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4.xml" ContentType="application/vnd.openxmlformats-officedocument.spreadsheetml.comments+xml"/>
  <Override PartName="/xl/pivotTables/pivotTable2.xml" ContentType="application/vnd.openxmlformats-officedocument.spreadsheetml.pivotTab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omments8.xml" ContentType="application/vnd.openxmlformats-officedocument.spreadsheetml.comments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D:\Unit ASET\"/>
    </mc:Choice>
  </mc:AlternateContent>
  <xr:revisionPtr revIDLastSave="0" documentId="13_ncr:80001_{CA25019B-6D26-490E-9142-86DEA63BF89F}" xr6:coauthVersionLast="36" xr6:coauthVersionMax="36" xr10:uidLastSave="{00000000-0000-0000-0000-000000000000}"/>
  <bookViews>
    <workbookView xWindow="0" yWindow="0" windowWidth="28800" windowHeight="12435" tabRatio="865" firstSheet="7" activeTab="13" xr2:uid="{00000000-000D-0000-FFFF-FFFF00000000}"/>
  </bookViews>
  <sheets>
    <sheet name="LBA" sheetId="1" r:id="rId1"/>
    <sheet name="LDI" sheetId="3" r:id="rId2"/>
    <sheet name="Maklumat Verifikasi" sheetId="4" r:id="rId3"/>
    <sheet name="Pivot Aset TW Ada di LBA" sheetId="10" r:id="rId4"/>
    <sheet name="LAMPIRAN B3-A-A2(ii)" sheetId="13" r:id="rId5"/>
    <sheet name="Lampiran B3-B-A2 (ii)(PTJ)" sheetId="18" r:id="rId6"/>
    <sheet name="LAPORAN SPPA (Aset Alih)" sheetId="20" r:id="rId7"/>
    <sheet name="Pivot SPPA (Aset Alih)" sheetId="22" r:id="rId8"/>
    <sheet name="Lampiran B3-A-A2 (i)(PTJ)" sheetId="19" r:id="rId9"/>
    <sheet name="Lampiran B3-B-A2 (i)(PTJ)" sheetId="17" r:id="rId10"/>
    <sheet name="Ringkasan Laporan Perbezaan " sheetId="8" r:id="rId11"/>
    <sheet name="Lampiran B3-A-A1 (PTJ)" sheetId="15" r:id="rId12"/>
    <sheet name="Lampiran B3-B-A1 (PTJ)" sheetId="16" r:id="rId13"/>
    <sheet name="Pivot LBA" sheetId="23" r:id="rId14"/>
    <sheet name="Lampiran B3-C-A1 (PTJ)" sheetId="24" r:id="rId15"/>
    <sheet name="Kategori Aset" sheetId="9" state="hidden" r:id="rId16"/>
  </sheets>
  <externalReferences>
    <externalReference r:id="rId17"/>
    <externalReference r:id="rId18"/>
  </externalReferences>
  <definedNames>
    <definedName name="_xlnm._FilterDatabase" localSheetId="8" hidden="1">'Lampiran B3-A-A2 (i)(PTJ)'!$A$8:$R$29</definedName>
    <definedName name="_xlnm._FilterDatabase" localSheetId="6" hidden="1">'LAPORAN SPPA (Aset Alih)'!$I$1:$K$7004</definedName>
    <definedName name="_xlnm._FilterDatabase" localSheetId="0" hidden="1">LBA!$A$1:$AI$44</definedName>
    <definedName name="_xlnm._FilterDatabase" localSheetId="2" hidden="1">'Maklumat Verifikasi'!$A$1:$AA$6001</definedName>
    <definedName name="_xlnm._FilterDatabase" localSheetId="7" hidden="1">'Pivot SPPA (Aset Alih)'!$A$15:$H$44</definedName>
    <definedName name="Klik_di_sini" localSheetId="8">#REF!</definedName>
    <definedName name="Klik_di_sini" localSheetId="5">#REF!</definedName>
    <definedName name="Klik_di_sini" localSheetId="14">#REF!</definedName>
    <definedName name="Klik_di_sini">#REF!</definedName>
    <definedName name="_xlnm.Print_Area" localSheetId="11">'Lampiran B3-A-A1 (PTJ)'!$A$1:$M$58</definedName>
    <definedName name="_xlnm.Print_Area" localSheetId="12">'Lampiran B3-B-A1 (PTJ)'!$A$1:$M$51</definedName>
    <definedName name="_xlnm.Print_Area" localSheetId="14">'Lampiran B3-C-A1 (PTJ)'!$A$1:$J$59</definedName>
    <definedName name="_xlnm.Print_Area" localSheetId="2">'Maklumat Verifikasi'!$C$1:$N$6000</definedName>
    <definedName name="Sumber_VPN">#NAME?</definedName>
    <definedName name="Usia_guna_aset_berlainan" localSheetId="8">'[1]Laporan Perubahan Kelas Aset'!#REF!</definedName>
    <definedName name="Usia_guna_aset_berlainan" localSheetId="5">'[1]Laporan Perubahan Kelas Aset'!#REF!</definedName>
    <definedName name="Usia_guna_aset_berlainan" localSheetId="14">'[2]Laporan Perubahan Kelas Aset'!#REF!</definedName>
    <definedName name="Usia_guna_aset_berlainan">'[1]Laporan Perubahan Kelas Aset'!#REF!</definedName>
  </definedNames>
  <calcPr calcId="191029"/>
  <pivotCaches>
    <pivotCache cacheId="213" r:id="rId19"/>
    <pivotCache cacheId="219" r:id="rId20"/>
    <pivotCache cacheId="234" r:id="rId21"/>
  </pivotCaches>
</workbook>
</file>

<file path=xl/calcChain.xml><?xml version="1.0" encoding="utf-8"?>
<calcChain xmlns="http://schemas.openxmlformats.org/spreadsheetml/2006/main">
  <c r="Y2" i="4" l="1"/>
  <c r="Y6000" i="4" l="1"/>
  <c r="Y5999" i="4"/>
  <c r="Y5998" i="4"/>
  <c r="Y5997" i="4"/>
  <c r="Y5996" i="4"/>
  <c r="Y5995" i="4"/>
  <c r="Y5994" i="4"/>
  <c r="Y5993" i="4"/>
  <c r="Y5992" i="4"/>
  <c r="Y5991" i="4"/>
  <c r="Y5990" i="4"/>
  <c r="Y5989" i="4"/>
  <c r="Y5988" i="4"/>
  <c r="Y5987" i="4"/>
  <c r="Y5986" i="4"/>
  <c r="Y5985" i="4"/>
  <c r="Y5984" i="4"/>
  <c r="Y5983" i="4"/>
  <c r="Y5982" i="4"/>
  <c r="Y5981" i="4"/>
  <c r="Y5980" i="4"/>
  <c r="Y5979" i="4"/>
  <c r="Y5978" i="4"/>
  <c r="Y5977" i="4"/>
  <c r="Y5976" i="4"/>
  <c r="Y5975" i="4"/>
  <c r="Y5974" i="4"/>
  <c r="Y5973" i="4"/>
  <c r="Y5972" i="4"/>
  <c r="Y5971" i="4"/>
  <c r="Y5970" i="4"/>
  <c r="Y5969" i="4"/>
  <c r="Y5968" i="4"/>
  <c r="Y5967" i="4"/>
  <c r="Y5966" i="4"/>
  <c r="Y5965" i="4"/>
  <c r="Y5964" i="4"/>
  <c r="Y5963" i="4"/>
  <c r="Y5962" i="4"/>
  <c r="Y5961" i="4"/>
  <c r="Y5960" i="4"/>
  <c r="Y5959" i="4"/>
  <c r="Y5958" i="4"/>
  <c r="Y5957" i="4"/>
  <c r="Y5956" i="4"/>
  <c r="Y5955" i="4"/>
  <c r="Y5954" i="4"/>
  <c r="Y5953" i="4"/>
  <c r="Y5952" i="4"/>
  <c r="Y5951" i="4"/>
  <c r="Y5950" i="4"/>
  <c r="Y5949" i="4"/>
  <c r="Y5948" i="4"/>
  <c r="Y5947" i="4"/>
  <c r="Y5946" i="4"/>
  <c r="Y5945" i="4"/>
  <c r="Y5944" i="4"/>
  <c r="Y5943" i="4"/>
  <c r="Y5942" i="4"/>
  <c r="Y5941" i="4"/>
  <c r="Y5940" i="4"/>
  <c r="Y5939" i="4"/>
  <c r="Y5938" i="4"/>
  <c r="Y5937" i="4"/>
  <c r="Y5936" i="4"/>
  <c r="Y5935" i="4"/>
  <c r="Y5934" i="4"/>
  <c r="Y5933" i="4"/>
  <c r="Y5932" i="4"/>
  <c r="Y5931" i="4"/>
  <c r="Y5930" i="4"/>
  <c r="Y5929" i="4"/>
  <c r="Y5928" i="4"/>
  <c r="Y5927" i="4"/>
  <c r="Y5926" i="4"/>
  <c r="Y5925" i="4"/>
  <c r="Y5924" i="4"/>
  <c r="Y5923" i="4"/>
  <c r="Y5922" i="4"/>
  <c r="Y5921" i="4"/>
  <c r="Y5920" i="4"/>
  <c r="Y5919" i="4"/>
  <c r="Y5918" i="4"/>
  <c r="Y5917" i="4"/>
  <c r="Y5916" i="4"/>
  <c r="Y5915" i="4"/>
  <c r="Y5914" i="4"/>
  <c r="Y5913" i="4"/>
  <c r="Y5912" i="4"/>
  <c r="Y5911" i="4"/>
  <c r="Y5910" i="4"/>
  <c r="Y5909" i="4"/>
  <c r="Y5908" i="4"/>
  <c r="Y5907" i="4"/>
  <c r="Y5906" i="4"/>
  <c r="Y5905" i="4"/>
  <c r="Y5904" i="4"/>
  <c r="Y5903" i="4"/>
  <c r="Y5902" i="4"/>
  <c r="Y5901" i="4"/>
  <c r="Y5900" i="4"/>
  <c r="Y5899" i="4"/>
  <c r="Y5898" i="4"/>
  <c r="Y5897" i="4"/>
  <c r="Y5896" i="4"/>
  <c r="Y5895" i="4"/>
  <c r="Y5894" i="4"/>
  <c r="Y5893" i="4"/>
  <c r="Y5892" i="4"/>
  <c r="Y5891" i="4"/>
  <c r="Y5890" i="4"/>
  <c r="Y5889" i="4"/>
  <c r="Y5888" i="4"/>
  <c r="Y5887" i="4"/>
  <c r="Y5886" i="4"/>
  <c r="Y5885" i="4"/>
  <c r="Y5884" i="4"/>
  <c r="Y5883" i="4"/>
  <c r="Y5882" i="4"/>
  <c r="Y5881" i="4"/>
  <c r="Y5880" i="4"/>
  <c r="Y5879" i="4"/>
  <c r="Y5878" i="4"/>
  <c r="Y5877" i="4"/>
  <c r="Y5876" i="4"/>
  <c r="Y5875" i="4"/>
  <c r="Y5874" i="4"/>
  <c r="Y5873" i="4"/>
  <c r="Y5872" i="4"/>
  <c r="Y5871" i="4"/>
  <c r="Y5870" i="4"/>
  <c r="Y5869" i="4"/>
  <c r="Y5868" i="4"/>
  <c r="Y5867" i="4"/>
  <c r="Y5866" i="4"/>
  <c r="Y5865" i="4"/>
  <c r="Y5864" i="4"/>
  <c r="Y5863" i="4"/>
  <c r="Y5862" i="4"/>
  <c r="Y5861" i="4"/>
  <c r="Y5860" i="4"/>
  <c r="Y5859" i="4"/>
  <c r="Y5858" i="4"/>
  <c r="Y5857" i="4"/>
  <c r="Y5856" i="4"/>
  <c r="Y5855" i="4"/>
  <c r="Y5854" i="4"/>
  <c r="Y5853" i="4"/>
  <c r="Y5852" i="4"/>
  <c r="Y5851" i="4"/>
  <c r="Y5850" i="4"/>
  <c r="Y5849" i="4"/>
  <c r="Y5848" i="4"/>
  <c r="Y5847" i="4"/>
  <c r="Y5846" i="4"/>
  <c r="Y5845" i="4"/>
  <c r="Y5844" i="4"/>
  <c r="Y5843" i="4"/>
  <c r="Y5842" i="4"/>
  <c r="Y5841" i="4"/>
  <c r="Y5840" i="4"/>
  <c r="Y5839" i="4"/>
  <c r="Y5838" i="4"/>
  <c r="Y5837" i="4"/>
  <c r="Y5836" i="4"/>
  <c r="Y5835" i="4"/>
  <c r="Y5834" i="4"/>
  <c r="Y5833" i="4"/>
  <c r="Y5832" i="4"/>
  <c r="Y5831" i="4"/>
  <c r="Y5830" i="4"/>
  <c r="Y5829" i="4"/>
  <c r="Y5828" i="4"/>
  <c r="Y5827" i="4"/>
  <c r="Y5826" i="4"/>
  <c r="Y5825" i="4"/>
  <c r="Y5824" i="4"/>
  <c r="Y5823" i="4"/>
  <c r="Y5822" i="4"/>
  <c r="Y5821" i="4"/>
  <c r="Y5820" i="4"/>
  <c r="Y5819" i="4"/>
  <c r="Y5818" i="4"/>
  <c r="Y5817" i="4"/>
  <c r="Y5816" i="4"/>
  <c r="Y5815" i="4"/>
  <c r="Y5814" i="4"/>
  <c r="Y5813" i="4"/>
  <c r="Y5812" i="4"/>
  <c r="Y5811" i="4"/>
  <c r="Y5810" i="4"/>
  <c r="Y5809" i="4"/>
  <c r="Y5808" i="4"/>
  <c r="Y5807" i="4"/>
  <c r="Y5806" i="4"/>
  <c r="Y5805" i="4"/>
  <c r="Y5804" i="4"/>
  <c r="Y5803" i="4"/>
  <c r="Y5802" i="4"/>
  <c r="Y5801" i="4"/>
  <c r="Y5800" i="4"/>
  <c r="Y5799" i="4"/>
  <c r="Y5798" i="4"/>
  <c r="Y5797" i="4"/>
  <c r="Y5796" i="4"/>
  <c r="Y5795" i="4"/>
  <c r="Y5794" i="4"/>
  <c r="Y5793" i="4"/>
  <c r="Y5792" i="4"/>
  <c r="Y5791" i="4"/>
  <c r="Y5790" i="4"/>
  <c r="Y5789" i="4"/>
  <c r="Y5788" i="4"/>
  <c r="Y5787" i="4"/>
  <c r="Y5786" i="4"/>
  <c r="Y5785" i="4"/>
  <c r="Y5784" i="4"/>
  <c r="Y5783" i="4"/>
  <c r="Y5782" i="4"/>
  <c r="Y5781" i="4"/>
  <c r="Y5780" i="4"/>
  <c r="Y5779" i="4"/>
  <c r="Y5778" i="4"/>
  <c r="Y5777" i="4"/>
  <c r="Y5776" i="4"/>
  <c r="Y5775" i="4"/>
  <c r="Y5774" i="4"/>
  <c r="Y5773" i="4"/>
  <c r="Y5772" i="4"/>
  <c r="Y5771" i="4"/>
  <c r="Y5770" i="4"/>
  <c r="Y5769" i="4"/>
  <c r="Y5768" i="4"/>
  <c r="Y5767" i="4"/>
  <c r="Y5766" i="4"/>
  <c r="Y5765" i="4"/>
  <c r="Y5764" i="4"/>
  <c r="Y5763" i="4"/>
  <c r="Y5762" i="4"/>
  <c r="Y5761" i="4"/>
  <c r="Y5760" i="4"/>
  <c r="Y5759" i="4"/>
  <c r="Y5758" i="4"/>
  <c r="Y5757" i="4"/>
  <c r="Y5756" i="4"/>
  <c r="Y5755" i="4"/>
  <c r="Y5754" i="4"/>
  <c r="Y5753" i="4"/>
  <c r="Y5752" i="4"/>
  <c r="Y5751" i="4"/>
  <c r="Y5750" i="4"/>
  <c r="Y5749" i="4"/>
  <c r="Y5748" i="4"/>
  <c r="Y5747" i="4"/>
  <c r="Y5746" i="4"/>
  <c r="Y5745" i="4"/>
  <c r="Y5744" i="4"/>
  <c r="Y5743" i="4"/>
  <c r="Y5742" i="4"/>
  <c r="Y5741" i="4"/>
  <c r="Y5740" i="4"/>
  <c r="Y5739" i="4"/>
  <c r="Y5738" i="4"/>
  <c r="Y5737" i="4"/>
  <c r="Y5736" i="4"/>
  <c r="Y5735" i="4"/>
  <c r="Y5734" i="4"/>
  <c r="Y5733" i="4"/>
  <c r="Y5732" i="4"/>
  <c r="Y5731" i="4"/>
  <c r="Y5730" i="4"/>
  <c r="Y5729" i="4"/>
  <c r="Y5728" i="4"/>
  <c r="Y5727" i="4"/>
  <c r="Y5726" i="4"/>
  <c r="Y5725" i="4"/>
  <c r="Y5724" i="4"/>
  <c r="Y5723" i="4"/>
  <c r="Y5722" i="4"/>
  <c r="Y5721" i="4"/>
  <c r="Y5720" i="4"/>
  <c r="Y5719" i="4"/>
  <c r="Y5718" i="4"/>
  <c r="Y5717" i="4"/>
  <c r="Y5716" i="4"/>
  <c r="Y5715" i="4"/>
  <c r="Y5714" i="4"/>
  <c r="Y5713" i="4"/>
  <c r="Y5712" i="4"/>
  <c r="Y5711" i="4"/>
  <c r="Y5710" i="4"/>
  <c r="Y5709" i="4"/>
  <c r="Y5708" i="4"/>
  <c r="Y5707" i="4"/>
  <c r="Y5706" i="4"/>
  <c r="Y5705" i="4"/>
  <c r="Y5704" i="4"/>
  <c r="Y5703" i="4"/>
  <c r="Y5702" i="4"/>
  <c r="Y5701" i="4"/>
  <c r="Y5700" i="4"/>
  <c r="Y5699" i="4"/>
  <c r="Y5698" i="4"/>
  <c r="Y5697" i="4"/>
  <c r="Y5696" i="4"/>
  <c r="Y5695" i="4"/>
  <c r="Y5694" i="4"/>
  <c r="Y5693" i="4"/>
  <c r="Y5692" i="4"/>
  <c r="Y5691" i="4"/>
  <c r="Y5690" i="4"/>
  <c r="Y5689" i="4"/>
  <c r="Y5688" i="4"/>
  <c r="Y5687" i="4"/>
  <c r="Y5686" i="4"/>
  <c r="Y5685" i="4"/>
  <c r="Y5684" i="4"/>
  <c r="Y5683" i="4"/>
  <c r="Y5682" i="4"/>
  <c r="Y5681" i="4"/>
  <c r="Y5680" i="4"/>
  <c r="Y5679" i="4"/>
  <c r="Y5678" i="4"/>
  <c r="Y5677" i="4"/>
  <c r="Y5676" i="4"/>
  <c r="Y5675" i="4"/>
  <c r="Y5674" i="4"/>
  <c r="Y5673" i="4"/>
  <c r="Y5672" i="4"/>
  <c r="Y5671" i="4"/>
  <c r="Y5670" i="4"/>
  <c r="Y5669" i="4"/>
  <c r="Y5668" i="4"/>
  <c r="Y5667" i="4"/>
  <c r="Y5666" i="4"/>
  <c r="Y5665" i="4"/>
  <c r="Y5664" i="4"/>
  <c r="Y5663" i="4"/>
  <c r="Y5662" i="4"/>
  <c r="Y5661" i="4"/>
  <c r="Y5660" i="4"/>
  <c r="Y5659" i="4"/>
  <c r="Y5658" i="4"/>
  <c r="Y5657" i="4"/>
  <c r="Y5656" i="4"/>
  <c r="Y5655" i="4"/>
  <c r="Y5654" i="4"/>
  <c r="Y5653" i="4"/>
  <c r="Y5652" i="4"/>
  <c r="Y5651" i="4"/>
  <c r="Y5650" i="4"/>
  <c r="Y5649" i="4"/>
  <c r="Y5648" i="4"/>
  <c r="Y5647" i="4"/>
  <c r="Y5646" i="4"/>
  <c r="Y5645" i="4"/>
  <c r="Y5644" i="4"/>
  <c r="Y5643" i="4"/>
  <c r="Y5642" i="4"/>
  <c r="Y5641" i="4"/>
  <c r="Y5640" i="4"/>
  <c r="Y5639" i="4"/>
  <c r="Y5638" i="4"/>
  <c r="Y5637" i="4"/>
  <c r="Y5636" i="4"/>
  <c r="Y5635" i="4"/>
  <c r="Y5634" i="4"/>
  <c r="Y5633" i="4"/>
  <c r="Y5632" i="4"/>
  <c r="Y5631" i="4"/>
  <c r="Y5630" i="4"/>
  <c r="Y5629" i="4"/>
  <c r="Y5628" i="4"/>
  <c r="Y5627" i="4"/>
  <c r="Y5626" i="4"/>
  <c r="Y5625" i="4"/>
  <c r="Y5624" i="4"/>
  <c r="Y5623" i="4"/>
  <c r="Y5622" i="4"/>
  <c r="Y5621" i="4"/>
  <c r="Y5620" i="4"/>
  <c r="Y5619" i="4"/>
  <c r="Y5618" i="4"/>
  <c r="Y5617" i="4"/>
  <c r="Y5616" i="4"/>
  <c r="Y5615" i="4"/>
  <c r="Y5614" i="4"/>
  <c r="Y5613" i="4"/>
  <c r="Y5612" i="4"/>
  <c r="Y5611" i="4"/>
  <c r="Y5610" i="4"/>
  <c r="Y5609" i="4"/>
  <c r="Y5608" i="4"/>
  <c r="Y5607" i="4"/>
  <c r="Y5606" i="4"/>
  <c r="Y5605" i="4"/>
  <c r="Y5604" i="4"/>
  <c r="Y5603" i="4"/>
  <c r="Y5602" i="4"/>
  <c r="Y5601" i="4"/>
  <c r="Y5600" i="4"/>
  <c r="Y5599" i="4"/>
  <c r="Y5598" i="4"/>
  <c r="Y5597" i="4"/>
  <c r="Y5596" i="4"/>
  <c r="Y5595" i="4"/>
  <c r="Y5594" i="4"/>
  <c r="Y5593" i="4"/>
  <c r="Y5592" i="4"/>
  <c r="Y5591" i="4"/>
  <c r="Y5590" i="4"/>
  <c r="Y5589" i="4"/>
  <c r="Y5588" i="4"/>
  <c r="Y5587" i="4"/>
  <c r="Y5586" i="4"/>
  <c r="Y5585" i="4"/>
  <c r="Y5584" i="4"/>
  <c r="Y5583" i="4"/>
  <c r="Y5582" i="4"/>
  <c r="Y5581" i="4"/>
  <c r="Y5580" i="4"/>
  <c r="Y5579" i="4"/>
  <c r="Y5578" i="4"/>
  <c r="Y5577" i="4"/>
  <c r="Y5576" i="4"/>
  <c r="Y5575" i="4"/>
  <c r="Y5574" i="4"/>
  <c r="Y5573" i="4"/>
  <c r="Y5572" i="4"/>
  <c r="Y5571" i="4"/>
  <c r="Y5570" i="4"/>
  <c r="Y5569" i="4"/>
  <c r="Y5568" i="4"/>
  <c r="Y5567" i="4"/>
  <c r="Y5566" i="4"/>
  <c r="Y5565" i="4"/>
  <c r="Y5564" i="4"/>
  <c r="Y5563" i="4"/>
  <c r="Y5562" i="4"/>
  <c r="Y5561" i="4"/>
  <c r="Y5560" i="4"/>
  <c r="Y5559" i="4"/>
  <c r="Y5558" i="4"/>
  <c r="Y5557" i="4"/>
  <c r="Y5556" i="4"/>
  <c r="Y5555" i="4"/>
  <c r="Y5554" i="4"/>
  <c r="Y5553" i="4"/>
  <c r="Y5552" i="4"/>
  <c r="Y5551" i="4"/>
  <c r="Y5550" i="4"/>
  <c r="Y5549" i="4"/>
  <c r="Y5548" i="4"/>
  <c r="Y5547" i="4"/>
  <c r="Y5546" i="4"/>
  <c r="Y5545" i="4"/>
  <c r="Y5544" i="4"/>
  <c r="Y5543" i="4"/>
  <c r="Y5542" i="4"/>
  <c r="Y5541" i="4"/>
  <c r="Y5540" i="4"/>
  <c r="Y5539" i="4"/>
  <c r="Y5538" i="4"/>
  <c r="Y5537" i="4"/>
  <c r="Y5536" i="4"/>
  <c r="Y5535" i="4"/>
  <c r="Y5534" i="4"/>
  <c r="Y5533" i="4"/>
  <c r="Y5532" i="4"/>
  <c r="Y5531" i="4"/>
  <c r="Y5530" i="4"/>
  <c r="Y5529" i="4"/>
  <c r="Y5528" i="4"/>
  <c r="Y5527" i="4"/>
  <c r="Y5526" i="4"/>
  <c r="Y5525" i="4"/>
  <c r="Y5524" i="4"/>
  <c r="Y5523" i="4"/>
  <c r="Y5522" i="4"/>
  <c r="Y5521" i="4"/>
  <c r="Y5520" i="4"/>
  <c r="Y5519" i="4"/>
  <c r="Y5518" i="4"/>
  <c r="Y5517" i="4"/>
  <c r="Y5516" i="4"/>
  <c r="Y5515" i="4"/>
  <c r="Y5514" i="4"/>
  <c r="Y5513" i="4"/>
  <c r="Y5512" i="4"/>
  <c r="Y5511" i="4"/>
  <c r="Y5510" i="4"/>
  <c r="Y5509" i="4"/>
  <c r="Y5508" i="4"/>
  <c r="Y5507" i="4"/>
  <c r="Y5506" i="4"/>
  <c r="Y5505" i="4"/>
  <c r="Y5504" i="4"/>
  <c r="Y5503" i="4"/>
  <c r="Y5502" i="4"/>
  <c r="Y5501" i="4"/>
  <c r="Y5500" i="4"/>
  <c r="Y5499" i="4"/>
  <c r="Y5498" i="4"/>
  <c r="Y5497" i="4"/>
  <c r="Y5496" i="4"/>
  <c r="Y5495" i="4"/>
  <c r="Y5494" i="4"/>
  <c r="Y5493" i="4"/>
  <c r="Y5492" i="4"/>
  <c r="Y5491" i="4"/>
  <c r="Y5490" i="4"/>
  <c r="Y5489" i="4"/>
  <c r="Y5488" i="4"/>
  <c r="Y5487" i="4"/>
  <c r="Y5486" i="4"/>
  <c r="Y5485" i="4"/>
  <c r="Y5484" i="4"/>
  <c r="Y5483" i="4"/>
  <c r="Y5482" i="4"/>
  <c r="Y5481" i="4"/>
  <c r="Y5480" i="4"/>
  <c r="Y5479" i="4"/>
  <c r="Y5478" i="4"/>
  <c r="Y5477" i="4"/>
  <c r="Y5476" i="4"/>
  <c r="Y5475" i="4"/>
  <c r="Y5474" i="4"/>
  <c r="Y5473" i="4"/>
  <c r="Y5472" i="4"/>
  <c r="Y5471" i="4"/>
  <c r="Y5470" i="4"/>
  <c r="Y5469" i="4"/>
  <c r="Y5468" i="4"/>
  <c r="Y5467" i="4"/>
  <c r="Y5466" i="4"/>
  <c r="Y5465" i="4"/>
  <c r="Y5464" i="4"/>
  <c r="Y5463" i="4"/>
  <c r="Y5462" i="4"/>
  <c r="Y5461" i="4"/>
  <c r="Y5460" i="4"/>
  <c r="Y5459" i="4"/>
  <c r="Y5458" i="4"/>
  <c r="Y5457" i="4"/>
  <c r="Y5456" i="4"/>
  <c r="Y5455" i="4"/>
  <c r="Y5454" i="4"/>
  <c r="Y5453" i="4"/>
  <c r="Y5452" i="4"/>
  <c r="Y5451" i="4"/>
  <c r="Y5450" i="4"/>
  <c r="Y5449" i="4"/>
  <c r="Y5448" i="4"/>
  <c r="Y5447" i="4"/>
  <c r="Y5446" i="4"/>
  <c r="Y5445" i="4"/>
  <c r="Y5444" i="4"/>
  <c r="Y5443" i="4"/>
  <c r="Y5442" i="4"/>
  <c r="Y5441" i="4"/>
  <c r="Y5440" i="4"/>
  <c r="Y5439" i="4"/>
  <c r="Y5438" i="4"/>
  <c r="Y5437" i="4"/>
  <c r="Y5436" i="4"/>
  <c r="Y5435" i="4"/>
  <c r="Y5434" i="4"/>
  <c r="Y5433" i="4"/>
  <c r="Y5432" i="4"/>
  <c r="Y5431" i="4"/>
  <c r="Y5430" i="4"/>
  <c r="Y5429" i="4"/>
  <c r="Y5428" i="4"/>
  <c r="Y5427" i="4"/>
  <c r="Y5426" i="4"/>
  <c r="Y5425" i="4"/>
  <c r="Y5424" i="4"/>
  <c r="Y5423" i="4"/>
  <c r="Y5422" i="4"/>
  <c r="Y5421" i="4"/>
  <c r="Y5420" i="4"/>
  <c r="Y5419" i="4"/>
  <c r="Y5418" i="4"/>
  <c r="Y5417" i="4"/>
  <c r="Y5416" i="4"/>
  <c r="Y5415" i="4"/>
  <c r="Y5414" i="4"/>
  <c r="Y5413" i="4"/>
  <c r="Y5412" i="4"/>
  <c r="Y5411" i="4"/>
  <c r="Y5410" i="4"/>
  <c r="Y5409" i="4"/>
  <c r="Y5408" i="4"/>
  <c r="Y5407" i="4"/>
  <c r="Y5406" i="4"/>
  <c r="Y5405" i="4"/>
  <c r="Y5404" i="4"/>
  <c r="Y5403" i="4"/>
  <c r="Y5402" i="4"/>
  <c r="Y5401" i="4"/>
  <c r="Y5400" i="4"/>
  <c r="Y5399" i="4"/>
  <c r="Y5398" i="4"/>
  <c r="Y5397" i="4"/>
  <c r="Y5396" i="4"/>
  <c r="Y5395" i="4"/>
  <c r="Y5394" i="4"/>
  <c r="Y5393" i="4"/>
  <c r="Y5392" i="4"/>
  <c r="Y5391" i="4"/>
  <c r="Y5390" i="4"/>
  <c r="Y5389" i="4"/>
  <c r="Y5388" i="4"/>
  <c r="Y5387" i="4"/>
  <c r="Y5386" i="4"/>
  <c r="Y5385" i="4"/>
  <c r="Y5384" i="4"/>
  <c r="Y5383" i="4"/>
  <c r="Y5382" i="4"/>
  <c r="Y5381" i="4"/>
  <c r="Y5380" i="4"/>
  <c r="Y5379" i="4"/>
  <c r="Y5378" i="4"/>
  <c r="Y5377" i="4"/>
  <c r="Y5376" i="4"/>
  <c r="Y5375" i="4"/>
  <c r="Y5374" i="4"/>
  <c r="Y5373" i="4"/>
  <c r="Y5372" i="4"/>
  <c r="Y5371" i="4"/>
  <c r="Y5370" i="4"/>
  <c r="Y5369" i="4"/>
  <c r="Y5368" i="4"/>
  <c r="Y5367" i="4"/>
  <c r="Y5366" i="4"/>
  <c r="Y5365" i="4"/>
  <c r="Y5364" i="4"/>
  <c r="Y5363" i="4"/>
  <c r="Y5362" i="4"/>
  <c r="Y5361" i="4"/>
  <c r="Y5360" i="4"/>
  <c r="Y5359" i="4"/>
  <c r="Y5358" i="4"/>
  <c r="Y5357" i="4"/>
  <c r="Y5356" i="4"/>
  <c r="Y5355" i="4"/>
  <c r="Y5354" i="4"/>
  <c r="Y5353" i="4"/>
  <c r="Y5352" i="4"/>
  <c r="Y5351" i="4"/>
  <c r="Y5350" i="4"/>
  <c r="Y5349" i="4"/>
  <c r="Y5348" i="4"/>
  <c r="Y5347" i="4"/>
  <c r="Y5346" i="4"/>
  <c r="Y5345" i="4"/>
  <c r="Y5344" i="4"/>
  <c r="Y5343" i="4"/>
  <c r="Y5342" i="4"/>
  <c r="Y5341" i="4"/>
  <c r="Y5340" i="4"/>
  <c r="Y5339" i="4"/>
  <c r="Y5338" i="4"/>
  <c r="Y5337" i="4"/>
  <c r="Y5336" i="4"/>
  <c r="Y5335" i="4"/>
  <c r="Y5334" i="4"/>
  <c r="Y5333" i="4"/>
  <c r="Y5332" i="4"/>
  <c r="Y5331" i="4"/>
  <c r="Y5330" i="4"/>
  <c r="Y5329" i="4"/>
  <c r="Y5328" i="4"/>
  <c r="Y5327" i="4"/>
  <c r="Y5326" i="4"/>
  <c r="Y5325" i="4"/>
  <c r="Y5324" i="4"/>
  <c r="Y5323" i="4"/>
  <c r="Y5322" i="4"/>
  <c r="Y5321" i="4"/>
  <c r="Y5320" i="4"/>
  <c r="Y5319" i="4"/>
  <c r="Y5318" i="4"/>
  <c r="Y5317" i="4"/>
  <c r="Y5316" i="4"/>
  <c r="Y5315" i="4"/>
  <c r="Y5314" i="4"/>
  <c r="Y5313" i="4"/>
  <c r="Y5312" i="4"/>
  <c r="Y5311" i="4"/>
  <c r="Y5310" i="4"/>
  <c r="Y5309" i="4"/>
  <c r="Y5308" i="4"/>
  <c r="Y5307" i="4"/>
  <c r="Y5306" i="4"/>
  <c r="Y5305" i="4"/>
  <c r="Y5304" i="4"/>
  <c r="Y5303" i="4"/>
  <c r="Y5302" i="4"/>
  <c r="Y5301" i="4"/>
  <c r="Y5300" i="4"/>
  <c r="Y5299" i="4"/>
  <c r="Y5298" i="4"/>
  <c r="Y5297" i="4"/>
  <c r="Y5296" i="4"/>
  <c r="Y5295" i="4"/>
  <c r="Y5294" i="4"/>
  <c r="Y5293" i="4"/>
  <c r="Y5292" i="4"/>
  <c r="Y5291" i="4"/>
  <c r="Y5290" i="4"/>
  <c r="Y5289" i="4"/>
  <c r="Y5288" i="4"/>
  <c r="Y5287" i="4"/>
  <c r="Y5286" i="4"/>
  <c r="Y5285" i="4"/>
  <c r="Y5284" i="4"/>
  <c r="Y5283" i="4"/>
  <c r="Y5282" i="4"/>
  <c r="Y5281" i="4"/>
  <c r="Y5280" i="4"/>
  <c r="Y5279" i="4"/>
  <c r="Y5278" i="4"/>
  <c r="Y5277" i="4"/>
  <c r="Y5276" i="4"/>
  <c r="Y5275" i="4"/>
  <c r="Y5274" i="4"/>
  <c r="Y5273" i="4"/>
  <c r="Y5272" i="4"/>
  <c r="Y5271" i="4"/>
  <c r="Y5270" i="4"/>
  <c r="Y5269" i="4"/>
  <c r="Y5268" i="4"/>
  <c r="Y5267" i="4"/>
  <c r="Y5266" i="4"/>
  <c r="Y5265" i="4"/>
  <c r="Y5264" i="4"/>
  <c r="Y5263" i="4"/>
  <c r="Y5262" i="4"/>
  <c r="Y5261" i="4"/>
  <c r="Y5260" i="4"/>
  <c r="Y5259" i="4"/>
  <c r="Y5258" i="4"/>
  <c r="Y5257" i="4"/>
  <c r="Y5256" i="4"/>
  <c r="Y5255" i="4"/>
  <c r="Y5254" i="4"/>
  <c r="Y5253" i="4"/>
  <c r="Y5252" i="4"/>
  <c r="Y5251" i="4"/>
  <c r="Y5250" i="4"/>
  <c r="Y5249" i="4"/>
  <c r="Y5248" i="4"/>
  <c r="Y5247" i="4"/>
  <c r="Y5246" i="4"/>
  <c r="Y5245" i="4"/>
  <c r="Y5244" i="4"/>
  <c r="Y5243" i="4"/>
  <c r="Y5242" i="4"/>
  <c r="Y5241" i="4"/>
  <c r="Y5240" i="4"/>
  <c r="Y5239" i="4"/>
  <c r="Y5238" i="4"/>
  <c r="Y5237" i="4"/>
  <c r="Y5236" i="4"/>
  <c r="Y5235" i="4"/>
  <c r="Y5234" i="4"/>
  <c r="Y5233" i="4"/>
  <c r="Y5232" i="4"/>
  <c r="Y5231" i="4"/>
  <c r="Y5230" i="4"/>
  <c r="Y5229" i="4"/>
  <c r="Y5228" i="4"/>
  <c r="Y5227" i="4"/>
  <c r="Y5226" i="4"/>
  <c r="Y5225" i="4"/>
  <c r="Y5224" i="4"/>
  <c r="Y5223" i="4"/>
  <c r="Y5222" i="4"/>
  <c r="Y5221" i="4"/>
  <c r="Y5220" i="4"/>
  <c r="Y5219" i="4"/>
  <c r="Y5218" i="4"/>
  <c r="Y5217" i="4"/>
  <c r="Y5216" i="4"/>
  <c r="Y5215" i="4"/>
  <c r="Y5214" i="4"/>
  <c r="Y5213" i="4"/>
  <c r="Y5212" i="4"/>
  <c r="Y5211" i="4"/>
  <c r="Y5210" i="4"/>
  <c r="Y5209" i="4"/>
  <c r="Y5208" i="4"/>
  <c r="Y5207" i="4"/>
  <c r="Y5206" i="4"/>
  <c r="Y5205" i="4"/>
  <c r="Y5204" i="4"/>
  <c r="Y5203" i="4"/>
  <c r="Y5202" i="4"/>
  <c r="Y5201" i="4"/>
  <c r="Y5200" i="4"/>
  <c r="Y5199" i="4"/>
  <c r="Y5198" i="4"/>
  <c r="Y5197" i="4"/>
  <c r="Y5196" i="4"/>
  <c r="Y5195" i="4"/>
  <c r="Y5194" i="4"/>
  <c r="Y5193" i="4"/>
  <c r="Y5192" i="4"/>
  <c r="Y5191" i="4"/>
  <c r="Y5190" i="4"/>
  <c r="Y5189" i="4"/>
  <c r="Y5188" i="4"/>
  <c r="Y5187" i="4"/>
  <c r="Y5186" i="4"/>
  <c r="Y5185" i="4"/>
  <c r="Y5184" i="4"/>
  <c r="Y5183" i="4"/>
  <c r="Y5182" i="4"/>
  <c r="Y5181" i="4"/>
  <c r="Y5180" i="4"/>
  <c r="Y5179" i="4"/>
  <c r="Y5178" i="4"/>
  <c r="Y5177" i="4"/>
  <c r="Y5176" i="4"/>
  <c r="Y5175" i="4"/>
  <c r="Y5174" i="4"/>
  <c r="Y5173" i="4"/>
  <c r="Y5172" i="4"/>
  <c r="Y5171" i="4"/>
  <c r="Y5170" i="4"/>
  <c r="Y5169" i="4"/>
  <c r="Y5168" i="4"/>
  <c r="Y5167" i="4"/>
  <c r="Y5166" i="4"/>
  <c r="Y5165" i="4"/>
  <c r="Y5164" i="4"/>
  <c r="Y5163" i="4"/>
  <c r="Y5162" i="4"/>
  <c r="Y5161" i="4"/>
  <c r="Y5160" i="4"/>
  <c r="Y5159" i="4"/>
  <c r="Y5158" i="4"/>
  <c r="Y5157" i="4"/>
  <c r="Y5156" i="4"/>
  <c r="Y5155" i="4"/>
  <c r="Y5154" i="4"/>
  <c r="Y5153" i="4"/>
  <c r="Y5152" i="4"/>
  <c r="Y5151" i="4"/>
  <c r="Y5150" i="4"/>
  <c r="Y5149" i="4"/>
  <c r="Y5148" i="4"/>
  <c r="Y5147" i="4"/>
  <c r="Y5146" i="4"/>
  <c r="Y5145" i="4"/>
  <c r="Y5144" i="4"/>
  <c r="Y5143" i="4"/>
  <c r="Y5142" i="4"/>
  <c r="Y5141" i="4"/>
  <c r="Y5140" i="4"/>
  <c r="Y5139" i="4"/>
  <c r="Y5138" i="4"/>
  <c r="Y5137" i="4"/>
  <c r="Y5136" i="4"/>
  <c r="Y5135" i="4"/>
  <c r="Y5134" i="4"/>
  <c r="Y5133" i="4"/>
  <c r="Y5132" i="4"/>
  <c r="Y5131" i="4"/>
  <c r="Y5130" i="4"/>
  <c r="Y5129" i="4"/>
  <c r="Y5128" i="4"/>
  <c r="Y5127" i="4"/>
  <c r="Y5126" i="4"/>
  <c r="Y5125" i="4"/>
  <c r="Y5124" i="4"/>
  <c r="Y5123" i="4"/>
  <c r="Y5122" i="4"/>
  <c r="Y5121" i="4"/>
  <c r="Y5120" i="4"/>
  <c r="Y5119" i="4"/>
  <c r="Y5118" i="4"/>
  <c r="Y5117" i="4"/>
  <c r="Y5116" i="4"/>
  <c r="Y5115" i="4"/>
  <c r="Y5114" i="4"/>
  <c r="Y5113" i="4"/>
  <c r="Y5112" i="4"/>
  <c r="Y5111" i="4"/>
  <c r="Y5110" i="4"/>
  <c r="Y5109" i="4"/>
  <c r="Y5108" i="4"/>
  <c r="Y5107" i="4"/>
  <c r="Y5106" i="4"/>
  <c r="Y5105" i="4"/>
  <c r="Y5104" i="4"/>
  <c r="Y5103" i="4"/>
  <c r="Y5102" i="4"/>
  <c r="Y5101" i="4"/>
  <c r="Y5100" i="4"/>
  <c r="Y5099" i="4"/>
  <c r="Y5098" i="4"/>
  <c r="Y5097" i="4"/>
  <c r="Y5096" i="4"/>
  <c r="Y5095" i="4"/>
  <c r="Y5094" i="4"/>
  <c r="Y5093" i="4"/>
  <c r="Y5092" i="4"/>
  <c r="Y5091" i="4"/>
  <c r="Y5090" i="4"/>
  <c r="Y5089" i="4"/>
  <c r="Y5088" i="4"/>
  <c r="Y5087" i="4"/>
  <c r="Y5086" i="4"/>
  <c r="Y5085" i="4"/>
  <c r="Y5084" i="4"/>
  <c r="Y5083" i="4"/>
  <c r="Y5082" i="4"/>
  <c r="Y5081" i="4"/>
  <c r="Y5080" i="4"/>
  <c r="Y5079" i="4"/>
  <c r="Y5078" i="4"/>
  <c r="Y5077" i="4"/>
  <c r="Y5076" i="4"/>
  <c r="Y5075" i="4"/>
  <c r="Y5074" i="4"/>
  <c r="Y5073" i="4"/>
  <c r="Y5072" i="4"/>
  <c r="Y5071" i="4"/>
  <c r="Y5070" i="4"/>
  <c r="Y5069" i="4"/>
  <c r="Y5068" i="4"/>
  <c r="Y5067" i="4"/>
  <c r="Y5066" i="4"/>
  <c r="Y5065" i="4"/>
  <c r="Y5064" i="4"/>
  <c r="Y5063" i="4"/>
  <c r="Y5062" i="4"/>
  <c r="Y5061" i="4"/>
  <c r="Y5060" i="4"/>
  <c r="Y5059" i="4"/>
  <c r="Y5058" i="4"/>
  <c r="Y5057" i="4"/>
  <c r="Y5056" i="4"/>
  <c r="Y5055" i="4"/>
  <c r="Y5054" i="4"/>
  <c r="Y5053" i="4"/>
  <c r="Y5052" i="4"/>
  <c r="Y5051" i="4"/>
  <c r="Y5050" i="4"/>
  <c r="Y5049" i="4"/>
  <c r="Y5048" i="4"/>
  <c r="Y5047" i="4"/>
  <c r="Y5046" i="4"/>
  <c r="Y5045" i="4"/>
  <c r="Y5044" i="4"/>
  <c r="Y5043" i="4"/>
  <c r="Y5042" i="4"/>
  <c r="Y5041" i="4"/>
  <c r="Y5040" i="4"/>
  <c r="Y5039" i="4"/>
  <c r="Y5038" i="4"/>
  <c r="Y5037" i="4"/>
  <c r="Y5036" i="4"/>
  <c r="Y5035" i="4"/>
  <c r="Y5034" i="4"/>
  <c r="Y5033" i="4"/>
  <c r="Y5032" i="4"/>
  <c r="Y5031" i="4"/>
  <c r="Y5030" i="4"/>
  <c r="Y5029" i="4"/>
  <c r="Y5028" i="4"/>
  <c r="Y5027" i="4"/>
  <c r="Y5026" i="4"/>
  <c r="Y5025" i="4"/>
  <c r="Y5024" i="4"/>
  <c r="Y5023" i="4"/>
  <c r="Y5022" i="4"/>
  <c r="Y5021" i="4"/>
  <c r="Y5020" i="4"/>
  <c r="Y5019" i="4"/>
  <c r="Y5018" i="4"/>
  <c r="Y5017" i="4"/>
  <c r="Y5016" i="4"/>
  <c r="Y5015" i="4"/>
  <c r="Y5014" i="4"/>
  <c r="Y5013" i="4"/>
  <c r="Y5012" i="4"/>
  <c r="Y5011" i="4"/>
  <c r="Y5010" i="4"/>
  <c r="Y5009" i="4"/>
  <c r="Y5008" i="4"/>
  <c r="Y5007" i="4"/>
  <c r="Y5006" i="4"/>
  <c r="Y5005" i="4"/>
  <c r="Y5004" i="4"/>
  <c r="Y5003" i="4"/>
  <c r="Y5002" i="4"/>
  <c r="Y5001" i="4"/>
  <c r="Y5000" i="4"/>
  <c r="Y4999" i="4"/>
  <c r="Y4998" i="4"/>
  <c r="Y4997" i="4"/>
  <c r="Y4996" i="4"/>
  <c r="Y4995" i="4"/>
  <c r="Y4994" i="4"/>
  <c r="Y4993" i="4"/>
  <c r="Y4992" i="4"/>
  <c r="Y4991" i="4"/>
  <c r="Y4990" i="4"/>
  <c r="Y4989" i="4"/>
  <c r="Y4988" i="4"/>
  <c r="Y4987" i="4"/>
  <c r="Y4986" i="4"/>
  <c r="Y4985" i="4"/>
  <c r="Y4984" i="4"/>
  <c r="Y4983" i="4"/>
  <c r="Y4982" i="4"/>
  <c r="Y4981" i="4"/>
  <c r="Y4980" i="4"/>
  <c r="Y4979" i="4"/>
  <c r="Y4978" i="4"/>
  <c r="Y4977" i="4"/>
  <c r="Y4976" i="4"/>
  <c r="Y4975" i="4"/>
  <c r="Y4974" i="4"/>
  <c r="Y4973" i="4"/>
  <c r="Y4972" i="4"/>
  <c r="Y4971" i="4"/>
  <c r="Y4970" i="4"/>
  <c r="Y4969" i="4"/>
  <c r="Y4968" i="4"/>
  <c r="Y4967" i="4"/>
  <c r="Y4966" i="4"/>
  <c r="Y4965" i="4"/>
  <c r="Y4964" i="4"/>
  <c r="Y4963" i="4"/>
  <c r="Y4962" i="4"/>
  <c r="Y4961" i="4"/>
  <c r="Y4960" i="4"/>
  <c r="Y4959" i="4"/>
  <c r="Y4958" i="4"/>
  <c r="Y4957" i="4"/>
  <c r="Y4956" i="4"/>
  <c r="Y4955" i="4"/>
  <c r="Y4954" i="4"/>
  <c r="Y4953" i="4"/>
  <c r="Y4952" i="4"/>
  <c r="Y4951" i="4"/>
  <c r="Y4950" i="4"/>
  <c r="Y4949" i="4"/>
  <c r="Y4948" i="4"/>
  <c r="Y4947" i="4"/>
  <c r="Y4946" i="4"/>
  <c r="Y4945" i="4"/>
  <c r="Y4944" i="4"/>
  <c r="Y4943" i="4"/>
  <c r="Y4942" i="4"/>
  <c r="Y4941" i="4"/>
  <c r="Y4940" i="4"/>
  <c r="Y4939" i="4"/>
  <c r="Y4938" i="4"/>
  <c r="Y4937" i="4"/>
  <c r="Y4936" i="4"/>
  <c r="Y4935" i="4"/>
  <c r="Y4934" i="4"/>
  <c r="Y4933" i="4"/>
  <c r="Y4932" i="4"/>
  <c r="Y4931" i="4"/>
  <c r="Y4930" i="4"/>
  <c r="Y4929" i="4"/>
  <c r="Y4928" i="4"/>
  <c r="Y4927" i="4"/>
  <c r="Y4926" i="4"/>
  <c r="Y4925" i="4"/>
  <c r="Y4924" i="4"/>
  <c r="Y4923" i="4"/>
  <c r="Y4922" i="4"/>
  <c r="Y4921" i="4"/>
  <c r="Y4920" i="4"/>
  <c r="Y4919" i="4"/>
  <c r="Y4918" i="4"/>
  <c r="Y4917" i="4"/>
  <c r="Y4916" i="4"/>
  <c r="Y4915" i="4"/>
  <c r="Y4914" i="4"/>
  <c r="Y4913" i="4"/>
  <c r="Y4912" i="4"/>
  <c r="Y4911" i="4"/>
  <c r="Y4910" i="4"/>
  <c r="Y4909" i="4"/>
  <c r="Y4908" i="4"/>
  <c r="Y4907" i="4"/>
  <c r="Y4906" i="4"/>
  <c r="Y4905" i="4"/>
  <c r="Y4904" i="4"/>
  <c r="Y4903" i="4"/>
  <c r="Y4902" i="4"/>
  <c r="Y4901" i="4"/>
  <c r="Y4900" i="4"/>
  <c r="Y4899" i="4"/>
  <c r="Y4898" i="4"/>
  <c r="Y4897" i="4"/>
  <c r="Y4896" i="4"/>
  <c r="Y4895" i="4"/>
  <c r="Y4894" i="4"/>
  <c r="Y4893" i="4"/>
  <c r="Y4892" i="4"/>
  <c r="Y4891" i="4"/>
  <c r="Y4890" i="4"/>
  <c r="Y4889" i="4"/>
  <c r="Y4888" i="4"/>
  <c r="Y4887" i="4"/>
  <c r="Y4886" i="4"/>
  <c r="Y4885" i="4"/>
  <c r="Y4884" i="4"/>
  <c r="Y4883" i="4"/>
  <c r="Y4882" i="4"/>
  <c r="Y4881" i="4"/>
  <c r="Y4880" i="4"/>
  <c r="Y4879" i="4"/>
  <c r="Y4878" i="4"/>
  <c r="Y4877" i="4"/>
  <c r="Y4876" i="4"/>
  <c r="Y4875" i="4"/>
  <c r="Y4874" i="4"/>
  <c r="Y4873" i="4"/>
  <c r="Y4872" i="4"/>
  <c r="Y4871" i="4"/>
  <c r="Y4870" i="4"/>
  <c r="Y4869" i="4"/>
  <c r="Y4868" i="4"/>
  <c r="Y4867" i="4"/>
  <c r="Y4866" i="4"/>
  <c r="Y4865" i="4"/>
  <c r="Y4864" i="4"/>
  <c r="Y4863" i="4"/>
  <c r="Y4862" i="4"/>
  <c r="Y4861" i="4"/>
  <c r="Y4860" i="4"/>
  <c r="Y4859" i="4"/>
  <c r="Y4858" i="4"/>
  <c r="Y4857" i="4"/>
  <c r="Y4856" i="4"/>
  <c r="Y4855" i="4"/>
  <c r="Y4854" i="4"/>
  <c r="Y4853" i="4"/>
  <c r="Y4852" i="4"/>
  <c r="Y4851" i="4"/>
  <c r="Y4850" i="4"/>
  <c r="Y4849" i="4"/>
  <c r="Y4848" i="4"/>
  <c r="Y4847" i="4"/>
  <c r="Y4846" i="4"/>
  <c r="Y4845" i="4"/>
  <c r="Y4844" i="4"/>
  <c r="Y4843" i="4"/>
  <c r="Y4842" i="4"/>
  <c r="Y4841" i="4"/>
  <c r="Y4840" i="4"/>
  <c r="Y4839" i="4"/>
  <c r="Y4838" i="4"/>
  <c r="Y4837" i="4"/>
  <c r="Y4836" i="4"/>
  <c r="Y4835" i="4"/>
  <c r="Y4834" i="4"/>
  <c r="Y4833" i="4"/>
  <c r="Y4832" i="4"/>
  <c r="Y4831" i="4"/>
  <c r="Y4830" i="4"/>
  <c r="Y4829" i="4"/>
  <c r="Y4828" i="4"/>
  <c r="Y4827" i="4"/>
  <c r="Y4826" i="4"/>
  <c r="Y4825" i="4"/>
  <c r="Y4824" i="4"/>
  <c r="Y4823" i="4"/>
  <c r="Y4822" i="4"/>
  <c r="Y4821" i="4"/>
  <c r="Y4820" i="4"/>
  <c r="Y4819" i="4"/>
  <c r="Y4818" i="4"/>
  <c r="Y4817" i="4"/>
  <c r="Y4816" i="4"/>
  <c r="Y4815" i="4"/>
  <c r="Y4814" i="4"/>
  <c r="Y4813" i="4"/>
  <c r="Y4812" i="4"/>
  <c r="Y4811" i="4"/>
  <c r="Y4810" i="4"/>
  <c r="Y4809" i="4"/>
  <c r="Y4808" i="4"/>
  <c r="Y4807" i="4"/>
  <c r="Y4806" i="4"/>
  <c r="Y4805" i="4"/>
  <c r="Y4804" i="4"/>
  <c r="Y4803" i="4"/>
  <c r="Y4802" i="4"/>
  <c r="Y4801" i="4"/>
  <c r="Y4800" i="4"/>
  <c r="Y4799" i="4"/>
  <c r="Y4798" i="4"/>
  <c r="Y4797" i="4"/>
  <c r="Y4796" i="4"/>
  <c r="Y4795" i="4"/>
  <c r="Y4794" i="4"/>
  <c r="Y4793" i="4"/>
  <c r="Y4792" i="4"/>
  <c r="Y4791" i="4"/>
  <c r="Y4790" i="4"/>
  <c r="Y4789" i="4"/>
  <c r="Y4788" i="4"/>
  <c r="Y4787" i="4"/>
  <c r="Y4786" i="4"/>
  <c r="Y4785" i="4"/>
  <c r="Y4784" i="4"/>
  <c r="Y4783" i="4"/>
  <c r="Y4782" i="4"/>
  <c r="Y4781" i="4"/>
  <c r="Y4780" i="4"/>
  <c r="Y4779" i="4"/>
  <c r="Y4778" i="4"/>
  <c r="Y4777" i="4"/>
  <c r="Y4776" i="4"/>
  <c r="Y4775" i="4"/>
  <c r="Y4774" i="4"/>
  <c r="Y4773" i="4"/>
  <c r="Y4772" i="4"/>
  <c r="Y4771" i="4"/>
  <c r="Y4770" i="4"/>
  <c r="Y4769" i="4"/>
  <c r="Y4768" i="4"/>
  <c r="Y4767" i="4"/>
  <c r="Y4766" i="4"/>
  <c r="Y4765" i="4"/>
  <c r="Y4764" i="4"/>
  <c r="Y4763" i="4"/>
  <c r="Y4762" i="4"/>
  <c r="Y4761" i="4"/>
  <c r="Y4760" i="4"/>
  <c r="Y4759" i="4"/>
  <c r="Y4758" i="4"/>
  <c r="Y4757" i="4"/>
  <c r="Y4756" i="4"/>
  <c r="Y4755" i="4"/>
  <c r="Y4754" i="4"/>
  <c r="Y4753" i="4"/>
  <c r="Y4752" i="4"/>
  <c r="Y4751" i="4"/>
  <c r="Y4750" i="4"/>
  <c r="Y4749" i="4"/>
  <c r="Y4748" i="4"/>
  <c r="Y4747" i="4"/>
  <c r="Y4746" i="4"/>
  <c r="Y4745" i="4"/>
  <c r="Y4744" i="4"/>
  <c r="Y4743" i="4"/>
  <c r="Y4742" i="4"/>
  <c r="Y4741" i="4"/>
  <c r="Y4740" i="4"/>
  <c r="Y4739" i="4"/>
  <c r="Y4738" i="4"/>
  <c r="Y4737" i="4"/>
  <c r="Y4736" i="4"/>
  <c r="Y4735" i="4"/>
  <c r="Y4734" i="4"/>
  <c r="Y4733" i="4"/>
  <c r="Y4732" i="4"/>
  <c r="Y4731" i="4"/>
  <c r="Y4730" i="4"/>
  <c r="Y4729" i="4"/>
  <c r="Y4728" i="4"/>
  <c r="Y4727" i="4"/>
  <c r="Y4726" i="4"/>
  <c r="Y4725" i="4"/>
  <c r="Y4724" i="4"/>
  <c r="Y4723" i="4"/>
  <c r="Y4722" i="4"/>
  <c r="Y4721" i="4"/>
  <c r="Y4720" i="4"/>
  <c r="Y4719" i="4"/>
  <c r="Y4718" i="4"/>
  <c r="Y4717" i="4"/>
  <c r="Y4716" i="4"/>
  <c r="Y4715" i="4"/>
  <c r="Y4714" i="4"/>
  <c r="Y4713" i="4"/>
  <c r="Y4712" i="4"/>
  <c r="Y4711" i="4"/>
  <c r="Y4710" i="4"/>
  <c r="Y4709" i="4"/>
  <c r="Y4708" i="4"/>
  <c r="Y4707" i="4"/>
  <c r="Y4706" i="4"/>
  <c r="Y4705" i="4"/>
  <c r="Y4704" i="4"/>
  <c r="Y4703" i="4"/>
  <c r="Y4702" i="4"/>
  <c r="Y4701" i="4"/>
  <c r="Y4700" i="4"/>
  <c r="Y4699" i="4"/>
  <c r="Y4698" i="4"/>
  <c r="Y4697" i="4"/>
  <c r="Y4696" i="4"/>
  <c r="Y4695" i="4"/>
  <c r="Y4694" i="4"/>
  <c r="Y4693" i="4"/>
  <c r="Y4692" i="4"/>
  <c r="Y4691" i="4"/>
  <c r="Y4690" i="4"/>
  <c r="Y4689" i="4"/>
  <c r="Y4688" i="4"/>
  <c r="Y4687" i="4"/>
  <c r="Y4686" i="4"/>
  <c r="Y4685" i="4"/>
  <c r="Y4684" i="4"/>
  <c r="Y4683" i="4"/>
  <c r="Y4682" i="4"/>
  <c r="Y4681" i="4"/>
  <c r="Y4680" i="4"/>
  <c r="Y4679" i="4"/>
  <c r="Y4678" i="4"/>
  <c r="Y4677" i="4"/>
  <c r="Y4676" i="4"/>
  <c r="Y4675" i="4"/>
  <c r="Y4674" i="4"/>
  <c r="Y4673" i="4"/>
  <c r="Y4672" i="4"/>
  <c r="Y4671" i="4"/>
  <c r="Y4670" i="4"/>
  <c r="Y4669" i="4"/>
  <c r="Y4668" i="4"/>
  <c r="Y4667" i="4"/>
  <c r="Y4666" i="4"/>
  <c r="Y4665" i="4"/>
  <c r="Y4664" i="4"/>
  <c r="Y4663" i="4"/>
  <c r="Y4662" i="4"/>
  <c r="Y4661" i="4"/>
  <c r="Y4660" i="4"/>
  <c r="Y4659" i="4"/>
  <c r="Y4658" i="4"/>
  <c r="Y4657" i="4"/>
  <c r="Y4656" i="4"/>
  <c r="Y4655" i="4"/>
  <c r="Y4654" i="4"/>
  <c r="Y4653" i="4"/>
  <c r="Y4652" i="4"/>
  <c r="Y4651" i="4"/>
  <c r="Y4650" i="4"/>
  <c r="Y4649" i="4"/>
  <c r="Y4648" i="4"/>
  <c r="Y4647" i="4"/>
  <c r="Y4646" i="4"/>
  <c r="Y4645" i="4"/>
  <c r="Y4644" i="4"/>
  <c r="Y4643" i="4"/>
  <c r="Y4642" i="4"/>
  <c r="Y4641" i="4"/>
  <c r="Y4640" i="4"/>
  <c r="Y4639" i="4"/>
  <c r="Y4638" i="4"/>
  <c r="Y4637" i="4"/>
  <c r="Y4636" i="4"/>
  <c r="Y4635" i="4"/>
  <c r="Y4634" i="4"/>
  <c r="Y4633" i="4"/>
  <c r="Y4632" i="4"/>
  <c r="Y4631" i="4"/>
  <c r="Y4630" i="4"/>
  <c r="Y4629" i="4"/>
  <c r="Y4628" i="4"/>
  <c r="Y4627" i="4"/>
  <c r="Y4626" i="4"/>
  <c r="Y4625" i="4"/>
  <c r="Y4624" i="4"/>
  <c r="Y4623" i="4"/>
  <c r="Y4622" i="4"/>
  <c r="Y4621" i="4"/>
  <c r="Y4620" i="4"/>
  <c r="Y4619" i="4"/>
  <c r="Y4618" i="4"/>
  <c r="Y4617" i="4"/>
  <c r="Y4616" i="4"/>
  <c r="Y4615" i="4"/>
  <c r="Y4614" i="4"/>
  <c r="Y4613" i="4"/>
  <c r="Y4612" i="4"/>
  <c r="Y4611" i="4"/>
  <c r="Y4610" i="4"/>
  <c r="Y4609" i="4"/>
  <c r="Y4608" i="4"/>
  <c r="Y4607" i="4"/>
  <c r="Y4606" i="4"/>
  <c r="Y4605" i="4"/>
  <c r="Y4604" i="4"/>
  <c r="Y4603" i="4"/>
  <c r="Y4602" i="4"/>
  <c r="Y4601" i="4"/>
  <c r="Y4600" i="4"/>
  <c r="Y4599" i="4"/>
  <c r="Y4598" i="4"/>
  <c r="Y4597" i="4"/>
  <c r="Y4596" i="4"/>
  <c r="Y4595" i="4"/>
  <c r="Y4594" i="4"/>
  <c r="Y4593" i="4"/>
  <c r="Y4592" i="4"/>
  <c r="Y4591" i="4"/>
  <c r="Y4590" i="4"/>
  <c r="Y4589" i="4"/>
  <c r="Y4588" i="4"/>
  <c r="Y4587" i="4"/>
  <c r="Y4586" i="4"/>
  <c r="Y4585" i="4"/>
  <c r="Y4584" i="4"/>
  <c r="Y4583" i="4"/>
  <c r="Y4582" i="4"/>
  <c r="Y4581" i="4"/>
  <c r="Y4580" i="4"/>
  <c r="Y4579" i="4"/>
  <c r="Y4578" i="4"/>
  <c r="Y4577" i="4"/>
  <c r="Y4576" i="4"/>
  <c r="Y4575" i="4"/>
  <c r="Y4574" i="4"/>
  <c r="Y4573" i="4"/>
  <c r="Y4572" i="4"/>
  <c r="Y4571" i="4"/>
  <c r="Y4570" i="4"/>
  <c r="Y4569" i="4"/>
  <c r="Y4568" i="4"/>
  <c r="Y4567" i="4"/>
  <c r="Y4566" i="4"/>
  <c r="Y4565" i="4"/>
  <c r="Y4564" i="4"/>
  <c r="Y4563" i="4"/>
  <c r="Y4562" i="4"/>
  <c r="Y4561" i="4"/>
  <c r="Y4560" i="4"/>
  <c r="Y4559" i="4"/>
  <c r="Y4558" i="4"/>
  <c r="Y4557" i="4"/>
  <c r="Y4556" i="4"/>
  <c r="Y4555" i="4"/>
  <c r="Y4554" i="4"/>
  <c r="Y4553" i="4"/>
  <c r="Y4552" i="4"/>
  <c r="Y4551" i="4"/>
  <c r="Y4550" i="4"/>
  <c r="Y4549" i="4"/>
  <c r="Y4548" i="4"/>
  <c r="Y4547" i="4"/>
  <c r="Y4546" i="4"/>
  <c r="Y4545" i="4"/>
  <c r="Y4544" i="4"/>
  <c r="Y4543" i="4"/>
  <c r="Y4542" i="4"/>
  <c r="Y4541" i="4"/>
  <c r="Y4540" i="4"/>
  <c r="Y4539" i="4"/>
  <c r="Y4538" i="4"/>
  <c r="Y4537" i="4"/>
  <c r="Y4536" i="4"/>
  <c r="Y4535" i="4"/>
  <c r="Y4534" i="4"/>
  <c r="Y4533" i="4"/>
  <c r="Y4532" i="4"/>
  <c r="Y4531" i="4"/>
  <c r="Y4530" i="4"/>
  <c r="Y4529" i="4"/>
  <c r="Y4528" i="4"/>
  <c r="Y4527" i="4"/>
  <c r="Y4526" i="4"/>
  <c r="Y4525" i="4"/>
  <c r="Y4524" i="4"/>
  <c r="Y4523" i="4"/>
  <c r="Y4522" i="4"/>
  <c r="Y4521" i="4"/>
  <c r="Y4520" i="4"/>
  <c r="Y4519" i="4"/>
  <c r="Y4518" i="4"/>
  <c r="Y4517" i="4"/>
  <c r="Y4516" i="4"/>
  <c r="Y4515" i="4"/>
  <c r="Y4514" i="4"/>
  <c r="Y4513" i="4"/>
  <c r="Y4512" i="4"/>
  <c r="Y4511" i="4"/>
  <c r="Y4510" i="4"/>
  <c r="Y4509" i="4"/>
  <c r="Y4508" i="4"/>
  <c r="Y4507" i="4"/>
  <c r="Y4506" i="4"/>
  <c r="Y4505" i="4"/>
  <c r="Y4504" i="4"/>
  <c r="Y4503" i="4"/>
  <c r="Y4502" i="4"/>
  <c r="Y4501" i="4"/>
  <c r="Y4500" i="4"/>
  <c r="Y4499" i="4"/>
  <c r="Y4498" i="4"/>
  <c r="Y4497" i="4"/>
  <c r="Y4496" i="4"/>
  <c r="Y4495" i="4"/>
  <c r="Y4494" i="4"/>
  <c r="Y4493" i="4"/>
  <c r="Y4492" i="4"/>
  <c r="Y4491" i="4"/>
  <c r="Y4490" i="4"/>
  <c r="Y4489" i="4"/>
  <c r="Y4488" i="4"/>
  <c r="Y4487" i="4"/>
  <c r="Y4486" i="4"/>
  <c r="Y4485" i="4"/>
  <c r="Y4484" i="4"/>
  <c r="Y4483" i="4"/>
  <c r="Y4482" i="4"/>
  <c r="Y4481" i="4"/>
  <c r="Y4480" i="4"/>
  <c r="Y4479" i="4"/>
  <c r="Y4478" i="4"/>
  <c r="Y4477" i="4"/>
  <c r="Y4476" i="4"/>
  <c r="Y4475" i="4"/>
  <c r="Y4474" i="4"/>
  <c r="Y4473" i="4"/>
  <c r="Y4472" i="4"/>
  <c r="Y4471" i="4"/>
  <c r="Y4470" i="4"/>
  <c r="Y4469" i="4"/>
  <c r="Y4468" i="4"/>
  <c r="Y4467" i="4"/>
  <c r="Y4466" i="4"/>
  <c r="Y4465" i="4"/>
  <c r="Y4464" i="4"/>
  <c r="Y4463" i="4"/>
  <c r="Y4462" i="4"/>
  <c r="Y4461" i="4"/>
  <c r="Y4460" i="4"/>
  <c r="Y4459" i="4"/>
  <c r="Y4458" i="4"/>
  <c r="Y4457" i="4"/>
  <c r="Y4456" i="4"/>
  <c r="Y4455" i="4"/>
  <c r="Y4454" i="4"/>
  <c r="Y4453" i="4"/>
  <c r="Y4452" i="4"/>
  <c r="Y4451" i="4"/>
  <c r="Y4450" i="4"/>
  <c r="Y4449" i="4"/>
  <c r="Y4448" i="4"/>
  <c r="Y4447" i="4"/>
  <c r="Y4446" i="4"/>
  <c r="Y4445" i="4"/>
  <c r="Y4444" i="4"/>
  <c r="Y4443" i="4"/>
  <c r="Y4442" i="4"/>
  <c r="Y4441" i="4"/>
  <c r="Y4440" i="4"/>
  <c r="Y4439" i="4"/>
  <c r="Y4438" i="4"/>
  <c r="Y4437" i="4"/>
  <c r="Y4436" i="4"/>
  <c r="Y4435" i="4"/>
  <c r="Y4434" i="4"/>
  <c r="Y4433" i="4"/>
  <c r="Y4432" i="4"/>
  <c r="Y4431" i="4"/>
  <c r="Y4430" i="4"/>
  <c r="Y4429" i="4"/>
  <c r="Y4428" i="4"/>
  <c r="Y4427" i="4"/>
  <c r="Y4426" i="4"/>
  <c r="Y4425" i="4"/>
  <c r="Y4424" i="4"/>
  <c r="Y4423" i="4"/>
  <c r="Y4422" i="4"/>
  <c r="Y4421" i="4"/>
  <c r="Y4420" i="4"/>
  <c r="Y4419" i="4"/>
  <c r="Y4418" i="4"/>
  <c r="Y4417" i="4"/>
  <c r="Y4416" i="4"/>
  <c r="Y4415" i="4"/>
  <c r="Y4414" i="4"/>
  <c r="Y4413" i="4"/>
  <c r="Y4412" i="4"/>
  <c r="Y4411" i="4"/>
  <c r="Y4410" i="4"/>
  <c r="Y4409" i="4"/>
  <c r="Y4408" i="4"/>
  <c r="Y4407" i="4"/>
  <c r="Y4406" i="4"/>
  <c r="Y4405" i="4"/>
  <c r="Y4404" i="4"/>
  <c r="Y4403" i="4"/>
  <c r="Y4402" i="4"/>
  <c r="Y4401" i="4"/>
  <c r="Y4400" i="4"/>
  <c r="Y4399" i="4"/>
  <c r="Y4398" i="4"/>
  <c r="Y4397" i="4"/>
  <c r="Y4396" i="4"/>
  <c r="Y4395" i="4"/>
  <c r="Y4394" i="4"/>
  <c r="Y4393" i="4"/>
  <c r="Y4392" i="4"/>
  <c r="Y4391" i="4"/>
  <c r="Y4390" i="4"/>
  <c r="Y4389" i="4"/>
  <c r="Y4388" i="4"/>
  <c r="Y4387" i="4"/>
  <c r="Y4386" i="4"/>
  <c r="Y4385" i="4"/>
  <c r="Y4384" i="4"/>
  <c r="Y4383" i="4"/>
  <c r="Y4382" i="4"/>
  <c r="Y4381" i="4"/>
  <c r="Y4380" i="4"/>
  <c r="Y4379" i="4"/>
  <c r="Y4378" i="4"/>
  <c r="Y4377" i="4"/>
  <c r="Y4376" i="4"/>
  <c r="Y4375" i="4"/>
  <c r="Y4374" i="4"/>
  <c r="Y4373" i="4"/>
  <c r="Y4372" i="4"/>
  <c r="Y4371" i="4"/>
  <c r="Y4370" i="4"/>
  <c r="Y4369" i="4"/>
  <c r="Y4368" i="4"/>
  <c r="Y4367" i="4"/>
  <c r="Y4366" i="4"/>
  <c r="Y4365" i="4"/>
  <c r="Y4364" i="4"/>
  <c r="Y4363" i="4"/>
  <c r="Y4362" i="4"/>
  <c r="Y4361" i="4"/>
  <c r="Y4360" i="4"/>
  <c r="Y4359" i="4"/>
  <c r="Y4358" i="4"/>
  <c r="Y4357" i="4"/>
  <c r="Y4356" i="4"/>
  <c r="Y4355" i="4"/>
  <c r="Y4354" i="4"/>
  <c r="Y4353" i="4"/>
  <c r="Y4352" i="4"/>
  <c r="Y4351" i="4"/>
  <c r="Y4350" i="4"/>
  <c r="Y4349" i="4"/>
  <c r="Y4348" i="4"/>
  <c r="Y4347" i="4"/>
  <c r="Y4346" i="4"/>
  <c r="Y4345" i="4"/>
  <c r="Y4344" i="4"/>
  <c r="Y4343" i="4"/>
  <c r="Y4342" i="4"/>
  <c r="Y4341" i="4"/>
  <c r="Y4340" i="4"/>
  <c r="Y4339" i="4"/>
  <c r="Y4338" i="4"/>
  <c r="Y4337" i="4"/>
  <c r="Y4336" i="4"/>
  <c r="Y4335" i="4"/>
  <c r="Y4334" i="4"/>
  <c r="Y4333" i="4"/>
  <c r="Y4332" i="4"/>
  <c r="Y4331" i="4"/>
  <c r="Y4330" i="4"/>
  <c r="Y4329" i="4"/>
  <c r="Y4328" i="4"/>
  <c r="Y4327" i="4"/>
  <c r="Y4326" i="4"/>
  <c r="Y4325" i="4"/>
  <c r="Y4324" i="4"/>
  <c r="Y4323" i="4"/>
  <c r="Y4322" i="4"/>
  <c r="Y4321" i="4"/>
  <c r="Y4320" i="4"/>
  <c r="Y4319" i="4"/>
  <c r="Y4318" i="4"/>
  <c r="Y4317" i="4"/>
  <c r="Y4316" i="4"/>
  <c r="Y4315" i="4"/>
  <c r="Y4314" i="4"/>
  <c r="Y4313" i="4"/>
  <c r="Y4312" i="4"/>
  <c r="Y4311" i="4"/>
  <c r="Y4310" i="4"/>
  <c r="Y4309" i="4"/>
  <c r="Y4308" i="4"/>
  <c r="Y4307" i="4"/>
  <c r="Y4306" i="4"/>
  <c r="Y4305" i="4"/>
  <c r="Y4304" i="4"/>
  <c r="Y4303" i="4"/>
  <c r="Y4302" i="4"/>
  <c r="Y4301" i="4"/>
  <c r="Y4300" i="4"/>
  <c r="Y4299" i="4"/>
  <c r="Y4298" i="4"/>
  <c r="Y4297" i="4"/>
  <c r="Y4296" i="4"/>
  <c r="Y4295" i="4"/>
  <c r="Y4294" i="4"/>
  <c r="Y4293" i="4"/>
  <c r="Y4292" i="4"/>
  <c r="Y4291" i="4"/>
  <c r="Y4290" i="4"/>
  <c r="Y4289" i="4"/>
  <c r="Y4288" i="4"/>
  <c r="Y4287" i="4"/>
  <c r="Y4286" i="4"/>
  <c r="Y4285" i="4"/>
  <c r="Y4284" i="4"/>
  <c r="Y4283" i="4"/>
  <c r="Y4282" i="4"/>
  <c r="Y4281" i="4"/>
  <c r="Y4280" i="4"/>
  <c r="Y4279" i="4"/>
  <c r="Y4278" i="4"/>
  <c r="Y4277" i="4"/>
  <c r="Y4276" i="4"/>
  <c r="Y4275" i="4"/>
  <c r="Y4274" i="4"/>
  <c r="Y4273" i="4"/>
  <c r="Y4272" i="4"/>
  <c r="Y4271" i="4"/>
  <c r="Y4270" i="4"/>
  <c r="Y4269" i="4"/>
  <c r="Y4268" i="4"/>
  <c r="Y4267" i="4"/>
  <c r="Y4266" i="4"/>
  <c r="Y4265" i="4"/>
  <c r="Y4264" i="4"/>
  <c r="Y4263" i="4"/>
  <c r="Y4262" i="4"/>
  <c r="Y4261" i="4"/>
  <c r="Y4260" i="4"/>
  <c r="Y4259" i="4"/>
  <c r="Y4258" i="4"/>
  <c r="Y4257" i="4"/>
  <c r="Y4256" i="4"/>
  <c r="Y4255" i="4"/>
  <c r="Y4254" i="4"/>
  <c r="Y4253" i="4"/>
  <c r="Y4252" i="4"/>
  <c r="Y4251" i="4"/>
  <c r="Y4250" i="4"/>
  <c r="Y4249" i="4"/>
  <c r="Y4248" i="4"/>
  <c r="Y4247" i="4"/>
  <c r="Y4246" i="4"/>
  <c r="Y4245" i="4"/>
  <c r="Y4244" i="4"/>
  <c r="Y4243" i="4"/>
  <c r="Y4242" i="4"/>
  <c r="Y4241" i="4"/>
  <c r="Y4240" i="4"/>
  <c r="Y4239" i="4"/>
  <c r="Y4238" i="4"/>
  <c r="Y4237" i="4"/>
  <c r="Y4236" i="4"/>
  <c r="Y4235" i="4"/>
  <c r="Y4234" i="4"/>
  <c r="Y4233" i="4"/>
  <c r="Y4232" i="4"/>
  <c r="Y4231" i="4"/>
  <c r="Y4230" i="4"/>
  <c r="Y4229" i="4"/>
  <c r="Y4228" i="4"/>
  <c r="Y4227" i="4"/>
  <c r="Y4226" i="4"/>
  <c r="Y4225" i="4"/>
  <c r="Y4224" i="4"/>
  <c r="Y4223" i="4"/>
  <c r="Y4222" i="4"/>
  <c r="Y4221" i="4"/>
  <c r="Y4220" i="4"/>
  <c r="Y4219" i="4"/>
  <c r="Y4218" i="4"/>
  <c r="Y4217" i="4"/>
  <c r="Y4216" i="4"/>
  <c r="Y4215" i="4"/>
  <c r="Y4214" i="4"/>
  <c r="Y4213" i="4"/>
  <c r="Y4212" i="4"/>
  <c r="Y4211" i="4"/>
  <c r="Y4210" i="4"/>
  <c r="Y4209" i="4"/>
  <c r="Y4208" i="4"/>
  <c r="Y4207" i="4"/>
  <c r="Y4206" i="4"/>
  <c r="Y4205" i="4"/>
  <c r="Y4204" i="4"/>
  <c r="Y4203" i="4"/>
  <c r="Y4202" i="4"/>
  <c r="Y4201" i="4"/>
  <c r="Y4200" i="4"/>
  <c r="Y4199" i="4"/>
  <c r="Y4198" i="4"/>
  <c r="Y4197" i="4"/>
  <c r="Y4196" i="4"/>
  <c r="Y4195" i="4"/>
  <c r="Y4194" i="4"/>
  <c r="Y4193" i="4"/>
  <c r="Y4192" i="4"/>
  <c r="Y4191" i="4"/>
  <c r="Y4190" i="4"/>
  <c r="Y4189" i="4"/>
  <c r="Y4188" i="4"/>
  <c r="Y4187" i="4"/>
  <c r="Y4186" i="4"/>
  <c r="Y4185" i="4"/>
  <c r="Y4184" i="4"/>
  <c r="Y4183" i="4"/>
  <c r="Y4182" i="4"/>
  <c r="Y4181" i="4"/>
  <c r="Y4180" i="4"/>
  <c r="Y4179" i="4"/>
  <c r="Y4178" i="4"/>
  <c r="Y4177" i="4"/>
  <c r="Y4176" i="4"/>
  <c r="Y4175" i="4"/>
  <c r="Y4174" i="4"/>
  <c r="Y4173" i="4"/>
  <c r="Y4172" i="4"/>
  <c r="Y4171" i="4"/>
  <c r="Y4170" i="4"/>
  <c r="Y4169" i="4"/>
  <c r="Y4168" i="4"/>
  <c r="Y4167" i="4"/>
  <c r="Y4166" i="4"/>
  <c r="Y4165" i="4"/>
  <c r="Y4164" i="4"/>
  <c r="Y4163" i="4"/>
  <c r="Y4162" i="4"/>
  <c r="Y4161" i="4"/>
  <c r="Y4160" i="4"/>
  <c r="Y4159" i="4"/>
  <c r="Y4158" i="4"/>
  <c r="Y4157" i="4"/>
  <c r="Y4156" i="4"/>
  <c r="Y4155" i="4"/>
  <c r="Y4154" i="4"/>
  <c r="Y4153" i="4"/>
  <c r="Y4152" i="4"/>
  <c r="Y4151" i="4"/>
  <c r="Y4150" i="4"/>
  <c r="Y4149" i="4"/>
  <c r="Y4148" i="4"/>
  <c r="Y4147" i="4"/>
  <c r="Y4146" i="4"/>
  <c r="Y4145" i="4"/>
  <c r="Y4144" i="4"/>
  <c r="Y4143" i="4"/>
  <c r="Y4142" i="4"/>
  <c r="Y4141" i="4"/>
  <c r="Y4140" i="4"/>
  <c r="Y4139" i="4"/>
  <c r="Y4138" i="4"/>
  <c r="Y4137" i="4"/>
  <c r="Y4136" i="4"/>
  <c r="Y4135" i="4"/>
  <c r="Y4134" i="4"/>
  <c r="Y4133" i="4"/>
  <c r="Y4132" i="4"/>
  <c r="Y4131" i="4"/>
  <c r="Y4130" i="4"/>
  <c r="Y4129" i="4"/>
  <c r="Y4128" i="4"/>
  <c r="Y4127" i="4"/>
  <c r="Y4126" i="4"/>
  <c r="Y4125" i="4"/>
  <c r="Y4124" i="4"/>
  <c r="Y4123" i="4"/>
  <c r="Y4122" i="4"/>
  <c r="Y4121" i="4"/>
  <c r="Y4120" i="4"/>
  <c r="Y4119" i="4"/>
  <c r="Y4118" i="4"/>
  <c r="Y4117" i="4"/>
  <c r="Y4116" i="4"/>
  <c r="Y4115" i="4"/>
  <c r="Y4114" i="4"/>
  <c r="Y4113" i="4"/>
  <c r="Y4112" i="4"/>
  <c r="Y4111" i="4"/>
  <c r="Y4110" i="4"/>
  <c r="Y4109" i="4"/>
  <c r="Y4108" i="4"/>
  <c r="Y4107" i="4"/>
  <c r="Y4106" i="4"/>
  <c r="Y4105" i="4"/>
  <c r="Y4104" i="4"/>
  <c r="Y4103" i="4"/>
  <c r="Y4102" i="4"/>
  <c r="Y4101" i="4"/>
  <c r="Y4100" i="4"/>
  <c r="Y4099" i="4"/>
  <c r="Y4098" i="4"/>
  <c r="Y4097" i="4"/>
  <c r="Y4096" i="4"/>
  <c r="Y4095" i="4"/>
  <c r="Y4094" i="4"/>
  <c r="Y4093" i="4"/>
  <c r="Y4092" i="4"/>
  <c r="Y4091" i="4"/>
  <c r="Y4090" i="4"/>
  <c r="Y4089" i="4"/>
  <c r="Y4088" i="4"/>
  <c r="Y4087" i="4"/>
  <c r="Y4086" i="4"/>
  <c r="Y4085" i="4"/>
  <c r="Y4084" i="4"/>
  <c r="Y4083" i="4"/>
  <c r="Y4082" i="4"/>
  <c r="Y4081" i="4"/>
  <c r="Y4080" i="4"/>
  <c r="Y4079" i="4"/>
  <c r="Y4078" i="4"/>
  <c r="Y4077" i="4"/>
  <c r="Y4076" i="4"/>
  <c r="Y4075" i="4"/>
  <c r="Y4074" i="4"/>
  <c r="Y4073" i="4"/>
  <c r="Y4072" i="4"/>
  <c r="Y4071" i="4"/>
  <c r="Y4070" i="4"/>
  <c r="Y4069" i="4"/>
  <c r="Y4068" i="4"/>
  <c r="Y4067" i="4"/>
  <c r="Y4066" i="4"/>
  <c r="Y4065" i="4"/>
  <c r="Y4064" i="4"/>
  <c r="Y4063" i="4"/>
  <c r="Y4062" i="4"/>
  <c r="Y4061" i="4"/>
  <c r="Y4060" i="4"/>
  <c r="Y4059" i="4"/>
  <c r="Y4058" i="4"/>
  <c r="Y4057" i="4"/>
  <c r="Y4056" i="4"/>
  <c r="Y4055" i="4"/>
  <c r="Y4054" i="4"/>
  <c r="Y4053" i="4"/>
  <c r="Y4052" i="4"/>
  <c r="Y4051" i="4"/>
  <c r="Y4050" i="4"/>
  <c r="Y4049" i="4"/>
  <c r="Y4048" i="4"/>
  <c r="Y4047" i="4"/>
  <c r="Y4046" i="4"/>
  <c r="Y4045" i="4"/>
  <c r="Y4044" i="4"/>
  <c r="Y4043" i="4"/>
  <c r="Y4042" i="4"/>
  <c r="Y4041" i="4"/>
  <c r="Y4040" i="4"/>
  <c r="Y4039" i="4"/>
  <c r="Y4038" i="4"/>
  <c r="Y4037" i="4"/>
  <c r="Y4036" i="4"/>
  <c r="Y4035" i="4"/>
  <c r="Y4034" i="4"/>
  <c r="Y4033" i="4"/>
  <c r="Y4032" i="4"/>
  <c r="Y4031" i="4"/>
  <c r="Y4030" i="4"/>
  <c r="Y4029" i="4"/>
  <c r="Y4028" i="4"/>
  <c r="Y4027" i="4"/>
  <c r="Y4026" i="4"/>
  <c r="Y4025" i="4"/>
  <c r="Y4024" i="4"/>
  <c r="Y4023" i="4"/>
  <c r="Y4022" i="4"/>
  <c r="Y4021" i="4"/>
  <c r="Y4020" i="4"/>
  <c r="Y4019" i="4"/>
  <c r="Y4018" i="4"/>
  <c r="Y4017" i="4"/>
  <c r="Y4016" i="4"/>
  <c r="Y4015" i="4"/>
  <c r="Y4014" i="4"/>
  <c r="Y4013" i="4"/>
  <c r="Y4012" i="4"/>
  <c r="Y4011" i="4"/>
  <c r="Y4010" i="4"/>
  <c r="Y4009" i="4"/>
  <c r="Y4008" i="4"/>
  <c r="Y4007" i="4"/>
  <c r="Y4006" i="4"/>
  <c r="Y4005" i="4"/>
  <c r="Y4004" i="4"/>
  <c r="Y4003" i="4"/>
  <c r="Y4002" i="4"/>
  <c r="Y4001" i="4"/>
  <c r="Y4000" i="4"/>
  <c r="Y3999" i="4"/>
  <c r="Y3998" i="4"/>
  <c r="Y3997" i="4"/>
  <c r="Y3996" i="4"/>
  <c r="Y3995" i="4"/>
  <c r="Y3994" i="4"/>
  <c r="Y3993" i="4"/>
  <c r="Y3992" i="4"/>
  <c r="Y3991" i="4"/>
  <c r="Y3990" i="4"/>
  <c r="Y3989" i="4"/>
  <c r="Y3988" i="4"/>
  <c r="Y3987" i="4"/>
  <c r="Y3986" i="4"/>
  <c r="Y3985" i="4"/>
  <c r="Y3984" i="4"/>
  <c r="Y3983" i="4"/>
  <c r="Y3982" i="4"/>
  <c r="Y3981" i="4"/>
  <c r="Y3980" i="4"/>
  <c r="Y3979" i="4"/>
  <c r="Y3978" i="4"/>
  <c r="Y3977" i="4"/>
  <c r="Y3976" i="4"/>
  <c r="Y3975" i="4"/>
  <c r="Y3974" i="4"/>
  <c r="Y3973" i="4"/>
  <c r="Y3972" i="4"/>
  <c r="Y3971" i="4"/>
  <c r="Y3970" i="4"/>
  <c r="Y3969" i="4"/>
  <c r="Y3968" i="4"/>
  <c r="Y3967" i="4"/>
  <c r="Y3966" i="4"/>
  <c r="Y3965" i="4"/>
  <c r="Y3964" i="4"/>
  <c r="Y3963" i="4"/>
  <c r="Y3962" i="4"/>
  <c r="Y3961" i="4"/>
  <c r="Y3960" i="4"/>
  <c r="Y3959" i="4"/>
  <c r="Y3958" i="4"/>
  <c r="Y3957" i="4"/>
  <c r="Y3956" i="4"/>
  <c r="Y3955" i="4"/>
  <c r="Y3954" i="4"/>
  <c r="Y3953" i="4"/>
  <c r="Y3952" i="4"/>
  <c r="Y3951" i="4"/>
  <c r="Y3950" i="4"/>
  <c r="Y3949" i="4"/>
  <c r="Y3948" i="4"/>
  <c r="Y3947" i="4"/>
  <c r="Y3946" i="4"/>
  <c r="Y3945" i="4"/>
  <c r="Y3944" i="4"/>
  <c r="Y3943" i="4"/>
  <c r="Y3942" i="4"/>
  <c r="Y3941" i="4"/>
  <c r="Y3940" i="4"/>
  <c r="Y3939" i="4"/>
  <c r="Y3938" i="4"/>
  <c r="Y3937" i="4"/>
  <c r="Y3936" i="4"/>
  <c r="Y3935" i="4"/>
  <c r="Y3934" i="4"/>
  <c r="Y3933" i="4"/>
  <c r="Y3932" i="4"/>
  <c r="Y3931" i="4"/>
  <c r="Y3930" i="4"/>
  <c r="Y3929" i="4"/>
  <c r="Y3928" i="4"/>
  <c r="Y3927" i="4"/>
  <c r="Y3926" i="4"/>
  <c r="Y3925" i="4"/>
  <c r="Y3924" i="4"/>
  <c r="Y3923" i="4"/>
  <c r="Y3922" i="4"/>
  <c r="Y3921" i="4"/>
  <c r="Y3920" i="4"/>
  <c r="Y3919" i="4"/>
  <c r="Y3918" i="4"/>
  <c r="Y3917" i="4"/>
  <c r="Y3916" i="4"/>
  <c r="Y3915" i="4"/>
  <c r="Y3914" i="4"/>
  <c r="Y3913" i="4"/>
  <c r="Y3912" i="4"/>
  <c r="Y3911" i="4"/>
  <c r="Y3910" i="4"/>
  <c r="Y3909" i="4"/>
  <c r="Y3908" i="4"/>
  <c r="Y3907" i="4"/>
  <c r="Y3906" i="4"/>
  <c r="Y3905" i="4"/>
  <c r="Y3904" i="4"/>
  <c r="Y3903" i="4"/>
  <c r="Y3902" i="4"/>
  <c r="Y3901" i="4"/>
  <c r="Y3900" i="4"/>
  <c r="Y3899" i="4"/>
  <c r="Y3898" i="4"/>
  <c r="Y3897" i="4"/>
  <c r="Y3896" i="4"/>
  <c r="Y3895" i="4"/>
  <c r="Y3894" i="4"/>
  <c r="Y3893" i="4"/>
  <c r="Y3892" i="4"/>
  <c r="Y3891" i="4"/>
  <c r="Y3890" i="4"/>
  <c r="Y3889" i="4"/>
  <c r="Y3888" i="4"/>
  <c r="Y3887" i="4"/>
  <c r="Y3886" i="4"/>
  <c r="Y3885" i="4"/>
  <c r="Y3884" i="4"/>
  <c r="Y3883" i="4"/>
  <c r="Y3882" i="4"/>
  <c r="Y3881" i="4"/>
  <c r="Y3880" i="4"/>
  <c r="Y3879" i="4"/>
  <c r="Y3878" i="4"/>
  <c r="Y3877" i="4"/>
  <c r="Y3876" i="4"/>
  <c r="Y3875" i="4"/>
  <c r="Y3874" i="4"/>
  <c r="Y3873" i="4"/>
  <c r="Y3872" i="4"/>
  <c r="Y3871" i="4"/>
  <c r="Y3870" i="4"/>
  <c r="Y3869" i="4"/>
  <c r="Y3868" i="4"/>
  <c r="Y3867" i="4"/>
  <c r="Y3866" i="4"/>
  <c r="Y3865" i="4"/>
  <c r="Y3864" i="4"/>
  <c r="Y3863" i="4"/>
  <c r="Y3862" i="4"/>
  <c r="Y3861" i="4"/>
  <c r="Y3860" i="4"/>
  <c r="Y3859" i="4"/>
  <c r="Y3858" i="4"/>
  <c r="Y3857" i="4"/>
  <c r="Y3856" i="4"/>
  <c r="Y3855" i="4"/>
  <c r="Y3854" i="4"/>
  <c r="Y3853" i="4"/>
  <c r="Y3852" i="4"/>
  <c r="Y3851" i="4"/>
  <c r="Y3850" i="4"/>
  <c r="Y3849" i="4"/>
  <c r="Y3848" i="4"/>
  <c r="Y3847" i="4"/>
  <c r="Y3846" i="4"/>
  <c r="Y3845" i="4"/>
  <c r="Y3844" i="4"/>
  <c r="Y3843" i="4"/>
  <c r="Y3842" i="4"/>
  <c r="Y3841" i="4"/>
  <c r="Y3840" i="4"/>
  <c r="Y3839" i="4"/>
  <c r="Y3838" i="4"/>
  <c r="Y3837" i="4"/>
  <c r="Y3836" i="4"/>
  <c r="Y3835" i="4"/>
  <c r="Y3834" i="4"/>
  <c r="Y3833" i="4"/>
  <c r="Y3832" i="4"/>
  <c r="Y3831" i="4"/>
  <c r="Y3830" i="4"/>
  <c r="Y3829" i="4"/>
  <c r="Y3828" i="4"/>
  <c r="Y3827" i="4"/>
  <c r="Y3826" i="4"/>
  <c r="Y3825" i="4"/>
  <c r="Y3824" i="4"/>
  <c r="Y3823" i="4"/>
  <c r="Y3822" i="4"/>
  <c r="Y3821" i="4"/>
  <c r="Y3820" i="4"/>
  <c r="Y3819" i="4"/>
  <c r="Y3818" i="4"/>
  <c r="Y3817" i="4"/>
  <c r="Y3816" i="4"/>
  <c r="Y3815" i="4"/>
  <c r="Y3814" i="4"/>
  <c r="Y3813" i="4"/>
  <c r="Y3812" i="4"/>
  <c r="Y3811" i="4"/>
  <c r="Y3810" i="4"/>
  <c r="Y3809" i="4"/>
  <c r="Y3808" i="4"/>
  <c r="Y3807" i="4"/>
  <c r="Y3806" i="4"/>
  <c r="Y3805" i="4"/>
  <c r="Y3804" i="4"/>
  <c r="Y3803" i="4"/>
  <c r="Y3802" i="4"/>
  <c r="Y3801" i="4"/>
  <c r="Y3800" i="4"/>
  <c r="Y3799" i="4"/>
  <c r="Y3798" i="4"/>
  <c r="Y3797" i="4"/>
  <c r="Y3796" i="4"/>
  <c r="Y3795" i="4"/>
  <c r="Y3794" i="4"/>
  <c r="Y3793" i="4"/>
  <c r="Y3792" i="4"/>
  <c r="Y3791" i="4"/>
  <c r="Y3790" i="4"/>
  <c r="Y3789" i="4"/>
  <c r="Y3788" i="4"/>
  <c r="Y3787" i="4"/>
  <c r="Y3786" i="4"/>
  <c r="Y3785" i="4"/>
  <c r="Y3784" i="4"/>
  <c r="Y3783" i="4"/>
  <c r="Y3782" i="4"/>
  <c r="Y3781" i="4"/>
  <c r="Y3780" i="4"/>
  <c r="Y3779" i="4"/>
  <c r="Y3778" i="4"/>
  <c r="Y3777" i="4"/>
  <c r="Y3776" i="4"/>
  <c r="Y3775" i="4"/>
  <c r="Y3774" i="4"/>
  <c r="Y3773" i="4"/>
  <c r="Y3772" i="4"/>
  <c r="Y3771" i="4"/>
  <c r="Y3770" i="4"/>
  <c r="Y3769" i="4"/>
  <c r="Y3768" i="4"/>
  <c r="Y3767" i="4"/>
  <c r="Y3766" i="4"/>
  <c r="Y3765" i="4"/>
  <c r="Y3764" i="4"/>
  <c r="Y3763" i="4"/>
  <c r="Y3762" i="4"/>
  <c r="Y3761" i="4"/>
  <c r="Y3760" i="4"/>
  <c r="Y3759" i="4"/>
  <c r="Y3758" i="4"/>
  <c r="Y3757" i="4"/>
  <c r="Y3756" i="4"/>
  <c r="Y3755" i="4"/>
  <c r="Y3754" i="4"/>
  <c r="Y3753" i="4"/>
  <c r="Y3752" i="4"/>
  <c r="Y3751" i="4"/>
  <c r="Y3750" i="4"/>
  <c r="Y3749" i="4"/>
  <c r="Y3748" i="4"/>
  <c r="Y3747" i="4"/>
  <c r="Y3746" i="4"/>
  <c r="Y3745" i="4"/>
  <c r="Y3744" i="4"/>
  <c r="Y3743" i="4"/>
  <c r="Y3742" i="4"/>
  <c r="Y3741" i="4"/>
  <c r="Y3740" i="4"/>
  <c r="Y3739" i="4"/>
  <c r="Y3738" i="4"/>
  <c r="Y3737" i="4"/>
  <c r="Y3736" i="4"/>
  <c r="Y3735" i="4"/>
  <c r="Y3734" i="4"/>
  <c r="Y3733" i="4"/>
  <c r="Y3732" i="4"/>
  <c r="Y3731" i="4"/>
  <c r="Y3730" i="4"/>
  <c r="Y3729" i="4"/>
  <c r="Y3728" i="4"/>
  <c r="Y3727" i="4"/>
  <c r="Y3726" i="4"/>
  <c r="Y3725" i="4"/>
  <c r="Y3724" i="4"/>
  <c r="Y3723" i="4"/>
  <c r="Y3722" i="4"/>
  <c r="Y3721" i="4"/>
  <c r="Y3720" i="4"/>
  <c r="Y3719" i="4"/>
  <c r="Y3718" i="4"/>
  <c r="Y3717" i="4"/>
  <c r="Y3716" i="4"/>
  <c r="Y3715" i="4"/>
  <c r="Y3714" i="4"/>
  <c r="Y3713" i="4"/>
  <c r="Y3712" i="4"/>
  <c r="Y3711" i="4"/>
  <c r="Y3710" i="4"/>
  <c r="Y3709" i="4"/>
  <c r="Y3708" i="4"/>
  <c r="Y3707" i="4"/>
  <c r="Y3706" i="4"/>
  <c r="Y3705" i="4"/>
  <c r="Y3704" i="4"/>
  <c r="Y3703" i="4"/>
  <c r="Y3702" i="4"/>
  <c r="Y3701" i="4"/>
  <c r="Y3700" i="4"/>
  <c r="Y3699" i="4"/>
  <c r="Y3698" i="4"/>
  <c r="Y3697" i="4"/>
  <c r="Y3696" i="4"/>
  <c r="Y3695" i="4"/>
  <c r="Y3694" i="4"/>
  <c r="Y3693" i="4"/>
  <c r="Y3692" i="4"/>
  <c r="Y3691" i="4"/>
  <c r="Y3690" i="4"/>
  <c r="Y3689" i="4"/>
  <c r="Y3688" i="4"/>
  <c r="Y3687" i="4"/>
  <c r="Y3686" i="4"/>
  <c r="Y3685" i="4"/>
  <c r="Y3684" i="4"/>
  <c r="Y3683" i="4"/>
  <c r="Y3682" i="4"/>
  <c r="Y3681" i="4"/>
  <c r="Y3680" i="4"/>
  <c r="Y3679" i="4"/>
  <c r="Y3678" i="4"/>
  <c r="Y3677" i="4"/>
  <c r="Y3676" i="4"/>
  <c r="Y3675" i="4"/>
  <c r="Y3674" i="4"/>
  <c r="Y3673" i="4"/>
  <c r="Y3672" i="4"/>
  <c r="Y3671" i="4"/>
  <c r="Y3670" i="4"/>
  <c r="Y3669" i="4"/>
  <c r="Y3668" i="4"/>
  <c r="Y3667" i="4"/>
  <c r="Y3666" i="4"/>
  <c r="Y3665" i="4"/>
  <c r="Y3664" i="4"/>
  <c r="Y3663" i="4"/>
  <c r="Y3662" i="4"/>
  <c r="Y3661" i="4"/>
  <c r="Y3660" i="4"/>
  <c r="Y3659" i="4"/>
  <c r="Y3658" i="4"/>
  <c r="Y3657" i="4"/>
  <c r="Y3656" i="4"/>
  <c r="Y3655" i="4"/>
  <c r="Y3654" i="4"/>
  <c r="Y3653" i="4"/>
  <c r="Y3652" i="4"/>
  <c r="Y3651" i="4"/>
  <c r="Y3650" i="4"/>
  <c r="Y3649" i="4"/>
  <c r="Y3648" i="4"/>
  <c r="Y3647" i="4"/>
  <c r="Y3646" i="4"/>
  <c r="Y3645" i="4"/>
  <c r="Y3644" i="4"/>
  <c r="Y3643" i="4"/>
  <c r="Y3642" i="4"/>
  <c r="Y3641" i="4"/>
  <c r="Y3640" i="4"/>
  <c r="Y3639" i="4"/>
  <c r="Y3638" i="4"/>
  <c r="Y3637" i="4"/>
  <c r="Y3636" i="4"/>
  <c r="Y3635" i="4"/>
  <c r="Y3634" i="4"/>
  <c r="Y3633" i="4"/>
  <c r="Y3632" i="4"/>
  <c r="Y3631" i="4"/>
  <c r="Y3630" i="4"/>
  <c r="Y3629" i="4"/>
  <c r="Y3628" i="4"/>
  <c r="Y3627" i="4"/>
  <c r="Y3626" i="4"/>
  <c r="Y3625" i="4"/>
  <c r="Y3624" i="4"/>
  <c r="Y3623" i="4"/>
  <c r="Y3622" i="4"/>
  <c r="Y3621" i="4"/>
  <c r="Y3620" i="4"/>
  <c r="Y3619" i="4"/>
  <c r="Y3618" i="4"/>
  <c r="Y3617" i="4"/>
  <c r="Y3616" i="4"/>
  <c r="Y3615" i="4"/>
  <c r="Y3614" i="4"/>
  <c r="Y3613" i="4"/>
  <c r="Y3612" i="4"/>
  <c r="Y3611" i="4"/>
  <c r="Y3610" i="4"/>
  <c r="Y3609" i="4"/>
  <c r="Y3608" i="4"/>
  <c r="Y3607" i="4"/>
  <c r="Y3606" i="4"/>
  <c r="Y3605" i="4"/>
  <c r="Y3604" i="4"/>
  <c r="Y3603" i="4"/>
  <c r="Y3602" i="4"/>
  <c r="Y3601" i="4"/>
  <c r="Y3600" i="4"/>
  <c r="Y3599" i="4"/>
  <c r="Y3598" i="4"/>
  <c r="Y3597" i="4"/>
  <c r="Y3596" i="4"/>
  <c r="Y3595" i="4"/>
  <c r="Y3594" i="4"/>
  <c r="Y3593" i="4"/>
  <c r="Y3592" i="4"/>
  <c r="Y3591" i="4"/>
  <c r="Y3590" i="4"/>
  <c r="Y3589" i="4"/>
  <c r="Y3588" i="4"/>
  <c r="Y3587" i="4"/>
  <c r="Y3586" i="4"/>
  <c r="Y3585" i="4"/>
  <c r="Y3584" i="4"/>
  <c r="Y3583" i="4"/>
  <c r="Y3582" i="4"/>
  <c r="Y3581" i="4"/>
  <c r="Y3580" i="4"/>
  <c r="Y3579" i="4"/>
  <c r="Y3578" i="4"/>
  <c r="Y3577" i="4"/>
  <c r="Y3576" i="4"/>
  <c r="Y3575" i="4"/>
  <c r="Y3574" i="4"/>
  <c r="Y3573" i="4"/>
  <c r="Y3572" i="4"/>
  <c r="Y3571" i="4"/>
  <c r="Y3570" i="4"/>
  <c r="Y3569" i="4"/>
  <c r="Y3568" i="4"/>
  <c r="Y3567" i="4"/>
  <c r="Y3566" i="4"/>
  <c r="Y3565" i="4"/>
  <c r="Y3564" i="4"/>
  <c r="Y3563" i="4"/>
  <c r="Y3562" i="4"/>
  <c r="Y3561" i="4"/>
  <c r="Y3560" i="4"/>
  <c r="Y3559" i="4"/>
  <c r="Y3558" i="4"/>
  <c r="Y3557" i="4"/>
  <c r="Y3556" i="4"/>
  <c r="Y3555" i="4"/>
  <c r="Y3554" i="4"/>
  <c r="Y3553" i="4"/>
  <c r="Y3552" i="4"/>
  <c r="Y3551" i="4"/>
  <c r="Y3550" i="4"/>
  <c r="Y3549" i="4"/>
  <c r="Y3548" i="4"/>
  <c r="Y3547" i="4"/>
  <c r="Y3546" i="4"/>
  <c r="Y3545" i="4"/>
  <c r="Y3544" i="4"/>
  <c r="Y3543" i="4"/>
  <c r="Y3542" i="4"/>
  <c r="Y3541" i="4"/>
  <c r="Y3540" i="4"/>
  <c r="Y3539" i="4"/>
  <c r="Y3538" i="4"/>
  <c r="Y3537" i="4"/>
  <c r="Y3536" i="4"/>
  <c r="Y3535" i="4"/>
  <c r="Y3534" i="4"/>
  <c r="Y3533" i="4"/>
  <c r="Y3532" i="4"/>
  <c r="Y3531" i="4"/>
  <c r="Y3530" i="4"/>
  <c r="Y3529" i="4"/>
  <c r="Y3528" i="4"/>
  <c r="Y3527" i="4"/>
  <c r="Y3526" i="4"/>
  <c r="Y3525" i="4"/>
  <c r="Y3524" i="4"/>
  <c r="Y3523" i="4"/>
  <c r="Y3522" i="4"/>
  <c r="Y3521" i="4"/>
  <c r="Y3520" i="4"/>
  <c r="Y3519" i="4"/>
  <c r="Y3518" i="4"/>
  <c r="Y3517" i="4"/>
  <c r="Y3516" i="4"/>
  <c r="Y3515" i="4"/>
  <c r="Y3514" i="4"/>
  <c r="Y3513" i="4"/>
  <c r="Y3512" i="4"/>
  <c r="Y3511" i="4"/>
  <c r="Y3510" i="4"/>
  <c r="Y3509" i="4"/>
  <c r="Y3508" i="4"/>
  <c r="Y3507" i="4"/>
  <c r="Y3506" i="4"/>
  <c r="Y3505" i="4"/>
  <c r="Y3504" i="4"/>
  <c r="Y3503" i="4"/>
  <c r="Y3502" i="4"/>
  <c r="Y3501" i="4"/>
  <c r="Y3500" i="4"/>
  <c r="Y3499" i="4"/>
  <c r="Y3498" i="4"/>
  <c r="Y3497" i="4"/>
  <c r="Y3496" i="4"/>
  <c r="Y3495" i="4"/>
  <c r="Y3494" i="4"/>
  <c r="Y3493" i="4"/>
  <c r="Y3492" i="4"/>
  <c r="Y3491" i="4"/>
  <c r="Y3490" i="4"/>
  <c r="Y3489" i="4"/>
  <c r="Y3488" i="4"/>
  <c r="Y3487" i="4"/>
  <c r="Y3486" i="4"/>
  <c r="Y3485" i="4"/>
  <c r="Y3484" i="4"/>
  <c r="Y3483" i="4"/>
  <c r="Y3482" i="4"/>
  <c r="Y3481" i="4"/>
  <c r="Y3480" i="4"/>
  <c r="Y3479" i="4"/>
  <c r="Y3478" i="4"/>
  <c r="Y3477" i="4"/>
  <c r="Y3476" i="4"/>
  <c r="Y3475" i="4"/>
  <c r="Y3474" i="4"/>
  <c r="Y3473" i="4"/>
  <c r="Y3472" i="4"/>
  <c r="Y3471" i="4"/>
  <c r="Y3470" i="4"/>
  <c r="Y3469" i="4"/>
  <c r="Y3468" i="4"/>
  <c r="Y3467" i="4"/>
  <c r="Y3466" i="4"/>
  <c r="Y3465" i="4"/>
  <c r="Y3464" i="4"/>
  <c r="Y3463" i="4"/>
  <c r="Y3462" i="4"/>
  <c r="Y3461" i="4"/>
  <c r="Y3460" i="4"/>
  <c r="Y3459" i="4"/>
  <c r="Y3458" i="4"/>
  <c r="Y3457" i="4"/>
  <c r="Y3456" i="4"/>
  <c r="Y3455" i="4"/>
  <c r="Y3454" i="4"/>
  <c r="Y3453" i="4"/>
  <c r="Y3452" i="4"/>
  <c r="Y3451" i="4"/>
  <c r="Y3450" i="4"/>
  <c r="Y3449" i="4"/>
  <c r="Y3448" i="4"/>
  <c r="Y3447" i="4"/>
  <c r="Y3446" i="4"/>
  <c r="Y3445" i="4"/>
  <c r="Y3444" i="4"/>
  <c r="Y3443" i="4"/>
  <c r="Y3442" i="4"/>
  <c r="Y3441" i="4"/>
  <c r="Y3440" i="4"/>
  <c r="Y3439" i="4"/>
  <c r="Y3438" i="4"/>
  <c r="Y3437" i="4"/>
  <c r="Y3436" i="4"/>
  <c r="Y3435" i="4"/>
  <c r="Y3434" i="4"/>
  <c r="Y3433" i="4"/>
  <c r="Y3432" i="4"/>
  <c r="Y3431" i="4"/>
  <c r="Y3430" i="4"/>
  <c r="Y3429" i="4"/>
  <c r="Y3428" i="4"/>
  <c r="Y3427" i="4"/>
  <c r="Y3426" i="4"/>
  <c r="Y3425" i="4"/>
  <c r="Y3424" i="4"/>
  <c r="Y3423" i="4"/>
  <c r="Y3422" i="4"/>
  <c r="Y3421" i="4"/>
  <c r="Y3420" i="4"/>
  <c r="Y3419" i="4"/>
  <c r="Y3418" i="4"/>
  <c r="Y3417" i="4"/>
  <c r="Y3416" i="4"/>
  <c r="Y3415" i="4"/>
  <c r="Y3414" i="4"/>
  <c r="Y3413" i="4"/>
  <c r="Y3412" i="4"/>
  <c r="Y3411" i="4"/>
  <c r="Y3410" i="4"/>
  <c r="Y3409" i="4"/>
  <c r="Y3408" i="4"/>
  <c r="Y3407" i="4"/>
  <c r="Y3406" i="4"/>
  <c r="Y3405" i="4"/>
  <c r="Y3404" i="4"/>
  <c r="Y3403" i="4"/>
  <c r="Y3402" i="4"/>
  <c r="Y3401" i="4"/>
  <c r="Y3400" i="4"/>
  <c r="Y3399" i="4"/>
  <c r="Y3398" i="4"/>
  <c r="Y3397" i="4"/>
  <c r="Y3396" i="4"/>
  <c r="Y3395" i="4"/>
  <c r="Y3394" i="4"/>
  <c r="Y3393" i="4"/>
  <c r="Y3392" i="4"/>
  <c r="Y3391" i="4"/>
  <c r="Y3390" i="4"/>
  <c r="Y3389" i="4"/>
  <c r="Y3388" i="4"/>
  <c r="Y3387" i="4"/>
  <c r="Y3386" i="4"/>
  <c r="Y3385" i="4"/>
  <c r="Y3384" i="4"/>
  <c r="Y3383" i="4"/>
  <c r="Y3382" i="4"/>
  <c r="Y3381" i="4"/>
  <c r="Y3380" i="4"/>
  <c r="Y3379" i="4"/>
  <c r="Y3378" i="4"/>
  <c r="Y3377" i="4"/>
  <c r="Y3376" i="4"/>
  <c r="Y3375" i="4"/>
  <c r="Y3374" i="4"/>
  <c r="Y3373" i="4"/>
  <c r="Y3372" i="4"/>
  <c r="Y3371" i="4"/>
  <c r="Y3370" i="4"/>
  <c r="Y3369" i="4"/>
  <c r="Y3368" i="4"/>
  <c r="Y3367" i="4"/>
  <c r="Y3366" i="4"/>
  <c r="Y3365" i="4"/>
  <c r="Y3364" i="4"/>
  <c r="Y3363" i="4"/>
  <c r="Y3362" i="4"/>
  <c r="Y3361" i="4"/>
  <c r="Y3360" i="4"/>
  <c r="Y3359" i="4"/>
  <c r="Y3358" i="4"/>
  <c r="Y3357" i="4"/>
  <c r="Y3356" i="4"/>
  <c r="Y3355" i="4"/>
  <c r="Y3354" i="4"/>
  <c r="Y3353" i="4"/>
  <c r="Y3352" i="4"/>
  <c r="Y3351" i="4"/>
  <c r="Y3350" i="4"/>
  <c r="Y3349" i="4"/>
  <c r="Y3348" i="4"/>
  <c r="Y3347" i="4"/>
  <c r="Y3346" i="4"/>
  <c r="Y3345" i="4"/>
  <c r="Y3344" i="4"/>
  <c r="Y3343" i="4"/>
  <c r="Y3342" i="4"/>
  <c r="Y3341" i="4"/>
  <c r="Y3340" i="4"/>
  <c r="Y3339" i="4"/>
  <c r="Y3338" i="4"/>
  <c r="Y3337" i="4"/>
  <c r="Y3336" i="4"/>
  <c r="Y3335" i="4"/>
  <c r="Y3334" i="4"/>
  <c r="Y3333" i="4"/>
  <c r="Y3332" i="4"/>
  <c r="Y3331" i="4"/>
  <c r="Y3330" i="4"/>
  <c r="Y3329" i="4"/>
  <c r="Y3328" i="4"/>
  <c r="Y3327" i="4"/>
  <c r="Y3326" i="4"/>
  <c r="Y3325" i="4"/>
  <c r="Y3324" i="4"/>
  <c r="Y3323" i="4"/>
  <c r="Y3322" i="4"/>
  <c r="Y3321" i="4"/>
  <c r="Y3320" i="4"/>
  <c r="Y3319" i="4"/>
  <c r="Y3318" i="4"/>
  <c r="Y3317" i="4"/>
  <c r="Y3316" i="4"/>
  <c r="Y3315" i="4"/>
  <c r="Y3314" i="4"/>
  <c r="Y3313" i="4"/>
  <c r="Y3312" i="4"/>
  <c r="Y3311" i="4"/>
  <c r="Y3310" i="4"/>
  <c r="Y3309" i="4"/>
  <c r="Y3308" i="4"/>
  <c r="Y3307" i="4"/>
  <c r="Y3306" i="4"/>
  <c r="Y3305" i="4"/>
  <c r="Y3304" i="4"/>
  <c r="Y3303" i="4"/>
  <c r="Y3302" i="4"/>
  <c r="Y3301" i="4"/>
  <c r="Y3300" i="4"/>
  <c r="Y3299" i="4"/>
  <c r="Y3298" i="4"/>
  <c r="Y3297" i="4"/>
  <c r="Y3296" i="4"/>
  <c r="Y3295" i="4"/>
  <c r="Y3294" i="4"/>
  <c r="Y3293" i="4"/>
  <c r="Y3292" i="4"/>
  <c r="Y3291" i="4"/>
  <c r="Y3290" i="4"/>
  <c r="Y3289" i="4"/>
  <c r="Y3288" i="4"/>
  <c r="Y3287" i="4"/>
  <c r="Y3286" i="4"/>
  <c r="Y3285" i="4"/>
  <c r="Y3284" i="4"/>
  <c r="Y3283" i="4"/>
  <c r="Y3282" i="4"/>
  <c r="Y3281" i="4"/>
  <c r="Y3280" i="4"/>
  <c r="Y3279" i="4"/>
  <c r="Y3278" i="4"/>
  <c r="Y3277" i="4"/>
  <c r="Y3276" i="4"/>
  <c r="Y3275" i="4"/>
  <c r="Y3274" i="4"/>
  <c r="Y3273" i="4"/>
  <c r="Y3272" i="4"/>
  <c r="Y3271" i="4"/>
  <c r="Y3270" i="4"/>
  <c r="Y3269" i="4"/>
  <c r="Y3268" i="4"/>
  <c r="Y3267" i="4"/>
  <c r="Y3266" i="4"/>
  <c r="Y3265" i="4"/>
  <c r="Y3264" i="4"/>
  <c r="Y3263" i="4"/>
  <c r="Y3262" i="4"/>
  <c r="Y3261" i="4"/>
  <c r="Y3260" i="4"/>
  <c r="Y3259" i="4"/>
  <c r="Y3258" i="4"/>
  <c r="Y3257" i="4"/>
  <c r="Y3256" i="4"/>
  <c r="Y3255" i="4"/>
  <c r="Y3254" i="4"/>
  <c r="Y3253" i="4"/>
  <c r="Y3252" i="4"/>
  <c r="Y3251" i="4"/>
  <c r="Y3250" i="4"/>
  <c r="Y3249" i="4"/>
  <c r="Y3248" i="4"/>
  <c r="Y3247" i="4"/>
  <c r="Y3246" i="4"/>
  <c r="Y3245" i="4"/>
  <c r="Y3244" i="4"/>
  <c r="Y3243" i="4"/>
  <c r="Y3242" i="4"/>
  <c r="Y3241" i="4"/>
  <c r="Y3240" i="4"/>
  <c r="Y3239" i="4"/>
  <c r="Y3238" i="4"/>
  <c r="Y3237" i="4"/>
  <c r="Y3236" i="4"/>
  <c r="Y3235" i="4"/>
  <c r="Y3234" i="4"/>
  <c r="Y3233" i="4"/>
  <c r="Y3232" i="4"/>
  <c r="Y3231" i="4"/>
  <c r="Y3230" i="4"/>
  <c r="Y3229" i="4"/>
  <c r="Y3228" i="4"/>
  <c r="Y3227" i="4"/>
  <c r="Y3226" i="4"/>
  <c r="Y3225" i="4"/>
  <c r="Y3224" i="4"/>
  <c r="Y3223" i="4"/>
  <c r="Y3222" i="4"/>
  <c r="Y3221" i="4"/>
  <c r="Y3220" i="4"/>
  <c r="Y3219" i="4"/>
  <c r="Y3218" i="4"/>
  <c r="Y3217" i="4"/>
  <c r="Y3216" i="4"/>
  <c r="Y3215" i="4"/>
  <c r="Y3214" i="4"/>
  <c r="Y3213" i="4"/>
  <c r="Y3212" i="4"/>
  <c r="Y3211" i="4"/>
  <c r="Y3210" i="4"/>
  <c r="Y3209" i="4"/>
  <c r="Y3208" i="4"/>
  <c r="Y3207" i="4"/>
  <c r="Y3206" i="4"/>
  <c r="Y3205" i="4"/>
  <c r="Y3204" i="4"/>
  <c r="Y3203" i="4"/>
  <c r="Y3202" i="4"/>
  <c r="Y3201" i="4"/>
  <c r="Y3200" i="4"/>
  <c r="Y3199" i="4"/>
  <c r="Y3198" i="4"/>
  <c r="Y3197" i="4"/>
  <c r="Y3196" i="4"/>
  <c r="Y3195" i="4"/>
  <c r="Y3194" i="4"/>
  <c r="Y3193" i="4"/>
  <c r="Y3192" i="4"/>
  <c r="Y3191" i="4"/>
  <c r="Y3190" i="4"/>
  <c r="Y3189" i="4"/>
  <c r="Y3188" i="4"/>
  <c r="Y3187" i="4"/>
  <c r="Y3186" i="4"/>
  <c r="Y3185" i="4"/>
  <c r="Y3184" i="4"/>
  <c r="Y3183" i="4"/>
  <c r="Y3182" i="4"/>
  <c r="Y3181" i="4"/>
  <c r="Y3180" i="4"/>
  <c r="Y3179" i="4"/>
  <c r="Y3178" i="4"/>
  <c r="Y3177" i="4"/>
  <c r="Y3176" i="4"/>
  <c r="Y3175" i="4"/>
  <c r="Y3174" i="4"/>
  <c r="Y3173" i="4"/>
  <c r="Y3172" i="4"/>
  <c r="Y3171" i="4"/>
  <c r="Y3170" i="4"/>
  <c r="Y3169" i="4"/>
  <c r="Y3168" i="4"/>
  <c r="Y3167" i="4"/>
  <c r="Y3166" i="4"/>
  <c r="Y3165" i="4"/>
  <c r="Y3164" i="4"/>
  <c r="Y3163" i="4"/>
  <c r="Y3162" i="4"/>
  <c r="Y3161" i="4"/>
  <c r="Y3160" i="4"/>
  <c r="Y3159" i="4"/>
  <c r="Y3158" i="4"/>
  <c r="Y3157" i="4"/>
  <c r="Y3156" i="4"/>
  <c r="Y3155" i="4"/>
  <c r="Y3154" i="4"/>
  <c r="Y3153" i="4"/>
  <c r="Y3152" i="4"/>
  <c r="Y3151" i="4"/>
  <c r="Y3150" i="4"/>
  <c r="Y3149" i="4"/>
  <c r="Y3148" i="4"/>
  <c r="Y3147" i="4"/>
  <c r="Y3146" i="4"/>
  <c r="Y3145" i="4"/>
  <c r="Y3144" i="4"/>
  <c r="Y3143" i="4"/>
  <c r="Y3142" i="4"/>
  <c r="Y3141" i="4"/>
  <c r="Y3140" i="4"/>
  <c r="Y3139" i="4"/>
  <c r="Y3138" i="4"/>
  <c r="Y3137" i="4"/>
  <c r="Y3136" i="4"/>
  <c r="Y3135" i="4"/>
  <c r="Y3134" i="4"/>
  <c r="Y3133" i="4"/>
  <c r="Y3132" i="4"/>
  <c r="Y3131" i="4"/>
  <c r="Y3130" i="4"/>
  <c r="Y3129" i="4"/>
  <c r="Y3128" i="4"/>
  <c r="Y3127" i="4"/>
  <c r="Y3126" i="4"/>
  <c r="Y3125" i="4"/>
  <c r="Y3124" i="4"/>
  <c r="Y3123" i="4"/>
  <c r="Y3122" i="4"/>
  <c r="Y3121" i="4"/>
  <c r="Y3120" i="4"/>
  <c r="Y3119" i="4"/>
  <c r="Y3118" i="4"/>
  <c r="Y3117" i="4"/>
  <c r="Y3116" i="4"/>
  <c r="Y3115" i="4"/>
  <c r="Y3114" i="4"/>
  <c r="Y3113" i="4"/>
  <c r="Y3112" i="4"/>
  <c r="Y3111" i="4"/>
  <c r="Y3110" i="4"/>
  <c r="Y3109" i="4"/>
  <c r="Y3108" i="4"/>
  <c r="Y3107" i="4"/>
  <c r="Y3106" i="4"/>
  <c r="Y3105" i="4"/>
  <c r="Y3104" i="4"/>
  <c r="Y3103" i="4"/>
  <c r="Y3102" i="4"/>
  <c r="Y3101" i="4"/>
  <c r="Y3100" i="4"/>
  <c r="Y3099" i="4"/>
  <c r="Y3098" i="4"/>
  <c r="Y3097" i="4"/>
  <c r="Y3096" i="4"/>
  <c r="Y3095" i="4"/>
  <c r="Y3094" i="4"/>
  <c r="Y3093" i="4"/>
  <c r="Y3092" i="4"/>
  <c r="Y3091" i="4"/>
  <c r="Y3090" i="4"/>
  <c r="Y3089" i="4"/>
  <c r="Y3088" i="4"/>
  <c r="Y3087" i="4"/>
  <c r="Y3086" i="4"/>
  <c r="Y3085" i="4"/>
  <c r="Y3084" i="4"/>
  <c r="Y3083" i="4"/>
  <c r="Y3082" i="4"/>
  <c r="Y3081" i="4"/>
  <c r="Y3080" i="4"/>
  <c r="Y3079" i="4"/>
  <c r="Y3078" i="4"/>
  <c r="Y3077" i="4"/>
  <c r="Y3076" i="4"/>
  <c r="Y3075" i="4"/>
  <c r="Y3074" i="4"/>
  <c r="Y3073" i="4"/>
  <c r="Y3072" i="4"/>
  <c r="Y3071" i="4"/>
  <c r="Y3070" i="4"/>
  <c r="Y3069" i="4"/>
  <c r="Y3068" i="4"/>
  <c r="Y3067" i="4"/>
  <c r="Y3066" i="4"/>
  <c r="Y3065" i="4"/>
  <c r="Y3064" i="4"/>
  <c r="Y3063" i="4"/>
  <c r="Y3062" i="4"/>
  <c r="Y3061" i="4"/>
  <c r="Y3060" i="4"/>
  <c r="Y3059" i="4"/>
  <c r="Y3058" i="4"/>
  <c r="Y3057" i="4"/>
  <c r="Y3056" i="4"/>
  <c r="Y3055" i="4"/>
  <c r="Y3054" i="4"/>
  <c r="Y3053" i="4"/>
  <c r="Y3052" i="4"/>
  <c r="Y3051" i="4"/>
  <c r="Y3050" i="4"/>
  <c r="Y3049" i="4"/>
  <c r="Y3048" i="4"/>
  <c r="Y3047" i="4"/>
  <c r="Y3046" i="4"/>
  <c r="Y3045" i="4"/>
  <c r="Y3044" i="4"/>
  <c r="Y3043" i="4"/>
  <c r="Y3042" i="4"/>
  <c r="Y3041" i="4"/>
  <c r="Y3040" i="4"/>
  <c r="Y3039" i="4"/>
  <c r="Y3038" i="4"/>
  <c r="Y3037" i="4"/>
  <c r="Y3036" i="4"/>
  <c r="Y3035" i="4"/>
  <c r="Y3034" i="4"/>
  <c r="Y3033" i="4"/>
  <c r="Y3032" i="4"/>
  <c r="Y3031" i="4"/>
  <c r="Y3030" i="4"/>
  <c r="Y3029" i="4"/>
  <c r="Y3028" i="4"/>
  <c r="Y3027" i="4"/>
  <c r="Y3026" i="4"/>
  <c r="Y3025" i="4"/>
  <c r="Y3024" i="4"/>
  <c r="Y3023" i="4"/>
  <c r="Y3022" i="4"/>
  <c r="Y3021" i="4"/>
  <c r="Y3020" i="4"/>
  <c r="Y3019" i="4"/>
  <c r="Y3018" i="4"/>
  <c r="Y3017" i="4"/>
  <c r="Y3016" i="4"/>
  <c r="Y3015" i="4"/>
  <c r="Y3014" i="4"/>
  <c r="Y3013" i="4"/>
  <c r="Y3012" i="4"/>
  <c r="Y3011" i="4"/>
  <c r="Y3010" i="4"/>
  <c r="Y3009" i="4"/>
  <c r="Y3008" i="4"/>
  <c r="Y3007" i="4"/>
  <c r="Y3006" i="4"/>
  <c r="Y3005" i="4"/>
  <c r="Y3004" i="4"/>
  <c r="Y3003" i="4"/>
  <c r="Y3002" i="4"/>
  <c r="Y3001" i="4"/>
  <c r="Y3000" i="4"/>
  <c r="Y2999" i="4"/>
  <c r="Y2998" i="4"/>
  <c r="Y2997" i="4"/>
  <c r="Y2996" i="4"/>
  <c r="Y2995" i="4"/>
  <c r="Y2994" i="4"/>
  <c r="Y2993" i="4"/>
  <c r="Y2992" i="4"/>
  <c r="Y2991" i="4"/>
  <c r="Y2990" i="4"/>
  <c r="Y2989" i="4"/>
  <c r="Y2988" i="4"/>
  <c r="Y2987" i="4"/>
  <c r="Y2986" i="4"/>
  <c r="Y2985" i="4"/>
  <c r="Y2984" i="4"/>
  <c r="Y2983" i="4"/>
  <c r="Y2982" i="4"/>
  <c r="Y2981" i="4"/>
  <c r="Y2980" i="4"/>
  <c r="Y2979" i="4"/>
  <c r="Y2978" i="4"/>
  <c r="Y2977" i="4"/>
  <c r="Y2976" i="4"/>
  <c r="Y2975" i="4"/>
  <c r="Y2974" i="4"/>
  <c r="Y2973" i="4"/>
  <c r="Y2972" i="4"/>
  <c r="Y2971" i="4"/>
  <c r="Y2970" i="4"/>
  <c r="Y2969" i="4"/>
  <c r="Y2968" i="4"/>
  <c r="Y2967" i="4"/>
  <c r="Y2966" i="4"/>
  <c r="Y2965" i="4"/>
  <c r="Y2964" i="4"/>
  <c r="Y2963" i="4"/>
  <c r="Y2962" i="4"/>
  <c r="Y2961" i="4"/>
  <c r="Y2960" i="4"/>
  <c r="Y2959" i="4"/>
  <c r="Y2958" i="4"/>
  <c r="Y2957" i="4"/>
  <c r="Y2956" i="4"/>
  <c r="Y2955" i="4"/>
  <c r="Y2954" i="4"/>
  <c r="Y2953" i="4"/>
  <c r="Y2952" i="4"/>
  <c r="Y2951" i="4"/>
  <c r="Y2950" i="4"/>
  <c r="Y2949" i="4"/>
  <c r="Y2948" i="4"/>
  <c r="Y2947" i="4"/>
  <c r="Y2946" i="4"/>
  <c r="Y2945" i="4"/>
  <c r="Y2944" i="4"/>
  <c r="Y2943" i="4"/>
  <c r="Y2942" i="4"/>
  <c r="Y2941" i="4"/>
  <c r="Y2940" i="4"/>
  <c r="Y2939" i="4"/>
  <c r="Y2938" i="4"/>
  <c r="Y2937" i="4"/>
  <c r="Y2936" i="4"/>
  <c r="Y2935" i="4"/>
  <c r="Y2934" i="4"/>
  <c r="Y2933" i="4"/>
  <c r="Y2932" i="4"/>
  <c r="Y2931" i="4"/>
  <c r="Y2930" i="4"/>
  <c r="Y2929" i="4"/>
  <c r="Y2928" i="4"/>
  <c r="Y2927" i="4"/>
  <c r="Y2926" i="4"/>
  <c r="Y2925" i="4"/>
  <c r="Y2924" i="4"/>
  <c r="Y2923" i="4"/>
  <c r="Y2922" i="4"/>
  <c r="Y2921" i="4"/>
  <c r="Y2920" i="4"/>
  <c r="Y2919" i="4"/>
  <c r="Y2918" i="4"/>
  <c r="Y2917" i="4"/>
  <c r="Y2916" i="4"/>
  <c r="Y2915" i="4"/>
  <c r="Y2914" i="4"/>
  <c r="Y2913" i="4"/>
  <c r="Y2912" i="4"/>
  <c r="Y2911" i="4"/>
  <c r="Y2910" i="4"/>
  <c r="Y2909" i="4"/>
  <c r="Y2908" i="4"/>
  <c r="Y2907" i="4"/>
  <c r="Y2906" i="4"/>
  <c r="Y2905" i="4"/>
  <c r="Y2904" i="4"/>
  <c r="Y2903" i="4"/>
  <c r="Y2902" i="4"/>
  <c r="Y2901" i="4"/>
  <c r="Y2900" i="4"/>
  <c r="Y2899" i="4"/>
  <c r="Y2898" i="4"/>
  <c r="Y2897" i="4"/>
  <c r="Y2896" i="4"/>
  <c r="Y2895" i="4"/>
  <c r="Y2894" i="4"/>
  <c r="Y2893" i="4"/>
  <c r="Y2892" i="4"/>
  <c r="Y2891" i="4"/>
  <c r="Y2890" i="4"/>
  <c r="Y2889" i="4"/>
  <c r="Y2888" i="4"/>
  <c r="Y2887" i="4"/>
  <c r="Y2886" i="4"/>
  <c r="Y2885" i="4"/>
  <c r="Y2884" i="4"/>
  <c r="Y2883" i="4"/>
  <c r="Y2882" i="4"/>
  <c r="Y2881" i="4"/>
  <c r="Y2880" i="4"/>
  <c r="Y2879" i="4"/>
  <c r="Y2878" i="4"/>
  <c r="Y2877" i="4"/>
  <c r="Y2876" i="4"/>
  <c r="Y2875" i="4"/>
  <c r="Y2874" i="4"/>
  <c r="Y2873" i="4"/>
  <c r="Y2872" i="4"/>
  <c r="Y2871" i="4"/>
  <c r="Y2870" i="4"/>
  <c r="Y2869" i="4"/>
  <c r="Y2868" i="4"/>
  <c r="Y2867" i="4"/>
  <c r="Y2866" i="4"/>
  <c r="Y2865" i="4"/>
  <c r="Y2864" i="4"/>
  <c r="Y2863" i="4"/>
  <c r="Y2862" i="4"/>
  <c r="Y2861" i="4"/>
  <c r="Y2860" i="4"/>
  <c r="Y2859" i="4"/>
  <c r="Y2858" i="4"/>
  <c r="Y2857" i="4"/>
  <c r="Y2856" i="4"/>
  <c r="Y2855" i="4"/>
  <c r="Y2854" i="4"/>
  <c r="Y2853" i="4"/>
  <c r="Y2852" i="4"/>
  <c r="Y2851" i="4"/>
  <c r="Y2850" i="4"/>
  <c r="Y2849" i="4"/>
  <c r="Y2848" i="4"/>
  <c r="Y2847" i="4"/>
  <c r="Y2846" i="4"/>
  <c r="Y2845" i="4"/>
  <c r="Y2844" i="4"/>
  <c r="Y2843" i="4"/>
  <c r="Y2842" i="4"/>
  <c r="Y2841" i="4"/>
  <c r="Y2840" i="4"/>
  <c r="Y2839" i="4"/>
  <c r="Y2838" i="4"/>
  <c r="Y2837" i="4"/>
  <c r="Y2836" i="4"/>
  <c r="Y2835" i="4"/>
  <c r="Y2834" i="4"/>
  <c r="Y2833" i="4"/>
  <c r="Y2832" i="4"/>
  <c r="Y2831" i="4"/>
  <c r="Y2830" i="4"/>
  <c r="Y2829" i="4"/>
  <c r="Y2828" i="4"/>
  <c r="Y2827" i="4"/>
  <c r="Y2826" i="4"/>
  <c r="Y2825" i="4"/>
  <c r="Y2824" i="4"/>
  <c r="Y2823" i="4"/>
  <c r="Y2822" i="4"/>
  <c r="Y2821" i="4"/>
  <c r="Y2820" i="4"/>
  <c r="Y2819" i="4"/>
  <c r="Y2818" i="4"/>
  <c r="Y2817" i="4"/>
  <c r="Y2816" i="4"/>
  <c r="Y2815" i="4"/>
  <c r="Y2814" i="4"/>
  <c r="Y2813" i="4"/>
  <c r="Y2812" i="4"/>
  <c r="Y2811" i="4"/>
  <c r="Y2810" i="4"/>
  <c r="Y2809" i="4"/>
  <c r="Y2808" i="4"/>
  <c r="Y2807" i="4"/>
  <c r="Y2806" i="4"/>
  <c r="Y2805" i="4"/>
  <c r="Y2804" i="4"/>
  <c r="Y2803" i="4"/>
  <c r="Y2802" i="4"/>
  <c r="Y2801" i="4"/>
  <c r="Y2800" i="4"/>
  <c r="Y2799" i="4"/>
  <c r="Y2798" i="4"/>
  <c r="Y2797" i="4"/>
  <c r="Y2796" i="4"/>
  <c r="Y2795" i="4"/>
  <c r="Y2794" i="4"/>
  <c r="Y2793" i="4"/>
  <c r="Y2792" i="4"/>
  <c r="Y2791" i="4"/>
  <c r="Y2790" i="4"/>
  <c r="Y2789" i="4"/>
  <c r="Y2788" i="4"/>
  <c r="Y2787" i="4"/>
  <c r="Y2786" i="4"/>
  <c r="Y2785" i="4"/>
  <c r="Y2784" i="4"/>
  <c r="Y2783" i="4"/>
  <c r="Y2782" i="4"/>
  <c r="Y2781" i="4"/>
  <c r="Y2780" i="4"/>
  <c r="Y2779" i="4"/>
  <c r="Y2778" i="4"/>
  <c r="Y2777" i="4"/>
  <c r="Y2776" i="4"/>
  <c r="Y2775" i="4"/>
  <c r="Y2774" i="4"/>
  <c r="Y2773" i="4"/>
  <c r="Y2772" i="4"/>
  <c r="Y2771" i="4"/>
  <c r="Y2770" i="4"/>
  <c r="Y2769" i="4"/>
  <c r="Y2768" i="4"/>
  <c r="Y2767" i="4"/>
  <c r="Y2766" i="4"/>
  <c r="Y2765" i="4"/>
  <c r="Y2764" i="4"/>
  <c r="Y2763" i="4"/>
  <c r="Y2762" i="4"/>
  <c r="Y2761" i="4"/>
  <c r="Y2760" i="4"/>
  <c r="Y2759" i="4"/>
  <c r="Y2758" i="4"/>
  <c r="Y2757" i="4"/>
  <c r="Y2756" i="4"/>
  <c r="Y2755" i="4"/>
  <c r="Y2754" i="4"/>
  <c r="Y2753" i="4"/>
  <c r="Y2752" i="4"/>
  <c r="Y2751" i="4"/>
  <c r="Y2750" i="4"/>
  <c r="Y2749" i="4"/>
  <c r="Y2748" i="4"/>
  <c r="Y2747" i="4"/>
  <c r="Y2746" i="4"/>
  <c r="Y2745" i="4"/>
  <c r="Y2744" i="4"/>
  <c r="Y2743" i="4"/>
  <c r="Y2742" i="4"/>
  <c r="Y2741" i="4"/>
  <c r="Y2740" i="4"/>
  <c r="Y2739" i="4"/>
  <c r="Y2738" i="4"/>
  <c r="Y2737" i="4"/>
  <c r="Y2736" i="4"/>
  <c r="Y2735" i="4"/>
  <c r="Y2734" i="4"/>
  <c r="Y2733" i="4"/>
  <c r="Y2732" i="4"/>
  <c r="Y2731" i="4"/>
  <c r="Y2730" i="4"/>
  <c r="Y2729" i="4"/>
  <c r="Y2728" i="4"/>
  <c r="Y2727" i="4"/>
  <c r="Y2726" i="4"/>
  <c r="Y2725" i="4"/>
  <c r="Y2724" i="4"/>
  <c r="Y2723" i="4"/>
  <c r="Y2722" i="4"/>
  <c r="Y2721" i="4"/>
  <c r="Y2720" i="4"/>
  <c r="Y2719" i="4"/>
  <c r="Y2718" i="4"/>
  <c r="Y2717" i="4"/>
  <c r="Y2716" i="4"/>
  <c r="Y2715" i="4"/>
  <c r="Y2714" i="4"/>
  <c r="Y2713" i="4"/>
  <c r="Y2712" i="4"/>
  <c r="Y2711" i="4"/>
  <c r="Y2710" i="4"/>
  <c r="Y2709" i="4"/>
  <c r="Y2708" i="4"/>
  <c r="Y2707" i="4"/>
  <c r="Y2706" i="4"/>
  <c r="Y2705" i="4"/>
  <c r="Y2704" i="4"/>
  <c r="Y2703" i="4"/>
  <c r="Y2702" i="4"/>
  <c r="Y2701" i="4"/>
  <c r="Y2700" i="4"/>
  <c r="Y2699" i="4"/>
  <c r="Y2698" i="4"/>
  <c r="Y2697" i="4"/>
  <c r="Y2696" i="4"/>
  <c r="Y2695" i="4"/>
  <c r="Y2694" i="4"/>
  <c r="Y2693" i="4"/>
  <c r="Y2692" i="4"/>
  <c r="Y2691" i="4"/>
  <c r="Y2690" i="4"/>
  <c r="Y2689" i="4"/>
  <c r="Y2688" i="4"/>
  <c r="Y2687" i="4"/>
  <c r="Y2686" i="4"/>
  <c r="Y2685" i="4"/>
  <c r="Y2684" i="4"/>
  <c r="Y2683" i="4"/>
  <c r="Y2682" i="4"/>
  <c r="Y2681" i="4"/>
  <c r="Y2680" i="4"/>
  <c r="Y2679" i="4"/>
  <c r="Y2678" i="4"/>
  <c r="Y2677" i="4"/>
  <c r="Y2676" i="4"/>
  <c r="Y2675" i="4"/>
  <c r="Y2674" i="4"/>
  <c r="Y2673" i="4"/>
  <c r="Y2672" i="4"/>
  <c r="Y2671" i="4"/>
  <c r="Y2670" i="4"/>
  <c r="Y2669" i="4"/>
  <c r="Y2668" i="4"/>
  <c r="Y2667" i="4"/>
  <c r="Y2666" i="4"/>
  <c r="Y2665" i="4"/>
  <c r="Y2664" i="4"/>
  <c r="Y2663" i="4"/>
  <c r="Y2662" i="4"/>
  <c r="Y2661" i="4"/>
  <c r="Y2660" i="4"/>
  <c r="Y2659" i="4"/>
  <c r="Y2658" i="4"/>
  <c r="Y2657" i="4"/>
  <c r="Y2656" i="4"/>
  <c r="Y2655" i="4"/>
  <c r="Y2654" i="4"/>
  <c r="Y2653" i="4"/>
  <c r="Y2652" i="4"/>
  <c r="Y2651" i="4"/>
  <c r="Y2650" i="4"/>
  <c r="Y2649" i="4"/>
  <c r="Y2648" i="4"/>
  <c r="Y2647" i="4"/>
  <c r="Y2646" i="4"/>
  <c r="Y2645" i="4"/>
  <c r="Y2644" i="4"/>
  <c r="Y2643" i="4"/>
  <c r="Y2642" i="4"/>
  <c r="Y2641" i="4"/>
  <c r="Y2640" i="4"/>
  <c r="Y2639" i="4"/>
  <c r="Y2638" i="4"/>
  <c r="Y2637" i="4"/>
  <c r="Y2636" i="4"/>
  <c r="Y2635" i="4"/>
  <c r="Y2634" i="4"/>
  <c r="Y2633" i="4"/>
  <c r="Y2632" i="4"/>
  <c r="Y2631" i="4"/>
  <c r="Y2630" i="4"/>
  <c r="Y2629" i="4"/>
  <c r="Y2628" i="4"/>
  <c r="Y2627" i="4"/>
  <c r="Y2626" i="4"/>
  <c r="Y2625" i="4"/>
  <c r="Y2624" i="4"/>
  <c r="Y2623" i="4"/>
  <c r="Y2622" i="4"/>
  <c r="Y2621" i="4"/>
  <c r="Y2620" i="4"/>
  <c r="Y2619" i="4"/>
  <c r="Y2618" i="4"/>
  <c r="Y2617" i="4"/>
  <c r="Y2616" i="4"/>
  <c r="Y2615" i="4"/>
  <c r="Y2614" i="4"/>
  <c r="Y2613" i="4"/>
  <c r="Y2612" i="4"/>
  <c r="Y2611" i="4"/>
  <c r="Y2610" i="4"/>
  <c r="Y2609" i="4"/>
  <c r="Y2608" i="4"/>
  <c r="Y2607" i="4"/>
  <c r="Y2606" i="4"/>
  <c r="Y2605" i="4"/>
  <c r="Y2604" i="4"/>
  <c r="Y2603" i="4"/>
  <c r="Y2602" i="4"/>
  <c r="Y2601" i="4"/>
  <c r="Y2600" i="4"/>
  <c r="Y2599" i="4"/>
  <c r="Y2598" i="4"/>
  <c r="Y2597" i="4"/>
  <c r="Y2596" i="4"/>
  <c r="Y2595" i="4"/>
  <c r="Y2594" i="4"/>
  <c r="Y2593" i="4"/>
  <c r="Y2592" i="4"/>
  <c r="Y2591" i="4"/>
  <c r="Y2590" i="4"/>
  <c r="Y2589" i="4"/>
  <c r="Y2588" i="4"/>
  <c r="Y2587" i="4"/>
  <c r="Y2586" i="4"/>
  <c r="Y2585" i="4"/>
  <c r="Y2584" i="4"/>
  <c r="Y2583" i="4"/>
  <c r="Y2582" i="4"/>
  <c r="Y2581" i="4"/>
  <c r="Y2580" i="4"/>
  <c r="Y2579" i="4"/>
  <c r="Y2578" i="4"/>
  <c r="Y2577" i="4"/>
  <c r="Y2576" i="4"/>
  <c r="Y2575" i="4"/>
  <c r="Y2574" i="4"/>
  <c r="Y2573" i="4"/>
  <c r="Y2572" i="4"/>
  <c r="Y2571" i="4"/>
  <c r="Y2570" i="4"/>
  <c r="Y2569" i="4"/>
  <c r="Y2568" i="4"/>
  <c r="Y2567" i="4"/>
  <c r="Y2566" i="4"/>
  <c r="Y2565" i="4"/>
  <c r="Y2564" i="4"/>
  <c r="Y2563" i="4"/>
  <c r="Y2562" i="4"/>
  <c r="Y2561" i="4"/>
  <c r="Y2560" i="4"/>
  <c r="Y2559" i="4"/>
  <c r="Y2558" i="4"/>
  <c r="Y2557" i="4"/>
  <c r="Y2556" i="4"/>
  <c r="Y2555" i="4"/>
  <c r="Y2554" i="4"/>
  <c r="Y2553" i="4"/>
  <c r="Y2552" i="4"/>
  <c r="Y2551" i="4"/>
  <c r="Y2550" i="4"/>
  <c r="Y2549" i="4"/>
  <c r="Y2548" i="4"/>
  <c r="Y2547" i="4"/>
  <c r="Y2546" i="4"/>
  <c r="Y2545" i="4"/>
  <c r="Y2544" i="4"/>
  <c r="Y2543" i="4"/>
  <c r="Y2542" i="4"/>
  <c r="Y2541" i="4"/>
  <c r="Y2540" i="4"/>
  <c r="Y2539" i="4"/>
  <c r="Y2538" i="4"/>
  <c r="Y2537" i="4"/>
  <c r="Y2536" i="4"/>
  <c r="Y2535" i="4"/>
  <c r="Y2534" i="4"/>
  <c r="Y2533" i="4"/>
  <c r="Y2532" i="4"/>
  <c r="Y2531" i="4"/>
  <c r="Y2530" i="4"/>
  <c r="Y2529" i="4"/>
  <c r="Y2528" i="4"/>
  <c r="Y2527" i="4"/>
  <c r="Y2526" i="4"/>
  <c r="Y2525" i="4"/>
  <c r="Y2524" i="4"/>
  <c r="Y2523" i="4"/>
  <c r="Y2522" i="4"/>
  <c r="Y2521" i="4"/>
  <c r="Y2520" i="4"/>
  <c r="Y2519" i="4"/>
  <c r="Y2518" i="4"/>
  <c r="Y2517" i="4"/>
  <c r="Y2516" i="4"/>
  <c r="Y2515" i="4"/>
  <c r="Y2514" i="4"/>
  <c r="Y2513" i="4"/>
  <c r="Y2512" i="4"/>
  <c r="Y2511" i="4"/>
  <c r="Y2510" i="4"/>
  <c r="Y2509" i="4"/>
  <c r="Y2508" i="4"/>
  <c r="Y2507" i="4"/>
  <c r="Y2506" i="4"/>
  <c r="Y2505" i="4"/>
  <c r="Y2504" i="4"/>
  <c r="Y2503" i="4"/>
  <c r="Y2502" i="4"/>
  <c r="Y2501" i="4"/>
  <c r="Y2500" i="4"/>
  <c r="Y2499" i="4"/>
  <c r="Y2498" i="4"/>
  <c r="Y2497" i="4"/>
  <c r="Y2496" i="4"/>
  <c r="Y2495" i="4"/>
  <c r="Y2494" i="4"/>
  <c r="Y2493" i="4"/>
  <c r="Y2492" i="4"/>
  <c r="Y2491" i="4"/>
  <c r="Y2490" i="4"/>
  <c r="Y2489" i="4"/>
  <c r="Y2488" i="4"/>
  <c r="Y2487" i="4"/>
  <c r="Y2486" i="4"/>
  <c r="Y2485" i="4"/>
  <c r="Y2484" i="4"/>
  <c r="Y2483" i="4"/>
  <c r="Y2482" i="4"/>
  <c r="Y2481" i="4"/>
  <c r="Y2480" i="4"/>
  <c r="Y2479" i="4"/>
  <c r="Y2478" i="4"/>
  <c r="Y2477" i="4"/>
  <c r="Y2476" i="4"/>
  <c r="Y2475" i="4"/>
  <c r="Y2474" i="4"/>
  <c r="Y2473" i="4"/>
  <c r="Y2472" i="4"/>
  <c r="Y2471" i="4"/>
  <c r="Y2470" i="4"/>
  <c r="Y2469" i="4"/>
  <c r="Y2468" i="4"/>
  <c r="Y2467" i="4"/>
  <c r="Y2466" i="4"/>
  <c r="Y2465" i="4"/>
  <c r="Y2464" i="4"/>
  <c r="Y2463" i="4"/>
  <c r="Y2462" i="4"/>
  <c r="Y2461" i="4"/>
  <c r="Y2460" i="4"/>
  <c r="Y2459" i="4"/>
  <c r="Y2458" i="4"/>
  <c r="Y2457" i="4"/>
  <c r="Y2456" i="4"/>
  <c r="Y2455" i="4"/>
  <c r="Y2454" i="4"/>
  <c r="Y2453" i="4"/>
  <c r="Y2452" i="4"/>
  <c r="Y2451" i="4"/>
  <c r="Y2450" i="4"/>
  <c r="Y2449" i="4"/>
  <c r="Y2448" i="4"/>
  <c r="Y2447" i="4"/>
  <c r="Y2446" i="4"/>
  <c r="Y2445" i="4"/>
  <c r="Y2444" i="4"/>
  <c r="Y2443" i="4"/>
  <c r="Y2442" i="4"/>
  <c r="Y2441" i="4"/>
  <c r="Y2440" i="4"/>
  <c r="Y2439" i="4"/>
  <c r="Y2438" i="4"/>
  <c r="Y2437" i="4"/>
  <c r="Y2436" i="4"/>
  <c r="Y2435" i="4"/>
  <c r="Y2434" i="4"/>
  <c r="Y2433" i="4"/>
  <c r="Y2432" i="4"/>
  <c r="Y2431" i="4"/>
  <c r="Y2430" i="4"/>
  <c r="Y2429" i="4"/>
  <c r="Y2428" i="4"/>
  <c r="Y2427" i="4"/>
  <c r="Y2426" i="4"/>
  <c r="Y2425" i="4"/>
  <c r="Y2424" i="4"/>
  <c r="Y2423" i="4"/>
  <c r="Y2422" i="4"/>
  <c r="Y2421" i="4"/>
  <c r="Y2420" i="4"/>
  <c r="Y2419" i="4"/>
  <c r="Y2418" i="4"/>
  <c r="Y2417" i="4"/>
  <c r="Y2416" i="4"/>
  <c r="Y2415" i="4"/>
  <c r="Y2414" i="4"/>
  <c r="Y2413" i="4"/>
  <c r="Y2412" i="4"/>
  <c r="Y2411" i="4"/>
  <c r="Y2410" i="4"/>
  <c r="Y2409" i="4"/>
  <c r="Y2408" i="4"/>
  <c r="Y2407" i="4"/>
  <c r="Y2406" i="4"/>
  <c r="Y2405" i="4"/>
  <c r="Y2404" i="4"/>
  <c r="Y2403" i="4"/>
  <c r="Y2402" i="4"/>
  <c r="Y2401" i="4"/>
  <c r="Y2400" i="4"/>
  <c r="Y2399" i="4"/>
  <c r="Y2398" i="4"/>
  <c r="Y2397" i="4"/>
  <c r="Y2396" i="4"/>
  <c r="Y2395" i="4"/>
  <c r="Y2394" i="4"/>
  <c r="Y2393" i="4"/>
  <c r="Y2392" i="4"/>
  <c r="Y2391" i="4"/>
  <c r="Y2390" i="4"/>
  <c r="Y2389" i="4"/>
  <c r="Y2388" i="4"/>
  <c r="Y2387" i="4"/>
  <c r="Y2386" i="4"/>
  <c r="Y2385" i="4"/>
  <c r="Y2384" i="4"/>
  <c r="Y2383" i="4"/>
  <c r="Y2382" i="4"/>
  <c r="Y2381" i="4"/>
  <c r="Y2380" i="4"/>
  <c r="Y2379" i="4"/>
  <c r="Y2378" i="4"/>
  <c r="Y2377" i="4"/>
  <c r="Y2376" i="4"/>
  <c r="Y2375" i="4"/>
  <c r="Y2374" i="4"/>
  <c r="Y2373" i="4"/>
  <c r="Y2372" i="4"/>
  <c r="Y2371" i="4"/>
  <c r="Y2370" i="4"/>
  <c r="Y2369" i="4"/>
  <c r="Y2368" i="4"/>
  <c r="Y2367" i="4"/>
  <c r="Y2366" i="4"/>
  <c r="Y2365" i="4"/>
  <c r="Y2364" i="4"/>
  <c r="Y2363" i="4"/>
  <c r="Y2362" i="4"/>
  <c r="Y2361" i="4"/>
  <c r="Y2360" i="4"/>
  <c r="Y2359" i="4"/>
  <c r="Y2358" i="4"/>
  <c r="Y2357" i="4"/>
  <c r="Y2356" i="4"/>
  <c r="Y2355" i="4"/>
  <c r="Y2354" i="4"/>
  <c r="Y2353" i="4"/>
  <c r="Y2352" i="4"/>
  <c r="Y2351" i="4"/>
  <c r="Y2350" i="4"/>
  <c r="Y2349" i="4"/>
  <c r="Y2348" i="4"/>
  <c r="Y2347" i="4"/>
  <c r="Y2346" i="4"/>
  <c r="Y2345" i="4"/>
  <c r="Y2344" i="4"/>
  <c r="Y2343" i="4"/>
  <c r="Y2342" i="4"/>
  <c r="Y2341" i="4"/>
  <c r="Y2340" i="4"/>
  <c r="Y2339" i="4"/>
  <c r="Y2338" i="4"/>
  <c r="Y2337" i="4"/>
  <c r="Y2336" i="4"/>
  <c r="Y2335" i="4"/>
  <c r="Y2334" i="4"/>
  <c r="Y2333" i="4"/>
  <c r="Y2332" i="4"/>
  <c r="Y2331" i="4"/>
  <c r="Y2330" i="4"/>
  <c r="Y2329" i="4"/>
  <c r="Y2328" i="4"/>
  <c r="Y2327" i="4"/>
  <c r="Y2326" i="4"/>
  <c r="Y2325" i="4"/>
  <c r="Y2324" i="4"/>
  <c r="Y2323" i="4"/>
  <c r="Y2322" i="4"/>
  <c r="Y2321" i="4"/>
  <c r="Y2320" i="4"/>
  <c r="Y2319" i="4"/>
  <c r="Y2318" i="4"/>
  <c r="Y2317" i="4"/>
  <c r="Y2316" i="4"/>
  <c r="Y2315" i="4"/>
  <c r="Y2314" i="4"/>
  <c r="Y2313" i="4"/>
  <c r="Y2312" i="4"/>
  <c r="Y2311" i="4"/>
  <c r="Y2310" i="4"/>
  <c r="Y2309" i="4"/>
  <c r="Y2308" i="4"/>
  <c r="Y2307" i="4"/>
  <c r="Y2306" i="4"/>
  <c r="Y2305" i="4"/>
  <c r="Y2304" i="4"/>
  <c r="Y2303" i="4"/>
  <c r="Y2302" i="4"/>
  <c r="Y2301" i="4"/>
  <c r="Y2300" i="4"/>
  <c r="Y2299" i="4"/>
  <c r="Y2298" i="4"/>
  <c r="Y2297" i="4"/>
  <c r="Y2296" i="4"/>
  <c r="Y2295" i="4"/>
  <c r="Y2294" i="4"/>
  <c r="Y2293" i="4"/>
  <c r="Y2292" i="4"/>
  <c r="Y2291" i="4"/>
  <c r="Y2290" i="4"/>
  <c r="Y2289" i="4"/>
  <c r="Y2288" i="4"/>
  <c r="Y2287" i="4"/>
  <c r="Y2286" i="4"/>
  <c r="Y2285" i="4"/>
  <c r="Y2284" i="4"/>
  <c r="Y2283" i="4"/>
  <c r="Y2282" i="4"/>
  <c r="Y2281" i="4"/>
  <c r="Y2280" i="4"/>
  <c r="Y2279" i="4"/>
  <c r="Y2278" i="4"/>
  <c r="Y2277" i="4"/>
  <c r="Y2276" i="4"/>
  <c r="Y2275" i="4"/>
  <c r="Y2274" i="4"/>
  <c r="Y2273" i="4"/>
  <c r="Y2272" i="4"/>
  <c r="Y2271" i="4"/>
  <c r="Y2270" i="4"/>
  <c r="Y2269" i="4"/>
  <c r="Y2268" i="4"/>
  <c r="Y2267" i="4"/>
  <c r="Y2266" i="4"/>
  <c r="Y2265" i="4"/>
  <c r="Y2264" i="4"/>
  <c r="Y2263" i="4"/>
  <c r="Y2262" i="4"/>
  <c r="Y2261" i="4"/>
  <c r="Y2260" i="4"/>
  <c r="Y2259" i="4"/>
  <c r="Y2258" i="4"/>
  <c r="Y2257" i="4"/>
  <c r="Y2256" i="4"/>
  <c r="Y2255" i="4"/>
  <c r="Y2254" i="4"/>
  <c r="Y2253" i="4"/>
  <c r="Y2252" i="4"/>
  <c r="Y2251" i="4"/>
  <c r="Y2250" i="4"/>
  <c r="Y2249" i="4"/>
  <c r="Y2248" i="4"/>
  <c r="Y2247" i="4"/>
  <c r="Y2246" i="4"/>
  <c r="Y2245" i="4"/>
  <c r="Y2244" i="4"/>
  <c r="Y2243" i="4"/>
  <c r="Y2242" i="4"/>
  <c r="Y2241" i="4"/>
  <c r="Y2240" i="4"/>
  <c r="Y2239" i="4"/>
  <c r="Y2238" i="4"/>
  <c r="Y2237" i="4"/>
  <c r="Y2236" i="4"/>
  <c r="Y2235" i="4"/>
  <c r="Y2234" i="4"/>
  <c r="Y2233" i="4"/>
  <c r="Y2232" i="4"/>
  <c r="Y2231" i="4"/>
  <c r="Y2230" i="4"/>
  <c r="Y2229" i="4"/>
  <c r="Y2228" i="4"/>
  <c r="Y2227" i="4"/>
  <c r="Y2226" i="4"/>
  <c r="Y2225" i="4"/>
  <c r="Y2224" i="4"/>
  <c r="Y2223" i="4"/>
  <c r="Y2222" i="4"/>
  <c r="Y2221" i="4"/>
  <c r="Y2220" i="4"/>
  <c r="Y2219" i="4"/>
  <c r="Y2218" i="4"/>
  <c r="Y2217" i="4"/>
  <c r="Y2216" i="4"/>
  <c r="Y2215" i="4"/>
  <c r="Y2214" i="4"/>
  <c r="Y2213" i="4"/>
  <c r="Y2212" i="4"/>
  <c r="Y2211" i="4"/>
  <c r="Y2210" i="4"/>
  <c r="Y2209" i="4"/>
  <c r="Y2208" i="4"/>
  <c r="Y2207" i="4"/>
  <c r="Y2206" i="4"/>
  <c r="Y2205" i="4"/>
  <c r="Y2204" i="4"/>
  <c r="Y2203" i="4"/>
  <c r="Y2202" i="4"/>
  <c r="Y2201" i="4"/>
  <c r="Y2200" i="4"/>
  <c r="Y2199" i="4"/>
  <c r="Y2198" i="4"/>
  <c r="Y2197" i="4"/>
  <c r="Y2196" i="4"/>
  <c r="Y2195" i="4"/>
  <c r="Y2194" i="4"/>
  <c r="Y2193" i="4"/>
  <c r="Y2192" i="4"/>
  <c r="Y2191" i="4"/>
  <c r="Y2190" i="4"/>
  <c r="Y2189" i="4"/>
  <c r="Y2188" i="4"/>
  <c r="Y2187" i="4"/>
  <c r="Y2186" i="4"/>
  <c r="Y2185" i="4"/>
  <c r="Y2184" i="4"/>
  <c r="Y2183" i="4"/>
  <c r="Y2182" i="4"/>
  <c r="Y2181" i="4"/>
  <c r="Y2180" i="4"/>
  <c r="Y2179" i="4"/>
  <c r="Y2178" i="4"/>
  <c r="Y2177" i="4"/>
  <c r="Y2176" i="4"/>
  <c r="Y2175" i="4"/>
  <c r="Y2174" i="4"/>
  <c r="Y2173" i="4"/>
  <c r="Y2172" i="4"/>
  <c r="Y2171" i="4"/>
  <c r="Y2170" i="4"/>
  <c r="Y2169" i="4"/>
  <c r="Y2168" i="4"/>
  <c r="Y2167" i="4"/>
  <c r="Y2166" i="4"/>
  <c r="Y2165" i="4"/>
  <c r="Y2164" i="4"/>
  <c r="Y2163" i="4"/>
  <c r="Y2162" i="4"/>
  <c r="Y2161" i="4"/>
  <c r="Y2160" i="4"/>
  <c r="Y2159" i="4"/>
  <c r="Y2158" i="4"/>
  <c r="Y2157" i="4"/>
  <c r="Y2156" i="4"/>
  <c r="Y2155" i="4"/>
  <c r="Y2154" i="4"/>
  <c r="Y2153" i="4"/>
  <c r="Y2152" i="4"/>
  <c r="Y2151" i="4"/>
  <c r="Y2150" i="4"/>
  <c r="Y2149" i="4"/>
  <c r="Y2148" i="4"/>
  <c r="Y2147" i="4"/>
  <c r="Y2146" i="4"/>
  <c r="Y2145" i="4"/>
  <c r="Y2144" i="4"/>
  <c r="Y2143" i="4"/>
  <c r="Y2142" i="4"/>
  <c r="Y2141" i="4"/>
  <c r="Y2140" i="4"/>
  <c r="Y2139" i="4"/>
  <c r="Y2138" i="4"/>
  <c r="Y2137" i="4"/>
  <c r="Y2136" i="4"/>
  <c r="Y2135" i="4"/>
  <c r="Y2134" i="4"/>
  <c r="Y2133" i="4"/>
  <c r="Y2132" i="4"/>
  <c r="Y2131" i="4"/>
  <c r="Y2130" i="4"/>
  <c r="Y2129" i="4"/>
  <c r="Y2128" i="4"/>
  <c r="Y2127" i="4"/>
  <c r="Y2126" i="4"/>
  <c r="Y2125" i="4"/>
  <c r="Y2124" i="4"/>
  <c r="Y2123" i="4"/>
  <c r="Y2122" i="4"/>
  <c r="Y2121" i="4"/>
  <c r="Y2120" i="4"/>
  <c r="Y2119" i="4"/>
  <c r="Y2118" i="4"/>
  <c r="Y2117" i="4"/>
  <c r="Y2116" i="4"/>
  <c r="Y2115" i="4"/>
  <c r="Y2114" i="4"/>
  <c r="Y2113" i="4"/>
  <c r="Y2112" i="4"/>
  <c r="Y2111" i="4"/>
  <c r="Y2110" i="4"/>
  <c r="Y2109" i="4"/>
  <c r="Y2108" i="4"/>
  <c r="Y2107" i="4"/>
  <c r="Y2106" i="4"/>
  <c r="Y2105" i="4"/>
  <c r="Y2104" i="4"/>
  <c r="Y2103" i="4"/>
  <c r="Y2102" i="4"/>
  <c r="Y2101" i="4"/>
  <c r="Y2100" i="4"/>
  <c r="Y2099" i="4"/>
  <c r="Y2098" i="4"/>
  <c r="Y2097" i="4"/>
  <c r="Y2096" i="4"/>
  <c r="Y2095" i="4"/>
  <c r="Y2094" i="4"/>
  <c r="Y2093" i="4"/>
  <c r="Y2092" i="4"/>
  <c r="Y2091" i="4"/>
  <c r="Y2090" i="4"/>
  <c r="Y2089" i="4"/>
  <c r="Y2088" i="4"/>
  <c r="Y2087" i="4"/>
  <c r="Y2086" i="4"/>
  <c r="Y2085" i="4"/>
  <c r="Y2084" i="4"/>
  <c r="Y2083" i="4"/>
  <c r="Y2082" i="4"/>
  <c r="Y2081" i="4"/>
  <c r="Y2080" i="4"/>
  <c r="Y2079" i="4"/>
  <c r="Y2078" i="4"/>
  <c r="Y2077" i="4"/>
  <c r="Y2076" i="4"/>
  <c r="Y2075" i="4"/>
  <c r="Y2074" i="4"/>
  <c r="Y2073" i="4"/>
  <c r="Y2072" i="4"/>
  <c r="Y2071" i="4"/>
  <c r="Y2070" i="4"/>
  <c r="Y2069" i="4"/>
  <c r="Y2068" i="4"/>
  <c r="Y2067" i="4"/>
  <c r="Y2066" i="4"/>
  <c r="Y2065" i="4"/>
  <c r="Y2064" i="4"/>
  <c r="Y2063" i="4"/>
  <c r="Y2062" i="4"/>
  <c r="Y2061" i="4"/>
  <c r="Y2060" i="4"/>
  <c r="Y2059" i="4"/>
  <c r="Y2058" i="4"/>
  <c r="Y2057" i="4"/>
  <c r="Y2056" i="4"/>
  <c r="Y2055" i="4"/>
  <c r="Y2054" i="4"/>
  <c r="Y2053" i="4"/>
  <c r="Y2052" i="4"/>
  <c r="Y2051" i="4"/>
  <c r="Y2050" i="4"/>
  <c r="Y2049" i="4"/>
  <c r="Y2048" i="4"/>
  <c r="Y2047" i="4"/>
  <c r="Y2046" i="4"/>
  <c r="Y2045" i="4"/>
  <c r="Y2044" i="4"/>
  <c r="Y2043" i="4"/>
  <c r="Y2042" i="4"/>
  <c r="Y2041" i="4"/>
  <c r="Y2040" i="4"/>
  <c r="Y2039" i="4"/>
  <c r="Y2038" i="4"/>
  <c r="Y2037" i="4"/>
  <c r="Y2036" i="4"/>
  <c r="Y2035" i="4"/>
  <c r="Y2034" i="4"/>
  <c r="Y2033" i="4"/>
  <c r="Y2032" i="4"/>
  <c r="Y2031" i="4"/>
  <c r="Y2030" i="4"/>
  <c r="Y2029" i="4"/>
  <c r="Y2028" i="4"/>
  <c r="Y2027" i="4"/>
  <c r="Y2026" i="4"/>
  <c r="Y2025" i="4"/>
  <c r="Y2024" i="4"/>
  <c r="Y2023" i="4"/>
  <c r="Y2022" i="4"/>
  <c r="Y2021" i="4"/>
  <c r="Y2020" i="4"/>
  <c r="Y2019" i="4"/>
  <c r="Y2018" i="4"/>
  <c r="Y2017" i="4"/>
  <c r="Y2016" i="4"/>
  <c r="Y2015" i="4"/>
  <c r="Y2014" i="4"/>
  <c r="Y2013" i="4"/>
  <c r="Y2012" i="4"/>
  <c r="Y2011" i="4"/>
  <c r="Y2010" i="4"/>
  <c r="Y2009" i="4"/>
  <c r="Y2008" i="4"/>
  <c r="Y2007" i="4"/>
  <c r="Y2006" i="4"/>
  <c r="Y2005" i="4"/>
  <c r="Y2004" i="4"/>
  <c r="Y2003" i="4"/>
  <c r="Y2002" i="4"/>
  <c r="Y2001" i="4"/>
  <c r="Y2000" i="4"/>
  <c r="Y1999" i="4"/>
  <c r="Y1998" i="4"/>
  <c r="Y1997" i="4"/>
  <c r="Y1996" i="4"/>
  <c r="Y1995" i="4"/>
  <c r="Y1994" i="4"/>
  <c r="Y1993" i="4"/>
  <c r="Y1992" i="4"/>
  <c r="Y1991" i="4"/>
  <c r="Y1990" i="4"/>
  <c r="Y1989" i="4"/>
  <c r="Y1988" i="4"/>
  <c r="Y1987" i="4"/>
  <c r="Y1986" i="4"/>
  <c r="Y1985" i="4"/>
  <c r="Y1984" i="4"/>
  <c r="Y1983" i="4"/>
  <c r="Y1982" i="4"/>
  <c r="Y1981" i="4"/>
  <c r="Y1980" i="4"/>
  <c r="Y1979" i="4"/>
  <c r="Y1978" i="4"/>
  <c r="Y1977" i="4"/>
  <c r="Y1976" i="4"/>
  <c r="Y1975" i="4"/>
  <c r="Y1974" i="4"/>
  <c r="Y1973" i="4"/>
  <c r="Y1972" i="4"/>
  <c r="Y1971" i="4"/>
  <c r="Y1970" i="4"/>
  <c r="Y1969" i="4"/>
  <c r="Y1968" i="4"/>
  <c r="Y1967" i="4"/>
  <c r="Y1966" i="4"/>
  <c r="Y1965" i="4"/>
  <c r="Y1964" i="4"/>
  <c r="Y1963" i="4"/>
  <c r="Y1962" i="4"/>
  <c r="Y1961" i="4"/>
  <c r="Y1960" i="4"/>
  <c r="Y1959" i="4"/>
  <c r="Y1958" i="4"/>
  <c r="Y1957" i="4"/>
  <c r="Y1956" i="4"/>
  <c r="Y1955" i="4"/>
  <c r="Y1954" i="4"/>
  <c r="Y1953" i="4"/>
  <c r="Y1952" i="4"/>
  <c r="Y1951" i="4"/>
  <c r="Y1950" i="4"/>
  <c r="Y1949" i="4"/>
  <c r="Y1948" i="4"/>
  <c r="Y1947" i="4"/>
  <c r="Y1946" i="4"/>
  <c r="Y1945" i="4"/>
  <c r="Y1944" i="4"/>
  <c r="Y1943" i="4"/>
  <c r="Y1942" i="4"/>
  <c r="Y1941" i="4"/>
  <c r="Y1940" i="4"/>
  <c r="Y1939" i="4"/>
  <c r="Y1938" i="4"/>
  <c r="Y1937" i="4"/>
  <c r="Y1936" i="4"/>
  <c r="Y1935" i="4"/>
  <c r="Y1934" i="4"/>
  <c r="Y1933" i="4"/>
  <c r="Y1932" i="4"/>
  <c r="Y1931" i="4"/>
  <c r="Y1930" i="4"/>
  <c r="Y1929" i="4"/>
  <c r="Y1928" i="4"/>
  <c r="Y1927" i="4"/>
  <c r="Y1926" i="4"/>
  <c r="Y1925" i="4"/>
  <c r="Y1924" i="4"/>
  <c r="Y1923" i="4"/>
  <c r="Y1922" i="4"/>
  <c r="Y1921" i="4"/>
  <c r="Y1920" i="4"/>
  <c r="Y1919" i="4"/>
  <c r="Y1918" i="4"/>
  <c r="Y1917" i="4"/>
  <c r="Y1916" i="4"/>
  <c r="Y1915" i="4"/>
  <c r="Y1914" i="4"/>
  <c r="Y1913" i="4"/>
  <c r="Y1912" i="4"/>
  <c r="Y1911" i="4"/>
  <c r="Y1910" i="4"/>
  <c r="Y1909" i="4"/>
  <c r="Y1908" i="4"/>
  <c r="Y1907" i="4"/>
  <c r="Y1906" i="4"/>
  <c r="Y1905" i="4"/>
  <c r="Y1904" i="4"/>
  <c r="Y1903" i="4"/>
  <c r="Y1902" i="4"/>
  <c r="Y1901" i="4"/>
  <c r="Y1900" i="4"/>
  <c r="Y1899" i="4"/>
  <c r="Y1898" i="4"/>
  <c r="Y1897" i="4"/>
  <c r="Y1896" i="4"/>
  <c r="Y1895" i="4"/>
  <c r="Y1894" i="4"/>
  <c r="Y1893" i="4"/>
  <c r="Y1892" i="4"/>
  <c r="Y1891" i="4"/>
  <c r="Y1890" i="4"/>
  <c r="Y1889" i="4"/>
  <c r="Y1888" i="4"/>
  <c r="Y1887" i="4"/>
  <c r="Y1886" i="4"/>
  <c r="Y1885" i="4"/>
  <c r="Y1884" i="4"/>
  <c r="Y1883" i="4"/>
  <c r="Y1882" i="4"/>
  <c r="Y1881" i="4"/>
  <c r="Y1880" i="4"/>
  <c r="Y1879" i="4"/>
  <c r="Y1878" i="4"/>
  <c r="Y1877" i="4"/>
  <c r="Y1876" i="4"/>
  <c r="Y1875" i="4"/>
  <c r="Y1874" i="4"/>
  <c r="Y1873" i="4"/>
  <c r="Y1872" i="4"/>
  <c r="Y1871" i="4"/>
  <c r="Y1870" i="4"/>
  <c r="Y1869" i="4"/>
  <c r="Y1868" i="4"/>
  <c r="Y1867" i="4"/>
  <c r="Y1866" i="4"/>
  <c r="Y1865" i="4"/>
  <c r="Y1864" i="4"/>
  <c r="Y1863" i="4"/>
  <c r="Y1862" i="4"/>
  <c r="Y1861" i="4"/>
  <c r="Y1860" i="4"/>
  <c r="Y1859" i="4"/>
  <c r="Y1858" i="4"/>
  <c r="Y1857" i="4"/>
  <c r="Y1856" i="4"/>
  <c r="Y1855" i="4"/>
  <c r="Y1854" i="4"/>
  <c r="Y1853" i="4"/>
  <c r="Y1852" i="4"/>
  <c r="Y1851" i="4"/>
  <c r="Y1850" i="4"/>
  <c r="Y1849" i="4"/>
  <c r="Y1848" i="4"/>
  <c r="Y1847" i="4"/>
  <c r="Y1846" i="4"/>
  <c r="Y1845" i="4"/>
  <c r="Y1844" i="4"/>
  <c r="Y1843" i="4"/>
  <c r="Y1842" i="4"/>
  <c r="Y1841" i="4"/>
  <c r="Y1840" i="4"/>
  <c r="Y1839" i="4"/>
  <c r="Y1838" i="4"/>
  <c r="Y1837" i="4"/>
  <c r="Y1836" i="4"/>
  <c r="Y1835" i="4"/>
  <c r="Y1834" i="4"/>
  <c r="Y1833" i="4"/>
  <c r="Y1832" i="4"/>
  <c r="Y1831" i="4"/>
  <c r="Y1830" i="4"/>
  <c r="Y1829" i="4"/>
  <c r="Y1828" i="4"/>
  <c r="Y1827" i="4"/>
  <c r="Y1826" i="4"/>
  <c r="Y1825" i="4"/>
  <c r="Y1824" i="4"/>
  <c r="Y1823" i="4"/>
  <c r="Y1822" i="4"/>
  <c r="Y1821" i="4"/>
  <c r="Y1820" i="4"/>
  <c r="Y1819" i="4"/>
  <c r="Y1818" i="4"/>
  <c r="Y1817" i="4"/>
  <c r="Y1816" i="4"/>
  <c r="Y1815" i="4"/>
  <c r="Y1814" i="4"/>
  <c r="Y1813" i="4"/>
  <c r="Y1812" i="4"/>
  <c r="Y1811" i="4"/>
  <c r="Y1810" i="4"/>
  <c r="Y1809" i="4"/>
  <c r="Y1808" i="4"/>
  <c r="Y1807" i="4"/>
  <c r="Y1806" i="4"/>
  <c r="Y1805" i="4"/>
  <c r="Y1804" i="4"/>
  <c r="Y1803" i="4"/>
  <c r="Y1802" i="4"/>
  <c r="Y1801" i="4"/>
  <c r="Y1800" i="4"/>
  <c r="Y1799" i="4"/>
  <c r="Y1798" i="4"/>
  <c r="Y1797" i="4"/>
  <c r="Y1796" i="4"/>
  <c r="Y1795" i="4"/>
  <c r="Y1794" i="4"/>
  <c r="Y1793" i="4"/>
  <c r="Y1792" i="4"/>
  <c r="Y1791" i="4"/>
  <c r="Y1790" i="4"/>
  <c r="Y1789" i="4"/>
  <c r="Y1788" i="4"/>
  <c r="Y1787" i="4"/>
  <c r="Y1786" i="4"/>
  <c r="Y1785" i="4"/>
  <c r="Y1784" i="4"/>
  <c r="Y1783" i="4"/>
  <c r="Y1782" i="4"/>
  <c r="Y1781" i="4"/>
  <c r="Y1780" i="4"/>
  <c r="Y1779" i="4"/>
  <c r="Y1778" i="4"/>
  <c r="Y1777" i="4"/>
  <c r="Y1776" i="4"/>
  <c r="Y1775" i="4"/>
  <c r="Y1774" i="4"/>
  <c r="Y1773" i="4"/>
  <c r="Y1772" i="4"/>
  <c r="Y1771" i="4"/>
  <c r="Y1770" i="4"/>
  <c r="Y1769" i="4"/>
  <c r="Y1768" i="4"/>
  <c r="Y1767" i="4"/>
  <c r="Y1766" i="4"/>
  <c r="Y1765" i="4"/>
  <c r="Y1764" i="4"/>
  <c r="Y1763" i="4"/>
  <c r="Y1762" i="4"/>
  <c r="Y1761" i="4"/>
  <c r="Y1760" i="4"/>
  <c r="Y1759" i="4"/>
  <c r="Y1758" i="4"/>
  <c r="Y1757" i="4"/>
  <c r="Y1756" i="4"/>
  <c r="Y1755" i="4"/>
  <c r="Y1754" i="4"/>
  <c r="Y1753" i="4"/>
  <c r="Y1752" i="4"/>
  <c r="Y1751" i="4"/>
  <c r="Y1750" i="4"/>
  <c r="Y1749" i="4"/>
  <c r="Y1748" i="4"/>
  <c r="Y1747" i="4"/>
  <c r="Y1746" i="4"/>
  <c r="Y1745" i="4"/>
  <c r="Y1744" i="4"/>
  <c r="Y1743" i="4"/>
  <c r="Y1742" i="4"/>
  <c r="Y1741" i="4"/>
  <c r="Y1740" i="4"/>
  <c r="Y1739" i="4"/>
  <c r="Y1738" i="4"/>
  <c r="Y1737" i="4"/>
  <c r="Y1736" i="4"/>
  <c r="Y1735" i="4"/>
  <c r="Y1734" i="4"/>
  <c r="Y1733" i="4"/>
  <c r="Y1732" i="4"/>
  <c r="Y1731" i="4"/>
  <c r="Y1730" i="4"/>
  <c r="Y1729" i="4"/>
  <c r="Y1728" i="4"/>
  <c r="Y1727" i="4"/>
  <c r="Y1726" i="4"/>
  <c r="Y1725" i="4"/>
  <c r="Y1724" i="4"/>
  <c r="Y1723" i="4"/>
  <c r="Y1722" i="4"/>
  <c r="Y1721" i="4"/>
  <c r="Y1720" i="4"/>
  <c r="Y1719" i="4"/>
  <c r="Y1718" i="4"/>
  <c r="Y1717" i="4"/>
  <c r="Y1716" i="4"/>
  <c r="Y1715" i="4"/>
  <c r="Y1714" i="4"/>
  <c r="Y1713" i="4"/>
  <c r="Y1712" i="4"/>
  <c r="Y1711" i="4"/>
  <c r="Y1710" i="4"/>
  <c r="Y1709" i="4"/>
  <c r="Y1708" i="4"/>
  <c r="Y1707" i="4"/>
  <c r="Y1706" i="4"/>
  <c r="Y1705" i="4"/>
  <c r="Y1704" i="4"/>
  <c r="Y1703" i="4"/>
  <c r="Y1702" i="4"/>
  <c r="Y1701" i="4"/>
  <c r="Y1700" i="4"/>
  <c r="Y1699" i="4"/>
  <c r="Y1698" i="4"/>
  <c r="Y1697" i="4"/>
  <c r="Y1696" i="4"/>
  <c r="Y1695" i="4"/>
  <c r="Y1694" i="4"/>
  <c r="Y1693" i="4"/>
  <c r="Y1692" i="4"/>
  <c r="Y1691" i="4"/>
  <c r="Y1690" i="4"/>
  <c r="Y1689" i="4"/>
  <c r="Y1688" i="4"/>
  <c r="Y1687" i="4"/>
  <c r="Y1686" i="4"/>
  <c r="Y1685" i="4"/>
  <c r="Y1684" i="4"/>
  <c r="Y1683" i="4"/>
  <c r="Y1682" i="4"/>
  <c r="Y1681" i="4"/>
  <c r="Y1680" i="4"/>
  <c r="Y1679" i="4"/>
  <c r="Y1678" i="4"/>
  <c r="Y1677" i="4"/>
  <c r="Y1676" i="4"/>
  <c r="Y1675" i="4"/>
  <c r="Y1674" i="4"/>
  <c r="Y1673" i="4"/>
  <c r="Y1672" i="4"/>
  <c r="Y1671" i="4"/>
  <c r="Y1670" i="4"/>
  <c r="Y1669" i="4"/>
  <c r="Y1668" i="4"/>
  <c r="Y1667" i="4"/>
  <c r="Y1666" i="4"/>
  <c r="Y1665" i="4"/>
  <c r="Y1664" i="4"/>
  <c r="Y1663" i="4"/>
  <c r="Y1662" i="4"/>
  <c r="Y1661" i="4"/>
  <c r="Y1660" i="4"/>
  <c r="Y1659" i="4"/>
  <c r="Y1658" i="4"/>
  <c r="Y1657" i="4"/>
  <c r="Y1656" i="4"/>
  <c r="Y1655" i="4"/>
  <c r="Y1654" i="4"/>
  <c r="Y1653" i="4"/>
  <c r="Y1652" i="4"/>
  <c r="Y1651" i="4"/>
  <c r="Y1650" i="4"/>
  <c r="Y1649" i="4"/>
  <c r="Y1648" i="4"/>
  <c r="Y1647" i="4"/>
  <c r="Y1646" i="4"/>
  <c r="Y1645" i="4"/>
  <c r="Y1644" i="4"/>
  <c r="Y1643" i="4"/>
  <c r="Y1642" i="4"/>
  <c r="Y1641" i="4"/>
  <c r="Y1640" i="4"/>
  <c r="Y1639" i="4"/>
  <c r="Y1638" i="4"/>
  <c r="Y1637" i="4"/>
  <c r="Y1636" i="4"/>
  <c r="Y1635" i="4"/>
  <c r="Y1634" i="4"/>
  <c r="Y1633" i="4"/>
  <c r="Y1632" i="4"/>
  <c r="Y1631" i="4"/>
  <c r="Y1630" i="4"/>
  <c r="Y1629" i="4"/>
  <c r="Y1628" i="4"/>
  <c r="Y1627" i="4"/>
  <c r="Y1626" i="4"/>
  <c r="Y1625" i="4"/>
  <c r="Y1624" i="4"/>
  <c r="Y1623" i="4"/>
  <c r="Y1622" i="4"/>
  <c r="Y1621" i="4"/>
  <c r="Y1620" i="4"/>
  <c r="Y1619" i="4"/>
  <c r="Y1618" i="4"/>
  <c r="Y1617" i="4"/>
  <c r="Y1616" i="4"/>
  <c r="Y1615" i="4"/>
  <c r="Y1614" i="4"/>
  <c r="Y1613" i="4"/>
  <c r="Y1612" i="4"/>
  <c r="Y1611" i="4"/>
  <c r="Y1610" i="4"/>
  <c r="Y1609" i="4"/>
  <c r="Y1608" i="4"/>
  <c r="Y1607" i="4"/>
  <c r="Y1606" i="4"/>
  <c r="Y1605" i="4"/>
  <c r="Y1604" i="4"/>
  <c r="Y1603" i="4"/>
  <c r="Y1602" i="4"/>
  <c r="Y1601" i="4"/>
  <c r="Y1600" i="4"/>
  <c r="Y1599" i="4"/>
  <c r="Y1598" i="4"/>
  <c r="Y1597" i="4"/>
  <c r="Y1596" i="4"/>
  <c r="Y1595" i="4"/>
  <c r="Y1594" i="4"/>
  <c r="Y1593" i="4"/>
  <c r="Y1592" i="4"/>
  <c r="Y1591" i="4"/>
  <c r="Y1590" i="4"/>
  <c r="Y1589" i="4"/>
  <c r="Y1588" i="4"/>
  <c r="Y1587" i="4"/>
  <c r="Y1586" i="4"/>
  <c r="Y1585" i="4"/>
  <c r="Y1584" i="4"/>
  <c r="Y1583" i="4"/>
  <c r="Y1582" i="4"/>
  <c r="Y1581" i="4"/>
  <c r="Y1580" i="4"/>
  <c r="Y1579" i="4"/>
  <c r="Y1578" i="4"/>
  <c r="Y1577" i="4"/>
  <c r="Y1576" i="4"/>
  <c r="Y1575" i="4"/>
  <c r="Y1574" i="4"/>
  <c r="Y1573" i="4"/>
  <c r="Y1572" i="4"/>
  <c r="Y1571" i="4"/>
  <c r="Y1570" i="4"/>
  <c r="Y1569" i="4"/>
  <c r="Y1568" i="4"/>
  <c r="Y1567" i="4"/>
  <c r="Y1566" i="4"/>
  <c r="Y1565" i="4"/>
  <c r="Y1564" i="4"/>
  <c r="Y1563" i="4"/>
  <c r="Y1562" i="4"/>
  <c r="Y1561" i="4"/>
  <c r="Y1560" i="4"/>
  <c r="Y1559" i="4"/>
  <c r="Y1558" i="4"/>
  <c r="Y1557" i="4"/>
  <c r="Y1556" i="4"/>
  <c r="Y1555" i="4"/>
  <c r="Y1554" i="4"/>
  <c r="Y1553" i="4"/>
  <c r="Y1552" i="4"/>
  <c r="Y1551" i="4"/>
  <c r="Y1550" i="4"/>
  <c r="Y1549" i="4"/>
  <c r="Y1548" i="4"/>
  <c r="Y1547" i="4"/>
  <c r="Y1546" i="4"/>
  <c r="Y1545" i="4"/>
  <c r="Y1544" i="4"/>
  <c r="Y1543" i="4"/>
  <c r="Y1542" i="4"/>
  <c r="Y1541" i="4"/>
  <c r="Y1540" i="4"/>
  <c r="Y1539" i="4"/>
  <c r="Y1538" i="4"/>
  <c r="Y1537" i="4"/>
  <c r="Y1536" i="4"/>
  <c r="Y1535" i="4"/>
  <c r="Y1534" i="4"/>
  <c r="Y1533" i="4"/>
  <c r="Y1532" i="4"/>
  <c r="Y1531" i="4"/>
  <c r="Y1530" i="4"/>
  <c r="Y1529" i="4"/>
  <c r="Y1528" i="4"/>
  <c r="Y1527" i="4"/>
  <c r="Y1526" i="4"/>
  <c r="Y1525" i="4"/>
  <c r="Y1524" i="4"/>
  <c r="Y1523" i="4"/>
  <c r="Y1522" i="4"/>
  <c r="Y1521" i="4"/>
  <c r="Y1520" i="4"/>
  <c r="Y1519" i="4"/>
  <c r="Y1518" i="4"/>
  <c r="Y1517" i="4"/>
  <c r="Y1516" i="4"/>
  <c r="Y1515" i="4"/>
  <c r="Y1514" i="4"/>
  <c r="Y1513" i="4"/>
  <c r="Y1512" i="4"/>
  <c r="Y1511" i="4"/>
  <c r="Y1510" i="4"/>
  <c r="Y1509" i="4"/>
  <c r="Y1508" i="4"/>
  <c r="Y1507" i="4"/>
  <c r="Y1506" i="4"/>
  <c r="Y1505" i="4"/>
  <c r="Y1504" i="4"/>
  <c r="Y1503" i="4"/>
  <c r="Y1502" i="4"/>
  <c r="Y1501" i="4"/>
  <c r="Y1500" i="4"/>
  <c r="Y1499" i="4"/>
  <c r="Y1498" i="4"/>
  <c r="Y1497" i="4"/>
  <c r="Y1496" i="4"/>
  <c r="Y1495" i="4"/>
  <c r="Y1494" i="4"/>
  <c r="Y1493" i="4"/>
  <c r="Y1492" i="4"/>
  <c r="Y1491" i="4"/>
  <c r="Y1490" i="4"/>
  <c r="Y1489" i="4"/>
  <c r="Y1488" i="4"/>
  <c r="Y1487" i="4"/>
  <c r="Y1486" i="4"/>
  <c r="Y1485" i="4"/>
  <c r="Y1484" i="4"/>
  <c r="Y1483" i="4"/>
  <c r="Y1482" i="4"/>
  <c r="Y1481" i="4"/>
  <c r="Y1480" i="4"/>
  <c r="Y1479" i="4"/>
  <c r="Y1478" i="4"/>
  <c r="Y1477" i="4"/>
  <c r="Y1476" i="4"/>
  <c r="Y1475" i="4"/>
  <c r="Y1474" i="4"/>
  <c r="Y1473" i="4"/>
  <c r="Y1472" i="4"/>
  <c r="Y1471" i="4"/>
  <c r="Y1470" i="4"/>
  <c r="Y1469" i="4"/>
  <c r="Y1468" i="4"/>
  <c r="Y1467" i="4"/>
  <c r="Y1466" i="4"/>
  <c r="Y1465" i="4"/>
  <c r="Y1464" i="4"/>
  <c r="Y1463" i="4"/>
  <c r="Y1462" i="4"/>
  <c r="Y1461" i="4"/>
  <c r="Y1460" i="4"/>
  <c r="Y1459" i="4"/>
  <c r="Y1458" i="4"/>
  <c r="Y1457" i="4"/>
  <c r="Y1456" i="4"/>
  <c r="Y1455" i="4"/>
  <c r="Y1454" i="4"/>
  <c r="Y1453" i="4"/>
  <c r="Y1452" i="4"/>
  <c r="Y1451" i="4"/>
  <c r="Y1450" i="4"/>
  <c r="Y1449" i="4"/>
  <c r="Y1448" i="4"/>
  <c r="Y1447" i="4"/>
  <c r="Y1446" i="4"/>
  <c r="Y1445" i="4"/>
  <c r="Y1444" i="4"/>
  <c r="Y1443" i="4"/>
  <c r="Y1442" i="4"/>
  <c r="Y1441" i="4"/>
  <c r="Y1440" i="4"/>
  <c r="Y1439" i="4"/>
  <c r="Y1438" i="4"/>
  <c r="Y1437" i="4"/>
  <c r="Y1436" i="4"/>
  <c r="Y1435" i="4"/>
  <c r="Y1434" i="4"/>
  <c r="Y1433" i="4"/>
  <c r="Y1432" i="4"/>
  <c r="Y1431" i="4"/>
  <c r="Y1430" i="4"/>
  <c r="Y1429" i="4"/>
  <c r="Y1428" i="4"/>
  <c r="Y1427" i="4"/>
  <c r="Y1426" i="4"/>
  <c r="Y1425" i="4"/>
  <c r="Y1424" i="4"/>
  <c r="Y1423" i="4"/>
  <c r="Y1422" i="4"/>
  <c r="Y1421" i="4"/>
  <c r="Y1420" i="4"/>
  <c r="Y1419" i="4"/>
  <c r="Y1418" i="4"/>
  <c r="Y1417" i="4"/>
  <c r="Y1416" i="4"/>
  <c r="Y1415" i="4"/>
  <c r="Y1414" i="4"/>
  <c r="Y1413" i="4"/>
  <c r="Y1412" i="4"/>
  <c r="Y1411" i="4"/>
  <c r="Y1410" i="4"/>
  <c r="Y1409" i="4"/>
  <c r="Y1408" i="4"/>
  <c r="Y1407" i="4"/>
  <c r="Y1406" i="4"/>
  <c r="Y1405" i="4"/>
  <c r="Y1404" i="4"/>
  <c r="Y1403" i="4"/>
  <c r="Y1402" i="4"/>
  <c r="Y1401" i="4"/>
  <c r="Y1400" i="4"/>
  <c r="Y1399" i="4"/>
  <c r="Y1398" i="4"/>
  <c r="Y1397" i="4"/>
  <c r="Y1396" i="4"/>
  <c r="Y1395" i="4"/>
  <c r="Y1394" i="4"/>
  <c r="Y1393" i="4"/>
  <c r="Y1392" i="4"/>
  <c r="Y1391" i="4"/>
  <c r="Y1390" i="4"/>
  <c r="Y1389" i="4"/>
  <c r="Y1388" i="4"/>
  <c r="Y1387" i="4"/>
  <c r="Y1386" i="4"/>
  <c r="Y1385" i="4"/>
  <c r="Y1384" i="4"/>
  <c r="Y1383" i="4"/>
  <c r="Y1382" i="4"/>
  <c r="Y1381" i="4"/>
  <c r="Y1380" i="4"/>
  <c r="Y1379" i="4"/>
  <c r="Y1378" i="4"/>
  <c r="Y1377" i="4"/>
  <c r="Y1376" i="4"/>
  <c r="Y1375" i="4"/>
  <c r="Y1374" i="4"/>
  <c r="Y1373" i="4"/>
  <c r="Y1372" i="4"/>
  <c r="Y1371" i="4"/>
  <c r="Y1370" i="4"/>
  <c r="Y1369" i="4"/>
  <c r="Y1368" i="4"/>
  <c r="Y1367" i="4"/>
  <c r="Y1366" i="4"/>
  <c r="Y1365" i="4"/>
  <c r="Y1364" i="4"/>
  <c r="Y1363" i="4"/>
  <c r="Y1362" i="4"/>
  <c r="Y1361" i="4"/>
  <c r="Y1360" i="4"/>
  <c r="Y1359" i="4"/>
  <c r="Y1358" i="4"/>
  <c r="Y1357" i="4"/>
  <c r="Y1356" i="4"/>
  <c r="Y1355" i="4"/>
  <c r="Y1354" i="4"/>
  <c r="Y1353" i="4"/>
  <c r="Y1352" i="4"/>
  <c r="Y1351" i="4"/>
  <c r="Y1350" i="4"/>
  <c r="Y1349" i="4"/>
  <c r="Y1348" i="4"/>
  <c r="Y1347" i="4"/>
  <c r="Y1346" i="4"/>
  <c r="Y1345" i="4"/>
  <c r="Y1344" i="4"/>
  <c r="Y1343" i="4"/>
  <c r="Y1342" i="4"/>
  <c r="Y1341" i="4"/>
  <c r="Y1340" i="4"/>
  <c r="Y1339" i="4"/>
  <c r="Y1338" i="4"/>
  <c r="Y1337" i="4"/>
  <c r="Y1336" i="4"/>
  <c r="Y1335" i="4"/>
  <c r="Y1334" i="4"/>
  <c r="Y1333" i="4"/>
  <c r="Y1332" i="4"/>
  <c r="Y1331" i="4"/>
  <c r="Y1330" i="4"/>
  <c r="Y1329" i="4"/>
  <c r="Y1328" i="4"/>
  <c r="Y1327" i="4"/>
  <c r="Y1326" i="4"/>
  <c r="Y1325" i="4"/>
  <c r="Y1324" i="4"/>
  <c r="Y1323" i="4"/>
  <c r="Y1322" i="4"/>
  <c r="Y1321" i="4"/>
  <c r="Y1320" i="4"/>
  <c r="Y1319" i="4"/>
  <c r="Y1318" i="4"/>
  <c r="Y1317" i="4"/>
  <c r="Y1316" i="4"/>
  <c r="Y1315" i="4"/>
  <c r="Y1314" i="4"/>
  <c r="Y1313" i="4"/>
  <c r="Y1312" i="4"/>
  <c r="Y1311" i="4"/>
  <c r="Y1310" i="4"/>
  <c r="Y1309" i="4"/>
  <c r="Y1308" i="4"/>
  <c r="Y1307" i="4"/>
  <c r="Y1306" i="4"/>
  <c r="Y1305" i="4"/>
  <c r="Y1304" i="4"/>
  <c r="Y1303" i="4"/>
  <c r="Y1302" i="4"/>
  <c r="Y1301" i="4"/>
  <c r="Y1300" i="4"/>
  <c r="Y1299" i="4"/>
  <c r="Y1298" i="4"/>
  <c r="Y1297" i="4"/>
  <c r="Y1296" i="4"/>
  <c r="Y1295" i="4"/>
  <c r="Y1294" i="4"/>
  <c r="Y1293" i="4"/>
  <c r="Y1292" i="4"/>
  <c r="Y1291" i="4"/>
  <c r="Y1290" i="4"/>
  <c r="Y1289" i="4"/>
  <c r="Y1288" i="4"/>
  <c r="Y1287" i="4"/>
  <c r="Y1286" i="4"/>
  <c r="Y1285" i="4"/>
  <c r="Y1284" i="4"/>
  <c r="Y1283" i="4"/>
  <c r="Y1282" i="4"/>
  <c r="Y1281" i="4"/>
  <c r="Y1280" i="4"/>
  <c r="Y1279" i="4"/>
  <c r="Y1278" i="4"/>
  <c r="Y1277" i="4"/>
  <c r="Y1276" i="4"/>
  <c r="Y1275" i="4"/>
  <c r="Y1274" i="4"/>
  <c r="Y1273" i="4"/>
  <c r="Y1272" i="4"/>
  <c r="Y1271" i="4"/>
  <c r="Y1270" i="4"/>
  <c r="Y1269" i="4"/>
  <c r="Y1268" i="4"/>
  <c r="Y1267" i="4"/>
  <c r="Y1266" i="4"/>
  <c r="Y1265" i="4"/>
  <c r="Y1264" i="4"/>
  <c r="Y1263" i="4"/>
  <c r="Y1262" i="4"/>
  <c r="Y1261" i="4"/>
  <c r="Y1260" i="4"/>
  <c r="Y1259" i="4"/>
  <c r="Y1258" i="4"/>
  <c r="Y1257" i="4"/>
  <c r="Y1256" i="4"/>
  <c r="Y1255" i="4"/>
  <c r="Y1254" i="4"/>
  <c r="Y1253" i="4"/>
  <c r="Y1252" i="4"/>
  <c r="Y1251" i="4"/>
  <c r="Y1250" i="4"/>
  <c r="Y1249" i="4"/>
  <c r="Y1248" i="4"/>
  <c r="Y1247" i="4"/>
  <c r="Y1246" i="4"/>
  <c r="Y1245" i="4"/>
  <c r="Y1244" i="4"/>
  <c r="Y1243" i="4"/>
  <c r="Y1242" i="4"/>
  <c r="Y1241" i="4"/>
  <c r="Y1240" i="4"/>
  <c r="Y1239" i="4"/>
  <c r="Y1238" i="4"/>
  <c r="Y1237" i="4"/>
  <c r="Y1236" i="4"/>
  <c r="Y1235" i="4"/>
  <c r="Y1234" i="4"/>
  <c r="Y1233" i="4"/>
  <c r="Y1232" i="4"/>
  <c r="Y1231" i="4"/>
  <c r="Y1230" i="4"/>
  <c r="Y1229" i="4"/>
  <c r="Y1228" i="4"/>
  <c r="Y1227" i="4"/>
  <c r="Y1226" i="4"/>
  <c r="Y1225" i="4"/>
  <c r="Y1224" i="4"/>
  <c r="Y1223" i="4"/>
  <c r="Y1222" i="4"/>
  <c r="Y1221" i="4"/>
  <c r="Y1220" i="4"/>
  <c r="Y1219" i="4"/>
  <c r="Y1218" i="4"/>
  <c r="Y1217" i="4"/>
  <c r="Y1216" i="4"/>
  <c r="Y1215" i="4"/>
  <c r="Y1214" i="4"/>
  <c r="Y1213" i="4"/>
  <c r="Y1212" i="4"/>
  <c r="Y1211" i="4"/>
  <c r="Y1210" i="4"/>
  <c r="Y1209" i="4"/>
  <c r="Y1208" i="4"/>
  <c r="Y1207" i="4"/>
  <c r="Y1206" i="4"/>
  <c r="Y1205" i="4"/>
  <c r="Y1204" i="4"/>
  <c r="Y1203" i="4"/>
  <c r="Y1202" i="4"/>
  <c r="Y1201" i="4"/>
  <c r="Y1200" i="4"/>
  <c r="Y1199" i="4"/>
  <c r="Y1198" i="4"/>
  <c r="Y1197" i="4"/>
  <c r="Y1196" i="4"/>
  <c r="Y1195" i="4"/>
  <c r="Y1194" i="4"/>
  <c r="Y1193" i="4"/>
  <c r="Y1192" i="4"/>
  <c r="Y1191" i="4"/>
  <c r="Y1190" i="4"/>
  <c r="Y1189" i="4"/>
  <c r="Y1188" i="4"/>
  <c r="Y1187" i="4"/>
  <c r="Y1186" i="4"/>
  <c r="Y1185" i="4"/>
  <c r="Y1184" i="4"/>
  <c r="Y1183" i="4"/>
  <c r="Y1182" i="4"/>
  <c r="Y1181" i="4"/>
  <c r="Y1180" i="4"/>
  <c r="Y1179" i="4"/>
  <c r="Y1178" i="4"/>
  <c r="Y1177" i="4"/>
  <c r="Y1176" i="4"/>
  <c r="Y1175" i="4"/>
  <c r="Y1174" i="4"/>
  <c r="Y1173" i="4"/>
  <c r="Y1172" i="4"/>
  <c r="Y1171" i="4"/>
  <c r="Y1170" i="4"/>
  <c r="Y1169" i="4"/>
  <c r="Y1168" i="4"/>
  <c r="Y1167" i="4"/>
  <c r="Y1166" i="4"/>
  <c r="Y1165" i="4"/>
  <c r="Y1164" i="4"/>
  <c r="Y1163" i="4"/>
  <c r="Y1162" i="4"/>
  <c r="Y1161" i="4"/>
  <c r="Y1160" i="4"/>
  <c r="Y1159" i="4"/>
  <c r="Y1158" i="4"/>
  <c r="Y1157" i="4"/>
  <c r="Y1156" i="4"/>
  <c r="Y1155" i="4"/>
  <c r="Y1154" i="4"/>
  <c r="Y1153" i="4"/>
  <c r="Y1152" i="4"/>
  <c r="Y1151" i="4"/>
  <c r="Y1150" i="4"/>
  <c r="Y1149" i="4"/>
  <c r="Y1148" i="4"/>
  <c r="Y1147" i="4"/>
  <c r="Y1146" i="4"/>
  <c r="Y1145" i="4"/>
  <c r="Y1144" i="4"/>
  <c r="Y1143" i="4"/>
  <c r="Y1142" i="4"/>
  <c r="Y1141" i="4"/>
  <c r="Y1140" i="4"/>
  <c r="Y1139" i="4"/>
  <c r="Y1138" i="4"/>
  <c r="Y1137" i="4"/>
  <c r="Y1136" i="4"/>
  <c r="Y1135" i="4"/>
  <c r="Y1134" i="4"/>
  <c r="Y1133" i="4"/>
  <c r="Y1132" i="4"/>
  <c r="Y1131" i="4"/>
  <c r="Y1130" i="4"/>
  <c r="Y1129" i="4"/>
  <c r="Y1128" i="4"/>
  <c r="Y1127" i="4"/>
  <c r="Y1126" i="4"/>
  <c r="Y1125" i="4"/>
  <c r="Y1124" i="4"/>
  <c r="Y1123" i="4"/>
  <c r="Y1122" i="4"/>
  <c r="Y1121" i="4"/>
  <c r="Y1120" i="4"/>
  <c r="Y1119" i="4"/>
  <c r="Y1118" i="4"/>
  <c r="Y1117" i="4"/>
  <c r="Y1116" i="4"/>
  <c r="Y1115" i="4"/>
  <c r="Y1114" i="4"/>
  <c r="Y1113" i="4"/>
  <c r="Y1112" i="4"/>
  <c r="Y1111" i="4"/>
  <c r="Y1110" i="4"/>
  <c r="Y1109" i="4"/>
  <c r="Y1108" i="4"/>
  <c r="Y1107" i="4"/>
  <c r="Y1106" i="4"/>
  <c r="Y1105" i="4"/>
  <c r="Y1104" i="4"/>
  <c r="Y1103" i="4"/>
  <c r="Y1102" i="4"/>
  <c r="Y1101" i="4"/>
  <c r="Y1100" i="4"/>
  <c r="Y1099" i="4"/>
  <c r="Y1098" i="4"/>
  <c r="Y1097" i="4"/>
  <c r="Y1096" i="4"/>
  <c r="Y1095" i="4"/>
  <c r="Y1094" i="4"/>
  <c r="Y1093" i="4"/>
  <c r="Y1092" i="4"/>
  <c r="Y1091" i="4"/>
  <c r="Y1090" i="4"/>
  <c r="Y1089" i="4"/>
  <c r="Y1088" i="4"/>
  <c r="Y1087" i="4"/>
  <c r="Y1086" i="4"/>
  <c r="Y1085" i="4"/>
  <c r="Y1084" i="4"/>
  <c r="Y1083" i="4"/>
  <c r="Y1082" i="4"/>
  <c r="Y1081" i="4"/>
  <c r="Y1080" i="4"/>
  <c r="Y1079" i="4"/>
  <c r="Y1078" i="4"/>
  <c r="Y1077" i="4"/>
  <c r="Y1076" i="4"/>
  <c r="Y1075" i="4"/>
  <c r="Y1074" i="4"/>
  <c r="Y1073" i="4"/>
  <c r="Y1072" i="4"/>
  <c r="Y1071" i="4"/>
  <c r="Y1070" i="4"/>
  <c r="Y1069" i="4"/>
  <c r="Y1068" i="4"/>
  <c r="Y1067" i="4"/>
  <c r="Y1066" i="4"/>
  <c r="Y1065" i="4"/>
  <c r="Y1064" i="4"/>
  <c r="Y1063" i="4"/>
  <c r="Y1062" i="4"/>
  <c r="Y1061" i="4"/>
  <c r="Y1060" i="4"/>
  <c r="Y1059" i="4"/>
  <c r="Y1058" i="4"/>
  <c r="Y1057" i="4"/>
  <c r="Y1056" i="4"/>
  <c r="Y1055" i="4"/>
  <c r="Y1054" i="4"/>
  <c r="Y1053" i="4"/>
  <c r="Y1052" i="4"/>
  <c r="Y1051" i="4"/>
  <c r="Y1050" i="4"/>
  <c r="Y1049" i="4"/>
  <c r="Y1048" i="4"/>
  <c r="Y1047" i="4"/>
  <c r="Y1046" i="4"/>
  <c r="Y1045" i="4"/>
  <c r="Y1044" i="4"/>
  <c r="Y1043" i="4"/>
  <c r="Y1042" i="4"/>
  <c r="Y1041" i="4"/>
  <c r="Y1040" i="4"/>
  <c r="Y1039" i="4"/>
  <c r="Y1038" i="4"/>
  <c r="Y1037" i="4"/>
  <c r="Y1036" i="4"/>
  <c r="Y1035" i="4"/>
  <c r="Y1034" i="4"/>
  <c r="Y1033" i="4"/>
  <c r="Y1032" i="4"/>
  <c r="Y1031" i="4"/>
  <c r="Y1030" i="4"/>
  <c r="Y1029" i="4"/>
  <c r="Y1028" i="4"/>
  <c r="Y1027" i="4"/>
  <c r="Y1026" i="4"/>
  <c r="Y1025" i="4"/>
  <c r="Y1024" i="4"/>
  <c r="Y1023" i="4"/>
  <c r="Y1022" i="4"/>
  <c r="Y1021" i="4"/>
  <c r="Y1020" i="4"/>
  <c r="Y1019" i="4"/>
  <c r="Y1018" i="4"/>
  <c r="Y1017" i="4"/>
  <c r="Y1016" i="4"/>
  <c r="Y1015" i="4"/>
  <c r="Y1014" i="4"/>
  <c r="Y1013" i="4"/>
  <c r="Y1012" i="4"/>
  <c r="Y1011" i="4"/>
  <c r="Y1010" i="4"/>
  <c r="Y1009" i="4"/>
  <c r="Y1008" i="4"/>
  <c r="Y1007" i="4"/>
  <c r="Y1006" i="4"/>
  <c r="Y1005" i="4"/>
  <c r="Y1004" i="4"/>
  <c r="Y1003" i="4"/>
  <c r="Y1002" i="4"/>
  <c r="Y1001" i="4"/>
  <c r="Y1000" i="4"/>
  <c r="Y999" i="4"/>
  <c r="Y998" i="4"/>
  <c r="Y997" i="4"/>
  <c r="Y996" i="4"/>
  <c r="Y995" i="4"/>
  <c r="Y994" i="4"/>
  <c r="Y993" i="4"/>
  <c r="Y992" i="4"/>
  <c r="Y991" i="4"/>
  <c r="Y990" i="4"/>
  <c r="Y989" i="4"/>
  <c r="Y988" i="4"/>
  <c r="Y987" i="4"/>
  <c r="Y986" i="4"/>
  <c r="Y985" i="4"/>
  <c r="Y984" i="4"/>
  <c r="Y983" i="4"/>
  <c r="Y982" i="4"/>
  <c r="Y981" i="4"/>
  <c r="Y980" i="4"/>
  <c r="Y979" i="4"/>
  <c r="Y978" i="4"/>
  <c r="Y977" i="4"/>
  <c r="Y976" i="4"/>
  <c r="Y975" i="4"/>
  <c r="Y974" i="4"/>
  <c r="Y973" i="4"/>
  <c r="Y972" i="4"/>
  <c r="Y971" i="4"/>
  <c r="Y970" i="4"/>
  <c r="Y969" i="4"/>
  <c r="Y968" i="4"/>
  <c r="Y967" i="4"/>
  <c r="Y966" i="4"/>
  <c r="Y965" i="4"/>
  <c r="Y964" i="4"/>
  <c r="Y963" i="4"/>
  <c r="Y962" i="4"/>
  <c r="Y961" i="4"/>
  <c r="Y960" i="4"/>
  <c r="Y959" i="4"/>
  <c r="Y958" i="4"/>
  <c r="Y957" i="4"/>
  <c r="Y956" i="4"/>
  <c r="Y955" i="4"/>
  <c r="Y954" i="4"/>
  <c r="Y953" i="4"/>
  <c r="Y952" i="4"/>
  <c r="Y951" i="4"/>
  <c r="Y950" i="4"/>
  <c r="Y949" i="4"/>
  <c r="Y948" i="4"/>
  <c r="Y947" i="4"/>
  <c r="Y946" i="4"/>
  <c r="Y945" i="4"/>
  <c r="Y944" i="4"/>
  <c r="Y943" i="4"/>
  <c r="Y942" i="4"/>
  <c r="Y941" i="4"/>
  <c r="Y940" i="4"/>
  <c r="Y939" i="4"/>
  <c r="Y938" i="4"/>
  <c r="Y937" i="4"/>
  <c r="Y936" i="4"/>
  <c r="Y935" i="4"/>
  <c r="Y934" i="4"/>
  <c r="Y933" i="4"/>
  <c r="Y932" i="4"/>
  <c r="Y931" i="4"/>
  <c r="Y930" i="4"/>
  <c r="Y929" i="4"/>
  <c r="Y928" i="4"/>
  <c r="Y927" i="4"/>
  <c r="Y926" i="4"/>
  <c r="Y925" i="4"/>
  <c r="Y924" i="4"/>
  <c r="Y923" i="4"/>
  <c r="Y922" i="4"/>
  <c r="Y921" i="4"/>
  <c r="Y920" i="4"/>
  <c r="Y919" i="4"/>
  <c r="Y918" i="4"/>
  <c r="Y917" i="4"/>
  <c r="Y916" i="4"/>
  <c r="Y915" i="4"/>
  <c r="Y914" i="4"/>
  <c r="Y913" i="4"/>
  <c r="Y912" i="4"/>
  <c r="Y911" i="4"/>
  <c r="Y910" i="4"/>
  <c r="Y909" i="4"/>
  <c r="Y908" i="4"/>
  <c r="Y907" i="4"/>
  <c r="Y906" i="4"/>
  <c r="Y905" i="4"/>
  <c r="Y904" i="4"/>
  <c r="Y903" i="4"/>
  <c r="Y902" i="4"/>
  <c r="Y901" i="4"/>
  <c r="Y900" i="4"/>
  <c r="Y899" i="4"/>
  <c r="Y898" i="4"/>
  <c r="Y897" i="4"/>
  <c r="Y896" i="4"/>
  <c r="Y895" i="4"/>
  <c r="Y894" i="4"/>
  <c r="Y893" i="4"/>
  <c r="Y892" i="4"/>
  <c r="Y891" i="4"/>
  <c r="Y890" i="4"/>
  <c r="Y889" i="4"/>
  <c r="Y888" i="4"/>
  <c r="Y887" i="4"/>
  <c r="Y886" i="4"/>
  <c r="Y885" i="4"/>
  <c r="Y884" i="4"/>
  <c r="Y883" i="4"/>
  <c r="Y882" i="4"/>
  <c r="Y881" i="4"/>
  <c r="Y880" i="4"/>
  <c r="Y879" i="4"/>
  <c r="Y878" i="4"/>
  <c r="Y877" i="4"/>
  <c r="Y876" i="4"/>
  <c r="Y875" i="4"/>
  <c r="Y874" i="4"/>
  <c r="Y873" i="4"/>
  <c r="Y872" i="4"/>
  <c r="Y871" i="4"/>
  <c r="Y870" i="4"/>
  <c r="Y869" i="4"/>
  <c r="Y868" i="4"/>
  <c r="Y867" i="4"/>
  <c r="Y866" i="4"/>
  <c r="Y865" i="4"/>
  <c r="Y864" i="4"/>
  <c r="Y863" i="4"/>
  <c r="Y862" i="4"/>
  <c r="Y861" i="4"/>
  <c r="Y860" i="4"/>
  <c r="Y859" i="4"/>
  <c r="Y858" i="4"/>
  <c r="Y857" i="4"/>
  <c r="Y856" i="4"/>
  <c r="Y855" i="4"/>
  <c r="Y854" i="4"/>
  <c r="Y853" i="4"/>
  <c r="Y852" i="4"/>
  <c r="Y851" i="4"/>
  <c r="Y850" i="4"/>
  <c r="Y849" i="4"/>
  <c r="Y848" i="4"/>
  <c r="Y847" i="4"/>
  <c r="Y846" i="4"/>
  <c r="Y845" i="4"/>
  <c r="Y844" i="4"/>
  <c r="Y843" i="4"/>
  <c r="Y842" i="4"/>
  <c r="Y841" i="4"/>
  <c r="Y840" i="4"/>
  <c r="Y839" i="4"/>
  <c r="Y838" i="4"/>
  <c r="Y837" i="4"/>
  <c r="Y836" i="4"/>
  <c r="Y835" i="4"/>
  <c r="Y834" i="4"/>
  <c r="Y833" i="4"/>
  <c r="Y832" i="4"/>
  <c r="Y831" i="4"/>
  <c r="Y830" i="4"/>
  <c r="Y829" i="4"/>
  <c r="Y828" i="4"/>
  <c r="Y827" i="4"/>
  <c r="Y826" i="4"/>
  <c r="Y825" i="4"/>
  <c r="Y824" i="4"/>
  <c r="Y823" i="4"/>
  <c r="Y822" i="4"/>
  <c r="Y821" i="4"/>
  <c r="Y820" i="4"/>
  <c r="Y819" i="4"/>
  <c r="Y818" i="4"/>
  <c r="Y817" i="4"/>
  <c r="Y816" i="4"/>
  <c r="Y815" i="4"/>
  <c r="Y814" i="4"/>
  <c r="Y813" i="4"/>
  <c r="Y812" i="4"/>
  <c r="Y811" i="4"/>
  <c r="Y810" i="4"/>
  <c r="Y809" i="4"/>
  <c r="Y808" i="4"/>
  <c r="Y807" i="4"/>
  <c r="Y806" i="4"/>
  <c r="Y805" i="4"/>
  <c r="Y804" i="4"/>
  <c r="Y803" i="4"/>
  <c r="Y802" i="4"/>
  <c r="Y801" i="4"/>
  <c r="Y800" i="4"/>
  <c r="Y799" i="4"/>
  <c r="Y798" i="4"/>
  <c r="Y797" i="4"/>
  <c r="Y796" i="4"/>
  <c r="Y795" i="4"/>
  <c r="Y794" i="4"/>
  <c r="Y793" i="4"/>
  <c r="Y792" i="4"/>
  <c r="Y791" i="4"/>
  <c r="Y790" i="4"/>
  <c r="Y789" i="4"/>
  <c r="Y788" i="4"/>
  <c r="Y787" i="4"/>
  <c r="Y786" i="4"/>
  <c r="Y785" i="4"/>
  <c r="Y784" i="4"/>
  <c r="Y783" i="4"/>
  <c r="Y782" i="4"/>
  <c r="Y781" i="4"/>
  <c r="Y780" i="4"/>
  <c r="Y779" i="4"/>
  <c r="Y778" i="4"/>
  <c r="Y777" i="4"/>
  <c r="Y776" i="4"/>
  <c r="Y775" i="4"/>
  <c r="Y774" i="4"/>
  <c r="Y773" i="4"/>
  <c r="Y772" i="4"/>
  <c r="Y771" i="4"/>
  <c r="Y770" i="4"/>
  <c r="Y769" i="4"/>
  <c r="Y768" i="4"/>
  <c r="Y767" i="4"/>
  <c r="Y766" i="4"/>
  <c r="Y765" i="4"/>
  <c r="Y764" i="4"/>
  <c r="Y763" i="4"/>
  <c r="Y762" i="4"/>
  <c r="Y761" i="4"/>
  <c r="Y760" i="4"/>
  <c r="Y759" i="4"/>
  <c r="Y758" i="4"/>
  <c r="Y757" i="4"/>
  <c r="Y756" i="4"/>
  <c r="Y755" i="4"/>
  <c r="Y754" i="4"/>
  <c r="Y753" i="4"/>
  <c r="Y752" i="4"/>
  <c r="Y751" i="4"/>
  <c r="Y750" i="4"/>
  <c r="Y749" i="4"/>
  <c r="Y748" i="4"/>
  <c r="Y747" i="4"/>
  <c r="Y746" i="4"/>
  <c r="Y745" i="4"/>
  <c r="Y744" i="4"/>
  <c r="Y743" i="4"/>
  <c r="Y742" i="4"/>
  <c r="Y741" i="4"/>
  <c r="Y740" i="4"/>
  <c r="Y739" i="4"/>
  <c r="Y738" i="4"/>
  <c r="Y737" i="4"/>
  <c r="Y736" i="4"/>
  <c r="Y735" i="4"/>
  <c r="Y734" i="4"/>
  <c r="Y733" i="4"/>
  <c r="Y732" i="4"/>
  <c r="Y731" i="4"/>
  <c r="Y730" i="4"/>
  <c r="Y729" i="4"/>
  <c r="Y728" i="4"/>
  <c r="Y727" i="4"/>
  <c r="Y726" i="4"/>
  <c r="Y725" i="4"/>
  <c r="Y724" i="4"/>
  <c r="Y723" i="4"/>
  <c r="Y722" i="4"/>
  <c r="Y721" i="4"/>
  <c r="Y720" i="4"/>
  <c r="Y719" i="4"/>
  <c r="Y718" i="4"/>
  <c r="Y717" i="4"/>
  <c r="Y716" i="4"/>
  <c r="Y715" i="4"/>
  <c r="Y714" i="4"/>
  <c r="Y713" i="4"/>
  <c r="Y712" i="4"/>
  <c r="Y711" i="4"/>
  <c r="Y710" i="4"/>
  <c r="Y709" i="4"/>
  <c r="Y708" i="4"/>
  <c r="Y707" i="4"/>
  <c r="Y706" i="4"/>
  <c r="Y705" i="4"/>
  <c r="Y704" i="4"/>
  <c r="Y703" i="4"/>
  <c r="Y702" i="4"/>
  <c r="Y701" i="4"/>
  <c r="Y700" i="4"/>
  <c r="Y699" i="4"/>
  <c r="Y698" i="4"/>
  <c r="Y697" i="4"/>
  <c r="Y696" i="4"/>
  <c r="Y695" i="4"/>
  <c r="Y694" i="4"/>
  <c r="Y693" i="4"/>
  <c r="Y692" i="4"/>
  <c r="Y691" i="4"/>
  <c r="Y690" i="4"/>
  <c r="Y689" i="4"/>
  <c r="Y688" i="4"/>
  <c r="Y687" i="4"/>
  <c r="Y686" i="4"/>
  <c r="Y685" i="4"/>
  <c r="Y684" i="4"/>
  <c r="Y683" i="4"/>
  <c r="Y682" i="4"/>
  <c r="Y681" i="4"/>
  <c r="Y680" i="4"/>
  <c r="Y679" i="4"/>
  <c r="Y678" i="4"/>
  <c r="Y677" i="4"/>
  <c r="Y676" i="4"/>
  <c r="Y675" i="4"/>
  <c r="Y674" i="4"/>
  <c r="Y673" i="4"/>
  <c r="Y672" i="4"/>
  <c r="Y671" i="4"/>
  <c r="Y670" i="4"/>
  <c r="Y669" i="4"/>
  <c r="Y668" i="4"/>
  <c r="Y667" i="4"/>
  <c r="Y666" i="4"/>
  <c r="Y665" i="4"/>
  <c r="Y664" i="4"/>
  <c r="Y663" i="4"/>
  <c r="Y662" i="4"/>
  <c r="Y661" i="4"/>
  <c r="Y660" i="4"/>
  <c r="Y659" i="4"/>
  <c r="Y658" i="4"/>
  <c r="Y657" i="4"/>
  <c r="Y656" i="4"/>
  <c r="Y655" i="4"/>
  <c r="Y654" i="4"/>
  <c r="Y653" i="4"/>
  <c r="Y652" i="4"/>
  <c r="Y651" i="4"/>
  <c r="Y650" i="4"/>
  <c r="Y649" i="4"/>
  <c r="Y648" i="4"/>
  <c r="Y647" i="4"/>
  <c r="Y646" i="4"/>
  <c r="Y645" i="4"/>
  <c r="Y644" i="4"/>
  <c r="Y643" i="4"/>
  <c r="Y642" i="4"/>
  <c r="Y641" i="4"/>
  <c r="Y640" i="4"/>
  <c r="Y639" i="4"/>
  <c r="Y638" i="4"/>
  <c r="Y637" i="4"/>
  <c r="Y636" i="4"/>
  <c r="Y635" i="4"/>
  <c r="Y634" i="4"/>
  <c r="Y633" i="4"/>
  <c r="Y632" i="4"/>
  <c r="Y631" i="4"/>
  <c r="Y630" i="4"/>
  <c r="Y629" i="4"/>
  <c r="Y628" i="4"/>
  <c r="Y627" i="4"/>
  <c r="Y626" i="4"/>
  <c r="Y625" i="4"/>
  <c r="Y624" i="4"/>
  <c r="Y623" i="4"/>
  <c r="Y622" i="4"/>
  <c r="Y621" i="4"/>
  <c r="Y620" i="4"/>
  <c r="Y619" i="4"/>
  <c r="Y618" i="4"/>
  <c r="Y617" i="4"/>
  <c r="Y616" i="4"/>
  <c r="Y615" i="4"/>
  <c r="Y614" i="4"/>
  <c r="Y613" i="4"/>
  <c r="Y612" i="4"/>
  <c r="Y611" i="4"/>
  <c r="Y610" i="4"/>
  <c r="Y609" i="4"/>
  <c r="Y608" i="4"/>
  <c r="Y607" i="4"/>
  <c r="Y606" i="4"/>
  <c r="Y605" i="4"/>
  <c r="Y604" i="4"/>
  <c r="Y603" i="4"/>
  <c r="Y602" i="4"/>
  <c r="Y601" i="4"/>
  <c r="Y600" i="4"/>
  <c r="Y599" i="4"/>
  <c r="Y598" i="4"/>
  <c r="Y597" i="4"/>
  <c r="Y596" i="4"/>
  <c r="Y595" i="4"/>
  <c r="Y594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70" i="4"/>
  <c r="Y569" i="4"/>
  <c r="Y568" i="4"/>
  <c r="Y567" i="4"/>
  <c r="Y566" i="4"/>
  <c r="Y565" i="4"/>
  <c r="Y564" i="4"/>
  <c r="Y563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9" i="4"/>
  <c r="Y538" i="4"/>
  <c r="Y537" i="4"/>
  <c r="Y536" i="4"/>
  <c r="Y535" i="4"/>
  <c r="Y534" i="4"/>
  <c r="Y533" i="4"/>
  <c r="Y532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13" i="4"/>
  <c r="Y512" i="4"/>
  <c r="Y511" i="4"/>
  <c r="Y510" i="4"/>
  <c r="Y509" i="4"/>
  <c r="Y508" i="4"/>
  <c r="Y507" i="4"/>
  <c r="Y506" i="4"/>
  <c r="Y505" i="4"/>
  <c r="Y504" i="4"/>
  <c r="Y503" i="4"/>
  <c r="Y502" i="4"/>
  <c r="Y501" i="4"/>
  <c r="Y500" i="4"/>
  <c r="Y499" i="4"/>
  <c r="Y498" i="4"/>
  <c r="Y497" i="4"/>
  <c r="Y496" i="4"/>
  <c r="Y495" i="4"/>
  <c r="Y494" i="4"/>
  <c r="Y493" i="4"/>
  <c r="Y492" i="4"/>
  <c r="Y491" i="4"/>
  <c r="Y490" i="4"/>
  <c r="Y489" i="4"/>
  <c r="Y488" i="4"/>
  <c r="Y487" i="4"/>
  <c r="Y486" i="4"/>
  <c r="Y485" i="4"/>
  <c r="Y484" i="4"/>
  <c r="Y483" i="4"/>
  <c r="Y482" i="4"/>
  <c r="Y481" i="4"/>
  <c r="Y480" i="4"/>
  <c r="Y479" i="4"/>
  <c r="Y478" i="4"/>
  <c r="Y477" i="4"/>
  <c r="Y476" i="4"/>
  <c r="Y475" i="4"/>
  <c r="Y474" i="4"/>
  <c r="Y473" i="4"/>
  <c r="Y472" i="4"/>
  <c r="Y471" i="4"/>
  <c r="Y470" i="4"/>
  <c r="Y469" i="4"/>
  <c r="Y468" i="4"/>
  <c r="Y467" i="4"/>
  <c r="Y466" i="4"/>
  <c r="Y465" i="4"/>
  <c r="Y464" i="4"/>
  <c r="Y463" i="4"/>
  <c r="Y462" i="4"/>
  <c r="Y461" i="4"/>
  <c r="Y460" i="4"/>
  <c r="Y459" i="4"/>
  <c r="Y458" i="4"/>
  <c r="Y457" i="4"/>
  <c r="Y456" i="4"/>
  <c r="Y455" i="4"/>
  <c r="Y454" i="4"/>
  <c r="Y453" i="4"/>
  <c r="Y452" i="4"/>
  <c r="Y451" i="4"/>
  <c r="Y450" i="4"/>
  <c r="Y449" i="4"/>
  <c r="Y448" i="4"/>
  <c r="Y447" i="4"/>
  <c r="Y446" i="4"/>
  <c r="Y445" i="4"/>
  <c r="Y444" i="4"/>
  <c r="Y443" i="4"/>
  <c r="Y442" i="4"/>
  <c r="Y441" i="4"/>
  <c r="Y440" i="4"/>
  <c r="Y439" i="4"/>
  <c r="Y438" i="4"/>
  <c r="Y437" i="4"/>
  <c r="Y436" i="4"/>
  <c r="Y435" i="4"/>
  <c r="Y434" i="4"/>
  <c r="Y433" i="4"/>
  <c r="Y432" i="4"/>
  <c r="Y431" i="4"/>
  <c r="Y430" i="4"/>
  <c r="Y429" i="4"/>
  <c r="Y428" i="4"/>
  <c r="Y427" i="4"/>
  <c r="Y426" i="4"/>
  <c r="Y425" i="4"/>
  <c r="Y424" i="4"/>
  <c r="Y423" i="4"/>
  <c r="Y422" i="4"/>
  <c r="Y421" i="4"/>
  <c r="Y420" i="4"/>
  <c r="Y419" i="4"/>
  <c r="Y418" i="4"/>
  <c r="Y417" i="4"/>
  <c r="Y416" i="4"/>
  <c r="Y415" i="4"/>
  <c r="Y414" i="4"/>
  <c r="Y413" i="4"/>
  <c r="Y412" i="4"/>
  <c r="Y411" i="4"/>
  <c r="Y410" i="4"/>
  <c r="Y409" i="4"/>
  <c r="Y408" i="4"/>
  <c r="Y407" i="4"/>
  <c r="Y406" i="4"/>
  <c r="Y405" i="4"/>
  <c r="Y404" i="4"/>
  <c r="Y403" i="4"/>
  <c r="Y402" i="4"/>
  <c r="Y401" i="4"/>
  <c r="Y400" i="4"/>
  <c r="Y399" i="4"/>
  <c r="Y398" i="4"/>
  <c r="Y397" i="4"/>
  <c r="Y396" i="4"/>
  <c r="Y395" i="4"/>
  <c r="Y394" i="4"/>
  <c r="Y393" i="4"/>
  <c r="Y392" i="4"/>
  <c r="Y391" i="4"/>
  <c r="Y390" i="4"/>
  <c r="Y389" i="4"/>
  <c r="Y388" i="4"/>
  <c r="Y387" i="4"/>
  <c r="Y386" i="4"/>
  <c r="Y385" i="4"/>
  <c r="Y384" i="4"/>
  <c r="Y383" i="4"/>
  <c r="Y382" i="4"/>
  <c r="Y381" i="4"/>
  <c r="Y380" i="4"/>
  <c r="Y379" i="4"/>
  <c r="Y378" i="4"/>
  <c r="Y377" i="4"/>
  <c r="Y376" i="4"/>
  <c r="Y375" i="4"/>
  <c r="Y374" i="4"/>
  <c r="Y373" i="4"/>
  <c r="Y372" i="4"/>
  <c r="Y371" i="4"/>
  <c r="Y370" i="4"/>
  <c r="Y369" i="4"/>
  <c r="Y368" i="4"/>
  <c r="Y367" i="4"/>
  <c r="Y366" i="4"/>
  <c r="Y365" i="4"/>
  <c r="Y364" i="4"/>
  <c r="Y363" i="4"/>
  <c r="Y362" i="4"/>
  <c r="Y361" i="4"/>
  <c r="Y360" i="4"/>
  <c r="Y359" i="4"/>
  <c r="Y358" i="4"/>
  <c r="Y357" i="4"/>
  <c r="Y356" i="4"/>
  <c r="Y355" i="4"/>
  <c r="Y354" i="4"/>
  <c r="Y353" i="4"/>
  <c r="Y352" i="4"/>
  <c r="Y351" i="4"/>
  <c r="Y350" i="4"/>
  <c r="Y349" i="4"/>
  <c r="Y348" i="4"/>
  <c r="Y347" i="4"/>
  <c r="Y346" i="4"/>
  <c r="Y345" i="4"/>
  <c r="Y344" i="4"/>
  <c r="Y343" i="4"/>
  <c r="Y342" i="4"/>
  <c r="Y341" i="4"/>
  <c r="Y340" i="4"/>
  <c r="Y339" i="4"/>
  <c r="Y338" i="4"/>
  <c r="Y337" i="4"/>
  <c r="Y336" i="4"/>
  <c r="Y335" i="4"/>
  <c r="Y334" i="4"/>
  <c r="Y333" i="4"/>
  <c r="Y332" i="4"/>
  <c r="Y331" i="4"/>
  <c r="Y330" i="4"/>
  <c r="Y329" i="4"/>
  <c r="Y328" i="4"/>
  <c r="Y327" i="4"/>
  <c r="Y326" i="4"/>
  <c r="Y325" i="4"/>
  <c r="Y324" i="4"/>
  <c r="Y323" i="4"/>
  <c r="Y322" i="4"/>
  <c r="Y321" i="4"/>
  <c r="Y320" i="4"/>
  <c r="Y319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4" i="4"/>
  <c r="Y243" i="4"/>
  <c r="Y242" i="4"/>
  <c r="Y241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4" i="4"/>
  <c r="Y3" i="4"/>
  <c r="BC5999" i="3" l="1"/>
  <c r="G39" i="24" l="1"/>
  <c r="G45" i="24" s="1"/>
  <c r="O33" i="16" l="1"/>
  <c r="O25" i="16"/>
  <c r="O35" i="15"/>
  <c r="O26" i="15"/>
  <c r="P2" i="4"/>
  <c r="BC473" i="3" l="1"/>
  <c r="BD473" i="3"/>
  <c r="BC474" i="3"/>
  <c r="BD474" i="3"/>
  <c r="BC475" i="3"/>
  <c r="BD475" i="3"/>
  <c r="BC476" i="3"/>
  <c r="BD476" i="3"/>
  <c r="BC477" i="3"/>
  <c r="BD477" i="3"/>
  <c r="BC478" i="3"/>
  <c r="BD478" i="3"/>
  <c r="BC479" i="3"/>
  <c r="BD479" i="3"/>
  <c r="BC480" i="3"/>
  <c r="BD480" i="3"/>
  <c r="BC481" i="3"/>
  <c r="BD481" i="3"/>
  <c r="BC482" i="3"/>
  <c r="BD482" i="3"/>
  <c r="BC483" i="3"/>
  <c r="BD483" i="3"/>
  <c r="BC484" i="3"/>
  <c r="BD484" i="3"/>
  <c r="BC485" i="3"/>
  <c r="BD485" i="3"/>
  <c r="BC486" i="3"/>
  <c r="BD486" i="3"/>
  <c r="BC487" i="3"/>
  <c r="BD487" i="3"/>
  <c r="BC488" i="3"/>
  <c r="BD488" i="3"/>
  <c r="BC489" i="3"/>
  <c r="BD489" i="3"/>
  <c r="BC490" i="3"/>
  <c r="BD490" i="3"/>
  <c r="BC491" i="3"/>
  <c r="BD491" i="3"/>
  <c r="BC492" i="3"/>
  <c r="BD492" i="3"/>
  <c r="BC493" i="3"/>
  <c r="BD493" i="3"/>
  <c r="BC494" i="3"/>
  <c r="BD494" i="3"/>
  <c r="BC495" i="3"/>
  <c r="BD495" i="3"/>
  <c r="BC496" i="3"/>
  <c r="BD496" i="3"/>
  <c r="BC497" i="3"/>
  <c r="BD497" i="3"/>
  <c r="BC498" i="3"/>
  <c r="BD498" i="3"/>
  <c r="BC499" i="3"/>
  <c r="BD499" i="3"/>
  <c r="BC500" i="3"/>
  <c r="BD500" i="3"/>
  <c r="BC501" i="3"/>
  <c r="BD501" i="3"/>
  <c r="BC502" i="3"/>
  <c r="BD502" i="3"/>
  <c r="BC503" i="3"/>
  <c r="BD503" i="3"/>
  <c r="BC504" i="3"/>
  <c r="BD504" i="3"/>
  <c r="BC505" i="3"/>
  <c r="BD505" i="3"/>
  <c r="BC506" i="3"/>
  <c r="BD506" i="3"/>
  <c r="BC507" i="3"/>
  <c r="BD507" i="3"/>
  <c r="BC508" i="3"/>
  <c r="BD508" i="3"/>
  <c r="BC509" i="3"/>
  <c r="BD509" i="3"/>
  <c r="BC510" i="3"/>
  <c r="BD510" i="3"/>
  <c r="BC511" i="3"/>
  <c r="BD511" i="3"/>
  <c r="BC512" i="3"/>
  <c r="BD512" i="3"/>
  <c r="BC513" i="3"/>
  <c r="BD513" i="3"/>
  <c r="BC514" i="3"/>
  <c r="BD514" i="3"/>
  <c r="BC515" i="3"/>
  <c r="BD515" i="3"/>
  <c r="BC516" i="3"/>
  <c r="BD516" i="3"/>
  <c r="BC517" i="3"/>
  <c r="BD517" i="3"/>
  <c r="BC518" i="3"/>
  <c r="BD518" i="3"/>
  <c r="BC519" i="3"/>
  <c r="BD519" i="3"/>
  <c r="BC520" i="3"/>
  <c r="BD520" i="3"/>
  <c r="BC521" i="3"/>
  <c r="BD521" i="3"/>
  <c r="BC522" i="3"/>
  <c r="BD522" i="3"/>
  <c r="BC523" i="3"/>
  <c r="BD523" i="3"/>
  <c r="BC524" i="3"/>
  <c r="BD524" i="3"/>
  <c r="BC525" i="3"/>
  <c r="BD525" i="3"/>
  <c r="BC526" i="3"/>
  <c r="BD526" i="3"/>
  <c r="BC527" i="3"/>
  <c r="BD527" i="3"/>
  <c r="BC528" i="3"/>
  <c r="BD528" i="3"/>
  <c r="BC529" i="3"/>
  <c r="BD529" i="3"/>
  <c r="BC530" i="3"/>
  <c r="BD530" i="3"/>
  <c r="BC531" i="3"/>
  <c r="BD531" i="3"/>
  <c r="BC532" i="3"/>
  <c r="BD532" i="3"/>
  <c r="BC533" i="3"/>
  <c r="BD533" i="3"/>
  <c r="BC534" i="3"/>
  <c r="BD534" i="3"/>
  <c r="BC535" i="3"/>
  <c r="BD535" i="3"/>
  <c r="BC536" i="3"/>
  <c r="BD536" i="3"/>
  <c r="BC537" i="3"/>
  <c r="BD537" i="3"/>
  <c r="BC538" i="3"/>
  <c r="BD538" i="3"/>
  <c r="BC539" i="3"/>
  <c r="BD539" i="3"/>
  <c r="BC540" i="3"/>
  <c r="BD540" i="3"/>
  <c r="BC541" i="3"/>
  <c r="BD541" i="3"/>
  <c r="BC542" i="3"/>
  <c r="BD542" i="3"/>
  <c r="BC543" i="3"/>
  <c r="BD543" i="3"/>
  <c r="BC544" i="3"/>
  <c r="BD544" i="3"/>
  <c r="BC545" i="3"/>
  <c r="BD545" i="3"/>
  <c r="BC546" i="3"/>
  <c r="BD546" i="3"/>
  <c r="BC547" i="3"/>
  <c r="BD547" i="3"/>
  <c r="BC548" i="3"/>
  <c r="BD548" i="3"/>
  <c r="BC549" i="3"/>
  <c r="BD549" i="3"/>
  <c r="BC550" i="3"/>
  <c r="BD550" i="3"/>
  <c r="BC551" i="3"/>
  <c r="BD551" i="3"/>
  <c r="BC552" i="3"/>
  <c r="BD552" i="3"/>
  <c r="BC553" i="3"/>
  <c r="BD553" i="3"/>
  <c r="BC554" i="3"/>
  <c r="BD554" i="3"/>
  <c r="BC555" i="3"/>
  <c r="BD555" i="3"/>
  <c r="BC556" i="3"/>
  <c r="BD556" i="3"/>
  <c r="BC557" i="3"/>
  <c r="BD557" i="3"/>
  <c r="BC558" i="3"/>
  <c r="BD558" i="3"/>
  <c r="BC559" i="3"/>
  <c r="BD559" i="3"/>
  <c r="BC560" i="3"/>
  <c r="BD560" i="3"/>
  <c r="BC561" i="3"/>
  <c r="BD561" i="3"/>
  <c r="BC562" i="3"/>
  <c r="BD562" i="3"/>
  <c r="BC563" i="3"/>
  <c r="BD563" i="3"/>
  <c r="BC564" i="3"/>
  <c r="BD564" i="3"/>
  <c r="BC565" i="3"/>
  <c r="BD565" i="3"/>
  <c r="BC566" i="3"/>
  <c r="BD566" i="3"/>
  <c r="BC567" i="3"/>
  <c r="BD567" i="3"/>
  <c r="BC568" i="3"/>
  <c r="BD568" i="3"/>
  <c r="BC569" i="3"/>
  <c r="BD569" i="3"/>
  <c r="BC570" i="3"/>
  <c r="BD570" i="3"/>
  <c r="BC571" i="3"/>
  <c r="BD571" i="3"/>
  <c r="BC572" i="3"/>
  <c r="BD572" i="3"/>
  <c r="BC573" i="3"/>
  <c r="BD573" i="3"/>
  <c r="BC574" i="3"/>
  <c r="BD574" i="3"/>
  <c r="BC575" i="3"/>
  <c r="BD575" i="3"/>
  <c r="BC576" i="3"/>
  <c r="BD576" i="3"/>
  <c r="BC577" i="3"/>
  <c r="BD577" i="3"/>
  <c r="BC578" i="3"/>
  <c r="BD578" i="3"/>
  <c r="BC579" i="3"/>
  <c r="BD579" i="3"/>
  <c r="BC580" i="3"/>
  <c r="BD580" i="3"/>
  <c r="BC581" i="3"/>
  <c r="BD581" i="3"/>
  <c r="BC582" i="3"/>
  <c r="BD582" i="3"/>
  <c r="BC583" i="3"/>
  <c r="BD583" i="3"/>
  <c r="BC584" i="3"/>
  <c r="BD584" i="3"/>
  <c r="BC585" i="3"/>
  <c r="BD585" i="3"/>
  <c r="BC586" i="3"/>
  <c r="BD586" i="3"/>
  <c r="BC587" i="3"/>
  <c r="BD587" i="3"/>
  <c r="BC588" i="3"/>
  <c r="BD588" i="3"/>
  <c r="BC589" i="3"/>
  <c r="BD589" i="3"/>
  <c r="BC590" i="3"/>
  <c r="BD590" i="3"/>
  <c r="BC591" i="3"/>
  <c r="BD591" i="3"/>
  <c r="BC592" i="3"/>
  <c r="BD592" i="3"/>
  <c r="BC593" i="3"/>
  <c r="BD593" i="3"/>
  <c r="BC594" i="3"/>
  <c r="BD594" i="3"/>
  <c r="BC595" i="3"/>
  <c r="BD595" i="3"/>
  <c r="BC596" i="3"/>
  <c r="BD596" i="3"/>
  <c r="BC597" i="3"/>
  <c r="BD597" i="3"/>
  <c r="BC598" i="3"/>
  <c r="BD598" i="3"/>
  <c r="BC599" i="3"/>
  <c r="BD599" i="3"/>
  <c r="BC600" i="3"/>
  <c r="BD600" i="3"/>
  <c r="BC601" i="3"/>
  <c r="BD601" i="3"/>
  <c r="BC602" i="3"/>
  <c r="BD602" i="3"/>
  <c r="BC603" i="3"/>
  <c r="BD603" i="3"/>
  <c r="BC604" i="3"/>
  <c r="BD604" i="3"/>
  <c r="BC605" i="3"/>
  <c r="BD605" i="3"/>
  <c r="BC606" i="3"/>
  <c r="BD606" i="3"/>
  <c r="BC607" i="3"/>
  <c r="BD607" i="3"/>
  <c r="BC608" i="3"/>
  <c r="BD608" i="3"/>
  <c r="BC609" i="3"/>
  <c r="BD609" i="3"/>
  <c r="BC610" i="3"/>
  <c r="BD610" i="3"/>
  <c r="BC611" i="3"/>
  <c r="BD611" i="3"/>
  <c r="BC612" i="3"/>
  <c r="BD612" i="3"/>
  <c r="BC613" i="3"/>
  <c r="BD613" i="3"/>
  <c r="BC614" i="3"/>
  <c r="BD614" i="3"/>
  <c r="BC615" i="3"/>
  <c r="BD615" i="3"/>
  <c r="BC616" i="3"/>
  <c r="BD616" i="3"/>
  <c r="BC617" i="3"/>
  <c r="BD617" i="3"/>
  <c r="BC618" i="3"/>
  <c r="BD618" i="3"/>
  <c r="BC619" i="3"/>
  <c r="BD619" i="3"/>
  <c r="BC620" i="3"/>
  <c r="BD620" i="3"/>
  <c r="BC621" i="3"/>
  <c r="BD621" i="3"/>
  <c r="BC622" i="3"/>
  <c r="BD622" i="3"/>
  <c r="BC623" i="3"/>
  <c r="BD623" i="3"/>
  <c r="BC624" i="3"/>
  <c r="BD624" i="3"/>
  <c r="BC625" i="3"/>
  <c r="BD625" i="3"/>
  <c r="BC626" i="3"/>
  <c r="BD626" i="3"/>
  <c r="BC627" i="3"/>
  <c r="BD627" i="3"/>
  <c r="BC628" i="3"/>
  <c r="BD628" i="3"/>
  <c r="BC629" i="3"/>
  <c r="BD629" i="3"/>
  <c r="BC630" i="3"/>
  <c r="BD630" i="3"/>
  <c r="BC631" i="3"/>
  <c r="BD631" i="3"/>
  <c r="BC632" i="3"/>
  <c r="BD632" i="3"/>
  <c r="BC633" i="3"/>
  <c r="BD633" i="3"/>
  <c r="BC634" i="3"/>
  <c r="BD634" i="3"/>
  <c r="BC635" i="3"/>
  <c r="BD635" i="3"/>
  <c r="BC636" i="3"/>
  <c r="BD636" i="3"/>
  <c r="BC637" i="3"/>
  <c r="BD637" i="3"/>
  <c r="BC638" i="3"/>
  <c r="BD638" i="3"/>
  <c r="BC639" i="3"/>
  <c r="BD639" i="3"/>
  <c r="BC640" i="3"/>
  <c r="BD640" i="3"/>
  <c r="BC641" i="3"/>
  <c r="BD641" i="3"/>
  <c r="BC642" i="3"/>
  <c r="BD642" i="3"/>
  <c r="BC643" i="3"/>
  <c r="BD643" i="3"/>
  <c r="BC644" i="3"/>
  <c r="BD644" i="3"/>
  <c r="BC645" i="3"/>
  <c r="BD645" i="3"/>
  <c r="BC646" i="3"/>
  <c r="BD646" i="3"/>
  <c r="BC647" i="3"/>
  <c r="BD647" i="3"/>
  <c r="BC648" i="3"/>
  <c r="BD648" i="3"/>
  <c r="BC649" i="3"/>
  <c r="BD649" i="3"/>
  <c r="BC650" i="3"/>
  <c r="BD650" i="3"/>
  <c r="BC651" i="3"/>
  <c r="BD651" i="3"/>
  <c r="BC652" i="3"/>
  <c r="BD652" i="3"/>
  <c r="BC653" i="3"/>
  <c r="BD653" i="3"/>
  <c r="BC654" i="3"/>
  <c r="BD654" i="3"/>
  <c r="BC655" i="3"/>
  <c r="BD655" i="3"/>
  <c r="BC656" i="3"/>
  <c r="BD656" i="3"/>
  <c r="BC657" i="3"/>
  <c r="BD657" i="3"/>
  <c r="BC658" i="3"/>
  <c r="BD658" i="3"/>
  <c r="BC659" i="3"/>
  <c r="BD659" i="3"/>
  <c r="BC660" i="3"/>
  <c r="BD660" i="3"/>
  <c r="BC661" i="3"/>
  <c r="BD661" i="3"/>
  <c r="BC662" i="3"/>
  <c r="BD662" i="3"/>
  <c r="BC663" i="3"/>
  <c r="BD663" i="3"/>
  <c r="BC664" i="3"/>
  <c r="BD664" i="3"/>
  <c r="BC665" i="3"/>
  <c r="BD665" i="3"/>
  <c r="BC666" i="3"/>
  <c r="BD666" i="3"/>
  <c r="BC667" i="3"/>
  <c r="BD667" i="3"/>
  <c r="BC668" i="3"/>
  <c r="BD668" i="3"/>
  <c r="BC669" i="3"/>
  <c r="BD669" i="3"/>
  <c r="BC670" i="3"/>
  <c r="BD670" i="3"/>
  <c r="BC671" i="3"/>
  <c r="BD671" i="3"/>
  <c r="BC672" i="3"/>
  <c r="BD672" i="3"/>
  <c r="BC673" i="3"/>
  <c r="BD673" i="3"/>
  <c r="BC674" i="3"/>
  <c r="BD674" i="3"/>
  <c r="BC675" i="3"/>
  <c r="BD675" i="3"/>
  <c r="BC676" i="3"/>
  <c r="BD676" i="3"/>
  <c r="BC677" i="3"/>
  <c r="BD677" i="3"/>
  <c r="BC678" i="3"/>
  <c r="BD678" i="3"/>
  <c r="BC679" i="3"/>
  <c r="BD679" i="3"/>
  <c r="BC680" i="3"/>
  <c r="BD680" i="3"/>
  <c r="BC681" i="3"/>
  <c r="BD681" i="3"/>
  <c r="BC682" i="3"/>
  <c r="BD682" i="3"/>
  <c r="BC683" i="3"/>
  <c r="BD683" i="3"/>
  <c r="BC684" i="3"/>
  <c r="BD684" i="3"/>
  <c r="BC685" i="3"/>
  <c r="BD685" i="3"/>
  <c r="BC686" i="3"/>
  <c r="BD686" i="3"/>
  <c r="BC687" i="3"/>
  <c r="BD687" i="3"/>
  <c r="BC688" i="3"/>
  <c r="BD688" i="3"/>
  <c r="BC689" i="3"/>
  <c r="BD689" i="3"/>
  <c r="BC690" i="3"/>
  <c r="BD690" i="3"/>
  <c r="BC691" i="3"/>
  <c r="BD691" i="3"/>
  <c r="BC692" i="3"/>
  <c r="BD692" i="3"/>
  <c r="BC693" i="3"/>
  <c r="BD693" i="3"/>
  <c r="BC694" i="3"/>
  <c r="BD694" i="3"/>
  <c r="BC695" i="3"/>
  <c r="BD695" i="3"/>
  <c r="BC696" i="3"/>
  <c r="BD696" i="3"/>
  <c r="BC697" i="3"/>
  <c r="BD697" i="3"/>
  <c r="BC698" i="3"/>
  <c r="BD698" i="3"/>
  <c r="BC699" i="3"/>
  <c r="BD699" i="3"/>
  <c r="BC700" i="3"/>
  <c r="BD700" i="3"/>
  <c r="BC701" i="3"/>
  <c r="BD701" i="3"/>
  <c r="BC702" i="3"/>
  <c r="BD702" i="3"/>
  <c r="BC703" i="3"/>
  <c r="BD703" i="3"/>
  <c r="BC704" i="3"/>
  <c r="BD704" i="3"/>
  <c r="BC705" i="3"/>
  <c r="BD705" i="3"/>
  <c r="BC706" i="3"/>
  <c r="BD706" i="3"/>
  <c r="BC707" i="3"/>
  <c r="BD707" i="3"/>
  <c r="BC708" i="3"/>
  <c r="BD708" i="3"/>
  <c r="BC709" i="3"/>
  <c r="BD709" i="3"/>
  <c r="BC710" i="3"/>
  <c r="BD710" i="3"/>
  <c r="BC711" i="3"/>
  <c r="BD711" i="3"/>
  <c r="BC712" i="3"/>
  <c r="BD712" i="3"/>
  <c r="BC713" i="3"/>
  <c r="BD713" i="3"/>
  <c r="BC714" i="3"/>
  <c r="BD714" i="3"/>
  <c r="BC715" i="3"/>
  <c r="BD715" i="3"/>
  <c r="BC716" i="3"/>
  <c r="BD716" i="3"/>
  <c r="BC717" i="3"/>
  <c r="BD717" i="3"/>
  <c r="BC718" i="3"/>
  <c r="BD718" i="3"/>
  <c r="BC719" i="3"/>
  <c r="BD719" i="3"/>
  <c r="BC720" i="3"/>
  <c r="BD720" i="3"/>
  <c r="BC721" i="3"/>
  <c r="BD721" i="3"/>
  <c r="BC722" i="3"/>
  <c r="BD722" i="3"/>
  <c r="BC723" i="3"/>
  <c r="BD723" i="3"/>
  <c r="BC724" i="3"/>
  <c r="BD724" i="3"/>
  <c r="BC725" i="3"/>
  <c r="BD725" i="3"/>
  <c r="BC726" i="3"/>
  <c r="BD726" i="3"/>
  <c r="BC727" i="3"/>
  <c r="BD727" i="3"/>
  <c r="BC728" i="3"/>
  <c r="BD728" i="3"/>
  <c r="BC729" i="3"/>
  <c r="BD729" i="3"/>
  <c r="BC730" i="3"/>
  <c r="BD730" i="3"/>
  <c r="BC731" i="3"/>
  <c r="BD731" i="3"/>
  <c r="BC732" i="3"/>
  <c r="BD732" i="3"/>
  <c r="BC733" i="3"/>
  <c r="BD733" i="3"/>
  <c r="BC734" i="3"/>
  <c r="BD734" i="3"/>
  <c r="BC735" i="3"/>
  <c r="BD735" i="3"/>
  <c r="BC736" i="3"/>
  <c r="BD736" i="3"/>
  <c r="BC737" i="3"/>
  <c r="BD737" i="3"/>
  <c r="BC738" i="3"/>
  <c r="BD738" i="3"/>
  <c r="BC739" i="3"/>
  <c r="BD739" i="3"/>
  <c r="BC740" i="3"/>
  <c r="BD740" i="3"/>
  <c r="BC741" i="3"/>
  <c r="BD741" i="3"/>
  <c r="BC742" i="3"/>
  <c r="BD742" i="3"/>
  <c r="BC743" i="3"/>
  <c r="BD743" i="3"/>
  <c r="BC744" i="3"/>
  <c r="BD744" i="3"/>
  <c r="BC745" i="3"/>
  <c r="BD745" i="3"/>
  <c r="BC746" i="3"/>
  <c r="BD746" i="3"/>
  <c r="BC747" i="3"/>
  <c r="BD747" i="3"/>
  <c r="BC748" i="3"/>
  <c r="BD748" i="3"/>
  <c r="BC749" i="3"/>
  <c r="BD749" i="3"/>
  <c r="BC750" i="3"/>
  <c r="BD750" i="3"/>
  <c r="BC751" i="3"/>
  <c r="BD751" i="3"/>
  <c r="BC752" i="3"/>
  <c r="BD752" i="3"/>
  <c r="BC753" i="3"/>
  <c r="BD753" i="3"/>
  <c r="BC754" i="3"/>
  <c r="BD754" i="3"/>
  <c r="BC755" i="3"/>
  <c r="BD755" i="3"/>
  <c r="BC756" i="3"/>
  <c r="BD756" i="3"/>
  <c r="BC757" i="3"/>
  <c r="BD757" i="3"/>
  <c r="BC758" i="3"/>
  <c r="BD758" i="3"/>
  <c r="BC759" i="3"/>
  <c r="BD759" i="3"/>
  <c r="BC760" i="3"/>
  <c r="BD760" i="3"/>
  <c r="BC761" i="3"/>
  <c r="BD761" i="3"/>
  <c r="BC762" i="3"/>
  <c r="BD762" i="3"/>
  <c r="BC763" i="3"/>
  <c r="BD763" i="3"/>
  <c r="BC764" i="3"/>
  <c r="BD764" i="3"/>
  <c r="BC765" i="3"/>
  <c r="BD765" i="3"/>
  <c r="BC766" i="3"/>
  <c r="BD766" i="3"/>
  <c r="BC767" i="3"/>
  <c r="BD767" i="3"/>
  <c r="BC768" i="3"/>
  <c r="BD768" i="3"/>
  <c r="BC769" i="3"/>
  <c r="BD769" i="3"/>
  <c r="BC770" i="3"/>
  <c r="BD770" i="3"/>
  <c r="BC771" i="3"/>
  <c r="BD771" i="3"/>
  <c r="BC772" i="3"/>
  <c r="BD772" i="3"/>
  <c r="BC773" i="3"/>
  <c r="BD773" i="3"/>
  <c r="BC774" i="3"/>
  <c r="BD774" i="3"/>
  <c r="BC775" i="3"/>
  <c r="BD775" i="3"/>
  <c r="BC776" i="3"/>
  <c r="BD776" i="3"/>
  <c r="BC777" i="3"/>
  <c r="BD777" i="3"/>
  <c r="BC778" i="3"/>
  <c r="BD778" i="3"/>
  <c r="BC779" i="3"/>
  <c r="BD779" i="3"/>
  <c r="BC780" i="3"/>
  <c r="BD780" i="3"/>
  <c r="BC781" i="3"/>
  <c r="BD781" i="3"/>
  <c r="BC782" i="3"/>
  <c r="BD782" i="3"/>
  <c r="BC783" i="3"/>
  <c r="BD783" i="3"/>
  <c r="BC784" i="3"/>
  <c r="BD784" i="3"/>
  <c r="BC785" i="3"/>
  <c r="BD785" i="3"/>
  <c r="BC786" i="3"/>
  <c r="BD786" i="3"/>
  <c r="BC787" i="3"/>
  <c r="BD787" i="3"/>
  <c r="BC788" i="3"/>
  <c r="BD788" i="3"/>
  <c r="BC789" i="3"/>
  <c r="BD789" i="3"/>
  <c r="BC790" i="3"/>
  <c r="BD790" i="3"/>
  <c r="BC791" i="3"/>
  <c r="BD791" i="3"/>
  <c r="BC792" i="3"/>
  <c r="BD792" i="3"/>
  <c r="BC793" i="3"/>
  <c r="BD793" i="3"/>
  <c r="BC794" i="3"/>
  <c r="BD794" i="3"/>
  <c r="BC795" i="3"/>
  <c r="BD795" i="3"/>
  <c r="BC796" i="3"/>
  <c r="BD796" i="3"/>
  <c r="BC797" i="3"/>
  <c r="BD797" i="3"/>
  <c r="BC798" i="3"/>
  <c r="BD798" i="3"/>
  <c r="BC799" i="3"/>
  <c r="BD799" i="3"/>
  <c r="BC800" i="3"/>
  <c r="BD800" i="3"/>
  <c r="BC801" i="3"/>
  <c r="BD801" i="3"/>
  <c r="BC802" i="3"/>
  <c r="BD802" i="3"/>
  <c r="BC803" i="3"/>
  <c r="BD803" i="3"/>
  <c r="BC804" i="3"/>
  <c r="BD804" i="3"/>
  <c r="BC805" i="3"/>
  <c r="BD805" i="3"/>
  <c r="BC806" i="3"/>
  <c r="BD806" i="3"/>
  <c r="BC807" i="3"/>
  <c r="BD807" i="3"/>
  <c r="BC808" i="3"/>
  <c r="BD808" i="3"/>
  <c r="BC809" i="3"/>
  <c r="BD809" i="3"/>
  <c r="BC810" i="3"/>
  <c r="BD810" i="3"/>
  <c r="BC811" i="3"/>
  <c r="BD811" i="3"/>
  <c r="BC812" i="3"/>
  <c r="BD812" i="3"/>
  <c r="BC813" i="3"/>
  <c r="BD813" i="3"/>
  <c r="BC814" i="3"/>
  <c r="BD814" i="3"/>
  <c r="BC815" i="3"/>
  <c r="BD815" i="3"/>
  <c r="BC816" i="3"/>
  <c r="BD816" i="3"/>
  <c r="BC817" i="3"/>
  <c r="BD817" i="3"/>
  <c r="BC818" i="3"/>
  <c r="BD818" i="3"/>
  <c r="BC819" i="3"/>
  <c r="BD819" i="3"/>
  <c r="BC820" i="3"/>
  <c r="BD820" i="3"/>
  <c r="BC821" i="3"/>
  <c r="BD821" i="3"/>
  <c r="BC822" i="3"/>
  <c r="BD822" i="3"/>
  <c r="BC823" i="3"/>
  <c r="BD823" i="3"/>
  <c r="BC824" i="3"/>
  <c r="BD824" i="3"/>
  <c r="BC825" i="3"/>
  <c r="BD825" i="3"/>
  <c r="BC826" i="3"/>
  <c r="BD826" i="3"/>
  <c r="BC827" i="3"/>
  <c r="BD827" i="3"/>
  <c r="BC828" i="3"/>
  <c r="BD828" i="3"/>
  <c r="BC829" i="3"/>
  <c r="BD829" i="3"/>
  <c r="BC830" i="3"/>
  <c r="BD830" i="3"/>
  <c r="BC831" i="3"/>
  <c r="BD831" i="3"/>
  <c r="BC832" i="3"/>
  <c r="BD832" i="3"/>
  <c r="BC833" i="3"/>
  <c r="BD833" i="3"/>
  <c r="BC834" i="3"/>
  <c r="BD834" i="3"/>
  <c r="BC835" i="3"/>
  <c r="BD835" i="3"/>
  <c r="BC836" i="3"/>
  <c r="BD836" i="3"/>
  <c r="BC837" i="3"/>
  <c r="BD837" i="3"/>
  <c r="BC838" i="3"/>
  <c r="BD838" i="3"/>
  <c r="BC839" i="3"/>
  <c r="BD839" i="3"/>
  <c r="BC840" i="3"/>
  <c r="BD840" i="3"/>
  <c r="BC841" i="3"/>
  <c r="BD841" i="3"/>
  <c r="BC842" i="3"/>
  <c r="BD842" i="3"/>
  <c r="BC843" i="3"/>
  <c r="BD843" i="3"/>
  <c r="BC844" i="3"/>
  <c r="BD844" i="3"/>
  <c r="BC845" i="3"/>
  <c r="BD845" i="3"/>
  <c r="BC846" i="3"/>
  <c r="BD846" i="3"/>
  <c r="BC847" i="3"/>
  <c r="BD847" i="3"/>
  <c r="BC848" i="3"/>
  <c r="BD848" i="3"/>
  <c r="BC849" i="3"/>
  <c r="BD849" i="3"/>
  <c r="BC850" i="3"/>
  <c r="BD850" i="3"/>
  <c r="BC851" i="3"/>
  <c r="BD851" i="3"/>
  <c r="BC852" i="3"/>
  <c r="BD852" i="3"/>
  <c r="BC853" i="3"/>
  <c r="BD853" i="3"/>
  <c r="BC854" i="3"/>
  <c r="BD854" i="3"/>
  <c r="BC855" i="3"/>
  <c r="BD855" i="3"/>
  <c r="BC856" i="3"/>
  <c r="BD856" i="3"/>
  <c r="BC857" i="3"/>
  <c r="BD857" i="3"/>
  <c r="BC858" i="3"/>
  <c r="BD858" i="3"/>
  <c r="BC859" i="3"/>
  <c r="BD859" i="3"/>
  <c r="BC860" i="3"/>
  <c r="BD860" i="3"/>
  <c r="BC861" i="3"/>
  <c r="BD861" i="3"/>
  <c r="BC862" i="3"/>
  <c r="BD862" i="3"/>
  <c r="BC863" i="3"/>
  <c r="BD863" i="3"/>
  <c r="BC864" i="3"/>
  <c r="BD864" i="3"/>
  <c r="BC865" i="3"/>
  <c r="BD865" i="3"/>
  <c r="BC866" i="3"/>
  <c r="BD866" i="3"/>
  <c r="BC867" i="3"/>
  <c r="BD867" i="3"/>
  <c r="BC868" i="3"/>
  <c r="BD868" i="3"/>
  <c r="BC869" i="3"/>
  <c r="BD869" i="3"/>
  <c r="BC870" i="3"/>
  <c r="BD870" i="3"/>
  <c r="BC871" i="3"/>
  <c r="BD871" i="3"/>
  <c r="BC872" i="3"/>
  <c r="BD872" i="3"/>
  <c r="BC873" i="3"/>
  <c r="BD873" i="3"/>
  <c r="BC874" i="3"/>
  <c r="BD874" i="3"/>
  <c r="BC875" i="3"/>
  <c r="BD875" i="3"/>
  <c r="BC876" i="3"/>
  <c r="BD876" i="3"/>
  <c r="BC877" i="3"/>
  <c r="BD877" i="3"/>
  <c r="BC878" i="3"/>
  <c r="BD878" i="3"/>
  <c r="BC879" i="3"/>
  <c r="BD879" i="3"/>
  <c r="BC880" i="3"/>
  <c r="BD880" i="3"/>
  <c r="BC881" i="3"/>
  <c r="BD881" i="3"/>
  <c r="BC882" i="3"/>
  <c r="BD882" i="3"/>
  <c r="BC883" i="3"/>
  <c r="BD883" i="3"/>
  <c r="BC884" i="3"/>
  <c r="BD884" i="3"/>
  <c r="BC885" i="3"/>
  <c r="BD885" i="3"/>
  <c r="BC886" i="3"/>
  <c r="BD886" i="3"/>
  <c r="BC887" i="3"/>
  <c r="BD887" i="3"/>
  <c r="BC888" i="3"/>
  <c r="BD888" i="3"/>
  <c r="BC889" i="3"/>
  <c r="BD889" i="3"/>
  <c r="BC890" i="3"/>
  <c r="BD890" i="3"/>
  <c r="BC891" i="3"/>
  <c r="BD891" i="3"/>
  <c r="BC892" i="3"/>
  <c r="BD892" i="3"/>
  <c r="BC893" i="3"/>
  <c r="BD893" i="3"/>
  <c r="BC894" i="3"/>
  <c r="BD894" i="3"/>
  <c r="BC895" i="3"/>
  <c r="BD895" i="3"/>
  <c r="BC896" i="3"/>
  <c r="BD896" i="3"/>
  <c r="BC897" i="3"/>
  <c r="BD897" i="3"/>
  <c r="BC898" i="3"/>
  <c r="BD898" i="3"/>
  <c r="BC899" i="3"/>
  <c r="BD899" i="3"/>
  <c r="BC900" i="3"/>
  <c r="BD900" i="3"/>
  <c r="BC901" i="3"/>
  <c r="BD901" i="3"/>
  <c r="BC902" i="3"/>
  <c r="BD902" i="3"/>
  <c r="BC903" i="3"/>
  <c r="BD903" i="3"/>
  <c r="BC904" i="3"/>
  <c r="BD904" i="3"/>
  <c r="BC905" i="3"/>
  <c r="BD905" i="3"/>
  <c r="BC906" i="3"/>
  <c r="BD906" i="3"/>
  <c r="BC907" i="3"/>
  <c r="BD907" i="3"/>
  <c r="BC908" i="3"/>
  <c r="BD908" i="3"/>
  <c r="BC909" i="3"/>
  <c r="BD909" i="3"/>
  <c r="BC910" i="3"/>
  <c r="BD910" i="3"/>
  <c r="BC911" i="3"/>
  <c r="BD911" i="3"/>
  <c r="BC912" i="3"/>
  <c r="BD912" i="3"/>
  <c r="BC913" i="3"/>
  <c r="BD913" i="3"/>
  <c r="BC914" i="3"/>
  <c r="BD914" i="3"/>
  <c r="BC915" i="3"/>
  <c r="BD915" i="3"/>
  <c r="BC916" i="3"/>
  <c r="BD916" i="3"/>
  <c r="BC917" i="3"/>
  <c r="BD917" i="3"/>
  <c r="BC918" i="3"/>
  <c r="BD918" i="3"/>
  <c r="BC919" i="3"/>
  <c r="BD919" i="3"/>
  <c r="BC920" i="3"/>
  <c r="BD920" i="3"/>
  <c r="BC921" i="3"/>
  <c r="BD921" i="3"/>
  <c r="BC922" i="3"/>
  <c r="BD922" i="3"/>
  <c r="BC923" i="3"/>
  <c r="BD923" i="3"/>
  <c r="BC924" i="3"/>
  <c r="BD924" i="3"/>
  <c r="BC925" i="3"/>
  <c r="BD925" i="3"/>
  <c r="BC926" i="3"/>
  <c r="BD926" i="3"/>
  <c r="BC927" i="3"/>
  <c r="BD927" i="3"/>
  <c r="BC928" i="3"/>
  <c r="BD928" i="3"/>
  <c r="BC929" i="3"/>
  <c r="BD929" i="3"/>
  <c r="BC930" i="3"/>
  <c r="BD930" i="3"/>
  <c r="BC931" i="3"/>
  <c r="BD931" i="3"/>
  <c r="BC932" i="3"/>
  <c r="BD932" i="3"/>
  <c r="BC933" i="3"/>
  <c r="BD933" i="3"/>
  <c r="BC934" i="3"/>
  <c r="BD934" i="3"/>
  <c r="BC935" i="3"/>
  <c r="BD935" i="3"/>
  <c r="BC936" i="3"/>
  <c r="BD936" i="3"/>
  <c r="BC937" i="3"/>
  <c r="BD937" i="3"/>
  <c r="BC938" i="3"/>
  <c r="BD938" i="3"/>
  <c r="BC939" i="3"/>
  <c r="BD939" i="3"/>
  <c r="BC940" i="3"/>
  <c r="BD940" i="3"/>
  <c r="BC941" i="3"/>
  <c r="BD941" i="3"/>
  <c r="BC942" i="3"/>
  <c r="BD942" i="3"/>
  <c r="BC943" i="3"/>
  <c r="BD943" i="3"/>
  <c r="BC944" i="3"/>
  <c r="BD944" i="3"/>
  <c r="BC945" i="3"/>
  <c r="BD945" i="3"/>
  <c r="BC946" i="3"/>
  <c r="BD946" i="3"/>
  <c r="BC947" i="3"/>
  <c r="BD947" i="3"/>
  <c r="BC948" i="3"/>
  <c r="BD948" i="3"/>
  <c r="BC949" i="3"/>
  <c r="BD949" i="3"/>
  <c r="BC950" i="3"/>
  <c r="BD950" i="3"/>
  <c r="BC951" i="3"/>
  <c r="BD951" i="3"/>
  <c r="BC952" i="3"/>
  <c r="BD952" i="3"/>
  <c r="BC953" i="3"/>
  <c r="BD953" i="3"/>
  <c r="BC954" i="3"/>
  <c r="BD954" i="3"/>
  <c r="BC955" i="3"/>
  <c r="BD955" i="3"/>
  <c r="BC956" i="3"/>
  <c r="BD956" i="3"/>
  <c r="BC957" i="3"/>
  <c r="BD957" i="3"/>
  <c r="BC958" i="3"/>
  <c r="BD958" i="3"/>
  <c r="BC959" i="3"/>
  <c r="BD959" i="3"/>
  <c r="BC960" i="3"/>
  <c r="BD960" i="3"/>
  <c r="BC961" i="3"/>
  <c r="BD961" i="3"/>
  <c r="BC962" i="3"/>
  <c r="BD962" i="3"/>
  <c r="BC963" i="3"/>
  <c r="BD963" i="3"/>
  <c r="BC964" i="3"/>
  <c r="BD964" i="3"/>
  <c r="BC965" i="3"/>
  <c r="BD965" i="3"/>
  <c r="BC966" i="3"/>
  <c r="BD966" i="3"/>
  <c r="BC967" i="3"/>
  <c r="BD967" i="3"/>
  <c r="BC968" i="3"/>
  <c r="BD968" i="3"/>
  <c r="BC969" i="3"/>
  <c r="BD969" i="3"/>
  <c r="BC970" i="3"/>
  <c r="BD970" i="3"/>
  <c r="BC971" i="3"/>
  <c r="BD971" i="3"/>
  <c r="BC972" i="3"/>
  <c r="BD972" i="3"/>
  <c r="BC973" i="3"/>
  <c r="BD973" i="3"/>
  <c r="BC974" i="3"/>
  <c r="BD974" i="3"/>
  <c r="BC975" i="3"/>
  <c r="BD975" i="3"/>
  <c r="BC976" i="3"/>
  <c r="BD976" i="3"/>
  <c r="BC977" i="3"/>
  <c r="BD977" i="3"/>
  <c r="BC978" i="3"/>
  <c r="BD978" i="3"/>
  <c r="BC979" i="3"/>
  <c r="BD979" i="3"/>
  <c r="BC980" i="3"/>
  <c r="BD980" i="3"/>
  <c r="BC981" i="3"/>
  <c r="BD981" i="3"/>
  <c r="BC982" i="3"/>
  <c r="BD982" i="3"/>
  <c r="BC983" i="3"/>
  <c r="BD983" i="3"/>
  <c r="BC984" i="3"/>
  <c r="BD984" i="3"/>
  <c r="BC985" i="3"/>
  <c r="BD985" i="3"/>
  <c r="BC986" i="3"/>
  <c r="BD986" i="3"/>
  <c r="BC987" i="3"/>
  <c r="BD987" i="3"/>
  <c r="BC988" i="3"/>
  <c r="BD988" i="3"/>
  <c r="BC989" i="3"/>
  <c r="BD989" i="3"/>
  <c r="BC990" i="3"/>
  <c r="BD990" i="3"/>
  <c r="BC991" i="3"/>
  <c r="BD991" i="3"/>
  <c r="BC992" i="3"/>
  <c r="BD992" i="3"/>
  <c r="BC993" i="3"/>
  <c r="BD993" i="3"/>
  <c r="BC994" i="3"/>
  <c r="BD994" i="3"/>
  <c r="BC995" i="3"/>
  <c r="BD995" i="3"/>
  <c r="BC996" i="3"/>
  <c r="BD996" i="3"/>
  <c r="BC997" i="3"/>
  <c r="BD997" i="3"/>
  <c r="BC998" i="3"/>
  <c r="BD998" i="3"/>
  <c r="BC999" i="3"/>
  <c r="BD999" i="3"/>
  <c r="BC1000" i="3"/>
  <c r="BD1000" i="3"/>
  <c r="BC1001" i="3"/>
  <c r="BD1001" i="3"/>
  <c r="BC1002" i="3"/>
  <c r="BD1002" i="3"/>
  <c r="BC1003" i="3"/>
  <c r="BD1003" i="3"/>
  <c r="BC1004" i="3"/>
  <c r="BD1004" i="3"/>
  <c r="BC1005" i="3"/>
  <c r="BD1005" i="3"/>
  <c r="BC1006" i="3"/>
  <c r="BD1006" i="3"/>
  <c r="BC1007" i="3"/>
  <c r="BD1007" i="3"/>
  <c r="BC1008" i="3"/>
  <c r="BD1008" i="3"/>
  <c r="BC1009" i="3"/>
  <c r="BD1009" i="3"/>
  <c r="BC1010" i="3"/>
  <c r="BD1010" i="3"/>
  <c r="BC1011" i="3"/>
  <c r="BD1011" i="3"/>
  <c r="BC1012" i="3"/>
  <c r="BD1012" i="3"/>
  <c r="BC1013" i="3"/>
  <c r="BD1013" i="3"/>
  <c r="BC1014" i="3"/>
  <c r="BD1014" i="3"/>
  <c r="BC1015" i="3"/>
  <c r="BD1015" i="3"/>
  <c r="BC1016" i="3"/>
  <c r="BD1016" i="3"/>
  <c r="BC1017" i="3"/>
  <c r="BD1017" i="3"/>
  <c r="BC1018" i="3"/>
  <c r="BD1018" i="3"/>
  <c r="BC1019" i="3"/>
  <c r="BD1019" i="3"/>
  <c r="BC1020" i="3"/>
  <c r="BD1020" i="3"/>
  <c r="BC1021" i="3"/>
  <c r="BD1021" i="3"/>
  <c r="BC1022" i="3"/>
  <c r="BD1022" i="3"/>
  <c r="BC1023" i="3"/>
  <c r="BD1023" i="3"/>
  <c r="BC1024" i="3"/>
  <c r="BD1024" i="3"/>
  <c r="BC1025" i="3"/>
  <c r="BD1025" i="3"/>
  <c r="BC1026" i="3"/>
  <c r="BD1026" i="3"/>
  <c r="BC1027" i="3"/>
  <c r="BD1027" i="3"/>
  <c r="BC1028" i="3"/>
  <c r="BD1028" i="3"/>
  <c r="BC1029" i="3"/>
  <c r="BD1029" i="3"/>
  <c r="BC1030" i="3"/>
  <c r="BD1030" i="3"/>
  <c r="BC1031" i="3"/>
  <c r="BD1031" i="3"/>
  <c r="BC1032" i="3"/>
  <c r="BD1032" i="3"/>
  <c r="BC1033" i="3"/>
  <c r="BD1033" i="3"/>
  <c r="BC1034" i="3"/>
  <c r="BD1034" i="3"/>
  <c r="BC1035" i="3"/>
  <c r="BD1035" i="3"/>
  <c r="BC1036" i="3"/>
  <c r="BD1036" i="3"/>
  <c r="BC1037" i="3"/>
  <c r="BD1037" i="3"/>
  <c r="BC1038" i="3"/>
  <c r="BD1038" i="3"/>
  <c r="BC1039" i="3"/>
  <c r="BD1039" i="3"/>
  <c r="BC1040" i="3"/>
  <c r="BD1040" i="3"/>
  <c r="BC1041" i="3"/>
  <c r="BD1041" i="3"/>
  <c r="BC1042" i="3"/>
  <c r="BD1042" i="3"/>
  <c r="BC1043" i="3"/>
  <c r="BD1043" i="3"/>
  <c r="BC1044" i="3"/>
  <c r="BD1044" i="3"/>
  <c r="BC1045" i="3"/>
  <c r="BD1045" i="3"/>
  <c r="BC1046" i="3"/>
  <c r="BD1046" i="3"/>
  <c r="BC1047" i="3"/>
  <c r="BD1047" i="3"/>
  <c r="BC1048" i="3"/>
  <c r="BD1048" i="3"/>
  <c r="BC1049" i="3"/>
  <c r="BD1049" i="3"/>
  <c r="BC1050" i="3"/>
  <c r="BD1050" i="3"/>
  <c r="BC1051" i="3"/>
  <c r="BD1051" i="3"/>
  <c r="BC1052" i="3"/>
  <c r="BD1052" i="3"/>
  <c r="BC1053" i="3"/>
  <c r="BD1053" i="3"/>
  <c r="BC1054" i="3"/>
  <c r="BD1054" i="3"/>
  <c r="BC1055" i="3"/>
  <c r="BD1055" i="3"/>
  <c r="BC1056" i="3"/>
  <c r="BD1056" i="3"/>
  <c r="BC1057" i="3"/>
  <c r="BD1057" i="3"/>
  <c r="BC1058" i="3"/>
  <c r="BD1058" i="3"/>
  <c r="BC1059" i="3"/>
  <c r="BD1059" i="3"/>
  <c r="BC1060" i="3"/>
  <c r="BD1060" i="3"/>
  <c r="BC1061" i="3"/>
  <c r="BD1061" i="3"/>
  <c r="BC1062" i="3"/>
  <c r="BD1062" i="3"/>
  <c r="BC1063" i="3"/>
  <c r="BD1063" i="3"/>
  <c r="BC1064" i="3"/>
  <c r="BD1064" i="3"/>
  <c r="BC1065" i="3"/>
  <c r="BD1065" i="3"/>
  <c r="BC1066" i="3"/>
  <c r="BD1066" i="3"/>
  <c r="BC1067" i="3"/>
  <c r="BD1067" i="3"/>
  <c r="BC1068" i="3"/>
  <c r="BD1068" i="3"/>
  <c r="BC1069" i="3"/>
  <c r="BD1069" i="3"/>
  <c r="BC1070" i="3"/>
  <c r="BD1070" i="3"/>
  <c r="BC1071" i="3"/>
  <c r="BD1071" i="3"/>
  <c r="BC1072" i="3"/>
  <c r="BD1072" i="3"/>
  <c r="BC1073" i="3"/>
  <c r="BD1073" i="3"/>
  <c r="BC1074" i="3"/>
  <c r="BD1074" i="3"/>
  <c r="BC1075" i="3"/>
  <c r="BD1075" i="3"/>
  <c r="BC1076" i="3"/>
  <c r="BD1076" i="3"/>
  <c r="BC1077" i="3"/>
  <c r="BD1077" i="3"/>
  <c r="BC1078" i="3"/>
  <c r="BD1078" i="3"/>
  <c r="BC1079" i="3"/>
  <c r="BD1079" i="3"/>
  <c r="BC1080" i="3"/>
  <c r="BD1080" i="3"/>
  <c r="BC1081" i="3"/>
  <c r="BD1081" i="3"/>
  <c r="BC1082" i="3"/>
  <c r="BD1082" i="3"/>
  <c r="BC1083" i="3"/>
  <c r="BD1083" i="3"/>
  <c r="BC1084" i="3"/>
  <c r="BD1084" i="3"/>
  <c r="BC1085" i="3"/>
  <c r="BD1085" i="3"/>
  <c r="BC1086" i="3"/>
  <c r="BD1086" i="3"/>
  <c r="BC1087" i="3"/>
  <c r="BD1087" i="3"/>
  <c r="BC1088" i="3"/>
  <c r="BD1088" i="3"/>
  <c r="BC1089" i="3"/>
  <c r="BD1089" i="3"/>
  <c r="BC1090" i="3"/>
  <c r="BD1090" i="3"/>
  <c r="BC1091" i="3"/>
  <c r="BD1091" i="3"/>
  <c r="BC1092" i="3"/>
  <c r="BD1092" i="3"/>
  <c r="BC1093" i="3"/>
  <c r="BD1093" i="3"/>
  <c r="BC1094" i="3"/>
  <c r="BD1094" i="3"/>
  <c r="BC1095" i="3"/>
  <c r="BD1095" i="3"/>
  <c r="BC1096" i="3"/>
  <c r="BD1096" i="3"/>
  <c r="BC1097" i="3"/>
  <c r="BD1097" i="3"/>
  <c r="BC1098" i="3"/>
  <c r="BD1098" i="3"/>
  <c r="BC1099" i="3"/>
  <c r="BD1099" i="3"/>
  <c r="BC1100" i="3"/>
  <c r="BD1100" i="3"/>
  <c r="BC1101" i="3"/>
  <c r="BD1101" i="3"/>
  <c r="BC1102" i="3"/>
  <c r="BD1102" i="3"/>
  <c r="BC1103" i="3"/>
  <c r="BD1103" i="3"/>
  <c r="BC1104" i="3"/>
  <c r="BD1104" i="3"/>
  <c r="BC1105" i="3"/>
  <c r="BD1105" i="3"/>
  <c r="BC1106" i="3"/>
  <c r="BD1106" i="3"/>
  <c r="BC1107" i="3"/>
  <c r="BD1107" i="3"/>
  <c r="BC1108" i="3"/>
  <c r="BD1108" i="3"/>
  <c r="BC1109" i="3"/>
  <c r="BD1109" i="3"/>
  <c r="BC1110" i="3"/>
  <c r="BD1110" i="3"/>
  <c r="BC1111" i="3"/>
  <c r="BD1111" i="3"/>
  <c r="BC1112" i="3"/>
  <c r="BD1112" i="3"/>
  <c r="BC1113" i="3"/>
  <c r="BD1113" i="3"/>
  <c r="BC1114" i="3"/>
  <c r="BD1114" i="3"/>
  <c r="BC1115" i="3"/>
  <c r="BD1115" i="3"/>
  <c r="BC1116" i="3"/>
  <c r="BD1116" i="3"/>
  <c r="BC1117" i="3"/>
  <c r="BD1117" i="3"/>
  <c r="BC1118" i="3"/>
  <c r="BD1118" i="3"/>
  <c r="BC1119" i="3"/>
  <c r="BD1119" i="3"/>
  <c r="BC1120" i="3"/>
  <c r="BD1120" i="3"/>
  <c r="BC1121" i="3"/>
  <c r="BD1121" i="3"/>
  <c r="BC1122" i="3"/>
  <c r="BD1122" i="3"/>
  <c r="BC1123" i="3"/>
  <c r="BD1123" i="3"/>
  <c r="BC1124" i="3"/>
  <c r="BD1124" i="3"/>
  <c r="BC1125" i="3"/>
  <c r="BD1125" i="3"/>
  <c r="BC1126" i="3"/>
  <c r="BD1126" i="3"/>
  <c r="BC1127" i="3"/>
  <c r="BD1127" i="3"/>
  <c r="BC1128" i="3"/>
  <c r="BD1128" i="3"/>
  <c r="BC1129" i="3"/>
  <c r="BD1129" i="3"/>
  <c r="BC1130" i="3"/>
  <c r="BD1130" i="3"/>
  <c r="BC1131" i="3"/>
  <c r="BD1131" i="3"/>
  <c r="BC1132" i="3"/>
  <c r="BD1132" i="3"/>
  <c r="BC1133" i="3"/>
  <c r="BD1133" i="3"/>
  <c r="BC1134" i="3"/>
  <c r="BD1134" i="3"/>
  <c r="BC1135" i="3"/>
  <c r="BD1135" i="3"/>
  <c r="BC1136" i="3"/>
  <c r="BD1136" i="3"/>
  <c r="BC1137" i="3"/>
  <c r="BD1137" i="3"/>
  <c r="BC1138" i="3"/>
  <c r="BD1138" i="3"/>
  <c r="BC1139" i="3"/>
  <c r="BD1139" i="3"/>
  <c r="BC1140" i="3"/>
  <c r="BD1140" i="3"/>
  <c r="BC1141" i="3"/>
  <c r="BD1141" i="3"/>
  <c r="BC1142" i="3"/>
  <c r="BD1142" i="3"/>
  <c r="BC1143" i="3"/>
  <c r="BD1143" i="3"/>
  <c r="BC1144" i="3"/>
  <c r="BD1144" i="3"/>
  <c r="BC1145" i="3"/>
  <c r="BD1145" i="3"/>
  <c r="BC1146" i="3"/>
  <c r="BD1146" i="3"/>
  <c r="BC1147" i="3"/>
  <c r="BD1147" i="3"/>
  <c r="BC1148" i="3"/>
  <c r="BD1148" i="3"/>
  <c r="BC1149" i="3"/>
  <c r="BD1149" i="3"/>
  <c r="BC1150" i="3"/>
  <c r="BD1150" i="3"/>
  <c r="BC1151" i="3"/>
  <c r="BD1151" i="3"/>
  <c r="BC1152" i="3"/>
  <c r="BD1152" i="3"/>
  <c r="BC1153" i="3"/>
  <c r="BD1153" i="3"/>
  <c r="BC1154" i="3"/>
  <c r="BD1154" i="3"/>
  <c r="BC1155" i="3"/>
  <c r="BD1155" i="3"/>
  <c r="BC1156" i="3"/>
  <c r="BD1156" i="3"/>
  <c r="BC1157" i="3"/>
  <c r="BD1157" i="3"/>
  <c r="BC1158" i="3"/>
  <c r="BD1158" i="3"/>
  <c r="BC1159" i="3"/>
  <c r="BD1159" i="3"/>
  <c r="BC1160" i="3"/>
  <c r="BD1160" i="3"/>
  <c r="BC1161" i="3"/>
  <c r="BD1161" i="3"/>
  <c r="BC1162" i="3"/>
  <c r="BD1162" i="3"/>
  <c r="BC1163" i="3"/>
  <c r="BD1163" i="3"/>
  <c r="BC1164" i="3"/>
  <c r="BD1164" i="3"/>
  <c r="BC1165" i="3"/>
  <c r="BD1165" i="3"/>
  <c r="BC1166" i="3"/>
  <c r="BD1166" i="3"/>
  <c r="BC1167" i="3"/>
  <c r="BD1167" i="3"/>
  <c r="BC1168" i="3"/>
  <c r="BD1168" i="3"/>
  <c r="BC1169" i="3"/>
  <c r="BD1169" i="3"/>
  <c r="BC1170" i="3"/>
  <c r="BD1170" i="3"/>
  <c r="BC1171" i="3"/>
  <c r="BD1171" i="3"/>
  <c r="BC1172" i="3"/>
  <c r="BD1172" i="3"/>
  <c r="BC1173" i="3"/>
  <c r="BD1173" i="3"/>
  <c r="BC1174" i="3"/>
  <c r="BD1174" i="3"/>
  <c r="BC1175" i="3"/>
  <c r="BD1175" i="3"/>
  <c r="BC1176" i="3"/>
  <c r="BD1176" i="3"/>
  <c r="BC1177" i="3"/>
  <c r="BD1177" i="3"/>
  <c r="BC1178" i="3"/>
  <c r="BD1178" i="3"/>
  <c r="BC1179" i="3"/>
  <c r="BD1179" i="3"/>
  <c r="BC1180" i="3"/>
  <c r="BD1180" i="3"/>
  <c r="BC1181" i="3"/>
  <c r="BD1181" i="3"/>
  <c r="BC1182" i="3"/>
  <c r="BD1182" i="3"/>
  <c r="BC1183" i="3"/>
  <c r="BD1183" i="3"/>
  <c r="BC1184" i="3"/>
  <c r="BD1184" i="3"/>
  <c r="BC1185" i="3"/>
  <c r="BD1185" i="3"/>
  <c r="BC1186" i="3"/>
  <c r="BD1186" i="3"/>
  <c r="BC1187" i="3"/>
  <c r="BD1187" i="3"/>
  <c r="BC1188" i="3"/>
  <c r="BD1188" i="3"/>
  <c r="BC1189" i="3"/>
  <c r="BD1189" i="3"/>
  <c r="BC1190" i="3"/>
  <c r="BD1190" i="3"/>
  <c r="BC1191" i="3"/>
  <c r="BD1191" i="3"/>
  <c r="BC1192" i="3"/>
  <c r="BD1192" i="3"/>
  <c r="BC1193" i="3"/>
  <c r="BD1193" i="3"/>
  <c r="BC1194" i="3"/>
  <c r="BD1194" i="3"/>
  <c r="BC1195" i="3"/>
  <c r="BD1195" i="3"/>
  <c r="BC1196" i="3"/>
  <c r="BD1196" i="3"/>
  <c r="BC1197" i="3"/>
  <c r="BD1197" i="3"/>
  <c r="BC1198" i="3"/>
  <c r="BD1198" i="3"/>
  <c r="BC1199" i="3"/>
  <c r="BD1199" i="3"/>
  <c r="BC1200" i="3"/>
  <c r="BD1200" i="3"/>
  <c r="BC1201" i="3"/>
  <c r="BD1201" i="3"/>
  <c r="BC1202" i="3"/>
  <c r="BD1202" i="3"/>
  <c r="BC1203" i="3"/>
  <c r="BD1203" i="3"/>
  <c r="BC1204" i="3"/>
  <c r="BD1204" i="3"/>
  <c r="BC1205" i="3"/>
  <c r="BD1205" i="3"/>
  <c r="BC1206" i="3"/>
  <c r="BD1206" i="3"/>
  <c r="BC1207" i="3"/>
  <c r="BD1207" i="3"/>
  <c r="BC1208" i="3"/>
  <c r="BD1208" i="3"/>
  <c r="BC1209" i="3"/>
  <c r="BD1209" i="3"/>
  <c r="BC1210" i="3"/>
  <c r="BD1210" i="3"/>
  <c r="BC1211" i="3"/>
  <c r="BD1211" i="3"/>
  <c r="BC1212" i="3"/>
  <c r="BD1212" i="3"/>
  <c r="BC1213" i="3"/>
  <c r="BD1213" i="3"/>
  <c r="BC1214" i="3"/>
  <c r="BD1214" i="3"/>
  <c r="BC1215" i="3"/>
  <c r="BD1215" i="3"/>
  <c r="BC1216" i="3"/>
  <c r="BD1216" i="3"/>
  <c r="BC1217" i="3"/>
  <c r="BD1217" i="3"/>
  <c r="BC1218" i="3"/>
  <c r="BD1218" i="3"/>
  <c r="BC1219" i="3"/>
  <c r="BD1219" i="3"/>
  <c r="BC1220" i="3"/>
  <c r="BD1220" i="3"/>
  <c r="BC1221" i="3"/>
  <c r="BD1221" i="3"/>
  <c r="BC1222" i="3"/>
  <c r="BD1222" i="3"/>
  <c r="BC1223" i="3"/>
  <c r="BD1223" i="3"/>
  <c r="BC1224" i="3"/>
  <c r="BD1224" i="3"/>
  <c r="BC1225" i="3"/>
  <c r="BD1225" i="3"/>
  <c r="BC1226" i="3"/>
  <c r="BD1226" i="3"/>
  <c r="BC1227" i="3"/>
  <c r="BD1227" i="3"/>
  <c r="BC1228" i="3"/>
  <c r="BD1228" i="3"/>
  <c r="BC1229" i="3"/>
  <c r="BD1229" i="3"/>
  <c r="BC1230" i="3"/>
  <c r="BD1230" i="3"/>
  <c r="BC1231" i="3"/>
  <c r="BD1231" i="3"/>
  <c r="BC1232" i="3"/>
  <c r="BD1232" i="3"/>
  <c r="BC1233" i="3"/>
  <c r="BD1233" i="3"/>
  <c r="BC1234" i="3"/>
  <c r="BD1234" i="3"/>
  <c r="BC1235" i="3"/>
  <c r="BD1235" i="3"/>
  <c r="BC1236" i="3"/>
  <c r="BD1236" i="3"/>
  <c r="BC1237" i="3"/>
  <c r="BD1237" i="3"/>
  <c r="BC1238" i="3"/>
  <c r="BD1238" i="3"/>
  <c r="BC1239" i="3"/>
  <c r="BD1239" i="3"/>
  <c r="BC1240" i="3"/>
  <c r="BD1240" i="3"/>
  <c r="BC1241" i="3"/>
  <c r="BD1241" i="3"/>
  <c r="BC1242" i="3"/>
  <c r="BD1242" i="3"/>
  <c r="BC1243" i="3"/>
  <c r="BD1243" i="3"/>
  <c r="BC1244" i="3"/>
  <c r="BD1244" i="3"/>
  <c r="BC1245" i="3"/>
  <c r="BD1245" i="3"/>
  <c r="BC1246" i="3"/>
  <c r="BD1246" i="3"/>
  <c r="BC1247" i="3"/>
  <c r="BD1247" i="3"/>
  <c r="BC1248" i="3"/>
  <c r="BD1248" i="3"/>
  <c r="BC1249" i="3"/>
  <c r="BD1249" i="3"/>
  <c r="BC1250" i="3"/>
  <c r="BD1250" i="3"/>
  <c r="BC1251" i="3"/>
  <c r="BD1251" i="3"/>
  <c r="BC1252" i="3"/>
  <c r="BD1252" i="3"/>
  <c r="BC1253" i="3"/>
  <c r="BD1253" i="3"/>
  <c r="BC1254" i="3"/>
  <c r="BD1254" i="3"/>
  <c r="BC1255" i="3"/>
  <c r="BD1255" i="3"/>
  <c r="BC1256" i="3"/>
  <c r="BD1256" i="3"/>
  <c r="BC1257" i="3"/>
  <c r="BD1257" i="3"/>
  <c r="BC1258" i="3"/>
  <c r="BD1258" i="3"/>
  <c r="BC1259" i="3"/>
  <c r="BD1259" i="3"/>
  <c r="BC1260" i="3"/>
  <c r="BD1260" i="3"/>
  <c r="BC1261" i="3"/>
  <c r="BD1261" i="3"/>
  <c r="BC1262" i="3"/>
  <c r="BD1262" i="3"/>
  <c r="BC1263" i="3"/>
  <c r="BD1263" i="3"/>
  <c r="BC1264" i="3"/>
  <c r="BD1264" i="3"/>
  <c r="BC1265" i="3"/>
  <c r="BD1265" i="3"/>
  <c r="BC1266" i="3"/>
  <c r="BD1266" i="3"/>
  <c r="BC1267" i="3"/>
  <c r="BD1267" i="3"/>
  <c r="BC1268" i="3"/>
  <c r="BD1268" i="3"/>
  <c r="BC1269" i="3"/>
  <c r="BD1269" i="3"/>
  <c r="BC1270" i="3"/>
  <c r="BD1270" i="3"/>
  <c r="BC1271" i="3"/>
  <c r="BD1271" i="3"/>
  <c r="BC1272" i="3"/>
  <c r="BD1272" i="3"/>
  <c r="BC1273" i="3"/>
  <c r="BD1273" i="3"/>
  <c r="BC1274" i="3"/>
  <c r="BD1274" i="3"/>
  <c r="BC1275" i="3"/>
  <c r="BD1275" i="3"/>
  <c r="BC1276" i="3"/>
  <c r="BD1276" i="3"/>
  <c r="BC1277" i="3"/>
  <c r="BD1277" i="3"/>
  <c r="BC1278" i="3"/>
  <c r="BD1278" i="3"/>
  <c r="BC1279" i="3"/>
  <c r="BD1279" i="3"/>
  <c r="BC1280" i="3"/>
  <c r="BD1280" i="3"/>
  <c r="BC1281" i="3"/>
  <c r="BD1281" i="3"/>
  <c r="BC1282" i="3"/>
  <c r="BD1282" i="3"/>
  <c r="BC1283" i="3"/>
  <c r="BD1283" i="3"/>
  <c r="BC1284" i="3"/>
  <c r="BD1284" i="3"/>
  <c r="BC1285" i="3"/>
  <c r="BD1285" i="3"/>
  <c r="BC1286" i="3"/>
  <c r="BD1286" i="3"/>
  <c r="BC1287" i="3"/>
  <c r="BD1287" i="3"/>
  <c r="BC1288" i="3"/>
  <c r="BD1288" i="3"/>
  <c r="BC1289" i="3"/>
  <c r="BD1289" i="3"/>
  <c r="BC1290" i="3"/>
  <c r="BD1290" i="3"/>
  <c r="BC1291" i="3"/>
  <c r="BD1291" i="3"/>
  <c r="BC1292" i="3"/>
  <c r="BD1292" i="3"/>
  <c r="BC1293" i="3"/>
  <c r="BD1293" i="3"/>
  <c r="BC1294" i="3"/>
  <c r="BD1294" i="3"/>
  <c r="BC1295" i="3"/>
  <c r="BD1295" i="3"/>
  <c r="BC1296" i="3"/>
  <c r="BD1296" i="3"/>
  <c r="BC1297" i="3"/>
  <c r="BD1297" i="3"/>
  <c r="BC1298" i="3"/>
  <c r="BD1298" i="3"/>
  <c r="BC1299" i="3"/>
  <c r="BD1299" i="3"/>
  <c r="BC1300" i="3"/>
  <c r="BD1300" i="3"/>
  <c r="BC1301" i="3"/>
  <c r="BD1301" i="3"/>
  <c r="BC1302" i="3"/>
  <c r="BD1302" i="3"/>
  <c r="BC1303" i="3"/>
  <c r="BD1303" i="3"/>
  <c r="BC1304" i="3"/>
  <c r="BD1304" i="3"/>
  <c r="BC1305" i="3"/>
  <c r="BD1305" i="3"/>
  <c r="BC1306" i="3"/>
  <c r="BD1306" i="3"/>
  <c r="BC1307" i="3"/>
  <c r="BD1307" i="3"/>
  <c r="BC1308" i="3"/>
  <c r="BD1308" i="3"/>
  <c r="BC1309" i="3"/>
  <c r="BD1309" i="3"/>
  <c r="BC1310" i="3"/>
  <c r="BD1310" i="3"/>
  <c r="BC1311" i="3"/>
  <c r="BD1311" i="3"/>
  <c r="BC1312" i="3"/>
  <c r="BD1312" i="3"/>
  <c r="BC1313" i="3"/>
  <c r="BD1313" i="3"/>
  <c r="BC1314" i="3"/>
  <c r="BD1314" i="3"/>
  <c r="BC1315" i="3"/>
  <c r="BD1315" i="3"/>
  <c r="BC1316" i="3"/>
  <c r="BD1316" i="3"/>
  <c r="BC1317" i="3"/>
  <c r="BD1317" i="3"/>
  <c r="BC1318" i="3"/>
  <c r="BD1318" i="3"/>
  <c r="BC1319" i="3"/>
  <c r="BD1319" i="3"/>
  <c r="BC1320" i="3"/>
  <c r="BD1320" i="3"/>
  <c r="BC1321" i="3"/>
  <c r="BD1321" i="3"/>
  <c r="BC1322" i="3"/>
  <c r="BD1322" i="3"/>
  <c r="BC1323" i="3"/>
  <c r="BD1323" i="3"/>
  <c r="BC1324" i="3"/>
  <c r="BD1324" i="3"/>
  <c r="BC1325" i="3"/>
  <c r="BD1325" i="3"/>
  <c r="BC1326" i="3"/>
  <c r="BD1326" i="3"/>
  <c r="BC1327" i="3"/>
  <c r="BD1327" i="3"/>
  <c r="BC1328" i="3"/>
  <c r="BD1328" i="3"/>
  <c r="BC1329" i="3"/>
  <c r="BD1329" i="3"/>
  <c r="BC1330" i="3"/>
  <c r="BD1330" i="3"/>
  <c r="BC1331" i="3"/>
  <c r="BD1331" i="3"/>
  <c r="BC1332" i="3"/>
  <c r="BD1332" i="3"/>
  <c r="BC1333" i="3"/>
  <c r="BD1333" i="3"/>
  <c r="BC1334" i="3"/>
  <c r="BD1334" i="3"/>
  <c r="BC1335" i="3"/>
  <c r="BD1335" i="3"/>
  <c r="BC1336" i="3"/>
  <c r="BD1336" i="3"/>
  <c r="BC1337" i="3"/>
  <c r="BD1337" i="3"/>
  <c r="BC1338" i="3"/>
  <c r="BD1338" i="3"/>
  <c r="BC1339" i="3"/>
  <c r="BD1339" i="3"/>
  <c r="BC1340" i="3"/>
  <c r="BD1340" i="3"/>
  <c r="BC1341" i="3"/>
  <c r="BD1341" i="3"/>
  <c r="BC1342" i="3"/>
  <c r="BD1342" i="3"/>
  <c r="BC1343" i="3"/>
  <c r="BD1343" i="3"/>
  <c r="BC1344" i="3"/>
  <c r="BD1344" i="3"/>
  <c r="BC1345" i="3"/>
  <c r="BD1345" i="3"/>
  <c r="BC1346" i="3"/>
  <c r="BD1346" i="3"/>
  <c r="BC1347" i="3"/>
  <c r="BD1347" i="3"/>
  <c r="BC1348" i="3"/>
  <c r="BD1348" i="3"/>
  <c r="BC1349" i="3"/>
  <c r="BD1349" i="3"/>
  <c r="BC1350" i="3"/>
  <c r="BD1350" i="3"/>
  <c r="BC1351" i="3"/>
  <c r="BD1351" i="3"/>
  <c r="BC1352" i="3"/>
  <c r="BD1352" i="3"/>
  <c r="BC1353" i="3"/>
  <c r="BD1353" i="3"/>
  <c r="BC1354" i="3"/>
  <c r="BD1354" i="3"/>
  <c r="BC1355" i="3"/>
  <c r="BD1355" i="3"/>
  <c r="BC1356" i="3"/>
  <c r="BD1356" i="3"/>
  <c r="BC1357" i="3"/>
  <c r="BD1357" i="3"/>
  <c r="BC1358" i="3"/>
  <c r="BD1358" i="3"/>
  <c r="BC1359" i="3"/>
  <c r="BD1359" i="3"/>
  <c r="BC1360" i="3"/>
  <c r="BD1360" i="3"/>
  <c r="BC1361" i="3"/>
  <c r="BD1361" i="3"/>
  <c r="BC1362" i="3"/>
  <c r="BD1362" i="3"/>
  <c r="BC1363" i="3"/>
  <c r="BD1363" i="3"/>
  <c r="BC1364" i="3"/>
  <c r="BD1364" i="3"/>
  <c r="BC1365" i="3"/>
  <c r="BD1365" i="3"/>
  <c r="BC1366" i="3"/>
  <c r="BD1366" i="3"/>
  <c r="BC1367" i="3"/>
  <c r="BD1367" i="3"/>
  <c r="BC1368" i="3"/>
  <c r="BD1368" i="3"/>
  <c r="BC1369" i="3"/>
  <c r="BD1369" i="3"/>
  <c r="BC1370" i="3"/>
  <c r="BD1370" i="3"/>
  <c r="BC1371" i="3"/>
  <c r="BD1371" i="3"/>
  <c r="BC1372" i="3"/>
  <c r="BD1372" i="3"/>
  <c r="BC1373" i="3"/>
  <c r="BD1373" i="3"/>
  <c r="BC1374" i="3"/>
  <c r="BD1374" i="3"/>
  <c r="BC1375" i="3"/>
  <c r="BD1375" i="3"/>
  <c r="BC1376" i="3"/>
  <c r="BD1376" i="3"/>
  <c r="BC1377" i="3"/>
  <c r="BD1377" i="3"/>
  <c r="BC1378" i="3"/>
  <c r="BD1378" i="3"/>
  <c r="BC1379" i="3"/>
  <c r="BD1379" i="3"/>
  <c r="BC1380" i="3"/>
  <c r="BD1380" i="3"/>
  <c r="BC1381" i="3"/>
  <c r="BD1381" i="3"/>
  <c r="BC1382" i="3"/>
  <c r="BD1382" i="3"/>
  <c r="BC1383" i="3"/>
  <c r="BD1383" i="3"/>
  <c r="BC1384" i="3"/>
  <c r="BD1384" i="3"/>
  <c r="BC1385" i="3"/>
  <c r="BD1385" i="3"/>
  <c r="BC1386" i="3"/>
  <c r="BD1386" i="3"/>
  <c r="BC1387" i="3"/>
  <c r="BD1387" i="3"/>
  <c r="BC1388" i="3"/>
  <c r="BD1388" i="3"/>
  <c r="BC1389" i="3"/>
  <c r="BD1389" i="3"/>
  <c r="BC1390" i="3"/>
  <c r="BD1390" i="3"/>
  <c r="BC1391" i="3"/>
  <c r="BD1391" i="3"/>
  <c r="BC1392" i="3"/>
  <c r="BD1392" i="3"/>
  <c r="BC1393" i="3"/>
  <c r="BD1393" i="3"/>
  <c r="BC1394" i="3"/>
  <c r="BD1394" i="3"/>
  <c r="BC1395" i="3"/>
  <c r="BD1395" i="3"/>
  <c r="BC1396" i="3"/>
  <c r="BD1396" i="3"/>
  <c r="BC1397" i="3"/>
  <c r="BD1397" i="3"/>
  <c r="BC1398" i="3"/>
  <c r="BD1398" i="3"/>
  <c r="BC1399" i="3"/>
  <c r="BD1399" i="3"/>
  <c r="BC1400" i="3"/>
  <c r="BD1400" i="3"/>
  <c r="BC1401" i="3"/>
  <c r="BD1401" i="3"/>
  <c r="BC1402" i="3"/>
  <c r="BD1402" i="3"/>
  <c r="BC1403" i="3"/>
  <c r="BD1403" i="3"/>
  <c r="BC1404" i="3"/>
  <c r="BD1404" i="3"/>
  <c r="BC1405" i="3"/>
  <c r="BD1405" i="3"/>
  <c r="BC1406" i="3"/>
  <c r="BD1406" i="3"/>
  <c r="BC1407" i="3"/>
  <c r="BD1407" i="3"/>
  <c r="BC1408" i="3"/>
  <c r="BD1408" i="3"/>
  <c r="BC1409" i="3"/>
  <c r="BD1409" i="3"/>
  <c r="BC1410" i="3"/>
  <c r="BD1410" i="3"/>
  <c r="BC1411" i="3"/>
  <c r="BD1411" i="3"/>
  <c r="BC1412" i="3"/>
  <c r="BD1412" i="3"/>
  <c r="BC1413" i="3"/>
  <c r="BD1413" i="3"/>
  <c r="BC1414" i="3"/>
  <c r="BD1414" i="3"/>
  <c r="BC1415" i="3"/>
  <c r="BD1415" i="3"/>
  <c r="BC1416" i="3"/>
  <c r="BD1416" i="3"/>
  <c r="BC1417" i="3"/>
  <c r="BD1417" i="3"/>
  <c r="BC1418" i="3"/>
  <c r="BD1418" i="3"/>
  <c r="BC1419" i="3"/>
  <c r="BD1419" i="3"/>
  <c r="BC1420" i="3"/>
  <c r="BD1420" i="3"/>
  <c r="BC1421" i="3"/>
  <c r="BD1421" i="3"/>
  <c r="BC1422" i="3"/>
  <c r="BD1422" i="3"/>
  <c r="BC1423" i="3"/>
  <c r="BD1423" i="3"/>
  <c r="BC1424" i="3"/>
  <c r="BD1424" i="3"/>
  <c r="BC1425" i="3"/>
  <c r="BD1425" i="3"/>
  <c r="BC1426" i="3"/>
  <c r="BD1426" i="3"/>
  <c r="BC1427" i="3"/>
  <c r="BD1427" i="3"/>
  <c r="BC1428" i="3"/>
  <c r="BD1428" i="3"/>
  <c r="BC1429" i="3"/>
  <c r="BD1429" i="3"/>
  <c r="BC1430" i="3"/>
  <c r="BD1430" i="3"/>
  <c r="BC1431" i="3"/>
  <c r="BD1431" i="3"/>
  <c r="BC1432" i="3"/>
  <c r="BD1432" i="3"/>
  <c r="BC1433" i="3"/>
  <c r="BD1433" i="3"/>
  <c r="BC1434" i="3"/>
  <c r="BD1434" i="3"/>
  <c r="BC1435" i="3"/>
  <c r="BD1435" i="3"/>
  <c r="BC1436" i="3"/>
  <c r="BD1436" i="3"/>
  <c r="BC1437" i="3"/>
  <c r="BD1437" i="3"/>
  <c r="BC1438" i="3"/>
  <c r="BD1438" i="3"/>
  <c r="BC1439" i="3"/>
  <c r="BD1439" i="3"/>
  <c r="BC1440" i="3"/>
  <c r="BD1440" i="3"/>
  <c r="BC1441" i="3"/>
  <c r="BD1441" i="3"/>
  <c r="BC1442" i="3"/>
  <c r="BD1442" i="3"/>
  <c r="BC1443" i="3"/>
  <c r="BD1443" i="3"/>
  <c r="BC1444" i="3"/>
  <c r="BD1444" i="3"/>
  <c r="BC1445" i="3"/>
  <c r="BD1445" i="3"/>
  <c r="BC1446" i="3"/>
  <c r="BD1446" i="3"/>
  <c r="BC1447" i="3"/>
  <c r="BD1447" i="3"/>
  <c r="BC1448" i="3"/>
  <c r="BD1448" i="3"/>
  <c r="BC1449" i="3"/>
  <c r="BD1449" i="3"/>
  <c r="BC1450" i="3"/>
  <c r="BD1450" i="3"/>
  <c r="BC1451" i="3"/>
  <c r="BD1451" i="3"/>
  <c r="BC1452" i="3"/>
  <c r="BD1452" i="3"/>
  <c r="BC1453" i="3"/>
  <c r="BD1453" i="3"/>
  <c r="BC1454" i="3"/>
  <c r="BD1454" i="3"/>
  <c r="BC1455" i="3"/>
  <c r="BD1455" i="3"/>
  <c r="BC1456" i="3"/>
  <c r="BD1456" i="3"/>
  <c r="BC1457" i="3"/>
  <c r="BD1457" i="3"/>
  <c r="BC1458" i="3"/>
  <c r="BD1458" i="3"/>
  <c r="BC1459" i="3"/>
  <c r="BD1459" i="3"/>
  <c r="BC1460" i="3"/>
  <c r="BD1460" i="3"/>
  <c r="BC1461" i="3"/>
  <c r="BD1461" i="3"/>
  <c r="BC1462" i="3"/>
  <c r="BD1462" i="3"/>
  <c r="BC1463" i="3"/>
  <c r="BD1463" i="3"/>
  <c r="BC1464" i="3"/>
  <c r="BD1464" i="3"/>
  <c r="BC1465" i="3"/>
  <c r="BD1465" i="3"/>
  <c r="BC1466" i="3"/>
  <c r="BD1466" i="3"/>
  <c r="BC1467" i="3"/>
  <c r="BD1467" i="3"/>
  <c r="BC1468" i="3"/>
  <c r="BD1468" i="3"/>
  <c r="BC1469" i="3"/>
  <c r="BD1469" i="3"/>
  <c r="BC1470" i="3"/>
  <c r="BD1470" i="3"/>
  <c r="BC1471" i="3"/>
  <c r="BD1471" i="3"/>
  <c r="BC1472" i="3"/>
  <c r="BD1472" i="3"/>
  <c r="BC1473" i="3"/>
  <c r="BD1473" i="3"/>
  <c r="BC1474" i="3"/>
  <c r="BD1474" i="3"/>
  <c r="BC1475" i="3"/>
  <c r="BD1475" i="3"/>
  <c r="BC1476" i="3"/>
  <c r="BD1476" i="3"/>
  <c r="BC1477" i="3"/>
  <c r="BD1477" i="3"/>
  <c r="BC1478" i="3"/>
  <c r="BD1478" i="3"/>
  <c r="BC1479" i="3"/>
  <c r="BD1479" i="3"/>
  <c r="BC1480" i="3"/>
  <c r="BD1480" i="3"/>
  <c r="BC1481" i="3"/>
  <c r="BD1481" i="3"/>
  <c r="BC1482" i="3"/>
  <c r="BD1482" i="3"/>
  <c r="BC1483" i="3"/>
  <c r="BD1483" i="3"/>
  <c r="BC1484" i="3"/>
  <c r="BD1484" i="3"/>
  <c r="BC1485" i="3"/>
  <c r="BD1485" i="3"/>
  <c r="BC1486" i="3"/>
  <c r="BD1486" i="3"/>
  <c r="BC1487" i="3"/>
  <c r="BD1487" i="3"/>
  <c r="BC1488" i="3"/>
  <c r="BD1488" i="3"/>
  <c r="BC1489" i="3"/>
  <c r="BD1489" i="3"/>
  <c r="BC1490" i="3"/>
  <c r="BD1490" i="3"/>
  <c r="BC1491" i="3"/>
  <c r="BD1491" i="3"/>
  <c r="BC1492" i="3"/>
  <c r="BD1492" i="3"/>
  <c r="BC1493" i="3"/>
  <c r="BD1493" i="3"/>
  <c r="BC1494" i="3"/>
  <c r="BD1494" i="3"/>
  <c r="BC1495" i="3"/>
  <c r="BD1495" i="3"/>
  <c r="BC1496" i="3"/>
  <c r="BD1496" i="3"/>
  <c r="BC1497" i="3"/>
  <c r="BD1497" i="3"/>
  <c r="BC1498" i="3"/>
  <c r="BD1498" i="3"/>
  <c r="BC1499" i="3"/>
  <c r="BD1499" i="3"/>
  <c r="BC1500" i="3"/>
  <c r="BD1500" i="3"/>
  <c r="BC1501" i="3"/>
  <c r="BD1501" i="3"/>
  <c r="BC1502" i="3"/>
  <c r="BD1502" i="3"/>
  <c r="BC1503" i="3"/>
  <c r="BD1503" i="3"/>
  <c r="BC1504" i="3"/>
  <c r="BD1504" i="3"/>
  <c r="BC1505" i="3"/>
  <c r="BD1505" i="3"/>
  <c r="BC1506" i="3"/>
  <c r="BD1506" i="3"/>
  <c r="BC1507" i="3"/>
  <c r="BD1507" i="3"/>
  <c r="BC1508" i="3"/>
  <c r="BD1508" i="3"/>
  <c r="BC1509" i="3"/>
  <c r="BD1509" i="3"/>
  <c r="BC1510" i="3"/>
  <c r="BD1510" i="3"/>
  <c r="BC1511" i="3"/>
  <c r="BD1511" i="3"/>
  <c r="BC1512" i="3"/>
  <c r="BD1512" i="3"/>
  <c r="BC1513" i="3"/>
  <c r="BD1513" i="3"/>
  <c r="BC1514" i="3"/>
  <c r="BD1514" i="3"/>
  <c r="BC1515" i="3"/>
  <c r="BD1515" i="3"/>
  <c r="BC1516" i="3"/>
  <c r="BD1516" i="3"/>
  <c r="BC1517" i="3"/>
  <c r="BD1517" i="3"/>
  <c r="BC1518" i="3"/>
  <c r="BD1518" i="3"/>
  <c r="BC1519" i="3"/>
  <c r="BD1519" i="3"/>
  <c r="BC1520" i="3"/>
  <c r="BD1520" i="3"/>
  <c r="BC1521" i="3"/>
  <c r="BD1521" i="3"/>
  <c r="BC1522" i="3"/>
  <c r="BD1522" i="3"/>
  <c r="BC1523" i="3"/>
  <c r="BD1523" i="3"/>
  <c r="BC1524" i="3"/>
  <c r="BD1524" i="3"/>
  <c r="BC1525" i="3"/>
  <c r="BD1525" i="3"/>
  <c r="BC1526" i="3"/>
  <c r="BD1526" i="3"/>
  <c r="BC1527" i="3"/>
  <c r="BD1527" i="3"/>
  <c r="BC1528" i="3"/>
  <c r="BD1528" i="3"/>
  <c r="BC1529" i="3"/>
  <c r="BD1529" i="3"/>
  <c r="BC1530" i="3"/>
  <c r="BD1530" i="3"/>
  <c r="BC1531" i="3"/>
  <c r="BD1531" i="3"/>
  <c r="BC1532" i="3"/>
  <c r="BD1532" i="3"/>
  <c r="BC1533" i="3"/>
  <c r="BD1533" i="3"/>
  <c r="BC1534" i="3"/>
  <c r="BD1534" i="3"/>
  <c r="BC1535" i="3"/>
  <c r="BD1535" i="3"/>
  <c r="BC1536" i="3"/>
  <c r="BD1536" i="3"/>
  <c r="BC1537" i="3"/>
  <c r="BD1537" i="3"/>
  <c r="BC1538" i="3"/>
  <c r="BD1538" i="3"/>
  <c r="BC1539" i="3"/>
  <c r="BD1539" i="3"/>
  <c r="BC1540" i="3"/>
  <c r="BD1540" i="3"/>
  <c r="BC1541" i="3"/>
  <c r="BD1541" i="3"/>
  <c r="BC1542" i="3"/>
  <c r="BD1542" i="3"/>
  <c r="BC1543" i="3"/>
  <c r="BD1543" i="3"/>
  <c r="BC1544" i="3"/>
  <c r="BD1544" i="3"/>
  <c r="BC1545" i="3"/>
  <c r="BD1545" i="3"/>
  <c r="BC1546" i="3"/>
  <c r="BD1546" i="3"/>
  <c r="BC1547" i="3"/>
  <c r="BD1547" i="3"/>
  <c r="BC1548" i="3"/>
  <c r="BD1548" i="3"/>
  <c r="BC1549" i="3"/>
  <c r="BD1549" i="3"/>
  <c r="BC1550" i="3"/>
  <c r="BD1550" i="3"/>
  <c r="BC1551" i="3"/>
  <c r="BD1551" i="3"/>
  <c r="BC1552" i="3"/>
  <c r="BD1552" i="3"/>
  <c r="BC1553" i="3"/>
  <c r="BD1553" i="3"/>
  <c r="BC1554" i="3"/>
  <c r="BD1554" i="3"/>
  <c r="BC1555" i="3"/>
  <c r="BD1555" i="3"/>
  <c r="BC1556" i="3"/>
  <c r="BD1556" i="3"/>
  <c r="BC1557" i="3"/>
  <c r="BD1557" i="3"/>
  <c r="BC1558" i="3"/>
  <c r="BD1558" i="3"/>
  <c r="BC1559" i="3"/>
  <c r="BD1559" i="3"/>
  <c r="BC1560" i="3"/>
  <c r="BD1560" i="3"/>
  <c r="BC1561" i="3"/>
  <c r="BD1561" i="3"/>
  <c r="BC1562" i="3"/>
  <c r="BD1562" i="3"/>
  <c r="BC1563" i="3"/>
  <c r="BD1563" i="3"/>
  <c r="BC1564" i="3"/>
  <c r="BD1564" i="3"/>
  <c r="BC1565" i="3"/>
  <c r="BD1565" i="3"/>
  <c r="BC1566" i="3"/>
  <c r="BD1566" i="3"/>
  <c r="BC1567" i="3"/>
  <c r="BD1567" i="3"/>
  <c r="BC1568" i="3"/>
  <c r="BD1568" i="3"/>
  <c r="BC1569" i="3"/>
  <c r="BD1569" i="3"/>
  <c r="BC1570" i="3"/>
  <c r="BD1570" i="3"/>
  <c r="BC1571" i="3"/>
  <c r="BD1571" i="3"/>
  <c r="BC1572" i="3"/>
  <c r="BD1572" i="3"/>
  <c r="BC1573" i="3"/>
  <c r="BD1573" i="3"/>
  <c r="BC1574" i="3"/>
  <c r="BD1574" i="3"/>
  <c r="BC1575" i="3"/>
  <c r="BD1575" i="3"/>
  <c r="BC1576" i="3"/>
  <c r="BD1576" i="3"/>
  <c r="BC1577" i="3"/>
  <c r="BD1577" i="3"/>
  <c r="BC1578" i="3"/>
  <c r="BD1578" i="3"/>
  <c r="BC1579" i="3"/>
  <c r="BD1579" i="3"/>
  <c r="BC1580" i="3"/>
  <c r="BD1580" i="3"/>
  <c r="BC1581" i="3"/>
  <c r="BD1581" i="3"/>
  <c r="BC1582" i="3"/>
  <c r="BD1582" i="3"/>
  <c r="BC1583" i="3"/>
  <c r="BD1583" i="3"/>
  <c r="BC1584" i="3"/>
  <c r="BD1584" i="3"/>
  <c r="BC1585" i="3"/>
  <c r="BD1585" i="3"/>
  <c r="BC1586" i="3"/>
  <c r="BD1586" i="3"/>
  <c r="BC1587" i="3"/>
  <c r="BD1587" i="3"/>
  <c r="BC1588" i="3"/>
  <c r="BD1588" i="3"/>
  <c r="BC1589" i="3"/>
  <c r="BD1589" i="3"/>
  <c r="BC1590" i="3"/>
  <c r="BD1590" i="3"/>
  <c r="BC1591" i="3"/>
  <c r="BD1591" i="3"/>
  <c r="BC1592" i="3"/>
  <c r="BD1592" i="3"/>
  <c r="BC1593" i="3"/>
  <c r="BD1593" i="3"/>
  <c r="BC1594" i="3"/>
  <c r="BD1594" i="3"/>
  <c r="BC1595" i="3"/>
  <c r="BD1595" i="3"/>
  <c r="BC1596" i="3"/>
  <c r="BD1596" i="3"/>
  <c r="BC1597" i="3"/>
  <c r="BD1597" i="3"/>
  <c r="BC1598" i="3"/>
  <c r="BD1598" i="3"/>
  <c r="BC1599" i="3"/>
  <c r="BD1599" i="3"/>
  <c r="BC1600" i="3"/>
  <c r="BD1600" i="3"/>
  <c r="BC1601" i="3"/>
  <c r="BD1601" i="3"/>
  <c r="BC1602" i="3"/>
  <c r="BD1602" i="3"/>
  <c r="BC1603" i="3"/>
  <c r="BD1603" i="3"/>
  <c r="BC1604" i="3"/>
  <c r="BD1604" i="3"/>
  <c r="BC1605" i="3"/>
  <c r="BD1605" i="3"/>
  <c r="BC1606" i="3"/>
  <c r="BD1606" i="3"/>
  <c r="BC1607" i="3"/>
  <c r="BD1607" i="3"/>
  <c r="BC1608" i="3"/>
  <c r="BD1608" i="3"/>
  <c r="BC1609" i="3"/>
  <c r="BD1609" i="3"/>
  <c r="BC1610" i="3"/>
  <c r="BD1610" i="3"/>
  <c r="BC1611" i="3"/>
  <c r="BD1611" i="3"/>
  <c r="BC1612" i="3"/>
  <c r="BD1612" i="3"/>
  <c r="BC1613" i="3"/>
  <c r="BD1613" i="3"/>
  <c r="BC1614" i="3"/>
  <c r="BD1614" i="3"/>
  <c r="BC1615" i="3"/>
  <c r="BD1615" i="3"/>
  <c r="BC1616" i="3"/>
  <c r="BD1616" i="3"/>
  <c r="BC1617" i="3"/>
  <c r="BD1617" i="3"/>
  <c r="BC1618" i="3"/>
  <c r="BD1618" i="3"/>
  <c r="BC1619" i="3"/>
  <c r="BD1619" i="3"/>
  <c r="BC1620" i="3"/>
  <c r="BD1620" i="3"/>
  <c r="BC1621" i="3"/>
  <c r="BD1621" i="3"/>
  <c r="BC1622" i="3"/>
  <c r="BD1622" i="3"/>
  <c r="BC1623" i="3"/>
  <c r="BD1623" i="3"/>
  <c r="BC1624" i="3"/>
  <c r="BD1624" i="3"/>
  <c r="BC1625" i="3"/>
  <c r="BD1625" i="3"/>
  <c r="BC1626" i="3"/>
  <c r="BD1626" i="3"/>
  <c r="BC1627" i="3"/>
  <c r="BD1627" i="3"/>
  <c r="BC1628" i="3"/>
  <c r="BD1628" i="3"/>
  <c r="BC1629" i="3"/>
  <c r="BD1629" i="3"/>
  <c r="BC1630" i="3"/>
  <c r="BD1630" i="3"/>
  <c r="BC1631" i="3"/>
  <c r="BD1631" i="3"/>
  <c r="BC1632" i="3"/>
  <c r="BD1632" i="3"/>
  <c r="BC1633" i="3"/>
  <c r="BD1633" i="3"/>
  <c r="BC1634" i="3"/>
  <c r="BD1634" i="3"/>
  <c r="BC1635" i="3"/>
  <c r="BD1635" i="3"/>
  <c r="BC1636" i="3"/>
  <c r="BD1636" i="3"/>
  <c r="BC1637" i="3"/>
  <c r="BD1637" i="3"/>
  <c r="BC1638" i="3"/>
  <c r="BD1638" i="3"/>
  <c r="BC1639" i="3"/>
  <c r="BD1639" i="3"/>
  <c r="BC1640" i="3"/>
  <c r="BD1640" i="3"/>
  <c r="BC1641" i="3"/>
  <c r="BD1641" i="3"/>
  <c r="BC1642" i="3"/>
  <c r="BD1642" i="3"/>
  <c r="BC1643" i="3"/>
  <c r="BD1643" i="3"/>
  <c r="BC1644" i="3"/>
  <c r="BD1644" i="3"/>
  <c r="BC1645" i="3"/>
  <c r="BD1645" i="3"/>
  <c r="BC1646" i="3"/>
  <c r="BD1646" i="3"/>
  <c r="BC1647" i="3"/>
  <c r="BD1647" i="3"/>
  <c r="BC1648" i="3"/>
  <c r="BD1648" i="3"/>
  <c r="BC1649" i="3"/>
  <c r="BD1649" i="3"/>
  <c r="BC1650" i="3"/>
  <c r="BD1650" i="3"/>
  <c r="BC1651" i="3"/>
  <c r="BD1651" i="3"/>
  <c r="BC1652" i="3"/>
  <c r="BD1652" i="3"/>
  <c r="BC1653" i="3"/>
  <c r="BD1653" i="3"/>
  <c r="BC1654" i="3"/>
  <c r="BD1654" i="3"/>
  <c r="BC1655" i="3"/>
  <c r="BD1655" i="3"/>
  <c r="BC1656" i="3"/>
  <c r="BD1656" i="3"/>
  <c r="BC1657" i="3"/>
  <c r="BD1657" i="3"/>
  <c r="BC1658" i="3"/>
  <c r="BD1658" i="3"/>
  <c r="BC1659" i="3"/>
  <c r="BD1659" i="3"/>
  <c r="BC1660" i="3"/>
  <c r="BD1660" i="3"/>
  <c r="BC1661" i="3"/>
  <c r="BD1661" i="3"/>
  <c r="BC1662" i="3"/>
  <c r="BD1662" i="3"/>
  <c r="BC1663" i="3"/>
  <c r="BD1663" i="3"/>
  <c r="BC1664" i="3"/>
  <c r="BD1664" i="3"/>
  <c r="BC1665" i="3"/>
  <c r="BD1665" i="3"/>
  <c r="BC1666" i="3"/>
  <c r="BD1666" i="3"/>
  <c r="BC1667" i="3"/>
  <c r="BD1667" i="3"/>
  <c r="BC1668" i="3"/>
  <c r="BD1668" i="3"/>
  <c r="BC1669" i="3"/>
  <c r="BD1669" i="3"/>
  <c r="BC1670" i="3"/>
  <c r="BD1670" i="3"/>
  <c r="BC1671" i="3"/>
  <c r="BD1671" i="3"/>
  <c r="BC1672" i="3"/>
  <c r="BD1672" i="3"/>
  <c r="BC1673" i="3"/>
  <c r="BD1673" i="3"/>
  <c r="BC1674" i="3"/>
  <c r="BD1674" i="3"/>
  <c r="BC1675" i="3"/>
  <c r="BD1675" i="3"/>
  <c r="BC1676" i="3"/>
  <c r="BD1676" i="3"/>
  <c r="BC1677" i="3"/>
  <c r="BD1677" i="3"/>
  <c r="BC1678" i="3"/>
  <c r="BD1678" i="3"/>
  <c r="BC1679" i="3"/>
  <c r="BD1679" i="3"/>
  <c r="BC1680" i="3"/>
  <c r="BD1680" i="3"/>
  <c r="BC1681" i="3"/>
  <c r="BD1681" i="3"/>
  <c r="BC1682" i="3"/>
  <c r="BD1682" i="3"/>
  <c r="BC1683" i="3"/>
  <c r="BD1683" i="3"/>
  <c r="BC1684" i="3"/>
  <c r="BD1684" i="3"/>
  <c r="BC1685" i="3"/>
  <c r="BD1685" i="3"/>
  <c r="BC1686" i="3"/>
  <c r="BD1686" i="3"/>
  <c r="BC1687" i="3"/>
  <c r="BD1687" i="3"/>
  <c r="BC1688" i="3"/>
  <c r="BD1688" i="3"/>
  <c r="BC1689" i="3"/>
  <c r="BD1689" i="3"/>
  <c r="BC1690" i="3"/>
  <c r="BD1690" i="3"/>
  <c r="BC1691" i="3"/>
  <c r="BD1691" i="3"/>
  <c r="BC1692" i="3"/>
  <c r="BD1692" i="3"/>
  <c r="BC1693" i="3"/>
  <c r="BD1693" i="3"/>
  <c r="BC1694" i="3"/>
  <c r="BD1694" i="3"/>
  <c r="BC1695" i="3"/>
  <c r="BD1695" i="3"/>
  <c r="BC1696" i="3"/>
  <c r="BD1696" i="3"/>
  <c r="BC1697" i="3"/>
  <c r="BD1697" i="3"/>
  <c r="BC1698" i="3"/>
  <c r="BD1698" i="3"/>
  <c r="BC1699" i="3"/>
  <c r="BD1699" i="3"/>
  <c r="BC1700" i="3"/>
  <c r="BD1700" i="3"/>
  <c r="BC1701" i="3"/>
  <c r="BD1701" i="3"/>
  <c r="BC1702" i="3"/>
  <c r="BD1702" i="3"/>
  <c r="BC1703" i="3"/>
  <c r="BD1703" i="3"/>
  <c r="BC1704" i="3"/>
  <c r="BD1704" i="3"/>
  <c r="BC1705" i="3"/>
  <c r="BD1705" i="3"/>
  <c r="BC1706" i="3"/>
  <c r="BD1706" i="3"/>
  <c r="BC1707" i="3"/>
  <c r="BD1707" i="3"/>
  <c r="BC1708" i="3"/>
  <c r="BD1708" i="3"/>
  <c r="BC1709" i="3"/>
  <c r="BD1709" i="3"/>
  <c r="BC1710" i="3"/>
  <c r="BD1710" i="3"/>
  <c r="BC1711" i="3"/>
  <c r="BD1711" i="3"/>
  <c r="BC1712" i="3"/>
  <c r="BD1712" i="3"/>
  <c r="BC1713" i="3"/>
  <c r="BD1713" i="3"/>
  <c r="BC1714" i="3"/>
  <c r="BD1714" i="3"/>
  <c r="BC1715" i="3"/>
  <c r="BD1715" i="3"/>
  <c r="BC1716" i="3"/>
  <c r="BD1716" i="3"/>
  <c r="BC1717" i="3"/>
  <c r="BD1717" i="3"/>
  <c r="BC1718" i="3"/>
  <c r="BD1718" i="3"/>
  <c r="BC1719" i="3"/>
  <c r="BD1719" i="3"/>
  <c r="BC1720" i="3"/>
  <c r="BD1720" i="3"/>
  <c r="BC1721" i="3"/>
  <c r="BD1721" i="3"/>
  <c r="BC1722" i="3"/>
  <c r="BD1722" i="3"/>
  <c r="BC1723" i="3"/>
  <c r="BD1723" i="3"/>
  <c r="BC1724" i="3"/>
  <c r="BD1724" i="3"/>
  <c r="BC1725" i="3"/>
  <c r="BD1725" i="3"/>
  <c r="BC1726" i="3"/>
  <c r="BD1726" i="3"/>
  <c r="BC1727" i="3"/>
  <c r="BD1727" i="3"/>
  <c r="BC1728" i="3"/>
  <c r="BD1728" i="3"/>
  <c r="BC1729" i="3"/>
  <c r="BD1729" i="3"/>
  <c r="BC1730" i="3"/>
  <c r="BD1730" i="3"/>
  <c r="BC1731" i="3"/>
  <c r="BD1731" i="3"/>
  <c r="BC1732" i="3"/>
  <c r="BD1732" i="3"/>
  <c r="BC1733" i="3"/>
  <c r="BD1733" i="3"/>
  <c r="BC1734" i="3"/>
  <c r="BD1734" i="3"/>
  <c r="BC1735" i="3"/>
  <c r="BD1735" i="3"/>
  <c r="BC1736" i="3"/>
  <c r="BD1736" i="3"/>
  <c r="BC1737" i="3"/>
  <c r="BD1737" i="3"/>
  <c r="BC1738" i="3"/>
  <c r="BD1738" i="3"/>
  <c r="BC1739" i="3"/>
  <c r="BD1739" i="3"/>
  <c r="BC1740" i="3"/>
  <c r="BD1740" i="3"/>
  <c r="BC1741" i="3"/>
  <c r="BD1741" i="3"/>
  <c r="BC1742" i="3"/>
  <c r="BD1742" i="3"/>
  <c r="BC1743" i="3"/>
  <c r="BD1743" i="3"/>
  <c r="BC1744" i="3"/>
  <c r="BD1744" i="3"/>
  <c r="BC1745" i="3"/>
  <c r="BD1745" i="3"/>
  <c r="BC1746" i="3"/>
  <c r="BD1746" i="3"/>
  <c r="BC1747" i="3"/>
  <c r="BD1747" i="3"/>
  <c r="BC1748" i="3"/>
  <c r="BD1748" i="3"/>
  <c r="BC1749" i="3"/>
  <c r="BD1749" i="3"/>
  <c r="BC1750" i="3"/>
  <c r="BD1750" i="3"/>
  <c r="BC1751" i="3"/>
  <c r="BD1751" i="3"/>
  <c r="BC1752" i="3"/>
  <c r="BD1752" i="3"/>
  <c r="BC1753" i="3"/>
  <c r="BD1753" i="3"/>
  <c r="BC1754" i="3"/>
  <c r="BD1754" i="3"/>
  <c r="BC1755" i="3"/>
  <c r="BD1755" i="3"/>
  <c r="BC1756" i="3"/>
  <c r="BD1756" i="3"/>
  <c r="BC1757" i="3"/>
  <c r="BD1757" i="3"/>
  <c r="BC1758" i="3"/>
  <c r="BD1758" i="3"/>
  <c r="BC1759" i="3"/>
  <c r="BD1759" i="3"/>
  <c r="BC1760" i="3"/>
  <c r="BD1760" i="3"/>
  <c r="BC1761" i="3"/>
  <c r="BD1761" i="3"/>
  <c r="BC1762" i="3"/>
  <c r="BD1762" i="3"/>
  <c r="BC1763" i="3"/>
  <c r="BD1763" i="3"/>
  <c r="BC1764" i="3"/>
  <c r="BD1764" i="3"/>
  <c r="BC1765" i="3"/>
  <c r="BD1765" i="3"/>
  <c r="BC1766" i="3"/>
  <c r="BD1766" i="3"/>
  <c r="BC1767" i="3"/>
  <c r="BD1767" i="3"/>
  <c r="BC1768" i="3"/>
  <c r="BD1768" i="3"/>
  <c r="BC1769" i="3"/>
  <c r="BD1769" i="3"/>
  <c r="BC1770" i="3"/>
  <c r="BD1770" i="3"/>
  <c r="BC1771" i="3"/>
  <c r="BD1771" i="3"/>
  <c r="BC1772" i="3"/>
  <c r="BD1772" i="3"/>
  <c r="BC1773" i="3"/>
  <c r="BD1773" i="3"/>
  <c r="BC1774" i="3"/>
  <c r="BD1774" i="3"/>
  <c r="BC1775" i="3"/>
  <c r="BD1775" i="3"/>
  <c r="BC1776" i="3"/>
  <c r="BD1776" i="3"/>
  <c r="BC1777" i="3"/>
  <c r="BD1777" i="3"/>
  <c r="BC1778" i="3"/>
  <c r="BD1778" i="3"/>
  <c r="BC1779" i="3"/>
  <c r="BD1779" i="3"/>
  <c r="BC1780" i="3"/>
  <c r="BD1780" i="3"/>
  <c r="BC1781" i="3"/>
  <c r="BD1781" i="3"/>
  <c r="BC1782" i="3"/>
  <c r="BD1782" i="3"/>
  <c r="BC1783" i="3"/>
  <c r="BD1783" i="3"/>
  <c r="BC1784" i="3"/>
  <c r="BD1784" i="3"/>
  <c r="BC1785" i="3"/>
  <c r="BD1785" i="3"/>
  <c r="BC1786" i="3"/>
  <c r="BD1786" i="3"/>
  <c r="BC1787" i="3"/>
  <c r="BD1787" i="3"/>
  <c r="BC1788" i="3"/>
  <c r="BD1788" i="3"/>
  <c r="BC1789" i="3"/>
  <c r="BD1789" i="3"/>
  <c r="BC1790" i="3"/>
  <c r="BD1790" i="3"/>
  <c r="BC1791" i="3"/>
  <c r="BD1791" i="3"/>
  <c r="BC1792" i="3"/>
  <c r="BD1792" i="3"/>
  <c r="BC1793" i="3"/>
  <c r="BD1793" i="3"/>
  <c r="BC1794" i="3"/>
  <c r="BD1794" i="3"/>
  <c r="BC1795" i="3"/>
  <c r="BD1795" i="3"/>
  <c r="BC1796" i="3"/>
  <c r="BD1796" i="3"/>
  <c r="BC1797" i="3"/>
  <c r="BD1797" i="3"/>
  <c r="BC1798" i="3"/>
  <c r="BD1798" i="3"/>
  <c r="BC1799" i="3"/>
  <c r="BD1799" i="3"/>
  <c r="BC1800" i="3"/>
  <c r="BD1800" i="3"/>
  <c r="BC1801" i="3"/>
  <c r="BD1801" i="3"/>
  <c r="BC1802" i="3"/>
  <c r="BD1802" i="3"/>
  <c r="BC1803" i="3"/>
  <c r="BD1803" i="3"/>
  <c r="BC1804" i="3"/>
  <c r="BD1804" i="3"/>
  <c r="BC1805" i="3"/>
  <c r="BD1805" i="3"/>
  <c r="BC1806" i="3"/>
  <c r="BD1806" i="3"/>
  <c r="BC1807" i="3"/>
  <c r="BD1807" i="3"/>
  <c r="BC1808" i="3"/>
  <c r="BD1808" i="3"/>
  <c r="BC1809" i="3"/>
  <c r="BD1809" i="3"/>
  <c r="BC1810" i="3"/>
  <c r="BD1810" i="3"/>
  <c r="BC1811" i="3"/>
  <c r="BD1811" i="3"/>
  <c r="BC1812" i="3"/>
  <c r="BD1812" i="3"/>
  <c r="BC1813" i="3"/>
  <c r="BD1813" i="3"/>
  <c r="BC1814" i="3"/>
  <c r="BD1814" i="3"/>
  <c r="BC1815" i="3"/>
  <c r="BD1815" i="3"/>
  <c r="BC1816" i="3"/>
  <c r="BD1816" i="3"/>
  <c r="BC1817" i="3"/>
  <c r="BD1817" i="3"/>
  <c r="BC1818" i="3"/>
  <c r="BD1818" i="3"/>
  <c r="BC1819" i="3"/>
  <c r="BD1819" i="3"/>
  <c r="BC1820" i="3"/>
  <c r="BD1820" i="3"/>
  <c r="BC1821" i="3"/>
  <c r="BD1821" i="3"/>
  <c r="BC1822" i="3"/>
  <c r="BD1822" i="3"/>
  <c r="BC1823" i="3"/>
  <c r="BD1823" i="3"/>
  <c r="BC1824" i="3"/>
  <c r="BD1824" i="3"/>
  <c r="BC1825" i="3"/>
  <c r="BD1825" i="3"/>
  <c r="BC1826" i="3"/>
  <c r="BD1826" i="3"/>
  <c r="BC1827" i="3"/>
  <c r="BD1827" i="3"/>
  <c r="BC1828" i="3"/>
  <c r="BD1828" i="3"/>
  <c r="BC1829" i="3"/>
  <c r="BD1829" i="3"/>
  <c r="BC1830" i="3"/>
  <c r="BD1830" i="3"/>
  <c r="BC1831" i="3"/>
  <c r="BD1831" i="3"/>
  <c r="BC1832" i="3"/>
  <c r="BD1832" i="3"/>
  <c r="BC1833" i="3"/>
  <c r="BD1833" i="3"/>
  <c r="BC1834" i="3"/>
  <c r="BD1834" i="3"/>
  <c r="BC1835" i="3"/>
  <c r="BD1835" i="3"/>
  <c r="BC1836" i="3"/>
  <c r="BD1836" i="3"/>
  <c r="BC1837" i="3"/>
  <c r="BD1837" i="3"/>
  <c r="BC1838" i="3"/>
  <c r="BD1838" i="3"/>
  <c r="BC1839" i="3"/>
  <c r="BD1839" i="3"/>
  <c r="BC1840" i="3"/>
  <c r="BD1840" i="3"/>
  <c r="BC1841" i="3"/>
  <c r="BD1841" i="3"/>
  <c r="BC1842" i="3"/>
  <c r="BD1842" i="3"/>
  <c r="BC1843" i="3"/>
  <c r="BD1843" i="3"/>
  <c r="BC1844" i="3"/>
  <c r="BD1844" i="3"/>
  <c r="BC1845" i="3"/>
  <c r="BD1845" i="3"/>
  <c r="BC1846" i="3"/>
  <c r="BD1846" i="3"/>
  <c r="BC1847" i="3"/>
  <c r="BD1847" i="3"/>
  <c r="BC1848" i="3"/>
  <c r="BD1848" i="3"/>
  <c r="BC1849" i="3"/>
  <c r="BD1849" i="3"/>
  <c r="BC1850" i="3"/>
  <c r="BD1850" i="3"/>
  <c r="BC1851" i="3"/>
  <c r="BD1851" i="3"/>
  <c r="BC1852" i="3"/>
  <c r="BD1852" i="3"/>
  <c r="BC1853" i="3"/>
  <c r="BD1853" i="3"/>
  <c r="BC1854" i="3"/>
  <c r="BD1854" i="3"/>
  <c r="BC1855" i="3"/>
  <c r="BD1855" i="3"/>
  <c r="BC1856" i="3"/>
  <c r="BD1856" i="3"/>
  <c r="BC1857" i="3"/>
  <c r="BD1857" i="3"/>
  <c r="BC1858" i="3"/>
  <c r="BD1858" i="3"/>
  <c r="BC1859" i="3"/>
  <c r="BD1859" i="3"/>
  <c r="BC1860" i="3"/>
  <c r="BD1860" i="3"/>
  <c r="BC1861" i="3"/>
  <c r="BD1861" i="3"/>
  <c r="BC1862" i="3"/>
  <c r="BD1862" i="3"/>
  <c r="BC1863" i="3"/>
  <c r="BD1863" i="3"/>
  <c r="BC1864" i="3"/>
  <c r="BD1864" i="3"/>
  <c r="BC1865" i="3"/>
  <c r="BD1865" i="3"/>
  <c r="BC1866" i="3"/>
  <c r="BD1866" i="3"/>
  <c r="BC1867" i="3"/>
  <c r="BD1867" i="3"/>
  <c r="BC1868" i="3"/>
  <c r="BD1868" i="3"/>
  <c r="BC1869" i="3"/>
  <c r="BD1869" i="3"/>
  <c r="BC1870" i="3"/>
  <c r="BD1870" i="3"/>
  <c r="BC1871" i="3"/>
  <c r="BD1871" i="3"/>
  <c r="BC1872" i="3"/>
  <c r="BD1872" i="3"/>
  <c r="BC1873" i="3"/>
  <c r="BD1873" i="3"/>
  <c r="BC1874" i="3"/>
  <c r="BD1874" i="3"/>
  <c r="BC1875" i="3"/>
  <c r="BD1875" i="3"/>
  <c r="BC1876" i="3"/>
  <c r="BD1876" i="3"/>
  <c r="BC1877" i="3"/>
  <c r="BD1877" i="3"/>
  <c r="BC1878" i="3"/>
  <c r="BD1878" i="3"/>
  <c r="BC1879" i="3"/>
  <c r="BD1879" i="3"/>
  <c r="BC1880" i="3"/>
  <c r="BD1880" i="3"/>
  <c r="BC1881" i="3"/>
  <c r="BD1881" i="3"/>
  <c r="BC1882" i="3"/>
  <c r="BD1882" i="3"/>
  <c r="BC1883" i="3"/>
  <c r="BD1883" i="3"/>
  <c r="BC1884" i="3"/>
  <c r="BD1884" i="3"/>
  <c r="BC1885" i="3"/>
  <c r="BD1885" i="3"/>
  <c r="BC1886" i="3"/>
  <c r="BD1886" i="3"/>
  <c r="BC1887" i="3"/>
  <c r="BD1887" i="3"/>
  <c r="BC1888" i="3"/>
  <c r="BD1888" i="3"/>
  <c r="BC1889" i="3"/>
  <c r="BD1889" i="3"/>
  <c r="BC1890" i="3"/>
  <c r="BD1890" i="3"/>
  <c r="BC1891" i="3"/>
  <c r="BD1891" i="3"/>
  <c r="BC1892" i="3"/>
  <c r="BD1892" i="3"/>
  <c r="BC1893" i="3"/>
  <c r="BD1893" i="3"/>
  <c r="BC1894" i="3"/>
  <c r="BD1894" i="3"/>
  <c r="BC1895" i="3"/>
  <c r="BD1895" i="3"/>
  <c r="BC1896" i="3"/>
  <c r="BD1896" i="3"/>
  <c r="BC1897" i="3"/>
  <c r="BD1897" i="3"/>
  <c r="BC1898" i="3"/>
  <c r="BD1898" i="3"/>
  <c r="BC1899" i="3"/>
  <c r="BD1899" i="3"/>
  <c r="BC1900" i="3"/>
  <c r="BD1900" i="3"/>
  <c r="BC1901" i="3"/>
  <c r="BD1901" i="3"/>
  <c r="BC1902" i="3"/>
  <c r="BD1902" i="3"/>
  <c r="BC1903" i="3"/>
  <c r="BD1903" i="3"/>
  <c r="BC1904" i="3"/>
  <c r="BD1904" i="3"/>
  <c r="BC1905" i="3"/>
  <c r="BD1905" i="3"/>
  <c r="BC1906" i="3"/>
  <c r="BD1906" i="3"/>
  <c r="BC1907" i="3"/>
  <c r="BD1907" i="3"/>
  <c r="BC1908" i="3"/>
  <c r="BD1908" i="3"/>
  <c r="BC1909" i="3"/>
  <c r="BD1909" i="3"/>
  <c r="BC1910" i="3"/>
  <c r="BD1910" i="3"/>
  <c r="BC1911" i="3"/>
  <c r="BD1911" i="3"/>
  <c r="BC1912" i="3"/>
  <c r="BD1912" i="3"/>
  <c r="BC1913" i="3"/>
  <c r="BD1913" i="3"/>
  <c r="BC1914" i="3"/>
  <c r="BD1914" i="3"/>
  <c r="BC1915" i="3"/>
  <c r="BD1915" i="3"/>
  <c r="BC1916" i="3"/>
  <c r="BD1916" i="3"/>
  <c r="BC1917" i="3"/>
  <c r="BD1917" i="3"/>
  <c r="BC1918" i="3"/>
  <c r="BD1918" i="3"/>
  <c r="BC1919" i="3"/>
  <c r="BD1919" i="3"/>
  <c r="BC1920" i="3"/>
  <c r="BD1920" i="3"/>
  <c r="BC1921" i="3"/>
  <c r="BD1921" i="3"/>
  <c r="BC1922" i="3"/>
  <c r="BD1922" i="3"/>
  <c r="BC1923" i="3"/>
  <c r="BD1923" i="3"/>
  <c r="BC1924" i="3"/>
  <c r="BD1924" i="3"/>
  <c r="BC1925" i="3"/>
  <c r="BD1925" i="3"/>
  <c r="BC1926" i="3"/>
  <c r="BD1926" i="3"/>
  <c r="BC1927" i="3"/>
  <c r="BD1927" i="3"/>
  <c r="BC1928" i="3"/>
  <c r="BD1928" i="3"/>
  <c r="BC1929" i="3"/>
  <c r="BD1929" i="3"/>
  <c r="BC1930" i="3"/>
  <c r="BD1930" i="3"/>
  <c r="BC1931" i="3"/>
  <c r="BD1931" i="3"/>
  <c r="BC1932" i="3"/>
  <c r="BD1932" i="3"/>
  <c r="BC1933" i="3"/>
  <c r="BD1933" i="3"/>
  <c r="BC1934" i="3"/>
  <c r="BD1934" i="3"/>
  <c r="BC1935" i="3"/>
  <c r="BD1935" i="3"/>
  <c r="BC1936" i="3"/>
  <c r="BD1936" i="3"/>
  <c r="BC1937" i="3"/>
  <c r="BD1937" i="3"/>
  <c r="BC1938" i="3"/>
  <c r="BD1938" i="3"/>
  <c r="BC1939" i="3"/>
  <c r="BD1939" i="3"/>
  <c r="BC1940" i="3"/>
  <c r="BD1940" i="3"/>
  <c r="BC1941" i="3"/>
  <c r="BD1941" i="3"/>
  <c r="BC1942" i="3"/>
  <c r="BD1942" i="3"/>
  <c r="BC1943" i="3"/>
  <c r="BD1943" i="3"/>
  <c r="BC1944" i="3"/>
  <c r="BD1944" i="3"/>
  <c r="BC1945" i="3"/>
  <c r="BD1945" i="3"/>
  <c r="BC1946" i="3"/>
  <c r="BD1946" i="3"/>
  <c r="BC1947" i="3"/>
  <c r="BD1947" i="3"/>
  <c r="BC1948" i="3"/>
  <c r="BD1948" i="3"/>
  <c r="BC1949" i="3"/>
  <c r="BD1949" i="3"/>
  <c r="BC1950" i="3"/>
  <c r="BD1950" i="3"/>
  <c r="BC1951" i="3"/>
  <c r="BD1951" i="3"/>
  <c r="BC1952" i="3"/>
  <c r="BD1952" i="3"/>
  <c r="BC1953" i="3"/>
  <c r="BD1953" i="3"/>
  <c r="BC1954" i="3"/>
  <c r="BD1954" i="3"/>
  <c r="BC1955" i="3"/>
  <c r="BD1955" i="3"/>
  <c r="BC1956" i="3"/>
  <c r="BD1956" i="3"/>
  <c r="BC1957" i="3"/>
  <c r="BD1957" i="3"/>
  <c r="BC1958" i="3"/>
  <c r="BD1958" i="3"/>
  <c r="BC1959" i="3"/>
  <c r="BD1959" i="3"/>
  <c r="BC1960" i="3"/>
  <c r="BD1960" i="3"/>
  <c r="BC1961" i="3"/>
  <c r="BD1961" i="3"/>
  <c r="BC1962" i="3"/>
  <c r="BD1962" i="3"/>
  <c r="BC1963" i="3"/>
  <c r="BD1963" i="3"/>
  <c r="BC1964" i="3"/>
  <c r="BD1964" i="3"/>
  <c r="BC1965" i="3"/>
  <c r="BD1965" i="3"/>
  <c r="BC1966" i="3"/>
  <c r="BD1966" i="3"/>
  <c r="BC1967" i="3"/>
  <c r="BD1967" i="3"/>
  <c r="BC1968" i="3"/>
  <c r="BD1968" i="3"/>
  <c r="BC1969" i="3"/>
  <c r="BD1969" i="3"/>
  <c r="BC1970" i="3"/>
  <c r="BD1970" i="3"/>
  <c r="BC1971" i="3"/>
  <c r="BD1971" i="3"/>
  <c r="BC1972" i="3"/>
  <c r="BD1972" i="3"/>
  <c r="BC1973" i="3"/>
  <c r="BD1973" i="3"/>
  <c r="BC1974" i="3"/>
  <c r="BD1974" i="3"/>
  <c r="BC1975" i="3"/>
  <c r="BD1975" i="3"/>
  <c r="BC1976" i="3"/>
  <c r="BD1976" i="3"/>
  <c r="BC1977" i="3"/>
  <c r="BD1977" i="3"/>
  <c r="BC1978" i="3"/>
  <c r="BD1978" i="3"/>
  <c r="BC1979" i="3"/>
  <c r="BD1979" i="3"/>
  <c r="BC1980" i="3"/>
  <c r="BD1980" i="3"/>
  <c r="BC1981" i="3"/>
  <c r="BD1981" i="3"/>
  <c r="BC1982" i="3"/>
  <c r="BD1982" i="3"/>
  <c r="BC1983" i="3"/>
  <c r="BD1983" i="3"/>
  <c r="BC1984" i="3"/>
  <c r="BD1984" i="3"/>
  <c r="BC1985" i="3"/>
  <c r="BD1985" i="3"/>
  <c r="BC1986" i="3"/>
  <c r="BD1986" i="3"/>
  <c r="BC1987" i="3"/>
  <c r="BD1987" i="3"/>
  <c r="BC1988" i="3"/>
  <c r="BD1988" i="3"/>
  <c r="BC1989" i="3"/>
  <c r="BD1989" i="3"/>
  <c r="BC1990" i="3"/>
  <c r="BD1990" i="3"/>
  <c r="BC1991" i="3"/>
  <c r="BD1991" i="3"/>
  <c r="BC1992" i="3"/>
  <c r="BD1992" i="3"/>
  <c r="BC1993" i="3"/>
  <c r="BD1993" i="3"/>
  <c r="BC1994" i="3"/>
  <c r="BD1994" i="3"/>
  <c r="BC1995" i="3"/>
  <c r="BD1995" i="3"/>
  <c r="BC1996" i="3"/>
  <c r="BD1996" i="3"/>
  <c r="BC1997" i="3"/>
  <c r="BD1997" i="3"/>
  <c r="BC1998" i="3"/>
  <c r="BD1998" i="3"/>
  <c r="BC1999" i="3"/>
  <c r="BD1999" i="3"/>
  <c r="BC2000" i="3"/>
  <c r="BD2000" i="3"/>
  <c r="BC2001" i="3"/>
  <c r="BD2001" i="3"/>
  <c r="BC2002" i="3"/>
  <c r="BD2002" i="3"/>
  <c r="BC2003" i="3"/>
  <c r="BD2003" i="3"/>
  <c r="BC2004" i="3"/>
  <c r="BD2004" i="3"/>
  <c r="BC2005" i="3"/>
  <c r="BD2005" i="3"/>
  <c r="BC2006" i="3"/>
  <c r="BD2006" i="3"/>
  <c r="BC2007" i="3"/>
  <c r="BD2007" i="3"/>
  <c r="BC2008" i="3"/>
  <c r="BD2008" i="3"/>
  <c r="BC2009" i="3"/>
  <c r="BD2009" i="3"/>
  <c r="BC2010" i="3"/>
  <c r="BD2010" i="3"/>
  <c r="BC2011" i="3"/>
  <c r="BD2011" i="3"/>
  <c r="BC2012" i="3"/>
  <c r="BD2012" i="3"/>
  <c r="BC2013" i="3"/>
  <c r="BD2013" i="3"/>
  <c r="BC2014" i="3"/>
  <c r="BD2014" i="3"/>
  <c r="BC2015" i="3"/>
  <c r="BD2015" i="3"/>
  <c r="BC2016" i="3"/>
  <c r="BD2016" i="3"/>
  <c r="BC2017" i="3"/>
  <c r="BD2017" i="3"/>
  <c r="BC2018" i="3"/>
  <c r="BD2018" i="3"/>
  <c r="BC2019" i="3"/>
  <c r="BD2019" i="3"/>
  <c r="BC2020" i="3"/>
  <c r="BD2020" i="3"/>
  <c r="BC2021" i="3"/>
  <c r="BD2021" i="3"/>
  <c r="BC2022" i="3"/>
  <c r="BD2022" i="3"/>
  <c r="BC2023" i="3"/>
  <c r="BD2023" i="3"/>
  <c r="BC2024" i="3"/>
  <c r="BD2024" i="3"/>
  <c r="BC2025" i="3"/>
  <c r="BD2025" i="3"/>
  <c r="BC2026" i="3"/>
  <c r="BD2026" i="3"/>
  <c r="BC2027" i="3"/>
  <c r="BD2027" i="3"/>
  <c r="BC2028" i="3"/>
  <c r="BD2028" i="3"/>
  <c r="BC2029" i="3"/>
  <c r="BD2029" i="3"/>
  <c r="BC2030" i="3"/>
  <c r="BD2030" i="3"/>
  <c r="BC2031" i="3"/>
  <c r="BD2031" i="3"/>
  <c r="BC2032" i="3"/>
  <c r="BD2032" i="3"/>
  <c r="BC2033" i="3"/>
  <c r="BD2033" i="3"/>
  <c r="BC2034" i="3"/>
  <c r="BD2034" i="3"/>
  <c r="BC2035" i="3"/>
  <c r="BD2035" i="3"/>
  <c r="BC2036" i="3"/>
  <c r="BD2036" i="3"/>
  <c r="BC2037" i="3"/>
  <c r="BD2037" i="3"/>
  <c r="BC2038" i="3"/>
  <c r="BD2038" i="3"/>
  <c r="BC2039" i="3"/>
  <c r="BD2039" i="3"/>
  <c r="BC2040" i="3"/>
  <c r="BD2040" i="3"/>
  <c r="BC2041" i="3"/>
  <c r="BD2041" i="3"/>
  <c r="BC2042" i="3"/>
  <c r="BD2042" i="3"/>
  <c r="BC2043" i="3"/>
  <c r="BD2043" i="3"/>
  <c r="BC2044" i="3"/>
  <c r="BD2044" i="3"/>
  <c r="BC2045" i="3"/>
  <c r="BD2045" i="3"/>
  <c r="BC2046" i="3"/>
  <c r="BD2046" i="3"/>
  <c r="BC2047" i="3"/>
  <c r="BD2047" i="3"/>
  <c r="BC2048" i="3"/>
  <c r="BD2048" i="3"/>
  <c r="BC2049" i="3"/>
  <c r="BD2049" i="3"/>
  <c r="BC2050" i="3"/>
  <c r="BD2050" i="3"/>
  <c r="BC2051" i="3"/>
  <c r="BD2051" i="3"/>
  <c r="BC2052" i="3"/>
  <c r="BD2052" i="3"/>
  <c r="BC2053" i="3"/>
  <c r="BD2053" i="3"/>
  <c r="BC2054" i="3"/>
  <c r="BD2054" i="3"/>
  <c r="BC2055" i="3"/>
  <c r="BD2055" i="3"/>
  <c r="BC2056" i="3"/>
  <c r="BD2056" i="3"/>
  <c r="BC2057" i="3"/>
  <c r="BD2057" i="3"/>
  <c r="BC2058" i="3"/>
  <c r="BD2058" i="3"/>
  <c r="BC2059" i="3"/>
  <c r="BD2059" i="3"/>
  <c r="BC2060" i="3"/>
  <c r="BD2060" i="3"/>
  <c r="BC2061" i="3"/>
  <c r="BD2061" i="3"/>
  <c r="BC2062" i="3"/>
  <c r="BD2062" i="3"/>
  <c r="BC2063" i="3"/>
  <c r="BD2063" i="3"/>
  <c r="BC2064" i="3"/>
  <c r="BD2064" i="3"/>
  <c r="BC2065" i="3"/>
  <c r="BD2065" i="3"/>
  <c r="BC2066" i="3"/>
  <c r="BD2066" i="3"/>
  <c r="BC2067" i="3"/>
  <c r="BD2067" i="3"/>
  <c r="BC2068" i="3"/>
  <c r="BD2068" i="3"/>
  <c r="BC2069" i="3"/>
  <c r="BD2069" i="3"/>
  <c r="BC2070" i="3"/>
  <c r="BD2070" i="3"/>
  <c r="BC2071" i="3"/>
  <c r="BD2071" i="3"/>
  <c r="BC2072" i="3"/>
  <c r="BD2072" i="3"/>
  <c r="BC2073" i="3"/>
  <c r="BD2073" i="3"/>
  <c r="BC2074" i="3"/>
  <c r="BD2074" i="3"/>
  <c r="BC2075" i="3"/>
  <c r="BD2075" i="3"/>
  <c r="BC2076" i="3"/>
  <c r="BD2076" i="3"/>
  <c r="BC2077" i="3"/>
  <c r="BD2077" i="3"/>
  <c r="BC2078" i="3"/>
  <c r="BD2078" i="3"/>
  <c r="BC2079" i="3"/>
  <c r="BD2079" i="3"/>
  <c r="BC2080" i="3"/>
  <c r="BD2080" i="3"/>
  <c r="BC2081" i="3"/>
  <c r="BD2081" i="3"/>
  <c r="BC2082" i="3"/>
  <c r="BD2082" i="3"/>
  <c r="BC2083" i="3"/>
  <c r="BD2083" i="3"/>
  <c r="BC2084" i="3"/>
  <c r="BD2084" i="3"/>
  <c r="BC2085" i="3"/>
  <c r="BD2085" i="3"/>
  <c r="BC2086" i="3"/>
  <c r="BD2086" i="3"/>
  <c r="BC2087" i="3"/>
  <c r="BD2087" i="3"/>
  <c r="BC2088" i="3"/>
  <c r="BD2088" i="3"/>
  <c r="BC2089" i="3"/>
  <c r="BD2089" i="3"/>
  <c r="BC2090" i="3"/>
  <c r="BD2090" i="3"/>
  <c r="BC2091" i="3"/>
  <c r="BD2091" i="3"/>
  <c r="BC2092" i="3"/>
  <c r="BD2092" i="3"/>
  <c r="BC2093" i="3"/>
  <c r="BD2093" i="3"/>
  <c r="BC2094" i="3"/>
  <c r="BD2094" i="3"/>
  <c r="BC2095" i="3"/>
  <c r="BD2095" i="3"/>
  <c r="BC2096" i="3"/>
  <c r="BD2096" i="3"/>
  <c r="BC2097" i="3"/>
  <c r="BD2097" i="3"/>
  <c r="BC2098" i="3"/>
  <c r="BD2098" i="3"/>
  <c r="BC2099" i="3"/>
  <c r="BD2099" i="3"/>
  <c r="BC2100" i="3"/>
  <c r="BD2100" i="3"/>
  <c r="BC2101" i="3"/>
  <c r="BD2101" i="3"/>
  <c r="BC2102" i="3"/>
  <c r="BD2102" i="3"/>
  <c r="BC2103" i="3"/>
  <c r="BD2103" i="3"/>
  <c r="BC2104" i="3"/>
  <c r="BD2104" i="3"/>
  <c r="BC2105" i="3"/>
  <c r="BD2105" i="3"/>
  <c r="BC2106" i="3"/>
  <c r="BD2106" i="3"/>
  <c r="BC2107" i="3"/>
  <c r="BD2107" i="3"/>
  <c r="BC2108" i="3"/>
  <c r="BD2108" i="3"/>
  <c r="BC2109" i="3"/>
  <c r="BD2109" i="3"/>
  <c r="BC2110" i="3"/>
  <c r="BD2110" i="3"/>
  <c r="BC2111" i="3"/>
  <c r="BD2111" i="3"/>
  <c r="BC2112" i="3"/>
  <c r="BD2112" i="3"/>
  <c r="BC2113" i="3"/>
  <c r="BD2113" i="3"/>
  <c r="BC2114" i="3"/>
  <c r="BD2114" i="3"/>
  <c r="BC2115" i="3"/>
  <c r="BD2115" i="3"/>
  <c r="BC2116" i="3"/>
  <c r="BD2116" i="3"/>
  <c r="BC2117" i="3"/>
  <c r="BD2117" i="3"/>
  <c r="BC2118" i="3"/>
  <c r="BD2118" i="3"/>
  <c r="BC2119" i="3"/>
  <c r="BD2119" i="3"/>
  <c r="BC2120" i="3"/>
  <c r="BD2120" i="3"/>
  <c r="BC2121" i="3"/>
  <c r="BD2121" i="3"/>
  <c r="BC2122" i="3"/>
  <c r="BD2122" i="3"/>
  <c r="BC2123" i="3"/>
  <c r="BD2123" i="3"/>
  <c r="BC2124" i="3"/>
  <c r="BD2124" i="3"/>
  <c r="BC2125" i="3"/>
  <c r="BD2125" i="3"/>
  <c r="BC2126" i="3"/>
  <c r="BD2126" i="3"/>
  <c r="BC2127" i="3"/>
  <c r="BD2127" i="3"/>
  <c r="BC2128" i="3"/>
  <c r="BD2128" i="3"/>
  <c r="BC2129" i="3"/>
  <c r="BD2129" i="3"/>
  <c r="BC2130" i="3"/>
  <c r="BD2130" i="3"/>
  <c r="BC2131" i="3"/>
  <c r="BD2131" i="3"/>
  <c r="BC2132" i="3"/>
  <c r="BD2132" i="3"/>
  <c r="BC2133" i="3"/>
  <c r="BD2133" i="3"/>
  <c r="BC2134" i="3"/>
  <c r="BD2134" i="3"/>
  <c r="BC2135" i="3"/>
  <c r="BD2135" i="3"/>
  <c r="BC2136" i="3"/>
  <c r="BD2136" i="3"/>
  <c r="BC2137" i="3"/>
  <c r="BD2137" i="3"/>
  <c r="BC2138" i="3"/>
  <c r="BD2138" i="3"/>
  <c r="BC2139" i="3"/>
  <c r="BD2139" i="3"/>
  <c r="BC2140" i="3"/>
  <c r="BD2140" i="3"/>
  <c r="BC2141" i="3"/>
  <c r="BD2141" i="3"/>
  <c r="BC2142" i="3"/>
  <c r="BD2142" i="3"/>
  <c r="BC2143" i="3"/>
  <c r="BD2143" i="3"/>
  <c r="BC2144" i="3"/>
  <c r="BD2144" i="3"/>
  <c r="BC2145" i="3"/>
  <c r="BD2145" i="3"/>
  <c r="BC2146" i="3"/>
  <c r="BD2146" i="3"/>
  <c r="BC2147" i="3"/>
  <c r="BD2147" i="3"/>
  <c r="BC2148" i="3"/>
  <c r="BD2148" i="3"/>
  <c r="BC2149" i="3"/>
  <c r="BD2149" i="3"/>
  <c r="BC2150" i="3"/>
  <c r="BD2150" i="3"/>
  <c r="BC2151" i="3"/>
  <c r="BD2151" i="3"/>
  <c r="BC2152" i="3"/>
  <c r="BD2152" i="3"/>
  <c r="BC2153" i="3"/>
  <c r="BD2153" i="3"/>
  <c r="BC2154" i="3"/>
  <c r="BD2154" i="3"/>
  <c r="BC2155" i="3"/>
  <c r="BD2155" i="3"/>
  <c r="BC2156" i="3"/>
  <c r="BD2156" i="3"/>
  <c r="BC2157" i="3"/>
  <c r="BD2157" i="3"/>
  <c r="BC2158" i="3"/>
  <c r="BD2158" i="3"/>
  <c r="BC2159" i="3"/>
  <c r="BD2159" i="3"/>
  <c r="BC2160" i="3"/>
  <c r="BD2160" i="3"/>
  <c r="BC2161" i="3"/>
  <c r="BD2161" i="3"/>
  <c r="BC2162" i="3"/>
  <c r="BD2162" i="3"/>
  <c r="BC2163" i="3"/>
  <c r="BD2163" i="3"/>
  <c r="BC2164" i="3"/>
  <c r="BD2164" i="3"/>
  <c r="BC2165" i="3"/>
  <c r="BD2165" i="3"/>
  <c r="BC2166" i="3"/>
  <c r="BD2166" i="3"/>
  <c r="BC2167" i="3"/>
  <c r="BD2167" i="3"/>
  <c r="BC2168" i="3"/>
  <c r="BD2168" i="3"/>
  <c r="BC2169" i="3"/>
  <c r="BD2169" i="3"/>
  <c r="BC2170" i="3"/>
  <c r="BD2170" i="3"/>
  <c r="BC2171" i="3"/>
  <c r="BD2171" i="3"/>
  <c r="BC2172" i="3"/>
  <c r="BD2172" i="3"/>
  <c r="BC2173" i="3"/>
  <c r="BD2173" i="3"/>
  <c r="BC2174" i="3"/>
  <c r="BD2174" i="3"/>
  <c r="BC2175" i="3"/>
  <c r="BD2175" i="3"/>
  <c r="BC2176" i="3"/>
  <c r="BD2176" i="3"/>
  <c r="BC2177" i="3"/>
  <c r="BD2177" i="3"/>
  <c r="BC2178" i="3"/>
  <c r="BD2178" i="3"/>
  <c r="BC2179" i="3"/>
  <c r="BD2179" i="3"/>
  <c r="BC2180" i="3"/>
  <c r="BD2180" i="3"/>
  <c r="BC2181" i="3"/>
  <c r="BD2181" i="3"/>
  <c r="BC2182" i="3"/>
  <c r="BD2182" i="3"/>
  <c r="BC2183" i="3"/>
  <c r="BD2183" i="3"/>
  <c r="BC2184" i="3"/>
  <c r="BD2184" i="3"/>
  <c r="BC2185" i="3"/>
  <c r="BD2185" i="3"/>
  <c r="BC2186" i="3"/>
  <c r="BD2186" i="3"/>
  <c r="BC2187" i="3"/>
  <c r="BD2187" i="3"/>
  <c r="BC2188" i="3"/>
  <c r="BD2188" i="3"/>
  <c r="BC2189" i="3"/>
  <c r="BD2189" i="3"/>
  <c r="BC2190" i="3"/>
  <c r="BD2190" i="3"/>
  <c r="BC2191" i="3"/>
  <c r="BD2191" i="3"/>
  <c r="BC2192" i="3"/>
  <c r="BD2192" i="3"/>
  <c r="BC2193" i="3"/>
  <c r="BD2193" i="3"/>
  <c r="BC2194" i="3"/>
  <c r="BD2194" i="3"/>
  <c r="BC2195" i="3"/>
  <c r="BD2195" i="3"/>
  <c r="BC2196" i="3"/>
  <c r="BD2196" i="3"/>
  <c r="BC2197" i="3"/>
  <c r="BD2197" i="3"/>
  <c r="BC2198" i="3"/>
  <c r="BD2198" i="3"/>
  <c r="BC2199" i="3"/>
  <c r="BD2199" i="3"/>
  <c r="BC2200" i="3"/>
  <c r="BD2200" i="3"/>
  <c r="BC2201" i="3"/>
  <c r="BD2201" i="3"/>
  <c r="BC2202" i="3"/>
  <c r="BD2202" i="3"/>
  <c r="BC2203" i="3"/>
  <c r="BD2203" i="3"/>
  <c r="BC2204" i="3"/>
  <c r="BD2204" i="3"/>
  <c r="BC2205" i="3"/>
  <c r="BD2205" i="3"/>
  <c r="BC2206" i="3"/>
  <c r="BD2206" i="3"/>
  <c r="BC2207" i="3"/>
  <c r="BD2207" i="3"/>
  <c r="BC2208" i="3"/>
  <c r="BD2208" i="3"/>
  <c r="BC2209" i="3"/>
  <c r="BD2209" i="3"/>
  <c r="BC2210" i="3"/>
  <c r="BD2210" i="3"/>
  <c r="BC2211" i="3"/>
  <c r="BD2211" i="3"/>
  <c r="BC2212" i="3"/>
  <c r="BD2212" i="3"/>
  <c r="BC2213" i="3"/>
  <c r="BD2213" i="3"/>
  <c r="BC2214" i="3"/>
  <c r="BD2214" i="3"/>
  <c r="BC2215" i="3"/>
  <c r="BD2215" i="3"/>
  <c r="BC2216" i="3"/>
  <c r="BD2216" i="3"/>
  <c r="BC2217" i="3"/>
  <c r="BD2217" i="3"/>
  <c r="BC2218" i="3"/>
  <c r="BD2218" i="3"/>
  <c r="BC2219" i="3"/>
  <c r="BD2219" i="3"/>
  <c r="BC2220" i="3"/>
  <c r="BD2220" i="3"/>
  <c r="BC2221" i="3"/>
  <c r="BD2221" i="3"/>
  <c r="BC2222" i="3"/>
  <c r="BD2222" i="3"/>
  <c r="BC2223" i="3"/>
  <c r="BD2223" i="3"/>
  <c r="BC2224" i="3"/>
  <c r="BD2224" i="3"/>
  <c r="BC2225" i="3"/>
  <c r="BD2225" i="3"/>
  <c r="BC2226" i="3"/>
  <c r="BD2226" i="3"/>
  <c r="BC2227" i="3"/>
  <c r="BD2227" i="3"/>
  <c r="BC2228" i="3"/>
  <c r="BD2228" i="3"/>
  <c r="BC2229" i="3"/>
  <c r="BD2229" i="3"/>
  <c r="BC2230" i="3"/>
  <c r="BD2230" i="3"/>
  <c r="BC2231" i="3"/>
  <c r="BD2231" i="3"/>
  <c r="BC2232" i="3"/>
  <c r="BD2232" i="3"/>
  <c r="BC2233" i="3"/>
  <c r="BD2233" i="3"/>
  <c r="BC2234" i="3"/>
  <c r="BD2234" i="3"/>
  <c r="BC2235" i="3"/>
  <c r="BD2235" i="3"/>
  <c r="BC2236" i="3"/>
  <c r="BD2236" i="3"/>
  <c r="BC2237" i="3"/>
  <c r="BD2237" i="3"/>
  <c r="BC2238" i="3"/>
  <c r="BD2238" i="3"/>
  <c r="BC2239" i="3"/>
  <c r="BD2239" i="3"/>
  <c r="BC2240" i="3"/>
  <c r="BD2240" i="3"/>
  <c r="BC2241" i="3"/>
  <c r="BD2241" i="3"/>
  <c r="BC2242" i="3"/>
  <c r="BD2242" i="3"/>
  <c r="BC2243" i="3"/>
  <c r="BD2243" i="3"/>
  <c r="BC2244" i="3"/>
  <c r="BD2244" i="3"/>
  <c r="BC2245" i="3"/>
  <c r="BD2245" i="3"/>
  <c r="BC2246" i="3"/>
  <c r="BD2246" i="3"/>
  <c r="BC2247" i="3"/>
  <c r="BD2247" i="3"/>
  <c r="BC2248" i="3"/>
  <c r="BD2248" i="3"/>
  <c r="BC2249" i="3"/>
  <c r="BD2249" i="3"/>
  <c r="BC2250" i="3"/>
  <c r="BD2250" i="3"/>
  <c r="BC2251" i="3"/>
  <c r="BD2251" i="3"/>
  <c r="BC2252" i="3"/>
  <c r="BD2252" i="3"/>
  <c r="BC2253" i="3"/>
  <c r="BD2253" i="3"/>
  <c r="BC2254" i="3"/>
  <c r="BD2254" i="3"/>
  <c r="BC2255" i="3"/>
  <c r="BD2255" i="3"/>
  <c r="BC2256" i="3"/>
  <c r="BD2256" i="3"/>
  <c r="BC2257" i="3"/>
  <c r="BD2257" i="3"/>
  <c r="BC2258" i="3"/>
  <c r="BD2258" i="3"/>
  <c r="BC2259" i="3"/>
  <c r="BD2259" i="3"/>
  <c r="BC2260" i="3"/>
  <c r="BD2260" i="3"/>
  <c r="BC2261" i="3"/>
  <c r="BD2261" i="3"/>
  <c r="BC2262" i="3"/>
  <c r="BD2262" i="3"/>
  <c r="BC2263" i="3"/>
  <c r="BD2263" i="3"/>
  <c r="BC2264" i="3"/>
  <c r="BD2264" i="3"/>
  <c r="BC2265" i="3"/>
  <c r="BD2265" i="3"/>
  <c r="BC2266" i="3"/>
  <c r="BD2266" i="3"/>
  <c r="BC2267" i="3"/>
  <c r="BD2267" i="3"/>
  <c r="BC2268" i="3"/>
  <c r="BD2268" i="3"/>
  <c r="BC2269" i="3"/>
  <c r="BD2269" i="3"/>
  <c r="BC2270" i="3"/>
  <c r="BD2270" i="3"/>
  <c r="BC2271" i="3"/>
  <c r="BD2271" i="3"/>
  <c r="BC2272" i="3"/>
  <c r="BD2272" i="3"/>
  <c r="BC2273" i="3"/>
  <c r="BD2273" i="3"/>
  <c r="BC2274" i="3"/>
  <c r="BD2274" i="3"/>
  <c r="BC2275" i="3"/>
  <c r="BD2275" i="3"/>
  <c r="BC2276" i="3"/>
  <c r="BD2276" i="3"/>
  <c r="BC2277" i="3"/>
  <c r="BD2277" i="3"/>
  <c r="BC2278" i="3"/>
  <c r="BD2278" i="3"/>
  <c r="BC2279" i="3"/>
  <c r="BD2279" i="3"/>
  <c r="BC2280" i="3"/>
  <c r="BD2280" i="3"/>
  <c r="BC2281" i="3"/>
  <c r="BD2281" i="3"/>
  <c r="BC2282" i="3"/>
  <c r="BD2282" i="3"/>
  <c r="BC2283" i="3"/>
  <c r="BD2283" i="3"/>
  <c r="BC2284" i="3"/>
  <c r="BD2284" i="3"/>
  <c r="BC2285" i="3"/>
  <c r="BD2285" i="3"/>
  <c r="BC2286" i="3"/>
  <c r="BD2286" i="3"/>
  <c r="BC2287" i="3"/>
  <c r="BD2287" i="3"/>
  <c r="BC2288" i="3"/>
  <c r="BD2288" i="3"/>
  <c r="BC2289" i="3"/>
  <c r="BD2289" i="3"/>
  <c r="BC2290" i="3"/>
  <c r="BD2290" i="3"/>
  <c r="BC2291" i="3"/>
  <c r="BD2291" i="3"/>
  <c r="BC2292" i="3"/>
  <c r="BD2292" i="3"/>
  <c r="BC2293" i="3"/>
  <c r="BD2293" i="3"/>
  <c r="BC2294" i="3"/>
  <c r="BD2294" i="3"/>
  <c r="BC2295" i="3"/>
  <c r="BD2295" i="3"/>
  <c r="BC2296" i="3"/>
  <c r="BD2296" i="3"/>
  <c r="BC2297" i="3"/>
  <c r="BD2297" i="3"/>
  <c r="BC2298" i="3"/>
  <c r="BD2298" i="3"/>
  <c r="BC2299" i="3"/>
  <c r="BD2299" i="3"/>
  <c r="BC2300" i="3"/>
  <c r="BD2300" i="3"/>
  <c r="BC2301" i="3"/>
  <c r="BD2301" i="3"/>
  <c r="BC2302" i="3"/>
  <c r="BD2302" i="3"/>
  <c r="BC2303" i="3"/>
  <c r="BD2303" i="3"/>
  <c r="BC2304" i="3"/>
  <c r="BD2304" i="3"/>
  <c r="BC2305" i="3"/>
  <c r="BD2305" i="3"/>
  <c r="BC2306" i="3"/>
  <c r="BD2306" i="3"/>
  <c r="BC2307" i="3"/>
  <c r="BD2307" i="3"/>
  <c r="BC2308" i="3"/>
  <c r="BD2308" i="3"/>
  <c r="BC2309" i="3"/>
  <c r="BD2309" i="3"/>
  <c r="BC2310" i="3"/>
  <c r="BD2310" i="3"/>
  <c r="BC2311" i="3"/>
  <c r="BD2311" i="3"/>
  <c r="BC2312" i="3"/>
  <c r="BD2312" i="3"/>
  <c r="BC2313" i="3"/>
  <c r="BD2313" i="3"/>
  <c r="BC2314" i="3"/>
  <c r="BD2314" i="3"/>
  <c r="BC2315" i="3"/>
  <c r="BD2315" i="3"/>
  <c r="BC2316" i="3"/>
  <c r="BD2316" i="3"/>
  <c r="BC2317" i="3"/>
  <c r="BD2317" i="3"/>
  <c r="BC2318" i="3"/>
  <c r="BD2318" i="3"/>
  <c r="BC2319" i="3"/>
  <c r="BD2319" i="3"/>
  <c r="BC2320" i="3"/>
  <c r="BD2320" i="3"/>
  <c r="BC2321" i="3"/>
  <c r="BD2321" i="3"/>
  <c r="BC2322" i="3"/>
  <c r="BD2322" i="3"/>
  <c r="BC2323" i="3"/>
  <c r="BD2323" i="3"/>
  <c r="BC2324" i="3"/>
  <c r="BD2324" i="3"/>
  <c r="BC2325" i="3"/>
  <c r="BD2325" i="3"/>
  <c r="BC2326" i="3"/>
  <c r="BD2326" i="3"/>
  <c r="BC2327" i="3"/>
  <c r="BD2327" i="3"/>
  <c r="BC2328" i="3"/>
  <c r="BD2328" i="3"/>
  <c r="BC2329" i="3"/>
  <c r="BD2329" i="3"/>
  <c r="BC2330" i="3"/>
  <c r="BD2330" i="3"/>
  <c r="BC2331" i="3"/>
  <c r="BD2331" i="3"/>
  <c r="BC2332" i="3"/>
  <c r="BD2332" i="3"/>
  <c r="BC2333" i="3"/>
  <c r="BD2333" i="3"/>
  <c r="BC2334" i="3"/>
  <c r="BD2334" i="3"/>
  <c r="BC2335" i="3"/>
  <c r="BD2335" i="3"/>
  <c r="BC2336" i="3"/>
  <c r="BD2336" i="3"/>
  <c r="BC2337" i="3"/>
  <c r="BD2337" i="3"/>
  <c r="BC2338" i="3"/>
  <c r="BD2338" i="3"/>
  <c r="BC2339" i="3"/>
  <c r="BD2339" i="3"/>
  <c r="BC2340" i="3"/>
  <c r="BD2340" i="3"/>
  <c r="BC2341" i="3"/>
  <c r="BD2341" i="3"/>
  <c r="BC2342" i="3"/>
  <c r="BD2342" i="3"/>
  <c r="BC2343" i="3"/>
  <c r="BD2343" i="3"/>
  <c r="BC2344" i="3"/>
  <c r="BD2344" i="3"/>
  <c r="BC2345" i="3"/>
  <c r="BD2345" i="3"/>
  <c r="BC2346" i="3"/>
  <c r="BD2346" i="3"/>
  <c r="BC2347" i="3"/>
  <c r="BD2347" i="3"/>
  <c r="BC2348" i="3"/>
  <c r="BD2348" i="3"/>
  <c r="BC2349" i="3"/>
  <c r="BD2349" i="3"/>
  <c r="BC2350" i="3"/>
  <c r="BD2350" i="3"/>
  <c r="BC2351" i="3"/>
  <c r="BD2351" i="3"/>
  <c r="BC2352" i="3"/>
  <c r="BD2352" i="3"/>
  <c r="BC2353" i="3"/>
  <c r="BD2353" i="3"/>
  <c r="BC2354" i="3"/>
  <c r="BD2354" i="3"/>
  <c r="BC2355" i="3"/>
  <c r="BD2355" i="3"/>
  <c r="BC2356" i="3"/>
  <c r="BD2356" i="3"/>
  <c r="BC2357" i="3"/>
  <c r="BD2357" i="3"/>
  <c r="BC2358" i="3"/>
  <c r="BD2358" i="3"/>
  <c r="BC2359" i="3"/>
  <c r="BD2359" i="3"/>
  <c r="BC2360" i="3"/>
  <c r="BD2360" i="3"/>
  <c r="BC2361" i="3"/>
  <c r="BD2361" i="3"/>
  <c r="BC2362" i="3"/>
  <c r="BD2362" i="3"/>
  <c r="BC2363" i="3"/>
  <c r="BD2363" i="3"/>
  <c r="BC2364" i="3"/>
  <c r="BD2364" i="3"/>
  <c r="BC2365" i="3"/>
  <c r="BD2365" i="3"/>
  <c r="BC2366" i="3"/>
  <c r="BD2366" i="3"/>
  <c r="BC2367" i="3"/>
  <c r="BD2367" i="3"/>
  <c r="BC2368" i="3"/>
  <c r="BD2368" i="3"/>
  <c r="BC2369" i="3"/>
  <c r="BD2369" i="3"/>
  <c r="BC2370" i="3"/>
  <c r="BD2370" i="3"/>
  <c r="BC2371" i="3"/>
  <c r="BD2371" i="3"/>
  <c r="BC2372" i="3"/>
  <c r="BD2372" i="3"/>
  <c r="BC2373" i="3"/>
  <c r="BD2373" i="3"/>
  <c r="BC2374" i="3"/>
  <c r="BD2374" i="3"/>
  <c r="BC2375" i="3"/>
  <c r="BD2375" i="3"/>
  <c r="BC2376" i="3"/>
  <c r="BD2376" i="3"/>
  <c r="BC2377" i="3"/>
  <c r="BD2377" i="3"/>
  <c r="BC2378" i="3"/>
  <c r="BD2378" i="3"/>
  <c r="BC2379" i="3"/>
  <c r="BD2379" i="3"/>
  <c r="BC2380" i="3"/>
  <c r="BD2380" i="3"/>
  <c r="BC2381" i="3"/>
  <c r="BD2381" i="3"/>
  <c r="BC2382" i="3"/>
  <c r="BD2382" i="3"/>
  <c r="BC2383" i="3"/>
  <c r="BD2383" i="3"/>
  <c r="BC2384" i="3"/>
  <c r="BD2384" i="3"/>
  <c r="BC2385" i="3"/>
  <c r="BD2385" i="3"/>
  <c r="BC2386" i="3"/>
  <c r="BD2386" i="3"/>
  <c r="BC2387" i="3"/>
  <c r="BD2387" i="3"/>
  <c r="BC2388" i="3"/>
  <c r="BD2388" i="3"/>
  <c r="BC2389" i="3"/>
  <c r="BD2389" i="3"/>
  <c r="BC2390" i="3"/>
  <c r="BD2390" i="3"/>
  <c r="BC2391" i="3"/>
  <c r="BD2391" i="3"/>
  <c r="BC2392" i="3"/>
  <c r="BD2392" i="3"/>
  <c r="BC2393" i="3"/>
  <c r="BD2393" i="3"/>
  <c r="BC2394" i="3"/>
  <c r="BD2394" i="3"/>
  <c r="BC2395" i="3"/>
  <c r="BD2395" i="3"/>
  <c r="BC2396" i="3"/>
  <c r="BD2396" i="3"/>
  <c r="BC2397" i="3"/>
  <c r="BD2397" i="3"/>
  <c r="BC2398" i="3"/>
  <c r="BD2398" i="3"/>
  <c r="BC2399" i="3"/>
  <c r="BD2399" i="3"/>
  <c r="BC2400" i="3"/>
  <c r="BD2400" i="3"/>
  <c r="BC2401" i="3"/>
  <c r="BD2401" i="3"/>
  <c r="BC2402" i="3"/>
  <c r="BD2402" i="3"/>
  <c r="BC2403" i="3"/>
  <c r="BD2403" i="3"/>
  <c r="BC2404" i="3"/>
  <c r="BD2404" i="3"/>
  <c r="BC2405" i="3"/>
  <c r="BD2405" i="3"/>
  <c r="BC2406" i="3"/>
  <c r="BD2406" i="3"/>
  <c r="BC2407" i="3"/>
  <c r="BD2407" i="3"/>
  <c r="BC2408" i="3"/>
  <c r="BD2408" i="3"/>
  <c r="BC2409" i="3"/>
  <c r="BD2409" i="3"/>
  <c r="BC2410" i="3"/>
  <c r="BD2410" i="3"/>
  <c r="BC2411" i="3"/>
  <c r="BD2411" i="3"/>
  <c r="BC2412" i="3"/>
  <c r="BD2412" i="3"/>
  <c r="BC2413" i="3"/>
  <c r="BD2413" i="3"/>
  <c r="BC2414" i="3"/>
  <c r="BD2414" i="3"/>
  <c r="BC2415" i="3"/>
  <c r="BD2415" i="3"/>
  <c r="BC2416" i="3"/>
  <c r="BD2416" i="3"/>
  <c r="BC2417" i="3"/>
  <c r="BD2417" i="3"/>
  <c r="BC2418" i="3"/>
  <c r="BD2418" i="3"/>
  <c r="BC2419" i="3"/>
  <c r="BD2419" i="3"/>
  <c r="BC2420" i="3"/>
  <c r="BD2420" i="3"/>
  <c r="BC2421" i="3"/>
  <c r="BD2421" i="3"/>
  <c r="BC2422" i="3"/>
  <c r="BD2422" i="3"/>
  <c r="BC2423" i="3"/>
  <c r="BD2423" i="3"/>
  <c r="BC2424" i="3"/>
  <c r="BD2424" i="3"/>
  <c r="BC2425" i="3"/>
  <c r="BD2425" i="3"/>
  <c r="BC2426" i="3"/>
  <c r="BD2426" i="3"/>
  <c r="BC2427" i="3"/>
  <c r="BD2427" i="3"/>
  <c r="BC2428" i="3"/>
  <c r="BD2428" i="3"/>
  <c r="BC2429" i="3"/>
  <c r="BD2429" i="3"/>
  <c r="BC2430" i="3"/>
  <c r="BD2430" i="3"/>
  <c r="BC2431" i="3"/>
  <c r="BD2431" i="3"/>
  <c r="BC2432" i="3"/>
  <c r="BD2432" i="3"/>
  <c r="BC2433" i="3"/>
  <c r="BD2433" i="3"/>
  <c r="BC2434" i="3"/>
  <c r="BD2434" i="3"/>
  <c r="BC2435" i="3"/>
  <c r="BD2435" i="3"/>
  <c r="BC2436" i="3"/>
  <c r="BD2436" i="3"/>
  <c r="BC2437" i="3"/>
  <c r="BD2437" i="3"/>
  <c r="BC2438" i="3"/>
  <c r="BD2438" i="3"/>
  <c r="BC2439" i="3"/>
  <c r="BD2439" i="3"/>
  <c r="BC2440" i="3"/>
  <c r="BD2440" i="3"/>
  <c r="BC2441" i="3"/>
  <c r="BD2441" i="3"/>
  <c r="BC2442" i="3"/>
  <c r="BD2442" i="3"/>
  <c r="BC2443" i="3"/>
  <c r="BD2443" i="3"/>
  <c r="BC2444" i="3"/>
  <c r="BD2444" i="3"/>
  <c r="BC2445" i="3"/>
  <c r="BD2445" i="3"/>
  <c r="BC2446" i="3"/>
  <c r="BD2446" i="3"/>
  <c r="BC2447" i="3"/>
  <c r="BD2447" i="3"/>
  <c r="BC2448" i="3"/>
  <c r="BD2448" i="3"/>
  <c r="BC2449" i="3"/>
  <c r="BD2449" i="3"/>
  <c r="BC2450" i="3"/>
  <c r="BD2450" i="3"/>
  <c r="BC2451" i="3"/>
  <c r="BD2451" i="3"/>
  <c r="BC2452" i="3"/>
  <c r="BD2452" i="3"/>
  <c r="BC2453" i="3"/>
  <c r="BD2453" i="3"/>
  <c r="BC2454" i="3"/>
  <c r="BD2454" i="3"/>
  <c r="BC2455" i="3"/>
  <c r="BD2455" i="3"/>
  <c r="BC2456" i="3"/>
  <c r="BD2456" i="3"/>
  <c r="BC2457" i="3"/>
  <c r="BD2457" i="3"/>
  <c r="BC2458" i="3"/>
  <c r="BD2458" i="3"/>
  <c r="BC2459" i="3"/>
  <c r="BD2459" i="3"/>
  <c r="BC2460" i="3"/>
  <c r="BD2460" i="3"/>
  <c r="BC2461" i="3"/>
  <c r="BD2461" i="3"/>
  <c r="BC2462" i="3"/>
  <c r="BD2462" i="3"/>
  <c r="BC2463" i="3"/>
  <c r="BD2463" i="3"/>
  <c r="BC2464" i="3"/>
  <c r="BD2464" i="3"/>
  <c r="BC2465" i="3"/>
  <c r="BD2465" i="3"/>
  <c r="BC2466" i="3"/>
  <c r="BD2466" i="3"/>
  <c r="BC2467" i="3"/>
  <c r="BD2467" i="3"/>
  <c r="BC2468" i="3"/>
  <c r="BD2468" i="3"/>
  <c r="BC2469" i="3"/>
  <c r="BD2469" i="3"/>
  <c r="BC2470" i="3"/>
  <c r="BD2470" i="3"/>
  <c r="BC2471" i="3"/>
  <c r="BD2471" i="3"/>
  <c r="BC2472" i="3"/>
  <c r="BD2472" i="3"/>
  <c r="BC2473" i="3"/>
  <c r="BD2473" i="3"/>
  <c r="BC2474" i="3"/>
  <c r="BD2474" i="3"/>
  <c r="BC2475" i="3"/>
  <c r="BD2475" i="3"/>
  <c r="BC2476" i="3"/>
  <c r="BD2476" i="3"/>
  <c r="BC2477" i="3"/>
  <c r="BD2477" i="3"/>
  <c r="BC2478" i="3"/>
  <c r="BD2478" i="3"/>
  <c r="BC2479" i="3"/>
  <c r="BD2479" i="3"/>
  <c r="BC2480" i="3"/>
  <c r="BD2480" i="3"/>
  <c r="BC2481" i="3"/>
  <c r="BD2481" i="3"/>
  <c r="BC2482" i="3"/>
  <c r="BD2482" i="3"/>
  <c r="BC2483" i="3"/>
  <c r="BD2483" i="3"/>
  <c r="BC2484" i="3"/>
  <c r="BD2484" i="3"/>
  <c r="BC2485" i="3"/>
  <c r="BD2485" i="3"/>
  <c r="BC2486" i="3"/>
  <c r="BD2486" i="3"/>
  <c r="BC2487" i="3"/>
  <c r="BD2487" i="3"/>
  <c r="BC2488" i="3"/>
  <c r="BD2488" i="3"/>
  <c r="BC2489" i="3"/>
  <c r="BD2489" i="3"/>
  <c r="BC2490" i="3"/>
  <c r="BD2490" i="3"/>
  <c r="BC2491" i="3"/>
  <c r="BD2491" i="3"/>
  <c r="BC2492" i="3"/>
  <c r="BD2492" i="3"/>
  <c r="BC2493" i="3"/>
  <c r="BD2493" i="3"/>
  <c r="BC2494" i="3"/>
  <c r="BD2494" i="3"/>
  <c r="BC2495" i="3"/>
  <c r="BD2495" i="3"/>
  <c r="BC2496" i="3"/>
  <c r="BD2496" i="3"/>
  <c r="BC2497" i="3"/>
  <c r="BD2497" i="3"/>
  <c r="BC2498" i="3"/>
  <c r="BD2498" i="3"/>
  <c r="BC2499" i="3"/>
  <c r="BD2499" i="3"/>
  <c r="BC2500" i="3"/>
  <c r="BD2500" i="3"/>
  <c r="BC2501" i="3"/>
  <c r="BD2501" i="3"/>
  <c r="BC2502" i="3"/>
  <c r="BD2502" i="3"/>
  <c r="BC2503" i="3"/>
  <c r="BD2503" i="3"/>
  <c r="BC2504" i="3"/>
  <c r="BD2504" i="3"/>
  <c r="BC2505" i="3"/>
  <c r="BD2505" i="3"/>
  <c r="BC2506" i="3"/>
  <c r="BD2506" i="3"/>
  <c r="BC2507" i="3"/>
  <c r="BD2507" i="3"/>
  <c r="BC2508" i="3"/>
  <c r="BD2508" i="3"/>
  <c r="BC2509" i="3"/>
  <c r="BD2509" i="3"/>
  <c r="BC2510" i="3"/>
  <c r="BD2510" i="3"/>
  <c r="BC2511" i="3"/>
  <c r="BD2511" i="3"/>
  <c r="BC2512" i="3"/>
  <c r="BD2512" i="3"/>
  <c r="BC2513" i="3"/>
  <c r="BD2513" i="3"/>
  <c r="BC2514" i="3"/>
  <c r="BD2514" i="3"/>
  <c r="BC2515" i="3"/>
  <c r="BD2515" i="3"/>
  <c r="BC2516" i="3"/>
  <c r="BD2516" i="3"/>
  <c r="BC2517" i="3"/>
  <c r="BD2517" i="3"/>
  <c r="BC2518" i="3"/>
  <c r="BD2518" i="3"/>
  <c r="BC2519" i="3"/>
  <c r="BD2519" i="3"/>
  <c r="BC2520" i="3"/>
  <c r="BD2520" i="3"/>
  <c r="BC2521" i="3"/>
  <c r="BD2521" i="3"/>
  <c r="BC2522" i="3"/>
  <c r="BD2522" i="3"/>
  <c r="BC2523" i="3"/>
  <c r="BD2523" i="3"/>
  <c r="BC2524" i="3"/>
  <c r="BD2524" i="3"/>
  <c r="BC2525" i="3"/>
  <c r="BD2525" i="3"/>
  <c r="BC2526" i="3"/>
  <c r="BD2526" i="3"/>
  <c r="BC2527" i="3"/>
  <c r="BD2527" i="3"/>
  <c r="BC2528" i="3"/>
  <c r="BD2528" i="3"/>
  <c r="BC2529" i="3"/>
  <c r="BD2529" i="3"/>
  <c r="BC2530" i="3"/>
  <c r="BD2530" i="3"/>
  <c r="BC2531" i="3"/>
  <c r="BD2531" i="3"/>
  <c r="BC2532" i="3"/>
  <c r="BD2532" i="3"/>
  <c r="BC2533" i="3"/>
  <c r="BD2533" i="3"/>
  <c r="BC2534" i="3"/>
  <c r="BD2534" i="3"/>
  <c r="BC2535" i="3"/>
  <c r="BD2535" i="3"/>
  <c r="BC2536" i="3"/>
  <c r="BD2536" i="3"/>
  <c r="BC2537" i="3"/>
  <c r="BD2537" i="3"/>
  <c r="BC2538" i="3"/>
  <c r="BD2538" i="3"/>
  <c r="BC2539" i="3"/>
  <c r="BD2539" i="3"/>
  <c r="BC2540" i="3"/>
  <c r="BD2540" i="3"/>
  <c r="BC2541" i="3"/>
  <c r="BD2541" i="3"/>
  <c r="BC2542" i="3"/>
  <c r="BD2542" i="3"/>
  <c r="BC2543" i="3"/>
  <c r="BD2543" i="3"/>
  <c r="BC2544" i="3"/>
  <c r="BD2544" i="3"/>
  <c r="BC2545" i="3"/>
  <c r="BD2545" i="3"/>
  <c r="BC2546" i="3"/>
  <c r="BD2546" i="3"/>
  <c r="BC2547" i="3"/>
  <c r="BD2547" i="3"/>
  <c r="BC2548" i="3"/>
  <c r="BD2548" i="3"/>
  <c r="BC2549" i="3"/>
  <c r="BD2549" i="3"/>
  <c r="BC2550" i="3"/>
  <c r="BD2550" i="3"/>
  <c r="BC2551" i="3"/>
  <c r="BD2551" i="3"/>
  <c r="BC2552" i="3"/>
  <c r="BD2552" i="3"/>
  <c r="BC2553" i="3"/>
  <c r="BD2553" i="3"/>
  <c r="BC2554" i="3"/>
  <c r="BD2554" i="3"/>
  <c r="BC2555" i="3"/>
  <c r="BD2555" i="3"/>
  <c r="BC2556" i="3"/>
  <c r="BD2556" i="3"/>
  <c r="BC2557" i="3"/>
  <c r="BD2557" i="3"/>
  <c r="BC2558" i="3"/>
  <c r="BD2558" i="3"/>
  <c r="BC2559" i="3"/>
  <c r="BD2559" i="3"/>
  <c r="BC2560" i="3"/>
  <c r="BD2560" i="3"/>
  <c r="BC2561" i="3"/>
  <c r="BD2561" i="3"/>
  <c r="BC2562" i="3"/>
  <c r="BD2562" i="3"/>
  <c r="BC2563" i="3"/>
  <c r="BD2563" i="3"/>
  <c r="BC2564" i="3"/>
  <c r="BD2564" i="3"/>
  <c r="BC2565" i="3"/>
  <c r="BD2565" i="3"/>
  <c r="BC2566" i="3"/>
  <c r="BD2566" i="3"/>
  <c r="BC2567" i="3"/>
  <c r="BD2567" i="3"/>
  <c r="BC2568" i="3"/>
  <c r="BD2568" i="3"/>
  <c r="BC2569" i="3"/>
  <c r="BD2569" i="3"/>
  <c r="BC2570" i="3"/>
  <c r="BD2570" i="3"/>
  <c r="BC2571" i="3"/>
  <c r="BD2571" i="3"/>
  <c r="BC2572" i="3"/>
  <c r="BD2572" i="3"/>
  <c r="BC2573" i="3"/>
  <c r="BD2573" i="3"/>
  <c r="BC2574" i="3"/>
  <c r="BD2574" i="3"/>
  <c r="BC2575" i="3"/>
  <c r="BD2575" i="3"/>
  <c r="BC2576" i="3"/>
  <c r="BD2576" i="3"/>
  <c r="BC2577" i="3"/>
  <c r="BD2577" i="3"/>
  <c r="BC2578" i="3"/>
  <c r="BD2578" i="3"/>
  <c r="BC2579" i="3"/>
  <c r="BD2579" i="3"/>
  <c r="BC2580" i="3"/>
  <c r="BD2580" i="3"/>
  <c r="BC2581" i="3"/>
  <c r="BD2581" i="3"/>
  <c r="BC2582" i="3"/>
  <c r="BD2582" i="3"/>
  <c r="BC2583" i="3"/>
  <c r="BD2583" i="3"/>
  <c r="BC2584" i="3"/>
  <c r="BD2584" i="3"/>
  <c r="BC2585" i="3"/>
  <c r="BD2585" i="3"/>
  <c r="BC2586" i="3"/>
  <c r="BD2586" i="3"/>
  <c r="BC2587" i="3"/>
  <c r="BD2587" i="3"/>
  <c r="BC2588" i="3"/>
  <c r="BD2588" i="3"/>
  <c r="BC2589" i="3"/>
  <c r="BD2589" i="3"/>
  <c r="BC2590" i="3"/>
  <c r="BD2590" i="3"/>
  <c r="BC2591" i="3"/>
  <c r="BD2591" i="3"/>
  <c r="BC2592" i="3"/>
  <c r="BD2592" i="3"/>
  <c r="BC2593" i="3"/>
  <c r="BD2593" i="3"/>
  <c r="BC2594" i="3"/>
  <c r="BD2594" i="3"/>
  <c r="BC2595" i="3"/>
  <c r="BD2595" i="3"/>
  <c r="BC2596" i="3"/>
  <c r="BD2596" i="3"/>
  <c r="BC2597" i="3"/>
  <c r="BD2597" i="3"/>
  <c r="BC2598" i="3"/>
  <c r="BD2598" i="3"/>
  <c r="BC2599" i="3"/>
  <c r="BD2599" i="3"/>
  <c r="BC2600" i="3"/>
  <c r="BD2600" i="3"/>
  <c r="BC2601" i="3"/>
  <c r="BD2601" i="3"/>
  <c r="BC2602" i="3"/>
  <c r="BD2602" i="3"/>
  <c r="BC2603" i="3"/>
  <c r="BD2603" i="3"/>
  <c r="BC2604" i="3"/>
  <c r="BD2604" i="3"/>
  <c r="BC2605" i="3"/>
  <c r="BD2605" i="3"/>
  <c r="BC2606" i="3"/>
  <c r="BD2606" i="3"/>
  <c r="BC2607" i="3"/>
  <c r="BD2607" i="3"/>
  <c r="BC2608" i="3"/>
  <c r="BD2608" i="3"/>
  <c r="BC2609" i="3"/>
  <c r="BD2609" i="3"/>
  <c r="BC2610" i="3"/>
  <c r="BD2610" i="3"/>
  <c r="BC2611" i="3"/>
  <c r="BD2611" i="3"/>
  <c r="BC2612" i="3"/>
  <c r="BD2612" i="3"/>
  <c r="BC2613" i="3"/>
  <c r="BD2613" i="3"/>
  <c r="BC2614" i="3"/>
  <c r="BD2614" i="3"/>
  <c r="BC2615" i="3"/>
  <c r="BD2615" i="3"/>
  <c r="BC2616" i="3"/>
  <c r="BD2616" i="3"/>
  <c r="BC2617" i="3"/>
  <c r="BD2617" i="3"/>
  <c r="BC2618" i="3"/>
  <c r="BD2618" i="3"/>
  <c r="BC2619" i="3"/>
  <c r="BD2619" i="3"/>
  <c r="BC2620" i="3"/>
  <c r="BD2620" i="3"/>
  <c r="BC2621" i="3"/>
  <c r="BD2621" i="3"/>
  <c r="BC2622" i="3"/>
  <c r="BD2622" i="3"/>
  <c r="BC2623" i="3"/>
  <c r="BD2623" i="3"/>
  <c r="BC2624" i="3"/>
  <c r="BD2624" i="3"/>
  <c r="BC2625" i="3"/>
  <c r="BD2625" i="3"/>
  <c r="BC2626" i="3"/>
  <c r="BD2626" i="3"/>
  <c r="BC2627" i="3"/>
  <c r="BD2627" i="3"/>
  <c r="BC2628" i="3"/>
  <c r="BD2628" i="3"/>
  <c r="BC2629" i="3"/>
  <c r="BD2629" i="3"/>
  <c r="BC2630" i="3"/>
  <c r="BD2630" i="3"/>
  <c r="BC2631" i="3"/>
  <c r="BD2631" i="3"/>
  <c r="BC2632" i="3"/>
  <c r="BD2632" i="3"/>
  <c r="BC2633" i="3"/>
  <c r="BD2633" i="3"/>
  <c r="BC2634" i="3"/>
  <c r="BD2634" i="3"/>
  <c r="BC2635" i="3"/>
  <c r="BD2635" i="3"/>
  <c r="BC2636" i="3"/>
  <c r="BD2636" i="3"/>
  <c r="BC2637" i="3"/>
  <c r="BD2637" i="3"/>
  <c r="BC2638" i="3"/>
  <c r="BD2638" i="3"/>
  <c r="BC2639" i="3"/>
  <c r="BD2639" i="3"/>
  <c r="BC2640" i="3"/>
  <c r="BD2640" i="3"/>
  <c r="BC2641" i="3"/>
  <c r="BD2641" i="3"/>
  <c r="BC2642" i="3"/>
  <c r="BD2642" i="3"/>
  <c r="BC2643" i="3"/>
  <c r="BD2643" i="3"/>
  <c r="BC2644" i="3"/>
  <c r="BD2644" i="3"/>
  <c r="BC2645" i="3"/>
  <c r="BD2645" i="3"/>
  <c r="BC2646" i="3"/>
  <c r="BD2646" i="3"/>
  <c r="BC2647" i="3"/>
  <c r="BD2647" i="3"/>
  <c r="BC2648" i="3"/>
  <c r="BD2648" i="3"/>
  <c r="BC2649" i="3"/>
  <c r="BD2649" i="3"/>
  <c r="BC2650" i="3"/>
  <c r="BD2650" i="3"/>
  <c r="BC2651" i="3"/>
  <c r="BD2651" i="3"/>
  <c r="BC2652" i="3"/>
  <c r="BD2652" i="3"/>
  <c r="BC2653" i="3"/>
  <c r="BD2653" i="3"/>
  <c r="BC2654" i="3"/>
  <c r="BD2654" i="3"/>
  <c r="BC2655" i="3"/>
  <c r="BD2655" i="3"/>
  <c r="BC2656" i="3"/>
  <c r="BD2656" i="3"/>
  <c r="BC2657" i="3"/>
  <c r="BD2657" i="3"/>
  <c r="BC2658" i="3"/>
  <c r="BD2658" i="3"/>
  <c r="BC2659" i="3"/>
  <c r="BD2659" i="3"/>
  <c r="BC2660" i="3"/>
  <c r="BD2660" i="3"/>
  <c r="BC2661" i="3"/>
  <c r="BD2661" i="3"/>
  <c r="BC2662" i="3"/>
  <c r="BD2662" i="3"/>
  <c r="BC2663" i="3"/>
  <c r="BD2663" i="3"/>
  <c r="BC2664" i="3"/>
  <c r="BD2664" i="3"/>
  <c r="BC2665" i="3"/>
  <c r="BD2665" i="3"/>
  <c r="BC2666" i="3"/>
  <c r="BD2666" i="3"/>
  <c r="BC2667" i="3"/>
  <c r="BD2667" i="3"/>
  <c r="BC2668" i="3"/>
  <c r="BD2668" i="3"/>
  <c r="BC2669" i="3"/>
  <c r="BD2669" i="3"/>
  <c r="BC2670" i="3"/>
  <c r="BD2670" i="3"/>
  <c r="BC2671" i="3"/>
  <c r="BD2671" i="3"/>
  <c r="BC2672" i="3"/>
  <c r="BD2672" i="3"/>
  <c r="BC2673" i="3"/>
  <c r="BD2673" i="3"/>
  <c r="BC2674" i="3"/>
  <c r="BD2674" i="3"/>
  <c r="BC2675" i="3"/>
  <c r="BD2675" i="3"/>
  <c r="BC2676" i="3"/>
  <c r="BD2676" i="3"/>
  <c r="BC2677" i="3"/>
  <c r="BD2677" i="3"/>
  <c r="BC2678" i="3"/>
  <c r="BD2678" i="3"/>
  <c r="BC2679" i="3"/>
  <c r="BD2679" i="3"/>
  <c r="BC2680" i="3"/>
  <c r="BD2680" i="3"/>
  <c r="BC2681" i="3"/>
  <c r="BD2681" i="3"/>
  <c r="BC2682" i="3"/>
  <c r="BD2682" i="3"/>
  <c r="BC2683" i="3"/>
  <c r="BD2683" i="3"/>
  <c r="BC2684" i="3"/>
  <c r="BD2684" i="3"/>
  <c r="BC2685" i="3"/>
  <c r="BD2685" i="3"/>
  <c r="BC2686" i="3"/>
  <c r="BD2686" i="3"/>
  <c r="BC2687" i="3"/>
  <c r="BD2687" i="3"/>
  <c r="BC2688" i="3"/>
  <c r="BD2688" i="3"/>
  <c r="BC2689" i="3"/>
  <c r="BD2689" i="3"/>
  <c r="BC2690" i="3"/>
  <c r="BD2690" i="3"/>
  <c r="BC2691" i="3"/>
  <c r="BD2691" i="3"/>
  <c r="BC2692" i="3"/>
  <c r="BD2692" i="3"/>
  <c r="BC2693" i="3"/>
  <c r="BD2693" i="3"/>
  <c r="BC2694" i="3"/>
  <c r="BD2694" i="3"/>
  <c r="BC2695" i="3"/>
  <c r="BD2695" i="3"/>
  <c r="BC2696" i="3"/>
  <c r="BD2696" i="3"/>
  <c r="BC2697" i="3"/>
  <c r="BD2697" i="3"/>
  <c r="BC2698" i="3"/>
  <c r="BD2698" i="3"/>
  <c r="BC2699" i="3"/>
  <c r="BD2699" i="3"/>
  <c r="BC2700" i="3"/>
  <c r="BD2700" i="3"/>
  <c r="BC2701" i="3"/>
  <c r="BD2701" i="3"/>
  <c r="BC2702" i="3"/>
  <c r="BD2702" i="3"/>
  <c r="BC2703" i="3"/>
  <c r="BD2703" i="3"/>
  <c r="BC2704" i="3"/>
  <c r="BD2704" i="3"/>
  <c r="BC2705" i="3"/>
  <c r="BD2705" i="3"/>
  <c r="BC2706" i="3"/>
  <c r="BD2706" i="3"/>
  <c r="BC2707" i="3"/>
  <c r="BD2707" i="3"/>
  <c r="BC2708" i="3"/>
  <c r="BD2708" i="3"/>
  <c r="BC2709" i="3"/>
  <c r="BD2709" i="3"/>
  <c r="BC2710" i="3"/>
  <c r="BD2710" i="3"/>
  <c r="BC2711" i="3"/>
  <c r="BD2711" i="3"/>
  <c r="BC2712" i="3"/>
  <c r="BD2712" i="3"/>
  <c r="BC2713" i="3"/>
  <c r="BD2713" i="3"/>
  <c r="BC2714" i="3"/>
  <c r="BD2714" i="3"/>
  <c r="BC2715" i="3"/>
  <c r="BD2715" i="3"/>
  <c r="BC2716" i="3"/>
  <c r="BD2716" i="3"/>
  <c r="BC2717" i="3"/>
  <c r="BD2717" i="3"/>
  <c r="BC2718" i="3"/>
  <c r="BD2718" i="3"/>
  <c r="BC2719" i="3"/>
  <c r="BD2719" i="3"/>
  <c r="BC2720" i="3"/>
  <c r="BD2720" i="3"/>
  <c r="BC2721" i="3"/>
  <c r="BD2721" i="3"/>
  <c r="BC2722" i="3"/>
  <c r="BD2722" i="3"/>
  <c r="BC2723" i="3"/>
  <c r="BD2723" i="3"/>
  <c r="BC2724" i="3"/>
  <c r="BD2724" i="3"/>
  <c r="BC2725" i="3"/>
  <c r="BD2725" i="3"/>
  <c r="BC2726" i="3"/>
  <c r="BD2726" i="3"/>
  <c r="BC2727" i="3"/>
  <c r="BD2727" i="3"/>
  <c r="BC2728" i="3"/>
  <c r="BD2728" i="3"/>
  <c r="BC2729" i="3"/>
  <c r="BD2729" i="3"/>
  <c r="BC2730" i="3"/>
  <c r="BD2730" i="3"/>
  <c r="BC2731" i="3"/>
  <c r="BD2731" i="3"/>
  <c r="BC2732" i="3"/>
  <c r="BD2732" i="3"/>
  <c r="BC2733" i="3"/>
  <c r="BD2733" i="3"/>
  <c r="BC2734" i="3"/>
  <c r="BD2734" i="3"/>
  <c r="BC2735" i="3"/>
  <c r="BD2735" i="3"/>
  <c r="BC2736" i="3"/>
  <c r="BD2736" i="3"/>
  <c r="BC2737" i="3"/>
  <c r="BD2737" i="3"/>
  <c r="BC2738" i="3"/>
  <c r="BD2738" i="3"/>
  <c r="BC2739" i="3"/>
  <c r="BD2739" i="3"/>
  <c r="BC2740" i="3"/>
  <c r="BD2740" i="3"/>
  <c r="BC2741" i="3"/>
  <c r="BD2741" i="3"/>
  <c r="BC2742" i="3"/>
  <c r="BD2742" i="3"/>
  <c r="BC2743" i="3"/>
  <c r="BD2743" i="3"/>
  <c r="BC2744" i="3"/>
  <c r="BD2744" i="3"/>
  <c r="BC2745" i="3"/>
  <c r="BD2745" i="3"/>
  <c r="BC2746" i="3"/>
  <c r="BD2746" i="3"/>
  <c r="BC2747" i="3"/>
  <c r="BD2747" i="3"/>
  <c r="BC2748" i="3"/>
  <c r="BD2748" i="3"/>
  <c r="BC2749" i="3"/>
  <c r="BD2749" i="3"/>
  <c r="BC2750" i="3"/>
  <c r="BD2750" i="3"/>
  <c r="BC2751" i="3"/>
  <c r="BD2751" i="3"/>
  <c r="BC2752" i="3"/>
  <c r="BD2752" i="3"/>
  <c r="BC2753" i="3"/>
  <c r="BD2753" i="3"/>
  <c r="BC2754" i="3"/>
  <c r="BD2754" i="3"/>
  <c r="BC2755" i="3"/>
  <c r="BD2755" i="3"/>
  <c r="BC2756" i="3"/>
  <c r="BD2756" i="3"/>
  <c r="BC2757" i="3"/>
  <c r="BD2757" i="3"/>
  <c r="BC2758" i="3"/>
  <c r="BD2758" i="3"/>
  <c r="BC2759" i="3"/>
  <c r="BD2759" i="3"/>
  <c r="BC2760" i="3"/>
  <c r="BD2760" i="3"/>
  <c r="BC2761" i="3"/>
  <c r="BD2761" i="3"/>
  <c r="BC2762" i="3"/>
  <c r="BD2762" i="3"/>
  <c r="BC2763" i="3"/>
  <c r="BD2763" i="3"/>
  <c r="BC2764" i="3"/>
  <c r="BD2764" i="3"/>
  <c r="BC2765" i="3"/>
  <c r="BD2765" i="3"/>
  <c r="BC2766" i="3"/>
  <c r="BD2766" i="3"/>
  <c r="BC2767" i="3"/>
  <c r="BD2767" i="3"/>
  <c r="BC2768" i="3"/>
  <c r="BD2768" i="3"/>
  <c r="BC2769" i="3"/>
  <c r="BD2769" i="3"/>
  <c r="BC2770" i="3"/>
  <c r="BD2770" i="3"/>
  <c r="BC2771" i="3"/>
  <c r="BD2771" i="3"/>
  <c r="BC2772" i="3"/>
  <c r="BD2772" i="3"/>
  <c r="BC2773" i="3"/>
  <c r="BD2773" i="3"/>
  <c r="BC2774" i="3"/>
  <c r="BD2774" i="3"/>
  <c r="BC2775" i="3"/>
  <c r="BD2775" i="3"/>
  <c r="BC2776" i="3"/>
  <c r="BD2776" i="3"/>
  <c r="BC2777" i="3"/>
  <c r="BD2777" i="3"/>
  <c r="BC2778" i="3"/>
  <c r="BD2778" i="3"/>
  <c r="BC2779" i="3"/>
  <c r="BD2779" i="3"/>
  <c r="BC2780" i="3"/>
  <c r="BD2780" i="3"/>
  <c r="BC2781" i="3"/>
  <c r="BD2781" i="3"/>
  <c r="BC2782" i="3"/>
  <c r="BD2782" i="3"/>
  <c r="BC2783" i="3"/>
  <c r="BD2783" i="3"/>
  <c r="BC2784" i="3"/>
  <c r="BD2784" i="3"/>
  <c r="BC2785" i="3"/>
  <c r="BD2785" i="3"/>
  <c r="BC2786" i="3"/>
  <c r="BD2786" i="3"/>
  <c r="BC2787" i="3"/>
  <c r="BD2787" i="3"/>
  <c r="BC2788" i="3"/>
  <c r="BD2788" i="3"/>
  <c r="BC2789" i="3"/>
  <c r="BD2789" i="3"/>
  <c r="BC2790" i="3"/>
  <c r="BD2790" i="3"/>
  <c r="BC2791" i="3"/>
  <c r="BD2791" i="3"/>
  <c r="BC2792" i="3"/>
  <c r="BD2792" i="3"/>
  <c r="BC2793" i="3"/>
  <c r="BD2793" i="3"/>
  <c r="BC2794" i="3"/>
  <c r="BD2794" i="3"/>
  <c r="BC2795" i="3"/>
  <c r="BD2795" i="3"/>
  <c r="BC2796" i="3"/>
  <c r="BD2796" i="3"/>
  <c r="BC2797" i="3"/>
  <c r="BD2797" i="3"/>
  <c r="BC2798" i="3"/>
  <c r="BD2798" i="3"/>
  <c r="BC2799" i="3"/>
  <c r="BD2799" i="3"/>
  <c r="BC2800" i="3"/>
  <c r="BD2800" i="3"/>
  <c r="BC2801" i="3"/>
  <c r="BD2801" i="3"/>
  <c r="BC2802" i="3"/>
  <c r="BD2802" i="3"/>
  <c r="BC2803" i="3"/>
  <c r="BD2803" i="3"/>
  <c r="BC2804" i="3"/>
  <c r="BD2804" i="3"/>
  <c r="BC2805" i="3"/>
  <c r="BD2805" i="3"/>
  <c r="BC2806" i="3"/>
  <c r="BD2806" i="3"/>
  <c r="BC2807" i="3"/>
  <c r="BD2807" i="3"/>
  <c r="BC2808" i="3"/>
  <c r="BD2808" i="3"/>
  <c r="BC2809" i="3"/>
  <c r="BD2809" i="3"/>
  <c r="BC2810" i="3"/>
  <c r="BD2810" i="3"/>
  <c r="BC2811" i="3"/>
  <c r="BD2811" i="3"/>
  <c r="BC2812" i="3"/>
  <c r="BD2812" i="3"/>
  <c r="BC2813" i="3"/>
  <c r="BD2813" i="3"/>
  <c r="BC2814" i="3"/>
  <c r="BD2814" i="3"/>
  <c r="BC2815" i="3"/>
  <c r="BD2815" i="3"/>
  <c r="BC2816" i="3"/>
  <c r="BD2816" i="3"/>
  <c r="BC2817" i="3"/>
  <c r="BD2817" i="3"/>
  <c r="BC2818" i="3"/>
  <c r="BD2818" i="3"/>
  <c r="BC2819" i="3"/>
  <c r="BD2819" i="3"/>
  <c r="BC2820" i="3"/>
  <c r="BD2820" i="3"/>
  <c r="BC2821" i="3"/>
  <c r="BD2821" i="3"/>
  <c r="BC2822" i="3"/>
  <c r="BD2822" i="3"/>
  <c r="BC2823" i="3"/>
  <c r="BD2823" i="3"/>
  <c r="BC2824" i="3"/>
  <c r="BD2824" i="3"/>
  <c r="BC2825" i="3"/>
  <c r="BD2825" i="3"/>
  <c r="BC2826" i="3"/>
  <c r="BD2826" i="3"/>
  <c r="BC2827" i="3"/>
  <c r="BD2827" i="3"/>
  <c r="BC2828" i="3"/>
  <c r="BD2828" i="3"/>
  <c r="BC2829" i="3"/>
  <c r="BD2829" i="3"/>
  <c r="BC2830" i="3"/>
  <c r="BD2830" i="3"/>
  <c r="BC2831" i="3"/>
  <c r="BD2831" i="3"/>
  <c r="BC2832" i="3"/>
  <c r="BD2832" i="3"/>
  <c r="BC2833" i="3"/>
  <c r="BD2833" i="3"/>
  <c r="BC2834" i="3"/>
  <c r="BD2834" i="3"/>
  <c r="BC2835" i="3"/>
  <c r="BD2835" i="3"/>
  <c r="BC2836" i="3"/>
  <c r="BD2836" i="3"/>
  <c r="BC2837" i="3"/>
  <c r="BD2837" i="3"/>
  <c r="BC2838" i="3"/>
  <c r="BD2838" i="3"/>
  <c r="BC2839" i="3"/>
  <c r="BD2839" i="3"/>
  <c r="BC2840" i="3"/>
  <c r="BD2840" i="3"/>
  <c r="BC2841" i="3"/>
  <c r="BD2841" i="3"/>
  <c r="BC2842" i="3"/>
  <c r="BD2842" i="3"/>
  <c r="BC2843" i="3"/>
  <c r="BD2843" i="3"/>
  <c r="BC2844" i="3"/>
  <c r="BD2844" i="3"/>
  <c r="BC2845" i="3"/>
  <c r="BD2845" i="3"/>
  <c r="BC2846" i="3"/>
  <c r="BD2846" i="3"/>
  <c r="BC2847" i="3"/>
  <c r="BD2847" i="3"/>
  <c r="BC2848" i="3"/>
  <c r="BD2848" i="3"/>
  <c r="BC2849" i="3"/>
  <c r="BD2849" i="3"/>
  <c r="BC2850" i="3"/>
  <c r="BD2850" i="3"/>
  <c r="BC2851" i="3"/>
  <c r="BD2851" i="3"/>
  <c r="BC2852" i="3"/>
  <c r="BD2852" i="3"/>
  <c r="BC2853" i="3"/>
  <c r="BD2853" i="3"/>
  <c r="BC2854" i="3"/>
  <c r="BD2854" i="3"/>
  <c r="BC2855" i="3"/>
  <c r="BD2855" i="3"/>
  <c r="BC2856" i="3"/>
  <c r="BD2856" i="3"/>
  <c r="BC2857" i="3"/>
  <c r="BD2857" i="3"/>
  <c r="BC2858" i="3"/>
  <c r="BD2858" i="3"/>
  <c r="BC2859" i="3"/>
  <c r="BD2859" i="3"/>
  <c r="BC2860" i="3"/>
  <c r="BD2860" i="3"/>
  <c r="BC2861" i="3"/>
  <c r="BD2861" i="3"/>
  <c r="BC2862" i="3"/>
  <c r="BD2862" i="3"/>
  <c r="BC2863" i="3"/>
  <c r="BD2863" i="3"/>
  <c r="BC2864" i="3"/>
  <c r="BD2864" i="3"/>
  <c r="BC2865" i="3"/>
  <c r="BD2865" i="3"/>
  <c r="BC2866" i="3"/>
  <c r="BD2866" i="3"/>
  <c r="BC2867" i="3"/>
  <c r="BD2867" i="3"/>
  <c r="BC2868" i="3"/>
  <c r="BD2868" i="3"/>
  <c r="BC2869" i="3"/>
  <c r="BD2869" i="3"/>
  <c r="BC2870" i="3"/>
  <c r="BD2870" i="3"/>
  <c r="BC2871" i="3"/>
  <c r="BD2871" i="3"/>
  <c r="BC2872" i="3"/>
  <c r="BD2872" i="3"/>
  <c r="BC2873" i="3"/>
  <c r="BD2873" i="3"/>
  <c r="BC2874" i="3"/>
  <c r="BD2874" i="3"/>
  <c r="BC2875" i="3"/>
  <c r="BD2875" i="3"/>
  <c r="BC2876" i="3"/>
  <c r="BD2876" i="3"/>
  <c r="BC2877" i="3"/>
  <c r="BD2877" i="3"/>
  <c r="BC2878" i="3"/>
  <c r="BD2878" i="3"/>
  <c r="BC2879" i="3"/>
  <c r="BD2879" i="3"/>
  <c r="BC2880" i="3"/>
  <c r="BD2880" i="3"/>
  <c r="BC2881" i="3"/>
  <c r="BD2881" i="3"/>
  <c r="BC2882" i="3"/>
  <c r="BD2882" i="3"/>
  <c r="BC2883" i="3"/>
  <c r="BD2883" i="3"/>
  <c r="BC2884" i="3"/>
  <c r="BD2884" i="3"/>
  <c r="BC2885" i="3"/>
  <c r="BD2885" i="3"/>
  <c r="BC2886" i="3"/>
  <c r="BD2886" i="3"/>
  <c r="BC2887" i="3"/>
  <c r="BD2887" i="3"/>
  <c r="BC2888" i="3"/>
  <c r="BD2888" i="3"/>
  <c r="BC2889" i="3"/>
  <c r="BD2889" i="3"/>
  <c r="BC2890" i="3"/>
  <c r="BD2890" i="3"/>
  <c r="BC2891" i="3"/>
  <c r="BD2891" i="3"/>
  <c r="BC2892" i="3"/>
  <c r="BD2892" i="3"/>
  <c r="BC2893" i="3"/>
  <c r="BD2893" i="3"/>
  <c r="BC2894" i="3"/>
  <c r="BD2894" i="3"/>
  <c r="BC2895" i="3"/>
  <c r="BD2895" i="3"/>
  <c r="BC2896" i="3"/>
  <c r="BD2896" i="3"/>
  <c r="BC2897" i="3"/>
  <c r="BD2897" i="3"/>
  <c r="BC2898" i="3"/>
  <c r="BD2898" i="3"/>
  <c r="BC2899" i="3"/>
  <c r="BD2899" i="3"/>
  <c r="BC2900" i="3"/>
  <c r="BD2900" i="3"/>
  <c r="BC2901" i="3"/>
  <c r="BD2901" i="3"/>
  <c r="BC2902" i="3"/>
  <c r="BD2902" i="3"/>
  <c r="BC2903" i="3"/>
  <c r="BD2903" i="3"/>
  <c r="BC2904" i="3"/>
  <c r="BD2904" i="3"/>
  <c r="BC2905" i="3"/>
  <c r="BD2905" i="3"/>
  <c r="BC2906" i="3"/>
  <c r="BD2906" i="3"/>
  <c r="BC2907" i="3"/>
  <c r="BD2907" i="3"/>
  <c r="BC2908" i="3"/>
  <c r="BD2908" i="3"/>
  <c r="BC2909" i="3"/>
  <c r="BD2909" i="3"/>
  <c r="BC2910" i="3"/>
  <c r="BD2910" i="3"/>
  <c r="BC2911" i="3"/>
  <c r="BD2911" i="3"/>
  <c r="BC2912" i="3"/>
  <c r="BD2912" i="3"/>
  <c r="BC2913" i="3"/>
  <c r="BD2913" i="3"/>
  <c r="BC2914" i="3"/>
  <c r="BD2914" i="3"/>
  <c r="BC2915" i="3"/>
  <c r="BD2915" i="3"/>
  <c r="BC2916" i="3"/>
  <c r="BD2916" i="3"/>
  <c r="BC2917" i="3"/>
  <c r="BD2917" i="3"/>
  <c r="BC2918" i="3"/>
  <c r="BD2918" i="3"/>
  <c r="BC2919" i="3"/>
  <c r="BD2919" i="3"/>
  <c r="BC2920" i="3"/>
  <c r="BD2920" i="3"/>
  <c r="BC2921" i="3"/>
  <c r="BD2921" i="3"/>
  <c r="BC2922" i="3"/>
  <c r="BD2922" i="3"/>
  <c r="BC2923" i="3"/>
  <c r="BD2923" i="3"/>
  <c r="BC2924" i="3"/>
  <c r="BD2924" i="3"/>
  <c r="BC2925" i="3"/>
  <c r="BD2925" i="3"/>
  <c r="BC2926" i="3"/>
  <c r="BD2926" i="3"/>
  <c r="BC2927" i="3"/>
  <c r="BD2927" i="3"/>
  <c r="BC2928" i="3"/>
  <c r="BD2928" i="3"/>
  <c r="BC2929" i="3"/>
  <c r="BD2929" i="3"/>
  <c r="BC2930" i="3"/>
  <c r="BD2930" i="3"/>
  <c r="BC2931" i="3"/>
  <c r="BD2931" i="3"/>
  <c r="BC2932" i="3"/>
  <c r="BD2932" i="3"/>
  <c r="BC2933" i="3"/>
  <c r="BD2933" i="3"/>
  <c r="BC2934" i="3"/>
  <c r="BD2934" i="3"/>
  <c r="BC2935" i="3"/>
  <c r="BD2935" i="3"/>
  <c r="BC2936" i="3"/>
  <c r="BD2936" i="3"/>
  <c r="BC2937" i="3"/>
  <c r="BD2937" i="3"/>
  <c r="BC2938" i="3"/>
  <c r="BD2938" i="3"/>
  <c r="BC2939" i="3"/>
  <c r="BD2939" i="3"/>
  <c r="BC2940" i="3"/>
  <c r="BD2940" i="3"/>
  <c r="BC2941" i="3"/>
  <c r="BD2941" i="3"/>
  <c r="BC2942" i="3"/>
  <c r="BD2942" i="3"/>
  <c r="BC2943" i="3"/>
  <c r="BD2943" i="3"/>
  <c r="BC2944" i="3"/>
  <c r="BD2944" i="3"/>
  <c r="BC2945" i="3"/>
  <c r="BD2945" i="3"/>
  <c r="BC2946" i="3"/>
  <c r="BD2946" i="3"/>
  <c r="BC2947" i="3"/>
  <c r="BD2947" i="3"/>
  <c r="BC2948" i="3"/>
  <c r="BD2948" i="3"/>
  <c r="BC2949" i="3"/>
  <c r="BD2949" i="3"/>
  <c r="BC2950" i="3"/>
  <c r="BD2950" i="3"/>
  <c r="BC2951" i="3"/>
  <c r="BD2951" i="3"/>
  <c r="BC2952" i="3"/>
  <c r="BD2952" i="3"/>
  <c r="BC2953" i="3"/>
  <c r="BD2953" i="3"/>
  <c r="BC2954" i="3"/>
  <c r="BD2954" i="3"/>
  <c r="BC2955" i="3"/>
  <c r="BD2955" i="3"/>
  <c r="BC2956" i="3"/>
  <c r="BD2956" i="3"/>
  <c r="BC2957" i="3"/>
  <c r="BD2957" i="3"/>
  <c r="BC2958" i="3"/>
  <c r="BD2958" i="3"/>
  <c r="BC2959" i="3"/>
  <c r="BD2959" i="3"/>
  <c r="BC2960" i="3"/>
  <c r="BD2960" i="3"/>
  <c r="BC2961" i="3"/>
  <c r="BD2961" i="3"/>
  <c r="BC2962" i="3"/>
  <c r="BD2962" i="3"/>
  <c r="BC2963" i="3"/>
  <c r="BD2963" i="3"/>
  <c r="BC2964" i="3"/>
  <c r="BD2964" i="3"/>
  <c r="BC2965" i="3"/>
  <c r="BD2965" i="3"/>
  <c r="BC2966" i="3"/>
  <c r="BD2966" i="3"/>
  <c r="BC2967" i="3"/>
  <c r="BD2967" i="3"/>
  <c r="BC2968" i="3"/>
  <c r="BD2968" i="3"/>
  <c r="BC2969" i="3"/>
  <c r="BD2969" i="3"/>
  <c r="BC2970" i="3"/>
  <c r="BD2970" i="3"/>
  <c r="BC2971" i="3"/>
  <c r="BD2971" i="3"/>
  <c r="BC2972" i="3"/>
  <c r="BD2972" i="3"/>
  <c r="BC2973" i="3"/>
  <c r="BD2973" i="3"/>
  <c r="BC2974" i="3"/>
  <c r="BD2974" i="3"/>
  <c r="BC2975" i="3"/>
  <c r="BD2975" i="3"/>
  <c r="BC2976" i="3"/>
  <c r="BD2976" i="3"/>
  <c r="BC2977" i="3"/>
  <c r="BD2977" i="3"/>
  <c r="BC2978" i="3"/>
  <c r="BD2978" i="3"/>
  <c r="BC2979" i="3"/>
  <c r="BD2979" i="3"/>
  <c r="BC2980" i="3"/>
  <c r="BD2980" i="3"/>
  <c r="BC2981" i="3"/>
  <c r="BD2981" i="3"/>
  <c r="BC2982" i="3"/>
  <c r="BD2982" i="3"/>
  <c r="BC2983" i="3"/>
  <c r="BD2983" i="3"/>
  <c r="BC2984" i="3"/>
  <c r="BD2984" i="3"/>
  <c r="BC2985" i="3"/>
  <c r="BD2985" i="3"/>
  <c r="BC2986" i="3"/>
  <c r="BD2986" i="3"/>
  <c r="BC2987" i="3"/>
  <c r="BD2987" i="3"/>
  <c r="BC2988" i="3"/>
  <c r="BD2988" i="3"/>
  <c r="BC2989" i="3"/>
  <c r="BD2989" i="3"/>
  <c r="BC2990" i="3"/>
  <c r="BD2990" i="3"/>
  <c r="BC2991" i="3"/>
  <c r="BD2991" i="3"/>
  <c r="BC2992" i="3"/>
  <c r="BD2992" i="3"/>
  <c r="BC2993" i="3"/>
  <c r="BD2993" i="3"/>
  <c r="BC2994" i="3"/>
  <c r="BD2994" i="3"/>
  <c r="BC2995" i="3"/>
  <c r="BD2995" i="3"/>
  <c r="BC2996" i="3"/>
  <c r="BD2996" i="3"/>
  <c r="BC2997" i="3"/>
  <c r="BD2997" i="3"/>
  <c r="BC2998" i="3"/>
  <c r="BD2998" i="3"/>
  <c r="BC2999" i="3"/>
  <c r="BD2999" i="3"/>
  <c r="BC3000" i="3"/>
  <c r="BD3000" i="3"/>
  <c r="BC3001" i="3"/>
  <c r="BD3001" i="3"/>
  <c r="BC3002" i="3"/>
  <c r="BD3002" i="3"/>
  <c r="BC3003" i="3"/>
  <c r="BD3003" i="3"/>
  <c r="BC3004" i="3"/>
  <c r="BD3004" i="3"/>
  <c r="BC3005" i="3"/>
  <c r="BD3005" i="3"/>
  <c r="BC3006" i="3"/>
  <c r="BD3006" i="3"/>
  <c r="BC3007" i="3"/>
  <c r="BD3007" i="3"/>
  <c r="BC3008" i="3"/>
  <c r="BD3008" i="3"/>
  <c r="BC3009" i="3"/>
  <c r="BD3009" i="3"/>
  <c r="BC3010" i="3"/>
  <c r="BD3010" i="3"/>
  <c r="BC3011" i="3"/>
  <c r="BD3011" i="3"/>
  <c r="BC3012" i="3"/>
  <c r="BD3012" i="3"/>
  <c r="BC3013" i="3"/>
  <c r="BD3013" i="3"/>
  <c r="BC3014" i="3"/>
  <c r="BD3014" i="3"/>
  <c r="BC3015" i="3"/>
  <c r="BD3015" i="3"/>
  <c r="BC3016" i="3"/>
  <c r="BD3016" i="3"/>
  <c r="BC3017" i="3"/>
  <c r="BD3017" i="3"/>
  <c r="BC3018" i="3"/>
  <c r="BD3018" i="3"/>
  <c r="BC3019" i="3"/>
  <c r="BD3019" i="3"/>
  <c r="BC3020" i="3"/>
  <c r="BD3020" i="3"/>
  <c r="BC3021" i="3"/>
  <c r="BD3021" i="3"/>
  <c r="BC3022" i="3"/>
  <c r="BD3022" i="3"/>
  <c r="BC3023" i="3"/>
  <c r="BD3023" i="3"/>
  <c r="BC3024" i="3"/>
  <c r="BD3024" i="3"/>
  <c r="BC3025" i="3"/>
  <c r="BD3025" i="3"/>
  <c r="BC3026" i="3"/>
  <c r="BD3026" i="3"/>
  <c r="BC3027" i="3"/>
  <c r="BD3027" i="3"/>
  <c r="BC3028" i="3"/>
  <c r="BD3028" i="3"/>
  <c r="BC3029" i="3"/>
  <c r="BD3029" i="3"/>
  <c r="BC3030" i="3"/>
  <c r="BD3030" i="3"/>
  <c r="BC3031" i="3"/>
  <c r="BD3031" i="3"/>
  <c r="BC3032" i="3"/>
  <c r="BD3032" i="3"/>
  <c r="BC3033" i="3"/>
  <c r="BD3033" i="3"/>
  <c r="BC3034" i="3"/>
  <c r="BD3034" i="3"/>
  <c r="BC3035" i="3"/>
  <c r="BD3035" i="3"/>
  <c r="BC3036" i="3"/>
  <c r="BD3036" i="3"/>
  <c r="BC3037" i="3"/>
  <c r="BD3037" i="3"/>
  <c r="BC3038" i="3"/>
  <c r="BD3038" i="3"/>
  <c r="BC3039" i="3"/>
  <c r="BD3039" i="3"/>
  <c r="BC3040" i="3"/>
  <c r="BD3040" i="3"/>
  <c r="BC3041" i="3"/>
  <c r="BD3041" i="3"/>
  <c r="BC3042" i="3"/>
  <c r="BD3042" i="3"/>
  <c r="BC3043" i="3"/>
  <c r="BD3043" i="3"/>
  <c r="BC3044" i="3"/>
  <c r="BD3044" i="3"/>
  <c r="BC3045" i="3"/>
  <c r="BD3045" i="3"/>
  <c r="BC3046" i="3"/>
  <c r="BD3046" i="3"/>
  <c r="BC3047" i="3"/>
  <c r="BD3047" i="3"/>
  <c r="BC3048" i="3"/>
  <c r="BD3048" i="3"/>
  <c r="BC3049" i="3"/>
  <c r="BD3049" i="3"/>
  <c r="BC3050" i="3"/>
  <c r="BD3050" i="3"/>
  <c r="BC3051" i="3"/>
  <c r="BD3051" i="3"/>
  <c r="BC3052" i="3"/>
  <c r="BD3052" i="3"/>
  <c r="BC3053" i="3"/>
  <c r="BD3053" i="3"/>
  <c r="BC3054" i="3"/>
  <c r="BD3054" i="3"/>
  <c r="BC3055" i="3"/>
  <c r="BD3055" i="3"/>
  <c r="BC3056" i="3"/>
  <c r="BD3056" i="3"/>
  <c r="BC3057" i="3"/>
  <c r="BD3057" i="3"/>
  <c r="BC3058" i="3"/>
  <c r="BD3058" i="3"/>
  <c r="BC3059" i="3"/>
  <c r="BD3059" i="3"/>
  <c r="BC3060" i="3"/>
  <c r="BD3060" i="3"/>
  <c r="BC3061" i="3"/>
  <c r="BD3061" i="3"/>
  <c r="BC3062" i="3"/>
  <c r="BD3062" i="3"/>
  <c r="BC3063" i="3"/>
  <c r="BD3063" i="3"/>
  <c r="BC3064" i="3"/>
  <c r="BD3064" i="3"/>
  <c r="BC3065" i="3"/>
  <c r="BD3065" i="3"/>
  <c r="BC3066" i="3"/>
  <c r="BD3066" i="3"/>
  <c r="BC3067" i="3"/>
  <c r="BD3067" i="3"/>
  <c r="BC3068" i="3"/>
  <c r="BD3068" i="3"/>
  <c r="BC3069" i="3"/>
  <c r="BD3069" i="3"/>
  <c r="BC3070" i="3"/>
  <c r="BD3070" i="3"/>
  <c r="BC3071" i="3"/>
  <c r="BD3071" i="3"/>
  <c r="BC3072" i="3"/>
  <c r="BD3072" i="3"/>
  <c r="BC3073" i="3"/>
  <c r="BD3073" i="3"/>
  <c r="BC3074" i="3"/>
  <c r="BD3074" i="3"/>
  <c r="BC3075" i="3"/>
  <c r="BD3075" i="3"/>
  <c r="BC3076" i="3"/>
  <c r="BD3076" i="3"/>
  <c r="BC3077" i="3"/>
  <c r="BD3077" i="3"/>
  <c r="BC3078" i="3"/>
  <c r="BD3078" i="3"/>
  <c r="BC3079" i="3"/>
  <c r="BD3079" i="3"/>
  <c r="BC3080" i="3"/>
  <c r="BD3080" i="3"/>
  <c r="BC3081" i="3"/>
  <c r="BD3081" i="3"/>
  <c r="BC3082" i="3"/>
  <c r="BD3082" i="3"/>
  <c r="BC3083" i="3"/>
  <c r="BD3083" i="3"/>
  <c r="BC3084" i="3"/>
  <c r="BD3084" i="3"/>
  <c r="BC3085" i="3"/>
  <c r="BD3085" i="3"/>
  <c r="BC3086" i="3"/>
  <c r="BD3086" i="3"/>
  <c r="BC3087" i="3"/>
  <c r="BD3087" i="3"/>
  <c r="BC3088" i="3"/>
  <c r="BD3088" i="3"/>
  <c r="BC3089" i="3"/>
  <c r="BD3089" i="3"/>
  <c r="BC3090" i="3"/>
  <c r="BD3090" i="3"/>
  <c r="BC3091" i="3"/>
  <c r="BD3091" i="3"/>
  <c r="BC3092" i="3"/>
  <c r="BD3092" i="3"/>
  <c r="BC3093" i="3"/>
  <c r="BD3093" i="3"/>
  <c r="BC3094" i="3"/>
  <c r="BD3094" i="3"/>
  <c r="BC3095" i="3"/>
  <c r="BD3095" i="3"/>
  <c r="BC3096" i="3"/>
  <c r="BD3096" i="3"/>
  <c r="BC3097" i="3"/>
  <c r="BD3097" i="3"/>
  <c r="BC3098" i="3"/>
  <c r="BD3098" i="3"/>
  <c r="BC3099" i="3"/>
  <c r="BD3099" i="3"/>
  <c r="BC3100" i="3"/>
  <c r="BD3100" i="3"/>
  <c r="BC3101" i="3"/>
  <c r="BD3101" i="3"/>
  <c r="BC3102" i="3"/>
  <c r="BD3102" i="3"/>
  <c r="BC3103" i="3"/>
  <c r="BD3103" i="3"/>
  <c r="BC3104" i="3"/>
  <c r="BD3104" i="3"/>
  <c r="BC3105" i="3"/>
  <c r="BD3105" i="3"/>
  <c r="BC3106" i="3"/>
  <c r="BD3106" i="3"/>
  <c r="BC3107" i="3"/>
  <c r="BD3107" i="3"/>
  <c r="BC3108" i="3"/>
  <c r="BD3108" i="3"/>
  <c r="BC3109" i="3"/>
  <c r="BD3109" i="3"/>
  <c r="BC3110" i="3"/>
  <c r="BD3110" i="3"/>
  <c r="BC3111" i="3"/>
  <c r="BD3111" i="3"/>
  <c r="BC3112" i="3"/>
  <c r="BD3112" i="3"/>
  <c r="BC3113" i="3"/>
  <c r="BD3113" i="3"/>
  <c r="BC3114" i="3"/>
  <c r="BD3114" i="3"/>
  <c r="BC3115" i="3"/>
  <c r="BD3115" i="3"/>
  <c r="BC3116" i="3"/>
  <c r="BD3116" i="3"/>
  <c r="BC3117" i="3"/>
  <c r="BD3117" i="3"/>
  <c r="BC3118" i="3"/>
  <c r="BD3118" i="3"/>
  <c r="BC3119" i="3"/>
  <c r="BD3119" i="3"/>
  <c r="BC3120" i="3"/>
  <c r="BD3120" i="3"/>
  <c r="BC3121" i="3"/>
  <c r="BD3121" i="3"/>
  <c r="BC3122" i="3"/>
  <c r="BD3122" i="3"/>
  <c r="BC3123" i="3"/>
  <c r="BD3123" i="3"/>
  <c r="BC3124" i="3"/>
  <c r="BD3124" i="3"/>
  <c r="BC3125" i="3"/>
  <c r="BD3125" i="3"/>
  <c r="BC3126" i="3"/>
  <c r="BD3126" i="3"/>
  <c r="BC3127" i="3"/>
  <c r="BD3127" i="3"/>
  <c r="BC3128" i="3"/>
  <c r="BD3128" i="3"/>
  <c r="BC3129" i="3"/>
  <c r="BD3129" i="3"/>
  <c r="BC3130" i="3"/>
  <c r="BD3130" i="3"/>
  <c r="BC3131" i="3"/>
  <c r="BD3131" i="3"/>
  <c r="BC3132" i="3"/>
  <c r="BD3132" i="3"/>
  <c r="BC3133" i="3"/>
  <c r="BD3133" i="3"/>
  <c r="BC3134" i="3"/>
  <c r="BD3134" i="3"/>
  <c r="BC3135" i="3"/>
  <c r="BD3135" i="3"/>
  <c r="BC3136" i="3"/>
  <c r="BD3136" i="3"/>
  <c r="BC3137" i="3"/>
  <c r="BD3137" i="3"/>
  <c r="BC3138" i="3"/>
  <c r="BD3138" i="3"/>
  <c r="BC3139" i="3"/>
  <c r="BD3139" i="3"/>
  <c r="BC3140" i="3"/>
  <c r="BD3140" i="3"/>
  <c r="BC3141" i="3"/>
  <c r="BD3141" i="3"/>
  <c r="BC3142" i="3"/>
  <c r="BD3142" i="3"/>
  <c r="BC3143" i="3"/>
  <c r="BD3143" i="3"/>
  <c r="BC3144" i="3"/>
  <c r="BD3144" i="3"/>
  <c r="BC3145" i="3"/>
  <c r="BD3145" i="3"/>
  <c r="BC3146" i="3"/>
  <c r="BD3146" i="3"/>
  <c r="BC3147" i="3"/>
  <c r="BD3147" i="3"/>
  <c r="BC3148" i="3"/>
  <c r="BD3148" i="3"/>
  <c r="BC3149" i="3"/>
  <c r="BD3149" i="3"/>
  <c r="BC3150" i="3"/>
  <c r="BD3150" i="3"/>
  <c r="BC3151" i="3"/>
  <c r="BD3151" i="3"/>
  <c r="BC3152" i="3"/>
  <c r="BD3152" i="3"/>
  <c r="BC3153" i="3"/>
  <c r="BD3153" i="3"/>
  <c r="BC3154" i="3"/>
  <c r="BD3154" i="3"/>
  <c r="BC3155" i="3"/>
  <c r="BD3155" i="3"/>
  <c r="BC3156" i="3"/>
  <c r="BD3156" i="3"/>
  <c r="BC3157" i="3"/>
  <c r="BD3157" i="3"/>
  <c r="BC3158" i="3"/>
  <c r="BD3158" i="3"/>
  <c r="BC3159" i="3"/>
  <c r="BD3159" i="3"/>
  <c r="BC3160" i="3"/>
  <c r="BD3160" i="3"/>
  <c r="BC3161" i="3"/>
  <c r="BD3161" i="3"/>
  <c r="BC3162" i="3"/>
  <c r="BD3162" i="3"/>
  <c r="BC3163" i="3"/>
  <c r="BD3163" i="3"/>
  <c r="BC3164" i="3"/>
  <c r="BD3164" i="3"/>
  <c r="BC3165" i="3"/>
  <c r="BD3165" i="3"/>
  <c r="BC3166" i="3"/>
  <c r="BD3166" i="3"/>
  <c r="BC3167" i="3"/>
  <c r="BD3167" i="3"/>
  <c r="BC3168" i="3"/>
  <c r="BD3168" i="3"/>
  <c r="BC3169" i="3"/>
  <c r="BD3169" i="3"/>
  <c r="BC3170" i="3"/>
  <c r="BD3170" i="3"/>
  <c r="BC3171" i="3"/>
  <c r="BD3171" i="3"/>
  <c r="BC3172" i="3"/>
  <c r="BD3172" i="3"/>
  <c r="BC3173" i="3"/>
  <c r="BD3173" i="3"/>
  <c r="BC3174" i="3"/>
  <c r="BD3174" i="3"/>
  <c r="BC3175" i="3"/>
  <c r="BD3175" i="3"/>
  <c r="BC3176" i="3"/>
  <c r="BD3176" i="3"/>
  <c r="BC3177" i="3"/>
  <c r="BD3177" i="3"/>
  <c r="BC3178" i="3"/>
  <c r="BD3178" i="3"/>
  <c r="BC3179" i="3"/>
  <c r="BD3179" i="3"/>
  <c r="BC3180" i="3"/>
  <c r="BD3180" i="3"/>
  <c r="BC3181" i="3"/>
  <c r="BD3181" i="3"/>
  <c r="BC3182" i="3"/>
  <c r="BD3182" i="3"/>
  <c r="BC3183" i="3"/>
  <c r="BD3183" i="3"/>
  <c r="BC3184" i="3"/>
  <c r="BD3184" i="3"/>
  <c r="BC3185" i="3"/>
  <c r="BD3185" i="3"/>
  <c r="BC3186" i="3"/>
  <c r="BD3186" i="3"/>
  <c r="BC3187" i="3"/>
  <c r="BD3187" i="3"/>
  <c r="BC3188" i="3"/>
  <c r="BD3188" i="3"/>
  <c r="BC3189" i="3"/>
  <c r="BD3189" i="3"/>
  <c r="BC3190" i="3"/>
  <c r="BD3190" i="3"/>
  <c r="BC3191" i="3"/>
  <c r="BD3191" i="3"/>
  <c r="BC3192" i="3"/>
  <c r="BD3192" i="3"/>
  <c r="BC3193" i="3"/>
  <c r="BD3193" i="3"/>
  <c r="BC3194" i="3"/>
  <c r="BD3194" i="3"/>
  <c r="BC3195" i="3"/>
  <c r="BD3195" i="3"/>
  <c r="BC3196" i="3"/>
  <c r="BD3196" i="3"/>
  <c r="BC3197" i="3"/>
  <c r="BD3197" i="3"/>
  <c r="BC3198" i="3"/>
  <c r="BD3198" i="3"/>
  <c r="BC3199" i="3"/>
  <c r="BD3199" i="3"/>
  <c r="BC3200" i="3"/>
  <c r="BD3200" i="3"/>
  <c r="BC3201" i="3"/>
  <c r="BD3201" i="3"/>
  <c r="BC3202" i="3"/>
  <c r="BD3202" i="3"/>
  <c r="BC3203" i="3"/>
  <c r="BD3203" i="3"/>
  <c r="BC3204" i="3"/>
  <c r="BD3204" i="3"/>
  <c r="BC3205" i="3"/>
  <c r="BD3205" i="3"/>
  <c r="BC3206" i="3"/>
  <c r="BD3206" i="3"/>
  <c r="BC3207" i="3"/>
  <c r="BD3207" i="3"/>
  <c r="BC3208" i="3"/>
  <c r="BD3208" i="3"/>
  <c r="BC3209" i="3"/>
  <c r="BD3209" i="3"/>
  <c r="BC3210" i="3"/>
  <c r="BD3210" i="3"/>
  <c r="BC3211" i="3"/>
  <c r="BD3211" i="3"/>
  <c r="BC3212" i="3"/>
  <c r="BD3212" i="3"/>
  <c r="BC3213" i="3"/>
  <c r="BD3213" i="3"/>
  <c r="BC3214" i="3"/>
  <c r="BD3214" i="3"/>
  <c r="BC3215" i="3"/>
  <c r="BD3215" i="3"/>
  <c r="BC3216" i="3"/>
  <c r="BD3216" i="3"/>
  <c r="BC3217" i="3"/>
  <c r="BD3217" i="3"/>
  <c r="BC3218" i="3"/>
  <c r="BD3218" i="3"/>
  <c r="BC3219" i="3"/>
  <c r="BD3219" i="3"/>
  <c r="BC3220" i="3"/>
  <c r="BD3220" i="3"/>
  <c r="BC3221" i="3"/>
  <c r="BD3221" i="3"/>
  <c r="BC3222" i="3"/>
  <c r="BD3222" i="3"/>
  <c r="BC3223" i="3"/>
  <c r="BD3223" i="3"/>
  <c r="BC3224" i="3"/>
  <c r="BD3224" i="3"/>
  <c r="BC3225" i="3"/>
  <c r="BD3225" i="3"/>
  <c r="BC3226" i="3"/>
  <c r="BD3226" i="3"/>
  <c r="BC3227" i="3"/>
  <c r="BD3227" i="3"/>
  <c r="BC3228" i="3"/>
  <c r="BD3228" i="3"/>
  <c r="BC3229" i="3"/>
  <c r="BD3229" i="3"/>
  <c r="BC3230" i="3"/>
  <c r="BD3230" i="3"/>
  <c r="BC3231" i="3"/>
  <c r="BD3231" i="3"/>
  <c r="BC3232" i="3"/>
  <c r="BD3232" i="3"/>
  <c r="BC3233" i="3"/>
  <c r="BD3233" i="3"/>
  <c r="BC3234" i="3"/>
  <c r="BD3234" i="3"/>
  <c r="BC3235" i="3"/>
  <c r="BD3235" i="3"/>
  <c r="BC3236" i="3"/>
  <c r="BD3236" i="3"/>
  <c r="BC3237" i="3"/>
  <c r="BD3237" i="3"/>
  <c r="BC3238" i="3"/>
  <c r="BD3238" i="3"/>
  <c r="BC3239" i="3"/>
  <c r="BD3239" i="3"/>
  <c r="BC3240" i="3"/>
  <c r="BD3240" i="3"/>
  <c r="BC3241" i="3"/>
  <c r="BD3241" i="3"/>
  <c r="BC3242" i="3"/>
  <c r="BD3242" i="3"/>
  <c r="BC3243" i="3"/>
  <c r="BD3243" i="3"/>
  <c r="BC3244" i="3"/>
  <c r="BD3244" i="3"/>
  <c r="BC3245" i="3"/>
  <c r="BD3245" i="3"/>
  <c r="BC3246" i="3"/>
  <c r="BD3246" i="3"/>
  <c r="BC3247" i="3"/>
  <c r="BD3247" i="3"/>
  <c r="BC3248" i="3"/>
  <c r="BD3248" i="3"/>
  <c r="BC3249" i="3"/>
  <c r="BD3249" i="3"/>
  <c r="BC3250" i="3"/>
  <c r="BD3250" i="3"/>
  <c r="BC3251" i="3"/>
  <c r="BD3251" i="3"/>
  <c r="BC3252" i="3"/>
  <c r="BD3252" i="3"/>
  <c r="BC3253" i="3"/>
  <c r="BD3253" i="3"/>
  <c r="BC3254" i="3"/>
  <c r="BD3254" i="3"/>
  <c r="BC3255" i="3"/>
  <c r="BD3255" i="3"/>
  <c r="BC3256" i="3"/>
  <c r="BD3256" i="3"/>
  <c r="BC3257" i="3"/>
  <c r="BD3257" i="3"/>
  <c r="BC3258" i="3"/>
  <c r="BD3258" i="3"/>
  <c r="BC3259" i="3"/>
  <c r="BD3259" i="3"/>
  <c r="BC3260" i="3"/>
  <c r="BD3260" i="3"/>
  <c r="BC3261" i="3"/>
  <c r="BD3261" i="3"/>
  <c r="BC3262" i="3"/>
  <c r="BD3262" i="3"/>
  <c r="BC3263" i="3"/>
  <c r="BD3263" i="3"/>
  <c r="BC3264" i="3"/>
  <c r="BD3264" i="3"/>
  <c r="BC3265" i="3"/>
  <c r="BD3265" i="3"/>
  <c r="BC3266" i="3"/>
  <c r="BD3266" i="3"/>
  <c r="BC3267" i="3"/>
  <c r="BD3267" i="3"/>
  <c r="BC3268" i="3"/>
  <c r="BD3268" i="3"/>
  <c r="BC3269" i="3"/>
  <c r="BD3269" i="3"/>
  <c r="BC3270" i="3"/>
  <c r="BD3270" i="3"/>
  <c r="BC3271" i="3"/>
  <c r="BD3271" i="3"/>
  <c r="BC3272" i="3"/>
  <c r="BD3272" i="3"/>
  <c r="BC3273" i="3"/>
  <c r="BD3273" i="3"/>
  <c r="BC3274" i="3"/>
  <c r="BD3274" i="3"/>
  <c r="BC3275" i="3"/>
  <c r="BD3275" i="3"/>
  <c r="BC3276" i="3"/>
  <c r="BD3276" i="3"/>
  <c r="BC3277" i="3"/>
  <c r="BD3277" i="3"/>
  <c r="BC3278" i="3"/>
  <c r="BD3278" i="3"/>
  <c r="BC3279" i="3"/>
  <c r="BD3279" i="3"/>
  <c r="BC3280" i="3"/>
  <c r="BD3280" i="3"/>
  <c r="BC3281" i="3"/>
  <c r="BD3281" i="3"/>
  <c r="BC3282" i="3"/>
  <c r="BD3282" i="3"/>
  <c r="BC3283" i="3"/>
  <c r="BD3283" i="3"/>
  <c r="BC3284" i="3"/>
  <c r="BD3284" i="3"/>
  <c r="BC3285" i="3"/>
  <c r="BD3285" i="3"/>
  <c r="BC3286" i="3"/>
  <c r="BD3286" i="3"/>
  <c r="BC3287" i="3"/>
  <c r="BD3287" i="3"/>
  <c r="BC3288" i="3"/>
  <c r="BD3288" i="3"/>
  <c r="BC3289" i="3"/>
  <c r="BD3289" i="3"/>
  <c r="BC3290" i="3"/>
  <c r="BD3290" i="3"/>
  <c r="BC3291" i="3"/>
  <c r="BD3291" i="3"/>
  <c r="BC3292" i="3"/>
  <c r="BD3292" i="3"/>
  <c r="BC3293" i="3"/>
  <c r="BD3293" i="3"/>
  <c r="BC3294" i="3"/>
  <c r="BD3294" i="3"/>
  <c r="BC3295" i="3"/>
  <c r="BD3295" i="3"/>
  <c r="BC3296" i="3"/>
  <c r="BD3296" i="3"/>
  <c r="BC3297" i="3"/>
  <c r="BD3297" i="3"/>
  <c r="BC3298" i="3"/>
  <c r="BD3298" i="3"/>
  <c r="BC3299" i="3"/>
  <c r="BD3299" i="3"/>
  <c r="BC3300" i="3"/>
  <c r="BD3300" i="3"/>
  <c r="BC3301" i="3"/>
  <c r="BD3301" i="3"/>
  <c r="BC3302" i="3"/>
  <c r="BD3302" i="3"/>
  <c r="BC3303" i="3"/>
  <c r="BD3303" i="3"/>
  <c r="BC3304" i="3"/>
  <c r="BD3304" i="3"/>
  <c r="BC3305" i="3"/>
  <c r="BD3305" i="3"/>
  <c r="BC3306" i="3"/>
  <c r="BD3306" i="3"/>
  <c r="BC3307" i="3"/>
  <c r="BD3307" i="3"/>
  <c r="BC3308" i="3"/>
  <c r="BD3308" i="3"/>
  <c r="BC3309" i="3"/>
  <c r="BD3309" i="3"/>
  <c r="BC3310" i="3"/>
  <c r="BD3310" i="3"/>
  <c r="BC3311" i="3"/>
  <c r="BD3311" i="3"/>
  <c r="BC3312" i="3"/>
  <c r="BD3312" i="3"/>
  <c r="BC3313" i="3"/>
  <c r="BD3313" i="3"/>
  <c r="BC3314" i="3"/>
  <c r="BD3314" i="3"/>
  <c r="BC3315" i="3"/>
  <c r="BD3315" i="3"/>
  <c r="BC3316" i="3"/>
  <c r="BD3316" i="3"/>
  <c r="BC3317" i="3"/>
  <c r="BD3317" i="3"/>
  <c r="BC3318" i="3"/>
  <c r="BD3318" i="3"/>
  <c r="BC3319" i="3"/>
  <c r="BD3319" i="3"/>
  <c r="BC3320" i="3"/>
  <c r="BD3320" i="3"/>
  <c r="BC3321" i="3"/>
  <c r="BD3321" i="3"/>
  <c r="BC3322" i="3"/>
  <c r="BD3322" i="3"/>
  <c r="BC3323" i="3"/>
  <c r="BD3323" i="3"/>
  <c r="BC3324" i="3"/>
  <c r="BD3324" i="3"/>
  <c r="BC3325" i="3"/>
  <c r="BD3325" i="3"/>
  <c r="BC3326" i="3"/>
  <c r="BD3326" i="3"/>
  <c r="BC3327" i="3"/>
  <c r="BD3327" i="3"/>
  <c r="BC3328" i="3"/>
  <c r="BD3328" i="3"/>
  <c r="BC3329" i="3"/>
  <c r="BD3329" i="3"/>
  <c r="BC3330" i="3"/>
  <c r="BD3330" i="3"/>
  <c r="BC3331" i="3"/>
  <c r="BD3331" i="3"/>
  <c r="BC3332" i="3"/>
  <c r="BD3332" i="3"/>
  <c r="BC3333" i="3"/>
  <c r="BD3333" i="3"/>
  <c r="BC3334" i="3"/>
  <c r="BD3334" i="3"/>
  <c r="BC3335" i="3"/>
  <c r="BD3335" i="3"/>
  <c r="BC3336" i="3"/>
  <c r="BD3336" i="3"/>
  <c r="BC3337" i="3"/>
  <c r="BD3337" i="3"/>
  <c r="BC3338" i="3"/>
  <c r="BD3338" i="3"/>
  <c r="BC3339" i="3"/>
  <c r="BD3339" i="3"/>
  <c r="BC3340" i="3"/>
  <c r="BD3340" i="3"/>
  <c r="BC3341" i="3"/>
  <c r="BD3341" i="3"/>
  <c r="BC3342" i="3"/>
  <c r="BD3342" i="3"/>
  <c r="BC3343" i="3"/>
  <c r="BD3343" i="3"/>
  <c r="BC3344" i="3"/>
  <c r="BD3344" i="3"/>
  <c r="BC3345" i="3"/>
  <c r="BD3345" i="3"/>
  <c r="BC3346" i="3"/>
  <c r="BD3346" i="3"/>
  <c r="BC3347" i="3"/>
  <c r="BD3347" i="3"/>
  <c r="BC3348" i="3"/>
  <c r="BD3348" i="3"/>
  <c r="BC3349" i="3"/>
  <c r="BD3349" i="3"/>
  <c r="BC3350" i="3"/>
  <c r="BD3350" i="3"/>
  <c r="BC3351" i="3"/>
  <c r="BD3351" i="3"/>
  <c r="BC3352" i="3"/>
  <c r="BD3352" i="3"/>
  <c r="BC3353" i="3"/>
  <c r="BD3353" i="3"/>
  <c r="BC3354" i="3"/>
  <c r="BD3354" i="3"/>
  <c r="BC3355" i="3"/>
  <c r="BD3355" i="3"/>
  <c r="BC3356" i="3"/>
  <c r="BD3356" i="3"/>
  <c r="BC3357" i="3"/>
  <c r="BD3357" i="3"/>
  <c r="BC3358" i="3"/>
  <c r="BD3358" i="3"/>
  <c r="BC3359" i="3"/>
  <c r="BD3359" i="3"/>
  <c r="BC3360" i="3"/>
  <c r="BD3360" i="3"/>
  <c r="BC3361" i="3"/>
  <c r="BD3361" i="3"/>
  <c r="BC3362" i="3"/>
  <c r="BD3362" i="3"/>
  <c r="BC3363" i="3"/>
  <c r="BD3363" i="3"/>
  <c r="BC3364" i="3"/>
  <c r="BD3364" i="3"/>
  <c r="BC3365" i="3"/>
  <c r="BD3365" i="3"/>
  <c r="BC3366" i="3"/>
  <c r="BD3366" i="3"/>
  <c r="BC3367" i="3"/>
  <c r="BD3367" i="3"/>
  <c r="BC3368" i="3"/>
  <c r="BD3368" i="3"/>
  <c r="BC3369" i="3"/>
  <c r="BD3369" i="3"/>
  <c r="BC3370" i="3"/>
  <c r="BD3370" i="3"/>
  <c r="BC3371" i="3"/>
  <c r="BD3371" i="3"/>
  <c r="BC3372" i="3"/>
  <c r="BD3372" i="3"/>
  <c r="BC3373" i="3"/>
  <c r="BD3373" i="3"/>
  <c r="BC3374" i="3"/>
  <c r="BD3374" i="3"/>
  <c r="BC3375" i="3"/>
  <c r="BD3375" i="3"/>
  <c r="BC3376" i="3"/>
  <c r="BD3376" i="3"/>
  <c r="BC3377" i="3"/>
  <c r="BD3377" i="3"/>
  <c r="BC3378" i="3"/>
  <c r="BD3378" i="3"/>
  <c r="BC3379" i="3"/>
  <c r="BD3379" i="3"/>
  <c r="BC3380" i="3"/>
  <c r="BD3380" i="3"/>
  <c r="BC3381" i="3"/>
  <c r="BD3381" i="3"/>
  <c r="BC3382" i="3"/>
  <c r="BD3382" i="3"/>
  <c r="BC3383" i="3"/>
  <c r="BD3383" i="3"/>
  <c r="BC3384" i="3"/>
  <c r="BD3384" i="3"/>
  <c r="BC3385" i="3"/>
  <c r="BD3385" i="3"/>
  <c r="BC3386" i="3"/>
  <c r="BD3386" i="3"/>
  <c r="BC3387" i="3"/>
  <c r="BD3387" i="3"/>
  <c r="BC3388" i="3"/>
  <c r="BD3388" i="3"/>
  <c r="BC3389" i="3"/>
  <c r="BD3389" i="3"/>
  <c r="BC3390" i="3"/>
  <c r="BD3390" i="3"/>
  <c r="BC3391" i="3"/>
  <c r="BD3391" i="3"/>
  <c r="BC3392" i="3"/>
  <c r="BD3392" i="3"/>
  <c r="BC3393" i="3"/>
  <c r="BD3393" i="3"/>
  <c r="BC3394" i="3"/>
  <c r="BD3394" i="3"/>
  <c r="BC3395" i="3"/>
  <c r="BD3395" i="3"/>
  <c r="BC3396" i="3"/>
  <c r="BD3396" i="3"/>
  <c r="BC3397" i="3"/>
  <c r="BD3397" i="3"/>
  <c r="BC3398" i="3"/>
  <c r="BD3398" i="3"/>
  <c r="BC3399" i="3"/>
  <c r="BD3399" i="3"/>
  <c r="BC3400" i="3"/>
  <c r="BD3400" i="3"/>
  <c r="BC3401" i="3"/>
  <c r="BD3401" i="3"/>
  <c r="BC3402" i="3"/>
  <c r="BD3402" i="3"/>
  <c r="BC3403" i="3"/>
  <c r="BD3403" i="3"/>
  <c r="BC3404" i="3"/>
  <c r="BD3404" i="3"/>
  <c r="BC3405" i="3"/>
  <c r="BD3405" i="3"/>
  <c r="BC3406" i="3"/>
  <c r="BD3406" i="3"/>
  <c r="BC3407" i="3"/>
  <c r="BD3407" i="3"/>
  <c r="BC3408" i="3"/>
  <c r="BD3408" i="3"/>
  <c r="BC3409" i="3"/>
  <c r="BD3409" i="3"/>
  <c r="BC3410" i="3"/>
  <c r="BD3410" i="3"/>
  <c r="BC3411" i="3"/>
  <c r="BD3411" i="3"/>
  <c r="BC3412" i="3"/>
  <c r="BD3412" i="3"/>
  <c r="BC3413" i="3"/>
  <c r="BD3413" i="3"/>
  <c r="BC3414" i="3"/>
  <c r="BD3414" i="3"/>
  <c r="BC3415" i="3"/>
  <c r="BD3415" i="3"/>
  <c r="BC3416" i="3"/>
  <c r="BD3416" i="3"/>
  <c r="BC3417" i="3"/>
  <c r="BD3417" i="3"/>
  <c r="BC3418" i="3"/>
  <c r="BD3418" i="3"/>
  <c r="BC3419" i="3"/>
  <c r="BD3419" i="3"/>
  <c r="BC3420" i="3"/>
  <c r="BD3420" i="3"/>
  <c r="BC3421" i="3"/>
  <c r="BD3421" i="3"/>
  <c r="BC3422" i="3"/>
  <c r="BD3422" i="3"/>
  <c r="BC3423" i="3"/>
  <c r="BD3423" i="3"/>
  <c r="BC3424" i="3"/>
  <c r="BD3424" i="3"/>
  <c r="BC3425" i="3"/>
  <c r="BD3425" i="3"/>
  <c r="BC3426" i="3"/>
  <c r="BD3426" i="3"/>
  <c r="BC3427" i="3"/>
  <c r="BD3427" i="3"/>
  <c r="BC3428" i="3"/>
  <c r="BD3428" i="3"/>
  <c r="BC3429" i="3"/>
  <c r="BD3429" i="3"/>
  <c r="BC3430" i="3"/>
  <c r="BD3430" i="3"/>
  <c r="BC3431" i="3"/>
  <c r="BD3431" i="3"/>
  <c r="BC3432" i="3"/>
  <c r="BD3432" i="3"/>
  <c r="BC3433" i="3"/>
  <c r="BD3433" i="3"/>
  <c r="BC3434" i="3"/>
  <c r="BD3434" i="3"/>
  <c r="BC3435" i="3"/>
  <c r="BD3435" i="3"/>
  <c r="BC3436" i="3"/>
  <c r="BD3436" i="3"/>
  <c r="BC3437" i="3"/>
  <c r="BD3437" i="3"/>
  <c r="BC3438" i="3"/>
  <c r="BD3438" i="3"/>
  <c r="BC3439" i="3"/>
  <c r="BD3439" i="3"/>
  <c r="BC3440" i="3"/>
  <c r="BD3440" i="3"/>
  <c r="BC3441" i="3"/>
  <c r="BD3441" i="3"/>
  <c r="BC3442" i="3"/>
  <c r="BD3442" i="3"/>
  <c r="BC3443" i="3"/>
  <c r="BD3443" i="3"/>
  <c r="BC3444" i="3"/>
  <c r="BD3444" i="3"/>
  <c r="BC3445" i="3"/>
  <c r="BD3445" i="3"/>
  <c r="BC3446" i="3"/>
  <c r="BD3446" i="3"/>
  <c r="BC3447" i="3"/>
  <c r="BD3447" i="3"/>
  <c r="BC3448" i="3"/>
  <c r="BD3448" i="3"/>
  <c r="BC3449" i="3"/>
  <c r="BD3449" i="3"/>
  <c r="BC3450" i="3"/>
  <c r="BD3450" i="3"/>
  <c r="BC3451" i="3"/>
  <c r="BD3451" i="3"/>
  <c r="BC3452" i="3"/>
  <c r="BD3452" i="3"/>
  <c r="BC3453" i="3"/>
  <c r="BD3453" i="3"/>
  <c r="BC3454" i="3"/>
  <c r="BD3454" i="3"/>
  <c r="BC3455" i="3"/>
  <c r="BD3455" i="3"/>
  <c r="BC3456" i="3"/>
  <c r="BD3456" i="3"/>
  <c r="BC3457" i="3"/>
  <c r="BD3457" i="3"/>
  <c r="BC3458" i="3"/>
  <c r="BD3458" i="3"/>
  <c r="BC3459" i="3"/>
  <c r="BD3459" i="3"/>
  <c r="BC3460" i="3"/>
  <c r="BD3460" i="3"/>
  <c r="BC3461" i="3"/>
  <c r="BD3461" i="3"/>
  <c r="BC3462" i="3"/>
  <c r="BD3462" i="3"/>
  <c r="BC3463" i="3"/>
  <c r="BD3463" i="3"/>
  <c r="BC3464" i="3"/>
  <c r="BD3464" i="3"/>
  <c r="BC3465" i="3"/>
  <c r="BD3465" i="3"/>
  <c r="BC3466" i="3"/>
  <c r="BD3466" i="3"/>
  <c r="BC3467" i="3"/>
  <c r="BD3467" i="3"/>
  <c r="BC3468" i="3"/>
  <c r="BD3468" i="3"/>
  <c r="BC3469" i="3"/>
  <c r="BD3469" i="3"/>
  <c r="BC3470" i="3"/>
  <c r="BD3470" i="3"/>
  <c r="BC3471" i="3"/>
  <c r="BD3471" i="3"/>
  <c r="BC3472" i="3"/>
  <c r="BD3472" i="3"/>
  <c r="BC3473" i="3"/>
  <c r="BD3473" i="3"/>
  <c r="BC3474" i="3"/>
  <c r="BD3474" i="3"/>
  <c r="BC3475" i="3"/>
  <c r="BD3475" i="3"/>
  <c r="BC3476" i="3"/>
  <c r="BD3476" i="3"/>
  <c r="BC3477" i="3"/>
  <c r="BD3477" i="3"/>
  <c r="BC3478" i="3"/>
  <c r="BD3478" i="3"/>
  <c r="BC3479" i="3"/>
  <c r="BD3479" i="3"/>
  <c r="BC3480" i="3"/>
  <c r="BD3480" i="3"/>
  <c r="BC3481" i="3"/>
  <c r="BD3481" i="3"/>
  <c r="BC3482" i="3"/>
  <c r="BD3482" i="3"/>
  <c r="BC3483" i="3"/>
  <c r="BD3483" i="3"/>
  <c r="BC3484" i="3"/>
  <c r="BD3484" i="3"/>
  <c r="BC3485" i="3"/>
  <c r="BD3485" i="3"/>
  <c r="BC3486" i="3"/>
  <c r="BD3486" i="3"/>
  <c r="BC3487" i="3"/>
  <c r="BD3487" i="3"/>
  <c r="BC3488" i="3"/>
  <c r="BD3488" i="3"/>
  <c r="BC3489" i="3"/>
  <c r="BD3489" i="3"/>
  <c r="BC3490" i="3"/>
  <c r="BD3490" i="3"/>
  <c r="BC3491" i="3"/>
  <c r="BD3491" i="3"/>
  <c r="BC3492" i="3"/>
  <c r="BD3492" i="3"/>
  <c r="BC3493" i="3"/>
  <c r="BD3493" i="3"/>
  <c r="BC3494" i="3"/>
  <c r="BD3494" i="3"/>
  <c r="BC3495" i="3"/>
  <c r="BD3495" i="3"/>
  <c r="BC3496" i="3"/>
  <c r="BD3496" i="3"/>
  <c r="BC3497" i="3"/>
  <c r="BD3497" i="3"/>
  <c r="BC3498" i="3"/>
  <c r="BD3498" i="3"/>
  <c r="BC3499" i="3"/>
  <c r="BD3499" i="3"/>
  <c r="BC3500" i="3"/>
  <c r="BD3500" i="3"/>
  <c r="BC3501" i="3"/>
  <c r="BD3501" i="3"/>
  <c r="BC3502" i="3"/>
  <c r="BD3502" i="3"/>
  <c r="BC3503" i="3"/>
  <c r="BD3503" i="3"/>
  <c r="BC3504" i="3"/>
  <c r="BD3504" i="3"/>
  <c r="BC3505" i="3"/>
  <c r="BD3505" i="3"/>
  <c r="BC3506" i="3"/>
  <c r="BD3506" i="3"/>
  <c r="BC3507" i="3"/>
  <c r="BD3507" i="3"/>
  <c r="BC3508" i="3"/>
  <c r="BD3508" i="3"/>
  <c r="BC3509" i="3"/>
  <c r="BD3509" i="3"/>
  <c r="BC3510" i="3"/>
  <c r="BD3510" i="3"/>
  <c r="BC3511" i="3"/>
  <c r="BD3511" i="3"/>
  <c r="BC3512" i="3"/>
  <c r="BD3512" i="3"/>
  <c r="BC3513" i="3"/>
  <c r="BD3513" i="3"/>
  <c r="BC3514" i="3"/>
  <c r="BD3514" i="3"/>
  <c r="BC3515" i="3"/>
  <c r="BD3515" i="3"/>
  <c r="BC3516" i="3"/>
  <c r="BD3516" i="3"/>
  <c r="BC3517" i="3"/>
  <c r="BD3517" i="3"/>
  <c r="BC3518" i="3"/>
  <c r="BD3518" i="3"/>
  <c r="BC3519" i="3"/>
  <c r="BD3519" i="3"/>
  <c r="BC3520" i="3"/>
  <c r="BD3520" i="3"/>
  <c r="BC3521" i="3"/>
  <c r="BD3521" i="3"/>
  <c r="BC3522" i="3"/>
  <c r="BD3522" i="3"/>
  <c r="BC3523" i="3"/>
  <c r="BD3523" i="3"/>
  <c r="BC3524" i="3"/>
  <c r="BD3524" i="3"/>
  <c r="BC3525" i="3"/>
  <c r="BD3525" i="3"/>
  <c r="BC3526" i="3"/>
  <c r="BD3526" i="3"/>
  <c r="BC3527" i="3"/>
  <c r="BD3527" i="3"/>
  <c r="BC3528" i="3"/>
  <c r="BD3528" i="3"/>
  <c r="BC3529" i="3"/>
  <c r="BD3529" i="3"/>
  <c r="BC3530" i="3"/>
  <c r="BD3530" i="3"/>
  <c r="BC3531" i="3"/>
  <c r="BD3531" i="3"/>
  <c r="BC3532" i="3"/>
  <c r="BD3532" i="3"/>
  <c r="BC3533" i="3"/>
  <c r="BD3533" i="3"/>
  <c r="BC3534" i="3"/>
  <c r="BD3534" i="3"/>
  <c r="BC3535" i="3"/>
  <c r="BD3535" i="3"/>
  <c r="BC3536" i="3"/>
  <c r="BD3536" i="3"/>
  <c r="BC3537" i="3"/>
  <c r="BD3537" i="3"/>
  <c r="BC3538" i="3"/>
  <c r="BD3538" i="3"/>
  <c r="BC3539" i="3"/>
  <c r="BD3539" i="3"/>
  <c r="BC3540" i="3"/>
  <c r="BD3540" i="3"/>
  <c r="BC3541" i="3"/>
  <c r="BD3541" i="3"/>
  <c r="BC3542" i="3"/>
  <c r="BD3542" i="3"/>
  <c r="BC3543" i="3"/>
  <c r="BD3543" i="3"/>
  <c r="BC3544" i="3"/>
  <c r="BD3544" i="3"/>
  <c r="BC3545" i="3"/>
  <c r="BD3545" i="3"/>
  <c r="BC3546" i="3"/>
  <c r="BD3546" i="3"/>
  <c r="BC3547" i="3"/>
  <c r="BD3547" i="3"/>
  <c r="BC3548" i="3"/>
  <c r="BD3548" i="3"/>
  <c r="BC3549" i="3"/>
  <c r="BD3549" i="3"/>
  <c r="BC3550" i="3"/>
  <c r="BD3550" i="3"/>
  <c r="BC3551" i="3"/>
  <c r="BD3551" i="3"/>
  <c r="BC3552" i="3"/>
  <c r="BD3552" i="3"/>
  <c r="BC3553" i="3"/>
  <c r="BD3553" i="3"/>
  <c r="BC3554" i="3"/>
  <c r="BD3554" i="3"/>
  <c r="BC3555" i="3"/>
  <c r="BD3555" i="3"/>
  <c r="BC3556" i="3"/>
  <c r="BD3556" i="3"/>
  <c r="BC3557" i="3"/>
  <c r="BD3557" i="3"/>
  <c r="BC3558" i="3"/>
  <c r="BD3558" i="3"/>
  <c r="BC3559" i="3"/>
  <c r="BD3559" i="3"/>
  <c r="BC3560" i="3"/>
  <c r="BD3560" i="3"/>
  <c r="BC3561" i="3"/>
  <c r="BD3561" i="3"/>
  <c r="BC3562" i="3"/>
  <c r="BD3562" i="3"/>
  <c r="BC3563" i="3"/>
  <c r="BD3563" i="3"/>
  <c r="BC3564" i="3"/>
  <c r="BD3564" i="3"/>
  <c r="BC3565" i="3"/>
  <c r="BD3565" i="3"/>
  <c r="BC3566" i="3"/>
  <c r="BD3566" i="3"/>
  <c r="BC3567" i="3"/>
  <c r="BD3567" i="3"/>
  <c r="BC3568" i="3"/>
  <c r="BD3568" i="3"/>
  <c r="BC3569" i="3"/>
  <c r="BD3569" i="3"/>
  <c r="BC3570" i="3"/>
  <c r="BD3570" i="3"/>
  <c r="BC3571" i="3"/>
  <c r="BD3571" i="3"/>
  <c r="BC3572" i="3"/>
  <c r="BD3572" i="3"/>
  <c r="BC3573" i="3"/>
  <c r="BD3573" i="3"/>
  <c r="BC3574" i="3"/>
  <c r="BD3574" i="3"/>
  <c r="BC3575" i="3"/>
  <c r="BD3575" i="3"/>
  <c r="BC3576" i="3"/>
  <c r="BD3576" i="3"/>
  <c r="BC3577" i="3"/>
  <c r="BD3577" i="3"/>
  <c r="BC3578" i="3"/>
  <c r="BD3578" i="3"/>
  <c r="BC3579" i="3"/>
  <c r="BD3579" i="3"/>
  <c r="BC3580" i="3"/>
  <c r="BD3580" i="3"/>
  <c r="BC3581" i="3"/>
  <c r="BD3581" i="3"/>
  <c r="BC3582" i="3"/>
  <c r="BD3582" i="3"/>
  <c r="BC3583" i="3"/>
  <c r="BD3583" i="3"/>
  <c r="BC3584" i="3"/>
  <c r="BD3584" i="3"/>
  <c r="BC3585" i="3"/>
  <c r="BD3585" i="3"/>
  <c r="BC3586" i="3"/>
  <c r="BD3586" i="3"/>
  <c r="BC3587" i="3"/>
  <c r="BD3587" i="3"/>
  <c r="BC3588" i="3"/>
  <c r="BD3588" i="3"/>
  <c r="BC3589" i="3"/>
  <c r="BD3589" i="3"/>
  <c r="BC3590" i="3"/>
  <c r="BD3590" i="3"/>
  <c r="BC3591" i="3"/>
  <c r="BD3591" i="3"/>
  <c r="BC3592" i="3"/>
  <c r="BD3592" i="3"/>
  <c r="BC3593" i="3"/>
  <c r="BD3593" i="3"/>
  <c r="BC3594" i="3"/>
  <c r="BD3594" i="3"/>
  <c r="BC3595" i="3"/>
  <c r="BD3595" i="3"/>
  <c r="BC3596" i="3"/>
  <c r="BD3596" i="3"/>
  <c r="BC3597" i="3"/>
  <c r="BD3597" i="3"/>
  <c r="BC3598" i="3"/>
  <c r="BD3598" i="3"/>
  <c r="BC3599" i="3"/>
  <c r="BD3599" i="3"/>
  <c r="BC3600" i="3"/>
  <c r="BD3600" i="3"/>
  <c r="BC3601" i="3"/>
  <c r="BD3601" i="3"/>
  <c r="BC3602" i="3"/>
  <c r="BD3602" i="3"/>
  <c r="BC3603" i="3"/>
  <c r="BD3603" i="3"/>
  <c r="BC3604" i="3"/>
  <c r="BD3604" i="3"/>
  <c r="BC3605" i="3"/>
  <c r="BD3605" i="3"/>
  <c r="BC3606" i="3"/>
  <c r="BD3606" i="3"/>
  <c r="BC3607" i="3"/>
  <c r="BD3607" i="3"/>
  <c r="BC3608" i="3"/>
  <c r="BD3608" i="3"/>
  <c r="BC3609" i="3"/>
  <c r="BD3609" i="3"/>
  <c r="BC3610" i="3"/>
  <c r="BD3610" i="3"/>
  <c r="BC3611" i="3"/>
  <c r="BD3611" i="3"/>
  <c r="BC3612" i="3"/>
  <c r="BD3612" i="3"/>
  <c r="BC3613" i="3"/>
  <c r="BD3613" i="3"/>
  <c r="BC3614" i="3"/>
  <c r="BD3614" i="3"/>
  <c r="BC3615" i="3"/>
  <c r="BD3615" i="3"/>
  <c r="BC3616" i="3"/>
  <c r="BD3616" i="3"/>
  <c r="BC3617" i="3"/>
  <c r="BD3617" i="3"/>
  <c r="BC3618" i="3"/>
  <c r="BD3618" i="3"/>
  <c r="BC3619" i="3"/>
  <c r="BD3619" i="3"/>
  <c r="BC3620" i="3"/>
  <c r="BD3620" i="3"/>
  <c r="BC3621" i="3"/>
  <c r="BD3621" i="3"/>
  <c r="BC3622" i="3"/>
  <c r="BD3622" i="3"/>
  <c r="BC3623" i="3"/>
  <c r="BD3623" i="3"/>
  <c r="BC3624" i="3"/>
  <c r="BD3624" i="3"/>
  <c r="BC3625" i="3"/>
  <c r="BD3625" i="3"/>
  <c r="BC3626" i="3"/>
  <c r="BD3626" i="3"/>
  <c r="BC3627" i="3"/>
  <c r="BD3627" i="3"/>
  <c r="BC3628" i="3"/>
  <c r="BD3628" i="3"/>
  <c r="BC3629" i="3"/>
  <c r="BD3629" i="3"/>
  <c r="BC3630" i="3"/>
  <c r="BD3630" i="3"/>
  <c r="BC3631" i="3"/>
  <c r="BD3631" i="3"/>
  <c r="BC3632" i="3"/>
  <c r="BD3632" i="3"/>
  <c r="BC3633" i="3"/>
  <c r="BD3633" i="3"/>
  <c r="BC3634" i="3"/>
  <c r="BD3634" i="3"/>
  <c r="BC3635" i="3"/>
  <c r="BD3635" i="3"/>
  <c r="BC3636" i="3"/>
  <c r="BD3636" i="3"/>
  <c r="BC3637" i="3"/>
  <c r="BD3637" i="3"/>
  <c r="BC3638" i="3"/>
  <c r="BD3638" i="3"/>
  <c r="BC3639" i="3"/>
  <c r="BD3639" i="3"/>
  <c r="BC3640" i="3"/>
  <c r="BD3640" i="3"/>
  <c r="BC3641" i="3"/>
  <c r="BD3641" i="3"/>
  <c r="BC3642" i="3"/>
  <c r="BD3642" i="3"/>
  <c r="BC3643" i="3"/>
  <c r="BD3643" i="3"/>
  <c r="BC3644" i="3"/>
  <c r="BD3644" i="3"/>
  <c r="BC3645" i="3"/>
  <c r="BD3645" i="3"/>
  <c r="BC3646" i="3"/>
  <c r="BD3646" i="3"/>
  <c r="BC3647" i="3"/>
  <c r="BD3647" i="3"/>
  <c r="BC3648" i="3"/>
  <c r="BD3648" i="3"/>
  <c r="BC3649" i="3"/>
  <c r="BD3649" i="3"/>
  <c r="BC3650" i="3"/>
  <c r="BD3650" i="3"/>
  <c r="BC3651" i="3"/>
  <c r="BD3651" i="3"/>
  <c r="BC3652" i="3"/>
  <c r="BD3652" i="3"/>
  <c r="BC3653" i="3"/>
  <c r="BD3653" i="3"/>
  <c r="BC3654" i="3"/>
  <c r="BD3654" i="3"/>
  <c r="BC3655" i="3"/>
  <c r="BD3655" i="3"/>
  <c r="BC3656" i="3"/>
  <c r="BD3656" i="3"/>
  <c r="BC3657" i="3"/>
  <c r="BD3657" i="3"/>
  <c r="BC3658" i="3"/>
  <c r="BD3658" i="3"/>
  <c r="BC3659" i="3"/>
  <c r="BD3659" i="3"/>
  <c r="BC3660" i="3"/>
  <c r="BD3660" i="3"/>
  <c r="BC3661" i="3"/>
  <c r="BD3661" i="3"/>
  <c r="BC3662" i="3"/>
  <c r="BD3662" i="3"/>
  <c r="BC3663" i="3"/>
  <c r="BD3663" i="3"/>
  <c r="BC3664" i="3"/>
  <c r="BD3664" i="3"/>
  <c r="BC3665" i="3"/>
  <c r="BD3665" i="3"/>
  <c r="BC3666" i="3"/>
  <c r="BD3666" i="3"/>
  <c r="BC3667" i="3"/>
  <c r="BD3667" i="3"/>
  <c r="BC3668" i="3"/>
  <c r="BD3668" i="3"/>
  <c r="BC3669" i="3"/>
  <c r="BD3669" i="3"/>
  <c r="BC3670" i="3"/>
  <c r="BD3670" i="3"/>
  <c r="BC3671" i="3"/>
  <c r="BD3671" i="3"/>
  <c r="BC3672" i="3"/>
  <c r="BD3672" i="3"/>
  <c r="BC3673" i="3"/>
  <c r="BD3673" i="3"/>
  <c r="BC3674" i="3"/>
  <c r="BD3674" i="3"/>
  <c r="BC3675" i="3"/>
  <c r="BD3675" i="3"/>
  <c r="BC3676" i="3"/>
  <c r="BD3676" i="3"/>
  <c r="BC3677" i="3"/>
  <c r="BD3677" i="3"/>
  <c r="BC3678" i="3"/>
  <c r="BD3678" i="3"/>
  <c r="BC3679" i="3"/>
  <c r="BD3679" i="3"/>
  <c r="BC3680" i="3"/>
  <c r="BD3680" i="3"/>
  <c r="BC3681" i="3"/>
  <c r="BD3681" i="3"/>
  <c r="BC3682" i="3"/>
  <c r="BD3682" i="3"/>
  <c r="BC3683" i="3"/>
  <c r="BD3683" i="3"/>
  <c r="BC3684" i="3"/>
  <c r="BD3684" i="3"/>
  <c r="BC3685" i="3"/>
  <c r="BD3685" i="3"/>
  <c r="BC3686" i="3"/>
  <c r="BD3686" i="3"/>
  <c r="BC3687" i="3"/>
  <c r="BD3687" i="3"/>
  <c r="BC3688" i="3"/>
  <c r="BD3688" i="3"/>
  <c r="BC3689" i="3"/>
  <c r="BD3689" i="3"/>
  <c r="BC3690" i="3"/>
  <c r="BD3690" i="3"/>
  <c r="BC3691" i="3"/>
  <c r="BD3691" i="3"/>
  <c r="BC3692" i="3"/>
  <c r="BD3692" i="3"/>
  <c r="BC3693" i="3"/>
  <c r="BD3693" i="3"/>
  <c r="BC3694" i="3"/>
  <c r="BD3694" i="3"/>
  <c r="BC3695" i="3"/>
  <c r="BD3695" i="3"/>
  <c r="BC3696" i="3"/>
  <c r="BD3696" i="3"/>
  <c r="BC3697" i="3"/>
  <c r="BD3697" i="3"/>
  <c r="BC3698" i="3"/>
  <c r="BD3698" i="3"/>
  <c r="BC3699" i="3"/>
  <c r="BD3699" i="3"/>
  <c r="BC3700" i="3"/>
  <c r="BD3700" i="3"/>
  <c r="BC3701" i="3"/>
  <c r="BD3701" i="3"/>
  <c r="BC3702" i="3"/>
  <c r="BD3702" i="3"/>
  <c r="BC3703" i="3"/>
  <c r="BD3703" i="3"/>
  <c r="BC3704" i="3"/>
  <c r="BD3704" i="3"/>
  <c r="BC3705" i="3"/>
  <c r="BD3705" i="3"/>
  <c r="BC3706" i="3"/>
  <c r="BD3706" i="3"/>
  <c r="BC3707" i="3"/>
  <c r="BD3707" i="3"/>
  <c r="BC3708" i="3"/>
  <c r="BD3708" i="3"/>
  <c r="BC3709" i="3"/>
  <c r="BD3709" i="3"/>
  <c r="BC3710" i="3"/>
  <c r="BD3710" i="3"/>
  <c r="BC3711" i="3"/>
  <c r="BD3711" i="3"/>
  <c r="BC3712" i="3"/>
  <c r="BD3712" i="3"/>
  <c r="BC3713" i="3"/>
  <c r="BD3713" i="3"/>
  <c r="BC3714" i="3"/>
  <c r="BD3714" i="3"/>
  <c r="BC3715" i="3"/>
  <c r="BD3715" i="3"/>
  <c r="BC3716" i="3"/>
  <c r="BD3716" i="3"/>
  <c r="BC3717" i="3"/>
  <c r="BD3717" i="3"/>
  <c r="BC3718" i="3"/>
  <c r="BD3718" i="3"/>
  <c r="BC3719" i="3"/>
  <c r="BD3719" i="3"/>
  <c r="BC3720" i="3"/>
  <c r="BD3720" i="3"/>
  <c r="BC3721" i="3"/>
  <c r="BD3721" i="3"/>
  <c r="BC3722" i="3"/>
  <c r="BD3722" i="3"/>
  <c r="BC3723" i="3"/>
  <c r="BD3723" i="3"/>
  <c r="BC3724" i="3"/>
  <c r="BD3724" i="3"/>
  <c r="BC3725" i="3"/>
  <c r="BD3725" i="3"/>
  <c r="BC3726" i="3"/>
  <c r="BD3726" i="3"/>
  <c r="BC3727" i="3"/>
  <c r="BD3727" i="3"/>
  <c r="BC3728" i="3"/>
  <c r="BD3728" i="3"/>
  <c r="BC3729" i="3"/>
  <c r="BD3729" i="3"/>
  <c r="BC3730" i="3"/>
  <c r="BD3730" i="3"/>
  <c r="BC3731" i="3"/>
  <c r="BD3731" i="3"/>
  <c r="BC3732" i="3"/>
  <c r="BD3732" i="3"/>
  <c r="BC3733" i="3"/>
  <c r="BD3733" i="3"/>
  <c r="BC3734" i="3"/>
  <c r="BD3734" i="3"/>
  <c r="BC3735" i="3"/>
  <c r="BD3735" i="3"/>
  <c r="BC3736" i="3"/>
  <c r="BD3736" i="3"/>
  <c r="BC3737" i="3"/>
  <c r="BD3737" i="3"/>
  <c r="BC3738" i="3"/>
  <c r="BD3738" i="3"/>
  <c r="BC3739" i="3"/>
  <c r="BD3739" i="3"/>
  <c r="BC3740" i="3"/>
  <c r="BD3740" i="3"/>
  <c r="BC3741" i="3"/>
  <c r="BD3741" i="3"/>
  <c r="BC3742" i="3"/>
  <c r="BD3742" i="3"/>
  <c r="BC3743" i="3"/>
  <c r="BD3743" i="3"/>
  <c r="BC3744" i="3"/>
  <c r="BD3744" i="3"/>
  <c r="BC3745" i="3"/>
  <c r="BD3745" i="3"/>
  <c r="BC3746" i="3"/>
  <c r="BD3746" i="3"/>
  <c r="BC3747" i="3"/>
  <c r="BD3747" i="3"/>
  <c r="BC3748" i="3"/>
  <c r="BD3748" i="3"/>
  <c r="BC3749" i="3"/>
  <c r="BD3749" i="3"/>
  <c r="BC3750" i="3"/>
  <c r="BD3750" i="3"/>
  <c r="BC3751" i="3"/>
  <c r="BD3751" i="3"/>
  <c r="BC3752" i="3"/>
  <c r="BD3752" i="3"/>
  <c r="BC3753" i="3"/>
  <c r="BD3753" i="3"/>
  <c r="BC3754" i="3"/>
  <c r="BD3754" i="3"/>
  <c r="BC3755" i="3"/>
  <c r="BD3755" i="3"/>
  <c r="BC3756" i="3"/>
  <c r="BD3756" i="3"/>
  <c r="BC3757" i="3"/>
  <c r="BD3757" i="3"/>
  <c r="BC3758" i="3"/>
  <c r="BD3758" i="3"/>
  <c r="BC3759" i="3"/>
  <c r="BD3759" i="3"/>
  <c r="BC3760" i="3"/>
  <c r="BD3760" i="3"/>
  <c r="BC3761" i="3"/>
  <c r="BD3761" i="3"/>
  <c r="BC3762" i="3"/>
  <c r="BD3762" i="3"/>
  <c r="BC3763" i="3"/>
  <c r="BD3763" i="3"/>
  <c r="BC3764" i="3"/>
  <c r="BD3764" i="3"/>
  <c r="BC3765" i="3"/>
  <c r="BD3765" i="3"/>
  <c r="BC3766" i="3"/>
  <c r="BD3766" i="3"/>
  <c r="BC3767" i="3"/>
  <c r="BD3767" i="3"/>
  <c r="BC3768" i="3"/>
  <c r="BD3768" i="3"/>
  <c r="BC3769" i="3"/>
  <c r="BD3769" i="3"/>
  <c r="BC3770" i="3"/>
  <c r="BD3770" i="3"/>
  <c r="BC3771" i="3"/>
  <c r="BD3771" i="3"/>
  <c r="BC3772" i="3"/>
  <c r="BD3772" i="3"/>
  <c r="BC3773" i="3"/>
  <c r="BD3773" i="3"/>
  <c r="BC3774" i="3"/>
  <c r="BD3774" i="3"/>
  <c r="BC3775" i="3"/>
  <c r="BD3775" i="3"/>
  <c r="BC3776" i="3"/>
  <c r="BD3776" i="3"/>
  <c r="BC3777" i="3"/>
  <c r="BD3777" i="3"/>
  <c r="BC3778" i="3"/>
  <c r="BD3778" i="3"/>
  <c r="BC3779" i="3"/>
  <c r="BD3779" i="3"/>
  <c r="BC3780" i="3"/>
  <c r="BD3780" i="3"/>
  <c r="BC3781" i="3"/>
  <c r="BD3781" i="3"/>
  <c r="BC3782" i="3"/>
  <c r="BD3782" i="3"/>
  <c r="BC3783" i="3"/>
  <c r="BD3783" i="3"/>
  <c r="BC3784" i="3"/>
  <c r="BD3784" i="3"/>
  <c r="BC3785" i="3"/>
  <c r="BD3785" i="3"/>
  <c r="BC3786" i="3"/>
  <c r="BD3786" i="3"/>
  <c r="BC3787" i="3"/>
  <c r="BD3787" i="3"/>
  <c r="BC3788" i="3"/>
  <c r="BD3788" i="3"/>
  <c r="BC3789" i="3"/>
  <c r="BD3789" i="3"/>
  <c r="BC3790" i="3"/>
  <c r="BD3790" i="3"/>
  <c r="BC3791" i="3"/>
  <c r="BD3791" i="3"/>
  <c r="BC3792" i="3"/>
  <c r="BD3792" i="3"/>
  <c r="BC3793" i="3"/>
  <c r="BD3793" i="3"/>
  <c r="BC3794" i="3"/>
  <c r="BD3794" i="3"/>
  <c r="BC3795" i="3"/>
  <c r="BD3795" i="3"/>
  <c r="BC3796" i="3"/>
  <c r="BD3796" i="3"/>
  <c r="BC3797" i="3"/>
  <c r="BD3797" i="3"/>
  <c r="BC3798" i="3"/>
  <c r="BD3798" i="3"/>
  <c r="BC3799" i="3"/>
  <c r="BD3799" i="3"/>
  <c r="BC3800" i="3"/>
  <c r="BD3800" i="3"/>
  <c r="BC3801" i="3"/>
  <c r="BD3801" i="3"/>
  <c r="BC3802" i="3"/>
  <c r="BD3802" i="3"/>
  <c r="BC3803" i="3"/>
  <c r="BD3803" i="3"/>
  <c r="BC3804" i="3"/>
  <c r="BD3804" i="3"/>
  <c r="BC3805" i="3"/>
  <c r="BD3805" i="3"/>
  <c r="BC3806" i="3"/>
  <c r="BD3806" i="3"/>
  <c r="BC3807" i="3"/>
  <c r="BD3807" i="3"/>
  <c r="BC3808" i="3"/>
  <c r="BD3808" i="3"/>
  <c r="BC3809" i="3"/>
  <c r="BD3809" i="3"/>
  <c r="BC3810" i="3"/>
  <c r="BD3810" i="3"/>
  <c r="BC3811" i="3"/>
  <c r="BD3811" i="3"/>
  <c r="BC3812" i="3"/>
  <c r="BD3812" i="3"/>
  <c r="BC3813" i="3"/>
  <c r="BD3813" i="3"/>
  <c r="BC3814" i="3"/>
  <c r="BD3814" i="3"/>
  <c r="BC3815" i="3"/>
  <c r="BD3815" i="3"/>
  <c r="BC3816" i="3"/>
  <c r="BD3816" i="3"/>
  <c r="BC3817" i="3"/>
  <c r="BD3817" i="3"/>
  <c r="BC3818" i="3"/>
  <c r="BD3818" i="3"/>
  <c r="BC3819" i="3"/>
  <c r="BD3819" i="3"/>
  <c r="BC3820" i="3"/>
  <c r="BD3820" i="3"/>
  <c r="BC3821" i="3"/>
  <c r="BD3821" i="3"/>
  <c r="BC3822" i="3"/>
  <c r="BD3822" i="3"/>
  <c r="BC3823" i="3"/>
  <c r="BD3823" i="3"/>
  <c r="BC3824" i="3"/>
  <c r="BD3824" i="3"/>
  <c r="BC3825" i="3"/>
  <c r="BD3825" i="3"/>
  <c r="BC3826" i="3"/>
  <c r="BD3826" i="3"/>
  <c r="BC3827" i="3"/>
  <c r="BD3827" i="3"/>
  <c r="BC3828" i="3"/>
  <c r="BD3828" i="3"/>
  <c r="BC3829" i="3"/>
  <c r="BD3829" i="3"/>
  <c r="BC3830" i="3"/>
  <c r="BD3830" i="3"/>
  <c r="BC3831" i="3"/>
  <c r="BD3831" i="3"/>
  <c r="BC3832" i="3"/>
  <c r="BD3832" i="3"/>
  <c r="BC3833" i="3"/>
  <c r="BD3833" i="3"/>
  <c r="BC3834" i="3"/>
  <c r="BD3834" i="3"/>
  <c r="BC3835" i="3"/>
  <c r="BD3835" i="3"/>
  <c r="BC3836" i="3"/>
  <c r="BD3836" i="3"/>
  <c r="BC3837" i="3"/>
  <c r="BD3837" i="3"/>
  <c r="BC3838" i="3"/>
  <c r="BD3838" i="3"/>
  <c r="BC3839" i="3"/>
  <c r="BD3839" i="3"/>
  <c r="BC3840" i="3"/>
  <c r="BD3840" i="3"/>
  <c r="BC3841" i="3"/>
  <c r="BD3841" i="3"/>
  <c r="BC3842" i="3"/>
  <c r="BD3842" i="3"/>
  <c r="BC3843" i="3"/>
  <c r="BD3843" i="3"/>
  <c r="BC3844" i="3"/>
  <c r="BD3844" i="3"/>
  <c r="BC3845" i="3"/>
  <c r="BD3845" i="3"/>
  <c r="BC3846" i="3"/>
  <c r="BD3846" i="3"/>
  <c r="BC3847" i="3"/>
  <c r="BD3847" i="3"/>
  <c r="BC3848" i="3"/>
  <c r="BD3848" i="3"/>
  <c r="BC3849" i="3"/>
  <c r="BD3849" i="3"/>
  <c r="BC3850" i="3"/>
  <c r="BD3850" i="3"/>
  <c r="BC3851" i="3"/>
  <c r="BD3851" i="3"/>
  <c r="BC3852" i="3"/>
  <c r="BD3852" i="3"/>
  <c r="BC3853" i="3"/>
  <c r="BD3853" i="3"/>
  <c r="BC3854" i="3"/>
  <c r="BD3854" i="3"/>
  <c r="BC3855" i="3"/>
  <c r="BD3855" i="3"/>
  <c r="BC3856" i="3"/>
  <c r="BD3856" i="3"/>
  <c r="BC3857" i="3"/>
  <c r="BD3857" i="3"/>
  <c r="BC3858" i="3"/>
  <c r="BD3858" i="3"/>
  <c r="BC3859" i="3"/>
  <c r="BD3859" i="3"/>
  <c r="BC3860" i="3"/>
  <c r="BD3860" i="3"/>
  <c r="BC3861" i="3"/>
  <c r="BD3861" i="3"/>
  <c r="BC3862" i="3"/>
  <c r="BD3862" i="3"/>
  <c r="BC3863" i="3"/>
  <c r="BD3863" i="3"/>
  <c r="BC3864" i="3"/>
  <c r="BD3864" i="3"/>
  <c r="BC3865" i="3"/>
  <c r="BD3865" i="3"/>
  <c r="BC3866" i="3"/>
  <c r="BD3866" i="3"/>
  <c r="BC3867" i="3"/>
  <c r="BD3867" i="3"/>
  <c r="BC3868" i="3"/>
  <c r="BD3868" i="3"/>
  <c r="BC3869" i="3"/>
  <c r="BD3869" i="3"/>
  <c r="BC3870" i="3"/>
  <c r="BD3870" i="3"/>
  <c r="BC3871" i="3"/>
  <c r="BD3871" i="3"/>
  <c r="BC3872" i="3"/>
  <c r="BD3872" i="3"/>
  <c r="BC3873" i="3"/>
  <c r="BD3873" i="3"/>
  <c r="BC3874" i="3"/>
  <c r="BD3874" i="3"/>
  <c r="BC3875" i="3"/>
  <c r="BD3875" i="3"/>
  <c r="BC3876" i="3"/>
  <c r="BD3876" i="3"/>
  <c r="BC3877" i="3"/>
  <c r="BD3877" i="3"/>
  <c r="BC3878" i="3"/>
  <c r="BD3878" i="3"/>
  <c r="BC3879" i="3"/>
  <c r="BD3879" i="3"/>
  <c r="BC3880" i="3"/>
  <c r="BD3880" i="3"/>
  <c r="BC3881" i="3"/>
  <c r="BD3881" i="3"/>
  <c r="BC3882" i="3"/>
  <c r="BD3882" i="3"/>
  <c r="BC3883" i="3"/>
  <c r="BD3883" i="3"/>
  <c r="BC3884" i="3"/>
  <c r="BD3884" i="3"/>
  <c r="BC3885" i="3"/>
  <c r="BD3885" i="3"/>
  <c r="BC3886" i="3"/>
  <c r="BD3886" i="3"/>
  <c r="BC3887" i="3"/>
  <c r="BD3887" i="3"/>
  <c r="BC3888" i="3"/>
  <c r="BD3888" i="3"/>
  <c r="BC3889" i="3"/>
  <c r="BD3889" i="3"/>
  <c r="BC3890" i="3"/>
  <c r="BD3890" i="3"/>
  <c r="BC3891" i="3"/>
  <c r="BD3891" i="3"/>
  <c r="BC3892" i="3"/>
  <c r="BD3892" i="3"/>
  <c r="BC3893" i="3"/>
  <c r="BD3893" i="3"/>
  <c r="BC3894" i="3"/>
  <c r="BD3894" i="3"/>
  <c r="BC3895" i="3"/>
  <c r="BD3895" i="3"/>
  <c r="BC3896" i="3"/>
  <c r="BD3896" i="3"/>
  <c r="BC3897" i="3"/>
  <c r="BD3897" i="3"/>
  <c r="BC3898" i="3"/>
  <c r="BD3898" i="3"/>
  <c r="BC3899" i="3"/>
  <c r="BD3899" i="3"/>
  <c r="BC3900" i="3"/>
  <c r="BD3900" i="3"/>
  <c r="BC3901" i="3"/>
  <c r="BD3901" i="3"/>
  <c r="BC3902" i="3"/>
  <c r="BD3902" i="3"/>
  <c r="BC3903" i="3"/>
  <c r="BD3903" i="3"/>
  <c r="BC3904" i="3"/>
  <c r="BD3904" i="3"/>
  <c r="BC3905" i="3"/>
  <c r="BD3905" i="3"/>
  <c r="BC3906" i="3"/>
  <c r="BD3906" i="3"/>
  <c r="BC3907" i="3"/>
  <c r="BD3907" i="3"/>
  <c r="BC3908" i="3"/>
  <c r="BD3908" i="3"/>
  <c r="BC3909" i="3"/>
  <c r="BD3909" i="3"/>
  <c r="BC3910" i="3"/>
  <c r="BD3910" i="3"/>
  <c r="BC3911" i="3"/>
  <c r="BD3911" i="3"/>
  <c r="BC3912" i="3"/>
  <c r="BD3912" i="3"/>
  <c r="BC3913" i="3"/>
  <c r="BD3913" i="3"/>
  <c r="BC3914" i="3"/>
  <c r="BD3914" i="3"/>
  <c r="BC3915" i="3"/>
  <c r="BD3915" i="3"/>
  <c r="BC3916" i="3"/>
  <c r="BD3916" i="3"/>
  <c r="BC3917" i="3"/>
  <c r="BD3917" i="3"/>
  <c r="BC3918" i="3"/>
  <c r="BD3918" i="3"/>
  <c r="BC3919" i="3"/>
  <c r="BD3919" i="3"/>
  <c r="BC3920" i="3"/>
  <c r="BD3920" i="3"/>
  <c r="BC3921" i="3"/>
  <c r="BD3921" i="3"/>
  <c r="BC3922" i="3"/>
  <c r="BD3922" i="3"/>
  <c r="BC3923" i="3"/>
  <c r="BD3923" i="3"/>
  <c r="BC3924" i="3"/>
  <c r="BD3924" i="3"/>
  <c r="BC3925" i="3"/>
  <c r="BD3925" i="3"/>
  <c r="BC3926" i="3"/>
  <c r="BD3926" i="3"/>
  <c r="BC3927" i="3"/>
  <c r="BD3927" i="3"/>
  <c r="BC3928" i="3"/>
  <c r="BD3928" i="3"/>
  <c r="BC3929" i="3"/>
  <c r="BD3929" i="3"/>
  <c r="BC3930" i="3"/>
  <c r="BD3930" i="3"/>
  <c r="BC3931" i="3"/>
  <c r="BD3931" i="3"/>
  <c r="BC3932" i="3"/>
  <c r="BD3932" i="3"/>
  <c r="BC3933" i="3"/>
  <c r="BD3933" i="3"/>
  <c r="BC3934" i="3"/>
  <c r="BD3934" i="3"/>
  <c r="BC3935" i="3"/>
  <c r="BD3935" i="3"/>
  <c r="BC3936" i="3"/>
  <c r="BD3936" i="3"/>
  <c r="BC3937" i="3"/>
  <c r="BD3937" i="3"/>
  <c r="BC3938" i="3"/>
  <c r="BD3938" i="3"/>
  <c r="BC3939" i="3"/>
  <c r="BD3939" i="3"/>
  <c r="BC3940" i="3"/>
  <c r="BD3940" i="3"/>
  <c r="BC3941" i="3"/>
  <c r="BD3941" i="3"/>
  <c r="BC3942" i="3"/>
  <c r="BD3942" i="3"/>
  <c r="BC3943" i="3"/>
  <c r="BD3943" i="3"/>
  <c r="BC3944" i="3"/>
  <c r="BD3944" i="3"/>
  <c r="BC3945" i="3"/>
  <c r="BD3945" i="3"/>
  <c r="BC3946" i="3"/>
  <c r="BD3946" i="3"/>
  <c r="BC3947" i="3"/>
  <c r="BD3947" i="3"/>
  <c r="BC3948" i="3"/>
  <c r="BD3948" i="3"/>
  <c r="BC3949" i="3"/>
  <c r="BD3949" i="3"/>
  <c r="BC3950" i="3"/>
  <c r="BD3950" i="3"/>
  <c r="BC3951" i="3"/>
  <c r="BD3951" i="3"/>
  <c r="BC3952" i="3"/>
  <c r="BD3952" i="3"/>
  <c r="BC3953" i="3"/>
  <c r="BD3953" i="3"/>
  <c r="BC3954" i="3"/>
  <c r="BD3954" i="3"/>
  <c r="BC3955" i="3"/>
  <c r="BD3955" i="3"/>
  <c r="BC3956" i="3"/>
  <c r="BD3956" i="3"/>
  <c r="BC3957" i="3"/>
  <c r="BD3957" i="3"/>
  <c r="BC3958" i="3"/>
  <c r="BD3958" i="3"/>
  <c r="BC3959" i="3"/>
  <c r="BD3959" i="3"/>
  <c r="BC3960" i="3"/>
  <c r="BD3960" i="3"/>
  <c r="BC3961" i="3"/>
  <c r="BD3961" i="3"/>
  <c r="BC3962" i="3"/>
  <c r="BD3962" i="3"/>
  <c r="BC3963" i="3"/>
  <c r="BD3963" i="3"/>
  <c r="BC3964" i="3"/>
  <c r="BD3964" i="3"/>
  <c r="BC3965" i="3"/>
  <c r="BD3965" i="3"/>
  <c r="BC3966" i="3"/>
  <c r="BD3966" i="3"/>
  <c r="BC3967" i="3"/>
  <c r="BD3967" i="3"/>
  <c r="BC3968" i="3"/>
  <c r="BD3968" i="3"/>
  <c r="BC3969" i="3"/>
  <c r="BD3969" i="3"/>
  <c r="BC3970" i="3"/>
  <c r="BD3970" i="3"/>
  <c r="BC3971" i="3"/>
  <c r="BD3971" i="3"/>
  <c r="BC3972" i="3"/>
  <c r="BD3972" i="3"/>
  <c r="BC3973" i="3"/>
  <c r="BD3973" i="3"/>
  <c r="BC3974" i="3"/>
  <c r="BD3974" i="3"/>
  <c r="BC3975" i="3"/>
  <c r="BD3975" i="3"/>
  <c r="BC3976" i="3"/>
  <c r="BD3976" i="3"/>
  <c r="BC3977" i="3"/>
  <c r="BD3977" i="3"/>
  <c r="BC3978" i="3"/>
  <c r="BD3978" i="3"/>
  <c r="BC3979" i="3"/>
  <c r="BD3979" i="3"/>
  <c r="BC3980" i="3"/>
  <c r="BD3980" i="3"/>
  <c r="BC3981" i="3"/>
  <c r="BD3981" i="3"/>
  <c r="BC3982" i="3"/>
  <c r="BD3982" i="3"/>
  <c r="BC3983" i="3"/>
  <c r="BD3983" i="3"/>
  <c r="BC3984" i="3"/>
  <c r="BD3984" i="3"/>
  <c r="BC3985" i="3"/>
  <c r="BD3985" i="3"/>
  <c r="BC3986" i="3"/>
  <c r="BD3986" i="3"/>
  <c r="BC3987" i="3"/>
  <c r="BD3987" i="3"/>
  <c r="BC3988" i="3"/>
  <c r="BD3988" i="3"/>
  <c r="BC3989" i="3"/>
  <c r="BD3989" i="3"/>
  <c r="BC3990" i="3"/>
  <c r="BD3990" i="3"/>
  <c r="BC3991" i="3"/>
  <c r="BD3991" i="3"/>
  <c r="BC3992" i="3"/>
  <c r="BD3992" i="3"/>
  <c r="BC3993" i="3"/>
  <c r="BD3993" i="3"/>
  <c r="BC3994" i="3"/>
  <c r="BD3994" i="3"/>
  <c r="BC3995" i="3"/>
  <c r="BD3995" i="3"/>
  <c r="BC3996" i="3"/>
  <c r="BD3996" i="3"/>
  <c r="BC3997" i="3"/>
  <c r="BD3997" i="3"/>
  <c r="BC3998" i="3"/>
  <c r="BD3998" i="3"/>
  <c r="BC3999" i="3"/>
  <c r="BD3999" i="3"/>
  <c r="BC4000" i="3"/>
  <c r="BD4000" i="3"/>
  <c r="BC4001" i="3"/>
  <c r="BD4001" i="3"/>
  <c r="BC4002" i="3"/>
  <c r="BD4002" i="3"/>
  <c r="BC4003" i="3"/>
  <c r="BD4003" i="3"/>
  <c r="BC4004" i="3"/>
  <c r="BD4004" i="3"/>
  <c r="BC4005" i="3"/>
  <c r="BD4005" i="3"/>
  <c r="BC4006" i="3"/>
  <c r="BD4006" i="3"/>
  <c r="BC4007" i="3"/>
  <c r="BD4007" i="3"/>
  <c r="BC4008" i="3"/>
  <c r="BD4008" i="3"/>
  <c r="BC4009" i="3"/>
  <c r="BD4009" i="3"/>
  <c r="BC4010" i="3"/>
  <c r="BD4010" i="3"/>
  <c r="BC4011" i="3"/>
  <c r="BD4011" i="3"/>
  <c r="BC4012" i="3"/>
  <c r="BD4012" i="3"/>
  <c r="BC4013" i="3"/>
  <c r="BD4013" i="3"/>
  <c r="BC4014" i="3"/>
  <c r="BD4014" i="3"/>
  <c r="BC4015" i="3"/>
  <c r="BD4015" i="3"/>
  <c r="BC4016" i="3"/>
  <c r="BD4016" i="3"/>
  <c r="BC4017" i="3"/>
  <c r="BD4017" i="3"/>
  <c r="BC4018" i="3"/>
  <c r="BD4018" i="3"/>
  <c r="BC4019" i="3"/>
  <c r="BD4019" i="3"/>
  <c r="BC4020" i="3"/>
  <c r="BD4020" i="3"/>
  <c r="BC4021" i="3"/>
  <c r="BD4021" i="3"/>
  <c r="BC4022" i="3"/>
  <c r="BD4022" i="3"/>
  <c r="BC4023" i="3"/>
  <c r="BD4023" i="3"/>
  <c r="BC4024" i="3"/>
  <c r="BD4024" i="3"/>
  <c r="BC4025" i="3"/>
  <c r="BD4025" i="3"/>
  <c r="BC4026" i="3"/>
  <c r="BD4026" i="3"/>
  <c r="BC4027" i="3"/>
  <c r="BD4027" i="3"/>
  <c r="BC4028" i="3"/>
  <c r="BD4028" i="3"/>
  <c r="BC4029" i="3"/>
  <c r="BD4029" i="3"/>
  <c r="BC4030" i="3"/>
  <c r="BD4030" i="3"/>
  <c r="BC4031" i="3"/>
  <c r="BD4031" i="3"/>
  <c r="BC4032" i="3"/>
  <c r="BD4032" i="3"/>
  <c r="BC4033" i="3"/>
  <c r="BD4033" i="3"/>
  <c r="BC4034" i="3"/>
  <c r="BD4034" i="3"/>
  <c r="BC4035" i="3"/>
  <c r="BD4035" i="3"/>
  <c r="BC4036" i="3"/>
  <c r="BD4036" i="3"/>
  <c r="BC4037" i="3"/>
  <c r="BD4037" i="3"/>
  <c r="BC4038" i="3"/>
  <c r="BD4038" i="3"/>
  <c r="BC4039" i="3"/>
  <c r="BD4039" i="3"/>
  <c r="BC4040" i="3"/>
  <c r="BD4040" i="3"/>
  <c r="BC4041" i="3"/>
  <c r="BD4041" i="3"/>
  <c r="BC4042" i="3"/>
  <c r="BD4042" i="3"/>
  <c r="BC4043" i="3"/>
  <c r="BD4043" i="3"/>
  <c r="BC4044" i="3"/>
  <c r="BD4044" i="3"/>
  <c r="BC4045" i="3"/>
  <c r="BD4045" i="3"/>
  <c r="BC4046" i="3"/>
  <c r="BD4046" i="3"/>
  <c r="BC4047" i="3"/>
  <c r="BD4047" i="3"/>
  <c r="BC4048" i="3"/>
  <c r="BD4048" i="3"/>
  <c r="BC4049" i="3"/>
  <c r="BD4049" i="3"/>
  <c r="BC4050" i="3"/>
  <c r="BD4050" i="3"/>
  <c r="BC4051" i="3"/>
  <c r="BD4051" i="3"/>
  <c r="BC4052" i="3"/>
  <c r="BD4052" i="3"/>
  <c r="BC4053" i="3"/>
  <c r="BD4053" i="3"/>
  <c r="BC4054" i="3"/>
  <c r="BD4054" i="3"/>
  <c r="BC4055" i="3"/>
  <c r="BD4055" i="3"/>
  <c r="BC4056" i="3"/>
  <c r="BD4056" i="3"/>
  <c r="BC4057" i="3"/>
  <c r="BD4057" i="3"/>
  <c r="BC4058" i="3"/>
  <c r="BD4058" i="3"/>
  <c r="BC4059" i="3"/>
  <c r="BD4059" i="3"/>
  <c r="BC4060" i="3"/>
  <c r="BD4060" i="3"/>
  <c r="BC4061" i="3"/>
  <c r="BD4061" i="3"/>
  <c r="BC4062" i="3"/>
  <c r="BD4062" i="3"/>
  <c r="BC4063" i="3"/>
  <c r="BD4063" i="3"/>
  <c r="BC4064" i="3"/>
  <c r="BD4064" i="3"/>
  <c r="BC4065" i="3"/>
  <c r="BD4065" i="3"/>
  <c r="BC4066" i="3"/>
  <c r="BD4066" i="3"/>
  <c r="BC4067" i="3"/>
  <c r="BD4067" i="3"/>
  <c r="BC4068" i="3"/>
  <c r="BD4068" i="3"/>
  <c r="BC4069" i="3"/>
  <c r="BD4069" i="3"/>
  <c r="BC4070" i="3"/>
  <c r="BD4070" i="3"/>
  <c r="BC4071" i="3"/>
  <c r="BD4071" i="3"/>
  <c r="BC4072" i="3"/>
  <c r="BD4072" i="3"/>
  <c r="BC4073" i="3"/>
  <c r="BD4073" i="3"/>
  <c r="BC4074" i="3"/>
  <c r="BD4074" i="3"/>
  <c r="BC4075" i="3"/>
  <c r="BD4075" i="3"/>
  <c r="BC4076" i="3"/>
  <c r="BD4076" i="3"/>
  <c r="BC4077" i="3"/>
  <c r="BD4077" i="3"/>
  <c r="BC4078" i="3"/>
  <c r="BD4078" i="3"/>
  <c r="BC4079" i="3"/>
  <c r="BD4079" i="3"/>
  <c r="BC4080" i="3"/>
  <c r="BD4080" i="3"/>
  <c r="BC4081" i="3"/>
  <c r="BD4081" i="3"/>
  <c r="BC4082" i="3"/>
  <c r="BD4082" i="3"/>
  <c r="BC4083" i="3"/>
  <c r="BD4083" i="3"/>
  <c r="BC4084" i="3"/>
  <c r="BD4084" i="3"/>
  <c r="BC4085" i="3"/>
  <c r="BD4085" i="3"/>
  <c r="BC4086" i="3"/>
  <c r="BD4086" i="3"/>
  <c r="BC4087" i="3"/>
  <c r="BD4087" i="3"/>
  <c r="BC4088" i="3"/>
  <c r="BD4088" i="3"/>
  <c r="BC4089" i="3"/>
  <c r="BD4089" i="3"/>
  <c r="BC4090" i="3"/>
  <c r="BD4090" i="3"/>
  <c r="BC4091" i="3"/>
  <c r="BD4091" i="3"/>
  <c r="BC4092" i="3"/>
  <c r="BD4092" i="3"/>
  <c r="BC4093" i="3"/>
  <c r="BD4093" i="3"/>
  <c r="BC4094" i="3"/>
  <c r="BD4094" i="3"/>
  <c r="BC4095" i="3"/>
  <c r="BD4095" i="3"/>
  <c r="BC4096" i="3"/>
  <c r="BD4096" i="3"/>
  <c r="BC4097" i="3"/>
  <c r="BD4097" i="3"/>
  <c r="BC4098" i="3"/>
  <c r="BD4098" i="3"/>
  <c r="BC4099" i="3"/>
  <c r="BD4099" i="3"/>
  <c r="BC4100" i="3"/>
  <c r="BD4100" i="3"/>
  <c r="BC4101" i="3"/>
  <c r="BD4101" i="3"/>
  <c r="BC4102" i="3"/>
  <c r="BD4102" i="3"/>
  <c r="BC4103" i="3"/>
  <c r="BD4103" i="3"/>
  <c r="BC4104" i="3"/>
  <c r="BD4104" i="3"/>
  <c r="BC4105" i="3"/>
  <c r="BD4105" i="3"/>
  <c r="BC4106" i="3"/>
  <c r="BD4106" i="3"/>
  <c r="BC4107" i="3"/>
  <c r="BD4107" i="3"/>
  <c r="BC4108" i="3"/>
  <c r="BD4108" i="3"/>
  <c r="BC4109" i="3"/>
  <c r="BD4109" i="3"/>
  <c r="BC4110" i="3"/>
  <c r="BD4110" i="3"/>
  <c r="BC4111" i="3"/>
  <c r="BD4111" i="3"/>
  <c r="BC4112" i="3"/>
  <c r="BD4112" i="3"/>
  <c r="BC4113" i="3"/>
  <c r="BD4113" i="3"/>
  <c r="BC4114" i="3"/>
  <c r="BD4114" i="3"/>
  <c r="BC4115" i="3"/>
  <c r="BD4115" i="3"/>
  <c r="BC4116" i="3"/>
  <c r="BD4116" i="3"/>
  <c r="BC4117" i="3"/>
  <c r="BD4117" i="3"/>
  <c r="BC4118" i="3"/>
  <c r="BD4118" i="3"/>
  <c r="BC4119" i="3"/>
  <c r="BD4119" i="3"/>
  <c r="BC4120" i="3"/>
  <c r="BD4120" i="3"/>
  <c r="BC4121" i="3"/>
  <c r="BD4121" i="3"/>
  <c r="BC4122" i="3"/>
  <c r="BD4122" i="3"/>
  <c r="BC4123" i="3"/>
  <c r="BD4123" i="3"/>
  <c r="BC4124" i="3"/>
  <c r="BD4124" i="3"/>
  <c r="BC4125" i="3"/>
  <c r="BD4125" i="3"/>
  <c r="BC4126" i="3"/>
  <c r="BD4126" i="3"/>
  <c r="BC4127" i="3"/>
  <c r="BD4127" i="3"/>
  <c r="BC4128" i="3"/>
  <c r="BD4128" i="3"/>
  <c r="BC4129" i="3"/>
  <c r="BD4129" i="3"/>
  <c r="BC4130" i="3"/>
  <c r="BD4130" i="3"/>
  <c r="BC4131" i="3"/>
  <c r="BD4131" i="3"/>
  <c r="BC4132" i="3"/>
  <c r="BD4132" i="3"/>
  <c r="BC4133" i="3"/>
  <c r="BD4133" i="3"/>
  <c r="BC4134" i="3"/>
  <c r="BD4134" i="3"/>
  <c r="BC4135" i="3"/>
  <c r="BD4135" i="3"/>
  <c r="BC4136" i="3"/>
  <c r="BD4136" i="3"/>
  <c r="BC4137" i="3"/>
  <c r="BD4137" i="3"/>
  <c r="BC4138" i="3"/>
  <c r="BD4138" i="3"/>
  <c r="BC4139" i="3"/>
  <c r="BD4139" i="3"/>
  <c r="BC4140" i="3"/>
  <c r="BD4140" i="3"/>
  <c r="BC4141" i="3"/>
  <c r="BD4141" i="3"/>
  <c r="BC4142" i="3"/>
  <c r="BD4142" i="3"/>
  <c r="BC4143" i="3"/>
  <c r="BD4143" i="3"/>
  <c r="BC4144" i="3"/>
  <c r="BD4144" i="3"/>
  <c r="BC4145" i="3"/>
  <c r="BD4145" i="3"/>
  <c r="BC4146" i="3"/>
  <c r="BD4146" i="3"/>
  <c r="BC4147" i="3"/>
  <c r="BD4147" i="3"/>
  <c r="BC4148" i="3"/>
  <c r="BD4148" i="3"/>
  <c r="BC4149" i="3"/>
  <c r="BD4149" i="3"/>
  <c r="BC4150" i="3"/>
  <c r="BD4150" i="3"/>
  <c r="BC4151" i="3"/>
  <c r="BD4151" i="3"/>
  <c r="BC4152" i="3"/>
  <c r="BD4152" i="3"/>
  <c r="BC4153" i="3"/>
  <c r="BD4153" i="3"/>
  <c r="BC4154" i="3"/>
  <c r="BD4154" i="3"/>
  <c r="BC4155" i="3"/>
  <c r="BD4155" i="3"/>
  <c r="BC4156" i="3"/>
  <c r="BD4156" i="3"/>
  <c r="BC4157" i="3"/>
  <c r="BD4157" i="3"/>
  <c r="BC4158" i="3"/>
  <c r="BD4158" i="3"/>
  <c r="BC4159" i="3"/>
  <c r="BD4159" i="3"/>
  <c r="BC4160" i="3"/>
  <c r="BD4160" i="3"/>
  <c r="BC4161" i="3"/>
  <c r="BD4161" i="3"/>
  <c r="BC4162" i="3"/>
  <c r="BD4162" i="3"/>
  <c r="BC4163" i="3"/>
  <c r="BD4163" i="3"/>
  <c r="BC4164" i="3"/>
  <c r="BD4164" i="3"/>
  <c r="BC4165" i="3"/>
  <c r="BD4165" i="3"/>
  <c r="BC4166" i="3"/>
  <c r="BD4166" i="3"/>
  <c r="BC4167" i="3"/>
  <c r="BD4167" i="3"/>
  <c r="BC4168" i="3"/>
  <c r="BD4168" i="3"/>
  <c r="BC4169" i="3"/>
  <c r="BD4169" i="3"/>
  <c r="BC4170" i="3"/>
  <c r="BD4170" i="3"/>
  <c r="BC4171" i="3"/>
  <c r="BD4171" i="3"/>
  <c r="BC4172" i="3"/>
  <c r="BD4172" i="3"/>
  <c r="BC4173" i="3"/>
  <c r="BD4173" i="3"/>
  <c r="BC4174" i="3"/>
  <c r="BD4174" i="3"/>
  <c r="BC4175" i="3"/>
  <c r="BD4175" i="3"/>
  <c r="BC4176" i="3"/>
  <c r="BD4176" i="3"/>
  <c r="BC4177" i="3"/>
  <c r="BD4177" i="3"/>
  <c r="BC4178" i="3"/>
  <c r="BD4178" i="3"/>
  <c r="BC4179" i="3"/>
  <c r="BD4179" i="3"/>
  <c r="BC4180" i="3"/>
  <c r="BD4180" i="3"/>
  <c r="BC4181" i="3"/>
  <c r="BD4181" i="3"/>
  <c r="BC4182" i="3"/>
  <c r="BD4182" i="3"/>
  <c r="BC4183" i="3"/>
  <c r="BD4183" i="3"/>
  <c r="BC4184" i="3"/>
  <c r="BD4184" i="3"/>
  <c r="BC4185" i="3"/>
  <c r="BD4185" i="3"/>
  <c r="BC4186" i="3"/>
  <c r="BD4186" i="3"/>
  <c r="BC4187" i="3"/>
  <c r="BD4187" i="3"/>
  <c r="BC4188" i="3"/>
  <c r="BD4188" i="3"/>
  <c r="BC4189" i="3"/>
  <c r="BD4189" i="3"/>
  <c r="BC4190" i="3"/>
  <c r="BD4190" i="3"/>
  <c r="BC4191" i="3"/>
  <c r="BD4191" i="3"/>
  <c r="BC4192" i="3"/>
  <c r="BD4192" i="3"/>
  <c r="BC4193" i="3"/>
  <c r="BD4193" i="3"/>
  <c r="BC4194" i="3"/>
  <c r="BD4194" i="3"/>
  <c r="BC4195" i="3"/>
  <c r="BD4195" i="3"/>
  <c r="BC4196" i="3"/>
  <c r="BD4196" i="3"/>
  <c r="BC4197" i="3"/>
  <c r="BD4197" i="3"/>
  <c r="BC4198" i="3"/>
  <c r="BD4198" i="3"/>
  <c r="BC4199" i="3"/>
  <c r="BD4199" i="3"/>
  <c r="BC4200" i="3"/>
  <c r="BD4200" i="3"/>
  <c r="BC4201" i="3"/>
  <c r="BD4201" i="3"/>
  <c r="BC4202" i="3"/>
  <c r="BD4202" i="3"/>
  <c r="BC4203" i="3"/>
  <c r="BD4203" i="3"/>
  <c r="BC4204" i="3"/>
  <c r="BD4204" i="3"/>
  <c r="BC4205" i="3"/>
  <c r="BD4205" i="3"/>
  <c r="BC4206" i="3"/>
  <c r="BD4206" i="3"/>
  <c r="BC4207" i="3"/>
  <c r="BD4207" i="3"/>
  <c r="BC4208" i="3"/>
  <c r="BD4208" i="3"/>
  <c r="BC4209" i="3"/>
  <c r="BD4209" i="3"/>
  <c r="BC4210" i="3"/>
  <c r="BD4210" i="3"/>
  <c r="BC4211" i="3"/>
  <c r="BD4211" i="3"/>
  <c r="BC4212" i="3"/>
  <c r="BD4212" i="3"/>
  <c r="BC4213" i="3"/>
  <c r="BD4213" i="3"/>
  <c r="BC4214" i="3"/>
  <c r="BD4214" i="3"/>
  <c r="BC4215" i="3"/>
  <c r="BD4215" i="3"/>
  <c r="BC4216" i="3"/>
  <c r="BD4216" i="3"/>
  <c r="BC4217" i="3"/>
  <c r="BD4217" i="3"/>
  <c r="BC4218" i="3"/>
  <c r="BD4218" i="3"/>
  <c r="BC4219" i="3"/>
  <c r="BD4219" i="3"/>
  <c r="BC4220" i="3"/>
  <c r="BD4220" i="3"/>
  <c r="BC4221" i="3"/>
  <c r="BD4221" i="3"/>
  <c r="BC4222" i="3"/>
  <c r="BD4222" i="3"/>
  <c r="BC4223" i="3"/>
  <c r="BD4223" i="3"/>
  <c r="BC4224" i="3"/>
  <c r="BD4224" i="3"/>
  <c r="BC4225" i="3"/>
  <c r="BD4225" i="3"/>
  <c r="BC4226" i="3"/>
  <c r="BD4226" i="3"/>
  <c r="BC4227" i="3"/>
  <c r="BD4227" i="3"/>
  <c r="BC4228" i="3"/>
  <c r="BD4228" i="3"/>
  <c r="BC4229" i="3"/>
  <c r="BD4229" i="3"/>
  <c r="BC4230" i="3"/>
  <c r="BD4230" i="3"/>
  <c r="BC4231" i="3"/>
  <c r="BD4231" i="3"/>
  <c r="BC4232" i="3"/>
  <c r="BD4232" i="3"/>
  <c r="BC4233" i="3"/>
  <c r="BD4233" i="3"/>
  <c r="BC4234" i="3"/>
  <c r="BD4234" i="3"/>
  <c r="BC4235" i="3"/>
  <c r="BD4235" i="3"/>
  <c r="BC4236" i="3"/>
  <c r="BD4236" i="3"/>
  <c r="BC4237" i="3"/>
  <c r="BD4237" i="3"/>
  <c r="BC4238" i="3"/>
  <c r="BD4238" i="3"/>
  <c r="BC4239" i="3"/>
  <c r="BD4239" i="3"/>
  <c r="BC4240" i="3"/>
  <c r="BD4240" i="3"/>
  <c r="BC4241" i="3"/>
  <c r="BD4241" i="3"/>
  <c r="BC4242" i="3"/>
  <c r="BD4242" i="3"/>
  <c r="BC4243" i="3"/>
  <c r="BD4243" i="3"/>
  <c r="BC4244" i="3"/>
  <c r="BD4244" i="3"/>
  <c r="BC4245" i="3"/>
  <c r="BD4245" i="3"/>
  <c r="BC4246" i="3"/>
  <c r="BD4246" i="3"/>
  <c r="BC4247" i="3"/>
  <c r="BD4247" i="3"/>
  <c r="BC4248" i="3"/>
  <c r="BD4248" i="3"/>
  <c r="BC4249" i="3"/>
  <c r="BD4249" i="3"/>
  <c r="BC4250" i="3"/>
  <c r="BD4250" i="3"/>
  <c r="BC4251" i="3"/>
  <c r="BD4251" i="3"/>
  <c r="BC4252" i="3"/>
  <c r="BD4252" i="3"/>
  <c r="BC4253" i="3"/>
  <c r="BD4253" i="3"/>
  <c r="BC4254" i="3"/>
  <c r="BD4254" i="3"/>
  <c r="BC4255" i="3"/>
  <c r="BD4255" i="3"/>
  <c r="BC4256" i="3"/>
  <c r="BD4256" i="3"/>
  <c r="BC4257" i="3"/>
  <c r="BD4257" i="3"/>
  <c r="BC4258" i="3"/>
  <c r="BD4258" i="3"/>
  <c r="BC4259" i="3"/>
  <c r="BD4259" i="3"/>
  <c r="BC4260" i="3"/>
  <c r="BD4260" i="3"/>
  <c r="BC4261" i="3"/>
  <c r="BD4261" i="3"/>
  <c r="BC4262" i="3"/>
  <c r="BD4262" i="3"/>
  <c r="BC4263" i="3"/>
  <c r="BD4263" i="3"/>
  <c r="BC4264" i="3"/>
  <c r="BD4264" i="3"/>
  <c r="BC4265" i="3"/>
  <c r="BD4265" i="3"/>
  <c r="BC4266" i="3"/>
  <c r="BD4266" i="3"/>
  <c r="BC4267" i="3"/>
  <c r="BD4267" i="3"/>
  <c r="BC4268" i="3"/>
  <c r="BD4268" i="3"/>
  <c r="BC4269" i="3"/>
  <c r="BD4269" i="3"/>
  <c r="BC4270" i="3"/>
  <c r="BD4270" i="3"/>
  <c r="BC4271" i="3"/>
  <c r="BD4271" i="3"/>
  <c r="BC4272" i="3"/>
  <c r="BD4272" i="3"/>
  <c r="BC4273" i="3"/>
  <c r="BD4273" i="3"/>
  <c r="BC4274" i="3"/>
  <c r="BD4274" i="3"/>
  <c r="BC4275" i="3"/>
  <c r="BD4275" i="3"/>
  <c r="BC4276" i="3"/>
  <c r="BD4276" i="3"/>
  <c r="BC4277" i="3"/>
  <c r="BD4277" i="3"/>
  <c r="BC4278" i="3"/>
  <c r="BD4278" i="3"/>
  <c r="BC4279" i="3"/>
  <c r="BD4279" i="3"/>
  <c r="BC4280" i="3"/>
  <c r="BD4280" i="3"/>
  <c r="BC4281" i="3"/>
  <c r="BD4281" i="3"/>
  <c r="BC4282" i="3"/>
  <c r="BD4282" i="3"/>
  <c r="BC4283" i="3"/>
  <c r="BD4283" i="3"/>
  <c r="BC4284" i="3"/>
  <c r="BD4284" i="3"/>
  <c r="BC4285" i="3"/>
  <c r="BD4285" i="3"/>
  <c r="BC4286" i="3"/>
  <c r="BD4286" i="3"/>
  <c r="BC4287" i="3"/>
  <c r="BD4287" i="3"/>
  <c r="BC4288" i="3"/>
  <c r="BD4288" i="3"/>
  <c r="BC4289" i="3"/>
  <c r="BD4289" i="3"/>
  <c r="BC4290" i="3"/>
  <c r="BD4290" i="3"/>
  <c r="BC4291" i="3"/>
  <c r="BD4291" i="3"/>
  <c r="BC4292" i="3"/>
  <c r="BD4292" i="3"/>
  <c r="BC4293" i="3"/>
  <c r="BD4293" i="3"/>
  <c r="BC4294" i="3"/>
  <c r="BD4294" i="3"/>
  <c r="BC4295" i="3"/>
  <c r="BD4295" i="3"/>
  <c r="BC4296" i="3"/>
  <c r="BD4296" i="3"/>
  <c r="BC4297" i="3"/>
  <c r="BD4297" i="3"/>
  <c r="BC4298" i="3"/>
  <c r="BD4298" i="3"/>
  <c r="BC4299" i="3"/>
  <c r="BD4299" i="3"/>
  <c r="BC4300" i="3"/>
  <c r="BD4300" i="3"/>
  <c r="BC4301" i="3"/>
  <c r="BD4301" i="3"/>
  <c r="BC4302" i="3"/>
  <c r="BD4302" i="3"/>
  <c r="BC4303" i="3"/>
  <c r="BD4303" i="3"/>
  <c r="BC4304" i="3"/>
  <c r="BD4304" i="3"/>
  <c r="BC4305" i="3"/>
  <c r="BD4305" i="3"/>
  <c r="BC4306" i="3"/>
  <c r="BD4306" i="3"/>
  <c r="BC4307" i="3"/>
  <c r="BD4307" i="3"/>
  <c r="BC4308" i="3"/>
  <c r="BD4308" i="3"/>
  <c r="BC4309" i="3"/>
  <c r="BD4309" i="3"/>
  <c r="BC4310" i="3"/>
  <c r="BD4310" i="3"/>
  <c r="BC4311" i="3"/>
  <c r="BD4311" i="3"/>
  <c r="BC4312" i="3"/>
  <c r="BD4312" i="3"/>
  <c r="BC4313" i="3"/>
  <c r="BD4313" i="3"/>
  <c r="BC4314" i="3"/>
  <c r="BD4314" i="3"/>
  <c r="BC4315" i="3"/>
  <c r="BD4315" i="3"/>
  <c r="BC4316" i="3"/>
  <c r="BD4316" i="3"/>
  <c r="BC4317" i="3"/>
  <c r="BD4317" i="3"/>
  <c r="BC4318" i="3"/>
  <c r="BD4318" i="3"/>
  <c r="BC4319" i="3"/>
  <c r="BD4319" i="3"/>
  <c r="BC4320" i="3"/>
  <c r="BD4320" i="3"/>
  <c r="BC4321" i="3"/>
  <c r="BD4321" i="3"/>
  <c r="BC4322" i="3"/>
  <c r="BD4322" i="3"/>
  <c r="BC4323" i="3"/>
  <c r="BD4323" i="3"/>
  <c r="BC4324" i="3"/>
  <c r="BD4324" i="3"/>
  <c r="BC4325" i="3"/>
  <c r="BD4325" i="3"/>
  <c r="BC4326" i="3"/>
  <c r="BD4326" i="3"/>
  <c r="BC4327" i="3"/>
  <c r="BD4327" i="3"/>
  <c r="BC4328" i="3"/>
  <c r="BD4328" i="3"/>
  <c r="BC4329" i="3"/>
  <c r="BD4329" i="3"/>
  <c r="BC4330" i="3"/>
  <c r="BD4330" i="3"/>
  <c r="BC4331" i="3"/>
  <c r="BD4331" i="3"/>
  <c r="BC4332" i="3"/>
  <c r="BD4332" i="3"/>
  <c r="BC4333" i="3"/>
  <c r="BD4333" i="3"/>
  <c r="BC4334" i="3"/>
  <c r="BD4334" i="3"/>
  <c r="BC4335" i="3"/>
  <c r="BD4335" i="3"/>
  <c r="BC4336" i="3"/>
  <c r="BD4336" i="3"/>
  <c r="BC4337" i="3"/>
  <c r="BD4337" i="3"/>
  <c r="BC4338" i="3"/>
  <c r="BD4338" i="3"/>
  <c r="BC4339" i="3"/>
  <c r="BD4339" i="3"/>
  <c r="BC4340" i="3"/>
  <c r="BD4340" i="3"/>
  <c r="BC4341" i="3"/>
  <c r="BD4341" i="3"/>
  <c r="BC4342" i="3"/>
  <c r="BD4342" i="3"/>
  <c r="BC4343" i="3"/>
  <c r="BD4343" i="3"/>
  <c r="BC4344" i="3"/>
  <c r="BD4344" i="3"/>
  <c r="BC4345" i="3"/>
  <c r="BD4345" i="3"/>
  <c r="BC4346" i="3"/>
  <c r="BD4346" i="3"/>
  <c r="BC4347" i="3"/>
  <c r="BD4347" i="3"/>
  <c r="BC4348" i="3"/>
  <c r="BD4348" i="3"/>
  <c r="BC4349" i="3"/>
  <c r="BD4349" i="3"/>
  <c r="BC4350" i="3"/>
  <c r="BD4350" i="3"/>
  <c r="BC4351" i="3"/>
  <c r="BD4351" i="3"/>
  <c r="BC4352" i="3"/>
  <c r="BD4352" i="3"/>
  <c r="BC4353" i="3"/>
  <c r="BD4353" i="3"/>
  <c r="BC4354" i="3"/>
  <c r="BD4354" i="3"/>
  <c r="BC4355" i="3"/>
  <c r="BD4355" i="3"/>
  <c r="BC4356" i="3"/>
  <c r="BD4356" i="3"/>
  <c r="BC4357" i="3"/>
  <c r="BD4357" i="3"/>
  <c r="BC4358" i="3"/>
  <c r="BD4358" i="3"/>
  <c r="BC4359" i="3"/>
  <c r="BD4359" i="3"/>
  <c r="BC4360" i="3"/>
  <c r="BD4360" i="3"/>
  <c r="BC4361" i="3"/>
  <c r="BD4361" i="3"/>
  <c r="BC4362" i="3"/>
  <c r="BD4362" i="3"/>
  <c r="BC4363" i="3"/>
  <c r="BD4363" i="3"/>
  <c r="BC4364" i="3"/>
  <c r="BD4364" i="3"/>
  <c r="BC4365" i="3"/>
  <c r="BD4365" i="3"/>
  <c r="BC4366" i="3"/>
  <c r="BD4366" i="3"/>
  <c r="BC4367" i="3"/>
  <c r="BD4367" i="3"/>
  <c r="BC4368" i="3"/>
  <c r="BD4368" i="3"/>
  <c r="BC4369" i="3"/>
  <c r="BD4369" i="3"/>
  <c r="BC4370" i="3"/>
  <c r="BD4370" i="3"/>
  <c r="BC4371" i="3"/>
  <c r="BD4371" i="3"/>
  <c r="BC4372" i="3"/>
  <c r="BD4372" i="3"/>
  <c r="BC4373" i="3"/>
  <c r="BD4373" i="3"/>
  <c r="BC4374" i="3"/>
  <c r="BD4374" i="3"/>
  <c r="BC4375" i="3"/>
  <c r="BD4375" i="3"/>
  <c r="BC4376" i="3"/>
  <c r="BD4376" i="3"/>
  <c r="BC4377" i="3"/>
  <c r="BD4377" i="3"/>
  <c r="BC4378" i="3"/>
  <c r="BD4378" i="3"/>
  <c r="BC4379" i="3"/>
  <c r="BD4379" i="3"/>
  <c r="BC4380" i="3"/>
  <c r="BD4380" i="3"/>
  <c r="BC4381" i="3"/>
  <c r="BD4381" i="3"/>
  <c r="BC4382" i="3"/>
  <c r="BD4382" i="3"/>
  <c r="BC4383" i="3"/>
  <c r="BD4383" i="3"/>
  <c r="BC4384" i="3"/>
  <c r="BD4384" i="3"/>
  <c r="BC4385" i="3"/>
  <c r="BD4385" i="3"/>
  <c r="BC4386" i="3"/>
  <c r="BD4386" i="3"/>
  <c r="BC4387" i="3"/>
  <c r="BD4387" i="3"/>
  <c r="BC4388" i="3"/>
  <c r="BD4388" i="3"/>
  <c r="BC4389" i="3"/>
  <c r="BD4389" i="3"/>
  <c r="BC4390" i="3"/>
  <c r="BD4390" i="3"/>
  <c r="BC4391" i="3"/>
  <c r="BD4391" i="3"/>
  <c r="BC4392" i="3"/>
  <c r="BD4392" i="3"/>
  <c r="BC4393" i="3"/>
  <c r="BD4393" i="3"/>
  <c r="BC4394" i="3"/>
  <c r="BD4394" i="3"/>
  <c r="BC4395" i="3"/>
  <c r="BD4395" i="3"/>
  <c r="BC4396" i="3"/>
  <c r="BD4396" i="3"/>
  <c r="BC4397" i="3"/>
  <c r="BD4397" i="3"/>
  <c r="BC4398" i="3"/>
  <c r="BD4398" i="3"/>
  <c r="BC4399" i="3"/>
  <c r="BD4399" i="3"/>
  <c r="BC4400" i="3"/>
  <c r="BD4400" i="3"/>
  <c r="BC4401" i="3"/>
  <c r="BD4401" i="3"/>
  <c r="BC4402" i="3"/>
  <c r="BD4402" i="3"/>
  <c r="BC4403" i="3"/>
  <c r="BD4403" i="3"/>
  <c r="BC4404" i="3"/>
  <c r="BD4404" i="3"/>
  <c r="BC4405" i="3"/>
  <c r="BD4405" i="3"/>
  <c r="BC4406" i="3"/>
  <c r="BD4406" i="3"/>
  <c r="BC4407" i="3"/>
  <c r="BD4407" i="3"/>
  <c r="BC4408" i="3"/>
  <c r="BD4408" i="3"/>
  <c r="BC4409" i="3"/>
  <c r="BD4409" i="3"/>
  <c r="BC4410" i="3"/>
  <c r="BD4410" i="3"/>
  <c r="BC4411" i="3"/>
  <c r="BD4411" i="3"/>
  <c r="BC4412" i="3"/>
  <c r="BD4412" i="3"/>
  <c r="BC4413" i="3"/>
  <c r="BD4413" i="3"/>
  <c r="BC4414" i="3"/>
  <c r="BD4414" i="3"/>
  <c r="BC4415" i="3"/>
  <c r="BD4415" i="3"/>
  <c r="BC4416" i="3"/>
  <c r="BD4416" i="3"/>
  <c r="BC4417" i="3"/>
  <c r="BD4417" i="3"/>
  <c r="BC4418" i="3"/>
  <c r="BD4418" i="3"/>
  <c r="BC4419" i="3"/>
  <c r="BD4419" i="3"/>
  <c r="BC4420" i="3"/>
  <c r="BD4420" i="3"/>
  <c r="BC4421" i="3"/>
  <c r="BD4421" i="3"/>
  <c r="BC4422" i="3"/>
  <c r="BD4422" i="3"/>
  <c r="BC4423" i="3"/>
  <c r="BD4423" i="3"/>
  <c r="BC4424" i="3"/>
  <c r="BD4424" i="3"/>
  <c r="BC4425" i="3"/>
  <c r="BD4425" i="3"/>
  <c r="BC4426" i="3"/>
  <c r="BD4426" i="3"/>
  <c r="BC4427" i="3"/>
  <c r="BD4427" i="3"/>
  <c r="BC4428" i="3"/>
  <c r="BD4428" i="3"/>
  <c r="BC4429" i="3"/>
  <c r="BD4429" i="3"/>
  <c r="BC4430" i="3"/>
  <c r="BD4430" i="3"/>
  <c r="BC4431" i="3"/>
  <c r="BD4431" i="3"/>
  <c r="BC4432" i="3"/>
  <c r="BD4432" i="3"/>
  <c r="BC4433" i="3"/>
  <c r="BD4433" i="3"/>
  <c r="BC4434" i="3"/>
  <c r="BD4434" i="3"/>
  <c r="BC4435" i="3"/>
  <c r="BD4435" i="3"/>
  <c r="BC4436" i="3"/>
  <c r="BD4436" i="3"/>
  <c r="BC4437" i="3"/>
  <c r="BD4437" i="3"/>
  <c r="BC4438" i="3"/>
  <c r="BD4438" i="3"/>
  <c r="BC4439" i="3"/>
  <c r="BD4439" i="3"/>
  <c r="BC4440" i="3"/>
  <c r="BD4440" i="3"/>
  <c r="BC4441" i="3"/>
  <c r="BD4441" i="3"/>
  <c r="BC4442" i="3"/>
  <c r="BD4442" i="3"/>
  <c r="BC4443" i="3"/>
  <c r="BD4443" i="3"/>
  <c r="BC4444" i="3"/>
  <c r="BD4444" i="3"/>
  <c r="BC4445" i="3"/>
  <c r="BD4445" i="3"/>
  <c r="BC4446" i="3"/>
  <c r="BD4446" i="3"/>
  <c r="BC4447" i="3"/>
  <c r="BD4447" i="3"/>
  <c r="BC4448" i="3"/>
  <c r="BD4448" i="3"/>
  <c r="BC4449" i="3"/>
  <c r="BD4449" i="3"/>
  <c r="BC4450" i="3"/>
  <c r="BD4450" i="3"/>
  <c r="BC4451" i="3"/>
  <c r="BD4451" i="3"/>
  <c r="BC4452" i="3"/>
  <c r="BD4452" i="3"/>
  <c r="BC4453" i="3"/>
  <c r="BD4453" i="3"/>
  <c r="BC4454" i="3"/>
  <c r="BD4454" i="3"/>
  <c r="BC4455" i="3"/>
  <c r="BD4455" i="3"/>
  <c r="BC4456" i="3"/>
  <c r="BD4456" i="3"/>
  <c r="BC4457" i="3"/>
  <c r="BD4457" i="3"/>
  <c r="BC4458" i="3"/>
  <c r="BD4458" i="3"/>
  <c r="BC4459" i="3"/>
  <c r="BD4459" i="3"/>
  <c r="BC4460" i="3"/>
  <c r="BD4460" i="3"/>
  <c r="BC4461" i="3"/>
  <c r="BD4461" i="3"/>
  <c r="BC4462" i="3"/>
  <c r="BD4462" i="3"/>
  <c r="BC4463" i="3"/>
  <c r="BD4463" i="3"/>
  <c r="BC4464" i="3"/>
  <c r="BD4464" i="3"/>
  <c r="BC4465" i="3"/>
  <c r="BD4465" i="3"/>
  <c r="BC4466" i="3"/>
  <c r="BD4466" i="3"/>
  <c r="BC4467" i="3"/>
  <c r="BD4467" i="3"/>
  <c r="BC4468" i="3"/>
  <c r="BD4468" i="3"/>
  <c r="BC4469" i="3"/>
  <c r="BD4469" i="3"/>
  <c r="BC4470" i="3"/>
  <c r="BD4470" i="3"/>
  <c r="BC4471" i="3"/>
  <c r="BD4471" i="3"/>
  <c r="BC4472" i="3"/>
  <c r="BD4472" i="3"/>
  <c r="BC4473" i="3"/>
  <c r="BD4473" i="3"/>
  <c r="BC4474" i="3"/>
  <c r="BD4474" i="3"/>
  <c r="BC4475" i="3"/>
  <c r="BD4475" i="3"/>
  <c r="BC4476" i="3"/>
  <c r="BD4476" i="3"/>
  <c r="BC4477" i="3"/>
  <c r="BD4477" i="3"/>
  <c r="BC4478" i="3"/>
  <c r="BD4478" i="3"/>
  <c r="BC4479" i="3"/>
  <c r="BD4479" i="3"/>
  <c r="BC4480" i="3"/>
  <c r="BD4480" i="3"/>
  <c r="BC4481" i="3"/>
  <c r="BD4481" i="3"/>
  <c r="BC4482" i="3"/>
  <c r="BD4482" i="3"/>
  <c r="BC4483" i="3"/>
  <c r="BD4483" i="3"/>
  <c r="BC4484" i="3"/>
  <c r="BD4484" i="3"/>
  <c r="BC4485" i="3"/>
  <c r="BD4485" i="3"/>
  <c r="BC4486" i="3"/>
  <c r="BD4486" i="3"/>
  <c r="BC4487" i="3"/>
  <c r="BD4487" i="3"/>
  <c r="BC4488" i="3"/>
  <c r="BD4488" i="3"/>
  <c r="BC4489" i="3"/>
  <c r="BD4489" i="3"/>
  <c r="BC4490" i="3"/>
  <c r="BD4490" i="3"/>
  <c r="BC4491" i="3"/>
  <c r="BD4491" i="3"/>
  <c r="BC4492" i="3"/>
  <c r="BD4492" i="3"/>
  <c r="BC4493" i="3"/>
  <c r="BD4493" i="3"/>
  <c r="BC4494" i="3"/>
  <c r="BD4494" i="3"/>
  <c r="BC4495" i="3"/>
  <c r="BD4495" i="3"/>
  <c r="BC4496" i="3"/>
  <c r="BD4496" i="3"/>
  <c r="BC4497" i="3"/>
  <c r="BD4497" i="3"/>
  <c r="BC4498" i="3"/>
  <c r="BD4498" i="3"/>
  <c r="BC4499" i="3"/>
  <c r="BD4499" i="3"/>
  <c r="BC4500" i="3"/>
  <c r="BD4500" i="3"/>
  <c r="BC4501" i="3"/>
  <c r="BD4501" i="3"/>
  <c r="BC4502" i="3"/>
  <c r="BD4502" i="3"/>
  <c r="BC4503" i="3"/>
  <c r="BD4503" i="3"/>
  <c r="BC4504" i="3"/>
  <c r="BD4504" i="3"/>
  <c r="BC4505" i="3"/>
  <c r="BD4505" i="3"/>
  <c r="BC4506" i="3"/>
  <c r="BD4506" i="3"/>
  <c r="BC4507" i="3"/>
  <c r="BD4507" i="3"/>
  <c r="BC4508" i="3"/>
  <c r="BD4508" i="3"/>
  <c r="BC4509" i="3"/>
  <c r="BD4509" i="3"/>
  <c r="BC4510" i="3"/>
  <c r="BD4510" i="3"/>
  <c r="BC4511" i="3"/>
  <c r="BD4511" i="3"/>
  <c r="BC4512" i="3"/>
  <c r="BD4512" i="3"/>
  <c r="BC4513" i="3"/>
  <c r="BD4513" i="3"/>
  <c r="BC4514" i="3"/>
  <c r="BD4514" i="3"/>
  <c r="BC4515" i="3"/>
  <c r="BD4515" i="3"/>
  <c r="BC4516" i="3"/>
  <c r="BD4516" i="3"/>
  <c r="BC4517" i="3"/>
  <c r="BD4517" i="3"/>
  <c r="BC4518" i="3"/>
  <c r="BD4518" i="3"/>
  <c r="BC4519" i="3"/>
  <c r="BD4519" i="3"/>
  <c r="BC4520" i="3"/>
  <c r="BD4520" i="3"/>
  <c r="BC4521" i="3"/>
  <c r="BD4521" i="3"/>
  <c r="BC4522" i="3"/>
  <c r="BD4522" i="3"/>
  <c r="BC4523" i="3"/>
  <c r="BD4523" i="3"/>
  <c r="BC4524" i="3"/>
  <c r="BD4524" i="3"/>
  <c r="BC4525" i="3"/>
  <c r="BD4525" i="3"/>
  <c r="BC4526" i="3"/>
  <c r="BD4526" i="3"/>
  <c r="BC4527" i="3"/>
  <c r="BD4527" i="3"/>
  <c r="BC4528" i="3"/>
  <c r="BD4528" i="3"/>
  <c r="BC4529" i="3"/>
  <c r="BD4529" i="3"/>
  <c r="BC4530" i="3"/>
  <c r="BD4530" i="3"/>
  <c r="BC4531" i="3"/>
  <c r="BD4531" i="3"/>
  <c r="BC4532" i="3"/>
  <c r="BD4532" i="3"/>
  <c r="BC4533" i="3"/>
  <c r="BD4533" i="3"/>
  <c r="BC4534" i="3"/>
  <c r="BD4534" i="3"/>
  <c r="BC4535" i="3"/>
  <c r="BD4535" i="3"/>
  <c r="BC4536" i="3"/>
  <c r="BD4536" i="3"/>
  <c r="BC4537" i="3"/>
  <c r="BD4537" i="3"/>
  <c r="BC4538" i="3"/>
  <c r="BD4538" i="3"/>
  <c r="BC4539" i="3"/>
  <c r="BD4539" i="3"/>
  <c r="BC4540" i="3"/>
  <c r="BD4540" i="3"/>
  <c r="BC4541" i="3"/>
  <c r="BD4541" i="3"/>
  <c r="BC4542" i="3"/>
  <c r="BD4542" i="3"/>
  <c r="BC4543" i="3"/>
  <c r="BD4543" i="3"/>
  <c r="BC4544" i="3"/>
  <c r="BD4544" i="3"/>
  <c r="BC4545" i="3"/>
  <c r="BD4545" i="3"/>
  <c r="BC4546" i="3"/>
  <c r="BD4546" i="3"/>
  <c r="BC4547" i="3"/>
  <c r="BD4547" i="3"/>
  <c r="BC4548" i="3"/>
  <c r="BD4548" i="3"/>
  <c r="BC4549" i="3"/>
  <c r="BD4549" i="3"/>
  <c r="BC4550" i="3"/>
  <c r="BD4550" i="3"/>
  <c r="BC4551" i="3"/>
  <c r="BD4551" i="3"/>
  <c r="BC4552" i="3"/>
  <c r="BD4552" i="3"/>
  <c r="BC4553" i="3"/>
  <c r="BD4553" i="3"/>
  <c r="BC4554" i="3"/>
  <c r="BD4554" i="3"/>
  <c r="BC4555" i="3"/>
  <c r="BD4555" i="3"/>
  <c r="BC4556" i="3"/>
  <c r="BD4556" i="3"/>
  <c r="BC4557" i="3"/>
  <c r="BD4557" i="3"/>
  <c r="BC4558" i="3"/>
  <c r="BD4558" i="3"/>
  <c r="BC4559" i="3"/>
  <c r="BD4559" i="3"/>
  <c r="BC4560" i="3"/>
  <c r="BD4560" i="3"/>
  <c r="BC4561" i="3"/>
  <c r="BD4561" i="3"/>
  <c r="BC4562" i="3"/>
  <c r="BD4562" i="3"/>
  <c r="BC4563" i="3"/>
  <c r="BD4563" i="3"/>
  <c r="BC4564" i="3"/>
  <c r="BD4564" i="3"/>
  <c r="BC4565" i="3"/>
  <c r="BD4565" i="3"/>
  <c r="BC4566" i="3"/>
  <c r="BD4566" i="3"/>
  <c r="BC4567" i="3"/>
  <c r="BD4567" i="3"/>
  <c r="BC4568" i="3"/>
  <c r="BD4568" i="3"/>
  <c r="BC4569" i="3"/>
  <c r="BD4569" i="3"/>
  <c r="BC4570" i="3"/>
  <c r="BD4570" i="3"/>
  <c r="BC4571" i="3"/>
  <c r="BD4571" i="3"/>
  <c r="BC4572" i="3"/>
  <c r="BD4572" i="3"/>
  <c r="BC4573" i="3"/>
  <c r="BD4573" i="3"/>
  <c r="BC4574" i="3"/>
  <c r="BD4574" i="3"/>
  <c r="BC4575" i="3"/>
  <c r="BD4575" i="3"/>
  <c r="BC4576" i="3"/>
  <c r="BD4576" i="3"/>
  <c r="BC4577" i="3"/>
  <c r="BD4577" i="3"/>
  <c r="BC4578" i="3"/>
  <c r="BD4578" i="3"/>
  <c r="BC4579" i="3"/>
  <c r="BD4579" i="3"/>
  <c r="BC4580" i="3"/>
  <c r="BD4580" i="3"/>
  <c r="BC4581" i="3"/>
  <c r="BD4581" i="3"/>
  <c r="BC4582" i="3"/>
  <c r="BD4582" i="3"/>
  <c r="BC4583" i="3"/>
  <c r="BD4583" i="3"/>
  <c r="BC4584" i="3"/>
  <c r="BD4584" i="3"/>
  <c r="BC4585" i="3"/>
  <c r="BD4585" i="3"/>
  <c r="BC4586" i="3"/>
  <c r="BD4586" i="3"/>
  <c r="BC4587" i="3"/>
  <c r="BD4587" i="3"/>
  <c r="BC4588" i="3"/>
  <c r="BD4588" i="3"/>
  <c r="BC4589" i="3"/>
  <c r="BD4589" i="3"/>
  <c r="BC4590" i="3"/>
  <c r="BD4590" i="3"/>
  <c r="BC4591" i="3"/>
  <c r="BD4591" i="3"/>
  <c r="BC4592" i="3"/>
  <c r="BD4592" i="3"/>
  <c r="BC4593" i="3"/>
  <c r="BD4593" i="3"/>
  <c r="BC4594" i="3"/>
  <c r="BD4594" i="3"/>
  <c r="BC4595" i="3"/>
  <c r="BD4595" i="3"/>
  <c r="BC4596" i="3"/>
  <c r="BD4596" i="3"/>
  <c r="BC4597" i="3"/>
  <c r="BD4597" i="3"/>
  <c r="BC4598" i="3"/>
  <c r="BD4598" i="3"/>
  <c r="BC4599" i="3"/>
  <c r="BD4599" i="3"/>
  <c r="BC4600" i="3"/>
  <c r="BD4600" i="3"/>
  <c r="BC4601" i="3"/>
  <c r="BD4601" i="3"/>
  <c r="BC4602" i="3"/>
  <c r="BD4602" i="3"/>
  <c r="BC4603" i="3"/>
  <c r="BD4603" i="3"/>
  <c r="BC4604" i="3"/>
  <c r="BD4604" i="3"/>
  <c r="BC4605" i="3"/>
  <c r="BD4605" i="3"/>
  <c r="BC4606" i="3"/>
  <c r="BD4606" i="3"/>
  <c r="BC4607" i="3"/>
  <c r="BD4607" i="3"/>
  <c r="BC4608" i="3"/>
  <c r="BD4608" i="3"/>
  <c r="BC4609" i="3"/>
  <c r="BD4609" i="3"/>
  <c r="BC4610" i="3"/>
  <c r="BD4610" i="3"/>
  <c r="BC4611" i="3"/>
  <c r="BD4611" i="3"/>
  <c r="BC4612" i="3"/>
  <c r="BD4612" i="3"/>
  <c r="BC4613" i="3"/>
  <c r="BD4613" i="3"/>
  <c r="BC4614" i="3"/>
  <c r="BD4614" i="3"/>
  <c r="BC4615" i="3"/>
  <c r="BD4615" i="3"/>
  <c r="BC4616" i="3"/>
  <c r="BD4616" i="3"/>
  <c r="BC4617" i="3"/>
  <c r="BD4617" i="3"/>
  <c r="BC4618" i="3"/>
  <c r="BD4618" i="3"/>
  <c r="BC4619" i="3"/>
  <c r="BD4619" i="3"/>
  <c r="BC4620" i="3"/>
  <c r="BD4620" i="3"/>
  <c r="BC4621" i="3"/>
  <c r="BD4621" i="3"/>
  <c r="BC4622" i="3"/>
  <c r="BD4622" i="3"/>
  <c r="BC4623" i="3"/>
  <c r="BD4623" i="3"/>
  <c r="BC4624" i="3"/>
  <c r="BD4624" i="3"/>
  <c r="BC4625" i="3"/>
  <c r="BD4625" i="3"/>
  <c r="BC4626" i="3"/>
  <c r="BD4626" i="3"/>
  <c r="BC4627" i="3"/>
  <c r="BD4627" i="3"/>
  <c r="BC4628" i="3"/>
  <c r="BD4628" i="3"/>
  <c r="BC4629" i="3"/>
  <c r="BD4629" i="3"/>
  <c r="BC4630" i="3"/>
  <c r="BD4630" i="3"/>
  <c r="BC4631" i="3"/>
  <c r="BD4631" i="3"/>
  <c r="BC4632" i="3"/>
  <c r="BD4632" i="3"/>
  <c r="BC4633" i="3"/>
  <c r="BD4633" i="3"/>
  <c r="BC4634" i="3"/>
  <c r="BD4634" i="3"/>
  <c r="BC4635" i="3"/>
  <c r="BD4635" i="3"/>
  <c r="BC4636" i="3"/>
  <c r="BD4636" i="3"/>
  <c r="BC4637" i="3"/>
  <c r="BD4637" i="3"/>
  <c r="BC4638" i="3"/>
  <c r="BD4638" i="3"/>
  <c r="BC4639" i="3"/>
  <c r="BD4639" i="3"/>
  <c r="BC4640" i="3"/>
  <c r="BD4640" i="3"/>
  <c r="BC4641" i="3"/>
  <c r="BD4641" i="3"/>
  <c r="BC4642" i="3"/>
  <c r="BD4642" i="3"/>
  <c r="BC4643" i="3"/>
  <c r="BD4643" i="3"/>
  <c r="BC4644" i="3"/>
  <c r="BD4644" i="3"/>
  <c r="BC4645" i="3"/>
  <c r="BD4645" i="3"/>
  <c r="BC4646" i="3"/>
  <c r="BD4646" i="3"/>
  <c r="BC4647" i="3"/>
  <c r="BD4647" i="3"/>
  <c r="BC4648" i="3"/>
  <c r="BD4648" i="3"/>
  <c r="BC4649" i="3"/>
  <c r="BD4649" i="3"/>
  <c r="BC4650" i="3"/>
  <c r="BD4650" i="3"/>
  <c r="BC4651" i="3"/>
  <c r="BD4651" i="3"/>
  <c r="BC4652" i="3"/>
  <c r="BD4652" i="3"/>
  <c r="BC4653" i="3"/>
  <c r="BD4653" i="3"/>
  <c r="BC4654" i="3"/>
  <c r="BD4654" i="3"/>
  <c r="BC4655" i="3"/>
  <c r="BD4655" i="3"/>
  <c r="BC4656" i="3"/>
  <c r="BD4656" i="3"/>
  <c r="BC4657" i="3"/>
  <c r="BD4657" i="3"/>
  <c r="BC4658" i="3"/>
  <c r="BD4658" i="3"/>
  <c r="BC4659" i="3"/>
  <c r="BD4659" i="3"/>
  <c r="BC4660" i="3"/>
  <c r="BD4660" i="3"/>
  <c r="BC4661" i="3"/>
  <c r="BD4661" i="3"/>
  <c r="BC4662" i="3"/>
  <c r="BD4662" i="3"/>
  <c r="BC4663" i="3"/>
  <c r="BD4663" i="3"/>
  <c r="BC4664" i="3"/>
  <c r="BD4664" i="3"/>
  <c r="BC4665" i="3"/>
  <c r="BD4665" i="3"/>
  <c r="BC4666" i="3"/>
  <c r="BD4666" i="3"/>
  <c r="BC4667" i="3"/>
  <c r="BD4667" i="3"/>
  <c r="BC4668" i="3"/>
  <c r="BD4668" i="3"/>
  <c r="BC4669" i="3"/>
  <c r="BD4669" i="3"/>
  <c r="BC4670" i="3"/>
  <c r="BD4670" i="3"/>
  <c r="BC4671" i="3"/>
  <c r="BD4671" i="3"/>
  <c r="BC4672" i="3"/>
  <c r="BD4672" i="3"/>
  <c r="BC4673" i="3"/>
  <c r="BD4673" i="3"/>
  <c r="BC4674" i="3"/>
  <c r="BD4674" i="3"/>
  <c r="BC4675" i="3"/>
  <c r="BD4675" i="3"/>
  <c r="BC4676" i="3"/>
  <c r="BD4676" i="3"/>
  <c r="BC4677" i="3"/>
  <c r="BD4677" i="3"/>
  <c r="BC4678" i="3"/>
  <c r="BD4678" i="3"/>
  <c r="BC4679" i="3"/>
  <c r="BD4679" i="3"/>
  <c r="BC4680" i="3"/>
  <c r="BD4680" i="3"/>
  <c r="BC4681" i="3"/>
  <c r="BD4681" i="3"/>
  <c r="BC4682" i="3"/>
  <c r="BD4682" i="3"/>
  <c r="BC4683" i="3"/>
  <c r="BD4683" i="3"/>
  <c r="BC4684" i="3"/>
  <c r="BD4684" i="3"/>
  <c r="BC4685" i="3"/>
  <c r="BD4685" i="3"/>
  <c r="BC4686" i="3"/>
  <c r="BD4686" i="3"/>
  <c r="BC4687" i="3"/>
  <c r="BD4687" i="3"/>
  <c r="BC4688" i="3"/>
  <c r="BD4688" i="3"/>
  <c r="BC4689" i="3"/>
  <c r="BD4689" i="3"/>
  <c r="BC4690" i="3"/>
  <c r="BD4690" i="3"/>
  <c r="BC4691" i="3"/>
  <c r="BD4691" i="3"/>
  <c r="BC4692" i="3"/>
  <c r="BD4692" i="3"/>
  <c r="BC4693" i="3"/>
  <c r="BD4693" i="3"/>
  <c r="BC4694" i="3"/>
  <c r="BD4694" i="3"/>
  <c r="BC4695" i="3"/>
  <c r="BD4695" i="3"/>
  <c r="BC4696" i="3"/>
  <c r="BD4696" i="3"/>
  <c r="BC4697" i="3"/>
  <c r="BD4697" i="3"/>
  <c r="BC4698" i="3"/>
  <c r="BD4698" i="3"/>
  <c r="BC4699" i="3"/>
  <c r="BD4699" i="3"/>
  <c r="BC4700" i="3"/>
  <c r="BD4700" i="3"/>
  <c r="BC4701" i="3"/>
  <c r="BD4701" i="3"/>
  <c r="BC4702" i="3"/>
  <c r="BD4702" i="3"/>
  <c r="BC4703" i="3"/>
  <c r="BD4703" i="3"/>
  <c r="BC4704" i="3"/>
  <c r="BD4704" i="3"/>
  <c r="BC4705" i="3"/>
  <c r="BD4705" i="3"/>
  <c r="BC4706" i="3"/>
  <c r="BD4706" i="3"/>
  <c r="BC4707" i="3"/>
  <c r="BD4707" i="3"/>
  <c r="BC4708" i="3"/>
  <c r="BD4708" i="3"/>
  <c r="BC4709" i="3"/>
  <c r="BD4709" i="3"/>
  <c r="BC4710" i="3"/>
  <c r="BD4710" i="3"/>
  <c r="BC4711" i="3"/>
  <c r="BD4711" i="3"/>
  <c r="BC4712" i="3"/>
  <c r="BD4712" i="3"/>
  <c r="BC4713" i="3"/>
  <c r="BD4713" i="3"/>
  <c r="BC4714" i="3"/>
  <c r="BD4714" i="3"/>
  <c r="BC4715" i="3"/>
  <c r="BD4715" i="3"/>
  <c r="BC4716" i="3"/>
  <c r="BD4716" i="3"/>
  <c r="BC4717" i="3"/>
  <c r="BD4717" i="3"/>
  <c r="BC4718" i="3"/>
  <c r="BD4718" i="3"/>
  <c r="BC4719" i="3"/>
  <c r="BD4719" i="3"/>
  <c r="BC4720" i="3"/>
  <c r="BD4720" i="3"/>
  <c r="BC4721" i="3"/>
  <c r="BD4721" i="3"/>
  <c r="BC4722" i="3"/>
  <c r="BD4722" i="3"/>
  <c r="BC4723" i="3"/>
  <c r="BD4723" i="3"/>
  <c r="BC4724" i="3"/>
  <c r="BD4724" i="3"/>
  <c r="BC4725" i="3"/>
  <c r="BD4725" i="3"/>
  <c r="BC4726" i="3"/>
  <c r="BD4726" i="3"/>
  <c r="BC4727" i="3"/>
  <c r="BD4727" i="3"/>
  <c r="BC4728" i="3"/>
  <c r="BD4728" i="3"/>
  <c r="BC4729" i="3"/>
  <c r="BD4729" i="3"/>
  <c r="BC4730" i="3"/>
  <c r="BD4730" i="3"/>
  <c r="BC4731" i="3"/>
  <c r="BD4731" i="3"/>
  <c r="BC4732" i="3"/>
  <c r="BD4732" i="3"/>
  <c r="BC4733" i="3"/>
  <c r="BD4733" i="3"/>
  <c r="BC4734" i="3"/>
  <c r="BD4734" i="3"/>
  <c r="BC4735" i="3"/>
  <c r="BD4735" i="3"/>
  <c r="BC4736" i="3"/>
  <c r="BD4736" i="3"/>
  <c r="BC4737" i="3"/>
  <c r="BD4737" i="3"/>
  <c r="BC4738" i="3"/>
  <c r="BD4738" i="3"/>
  <c r="BC4739" i="3"/>
  <c r="BD4739" i="3"/>
  <c r="BC4740" i="3"/>
  <c r="BD4740" i="3"/>
  <c r="BC4741" i="3"/>
  <c r="BD4741" i="3"/>
  <c r="BC4742" i="3"/>
  <c r="BD4742" i="3"/>
  <c r="BC4743" i="3"/>
  <c r="BD4743" i="3"/>
  <c r="BC4744" i="3"/>
  <c r="BD4744" i="3"/>
  <c r="BC4745" i="3"/>
  <c r="BD4745" i="3"/>
  <c r="BC4746" i="3"/>
  <c r="BD4746" i="3"/>
  <c r="BC4747" i="3"/>
  <c r="BD4747" i="3"/>
  <c r="BC4748" i="3"/>
  <c r="BD4748" i="3"/>
  <c r="BC4749" i="3"/>
  <c r="BD4749" i="3"/>
  <c r="BC4750" i="3"/>
  <c r="BD4750" i="3"/>
  <c r="BC4751" i="3"/>
  <c r="BD4751" i="3"/>
  <c r="BC4752" i="3"/>
  <c r="BD4752" i="3"/>
  <c r="BC4753" i="3"/>
  <c r="BD4753" i="3"/>
  <c r="BC4754" i="3"/>
  <c r="BD4754" i="3"/>
  <c r="BC4755" i="3"/>
  <c r="BD4755" i="3"/>
  <c r="BC4756" i="3"/>
  <c r="BD4756" i="3"/>
  <c r="BC4757" i="3"/>
  <c r="BD4757" i="3"/>
  <c r="BC4758" i="3"/>
  <c r="BD4758" i="3"/>
  <c r="BC4759" i="3"/>
  <c r="BD4759" i="3"/>
  <c r="BC4760" i="3"/>
  <c r="BD4760" i="3"/>
  <c r="BC4761" i="3"/>
  <c r="BD4761" i="3"/>
  <c r="BC4762" i="3"/>
  <c r="BD4762" i="3"/>
  <c r="BC4763" i="3"/>
  <c r="BD4763" i="3"/>
  <c r="BC4764" i="3"/>
  <c r="BD4764" i="3"/>
  <c r="BC4765" i="3"/>
  <c r="BD4765" i="3"/>
  <c r="BC4766" i="3"/>
  <c r="BD4766" i="3"/>
  <c r="BC4767" i="3"/>
  <c r="BD4767" i="3"/>
  <c r="BC4768" i="3"/>
  <c r="BD4768" i="3"/>
  <c r="BC4769" i="3"/>
  <c r="BD4769" i="3"/>
  <c r="BC4770" i="3"/>
  <c r="BD4770" i="3"/>
  <c r="BC4771" i="3"/>
  <c r="BD4771" i="3"/>
  <c r="BC4772" i="3"/>
  <c r="BD4772" i="3"/>
  <c r="BC4773" i="3"/>
  <c r="BD4773" i="3"/>
  <c r="BC4774" i="3"/>
  <c r="BD4774" i="3"/>
  <c r="BC4775" i="3"/>
  <c r="BD4775" i="3"/>
  <c r="BC4776" i="3"/>
  <c r="BD4776" i="3"/>
  <c r="BC4777" i="3"/>
  <c r="BD4777" i="3"/>
  <c r="BC4778" i="3"/>
  <c r="BD4778" i="3"/>
  <c r="BC4779" i="3"/>
  <c r="BD4779" i="3"/>
  <c r="BC4780" i="3"/>
  <c r="BD4780" i="3"/>
  <c r="BC4781" i="3"/>
  <c r="BD4781" i="3"/>
  <c r="BC4782" i="3"/>
  <c r="BD4782" i="3"/>
  <c r="BC4783" i="3"/>
  <c r="BD4783" i="3"/>
  <c r="BC4784" i="3"/>
  <c r="BD4784" i="3"/>
  <c r="BC4785" i="3"/>
  <c r="BD4785" i="3"/>
  <c r="BC4786" i="3"/>
  <c r="BD4786" i="3"/>
  <c r="BC4787" i="3"/>
  <c r="BD4787" i="3"/>
  <c r="BC4788" i="3"/>
  <c r="BD4788" i="3"/>
  <c r="BC4789" i="3"/>
  <c r="BD4789" i="3"/>
  <c r="BC4790" i="3"/>
  <c r="BD4790" i="3"/>
  <c r="BC4791" i="3"/>
  <c r="BD4791" i="3"/>
  <c r="BC4792" i="3"/>
  <c r="BD4792" i="3"/>
  <c r="BC4793" i="3"/>
  <c r="BD4793" i="3"/>
  <c r="BC4794" i="3"/>
  <c r="BD4794" i="3"/>
  <c r="BC4795" i="3"/>
  <c r="BD4795" i="3"/>
  <c r="BC4796" i="3"/>
  <c r="BD4796" i="3"/>
  <c r="BC4797" i="3"/>
  <c r="BD4797" i="3"/>
  <c r="BC4798" i="3"/>
  <c r="BD4798" i="3"/>
  <c r="BC4799" i="3"/>
  <c r="BD4799" i="3"/>
  <c r="BC4800" i="3"/>
  <c r="BD4800" i="3"/>
  <c r="BC4801" i="3"/>
  <c r="BD4801" i="3"/>
  <c r="BC4802" i="3"/>
  <c r="BD4802" i="3"/>
  <c r="BC4803" i="3"/>
  <c r="BD4803" i="3"/>
  <c r="BC4804" i="3"/>
  <c r="BD4804" i="3"/>
  <c r="BC4805" i="3"/>
  <c r="BD4805" i="3"/>
  <c r="BC4806" i="3"/>
  <c r="BD4806" i="3"/>
  <c r="BC4807" i="3"/>
  <c r="BD4807" i="3"/>
  <c r="BC4808" i="3"/>
  <c r="BD4808" i="3"/>
  <c r="BC4809" i="3"/>
  <c r="BD4809" i="3"/>
  <c r="BC4810" i="3"/>
  <c r="BD4810" i="3"/>
  <c r="BC4811" i="3"/>
  <c r="BD4811" i="3"/>
  <c r="BC4812" i="3"/>
  <c r="BD4812" i="3"/>
  <c r="BC4813" i="3"/>
  <c r="BD4813" i="3"/>
  <c r="BC4814" i="3"/>
  <c r="BD4814" i="3"/>
  <c r="BC4815" i="3"/>
  <c r="BD4815" i="3"/>
  <c r="BC4816" i="3"/>
  <c r="BD4816" i="3"/>
  <c r="BC4817" i="3"/>
  <c r="BD4817" i="3"/>
  <c r="BC4818" i="3"/>
  <c r="BD4818" i="3"/>
  <c r="BC4819" i="3"/>
  <c r="BD4819" i="3"/>
  <c r="BC4820" i="3"/>
  <c r="BD4820" i="3"/>
  <c r="BC4821" i="3"/>
  <c r="BD4821" i="3"/>
  <c r="BC4822" i="3"/>
  <c r="BD4822" i="3"/>
  <c r="BC4823" i="3"/>
  <c r="BD4823" i="3"/>
  <c r="BC4824" i="3"/>
  <c r="BD4824" i="3"/>
  <c r="BC4825" i="3"/>
  <c r="BD4825" i="3"/>
  <c r="BC4826" i="3"/>
  <c r="BD4826" i="3"/>
  <c r="BC4827" i="3"/>
  <c r="BD4827" i="3"/>
  <c r="BC4828" i="3"/>
  <c r="BD4828" i="3"/>
  <c r="BC4829" i="3"/>
  <c r="BD4829" i="3"/>
  <c r="BC4830" i="3"/>
  <c r="BD4830" i="3"/>
  <c r="BC4831" i="3"/>
  <c r="BD4831" i="3"/>
  <c r="BC4832" i="3"/>
  <c r="BD4832" i="3"/>
  <c r="BC4833" i="3"/>
  <c r="BD4833" i="3"/>
  <c r="BC4834" i="3"/>
  <c r="BD4834" i="3"/>
  <c r="BC4835" i="3"/>
  <c r="BD4835" i="3"/>
  <c r="BC4836" i="3"/>
  <c r="BD4836" i="3"/>
  <c r="BC4837" i="3"/>
  <c r="BD4837" i="3"/>
  <c r="BC4838" i="3"/>
  <c r="BD4838" i="3"/>
  <c r="BC4839" i="3"/>
  <c r="BD4839" i="3"/>
  <c r="BC4840" i="3"/>
  <c r="BD4840" i="3"/>
  <c r="BC4841" i="3"/>
  <c r="BD4841" i="3"/>
  <c r="BC4842" i="3"/>
  <c r="BD4842" i="3"/>
  <c r="BC4843" i="3"/>
  <c r="BD4843" i="3"/>
  <c r="BC4844" i="3"/>
  <c r="BD4844" i="3"/>
  <c r="BC4845" i="3"/>
  <c r="BD4845" i="3"/>
  <c r="BC4846" i="3"/>
  <c r="BD4846" i="3"/>
  <c r="BC4847" i="3"/>
  <c r="BD4847" i="3"/>
  <c r="BC4848" i="3"/>
  <c r="BD4848" i="3"/>
  <c r="BC4849" i="3"/>
  <c r="BD4849" i="3"/>
  <c r="BC4850" i="3"/>
  <c r="BD4850" i="3"/>
  <c r="BC4851" i="3"/>
  <c r="BD4851" i="3"/>
  <c r="BC4852" i="3"/>
  <c r="BD4852" i="3"/>
  <c r="BC4853" i="3"/>
  <c r="BD4853" i="3"/>
  <c r="BC4854" i="3"/>
  <c r="BD4854" i="3"/>
  <c r="BC4855" i="3"/>
  <c r="BD4855" i="3"/>
  <c r="BC4856" i="3"/>
  <c r="BD4856" i="3"/>
  <c r="BC4857" i="3"/>
  <c r="BD4857" i="3"/>
  <c r="BC4858" i="3"/>
  <c r="BD4858" i="3"/>
  <c r="BC4859" i="3"/>
  <c r="BD4859" i="3"/>
  <c r="BC4860" i="3"/>
  <c r="BD4860" i="3"/>
  <c r="BC4861" i="3"/>
  <c r="BD4861" i="3"/>
  <c r="BC4862" i="3"/>
  <c r="BD4862" i="3"/>
  <c r="BC4863" i="3"/>
  <c r="BD4863" i="3"/>
  <c r="BC4864" i="3"/>
  <c r="BD4864" i="3"/>
  <c r="BC4865" i="3"/>
  <c r="BD4865" i="3"/>
  <c r="BC4866" i="3"/>
  <c r="BD4866" i="3"/>
  <c r="BC4867" i="3"/>
  <c r="BD4867" i="3"/>
  <c r="BC4868" i="3"/>
  <c r="BD4868" i="3"/>
  <c r="BC4869" i="3"/>
  <c r="BD4869" i="3"/>
  <c r="BC4870" i="3"/>
  <c r="BD4870" i="3"/>
  <c r="BC4871" i="3"/>
  <c r="BD4871" i="3"/>
  <c r="BC4872" i="3"/>
  <c r="BD4872" i="3"/>
  <c r="BC4873" i="3"/>
  <c r="BD4873" i="3"/>
  <c r="BC4874" i="3"/>
  <c r="BD4874" i="3"/>
  <c r="BC4875" i="3"/>
  <c r="BD4875" i="3"/>
  <c r="BC4876" i="3"/>
  <c r="BD4876" i="3"/>
  <c r="BC4877" i="3"/>
  <c r="BD4877" i="3"/>
  <c r="BC4878" i="3"/>
  <c r="BD4878" i="3"/>
  <c r="BC4879" i="3"/>
  <c r="BD4879" i="3"/>
  <c r="BC4880" i="3"/>
  <c r="BD4880" i="3"/>
  <c r="BC4881" i="3"/>
  <c r="BD4881" i="3"/>
  <c r="BC4882" i="3"/>
  <c r="BD4882" i="3"/>
  <c r="BC4883" i="3"/>
  <c r="BD4883" i="3"/>
  <c r="BC4884" i="3"/>
  <c r="BD4884" i="3"/>
  <c r="BC4885" i="3"/>
  <c r="BD4885" i="3"/>
  <c r="BC4886" i="3"/>
  <c r="BD4886" i="3"/>
  <c r="BC4887" i="3"/>
  <c r="BD4887" i="3"/>
  <c r="BC4888" i="3"/>
  <c r="BD4888" i="3"/>
  <c r="BC4889" i="3"/>
  <c r="BD4889" i="3"/>
  <c r="BC4890" i="3"/>
  <c r="BD4890" i="3"/>
  <c r="BC4891" i="3"/>
  <c r="BD4891" i="3"/>
  <c r="BC4892" i="3"/>
  <c r="BD4892" i="3"/>
  <c r="BC4893" i="3"/>
  <c r="BD4893" i="3"/>
  <c r="BC4894" i="3"/>
  <c r="BD4894" i="3"/>
  <c r="BC4895" i="3"/>
  <c r="BD4895" i="3"/>
  <c r="BC4896" i="3"/>
  <c r="BD4896" i="3"/>
  <c r="BC4897" i="3"/>
  <c r="BD4897" i="3"/>
  <c r="BC4898" i="3"/>
  <c r="BD4898" i="3"/>
  <c r="BC4899" i="3"/>
  <c r="BD4899" i="3"/>
  <c r="BC4900" i="3"/>
  <c r="BD4900" i="3"/>
  <c r="BC4901" i="3"/>
  <c r="BD4901" i="3"/>
  <c r="BC4902" i="3"/>
  <c r="BD4902" i="3"/>
  <c r="BC4903" i="3"/>
  <c r="BD4903" i="3"/>
  <c r="BC4904" i="3"/>
  <c r="BD4904" i="3"/>
  <c r="BC4905" i="3"/>
  <c r="BD4905" i="3"/>
  <c r="BC4906" i="3"/>
  <c r="BD4906" i="3"/>
  <c r="BC4907" i="3"/>
  <c r="BD4907" i="3"/>
  <c r="BC4908" i="3"/>
  <c r="BD4908" i="3"/>
  <c r="BC4909" i="3"/>
  <c r="BD4909" i="3"/>
  <c r="BC4910" i="3"/>
  <c r="BD4910" i="3"/>
  <c r="BC4911" i="3"/>
  <c r="BD4911" i="3"/>
  <c r="BC4912" i="3"/>
  <c r="BD4912" i="3"/>
  <c r="BC4913" i="3"/>
  <c r="BD4913" i="3"/>
  <c r="BC4914" i="3"/>
  <c r="BD4914" i="3"/>
  <c r="BC4915" i="3"/>
  <c r="BD4915" i="3"/>
  <c r="BC4916" i="3"/>
  <c r="BD4916" i="3"/>
  <c r="BC4917" i="3"/>
  <c r="BD4917" i="3"/>
  <c r="BC4918" i="3"/>
  <c r="BD4918" i="3"/>
  <c r="BC4919" i="3"/>
  <c r="BD4919" i="3"/>
  <c r="BC4920" i="3"/>
  <c r="BD4920" i="3"/>
  <c r="BC4921" i="3"/>
  <c r="BD4921" i="3"/>
  <c r="BC4922" i="3"/>
  <c r="BD4922" i="3"/>
  <c r="BC4923" i="3"/>
  <c r="BD4923" i="3"/>
  <c r="BC4924" i="3"/>
  <c r="BD4924" i="3"/>
  <c r="BC4925" i="3"/>
  <c r="BD4925" i="3"/>
  <c r="BC4926" i="3"/>
  <c r="BD4926" i="3"/>
  <c r="BC4927" i="3"/>
  <c r="BD4927" i="3"/>
  <c r="BC4928" i="3"/>
  <c r="BD4928" i="3"/>
  <c r="BC4929" i="3"/>
  <c r="BD4929" i="3"/>
  <c r="BC4930" i="3"/>
  <c r="BD4930" i="3"/>
  <c r="BC4931" i="3"/>
  <c r="BD4931" i="3"/>
  <c r="BC4932" i="3"/>
  <c r="BD4932" i="3"/>
  <c r="BC4933" i="3"/>
  <c r="BD4933" i="3"/>
  <c r="BC4934" i="3"/>
  <c r="BD4934" i="3"/>
  <c r="BC4935" i="3"/>
  <c r="BD4935" i="3"/>
  <c r="BC4936" i="3"/>
  <c r="BD4936" i="3"/>
  <c r="BC4937" i="3"/>
  <c r="BD4937" i="3"/>
  <c r="BC4938" i="3"/>
  <c r="BD4938" i="3"/>
  <c r="BC4939" i="3"/>
  <c r="BD4939" i="3"/>
  <c r="BC4940" i="3"/>
  <c r="BD4940" i="3"/>
  <c r="BC4941" i="3"/>
  <c r="BD4941" i="3"/>
  <c r="BC4942" i="3"/>
  <c r="BD4942" i="3"/>
  <c r="BC4943" i="3"/>
  <c r="BD4943" i="3"/>
  <c r="BC4944" i="3"/>
  <c r="BD4944" i="3"/>
  <c r="BC4945" i="3"/>
  <c r="BD4945" i="3"/>
  <c r="BC4946" i="3"/>
  <c r="BD4946" i="3"/>
  <c r="BC4947" i="3"/>
  <c r="BD4947" i="3"/>
  <c r="BC4948" i="3"/>
  <c r="BD4948" i="3"/>
  <c r="BC4949" i="3"/>
  <c r="BD4949" i="3"/>
  <c r="BC4950" i="3"/>
  <c r="BD4950" i="3"/>
  <c r="BC4951" i="3"/>
  <c r="BD4951" i="3"/>
  <c r="BC4952" i="3"/>
  <c r="BD4952" i="3"/>
  <c r="BC4953" i="3"/>
  <c r="BD4953" i="3"/>
  <c r="BC4954" i="3"/>
  <c r="BD4954" i="3"/>
  <c r="BC4955" i="3"/>
  <c r="BD4955" i="3"/>
  <c r="BC4956" i="3"/>
  <c r="BD4956" i="3"/>
  <c r="BC4957" i="3"/>
  <c r="BD4957" i="3"/>
  <c r="BC4958" i="3"/>
  <c r="BD4958" i="3"/>
  <c r="BC4959" i="3"/>
  <c r="BD4959" i="3"/>
  <c r="BC4960" i="3"/>
  <c r="BD4960" i="3"/>
  <c r="BC4961" i="3"/>
  <c r="BD4961" i="3"/>
  <c r="BC4962" i="3"/>
  <c r="BD4962" i="3"/>
  <c r="BC4963" i="3"/>
  <c r="BD4963" i="3"/>
  <c r="BC4964" i="3"/>
  <c r="BD4964" i="3"/>
  <c r="BC4965" i="3"/>
  <c r="BD4965" i="3"/>
  <c r="BC4966" i="3"/>
  <c r="BD4966" i="3"/>
  <c r="BC4967" i="3"/>
  <c r="BD4967" i="3"/>
  <c r="BC4968" i="3"/>
  <c r="BD4968" i="3"/>
  <c r="BC4969" i="3"/>
  <c r="BD4969" i="3"/>
  <c r="BC4970" i="3"/>
  <c r="BD4970" i="3"/>
  <c r="BC4971" i="3"/>
  <c r="BD4971" i="3"/>
  <c r="BC4972" i="3"/>
  <c r="BD4972" i="3"/>
  <c r="BC4973" i="3"/>
  <c r="BD4973" i="3"/>
  <c r="BC4974" i="3"/>
  <c r="BD4974" i="3"/>
  <c r="BC4975" i="3"/>
  <c r="BD4975" i="3"/>
  <c r="BC4976" i="3"/>
  <c r="BD4976" i="3"/>
  <c r="BC4977" i="3"/>
  <c r="BD4977" i="3"/>
  <c r="BC4978" i="3"/>
  <c r="BD4978" i="3"/>
  <c r="BC4979" i="3"/>
  <c r="BD4979" i="3"/>
  <c r="BC4980" i="3"/>
  <c r="BD4980" i="3"/>
  <c r="BC4981" i="3"/>
  <c r="BD4981" i="3"/>
  <c r="BC4982" i="3"/>
  <c r="BD4982" i="3"/>
  <c r="BC4983" i="3"/>
  <c r="BD4983" i="3"/>
  <c r="BC4984" i="3"/>
  <c r="BD4984" i="3"/>
  <c r="BC4985" i="3"/>
  <c r="BD4985" i="3"/>
  <c r="BC4986" i="3"/>
  <c r="BD4986" i="3"/>
  <c r="BC4987" i="3"/>
  <c r="BD4987" i="3"/>
  <c r="BC4988" i="3"/>
  <c r="BD4988" i="3"/>
  <c r="BC4989" i="3"/>
  <c r="BD4989" i="3"/>
  <c r="BC4990" i="3"/>
  <c r="BD4990" i="3"/>
  <c r="BC4991" i="3"/>
  <c r="BD4991" i="3"/>
  <c r="BC4992" i="3"/>
  <c r="BD4992" i="3"/>
  <c r="BC4993" i="3"/>
  <c r="BD4993" i="3"/>
  <c r="BC4994" i="3"/>
  <c r="BD4994" i="3"/>
  <c r="BC4995" i="3"/>
  <c r="BD4995" i="3"/>
  <c r="BC4996" i="3"/>
  <c r="BD4996" i="3"/>
  <c r="BC4997" i="3"/>
  <c r="BD4997" i="3"/>
  <c r="BC4998" i="3"/>
  <c r="BD4998" i="3"/>
  <c r="BC4999" i="3"/>
  <c r="BD4999" i="3"/>
  <c r="BC5000" i="3"/>
  <c r="BD5000" i="3"/>
  <c r="BC5001" i="3"/>
  <c r="BD5001" i="3"/>
  <c r="BC5002" i="3"/>
  <c r="BD5002" i="3"/>
  <c r="BC5003" i="3"/>
  <c r="BD5003" i="3"/>
  <c r="BC5004" i="3"/>
  <c r="BD5004" i="3"/>
  <c r="BC5005" i="3"/>
  <c r="BD5005" i="3"/>
  <c r="BC5006" i="3"/>
  <c r="BD5006" i="3"/>
  <c r="BC5007" i="3"/>
  <c r="BD5007" i="3"/>
  <c r="BC5008" i="3"/>
  <c r="BD5008" i="3"/>
  <c r="BC5009" i="3"/>
  <c r="BD5009" i="3"/>
  <c r="BC5010" i="3"/>
  <c r="BD5010" i="3"/>
  <c r="BC5011" i="3"/>
  <c r="BD5011" i="3"/>
  <c r="BC5012" i="3"/>
  <c r="BD5012" i="3"/>
  <c r="BC5013" i="3"/>
  <c r="BD5013" i="3"/>
  <c r="BC5014" i="3"/>
  <c r="BD5014" i="3"/>
  <c r="BC5015" i="3"/>
  <c r="BD5015" i="3"/>
  <c r="BC5016" i="3"/>
  <c r="BD5016" i="3"/>
  <c r="BC5017" i="3"/>
  <c r="BD5017" i="3"/>
  <c r="BC5018" i="3"/>
  <c r="BD5018" i="3"/>
  <c r="BC5019" i="3"/>
  <c r="BD5019" i="3"/>
  <c r="BC5020" i="3"/>
  <c r="BD5020" i="3"/>
  <c r="BC5021" i="3"/>
  <c r="BD5021" i="3"/>
  <c r="BC5022" i="3"/>
  <c r="BD5022" i="3"/>
  <c r="BC5023" i="3"/>
  <c r="BD5023" i="3"/>
  <c r="BC5024" i="3"/>
  <c r="BD5024" i="3"/>
  <c r="BC5025" i="3"/>
  <c r="BD5025" i="3"/>
  <c r="BC5026" i="3"/>
  <c r="BD5026" i="3"/>
  <c r="BC5027" i="3"/>
  <c r="BD5027" i="3"/>
  <c r="BC5028" i="3"/>
  <c r="BD5028" i="3"/>
  <c r="BC5029" i="3"/>
  <c r="BD5029" i="3"/>
  <c r="BC5030" i="3"/>
  <c r="BD5030" i="3"/>
  <c r="BC5031" i="3"/>
  <c r="BD5031" i="3"/>
  <c r="BC5032" i="3"/>
  <c r="BD5032" i="3"/>
  <c r="BC5033" i="3"/>
  <c r="BD5033" i="3"/>
  <c r="BC5034" i="3"/>
  <c r="BD5034" i="3"/>
  <c r="BC5035" i="3"/>
  <c r="BD5035" i="3"/>
  <c r="BC5036" i="3"/>
  <c r="BD5036" i="3"/>
  <c r="BC5037" i="3"/>
  <c r="BD5037" i="3"/>
  <c r="BC5038" i="3"/>
  <c r="BD5038" i="3"/>
  <c r="BC5039" i="3"/>
  <c r="BD5039" i="3"/>
  <c r="BC5040" i="3"/>
  <c r="BD5040" i="3"/>
  <c r="BC5041" i="3"/>
  <c r="BD5041" i="3"/>
  <c r="BC5042" i="3"/>
  <c r="BD5042" i="3"/>
  <c r="BC5043" i="3"/>
  <c r="BD5043" i="3"/>
  <c r="BC5044" i="3"/>
  <c r="BD5044" i="3"/>
  <c r="BC5045" i="3"/>
  <c r="BD5045" i="3"/>
  <c r="BC5046" i="3"/>
  <c r="BD5046" i="3"/>
  <c r="BC5047" i="3"/>
  <c r="BD5047" i="3"/>
  <c r="BC5048" i="3"/>
  <c r="BD5048" i="3"/>
  <c r="BC5049" i="3"/>
  <c r="BD5049" i="3"/>
  <c r="BC5050" i="3"/>
  <c r="BD5050" i="3"/>
  <c r="BC5051" i="3"/>
  <c r="BD5051" i="3"/>
  <c r="BC5052" i="3"/>
  <c r="BD5052" i="3"/>
  <c r="BC5053" i="3"/>
  <c r="BD5053" i="3"/>
  <c r="BC5054" i="3"/>
  <c r="BD5054" i="3"/>
  <c r="BC5055" i="3"/>
  <c r="BD5055" i="3"/>
  <c r="BC5056" i="3"/>
  <c r="BD5056" i="3"/>
  <c r="BC5057" i="3"/>
  <c r="BD5057" i="3"/>
  <c r="BC5058" i="3"/>
  <c r="BD5058" i="3"/>
  <c r="BC5059" i="3"/>
  <c r="BD5059" i="3"/>
  <c r="BC5060" i="3"/>
  <c r="BD5060" i="3"/>
  <c r="BC5061" i="3"/>
  <c r="BD5061" i="3"/>
  <c r="BC5062" i="3"/>
  <c r="BD5062" i="3"/>
  <c r="BC5063" i="3"/>
  <c r="BD5063" i="3"/>
  <c r="BC5064" i="3"/>
  <c r="BD5064" i="3"/>
  <c r="BC5065" i="3"/>
  <c r="BD5065" i="3"/>
  <c r="BC5066" i="3"/>
  <c r="BD5066" i="3"/>
  <c r="BC5067" i="3"/>
  <c r="BD5067" i="3"/>
  <c r="BC5068" i="3"/>
  <c r="BD5068" i="3"/>
  <c r="BC5069" i="3"/>
  <c r="BD5069" i="3"/>
  <c r="BC5070" i="3"/>
  <c r="BD5070" i="3"/>
  <c r="BC5071" i="3"/>
  <c r="BD5071" i="3"/>
  <c r="BC5072" i="3"/>
  <c r="BD5072" i="3"/>
  <c r="BC5073" i="3"/>
  <c r="BD5073" i="3"/>
  <c r="BC5074" i="3"/>
  <c r="BD5074" i="3"/>
  <c r="BC5075" i="3"/>
  <c r="BD5075" i="3"/>
  <c r="BC5076" i="3"/>
  <c r="BD5076" i="3"/>
  <c r="BC5077" i="3"/>
  <c r="BD5077" i="3"/>
  <c r="BC5078" i="3"/>
  <c r="BD5078" i="3"/>
  <c r="BC5079" i="3"/>
  <c r="BD5079" i="3"/>
  <c r="BC5080" i="3"/>
  <c r="BD5080" i="3"/>
  <c r="BC5081" i="3"/>
  <c r="BD5081" i="3"/>
  <c r="BC5082" i="3"/>
  <c r="BD5082" i="3"/>
  <c r="BC5083" i="3"/>
  <c r="BD5083" i="3"/>
  <c r="BC5084" i="3"/>
  <c r="BD5084" i="3"/>
  <c r="BC5085" i="3"/>
  <c r="BD5085" i="3"/>
  <c r="BC5086" i="3"/>
  <c r="BD5086" i="3"/>
  <c r="BC5087" i="3"/>
  <c r="BD5087" i="3"/>
  <c r="BC5088" i="3"/>
  <c r="BD5088" i="3"/>
  <c r="BC5089" i="3"/>
  <c r="BD5089" i="3"/>
  <c r="BC5090" i="3"/>
  <c r="BD5090" i="3"/>
  <c r="BC5091" i="3"/>
  <c r="BD5091" i="3"/>
  <c r="BC5092" i="3"/>
  <c r="BD5092" i="3"/>
  <c r="BC5093" i="3"/>
  <c r="BD5093" i="3"/>
  <c r="BC5094" i="3"/>
  <c r="BD5094" i="3"/>
  <c r="BC5095" i="3"/>
  <c r="BD5095" i="3"/>
  <c r="BC5096" i="3"/>
  <c r="BD5096" i="3"/>
  <c r="BC5097" i="3"/>
  <c r="BD5097" i="3"/>
  <c r="BC5098" i="3"/>
  <c r="BD5098" i="3"/>
  <c r="BC5099" i="3"/>
  <c r="BD5099" i="3"/>
  <c r="BC5100" i="3"/>
  <c r="BD5100" i="3"/>
  <c r="BC5101" i="3"/>
  <c r="BD5101" i="3"/>
  <c r="BC5102" i="3"/>
  <c r="BD5102" i="3"/>
  <c r="BC5103" i="3"/>
  <c r="BD5103" i="3"/>
  <c r="BC5104" i="3"/>
  <c r="BD5104" i="3"/>
  <c r="BC5105" i="3"/>
  <c r="BD5105" i="3"/>
  <c r="BC5106" i="3"/>
  <c r="BD5106" i="3"/>
  <c r="BC5107" i="3"/>
  <c r="BD5107" i="3"/>
  <c r="BC5108" i="3"/>
  <c r="BD5108" i="3"/>
  <c r="BC5109" i="3"/>
  <c r="BD5109" i="3"/>
  <c r="BC5110" i="3"/>
  <c r="BD5110" i="3"/>
  <c r="BC5111" i="3"/>
  <c r="BD5111" i="3"/>
  <c r="BC5112" i="3"/>
  <c r="BD5112" i="3"/>
  <c r="BC5113" i="3"/>
  <c r="BD5113" i="3"/>
  <c r="BC5114" i="3"/>
  <c r="BD5114" i="3"/>
  <c r="BC5115" i="3"/>
  <c r="BD5115" i="3"/>
  <c r="BC5116" i="3"/>
  <c r="BD5116" i="3"/>
  <c r="BC5117" i="3"/>
  <c r="BD5117" i="3"/>
  <c r="BC5118" i="3"/>
  <c r="BD5118" i="3"/>
  <c r="BC5119" i="3"/>
  <c r="BD5119" i="3"/>
  <c r="BC5120" i="3"/>
  <c r="BD5120" i="3"/>
  <c r="BC5121" i="3"/>
  <c r="BD5121" i="3"/>
  <c r="BC5122" i="3"/>
  <c r="BD5122" i="3"/>
  <c r="BC5123" i="3"/>
  <c r="BD5123" i="3"/>
  <c r="BC5124" i="3"/>
  <c r="BD5124" i="3"/>
  <c r="BC5125" i="3"/>
  <c r="BD5125" i="3"/>
  <c r="BC5126" i="3"/>
  <c r="BD5126" i="3"/>
  <c r="BC5127" i="3"/>
  <c r="BD5127" i="3"/>
  <c r="BC5128" i="3"/>
  <c r="BD5128" i="3"/>
  <c r="BC5129" i="3"/>
  <c r="BD5129" i="3"/>
  <c r="BC5130" i="3"/>
  <c r="BD5130" i="3"/>
  <c r="BC5131" i="3"/>
  <c r="BD5131" i="3"/>
  <c r="BC5132" i="3"/>
  <c r="BD5132" i="3"/>
  <c r="BC5133" i="3"/>
  <c r="BD5133" i="3"/>
  <c r="BC5134" i="3"/>
  <c r="BD5134" i="3"/>
  <c r="BC5135" i="3"/>
  <c r="BD5135" i="3"/>
  <c r="BC5136" i="3"/>
  <c r="BD5136" i="3"/>
  <c r="BC5137" i="3"/>
  <c r="BD5137" i="3"/>
  <c r="BC5138" i="3"/>
  <c r="BD5138" i="3"/>
  <c r="BC5139" i="3"/>
  <c r="BD5139" i="3"/>
  <c r="BC5140" i="3"/>
  <c r="BD5140" i="3"/>
  <c r="BC5141" i="3"/>
  <c r="BD5141" i="3"/>
  <c r="BC5142" i="3"/>
  <c r="BD5142" i="3"/>
  <c r="BC5143" i="3"/>
  <c r="BD5143" i="3"/>
  <c r="BC5144" i="3"/>
  <c r="BD5144" i="3"/>
  <c r="BC5145" i="3"/>
  <c r="BD5145" i="3"/>
  <c r="BC5146" i="3"/>
  <c r="BD5146" i="3"/>
  <c r="BC5147" i="3"/>
  <c r="BD5147" i="3"/>
  <c r="BC5148" i="3"/>
  <c r="BD5148" i="3"/>
  <c r="BC5149" i="3"/>
  <c r="BD5149" i="3"/>
  <c r="BC5150" i="3"/>
  <c r="BD5150" i="3"/>
  <c r="BC5151" i="3"/>
  <c r="BD5151" i="3"/>
  <c r="BC5152" i="3"/>
  <c r="BD5152" i="3"/>
  <c r="BC5153" i="3"/>
  <c r="BD5153" i="3"/>
  <c r="BC5154" i="3"/>
  <c r="BD5154" i="3"/>
  <c r="BC5155" i="3"/>
  <c r="BD5155" i="3"/>
  <c r="BC5156" i="3"/>
  <c r="BD5156" i="3"/>
  <c r="BC5157" i="3"/>
  <c r="BD5157" i="3"/>
  <c r="BC5158" i="3"/>
  <c r="BD5158" i="3"/>
  <c r="BC5159" i="3"/>
  <c r="BD5159" i="3"/>
  <c r="BC5160" i="3"/>
  <c r="BD5160" i="3"/>
  <c r="BC5161" i="3"/>
  <c r="BD5161" i="3"/>
  <c r="BC5162" i="3"/>
  <c r="BD5162" i="3"/>
  <c r="BC5163" i="3"/>
  <c r="BD5163" i="3"/>
  <c r="BC5164" i="3"/>
  <c r="BD5164" i="3"/>
  <c r="BC5165" i="3"/>
  <c r="BD5165" i="3"/>
  <c r="BC5166" i="3"/>
  <c r="BD5166" i="3"/>
  <c r="BC5167" i="3"/>
  <c r="BD5167" i="3"/>
  <c r="BC5168" i="3"/>
  <c r="BD5168" i="3"/>
  <c r="BC5169" i="3"/>
  <c r="BD5169" i="3"/>
  <c r="BC5170" i="3"/>
  <c r="BD5170" i="3"/>
  <c r="BC5171" i="3"/>
  <c r="BD5171" i="3"/>
  <c r="BC5172" i="3"/>
  <c r="BD5172" i="3"/>
  <c r="BC5173" i="3"/>
  <c r="BD5173" i="3"/>
  <c r="BC5174" i="3"/>
  <c r="BD5174" i="3"/>
  <c r="BC5175" i="3"/>
  <c r="BD5175" i="3"/>
  <c r="BC5176" i="3"/>
  <c r="BD5176" i="3"/>
  <c r="BC5177" i="3"/>
  <c r="BD5177" i="3"/>
  <c r="BC5178" i="3"/>
  <c r="BD5178" i="3"/>
  <c r="BC5179" i="3"/>
  <c r="BD5179" i="3"/>
  <c r="BC5180" i="3"/>
  <c r="BD5180" i="3"/>
  <c r="BC5181" i="3"/>
  <c r="BD5181" i="3"/>
  <c r="BC5182" i="3"/>
  <c r="BD5182" i="3"/>
  <c r="BC5183" i="3"/>
  <c r="BD5183" i="3"/>
  <c r="BC5184" i="3"/>
  <c r="BD5184" i="3"/>
  <c r="BC5185" i="3"/>
  <c r="BD5185" i="3"/>
  <c r="BC5186" i="3"/>
  <c r="BD5186" i="3"/>
  <c r="BC5187" i="3"/>
  <c r="BD5187" i="3"/>
  <c r="BC5188" i="3"/>
  <c r="BD5188" i="3"/>
  <c r="BC5189" i="3"/>
  <c r="BD5189" i="3"/>
  <c r="BC5190" i="3"/>
  <c r="BD5190" i="3"/>
  <c r="BC5191" i="3"/>
  <c r="BD5191" i="3"/>
  <c r="BC5192" i="3"/>
  <c r="BD5192" i="3"/>
  <c r="BC5193" i="3"/>
  <c r="BD5193" i="3"/>
  <c r="BC5194" i="3"/>
  <c r="BD5194" i="3"/>
  <c r="BC5195" i="3"/>
  <c r="BD5195" i="3"/>
  <c r="BC5196" i="3"/>
  <c r="BD5196" i="3"/>
  <c r="BC5197" i="3"/>
  <c r="BD5197" i="3"/>
  <c r="BC5198" i="3"/>
  <c r="BD5198" i="3"/>
  <c r="BC5199" i="3"/>
  <c r="BD5199" i="3"/>
  <c r="BC5200" i="3"/>
  <c r="BD5200" i="3"/>
  <c r="BC5201" i="3"/>
  <c r="BD5201" i="3"/>
  <c r="BC5202" i="3"/>
  <c r="BD5202" i="3"/>
  <c r="BC5203" i="3"/>
  <c r="BD5203" i="3"/>
  <c r="BC5204" i="3"/>
  <c r="BD5204" i="3"/>
  <c r="BC5205" i="3"/>
  <c r="BD5205" i="3"/>
  <c r="BC5206" i="3"/>
  <c r="BD5206" i="3"/>
  <c r="BC5207" i="3"/>
  <c r="BD5207" i="3"/>
  <c r="BC5208" i="3"/>
  <c r="BD5208" i="3"/>
  <c r="BC5209" i="3"/>
  <c r="BD5209" i="3"/>
  <c r="BC5210" i="3"/>
  <c r="BD5210" i="3"/>
  <c r="BC5211" i="3"/>
  <c r="BD5211" i="3"/>
  <c r="BC5212" i="3"/>
  <c r="BD5212" i="3"/>
  <c r="BC5213" i="3"/>
  <c r="BD5213" i="3"/>
  <c r="BC5214" i="3"/>
  <c r="BD5214" i="3"/>
  <c r="BC5215" i="3"/>
  <c r="BD5215" i="3"/>
  <c r="BC5216" i="3"/>
  <c r="BD5216" i="3"/>
  <c r="BC5217" i="3"/>
  <c r="BD5217" i="3"/>
  <c r="BC5218" i="3"/>
  <c r="BD5218" i="3"/>
  <c r="BC5219" i="3"/>
  <c r="BD5219" i="3"/>
  <c r="BC5220" i="3"/>
  <c r="BD5220" i="3"/>
  <c r="BC5221" i="3"/>
  <c r="BD5221" i="3"/>
  <c r="BC5222" i="3"/>
  <c r="BD5222" i="3"/>
  <c r="BC5223" i="3"/>
  <c r="BD5223" i="3"/>
  <c r="BC5224" i="3"/>
  <c r="BD5224" i="3"/>
  <c r="BC5225" i="3"/>
  <c r="BD5225" i="3"/>
  <c r="BC5226" i="3"/>
  <c r="BD5226" i="3"/>
  <c r="BC5227" i="3"/>
  <c r="BD5227" i="3"/>
  <c r="BC5228" i="3"/>
  <c r="BD5228" i="3"/>
  <c r="BC5229" i="3"/>
  <c r="BD5229" i="3"/>
  <c r="BC5230" i="3"/>
  <c r="BD5230" i="3"/>
  <c r="BC5231" i="3"/>
  <c r="BD5231" i="3"/>
  <c r="BC5232" i="3"/>
  <c r="BD5232" i="3"/>
  <c r="BC5233" i="3"/>
  <c r="BD5233" i="3"/>
  <c r="BC5234" i="3"/>
  <c r="BD5234" i="3"/>
  <c r="BC5235" i="3"/>
  <c r="BD5235" i="3"/>
  <c r="BC5236" i="3"/>
  <c r="BD5236" i="3"/>
  <c r="BC5237" i="3"/>
  <c r="BD5237" i="3"/>
  <c r="BC5238" i="3"/>
  <c r="BD5238" i="3"/>
  <c r="BC5239" i="3"/>
  <c r="BD5239" i="3"/>
  <c r="BC5240" i="3"/>
  <c r="BD5240" i="3"/>
  <c r="BC5241" i="3"/>
  <c r="BD5241" i="3"/>
  <c r="BC5242" i="3"/>
  <c r="BD5242" i="3"/>
  <c r="BC5243" i="3"/>
  <c r="BD5243" i="3"/>
  <c r="BC5244" i="3"/>
  <c r="BD5244" i="3"/>
  <c r="BC5245" i="3"/>
  <c r="BD5245" i="3"/>
  <c r="BC5246" i="3"/>
  <c r="BD5246" i="3"/>
  <c r="BC5247" i="3"/>
  <c r="BD5247" i="3"/>
  <c r="BC5248" i="3"/>
  <c r="BD5248" i="3"/>
  <c r="BC5249" i="3"/>
  <c r="BD5249" i="3"/>
  <c r="BC5250" i="3"/>
  <c r="BD5250" i="3"/>
  <c r="BC5251" i="3"/>
  <c r="BD5251" i="3"/>
  <c r="BC5252" i="3"/>
  <c r="BD5252" i="3"/>
  <c r="BC5253" i="3"/>
  <c r="BD5253" i="3"/>
  <c r="BC5254" i="3"/>
  <c r="BD5254" i="3"/>
  <c r="BC5255" i="3"/>
  <c r="BD5255" i="3"/>
  <c r="BC5256" i="3"/>
  <c r="BD5256" i="3"/>
  <c r="BC5257" i="3"/>
  <c r="BD5257" i="3"/>
  <c r="BC5258" i="3"/>
  <c r="BD5258" i="3"/>
  <c r="BC5259" i="3"/>
  <c r="BD5259" i="3"/>
  <c r="BC5260" i="3"/>
  <c r="BD5260" i="3"/>
  <c r="BC5261" i="3"/>
  <c r="BD5261" i="3"/>
  <c r="BC5262" i="3"/>
  <c r="BD5262" i="3"/>
  <c r="BC5263" i="3"/>
  <c r="BD5263" i="3"/>
  <c r="BC5264" i="3"/>
  <c r="BD5264" i="3"/>
  <c r="BC5265" i="3"/>
  <c r="BD5265" i="3"/>
  <c r="BC5266" i="3"/>
  <c r="BD5266" i="3"/>
  <c r="BC5267" i="3"/>
  <c r="BD5267" i="3"/>
  <c r="BC5268" i="3"/>
  <c r="BD5268" i="3"/>
  <c r="BC5269" i="3"/>
  <c r="BD5269" i="3"/>
  <c r="BC5270" i="3"/>
  <c r="BD5270" i="3"/>
  <c r="BC5271" i="3"/>
  <c r="BD5271" i="3"/>
  <c r="BC5272" i="3"/>
  <c r="BD5272" i="3"/>
  <c r="BC5273" i="3"/>
  <c r="BD5273" i="3"/>
  <c r="BC5274" i="3"/>
  <c r="BD5274" i="3"/>
  <c r="BC5275" i="3"/>
  <c r="BD5275" i="3"/>
  <c r="BC5276" i="3"/>
  <c r="BD5276" i="3"/>
  <c r="BC5277" i="3"/>
  <c r="BD5277" i="3"/>
  <c r="BC5278" i="3"/>
  <c r="BD5278" i="3"/>
  <c r="BC5279" i="3"/>
  <c r="BD5279" i="3"/>
  <c r="BC5280" i="3"/>
  <c r="BD5280" i="3"/>
  <c r="BC5281" i="3"/>
  <c r="BD5281" i="3"/>
  <c r="BC5282" i="3"/>
  <c r="BD5282" i="3"/>
  <c r="BC5283" i="3"/>
  <c r="BD5283" i="3"/>
  <c r="BC5284" i="3"/>
  <c r="BD5284" i="3"/>
  <c r="BC5285" i="3"/>
  <c r="BD5285" i="3"/>
  <c r="BC5286" i="3"/>
  <c r="BD5286" i="3"/>
  <c r="BC5287" i="3"/>
  <c r="BD5287" i="3"/>
  <c r="BC5288" i="3"/>
  <c r="BD5288" i="3"/>
  <c r="BC5289" i="3"/>
  <c r="BD5289" i="3"/>
  <c r="BC5290" i="3"/>
  <c r="BD5290" i="3"/>
  <c r="BC5291" i="3"/>
  <c r="BD5291" i="3"/>
  <c r="BC5292" i="3"/>
  <c r="BD5292" i="3"/>
  <c r="BC5293" i="3"/>
  <c r="BD5293" i="3"/>
  <c r="BC5294" i="3"/>
  <c r="BD5294" i="3"/>
  <c r="BC5295" i="3"/>
  <c r="BD5295" i="3"/>
  <c r="BC5296" i="3"/>
  <c r="BD5296" i="3"/>
  <c r="BC5297" i="3"/>
  <c r="BD5297" i="3"/>
  <c r="BC5298" i="3"/>
  <c r="BD5298" i="3"/>
  <c r="BC5299" i="3"/>
  <c r="BD5299" i="3"/>
  <c r="BC5300" i="3"/>
  <c r="BD5300" i="3"/>
  <c r="BC5301" i="3"/>
  <c r="BD5301" i="3"/>
  <c r="BC5302" i="3"/>
  <c r="BD5302" i="3"/>
  <c r="BC5303" i="3"/>
  <c r="BD5303" i="3"/>
  <c r="BC5304" i="3"/>
  <c r="BD5304" i="3"/>
  <c r="BC5305" i="3"/>
  <c r="BD5305" i="3"/>
  <c r="BC5306" i="3"/>
  <c r="BD5306" i="3"/>
  <c r="BC5307" i="3"/>
  <c r="BD5307" i="3"/>
  <c r="BC5308" i="3"/>
  <c r="BD5308" i="3"/>
  <c r="BC5309" i="3"/>
  <c r="BD5309" i="3"/>
  <c r="BC5310" i="3"/>
  <c r="BD5310" i="3"/>
  <c r="BC5311" i="3"/>
  <c r="BD5311" i="3"/>
  <c r="BC5312" i="3"/>
  <c r="BD5312" i="3"/>
  <c r="BC5313" i="3"/>
  <c r="BD5313" i="3"/>
  <c r="BC5314" i="3"/>
  <c r="BD5314" i="3"/>
  <c r="BC5315" i="3"/>
  <c r="BD5315" i="3"/>
  <c r="BC5316" i="3"/>
  <c r="BD5316" i="3"/>
  <c r="BC5317" i="3"/>
  <c r="BD5317" i="3"/>
  <c r="BC5318" i="3"/>
  <c r="BD5318" i="3"/>
  <c r="BC5319" i="3"/>
  <c r="BD5319" i="3"/>
  <c r="BC5320" i="3"/>
  <c r="BD5320" i="3"/>
  <c r="BC5321" i="3"/>
  <c r="BD5321" i="3"/>
  <c r="BC5322" i="3"/>
  <c r="BD5322" i="3"/>
  <c r="BC5323" i="3"/>
  <c r="BD5323" i="3"/>
  <c r="BC5324" i="3"/>
  <c r="BD5324" i="3"/>
  <c r="BC5325" i="3"/>
  <c r="BD5325" i="3"/>
  <c r="BC5326" i="3"/>
  <c r="BD5326" i="3"/>
  <c r="BC5327" i="3"/>
  <c r="BD5327" i="3"/>
  <c r="BC5328" i="3"/>
  <c r="BD5328" i="3"/>
  <c r="BC5329" i="3"/>
  <c r="BD5329" i="3"/>
  <c r="BC5330" i="3"/>
  <c r="BD5330" i="3"/>
  <c r="BC5331" i="3"/>
  <c r="BD5331" i="3"/>
  <c r="BC5332" i="3"/>
  <c r="BD5332" i="3"/>
  <c r="BC5333" i="3"/>
  <c r="BD5333" i="3"/>
  <c r="BC5334" i="3"/>
  <c r="BD5334" i="3"/>
  <c r="BC5335" i="3"/>
  <c r="BD5335" i="3"/>
  <c r="BC5336" i="3"/>
  <c r="BD5336" i="3"/>
  <c r="BC5337" i="3"/>
  <c r="BD5337" i="3"/>
  <c r="BC5338" i="3"/>
  <c r="BD5338" i="3"/>
  <c r="BC5339" i="3"/>
  <c r="BD5339" i="3"/>
  <c r="BC5340" i="3"/>
  <c r="BD5340" i="3"/>
  <c r="BC5341" i="3"/>
  <c r="BD5341" i="3"/>
  <c r="BC5342" i="3"/>
  <c r="BD5342" i="3"/>
  <c r="BC5343" i="3"/>
  <c r="BD5343" i="3"/>
  <c r="BC5344" i="3"/>
  <c r="BD5344" i="3"/>
  <c r="BC5345" i="3"/>
  <c r="BD5345" i="3"/>
  <c r="BC5346" i="3"/>
  <c r="BD5346" i="3"/>
  <c r="BC5347" i="3"/>
  <c r="BD5347" i="3"/>
  <c r="BC5348" i="3"/>
  <c r="BD5348" i="3"/>
  <c r="BC5349" i="3"/>
  <c r="BD5349" i="3"/>
  <c r="BC5350" i="3"/>
  <c r="BD5350" i="3"/>
  <c r="BC5351" i="3"/>
  <c r="BD5351" i="3"/>
  <c r="BC5352" i="3"/>
  <c r="BD5352" i="3"/>
  <c r="BC5353" i="3"/>
  <c r="BD5353" i="3"/>
  <c r="BC5354" i="3"/>
  <c r="BD5354" i="3"/>
  <c r="BC5355" i="3"/>
  <c r="BD5355" i="3"/>
  <c r="BC5356" i="3"/>
  <c r="BD5356" i="3"/>
  <c r="BC5357" i="3"/>
  <c r="BD5357" i="3"/>
  <c r="BC5358" i="3"/>
  <c r="BD5358" i="3"/>
  <c r="BC5359" i="3"/>
  <c r="BD5359" i="3"/>
  <c r="BC5360" i="3"/>
  <c r="BD5360" i="3"/>
  <c r="BC5361" i="3"/>
  <c r="BD5361" i="3"/>
  <c r="BC5362" i="3"/>
  <c r="BD5362" i="3"/>
  <c r="BC5363" i="3"/>
  <c r="BD5363" i="3"/>
  <c r="BC5364" i="3"/>
  <c r="BD5364" i="3"/>
  <c r="BC5365" i="3"/>
  <c r="BD5365" i="3"/>
  <c r="BC5366" i="3"/>
  <c r="BD5366" i="3"/>
  <c r="BC5367" i="3"/>
  <c r="BD5367" i="3"/>
  <c r="BC5368" i="3"/>
  <c r="BD5368" i="3"/>
  <c r="BC5369" i="3"/>
  <c r="BD5369" i="3"/>
  <c r="BC5370" i="3"/>
  <c r="BD5370" i="3"/>
  <c r="BC5371" i="3"/>
  <c r="BD5371" i="3"/>
  <c r="BC5372" i="3"/>
  <c r="BD5372" i="3"/>
  <c r="BC5373" i="3"/>
  <c r="BD5373" i="3"/>
  <c r="BC5374" i="3"/>
  <c r="BD5374" i="3"/>
  <c r="BC5375" i="3"/>
  <c r="BD5375" i="3"/>
  <c r="BC5376" i="3"/>
  <c r="BD5376" i="3"/>
  <c r="BC5377" i="3"/>
  <c r="BD5377" i="3"/>
  <c r="BC5378" i="3"/>
  <c r="BD5378" i="3"/>
  <c r="BC5379" i="3"/>
  <c r="BD5379" i="3"/>
  <c r="BC5380" i="3"/>
  <c r="BD5380" i="3"/>
  <c r="BC5381" i="3"/>
  <c r="BD5381" i="3"/>
  <c r="BC5382" i="3"/>
  <c r="BD5382" i="3"/>
  <c r="BC5383" i="3"/>
  <c r="BD5383" i="3"/>
  <c r="BC5384" i="3"/>
  <c r="BD5384" i="3"/>
  <c r="BC5385" i="3"/>
  <c r="BD5385" i="3"/>
  <c r="BC5386" i="3"/>
  <c r="BD5386" i="3"/>
  <c r="BC5387" i="3"/>
  <c r="BD5387" i="3"/>
  <c r="BC5388" i="3"/>
  <c r="BD5388" i="3"/>
  <c r="BC5389" i="3"/>
  <c r="BD5389" i="3"/>
  <c r="BC5390" i="3"/>
  <c r="BD5390" i="3"/>
  <c r="BC5391" i="3"/>
  <c r="BD5391" i="3"/>
  <c r="BC5392" i="3"/>
  <c r="BD5392" i="3"/>
  <c r="BC5393" i="3"/>
  <c r="BD5393" i="3"/>
  <c r="BC5394" i="3"/>
  <c r="BD5394" i="3"/>
  <c r="BC5395" i="3"/>
  <c r="BD5395" i="3"/>
  <c r="BC5396" i="3"/>
  <c r="BD5396" i="3"/>
  <c r="BC5397" i="3"/>
  <c r="BD5397" i="3"/>
  <c r="BC5398" i="3"/>
  <c r="BD5398" i="3"/>
  <c r="BC5399" i="3"/>
  <c r="BD5399" i="3"/>
  <c r="BC5400" i="3"/>
  <c r="BD5400" i="3"/>
  <c r="BC5401" i="3"/>
  <c r="BD5401" i="3"/>
  <c r="BC5402" i="3"/>
  <c r="BD5402" i="3"/>
  <c r="BC5403" i="3"/>
  <c r="BD5403" i="3"/>
  <c r="BC5404" i="3"/>
  <c r="BD5404" i="3"/>
  <c r="BC5405" i="3"/>
  <c r="BD5405" i="3"/>
  <c r="BC5406" i="3"/>
  <c r="BD5406" i="3"/>
  <c r="BC5407" i="3"/>
  <c r="BD5407" i="3"/>
  <c r="BC5408" i="3"/>
  <c r="BD5408" i="3"/>
  <c r="BC5409" i="3"/>
  <c r="BD5409" i="3"/>
  <c r="BC5410" i="3"/>
  <c r="BD5410" i="3"/>
  <c r="BC5411" i="3"/>
  <c r="BD5411" i="3"/>
  <c r="BC5412" i="3"/>
  <c r="BD5412" i="3"/>
  <c r="BC5413" i="3"/>
  <c r="BD5413" i="3"/>
  <c r="BC5414" i="3"/>
  <c r="BD5414" i="3"/>
  <c r="BC5415" i="3"/>
  <c r="BD5415" i="3"/>
  <c r="BC5416" i="3"/>
  <c r="BD5416" i="3"/>
  <c r="BC5417" i="3"/>
  <c r="BD5417" i="3"/>
  <c r="BC5418" i="3"/>
  <c r="BD5418" i="3"/>
  <c r="BC5419" i="3"/>
  <c r="BD5419" i="3"/>
  <c r="BC5420" i="3"/>
  <c r="BD5420" i="3"/>
  <c r="BC5421" i="3"/>
  <c r="BD5421" i="3"/>
  <c r="BC5422" i="3"/>
  <c r="BD5422" i="3"/>
  <c r="BC5423" i="3"/>
  <c r="BD5423" i="3"/>
  <c r="BC5424" i="3"/>
  <c r="BD5424" i="3"/>
  <c r="BC5425" i="3"/>
  <c r="BD5425" i="3"/>
  <c r="BC5426" i="3"/>
  <c r="BD5426" i="3"/>
  <c r="BC5427" i="3"/>
  <c r="BD5427" i="3"/>
  <c r="BC5428" i="3"/>
  <c r="BD5428" i="3"/>
  <c r="BC5429" i="3"/>
  <c r="BD5429" i="3"/>
  <c r="BC5430" i="3"/>
  <c r="BD5430" i="3"/>
  <c r="BC5431" i="3"/>
  <c r="BD5431" i="3"/>
  <c r="BC5432" i="3"/>
  <c r="BD5432" i="3"/>
  <c r="BC5433" i="3"/>
  <c r="BD5433" i="3"/>
  <c r="BC5434" i="3"/>
  <c r="BD5434" i="3"/>
  <c r="BC5435" i="3"/>
  <c r="BD5435" i="3"/>
  <c r="BC5436" i="3"/>
  <c r="BD5436" i="3"/>
  <c r="BC5437" i="3"/>
  <c r="BD5437" i="3"/>
  <c r="BC5438" i="3"/>
  <c r="BD5438" i="3"/>
  <c r="BC5439" i="3"/>
  <c r="BD5439" i="3"/>
  <c r="BC5440" i="3"/>
  <c r="BD5440" i="3"/>
  <c r="BC5441" i="3"/>
  <c r="BD5441" i="3"/>
  <c r="BC5442" i="3"/>
  <c r="BD5442" i="3"/>
  <c r="BC5443" i="3"/>
  <c r="BD5443" i="3"/>
  <c r="BC5444" i="3"/>
  <c r="BD5444" i="3"/>
  <c r="BC5445" i="3"/>
  <c r="BD5445" i="3"/>
  <c r="BC5446" i="3"/>
  <c r="BD5446" i="3"/>
  <c r="BC5447" i="3"/>
  <c r="BD5447" i="3"/>
  <c r="BC5448" i="3"/>
  <c r="BD5448" i="3"/>
  <c r="BC5449" i="3"/>
  <c r="BD5449" i="3"/>
  <c r="BC5450" i="3"/>
  <c r="BD5450" i="3"/>
  <c r="BC5451" i="3"/>
  <c r="BD5451" i="3"/>
  <c r="BC5452" i="3"/>
  <c r="BD5452" i="3"/>
  <c r="BC5453" i="3"/>
  <c r="BD5453" i="3"/>
  <c r="BC5454" i="3"/>
  <c r="BD5454" i="3"/>
  <c r="BC5455" i="3"/>
  <c r="BD5455" i="3"/>
  <c r="BC5456" i="3"/>
  <c r="BD5456" i="3"/>
  <c r="BC5457" i="3"/>
  <c r="BD5457" i="3"/>
  <c r="BC5458" i="3"/>
  <c r="BD5458" i="3"/>
  <c r="BC5459" i="3"/>
  <c r="BD5459" i="3"/>
  <c r="BC5460" i="3"/>
  <c r="BD5460" i="3"/>
  <c r="BC5461" i="3"/>
  <c r="BD5461" i="3"/>
  <c r="BC5462" i="3"/>
  <c r="BD5462" i="3"/>
  <c r="BC5463" i="3"/>
  <c r="BD5463" i="3"/>
  <c r="BC5464" i="3"/>
  <c r="BD5464" i="3"/>
  <c r="BC5465" i="3"/>
  <c r="BD5465" i="3"/>
  <c r="BC5466" i="3"/>
  <c r="BD5466" i="3"/>
  <c r="BC5467" i="3"/>
  <c r="BD5467" i="3"/>
  <c r="BC5468" i="3"/>
  <c r="BD5468" i="3"/>
  <c r="BC5469" i="3"/>
  <c r="BD5469" i="3"/>
  <c r="BC5470" i="3"/>
  <c r="BD5470" i="3"/>
  <c r="BC5471" i="3"/>
  <c r="BD5471" i="3"/>
  <c r="BC5472" i="3"/>
  <c r="BD5472" i="3"/>
  <c r="BC5473" i="3"/>
  <c r="BD5473" i="3"/>
  <c r="BC5474" i="3"/>
  <c r="BD5474" i="3"/>
  <c r="BC5475" i="3"/>
  <c r="BD5475" i="3"/>
  <c r="BC5476" i="3"/>
  <c r="BD5476" i="3"/>
  <c r="BC5477" i="3"/>
  <c r="BD5477" i="3"/>
  <c r="BC5478" i="3"/>
  <c r="BD5478" i="3"/>
  <c r="BC5479" i="3"/>
  <c r="BD5479" i="3"/>
  <c r="BC5480" i="3"/>
  <c r="BD5480" i="3"/>
  <c r="BC5481" i="3"/>
  <c r="BD5481" i="3"/>
  <c r="BC5482" i="3"/>
  <c r="BD5482" i="3"/>
  <c r="BC5483" i="3"/>
  <c r="BD5483" i="3"/>
  <c r="BC5484" i="3"/>
  <c r="BD5484" i="3"/>
  <c r="BC5485" i="3"/>
  <c r="BD5485" i="3"/>
  <c r="BC5486" i="3"/>
  <c r="BD5486" i="3"/>
  <c r="BC5487" i="3"/>
  <c r="BD5487" i="3"/>
  <c r="BC5488" i="3"/>
  <c r="BD5488" i="3"/>
  <c r="BC5489" i="3"/>
  <c r="BD5489" i="3"/>
  <c r="BC5490" i="3"/>
  <c r="BD5490" i="3"/>
  <c r="BC5491" i="3"/>
  <c r="BD5491" i="3"/>
  <c r="BC5492" i="3"/>
  <c r="BD5492" i="3"/>
  <c r="BC5493" i="3"/>
  <c r="BD5493" i="3"/>
  <c r="BC5494" i="3"/>
  <c r="BD5494" i="3"/>
  <c r="BC5495" i="3"/>
  <c r="BD5495" i="3"/>
  <c r="BC5496" i="3"/>
  <c r="BD5496" i="3"/>
  <c r="BC5497" i="3"/>
  <c r="BD5497" i="3"/>
  <c r="BC5498" i="3"/>
  <c r="BD5498" i="3"/>
  <c r="BC5499" i="3"/>
  <c r="BD5499" i="3"/>
  <c r="BC5500" i="3"/>
  <c r="BD5500" i="3"/>
  <c r="BC5501" i="3"/>
  <c r="BD5501" i="3"/>
  <c r="BC5502" i="3"/>
  <c r="BD5502" i="3"/>
  <c r="BC5503" i="3"/>
  <c r="BD5503" i="3"/>
  <c r="BC5504" i="3"/>
  <c r="BD5504" i="3"/>
  <c r="BC5505" i="3"/>
  <c r="BD5505" i="3"/>
  <c r="BC5506" i="3"/>
  <c r="BD5506" i="3"/>
  <c r="BC5507" i="3"/>
  <c r="BD5507" i="3"/>
  <c r="BC5508" i="3"/>
  <c r="BD5508" i="3"/>
  <c r="BC5509" i="3"/>
  <c r="BD5509" i="3"/>
  <c r="BC5510" i="3"/>
  <c r="BD5510" i="3"/>
  <c r="BC5511" i="3"/>
  <c r="BD5511" i="3"/>
  <c r="BC5512" i="3"/>
  <c r="BD5512" i="3"/>
  <c r="BC5513" i="3"/>
  <c r="BD5513" i="3"/>
  <c r="BC5514" i="3"/>
  <c r="BD5514" i="3"/>
  <c r="BC5515" i="3"/>
  <c r="BD5515" i="3"/>
  <c r="BC5516" i="3"/>
  <c r="BD5516" i="3"/>
  <c r="BC5517" i="3"/>
  <c r="BD5517" i="3"/>
  <c r="BC5518" i="3"/>
  <c r="BD5518" i="3"/>
  <c r="BC5519" i="3"/>
  <c r="BD5519" i="3"/>
  <c r="BC5520" i="3"/>
  <c r="BD5520" i="3"/>
  <c r="BC5521" i="3"/>
  <c r="BD5521" i="3"/>
  <c r="BC5522" i="3"/>
  <c r="BD5522" i="3"/>
  <c r="BC5523" i="3"/>
  <c r="BD5523" i="3"/>
  <c r="BC5524" i="3"/>
  <c r="BD5524" i="3"/>
  <c r="BC5525" i="3"/>
  <c r="BD5525" i="3"/>
  <c r="BC5526" i="3"/>
  <c r="BD5526" i="3"/>
  <c r="BC5527" i="3"/>
  <c r="BD5527" i="3"/>
  <c r="BC5528" i="3"/>
  <c r="BD5528" i="3"/>
  <c r="BC5529" i="3"/>
  <c r="BD5529" i="3"/>
  <c r="BC5530" i="3"/>
  <c r="BD5530" i="3"/>
  <c r="BC5531" i="3"/>
  <c r="BD5531" i="3"/>
  <c r="BC5532" i="3"/>
  <c r="BD5532" i="3"/>
  <c r="BC5533" i="3"/>
  <c r="BD5533" i="3"/>
  <c r="BC5534" i="3"/>
  <c r="BD5534" i="3"/>
  <c r="BC5535" i="3"/>
  <c r="BD5535" i="3"/>
  <c r="BC5536" i="3"/>
  <c r="BD5536" i="3"/>
  <c r="BC5537" i="3"/>
  <c r="BD5537" i="3"/>
  <c r="BC5538" i="3"/>
  <c r="BD5538" i="3"/>
  <c r="BC5539" i="3"/>
  <c r="BD5539" i="3"/>
  <c r="BC5540" i="3"/>
  <c r="BD5540" i="3"/>
  <c r="BC5541" i="3"/>
  <c r="BD5541" i="3"/>
  <c r="BC5542" i="3"/>
  <c r="BD5542" i="3"/>
  <c r="BC5543" i="3"/>
  <c r="BD5543" i="3"/>
  <c r="BC5544" i="3"/>
  <c r="BD5544" i="3"/>
  <c r="BC5545" i="3"/>
  <c r="BD5545" i="3"/>
  <c r="BC5546" i="3"/>
  <c r="BD5546" i="3"/>
  <c r="BC5547" i="3"/>
  <c r="BD5547" i="3"/>
  <c r="BC5548" i="3"/>
  <c r="BD5548" i="3"/>
  <c r="BC5549" i="3"/>
  <c r="BD5549" i="3"/>
  <c r="BC5550" i="3"/>
  <c r="BD5550" i="3"/>
  <c r="BC5551" i="3"/>
  <c r="BD5551" i="3"/>
  <c r="BC5552" i="3"/>
  <c r="BD5552" i="3"/>
  <c r="BC5553" i="3"/>
  <c r="BD5553" i="3"/>
  <c r="BC5554" i="3"/>
  <c r="BD5554" i="3"/>
  <c r="BC5555" i="3"/>
  <c r="BD5555" i="3"/>
  <c r="BC5556" i="3"/>
  <c r="BD5556" i="3"/>
  <c r="BC5557" i="3"/>
  <c r="BD5557" i="3"/>
  <c r="BC5558" i="3"/>
  <c r="BD5558" i="3"/>
  <c r="BC5559" i="3"/>
  <c r="BD5559" i="3"/>
  <c r="BC5560" i="3"/>
  <c r="BD5560" i="3"/>
  <c r="BC5561" i="3"/>
  <c r="BD5561" i="3"/>
  <c r="BC5562" i="3"/>
  <c r="BD5562" i="3"/>
  <c r="BC5563" i="3"/>
  <c r="BD5563" i="3"/>
  <c r="BC5564" i="3"/>
  <c r="BD5564" i="3"/>
  <c r="BC5565" i="3"/>
  <c r="BD5565" i="3"/>
  <c r="BC5566" i="3"/>
  <c r="BD5566" i="3"/>
  <c r="BC5567" i="3"/>
  <c r="BD5567" i="3"/>
  <c r="BC5568" i="3"/>
  <c r="BD5568" i="3"/>
  <c r="BC5569" i="3"/>
  <c r="BD5569" i="3"/>
  <c r="BC5570" i="3"/>
  <c r="BD5570" i="3"/>
  <c r="BC5571" i="3"/>
  <c r="BD5571" i="3"/>
  <c r="BC5572" i="3"/>
  <c r="BD5572" i="3"/>
  <c r="BC5573" i="3"/>
  <c r="BD5573" i="3"/>
  <c r="BC5574" i="3"/>
  <c r="BD5574" i="3"/>
  <c r="BC5575" i="3"/>
  <c r="BD5575" i="3"/>
  <c r="BC5576" i="3"/>
  <c r="BD5576" i="3"/>
  <c r="BC5577" i="3"/>
  <c r="BD5577" i="3"/>
  <c r="BC5578" i="3"/>
  <c r="BD5578" i="3"/>
  <c r="BC5579" i="3"/>
  <c r="BD5579" i="3"/>
  <c r="BC5580" i="3"/>
  <c r="BD5580" i="3"/>
  <c r="BC5581" i="3"/>
  <c r="BD5581" i="3"/>
  <c r="BC5582" i="3"/>
  <c r="BD5582" i="3"/>
  <c r="BC5583" i="3"/>
  <c r="BD5583" i="3"/>
  <c r="BC5584" i="3"/>
  <c r="BD5584" i="3"/>
  <c r="BC5585" i="3"/>
  <c r="BD5585" i="3"/>
  <c r="BC5586" i="3"/>
  <c r="BD5586" i="3"/>
  <c r="BC5587" i="3"/>
  <c r="BD5587" i="3"/>
  <c r="BC5588" i="3"/>
  <c r="BD5588" i="3"/>
  <c r="BC5589" i="3"/>
  <c r="BD5589" i="3"/>
  <c r="BC5590" i="3"/>
  <c r="BD5590" i="3"/>
  <c r="BC5591" i="3"/>
  <c r="BD5591" i="3"/>
  <c r="BC5592" i="3"/>
  <c r="BD5592" i="3"/>
  <c r="BC5593" i="3"/>
  <c r="BD5593" i="3"/>
  <c r="BC5594" i="3"/>
  <c r="BD5594" i="3"/>
  <c r="BC5595" i="3"/>
  <c r="BD5595" i="3"/>
  <c r="BC5596" i="3"/>
  <c r="BD5596" i="3"/>
  <c r="BC5597" i="3"/>
  <c r="BD5597" i="3"/>
  <c r="BC5598" i="3"/>
  <c r="BD5598" i="3"/>
  <c r="BC5599" i="3"/>
  <c r="BD5599" i="3"/>
  <c r="BC5600" i="3"/>
  <c r="BD5600" i="3"/>
  <c r="BC5601" i="3"/>
  <c r="BD5601" i="3"/>
  <c r="BC5602" i="3"/>
  <c r="BD5602" i="3"/>
  <c r="BC5603" i="3"/>
  <c r="BD5603" i="3"/>
  <c r="BC5604" i="3"/>
  <c r="BD5604" i="3"/>
  <c r="BC5605" i="3"/>
  <c r="BD5605" i="3"/>
  <c r="BC5606" i="3"/>
  <c r="BD5606" i="3"/>
  <c r="BC5607" i="3"/>
  <c r="BD5607" i="3"/>
  <c r="BC5608" i="3"/>
  <c r="BD5608" i="3"/>
  <c r="BC5609" i="3"/>
  <c r="BD5609" i="3"/>
  <c r="BC5610" i="3"/>
  <c r="BD5610" i="3"/>
  <c r="BC5611" i="3"/>
  <c r="BD5611" i="3"/>
  <c r="BC5612" i="3"/>
  <c r="BD5612" i="3"/>
  <c r="BC5613" i="3"/>
  <c r="BD5613" i="3"/>
  <c r="BC5614" i="3"/>
  <c r="BD5614" i="3"/>
  <c r="BC5615" i="3"/>
  <c r="BD5615" i="3"/>
  <c r="BC5616" i="3"/>
  <c r="BD5616" i="3"/>
  <c r="BC5617" i="3"/>
  <c r="BD5617" i="3"/>
  <c r="BC5618" i="3"/>
  <c r="BD5618" i="3"/>
  <c r="BC5619" i="3"/>
  <c r="BD5619" i="3"/>
  <c r="BC5620" i="3"/>
  <c r="BD5620" i="3"/>
  <c r="BC5621" i="3"/>
  <c r="BD5621" i="3"/>
  <c r="BC5622" i="3"/>
  <c r="BD5622" i="3"/>
  <c r="BC5623" i="3"/>
  <c r="BD5623" i="3"/>
  <c r="BC5624" i="3"/>
  <c r="BD5624" i="3"/>
  <c r="BC5625" i="3"/>
  <c r="BD5625" i="3"/>
  <c r="BC5626" i="3"/>
  <c r="BD5626" i="3"/>
  <c r="BC5627" i="3"/>
  <c r="BD5627" i="3"/>
  <c r="BC5628" i="3"/>
  <c r="BD5628" i="3"/>
  <c r="BC5629" i="3"/>
  <c r="BD5629" i="3"/>
  <c r="BC5630" i="3"/>
  <c r="BD5630" i="3"/>
  <c r="BC5631" i="3"/>
  <c r="BD5631" i="3"/>
  <c r="BC5632" i="3"/>
  <c r="BD5632" i="3"/>
  <c r="BC5633" i="3"/>
  <c r="BD5633" i="3"/>
  <c r="BC5634" i="3"/>
  <c r="BD5634" i="3"/>
  <c r="BC5635" i="3"/>
  <c r="BD5635" i="3"/>
  <c r="BC5636" i="3"/>
  <c r="BD5636" i="3"/>
  <c r="BC5637" i="3"/>
  <c r="BD5637" i="3"/>
  <c r="BC5638" i="3"/>
  <c r="BD5638" i="3"/>
  <c r="BC5639" i="3"/>
  <c r="BD5639" i="3"/>
  <c r="BC5640" i="3"/>
  <c r="BD5640" i="3"/>
  <c r="BC5641" i="3"/>
  <c r="BD5641" i="3"/>
  <c r="BC5642" i="3"/>
  <c r="BD5642" i="3"/>
  <c r="BC5643" i="3"/>
  <c r="BD5643" i="3"/>
  <c r="BC5644" i="3"/>
  <c r="BD5644" i="3"/>
  <c r="BC5645" i="3"/>
  <c r="BD5645" i="3"/>
  <c r="BC5646" i="3"/>
  <c r="BD5646" i="3"/>
  <c r="BC5647" i="3"/>
  <c r="BD5647" i="3"/>
  <c r="BC5648" i="3"/>
  <c r="BD5648" i="3"/>
  <c r="BC5649" i="3"/>
  <c r="BD5649" i="3"/>
  <c r="BC5650" i="3"/>
  <c r="BD5650" i="3"/>
  <c r="BC5651" i="3"/>
  <c r="BD5651" i="3"/>
  <c r="BC5652" i="3"/>
  <c r="BD5652" i="3"/>
  <c r="BC5653" i="3"/>
  <c r="BD5653" i="3"/>
  <c r="BC5654" i="3"/>
  <c r="BD5654" i="3"/>
  <c r="BC5655" i="3"/>
  <c r="BD5655" i="3"/>
  <c r="BC5656" i="3"/>
  <c r="BD5656" i="3"/>
  <c r="BC5657" i="3"/>
  <c r="BD5657" i="3"/>
  <c r="BC5658" i="3"/>
  <c r="BD5658" i="3"/>
  <c r="BC5659" i="3"/>
  <c r="BD5659" i="3"/>
  <c r="BC5660" i="3"/>
  <c r="BD5660" i="3"/>
  <c r="BC5661" i="3"/>
  <c r="BD5661" i="3"/>
  <c r="BC5662" i="3"/>
  <c r="BD5662" i="3"/>
  <c r="BC5663" i="3"/>
  <c r="BD5663" i="3"/>
  <c r="BC5664" i="3"/>
  <c r="BD5664" i="3"/>
  <c r="BC5665" i="3"/>
  <c r="BD5665" i="3"/>
  <c r="BC5666" i="3"/>
  <c r="BD5666" i="3"/>
  <c r="BC5667" i="3"/>
  <c r="BD5667" i="3"/>
  <c r="BC5668" i="3"/>
  <c r="BD5668" i="3"/>
  <c r="BC5669" i="3"/>
  <c r="BD5669" i="3"/>
  <c r="BC5670" i="3"/>
  <c r="BD5670" i="3"/>
  <c r="BC5671" i="3"/>
  <c r="BD5671" i="3"/>
  <c r="BC5672" i="3"/>
  <c r="BD5672" i="3"/>
  <c r="BC5673" i="3"/>
  <c r="BD5673" i="3"/>
  <c r="BC5674" i="3"/>
  <c r="BD5674" i="3"/>
  <c r="BC5675" i="3"/>
  <c r="BD5675" i="3"/>
  <c r="BC5676" i="3"/>
  <c r="BD5676" i="3"/>
  <c r="BC5677" i="3"/>
  <c r="BD5677" i="3"/>
  <c r="BC5678" i="3"/>
  <c r="BD5678" i="3"/>
  <c r="BC5679" i="3"/>
  <c r="BD5679" i="3"/>
  <c r="BC5680" i="3"/>
  <c r="BD5680" i="3"/>
  <c r="BC5681" i="3"/>
  <c r="BD5681" i="3"/>
  <c r="BC5682" i="3"/>
  <c r="BD5682" i="3"/>
  <c r="BC5683" i="3"/>
  <c r="BD5683" i="3"/>
  <c r="BC5684" i="3"/>
  <c r="BD5684" i="3"/>
  <c r="BC5685" i="3"/>
  <c r="BD5685" i="3"/>
  <c r="BC5686" i="3"/>
  <c r="BD5686" i="3"/>
  <c r="BC5687" i="3"/>
  <c r="BD5687" i="3"/>
  <c r="BC5688" i="3"/>
  <c r="BD5688" i="3"/>
  <c r="BC5689" i="3"/>
  <c r="BD5689" i="3"/>
  <c r="BC5690" i="3"/>
  <c r="BD5690" i="3"/>
  <c r="BC5691" i="3"/>
  <c r="BD5691" i="3"/>
  <c r="BC5692" i="3"/>
  <c r="BD5692" i="3"/>
  <c r="BC5693" i="3"/>
  <c r="BD5693" i="3"/>
  <c r="BC5694" i="3"/>
  <c r="BD5694" i="3"/>
  <c r="BC5695" i="3"/>
  <c r="BD5695" i="3"/>
  <c r="BC5696" i="3"/>
  <c r="BD5696" i="3"/>
  <c r="BC5697" i="3"/>
  <c r="BD5697" i="3"/>
  <c r="BC5698" i="3"/>
  <c r="BD5698" i="3"/>
  <c r="BC5699" i="3"/>
  <c r="BD5699" i="3"/>
  <c r="BC5700" i="3"/>
  <c r="BD5700" i="3"/>
  <c r="BC5701" i="3"/>
  <c r="BD5701" i="3"/>
  <c r="BC5702" i="3"/>
  <c r="BD5702" i="3"/>
  <c r="BC5703" i="3"/>
  <c r="BD5703" i="3"/>
  <c r="BC5704" i="3"/>
  <c r="BD5704" i="3"/>
  <c r="BC5705" i="3"/>
  <c r="BD5705" i="3"/>
  <c r="BC5706" i="3"/>
  <c r="BD5706" i="3"/>
  <c r="BC5707" i="3"/>
  <c r="BD5707" i="3"/>
  <c r="BC5708" i="3"/>
  <c r="BD5708" i="3"/>
  <c r="BC5709" i="3"/>
  <c r="BD5709" i="3"/>
  <c r="BC5710" i="3"/>
  <c r="BD5710" i="3"/>
  <c r="BC5711" i="3"/>
  <c r="BD5711" i="3"/>
  <c r="BC5712" i="3"/>
  <c r="BD5712" i="3"/>
  <c r="BC5713" i="3"/>
  <c r="BD5713" i="3"/>
  <c r="BC5714" i="3"/>
  <c r="BD5714" i="3"/>
  <c r="BC5715" i="3"/>
  <c r="BD5715" i="3"/>
  <c r="BC5716" i="3"/>
  <c r="BD5716" i="3"/>
  <c r="BC5717" i="3"/>
  <c r="BD5717" i="3"/>
  <c r="BC5718" i="3"/>
  <c r="BD5718" i="3"/>
  <c r="BC5719" i="3"/>
  <c r="BD5719" i="3"/>
  <c r="BC5720" i="3"/>
  <c r="BD5720" i="3"/>
  <c r="BC5721" i="3"/>
  <c r="BD5721" i="3"/>
  <c r="BC5722" i="3"/>
  <c r="BD5722" i="3"/>
  <c r="BC5723" i="3"/>
  <c r="BD5723" i="3"/>
  <c r="BC5724" i="3"/>
  <c r="BD5724" i="3"/>
  <c r="BC5725" i="3"/>
  <c r="BD5725" i="3"/>
  <c r="BC5726" i="3"/>
  <c r="BD5726" i="3"/>
  <c r="BC5727" i="3"/>
  <c r="BD5727" i="3"/>
  <c r="BC5728" i="3"/>
  <c r="BD5728" i="3"/>
  <c r="BC5729" i="3"/>
  <c r="BD5729" i="3"/>
  <c r="BC5730" i="3"/>
  <c r="BD5730" i="3"/>
  <c r="BC5731" i="3"/>
  <c r="BD5731" i="3"/>
  <c r="BC5732" i="3"/>
  <c r="BD5732" i="3"/>
  <c r="BC5733" i="3"/>
  <c r="BD5733" i="3"/>
  <c r="BC5734" i="3"/>
  <c r="BD5734" i="3"/>
  <c r="BC5735" i="3"/>
  <c r="BD5735" i="3"/>
  <c r="BC5736" i="3"/>
  <c r="BD5736" i="3"/>
  <c r="BC5737" i="3"/>
  <c r="BD5737" i="3"/>
  <c r="BC5738" i="3"/>
  <c r="BD5738" i="3"/>
  <c r="BC5739" i="3"/>
  <c r="BD5739" i="3"/>
  <c r="BC5740" i="3"/>
  <c r="BD5740" i="3"/>
  <c r="BC5741" i="3"/>
  <c r="BD5741" i="3"/>
  <c r="BC5742" i="3"/>
  <c r="BD5742" i="3"/>
  <c r="BC5743" i="3"/>
  <c r="BD5743" i="3"/>
  <c r="BC5744" i="3"/>
  <c r="BD5744" i="3"/>
  <c r="BC5745" i="3"/>
  <c r="BD5745" i="3"/>
  <c r="BC5746" i="3"/>
  <c r="BD5746" i="3"/>
  <c r="BC5747" i="3"/>
  <c r="BD5747" i="3"/>
  <c r="BC5748" i="3"/>
  <c r="BD5748" i="3"/>
  <c r="BC5749" i="3"/>
  <c r="BD5749" i="3"/>
  <c r="BC5750" i="3"/>
  <c r="BD5750" i="3"/>
  <c r="BC5751" i="3"/>
  <c r="BD5751" i="3"/>
  <c r="BC5752" i="3"/>
  <c r="BD5752" i="3"/>
  <c r="BC5753" i="3"/>
  <c r="BD5753" i="3"/>
  <c r="BC5754" i="3"/>
  <c r="BD5754" i="3"/>
  <c r="BC5755" i="3"/>
  <c r="BD5755" i="3"/>
  <c r="BC5756" i="3"/>
  <c r="BD5756" i="3"/>
  <c r="BC5757" i="3"/>
  <c r="BD5757" i="3"/>
  <c r="BC5758" i="3"/>
  <c r="BD5758" i="3"/>
  <c r="BC5759" i="3"/>
  <c r="BD5759" i="3"/>
  <c r="BC5760" i="3"/>
  <c r="BD5760" i="3"/>
  <c r="BC5761" i="3"/>
  <c r="BD5761" i="3"/>
  <c r="BC5762" i="3"/>
  <c r="BD5762" i="3"/>
  <c r="BC5763" i="3"/>
  <c r="BD5763" i="3"/>
  <c r="BC5764" i="3"/>
  <c r="BD5764" i="3"/>
  <c r="BC5765" i="3"/>
  <c r="BD5765" i="3"/>
  <c r="BC5766" i="3"/>
  <c r="BD5766" i="3"/>
  <c r="BC5767" i="3"/>
  <c r="BD5767" i="3"/>
  <c r="BC5768" i="3"/>
  <c r="BD5768" i="3"/>
  <c r="BC5769" i="3"/>
  <c r="BD5769" i="3"/>
  <c r="BC5770" i="3"/>
  <c r="BD5770" i="3"/>
  <c r="BC5771" i="3"/>
  <c r="BD5771" i="3"/>
  <c r="BC5772" i="3"/>
  <c r="BD5772" i="3"/>
  <c r="BC5773" i="3"/>
  <c r="BD5773" i="3"/>
  <c r="BC5774" i="3"/>
  <c r="BD5774" i="3"/>
  <c r="BC5775" i="3"/>
  <c r="BD5775" i="3"/>
  <c r="BC5776" i="3"/>
  <c r="BD5776" i="3"/>
  <c r="BC5777" i="3"/>
  <c r="BD5777" i="3"/>
  <c r="BC5778" i="3"/>
  <c r="BD5778" i="3"/>
  <c r="BC5779" i="3"/>
  <c r="BD5779" i="3"/>
  <c r="BC5780" i="3"/>
  <c r="BD5780" i="3"/>
  <c r="BC5781" i="3"/>
  <c r="BD5781" i="3"/>
  <c r="BC5782" i="3"/>
  <c r="BD5782" i="3"/>
  <c r="BC5783" i="3"/>
  <c r="BD5783" i="3"/>
  <c r="BC5784" i="3"/>
  <c r="BD5784" i="3"/>
  <c r="BC5785" i="3"/>
  <c r="BD5785" i="3"/>
  <c r="BC5786" i="3"/>
  <c r="BD5786" i="3"/>
  <c r="BC5787" i="3"/>
  <c r="BD5787" i="3"/>
  <c r="BC5788" i="3"/>
  <c r="BD5788" i="3"/>
  <c r="BC5789" i="3"/>
  <c r="BD5789" i="3"/>
  <c r="BC5790" i="3"/>
  <c r="BD5790" i="3"/>
  <c r="BC5791" i="3"/>
  <c r="BD5791" i="3"/>
  <c r="BC5792" i="3"/>
  <c r="BD5792" i="3"/>
  <c r="BC5793" i="3"/>
  <c r="BD5793" i="3"/>
  <c r="BC5794" i="3"/>
  <c r="BD5794" i="3"/>
  <c r="BC5795" i="3"/>
  <c r="BD5795" i="3"/>
  <c r="BC5796" i="3"/>
  <c r="BD5796" i="3"/>
  <c r="BC5797" i="3"/>
  <c r="BD5797" i="3"/>
  <c r="BC5798" i="3"/>
  <c r="BD5798" i="3"/>
  <c r="BC5799" i="3"/>
  <c r="BD5799" i="3"/>
  <c r="BC5800" i="3"/>
  <c r="BD5800" i="3"/>
  <c r="BC5801" i="3"/>
  <c r="BD5801" i="3"/>
  <c r="BC5802" i="3"/>
  <c r="BD5802" i="3"/>
  <c r="BC5803" i="3"/>
  <c r="BD5803" i="3"/>
  <c r="BC5804" i="3"/>
  <c r="BD5804" i="3"/>
  <c r="BC5805" i="3"/>
  <c r="BD5805" i="3"/>
  <c r="BC5806" i="3"/>
  <c r="BD5806" i="3"/>
  <c r="BC5807" i="3"/>
  <c r="BD5807" i="3"/>
  <c r="BC5808" i="3"/>
  <c r="BD5808" i="3"/>
  <c r="BC5809" i="3"/>
  <c r="BD5809" i="3"/>
  <c r="BC5810" i="3"/>
  <c r="BD5810" i="3"/>
  <c r="BC5811" i="3"/>
  <c r="BD5811" i="3"/>
  <c r="BC5812" i="3"/>
  <c r="BD5812" i="3"/>
  <c r="BC5813" i="3"/>
  <c r="BD5813" i="3"/>
  <c r="BC5814" i="3"/>
  <c r="BD5814" i="3"/>
  <c r="BC5815" i="3"/>
  <c r="BD5815" i="3"/>
  <c r="BC5816" i="3"/>
  <c r="BD5816" i="3"/>
  <c r="BC5817" i="3"/>
  <c r="BD5817" i="3"/>
  <c r="BC5818" i="3"/>
  <c r="BD5818" i="3"/>
  <c r="BC5819" i="3"/>
  <c r="BD5819" i="3"/>
  <c r="BC5820" i="3"/>
  <c r="BD5820" i="3"/>
  <c r="BC5821" i="3"/>
  <c r="BD5821" i="3"/>
  <c r="BC5822" i="3"/>
  <c r="BD5822" i="3"/>
  <c r="BC5823" i="3"/>
  <c r="BD5823" i="3"/>
  <c r="BC5824" i="3"/>
  <c r="BD5824" i="3"/>
  <c r="BC5825" i="3"/>
  <c r="BD5825" i="3"/>
  <c r="BC5826" i="3"/>
  <c r="BD5826" i="3"/>
  <c r="BC5827" i="3"/>
  <c r="BD5827" i="3"/>
  <c r="BC5828" i="3"/>
  <c r="BD5828" i="3"/>
  <c r="BC5829" i="3"/>
  <c r="BD5829" i="3"/>
  <c r="BC5830" i="3"/>
  <c r="BD5830" i="3"/>
  <c r="BC5831" i="3"/>
  <c r="BD5831" i="3"/>
  <c r="BC5832" i="3"/>
  <c r="BD5832" i="3"/>
  <c r="BC5833" i="3"/>
  <c r="BD5833" i="3"/>
  <c r="BC5834" i="3"/>
  <c r="BD5834" i="3"/>
  <c r="BC5835" i="3"/>
  <c r="BD5835" i="3"/>
  <c r="BC5836" i="3"/>
  <c r="BD5836" i="3"/>
  <c r="BC5837" i="3"/>
  <c r="BD5837" i="3"/>
  <c r="BC5838" i="3"/>
  <c r="BD5838" i="3"/>
  <c r="BC5839" i="3"/>
  <c r="BD5839" i="3"/>
  <c r="BC5840" i="3"/>
  <c r="BD5840" i="3"/>
  <c r="BC5841" i="3"/>
  <c r="BD5841" i="3"/>
  <c r="BC5842" i="3"/>
  <c r="BD5842" i="3"/>
  <c r="BC5843" i="3"/>
  <c r="BD5843" i="3"/>
  <c r="BC5844" i="3"/>
  <c r="BD5844" i="3"/>
  <c r="BC5845" i="3"/>
  <c r="BD5845" i="3"/>
  <c r="BC5846" i="3"/>
  <c r="BD5846" i="3"/>
  <c r="BC5847" i="3"/>
  <c r="BD5847" i="3"/>
  <c r="BC5848" i="3"/>
  <c r="BD5848" i="3"/>
  <c r="BC5849" i="3"/>
  <c r="BD5849" i="3"/>
  <c r="BC5850" i="3"/>
  <c r="BD5850" i="3"/>
  <c r="BC5851" i="3"/>
  <c r="BD5851" i="3"/>
  <c r="BC5852" i="3"/>
  <c r="BD5852" i="3"/>
  <c r="BC5853" i="3"/>
  <c r="BD5853" i="3"/>
  <c r="BC5854" i="3"/>
  <c r="BD5854" i="3"/>
  <c r="BC5855" i="3"/>
  <c r="BD5855" i="3"/>
  <c r="BC5856" i="3"/>
  <c r="BD5856" i="3"/>
  <c r="BC5857" i="3"/>
  <c r="BD5857" i="3"/>
  <c r="BC5858" i="3"/>
  <c r="BD5858" i="3"/>
  <c r="BC5859" i="3"/>
  <c r="BD5859" i="3"/>
  <c r="BC5860" i="3"/>
  <c r="BD5860" i="3"/>
  <c r="BC5861" i="3"/>
  <c r="BD5861" i="3"/>
  <c r="BC5862" i="3"/>
  <c r="BD5862" i="3"/>
  <c r="BC5863" i="3"/>
  <c r="BD5863" i="3"/>
  <c r="BC5864" i="3"/>
  <c r="BD5864" i="3"/>
  <c r="BC5865" i="3"/>
  <c r="BD5865" i="3"/>
  <c r="BC5866" i="3"/>
  <c r="BD5866" i="3"/>
  <c r="BC5867" i="3"/>
  <c r="BD5867" i="3"/>
  <c r="BC5868" i="3"/>
  <c r="BD5868" i="3"/>
  <c r="BC5869" i="3"/>
  <c r="BD5869" i="3"/>
  <c r="BC5870" i="3"/>
  <c r="BD5870" i="3"/>
  <c r="BC5871" i="3"/>
  <c r="BD5871" i="3"/>
  <c r="BC5872" i="3"/>
  <c r="BD5872" i="3"/>
  <c r="BC5873" i="3"/>
  <c r="BD5873" i="3"/>
  <c r="BC5874" i="3"/>
  <c r="BD5874" i="3"/>
  <c r="BC5875" i="3"/>
  <c r="BD5875" i="3"/>
  <c r="BC5876" i="3"/>
  <c r="BD5876" i="3"/>
  <c r="BC5877" i="3"/>
  <c r="BD5877" i="3"/>
  <c r="BC5878" i="3"/>
  <c r="BD5878" i="3"/>
  <c r="BC5879" i="3"/>
  <c r="BD5879" i="3"/>
  <c r="BC5880" i="3"/>
  <c r="BD5880" i="3"/>
  <c r="BC5881" i="3"/>
  <c r="BD5881" i="3"/>
  <c r="BC5882" i="3"/>
  <c r="BD5882" i="3"/>
  <c r="BC5883" i="3"/>
  <c r="BD5883" i="3"/>
  <c r="BC5884" i="3"/>
  <c r="BD5884" i="3"/>
  <c r="BC5885" i="3"/>
  <c r="BD5885" i="3"/>
  <c r="BC5886" i="3"/>
  <c r="BD5886" i="3"/>
  <c r="BC5887" i="3"/>
  <c r="BD5887" i="3"/>
  <c r="BC5888" i="3"/>
  <c r="BD5888" i="3"/>
  <c r="BC5889" i="3"/>
  <c r="BD5889" i="3"/>
  <c r="BC5890" i="3"/>
  <c r="BD5890" i="3"/>
  <c r="BC5891" i="3"/>
  <c r="BD5891" i="3"/>
  <c r="BC5892" i="3"/>
  <c r="BD5892" i="3"/>
  <c r="BC5893" i="3"/>
  <c r="BD5893" i="3"/>
  <c r="BC5894" i="3"/>
  <c r="BD5894" i="3"/>
  <c r="BC5895" i="3"/>
  <c r="BD5895" i="3"/>
  <c r="BC5896" i="3"/>
  <c r="BD5896" i="3"/>
  <c r="BC5897" i="3"/>
  <c r="BD5897" i="3"/>
  <c r="BC5898" i="3"/>
  <c r="BD5898" i="3"/>
  <c r="BC5899" i="3"/>
  <c r="BD5899" i="3"/>
  <c r="BC5900" i="3"/>
  <c r="BD5900" i="3"/>
  <c r="BC5901" i="3"/>
  <c r="BD5901" i="3"/>
  <c r="BC5902" i="3"/>
  <c r="BD5902" i="3"/>
  <c r="BC5903" i="3"/>
  <c r="BD5903" i="3"/>
  <c r="BC5904" i="3"/>
  <c r="BD5904" i="3"/>
  <c r="BC5905" i="3"/>
  <c r="BD5905" i="3"/>
  <c r="BC5906" i="3"/>
  <c r="BD5906" i="3"/>
  <c r="BC5907" i="3"/>
  <c r="BD5907" i="3"/>
  <c r="BC5908" i="3"/>
  <c r="BD5908" i="3"/>
  <c r="BC5909" i="3"/>
  <c r="BD5909" i="3"/>
  <c r="BC5910" i="3"/>
  <c r="BD5910" i="3"/>
  <c r="BC5911" i="3"/>
  <c r="BD5911" i="3"/>
  <c r="BC5912" i="3"/>
  <c r="BD5912" i="3"/>
  <c r="BC5913" i="3"/>
  <c r="BD5913" i="3"/>
  <c r="BC5914" i="3"/>
  <c r="BD5914" i="3"/>
  <c r="BC5915" i="3"/>
  <c r="BD5915" i="3"/>
  <c r="BC5916" i="3"/>
  <c r="BD5916" i="3"/>
  <c r="BC5917" i="3"/>
  <c r="BD5917" i="3"/>
  <c r="BC5918" i="3"/>
  <c r="BD5918" i="3"/>
  <c r="BC5919" i="3"/>
  <c r="BD5919" i="3"/>
  <c r="BC5920" i="3"/>
  <c r="BD5920" i="3"/>
  <c r="BC5921" i="3"/>
  <c r="BD5921" i="3"/>
  <c r="BC5922" i="3"/>
  <c r="BD5922" i="3"/>
  <c r="BC5923" i="3"/>
  <c r="BD5923" i="3"/>
  <c r="BC5924" i="3"/>
  <c r="BD5924" i="3"/>
  <c r="BC5925" i="3"/>
  <c r="BD5925" i="3"/>
  <c r="BC5926" i="3"/>
  <c r="BD5926" i="3"/>
  <c r="BC5927" i="3"/>
  <c r="BD5927" i="3"/>
  <c r="BC5928" i="3"/>
  <c r="BD5928" i="3"/>
  <c r="BC5929" i="3"/>
  <c r="BD5929" i="3"/>
  <c r="BC5930" i="3"/>
  <c r="BD5930" i="3"/>
  <c r="BC5931" i="3"/>
  <c r="BD5931" i="3"/>
  <c r="BC5932" i="3"/>
  <c r="BD5932" i="3"/>
  <c r="BC5933" i="3"/>
  <c r="BD5933" i="3"/>
  <c r="BC5934" i="3"/>
  <c r="BD5934" i="3"/>
  <c r="BC5935" i="3"/>
  <c r="BD5935" i="3"/>
  <c r="BC5936" i="3"/>
  <c r="BD5936" i="3"/>
  <c r="BC5937" i="3"/>
  <c r="BD5937" i="3"/>
  <c r="BC5938" i="3"/>
  <c r="BD5938" i="3"/>
  <c r="BC5939" i="3"/>
  <c r="BD5939" i="3"/>
  <c r="BC5940" i="3"/>
  <c r="BD5940" i="3"/>
  <c r="BC5941" i="3"/>
  <c r="BD5941" i="3"/>
  <c r="BC5942" i="3"/>
  <c r="BD5942" i="3"/>
  <c r="BC5943" i="3"/>
  <c r="BD5943" i="3"/>
  <c r="BC5944" i="3"/>
  <c r="BD5944" i="3"/>
  <c r="BC5945" i="3"/>
  <c r="BD5945" i="3"/>
  <c r="BC5946" i="3"/>
  <c r="BD5946" i="3"/>
  <c r="BC5947" i="3"/>
  <c r="BD5947" i="3"/>
  <c r="BC5948" i="3"/>
  <c r="BD5948" i="3"/>
  <c r="BC5949" i="3"/>
  <c r="BD5949" i="3"/>
  <c r="BC5950" i="3"/>
  <c r="BD5950" i="3"/>
  <c r="BC5951" i="3"/>
  <c r="BD5951" i="3"/>
  <c r="BC5952" i="3"/>
  <c r="BD5952" i="3"/>
  <c r="BC5953" i="3"/>
  <c r="BD5953" i="3"/>
  <c r="BC5954" i="3"/>
  <c r="BD5954" i="3"/>
  <c r="BC5955" i="3"/>
  <c r="BD5955" i="3"/>
  <c r="BC5956" i="3"/>
  <c r="BD5956" i="3"/>
  <c r="BC5957" i="3"/>
  <c r="BD5957" i="3"/>
  <c r="BC5958" i="3"/>
  <c r="BD5958" i="3"/>
  <c r="BC5959" i="3"/>
  <c r="BD5959" i="3"/>
  <c r="BC5960" i="3"/>
  <c r="BD5960" i="3"/>
  <c r="BC5961" i="3"/>
  <c r="BD5961" i="3"/>
  <c r="BC5962" i="3"/>
  <c r="BD5962" i="3"/>
  <c r="BC5963" i="3"/>
  <c r="BD5963" i="3"/>
  <c r="BC5964" i="3"/>
  <c r="BD5964" i="3"/>
  <c r="BC5965" i="3"/>
  <c r="BD5965" i="3"/>
  <c r="BC5966" i="3"/>
  <c r="BD5966" i="3"/>
  <c r="BC5967" i="3"/>
  <c r="BD5967" i="3"/>
  <c r="BC5968" i="3"/>
  <c r="BD5968" i="3"/>
  <c r="BC5969" i="3"/>
  <c r="BD5969" i="3"/>
  <c r="BC5970" i="3"/>
  <c r="BD5970" i="3"/>
  <c r="BC5971" i="3"/>
  <c r="BD5971" i="3"/>
  <c r="BC5972" i="3"/>
  <c r="BD5972" i="3"/>
  <c r="BC5973" i="3"/>
  <c r="BD5973" i="3"/>
  <c r="BC5974" i="3"/>
  <c r="BD5974" i="3"/>
  <c r="BC5975" i="3"/>
  <c r="BD5975" i="3"/>
  <c r="BC5976" i="3"/>
  <c r="BD5976" i="3"/>
  <c r="BC5977" i="3"/>
  <c r="BD5977" i="3"/>
  <c r="BC5978" i="3"/>
  <c r="BD5978" i="3"/>
  <c r="BC5979" i="3"/>
  <c r="BD5979" i="3"/>
  <c r="BC5980" i="3"/>
  <c r="BD5980" i="3"/>
  <c r="BC5981" i="3"/>
  <c r="BD5981" i="3"/>
  <c r="BC5982" i="3"/>
  <c r="BD5982" i="3"/>
  <c r="BC5983" i="3"/>
  <c r="BD5983" i="3"/>
  <c r="BC5984" i="3"/>
  <c r="BD5984" i="3"/>
  <c r="BC5985" i="3"/>
  <c r="BD5985" i="3"/>
  <c r="BC5986" i="3"/>
  <c r="BD5986" i="3"/>
  <c r="BC5987" i="3"/>
  <c r="BD5987" i="3"/>
  <c r="BC5988" i="3"/>
  <c r="BD5988" i="3"/>
  <c r="BC5989" i="3"/>
  <c r="BD5989" i="3"/>
  <c r="BC5990" i="3"/>
  <c r="BD5990" i="3"/>
  <c r="BC5991" i="3"/>
  <c r="BD5991" i="3"/>
  <c r="BC5992" i="3"/>
  <c r="BD5992" i="3"/>
  <c r="BC5993" i="3"/>
  <c r="BD5993" i="3"/>
  <c r="BC5994" i="3"/>
  <c r="BD5994" i="3"/>
  <c r="BC5995" i="3"/>
  <c r="BD5995" i="3"/>
  <c r="BC5996" i="3"/>
  <c r="BD5996" i="3"/>
  <c r="BC5997" i="3"/>
  <c r="BD5997" i="3"/>
  <c r="BC5998" i="3"/>
  <c r="BD5998" i="3"/>
  <c r="BD5999" i="3"/>
  <c r="BC6000" i="3"/>
  <c r="BD6000" i="3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3755" i="1"/>
  <c r="AK3756" i="1"/>
  <c r="AK3757" i="1"/>
  <c r="AK3758" i="1"/>
  <c r="AK3759" i="1"/>
  <c r="AK3760" i="1"/>
  <c r="AK3761" i="1"/>
  <c r="AK3762" i="1"/>
  <c r="AK3763" i="1"/>
  <c r="AK3764" i="1"/>
  <c r="AK3765" i="1"/>
  <c r="AK3766" i="1"/>
  <c r="AK3767" i="1"/>
  <c r="AK3768" i="1"/>
  <c r="AK3769" i="1"/>
  <c r="AK3770" i="1"/>
  <c r="AK3771" i="1"/>
  <c r="AK3772" i="1"/>
  <c r="AK3773" i="1"/>
  <c r="AK3774" i="1"/>
  <c r="AK3775" i="1"/>
  <c r="AK3776" i="1"/>
  <c r="AK3777" i="1"/>
  <c r="AK3778" i="1"/>
  <c r="AK3779" i="1"/>
  <c r="AK3780" i="1"/>
  <c r="AK3781" i="1"/>
  <c r="AK3782" i="1"/>
  <c r="AK3783" i="1"/>
  <c r="AK3784" i="1"/>
  <c r="AK3785" i="1"/>
  <c r="AK3786" i="1"/>
  <c r="AK3787" i="1"/>
  <c r="AK3788" i="1"/>
  <c r="AK3789" i="1"/>
  <c r="AK3790" i="1"/>
  <c r="AK3791" i="1"/>
  <c r="AK3792" i="1"/>
  <c r="AK3793" i="1"/>
  <c r="AK3794" i="1"/>
  <c r="AK3795" i="1"/>
  <c r="AK3796" i="1"/>
  <c r="AK3797" i="1"/>
  <c r="AK3798" i="1"/>
  <c r="AK3799" i="1"/>
  <c r="AK3800" i="1"/>
  <c r="AK3801" i="1"/>
  <c r="AK3802" i="1"/>
  <c r="AK3803" i="1"/>
  <c r="AK3804" i="1"/>
  <c r="AK3805" i="1"/>
  <c r="AK3806" i="1"/>
  <c r="AK3807" i="1"/>
  <c r="AK3808" i="1"/>
  <c r="AK3809" i="1"/>
  <c r="AK3810" i="1"/>
  <c r="AK3811" i="1"/>
  <c r="AK3812" i="1"/>
  <c r="AK3813" i="1"/>
  <c r="AK3814" i="1"/>
  <c r="AK3815" i="1"/>
  <c r="AK3816" i="1"/>
  <c r="AK3817" i="1"/>
  <c r="AK3818" i="1"/>
  <c r="AK3819" i="1"/>
  <c r="AK3820" i="1"/>
  <c r="AK3821" i="1"/>
  <c r="AK3822" i="1"/>
  <c r="AK3823" i="1"/>
  <c r="AK3824" i="1"/>
  <c r="AK3825" i="1"/>
  <c r="AK3826" i="1"/>
  <c r="AK3827" i="1"/>
  <c r="AK3828" i="1"/>
  <c r="AK3829" i="1"/>
  <c r="AK3830" i="1"/>
  <c r="AK3831" i="1"/>
  <c r="AK3832" i="1"/>
  <c r="AK3833" i="1"/>
  <c r="AK3834" i="1"/>
  <c r="AK3835" i="1"/>
  <c r="AK3836" i="1"/>
  <c r="AK3837" i="1"/>
  <c r="AK3838" i="1"/>
  <c r="AK3839" i="1"/>
  <c r="AK3840" i="1"/>
  <c r="AK3841" i="1"/>
  <c r="AK3842" i="1"/>
  <c r="AK3843" i="1"/>
  <c r="AK3844" i="1"/>
  <c r="AK3845" i="1"/>
  <c r="AK3846" i="1"/>
  <c r="AK3847" i="1"/>
  <c r="AK3848" i="1"/>
  <c r="AK3849" i="1"/>
  <c r="AK3850" i="1"/>
  <c r="AK3851" i="1"/>
  <c r="AK3852" i="1"/>
  <c r="AK3853" i="1"/>
  <c r="AK3854" i="1"/>
  <c r="AK3855" i="1"/>
  <c r="AK3856" i="1"/>
  <c r="AK3857" i="1"/>
  <c r="AK3858" i="1"/>
  <c r="AK3859" i="1"/>
  <c r="AK3860" i="1"/>
  <c r="AK3861" i="1"/>
  <c r="AK3862" i="1"/>
  <c r="AK3863" i="1"/>
  <c r="AK3864" i="1"/>
  <c r="AK3865" i="1"/>
  <c r="AK3866" i="1"/>
  <c r="AK3867" i="1"/>
  <c r="AK3868" i="1"/>
  <c r="AK3869" i="1"/>
  <c r="AK3870" i="1"/>
  <c r="AK3871" i="1"/>
  <c r="AK3872" i="1"/>
  <c r="AK3873" i="1"/>
  <c r="AK3874" i="1"/>
  <c r="AK3875" i="1"/>
  <c r="AK3876" i="1"/>
  <c r="AK3877" i="1"/>
  <c r="AK3878" i="1"/>
  <c r="AK3879" i="1"/>
  <c r="AK3880" i="1"/>
  <c r="AK3881" i="1"/>
  <c r="AK3882" i="1"/>
  <c r="AK3883" i="1"/>
  <c r="AK3884" i="1"/>
  <c r="AK3885" i="1"/>
  <c r="AK3886" i="1"/>
  <c r="AK3887" i="1"/>
  <c r="AK3888" i="1"/>
  <c r="AK3889" i="1"/>
  <c r="AK3890" i="1"/>
  <c r="AK3891" i="1"/>
  <c r="AK3892" i="1"/>
  <c r="AK3893" i="1"/>
  <c r="AK3894" i="1"/>
  <c r="AK3895" i="1"/>
  <c r="AK3896" i="1"/>
  <c r="AK3897" i="1"/>
  <c r="AK3898" i="1"/>
  <c r="AK3899" i="1"/>
  <c r="AK3900" i="1"/>
  <c r="AK3901" i="1"/>
  <c r="AK3902" i="1"/>
  <c r="AK3903" i="1"/>
  <c r="AK3904" i="1"/>
  <c r="AK3905" i="1"/>
  <c r="AK3906" i="1"/>
  <c r="AK3907" i="1"/>
  <c r="AK3908" i="1"/>
  <c r="AK3909" i="1"/>
  <c r="AK3910" i="1"/>
  <c r="AK3911" i="1"/>
  <c r="AK3912" i="1"/>
  <c r="AK3913" i="1"/>
  <c r="AK3914" i="1"/>
  <c r="AK3915" i="1"/>
  <c r="AK3916" i="1"/>
  <c r="AK3917" i="1"/>
  <c r="AK3918" i="1"/>
  <c r="AK3919" i="1"/>
  <c r="AK3920" i="1"/>
  <c r="AK3921" i="1"/>
  <c r="AK3922" i="1"/>
  <c r="AK3923" i="1"/>
  <c r="AK3924" i="1"/>
  <c r="AK3925" i="1"/>
  <c r="AK3926" i="1"/>
  <c r="AK3927" i="1"/>
  <c r="AK3928" i="1"/>
  <c r="AK3929" i="1"/>
  <c r="AK3930" i="1"/>
  <c r="AK3931" i="1"/>
  <c r="AK3932" i="1"/>
  <c r="AK3933" i="1"/>
  <c r="AK3934" i="1"/>
  <c r="AK3935" i="1"/>
  <c r="AK3936" i="1"/>
  <c r="AK3937" i="1"/>
  <c r="AK3938" i="1"/>
  <c r="AK3939" i="1"/>
  <c r="AK3940" i="1"/>
  <c r="AK3941" i="1"/>
  <c r="AK3942" i="1"/>
  <c r="AK3943" i="1"/>
  <c r="AK3944" i="1"/>
  <c r="AK3945" i="1"/>
  <c r="AK3946" i="1"/>
  <c r="AK3947" i="1"/>
  <c r="AK3948" i="1"/>
  <c r="AK3949" i="1"/>
  <c r="AK3950" i="1"/>
  <c r="AK3951" i="1"/>
  <c r="AK3952" i="1"/>
  <c r="AK3953" i="1"/>
  <c r="AK3954" i="1"/>
  <c r="AK3955" i="1"/>
  <c r="AK3956" i="1"/>
  <c r="AK3957" i="1"/>
  <c r="AK3958" i="1"/>
  <c r="AK3959" i="1"/>
  <c r="AK3960" i="1"/>
  <c r="AK3961" i="1"/>
  <c r="AK3962" i="1"/>
  <c r="AK3963" i="1"/>
  <c r="AK3964" i="1"/>
  <c r="AK3965" i="1"/>
  <c r="AK3966" i="1"/>
  <c r="AK3967" i="1"/>
  <c r="AK3968" i="1"/>
  <c r="AK3969" i="1"/>
  <c r="AK3970" i="1"/>
  <c r="AK3971" i="1"/>
  <c r="AK3972" i="1"/>
  <c r="AK3973" i="1"/>
  <c r="AK3974" i="1"/>
  <c r="AK3975" i="1"/>
  <c r="AK3976" i="1"/>
  <c r="AK3977" i="1"/>
  <c r="AK3978" i="1"/>
  <c r="AK3979" i="1"/>
  <c r="AK3980" i="1"/>
  <c r="AK3981" i="1"/>
  <c r="AK3982" i="1"/>
  <c r="AK3983" i="1"/>
  <c r="AK3984" i="1"/>
  <c r="AK3985" i="1"/>
  <c r="AK3986" i="1"/>
  <c r="AK3987" i="1"/>
  <c r="AK3988" i="1"/>
  <c r="AK3989" i="1"/>
  <c r="AK3990" i="1"/>
  <c r="AK3991" i="1"/>
  <c r="AK3992" i="1"/>
  <c r="AK3993" i="1"/>
  <c r="AK3994" i="1"/>
  <c r="AK3995" i="1"/>
  <c r="AK3996" i="1"/>
  <c r="AK3997" i="1"/>
  <c r="AK3998" i="1"/>
  <c r="AK3999" i="1"/>
  <c r="AK4000" i="1"/>
  <c r="AK4001" i="1"/>
  <c r="AK4002" i="1"/>
  <c r="AK4003" i="1"/>
  <c r="AK4004" i="1"/>
  <c r="AK4005" i="1"/>
  <c r="AK4006" i="1"/>
  <c r="AK4007" i="1"/>
  <c r="AK4008" i="1"/>
  <c r="AK4009" i="1"/>
  <c r="AK4010" i="1"/>
  <c r="AK4011" i="1"/>
  <c r="AK4012" i="1"/>
  <c r="AK4013" i="1"/>
  <c r="AK4014" i="1"/>
  <c r="AK4015" i="1"/>
  <c r="AK4016" i="1"/>
  <c r="AK4017" i="1"/>
  <c r="AK4018" i="1"/>
  <c r="AK4019" i="1"/>
  <c r="AK4020" i="1"/>
  <c r="AK4021" i="1"/>
  <c r="AK4022" i="1"/>
  <c r="AK4023" i="1"/>
  <c r="AK4024" i="1"/>
  <c r="AK4025" i="1"/>
  <c r="AK4026" i="1"/>
  <c r="AK4027" i="1"/>
  <c r="AK4028" i="1"/>
  <c r="AK4029" i="1"/>
  <c r="AK4030" i="1"/>
  <c r="AK4031" i="1"/>
  <c r="AK4032" i="1"/>
  <c r="AK4033" i="1"/>
  <c r="AK4034" i="1"/>
  <c r="AK4035" i="1"/>
  <c r="AK4036" i="1"/>
  <c r="AK4037" i="1"/>
  <c r="AK4038" i="1"/>
  <c r="AK4039" i="1"/>
  <c r="AK4040" i="1"/>
  <c r="AK4041" i="1"/>
  <c r="AK4042" i="1"/>
  <c r="AK4043" i="1"/>
  <c r="AK4044" i="1"/>
  <c r="AK4045" i="1"/>
  <c r="AK4046" i="1"/>
  <c r="AK4047" i="1"/>
  <c r="AK4048" i="1"/>
  <c r="AK4049" i="1"/>
  <c r="AK4050" i="1"/>
  <c r="AK4051" i="1"/>
  <c r="AK4052" i="1"/>
  <c r="AK4053" i="1"/>
  <c r="AK4054" i="1"/>
  <c r="AK4055" i="1"/>
  <c r="AK4056" i="1"/>
  <c r="AK4057" i="1"/>
  <c r="AK4058" i="1"/>
  <c r="AK4059" i="1"/>
  <c r="AK4060" i="1"/>
  <c r="AK4061" i="1"/>
  <c r="AK4062" i="1"/>
  <c r="AK4063" i="1"/>
  <c r="AK4064" i="1"/>
  <c r="AK4065" i="1"/>
  <c r="AK4066" i="1"/>
  <c r="AK4067" i="1"/>
  <c r="AK4068" i="1"/>
  <c r="AK4069" i="1"/>
  <c r="AK4070" i="1"/>
  <c r="AK4071" i="1"/>
  <c r="AK4072" i="1"/>
  <c r="AK4073" i="1"/>
  <c r="AK4074" i="1"/>
  <c r="AK4075" i="1"/>
  <c r="AK4076" i="1"/>
  <c r="AK4077" i="1"/>
  <c r="AK4078" i="1"/>
  <c r="AK4079" i="1"/>
  <c r="AK4080" i="1"/>
  <c r="AK4081" i="1"/>
  <c r="AK4082" i="1"/>
  <c r="AK4083" i="1"/>
  <c r="AK4084" i="1"/>
  <c r="AK4085" i="1"/>
  <c r="AK4086" i="1"/>
  <c r="AK4087" i="1"/>
  <c r="AK4088" i="1"/>
  <c r="AK4089" i="1"/>
  <c r="AK4090" i="1"/>
  <c r="AK4091" i="1"/>
  <c r="AK4092" i="1"/>
  <c r="AK4093" i="1"/>
  <c r="AK4094" i="1"/>
  <c r="AK4095" i="1"/>
  <c r="AK4096" i="1"/>
  <c r="AK4097" i="1"/>
  <c r="AK4098" i="1"/>
  <c r="AK4099" i="1"/>
  <c r="AK4100" i="1"/>
  <c r="AK4101" i="1"/>
  <c r="AK4102" i="1"/>
  <c r="AK4103" i="1"/>
  <c r="AK4104" i="1"/>
  <c r="AK4105" i="1"/>
  <c r="AK4106" i="1"/>
  <c r="AK4107" i="1"/>
  <c r="AK4108" i="1"/>
  <c r="AK4109" i="1"/>
  <c r="AK4110" i="1"/>
  <c r="AK4111" i="1"/>
  <c r="AK4112" i="1"/>
  <c r="AK4113" i="1"/>
  <c r="AK4114" i="1"/>
  <c r="AK4115" i="1"/>
  <c r="AK4116" i="1"/>
  <c r="AK4117" i="1"/>
  <c r="AK4118" i="1"/>
  <c r="AK4119" i="1"/>
  <c r="AK4120" i="1"/>
  <c r="AK4121" i="1"/>
  <c r="AK4122" i="1"/>
  <c r="AK4123" i="1"/>
  <c r="AK4124" i="1"/>
  <c r="AK4125" i="1"/>
  <c r="AK4126" i="1"/>
  <c r="AK4127" i="1"/>
  <c r="AK4128" i="1"/>
  <c r="AK4129" i="1"/>
  <c r="AK4130" i="1"/>
  <c r="AK4131" i="1"/>
  <c r="AK4132" i="1"/>
  <c r="AK4133" i="1"/>
  <c r="AK4134" i="1"/>
  <c r="AK4135" i="1"/>
  <c r="AK4136" i="1"/>
  <c r="AK4137" i="1"/>
  <c r="AK4138" i="1"/>
  <c r="AK4139" i="1"/>
  <c r="AK4140" i="1"/>
  <c r="AK4141" i="1"/>
  <c r="AK4142" i="1"/>
  <c r="AK4143" i="1"/>
  <c r="AK4144" i="1"/>
  <c r="AK4145" i="1"/>
  <c r="AK4146" i="1"/>
  <c r="AK4147" i="1"/>
  <c r="AK4148" i="1"/>
  <c r="AK4149" i="1"/>
  <c r="AK4150" i="1"/>
  <c r="AK4151" i="1"/>
  <c r="AK4152" i="1"/>
  <c r="AK4153" i="1"/>
  <c r="AK4154" i="1"/>
  <c r="AK4155" i="1"/>
  <c r="AK4156" i="1"/>
  <c r="AK4157" i="1"/>
  <c r="AK4158" i="1"/>
  <c r="AK4159" i="1"/>
  <c r="AK4160" i="1"/>
  <c r="AK4161" i="1"/>
  <c r="AK4162" i="1"/>
  <c r="AK4163" i="1"/>
  <c r="AK4164" i="1"/>
  <c r="AK4165" i="1"/>
  <c r="AK4166" i="1"/>
  <c r="AK4167" i="1"/>
  <c r="AK4168" i="1"/>
  <c r="AK4169" i="1"/>
  <c r="AK4170" i="1"/>
  <c r="AK4171" i="1"/>
  <c r="AK4172" i="1"/>
  <c r="AK4173" i="1"/>
  <c r="AK4174" i="1"/>
  <c r="AK4175" i="1"/>
  <c r="AK4176" i="1"/>
  <c r="AK4177" i="1"/>
  <c r="AK4178" i="1"/>
  <c r="AK4179" i="1"/>
  <c r="AK4180" i="1"/>
  <c r="AK4181" i="1"/>
  <c r="AK4182" i="1"/>
  <c r="AK4183" i="1"/>
  <c r="AK4184" i="1"/>
  <c r="AK4185" i="1"/>
  <c r="AK4186" i="1"/>
  <c r="AK4187" i="1"/>
  <c r="AK4188" i="1"/>
  <c r="AK4189" i="1"/>
  <c r="AK4190" i="1"/>
  <c r="AK4191" i="1"/>
  <c r="AK4192" i="1"/>
  <c r="AK4193" i="1"/>
  <c r="AK4194" i="1"/>
  <c r="AK4195" i="1"/>
  <c r="AK4196" i="1"/>
  <c r="AK4197" i="1"/>
  <c r="AK4198" i="1"/>
  <c r="AK4199" i="1"/>
  <c r="AK4200" i="1"/>
  <c r="AK4201" i="1"/>
  <c r="AK4202" i="1"/>
  <c r="AK4203" i="1"/>
  <c r="AK4204" i="1"/>
  <c r="AK4205" i="1"/>
  <c r="AK4206" i="1"/>
  <c r="AK4207" i="1"/>
  <c r="AK4208" i="1"/>
  <c r="AK4209" i="1"/>
  <c r="AK4210" i="1"/>
  <c r="AK4211" i="1"/>
  <c r="AK4212" i="1"/>
  <c r="AK4213" i="1"/>
  <c r="AK4214" i="1"/>
  <c r="AK4215" i="1"/>
  <c r="AK4216" i="1"/>
  <c r="AK4217" i="1"/>
  <c r="AK4218" i="1"/>
  <c r="AK4219" i="1"/>
  <c r="AK4220" i="1"/>
  <c r="AK4221" i="1"/>
  <c r="AK4222" i="1"/>
  <c r="AK4223" i="1"/>
  <c r="AK4224" i="1"/>
  <c r="AK4225" i="1"/>
  <c r="AK4226" i="1"/>
  <c r="AK4227" i="1"/>
  <c r="AK4228" i="1"/>
  <c r="AK4229" i="1"/>
  <c r="AK4230" i="1"/>
  <c r="AK4231" i="1"/>
  <c r="AK4232" i="1"/>
  <c r="AK4233" i="1"/>
  <c r="AK4234" i="1"/>
  <c r="AK4235" i="1"/>
  <c r="AK4236" i="1"/>
  <c r="AK4237" i="1"/>
  <c r="AK4238" i="1"/>
  <c r="AK4239" i="1"/>
  <c r="AK4240" i="1"/>
  <c r="AK4241" i="1"/>
  <c r="AK4242" i="1"/>
  <c r="AK4243" i="1"/>
  <c r="AK4244" i="1"/>
  <c r="AK4245" i="1"/>
  <c r="AK4246" i="1"/>
  <c r="AK4247" i="1"/>
  <c r="AK4248" i="1"/>
  <c r="AK4249" i="1"/>
  <c r="AK4250" i="1"/>
  <c r="AK4251" i="1"/>
  <c r="AK4252" i="1"/>
  <c r="AK4253" i="1"/>
  <c r="AK4254" i="1"/>
  <c r="AK4255" i="1"/>
  <c r="AK4256" i="1"/>
  <c r="AK4257" i="1"/>
  <c r="AK4258" i="1"/>
  <c r="AK4259" i="1"/>
  <c r="AK4260" i="1"/>
  <c r="AK4261" i="1"/>
  <c r="AK4262" i="1"/>
  <c r="AK4263" i="1"/>
  <c r="AK4264" i="1"/>
  <c r="AK4265" i="1"/>
  <c r="AK4266" i="1"/>
  <c r="AK4267" i="1"/>
  <c r="AK4268" i="1"/>
  <c r="AK4269" i="1"/>
  <c r="AK4270" i="1"/>
  <c r="AK4271" i="1"/>
  <c r="AK4272" i="1"/>
  <c r="AK4273" i="1"/>
  <c r="AK4274" i="1"/>
  <c r="AK4275" i="1"/>
  <c r="AK4276" i="1"/>
  <c r="AK4277" i="1"/>
  <c r="AK4278" i="1"/>
  <c r="AK4279" i="1"/>
  <c r="AK4280" i="1"/>
  <c r="AK4281" i="1"/>
  <c r="AK4282" i="1"/>
  <c r="AK4283" i="1"/>
  <c r="AK4284" i="1"/>
  <c r="AK4285" i="1"/>
  <c r="AK4286" i="1"/>
  <c r="AK4287" i="1"/>
  <c r="AK4288" i="1"/>
  <c r="AK4289" i="1"/>
  <c r="AK4290" i="1"/>
  <c r="AK4291" i="1"/>
  <c r="AK4292" i="1"/>
  <c r="AK4293" i="1"/>
  <c r="AK4294" i="1"/>
  <c r="AK4295" i="1"/>
  <c r="AK4296" i="1"/>
  <c r="AK4297" i="1"/>
  <c r="AK4298" i="1"/>
  <c r="AK4299" i="1"/>
  <c r="AK4300" i="1"/>
  <c r="AK4301" i="1"/>
  <c r="AK4302" i="1"/>
  <c r="AK4303" i="1"/>
  <c r="AK4304" i="1"/>
  <c r="AK4305" i="1"/>
  <c r="AK4306" i="1"/>
  <c r="AK4307" i="1"/>
  <c r="AK4308" i="1"/>
  <c r="AK4309" i="1"/>
  <c r="AK4310" i="1"/>
  <c r="AK4311" i="1"/>
  <c r="AK4312" i="1"/>
  <c r="AK4313" i="1"/>
  <c r="AK4314" i="1"/>
  <c r="AK4315" i="1"/>
  <c r="AK4316" i="1"/>
  <c r="AK4317" i="1"/>
  <c r="AK4318" i="1"/>
  <c r="AK4319" i="1"/>
  <c r="AK4320" i="1"/>
  <c r="AK4321" i="1"/>
  <c r="AK4322" i="1"/>
  <c r="AK4323" i="1"/>
  <c r="AK4324" i="1"/>
  <c r="AK4325" i="1"/>
  <c r="AK4326" i="1"/>
  <c r="AK4327" i="1"/>
  <c r="AK4328" i="1"/>
  <c r="AK4329" i="1"/>
  <c r="AK4330" i="1"/>
  <c r="AK4331" i="1"/>
  <c r="AK4332" i="1"/>
  <c r="AK4333" i="1"/>
  <c r="AK4334" i="1"/>
  <c r="AK4335" i="1"/>
  <c r="AK4336" i="1"/>
  <c r="AK4337" i="1"/>
  <c r="AK4338" i="1"/>
  <c r="AK4339" i="1"/>
  <c r="AK4340" i="1"/>
  <c r="AK4341" i="1"/>
  <c r="AK4342" i="1"/>
  <c r="AK4343" i="1"/>
  <c r="AK4344" i="1"/>
  <c r="AK4345" i="1"/>
  <c r="AK4346" i="1"/>
  <c r="AK4347" i="1"/>
  <c r="AK4348" i="1"/>
  <c r="AK4349" i="1"/>
  <c r="AK4350" i="1"/>
  <c r="AK4351" i="1"/>
  <c r="AK4352" i="1"/>
  <c r="AK4353" i="1"/>
  <c r="AK4354" i="1"/>
  <c r="AK4355" i="1"/>
  <c r="AK4356" i="1"/>
  <c r="AK4357" i="1"/>
  <c r="AK4358" i="1"/>
  <c r="AK4359" i="1"/>
  <c r="AK4360" i="1"/>
  <c r="AK4361" i="1"/>
  <c r="AK4362" i="1"/>
  <c r="AK4363" i="1"/>
  <c r="AK4364" i="1"/>
  <c r="AK4365" i="1"/>
  <c r="AK4366" i="1"/>
  <c r="AK4367" i="1"/>
  <c r="AK4368" i="1"/>
  <c r="AK4369" i="1"/>
  <c r="AK4370" i="1"/>
  <c r="AK4371" i="1"/>
  <c r="AK4372" i="1"/>
  <c r="AK4373" i="1"/>
  <c r="AK4374" i="1"/>
  <c r="AK4375" i="1"/>
  <c r="AK4376" i="1"/>
  <c r="AK4377" i="1"/>
  <c r="AK4378" i="1"/>
  <c r="AK4379" i="1"/>
  <c r="AK4380" i="1"/>
  <c r="AK4381" i="1"/>
  <c r="AK4382" i="1"/>
  <c r="AK4383" i="1"/>
  <c r="AK4384" i="1"/>
  <c r="AK4385" i="1"/>
  <c r="AK4386" i="1"/>
  <c r="AK4387" i="1"/>
  <c r="AK4388" i="1"/>
  <c r="AK4389" i="1"/>
  <c r="AK4390" i="1"/>
  <c r="AK4391" i="1"/>
  <c r="AK4392" i="1"/>
  <c r="AK4393" i="1"/>
  <c r="AK4394" i="1"/>
  <c r="AK4395" i="1"/>
  <c r="AK4396" i="1"/>
  <c r="AK4397" i="1"/>
  <c r="AK4398" i="1"/>
  <c r="AK4399" i="1"/>
  <c r="AK4400" i="1"/>
  <c r="AK4401" i="1"/>
  <c r="AK4402" i="1"/>
  <c r="AK4403" i="1"/>
  <c r="AK4404" i="1"/>
  <c r="AK4405" i="1"/>
  <c r="AK4406" i="1"/>
  <c r="AK4407" i="1"/>
  <c r="AK4408" i="1"/>
  <c r="AK4409" i="1"/>
  <c r="AK4410" i="1"/>
  <c r="AK4411" i="1"/>
  <c r="AK4412" i="1"/>
  <c r="AK4413" i="1"/>
  <c r="AK4414" i="1"/>
  <c r="AK4415" i="1"/>
  <c r="AK4416" i="1"/>
  <c r="AK4417" i="1"/>
  <c r="AK4418" i="1"/>
  <c r="AK4419" i="1"/>
  <c r="AK4420" i="1"/>
  <c r="AK4421" i="1"/>
  <c r="AK4422" i="1"/>
  <c r="AK4423" i="1"/>
  <c r="AK4424" i="1"/>
  <c r="AK4425" i="1"/>
  <c r="AK4426" i="1"/>
  <c r="AK4427" i="1"/>
  <c r="AK4428" i="1"/>
  <c r="AK4429" i="1"/>
  <c r="AK4430" i="1"/>
  <c r="AK4431" i="1"/>
  <c r="AK4432" i="1"/>
  <c r="AK4433" i="1"/>
  <c r="AK4434" i="1"/>
  <c r="AK4435" i="1"/>
  <c r="AK4436" i="1"/>
  <c r="AK4437" i="1"/>
  <c r="AK4438" i="1"/>
  <c r="AK4439" i="1"/>
  <c r="AK4440" i="1"/>
  <c r="AK4441" i="1"/>
  <c r="AK4442" i="1"/>
  <c r="AK4443" i="1"/>
  <c r="AK4444" i="1"/>
  <c r="AK4445" i="1"/>
  <c r="AK4446" i="1"/>
  <c r="AK4447" i="1"/>
  <c r="AK4448" i="1"/>
  <c r="AK4449" i="1"/>
  <c r="AK4450" i="1"/>
  <c r="AK4451" i="1"/>
  <c r="AK4452" i="1"/>
  <c r="AK4453" i="1"/>
  <c r="AK4454" i="1"/>
  <c r="AK4455" i="1"/>
  <c r="AK4456" i="1"/>
  <c r="AK4457" i="1"/>
  <c r="AK4458" i="1"/>
  <c r="AK4459" i="1"/>
  <c r="AK4460" i="1"/>
  <c r="AK4461" i="1"/>
  <c r="AK4462" i="1"/>
  <c r="AK4463" i="1"/>
  <c r="AK4464" i="1"/>
  <c r="AK4465" i="1"/>
  <c r="AK4466" i="1"/>
  <c r="AK4467" i="1"/>
  <c r="AK4468" i="1"/>
  <c r="AK4469" i="1"/>
  <c r="AK4470" i="1"/>
  <c r="AK4471" i="1"/>
  <c r="AK4472" i="1"/>
  <c r="AK4473" i="1"/>
  <c r="AK4474" i="1"/>
  <c r="AK4475" i="1"/>
  <c r="AK4476" i="1"/>
  <c r="AK4477" i="1"/>
  <c r="AK4478" i="1"/>
  <c r="AK4479" i="1"/>
  <c r="AK4480" i="1"/>
  <c r="AK4481" i="1"/>
  <c r="AK4482" i="1"/>
  <c r="AK4483" i="1"/>
  <c r="AK4484" i="1"/>
  <c r="AK4485" i="1"/>
  <c r="AK4486" i="1"/>
  <c r="AK4487" i="1"/>
  <c r="AK4488" i="1"/>
  <c r="AK4489" i="1"/>
  <c r="AK4490" i="1"/>
  <c r="AK4491" i="1"/>
  <c r="AK4492" i="1"/>
  <c r="AK4493" i="1"/>
  <c r="AK4494" i="1"/>
  <c r="AK4495" i="1"/>
  <c r="AK4496" i="1"/>
  <c r="AK4497" i="1"/>
  <c r="AK4498" i="1"/>
  <c r="AK4499" i="1"/>
  <c r="AK4500" i="1"/>
  <c r="AK4501" i="1"/>
  <c r="AK4502" i="1"/>
  <c r="AK4503" i="1"/>
  <c r="AK4504" i="1"/>
  <c r="AK4505" i="1"/>
  <c r="AK4506" i="1"/>
  <c r="AK4507" i="1"/>
  <c r="AK4508" i="1"/>
  <c r="AK4509" i="1"/>
  <c r="AK4510" i="1"/>
  <c r="AK4511" i="1"/>
  <c r="AK4512" i="1"/>
  <c r="AK4513" i="1"/>
  <c r="AK4514" i="1"/>
  <c r="AK4515" i="1"/>
  <c r="AK4516" i="1"/>
  <c r="AK4517" i="1"/>
  <c r="AK4518" i="1"/>
  <c r="AK4519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31" i="1"/>
  <c r="AK4532" i="1"/>
  <c r="AK4533" i="1"/>
  <c r="AK4534" i="1"/>
  <c r="AK4535" i="1"/>
  <c r="AK4536" i="1"/>
  <c r="AK4537" i="1"/>
  <c r="AK4538" i="1"/>
  <c r="AK4539" i="1"/>
  <c r="AK4540" i="1"/>
  <c r="AK4541" i="1"/>
  <c r="AK4542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54" i="1"/>
  <c r="AK4555" i="1"/>
  <c r="AK4556" i="1"/>
  <c r="AK4557" i="1"/>
  <c r="AK4558" i="1"/>
  <c r="AK4559" i="1"/>
  <c r="AK4560" i="1"/>
  <c r="AK4561" i="1"/>
  <c r="AK4562" i="1"/>
  <c r="AK4563" i="1"/>
  <c r="AK4564" i="1"/>
  <c r="AK4565" i="1"/>
  <c r="AK4566" i="1"/>
  <c r="AK4567" i="1"/>
  <c r="AK4568" i="1"/>
  <c r="AK4569" i="1"/>
  <c r="AK4570" i="1"/>
  <c r="AK4571" i="1"/>
  <c r="AK4572" i="1"/>
  <c r="AK4573" i="1"/>
  <c r="AK4574" i="1"/>
  <c r="AK4575" i="1"/>
  <c r="AK4576" i="1"/>
  <c r="AK4577" i="1"/>
  <c r="AK4578" i="1"/>
  <c r="AK4579" i="1"/>
  <c r="AK4580" i="1"/>
  <c r="AK4581" i="1"/>
  <c r="AK4582" i="1"/>
  <c r="AK4583" i="1"/>
  <c r="AK4584" i="1"/>
  <c r="AK4585" i="1"/>
  <c r="AK4586" i="1"/>
  <c r="AK4587" i="1"/>
  <c r="AK4588" i="1"/>
  <c r="AK4589" i="1"/>
  <c r="AK4590" i="1"/>
  <c r="AK4591" i="1"/>
  <c r="AK4592" i="1"/>
  <c r="AK4593" i="1"/>
  <c r="AK4594" i="1"/>
  <c r="AK4595" i="1"/>
  <c r="AK4596" i="1"/>
  <c r="AK4597" i="1"/>
  <c r="AK4598" i="1"/>
  <c r="AK4599" i="1"/>
  <c r="AK4600" i="1"/>
  <c r="AK4601" i="1"/>
  <c r="AK4602" i="1"/>
  <c r="AK4603" i="1"/>
  <c r="AK4604" i="1"/>
  <c r="AK4605" i="1"/>
  <c r="AK4606" i="1"/>
  <c r="AK4607" i="1"/>
  <c r="AK4608" i="1"/>
  <c r="AK4609" i="1"/>
  <c r="AK4610" i="1"/>
  <c r="AK4611" i="1"/>
  <c r="AK4612" i="1"/>
  <c r="AK4613" i="1"/>
  <c r="AK4614" i="1"/>
  <c r="AK4615" i="1"/>
  <c r="AK4616" i="1"/>
  <c r="AK4617" i="1"/>
  <c r="AK4618" i="1"/>
  <c r="AK4619" i="1"/>
  <c r="AK4620" i="1"/>
  <c r="AK4621" i="1"/>
  <c r="AK4622" i="1"/>
  <c r="AK4623" i="1"/>
  <c r="AK4624" i="1"/>
  <c r="AK4625" i="1"/>
  <c r="AK4626" i="1"/>
  <c r="AK4627" i="1"/>
  <c r="AK4628" i="1"/>
  <c r="AK4629" i="1"/>
  <c r="AK4630" i="1"/>
  <c r="AK4631" i="1"/>
  <c r="AK4632" i="1"/>
  <c r="AK4633" i="1"/>
  <c r="AK4634" i="1"/>
  <c r="AK4635" i="1"/>
  <c r="AK4636" i="1"/>
  <c r="AK4637" i="1"/>
  <c r="AK4638" i="1"/>
  <c r="AK4639" i="1"/>
  <c r="AK4640" i="1"/>
  <c r="AK4641" i="1"/>
  <c r="AK4642" i="1"/>
  <c r="AK4643" i="1"/>
  <c r="AK4644" i="1"/>
  <c r="AK4645" i="1"/>
  <c r="AK4646" i="1"/>
  <c r="AK4647" i="1"/>
  <c r="AK4648" i="1"/>
  <c r="AK4649" i="1"/>
  <c r="AK4650" i="1"/>
  <c r="AK4651" i="1"/>
  <c r="AK4652" i="1"/>
  <c r="AK4653" i="1"/>
  <c r="AK4654" i="1"/>
  <c r="AK4655" i="1"/>
  <c r="AK4656" i="1"/>
  <c r="AK4657" i="1"/>
  <c r="AK4658" i="1"/>
  <c r="AK4659" i="1"/>
  <c r="AK4660" i="1"/>
  <c r="AK4661" i="1"/>
  <c r="AK4662" i="1"/>
  <c r="AK4663" i="1"/>
  <c r="AK4664" i="1"/>
  <c r="AK4665" i="1"/>
  <c r="AK4666" i="1"/>
  <c r="AK4667" i="1"/>
  <c r="AK4668" i="1"/>
  <c r="AK4669" i="1"/>
  <c r="AK4670" i="1"/>
  <c r="AK4671" i="1"/>
  <c r="AK4672" i="1"/>
  <c r="AK4673" i="1"/>
  <c r="AK4674" i="1"/>
  <c r="AK4675" i="1"/>
  <c r="AK4676" i="1"/>
  <c r="AK4677" i="1"/>
  <c r="AK4678" i="1"/>
  <c r="AK4679" i="1"/>
  <c r="AK4680" i="1"/>
  <c r="AK4681" i="1"/>
  <c r="AK4682" i="1"/>
  <c r="AK4683" i="1"/>
  <c r="AK4684" i="1"/>
  <c r="AK4685" i="1"/>
  <c r="AK4686" i="1"/>
  <c r="AK4687" i="1"/>
  <c r="AK4688" i="1"/>
  <c r="AK4689" i="1"/>
  <c r="AK4690" i="1"/>
  <c r="AK4691" i="1"/>
  <c r="AK4692" i="1"/>
  <c r="AK4693" i="1"/>
  <c r="AK4694" i="1"/>
  <c r="AK4695" i="1"/>
  <c r="AK4696" i="1"/>
  <c r="AK4697" i="1"/>
  <c r="AK4698" i="1"/>
  <c r="AK4699" i="1"/>
  <c r="AK4700" i="1"/>
  <c r="AK4701" i="1"/>
  <c r="AK4702" i="1"/>
  <c r="AK4703" i="1"/>
  <c r="AK4704" i="1"/>
  <c r="AK4705" i="1"/>
  <c r="AK4706" i="1"/>
  <c r="AK4707" i="1"/>
  <c r="AK4708" i="1"/>
  <c r="AK4709" i="1"/>
  <c r="AK4710" i="1"/>
  <c r="AK4711" i="1"/>
  <c r="AK4712" i="1"/>
  <c r="AK4713" i="1"/>
  <c r="AK4714" i="1"/>
  <c r="AK4715" i="1"/>
  <c r="AK4716" i="1"/>
  <c r="AK4717" i="1"/>
  <c r="AK4718" i="1"/>
  <c r="AK4719" i="1"/>
  <c r="AK4720" i="1"/>
  <c r="AK4721" i="1"/>
  <c r="AK4722" i="1"/>
  <c r="AK4723" i="1"/>
  <c r="AK4724" i="1"/>
  <c r="AK4725" i="1"/>
  <c r="AK4726" i="1"/>
  <c r="AK4727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798" i="1"/>
  <c r="AK4799" i="1"/>
  <c r="AK4800" i="1"/>
  <c r="AK4801" i="1"/>
  <c r="AK4802" i="1"/>
  <c r="AK4803" i="1"/>
  <c r="AK4804" i="1"/>
  <c r="AK4805" i="1"/>
  <c r="AK4806" i="1"/>
  <c r="AK4807" i="1"/>
  <c r="AK4808" i="1"/>
  <c r="AK4809" i="1"/>
  <c r="AK4810" i="1"/>
  <c r="AK4811" i="1"/>
  <c r="AK4812" i="1"/>
  <c r="AK4813" i="1"/>
  <c r="AK4814" i="1"/>
  <c r="AK4815" i="1"/>
  <c r="AK4816" i="1"/>
  <c r="AK4817" i="1"/>
  <c r="AK4818" i="1"/>
  <c r="AK4819" i="1"/>
  <c r="AK4820" i="1"/>
  <c r="AK4821" i="1"/>
  <c r="AK4822" i="1"/>
  <c r="AK4823" i="1"/>
  <c r="AK4824" i="1"/>
  <c r="AK4825" i="1"/>
  <c r="AK4826" i="1"/>
  <c r="AK4827" i="1"/>
  <c r="AK4828" i="1"/>
  <c r="AK4829" i="1"/>
  <c r="AK4830" i="1"/>
  <c r="AK4831" i="1"/>
  <c r="AK4832" i="1"/>
  <c r="AK4833" i="1"/>
  <c r="AK4834" i="1"/>
  <c r="AK4835" i="1"/>
  <c r="AK4836" i="1"/>
  <c r="AK4837" i="1"/>
  <c r="AK4838" i="1"/>
  <c r="AK4839" i="1"/>
  <c r="AK4840" i="1"/>
  <c r="AK4841" i="1"/>
  <c r="AK4842" i="1"/>
  <c r="AK4843" i="1"/>
  <c r="AK4844" i="1"/>
  <c r="AK4845" i="1"/>
  <c r="AK4846" i="1"/>
  <c r="AK4847" i="1"/>
  <c r="AK4848" i="1"/>
  <c r="AK4849" i="1"/>
  <c r="AK4850" i="1"/>
  <c r="AK4851" i="1"/>
  <c r="AK4852" i="1"/>
  <c r="AK4853" i="1"/>
  <c r="AK4854" i="1"/>
  <c r="AK4855" i="1"/>
  <c r="AK4856" i="1"/>
  <c r="AK4857" i="1"/>
  <c r="AK4858" i="1"/>
  <c r="AK4859" i="1"/>
  <c r="AK4860" i="1"/>
  <c r="AK4861" i="1"/>
  <c r="AK4862" i="1"/>
  <c r="AK4863" i="1"/>
  <c r="AK4864" i="1"/>
  <c r="AK4865" i="1"/>
  <c r="AK4866" i="1"/>
  <c r="AK4867" i="1"/>
  <c r="AK4868" i="1"/>
  <c r="AK4869" i="1"/>
  <c r="AK4870" i="1"/>
  <c r="AK4871" i="1"/>
  <c r="AK4872" i="1"/>
  <c r="AK4873" i="1"/>
  <c r="AK4874" i="1"/>
  <c r="AK4875" i="1"/>
  <c r="AK4876" i="1"/>
  <c r="AK4877" i="1"/>
  <c r="AK4878" i="1"/>
  <c r="AK4879" i="1"/>
  <c r="AK4880" i="1"/>
  <c r="AK4881" i="1"/>
  <c r="AK4882" i="1"/>
  <c r="AK4883" i="1"/>
  <c r="AK4884" i="1"/>
  <c r="AK4885" i="1"/>
  <c r="AK4886" i="1"/>
  <c r="AK4887" i="1"/>
  <c r="AK4888" i="1"/>
  <c r="AK4889" i="1"/>
  <c r="AK4890" i="1"/>
  <c r="AK4891" i="1"/>
  <c r="AK4892" i="1"/>
  <c r="AK4893" i="1"/>
  <c r="AK4894" i="1"/>
  <c r="AK4895" i="1"/>
  <c r="AK4896" i="1"/>
  <c r="AK4897" i="1"/>
  <c r="AK4898" i="1"/>
  <c r="AK4899" i="1"/>
  <c r="AK4900" i="1"/>
  <c r="AK4901" i="1"/>
  <c r="AK4902" i="1"/>
  <c r="AK4903" i="1"/>
  <c r="AK4904" i="1"/>
  <c r="AK4905" i="1"/>
  <c r="AK4906" i="1"/>
  <c r="AK4907" i="1"/>
  <c r="AK4908" i="1"/>
  <c r="AK4909" i="1"/>
  <c r="AK4910" i="1"/>
  <c r="AK4911" i="1"/>
  <c r="AK4912" i="1"/>
  <c r="AK4913" i="1"/>
  <c r="AK4914" i="1"/>
  <c r="AK4915" i="1"/>
  <c r="AK4916" i="1"/>
  <c r="AK4917" i="1"/>
  <c r="AK4918" i="1"/>
  <c r="AK4919" i="1"/>
  <c r="AK4920" i="1"/>
  <c r="AK4921" i="1"/>
  <c r="AK4922" i="1"/>
  <c r="AK4923" i="1"/>
  <c r="AK4924" i="1"/>
  <c r="AK4925" i="1"/>
  <c r="AK4926" i="1"/>
  <c r="AK4927" i="1"/>
  <c r="AK4928" i="1"/>
  <c r="AK4929" i="1"/>
  <c r="AK4930" i="1"/>
  <c r="AK4931" i="1"/>
  <c r="AK4932" i="1"/>
  <c r="AK4933" i="1"/>
  <c r="AK4934" i="1"/>
  <c r="AK4935" i="1"/>
  <c r="AK4936" i="1"/>
  <c r="AK4937" i="1"/>
  <c r="AK4938" i="1"/>
  <c r="AK4939" i="1"/>
  <c r="AK4940" i="1"/>
  <c r="AK4941" i="1"/>
  <c r="AK4942" i="1"/>
  <c r="AK4943" i="1"/>
  <c r="AK4944" i="1"/>
  <c r="AK4945" i="1"/>
  <c r="AK4946" i="1"/>
  <c r="AK4947" i="1"/>
  <c r="AK4948" i="1"/>
  <c r="AK4949" i="1"/>
  <c r="AK4950" i="1"/>
  <c r="AK4951" i="1"/>
  <c r="AK4952" i="1"/>
  <c r="AK4953" i="1"/>
  <c r="AK4954" i="1"/>
  <c r="AK4955" i="1"/>
  <c r="AK4956" i="1"/>
  <c r="AK4957" i="1"/>
  <c r="AK4958" i="1"/>
  <c r="AK4959" i="1"/>
  <c r="AK4960" i="1"/>
  <c r="AK4961" i="1"/>
  <c r="AK4962" i="1"/>
  <c r="AK4963" i="1"/>
  <c r="AK4964" i="1"/>
  <c r="AK4965" i="1"/>
  <c r="AK4966" i="1"/>
  <c r="AK4967" i="1"/>
  <c r="AK4968" i="1"/>
  <c r="AK4969" i="1"/>
  <c r="AK4970" i="1"/>
  <c r="AK4971" i="1"/>
  <c r="AK4972" i="1"/>
  <c r="AK4973" i="1"/>
  <c r="AK4974" i="1"/>
  <c r="AK4975" i="1"/>
  <c r="AK4976" i="1"/>
  <c r="AK4977" i="1"/>
  <c r="AK4978" i="1"/>
  <c r="AK4979" i="1"/>
  <c r="AK4980" i="1"/>
  <c r="AK4981" i="1"/>
  <c r="AK4982" i="1"/>
  <c r="AK4983" i="1"/>
  <c r="AK4984" i="1"/>
  <c r="AK4985" i="1"/>
  <c r="AK4986" i="1"/>
  <c r="AK4987" i="1"/>
  <c r="AK4988" i="1"/>
  <c r="AK4989" i="1"/>
  <c r="AK4990" i="1"/>
  <c r="AK4991" i="1"/>
  <c r="AK4992" i="1"/>
  <c r="AK4993" i="1"/>
  <c r="AK4994" i="1"/>
  <c r="AK4995" i="1"/>
  <c r="AK4996" i="1"/>
  <c r="AK4997" i="1"/>
  <c r="AK4998" i="1"/>
  <c r="AK4999" i="1"/>
  <c r="AK5000" i="1"/>
  <c r="AK5001" i="1"/>
  <c r="AK5002" i="1"/>
  <c r="AK5003" i="1"/>
  <c r="AK5004" i="1"/>
  <c r="AK5005" i="1"/>
  <c r="AK5006" i="1"/>
  <c r="AK5007" i="1"/>
  <c r="AK5008" i="1"/>
  <c r="AK5009" i="1"/>
  <c r="AK5010" i="1"/>
  <c r="AK5011" i="1"/>
  <c r="AK5012" i="1"/>
  <c r="AK5013" i="1"/>
  <c r="AK5014" i="1"/>
  <c r="AK5015" i="1"/>
  <c r="AK5016" i="1"/>
  <c r="AK5017" i="1"/>
  <c r="AK5018" i="1"/>
  <c r="AK5019" i="1"/>
  <c r="AK5020" i="1"/>
  <c r="AK5021" i="1"/>
  <c r="AK5022" i="1"/>
  <c r="AK5023" i="1"/>
  <c r="AK5024" i="1"/>
  <c r="AK5025" i="1"/>
  <c r="AK5026" i="1"/>
  <c r="AK5027" i="1"/>
  <c r="AK5028" i="1"/>
  <c r="AK5029" i="1"/>
  <c r="AK5030" i="1"/>
  <c r="AK5031" i="1"/>
  <c r="AK5032" i="1"/>
  <c r="AK5033" i="1"/>
  <c r="AK5034" i="1"/>
  <c r="AK5035" i="1"/>
  <c r="AK5036" i="1"/>
  <c r="AK5037" i="1"/>
  <c r="AK5038" i="1"/>
  <c r="AK5039" i="1"/>
  <c r="AK5040" i="1"/>
  <c r="AK5041" i="1"/>
  <c r="AK5042" i="1"/>
  <c r="AK5043" i="1"/>
  <c r="AK5044" i="1"/>
  <c r="AK5045" i="1"/>
  <c r="AK5046" i="1"/>
  <c r="AK5047" i="1"/>
  <c r="AK5048" i="1"/>
  <c r="AK5049" i="1"/>
  <c r="AK5050" i="1"/>
  <c r="AK5051" i="1"/>
  <c r="AK5052" i="1"/>
  <c r="AK5053" i="1"/>
  <c r="AK5054" i="1"/>
  <c r="AK5055" i="1"/>
  <c r="AK5056" i="1"/>
  <c r="AK5057" i="1"/>
  <c r="AK5058" i="1"/>
  <c r="AK5059" i="1"/>
  <c r="AK5060" i="1"/>
  <c r="AK5061" i="1"/>
  <c r="AK5062" i="1"/>
  <c r="AK5063" i="1"/>
  <c r="AK5064" i="1"/>
  <c r="AK5065" i="1"/>
  <c r="AK5066" i="1"/>
  <c r="AK5067" i="1"/>
  <c r="AK5068" i="1"/>
  <c r="AK5069" i="1"/>
  <c r="AK5070" i="1"/>
  <c r="AK5071" i="1"/>
  <c r="AK5072" i="1"/>
  <c r="AK5073" i="1"/>
  <c r="AK5074" i="1"/>
  <c r="AK5075" i="1"/>
  <c r="AK5076" i="1"/>
  <c r="AK5077" i="1"/>
  <c r="AK5078" i="1"/>
  <c r="AK5079" i="1"/>
  <c r="AK5080" i="1"/>
  <c r="AK5081" i="1"/>
  <c r="AK5082" i="1"/>
  <c r="AK5083" i="1"/>
  <c r="AK5084" i="1"/>
  <c r="AK5085" i="1"/>
  <c r="AK5086" i="1"/>
  <c r="AK5087" i="1"/>
  <c r="AK5088" i="1"/>
  <c r="AK5089" i="1"/>
  <c r="AK5090" i="1"/>
  <c r="AK5091" i="1"/>
  <c r="AK5092" i="1"/>
  <c r="AK5093" i="1"/>
  <c r="AK5094" i="1"/>
  <c r="AK5095" i="1"/>
  <c r="AK5096" i="1"/>
  <c r="AK5097" i="1"/>
  <c r="AK5098" i="1"/>
  <c r="AK5099" i="1"/>
  <c r="AK5100" i="1"/>
  <c r="AK5101" i="1"/>
  <c r="AK5102" i="1"/>
  <c r="AK5103" i="1"/>
  <c r="AK5104" i="1"/>
  <c r="AK5105" i="1"/>
  <c r="AK5106" i="1"/>
  <c r="AK5107" i="1"/>
  <c r="AK5108" i="1"/>
  <c r="AK5109" i="1"/>
  <c r="AK5110" i="1"/>
  <c r="AK5111" i="1"/>
  <c r="AK5112" i="1"/>
  <c r="AK5113" i="1"/>
  <c r="AK5114" i="1"/>
  <c r="AK5115" i="1"/>
  <c r="AK5116" i="1"/>
  <c r="AK5117" i="1"/>
  <c r="AK5118" i="1"/>
  <c r="AK5119" i="1"/>
  <c r="AK5120" i="1"/>
  <c r="AK5121" i="1"/>
  <c r="AK5122" i="1"/>
  <c r="AK5123" i="1"/>
  <c r="AK5124" i="1"/>
  <c r="AK5125" i="1"/>
  <c r="AK5126" i="1"/>
  <c r="AK5127" i="1"/>
  <c r="AK5128" i="1"/>
  <c r="AK5129" i="1"/>
  <c r="AK5130" i="1"/>
  <c r="AK5131" i="1"/>
  <c r="AK5132" i="1"/>
  <c r="AK5133" i="1"/>
  <c r="AK5134" i="1"/>
  <c r="AK5135" i="1"/>
  <c r="AK5136" i="1"/>
  <c r="AK5137" i="1"/>
  <c r="AK5138" i="1"/>
  <c r="AK5139" i="1"/>
  <c r="AK5140" i="1"/>
  <c r="AK5141" i="1"/>
  <c r="AK5142" i="1"/>
  <c r="AK5143" i="1"/>
  <c r="AK5144" i="1"/>
  <c r="AK5145" i="1"/>
  <c r="AK5146" i="1"/>
  <c r="AK5147" i="1"/>
  <c r="AK5148" i="1"/>
  <c r="AK5149" i="1"/>
  <c r="AK5150" i="1"/>
  <c r="AK5151" i="1"/>
  <c r="AK5152" i="1"/>
  <c r="AK5153" i="1"/>
  <c r="AK5154" i="1"/>
  <c r="AK5155" i="1"/>
  <c r="AK5156" i="1"/>
  <c r="AK5157" i="1"/>
  <c r="AK5158" i="1"/>
  <c r="AK5159" i="1"/>
  <c r="AK5160" i="1"/>
  <c r="AK5161" i="1"/>
  <c r="AK5162" i="1"/>
  <c r="AK5163" i="1"/>
  <c r="AK5164" i="1"/>
  <c r="AK5165" i="1"/>
  <c r="AK5166" i="1"/>
  <c r="AK5167" i="1"/>
  <c r="AK5168" i="1"/>
  <c r="AK5169" i="1"/>
  <c r="AK5170" i="1"/>
  <c r="AK5171" i="1"/>
  <c r="AK5172" i="1"/>
  <c r="AK5173" i="1"/>
  <c r="AK5174" i="1"/>
  <c r="AK5175" i="1"/>
  <c r="AK5176" i="1"/>
  <c r="AK5177" i="1"/>
  <c r="AK5178" i="1"/>
  <c r="AK5179" i="1"/>
  <c r="AK5180" i="1"/>
  <c r="AK5181" i="1"/>
  <c r="AK5182" i="1"/>
  <c r="AK5183" i="1"/>
  <c r="AK5184" i="1"/>
  <c r="AK5185" i="1"/>
  <c r="AK5186" i="1"/>
  <c r="AK5187" i="1"/>
  <c r="AK5188" i="1"/>
  <c r="AK5189" i="1"/>
  <c r="AK5190" i="1"/>
  <c r="AK5191" i="1"/>
  <c r="AK5192" i="1"/>
  <c r="AK5193" i="1"/>
  <c r="AK5194" i="1"/>
  <c r="AK5195" i="1"/>
  <c r="AK5196" i="1"/>
  <c r="AK5197" i="1"/>
  <c r="AK5198" i="1"/>
  <c r="AK5199" i="1"/>
  <c r="AK5200" i="1"/>
  <c r="AK5201" i="1"/>
  <c r="AK5202" i="1"/>
  <c r="AK5203" i="1"/>
  <c r="AK5204" i="1"/>
  <c r="AK5205" i="1"/>
  <c r="AK5206" i="1"/>
  <c r="AK5207" i="1"/>
  <c r="AK5208" i="1"/>
  <c r="AK5209" i="1"/>
  <c r="AK5210" i="1"/>
  <c r="AK5211" i="1"/>
  <c r="AK5212" i="1"/>
  <c r="AK5213" i="1"/>
  <c r="AK5214" i="1"/>
  <c r="AK5215" i="1"/>
  <c r="AK5216" i="1"/>
  <c r="AK5217" i="1"/>
  <c r="AK5218" i="1"/>
  <c r="AK5219" i="1"/>
  <c r="AK5220" i="1"/>
  <c r="AK5221" i="1"/>
  <c r="AK5222" i="1"/>
  <c r="AK5223" i="1"/>
  <c r="AK5224" i="1"/>
  <c r="AK5225" i="1"/>
  <c r="AK5226" i="1"/>
  <c r="AK5227" i="1"/>
  <c r="AK5228" i="1"/>
  <c r="AK5229" i="1"/>
  <c r="AK5230" i="1"/>
  <c r="AK5231" i="1"/>
  <c r="AK5232" i="1"/>
  <c r="AK5233" i="1"/>
  <c r="AK5234" i="1"/>
  <c r="AK5235" i="1"/>
  <c r="AK5236" i="1"/>
  <c r="AK5237" i="1"/>
  <c r="AK5238" i="1"/>
  <c r="AK5239" i="1"/>
  <c r="AK5240" i="1"/>
  <c r="AK5241" i="1"/>
  <c r="AK5242" i="1"/>
  <c r="AK5243" i="1"/>
  <c r="AK5244" i="1"/>
  <c r="AK5245" i="1"/>
  <c r="AK5246" i="1"/>
  <c r="AK5247" i="1"/>
  <c r="AK5248" i="1"/>
  <c r="AK5249" i="1"/>
  <c r="AK5250" i="1"/>
  <c r="AK5251" i="1"/>
  <c r="AK5252" i="1"/>
  <c r="AK5253" i="1"/>
  <c r="AK5254" i="1"/>
  <c r="AK5255" i="1"/>
  <c r="AK5256" i="1"/>
  <c r="AK5257" i="1"/>
  <c r="AK5258" i="1"/>
  <c r="AK5259" i="1"/>
  <c r="AK5260" i="1"/>
  <c r="AK5261" i="1"/>
  <c r="AK5262" i="1"/>
  <c r="AK5263" i="1"/>
  <c r="AK5264" i="1"/>
  <c r="AK5265" i="1"/>
  <c r="AK5266" i="1"/>
  <c r="AK5267" i="1"/>
  <c r="AK5268" i="1"/>
  <c r="AK5269" i="1"/>
  <c r="AK5270" i="1"/>
  <c r="AK5271" i="1"/>
  <c r="AK5272" i="1"/>
  <c r="AK5273" i="1"/>
  <c r="AK5274" i="1"/>
  <c r="AK5275" i="1"/>
  <c r="AK5276" i="1"/>
  <c r="AK5277" i="1"/>
  <c r="AK5278" i="1"/>
  <c r="AK5279" i="1"/>
  <c r="AK5280" i="1"/>
  <c r="AK5281" i="1"/>
  <c r="AK5282" i="1"/>
  <c r="AK5283" i="1"/>
  <c r="AK5284" i="1"/>
  <c r="AK5285" i="1"/>
  <c r="AK5286" i="1"/>
  <c r="AK5287" i="1"/>
  <c r="AK5288" i="1"/>
  <c r="AK5289" i="1"/>
  <c r="AK5290" i="1"/>
  <c r="AK5291" i="1"/>
  <c r="AK5292" i="1"/>
  <c r="AK5293" i="1"/>
  <c r="AK5294" i="1"/>
  <c r="AK5295" i="1"/>
  <c r="AK5296" i="1"/>
  <c r="AK5297" i="1"/>
  <c r="AK5298" i="1"/>
  <c r="AK5299" i="1"/>
  <c r="AK5300" i="1"/>
  <c r="AK5301" i="1"/>
  <c r="AK5302" i="1"/>
  <c r="AK5303" i="1"/>
  <c r="AK5304" i="1"/>
  <c r="AK5305" i="1"/>
  <c r="AK5306" i="1"/>
  <c r="AK5307" i="1"/>
  <c r="AK5308" i="1"/>
  <c r="AK5309" i="1"/>
  <c r="AK5310" i="1"/>
  <c r="AK5311" i="1"/>
  <c r="AK5312" i="1"/>
  <c r="AK5313" i="1"/>
  <c r="AK5314" i="1"/>
  <c r="AK5315" i="1"/>
  <c r="AK5316" i="1"/>
  <c r="AK5317" i="1"/>
  <c r="AK5318" i="1"/>
  <c r="AK5319" i="1"/>
  <c r="AK5320" i="1"/>
  <c r="AK5321" i="1"/>
  <c r="AK5322" i="1"/>
  <c r="AK5323" i="1"/>
  <c r="AK5324" i="1"/>
  <c r="AK5325" i="1"/>
  <c r="AK5326" i="1"/>
  <c r="AK5327" i="1"/>
  <c r="AK5328" i="1"/>
  <c r="AK5329" i="1"/>
  <c r="AK5330" i="1"/>
  <c r="AK5331" i="1"/>
  <c r="AK5332" i="1"/>
  <c r="AK5333" i="1"/>
  <c r="AK5334" i="1"/>
  <c r="AK5335" i="1"/>
  <c r="AK5336" i="1"/>
  <c r="AK5337" i="1"/>
  <c r="AK5338" i="1"/>
  <c r="AK5339" i="1"/>
  <c r="AK5340" i="1"/>
  <c r="AK5341" i="1"/>
  <c r="AK5342" i="1"/>
  <c r="AK5343" i="1"/>
  <c r="AK5344" i="1"/>
  <c r="AK5345" i="1"/>
  <c r="AK5346" i="1"/>
  <c r="AK5347" i="1"/>
  <c r="AK5348" i="1"/>
  <c r="AK5349" i="1"/>
  <c r="AK5350" i="1"/>
  <c r="AK5351" i="1"/>
  <c r="AK5352" i="1"/>
  <c r="AK5353" i="1"/>
  <c r="AK5354" i="1"/>
  <c r="AK5355" i="1"/>
  <c r="AK5356" i="1"/>
  <c r="AK5357" i="1"/>
  <c r="AK5358" i="1"/>
  <c r="AK5359" i="1"/>
  <c r="AK5360" i="1"/>
  <c r="AK5361" i="1"/>
  <c r="AK5362" i="1"/>
  <c r="AK5363" i="1"/>
  <c r="AK5364" i="1"/>
  <c r="AK5365" i="1"/>
  <c r="AK5366" i="1"/>
  <c r="AK5367" i="1"/>
  <c r="AK5368" i="1"/>
  <c r="AK5369" i="1"/>
  <c r="AK5370" i="1"/>
  <c r="AK5371" i="1"/>
  <c r="AK5372" i="1"/>
  <c r="AK5373" i="1"/>
  <c r="AK5374" i="1"/>
  <c r="AK5375" i="1"/>
  <c r="AK5376" i="1"/>
  <c r="AK5377" i="1"/>
  <c r="AK5378" i="1"/>
  <c r="AK5379" i="1"/>
  <c r="AK5380" i="1"/>
  <c r="AK5381" i="1"/>
  <c r="AK5382" i="1"/>
  <c r="AK5383" i="1"/>
  <c r="AK5384" i="1"/>
  <c r="AK5385" i="1"/>
  <c r="AK5386" i="1"/>
  <c r="AK5387" i="1"/>
  <c r="AK5388" i="1"/>
  <c r="AK5389" i="1"/>
  <c r="AK5390" i="1"/>
  <c r="AK5391" i="1"/>
  <c r="AK5392" i="1"/>
  <c r="AK5393" i="1"/>
  <c r="AK5394" i="1"/>
  <c r="AK5395" i="1"/>
  <c r="AK5396" i="1"/>
  <c r="AK5397" i="1"/>
  <c r="AK5398" i="1"/>
  <c r="AK5399" i="1"/>
  <c r="AK5400" i="1"/>
  <c r="AK5401" i="1"/>
  <c r="AK5402" i="1"/>
  <c r="AK5403" i="1"/>
  <c r="AK5404" i="1"/>
  <c r="AK5405" i="1"/>
  <c r="AK5406" i="1"/>
  <c r="AK5407" i="1"/>
  <c r="AK5408" i="1"/>
  <c r="AK5409" i="1"/>
  <c r="AK5410" i="1"/>
  <c r="AK5411" i="1"/>
  <c r="AK5412" i="1"/>
  <c r="AK5413" i="1"/>
  <c r="AK5414" i="1"/>
  <c r="AK5415" i="1"/>
  <c r="AK5416" i="1"/>
  <c r="AK5417" i="1"/>
  <c r="AK5418" i="1"/>
  <c r="AK5419" i="1"/>
  <c r="AK5420" i="1"/>
  <c r="AK5421" i="1"/>
  <c r="AK5422" i="1"/>
  <c r="AK5423" i="1"/>
  <c r="AK5424" i="1"/>
  <c r="AK5425" i="1"/>
  <c r="AK5426" i="1"/>
  <c r="AK5427" i="1"/>
  <c r="AK5428" i="1"/>
  <c r="AK5429" i="1"/>
  <c r="AK5430" i="1"/>
  <c r="AK5431" i="1"/>
  <c r="AK5432" i="1"/>
  <c r="AK5433" i="1"/>
  <c r="AK5434" i="1"/>
  <c r="AK5435" i="1"/>
  <c r="AK5436" i="1"/>
  <c r="AK5437" i="1"/>
  <c r="AK5438" i="1"/>
  <c r="AK5439" i="1"/>
  <c r="AK5440" i="1"/>
  <c r="AK5441" i="1"/>
  <c r="AK5442" i="1"/>
  <c r="AK5443" i="1"/>
  <c r="AK5444" i="1"/>
  <c r="AK5445" i="1"/>
  <c r="AK5446" i="1"/>
  <c r="AK5447" i="1"/>
  <c r="AK5448" i="1"/>
  <c r="AK5449" i="1"/>
  <c r="AK5450" i="1"/>
  <c r="AK5451" i="1"/>
  <c r="AK5452" i="1"/>
  <c r="AK5453" i="1"/>
  <c r="AK5454" i="1"/>
  <c r="AK5455" i="1"/>
  <c r="AK5456" i="1"/>
  <c r="AK5457" i="1"/>
  <c r="AK5458" i="1"/>
  <c r="AK5459" i="1"/>
  <c r="AK5460" i="1"/>
  <c r="AK5461" i="1"/>
  <c r="AK5462" i="1"/>
  <c r="AK5463" i="1"/>
  <c r="AK5464" i="1"/>
  <c r="AK5465" i="1"/>
  <c r="AK5466" i="1"/>
  <c r="AK5467" i="1"/>
  <c r="AK5468" i="1"/>
  <c r="AK5469" i="1"/>
  <c r="AK5470" i="1"/>
  <c r="AK5471" i="1"/>
  <c r="AK5472" i="1"/>
  <c r="AK5473" i="1"/>
  <c r="AK5474" i="1"/>
  <c r="AK5475" i="1"/>
  <c r="AK5476" i="1"/>
  <c r="AK5477" i="1"/>
  <c r="AK5478" i="1"/>
  <c r="AK5479" i="1"/>
  <c r="AK5480" i="1"/>
  <c r="AK5481" i="1"/>
  <c r="AK5482" i="1"/>
  <c r="AK5483" i="1"/>
  <c r="AK5484" i="1"/>
  <c r="AK5485" i="1"/>
  <c r="AK5486" i="1"/>
  <c r="AK5487" i="1"/>
  <c r="AK5488" i="1"/>
  <c r="AK5489" i="1"/>
  <c r="AK5490" i="1"/>
  <c r="AK5491" i="1"/>
  <c r="AK5492" i="1"/>
  <c r="AK5493" i="1"/>
  <c r="AK5494" i="1"/>
  <c r="AK5495" i="1"/>
  <c r="AK5496" i="1"/>
  <c r="AK5497" i="1"/>
  <c r="AK5498" i="1"/>
  <c r="AK5499" i="1"/>
  <c r="AK5500" i="1"/>
  <c r="AK5501" i="1"/>
  <c r="AK5502" i="1"/>
  <c r="AK5503" i="1"/>
  <c r="AK5504" i="1"/>
  <c r="AK5505" i="1"/>
  <c r="AK5506" i="1"/>
  <c r="AK5507" i="1"/>
  <c r="AK5508" i="1"/>
  <c r="AK5509" i="1"/>
  <c r="AK5510" i="1"/>
  <c r="AK5511" i="1"/>
  <c r="AK5512" i="1"/>
  <c r="AK5513" i="1"/>
  <c r="AK5514" i="1"/>
  <c r="AK5515" i="1"/>
  <c r="AK5516" i="1"/>
  <c r="AK5517" i="1"/>
  <c r="AK5518" i="1"/>
  <c r="AK5519" i="1"/>
  <c r="AK5520" i="1"/>
  <c r="AK5521" i="1"/>
  <c r="AK5522" i="1"/>
  <c r="AK5523" i="1"/>
  <c r="AK5524" i="1"/>
  <c r="AK5525" i="1"/>
  <c r="AK5526" i="1"/>
  <c r="AK5527" i="1"/>
  <c r="AK5528" i="1"/>
  <c r="AK5529" i="1"/>
  <c r="AK5530" i="1"/>
  <c r="AK5531" i="1"/>
  <c r="AK5532" i="1"/>
  <c r="AK5533" i="1"/>
  <c r="AK5534" i="1"/>
  <c r="AK5535" i="1"/>
  <c r="AK5536" i="1"/>
  <c r="AK5537" i="1"/>
  <c r="AK5538" i="1"/>
  <c r="AK5539" i="1"/>
  <c r="AK5540" i="1"/>
  <c r="AK5541" i="1"/>
  <c r="AK5542" i="1"/>
  <c r="AK5543" i="1"/>
  <c r="AK5544" i="1"/>
  <c r="AK5545" i="1"/>
  <c r="AK5546" i="1"/>
  <c r="AK5547" i="1"/>
  <c r="AK5548" i="1"/>
  <c r="AK5549" i="1"/>
  <c r="AK5550" i="1"/>
  <c r="AK5551" i="1"/>
  <c r="AK5552" i="1"/>
  <c r="AK5553" i="1"/>
  <c r="AK5554" i="1"/>
  <c r="AK5555" i="1"/>
  <c r="AK5556" i="1"/>
  <c r="AK5557" i="1"/>
  <c r="AK5558" i="1"/>
  <c r="AK5559" i="1"/>
  <c r="AK5560" i="1"/>
  <c r="AK5561" i="1"/>
  <c r="AK5562" i="1"/>
  <c r="AK5563" i="1"/>
  <c r="AK5564" i="1"/>
  <c r="AK5565" i="1"/>
  <c r="AK5566" i="1"/>
  <c r="AK5567" i="1"/>
  <c r="AK5568" i="1"/>
  <c r="AK5569" i="1"/>
  <c r="AK5570" i="1"/>
  <c r="AK5571" i="1"/>
  <c r="AK5572" i="1"/>
  <c r="AK5573" i="1"/>
  <c r="AK5574" i="1"/>
  <c r="AK5575" i="1"/>
  <c r="AK5576" i="1"/>
  <c r="AK5577" i="1"/>
  <c r="AK5578" i="1"/>
  <c r="AK5579" i="1"/>
  <c r="AK5580" i="1"/>
  <c r="AK5581" i="1"/>
  <c r="AK5582" i="1"/>
  <c r="AK5583" i="1"/>
  <c r="AK5584" i="1"/>
  <c r="AK5585" i="1"/>
  <c r="AK5586" i="1"/>
  <c r="AK5587" i="1"/>
  <c r="AK5588" i="1"/>
  <c r="AK5589" i="1"/>
  <c r="AK5590" i="1"/>
  <c r="AK5591" i="1"/>
  <c r="AK5592" i="1"/>
  <c r="AK5593" i="1"/>
  <c r="AK5594" i="1"/>
  <c r="AK5595" i="1"/>
  <c r="AK5596" i="1"/>
  <c r="AK5597" i="1"/>
  <c r="AK5598" i="1"/>
  <c r="AK5599" i="1"/>
  <c r="AK5600" i="1"/>
  <c r="AK5601" i="1"/>
  <c r="AK5602" i="1"/>
  <c r="AK5603" i="1"/>
  <c r="AK5604" i="1"/>
  <c r="AK5605" i="1"/>
  <c r="AK5606" i="1"/>
  <c r="AK5607" i="1"/>
  <c r="AK5608" i="1"/>
  <c r="AK5609" i="1"/>
  <c r="AK5610" i="1"/>
  <c r="AK5611" i="1"/>
  <c r="AK5612" i="1"/>
  <c r="AK5613" i="1"/>
  <c r="AK5614" i="1"/>
  <c r="AK5615" i="1"/>
  <c r="AK5616" i="1"/>
  <c r="AK5617" i="1"/>
  <c r="AK5618" i="1"/>
  <c r="AK5619" i="1"/>
  <c r="AK5620" i="1"/>
  <c r="AK5621" i="1"/>
  <c r="AK5622" i="1"/>
  <c r="AK5623" i="1"/>
  <c r="AK5624" i="1"/>
  <c r="AK5625" i="1"/>
  <c r="AK5626" i="1"/>
  <c r="AK5627" i="1"/>
  <c r="AK5628" i="1"/>
  <c r="AK5629" i="1"/>
  <c r="AK5630" i="1"/>
  <c r="AK5631" i="1"/>
  <c r="AK5632" i="1"/>
  <c r="AK5633" i="1"/>
  <c r="AK5634" i="1"/>
  <c r="AK5635" i="1"/>
  <c r="AK5636" i="1"/>
  <c r="AK5637" i="1"/>
  <c r="AK5638" i="1"/>
  <c r="AK5639" i="1"/>
  <c r="AK5640" i="1"/>
  <c r="AK5641" i="1"/>
  <c r="AK5642" i="1"/>
  <c r="AK5643" i="1"/>
  <c r="AK5644" i="1"/>
  <c r="AK5645" i="1"/>
  <c r="AK5646" i="1"/>
  <c r="AK5647" i="1"/>
  <c r="AK5648" i="1"/>
  <c r="AK5649" i="1"/>
  <c r="AK5650" i="1"/>
  <c r="AK5651" i="1"/>
  <c r="AK5652" i="1"/>
  <c r="AK5653" i="1"/>
  <c r="AK5654" i="1"/>
  <c r="AK5655" i="1"/>
  <c r="AK5656" i="1"/>
  <c r="AK5657" i="1"/>
  <c r="AK5658" i="1"/>
  <c r="AK5659" i="1"/>
  <c r="AK5660" i="1"/>
  <c r="AK5661" i="1"/>
  <c r="AK5662" i="1"/>
  <c r="AK5663" i="1"/>
  <c r="AK5664" i="1"/>
  <c r="AK5665" i="1"/>
  <c r="AK5666" i="1"/>
  <c r="AK5667" i="1"/>
  <c r="AK5668" i="1"/>
  <c r="AK5669" i="1"/>
  <c r="AK5670" i="1"/>
  <c r="AK5671" i="1"/>
  <c r="AK5672" i="1"/>
  <c r="AK5673" i="1"/>
  <c r="AK5674" i="1"/>
  <c r="AK5675" i="1"/>
  <c r="AK5676" i="1"/>
  <c r="AK5677" i="1"/>
  <c r="AK5678" i="1"/>
  <c r="AK5679" i="1"/>
  <c r="AK5680" i="1"/>
  <c r="AK5681" i="1"/>
  <c r="AK5682" i="1"/>
  <c r="AK5683" i="1"/>
  <c r="AK5684" i="1"/>
  <c r="AK5685" i="1"/>
  <c r="AK5686" i="1"/>
  <c r="AK5687" i="1"/>
  <c r="AK5688" i="1"/>
  <c r="AK5689" i="1"/>
  <c r="AK5690" i="1"/>
  <c r="AK5691" i="1"/>
  <c r="AK5692" i="1"/>
  <c r="AK5693" i="1"/>
  <c r="AK5694" i="1"/>
  <c r="AK5695" i="1"/>
  <c r="AK5696" i="1"/>
  <c r="AK5697" i="1"/>
  <c r="AK5698" i="1"/>
  <c r="AK5699" i="1"/>
  <c r="AK5700" i="1"/>
  <c r="AK5701" i="1"/>
  <c r="AK5702" i="1"/>
  <c r="AK5703" i="1"/>
  <c r="AK5704" i="1"/>
  <c r="AK5705" i="1"/>
  <c r="AK5706" i="1"/>
  <c r="AK5707" i="1"/>
  <c r="AK5708" i="1"/>
  <c r="AK5709" i="1"/>
  <c r="AK5710" i="1"/>
  <c r="AK5711" i="1"/>
  <c r="AK5712" i="1"/>
  <c r="AK5713" i="1"/>
  <c r="AK5714" i="1"/>
  <c r="AK5715" i="1"/>
  <c r="AK5716" i="1"/>
  <c r="AK5717" i="1"/>
  <c r="AK5718" i="1"/>
  <c r="AK5719" i="1"/>
  <c r="AK5720" i="1"/>
  <c r="AK5721" i="1"/>
  <c r="AK5722" i="1"/>
  <c r="AK5723" i="1"/>
  <c r="AK5724" i="1"/>
  <c r="AK5725" i="1"/>
  <c r="AK5726" i="1"/>
  <c r="AK5727" i="1"/>
  <c r="AK5728" i="1"/>
  <c r="AK5729" i="1"/>
  <c r="AK5730" i="1"/>
  <c r="AK5731" i="1"/>
  <c r="AK5732" i="1"/>
  <c r="AK5733" i="1"/>
  <c r="AK5734" i="1"/>
  <c r="AK5735" i="1"/>
  <c r="AK5736" i="1"/>
  <c r="AK5737" i="1"/>
  <c r="AK5738" i="1"/>
  <c r="AK5739" i="1"/>
  <c r="AK5740" i="1"/>
  <c r="AK5741" i="1"/>
  <c r="AK5742" i="1"/>
  <c r="AK5743" i="1"/>
  <c r="AK5744" i="1"/>
  <c r="AK5745" i="1"/>
  <c r="AK5746" i="1"/>
  <c r="AK5747" i="1"/>
  <c r="AK5748" i="1"/>
  <c r="AK5749" i="1"/>
  <c r="AK5750" i="1"/>
  <c r="AK5751" i="1"/>
  <c r="AK5752" i="1"/>
  <c r="AK5753" i="1"/>
  <c r="AK5754" i="1"/>
  <c r="AK5755" i="1"/>
  <c r="AK5756" i="1"/>
  <c r="AK5757" i="1"/>
  <c r="AK5758" i="1"/>
  <c r="AK5759" i="1"/>
  <c r="AK5760" i="1"/>
  <c r="AK5761" i="1"/>
  <c r="AK5762" i="1"/>
  <c r="AK5763" i="1"/>
  <c r="AK5764" i="1"/>
  <c r="AK5765" i="1"/>
  <c r="AK5766" i="1"/>
  <c r="AK5767" i="1"/>
  <c r="AK5768" i="1"/>
  <c r="AK5769" i="1"/>
  <c r="AK5770" i="1"/>
  <c r="AK5771" i="1"/>
  <c r="AK5772" i="1"/>
  <c r="AK5773" i="1"/>
  <c r="AK5774" i="1"/>
  <c r="AK5775" i="1"/>
  <c r="AK5776" i="1"/>
  <c r="AK5777" i="1"/>
  <c r="AK5778" i="1"/>
  <c r="AK5779" i="1"/>
  <c r="AK5780" i="1"/>
  <c r="AK5781" i="1"/>
  <c r="AK5782" i="1"/>
  <c r="AK5783" i="1"/>
  <c r="AK5784" i="1"/>
  <c r="AK5785" i="1"/>
  <c r="AK5786" i="1"/>
  <c r="AK5787" i="1"/>
  <c r="AK5788" i="1"/>
  <c r="AK5789" i="1"/>
  <c r="AK5790" i="1"/>
  <c r="AK5791" i="1"/>
  <c r="AK5792" i="1"/>
  <c r="AK5793" i="1"/>
  <c r="AK5794" i="1"/>
  <c r="AK5795" i="1"/>
  <c r="AK5796" i="1"/>
  <c r="AK5797" i="1"/>
  <c r="AK5798" i="1"/>
  <c r="AK5799" i="1"/>
  <c r="AK5800" i="1"/>
  <c r="AK5801" i="1"/>
  <c r="AK5802" i="1"/>
  <c r="AK5803" i="1"/>
  <c r="AK5804" i="1"/>
  <c r="AK5805" i="1"/>
  <c r="AK5806" i="1"/>
  <c r="AK5807" i="1"/>
  <c r="AK5808" i="1"/>
  <c r="AK5809" i="1"/>
  <c r="AK5810" i="1"/>
  <c r="AK5811" i="1"/>
  <c r="AK5812" i="1"/>
  <c r="AK5813" i="1"/>
  <c r="AK5814" i="1"/>
  <c r="AK5815" i="1"/>
  <c r="AK5816" i="1"/>
  <c r="AK5817" i="1"/>
  <c r="AK5818" i="1"/>
  <c r="AK5819" i="1"/>
  <c r="AK5820" i="1"/>
  <c r="AK5821" i="1"/>
  <c r="AK5822" i="1"/>
  <c r="AK5823" i="1"/>
  <c r="AK5824" i="1"/>
  <c r="AK5825" i="1"/>
  <c r="AK5826" i="1"/>
  <c r="AK5827" i="1"/>
  <c r="AK5828" i="1"/>
  <c r="AK5829" i="1"/>
  <c r="AK5830" i="1"/>
  <c r="AK5831" i="1"/>
  <c r="AK5832" i="1"/>
  <c r="AK5833" i="1"/>
  <c r="AK5834" i="1"/>
  <c r="AK5835" i="1"/>
  <c r="AK5836" i="1"/>
  <c r="AK5837" i="1"/>
  <c r="AK5838" i="1"/>
  <c r="AK5839" i="1"/>
  <c r="AK5840" i="1"/>
  <c r="AK5841" i="1"/>
  <c r="AK5842" i="1"/>
  <c r="AK5843" i="1"/>
  <c r="AK5844" i="1"/>
  <c r="AK5845" i="1"/>
  <c r="AK5846" i="1"/>
  <c r="AK5847" i="1"/>
  <c r="AK5848" i="1"/>
  <c r="AK5849" i="1"/>
  <c r="AK5850" i="1"/>
  <c r="AK5851" i="1"/>
  <c r="AK5852" i="1"/>
  <c r="AK5853" i="1"/>
  <c r="AK5854" i="1"/>
  <c r="AK5855" i="1"/>
  <c r="AK5856" i="1"/>
  <c r="AK5857" i="1"/>
  <c r="AK5858" i="1"/>
  <c r="AK5859" i="1"/>
  <c r="AK5860" i="1"/>
  <c r="AK5861" i="1"/>
  <c r="AK5862" i="1"/>
  <c r="AK5863" i="1"/>
  <c r="AK5864" i="1"/>
  <c r="AK5865" i="1"/>
  <c r="AK5866" i="1"/>
  <c r="AK5867" i="1"/>
  <c r="AK5868" i="1"/>
  <c r="AK5869" i="1"/>
  <c r="AK5870" i="1"/>
  <c r="AK5871" i="1"/>
  <c r="AK5872" i="1"/>
  <c r="AK5873" i="1"/>
  <c r="AK5874" i="1"/>
  <c r="AK5875" i="1"/>
  <c r="AK5876" i="1"/>
  <c r="AK5877" i="1"/>
  <c r="AK5878" i="1"/>
  <c r="AK5879" i="1"/>
  <c r="AK5880" i="1"/>
  <c r="AK5881" i="1"/>
  <c r="AK5882" i="1"/>
  <c r="AK5883" i="1"/>
  <c r="AK5884" i="1"/>
  <c r="AK5885" i="1"/>
  <c r="AK5886" i="1"/>
  <c r="AK5887" i="1"/>
  <c r="AK5888" i="1"/>
  <c r="AK5889" i="1"/>
  <c r="AK5890" i="1"/>
  <c r="AK5891" i="1"/>
  <c r="AK5892" i="1"/>
  <c r="AK5893" i="1"/>
  <c r="AK5894" i="1"/>
  <c r="AK5895" i="1"/>
  <c r="AK5896" i="1"/>
  <c r="AK5897" i="1"/>
  <c r="AK5898" i="1"/>
  <c r="AK5899" i="1"/>
  <c r="AK5900" i="1"/>
  <c r="AK5901" i="1"/>
  <c r="AK5902" i="1"/>
  <c r="AK5903" i="1"/>
  <c r="AK5904" i="1"/>
  <c r="AK5905" i="1"/>
  <c r="AK5906" i="1"/>
  <c r="AK5907" i="1"/>
  <c r="AK5908" i="1"/>
  <c r="AK5909" i="1"/>
  <c r="AK5910" i="1"/>
  <c r="AK5911" i="1"/>
  <c r="AK5912" i="1"/>
  <c r="AK5913" i="1"/>
  <c r="AK5914" i="1"/>
  <c r="AK5915" i="1"/>
  <c r="AK5916" i="1"/>
  <c r="AK5917" i="1"/>
  <c r="AK5918" i="1"/>
  <c r="AK5919" i="1"/>
  <c r="AK5920" i="1"/>
  <c r="AK5921" i="1"/>
  <c r="AK5922" i="1"/>
  <c r="AK5923" i="1"/>
  <c r="AK5924" i="1"/>
  <c r="AK5925" i="1"/>
  <c r="AK5926" i="1"/>
  <c r="AK5927" i="1"/>
  <c r="AK5928" i="1"/>
  <c r="AK5929" i="1"/>
  <c r="AK5930" i="1"/>
  <c r="AK5931" i="1"/>
  <c r="AK5932" i="1"/>
  <c r="AK5933" i="1"/>
  <c r="AK5934" i="1"/>
  <c r="AK5935" i="1"/>
  <c r="AK5936" i="1"/>
  <c r="AK5937" i="1"/>
  <c r="AK5938" i="1"/>
  <c r="AK5939" i="1"/>
  <c r="AK5940" i="1"/>
  <c r="AK5941" i="1"/>
  <c r="AK5942" i="1"/>
  <c r="AK5943" i="1"/>
  <c r="AK5944" i="1"/>
  <c r="AK5945" i="1"/>
  <c r="AK5946" i="1"/>
  <c r="AK5947" i="1"/>
  <c r="AK5948" i="1"/>
  <c r="AK5949" i="1"/>
  <c r="AK5950" i="1"/>
  <c r="AK5951" i="1"/>
  <c r="AK5952" i="1"/>
  <c r="AK5953" i="1"/>
  <c r="AK5954" i="1"/>
  <c r="AK5955" i="1"/>
  <c r="AK5956" i="1"/>
  <c r="AK5957" i="1"/>
  <c r="AK5958" i="1"/>
  <c r="AK5959" i="1"/>
  <c r="AK5960" i="1"/>
  <c r="AK5961" i="1"/>
  <c r="AK5962" i="1"/>
  <c r="AK5963" i="1"/>
  <c r="AK5964" i="1"/>
  <c r="AK5965" i="1"/>
  <c r="AK5966" i="1"/>
  <c r="AK5967" i="1"/>
  <c r="AK5968" i="1"/>
  <c r="AK5969" i="1"/>
  <c r="AK5970" i="1"/>
  <c r="AK5971" i="1"/>
  <c r="AK5972" i="1"/>
  <c r="AK5973" i="1"/>
  <c r="AK5974" i="1"/>
  <c r="AK5975" i="1"/>
  <c r="AK5976" i="1"/>
  <c r="AK5977" i="1"/>
  <c r="AK5978" i="1"/>
  <c r="AK5979" i="1"/>
  <c r="AK5980" i="1"/>
  <c r="AK5981" i="1"/>
  <c r="AK5982" i="1"/>
  <c r="AK5983" i="1"/>
  <c r="AK5984" i="1"/>
  <c r="AK5985" i="1"/>
  <c r="AK5986" i="1"/>
  <c r="AK5987" i="1"/>
  <c r="AK5988" i="1"/>
  <c r="AK5989" i="1"/>
  <c r="AK5990" i="1"/>
  <c r="AK5991" i="1"/>
  <c r="AK5992" i="1"/>
  <c r="AK5993" i="1"/>
  <c r="AK5994" i="1"/>
  <c r="AK5995" i="1"/>
  <c r="AK5996" i="1"/>
  <c r="AK5997" i="1"/>
  <c r="AK5998" i="1"/>
  <c r="AK5999" i="1"/>
  <c r="AK6000" i="1"/>
  <c r="F5" i="18" l="1"/>
  <c r="F4" i="18"/>
  <c r="F3" i="18"/>
  <c r="A4001" i="4" l="1"/>
  <c r="B4001" i="4"/>
  <c r="C4001" i="4"/>
  <c r="F4001" i="4" s="1"/>
  <c r="A4002" i="4"/>
  <c r="B4002" i="4"/>
  <c r="C4002" i="4"/>
  <c r="H4002" i="4" s="1"/>
  <c r="A4003" i="4"/>
  <c r="B4003" i="4"/>
  <c r="C4003" i="4"/>
  <c r="E4003" i="4" s="1"/>
  <c r="F4003" i="4"/>
  <c r="A4004" i="4"/>
  <c r="B4004" i="4"/>
  <c r="C4004" i="4"/>
  <c r="H4004" i="4" s="1"/>
  <c r="A4005" i="4"/>
  <c r="B4005" i="4"/>
  <c r="C4005" i="4"/>
  <c r="F4005" i="4" s="1"/>
  <c r="A4006" i="4"/>
  <c r="B4006" i="4"/>
  <c r="C4006" i="4"/>
  <c r="A4007" i="4"/>
  <c r="B4007" i="4"/>
  <c r="C4007" i="4"/>
  <c r="F4007" i="4" s="1"/>
  <c r="A4008" i="4"/>
  <c r="B4008" i="4"/>
  <c r="C4008" i="4"/>
  <c r="H4008" i="4" s="1"/>
  <c r="J4008" i="4"/>
  <c r="A4009" i="4"/>
  <c r="B4009" i="4"/>
  <c r="C4009" i="4"/>
  <c r="F4009" i="4" s="1"/>
  <c r="A4010" i="4"/>
  <c r="B4010" i="4"/>
  <c r="C4010" i="4"/>
  <c r="A4011" i="4"/>
  <c r="B4011" i="4"/>
  <c r="C4011" i="4"/>
  <c r="A4012" i="4"/>
  <c r="B4012" i="4"/>
  <c r="C4012" i="4"/>
  <c r="A4013" i="4"/>
  <c r="B4013" i="4"/>
  <c r="C4013" i="4"/>
  <c r="A4014" i="4"/>
  <c r="B4014" i="4"/>
  <c r="C4014" i="4"/>
  <c r="H4014" i="4" s="1"/>
  <c r="A4015" i="4"/>
  <c r="B4015" i="4"/>
  <c r="C4015" i="4"/>
  <c r="E4015" i="4" s="1"/>
  <c r="A4016" i="4"/>
  <c r="B4016" i="4"/>
  <c r="C4016" i="4"/>
  <c r="A4017" i="4"/>
  <c r="B4017" i="4"/>
  <c r="C4017" i="4"/>
  <c r="A4018" i="4"/>
  <c r="B4018" i="4"/>
  <c r="C4018" i="4"/>
  <c r="A4019" i="4"/>
  <c r="B4019" i="4"/>
  <c r="C4019" i="4"/>
  <c r="A4020" i="4"/>
  <c r="B4020" i="4"/>
  <c r="C4020" i="4"/>
  <c r="A4021" i="4"/>
  <c r="B4021" i="4"/>
  <c r="C4021" i="4"/>
  <c r="G4021" i="4" s="1"/>
  <c r="A4022" i="4"/>
  <c r="B4022" i="4"/>
  <c r="C4022" i="4"/>
  <c r="G4022" i="4" s="1"/>
  <c r="A4023" i="4"/>
  <c r="B4023" i="4"/>
  <c r="C4023" i="4"/>
  <c r="E4023" i="4" s="1"/>
  <c r="A4024" i="4"/>
  <c r="B4024" i="4"/>
  <c r="C4024" i="4"/>
  <c r="E4024" i="4" s="1"/>
  <c r="A4025" i="4"/>
  <c r="B4025" i="4"/>
  <c r="C4025" i="4"/>
  <c r="G4025" i="4" s="1"/>
  <c r="A4026" i="4"/>
  <c r="B4026" i="4"/>
  <c r="C4026" i="4"/>
  <c r="A4027" i="4"/>
  <c r="B4027" i="4"/>
  <c r="C4027" i="4"/>
  <c r="A4028" i="4"/>
  <c r="B4028" i="4"/>
  <c r="C4028" i="4"/>
  <c r="D4028" i="4" s="1"/>
  <c r="A4029" i="4"/>
  <c r="B4029" i="4"/>
  <c r="C4029" i="4"/>
  <c r="I4029" i="4" s="1"/>
  <c r="J4029" i="4"/>
  <c r="A4030" i="4"/>
  <c r="B4030" i="4"/>
  <c r="C4030" i="4"/>
  <c r="F4030" i="4" s="1"/>
  <c r="A4031" i="4"/>
  <c r="B4031" i="4"/>
  <c r="C4031" i="4"/>
  <c r="E4031" i="4" s="1"/>
  <c r="A4032" i="4"/>
  <c r="B4032" i="4"/>
  <c r="C4032" i="4"/>
  <c r="H4032" i="4" s="1"/>
  <c r="A4033" i="4"/>
  <c r="B4033" i="4"/>
  <c r="C4033" i="4"/>
  <c r="E4033" i="4" s="1"/>
  <c r="A4034" i="4"/>
  <c r="B4034" i="4"/>
  <c r="C4034" i="4"/>
  <c r="H4034" i="4" s="1"/>
  <c r="E4034" i="4"/>
  <c r="A4035" i="4"/>
  <c r="B4035" i="4"/>
  <c r="C4035" i="4"/>
  <c r="I4035" i="4" s="1"/>
  <c r="A4036" i="4"/>
  <c r="B4036" i="4"/>
  <c r="C4036" i="4"/>
  <c r="K4036" i="4" s="1"/>
  <c r="A4037" i="4"/>
  <c r="B4037" i="4"/>
  <c r="C4037" i="4"/>
  <c r="G4037" i="4" s="1"/>
  <c r="A4038" i="4"/>
  <c r="B4038" i="4"/>
  <c r="C4038" i="4"/>
  <c r="G4038" i="4" s="1"/>
  <c r="A4039" i="4"/>
  <c r="B4039" i="4"/>
  <c r="C4039" i="4"/>
  <c r="H4039" i="4" s="1"/>
  <c r="A4040" i="4"/>
  <c r="B4040" i="4"/>
  <c r="C4040" i="4"/>
  <c r="E4040" i="4" s="1"/>
  <c r="A4041" i="4"/>
  <c r="B4041" i="4"/>
  <c r="C4041" i="4"/>
  <c r="A4042" i="4"/>
  <c r="B4042" i="4"/>
  <c r="C4042" i="4"/>
  <c r="D4042" i="4" s="1"/>
  <c r="A4043" i="4"/>
  <c r="B4043" i="4"/>
  <c r="C4043" i="4"/>
  <c r="A4044" i="4"/>
  <c r="B4044" i="4"/>
  <c r="C4044" i="4"/>
  <c r="D4044" i="4" s="1"/>
  <c r="A4045" i="4"/>
  <c r="B4045" i="4"/>
  <c r="C4045" i="4"/>
  <c r="J4045" i="4" s="1"/>
  <c r="A4046" i="4"/>
  <c r="B4046" i="4"/>
  <c r="C4046" i="4"/>
  <c r="F4046" i="4" s="1"/>
  <c r="A4047" i="4"/>
  <c r="B4047" i="4"/>
  <c r="C4047" i="4"/>
  <c r="A4048" i="4"/>
  <c r="B4048" i="4"/>
  <c r="C4048" i="4"/>
  <c r="A4049" i="4"/>
  <c r="B4049" i="4"/>
  <c r="C4049" i="4"/>
  <c r="H4049" i="4" s="1"/>
  <c r="A4050" i="4"/>
  <c r="B4050" i="4"/>
  <c r="C4050" i="4"/>
  <c r="A4051" i="4"/>
  <c r="B4051" i="4"/>
  <c r="C4051" i="4"/>
  <c r="F4051" i="4" s="1"/>
  <c r="A4052" i="4"/>
  <c r="B4052" i="4"/>
  <c r="C4052" i="4"/>
  <c r="A4053" i="4"/>
  <c r="B4053" i="4"/>
  <c r="C4053" i="4"/>
  <c r="G4053" i="4" s="1"/>
  <c r="A4054" i="4"/>
  <c r="B4054" i="4"/>
  <c r="C4054" i="4"/>
  <c r="G4054" i="4" s="1"/>
  <c r="A4055" i="4"/>
  <c r="B4055" i="4"/>
  <c r="C4055" i="4"/>
  <c r="F4055" i="4" s="1"/>
  <c r="I4055" i="4"/>
  <c r="A4056" i="4"/>
  <c r="B4056" i="4"/>
  <c r="C4056" i="4"/>
  <c r="A4057" i="4"/>
  <c r="B4057" i="4"/>
  <c r="C4057" i="4"/>
  <c r="G4057" i="4" s="1"/>
  <c r="A4058" i="4"/>
  <c r="B4058" i="4"/>
  <c r="C4058" i="4"/>
  <c r="A4059" i="4"/>
  <c r="B4059" i="4"/>
  <c r="C4059" i="4"/>
  <c r="K4059" i="4" s="1"/>
  <c r="A4060" i="4"/>
  <c r="B4060" i="4"/>
  <c r="C4060" i="4"/>
  <c r="K4060" i="4" s="1"/>
  <c r="A4061" i="4"/>
  <c r="B4061" i="4"/>
  <c r="C4061" i="4"/>
  <c r="H4061" i="4" s="1"/>
  <c r="A4062" i="4"/>
  <c r="B4062" i="4"/>
  <c r="C4062" i="4"/>
  <c r="A4063" i="4"/>
  <c r="B4063" i="4"/>
  <c r="C4063" i="4"/>
  <c r="D4063" i="4" s="1"/>
  <c r="A4064" i="4"/>
  <c r="B4064" i="4"/>
  <c r="C4064" i="4"/>
  <c r="L4064" i="4" s="1"/>
  <c r="A4065" i="4"/>
  <c r="B4065" i="4"/>
  <c r="C4065" i="4"/>
  <c r="I4065" i="4" s="1"/>
  <c r="A4066" i="4"/>
  <c r="B4066" i="4"/>
  <c r="C4066" i="4"/>
  <c r="A4067" i="4"/>
  <c r="B4067" i="4"/>
  <c r="C4067" i="4"/>
  <c r="A4068" i="4"/>
  <c r="B4068" i="4"/>
  <c r="C4068" i="4"/>
  <c r="A4069" i="4"/>
  <c r="B4069" i="4"/>
  <c r="C4069" i="4"/>
  <c r="D4069" i="4" s="1"/>
  <c r="A4070" i="4"/>
  <c r="B4070" i="4"/>
  <c r="C4070" i="4"/>
  <c r="D4070" i="4" s="1"/>
  <c r="A4071" i="4"/>
  <c r="B4071" i="4"/>
  <c r="C4071" i="4"/>
  <c r="H4071" i="4" s="1"/>
  <c r="A4072" i="4"/>
  <c r="B4072" i="4"/>
  <c r="C4072" i="4"/>
  <c r="L4072" i="4" s="1"/>
  <c r="A4073" i="4"/>
  <c r="B4073" i="4"/>
  <c r="C4073" i="4"/>
  <c r="I4073" i="4" s="1"/>
  <c r="A4074" i="4"/>
  <c r="B4074" i="4"/>
  <c r="C4074" i="4"/>
  <c r="A4075" i="4"/>
  <c r="B4075" i="4"/>
  <c r="C4075" i="4"/>
  <c r="J4075" i="4" s="1"/>
  <c r="A4076" i="4"/>
  <c r="B4076" i="4"/>
  <c r="C4076" i="4"/>
  <c r="J4076" i="4" s="1"/>
  <c r="A4077" i="4"/>
  <c r="B4077" i="4"/>
  <c r="C4077" i="4"/>
  <c r="A4078" i="4"/>
  <c r="B4078" i="4"/>
  <c r="C4078" i="4"/>
  <c r="E4078" i="4" s="1"/>
  <c r="J4078" i="4"/>
  <c r="A4079" i="4"/>
  <c r="B4079" i="4"/>
  <c r="C4079" i="4"/>
  <c r="I4079" i="4" s="1"/>
  <c r="A4080" i="4"/>
  <c r="B4080" i="4"/>
  <c r="C4080" i="4"/>
  <c r="A4081" i="4"/>
  <c r="B4081" i="4"/>
  <c r="C4081" i="4"/>
  <c r="E4081" i="4" s="1"/>
  <c r="J4081" i="4"/>
  <c r="A4082" i="4"/>
  <c r="B4082" i="4"/>
  <c r="C4082" i="4"/>
  <c r="K4082" i="4" s="1"/>
  <c r="A4083" i="4"/>
  <c r="B4083" i="4"/>
  <c r="C4083" i="4"/>
  <c r="D4083" i="4" s="1"/>
  <c r="A4084" i="4"/>
  <c r="B4084" i="4"/>
  <c r="C4084" i="4"/>
  <c r="A4085" i="4"/>
  <c r="B4085" i="4"/>
  <c r="C4085" i="4"/>
  <c r="A4086" i="4"/>
  <c r="B4086" i="4"/>
  <c r="C4086" i="4"/>
  <c r="E4086" i="4"/>
  <c r="A4087" i="4"/>
  <c r="B4087" i="4"/>
  <c r="C4087" i="4"/>
  <c r="D4087" i="4" s="1"/>
  <c r="A4088" i="4"/>
  <c r="B4088" i="4"/>
  <c r="C4088" i="4"/>
  <c r="G4088" i="4" s="1"/>
  <c r="A4089" i="4"/>
  <c r="B4089" i="4"/>
  <c r="C4089" i="4"/>
  <c r="E4089" i="4" s="1"/>
  <c r="A4090" i="4"/>
  <c r="B4090" i="4"/>
  <c r="C4090" i="4"/>
  <c r="A4091" i="4"/>
  <c r="B4091" i="4"/>
  <c r="C4091" i="4"/>
  <c r="G4091" i="4" s="1"/>
  <c r="A4092" i="4"/>
  <c r="B4092" i="4"/>
  <c r="C4092" i="4"/>
  <c r="H4092" i="4" s="1"/>
  <c r="F4092" i="4"/>
  <c r="A4093" i="4"/>
  <c r="B4093" i="4"/>
  <c r="C4093" i="4"/>
  <c r="D4093" i="4" s="1"/>
  <c r="A4094" i="4"/>
  <c r="B4094" i="4"/>
  <c r="C4094" i="4"/>
  <c r="A4095" i="4"/>
  <c r="B4095" i="4"/>
  <c r="C4095" i="4"/>
  <c r="A4096" i="4"/>
  <c r="B4096" i="4"/>
  <c r="C4096" i="4"/>
  <c r="L4096" i="4" s="1"/>
  <c r="A4097" i="4"/>
  <c r="B4097" i="4"/>
  <c r="C4097" i="4"/>
  <c r="E4097" i="4" s="1"/>
  <c r="A4098" i="4"/>
  <c r="B4098" i="4"/>
  <c r="C4098" i="4"/>
  <c r="A4099" i="4"/>
  <c r="B4099" i="4"/>
  <c r="C4099" i="4"/>
  <c r="A4100" i="4"/>
  <c r="B4100" i="4"/>
  <c r="C4100" i="4"/>
  <c r="F4100" i="4" s="1"/>
  <c r="A4101" i="4"/>
  <c r="B4101" i="4"/>
  <c r="C4101" i="4"/>
  <c r="J4101" i="4" s="1"/>
  <c r="A4102" i="4"/>
  <c r="B4102" i="4"/>
  <c r="C4102" i="4"/>
  <c r="A4103" i="4"/>
  <c r="B4103" i="4"/>
  <c r="C4103" i="4"/>
  <c r="E4103" i="4" s="1"/>
  <c r="A4104" i="4"/>
  <c r="B4104" i="4"/>
  <c r="C4104" i="4"/>
  <c r="K4104" i="4" s="1"/>
  <c r="A4105" i="4"/>
  <c r="B4105" i="4"/>
  <c r="C4105" i="4"/>
  <c r="K4105" i="4" s="1"/>
  <c r="A4106" i="4"/>
  <c r="B4106" i="4"/>
  <c r="C4106" i="4"/>
  <c r="A4107" i="4"/>
  <c r="B4107" i="4"/>
  <c r="C4107" i="4"/>
  <c r="F4107" i="4" s="1"/>
  <c r="A4108" i="4"/>
  <c r="B4108" i="4"/>
  <c r="C4108" i="4"/>
  <c r="K4108" i="4" s="1"/>
  <c r="A4109" i="4"/>
  <c r="B4109" i="4"/>
  <c r="C4109" i="4"/>
  <c r="D4109" i="4" s="1"/>
  <c r="A4110" i="4"/>
  <c r="B4110" i="4"/>
  <c r="C4110" i="4"/>
  <c r="E4110" i="4" s="1"/>
  <c r="A4111" i="4"/>
  <c r="B4111" i="4"/>
  <c r="C4111" i="4"/>
  <c r="D4111" i="4" s="1"/>
  <c r="A4112" i="4"/>
  <c r="B4112" i="4"/>
  <c r="C4112" i="4"/>
  <c r="F4112" i="4" s="1"/>
  <c r="A4113" i="4"/>
  <c r="B4113" i="4"/>
  <c r="C4113" i="4"/>
  <c r="D4113" i="4" s="1"/>
  <c r="A4114" i="4"/>
  <c r="B4114" i="4"/>
  <c r="C4114" i="4"/>
  <c r="J4114" i="4" s="1"/>
  <c r="A4115" i="4"/>
  <c r="B4115" i="4"/>
  <c r="C4115" i="4"/>
  <c r="H4115" i="4" s="1"/>
  <c r="A4116" i="4"/>
  <c r="B4116" i="4"/>
  <c r="C4116" i="4"/>
  <c r="F4116" i="4" s="1"/>
  <c r="A4117" i="4"/>
  <c r="B4117" i="4"/>
  <c r="C4117" i="4"/>
  <c r="D4117" i="4" s="1"/>
  <c r="A4118" i="4"/>
  <c r="B4118" i="4"/>
  <c r="C4118" i="4"/>
  <c r="E4118" i="4" s="1"/>
  <c r="A4119" i="4"/>
  <c r="B4119" i="4"/>
  <c r="C4119" i="4"/>
  <c r="D4119" i="4" s="1"/>
  <c r="A4120" i="4"/>
  <c r="B4120" i="4"/>
  <c r="C4120" i="4"/>
  <c r="A4121" i="4"/>
  <c r="B4121" i="4"/>
  <c r="C4121" i="4"/>
  <c r="I4121" i="4" s="1"/>
  <c r="A4122" i="4"/>
  <c r="B4122" i="4"/>
  <c r="C4122" i="4"/>
  <c r="F4122" i="4" s="1"/>
  <c r="A4123" i="4"/>
  <c r="B4123" i="4"/>
  <c r="C4123" i="4"/>
  <c r="E4123" i="4" s="1"/>
  <c r="A4124" i="4"/>
  <c r="B4124" i="4"/>
  <c r="C4124" i="4"/>
  <c r="G4124" i="4" s="1"/>
  <c r="A4125" i="4"/>
  <c r="B4125" i="4"/>
  <c r="C4125" i="4"/>
  <c r="H4125" i="4" s="1"/>
  <c r="A4126" i="4"/>
  <c r="B4126" i="4"/>
  <c r="C4126" i="4"/>
  <c r="E4126" i="4" s="1"/>
  <c r="A4127" i="4"/>
  <c r="B4127" i="4"/>
  <c r="C4127" i="4"/>
  <c r="I4127" i="4" s="1"/>
  <c r="A4128" i="4"/>
  <c r="B4128" i="4"/>
  <c r="C4128" i="4"/>
  <c r="F4128" i="4" s="1"/>
  <c r="A4129" i="4"/>
  <c r="B4129" i="4"/>
  <c r="C4129" i="4"/>
  <c r="L4129" i="4" s="1"/>
  <c r="A4130" i="4"/>
  <c r="B4130" i="4"/>
  <c r="C4130" i="4"/>
  <c r="E4130" i="4" s="1"/>
  <c r="A4131" i="4"/>
  <c r="B4131" i="4"/>
  <c r="C4131" i="4"/>
  <c r="H4131" i="4" s="1"/>
  <c r="A4132" i="4"/>
  <c r="B4132" i="4"/>
  <c r="C4132" i="4"/>
  <c r="G4132" i="4" s="1"/>
  <c r="A4133" i="4"/>
  <c r="B4133" i="4"/>
  <c r="C4133" i="4"/>
  <c r="A4134" i="4"/>
  <c r="B4134" i="4"/>
  <c r="C4134" i="4"/>
  <c r="A4135" i="4"/>
  <c r="B4135" i="4"/>
  <c r="C4135" i="4"/>
  <c r="D4135" i="4" s="1"/>
  <c r="A4136" i="4"/>
  <c r="B4136" i="4"/>
  <c r="C4136" i="4"/>
  <c r="A4137" i="4"/>
  <c r="B4137" i="4"/>
  <c r="C4137" i="4"/>
  <c r="F4137" i="4" s="1"/>
  <c r="A4138" i="4"/>
  <c r="B4138" i="4"/>
  <c r="C4138" i="4"/>
  <c r="E4138" i="4" s="1"/>
  <c r="A4139" i="4"/>
  <c r="B4139" i="4"/>
  <c r="C4139" i="4"/>
  <c r="D4139" i="4" s="1"/>
  <c r="A4140" i="4"/>
  <c r="B4140" i="4"/>
  <c r="C4140" i="4"/>
  <c r="A4141" i="4"/>
  <c r="B4141" i="4"/>
  <c r="C4141" i="4"/>
  <c r="H4141" i="4" s="1"/>
  <c r="A4142" i="4"/>
  <c r="B4142" i="4"/>
  <c r="C4142" i="4"/>
  <c r="G4142" i="4" s="1"/>
  <c r="A4143" i="4"/>
  <c r="B4143" i="4"/>
  <c r="C4143" i="4"/>
  <c r="I4143" i="4" s="1"/>
  <c r="A4144" i="4"/>
  <c r="B4144" i="4"/>
  <c r="C4144" i="4"/>
  <c r="I4144" i="4" s="1"/>
  <c r="A4145" i="4"/>
  <c r="B4145" i="4"/>
  <c r="C4145" i="4"/>
  <c r="A4146" i="4"/>
  <c r="B4146" i="4"/>
  <c r="C4146" i="4"/>
  <c r="E4146" i="4" s="1"/>
  <c r="A4147" i="4"/>
  <c r="B4147" i="4"/>
  <c r="C4147" i="4"/>
  <c r="H4147" i="4" s="1"/>
  <c r="G4147" i="4"/>
  <c r="A4148" i="4"/>
  <c r="B4148" i="4"/>
  <c r="C4148" i="4"/>
  <c r="F4148" i="4" s="1"/>
  <c r="A4149" i="4"/>
  <c r="B4149" i="4"/>
  <c r="C4149" i="4"/>
  <c r="E4149" i="4" s="1"/>
  <c r="A4150" i="4"/>
  <c r="B4150" i="4"/>
  <c r="C4150" i="4"/>
  <c r="E4150" i="4" s="1"/>
  <c r="A4151" i="4"/>
  <c r="B4151" i="4"/>
  <c r="C4151" i="4"/>
  <c r="E4151" i="4" s="1"/>
  <c r="A4152" i="4"/>
  <c r="B4152" i="4"/>
  <c r="C4152" i="4"/>
  <c r="F4152" i="4" s="1"/>
  <c r="A4153" i="4"/>
  <c r="B4153" i="4"/>
  <c r="C4153" i="4"/>
  <c r="F4153" i="4" s="1"/>
  <c r="A4154" i="4"/>
  <c r="B4154" i="4"/>
  <c r="C4154" i="4"/>
  <c r="F4154" i="4" s="1"/>
  <c r="A4155" i="4"/>
  <c r="B4155" i="4"/>
  <c r="C4155" i="4"/>
  <c r="L4155" i="4" s="1"/>
  <c r="A4156" i="4"/>
  <c r="B4156" i="4"/>
  <c r="C4156" i="4"/>
  <c r="H4156" i="4" s="1"/>
  <c r="A4157" i="4"/>
  <c r="B4157" i="4"/>
  <c r="C4157" i="4"/>
  <c r="A4158" i="4"/>
  <c r="B4158" i="4"/>
  <c r="C4158" i="4"/>
  <c r="A4159" i="4"/>
  <c r="B4159" i="4"/>
  <c r="C4159" i="4"/>
  <c r="A4160" i="4"/>
  <c r="B4160" i="4"/>
  <c r="C4160" i="4"/>
  <c r="F4160" i="4" s="1"/>
  <c r="A4161" i="4"/>
  <c r="B4161" i="4"/>
  <c r="C4161" i="4"/>
  <c r="F4161" i="4" s="1"/>
  <c r="A4162" i="4"/>
  <c r="B4162" i="4"/>
  <c r="C4162" i="4"/>
  <c r="E4162" i="4" s="1"/>
  <c r="A4163" i="4"/>
  <c r="B4163" i="4"/>
  <c r="C4163" i="4"/>
  <c r="L4163" i="4" s="1"/>
  <c r="A4164" i="4"/>
  <c r="B4164" i="4"/>
  <c r="C4164" i="4"/>
  <c r="A4165" i="4"/>
  <c r="B4165" i="4"/>
  <c r="C4165" i="4"/>
  <c r="D4165" i="4" s="1"/>
  <c r="I4165" i="4"/>
  <c r="A4166" i="4"/>
  <c r="B4166" i="4"/>
  <c r="C4166" i="4"/>
  <c r="A4167" i="4"/>
  <c r="B4167" i="4"/>
  <c r="C4167" i="4"/>
  <c r="D4167" i="4" s="1"/>
  <c r="A4168" i="4"/>
  <c r="B4168" i="4"/>
  <c r="C4168" i="4"/>
  <c r="J4168" i="4" s="1"/>
  <c r="A4169" i="4"/>
  <c r="B4169" i="4"/>
  <c r="C4169" i="4"/>
  <c r="I4169" i="4" s="1"/>
  <c r="A4170" i="4"/>
  <c r="B4170" i="4"/>
  <c r="C4170" i="4"/>
  <c r="E4170" i="4" s="1"/>
  <c r="F4170" i="4"/>
  <c r="G4170" i="4"/>
  <c r="H4170" i="4"/>
  <c r="I4170" i="4"/>
  <c r="A4171" i="4"/>
  <c r="B4171" i="4"/>
  <c r="C4171" i="4"/>
  <c r="D4171" i="4" s="1"/>
  <c r="A4172" i="4"/>
  <c r="B4172" i="4"/>
  <c r="C4172" i="4"/>
  <c r="H4172" i="4" s="1"/>
  <c r="A4173" i="4"/>
  <c r="B4173" i="4"/>
  <c r="C4173" i="4"/>
  <c r="H4173" i="4" s="1"/>
  <c r="A4174" i="4"/>
  <c r="B4174" i="4"/>
  <c r="C4174" i="4"/>
  <c r="J4174" i="4" s="1"/>
  <c r="A4175" i="4"/>
  <c r="B4175" i="4"/>
  <c r="C4175" i="4"/>
  <c r="A4176" i="4"/>
  <c r="B4176" i="4"/>
  <c r="C4176" i="4"/>
  <c r="D4176" i="4" s="1"/>
  <c r="A4177" i="4"/>
  <c r="B4177" i="4"/>
  <c r="C4177" i="4"/>
  <c r="I4177" i="4" s="1"/>
  <c r="A4178" i="4"/>
  <c r="B4178" i="4"/>
  <c r="C4178" i="4"/>
  <c r="D4178" i="4" s="1"/>
  <c r="A4179" i="4"/>
  <c r="B4179" i="4"/>
  <c r="C4179" i="4"/>
  <c r="H4179" i="4" s="1"/>
  <c r="A4180" i="4"/>
  <c r="B4180" i="4"/>
  <c r="C4180" i="4"/>
  <c r="A4181" i="4"/>
  <c r="B4181" i="4"/>
  <c r="C4181" i="4"/>
  <c r="H4181" i="4" s="1"/>
  <c r="A4182" i="4"/>
  <c r="B4182" i="4"/>
  <c r="C4182" i="4"/>
  <c r="A4183" i="4"/>
  <c r="B4183" i="4"/>
  <c r="C4183" i="4"/>
  <c r="G4183" i="4" s="1"/>
  <c r="A4184" i="4"/>
  <c r="B4184" i="4"/>
  <c r="C4184" i="4"/>
  <c r="D4184" i="4" s="1"/>
  <c r="A4185" i="4"/>
  <c r="B4185" i="4"/>
  <c r="C4185" i="4"/>
  <c r="A4186" i="4"/>
  <c r="B4186" i="4"/>
  <c r="C4186" i="4"/>
  <c r="D4186" i="4" s="1"/>
  <c r="A4187" i="4"/>
  <c r="B4187" i="4"/>
  <c r="C4187" i="4"/>
  <c r="A4188" i="4"/>
  <c r="B4188" i="4"/>
  <c r="C4188" i="4"/>
  <c r="E4188" i="4" s="1"/>
  <c r="A4189" i="4"/>
  <c r="B4189" i="4"/>
  <c r="C4189" i="4"/>
  <c r="H4189" i="4" s="1"/>
  <c r="A4190" i="4"/>
  <c r="B4190" i="4"/>
  <c r="C4190" i="4"/>
  <c r="H4190" i="4" s="1"/>
  <c r="A4191" i="4"/>
  <c r="B4191" i="4"/>
  <c r="C4191" i="4"/>
  <c r="A4192" i="4"/>
  <c r="B4192" i="4"/>
  <c r="C4192" i="4"/>
  <c r="A4193" i="4"/>
  <c r="B4193" i="4"/>
  <c r="C4193" i="4"/>
  <c r="A4194" i="4"/>
  <c r="B4194" i="4"/>
  <c r="C4194" i="4"/>
  <c r="K4194" i="4" s="1"/>
  <c r="A4195" i="4"/>
  <c r="B4195" i="4"/>
  <c r="C4195" i="4"/>
  <c r="I4195" i="4" s="1"/>
  <c r="A4196" i="4"/>
  <c r="B4196" i="4"/>
  <c r="C4196" i="4"/>
  <c r="A4197" i="4"/>
  <c r="B4197" i="4"/>
  <c r="C4197" i="4"/>
  <c r="I4197" i="4" s="1"/>
  <c r="K4197" i="4"/>
  <c r="A4198" i="4"/>
  <c r="B4198" i="4"/>
  <c r="C4198" i="4"/>
  <c r="L4198" i="4" s="1"/>
  <c r="A4199" i="4"/>
  <c r="B4199" i="4"/>
  <c r="C4199" i="4"/>
  <c r="A4200" i="4"/>
  <c r="B4200" i="4"/>
  <c r="C4200" i="4"/>
  <c r="A4201" i="4"/>
  <c r="B4201" i="4"/>
  <c r="C4201" i="4"/>
  <c r="H4201" i="4" s="1"/>
  <c r="A4202" i="4"/>
  <c r="B4202" i="4"/>
  <c r="C4202" i="4"/>
  <c r="A4203" i="4"/>
  <c r="B4203" i="4"/>
  <c r="C4203" i="4"/>
  <c r="G4203" i="4" s="1"/>
  <c r="A4204" i="4"/>
  <c r="B4204" i="4"/>
  <c r="C4204" i="4"/>
  <c r="D4204" i="4" s="1"/>
  <c r="A4205" i="4"/>
  <c r="B4205" i="4"/>
  <c r="C4205" i="4"/>
  <c r="D4205" i="4" s="1"/>
  <c r="A4206" i="4"/>
  <c r="B4206" i="4"/>
  <c r="C4206" i="4"/>
  <c r="D4206" i="4" s="1"/>
  <c r="A4207" i="4"/>
  <c r="B4207" i="4"/>
  <c r="C4207" i="4"/>
  <c r="A4208" i="4"/>
  <c r="B4208" i="4"/>
  <c r="C4208" i="4"/>
  <c r="E4208" i="4" s="1"/>
  <c r="A4209" i="4"/>
  <c r="B4209" i="4"/>
  <c r="C4209" i="4"/>
  <c r="D4209" i="4" s="1"/>
  <c r="A4210" i="4"/>
  <c r="B4210" i="4"/>
  <c r="C4210" i="4"/>
  <c r="K4210" i="4" s="1"/>
  <c r="A4211" i="4"/>
  <c r="B4211" i="4"/>
  <c r="C4211" i="4"/>
  <c r="A4212" i="4"/>
  <c r="B4212" i="4"/>
  <c r="C4212" i="4"/>
  <c r="F4212" i="4" s="1"/>
  <c r="A4213" i="4"/>
  <c r="B4213" i="4"/>
  <c r="C4213" i="4"/>
  <c r="A4214" i="4"/>
  <c r="B4214" i="4"/>
  <c r="C4214" i="4"/>
  <c r="D4214" i="4" s="1"/>
  <c r="A4215" i="4"/>
  <c r="B4215" i="4"/>
  <c r="C4215" i="4"/>
  <c r="I4215" i="4" s="1"/>
  <c r="A4216" i="4"/>
  <c r="B4216" i="4"/>
  <c r="C4216" i="4"/>
  <c r="E4216" i="4" s="1"/>
  <c r="A4217" i="4"/>
  <c r="B4217" i="4"/>
  <c r="C4217" i="4"/>
  <c r="D4217" i="4" s="1"/>
  <c r="A4218" i="4"/>
  <c r="B4218" i="4"/>
  <c r="C4218" i="4"/>
  <c r="D4218" i="4" s="1"/>
  <c r="A4219" i="4"/>
  <c r="B4219" i="4"/>
  <c r="C4219" i="4"/>
  <c r="I4219" i="4" s="1"/>
  <c r="A4220" i="4"/>
  <c r="B4220" i="4"/>
  <c r="C4220" i="4"/>
  <c r="F4220" i="4" s="1"/>
  <c r="A4221" i="4"/>
  <c r="B4221" i="4"/>
  <c r="C4221" i="4"/>
  <c r="A4222" i="4"/>
  <c r="B4222" i="4"/>
  <c r="C4222" i="4"/>
  <c r="A4223" i="4"/>
  <c r="B4223" i="4"/>
  <c r="C4223" i="4"/>
  <c r="I4223" i="4" s="1"/>
  <c r="A4224" i="4"/>
  <c r="B4224" i="4"/>
  <c r="C4224" i="4"/>
  <c r="E4224" i="4" s="1"/>
  <c r="A4225" i="4"/>
  <c r="B4225" i="4"/>
  <c r="C4225" i="4"/>
  <c r="G4225" i="4" s="1"/>
  <c r="A4226" i="4"/>
  <c r="B4226" i="4"/>
  <c r="C4226" i="4"/>
  <c r="A4227" i="4"/>
  <c r="B4227" i="4"/>
  <c r="C4227" i="4"/>
  <c r="A4228" i="4"/>
  <c r="B4228" i="4"/>
  <c r="C4228" i="4"/>
  <c r="F4228" i="4" s="1"/>
  <c r="A4229" i="4"/>
  <c r="B4229" i="4"/>
  <c r="C4229" i="4"/>
  <c r="A4230" i="4"/>
  <c r="B4230" i="4"/>
  <c r="C4230" i="4"/>
  <c r="A4231" i="4"/>
  <c r="B4231" i="4"/>
  <c r="C4231" i="4"/>
  <c r="G4231" i="4" s="1"/>
  <c r="A4232" i="4"/>
  <c r="B4232" i="4"/>
  <c r="C4232" i="4"/>
  <c r="K4232" i="4" s="1"/>
  <c r="A4233" i="4"/>
  <c r="B4233" i="4"/>
  <c r="C4233" i="4"/>
  <c r="A4234" i="4"/>
  <c r="B4234" i="4"/>
  <c r="C4234" i="4"/>
  <c r="F4234" i="4" s="1"/>
  <c r="A4235" i="4"/>
  <c r="B4235" i="4"/>
  <c r="C4235" i="4"/>
  <c r="A4236" i="4"/>
  <c r="B4236" i="4"/>
  <c r="C4236" i="4"/>
  <c r="F4236" i="4" s="1"/>
  <c r="A4237" i="4"/>
  <c r="B4237" i="4"/>
  <c r="C4237" i="4"/>
  <c r="G4237" i="4" s="1"/>
  <c r="A4238" i="4"/>
  <c r="B4238" i="4"/>
  <c r="C4238" i="4"/>
  <c r="A4239" i="4"/>
  <c r="B4239" i="4"/>
  <c r="C4239" i="4"/>
  <c r="A4240" i="4"/>
  <c r="B4240" i="4"/>
  <c r="C4240" i="4"/>
  <c r="F4240" i="4" s="1"/>
  <c r="A4241" i="4"/>
  <c r="B4241" i="4"/>
  <c r="C4241" i="4"/>
  <c r="G4241" i="4" s="1"/>
  <c r="A4242" i="4"/>
  <c r="B4242" i="4"/>
  <c r="C4242" i="4"/>
  <c r="F4242" i="4" s="1"/>
  <c r="G4242" i="4"/>
  <c r="A4243" i="4"/>
  <c r="B4243" i="4"/>
  <c r="C4243" i="4"/>
  <c r="G4243" i="4" s="1"/>
  <c r="A4244" i="4"/>
  <c r="B4244" i="4"/>
  <c r="C4244" i="4"/>
  <c r="F4244" i="4" s="1"/>
  <c r="A4245" i="4"/>
  <c r="B4245" i="4"/>
  <c r="C4245" i="4"/>
  <c r="G4245" i="4" s="1"/>
  <c r="A4246" i="4"/>
  <c r="B4246" i="4"/>
  <c r="C4246" i="4"/>
  <c r="F4246" i="4" s="1"/>
  <c r="A4247" i="4"/>
  <c r="B4247" i="4"/>
  <c r="C4247" i="4"/>
  <c r="A4248" i="4"/>
  <c r="B4248" i="4"/>
  <c r="C4248" i="4"/>
  <c r="F4248" i="4" s="1"/>
  <c r="A4249" i="4"/>
  <c r="B4249" i="4"/>
  <c r="C4249" i="4"/>
  <c r="G4249" i="4" s="1"/>
  <c r="A4250" i="4"/>
  <c r="B4250" i="4"/>
  <c r="C4250" i="4"/>
  <c r="F4250" i="4" s="1"/>
  <c r="A4251" i="4"/>
  <c r="B4251" i="4"/>
  <c r="C4251" i="4"/>
  <c r="G4251" i="4" s="1"/>
  <c r="A4252" i="4"/>
  <c r="B4252" i="4"/>
  <c r="C4252" i="4"/>
  <c r="F4252" i="4" s="1"/>
  <c r="A4253" i="4"/>
  <c r="B4253" i="4"/>
  <c r="C4253" i="4"/>
  <c r="G4253" i="4" s="1"/>
  <c r="A4254" i="4"/>
  <c r="B4254" i="4"/>
  <c r="C4254" i="4"/>
  <c r="F4254" i="4" s="1"/>
  <c r="A4255" i="4"/>
  <c r="B4255" i="4"/>
  <c r="C4255" i="4"/>
  <c r="A4256" i="4"/>
  <c r="B4256" i="4"/>
  <c r="C4256" i="4"/>
  <c r="A4257" i="4"/>
  <c r="B4257" i="4"/>
  <c r="C4257" i="4"/>
  <c r="F4257" i="4" s="1"/>
  <c r="A4258" i="4"/>
  <c r="B4258" i="4"/>
  <c r="C4258" i="4"/>
  <c r="E4258" i="4" s="1"/>
  <c r="A4259" i="4"/>
  <c r="B4259" i="4"/>
  <c r="C4259" i="4"/>
  <c r="I4259" i="4"/>
  <c r="K4259" i="4"/>
  <c r="A4260" i="4"/>
  <c r="B4260" i="4"/>
  <c r="C4260" i="4"/>
  <c r="A4261" i="4"/>
  <c r="B4261" i="4"/>
  <c r="C4261" i="4"/>
  <c r="E4261" i="4" s="1"/>
  <c r="A4262" i="4"/>
  <c r="B4262" i="4"/>
  <c r="C4262" i="4"/>
  <c r="I4262" i="4" s="1"/>
  <c r="A4263" i="4"/>
  <c r="B4263" i="4"/>
  <c r="C4263" i="4"/>
  <c r="A4264" i="4"/>
  <c r="B4264" i="4"/>
  <c r="C4264" i="4"/>
  <c r="F4264" i="4" s="1"/>
  <c r="A4265" i="4"/>
  <c r="B4265" i="4"/>
  <c r="C4265" i="4"/>
  <c r="G4265" i="4" s="1"/>
  <c r="A4266" i="4"/>
  <c r="B4266" i="4"/>
  <c r="C4266" i="4"/>
  <c r="G4266" i="4" s="1"/>
  <c r="A4267" i="4"/>
  <c r="B4267" i="4"/>
  <c r="C4267" i="4"/>
  <c r="E4267" i="4" s="1"/>
  <c r="A4268" i="4"/>
  <c r="B4268" i="4"/>
  <c r="C4268" i="4"/>
  <c r="I4268" i="4" s="1"/>
  <c r="A4269" i="4"/>
  <c r="B4269" i="4"/>
  <c r="C4269" i="4"/>
  <c r="E4269" i="4" s="1"/>
  <c r="A4270" i="4"/>
  <c r="B4270" i="4"/>
  <c r="C4270" i="4"/>
  <c r="G4270" i="4" s="1"/>
  <c r="A4271" i="4"/>
  <c r="B4271" i="4"/>
  <c r="C4271" i="4"/>
  <c r="A4272" i="4"/>
  <c r="B4272" i="4"/>
  <c r="C4272" i="4"/>
  <c r="A4273" i="4"/>
  <c r="B4273" i="4"/>
  <c r="C4273" i="4"/>
  <c r="I4273" i="4" s="1"/>
  <c r="A4274" i="4"/>
  <c r="B4274" i="4"/>
  <c r="C4274" i="4"/>
  <c r="A4275" i="4"/>
  <c r="B4275" i="4"/>
  <c r="C4275" i="4"/>
  <c r="A4276" i="4"/>
  <c r="B4276" i="4"/>
  <c r="C4276" i="4"/>
  <c r="A4277" i="4"/>
  <c r="B4277" i="4"/>
  <c r="C4277" i="4"/>
  <c r="E4277" i="4" s="1"/>
  <c r="A4278" i="4"/>
  <c r="B4278" i="4"/>
  <c r="C4278" i="4"/>
  <c r="G4278" i="4" s="1"/>
  <c r="A4279" i="4"/>
  <c r="B4279" i="4"/>
  <c r="C4279" i="4"/>
  <c r="I4279" i="4" s="1"/>
  <c r="A4280" i="4"/>
  <c r="B4280" i="4"/>
  <c r="C4280" i="4"/>
  <c r="H4280" i="4" s="1"/>
  <c r="A4281" i="4"/>
  <c r="B4281" i="4"/>
  <c r="C4281" i="4"/>
  <c r="I4281" i="4" s="1"/>
  <c r="A4282" i="4"/>
  <c r="B4282" i="4"/>
  <c r="C4282" i="4"/>
  <c r="H4282" i="4" s="1"/>
  <c r="A4283" i="4"/>
  <c r="B4283" i="4"/>
  <c r="C4283" i="4"/>
  <c r="E4283" i="4" s="1"/>
  <c r="A4284" i="4"/>
  <c r="B4284" i="4"/>
  <c r="C4284" i="4"/>
  <c r="A4285" i="4"/>
  <c r="B4285" i="4"/>
  <c r="C4285" i="4"/>
  <c r="F4285" i="4" s="1"/>
  <c r="A4286" i="4"/>
  <c r="B4286" i="4"/>
  <c r="C4286" i="4"/>
  <c r="A4287" i="4"/>
  <c r="B4287" i="4"/>
  <c r="C4287" i="4"/>
  <c r="H4287" i="4" s="1"/>
  <c r="A4288" i="4"/>
  <c r="B4288" i="4"/>
  <c r="C4288" i="4"/>
  <c r="A4289" i="4"/>
  <c r="B4289" i="4"/>
  <c r="C4289" i="4"/>
  <c r="D4289" i="4" s="1"/>
  <c r="A4290" i="4"/>
  <c r="B4290" i="4"/>
  <c r="C4290" i="4"/>
  <c r="F4290" i="4" s="1"/>
  <c r="A4291" i="4"/>
  <c r="B4291" i="4"/>
  <c r="C4291" i="4"/>
  <c r="L4291" i="4" s="1"/>
  <c r="A4292" i="4"/>
  <c r="B4292" i="4"/>
  <c r="C4292" i="4"/>
  <c r="F4292" i="4" s="1"/>
  <c r="A4293" i="4"/>
  <c r="B4293" i="4"/>
  <c r="C4293" i="4"/>
  <c r="F4293" i="4" s="1"/>
  <c r="A4294" i="4"/>
  <c r="B4294" i="4"/>
  <c r="C4294" i="4"/>
  <c r="F4294" i="4" s="1"/>
  <c r="A4295" i="4"/>
  <c r="B4295" i="4"/>
  <c r="C4295" i="4"/>
  <c r="L4295" i="4" s="1"/>
  <c r="A4296" i="4"/>
  <c r="B4296" i="4"/>
  <c r="C4296" i="4"/>
  <c r="K4296" i="4" s="1"/>
  <c r="A4297" i="4"/>
  <c r="B4297" i="4"/>
  <c r="C4297" i="4"/>
  <c r="A4298" i="4"/>
  <c r="B4298" i="4"/>
  <c r="C4298" i="4"/>
  <c r="A4299" i="4"/>
  <c r="B4299" i="4"/>
  <c r="C4299" i="4"/>
  <c r="G4299" i="4" s="1"/>
  <c r="A4300" i="4"/>
  <c r="B4300" i="4"/>
  <c r="C4300" i="4"/>
  <c r="G4300" i="4" s="1"/>
  <c r="J4300" i="4"/>
  <c r="A4301" i="4"/>
  <c r="B4301" i="4"/>
  <c r="C4301" i="4"/>
  <c r="A4302" i="4"/>
  <c r="B4302" i="4"/>
  <c r="C4302" i="4"/>
  <c r="A4303" i="4"/>
  <c r="B4303" i="4"/>
  <c r="C4303" i="4"/>
  <c r="G4303" i="4" s="1"/>
  <c r="A4304" i="4"/>
  <c r="B4304" i="4"/>
  <c r="C4304" i="4"/>
  <c r="D4304" i="4" s="1"/>
  <c r="A4305" i="4"/>
  <c r="B4305" i="4"/>
  <c r="C4305" i="4"/>
  <c r="A4306" i="4"/>
  <c r="B4306" i="4"/>
  <c r="C4306" i="4"/>
  <c r="G4306" i="4" s="1"/>
  <c r="A4307" i="4"/>
  <c r="B4307" i="4"/>
  <c r="C4307" i="4"/>
  <c r="G4307" i="4" s="1"/>
  <c r="A4308" i="4"/>
  <c r="B4308" i="4"/>
  <c r="C4308" i="4"/>
  <c r="D4308" i="4" s="1"/>
  <c r="A4309" i="4"/>
  <c r="B4309" i="4"/>
  <c r="C4309" i="4"/>
  <c r="A4310" i="4"/>
  <c r="B4310" i="4"/>
  <c r="C4310" i="4"/>
  <c r="J4310" i="4" s="1"/>
  <c r="A4311" i="4"/>
  <c r="B4311" i="4"/>
  <c r="C4311" i="4"/>
  <c r="G4311" i="4" s="1"/>
  <c r="A4312" i="4"/>
  <c r="B4312" i="4"/>
  <c r="C4312" i="4"/>
  <c r="G4312" i="4" s="1"/>
  <c r="A4313" i="4"/>
  <c r="B4313" i="4"/>
  <c r="C4313" i="4"/>
  <c r="I4313" i="4" s="1"/>
  <c r="F4313" i="4"/>
  <c r="A4314" i="4"/>
  <c r="B4314" i="4"/>
  <c r="C4314" i="4"/>
  <c r="G4314" i="4" s="1"/>
  <c r="A4315" i="4"/>
  <c r="B4315" i="4"/>
  <c r="C4315" i="4"/>
  <c r="G4315" i="4" s="1"/>
  <c r="A4316" i="4"/>
  <c r="B4316" i="4"/>
  <c r="C4316" i="4"/>
  <c r="D4316" i="4" s="1"/>
  <c r="A4317" i="4"/>
  <c r="B4317" i="4"/>
  <c r="C4317" i="4"/>
  <c r="I4317" i="4" s="1"/>
  <c r="A4318" i="4"/>
  <c r="B4318" i="4"/>
  <c r="C4318" i="4"/>
  <c r="G4318" i="4" s="1"/>
  <c r="A4319" i="4"/>
  <c r="B4319" i="4"/>
  <c r="C4319" i="4"/>
  <c r="G4319" i="4" s="1"/>
  <c r="A4320" i="4"/>
  <c r="B4320" i="4"/>
  <c r="C4320" i="4"/>
  <c r="A4321" i="4"/>
  <c r="B4321" i="4"/>
  <c r="C4321" i="4"/>
  <c r="A4322" i="4"/>
  <c r="B4322" i="4"/>
  <c r="C4322" i="4"/>
  <c r="G4322" i="4" s="1"/>
  <c r="A4323" i="4"/>
  <c r="B4323" i="4"/>
  <c r="C4323" i="4"/>
  <c r="G4323" i="4" s="1"/>
  <c r="A4324" i="4"/>
  <c r="B4324" i="4"/>
  <c r="C4324" i="4"/>
  <c r="K4324" i="4" s="1"/>
  <c r="A4325" i="4"/>
  <c r="B4325" i="4"/>
  <c r="C4325" i="4"/>
  <c r="I4325" i="4" s="1"/>
  <c r="A4326" i="4"/>
  <c r="B4326" i="4"/>
  <c r="C4326" i="4"/>
  <c r="G4326" i="4" s="1"/>
  <c r="A4327" i="4"/>
  <c r="B4327" i="4"/>
  <c r="C4327" i="4"/>
  <c r="G4327" i="4" s="1"/>
  <c r="A4328" i="4"/>
  <c r="B4328" i="4"/>
  <c r="C4328" i="4"/>
  <c r="G4328" i="4" s="1"/>
  <c r="A4329" i="4"/>
  <c r="B4329" i="4"/>
  <c r="C4329" i="4"/>
  <c r="A4330" i="4"/>
  <c r="B4330" i="4"/>
  <c r="C4330" i="4"/>
  <c r="G4330" i="4" s="1"/>
  <c r="A4331" i="4"/>
  <c r="B4331" i="4"/>
  <c r="C4331" i="4"/>
  <c r="G4331" i="4" s="1"/>
  <c r="A4332" i="4"/>
  <c r="B4332" i="4"/>
  <c r="C4332" i="4"/>
  <c r="K4332" i="4"/>
  <c r="A4333" i="4"/>
  <c r="B4333" i="4"/>
  <c r="C4333" i="4"/>
  <c r="I4333" i="4" s="1"/>
  <c r="A4334" i="4"/>
  <c r="B4334" i="4"/>
  <c r="C4334" i="4"/>
  <c r="J4334" i="4" s="1"/>
  <c r="A4335" i="4"/>
  <c r="B4335" i="4"/>
  <c r="C4335" i="4"/>
  <c r="G4335" i="4" s="1"/>
  <c r="A4336" i="4"/>
  <c r="B4336" i="4"/>
  <c r="C4336" i="4"/>
  <c r="J4336" i="4" s="1"/>
  <c r="A4337" i="4"/>
  <c r="B4337" i="4"/>
  <c r="C4337" i="4"/>
  <c r="G4337" i="4" s="1"/>
  <c r="A4338" i="4"/>
  <c r="B4338" i="4"/>
  <c r="C4338" i="4"/>
  <c r="G4338" i="4" s="1"/>
  <c r="D4338" i="4"/>
  <c r="L4338" i="4"/>
  <c r="A4339" i="4"/>
  <c r="B4339" i="4"/>
  <c r="C4339" i="4"/>
  <c r="G4339" i="4" s="1"/>
  <c r="A4340" i="4"/>
  <c r="B4340" i="4"/>
  <c r="C4340" i="4"/>
  <c r="D4340" i="4" s="1"/>
  <c r="A4341" i="4"/>
  <c r="B4341" i="4"/>
  <c r="C4341" i="4"/>
  <c r="L4341" i="4" s="1"/>
  <c r="A4342" i="4"/>
  <c r="B4342" i="4"/>
  <c r="C4342" i="4"/>
  <c r="G4342" i="4" s="1"/>
  <c r="A4343" i="4"/>
  <c r="B4343" i="4"/>
  <c r="C4343" i="4"/>
  <c r="G4343" i="4" s="1"/>
  <c r="A4344" i="4"/>
  <c r="B4344" i="4"/>
  <c r="C4344" i="4"/>
  <c r="A4345" i="4"/>
  <c r="B4345" i="4"/>
  <c r="C4345" i="4"/>
  <c r="I4345" i="4" s="1"/>
  <c r="A4346" i="4"/>
  <c r="B4346" i="4"/>
  <c r="C4346" i="4"/>
  <c r="G4346" i="4" s="1"/>
  <c r="A4347" i="4"/>
  <c r="B4347" i="4"/>
  <c r="C4347" i="4"/>
  <c r="G4347" i="4" s="1"/>
  <c r="A4348" i="4"/>
  <c r="B4348" i="4"/>
  <c r="C4348" i="4"/>
  <c r="A4349" i="4"/>
  <c r="B4349" i="4"/>
  <c r="C4349" i="4"/>
  <c r="A4350" i="4"/>
  <c r="B4350" i="4"/>
  <c r="C4350" i="4"/>
  <c r="G4350" i="4" s="1"/>
  <c r="A4351" i="4"/>
  <c r="B4351" i="4"/>
  <c r="C4351" i="4"/>
  <c r="G4351" i="4" s="1"/>
  <c r="A4352" i="4"/>
  <c r="B4352" i="4"/>
  <c r="C4352" i="4"/>
  <c r="A4353" i="4"/>
  <c r="B4353" i="4"/>
  <c r="C4353" i="4"/>
  <c r="L4353" i="4"/>
  <c r="A4354" i="4"/>
  <c r="B4354" i="4"/>
  <c r="C4354" i="4"/>
  <c r="G4354" i="4" s="1"/>
  <c r="A4355" i="4"/>
  <c r="B4355" i="4"/>
  <c r="C4355" i="4"/>
  <c r="G4355" i="4" s="1"/>
  <c r="A4356" i="4"/>
  <c r="B4356" i="4"/>
  <c r="C4356" i="4"/>
  <c r="D4356" i="4" s="1"/>
  <c r="A4357" i="4"/>
  <c r="B4357" i="4"/>
  <c r="C4357" i="4"/>
  <c r="A4358" i="4"/>
  <c r="B4358" i="4"/>
  <c r="C4358" i="4"/>
  <c r="G4358" i="4" s="1"/>
  <c r="A4359" i="4"/>
  <c r="B4359" i="4"/>
  <c r="C4359" i="4"/>
  <c r="G4359" i="4" s="1"/>
  <c r="A4360" i="4"/>
  <c r="B4360" i="4"/>
  <c r="C4360" i="4"/>
  <c r="D4360" i="4" s="1"/>
  <c r="A4361" i="4"/>
  <c r="B4361" i="4"/>
  <c r="C4361" i="4"/>
  <c r="I4361" i="4" s="1"/>
  <c r="A4362" i="4"/>
  <c r="B4362" i="4"/>
  <c r="C4362" i="4"/>
  <c r="G4362" i="4" s="1"/>
  <c r="A4363" i="4"/>
  <c r="B4363" i="4"/>
  <c r="C4363" i="4"/>
  <c r="G4363" i="4" s="1"/>
  <c r="A4364" i="4"/>
  <c r="B4364" i="4"/>
  <c r="C4364" i="4"/>
  <c r="D4364" i="4" s="1"/>
  <c r="A4365" i="4"/>
  <c r="B4365" i="4"/>
  <c r="C4365" i="4"/>
  <c r="K4365" i="4" s="1"/>
  <c r="A4366" i="4"/>
  <c r="B4366" i="4"/>
  <c r="C4366" i="4"/>
  <c r="G4366" i="4" s="1"/>
  <c r="A4367" i="4"/>
  <c r="B4367" i="4"/>
  <c r="C4367" i="4"/>
  <c r="L4367" i="4" s="1"/>
  <c r="A4368" i="4"/>
  <c r="B4368" i="4"/>
  <c r="C4368" i="4"/>
  <c r="G4368" i="4" s="1"/>
  <c r="A4369" i="4"/>
  <c r="B4369" i="4"/>
  <c r="C4369" i="4"/>
  <c r="I4369" i="4" s="1"/>
  <c r="A4370" i="4"/>
  <c r="B4370" i="4"/>
  <c r="C4370" i="4"/>
  <c r="G4370" i="4" s="1"/>
  <c r="A4371" i="4"/>
  <c r="B4371" i="4"/>
  <c r="C4371" i="4"/>
  <c r="I4371" i="4" s="1"/>
  <c r="A4372" i="4"/>
  <c r="B4372" i="4"/>
  <c r="C4372" i="4"/>
  <c r="A4373" i="4"/>
  <c r="B4373" i="4"/>
  <c r="C4373" i="4"/>
  <c r="I4373" i="4" s="1"/>
  <c r="F4373" i="4"/>
  <c r="A4374" i="4"/>
  <c r="B4374" i="4"/>
  <c r="C4374" i="4"/>
  <c r="A4375" i="4"/>
  <c r="B4375" i="4"/>
  <c r="C4375" i="4"/>
  <c r="A4376" i="4"/>
  <c r="B4376" i="4"/>
  <c r="C4376" i="4"/>
  <c r="I4376" i="4" s="1"/>
  <c r="D4376" i="4"/>
  <c r="A4377" i="4"/>
  <c r="B4377" i="4"/>
  <c r="C4377" i="4"/>
  <c r="F4377" i="4" s="1"/>
  <c r="A4378" i="4"/>
  <c r="B4378" i="4"/>
  <c r="C4378" i="4"/>
  <c r="F4378" i="4" s="1"/>
  <c r="H4378" i="4"/>
  <c r="A4379" i="4"/>
  <c r="B4379" i="4"/>
  <c r="C4379" i="4"/>
  <c r="A4380" i="4"/>
  <c r="B4380" i="4"/>
  <c r="C4380" i="4"/>
  <c r="I4380" i="4" s="1"/>
  <c r="A4381" i="4"/>
  <c r="B4381" i="4"/>
  <c r="C4381" i="4"/>
  <c r="E4381" i="4" s="1"/>
  <c r="A4382" i="4"/>
  <c r="B4382" i="4"/>
  <c r="C4382" i="4"/>
  <c r="I4382" i="4" s="1"/>
  <c r="E4382" i="4"/>
  <c r="G4382" i="4"/>
  <c r="A4383" i="4"/>
  <c r="B4383" i="4"/>
  <c r="C4383" i="4"/>
  <c r="A4384" i="4"/>
  <c r="B4384" i="4"/>
  <c r="C4384" i="4"/>
  <c r="F4384" i="4"/>
  <c r="H4384" i="4"/>
  <c r="A4385" i="4"/>
  <c r="B4385" i="4"/>
  <c r="C4385" i="4"/>
  <c r="A4386" i="4"/>
  <c r="B4386" i="4"/>
  <c r="C4386" i="4"/>
  <c r="A4387" i="4"/>
  <c r="B4387" i="4"/>
  <c r="C4387" i="4"/>
  <c r="I4387" i="4" s="1"/>
  <c r="A4388" i="4"/>
  <c r="B4388" i="4"/>
  <c r="C4388" i="4"/>
  <c r="I4388" i="4" s="1"/>
  <c r="A4389" i="4"/>
  <c r="B4389" i="4"/>
  <c r="C4389" i="4"/>
  <c r="A4390" i="4"/>
  <c r="B4390" i="4"/>
  <c r="C4390" i="4"/>
  <c r="I4390" i="4" s="1"/>
  <c r="A4391" i="4"/>
  <c r="B4391" i="4"/>
  <c r="C4391" i="4"/>
  <c r="D4391" i="4" s="1"/>
  <c r="A4392" i="4"/>
  <c r="B4392" i="4"/>
  <c r="C4392" i="4"/>
  <c r="A4393" i="4"/>
  <c r="B4393" i="4"/>
  <c r="C4393" i="4"/>
  <c r="A4394" i="4"/>
  <c r="B4394" i="4"/>
  <c r="C4394" i="4"/>
  <c r="A4395" i="4"/>
  <c r="B4395" i="4"/>
  <c r="C4395" i="4"/>
  <c r="I4395" i="4" s="1"/>
  <c r="A4396" i="4"/>
  <c r="B4396" i="4"/>
  <c r="C4396" i="4"/>
  <c r="A4397" i="4"/>
  <c r="B4397" i="4"/>
  <c r="C4397" i="4"/>
  <c r="L4397" i="4" s="1"/>
  <c r="A4398" i="4"/>
  <c r="B4398" i="4"/>
  <c r="C4398" i="4"/>
  <c r="I4398" i="4" s="1"/>
  <c r="A4399" i="4"/>
  <c r="B4399" i="4"/>
  <c r="C4399" i="4"/>
  <c r="H4399" i="4" s="1"/>
  <c r="A4400" i="4"/>
  <c r="B4400" i="4"/>
  <c r="C4400" i="4"/>
  <c r="I4400" i="4" s="1"/>
  <c r="A4401" i="4"/>
  <c r="B4401" i="4"/>
  <c r="C4401" i="4"/>
  <c r="G4401" i="4" s="1"/>
  <c r="A4402" i="4"/>
  <c r="B4402" i="4"/>
  <c r="C4402" i="4"/>
  <c r="A4403" i="4"/>
  <c r="B4403" i="4"/>
  <c r="C4403" i="4"/>
  <c r="F4403" i="4" s="1"/>
  <c r="A4404" i="4"/>
  <c r="B4404" i="4"/>
  <c r="C4404" i="4"/>
  <c r="H4404" i="4" s="1"/>
  <c r="A4405" i="4"/>
  <c r="B4405" i="4"/>
  <c r="C4405" i="4"/>
  <c r="E4405" i="4" s="1"/>
  <c r="A4406" i="4"/>
  <c r="B4406" i="4"/>
  <c r="C4406" i="4"/>
  <c r="F4406" i="4" s="1"/>
  <c r="A4407" i="4"/>
  <c r="B4407" i="4"/>
  <c r="C4407" i="4"/>
  <c r="H4407" i="4" s="1"/>
  <c r="A4408" i="4"/>
  <c r="B4408" i="4"/>
  <c r="C4408" i="4"/>
  <c r="A4409" i="4"/>
  <c r="B4409" i="4"/>
  <c r="C4409" i="4"/>
  <c r="G4409" i="4" s="1"/>
  <c r="A4410" i="4"/>
  <c r="B4410" i="4"/>
  <c r="C4410" i="4"/>
  <c r="F4410" i="4" s="1"/>
  <c r="A4411" i="4"/>
  <c r="B4411" i="4"/>
  <c r="C4411" i="4"/>
  <c r="H4411" i="4" s="1"/>
  <c r="A4412" i="4"/>
  <c r="B4412" i="4"/>
  <c r="C4412" i="4"/>
  <c r="A4413" i="4"/>
  <c r="B4413" i="4"/>
  <c r="C4413" i="4"/>
  <c r="E4413" i="4" s="1"/>
  <c r="A4414" i="4"/>
  <c r="B4414" i="4"/>
  <c r="C4414" i="4"/>
  <c r="I4414" i="4" s="1"/>
  <c r="D4414" i="4"/>
  <c r="K4414" i="4"/>
  <c r="A4415" i="4"/>
  <c r="B4415" i="4"/>
  <c r="C4415" i="4"/>
  <c r="D4415" i="4" s="1"/>
  <c r="A4416" i="4"/>
  <c r="B4416" i="4"/>
  <c r="C4416" i="4"/>
  <c r="F4416" i="4" s="1"/>
  <c r="A4417" i="4"/>
  <c r="B4417" i="4"/>
  <c r="C4417" i="4"/>
  <c r="F4417" i="4" s="1"/>
  <c r="A4418" i="4"/>
  <c r="B4418" i="4"/>
  <c r="C4418" i="4"/>
  <c r="A4419" i="4"/>
  <c r="B4419" i="4"/>
  <c r="C4419" i="4"/>
  <c r="I4419" i="4" s="1"/>
  <c r="A4420" i="4"/>
  <c r="B4420" i="4"/>
  <c r="C4420" i="4"/>
  <c r="A4421" i="4"/>
  <c r="B4421" i="4"/>
  <c r="C4421" i="4"/>
  <c r="L4421" i="4" s="1"/>
  <c r="A4422" i="4"/>
  <c r="B4422" i="4"/>
  <c r="C4422" i="4"/>
  <c r="I4422" i="4" s="1"/>
  <c r="A4423" i="4"/>
  <c r="B4423" i="4"/>
  <c r="C4423" i="4"/>
  <c r="D4423" i="4" s="1"/>
  <c r="A4424" i="4"/>
  <c r="B4424" i="4"/>
  <c r="C4424" i="4"/>
  <c r="I4424" i="4" s="1"/>
  <c r="A4425" i="4"/>
  <c r="B4425" i="4"/>
  <c r="C4425" i="4"/>
  <c r="F4425" i="4" s="1"/>
  <c r="A4426" i="4"/>
  <c r="B4426" i="4"/>
  <c r="C4426" i="4"/>
  <c r="D4426" i="4" s="1"/>
  <c r="A4427" i="4"/>
  <c r="B4427" i="4"/>
  <c r="C4427" i="4"/>
  <c r="D4427" i="4" s="1"/>
  <c r="A4428" i="4"/>
  <c r="B4428" i="4"/>
  <c r="C4428" i="4"/>
  <c r="A4429" i="4"/>
  <c r="B4429" i="4"/>
  <c r="C4429" i="4"/>
  <c r="D4429" i="4" s="1"/>
  <c r="A4430" i="4"/>
  <c r="B4430" i="4"/>
  <c r="C4430" i="4"/>
  <c r="D4430" i="4" s="1"/>
  <c r="F4430" i="4"/>
  <c r="K4430" i="4"/>
  <c r="A4431" i="4"/>
  <c r="B4431" i="4"/>
  <c r="C4431" i="4"/>
  <c r="D4431" i="4" s="1"/>
  <c r="A4432" i="4"/>
  <c r="B4432" i="4"/>
  <c r="C4432" i="4"/>
  <c r="K4432" i="4" s="1"/>
  <c r="A4433" i="4"/>
  <c r="B4433" i="4"/>
  <c r="C4433" i="4"/>
  <c r="A4434" i="4"/>
  <c r="B4434" i="4"/>
  <c r="C4434" i="4"/>
  <c r="F4434" i="4"/>
  <c r="A4435" i="4"/>
  <c r="B4435" i="4"/>
  <c r="C4435" i="4"/>
  <c r="E4435" i="4" s="1"/>
  <c r="A4436" i="4"/>
  <c r="B4436" i="4"/>
  <c r="C4436" i="4"/>
  <c r="A4437" i="4"/>
  <c r="B4437" i="4"/>
  <c r="C4437" i="4"/>
  <c r="D4437" i="4" s="1"/>
  <c r="A4438" i="4"/>
  <c r="B4438" i="4"/>
  <c r="C4438" i="4"/>
  <c r="A4439" i="4"/>
  <c r="B4439" i="4"/>
  <c r="C4439" i="4"/>
  <c r="H4439" i="4" s="1"/>
  <c r="A4440" i="4"/>
  <c r="B4440" i="4"/>
  <c r="C4440" i="4"/>
  <c r="L4440" i="4" s="1"/>
  <c r="A4441" i="4"/>
  <c r="B4441" i="4"/>
  <c r="C4441" i="4"/>
  <c r="I4441" i="4" s="1"/>
  <c r="A4442" i="4"/>
  <c r="B4442" i="4"/>
  <c r="C4442" i="4"/>
  <c r="E4442" i="4" s="1"/>
  <c r="A4443" i="4"/>
  <c r="B4443" i="4"/>
  <c r="C4443" i="4"/>
  <c r="A4444" i="4"/>
  <c r="B4444" i="4"/>
  <c r="C4444" i="4"/>
  <c r="E4444" i="4" s="1"/>
  <c r="A4445" i="4"/>
  <c r="B4445" i="4"/>
  <c r="C4445" i="4"/>
  <c r="A4446" i="4"/>
  <c r="B4446" i="4"/>
  <c r="C4446" i="4"/>
  <c r="E4446" i="4" s="1"/>
  <c r="A4447" i="4"/>
  <c r="B4447" i="4"/>
  <c r="C4447" i="4"/>
  <c r="F4447" i="4" s="1"/>
  <c r="A4448" i="4"/>
  <c r="B4448" i="4"/>
  <c r="C4448" i="4"/>
  <c r="A4449" i="4"/>
  <c r="B4449" i="4"/>
  <c r="C4449" i="4"/>
  <c r="E4449" i="4" s="1"/>
  <c r="A4450" i="4"/>
  <c r="B4450" i="4"/>
  <c r="C4450" i="4"/>
  <c r="A4451" i="4"/>
  <c r="B4451" i="4"/>
  <c r="C4451" i="4"/>
  <c r="A4452" i="4"/>
  <c r="B4452" i="4"/>
  <c r="C4452" i="4"/>
  <c r="A4453" i="4"/>
  <c r="B4453" i="4"/>
  <c r="C4453" i="4"/>
  <c r="I4453" i="4" s="1"/>
  <c r="A4454" i="4"/>
  <c r="B4454" i="4"/>
  <c r="C4454" i="4"/>
  <c r="E4454" i="4" s="1"/>
  <c r="A4455" i="4"/>
  <c r="B4455" i="4"/>
  <c r="C4455" i="4"/>
  <c r="F4455" i="4" s="1"/>
  <c r="A4456" i="4"/>
  <c r="B4456" i="4"/>
  <c r="C4456" i="4"/>
  <c r="A4457" i="4"/>
  <c r="B4457" i="4"/>
  <c r="C4457" i="4"/>
  <c r="I4457" i="4" s="1"/>
  <c r="A4458" i="4"/>
  <c r="B4458" i="4"/>
  <c r="C4458" i="4"/>
  <c r="H4458" i="4" s="1"/>
  <c r="A4459" i="4"/>
  <c r="B4459" i="4"/>
  <c r="C4459" i="4"/>
  <c r="E4459" i="4" s="1"/>
  <c r="A4460" i="4"/>
  <c r="B4460" i="4"/>
  <c r="C4460" i="4"/>
  <c r="A4461" i="4"/>
  <c r="B4461" i="4"/>
  <c r="C4461" i="4"/>
  <c r="I4461" i="4" s="1"/>
  <c r="A4462" i="4"/>
  <c r="B4462" i="4"/>
  <c r="C4462" i="4"/>
  <c r="A4463" i="4"/>
  <c r="B4463" i="4"/>
  <c r="C4463" i="4"/>
  <c r="D4463" i="4" s="1"/>
  <c r="A4464" i="4"/>
  <c r="B4464" i="4"/>
  <c r="C4464" i="4"/>
  <c r="F4464" i="4" s="1"/>
  <c r="A4465" i="4"/>
  <c r="B4465" i="4"/>
  <c r="C4465" i="4"/>
  <c r="E4465" i="4" s="1"/>
  <c r="L4465" i="4"/>
  <c r="A4466" i="4"/>
  <c r="B4466" i="4"/>
  <c r="C4466" i="4"/>
  <c r="E4466" i="4" s="1"/>
  <c r="A4467" i="4"/>
  <c r="B4467" i="4"/>
  <c r="C4467" i="4"/>
  <c r="E4467" i="4" s="1"/>
  <c r="A4468" i="4"/>
  <c r="B4468" i="4"/>
  <c r="C4468" i="4"/>
  <c r="K4468" i="4" s="1"/>
  <c r="A4469" i="4"/>
  <c r="B4469" i="4"/>
  <c r="C4469" i="4"/>
  <c r="D4469" i="4" s="1"/>
  <c r="A4470" i="4"/>
  <c r="B4470" i="4"/>
  <c r="C4470" i="4"/>
  <c r="H4470" i="4" s="1"/>
  <c r="A4471" i="4"/>
  <c r="B4471" i="4"/>
  <c r="C4471" i="4"/>
  <c r="F4471" i="4" s="1"/>
  <c r="A4472" i="4"/>
  <c r="B4472" i="4"/>
  <c r="C4472" i="4"/>
  <c r="A4473" i="4"/>
  <c r="B4473" i="4"/>
  <c r="C4473" i="4"/>
  <c r="I4473" i="4" s="1"/>
  <c r="D4473" i="4"/>
  <c r="A4474" i="4"/>
  <c r="B4474" i="4"/>
  <c r="C4474" i="4"/>
  <c r="A4475" i="4"/>
  <c r="B4475" i="4"/>
  <c r="C4475" i="4"/>
  <c r="A4476" i="4"/>
  <c r="B4476" i="4"/>
  <c r="C4476" i="4"/>
  <c r="E4476" i="4" s="1"/>
  <c r="A4477" i="4"/>
  <c r="B4477" i="4"/>
  <c r="C4477" i="4"/>
  <c r="D4477" i="4" s="1"/>
  <c r="A4478" i="4"/>
  <c r="B4478" i="4"/>
  <c r="C4478" i="4"/>
  <c r="A4479" i="4"/>
  <c r="B4479" i="4"/>
  <c r="C4479" i="4"/>
  <c r="F4479" i="4" s="1"/>
  <c r="A4480" i="4"/>
  <c r="B4480" i="4"/>
  <c r="C4480" i="4"/>
  <c r="D4480" i="4" s="1"/>
  <c r="A4481" i="4"/>
  <c r="B4481" i="4"/>
  <c r="C4481" i="4"/>
  <c r="D4481" i="4" s="1"/>
  <c r="A4482" i="4"/>
  <c r="B4482" i="4"/>
  <c r="C4482" i="4"/>
  <c r="D4482" i="4" s="1"/>
  <c r="H4482" i="4"/>
  <c r="A4483" i="4"/>
  <c r="B4483" i="4"/>
  <c r="C4483" i="4"/>
  <c r="E4483" i="4" s="1"/>
  <c r="A4484" i="4"/>
  <c r="B4484" i="4"/>
  <c r="C4484" i="4"/>
  <c r="H4484" i="4" s="1"/>
  <c r="E4484" i="4"/>
  <c r="F4484" i="4"/>
  <c r="A4485" i="4"/>
  <c r="B4485" i="4"/>
  <c r="C4485" i="4"/>
  <c r="D4485" i="4" s="1"/>
  <c r="A4486" i="4"/>
  <c r="B4486" i="4"/>
  <c r="C4486" i="4"/>
  <c r="A4487" i="4"/>
  <c r="B4487" i="4"/>
  <c r="C4487" i="4"/>
  <c r="D4487" i="4" s="1"/>
  <c r="A4488" i="4"/>
  <c r="B4488" i="4"/>
  <c r="C4488" i="4"/>
  <c r="L4488" i="4" s="1"/>
  <c r="A4489" i="4"/>
  <c r="B4489" i="4"/>
  <c r="C4489" i="4"/>
  <c r="D4489" i="4" s="1"/>
  <c r="A4490" i="4"/>
  <c r="B4490" i="4"/>
  <c r="C4490" i="4"/>
  <c r="A4491" i="4"/>
  <c r="B4491" i="4"/>
  <c r="C4491" i="4"/>
  <c r="A4492" i="4"/>
  <c r="B4492" i="4"/>
  <c r="C4492" i="4"/>
  <c r="A4493" i="4"/>
  <c r="B4493" i="4"/>
  <c r="C4493" i="4"/>
  <c r="D4493" i="4" s="1"/>
  <c r="A4494" i="4"/>
  <c r="B4494" i="4"/>
  <c r="C4494" i="4"/>
  <c r="D4494" i="4" s="1"/>
  <c r="A4495" i="4"/>
  <c r="B4495" i="4"/>
  <c r="C4495" i="4"/>
  <c r="F4495" i="4" s="1"/>
  <c r="A4496" i="4"/>
  <c r="B4496" i="4"/>
  <c r="C4496" i="4"/>
  <c r="A4497" i="4"/>
  <c r="B4497" i="4"/>
  <c r="C4497" i="4"/>
  <c r="K4497" i="4" s="1"/>
  <c r="A4498" i="4"/>
  <c r="B4498" i="4"/>
  <c r="C4498" i="4"/>
  <c r="D4498" i="4" s="1"/>
  <c r="K4498" i="4"/>
  <c r="A4499" i="4"/>
  <c r="B4499" i="4"/>
  <c r="C4499" i="4"/>
  <c r="E4499" i="4" s="1"/>
  <c r="A4500" i="4"/>
  <c r="B4500" i="4"/>
  <c r="C4500" i="4"/>
  <c r="D4500" i="4" s="1"/>
  <c r="A4501" i="4"/>
  <c r="B4501" i="4"/>
  <c r="C4501" i="4"/>
  <c r="I4501" i="4" s="1"/>
  <c r="A4502" i="4"/>
  <c r="B4502" i="4"/>
  <c r="C4502" i="4"/>
  <c r="H4502" i="4" s="1"/>
  <c r="A4503" i="4"/>
  <c r="B4503" i="4"/>
  <c r="C4503" i="4"/>
  <c r="F4503" i="4" s="1"/>
  <c r="A4504" i="4"/>
  <c r="B4504" i="4"/>
  <c r="C4504" i="4"/>
  <c r="A4505" i="4"/>
  <c r="B4505" i="4"/>
  <c r="C4505" i="4"/>
  <c r="I4505" i="4" s="1"/>
  <c r="A4506" i="4"/>
  <c r="B4506" i="4"/>
  <c r="C4506" i="4"/>
  <c r="A4507" i="4"/>
  <c r="B4507" i="4"/>
  <c r="C4507" i="4"/>
  <c r="D4507" i="4" s="1"/>
  <c r="A4508" i="4"/>
  <c r="B4508" i="4"/>
  <c r="C4508" i="4"/>
  <c r="I4508" i="4" s="1"/>
  <c r="F4508" i="4"/>
  <c r="A4509" i="4"/>
  <c r="B4509" i="4"/>
  <c r="C4509" i="4"/>
  <c r="D4509" i="4" s="1"/>
  <c r="A4510" i="4"/>
  <c r="B4510" i="4"/>
  <c r="C4510" i="4"/>
  <c r="F4510" i="4" s="1"/>
  <c r="A4511" i="4"/>
  <c r="B4511" i="4"/>
  <c r="C4511" i="4"/>
  <c r="I4511" i="4" s="1"/>
  <c r="A4512" i="4"/>
  <c r="B4512" i="4"/>
  <c r="C4512" i="4"/>
  <c r="D4512" i="4" s="1"/>
  <c r="H4512" i="4"/>
  <c r="A4513" i="4"/>
  <c r="B4513" i="4"/>
  <c r="C4513" i="4"/>
  <c r="D4513" i="4" s="1"/>
  <c r="A4514" i="4"/>
  <c r="B4514" i="4"/>
  <c r="C4514" i="4"/>
  <c r="E4514" i="4" s="1"/>
  <c r="A4515" i="4"/>
  <c r="B4515" i="4"/>
  <c r="C4515" i="4"/>
  <c r="D4515" i="4" s="1"/>
  <c r="A4516" i="4"/>
  <c r="B4516" i="4"/>
  <c r="C4516" i="4"/>
  <c r="H4516" i="4" s="1"/>
  <c r="A4517" i="4"/>
  <c r="B4517" i="4"/>
  <c r="C4517" i="4"/>
  <c r="G4517" i="4" s="1"/>
  <c r="A4518" i="4"/>
  <c r="B4518" i="4"/>
  <c r="C4518" i="4"/>
  <c r="I4518" i="4" s="1"/>
  <c r="A4519" i="4"/>
  <c r="B4519" i="4"/>
  <c r="C4519" i="4"/>
  <c r="G4519" i="4" s="1"/>
  <c r="A4520" i="4"/>
  <c r="B4520" i="4"/>
  <c r="C4520" i="4"/>
  <c r="L4520" i="4" s="1"/>
  <c r="A4521" i="4"/>
  <c r="B4521" i="4"/>
  <c r="C4521" i="4"/>
  <c r="D4521" i="4" s="1"/>
  <c r="A4522" i="4"/>
  <c r="B4522" i="4"/>
  <c r="C4522" i="4"/>
  <c r="A4523" i="4"/>
  <c r="B4523" i="4"/>
  <c r="C4523" i="4"/>
  <c r="J4523" i="4" s="1"/>
  <c r="A4524" i="4"/>
  <c r="B4524" i="4"/>
  <c r="C4524" i="4"/>
  <c r="D4524" i="4" s="1"/>
  <c r="E4524" i="4"/>
  <c r="A4525" i="4"/>
  <c r="B4525" i="4"/>
  <c r="C4525" i="4"/>
  <c r="G4525" i="4" s="1"/>
  <c r="A4526" i="4"/>
  <c r="B4526" i="4"/>
  <c r="C4526" i="4"/>
  <c r="A4527" i="4"/>
  <c r="B4527" i="4"/>
  <c r="C4527" i="4"/>
  <c r="E4527" i="4" s="1"/>
  <c r="A4528" i="4"/>
  <c r="B4528" i="4"/>
  <c r="C4528" i="4"/>
  <c r="A4529" i="4"/>
  <c r="B4529" i="4"/>
  <c r="C4529" i="4"/>
  <c r="D4529" i="4" s="1"/>
  <c r="A4530" i="4"/>
  <c r="B4530" i="4"/>
  <c r="C4530" i="4"/>
  <c r="D4530" i="4" s="1"/>
  <c r="A4531" i="4"/>
  <c r="B4531" i="4"/>
  <c r="C4531" i="4"/>
  <c r="A4532" i="4"/>
  <c r="B4532" i="4"/>
  <c r="C4532" i="4"/>
  <c r="H4532" i="4" s="1"/>
  <c r="A4533" i="4"/>
  <c r="B4533" i="4"/>
  <c r="C4533" i="4"/>
  <c r="E4533" i="4" s="1"/>
  <c r="A4534" i="4"/>
  <c r="B4534" i="4"/>
  <c r="C4534" i="4"/>
  <c r="E4534" i="4" s="1"/>
  <c r="A4535" i="4"/>
  <c r="B4535" i="4"/>
  <c r="C4535" i="4"/>
  <c r="A4536" i="4"/>
  <c r="B4536" i="4"/>
  <c r="C4536" i="4"/>
  <c r="I4536" i="4" s="1"/>
  <c r="A4537" i="4"/>
  <c r="B4537" i="4"/>
  <c r="C4537" i="4"/>
  <c r="G4537" i="4" s="1"/>
  <c r="A4538" i="4"/>
  <c r="B4538" i="4"/>
  <c r="C4538" i="4"/>
  <c r="A4539" i="4"/>
  <c r="B4539" i="4"/>
  <c r="C4539" i="4"/>
  <c r="A4540" i="4"/>
  <c r="B4540" i="4"/>
  <c r="C4540" i="4"/>
  <c r="A4541" i="4"/>
  <c r="B4541" i="4"/>
  <c r="C4541" i="4"/>
  <c r="F4541" i="4" s="1"/>
  <c r="A4542" i="4"/>
  <c r="B4542" i="4"/>
  <c r="C4542" i="4"/>
  <c r="J4542" i="4" s="1"/>
  <c r="K4542" i="4"/>
  <c r="A4543" i="4"/>
  <c r="B4543" i="4"/>
  <c r="C4543" i="4"/>
  <c r="A4544" i="4"/>
  <c r="B4544" i="4"/>
  <c r="C4544" i="4"/>
  <c r="E4544" i="4" s="1"/>
  <c r="A4545" i="4"/>
  <c r="B4545" i="4"/>
  <c r="C4545" i="4"/>
  <c r="D4545" i="4" s="1"/>
  <c r="A4546" i="4"/>
  <c r="B4546" i="4"/>
  <c r="C4546" i="4"/>
  <c r="E4546" i="4" s="1"/>
  <c r="D4546" i="4"/>
  <c r="A4547" i="4"/>
  <c r="B4547" i="4"/>
  <c r="C4547" i="4"/>
  <c r="G4547" i="4" s="1"/>
  <c r="A4548" i="4"/>
  <c r="B4548" i="4"/>
  <c r="C4548" i="4"/>
  <c r="D4548" i="4" s="1"/>
  <c r="A4549" i="4"/>
  <c r="B4549" i="4"/>
  <c r="C4549" i="4"/>
  <c r="A4550" i="4"/>
  <c r="B4550" i="4"/>
  <c r="C4550" i="4"/>
  <c r="A4551" i="4"/>
  <c r="B4551" i="4"/>
  <c r="C4551" i="4"/>
  <c r="H4551" i="4" s="1"/>
  <c r="A4552" i="4"/>
  <c r="B4552" i="4"/>
  <c r="C4552" i="4"/>
  <c r="F4552" i="4" s="1"/>
  <c r="A4553" i="4"/>
  <c r="B4553" i="4"/>
  <c r="C4553" i="4"/>
  <c r="A4554" i="4"/>
  <c r="B4554" i="4"/>
  <c r="C4554" i="4"/>
  <c r="H4554" i="4" s="1"/>
  <c r="A4555" i="4"/>
  <c r="B4555" i="4"/>
  <c r="C4555" i="4"/>
  <c r="A4556" i="4"/>
  <c r="B4556" i="4"/>
  <c r="C4556" i="4"/>
  <c r="E4556" i="4" s="1"/>
  <c r="A4557" i="4"/>
  <c r="B4557" i="4"/>
  <c r="C4557" i="4"/>
  <c r="G4557" i="4" s="1"/>
  <c r="I4557" i="4"/>
  <c r="A4558" i="4"/>
  <c r="B4558" i="4"/>
  <c r="C4558" i="4"/>
  <c r="D4558" i="4" s="1"/>
  <c r="E4558" i="4"/>
  <c r="A4559" i="4"/>
  <c r="B4559" i="4"/>
  <c r="C4559" i="4"/>
  <c r="E4559" i="4" s="1"/>
  <c r="A4560" i="4"/>
  <c r="B4560" i="4"/>
  <c r="C4560" i="4"/>
  <c r="D4560" i="4" s="1"/>
  <c r="F4560" i="4"/>
  <c r="K4560" i="4"/>
  <c r="A4561" i="4"/>
  <c r="B4561" i="4"/>
  <c r="C4561" i="4"/>
  <c r="D4561" i="4" s="1"/>
  <c r="A4562" i="4"/>
  <c r="B4562" i="4"/>
  <c r="C4562" i="4"/>
  <c r="K4562" i="4" s="1"/>
  <c r="A4563" i="4"/>
  <c r="B4563" i="4"/>
  <c r="C4563" i="4"/>
  <c r="A4564" i="4"/>
  <c r="B4564" i="4"/>
  <c r="C4564" i="4"/>
  <c r="H4564" i="4" s="1"/>
  <c r="A4565" i="4"/>
  <c r="B4565" i="4"/>
  <c r="C4565" i="4"/>
  <c r="A4566" i="4"/>
  <c r="B4566" i="4"/>
  <c r="C4566" i="4"/>
  <c r="K4566" i="4" s="1"/>
  <c r="A4567" i="4"/>
  <c r="B4567" i="4"/>
  <c r="C4567" i="4"/>
  <c r="L4567" i="4" s="1"/>
  <c r="A4568" i="4"/>
  <c r="B4568" i="4"/>
  <c r="C4568" i="4"/>
  <c r="D4568" i="4" s="1"/>
  <c r="A4569" i="4"/>
  <c r="B4569" i="4"/>
  <c r="C4569" i="4"/>
  <c r="G4569" i="4" s="1"/>
  <c r="A4570" i="4"/>
  <c r="B4570" i="4"/>
  <c r="C4570" i="4"/>
  <c r="L4570" i="4" s="1"/>
  <c r="D4570" i="4"/>
  <c r="A4571" i="4"/>
  <c r="B4571" i="4"/>
  <c r="C4571" i="4"/>
  <c r="D4571" i="4" s="1"/>
  <c r="A4572" i="4"/>
  <c r="B4572" i="4"/>
  <c r="C4572" i="4"/>
  <c r="A4573" i="4"/>
  <c r="B4573" i="4"/>
  <c r="C4573" i="4"/>
  <c r="H4573" i="4" s="1"/>
  <c r="A4574" i="4"/>
  <c r="B4574" i="4"/>
  <c r="C4574" i="4"/>
  <c r="A4575" i="4"/>
  <c r="B4575" i="4"/>
  <c r="C4575" i="4"/>
  <c r="L4575" i="4" s="1"/>
  <c r="A4576" i="4"/>
  <c r="B4576" i="4"/>
  <c r="C4576" i="4"/>
  <c r="A4577" i="4"/>
  <c r="B4577" i="4"/>
  <c r="C4577" i="4"/>
  <c r="F4577" i="4" s="1"/>
  <c r="A4578" i="4"/>
  <c r="B4578" i="4"/>
  <c r="C4578" i="4"/>
  <c r="A4579" i="4"/>
  <c r="B4579" i="4"/>
  <c r="C4579" i="4"/>
  <c r="A4580" i="4"/>
  <c r="B4580" i="4"/>
  <c r="C4580" i="4"/>
  <c r="A4581" i="4"/>
  <c r="B4581" i="4"/>
  <c r="C4581" i="4"/>
  <c r="L4581" i="4" s="1"/>
  <c r="A4582" i="4"/>
  <c r="B4582" i="4"/>
  <c r="C4582" i="4"/>
  <c r="F4582" i="4" s="1"/>
  <c r="A4583" i="4"/>
  <c r="B4583" i="4"/>
  <c r="C4583" i="4"/>
  <c r="D4583" i="4" s="1"/>
  <c r="A4584" i="4"/>
  <c r="B4584" i="4"/>
  <c r="C4584" i="4"/>
  <c r="F4584" i="4" s="1"/>
  <c r="L4584" i="4"/>
  <c r="A4585" i="4"/>
  <c r="B4585" i="4"/>
  <c r="C4585" i="4"/>
  <c r="I4585" i="4" s="1"/>
  <c r="A4586" i="4"/>
  <c r="B4586" i="4"/>
  <c r="C4586" i="4"/>
  <c r="A4587" i="4"/>
  <c r="B4587" i="4"/>
  <c r="C4587" i="4"/>
  <c r="D4587" i="4" s="1"/>
  <c r="A4588" i="4"/>
  <c r="B4588" i="4"/>
  <c r="C4588" i="4"/>
  <c r="E4588" i="4" s="1"/>
  <c r="A4589" i="4"/>
  <c r="B4589" i="4"/>
  <c r="C4589" i="4"/>
  <c r="E4589" i="4" s="1"/>
  <c r="K4589" i="4"/>
  <c r="A4590" i="4"/>
  <c r="B4590" i="4"/>
  <c r="C4590" i="4"/>
  <c r="A4591" i="4"/>
  <c r="B4591" i="4"/>
  <c r="C4591" i="4"/>
  <c r="A4592" i="4"/>
  <c r="B4592" i="4"/>
  <c r="C4592" i="4"/>
  <c r="F4592" i="4" s="1"/>
  <c r="A4593" i="4"/>
  <c r="B4593" i="4"/>
  <c r="C4593" i="4"/>
  <c r="I4593" i="4" s="1"/>
  <c r="A4594" i="4"/>
  <c r="B4594" i="4"/>
  <c r="C4594" i="4"/>
  <c r="F4594" i="4" s="1"/>
  <c r="K4594" i="4"/>
  <c r="L4594" i="4"/>
  <c r="A4595" i="4"/>
  <c r="B4595" i="4"/>
  <c r="C4595" i="4"/>
  <c r="H4595" i="4" s="1"/>
  <c r="A4596" i="4"/>
  <c r="B4596" i="4"/>
  <c r="C4596" i="4"/>
  <c r="E4596" i="4" s="1"/>
  <c r="A4597" i="4"/>
  <c r="B4597" i="4"/>
  <c r="C4597" i="4"/>
  <c r="L4597" i="4" s="1"/>
  <c r="A4598" i="4"/>
  <c r="B4598" i="4"/>
  <c r="C4598" i="4"/>
  <c r="F4598" i="4" s="1"/>
  <c r="A4599" i="4"/>
  <c r="B4599" i="4"/>
  <c r="C4599" i="4"/>
  <c r="D4599" i="4" s="1"/>
  <c r="A4600" i="4"/>
  <c r="B4600" i="4"/>
  <c r="C4600" i="4"/>
  <c r="F4600" i="4" s="1"/>
  <c r="D4600" i="4"/>
  <c r="E4600" i="4"/>
  <c r="H4600" i="4"/>
  <c r="I4600" i="4"/>
  <c r="L4600" i="4"/>
  <c r="A4601" i="4"/>
  <c r="B4601" i="4"/>
  <c r="C4601" i="4"/>
  <c r="I4601" i="4" s="1"/>
  <c r="A4602" i="4"/>
  <c r="B4602" i="4"/>
  <c r="C4602" i="4"/>
  <c r="A4603" i="4"/>
  <c r="B4603" i="4"/>
  <c r="C4603" i="4"/>
  <c r="D4603" i="4" s="1"/>
  <c r="A4604" i="4"/>
  <c r="B4604" i="4"/>
  <c r="C4604" i="4"/>
  <c r="A4605" i="4"/>
  <c r="B4605" i="4"/>
  <c r="C4605" i="4"/>
  <c r="A4606" i="4"/>
  <c r="B4606" i="4"/>
  <c r="C4606" i="4"/>
  <c r="A4607" i="4"/>
  <c r="B4607" i="4"/>
  <c r="C4607" i="4"/>
  <c r="A4608" i="4"/>
  <c r="B4608" i="4"/>
  <c r="C4608" i="4"/>
  <c r="F4608" i="4" s="1"/>
  <c r="A4609" i="4"/>
  <c r="B4609" i="4"/>
  <c r="C4609" i="4"/>
  <c r="D4609" i="4" s="1"/>
  <c r="A4610" i="4"/>
  <c r="B4610" i="4"/>
  <c r="C4610" i="4"/>
  <c r="A4611" i="4"/>
  <c r="B4611" i="4"/>
  <c r="C4611" i="4"/>
  <c r="D4611" i="4" s="1"/>
  <c r="A4612" i="4"/>
  <c r="B4612" i="4"/>
  <c r="C4612" i="4"/>
  <c r="F4612" i="4" s="1"/>
  <c r="I4612" i="4"/>
  <c r="A4613" i="4"/>
  <c r="B4613" i="4"/>
  <c r="C4613" i="4"/>
  <c r="E4613" i="4" s="1"/>
  <c r="L4613" i="4"/>
  <c r="A4614" i="4"/>
  <c r="B4614" i="4"/>
  <c r="C4614" i="4"/>
  <c r="F4614" i="4" s="1"/>
  <c r="A4615" i="4"/>
  <c r="B4615" i="4"/>
  <c r="C4615" i="4"/>
  <c r="E4615" i="4" s="1"/>
  <c r="A4616" i="4"/>
  <c r="B4616" i="4"/>
  <c r="C4616" i="4"/>
  <c r="A4617" i="4"/>
  <c r="B4617" i="4"/>
  <c r="C4617" i="4"/>
  <c r="A4618" i="4"/>
  <c r="B4618" i="4"/>
  <c r="C4618" i="4"/>
  <c r="F4618" i="4" s="1"/>
  <c r="A4619" i="4"/>
  <c r="B4619" i="4"/>
  <c r="C4619" i="4"/>
  <c r="D4619" i="4" s="1"/>
  <c r="A4620" i="4"/>
  <c r="B4620" i="4"/>
  <c r="C4620" i="4"/>
  <c r="F4620" i="4" s="1"/>
  <c r="A4621" i="4"/>
  <c r="B4621" i="4"/>
  <c r="C4621" i="4"/>
  <c r="H4621" i="4" s="1"/>
  <c r="A4622" i="4"/>
  <c r="B4622" i="4"/>
  <c r="C4622" i="4"/>
  <c r="F4622" i="4" s="1"/>
  <c r="A4623" i="4"/>
  <c r="B4623" i="4"/>
  <c r="C4623" i="4"/>
  <c r="E4623" i="4" s="1"/>
  <c r="A4624" i="4"/>
  <c r="B4624" i="4"/>
  <c r="C4624" i="4"/>
  <c r="A4625" i="4"/>
  <c r="B4625" i="4"/>
  <c r="C4625" i="4"/>
  <c r="A4626" i="4"/>
  <c r="B4626" i="4"/>
  <c r="C4626" i="4"/>
  <c r="F4626" i="4" s="1"/>
  <c r="A4627" i="4"/>
  <c r="B4627" i="4"/>
  <c r="C4627" i="4"/>
  <c r="A4628" i="4"/>
  <c r="B4628" i="4"/>
  <c r="C4628" i="4"/>
  <c r="A4629" i="4"/>
  <c r="B4629" i="4"/>
  <c r="C4629" i="4"/>
  <c r="A4630" i="4"/>
  <c r="B4630" i="4"/>
  <c r="C4630" i="4"/>
  <c r="D4630" i="4" s="1"/>
  <c r="A4631" i="4"/>
  <c r="B4631" i="4"/>
  <c r="C4631" i="4"/>
  <c r="A4632" i="4"/>
  <c r="B4632" i="4"/>
  <c r="C4632" i="4"/>
  <c r="H4632" i="4" s="1"/>
  <c r="A4633" i="4"/>
  <c r="B4633" i="4"/>
  <c r="C4633" i="4"/>
  <c r="D4633" i="4" s="1"/>
  <c r="A4634" i="4"/>
  <c r="B4634" i="4"/>
  <c r="C4634" i="4"/>
  <c r="G4634" i="4" s="1"/>
  <c r="A4635" i="4"/>
  <c r="B4635" i="4"/>
  <c r="C4635" i="4"/>
  <c r="F4635" i="4" s="1"/>
  <c r="A4636" i="4"/>
  <c r="B4636" i="4"/>
  <c r="C4636" i="4"/>
  <c r="E4636" i="4" s="1"/>
  <c r="A4637" i="4"/>
  <c r="B4637" i="4"/>
  <c r="C4637" i="4"/>
  <c r="A4638" i="4"/>
  <c r="B4638" i="4"/>
  <c r="C4638" i="4"/>
  <c r="J4638" i="4" s="1"/>
  <c r="A4639" i="4"/>
  <c r="B4639" i="4"/>
  <c r="C4639" i="4"/>
  <c r="A4640" i="4"/>
  <c r="B4640" i="4"/>
  <c r="C4640" i="4"/>
  <c r="G4640" i="4" s="1"/>
  <c r="A4641" i="4"/>
  <c r="B4641" i="4"/>
  <c r="C4641" i="4"/>
  <c r="D4641" i="4" s="1"/>
  <c r="A4642" i="4"/>
  <c r="B4642" i="4"/>
  <c r="C4642" i="4"/>
  <c r="E4642" i="4" s="1"/>
  <c r="A4643" i="4"/>
  <c r="B4643" i="4"/>
  <c r="C4643" i="4"/>
  <c r="A4644" i="4"/>
  <c r="B4644" i="4"/>
  <c r="C4644" i="4"/>
  <c r="G4644" i="4"/>
  <c r="A4645" i="4"/>
  <c r="B4645" i="4"/>
  <c r="C4645" i="4"/>
  <c r="E4645" i="4" s="1"/>
  <c r="G4645" i="4"/>
  <c r="H4645" i="4"/>
  <c r="A4646" i="4"/>
  <c r="B4646" i="4"/>
  <c r="C4646" i="4"/>
  <c r="F4646" i="4" s="1"/>
  <c r="A4647" i="4"/>
  <c r="B4647" i="4"/>
  <c r="C4647" i="4"/>
  <c r="J4647" i="4" s="1"/>
  <c r="A4648" i="4"/>
  <c r="B4648" i="4"/>
  <c r="C4648" i="4"/>
  <c r="A4649" i="4"/>
  <c r="B4649" i="4"/>
  <c r="C4649" i="4"/>
  <c r="F4649" i="4" s="1"/>
  <c r="A4650" i="4"/>
  <c r="B4650" i="4"/>
  <c r="C4650" i="4"/>
  <c r="G4650" i="4" s="1"/>
  <c r="A4651" i="4"/>
  <c r="B4651" i="4"/>
  <c r="C4651" i="4"/>
  <c r="A4652" i="4"/>
  <c r="B4652" i="4"/>
  <c r="C4652" i="4"/>
  <c r="A4653" i="4"/>
  <c r="B4653" i="4"/>
  <c r="C4653" i="4"/>
  <c r="E4653" i="4" s="1"/>
  <c r="D4653" i="4"/>
  <c r="H4653" i="4"/>
  <c r="K4653" i="4"/>
  <c r="A4654" i="4"/>
  <c r="B4654" i="4"/>
  <c r="C4654" i="4"/>
  <c r="J4654" i="4" s="1"/>
  <c r="A4655" i="4"/>
  <c r="B4655" i="4"/>
  <c r="C4655" i="4"/>
  <c r="J4655" i="4" s="1"/>
  <c r="A4656" i="4"/>
  <c r="B4656" i="4"/>
  <c r="C4656" i="4"/>
  <c r="J4656" i="4" s="1"/>
  <c r="A4657" i="4"/>
  <c r="B4657" i="4"/>
  <c r="C4657" i="4"/>
  <c r="D4657" i="4" s="1"/>
  <c r="A4658" i="4"/>
  <c r="B4658" i="4"/>
  <c r="C4658" i="4"/>
  <c r="A4659" i="4"/>
  <c r="B4659" i="4"/>
  <c r="C4659" i="4"/>
  <c r="E4659" i="4" s="1"/>
  <c r="A4660" i="4"/>
  <c r="B4660" i="4"/>
  <c r="C4660" i="4"/>
  <c r="A4661" i="4"/>
  <c r="B4661" i="4"/>
  <c r="C4661" i="4"/>
  <c r="F4661" i="4" s="1"/>
  <c r="A4662" i="4"/>
  <c r="B4662" i="4"/>
  <c r="C4662" i="4"/>
  <c r="E4662" i="4" s="1"/>
  <c r="A4663" i="4"/>
  <c r="B4663" i="4"/>
  <c r="C4663" i="4"/>
  <c r="A4664" i="4"/>
  <c r="B4664" i="4"/>
  <c r="C4664" i="4"/>
  <c r="E4664" i="4" s="1"/>
  <c r="A4665" i="4"/>
  <c r="B4665" i="4"/>
  <c r="C4665" i="4"/>
  <c r="H4665" i="4" s="1"/>
  <c r="A4666" i="4"/>
  <c r="B4666" i="4"/>
  <c r="C4666" i="4"/>
  <c r="D4666" i="4" s="1"/>
  <c r="A4667" i="4"/>
  <c r="B4667" i="4"/>
  <c r="C4667" i="4"/>
  <c r="A4668" i="4"/>
  <c r="B4668" i="4"/>
  <c r="C4668" i="4"/>
  <c r="I4668" i="4" s="1"/>
  <c r="A4669" i="4"/>
  <c r="B4669" i="4"/>
  <c r="C4669" i="4"/>
  <c r="K4669" i="4" s="1"/>
  <c r="A4670" i="4"/>
  <c r="B4670" i="4"/>
  <c r="C4670" i="4"/>
  <c r="D4670" i="4" s="1"/>
  <c r="A4671" i="4"/>
  <c r="B4671" i="4"/>
  <c r="C4671" i="4"/>
  <c r="G4671" i="4" s="1"/>
  <c r="A4672" i="4"/>
  <c r="B4672" i="4"/>
  <c r="C4672" i="4"/>
  <c r="D4672" i="4" s="1"/>
  <c r="K4672" i="4"/>
  <c r="A4673" i="4"/>
  <c r="B4673" i="4"/>
  <c r="C4673" i="4"/>
  <c r="A4674" i="4"/>
  <c r="B4674" i="4"/>
  <c r="C4674" i="4"/>
  <c r="L4674" i="4" s="1"/>
  <c r="A4675" i="4"/>
  <c r="B4675" i="4"/>
  <c r="C4675" i="4"/>
  <c r="D4675" i="4" s="1"/>
  <c r="A4676" i="4"/>
  <c r="B4676" i="4"/>
  <c r="C4676" i="4"/>
  <c r="E4676" i="4" s="1"/>
  <c r="A4677" i="4"/>
  <c r="B4677" i="4"/>
  <c r="C4677" i="4"/>
  <c r="E4677" i="4" s="1"/>
  <c r="A4678" i="4"/>
  <c r="B4678" i="4"/>
  <c r="C4678" i="4"/>
  <c r="K4678" i="4" s="1"/>
  <c r="A4679" i="4"/>
  <c r="B4679" i="4"/>
  <c r="C4679" i="4"/>
  <c r="J4679" i="4" s="1"/>
  <c r="E4679" i="4"/>
  <c r="I4679" i="4"/>
  <c r="L4679" i="4"/>
  <c r="A4680" i="4"/>
  <c r="B4680" i="4"/>
  <c r="C4680" i="4"/>
  <c r="D4680" i="4" s="1"/>
  <c r="A4681" i="4"/>
  <c r="B4681" i="4"/>
  <c r="C4681" i="4"/>
  <c r="D4681" i="4" s="1"/>
  <c r="A4682" i="4"/>
  <c r="B4682" i="4"/>
  <c r="C4682" i="4"/>
  <c r="A4683" i="4"/>
  <c r="B4683" i="4"/>
  <c r="C4683" i="4"/>
  <c r="A4684" i="4"/>
  <c r="B4684" i="4"/>
  <c r="C4684" i="4"/>
  <c r="A4685" i="4"/>
  <c r="B4685" i="4"/>
  <c r="C4685" i="4"/>
  <c r="D4685" i="4" s="1"/>
  <c r="A4686" i="4"/>
  <c r="B4686" i="4"/>
  <c r="C4686" i="4"/>
  <c r="A4687" i="4"/>
  <c r="B4687" i="4"/>
  <c r="C4687" i="4"/>
  <c r="J4687" i="4" s="1"/>
  <c r="A4688" i="4"/>
  <c r="B4688" i="4"/>
  <c r="C4688" i="4"/>
  <c r="E4688" i="4" s="1"/>
  <c r="A4689" i="4"/>
  <c r="B4689" i="4"/>
  <c r="C4689" i="4"/>
  <c r="J4689" i="4" s="1"/>
  <c r="A4690" i="4"/>
  <c r="B4690" i="4"/>
  <c r="C4690" i="4"/>
  <c r="F4690" i="4" s="1"/>
  <c r="H4690" i="4"/>
  <c r="A4691" i="4"/>
  <c r="B4691" i="4"/>
  <c r="C4691" i="4"/>
  <c r="A4692" i="4"/>
  <c r="B4692" i="4"/>
  <c r="C4692" i="4"/>
  <c r="J4692" i="4" s="1"/>
  <c r="A4693" i="4"/>
  <c r="B4693" i="4"/>
  <c r="C4693" i="4"/>
  <c r="E4693" i="4" s="1"/>
  <c r="A4694" i="4"/>
  <c r="B4694" i="4"/>
  <c r="C4694" i="4"/>
  <c r="E4694" i="4" s="1"/>
  <c r="A4695" i="4"/>
  <c r="B4695" i="4"/>
  <c r="C4695" i="4"/>
  <c r="J4695" i="4" s="1"/>
  <c r="A4696" i="4"/>
  <c r="B4696" i="4"/>
  <c r="C4696" i="4"/>
  <c r="A4697" i="4"/>
  <c r="B4697" i="4"/>
  <c r="C4697" i="4"/>
  <c r="G4697" i="4" s="1"/>
  <c r="A4698" i="4"/>
  <c r="B4698" i="4"/>
  <c r="C4698" i="4"/>
  <c r="I4698" i="4" s="1"/>
  <c r="A4699" i="4"/>
  <c r="B4699" i="4"/>
  <c r="C4699" i="4"/>
  <c r="J4699" i="4" s="1"/>
  <c r="A4700" i="4"/>
  <c r="B4700" i="4"/>
  <c r="C4700" i="4"/>
  <c r="L4700" i="4" s="1"/>
  <c r="A4701" i="4"/>
  <c r="B4701" i="4"/>
  <c r="C4701" i="4"/>
  <c r="F4701" i="4" s="1"/>
  <c r="A4702" i="4"/>
  <c r="B4702" i="4"/>
  <c r="C4702" i="4"/>
  <c r="E4702" i="4" s="1"/>
  <c r="A4703" i="4"/>
  <c r="B4703" i="4"/>
  <c r="C4703" i="4"/>
  <c r="K4703" i="4" s="1"/>
  <c r="A4704" i="4"/>
  <c r="B4704" i="4"/>
  <c r="C4704" i="4"/>
  <c r="F4704" i="4" s="1"/>
  <c r="A4705" i="4"/>
  <c r="B4705" i="4"/>
  <c r="C4705" i="4"/>
  <c r="J4705" i="4" s="1"/>
  <c r="A4706" i="4"/>
  <c r="B4706" i="4"/>
  <c r="C4706" i="4"/>
  <c r="F4706" i="4" s="1"/>
  <c r="A4707" i="4"/>
  <c r="B4707" i="4"/>
  <c r="C4707" i="4"/>
  <c r="J4707" i="4" s="1"/>
  <c r="A4708" i="4"/>
  <c r="B4708" i="4"/>
  <c r="C4708" i="4"/>
  <c r="A4709" i="4"/>
  <c r="B4709" i="4"/>
  <c r="C4709" i="4"/>
  <c r="E4709" i="4" s="1"/>
  <c r="A4710" i="4"/>
  <c r="B4710" i="4"/>
  <c r="C4710" i="4"/>
  <c r="E4710" i="4" s="1"/>
  <c r="A4711" i="4"/>
  <c r="B4711" i="4"/>
  <c r="C4711" i="4"/>
  <c r="J4711" i="4" s="1"/>
  <c r="A4712" i="4"/>
  <c r="B4712" i="4"/>
  <c r="C4712" i="4"/>
  <c r="F4712" i="4" s="1"/>
  <c r="A4713" i="4"/>
  <c r="B4713" i="4"/>
  <c r="C4713" i="4"/>
  <c r="J4713" i="4" s="1"/>
  <c r="A4714" i="4"/>
  <c r="B4714" i="4"/>
  <c r="C4714" i="4"/>
  <c r="F4714" i="4" s="1"/>
  <c r="A4715" i="4"/>
  <c r="B4715" i="4"/>
  <c r="C4715" i="4"/>
  <c r="J4715" i="4" s="1"/>
  <c r="A4716" i="4"/>
  <c r="B4716" i="4"/>
  <c r="C4716" i="4"/>
  <c r="J4716" i="4" s="1"/>
  <c r="A4717" i="4"/>
  <c r="B4717" i="4"/>
  <c r="C4717" i="4"/>
  <c r="E4717" i="4" s="1"/>
  <c r="A4718" i="4"/>
  <c r="B4718" i="4"/>
  <c r="C4718" i="4"/>
  <c r="A4719" i="4"/>
  <c r="B4719" i="4"/>
  <c r="C4719" i="4"/>
  <c r="J4719" i="4" s="1"/>
  <c r="A4720" i="4"/>
  <c r="B4720" i="4"/>
  <c r="C4720" i="4"/>
  <c r="F4720" i="4" s="1"/>
  <c r="A4721" i="4"/>
  <c r="B4721" i="4"/>
  <c r="C4721" i="4"/>
  <c r="J4721" i="4" s="1"/>
  <c r="I4721" i="4"/>
  <c r="A4722" i="4"/>
  <c r="B4722" i="4"/>
  <c r="C4722" i="4"/>
  <c r="F4722" i="4" s="1"/>
  <c r="G4722" i="4"/>
  <c r="I4722" i="4"/>
  <c r="A4723" i="4"/>
  <c r="B4723" i="4"/>
  <c r="C4723" i="4"/>
  <c r="A4724" i="4"/>
  <c r="B4724" i="4"/>
  <c r="C4724" i="4"/>
  <c r="J4724" i="4" s="1"/>
  <c r="L4724" i="4"/>
  <c r="A4725" i="4"/>
  <c r="B4725" i="4"/>
  <c r="C4725" i="4"/>
  <c r="J4725" i="4" s="1"/>
  <c r="A4726" i="4"/>
  <c r="B4726" i="4"/>
  <c r="C4726" i="4"/>
  <c r="A4727" i="4"/>
  <c r="B4727" i="4"/>
  <c r="C4727" i="4"/>
  <c r="A4728" i="4"/>
  <c r="B4728" i="4"/>
  <c r="C4728" i="4"/>
  <c r="A4729" i="4"/>
  <c r="B4729" i="4"/>
  <c r="C4729" i="4"/>
  <c r="D4729" i="4" s="1"/>
  <c r="A4730" i="4"/>
  <c r="B4730" i="4"/>
  <c r="C4730" i="4"/>
  <c r="F4730" i="4" s="1"/>
  <c r="A4731" i="4"/>
  <c r="B4731" i="4"/>
  <c r="C4731" i="4"/>
  <c r="L4731" i="4" s="1"/>
  <c r="A4732" i="4"/>
  <c r="B4732" i="4"/>
  <c r="C4732" i="4"/>
  <c r="J4732" i="4" s="1"/>
  <c r="A4733" i="4"/>
  <c r="B4733" i="4"/>
  <c r="C4733" i="4"/>
  <c r="J4733" i="4" s="1"/>
  <c r="A4734" i="4"/>
  <c r="B4734" i="4"/>
  <c r="C4734" i="4"/>
  <c r="L4734" i="4" s="1"/>
  <c r="A4735" i="4"/>
  <c r="B4735" i="4"/>
  <c r="C4735" i="4"/>
  <c r="J4735" i="4" s="1"/>
  <c r="A4736" i="4"/>
  <c r="B4736" i="4"/>
  <c r="C4736" i="4"/>
  <c r="F4736" i="4" s="1"/>
  <c r="A4737" i="4"/>
  <c r="B4737" i="4"/>
  <c r="C4737" i="4"/>
  <c r="A4738" i="4"/>
  <c r="B4738" i="4"/>
  <c r="C4738" i="4"/>
  <c r="D4738" i="4" s="1"/>
  <c r="A4739" i="4"/>
  <c r="B4739" i="4"/>
  <c r="C4739" i="4"/>
  <c r="D4739" i="4" s="1"/>
  <c r="A4740" i="4"/>
  <c r="B4740" i="4"/>
  <c r="C4740" i="4"/>
  <c r="I4740" i="4" s="1"/>
  <c r="A4741" i="4"/>
  <c r="B4741" i="4"/>
  <c r="C4741" i="4"/>
  <c r="A4742" i="4"/>
  <c r="B4742" i="4"/>
  <c r="C4742" i="4"/>
  <c r="A4743" i="4"/>
  <c r="B4743" i="4"/>
  <c r="C4743" i="4"/>
  <c r="A4744" i="4"/>
  <c r="B4744" i="4"/>
  <c r="C4744" i="4"/>
  <c r="A4745" i="4"/>
  <c r="B4745" i="4"/>
  <c r="C4745" i="4"/>
  <c r="J4745" i="4" s="1"/>
  <c r="A4746" i="4"/>
  <c r="B4746" i="4"/>
  <c r="C4746" i="4"/>
  <c r="A4747" i="4"/>
  <c r="B4747" i="4"/>
  <c r="C4747" i="4"/>
  <c r="D4747" i="4" s="1"/>
  <c r="A4748" i="4"/>
  <c r="B4748" i="4"/>
  <c r="C4748" i="4"/>
  <c r="L4748" i="4" s="1"/>
  <c r="A4749" i="4"/>
  <c r="B4749" i="4"/>
  <c r="C4749" i="4"/>
  <c r="A4750" i="4"/>
  <c r="B4750" i="4"/>
  <c r="C4750" i="4"/>
  <c r="A4751" i="4"/>
  <c r="B4751" i="4"/>
  <c r="C4751" i="4"/>
  <c r="K4751" i="4" s="1"/>
  <c r="A4752" i="4"/>
  <c r="B4752" i="4"/>
  <c r="C4752" i="4"/>
  <c r="F4752" i="4" s="1"/>
  <c r="A4753" i="4"/>
  <c r="B4753" i="4"/>
  <c r="C4753" i="4"/>
  <c r="A4754" i="4"/>
  <c r="B4754" i="4"/>
  <c r="C4754" i="4"/>
  <c r="F4754" i="4" s="1"/>
  <c r="A4755" i="4"/>
  <c r="B4755" i="4"/>
  <c r="C4755" i="4"/>
  <c r="A4756" i="4"/>
  <c r="B4756" i="4"/>
  <c r="C4756" i="4"/>
  <c r="G4756" i="4" s="1"/>
  <c r="A4757" i="4"/>
  <c r="B4757" i="4"/>
  <c r="C4757" i="4"/>
  <c r="H4757" i="4" s="1"/>
  <c r="A4758" i="4"/>
  <c r="B4758" i="4"/>
  <c r="C4758" i="4"/>
  <c r="E4758" i="4" s="1"/>
  <c r="A4759" i="4"/>
  <c r="B4759" i="4"/>
  <c r="C4759" i="4"/>
  <c r="J4759" i="4" s="1"/>
  <c r="A4760" i="4"/>
  <c r="B4760" i="4"/>
  <c r="C4760" i="4"/>
  <c r="F4760" i="4" s="1"/>
  <c r="G4760" i="4"/>
  <c r="A4761" i="4"/>
  <c r="B4761" i="4"/>
  <c r="C4761" i="4"/>
  <c r="J4761" i="4" s="1"/>
  <c r="A4762" i="4"/>
  <c r="B4762" i="4"/>
  <c r="C4762" i="4"/>
  <c r="F4762" i="4" s="1"/>
  <c r="G4762" i="4"/>
  <c r="K4762" i="4"/>
  <c r="L4762" i="4"/>
  <c r="A4763" i="4"/>
  <c r="B4763" i="4"/>
  <c r="C4763" i="4"/>
  <c r="A4764" i="4"/>
  <c r="B4764" i="4"/>
  <c r="C4764" i="4"/>
  <c r="D4764" i="4" s="1"/>
  <c r="I4764" i="4"/>
  <c r="A4765" i="4"/>
  <c r="B4765" i="4"/>
  <c r="C4765" i="4"/>
  <c r="H4765" i="4" s="1"/>
  <c r="A4766" i="4"/>
  <c r="B4766" i="4"/>
  <c r="C4766" i="4"/>
  <c r="A4767" i="4"/>
  <c r="B4767" i="4"/>
  <c r="C4767" i="4"/>
  <c r="E4767" i="4" s="1"/>
  <c r="A4768" i="4"/>
  <c r="B4768" i="4"/>
  <c r="C4768" i="4"/>
  <c r="H4768" i="4" s="1"/>
  <c r="A4769" i="4"/>
  <c r="B4769" i="4"/>
  <c r="C4769" i="4"/>
  <c r="J4769" i="4" s="1"/>
  <c r="D4769" i="4"/>
  <c r="A4770" i="4"/>
  <c r="B4770" i="4"/>
  <c r="C4770" i="4"/>
  <c r="A4771" i="4"/>
  <c r="B4771" i="4"/>
  <c r="C4771" i="4"/>
  <c r="A4772" i="4"/>
  <c r="B4772" i="4"/>
  <c r="C4772" i="4"/>
  <c r="A4773" i="4"/>
  <c r="B4773" i="4"/>
  <c r="C4773" i="4"/>
  <c r="A4774" i="4"/>
  <c r="B4774" i="4"/>
  <c r="C4774" i="4"/>
  <c r="A4775" i="4"/>
  <c r="B4775" i="4"/>
  <c r="C4775" i="4"/>
  <c r="A4776" i="4"/>
  <c r="B4776" i="4"/>
  <c r="C4776" i="4"/>
  <c r="G4776" i="4" s="1"/>
  <c r="A4777" i="4"/>
  <c r="B4777" i="4"/>
  <c r="C4777" i="4"/>
  <c r="J4777" i="4" s="1"/>
  <c r="A4778" i="4"/>
  <c r="B4778" i="4"/>
  <c r="C4778" i="4"/>
  <c r="F4778" i="4" s="1"/>
  <c r="L4778" i="4"/>
  <c r="A4779" i="4"/>
  <c r="B4779" i="4"/>
  <c r="C4779" i="4"/>
  <c r="L4779" i="4" s="1"/>
  <c r="A4780" i="4"/>
  <c r="B4780" i="4"/>
  <c r="C4780" i="4"/>
  <c r="I4780" i="4" s="1"/>
  <c r="A4781" i="4"/>
  <c r="B4781" i="4"/>
  <c r="C4781" i="4"/>
  <c r="H4781" i="4" s="1"/>
  <c r="A4782" i="4"/>
  <c r="B4782" i="4"/>
  <c r="C4782" i="4"/>
  <c r="I4782" i="4" s="1"/>
  <c r="A4783" i="4"/>
  <c r="B4783" i="4"/>
  <c r="C4783" i="4"/>
  <c r="H4783" i="4" s="1"/>
  <c r="A4784" i="4"/>
  <c r="B4784" i="4"/>
  <c r="C4784" i="4"/>
  <c r="F4784" i="4" s="1"/>
  <c r="A4785" i="4"/>
  <c r="B4785" i="4"/>
  <c r="C4785" i="4"/>
  <c r="L4785" i="4" s="1"/>
  <c r="A4786" i="4"/>
  <c r="B4786" i="4"/>
  <c r="C4786" i="4"/>
  <c r="F4786" i="4" s="1"/>
  <c r="A4787" i="4"/>
  <c r="B4787" i="4"/>
  <c r="C4787" i="4"/>
  <c r="I4787" i="4" s="1"/>
  <c r="A4788" i="4"/>
  <c r="B4788" i="4"/>
  <c r="C4788" i="4"/>
  <c r="J4788" i="4" s="1"/>
  <c r="A4789" i="4"/>
  <c r="B4789" i="4"/>
  <c r="C4789" i="4"/>
  <c r="I4789" i="4" s="1"/>
  <c r="A4790" i="4"/>
  <c r="B4790" i="4"/>
  <c r="C4790" i="4"/>
  <c r="A4791" i="4"/>
  <c r="B4791" i="4"/>
  <c r="C4791" i="4"/>
  <c r="K4791" i="4" s="1"/>
  <c r="A4792" i="4"/>
  <c r="B4792" i="4"/>
  <c r="C4792" i="4"/>
  <c r="A4793" i="4"/>
  <c r="B4793" i="4"/>
  <c r="C4793" i="4"/>
  <c r="A4794" i="4"/>
  <c r="B4794" i="4"/>
  <c r="C4794" i="4"/>
  <c r="A4795" i="4"/>
  <c r="B4795" i="4"/>
  <c r="C4795" i="4"/>
  <c r="L4795" i="4" s="1"/>
  <c r="A4796" i="4"/>
  <c r="B4796" i="4"/>
  <c r="C4796" i="4"/>
  <c r="A4797" i="4"/>
  <c r="B4797" i="4"/>
  <c r="C4797" i="4"/>
  <c r="A4798" i="4"/>
  <c r="B4798" i="4"/>
  <c r="C4798" i="4"/>
  <c r="E4798" i="4" s="1"/>
  <c r="A4799" i="4"/>
  <c r="B4799" i="4"/>
  <c r="C4799" i="4"/>
  <c r="A4800" i="4"/>
  <c r="B4800" i="4"/>
  <c r="C4800" i="4"/>
  <c r="F4800" i="4" s="1"/>
  <c r="L4800" i="4"/>
  <c r="A4801" i="4"/>
  <c r="B4801" i="4"/>
  <c r="C4801" i="4"/>
  <c r="D4801" i="4" s="1"/>
  <c r="A4802" i="4"/>
  <c r="B4802" i="4"/>
  <c r="C4802" i="4"/>
  <c r="F4802" i="4" s="1"/>
  <c r="D4802" i="4"/>
  <c r="G4802" i="4"/>
  <c r="H4802" i="4"/>
  <c r="I4802" i="4"/>
  <c r="J4802" i="4"/>
  <c r="A4803" i="4"/>
  <c r="B4803" i="4"/>
  <c r="C4803" i="4"/>
  <c r="D4803" i="4" s="1"/>
  <c r="L4803" i="4"/>
  <c r="A4804" i="4"/>
  <c r="B4804" i="4"/>
  <c r="C4804" i="4"/>
  <c r="I4804" i="4" s="1"/>
  <c r="D4804" i="4"/>
  <c r="A4805" i="4"/>
  <c r="B4805" i="4"/>
  <c r="C4805" i="4"/>
  <c r="E4805" i="4" s="1"/>
  <c r="A4806" i="4"/>
  <c r="B4806" i="4"/>
  <c r="C4806" i="4"/>
  <c r="D4806" i="4" s="1"/>
  <c r="A4807" i="4"/>
  <c r="B4807" i="4"/>
  <c r="C4807" i="4"/>
  <c r="E4807" i="4" s="1"/>
  <c r="G4807" i="4"/>
  <c r="L4807" i="4"/>
  <c r="A4808" i="4"/>
  <c r="B4808" i="4"/>
  <c r="C4808" i="4"/>
  <c r="F4808" i="4" s="1"/>
  <c r="A4809" i="4"/>
  <c r="B4809" i="4"/>
  <c r="C4809" i="4"/>
  <c r="A4810" i="4"/>
  <c r="B4810" i="4"/>
  <c r="C4810" i="4"/>
  <c r="I4810" i="4" s="1"/>
  <c r="H4810" i="4"/>
  <c r="A4811" i="4"/>
  <c r="B4811" i="4"/>
  <c r="C4811" i="4"/>
  <c r="D4811" i="4" s="1"/>
  <c r="A4812" i="4"/>
  <c r="B4812" i="4"/>
  <c r="C4812" i="4"/>
  <c r="L4812" i="4" s="1"/>
  <c r="A4813" i="4"/>
  <c r="B4813" i="4"/>
  <c r="C4813" i="4"/>
  <c r="L4813" i="4" s="1"/>
  <c r="A4814" i="4"/>
  <c r="B4814" i="4"/>
  <c r="C4814" i="4"/>
  <c r="I4814" i="4" s="1"/>
  <c r="A4815" i="4"/>
  <c r="B4815" i="4"/>
  <c r="C4815" i="4"/>
  <c r="E4815" i="4" s="1"/>
  <c r="A4816" i="4"/>
  <c r="B4816" i="4"/>
  <c r="C4816" i="4"/>
  <c r="A4817" i="4"/>
  <c r="B4817" i="4"/>
  <c r="C4817" i="4"/>
  <c r="D4817" i="4" s="1"/>
  <c r="A4818" i="4"/>
  <c r="B4818" i="4"/>
  <c r="C4818" i="4"/>
  <c r="A4819" i="4"/>
  <c r="B4819" i="4"/>
  <c r="C4819" i="4"/>
  <c r="G4819" i="4" s="1"/>
  <c r="A4820" i="4"/>
  <c r="B4820" i="4"/>
  <c r="C4820" i="4"/>
  <c r="K4820" i="4" s="1"/>
  <c r="A4821" i="4"/>
  <c r="B4821" i="4"/>
  <c r="C4821" i="4"/>
  <c r="A4822" i="4"/>
  <c r="B4822" i="4"/>
  <c r="C4822" i="4"/>
  <c r="G4822" i="4" s="1"/>
  <c r="A4823" i="4"/>
  <c r="B4823" i="4"/>
  <c r="C4823" i="4"/>
  <c r="E4823" i="4" s="1"/>
  <c r="A4824" i="4"/>
  <c r="B4824" i="4"/>
  <c r="C4824" i="4"/>
  <c r="G4824" i="4" s="1"/>
  <c r="A4825" i="4"/>
  <c r="B4825" i="4"/>
  <c r="C4825" i="4"/>
  <c r="I4825" i="4" s="1"/>
  <c r="A4826" i="4"/>
  <c r="B4826" i="4"/>
  <c r="C4826" i="4"/>
  <c r="F4826" i="4" s="1"/>
  <c r="A4827" i="4"/>
  <c r="B4827" i="4"/>
  <c r="C4827" i="4"/>
  <c r="D4827" i="4" s="1"/>
  <c r="A4828" i="4"/>
  <c r="B4828" i="4"/>
  <c r="C4828" i="4"/>
  <c r="A4829" i="4"/>
  <c r="B4829" i="4"/>
  <c r="C4829" i="4"/>
  <c r="F4829" i="4" s="1"/>
  <c r="A4830" i="4"/>
  <c r="B4830" i="4"/>
  <c r="C4830" i="4"/>
  <c r="K4830" i="4" s="1"/>
  <c r="A4831" i="4"/>
  <c r="B4831" i="4"/>
  <c r="C4831" i="4"/>
  <c r="E4831" i="4" s="1"/>
  <c r="D4831" i="4"/>
  <c r="H4831" i="4"/>
  <c r="J4831" i="4"/>
  <c r="K4831" i="4"/>
  <c r="L4831" i="4"/>
  <c r="A4832" i="4"/>
  <c r="B4832" i="4"/>
  <c r="C4832" i="4"/>
  <c r="J4832" i="4" s="1"/>
  <c r="A4833" i="4"/>
  <c r="B4833" i="4"/>
  <c r="C4833" i="4"/>
  <c r="A4834" i="4"/>
  <c r="B4834" i="4"/>
  <c r="C4834" i="4"/>
  <c r="J4834" i="4"/>
  <c r="A4835" i="4"/>
  <c r="B4835" i="4"/>
  <c r="C4835" i="4"/>
  <c r="D4835" i="4" s="1"/>
  <c r="K4835" i="4"/>
  <c r="A4836" i="4"/>
  <c r="B4836" i="4"/>
  <c r="C4836" i="4"/>
  <c r="D4836" i="4" s="1"/>
  <c r="I4836" i="4"/>
  <c r="A4837" i="4"/>
  <c r="B4837" i="4"/>
  <c r="C4837" i="4"/>
  <c r="E4837" i="4" s="1"/>
  <c r="A4838" i="4"/>
  <c r="B4838" i="4"/>
  <c r="C4838" i="4"/>
  <c r="D4838" i="4" s="1"/>
  <c r="F4838" i="4"/>
  <c r="A4839" i="4"/>
  <c r="B4839" i="4"/>
  <c r="C4839" i="4"/>
  <c r="H4839" i="4" s="1"/>
  <c r="A4840" i="4"/>
  <c r="B4840" i="4"/>
  <c r="C4840" i="4"/>
  <c r="I4840" i="4" s="1"/>
  <c r="A4841" i="4"/>
  <c r="B4841" i="4"/>
  <c r="C4841" i="4"/>
  <c r="A4842" i="4"/>
  <c r="B4842" i="4"/>
  <c r="C4842" i="4"/>
  <c r="D4842" i="4" s="1"/>
  <c r="A4843" i="4"/>
  <c r="B4843" i="4"/>
  <c r="C4843" i="4"/>
  <c r="F4843" i="4" s="1"/>
  <c r="A4844" i="4"/>
  <c r="B4844" i="4"/>
  <c r="C4844" i="4"/>
  <c r="A4845" i="4"/>
  <c r="B4845" i="4"/>
  <c r="C4845" i="4"/>
  <c r="K4845" i="4" s="1"/>
  <c r="A4846" i="4"/>
  <c r="B4846" i="4"/>
  <c r="C4846" i="4"/>
  <c r="D4846" i="4" s="1"/>
  <c r="A4847" i="4"/>
  <c r="B4847" i="4"/>
  <c r="C4847" i="4"/>
  <c r="A4848" i="4"/>
  <c r="B4848" i="4"/>
  <c r="C4848" i="4"/>
  <c r="A4849" i="4"/>
  <c r="B4849" i="4"/>
  <c r="C4849" i="4"/>
  <c r="A4850" i="4"/>
  <c r="B4850" i="4"/>
  <c r="C4850" i="4"/>
  <c r="I4850" i="4" s="1"/>
  <c r="A4851" i="4"/>
  <c r="B4851" i="4"/>
  <c r="C4851" i="4"/>
  <c r="A4852" i="4"/>
  <c r="B4852" i="4"/>
  <c r="C4852" i="4"/>
  <c r="D4852" i="4" s="1"/>
  <c r="A4853" i="4"/>
  <c r="B4853" i="4"/>
  <c r="C4853" i="4"/>
  <c r="F4853" i="4" s="1"/>
  <c r="A4854" i="4"/>
  <c r="B4854" i="4"/>
  <c r="C4854" i="4"/>
  <c r="K4854" i="4" s="1"/>
  <c r="A4855" i="4"/>
  <c r="B4855" i="4"/>
  <c r="C4855" i="4"/>
  <c r="E4855" i="4" s="1"/>
  <c r="A4856" i="4"/>
  <c r="B4856" i="4"/>
  <c r="C4856" i="4"/>
  <c r="A4857" i="4"/>
  <c r="B4857" i="4"/>
  <c r="C4857" i="4"/>
  <c r="D4857" i="4" s="1"/>
  <c r="E4857" i="4"/>
  <c r="A4858" i="4"/>
  <c r="B4858" i="4"/>
  <c r="C4858" i="4"/>
  <c r="A4859" i="4"/>
  <c r="B4859" i="4"/>
  <c r="C4859" i="4"/>
  <c r="F4859" i="4" s="1"/>
  <c r="G4859" i="4"/>
  <c r="K4859" i="4"/>
  <c r="A4860" i="4"/>
  <c r="B4860" i="4"/>
  <c r="C4860" i="4"/>
  <c r="D4860" i="4" s="1"/>
  <c r="A4861" i="4"/>
  <c r="B4861" i="4"/>
  <c r="C4861" i="4"/>
  <c r="A4862" i="4"/>
  <c r="B4862" i="4"/>
  <c r="C4862" i="4"/>
  <c r="A4863" i="4"/>
  <c r="B4863" i="4"/>
  <c r="C4863" i="4"/>
  <c r="A4864" i="4"/>
  <c r="B4864" i="4"/>
  <c r="C4864" i="4"/>
  <c r="A4865" i="4"/>
  <c r="B4865" i="4"/>
  <c r="C4865" i="4"/>
  <c r="F4865" i="4" s="1"/>
  <c r="A4866" i="4"/>
  <c r="B4866" i="4"/>
  <c r="C4866" i="4"/>
  <c r="J4866" i="4" s="1"/>
  <c r="A4867" i="4"/>
  <c r="B4867" i="4"/>
  <c r="C4867" i="4"/>
  <c r="L4867" i="4" s="1"/>
  <c r="A4868" i="4"/>
  <c r="B4868" i="4"/>
  <c r="C4868" i="4"/>
  <c r="D4868" i="4" s="1"/>
  <c r="A4869" i="4"/>
  <c r="B4869" i="4"/>
  <c r="C4869" i="4"/>
  <c r="G4869" i="4"/>
  <c r="A4870" i="4"/>
  <c r="B4870" i="4"/>
  <c r="C4870" i="4"/>
  <c r="F4870" i="4" s="1"/>
  <c r="A4871" i="4"/>
  <c r="B4871" i="4"/>
  <c r="C4871" i="4"/>
  <c r="A4872" i="4"/>
  <c r="B4872" i="4"/>
  <c r="C4872" i="4"/>
  <c r="F4872" i="4" s="1"/>
  <c r="A4873" i="4"/>
  <c r="B4873" i="4"/>
  <c r="C4873" i="4"/>
  <c r="J4873" i="4" s="1"/>
  <c r="A4874" i="4"/>
  <c r="B4874" i="4"/>
  <c r="C4874" i="4"/>
  <c r="A4875" i="4"/>
  <c r="B4875" i="4"/>
  <c r="C4875" i="4"/>
  <c r="H4875" i="4" s="1"/>
  <c r="A4876" i="4"/>
  <c r="B4876" i="4"/>
  <c r="C4876" i="4"/>
  <c r="D4876" i="4" s="1"/>
  <c r="A4877" i="4"/>
  <c r="B4877" i="4"/>
  <c r="C4877" i="4"/>
  <c r="H4877" i="4" s="1"/>
  <c r="A4878" i="4"/>
  <c r="B4878" i="4"/>
  <c r="C4878" i="4"/>
  <c r="A4879" i="4"/>
  <c r="B4879" i="4"/>
  <c r="C4879" i="4"/>
  <c r="L4879" i="4" s="1"/>
  <c r="A4880" i="4"/>
  <c r="B4880" i="4"/>
  <c r="C4880" i="4"/>
  <c r="J4880" i="4" s="1"/>
  <c r="A4881" i="4"/>
  <c r="B4881" i="4"/>
  <c r="C4881" i="4"/>
  <c r="A4882" i="4"/>
  <c r="B4882" i="4"/>
  <c r="C4882" i="4"/>
  <c r="D4882" i="4" s="1"/>
  <c r="H4882" i="4"/>
  <c r="A4883" i="4"/>
  <c r="B4883" i="4"/>
  <c r="C4883" i="4"/>
  <c r="D4883" i="4" s="1"/>
  <c r="A4884" i="4"/>
  <c r="B4884" i="4"/>
  <c r="C4884" i="4"/>
  <c r="A4885" i="4"/>
  <c r="B4885" i="4"/>
  <c r="C4885" i="4"/>
  <c r="A4886" i="4"/>
  <c r="B4886" i="4"/>
  <c r="C4886" i="4"/>
  <c r="A4887" i="4"/>
  <c r="B4887" i="4"/>
  <c r="C4887" i="4"/>
  <c r="A4888" i="4"/>
  <c r="B4888" i="4"/>
  <c r="C4888" i="4"/>
  <c r="A4889" i="4"/>
  <c r="B4889" i="4"/>
  <c r="C4889" i="4"/>
  <c r="A4890" i="4"/>
  <c r="B4890" i="4"/>
  <c r="C4890" i="4"/>
  <c r="F4890" i="4" s="1"/>
  <c r="A4891" i="4"/>
  <c r="B4891" i="4"/>
  <c r="C4891" i="4"/>
  <c r="A4892" i="4"/>
  <c r="B4892" i="4"/>
  <c r="C4892" i="4"/>
  <c r="A4893" i="4"/>
  <c r="B4893" i="4"/>
  <c r="C4893" i="4"/>
  <c r="A4894" i="4"/>
  <c r="B4894" i="4"/>
  <c r="C4894" i="4"/>
  <c r="A4895" i="4"/>
  <c r="B4895" i="4"/>
  <c r="C4895" i="4"/>
  <c r="A4896" i="4"/>
  <c r="B4896" i="4"/>
  <c r="C4896" i="4"/>
  <c r="A4897" i="4"/>
  <c r="B4897" i="4"/>
  <c r="C4897" i="4"/>
  <c r="K4897" i="4" s="1"/>
  <c r="A4898" i="4"/>
  <c r="B4898" i="4"/>
  <c r="C4898" i="4"/>
  <c r="A4899" i="4"/>
  <c r="B4899" i="4"/>
  <c r="C4899" i="4"/>
  <c r="A4900" i="4"/>
  <c r="B4900" i="4"/>
  <c r="C4900" i="4"/>
  <c r="K4900" i="4" s="1"/>
  <c r="A4901" i="4"/>
  <c r="B4901" i="4"/>
  <c r="C4901" i="4"/>
  <c r="K4901" i="4" s="1"/>
  <c r="G4901" i="4"/>
  <c r="H4901" i="4"/>
  <c r="A4902" i="4"/>
  <c r="B4902" i="4"/>
  <c r="C4902" i="4"/>
  <c r="I4902" i="4" s="1"/>
  <c r="A4903" i="4"/>
  <c r="B4903" i="4"/>
  <c r="C4903" i="4"/>
  <c r="D4903" i="4" s="1"/>
  <c r="A4904" i="4"/>
  <c r="B4904" i="4"/>
  <c r="C4904" i="4"/>
  <c r="A4905" i="4"/>
  <c r="B4905" i="4"/>
  <c r="C4905" i="4"/>
  <c r="A4906" i="4"/>
  <c r="B4906" i="4"/>
  <c r="C4906" i="4"/>
  <c r="H4906" i="4" s="1"/>
  <c r="A4907" i="4"/>
  <c r="B4907" i="4"/>
  <c r="C4907" i="4"/>
  <c r="A4908" i="4"/>
  <c r="B4908" i="4"/>
  <c r="C4908" i="4"/>
  <c r="A4909" i="4"/>
  <c r="B4909" i="4"/>
  <c r="C4909" i="4"/>
  <c r="A4910" i="4"/>
  <c r="B4910" i="4"/>
  <c r="C4910" i="4"/>
  <c r="A4911" i="4"/>
  <c r="B4911" i="4"/>
  <c r="C4911" i="4"/>
  <c r="F4911" i="4" s="1"/>
  <c r="A4912" i="4"/>
  <c r="B4912" i="4"/>
  <c r="C4912" i="4"/>
  <c r="I4912" i="4" s="1"/>
  <c r="A4913" i="4"/>
  <c r="B4913" i="4"/>
  <c r="C4913" i="4"/>
  <c r="A4914" i="4"/>
  <c r="B4914" i="4"/>
  <c r="C4914" i="4"/>
  <c r="H4914" i="4" s="1"/>
  <c r="A4915" i="4"/>
  <c r="B4915" i="4"/>
  <c r="C4915" i="4"/>
  <c r="A4916" i="4"/>
  <c r="B4916" i="4"/>
  <c r="C4916" i="4"/>
  <c r="H4916" i="4"/>
  <c r="A4917" i="4"/>
  <c r="B4917" i="4"/>
  <c r="C4917" i="4"/>
  <c r="H4917" i="4" s="1"/>
  <c r="A4918" i="4"/>
  <c r="B4918" i="4"/>
  <c r="C4918" i="4"/>
  <c r="E4918" i="4" s="1"/>
  <c r="A4919" i="4"/>
  <c r="B4919" i="4"/>
  <c r="C4919" i="4"/>
  <c r="L4919" i="4" s="1"/>
  <c r="A4920" i="4"/>
  <c r="B4920" i="4"/>
  <c r="C4920" i="4"/>
  <c r="K4920" i="4" s="1"/>
  <c r="A4921" i="4"/>
  <c r="B4921" i="4"/>
  <c r="C4921" i="4"/>
  <c r="A4922" i="4"/>
  <c r="B4922" i="4"/>
  <c r="C4922" i="4"/>
  <c r="I4922" i="4" s="1"/>
  <c r="A4923" i="4"/>
  <c r="B4923" i="4"/>
  <c r="C4923" i="4"/>
  <c r="L4923" i="4" s="1"/>
  <c r="A4924" i="4"/>
  <c r="B4924" i="4"/>
  <c r="C4924" i="4"/>
  <c r="A4925" i="4"/>
  <c r="B4925" i="4"/>
  <c r="C4925" i="4"/>
  <c r="I4925" i="4" s="1"/>
  <c r="A4926" i="4"/>
  <c r="B4926" i="4"/>
  <c r="C4926" i="4"/>
  <c r="E4926" i="4" s="1"/>
  <c r="A4927" i="4"/>
  <c r="B4927" i="4"/>
  <c r="C4927" i="4"/>
  <c r="D4927" i="4" s="1"/>
  <c r="A4928" i="4"/>
  <c r="B4928" i="4"/>
  <c r="C4928" i="4"/>
  <c r="A4929" i="4"/>
  <c r="B4929" i="4"/>
  <c r="C4929" i="4"/>
  <c r="E4929" i="4" s="1"/>
  <c r="A4930" i="4"/>
  <c r="B4930" i="4"/>
  <c r="C4930" i="4"/>
  <c r="A4931" i="4"/>
  <c r="B4931" i="4"/>
  <c r="C4931" i="4"/>
  <c r="E4931" i="4" s="1"/>
  <c r="A4932" i="4"/>
  <c r="B4932" i="4"/>
  <c r="C4932" i="4"/>
  <c r="A4933" i="4"/>
  <c r="B4933" i="4"/>
  <c r="C4933" i="4"/>
  <c r="A4934" i="4"/>
  <c r="B4934" i="4"/>
  <c r="C4934" i="4"/>
  <c r="I4934" i="4" s="1"/>
  <c r="A4935" i="4"/>
  <c r="B4935" i="4"/>
  <c r="C4935" i="4"/>
  <c r="A4936" i="4"/>
  <c r="B4936" i="4"/>
  <c r="C4936" i="4"/>
  <c r="G4936" i="4" s="1"/>
  <c r="A4937" i="4"/>
  <c r="B4937" i="4"/>
  <c r="C4937" i="4"/>
  <c r="F4937" i="4" s="1"/>
  <c r="A4938" i="4"/>
  <c r="B4938" i="4"/>
  <c r="C4938" i="4"/>
  <c r="F4938" i="4" s="1"/>
  <c r="A4939" i="4"/>
  <c r="B4939" i="4"/>
  <c r="C4939" i="4"/>
  <c r="A4940" i="4"/>
  <c r="B4940" i="4"/>
  <c r="C4940" i="4"/>
  <c r="G4940" i="4" s="1"/>
  <c r="A4941" i="4"/>
  <c r="B4941" i="4"/>
  <c r="C4941" i="4"/>
  <c r="G4941" i="4" s="1"/>
  <c r="A4942" i="4"/>
  <c r="B4942" i="4"/>
  <c r="C4942" i="4"/>
  <c r="F4942" i="4" s="1"/>
  <c r="A4943" i="4"/>
  <c r="B4943" i="4"/>
  <c r="C4943" i="4"/>
  <c r="D4943" i="4" s="1"/>
  <c r="A4944" i="4"/>
  <c r="B4944" i="4"/>
  <c r="C4944" i="4"/>
  <c r="E4944" i="4" s="1"/>
  <c r="A4945" i="4"/>
  <c r="B4945" i="4"/>
  <c r="C4945" i="4"/>
  <c r="L4945" i="4" s="1"/>
  <c r="A4946" i="4"/>
  <c r="B4946" i="4"/>
  <c r="C4946" i="4"/>
  <c r="A4947" i="4"/>
  <c r="B4947" i="4"/>
  <c r="C4947" i="4"/>
  <c r="I4947" i="4" s="1"/>
  <c r="A4948" i="4"/>
  <c r="B4948" i="4"/>
  <c r="C4948" i="4"/>
  <c r="F4948" i="4" s="1"/>
  <c r="A4949" i="4"/>
  <c r="B4949" i="4"/>
  <c r="C4949" i="4"/>
  <c r="L4949" i="4" s="1"/>
  <c r="A4950" i="4"/>
  <c r="B4950" i="4"/>
  <c r="C4950" i="4"/>
  <c r="K4950" i="4" s="1"/>
  <c r="A4951" i="4"/>
  <c r="B4951" i="4"/>
  <c r="C4951" i="4"/>
  <c r="A4952" i="4"/>
  <c r="B4952" i="4"/>
  <c r="C4952" i="4"/>
  <c r="G4952" i="4" s="1"/>
  <c r="E4952" i="4"/>
  <c r="F4952" i="4"/>
  <c r="K4952" i="4"/>
  <c r="A4953" i="4"/>
  <c r="B4953" i="4"/>
  <c r="C4953" i="4"/>
  <c r="A4954" i="4"/>
  <c r="B4954" i="4"/>
  <c r="C4954" i="4"/>
  <c r="A4955" i="4"/>
  <c r="B4955" i="4"/>
  <c r="C4955" i="4"/>
  <c r="A4956" i="4"/>
  <c r="B4956" i="4"/>
  <c r="C4956" i="4"/>
  <c r="I4956" i="4" s="1"/>
  <c r="A4957" i="4"/>
  <c r="B4957" i="4"/>
  <c r="C4957" i="4"/>
  <c r="K4957" i="4" s="1"/>
  <c r="A4958" i="4"/>
  <c r="B4958" i="4"/>
  <c r="C4958" i="4"/>
  <c r="A4959" i="4"/>
  <c r="B4959" i="4"/>
  <c r="C4959" i="4"/>
  <c r="A4960" i="4"/>
  <c r="B4960" i="4"/>
  <c r="C4960" i="4"/>
  <c r="A4961" i="4"/>
  <c r="B4961" i="4"/>
  <c r="C4961" i="4"/>
  <c r="G4961" i="4" s="1"/>
  <c r="A4962" i="4"/>
  <c r="B4962" i="4"/>
  <c r="C4962" i="4"/>
  <c r="A4963" i="4"/>
  <c r="B4963" i="4"/>
  <c r="C4963" i="4"/>
  <c r="H4963" i="4" s="1"/>
  <c r="G4963" i="4"/>
  <c r="A4964" i="4"/>
  <c r="B4964" i="4"/>
  <c r="C4964" i="4"/>
  <c r="A4965" i="4"/>
  <c r="B4965" i="4"/>
  <c r="C4965" i="4"/>
  <c r="I4965" i="4" s="1"/>
  <c r="A4966" i="4"/>
  <c r="B4966" i="4"/>
  <c r="C4966" i="4"/>
  <c r="E4966" i="4" s="1"/>
  <c r="A4967" i="4"/>
  <c r="B4967" i="4"/>
  <c r="C4967" i="4"/>
  <c r="L4967" i="4" s="1"/>
  <c r="F4967" i="4"/>
  <c r="A4968" i="4"/>
  <c r="B4968" i="4"/>
  <c r="C4968" i="4"/>
  <c r="A4969" i="4"/>
  <c r="B4969" i="4"/>
  <c r="C4969" i="4"/>
  <c r="I4969" i="4" s="1"/>
  <c r="A4970" i="4"/>
  <c r="B4970" i="4"/>
  <c r="C4970" i="4"/>
  <c r="A4971" i="4"/>
  <c r="B4971" i="4"/>
  <c r="C4971" i="4"/>
  <c r="A4972" i="4"/>
  <c r="B4972" i="4"/>
  <c r="C4972" i="4"/>
  <c r="A4973" i="4"/>
  <c r="B4973" i="4"/>
  <c r="C4973" i="4"/>
  <c r="A4974" i="4"/>
  <c r="B4974" i="4"/>
  <c r="C4974" i="4"/>
  <c r="A4975" i="4"/>
  <c r="B4975" i="4"/>
  <c r="C4975" i="4"/>
  <c r="A4976" i="4"/>
  <c r="B4976" i="4"/>
  <c r="C4976" i="4"/>
  <c r="H4976" i="4" s="1"/>
  <c r="A4977" i="4"/>
  <c r="B4977" i="4"/>
  <c r="C4977" i="4"/>
  <c r="H4977" i="4" s="1"/>
  <c r="A4978" i="4"/>
  <c r="B4978" i="4"/>
  <c r="C4978" i="4"/>
  <c r="J4978" i="4" s="1"/>
  <c r="A4979" i="4"/>
  <c r="B4979" i="4"/>
  <c r="C4979" i="4"/>
  <c r="E4979" i="4" s="1"/>
  <c r="A4980" i="4"/>
  <c r="B4980" i="4"/>
  <c r="C4980" i="4"/>
  <c r="I4980" i="4" s="1"/>
  <c r="A4981" i="4"/>
  <c r="B4981" i="4"/>
  <c r="C4981" i="4"/>
  <c r="D4981" i="4" s="1"/>
  <c r="A4982" i="4"/>
  <c r="B4982" i="4"/>
  <c r="C4982" i="4"/>
  <c r="H4982" i="4" s="1"/>
  <c r="A4983" i="4"/>
  <c r="B4983" i="4"/>
  <c r="C4983" i="4"/>
  <c r="E4983" i="4" s="1"/>
  <c r="A4984" i="4"/>
  <c r="B4984" i="4"/>
  <c r="C4984" i="4"/>
  <c r="A4985" i="4"/>
  <c r="B4985" i="4"/>
  <c r="C4985" i="4"/>
  <c r="A4986" i="4"/>
  <c r="B4986" i="4"/>
  <c r="C4986" i="4"/>
  <c r="F4986" i="4" s="1"/>
  <c r="A4987" i="4"/>
  <c r="B4987" i="4"/>
  <c r="C4987" i="4"/>
  <c r="D4987" i="4" s="1"/>
  <c r="A4988" i="4"/>
  <c r="B4988" i="4"/>
  <c r="C4988" i="4"/>
  <c r="J4988" i="4" s="1"/>
  <c r="A4989" i="4"/>
  <c r="B4989" i="4"/>
  <c r="C4989" i="4"/>
  <c r="H4989" i="4" s="1"/>
  <c r="F4989" i="4"/>
  <c r="A4990" i="4"/>
  <c r="B4990" i="4"/>
  <c r="C4990" i="4"/>
  <c r="G4990" i="4" s="1"/>
  <c r="A4991" i="4"/>
  <c r="B4991" i="4"/>
  <c r="C4991" i="4"/>
  <c r="D4991" i="4" s="1"/>
  <c r="A4992" i="4"/>
  <c r="B4992" i="4"/>
  <c r="C4992" i="4"/>
  <c r="A4993" i="4"/>
  <c r="B4993" i="4"/>
  <c r="C4993" i="4"/>
  <c r="A4994" i="4"/>
  <c r="B4994" i="4"/>
  <c r="C4994" i="4"/>
  <c r="A4995" i="4"/>
  <c r="B4995" i="4"/>
  <c r="C4995" i="4"/>
  <c r="E4995" i="4" s="1"/>
  <c r="A4996" i="4"/>
  <c r="B4996" i="4"/>
  <c r="C4996" i="4"/>
  <c r="A4997" i="4"/>
  <c r="B4997" i="4"/>
  <c r="C4997" i="4"/>
  <c r="I4997" i="4" s="1"/>
  <c r="A4998" i="4"/>
  <c r="B4998" i="4"/>
  <c r="C4998" i="4"/>
  <c r="A4999" i="4"/>
  <c r="B4999" i="4"/>
  <c r="C4999" i="4"/>
  <c r="A5000" i="4"/>
  <c r="B5000" i="4"/>
  <c r="C5000" i="4"/>
  <c r="K5000" i="4" s="1"/>
  <c r="A5001" i="4"/>
  <c r="B5001" i="4"/>
  <c r="C5001" i="4"/>
  <c r="D5001" i="4" s="1"/>
  <c r="K5001" i="4"/>
  <c r="A5002" i="4"/>
  <c r="B5002" i="4"/>
  <c r="C5002" i="4"/>
  <c r="A5003" i="4"/>
  <c r="B5003" i="4"/>
  <c r="C5003" i="4"/>
  <c r="A5004" i="4"/>
  <c r="B5004" i="4"/>
  <c r="C5004" i="4"/>
  <c r="A5005" i="4"/>
  <c r="B5005" i="4"/>
  <c r="C5005" i="4"/>
  <c r="D5005" i="4" s="1"/>
  <c r="A5006" i="4"/>
  <c r="B5006" i="4"/>
  <c r="C5006" i="4"/>
  <c r="G5006" i="4" s="1"/>
  <c r="A5007" i="4"/>
  <c r="B5007" i="4"/>
  <c r="C5007" i="4"/>
  <c r="L5007" i="4" s="1"/>
  <c r="A5008" i="4"/>
  <c r="B5008" i="4"/>
  <c r="C5008" i="4"/>
  <c r="J5008" i="4"/>
  <c r="A5009" i="4"/>
  <c r="B5009" i="4"/>
  <c r="C5009" i="4"/>
  <c r="E5009" i="4" s="1"/>
  <c r="A5010" i="4"/>
  <c r="B5010" i="4"/>
  <c r="C5010" i="4"/>
  <c r="H5010" i="4" s="1"/>
  <c r="A5011" i="4"/>
  <c r="B5011" i="4"/>
  <c r="C5011" i="4"/>
  <c r="I5011" i="4" s="1"/>
  <c r="A5012" i="4"/>
  <c r="B5012" i="4"/>
  <c r="C5012" i="4"/>
  <c r="G5012" i="4" s="1"/>
  <c r="A5013" i="4"/>
  <c r="B5013" i="4"/>
  <c r="C5013" i="4"/>
  <c r="A5014" i="4"/>
  <c r="B5014" i="4"/>
  <c r="C5014" i="4"/>
  <c r="F5014" i="4" s="1"/>
  <c r="A5015" i="4"/>
  <c r="B5015" i="4"/>
  <c r="C5015" i="4"/>
  <c r="E5015" i="4" s="1"/>
  <c r="A5016" i="4"/>
  <c r="B5016" i="4"/>
  <c r="C5016" i="4"/>
  <c r="G5016" i="4" s="1"/>
  <c r="F5016" i="4"/>
  <c r="I5016" i="4"/>
  <c r="A5017" i="4"/>
  <c r="B5017" i="4"/>
  <c r="C5017" i="4"/>
  <c r="I5017" i="4" s="1"/>
  <c r="A5018" i="4"/>
  <c r="B5018" i="4"/>
  <c r="C5018" i="4"/>
  <c r="A5019" i="4"/>
  <c r="B5019" i="4"/>
  <c r="C5019" i="4"/>
  <c r="D5019" i="4" s="1"/>
  <c r="A5020" i="4"/>
  <c r="B5020" i="4"/>
  <c r="C5020" i="4"/>
  <c r="A5021" i="4"/>
  <c r="B5021" i="4"/>
  <c r="C5021" i="4"/>
  <c r="A5022" i="4"/>
  <c r="B5022" i="4"/>
  <c r="C5022" i="4"/>
  <c r="A5023" i="4"/>
  <c r="B5023" i="4"/>
  <c r="C5023" i="4"/>
  <c r="A5024" i="4"/>
  <c r="B5024" i="4"/>
  <c r="C5024" i="4"/>
  <c r="E5024" i="4" s="1"/>
  <c r="A5025" i="4"/>
  <c r="B5025" i="4"/>
  <c r="C5025" i="4"/>
  <c r="E5025" i="4" s="1"/>
  <c r="A5026" i="4"/>
  <c r="B5026" i="4"/>
  <c r="C5026" i="4"/>
  <c r="F5026" i="4" s="1"/>
  <c r="A5027" i="4"/>
  <c r="B5027" i="4"/>
  <c r="C5027" i="4"/>
  <c r="A5028" i="4"/>
  <c r="B5028" i="4"/>
  <c r="C5028" i="4"/>
  <c r="J5028" i="4" s="1"/>
  <c r="A5029" i="4"/>
  <c r="B5029" i="4"/>
  <c r="C5029" i="4"/>
  <c r="G5029" i="4" s="1"/>
  <c r="A5030" i="4"/>
  <c r="B5030" i="4"/>
  <c r="C5030" i="4"/>
  <c r="A5031" i="4"/>
  <c r="B5031" i="4"/>
  <c r="C5031" i="4"/>
  <c r="E5031" i="4" s="1"/>
  <c r="A5032" i="4"/>
  <c r="B5032" i="4"/>
  <c r="C5032" i="4"/>
  <c r="E5032" i="4" s="1"/>
  <c r="A5033" i="4"/>
  <c r="B5033" i="4"/>
  <c r="C5033" i="4"/>
  <c r="I5033" i="4" s="1"/>
  <c r="A5034" i="4"/>
  <c r="B5034" i="4"/>
  <c r="C5034" i="4"/>
  <c r="J5034" i="4" s="1"/>
  <c r="F5034" i="4"/>
  <c r="A5035" i="4"/>
  <c r="B5035" i="4"/>
  <c r="C5035" i="4"/>
  <c r="D5035" i="4" s="1"/>
  <c r="A5036" i="4"/>
  <c r="B5036" i="4"/>
  <c r="C5036" i="4"/>
  <c r="E5036" i="4" s="1"/>
  <c r="F5036" i="4"/>
  <c r="A5037" i="4"/>
  <c r="B5037" i="4"/>
  <c r="C5037" i="4"/>
  <c r="A5038" i="4"/>
  <c r="B5038" i="4"/>
  <c r="C5038" i="4"/>
  <c r="F5038" i="4" s="1"/>
  <c r="A5039" i="4"/>
  <c r="B5039" i="4"/>
  <c r="C5039" i="4"/>
  <c r="E5039" i="4" s="1"/>
  <c r="A5040" i="4"/>
  <c r="B5040" i="4"/>
  <c r="C5040" i="4"/>
  <c r="A5041" i="4"/>
  <c r="B5041" i="4"/>
  <c r="C5041" i="4"/>
  <c r="E5041" i="4" s="1"/>
  <c r="A5042" i="4"/>
  <c r="B5042" i="4"/>
  <c r="C5042" i="4"/>
  <c r="A5043" i="4"/>
  <c r="B5043" i="4"/>
  <c r="C5043" i="4"/>
  <c r="I5043" i="4" s="1"/>
  <c r="A5044" i="4"/>
  <c r="B5044" i="4"/>
  <c r="C5044" i="4"/>
  <c r="G5044" i="4" s="1"/>
  <c r="A5045" i="4"/>
  <c r="B5045" i="4"/>
  <c r="C5045" i="4"/>
  <c r="A5046" i="4"/>
  <c r="B5046" i="4"/>
  <c r="C5046" i="4"/>
  <c r="A5047" i="4"/>
  <c r="B5047" i="4"/>
  <c r="C5047" i="4"/>
  <c r="A5048" i="4"/>
  <c r="B5048" i="4"/>
  <c r="C5048" i="4"/>
  <c r="A5049" i="4"/>
  <c r="B5049" i="4"/>
  <c r="C5049" i="4"/>
  <c r="F5049" i="4" s="1"/>
  <c r="A5050" i="4"/>
  <c r="B5050" i="4"/>
  <c r="C5050" i="4"/>
  <c r="G5050" i="4" s="1"/>
  <c r="A5051" i="4"/>
  <c r="B5051" i="4"/>
  <c r="C5051" i="4"/>
  <c r="E5051" i="4" s="1"/>
  <c r="A5052" i="4"/>
  <c r="B5052" i="4"/>
  <c r="C5052" i="4"/>
  <c r="E5052" i="4" s="1"/>
  <c r="A5053" i="4"/>
  <c r="B5053" i="4"/>
  <c r="C5053" i="4"/>
  <c r="F5053" i="4" s="1"/>
  <c r="A5054" i="4"/>
  <c r="B5054" i="4"/>
  <c r="C5054" i="4"/>
  <c r="A5055" i="4"/>
  <c r="B5055" i="4"/>
  <c r="C5055" i="4"/>
  <c r="A5056" i="4"/>
  <c r="B5056" i="4"/>
  <c r="C5056" i="4"/>
  <c r="E5056" i="4" s="1"/>
  <c r="A5057" i="4"/>
  <c r="B5057" i="4"/>
  <c r="C5057" i="4"/>
  <c r="A5058" i="4"/>
  <c r="B5058" i="4"/>
  <c r="C5058" i="4"/>
  <c r="E5058" i="4" s="1"/>
  <c r="A5059" i="4"/>
  <c r="B5059" i="4"/>
  <c r="C5059" i="4"/>
  <c r="E5059" i="4" s="1"/>
  <c r="A5060" i="4"/>
  <c r="B5060" i="4"/>
  <c r="C5060" i="4"/>
  <c r="A5061" i="4"/>
  <c r="B5061" i="4"/>
  <c r="C5061" i="4"/>
  <c r="A5062" i="4"/>
  <c r="B5062" i="4"/>
  <c r="C5062" i="4"/>
  <c r="A5063" i="4"/>
  <c r="B5063" i="4"/>
  <c r="C5063" i="4"/>
  <c r="E5063" i="4" s="1"/>
  <c r="A5064" i="4"/>
  <c r="B5064" i="4"/>
  <c r="C5064" i="4"/>
  <c r="E5064" i="4" s="1"/>
  <c r="A5065" i="4"/>
  <c r="B5065" i="4"/>
  <c r="C5065" i="4"/>
  <c r="L5065" i="4" s="1"/>
  <c r="A5066" i="4"/>
  <c r="B5066" i="4"/>
  <c r="C5066" i="4"/>
  <c r="A5067" i="4"/>
  <c r="B5067" i="4"/>
  <c r="C5067" i="4"/>
  <c r="G5067" i="4" s="1"/>
  <c r="A5068" i="4"/>
  <c r="B5068" i="4"/>
  <c r="C5068" i="4"/>
  <c r="J5068" i="4" s="1"/>
  <c r="A5069" i="4"/>
  <c r="B5069" i="4"/>
  <c r="C5069" i="4"/>
  <c r="D5069" i="4" s="1"/>
  <c r="I5069" i="4"/>
  <c r="J5069" i="4"/>
  <c r="A5070" i="4"/>
  <c r="B5070" i="4"/>
  <c r="C5070" i="4"/>
  <c r="E5070" i="4" s="1"/>
  <c r="A5071" i="4"/>
  <c r="B5071" i="4"/>
  <c r="C5071" i="4"/>
  <c r="D5071" i="4" s="1"/>
  <c r="A5072" i="4"/>
  <c r="B5072" i="4"/>
  <c r="C5072" i="4"/>
  <c r="A5073" i="4"/>
  <c r="B5073" i="4"/>
  <c r="C5073" i="4"/>
  <c r="A5074" i="4"/>
  <c r="B5074" i="4"/>
  <c r="C5074" i="4"/>
  <c r="G5074" i="4" s="1"/>
  <c r="A5075" i="4"/>
  <c r="B5075" i="4"/>
  <c r="C5075" i="4"/>
  <c r="E5075" i="4" s="1"/>
  <c r="A5076" i="4"/>
  <c r="B5076" i="4"/>
  <c r="C5076" i="4"/>
  <c r="A5077" i="4"/>
  <c r="B5077" i="4"/>
  <c r="C5077" i="4"/>
  <c r="A5078" i="4"/>
  <c r="B5078" i="4"/>
  <c r="C5078" i="4"/>
  <c r="A5079" i="4"/>
  <c r="B5079" i="4"/>
  <c r="C5079" i="4"/>
  <c r="G5079" i="4" s="1"/>
  <c r="A5080" i="4"/>
  <c r="B5080" i="4"/>
  <c r="C5080" i="4"/>
  <c r="H5080" i="4" s="1"/>
  <c r="A5081" i="4"/>
  <c r="B5081" i="4"/>
  <c r="C5081" i="4"/>
  <c r="J5081" i="4" s="1"/>
  <c r="A5082" i="4"/>
  <c r="B5082" i="4"/>
  <c r="C5082" i="4"/>
  <c r="A5083" i="4"/>
  <c r="B5083" i="4"/>
  <c r="C5083" i="4"/>
  <c r="L5083" i="4" s="1"/>
  <c r="A5084" i="4"/>
  <c r="B5084" i="4"/>
  <c r="C5084" i="4"/>
  <c r="A5085" i="4"/>
  <c r="B5085" i="4"/>
  <c r="C5085" i="4"/>
  <c r="A5086" i="4"/>
  <c r="B5086" i="4"/>
  <c r="C5086" i="4"/>
  <c r="F5086" i="4" s="1"/>
  <c r="A5087" i="4"/>
  <c r="B5087" i="4"/>
  <c r="C5087" i="4"/>
  <c r="F5087" i="4" s="1"/>
  <c r="A5088" i="4"/>
  <c r="B5088" i="4"/>
  <c r="C5088" i="4"/>
  <c r="A5089" i="4"/>
  <c r="B5089" i="4"/>
  <c r="C5089" i="4"/>
  <c r="H5089" i="4" s="1"/>
  <c r="A5090" i="4"/>
  <c r="B5090" i="4"/>
  <c r="C5090" i="4"/>
  <c r="A5091" i="4"/>
  <c r="B5091" i="4"/>
  <c r="C5091" i="4"/>
  <c r="D5091" i="4" s="1"/>
  <c r="A5092" i="4"/>
  <c r="B5092" i="4"/>
  <c r="C5092" i="4"/>
  <c r="A5093" i="4"/>
  <c r="B5093" i="4"/>
  <c r="C5093" i="4"/>
  <c r="E5093" i="4" s="1"/>
  <c r="A5094" i="4"/>
  <c r="B5094" i="4"/>
  <c r="C5094" i="4"/>
  <c r="A5095" i="4"/>
  <c r="B5095" i="4"/>
  <c r="C5095" i="4"/>
  <c r="A5096" i="4"/>
  <c r="B5096" i="4"/>
  <c r="C5096" i="4"/>
  <c r="F5096" i="4" s="1"/>
  <c r="A5097" i="4"/>
  <c r="B5097" i="4"/>
  <c r="C5097" i="4"/>
  <c r="D5097" i="4" s="1"/>
  <c r="A5098" i="4"/>
  <c r="B5098" i="4"/>
  <c r="C5098" i="4"/>
  <c r="A5099" i="4"/>
  <c r="B5099" i="4"/>
  <c r="C5099" i="4"/>
  <c r="A5100" i="4"/>
  <c r="B5100" i="4"/>
  <c r="C5100" i="4"/>
  <c r="F5100" i="4" s="1"/>
  <c r="A5101" i="4"/>
  <c r="B5101" i="4"/>
  <c r="C5101" i="4"/>
  <c r="A5102" i="4"/>
  <c r="B5102" i="4"/>
  <c r="C5102" i="4"/>
  <c r="F5102" i="4" s="1"/>
  <c r="A5103" i="4"/>
  <c r="B5103" i="4"/>
  <c r="C5103" i="4"/>
  <c r="I5103" i="4" s="1"/>
  <c r="A5104" i="4"/>
  <c r="B5104" i="4"/>
  <c r="C5104" i="4"/>
  <c r="F5104" i="4" s="1"/>
  <c r="A5105" i="4"/>
  <c r="B5105" i="4"/>
  <c r="C5105" i="4"/>
  <c r="K5105" i="4" s="1"/>
  <c r="A5106" i="4"/>
  <c r="B5106" i="4"/>
  <c r="C5106" i="4"/>
  <c r="A5107" i="4"/>
  <c r="B5107" i="4"/>
  <c r="C5107" i="4"/>
  <c r="I5107" i="4" s="1"/>
  <c r="A5108" i="4"/>
  <c r="B5108" i="4"/>
  <c r="C5108" i="4"/>
  <c r="F5108" i="4" s="1"/>
  <c r="A5109" i="4"/>
  <c r="B5109" i="4"/>
  <c r="C5109" i="4"/>
  <c r="A5110" i="4"/>
  <c r="B5110" i="4"/>
  <c r="C5110" i="4"/>
  <c r="F5110" i="4" s="1"/>
  <c r="A5111" i="4"/>
  <c r="B5111" i="4"/>
  <c r="C5111" i="4"/>
  <c r="D5111" i="4" s="1"/>
  <c r="A5112" i="4"/>
  <c r="B5112" i="4"/>
  <c r="C5112" i="4"/>
  <c r="A5113" i="4"/>
  <c r="B5113" i="4"/>
  <c r="C5113" i="4"/>
  <c r="G5113" i="4" s="1"/>
  <c r="A5114" i="4"/>
  <c r="B5114" i="4"/>
  <c r="C5114" i="4"/>
  <c r="I5114" i="4" s="1"/>
  <c r="A5115" i="4"/>
  <c r="B5115" i="4"/>
  <c r="C5115" i="4"/>
  <c r="G5115" i="4" s="1"/>
  <c r="A5116" i="4"/>
  <c r="B5116" i="4"/>
  <c r="C5116" i="4"/>
  <c r="A5117" i="4"/>
  <c r="B5117" i="4"/>
  <c r="C5117" i="4"/>
  <c r="A5118" i="4"/>
  <c r="B5118" i="4"/>
  <c r="C5118" i="4"/>
  <c r="I5118" i="4" s="1"/>
  <c r="A5119" i="4"/>
  <c r="B5119" i="4"/>
  <c r="C5119" i="4"/>
  <c r="D5119" i="4" s="1"/>
  <c r="J5119" i="4"/>
  <c r="A5120" i="4"/>
  <c r="B5120" i="4"/>
  <c r="C5120" i="4"/>
  <c r="D5120" i="4" s="1"/>
  <c r="A5121" i="4"/>
  <c r="B5121" i="4"/>
  <c r="C5121" i="4"/>
  <c r="I5121" i="4" s="1"/>
  <c r="A5122" i="4"/>
  <c r="B5122" i="4"/>
  <c r="C5122" i="4"/>
  <c r="I5122" i="4" s="1"/>
  <c r="A5123" i="4"/>
  <c r="B5123" i="4"/>
  <c r="C5123" i="4"/>
  <c r="I5123" i="4" s="1"/>
  <c r="A5124" i="4"/>
  <c r="B5124" i="4"/>
  <c r="C5124" i="4"/>
  <c r="D5124" i="4" s="1"/>
  <c r="A5125" i="4"/>
  <c r="B5125" i="4"/>
  <c r="C5125" i="4"/>
  <c r="A5126" i="4"/>
  <c r="B5126" i="4"/>
  <c r="C5126" i="4"/>
  <c r="A5127" i="4"/>
  <c r="B5127" i="4"/>
  <c r="C5127" i="4"/>
  <c r="A5128" i="4"/>
  <c r="B5128" i="4"/>
  <c r="C5128" i="4"/>
  <c r="D5128" i="4" s="1"/>
  <c r="A5129" i="4"/>
  <c r="B5129" i="4"/>
  <c r="C5129" i="4"/>
  <c r="D5129" i="4" s="1"/>
  <c r="A5130" i="4"/>
  <c r="B5130" i="4"/>
  <c r="C5130" i="4"/>
  <c r="A5131" i="4"/>
  <c r="B5131" i="4"/>
  <c r="C5131" i="4"/>
  <c r="D5131" i="4" s="1"/>
  <c r="A5132" i="4"/>
  <c r="B5132" i="4"/>
  <c r="C5132" i="4"/>
  <c r="A5133" i="4"/>
  <c r="B5133" i="4"/>
  <c r="C5133" i="4"/>
  <c r="H5133" i="4" s="1"/>
  <c r="A5134" i="4"/>
  <c r="B5134" i="4"/>
  <c r="C5134" i="4"/>
  <c r="F5134" i="4" s="1"/>
  <c r="A5135" i="4"/>
  <c r="B5135" i="4"/>
  <c r="C5135" i="4"/>
  <c r="G5135" i="4" s="1"/>
  <c r="A5136" i="4"/>
  <c r="B5136" i="4"/>
  <c r="C5136" i="4"/>
  <c r="D5136" i="4" s="1"/>
  <c r="A5137" i="4"/>
  <c r="B5137" i="4"/>
  <c r="C5137" i="4"/>
  <c r="A5138" i="4"/>
  <c r="B5138" i="4"/>
  <c r="C5138" i="4"/>
  <c r="L5138" i="4" s="1"/>
  <c r="A5139" i="4"/>
  <c r="B5139" i="4"/>
  <c r="C5139" i="4"/>
  <c r="A5140" i="4"/>
  <c r="B5140" i="4"/>
  <c r="C5140" i="4"/>
  <c r="D5140" i="4" s="1"/>
  <c r="K5140" i="4"/>
  <c r="A5141" i="4"/>
  <c r="B5141" i="4"/>
  <c r="C5141" i="4"/>
  <c r="I5141" i="4" s="1"/>
  <c r="A5142" i="4"/>
  <c r="B5142" i="4"/>
  <c r="C5142" i="4"/>
  <c r="D5142" i="4" s="1"/>
  <c r="A5143" i="4"/>
  <c r="B5143" i="4"/>
  <c r="C5143" i="4"/>
  <c r="H5143" i="4" s="1"/>
  <c r="A5144" i="4"/>
  <c r="B5144" i="4"/>
  <c r="C5144" i="4"/>
  <c r="A5145" i="4"/>
  <c r="B5145" i="4"/>
  <c r="C5145" i="4"/>
  <c r="E5145" i="4" s="1"/>
  <c r="A5146" i="4"/>
  <c r="B5146" i="4"/>
  <c r="C5146" i="4"/>
  <c r="D5146" i="4" s="1"/>
  <c r="A5147" i="4"/>
  <c r="B5147" i="4"/>
  <c r="C5147" i="4"/>
  <c r="E5147" i="4" s="1"/>
  <c r="A5148" i="4"/>
  <c r="B5148" i="4"/>
  <c r="C5148" i="4"/>
  <c r="A5149" i="4"/>
  <c r="B5149" i="4"/>
  <c r="C5149" i="4"/>
  <c r="J5149" i="4" s="1"/>
  <c r="A5150" i="4"/>
  <c r="B5150" i="4"/>
  <c r="C5150" i="4"/>
  <c r="D5150" i="4" s="1"/>
  <c r="L5150" i="4"/>
  <c r="A5151" i="4"/>
  <c r="B5151" i="4"/>
  <c r="C5151" i="4"/>
  <c r="D5151" i="4" s="1"/>
  <c r="K5151" i="4"/>
  <c r="A5152" i="4"/>
  <c r="B5152" i="4"/>
  <c r="C5152" i="4"/>
  <c r="A5153" i="4"/>
  <c r="B5153" i="4"/>
  <c r="C5153" i="4"/>
  <c r="E5153" i="4" s="1"/>
  <c r="A5154" i="4"/>
  <c r="B5154" i="4"/>
  <c r="C5154" i="4"/>
  <c r="E5154" i="4" s="1"/>
  <c r="A5155" i="4"/>
  <c r="B5155" i="4"/>
  <c r="C5155" i="4"/>
  <c r="E5155" i="4" s="1"/>
  <c r="A5156" i="4"/>
  <c r="B5156" i="4"/>
  <c r="C5156" i="4"/>
  <c r="A5157" i="4"/>
  <c r="B5157" i="4"/>
  <c r="C5157" i="4"/>
  <c r="J5157" i="4" s="1"/>
  <c r="A5158" i="4"/>
  <c r="B5158" i="4"/>
  <c r="C5158" i="4"/>
  <c r="D5158" i="4" s="1"/>
  <c r="A5159" i="4"/>
  <c r="B5159" i="4"/>
  <c r="C5159" i="4"/>
  <c r="D5159" i="4" s="1"/>
  <c r="A5160" i="4"/>
  <c r="B5160" i="4"/>
  <c r="C5160" i="4"/>
  <c r="A5161" i="4"/>
  <c r="B5161" i="4"/>
  <c r="C5161" i="4"/>
  <c r="E5161" i="4" s="1"/>
  <c r="A5162" i="4"/>
  <c r="B5162" i="4"/>
  <c r="C5162" i="4"/>
  <c r="E5162" i="4" s="1"/>
  <c r="A5163" i="4"/>
  <c r="B5163" i="4"/>
  <c r="C5163" i="4"/>
  <c r="E5163" i="4" s="1"/>
  <c r="A5164" i="4"/>
  <c r="B5164" i="4"/>
  <c r="C5164" i="4"/>
  <c r="A5165" i="4"/>
  <c r="B5165" i="4"/>
  <c r="C5165" i="4"/>
  <c r="J5165" i="4" s="1"/>
  <c r="A5166" i="4"/>
  <c r="B5166" i="4"/>
  <c r="C5166" i="4"/>
  <c r="D5166" i="4" s="1"/>
  <c r="A5167" i="4"/>
  <c r="B5167" i="4"/>
  <c r="C5167" i="4"/>
  <c r="E5167" i="4" s="1"/>
  <c r="A5168" i="4"/>
  <c r="B5168" i="4"/>
  <c r="C5168" i="4"/>
  <c r="A5169" i="4"/>
  <c r="B5169" i="4"/>
  <c r="C5169" i="4"/>
  <c r="E5169" i="4" s="1"/>
  <c r="A5170" i="4"/>
  <c r="B5170" i="4"/>
  <c r="C5170" i="4"/>
  <c r="E5170" i="4" s="1"/>
  <c r="A5171" i="4"/>
  <c r="B5171" i="4"/>
  <c r="C5171" i="4"/>
  <c r="E5171" i="4" s="1"/>
  <c r="A5172" i="4"/>
  <c r="B5172" i="4"/>
  <c r="C5172" i="4"/>
  <c r="A5173" i="4"/>
  <c r="B5173" i="4"/>
  <c r="C5173" i="4"/>
  <c r="J5173" i="4" s="1"/>
  <c r="A5174" i="4"/>
  <c r="B5174" i="4"/>
  <c r="C5174" i="4"/>
  <c r="D5174" i="4" s="1"/>
  <c r="L5174" i="4"/>
  <c r="A5175" i="4"/>
  <c r="B5175" i="4"/>
  <c r="C5175" i="4"/>
  <c r="D5175" i="4" s="1"/>
  <c r="A5176" i="4"/>
  <c r="B5176" i="4"/>
  <c r="C5176" i="4"/>
  <c r="A5177" i="4"/>
  <c r="B5177" i="4"/>
  <c r="C5177" i="4"/>
  <c r="G5177" i="4" s="1"/>
  <c r="A5178" i="4"/>
  <c r="B5178" i="4"/>
  <c r="C5178" i="4"/>
  <c r="L5178" i="4" s="1"/>
  <c r="A5179" i="4"/>
  <c r="B5179" i="4"/>
  <c r="C5179" i="4"/>
  <c r="E5179" i="4" s="1"/>
  <c r="A5180" i="4"/>
  <c r="B5180" i="4"/>
  <c r="C5180" i="4"/>
  <c r="K5180" i="4" s="1"/>
  <c r="A5181" i="4"/>
  <c r="B5181" i="4"/>
  <c r="C5181" i="4"/>
  <c r="E5181" i="4" s="1"/>
  <c r="A5182" i="4"/>
  <c r="B5182" i="4"/>
  <c r="C5182" i="4"/>
  <c r="D5182" i="4" s="1"/>
  <c r="A5183" i="4"/>
  <c r="B5183" i="4"/>
  <c r="C5183" i="4"/>
  <c r="E5183" i="4" s="1"/>
  <c r="J5183" i="4"/>
  <c r="A5184" i="4"/>
  <c r="B5184" i="4"/>
  <c r="C5184" i="4"/>
  <c r="A5185" i="4"/>
  <c r="B5185" i="4"/>
  <c r="C5185" i="4"/>
  <c r="E5185" i="4" s="1"/>
  <c r="A5186" i="4"/>
  <c r="B5186" i="4"/>
  <c r="C5186" i="4"/>
  <c r="D5186" i="4" s="1"/>
  <c r="A5187" i="4"/>
  <c r="B5187" i="4"/>
  <c r="C5187" i="4"/>
  <c r="E5187" i="4" s="1"/>
  <c r="A5188" i="4"/>
  <c r="B5188" i="4"/>
  <c r="C5188" i="4"/>
  <c r="L5188" i="4" s="1"/>
  <c r="A5189" i="4"/>
  <c r="B5189" i="4"/>
  <c r="C5189" i="4"/>
  <c r="A5190" i="4"/>
  <c r="B5190" i="4"/>
  <c r="C5190" i="4"/>
  <c r="A5191" i="4"/>
  <c r="B5191" i="4"/>
  <c r="C5191" i="4"/>
  <c r="A5192" i="4"/>
  <c r="B5192" i="4"/>
  <c r="C5192" i="4"/>
  <c r="D5192" i="4" s="1"/>
  <c r="G5192" i="4"/>
  <c r="A5193" i="4"/>
  <c r="B5193" i="4"/>
  <c r="C5193" i="4"/>
  <c r="A5194" i="4"/>
  <c r="B5194" i="4"/>
  <c r="C5194" i="4"/>
  <c r="L5194" i="4" s="1"/>
  <c r="A5195" i="4"/>
  <c r="B5195" i="4"/>
  <c r="C5195" i="4"/>
  <c r="E5195" i="4" s="1"/>
  <c r="A5196" i="4"/>
  <c r="B5196" i="4"/>
  <c r="C5196" i="4"/>
  <c r="A5197" i="4"/>
  <c r="B5197" i="4"/>
  <c r="C5197" i="4"/>
  <c r="A5198" i="4"/>
  <c r="B5198" i="4"/>
  <c r="C5198" i="4"/>
  <c r="D5198" i="4" s="1"/>
  <c r="A5199" i="4"/>
  <c r="B5199" i="4"/>
  <c r="C5199" i="4"/>
  <c r="A5200" i="4"/>
  <c r="B5200" i="4"/>
  <c r="C5200" i="4"/>
  <c r="A5201" i="4"/>
  <c r="B5201" i="4"/>
  <c r="C5201" i="4"/>
  <c r="A5202" i="4"/>
  <c r="B5202" i="4"/>
  <c r="C5202" i="4"/>
  <c r="L5202" i="4" s="1"/>
  <c r="A5203" i="4"/>
  <c r="B5203" i="4"/>
  <c r="C5203" i="4"/>
  <c r="E5203" i="4" s="1"/>
  <c r="A5204" i="4"/>
  <c r="B5204" i="4"/>
  <c r="C5204" i="4"/>
  <c r="D5204" i="4" s="1"/>
  <c r="G5204" i="4"/>
  <c r="A5205" i="4"/>
  <c r="B5205" i="4"/>
  <c r="C5205" i="4"/>
  <c r="A5206" i="4"/>
  <c r="B5206" i="4"/>
  <c r="C5206" i="4"/>
  <c r="A5207" i="4"/>
  <c r="B5207" i="4"/>
  <c r="C5207" i="4"/>
  <c r="A5208" i="4"/>
  <c r="B5208" i="4"/>
  <c r="C5208" i="4"/>
  <c r="A5209" i="4"/>
  <c r="B5209" i="4"/>
  <c r="C5209" i="4"/>
  <c r="E5209" i="4" s="1"/>
  <c r="A5210" i="4"/>
  <c r="B5210" i="4"/>
  <c r="C5210" i="4"/>
  <c r="A5211" i="4"/>
  <c r="B5211" i="4"/>
  <c r="C5211" i="4"/>
  <c r="E5211" i="4"/>
  <c r="A5212" i="4"/>
  <c r="B5212" i="4"/>
  <c r="C5212" i="4"/>
  <c r="D5212" i="4" s="1"/>
  <c r="A5213" i="4"/>
  <c r="B5213" i="4"/>
  <c r="C5213" i="4"/>
  <c r="I5213" i="4" s="1"/>
  <c r="A5214" i="4"/>
  <c r="B5214" i="4"/>
  <c r="C5214" i="4"/>
  <c r="D5214" i="4" s="1"/>
  <c r="A5215" i="4"/>
  <c r="B5215" i="4"/>
  <c r="C5215" i="4"/>
  <c r="E5215" i="4" s="1"/>
  <c r="A5216" i="4"/>
  <c r="B5216" i="4"/>
  <c r="C5216" i="4"/>
  <c r="G5216" i="4" s="1"/>
  <c r="A5217" i="4"/>
  <c r="B5217" i="4"/>
  <c r="C5217" i="4"/>
  <c r="E5217" i="4" s="1"/>
  <c r="A5218" i="4"/>
  <c r="B5218" i="4"/>
  <c r="C5218" i="4"/>
  <c r="F5218" i="4" s="1"/>
  <c r="A5219" i="4"/>
  <c r="B5219" i="4"/>
  <c r="C5219" i="4"/>
  <c r="A5220" i="4"/>
  <c r="B5220" i="4"/>
  <c r="C5220" i="4"/>
  <c r="E5220" i="4" s="1"/>
  <c r="A5221" i="4"/>
  <c r="B5221" i="4"/>
  <c r="C5221" i="4"/>
  <c r="I5221" i="4" s="1"/>
  <c r="A5222" i="4"/>
  <c r="B5222" i="4"/>
  <c r="C5222" i="4"/>
  <c r="L5222" i="4" s="1"/>
  <c r="A5223" i="4"/>
  <c r="B5223" i="4"/>
  <c r="C5223" i="4"/>
  <c r="H5223" i="4" s="1"/>
  <c r="A5224" i="4"/>
  <c r="B5224" i="4"/>
  <c r="C5224" i="4"/>
  <c r="G5224" i="4"/>
  <c r="A5225" i="4"/>
  <c r="B5225" i="4"/>
  <c r="C5225" i="4"/>
  <c r="I5225" i="4" s="1"/>
  <c r="A5226" i="4"/>
  <c r="B5226" i="4"/>
  <c r="C5226" i="4"/>
  <c r="F5226" i="4" s="1"/>
  <c r="A5227" i="4"/>
  <c r="B5227" i="4"/>
  <c r="C5227" i="4"/>
  <c r="K5227" i="4" s="1"/>
  <c r="A5228" i="4"/>
  <c r="B5228" i="4"/>
  <c r="C5228" i="4"/>
  <c r="E5228" i="4" s="1"/>
  <c r="A5229" i="4"/>
  <c r="B5229" i="4"/>
  <c r="C5229" i="4"/>
  <c r="I5229" i="4" s="1"/>
  <c r="A5230" i="4"/>
  <c r="B5230" i="4"/>
  <c r="C5230" i="4"/>
  <c r="D5230" i="4" s="1"/>
  <c r="A5231" i="4"/>
  <c r="B5231" i="4"/>
  <c r="C5231" i="4"/>
  <c r="H5231" i="4" s="1"/>
  <c r="A5232" i="4"/>
  <c r="B5232" i="4"/>
  <c r="C5232" i="4"/>
  <c r="G5232" i="4" s="1"/>
  <c r="A5233" i="4"/>
  <c r="B5233" i="4"/>
  <c r="C5233" i="4"/>
  <c r="A5234" i="4"/>
  <c r="B5234" i="4"/>
  <c r="C5234" i="4"/>
  <c r="L5234" i="4" s="1"/>
  <c r="A5235" i="4"/>
  <c r="B5235" i="4"/>
  <c r="C5235" i="4"/>
  <c r="E5235" i="4" s="1"/>
  <c r="A5236" i="4"/>
  <c r="B5236" i="4"/>
  <c r="C5236" i="4"/>
  <c r="A5237" i="4"/>
  <c r="B5237" i="4"/>
  <c r="C5237" i="4"/>
  <c r="A5238" i="4"/>
  <c r="B5238" i="4"/>
  <c r="C5238" i="4"/>
  <c r="E5238" i="4" s="1"/>
  <c r="A5239" i="4"/>
  <c r="B5239" i="4"/>
  <c r="C5239" i="4"/>
  <c r="H5239" i="4" s="1"/>
  <c r="A5240" i="4"/>
  <c r="B5240" i="4"/>
  <c r="C5240" i="4"/>
  <c r="E5240" i="4" s="1"/>
  <c r="A5241" i="4"/>
  <c r="B5241" i="4"/>
  <c r="C5241" i="4"/>
  <c r="F5241" i="4" s="1"/>
  <c r="A5242" i="4"/>
  <c r="B5242" i="4"/>
  <c r="C5242" i="4"/>
  <c r="L5242" i="4" s="1"/>
  <c r="A5243" i="4"/>
  <c r="B5243" i="4"/>
  <c r="C5243" i="4"/>
  <c r="K5243" i="4" s="1"/>
  <c r="A5244" i="4"/>
  <c r="B5244" i="4"/>
  <c r="C5244" i="4"/>
  <c r="A5245" i="4"/>
  <c r="B5245" i="4"/>
  <c r="C5245" i="4"/>
  <c r="F5245" i="4" s="1"/>
  <c r="A5246" i="4"/>
  <c r="B5246" i="4"/>
  <c r="C5246" i="4"/>
  <c r="K5246" i="4" s="1"/>
  <c r="A5247" i="4"/>
  <c r="B5247" i="4"/>
  <c r="C5247" i="4"/>
  <c r="A5248" i="4"/>
  <c r="B5248" i="4"/>
  <c r="C5248" i="4"/>
  <c r="E5248" i="4" s="1"/>
  <c r="A5249" i="4"/>
  <c r="B5249" i="4"/>
  <c r="C5249" i="4"/>
  <c r="G5249" i="4" s="1"/>
  <c r="A5250" i="4"/>
  <c r="B5250" i="4"/>
  <c r="C5250" i="4"/>
  <c r="I5250" i="4" s="1"/>
  <c r="A5251" i="4"/>
  <c r="B5251" i="4"/>
  <c r="C5251" i="4"/>
  <c r="F5251" i="4" s="1"/>
  <c r="A5252" i="4"/>
  <c r="B5252" i="4"/>
  <c r="C5252" i="4"/>
  <c r="A5253" i="4"/>
  <c r="B5253" i="4"/>
  <c r="C5253" i="4"/>
  <c r="A5254" i="4"/>
  <c r="B5254" i="4"/>
  <c r="C5254" i="4"/>
  <c r="D5254" i="4" s="1"/>
  <c r="A5255" i="4"/>
  <c r="B5255" i="4"/>
  <c r="C5255" i="4"/>
  <c r="E5255" i="4" s="1"/>
  <c r="A5256" i="4"/>
  <c r="B5256" i="4"/>
  <c r="C5256" i="4"/>
  <c r="H5256" i="4" s="1"/>
  <c r="A5257" i="4"/>
  <c r="B5257" i="4"/>
  <c r="C5257" i="4"/>
  <c r="E5257" i="4" s="1"/>
  <c r="A5258" i="4"/>
  <c r="B5258" i="4"/>
  <c r="C5258" i="4"/>
  <c r="D5258" i="4" s="1"/>
  <c r="A5259" i="4"/>
  <c r="B5259" i="4"/>
  <c r="C5259" i="4"/>
  <c r="F5259" i="4" s="1"/>
  <c r="A5260" i="4"/>
  <c r="B5260" i="4"/>
  <c r="C5260" i="4"/>
  <c r="L5260" i="4" s="1"/>
  <c r="A5261" i="4"/>
  <c r="B5261" i="4"/>
  <c r="C5261" i="4"/>
  <c r="G5261" i="4" s="1"/>
  <c r="A5262" i="4"/>
  <c r="B5262" i="4"/>
  <c r="C5262" i="4"/>
  <c r="F5262" i="4" s="1"/>
  <c r="A5263" i="4"/>
  <c r="B5263" i="4"/>
  <c r="C5263" i="4"/>
  <c r="H5263" i="4" s="1"/>
  <c r="A5264" i="4"/>
  <c r="B5264" i="4"/>
  <c r="C5264" i="4"/>
  <c r="A5265" i="4"/>
  <c r="B5265" i="4"/>
  <c r="C5265" i="4"/>
  <c r="K5265" i="4" s="1"/>
  <c r="A5266" i="4"/>
  <c r="B5266" i="4"/>
  <c r="C5266" i="4"/>
  <c r="A5267" i="4"/>
  <c r="B5267" i="4"/>
  <c r="C5267" i="4"/>
  <c r="K5267" i="4" s="1"/>
  <c r="A5268" i="4"/>
  <c r="B5268" i="4"/>
  <c r="C5268" i="4"/>
  <c r="E5268" i="4" s="1"/>
  <c r="A5269" i="4"/>
  <c r="B5269" i="4"/>
  <c r="C5269" i="4"/>
  <c r="K5269" i="4" s="1"/>
  <c r="A5270" i="4"/>
  <c r="B5270" i="4"/>
  <c r="C5270" i="4"/>
  <c r="I5270" i="4" s="1"/>
  <c r="A5271" i="4"/>
  <c r="B5271" i="4"/>
  <c r="C5271" i="4"/>
  <c r="K5271" i="4" s="1"/>
  <c r="A5272" i="4"/>
  <c r="B5272" i="4"/>
  <c r="C5272" i="4"/>
  <c r="E5272" i="4" s="1"/>
  <c r="F5272" i="4"/>
  <c r="I5272" i="4"/>
  <c r="K5272" i="4"/>
  <c r="A5273" i="4"/>
  <c r="B5273" i="4"/>
  <c r="C5273" i="4"/>
  <c r="K5273" i="4" s="1"/>
  <c r="A5274" i="4"/>
  <c r="B5274" i="4"/>
  <c r="C5274" i="4"/>
  <c r="E5274" i="4" s="1"/>
  <c r="A5275" i="4"/>
  <c r="B5275" i="4"/>
  <c r="C5275" i="4"/>
  <c r="K5275" i="4" s="1"/>
  <c r="A5276" i="4"/>
  <c r="B5276" i="4"/>
  <c r="C5276" i="4"/>
  <c r="I5276" i="4" s="1"/>
  <c r="E5276" i="4"/>
  <c r="F5276" i="4"/>
  <c r="K5276" i="4"/>
  <c r="A5277" i="4"/>
  <c r="B5277" i="4"/>
  <c r="C5277" i="4"/>
  <c r="A5278" i="4"/>
  <c r="B5278" i="4"/>
  <c r="C5278" i="4"/>
  <c r="E5278" i="4" s="1"/>
  <c r="A5279" i="4"/>
  <c r="B5279" i="4"/>
  <c r="C5279" i="4"/>
  <c r="K5279" i="4" s="1"/>
  <c r="A5280" i="4"/>
  <c r="B5280" i="4"/>
  <c r="C5280" i="4"/>
  <c r="E5280" i="4" s="1"/>
  <c r="A5281" i="4"/>
  <c r="B5281" i="4"/>
  <c r="C5281" i="4"/>
  <c r="K5281" i="4" s="1"/>
  <c r="A5282" i="4"/>
  <c r="B5282" i="4"/>
  <c r="C5282" i="4"/>
  <c r="K5282" i="4" s="1"/>
  <c r="I5282" i="4"/>
  <c r="A5283" i="4"/>
  <c r="B5283" i="4"/>
  <c r="C5283" i="4"/>
  <c r="K5283" i="4" s="1"/>
  <c r="A5284" i="4"/>
  <c r="B5284" i="4"/>
  <c r="C5284" i="4"/>
  <c r="E5284" i="4" s="1"/>
  <c r="F5284" i="4"/>
  <c r="I5284" i="4"/>
  <c r="A5285" i="4"/>
  <c r="B5285" i="4"/>
  <c r="C5285" i="4"/>
  <c r="K5285" i="4" s="1"/>
  <c r="A5286" i="4"/>
  <c r="B5286" i="4"/>
  <c r="C5286" i="4"/>
  <c r="E5286" i="4" s="1"/>
  <c r="I5286" i="4"/>
  <c r="A5287" i="4"/>
  <c r="B5287" i="4"/>
  <c r="C5287" i="4"/>
  <c r="K5287" i="4" s="1"/>
  <c r="A5288" i="4"/>
  <c r="B5288" i="4"/>
  <c r="C5288" i="4"/>
  <c r="E5288" i="4" s="1"/>
  <c r="A5289" i="4"/>
  <c r="B5289" i="4"/>
  <c r="C5289" i="4"/>
  <c r="K5289" i="4" s="1"/>
  <c r="A5290" i="4"/>
  <c r="B5290" i="4"/>
  <c r="C5290" i="4"/>
  <c r="E5290" i="4" s="1"/>
  <c r="I5290" i="4"/>
  <c r="A5291" i="4"/>
  <c r="B5291" i="4"/>
  <c r="C5291" i="4"/>
  <c r="K5291" i="4" s="1"/>
  <c r="A5292" i="4"/>
  <c r="B5292" i="4"/>
  <c r="C5292" i="4"/>
  <c r="K5292" i="4" s="1"/>
  <c r="A5293" i="4"/>
  <c r="B5293" i="4"/>
  <c r="C5293" i="4"/>
  <c r="A5294" i="4"/>
  <c r="B5294" i="4"/>
  <c r="C5294" i="4"/>
  <c r="E5294" i="4" s="1"/>
  <c r="A5295" i="4"/>
  <c r="B5295" i="4"/>
  <c r="C5295" i="4"/>
  <c r="I5295" i="4" s="1"/>
  <c r="A5296" i="4"/>
  <c r="B5296" i="4"/>
  <c r="C5296" i="4"/>
  <c r="D5296" i="4" s="1"/>
  <c r="A5297" i="4"/>
  <c r="B5297" i="4"/>
  <c r="C5297" i="4"/>
  <c r="E5297" i="4" s="1"/>
  <c r="A5298" i="4"/>
  <c r="B5298" i="4"/>
  <c r="C5298" i="4"/>
  <c r="I5298" i="4" s="1"/>
  <c r="A5299" i="4"/>
  <c r="B5299" i="4"/>
  <c r="C5299" i="4"/>
  <c r="H5299" i="4" s="1"/>
  <c r="A5300" i="4"/>
  <c r="B5300" i="4"/>
  <c r="C5300" i="4"/>
  <c r="D5300" i="4" s="1"/>
  <c r="A5301" i="4"/>
  <c r="B5301" i="4"/>
  <c r="C5301" i="4"/>
  <c r="A5302" i="4"/>
  <c r="B5302" i="4"/>
  <c r="C5302" i="4"/>
  <c r="E5302" i="4" s="1"/>
  <c r="A5303" i="4"/>
  <c r="B5303" i="4"/>
  <c r="C5303" i="4"/>
  <c r="E5303" i="4" s="1"/>
  <c r="A5304" i="4"/>
  <c r="B5304" i="4"/>
  <c r="C5304" i="4"/>
  <c r="F5304" i="4" s="1"/>
  <c r="A5305" i="4"/>
  <c r="B5305" i="4"/>
  <c r="C5305" i="4"/>
  <c r="E5305" i="4" s="1"/>
  <c r="A5306" i="4"/>
  <c r="B5306" i="4"/>
  <c r="C5306" i="4"/>
  <c r="D5306" i="4" s="1"/>
  <c r="A5307" i="4"/>
  <c r="B5307" i="4"/>
  <c r="C5307" i="4"/>
  <c r="E5307" i="4" s="1"/>
  <c r="A5308" i="4"/>
  <c r="B5308" i="4"/>
  <c r="C5308" i="4"/>
  <c r="D5308" i="4" s="1"/>
  <c r="A5309" i="4"/>
  <c r="B5309" i="4"/>
  <c r="C5309" i="4"/>
  <c r="A5310" i="4"/>
  <c r="B5310" i="4"/>
  <c r="C5310" i="4"/>
  <c r="A5311" i="4"/>
  <c r="B5311" i="4"/>
  <c r="C5311" i="4"/>
  <c r="E5311" i="4" s="1"/>
  <c r="A5312" i="4"/>
  <c r="B5312" i="4"/>
  <c r="C5312" i="4"/>
  <c r="D5312" i="4" s="1"/>
  <c r="A5313" i="4"/>
  <c r="B5313" i="4"/>
  <c r="C5313" i="4"/>
  <c r="A5314" i="4"/>
  <c r="B5314" i="4"/>
  <c r="C5314" i="4"/>
  <c r="L5314" i="4" s="1"/>
  <c r="A5315" i="4"/>
  <c r="B5315" i="4"/>
  <c r="C5315" i="4"/>
  <c r="G5315" i="4" s="1"/>
  <c r="H5315" i="4"/>
  <c r="I5315" i="4"/>
  <c r="A5316" i="4"/>
  <c r="B5316" i="4"/>
  <c r="C5316" i="4"/>
  <c r="E5316" i="4" s="1"/>
  <c r="A5317" i="4"/>
  <c r="B5317" i="4"/>
  <c r="C5317" i="4"/>
  <c r="I5317" i="4" s="1"/>
  <c r="A5318" i="4"/>
  <c r="B5318" i="4"/>
  <c r="C5318" i="4"/>
  <c r="A5319" i="4"/>
  <c r="B5319" i="4"/>
  <c r="C5319" i="4"/>
  <c r="A5320" i="4"/>
  <c r="B5320" i="4"/>
  <c r="C5320" i="4"/>
  <c r="D5320" i="4" s="1"/>
  <c r="F5320" i="4"/>
  <c r="A5321" i="4"/>
  <c r="B5321" i="4"/>
  <c r="C5321" i="4"/>
  <c r="K5321" i="4" s="1"/>
  <c r="A5322" i="4"/>
  <c r="B5322" i="4"/>
  <c r="C5322" i="4"/>
  <c r="A5323" i="4"/>
  <c r="B5323" i="4"/>
  <c r="C5323" i="4"/>
  <c r="F5323" i="4" s="1"/>
  <c r="A5324" i="4"/>
  <c r="B5324" i="4"/>
  <c r="C5324" i="4"/>
  <c r="E5324" i="4" s="1"/>
  <c r="A5325" i="4"/>
  <c r="B5325" i="4"/>
  <c r="C5325" i="4"/>
  <c r="F5325" i="4" s="1"/>
  <c r="E5325" i="4"/>
  <c r="A5326" i="4"/>
  <c r="B5326" i="4"/>
  <c r="C5326" i="4"/>
  <c r="E5326" i="4" s="1"/>
  <c r="A5327" i="4"/>
  <c r="B5327" i="4"/>
  <c r="C5327" i="4"/>
  <c r="I5327" i="4" s="1"/>
  <c r="A5328" i="4"/>
  <c r="B5328" i="4"/>
  <c r="C5328" i="4"/>
  <c r="A5329" i="4"/>
  <c r="B5329" i="4"/>
  <c r="C5329" i="4"/>
  <c r="E5329" i="4" s="1"/>
  <c r="A5330" i="4"/>
  <c r="B5330" i="4"/>
  <c r="C5330" i="4"/>
  <c r="A5331" i="4"/>
  <c r="B5331" i="4"/>
  <c r="C5331" i="4"/>
  <c r="I5331" i="4" s="1"/>
  <c r="A5332" i="4"/>
  <c r="B5332" i="4"/>
  <c r="C5332" i="4"/>
  <c r="A5333" i="4"/>
  <c r="B5333" i="4"/>
  <c r="C5333" i="4"/>
  <c r="E5333" i="4" s="1"/>
  <c r="A5334" i="4"/>
  <c r="B5334" i="4"/>
  <c r="C5334" i="4"/>
  <c r="D5334" i="4" s="1"/>
  <c r="L5334" i="4"/>
  <c r="A5335" i="4"/>
  <c r="B5335" i="4"/>
  <c r="C5335" i="4"/>
  <c r="H5335" i="4" s="1"/>
  <c r="A5336" i="4"/>
  <c r="B5336" i="4"/>
  <c r="C5336" i="4"/>
  <c r="A5337" i="4"/>
  <c r="B5337" i="4"/>
  <c r="C5337" i="4"/>
  <c r="E5337" i="4" s="1"/>
  <c r="A5338" i="4"/>
  <c r="B5338" i="4"/>
  <c r="C5338" i="4"/>
  <c r="I5338" i="4" s="1"/>
  <c r="A5339" i="4"/>
  <c r="B5339" i="4"/>
  <c r="C5339" i="4"/>
  <c r="A5340" i="4"/>
  <c r="B5340" i="4"/>
  <c r="C5340" i="4"/>
  <c r="E5340" i="4" s="1"/>
  <c r="A5341" i="4"/>
  <c r="B5341" i="4"/>
  <c r="C5341" i="4"/>
  <c r="A5342" i="4"/>
  <c r="B5342" i="4"/>
  <c r="C5342" i="4"/>
  <c r="A5343" i="4"/>
  <c r="B5343" i="4"/>
  <c r="C5343" i="4"/>
  <c r="G5343" i="4" s="1"/>
  <c r="A5344" i="4"/>
  <c r="B5344" i="4"/>
  <c r="C5344" i="4"/>
  <c r="D5344" i="4" s="1"/>
  <c r="A5345" i="4"/>
  <c r="B5345" i="4"/>
  <c r="C5345" i="4"/>
  <c r="G5345" i="4" s="1"/>
  <c r="A5346" i="4"/>
  <c r="B5346" i="4"/>
  <c r="C5346" i="4"/>
  <c r="A5347" i="4"/>
  <c r="B5347" i="4"/>
  <c r="C5347" i="4"/>
  <c r="G5347" i="4" s="1"/>
  <c r="A5348" i="4"/>
  <c r="B5348" i="4"/>
  <c r="C5348" i="4"/>
  <c r="G5348" i="4" s="1"/>
  <c r="D5348" i="4"/>
  <c r="K5348" i="4"/>
  <c r="A5349" i="4"/>
  <c r="B5349" i="4"/>
  <c r="C5349" i="4"/>
  <c r="E5349" i="4" s="1"/>
  <c r="A5350" i="4"/>
  <c r="B5350" i="4"/>
  <c r="C5350" i="4"/>
  <c r="F5350" i="4" s="1"/>
  <c r="A5351" i="4"/>
  <c r="B5351" i="4"/>
  <c r="C5351" i="4"/>
  <c r="E5351" i="4" s="1"/>
  <c r="G5351" i="4"/>
  <c r="A5352" i="4"/>
  <c r="B5352" i="4"/>
  <c r="C5352" i="4"/>
  <c r="A5353" i="4"/>
  <c r="B5353" i="4"/>
  <c r="C5353" i="4"/>
  <c r="K5353" i="4" s="1"/>
  <c r="A5354" i="4"/>
  <c r="B5354" i="4"/>
  <c r="C5354" i="4"/>
  <c r="A5355" i="4"/>
  <c r="B5355" i="4"/>
  <c r="C5355" i="4"/>
  <c r="E5355" i="4" s="1"/>
  <c r="A5356" i="4"/>
  <c r="B5356" i="4"/>
  <c r="C5356" i="4"/>
  <c r="G5356" i="4" s="1"/>
  <c r="D5356" i="4"/>
  <c r="E5356" i="4"/>
  <c r="K5356" i="4"/>
  <c r="L5356" i="4"/>
  <c r="A5357" i="4"/>
  <c r="B5357" i="4"/>
  <c r="C5357" i="4"/>
  <c r="A5358" i="4"/>
  <c r="B5358" i="4"/>
  <c r="C5358" i="4"/>
  <c r="D5358" i="4" s="1"/>
  <c r="A5359" i="4"/>
  <c r="B5359" i="4"/>
  <c r="C5359" i="4"/>
  <c r="A5360" i="4"/>
  <c r="B5360" i="4"/>
  <c r="C5360" i="4"/>
  <c r="D5360" i="4" s="1"/>
  <c r="A5361" i="4"/>
  <c r="B5361" i="4"/>
  <c r="C5361" i="4"/>
  <c r="A5362" i="4"/>
  <c r="B5362" i="4"/>
  <c r="C5362" i="4"/>
  <c r="A5363" i="4"/>
  <c r="B5363" i="4"/>
  <c r="C5363" i="4"/>
  <c r="E5363" i="4" s="1"/>
  <c r="H5363" i="4"/>
  <c r="A5364" i="4"/>
  <c r="B5364" i="4"/>
  <c r="C5364" i="4"/>
  <c r="G5364" i="4" s="1"/>
  <c r="A5365" i="4"/>
  <c r="B5365" i="4"/>
  <c r="C5365" i="4"/>
  <c r="A5366" i="4"/>
  <c r="B5366" i="4"/>
  <c r="C5366" i="4"/>
  <c r="D5366" i="4" s="1"/>
  <c r="A5367" i="4"/>
  <c r="B5367" i="4"/>
  <c r="C5367" i="4"/>
  <c r="A5368" i="4"/>
  <c r="B5368" i="4"/>
  <c r="C5368" i="4"/>
  <c r="A5369" i="4"/>
  <c r="B5369" i="4"/>
  <c r="C5369" i="4"/>
  <c r="E5369" i="4" s="1"/>
  <c r="A5370" i="4"/>
  <c r="B5370" i="4"/>
  <c r="C5370" i="4"/>
  <c r="E5370" i="4" s="1"/>
  <c r="A5371" i="4"/>
  <c r="B5371" i="4"/>
  <c r="C5371" i="4"/>
  <c r="E5371" i="4" s="1"/>
  <c r="A5372" i="4"/>
  <c r="B5372" i="4"/>
  <c r="C5372" i="4"/>
  <c r="K5372" i="4" s="1"/>
  <c r="L5372" i="4"/>
  <c r="A5373" i="4"/>
  <c r="B5373" i="4"/>
  <c r="C5373" i="4"/>
  <c r="A5374" i="4"/>
  <c r="B5374" i="4"/>
  <c r="C5374" i="4"/>
  <c r="D5374" i="4" s="1"/>
  <c r="A5375" i="4"/>
  <c r="B5375" i="4"/>
  <c r="C5375" i="4"/>
  <c r="G5375" i="4" s="1"/>
  <c r="A5376" i="4"/>
  <c r="B5376" i="4"/>
  <c r="C5376" i="4"/>
  <c r="D5376" i="4" s="1"/>
  <c r="A5377" i="4"/>
  <c r="B5377" i="4"/>
  <c r="C5377" i="4"/>
  <c r="G5377" i="4" s="1"/>
  <c r="A5378" i="4"/>
  <c r="B5378" i="4"/>
  <c r="C5378" i="4"/>
  <c r="D5378" i="4" s="1"/>
  <c r="A5379" i="4"/>
  <c r="B5379" i="4"/>
  <c r="C5379" i="4"/>
  <c r="E5379" i="4" s="1"/>
  <c r="A5380" i="4"/>
  <c r="B5380" i="4"/>
  <c r="C5380" i="4"/>
  <c r="A5381" i="4"/>
  <c r="B5381" i="4"/>
  <c r="C5381" i="4"/>
  <c r="E5381" i="4" s="1"/>
  <c r="A5382" i="4"/>
  <c r="B5382" i="4"/>
  <c r="C5382" i="4"/>
  <c r="D5382" i="4" s="1"/>
  <c r="A5383" i="4"/>
  <c r="B5383" i="4"/>
  <c r="C5383" i="4"/>
  <c r="E5383" i="4" s="1"/>
  <c r="A5384" i="4"/>
  <c r="B5384" i="4"/>
  <c r="C5384" i="4"/>
  <c r="A5385" i="4"/>
  <c r="B5385" i="4"/>
  <c r="C5385" i="4"/>
  <c r="I5385" i="4" s="1"/>
  <c r="A5386" i="4"/>
  <c r="B5386" i="4"/>
  <c r="C5386" i="4"/>
  <c r="E5386" i="4" s="1"/>
  <c r="A5387" i="4"/>
  <c r="B5387" i="4"/>
  <c r="C5387" i="4"/>
  <c r="H5387" i="4" s="1"/>
  <c r="A5388" i="4"/>
  <c r="B5388" i="4"/>
  <c r="C5388" i="4"/>
  <c r="A5389" i="4"/>
  <c r="B5389" i="4"/>
  <c r="C5389" i="4"/>
  <c r="A5390" i="4"/>
  <c r="B5390" i="4"/>
  <c r="C5390" i="4"/>
  <c r="I5390" i="4" s="1"/>
  <c r="E5390" i="4"/>
  <c r="G5390" i="4"/>
  <c r="L5390" i="4"/>
  <c r="A5391" i="4"/>
  <c r="B5391" i="4"/>
  <c r="C5391" i="4"/>
  <c r="G5391" i="4" s="1"/>
  <c r="A5392" i="4"/>
  <c r="B5392" i="4"/>
  <c r="C5392" i="4"/>
  <c r="D5392" i="4" s="1"/>
  <c r="A5393" i="4"/>
  <c r="B5393" i="4"/>
  <c r="C5393" i="4"/>
  <c r="A5394" i="4"/>
  <c r="B5394" i="4"/>
  <c r="C5394" i="4"/>
  <c r="K5394" i="4" s="1"/>
  <c r="A5395" i="4"/>
  <c r="B5395" i="4"/>
  <c r="C5395" i="4"/>
  <c r="J5395" i="4" s="1"/>
  <c r="A5396" i="4"/>
  <c r="B5396" i="4"/>
  <c r="C5396" i="4"/>
  <c r="A5397" i="4"/>
  <c r="B5397" i="4"/>
  <c r="C5397" i="4"/>
  <c r="E5397" i="4" s="1"/>
  <c r="A5398" i="4"/>
  <c r="B5398" i="4"/>
  <c r="C5398" i="4"/>
  <c r="F5398" i="4" s="1"/>
  <c r="A5399" i="4"/>
  <c r="B5399" i="4"/>
  <c r="C5399" i="4"/>
  <c r="G5399" i="4" s="1"/>
  <c r="A5400" i="4"/>
  <c r="B5400" i="4"/>
  <c r="C5400" i="4"/>
  <c r="A5401" i="4"/>
  <c r="B5401" i="4"/>
  <c r="C5401" i="4"/>
  <c r="E5401" i="4" s="1"/>
  <c r="A5402" i="4"/>
  <c r="B5402" i="4"/>
  <c r="C5402" i="4"/>
  <c r="A5403" i="4"/>
  <c r="B5403" i="4"/>
  <c r="C5403" i="4"/>
  <c r="E5403" i="4" s="1"/>
  <c r="A5404" i="4"/>
  <c r="B5404" i="4"/>
  <c r="C5404" i="4"/>
  <c r="D5404" i="4" s="1"/>
  <c r="A5405" i="4"/>
  <c r="B5405" i="4"/>
  <c r="C5405" i="4"/>
  <c r="A5406" i="4"/>
  <c r="B5406" i="4"/>
  <c r="C5406" i="4"/>
  <c r="E5406" i="4" s="1"/>
  <c r="A5407" i="4"/>
  <c r="B5407" i="4"/>
  <c r="C5407" i="4"/>
  <c r="A5408" i="4"/>
  <c r="B5408" i="4"/>
  <c r="C5408" i="4"/>
  <c r="D5408" i="4" s="1"/>
  <c r="A5409" i="4"/>
  <c r="B5409" i="4"/>
  <c r="C5409" i="4"/>
  <c r="H5409" i="4" s="1"/>
  <c r="A5410" i="4"/>
  <c r="B5410" i="4"/>
  <c r="C5410" i="4"/>
  <c r="E5410" i="4" s="1"/>
  <c r="A5411" i="4"/>
  <c r="B5411" i="4"/>
  <c r="C5411" i="4"/>
  <c r="A5412" i="4"/>
  <c r="B5412" i="4"/>
  <c r="C5412" i="4"/>
  <c r="D5412" i="4" s="1"/>
  <c r="A5413" i="4"/>
  <c r="B5413" i="4"/>
  <c r="C5413" i="4"/>
  <c r="E5413" i="4" s="1"/>
  <c r="A5414" i="4"/>
  <c r="B5414" i="4"/>
  <c r="C5414" i="4"/>
  <c r="D5414" i="4" s="1"/>
  <c r="A5415" i="4"/>
  <c r="B5415" i="4"/>
  <c r="C5415" i="4"/>
  <c r="J5415" i="4" s="1"/>
  <c r="A5416" i="4"/>
  <c r="B5416" i="4"/>
  <c r="C5416" i="4"/>
  <c r="A5417" i="4"/>
  <c r="B5417" i="4"/>
  <c r="C5417" i="4"/>
  <c r="I5417" i="4" s="1"/>
  <c r="G5417" i="4"/>
  <c r="A5418" i="4"/>
  <c r="B5418" i="4"/>
  <c r="C5418" i="4"/>
  <c r="E5418" i="4" s="1"/>
  <c r="A5419" i="4"/>
  <c r="B5419" i="4"/>
  <c r="C5419" i="4"/>
  <c r="E5419" i="4" s="1"/>
  <c r="A5420" i="4"/>
  <c r="B5420" i="4"/>
  <c r="C5420" i="4"/>
  <c r="A5421" i="4"/>
  <c r="B5421" i="4"/>
  <c r="C5421" i="4"/>
  <c r="A5422" i="4"/>
  <c r="B5422" i="4"/>
  <c r="C5422" i="4"/>
  <c r="I5422" i="4" s="1"/>
  <c r="A5423" i="4"/>
  <c r="B5423" i="4"/>
  <c r="C5423" i="4"/>
  <c r="G5423" i="4" s="1"/>
  <c r="A5424" i="4"/>
  <c r="B5424" i="4"/>
  <c r="C5424" i="4"/>
  <c r="A5425" i="4"/>
  <c r="B5425" i="4"/>
  <c r="C5425" i="4"/>
  <c r="G5425" i="4" s="1"/>
  <c r="A5426" i="4"/>
  <c r="B5426" i="4"/>
  <c r="C5426" i="4"/>
  <c r="A5427" i="4"/>
  <c r="B5427" i="4"/>
  <c r="C5427" i="4"/>
  <c r="A5428" i="4"/>
  <c r="B5428" i="4"/>
  <c r="C5428" i="4"/>
  <c r="G5428" i="4" s="1"/>
  <c r="A5429" i="4"/>
  <c r="B5429" i="4"/>
  <c r="C5429" i="4"/>
  <c r="A5430" i="4"/>
  <c r="B5430" i="4"/>
  <c r="C5430" i="4"/>
  <c r="D5430" i="4" s="1"/>
  <c r="A5431" i="4"/>
  <c r="B5431" i="4"/>
  <c r="C5431" i="4"/>
  <c r="E5431" i="4" s="1"/>
  <c r="A5432" i="4"/>
  <c r="B5432" i="4"/>
  <c r="C5432" i="4"/>
  <c r="G5432" i="4" s="1"/>
  <c r="A5433" i="4"/>
  <c r="B5433" i="4"/>
  <c r="C5433" i="4"/>
  <c r="I5433" i="4" s="1"/>
  <c r="A5434" i="4"/>
  <c r="B5434" i="4"/>
  <c r="C5434" i="4"/>
  <c r="E5434" i="4" s="1"/>
  <c r="A5435" i="4"/>
  <c r="B5435" i="4"/>
  <c r="C5435" i="4"/>
  <c r="E5435" i="4" s="1"/>
  <c r="A5436" i="4"/>
  <c r="B5436" i="4"/>
  <c r="C5436" i="4"/>
  <c r="G5436" i="4" s="1"/>
  <c r="I5436" i="4"/>
  <c r="A5437" i="4"/>
  <c r="B5437" i="4"/>
  <c r="C5437" i="4"/>
  <c r="I5437" i="4" s="1"/>
  <c r="A5438" i="4"/>
  <c r="B5438" i="4"/>
  <c r="C5438" i="4"/>
  <c r="I5438" i="4" s="1"/>
  <c r="A5439" i="4"/>
  <c r="B5439" i="4"/>
  <c r="C5439" i="4"/>
  <c r="A5440" i="4"/>
  <c r="B5440" i="4"/>
  <c r="C5440" i="4"/>
  <c r="G5440" i="4" s="1"/>
  <c r="A5441" i="4"/>
  <c r="B5441" i="4"/>
  <c r="C5441" i="4"/>
  <c r="K5441" i="4" s="1"/>
  <c r="E5441" i="4"/>
  <c r="A5442" i="4"/>
  <c r="B5442" i="4"/>
  <c r="C5442" i="4"/>
  <c r="I5442" i="4" s="1"/>
  <c r="A5443" i="4"/>
  <c r="B5443" i="4"/>
  <c r="C5443" i="4"/>
  <c r="J5443" i="4" s="1"/>
  <c r="A5444" i="4"/>
  <c r="B5444" i="4"/>
  <c r="C5444" i="4"/>
  <c r="F5444" i="4" s="1"/>
  <c r="A5445" i="4"/>
  <c r="B5445" i="4"/>
  <c r="C5445" i="4"/>
  <c r="I5445" i="4" s="1"/>
  <c r="A5446" i="4"/>
  <c r="B5446" i="4"/>
  <c r="C5446" i="4"/>
  <c r="D5446" i="4" s="1"/>
  <c r="A5447" i="4"/>
  <c r="B5447" i="4"/>
  <c r="C5447" i="4"/>
  <c r="J5447" i="4" s="1"/>
  <c r="A5448" i="4"/>
  <c r="B5448" i="4"/>
  <c r="C5448" i="4"/>
  <c r="F5448" i="4" s="1"/>
  <c r="A5449" i="4"/>
  <c r="B5449" i="4"/>
  <c r="C5449" i="4"/>
  <c r="H5449" i="4" s="1"/>
  <c r="A5450" i="4"/>
  <c r="B5450" i="4"/>
  <c r="C5450" i="4"/>
  <c r="I5450" i="4" s="1"/>
  <c r="A5451" i="4"/>
  <c r="B5451" i="4"/>
  <c r="C5451" i="4"/>
  <c r="E5451" i="4" s="1"/>
  <c r="A5452" i="4"/>
  <c r="B5452" i="4"/>
  <c r="C5452" i="4"/>
  <c r="L5452" i="4" s="1"/>
  <c r="A5453" i="4"/>
  <c r="B5453" i="4"/>
  <c r="C5453" i="4"/>
  <c r="H5453" i="4" s="1"/>
  <c r="A5454" i="4"/>
  <c r="B5454" i="4"/>
  <c r="C5454" i="4"/>
  <c r="I5454" i="4" s="1"/>
  <c r="A5455" i="4"/>
  <c r="B5455" i="4"/>
  <c r="C5455" i="4"/>
  <c r="J5455" i="4" s="1"/>
  <c r="A5456" i="4"/>
  <c r="B5456" i="4"/>
  <c r="C5456" i="4"/>
  <c r="A5457" i="4"/>
  <c r="B5457" i="4"/>
  <c r="C5457" i="4"/>
  <c r="A5458" i="4"/>
  <c r="B5458" i="4"/>
  <c r="C5458" i="4"/>
  <c r="I5458" i="4" s="1"/>
  <c r="A5459" i="4"/>
  <c r="B5459" i="4"/>
  <c r="C5459" i="4"/>
  <c r="J5459" i="4" s="1"/>
  <c r="E5459" i="4"/>
  <c r="A5460" i="4"/>
  <c r="B5460" i="4"/>
  <c r="C5460" i="4"/>
  <c r="F5460" i="4" s="1"/>
  <c r="A5461" i="4"/>
  <c r="B5461" i="4"/>
  <c r="C5461" i="4"/>
  <c r="A5462" i="4"/>
  <c r="B5462" i="4"/>
  <c r="C5462" i="4"/>
  <c r="D5462" i="4" s="1"/>
  <c r="A5463" i="4"/>
  <c r="B5463" i="4"/>
  <c r="C5463" i="4"/>
  <c r="J5463" i="4" s="1"/>
  <c r="A5464" i="4"/>
  <c r="B5464" i="4"/>
  <c r="C5464" i="4"/>
  <c r="F5464" i="4" s="1"/>
  <c r="A5465" i="4"/>
  <c r="B5465" i="4"/>
  <c r="C5465" i="4"/>
  <c r="H5465" i="4" s="1"/>
  <c r="A5466" i="4"/>
  <c r="B5466" i="4"/>
  <c r="C5466" i="4"/>
  <c r="D5466" i="4" s="1"/>
  <c r="A5467" i="4"/>
  <c r="B5467" i="4"/>
  <c r="C5467" i="4"/>
  <c r="E5467" i="4" s="1"/>
  <c r="A5468" i="4"/>
  <c r="B5468" i="4"/>
  <c r="C5468" i="4"/>
  <c r="K5468" i="4" s="1"/>
  <c r="G5468" i="4"/>
  <c r="A5469" i="4"/>
  <c r="B5469" i="4"/>
  <c r="C5469" i="4"/>
  <c r="H5469" i="4" s="1"/>
  <c r="A5470" i="4"/>
  <c r="B5470" i="4"/>
  <c r="C5470" i="4"/>
  <c r="I5470" i="4" s="1"/>
  <c r="A5471" i="4"/>
  <c r="B5471" i="4"/>
  <c r="C5471" i="4"/>
  <c r="E5471" i="4" s="1"/>
  <c r="A5472" i="4"/>
  <c r="B5472" i="4"/>
  <c r="C5472" i="4"/>
  <c r="G5472" i="4" s="1"/>
  <c r="A5473" i="4"/>
  <c r="B5473" i="4"/>
  <c r="C5473" i="4"/>
  <c r="E5473" i="4" s="1"/>
  <c r="A5474" i="4"/>
  <c r="B5474" i="4"/>
  <c r="C5474" i="4"/>
  <c r="K5474" i="4" s="1"/>
  <c r="F5474" i="4"/>
  <c r="A5475" i="4"/>
  <c r="B5475" i="4"/>
  <c r="C5475" i="4"/>
  <c r="J5475" i="4" s="1"/>
  <c r="A5476" i="4"/>
  <c r="B5476" i="4"/>
  <c r="C5476" i="4"/>
  <c r="F5476" i="4" s="1"/>
  <c r="A5477" i="4"/>
  <c r="B5477" i="4"/>
  <c r="C5477" i="4"/>
  <c r="I5477" i="4" s="1"/>
  <c r="A5478" i="4"/>
  <c r="B5478" i="4"/>
  <c r="C5478" i="4"/>
  <c r="A5479" i="4"/>
  <c r="B5479" i="4"/>
  <c r="C5479" i="4"/>
  <c r="J5479" i="4" s="1"/>
  <c r="A5480" i="4"/>
  <c r="B5480" i="4"/>
  <c r="C5480" i="4"/>
  <c r="A5481" i="4"/>
  <c r="B5481" i="4"/>
  <c r="C5481" i="4"/>
  <c r="A5482" i="4"/>
  <c r="B5482" i="4"/>
  <c r="C5482" i="4"/>
  <c r="D5482" i="4" s="1"/>
  <c r="A5483" i="4"/>
  <c r="B5483" i="4"/>
  <c r="C5483" i="4"/>
  <c r="E5483" i="4" s="1"/>
  <c r="A5484" i="4"/>
  <c r="B5484" i="4"/>
  <c r="C5484" i="4"/>
  <c r="A5485" i="4"/>
  <c r="B5485" i="4"/>
  <c r="C5485" i="4"/>
  <c r="G5485" i="4" s="1"/>
  <c r="A5486" i="4"/>
  <c r="B5486" i="4"/>
  <c r="C5486" i="4"/>
  <c r="I5486" i="4" s="1"/>
  <c r="A5487" i="4"/>
  <c r="B5487" i="4"/>
  <c r="C5487" i="4"/>
  <c r="J5487" i="4" s="1"/>
  <c r="A5488" i="4"/>
  <c r="B5488" i="4"/>
  <c r="C5488" i="4"/>
  <c r="G5488" i="4" s="1"/>
  <c r="A5489" i="4"/>
  <c r="B5489" i="4"/>
  <c r="C5489" i="4"/>
  <c r="J5489" i="4" s="1"/>
  <c r="A5490" i="4"/>
  <c r="B5490" i="4"/>
  <c r="C5490" i="4"/>
  <c r="D5490" i="4" s="1"/>
  <c r="A5491" i="4"/>
  <c r="B5491" i="4"/>
  <c r="C5491" i="4"/>
  <c r="A5492" i="4"/>
  <c r="B5492" i="4"/>
  <c r="C5492" i="4"/>
  <c r="A5493" i="4"/>
  <c r="B5493" i="4"/>
  <c r="C5493" i="4"/>
  <c r="E5493" i="4" s="1"/>
  <c r="A5494" i="4"/>
  <c r="B5494" i="4"/>
  <c r="C5494" i="4"/>
  <c r="J5494" i="4" s="1"/>
  <c r="K5494" i="4"/>
  <c r="A5495" i="4"/>
  <c r="B5495" i="4"/>
  <c r="C5495" i="4"/>
  <c r="D5495" i="4" s="1"/>
  <c r="A5496" i="4"/>
  <c r="B5496" i="4"/>
  <c r="C5496" i="4"/>
  <c r="D5496" i="4" s="1"/>
  <c r="A5497" i="4"/>
  <c r="B5497" i="4"/>
  <c r="C5497" i="4"/>
  <c r="J5497" i="4" s="1"/>
  <c r="A5498" i="4"/>
  <c r="B5498" i="4"/>
  <c r="C5498" i="4"/>
  <c r="A5499" i="4"/>
  <c r="B5499" i="4"/>
  <c r="C5499" i="4"/>
  <c r="J5499" i="4" s="1"/>
  <c r="A5500" i="4"/>
  <c r="B5500" i="4"/>
  <c r="C5500" i="4"/>
  <c r="A5501" i="4"/>
  <c r="B5501" i="4"/>
  <c r="C5501" i="4"/>
  <c r="A5502" i="4"/>
  <c r="B5502" i="4"/>
  <c r="C5502" i="4"/>
  <c r="H5502" i="4" s="1"/>
  <c r="A5503" i="4"/>
  <c r="B5503" i="4"/>
  <c r="C5503" i="4"/>
  <c r="J5503" i="4" s="1"/>
  <c r="A5504" i="4"/>
  <c r="B5504" i="4"/>
  <c r="C5504" i="4"/>
  <c r="A5505" i="4"/>
  <c r="B5505" i="4"/>
  <c r="C5505" i="4"/>
  <c r="J5505" i="4" s="1"/>
  <c r="A5506" i="4"/>
  <c r="B5506" i="4"/>
  <c r="C5506" i="4"/>
  <c r="A5507" i="4"/>
  <c r="B5507" i="4"/>
  <c r="C5507" i="4"/>
  <c r="J5507" i="4" s="1"/>
  <c r="A5508" i="4"/>
  <c r="B5508" i="4"/>
  <c r="C5508" i="4"/>
  <c r="A5509" i="4"/>
  <c r="B5509" i="4"/>
  <c r="C5509" i="4"/>
  <c r="A5510" i="4"/>
  <c r="B5510" i="4"/>
  <c r="C5510" i="4"/>
  <c r="H5510" i="4" s="1"/>
  <c r="A5511" i="4"/>
  <c r="B5511" i="4"/>
  <c r="C5511" i="4"/>
  <c r="A5512" i="4"/>
  <c r="B5512" i="4"/>
  <c r="C5512" i="4"/>
  <c r="A5513" i="4"/>
  <c r="B5513" i="4"/>
  <c r="C5513" i="4"/>
  <c r="J5513" i="4" s="1"/>
  <c r="A5514" i="4"/>
  <c r="B5514" i="4"/>
  <c r="C5514" i="4"/>
  <c r="H5514" i="4" s="1"/>
  <c r="A5515" i="4"/>
  <c r="B5515" i="4"/>
  <c r="C5515" i="4"/>
  <c r="J5515" i="4" s="1"/>
  <c r="A5516" i="4"/>
  <c r="B5516" i="4"/>
  <c r="C5516" i="4"/>
  <c r="A5517" i="4"/>
  <c r="B5517" i="4"/>
  <c r="C5517" i="4"/>
  <c r="A5518" i="4"/>
  <c r="B5518" i="4"/>
  <c r="C5518" i="4"/>
  <c r="H5518" i="4" s="1"/>
  <c r="A5519" i="4"/>
  <c r="B5519" i="4"/>
  <c r="C5519" i="4"/>
  <c r="J5519" i="4" s="1"/>
  <c r="A5520" i="4"/>
  <c r="B5520" i="4"/>
  <c r="C5520" i="4"/>
  <c r="A5521" i="4"/>
  <c r="B5521" i="4"/>
  <c r="C5521" i="4"/>
  <c r="J5521" i="4" s="1"/>
  <c r="A5522" i="4"/>
  <c r="B5522" i="4"/>
  <c r="C5522" i="4"/>
  <c r="H5522" i="4" s="1"/>
  <c r="A5523" i="4"/>
  <c r="B5523" i="4"/>
  <c r="C5523" i="4"/>
  <c r="A5524" i="4"/>
  <c r="B5524" i="4"/>
  <c r="C5524" i="4"/>
  <c r="A5525" i="4"/>
  <c r="B5525" i="4"/>
  <c r="C5525" i="4"/>
  <c r="J5525" i="4" s="1"/>
  <c r="A5526" i="4"/>
  <c r="B5526" i="4"/>
  <c r="C5526" i="4"/>
  <c r="A5527" i="4"/>
  <c r="B5527" i="4"/>
  <c r="C5527" i="4"/>
  <c r="J5527" i="4" s="1"/>
  <c r="A5528" i="4"/>
  <c r="B5528" i="4"/>
  <c r="C5528" i="4"/>
  <c r="A5529" i="4"/>
  <c r="B5529" i="4"/>
  <c r="C5529" i="4"/>
  <c r="H5529" i="4" s="1"/>
  <c r="A5530" i="4"/>
  <c r="B5530" i="4"/>
  <c r="C5530" i="4"/>
  <c r="H5530" i="4" s="1"/>
  <c r="A5531" i="4"/>
  <c r="B5531" i="4"/>
  <c r="C5531" i="4"/>
  <c r="A5532" i="4"/>
  <c r="B5532" i="4"/>
  <c r="C5532" i="4"/>
  <c r="A5533" i="4"/>
  <c r="B5533" i="4"/>
  <c r="C5533" i="4"/>
  <c r="E5533" i="4" s="1"/>
  <c r="A5534" i="4"/>
  <c r="B5534" i="4"/>
  <c r="C5534" i="4"/>
  <c r="H5534" i="4" s="1"/>
  <c r="A5535" i="4"/>
  <c r="B5535" i="4"/>
  <c r="C5535" i="4"/>
  <c r="J5535" i="4" s="1"/>
  <c r="A5536" i="4"/>
  <c r="B5536" i="4"/>
  <c r="C5536" i="4"/>
  <c r="A5537" i="4"/>
  <c r="B5537" i="4"/>
  <c r="C5537" i="4"/>
  <c r="J5537" i="4" s="1"/>
  <c r="A5538" i="4"/>
  <c r="B5538" i="4"/>
  <c r="C5538" i="4"/>
  <c r="H5538" i="4" s="1"/>
  <c r="A5539" i="4"/>
  <c r="B5539" i="4"/>
  <c r="C5539" i="4"/>
  <c r="J5539" i="4" s="1"/>
  <c r="A5540" i="4"/>
  <c r="B5540" i="4"/>
  <c r="C5540" i="4"/>
  <c r="A5541" i="4"/>
  <c r="B5541" i="4"/>
  <c r="C5541" i="4"/>
  <c r="J5541" i="4" s="1"/>
  <c r="H5541" i="4"/>
  <c r="L5541" i="4"/>
  <c r="A5542" i="4"/>
  <c r="B5542" i="4"/>
  <c r="C5542" i="4"/>
  <c r="H5542" i="4" s="1"/>
  <c r="E5542" i="4"/>
  <c r="A5543" i="4"/>
  <c r="B5543" i="4"/>
  <c r="C5543" i="4"/>
  <c r="A5544" i="4"/>
  <c r="B5544" i="4"/>
  <c r="C5544" i="4"/>
  <c r="A5545" i="4"/>
  <c r="B5545" i="4"/>
  <c r="C5545" i="4"/>
  <c r="L5545" i="4" s="1"/>
  <c r="A5546" i="4"/>
  <c r="B5546" i="4"/>
  <c r="C5546" i="4"/>
  <c r="H5546" i="4" s="1"/>
  <c r="A5547" i="4"/>
  <c r="B5547" i="4"/>
  <c r="C5547" i="4"/>
  <c r="J5547" i="4" s="1"/>
  <c r="A5548" i="4"/>
  <c r="B5548" i="4"/>
  <c r="C5548" i="4"/>
  <c r="A5549" i="4"/>
  <c r="B5549" i="4"/>
  <c r="C5549" i="4"/>
  <c r="A5550" i="4"/>
  <c r="B5550" i="4"/>
  <c r="C5550" i="4"/>
  <c r="H5550" i="4" s="1"/>
  <c r="A5551" i="4"/>
  <c r="B5551" i="4"/>
  <c r="C5551" i="4"/>
  <c r="J5551" i="4" s="1"/>
  <c r="A5552" i="4"/>
  <c r="B5552" i="4"/>
  <c r="C5552" i="4"/>
  <c r="A5553" i="4"/>
  <c r="B5553" i="4"/>
  <c r="C5553" i="4"/>
  <c r="J5553" i="4" s="1"/>
  <c r="A5554" i="4"/>
  <c r="B5554" i="4"/>
  <c r="C5554" i="4"/>
  <c r="H5554" i="4" s="1"/>
  <c r="A5555" i="4"/>
  <c r="B5555" i="4"/>
  <c r="C5555" i="4"/>
  <c r="A5556" i="4"/>
  <c r="B5556" i="4"/>
  <c r="C5556" i="4"/>
  <c r="A5557" i="4"/>
  <c r="B5557" i="4"/>
  <c r="C5557" i="4"/>
  <c r="J5557" i="4" s="1"/>
  <c r="A5558" i="4"/>
  <c r="B5558" i="4"/>
  <c r="C5558" i="4"/>
  <c r="A5559" i="4"/>
  <c r="B5559" i="4"/>
  <c r="C5559" i="4"/>
  <c r="J5559" i="4" s="1"/>
  <c r="A5560" i="4"/>
  <c r="B5560" i="4"/>
  <c r="C5560" i="4"/>
  <c r="A5561" i="4"/>
  <c r="B5561" i="4"/>
  <c r="C5561" i="4"/>
  <c r="A5562" i="4"/>
  <c r="B5562" i="4"/>
  <c r="C5562" i="4"/>
  <c r="H5562" i="4" s="1"/>
  <c r="A5563" i="4"/>
  <c r="B5563" i="4"/>
  <c r="C5563" i="4"/>
  <c r="A5564" i="4"/>
  <c r="B5564" i="4"/>
  <c r="C5564" i="4"/>
  <c r="D5564" i="4" s="1"/>
  <c r="A5565" i="4"/>
  <c r="B5565" i="4"/>
  <c r="C5565" i="4"/>
  <c r="J5565" i="4" s="1"/>
  <c r="A5566" i="4"/>
  <c r="B5566" i="4"/>
  <c r="C5566" i="4"/>
  <c r="D5566" i="4" s="1"/>
  <c r="A5567" i="4"/>
  <c r="B5567" i="4"/>
  <c r="C5567" i="4"/>
  <c r="A5568" i="4"/>
  <c r="B5568" i="4"/>
  <c r="C5568" i="4"/>
  <c r="D5568" i="4" s="1"/>
  <c r="H5568" i="4"/>
  <c r="A5569" i="4"/>
  <c r="B5569" i="4"/>
  <c r="C5569" i="4"/>
  <c r="I5569" i="4" s="1"/>
  <c r="A5570" i="4"/>
  <c r="B5570" i="4"/>
  <c r="C5570" i="4"/>
  <c r="A5571" i="4"/>
  <c r="B5571" i="4"/>
  <c r="C5571" i="4"/>
  <c r="J5571" i="4" s="1"/>
  <c r="A5572" i="4"/>
  <c r="B5572" i="4"/>
  <c r="C5572" i="4"/>
  <c r="D5572" i="4" s="1"/>
  <c r="A5573" i="4"/>
  <c r="B5573" i="4"/>
  <c r="C5573" i="4"/>
  <c r="J5573" i="4" s="1"/>
  <c r="A5574" i="4"/>
  <c r="B5574" i="4"/>
  <c r="C5574" i="4"/>
  <c r="A5575" i="4"/>
  <c r="B5575" i="4"/>
  <c r="C5575" i="4"/>
  <c r="L5575" i="4" s="1"/>
  <c r="E5575" i="4"/>
  <c r="A5576" i="4"/>
  <c r="B5576" i="4"/>
  <c r="C5576" i="4"/>
  <c r="J5576" i="4" s="1"/>
  <c r="A5577" i="4"/>
  <c r="B5577" i="4"/>
  <c r="C5577" i="4"/>
  <c r="I5577" i="4" s="1"/>
  <c r="G5577" i="4"/>
  <c r="A5578" i="4"/>
  <c r="B5578" i="4"/>
  <c r="C5578" i="4"/>
  <c r="D5578" i="4" s="1"/>
  <c r="A5579" i="4"/>
  <c r="B5579" i="4"/>
  <c r="C5579" i="4"/>
  <c r="A5580" i="4"/>
  <c r="B5580" i="4"/>
  <c r="C5580" i="4"/>
  <c r="D5580" i="4" s="1"/>
  <c r="A5581" i="4"/>
  <c r="B5581" i="4"/>
  <c r="C5581" i="4"/>
  <c r="J5581" i="4" s="1"/>
  <c r="E5581" i="4"/>
  <c r="A5582" i="4"/>
  <c r="B5582" i="4"/>
  <c r="C5582" i="4"/>
  <c r="D5582" i="4" s="1"/>
  <c r="A5583" i="4"/>
  <c r="B5583" i="4"/>
  <c r="C5583" i="4"/>
  <c r="J5583" i="4" s="1"/>
  <c r="A5584" i="4"/>
  <c r="B5584" i="4"/>
  <c r="C5584" i="4"/>
  <c r="D5584" i="4" s="1"/>
  <c r="A5585" i="4"/>
  <c r="B5585" i="4"/>
  <c r="C5585" i="4"/>
  <c r="J5585" i="4" s="1"/>
  <c r="A5586" i="4"/>
  <c r="B5586" i="4"/>
  <c r="C5586" i="4"/>
  <c r="A5587" i="4"/>
  <c r="B5587" i="4"/>
  <c r="C5587" i="4"/>
  <c r="A5588" i="4"/>
  <c r="B5588" i="4"/>
  <c r="C5588" i="4"/>
  <c r="D5588" i="4" s="1"/>
  <c r="A5589" i="4"/>
  <c r="B5589" i="4"/>
  <c r="C5589" i="4"/>
  <c r="A5590" i="4"/>
  <c r="B5590" i="4"/>
  <c r="C5590" i="4"/>
  <c r="J5590" i="4" s="1"/>
  <c r="A5591" i="4"/>
  <c r="B5591" i="4"/>
  <c r="C5591" i="4"/>
  <c r="J5591" i="4" s="1"/>
  <c r="A5592" i="4"/>
  <c r="B5592" i="4"/>
  <c r="C5592" i="4"/>
  <c r="E5592" i="4" s="1"/>
  <c r="A5593" i="4"/>
  <c r="B5593" i="4"/>
  <c r="C5593" i="4"/>
  <c r="J5593" i="4" s="1"/>
  <c r="A5594" i="4"/>
  <c r="B5594" i="4"/>
  <c r="C5594" i="4"/>
  <c r="H5594" i="4" s="1"/>
  <c r="A5595" i="4"/>
  <c r="B5595" i="4"/>
  <c r="C5595" i="4"/>
  <c r="E5595" i="4" s="1"/>
  <c r="A5596" i="4"/>
  <c r="B5596" i="4"/>
  <c r="C5596" i="4"/>
  <c r="D5596" i="4" s="1"/>
  <c r="A5597" i="4"/>
  <c r="B5597" i="4"/>
  <c r="C5597" i="4"/>
  <c r="J5597" i="4" s="1"/>
  <c r="A5598" i="4"/>
  <c r="B5598" i="4"/>
  <c r="C5598" i="4"/>
  <c r="A5599" i="4"/>
  <c r="B5599" i="4"/>
  <c r="C5599" i="4"/>
  <c r="A5600" i="4"/>
  <c r="B5600" i="4"/>
  <c r="C5600" i="4"/>
  <c r="J5600" i="4" s="1"/>
  <c r="A5601" i="4"/>
  <c r="B5601" i="4"/>
  <c r="C5601" i="4"/>
  <c r="J5601" i="4" s="1"/>
  <c r="A5602" i="4"/>
  <c r="B5602" i="4"/>
  <c r="C5602" i="4"/>
  <c r="A5603" i="4"/>
  <c r="B5603" i="4"/>
  <c r="C5603" i="4"/>
  <c r="G5603" i="4" s="1"/>
  <c r="L5603" i="4"/>
  <c r="A5604" i="4"/>
  <c r="B5604" i="4"/>
  <c r="C5604" i="4"/>
  <c r="F5604" i="4" s="1"/>
  <c r="A5605" i="4"/>
  <c r="B5605" i="4"/>
  <c r="C5605" i="4"/>
  <c r="L5605" i="4" s="1"/>
  <c r="A5606" i="4"/>
  <c r="B5606" i="4"/>
  <c r="C5606" i="4"/>
  <c r="F5606" i="4" s="1"/>
  <c r="A5607" i="4"/>
  <c r="B5607" i="4"/>
  <c r="C5607" i="4"/>
  <c r="J5607" i="4" s="1"/>
  <c r="A5608" i="4"/>
  <c r="B5608" i="4"/>
  <c r="C5608" i="4"/>
  <c r="F5608" i="4" s="1"/>
  <c r="A5609" i="4"/>
  <c r="B5609" i="4"/>
  <c r="C5609" i="4"/>
  <c r="J5609" i="4" s="1"/>
  <c r="A5610" i="4"/>
  <c r="B5610" i="4"/>
  <c r="C5610" i="4"/>
  <c r="I5610" i="4" s="1"/>
  <c r="A5611" i="4"/>
  <c r="B5611" i="4"/>
  <c r="C5611" i="4"/>
  <c r="J5611" i="4" s="1"/>
  <c r="A5612" i="4"/>
  <c r="B5612" i="4"/>
  <c r="C5612" i="4"/>
  <c r="A5613" i="4"/>
  <c r="B5613" i="4"/>
  <c r="C5613" i="4"/>
  <c r="L5613" i="4" s="1"/>
  <c r="A5614" i="4"/>
  <c r="B5614" i="4"/>
  <c r="C5614" i="4"/>
  <c r="G5614" i="4"/>
  <c r="A5615" i="4"/>
  <c r="B5615" i="4"/>
  <c r="C5615" i="4"/>
  <c r="A5616" i="4"/>
  <c r="B5616" i="4"/>
  <c r="C5616" i="4"/>
  <c r="F5616" i="4" s="1"/>
  <c r="A5617" i="4"/>
  <c r="B5617" i="4"/>
  <c r="C5617" i="4"/>
  <c r="J5617" i="4" s="1"/>
  <c r="A5618" i="4"/>
  <c r="B5618" i="4"/>
  <c r="C5618" i="4"/>
  <c r="F5618" i="4" s="1"/>
  <c r="A5619" i="4"/>
  <c r="B5619" i="4"/>
  <c r="C5619" i="4"/>
  <c r="A5620" i="4"/>
  <c r="B5620" i="4"/>
  <c r="C5620" i="4"/>
  <c r="F5620" i="4" s="1"/>
  <c r="A5621" i="4"/>
  <c r="B5621" i="4"/>
  <c r="C5621" i="4"/>
  <c r="L5621" i="4" s="1"/>
  <c r="A5622" i="4"/>
  <c r="B5622" i="4"/>
  <c r="C5622" i="4"/>
  <c r="F5622" i="4" s="1"/>
  <c r="A5623" i="4"/>
  <c r="B5623" i="4"/>
  <c r="C5623" i="4"/>
  <c r="J5623" i="4" s="1"/>
  <c r="A5624" i="4"/>
  <c r="B5624" i="4"/>
  <c r="C5624" i="4"/>
  <c r="L5624" i="4" s="1"/>
  <c r="A5625" i="4"/>
  <c r="B5625" i="4"/>
  <c r="C5625" i="4"/>
  <c r="K5625" i="4" s="1"/>
  <c r="A5626" i="4"/>
  <c r="B5626" i="4"/>
  <c r="C5626" i="4"/>
  <c r="A5627" i="4"/>
  <c r="B5627" i="4"/>
  <c r="C5627" i="4"/>
  <c r="A5628" i="4"/>
  <c r="B5628" i="4"/>
  <c r="C5628" i="4"/>
  <c r="A5629" i="4"/>
  <c r="B5629" i="4"/>
  <c r="C5629" i="4"/>
  <c r="L5629" i="4" s="1"/>
  <c r="A5630" i="4"/>
  <c r="B5630" i="4"/>
  <c r="C5630" i="4"/>
  <c r="A5631" i="4"/>
  <c r="B5631" i="4"/>
  <c r="C5631" i="4"/>
  <c r="J5631" i="4" s="1"/>
  <c r="A5632" i="4"/>
  <c r="B5632" i="4"/>
  <c r="C5632" i="4"/>
  <c r="F5632" i="4" s="1"/>
  <c r="A5633" i="4"/>
  <c r="B5633" i="4"/>
  <c r="C5633" i="4"/>
  <c r="J5633" i="4" s="1"/>
  <c r="G5633" i="4"/>
  <c r="A5634" i="4"/>
  <c r="B5634" i="4"/>
  <c r="C5634" i="4"/>
  <c r="F5634" i="4" s="1"/>
  <c r="A5635" i="4"/>
  <c r="B5635" i="4"/>
  <c r="C5635" i="4"/>
  <c r="A5636" i="4"/>
  <c r="B5636" i="4"/>
  <c r="C5636" i="4"/>
  <c r="F5636" i="4" s="1"/>
  <c r="A5637" i="4"/>
  <c r="B5637" i="4"/>
  <c r="C5637" i="4"/>
  <c r="L5637" i="4" s="1"/>
  <c r="A5638" i="4"/>
  <c r="B5638" i="4"/>
  <c r="C5638" i="4"/>
  <c r="F5638" i="4" s="1"/>
  <c r="A5639" i="4"/>
  <c r="B5639" i="4"/>
  <c r="C5639" i="4"/>
  <c r="J5639" i="4" s="1"/>
  <c r="A5640" i="4"/>
  <c r="B5640" i="4"/>
  <c r="C5640" i="4"/>
  <c r="A5641" i="4"/>
  <c r="B5641" i="4"/>
  <c r="C5641" i="4"/>
  <c r="L5641" i="4" s="1"/>
  <c r="H5641" i="4"/>
  <c r="A5642" i="4"/>
  <c r="B5642" i="4"/>
  <c r="C5642" i="4"/>
  <c r="F5642" i="4" s="1"/>
  <c r="A5643" i="4"/>
  <c r="B5643" i="4"/>
  <c r="C5643" i="4"/>
  <c r="L5643" i="4" s="1"/>
  <c r="A5644" i="4"/>
  <c r="B5644" i="4"/>
  <c r="C5644" i="4"/>
  <c r="F5644" i="4" s="1"/>
  <c r="A5645" i="4"/>
  <c r="B5645" i="4"/>
  <c r="C5645" i="4"/>
  <c r="L5645" i="4" s="1"/>
  <c r="A5646" i="4"/>
  <c r="B5646" i="4"/>
  <c r="C5646" i="4"/>
  <c r="F5646" i="4" s="1"/>
  <c r="A5647" i="4"/>
  <c r="B5647" i="4"/>
  <c r="C5647" i="4"/>
  <c r="E5647" i="4" s="1"/>
  <c r="A5648" i="4"/>
  <c r="B5648" i="4"/>
  <c r="C5648" i="4"/>
  <c r="F5648" i="4" s="1"/>
  <c r="H5648" i="4"/>
  <c r="A5649" i="4"/>
  <c r="B5649" i="4"/>
  <c r="C5649" i="4"/>
  <c r="A5650" i="4"/>
  <c r="B5650" i="4"/>
  <c r="C5650" i="4"/>
  <c r="A5651" i="4"/>
  <c r="B5651" i="4"/>
  <c r="C5651" i="4"/>
  <c r="K5651" i="4" s="1"/>
  <c r="H5651" i="4"/>
  <c r="A5652" i="4"/>
  <c r="B5652" i="4"/>
  <c r="C5652" i="4"/>
  <c r="F5652" i="4" s="1"/>
  <c r="A5653" i="4"/>
  <c r="B5653" i="4"/>
  <c r="C5653" i="4"/>
  <c r="L5653" i="4" s="1"/>
  <c r="A5654" i="4"/>
  <c r="B5654" i="4"/>
  <c r="C5654" i="4"/>
  <c r="A5655" i="4"/>
  <c r="B5655" i="4"/>
  <c r="C5655" i="4"/>
  <c r="A5656" i="4"/>
  <c r="B5656" i="4"/>
  <c r="C5656" i="4"/>
  <c r="F5656" i="4" s="1"/>
  <c r="A5657" i="4"/>
  <c r="B5657" i="4"/>
  <c r="C5657" i="4"/>
  <c r="K5657" i="4"/>
  <c r="A5658" i="4"/>
  <c r="B5658" i="4"/>
  <c r="C5658" i="4"/>
  <c r="D5658" i="4" s="1"/>
  <c r="A5659" i="4"/>
  <c r="B5659" i="4"/>
  <c r="C5659" i="4"/>
  <c r="G5659" i="4" s="1"/>
  <c r="A5660" i="4"/>
  <c r="B5660" i="4"/>
  <c r="C5660" i="4"/>
  <c r="G5660" i="4" s="1"/>
  <c r="A5661" i="4"/>
  <c r="B5661" i="4"/>
  <c r="C5661" i="4"/>
  <c r="L5661" i="4" s="1"/>
  <c r="A5662" i="4"/>
  <c r="B5662" i="4"/>
  <c r="C5662" i="4"/>
  <c r="F5662" i="4" s="1"/>
  <c r="A5663" i="4"/>
  <c r="B5663" i="4"/>
  <c r="C5663" i="4"/>
  <c r="A5664" i="4"/>
  <c r="B5664" i="4"/>
  <c r="C5664" i="4"/>
  <c r="E5664" i="4" s="1"/>
  <c r="A5665" i="4"/>
  <c r="B5665" i="4"/>
  <c r="C5665" i="4"/>
  <c r="D5665" i="4" s="1"/>
  <c r="A5666" i="4"/>
  <c r="B5666" i="4"/>
  <c r="C5666" i="4"/>
  <c r="F5666" i="4" s="1"/>
  <c r="A5667" i="4"/>
  <c r="B5667" i="4"/>
  <c r="C5667" i="4"/>
  <c r="A5668" i="4"/>
  <c r="B5668" i="4"/>
  <c r="C5668" i="4"/>
  <c r="F5668" i="4" s="1"/>
  <c r="A5669" i="4"/>
  <c r="B5669" i="4"/>
  <c r="C5669" i="4"/>
  <c r="L5669" i="4" s="1"/>
  <c r="A5670" i="4"/>
  <c r="B5670" i="4"/>
  <c r="C5670" i="4"/>
  <c r="F5670" i="4" s="1"/>
  <c r="L5670" i="4"/>
  <c r="A5671" i="4"/>
  <c r="B5671" i="4"/>
  <c r="C5671" i="4"/>
  <c r="J5671" i="4" s="1"/>
  <c r="A5672" i="4"/>
  <c r="B5672" i="4"/>
  <c r="C5672" i="4"/>
  <c r="F5672" i="4" s="1"/>
  <c r="A5673" i="4"/>
  <c r="B5673" i="4"/>
  <c r="C5673" i="4"/>
  <c r="J5673" i="4" s="1"/>
  <c r="A5674" i="4"/>
  <c r="B5674" i="4"/>
  <c r="C5674" i="4"/>
  <c r="E5674" i="4" s="1"/>
  <c r="A5675" i="4"/>
  <c r="B5675" i="4"/>
  <c r="C5675" i="4"/>
  <c r="J5675" i="4" s="1"/>
  <c r="A5676" i="4"/>
  <c r="B5676" i="4"/>
  <c r="C5676" i="4"/>
  <c r="A5677" i="4"/>
  <c r="B5677" i="4"/>
  <c r="C5677" i="4"/>
  <c r="L5677" i="4" s="1"/>
  <c r="A5678" i="4"/>
  <c r="B5678" i="4"/>
  <c r="C5678" i="4"/>
  <c r="F5678" i="4" s="1"/>
  <c r="A5679" i="4"/>
  <c r="B5679" i="4"/>
  <c r="C5679" i="4"/>
  <c r="E5679" i="4" s="1"/>
  <c r="A5680" i="4"/>
  <c r="B5680" i="4"/>
  <c r="C5680" i="4"/>
  <c r="F5680" i="4" s="1"/>
  <c r="A5681" i="4"/>
  <c r="B5681" i="4"/>
  <c r="C5681" i="4"/>
  <c r="J5681" i="4" s="1"/>
  <c r="A5682" i="4"/>
  <c r="B5682" i="4"/>
  <c r="C5682" i="4"/>
  <c r="L5682" i="4" s="1"/>
  <c r="A5683" i="4"/>
  <c r="B5683" i="4"/>
  <c r="C5683" i="4"/>
  <c r="J5683" i="4" s="1"/>
  <c r="E5683" i="4"/>
  <c r="H5683" i="4"/>
  <c r="A5684" i="4"/>
  <c r="B5684" i="4"/>
  <c r="C5684" i="4"/>
  <c r="F5684" i="4" s="1"/>
  <c r="A5685" i="4"/>
  <c r="B5685" i="4"/>
  <c r="C5685" i="4"/>
  <c r="L5685" i="4" s="1"/>
  <c r="A5686" i="4"/>
  <c r="B5686" i="4"/>
  <c r="C5686" i="4"/>
  <c r="F5686" i="4" s="1"/>
  <c r="A5687" i="4"/>
  <c r="B5687" i="4"/>
  <c r="C5687" i="4"/>
  <c r="J5687" i="4" s="1"/>
  <c r="A5688" i="4"/>
  <c r="B5688" i="4"/>
  <c r="C5688" i="4"/>
  <c r="A5689" i="4"/>
  <c r="B5689" i="4"/>
  <c r="C5689" i="4"/>
  <c r="J5689" i="4" s="1"/>
  <c r="A5690" i="4"/>
  <c r="B5690" i="4"/>
  <c r="C5690" i="4"/>
  <c r="F5690" i="4" s="1"/>
  <c r="A5691" i="4"/>
  <c r="B5691" i="4"/>
  <c r="C5691" i="4"/>
  <c r="J5691" i="4" s="1"/>
  <c r="G5691" i="4"/>
  <c r="L5691" i="4"/>
  <c r="A5692" i="4"/>
  <c r="B5692" i="4"/>
  <c r="C5692" i="4"/>
  <c r="A5693" i="4"/>
  <c r="B5693" i="4"/>
  <c r="C5693" i="4"/>
  <c r="L5693" i="4" s="1"/>
  <c r="A5694" i="4"/>
  <c r="B5694" i="4"/>
  <c r="C5694" i="4"/>
  <c r="F5694" i="4" s="1"/>
  <c r="A5695" i="4"/>
  <c r="B5695" i="4"/>
  <c r="C5695" i="4"/>
  <c r="J5695" i="4" s="1"/>
  <c r="A5696" i="4"/>
  <c r="B5696" i="4"/>
  <c r="C5696" i="4"/>
  <c r="I5696" i="4" s="1"/>
  <c r="A5697" i="4"/>
  <c r="B5697" i="4"/>
  <c r="C5697" i="4"/>
  <c r="J5697" i="4" s="1"/>
  <c r="A5698" i="4"/>
  <c r="B5698" i="4"/>
  <c r="C5698" i="4"/>
  <c r="F5698" i="4" s="1"/>
  <c r="E5698" i="4"/>
  <c r="J5698" i="4"/>
  <c r="L5698" i="4"/>
  <c r="A5699" i="4"/>
  <c r="B5699" i="4"/>
  <c r="C5699" i="4"/>
  <c r="A5700" i="4"/>
  <c r="B5700" i="4"/>
  <c r="C5700" i="4"/>
  <c r="F5700" i="4" s="1"/>
  <c r="A5701" i="4"/>
  <c r="B5701" i="4"/>
  <c r="C5701" i="4"/>
  <c r="L5701" i="4" s="1"/>
  <c r="A5702" i="4"/>
  <c r="B5702" i="4"/>
  <c r="C5702" i="4"/>
  <c r="F5702" i="4" s="1"/>
  <c r="A5703" i="4"/>
  <c r="B5703" i="4"/>
  <c r="C5703" i="4"/>
  <c r="J5703" i="4" s="1"/>
  <c r="A5704" i="4"/>
  <c r="B5704" i="4"/>
  <c r="C5704" i="4"/>
  <c r="A5705" i="4"/>
  <c r="B5705" i="4"/>
  <c r="C5705" i="4"/>
  <c r="J5705" i="4" s="1"/>
  <c r="A5706" i="4"/>
  <c r="B5706" i="4"/>
  <c r="C5706" i="4"/>
  <c r="L5706" i="4" s="1"/>
  <c r="A5707" i="4"/>
  <c r="B5707" i="4"/>
  <c r="C5707" i="4"/>
  <c r="A5708" i="4"/>
  <c r="B5708" i="4"/>
  <c r="C5708" i="4"/>
  <c r="A5709" i="4"/>
  <c r="B5709" i="4"/>
  <c r="C5709" i="4"/>
  <c r="L5709" i="4" s="1"/>
  <c r="A5710" i="4"/>
  <c r="B5710" i="4"/>
  <c r="C5710" i="4"/>
  <c r="E5710" i="4"/>
  <c r="A5711" i="4"/>
  <c r="B5711" i="4"/>
  <c r="C5711" i="4"/>
  <c r="J5711" i="4" s="1"/>
  <c r="A5712" i="4"/>
  <c r="B5712" i="4"/>
  <c r="C5712" i="4"/>
  <c r="F5712" i="4" s="1"/>
  <c r="A5713" i="4"/>
  <c r="B5713" i="4"/>
  <c r="C5713" i="4"/>
  <c r="A5714" i="4"/>
  <c r="B5714" i="4"/>
  <c r="C5714" i="4"/>
  <c r="A5715" i="4"/>
  <c r="B5715" i="4"/>
  <c r="C5715" i="4"/>
  <c r="J5715" i="4" s="1"/>
  <c r="A5716" i="4"/>
  <c r="B5716" i="4"/>
  <c r="C5716" i="4"/>
  <c r="F5716" i="4" s="1"/>
  <c r="A5717" i="4"/>
  <c r="B5717" i="4"/>
  <c r="C5717" i="4"/>
  <c r="L5717" i="4" s="1"/>
  <c r="A5718" i="4"/>
  <c r="B5718" i="4"/>
  <c r="C5718" i="4"/>
  <c r="F5718" i="4" s="1"/>
  <c r="A5719" i="4"/>
  <c r="B5719" i="4"/>
  <c r="C5719" i="4"/>
  <c r="A5720" i="4"/>
  <c r="B5720" i="4"/>
  <c r="C5720" i="4"/>
  <c r="A5721" i="4"/>
  <c r="B5721" i="4"/>
  <c r="C5721" i="4"/>
  <c r="D5721" i="4" s="1"/>
  <c r="A5722" i="4"/>
  <c r="B5722" i="4"/>
  <c r="C5722" i="4"/>
  <c r="F5722" i="4" s="1"/>
  <c r="A5723" i="4"/>
  <c r="B5723" i="4"/>
  <c r="C5723" i="4"/>
  <c r="J5723" i="4" s="1"/>
  <c r="A5724" i="4"/>
  <c r="B5724" i="4"/>
  <c r="C5724" i="4"/>
  <c r="F5724" i="4" s="1"/>
  <c r="A5725" i="4"/>
  <c r="B5725" i="4"/>
  <c r="C5725" i="4"/>
  <c r="L5725" i="4" s="1"/>
  <c r="A5726" i="4"/>
  <c r="B5726" i="4"/>
  <c r="C5726" i="4"/>
  <c r="F5726" i="4" s="1"/>
  <c r="I5726" i="4"/>
  <c r="A5727" i="4"/>
  <c r="B5727" i="4"/>
  <c r="C5727" i="4"/>
  <c r="J5727" i="4" s="1"/>
  <c r="A5728" i="4"/>
  <c r="B5728" i="4"/>
  <c r="C5728" i="4"/>
  <c r="F5728" i="4" s="1"/>
  <c r="A5729" i="4"/>
  <c r="B5729" i="4"/>
  <c r="C5729" i="4"/>
  <c r="J5729" i="4" s="1"/>
  <c r="A5730" i="4"/>
  <c r="B5730" i="4"/>
  <c r="C5730" i="4"/>
  <c r="A5731" i="4"/>
  <c r="B5731" i="4"/>
  <c r="C5731" i="4"/>
  <c r="A5732" i="4"/>
  <c r="B5732" i="4"/>
  <c r="C5732" i="4"/>
  <c r="A5733" i="4"/>
  <c r="B5733" i="4"/>
  <c r="C5733" i="4"/>
  <c r="L5733" i="4" s="1"/>
  <c r="A5734" i="4"/>
  <c r="B5734" i="4"/>
  <c r="C5734" i="4"/>
  <c r="A5735" i="4"/>
  <c r="B5735" i="4"/>
  <c r="C5735" i="4"/>
  <c r="E5735" i="4" s="1"/>
  <c r="A5736" i="4"/>
  <c r="B5736" i="4"/>
  <c r="C5736" i="4"/>
  <c r="F5736" i="4" s="1"/>
  <c r="A5737" i="4"/>
  <c r="B5737" i="4"/>
  <c r="C5737" i="4"/>
  <c r="J5737" i="4" s="1"/>
  <c r="A5738" i="4"/>
  <c r="B5738" i="4"/>
  <c r="C5738" i="4"/>
  <c r="F5738" i="4" s="1"/>
  <c r="A5739" i="4"/>
  <c r="B5739" i="4"/>
  <c r="C5739" i="4"/>
  <c r="J5739" i="4" s="1"/>
  <c r="A5740" i="4"/>
  <c r="B5740" i="4"/>
  <c r="C5740" i="4"/>
  <c r="F5740" i="4" s="1"/>
  <c r="A5741" i="4"/>
  <c r="B5741" i="4"/>
  <c r="C5741" i="4"/>
  <c r="L5741" i="4"/>
  <c r="A5742" i="4"/>
  <c r="B5742" i="4"/>
  <c r="C5742" i="4"/>
  <c r="F5742" i="4" s="1"/>
  <c r="A5743" i="4"/>
  <c r="B5743" i="4"/>
  <c r="C5743" i="4"/>
  <c r="J5743" i="4" s="1"/>
  <c r="A5744" i="4"/>
  <c r="B5744" i="4"/>
  <c r="C5744" i="4"/>
  <c r="F5744" i="4" s="1"/>
  <c r="A5745" i="4"/>
  <c r="B5745" i="4"/>
  <c r="C5745" i="4"/>
  <c r="J5745" i="4" s="1"/>
  <c r="L5745" i="4"/>
  <c r="A5746" i="4"/>
  <c r="B5746" i="4"/>
  <c r="C5746" i="4"/>
  <c r="F5746" i="4" s="1"/>
  <c r="A5747" i="4"/>
  <c r="B5747" i="4"/>
  <c r="C5747" i="4"/>
  <c r="A5748" i="4"/>
  <c r="B5748" i="4"/>
  <c r="C5748" i="4"/>
  <c r="F5748" i="4" s="1"/>
  <c r="A5749" i="4"/>
  <c r="B5749" i="4"/>
  <c r="C5749" i="4"/>
  <c r="L5749" i="4" s="1"/>
  <c r="A5750" i="4"/>
  <c r="B5750" i="4"/>
  <c r="C5750" i="4"/>
  <c r="F5750" i="4" s="1"/>
  <c r="A5751" i="4"/>
  <c r="B5751" i="4"/>
  <c r="C5751" i="4"/>
  <c r="J5751" i="4" s="1"/>
  <c r="A5752" i="4"/>
  <c r="B5752" i="4"/>
  <c r="C5752" i="4"/>
  <c r="I5752" i="4" s="1"/>
  <c r="A5753" i="4"/>
  <c r="B5753" i="4"/>
  <c r="C5753" i="4"/>
  <c r="A5754" i="4"/>
  <c r="B5754" i="4"/>
  <c r="C5754" i="4"/>
  <c r="F5754" i="4" s="1"/>
  <c r="J5754" i="4"/>
  <c r="A5755" i="4"/>
  <c r="B5755" i="4"/>
  <c r="C5755" i="4"/>
  <c r="J5755" i="4" s="1"/>
  <c r="A5756" i="4"/>
  <c r="B5756" i="4"/>
  <c r="C5756" i="4"/>
  <c r="A5757" i="4"/>
  <c r="B5757" i="4"/>
  <c r="C5757" i="4"/>
  <c r="L5757" i="4" s="1"/>
  <c r="A5758" i="4"/>
  <c r="B5758" i="4"/>
  <c r="C5758" i="4"/>
  <c r="F5758" i="4" s="1"/>
  <c r="A5759" i="4"/>
  <c r="B5759" i="4"/>
  <c r="C5759" i="4"/>
  <c r="J5759" i="4" s="1"/>
  <c r="A5760" i="4"/>
  <c r="B5760" i="4"/>
  <c r="C5760" i="4"/>
  <c r="F5760" i="4" s="1"/>
  <c r="A5761" i="4"/>
  <c r="B5761" i="4"/>
  <c r="C5761" i="4"/>
  <c r="J5761" i="4" s="1"/>
  <c r="A5762" i="4"/>
  <c r="B5762" i="4"/>
  <c r="C5762" i="4"/>
  <c r="F5762" i="4" s="1"/>
  <c r="A5763" i="4"/>
  <c r="B5763" i="4"/>
  <c r="C5763" i="4"/>
  <c r="H5763" i="4" s="1"/>
  <c r="A5764" i="4"/>
  <c r="B5764" i="4"/>
  <c r="C5764" i="4"/>
  <c r="F5764" i="4" s="1"/>
  <c r="A5765" i="4"/>
  <c r="B5765" i="4"/>
  <c r="C5765" i="4"/>
  <c r="F5765" i="4" s="1"/>
  <c r="A5766" i="4"/>
  <c r="B5766" i="4"/>
  <c r="C5766" i="4"/>
  <c r="A5767" i="4"/>
  <c r="B5767" i="4"/>
  <c r="C5767" i="4"/>
  <c r="J5767" i="4" s="1"/>
  <c r="A5768" i="4"/>
  <c r="B5768" i="4"/>
  <c r="C5768" i="4"/>
  <c r="E5768" i="4" s="1"/>
  <c r="A5769" i="4"/>
  <c r="B5769" i="4"/>
  <c r="C5769" i="4"/>
  <c r="G5769" i="4" s="1"/>
  <c r="A5770" i="4"/>
  <c r="B5770" i="4"/>
  <c r="C5770" i="4"/>
  <c r="F5770" i="4" s="1"/>
  <c r="A5771" i="4"/>
  <c r="B5771" i="4"/>
  <c r="C5771" i="4"/>
  <c r="D5771" i="4" s="1"/>
  <c r="A5772" i="4"/>
  <c r="B5772" i="4"/>
  <c r="C5772" i="4"/>
  <c r="F5772" i="4" s="1"/>
  <c r="A5773" i="4"/>
  <c r="B5773" i="4"/>
  <c r="C5773" i="4"/>
  <c r="K5773" i="4" s="1"/>
  <c r="A5774" i="4"/>
  <c r="B5774" i="4"/>
  <c r="C5774" i="4"/>
  <c r="F5774" i="4" s="1"/>
  <c r="A5775" i="4"/>
  <c r="B5775" i="4"/>
  <c r="C5775" i="4"/>
  <c r="F5775" i="4" s="1"/>
  <c r="A5776" i="4"/>
  <c r="B5776" i="4"/>
  <c r="C5776" i="4"/>
  <c r="F5776" i="4" s="1"/>
  <c r="A5777" i="4"/>
  <c r="B5777" i="4"/>
  <c r="C5777" i="4"/>
  <c r="A5778" i="4"/>
  <c r="B5778" i="4"/>
  <c r="C5778" i="4"/>
  <c r="A5779" i="4"/>
  <c r="B5779" i="4"/>
  <c r="C5779" i="4"/>
  <c r="A5780" i="4"/>
  <c r="B5780" i="4"/>
  <c r="C5780" i="4"/>
  <c r="F5780" i="4" s="1"/>
  <c r="A5781" i="4"/>
  <c r="B5781" i="4"/>
  <c r="C5781" i="4"/>
  <c r="E5781" i="4" s="1"/>
  <c r="A5782" i="4"/>
  <c r="B5782" i="4"/>
  <c r="C5782" i="4"/>
  <c r="A5783" i="4"/>
  <c r="B5783" i="4"/>
  <c r="C5783" i="4"/>
  <c r="J5783" i="4" s="1"/>
  <c r="A5784" i="4"/>
  <c r="B5784" i="4"/>
  <c r="C5784" i="4"/>
  <c r="F5784" i="4" s="1"/>
  <c r="A5785" i="4"/>
  <c r="B5785" i="4"/>
  <c r="C5785" i="4"/>
  <c r="A5786" i="4"/>
  <c r="B5786" i="4"/>
  <c r="C5786" i="4"/>
  <c r="E5786" i="4" s="1"/>
  <c r="A5787" i="4"/>
  <c r="B5787" i="4"/>
  <c r="C5787" i="4"/>
  <c r="G5787" i="4" s="1"/>
  <c r="A5788" i="4"/>
  <c r="B5788" i="4"/>
  <c r="C5788" i="4"/>
  <c r="F5788" i="4" s="1"/>
  <c r="A5789" i="4"/>
  <c r="B5789" i="4"/>
  <c r="C5789" i="4"/>
  <c r="H5789" i="4" s="1"/>
  <c r="D5789" i="4"/>
  <c r="A5790" i="4"/>
  <c r="B5790" i="4"/>
  <c r="C5790" i="4"/>
  <c r="A5791" i="4"/>
  <c r="B5791" i="4"/>
  <c r="C5791" i="4"/>
  <c r="F5791" i="4" s="1"/>
  <c r="D5791" i="4"/>
  <c r="A5792" i="4"/>
  <c r="B5792" i="4"/>
  <c r="C5792" i="4"/>
  <c r="F5792" i="4" s="1"/>
  <c r="A5793" i="4"/>
  <c r="B5793" i="4"/>
  <c r="C5793" i="4"/>
  <c r="D5793" i="4" s="1"/>
  <c r="A5794" i="4"/>
  <c r="B5794" i="4"/>
  <c r="C5794" i="4"/>
  <c r="F5794" i="4" s="1"/>
  <c r="A5795" i="4"/>
  <c r="B5795" i="4"/>
  <c r="C5795" i="4"/>
  <c r="H5795" i="4" s="1"/>
  <c r="I5795" i="4"/>
  <c r="A5796" i="4"/>
  <c r="B5796" i="4"/>
  <c r="C5796" i="4"/>
  <c r="F5796" i="4" s="1"/>
  <c r="H5796" i="4"/>
  <c r="A5797" i="4"/>
  <c r="B5797" i="4"/>
  <c r="C5797" i="4"/>
  <c r="A5798" i="4"/>
  <c r="B5798" i="4"/>
  <c r="C5798" i="4"/>
  <c r="F5798" i="4" s="1"/>
  <c r="A5799" i="4"/>
  <c r="B5799" i="4"/>
  <c r="C5799" i="4"/>
  <c r="J5799" i="4" s="1"/>
  <c r="A5800" i="4"/>
  <c r="B5800" i="4"/>
  <c r="C5800" i="4"/>
  <c r="A5801" i="4"/>
  <c r="B5801" i="4"/>
  <c r="C5801" i="4"/>
  <c r="A5802" i="4"/>
  <c r="B5802" i="4"/>
  <c r="C5802" i="4"/>
  <c r="F5802" i="4" s="1"/>
  <c r="E5802" i="4"/>
  <c r="K5802" i="4"/>
  <c r="A5803" i="4"/>
  <c r="B5803" i="4"/>
  <c r="C5803" i="4"/>
  <c r="D5803" i="4" s="1"/>
  <c r="E5803" i="4"/>
  <c r="A5804" i="4"/>
  <c r="B5804" i="4"/>
  <c r="C5804" i="4"/>
  <c r="F5804" i="4" s="1"/>
  <c r="A5805" i="4"/>
  <c r="B5805" i="4"/>
  <c r="C5805" i="4"/>
  <c r="D5805" i="4" s="1"/>
  <c r="A5806" i="4"/>
  <c r="B5806" i="4"/>
  <c r="C5806" i="4"/>
  <c r="F5806" i="4" s="1"/>
  <c r="A5807" i="4"/>
  <c r="B5807" i="4"/>
  <c r="C5807" i="4"/>
  <c r="D5807" i="4" s="1"/>
  <c r="A5808" i="4"/>
  <c r="B5808" i="4"/>
  <c r="C5808" i="4"/>
  <c r="F5808" i="4" s="1"/>
  <c r="A5809" i="4"/>
  <c r="B5809" i="4"/>
  <c r="C5809" i="4"/>
  <c r="D5809" i="4" s="1"/>
  <c r="I5809" i="4"/>
  <c r="A5810" i="4"/>
  <c r="B5810" i="4"/>
  <c r="C5810" i="4"/>
  <c r="F5810" i="4" s="1"/>
  <c r="A5811" i="4"/>
  <c r="B5811" i="4"/>
  <c r="C5811" i="4"/>
  <c r="A5812" i="4"/>
  <c r="B5812" i="4"/>
  <c r="C5812" i="4"/>
  <c r="F5812" i="4" s="1"/>
  <c r="A5813" i="4"/>
  <c r="B5813" i="4"/>
  <c r="C5813" i="4"/>
  <c r="E5813" i="4" s="1"/>
  <c r="A5814" i="4"/>
  <c r="B5814" i="4"/>
  <c r="C5814" i="4"/>
  <c r="F5814" i="4" s="1"/>
  <c r="A5815" i="4"/>
  <c r="B5815" i="4"/>
  <c r="C5815" i="4"/>
  <c r="J5815" i="4" s="1"/>
  <c r="A5816" i="4"/>
  <c r="B5816" i="4"/>
  <c r="C5816" i="4"/>
  <c r="F5816" i="4" s="1"/>
  <c r="A5817" i="4"/>
  <c r="B5817" i="4"/>
  <c r="C5817" i="4"/>
  <c r="A5818" i="4"/>
  <c r="B5818" i="4"/>
  <c r="C5818" i="4"/>
  <c r="F5818" i="4" s="1"/>
  <c r="A5819" i="4"/>
  <c r="B5819" i="4"/>
  <c r="C5819" i="4"/>
  <c r="D5819" i="4" s="1"/>
  <c r="E5819" i="4"/>
  <c r="A5820" i="4"/>
  <c r="B5820" i="4"/>
  <c r="C5820" i="4"/>
  <c r="F5820" i="4" s="1"/>
  <c r="A5821" i="4"/>
  <c r="B5821" i="4"/>
  <c r="C5821" i="4"/>
  <c r="A5822" i="4"/>
  <c r="B5822" i="4"/>
  <c r="C5822" i="4"/>
  <c r="F5822" i="4" s="1"/>
  <c r="A5823" i="4"/>
  <c r="B5823" i="4"/>
  <c r="C5823" i="4"/>
  <c r="A5824" i="4"/>
  <c r="B5824" i="4"/>
  <c r="C5824" i="4"/>
  <c r="F5824" i="4" s="1"/>
  <c r="A5825" i="4"/>
  <c r="B5825" i="4"/>
  <c r="C5825" i="4"/>
  <c r="E5825" i="4" s="1"/>
  <c r="A5826" i="4"/>
  <c r="B5826" i="4"/>
  <c r="C5826" i="4"/>
  <c r="F5826" i="4" s="1"/>
  <c r="A5827" i="4"/>
  <c r="B5827" i="4"/>
  <c r="C5827" i="4"/>
  <c r="H5827" i="4" s="1"/>
  <c r="A5828" i="4"/>
  <c r="B5828" i="4"/>
  <c r="C5828" i="4"/>
  <c r="E5828" i="4" s="1"/>
  <c r="A5829" i="4"/>
  <c r="B5829" i="4"/>
  <c r="C5829" i="4"/>
  <c r="G5829" i="4" s="1"/>
  <c r="A5830" i="4"/>
  <c r="B5830" i="4"/>
  <c r="C5830" i="4"/>
  <c r="E5830" i="4" s="1"/>
  <c r="A5831" i="4"/>
  <c r="B5831" i="4"/>
  <c r="C5831" i="4"/>
  <c r="H5831" i="4" s="1"/>
  <c r="A5832" i="4"/>
  <c r="B5832" i="4"/>
  <c r="C5832" i="4"/>
  <c r="J5832" i="4" s="1"/>
  <c r="H5832" i="4"/>
  <c r="A5833" i="4"/>
  <c r="B5833" i="4"/>
  <c r="C5833" i="4"/>
  <c r="F5833" i="4" s="1"/>
  <c r="A5834" i="4"/>
  <c r="B5834" i="4"/>
  <c r="C5834" i="4"/>
  <c r="E5834" i="4" s="1"/>
  <c r="A5835" i="4"/>
  <c r="B5835" i="4"/>
  <c r="C5835" i="4"/>
  <c r="F5835" i="4" s="1"/>
  <c r="I5835" i="4"/>
  <c r="A5836" i="4"/>
  <c r="B5836" i="4"/>
  <c r="C5836" i="4"/>
  <c r="E5836" i="4" s="1"/>
  <c r="A5837" i="4"/>
  <c r="B5837" i="4"/>
  <c r="C5837" i="4"/>
  <c r="I5837" i="4" s="1"/>
  <c r="E5837" i="4"/>
  <c r="A5838" i="4"/>
  <c r="B5838" i="4"/>
  <c r="C5838" i="4"/>
  <c r="E5838" i="4" s="1"/>
  <c r="A5839" i="4"/>
  <c r="B5839" i="4"/>
  <c r="C5839" i="4"/>
  <c r="H5839" i="4" s="1"/>
  <c r="A5840" i="4"/>
  <c r="B5840" i="4"/>
  <c r="C5840" i="4"/>
  <c r="A5841" i="4"/>
  <c r="B5841" i="4"/>
  <c r="C5841" i="4"/>
  <c r="I5841" i="4" s="1"/>
  <c r="A5842" i="4"/>
  <c r="B5842" i="4"/>
  <c r="C5842" i="4"/>
  <c r="E5842" i="4" s="1"/>
  <c r="A5843" i="4"/>
  <c r="B5843" i="4"/>
  <c r="C5843" i="4"/>
  <c r="F5843" i="4" s="1"/>
  <c r="A5844" i="4"/>
  <c r="B5844" i="4"/>
  <c r="C5844" i="4"/>
  <c r="H5844" i="4" s="1"/>
  <c r="A5845" i="4"/>
  <c r="B5845" i="4"/>
  <c r="C5845" i="4"/>
  <c r="A5846" i="4"/>
  <c r="B5846" i="4"/>
  <c r="C5846" i="4"/>
  <c r="E5846" i="4" s="1"/>
  <c r="A5847" i="4"/>
  <c r="B5847" i="4"/>
  <c r="C5847" i="4"/>
  <c r="H5847" i="4" s="1"/>
  <c r="A5848" i="4"/>
  <c r="B5848" i="4"/>
  <c r="C5848" i="4"/>
  <c r="J5848" i="4" s="1"/>
  <c r="A5849" i="4"/>
  <c r="B5849" i="4"/>
  <c r="C5849" i="4"/>
  <c r="A5850" i="4"/>
  <c r="B5850" i="4"/>
  <c r="C5850" i="4"/>
  <c r="H5850" i="4" s="1"/>
  <c r="A5851" i="4"/>
  <c r="B5851" i="4"/>
  <c r="C5851" i="4"/>
  <c r="A5852" i="4"/>
  <c r="B5852" i="4"/>
  <c r="C5852" i="4"/>
  <c r="K5852" i="4" s="1"/>
  <c r="A5853" i="4"/>
  <c r="B5853" i="4"/>
  <c r="C5853" i="4"/>
  <c r="H5853" i="4" s="1"/>
  <c r="A5854" i="4"/>
  <c r="B5854" i="4"/>
  <c r="C5854" i="4"/>
  <c r="E5854" i="4" s="1"/>
  <c r="A5855" i="4"/>
  <c r="B5855" i="4"/>
  <c r="C5855" i="4"/>
  <c r="G5855" i="4" s="1"/>
  <c r="A5856" i="4"/>
  <c r="B5856" i="4"/>
  <c r="C5856" i="4"/>
  <c r="A5857" i="4"/>
  <c r="B5857" i="4"/>
  <c r="C5857" i="4"/>
  <c r="H5857" i="4" s="1"/>
  <c r="K5857" i="4"/>
  <c r="A5858" i="4"/>
  <c r="B5858" i="4"/>
  <c r="C5858" i="4"/>
  <c r="E5858" i="4" s="1"/>
  <c r="A5859" i="4"/>
  <c r="B5859" i="4"/>
  <c r="C5859" i="4"/>
  <c r="A5860" i="4"/>
  <c r="B5860" i="4"/>
  <c r="C5860" i="4"/>
  <c r="E5860" i="4" s="1"/>
  <c r="A5861" i="4"/>
  <c r="B5861" i="4"/>
  <c r="C5861" i="4"/>
  <c r="A5862" i="4"/>
  <c r="B5862" i="4"/>
  <c r="C5862" i="4"/>
  <c r="E5862" i="4" s="1"/>
  <c r="A5863" i="4"/>
  <c r="B5863" i="4"/>
  <c r="C5863" i="4"/>
  <c r="F5863" i="4" s="1"/>
  <c r="K5863" i="4"/>
  <c r="A5864" i="4"/>
  <c r="B5864" i="4"/>
  <c r="C5864" i="4"/>
  <c r="E5864" i="4" s="1"/>
  <c r="A5865" i="4"/>
  <c r="B5865" i="4"/>
  <c r="C5865" i="4"/>
  <c r="E5865" i="4" s="1"/>
  <c r="K5865" i="4"/>
  <c r="A5866" i="4"/>
  <c r="B5866" i="4"/>
  <c r="C5866" i="4"/>
  <c r="E5866" i="4" s="1"/>
  <c r="A5867" i="4"/>
  <c r="B5867" i="4"/>
  <c r="C5867" i="4"/>
  <c r="A5868" i="4"/>
  <c r="B5868" i="4"/>
  <c r="C5868" i="4"/>
  <c r="H5868" i="4" s="1"/>
  <c r="A5869" i="4"/>
  <c r="B5869" i="4"/>
  <c r="C5869" i="4"/>
  <c r="F5869" i="4" s="1"/>
  <c r="A5870" i="4"/>
  <c r="B5870" i="4"/>
  <c r="C5870" i="4"/>
  <c r="E5870" i="4" s="1"/>
  <c r="A5871" i="4"/>
  <c r="B5871" i="4"/>
  <c r="C5871" i="4"/>
  <c r="A5872" i="4"/>
  <c r="B5872" i="4"/>
  <c r="C5872" i="4"/>
  <c r="A5873" i="4"/>
  <c r="B5873" i="4"/>
  <c r="C5873" i="4"/>
  <c r="A5874" i="4"/>
  <c r="B5874" i="4"/>
  <c r="C5874" i="4"/>
  <c r="E5874" i="4" s="1"/>
  <c r="A5875" i="4"/>
  <c r="B5875" i="4"/>
  <c r="C5875" i="4"/>
  <c r="E5875" i="4" s="1"/>
  <c r="A5876" i="4"/>
  <c r="B5876" i="4"/>
  <c r="C5876" i="4"/>
  <c r="A5877" i="4"/>
  <c r="B5877" i="4"/>
  <c r="C5877" i="4"/>
  <c r="A5878" i="4"/>
  <c r="B5878" i="4"/>
  <c r="C5878" i="4"/>
  <c r="E5878" i="4" s="1"/>
  <c r="A5879" i="4"/>
  <c r="B5879" i="4"/>
  <c r="C5879" i="4"/>
  <c r="A5880" i="4"/>
  <c r="B5880" i="4"/>
  <c r="C5880" i="4"/>
  <c r="K5880" i="4" s="1"/>
  <c r="A5881" i="4"/>
  <c r="B5881" i="4"/>
  <c r="C5881" i="4"/>
  <c r="H5881" i="4" s="1"/>
  <c r="A5882" i="4"/>
  <c r="B5882" i="4"/>
  <c r="C5882" i="4"/>
  <c r="H5882" i="4" s="1"/>
  <c r="A5883" i="4"/>
  <c r="B5883" i="4"/>
  <c r="C5883" i="4"/>
  <c r="G5883" i="4" s="1"/>
  <c r="E5883" i="4"/>
  <c r="A5884" i="4"/>
  <c r="B5884" i="4"/>
  <c r="C5884" i="4"/>
  <c r="H5884" i="4" s="1"/>
  <c r="J5884" i="4"/>
  <c r="A5885" i="4"/>
  <c r="B5885" i="4"/>
  <c r="C5885" i="4"/>
  <c r="L5885" i="4" s="1"/>
  <c r="A5886" i="4"/>
  <c r="B5886" i="4"/>
  <c r="C5886" i="4"/>
  <c r="E5886" i="4" s="1"/>
  <c r="A5887" i="4"/>
  <c r="B5887" i="4"/>
  <c r="C5887" i="4"/>
  <c r="F5887" i="4" s="1"/>
  <c r="A5888" i="4"/>
  <c r="B5888" i="4"/>
  <c r="C5888" i="4"/>
  <c r="A5889" i="4"/>
  <c r="B5889" i="4"/>
  <c r="C5889" i="4"/>
  <c r="E5889" i="4" s="1"/>
  <c r="A5890" i="4"/>
  <c r="B5890" i="4"/>
  <c r="C5890" i="4"/>
  <c r="E5890" i="4" s="1"/>
  <c r="K5890" i="4"/>
  <c r="A5891" i="4"/>
  <c r="B5891" i="4"/>
  <c r="C5891" i="4"/>
  <c r="F5891" i="4" s="1"/>
  <c r="A5892" i="4"/>
  <c r="B5892" i="4"/>
  <c r="C5892" i="4"/>
  <c r="E5892" i="4" s="1"/>
  <c r="A5893" i="4"/>
  <c r="B5893" i="4"/>
  <c r="C5893" i="4"/>
  <c r="J5893" i="4" s="1"/>
  <c r="A5894" i="4"/>
  <c r="B5894" i="4"/>
  <c r="C5894" i="4"/>
  <c r="E5894" i="4" s="1"/>
  <c r="A5895" i="4"/>
  <c r="B5895" i="4"/>
  <c r="C5895" i="4"/>
  <c r="J5895" i="4" s="1"/>
  <c r="A5896" i="4"/>
  <c r="B5896" i="4"/>
  <c r="C5896" i="4"/>
  <c r="E5896" i="4" s="1"/>
  <c r="A5897" i="4"/>
  <c r="B5897" i="4"/>
  <c r="C5897" i="4"/>
  <c r="J5897" i="4" s="1"/>
  <c r="A5898" i="4"/>
  <c r="B5898" i="4"/>
  <c r="C5898" i="4"/>
  <c r="E5898" i="4" s="1"/>
  <c r="A5899" i="4"/>
  <c r="B5899" i="4"/>
  <c r="C5899" i="4"/>
  <c r="J5899" i="4" s="1"/>
  <c r="A5900" i="4"/>
  <c r="B5900" i="4"/>
  <c r="C5900" i="4"/>
  <c r="E5900" i="4" s="1"/>
  <c r="A5901" i="4"/>
  <c r="B5901" i="4"/>
  <c r="C5901" i="4"/>
  <c r="J5901" i="4" s="1"/>
  <c r="A5902" i="4"/>
  <c r="B5902" i="4"/>
  <c r="C5902" i="4"/>
  <c r="E5902" i="4" s="1"/>
  <c r="A5903" i="4"/>
  <c r="B5903" i="4"/>
  <c r="C5903" i="4"/>
  <c r="J5903" i="4" s="1"/>
  <c r="A5904" i="4"/>
  <c r="B5904" i="4"/>
  <c r="C5904" i="4"/>
  <c r="E5904" i="4" s="1"/>
  <c r="A5905" i="4"/>
  <c r="B5905" i="4"/>
  <c r="C5905" i="4"/>
  <c r="J5905" i="4" s="1"/>
  <c r="A5906" i="4"/>
  <c r="B5906" i="4"/>
  <c r="C5906" i="4"/>
  <c r="E5906" i="4" s="1"/>
  <c r="A5907" i="4"/>
  <c r="B5907" i="4"/>
  <c r="C5907" i="4"/>
  <c r="H5907" i="4" s="1"/>
  <c r="E5907" i="4"/>
  <c r="G5907" i="4"/>
  <c r="J5907" i="4"/>
  <c r="A5908" i="4"/>
  <c r="B5908" i="4"/>
  <c r="C5908" i="4"/>
  <c r="E5908" i="4" s="1"/>
  <c r="A5909" i="4"/>
  <c r="B5909" i="4"/>
  <c r="C5909" i="4"/>
  <c r="I5909" i="4" s="1"/>
  <c r="H5909" i="4"/>
  <c r="A5910" i="4"/>
  <c r="B5910" i="4"/>
  <c r="C5910" i="4"/>
  <c r="E5910" i="4" s="1"/>
  <c r="A5911" i="4"/>
  <c r="B5911" i="4"/>
  <c r="C5911" i="4"/>
  <c r="H5911" i="4" s="1"/>
  <c r="I5911" i="4"/>
  <c r="A5912" i="4"/>
  <c r="B5912" i="4"/>
  <c r="C5912" i="4"/>
  <c r="A5913" i="4"/>
  <c r="B5913" i="4"/>
  <c r="C5913" i="4"/>
  <c r="H5913" i="4" s="1"/>
  <c r="A5914" i="4"/>
  <c r="B5914" i="4"/>
  <c r="C5914" i="4"/>
  <c r="E5914" i="4" s="1"/>
  <c r="A5915" i="4"/>
  <c r="B5915" i="4"/>
  <c r="C5915" i="4"/>
  <c r="A5916" i="4"/>
  <c r="B5916" i="4"/>
  <c r="C5916" i="4"/>
  <c r="E5916" i="4" s="1"/>
  <c r="A5917" i="4"/>
  <c r="B5917" i="4"/>
  <c r="C5917" i="4"/>
  <c r="G5917" i="4" s="1"/>
  <c r="A5918" i="4"/>
  <c r="B5918" i="4"/>
  <c r="C5918" i="4"/>
  <c r="A5919" i="4"/>
  <c r="B5919" i="4"/>
  <c r="C5919" i="4"/>
  <c r="A5920" i="4"/>
  <c r="B5920" i="4"/>
  <c r="C5920" i="4"/>
  <c r="E5920" i="4" s="1"/>
  <c r="A5921" i="4"/>
  <c r="B5921" i="4"/>
  <c r="C5921" i="4"/>
  <c r="A5922" i="4"/>
  <c r="B5922" i="4"/>
  <c r="C5922" i="4"/>
  <c r="E5922" i="4" s="1"/>
  <c r="A5923" i="4"/>
  <c r="B5923" i="4"/>
  <c r="C5923" i="4"/>
  <c r="E5923" i="4" s="1"/>
  <c r="A5924" i="4"/>
  <c r="B5924" i="4"/>
  <c r="C5924" i="4"/>
  <c r="E5924" i="4" s="1"/>
  <c r="A5925" i="4"/>
  <c r="B5925" i="4"/>
  <c r="C5925" i="4"/>
  <c r="E5925" i="4" s="1"/>
  <c r="A5926" i="4"/>
  <c r="B5926" i="4"/>
  <c r="C5926" i="4"/>
  <c r="E5926" i="4" s="1"/>
  <c r="A5927" i="4"/>
  <c r="B5927" i="4"/>
  <c r="C5927" i="4"/>
  <c r="F5927" i="4" s="1"/>
  <c r="A5928" i="4"/>
  <c r="B5928" i="4"/>
  <c r="C5928" i="4"/>
  <c r="E5928" i="4" s="1"/>
  <c r="A5929" i="4"/>
  <c r="B5929" i="4"/>
  <c r="C5929" i="4"/>
  <c r="I5929" i="4" s="1"/>
  <c r="A5930" i="4"/>
  <c r="B5930" i="4"/>
  <c r="C5930" i="4"/>
  <c r="E5930" i="4" s="1"/>
  <c r="A5931" i="4"/>
  <c r="B5931" i="4"/>
  <c r="C5931" i="4"/>
  <c r="E5931" i="4" s="1"/>
  <c r="A5932" i="4"/>
  <c r="B5932" i="4"/>
  <c r="C5932" i="4"/>
  <c r="E5932" i="4" s="1"/>
  <c r="A5933" i="4"/>
  <c r="B5933" i="4"/>
  <c r="C5933" i="4"/>
  <c r="E5933" i="4" s="1"/>
  <c r="A5934" i="4"/>
  <c r="B5934" i="4"/>
  <c r="C5934" i="4"/>
  <c r="E5934" i="4" s="1"/>
  <c r="A5935" i="4"/>
  <c r="B5935" i="4"/>
  <c r="C5935" i="4"/>
  <c r="A5936" i="4"/>
  <c r="B5936" i="4"/>
  <c r="C5936" i="4"/>
  <c r="E5936" i="4" s="1"/>
  <c r="A5937" i="4"/>
  <c r="B5937" i="4"/>
  <c r="C5937" i="4"/>
  <c r="A5938" i="4"/>
  <c r="B5938" i="4"/>
  <c r="C5938" i="4"/>
  <c r="E5938" i="4" s="1"/>
  <c r="A5939" i="4"/>
  <c r="B5939" i="4"/>
  <c r="C5939" i="4"/>
  <c r="K5939" i="4" s="1"/>
  <c r="A5940" i="4"/>
  <c r="B5940" i="4"/>
  <c r="C5940" i="4"/>
  <c r="E5940" i="4" s="1"/>
  <c r="A5941" i="4"/>
  <c r="B5941" i="4"/>
  <c r="C5941" i="4"/>
  <c r="K5941" i="4" s="1"/>
  <c r="A5942" i="4"/>
  <c r="B5942" i="4"/>
  <c r="C5942" i="4"/>
  <c r="E5942" i="4" s="1"/>
  <c r="A5943" i="4"/>
  <c r="B5943" i="4"/>
  <c r="C5943" i="4"/>
  <c r="H5943" i="4" s="1"/>
  <c r="I5943" i="4"/>
  <c r="K5943" i="4"/>
  <c r="A5944" i="4"/>
  <c r="B5944" i="4"/>
  <c r="C5944" i="4"/>
  <c r="E5944" i="4" s="1"/>
  <c r="A5945" i="4"/>
  <c r="B5945" i="4"/>
  <c r="C5945" i="4"/>
  <c r="H5945" i="4" s="1"/>
  <c r="A5946" i="4"/>
  <c r="B5946" i="4"/>
  <c r="C5946" i="4"/>
  <c r="E5946" i="4" s="1"/>
  <c r="A5947" i="4"/>
  <c r="B5947" i="4"/>
  <c r="C5947" i="4"/>
  <c r="G5947" i="4" s="1"/>
  <c r="A5948" i="4"/>
  <c r="B5948" i="4"/>
  <c r="C5948" i="4"/>
  <c r="A5949" i="4"/>
  <c r="B5949" i="4"/>
  <c r="C5949" i="4"/>
  <c r="G5949" i="4" s="1"/>
  <c r="A5950" i="4"/>
  <c r="B5950" i="4"/>
  <c r="C5950" i="4"/>
  <c r="A5951" i="4"/>
  <c r="B5951" i="4"/>
  <c r="C5951" i="4"/>
  <c r="A5952" i="4"/>
  <c r="B5952" i="4"/>
  <c r="C5952" i="4"/>
  <c r="E5952" i="4" s="1"/>
  <c r="A5953" i="4"/>
  <c r="B5953" i="4"/>
  <c r="C5953" i="4"/>
  <c r="D5953" i="4" s="1"/>
  <c r="A5954" i="4"/>
  <c r="B5954" i="4"/>
  <c r="C5954" i="4"/>
  <c r="E5954" i="4" s="1"/>
  <c r="A5955" i="4"/>
  <c r="B5955" i="4"/>
  <c r="C5955" i="4"/>
  <c r="A5956" i="4"/>
  <c r="B5956" i="4"/>
  <c r="C5956" i="4"/>
  <c r="E5956" i="4" s="1"/>
  <c r="A5957" i="4"/>
  <c r="B5957" i="4"/>
  <c r="C5957" i="4"/>
  <c r="E5957" i="4" s="1"/>
  <c r="A5958" i="4"/>
  <c r="B5958" i="4"/>
  <c r="C5958" i="4"/>
  <c r="A5959" i="4"/>
  <c r="B5959" i="4"/>
  <c r="C5959" i="4"/>
  <c r="L5959" i="4" s="1"/>
  <c r="A5960" i="4"/>
  <c r="B5960" i="4"/>
  <c r="C5960" i="4"/>
  <c r="E5960" i="4" s="1"/>
  <c r="A5961" i="4"/>
  <c r="B5961" i="4"/>
  <c r="C5961" i="4"/>
  <c r="J5961" i="4" s="1"/>
  <c r="K5961" i="4"/>
  <c r="A5962" i="4"/>
  <c r="B5962" i="4"/>
  <c r="C5962" i="4"/>
  <c r="A5963" i="4"/>
  <c r="B5963" i="4"/>
  <c r="C5963" i="4"/>
  <c r="E5963" i="4" s="1"/>
  <c r="A5964" i="4"/>
  <c r="B5964" i="4"/>
  <c r="C5964" i="4"/>
  <c r="A5965" i="4"/>
  <c r="B5965" i="4"/>
  <c r="C5965" i="4"/>
  <c r="F5965" i="4" s="1"/>
  <c r="G5965" i="4"/>
  <c r="A5966" i="4"/>
  <c r="B5966" i="4"/>
  <c r="C5966" i="4"/>
  <c r="E5966" i="4" s="1"/>
  <c r="A5967" i="4"/>
  <c r="B5967" i="4"/>
  <c r="C5967" i="4"/>
  <c r="F5967" i="4" s="1"/>
  <c r="A5968" i="4"/>
  <c r="B5968" i="4"/>
  <c r="C5968" i="4"/>
  <c r="E5968" i="4" s="1"/>
  <c r="A5969" i="4"/>
  <c r="B5969" i="4"/>
  <c r="C5969" i="4"/>
  <c r="A5970" i="4"/>
  <c r="B5970" i="4"/>
  <c r="C5970" i="4"/>
  <c r="F5970" i="4" s="1"/>
  <c r="A5971" i="4"/>
  <c r="B5971" i="4"/>
  <c r="C5971" i="4"/>
  <c r="J5971" i="4"/>
  <c r="A5972" i="4"/>
  <c r="B5972" i="4"/>
  <c r="C5972" i="4"/>
  <c r="F5972" i="4" s="1"/>
  <c r="A5973" i="4"/>
  <c r="B5973" i="4"/>
  <c r="C5973" i="4"/>
  <c r="F5973" i="4" s="1"/>
  <c r="A5974" i="4"/>
  <c r="B5974" i="4"/>
  <c r="C5974" i="4"/>
  <c r="E5974" i="4" s="1"/>
  <c r="A5975" i="4"/>
  <c r="B5975" i="4"/>
  <c r="C5975" i="4"/>
  <c r="E5975" i="4" s="1"/>
  <c r="A5976" i="4"/>
  <c r="B5976" i="4"/>
  <c r="C5976" i="4"/>
  <c r="E5976" i="4" s="1"/>
  <c r="A5977" i="4"/>
  <c r="B5977" i="4"/>
  <c r="C5977" i="4"/>
  <c r="F5977" i="4" s="1"/>
  <c r="A5978" i="4"/>
  <c r="B5978" i="4"/>
  <c r="C5978" i="4"/>
  <c r="A5979" i="4"/>
  <c r="B5979" i="4"/>
  <c r="C5979" i="4"/>
  <c r="F5979" i="4" s="1"/>
  <c r="A5980" i="4"/>
  <c r="B5980" i="4"/>
  <c r="C5980" i="4"/>
  <c r="A5981" i="4"/>
  <c r="B5981" i="4"/>
  <c r="C5981" i="4"/>
  <c r="J5981" i="4" s="1"/>
  <c r="A5982" i="4"/>
  <c r="B5982" i="4"/>
  <c r="C5982" i="4"/>
  <c r="E5982" i="4" s="1"/>
  <c r="H5982" i="4"/>
  <c r="A5983" i="4"/>
  <c r="B5983" i="4"/>
  <c r="C5983" i="4"/>
  <c r="F5983" i="4" s="1"/>
  <c r="A5984" i="4"/>
  <c r="B5984" i="4"/>
  <c r="C5984" i="4"/>
  <c r="E5984" i="4" s="1"/>
  <c r="A5985" i="4"/>
  <c r="B5985" i="4"/>
  <c r="C5985" i="4"/>
  <c r="H5985" i="4" s="1"/>
  <c r="F5985" i="4"/>
  <c r="L5985" i="4"/>
  <c r="A5986" i="4"/>
  <c r="B5986" i="4"/>
  <c r="C5986" i="4"/>
  <c r="A5987" i="4"/>
  <c r="B5987" i="4"/>
  <c r="C5987" i="4"/>
  <c r="G5987" i="4" s="1"/>
  <c r="A5988" i="4"/>
  <c r="B5988" i="4"/>
  <c r="C5988" i="4"/>
  <c r="F5988" i="4" s="1"/>
  <c r="A5989" i="4"/>
  <c r="B5989" i="4"/>
  <c r="C5989" i="4"/>
  <c r="A5990" i="4"/>
  <c r="B5990" i="4"/>
  <c r="C5990" i="4"/>
  <c r="E5990" i="4" s="1"/>
  <c r="A5991" i="4"/>
  <c r="B5991" i="4"/>
  <c r="C5991" i="4"/>
  <c r="E5991" i="4" s="1"/>
  <c r="A5992" i="4"/>
  <c r="B5992" i="4"/>
  <c r="C5992" i="4"/>
  <c r="A5993" i="4"/>
  <c r="B5993" i="4"/>
  <c r="C5993" i="4"/>
  <c r="A5994" i="4"/>
  <c r="B5994" i="4"/>
  <c r="C5994" i="4"/>
  <c r="I5994" i="4" s="1"/>
  <c r="A5995" i="4"/>
  <c r="B5995" i="4"/>
  <c r="C5995" i="4"/>
  <c r="F5995" i="4" s="1"/>
  <c r="A5996" i="4"/>
  <c r="B5996" i="4"/>
  <c r="C5996" i="4"/>
  <c r="A5997" i="4"/>
  <c r="B5997" i="4"/>
  <c r="C5997" i="4"/>
  <c r="G5997" i="4" s="1"/>
  <c r="A5998" i="4"/>
  <c r="B5998" i="4"/>
  <c r="C5998" i="4"/>
  <c r="E5998" i="4" s="1"/>
  <c r="A5999" i="4"/>
  <c r="B5999" i="4"/>
  <c r="C5999" i="4"/>
  <c r="A6000" i="4"/>
  <c r="B6000" i="4"/>
  <c r="C6000" i="4"/>
  <c r="E6000" i="4" s="1"/>
  <c r="A3" i="4"/>
  <c r="B3" i="4"/>
  <c r="C3" i="4"/>
  <c r="I3" i="4" s="1"/>
  <c r="A4" i="4"/>
  <c r="B4" i="4"/>
  <c r="C4" i="4"/>
  <c r="E4" i="4" s="1"/>
  <c r="A5" i="4"/>
  <c r="B5" i="4"/>
  <c r="C5" i="4"/>
  <c r="E5" i="4" s="1"/>
  <c r="A6" i="4"/>
  <c r="B6" i="4"/>
  <c r="C6" i="4"/>
  <c r="E6" i="4" s="1"/>
  <c r="A7" i="4"/>
  <c r="B7" i="4"/>
  <c r="C7" i="4"/>
  <c r="K7" i="4" s="1"/>
  <c r="A8" i="4"/>
  <c r="B8" i="4"/>
  <c r="C8" i="4"/>
  <c r="E8" i="4" s="1"/>
  <c r="A9" i="4"/>
  <c r="B9" i="4"/>
  <c r="C9" i="4"/>
  <c r="I9" i="4" s="1"/>
  <c r="A10" i="4"/>
  <c r="B10" i="4"/>
  <c r="C10" i="4"/>
  <c r="E10" i="4" s="1"/>
  <c r="A11" i="4"/>
  <c r="B11" i="4"/>
  <c r="C11" i="4"/>
  <c r="A12" i="4"/>
  <c r="B12" i="4"/>
  <c r="C12" i="4"/>
  <c r="A13" i="4"/>
  <c r="B13" i="4"/>
  <c r="C13" i="4"/>
  <c r="E13" i="4" s="1"/>
  <c r="A14" i="4"/>
  <c r="B14" i="4"/>
  <c r="C14" i="4"/>
  <c r="E14" i="4" s="1"/>
  <c r="A15" i="4"/>
  <c r="B15" i="4"/>
  <c r="C15" i="4"/>
  <c r="K15" i="4" s="1"/>
  <c r="A16" i="4"/>
  <c r="B16" i="4"/>
  <c r="C16" i="4"/>
  <c r="E16" i="4" s="1"/>
  <c r="A17" i="4"/>
  <c r="B17" i="4"/>
  <c r="C17" i="4"/>
  <c r="I17" i="4" s="1"/>
  <c r="A18" i="4"/>
  <c r="B18" i="4"/>
  <c r="C18" i="4"/>
  <c r="E18" i="4" s="1"/>
  <c r="A19" i="4"/>
  <c r="B19" i="4"/>
  <c r="C19" i="4"/>
  <c r="D19" i="4" s="1"/>
  <c r="A20" i="4"/>
  <c r="B20" i="4"/>
  <c r="C20" i="4"/>
  <c r="A21" i="4"/>
  <c r="B21" i="4"/>
  <c r="C21" i="4"/>
  <c r="I21" i="4" s="1"/>
  <c r="A22" i="4"/>
  <c r="B22" i="4"/>
  <c r="C22" i="4"/>
  <c r="E22" i="4" s="1"/>
  <c r="A23" i="4"/>
  <c r="B23" i="4"/>
  <c r="C23" i="4"/>
  <c r="I23" i="4" s="1"/>
  <c r="A24" i="4"/>
  <c r="B24" i="4"/>
  <c r="C24" i="4"/>
  <c r="E24" i="4" s="1"/>
  <c r="A25" i="4"/>
  <c r="B25" i="4"/>
  <c r="C25" i="4"/>
  <c r="K25" i="4" s="1"/>
  <c r="A26" i="4"/>
  <c r="B26" i="4"/>
  <c r="C26" i="4"/>
  <c r="E26" i="4" s="1"/>
  <c r="A27" i="4"/>
  <c r="B27" i="4"/>
  <c r="C27" i="4"/>
  <c r="I27" i="4" s="1"/>
  <c r="A28" i="4"/>
  <c r="B28" i="4"/>
  <c r="C28" i="4"/>
  <c r="E28" i="4" s="1"/>
  <c r="A29" i="4"/>
  <c r="B29" i="4"/>
  <c r="C29" i="4"/>
  <c r="J29" i="4"/>
  <c r="A30" i="4"/>
  <c r="B30" i="4"/>
  <c r="C30" i="4"/>
  <c r="E30" i="4" s="1"/>
  <c r="A31" i="4"/>
  <c r="B31" i="4"/>
  <c r="C31" i="4"/>
  <c r="I31" i="4" s="1"/>
  <c r="A32" i="4"/>
  <c r="B32" i="4"/>
  <c r="C32" i="4"/>
  <c r="E32" i="4" s="1"/>
  <c r="A33" i="4"/>
  <c r="B33" i="4"/>
  <c r="C33" i="4"/>
  <c r="D33" i="4" s="1"/>
  <c r="A34" i="4"/>
  <c r="B34" i="4"/>
  <c r="C34" i="4"/>
  <c r="A35" i="4"/>
  <c r="B35" i="4"/>
  <c r="C35" i="4"/>
  <c r="F35" i="4" s="1"/>
  <c r="A36" i="4"/>
  <c r="B36" i="4"/>
  <c r="C36" i="4"/>
  <c r="E36" i="4" s="1"/>
  <c r="A37" i="4"/>
  <c r="B37" i="4"/>
  <c r="C37" i="4"/>
  <c r="A38" i="4"/>
  <c r="B38" i="4"/>
  <c r="C38" i="4"/>
  <c r="E38" i="4" s="1"/>
  <c r="A39" i="4"/>
  <c r="B39" i="4"/>
  <c r="C39" i="4"/>
  <c r="A40" i="4"/>
  <c r="B40" i="4"/>
  <c r="C40" i="4"/>
  <c r="E40" i="4" s="1"/>
  <c r="A41" i="4"/>
  <c r="B41" i="4"/>
  <c r="C41" i="4"/>
  <c r="E41" i="4" s="1"/>
  <c r="A42" i="4"/>
  <c r="B42" i="4"/>
  <c r="C42" i="4"/>
  <c r="E42" i="4" s="1"/>
  <c r="A43" i="4"/>
  <c r="B43" i="4"/>
  <c r="C43" i="4"/>
  <c r="I43" i="4" s="1"/>
  <c r="A44" i="4"/>
  <c r="B44" i="4"/>
  <c r="C44" i="4"/>
  <c r="A45" i="4"/>
  <c r="B45" i="4"/>
  <c r="C45" i="4"/>
  <c r="I45" i="4" s="1"/>
  <c r="A46" i="4"/>
  <c r="B46" i="4"/>
  <c r="C46" i="4"/>
  <c r="E46" i="4" s="1"/>
  <c r="A47" i="4"/>
  <c r="B47" i="4"/>
  <c r="C47" i="4"/>
  <c r="I47" i="4" s="1"/>
  <c r="A48" i="4"/>
  <c r="B48" i="4"/>
  <c r="C48" i="4"/>
  <c r="E48" i="4" s="1"/>
  <c r="A49" i="4"/>
  <c r="B49" i="4"/>
  <c r="C49" i="4"/>
  <c r="I49" i="4" s="1"/>
  <c r="A50" i="4"/>
  <c r="B50" i="4"/>
  <c r="C50" i="4"/>
  <c r="E50" i="4" s="1"/>
  <c r="A51" i="4"/>
  <c r="B51" i="4"/>
  <c r="C51" i="4"/>
  <c r="I51" i="4" s="1"/>
  <c r="A52" i="4"/>
  <c r="B52" i="4"/>
  <c r="C52" i="4"/>
  <c r="E52" i="4" s="1"/>
  <c r="A53" i="4"/>
  <c r="B53" i="4"/>
  <c r="C53" i="4"/>
  <c r="I53" i="4" s="1"/>
  <c r="A54" i="4"/>
  <c r="B54" i="4"/>
  <c r="C54" i="4"/>
  <c r="E54" i="4" s="1"/>
  <c r="A55" i="4"/>
  <c r="B55" i="4"/>
  <c r="C55" i="4"/>
  <c r="A56" i="4"/>
  <c r="B56" i="4"/>
  <c r="C56" i="4"/>
  <c r="E56" i="4" s="1"/>
  <c r="A57" i="4"/>
  <c r="B57" i="4"/>
  <c r="C57" i="4"/>
  <c r="A58" i="4"/>
  <c r="B58" i="4"/>
  <c r="C58" i="4"/>
  <c r="E58" i="4" s="1"/>
  <c r="A59" i="4"/>
  <c r="B59" i="4"/>
  <c r="C59" i="4"/>
  <c r="I59" i="4" s="1"/>
  <c r="A60" i="4"/>
  <c r="B60" i="4"/>
  <c r="C60" i="4"/>
  <c r="E60" i="4" s="1"/>
  <c r="A61" i="4"/>
  <c r="B61" i="4"/>
  <c r="C61" i="4"/>
  <c r="I61" i="4" s="1"/>
  <c r="A62" i="4"/>
  <c r="B62" i="4"/>
  <c r="C62" i="4"/>
  <c r="E62" i="4" s="1"/>
  <c r="A63" i="4"/>
  <c r="B63" i="4"/>
  <c r="C63" i="4"/>
  <c r="I63" i="4" s="1"/>
  <c r="A64" i="4"/>
  <c r="B64" i="4"/>
  <c r="C64" i="4"/>
  <c r="L64" i="4" s="1"/>
  <c r="A65" i="4"/>
  <c r="B65" i="4"/>
  <c r="C65" i="4"/>
  <c r="I65" i="4" s="1"/>
  <c r="A66" i="4"/>
  <c r="B66" i="4"/>
  <c r="C66" i="4"/>
  <c r="H66" i="4" s="1"/>
  <c r="A67" i="4"/>
  <c r="B67" i="4"/>
  <c r="C67" i="4"/>
  <c r="I67" i="4" s="1"/>
  <c r="A68" i="4"/>
  <c r="B68" i="4"/>
  <c r="C68" i="4"/>
  <c r="H68" i="4" s="1"/>
  <c r="A69" i="4"/>
  <c r="B69" i="4"/>
  <c r="C69" i="4"/>
  <c r="I69" i="4" s="1"/>
  <c r="A70" i="4"/>
  <c r="B70" i="4"/>
  <c r="C70" i="4"/>
  <c r="K70" i="4" s="1"/>
  <c r="A71" i="4"/>
  <c r="B71" i="4"/>
  <c r="C71" i="4"/>
  <c r="I71" i="4" s="1"/>
  <c r="A72" i="4"/>
  <c r="B72" i="4"/>
  <c r="C72" i="4"/>
  <c r="A73" i="4"/>
  <c r="B73" i="4"/>
  <c r="C73" i="4"/>
  <c r="I73" i="4" s="1"/>
  <c r="A74" i="4"/>
  <c r="B74" i="4"/>
  <c r="C74" i="4"/>
  <c r="D74" i="4" s="1"/>
  <c r="A75" i="4"/>
  <c r="B75" i="4"/>
  <c r="C75" i="4"/>
  <c r="I75" i="4" s="1"/>
  <c r="A76" i="4"/>
  <c r="B76" i="4"/>
  <c r="C76" i="4"/>
  <c r="I76" i="4" s="1"/>
  <c r="A77" i="4"/>
  <c r="B77" i="4"/>
  <c r="C77" i="4"/>
  <c r="I77" i="4" s="1"/>
  <c r="A78" i="4"/>
  <c r="B78" i="4"/>
  <c r="C78" i="4"/>
  <c r="A79" i="4"/>
  <c r="B79" i="4"/>
  <c r="C79" i="4"/>
  <c r="I79" i="4" s="1"/>
  <c r="A80" i="4"/>
  <c r="B80" i="4"/>
  <c r="C80" i="4"/>
  <c r="L80" i="4" s="1"/>
  <c r="A81" i="4"/>
  <c r="B81" i="4"/>
  <c r="C81" i="4"/>
  <c r="I81" i="4" s="1"/>
  <c r="A82" i="4"/>
  <c r="B82" i="4"/>
  <c r="C82" i="4"/>
  <c r="L82" i="4" s="1"/>
  <c r="A83" i="4"/>
  <c r="B83" i="4"/>
  <c r="C83" i="4"/>
  <c r="A84" i="4"/>
  <c r="B84" i="4"/>
  <c r="C84" i="4"/>
  <c r="D84" i="4" s="1"/>
  <c r="A85" i="4"/>
  <c r="B85" i="4"/>
  <c r="C85" i="4"/>
  <c r="I85" i="4" s="1"/>
  <c r="A86" i="4"/>
  <c r="B86" i="4"/>
  <c r="C86" i="4"/>
  <c r="D86" i="4" s="1"/>
  <c r="A87" i="4"/>
  <c r="B87" i="4"/>
  <c r="C87" i="4"/>
  <c r="A88" i="4"/>
  <c r="B88" i="4"/>
  <c r="C88" i="4"/>
  <c r="I88" i="4" s="1"/>
  <c r="A89" i="4"/>
  <c r="B89" i="4"/>
  <c r="C89" i="4"/>
  <c r="A90" i="4"/>
  <c r="B90" i="4"/>
  <c r="C90" i="4"/>
  <c r="H90" i="4" s="1"/>
  <c r="A91" i="4"/>
  <c r="B91" i="4"/>
  <c r="C91" i="4"/>
  <c r="A92" i="4"/>
  <c r="B92" i="4"/>
  <c r="C92" i="4"/>
  <c r="J92" i="4" s="1"/>
  <c r="A93" i="4"/>
  <c r="B93" i="4"/>
  <c r="C93" i="4"/>
  <c r="I93" i="4" s="1"/>
  <c r="A94" i="4"/>
  <c r="B94" i="4"/>
  <c r="C94" i="4"/>
  <c r="A95" i="4"/>
  <c r="B95" i="4"/>
  <c r="C95" i="4"/>
  <c r="I95" i="4" s="1"/>
  <c r="A96" i="4"/>
  <c r="B96" i="4"/>
  <c r="C96" i="4"/>
  <c r="D96" i="4" s="1"/>
  <c r="A97" i="4"/>
  <c r="B97" i="4"/>
  <c r="C97" i="4"/>
  <c r="I97" i="4" s="1"/>
  <c r="A98" i="4"/>
  <c r="B98" i="4"/>
  <c r="C98" i="4"/>
  <c r="L98" i="4" s="1"/>
  <c r="A99" i="4"/>
  <c r="B99" i="4"/>
  <c r="C99" i="4"/>
  <c r="A100" i="4"/>
  <c r="B100" i="4"/>
  <c r="C100" i="4"/>
  <c r="D100" i="4" s="1"/>
  <c r="A101" i="4"/>
  <c r="B101" i="4"/>
  <c r="C101" i="4"/>
  <c r="E101" i="4" s="1"/>
  <c r="A102" i="4"/>
  <c r="B102" i="4"/>
  <c r="C102" i="4"/>
  <c r="H102" i="4" s="1"/>
  <c r="A103" i="4"/>
  <c r="B103" i="4"/>
  <c r="C103" i="4"/>
  <c r="F103" i="4" s="1"/>
  <c r="A104" i="4"/>
  <c r="B104" i="4"/>
  <c r="C104" i="4"/>
  <c r="A105" i="4"/>
  <c r="B105" i="4"/>
  <c r="C105" i="4"/>
  <c r="A106" i="4"/>
  <c r="B106" i="4"/>
  <c r="C106" i="4"/>
  <c r="A107" i="4"/>
  <c r="B107" i="4"/>
  <c r="C107" i="4"/>
  <c r="K107" i="4" s="1"/>
  <c r="A108" i="4"/>
  <c r="B108" i="4"/>
  <c r="C108" i="4"/>
  <c r="D108" i="4" s="1"/>
  <c r="A109" i="4"/>
  <c r="B109" i="4"/>
  <c r="C109" i="4"/>
  <c r="J109" i="4" s="1"/>
  <c r="A110" i="4"/>
  <c r="B110" i="4"/>
  <c r="C110" i="4"/>
  <c r="K110" i="4" s="1"/>
  <c r="A111" i="4"/>
  <c r="B111" i="4"/>
  <c r="C111" i="4"/>
  <c r="A112" i="4"/>
  <c r="B112" i="4"/>
  <c r="C112" i="4"/>
  <c r="A113" i="4"/>
  <c r="B113" i="4"/>
  <c r="C113" i="4"/>
  <c r="I113" i="4" s="1"/>
  <c r="A114" i="4"/>
  <c r="B114" i="4"/>
  <c r="C114" i="4"/>
  <c r="G114" i="4" s="1"/>
  <c r="A115" i="4"/>
  <c r="B115" i="4"/>
  <c r="C115" i="4"/>
  <c r="H115" i="4" s="1"/>
  <c r="A116" i="4"/>
  <c r="B116" i="4"/>
  <c r="C116" i="4"/>
  <c r="G116" i="4" s="1"/>
  <c r="A117" i="4"/>
  <c r="B117" i="4"/>
  <c r="C117" i="4"/>
  <c r="A118" i="4"/>
  <c r="B118" i="4"/>
  <c r="C118" i="4"/>
  <c r="D118" i="4" s="1"/>
  <c r="A119" i="4"/>
  <c r="B119" i="4"/>
  <c r="C119" i="4"/>
  <c r="F119" i="4" s="1"/>
  <c r="A120" i="4"/>
  <c r="B120" i="4"/>
  <c r="C120" i="4"/>
  <c r="A121" i="4"/>
  <c r="B121" i="4"/>
  <c r="C121" i="4"/>
  <c r="E121" i="4" s="1"/>
  <c r="A122" i="4"/>
  <c r="B122" i="4"/>
  <c r="C122" i="4"/>
  <c r="K122" i="4" s="1"/>
  <c r="A123" i="4"/>
  <c r="B123" i="4"/>
  <c r="C123" i="4"/>
  <c r="A124" i="4"/>
  <c r="B124" i="4"/>
  <c r="C124" i="4"/>
  <c r="E124" i="4" s="1"/>
  <c r="A125" i="4"/>
  <c r="B125" i="4"/>
  <c r="C125" i="4"/>
  <c r="K125" i="4" s="1"/>
  <c r="A126" i="4"/>
  <c r="B126" i="4"/>
  <c r="C126" i="4"/>
  <c r="J126" i="4" s="1"/>
  <c r="A127" i="4"/>
  <c r="B127" i="4"/>
  <c r="C127" i="4"/>
  <c r="E127" i="4" s="1"/>
  <c r="A128" i="4"/>
  <c r="B128" i="4"/>
  <c r="C128" i="4"/>
  <c r="F128" i="4" s="1"/>
  <c r="A129" i="4"/>
  <c r="B129" i="4"/>
  <c r="C129" i="4"/>
  <c r="G129" i="4" s="1"/>
  <c r="A130" i="4"/>
  <c r="B130" i="4"/>
  <c r="C130" i="4"/>
  <c r="H130" i="4" s="1"/>
  <c r="A131" i="4"/>
  <c r="B131" i="4"/>
  <c r="C131" i="4"/>
  <c r="E131" i="4" s="1"/>
  <c r="A132" i="4"/>
  <c r="B132" i="4"/>
  <c r="C132" i="4"/>
  <c r="D132" i="4" s="1"/>
  <c r="A133" i="4"/>
  <c r="B133" i="4"/>
  <c r="C133" i="4"/>
  <c r="A134" i="4"/>
  <c r="B134" i="4"/>
  <c r="C134" i="4"/>
  <c r="A135" i="4"/>
  <c r="B135" i="4"/>
  <c r="C135" i="4"/>
  <c r="A136" i="4"/>
  <c r="B136" i="4"/>
  <c r="C136" i="4"/>
  <c r="E136" i="4" s="1"/>
  <c r="A137" i="4"/>
  <c r="B137" i="4"/>
  <c r="C137" i="4"/>
  <c r="E137" i="4" s="1"/>
  <c r="A138" i="4"/>
  <c r="B138" i="4"/>
  <c r="C138" i="4"/>
  <c r="D138" i="4" s="1"/>
  <c r="A139" i="4"/>
  <c r="B139" i="4"/>
  <c r="C139" i="4"/>
  <c r="G139" i="4" s="1"/>
  <c r="A140" i="4"/>
  <c r="B140" i="4"/>
  <c r="C140" i="4"/>
  <c r="A141" i="4"/>
  <c r="B141" i="4"/>
  <c r="C141" i="4"/>
  <c r="E141" i="4" s="1"/>
  <c r="A142" i="4"/>
  <c r="B142" i="4"/>
  <c r="C142" i="4"/>
  <c r="D142" i="4" s="1"/>
  <c r="A143" i="4"/>
  <c r="B143" i="4"/>
  <c r="C143" i="4"/>
  <c r="E143" i="4" s="1"/>
  <c r="A144" i="4"/>
  <c r="B144" i="4"/>
  <c r="C144" i="4"/>
  <c r="E144" i="4" s="1"/>
  <c r="A145" i="4"/>
  <c r="B145" i="4"/>
  <c r="C145" i="4"/>
  <c r="E145" i="4" s="1"/>
  <c r="A146" i="4"/>
  <c r="B146" i="4"/>
  <c r="C146" i="4"/>
  <c r="H146" i="4" s="1"/>
  <c r="A147" i="4"/>
  <c r="B147" i="4"/>
  <c r="C147" i="4"/>
  <c r="G147" i="4" s="1"/>
  <c r="A148" i="4"/>
  <c r="B148" i="4"/>
  <c r="C148" i="4"/>
  <c r="E148" i="4" s="1"/>
  <c r="A149" i="4"/>
  <c r="B149" i="4"/>
  <c r="C149" i="4"/>
  <c r="F149" i="4" s="1"/>
  <c r="A150" i="4"/>
  <c r="B150" i="4"/>
  <c r="C150" i="4"/>
  <c r="A151" i="4"/>
  <c r="B151" i="4"/>
  <c r="C151" i="4"/>
  <c r="E151" i="4" s="1"/>
  <c r="A152" i="4"/>
  <c r="B152" i="4"/>
  <c r="C152" i="4"/>
  <c r="E152" i="4" s="1"/>
  <c r="A153" i="4"/>
  <c r="B153" i="4"/>
  <c r="C153" i="4"/>
  <c r="E153" i="4" s="1"/>
  <c r="A154" i="4"/>
  <c r="B154" i="4"/>
  <c r="C154" i="4"/>
  <c r="A155" i="4"/>
  <c r="B155" i="4"/>
  <c r="C155" i="4"/>
  <c r="A156" i="4"/>
  <c r="B156" i="4"/>
  <c r="C156" i="4"/>
  <c r="I156" i="4" s="1"/>
  <c r="A157" i="4"/>
  <c r="B157" i="4"/>
  <c r="C157" i="4"/>
  <c r="D157" i="4" s="1"/>
  <c r="A158" i="4"/>
  <c r="B158" i="4"/>
  <c r="C158" i="4"/>
  <c r="G158" i="4" s="1"/>
  <c r="A159" i="4"/>
  <c r="B159" i="4"/>
  <c r="C159" i="4"/>
  <c r="E159" i="4" s="1"/>
  <c r="A160" i="4"/>
  <c r="B160" i="4"/>
  <c r="C160" i="4"/>
  <c r="E160" i="4" s="1"/>
  <c r="A161" i="4"/>
  <c r="B161" i="4"/>
  <c r="C161" i="4"/>
  <c r="E161" i="4" s="1"/>
  <c r="A162" i="4"/>
  <c r="B162" i="4"/>
  <c r="C162" i="4"/>
  <c r="D162" i="4" s="1"/>
  <c r="E162" i="4"/>
  <c r="L162" i="4"/>
  <c r="A163" i="4"/>
  <c r="B163" i="4"/>
  <c r="C163" i="4"/>
  <c r="D163" i="4" s="1"/>
  <c r="A164" i="4"/>
  <c r="B164" i="4"/>
  <c r="C164" i="4"/>
  <c r="I164" i="4" s="1"/>
  <c r="A165" i="4"/>
  <c r="B165" i="4"/>
  <c r="C165" i="4"/>
  <c r="A166" i="4"/>
  <c r="B166" i="4"/>
  <c r="C166" i="4"/>
  <c r="J166" i="4" s="1"/>
  <c r="A167" i="4"/>
  <c r="B167" i="4"/>
  <c r="C167" i="4"/>
  <c r="A168" i="4"/>
  <c r="B168" i="4"/>
  <c r="C168" i="4"/>
  <c r="D168" i="4" s="1"/>
  <c r="A169" i="4"/>
  <c r="B169" i="4"/>
  <c r="C169" i="4"/>
  <c r="A170" i="4"/>
  <c r="B170" i="4"/>
  <c r="C170" i="4"/>
  <c r="E170" i="4" s="1"/>
  <c r="A171" i="4"/>
  <c r="B171" i="4"/>
  <c r="C171" i="4"/>
  <c r="I171" i="4" s="1"/>
  <c r="A172" i="4"/>
  <c r="B172" i="4"/>
  <c r="C172" i="4"/>
  <c r="A173" i="4"/>
  <c r="B173" i="4"/>
  <c r="C173" i="4"/>
  <c r="K173" i="4" s="1"/>
  <c r="A174" i="4"/>
  <c r="B174" i="4"/>
  <c r="C174" i="4"/>
  <c r="A175" i="4"/>
  <c r="B175" i="4"/>
  <c r="C175" i="4"/>
  <c r="E175" i="4" s="1"/>
  <c r="G175" i="4"/>
  <c r="A176" i="4"/>
  <c r="B176" i="4"/>
  <c r="C176" i="4"/>
  <c r="A177" i="4"/>
  <c r="B177" i="4"/>
  <c r="C177" i="4"/>
  <c r="E177" i="4" s="1"/>
  <c r="A178" i="4"/>
  <c r="B178" i="4"/>
  <c r="C178" i="4"/>
  <c r="D178" i="4" s="1"/>
  <c r="A179" i="4"/>
  <c r="B179" i="4"/>
  <c r="C179" i="4"/>
  <c r="D179" i="4" s="1"/>
  <c r="A180" i="4"/>
  <c r="B180" i="4"/>
  <c r="C180" i="4"/>
  <c r="I180" i="4" s="1"/>
  <c r="A181" i="4"/>
  <c r="B181" i="4"/>
  <c r="C181" i="4"/>
  <c r="D181" i="4" s="1"/>
  <c r="A182" i="4"/>
  <c r="B182" i="4"/>
  <c r="C182" i="4"/>
  <c r="A183" i="4"/>
  <c r="B183" i="4"/>
  <c r="C183" i="4"/>
  <c r="A184" i="4"/>
  <c r="B184" i="4"/>
  <c r="C184" i="4"/>
  <c r="A185" i="4"/>
  <c r="B185" i="4"/>
  <c r="C185" i="4"/>
  <c r="E185" i="4" s="1"/>
  <c r="A186" i="4"/>
  <c r="B186" i="4"/>
  <c r="C186" i="4"/>
  <c r="D186" i="4" s="1"/>
  <c r="A187" i="4"/>
  <c r="B187" i="4"/>
  <c r="C187" i="4"/>
  <c r="E187" i="4" s="1"/>
  <c r="A188" i="4"/>
  <c r="B188" i="4"/>
  <c r="C188" i="4"/>
  <c r="A189" i="4"/>
  <c r="B189" i="4"/>
  <c r="C189" i="4"/>
  <c r="F189" i="4" s="1"/>
  <c r="A190" i="4"/>
  <c r="B190" i="4"/>
  <c r="C190" i="4"/>
  <c r="D190" i="4" s="1"/>
  <c r="A191" i="4"/>
  <c r="B191" i="4"/>
  <c r="C191" i="4"/>
  <c r="A192" i="4"/>
  <c r="B192" i="4"/>
  <c r="C192" i="4"/>
  <c r="A193" i="4"/>
  <c r="B193" i="4"/>
  <c r="C193" i="4"/>
  <c r="D193" i="4" s="1"/>
  <c r="A194" i="4"/>
  <c r="B194" i="4"/>
  <c r="C194" i="4"/>
  <c r="A195" i="4"/>
  <c r="B195" i="4"/>
  <c r="C195" i="4"/>
  <c r="F195" i="4" s="1"/>
  <c r="A196" i="4"/>
  <c r="B196" i="4"/>
  <c r="C196" i="4"/>
  <c r="E196" i="4" s="1"/>
  <c r="A197" i="4"/>
  <c r="B197" i="4"/>
  <c r="C197" i="4"/>
  <c r="A198" i="4"/>
  <c r="B198" i="4"/>
  <c r="C198" i="4"/>
  <c r="A199" i="4"/>
  <c r="B199" i="4"/>
  <c r="C199" i="4"/>
  <c r="I199" i="4" s="1"/>
  <c r="A200" i="4"/>
  <c r="B200" i="4"/>
  <c r="C200" i="4"/>
  <c r="E200" i="4" s="1"/>
  <c r="A201" i="4"/>
  <c r="B201" i="4"/>
  <c r="C201" i="4"/>
  <c r="D201" i="4" s="1"/>
  <c r="A202" i="4"/>
  <c r="B202" i="4"/>
  <c r="C202" i="4"/>
  <c r="D202" i="4" s="1"/>
  <c r="A203" i="4"/>
  <c r="B203" i="4"/>
  <c r="C203" i="4"/>
  <c r="D203" i="4" s="1"/>
  <c r="A204" i="4"/>
  <c r="B204" i="4"/>
  <c r="C204" i="4"/>
  <c r="A205" i="4"/>
  <c r="B205" i="4"/>
  <c r="C205" i="4"/>
  <c r="H205" i="4" s="1"/>
  <c r="A206" i="4"/>
  <c r="B206" i="4"/>
  <c r="C206" i="4"/>
  <c r="D206" i="4" s="1"/>
  <c r="A207" i="4"/>
  <c r="B207" i="4"/>
  <c r="C207" i="4"/>
  <c r="A208" i="4"/>
  <c r="B208" i="4"/>
  <c r="C208" i="4"/>
  <c r="E208" i="4" s="1"/>
  <c r="A209" i="4"/>
  <c r="B209" i="4"/>
  <c r="C209" i="4"/>
  <c r="E209" i="4" s="1"/>
  <c r="A210" i="4"/>
  <c r="B210" i="4"/>
  <c r="C210" i="4"/>
  <c r="I210" i="4" s="1"/>
  <c r="A211" i="4"/>
  <c r="B211" i="4"/>
  <c r="C211" i="4"/>
  <c r="E211" i="4" s="1"/>
  <c r="A212" i="4"/>
  <c r="B212" i="4"/>
  <c r="C212" i="4"/>
  <c r="E212" i="4" s="1"/>
  <c r="A213" i="4"/>
  <c r="B213" i="4"/>
  <c r="C213" i="4"/>
  <c r="I213" i="4" s="1"/>
  <c r="A214" i="4"/>
  <c r="B214" i="4"/>
  <c r="C214" i="4"/>
  <c r="D214" i="4" s="1"/>
  <c r="A215" i="4"/>
  <c r="B215" i="4"/>
  <c r="C215" i="4"/>
  <c r="I215" i="4" s="1"/>
  <c r="A216" i="4"/>
  <c r="B216" i="4"/>
  <c r="C216" i="4"/>
  <c r="E216" i="4" s="1"/>
  <c r="A217" i="4"/>
  <c r="B217" i="4"/>
  <c r="C217" i="4"/>
  <c r="D217" i="4" s="1"/>
  <c r="A218" i="4"/>
  <c r="B218" i="4"/>
  <c r="C218" i="4"/>
  <c r="D218" i="4" s="1"/>
  <c r="A219" i="4"/>
  <c r="B219" i="4"/>
  <c r="C219" i="4"/>
  <c r="D219" i="4" s="1"/>
  <c r="A220" i="4"/>
  <c r="B220" i="4"/>
  <c r="C220" i="4"/>
  <c r="A221" i="4"/>
  <c r="B221" i="4"/>
  <c r="C221" i="4"/>
  <c r="I221" i="4" s="1"/>
  <c r="A222" i="4"/>
  <c r="B222" i="4"/>
  <c r="C222" i="4"/>
  <c r="E222" i="4" s="1"/>
  <c r="A223" i="4"/>
  <c r="B223" i="4"/>
  <c r="C223" i="4"/>
  <c r="A224" i="4"/>
  <c r="B224" i="4"/>
  <c r="C224" i="4"/>
  <c r="D224" i="4" s="1"/>
  <c r="A225" i="4"/>
  <c r="B225" i="4"/>
  <c r="C225" i="4"/>
  <c r="D225" i="4" s="1"/>
  <c r="I225" i="4"/>
  <c r="A226" i="4"/>
  <c r="B226" i="4"/>
  <c r="C226" i="4"/>
  <c r="A227" i="4"/>
  <c r="B227" i="4"/>
  <c r="C227" i="4"/>
  <c r="D227" i="4" s="1"/>
  <c r="A228" i="4"/>
  <c r="B228" i="4"/>
  <c r="C228" i="4"/>
  <c r="A229" i="4"/>
  <c r="B229" i="4"/>
  <c r="C229" i="4"/>
  <c r="I229" i="4" s="1"/>
  <c r="A230" i="4"/>
  <c r="B230" i="4"/>
  <c r="C230" i="4"/>
  <c r="E230" i="4" s="1"/>
  <c r="A231" i="4"/>
  <c r="B231" i="4"/>
  <c r="C231" i="4"/>
  <c r="E231" i="4" s="1"/>
  <c r="A232" i="4"/>
  <c r="B232" i="4"/>
  <c r="C232" i="4"/>
  <c r="D232" i="4" s="1"/>
  <c r="A233" i="4"/>
  <c r="B233" i="4"/>
  <c r="C233" i="4"/>
  <c r="D233" i="4" s="1"/>
  <c r="A234" i="4"/>
  <c r="B234" i="4"/>
  <c r="C234" i="4"/>
  <c r="A235" i="4"/>
  <c r="B235" i="4"/>
  <c r="C235" i="4"/>
  <c r="D235" i="4" s="1"/>
  <c r="A236" i="4"/>
  <c r="B236" i="4"/>
  <c r="C236" i="4"/>
  <c r="A237" i="4"/>
  <c r="B237" i="4"/>
  <c r="C237" i="4"/>
  <c r="I237" i="4" s="1"/>
  <c r="A238" i="4"/>
  <c r="B238" i="4"/>
  <c r="C238" i="4"/>
  <c r="G238" i="4" s="1"/>
  <c r="A239" i="4"/>
  <c r="B239" i="4"/>
  <c r="C239" i="4"/>
  <c r="G239" i="4" s="1"/>
  <c r="A240" i="4"/>
  <c r="B240" i="4"/>
  <c r="C240" i="4"/>
  <c r="G240" i="4" s="1"/>
  <c r="A241" i="4"/>
  <c r="B241" i="4"/>
  <c r="C241" i="4"/>
  <c r="D241" i="4" s="1"/>
  <c r="A242" i="4"/>
  <c r="B242" i="4"/>
  <c r="C242" i="4"/>
  <c r="A243" i="4"/>
  <c r="B243" i="4"/>
  <c r="C243" i="4"/>
  <c r="K243" i="4" s="1"/>
  <c r="A244" i="4"/>
  <c r="B244" i="4"/>
  <c r="C244" i="4"/>
  <c r="G244" i="4" s="1"/>
  <c r="J244" i="4"/>
  <c r="A245" i="4"/>
  <c r="B245" i="4"/>
  <c r="C245" i="4"/>
  <c r="A246" i="4"/>
  <c r="B246" i="4"/>
  <c r="C246" i="4"/>
  <c r="G246" i="4" s="1"/>
  <c r="A247" i="4"/>
  <c r="B247" i="4"/>
  <c r="C247" i="4"/>
  <c r="I247" i="4" s="1"/>
  <c r="A248" i="4"/>
  <c r="B248" i="4"/>
  <c r="C248" i="4"/>
  <c r="E248" i="4" s="1"/>
  <c r="A249" i="4"/>
  <c r="B249" i="4"/>
  <c r="C249" i="4"/>
  <c r="J249" i="4" s="1"/>
  <c r="A250" i="4"/>
  <c r="B250" i="4"/>
  <c r="C250" i="4"/>
  <c r="D250" i="4" s="1"/>
  <c r="A251" i="4"/>
  <c r="B251" i="4"/>
  <c r="C251" i="4"/>
  <c r="I251" i="4" s="1"/>
  <c r="A252" i="4"/>
  <c r="B252" i="4"/>
  <c r="C252" i="4"/>
  <c r="D252" i="4" s="1"/>
  <c r="A253" i="4"/>
  <c r="B253" i="4"/>
  <c r="C253" i="4"/>
  <c r="I253" i="4" s="1"/>
  <c r="A254" i="4"/>
  <c r="B254" i="4"/>
  <c r="C254" i="4"/>
  <c r="D254" i="4" s="1"/>
  <c r="A255" i="4"/>
  <c r="B255" i="4"/>
  <c r="C255" i="4"/>
  <c r="F255" i="4" s="1"/>
  <c r="A256" i="4"/>
  <c r="B256" i="4"/>
  <c r="C256" i="4"/>
  <c r="D256" i="4" s="1"/>
  <c r="A257" i="4"/>
  <c r="B257" i="4"/>
  <c r="C257" i="4"/>
  <c r="F257" i="4" s="1"/>
  <c r="A258" i="4"/>
  <c r="B258" i="4"/>
  <c r="C258" i="4"/>
  <c r="D258" i="4" s="1"/>
  <c r="A259" i="4"/>
  <c r="B259" i="4"/>
  <c r="C259" i="4"/>
  <c r="I259" i="4" s="1"/>
  <c r="A260" i="4"/>
  <c r="B260" i="4"/>
  <c r="C260" i="4"/>
  <c r="D260" i="4" s="1"/>
  <c r="A261" i="4"/>
  <c r="B261" i="4"/>
  <c r="C261" i="4"/>
  <c r="I261" i="4" s="1"/>
  <c r="A262" i="4"/>
  <c r="B262" i="4"/>
  <c r="C262" i="4"/>
  <c r="D262" i="4" s="1"/>
  <c r="A263" i="4"/>
  <c r="B263" i="4"/>
  <c r="C263" i="4"/>
  <c r="F263" i="4" s="1"/>
  <c r="A264" i="4"/>
  <c r="B264" i="4"/>
  <c r="C264" i="4"/>
  <c r="D264" i="4" s="1"/>
  <c r="A265" i="4"/>
  <c r="B265" i="4"/>
  <c r="C265" i="4"/>
  <c r="J265" i="4" s="1"/>
  <c r="A266" i="4"/>
  <c r="B266" i="4"/>
  <c r="C266" i="4"/>
  <c r="I266" i="4" s="1"/>
  <c r="A267" i="4"/>
  <c r="B267" i="4"/>
  <c r="C267" i="4"/>
  <c r="E267" i="4" s="1"/>
  <c r="A268" i="4"/>
  <c r="B268" i="4"/>
  <c r="C268" i="4"/>
  <c r="I268" i="4" s="1"/>
  <c r="A269" i="4"/>
  <c r="B269" i="4"/>
  <c r="C269" i="4"/>
  <c r="D269" i="4" s="1"/>
  <c r="A270" i="4"/>
  <c r="B270" i="4"/>
  <c r="C270" i="4"/>
  <c r="A271" i="4"/>
  <c r="B271" i="4"/>
  <c r="C271" i="4"/>
  <c r="I271" i="4" s="1"/>
  <c r="A272" i="4"/>
  <c r="B272" i="4"/>
  <c r="C272" i="4"/>
  <c r="K272" i="4" s="1"/>
  <c r="A273" i="4"/>
  <c r="B273" i="4"/>
  <c r="C273" i="4"/>
  <c r="I273" i="4" s="1"/>
  <c r="A274" i="4"/>
  <c r="B274" i="4"/>
  <c r="C274" i="4"/>
  <c r="I274" i="4" s="1"/>
  <c r="A275" i="4"/>
  <c r="B275" i="4"/>
  <c r="C275" i="4"/>
  <c r="I275" i="4" s="1"/>
  <c r="A276" i="4"/>
  <c r="B276" i="4"/>
  <c r="C276" i="4"/>
  <c r="J276" i="4" s="1"/>
  <c r="A277" i="4"/>
  <c r="B277" i="4"/>
  <c r="C277" i="4"/>
  <c r="K277" i="4" s="1"/>
  <c r="A278" i="4"/>
  <c r="B278" i="4"/>
  <c r="C278" i="4"/>
  <c r="J278" i="4" s="1"/>
  <c r="A279" i="4"/>
  <c r="B279" i="4"/>
  <c r="C279" i="4"/>
  <c r="F279" i="4" s="1"/>
  <c r="A280" i="4"/>
  <c r="B280" i="4"/>
  <c r="C280" i="4"/>
  <c r="K280" i="4" s="1"/>
  <c r="A281" i="4"/>
  <c r="B281" i="4"/>
  <c r="C281" i="4"/>
  <c r="E281" i="4" s="1"/>
  <c r="A282" i="4"/>
  <c r="B282" i="4"/>
  <c r="C282" i="4"/>
  <c r="I282" i="4" s="1"/>
  <c r="A283" i="4"/>
  <c r="B283" i="4"/>
  <c r="C283" i="4"/>
  <c r="F283" i="4" s="1"/>
  <c r="A284" i="4"/>
  <c r="B284" i="4"/>
  <c r="C284" i="4"/>
  <c r="A285" i="4"/>
  <c r="B285" i="4"/>
  <c r="C285" i="4"/>
  <c r="H285" i="4" s="1"/>
  <c r="A286" i="4"/>
  <c r="B286" i="4"/>
  <c r="C286" i="4"/>
  <c r="J286" i="4" s="1"/>
  <c r="A287" i="4"/>
  <c r="B287" i="4"/>
  <c r="C287" i="4"/>
  <c r="D287" i="4" s="1"/>
  <c r="A288" i="4"/>
  <c r="B288" i="4"/>
  <c r="C288" i="4"/>
  <c r="A289" i="4"/>
  <c r="B289" i="4"/>
  <c r="C289" i="4"/>
  <c r="D289" i="4" s="1"/>
  <c r="A290" i="4"/>
  <c r="B290" i="4"/>
  <c r="C290" i="4"/>
  <c r="I290" i="4" s="1"/>
  <c r="A291" i="4"/>
  <c r="B291" i="4"/>
  <c r="C291" i="4"/>
  <c r="A292" i="4"/>
  <c r="B292" i="4"/>
  <c r="C292" i="4"/>
  <c r="A293" i="4"/>
  <c r="B293" i="4"/>
  <c r="C293" i="4"/>
  <c r="I293" i="4" s="1"/>
  <c r="A294" i="4"/>
  <c r="B294" i="4"/>
  <c r="C294" i="4"/>
  <c r="J294" i="4" s="1"/>
  <c r="A295" i="4"/>
  <c r="B295" i="4"/>
  <c r="C295" i="4"/>
  <c r="I295" i="4" s="1"/>
  <c r="J295" i="4"/>
  <c r="A296" i="4"/>
  <c r="B296" i="4"/>
  <c r="C296" i="4"/>
  <c r="A297" i="4"/>
  <c r="B297" i="4"/>
  <c r="C297" i="4"/>
  <c r="I297" i="4" s="1"/>
  <c r="A298" i="4"/>
  <c r="B298" i="4"/>
  <c r="C298" i="4"/>
  <c r="I298" i="4" s="1"/>
  <c r="A299" i="4"/>
  <c r="B299" i="4"/>
  <c r="C299" i="4"/>
  <c r="A300" i="4"/>
  <c r="B300" i="4"/>
  <c r="C300" i="4"/>
  <c r="K300" i="4" s="1"/>
  <c r="A301" i="4"/>
  <c r="B301" i="4"/>
  <c r="C301" i="4"/>
  <c r="I301" i="4" s="1"/>
  <c r="A302" i="4"/>
  <c r="B302" i="4"/>
  <c r="C302" i="4"/>
  <c r="I302" i="4" s="1"/>
  <c r="A303" i="4"/>
  <c r="B303" i="4"/>
  <c r="C303" i="4"/>
  <c r="F303" i="4" s="1"/>
  <c r="A304" i="4"/>
  <c r="B304" i="4"/>
  <c r="C304" i="4"/>
  <c r="A305" i="4"/>
  <c r="B305" i="4"/>
  <c r="C305" i="4"/>
  <c r="K305" i="4" s="1"/>
  <c r="A306" i="4"/>
  <c r="B306" i="4"/>
  <c r="C306" i="4"/>
  <c r="A307" i="4"/>
  <c r="B307" i="4"/>
  <c r="C307" i="4"/>
  <c r="D307" i="4" s="1"/>
  <c r="A308" i="4"/>
  <c r="B308" i="4"/>
  <c r="C308" i="4"/>
  <c r="A309" i="4"/>
  <c r="B309" i="4"/>
  <c r="C309" i="4"/>
  <c r="G309" i="4" s="1"/>
  <c r="A310" i="4"/>
  <c r="B310" i="4"/>
  <c r="C310" i="4"/>
  <c r="K310" i="4" s="1"/>
  <c r="A311" i="4"/>
  <c r="B311" i="4"/>
  <c r="C311" i="4"/>
  <c r="I311" i="4" s="1"/>
  <c r="A312" i="4"/>
  <c r="B312" i="4"/>
  <c r="C312" i="4"/>
  <c r="A313" i="4"/>
  <c r="B313" i="4"/>
  <c r="C313" i="4"/>
  <c r="I313" i="4" s="1"/>
  <c r="A314" i="4"/>
  <c r="B314" i="4"/>
  <c r="C314" i="4"/>
  <c r="I314" i="4" s="1"/>
  <c r="A315" i="4"/>
  <c r="B315" i="4"/>
  <c r="C315" i="4"/>
  <c r="E315" i="4" s="1"/>
  <c r="A316" i="4"/>
  <c r="B316" i="4"/>
  <c r="C316" i="4"/>
  <c r="A317" i="4"/>
  <c r="B317" i="4"/>
  <c r="C317" i="4"/>
  <c r="F317" i="4" s="1"/>
  <c r="A318" i="4"/>
  <c r="B318" i="4"/>
  <c r="C318" i="4"/>
  <c r="D318" i="4" s="1"/>
  <c r="A319" i="4"/>
  <c r="B319" i="4"/>
  <c r="C319" i="4"/>
  <c r="I319" i="4" s="1"/>
  <c r="A320" i="4"/>
  <c r="B320" i="4"/>
  <c r="C320" i="4"/>
  <c r="A321" i="4"/>
  <c r="B321" i="4"/>
  <c r="C321" i="4"/>
  <c r="D321" i="4" s="1"/>
  <c r="A322" i="4"/>
  <c r="B322" i="4"/>
  <c r="C322" i="4"/>
  <c r="A323" i="4"/>
  <c r="B323" i="4"/>
  <c r="C323" i="4"/>
  <c r="I323" i="4" s="1"/>
  <c r="A324" i="4"/>
  <c r="B324" i="4"/>
  <c r="C324" i="4"/>
  <c r="D324" i="4" s="1"/>
  <c r="A325" i="4"/>
  <c r="B325" i="4"/>
  <c r="C325" i="4"/>
  <c r="I325" i="4" s="1"/>
  <c r="A326" i="4"/>
  <c r="B326" i="4"/>
  <c r="C326" i="4"/>
  <c r="A327" i="4"/>
  <c r="B327" i="4"/>
  <c r="C327" i="4"/>
  <c r="F327" i="4" s="1"/>
  <c r="A328" i="4"/>
  <c r="B328" i="4"/>
  <c r="C328" i="4"/>
  <c r="L328" i="4" s="1"/>
  <c r="A329" i="4"/>
  <c r="B329" i="4"/>
  <c r="C329" i="4"/>
  <c r="I329" i="4" s="1"/>
  <c r="A330" i="4"/>
  <c r="B330" i="4"/>
  <c r="C330" i="4"/>
  <c r="D330" i="4" s="1"/>
  <c r="A331" i="4"/>
  <c r="B331" i="4"/>
  <c r="C331" i="4"/>
  <c r="I331" i="4" s="1"/>
  <c r="A332" i="4"/>
  <c r="B332" i="4"/>
  <c r="C332" i="4"/>
  <c r="K332" i="4" s="1"/>
  <c r="A333" i="4"/>
  <c r="B333" i="4"/>
  <c r="C333" i="4"/>
  <c r="K333" i="4" s="1"/>
  <c r="A334" i="4"/>
  <c r="B334" i="4"/>
  <c r="C334" i="4"/>
  <c r="A335" i="4"/>
  <c r="B335" i="4"/>
  <c r="C335" i="4"/>
  <c r="I335" i="4" s="1"/>
  <c r="A336" i="4"/>
  <c r="B336" i="4"/>
  <c r="C336" i="4"/>
  <c r="D336" i="4" s="1"/>
  <c r="A337" i="4"/>
  <c r="B337" i="4"/>
  <c r="C337" i="4"/>
  <c r="A338" i="4"/>
  <c r="B338" i="4"/>
  <c r="C338" i="4"/>
  <c r="I338" i="4" s="1"/>
  <c r="A339" i="4"/>
  <c r="B339" i="4"/>
  <c r="C339" i="4"/>
  <c r="K339" i="4" s="1"/>
  <c r="A340" i="4"/>
  <c r="B340" i="4"/>
  <c r="C340" i="4"/>
  <c r="E340" i="4" s="1"/>
  <c r="A341" i="4"/>
  <c r="B341" i="4"/>
  <c r="C341" i="4"/>
  <c r="A342" i="4"/>
  <c r="B342" i="4"/>
  <c r="C342" i="4"/>
  <c r="I342" i="4" s="1"/>
  <c r="A343" i="4"/>
  <c r="B343" i="4"/>
  <c r="C343" i="4"/>
  <c r="F343" i="4" s="1"/>
  <c r="A344" i="4"/>
  <c r="B344" i="4"/>
  <c r="C344" i="4"/>
  <c r="D344" i="4" s="1"/>
  <c r="A345" i="4"/>
  <c r="B345" i="4"/>
  <c r="C345" i="4"/>
  <c r="F345" i="4" s="1"/>
  <c r="A346" i="4"/>
  <c r="B346" i="4"/>
  <c r="C346" i="4"/>
  <c r="I346" i="4" s="1"/>
  <c r="A347" i="4"/>
  <c r="B347" i="4"/>
  <c r="C347" i="4"/>
  <c r="E347" i="4" s="1"/>
  <c r="A348" i="4"/>
  <c r="B348" i="4"/>
  <c r="C348" i="4"/>
  <c r="J348" i="4" s="1"/>
  <c r="A349" i="4"/>
  <c r="B349" i="4"/>
  <c r="C349" i="4"/>
  <c r="I349" i="4" s="1"/>
  <c r="A350" i="4"/>
  <c r="B350" i="4"/>
  <c r="C350" i="4"/>
  <c r="E350" i="4" s="1"/>
  <c r="A351" i="4"/>
  <c r="B351" i="4"/>
  <c r="C351" i="4"/>
  <c r="D351" i="4" s="1"/>
  <c r="A352" i="4"/>
  <c r="B352" i="4"/>
  <c r="C352" i="4"/>
  <c r="A353" i="4"/>
  <c r="B353" i="4"/>
  <c r="C353" i="4"/>
  <c r="A354" i="4"/>
  <c r="B354" i="4"/>
  <c r="C354" i="4"/>
  <c r="A355" i="4"/>
  <c r="B355" i="4"/>
  <c r="C355" i="4"/>
  <c r="A356" i="4"/>
  <c r="B356" i="4"/>
  <c r="C356" i="4"/>
  <c r="G356" i="4" s="1"/>
  <c r="A357" i="4"/>
  <c r="B357" i="4"/>
  <c r="C357" i="4"/>
  <c r="A358" i="4"/>
  <c r="B358" i="4"/>
  <c r="C358" i="4"/>
  <c r="A359" i="4"/>
  <c r="B359" i="4"/>
  <c r="C359" i="4"/>
  <c r="I359" i="4" s="1"/>
  <c r="A360" i="4"/>
  <c r="B360" i="4"/>
  <c r="C360" i="4"/>
  <c r="G360" i="4" s="1"/>
  <c r="A361" i="4"/>
  <c r="B361" i="4"/>
  <c r="C361" i="4"/>
  <c r="A362" i="4"/>
  <c r="B362" i="4"/>
  <c r="C362" i="4"/>
  <c r="A363" i="4"/>
  <c r="B363" i="4"/>
  <c r="C363" i="4"/>
  <c r="E363" i="4" s="1"/>
  <c r="A364" i="4"/>
  <c r="B364" i="4"/>
  <c r="C364" i="4"/>
  <c r="K364" i="4" s="1"/>
  <c r="A365" i="4"/>
  <c r="B365" i="4"/>
  <c r="C365" i="4"/>
  <c r="E365" i="4" s="1"/>
  <c r="A366" i="4"/>
  <c r="B366" i="4"/>
  <c r="C366" i="4"/>
  <c r="D366" i="4" s="1"/>
  <c r="A367" i="4"/>
  <c r="B367" i="4"/>
  <c r="C367" i="4"/>
  <c r="A368" i="4"/>
  <c r="B368" i="4"/>
  <c r="C368" i="4"/>
  <c r="G368" i="4" s="1"/>
  <c r="A369" i="4"/>
  <c r="B369" i="4"/>
  <c r="C369" i="4"/>
  <c r="A370" i="4"/>
  <c r="B370" i="4"/>
  <c r="C370" i="4"/>
  <c r="G370" i="4" s="1"/>
  <c r="A371" i="4"/>
  <c r="B371" i="4"/>
  <c r="C371" i="4"/>
  <c r="F371" i="4" s="1"/>
  <c r="A372" i="4"/>
  <c r="B372" i="4"/>
  <c r="C372" i="4"/>
  <c r="G372" i="4" s="1"/>
  <c r="A373" i="4"/>
  <c r="B373" i="4"/>
  <c r="C373" i="4"/>
  <c r="I373" i="4" s="1"/>
  <c r="A374" i="4"/>
  <c r="B374" i="4"/>
  <c r="C374" i="4"/>
  <c r="A375" i="4"/>
  <c r="B375" i="4"/>
  <c r="C375" i="4"/>
  <c r="D375" i="4" s="1"/>
  <c r="A376" i="4"/>
  <c r="B376" i="4"/>
  <c r="C376" i="4"/>
  <c r="A377" i="4"/>
  <c r="B377" i="4"/>
  <c r="C377" i="4"/>
  <c r="A378" i="4"/>
  <c r="B378" i="4"/>
  <c r="C378" i="4"/>
  <c r="H378" i="4" s="1"/>
  <c r="A379" i="4"/>
  <c r="B379" i="4"/>
  <c r="C379" i="4"/>
  <c r="F379" i="4" s="1"/>
  <c r="A380" i="4"/>
  <c r="B380" i="4"/>
  <c r="C380" i="4"/>
  <c r="K380" i="4" s="1"/>
  <c r="A381" i="4"/>
  <c r="B381" i="4"/>
  <c r="C381" i="4"/>
  <c r="K381" i="4" s="1"/>
  <c r="A382" i="4"/>
  <c r="B382" i="4"/>
  <c r="C382" i="4"/>
  <c r="D382" i="4" s="1"/>
  <c r="A383" i="4"/>
  <c r="B383" i="4"/>
  <c r="C383" i="4"/>
  <c r="K383" i="4" s="1"/>
  <c r="A384" i="4"/>
  <c r="B384" i="4"/>
  <c r="C384" i="4"/>
  <c r="D384" i="4" s="1"/>
  <c r="A385" i="4"/>
  <c r="B385" i="4"/>
  <c r="C385" i="4"/>
  <c r="E385" i="4" s="1"/>
  <c r="A386" i="4"/>
  <c r="B386" i="4"/>
  <c r="C386" i="4"/>
  <c r="D386" i="4" s="1"/>
  <c r="A387" i="4"/>
  <c r="B387" i="4"/>
  <c r="C387" i="4"/>
  <c r="A388" i="4"/>
  <c r="B388" i="4"/>
  <c r="C388" i="4"/>
  <c r="I388" i="4" s="1"/>
  <c r="A389" i="4"/>
  <c r="B389" i="4"/>
  <c r="C389" i="4"/>
  <c r="I389" i="4" s="1"/>
  <c r="A390" i="4"/>
  <c r="B390" i="4"/>
  <c r="C390" i="4"/>
  <c r="A391" i="4"/>
  <c r="B391" i="4"/>
  <c r="C391" i="4"/>
  <c r="E391" i="4" s="1"/>
  <c r="A392" i="4"/>
  <c r="B392" i="4"/>
  <c r="C392" i="4"/>
  <c r="G392" i="4" s="1"/>
  <c r="A393" i="4"/>
  <c r="B393" i="4"/>
  <c r="C393" i="4"/>
  <c r="E393" i="4" s="1"/>
  <c r="A394" i="4"/>
  <c r="B394" i="4"/>
  <c r="C394" i="4"/>
  <c r="F394" i="4" s="1"/>
  <c r="A395" i="4"/>
  <c r="B395" i="4"/>
  <c r="C395" i="4"/>
  <c r="E395" i="4" s="1"/>
  <c r="I395" i="4"/>
  <c r="J395" i="4"/>
  <c r="L395" i="4"/>
  <c r="A396" i="4"/>
  <c r="B396" i="4"/>
  <c r="C396" i="4"/>
  <c r="D396" i="4" s="1"/>
  <c r="A397" i="4"/>
  <c r="B397" i="4"/>
  <c r="C397" i="4"/>
  <c r="I397" i="4" s="1"/>
  <c r="A398" i="4"/>
  <c r="B398" i="4"/>
  <c r="C398" i="4"/>
  <c r="D398" i="4" s="1"/>
  <c r="A399" i="4"/>
  <c r="B399" i="4"/>
  <c r="C399" i="4"/>
  <c r="I399" i="4" s="1"/>
  <c r="A400" i="4"/>
  <c r="B400" i="4"/>
  <c r="C400" i="4"/>
  <c r="J400" i="4" s="1"/>
  <c r="A401" i="4"/>
  <c r="B401" i="4"/>
  <c r="C401" i="4"/>
  <c r="E401" i="4" s="1"/>
  <c r="A402" i="4"/>
  <c r="B402" i="4"/>
  <c r="C402" i="4"/>
  <c r="A403" i="4"/>
  <c r="B403" i="4"/>
  <c r="C403" i="4"/>
  <c r="A404" i="4"/>
  <c r="B404" i="4"/>
  <c r="C404" i="4"/>
  <c r="D404" i="4" s="1"/>
  <c r="A405" i="4"/>
  <c r="B405" i="4"/>
  <c r="C405" i="4"/>
  <c r="A406" i="4"/>
  <c r="B406" i="4"/>
  <c r="C406" i="4"/>
  <c r="A407" i="4"/>
  <c r="B407" i="4"/>
  <c r="C407" i="4"/>
  <c r="K407" i="4" s="1"/>
  <c r="A408" i="4"/>
  <c r="B408" i="4"/>
  <c r="C408" i="4"/>
  <c r="G408" i="4" s="1"/>
  <c r="A409" i="4"/>
  <c r="B409" i="4"/>
  <c r="C409" i="4"/>
  <c r="I409" i="4" s="1"/>
  <c r="A410" i="4"/>
  <c r="B410" i="4"/>
  <c r="C410" i="4"/>
  <c r="H410" i="4" s="1"/>
  <c r="A411" i="4"/>
  <c r="B411" i="4"/>
  <c r="C411" i="4"/>
  <c r="G411" i="4" s="1"/>
  <c r="A412" i="4"/>
  <c r="B412" i="4"/>
  <c r="C412" i="4"/>
  <c r="A413" i="4"/>
  <c r="B413" i="4"/>
  <c r="C413" i="4"/>
  <c r="I413" i="4" s="1"/>
  <c r="A414" i="4"/>
  <c r="B414" i="4"/>
  <c r="C414" i="4"/>
  <c r="A415" i="4"/>
  <c r="B415" i="4"/>
  <c r="C415" i="4"/>
  <c r="A416" i="4"/>
  <c r="B416" i="4"/>
  <c r="C416" i="4"/>
  <c r="D416" i="4" s="1"/>
  <c r="A417" i="4"/>
  <c r="B417" i="4"/>
  <c r="C417" i="4"/>
  <c r="F417" i="4" s="1"/>
  <c r="A418" i="4"/>
  <c r="B418" i="4"/>
  <c r="C418" i="4"/>
  <c r="H418" i="4" s="1"/>
  <c r="A419" i="4"/>
  <c r="B419" i="4"/>
  <c r="C419" i="4"/>
  <c r="G419" i="4" s="1"/>
  <c r="A420" i="4"/>
  <c r="B420" i="4"/>
  <c r="C420" i="4"/>
  <c r="A421" i="4"/>
  <c r="B421" i="4"/>
  <c r="C421" i="4"/>
  <c r="A422" i="4"/>
  <c r="B422" i="4"/>
  <c r="C422" i="4"/>
  <c r="G422" i="4" s="1"/>
  <c r="A423" i="4"/>
  <c r="B423" i="4"/>
  <c r="C423" i="4"/>
  <c r="F423" i="4" s="1"/>
  <c r="A424" i="4"/>
  <c r="B424" i="4"/>
  <c r="C424" i="4"/>
  <c r="G424" i="4" s="1"/>
  <c r="A425" i="4"/>
  <c r="B425" i="4"/>
  <c r="C425" i="4"/>
  <c r="A426" i="4"/>
  <c r="B426" i="4"/>
  <c r="C426" i="4"/>
  <c r="K426" i="4" s="1"/>
  <c r="A427" i="4"/>
  <c r="B427" i="4"/>
  <c r="C427" i="4"/>
  <c r="D427" i="4" s="1"/>
  <c r="A428" i="4"/>
  <c r="B428" i="4"/>
  <c r="C428" i="4"/>
  <c r="J428" i="4" s="1"/>
  <c r="A429" i="4"/>
  <c r="B429" i="4"/>
  <c r="C429" i="4"/>
  <c r="A430" i="4"/>
  <c r="B430" i="4"/>
  <c r="C430" i="4"/>
  <c r="E430" i="4" s="1"/>
  <c r="A431" i="4"/>
  <c r="B431" i="4"/>
  <c r="C431" i="4"/>
  <c r="F431" i="4" s="1"/>
  <c r="A432" i="4"/>
  <c r="B432" i="4"/>
  <c r="C432" i="4"/>
  <c r="D432" i="4" s="1"/>
  <c r="A433" i="4"/>
  <c r="B433" i="4"/>
  <c r="C433" i="4"/>
  <c r="E433" i="4" s="1"/>
  <c r="A434" i="4"/>
  <c r="B434" i="4"/>
  <c r="C434" i="4"/>
  <c r="A435" i="4"/>
  <c r="B435" i="4"/>
  <c r="C435" i="4"/>
  <c r="D435" i="4" s="1"/>
  <c r="A436" i="4"/>
  <c r="B436" i="4"/>
  <c r="C436" i="4"/>
  <c r="A437" i="4"/>
  <c r="B437" i="4"/>
  <c r="C437" i="4"/>
  <c r="K437" i="4" s="1"/>
  <c r="A438" i="4"/>
  <c r="B438" i="4"/>
  <c r="C438" i="4"/>
  <c r="G438" i="4" s="1"/>
  <c r="A439" i="4"/>
  <c r="B439" i="4"/>
  <c r="C439" i="4"/>
  <c r="G439" i="4" s="1"/>
  <c r="A440" i="4"/>
  <c r="B440" i="4"/>
  <c r="C440" i="4"/>
  <c r="G440" i="4" s="1"/>
  <c r="A441" i="4"/>
  <c r="B441" i="4"/>
  <c r="C441" i="4"/>
  <c r="E441" i="4" s="1"/>
  <c r="A442" i="4"/>
  <c r="B442" i="4"/>
  <c r="C442" i="4"/>
  <c r="I442" i="4" s="1"/>
  <c r="A443" i="4"/>
  <c r="B443" i="4"/>
  <c r="C443" i="4"/>
  <c r="A444" i="4"/>
  <c r="B444" i="4"/>
  <c r="C444" i="4"/>
  <c r="K444" i="4" s="1"/>
  <c r="A445" i="4"/>
  <c r="B445" i="4"/>
  <c r="C445" i="4"/>
  <c r="F445" i="4" s="1"/>
  <c r="A446" i="4"/>
  <c r="B446" i="4"/>
  <c r="C446" i="4"/>
  <c r="E446" i="4" s="1"/>
  <c r="A447" i="4"/>
  <c r="B447" i="4"/>
  <c r="C447" i="4"/>
  <c r="I447" i="4" s="1"/>
  <c r="A448" i="4"/>
  <c r="B448" i="4"/>
  <c r="C448" i="4"/>
  <c r="E448" i="4" s="1"/>
  <c r="A449" i="4"/>
  <c r="B449" i="4"/>
  <c r="C449" i="4"/>
  <c r="A450" i="4"/>
  <c r="B450" i="4"/>
  <c r="C450" i="4"/>
  <c r="A451" i="4"/>
  <c r="B451" i="4"/>
  <c r="C451" i="4"/>
  <c r="A452" i="4"/>
  <c r="B452" i="4"/>
  <c r="C452" i="4"/>
  <c r="D452" i="4" s="1"/>
  <c r="A453" i="4"/>
  <c r="B453" i="4"/>
  <c r="C453" i="4"/>
  <c r="E453" i="4" s="1"/>
  <c r="A454" i="4"/>
  <c r="B454" i="4"/>
  <c r="C454" i="4"/>
  <c r="G454" i="4" s="1"/>
  <c r="A455" i="4"/>
  <c r="B455" i="4"/>
  <c r="C455" i="4"/>
  <c r="F455" i="4" s="1"/>
  <c r="A456" i="4"/>
  <c r="B456" i="4"/>
  <c r="C456" i="4"/>
  <c r="G456" i="4" s="1"/>
  <c r="J456" i="4"/>
  <c r="A457" i="4"/>
  <c r="B457" i="4"/>
  <c r="C457" i="4"/>
  <c r="K457" i="4" s="1"/>
  <c r="A458" i="4"/>
  <c r="B458" i="4"/>
  <c r="C458" i="4"/>
  <c r="K458" i="4" s="1"/>
  <c r="A459" i="4"/>
  <c r="B459" i="4"/>
  <c r="C459" i="4"/>
  <c r="I459" i="4" s="1"/>
  <c r="A460" i="4"/>
  <c r="B460" i="4"/>
  <c r="C460" i="4"/>
  <c r="I460" i="4" s="1"/>
  <c r="A461" i="4"/>
  <c r="B461" i="4"/>
  <c r="C461" i="4"/>
  <c r="E461" i="4" s="1"/>
  <c r="A462" i="4"/>
  <c r="B462" i="4"/>
  <c r="C462" i="4"/>
  <c r="K462" i="4" s="1"/>
  <c r="A463" i="4"/>
  <c r="B463" i="4"/>
  <c r="C463" i="4"/>
  <c r="F463" i="4" s="1"/>
  <c r="A464" i="4"/>
  <c r="B464" i="4"/>
  <c r="C464" i="4"/>
  <c r="A465" i="4"/>
  <c r="B465" i="4"/>
  <c r="C465" i="4"/>
  <c r="I465" i="4" s="1"/>
  <c r="A466" i="4"/>
  <c r="B466" i="4"/>
  <c r="C466" i="4"/>
  <c r="E466" i="4" s="1"/>
  <c r="A467" i="4"/>
  <c r="B467" i="4"/>
  <c r="C467" i="4"/>
  <c r="K467" i="4" s="1"/>
  <c r="A468" i="4"/>
  <c r="B468" i="4"/>
  <c r="C468" i="4"/>
  <c r="A469" i="4"/>
  <c r="B469" i="4"/>
  <c r="C469" i="4"/>
  <c r="E469" i="4" s="1"/>
  <c r="A470" i="4"/>
  <c r="B470" i="4"/>
  <c r="C470" i="4"/>
  <c r="G470" i="4" s="1"/>
  <c r="A471" i="4"/>
  <c r="B471" i="4"/>
  <c r="C471" i="4"/>
  <c r="A472" i="4"/>
  <c r="B472" i="4"/>
  <c r="C472" i="4"/>
  <c r="A473" i="4"/>
  <c r="B473" i="4"/>
  <c r="C473" i="4"/>
  <c r="G473" i="4" s="1"/>
  <c r="A474" i="4"/>
  <c r="B474" i="4"/>
  <c r="C474" i="4"/>
  <c r="J474" i="4" s="1"/>
  <c r="A475" i="4"/>
  <c r="B475" i="4"/>
  <c r="C475" i="4"/>
  <c r="F475" i="4" s="1"/>
  <c r="A476" i="4"/>
  <c r="B476" i="4"/>
  <c r="C476" i="4"/>
  <c r="L476" i="4" s="1"/>
  <c r="K476" i="4"/>
  <c r="A477" i="4"/>
  <c r="B477" i="4"/>
  <c r="C477" i="4"/>
  <c r="A478" i="4"/>
  <c r="B478" i="4"/>
  <c r="C478" i="4"/>
  <c r="D478" i="4" s="1"/>
  <c r="A479" i="4"/>
  <c r="B479" i="4"/>
  <c r="C479" i="4"/>
  <c r="E479" i="4" s="1"/>
  <c r="A480" i="4"/>
  <c r="B480" i="4"/>
  <c r="C480" i="4"/>
  <c r="K480" i="4" s="1"/>
  <c r="A481" i="4"/>
  <c r="B481" i="4"/>
  <c r="C481" i="4"/>
  <c r="F481" i="4" s="1"/>
  <c r="A482" i="4"/>
  <c r="B482" i="4"/>
  <c r="C482" i="4"/>
  <c r="E482" i="4" s="1"/>
  <c r="A483" i="4"/>
  <c r="B483" i="4"/>
  <c r="C483" i="4"/>
  <c r="I483" i="4" s="1"/>
  <c r="A484" i="4"/>
  <c r="B484" i="4"/>
  <c r="C484" i="4"/>
  <c r="E484" i="4" s="1"/>
  <c r="A485" i="4"/>
  <c r="B485" i="4"/>
  <c r="C485" i="4"/>
  <c r="K485" i="4" s="1"/>
  <c r="A486" i="4"/>
  <c r="B486" i="4"/>
  <c r="C486" i="4"/>
  <c r="G486" i="4" s="1"/>
  <c r="A487" i="4"/>
  <c r="B487" i="4"/>
  <c r="C487" i="4"/>
  <c r="A488" i="4"/>
  <c r="B488" i="4"/>
  <c r="C488" i="4"/>
  <c r="F488" i="4" s="1"/>
  <c r="A489" i="4"/>
  <c r="B489" i="4"/>
  <c r="C489" i="4"/>
  <c r="H489" i="4" s="1"/>
  <c r="A490" i="4"/>
  <c r="B490" i="4"/>
  <c r="C490" i="4"/>
  <c r="E490" i="4" s="1"/>
  <c r="A491" i="4"/>
  <c r="B491" i="4"/>
  <c r="C491" i="4"/>
  <c r="A492" i="4"/>
  <c r="B492" i="4"/>
  <c r="C492" i="4"/>
  <c r="A493" i="4"/>
  <c r="B493" i="4"/>
  <c r="C493" i="4"/>
  <c r="A494" i="4"/>
  <c r="B494" i="4"/>
  <c r="C494" i="4"/>
  <c r="A495" i="4"/>
  <c r="B495" i="4"/>
  <c r="C495" i="4"/>
  <c r="D495" i="4" s="1"/>
  <c r="A496" i="4"/>
  <c r="B496" i="4"/>
  <c r="C496" i="4"/>
  <c r="H496" i="4" s="1"/>
  <c r="A497" i="4"/>
  <c r="B497" i="4"/>
  <c r="C497" i="4"/>
  <c r="D497" i="4" s="1"/>
  <c r="A498" i="4"/>
  <c r="B498" i="4"/>
  <c r="C498" i="4"/>
  <c r="E498" i="4" s="1"/>
  <c r="A499" i="4"/>
  <c r="B499" i="4"/>
  <c r="C499" i="4"/>
  <c r="H499" i="4" s="1"/>
  <c r="A500" i="4"/>
  <c r="B500" i="4"/>
  <c r="C500" i="4"/>
  <c r="A501" i="4"/>
  <c r="B501" i="4"/>
  <c r="C501" i="4"/>
  <c r="L501" i="4" s="1"/>
  <c r="A502" i="4"/>
  <c r="B502" i="4"/>
  <c r="C502" i="4"/>
  <c r="I502" i="4" s="1"/>
  <c r="A503" i="4"/>
  <c r="B503" i="4"/>
  <c r="C503" i="4"/>
  <c r="I503" i="4" s="1"/>
  <c r="A504" i="4"/>
  <c r="B504" i="4"/>
  <c r="C504" i="4"/>
  <c r="E504" i="4" s="1"/>
  <c r="A505" i="4"/>
  <c r="B505" i="4"/>
  <c r="C505" i="4"/>
  <c r="F505" i="4" s="1"/>
  <c r="A506" i="4"/>
  <c r="B506" i="4"/>
  <c r="C506" i="4"/>
  <c r="A507" i="4"/>
  <c r="B507" i="4"/>
  <c r="C507" i="4"/>
  <c r="E507" i="4" s="1"/>
  <c r="A508" i="4"/>
  <c r="B508" i="4"/>
  <c r="C508" i="4"/>
  <c r="G508" i="4" s="1"/>
  <c r="A509" i="4"/>
  <c r="B509" i="4"/>
  <c r="C509" i="4"/>
  <c r="E509" i="4" s="1"/>
  <c r="A510" i="4"/>
  <c r="B510" i="4"/>
  <c r="C510" i="4"/>
  <c r="A511" i="4"/>
  <c r="B511" i="4"/>
  <c r="C511" i="4"/>
  <c r="A512" i="4"/>
  <c r="B512" i="4"/>
  <c r="C512" i="4"/>
  <c r="F512" i="4" s="1"/>
  <c r="A513" i="4"/>
  <c r="B513" i="4"/>
  <c r="C513" i="4"/>
  <c r="A514" i="4"/>
  <c r="B514" i="4"/>
  <c r="C514" i="4"/>
  <c r="E514" i="4" s="1"/>
  <c r="A515" i="4"/>
  <c r="B515" i="4"/>
  <c r="C515" i="4"/>
  <c r="H515" i="4" s="1"/>
  <c r="A516" i="4"/>
  <c r="B516" i="4"/>
  <c r="C516" i="4"/>
  <c r="A517" i="4"/>
  <c r="B517" i="4"/>
  <c r="C517" i="4"/>
  <c r="H517" i="4" s="1"/>
  <c r="A518" i="4"/>
  <c r="B518" i="4"/>
  <c r="C518" i="4"/>
  <c r="A519" i="4"/>
  <c r="B519" i="4"/>
  <c r="C519" i="4"/>
  <c r="A520" i="4"/>
  <c r="B520" i="4"/>
  <c r="C520" i="4"/>
  <c r="E520" i="4" s="1"/>
  <c r="A521" i="4"/>
  <c r="B521" i="4"/>
  <c r="C521" i="4"/>
  <c r="I521" i="4" s="1"/>
  <c r="A522" i="4"/>
  <c r="B522" i="4"/>
  <c r="C522" i="4"/>
  <c r="H522" i="4" s="1"/>
  <c r="A523" i="4"/>
  <c r="B523" i="4"/>
  <c r="C523" i="4"/>
  <c r="I523" i="4" s="1"/>
  <c r="F523" i="4"/>
  <c r="A524" i="4"/>
  <c r="B524" i="4"/>
  <c r="C524" i="4"/>
  <c r="G524" i="4" s="1"/>
  <c r="A525" i="4"/>
  <c r="B525" i="4"/>
  <c r="C525" i="4"/>
  <c r="A526" i="4"/>
  <c r="B526" i="4"/>
  <c r="C526" i="4"/>
  <c r="G526" i="4" s="1"/>
  <c r="A527" i="4"/>
  <c r="B527" i="4"/>
  <c r="C527" i="4"/>
  <c r="A528" i="4"/>
  <c r="B528" i="4"/>
  <c r="C528" i="4"/>
  <c r="I528" i="4" s="1"/>
  <c r="A529" i="4"/>
  <c r="B529" i="4"/>
  <c r="C529" i="4"/>
  <c r="L529" i="4" s="1"/>
  <c r="A530" i="4"/>
  <c r="B530" i="4"/>
  <c r="C530" i="4"/>
  <c r="A531" i="4"/>
  <c r="B531" i="4"/>
  <c r="C531" i="4"/>
  <c r="A532" i="4"/>
  <c r="B532" i="4"/>
  <c r="C532" i="4"/>
  <c r="E532" i="4" s="1"/>
  <c r="A533" i="4"/>
  <c r="B533" i="4"/>
  <c r="C533" i="4"/>
  <c r="H533" i="4" s="1"/>
  <c r="A534" i="4"/>
  <c r="B534" i="4"/>
  <c r="C534" i="4"/>
  <c r="I534" i="4" s="1"/>
  <c r="A535" i="4"/>
  <c r="B535" i="4"/>
  <c r="C535" i="4"/>
  <c r="E535" i="4" s="1"/>
  <c r="A536" i="4"/>
  <c r="B536" i="4"/>
  <c r="C536" i="4"/>
  <c r="J536" i="4" s="1"/>
  <c r="A537" i="4"/>
  <c r="B537" i="4"/>
  <c r="C537" i="4"/>
  <c r="F537" i="4" s="1"/>
  <c r="A538" i="4"/>
  <c r="B538" i="4"/>
  <c r="C538" i="4"/>
  <c r="A539" i="4"/>
  <c r="B539" i="4"/>
  <c r="C539" i="4"/>
  <c r="E539" i="4" s="1"/>
  <c r="A540" i="4"/>
  <c r="B540" i="4"/>
  <c r="C540" i="4"/>
  <c r="I540" i="4" s="1"/>
  <c r="A541" i="4"/>
  <c r="B541" i="4"/>
  <c r="C541" i="4"/>
  <c r="A542" i="4"/>
  <c r="B542" i="4"/>
  <c r="C542" i="4"/>
  <c r="A543" i="4"/>
  <c r="B543" i="4"/>
  <c r="C543" i="4"/>
  <c r="G543" i="4" s="1"/>
  <c r="A544" i="4"/>
  <c r="B544" i="4"/>
  <c r="C544" i="4"/>
  <c r="F544" i="4" s="1"/>
  <c r="A545" i="4"/>
  <c r="B545" i="4"/>
  <c r="C545" i="4"/>
  <c r="F545" i="4" s="1"/>
  <c r="A546" i="4"/>
  <c r="B546" i="4"/>
  <c r="C546" i="4"/>
  <c r="A547" i="4"/>
  <c r="B547" i="4"/>
  <c r="C547" i="4"/>
  <c r="A548" i="4"/>
  <c r="B548" i="4"/>
  <c r="C548" i="4"/>
  <c r="A549" i="4"/>
  <c r="B549" i="4"/>
  <c r="C549" i="4"/>
  <c r="E549" i="4" s="1"/>
  <c r="A550" i="4"/>
  <c r="B550" i="4"/>
  <c r="C550" i="4"/>
  <c r="K550" i="4" s="1"/>
  <c r="A551" i="4"/>
  <c r="B551" i="4"/>
  <c r="C551" i="4"/>
  <c r="A552" i="4"/>
  <c r="B552" i="4"/>
  <c r="C552" i="4"/>
  <c r="D552" i="4" s="1"/>
  <c r="A553" i="4"/>
  <c r="B553" i="4"/>
  <c r="C553" i="4"/>
  <c r="A554" i="4"/>
  <c r="B554" i="4"/>
  <c r="C554" i="4"/>
  <c r="F554" i="4" s="1"/>
  <c r="A555" i="4"/>
  <c r="B555" i="4"/>
  <c r="C555" i="4"/>
  <c r="E555" i="4" s="1"/>
  <c r="A556" i="4"/>
  <c r="B556" i="4"/>
  <c r="C556" i="4"/>
  <c r="A557" i="4"/>
  <c r="B557" i="4"/>
  <c r="C557" i="4"/>
  <c r="E557" i="4" s="1"/>
  <c r="A558" i="4"/>
  <c r="B558" i="4"/>
  <c r="C558" i="4"/>
  <c r="F558" i="4" s="1"/>
  <c r="A559" i="4"/>
  <c r="B559" i="4"/>
  <c r="C559" i="4"/>
  <c r="H559" i="4" s="1"/>
  <c r="A560" i="4"/>
  <c r="B560" i="4"/>
  <c r="C560" i="4"/>
  <c r="E560" i="4" s="1"/>
  <c r="A561" i="4"/>
  <c r="B561" i="4"/>
  <c r="C561" i="4"/>
  <c r="K561" i="4" s="1"/>
  <c r="A562" i="4"/>
  <c r="B562" i="4"/>
  <c r="C562" i="4"/>
  <c r="E562" i="4" s="1"/>
  <c r="A563" i="4"/>
  <c r="B563" i="4"/>
  <c r="C563" i="4"/>
  <c r="K563" i="4" s="1"/>
  <c r="A564" i="4"/>
  <c r="B564" i="4"/>
  <c r="C564" i="4"/>
  <c r="K564" i="4" s="1"/>
  <c r="A565" i="4"/>
  <c r="B565" i="4"/>
  <c r="C565" i="4"/>
  <c r="A566" i="4"/>
  <c r="B566" i="4"/>
  <c r="C566" i="4"/>
  <c r="E566" i="4" s="1"/>
  <c r="A567" i="4"/>
  <c r="B567" i="4"/>
  <c r="C567" i="4"/>
  <c r="A568" i="4"/>
  <c r="B568" i="4"/>
  <c r="C568" i="4"/>
  <c r="F568" i="4" s="1"/>
  <c r="A569" i="4"/>
  <c r="B569" i="4"/>
  <c r="C569" i="4"/>
  <c r="A570" i="4"/>
  <c r="B570" i="4"/>
  <c r="C570" i="4"/>
  <c r="D570" i="4" s="1"/>
  <c r="A571" i="4"/>
  <c r="B571" i="4"/>
  <c r="C571" i="4"/>
  <c r="A572" i="4"/>
  <c r="B572" i="4"/>
  <c r="C572" i="4"/>
  <c r="I572" i="4" s="1"/>
  <c r="A573" i="4"/>
  <c r="B573" i="4"/>
  <c r="C573" i="4"/>
  <c r="G573" i="4" s="1"/>
  <c r="A574" i="4"/>
  <c r="B574" i="4"/>
  <c r="C574" i="4"/>
  <c r="D574" i="4" s="1"/>
  <c r="A575" i="4"/>
  <c r="B575" i="4"/>
  <c r="C575" i="4"/>
  <c r="A576" i="4"/>
  <c r="B576" i="4"/>
  <c r="C576" i="4"/>
  <c r="A577" i="4"/>
  <c r="B577" i="4"/>
  <c r="C577" i="4"/>
  <c r="G577" i="4" s="1"/>
  <c r="A578" i="4"/>
  <c r="B578" i="4"/>
  <c r="C578" i="4"/>
  <c r="E578" i="4" s="1"/>
  <c r="A579" i="4"/>
  <c r="B579" i="4"/>
  <c r="C579" i="4"/>
  <c r="A580" i="4"/>
  <c r="B580" i="4"/>
  <c r="C580" i="4"/>
  <c r="F580" i="4" s="1"/>
  <c r="A581" i="4"/>
  <c r="B581" i="4"/>
  <c r="C581" i="4"/>
  <c r="A582" i="4"/>
  <c r="B582" i="4"/>
  <c r="C582" i="4"/>
  <c r="D582" i="4" s="1"/>
  <c r="A583" i="4"/>
  <c r="B583" i="4"/>
  <c r="C583" i="4"/>
  <c r="A584" i="4"/>
  <c r="B584" i="4"/>
  <c r="C584" i="4"/>
  <c r="K584" i="4" s="1"/>
  <c r="A585" i="4"/>
  <c r="B585" i="4"/>
  <c r="C585" i="4"/>
  <c r="G585" i="4" s="1"/>
  <c r="A586" i="4"/>
  <c r="B586" i="4"/>
  <c r="C586" i="4"/>
  <c r="E586" i="4" s="1"/>
  <c r="A587" i="4"/>
  <c r="B587" i="4"/>
  <c r="C587" i="4"/>
  <c r="H587" i="4" s="1"/>
  <c r="A588" i="4"/>
  <c r="B588" i="4"/>
  <c r="C588" i="4"/>
  <c r="I588" i="4" s="1"/>
  <c r="A589" i="4"/>
  <c r="B589" i="4"/>
  <c r="C589" i="4"/>
  <c r="G589" i="4" s="1"/>
  <c r="A590" i="4"/>
  <c r="B590" i="4"/>
  <c r="C590" i="4"/>
  <c r="D590" i="4" s="1"/>
  <c r="A591" i="4"/>
  <c r="B591" i="4"/>
  <c r="C591" i="4"/>
  <c r="A592" i="4"/>
  <c r="B592" i="4"/>
  <c r="C592" i="4"/>
  <c r="E592" i="4" s="1"/>
  <c r="L592" i="4"/>
  <c r="A593" i="4"/>
  <c r="B593" i="4"/>
  <c r="C593" i="4"/>
  <c r="G593" i="4" s="1"/>
  <c r="A594" i="4"/>
  <c r="B594" i="4"/>
  <c r="C594" i="4"/>
  <c r="D594" i="4" s="1"/>
  <c r="A595" i="4"/>
  <c r="B595" i="4"/>
  <c r="C595" i="4"/>
  <c r="A596" i="4"/>
  <c r="B596" i="4"/>
  <c r="C596" i="4"/>
  <c r="I596" i="4" s="1"/>
  <c r="A597" i="4"/>
  <c r="B597" i="4"/>
  <c r="C597" i="4"/>
  <c r="A598" i="4"/>
  <c r="B598" i="4"/>
  <c r="C598" i="4"/>
  <c r="E598" i="4" s="1"/>
  <c r="A599" i="4"/>
  <c r="B599" i="4"/>
  <c r="C599" i="4"/>
  <c r="G599" i="4" s="1"/>
  <c r="A600" i="4"/>
  <c r="B600" i="4"/>
  <c r="C600" i="4"/>
  <c r="E600" i="4" s="1"/>
  <c r="A601" i="4"/>
  <c r="B601" i="4"/>
  <c r="C601" i="4"/>
  <c r="G601" i="4" s="1"/>
  <c r="A602" i="4"/>
  <c r="B602" i="4"/>
  <c r="C602" i="4"/>
  <c r="A603" i="4"/>
  <c r="B603" i="4"/>
  <c r="C603" i="4"/>
  <c r="H603" i="4" s="1"/>
  <c r="A604" i="4"/>
  <c r="B604" i="4"/>
  <c r="C604" i="4"/>
  <c r="A605" i="4"/>
  <c r="B605" i="4"/>
  <c r="C605" i="4"/>
  <c r="G605" i="4" s="1"/>
  <c r="A606" i="4"/>
  <c r="B606" i="4"/>
  <c r="C606" i="4"/>
  <c r="K606" i="4" s="1"/>
  <c r="A607" i="4"/>
  <c r="B607" i="4"/>
  <c r="C607" i="4"/>
  <c r="E607" i="4" s="1"/>
  <c r="A608" i="4"/>
  <c r="B608" i="4"/>
  <c r="C608" i="4"/>
  <c r="K608" i="4" s="1"/>
  <c r="A609" i="4"/>
  <c r="B609" i="4"/>
  <c r="C609" i="4"/>
  <c r="G609" i="4" s="1"/>
  <c r="L609" i="4"/>
  <c r="A610" i="4"/>
  <c r="B610" i="4"/>
  <c r="C610" i="4"/>
  <c r="A611" i="4"/>
  <c r="B611" i="4"/>
  <c r="C611" i="4"/>
  <c r="A612" i="4"/>
  <c r="B612" i="4"/>
  <c r="C612" i="4"/>
  <c r="K612" i="4" s="1"/>
  <c r="A613" i="4"/>
  <c r="B613" i="4"/>
  <c r="C613" i="4"/>
  <c r="G613" i="4" s="1"/>
  <c r="A614" i="4"/>
  <c r="B614" i="4"/>
  <c r="C614" i="4"/>
  <c r="D614" i="4" s="1"/>
  <c r="A615" i="4"/>
  <c r="B615" i="4"/>
  <c r="C615" i="4"/>
  <c r="A616" i="4"/>
  <c r="B616" i="4"/>
  <c r="C616" i="4"/>
  <c r="F616" i="4" s="1"/>
  <c r="A617" i="4"/>
  <c r="B617" i="4"/>
  <c r="C617" i="4"/>
  <c r="A618" i="4"/>
  <c r="B618" i="4"/>
  <c r="C618" i="4"/>
  <c r="A619" i="4"/>
  <c r="B619" i="4"/>
  <c r="C619" i="4"/>
  <c r="A620" i="4"/>
  <c r="B620" i="4"/>
  <c r="C620" i="4"/>
  <c r="D620" i="4" s="1"/>
  <c r="A621" i="4"/>
  <c r="B621" i="4"/>
  <c r="C621" i="4"/>
  <c r="A622" i="4"/>
  <c r="B622" i="4"/>
  <c r="C622" i="4"/>
  <c r="E622" i="4" s="1"/>
  <c r="A623" i="4"/>
  <c r="B623" i="4"/>
  <c r="C623" i="4"/>
  <c r="E623" i="4" s="1"/>
  <c r="A624" i="4"/>
  <c r="B624" i="4"/>
  <c r="C624" i="4"/>
  <c r="E624" i="4" s="1"/>
  <c r="A625" i="4"/>
  <c r="B625" i="4"/>
  <c r="C625" i="4"/>
  <c r="G625" i="4" s="1"/>
  <c r="A626" i="4"/>
  <c r="B626" i="4"/>
  <c r="C626" i="4"/>
  <c r="F626" i="4" s="1"/>
  <c r="H626" i="4"/>
  <c r="K626" i="4"/>
  <c r="A627" i="4"/>
  <c r="B627" i="4"/>
  <c r="C627" i="4"/>
  <c r="A628" i="4"/>
  <c r="B628" i="4"/>
  <c r="C628" i="4"/>
  <c r="D628" i="4" s="1"/>
  <c r="K628" i="4"/>
  <c r="A629" i="4"/>
  <c r="B629" i="4"/>
  <c r="C629" i="4"/>
  <c r="A630" i="4"/>
  <c r="B630" i="4"/>
  <c r="C630" i="4"/>
  <c r="K630" i="4" s="1"/>
  <c r="A631" i="4"/>
  <c r="B631" i="4"/>
  <c r="C631" i="4"/>
  <c r="G631" i="4" s="1"/>
  <c r="A632" i="4"/>
  <c r="B632" i="4"/>
  <c r="C632" i="4"/>
  <c r="A633" i="4"/>
  <c r="B633" i="4"/>
  <c r="C633" i="4"/>
  <c r="E633" i="4" s="1"/>
  <c r="A634" i="4"/>
  <c r="B634" i="4"/>
  <c r="C634" i="4"/>
  <c r="A635" i="4"/>
  <c r="B635" i="4"/>
  <c r="C635" i="4"/>
  <c r="A636" i="4"/>
  <c r="B636" i="4"/>
  <c r="C636" i="4"/>
  <c r="F636" i="4" s="1"/>
  <c r="A637" i="4"/>
  <c r="B637" i="4"/>
  <c r="C637" i="4"/>
  <c r="A638" i="4"/>
  <c r="B638" i="4"/>
  <c r="C638" i="4"/>
  <c r="A639" i="4"/>
  <c r="B639" i="4"/>
  <c r="C639" i="4"/>
  <c r="L639" i="4" s="1"/>
  <c r="A640" i="4"/>
  <c r="B640" i="4"/>
  <c r="C640" i="4"/>
  <c r="E640" i="4" s="1"/>
  <c r="A641" i="4"/>
  <c r="B641" i="4"/>
  <c r="C641" i="4"/>
  <c r="G641" i="4" s="1"/>
  <c r="A642" i="4"/>
  <c r="B642" i="4"/>
  <c r="C642" i="4"/>
  <c r="F642" i="4" s="1"/>
  <c r="A643" i="4"/>
  <c r="B643" i="4"/>
  <c r="C643" i="4"/>
  <c r="E643" i="4" s="1"/>
  <c r="A644" i="4"/>
  <c r="B644" i="4"/>
  <c r="C644" i="4"/>
  <c r="F644" i="4" s="1"/>
  <c r="A645" i="4"/>
  <c r="B645" i="4"/>
  <c r="C645" i="4"/>
  <c r="K645" i="4" s="1"/>
  <c r="A646" i="4"/>
  <c r="B646" i="4"/>
  <c r="C646" i="4"/>
  <c r="D646" i="4" s="1"/>
  <c r="A647" i="4"/>
  <c r="B647" i="4"/>
  <c r="C647" i="4"/>
  <c r="A648" i="4"/>
  <c r="B648" i="4"/>
  <c r="C648" i="4"/>
  <c r="A649" i="4"/>
  <c r="B649" i="4"/>
  <c r="C649" i="4"/>
  <c r="E649" i="4" s="1"/>
  <c r="A650" i="4"/>
  <c r="B650" i="4"/>
  <c r="C650" i="4"/>
  <c r="F650" i="4" s="1"/>
  <c r="A651" i="4"/>
  <c r="B651" i="4"/>
  <c r="C651" i="4"/>
  <c r="A652" i="4"/>
  <c r="B652" i="4"/>
  <c r="C652" i="4"/>
  <c r="K652" i="4" s="1"/>
  <c r="A653" i="4"/>
  <c r="B653" i="4"/>
  <c r="C653" i="4"/>
  <c r="A654" i="4"/>
  <c r="B654" i="4"/>
  <c r="C654" i="4"/>
  <c r="I654" i="4" s="1"/>
  <c r="A655" i="4"/>
  <c r="B655" i="4"/>
  <c r="C655" i="4"/>
  <c r="E655" i="4" s="1"/>
  <c r="A656" i="4"/>
  <c r="B656" i="4"/>
  <c r="C656" i="4"/>
  <c r="I656" i="4" s="1"/>
  <c r="A657" i="4"/>
  <c r="B657" i="4"/>
  <c r="C657" i="4"/>
  <c r="G657" i="4" s="1"/>
  <c r="A658" i="4"/>
  <c r="B658" i="4"/>
  <c r="C658" i="4"/>
  <c r="E658" i="4" s="1"/>
  <c r="A659" i="4"/>
  <c r="B659" i="4"/>
  <c r="C659" i="4"/>
  <c r="I659" i="4" s="1"/>
  <c r="A660" i="4"/>
  <c r="B660" i="4"/>
  <c r="C660" i="4"/>
  <c r="E660" i="4" s="1"/>
  <c r="A661" i="4"/>
  <c r="B661" i="4"/>
  <c r="C661" i="4"/>
  <c r="D661" i="4" s="1"/>
  <c r="A662" i="4"/>
  <c r="B662" i="4"/>
  <c r="C662" i="4"/>
  <c r="A663" i="4"/>
  <c r="B663" i="4"/>
  <c r="C663" i="4"/>
  <c r="A664" i="4"/>
  <c r="B664" i="4"/>
  <c r="C664" i="4"/>
  <c r="E664" i="4" s="1"/>
  <c r="A665" i="4"/>
  <c r="B665" i="4"/>
  <c r="C665" i="4"/>
  <c r="A666" i="4"/>
  <c r="B666" i="4"/>
  <c r="C666" i="4"/>
  <c r="F666" i="4" s="1"/>
  <c r="A667" i="4"/>
  <c r="B667" i="4"/>
  <c r="C667" i="4"/>
  <c r="D667" i="4" s="1"/>
  <c r="A668" i="4"/>
  <c r="B668" i="4"/>
  <c r="C668" i="4"/>
  <c r="F668" i="4" s="1"/>
  <c r="A669" i="4"/>
  <c r="B669" i="4"/>
  <c r="C669" i="4"/>
  <c r="G669" i="4" s="1"/>
  <c r="A670" i="4"/>
  <c r="B670" i="4"/>
  <c r="C670" i="4"/>
  <c r="D670" i="4" s="1"/>
  <c r="K670" i="4"/>
  <c r="A671" i="4"/>
  <c r="B671" i="4"/>
  <c r="C671" i="4"/>
  <c r="E671" i="4" s="1"/>
  <c r="A672" i="4"/>
  <c r="B672" i="4"/>
  <c r="C672" i="4"/>
  <c r="A673" i="4"/>
  <c r="B673" i="4"/>
  <c r="C673" i="4"/>
  <c r="A674" i="4"/>
  <c r="B674" i="4"/>
  <c r="C674" i="4"/>
  <c r="A675" i="4"/>
  <c r="B675" i="4"/>
  <c r="C675" i="4"/>
  <c r="J675" i="4" s="1"/>
  <c r="A676" i="4"/>
  <c r="B676" i="4"/>
  <c r="C676" i="4"/>
  <c r="E676" i="4" s="1"/>
  <c r="K676" i="4"/>
  <c r="A677" i="4"/>
  <c r="B677" i="4"/>
  <c r="C677" i="4"/>
  <c r="I677" i="4" s="1"/>
  <c r="K677" i="4"/>
  <c r="A678" i="4"/>
  <c r="B678" i="4"/>
  <c r="C678" i="4"/>
  <c r="E678" i="4" s="1"/>
  <c r="A679" i="4"/>
  <c r="B679" i="4"/>
  <c r="C679" i="4"/>
  <c r="D679" i="4" s="1"/>
  <c r="A680" i="4"/>
  <c r="B680" i="4"/>
  <c r="C680" i="4"/>
  <c r="K680" i="4" s="1"/>
  <c r="A681" i="4"/>
  <c r="B681" i="4"/>
  <c r="C681" i="4"/>
  <c r="A682" i="4"/>
  <c r="B682" i="4"/>
  <c r="C682" i="4"/>
  <c r="E682" i="4" s="1"/>
  <c r="K682" i="4"/>
  <c r="A683" i="4"/>
  <c r="B683" i="4"/>
  <c r="C683" i="4"/>
  <c r="D683" i="4" s="1"/>
  <c r="L683" i="4"/>
  <c r="A684" i="4"/>
  <c r="B684" i="4"/>
  <c r="C684" i="4"/>
  <c r="F684" i="4" s="1"/>
  <c r="A685" i="4"/>
  <c r="B685" i="4"/>
  <c r="C685" i="4"/>
  <c r="G685" i="4" s="1"/>
  <c r="H685" i="4"/>
  <c r="A686" i="4"/>
  <c r="B686" i="4"/>
  <c r="C686" i="4"/>
  <c r="F686" i="4" s="1"/>
  <c r="J686" i="4"/>
  <c r="A687" i="4"/>
  <c r="B687" i="4"/>
  <c r="C687" i="4"/>
  <c r="J687" i="4" s="1"/>
  <c r="A688" i="4"/>
  <c r="B688" i="4"/>
  <c r="C688" i="4"/>
  <c r="E688" i="4" s="1"/>
  <c r="A689" i="4"/>
  <c r="B689" i="4"/>
  <c r="C689" i="4"/>
  <c r="G689" i="4" s="1"/>
  <c r="A690" i="4"/>
  <c r="B690" i="4"/>
  <c r="C690" i="4"/>
  <c r="A691" i="4"/>
  <c r="B691" i="4"/>
  <c r="C691" i="4"/>
  <c r="E691" i="4" s="1"/>
  <c r="A692" i="4"/>
  <c r="B692" i="4"/>
  <c r="C692" i="4"/>
  <c r="E692" i="4" s="1"/>
  <c r="A693" i="4"/>
  <c r="B693" i="4"/>
  <c r="C693" i="4"/>
  <c r="J693" i="4" s="1"/>
  <c r="A694" i="4"/>
  <c r="B694" i="4"/>
  <c r="C694" i="4"/>
  <c r="E694" i="4" s="1"/>
  <c r="A695" i="4"/>
  <c r="B695" i="4"/>
  <c r="C695" i="4"/>
  <c r="H695" i="4" s="1"/>
  <c r="A696" i="4"/>
  <c r="B696" i="4"/>
  <c r="C696" i="4"/>
  <c r="E696" i="4" s="1"/>
  <c r="A697" i="4"/>
  <c r="B697" i="4"/>
  <c r="C697" i="4"/>
  <c r="D697" i="4" s="1"/>
  <c r="A698" i="4"/>
  <c r="B698" i="4"/>
  <c r="C698" i="4"/>
  <c r="A699" i="4"/>
  <c r="B699" i="4"/>
  <c r="C699" i="4"/>
  <c r="J699" i="4" s="1"/>
  <c r="A700" i="4"/>
  <c r="B700" i="4"/>
  <c r="C700" i="4"/>
  <c r="A701" i="4"/>
  <c r="B701" i="4"/>
  <c r="C701" i="4"/>
  <c r="A702" i="4"/>
  <c r="B702" i="4"/>
  <c r="C702" i="4"/>
  <c r="G702" i="4" s="1"/>
  <c r="A703" i="4"/>
  <c r="B703" i="4"/>
  <c r="C703" i="4"/>
  <c r="D703" i="4" s="1"/>
  <c r="A704" i="4"/>
  <c r="B704" i="4"/>
  <c r="C704" i="4"/>
  <c r="D704" i="4" s="1"/>
  <c r="A705" i="4"/>
  <c r="B705" i="4"/>
  <c r="C705" i="4"/>
  <c r="L705" i="4" s="1"/>
  <c r="A706" i="4"/>
  <c r="B706" i="4"/>
  <c r="C706" i="4"/>
  <c r="A707" i="4"/>
  <c r="B707" i="4"/>
  <c r="C707" i="4"/>
  <c r="J707" i="4" s="1"/>
  <c r="A708" i="4"/>
  <c r="B708" i="4"/>
  <c r="C708" i="4"/>
  <c r="E708" i="4" s="1"/>
  <c r="A709" i="4"/>
  <c r="B709" i="4"/>
  <c r="C709" i="4"/>
  <c r="H709" i="4" s="1"/>
  <c r="A710" i="4"/>
  <c r="B710" i="4"/>
  <c r="C710" i="4"/>
  <c r="E710" i="4" s="1"/>
  <c r="A711" i="4"/>
  <c r="B711" i="4"/>
  <c r="C711" i="4"/>
  <c r="D711" i="4" s="1"/>
  <c r="A712" i="4"/>
  <c r="B712" i="4"/>
  <c r="C712" i="4"/>
  <c r="A713" i="4"/>
  <c r="B713" i="4"/>
  <c r="C713" i="4"/>
  <c r="E713" i="4" s="1"/>
  <c r="A714" i="4"/>
  <c r="B714" i="4"/>
  <c r="C714" i="4"/>
  <c r="A715" i="4"/>
  <c r="B715" i="4"/>
  <c r="C715" i="4"/>
  <c r="J715" i="4" s="1"/>
  <c r="A716" i="4"/>
  <c r="B716" i="4"/>
  <c r="C716" i="4"/>
  <c r="D716" i="4" s="1"/>
  <c r="A717" i="4"/>
  <c r="B717" i="4"/>
  <c r="C717" i="4"/>
  <c r="K717" i="4" s="1"/>
  <c r="A718" i="4"/>
  <c r="B718" i="4"/>
  <c r="C718" i="4"/>
  <c r="A719" i="4"/>
  <c r="B719" i="4"/>
  <c r="C719" i="4"/>
  <c r="J719" i="4" s="1"/>
  <c r="A720" i="4"/>
  <c r="B720" i="4"/>
  <c r="C720" i="4"/>
  <c r="A721" i="4"/>
  <c r="B721" i="4"/>
  <c r="C721" i="4"/>
  <c r="L721" i="4" s="1"/>
  <c r="A722" i="4"/>
  <c r="B722" i="4"/>
  <c r="C722" i="4"/>
  <c r="A723" i="4"/>
  <c r="B723" i="4"/>
  <c r="C723" i="4"/>
  <c r="I723" i="4" s="1"/>
  <c r="A724" i="4"/>
  <c r="B724" i="4"/>
  <c r="C724" i="4"/>
  <c r="G724" i="4" s="1"/>
  <c r="A725" i="4"/>
  <c r="B725" i="4"/>
  <c r="C725" i="4"/>
  <c r="A726" i="4"/>
  <c r="B726" i="4"/>
  <c r="C726" i="4"/>
  <c r="A727" i="4"/>
  <c r="B727" i="4"/>
  <c r="C727" i="4"/>
  <c r="D727" i="4" s="1"/>
  <c r="A728" i="4"/>
  <c r="B728" i="4"/>
  <c r="C728" i="4"/>
  <c r="A729" i="4"/>
  <c r="B729" i="4"/>
  <c r="C729" i="4"/>
  <c r="I729" i="4" s="1"/>
  <c r="A730" i="4"/>
  <c r="B730" i="4"/>
  <c r="C730" i="4"/>
  <c r="A731" i="4"/>
  <c r="B731" i="4"/>
  <c r="C731" i="4"/>
  <c r="H731" i="4" s="1"/>
  <c r="A732" i="4"/>
  <c r="B732" i="4"/>
  <c r="C732" i="4"/>
  <c r="G732" i="4" s="1"/>
  <c r="A733" i="4"/>
  <c r="B733" i="4"/>
  <c r="C733" i="4"/>
  <c r="H733" i="4" s="1"/>
  <c r="A734" i="4"/>
  <c r="B734" i="4"/>
  <c r="C734" i="4"/>
  <c r="A735" i="4"/>
  <c r="B735" i="4"/>
  <c r="C735" i="4"/>
  <c r="A736" i="4"/>
  <c r="B736" i="4"/>
  <c r="C736" i="4"/>
  <c r="H736" i="4" s="1"/>
  <c r="L736" i="4"/>
  <c r="A737" i="4"/>
  <c r="B737" i="4"/>
  <c r="C737" i="4"/>
  <c r="D737" i="4" s="1"/>
  <c r="A738" i="4"/>
  <c r="B738" i="4"/>
  <c r="C738" i="4"/>
  <c r="A739" i="4"/>
  <c r="B739" i="4"/>
  <c r="C739" i="4"/>
  <c r="A740" i="4"/>
  <c r="B740" i="4"/>
  <c r="C740" i="4"/>
  <c r="H740" i="4" s="1"/>
  <c r="A741" i="4"/>
  <c r="B741" i="4"/>
  <c r="C741" i="4"/>
  <c r="J741" i="4" s="1"/>
  <c r="G741" i="4"/>
  <c r="A742" i="4"/>
  <c r="B742" i="4"/>
  <c r="C742" i="4"/>
  <c r="A743" i="4"/>
  <c r="B743" i="4"/>
  <c r="C743" i="4"/>
  <c r="I743" i="4" s="1"/>
  <c r="A744" i="4"/>
  <c r="B744" i="4"/>
  <c r="C744" i="4"/>
  <c r="G744" i="4" s="1"/>
  <c r="A745" i="4"/>
  <c r="B745" i="4"/>
  <c r="C745" i="4"/>
  <c r="L745" i="4" s="1"/>
  <c r="A746" i="4"/>
  <c r="B746" i="4"/>
  <c r="C746" i="4"/>
  <c r="K746" i="4" s="1"/>
  <c r="A747" i="4"/>
  <c r="B747" i="4"/>
  <c r="C747" i="4"/>
  <c r="J747" i="4" s="1"/>
  <c r="A748" i="4"/>
  <c r="B748" i="4"/>
  <c r="C748" i="4"/>
  <c r="D748" i="4" s="1"/>
  <c r="A749" i="4"/>
  <c r="B749" i="4"/>
  <c r="C749" i="4"/>
  <c r="J749" i="4" s="1"/>
  <c r="D749" i="4"/>
  <c r="A750" i="4"/>
  <c r="B750" i="4"/>
  <c r="C750" i="4"/>
  <c r="F750" i="4" s="1"/>
  <c r="A751" i="4"/>
  <c r="B751" i="4"/>
  <c r="C751" i="4"/>
  <c r="I751" i="4" s="1"/>
  <c r="F751" i="4"/>
  <c r="G751" i="4"/>
  <c r="L751" i="4"/>
  <c r="A752" i="4"/>
  <c r="B752" i="4"/>
  <c r="C752" i="4"/>
  <c r="A753" i="4"/>
  <c r="B753" i="4"/>
  <c r="C753" i="4"/>
  <c r="H753" i="4" s="1"/>
  <c r="E753" i="4"/>
  <c r="A754" i="4"/>
  <c r="B754" i="4"/>
  <c r="C754" i="4"/>
  <c r="I754" i="4" s="1"/>
  <c r="A755" i="4"/>
  <c r="B755" i="4"/>
  <c r="C755" i="4"/>
  <c r="F755" i="4" s="1"/>
  <c r="A756" i="4"/>
  <c r="B756" i="4"/>
  <c r="C756" i="4"/>
  <c r="H756" i="4" s="1"/>
  <c r="A757" i="4"/>
  <c r="B757" i="4"/>
  <c r="C757" i="4"/>
  <c r="J757" i="4" s="1"/>
  <c r="F757" i="4"/>
  <c r="G757" i="4"/>
  <c r="A758" i="4"/>
  <c r="B758" i="4"/>
  <c r="C758" i="4"/>
  <c r="E758" i="4" s="1"/>
  <c r="A759" i="4"/>
  <c r="B759" i="4"/>
  <c r="C759" i="4"/>
  <c r="G759" i="4" s="1"/>
  <c r="F759" i="4"/>
  <c r="A760" i="4"/>
  <c r="B760" i="4"/>
  <c r="C760" i="4"/>
  <c r="G760" i="4" s="1"/>
  <c r="A761" i="4"/>
  <c r="B761" i="4"/>
  <c r="C761" i="4"/>
  <c r="A762" i="4"/>
  <c r="B762" i="4"/>
  <c r="C762" i="4"/>
  <c r="F762" i="4" s="1"/>
  <c r="A763" i="4"/>
  <c r="B763" i="4"/>
  <c r="C763" i="4"/>
  <c r="A764" i="4"/>
  <c r="B764" i="4"/>
  <c r="C764" i="4"/>
  <c r="A765" i="4"/>
  <c r="B765" i="4"/>
  <c r="C765" i="4"/>
  <c r="J765" i="4" s="1"/>
  <c r="A766" i="4"/>
  <c r="B766" i="4"/>
  <c r="C766" i="4"/>
  <c r="L766" i="4" s="1"/>
  <c r="A767" i="4"/>
  <c r="B767" i="4"/>
  <c r="C767" i="4"/>
  <c r="I767" i="4" s="1"/>
  <c r="A768" i="4"/>
  <c r="B768" i="4"/>
  <c r="C768" i="4"/>
  <c r="D768" i="4" s="1"/>
  <c r="A769" i="4"/>
  <c r="B769" i="4"/>
  <c r="C769" i="4"/>
  <c r="E769" i="4" s="1"/>
  <c r="A770" i="4"/>
  <c r="B770" i="4"/>
  <c r="C770" i="4"/>
  <c r="F770" i="4" s="1"/>
  <c r="A771" i="4"/>
  <c r="B771" i="4"/>
  <c r="C771" i="4"/>
  <c r="L771" i="4" s="1"/>
  <c r="A772" i="4"/>
  <c r="B772" i="4"/>
  <c r="C772" i="4"/>
  <c r="H772" i="4" s="1"/>
  <c r="A773" i="4"/>
  <c r="B773" i="4"/>
  <c r="C773" i="4"/>
  <c r="A774" i="4"/>
  <c r="B774" i="4"/>
  <c r="C774" i="4"/>
  <c r="A775" i="4"/>
  <c r="B775" i="4"/>
  <c r="C775" i="4"/>
  <c r="G775" i="4" s="1"/>
  <c r="A776" i="4"/>
  <c r="B776" i="4"/>
  <c r="C776" i="4"/>
  <c r="L776" i="4" s="1"/>
  <c r="A777" i="4"/>
  <c r="B777" i="4"/>
  <c r="C777" i="4"/>
  <c r="E777" i="4" s="1"/>
  <c r="A778" i="4"/>
  <c r="B778" i="4"/>
  <c r="C778" i="4"/>
  <c r="G778" i="4" s="1"/>
  <c r="A779" i="4"/>
  <c r="B779" i="4"/>
  <c r="C779" i="4"/>
  <c r="A780" i="4"/>
  <c r="B780" i="4"/>
  <c r="C780" i="4"/>
  <c r="A781" i="4"/>
  <c r="B781" i="4"/>
  <c r="C781" i="4"/>
  <c r="E781" i="4" s="1"/>
  <c r="A782" i="4"/>
  <c r="B782" i="4"/>
  <c r="C782" i="4"/>
  <c r="E782" i="4" s="1"/>
  <c r="A783" i="4"/>
  <c r="B783" i="4"/>
  <c r="C783" i="4"/>
  <c r="H783" i="4" s="1"/>
  <c r="A784" i="4"/>
  <c r="B784" i="4"/>
  <c r="C784" i="4"/>
  <c r="H784" i="4" s="1"/>
  <c r="A785" i="4"/>
  <c r="B785" i="4"/>
  <c r="C785" i="4"/>
  <c r="A786" i="4"/>
  <c r="B786" i="4"/>
  <c r="C786" i="4"/>
  <c r="K786" i="4" s="1"/>
  <c r="A787" i="4"/>
  <c r="B787" i="4"/>
  <c r="C787" i="4"/>
  <c r="E787" i="4" s="1"/>
  <c r="A788" i="4"/>
  <c r="B788" i="4"/>
  <c r="C788" i="4"/>
  <c r="H788" i="4" s="1"/>
  <c r="I788" i="4"/>
  <c r="A789" i="4"/>
  <c r="B789" i="4"/>
  <c r="C789" i="4"/>
  <c r="E789" i="4" s="1"/>
  <c r="A790" i="4"/>
  <c r="B790" i="4"/>
  <c r="C790" i="4"/>
  <c r="J790" i="4" s="1"/>
  <c r="A791" i="4"/>
  <c r="B791" i="4"/>
  <c r="C791" i="4"/>
  <c r="F791" i="4" s="1"/>
  <c r="A792" i="4"/>
  <c r="B792" i="4"/>
  <c r="C792" i="4"/>
  <c r="A793" i="4"/>
  <c r="B793" i="4"/>
  <c r="C793" i="4"/>
  <c r="A794" i="4"/>
  <c r="B794" i="4"/>
  <c r="C794" i="4"/>
  <c r="A795" i="4"/>
  <c r="B795" i="4"/>
  <c r="C795" i="4"/>
  <c r="E795" i="4" s="1"/>
  <c r="A796" i="4"/>
  <c r="B796" i="4"/>
  <c r="C796" i="4"/>
  <c r="A797" i="4"/>
  <c r="B797" i="4"/>
  <c r="C797" i="4"/>
  <c r="I797" i="4" s="1"/>
  <c r="A798" i="4"/>
  <c r="B798" i="4"/>
  <c r="C798" i="4"/>
  <c r="E798" i="4" s="1"/>
  <c r="A799" i="4"/>
  <c r="B799" i="4"/>
  <c r="C799" i="4"/>
  <c r="L799" i="4" s="1"/>
  <c r="A800" i="4"/>
  <c r="B800" i="4"/>
  <c r="C800" i="4"/>
  <c r="E800" i="4" s="1"/>
  <c r="A801" i="4"/>
  <c r="B801" i="4"/>
  <c r="C801" i="4"/>
  <c r="E801" i="4" s="1"/>
  <c r="A802" i="4"/>
  <c r="B802" i="4"/>
  <c r="C802" i="4"/>
  <c r="F802" i="4" s="1"/>
  <c r="A803" i="4"/>
  <c r="B803" i="4"/>
  <c r="C803" i="4"/>
  <c r="D803" i="4" s="1"/>
  <c r="A804" i="4"/>
  <c r="B804" i="4"/>
  <c r="C804" i="4"/>
  <c r="H804" i="4" s="1"/>
  <c r="A805" i="4"/>
  <c r="B805" i="4"/>
  <c r="C805" i="4"/>
  <c r="J805" i="4" s="1"/>
  <c r="A806" i="4"/>
  <c r="B806" i="4"/>
  <c r="C806" i="4"/>
  <c r="E806" i="4" s="1"/>
  <c r="A807" i="4"/>
  <c r="B807" i="4"/>
  <c r="C807" i="4"/>
  <c r="A808" i="4"/>
  <c r="B808" i="4"/>
  <c r="C808" i="4"/>
  <c r="A809" i="4"/>
  <c r="B809" i="4"/>
  <c r="C809" i="4"/>
  <c r="A810" i="4"/>
  <c r="B810" i="4"/>
  <c r="C810" i="4"/>
  <c r="G810" i="4" s="1"/>
  <c r="A811" i="4"/>
  <c r="B811" i="4"/>
  <c r="C811" i="4"/>
  <c r="L811" i="4" s="1"/>
  <c r="A812" i="4"/>
  <c r="B812" i="4"/>
  <c r="C812" i="4"/>
  <c r="H812" i="4" s="1"/>
  <c r="A813" i="4"/>
  <c r="B813" i="4"/>
  <c r="C813" i="4"/>
  <c r="L813" i="4" s="1"/>
  <c r="A814" i="4"/>
  <c r="B814" i="4"/>
  <c r="C814" i="4"/>
  <c r="D814" i="4" s="1"/>
  <c r="A815" i="4"/>
  <c r="B815" i="4"/>
  <c r="C815" i="4"/>
  <c r="G815" i="4" s="1"/>
  <c r="F815" i="4"/>
  <c r="A816" i="4"/>
  <c r="B816" i="4"/>
  <c r="C816" i="4"/>
  <c r="E816" i="4" s="1"/>
  <c r="A817" i="4"/>
  <c r="B817" i="4"/>
  <c r="C817" i="4"/>
  <c r="L817" i="4" s="1"/>
  <c r="A818" i="4"/>
  <c r="B818" i="4"/>
  <c r="C818" i="4"/>
  <c r="F818" i="4" s="1"/>
  <c r="A819" i="4"/>
  <c r="B819" i="4"/>
  <c r="C819" i="4"/>
  <c r="G819" i="4" s="1"/>
  <c r="A820" i="4"/>
  <c r="B820" i="4"/>
  <c r="C820" i="4"/>
  <c r="H820" i="4" s="1"/>
  <c r="A821" i="4"/>
  <c r="B821" i="4"/>
  <c r="C821" i="4"/>
  <c r="E821" i="4" s="1"/>
  <c r="A822" i="4"/>
  <c r="B822" i="4"/>
  <c r="C822" i="4"/>
  <c r="G822" i="4" s="1"/>
  <c r="A823" i="4"/>
  <c r="B823" i="4"/>
  <c r="C823" i="4"/>
  <c r="G823" i="4" s="1"/>
  <c r="A824" i="4"/>
  <c r="B824" i="4"/>
  <c r="C824" i="4"/>
  <c r="E824" i="4" s="1"/>
  <c r="A825" i="4"/>
  <c r="B825" i="4"/>
  <c r="C825" i="4"/>
  <c r="A826" i="4"/>
  <c r="B826" i="4"/>
  <c r="C826" i="4"/>
  <c r="A827" i="4"/>
  <c r="B827" i="4"/>
  <c r="C827" i="4"/>
  <c r="E827" i="4" s="1"/>
  <c r="A828" i="4"/>
  <c r="B828" i="4"/>
  <c r="C828" i="4"/>
  <c r="H828" i="4" s="1"/>
  <c r="A829" i="4"/>
  <c r="B829" i="4"/>
  <c r="C829" i="4"/>
  <c r="A830" i="4"/>
  <c r="B830" i="4"/>
  <c r="C830" i="4"/>
  <c r="J830" i="4" s="1"/>
  <c r="A831" i="4"/>
  <c r="B831" i="4"/>
  <c r="C831" i="4"/>
  <c r="A832" i="4"/>
  <c r="B832" i="4"/>
  <c r="C832" i="4"/>
  <c r="A833" i="4"/>
  <c r="B833" i="4"/>
  <c r="C833" i="4"/>
  <c r="H833" i="4" s="1"/>
  <c r="A834" i="4"/>
  <c r="B834" i="4"/>
  <c r="C834" i="4"/>
  <c r="F834" i="4" s="1"/>
  <c r="A835" i="4"/>
  <c r="B835" i="4"/>
  <c r="C835" i="4"/>
  <c r="A836" i="4"/>
  <c r="B836" i="4"/>
  <c r="C836" i="4"/>
  <c r="H836" i="4" s="1"/>
  <c r="A837" i="4"/>
  <c r="B837" i="4"/>
  <c r="C837" i="4"/>
  <c r="I837" i="4" s="1"/>
  <c r="A838" i="4"/>
  <c r="B838" i="4"/>
  <c r="C838" i="4"/>
  <c r="E838" i="4" s="1"/>
  <c r="A839" i="4"/>
  <c r="B839" i="4"/>
  <c r="C839" i="4"/>
  <c r="G839" i="4" s="1"/>
  <c r="A840" i="4"/>
  <c r="B840" i="4"/>
  <c r="C840" i="4"/>
  <c r="A841" i="4"/>
  <c r="B841" i="4"/>
  <c r="C841" i="4"/>
  <c r="L841" i="4" s="1"/>
  <c r="A842" i="4"/>
  <c r="B842" i="4"/>
  <c r="C842" i="4"/>
  <c r="F842" i="4" s="1"/>
  <c r="A843" i="4"/>
  <c r="B843" i="4"/>
  <c r="C843" i="4"/>
  <c r="A844" i="4"/>
  <c r="B844" i="4"/>
  <c r="C844" i="4"/>
  <c r="D844" i="4" s="1"/>
  <c r="A845" i="4"/>
  <c r="B845" i="4"/>
  <c r="C845" i="4"/>
  <c r="J845" i="4" s="1"/>
  <c r="A846" i="4"/>
  <c r="B846" i="4"/>
  <c r="C846" i="4"/>
  <c r="L846" i="4" s="1"/>
  <c r="A847" i="4"/>
  <c r="B847" i="4"/>
  <c r="C847" i="4"/>
  <c r="A848" i="4"/>
  <c r="B848" i="4"/>
  <c r="C848" i="4"/>
  <c r="H848" i="4" s="1"/>
  <c r="A849" i="4"/>
  <c r="B849" i="4"/>
  <c r="C849" i="4"/>
  <c r="A850" i="4"/>
  <c r="B850" i="4"/>
  <c r="C850" i="4"/>
  <c r="F850" i="4" s="1"/>
  <c r="J850" i="4"/>
  <c r="A851" i="4"/>
  <c r="B851" i="4"/>
  <c r="C851" i="4"/>
  <c r="A852" i="4"/>
  <c r="B852" i="4"/>
  <c r="C852" i="4"/>
  <c r="D852" i="4" s="1"/>
  <c r="A853" i="4"/>
  <c r="B853" i="4"/>
  <c r="C853" i="4"/>
  <c r="A854" i="4"/>
  <c r="B854" i="4"/>
  <c r="C854" i="4"/>
  <c r="J854" i="4" s="1"/>
  <c r="A855" i="4"/>
  <c r="B855" i="4"/>
  <c r="C855" i="4"/>
  <c r="A856" i="4"/>
  <c r="B856" i="4"/>
  <c r="C856" i="4"/>
  <c r="G856" i="4" s="1"/>
  <c r="A857" i="4"/>
  <c r="B857" i="4"/>
  <c r="C857" i="4"/>
  <c r="E857" i="4" s="1"/>
  <c r="A858" i="4"/>
  <c r="B858" i="4"/>
  <c r="C858" i="4"/>
  <c r="F858" i="4" s="1"/>
  <c r="A859" i="4"/>
  <c r="B859" i="4"/>
  <c r="C859" i="4"/>
  <c r="E859" i="4" s="1"/>
  <c r="A860" i="4"/>
  <c r="B860" i="4"/>
  <c r="C860" i="4"/>
  <c r="A861" i="4"/>
  <c r="B861" i="4"/>
  <c r="C861" i="4"/>
  <c r="A862" i="4"/>
  <c r="B862" i="4"/>
  <c r="C862" i="4"/>
  <c r="E862" i="4" s="1"/>
  <c r="A863" i="4"/>
  <c r="B863" i="4"/>
  <c r="C863" i="4"/>
  <c r="F863" i="4" s="1"/>
  <c r="A864" i="4"/>
  <c r="B864" i="4"/>
  <c r="C864" i="4"/>
  <c r="A865" i="4"/>
  <c r="B865" i="4"/>
  <c r="C865" i="4"/>
  <c r="E865" i="4" s="1"/>
  <c r="A866" i="4"/>
  <c r="B866" i="4"/>
  <c r="C866" i="4"/>
  <c r="G866" i="4" s="1"/>
  <c r="A867" i="4"/>
  <c r="B867" i="4"/>
  <c r="C867" i="4"/>
  <c r="A868" i="4"/>
  <c r="B868" i="4"/>
  <c r="C868" i="4"/>
  <c r="D868" i="4" s="1"/>
  <c r="A869" i="4"/>
  <c r="B869" i="4"/>
  <c r="C869" i="4"/>
  <c r="A870" i="4"/>
  <c r="B870" i="4"/>
  <c r="C870" i="4"/>
  <c r="E870" i="4" s="1"/>
  <c r="G870" i="4"/>
  <c r="A871" i="4"/>
  <c r="B871" i="4"/>
  <c r="C871" i="4"/>
  <c r="G871" i="4" s="1"/>
  <c r="A872" i="4"/>
  <c r="B872" i="4"/>
  <c r="C872" i="4"/>
  <c r="E872" i="4" s="1"/>
  <c r="A873" i="4"/>
  <c r="B873" i="4"/>
  <c r="C873" i="4"/>
  <c r="E873" i="4" s="1"/>
  <c r="A874" i="4"/>
  <c r="B874" i="4"/>
  <c r="C874" i="4"/>
  <c r="F874" i="4" s="1"/>
  <c r="K874" i="4"/>
  <c r="A875" i="4"/>
  <c r="B875" i="4"/>
  <c r="C875" i="4"/>
  <c r="L875" i="4" s="1"/>
  <c r="A876" i="4"/>
  <c r="B876" i="4"/>
  <c r="C876" i="4"/>
  <c r="A877" i="4"/>
  <c r="B877" i="4"/>
  <c r="C877" i="4"/>
  <c r="A878" i="4"/>
  <c r="B878" i="4"/>
  <c r="C878" i="4"/>
  <c r="D878" i="4" s="1"/>
  <c r="A879" i="4"/>
  <c r="B879" i="4"/>
  <c r="C879" i="4"/>
  <c r="F879" i="4" s="1"/>
  <c r="A880" i="4"/>
  <c r="B880" i="4"/>
  <c r="C880" i="4"/>
  <c r="H880" i="4" s="1"/>
  <c r="A881" i="4"/>
  <c r="B881" i="4"/>
  <c r="C881" i="4"/>
  <c r="A882" i="4"/>
  <c r="B882" i="4"/>
  <c r="C882" i="4"/>
  <c r="F882" i="4" s="1"/>
  <c r="A883" i="4"/>
  <c r="B883" i="4"/>
  <c r="C883" i="4"/>
  <c r="A884" i="4"/>
  <c r="B884" i="4"/>
  <c r="C884" i="4"/>
  <c r="J884" i="4" s="1"/>
  <c r="K884" i="4"/>
  <c r="A885" i="4"/>
  <c r="B885" i="4"/>
  <c r="C885" i="4"/>
  <c r="A886" i="4"/>
  <c r="B886" i="4"/>
  <c r="C886" i="4"/>
  <c r="L886" i="4" s="1"/>
  <c r="A887" i="4"/>
  <c r="B887" i="4"/>
  <c r="C887" i="4"/>
  <c r="I887" i="4" s="1"/>
  <c r="A888" i="4"/>
  <c r="B888" i="4"/>
  <c r="C888" i="4"/>
  <c r="A889" i="4"/>
  <c r="B889" i="4"/>
  <c r="C889" i="4"/>
  <c r="E889" i="4" s="1"/>
  <c r="A890" i="4"/>
  <c r="B890" i="4"/>
  <c r="C890" i="4"/>
  <c r="E890" i="4" s="1"/>
  <c r="A891" i="4"/>
  <c r="B891" i="4"/>
  <c r="C891" i="4"/>
  <c r="D891" i="4" s="1"/>
  <c r="A892" i="4"/>
  <c r="B892" i="4"/>
  <c r="C892" i="4"/>
  <c r="A893" i="4"/>
  <c r="B893" i="4"/>
  <c r="C893" i="4"/>
  <c r="J893" i="4" s="1"/>
  <c r="A894" i="4"/>
  <c r="B894" i="4"/>
  <c r="C894" i="4"/>
  <c r="E894" i="4" s="1"/>
  <c r="L894" i="4"/>
  <c r="A895" i="4"/>
  <c r="B895" i="4"/>
  <c r="C895" i="4"/>
  <c r="L895" i="4" s="1"/>
  <c r="A896" i="4"/>
  <c r="B896" i="4"/>
  <c r="C896" i="4"/>
  <c r="A897" i="4"/>
  <c r="B897" i="4"/>
  <c r="C897" i="4"/>
  <c r="K897" i="4" s="1"/>
  <c r="A898" i="4"/>
  <c r="B898" i="4"/>
  <c r="C898" i="4"/>
  <c r="F898" i="4" s="1"/>
  <c r="A899" i="4"/>
  <c r="B899" i="4"/>
  <c r="C899" i="4"/>
  <c r="K899" i="4" s="1"/>
  <c r="G899" i="4"/>
  <c r="A900" i="4"/>
  <c r="B900" i="4"/>
  <c r="C900" i="4"/>
  <c r="A901" i="4"/>
  <c r="B901" i="4"/>
  <c r="C901" i="4"/>
  <c r="L901" i="4" s="1"/>
  <c r="A902" i="4"/>
  <c r="B902" i="4"/>
  <c r="C902" i="4"/>
  <c r="G902" i="4" s="1"/>
  <c r="A903" i="4"/>
  <c r="B903" i="4"/>
  <c r="C903" i="4"/>
  <c r="A904" i="4"/>
  <c r="B904" i="4"/>
  <c r="C904" i="4"/>
  <c r="L904" i="4" s="1"/>
  <c r="A905" i="4"/>
  <c r="B905" i="4"/>
  <c r="C905" i="4"/>
  <c r="A906" i="4"/>
  <c r="B906" i="4"/>
  <c r="C906" i="4"/>
  <c r="J906" i="4" s="1"/>
  <c r="A907" i="4"/>
  <c r="B907" i="4"/>
  <c r="C907" i="4"/>
  <c r="A908" i="4"/>
  <c r="B908" i="4"/>
  <c r="C908" i="4"/>
  <c r="A909" i="4"/>
  <c r="B909" i="4"/>
  <c r="C909" i="4"/>
  <c r="A910" i="4"/>
  <c r="B910" i="4"/>
  <c r="C910" i="4"/>
  <c r="D910" i="4" s="1"/>
  <c r="A911" i="4"/>
  <c r="B911" i="4"/>
  <c r="C911" i="4"/>
  <c r="F911" i="4" s="1"/>
  <c r="A912" i="4"/>
  <c r="B912" i="4"/>
  <c r="C912" i="4"/>
  <c r="E912" i="4" s="1"/>
  <c r="A913" i="4"/>
  <c r="B913" i="4"/>
  <c r="C913" i="4"/>
  <c r="D913" i="4" s="1"/>
  <c r="A914" i="4"/>
  <c r="B914" i="4"/>
  <c r="C914" i="4"/>
  <c r="E914" i="4" s="1"/>
  <c r="A915" i="4"/>
  <c r="B915" i="4"/>
  <c r="C915" i="4"/>
  <c r="E915" i="4" s="1"/>
  <c r="A916" i="4"/>
  <c r="B916" i="4"/>
  <c r="C916" i="4"/>
  <c r="H916" i="4" s="1"/>
  <c r="A917" i="4"/>
  <c r="B917" i="4"/>
  <c r="C917" i="4"/>
  <c r="A918" i="4"/>
  <c r="B918" i="4"/>
  <c r="C918" i="4"/>
  <c r="A919" i="4"/>
  <c r="B919" i="4"/>
  <c r="C919" i="4"/>
  <c r="A920" i="4"/>
  <c r="B920" i="4"/>
  <c r="C920" i="4"/>
  <c r="A921" i="4"/>
  <c r="B921" i="4"/>
  <c r="C921" i="4"/>
  <c r="E921" i="4" s="1"/>
  <c r="A922" i="4"/>
  <c r="B922" i="4"/>
  <c r="C922" i="4"/>
  <c r="F922" i="4" s="1"/>
  <c r="A923" i="4"/>
  <c r="B923" i="4"/>
  <c r="C923" i="4"/>
  <c r="A924" i="4"/>
  <c r="B924" i="4"/>
  <c r="C924" i="4"/>
  <c r="H924" i="4" s="1"/>
  <c r="A925" i="4"/>
  <c r="B925" i="4"/>
  <c r="C925" i="4"/>
  <c r="J925" i="4" s="1"/>
  <c r="A926" i="4"/>
  <c r="B926" i="4"/>
  <c r="C926" i="4"/>
  <c r="G926" i="4" s="1"/>
  <c r="A927" i="4"/>
  <c r="B927" i="4"/>
  <c r="C927" i="4"/>
  <c r="H927" i="4" s="1"/>
  <c r="A928" i="4"/>
  <c r="B928" i="4"/>
  <c r="C928" i="4"/>
  <c r="G928" i="4" s="1"/>
  <c r="A929" i="4"/>
  <c r="B929" i="4"/>
  <c r="C929" i="4"/>
  <c r="H929" i="4" s="1"/>
  <c r="A930" i="4"/>
  <c r="B930" i="4"/>
  <c r="C930" i="4"/>
  <c r="A931" i="4"/>
  <c r="B931" i="4"/>
  <c r="C931" i="4"/>
  <c r="D931" i="4" s="1"/>
  <c r="A932" i="4"/>
  <c r="B932" i="4"/>
  <c r="C932" i="4"/>
  <c r="D932" i="4" s="1"/>
  <c r="A933" i="4"/>
  <c r="B933" i="4"/>
  <c r="C933" i="4"/>
  <c r="A934" i="4"/>
  <c r="B934" i="4"/>
  <c r="C934" i="4"/>
  <c r="G934" i="4" s="1"/>
  <c r="A935" i="4"/>
  <c r="B935" i="4"/>
  <c r="C935" i="4"/>
  <c r="H935" i="4" s="1"/>
  <c r="A936" i="4"/>
  <c r="B936" i="4"/>
  <c r="C936" i="4"/>
  <c r="G936" i="4" s="1"/>
  <c r="A937" i="4"/>
  <c r="B937" i="4"/>
  <c r="C937" i="4"/>
  <c r="I937" i="4" s="1"/>
  <c r="A938" i="4"/>
  <c r="B938" i="4"/>
  <c r="C938" i="4"/>
  <c r="F938" i="4" s="1"/>
  <c r="A939" i="4"/>
  <c r="B939" i="4"/>
  <c r="C939" i="4"/>
  <c r="K939" i="4" s="1"/>
  <c r="A940" i="4"/>
  <c r="B940" i="4"/>
  <c r="C940" i="4"/>
  <c r="I940" i="4" s="1"/>
  <c r="A941" i="4"/>
  <c r="B941" i="4"/>
  <c r="C941" i="4"/>
  <c r="D941" i="4" s="1"/>
  <c r="A942" i="4"/>
  <c r="B942" i="4"/>
  <c r="C942" i="4"/>
  <c r="E942" i="4" s="1"/>
  <c r="A943" i="4"/>
  <c r="B943" i="4"/>
  <c r="C943" i="4"/>
  <c r="A944" i="4"/>
  <c r="B944" i="4"/>
  <c r="C944" i="4"/>
  <c r="A945" i="4"/>
  <c r="B945" i="4"/>
  <c r="C945" i="4"/>
  <c r="E945" i="4" s="1"/>
  <c r="K945" i="4"/>
  <c r="A946" i="4"/>
  <c r="B946" i="4"/>
  <c r="C946" i="4"/>
  <c r="F946" i="4" s="1"/>
  <c r="J946" i="4"/>
  <c r="A947" i="4"/>
  <c r="B947" i="4"/>
  <c r="C947" i="4"/>
  <c r="E947" i="4" s="1"/>
  <c r="A948" i="4"/>
  <c r="B948" i="4"/>
  <c r="C948" i="4"/>
  <c r="A949" i="4"/>
  <c r="B949" i="4"/>
  <c r="C949" i="4"/>
  <c r="A950" i="4"/>
  <c r="B950" i="4"/>
  <c r="C950" i="4"/>
  <c r="L950" i="4" s="1"/>
  <c r="A951" i="4"/>
  <c r="B951" i="4"/>
  <c r="C951" i="4"/>
  <c r="A952" i="4"/>
  <c r="B952" i="4"/>
  <c r="C952" i="4"/>
  <c r="E952" i="4" s="1"/>
  <c r="A953" i="4"/>
  <c r="B953" i="4"/>
  <c r="C953" i="4"/>
  <c r="E953" i="4" s="1"/>
  <c r="A954" i="4"/>
  <c r="B954" i="4"/>
  <c r="C954" i="4"/>
  <c r="G954" i="4" s="1"/>
  <c r="A955" i="4"/>
  <c r="B955" i="4"/>
  <c r="C955" i="4"/>
  <c r="A956" i="4"/>
  <c r="B956" i="4"/>
  <c r="C956" i="4"/>
  <c r="A957" i="4"/>
  <c r="B957" i="4"/>
  <c r="C957" i="4"/>
  <c r="E957" i="4" s="1"/>
  <c r="A958" i="4"/>
  <c r="B958" i="4"/>
  <c r="C958" i="4"/>
  <c r="A959" i="4"/>
  <c r="B959" i="4"/>
  <c r="C959" i="4"/>
  <c r="G959" i="4" s="1"/>
  <c r="A960" i="4"/>
  <c r="B960" i="4"/>
  <c r="C960" i="4"/>
  <c r="E960" i="4" s="1"/>
  <c r="A961" i="4"/>
  <c r="B961" i="4"/>
  <c r="C961" i="4"/>
  <c r="D961" i="4" s="1"/>
  <c r="A962" i="4"/>
  <c r="B962" i="4"/>
  <c r="C962" i="4"/>
  <c r="A963" i="4"/>
  <c r="B963" i="4"/>
  <c r="C963" i="4"/>
  <c r="K963" i="4" s="1"/>
  <c r="F963" i="4"/>
  <c r="A964" i="4"/>
  <c r="B964" i="4"/>
  <c r="C964" i="4"/>
  <c r="J964" i="4" s="1"/>
  <c r="A965" i="4"/>
  <c r="B965" i="4"/>
  <c r="C965" i="4"/>
  <c r="A966" i="4"/>
  <c r="B966" i="4"/>
  <c r="C966" i="4"/>
  <c r="A967" i="4"/>
  <c r="B967" i="4"/>
  <c r="C967" i="4"/>
  <c r="E967" i="4" s="1"/>
  <c r="L967" i="4"/>
  <c r="A968" i="4"/>
  <c r="B968" i="4"/>
  <c r="C968" i="4"/>
  <c r="J968" i="4" s="1"/>
  <c r="A969" i="4"/>
  <c r="B969" i="4"/>
  <c r="C969" i="4"/>
  <c r="A970" i="4"/>
  <c r="B970" i="4"/>
  <c r="C970" i="4"/>
  <c r="D970" i="4" s="1"/>
  <c r="A971" i="4"/>
  <c r="B971" i="4"/>
  <c r="C971" i="4"/>
  <c r="L971" i="4" s="1"/>
  <c r="A972" i="4"/>
  <c r="B972" i="4"/>
  <c r="C972" i="4"/>
  <c r="A973" i="4"/>
  <c r="B973" i="4"/>
  <c r="C973" i="4"/>
  <c r="K973" i="4" s="1"/>
  <c r="A974" i="4"/>
  <c r="B974" i="4"/>
  <c r="C974" i="4"/>
  <c r="I974" i="4" s="1"/>
  <c r="A975" i="4"/>
  <c r="B975" i="4"/>
  <c r="C975" i="4"/>
  <c r="K975" i="4" s="1"/>
  <c r="G975" i="4"/>
  <c r="H975" i="4"/>
  <c r="A976" i="4"/>
  <c r="B976" i="4"/>
  <c r="C976" i="4"/>
  <c r="D976" i="4" s="1"/>
  <c r="A977" i="4"/>
  <c r="B977" i="4"/>
  <c r="C977" i="4"/>
  <c r="F977" i="4" s="1"/>
  <c r="A978" i="4"/>
  <c r="B978" i="4"/>
  <c r="C978" i="4"/>
  <c r="A979" i="4"/>
  <c r="B979" i="4"/>
  <c r="C979" i="4"/>
  <c r="G979" i="4" s="1"/>
  <c r="A980" i="4"/>
  <c r="B980" i="4"/>
  <c r="C980" i="4"/>
  <c r="A981" i="4"/>
  <c r="B981" i="4"/>
  <c r="C981" i="4"/>
  <c r="E981" i="4" s="1"/>
  <c r="A982" i="4"/>
  <c r="B982" i="4"/>
  <c r="C982" i="4"/>
  <c r="D982" i="4" s="1"/>
  <c r="A983" i="4"/>
  <c r="B983" i="4"/>
  <c r="C983" i="4"/>
  <c r="F983" i="4" s="1"/>
  <c r="A984" i="4"/>
  <c r="B984" i="4"/>
  <c r="C984" i="4"/>
  <c r="A985" i="4"/>
  <c r="B985" i="4"/>
  <c r="C985" i="4"/>
  <c r="A986" i="4"/>
  <c r="B986" i="4"/>
  <c r="C986" i="4"/>
  <c r="K986" i="4" s="1"/>
  <c r="A987" i="4"/>
  <c r="B987" i="4"/>
  <c r="C987" i="4"/>
  <c r="D987" i="4" s="1"/>
  <c r="A988" i="4"/>
  <c r="B988" i="4"/>
  <c r="C988" i="4"/>
  <c r="D988" i="4" s="1"/>
  <c r="A989" i="4"/>
  <c r="B989" i="4"/>
  <c r="C989" i="4"/>
  <c r="D989" i="4" s="1"/>
  <c r="A990" i="4"/>
  <c r="B990" i="4"/>
  <c r="C990" i="4"/>
  <c r="A991" i="4"/>
  <c r="B991" i="4"/>
  <c r="C991" i="4"/>
  <c r="A992" i="4"/>
  <c r="B992" i="4"/>
  <c r="C992" i="4"/>
  <c r="J992" i="4" s="1"/>
  <c r="A993" i="4"/>
  <c r="B993" i="4"/>
  <c r="C993" i="4"/>
  <c r="F993" i="4" s="1"/>
  <c r="A994" i="4"/>
  <c r="B994" i="4"/>
  <c r="C994" i="4"/>
  <c r="H994" i="4" s="1"/>
  <c r="A995" i="4"/>
  <c r="B995" i="4"/>
  <c r="C995" i="4"/>
  <c r="H995" i="4" s="1"/>
  <c r="A996" i="4"/>
  <c r="B996" i="4"/>
  <c r="C996" i="4"/>
  <c r="A997" i="4"/>
  <c r="B997" i="4"/>
  <c r="C997" i="4"/>
  <c r="E997" i="4" s="1"/>
  <c r="A998" i="4"/>
  <c r="B998" i="4"/>
  <c r="C998" i="4"/>
  <c r="A999" i="4"/>
  <c r="B999" i="4"/>
  <c r="C999" i="4"/>
  <c r="F999" i="4" s="1"/>
  <c r="K999" i="4"/>
  <c r="A1000" i="4"/>
  <c r="B1000" i="4"/>
  <c r="C1000" i="4"/>
  <c r="G1000" i="4" s="1"/>
  <c r="A1001" i="4"/>
  <c r="B1001" i="4"/>
  <c r="C1001" i="4"/>
  <c r="D1001" i="4" s="1"/>
  <c r="A1002" i="4"/>
  <c r="B1002" i="4"/>
  <c r="C1002" i="4"/>
  <c r="A1003" i="4"/>
  <c r="B1003" i="4"/>
  <c r="C1003" i="4"/>
  <c r="H1003" i="4" s="1"/>
  <c r="A1004" i="4"/>
  <c r="B1004" i="4"/>
  <c r="C1004" i="4"/>
  <c r="A1005" i="4"/>
  <c r="B1005" i="4"/>
  <c r="C1005" i="4"/>
  <c r="K1005" i="4" s="1"/>
  <c r="A1006" i="4"/>
  <c r="B1006" i="4"/>
  <c r="C1006" i="4"/>
  <c r="A1007" i="4"/>
  <c r="B1007" i="4"/>
  <c r="C1007" i="4"/>
  <c r="A1008" i="4"/>
  <c r="B1008" i="4"/>
  <c r="C1008" i="4"/>
  <c r="A1009" i="4"/>
  <c r="B1009" i="4"/>
  <c r="C1009" i="4"/>
  <c r="F1009" i="4" s="1"/>
  <c r="E1009" i="4"/>
  <c r="A1010" i="4"/>
  <c r="B1010" i="4"/>
  <c r="C1010" i="4"/>
  <c r="H1010" i="4" s="1"/>
  <c r="A1011" i="4"/>
  <c r="B1011" i="4"/>
  <c r="C1011" i="4"/>
  <c r="A1012" i="4"/>
  <c r="B1012" i="4"/>
  <c r="C1012" i="4"/>
  <c r="H1012" i="4" s="1"/>
  <c r="A1013" i="4"/>
  <c r="B1013" i="4"/>
  <c r="C1013" i="4"/>
  <c r="A1014" i="4"/>
  <c r="B1014" i="4"/>
  <c r="C1014" i="4"/>
  <c r="D1014" i="4" s="1"/>
  <c r="A1015" i="4"/>
  <c r="B1015" i="4"/>
  <c r="C1015" i="4"/>
  <c r="E1015" i="4" s="1"/>
  <c r="A1016" i="4"/>
  <c r="B1016" i="4"/>
  <c r="C1016" i="4"/>
  <c r="I1016" i="4" s="1"/>
  <c r="A1017" i="4"/>
  <c r="B1017" i="4"/>
  <c r="C1017" i="4"/>
  <c r="A1018" i="4"/>
  <c r="B1018" i="4"/>
  <c r="C1018" i="4"/>
  <c r="K1018" i="4" s="1"/>
  <c r="A1019" i="4"/>
  <c r="B1019" i="4"/>
  <c r="C1019" i="4"/>
  <c r="A1020" i="4"/>
  <c r="B1020" i="4"/>
  <c r="C1020" i="4"/>
  <c r="A1021" i="4"/>
  <c r="B1021" i="4"/>
  <c r="C1021" i="4"/>
  <c r="D1021" i="4" s="1"/>
  <c r="A1022" i="4"/>
  <c r="B1022" i="4"/>
  <c r="C1022" i="4"/>
  <c r="D1022" i="4" s="1"/>
  <c r="A1023" i="4"/>
  <c r="B1023" i="4"/>
  <c r="C1023" i="4"/>
  <c r="A1024" i="4"/>
  <c r="B1024" i="4"/>
  <c r="C1024" i="4"/>
  <c r="J1024" i="4" s="1"/>
  <c r="A1025" i="4"/>
  <c r="B1025" i="4"/>
  <c r="C1025" i="4"/>
  <c r="F1025" i="4" s="1"/>
  <c r="A1026" i="4"/>
  <c r="B1026" i="4"/>
  <c r="C1026" i="4"/>
  <c r="H1026" i="4" s="1"/>
  <c r="A1027" i="4"/>
  <c r="B1027" i="4"/>
  <c r="C1027" i="4"/>
  <c r="A1028" i="4"/>
  <c r="B1028" i="4"/>
  <c r="C1028" i="4"/>
  <c r="G1028" i="4" s="1"/>
  <c r="A1029" i="4"/>
  <c r="B1029" i="4"/>
  <c r="C1029" i="4"/>
  <c r="D1029" i="4" s="1"/>
  <c r="A1030" i="4"/>
  <c r="B1030" i="4"/>
  <c r="C1030" i="4"/>
  <c r="A1031" i="4"/>
  <c r="B1031" i="4"/>
  <c r="C1031" i="4"/>
  <c r="F1031" i="4" s="1"/>
  <c r="A1032" i="4"/>
  <c r="B1032" i="4"/>
  <c r="C1032" i="4"/>
  <c r="A1033" i="4"/>
  <c r="B1033" i="4"/>
  <c r="C1033" i="4"/>
  <c r="D1033" i="4" s="1"/>
  <c r="A1034" i="4"/>
  <c r="B1034" i="4"/>
  <c r="C1034" i="4"/>
  <c r="D1034" i="4" s="1"/>
  <c r="A1035" i="4"/>
  <c r="B1035" i="4"/>
  <c r="C1035" i="4"/>
  <c r="E1035" i="4" s="1"/>
  <c r="A1036" i="4"/>
  <c r="B1036" i="4"/>
  <c r="C1036" i="4"/>
  <c r="A1037" i="4"/>
  <c r="B1037" i="4"/>
  <c r="C1037" i="4"/>
  <c r="K1037" i="4" s="1"/>
  <c r="A1038" i="4"/>
  <c r="B1038" i="4"/>
  <c r="C1038" i="4"/>
  <c r="A1039" i="4"/>
  <c r="B1039" i="4"/>
  <c r="C1039" i="4"/>
  <c r="E1039" i="4" s="1"/>
  <c r="L1039" i="4"/>
  <c r="A1040" i="4"/>
  <c r="B1040" i="4"/>
  <c r="C1040" i="4"/>
  <c r="D1040" i="4" s="1"/>
  <c r="A1041" i="4"/>
  <c r="B1041" i="4"/>
  <c r="C1041" i="4"/>
  <c r="A1042" i="4"/>
  <c r="B1042" i="4"/>
  <c r="C1042" i="4"/>
  <c r="D1042" i="4" s="1"/>
  <c r="A1043" i="4"/>
  <c r="B1043" i="4"/>
  <c r="C1043" i="4"/>
  <c r="E1043" i="4" s="1"/>
  <c r="H1043" i="4"/>
  <c r="A1044" i="4"/>
  <c r="B1044" i="4"/>
  <c r="C1044" i="4"/>
  <c r="H1044" i="4" s="1"/>
  <c r="A1045" i="4"/>
  <c r="B1045" i="4"/>
  <c r="C1045" i="4"/>
  <c r="E1045" i="4" s="1"/>
  <c r="A1046" i="4"/>
  <c r="B1046" i="4"/>
  <c r="C1046" i="4"/>
  <c r="A1047" i="4"/>
  <c r="B1047" i="4"/>
  <c r="C1047" i="4"/>
  <c r="H1047" i="4" s="1"/>
  <c r="A1048" i="4"/>
  <c r="B1048" i="4"/>
  <c r="C1048" i="4"/>
  <c r="H1048" i="4" s="1"/>
  <c r="A1049" i="4"/>
  <c r="B1049" i="4"/>
  <c r="C1049" i="4"/>
  <c r="A1050" i="4"/>
  <c r="B1050" i="4"/>
  <c r="C1050" i="4"/>
  <c r="K1050" i="4" s="1"/>
  <c r="A1051" i="4"/>
  <c r="B1051" i="4"/>
  <c r="C1051" i="4"/>
  <c r="F1051" i="4" s="1"/>
  <c r="A1052" i="4"/>
  <c r="B1052" i="4"/>
  <c r="C1052" i="4"/>
  <c r="D1052" i="4" s="1"/>
  <c r="A1053" i="4"/>
  <c r="B1053" i="4"/>
  <c r="C1053" i="4"/>
  <c r="D1053" i="4" s="1"/>
  <c r="A1054" i="4"/>
  <c r="B1054" i="4"/>
  <c r="C1054" i="4"/>
  <c r="J1054" i="4" s="1"/>
  <c r="I1054" i="4"/>
  <c r="K1054" i="4"/>
  <c r="A1055" i="4"/>
  <c r="B1055" i="4"/>
  <c r="C1055" i="4"/>
  <c r="F1055" i="4" s="1"/>
  <c r="A1056" i="4"/>
  <c r="B1056" i="4"/>
  <c r="C1056" i="4"/>
  <c r="A1057" i="4"/>
  <c r="B1057" i="4"/>
  <c r="C1057" i="4"/>
  <c r="A1058" i="4"/>
  <c r="B1058" i="4"/>
  <c r="C1058" i="4"/>
  <c r="H1058" i="4" s="1"/>
  <c r="A1059" i="4"/>
  <c r="B1059" i="4"/>
  <c r="C1059" i="4"/>
  <c r="A1060" i="4"/>
  <c r="B1060" i="4"/>
  <c r="C1060" i="4"/>
  <c r="J1060" i="4" s="1"/>
  <c r="A1061" i="4"/>
  <c r="B1061" i="4"/>
  <c r="C1061" i="4"/>
  <c r="H1061" i="4" s="1"/>
  <c r="A1062" i="4"/>
  <c r="B1062" i="4"/>
  <c r="C1062" i="4"/>
  <c r="A1063" i="4"/>
  <c r="B1063" i="4"/>
  <c r="C1063" i="4"/>
  <c r="G1063" i="4" s="1"/>
  <c r="A1064" i="4"/>
  <c r="B1064" i="4"/>
  <c r="C1064" i="4"/>
  <c r="A1065" i="4"/>
  <c r="B1065" i="4"/>
  <c r="C1065" i="4"/>
  <c r="A1066" i="4"/>
  <c r="B1066" i="4"/>
  <c r="C1066" i="4"/>
  <c r="D1066" i="4" s="1"/>
  <c r="A1067" i="4"/>
  <c r="B1067" i="4"/>
  <c r="C1067" i="4"/>
  <c r="L1067" i="4" s="1"/>
  <c r="K1067" i="4"/>
  <c r="A1068" i="4"/>
  <c r="B1068" i="4"/>
  <c r="C1068" i="4"/>
  <c r="A1069" i="4"/>
  <c r="B1069" i="4"/>
  <c r="C1069" i="4"/>
  <c r="K1069" i="4" s="1"/>
  <c r="F1069" i="4"/>
  <c r="A1070" i="4"/>
  <c r="B1070" i="4"/>
  <c r="C1070" i="4"/>
  <c r="I1070" i="4" s="1"/>
  <c r="A1071" i="4"/>
  <c r="B1071" i="4"/>
  <c r="C1071" i="4"/>
  <c r="H1071" i="4" s="1"/>
  <c r="A1072" i="4"/>
  <c r="B1072" i="4"/>
  <c r="C1072" i="4"/>
  <c r="A1073" i="4"/>
  <c r="B1073" i="4"/>
  <c r="C1073" i="4"/>
  <c r="K1073" i="4" s="1"/>
  <c r="A1074" i="4"/>
  <c r="B1074" i="4"/>
  <c r="C1074" i="4"/>
  <c r="J1074" i="4" s="1"/>
  <c r="A1075" i="4"/>
  <c r="B1075" i="4"/>
  <c r="C1075" i="4"/>
  <c r="A1076" i="4"/>
  <c r="B1076" i="4"/>
  <c r="C1076" i="4"/>
  <c r="A1077" i="4"/>
  <c r="B1077" i="4"/>
  <c r="C1077" i="4"/>
  <c r="E1077" i="4" s="1"/>
  <c r="A1078" i="4"/>
  <c r="B1078" i="4"/>
  <c r="C1078" i="4"/>
  <c r="D1078" i="4" s="1"/>
  <c r="A1079" i="4"/>
  <c r="B1079" i="4"/>
  <c r="C1079" i="4"/>
  <c r="E1079" i="4" s="1"/>
  <c r="A1080" i="4"/>
  <c r="B1080" i="4"/>
  <c r="C1080" i="4"/>
  <c r="I1080" i="4" s="1"/>
  <c r="A1081" i="4"/>
  <c r="B1081" i="4"/>
  <c r="C1081" i="4"/>
  <c r="A1082" i="4"/>
  <c r="B1082" i="4"/>
  <c r="C1082" i="4"/>
  <c r="K1082" i="4" s="1"/>
  <c r="A1083" i="4"/>
  <c r="B1083" i="4"/>
  <c r="C1083" i="4"/>
  <c r="H1083" i="4" s="1"/>
  <c r="A1084" i="4"/>
  <c r="B1084" i="4"/>
  <c r="C1084" i="4"/>
  <c r="D1084" i="4" s="1"/>
  <c r="A1085" i="4"/>
  <c r="B1085" i="4"/>
  <c r="C1085" i="4"/>
  <c r="D1085" i="4" s="1"/>
  <c r="A1086" i="4"/>
  <c r="B1086" i="4"/>
  <c r="C1086" i="4"/>
  <c r="A1087" i="4"/>
  <c r="B1087" i="4"/>
  <c r="C1087" i="4"/>
  <c r="G1087" i="4" s="1"/>
  <c r="A1088" i="4"/>
  <c r="B1088" i="4"/>
  <c r="C1088" i="4"/>
  <c r="J1088" i="4" s="1"/>
  <c r="A1089" i="4"/>
  <c r="B1089" i="4"/>
  <c r="C1089" i="4"/>
  <c r="F1089" i="4" s="1"/>
  <c r="A1090" i="4"/>
  <c r="B1090" i="4"/>
  <c r="C1090" i="4"/>
  <c r="A1091" i="4"/>
  <c r="B1091" i="4"/>
  <c r="C1091" i="4"/>
  <c r="G1091" i="4" s="1"/>
  <c r="A1092" i="4"/>
  <c r="B1092" i="4"/>
  <c r="C1092" i="4"/>
  <c r="G1092" i="4" s="1"/>
  <c r="L1092" i="4"/>
  <c r="A1093" i="4"/>
  <c r="B1093" i="4"/>
  <c r="C1093" i="4"/>
  <c r="A1094" i="4"/>
  <c r="B1094" i="4"/>
  <c r="C1094" i="4"/>
  <c r="A1095" i="4"/>
  <c r="B1095" i="4"/>
  <c r="C1095" i="4"/>
  <c r="H1095" i="4" s="1"/>
  <c r="A1096" i="4"/>
  <c r="B1096" i="4"/>
  <c r="C1096" i="4"/>
  <c r="E1096" i="4" s="1"/>
  <c r="A1097" i="4"/>
  <c r="B1097" i="4"/>
  <c r="C1097" i="4"/>
  <c r="D1097" i="4" s="1"/>
  <c r="A1098" i="4"/>
  <c r="B1098" i="4"/>
  <c r="C1098" i="4"/>
  <c r="A1099" i="4"/>
  <c r="B1099" i="4"/>
  <c r="C1099" i="4"/>
  <c r="F1099" i="4" s="1"/>
  <c r="A1100" i="4"/>
  <c r="B1100" i="4"/>
  <c r="C1100" i="4"/>
  <c r="D1100" i="4" s="1"/>
  <c r="A1101" i="4"/>
  <c r="B1101" i="4"/>
  <c r="C1101" i="4"/>
  <c r="E1101" i="4" s="1"/>
  <c r="A1102" i="4"/>
  <c r="B1102" i="4"/>
  <c r="C1102" i="4"/>
  <c r="A1103" i="4"/>
  <c r="B1103" i="4"/>
  <c r="C1103" i="4"/>
  <c r="G1103" i="4" s="1"/>
  <c r="A1104" i="4"/>
  <c r="B1104" i="4"/>
  <c r="C1104" i="4"/>
  <c r="D1104" i="4" s="1"/>
  <c r="A1105" i="4"/>
  <c r="B1105" i="4"/>
  <c r="C1105" i="4"/>
  <c r="A1106" i="4"/>
  <c r="B1106" i="4"/>
  <c r="C1106" i="4"/>
  <c r="L1106" i="4" s="1"/>
  <c r="A1107" i="4"/>
  <c r="B1107" i="4"/>
  <c r="C1107" i="4"/>
  <c r="J1107" i="4" s="1"/>
  <c r="H1107" i="4"/>
  <c r="A1108" i="4"/>
  <c r="B1108" i="4"/>
  <c r="C1108" i="4"/>
  <c r="A1109" i="4"/>
  <c r="B1109" i="4"/>
  <c r="C1109" i="4"/>
  <c r="A1110" i="4"/>
  <c r="B1110" i="4"/>
  <c r="C1110" i="4"/>
  <c r="F1110" i="4" s="1"/>
  <c r="A1111" i="4"/>
  <c r="B1111" i="4"/>
  <c r="C1111" i="4"/>
  <c r="A1112" i="4"/>
  <c r="B1112" i="4"/>
  <c r="C1112" i="4"/>
  <c r="F1112" i="4" s="1"/>
  <c r="D1112" i="4"/>
  <c r="A1113" i="4"/>
  <c r="B1113" i="4"/>
  <c r="C1113" i="4"/>
  <c r="J1113" i="4" s="1"/>
  <c r="A1114" i="4"/>
  <c r="B1114" i="4"/>
  <c r="C1114" i="4"/>
  <c r="L1114" i="4" s="1"/>
  <c r="A1115" i="4"/>
  <c r="B1115" i="4"/>
  <c r="C1115" i="4"/>
  <c r="J1115" i="4" s="1"/>
  <c r="A1116" i="4"/>
  <c r="B1116" i="4"/>
  <c r="C1116" i="4"/>
  <c r="A1117" i="4"/>
  <c r="B1117" i="4"/>
  <c r="C1117" i="4"/>
  <c r="J1117" i="4" s="1"/>
  <c r="F1117" i="4"/>
  <c r="K1117" i="4"/>
  <c r="A1118" i="4"/>
  <c r="B1118" i="4"/>
  <c r="C1118" i="4"/>
  <c r="A1119" i="4"/>
  <c r="B1119" i="4"/>
  <c r="C1119" i="4"/>
  <c r="J1119" i="4" s="1"/>
  <c r="A1120" i="4"/>
  <c r="B1120" i="4"/>
  <c r="C1120" i="4"/>
  <c r="F1120" i="4" s="1"/>
  <c r="D1120" i="4"/>
  <c r="L1120" i="4"/>
  <c r="A1121" i="4"/>
  <c r="B1121" i="4"/>
  <c r="C1121" i="4"/>
  <c r="J1121" i="4" s="1"/>
  <c r="A1122" i="4"/>
  <c r="B1122" i="4"/>
  <c r="C1122" i="4"/>
  <c r="L1122" i="4" s="1"/>
  <c r="A1123" i="4"/>
  <c r="B1123" i="4"/>
  <c r="C1123" i="4"/>
  <c r="J1123" i="4" s="1"/>
  <c r="A1124" i="4"/>
  <c r="B1124" i="4"/>
  <c r="C1124" i="4"/>
  <c r="L1124" i="4" s="1"/>
  <c r="A1125" i="4"/>
  <c r="B1125" i="4"/>
  <c r="C1125" i="4"/>
  <c r="J1125" i="4" s="1"/>
  <c r="A1126" i="4"/>
  <c r="B1126" i="4"/>
  <c r="C1126" i="4"/>
  <c r="A1127" i="4"/>
  <c r="B1127" i="4"/>
  <c r="C1127" i="4"/>
  <c r="J1127" i="4" s="1"/>
  <c r="A1128" i="4"/>
  <c r="B1128" i="4"/>
  <c r="C1128" i="4"/>
  <c r="A1129" i="4"/>
  <c r="B1129" i="4"/>
  <c r="C1129" i="4"/>
  <c r="J1129" i="4" s="1"/>
  <c r="A1130" i="4"/>
  <c r="B1130" i="4"/>
  <c r="C1130" i="4"/>
  <c r="L1130" i="4" s="1"/>
  <c r="A1131" i="4"/>
  <c r="B1131" i="4"/>
  <c r="C1131" i="4"/>
  <c r="J1131" i="4" s="1"/>
  <c r="A1132" i="4"/>
  <c r="B1132" i="4"/>
  <c r="C1132" i="4"/>
  <c r="F1132" i="4" s="1"/>
  <c r="A1133" i="4"/>
  <c r="B1133" i="4"/>
  <c r="C1133" i="4"/>
  <c r="J1133" i="4" s="1"/>
  <c r="A1134" i="4"/>
  <c r="B1134" i="4"/>
  <c r="C1134" i="4"/>
  <c r="F1134" i="4" s="1"/>
  <c r="A1135" i="4"/>
  <c r="B1135" i="4"/>
  <c r="C1135" i="4"/>
  <c r="A1136" i="4"/>
  <c r="B1136" i="4"/>
  <c r="C1136" i="4"/>
  <c r="F1136" i="4" s="1"/>
  <c r="A1137" i="4"/>
  <c r="B1137" i="4"/>
  <c r="C1137" i="4"/>
  <c r="J1137" i="4" s="1"/>
  <c r="A1138" i="4"/>
  <c r="B1138" i="4"/>
  <c r="C1138" i="4"/>
  <c r="L1138" i="4" s="1"/>
  <c r="A1139" i="4"/>
  <c r="B1139" i="4"/>
  <c r="C1139" i="4"/>
  <c r="J1139" i="4" s="1"/>
  <c r="A1140" i="4"/>
  <c r="B1140" i="4"/>
  <c r="C1140" i="4"/>
  <c r="F1140" i="4" s="1"/>
  <c r="A1141" i="4"/>
  <c r="B1141" i="4"/>
  <c r="C1141" i="4"/>
  <c r="J1141" i="4" s="1"/>
  <c r="A1142" i="4"/>
  <c r="B1142" i="4"/>
  <c r="C1142" i="4"/>
  <c r="F1142" i="4" s="1"/>
  <c r="A1143" i="4"/>
  <c r="B1143" i="4"/>
  <c r="C1143" i="4"/>
  <c r="A1144" i="4"/>
  <c r="B1144" i="4"/>
  <c r="C1144" i="4"/>
  <c r="F1144" i="4" s="1"/>
  <c r="A1145" i="4"/>
  <c r="B1145" i="4"/>
  <c r="C1145" i="4"/>
  <c r="J1145" i="4" s="1"/>
  <c r="A1146" i="4"/>
  <c r="B1146" i="4"/>
  <c r="C1146" i="4"/>
  <c r="L1146" i="4" s="1"/>
  <c r="A1147" i="4"/>
  <c r="B1147" i="4"/>
  <c r="C1147" i="4"/>
  <c r="J1147" i="4" s="1"/>
  <c r="A1148" i="4"/>
  <c r="B1148" i="4"/>
  <c r="C1148" i="4"/>
  <c r="A1149" i="4"/>
  <c r="B1149" i="4"/>
  <c r="C1149" i="4"/>
  <c r="J1149" i="4" s="1"/>
  <c r="A1150" i="4"/>
  <c r="B1150" i="4"/>
  <c r="C1150" i="4"/>
  <c r="F1150" i="4" s="1"/>
  <c r="A1151" i="4"/>
  <c r="B1151" i="4"/>
  <c r="C1151" i="4"/>
  <c r="A1152" i="4"/>
  <c r="B1152" i="4"/>
  <c r="C1152" i="4"/>
  <c r="A1153" i="4"/>
  <c r="B1153" i="4"/>
  <c r="C1153" i="4"/>
  <c r="J1153" i="4" s="1"/>
  <c r="A1154" i="4"/>
  <c r="B1154" i="4"/>
  <c r="C1154" i="4"/>
  <c r="A1155" i="4"/>
  <c r="B1155" i="4"/>
  <c r="C1155" i="4"/>
  <c r="A1156" i="4"/>
  <c r="B1156" i="4"/>
  <c r="C1156" i="4"/>
  <c r="A1157" i="4"/>
  <c r="B1157" i="4"/>
  <c r="C1157" i="4"/>
  <c r="A1158" i="4"/>
  <c r="B1158" i="4"/>
  <c r="C1158" i="4"/>
  <c r="F1158" i="4" s="1"/>
  <c r="A1159" i="4"/>
  <c r="B1159" i="4"/>
  <c r="C1159" i="4"/>
  <c r="A1160" i="4"/>
  <c r="B1160" i="4"/>
  <c r="C1160" i="4"/>
  <c r="F1160" i="4" s="1"/>
  <c r="A1161" i="4"/>
  <c r="B1161" i="4"/>
  <c r="C1161" i="4"/>
  <c r="J1161" i="4" s="1"/>
  <c r="A1162" i="4"/>
  <c r="B1162" i="4"/>
  <c r="C1162" i="4"/>
  <c r="L1162" i="4" s="1"/>
  <c r="A1163" i="4"/>
  <c r="B1163" i="4"/>
  <c r="C1163" i="4"/>
  <c r="A1164" i="4"/>
  <c r="B1164" i="4"/>
  <c r="C1164" i="4"/>
  <c r="F1164" i="4" s="1"/>
  <c r="A1165" i="4"/>
  <c r="B1165" i="4"/>
  <c r="C1165" i="4"/>
  <c r="J1165" i="4" s="1"/>
  <c r="A1166" i="4"/>
  <c r="B1166" i="4"/>
  <c r="C1166" i="4"/>
  <c r="F1166" i="4" s="1"/>
  <c r="A1167" i="4"/>
  <c r="B1167" i="4"/>
  <c r="C1167" i="4"/>
  <c r="J1167" i="4" s="1"/>
  <c r="A1168" i="4"/>
  <c r="B1168" i="4"/>
  <c r="C1168" i="4"/>
  <c r="A1169" i="4"/>
  <c r="B1169" i="4"/>
  <c r="C1169" i="4"/>
  <c r="J1169" i="4" s="1"/>
  <c r="A1170" i="4"/>
  <c r="B1170" i="4"/>
  <c r="C1170" i="4"/>
  <c r="L1170" i="4" s="1"/>
  <c r="A1171" i="4"/>
  <c r="B1171" i="4"/>
  <c r="C1171" i="4"/>
  <c r="A1172" i="4"/>
  <c r="B1172" i="4"/>
  <c r="C1172" i="4"/>
  <c r="F1172" i="4" s="1"/>
  <c r="J1172" i="4"/>
  <c r="A1173" i="4"/>
  <c r="B1173" i="4"/>
  <c r="C1173" i="4"/>
  <c r="J1173" i="4" s="1"/>
  <c r="A1174" i="4"/>
  <c r="B1174" i="4"/>
  <c r="C1174" i="4"/>
  <c r="F1174" i="4" s="1"/>
  <c r="A1175" i="4"/>
  <c r="B1175" i="4"/>
  <c r="C1175" i="4"/>
  <c r="J1175" i="4" s="1"/>
  <c r="A1176" i="4"/>
  <c r="B1176" i="4"/>
  <c r="C1176" i="4"/>
  <c r="F1176" i="4" s="1"/>
  <c r="A1177" i="4"/>
  <c r="B1177" i="4"/>
  <c r="C1177" i="4"/>
  <c r="J1177" i="4" s="1"/>
  <c r="A1178" i="4"/>
  <c r="B1178" i="4"/>
  <c r="C1178" i="4"/>
  <c r="L1178" i="4" s="1"/>
  <c r="A1179" i="4"/>
  <c r="B1179" i="4"/>
  <c r="C1179" i="4"/>
  <c r="J1179" i="4" s="1"/>
  <c r="A1180" i="4"/>
  <c r="B1180" i="4"/>
  <c r="C1180" i="4"/>
  <c r="F1180" i="4" s="1"/>
  <c r="A1181" i="4"/>
  <c r="B1181" i="4"/>
  <c r="C1181" i="4"/>
  <c r="J1181" i="4" s="1"/>
  <c r="A1182" i="4"/>
  <c r="B1182" i="4"/>
  <c r="C1182" i="4"/>
  <c r="F1182" i="4" s="1"/>
  <c r="A1183" i="4"/>
  <c r="B1183" i="4"/>
  <c r="C1183" i="4"/>
  <c r="A1184" i="4"/>
  <c r="B1184" i="4"/>
  <c r="C1184" i="4"/>
  <c r="F1184" i="4" s="1"/>
  <c r="A1185" i="4"/>
  <c r="B1185" i="4"/>
  <c r="C1185" i="4"/>
  <c r="J1185" i="4" s="1"/>
  <c r="A1186" i="4"/>
  <c r="B1186" i="4"/>
  <c r="C1186" i="4"/>
  <c r="L1186" i="4" s="1"/>
  <c r="A1187" i="4"/>
  <c r="B1187" i="4"/>
  <c r="C1187" i="4"/>
  <c r="J1187" i="4" s="1"/>
  <c r="A1188" i="4"/>
  <c r="B1188" i="4"/>
  <c r="C1188" i="4"/>
  <c r="L1188" i="4"/>
  <c r="A1189" i="4"/>
  <c r="B1189" i="4"/>
  <c r="C1189" i="4"/>
  <c r="J1189" i="4" s="1"/>
  <c r="A1190" i="4"/>
  <c r="B1190" i="4"/>
  <c r="C1190" i="4"/>
  <c r="F1190" i="4" s="1"/>
  <c r="A1191" i="4"/>
  <c r="B1191" i="4"/>
  <c r="C1191" i="4"/>
  <c r="A1192" i="4"/>
  <c r="B1192" i="4"/>
  <c r="C1192" i="4"/>
  <c r="A1193" i="4"/>
  <c r="B1193" i="4"/>
  <c r="C1193" i="4"/>
  <c r="J1193" i="4" s="1"/>
  <c r="A1194" i="4"/>
  <c r="B1194" i="4"/>
  <c r="C1194" i="4"/>
  <c r="A1195" i="4"/>
  <c r="B1195" i="4"/>
  <c r="C1195" i="4"/>
  <c r="H1195" i="4" s="1"/>
  <c r="A1196" i="4"/>
  <c r="B1196" i="4"/>
  <c r="C1196" i="4"/>
  <c r="J1196" i="4" s="1"/>
  <c r="A1197" i="4"/>
  <c r="B1197" i="4"/>
  <c r="C1197" i="4"/>
  <c r="J1197" i="4" s="1"/>
  <c r="A1198" i="4"/>
  <c r="B1198" i="4"/>
  <c r="C1198" i="4"/>
  <c r="J1198" i="4" s="1"/>
  <c r="A1199" i="4"/>
  <c r="B1199" i="4"/>
  <c r="C1199" i="4"/>
  <c r="F1199" i="4" s="1"/>
  <c r="D1199" i="4"/>
  <c r="G1199" i="4"/>
  <c r="K1199" i="4"/>
  <c r="L1199" i="4"/>
  <c r="A1200" i="4"/>
  <c r="B1200" i="4"/>
  <c r="C1200" i="4"/>
  <c r="J1200" i="4" s="1"/>
  <c r="A1201" i="4"/>
  <c r="B1201" i="4"/>
  <c r="C1201" i="4"/>
  <c r="A1202" i="4"/>
  <c r="B1202" i="4"/>
  <c r="C1202" i="4"/>
  <c r="J1202" i="4" s="1"/>
  <c r="A1203" i="4"/>
  <c r="B1203" i="4"/>
  <c r="C1203" i="4"/>
  <c r="F1203" i="4" s="1"/>
  <c r="A1204" i="4"/>
  <c r="B1204" i="4"/>
  <c r="C1204" i="4"/>
  <c r="J1204" i="4" s="1"/>
  <c r="A1205" i="4"/>
  <c r="B1205" i="4"/>
  <c r="C1205" i="4"/>
  <c r="A1206" i="4"/>
  <c r="B1206" i="4"/>
  <c r="C1206" i="4"/>
  <c r="J1206" i="4" s="1"/>
  <c r="A1207" i="4"/>
  <c r="B1207" i="4"/>
  <c r="C1207" i="4"/>
  <c r="K1207" i="4" s="1"/>
  <c r="A1208" i="4"/>
  <c r="B1208" i="4"/>
  <c r="C1208" i="4"/>
  <c r="J1208" i="4" s="1"/>
  <c r="A1209" i="4"/>
  <c r="B1209" i="4"/>
  <c r="C1209" i="4"/>
  <c r="A1210" i="4"/>
  <c r="B1210" i="4"/>
  <c r="C1210" i="4"/>
  <c r="A1211" i="4"/>
  <c r="B1211" i="4"/>
  <c r="C1211" i="4"/>
  <c r="J1211" i="4" s="1"/>
  <c r="A1212" i="4"/>
  <c r="B1212" i="4"/>
  <c r="C1212" i="4"/>
  <c r="J1212" i="4" s="1"/>
  <c r="A1213" i="4"/>
  <c r="B1213" i="4"/>
  <c r="C1213" i="4"/>
  <c r="A1214" i="4"/>
  <c r="B1214" i="4"/>
  <c r="C1214" i="4"/>
  <c r="A1215" i="4"/>
  <c r="B1215" i="4"/>
  <c r="C1215" i="4"/>
  <c r="D1215" i="4" s="1"/>
  <c r="A1216" i="4"/>
  <c r="B1216" i="4"/>
  <c r="C1216" i="4"/>
  <c r="A1217" i="4"/>
  <c r="B1217" i="4"/>
  <c r="C1217" i="4"/>
  <c r="D1217" i="4" s="1"/>
  <c r="A1218" i="4"/>
  <c r="B1218" i="4"/>
  <c r="C1218" i="4"/>
  <c r="J1218" i="4" s="1"/>
  <c r="A1219" i="4"/>
  <c r="B1219" i="4"/>
  <c r="C1219" i="4"/>
  <c r="F1219" i="4" s="1"/>
  <c r="K1219" i="4"/>
  <c r="A1220" i="4"/>
  <c r="B1220" i="4"/>
  <c r="C1220" i="4"/>
  <c r="J1220" i="4" s="1"/>
  <c r="A1221" i="4"/>
  <c r="B1221" i="4"/>
  <c r="C1221" i="4"/>
  <c r="I1221" i="4" s="1"/>
  <c r="A1222" i="4"/>
  <c r="B1222" i="4"/>
  <c r="C1222" i="4"/>
  <c r="J1222" i="4" s="1"/>
  <c r="D1222" i="4"/>
  <c r="A1223" i="4"/>
  <c r="B1223" i="4"/>
  <c r="C1223" i="4"/>
  <c r="K1223" i="4" s="1"/>
  <c r="A1224" i="4"/>
  <c r="B1224" i="4"/>
  <c r="C1224" i="4"/>
  <c r="J1224" i="4" s="1"/>
  <c r="A1225" i="4"/>
  <c r="B1225" i="4"/>
  <c r="C1225" i="4"/>
  <c r="A1226" i="4"/>
  <c r="B1226" i="4"/>
  <c r="C1226" i="4"/>
  <c r="A1227" i="4"/>
  <c r="B1227" i="4"/>
  <c r="C1227" i="4"/>
  <c r="A1228" i="4"/>
  <c r="B1228" i="4"/>
  <c r="C1228" i="4"/>
  <c r="J1228" i="4" s="1"/>
  <c r="D1228" i="4"/>
  <c r="A1229" i="4"/>
  <c r="B1229" i="4"/>
  <c r="C1229" i="4"/>
  <c r="E1229" i="4" s="1"/>
  <c r="A1230" i="4"/>
  <c r="B1230" i="4"/>
  <c r="C1230" i="4"/>
  <c r="J1230" i="4" s="1"/>
  <c r="A1231" i="4"/>
  <c r="B1231" i="4"/>
  <c r="C1231" i="4"/>
  <c r="H1231" i="4" s="1"/>
  <c r="A1232" i="4"/>
  <c r="B1232" i="4"/>
  <c r="C1232" i="4"/>
  <c r="A1233" i="4"/>
  <c r="B1233" i="4"/>
  <c r="C1233" i="4"/>
  <c r="A1234" i="4"/>
  <c r="B1234" i="4"/>
  <c r="C1234" i="4"/>
  <c r="K1234" i="4" s="1"/>
  <c r="A1235" i="4"/>
  <c r="B1235" i="4"/>
  <c r="C1235" i="4"/>
  <c r="G1235" i="4" s="1"/>
  <c r="A1236" i="4"/>
  <c r="B1236" i="4"/>
  <c r="C1236" i="4"/>
  <c r="E1236" i="4" s="1"/>
  <c r="F1236" i="4"/>
  <c r="A1237" i="4"/>
  <c r="B1237" i="4"/>
  <c r="C1237" i="4"/>
  <c r="J1237" i="4" s="1"/>
  <c r="A1238" i="4"/>
  <c r="B1238" i="4"/>
  <c r="C1238" i="4"/>
  <c r="F1238" i="4" s="1"/>
  <c r="A1239" i="4"/>
  <c r="B1239" i="4"/>
  <c r="C1239" i="4"/>
  <c r="H1239" i="4" s="1"/>
  <c r="A1240" i="4"/>
  <c r="B1240" i="4"/>
  <c r="C1240" i="4"/>
  <c r="A1241" i="4"/>
  <c r="B1241" i="4"/>
  <c r="C1241" i="4"/>
  <c r="K1241" i="4" s="1"/>
  <c r="A1242" i="4"/>
  <c r="B1242" i="4"/>
  <c r="C1242" i="4"/>
  <c r="D1242" i="4" s="1"/>
  <c r="E1242" i="4"/>
  <c r="A1243" i="4"/>
  <c r="B1243" i="4"/>
  <c r="C1243" i="4"/>
  <c r="K1243" i="4" s="1"/>
  <c r="A1244" i="4"/>
  <c r="B1244" i="4"/>
  <c r="C1244" i="4"/>
  <c r="A1245" i="4"/>
  <c r="B1245" i="4"/>
  <c r="C1245" i="4"/>
  <c r="A1246" i="4"/>
  <c r="B1246" i="4"/>
  <c r="C1246" i="4"/>
  <c r="E1246" i="4" s="1"/>
  <c r="A1247" i="4"/>
  <c r="B1247" i="4"/>
  <c r="C1247" i="4"/>
  <c r="K1247" i="4" s="1"/>
  <c r="A1248" i="4"/>
  <c r="B1248" i="4"/>
  <c r="C1248" i="4"/>
  <c r="E1248" i="4" s="1"/>
  <c r="A1249" i="4"/>
  <c r="B1249" i="4"/>
  <c r="C1249" i="4"/>
  <c r="A1250" i="4"/>
  <c r="B1250" i="4"/>
  <c r="C1250" i="4"/>
  <c r="A1251" i="4"/>
  <c r="B1251" i="4"/>
  <c r="C1251" i="4"/>
  <c r="A1252" i="4"/>
  <c r="B1252" i="4"/>
  <c r="C1252" i="4"/>
  <c r="F1252" i="4" s="1"/>
  <c r="I1252" i="4"/>
  <c r="A1253" i="4"/>
  <c r="B1253" i="4"/>
  <c r="C1253" i="4"/>
  <c r="E1253" i="4" s="1"/>
  <c r="A1254" i="4"/>
  <c r="B1254" i="4"/>
  <c r="C1254" i="4"/>
  <c r="F1254" i="4" s="1"/>
  <c r="A1255" i="4"/>
  <c r="B1255" i="4"/>
  <c r="C1255" i="4"/>
  <c r="A1256" i="4"/>
  <c r="B1256" i="4"/>
  <c r="C1256" i="4"/>
  <c r="L1256" i="4" s="1"/>
  <c r="D1256" i="4"/>
  <c r="I1256" i="4"/>
  <c r="A1257" i="4"/>
  <c r="B1257" i="4"/>
  <c r="C1257" i="4"/>
  <c r="A1258" i="4"/>
  <c r="B1258" i="4"/>
  <c r="C1258" i="4"/>
  <c r="D1258" i="4" s="1"/>
  <c r="A1259" i="4"/>
  <c r="B1259" i="4"/>
  <c r="C1259" i="4"/>
  <c r="K1259" i="4" s="1"/>
  <c r="A1260" i="4"/>
  <c r="B1260" i="4"/>
  <c r="C1260" i="4"/>
  <c r="D1260" i="4" s="1"/>
  <c r="A1261" i="4"/>
  <c r="B1261" i="4"/>
  <c r="C1261" i="4"/>
  <c r="K1261" i="4" s="1"/>
  <c r="A1262" i="4"/>
  <c r="B1262" i="4"/>
  <c r="C1262" i="4"/>
  <c r="E1262" i="4" s="1"/>
  <c r="A1263" i="4"/>
  <c r="B1263" i="4"/>
  <c r="C1263" i="4"/>
  <c r="K1263" i="4" s="1"/>
  <c r="A1264" i="4"/>
  <c r="B1264" i="4"/>
  <c r="C1264" i="4"/>
  <c r="L1264" i="4" s="1"/>
  <c r="A1265" i="4"/>
  <c r="B1265" i="4"/>
  <c r="C1265" i="4"/>
  <c r="H1265" i="4" s="1"/>
  <c r="A1266" i="4"/>
  <c r="B1266" i="4"/>
  <c r="C1266" i="4"/>
  <c r="L1266" i="4" s="1"/>
  <c r="A1267" i="4"/>
  <c r="B1267" i="4"/>
  <c r="C1267" i="4"/>
  <c r="I1267" i="4" s="1"/>
  <c r="A1268" i="4"/>
  <c r="B1268" i="4"/>
  <c r="C1268" i="4"/>
  <c r="E1268" i="4" s="1"/>
  <c r="A1269" i="4"/>
  <c r="B1269" i="4"/>
  <c r="C1269" i="4"/>
  <c r="A1270" i="4"/>
  <c r="B1270" i="4"/>
  <c r="C1270" i="4"/>
  <c r="F1270" i="4" s="1"/>
  <c r="A1271" i="4"/>
  <c r="B1271" i="4"/>
  <c r="C1271" i="4"/>
  <c r="H1271" i="4" s="1"/>
  <c r="A1272" i="4"/>
  <c r="B1272" i="4"/>
  <c r="C1272" i="4"/>
  <c r="K1272" i="4" s="1"/>
  <c r="A1273" i="4"/>
  <c r="B1273" i="4"/>
  <c r="C1273" i="4"/>
  <c r="A1274" i="4"/>
  <c r="B1274" i="4"/>
  <c r="C1274" i="4"/>
  <c r="E1274" i="4" s="1"/>
  <c r="A1275" i="4"/>
  <c r="B1275" i="4"/>
  <c r="C1275" i="4"/>
  <c r="H1275" i="4" s="1"/>
  <c r="K1275" i="4"/>
  <c r="A1276" i="4"/>
  <c r="B1276" i="4"/>
  <c r="C1276" i="4"/>
  <c r="A1277" i="4"/>
  <c r="B1277" i="4"/>
  <c r="C1277" i="4"/>
  <c r="G1277" i="4" s="1"/>
  <c r="A1278" i="4"/>
  <c r="B1278" i="4"/>
  <c r="C1278" i="4"/>
  <c r="F1278" i="4" s="1"/>
  <c r="A1279" i="4"/>
  <c r="B1279" i="4"/>
  <c r="C1279" i="4"/>
  <c r="H1279" i="4" s="1"/>
  <c r="A1280" i="4"/>
  <c r="B1280" i="4"/>
  <c r="C1280" i="4"/>
  <c r="K1280" i="4" s="1"/>
  <c r="A1281" i="4"/>
  <c r="B1281" i="4"/>
  <c r="C1281" i="4"/>
  <c r="K1281" i="4" s="1"/>
  <c r="A1282" i="4"/>
  <c r="B1282" i="4"/>
  <c r="C1282" i="4"/>
  <c r="E1282" i="4" s="1"/>
  <c r="A1283" i="4"/>
  <c r="B1283" i="4"/>
  <c r="C1283" i="4"/>
  <c r="E1283" i="4" s="1"/>
  <c r="A1284" i="4"/>
  <c r="B1284" i="4"/>
  <c r="C1284" i="4"/>
  <c r="D1284" i="4" s="1"/>
  <c r="A1285" i="4"/>
  <c r="B1285" i="4"/>
  <c r="C1285" i="4"/>
  <c r="K1285" i="4" s="1"/>
  <c r="A1286" i="4"/>
  <c r="B1286" i="4"/>
  <c r="C1286" i="4"/>
  <c r="F1286" i="4" s="1"/>
  <c r="A1287" i="4"/>
  <c r="B1287" i="4"/>
  <c r="C1287" i="4"/>
  <c r="H1287" i="4" s="1"/>
  <c r="A1288" i="4"/>
  <c r="B1288" i="4"/>
  <c r="C1288" i="4"/>
  <c r="K1288" i="4" s="1"/>
  <c r="A1289" i="4"/>
  <c r="B1289" i="4"/>
  <c r="C1289" i="4"/>
  <c r="I1289" i="4" s="1"/>
  <c r="A1290" i="4"/>
  <c r="B1290" i="4"/>
  <c r="C1290" i="4"/>
  <c r="E1290" i="4" s="1"/>
  <c r="A1291" i="4"/>
  <c r="B1291" i="4"/>
  <c r="C1291" i="4"/>
  <c r="J1291" i="4" s="1"/>
  <c r="A1292" i="4"/>
  <c r="B1292" i="4"/>
  <c r="C1292" i="4"/>
  <c r="D1292" i="4" s="1"/>
  <c r="A1293" i="4"/>
  <c r="B1293" i="4"/>
  <c r="C1293" i="4"/>
  <c r="I1293" i="4" s="1"/>
  <c r="A1294" i="4"/>
  <c r="B1294" i="4"/>
  <c r="C1294" i="4"/>
  <c r="F1294" i="4" s="1"/>
  <c r="A1295" i="4"/>
  <c r="B1295" i="4"/>
  <c r="C1295" i="4"/>
  <c r="E1295" i="4" s="1"/>
  <c r="D1295" i="4"/>
  <c r="A1296" i="4"/>
  <c r="B1296" i="4"/>
  <c r="C1296" i="4"/>
  <c r="K1296" i="4" s="1"/>
  <c r="A1297" i="4"/>
  <c r="B1297" i="4"/>
  <c r="C1297" i="4"/>
  <c r="A1298" i="4"/>
  <c r="B1298" i="4"/>
  <c r="C1298" i="4"/>
  <c r="E1298" i="4" s="1"/>
  <c r="A1299" i="4"/>
  <c r="B1299" i="4"/>
  <c r="C1299" i="4"/>
  <c r="A1300" i="4"/>
  <c r="B1300" i="4"/>
  <c r="C1300" i="4"/>
  <c r="D1300" i="4" s="1"/>
  <c r="A1301" i="4"/>
  <c r="B1301" i="4"/>
  <c r="C1301" i="4"/>
  <c r="K1301" i="4" s="1"/>
  <c r="A1302" i="4"/>
  <c r="B1302" i="4"/>
  <c r="C1302" i="4"/>
  <c r="F1302" i="4" s="1"/>
  <c r="D1302" i="4"/>
  <c r="A1303" i="4"/>
  <c r="B1303" i="4"/>
  <c r="C1303" i="4"/>
  <c r="H1303" i="4" s="1"/>
  <c r="A1304" i="4"/>
  <c r="B1304" i="4"/>
  <c r="C1304" i="4"/>
  <c r="K1304" i="4" s="1"/>
  <c r="A1305" i="4"/>
  <c r="B1305" i="4"/>
  <c r="C1305" i="4"/>
  <c r="H1305" i="4" s="1"/>
  <c r="A1306" i="4"/>
  <c r="B1306" i="4"/>
  <c r="C1306" i="4"/>
  <c r="E1306" i="4" s="1"/>
  <c r="A1307" i="4"/>
  <c r="B1307" i="4"/>
  <c r="C1307" i="4"/>
  <c r="H1307" i="4" s="1"/>
  <c r="A1308" i="4"/>
  <c r="B1308" i="4"/>
  <c r="C1308" i="4"/>
  <c r="A1309" i="4"/>
  <c r="B1309" i="4"/>
  <c r="C1309" i="4"/>
  <c r="G1309" i="4" s="1"/>
  <c r="A1310" i="4"/>
  <c r="B1310" i="4"/>
  <c r="C1310" i="4"/>
  <c r="F1310" i="4" s="1"/>
  <c r="A1311" i="4"/>
  <c r="B1311" i="4"/>
  <c r="C1311" i="4"/>
  <c r="A1312" i="4"/>
  <c r="B1312" i="4"/>
  <c r="C1312" i="4"/>
  <c r="K1312" i="4" s="1"/>
  <c r="A1313" i="4"/>
  <c r="B1313" i="4"/>
  <c r="C1313" i="4"/>
  <c r="K1313" i="4" s="1"/>
  <c r="A1314" i="4"/>
  <c r="B1314" i="4"/>
  <c r="C1314" i="4"/>
  <c r="E1314" i="4" s="1"/>
  <c r="A1315" i="4"/>
  <c r="B1315" i="4"/>
  <c r="C1315" i="4"/>
  <c r="E1315" i="4" s="1"/>
  <c r="L1315" i="4"/>
  <c r="A1316" i="4"/>
  <c r="B1316" i="4"/>
  <c r="C1316" i="4"/>
  <c r="D1316" i="4" s="1"/>
  <c r="A1317" i="4"/>
  <c r="B1317" i="4"/>
  <c r="C1317" i="4"/>
  <c r="K1317" i="4" s="1"/>
  <c r="A1318" i="4"/>
  <c r="B1318" i="4"/>
  <c r="C1318" i="4"/>
  <c r="F1318" i="4" s="1"/>
  <c r="A1319" i="4"/>
  <c r="B1319" i="4"/>
  <c r="C1319" i="4"/>
  <c r="A1320" i="4"/>
  <c r="B1320" i="4"/>
  <c r="C1320" i="4"/>
  <c r="A1321" i="4"/>
  <c r="B1321" i="4"/>
  <c r="C1321" i="4"/>
  <c r="A1322" i="4"/>
  <c r="B1322" i="4"/>
  <c r="C1322" i="4"/>
  <c r="A1323" i="4"/>
  <c r="B1323" i="4"/>
  <c r="C1323" i="4"/>
  <c r="A1324" i="4"/>
  <c r="B1324" i="4"/>
  <c r="C1324" i="4"/>
  <c r="D1324" i="4" s="1"/>
  <c r="A1325" i="4"/>
  <c r="B1325" i="4"/>
  <c r="C1325" i="4"/>
  <c r="I1325" i="4" s="1"/>
  <c r="A1326" i="4"/>
  <c r="B1326" i="4"/>
  <c r="C1326" i="4"/>
  <c r="F1326" i="4" s="1"/>
  <c r="A1327" i="4"/>
  <c r="B1327" i="4"/>
  <c r="C1327" i="4"/>
  <c r="E1327" i="4" s="1"/>
  <c r="G1327" i="4"/>
  <c r="H1327" i="4"/>
  <c r="K1327" i="4"/>
  <c r="L1327" i="4"/>
  <c r="A1328" i="4"/>
  <c r="B1328" i="4"/>
  <c r="C1328" i="4"/>
  <c r="K1328" i="4" s="1"/>
  <c r="A1329" i="4"/>
  <c r="B1329" i="4"/>
  <c r="C1329" i="4"/>
  <c r="F1329" i="4" s="1"/>
  <c r="A1330" i="4"/>
  <c r="B1330" i="4"/>
  <c r="C1330" i="4"/>
  <c r="E1330" i="4" s="1"/>
  <c r="A1331" i="4"/>
  <c r="B1331" i="4"/>
  <c r="C1331" i="4"/>
  <c r="G1331" i="4" s="1"/>
  <c r="A1332" i="4"/>
  <c r="B1332" i="4"/>
  <c r="C1332" i="4"/>
  <c r="D1332" i="4" s="1"/>
  <c r="A1333" i="4"/>
  <c r="B1333" i="4"/>
  <c r="C1333" i="4"/>
  <c r="F1333" i="4" s="1"/>
  <c r="K1333" i="4"/>
  <c r="A1334" i="4"/>
  <c r="B1334" i="4"/>
  <c r="C1334" i="4"/>
  <c r="F1334" i="4" s="1"/>
  <c r="A1335" i="4"/>
  <c r="B1335" i="4"/>
  <c r="C1335" i="4"/>
  <c r="J1335" i="4" s="1"/>
  <c r="A1336" i="4"/>
  <c r="B1336" i="4"/>
  <c r="C1336" i="4"/>
  <c r="K1336" i="4" s="1"/>
  <c r="A1337" i="4"/>
  <c r="B1337" i="4"/>
  <c r="C1337" i="4"/>
  <c r="J1337" i="4" s="1"/>
  <c r="A1338" i="4"/>
  <c r="B1338" i="4"/>
  <c r="C1338" i="4"/>
  <c r="E1338" i="4" s="1"/>
  <c r="A1339" i="4"/>
  <c r="B1339" i="4"/>
  <c r="C1339" i="4"/>
  <c r="A1340" i="4"/>
  <c r="B1340" i="4"/>
  <c r="C1340" i="4"/>
  <c r="D1340" i="4" s="1"/>
  <c r="A1341" i="4"/>
  <c r="B1341" i="4"/>
  <c r="C1341" i="4"/>
  <c r="I1341" i="4" s="1"/>
  <c r="A1342" i="4"/>
  <c r="B1342" i="4"/>
  <c r="C1342" i="4"/>
  <c r="A1343" i="4"/>
  <c r="B1343" i="4"/>
  <c r="C1343" i="4"/>
  <c r="E1343" i="4" s="1"/>
  <c r="A1344" i="4"/>
  <c r="B1344" i="4"/>
  <c r="C1344" i="4"/>
  <c r="K1344" i="4" s="1"/>
  <c r="A1345" i="4"/>
  <c r="B1345" i="4"/>
  <c r="C1345" i="4"/>
  <c r="F1345" i="4" s="1"/>
  <c r="A1346" i="4"/>
  <c r="B1346" i="4"/>
  <c r="C1346" i="4"/>
  <c r="E1346" i="4" s="1"/>
  <c r="A1347" i="4"/>
  <c r="B1347" i="4"/>
  <c r="C1347" i="4"/>
  <c r="A1348" i="4"/>
  <c r="B1348" i="4"/>
  <c r="C1348" i="4"/>
  <c r="A1349" i="4"/>
  <c r="B1349" i="4"/>
  <c r="C1349" i="4"/>
  <c r="L1349" i="4" s="1"/>
  <c r="A1350" i="4"/>
  <c r="B1350" i="4"/>
  <c r="C1350" i="4"/>
  <c r="F1350" i="4" s="1"/>
  <c r="A1351" i="4"/>
  <c r="B1351" i="4"/>
  <c r="C1351" i="4"/>
  <c r="J1351" i="4" s="1"/>
  <c r="A1352" i="4"/>
  <c r="B1352" i="4"/>
  <c r="C1352" i="4"/>
  <c r="K1352" i="4" s="1"/>
  <c r="A1353" i="4"/>
  <c r="B1353" i="4"/>
  <c r="C1353" i="4"/>
  <c r="A1354" i="4"/>
  <c r="B1354" i="4"/>
  <c r="C1354" i="4"/>
  <c r="E1354" i="4" s="1"/>
  <c r="A1355" i="4"/>
  <c r="B1355" i="4"/>
  <c r="C1355" i="4"/>
  <c r="K1355" i="4" s="1"/>
  <c r="A1356" i="4"/>
  <c r="B1356" i="4"/>
  <c r="C1356" i="4"/>
  <c r="D1356" i="4" s="1"/>
  <c r="A1357" i="4"/>
  <c r="B1357" i="4"/>
  <c r="C1357" i="4"/>
  <c r="A1358" i="4"/>
  <c r="B1358" i="4"/>
  <c r="C1358" i="4"/>
  <c r="F1358" i="4" s="1"/>
  <c r="A1359" i="4"/>
  <c r="B1359" i="4"/>
  <c r="C1359" i="4"/>
  <c r="G1359" i="4" s="1"/>
  <c r="A1360" i="4"/>
  <c r="B1360" i="4"/>
  <c r="C1360" i="4"/>
  <c r="K1360" i="4" s="1"/>
  <c r="A1361" i="4"/>
  <c r="B1361" i="4"/>
  <c r="C1361" i="4"/>
  <c r="A1362" i="4"/>
  <c r="B1362" i="4"/>
  <c r="C1362" i="4"/>
  <c r="E1362" i="4" s="1"/>
  <c r="A1363" i="4"/>
  <c r="B1363" i="4"/>
  <c r="C1363" i="4"/>
  <c r="G1363" i="4" s="1"/>
  <c r="A1364" i="4"/>
  <c r="B1364" i="4"/>
  <c r="C1364" i="4"/>
  <c r="D1364" i="4" s="1"/>
  <c r="L1364" i="4"/>
  <c r="A1365" i="4"/>
  <c r="B1365" i="4"/>
  <c r="C1365" i="4"/>
  <c r="A1366" i="4"/>
  <c r="B1366" i="4"/>
  <c r="C1366" i="4"/>
  <c r="F1366" i="4" s="1"/>
  <c r="A1367" i="4"/>
  <c r="B1367" i="4"/>
  <c r="C1367" i="4"/>
  <c r="A1368" i="4"/>
  <c r="B1368" i="4"/>
  <c r="C1368" i="4"/>
  <c r="F1368" i="4" s="1"/>
  <c r="A1369" i="4"/>
  <c r="B1369" i="4"/>
  <c r="C1369" i="4"/>
  <c r="J1369" i="4" s="1"/>
  <c r="A1370" i="4"/>
  <c r="B1370" i="4"/>
  <c r="C1370" i="4"/>
  <c r="K1370" i="4" s="1"/>
  <c r="A1371" i="4"/>
  <c r="B1371" i="4"/>
  <c r="C1371" i="4"/>
  <c r="A1372" i="4"/>
  <c r="B1372" i="4"/>
  <c r="C1372" i="4"/>
  <c r="E1372" i="4" s="1"/>
  <c r="A1373" i="4"/>
  <c r="B1373" i="4"/>
  <c r="C1373" i="4"/>
  <c r="I1373" i="4" s="1"/>
  <c r="K1373" i="4"/>
  <c r="A1374" i="4"/>
  <c r="B1374" i="4"/>
  <c r="C1374" i="4"/>
  <c r="F1374" i="4" s="1"/>
  <c r="A1375" i="4"/>
  <c r="B1375" i="4"/>
  <c r="C1375" i="4"/>
  <c r="E1375" i="4" s="1"/>
  <c r="A1376" i="4"/>
  <c r="B1376" i="4"/>
  <c r="C1376" i="4"/>
  <c r="F1376" i="4" s="1"/>
  <c r="A1377" i="4"/>
  <c r="B1377" i="4"/>
  <c r="C1377" i="4"/>
  <c r="H1377" i="4" s="1"/>
  <c r="A1378" i="4"/>
  <c r="B1378" i="4"/>
  <c r="C1378" i="4"/>
  <c r="E1378" i="4" s="1"/>
  <c r="A1379" i="4"/>
  <c r="B1379" i="4"/>
  <c r="C1379" i="4"/>
  <c r="K1379" i="4" s="1"/>
  <c r="A1380" i="4"/>
  <c r="B1380" i="4"/>
  <c r="C1380" i="4"/>
  <c r="E1380" i="4" s="1"/>
  <c r="A1381" i="4"/>
  <c r="B1381" i="4"/>
  <c r="C1381" i="4"/>
  <c r="A1382" i="4"/>
  <c r="B1382" i="4"/>
  <c r="C1382" i="4"/>
  <c r="F1382" i="4" s="1"/>
  <c r="A1383" i="4"/>
  <c r="B1383" i="4"/>
  <c r="C1383" i="4"/>
  <c r="G1383" i="4" s="1"/>
  <c r="A1384" i="4"/>
  <c r="B1384" i="4"/>
  <c r="C1384" i="4"/>
  <c r="F1384" i="4" s="1"/>
  <c r="A1385" i="4"/>
  <c r="B1385" i="4"/>
  <c r="C1385" i="4"/>
  <c r="H1385" i="4" s="1"/>
  <c r="A1386" i="4"/>
  <c r="B1386" i="4"/>
  <c r="C1386" i="4"/>
  <c r="A1387" i="4"/>
  <c r="B1387" i="4"/>
  <c r="C1387" i="4"/>
  <c r="G1387" i="4" s="1"/>
  <c r="A1388" i="4"/>
  <c r="B1388" i="4"/>
  <c r="C1388" i="4"/>
  <c r="E1388" i="4" s="1"/>
  <c r="A1389" i="4"/>
  <c r="B1389" i="4"/>
  <c r="C1389" i="4"/>
  <c r="G1389" i="4" s="1"/>
  <c r="K1389" i="4"/>
  <c r="A1390" i="4"/>
  <c r="B1390" i="4"/>
  <c r="C1390" i="4"/>
  <c r="F1390" i="4" s="1"/>
  <c r="A1391" i="4"/>
  <c r="B1391" i="4"/>
  <c r="C1391" i="4"/>
  <c r="H1391" i="4" s="1"/>
  <c r="A1392" i="4"/>
  <c r="B1392" i="4"/>
  <c r="C1392" i="4"/>
  <c r="D1392" i="4" s="1"/>
  <c r="A1393" i="4"/>
  <c r="B1393" i="4"/>
  <c r="C1393" i="4"/>
  <c r="D1393" i="4" s="1"/>
  <c r="A1394" i="4"/>
  <c r="B1394" i="4"/>
  <c r="C1394" i="4"/>
  <c r="A1395" i="4"/>
  <c r="B1395" i="4"/>
  <c r="C1395" i="4"/>
  <c r="A1396" i="4"/>
  <c r="B1396" i="4"/>
  <c r="C1396" i="4"/>
  <c r="E1396" i="4" s="1"/>
  <c r="A1397" i="4"/>
  <c r="B1397" i="4"/>
  <c r="C1397" i="4"/>
  <c r="E1397" i="4"/>
  <c r="A1398" i="4"/>
  <c r="B1398" i="4"/>
  <c r="C1398" i="4"/>
  <c r="F1398" i="4" s="1"/>
  <c r="A1399" i="4"/>
  <c r="B1399" i="4"/>
  <c r="C1399" i="4"/>
  <c r="G1399" i="4" s="1"/>
  <c r="A1400" i="4"/>
  <c r="B1400" i="4"/>
  <c r="C1400" i="4"/>
  <c r="F1400" i="4" s="1"/>
  <c r="A1401" i="4"/>
  <c r="B1401" i="4"/>
  <c r="C1401" i="4"/>
  <c r="G1401" i="4" s="1"/>
  <c r="A1402" i="4"/>
  <c r="B1402" i="4"/>
  <c r="C1402" i="4"/>
  <c r="E1402" i="4" s="1"/>
  <c r="A1403" i="4"/>
  <c r="B1403" i="4"/>
  <c r="C1403" i="4"/>
  <c r="F1403" i="4" s="1"/>
  <c r="A1404" i="4"/>
  <c r="B1404" i="4"/>
  <c r="C1404" i="4"/>
  <c r="A1405" i="4"/>
  <c r="B1405" i="4"/>
  <c r="C1405" i="4"/>
  <c r="G1405" i="4" s="1"/>
  <c r="K1405" i="4"/>
  <c r="A1406" i="4"/>
  <c r="B1406" i="4"/>
  <c r="C1406" i="4"/>
  <c r="F1406" i="4" s="1"/>
  <c r="A1407" i="4"/>
  <c r="B1407" i="4"/>
  <c r="C1407" i="4"/>
  <c r="I1407" i="4" s="1"/>
  <c r="A1408" i="4"/>
  <c r="B1408" i="4"/>
  <c r="C1408" i="4"/>
  <c r="D1408" i="4" s="1"/>
  <c r="A1409" i="4"/>
  <c r="B1409" i="4"/>
  <c r="C1409" i="4"/>
  <c r="J1409" i="4" s="1"/>
  <c r="A1410" i="4"/>
  <c r="B1410" i="4"/>
  <c r="C1410" i="4"/>
  <c r="F1410" i="4" s="1"/>
  <c r="A1411" i="4"/>
  <c r="B1411" i="4"/>
  <c r="C1411" i="4"/>
  <c r="I1411" i="4" s="1"/>
  <c r="F1411" i="4"/>
  <c r="A1412" i="4"/>
  <c r="B1412" i="4"/>
  <c r="C1412" i="4"/>
  <c r="E1412" i="4" s="1"/>
  <c r="A1413" i="4"/>
  <c r="B1413" i="4"/>
  <c r="C1413" i="4"/>
  <c r="J1413" i="4" s="1"/>
  <c r="A1414" i="4"/>
  <c r="B1414" i="4"/>
  <c r="C1414" i="4"/>
  <c r="F1414" i="4" s="1"/>
  <c r="A1415" i="4"/>
  <c r="B1415" i="4"/>
  <c r="C1415" i="4"/>
  <c r="F1415" i="4" s="1"/>
  <c r="A1416" i="4"/>
  <c r="B1416" i="4"/>
  <c r="C1416" i="4"/>
  <c r="D1416" i="4" s="1"/>
  <c r="A1417" i="4"/>
  <c r="B1417" i="4"/>
  <c r="C1417" i="4"/>
  <c r="E1417" i="4" s="1"/>
  <c r="A1418" i="4"/>
  <c r="B1418" i="4"/>
  <c r="C1418" i="4"/>
  <c r="A1419" i="4"/>
  <c r="B1419" i="4"/>
  <c r="C1419" i="4"/>
  <c r="G1419" i="4" s="1"/>
  <c r="A1420" i="4"/>
  <c r="B1420" i="4"/>
  <c r="C1420" i="4"/>
  <c r="I1420" i="4" s="1"/>
  <c r="A1421" i="4"/>
  <c r="B1421" i="4"/>
  <c r="C1421" i="4"/>
  <c r="F1421" i="4" s="1"/>
  <c r="A1422" i="4"/>
  <c r="B1422" i="4"/>
  <c r="C1422" i="4"/>
  <c r="F1422" i="4" s="1"/>
  <c r="A1423" i="4"/>
  <c r="B1423" i="4"/>
  <c r="C1423" i="4"/>
  <c r="J1423" i="4" s="1"/>
  <c r="A1424" i="4"/>
  <c r="B1424" i="4"/>
  <c r="C1424" i="4"/>
  <c r="I1424" i="4" s="1"/>
  <c r="A1425" i="4"/>
  <c r="B1425" i="4"/>
  <c r="C1425" i="4"/>
  <c r="G1425" i="4" s="1"/>
  <c r="A1426" i="4"/>
  <c r="B1426" i="4"/>
  <c r="C1426" i="4"/>
  <c r="A1427" i="4"/>
  <c r="B1427" i="4"/>
  <c r="C1427" i="4"/>
  <c r="A1428" i="4"/>
  <c r="B1428" i="4"/>
  <c r="C1428" i="4"/>
  <c r="A1429" i="4"/>
  <c r="B1429" i="4"/>
  <c r="C1429" i="4"/>
  <c r="A1430" i="4"/>
  <c r="B1430" i="4"/>
  <c r="C1430" i="4"/>
  <c r="F1430" i="4" s="1"/>
  <c r="A1431" i="4"/>
  <c r="B1431" i="4"/>
  <c r="C1431" i="4"/>
  <c r="F1431" i="4" s="1"/>
  <c r="A1432" i="4"/>
  <c r="B1432" i="4"/>
  <c r="C1432" i="4"/>
  <c r="K1432" i="4" s="1"/>
  <c r="A1433" i="4"/>
  <c r="B1433" i="4"/>
  <c r="C1433" i="4"/>
  <c r="H1433" i="4" s="1"/>
  <c r="G1433" i="4"/>
  <c r="A1434" i="4"/>
  <c r="B1434" i="4"/>
  <c r="C1434" i="4"/>
  <c r="A1435" i="4"/>
  <c r="B1435" i="4"/>
  <c r="C1435" i="4"/>
  <c r="E1435" i="4" s="1"/>
  <c r="A1436" i="4"/>
  <c r="B1436" i="4"/>
  <c r="C1436" i="4"/>
  <c r="E1436" i="4" s="1"/>
  <c r="A1437" i="4"/>
  <c r="B1437" i="4"/>
  <c r="C1437" i="4"/>
  <c r="A1438" i="4"/>
  <c r="B1438" i="4"/>
  <c r="C1438" i="4"/>
  <c r="F1438" i="4" s="1"/>
  <c r="A1439" i="4"/>
  <c r="B1439" i="4"/>
  <c r="C1439" i="4"/>
  <c r="H1439" i="4" s="1"/>
  <c r="A1440" i="4"/>
  <c r="B1440" i="4"/>
  <c r="C1440" i="4"/>
  <c r="A1441" i="4"/>
  <c r="B1441" i="4"/>
  <c r="C1441" i="4"/>
  <c r="H1441" i="4" s="1"/>
  <c r="G1441" i="4"/>
  <c r="J1441" i="4"/>
  <c r="A1442" i="4"/>
  <c r="B1442" i="4"/>
  <c r="C1442" i="4"/>
  <c r="A1443" i="4"/>
  <c r="B1443" i="4"/>
  <c r="C1443" i="4"/>
  <c r="E1443" i="4" s="1"/>
  <c r="A1444" i="4"/>
  <c r="B1444" i="4"/>
  <c r="C1444" i="4"/>
  <c r="L1444" i="4" s="1"/>
  <c r="A1445" i="4"/>
  <c r="B1445" i="4"/>
  <c r="C1445" i="4"/>
  <c r="J1445" i="4" s="1"/>
  <c r="F1445" i="4"/>
  <c r="A1446" i="4"/>
  <c r="B1446" i="4"/>
  <c r="C1446" i="4"/>
  <c r="D1446" i="4" s="1"/>
  <c r="A1447" i="4"/>
  <c r="B1447" i="4"/>
  <c r="C1447" i="4"/>
  <c r="A1448" i="4"/>
  <c r="B1448" i="4"/>
  <c r="C1448" i="4"/>
  <c r="A1449" i="4"/>
  <c r="B1449" i="4"/>
  <c r="C1449" i="4"/>
  <c r="A1450" i="4"/>
  <c r="B1450" i="4"/>
  <c r="C1450" i="4"/>
  <c r="E1450" i="4" s="1"/>
  <c r="A1451" i="4"/>
  <c r="B1451" i="4"/>
  <c r="C1451" i="4"/>
  <c r="I1451" i="4" s="1"/>
  <c r="D1451" i="4"/>
  <c r="K1451" i="4"/>
  <c r="L1451" i="4"/>
  <c r="A1452" i="4"/>
  <c r="B1452" i="4"/>
  <c r="C1452" i="4"/>
  <c r="L1452" i="4" s="1"/>
  <c r="A1453" i="4"/>
  <c r="B1453" i="4"/>
  <c r="C1453" i="4"/>
  <c r="A1454" i="4"/>
  <c r="B1454" i="4"/>
  <c r="C1454" i="4"/>
  <c r="A1455" i="4"/>
  <c r="B1455" i="4"/>
  <c r="C1455" i="4"/>
  <c r="F1455" i="4" s="1"/>
  <c r="A1456" i="4"/>
  <c r="B1456" i="4"/>
  <c r="C1456" i="4"/>
  <c r="A1457" i="4"/>
  <c r="B1457" i="4"/>
  <c r="C1457" i="4"/>
  <c r="J1457" i="4" s="1"/>
  <c r="A1458" i="4"/>
  <c r="B1458" i="4"/>
  <c r="C1458" i="4"/>
  <c r="A1459" i="4"/>
  <c r="B1459" i="4"/>
  <c r="C1459" i="4"/>
  <c r="A1460" i="4"/>
  <c r="B1460" i="4"/>
  <c r="C1460" i="4"/>
  <c r="L1460" i="4" s="1"/>
  <c r="E1460" i="4"/>
  <c r="A1461" i="4"/>
  <c r="B1461" i="4"/>
  <c r="C1461" i="4"/>
  <c r="A1462" i="4"/>
  <c r="B1462" i="4"/>
  <c r="C1462" i="4"/>
  <c r="D1462" i="4" s="1"/>
  <c r="A1463" i="4"/>
  <c r="B1463" i="4"/>
  <c r="C1463" i="4"/>
  <c r="K1463" i="4" s="1"/>
  <c r="A1464" i="4"/>
  <c r="B1464" i="4"/>
  <c r="C1464" i="4"/>
  <c r="K1464" i="4" s="1"/>
  <c r="D1464" i="4"/>
  <c r="A1465" i="4"/>
  <c r="B1465" i="4"/>
  <c r="C1465" i="4"/>
  <c r="I1465" i="4" s="1"/>
  <c r="A1466" i="4"/>
  <c r="B1466" i="4"/>
  <c r="C1466" i="4"/>
  <c r="E1466" i="4" s="1"/>
  <c r="A1467" i="4"/>
  <c r="B1467" i="4"/>
  <c r="C1467" i="4"/>
  <c r="G1467" i="4" s="1"/>
  <c r="A1468" i="4"/>
  <c r="B1468" i="4"/>
  <c r="C1468" i="4"/>
  <c r="L1468" i="4" s="1"/>
  <c r="A1469" i="4"/>
  <c r="B1469" i="4"/>
  <c r="C1469" i="4"/>
  <c r="K1469" i="4" s="1"/>
  <c r="A1470" i="4"/>
  <c r="B1470" i="4"/>
  <c r="C1470" i="4"/>
  <c r="D1470" i="4" s="1"/>
  <c r="A1471" i="4"/>
  <c r="B1471" i="4"/>
  <c r="C1471" i="4"/>
  <c r="A1472" i="4"/>
  <c r="B1472" i="4"/>
  <c r="C1472" i="4"/>
  <c r="K1472" i="4" s="1"/>
  <c r="A1473" i="4"/>
  <c r="B1473" i="4"/>
  <c r="C1473" i="4"/>
  <c r="G1473" i="4" s="1"/>
  <c r="A1474" i="4"/>
  <c r="B1474" i="4"/>
  <c r="C1474" i="4"/>
  <c r="E1474" i="4" s="1"/>
  <c r="A1475" i="4"/>
  <c r="B1475" i="4"/>
  <c r="C1475" i="4"/>
  <c r="E1475" i="4" s="1"/>
  <c r="A1476" i="4"/>
  <c r="B1476" i="4"/>
  <c r="C1476" i="4"/>
  <c r="L1476" i="4" s="1"/>
  <c r="A1477" i="4"/>
  <c r="B1477" i="4"/>
  <c r="C1477" i="4"/>
  <c r="A1478" i="4"/>
  <c r="B1478" i="4"/>
  <c r="C1478" i="4"/>
  <c r="D1478" i="4" s="1"/>
  <c r="A1479" i="4"/>
  <c r="B1479" i="4"/>
  <c r="C1479" i="4"/>
  <c r="H1479" i="4" s="1"/>
  <c r="A1480" i="4"/>
  <c r="B1480" i="4"/>
  <c r="C1480" i="4"/>
  <c r="A1481" i="4"/>
  <c r="B1481" i="4"/>
  <c r="C1481" i="4"/>
  <c r="K1481" i="4" s="1"/>
  <c r="A1482" i="4"/>
  <c r="B1482" i="4"/>
  <c r="C1482" i="4"/>
  <c r="A1483" i="4"/>
  <c r="B1483" i="4"/>
  <c r="C1483" i="4"/>
  <c r="A1484" i="4"/>
  <c r="B1484" i="4"/>
  <c r="C1484" i="4"/>
  <c r="A1485" i="4"/>
  <c r="B1485" i="4"/>
  <c r="C1485" i="4"/>
  <c r="A1486" i="4"/>
  <c r="B1486" i="4"/>
  <c r="C1486" i="4"/>
  <c r="A1487" i="4"/>
  <c r="B1487" i="4"/>
  <c r="C1487" i="4"/>
  <c r="H1487" i="4" s="1"/>
  <c r="A1488" i="4"/>
  <c r="B1488" i="4"/>
  <c r="C1488" i="4"/>
  <c r="K1488" i="4" s="1"/>
  <c r="A1489" i="4"/>
  <c r="B1489" i="4"/>
  <c r="C1489" i="4"/>
  <c r="I1489" i="4" s="1"/>
  <c r="A1490" i="4"/>
  <c r="B1490" i="4"/>
  <c r="C1490" i="4"/>
  <c r="E1490" i="4" s="1"/>
  <c r="A1491" i="4"/>
  <c r="B1491" i="4"/>
  <c r="C1491" i="4"/>
  <c r="I1491" i="4" s="1"/>
  <c r="A1492" i="4"/>
  <c r="B1492" i="4"/>
  <c r="C1492" i="4"/>
  <c r="L1492" i="4" s="1"/>
  <c r="A1493" i="4"/>
  <c r="B1493" i="4"/>
  <c r="C1493" i="4"/>
  <c r="F1493" i="4" s="1"/>
  <c r="A1494" i="4"/>
  <c r="B1494" i="4"/>
  <c r="C1494" i="4"/>
  <c r="D1494" i="4" s="1"/>
  <c r="A1495" i="4"/>
  <c r="B1495" i="4"/>
  <c r="C1495" i="4"/>
  <c r="K1495" i="4" s="1"/>
  <c r="A1496" i="4"/>
  <c r="B1496" i="4"/>
  <c r="C1496" i="4"/>
  <c r="K1496" i="4" s="1"/>
  <c r="D1496" i="4"/>
  <c r="A1497" i="4"/>
  <c r="B1497" i="4"/>
  <c r="C1497" i="4"/>
  <c r="I1497" i="4" s="1"/>
  <c r="A1498" i="4"/>
  <c r="B1498" i="4"/>
  <c r="C1498" i="4"/>
  <c r="E1498" i="4" s="1"/>
  <c r="A1499" i="4"/>
  <c r="B1499" i="4"/>
  <c r="C1499" i="4"/>
  <c r="A1500" i="4"/>
  <c r="B1500" i="4"/>
  <c r="C1500" i="4"/>
  <c r="L1500" i="4" s="1"/>
  <c r="A1501" i="4"/>
  <c r="B1501" i="4"/>
  <c r="C1501" i="4"/>
  <c r="K1501" i="4" s="1"/>
  <c r="A1502" i="4"/>
  <c r="B1502" i="4"/>
  <c r="C1502" i="4"/>
  <c r="D1502" i="4" s="1"/>
  <c r="A1503" i="4"/>
  <c r="B1503" i="4"/>
  <c r="C1503" i="4"/>
  <c r="J1503" i="4" s="1"/>
  <c r="L1503" i="4"/>
  <c r="A1504" i="4"/>
  <c r="B1504" i="4"/>
  <c r="C1504" i="4"/>
  <c r="K1504" i="4" s="1"/>
  <c r="A1505" i="4"/>
  <c r="B1505" i="4"/>
  <c r="C1505" i="4"/>
  <c r="G1505" i="4" s="1"/>
  <c r="A1506" i="4"/>
  <c r="B1506" i="4"/>
  <c r="C1506" i="4"/>
  <c r="E1506" i="4" s="1"/>
  <c r="A1507" i="4"/>
  <c r="B1507" i="4"/>
  <c r="C1507" i="4"/>
  <c r="E1507" i="4" s="1"/>
  <c r="A1508" i="4"/>
  <c r="B1508" i="4"/>
  <c r="C1508" i="4"/>
  <c r="L1508" i="4" s="1"/>
  <c r="A1509" i="4"/>
  <c r="B1509" i="4"/>
  <c r="C1509" i="4"/>
  <c r="J1509" i="4" s="1"/>
  <c r="A1510" i="4"/>
  <c r="B1510" i="4"/>
  <c r="C1510" i="4"/>
  <c r="D1510" i="4" s="1"/>
  <c r="A1511" i="4"/>
  <c r="B1511" i="4"/>
  <c r="C1511" i="4"/>
  <c r="H1511" i="4" s="1"/>
  <c r="A1512" i="4"/>
  <c r="B1512" i="4"/>
  <c r="C1512" i="4"/>
  <c r="A1513" i="4"/>
  <c r="B1513" i="4"/>
  <c r="C1513" i="4"/>
  <c r="A1514" i="4"/>
  <c r="B1514" i="4"/>
  <c r="C1514" i="4"/>
  <c r="E1514" i="4" s="1"/>
  <c r="A1515" i="4"/>
  <c r="B1515" i="4"/>
  <c r="C1515" i="4"/>
  <c r="D1515" i="4" s="1"/>
  <c r="A1516" i="4"/>
  <c r="B1516" i="4"/>
  <c r="C1516" i="4"/>
  <c r="L1516" i="4" s="1"/>
  <c r="J1516" i="4"/>
  <c r="A1517" i="4"/>
  <c r="B1517" i="4"/>
  <c r="C1517" i="4"/>
  <c r="H1517" i="4" s="1"/>
  <c r="I1517" i="4"/>
  <c r="A1518" i="4"/>
  <c r="B1518" i="4"/>
  <c r="C1518" i="4"/>
  <c r="A1519" i="4"/>
  <c r="B1519" i="4"/>
  <c r="C1519" i="4"/>
  <c r="F1519" i="4" s="1"/>
  <c r="A1520" i="4"/>
  <c r="B1520" i="4"/>
  <c r="C1520" i="4"/>
  <c r="K1520" i="4" s="1"/>
  <c r="A1521" i="4"/>
  <c r="B1521" i="4"/>
  <c r="C1521" i="4"/>
  <c r="D1521" i="4" s="1"/>
  <c r="A1522" i="4"/>
  <c r="B1522" i="4"/>
  <c r="C1522" i="4"/>
  <c r="E1522" i="4" s="1"/>
  <c r="A1523" i="4"/>
  <c r="B1523" i="4"/>
  <c r="C1523" i="4"/>
  <c r="I1523" i="4" s="1"/>
  <c r="K1523" i="4"/>
  <c r="A1524" i="4"/>
  <c r="B1524" i="4"/>
  <c r="C1524" i="4"/>
  <c r="L1524" i="4" s="1"/>
  <c r="A1525" i="4"/>
  <c r="B1525" i="4"/>
  <c r="C1525" i="4"/>
  <c r="F1525" i="4" s="1"/>
  <c r="A1526" i="4"/>
  <c r="B1526" i="4"/>
  <c r="C1526" i="4"/>
  <c r="D1526" i="4" s="1"/>
  <c r="A1527" i="4"/>
  <c r="B1527" i="4"/>
  <c r="C1527" i="4"/>
  <c r="K1527" i="4" s="1"/>
  <c r="A1528" i="4"/>
  <c r="B1528" i="4"/>
  <c r="C1528" i="4"/>
  <c r="K1528" i="4" s="1"/>
  <c r="A1529" i="4"/>
  <c r="B1529" i="4"/>
  <c r="C1529" i="4"/>
  <c r="I1529" i="4" s="1"/>
  <c r="A1530" i="4"/>
  <c r="B1530" i="4"/>
  <c r="C1530" i="4"/>
  <c r="E1530" i="4" s="1"/>
  <c r="A1531" i="4"/>
  <c r="B1531" i="4"/>
  <c r="C1531" i="4"/>
  <c r="G1531" i="4" s="1"/>
  <c r="A1532" i="4"/>
  <c r="B1532" i="4"/>
  <c r="C1532" i="4"/>
  <c r="J1532" i="4" s="1"/>
  <c r="A1533" i="4"/>
  <c r="B1533" i="4"/>
  <c r="C1533" i="4"/>
  <c r="K1533" i="4" s="1"/>
  <c r="A1534" i="4"/>
  <c r="B1534" i="4"/>
  <c r="C1534" i="4"/>
  <c r="D1534" i="4" s="1"/>
  <c r="A1535" i="4"/>
  <c r="B1535" i="4"/>
  <c r="C1535" i="4"/>
  <c r="J1535" i="4" s="1"/>
  <c r="A1536" i="4"/>
  <c r="B1536" i="4"/>
  <c r="C1536" i="4"/>
  <c r="K1536" i="4" s="1"/>
  <c r="A1537" i="4"/>
  <c r="B1537" i="4"/>
  <c r="C1537" i="4"/>
  <c r="G1537" i="4" s="1"/>
  <c r="A1538" i="4"/>
  <c r="B1538" i="4"/>
  <c r="C1538" i="4"/>
  <c r="E1538" i="4" s="1"/>
  <c r="A1539" i="4"/>
  <c r="B1539" i="4"/>
  <c r="C1539" i="4"/>
  <c r="E1539" i="4" s="1"/>
  <c r="A1540" i="4"/>
  <c r="B1540" i="4"/>
  <c r="C1540" i="4"/>
  <c r="L1540" i="4" s="1"/>
  <c r="A1541" i="4"/>
  <c r="B1541" i="4"/>
  <c r="C1541" i="4"/>
  <c r="J1541" i="4" s="1"/>
  <c r="A1542" i="4"/>
  <c r="B1542" i="4"/>
  <c r="C1542" i="4"/>
  <c r="D1542" i="4" s="1"/>
  <c r="A1543" i="4"/>
  <c r="B1543" i="4"/>
  <c r="C1543" i="4"/>
  <c r="H1543" i="4" s="1"/>
  <c r="A1544" i="4"/>
  <c r="B1544" i="4"/>
  <c r="C1544" i="4"/>
  <c r="A1545" i="4"/>
  <c r="B1545" i="4"/>
  <c r="C1545" i="4"/>
  <c r="E1545" i="4" s="1"/>
  <c r="G1545" i="4"/>
  <c r="H1545" i="4"/>
  <c r="L1545" i="4"/>
  <c r="A1546" i="4"/>
  <c r="B1546" i="4"/>
  <c r="C1546" i="4"/>
  <c r="E1546" i="4" s="1"/>
  <c r="A1547" i="4"/>
  <c r="B1547" i="4"/>
  <c r="C1547" i="4"/>
  <c r="A1548" i="4"/>
  <c r="B1548" i="4"/>
  <c r="C1548" i="4"/>
  <c r="K1548" i="4" s="1"/>
  <c r="A1549" i="4"/>
  <c r="B1549" i="4"/>
  <c r="C1549" i="4"/>
  <c r="G1549" i="4" s="1"/>
  <c r="K1549" i="4"/>
  <c r="A1550" i="4"/>
  <c r="B1550" i="4"/>
  <c r="C1550" i="4"/>
  <c r="J1550" i="4" s="1"/>
  <c r="A1551" i="4"/>
  <c r="B1551" i="4"/>
  <c r="C1551" i="4"/>
  <c r="J1551" i="4" s="1"/>
  <c r="A1552" i="4"/>
  <c r="B1552" i="4"/>
  <c r="C1552" i="4"/>
  <c r="D1552" i="4" s="1"/>
  <c r="A1553" i="4"/>
  <c r="B1553" i="4"/>
  <c r="C1553" i="4"/>
  <c r="A1554" i="4"/>
  <c r="B1554" i="4"/>
  <c r="C1554" i="4"/>
  <c r="A1555" i="4"/>
  <c r="B1555" i="4"/>
  <c r="C1555" i="4"/>
  <c r="J1555" i="4" s="1"/>
  <c r="A1556" i="4"/>
  <c r="B1556" i="4"/>
  <c r="C1556" i="4"/>
  <c r="E1556" i="4" s="1"/>
  <c r="L1556" i="4"/>
  <c r="A1557" i="4"/>
  <c r="B1557" i="4"/>
  <c r="C1557" i="4"/>
  <c r="G1557" i="4" s="1"/>
  <c r="A1558" i="4"/>
  <c r="B1558" i="4"/>
  <c r="C1558" i="4"/>
  <c r="E1558" i="4" s="1"/>
  <c r="A1559" i="4"/>
  <c r="B1559" i="4"/>
  <c r="C1559" i="4"/>
  <c r="E1559" i="4" s="1"/>
  <c r="A1560" i="4"/>
  <c r="B1560" i="4"/>
  <c r="C1560" i="4"/>
  <c r="D1560" i="4" s="1"/>
  <c r="A1561" i="4"/>
  <c r="B1561" i="4"/>
  <c r="C1561" i="4"/>
  <c r="E1561" i="4" s="1"/>
  <c r="A1562" i="4"/>
  <c r="B1562" i="4"/>
  <c r="C1562" i="4"/>
  <c r="D1562" i="4" s="1"/>
  <c r="A1563" i="4"/>
  <c r="B1563" i="4"/>
  <c r="C1563" i="4"/>
  <c r="G1563" i="4" s="1"/>
  <c r="A1564" i="4"/>
  <c r="B1564" i="4"/>
  <c r="C1564" i="4"/>
  <c r="K1564" i="4" s="1"/>
  <c r="A1565" i="4"/>
  <c r="B1565" i="4"/>
  <c r="C1565" i="4"/>
  <c r="G1565" i="4" s="1"/>
  <c r="A1566" i="4"/>
  <c r="B1566" i="4"/>
  <c r="C1566" i="4"/>
  <c r="J1566" i="4" s="1"/>
  <c r="A1567" i="4"/>
  <c r="B1567" i="4"/>
  <c r="C1567" i="4"/>
  <c r="J1567" i="4" s="1"/>
  <c r="A1568" i="4"/>
  <c r="B1568" i="4"/>
  <c r="C1568" i="4"/>
  <c r="A1569" i="4"/>
  <c r="B1569" i="4"/>
  <c r="C1569" i="4"/>
  <c r="I1569" i="4" s="1"/>
  <c r="A1570" i="4"/>
  <c r="B1570" i="4"/>
  <c r="C1570" i="4"/>
  <c r="A1571" i="4"/>
  <c r="B1571" i="4"/>
  <c r="C1571" i="4"/>
  <c r="J1571" i="4" s="1"/>
  <c r="D1571" i="4"/>
  <c r="A1572" i="4"/>
  <c r="B1572" i="4"/>
  <c r="C1572" i="4"/>
  <c r="E1572" i="4" s="1"/>
  <c r="A1573" i="4"/>
  <c r="B1573" i="4"/>
  <c r="C1573" i="4"/>
  <c r="G1573" i="4" s="1"/>
  <c r="A1574" i="4"/>
  <c r="B1574" i="4"/>
  <c r="C1574" i="4"/>
  <c r="E1574" i="4" s="1"/>
  <c r="A1575" i="4"/>
  <c r="B1575" i="4"/>
  <c r="C1575" i="4"/>
  <c r="E1575" i="4" s="1"/>
  <c r="A1576" i="4"/>
  <c r="B1576" i="4"/>
  <c r="C1576" i="4"/>
  <c r="L1576" i="4" s="1"/>
  <c r="A1577" i="4"/>
  <c r="B1577" i="4"/>
  <c r="C1577" i="4"/>
  <c r="E1577" i="4" s="1"/>
  <c r="D1577" i="4"/>
  <c r="L1577" i="4"/>
  <c r="A1578" i="4"/>
  <c r="B1578" i="4"/>
  <c r="C1578" i="4"/>
  <c r="K1578" i="4" s="1"/>
  <c r="A1579" i="4"/>
  <c r="B1579" i="4"/>
  <c r="C1579" i="4"/>
  <c r="A1580" i="4"/>
  <c r="B1580" i="4"/>
  <c r="C1580" i="4"/>
  <c r="D1580" i="4" s="1"/>
  <c r="A1581" i="4"/>
  <c r="B1581" i="4"/>
  <c r="C1581" i="4"/>
  <c r="K1581" i="4" s="1"/>
  <c r="A1582" i="4"/>
  <c r="B1582" i="4"/>
  <c r="C1582" i="4"/>
  <c r="E1582" i="4" s="1"/>
  <c r="A1583" i="4"/>
  <c r="B1583" i="4"/>
  <c r="C1583" i="4"/>
  <c r="J1583" i="4" s="1"/>
  <c r="A1584" i="4"/>
  <c r="B1584" i="4"/>
  <c r="C1584" i="4"/>
  <c r="G1584" i="4" s="1"/>
  <c r="A1585" i="4"/>
  <c r="B1585" i="4"/>
  <c r="C1585" i="4"/>
  <c r="E1585" i="4" s="1"/>
  <c r="A1586" i="4"/>
  <c r="B1586" i="4"/>
  <c r="C1586" i="4"/>
  <c r="E1586" i="4" s="1"/>
  <c r="A1587" i="4"/>
  <c r="B1587" i="4"/>
  <c r="C1587" i="4"/>
  <c r="E1587" i="4" s="1"/>
  <c r="F1587" i="4"/>
  <c r="H1587" i="4"/>
  <c r="J1587" i="4"/>
  <c r="L1587" i="4"/>
  <c r="A1588" i="4"/>
  <c r="B1588" i="4"/>
  <c r="C1588" i="4"/>
  <c r="D1588" i="4" s="1"/>
  <c r="A1589" i="4"/>
  <c r="B1589" i="4"/>
  <c r="C1589" i="4"/>
  <c r="G1589" i="4" s="1"/>
  <c r="A1590" i="4"/>
  <c r="B1590" i="4"/>
  <c r="C1590" i="4"/>
  <c r="A1591" i="4"/>
  <c r="B1591" i="4"/>
  <c r="C1591" i="4"/>
  <c r="F1591" i="4" s="1"/>
  <c r="A1592" i="4"/>
  <c r="B1592" i="4"/>
  <c r="C1592" i="4"/>
  <c r="J1592" i="4" s="1"/>
  <c r="A1593" i="4"/>
  <c r="B1593" i="4"/>
  <c r="C1593" i="4"/>
  <c r="I1593" i="4" s="1"/>
  <c r="A1594" i="4"/>
  <c r="B1594" i="4"/>
  <c r="C1594" i="4"/>
  <c r="D1594" i="4" s="1"/>
  <c r="A1595" i="4"/>
  <c r="B1595" i="4"/>
  <c r="C1595" i="4"/>
  <c r="I1595" i="4" s="1"/>
  <c r="A1596" i="4"/>
  <c r="B1596" i="4"/>
  <c r="C1596" i="4"/>
  <c r="D1596" i="4" s="1"/>
  <c r="A1597" i="4"/>
  <c r="B1597" i="4"/>
  <c r="C1597" i="4"/>
  <c r="E1597" i="4" s="1"/>
  <c r="D1597" i="4"/>
  <c r="I1597" i="4"/>
  <c r="A1598" i="4"/>
  <c r="B1598" i="4"/>
  <c r="C1598" i="4"/>
  <c r="D1598" i="4" s="1"/>
  <c r="A1599" i="4"/>
  <c r="B1599" i="4"/>
  <c r="C1599" i="4"/>
  <c r="K1599" i="4" s="1"/>
  <c r="A1600" i="4"/>
  <c r="B1600" i="4"/>
  <c r="C1600" i="4"/>
  <c r="G1600" i="4" s="1"/>
  <c r="A1601" i="4"/>
  <c r="B1601" i="4"/>
  <c r="C1601" i="4"/>
  <c r="E1601" i="4" s="1"/>
  <c r="A1602" i="4"/>
  <c r="B1602" i="4"/>
  <c r="C1602" i="4"/>
  <c r="L1602" i="4" s="1"/>
  <c r="A1603" i="4"/>
  <c r="B1603" i="4"/>
  <c r="C1603" i="4"/>
  <c r="E1603" i="4" s="1"/>
  <c r="A1604" i="4"/>
  <c r="B1604" i="4"/>
  <c r="C1604" i="4"/>
  <c r="K1604" i="4" s="1"/>
  <c r="J1604" i="4"/>
  <c r="A1605" i="4"/>
  <c r="B1605" i="4"/>
  <c r="C1605" i="4"/>
  <c r="G1605" i="4" s="1"/>
  <c r="K1605" i="4"/>
  <c r="A1606" i="4"/>
  <c r="B1606" i="4"/>
  <c r="C1606" i="4"/>
  <c r="D1606" i="4" s="1"/>
  <c r="I1606" i="4"/>
  <c r="A1607" i="4"/>
  <c r="B1607" i="4"/>
  <c r="C1607" i="4"/>
  <c r="K1607" i="4" s="1"/>
  <c r="A1608" i="4"/>
  <c r="B1608" i="4"/>
  <c r="C1608" i="4"/>
  <c r="E1608" i="4" s="1"/>
  <c r="A1609" i="4"/>
  <c r="B1609" i="4"/>
  <c r="C1609" i="4"/>
  <c r="A1610" i="4"/>
  <c r="B1610" i="4"/>
  <c r="C1610" i="4"/>
  <c r="L1610" i="4" s="1"/>
  <c r="A1611" i="4"/>
  <c r="B1611" i="4"/>
  <c r="C1611" i="4"/>
  <c r="J1611" i="4" s="1"/>
  <c r="F1611" i="4"/>
  <c r="A1612" i="4"/>
  <c r="B1612" i="4"/>
  <c r="C1612" i="4"/>
  <c r="H1612" i="4" s="1"/>
  <c r="A1613" i="4"/>
  <c r="B1613" i="4"/>
  <c r="C1613" i="4"/>
  <c r="A1614" i="4"/>
  <c r="B1614" i="4"/>
  <c r="C1614" i="4"/>
  <c r="D1614" i="4" s="1"/>
  <c r="A1615" i="4"/>
  <c r="B1615" i="4"/>
  <c r="C1615" i="4"/>
  <c r="J1615" i="4" s="1"/>
  <c r="A1616" i="4"/>
  <c r="B1616" i="4"/>
  <c r="C1616" i="4"/>
  <c r="G1616" i="4" s="1"/>
  <c r="A1617" i="4"/>
  <c r="B1617" i="4"/>
  <c r="C1617" i="4"/>
  <c r="G1617" i="4" s="1"/>
  <c r="A1618" i="4"/>
  <c r="B1618" i="4"/>
  <c r="C1618" i="4"/>
  <c r="J1618" i="4" s="1"/>
  <c r="A1619" i="4"/>
  <c r="B1619" i="4"/>
  <c r="C1619" i="4"/>
  <c r="F1619" i="4" s="1"/>
  <c r="A1620" i="4"/>
  <c r="B1620" i="4"/>
  <c r="C1620" i="4"/>
  <c r="D1620" i="4" s="1"/>
  <c r="A1621" i="4"/>
  <c r="B1621" i="4"/>
  <c r="C1621" i="4"/>
  <c r="K1621" i="4"/>
  <c r="A1622" i="4"/>
  <c r="B1622" i="4"/>
  <c r="C1622" i="4"/>
  <c r="D1622" i="4" s="1"/>
  <c r="A1623" i="4"/>
  <c r="B1623" i="4"/>
  <c r="C1623" i="4"/>
  <c r="A1624" i="4"/>
  <c r="B1624" i="4"/>
  <c r="C1624" i="4"/>
  <c r="D1624" i="4" s="1"/>
  <c r="A1625" i="4"/>
  <c r="B1625" i="4"/>
  <c r="C1625" i="4"/>
  <c r="I1625" i="4" s="1"/>
  <c r="A1626" i="4"/>
  <c r="B1626" i="4"/>
  <c r="C1626" i="4"/>
  <c r="J1626" i="4" s="1"/>
  <c r="A1627" i="4"/>
  <c r="B1627" i="4"/>
  <c r="C1627" i="4"/>
  <c r="A1628" i="4"/>
  <c r="B1628" i="4"/>
  <c r="C1628" i="4"/>
  <c r="D1628" i="4" s="1"/>
  <c r="A1629" i="4"/>
  <c r="B1629" i="4"/>
  <c r="C1629" i="4"/>
  <c r="A1630" i="4"/>
  <c r="B1630" i="4"/>
  <c r="C1630" i="4"/>
  <c r="D1630" i="4" s="1"/>
  <c r="A1631" i="4"/>
  <c r="B1631" i="4"/>
  <c r="C1631" i="4"/>
  <c r="H1631" i="4" s="1"/>
  <c r="A1632" i="4"/>
  <c r="B1632" i="4"/>
  <c r="C1632" i="4"/>
  <c r="L1632" i="4" s="1"/>
  <c r="A1633" i="4"/>
  <c r="B1633" i="4"/>
  <c r="C1633" i="4"/>
  <c r="I1633" i="4" s="1"/>
  <c r="A1634" i="4"/>
  <c r="B1634" i="4"/>
  <c r="C1634" i="4"/>
  <c r="F1634" i="4" s="1"/>
  <c r="A1635" i="4"/>
  <c r="B1635" i="4"/>
  <c r="C1635" i="4"/>
  <c r="G1635" i="4" s="1"/>
  <c r="A1636" i="4"/>
  <c r="B1636" i="4"/>
  <c r="C1636" i="4"/>
  <c r="L1636" i="4" s="1"/>
  <c r="A1637" i="4"/>
  <c r="B1637" i="4"/>
  <c r="C1637" i="4"/>
  <c r="G1637" i="4" s="1"/>
  <c r="K1637" i="4"/>
  <c r="A1638" i="4"/>
  <c r="B1638" i="4"/>
  <c r="C1638" i="4"/>
  <c r="A1639" i="4"/>
  <c r="B1639" i="4"/>
  <c r="C1639" i="4"/>
  <c r="I1639" i="4" s="1"/>
  <c r="A1640" i="4"/>
  <c r="B1640" i="4"/>
  <c r="C1640" i="4"/>
  <c r="A1641" i="4"/>
  <c r="B1641" i="4"/>
  <c r="C1641" i="4"/>
  <c r="F1641" i="4" s="1"/>
  <c r="A1642" i="4"/>
  <c r="B1642" i="4"/>
  <c r="C1642" i="4"/>
  <c r="E1642" i="4" s="1"/>
  <c r="A1643" i="4"/>
  <c r="B1643" i="4"/>
  <c r="C1643" i="4"/>
  <c r="K1643" i="4" s="1"/>
  <c r="A1644" i="4"/>
  <c r="B1644" i="4"/>
  <c r="C1644" i="4"/>
  <c r="L1644" i="4" s="1"/>
  <c r="A1645" i="4"/>
  <c r="B1645" i="4"/>
  <c r="C1645" i="4"/>
  <c r="K1645" i="4" s="1"/>
  <c r="A1646" i="4"/>
  <c r="B1646" i="4"/>
  <c r="C1646" i="4"/>
  <c r="I1646" i="4" s="1"/>
  <c r="J1646" i="4"/>
  <c r="L1646" i="4"/>
  <c r="A1647" i="4"/>
  <c r="B1647" i="4"/>
  <c r="C1647" i="4"/>
  <c r="F1647" i="4" s="1"/>
  <c r="A1648" i="4"/>
  <c r="B1648" i="4"/>
  <c r="C1648" i="4"/>
  <c r="A1649" i="4"/>
  <c r="B1649" i="4"/>
  <c r="C1649" i="4"/>
  <c r="G1649" i="4" s="1"/>
  <c r="A1650" i="4"/>
  <c r="B1650" i="4"/>
  <c r="C1650" i="4"/>
  <c r="E1650" i="4" s="1"/>
  <c r="A1651" i="4"/>
  <c r="B1651" i="4"/>
  <c r="C1651" i="4"/>
  <c r="F1651" i="4" s="1"/>
  <c r="A1652" i="4"/>
  <c r="B1652" i="4"/>
  <c r="C1652" i="4"/>
  <c r="A1653" i="4"/>
  <c r="B1653" i="4"/>
  <c r="C1653" i="4"/>
  <c r="I1653" i="4" s="1"/>
  <c r="A1654" i="4"/>
  <c r="B1654" i="4"/>
  <c r="C1654" i="4"/>
  <c r="D1654" i="4"/>
  <c r="A1655" i="4"/>
  <c r="B1655" i="4"/>
  <c r="C1655" i="4"/>
  <c r="I1655" i="4" s="1"/>
  <c r="A1656" i="4"/>
  <c r="B1656" i="4"/>
  <c r="C1656" i="4"/>
  <c r="D1656" i="4" s="1"/>
  <c r="A1657" i="4"/>
  <c r="B1657" i="4"/>
  <c r="C1657" i="4"/>
  <c r="E1657" i="4" s="1"/>
  <c r="A1658" i="4"/>
  <c r="B1658" i="4"/>
  <c r="C1658" i="4"/>
  <c r="D1658" i="4" s="1"/>
  <c r="J1658" i="4"/>
  <c r="A1659" i="4"/>
  <c r="B1659" i="4"/>
  <c r="C1659" i="4"/>
  <c r="K1659" i="4" s="1"/>
  <c r="A1660" i="4"/>
  <c r="B1660" i="4"/>
  <c r="C1660" i="4"/>
  <c r="I1660" i="4" s="1"/>
  <c r="A1661" i="4"/>
  <c r="B1661" i="4"/>
  <c r="C1661" i="4"/>
  <c r="G1661" i="4" s="1"/>
  <c r="A1662" i="4"/>
  <c r="B1662" i="4"/>
  <c r="C1662" i="4"/>
  <c r="D1662" i="4" s="1"/>
  <c r="A1663" i="4"/>
  <c r="B1663" i="4"/>
  <c r="C1663" i="4"/>
  <c r="G1663" i="4" s="1"/>
  <c r="A1664" i="4"/>
  <c r="B1664" i="4"/>
  <c r="C1664" i="4"/>
  <c r="G1664" i="4" s="1"/>
  <c r="A1665" i="4"/>
  <c r="B1665" i="4"/>
  <c r="C1665" i="4"/>
  <c r="A1666" i="4"/>
  <c r="B1666" i="4"/>
  <c r="C1666" i="4"/>
  <c r="A1667" i="4"/>
  <c r="B1667" i="4"/>
  <c r="C1667" i="4"/>
  <c r="E1667" i="4" s="1"/>
  <c r="A1668" i="4"/>
  <c r="B1668" i="4"/>
  <c r="C1668" i="4"/>
  <c r="F1668" i="4" s="1"/>
  <c r="A1669" i="4"/>
  <c r="B1669" i="4"/>
  <c r="C1669" i="4"/>
  <c r="H1669" i="4" s="1"/>
  <c r="L1669" i="4"/>
  <c r="A1670" i="4"/>
  <c r="B1670" i="4"/>
  <c r="C1670" i="4"/>
  <c r="K1670" i="4" s="1"/>
  <c r="A1671" i="4"/>
  <c r="B1671" i="4"/>
  <c r="C1671" i="4"/>
  <c r="J1671" i="4" s="1"/>
  <c r="A1672" i="4"/>
  <c r="B1672" i="4"/>
  <c r="C1672" i="4"/>
  <c r="A1673" i="4"/>
  <c r="B1673" i="4"/>
  <c r="C1673" i="4"/>
  <c r="J1673" i="4" s="1"/>
  <c r="A1674" i="4"/>
  <c r="B1674" i="4"/>
  <c r="C1674" i="4"/>
  <c r="F1674" i="4" s="1"/>
  <c r="A1675" i="4"/>
  <c r="B1675" i="4"/>
  <c r="C1675" i="4"/>
  <c r="D1675" i="4" s="1"/>
  <c r="A1676" i="4"/>
  <c r="B1676" i="4"/>
  <c r="C1676" i="4"/>
  <c r="A1677" i="4"/>
  <c r="B1677" i="4"/>
  <c r="C1677" i="4"/>
  <c r="J1677" i="4" s="1"/>
  <c r="A1678" i="4"/>
  <c r="B1678" i="4"/>
  <c r="C1678" i="4"/>
  <c r="A1679" i="4"/>
  <c r="B1679" i="4"/>
  <c r="C1679" i="4"/>
  <c r="J1679" i="4" s="1"/>
  <c r="A1680" i="4"/>
  <c r="B1680" i="4"/>
  <c r="C1680" i="4"/>
  <c r="F1680" i="4" s="1"/>
  <c r="L1680" i="4"/>
  <c r="A1681" i="4"/>
  <c r="B1681" i="4"/>
  <c r="C1681" i="4"/>
  <c r="J1681" i="4" s="1"/>
  <c r="A1682" i="4"/>
  <c r="B1682" i="4"/>
  <c r="C1682" i="4"/>
  <c r="F1682" i="4" s="1"/>
  <c r="G1682" i="4"/>
  <c r="K1682" i="4"/>
  <c r="A1683" i="4"/>
  <c r="B1683" i="4"/>
  <c r="C1683" i="4"/>
  <c r="L1683" i="4" s="1"/>
  <c r="A1684" i="4"/>
  <c r="B1684" i="4"/>
  <c r="C1684" i="4"/>
  <c r="F1684" i="4" s="1"/>
  <c r="A1685" i="4"/>
  <c r="B1685" i="4"/>
  <c r="C1685" i="4"/>
  <c r="J1685" i="4" s="1"/>
  <c r="A1686" i="4"/>
  <c r="B1686" i="4"/>
  <c r="C1686" i="4"/>
  <c r="K1686" i="4" s="1"/>
  <c r="A1687" i="4"/>
  <c r="B1687" i="4"/>
  <c r="C1687" i="4"/>
  <c r="J1687" i="4" s="1"/>
  <c r="A1688" i="4"/>
  <c r="B1688" i="4"/>
  <c r="C1688" i="4"/>
  <c r="F1688" i="4" s="1"/>
  <c r="A1689" i="4"/>
  <c r="B1689" i="4"/>
  <c r="C1689" i="4"/>
  <c r="A1690" i="4"/>
  <c r="B1690" i="4"/>
  <c r="C1690" i="4"/>
  <c r="F1690" i="4" s="1"/>
  <c r="A1691" i="4"/>
  <c r="B1691" i="4"/>
  <c r="C1691" i="4"/>
  <c r="D1691" i="4" s="1"/>
  <c r="A1692" i="4"/>
  <c r="B1692" i="4"/>
  <c r="C1692" i="4"/>
  <c r="F1692" i="4" s="1"/>
  <c r="A1693" i="4"/>
  <c r="B1693" i="4"/>
  <c r="C1693" i="4"/>
  <c r="J1693" i="4" s="1"/>
  <c r="A1694" i="4"/>
  <c r="B1694" i="4"/>
  <c r="C1694" i="4"/>
  <c r="L1694" i="4" s="1"/>
  <c r="A1695" i="4"/>
  <c r="B1695" i="4"/>
  <c r="C1695" i="4"/>
  <c r="J1695" i="4" s="1"/>
  <c r="A1696" i="4"/>
  <c r="B1696" i="4"/>
  <c r="C1696" i="4"/>
  <c r="L1696" i="4" s="1"/>
  <c r="A1697" i="4"/>
  <c r="B1697" i="4"/>
  <c r="C1697" i="4"/>
  <c r="J1697" i="4" s="1"/>
  <c r="A1698" i="4"/>
  <c r="B1698" i="4"/>
  <c r="C1698" i="4"/>
  <c r="F1698" i="4" s="1"/>
  <c r="A1699" i="4"/>
  <c r="B1699" i="4"/>
  <c r="C1699" i="4"/>
  <c r="L1699" i="4" s="1"/>
  <c r="A1700" i="4"/>
  <c r="B1700" i="4"/>
  <c r="C1700" i="4"/>
  <c r="A1701" i="4"/>
  <c r="B1701" i="4"/>
  <c r="C1701" i="4"/>
  <c r="A1702" i="4"/>
  <c r="B1702" i="4"/>
  <c r="C1702" i="4"/>
  <c r="L1702" i="4" s="1"/>
  <c r="A1703" i="4"/>
  <c r="B1703" i="4"/>
  <c r="C1703" i="4"/>
  <c r="J1703" i="4" s="1"/>
  <c r="A1704" i="4"/>
  <c r="B1704" i="4"/>
  <c r="C1704" i="4"/>
  <c r="F1704" i="4" s="1"/>
  <c r="A1705" i="4"/>
  <c r="B1705" i="4"/>
  <c r="C1705" i="4"/>
  <c r="J1705" i="4" s="1"/>
  <c r="A1706" i="4"/>
  <c r="B1706" i="4"/>
  <c r="C1706" i="4"/>
  <c r="F1706" i="4" s="1"/>
  <c r="A1707" i="4"/>
  <c r="B1707" i="4"/>
  <c r="C1707" i="4"/>
  <c r="D1707" i="4" s="1"/>
  <c r="A1708" i="4"/>
  <c r="B1708" i="4"/>
  <c r="C1708" i="4"/>
  <c r="F1708" i="4" s="1"/>
  <c r="I1708" i="4"/>
  <c r="L1708" i="4"/>
  <c r="A1709" i="4"/>
  <c r="B1709" i="4"/>
  <c r="C1709" i="4"/>
  <c r="J1709" i="4" s="1"/>
  <c r="A1710" i="4"/>
  <c r="B1710" i="4"/>
  <c r="C1710" i="4"/>
  <c r="K1710" i="4" s="1"/>
  <c r="L1710" i="4"/>
  <c r="A1711" i="4"/>
  <c r="B1711" i="4"/>
  <c r="C1711" i="4"/>
  <c r="J1711" i="4" s="1"/>
  <c r="A1712" i="4"/>
  <c r="B1712" i="4"/>
  <c r="C1712" i="4"/>
  <c r="F1712" i="4" s="1"/>
  <c r="K1712" i="4"/>
  <c r="A1713" i="4"/>
  <c r="B1713" i="4"/>
  <c r="C1713" i="4"/>
  <c r="J1713" i="4" s="1"/>
  <c r="A1714" i="4"/>
  <c r="B1714" i="4"/>
  <c r="C1714" i="4"/>
  <c r="A1715" i="4"/>
  <c r="B1715" i="4"/>
  <c r="C1715" i="4"/>
  <c r="L1715" i="4" s="1"/>
  <c r="A1716" i="4"/>
  <c r="B1716" i="4"/>
  <c r="C1716" i="4"/>
  <c r="F1716" i="4" s="1"/>
  <c r="A1717" i="4"/>
  <c r="B1717" i="4"/>
  <c r="C1717" i="4"/>
  <c r="J1717" i="4" s="1"/>
  <c r="A1718" i="4"/>
  <c r="B1718" i="4"/>
  <c r="C1718" i="4"/>
  <c r="K1718" i="4" s="1"/>
  <c r="A1719" i="4"/>
  <c r="B1719" i="4"/>
  <c r="C1719" i="4"/>
  <c r="A1720" i="4"/>
  <c r="B1720" i="4"/>
  <c r="C1720" i="4"/>
  <c r="F1720" i="4" s="1"/>
  <c r="A1721" i="4"/>
  <c r="B1721" i="4"/>
  <c r="C1721" i="4"/>
  <c r="A1722" i="4"/>
  <c r="B1722" i="4"/>
  <c r="C1722" i="4"/>
  <c r="F1722" i="4" s="1"/>
  <c r="A1723" i="4"/>
  <c r="B1723" i="4"/>
  <c r="C1723" i="4"/>
  <c r="D1723" i="4" s="1"/>
  <c r="A1724" i="4"/>
  <c r="B1724" i="4"/>
  <c r="C1724" i="4"/>
  <c r="F1724" i="4" s="1"/>
  <c r="A1725" i="4"/>
  <c r="B1725" i="4"/>
  <c r="C1725" i="4"/>
  <c r="J1725" i="4" s="1"/>
  <c r="A1726" i="4"/>
  <c r="B1726" i="4"/>
  <c r="C1726" i="4"/>
  <c r="A1727" i="4"/>
  <c r="B1727" i="4"/>
  <c r="C1727" i="4"/>
  <c r="J1727" i="4" s="1"/>
  <c r="G1727" i="4"/>
  <c r="A1728" i="4"/>
  <c r="B1728" i="4"/>
  <c r="C1728" i="4"/>
  <c r="F1728" i="4" s="1"/>
  <c r="D1728" i="4"/>
  <c r="A1729" i="4"/>
  <c r="B1729" i="4"/>
  <c r="C1729" i="4"/>
  <c r="J1729" i="4" s="1"/>
  <c r="A1730" i="4"/>
  <c r="B1730" i="4"/>
  <c r="C1730" i="4"/>
  <c r="F1730" i="4" s="1"/>
  <c r="A1731" i="4"/>
  <c r="B1731" i="4"/>
  <c r="C1731" i="4"/>
  <c r="A1732" i="4"/>
  <c r="B1732" i="4"/>
  <c r="C1732" i="4"/>
  <c r="F1732" i="4" s="1"/>
  <c r="J1732" i="4"/>
  <c r="A1733" i="4"/>
  <c r="B1733" i="4"/>
  <c r="C1733" i="4"/>
  <c r="J1733" i="4" s="1"/>
  <c r="A1734" i="4"/>
  <c r="B1734" i="4"/>
  <c r="C1734" i="4"/>
  <c r="K1734" i="4" s="1"/>
  <c r="A1735" i="4"/>
  <c r="B1735" i="4"/>
  <c r="C1735" i="4"/>
  <c r="A1736" i="4"/>
  <c r="B1736" i="4"/>
  <c r="C1736" i="4"/>
  <c r="F1736" i="4" s="1"/>
  <c r="E1736" i="4"/>
  <c r="I1736" i="4"/>
  <c r="J1736" i="4"/>
  <c r="L1736" i="4"/>
  <c r="A1737" i="4"/>
  <c r="B1737" i="4"/>
  <c r="C1737" i="4"/>
  <c r="J1737" i="4" s="1"/>
  <c r="A1738" i="4"/>
  <c r="B1738" i="4"/>
  <c r="C1738" i="4"/>
  <c r="A1739" i="4"/>
  <c r="B1739" i="4"/>
  <c r="C1739" i="4"/>
  <c r="D1739" i="4" s="1"/>
  <c r="A1740" i="4"/>
  <c r="B1740" i="4"/>
  <c r="C1740" i="4"/>
  <c r="A1741" i="4"/>
  <c r="B1741" i="4"/>
  <c r="C1741" i="4"/>
  <c r="J1741" i="4" s="1"/>
  <c r="I1741" i="4"/>
  <c r="A1742" i="4"/>
  <c r="B1742" i="4"/>
  <c r="C1742" i="4"/>
  <c r="A1743" i="4"/>
  <c r="B1743" i="4"/>
  <c r="C1743" i="4"/>
  <c r="J1743" i="4" s="1"/>
  <c r="G1743" i="4"/>
  <c r="A1744" i="4"/>
  <c r="B1744" i="4"/>
  <c r="C1744" i="4"/>
  <c r="A1745" i="4"/>
  <c r="B1745" i="4"/>
  <c r="C1745" i="4"/>
  <c r="J1745" i="4" s="1"/>
  <c r="A1746" i="4"/>
  <c r="B1746" i="4"/>
  <c r="C1746" i="4"/>
  <c r="F1746" i="4" s="1"/>
  <c r="G1746" i="4"/>
  <c r="A1747" i="4"/>
  <c r="B1747" i="4"/>
  <c r="C1747" i="4"/>
  <c r="L1747" i="4" s="1"/>
  <c r="A1748" i="4"/>
  <c r="B1748" i="4"/>
  <c r="C1748" i="4"/>
  <c r="F1748" i="4" s="1"/>
  <c r="A1749" i="4"/>
  <c r="B1749" i="4"/>
  <c r="C1749" i="4"/>
  <c r="J1749" i="4" s="1"/>
  <c r="A1750" i="4"/>
  <c r="B1750" i="4"/>
  <c r="C1750" i="4"/>
  <c r="K1750" i="4" s="1"/>
  <c r="A1751" i="4"/>
  <c r="B1751" i="4"/>
  <c r="C1751" i="4"/>
  <c r="J1751" i="4" s="1"/>
  <c r="A1752" i="4"/>
  <c r="B1752" i="4"/>
  <c r="C1752" i="4"/>
  <c r="F1752" i="4" s="1"/>
  <c r="A1753" i="4"/>
  <c r="B1753" i="4"/>
  <c r="C1753" i="4"/>
  <c r="J1753" i="4" s="1"/>
  <c r="D1753" i="4"/>
  <c r="A1754" i="4"/>
  <c r="B1754" i="4"/>
  <c r="C1754" i="4"/>
  <c r="F1754" i="4" s="1"/>
  <c r="A1755" i="4"/>
  <c r="B1755" i="4"/>
  <c r="C1755" i="4"/>
  <c r="D1755" i="4" s="1"/>
  <c r="A1756" i="4"/>
  <c r="B1756" i="4"/>
  <c r="C1756" i="4"/>
  <c r="A1757" i="4"/>
  <c r="B1757" i="4"/>
  <c r="C1757" i="4"/>
  <c r="J1757" i="4" s="1"/>
  <c r="H1757" i="4"/>
  <c r="K1757" i="4"/>
  <c r="L1757" i="4"/>
  <c r="A1758" i="4"/>
  <c r="B1758" i="4"/>
  <c r="C1758" i="4"/>
  <c r="A1759" i="4"/>
  <c r="B1759" i="4"/>
  <c r="C1759" i="4"/>
  <c r="J1759" i="4" s="1"/>
  <c r="A1760" i="4"/>
  <c r="B1760" i="4"/>
  <c r="C1760" i="4"/>
  <c r="F1760" i="4" s="1"/>
  <c r="A1761" i="4"/>
  <c r="B1761" i="4"/>
  <c r="C1761" i="4"/>
  <c r="J1761" i="4" s="1"/>
  <c r="A1762" i="4"/>
  <c r="B1762" i="4"/>
  <c r="C1762" i="4"/>
  <c r="F1762" i="4" s="1"/>
  <c r="A1763" i="4"/>
  <c r="B1763" i="4"/>
  <c r="C1763" i="4"/>
  <c r="L1763" i="4" s="1"/>
  <c r="A1764" i="4"/>
  <c r="B1764" i="4"/>
  <c r="C1764" i="4"/>
  <c r="F1764" i="4" s="1"/>
  <c r="A1765" i="4"/>
  <c r="B1765" i="4"/>
  <c r="C1765" i="4"/>
  <c r="J1765" i="4" s="1"/>
  <c r="A1766" i="4"/>
  <c r="B1766" i="4"/>
  <c r="C1766" i="4"/>
  <c r="K1766" i="4" s="1"/>
  <c r="A1767" i="4"/>
  <c r="B1767" i="4"/>
  <c r="C1767" i="4"/>
  <c r="A1768" i="4"/>
  <c r="B1768" i="4"/>
  <c r="C1768" i="4"/>
  <c r="K1768" i="4" s="1"/>
  <c r="A1769" i="4"/>
  <c r="B1769" i="4"/>
  <c r="C1769" i="4"/>
  <c r="J1769" i="4" s="1"/>
  <c r="A1770" i="4"/>
  <c r="B1770" i="4"/>
  <c r="C1770" i="4"/>
  <c r="F1770" i="4" s="1"/>
  <c r="A1771" i="4"/>
  <c r="B1771" i="4"/>
  <c r="C1771" i="4"/>
  <c r="G1771" i="4" s="1"/>
  <c r="D1771" i="4"/>
  <c r="A1772" i="4"/>
  <c r="B1772" i="4"/>
  <c r="C1772" i="4"/>
  <c r="F1772" i="4" s="1"/>
  <c r="A1773" i="4"/>
  <c r="B1773" i="4"/>
  <c r="C1773" i="4"/>
  <c r="A1774" i="4"/>
  <c r="B1774" i="4"/>
  <c r="C1774" i="4"/>
  <c r="G1774" i="4" s="1"/>
  <c r="A1775" i="4"/>
  <c r="B1775" i="4"/>
  <c r="C1775" i="4"/>
  <c r="G1775" i="4" s="1"/>
  <c r="A1776" i="4"/>
  <c r="B1776" i="4"/>
  <c r="C1776" i="4"/>
  <c r="A1777" i="4"/>
  <c r="B1777" i="4"/>
  <c r="C1777" i="4"/>
  <c r="J1777" i="4" s="1"/>
  <c r="A1778" i="4"/>
  <c r="B1778" i="4"/>
  <c r="C1778" i="4"/>
  <c r="F1778" i="4" s="1"/>
  <c r="A1779" i="4"/>
  <c r="B1779" i="4"/>
  <c r="C1779" i="4"/>
  <c r="G1779" i="4" s="1"/>
  <c r="A1780" i="4"/>
  <c r="B1780" i="4"/>
  <c r="C1780" i="4"/>
  <c r="J1780" i="4" s="1"/>
  <c r="A1781" i="4"/>
  <c r="B1781" i="4"/>
  <c r="C1781" i="4"/>
  <c r="A1782" i="4"/>
  <c r="B1782" i="4"/>
  <c r="C1782" i="4"/>
  <c r="J1782" i="4" s="1"/>
  <c r="A1783" i="4"/>
  <c r="B1783" i="4"/>
  <c r="C1783" i="4"/>
  <c r="A1784" i="4"/>
  <c r="B1784" i="4"/>
  <c r="C1784" i="4"/>
  <c r="J1784" i="4" s="1"/>
  <c r="A1785" i="4"/>
  <c r="B1785" i="4"/>
  <c r="C1785" i="4"/>
  <c r="A1786" i="4"/>
  <c r="B1786" i="4"/>
  <c r="C1786" i="4"/>
  <c r="J1786" i="4" s="1"/>
  <c r="A1787" i="4"/>
  <c r="B1787" i="4"/>
  <c r="C1787" i="4"/>
  <c r="L1787" i="4" s="1"/>
  <c r="E1787" i="4"/>
  <c r="A1788" i="4"/>
  <c r="B1788" i="4"/>
  <c r="C1788" i="4"/>
  <c r="A1789" i="4"/>
  <c r="B1789" i="4"/>
  <c r="C1789" i="4"/>
  <c r="G1789" i="4" s="1"/>
  <c r="A1790" i="4"/>
  <c r="B1790" i="4"/>
  <c r="C1790" i="4"/>
  <c r="A1791" i="4"/>
  <c r="B1791" i="4"/>
  <c r="C1791" i="4"/>
  <c r="A1792" i="4"/>
  <c r="B1792" i="4"/>
  <c r="C1792" i="4"/>
  <c r="J1792" i="4" s="1"/>
  <c r="A1793" i="4"/>
  <c r="B1793" i="4"/>
  <c r="C1793" i="4"/>
  <c r="G1793" i="4" s="1"/>
  <c r="A1794" i="4"/>
  <c r="B1794" i="4"/>
  <c r="C1794" i="4"/>
  <c r="J1794" i="4" s="1"/>
  <c r="A1795" i="4"/>
  <c r="B1795" i="4"/>
  <c r="C1795" i="4"/>
  <c r="H1795" i="4" s="1"/>
  <c r="A1796" i="4"/>
  <c r="B1796" i="4"/>
  <c r="C1796" i="4"/>
  <c r="J1796" i="4" s="1"/>
  <c r="A1797" i="4"/>
  <c r="B1797" i="4"/>
  <c r="C1797" i="4"/>
  <c r="G1797" i="4" s="1"/>
  <c r="A1798" i="4"/>
  <c r="B1798" i="4"/>
  <c r="C1798" i="4"/>
  <c r="J1798" i="4" s="1"/>
  <c r="A1799" i="4"/>
  <c r="B1799" i="4"/>
  <c r="C1799" i="4"/>
  <c r="H1799" i="4" s="1"/>
  <c r="A1800" i="4"/>
  <c r="B1800" i="4"/>
  <c r="C1800" i="4"/>
  <c r="J1800" i="4" s="1"/>
  <c r="A1801" i="4"/>
  <c r="B1801" i="4"/>
  <c r="C1801" i="4"/>
  <c r="G1801" i="4" s="1"/>
  <c r="A1802" i="4"/>
  <c r="B1802" i="4"/>
  <c r="C1802" i="4"/>
  <c r="A1803" i="4"/>
  <c r="B1803" i="4"/>
  <c r="C1803" i="4"/>
  <c r="H1803" i="4" s="1"/>
  <c r="A1804" i="4"/>
  <c r="B1804" i="4"/>
  <c r="C1804" i="4"/>
  <c r="J1804" i="4" s="1"/>
  <c r="A1805" i="4"/>
  <c r="B1805" i="4"/>
  <c r="C1805" i="4"/>
  <c r="G1805" i="4" s="1"/>
  <c r="K1805" i="4"/>
  <c r="A1806" i="4"/>
  <c r="B1806" i="4"/>
  <c r="C1806" i="4"/>
  <c r="J1806" i="4" s="1"/>
  <c r="A1807" i="4"/>
  <c r="B1807" i="4"/>
  <c r="C1807" i="4"/>
  <c r="H1807" i="4" s="1"/>
  <c r="D1807" i="4"/>
  <c r="I1807" i="4"/>
  <c r="L1807" i="4"/>
  <c r="A1808" i="4"/>
  <c r="B1808" i="4"/>
  <c r="C1808" i="4"/>
  <c r="D1808" i="4" s="1"/>
  <c r="A1809" i="4"/>
  <c r="B1809" i="4"/>
  <c r="C1809" i="4"/>
  <c r="A1810" i="4"/>
  <c r="B1810" i="4"/>
  <c r="C1810" i="4"/>
  <c r="D1810" i="4" s="1"/>
  <c r="A1811" i="4"/>
  <c r="B1811" i="4"/>
  <c r="C1811" i="4"/>
  <c r="I1811" i="4" s="1"/>
  <c r="A1812" i="4"/>
  <c r="B1812" i="4"/>
  <c r="C1812" i="4"/>
  <c r="D1812" i="4" s="1"/>
  <c r="A1813" i="4"/>
  <c r="B1813" i="4"/>
  <c r="C1813" i="4"/>
  <c r="I1813" i="4" s="1"/>
  <c r="A1814" i="4"/>
  <c r="B1814" i="4"/>
  <c r="C1814" i="4"/>
  <c r="D1814" i="4" s="1"/>
  <c r="A1815" i="4"/>
  <c r="B1815" i="4"/>
  <c r="C1815" i="4"/>
  <c r="G1815" i="4" s="1"/>
  <c r="A1816" i="4"/>
  <c r="B1816" i="4"/>
  <c r="C1816" i="4"/>
  <c r="D1816" i="4" s="1"/>
  <c r="A1817" i="4"/>
  <c r="B1817" i="4"/>
  <c r="C1817" i="4"/>
  <c r="G1817" i="4" s="1"/>
  <c r="A1818" i="4"/>
  <c r="B1818" i="4"/>
  <c r="C1818" i="4"/>
  <c r="I1818" i="4" s="1"/>
  <c r="A1819" i="4"/>
  <c r="B1819" i="4"/>
  <c r="C1819" i="4"/>
  <c r="A1820" i="4"/>
  <c r="B1820" i="4"/>
  <c r="C1820" i="4"/>
  <c r="D1820" i="4" s="1"/>
  <c r="A1821" i="4"/>
  <c r="B1821" i="4"/>
  <c r="C1821" i="4"/>
  <c r="A1822" i="4"/>
  <c r="B1822" i="4"/>
  <c r="C1822" i="4"/>
  <c r="A1823" i="4"/>
  <c r="B1823" i="4"/>
  <c r="C1823" i="4"/>
  <c r="I1823" i="4" s="1"/>
  <c r="A1824" i="4"/>
  <c r="B1824" i="4"/>
  <c r="C1824" i="4"/>
  <c r="D1824" i="4" s="1"/>
  <c r="A1825" i="4"/>
  <c r="B1825" i="4"/>
  <c r="C1825" i="4"/>
  <c r="I1825" i="4" s="1"/>
  <c r="A1826" i="4"/>
  <c r="B1826" i="4"/>
  <c r="C1826" i="4"/>
  <c r="A1827" i="4"/>
  <c r="B1827" i="4"/>
  <c r="C1827" i="4"/>
  <c r="D1827" i="4" s="1"/>
  <c r="A1828" i="4"/>
  <c r="B1828" i="4"/>
  <c r="C1828" i="4"/>
  <c r="D1828" i="4"/>
  <c r="A1829" i="4"/>
  <c r="B1829" i="4"/>
  <c r="C1829" i="4"/>
  <c r="A1830" i="4"/>
  <c r="B1830" i="4"/>
  <c r="C1830" i="4"/>
  <c r="I1830" i="4" s="1"/>
  <c r="A1831" i="4"/>
  <c r="B1831" i="4"/>
  <c r="C1831" i="4"/>
  <c r="A1832" i="4"/>
  <c r="B1832" i="4"/>
  <c r="C1832" i="4"/>
  <c r="D1832" i="4" s="1"/>
  <c r="A1833" i="4"/>
  <c r="B1833" i="4"/>
  <c r="C1833" i="4"/>
  <c r="H1833" i="4" s="1"/>
  <c r="A1834" i="4"/>
  <c r="B1834" i="4"/>
  <c r="C1834" i="4"/>
  <c r="I1834" i="4" s="1"/>
  <c r="A1835" i="4"/>
  <c r="B1835" i="4"/>
  <c r="C1835" i="4"/>
  <c r="J1835" i="4" s="1"/>
  <c r="A1836" i="4"/>
  <c r="B1836" i="4"/>
  <c r="C1836" i="4"/>
  <c r="D1836" i="4" s="1"/>
  <c r="A1837" i="4"/>
  <c r="B1837" i="4"/>
  <c r="C1837" i="4"/>
  <c r="H1837" i="4" s="1"/>
  <c r="A1838" i="4"/>
  <c r="B1838" i="4"/>
  <c r="C1838" i="4"/>
  <c r="A1839" i="4"/>
  <c r="B1839" i="4"/>
  <c r="C1839" i="4"/>
  <c r="E1839" i="4" s="1"/>
  <c r="G1839" i="4"/>
  <c r="K1839" i="4"/>
  <c r="L1839" i="4"/>
  <c r="A1840" i="4"/>
  <c r="B1840" i="4"/>
  <c r="C1840" i="4"/>
  <c r="D1840" i="4" s="1"/>
  <c r="A1841" i="4"/>
  <c r="B1841" i="4"/>
  <c r="C1841" i="4"/>
  <c r="E1841" i="4" s="1"/>
  <c r="A1842" i="4"/>
  <c r="B1842" i="4"/>
  <c r="C1842" i="4"/>
  <c r="I1842" i="4" s="1"/>
  <c r="A1843" i="4"/>
  <c r="B1843" i="4"/>
  <c r="C1843" i="4"/>
  <c r="J1843" i="4" s="1"/>
  <c r="A1844" i="4"/>
  <c r="B1844" i="4"/>
  <c r="C1844" i="4"/>
  <c r="D1844" i="4" s="1"/>
  <c r="A1845" i="4"/>
  <c r="B1845" i="4"/>
  <c r="C1845" i="4"/>
  <c r="J1845" i="4" s="1"/>
  <c r="A1846" i="4"/>
  <c r="B1846" i="4"/>
  <c r="C1846" i="4"/>
  <c r="I1846" i="4" s="1"/>
  <c r="A1847" i="4"/>
  <c r="B1847" i="4"/>
  <c r="C1847" i="4"/>
  <c r="G1847" i="4" s="1"/>
  <c r="A1848" i="4"/>
  <c r="B1848" i="4"/>
  <c r="C1848" i="4"/>
  <c r="D1848" i="4" s="1"/>
  <c r="A1849" i="4"/>
  <c r="B1849" i="4"/>
  <c r="C1849" i="4"/>
  <c r="G1849" i="4" s="1"/>
  <c r="A1850" i="4"/>
  <c r="B1850" i="4"/>
  <c r="C1850" i="4"/>
  <c r="A1851" i="4"/>
  <c r="B1851" i="4"/>
  <c r="C1851" i="4"/>
  <c r="A1852" i="4"/>
  <c r="B1852" i="4"/>
  <c r="C1852" i="4"/>
  <c r="D1852" i="4" s="1"/>
  <c r="A1853" i="4"/>
  <c r="B1853" i="4"/>
  <c r="C1853" i="4"/>
  <c r="A1854" i="4"/>
  <c r="B1854" i="4"/>
  <c r="C1854" i="4"/>
  <c r="I1854" i="4" s="1"/>
  <c r="A1855" i="4"/>
  <c r="B1855" i="4"/>
  <c r="C1855" i="4"/>
  <c r="I1855" i="4" s="1"/>
  <c r="A1856" i="4"/>
  <c r="B1856" i="4"/>
  <c r="C1856" i="4"/>
  <c r="D1856" i="4" s="1"/>
  <c r="A1857" i="4"/>
  <c r="B1857" i="4"/>
  <c r="C1857" i="4"/>
  <c r="I1857" i="4" s="1"/>
  <c r="A1858" i="4"/>
  <c r="B1858" i="4"/>
  <c r="C1858" i="4"/>
  <c r="I1858" i="4" s="1"/>
  <c r="A1859" i="4"/>
  <c r="B1859" i="4"/>
  <c r="C1859" i="4"/>
  <c r="A1860" i="4"/>
  <c r="B1860" i="4"/>
  <c r="C1860" i="4"/>
  <c r="D1860" i="4" s="1"/>
  <c r="A1861" i="4"/>
  <c r="B1861" i="4"/>
  <c r="C1861" i="4"/>
  <c r="D1861" i="4"/>
  <c r="A1862" i="4"/>
  <c r="B1862" i="4"/>
  <c r="C1862" i="4"/>
  <c r="F1862" i="4" s="1"/>
  <c r="A1863" i="4"/>
  <c r="B1863" i="4"/>
  <c r="C1863" i="4"/>
  <c r="A1864" i="4"/>
  <c r="B1864" i="4"/>
  <c r="C1864" i="4"/>
  <c r="D1864" i="4" s="1"/>
  <c r="A1865" i="4"/>
  <c r="B1865" i="4"/>
  <c r="C1865" i="4"/>
  <c r="I1865" i="4" s="1"/>
  <c r="A1866" i="4"/>
  <c r="B1866" i="4"/>
  <c r="C1866" i="4"/>
  <c r="F1866" i="4" s="1"/>
  <c r="L1866" i="4"/>
  <c r="A1867" i="4"/>
  <c r="B1867" i="4"/>
  <c r="C1867" i="4"/>
  <c r="K1867" i="4" s="1"/>
  <c r="A1868" i="4"/>
  <c r="B1868" i="4"/>
  <c r="C1868" i="4"/>
  <c r="H1868" i="4" s="1"/>
  <c r="A1869" i="4"/>
  <c r="B1869" i="4"/>
  <c r="C1869" i="4"/>
  <c r="A1870" i="4"/>
  <c r="B1870" i="4"/>
  <c r="C1870" i="4"/>
  <c r="A1871" i="4"/>
  <c r="B1871" i="4"/>
  <c r="C1871" i="4"/>
  <c r="J1871" i="4" s="1"/>
  <c r="A1872" i="4"/>
  <c r="B1872" i="4"/>
  <c r="C1872" i="4"/>
  <c r="D1872" i="4" s="1"/>
  <c r="A1873" i="4"/>
  <c r="B1873" i="4"/>
  <c r="C1873" i="4"/>
  <c r="I1873" i="4" s="1"/>
  <c r="A1874" i="4"/>
  <c r="B1874" i="4"/>
  <c r="C1874" i="4"/>
  <c r="F1874" i="4" s="1"/>
  <c r="A1875" i="4"/>
  <c r="B1875" i="4"/>
  <c r="C1875" i="4"/>
  <c r="E1875" i="4" s="1"/>
  <c r="A1876" i="4"/>
  <c r="B1876" i="4"/>
  <c r="C1876" i="4"/>
  <c r="D1876" i="4" s="1"/>
  <c r="A1877" i="4"/>
  <c r="B1877" i="4"/>
  <c r="C1877" i="4"/>
  <c r="A1878" i="4"/>
  <c r="B1878" i="4"/>
  <c r="C1878" i="4"/>
  <c r="D1878" i="4"/>
  <c r="A1879" i="4"/>
  <c r="B1879" i="4"/>
  <c r="C1879" i="4"/>
  <c r="J1879" i="4" s="1"/>
  <c r="A1880" i="4"/>
  <c r="B1880" i="4"/>
  <c r="C1880" i="4"/>
  <c r="D1880" i="4" s="1"/>
  <c r="A1881" i="4"/>
  <c r="B1881" i="4"/>
  <c r="C1881" i="4"/>
  <c r="I1881" i="4" s="1"/>
  <c r="A1882" i="4"/>
  <c r="B1882" i="4"/>
  <c r="C1882" i="4"/>
  <c r="F1882" i="4" s="1"/>
  <c r="A1883" i="4"/>
  <c r="B1883" i="4"/>
  <c r="C1883" i="4"/>
  <c r="A1884" i="4"/>
  <c r="B1884" i="4"/>
  <c r="C1884" i="4"/>
  <c r="A1885" i="4"/>
  <c r="B1885" i="4"/>
  <c r="C1885" i="4"/>
  <c r="J1885" i="4" s="1"/>
  <c r="A1886" i="4"/>
  <c r="B1886" i="4"/>
  <c r="C1886" i="4"/>
  <c r="D1886" i="4" s="1"/>
  <c r="A1887" i="4"/>
  <c r="B1887" i="4"/>
  <c r="C1887" i="4"/>
  <c r="J1887" i="4" s="1"/>
  <c r="A1888" i="4"/>
  <c r="B1888" i="4"/>
  <c r="C1888" i="4"/>
  <c r="D1888" i="4" s="1"/>
  <c r="A1889" i="4"/>
  <c r="B1889" i="4"/>
  <c r="C1889" i="4"/>
  <c r="I1889" i="4" s="1"/>
  <c r="E1889" i="4"/>
  <c r="K1889" i="4"/>
  <c r="A1890" i="4"/>
  <c r="B1890" i="4"/>
  <c r="C1890" i="4"/>
  <c r="F1890" i="4" s="1"/>
  <c r="I1890" i="4"/>
  <c r="A1891" i="4"/>
  <c r="B1891" i="4"/>
  <c r="C1891" i="4"/>
  <c r="A1892" i="4"/>
  <c r="B1892" i="4"/>
  <c r="C1892" i="4"/>
  <c r="D1892" i="4" s="1"/>
  <c r="A1893" i="4"/>
  <c r="B1893" i="4"/>
  <c r="C1893" i="4"/>
  <c r="J1893" i="4" s="1"/>
  <c r="A1894" i="4"/>
  <c r="B1894" i="4"/>
  <c r="C1894" i="4"/>
  <c r="D1894" i="4" s="1"/>
  <c r="A1895" i="4"/>
  <c r="B1895" i="4"/>
  <c r="C1895" i="4"/>
  <c r="J1895" i="4" s="1"/>
  <c r="A1896" i="4"/>
  <c r="B1896" i="4"/>
  <c r="C1896" i="4"/>
  <c r="A1897" i="4"/>
  <c r="B1897" i="4"/>
  <c r="C1897" i="4"/>
  <c r="A1898" i="4"/>
  <c r="B1898" i="4"/>
  <c r="C1898" i="4"/>
  <c r="F1898" i="4" s="1"/>
  <c r="A1899" i="4"/>
  <c r="B1899" i="4"/>
  <c r="C1899" i="4"/>
  <c r="H1899" i="4" s="1"/>
  <c r="A1900" i="4"/>
  <c r="B1900" i="4"/>
  <c r="C1900" i="4"/>
  <c r="D1900" i="4" s="1"/>
  <c r="E1900" i="4"/>
  <c r="A1901" i="4"/>
  <c r="B1901" i="4"/>
  <c r="C1901" i="4"/>
  <c r="J1901" i="4" s="1"/>
  <c r="A1902" i="4"/>
  <c r="B1902" i="4"/>
  <c r="C1902" i="4"/>
  <c r="D1902" i="4" s="1"/>
  <c r="A1903" i="4"/>
  <c r="B1903" i="4"/>
  <c r="C1903" i="4"/>
  <c r="J1903" i="4" s="1"/>
  <c r="A1904" i="4"/>
  <c r="B1904" i="4"/>
  <c r="C1904" i="4"/>
  <c r="D1904" i="4" s="1"/>
  <c r="A1905" i="4"/>
  <c r="B1905" i="4"/>
  <c r="C1905" i="4"/>
  <c r="I1905" i="4" s="1"/>
  <c r="A1906" i="4"/>
  <c r="B1906" i="4"/>
  <c r="C1906" i="4"/>
  <c r="F1906" i="4" s="1"/>
  <c r="D1906" i="4"/>
  <c r="A1907" i="4"/>
  <c r="B1907" i="4"/>
  <c r="C1907" i="4"/>
  <c r="G1907" i="4" s="1"/>
  <c r="E1907" i="4"/>
  <c r="K1907" i="4"/>
  <c r="A1908" i="4"/>
  <c r="B1908" i="4"/>
  <c r="C1908" i="4"/>
  <c r="D1908" i="4" s="1"/>
  <c r="A1909" i="4"/>
  <c r="B1909" i="4"/>
  <c r="C1909" i="4"/>
  <c r="J1909" i="4" s="1"/>
  <c r="F1909" i="4"/>
  <c r="A1910" i="4"/>
  <c r="B1910" i="4"/>
  <c r="C1910" i="4"/>
  <c r="D1910" i="4" s="1"/>
  <c r="A1911" i="4"/>
  <c r="B1911" i="4"/>
  <c r="C1911" i="4"/>
  <c r="A1912" i="4"/>
  <c r="B1912" i="4"/>
  <c r="C1912" i="4"/>
  <c r="D1912" i="4" s="1"/>
  <c r="A1913" i="4"/>
  <c r="B1913" i="4"/>
  <c r="C1913" i="4"/>
  <c r="I1913" i="4" s="1"/>
  <c r="A1914" i="4"/>
  <c r="B1914" i="4"/>
  <c r="C1914" i="4"/>
  <c r="F1914" i="4" s="1"/>
  <c r="A1915" i="4"/>
  <c r="B1915" i="4"/>
  <c r="C1915" i="4"/>
  <c r="H1915" i="4" s="1"/>
  <c r="K1915" i="4"/>
  <c r="A1916" i="4"/>
  <c r="B1916" i="4"/>
  <c r="C1916" i="4"/>
  <c r="D1916" i="4" s="1"/>
  <c r="A1917" i="4"/>
  <c r="B1917" i="4"/>
  <c r="C1917" i="4"/>
  <c r="A1918" i="4"/>
  <c r="B1918" i="4"/>
  <c r="C1918" i="4"/>
  <c r="D1918" i="4" s="1"/>
  <c r="A1919" i="4"/>
  <c r="B1919" i="4"/>
  <c r="C1919" i="4"/>
  <c r="J1919" i="4" s="1"/>
  <c r="A1920" i="4"/>
  <c r="B1920" i="4"/>
  <c r="C1920" i="4"/>
  <c r="D1920" i="4" s="1"/>
  <c r="A1921" i="4"/>
  <c r="B1921" i="4"/>
  <c r="C1921" i="4"/>
  <c r="I1921" i="4" s="1"/>
  <c r="A1922" i="4"/>
  <c r="B1922" i="4"/>
  <c r="C1922" i="4"/>
  <c r="F1922" i="4" s="1"/>
  <c r="A1923" i="4"/>
  <c r="B1923" i="4"/>
  <c r="C1923" i="4"/>
  <c r="F1923" i="4" s="1"/>
  <c r="H1923" i="4"/>
  <c r="A1924" i="4"/>
  <c r="B1924" i="4"/>
  <c r="C1924" i="4"/>
  <c r="D1924" i="4" s="1"/>
  <c r="A1925" i="4"/>
  <c r="B1925" i="4"/>
  <c r="C1925" i="4"/>
  <c r="A1926" i="4"/>
  <c r="B1926" i="4"/>
  <c r="C1926" i="4"/>
  <c r="D1926" i="4" s="1"/>
  <c r="A1927" i="4"/>
  <c r="B1927" i="4"/>
  <c r="C1927" i="4"/>
  <c r="J1927" i="4" s="1"/>
  <c r="A1928" i="4"/>
  <c r="B1928" i="4"/>
  <c r="C1928" i="4"/>
  <c r="D1928" i="4" s="1"/>
  <c r="A1929" i="4"/>
  <c r="B1929" i="4"/>
  <c r="C1929" i="4"/>
  <c r="A1930" i="4"/>
  <c r="B1930" i="4"/>
  <c r="C1930" i="4"/>
  <c r="F1930" i="4" s="1"/>
  <c r="A1931" i="4"/>
  <c r="B1931" i="4"/>
  <c r="C1931" i="4"/>
  <c r="F1931" i="4" s="1"/>
  <c r="K1931" i="4"/>
  <c r="L1931" i="4"/>
  <c r="A1932" i="4"/>
  <c r="B1932" i="4"/>
  <c r="C1932" i="4"/>
  <c r="A1933" i="4"/>
  <c r="B1933" i="4"/>
  <c r="C1933" i="4"/>
  <c r="J1933" i="4" s="1"/>
  <c r="A1934" i="4"/>
  <c r="B1934" i="4"/>
  <c r="C1934" i="4"/>
  <c r="D1934" i="4" s="1"/>
  <c r="A1935" i="4"/>
  <c r="B1935" i="4"/>
  <c r="C1935" i="4"/>
  <c r="J1935" i="4" s="1"/>
  <c r="A1936" i="4"/>
  <c r="B1936" i="4"/>
  <c r="C1936" i="4"/>
  <c r="D1936" i="4" s="1"/>
  <c r="A1937" i="4"/>
  <c r="B1937" i="4"/>
  <c r="C1937" i="4"/>
  <c r="I1937" i="4" s="1"/>
  <c r="A1938" i="4"/>
  <c r="B1938" i="4"/>
  <c r="C1938" i="4"/>
  <c r="F1938" i="4" s="1"/>
  <c r="H1938" i="4"/>
  <c r="A1939" i="4"/>
  <c r="B1939" i="4"/>
  <c r="C1939" i="4"/>
  <c r="F1939" i="4" s="1"/>
  <c r="A1940" i="4"/>
  <c r="B1940" i="4"/>
  <c r="C1940" i="4"/>
  <c r="A1941" i="4"/>
  <c r="B1941" i="4"/>
  <c r="C1941" i="4"/>
  <c r="J1941" i="4" s="1"/>
  <c r="A1942" i="4"/>
  <c r="B1942" i="4"/>
  <c r="C1942" i="4"/>
  <c r="D1942" i="4" s="1"/>
  <c r="A1943" i="4"/>
  <c r="B1943" i="4"/>
  <c r="C1943" i="4"/>
  <c r="J1943" i="4" s="1"/>
  <c r="A1944" i="4"/>
  <c r="B1944" i="4"/>
  <c r="C1944" i="4"/>
  <c r="D1944" i="4" s="1"/>
  <c r="A1945" i="4"/>
  <c r="B1945" i="4"/>
  <c r="C1945" i="4"/>
  <c r="I1945" i="4" s="1"/>
  <c r="A1946" i="4"/>
  <c r="B1946" i="4"/>
  <c r="C1946" i="4"/>
  <c r="F1946" i="4" s="1"/>
  <c r="A1947" i="4"/>
  <c r="B1947" i="4"/>
  <c r="C1947" i="4"/>
  <c r="A1948" i="4"/>
  <c r="B1948" i="4"/>
  <c r="C1948" i="4"/>
  <c r="D1948" i="4" s="1"/>
  <c r="E1948" i="4"/>
  <c r="A1949" i="4"/>
  <c r="B1949" i="4"/>
  <c r="C1949" i="4"/>
  <c r="J1949" i="4" s="1"/>
  <c r="A1950" i="4"/>
  <c r="B1950" i="4"/>
  <c r="C1950" i="4"/>
  <c r="D1950" i="4" s="1"/>
  <c r="A1951" i="4"/>
  <c r="B1951" i="4"/>
  <c r="C1951" i="4"/>
  <c r="J1951" i="4" s="1"/>
  <c r="A1952" i="4"/>
  <c r="B1952" i="4"/>
  <c r="C1952" i="4"/>
  <c r="D1952" i="4" s="1"/>
  <c r="A1953" i="4"/>
  <c r="B1953" i="4"/>
  <c r="C1953" i="4"/>
  <c r="I1953" i="4" s="1"/>
  <c r="A1954" i="4"/>
  <c r="B1954" i="4"/>
  <c r="C1954" i="4"/>
  <c r="F1954" i="4" s="1"/>
  <c r="A1955" i="4"/>
  <c r="B1955" i="4"/>
  <c r="C1955" i="4"/>
  <c r="F1955" i="4" s="1"/>
  <c r="D1955" i="4"/>
  <c r="E1955" i="4"/>
  <c r="I1955" i="4"/>
  <c r="K1955" i="4"/>
  <c r="A1956" i="4"/>
  <c r="B1956" i="4"/>
  <c r="C1956" i="4"/>
  <c r="D1956" i="4" s="1"/>
  <c r="A1957" i="4"/>
  <c r="B1957" i="4"/>
  <c r="C1957" i="4"/>
  <c r="J1957" i="4" s="1"/>
  <c r="A1958" i="4"/>
  <c r="B1958" i="4"/>
  <c r="C1958" i="4"/>
  <c r="D1958" i="4" s="1"/>
  <c r="A1959" i="4"/>
  <c r="B1959" i="4"/>
  <c r="C1959" i="4"/>
  <c r="J1959" i="4" s="1"/>
  <c r="L1959" i="4"/>
  <c r="A1960" i="4"/>
  <c r="B1960" i="4"/>
  <c r="C1960" i="4"/>
  <c r="D1960" i="4" s="1"/>
  <c r="A1961" i="4"/>
  <c r="B1961" i="4"/>
  <c r="C1961" i="4"/>
  <c r="A1962" i="4"/>
  <c r="B1962" i="4"/>
  <c r="C1962" i="4"/>
  <c r="F1962" i="4" s="1"/>
  <c r="A1963" i="4"/>
  <c r="B1963" i="4"/>
  <c r="C1963" i="4"/>
  <c r="A1964" i="4"/>
  <c r="B1964" i="4"/>
  <c r="C1964" i="4"/>
  <c r="A1965" i="4"/>
  <c r="B1965" i="4"/>
  <c r="C1965" i="4"/>
  <c r="J1965" i="4" s="1"/>
  <c r="A1966" i="4"/>
  <c r="B1966" i="4"/>
  <c r="C1966" i="4"/>
  <c r="D1966" i="4" s="1"/>
  <c r="A1967" i="4"/>
  <c r="B1967" i="4"/>
  <c r="C1967" i="4"/>
  <c r="J1967" i="4" s="1"/>
  <c r="A1968" i="4"/>
  <c r="B1968" i="4"/>
  <c r="C1968" i="4"/>
  <c r="D1968" i="4" s="1"/>
  <c r="F1968" i="4"/>
  <c r="A1969" i="4"/>
  <c r="B1969" i="4"/>
  <c r="C1969" i="4"/>
  <c r="I1969" i="4" s="1"/>
  <c r="A1970" i="4"/>
  <c r="B1970" i="4"/>
  <c r="C1970" i="4"/>
  <c r="A1971" i="4"/>
  <c r="B1971" i="4"/>
  <c r="C1971" i="4"/>
  <c r="E1971" i="4" s="1"/>
  <c r="A1972" i="4"/>
  <c r="B1972" i="4"/>
  <c r="C1972" i="4"/>
  <c r="G1972" i="4" s="1"/>
  <c r="A1973" i="4"/>
  <c r="B1973" i="4"/>
  <c r="C1973" i="4"/>
  <c r="A1974" i="4"/>
  <c r="B1974" i="4"/>
  <c r="C1974" i="4"/>
  <c r="E1974" i="4"/>
  <c r="A1975" i="4"/>
  <c r="B1975" i="4"/>
  <c r="C1975" i="4"/>
  <c r="I1975" i="4" s="1"/>
  <c r="A1976" i="4"/>
  <c r="B1976" i="4"/>
  <c r="C1976" i="4"/>
  <c r="L1976" i="4" s="1"/>
  <c r="A1977" i="4"/>
  <c r="B1977" i="4"/>
  <c r="C1977" i="4"/>
  <c r="I1977" i="4" s="1"/>
  <c r="A1978" i="4"/>
  <c r="B1978" i="4"/>
  <c r="C1978" i="4"/>
  <c r="G1978" i="4" s="1"/>
  <c r="A1979" i="4"/>
  <c r="B1979" i="4"/>
  <c r="C1979" i="4"/>
  <c r="H1979" i="4" s="1"/>
  <c r="A1980" i="4"/>
  <c r="B1980" i="4"/>
  <c r="C1980" i="4"/>
  <c r="A1981" i="4"/>
  <c r="B1981" i="4"/>
  <c r="C1981" i="4"/>
  <c r="I1981" i="4" s="1"/>
  <c r="H1981" i="4"/>
  <c r="A1982" i="4"/>
  <c r="B1982" i="4"/>
  <c r="C1982" i="4"/>
  <c r="G1982" i="4" s="1"/>
  <c r="A1983" i="4"/>
  <c r="B1983" i="4"/>
  <c r="C1983" i="4"/>
  <c r="G1983" i="4" s="1"/>
  <c r="F1983" i="4"/>
  <c r="K1983" i="4"/>
  <c r="A1984" i="4"/>
  <c r="B1984" i="4"/>
  <c r="C1984" i="4"/>
  <c r="G1984" i="4" s="1"/>
  <c r="A1985" i="4"/>
  <c r="B1985" i="4"/>
  <c r="C1985" i="4"/>
  <c r="K1985" i="4" s="1"/>
  <c r="A1986" i="4"/>
  <c r="B1986" i="4"/>
  <c r="C1986" i="4"/>
  <c r="G1986" i="4" s="1"/>
  <c r="A1987" i="4"/>
  <c r="B1987" i="4"/>
  <c r="C1987" i="4"/>
  <c r="H1987" i="4" s="1"/>
  <c r="A1988" i="4"/>
  <c r="B1988" i="4"/>
  <c r="C1988" i="4"/>
  <c r="A1989" i="4"/>
  <c r="B1989" i="4"/>
  <c r="C1989" i="4"/>
  <c r="H1989" i="4" s="1"/>
  <c r="K1989" i="4"/>
  <c r="A1990" i="4"/>
  <c r="B1990" i="4"/>
  <c r="C1990" i="4"/>
  <c r="G1990" i="4" s="1"/>
  <c r="A1991" i="4"/>
  <c r="B1991" i="4"/>
  <c r="C1991" i="4"/>
  <c r="E1991" i="4" s="1"/>
  <c r="A1992" i="4"/>
  <c r="B1992" i="4"/>
  <c r="C1992" i="4"/>
  <c r="L1992" i="4" s="1"/>
  <c r="A1993" i="4"/>
  <c r="B1993" i="4"/>
  <c r="C1993" i="4"/>
  <c r="E1993" i="4" s="1"/>
  <c r="A1994" i="4"/>
  <c r="B1994" i="4"/>
  <c r="C1994" i="4"/>
  <c r="G1994" i="4" s="1"/>
  <c r="A1995" i="4"/>
  <c r="B1995" i="4"/>
  <c r="C1995" i="4"/>
  <c r="K1995" i="4" s="1"/>
  <c r="A1996" i="4"/>
  <c r="B1996" i="4"/>
  <c r="C1996" i="4"/>
  <c r="G1996" i="4" s="1"/>
  <c r="A1997" i="4"/>
  <c r="B1997" i="4"/>
  <c r="C1997" i="4"/>
  <c r="E1997" i="4" s="1"/>
  <c r="A1998" i="4"/>
  <c r="B1998" i="4"/>
  <c r="C1998" i="4"/>
  <c r="G1998" i="4" s="1"/>
  <c r="A1999" i="4"/>
  <c r="B1999" i="4"/>
  <c r="C1999" i="4"/>
  <c r="H1999" i="4" s="1"/>
  <c r="L1999" i="4"/>
  <c r="A2000" i="4"/>
  <c r="B2000" i="4"/>
  <c r="C2000" i="4"/>
  <c r="G2000" i="4" s="1"/>
  <c r="A2001" i="4"/>
  <c r="B2001" i="4"/>
  <c r="C2001" i="4"/>
  <c r="H2001" i="4" s="1"/>
  <c r="A2002" i="4"/>
  <c r="B2002" i="4"/>
  <c r="C2002" i="4"/>
  <c r="A2003" i="4"/>
  <c r="B2003" i="4"/>
  <c r="C2003" i="4"/>
  <c r="K2003" i="4" s="1"/>
  <c r="A2004" i="4"/>
  <c r="B2004" i="4"/>
  <c r="C2004" i="4"/>
  <c r="A2005" i="4"/>
  <c r="B2005" i="4"/>
  <c r="C2005" i="4"/>
  <c r="A2006" i="4"/>
  <c r="B2006" i="4"/>
  <c r="C2006" i="4"/>
  <c r="G2006" i="4" s="1"/>
  <c r="A2007" i="4"/>
  <c r="B2007" i="4"/>
  <c r="C2007" i="4"/>
  <c r="A2008" i="4"/>
  <c r="B2008" i="4"/>
  <c r="C2008" i="4"/>
  <c r="L2008" i="4" s="1"/>
  <c r="A2009" i="4"/>
  <c r="B2009" i="4"/>
  <c r="C2009" i="4"/>
  <c r="I2009" i="4" s="1"/>
  <c r="A2010" i="4"/>
  <c r="B2010" i="4"/>
  <c r="C2010" i="4"/>
  <c r="G2010" i="4" s="1"/>
  <c r="D2010" i="4"/>
  <c r="A2011" i="4"/>
  <c r="B2011" i="4"/>
  <c r="C2011" i="4"/>
  <c r="H2011" i="4" s="1"/>
  <c r="A2012" i="4"/>
  <c r="B2012" i="4"/>
  <c r="C2012" i="4"/>
  <c r="L2012" i="4" s="1"/>
  <c r="A2013" i="4"/>
  <c r="B2013" i="4"/>
  <c r="C2013" i="4"/>
  <c r="I2013" i="4" s="1"/>
  <c r="A2014" i="4"/>
  <c r="B2014" i="4"/>
  <c r="C2014" i="4"/>
  <c r="G2014" i="4" s="1"/>
  <c r="A2015" i="4"/>
  <c r="B2015" i="4"/>
  <c r="C2015" i="4"/>
  <c r="G2015" i="4" s="1"/>
  <c r="A2016" i="4"/>
  <c r="B2016" i="4"/>
  <c r="C2016" i="4"/>
  <c r="G2016" i="4" s="1"/>
  <c r="A2017" i="4"/>
  <c r="B2017" i="4"/>
  <c r="C2017" i="4"/>
  <c r="K2017" i="4" s="1"/>
  <c r="A2018" i="4"/>
  <c r="B2018" i="4"/>
  <c r="C2018" i="4"/>
  <c r="G2018" i="4" s="1"/>
  <c r="A2019" i="4"/>
  <c r="B2019" i="4"/>
  <c r="C2019" i="4"/>
  <c r="H2019" i="4" s="1"/>
  <c r="A2020" i="4"/>
  <c r="B2020" i="4"/>
  <c r="C2020" i="4"/>
  <c r="A2021" i="4"/>
  <c r="B2021" i="4"/>
  <c r="C2021" i="4"/>
  <c r="H2021" i="4" s="1"/>
  <c r="A2022" i="4"/>
  <c r="B2022" i="4"/>
  <c r="C2022" i="4"/>
  <c r="A2023" i="4"/>
  <c r="B2023" i="4"/>
  <c r="C2023" i="4"/>
  <c r="A2024" i="4"/>
  <c r="B2024" i="4"/>
  <c r="C2024" i="4"/>
  <c r="L2024" i="4" s="1"/>
  <c r="A2025" i="4"/>
  <c r="B2025" i="4"/>
  <c r="C2025" i="4"/>
  <c r="E2025" i="4" s="1"/>
  <c r="A2026" i="4"/>
  <c r="B2026" i="4"/>
  <c r="C2026" i="4"/>
  <c r="G2026" i="4" s="1"/>
  <c r="A2027" i="4"/>
  <c r="B2027" i="4"/>
  <c r="C2027" i="4"/>
  <c r="K2027" i="4" s="1"/>
  <c r="A2028" i="4"/>
  <c r="B2028" i="4"/>
  <c r="C2028" i="4"/>
  <c r="G2028" i="4" s="1"/>
  <c r="A2029" i="4"/>
  <c r="B2029" i="4"/>
  <c r="C2029" i="4"/>
  <c r="A2030" i="4"/>
  <c r="B2030" i="4"/>
  <c r="C2030" i="4"/>
  <c r="G2030" i="4" s="1"/>
  <c r="A2031" i="4"/>
  <c r="B2031" i="4"/>
  <c r="C2031" i="4"/>
  <c r="J2031" i="4" s="1"/>
  <c r="A2032" i="4"/>
  <c r="B2032" i="4"/>
  <c r="C2032" i="4"/>
  <c r="G2032" i="4" s="1"/>
  <c r="A2033" i="4"/>
  <c r="B2033" i="4"/>
  <c r="C2033" i="4"/>
  <c r="H2033" i="4" s="1"/>
  <c r="A2034" i="4"/>
  <c r="B2034" i="4"/>
  <c r="C2034" i="4"/>
  <c r="A2035" i="4"/>
  <c r="B2035" i="4"/>
  <c r="C2035" i="4"/>
  <c r="K2035" i="4" s="1"/>
  <c r="A2036" i="4"/>
  <c r="B2036" i="4"/>
  <c r="C2036" i="4"/>
  <c r="G2036" i="4" s="1"/>
  <c r="A2037" i="4"/>
  <c r="B2037" i="4"/>
  <c r="C2037" i="4"/>
  <c r="G2037" i="4" s="1"/>
  <c r="K2037" i="4"/>
  <c r="A2038" i="4"/>
  <c r="B2038" i="4"/>
  <c r="C2038" i="4"/>
  <c r="G2038" i="4" s="1"/>
  <c r="A2039" i="4"/>
  <c r="B2039" i="4"/>
  <c r="C2039" i="4"/>
  <c r="I2039" i="4" s="1"/>
  <c r="H2039" i="4"/>
  <c r="A2040" i="4"/>
  <c r="B2040" i="4"/>
  <c r="C2040" i="4"/>
  <c r="L2040" i="4" s="1"/>
  <c r="A2041" i="4"/>
  <c r="B2041" i="4"/>
  <c r="C2041" i="4"/>
  <c r="H2041" i="4" s="1"/>
  <c r="G2041" i="4"/>
  <c r="J2041" i="4"/>
  <c r="A2042" i="4"/>
  <c r="B2042" i="4"/>
  <c r="C2042" i="4"/>
  <c r="A2043" i="4"/>
  <c r="B2043" i="4"/>
  <c r="C2043" i="4"/>
  <c r="I2043" i="4" s="1"/>
  <c r="A2044" i="4"/>
  <c r="B2044" i="4"/>
  <c r="C2044" i="4"/>
  <c r="G2044" i="4" s="1"/>
  <c r="A2045" i="4"/>
  <c r="B2045" i="4"/>
  <c r="C2045" i="4"/>
  <c r="J2045" i="4" s="1"/>
  <c r="K2045" i="4"/>
  <c r="L2045" i="4"/>
  <c r="A2046" i="4"/>
  <c r="B2046" i="4"/>
  <c r="C2046" i="4"/>
  <c r="G2046" i="4" s="1"/>
  <c r="A2047" i="4"/>
  <c r="B2047" i="4"/>
  <c r="C2047" i="4"/>
  <c r="G2047" i="4" s="1"/>
  <c r="A2048" i="4"/>
  <c r="B2048" i="4"/>
  <c r="C2048" i="4"/>
  <c r="G2048" i="4" s="1"/>
  <c r="A2049" i="4"/>
  <c r="B2049" i="4"/>
  <c r="C2049" i="4"/>
  <c r="E2049" i="4" s="1"/>
  <c r="A2050" i="4"/>
  <c r="B2050" i="4"/>
  <c r="C2050" i="4"/>
  <c r="A2051" i="4"/>
  <c r="B2051" i="4"/>
  <c r="C2051" i="4"/>
  <c r="I2051" i="4" s="1"/>
  <c r="A2052" i="4"/>
  <c r="B2052" i="4"/>
  <c r="C2052" i="4"/>
  <c r="G2052" i="4" s="1"/>
  <c r="A2053" i="4"/>
  <c r="B2053" i="4"/>
  <c r="C2053" i="4"/>
  <c r="K2053" i="4" s="1"/>
  <c r="A2054" i="4"/>
  <c r="B2054" i="4"/>
  <c r="C2054" i="4"/>
  <c r="A2055" i="4"/>
  <c r="B2055" i="4"/>
  <c r="C2055" i="4"/>
  <c r="A2056" i="4"/>
  <c r="B2056" i="4"/>
  <c r="C2056" i="4"/>
  <c r="K2056" i="4" s="1"/>
  <c r="A2057" i="4"/>
  <c r="B2057" i="4"/>
  <c r="C2057" i="4"/>
  <c r="G2057" i="4" s="1"/>
  <c r="A2058" i="4"/>
  <c r="B2058" i="4"/>
  <c r="C2058" i="4"/>
  <c r="A2059" i="4"/>
  <c r="B2059" i="4"/>
  <c r="C2059" i="4"/>
  <c r="G2059" i="4" s="1"/>
  <c r="F2059" i="4"/>
  <c r="A2060" i="4"/>
  <c r="B2060" i="4"/>
  <c r="C2060" i="4"/>
  <c r="G2060" i="4" s="1"/>
  <c r="L2060" i="4"/>
  <c r="A2061" i="4"/>
  <c r="B2061" i="4"/>
  <c r="C2061" i="4"/>
  <c r="G2061" i="4" s="1"/>
  <c r="A2062" i="4"/>
  <c r="B2062" i="4"/>
  <c r="C2062" i="4"/>
  <c r="G2062" i="4" s="1"/>
  <c r="E2062" i="4"/>
  <c r="A2063" i="4"/>
  <c r="B2063" i="4"/>
  <c r="C2063" i="4"/>
  <c r="A2064" i="4"/>
  <c r="B2064" i="4"/>
  <c r="C2064" i="4"/>
  <c r="A2065" i="4"/>
  <c r="B2065" i="4"/>
  <c r="C2065" i="4"/>
  <c r="E2065" i="4" s="1"/>
  <c r="A2066" i="4"/>
  <c r="B2066" i="4"/>
  <c r="C2066" i="4"/>
  <c r="G2066" i="4" s="1"/>
  <c r="A2067" i="4"/>
  <c r="B2067" i="4"/>
  <c r="C2067" i="4"/>
  <c r="A2068" i="4"/>
  <c r="B2068" i="4"/>
  <c r="C2068" i="4"/>
  <c r="G2068" i="4" s="1"/>
  <c r="A2069" i="4"/>
  <c r="B2069" i="4"/>
  <c r="C2069" i="4"/>
  <c r="K2069" i="4" s="1"/>
  <c r="A2070" i="4"/>
  <c r="B2070" i="4"/>
  <c r="C2070" i="4"/>
  <c r="G2070" i="4" s="1"/>
  <c r="A2071" i="4"/>
  <c r="B2071" i="4"/>
  <c r="C2071" i="4"/>
  <c r="G2071" i="4" s="1"/>
  <c r="A2072" i="4"/>
  <c r="B2072" i="4"/>
  <c r="C2072" i="4"/>
  <c r="K2072" i="4" s="1"/>
  <c r="A2073" i="4"/>
  <c r="B2073" i="4"/>
  <c r="C2073" i="4"/>
  <c r="E2073" i="4" s="1"/>
  <c r="A2074" i="4"/>
  <c r="B2074" i="4"/>
  <c r="C2074" i="4"/>
  <c r="I2074" i="4" s="1"/>
  <c r="A2075" i="4"/>
  <c r="B2075" i="4"/>
  <c r="C2075" i="4"/>
  <c r="K2075" i="4" s="1"/>
  <c r="A2076" i="4"/>
  <c r="B2076" i="4"/>
  <c r="C2076" i="4"/>
  <c r="G2076" i="4" s="1"/>
  <c r="A2077" i="4"/>
  <c r="B2077" i="4"/>
  <c r="C2077" i="4"/>
  <c r="E2077" i="4" s="1"/>
  <c r="A2078" i="4"/>
  <c r="B2078" i="4"/>
  <c r="C2078" i="4"/>
  <c r="G2078" i="4" s="1"/>
  <c r="A2079" i="4"/>
  <c r="B2079" i="4"/>
  <c r="C2079" i="4"/>
  <c r="J2079" i="4" s="1"/>
  <c r="A2080" i="4"/>
  <c r="B2080" i="4"/>
  <c r="C2080" i="4"/>
  <c r="L2080" i="4" s="1"/>
  <c r="A2081" i="4"/>
  <c r="B2081" i="4"/>
  <c r="C2081" i="4"/>
  <c r="G2081" i="4" s="1"/>
  <c r="A2082" i="4"/>
  <c r="B2082" i="4"/>
  <c r="C2082" i="4"/>
  <c r="G2082" i="4" s="1"/>
  <c r="I2082" i="4"/>
  <c r="A2083" i="4"/>
  <c r="B2083" i="4"/>
  <c r="C2083" i="4"/>
  <c r="H2083" i="4" s="1"/>
  <c r="E2083" i="4"/>
  <c r="K2083" i="4"/>
  <c r="L2083" i="4"/>
  <c r="A2084" i="4"/>
  <c r="B2084" i="4"/>
  <c r="C2084" i="4"/>
  <c r="G2084" i="4" s="1"/>
  <c r="A2085" i="4"/>
  <c r="B2085" i="4"/>
  <c r="C2085" i="4"/>
  <c r="E2085" i="4" s="1"/>
  <c r="A2086" i="4"/>
  <c r="B2086" i="4"/>
  <c r="C2086" i="4"/>
  <c r="G2086" i="4" s="1"/>
  <c r="A2087" i="4"/>
  <c r="B2087" i="4"/>
  <c r="C2087" i="4"/>
  <c r="A2088" i="4"/>
  <c r="B2088" i="4"/>
  <c r="C2088" i="4"/>
  <c r="A2089" i="4"/>
  <c r="B2089" i="4"/>
  <c r="C2089" i="4"/>
  <c r="G2089" i="4" s="1"/>
  <c r="A2090" i="4"/>
  <c r="B2090" i="4"/>
  <c r="C2090" i="4"/>
  <c r="D2090" i="4" s="1"/>
  <c r="A2091" i="4"/>
  <c r="B2091" i="4"/>
  <c r="C2091" i="4"/>
  <c r="E2091" i="4" s="1"/>
  <c r="I2091" i="4"/>
  <c r="K2091" i="4"/>
  <c r="A2092" i="4"/>
  <c r="B2092" i="4"/>
  <c r="C2092" i="4"/>
  <c r="G2092" i="4" s="1"/>
  <c r="A2093" i="4"/>
  <c r="B2093" i="4"/>
  <c r="C2093" i="4"/>
  <c r="G2093" i="4" s="1"/>
  <c r="A2094" i="4"/>
  <c r="B2094" i="4"/>
  <c r="C2094" i="4"/>
  <c r="E2094" i="4" s="1"/>
  <c r="A2095" i="4"/>
  <c r="B2095" i="4"/>
  <c r="C2095" i="4"/>
  <c r="A2096" i="4"/>
  <c r="B2096" i="4"/>
  <c r="C2096" i="4"/>
  <c r="F2096" i="4" s="1"/>
  <c r="H2096" i="4"/>
  <c r="A2097" i="4"/>
  <c r="B2097" i="4"/>
  <c r="C2097" i="4"/>
  <c r="A2098" i="4"/>
  <c r="B2098" i="4"/>
  <c r="C2098" i="4"/>
  <c r="G2098" i="4" s="1"/>
  <c r="A2099" i="4"/>
  <c r="B2099" i="4"/>
  <c r="C2099" i="4"/>
  <c r="A2100" i="4"/>
  <c r="B2100" i="4"/>
  <c r="C2100" i="4"/>
  <c r="G2100" i="4" s="1"/>
  <c r="A2101" i="4"/>
  <c r="B2101" i="4"/>
  <c r="C2101" i="4"/>
  <c r="E2101" i="4" s="1"/>
  <c r="A2102" i="4"/>
  <c r="B2102" i="4"/>
  <c r="C2102" i="4"/>
  <c r="G2102" i="4" s="1"/>
  <c r="A2103" i="4"/>
  <c r="B2103" i="4"/>
  <c r="C2103" i="4"/>
  <c r="G2103" i="4" s="1"/>
  <c r="A2104" i="4"/>
  <c r="B2104" i="4"/>
  <c r="C2104" i="4"/>
  <c r="I2104" i="4" s="1"/>
  <c r="K2104" i="4"/>
  <c r="A2105" i="4"/>
  <c r="B2105" i="4"/>
  <c r="C2105" i="4"/>
  <c r="A2106" i="4"/>
  <c r="B2106" i="4"/>
  <c r="C2106" i="4"/>
  <c r="D2106" i="4" s="1"/>
  <c r="A2107" i="4"/>
  <c r="B2107" i="4"/>
  <c r="C2107" i="4"/>
  <c r="G2107" i="4" s="1"/>
  <c r="H2107" i="4"/>
  <c r="A2108" i="4"/>
  <c r="B2108" i="4"/>
  <c r="C2108" i="4"/>
  <c r="G2108" i="4" s="1"/>
  <c r="A2109" i="4"/>
  <c r="B2109" i="4"/>
  <c r="C2109" i="4"/>
  <c r="G2109" i="4" s="1"/>
  <c r="K2109" i="4"/>
  <c r="A2110" i="4"/>
  <c r="B2110" i="4"/>
  <c r="C2110" i="4"/>
  <c r="A2111" i="4"/>
  <c r="B2111" i="4"/>
  <c r="C2111" i="4"/>
  <c r="H2111" i="4" s="1"/>
  <c r="A2112" i="4"/>
  <c r="B2112" i="4"/>
  <c r="C2112" i="4"/>
  <c r="A2113" i="4"/>
  <c r="B2113" i="4"/>
  <c r="C2113" i="4"/>
  <c r="A2114" i="4"/>
  <c r="B2114" i="4"/>
  <c r="C2114" i="4"/>
  <c r="G2114" i="4" s="1"/>
  <c r="D2114" i="4"/>
  <c r="A2115" i="4"/>
  <c r="B2115" i="4"/>
  <c r="C2115" i="4"/>
  <c r="A2116" i="4"/>
  <c r="B2116" i="4"/>
  <c r="C2116" i="4"/>
  <c r="G2116" i="4" s="1"/>
  <c r="A2117" i="4"/>
  <c r="B2117" i="4"/>
  <c r="C2117" i="4"/>
  <c r="E2117" i="4" s="1"/>
  <c r="A2118" i="4"/>
  <c r="B2118" i="4"/>
  <c r="C2118" i="4"/>
  <c r="G2118" i="4" s="1"/>
  <c r="A2119" i="4"/>
  <c r="B2119" i="4"/>
  <c r="C2119" i="4"/>
  <c r="A2120" i="4"/>
  <c r="B2120" i="4"/>
  <c r="C2120" i="4"/>
  <c r="A2121" i="4"/>
  <c r="B2121" i="4"/>
  <c r="C2121" i="4"/>
  <c r="G2121" i="4" s="1"/>
  <c r="A2122" i="4"/>
  <c r="B2122" i="4"/>
  <c r="C2122" i="4"/>
  <c r="A2123" i="4"/>
  <c r="B2123" i="4"/>
  <c r="C2123" i="4"/>
  <c r="G2123" i="4" s="1"/>
  <c r="A2124" i="4"/>
  <c r="B2124" i="4"/>
  <c r="C2124" i="4"/>
  <c r="A2125" i="4"/>
  <c r="B2125" i="4"/>
  <c r="C2125" i="4"/>
  <c r="H2125" i="4" s="1"/>
  <c r="I2125" i="4"/>
  <c r="A2126" i="4"/>
  <c r="B2126" i="4"/>
  <c r="C2126" i="4"/>
  <c r="A2127" i="4"/>
  <c r="B2127" i="4"/>
  <c r="C2127" i="4"/>
  <c r="H2127" i="4" s="1"/>
  <c r="A2128" i="4"/>
  <c r="B2128" i="4"/>
  <c r="C2128" i="4"/>
  <c r="A2129" i="4"/>
  <c r="B2129" i="4"/>
  <c r="C2129" i="4"/>
  <c r="I2129" i="4" s="1"/>
  <c r="A2130" i="4"/>
  <c r="B2130" i="4"/>
  <c r="C2130" i="4"/>
  <c r="G2130" i="4" s="1"/>
  <c r="A2131" i="4"/>
  <c r="B2131" i="4"/>
  <c r="C2131" i="4"/>
  <c r="J2131" i="4" s="1"/>
  <c r="A2132" i="4"/>
  <c r="B2132" i="4"/>
  <c r="C2132" i="4"/>
  <c r="A2133" i="4"/>
  <c r="B2133" i="4"/>
  <c r="C2133" i="4"/>
  <c r="E2133" i="4" s="1"/>
  <c r="F2133" i="4"/>
  <c r="G2133" i="4"/>
  <c r="L2133" i="4"/>
  <c r="A2134" i="4"/>
  <c r="B2134" i="4"/>
  <c r="C2134" i="4"/>
  <c r="G2134" i="4" s="1"/>
  <c r="A2135" i="4"/>
  <c r="B2135" i="4"/>
  <c r="C2135" i="4"/>
  <c r="G2135" i="4" s="1"/>
  <c r="A2136" i="4"/>
  <c r="B2136" i="4"/>
  <c r="C2136" i="4"/>
  <c r="H2136" i="4" s="1"/>
  <c r="A2137" i="4"/>
  <c r="B2137" i="4"/>
  <c r="C2137" i="4"/>
  <c r="K2137" i="4" s="1"/>
  <c r="A2138" i="4"/>
  <c r="B2138" i="4"/>
  <c r="C2138" i="4"/>
  <c r="D2138" i="4" s="1"/>
  <c r="A2139" i="4"/>
  <c r="B2139" i="4"/>
  <c r="C2139" i="4"/>
  <c r="K2139" i="4" s="1"/>
  <c r="A2140" i="4"/>
  <c r="B2140" i="4"/>
  <c r="C2140" i="4"/>
  <c r="G2140" i="4" s="1"/>
  <c r="K2140" i="4"/>
  <c r="A2141" i="4"/>
  <c r="B2141" i="4"/>
  <c r="C2141" i="4"/>
  <c r="E2141" i="4" s="1"/>
  <c r="A2142" i="4"/>
  <c r="B2142" i="4"/>
  <c r="C2142" i="4"/>
  <c r="E2142" i="4" s="1"/>
  <c r="A2143" i="4"/>
  <c r="B2143" i="4"/>
  <c r="C2143" i="4"/>
  <c r="K2143" i="4" s="1"/>
  <c r="A2144" i="4"/>
  <c r="B2144" i="4"/>
  <c r="C2144" i="4"/>
  <c r="A2145" i="4"/>
  <c r="B2145" i="4"/>
  <c r="C2145" i="4"/>
  <c r="I2145" i="4" s="1"/>
  <c r="E2145" i="4"/>
  <c r="A2146" i="4"/>
  <c r="B2146" i="4"/>
  <c r="C2146" i="4"/>
  <c r="A2147" i="4"/>
  <c r="B2147" i="4"/>
  <c r="C2147" i="4"/>
  <c r="E2147" i="4" s="1"/>
  <c r="A2148" i="4"/>
  <c r="B2148" i="4"/>
  <c r="C2148" i="4"/>
  <c r="G2148" i="4" s="1"/>
  <c r="A2149" i="4"/>
  <c r="B2149" i="4"/>
  <c r="C2149" i="4"/>
  <c r="H2149" i="4" s="1"/>
  <c r="J2149" i="4"/>
  <c r="K2149" i="4"/>
  <c r="L2149" i="4"/>
  <c r="A2150" i="4"/>
  <c r="B2150" i="4"/>
  <c r="C2150" i="4"/>
  <c r="A2151" i="4"/>
  <c r="B2151" i="4"/>
  <c r="C2151" i="4"/>
  <c r="J2151" i="4" s="1"/>
  <c r="A2152" i="4"/>
  <c r="B2152" i="4"/>
  <c r="C2152" i="4"/>
  <c r="H2152" i="4" s="1"/>
  <c r="L2152" i="4"/>
  <c r="A2153" i="4"/>
  <c r="B2153" i="4"/>
  <c r="C2153" i="4"/>
  <c r="H2153" i="4" s="1"/>
  <c r="A2154" i="4"/>
  <c r="B2154" i="4"/>
  <c r="C2154" i="4"/>
  <c r="A2155" i="4"/>
  <c r="B2155" i="4"/>
  <c r="C2155" i="4"/>
  <c r="E2155" i="4" s="1"/>
  <c r="A2156" i="4"/>
  <c r="B2156" i="4"/>
  <c r="C2156" i="4"/>
  <c r="G2156" i="4" s="1"/>
  <c r="A2157" i="4"/>
  <c r="B2157" i="4"/>
  <c r="C2157" i="4"/>
  <c r="A2158" i="4"/>
  <c r="B2158" i="4"/>
  <c r="C2158" i="4"/>
  <c r="A2159" i="4"/>
  <c r="B2159" i="4"/>
  <c r="C2159" i="4"/>
  <c r="G2159" i="4" s="1"/>
  <c r="A2160" i="4"/>
  <c r="B2160" i="4"/>
  <c r="C2160" i="4"/>
  <c r="D2160" i="4" s="1"/>
  <c r="A2161" i="4"/>
  <c r="B2161" i="4"/>
  <c r="C2161" i="4"/>
  <c r="D2161" i="4" s="1"/>
  <c r="A2162" i="4"/>
  <c r="B2162" i="4"/>
  <c r="C2162" i="4"/>
  <c r="A2163" i="4"/>
  <c r="B2163" i="4"/>
  <c r="C2163" i="4"/>
  <c r="G2163" i="4" s="1"/>
  <c r="A2164" i="4"/>
  <c r="B2164" i="4"/>
  <c r="C2164" i="4"/>
  <c r="G2164" i="4" s="1"/>
  <c r="A2165" i="4"/>
  <c r="B2165" i="4"/>
  <c r="C2165" i="4"/>
  <c r="J2165" i="4" s="1"/>
  <c r="A2166" i="4"/>
  <c r="B2166" i="4"/>
  <c r="C2166" i="4"/>
  <c r="G2166" i="4" s="1"/>
  <c r="A2167" i="4"/>
  <c r="B2167" i="4"/>
  <c r="C2167" i="4"/>
  <c r="K2167" i="4" s="1"/>
  <c r="A2168" i="4"/>
  <c r="B2168" i="4"/>
  <c r="C2168" i="4"/>
  <c r="L2168" i="4" s="1"/>
  <c r="K2168" i="4"/>
  <c r="A2169" i="4"/>
  <c r="B2169" i="4"/>
  <c r="C2169" i="4"/>
  <c r="H2169" i="4" s="1"/>
  <c r="L2169" i="4"/>
  <c r="A2170" i="4"/>
  <c r="B2170" i="4"/>
  <c r="C2170" i="4"/>
  <c r="A2171" i="4"/>
  <c r="B2171" i="4"/>
  <c r="C2171" i="4"/>
  <c r="A2172" i="4"/>
  <c r="B2172" i="4"/>
  <c r="C2172" i="4"/>
  <c r="G2172" i="4" s="1"/>
  <c r="A2173" i="4"/>
  <c r="B2173" i="4"/>
  <c r="C2173" i="4"/>
  <c r="G2173" i="4" s="1"/>
  <c r="A2174" i="4"/>
  <c r="B2174" i="4"/>
  <c r="C2174" i="4"/>
  <c r="E2174" i="4" s="1"/>
  <c r="A2175" i="4"/>
  <c r="B2175" i="4"/>
  <c r="C2175" i="4"/>
  <c r="G2175" i="4" s="1"/>
  <c r="F2175" i="4"/>
  <c r="A2176" i="4"/>
  <c r="B2176" i="4"/>
  <c r="C2176" i="4"/>
  <c r="D2176" i="4" s="1"/>
  <c r="A2177" i="4"/>
  <c r="B2177" i="4"/>
  <c r="C2177" i="4"/>
  <c r="G2177" i="4" s="1"/>
  <c r="A2178" i="4"/>
  <c r="B2178" i="4"/>
  <c r="C2178" i="4"/>
  <c r="D2178" i="4" s="1"/>
  <c r="A2179" i="4"/>
  <c r="B2179" i="4"/>
  <c r="C2179" i="4"/>
  <c r="G2179" i="4" s="1"/>
  <c r="A2180" i="4"/>
  <c r="B2180" i="4"/>
  <c r="C2180" i="4"/>
  <c r="D2180" i="4" s="1"/>
  <c r="A2181" i="4"/>
  <c r="B2181" i="4"/>
  <c r="C2181" i="4"/>
  <c r="I2181" i="4" s="1"/>
  <c r="K2181" i="4"/>
  <c r="A2182" i="4"/>
  <c r="B2182" i="4"/>
  <c r="C2182" i="4"/>
  <c r="G2182" i="4" s="1"/>
  <c r="A2183" i="4"/>
  <c r="B2183" i="4"/>
  <c r="C2183" i="4"/>
  <c r="H2183" i="4" s="1"/>
  <c r="A2184" i="4"/>
  <c r="B2184" i="4"/>
  <c r="C2184" i="4"/>
  <c r="A2185" i="4"/>
  <c r="B2185" i="4"/>
  <c r="C2185" i="4"/>
  <c r="K2185" i="4" s="1"/>
  <c r="A2186" i="4"/>
  <c r="B2186" i="4"/>
  <c r="C2186" i="4"/>
  <c r="D2186" i="4" s="1"/>
  <c r="H2186" i="4"/>
  <c r="A2187" i="4"/>
  <c r="B2187" i="4"/>
  <c r="C2187" i="4"/>
  <c r="H2187" i="4" s="1"/>
  <c r="A2188" i="4"/>
  <c r="B2188" i="4"/>
  <c r="C2188" i="4"/>
  <c r="G2188" i="4" s="1"/>
  <c r="A2189" i="4"/>
  <c r="B2189" i="4"/>
  <c r="C2189" i="4"/>
  <c r="K2189" i="4" s="1"/>
  <c r="A2190" i="4"/>
  <c r="B2190" i="4"/>
  <c r="C2190" i="4"/>
  <c r="J2190" i="4" s="1"/>
  <c r="A2191" i="4"/>
  <c r="B2191" i="4"/>
  <c r="C2191" i="4"/>
  <c r="A2192" i="4"/>
  <c r="B2192" i="4"/>
  <c r="C2192" i="4"/>
  <c r="F2192" i="4" s="1"/>
  <c r="A2193" i="4"/>
  <c r="B2193" i="4"/>
  <c r="C2193" i="4"/>
  <c r="I2193" i="4" s="1"/>
  <c r="A2194" i="4"/>
  <c r="B2194" i="4"/>
  <c r="C2194" i="4"/>
  <c r="E2194" i="4" s="1"/>
  <c r="L2194" i="4"/>
  <c r="A2195" i="4"/>
  <c r="B2195" i="4"/>
  <c r="C2195" i="4"/>
  <c r="E2195" i="4" s="1"/>
  <c r="A2196" i="4"/>
  <c r="B2196" i="4"/>
  <c r="C2196" i="4"/>
  <c r="E2196" i="4" s="1"/>
  <c r="A2197" i="4"/>
  <c r="B2197" i="4"/>
  <c r="C2197" i="4"/>
  <c r="J2197" i="4" s="1"/>
  <c r="A2198" i="4"/>
  <c r="B2198" i="4"/>
  <c r="C2198" i="4"/>
  <c r="A2199" i="4"/>
  <c r="B2199" i="4"/>
  <c r="C2199" i="4"/>
  <c r="K2199" i="4" s="1"/>
  <c r="A2200" i="4"/>
  <c r="B2200" i="4"/>
  <c r="C2200" i="4"/>
  <c r="E2200" i="4" s="1"/>
  <c r="A2201" i="4"/>
  <c r="B2201" i="4"/>
  <c r="C2201" i="4"/>
  <c r="G2201" i="4" s="1"/>
  <c r="A2202" i="4"/>
  <c r="B2202" i="4"/>
  <c r="C2202" i="4"/>
  <c r="E2202" i="4" s="1"/>
  <c r="A2203" i="4"/>
  <c r="B2203" i="4"/>
  <c r="C2203" i="4"/>
  <c r="A2204" i="4"/>
  <c r="B2204" i="4"/>
  <c r="C2204" i="4"/>
  <c r="G2204" i="4" s="1"/>
  <c r="A2205" i="4"/>
  <c r="B2205" i="4"/>
  <c r="C2205" i="4"/>
  <c r="K2205" i="4" s="1"/>
  <c r="A2206" i="4"/>
  <c r="B2206" i="4"/>
  <c r="C2206" i="4"/>
  <c r="A2207" i="4"/>
  <c r="B2207" i="4"/>
  <c r="C2207" i="4"/>
  <c r="E2207" i="4" s="1"/>
  <c r="A2208" i="4"/>
  <c r="B2208" i="4"/>
  <c r="C2208" i="4"/>
  <c r="D2208" i="4" s="1"/>
  <c r="A2209" i="4"/>
  <c r="B2209" i="4"/>
  <c r="C2209" i="4"/>
  <c r="E2209" i="4" s="1"/>
  <c r="A2210" i="4"/>
  <c r="B2210" i="4"/>
  <c r="C2210" i="4"/>
  <c r="D2210" i="4" s="1"/>
  <c r="A2211" i="4"/>
  <c r="B2211" i="4"/>
  <c r="C2211" i="4"/>
  <c r="H2211" i="4" s="1"/>
  <c r="G2211" i="4"/>
  <c r="L2211" i="4"/>
  <c r="A2212" i="4"/>
  <c r="B2212" i="4"/>
  <c r="C2212" i="4"/>
  <c r="D2212" i="4" s="1"/>
  <c r="A2213" i="4"/>
  <c r="B2213" i="4"/>
  <c r="C2213" i="4"/>
  <c r="J2213" i="4" s="1"/>
  <c r="K2213" i="4"/>
  <c r="A2214" i="4"/>
  <c r="B2214" i="4"/>
  <c r="C2214" i="4"/>
  <c r="A2215" i="4"/>
  <c r="B2215" i="4"/>
  <c r="C2215" i="4"/>
  <c r="H2215" i="4" s="1"/>
  <c r="A2216" i="4"/>
  <c r="B2216" i="4"/>
  <c r="C2216" i="4"/>
  <c r="D2216" i="4" s="1"/>
  <c r="A2217" i="4"/>
  <c r="B2217" i="4"/>
  <c r="C2217" i="4"/>
  <c r="H2217" i="4" s="1"/>
  <c r="A2218" i="4"/>
  <c r="B2218" i="4"/>
  <c r="C2218" i="4"/>
  <c r="D2218" i="4" s="1"/>
  <c r="A2219" i="4"/>
  <c r="B2219" i="4"/>
  <c r="C2219" i="4"/>
  <c r="I2219" i="4" s="1"/>
  <c r="E2219" i="4"/>
  <c r="K2219" i="4"/>
  <c r="A2220" i="4"/>
  <c r="B2220" i="4"/>
  <c r="C2220" i="4"/>
  <c r="G2220" i="4" s="1"/>
  <c r="A2221" i="4"/>
  <c r="B2221" i="4"/>
  <c r="C2221" i="4"/>
  <c r="J2221" i="4" s="1"/>
  <c r="F2221" i="4"/>
  <c r="L2221" i="4"/>
  <c r="A2222" i="4"/>
  <c r="B2222" i="4"/>
  <c r="C2222" i="4"/>
  <c r="F2222" i="4" s="1"/>
  <c r="A2223" i="4"/>
  <c r="B2223" i="4"/>
  <c r="C2223" i="4"/>
  <c r="G2223" i="4" s="1"/>
  <c r="A2224" i="4"/>
  <c r="B2224" i="4"/>
  <c r="C2224" i="4"/>
  <c r="J2224" i="4" s="1"/>
  <c r="A2225" i="4"/>
  <c r="B2225" i="4"/>
  <c r="C2225" i="4"/>
  <c r="A2226" i="4"/>
  <c r="B2226" i="4"/>
  <c r="C2226" i="4"/>
  <c r="E2226" i="4" s="1"/>
  <c r="A2227" i="4"/>
  <c r="B2227" i="4"/>
  <c r="C2227" i="4"/>
  <c r="K2227" i="4" s="1"/>
  <c r="A2228" i="4"/>
  <c r="B2228" i="4"/>
  <c r="C2228" i="4"/>
  <c r="E2228" i="4" s="1"/>
  <c r="A2229" i="4"/>
  <c r="B2229" i="4"/>
  <c r="C2229" i="4"/>
  <c r="A2230" i="4"/>
  <c r="B2230" i="4"/>
  <c r="C2230" i="4"/>
  <c r="A2231" i="4"/>
  <c r="B2231" i="4"/>
  <c r="C2231" i="4"/>
  <c r="E2231" i="4" s="1"/>
  <c r="A2232" i="4"/>
  <c r="B2232" i="4"/>
  <c r="C2232" i="4"/>
  <c r="K2232" i="4" s="1"/>
  <c r="A2233" i="4"/>
  <c r="B2233" i="4"/>
  <c r="C2233" i="4"/>
  <c r="G2233" i="4" s="1"/>
  <c r="A2234" i="4"/>
  <c r="B2234" i="4"/>
  <c r="C2234" i="4"/>
  <c r="E2234" i="4" s="1"/>
  <c r="A2235" i="4"/>
  <c r="B2235" i="4"/>
  <c r="C2235" i="4"/>
  <c r="J2235" i="4" s="1"/>
  <c r="A2236" i="4"/>
  <c r="B2236" i="4"/>
  <c r="C2236" i="4"/>
  <c r="G2236" i="4" s="1"/>
  <c r="A2237" i="4"/>
  <c r="B2237" i="4"/>
  <c r="C2237" i="4"/>
  <c r="H2237" i="4" s="1"/>
  <c r="A2238" i="4"/>
  <c r="B2238" i="4"/>
  <c r="C2238" i="4"/>
  <c r="E2238" i="4" s="1"/>
  <c r="A2239" i="4"/>
  <c r="B2239" i="4"/>
  <c r="C2239" i="4"/>
  <c r="A2240" i="4"/>
  <c r="B2240" i="4"/>
  <c r="C2240" i="4"/>
  <c r="A2241" i="4"/>
  <c r="B2241" i="4"/>
  <c r="C2241" i="4"/>
  <c r="E2241" i="4" s="1"/>
  <c r="A2242" i="4"/>
  <c r="B2242" i="4"/>
  <c r="C2242" i="4"/>
  <c r="F2242" i="4" s="1"/>
  <c r="A2243" i="4"/>
  <c r="B2243" i="4"/>
  <c r="C2243" i="4"/>
  <c r="A2244" i="4"/>
  <c r="B2244" i="4"/>
  <c r="C2244" i="4"/>
  <c r="F2244" i="4" s="1"/>
  <c r="A2245" i="4"/>
  <c r="B2245" i="4"/>
  <c r="C2245" i="4"/>
  <c r="J2245" i="4" s="1"/>
  <c r="A2246" i="4"/>
  <c r="B2246" i="4"/>
  <c r="C2246" i="4"/>
  <c r="F2246" i="4" s="1"/>
  <c r="A2247" i="4"/>
  <c r="B2247" i="4"/>
  <c r="C2247" i="4"/>
  <c r="J2247" i="4" s="1"/>
  <c r="A2248" i="4"/>
  <c r="B2248" i="4"/>
  <c r="C2248" i="4"/>
  <c r="L2248" i="4" s="1"/>
  <c r="A2249" i="4"/>
  <c r="B2249" i="4"/>
  <c r="C2249" i="4"/>
  <c r="A2250" i="4"/>
  <c r="B2250" i="4"/>
  <c r="C2250" i="4"/>
  <c r="F2250" i="4" s="1"/>
  <c r="A2251" i="4"/>
  <c r="B2251" i="4"/>
  <c r="C2251" i="4"/>
  <c r="J2251" i="4" s="1"/>
  <c r="A2252" i="4"/>
  <c r="B2252" i="4"/>
  <c r="C2252" i="4"/>
  <c r="F2252" i="4" s="1"/>
  <c r="A2253" i="4"/>
  <c r="B2253" i="4"/>
  <c r="C2253" i="4"/>
  <c r="J2253" i="4" s="1"/>
  <c r="A2254" i="4"/>
  <c r="B2254" i="4"/>
  <c r="C2254" i="4"/>
  <c r="A2255" i="4"/>
  <c r="B2255" i="4"/>
  <c r="C2255" i="4"/>
  <c r="J2255" i="4" s="1"/>
  <c r="A2256" i="4"/>
  <c r="B2256" i="4"/>
  <c r="C2256" i="4"/>
  <c r="A2257" i="4"/>
  <c r="B2257" i="4"/>
  <c r="C2257" i="4"/>
  <c r="J2257" i="4" s="1"/>
  <c r="F2257" i="4"/>
  <c r="A2258" i="4"/>
  <c r="B2258" i="4"/>
  <c r="C2258" i="4"/>
  <c r="F2258" i="4" s="1"/>
  <c r="A2259" i="4"/>
  <c r="B2259" i="4"/>
  <c r="C2259" i="4"/>
  <c r="J2259" i="4" s="1"/>
  <c r="A2260" i="4"/>
  <c r="B2260" i="4"/>
  <c r="C2260" i="4"/>
  <c r="F2260" i="4" s="1"/>
  <c r="A2261" i="4"/>
  <c r="B2261" i="4"/>
  <c r="C2261" i="4"/>
  <c r="L2261" i="4" s="1"/>
  <c r="A2262" i="4"/>
  <c r="B2262" i="4"/>
  <c r="C2262" i="4"/>
  <c r="F2262" i="4" s="1"/>
  <c r="A2263" i="4"/>
  <c r="B2263" i="4"/>
  <c r="C2263" i="4"/>
  <c r="J2263" i="4" s="1"/>
  <c r="A2264" i="4"/>
  <c r="B2264" i="4"/>
  <c r="C2264" i="4"/>
  <c r="L2264" i="4" s="1"/>
  <c r="A2265" i="4"/>
  <c r="B2265" i="4"/>
  <c r="C2265" i="4"/>
  <c r="J2265" i="4" s="1"/>
  <c r="A2266" i="4"/>
  <c r="B2266" i="4"/>
  <c r="C2266" i="4"/>
  <c r="A2267" i="4"/>
  <c r="B2267" i="4"/>
  <c r="C2267" i="4"/>
  <c r="A2268" i="4"/>
  <c r="B2268" i="4"/>
  <c r="C2268" i="4"/>
  <c r="F2268" i="4" s="1"/>
  <c r="A2269" i="4"/>
  <c r="B2269" i="4"/>
  <c r="C2269" i="4"/>
  <c r="A2270" i="4"/>
  <c r="B2270" i="4"/>
  <c r="C2270" i="4"/>
  <c r="F2270" i="4" s="1"/>
  <c r="L2270" i="4"/>
  <c r="A2271" i="4"/>
  <c r="B2271" i="4"/>
  <c r="C2271" i="4"/>
  <c r="J2271" i="4" s="1"/>
  <c r="A2272" i="4"/>
  <c r="B2272" i="4"/>
  <c r="C2272" i="4"/>
  <c r="L2272" i="4" s="1"/>
  <c r="A2273" i="4"/>
  <c r="B2273" i="4"/>
  <c r="C2273" i="4"/>
  <c r="J2273" i="4" s="1"/>
  <c r="A2274" i="4"/>
  <c r="B2274" i="4"/>
  <c r="C2274" i="4"/>
  <c r="E2274" i="4" s="1"/>
  <c r="A2275" i="4"/>
  <c r="B2275" i="4"/>
  <c r="C2275" i="4"/>
  <c r="J2275" i="4" s="1"/>
  <c r="D2275" i="4"/>
  <c r="H2275" i="4"/>
  <c r="A2276" i="4"/>
  <c r="B2276" i="4"/>
  <c r="C2276" i="4"/>
  <c r="F2276" i="4" s="1"/>
  <c r="A2277" i="4"/>
  <c r="B2277" i="4"/>
  <c r="C2277" i="4"/>
  <c r="L2277" i="4"/>
  <c r="A2278" i="4"/>
  <c r="B2278" i="4"/>
  <c r="C2278" i="4"/>
  <c r="F2278" i="4" s="1"/>
  <c r="A2279" i="4"/>
  <c r="B2279" i="4"/>
  <c r="C2279" i="4"/>
  <c r="J2279" i="4" s="1"/>
  <c r="D2279" i="4"/>
  <c r="F2279" i="4"/>
  <c r="A2280" i="4"/>
  <c r="B2280" i="4"/>
  <c r="C2280" i="4"/>
  <c r="J2280" i="4" s="1"/>
  <c r="A2281" i="4"/>
  <c r="B2281" i="4"/>
  <c r="C2281" i="4"/>
  <c r="A2282" i="4"/>
  <c r="B2282" i="4"/>
  <c r="C2282" i="4"/>
  <c r="L2282" i="4" s="1"/>
  <c r="A2283" i="4"/>
  <c r="B2283" i="4"/>
  <c r="C2283" i="4"/>
  <c r="J2283" i="4" s="1"/>
  <c r="A2284" i="4"/>
  <c r="B2284" i="4"/>
  <c r="C2284" i="4"/>
  <c r="F2284" i="4" s="1"/>
  <c r="A2285" i="4"/>
  <c r="B2285" i="4"/>
  <c r="C2285" i="4"/>
  <c r="J2285" i="4" s="1"/>
  <c r="A2286" i="4"/>
  <c r="B2286" i="4"/>
  <c r="C2286" i="4"/>
  <c r="A2287" i="4"/>
  <c r="B2287" i="4"/>
  <c r="C2287" i="4"/>
  <c r="J2287" i="4" s="1"/>
  <c r="A2288" i="4"/>
  <c r="B2288" i="4"/>
  <c r="C2288" i="4"/>
  <c r="L2288" i="4" s="1"/>
  <c r="A2289" i="4"/>
  <c r="B2289" i="4"/>
  <c r="C2289" i="4"/>
  <c r="J2289" i="4" s="1"/>
  <c r="A2290" i="4"/>
  <c r="B2290" i="4"/>
  <c r="C2290" i="4"/>
  <c r="E2290" i="4" s="1"/>
  <c r="A2291" i="4"/>
  <c r="B2291" i="4"/>
  <c r="C2291" i="4"/>
  <c r="A2292" i="4"/>
  <c r="B2292" i="4"/>
  <c r="C2292" i="4"/>
  <c r="F2292" i="4" s="1"/>
  <c r="A2293" i="4"/>
  <c r="B2293" i="4"/>
  <c r="C2293" i="4"/>
  <c r="J2293" i="4" s="1"/>
  <c r="A2294" i="4"/>
  <c r="B2294" i="4"/>
  <c r="C2294" i="4"/>
  <c r="F2294" i="4" s="1"/>
  <c r="A2295" i="4"/>
  <c r="B2295" i="4"/>
  <c r="C2295" i="4"/>
  <c r="J2295" i="4" s="1"/>
  <c r="A2296" i="4"/>
  <c r="B2296" i="4"/>
  <c r="C2296" i="4"/>
  <c r="A2297" i="4"/>
  <c r="B2297" i="4"/>
  <c r="C2297" i="4"/>
  <c r="J2297" i="4" s="1"/>
  <c r="D2297" i="4"/>
  <c r="A2298" i="4"/>
  <c r="B2298" i="4"/>
  <c r="C2298" i="4"/>
  <c r="A2299" i="4"/>
  <c r="B2299" i="4"/>
  <c r="C2299" i="4"/>
  <c r="J2299" i="4" s="1"/>
  <c r="A2300" i="4"/>
  <c r="B2300" i="4"/>
  <c r="C2300" i="4"/>
  <c r="F2300" i="4" s="1"/>
  <c r="A2301" i="4"/>
  <c r="B2301" i="4"/>
  <c r="C2301" i="4"/>
  <c r="J2301" i="4" s="1"/>
  <c r="A2302" i="4"/>
  <c r="B2302" i="4"/>
  <c r="C2302" i="4"/>
  <c r="F2302" i="4" s="1"/>
  <c r="A2303" i="4"/>
  <c r="B2303" i="4"/>
  <c r="C2303" i="4"/>
  <c r="A2304" i="4"/>
  <c r="B2304" i="4"/>
  <c r="C2304" i="4"/>
  <c r="J2304" i="4" s="1"/>
  <c r="A2305" i="4"/>
  <c r="B2305" i="4"/>
  <c r="C2305" i="4"/>
  <c r="J2305" i="4" s="1"/>
  <c r="A2306" i="4"/>
  <c r="B2306" i="4"/>
  <c r="C2306" i="4"/>
  <c r="L2306" i="4" s="1"/>
  <c r="A2307" i="4"/>
  <c r="B2307" i="4"/>
  <c r="C2307" i="4"/>
  <c r="A2308" i="4"/>
  <c r="B2308" i="4"/>
  <c r="C2308" i="4"/>
  <c r="A2309" i="4"/>
  <c r="B2309" i="4"/>
  <c r="C2309" i="4"/>
  <c r="A2310" i="4"/>
  <c r="B2310" i="4"/>
  <c r="C2310" i="4"/>
  <c r="A2311" i="4"/>
  <c r="B2311" i="4"/>
  <c r="C2311" i="4"/>
  <c r="J2311" i="4" s="1"/>
  <c r="A2312" i="4"/>
  <c r="B2312" i="4"/>
  <c r="C2312" i="4"/>
  <c r="L2312" i="4" s="1"/>
  <c r="A2313" i="4"/>
  <c r="B2313" i="4"/>
  <c r="C2313" i="4"/>
  <c r="J2313" i="4" s="1"/>
  <c r="A2314" i="4"/>
  <c r="B2314" i="4"/>
  <c r="C2314" i="4"/>
  <c r="H2314" i="4" s="1"/>
  <c r="A2315" i="4"/>
  <c r="B2315" i="4"/>
  <c r="C2315" i="4"/>
  <c r="J2315" i="4" s="1"/>
  <c r="A2316" i="4"/>
  <c r="B2316" i="4"/>
  <c r="C2316" i="4"/>
  <c r="F2316" i="4" s="1"/>
  <c r="A2317" i="4"/>
  <c r="B2317" i="4"/>
  <c r="C2317" i="4"/>
  <c r="A2318" i="4"/>
  <c r="B2318" i="4"/>
  <c r="C2318" i="4"/>
  <c r="J2318" i="4" s="1"/>
  <c r="A2319" i="4"/>
  <c r="B2319" i="4"/>
  <c r="C2319" i="4"/>
  <c r="J2319" i="4" s="1"/>
  <c r="A2320" i="4"/>
  <c r="B2320" i="4"/>
  <c r="C2320" i="4"/>
  <c r="J2320" i="4" s="1"/>
  <c r="A2321" i="4"/>
  <c r="B2321" i="4"/>
  <c r="C2321" i="4"/>
  <c r="J2321" i="4" s="1"/>
  <c r="A2322" i="4"/>
  <c r="B2322" i="4"/>
  <c r="C2322" i="4"/>
  <c r="E2322" i="4" s="1"/>
  <c r="A2323" i="4"/>
  <c r="B2323" i="4"/>
  <c r="C2323" i="4"/>
  <c r="J2323" i="4" s="1"/>
  <c r="D2323" i="4"/>
  <c r="K2323" i="4"/>
  <c r="A2324" i="4"/>
  <c r="B2324" i="4"/>
  <c r="C2324" i="4"/>
  <c r="F2324" i="4" s="1"/>
  <c r="A2325" i="4"/>
  <c r="B2325" i="4"/>
  <c r="C2325" i="4"/>
  <c r="J2325" i="4" s="1"/>
  <c r="A2326" i="4"/>
  <c r="B2326" i="4"/>
  <c r="C2326" i="4"/>
  <c r="J2326" i="4" s="1"/>
  <c r="A2327" i="4"/>
  <c r="B2327" i="4"/>
  <c r="C2327" i="4"/>
  <c r="J2327" i="4" s="1"/>
  <c r="A2328" i="4"/>
  <c r="B2328" i="4"/>
  <c r="C2328" i="4"/>
  <c r="E2328" i="4" s="1"/>
  <c r="A2329" i="4"/>
  <c r="B2329" i="4"/>
  <c r="C2329" i="4"/>
  <c r="J2329" i="4" s="1"/>
  <c r="A2330" i="4"/>
  <c r="B2330" i="4"/>
  <c r="C2330" i="4"/>
  <c r="A2331" i="4"/>
  <c r="B2331" i="4"/>
  <c r="C2331" i="4"/>
  <c r="A2332" i="4"/>
  <c r="B2332" i="4"/>
  <c r="C2332" i="4"/>
  <c r="A2333" i="4"/>
  <c r="B2333" i="4"/>
  <c r="C2333" i="4"/>
  <c r="J2333" i="4" s="1"/>
  <c r="A2334" i="4"/>
  <c r="B2334" i="4"/>
  <c r="C2334" i="4"/>
  <c r="A2335" i="4"/>
  <c r="B2335" i="4"/>
  <c r="C2335" i="4"/>
  <c r="J2335" i="4" s="1"/>
  <c r="A2336" i="4"/>
  <c r="B2336" i="4"/>
  <c r="C2336" i="4"/>
  <c r="A2337" i="4"/>
  <c r="B2337" i="4"/>
  <c r="C2337" i="4"/>
  <c r="J2337" i="4" s="1"/>
  <c r="H2337" i="4"/>
  <c r="A2338" i="4"/>
  <c r="B2338" i="4"/>
  <c r="C2338" i="4"/>
  <c r="E2338" i="4" s="1"/>
  <c r="A2339" i="4"/>
  <c r="B2339" i="4"/>
  <c r="C2339" i="4"/>
  <c r="J2339" i="4" s="1"/>
  <c r="A2340" i="4"/>
  <c r="B2340" i="4"/>
  <c r="C2340" i="4"/>
  <c r="F2340" i="4" s="1"/>
  <c r="A2341" i="4"/>
  <c r="B2341" i="4"/>
  <c r="C2341" i="4"/>
  <c r="J2341" i="4" s="1"/>
  <c r="A2342" i="4"/>
  <c r="B2342" i="4"/>
  <c r="C2342" i="4"/>
  <c r="H2342" i="4" s="1"/>
  <c r="A2343" i="4"/>
  <c r="B2343" i="4"/>
  <c r="C2343" i="4"/>
  <c r="J2343" i="4" s="1"/>
  <c r="A2344" i="4"/>
  <c r="B2344" i="4"/>
  <c r="C2344" i="4"/>
  <c r="E2344" i="4" s="1"/>
  <c r="A2345" i="4"/>
  <c r="B2345" i="4"/>
  <c r="C2345" i="4"/>
  <c r="A2346" i="4"/>
  <c r="B2346" i="4"/>
  <c r="C2346" i="4"/>
  <c r="H2346" i="4" s="1"/>
  <c r="A2347" i="4"/>
  <c r="B2347" i="4"/>
  <c r="C2347" i="4"/>
  <c r="J2347" i="4" s="1"/>
  <c r="A2348" i="4"/>
  <c r="B2348" i="4"/>
  <c r="C2348" i="4"/>
  <c r="F2348" i="4" s="1"/>
  <c r="E2348" i="4"/>
  <c r="A2349" i="4"/>
  <c r="B2349" i="4"/>
  <c r="C2349" i="4"/>
  <c r="A2350" i="4"/>
  <c r="B2350" i="4"/>
  <c r="C2350" i="4"/>
  <c r="J2350" i="4" s="1"/>
  <c r="A2351" i="4"/>
  <c r="B2351" i="4"/>
  <c r="C2351" i="4"/>
  <c r="J2351" i="4" s="1"/>
  <c r="A2352" i="4"/>
  <c r="B2352" i="4"/>
  <c r="C2352" i="4"/>
  <c r="J2352" i="4" s="1"/>
  <c r="A2353" i="4"/>
  <c r="B2353" i="4"/>
  <c r="C2353" i="4"/>
  <c r="A2354" i="4"/>
  <c r="B2354" i="4"/>
  <c r="C2354" i="4"/>
  <c r="E2354" i="4" s="1"/>
  <c r="A2355" i="4"/>
  <c r="B2355" i="4"/>
  <c r="C2355" i="4"/>
  <c r="J2355" i="4" s="1"/>
  <c r="A2356" i="4"/>
  <c r="B2356" i="4"/>
  <c r="C2356" i="4"/>
  <c r="F2356" i="4" s="1"/>
  <c r="A2357" i="4"/>
  <c r="B2357" i="4"/>
  <c r="C2357" i="4"/>
  <c r="J2357" i="4" s="1"/>
  <c r="A2358" i="4"/>
  <c r="B2358" i="4"/>
  <c r="C2358" i="4"/>
  <c r="H2358" i="4" s="1"/>
  <c r="L2358" i="4"/>
  <c r="A2359" i="4"/>
  <c r="B2359" i="4"/>
  <c r="C2359" i="4"/>
  <c r="J2359" i="4" s="1"/>
  <c r="A2360" i="4"/>
  <c r="B2360" i="4"/>
  <c r="C2360" i="4"/>
  <c r="E2360" i="4" s="1"/>
  <c r="A2361" i="4"/>
  <c r="B2361" i="4"/>
  <c r="C2361" i="4"/>
  <c r="J2361" i="4" s="1"/>
  <c r="A2362" i="4"/>
  <c r="B2362" i="4"/>
  <c r="C2362" i="4"/>
  <c r="H2362" i="4" s="1"/>
  <c r="A2363" i="4"/>
  <c r="B2363" i="4"/>
  <c r="C2363" i="4"/>
  <c r="J2363" i="4" s="1"/>
  <c r="A2364" i="4"/>
  <c r="B2364" i="4"/>
  <c r="C2364" i="4"/>
  <c r="F2364" i="4" s="1"/>
  <c r="A2365" i="4"/>
  <c r="B2365" i="4"/>
  <c r="C2365" i="4"/>
  <c r="L2365" i="4" s="1"/>
  <c r="A2366" i="4"/>
  <c r="B2366" i="4"/>
  <c r="C2366" i="4"/>
  <c r="J2366" i="4" s="1"/>
  <c r="A2367" i="4"/>
  <c r="B2367" i="4"/>
  <c r="C2367" i="4"/>
  <c r="A2368" i="4"/>
  <c r="B2368" i="4"/>
  <c r="C2368" i="4"/>
  <c r="J2368" i="4" s="1"/>
  <c r="A2369" i="4"/>
  <c r="B2369" i="4"/>
  <c r="C2369" i="4"/>
  <c r="A2370" i="4"/>
  <c r="B2370" i="4"/>
  <c r="C2370" i="4"/>
  <c r="A2371" i="4"/>
  <c r="B2371" i="4"/>
  <c r="C2371" i="4"/>
  <c r="J2371" i="4" s="1"/>
  <c r="A2372" i="4"/>
  <c r="B2372" i="4"/>
  <c r="C2372" i="4"/>
  <c r="F2372" i="4" s="1"/>
  <c r="A2373" i="4"/>
  <c r="B2373" i="4"/>
  <c r="C2373" i="4"/>
  <c r="J2373" i="4" s="1"/>
  <c r="A2374" i="4"/>
  <c r="B2374" i="4"/>
  <c r="C2374" i="4"/>
  <c r="L2374" i="4" s="1"/>
  <c r="A2375" i="4"/>
  <c r="B2375" i="4"/>
  <c r="C2375" i="4"/>
  <c r="J2375" i="4" s="1"/>
  <c r="A2376" i="4"/>
  <c r="B2376" i="4"/>
  <c r="C2376" i="4"/>
  <c r="L2376" i="4" s="1"/>
  <c r="A2377" i="4"/>
  <c r="B2377" i="4"/>
  <c r="C2377" i="4"/>
  <c r="J2377" i="4" s="1"/>
  <c r="A2378" i="4"/>
  <c r="B2378" i="4"/>
  <c r="C2378" i="4"/>
  <c r="E2378" i="4" s="1"/>
  <c r="H2378" i="4"/>
  <c r="A2379" i="4"/>
  <c r="B2379" i="4"/>
  <c r="C2379" i="4"/>
  <c r="J2379" i="4" s="1"/>
  <c r="A2380" i="4"/>
  <c r="B2380" i="4"/>
  <c r="C2380" i="4"/>
  <c r="F2380" i="4" s="1"/>
  <c r="A2381" i="4"/>
  <c r="B2381" i="4"/>
  <c r="C2381" i="4"/>
  <c r="L2381" i="4" s="1"/>
  <c r="A2382" i="4"/>
  <c r="B2382" i="4"/>
  <c r="C2382" i="4"/>
  <c r="H2382" i="4" s="1"/>
  <c r="A2383" i="4"/>
  <c r="B2383" i="4"/>
  <c r="C2383" i="4"/>
  <c r="A2384" i="4"/>
  <c r="B2384" i="4"/>
  <c r="C2384" i="4"/>
  <c r="E2384" i="4" s="1"/>
  <c r="A2385" i="4"/>
  <c r="B2385" i="4"/>
  <c r="C2385" i="4"/>
  <c r="A2386" i="4"/>
  <c r="B2386" i="4"/>
  <c r="C2386" i="4"/>
  <c r="A2387" i="4"/>
  <c r="B2387" i="4"/>
  <c r="C2387" i="4"/>
  <c r="A2388" i="4"/>
  <c r="B2388" i="4"/>
  <c r="C2388" i="4"/>
  <c r="A2389" i="4"/>
  <c r="B2389" i="4"/>
  <c r="C2389" i="4"/>
  <c r="J2389" i="4" s="1"/>
  <c r="A2390" i="4"/>
  <c r="B2390" i="4"/>
  <c r="C2390" i="4"/>
  <c r="A2391" i="4"/>
  <c r="B2391" i="4"/>
  <c r="C2391" i="4"/>
  <c r="J2391" i="4" s="1"/>
  <c r="A2392" i="4"/>
  <c r="B2392" i="4"/>
  <c r="C2392" i="4"/>
  <c r="A2393" i="4"/>
  <c r="B2393" i="4"/>
  <c r="C2393" i="4"/>
  <c r="J2393" i="4" s="1"/>
  <c r="A2394" i="4"/>
  <c r="B2394" i="4"/>
  <c r="C2394" i="4"/>
  <c r="A2395" i="4"/>
  <c r="B2395" i="4"/>
  <c r="C2395" i="4"/>
  <c r="J2395" i="4" s="1"/>
  <c r="A2396" i="4"/>
  <c r="B2396" i="4"/>
  <c r="C2396" i="4"/>
  <c r="F2396" i="4" s="1"/>
  <c r="A2397" i="4"/>
  <c r="B2397" i="4"/>
  <c r="C2397" i="4"/>
  <c r="J2397" i="4" s="1"/>
  <c r="A2398" i="4"/>
  <c r="B2398" i="4"/>
  <c r="C2398" i="4"/>
  <c r="A2399" i="4"/>
  <c r="B2399" i="4"/>
  <c r="C2399" i="4"/>
  <c r="A2400" i="4"/>
  <c r="B2400" i="4"/>
  <c r="C2400" i="4"/>
  <c r="A2401" i="4"/>
  <c r="B2401" i="4"/>
  <c r="C2401" i="4"/>
  <c r="J2401" i="4" s="1"/>
  <c r="A2402" i="4"/>
  <c r="B2402" i="4"/>
  <c r="C2402" i="4"/>
  <c r="E2402" i="4" s="1"/>
  <c r="A2403" i="4"/>
  <c r="B2403" i="4"/>
  <c r="C2403" i="4"/>
  <c r="J2403" i="4" s="1"/>
  <c r="A2404" i="4"/>
  <c r="B2404" i="4"/>
  <c r="C2404" i="4"/>
  <c r="F2404" i="4" s="1"/>
  <c r="A2405" i="4"/>
  <c r="B2405" i="4"/>
  <c r="C2405" i="4"/>
  <c r="A2406" i="4"/>
  <c r="B2406" i="4"/>
  <c r="C2406" i="4"/>
  <c r="H2406" i="4" s="1"/>
  <c r="A2407" i="4"/>
  <c r="B2407" i="4"/>
  <c r="C2407" i="4"/>
  <c r="A2408" i="4"/>
  <c r="B2408" i="4"/>
  <c r="C2408" i="4"/>
  <c r="E2408" i="4" s="1"/>
  <c r="A2409" i="4"/>
  <c r="B2409" i="4"/>
  <c r="C2409" i="4"/>
  <c r="A2410" i="4"/>
  <c r="B2410" i="4"/>
  <c r="C2410" i="4"/>
  <c r="H2410" i="4" s="1"/>
  <c r="A2411" i="4"/>
  <c r="B2411" i="4"/>
  <c r="C2411" i="4"/>
  <c r="J2411" i="4" s="1"/>
  <c r="A2412" i="4"/>
  <c r="B2412" i="4"/>
  <c r="C2412" i="4"/>
  <c r="F2412" i="4" s="1"/>
  <c r="A2413" i="4"/>
  <c r="B2413" i="4"/>
  <c r="C2413" i="4"/>
  <c r="J2413" i="4" s="1"/>
  <c r="A2414" i="4"/>
  <c r="B2414" i="4"/>
  <c r="C2414" i="4"/>
  <c r="J2414" i="4" s="1"/>
  <c r="A2415" i="4"/>
  <c r="B2415" i="4"/>
  <c r="C2415" i="4"/>
  <c r="J2415" i="4" s="1"/>
  <c r="A2416" i="4"/>
  <c r="B2416" i="4"/>
  <c r="C2416" i="4"/>
  <c r="H2416" i="4" s="1"/>
  <c r="A2417" i="4"/>
  <c r="B2417" i="4"/>
  <c r="C2417" i="4"/>
  <c r="A2418" i="4"/>
  <c r="B2418" i="4"/>
  <c r="C2418" i="4"/>
  <c r="H2418" i="4" s="1"/>
  <c r="A2419" i="4"/>
  <c r="B2419" i="4"/>
  <c r="C2419" i="4"/>
  <c r="J2419" i="4" s="1"/>
  <c r="A2420" i="4"/>
  <c r="B2420" i="4"/>
  <c r="C2420" i="4"/>
  <c r="E2420" i="4" s="1"/>
  <c r="A2421" i="4"/>
  <c r="B2421" i="4"/>
  <c r="C2421" i="4"/>
  <c r="J2421" i="4" s="1"/>
  <c r="A2422" i="4"/>
  <c r="B2422" i="4"/>
  <c r="C2422" i="4"/>
  <c r="E2422" i="4" s="1"/>
  <c r="A2423" i="4"/>
  <c r="B2423" i="4"/>
  <c r="C2423" i="4"/>
  <c r="J2423" i="4" s="1"/>
  <c r="D2423" i="4"/>
  <c r="G2423" i="4"/>
  <c r="K2423" i="4"/>
  <c r="A2424" i="4"/>
  <c r="B2424" i="4"/>
  <c r="C2424" i="4"/>
  <c r="A2425" i="4"/>
  <c r="B2425" i="4"/>
  <c r="C2425" i="4"/>
  <c r="J2425" i="4" s="1"/>
  <c r="K2425" i="4"/>
  <c r="A2426" i="4"/>
  <c r="B2426" i="4"/>
  <c r="C2426" i="4"/>
  <c r="A2427" i="4"/>
  <c r="B2427" i="4"/>
  <c r="C2427" i="4"/>
  <c r="J2427" i="4" s="1"/>
  <c r="A2428" i="4"/>
  <c r="B2428" i="4"/>
  <c r="C2428" i="4"/>
  <c r="E2428" i="4" s="1"/>
  <c r="A2429" i="4"/>
  <c r="B2429" i="4"/>
  <c r="C2429" i="4"/>
  <c r="L2429" i="4" s="1"/>
  <c r="A2430" i="4"/>
  <c r="B2430" i="4"/>
  <c r="C2430" i="4"/>
  <c r="E2430" i="4" s="1"/>
  <c r="A2431" i="4"/>
  <c r="B2431" i="4"/>
  <c r="C2431" i="4"/>
  <c r="J2431" i="4" s="1"/>
  <c r="A2432" i="4"/>
  <c r="B2432" i="4"/>
  <c r="C2432" i="4"/>
  <c r="E2432" i="4" s="1"/>
  <c r="A2433" i="4"/>
  <c r="B2433" i="4"/>
  <c r="C2433" i="4"/>
  <c r="J2433" i="4" s="1"/>
  <c r="A2434" i="4"/>
  <c r="B2434" i="4"/>
  <c r="C2434" i="4"/>
  <c r="E2434" i="4" s="1"/>
  <c r="A2435" i="4"/>
  <c r="B2435" i="4"/>
  <c r="C2435" i="4"/>
  <c r="D2435" i="4" s="1"/>
  <c r="A2436" i="4"/>
  <c r="B2436" i="4"/>
  <c r="C2436" i="4"/>
  <c r="E2436" i="4" s="1"/>
  <c r="A2437" i="4"/>
  <c r="B2437" i="4"/>
  <c r="C2437" i="4"/>
  <c r="J2437" i="4" s="1"/>
  <c r="A2438" i="4"/>
  <c r="B2438" i="4"/>
  <c r="C2438" i="4"/>
  <c r="A2439" i="4"/>
  <c r="B2439" i="4"/>
  <c r="C2439" i="4"/>
  <c r="J2439" i="4" s="1"/>
  <c r="A2440" i="4"/>
  <c r="B2440" i="4"/>
  <c r="C2440" i="4"/>
  <c r="D2440" i="4" s="1"/>
  <c r="A2441" i="4"/>
  <c r="B2441" i="4"/>
  <c r="C2441" i="4"/>
  <c r="J2441" i="4" s="1"/>
  <c r="A2442" i="4"/>
  <c r="B2442" i="4"/>
  <c r="C2442" i="4"/>
  <c r="H2442" i="4" s="1"/>
  <c r="G2442" i="4"/>
  <c r="J2442" i="4"/>
  <c r="A2443" i="4"/>
  <c r="B2443" i="4"/>
  <c r="C2443" i="4"/>
  <c r="H2443" i="4" s="1"/>
  <c r="A2444" i="4"/>
  <c r="B2444" i="4"/>
  <c r="C2444" i="4"/>
  <c r="I2444" i="4" s="1"/>
  <c r="A2445" i="4"/>
  <c r="B2445" i="4"/>
  <c r="C2445" i="4"/>
  <c r="J2445" i="4" s="1"/>
  <c r="A2446" i="4"/>
  <c r="B2446" i="4"/>
  <c r="C2446" i="4"/>
  <c r="J2446" i="4" s="1"/>
  <c r="A2447" i="4"/>
  <c r="B2447" i="4"/>
  <c r="C2447" i="4"/>
  <c r="J2447" i="4" s="1"/>
  <c r="A2448" i="4"/>
  <c r="B2448" i="4"/>
  <c r="C2448" i="4"/>
  <c r="A2449" i="4"/>
  <c r="B2449" i="4"/>
  <c r="C2449" i="4"/>
  <c r="J2449" i="4" s="1"/>
  <c r="A2450" i="4"/>
  <c r="B2450" i="4"/>
  <c r="C2450" i="4"/>
  <c r="E2450" i="4" s="1"/>
  <c r="A2451" i="4"/>
  <c r="B2451" i="4"/>
  <c r="C2451" i="4"/>
  <c r="A2452" i="4"/>
  <c r="B2452" i="4"/>
  <c r="C2452" i="4"/>
  <c r="A2453" i="4"/>
  <c r="B2453" i="4"/>
  <c r="C2453" i="4"/>
  <c r="L2453" i="4" s="1"/>
  <c r="A2454" i="4"/>
  <c r="B2454" i="4"/>
  <c r="C2454" i="4"/>
  <c r="H2454" i="4" s="1"/>
  <c r="A2455" i="4"/>
  <c r="B2455" i="4"/>
  <c r="C2455" i="4"/>
  <c r="J2455" i="4" s="1"/>
  <c r="A2456" i="4"/>
  <c r="B2456" i="4"/>
  <c r="C2456" i="4"/>
  <c r="D2456" i="4" s="1"/>
  <c r="A2457" i="4"/>
  <c r="B2457" i="4"/>
  <c r="C2457" i="4"/>
  <c r="A2458" i="4"/>
  <c r="B2458" i="4"/>
  <c r="C2458" i="4"/>
  <c r="G2458" i="4" s="1"/>
  <c r="A2459" i="4"/>
  <c r="B2459" i="4"/>
  <c r="C2459" i="4"/>
  <c r="A2460" i="4"/>
  <c r="B2460" i="4"/>
  <c r="C2460" i="4"/>
  <c r="E2460" i="4" s="1"/>
  <c r="A2461" i="4"/>
  <c r="B2461" i="4"/>
  <c r="C2461" i="4"/>
  <c r="J2461" i="4" s="1"/>
  <c r="L2461" i="4"/>
  <c r="A2462" i="4"/>
  <c r="B2462" i="4"/>
  <c r="C2462" i="4"/>
  <c r="D2462" i="4" s="1"/>
  <c r="A2463" i="4"/>
  <c r="B2463" i="4"/>
  <c r="C2463" i="4"/>
  <c r="J2463" i="4" s="1"/>
  <c r="A2464" i="4"/>
  <c r="B2464" i="4"/>
  <c r="C2464" i="4"/>
  <c r="D2464" i="4" s="1"/>
  <c r="A2465" i="4"/>
  <c r="B2465" i="4"/>
  <c r="C2465" i="4"/>
  <c r="A2466" i="4"/>
  <c r="B2466" i="4"/>
  <c r="C2466" i="4"/>
  <c r="G2466" i="4" s="1"/>
  <c r="A2467" i="4"/>
  <c r="B2467" i="4"/>
  <c r="C2467" i="4"/>
  <c r="A2468" i="4"/>
  <c r="B2468" i="4"/>
  <c r="C2468" i="4"/>
  <c r="E2468" i="4" s="1"/>
  <c r="A2469" i="4"/>
  <c r="B2469" i="4"/>
  <c r="C2469" i="4"/>
  <c r="J2469" i="4" s="1"/>
  <c r="A2470" i="4"/>
  <c r="B2470" i="4"/>
  <c r="C2470" i="4"/>
  <c r="D2470" i="4" s="1"/>
  <c r="A2471" i="4"/>
  <c r="B2471" i="4"/>
  <c r="C2471" i="4"/>
  <c r="A2472" i="4"/>
  <c r="B2472" i="4"/>
  <c r="C2472" i="4"/>
  <c r="A2473" i="4"/>
  <c r="B2473" i="4"/>
  <c r="C2473" i="4"/>
  <c r="D2473" i="4" s="1"/>
  <c r="A2474" i="4"/>
  <c r="B2474" i="4"/>
  <c r="C2474" i="4"/>
  <c r="A2475" i="4"/>
  <c r="B2475" i="4"/>
  <c r="C2475" i="4"/>
  <c r="A2476" i="4"/>
  <c r="B2476" i="4"/>
  <c r="C2476" i="4"/>
  <c r="A2477" i="4"/>
  <c r="B2477" i="4"/>
  <c r="C2477" i="4"/>
  <c r="J2477" i="4" s="1"/>
  <c r="A2478" i="4"/>
  <c r="B2478" i="4"/>
  <c r="C2478" i="4"/>
  <c r="A2479" i="4"/>
  <c r="B2479" i="4"/>
  <c r="C2479" i="4"/>
  <c r="J2479" i="4" s="1"/>
  <c r="A2480" i="4"/>
  <c r="B2480" i="4"/>
  <c r="C2480" i="4"/>
  <c r="A2481" i="4"/>
  <c r="B2481" i="4"/>
  <c r="C2481" i="4"/>
  <c r="F2481" i="4" s="1"/>
  <c r="A2482" i="4"/>
  <c r="B2482" i="4"/>
  <c r="C2482" i="4"/>
  <c r="E2482" i="4" s="1"/>
  <c r="A2483" i="4"/>
  <c r="B2483" i="4"/>
  <c r="C2483" i="4"/>
  <c r="E2483" i="4" s="1"/>
  <c r="A2484" i="4"/>
  <c r="B2484" i="4"/>
  <c r="C2484" i="4"/>
  <c r="E2484" i="4" s="1"/>
  <c r="A2485" i="4"/>
  <c r="B2485" i="4"/>
  <c r="C2485" i="4"/>
  <c r="J2485" i="4" s="1"/>
  <c r="A2486" i="4"/>
  <c r="B2486" i="4"/>
  <c r="C2486" i="4"/>
  <c r="H2486" i="4" s="1"/>
  <c r="A2487" i="4"/>
  <c r="B2487" i="4"/>
  <c r="C2487" i="4"/>
  <c r="J2487" i="4" s="1"/>
  <c r="A2488" i="4"/>
  <c r="B2488" i="4"/>
  <c r="C2488" i="4"/>
  <c r="H2488" i="4" s="1"/>
  <c r="A2489" i="4"/>
  <c r="B2489" i="4"/>
  <c r="C2489" i="4"/>
  <c r="A2490" i="4"/>
  <c r="B2490" i="4"/>
  <c r="C2490" i="4"/>
  <c r="A2491" i="4"/>
  <c r="B2491" i="4"/>
  <c r="C2491" i="4"/>
  <c r="A2492" i="4"/>
  <c r="B2492" i="4"/>
  <c r="C2492" i="4"/>
  <c r="E2492" i="4" s="1"/>
  <c r="A2493" i="4"/>
  <c r="B2493" i="4"/>
  <c r="C2493" i="4"/>
  <c r="J2493" i="4" s="1"/>
  <c r="A2494" i="4"/>
  <c r="B2494" i="4"/>
  <c r="C2494" i="4"/>
  <c r="A2495" i="4"/>
  <c r="B2495" i="4"/>
  <c r="C2495" i="4"/>
  <c r="A2496" i="4"/>
  <c r="B2496" i="4"/>
  <c r="C2496" i="4"/>
  <c r="D2496" i="4" s="1"/>
  <c r="A2497" i="4"/>
  <c r="B2497" i="4"/>
  <c r="C2497" i="4"/>
  <c r="D2497" i="4" s="1"/>
  <c r="A2498" i="4"/>
  <c r="B2498" i="4"/>
  <c r="C2498" i="4"/>
  <c r="H2498" i="4" s="1"/>
  <c r="A2499" i="4"/>
  <c r="B2499" i="4"/>
  <c r="C2499" i="4"/>
  <c r="E2499" i="4" s="1"/>
  <c r="A2500" i="4"/>
  <c r="B2500" i="4"/>
  <c r="C2500" i="4"/>
  <c r="I2500" i="4" s="1"/>
  <c r="A2501" i="4"/>
  <c r="B2501" i="4"/>
  <c r="C2501" i="4"/>
  <c r="J2501" i="4" s="1"/>
  <c r="A2502" i="4"/>
  <c r="B2502" i="4"/>
  <c r="C2502" i="4"/>
  <c r="A2503" i="4"/>
  <c r="B2503" i="4"/>
  <c r="C2503" i="4"/>
  <c r="J2503" i="4" s="1"/>
  <c r="A2504" i="4"/>
  <c r="B2504" i="4"/>
  <c r="C2504" i="4"/>
  <c r="D2504" i="4"/>
  <c r="A2505" i="4"/>
  <c r="B2505" i="4"/>
  <c r="C2505" i="4"/>
  <c r="H2505" i="4" s="1"/>
  <c r="A2506" i="4"/>
  <c r="B2506" i="4"/>
  <c r="C2506" i="4"/>
  <c r="J2506" i="4" s="1"/>
  <c r="A2507" i="4"/>
  <c r="B2507" i="4"/>
  <c r="C2507" i="4"/>
  <c r="A2508" i="4"/>
  <c r="B2508" i="4"/>
  <c r="C2508" i="4"/>
  <c r="K2508" i="4" s="1"/>
  <c r="A2509" i="4"/>
  <c r="B2509" i="4"/>
  <c r="C2509" i="4"/>
  <c r="J2509" i="4" s="1"/>
  <c r="A2510" i="4"/>
  <c r="B2510" i="4"/>
  <c r="C2510" i="4"/>
  <c r="A2511" i="4"/>
  <c r="B2511" i="4"/>
  <c r="C2511" i="4"/>
  <c r="J2511" i="4" s="1"/>
  <c r="D2511" i="4"/>
  <c r="G2511" i="4"/>
  <c r="A2512" i="4"/>
  <c r="B2512" i="4"/>
  <c r="C2512" i="4"/>
  <c r="A2513" i="4"/>
  <c r="B2513" i="4"/>
  <c r="C2513" i="4"/>
  <c r="K2513" i="4" s="1"/>
  <c r="A2514" i="4"/>
  <c r="B2514" i="4"/>
  <c r="C2514" i="4"/>
  <c r="A2515" i="4"/>
  <c r="B2515" i="4"/>
  <c r="C2515" i="4"/>
  <c r="F2515" i="4" s="1"/>
  <c r="D2515" i="4"/>
  <c r="L2515" i="4"/>
  <c r="A2516" i="4"/>
  <c r="B2516" i="4"/>
  <c r="C2516" i="4"/>
  <c r="H2516" i="4" s="1"/>
  <c r="A2517" i="4"/>
  <c r="B2517" i="4"/>
  <c r="C2517" i="4"/>
  <c r="J2517" i="4" s="1"/>
  <c r="A2518" i="4"/>
  <c r="B2518" i="4"/>
  <c r="C2518" i="4"/>
  <c r="D2518" i="4" s="1"/>
  <c r="A2519" i="4"/>
  <c r="B2519" i="4"/>
  <c r="C2519" i="4"/>
  <c r="A2520" i="4"/>
  <c r="B2520" i="4"/>
  <c r="C2520" i="4"/>
  <c r="H2520" i="4" s="1"/>
  <c r="A2521" i="4"/>
  <c r="B2521" i="4"/>
  <c r="C2521" i="4"/>
  <c r="A2522" i="4"/>
  <c r="B2522" i="4"/>
  <c r="C2522" i="4"/>
  <c r="E2522" i="4" s="1"/>
  <c r="A2523" i="4"/>
  <c r="B2523" i="4"/>
  <c r="C2523" i="4"/>
  <c r="E2523" i="4" s="1"/>
  <c r="A2524" i="4"/>
  <c r="B2524" i="4"/>
  <c r="C2524" i="4"/>
  <c r="A2525" i="4"/>
  <c r="B2525" i="4"/>
  <c r="C2525" i="4"/>
  <c r="J2525" i="4" s="1"/>
  <c r="A2526" i="4"/>
  <c r="B2526" i="4"/>
  <c r="C2526" i="4"/>
  <c r="G2526" i="4" s="1"/>
  <c r="A2527" i="4"/>
  <c r="B2527" i="4"/>
  <c r="C2527" i="4"/>
  <c r="G2527" i="4" s="1"/>
  <c r="A2528" i="4"/>
  <c r="B2528" i="4"/>
  <c r="C2528" i="4"/>
  <c r="D2528" i="4" s="1"/>
  <c r="A2529" i="4"/>
  <c r="B2529" i="4"/>
  <c r="C2529" i="4"/>
  <c r="H2529" i="4" s="1"/>
  <c r="A2530" i="4"/>
  <c r="B2530" i="4"/>
  <c r="C2530" i="4"/>
  <c r="H2530" i="4" s="1"/>
  <c r="A2531" i="4"/>
  <c r="B2531" i="4"/>
  <c r="C2531" i="4"/>
  <c r="F2531" i="4" s="1"/>
  <c r="A2532" i="4"/>
  <c r="B2532" i="4"/>
  <c r="C2532" i="4"/>
  <c r="D2532" i="4" s="1"/>
  <c r="A2533" i="4"/>
  <c r="B2533" i="4"/>
  <c r="C2533" i="4"/>
  <c r="J2533" i="4" s="1"/>
  <c r="A2534" i="4"/>
  <c r="B2534" i="4"/>
  <c r="C2534" i="4"/>
  <c r="E2534" i="4" s="1"/>
  <c r="A2535" i="4"/>
  <c r="B2535" i="4"/>
  <c r="C2535" i="4"/>
  <c r="K2535" i="4" s="1"/>
  <c r="A2536" i="4"/>
  <c r="B2536" i="4"/>
  <c r="C2536" i="4"/>
  <c r="D2536" i="4" s="1"/>
  <c r="A2537" i="4"/>
  <c r="B2537" i="4"/>
  <c r="C2537" i="4"/>
  <c r="D2537" i="4" s="1"/>
  <c r="A2538" i="4"/>
  <c r="B2538" i="4"/>
  <c r="C2538" i="4"/>
  <c r="G2538" i="4" s="1"/>
  <c r="I2538" i="4"/>
  <c r="A2539" i="4"/>
  <c r="B2539" i="4"/>
  <c r="C2539" i="4"/>
  <c r="A2540" i="4"/>
  <c r="B2540" i="4"/>
  <c r="C2540" i="4"/>
  <c r="D2540" i="4" s="1"/>
  <c r="A2541" i="4"/>
  <c r="B2541" i="4"/>
  <c r="C2541" i="4"/>
  <c r="J2541" i="4" s="1"/>
  <c r="A2542" i="4"/>
  <c r="B2542" i="4"/>
  <c r="C2542" i="4"/>
  <c r="G2542" i="4" s="1"/>
  <c r="A2543" i="4"/>
  <c r="B2543" i="4"/>
  <c r="C2543" i="4"/>
  <c r="F2543" i="4" s="1"/>
  <c r="A2544" i="4"/>
  <c r="B2544" i="4"/>
  <c r="C2544" i="4"/>
  <c r="H2544" i="4" s="1"/>
  <c r="A2545" i="4"/>
  <c r="B2545" i="4"/>
  <c r="C2545" i="4"/>
  <c r="A2546" i="4"/>
  <c r="B2546" i="4"/>
  <c r="C2546" i="4"/>
  <c r="I2546" i="4" s="1"/>
  <c r="H2546" i="4"/>
  <c r="A2547" i="4"/>
  <c r="B2547" i="4"/>
  <c r="C2547" i="4"/>
  <c r="D2547" i="4" s="1"/>
  <c r="A2548" i="4"/>
  <c r="B2548" i="4"/>
  <c r="C2548" i="4"/>
  <c r="I2548" i="4" s="1"/>
  <c r="A2549" i="4"/>
  <c r="B2549" i="4"/>
  <c r="C2549" i="4"/>
  <c r="L2549" i="4" s="1"/>
  <c r="A2550" i="4"/>
  <c r="B2550" i="4"/>
  <c r="C2550" i="4"/>
  <c r="K2550" i="4" s="1"/>
  <c r="A2551" i="4"/>
  <c r="B2551" i="4"/>
  <c r="C2551" i="4"/>
  <c r="D2551" i="4" s="1"/>
  <c r="A2552" i="4"/>
  <c r="B2552" i="4"/>
  <c r="C2552" i="4"/>
  <c r="D2552" i="4" s="1"/>
  <c r="E2552" i="4"/>
  <c r="A2553" i="4"/>
  <c r="B2553" i="4"/>
  <c r="C2553" i="4"/>
  <c r="D2553" i="4" s="1"/>
  <c r="A2554" i="4"/>
  <c r="B2554" i="4"/>
  <c r="C2554" i="4"/>
  <c r="I2554" i="4" s="1"/>
  <c r="A2555" i="4"/>
  <c r="B2555" i="4"/>
  <c r="C2555" i="4"/>
  <c r="D2555" i="4" s="1"/>
  <c r="A2556" i="4"/>
  <c r="B2556" i="4"/>
  <c r="C2556" i="4"/>
  <c r="D2556" i="4" s="1"/>
  <c r="A2557" i="4"/>
  <c r="B2557" i="4"/>
  <c r="C2557" i="4"/>
  <c r="J2557" i="4" s="1"/>
  <c r="A2558" i="4"/>
  <c r="B2558" i="4"/>
  <c r="C2558" i="4"/>
  <c r="E2558" i="4" s="1"/>
  <c r="A2559" i="4"/>
  <c r="B2559" i="4"/>
  <c r="C2559" i="4"/>
  <c r="G2559" i="4" s="1"/>
  <c r="A2560" i="4"/>
  <c r="B2560" i="4"/>
  <c r="C2560" i="4"/>
  <c r="A2561" i="4"/>
  <c r="B2561" i="4"/>
  <c r="C2561" i="4"/>
  <c r="E2561" i="4" s="1"/>
  <c r="A2562" i="4"/>
  <c r="B2562" i="4"/>
  <c r="C2562" i="4"/>
  <c r="G2562" i="4" s="1"/>
  <c r="A2563" i="4"/>
  <c r="B2563" i="4"/>
  <c r="C2563" i="4"/>
  <c r="K2563" i="4" s="1"/>
  <c r="A2564" i="4"/>
  <c r="B2564" i="4"/>
  <c r="C2564" i="4"/>
  <c r="A2565" i="4"/>
  <c r="B2565" i="4"/>
  <c r="C2565" i="4"/>
  <c r="J2565" i="4" s="1"/>
  <c r="A2566" i="4"/>
  <c r="B2566" i="4"/>
  <c r="C2566" i="4"/>
  <c r="D2566" i="4" s="1"/>
  <c r="A2567" i="4"/>
  <c r="B2567" i="4"/>
  <c r="C2567" i="4"/>
  <c r="D2567" i="4" s="1"/>
  <c r="A2568" i="4"/>
  <c r="B2568" i="4"/>
  <c r="C2568" i="4"/>
  <c r="D2568" i="4" s="1"/>
  <c r="A2569" i="4"/>
  <c r="B2569" i="4"/>
  <c r="C2569" i="4"/>
  <c r="A2570" i="4"/>
  <c r="B2570" i="4"/>
  <c r="C2570" i="4"/>
  <c r="E2570" i="4" s="1"/>
  <c r="A2571" i="4"/>
  <c r="B2571" i="4"/>
  <c r="C2571" i="4"/>
  <c r="D2571" i="4" s="1"/>
  <c r="A2572" i="4"/>
  <c r="B2572" i="4"/>
  <c r="C2572" i="4"/>
  <c r="D2572" i="4" s="1"/>
  <c r="A2573" i="4"/>
  <c r="B2573" i="4"/>
  <c r="C2573" i="4"/>
  <c r="A2574" i="4"/>
  <c r="B2574" i="4"/>
  <c r="C2574" i="4"/>
  <c r="G2574" i="4" s="1"/>
  <c r="A2575" i="4"/>
  <c r="B2575" i="4"/>
  <c r="C2575" i="4"/>
  <c r="G2575" i="4" s="1"/>
  <c r="A2576" i="4"/>
  <c r="B2576" i="4"/>
  <c r="C2576" i="4"/>
  <c r="E2576" i="4" s="1"/>
  <c r="A2577" i="4"/>
  <c r="B2577" i="4"/>
  <c r="C2577" i="4"/>
  <c r="E2577" i="4" s="1"/>
  <c r="A2578" i="4"/>
  <c r="B2578" i="4"/>
  <c r="C2578" i="4"/>
  <c r="H2578" i="4" s="1"/>
  <c r="A2579" i="4"/>
  <c r="B2579" i="4"/>
  <c r="C2579" i="4"/>
  <c r="F2579" i="4" s="1"/>
  <c r="A2580" i="4"/>
  <c r="B2580" i="4"/>
  <c r="C2580" i="4"/>
  <c r="E2580" i="4" s="1"/>
  <c r="A2581" i="4"/>
  <c r="B2581" i="4"/>
  <c r="C2581" i="4"/>
  <c r="J2581" i="4" s="1"/>
  <c r="A2582" i="4"/>
  <c r="B2582" i="4"/>
  <c r="C2582" i="4"/>
  <c r="D2582" i="4" s="1"/>
  <c r="A2583" i="4"/>
  <c r="B2583" i="4"/>
  <c r="C2583" i="4"/>
  <c r="D2583" i="4" s="1"/>
  <c r="A2584" i="4"/>
  <c r="B2584" i="4"/>
  <c r="C2584" i="4"/>
  <c r="I2584" i="4" s="1"/>
  <c r="A2585" i="4"/>
  <c r="B2585" i="4"/>
  <c r="C2585" i="4"/>
  <c r="A2586" i="4"/>
  <c r="B2586" i="4"/>
  <c r="C2586" i="4"/>
  <c r="E2586" i="4" s="1"/>
  <c r="A2587" i="4"/>
  <c r="B2587" i="4"/>
  <c r="C2587" i="4"/>
  <c r="D2587" i="4" s="1"/>
  <c r="A2588" i="4"/>
  <c r="B2588" i="4"/>
  <c r="C2588" i="4"/>
  <c r="L2588" i="4" s="1"/>
  <c r="A2589" i="4"/>
  <c r="B2589" i="4"/>
  <c r="C2589" i="4"/>
  <c r="J2589" i="4" s="1"/>
  <c r="A2590" i="4"/>
  <c r="B2590" i="4"/>
  <c r="C2590" i="4"/>
  <c r="G2590" i="4" s="1"/>
  <c r="A2591" i="4"/>
  <c r="B2591" i="4"/>
  <c r="C2591" i="4"/>
  <c r="A2592" i="4"/>
  <c r="B2592" i="4"/>
  <c r="C2592" i="4"/>
  <c r="E2592" i="4" s="1"/>
  <c r="A2593" i="4"/>
  <c r="B2593" i="4"/>
  <c r="C2593" i="4"/>
  <c r="F2593" i="4" s="1"/>
  <c r="A2594" i="4"/>
  <c r="B2594" i="4"/>
  <c r="C2594" i="4"/>
  <c r="H2594" i="4" s="1"/>
  <c r="I2594" i="4"/>
  <c r="L2594" i="4"/>
  <c r="A2595" i="4"/>
  <c r="B2595" i="4"/>
  <c r="C2595" i="4"/>
  <c r="E2595" i="4" s="1"/>
  <c r="A2596" i="4"/>
  <c r="B2596" i="4"/>
  <c r="C2596" i="4"/>
  <c r="D2596" i="4" s="1"/>
  <c r="H2596" i="4"/>
  <c r="A2597" i="4"/>
  <c r="B2597" i="4"/>
  <c r="C2597" i="4"/>
  <c r="J2597" i="4" s="1"/>
  <c r="A2598" i="4"/>
  <c r="B2598" i="4"/>
  <c r="C2598" i="4"/>
  <c r="A2599" i="4"/>
  <c r="B2599" i="4"/>
  <c r="C2599" i="4"/>
  <c r="H2599" i="4" s="1"/>
  <c r="A2600" i="4"/>
  <c r="B2600" i="4"/>
  <c r="C2600" i="4"/>
  <c r="D2600" i="4" s="1"/>
  <c r="A2601" i="4"/>
  <c r="B2601" i="4"/>
  <c r="C2601" i="4"/>
  <c r="E2601" i="4" s="1"/>
  <c r="F2601" i="4"/>
  <c r="A2602" i="4"/>
  <c r="B2602" i="4"/>
  <c r="C2602" i="4"/>
  <c r="E2602" i="4" s="1"/>
  <c r="A2603" i="4"/>
  <c r="B2603" i="4"/>
  <c r="C2603" i="4"/>
  <c r="A2604" i="4"/>
  <c r="B2604" i="4"/>
  <c r="C2604" i="4"/>
  <c r="E2604" i="4" s="1"/>
  <c r="A2605" i="4"/>
  <c r="B2605" i="4"/>
  <c r="C2605" i="4"/>
  <c r="J2605" i="4" s="1"/>
  <c r="A2606" i="4"/>
  <c r="B2606" i="4"/>
  <c r="C2606" i="4"/>
  <c r="E2606" i="4" s="1"/>
  <c r="A2607" i="4"/>
  <c r="B2607" i="4"/>
  <c r="C2607" i="4"/>
  <c r="D2607" i="4" s="1"/>
  <c r="A2608" i="4"/>
  <c r="B2608" i="4"/>
  <c r="C2608" i="4"/>
  <c r="D2608" i="4" s="1"/>
  <c r="A2609" i="4"/>
  <c r="B2609" i="4"/>
  <c r="C2609" i="4"/>
  <c r="F2609" i="4" s="1"/>
  <c r="A2610" i="4"/>
  <c r="B2610" i="4"/>
  <c r="C2610" i="4"/>
  <c r="A2611" i="4"/>
  <c r="B2611" i="4"/>
  <c r="C2611" i="4"/>
  <c r="A2612" i="4"/>
  <c r="B2612" i="4"/>
  <c r="C2612" i="4"/>
  <c r="A2613" i="4"/>
  <c r="B2613" i="4"/>
  <c r="C2613" i="4"/>
  <c r="A2614" i="4"/>
  <c r="B2614" i="4"/>
  <c r="C2614" i="4"/>
  <c r="G2614" i="4" s="1"/>
  <c r="A2615" i="4"/>
  <c r="B2615" i="4"/>
  <c r="C2615" i="4"/>
  <c r="D2615" i="4" s="1"/>
  <c r="A2616" i="4"/>
  <c r="B2616" i="4"/>
  <c r="C2616" i="4"/>
  <c r="E2616" i="4" s="1"/>
  <c r="A2617" i="4"/>
  <c r="B2617" i="4"/>
  <c r="C2617" i="4"/>
  <c r="D2617" i="4" s="1"/>
  <c r="A2618" i="4"/>
  <c r="B2618" i="4"/>
  <c r="C2618" i="4"/>
  <c r="A2619" i="4"/>
  <c r="B2619" i="4"/>
  <c r="C2619" i="4"/>
  <c r="D2619" i="4" s="1"/>
  <c r="A2620" i="4"/>
  <c r="B2620" i="4"/>
  <c r="C2620" i="4"/>
  <c r="E2620" i="4" s="1"/>
  <c r="A2621" i="4"/>
  <c r="B2621" i="4"/>
  <c r="C2621" i="4"/>
  <c r="J2621" i="4" s="1"/>
  <c r="A2622" i="4"/>
  <c r="B2622" i="4"/>
  <c r="C2622" i="4"/>
  <c r="D2622" i="4" s="1"/>
  <c r="A2623" i="4"/>
  <c r="B2623" i="4"/>
  <c r="C2623" i="4"/>
  <c r="D2623" i="4" s="1"/>
  <c r="A2624" i="4"/>
  <c r="B2624" i="4"/>
  <c r="C2624" i="4"/>
  <c r="A2625" i="4"/>
  <c r="B2625" i="4"/>
  <c r="C2625" i="4"/>
  <c r="H2625" i="4" s="1"/>
  <c r="A2626" i="4"/>
  <c r="B2626" i="4"/>
  <c r="C2626" i="4"/>
  <c r="A2627" i="4"/>
  <c r="B2627" i="4"/>
  <c r="C2627" i="4"/>
  <c r="G2627" i="4" s="1"/>
  <c r="L2627" i="4"/>
  <c r="A2628" i="4"/>
  <c r="B2628" i="4"/>
  <c r="C2628" i="4"/>
  <c r="H2628" i="4" s="1"/>
  <c r="A2629" i="4"/>
  <c r="B2629" i="4"/>
  <c r="C2629" i="4"/>
  <c r="J2629" i="4" s="1"/>
  <c r="D2629" i="4"/>
  <c r="H2629" i="4"/>
  <c r="L2629" i="4"/>
  <c r="A2630" i="4"/>
  <c r="B2630" i="4"/>
  <c r="C2630" i="4"/>
  <c r="D2630" i="4" s="1"/>
  <c r="A2631" i="4"/>
  <c r="B2631" i="4"/>
  <c r="C2631" i="4"/>
  <c r="F2631" i="4" s="1"/>
  <c r="A2632" i="4"/>
  <c r="B2632" i="4"/>
  <c r="C2632" i="4"/>
  <c r="D2632" i="4" s="1"/>
  <c r="A2633" i="4"/>
  <c r="B2633" i="4"/>
  <c r="C2633" i="4"/>
  <c r="I2633" i="4"/>
  <c r="K2633" i="4"/>
  <c r="A2634" i="4"/>
  <c r="B2634" i="4"/>
  <c r="C2634" i="4"/>
  <c r="A2635" i="4"/>
  <c r="B2635" i="4"/>
  <c r="C2635" i="4"/>
  <c r="F2635" i="4" s="1"/>
  <c r="A2636" i="4"/>
  <c r="B2636" i="4"/>
  <c r="C2636" i="4"/>
  <c r="H2636" i="4" s="1"/>
  <c r="A2637" i="4"/>
  <c r="B2637" i="4"/>
  <c r="C2637" i="4"/>
  <c r="J2637" i="4" s="1"/>
  <c r="A2638" i="4"/>
  <c r="B2638" i="4"/>
  <c r="C2638" i="4"/>
  <c r="G2638" i="4" s="1"/>
  <c r="K2638" i="4"/>
  <c r="A2639" i="4"/>
  <c r="B2639" i="4"/>
  <c r="C2639" i="4"/>
  <c r="G2639" i="4" s="1"/>
  <c r="A2640" i="4"/>
  <c r="B2640" i="4"/>
  <c r="C2640" i="4"/>
  <c r="E2640" i="4" s="1"/>
  <c r="A2641" i="4"/>
  <c r="B2641" i="4"/>
  <c r="C2641" i="4"/>
  <c r="A2642" i="4"/>
  <c r="B2642" i="4"/>
  <c r="C2642" i="4"/>
  <c r="A2643" i="4"/>
  <c r="B2643" i="4"/>
  <c r="C2643" i="4"/>
  <c r="A2644" i="4"/>
  <c r="B2644" i="4"/>
  <c r="C2644" i="4"/>
  <c r="J2644" i="4" s="1"/>
  <c r="A2645" i="4"/>
  <c r="B2645" i="4"/>
  <c r="C2645" i="4"/>
  <c r="J2645" i="4" s="1"/>
  <c r="A2646" i="4"/>
  <c r="B2646" i="4"/>
  <c r="C2646" i="4"/>
  <c r="L2646" i="4" s="1"/>
  <c r="K2646" i="4"/>
  <c r="A2647" i="4"/>
  <c r="B2647" i="4"/>
  <c r="C2647" i="4"/>
  <c r="K2647" i="4" s="1"/>
  <c r="A2648" i="4"/>
  <c r="B2648" i="4"/>
  <c r="C2648" i="4"/>
  <c r="L2648" i="4" s="1"/>
  <c r="J2648" i="4"/>
  <c r="A2649" i="4"/>
  <c r="B2649" i="4"/>
  <c r="C2649" i="4"/>
  <c r="H2649" i="4" s="1"/>
  <c r="A2650" i="4"/>
  <c r="B2650" i="4"/>
  <c r="C2650" i="4"/>
  <c r="J2650" i="4" s="1"/>
  <c r="A2651" i="4"/>
  <c r="B2651" i="4"/>
  <c r="C2651" i="4"/>
  <c r="G2651" i="4" s="1"/>
  <c r="A2652" i="4"/>
  <c r="B2652" i="4"/>
  <c r="C2652" i="4"/>
  <c r="J2652" i="4" s="1"/>
  <c r="A2653" i="4"/>
  <c r="B2653" i="4"/>
  <c r="C2653" i="4"/>
  <c r="J2653" i="4" s="1"/>
  <c r="A2654" i="4"/>
  <c r="B2654" i="4"/>
  <c r="C2654" i="4"/>
  <c r="G2654" i="4" s="1"/>
  <c r="A2655" i="4"/>
  <c r="B2655" i="4"/>
  <c r="C2655" i="4"/>
  <c r="L2655" i="4" s="1"/>
  <c r="A2656" i="4"/>
  <c r="B2656" i="4"/>
  <c r="C2656" i="4"/>
  <c r="J2656" i="4" s="1"/>
  <c r="A2657" i="4"/>
  <c r="B2657" i="4"/>
  <c r="C2657" i="4"/>
  <c r="L2657" i="4" s="1"/>
  <c r="A2658" i="4"/>
  <c r="B2658" i="4"/>
  <c r="C2658" i="4"/>
  <c r="H2658" i="4" s="1"/>
  <c r="A2659" i="4"/>
  <c r="B2659" i="4"/>
  <c r="C2659" i="4"/>
  <c r="E2659" i="4" s="1"/>
  <c r="A2660" i="4"/>
  <c r="B2660" i="4"/>
  <c r="C2660" i="4"/>
  <c r="D2660" i="4" s="1"/>
  <c r="H2660" i="4"/>
  <c r="A2661" i="4"/>
  <c r="B2661" i="4"/>
  <c r="C2661" i="4"/>
  <c r="J2661" i="4" s="1"/>
  <c r="E2661" i="4"/>
  <c r="F2661" i="4"/>
  <c r="A2662" i="4"/>
  <c r="B2662" i="4"/>
  <c r="C2662" i="4"/>
  <c r="D2662" i="4" s="1"/>
  <c r="A2663" i="4"/>
  <c r="B2663" i="4"/>
  <c r="C2663" i="4"/>
  <c r="A2664" i="4"/>
  <c r="B2664" i="4"/>
  <c r="C2664" i="4"/>
  <c r="D2664" i="4" s="1"/>
  <c r="A2665" i="4"/>
  <c r="B2665" i="4"/>
  <c r="C2665" i="4"/>
  <c r="E2665" i="4"/>
  <c r="A2666" i="4"/>
  <c r="B2666" i="4"/>
  <c r="C2666" i="4"/>
  <c r="E2666" i="4" s="1"/>
  <c r="A2667" i="4"/>
  <c r="B2667" i="4"/>
  <c r="C2667" i="4"/>
  <c r="E2667" i="4" s="1"/>
  <c r="D2667" i="4"/>
  <c r="F2667" i="4"/>
  <c r="H2667" i="4"/>
  <c r="K2667" i="4"/>
  <c r="A2668" i="4"/>
  <c r="B2668" i="4"/>
  <c r="C2668" i="4"/>
  <c r="A2669" i="4"/>
  <c r="B2669" i="4"/>
  <c r="C2669" i="4"/>
  <c r="J2669" i="4" s="1"/>
  <c r="A2670" i="4"/>
  <c r="B2670" i="4"/>
  <c r="C2670" i="4"/>
  <c r="G2670" i="4" s="1"/>
  <c r="A2671" i="4"/>
  <c r="B2671" i="4"/>
  <c r="C2671" i="4"/>
  <c r="A2672" i="4"/>
  <c r="B2672" i="4"/>
  <c r="C2672" i="4"/>
  <c r="G2672" i="4" s="1"/>
  <c r="A2673" i="4"/>
  <c r="B2673" i="4"/>
  <c r="C2673" i="4"/>
  <c r="F2673" i="4" s="1"/>
  <c r="A2674" i="4"/>
  <c r="B2674" i="4"/>
  <c r="C2674" i="4"/>
  <c r="G2674" i="4" s="1"/>
  <c r="A2675" i="4"/>
  <c r="B2675" i="4"/>
  <c r="C2675" i="4"/>
  <c r="D2675" i="4" s="1"/>
  <c r="A2676" i="4"/>
  <c r="B2676" i="4"/>
  <c r="C2676" i="4"/>
  <c r="D2676" i="4" s="1"/>
  <c r="A2677" i="4"/>
  <c r="B2677" i="4"/>
  <c r="C2677" i="4"/>
  <c r="A2678" i="4"/>
  <c r="B2678" i="4"/>
  <c r="C2678" i="4"/>
  <c r="J2678" i="4" s="1"/>
  <c r="A2679" i="4"/>
  <c r="B2679" i="4"/>
  <c r="C2679" i="4"/>
  <c r="D2679" i="4" s="1"/>
  <c r="A2680" i="4"/>
  <c r="B2680" i="4"/>
  <c r="C2680" i="4"/>
  <c r="E2680" i="4" s="1"/>
  <c r="A2681" i="4"/>
  <c r="B2681" i="4"/>
  <c r="C2681" i="4"/>
  <c r="D2681" i="4" s="1"/>
  <c r="A2682" i="4"/>
  <c r="B2682" i="4"/>
  <c r="C2682" i="4"/>
  <c r="A2683" i="4"/>
  <c r="B2683" i="4"/>
  <c r="C2683" i="4"/>
  <c r="E2683" i="4" s="1"/>
  <c r="A2684" i="4"/>
  <c r="B2684" i="4"/>
  <c r="C2684" i="4"/>
  <c r="A2685" i="4"/>
  <c r="B2685" i="4"/>
  <c r="C2685" i="4"/>
  <c r="J2685" i="4" s="1"/>
  <c r="A2686" i="4"/>
  <c r="B2686" i="4"/>
  <c r="C2686" i="4"/>
  <c r="D2686" i="4" s="1"/>
  <c r="A2687" i="4"/>
  <c r="B2687" i="4"/>
  <c r="C2687" i="4"/>
  <c r="A2688" i="4"/>
  <c r="B2688" i="4"/>
  <c r="C2688" i="4"/>
  <c r="A2689" i="4"/>
  <c r="B2689" i="4"/>
  <c r="C2689" i="4"/>
  <c r="E2689" i="4" s="1"/>
  <c r="A2690" i="4"/>
  <c r="B2690" i="4"/>
  <c r="C2690" i="4"/>
  <c r="A2691" i="4"/>
  <c r="B2691" i="4"/>
  <c r="C2691" i="4"/>
  <c r="E2691" i="4" s="1"/>
  <c r="A2692" i="4"/>
  <c r="B2692" i="4"/>
  <c r="C2692" i="4"/>
  <c r="D2692" i="4" s="1"/>
  <c r="A2693" i="4"/>
  <c r="B2693" i="4"/>
  <c r="C2693" i="4"/>
  <c r="A2694" i="4"/>
  <c r="B2694" i="4"/>
  <c r="C2694" i="4"/>
  <c r="J2694" i="4" s="1"/>
  <c r="A2695" i="4"/>
  <c r="B2695" i="4"/>
  <c r="C2695" i="4"/>
  <c r="D2695" i="4" s="1"/>
  <c r="A2696" i="4"/>
  <c r="B2696" i="4"/>
  <c r="C2696" i="4"/>
  <c r="H2696" i="4" s="1"/>
  <c r="A2697" i="4"/>
  <c r="B2697" i="4"/>
  <c r="C2697" i="4"/>
  <c r="L2697" i="4" s="1"/>
  <c r="A2698" i="4"/>
  <c r="B2698" i="4"/>
  <c r="C2698" i="4"/>
  <c r="J2698" i="4" s="1"/>
  <c r="A2699" i="4"/>
  <c r="B2699" i="4"/>
  <c r="C2699" i="4"/>
  <c r="D2699" i="4" s="1"/>
  <c r="A2700" i="4"/>
  <c r="B2700" i="4"/>
  <c r="C2700" i="4"/>
  <c r="A2701" i="4"/>
  <c r="B2701" i="4"/>
  <c r="C2701" i="4"/>
  <c r="J2701" i="4" s="1"/>
  <c r="A2702" i="4"/>
  <c r="B2702" i="4"/>
  <c r="C2702" i="4"/>
  <c r="A2703" i="4"/>
  <c r="B2703" i="4"/>
  <c r="C2703" i="4"/>
  <c r="D2703" i="4" s="1"/>
  <c r="A2704" i="4"/>
  <c r="B2704" i="4"/>
  <c r="C2704" i="4"/>
  <c r="G2704" i="4" s="1"/>
  <c r="A2705" i="4"/>
  <c r="B2705" i="4"/>
  <c r="C2705" i="4"/>
  <c r="D2705" i="4" s="1"/>
  <c r="A2706" i="4"/>
  <c r="B2706" i="4"/>
  <c r="C2706" i="4"/>
  <c r="A2707" i="4"/>
  <c r="B2707" i="4"/>
  <c r="C2707" i="4"/>
  <c r="K2707" i="4" s="1"/>
  <c r="A2708" i="4"/>
  <c r="B2708" i="4"/>
  <c r="C2708" i="4"/>
  <c r="E2708" i="4" s="1"/>
  <c r="I2708" i="4"/>
  <c r="A2709" i="4"/>
  <c r="B2709" i="4"/>
  <c r="C2709" i="4"/>
  <c r="J2709" i="4" s="1"/>
  <c r="A2710" i="4"/>
  <c r="B2710" i="4"/>
  <c r="C2710" i="4"/>
  <c r="J2710" i="4" s="1"/>
  <c r="A2711" i="4"/>
  <c r="B2711" i="4"/>
  <c r="C2711" i="4"/>
  <c r="L2711" i="4" s="1"/>
  <c r="A2712" i="4"/>
  <c r="B2712" i="4"/>
  <c r="C2712" i="4"/>
  <c r="J2712" i="4" s="1"/>
  <c r="A2713" i="4"/>
  <c r="B2713" i="4"/>
  <c r="C2713" i="4"/>
  <c r="D2713" i="4" s="1"/>
  <c r="A2714" i="4"/>
  <c r="B2714" i="4"/>
  <c r="C2714" i="4"/>
  <c r="H2714" i="4" s="1"/>
  <c r="A2715" i="4"/>
  <c r="B2715" i="4"/>
  <c r="C2715" i="4"/>
  <c r="F2715" i="4" s="1"/>
  <c r="A2716" i="4"/>
  <c r="B2716" i="4"/>
  <c r="C2716" i="4"/>
  <c r="J2716" i="4" s="1"/>
  <c r="A2717" i="4"/>
  <c r="B2717" i="4"/>
  <c r="C2717" i="4"/>
  <c r="J2717" i="4" s="1"/>
  <c r="A2718" i="4"/>
  <c r="B2718" i="4"/>
  <c r="C2718" i="4"/>
  <c r="D2718" i="4" s="1"/>
  <c r="H2718" i="4"/>
  <c r="A2719" i="4"/>
  <c r="B2719" i="4"/>
  <c r="C2719" i="4"/>
  <c r="H2719" i="4" s="1"/>
  <c r="A2720" i="4"/>
  <c r="B2720" i="4"/>
  <c r="C2720" i="4"/>
  <c r="E2720" i="4" s="1"/>
  <c r="A2721" i="4"/>
  <c r="B2721" i="4"/>
  <c r="C2721" i="4"/>
  <c r="D2721" i="4" s="1"/>
  <c r="A2722" i="4"/>
  <c r="B2722" i="4"/>
  <c r="C2722" i="4"/>
  <c r="L2722" i="4" s="1"/>
  <c r="G2722" i="4"/>
  <c r="J2722" i="4"/>
  <c r="A2723" i="4"/>
  <c r="B2723" i="4"/>
  <c r="C2723" i="4"/>
  <c r="K2723" i="4" s="1"/>
  <c r="A2724" i="4"/>
  <c r="B2724" i="4"/>
  <c r="C2724" i="4"/>
  <c r="I2724" i="4" s="1"/>
  <c r="A2725" i="4"/>
  <c r="B2725" i="4"/>
  <c r="C2725" i="4"/>
  <c r="G2725" i="4" s="1"/>
  <c r="H2725" i="4"/>
  <c r="A2726" i="4"/>
  <c r="B2726" i="4"/>
  <c r="C2726" i="4"/>
  <c r="E2726" i="4" s="1"/>
  <c r="A2727" i="4"/>
  <c r="B2727" i="4"/>
  <c r="C2727" i="4"/>
  <c r="A2728" i="4"/>
  <c r="B2728" i="4"/>
  <c r="C2728" i="4"/>
  <c r="D2728" i="4" s="1"/>
  <c r="A2729" i="4"/>
  <c r="B2729" i="4"/>
  <c r="C2729" i="4"/>
  <c r="E2729" i="4" s="1"/>
  <c r="A2730" i="4"/>
  <c r="B2730" i="4"/>
  <c r="C2730" i="4"/>
  <c r="A2731" i="4"/>
  <c r="B2731" i="4"/>
  <c r="C2731" i="4"/>
  <c r="A2732" i="4"/>
  <c r="B2732" i="4"/>
  <c r="C2732" i="4"/>
  <c r="D2732" i="4" s="1"/>
  <c r="A2733" i="4"/>
  <c r="B2733" i="4"/>
  <c r="C2733" i="4"/>
  <c r="E2733" i="4" s="1"/>
  <c r="A2734" i="4"/>
  <c r="B2734" i="4"/>
  <c r="C2734" i="4"/>
  <c r="L2734" i="4"/>
  <c r="A2735" i="4"/>
  <c r="B2735" i="4"/>
  <c r="C2735" i="4"/>
  <c r="J2735" i="4" s="1"/>
  <c r="A2736" i="4"/>
  <c r="B2736" i="4"/>
  <c r="C2736" i="4"/>
  <c r="H2736" i="4" s="1"/>
  <c r="A2737" i="4"/>
  <c r="B2737" i="4"/>
  <c r="C2737" i="4"/>
  <c r="D2737" i="4" s="1"/>
  <c r="A2738" i="4"/>
  <c r="B2738" i="4"/>
  <c r="C2738" i="4"/>
  <c r="K2738" i="4" s="1"/>
  <c r="A2739" i="4"/>
  <c r="B2739" i="4"/>
  <c r="C2739" i="4"/>
  <c r="J2739" i="4" s="1"/>
  <c r="A2740" i="4"/>
  <c r="B2740" i="4"/>
  <c r="C2740" i="4"/>
  <c r="A2741" i="4"/>
  <c r="B2741" i="4"/>
  <c r="C2741" i="4"/>
  <c r="A2742" i="4"/>
  <c r="B2742" i="4"/>
  <c r="C2742" i="4"/>
  <c r="D2742" i="4" s="1"/>
  <c r="A2743" i="4"/>
  <c r="B2743" i="4"/>
  <c r="C2743" i="4"/>
  <c r="D2743" i="4" s="1"/>
  <c r="A2744" i="4"/>
  <c r="B2744" i="4"/>
  <c r="C2744" i="4"/>
  <c r="G2744" i="4" s="1"/>
  <c r="A2745" i="4"/>
  <c r="B2745" i="4"/>
  <c r="C2745" i="4"/>
  <c r="H2745" i="4" s="1"/>
  <c r="A2746" i="4"/>
  <c r="B2746" i="4"/>
  <c r="C2746" i="4"/>
  <c r="A2747" i="4"/>
  <c r="B2747" i="4"/>
  <c r="C2747" i="4"/>
  <c r="E2747" i="4" s="1"/>
  <c r="A2748" i="4"/>
  <c r="B2748" i="4"/>
  <c r="C2748" i="4"/>
  <c r="A2749" i="4"/>
  <c r="B2749" i="4"/>
  <c r="C2749" i="4"/>
  <c r="A2750" i="4"/>
  <c r="B2750" i="4"/>
  <c r="C2750" i="4"/>
  <c r="L2750" i="4" s="1"/>
  <c r="A2751" i="4"/>
  <c r="B2751" i="4"/>
  <c r="C2751" i="4"/>
  <c r="F2751" i="4" s="1"/>
  <c r="A2752" i="4"/>
  <c r="B2752" i="4"/>
  <c r="C2752" i="4"/>
  <c r="H2752" i="4" s="1"/>
  <c r="A2753" i="4"/>
  <c r="B2753" i="4"/>
  <c r="C2753" i="4"/>
  <c r="D2753" i="4" s="1"/>
  <c r="A2754" i="4"/>
  <c r="B2754" i="4"/>
  <c r="C2754" i="4"/>
  <c r="J2754" i="4" s="1"/>
  <c r="K2754" i="4"/>
  <c r="A2755" i="4"/>
  <c r="B2755" i="4"/>
  <c r="C2755" i="4"/>
  <c r="G2755" i="4" s="1"/>
  <c r="J2755" i="4"/>
  <c r="A2756" i="4"/>
  <c r="B2756" i="4"/>
  <c r="C2756" i="4"/>
  <c r="G2756" i="4" s="1"/>
  <c r="A2757" i="4"/>
  <c r="B2757" i="4"/>
  <c r="C2757" i="4"/>
  <c r="K2757" i="4" s="1"/>
  <c r="A2758" i="4"/>
  <c r="B2758" i="4"/>
  <c r="C2758" i="4"/>
  <c r="E2758" i="4" s="1"/>
  <c r="A2759" i="4"/>
  <c r="B2759" i="4"/>
  <c r="C2759" i="4"/>
  <c r="E2759" i="4" s="1"/>
  <c r="A2760" i="4"/>
  <c r="B2760" i="4"/>
  <c r="C2760" i="4"/>
  <c r="I2760" i="4" s="1"/>
  <c r="A2761" i="4"/>
  <c r="B2761" i="4"/>
  <c r="C2761" i="4"/>
  <c r="H2761" i="4" s="1"/>
  <c r="A2762" i="4"/>
  <c r="B2762" i="4"/>
  <c r="C2762" i="4"/>
  <c r="D2762" i="4" s="1"/>
  <c r="A2763" i="4"/>
  <c r="B2763" i="4"/>
  <c r="C2763" i="4"/>
  <c r="F2763" i="4" s="1"/>
  <c r="A2764" i="4"/>
  <c r="B2764" i="4"/>
  <c r="C2764" i="4"/>
  <c r="A2765" i="4"/>
  <c r="B2765" i="4"/>
  <c r="C2765" i="4"/>
  <c r="J2765" i="4" s="1"/>
  <c r="A2766" i="4"/>
  <c r="B2766" i="4"/>
  <c r="C2766" i="4"/>
  <c r="E2766" i="4" s="1"/>
  <c r="A2767" i="4"/>
  <c r="B2767" i="4"/>
  <c r="C2767" i="4"/>
  <c r="F2767" i="4" s="1"/>
  <c r="A2768" i="4"/>
  <c r="B2768" i="4"/>
  <c r="C2768" i="4"/>
  <c r="K2768" i="4" s="1"/>
  <c r="A2769" i="4"/>
  <c r="B2769" i="4"/>
  <c r="C2769" i="4"/>
  <c r="H2769" i="4" s="1"/>
  <c r="A2770" i="4"/>
  <c r="B2770" i="4"/>
  <c r="C2770" i="4"/>
  <c r="G2770" i="4" s="1"/>
  <c r="A2771" i="4"/>
  <c r="B2771" i="4"/>
  <c r="C2771" i="4"/>
  <c r="G2771" i="4" s="1"/>
  <c r="A2772" i="4"/>
  <c r="B2772" i="4"/>
  <c r="C2772" i="4"/>
  <c r="D2772" i="4" s="1"/>
  <c r="A2773" i="4"/>
  <c r="B2773" i="4"/>
  <c r="C2773" i="4"/>
  <c r="J2773" i="4" s="1"/>
  <c r="A2774" i="4"/>
  <c r="B2774" i="4"/>
  <c r="C2774" i="4"/>
  <c r="E2774" i="4" s="1"/>
  <c r="A2775" i="4"/>
  <c r="B2775" i="4"/>
  <c r="C2775" i="4"/>
  <c r="L2775" i="4" s="1"/>
  <c r="D2775" i="4"/>
  <c r="A2776" i="4"/>
  <c r="B2776" i="4"/>
  <c r="C2776" i="4"/>
  <c r="J2776" i="4" s="1"/>
  <c r="A2777" i="4"/>
  <c r="B2777" i="4"/>
  <c r="C2777" i="4"/>
  <c r="D2777" i="4" s="1"/>
  <c r="A2778" i="4"/>
  <c r="B2778" i="4"/>
  <c r="C2778" i="4"/>
  <c r="F2778" i="4" s="1"/>
  <c r="A2779" i="4"/>
  <c r="B2779" i="4"/>
  <c r="C2779" i="4"/>
  <c r="A2780" i="4"/>
  <c r="B2780" i="4"/>
  <c r="C2780" i="4"/>
  <c r="I2780" i="4" s="1"/>
  <c r="A2781" i="4"/>
  <c r="B2781" i="4"/>
  <c r="C2781" i="4"/>
  <c r="D2781" i="4" s="1"/>
  <c r="A2782" i="4"/>
  <c r="B2782" i="4"/>
  <c r="C2782" i="4"/>
  <c r="E2782" i="4" s="1"/>
  <c r="I2782" i="4"/>
  <c r="L2782" i="4"/>
  <c r="A2783" i="4"/>
  <c r="B2783" i="4"/>
  <c r="C2783" i="4"/>
  <c r="D2783" i="4" s="1"/>
  <c r="A2784" i="4"/>
  <c r="B2784" i="4"/>
  <c r="C2784" i="4"/>
  <c r="J2784" i="4" s="1"/>
  <c r="A2785" i="4"/>
  <c r="B2785" i="4"/>
  <c r="C2785" i="4"/>
  <c r="F2785" i="4" s="1"/>
  <c r="A2786" i="4"/>
  <c r="B2786" i="4"/>
  <c r="C2786" i="4"/>
  <c r="G2786" i="4" s="1"/>
  <c r="A2787" i="4"/>
  <c r="B2787" i="4"/>
  <c r="C2787" i="4"/>
  <c r="K2787" i="4" s="1"/>
  <c r="A2788" i="4"/>
  <c r="B2788" i="4"/>
  <c r="C2788" i="4"/>
  <c r="I2788" i="4" s="1"/>
  <c r="A2789" i="4"/>
  <c r="B2789" i="4"/>
  <c r="C2789" i="4"/>
  <c r="A2790" i="4"/>
  <c r="B2790" i="4"/>
  <c r="C2790" i="4"/>
  <c r="L2790" i="4" s="1"/>
  <c r="A2791" i="4"/>
  <c r="B2791" i="4"/>
  <c r="C2791" i="4"/>
  <c r="A2792" i="4"/>
  <c r="B2792" i="4"/>
  <c r="C2792" i="4"/>
  <c r="A2793" i="4"/>
  <c r="B2793" i="4"/>
  <c r="C2793" i="4"/>
  <c r="E2793" i="4" s="1"/>
  <c r="A2794" i="4"/>
  <c r="B2794" i="4"/>
  <c r="C2794" i="4"/>
  <c r="K2794" i="4" s="1"/>
  <c r="A2795" i="4"/>
  <c r="B2795" i="4"/>
  <c r="C2795" i="4"/>
  <c r="J2795" i="4" s="1"/>
  <c r="A2796" i="4"/>
  <c r="B2796" i="4"/>
  <c r="C2796" i="4"/>
  <c r="A2797" i="4"/>
  <c r="B2797" i="4"/>
  <c r="C2797" i="4"/>
  <c r="A2798" i="4"/>
  <c r="B2798" i="4"/>
  <c r="C2798" i="4"/>
  <c r="E2798" i="4" s="1"/>
  <c r="A2799" i="4"/>
  <c r="B2799" i="4"/>
  <c r="C2799" i="4"/>
  <c r="J2799" i="4" s="1"/>
  <c r="A2800" i="4"/>
  <c r="B2800" i="4"/>
  <c r="C2800" i="4"/>
  <c r="H2800" i="4" s="1"/>
  <c r="A2801" i="4"/>
  <c r="B2801" i="4"/>
  <c r="C2801" i="4"/>
  <c r="A2802" i="4"/>
  <c r="B2802" i="4"/>
  <c r="C2802" i="4"/>
  <c r="D2802" i="4" s="1"/>
  <c r="A2803" i="4"/>
  <c r="B2803" i="4"/>
  <c r="C2803" i="4"/>
  <c r="A2804" i="4"/>
  <c r="B2804" i="4"/>
  <c r="C2804" i="4"/>
  <c r="G2804" i="4" s="1"/>
  <c r="F2804" i="4"/>
  <c r="I2804" i="4"/>
  <c r="A2805" i="4"/>
  <c r="B2805" i="4"/>
  <c r="C2805" i="4"/>
  <c r="E2805" i="4" s="1"/>
  <c r="A2806" i="4"/>
  <c r="B2806" i="4"/>
  <c r="C2806" i="4"/>
  <c r="E2806" i="4" s="1"/>
  <c r="G2806" i="4"/>
  <c r="A2807" i="4"/>
  <c r="B2807" i="4"/>
  <c r="C2807" i="4"/>
  <c r="A2808" i="4"/>
  <c r="B2808" i="4"/>
  <c r="C2808" i="4"/>
  <c r="G2808" i="4" s="1"/>
  <c r="D2808" i="4"/>
  <c r="A2809" i="4"/>
  <c r="B2809" i="4"/>
  <c r="C2809" i="4"/>
  <c r="G2809" i="4" s="1"/>
  <c r="A2810" i="4"/>
  <c r="B2810" i="4"/>
  <c r="C2810" i="4"/>
  <c r="L2810" i="4" s="1"/>
  <c r="A2811" i="4"/>
  <c r="B2811" i="4"/>
  <c r="C2811" i="4"/>
  <c r="E2811" i="4" s="1"/>
  <c r="A2812" i="4"/>
  <c r="B2812" i="4"/>
  <c r="C2812" i="4"/>
  <c r="F2812" i="4" s="1"/>
  <c r="A2813" i="4"/>
  <c r="B2813" i="4"/>
  <c r="C2813" i="4"/>
  <c r="J2813" i="4" s="1"/>
  <c r="H2813" i="4"/>
  <c r="A2814" i="4"/>
  <c r="B2814" i="4"/>
  <c r="C2814" i="4"/>
  <c r="E2814" i="4" s="1"/>
  <c r="A2815" i="4"/>
  <c r="B2815" i="4"/>
  <c r="C2815" i="4"/>
  <c r="F2815" i="4" s="1"/>
  <c r="A2816" i="4"/>
  <c r="B2816" i="4"/>
  <c r="C2816" i="4"/>
  <c r="A2817" i="4"/>
  <c r="B2817" i="4"/>
  <c r="C2817" i="4"/>
  <c r="D2817" i="4" s="1"/>
  <c r="A2818" i="4"/>
  <c r="B2818" i="4"/>
  <c r="C2818" i="4"/>
  <c r="A2819" i="4"/>
  <c r="B2819" i="4"/>
  <c r="C2819" i="4"/>
  <c r="A2820" i="4"/>
  <c r="B2820" i="4"/>
  <c r="C2820" i="4"/>
  <c r="A2821" i="4"/>
  <c r="B2821" i="4"/>
  <c r="C2821" i="4"/>
  <c r="D2821" i="4" s="1"/>
  <c r="A2822" i="4"/>
  <c r="B2822" i="4"/>
  <c r="C2822" i="4"/>
  <c r="E2822" i="4" s="1"/>
  <c r="A2823" i="4"/>
  <c r="B2823" i="4"/>
  <c r="C2823" i="4"/>
  <c r="A2824" i="4"/>
  <c r="B2824" i="4"/>
  <c r="C2824" i="4"/>
  <c r="A2825" i="4"/>
  <c r="B2825" i="4"/>
  <c r="C2825" i="4"/>
  <c r="H2825" i="4" s="1"/>
  <c r="A2826" i="4"/>
  <c r="B2826" i="4"/>
  <c r="C2826" i="4"/>
  <c r="D2826" i="4" s="1"/>
  <c r="F2826" i="4"/>
  <c r="A2827" i="4"/>
  <c r="B2827" i="4"/>
  <c r="C2827" i="4"/>
  <c r="F2827" i="4" s="1"/>
  <c r="H2827" i="4"/>
  <c r="A2828" i="4"/>
  <c r="B2828" i="4"/>
  <c r="C2828" i="4"/>
  <c r="F2828" i="4" s="1"/>
  <c r="D2828" i="4"/>
  <c r="A2829" i="4"/>
  <c r="B2829" i="4"/>
  <c r="C2829" i="4"/>
  <c r="J2829" i="4" s="1"/>
  <c r="A2830" i="4"/>
  <c r="B2830" i="4"/>
  <c r="C2830" i="4"/>
  <c r="E2830" i="4" s="1"/>
  <c r="A2831" i="4"/>
  <c r="B2831" i="4"/>
  <c r="C2831" i="4"/>
  <c r="E2831" i="4" s="1"/>
  <c r="A2832" i="4"/>
  <c r="B2832" i="4"/>
  <c r="C2832" i="4"/>
  <c r="K2832" i="4" s="1"/>
  <c r="A2833" i="4"/>
  <c r="B2833" i="4"/>
  <c r="C2833" i="4"/>
  <c r="A2834" i="4"/>
  <c r="B2834" i="4"/>
  <c r="C2834" i="4"/>
  <c r="G2834" i="4" s="1"/>
  <c r="A2835" i="4"/>
  <c r="B2835" i="4"/>
  <c r="C2835" i="4"/>
  <c r="A2836" i="4"/>
  <c r="B2836" i="4"/>
  <c r="C2836" i="4"/>
  <c r="D2836" i="4" s="1"/>
  <c r="A2837" i="4"/>
  <c r="B2837" i="4"/>
  <c r="C2837" i="4"/>
  <c r="J2837" i="4" s="1"/>
  <c r="A2838" i="4"/>
  <c r="B2838" i="4"/>
  <c r="C2838" i="4"/>
  <c r="E2838" i="4" s="1"/>
  <c r="A2839" i="4"/>
  <c r="B2839" i="4"/>
  <c r="C2839" i="4"/>
  <c r="J2839" i="4" s="1"/>
  <c r="A2840" i="4"/>
  <c r="B2840" i="4"/>
  <c r="C2840" i="4"/>
  <c r="A2841" i="4"/>
  <c r="B2841" i="4"/>
  <c r="C2841" i="4"/>
  <c r="D2841" i="4" s="1"/>
  <c r="A2842" i="4"/>
  <c r="B2842" i="4"/>
  <c r="C2842" i="4"/>
  <c r="F2842" i="4" s="1"/>
  <c r="A2843" i="4"/>
  <c r="B2843" i="4"/>
  <c r="C2843" i="4"/>
  <c r="K2843" i="4" s="1"/>
  <c r="A2844" i="4"/>
  <c r="B2844" i="4"/>
  <c r="C2844" i="4"/>
  <c r="L2844" i="4" s="1"/>
  <c r="A2845" i="4"/>
  <c r="B2845" i="4"/>
  <c r="C2845" i="4"/>
  <c r="D2845" i="4" s="1"/>
  <c r="A2846" i="4"/>
  <c r="B2846" i="4"/>
  <c r="C2846" i="4"/>
  <c r="L2846" i="4"/>
  <c r="A2847" i="4"/>
  <c r="B2847" i="4"/>
  <c r="C2847" i="4"/>
  <c r="D2847" i="4" s="1"/>
  <c r="A2848" i="4"/>
  <c r="B2848" i="4"/>
  <c r="C2848" i="4"/>
  <c r="J2848" i="4" s="1"/>
  <c r="A2849" i="4"/>
  <c r="B2849" i="4"/>
  <c r="C2849" i="4"/>
  <c r="A2850" i="4"/>
  <c r="B2850" i="4"/>
  <c r="C2850" i="4"/>
  <c r="A2851" i="4"/>
  <c r="B2851" i="4"/>
  <c r="C2851" i="4"/>
  <c r="E2851" i="4" s="1"/>
  <c r="A2852" i="4"/>
  <c r="B2852" i="4"/>
  <c r="C2852" i="4"/>
  <c r="I2852" i="4" s="1"/>
  <c r="D2852" i="4"/>
  <c r="A2853" i="4"/>
  <c r="B2853" i="4"/>
  <c r="C2853" i="4"/>
  <c r="A2854" i="4"/>
  <c r="B2854" i="4"/>
  <c r="C2854" i="4"/>
  <c r="E2854" i="4" s="1"/>
  <c r="A2855" i="4"/>
  <c r="B2855" i="4"/>
  <c r="C2855" i="4"/>
  <c r="J2855" i="4" s="1"/>
  <c r="A2856" i="4"/>
  <c r="B2856" i="4"/>
  <c r="C2856" i="4"/>
  <c r="D2856" i="4" s="1"/>
  <c r="A2857" i="4"/>
  <c r="B2857" i="4"/>
  <c r="C2857" i="4"/>
  <c r="E2857" i="4" s="1"/>
  <c r="D2857" i="4"/>
  <c r="F2857" i="4"/>
  <c r="G2857" i="4"/>
  <c r="A2858" i="4"/>
  <c r="B2858" i="4"/>
  <c r="C2858" i="4"/>
  <c r="F2858" i="4" s="1"/>
  <c r="A2859" i="4"/>
  <c r="B2859" i="4"/>
  <c r="C2859" i="4"/>
  <c r="J2859" i="4" s="1"/>
  <c r="A2860" i="4"/>
  <c r="B2860" i="4"/>
  <c r="C2860" i="4"/>
  <c r="D2860" i="4" s="1"/>
  <c r="A2861" i="4"/>
  <c r="B2861" i="4"/>
  <c r="C2861" i="4"/>
  <c r="E2861" i="4" s="1"/>
  <c r="A2862" i="4"/>
  <c r="B2862" i="4"/>
  <c r="C2862" i="4"/>
  <c r="E2862" i="4" s="1"/>
  <c r="A2863" i="4"/>
  <c r="B2863" i="4"/>
  <c r="C2863" i="4"/>
  <c r="A2864" i="4"/>
  <c r="B2864" i="4"/>
  <c r="C2864" i="4"/>
  <c r="H2864" i="4" s="1"/>
  <c r="A2865" i="4"/>
  <c r="B2865" i="4"/>
  <c r="C2865" i="4"/>
  <c r="E2865" i="4" s="1"/>
  <c r="A2866" i="4"/>
  <c r="B2866" i="4"/>
  <c r="C2866" i="4"/>
  <c r="A2867" i="4"/>
  <c r="B2867" i="4"/>
  <c r="C2867" i="4"/>
  <c r="K2867" i="4" s="1"/>
  <c r="A2868" i="4"/>
  <c r="B2868" i="4"/>
  <c r="C2868" i="4"/>
  <c r="A2869" i="4"/>
  <c r="B2869" i="4"/>
  <c r="C2869" i="4"/>
  <c r="G2869" i="4" s="1"/>
  <c r="E2869" i="4"/>
  <c r="A2870" i="4"/>
  <c r="B2870" i="4"/>
  <c r="C2870" i="4"/>
  <c r="A2871" i="4"/>
  <c r="B2871" i="4"/>
  <c r="C2871" i="4"/>
  <c r="A2872" i="4"/>
  <c r="B2872" i="4"/>
  <c r="C2872" i="4"/>
  <c r="A2873" i="4"/>
  <c r="B2873" i="4"/>
  <c r="C2873" i="4"/>
  <c r="F2873" i="4" s="1"/>
  <c r="A2874" i="4"/>
  <c r="B2874" i="4"/>
  <c r="C2874" i="4"/>
  <c r="J2874" i="4" s="1"/>
  <c r="A2875" i="4"/>
  <c r="B2875" i="4"/>
  <c r="C2875" i="4"/>
  <c r="E2875" i="4" s="1"/>
  <c r="A2876" i="4"/>
  <c r="B2876" i="4"/>
  <c r="C2876" i="4"/>
  <c r="D2876" i="4" s="1"/>
  <c r="A2877" i="4"/>
  <c r="B2877" i="4"/>
  <c r="C2877" i="4"/>
  <c r="E2877" i="4" s="1"/>
  <c r="A2878" i="4"/>
  <c r="B2878" i="4"/>
  <c r="C2878" i="4"/>
  <c r="I2878" i="4" s="1"/>
  <c r="A2879" i="4"/>
  <c r="B2879" i="4"/>
  <c r="C2879" i="4"/>
  <c r="F2879" i="4" s="1"/>
  <c r="A2880" i="4"/>
  <c r="B2880" i="4"/>
  <c r="C2880" i="4"/>
  <c r="G2880" i="4" s="1"/>
  <c r="A2881" i="4"/>
  <c r="B2881" i="4"/>
  <c r="C2881" i="4"/>
  <c r="A2882" i="4"/>
  <c r="B2882" i="4"/>
  <c r="C2882" i="4"/>
  <c r="J2882" i="4" s="1"/>
  <c r="A2883" i="4"/>
  <c r="B2883" i="4"/>
  <c r="C2883" i="4"/>
  <c r="H2883" i="4" s="1"/>
  <c r="A2884" i="4"/>
  <c r="B2884" i="4"/>
  <c r="C2884" i="4"/>
  <c r="F2884" i="4" s="1"/>
  <c r="A2885" i="4"/>
  <c r="B2885" i="4"/>
  <c r="C2885" i="4"/>
  <c r="D2885" i="4" s="1"/>
  <c r="A2886" i="4"/>
  <c r="B2886" i="4"/>
  <c r="C2886" i="4"/>
  <c r="G2886" i="4" s="1"/>
  <c r="A2887" i="4"/>
  <c r="B2887" i="4"/>
  <c r="C2887" i="4"/>
  <c r="A2888" i="4"/>
  <c r="B2888" i="4"/>
  <c r="C2888" i="4"/>
  <c r="D2888" i="4" s="1"/>
  <c r="A2889" i="4"/>
  <c r="B2889" i="4"/>
  <c r="C2889" i="4"/>
  <c r="A2890" i="4"/>
  <c r="B2890" i="4"/>
  <c r="C2890" i="4"/>
  <c r="D2890" i="4" s="1"/>
  <c r="A2891" i="4"/>
  <c r="B2891" i="4"/>
  <c r="C2891" i="4"/>
  <c r="A2892" i="4"/>
  <c r="B2892" i="4"/>
  <c r="C2892" i="4"/>
  <c r="I2892" i="4" s="1"/>
  <c r="A2893" i="4"/>
  <c r="B2893" i="4"/>
  <c r="C2893" i="4"/>
  <c r="H2893" i="4" s="1"/>
  <c r="A2894" i="4"/>
  <c r="B2894" i="4"/>
  <c r="C2894" i="4"/>
  <c r="E2894" i="4" s="1"/>
  <c r="A2895" i="4"/>
  <c r="B2895" i="4"/>
  <c r="C2895" i="4"/>
  <c r="F2895" i="4" s="1"/>
  <c r="A2896" i="4"/>
  <c r="B2896" i="4"/>
  <c r="C2896" i="4"/>
  <c r="J2896" i="4" s="1"/>
  <c r="A2897" i="4"/>
  <c r="B2897" i="4"/>
  <c r="C2897" i="4"/>
  <c r="F2897" i="4"/>
  <c r="A2898" i="4"/>
  <c r="B2898" i="4"/>
  <c r="C2898" i="4"/>
  <c r="G2898" i="4" s="1"/>
  <c r="A2899" i="4"/>
  <c r="B2899" i="4"/>
  <c r="C2899" i="4"/>
  <c r="F2899" i="4" s="1"/>
  <c r="A2900" i="4"/>
  <c r="B2900" i="4"/>
  <c r="C2900" i="4"/>
  <c r="D2900" i="4" s="1"/>
  <c r="A2901" i="4"/>
  <c r="B2901" i="4"/>
  <c r="C2901" i="4"/>
  <c r="A2902" i="4"/>
  <c r="B2902" i="4"/>
  <c r="C2902" i="4"/>
  <c r="E2902" i="4" s="1"/>
  <c r="K2902" i="4"/>
  <c r="A2903" i="4"/>
  <c r="B2903" i="4"/>
  <c r="C2903" i="4"/>
  <c r="J2903" i="4" s="1"/>
  <c r="A2904" i="4"/>
  <c r="B2904" i="4"/>
  <c r="C2904" i="4"/>
  <c r="I2904" i="4" s="1"/>
  <c r="A2905" i="4"/>
  <c r="B2905" i="4"/>
  <c r="C2905" i="4"/>
  <c r="D2905" i="4" s="1"/>
  <c r="A2906" i="4"/>
  <c r="B2906" i="4"/>
  <c r="C2906" i="4"/>
  <c r="A2907" i="4"/>
  <c r="B2907" i="4"/>
  <c r="C2907" i="4"/>
  <c r="J2907" i="4" s="1"/>
  <c r="A2908" i="4"/>
  <c r="B2908" i="4"/>
  <c r="C2908" i="4"/>
  <c r="A2909" i="4"/>
  <c r="B2909" i="4"/>
  <c r="C2909" i="4"/>
  <c r="D2909" i="4" s="1"/>
  <c r="E2909" i="4"/>
  <c r="G2909" i="4"/>
  <c r="A2910" i="4"/>
  <c r="B2910" i="4"/>
  <c r="C2910" i="4"/>
  <c r="I2910" i="4" s="1"/>
  <c r="A2911" i="4"/>
  <c r="B2911" i="4"/>
  <c r="C2911" i="4"/>
  <c r="A2912" i="4"/>
  <c r="B2912" i="4"/>
  <c r="C2912" i="4"/>
  <c r="J2912" i="4" s="1"/>
  <c r="A2913" i="4"/>
  <c r="B2913" i="4"/>
  <c r="C2913" i="4"/>
  <c r="A2914" i="4"/>
  <c r="B2914" i="4"/>
  <c r="C2914" i="4"/>
  <c r="F2914" i="4" s="1"/>
  <c r="A2915" i="4"/>
  <c r="B2915" i="4"/>
  <c r="C2915" i="4"/>
  <c r="E2915" i="4" s="1"/>
  <c r="A2916" i="4"/>
  <c r="B2916" i="4"/>
  <c r="C2916" i="4"/>
  <c r="I2916" i="4" s="1"/>
  <c r="A2917" i="4"/>
  <c r="B2917" i="4"/>
  <c r="C2917" i="4"/>
  <c r="L2917" i="4"/>
  <c r="A2918" i="4"/>
  <c r="B2918" i="4"/>
  <c r="C2918" i="4"/>
  <c r="L2918" i="4" s="1"/>
  <c r="I2918" i="4"/>
  <c r="A2919" i="4"/>
  <c r="B2919" i="4"/>
  <c r="C2919" i="4"/>
  <c r="G2919" i="4" s="1"/>
  <c r="A2920" i="4"/>
  <c r="B2920" i="4"/>
  <c r="C2920" i="4"/>
  <c r="D2920" i="4" s="1"/>
  <c r="A2921" i="4"/>
  <c r="B2921" i="4"/>
  <c r="C2921" i="4"/>
  <c r="F2921" i="4" s="1"/>
  <c r="G2921" i="4"/>
  <c r="A2922" i="4"/>
  <c r="B2922" i="4"/>
  <c r="C2922" i="4"/>
  <c r="K2922" i="4" s="1"/>
  <c r="A2923" i="4"/>
  <c r="B2923" i="4"/>
  <c r="C2923" i="4"/>
  <c r="A2924" i="4"/>
  <c r="B2924" i="4"/>
  <c r="C2924" i="4"/>
  <c r="D2924" i="4" s="1"/>
  <c r="A2925" i="4"/>
  <c r="B2925" i="4"/>
  <c r="C2925" i="4"/>
  <c r="G2925" i="4" s="1"/>
  <c r="A2926" i="4"/>
  <c r="B2926" i="4"/>
  <c r="C2926" i="4"/>
  <c r="E2926" i="4" s="1"/>
  <c r="A2927" i="4"/>
  <c r="B2927" i="4"/>
  <c r="C2927" i="4"/>
  <c r="J2927" i="4" s="1"/>
  <c r="A2928" i="4"/>
  <c r="B2928" i="4"/>
  <c r="C2928" i="4"/>
  <c r="H2928" i="4" s="1"/>
  <c r="A2929" i="4"/>
  <c r="B2929" i="4"/>
  <c r="C2929" i="4"/>
  <c r="E2929" i="4" s="1"/>
  <c r="A2930" i="4"/>
  <c r="B2930" i="4"/>
  <c r="C2930" i="4"/>
  <c r="J2930" i="4" s="1"/>
  <c r="A2931" i="4"/>
  <c r="B2931" i="4"/>
  <c r="C2931" i="4"/>
  <c r="G2931" i="4" s="1"/>
  <c r="A2932" i="4"/>
  <c r="B2932" i="4"/>
  <c r="C2932" i="4"/>
  <c r="G2932" i="4" s="1"/>
  <c r="A2933" i="4"/>
  <c r="B2933" i="4"/>
  <c r="C2933" i="4"/>
  <c r="A2934" i="4"/>
  <c r="B2934" i="4"/>
  <c r="C2934" i="4"/>
  <c r="E2934" i="4" s="1"/>
  <c r="L2934" i="4"/>
  <c r="A2935" i="4"/>
  <c r="B2935" i="4"/>
  <c r="C2935" i="4"/>
  <c r="D2935" i="4" s="1"/>
  <c r="A2936" i="4"/>
  <c r="B2936" i="4"/>
  <c r="C2936" i="4"/>
  <c r="A2937" i="4"/>
  <c r="B2937" i="4"/>
  <c r="C2937" i="4"/>
  <c r="H2937" i="4" s="1"/>
  <c r="A2938" i="4"/>
  <c r="B2938" i="4"/>
  <c r="C2938" i="4"/>
  <c r="A2939" i="4"/>
  <c r="B2939" i="4"/>
  <c r="C2939" i="4"/>
  <c r="E2939" i="4" s="1"/>
  <c r="A2940" i="4"/>
  <c r="B2940" i="4"/>
  <c r="C2940" i="4"/>
  <c r="D2940" i="4" s="1"/>
  <c r="A2941" i="4"/>
  <c r="B2941" i="4"/>
  <c r="C2941" i="4"/>
  <c r="A2942" i="4"/>
  <c r="B2942" i="4"/>
  <c r="C2942" i="4"/>
  <c r="A2943" i="4"/>
  <c r="B2943" i="4"/>
  <c r="C2943" i="4"/>
  <c r="H2943" i="4" s="1"/>
  <c r="A2944" i="4"/>
  <c r="B2944" i="4"/>
  <c r="C2944" i="4"/>
  <c r="I2944" i="4" s="1"/>
  <c r="A2945" i="4"/>
  <c r="B2945" i="4"/>
  <c r="C2945" i="4"/>
  <c r="G2945" i="4" s="1"/>
  <c r="A2946" i="4"/>
  <c r="B2946" i="4"/>
  <c r="C2946" i="4"/>
  <c r="G2946" i="4" s="1"/>
  <c r="A2947" i="4"/>
  <c r="B2947" i="4"/>
  <c r="C2947" i="4"/>
  <c r="L2947" i="4" s="1"/>
  <c r="A2948" i="4"/>
  <c r="B2948" i="4"/>
  <c r="C2948" i="4"/>
  <c r="A2949" i="4"/>
  <c r="B2949" i="4"/>
  <c r="C2949" i="4"/>
  <c r="H2949" i="4" s="1"/>
  <c r="A2950" i="4"/>
  <c r="B2950" i="4"/>
  <c r="C2950" i="4"/>
  <c r="F2950" i="4" s="1"/>
  <c r="A2951" i="4"/>
  <c r="B2951" i="4"/>
  <c r="C2951" i="4"/>
  <c r="D2951" i="4" s="1"/>
  <c r="A2952" i="4"/>
  <c r="B2952" i="4"/>
  <c r="C2952" i="4"/>
  <c r="E2952" i="4" s="1"/>
  <c r="A2953" i="4"/>
  <c r="B2953" i="4"/>
  <c r="C2953" i="4"/>
  <c r="D2953" i="4" s="1"/>
  <c r="A2954" i="4"/>
  <c r="B2954" i="4"/>
  <c r="C2954" i="4"/>
  <c r="E2954" i="4" s="1"/>
  <c r="A2955" i="4"/>
  <c r="B2955" i="4"/>
  <c r="C2955" i="4"/>
  <c r="A2956" i="4"/>
  <c r="B2956" i="4"/>
  <c r="C2956" i="4"/>
  <c r="E2956" i="4" s="1"/>
  <c r="A2957" i="4"/>
  <c r="B2957" i="4"/>
  <c r="C2957" i="4"/>
  <c r="H2957" i="4" s="1"/>
  <c r="A2958" i="4"/>
  <c r="B2958" i="4"/>
  <c r="C2958" i="4"/>
  <c r="I2958" i="4" s="1"/>
  <c r="A2959" i="4"/>
  <c r="B2959" i="4"/>
  <c r="C2959" i="4"/>
  <c r="G2959" i="4" s="1"/>
  <c r="A2960" i="4"/>
  <c r="B2960" i="4"/>
  <c r="C2960" i="4"/>
  <c r="H2960" i="4" s="1"/>
  <c r="A2961" i="4"/>
  <c r="B2961" i="4"/>
  <c r="C2961" i="4"/>
  <c r="G2961" i="4" s="1"/>
  <c r="A2962" i="4"/>
  <c r="B2962" i="4"/>
  <c r="C2962" i="4"/>
  <c r="G2962" i="4" s="1"/>
  <c r="A2963" i="4"/>
  <c r="B2963" i="4"/>
  <c r="C2963" i="4"/>
  <c r="F2963" i="4" s="1"/>
  <c r="A2964" i="4"/>
  <c r="B2964" i="4"/>
  <c r="C2964" i="4"/>
  <c r="H2964" i="4" s="1"/>
  <c r="A2965" i="4"/>
  <c r="B2965" i="4"/>
  <c r="C2965" i="4"/>
  <c r="E2965" i="4" s="1"/>
  <c r="A2966" i="4"/>
  <c r="B2966" i="4"/>
  <c r="C2966" i="4"/>
  <c r="A2967" i="4"/>
  <c r="B2967" i="4"/>
  <c r="C2967" i="4"/>
  <c r="J2967" i="4" s="1"/>
  <c r="A2968" i="4"/>
  <c r="B2968" i="4"/>
  <c r="C2968" i="4"/>
  <c r="J2968" i="4" s="1"/>
  <c r="A2969" i="4"/>
  <c r="B2969" i="4"/>
  <c r="C2969" i="4"/>
  <c r="L2969" i="4" s="1"/>
  <c r="A2970" i="4"/>
  <c r="B2970" i="4"/>
  <c r="C2970" i="4"/>
  <c r="E2970" i="4" s="1"/>
  <c r="A2971" i="4"/>
  <c r="B2971" i="4"/>
  <c r="C2971" i="4"/>
  <c r="F2971" i="4" s="1"/>
  <c r="A2972" i="4"/>
  <c r="B2972" i="4"/>
  <c r="C2972" i="4"/>
  <c r="J2972" i="4" s="1"/>
  <c r="A2973" i="4"/>
  <c r="B2973" i="4"/>
  <c r="C2973" i="4"/>
  <c r="A2974" i="4"/>
  <c r="B2974" i="4"/>
  <c r="C2974" i="4"/>
  <c r="J2974" i="4" s="1"/>
  <c r="A2975" i="4"/>
  <c r="B2975" i="4"/>
  <c r="C2975" i="4"/>
  <c r="H2975" i="4" s="1"/>
  <c r="A2976" i="4"/>
  <c r="B2976" i="4"/>
  <c r="C2976" i="4"/>
  <c r="K2976" i="4" s="1"/>
  <c r="A2977" i="4"/>
  <c r="B2977" i="4"/>
  <c r="C2977" i="4"/>
  <c r="A2978" i="4"/>
  <c r="B2978" i="4"/>
  <c r="C2978" i="4"/>
  <c r="A2979" i="4"/>
  <c r="B2979" i="4"/>
  <c r="C2979" i="4"/>
  <c r="A2980" i="4"/>
  <c r="B2980" i="4"/>
  <c r="C2980" i="4"/>
  <c r="A2981" i="4"/>
  <c r="B2981" i="4"/>
  <c r="C2981" i="4"/>
  <c r="E2981" i="4" s="1"/>
  <c r="A2982" i="4"/>
  <c r="B2982" i="4"/>
  <c r="C2982" i="4"/>
  <c r="F2982" i="4" s="1"/>
  <c r="A2983" i="4"/>
  <c r="B2983" i="4"/>
  <c r="C2983" i="4"/>
  <c r="I2983" i="4"/>
  <c r="A2984" i="4"/>
  <c r="B2984" i="4"/>
  <c r="C2984" i="4"/>
  <c r="I2984" i="4" s="1"/>
  <c r="A2985" i="4"/>
  <c r="B2985" i="4"/>
  <c r="C2985" i="4"/>
  <c r="A2986" i="4"/>
  <c r="B2986" i="4"/>
  <c r="C2986" i="4"/>
  <c r="A2987" i="4"/>
  <c r="B2987" i="4"/>
  <c r="C2987" i="4"/>
  <c r="H2987" i="4" s="1"/>
  <c r="A2988" i="4"/>
  <c r="B2988" i="4"/>
  <c r="C2988" i="4"/>
  <c r="E2988" i="4" s="1"/>
  <c r="G2988" i="4"/>
  <c r="H2988" i="4"/>
  <c r="A2989" i="4"/>
  <c r="B2989" i="4"/>
  <c r="C2989" i="4"/>
  <c r="F2989" i="4" s="1"/>
  <c r="A2990" i="4"/>
  <c r="B2990" i="4"/>
  <c r="C2990" i="4"/>
  <c r="A2991" i="4"/>
  <c r="B2991" i="4"/>
  <c r="C2991" i="4"/>
  <c r="A2992" i="4"/>
  <c r="B2992" i="4"/>
  <c r="C2992" i="4"/>
  <c r="K2992" i="4" s="1"/>
  <c r="J2992" i="4"/>
  <c r="A2993" i="4"/>
  <c r="B2993" i="4"/>
  <c r="C2993" i="4"/>
  <c r="G2993" i="4" s="1"/>
  <c r="A2994" i="4"/>
  <c r="B2994" i="4"/>
  <c r="C2994" i="4"/>
  <c r="G2994" i="4" s="1"/>
  <c r="E2994" i="4"/>
  <c r="H2994" i="4"/>
  <c r="A2995" i="4"/>
  <c r="B2995" i="4"/>
  <c r="C2995" i="4"/>
  <c r="F2995" i="4" s="1"/>
  <c r="A2996" i="4"/>
  <c r="B2996" i="4"/>
  <c r="C2996" i="4"/>
  <c r="A2997" i="4"/>
  <c r="B2997" i="4"/>
  <c r="C2997" i="4"/>
  <c r="A2998" i="4"/>
  <c r="B2998" i="4"/>
  <c r="C2998" i="4"/>
  <c r="F2998" i="4" s="1"/>
  <c r="A2999" i="4"/>
  <c r="B2999" i="4"/>
  <c r="C2999" i="4"/>
  <c r="A3000" i="4"/>
  <c r="B3000" i="4"/>
  <c r="C3000" i="4"/>
  <c r="A3001" i="4"/>
  <c r="B3001" i="4"/>
  <c r="C3001" i="4"/>
  <c r="A3002" i="4"/>
  <c r="B3002" i="4"/>
  <c r="C3002" i="4"/>
  <c r="I3002" i="4" s="1"/>
  <c r="A3003" i="4"/>
  <c r="B3003" i="4"/>
  <c r="C3003" i="4"/>
  <c r="H3003" i="4" s="1"/>
  <c r="A3004" i="4"/>
  <c r="B3004" i="4"/>
  <c r="C3004" i="4"/>
  <c r="J3004" i="4" s="1"/>
  <c r="A3005" i="4"/>
  <c r="B3005" i="4"/>
  <c r="C3005" i="4"/>
  <c r="H3005" i="4" s="1"/>
  <c r="A3006" i="4"/>
  <c r="B3006" i="4"/>
  <c r="C3006" i="4"/>
  <c r="I3006" i="4" s="1"/>
  <c r="E3006" i="4"/>
  <c r="A3007" i="4"/>
  <c r="B3007" i="4"/>
  <c r="C3007" i="4"/>
  <c r="K3007" i="4" s="1"/>
  <c r="A3008" i="4"/>
  <c r="B3008" i="4"/>
  <c r="C3008" i="4"/>
  <c r="I3008" i="4" s="1"/>
  <c r="E3008" i="4"/>
  <c r="J3008" i="4"/>
  <c r="A3009" i="4"/>
  <c r="B3009" i="4"/>
  <c r="C3009" i="4"/>
  <c r="A3010" i="4"/>
  <c r="B3010" i="4"/>
  <c r="C3010" i="4"/>
  <c r="A3011" i="4"/>
  <c r="B3011" i="4"/>
  <c r="C3011" i="4"/>
  <c r="A3012" i="4"/>
  <c r="B3012" i="4"/>
  <c r="C3012" i="4"/>
  <c r="A3013" i="4"/>
  <c r="B3013" i="4"/>
  <c r="C3013" i="4"/>
  <c r="E3013" i="4" s="1"/>
  <c r="A3014" i="4"/>
  <c r="B3014" i="4"/>
  <c r="C3014" i="4"/>
  <c r="F3014" i="4" s="1"/>
  <c r="A3015" i="4"/>
  <c r="B3015" i="4"/>
  <c r="C3015" i="4"/>
  <c r="A3016" i="4"/>
  <c r="B3016" i="4"/>
  <c r="C3016" i="4"/>
  <c r="G3016" i="4" s="1"/>
  <c r="A3017" i="4"/>
  <c r="B3017" i="4"/>
  <c r="C3017" i="4"/>
  <c r="D3017" i="4" s="1"/>
  <c r="A3018" i="4"/>
  <c r="B3018" i="4"/>
  <c r="C3018" i="4"/>
  <c r="E3018" i="4" s="1"/>
  <c r="A3019" i="4"/>
  <c r="B3019" i="4"/>
  <c r="C3019" i="4"/>
  <c r="H3019" i="4" s="1"/>
  <c r="A3020" i="4"/>
  <c r="B3020" i="4"/>
  <c r="C3020" i="4"/>
  <c r="H3020" i="4" s="1"/>
  <c r="A3021" i="4"/>
  <c r="B3021" i="4"/>
  <c r="C3021" i="4"/>
  <c r="H3021" i="4" s="1"/>
  <c r="A3022" i="4"/>
  <c r="B3022" i="4"/>
  <c r="C3022" i="4"/>
  <c r="H3022" i="4" s="1"/>
  <c r="A3023" i="4"/>
  <c r="B3023" i="4"/>
  <c r="C3023" i="4"/>
  <c r="A3024" i="4"/>
  <c r="B3024" i="4"/>
  <c r="C3024" i="4"/>
  <c r="L3024" i="4" s="1"/>
  <c r="A3025" i="4"/>
  <c r="B3025" i="4"/>
  <c r="C3025" i="4"/>
  <c r="E3025" i="4" s="1"/>
  <c r="A3026" i="4"/>
  <c r="B3026" i="4"/>
  <c r="C3026" i="4"/>
  <c r="H3026" i="4" s="1"/>
  <c r="I3026" i="4"/>
  <c r="A3027" i="4"/>
  <c r="B3027" i="4"/>
  <c r="C3027" i="4"/>
  <c r="K3027" i="4" s="1"/>
  <c r="H3027" i="4"/>
  <c r="A3028" i="4"/>
  <c r="B3028" i="4"/>
  <c r="C3028" i="4"/>
  <c r="F3028" i="4" s="1"/>
  <c r="A3029" i="4"/>
  <c r="B3029" i="4"/>
  <c r="C3029" i="4"/>
  <c r="A3030" i="4"/>
  <c r="B3030" i="4"/>
  <c r="C3030" i="4"/>
  <c r="H3030" i="4" s="1"/>
  <c r="A3031" i="4"/>
  <c r="B3031" i="4"/>
  <c r="C3031" i="4"/>
  <c r="E3031" i="4" s="1"/>
  <c r="A3032" i="4"/>
  <c r="B3032" i="4"/>
  <c r="C3032" i="4"/>
  <c r="F3032" i="4" s="1"/>
  <c r="A3033" i="4"/>
  <c r="B3033" i="4"/>
  <c r="C3033" i="4"/>
  <c r="A3034" i="4"/>
  <c r="B3034" i="4"/>
  <c r="C3034" i="4"/>
  <c r="F3034" i="4" s="1"/>
  <c r="A3035" i="4"/>
  <c r="B3035" i="4"/>
  <c r="C3035" i="4"/>
  <c r="E3035" i="4" s="1"/>
  <c r="A3036" i="4"/>
  <c r="B3036" i="4"/>
  <c r="C3036" i="4"/>
  <c r="H3036" i="4" s="1"/>
  <c r="J3036" i="4"/>
  <c r="A3037" i="4"/>
  <c r="B3037" i="4"/>
  <c r="C3037" i="4"/>
  <c r="A3038" i="4"/>
  <c r="B3038" i="4"/>
  <c r="C3038" i="4"/>
  <c r="H3038" i="4" s="1"/>
  <c r="A3039" i="4"/>
  <c r="B3039" i="4"/>
  <c r="C3039" i="4"/>
  <c r="A3040" i="4"/>
  <c r="B3040" i="4"/>
  <c r="C3040" i="4"/>
  <c r="A3041" i="4"/>
  <c r="B3041" i="4"/>
  <c r="C3041" i="4"/>
  <c r="A3042" i="4"/>
  <c r="B3042" i="4"/>
  <c r="C3042" i="4"/>
  <c r="H3042" i="4" s="1"/>
  <c r="A3043" i="4"/>
  <c r="B3043" i="4"/>
  <c r="C3043" i="4"/>
  <c r="A3044" i="4"/>
  <c r="B3044" i="4"/>
  <c r="C3044" i="4"/>
  <c r="H3044" i="4" s="1"/>
  <c r="D3044" i="4"/>
  <c r="J3044" i="4"/>
  <c r="K3044" i="4"/>
  <c r="L3044" i="4"/>
  <c r="A3045" i="4"/>
  <c r="B3045" i="4"/>
  <c r="C3045" i="4"/>
  <c r="A3046" i="4"/>
  <c r="B3046" i="4"/>
  <c r="C3046" i="4"/>
  <c r="A3047" i="4"/>
  <c r="B3047" i="4"/>
  <c r="C3047" i="4"/>
  <c r="I3047" i="4" s="1"/>
  <c r="A3048" i="4"/>
  <c r="B3048" i="4"/>
  <c r="C3048" i="4"/>
  <c r="H3048" i="4" s="1"/>
  <c r="A3049" i="4"/>
  <c r="B3049" i="4"/>
  <c r="C3049" i="4"/>
  <c r="A3050" i="4"/>
  <c r="B3050" i="4"/>
  <c r="C3050" i="4"/>
  <c r="J3050" i="4" s="1"/>
  <c r="K3050" i="4"/>
  <c r="A3051" i="4"/>
  <c r="B3051" i="4"/>
  <c r="C3051" i="4"/>
  <c r="F3051" i="4" s="1"/>
  <c r="A3052" i="4"/>
  <c r="B3052" i="4"/>
  <c r="C3052" i="4"/>
  <c r="H3052" i="4" s="1"/>
  <c r="A3053" i="4"/>
  <c r="B3053" i="4"/>
  <c r="C3053" i="4"/>
  <c r="A3054" i="4"/>
  <c r="B3054" i="4"/>
  <c r="C3054" i="4"/>
  <c r="I3054" i="4" s="1"/>
  <c r="A3055" i="4"/>
  <c r="B3055" i="4"/>
  <c r="C3055" i="4"/>
  <c r="F3055" i="4" s="1"/>
  <c r="A3056" i="4"/>
  <c r="B3056" i="4"/>
  <c r="C3056" i="4"/>
  <c r="A3057" i="4"/>
  <c r="B3057" i="4"/>
  <c r="C3057" i="4"/>
  <c r="A3058" i="4"/>
  <c r="B3058" i="4"/>
  <c r="C3058" i="4"/>
  <c r="H3058" i="4" s="1"/>
  <c r="I3058" i="4"/>
  <c r="J3058" i="4"/>
  <c r="L3058" i="4"/>
  <c r="A3059" i="4"/>
  <c r="B3059" i="4"/>
  <c r="C3059" i="4"/>
  <c r="F3059" i="4" s="1"/>
  <c r="A3060" i="4"/>
  <c r="B3060" i="4"/>
  <c r="C3060" i="4"/>
  <c r="A3061" i="4"/>
  <c r="B3061" i="4"/>
  <c r="C3061" i="4"/>
  <c r="A3062" i="4"/>
  <c r="B3062" i="4"/>
  <c r="C3062" i="4"/>
  <c r="H3062" i="4" s="1"/>
  <c r="F3062" i="4"/>
  <c r="A3063" i="4"/>
  <c r="B3063" i="4"/>
  <c r="C3063" i="4"/>
  <c r="F3063" i="4" s="1"/>
  <c r="A3064" i="4"/>
  <c r="B3064" i="4"/>
  <c r="C3064" i="4"/>
  <c r="H3064" i="4" s="1"/>
  <c r="F3064" i="4"/>
  <c r="A3065" i="4"/>
  <c r="B3065" i="4"/>
  <c r="C3065" i="4"/>
  <c r="A3066" i="4"/>
  <c r="B3066" i="4"/>
  <c r="C3066" i="4"/>
  <c r="L3066" i="4" s="1"/>
  <c r="A3067" i="4"/>
  <c r="B3067" i="4"/>
  <c r="C3067" i="4"/>
  <c r="A3068" i="4"/>
  <c r="B3068" i="4"/>
  <c r="C3068" i="4"/>
  <c r="H3068" i="4" s="1"/>
  <c r="A3069" i="4"/>
  <c r="B3069" i="4"/>
  <c r="C3069" i="4"/>
  <c r="J3069" i="4" s="1"/>
  <c r="A3070" i="4"/>
  <c r="B3070" i="4"/>
  <c r="C3070" i="4"/>
  <c r="H3070" i="4" s="1"/>
  <c r="A3071" i="4"/>
  <c r="B3071" i="4"/>
  <c r="C3071" i="4"/>
  <c r="F3071" i="4" s="1"/>
  <c r="A3072" i="4"/>
  <c r="B3072" i="4"/>
  <c r="C3072" i="4"/>
  <c r="I3072" i="4" s="1"/>
  <c r="A3073" i="4"/>
  <c r="B3073" i="4"/>
  <c r="C3073" i="4"/>
  <c r="J3073" i="4" s="1"/>
  <c r="A3074" i="4"/>
  <c r="B3074" i="4"/>
  <c r="C3074" i="4"/>
  <c r="H3074" i="4" s="1"/>
  <c r="A3075" i="4"/>
  <c r="B3075" i="4"/>
  <c r="C3075" i="4"/>
  <c r="F3075" i="4" s="1"/>
  <c r="A3076" i="4"/>
  <c r="B3076" i="4"/>
  <c r="C3076" i="4"/>
  <c r="I3076" i="4" s="1"/>
  <c r="A3077" i="4"/>
  <c r="B3077" i="4"/>
  <c r="C3077" i="4"/>
  <c r="J3077" i="4" s="1"/>
  <c r="A3078" i="4"/>
  <c r="B3078" i="4"/>
  <c r="C3078" i="4"/>
  <c r="H3078" i="4" s="1"/>
  <c r="A3079" i="4"/>
  <c r="B3079" i="4"/>
  <c r="C3079" i="4"/>
  <c r="F3079" i="4" s="1"/>
  <c r="J3079" i="4"/>
  <c r="A3080" i="4"/>
  <c r="B3080" i="4"/>
  <c r="C3080" i="4"/>
  <c r="H3080" i="4" s="1"/>
  <c r="G3080" i="4"/>
  <c r="L3080" i="4"/>
  <c r="A3081" i="4"/>
  <c r="B3081" i="4"/>
  <c r="C3081" i="4"/>
  <c r="I3081" i="4" s="1"/>
  <c r="K3081" i="4"/>
  <c r="A3082" i="4"/>
  <c r="B3082" i="4"/>
  <c r="C3082" i="4"/>
  <c r="I3082" i="4" s="1"/>
  <c r="A3083" i="4"/>
  <c r="B3083" i="4"/>
  <c r="C3083" i="4"/>
  <c r="I3083" i="4" s="1"/>
  <c r="E3083" i="4"/>
  <c r="A3084" i="4"/>
  <c r="B3084" i="4"/>
  <c r="C3084" i="4"/>
  <c r="A3085" i="4"/>
  <c r="B3085" i="4"/>
  <c r="C3085" i="4"/>
  <c r="E3085" i="4" s="1"/>
  <c r="A3086" i="4"/>
  <c r="B3086" i="4"/>
  <c r="C3086" i="4"/>
  <c r="F3086" i="4" s="1"/>
  <c r="A3087" i="4"/>
  <c r="B3087" i="4"/>
  <c r="C3087" i="4"/>
  <c r="A3088" i="4"/>
  <c r="B3088" i="4"/>
  <c r="C3088" i="4"/>
  <c r="I3088" i="4"/>
  <c r="A3089" i="4"/>
  <c r="B3089" i="4"/>
  <c r="C3089" i="4"/>
  <c r="G3089" i="4" s="1"/>
  <c r="A3090" i="4"/>
  <c r="B3090" i="4"/>
  <c r="C3090" i="4"/>
  <c r="A3091" i="4"/>
  <c r="B3091" i="4"/>
  <c r="C3091" i="4"/>
  <c r="F3091" i="4" s="1"/>
  <c r="A3092" i="4"/>
  <c r="B3092" i="4"/>
  <c r="C3092" i="4"/>
  <c r="G3092" i="4" s="1"/>
  <c r="A3093" i="4"/>
  <c r="B3093" i="4"/>
  <c r="C3093" i="4"/>
  <c r="J3093" i="4" s="1"/>
  <c r="A3094" i="4"/>
  <c r="B3094" i="4"/>
  <c r="C3094" i="4"/>
  <c r="H3094" i="4" s="1"/>
  <c r="J3094" i="4"/>
  <c r="A3095" i="4"/>
  <c r="B3095" i="4"/>
  <c r="C3095" i="4"/>
  <c r="H3095" i="4" s="1"/>
  <c r="A3096" i="4"/>
  <c r="B3096" i="4"/>
  <c r="C3096" i="4"/>
  <c r="F3096" i="4" s="1"/>
  <c r="A3097" i="4"/>
  <c r="B3097" i="4"/>
  <c r="C3097" i="4"/>
  <c r="J3097" i="4" s="1"/>
  <c r="A3098" i="4"/>
  <c r="B3098" i="4"/>
  <c r="C3098" i="4"/>
  <c r="H3098" i="4" s="1"/>
  <c r="A3099" i="4"/>
  <c r="B3099" i="4"/>
  <c r="C3099" i="4"/>
  <c r="I3099" i="4" s="1"/>
  <c r="A3100" i="4"/>
  <c r="B3100" i="4"/>
  <c r="C3100" i="4"/>
  <c r="L3100" i="4" s="1"/>
  <c r="A3101" i="4"/>
  <c r="B3101" i="4"/>
  <c r="C3101" i="4"/>
  <c r="E3101" i="4" s="1"/>
  <c r="F3101" i="4"/>
  <c r="A3102" i="4"/>
  <c r="B3102" i="4"/>
  <c r="C3102" i="4"/>
  <c r="A3103" i="4"/>
  <c r="B3103" i="4"/>
  <c r="C3103" i="4"/>
  <c r="I3103" i="4" s="1"/>
  <c r="A3104" i="4"/>
  <c r="B3104" i="4"/>
  <c r="C3104" i="4"/>
  <c r="I3104" i="4" s="1"/>
  <c r="A3105" i="4"/>
  <c r="B3105" i="4"/>
  <c r="C3105" i="4"/>
  <c r="A3106" i="4"/>
  <c r="B3106" i="4"/>
  <c r="C3106" i="4"/>
  <c r="A3107" i="4"/>
  <c r="B3107" i="4"/>
  <c r="C3107" i="4"/>
  <c r="I3107" i="4" s="1"/>
  <c r="A3108" i="4"/>
  <c r="B3108" i="4"/>
  <c r="C3108" i="4"/>
  <c r="A3109" i="4"/>
  <c r="B3109" i="4"/>
  <c r="C3109" i="4"/>
  <c r="E3109" i="4" s="1"/>
  <c r="A3110" i="4"/>
  <c r="B3110" i="4"/>
  <c r="C3110" i="4"/>
  <c r="J3110" i="4" s="1"/>
  <c r="A3111" i="4"/>
  <c r="B3111" i="4"/>
  <c r="C3111" i="4"/>
  <c r="F3111" i="4" s="1"/>
  <c r="A3112" i="4"/>
  <c r="B3112" i="4"/>
  <c r="C3112" i="4"/>
  <c r="H3112" i="4" s="1"/>
  <c r="D3112" i="4"/>
  <c r="F3112" i="4"/>
  <c r="J3112" i="4"/>
  <c r="A3113" i="4"/>
  <c r="B3113" i="4"/>
  <c r="C3113" i="4"/>
  <c r="G3113" i="4" s="1"/>
  <c r="A3114" i="4"/>
  <c r="B3114" i="4"/>
  <c r="C3114" i="4"/>
  <c r="H3114" i="4" s="1"/>
  <c r="E3114" i="4"/>
  <c r="A3115" i="4"/>
  <c r="B3115" i="4"/>
  <c r="C3115" i="4"/>
  <c r="G3115" i="4" s="1"/>
  <c r="A3116" i="4"/>
  <c r="B3116" i="4"/>
  <c r="C3116" i="4"/>
  <c r="I3116" i="4"/>
  <c r="A3117" i="4"/>
  <c r="B3117" i="4"/>
  <c r="C3117" i="4"/>
  <c r="E3117" i="4" s="1"/>
  <c r="A3118" i="4"/>
  <c r="B3118" i="4"/>
  <c r="C3118" i="4"/>
  <c r="E3118" i="4" s="1"/>
  <c r="A3119" i="4"/>
  <c r="B3119" i="4"/>
  <c r="C3119" i="4"/>
  <c r="K3119" i="4" s="1"/>
  <c r="A3120" i="4"/>
  <c r="B3120" i="4"/>
  <c r="C3120" i="4"/>
  <c r="H3120" i="4" s="1"/>
  <c r="A3121" i="4"/>
  <c r="B3121" i="4"/>
  <c r="C3121" i="4"/>
  <c r="G3121" i="4" s="1"/>
  <c r="A3122" i="4"/>
  <c r="B3122" i="4"/>
  <c r="C3122" i="4"/>
  <c r="D3122" i="4" s="1"/>
  <c r="A3123" i="4"/>
  <c r="B3123" i="4"/>
  <c r="C3123" i="4"/>
  <c r="F3123" i="4" s="1"/>
  <c r="A3124" i="4"/>
  <c r="B3124" i="4"/>
  <c r="C3124" i="4"/>
  <c r="G3124" i="4" s="1"/>
  <c r="A3125" i="4"/>
  <c r="B3125" i="4"/>
  <c r="C3125" i="4"/>
  <c r="J3125" i="4" s="1"/>
  <c r="A3126" i="4"/>
  <c r="B3126" i="4"/>
  <c r="C3126" i="4"/>
  <c r="H3126" i="4" s="1"/>
  <c r="A3127" i="4"/>
  <c r="B3127" i="4"/>
  <c r="C3127" i="4"/>
  <c r="H3127" i="4" s="1"/>
  <c r="A3128" i="4"/>
  <c r="B3128" i="4"/>
  <c r="C3128" i="4"/>
  <c r="F3128" i="4" s="1"/>
  <c r="A3129" i="4"/>
  <c r="B3129" i="4"/>
  <c r="C3129" i="4"/>
  <c r="F3129" i="4" s="1"/>
  <c r="A3130" i="4"/>
  <c r="B3130" i="4"/>
  <c r="C3130" i="4"/>
  <c r="H3130" i="4" s="1"/>
  <c r="A3131" i="4"/>
  <c r="B3131" i="4"/>
  <c r="C3131" i="4"/>
  <c r="F3131" i="4" s="1"/>
  <c r="A3132" i="4"/>
  <c r="B3132" i="4"/>
  <c r="C3132" i="4"/>
  <c r="A3133" i="4"/>
  <c r="B3133" i="4"/>
  <c r="C3133" i="4"/>
  <c r="E3133" i="4" s="1"/>
  <c r="A3134" i="4"/>
  <c r="B3134" i="4"/>
  <c r="C3134" i="4"/>
  <c r="L3134" i="4" s="1"/>
  <c r="A3135" i="4"/>
  <c r="B3135" i="4"/>
  <c r="C3135" i="4"/>
  <c r="I3135" i="4" s="1"/>
  <c r="A3136" i="4"/>
  <c r="B3136" i="4"/>
  <c r="C3136" i="4"/>
  <c r="H3136" i="4" s="1"/>
  <c r="A3137" i="4"/>
  <c r="B3137" i="4"/>
  <c r="C3137" i="4"/>
  <c r="F3137" i="4" s="1"/>
  <c r="A3138" i="4"/>
  <c r="B3138" i="4"/>
  <c r="C3138" i="4"/>
  <c r="J3138" i="4" s="1"/>
  <c r="A3139" i="4"/>
  <c r="B3139" i="4"/>
  <c r="C3139" i="4"/>
  <c r="G3139" i="4" s="1"/>
  <c r="A3140" i="4"/>
  <c r="B3140" i="4"/>
  <c r="C3140" i="4"/>
  <c r="H3140" i="4" s="1"/>
  <c r="A3141" i="4"/>
  <c r="B3141" i="4"/>
  <c r="C3141" i="4"/>
  <c r="H3141" i="4" s="1"/>
  <c r="A3142" i="4"/>
  <c r="B3142" i="4"/>
  <c r="C3142" i="4"/>
  <c r="H3142" i="4" s="1"/>
  <c r="A3143" i="4"/>
  <c r="B3143" i="4"/>
  <c r="C3143" i="4"/>
  <c r="A3144" i="4"/>
  <c r="B3144" i="4"/>
  <c r="C3144" i="4"/>
  <c r="I3144" i="4" s="1"/>
  <c r="E3144" i="4"/>
  <c r="K3144" i="4"/>
  <c r="A3145" i="4"/>
  <c r="B3145" i="4"/>
  <c r="C3145" i="4"/>
  <c r="I3145" i="4" s="1"/>
  <c r="A3146" i="4"/>
  <c r="B3146" i="4"/>
  <c r="C3146" i="4"/>
  <c r="E3146" i="4" s="1"/>
  <c r="A3147" i="4"/>
  <c r="B3147" i="4"/>
  <c r="C3147" i="4"/>
  <c r="I3147" i="4" s="1"/>
  <c r="A3148" i="4"/>
  <c r="B3148" i="4"/>
  <c r="C3148" i="4"/>
  <c r="L3148" i="4" s="1"/>
  <c r="K3148" i="4"/>
  <c r="A3149" i="4"/>
  <c r="B3149" i="4"/>
  <c r="C3149" i="4"/>
  <c r="A3150" i="4"/>
  <c r="B3150" i="4"/>
  <c r="C3150" i="4"/>
  <c r="E3150" i="4" s="1"/>
  <c r="A3151" i="4"/>
  <c r="B3151" i="4"/>
  <c r="C3151" i="4"/>
  <c r="A3152" i="4"/>
  <c r="B3152" i="4"/>
  <c r="C3152" i="4"/>
  <c r="A3153" i="4"/>
  <c r="B3153" i="4"/>
  <c r="C3153" i="4"/>
  <c r="A3154" i="4"/>
  <c r="B3154" i="4"/>
  <c r="C3154" i="4"/>
  <c r="A3155" i="4"/>
  <c r="B3155" i="4"/>
  <c r="C3155" i="4"/>
  <c r="F3155" i="4" s="1"/>
  <c r="E3155" i="4"/>
  <c r="A3156" i="4"/>
  <c r="B3156" i="4"/>
  <c r="C3156" i="4"/>
  <c r="F3156" i="4" s="1"/>
  <c r="A3157" i="4"/>
  <c r="B3157" i="4"/>
  <c r="C3157" i="4"/>
  <c r="E3157" i="4" s="1"/>
  <c r="A3158" i="4"/>
  <c r="B3158" i="4"/>
  <c r="C3158" i="4"/>
  <c r="H3158" i="4" s="1"/>
  <c r="A3159" i="4"/>
  <c r="B3159" i="4"/>
  <c r="C3159" i="4"/>
  <c r="K3159" i="4" s="1"/>
  <c r="A3160" i="4"/>
  <c r="B3160" i="4"/>
  <c r="C3160" i="4"/>
  <c r="A3161" i="4"/>
  <c r="B3161" i="4"/>
  <c r="C3161" i="4"/>
  <c r="I3161" i="4" s="1"/>
  <c r="E3161" i="4"/>
  <c r="G3161" i="4"/>
  <c r="A3162" i="4"/>
  <c r="B3162" i="4"/>
  <c r="C3162" i="4"/>
  <c r="G3162" i="4" s="1"/>
  <c r="L3162" i="4"/>
  <c r="A3163" i="4"/>
  <c r="B3163" i="4"/>
  <c r="C3163" i="4"/>
  <c r="G3163" i="4" s="1"/>
  <c r="A3164" i="4"/>
  <c r="B3164" i="4"/>
  <c r="C3164" i="4"/>
  <c r="A3165" i="4"/>
  <c r="B3165" i="4"/>
  <c r="C3165" i="4"/>
  <c r="I3165" i="4" s="1"/>
  <c r="A3166" i="4"/>
  <c r="B3166" i="4"/>
  <c r="C3166" i="4"/>
  <c r="E3166" i="4" s="1"/>
  <c r="A3167" i="4"/>
  <c r="B3167" i="4"/>
  <c r="C3167" i="4"/>
  <c r="G3167" i="4" s="1"/>
  <c r="A3168" i="4"/>
  <c r="B3168" i="4"/>
  <c r="C3168" i="4"/>
  <c r="H3168" i="4" s="1"/>
  <c r="A3169" i="4"/>
  <c r="B3169" i="4"/>
  <c r="C3169" i="4"/>
  <c r="F3169" i="4" s="1"/>
  <c r="A3170" i="4"/>
  <c r="B3170" i="4"/>
  <c r="C3170" i="4"/>
  <c r="D3170" i="4" s="1"/>
  <c r="A3171" i="4"/>
  <c r="B3171" i="4"/>
  <c r="C3171" i="4"/>
  <c r="G3171" i="4" s="1"/>
  <c r="A3172" i="4"/>
  <c r="B3172" i="4"/>
  <c r="C3172" i="4"/>
  <c r="H3172" i="4" s="1"/>
  <c r="A3173" i="4"/>
  <c r="B3173" i="4"/>
  <c r="C3173" i="4"/>
  <c r="G3173" i="4" s="1"/>
  <c r="A3174" i="4"/>
  <c r="B3174" i="4"/>
  <c r="C3174" i="4"/>
  <c r="H3174" i="4" s="1"/>
  <c r="G3174" i="4"/>
  <c r="A3175" i="4"/>
  <c r="B3175" i="4"/>
  <c r="C3175" i="4"/>
  <c r="K3175" i="4" s="1"/>
  <c r="A3176" i="4"/>
  <c r="B3176" i="4"/>
  <c r="C3176" i="4"/>
  <c r="F3176" i="4" s="1"/>
  <c r="A3177" i="4"/>
  <c r="B3177" i="4"/>
  <c r="C3177" i="4"/>
  <c r="F3177" i="4" s="1"/>
  <c r="A3178" i="4"/>
  <c r="B3178" i="4"/>
  <c r="C3178" i="4"/>
  <c r="L3178" i="4" s="1"/>
  <c r="A3179" i="4"/>
  <c r="B3179" i="4"/>
  <c r="C3179" i="4"/>
  <c r="I3179" i="4" s="1"/>
  <c r="A3180" i="4"/>
  <c r="B3180" i="4"/>
  <c r="C3180" i="4"/>
  <c r="A3181" i="4"/>
  <c r="B3181" i="4"/>
  <c r="C3181" i="4"/>
  <c r="A3182" i="4"/>
  <c r="B3182" i="4"/>
  <c r="C3182" i="4"/>
  <c r="J3182" i="4" s="1"/>
  <c r="A3183" i="4"/>
  <c r="B3183" i="4"/>
  <c r="C3183" i="4"/>
  <c r="F3183" i="4" s="1"/>
  <c r="K3183" i="4"/>
  <c r="A3184" i="4"/>
  <c r="B3184" i="4"/>
  <c r="C3184" i="4"/>
  <c r="J3184" i="4" s="1"/>
  <c r="A3185" i="4"/>
  <c r="B3185" i="4"/>
  <c r="C3185" i="4"/>
  <c r="J3185" i="4" s="1"/>
  <c r="A3186" i="4"/>
  <c r="B3186" i="4"/>
  <c r="C3186" i="4"/>
  <c r="L3186" i="4"/>
  <c r="A3187" i="4"/>
  <c r="B3187" i="4"/>
  <c r="C3187" i="4"/>
  <c r="I3187" i="4" s="1"/>
  <c r="A3188" i="4"/>
  <c r="B3188" i="4"/>
  <c r="C3188" i="4"/>
  <c r="G3188" i="4" s="1"/>
  <c r="F3188" i="4"/>
  <c r="A3189" i="4"/>
  <c r="B3189" i="4"/>
  <c r="C3189" i="4"/>
  <c r="E3189" i="4" s="1"/>
  <c r="A3190" i="4"/>
  <c r="B3190" i="4"/>
  <c r="C3190" i="4"/>
  <c r="H3190" i="4" s="1"/>
  <c r="A3191" i="4"/>
  <c r="B3191" i="4"/>
  <c r="C3191" i="4"/>
  <c r="A3192" i="4"/>
  <c r="B3192" i="4"/>
  <c r="C3192" i="4"/>
  <c r="E3192" i="4" s="1"/>
  <c r="I3192" i="4"/>
  <c r="A3193" i="4"/>
  <c r="B3193" i="4"/>
  <c r="C3193" i="4"/>
  <c r="J3193" i="4" s="1"/>
  <c r="A3194" i="4"/>
  <c r="B3194" i="4"/>
  <c r="C3194" i="4"/>
  <c r="I3194" i="4" s="1"/>
  <c r="A3195" i="4"/>
  <c r="B3195" i="4"/>
  <c r="C3195" i="4"/>
  <c r="E3195" i="4" s="1"/>
  <c r="A3196" i="4"/>
  <c r="B3196" i="4"/>
  <c r="C3196" i="4"/>
  <c r="E3196" i="4" s="1"/>
  <c r="A3197" i="4"/>
  <c r="B3197" i="4"/>
  <c r="C3197" i="4"/>
  <c r="F3197" i="4" s="1"/>
  <c r="I3197" i="4"/>
  <c r="A3198" i="4"/>
  <c r="B3198" i="4"/>
  <c r="C3198" i="4"/>
  <c r="E3198" i="4" s="1"/>
  <c r="A3199" i="4"/>
  <c r="B3199" i="4"/>
  <c r="C3199" i="4"/>
  <c r="A3200" i="4"/>
  <c r="B3200" i="4"/>
  <c r="C3200" i="4"/>
  <c r="I3200" i="4" s="1"/>
  <c r="A3201" i="4"/>
  <c r="B3201" i="4"/>
  <c r="C3201" i="4"/>
  <c r="A3202" i="4"/>
  <c r="B3202" i="4"/>
  <c r="C3202" i="4"/>
  <c r="D3202" i="4" s="1"/>
  <c r="A3203" i="4"/>
  <c r="B3203" i="4"/>
  <c r="C3203" i="4"/>
  <c r="G3203" i="4" s="1"/>
  <c r="A3204" i="4"/>
  <c r="B3204" i="4"/>
  <c r="C3204" i="4"/>
  <c r="F3204" i="4" s="1"/>
  <c r="A3205" i="4"/>
  <c r="B3205" i="4"/>
  <c r="C3205" i="4"/>
  <c r="J3205" i="4" s="1"/>
  <c r="A3206" i="4"/>
  <c r="B3206" i="4"/>
  <c r="C3206" i="4"/>
  <c r="E3206" i="4" s="1"/>
  <c r="A3207" i="4"/>
  <c r="B3207" i="4"/>
  <c r="C3207" i="4"/>
  <c r="E3207" i="4" s="1"/>
  <c r="A3208" i="4"/>
  <c r="B3208" i="4"/>
  <c r="C3208" i="4"/>
  <c r="D3208" i="4" s="1"/>
  <c r="A3209" i="4"/>
  <c r="B3209" i="4"/>
  <c r="C3209" i="4"/>
  <c r="J3209" i="4" s="1"/>
  <c r="A3210" i="4"/>
  <c r="B3210" i="4"/>
  <c r="C3210" i="4"/>
  <c r="G3210" i="4" s="1"/>
  <c r="E3210" i="4"/>
  <c r="A3211" i="4"/>
  <c r="B3211" i="4"/>
  <c r="C3211" i="4"/>
  <c r="J3211" i="4" s="1"/>
  <c r="A3212" i="4"/>
  <c r="B3212" i="4"/>
  <c r="C3212" i="4"/>
  <c r="A3213" i="4"/>
  <c r="B3213" i="4"/>
  <c r="C3213" i="4"/>
  <c r="A3214" i="4"/>
  <c r="B3214" i="4"/>
  <c r="C3214" i="4"/>
  <c r="J3214" i="4" s="1"/>
  <c r="A3215" i="4"/>
  <c r="B3215" i="4"/>
  <c r="C3215" i="4"/>
  <c r="F3215" i="4" s="1"/>
  <c r="A3216" i="4"/>
  <c r="B3216" i="4"/>
  <c r="C3216" i="4"/>
  <c r="F3216" i="4" s="1"/>
  <c r="A3217" i="4"/>
  <c r="B3217" i="4"/>
  <c r="C3217" i="4"/>
  <c r="F3217" i="4" s="1"/>
  <c r="J3217" i="4"/>
  <c r="A3218" i="4"/>
  <c r="B3218" i="4"/>
  <c r="C3218" i="4"/>
  <c r="D3218" i="4" s="1"/>
  <c r="A3219" i="4"/>
  <c r="B3219" i="4"/>
  <c r="C3219" i="4"/>
  <c r="A3220" i="4"/>
  <c r="B3220" i="4"/>
  <c r="C3220" i="4"/>
  <c r="A3221" i="4"/>
  <c r="B3221" i="4"/>
  <c r="C3221" i="4"/>
  <c r="J3221" i="4" s="1"/>
  <c r="A3222" i="4"/>
  <c r="B3222" i="4"/>
  <c r="C3222" i="4"/>
  <c r="E3222" i="4" s="1"/>
  <c r="A3223" i="4"/>
  <c r="B3223" i="4"/>
  <c r="C3223" i="4"/>
  <c r="E3223" i="4" s="1"/>
  <c r="A3224" i="4"/>
  <c r="B3224" i="4"/>
  <c r="C3224" i="4"/>
  <c r="H3224" i="4" s="1"/>
  <c r="L3224" i="4"/>
  <c r="A3225" i="4"/>
  <c r="B3225" i="4"/>
  <c r="C3225" i="4"/>
  <c r="I3225" i="4" s="1"/>
  <c r="A3226" i="4"/>
  <c r="B3226" i="4"/>
  <c r="C3226" i="4"/>
  <c r="I3226" i="4" s="1"/>
  <c r="A3227" i="4"/>
  <c r="B3227" i="4"/>
  <c r="C3227" i="4"/>
  <c r="F3227" i="4" s="1"/>
  <c r="A3228" i="4"/>
  <c r="B3228" i="4"/>
  <c r="C3228" i="4"/>
  <c r="G3228" i="4" s="1"/>
  <c r="A3229" i="4"/>
  <c r="B3229" i="4"/>
  <c r="C3229" i="4"/>
  <c r="A3230" i="4"/>
  <c r="B3230" i="4"/>
  <c r="C3230" i="4"/>
  <c r="E3230" i="4" s="1"/>
  <c r="A3231" i="4"/>
  <c r="B3231" i="4"/>
  <c r="C3231" i="4"/>
  <c r="I3231" i="4" s="1"/>
  <c r="A3232" i="4"/>
  <c r="B3232" i="4"/>
  <c r="C3232" i="4"/>
  <c r="A3233" i="4"/>
  <c r="B3233" i="4"/>
  <c r="C3233" i="4"/>
  <c r="G3233" i="4" s="1"/>
  <c r="A3234" i="4"/>
  <c r="B3234" i="4"/>
  <c r="C3234" i="4"/>
  <c r="G3234" i="4" s="1"/>
  <c r="A3235" i="4"/>
  <c r="B3235" i="4"/>
  <c r="C3235" i="4"/>
  <c r="F3235" i="4" s="1"/>
  <c r="A3236" i="4"/>
  <c r="B3236" i="4"/>
  <c r="C3236" i="4"/>
  <c r="F3236" i="4" s="1"/>
  <c r="A3237" i="4"/>
  <c r="B3237" i="4"/>
  <c r="C3237" i="4"/>
  <c r="E3237" i="4" s="1"/>
  <c r="A3238" i="4"/>
  <c r="B3238" i="4"/>
  <c r="C3238" i="4"/>
  <c r="F3238" i="4" s="1"/>
  <c r="A3239" i="4"/>
  <c r="B3239" i="4"/>
  <c r="C3239" i="4"/>
  <c r="K3239" i="4" s="1"/>
  <c r="A3240" i="4"/>
  <c r="B3240" i="4"/>
  <c r="C3240" i="4"/>
  <c r="H3240" i="4" s="1"/>
  <c r="E3240" i="4"/>
  <c r="A3241" i="4"/>
  <c r="B3241" i="4"/>
  <c r="C3241" i="4"/>
  <c r="I3241" i="4" s="1"/>
  <c r="A3242" i="4"/>
  <c r="B3242" i="4"/>
  <c r="C3242" i="4"/>
  <c r="K3242" i="4" s="1"/>
  <c r="A3243" i="4"/>
  <c r="B3243" i="4"/>
  <c r="C3243" i="4"/>
  <c r="I3243" i="4" s="1"/>
  <c r="A3244" i="4"/>
  <c r="B3244" i="4"/>
  <c r="C3244" i="4"/>
  <c r="A3245" i="4"/>
  <c r="B3245" i="4"/>
  <c r="C3245" i="4"/>
  <c r="K3245" i="4" s="1"/>
  <c r="A3246" i="4"/>
  <c r="B3246" i="4"/>
  <c r="C3246" i="4"/>
  <c r="L3246" i="4" s="1"/>
  <c r="A3247" i="4"/>
  <c r="B3247" i="4"/>
  <c r="C3247" i="4"/>
  <c r="A3248" i="4"/>
  <c r="B3248" i="4"/>
  <c r="C3248" i="4"/>
  <c r="L3248" i="4" s="1"/>
  <c r="D3248" i="4"/>
  <c r="A3249" i="4"/>
  <c r="B3249" i="4"/>
  <c r="C3249" i="4"/>
  <c r="A3250" i="4"/>
  <c r="B3250" i="4"/>
  <c r="C3250" i="4"/>
  <c r="D3250" i="4" s="1"/>
  <c r="A3251" i="4"/>
  <c r="B3251" i="4"/>
  <c r="C3251" i="4"/>
  <c r="I3251" i="4"/>
  <c r="A3252" i="4"/>
  <c r="B3252" i="4"/>
  <c r="C3252" i="4"/>
  <c r="L3252" i="4" s="1"/>
  <c r="A3253" i="4"/>
  <c r="B3253" i="4"/>
  <c r="C3253" i="4"/>
  <c r="H3253" i="4" s="1"/>
  <c r="A3254" i="4"/>
  <c r="B3254" i="4"/>
  <c r="C3254" i="4"/>
  <c r="H3254" i="4" s="1"/>
  <c r="A3255" i="4"/>
  <c r="B3255" i="4"/>
  <c r="C3255" i="4"/>
  <c r="E3255" i="4" s="1"/>
  <c r="A3256" i="4"/>
  <c r="B3256" i="4"/>
  <c r="C3256" i="4"/>
  <c r="E3256" i="4" s="1"/>
  <c r="A3257" i="4"/>
  <c r="B3257" i="4"/>
  <c r="C3257" i="4"/>
  <c r="F3257" i="4" s="1"/>
  <c r="A3258" i="4"/>
  <c r="B3258" i="4"/>
  <c r="C3258" i="4"/>
  <c r="D3258" i="4" s="1"/>
  <c r="A3259" i="4"/>
  <c r="B3259" i="4"/>
  <c r="C3259" i="4"/>
  <c r="G3259" i="4" s="1"/>
  <c r="F3259" i="4"/>
  <c r="A3260" i="4"/>
  <c r="B3260" i="4"/>
  <c r="C3260" i="4"/>
  <c r="G3260" i="4" s="1"/>
  <c r="A3261" i="4"/>
  <c r="B3261" i="4"/>
  <c r="C3261" i="4"/>
  <c r="E3261" i="4" s="1"/>
  <c r="A3262" i="4"/>
  <c r="B3262" i="4"/>
  <c r="C3262" i="4"/>
  <c r="E3262" i="4" s="1"/>
  <c r="A3263" i="4"/>
  <c r="B3263" i="4"/>
  <c r="C3263" i="4"/>
  <c r="A3264" i="4"/>
  <c r="B3264" i="4"/>
  <c r="C3264" i="4"/>
  <c r="A3265" i="4"/>
  <c r="B3265" i="4"/>
  <c r="C3265" i="4"/>
  <c r="G3265" i="4" s="1"/>
  <c r="A3266" i="4"/>
  <c r="B3266" i="4"/>
  <c r="C3266" i="4"/>
  <c r="G3266" i="4" s="1"/>
  <c r="D3266" i="4"/>
  <c r="A3267" i="4"/>
  <c r="B3267" i="4"/>
  <c r="C3267" i="4"/>
  <c r="E3267" i="4" s="1"/>
  <c r="A3268" i="4"/>
  <c r="B3268" i="4"/>
  <c r="C3268" i="4"/>
  <c r="F3268" i="4" s="1"/>
  <c r="D3268" i="4"/>
  <c r="L3268" i="4"/>
  <c r="A3269" i="4"/>
  <c r="B3269" i="4"/>
  <c r="C3269" i="4"/>
  <c r="A3270" i="4"/>
  <c r="B3270" i="4"/>
  <c r="C3270" i="4"/>
  <c r="H3270" i="4" s="1"/>
  <c r="E3270" i="4"/>
  <c r="A3271" i="4"/>
  <c r="B3271" i="4"/>
  <c r="C3271" i="4"/>
  <c r="H3271" i="4" s="1"/>
  <c r="A3272" i="4"/>
  <c r="B3272" i="4"/>
  <c r="C3272" i="4"/>
  <c r="H3272" i="4" s="1"/>
  <c r="A3273" i="4"/>
  <c r="B3273" i="4"/>
  <c r="C3273" i="4"/>
  <c r="I3273" i="4" s="1"/>
  <c r="A3274" i="4"/>
  <c r="B3274" i="4"/>
  <c r="C3274" i="4"/>
  <c r="L3274" i="4" s="1"/>
  <c r="A3275" i="4"/>
  <c r="B3275" i="4"/>
  <c r="C3275" i="4"/>
  <c r="G3275" i="4" s="1"/>
  <c r="A3276" i="4"/>
  <c r="B3276" i="4"/>
  <c r="C3276" i="4"/>
  <c r="E3276" i="4" s="1"/>
  <c r="A3277" i="4"/>
  <c r="B3277" i="4"/>
  <c r="C3277" i="4"/>
  <c r="A3278" i="4"/>
  <c r="B3278" i="4"/>
  <c r="C3278" i="4"/>
  <c r="I3278" i="4" s="1"/>
  <c r="A3279" i="4"/>
  <c r="B3279" i="4"/>
  <c r="C3279" i="4"/>
  <c r="A3280" i="4"/>
  <c r="B3280" i="4"/>
  <c r="C3280" i="4"/>
  <c r="D3280" i="4" s="1"/>
  <c r="A3281" i="4"/>
  <c r="B3281" i="4"/>
  <c r="C3281" i="4"/>
  <c r="F3281" i="4" s="1"/>
  <c r="A3282" i="4"/>
  <c r="B3282" i="4"/>
  <c r="C3282" i="4"/>
  <c r="D3282" i="4" s="1"/>
  <c r="A3283" i="4"/>
  <c r="B3283" i="4"/>
  <c r="C3283" i="4"/>
  <c r="A3284" i="4"/>
  <c r="B3284" i="4"/>
  <c r="C3284" i="4"/>
  <c r="A3285" i="4"/>
  <c r="B3285" i="4"/>
  <c r="C3285" i="4"/>
  <c r="J3285" i="4" s="1"/>
  <c r="A3286" i="4"/>
  <c r="B3286" i="4"/>
  <c r="C3286" i="4"/>
  <c r="A3287" i="4"/>
  <c r="B3287" i="4"/>
  <c r="C3287" i="4"/>
  <c r="J3287" i="4" s="1"/>
  <c r="A3288" i="4"/>
  <c r="B3288" i="4"/>
  <c r="C3288" i="4"/>
  <c r="H3288" i="4" s="1"/>
  <c r="G3288" i="4"/>
  <c r="L3288" i="4"/>
  <c r="A3289" i="4"/>
  <c r="B3289" i="4"/>
  <c r="C3289" i="4"/>
  <c r="G3289" i="4" s="1"/>
  <c r="A3290" i="4"/>
  <c r="B3290" i="4"/>
  <c r="C3290" i="4"/>
  <c r="D3290" i="4" s="1"/>
  <c r="A3291" i="4"/>
  <c r="B3291" i="4"/>
  <c r="C3291" i="4"/>
  <c r="F3291" i="4" s="1"/>
  <c r="H3291" i="4"/>
  <c r="A3292" i="4"/>
  <c r="B3292" i="4"/>
  <c r="C3292" i="4"/>
  <c r="F3292" i="4" s="1"/>
  <c r="A3293" i="4"/>
  <c r="B3293" i="4"/>
  <c r="C3293" i="4"/>
  <c r="E3293" i="4" s="1"/>
  <c r="A3294" i="4"/>
  <c r="B3294" i="4"/>
  <c r="C3294" i="4"/>
  <c r="E3294" i="4" s="1"/>
  <c r="A3295" i="4"/>
  <c r="B3295" i="4"/>
  <c r="C3295" i="4"/>
  <c r="F3295" i="4" s="1"/>
  <c r="A3296" i="4"/>
  <c r="B3296" i="4"/>
  <c r="C3296" i="4"/>
  <c r="D3296" i="4" s="1"/>
  <c r="A3297" i="4"/>
  <c r="B3297" i="4"/>
  <c r="C3297" i="4"/>
  <c r="F3297" i="4" s="1"/>
  <c r="A3298" i="4"/>
  <c r="B3298" i="4"/>
  <c r="C3298" i="4"/>
  <c r="A3299" i="4"/>
  <c r="B3299" i="4"/>
  <c r="C3299" i="4"/>
  <c r="J3299" i="4" s="1"/>
  <c r="A3300" i="4"/>
  <c r="B3300" i="4"/>
  <c r="C3300" i="4"/>
  <c r="K3300" i="4" s="1"/>
  <c r="A3301" i="4"/>
  <c r="B3301" i="4"/>
  <c r="C3301" i="4"/>
  <c r="E3301" i="4" s="1"/>
  <c r="A3302" i="4"/>
  <c r="B3302" i="4"/>
  <c r="C3302" i="4"/>
  <c r="H3302" i="4" s="1"/>
  <c r="A3303" i="4"/>
  <c r="B3303" i="4"/>
  <c r="C3303" i="4"/>
  <c r="H3303" i="4" s="1"/>
  <c r="A3304" i="4"/>
  <c r="B3304" i="4"/>
  <c r="C3304" i="4"/>
  <c r="H3304" i="4" s="1"/>
  <c r="A3305" i="4"/>
  <c r="B3305" i="4"/>
  <c r="C3305" i="4"/>
  <c r="G3305" i="4" s="1"/>
  <c r="A3306" i="4"/>
  <c r="B3306" i="4"/>
  <c r="C3306" i="4"/>
  <c r="G3306" i="4" s="1"/>
  <c r="A3307" i="4"/>
  <c r="B3307" i="4"/>
  <c r="C3307" i="4"/>
  <c r="J3307" i="4" s="1"/>
  <c r="A3308" i="4"/>
  <c r="B3308" i="4"/>
  <c r="C3308" i="4"/>
  <c r="A3309" i="4"/>
  <c r="B3309" i="4"/>
  <c r="C3309" i="4"/>
  <c r="K3309" i="4" s="1"/>
  <c r="A3310" i="4"/>
  <c r="B3310" i="4"/>
  <c r="C3310" i="4"/>
  <c r="A3311" i="4"/>
  <c r="B3311" i="4"/>
  <c r="C3311" i="4"/>
  <c r="G3311" i="4" s="1"/>
  <c r="A3312" i="4"/>
  <c r="B3312" i="4"/>
  <c r="C3312" i="4"/>
  <c r="J3312" i="4" s="1"/>
  <c r="A3313" i="4"/>
  <c r="B3313" i="4"/>
  <c r="C3313" i="4"/>
  <c r="F3313" i="4" s="1"/>
  <c r="A3314" i="4"/>
  <c r="B3314" i="4"/>
  <c r="C3314" i="4"/>
  <c r="D3314" i="4" s="1"/>
  <c r="A3315" i="4"/>
  <c r="B3315" i="4"/>
  <c r="C3315" i="4"/>
  <c r="I3315" i="4" s="1"/>
  <c r="A3316" i="4"/>
  <c r="B3316" i="4"/>
  <c r="C3316" i="4"/>
  <c r="A3317" i="4"/>
  <c r="B3317" i="4"/>
  <c r="C3317" i="4"/>
  <c r="E3317" i="4" s="1"/>
  <c r="A3318" i="4"/>
  <c r="B3318" i="4"/>
  <c r="C3318" i="4"/>
  <c r="H3318" i="4" s="1"/>
  <c r="A3319" i="4"/>
  <c r="B3319" i="4"/>
  <c r="C3319" i="4"/>
  <c r="E3319" i="4" s="1"/>
  <c r="A3320" i="4"/>
  <c r="B3320" i="4"/>
  <c r="C3320" i="4"/>
  <c r="D3320" i="4" s="1"/>
  <c r="A3321" i="4"/>
  <c r="B3321" i="4"/>
  <c r="C3321" i="4"/>
  <c r="G3321" i="4" s="1"/>
  <c r="K3321" i="4"/>
  <c r="A3322" i="4"/>
  <c r="B3322" i="4"/>
  <c r="C3322" i="4"/>
  <c r="D3322" i="4" s="1"/>
  <c r="A3323" i="4"/>
  <c r="B3323" i="4"/>
  <c r="C3323" i="4"/>
  <c r="A3324" i="4"/>
  <c r="B3324" i="4"/>
  <c r="C3324" i="4"/>
  <c r="L3324" i="4" s="1"/>
  <c r="A3325" i="4"/>
  <c r="B3325" i="4"/>
  <c r="C3325" i="4"/>
  <c r="E3325" i="4"/>
  <c r="A3326" i="4"/>
  <c r="B3326" i="4"/>
  <c r="C3326" i="4"/>
  <c r="E3326" i="4"/>
  <c r="A3327" i="4"/>
  <c r="B3327" i="4"/>
  <c r="C3327" i="4"/>
  <c r="A3328" i="4"/>
  <c r="B3328" i="4"/>
  <c r="C3328" i="4"/>
  <c r="A3329" i="4"/>
  <c r="B3329" i="4"/>
  <c r="C3329" i="4"/>
  <c r="F3329" i="4" s="1"/>
  <c r="A3330" i="4"/>
  <c r="B3330" i="4"/>
  <c r="C3330" i="4"/>
  <c r="A3331" i="4"/>
  <c r="B3331" i="4"/>
  <c r="C3331" i="4"/>
  <c r="F3331" i="4" s="1"/>
  <c r="E3331" i="4"/>
  <c r="J3331" i="4"/>
  <c r="A3332" i="4"/>
  <c r="B3332" i="4"/>
  <c r="C3332" i="4"/>
  <c r="K3332" i="4" s="1"/>
  <c r="A3333" i="4"/>
  <c r="B3333" i="4"/>
  <c r="C3333" i="4"/>
  <c r="E3333" i="4" s="1"/>
  <c r="J3333" i="4"/>
  <c r="A3334" i="4"/>
  <c r="B3334" i="4"/>
  <c r="C3334" i="4"/>
  <c r="D3334" i="4" s="1"/>
  <c r="A3335" i="4"/>
  <c r="B3335" i="4"/>
  <c r="C3335" i="4"/>
  <c r="K3335" i="4" s="1"/>
  <c r="A3336" i="4"/>
  <c r="B3336" i="4"/>
  <c r="C3336" i="4"/>
  <c r="L3336" i="4" s="1"/>
  <c r="A3337" i="4"/>
  <c r="B3337" i="4"/>
  <c r="C3337" i="4"/>
  <c r="I3337" i="4" s="1"/>
  <c r="A3338" i="4"/>
  <c r="B3338" i="4"/>
  <c r="C3338" i="4"/>
  <c r="K3338" i="4" s="1"/>
  <c r="L3338" i="4"/>
  <c r="A3339" i="4"/>
  <c r="B3339" i="4"/>
  <c r="C3339" i="4"/>
  <c r="F3339" i="4" s="1"/>
  <c r="G3339" i="4"/>
  <c r="A3340" i="4"/>
  <c r="B3340" i="4"/>
  <c r="C3340" i="4"/>
  <c r="E3340" i="4" s="1"/>
  <c r="A3341" i="4"/>
  <c r="B3341" i="4"/>
  <c r="C3341" i="4"/>
  <c r="E3341" i="4" s="1"/>
  <c r="F3341" i="4"/>
  <c r="K3341" i="4"/>
  <c r="A3342" i="4"/>
  <c r="B3342" i="4"/>
  <c r="C3342" i="4"/>
  <c r="K3342" i="4" s="1"/>
  <c r="A3343" i="4"/>
  <c r="B3343" i="4"/>
  <c r="C3343" i="4"/>
  <c r="F3343" i="4" s="1"/>
  <c r="I3343" i="4"/>
  <c r="A3344" i="4"/>
  <c r="B3344" i="4"/>
  <c r="C3344" i="4"/>
  <c r="D3344" i="4" s="1"/>
  <c r="A3345" i="4"/>
  <c r="B3345" i="4"/>
  <c r="C3345" i="4"/>
  <c r="F3345" i="4" s="1"/>
  <c r="A3346" i="4"/>
  <c r="B3346" i="4"/>
  <c r="C3346" i="4"/>
  <c r="D3346" i="4" s="1"/>
  <c r="A3347" i="4"/>
  <c r="B3347" i="4"/>
  <c r="C3347" i="4"/>
  <c r="A3348" i="4"/>
  <c r="B3348" i="4"/>
  <c r="C3348" i="4"/>
  <c r="A3349" i="4"/>
  <c r="B3349" i="4"/>
  <c r="C3349" i="4"/>
  <c r="G3349" i="4" s="1"/>
  <c r="A3350" i="4"/>
  <c r="B3350" i="4"/>
  <c r="C3350" i="4"/>
  <c r="D3350" i="4" s="1"/>
  <c r="A3351" i="4"/>
  <c r="B3351" i="4"/>
  <c r="C3351" i="4"/>
  <c r="J3351" i="4" s="1"/>
  <c r="A3352" i="4"/>
  <c r="B3352" i="4"/>
  <c r="C3352" i="4"/>
  <c r="H3352" i="4" s="1"/>
  <c r="A3353" i="4"/>
  <c r="B3353" i="4"/>
  <c r="C3353" i="4"/>
  <c r="A3354" i="4"/>
  <c r="B3354" i="4"/>
  <c r="C3354" i="4"/>
  <c r="D3354" i="4" s="1"/>
  <c r="A3355" i="4"/>
  <c r="B3355" i="4"/>
  <c r="C3355" i="4"/>
  <c r="G3355" i="4" s="1"/>
  <c r="A3356" i="4"/>
  <c r="B3356" i="4"/>
  <c r="C3356" i="4"/>
  <c r="F3356" i="4" s="1"/>
  <c r="A3357" i="4"/>
  <c r="B3357" i="4"/>
  <c r="C3357" i="4"/>
  <c r="A3358" i="4"/>
  <c r="B3358" i="4"/>
  <c r="C3358" i="4"/>
  <c r="K3358" i="4" s="1"/>
  <c r="A3359" i="4"/>
  <c r="B3359" i="4"/>
  <c r="C3359" i="4"/>
  <c r="F3359" i="4" s="1"/>
  <c r="A3360" i="4"/>
  <c r="B3360" i="4"/>
  <c r="C3360" i="4"/>
  <c r="F3360" i="4" s="1"/>
  <c r="A3361" i="4"/>
  <c r="B3361" i="4"/>
  <c r="C3361" i="4"/>
  <c r="K3361" i="4" s="1"/>
  <c r="A3362" i="4"/>
  <c r="B3362" i="4"/>
  <c r="C3362" i="4"/>
  <c r="F3362" i="4"/>
  <c r="A3363" i="4"/>
  <c r="B3363" i="4"/>
  <c r="C3363" i="4"/>
  <c r="I3363" i="4" s="1"/>
  <c r="A3364" i="4"/>
  <c r="B3364" i="4"/>
  <c r="C3364" i="4"/>
  <c r="J3364" i="4" s="1"/>
  <c r="A3365" i="4"/>
  <c r="B3365" i="4"/>
  <c r="C3365" i="4"/>
  <c r="E3365" i="4" s="1"/>
  <c r="A3366" i="4"/>
  <c r="B3366" i="4"/>
  <c r="C3366" i="4"/>
  <c r="A3367" i="4"/>
  <c r="B3367" i="4"/>
  <c r="C3367" i="4"/>
  <c r="K3367" i="4" s="1"/>
  <c r="E3367" i="4"/>
  <c r="H3367" i="4"/>
  <c r="J3367" i="4"/>
  <c r="A3368" i="4"/>
  <c r="B3368" i="4"/>
  <c r="C3368" i="4"/>
  <c r="A3369" i="4"/>
  <c r="B3369" i="4"/>
  <c r="C3369" i="4"/>
  <c r="E3369" i="4" s="1"/>
  <c r="A3370" i="4"/>
  <c r="B3370" i="4"/>
  <c r="C3370" i="4"/>
  <c r="E3370" i="4" s="1"/>
  <c r="A3371" i="4"/>
  <c r="B3371" i="4"/>
  <c r="C3371" i="4"/>
  <c r="F3371" i="4" s="1"/>
  <c r="A3372" i="4"/>
  <c r="B3372" i="4"/>
  <c r="C3372" i="4"/>
  <c r="A3373" i="4"/>
  <c r="B3373" i="4"/>
  <c r="C3373" i="4"/>
  <c r="K3373" i="4" s="1"/>
  <c r="A3374" i="4"/>
  <c r="B3374" i="4"/>
  <c r="C3374" i="4"/>
  <c r="K3374" i="4" s="1"/>
  <c r="A3375" i="4"/>
  <c r="B3375" i="4"/>
  <c r="C3375" i="4"/>
  <c r="G3375" i="4" s="1"/>
  <c r="A3376" i="4"/>
  <c r="B3376" i="4"/>
  <c r="C3376" i="4"/>
  <c r="E3376" i="4" s="1"/>
  <c r="A3377" i="4"/>
  <c r="B3377" i="4"/>
  <c r="C3377" i="4"/>
  <c r="F3377" i="4" s="1"/>
  <c r="K3377" i="4"/>
  <c r="A3378" i="4"/>
  <c r="B3378" i="4"/>
  <c r="C3378" i="4"/>
  <c r="D3378" i="4" s="1"/>
  <c r="A3379" i="4"/>
  <c r="B3379" i="4"/>
  <c r="C3379" i="4"/>
  <c r="E3379" i="4" s="1"/>
  <c r="A3380" i="4"/>
  <c r="B3380" i="4"/>
  <c r="C3380" i="4"/>
  <c r="D3380" i="4" s="1"/>
  <c r="A3381" i="4"/>
  <c r="B3381" i="4"/>
  <c r="C3381" i="4"/>
  <c r="E3381" i="4" s="1"/>
  <c r="A3382" i="4"/>
  <c r="B3382" i="4"/>
  <c r="C3382" i="4"/>
  <c r="H3382" i="4" s="1"/>
  <c r="G3382" i="4"/>
  <c r="K3382" i="4"/>
  <c r="A3383" i="4"/>
  <c r="B3383" i="4"/>
  <c r="C3383" i="4"/>
  <c r="A3384" i="4"/>
  <c r="B3384" i="4"/>
  <c r="C3384" i="4"/>
  <c r="H3384" i="4" s="1"/>
  <c r="F3384" i="4"/>
  <c r="A3385" i="4"/>
  <c r="B3385" i="4"/>
  <c r="C3385" i="4"/>
  <c r="I3385" i="4" s="1"/>
  <c r="A3386" i="4"/>
  <c r="B3386" i="4"/>
  <c r="C3386" i="4"/>
  <c r="D3386" i="4" s="1"/>
  <c r="A3387" i="4"/>
  <c r="B3387" i="4"/>
  <c r="C3387" i="4"/>
  <c r="F3387" i="4" s="1"/>
  <c r="E3387" i="4"/>
  <c r="H3387" i="4"/>
  <c r="A3388" i="4"/>
  <c r="B3388" i="4"/>
  <c r="C3388" i="4"/>
  <c r="E3388" i="4" s="1"/>
  <c r="A3389" i="4"/>
  <c r="B3389" i="4"/>
  <c r="C3389" i="4"/>
  <c r="A3390" i="4"/>
  <c r="B3390" i="4"/>
  <c r="C3390" i="4"/>
  <c r="E3390" i="4" s="1"/>
  <c r="A3391" i="4"/>
  <c r="B3391" i="4"/>
  <c r="C3391" i="4"/>
  <c r="A3392" i="4"/>
  <c r="B3392" i="4"/>
  <c r="C3392" i="4"/>
  <c r="A3393" i="4"/>
  <c r="B3393" i="4"/>
  <c r="C3393" i="4"/>
  <c r="K3393" i="4" s="1"/>
  <c r="A3394" i="4"/>
  <c r="B3394" i="4"/>
  <c r="C3394" i="4"/>
  <c r="J3394" i="4" s="1"/>
  <c r="A3395" i="4"/>
  <c r="B3395" i="4"/>
  <c r="C3395" i="4"/>
  <c r="F3395" i="4" s="1"/>
  <c r="A3396" i="4"/>
  <c r="B3396" i="4"/>
  <c r="C3396" i="4"/>
  <c r="F3396" i="4" s="1"/>
  <c r="A3397" i="4"/>
  <c r="B3397" i="4"/>
  <c r="C3397" i="4"/>
  <c r="E3397" i="4" s="1"/>
  <c r="A3398" i="4"/>
  <c r="B3398" i="4"/>
  <c r="C3398" i="4"/>
  <c r="H3398" i="4" s="1"/>
  <c r="A3399" i="4"/>
  <c r="B3399" i="4"/>
  <c r="C3399" i="4"/>
  <c r="E3399" i="4" s="1"/>
  <c r="A3400" i="4"/>
  <c r="B3400" i="4"/>
  <c r="C3400" i="4"/>
  <c r="H3400" i="4" s="1"/>
  <c r="A3401" i="4"/>
  <c r="B3401" i="4"/>
  <c r="C3401" i="4"/>
  <c r="I3401" i="4" s="1"/>
  <c r="A3402" i="4"/>
  <c r="B3402" i="4"/>
  <c r="C3402" i="4"/>
  <c r="K3402" i="4" s="1"/>
  <c r="A3403" i="4"/>
  <c r="B3403" i="4"/>
  <c r="C3403" i="4"/>
  <c r="E3403" i="4" s="1"/>
  <c r="A3404" i="4"/>
  <c r="B3404" i="4"/>
  <c r="C3404" i="4"/>
  <c r="E3404" i="4" s="1"/>
  <c r="A3405" i="4"/>
  <c r="B3405" i="4"/>
  <c r="C3405" i="4"/>
  <c r="E3405" i="4" s="1"/>
  <c r="A3406" i="4"/>
  <c r="B3406" i="4"/>
  <c r="C3406" i="4"/>
  <c r="E3406" i="4" s="1"/>
  <c r="A3407" i="4"/>
  <c r="B3407" i="4"/>
  <c r="C3407" i="4"/>
  <c r="G3407" i="4" s="1"/>
  <c r="A3408" i="4"/>
  <c r="B3408" i="4"/>
  <c r="C3408" i="4"/>
  <c r="E3408" i="4" s="1"/>
  <c r="A3409" i="4"/>
  <c r="B3409" i="4"/>
  <c r="C3409" i="4"/>
  <c r="F3409" i="4" s="1"/>
  <c r="A3410" i="4"/>
  <c r="B3410" i="4"/>
  <c r="C3410" i="4"/>
  <c r="D3410" i="4" s="1"/>
  <c r="A3411" i="4"/>
  <c r="B3411" i="4"/>
  <c r="C3411" i="4"/>
  <c r="A3412" i="4"/>
  <c r="B3412" i="4"/>
  <c r="C3412" i="4"/>
  <c r="A3413" i="4"/>
  <c r="B3413" i="4"/>
  <c r="C3413" i="4"/>
  <c r="A3414" i="4"/>
  <c r="B3414" i="4"/>
  <c r="C3414" i="4"/>
  <c r="H3414" i="4" s="1"/>
  <c r="A3415" i="4"/>
  <c r="B3415" i="4"/>
  <c r="C3415" i="4"/>
  <c r="E3415" i="4" s="1"/>
  <c r="A3416" i="4"/>
  <c r="B3416" i="4"/>
  <c r="C3416" i="4"/>
  <c r="H3416" i="4" s="1"/>
  <c r="I3416" i="4"/>
  <c r="A3417" i="4"/>
  <c r="B3417" i="4"/>
  <c r="C3417" i="4"/>
  <c r="I3417" i="4" s="1"/>
  <c r="E3417" i="4"/>
  <c r="J3417" i="4"/>
  <c r="K3417" i="4"/>
  <c r="A3418" i="4"/>
  <c r="B3418" i="4"/>
  <c r="C3418" i="4"/>
  <c r="D3418" i="4" s="1"/>
  <c r="A3419" i="4"/>
  <c r="B3419" i="4"/>
  <c r="C3419" i="4"/>
  <c r="J3419" i="4" s="1"/>
  <c r="I3419" i="4"/>
  <c r="A3420" i="4"/>
  <c r="B3420" i="4"/>
  <c r="C3420" i="4"/>
  <c r="F3420" i="4" s="1"/>
  <c r="A3421" i="4"/>
  <c r="B3421" i="4"/>
  <c r="C3421" i="4"/>
  <c r="E3421" i="4" s="1"/>
  <c r="A3422" i="4"/>
  <c r="B3422" i="4"/>
  <c r="C3422" i="4"/>
  <c r="E3422" i="4" s="1"/>
  <c r="A3423" i="4"/>
  <c r="B3423" i="4"/>
  <c r="C3423" i="4"/>
  <c r="F3423" i="4" s="1"/>
  <c r="A3424" i="4"/>
  <c r="B3424" i="4"/>
  <c r="C3424" i="4"/>
  <c r="D3424" i="4" s="1"/>
  <c r="A3425" i="4"/>
  <c r="B3425" i="4"/>
  <c r="C3425" i="4"/>
  <c r="F3425" i="4" s="1"/>
  <c r="A3426" i="4"/>
  <c r="B3426" i="4"/>
  <c r="C3426" i="4"/>
  <c r="D3426" i="4" s="1"/>
  <c r="A3427" i="4"/>
  <c r="B3427" i="4"/>
  <c r="C3427" i="4"/>
  <c r="I3427" i="4" s="1"/>
  <c r="A3428" i="4"/>
  <c r="B3428" i="4"/>
  <c r="C3428" i="4"/>
  <c r="J3428" i="4" s="1"/>
  <c r="A3429" i="4"/>
  <c r="B3429" i="4"/>
  <c r="C3429" i="4"/>
  <c r="E3429" i="4" s="1"/>
  <c r="A3430" i="4"/>
  <c r="B3430" i="4"/>
  <c r="C3430" i="4"/>
  <c r="H3430" i="4" s="1"/>
  <c r="A3431" i="4"/>
  <c r="B3431" i="4"/>
  <c r="C3431" i="4"/>
  <c r="K3431" i="4" s="1"/>
  <c r="A3432" i="4"/>
  <c r="B3432" i="4"/>
  <c r="C3432" i="4"/>
  <c r="H3432" i="4" s="1"/>
  <c r="A3433" i="4"/>
  <c r="B3433" i="4"/>
  <c r="C3433" i="4"/>
  <c r="I3433" i="4" s="1"/>
  <c r="A3434" i="4"/>
  <c r="B3434" i="4"/>
  <c r="C3434" i="4"/>
  <c r="D3434" i="4" s="1"/>
  <c r="A3435" i="4"/>
  <c r="B3435" i="4"/>
  <c r="C3435" i="4"/>
  <c r="H3435" i="4" s="1"/>
  <c r="A3436" i="4"/>
  <c r="B3436" i="4"/>
  <c r="C3436" i="4"/>
  <c r="A3437" i="4"/>
  <c r="B3437" i="4"/>
  <c r="C3437" i="4"/>
  <c r="K3437" i="4" s="1"/>
  <c r="A3438" i="4"/>
  <c r="B3438" i="4"/>
  <c r="C3438" i="4"/>
  <c r="J3438" i="4" s="1"/>
  <c r="A3439" i="4"/>
  <c r="B3439" i="4"/>
  <c r="C3439" i="4"/>
  <c r="E3439" i="4" s="1"/>
  <c r="A3440" i="4"/>
  <c r="B3440" i="4"/>
  <c r="C3440" i="4"/>
  <c r="E3440" i="4" s="1"/>
  <c r="A3441" i="4"/>
  <c r="B3441" i="4"/>
  <c r="C3441" i="4"/>
  <c r="F3441" i="4" s="1"/>
  <c r="A3442" i="4"/>
  <c r="B3442" i="4"/>
  <c r="C3442" i="4"/>
  <c r="D3442" i="4"/>
  <c r="A3443" i="4"/>
  <c r="B3443" i="4"/>
  <c r="C3443" i="4"/>
  <c r="J3443" i="4" s="1"/>
  <c r="A3444" i="4"/>
  <c r="B3444" i="4"/>
  <c r="C3444" i="4"/>
  <c r="E3444" i="4" s="1"/>
  <c r="A3445" i="4"/>
  <c r="B3445" i="4"/>
  <c r="C3445" i="4"/>
  <c r="I3445" i="4" s="1"/>
  <c r="A3446" i="4"/>
  <c r="B3446" i="4"/>
  <c r="C3446" i="4"/>
  <c r="L3446" i="4" s="1"/>
  <c r="A3447" i="4"/>
  <c r="B3447" i="4"/>
  <c r="C3447" i="4"/>
  <c r="I3447" i="4" s="1"/>
  <c r="A3448" i="4"/>
  <c r="B3448" i="4"/>
  <c r="C3448" i="4"/>
  <c r="E3448" i="4" s="1"/>
  <c r="A3449" i="4"/>
  <c r="B3449" i="4"/>
  <c r="C3449" i="4"/>
  <c r="I3449" i="4" s="1"/>
  <c r="A3450" i="4"/>
  <c r="B3450" i="4"/>
  <c r="C3450" i="4"/>
  <c r="E3450" i="4" s="1"/>
  <c r="A3451" i="4"/>
  <c r="B3451" i="4"/>
  <c r="C3451" i="4"/>
  <c r="D3451" i="4" s="1"/>
  <c r="G3451" i="4"/>
  <c r="A3452" i="4"/>
  <c r="B3452" i="4"/>
  <c r="C3452" i="4"/>
  <c r="E3452" i="4" s="1"/>
  <c r="A3453" i="4"/>
  <c r="B3453" i="4"/>
  <c r="C3453" i="4"/>
  <c r="I3453" i="4" s="1"/>
  <c r="A3454" i="4"/>
  <c r="B3454" i="4"/>
  <c r="C3454" i="4"/>
  <c r="G3454" i="4" s="1"/>
  <c r="A3455" i="4"/>
  <c r="B3455" i="4"/>
  <c r="C3455" i="4"/>
  <c r="A3456" i="4"/>
  <c r="B3456" i="4"/>
  <c r="C3456" i="4"/>
  <c r="E3456" i="4" s="1"/>
  <c r="A3457" i="4"/>
  <c r="B3457" i="4"/>
  <c r="C3457" i="4"/>
  <c r="I3457" i="4" s="1"/>
  <c r="J3457" i="4"/>
  <c r="L3457" i="4"/>
  <c r="A3458" i="4"/>
  <c r="B3458" i="4"/>
  <c r="C3458" i="4"/>
  <c r="E3458" i="4" s="1"/>
  <c r="A3459" i="4"/>
  <c r="B3459" i="4"/>
  <c r="C3459" i="4"/>
  <c r="G3459" i="4" s="1"/>
  <c r="A3460" i="4"/>
  <c r="B3460" i="4"/>
  <c r="C3460" i="4"/>
  <c r="E3460" i="4" s="1"/>
  <c r="A3461" i="4"/>
  <c r="B3461" i="4"/>
  <c r="C3461" i="4"/>
  <c r="I3461" i="4" s="1"/>
  <c r="A3462" i="4"/>
  <c r="B3462" i="4"/>
  <c r="C3462" i="4"/>
  <c r="G3462" i="4" s="1"/>
  <c r="A3463" i="4"/>
  <c r="B3463" i="4"/>
  <c r="C3463" i="4"/>
  <c r="G3463" i="4" s="1"/>
  <c r="A3464" i="4"/>
  <c r="B3464" i="4"/>
  <c r="C3464" i="4"/>
  <c r="E3464" i="4" s="1"/>
  <c r="A3465" i="4"/>
  <c r="B3465" i="4"/>
  <c r="C3465" i="4"/>
  <c r="I3465" i="4" s="1"/>
  <c r="A3466" i="4"/>
  <c r="B3466" i="4"/>
  <c r="C3466" i="4"/>
  <c r="E3466" i="4" s="1"/>
  <c r="G3466" i="4"/>
  <c r="A3467" i="4"/>
  <c r="B3467" i="4"/>
  <c r="C3467" i="4"/>
  <c r="D3467" i="4" s="1"/>
  <c r="A3468" i="4"/>
  <c r="B3468" i="4"/>
  <c r="C3468" i="4"/>
  <c r="E3468" i="4" s="1"/>
  <c r="A3469" i="4"/>
  <c r="B3469" i="4"/>
  <c r="C3469" i="4"/>
  <c r="I3469" i="4" s="1"/>
  <c r="A3470" i="4"/>
  <c r="B3470" i="4"/>
  <c r="C3470" i="4"/>
  <c r="K3470" i="4" s="1"/>
  <c r="A3471" i="4"/>
  <c r="B3471" i="4"/>
  <c r="C3471" i="4"/>
  <c r="G3471" i="4" s="1"/>
  <c r="A3472" i="4"/>
  <c r="B3472" i="4"/>
  <c r="C3472" i="4"/>
  <c r="E3472" i="4" s="1"/>
  <c r="A3473" i="4"/>
  <c r="B3473" i="4"/>
  <c r="C3473" i="4"/>
  <c r="I3473" i="4" s="1"/>
  <c r="A3474" i="4"/>
  <c r="B3474" i="4"/>
  <c r="C3474" i="4"/>
  <c r="E3474" i="4" s="1"/>
  <c r="A3475" i="4"/>
  <c r="B3475" i="4"/>
  <c r="C3475" i="4"/>
  <c r="D3475" i="4" s="1"/>
  <c r="A3476" i="4"/>
  <c r="B3476" i="4"/>
  <c r="C3476" i="4"/>
  <c r="A3477" i="4"/>
  <c r="B3477" i="4"/>
  <c r="C3477" i="4"/>
  <c r="I3477" i="4" s="1"/>
  <c r="A3478" i="4"/>
  <c r="B3478" i="4"/>
  <c r="C3478" i="4"/>
  <c r="G3478" i="4" s="1"/>
  <c r="A3479" i="4"/>
  <c r="B3479" i="4"/>
  <c r="C3479" i="4"/>
  <c r="G3479" i="4" s="1"/>
  <c r="H3479" i="4"/>
  <c r="A3480" i="4"/>
  <c r="B3480" i="4"/>
  <c r="C3480" i="4"/>
  <c r="E3480" i="4" s="1"/>
  <c r="A3481" i="4"/>
  <c r="B3481" i="4"/>
  <c r="C3481" i="4"/>
  <c r="I3481" i="4" s="1"/>
  <c r="D3481" i="4"/>
  <c r="A3482" i="4"/>
  <c r="B3482" i="4"/>
  <c r="C3482" i="4"/>
  <c r="E3482" i="4" s="1"/>
  <c r="A3483" i="4"/>
  <c r="B3483" i="4"/>
  <c r="C3483" i="4"/>
  <c r="G3483" i="4" s="1"/>
  <c r="A3484" i="4"/>
  <c r="B3484" i="4"/>
  <c r="C3484" i="4"/>
  <c r="E3484" i="4" s="1"/>
  <c r="A3485" i="4"/>
  <c r="B3485" i="4"/>
  <c r="C3485" i="4"/>
  <c r="I3485" i="4" s="1"/>
  <c r="A3486" i="4"/>
  <c r="B3486" i="4"/>
  <c r="C3486" i="4"/>
  <c r="L3486" i="4" s="1"/>
  <c r="A3487" i="4"/>
  <c r="B3487" i="4"/>
  <c r="C3487" i="4"/>
  <c r="H3487" i="4" s="1"/>
  <c r="A3488" i="4"/>
  <c r="B3488" i="4"/>
  <c r="C3488" i="4"/>
  <c r="E3488" i="4" s="1"/>
  <c r="F3488" i="4"/>
  <c r="A3489" i="4"/>
  <c r="B3489" i="4"/>
  <c r="C3489" i="4"/>
  <c r="I3489" i="4" s="1"/>
  <c r="L3489" i="4"/>
  <c r="A3490" i="4"/>
  <c r="B3490" i="4"/>
  <c r="C3490" i="4"/>
  <c r="E3490" i="4" s="1"/>
  <c r="D3490" i="4"/>
  <c r="L3490" i="4"/>
  <c r="A3491" i="4"/>
  <c r="B3491" i="4"/>
  <c r="C3491" i="4"/>
  <c r="L3491" i="4" s="1"/>
  <c r="A3492" i="4"/>
  <c r="B3492" i="4"/>
  <c r="C3492" i="4"/>
  <c r="E3492" i="4" s="1"/>
  <c r="D3492" i="4"/>
  <c r="A3493" i="4"/>
  <c r="B3493" i="4"/>
  <c r="C3493" i="4"/>
  <c r="E3493" i="4"/>
  <c r="A3494" i="4"/>
  <c r="B3494" i="4"/>
  <c r="C3494" i="4"/>
  <c r="F3494" i="4" s="1"/>
  <c r="A3495" i="4"/>
  <c r="B3495" i="4"/>
  <c r="C3495" i="4"/>
  <c r="E3495" i="4" s="1"/>
  <c r="A3496" i="4"/>
  <c r="B3496" i="4"/>
  <c r="C3496" i="4"/>
  <c r="E3496" i="4" s="1"/>
  <c r="J3496" i="4"/>
  <c r="L3496" i="4"/>
  <c r="A3497" i="4"/>
  <c r="B3497" i="4"/>
  <c r="C3497" i="4"/>
  <c r="I3497" i="4" s="1"/>
  <c r="A3498" i="4"/>
  <c r="B3498" i="4"/>
  <c r="C3498" i="4"/>
  <c r="E3498" i="4" s="1"/>
  <c r="A3499" i="4"/>
  <c r="B3499" i="4"/>
  <c r="C3499" i="4"/>
  <c r="D3499" i="4" s="1"/>
  <c r="A3500" i="4"/>
  <c r="B3500" i="4"/>
  <c r="C3500" i="4"/>
  <c r="D3500" i="4" s="1"/>
  <c r="A3501" i="4"/>
  <c r="B3501" i="4"/>
  <c r="C3501" i="4"/>
  <c r="E3501" i="4" s="1"/>
  <c r="A3502" i="4"/>
  <c r="B3502" i="4"/>
  <c r="C3502" i="4"/>
  <c r="F3502" i="4" s="1"/>
  <c r="A3503" i="4"/>
  <c r="B3503" i="4"/>
  <c r="C3503" i="4"/>
  <c r="E3503" i="4" s="1"/>
  <c r="A3504" i="4"/>
  <c r="B3504" i="4"/>
  <c r="C3504" i="4"/>
  <c r="E3504" i="4" s="1"/>
  <c r="J3504" i="4"/>
  <c r="A3505" i="4"/>
  <c r="B3505" i="4"/>
  <c r="C3505" i="4"/>
  <c r="I3505" i="4" s="1"/>
  <c r="A3506" i="4"/>
  <c r="B3506" i="4"/>
  <c r="C3506" i="4"/>
  <c r="E3506" i="4" s="1"/>
  <c r="A3507" i="4"/>
  <c r="B3507" i="4"/>
  <c r="C3507" i="4"/>
  <c r="D3507" i="4" s="1"/>
  <c r="A3508" i="4"/>
  <c r="B3508" i="4"/>
  <c r="C3508" i="4"/>
  <c r="D3508" i="4" s="1"/>
  <c r="A3509" i="4"/>
  <c r="B3509" i="4"/>
  <c r="C3509" i="4"/>
  <c r="E3509" i="4" s="1"/>
  <c r="A3510" i="4"/>
  <c r="B3510" i="4"/>
  <c r="C3510" i="4"/>
  <c r="F3510" i="4" s="1"/>
  <c r="A3511" i="4"/>
  <c r="B3511" i="4"/>
  <c r="C3511" i="4"/>
  <c r="E3511" i="4" s="1"/>
  <c r="A3512" i="4"/>
  <c r="B3512" i="4"/>
  <c r="C3512" i="4"/>
  <c r="E3512" i="4" s="1"/>
  <c r="D3512" i="4"/>
  <c r="A3513" i="4"/>
  <c r="B3513" i="4"/>
  <c r="C3513" i="4"/>
  <c r="I3513" i="4" s="1"/>
  <c r="A3514" i="4"/>
  <c r="B3514" i="4"/>
  <c r="C3514" i="4"/>
  <c r="E3514" i="4" s="1"/>
  <c r="A3515" i="4"/>
  <c r="B3515" i="4"/>
  <c r="C3515" i="4"/>
  <c r="L3515" i="4" s="1"/>
  <c r="D3515" i="4"/>
  <c r="A3516" i="4"/>
  <c r="B3516" i="4"/>
  <c r="C3516" i="4"/>
  <c r="L3516" i="4" s="1"/>
  <c r="A3517" i="4"/>
  <c r="B3517" i="4"/>
  <c r="C3517" i="4"/>
  <c r="L3517" i="4" s="1"/>
  <c r="A3518" i="4"/>
  <c r="B3518" i="4"/>
  <c r="C3518" i="4"/>
  <c r="L3518" i="4" s="1"/>
  <c r="A3519" i="4"/>
  <c r="B3519" i="4"/>
  <c r="C3519" i="4"/>
  <c r="L3519" i="4" s="1"/>
  <c r="A3520" i="4"/>
  <c r="B3520" i="4"/>
  <c r="C3520" i="4"/>
  <c r="E3520" i="4" s="1"/>
  <c r="A3521" i="4"/>
  <c r="B3521" i="4"/>
  <c r="C3521" i="4"/>
  <c r="I3521" i="4" s="1"/>
  <c r="A3522" i="4"/>
  <c r="B3522" i="4"/>
  <c r="C3522" i="4"/>
  <c r="E3522" i="4" s="1"/>
  <c r="A3523" i="4"/>
  <c r="B3523" i="4"/>
  <c r="C3523" i="4"/>
  <c r="D3523" i="4" s="1"/>
  <c r="A3524" i="4"/>
  <c r="B3524" i="4"/>
  <c r="C3524" i="4"/>
  <c r="D3524" i="4" s="1"/>
  <c r="A3525" i="4"/>
  <c r="B3525" i="4"/>
  <c r="C3525" i="4"/>
  <c r="E3525" i="4" s="1"/>
  <c r="A3526" i="4"/>
  <c r="B3526" i="4"/>
  <c r="C3526" i="4"/>
  <c r="F3526" i="4"/>
  <c r="A3527" i="4"/>
  <c r="B3527" i="4"/>
  <c r="C3527" i="4"/>
  <c r="E3527" i="4" s="1"/>
  <c r="A3528" i="4"/>
  <c r="B3528" i="4"/>
  <c r="C3528" i="4"/>
  <c r="E3528" i="4" s="1"/>
  <c r="A3529" i="4"/>
  <c r="B3529" i="4"/>
  <c r="C3529" i="4"/>
  <c r="I3529" i="4" s="1"/>
  <c r="A3530" i="4"/>
  <c r="B3530" i="4"/>
  <c r="C3530" i="4"/>
  <c r="E3530" i="4" s="1"/>
  <c r="A3531" i="4"/>
  <c r="B3531" i="4"/>
  <c r="C3531" i="4"/>
  <c r="D3531" i="4" s="1"/>
  <c r="F3531" i="4"/>
  <c r="A3532" i="4"/>
  <c r="B3532" i="4"/>
  <c r="C3532" i="4"/>
  <c r="D3532" i="4" s="1"/>
  <c r="A3533" i="4"/>
  <c r="B3533" i="4"/>
  <c r="C3533" i="4"/>
  <c r="E3533" i="4" s="1"/>
  <c r="H3533" i="4"/>
  <c r="A3534" i="4"/>
  <c r="B3534" i="4"/>
  <c r="C3534" i="4"/>
  <c r="F3534" i="4" s="1"/>
  <c r="A3535" i="4"/>
  <c r="B3535" i="4"/>
  <c r="C3535" i="4"/>
  <c r="E3535" i="4" s="1"/>
  <c r="A3536" i="4"/>
  <c r="B3536" i="4"/>
  <c r="C3536" i="4"/>
  <c r="E3536" i="4" s="1"/>
  <c r="A3537" i="4"/>
  <c r="B3537" i="4"/>
  <c r="C3537" i="4"/>
  <c r="I3537" i="4" s="1"/>
  <c r="A3538" i="4"/>
  <c r="B3538" i="4"/>
  <c r="C3538" i="4"/>
  <c r="E3538" i="4" s="1"/>
  <c r="A3539" i="4"/>
  <c r="B3539" i="4"/>
  <c r="C3539" i="4"/>
  <c r="D3539" i="4" s="1"/>
  <c r="A3540" i="4"/>
  <c r="B3540" i="4"/>
  <c r="C3540" i="4"/>
  <c r="D3540" i="4" s="1"/>
  <c r="A3541" i="4"/>
  <c r="B3541" i="4"/>
  <c r="C3541" i="4"/>
  <c r="E3541" i="4" s="1"/>
  <c r="A3542" i="4"/>
  <c r="B3542" i="4"/>
  <c r="C3542" i="4"/>
  <c r="F3542" i="4" s="1"/>
  <c r="A3543" i="4"/>
  <c r="B3543" i="4"/>
  <c r="C3543" i="4"/>
  <c r="D3543" i="4" s="1"/>
  <c r="A3544" i="4"/>
  <c r="B3544" i="4"/>
  <c r="C3544" i="4"/>
  <c r="E3544" i="4" s="1"/>
  <c r="A3545" i="4"/>
  <c r="B3545" i="4"/>
  <c r="C3545" i="4"/>
  <c r="I3545" i="4" s="1"/>
  <c r="A3546" i="4"/>
  <c r="B3546" i="4"/>
  <c r="C3546" i="4"/>
  <c r="K3546" i="4" s="1"/>
  <c r="A3547" i="4"/>
  <c r="B3547" i="4"/>
  <c r="C3547" i="4"/>
  <c r="H3547" i="4" s="1"/>
  <c r="A3548" i="4"/>
  <c r="B3548" i="4"/>
  <c r="C3548" i="4"/>
  <c r="D3548" i="4" s="1"/>
  <c r="A3549" i="4"/>
  <c r="B3549" i="4"/>
  <c r="C3549" i="4"/>
  <c r="F3549" i="4" s="1"/>
  <c r="A3550" i="4"/>
  <c r="B3550" i="4"/>
  <c r="C3550" i="4"/>
  <c r="F3550" i="4" s="1"/>
  <c r="A3551" i="4"/>
  <c r="B3551" i="4"/>
  <c r="C3551" i="4"/>
  <c r="H3551" i="4" s="1"/>
  <c r="A3552" i="4"/>
  <c r="B3552" i="4"/>
  <c r="C3552" i="4"/>
  <c r="E3552" i="4" s="1"/>
  <c r="A3553" i="4"/>
  <c r="B3553" i="4"/>
  <c r="C3553" i="4"/>
  <c r="I3553" i="4" s="1"/>
  <c r="A3554" i="4"/>
  <c r="B3554" i="4"/>
  <c r="C3554" i="4"/>
  <c r="G3554" i="4" s="1"/>
  <c r="A3555" i="4"/>
  <c r="B3555" i="4"/>
  <c r="C3555" i="4"/>
  <c r="D3555" i="4" s="1"/>
  <c r="A3556" i="4"/>
  <c r="B3556" i="4"/>
  <c r="C3556" i="4"/>
  <c r="G3556" i="4" s="1"/>
  <c r="A3557" i="4"/>
  <c r="B3557" i="4"/>
  <c r="C3557" i="4"/>
  <c r="E3557" i="4" s="1"/>
  <c r="A3558" i="4"/>
  <c r="B3558" i="4"/>
  <c r="C3558" i="4"/>
  <c r="H3558" i="4" s="1"/>
  <c r="A3559" i="4"/>
  <c r="B3559" i="4"/>
  <c r="C3559" i="4"/>
  <c r="K3559" i="4" s="1"/>
  <c r="A3560" i="4"/>
  <c r="B3560" i="4"/>
  <c r="C3560" i="4"/>
  <c r="E3560" i="4" s="1"/>
  <c r="L3560" i="4"/>
  <c r="A3561" i="4"/>
  <c r="B3561" i="4"/>
  <c r="C3561" i="4"/>
  <c r="I3561" i="4" s="1"/>
  <c r="A3562" i="4"/>
  <c r="B3562" i="4"/>
  <c r="C3562" i="4"/>
  <c r="D3562" i="4" s="1"/>
  <c r="A3563" i="4"/>
  <c r="B3563" i="4"/>
  <c r="C3563" i="4"/>
  <c r="F3563" i="4" s="1"/>
  <c r="A3564" i="4"/>
  <c r="B3564" i="4"/>
  <c r="C3564" i="4"/>
  <c r="J3564" i="4" s="1"/>
  <c r="A3565" i="4"/>
  <c r="B3565" i="4"/>
  <c r="C3565" i="4"/>
  <c r="J3565" i="4" s="1"/>
  <c r="H3565" i="4"/>
  <c r="A3566" i="4"/>
  <c r="B3566" i="4"/>
  <c r="C3566" i="4"/>
  <c r="F3566" i="4" s="1"/>
  <c r="A3567" i="4"/>
  <c r="B3567" i="4"/>
  <c r="C3567" i="4"/>
  <c r="E3567" i="4" s="1"/>
  <c r="A3568" i="4"/>
  <c r="B3568" i="4"/>
  <c r="C3568" i="4"/>
  <c r="E3568" i="4" s="1"/>
  <c r="A3569" i="4"/>
  <c r="B3569" i="4"/>
  <c r="C3569" i="4"/>
  <c r="I3569" i="4" s="1"/>
  <c r="A3570" i="4"/>
  <c r="B3570" i="4"/>
  <c r="C3570" i="4"/>
  <c r="J3570" i="4" s="1"/>
  <c r="A3571" i="4"/>
  <c r="B3571" i="4"/>
  <c r="C3571" i="4"/>
  <c r="D3571" i="4" s="1"/>
  <c r="A3572" i="4"/>
  <c r="B3572" i="4"/>
  <c r="C3572" i="4"/>
  <c r="F3572" i="4" s="1"/>
  <c r="A3573" i="4"/>
  <c r="B3573" i="4"/>
  <c r="C3573" i="4"/>
  <c r="E3573" i="4" s="1"/>
  <c r="A3574" i="4"/>
  <c r="B3574" i="4"/>
  <c r="C3574" i="4"/>
  <c r="L3574" i="4" s="1"/>
  <c r="A3575" i="4"/>
  <c r="B3575" i="4"/>
  <c r="C3575" i="4"/>
  <c r="D3575" i="4" s="1"/>
  <c r="A3576" i="4"/>
  <c r="B3576" i="4"/>
  <c r="C3576" i="4"/>
  <c r="E3576" i="4" s="1"/>
  <c r="G3576" i="4"/>
  <c r="I3576" i="4"/>
  <c r="A3577" i="4"/>
  <c r="B3577" i="4"/>
  <c r="C3577" i="4"/>
  <c r="I3577" i="4" s="1"/>
  <c r="A3578" i="4"/>
  <c r="B3578" i="4"/>
  <c r="C3578" i="4"/>
  <c r="D3578" i="4" s="1"/>
  <c r="A3579" i="4"/>
  <c r="B3579" i="4"/>
  <c r="C3579" i="4"/>
  <c r="H3579" i="4" s="1"/>
  <c r="F3579" i="4"/>
  <c r="A3580" i="4"/>
  <c r="B3580" i="4"/>
  <c r="C3580" i="4"/>
  <c r="D3580" i="4" s="1"/>
  <c r="A3581" i="4"/>
  <c r="B3581" i="4"/>
  <c r="C3581" i="4"/>
  <c r="L3581" i="4" s="1"/>
  <c r="A3582" i="4"/>
  <c r="B3582" i="4"/>
  <c r="C3582" i="4"/>
  <c r="K3582" i="4" s="1"/>
  <c r="L3582" i="4"/>
  <c r="A3583" i="4"/>
  <c r="B3583" i="4"/>
  <c r="C3583" i="4"/>
  <c r="H3583" i="4" s="1"/>
  <c r="A3584" i="4"/>
  <c r="B3584" i="4"/>
  <c r="C3584" i="4"/>
  <c r="E3584" i="4" s="1"/>
  <c r="A3585" i="4"/>
  <c r="B3585" i="4"/>
  <c r="C3585" i="4"/>
  <c r="I3585" i="4" s="1"/>
  <c r="A3586" i="4"/>
  <c r="B3586" i="4"/>
  <c r="C3586" i="4"/>
  <c r="G3586" i="4" s="1"/>
  <c r="A3587" i="4"/>
  <c r="B3587" i="4"/>
  <c r="C3587" i="4"/>
  <c r="J3587" i="4" s="1"/>
  <c r="A3588" i="4"/>
  <c r="B3588" i="4"/>
  <c r="C3588" i="4"/>
  <c r="I3588" i="4" s="1"/>
  <c r="A3589" i="4"/>
  <c r="B3589" i="4"/>
  <c r="C3589" i="4"/>
  <c r="E3589" i="4" s="1"/>
  <c r="A3590" i="4"/>
  <c r="B3590" i="4"/>
  <c r="C3590" i="4"/>
  <c r="G3590" i="4" s="1"/>
  <c r="A3591" i="4"/>
  <c r="B3591" i="4"/>
  <c r="C3591" i="4"/>
  <c r="D3591" i="4" s="1"/>
  <c r="A3592" i="4"/>
  <c r="B3592" i="4"/>
  <c r="C3592" i="4"/>
  <c r="E3592" i="4" s="1"/>
  <c r="A3593" i="4"/>
  <c r="B3593" i="4"/>
  <c r="C3593" i="4"/>
  <c r="I3593" i="4" s="1"/>
  <c r="A3594" i="4"/>
  <c r="B3594" i="4"/>
  <c r="C3594" i="4"/>
  <c r="D3594" i="4" s="1"/>
  <c r="A3595" i="4"/>
  <c r="B3595" i="4"/>
  <c r="C3595" i="4"/>
  <c r="F3595" i="4" s="1"/>
  <c r="A3596" i="4"/>
  <c r="B3596" i="4"/>
  <c r="C3596" i="4"/>
  <c r="D3596" i="4" s="1"/>
  <c r="A3597" i="4"/>
  <c r="B3597" i="4"/>
  <c r="C3597" i="4"/>
  <c r="E3597" i="4" s="1"/>
  <c r="A3598" i="4"/>
  <c r="B3598" i="4"/>
  <c r="C3598" i="4"/>
  <c r="F3598" i="4" s="1"/>
  <c r="A3599" i="4"/>
  <c r="B3599" i="4"/>
  <c r="C3599" i="4"/>
  <c r="H3599" i="4" s="1"/>
  <c r="A3600" i="4"/>
  <c r="B3600" i="4"/>
  <c r="C3600" i="4"/>
  <c r="E3600" i="4" s="1"/>
  <c r="A3601" i="4"/>
  <c r="B3601" i="4"/>
  <c r="C3601" i="4"/>
  <c r="I3601" i="4" s="1"/>
  <c r="F3601" i="4"/>
  <c r="G3601" i="4"/>
  <c r="A3602" i="4"/>
  <c r="B3602" i="4"/>
  <c r="C3602" i="4"/>
  <c r="H3602" i="4" s="1"/>
  <c r="A3603" i="4"/>
  <c r="B3603" i="4"/>
  <c r="C3603" i="4"/>
  <c r="L3603" i="4" s="1"/>
  <c r="A3604" i="4"/>
  <c r="B3604" i="4"/>
  <c r="C3604" i="4"/>
  <c r="I3604" i="4" s="1"/>
  <c r="A3605" i="4"/>
  <c r="B3605" i="4"/>
  <c r="C3605" i="4"/>
  <c r="K3605" i="4" s="1"/>
  <c r="A3606" i="4"/>
  <c r="B3606" i="4"/>
  <c r="C3606" i="4"/>
  <c r="I3606" i="4" s="1"/>
  <c r="A3607" i="4"/>
  <c r="B3607" i="4"/>
  <c r="C3607" i="4"/>
  <c r="D3607" i="4" s="1"/>
  <c r="A3608" i="4"/>
  <c r="B3608" i="4"/>
  <c r="C3608" i="4"/>
  <c r="E3608" i="4" s="1"/>
  <c r="A3609" i="4"/>
  <c r="B3609" i="4"/>
  <c r="C3609" i="4"/>
  <c r="I3609" i="4" s="1"/>
  <c r="A3610" i="4"/>
  <c r="B3610" i="4"/>
  <c r="C3610" i="4"/>
  <c r="K3610" i="4" s="1"/>
  <c r="A3611" i="4"/>
  <c r="B3611" i="4"/>
  <c r="C3611" i="4"/>
  <c r="H3611" i="4" s="1"/>
  <c r="A3612" i="4"/>
  <c r="B3612" i="4"/>
  <c r="C3612" i="4"/>
  <c r="D3612" i="4" s="1"/>
  <c r="A3613" i="4"/>
  <c r="B3613" i="4"/>
  <c r="C3613" i="4"/>
  <c r="F3613" i="4" s="1"/>
  <c r="A3614" i="4"/>
  <c r="B3614" i="4"/>
  <c r="C3614" i="4"/>
  <c r="F3614" i="4" s="1"/>
  <c r="A3615" i="4"/>
  <c r="B3615" i="4"/>
  <c r="C3615" i="4"/>
  <c r="H3615" i="4" s="1"/>
  <c r="A3616" i="4"/>
  <c r="B3616" i="4"/>
  <c r="C3616" i="4"/>
  <c r="E3616" i="4" s="1"/>
  <c r="A3617" i="4"/>
  <c r="B3617" i="4"/>
  <c r="C3617" i="4"/>
  <c r="I3617" i="4" s="1"/>
  <c r="D3617" i="4"/>
  <c r="A3618" i="4"/>
  <c r="B3618" i="4"/>
  <c r="C3618" i="4"/>
  <c r="G3618" i="4" s="1"/>
  <c r="A3619" i="4"/>
  <c r="B3619" i="4"/>
  <c r="C3619" i="4"/>
  <c r="D3619" i="4" s="1"/>
  <c r="A3620" i="4"/>
  <c r="B3620" i="4"/>
  <c r="C3620" i="4"/>
  <c r="F3620" i="4" s="1"/>
  <c r="G3620" i="4"/>
  <c r="A3621" i="4"/>
  <c r="B3621" i="4"/>
  <c r="C3621" i="4"/>
  <c r="E3621" i="4" s="1"/>
  <c r="A3622" i="4"/>
  <c r="B3622" i="4"/>
  <c r="C3622" i="4"/>
  <c r="K3622" i="4" s="1"/>
  <c r="A3623" i="4"/>
  <c r="B3623" i="4"/>
  <c r="C3623" i="4"/>
  <c r="K3623" i="4" s="1"/>
  <c r="A3624" i="4"/>
  <c r="B3624" i="4"/>
  <c r="C3624" i="4"/>
  <c r="E3624" i="4" s="1"/>
  <c r="A3625" i="4"/>
  <c r="B3625" i="4"/>
  <c r="C3625" i="4"/>
  <c r="I3625" i="4" s="1"/>
  <c r="D3625" i="4"/>
  <c r="A3626" i="4"/>
  <c r="B3626" i="4"/>
  <c r="C3626" i="4"/>
  <c r="D3626" i="4" s="1"/>
  <c r="A3627" i="4"/>
  <c r="B3627" i="4"/>
  <c r="C3627" i="4"/>
  <c r="J3627" i="4" s="1"/>
  <c r="A3628" i="4"/>
  <c r="B3628" i="4"/>
  <c r="C3628" i="4"/>
  <c r="J3628" i="4" s="1"/>
  <c r="A3629" i="4"/>
  <c r="B3629" i="4"/>
  <c r="C3629" i="4"/>
  <c r="J3629" i="4" s="1"/>
  <c r="A3630" i="4"/>
  <c r="B3630" i="4"/>
  <c r="C3630" i="4"/>
  <c r="F3630" i="4" s="1"/>
  <c r="A3631" i="4"/>
  <c r="B3631" i="4"/>
  <c r="C3631" i="4"/>
  <c r="E3631" i="4" s="1"/>
  <c r="A3632" i="4"/>
  <c r="B3632" i="4"/>
  <c r="C3632" i="4"/>
  <c r="E3632" i="4" s="1"/>
  <c r="A3633" i="4"/>
  <c r="B3633" i="4"/>
  <c r="C3633" i="4"/>
  <c r="I3633" i="4" s="1"/>
  <c r="A3634" i="4"/>
  <c r="B3634" i="4"/>
  <c r="C3634" i="4"/>
  <c r="J3634" i="4" s="1"/>
  <c r="H3634" i="4"/>
  <c r="K3634" i="4"/>
  <c r="L3634" i="4"/>
  <c r="A3635" i="4"/>
  <c r="B3635" i="4"/>
  <c r="C3635" i="4"/>
  <c r="D3635" i="4" s="1"/>
  <c r="A3636" i="4"/>
  <c r="B3636" i="4"/>
  <c r="C3636" i="4"/>
  <c r="F3636" i="4" s="1"/>
  <c r="A3637" i="4"/>
  <c r="B3637" i="4"/>
  <c r="C3637" i="4"/>
  <c r="E3637" i="4" s="1"/>
  <c r="A3638" i="4"/>
  <c r="B3638" i="4"/>
  <c r="C3638" i="4"/>
  <c r="I3638" i="4" s="1"/>
  <c r="F3638" i="4"/>
  <c r="A3639" i="4"/>
  <c r="B3639" i="4"/>
  <c r="C3639" i="4"/>
  <c r="D3639" i="4" s="1"/>
  <c r="A3640" i="4"/>
  <c r="B3640" i="4"/>
  <c r="C3640" i="4"/>
  <c r="E3640" i="4" s="1"/>
  <c r="A3641" i="4"/>
  <c r="B3641" i="4"/>
  <c r="C3641" i="4"/>
  <c r="I3641" i="4" s="1"/>
  <c r="A3642" i="4"/>
  <c r="B3642" i="4"/>
  <c r="C3642" i="4"/>
  <c r="D3642" i="4" s="1"/>
  <c r="A3643" i="4"/>
  <c r="B3643" i="4"/>
  <c r="C3643" i="4"/>
  <c r="D3643" i="4" s="1"/>
  <c r="A3644" i="4"/>
  <c r="B3644" i="4"/>
  <c r="C3644" i="4"/>
  <c r="D3644" i="4" s="1"/>
  <c r="A3645" i="4"/>
  <c r="B3645" i="4"/>
  <c r="C3645" i="4"/>
  <c r="H3645" i="4" s="1"/>
  <c r="A3646" i="4"/>
  <c r="B3646" i="4"/>
  <c r="C3646" i="4"/>
  <c r="K3646" i="4" s="1"/>
  <c r="F3646" i="4"/>
  <c r="G3646" i="4"/>
  <c r="H3646" i="4"/>
  <c r="L3646" i="4"/>
  <c r="A3647" i="4"/>
  <c r="B3647" i="4"/>
  <c r="C3647" i="4"/>
  <c r="H3647" i="4" s="1"/>
  <c r="E3647" i="4"/>
  <c r="L3647" i="4"/>
  <c r="A3648" i="4"/>
  <c r="B3648" i="4"/>
  <c r="C3648" i="4"/>
  <c r="E3648" i="4" s="1"/>
  <c r="K3648" i="4"/>
  <c r="A3649" i="4"/>
  <c r="B3649" i="4"/>
  <c r="C3649" i="4"/>
  <c r="A3650" i="4"/>
  <c r="B3650" i="4"/>
  <c r="C3650" i="4"/>
  <c r="J3650" i="4" s="1"/>
  <c r="A3651" i="4"/>
  <c r="B3651" i="4"/>
  <c r="C3651" i="4"/>
  <c r="J3651" i="4" s="1"/>
  <c r="A3652" i="4"/>
  <c r="B3652" i="4"/>
  <c r="C3652" i="4"/>
  <c r="A3653" i="4"/>
  <c r="B3653" i="4"/>
  <c r="C3653" i="4"/>
  <c r="E3653" i="4" s="1"/>
  <c r="A3654" i="4"/>
  <c r="B3654" i="4"/>
  <c r="C3654" i="4"/>
  <c r="G3654" i="4" s="1"/>
  <c r="A3655" i="4"/>
  <c r="B3655" i="4"/>
  <c r="C3655" i="4"/>
  <c r="D3655" i="4" s="1"/>
  <c r="A3656" i="4"/>
  <c r="B3656" i="4"/>
  <c r="C3656" i="4"/>
  <c r="E3656" i="4" s="1"/>
  <c r="A3657" i="4"/>
  <c r="B3657" i="4"/>
  <c r="C3657" i="4"/>
  <c r="I3657" i="4" s="1"/>
  <c r="A3658" i="4"/>
  <c r="B3658" i="4"/>
  <c r="C3658" i="4"/>
  <c r="D3658" i="4" s="1"/>
  <c r="A3659" i="4"/>
  <c r="B3659" i="4"/>
  <c r="C3659" i="4"/>
  <c r="A3660" i="4"/>
  <c r="B3660" i="4"/>
  <c r="C3660" i="4"/>
  <c r="D3660" i="4" s="1"/>
  <c r="A3661" i="4"/>
  <c r="B3661" i="4"/>
  <c r="C3661" i="4"/>
  <c r="A3662" i="4"/>
  <c r="B3662" i="4"/>
  <c r="C3662" i="4"/>
  <c r="L3662" i="4" s="1"/>
  <c r="A3663" i="4"/>
  <c r="B3663" i="4"/>
  <c r="C3663" i="4"/>
  <c r="K3663" i="4" s="1"/>
  <c r="A3664" i="4"/>
  <c r="B3664" i="4"/>
  <c r="C3664" i="4"/>
  <c r="A3665" i="4"/>
  <c r="B3665" i="4"/>
  <c r="C3665" i="4"/>
  <c r="I3665" i="4" s="1"/>
  <c r="A3666" i="4"/>
  <c r="B3666" i="4"/>
  <c r="C3666" i="4"/>
  <c r="K3666" i="4" s="1"/>
  <c r="A3667" i="4"/>
  <c r="B3667" i="4"/>
  <c r="C3667" i="4"/>
  <c r="D3667" i="4" s="1"/>
  <c r="A3668" i="4"/>
  <c r="B3668" i="4"/>
  <c r="C3668" i="4"/>
  <c r="G3668" i="4" s="1"/>
  <c r="A3669" i="4"/>
  <c r="B3669" i="4"/>
  <c r="C3669" i="4"/>
  <c r="K3669" i="4" s="1"/>
  <c r="A3670" i="4"/>
  <c r="B3670" i="4"/>
  <c r="C3670" i="4"/>
  <c r="I3670" i="4" s="1"/>
  <c r="G3670" i="4"/>
  <c r="A3671" i="4"/>
  <c r="B3671" i="4"/>
  <c r="C3671" i="4"/>
  <c r="D3671" i="4" s="1"/>
  <c r="A3672" i="4"/>
  <c r="B3672" i="4"/>
  <c r="C3672" i="4"/>
  <c r="E3672" i="4" s="1"/>
  <c r="A3673" i="4"/>
  <c r="B3673" i="4"/>
  <c r="C3673" i="4"/>
  <c r="I3673" i="4" s="1"/>
  <c r="A3674" i="4"/>
  <c r="B3674" i="4"/>
  <c r="C3674" i="4"/>
  <c r="K3674" i="4" s="1"/>
  <c r="A3675" i="4"/>
  <c r="B3675" i="4"/>
  <c r="C3675" i="4"/>
  <c r="H3675" i="4" s="1"/>
  <c r="A3676" i="4"/>
  <c r="B3676" i="4"/>
  <c r="C3676" i="4"/>
  <c r="D3676" i="4" s="1"/>
  <c r="A3677" i="4"/>
  <c r="B3677" i="4"/>
  <c r="C3677" i="4"/>
  <c r="F3677" i="4" s="1"/>
  <c r="J3677" i="4"/>
  <c r="A3678" i="4"/>
  <c r="B3678" i="4"/>
  <c r="C3678" i="4"/>
  <c r="F3678" i="4" s="1"/>
  <c r="A3679" i="4"/>
  <c r="B3679" i="4"/>
  <c r="C3679" i="4"/>
  <c r="D3679" i="4" s="1"/>
  <c r="A3680" i="4"/>
  <c r="B3680" i="4"/>
  <c r="C3680" i="4"/>
  <c r="E3680" i="4" s="1"/>
  <c r="A3681" i="4"/>
  <c r="B3681" i="4"/>
  <c r="C3681" i="4"/>
  <c r="I3681" i="4" s="1"/>
  <c r="A3682" i="4"/>
  <c r="B3682" i="4"/>
  <c r="C3682" i="4"/>
  <c r="G3682" i="4" s="1"/>
  <c r="A3683" i="4"/>
  <c r="B3683" i="4"/>
  <c r="C3683" i="4"/>
  <c r="A3684" i="4"/>
  <c r="B3684" i="4"/>
  <c r="C3684" i="4"/>
  <c r="D3684" i="4" s="1"/>
  <c r="A3685" i="4"/>
  <c r="B3685" i="4"/>
  <c r="C3685" i="4"/>
  <c r="E3685" i="4" s="1"/>
  <c r="A3686" i="4"/>
  <c r="B3686" i="4"/>
  <c r="C3686" i="4"/>
  <c r="H3686" i="4" s="1"/>
  <c r="A3687" i="4"/>
  <c r="B3687" i="4"/>
  <c r="C3687" i="4"/>
  <c r="K3687" i="4" s="1"/>
  <c r="A3688" i="4"/>
  <c r="B3688" i="4"/>
  <c r="C3688" i="4"/>
  <c r="A3689" i="4"/>
  <c r="B3689" i="4"/>
  <c r="C3689" i="4"/>
  <c r="I3689" i="4" s="1"/>
  <c r="A3690" i="4"/>
  <c r="B3690" i="4"/>
  <c r="C3690" i="4"/>
  <c r="A3691" i="4"/>
  <c r="B3691" i="4"/>
  <c r="C3691" i="4"/>
  <c r="H3691" i="4" s="1"/>
  <c r="A3692" i="4"/>
  <c r="B3692" i="4"/>
  <c r="C3692" i="4"/>
  <c r="J3692" i="4" s="1"/>
  <c r="A3693" i="4"/>
  <c r="B3693" i="4"/>
  <c r="C3693" i="4"/>
  <c r="J3693" i="4" s="1"/>
  <c r="A3694" i="4"/>
  <c r="B3694" i="4"/>
  <c r="C3694" i="4"/>
  <c r="F3694" i="4" s="1"/>
  <c r="A3695" i="4"/>
  <c r="B3695" i="4"/>
  <c r="C3695" i="4"/>
  <c r="E3695" i="4" s="1"/>
  <c r="A3696" i="4"/>
  <c r="B3696" i="4"/>
  <c r="C3696" i="4"/>
  <c r="E3696" i="4" s="1"/>
  <c r="A3697" i="4"/>
  <c r="B3697" i="4"/>
  <c r="C3697" i="4"/>
  <c r="I3697" i="4" s="1"/>
  <c r="L3697" i="4"/>
  <c r="A3698" i="4"/>
  <c r="B3698" i="4"/>
  <c r="C3698" i="4"/>
  <c r="J3698" i="4" s="1"/>
  <c r="A3699" i="4"/>
  <c r="B3699" i="4"/>
  <c r="C3699" i="4"/>
  <c r="D3699" i="4" s="1"/>
  <c r="A3700" i="4"/>
  <c r="B3700" i="4"/>
  <c r="C3700" i="4"/>
  <c r="I3700" i="4" s="1"/>
  <c r="A3701" i="4"/>
  <c r="B3701" i="4"/>
  <c r="C3701" i="4"/>
  <c r="E3701" i="4" s="1"/>
  <c r="A3702" i="4"/>
  <c r="B3702" i="4"/>
  <c r="C3702" i="4"/>
  <c r="F3702" i="4"/>
  <c r="G3702" i="4"/>
  <c r="H3702" i="4"/>
  <c r="I3702" i="4"/>
  <c r="K3702" i="4"/>
  <c r="L3702" i="4"/>
  <c r="A3703" i="4"/>
  <c r="B3703" i="4"/>
  <c r="C3703" i="4"/>
  <c r="A3704" i="4"/>
  <c r="B3704" i="4"/>
  <c r="C3704" i="4"/>
  <c r="E3704" i="4" s="1"/>
  <c r="A3705" i="4"/>
  <c r="B3705" i="4"/>
  <c r="C3705" i="4"/>
  <c r="D3705" i="4" s="1"/>
  <c r="A3706" i="4"/>
  <c r="B3706" i="4"/>
  <c r="C3706" i="4"/>
  <c r="D3706" i="4" s="1"/>
  <c r="A3707" i="4"/>
  <c r="B3707" i="4"/>
  <c r="C3707" i="4"/>
  <c r="F3707" i="4" s="1"/>
  <c r="A3708" i="4"/>
  <c r="B3708" i="4"/>
  <c r="C3708" i="4"/>
  <c r="D3708" i="4" s="1"/>
  <c r="A3709" i="4"/>
  <c r="B3709" i="4"/>
  <c r="C3709" i="4"/>
  <c r="J3709" i="4" s="1"/>
  <c r="A3710" i="4"/>
  <c r="B3710" i="4"/>
  <c r="C3710" i="4"/>
  <c r="K3710" i="4" s="1"/>
  <c r="A3711" i="4"/>
  <c r="B3711" i="4"/>
  <c r="C3711" i="4"/>
  <c r="E3711" i="4" s="1"/>
  <c r="A3712" i="4"/>
  <c r="B3712" i="4"/>
  <c r="C3712" i="4"/>
  <c r="E3712" i="4" s="1"/>
  <c r="A3713" i="4"/>
  <c r="B3713" i="4"/>
  <c r="C3713" i="4"/>
  <c r="I3713" i="4" s="1"/>
  <c r="A3714" i="4"/>
  <c r="B3714" i="4"/>
  <c r="C3714" i="4"/>
  <c r="A3715" i="4"/>
  <c r="B3715" i="4"/>
  <c r="C3715" i="4"/>
  <c r="J3715" i="4" s="1"/>
  <c r="A3716" i="4"/>
  <c r="B3716" i="4"/>
  <c r="C3716" i="4"/>
  <c r="I3716" i="4" s="1"/>
  <c r="G3716" i="4"/>
  <c r="A3717" i="4"/>
  <c r="B3717" i="4"/>
  <c r="C3717" i="4"/>
  <c r="E3717" i="4" s="1"/>
  <c r="A3718" i="4"/>
  <c r="B3718" i="4"/>
  <c r="C3718" i="4"/>
  <c r="G3718" i="4" s="1"/>
  <c r="A3719" i="4"/>
  <c r="B3719" i="4"/>
  <c r="C3719" i="4"/>
  <c r="D3719" i="4" s="1"/>
  <c r="A3720" i="4"/>
  <c r="B3720" i="4"/>
  <c r="C3720" i="4"/>
  <c r="K3720" i="4" s="1"/>
  <c r="A3721" i="4"/>
  <c r="B3721" i="4"/>
  <c r="C3721" i="4"/>
  <c r="J3721" i="4" s="1"/>
  <c r="A3722" i="4"/>
  <c r="B3722" i="4"/>
  <c r="C3722" i="4"/>
  <c r="D3722" i="4" s="1"/>
  <c r="A3723" i="4"/>
  <c r="B3723" i="4"/>
  <c r="C3723" i="4"/>
  <c r="D3723" i="4" s="1"/>
  <c r="G3723" i="4"/>
  <c r="A3724" i="4"/>
  <c r="B3724" i="4"/>
  <c r="C3724" i="4"/>
  <c r="D3724" i="4" s="1"/>
  <c r="K3724" i="4"/>
  <c r="A3725" i="4"/>
  <c r="B3725" i="4"/>
  <c r="C3725" i="4"/>
  <c r="J3725" i="4" s="1"/>
  <c r="K3725" i="4"/>
  <c r="A3726" i="4"/>
  <c r="B3726" i="4"/>
  <c r="C3726" i="4"/>
  <c r="D3726" i="4" s="1"/>
  <c r="F3726" i="4"/>
  <c r="A3727" i="4"/>
  <c r="B3727" i="4"/>
  <c r="C3727" i="4"/>
  <c r="D3727" i="4" s="1"/>
  <c r="A3728" i="4"/>
  <c r="B3728" i="4"/>
  <c r="C3728" i="4"/>
  <c r="D3728" i="4" s="1"/>
  <c r="A3729" i="4"/>
  <c r="B3729" i="4"/>
  <c r="C3729" i="4"/>
  <c r="J3729" i="4" s="1"/>
  <c r="A3730" i="4"/>
  <c r="B3730" i="4"/>
  <c r="C3730" i="4"/>
  <c r="D3730" i="4" s="1"/>
  <c r="A3731" i="4"/>
  <c r="B3731" i="4"/>
  <c r="C3731" i="4"/>
  <c r="D3731" i="4" s="1"/>
  <c r="A3732" i="4"/>
  <c r="B3732" i="4"/>
  <c r="C3732" i="4"/>
  <c r="K3732" i="4" s="1"/>
  <c r="D3732" i="4"/>
  <c r="A3733" i="4"/>
  <c r="B3733" i="4"/>
  <c r="C3733" i="4"/>
  <c r="J3733" i="4" s="1"/>
  <c r="A3734" i="4"/>
  <c r="B3734" i="4"/>
  <c r="C3734" i="4"/>
  <c r="D3734" i="4" s="1"/>
  <c r="I3734" i="4"/>
  <c r="A3735" i="4"/>
  <c r="B3735" i="4"/>
  <c r="C3735" i="4"/>
  <c r="D3735" i="4" s="1"/>
  <c r="A3736" i="4"/>
  <c r="B3736" i="4"/>
  <c r="C3736" i="4"/>
  <c r="D3736" i="4" s="1"/>
  <c r="A3737" i="4"/>
  <c r="B3737" i="4"/>
  <c r="C3737" i="4"/>
  <c r="J3737" i="4" s="1"/>
  <c r="A3738" i="4"/>
  <c r="B3738" i="4"/>
  <c r="C3738" i="4"/>
  <c r="D3738" i="4" s="1"/>
  <c r="A3739" i="4"/>
  <c r="B3739" i="4"/>
  <c r="C3739" i="4"/>
  <c r="D3739" i="4" s="1"/>
  <c r="A3740" i="4"/>
  <c r="B3740" i="4"/>
  <c r="C3740" i="4"/>
  <c r="K3740" i="4" s="1"/>
  <c r="D3740" i="4"/>
  <c r="A3741" i="4"/>
  <c r="B3741" i="4"/>
  <c r="C3741" i="4"/>
  <c r="J3741" i="4" s="1"/>
  <c r="A3742" i="4"/>
  <c r="B3742" i="4"/>
  <c r="C3742" i="4"/>
  <c r="D3742" i="4" s="1"/>
  <c r="A3743" i="4"/>
  <c r="B3743" i="4"/>
  <c r="C3743" i="4"/>
  <c r="D3743" i="4" s="1"/>
  <c r="A3744" i="4"/>
  <c r="B3744" i="4"/>
  <c r="C3744" i="4"/>
  <c r="D3744" i="4" s="1"/>
  <c r="A3745" i="4"/>
  <c r="B3745" i="4"/>
  <c r="C3745" i="4"/>
  <c r="J3745" i="4" s="1"/>
  <c r="K3745" i="4"/>
  <c r="A3746" i="4"/>
  <c r="B3746" i="4"/>
  <c r="C3746" i="4"/>
  <c r="D3746" i="4" s="1"/>
  <c r="A3747" i="4"/>
  <c r="B3747" i="4"/>
  <c r="C3747" i="4"/>
  <c r="D3747" i="4" s="1"/>
  <c r="G3747" i="4"/>
  <c r="A3748" i="4"/>
  <c r="B3748" i="4"/>
  <c r="C3748" i="4"/>
  <c r="D3748" i="4" s="1"/>
  <c r="A3749" i="4"/>
  <c r="B3749" i="4"/>
  <c r="C3749" i="4"/>
  <c r="J3749" i="4" s="1"/>
  <c r="A3750" i="4"/>
  <c r="B3750" i="4"/>
  <c r="C3750" i="4"/>
  <c r="D3750" i="4" s="1"/>
  <c r="A3751" i="4"/>
  <c r="B3751" i="4"/>
  <c r="C3751" i="4"/>
  <c r="D3751" i="4" s="1"/>
  <c r="A3752" i="4"/>
  <c r="B3752" i="4"/>
  <c r="C3752" i="4"/>
  <c r="D3752" i="4" s="1"/>
  <c r="K3752" i="4"/>
  <c r="A3753" i="4"/>
  <c r="B3753" i="4"/>
  <c r="C3753" i="4"/>
  <c r="J3753" i="4" s="1"/>
  <c r="A3754" i="4"/>
  <c r="B3754" i="4"/>
  <c r="C3754" i="4"/>
  <c r="D3754" i="4" s="1"/>
  <c r="I3754" i="4"/>
  <c r="A3755" i="4"/>
  <c r="B3755" i="4"/>
  <c r="C3755" i="4"/>
  <c r="D3755" i="4" s="1"/>
  <c r="A3756" i="4"/>
  <c r="B3756" i="4"/>
  <c r="C3756" i="4"/>
  <c r="K3756" i="4" s="1"/>
  <c r="A3757" i="4"/>
  <c r="B3757" i="4"/>
  <c r="C3757" i="4"/>
  <c r="J3757" i="4" s="1"/>
  <c r="A3758" i="4"/>
  <c r="B3758" i="4"/>
  <c r="C3758" i="4"/>
  <c r="D3758" i="4" s="1"/>
  <c r="A3759" i="4"/>
  <c r="B3759" i="4"/>
  <c r="C3759" i="4"/>
  <c r="D3759" i="4" s="1"/>
  <c r="A3760" i="4"/>
  <c r="B3760" i="4"/>
  <c r="C3760" i="4"/>
  <c r="D3760" i="4" s="1"/>
  <c r="A3761" i="4"/>
  <c r="B3761" i="4"/>
  <c r="C3761" i="4"/>
  <c r="J3761" i="4" s="1"/>
  <c r="A3762" i="4"/>
  <c r="B3762" i="4"/>
  <c r="C3762" i="4"/>
  <c r="D3762" i="4" s="1"/>
  <c r="A3763" i="4"/>
  <c r="B3763" i="4"/>
  <c r="C3763" i="4"/>
  <c r="D3763" i="4" s="1"/>
  <c r="A3764" i="4"/>
  <c r="B3764" i="4"/>
  <c r="C3764" i="4"/>
  <c r="K3764" i="4" s="1"/>
  <c r="A3765" i="4"/>
  <c r="B3765" i="4"/>
  <c r="C3765" i="4"/>
  <c r="J3765" i="4" s="1"/>
  <c r="A3766" i="4"/>
  <c r="B3766" i="4"/>
  <c r="C3766" i="4"/>
  <c r="D3766" i="4" s="1"/>
  <c r="A3767" i="4"/>
  <c r="B3767" i="4"/>
  <c r="C3767" i="4"/>
  <c r="D3767" i="4" s="1"/>
  <c r="A3768" i="4"/>
  <c r="B3768" i="4"/>
  <c r="C3768" i="4"/>
  <c r="K3768" i="4" s="1"/>
  <c r="A3769" i="4"/>
  <c r="B3769" i="4"/>
  <c r="C3769" i="4"/>
  <c r="J3769" i="4" s="1"/>
  <c r="K3769" i="4"/>
  <c r="A3770" i="4"/>
  <c r="B3770" i="4"/>
  <c r="C3770" i="4"/>
  <c r="A3771" i="4"/>
  <c r="B3771" i="4"/>
  <c r="C3771" i="4"/>
  <c r="F3771" i="4" s="1"/>
  <c r="A3772" i="4"/>
  <c r="B3772" i="4"/>
  <c r="C3772" i="4"/>
  <c r="J3772" i="4" s="1"/>
  <c r="E3772" i="4"/>
  <c r="A3773" i="4"/>
  <c r="B3773" i="4"/>
  <c r="C3773" i="4"/>
  <c r="F3773" i="4" s="1"/>
  <c r="A3774" i="4"/>
  <c r="B3774" i="4"/>
  <c r="C3774" i="4"/>
  <c r="J3774" i="4" s="1"/>
  <c r="A3775" i="4"/>
  <c r="B3775" i="4"/>
  <c r="C3775" i="4"/>
  <c r="F3775" i="4" s="1"/>
  <c r="A3776" i="4"/>
  <c r="B3776" i="4"/>
  <c r="C3776" i="4"/>
  <c r="J3776" i="4" s="1"/>
  <c r="A3777" i="4"/>
  <c r="B3777" i="4"/>
  <c r="C3777" i="4"/>
  <c r="F3777" i="4" s="1"/>
  <c r="A3778" i="4"/>
  <c r="B3778" i="4"/>
  <c r="C3778" i="4"/>
  <c r="J3778" i="4" s="1"/>
  <c r="A3779" i="4"/>
  <c r="B3779" i="4"/>
  <c r="C3779" i="4"/>
  <c r="F3779" i="4" s="1"/>
  <c r="A3780" i="4"/>
  <c r="B3780" i="4"/>
  <c r="C3780" i="4"/>
  <c r="J3780" i="4" s="1"/>
  <c r="A3781" i="4"/>
  <c r="B3781" i="4"/>
  <c r="C3781" i="4"/>
  <c r="F3781" i="4" s="1"/>
  <c r="A3782" i="4"/>
  <c r="B3782" i="4"/>
  <c r="C3782" i="4"/>
  <c r="J3782" i="4" s="1"/>
  <c r="A3783" i="4"/>
  <c r="B3783" i="4"/>
  <c r="C3783" i="4"/>
  <c r="F3783" i="4" s="1"/>
  <c r="A3784" i="4"/>
  <c r="B3784" i="4"/>
  <c r="C3784" i="4"/>
  <c r="J3784" i="4" s="1"/>
  <c r="A3785" i="4"/>
  <c r="B3785" i="4"/>
  <c r="C3785" i="4"/>
  <c r="F3785" i="4" s="1"/>
  <c r="A3786" i="4"/>
  <c r="B3786" i="4"/>
  <c r="C3786" i="4"/>
  <c r="J3786" i="4" s="1"/>
  <c r="A3787" i="4"/>
  <c r="B3787" i="4"/>
  <c r="C3787" i="4"/>
  <c r="F3787" i="4" s="1"/>
  <c r="A3788" i="4"/>
  <c r="B3788" i="4"/>
  <c r="C3788" i="4"/>
  <c r="J3788" i="4" s="1"/>
  <c r="A3789" i="4"/>
  <c r="B3789" i="4"/>
  <c r="C3789" i="4"/>
  <c r="F3789" i="4" s="1"/>
  <c r="A3790" i="4"/>
  <c r="B3790" i="4"/>
  <c r="C3790" i="4"/>
  <c r="J3790" i="4" s="1"/>
  <c r="A3791" i="4"/>
  <c r="B3791" i="4"/>
  <c r="C3791" i="4"/>
  <c r="F3791" i="4" s="1"/>
  <c r="A3792" i="4"/>
  <c r="B3792" i="4"/>
  <c r="C3792" i="4"/>
  <c r="J3792" i="4" s="1"/>
  <c r="A3793" i="4"/>
  <c r="B3793" i="4"/>
  <c r="C3793" i="4"/>
  <c r="F3793" i="4" s="1"/>
  <c r="A3794" i="4"/>
  <c r="B3794" i="4"/>
  <c r="C3794" i="4"/>
  <c r="J3794" i="4" s="1"/>
  <c r="A3795" i="4"/>
  <c r="B3795" i="4"/>
  <c r="C3795" i="4"/>
  <c r="F3795" i="4" s="1"/>
  <c r="E3795" i="4"/>
  <c r="A3796" i="4"/>
  <c r="B3796" i="4"/>
  <c r="C3796" i="4"/>
  <c r="J3796" i="4" s="1"/>
  <c r="A3797" i="4"/>
  <c r="B3797" i="4"/>
  <c r="C3797" i="4"/>
  <c r="F3797" i="4" s="1"/>
  <c r="A3798" i="4"/>
  <c r="B3798" i="4"/>
  <c r="C3798" i="4"/>
  <c r="J3798" i="4" s="1"/>
  <c r="A3799" i="4"/>
  <c r="B3799" i="4"/>
  <c r="C3799" i="4"/>
  <c r="F3799" i="4" s="1"/>
  <c r="A3800" i="4"/>
  <c r="B3800" i="4"/>
  <c r="C3800" i="4"/>
  <c r="J3800" i="4" s="1"/>
  <c r="A3801" i="4"/>
  <c r="B3801" i="4"/>
  <c r="C3801" i="4"/>
  <c r="F3801" i="4" s="1"/>
  <c r="A3802" i="4"/>
  <c r="B3802" i="4"/>
  <c r="C3802" i="4"/>
  <c r="J3802" i="4" s="1"/>
  <c r="E3802" i="4"/>
  <c r="A3803" i="4"/>
  <c r="B3803" i="4"/>
  <c r="C3803" i="4"/>
  <c r="F3803" i="4" s="1"/>
  <c r="A3804" i="4"/>
  <c r="B3804" i="4"/>
  <c r="C3804" i="4"/>
  <c r="J3804" i="4" s="1"/>
  <c r="A3805" i="4"/>
  <c r="B3805" i="4"/>
  <c r="C3805" i="4"/>
  <c r="F3805" i="4" s="1"/>
  <c r="A3806" i="4"/>
  <c r="B3806" i="4"/>
  <c r="C3806" i="4"/>
  <c r="J3806" i="4" s="1"/>
  <c r="A3807" i="4"/>
  <c r="B3807" i="4"/>
  <c r="C3807" i="4"/>
  <c r="F3807" i="4" s="1"/>
  <c r="A3808" i="4"/>
  <c r="B3808" i="4"/>
  <c r="C3808" i="4"/>
  <c r="J3808" i="4" s="1"/>
  <c r="A3809" i="4"/>
  <c r="B3809" i="4"/>
  <c r="C3809" i="4"/>
  <c r="F3809" i="4" s="1"/>
  <c r="A3810" i="4"/>
  <c r="B3810" i="4"/>
  <c r="C3810" i="4"/>
  <c r="J3810" i="4" s="1"/>
  <c r="L3810" i="4"/>
  <c r="A3811" i="4"/>
  <c r="B3811" i="4"/>
  <c r="C3811" i="4"/>
  <c r="F3811" i="4" s="1"/>
  <c r="A3812" i="4"/>
  <c r="B3812" i="4"/>
  <c r="C3812" i="4"/>
  <c r="J3812" i="4" s="1"/>
  <c r="A3813" i="4"/>
  <c r="B3813" i="4"/>
  <c r="C3813" i="4"/>
  <c r="F3813" i="4" s="1"/>
  <c r="A3814" i="4"/>
  <c r="B3814" i="4"/>
  <c r="C3814" i="4"/>
  <c r="J3814" i="4" s="1"/>
  <c r="A3815" i="4"/>
  <c r="B3815" i="4"/>
  <c r="C3815" i="4"/>
  <c r="F3815" i="4" s="1"/>
  <c r="A3816" i="4"/>
  <c r="B3816" i="4"/>
  <c r="C3816" i="4"/>
  <c r="J3816" i="4" s="1"/>
  <c r="A3817" i="4"/>
  <c r="B3817" i="4"/>
  <c r="C3817" i="4"/>
  <c r="F3817" i="4" s="1"/>
  <c r="A3818" i="4"/>
  <c r="B3818" i="4"/>
  <c r="C3818" i="4"/>
  <c r="J3818" i="4" s="1"/>
  <c r="A3819" i="4"/>
  <c r="B3819" i="4"/>
  <c r="C3819" i="4"/>
  <c r="F3819" i="4" s="1"/>
  <c r="J3819" i="4"/>
  <c r="K3819" i="4"/>
  <c r="A3820" i="4"/>
  <c r="B3820" i="4"/>
  <c r="C3820" i="4"/>
  <c r="J3820" i="4" s="1"/>
  <c r="A3821" i="4"/>
  <c r="B3821" i="4"/>
  <c r="C3821" i="4"/>
  <c r="F3821" i="4" s="1"/>
  <c r="A3822" i="4"/>
  <c r="B3822" i="4"/>
  <c r="C3822" i="4"/>
  <c r="J3822" i="4" s="1"/>
  <c r="A3823" i="4"/>
  <c r="B3823" i="4"/>
  <c r="C3823" i="4"/>
  <c r="F3823" i="4" s="1"/>
  <c r="G3823" i="4"/>
  <c r="I3823" i="4"/>
  <c r="A3824" i="4"/>
  <c r="B3824" i="4"/>
  <c r="C3824" i="4"/>
  <c r="J3824" i="4" s="1"/>
  <c r="A3825" i="4"/>
  <c r="B3825" i="4"/>
  <c r="C3825" i="4"/>
  <c r="F3825" i="4" s="1"/>
  <c r="A3826" i="4"/>
  <c r="B3826" i="4"/>
  <c r="C3826" i="4"/>
  <c r="J3826" i="4" s="1"/>
  <c r="A3827" i="4"/>
  <c r="B3827" i="4"/>
  <c r="C3827" i="4"/>
  <c r="F3827" i="4" s="1"/>
  <c r="A3828" i="4"/>
  <c r="B3828" i="4"/>
  <c r="C3828" i="4"/>
  <c r="J3828" i="4" s="1"/>
  <c r="A3829" i="4"/>
  <c r="B3829" i="4"/>
  <c r="C3829" i="4"/>
  <c r="F3829" i="4" s="1"/>
  <c r="A3830" i="4"/>
  <c r="B3830" i="4"/>
  <c r="C3830" i="4"/>
  <c r="J3830" i="4" s="1"/>
  <c r="A3831" i="4"/>
  <c r="B3831" i="4"/>
  <c r="C3831" i="4"/>
  <c r="F3831" i="4" s="1"/>
  <c r="A3832" i="4"/>
  <c r="B3832" i="4"/>
  <c r="C3832" i="4"/>
  <c r="J3832" i="4" s="1"/>
  <c r="A3833" i="4"/>
  <c r="B3833" i="4"/>
  <c r="C3833" i="4"/>
  <c r="F3833" i="4" s="1"/>
  <c r="A3834" i="4"/>
  <c r="B3834" i="4"/>
  <c r="C3834" i="4"/>
  <c r="J3834" i="4" s="1"/>
  <c r="A3835" i="4"/>
  <c r="B3835" i="4"/>
  <c r="C3835" i="4"/>
  <c r="F3835" i="4" s="1"/>
  <c r="A3836" i="4"/>
  <c r="B3836" i="4"/>
  <c r="C3836" i="4"/>
  <c r="J3836" i="4" s="1"/>
  <c r="A3837" i="4"/>
  <c r="B3837" i="4"/>
  <c r="C3837" i="4"/>
  <c r="F3837" i="4" s="1"/>
  <c r="H3837" i="4"/>
  <c r="K3837" i="4"/>
  <c r="L3837" i="4"/>
  <c r="A3838" i="4"/>
  <c r="B3838" i="4"/>
  <c r="C3838" i="4"/>
  <c r="J3838" i="4" s="1"/>
  <c r="A3839" i="4"/>
  <c r="B3839" i="4"/>
  <c r="C3839" i="4"/>
  <c r="F3839" i="4" s="1"/>
  <c r="A3840" i="4"/>
  <c r="B3840" i="4"/>
  <c r="C3840" i="4"/>
  <c r="J3840" i="4" s="1"/>
  <c r="A3841" i="4"/>
  <c r="B3841" i="4"/>
  <c r="C3841" i="4"/>
  <c r="F3841" i="4" s="1"/>
  <c r="A3842" i="4"/>
  <c r="B3842" i="4"/>
  <c r="C3842" i="4"/>
  <c r="J3842" i="4" s="1"/>
  <c r="A3843" i="4"/>
  <c r="B3843" i="4"/>
  <c r="C3843" i="4"/>
  <c r="F3843" i="4" s="1"/>
  <c r="A3844" i="4"/>
  <c r="B3844" i="4"/>
  <c r="C3844" i="4"/>
  <c r="J3844" i="4" s="1"/>
  <c r="A3845" i="4"/>
  <c r="B3845" i="4"/>
  <c r="C3845" i="4"/>
  <c r="F3845" i="4" s="1"/>
  <c r="A3846" i="4"/>
  <c r="B3846" i="4"/>
  <c r="C3846" i="4"/>
  <c r="J3846" i="4" s="1"/>
  <c r="A3847" i="4"/>
  <c r="B3847" i="4"/>
  <c r="C3847" i="4"/>
  <c r="F3847" i="4" s="1"/>
  <c r="A3848" i="4"/>
  <c r="B3848" i="4"/>
  <c r="C3848" i="4"/>
  <c r="J3848" i="4" s="1"/>
  <c r="A3849" i="4"/>
  <c r="B3849" i="4"/>
  <c r="C3849" i="4"/>
  <c r="F3849" i="4" s="1"/>
  <c r="A3850" i="4"/>
  <c r="B3850" i="4"/>
  <c r="C3850" i="4"/>
  <c r="J3850" i="4" s="1"/>
  <c r="A3851" i="4"/>
  <c r="B3851" i="4"/>
  <c r="C3851" i="4"/>
  <c r="F3851" i="4" s="1"/>
  <c r="A3852" i="4"/>
  <c r="B3852" i="4"/>
  <c r="C3852" i="4"/>
  <c r="J3852" i="4" s="1"/>
  <c r="A3853" i="4"/>
  <c r="B3853" i="4"/>
  <c r="C3853" i="4"/>
  <c r="F3853" i="4" s="1"/>
  <c r="A3854" i="4"/>
  <c r="B3854" i="4"/>
  <c r="C3854" i="4"/>
  <c r="J3854" i="4" s="1"/>
  <c r="A3855" i="4"/>
  <c r="B3855" i="4"/>
  <c r="C3855" i="4"/>
  <c r="F3855" i="4" s="1"/>
  <c r="I3855" i="4"/>
  <c r="A3856" i="4"/>
  <c r="B3856" i="4"/>
  <c r="C3856" i="4"/>
  <c r="J3856" i="4" s="1"/>
  <c r="A3857" i="4"/>
  <c r="B3857" i="4"/>
  <c r="C3857" i="4"/>
  <c r="F3857" i="4" s="1"/>
  <c r="L3857" i="4"/>
  <c r="A3858" i="4"/>
  <c r="B3858" i="4"/>
  <c r="C3858" i="4"/>
  <c r="J3858" i="4" s="1"/>
  <c r="A3859" i="4"/>
  <c r="B3859" i="4"/>
  <c r="C3859" i="4"/>
  <c r="F3859" i="4" s="1"/>
  <c r="A3860" i="4"/>
  <c r="B3860" i="4"/>
  <c r="C3860" i="4"/>
  <c r="J3860" i="4" s="1"/>
  <c r="A3861" i="4"/>
  <c r="B3861" i="4"/>
  <c r="C3861" i="4"/>
  <c r="F3861" i="4" s="1"/>
  <c r="A3862" i="4"/>
  <c r="B3862" i="4"/>
  <c r="C3862" i="4"/>
  <c r="J3862" i="4" s="1"/>
  <c r="A3863" i="4"/>
  <c r="B3863" i="4"/>
  <c r="C3863" i="4"/>
  <c r="F3863" i="4" s="1"/>
  <c r="A3864" i="4"/>
  <c r="B3864" i="4"/>
  <c r="C3864" i="4"/>
  <c r="J3864" i="4" s="1"/>
  <c r="A3865" i="4"/>
  <c r="B3865" i="4"/>
  <c r="C3865" i="4"/>
  <c r="F3865" i="4" s="1"/>
  <c r="A3866" i="4"/>
  <c r="B3866" i="4"/>
  <c r="C3866" i="4"/>
  <c r="J3866" i="4" s="1"/>
  <c r="A3867" i="4"/>
  <c r="B3867" i="4"/>
  <c r="C3867" i="4"/>
  <c r="F3867" i="4" s="1"/>
  <c r="A3868" i="4"/>
  <c r="B3868" i="4"/>
  <c r="C3868" i="4"/>
  <c r="J3868" i="4" s="1"/>
  <c r="A3869" i="4"/>
  <c r="B3869" i="4"/>
  <c r="C3869" i="4"/>
  <c r="F3869" i="4" s="1"/>
  <c r="A3870" i="4"/>
  <c r="B3870" i="4"/>
  <c r="C3870" i="4"/>
  <c r="J3870" i="4" s="1"/>
  <c r="A3871" i="4"/>
  <c r="B3871" i="4"/>
  <c r="C3871" i="4"/>
  <c r="F3871" i="4" s="1"/>
  <c r="A3872" i="4"/>
  <c r="B3872" i="4"/>
  <c r="C3872" i="4"/>
  <c r="J3872" i="4" s="1"/>
  <c r="L3872" i="4"/>
  <c r="A3873" i="4"/>
  <c r="B3873" i="4"/>
  <c r="C3873" i="4"/>
  <c r="F3873" i="4" s="1"/>
  <c r="A3874" i="4"/>
  <c r="B3874" i="4"/>
  <c r="C3874" i="4"/>
  <c r="J3874" i="4" s="1"/>
  <c r="A3875" i="4"/>
  <c r="B3875" i="4"/>
  <c r="C3875" i="4"/>
  <c r="F3875" i="4" s="1"/>
  <c r="A3876" i="4"/>
  <c r="B3876" i="4"/>
  <c r="C3876" i="4"/>
  <c r="J3876" i="4" s="1"/>
  <c r="A3877" i="4"/>
  <c r="B3877" i="4"/>
  <c r="C3877" i="4"/>
  <c r="F3877" i="4" s="1"/>
  <c r="A3878" i="4"/>
  <c r="B3878" i="4"/>
  <c r="C3878" i="4"/>
  <c r="J3878" i="4" s="1"/>
  <c r="D3878" i="4"/>
  <c r="A3879" i="4"/>
  <c r="B3879" i="4"/>
  <c r="C3879" i="4"/>
  <c r="F3879" i="4" s="1"/>
  <c r="A3880" i="4"/>
  <c r="B3880" i="4"/>
  <c r="C3880" i="4"/>
  <c r="J3880" i="4" s="1"/>
  <c r="A3881" i="4"/>
  <c r="B3881" i="4"/>
  <c r="C3881" i="4"/>
  <c r="F3881" i="4" s="1"/>
  <c r="A3882" i="4"/>
  <c r="B3882" i="4"/>
  <c r="C3882" i="4"/>
  <c r="J3882" i="4" s="1"/>
  <c r="A3883" i="4"/>
  <c r="B3883" i="4"/>
  <c r="C3883" i="4"/>
  <c r="F3883" i="4" s="1"/>
  <c r="J3883" i="4"/>
  <c r="A3884" i="4"/>
  <c r="B3884" i="4"/>
  <c r="C3884" i="4"/>
  <c r="J3884" i="4" s="1"/>
  <c r="A3885" i="4"/>
  <c r="B3885" i="4"/>
  <c r="C3885" i="4"/>
  <c r="F3885" i="4" s="1"/>
  <c r="A3886" i="4"/>
  <c r="B3886" i="4"/>
  <c r="C3886" i="4"/>
  <c r="J3886" i="4" s="1"/>
  <c r="A3887" i="4"/>
  <c r="B3887" i="4"/>
  <c r="C3887" i="4"/>
  <c r="F3887" i="4" s="1"/>
  <c r="A3888" i="4"/>
  <c r="B3888" i="4"/>
  <c r="C3888" i="4"/>
  <c r="J3888" i="4" s="1"/>
  <c r="F3888" i="4"/>
  <c r="L3888" i="4"/>
  <c r="A3889" i="4"/>
  <c r="B3889" i="4"/>
  <c r="C3889" i="4"/>
  <c r="F3889" i="4" s="1"/>
  <c r="L3889" i="4"/>
  <c r="A3890" i="4"/>
  <c r="B3890" i="4"/>
  <c r="C3890" i="4"/>
  <c r="J3890" i="4" s="1"/>
  <c r="A3891" i="4"/>
  <c r="B3891" i="4"/>
  <c r="C3891" i="4"/>
  <c r="F3891" i="4" s="1"/>
  <c r="D3891" i="4"/>
  <c r="H3891" i="4"/>
  <c r="K3891" i="4"/>
  <c r="L3891" i="4"/>
  <c r="A3892" i="4"/>
  <c r="B3892" i="4"/>
  <c r="C3892" i="4"/>
  <c r="J3892" i="4" s="1"/>
  <c r="A3893" i="4"/>
  <c r="B3893" i="4"/>
  <c r="C3893" i="4"/>
  <c r="F3893" i="4" s="1"/>
  <c r="A3894" i="4"/>
  <c r="B3894" i="4"/>
  <c r="C3894" i="4"/>
  <c r="J3894" i="4" s="1"/>
  <c r="A3895" i="4"/>
  <c r="B3895" i="4"/>
  <c r="C3895" i="4"/>
  <c r="F3895" i="4" s="1"/>
  <c r="A3896" i="4"/>
  <c r="B3896" i="4"/>
  <c r="C3896" i="4"/>
  <c r="J3896" i="4" s="1"/>
  <c r="L3896" i="4"/>
  <c r="A3897" i="4"/>
  <c r="B3897" i="4"/>
  <c r="C3897" i="4"/>
  <c r="F3897" i="4" s="1"/>
  <c r="A3898" i="4"/>
  <c r="B3898" i="4"/>
  <c r="C3898" i="4"/>
  <c r="J3898" i="4" s="1"/>
  <c r="A3899" i="4"/>
  <c r="B3899" i="4"/>
  <c r="C3899" i="4"/>
  <c r="F3899" i="4" s="1"/>
  <c r="H3899" i="4"/>
  <c r="A3900" i="4"/>
  <c r="B3900" i="4"/>
  <c r="C3900" i="4"/>
  <c r="J3900" i="4" s="1"/>
  <c r="A3901" i="4"/>
  <c r="B3901" i="4"/>
  <c r="C3901" i="4"/>
  <c r="F3901" i="4" s="1"/>
  <c r="A3902" i="4"/>
  <c r="B3902" i="4"/>
  <c r="C3902" i="4"/>
  <c r="J3902" i="4" s="1"/>
  <c r="A3903" i="4"/>
  <c r="B3903" i="4"/>
  <c r="C3903" i="4"/>
  <c r="F3903" i="4" s="1"/>
  <c r="A3904" i="4"/>
  <c r="B3904" i="4"/>
  <c r="C3904" i="4"/>
  <c r="J3904" i="4" s="1"/>
  <c r="A3905" i="4"/>
  <c r="B3905" i="4"/>
  <c r="C3905" i="4"/>
  <c r="F3905" i="4" s="1"/>
  <c r="A3906" i="4"/>
  <c r="B3906" i="4"/>
  <c r="C3906" i="4"/>
  <c r="J3906" i="4" s="1"/>
  <c r="G3906" i="4"/>
  <c r="A3907" i="4"/>
  <c r="B3907" i="4"/>
  <c r="C3907" i="4"/>
  <c r="F3907" i="4" s="1"/>
  <c r="A3908" i="4"/>
  <c r="B3908" i="4"/>
  <c r="C3908" i="4"/>
  <c r="J3908" i="4" s="1"/>
  <c r="I3908" i="4"/>
  <c r="A3909" i="4"/>
  <c r="B3909" i="4"/>
  <c r="C3909" i="4"/>
  <c r="F3909" i="4" s="1"/>
  <c r="A3910" i="4"/>
  <c r="B3910" i="4"/>
  <c r="C3910" i="4"/>
  <c r="J3910" i="4" s="1"/>
  <c r="A3911" i="4"/>
  <c r="B3911" i="4"/>
  <c r="C3911" i="4"/>
  <c r="F3911" i="4" s="1"/>
  <c r="A3912" i="4"/>
  <c r="B3912" i="4"/>
  <c r="C3912" i="4"/>
  <c r="J3912" i="4" s="1"/>
  <c r="A3913" i="4"/>
  <c r="B3913" i="4"/>
  <c r="C3913" i="4"/>
  <c r="F3913" i="4" s="1"/>
  <c r="L3913" i="4"/>
  <c r="A3914" i="4"/>
  <c r="B3914" i="4"/>
  <c r="C3914" i="4"/>
  <c r="J3914" i="4" s="1"/>
  <c r="A3915" i="4"/>
  <c r="B3915" i="4"/>
  <c r="C3915" i="4"/>
  <c r="F3915" i="4" s="1"/>
  <c r="A3916" i="4"/>
  <c r="B3916" i="4"/>
  <c r="C3916" i="4"/>
  <c r="J3916" i="4" s="1"/>
  <c r="A3917" i="4"/>
  <c r="B3917" i="4"/>
  <c r="C3917" i="4"/>
  <c r="F3917" i="4" s="1"/>
  <c r="A3918" i="4"/>
  <c r="B3918" i="4"/>
  <c r="C3918" i="4"/>
  <c r="J3918" i="4" s="1"/>
  <c r="A3919" i="4"/>
  <c r="B3919" i="4"/>
  <c r="C3919" i="4"/>
  <c r="F3919" i="4" s="1"/>
  <c r="G3919" i="4"/>
  <c r="A3920" i="4"/>
  <c r="B3920" i="4"/>
  <c r="C3920" i="4"/>
  <c r="J3920" i="4" s="1"/>
  <c r="A3921" i="4"/>
  <c r="B3921" i="4"/>
  <c r="C3921" i="4"/>
  <c r="F3921" i="4" s="1"/>
  <c r="A3922" i="4"/>
  <c r="B3922" i="4"/>
  <c r="C3922" i="4"/>
  <c r="J3922" i="4" s="1"/>
  <c r="A3923" i="4"/>
  <c r="B3923" i="4"/>
  <c r="C3923" i="4"/>
  <c r="F3923" i="4" s="1"/>
  <c r="A3924" i="4"/>
  <c r="B3924" i="4"/>
  <c r="C3924" i="4"/>
  <c r="J3924" i="4" s="1"/>
  <c r="A3925" i="4"/>
  <c r="B3925" i="4"/>
  <c r="C3925" i="4"/>
  <c r="F3925" i="4" s="1"/>
  <c r="A3926" i="4"/>
  <c r="B3926" i="4"/>
  <c r="C3926" i="4"/>
  <c r="J3926" i="4" s="1"/>
  <c r="A3927" i="4"/>
  <c r="B3927" i="4"/>
  <c r="C3927" i="4"/>
  <c r="F3927" i="4" s="1"/>
  <c r="A3928" i="4"/>
  <c r="B3928" i="4"/>
  <c r="C3928" i="4"/>
  <c r="J3928" i="4" s="1"/>
  <c r="A3929" i="4"/>
  <c r="B3929" i="4"/>
  <c r="C3929" i="4"/>
  <c r="F3929" i="4" s="1"/>
  <c r="A3930" i="4"/>
  <c r="B3930" i="4"/>
  <c r="C3930" i="4"/>
  <c r="J3930" i="4" s="1"/>
  <c r="A3931" i="4"/>
  <c r="B3931" i="4"/>
  <c r="C3931" i="4"/>
  <c r="F3931" i="4" s="1"/>
  <c r="A3932" i="4"/>
  <c r="B3932" i="4"/>
  <c r="C3932" i="4"/>
  <c r="J3932" i="4" s="1"/>
  <c r="A3933" i="4"/>
  <c r="B3933" i="4"/>
  <c r="C3933" i="4"/>
  <c r="F3933" i="4" s="1"/>
  <c r="A3934" i="4"/>
  <c r="B3934" i="4"/>
  <c r="C3934" i="4"/>
  <c r="J3934" i="4" s="1"/>
  <c r="A3935" i="4"/>
  <c r="B3935" i="4"/>
  <c r="C3935" i="4"/>
  <c r="F3935" i="4" s="1"/>
  <c r="A3936" i="4"/>
  <c r="B3936" i="4"/>
  <c r="C3936" i="4"/>
  <c r="J3936" i="4" s="1"/>
  <c r="A3937" i="4"/>
  <c r="B3937" i="4"/>
  <c r="C3937" i="4"/>
  <c r="F3937" i="4" s="1"/>
  <c r="A3938" i="4"/>
  <c r="B3938" i="4"/>
  <c r="C3938" i="4"/>
  <c r="J3938" i="4" s="1"/>
  <c r="A3939" i="4"/>
  <c r="B3939" i="4"/>
  <c r="C3939" i="4"/>
  <c r="F3939" i="4" s="1"/>
  <c r="A3940" i="4"/>
  <c r="B3940" i="4"/>
  <c r="C3940" i="4"/>
  <c r="J3940" i="4" s="1"/>
  <c r="A3941" i="4"/>
  <c r="B3941" i="4"/>
  <c r="C3941" i="4"/>
  <c r="F3941" i="4" s="1"/>
  <c r="A3942" i="4"/>
  <c r="B3942" i="4"/>
  <c r="C3942" i="4"/>
  <c r="J3942" i="4" s="1"/>
  <c r="A3943" i="4"/>
  <c r="B3943" i="4"/>
  <c r="C3943" i="4"/>
  <c r="F3943" i="4" s="1"/>
  <c r="A3944" i="4"/>
  <c r="B3944" i="4"/>
  <c r="C3944" i="4"/>
  <c r="J3944" i="4" s="1"/>
  <c r="A3945" i="4"/>
  <c r="B3945" i="4"/>
  <c r="C3945" i="4"/>
  <c r="F3945" i="4" s="1"/>
  <c r="A3946" i="4"/>
  <c r="B3946" i="4"/>
  <c r="C3946" i="4"/>
  <c r="J3946" i="4" s="1"/>
  <c r="A3947" i="4"/>
  <c r="B3947" i="4"/>
  <c r="C3947" i="4"/>
  <c r="F3947" i="4" s="1"/>
  <c r="A3948" i="4"/>
  <c r="B3948" i="4"/>
  <c r="C3948" i="4"/>
  <c r="J3948" i="4" s="1"/>
  <c r="A3949" i="4"/>
  <c r="B3949" i="4"/>
  <c r="C3949" i="4"/>
  <c r="F3949" i="4" s="1"/>
  <c r="A3950" i="4"/>
  <c r="B3950" i="4"/>
  <c r="C3950" i="4"/>
  <c r="J3950" i="4" s="1"/>
  <c r="A3951" i="4"/>
  <c r="B3951" i="4"/>
  <c r="C3951" i="4"/>
  <c r="F3951" i="4" s="1"/>
  <c r="A3952" i="4"/>
  <c r="B3952" i="4"/>
  <c r="C3952" i="4"/>
  <c r="J3952" i="4" s="1"/>
  <c r="A3953" i="4"/>
  <c r="B3953" i="4"/>
  <c r="C3953" i="4"/>
  <c r="F3953" i="4" s="1"/>
  <c r="A3954" i="4"/>
  <c r="B3954" i="4"/>
  <c r="C3954" i="4"/>
  <c r="J3954" i="4" s="1"/>
  <c r="A3955" i="4"/>
  <c r="B3955" i="4"/>
  <c r="C3955" i="4"/>
  <c r="F3955" i="4" s="1"/>
  <c r="K3955" i="4"/>
  <c r="A3956" i="4"/>
  <c r="B3956" i="4"/>
  <c r="C3956" i="4"/>
  <c r="J3956" i="4" s="1"/>
  <c r="A3957" i="4"/>
  <c r="B3957" i="4"/>
  <c r="C3957" i="4"/>
  <c r="F3957" i="4" s="1"/>
  <c r="A3958" i="4"/>
  <c r="B3958" i="4"/>
  <c r="C3958" i="4"/>
  <c r="J3958" i="4" s="1"/>
  <c r="A3959" i="4"/>
  <c r="B3959" i="4"/>
  <c r="C3959" i="4"/>
  <c r="F3959" i="4" s="1"/>
  <c r="A3960" i="4"/>
  <c r="B3960" i="4"/>
  <c r="C3960" i="4"/>
  <c r="J3960" i="4" s="1"/>
  <c r="A3961" i="4"/>
  <c r="B3961" i="4"/>
  <c r="C3961" i="4"/>
  <c r="F3961" i="4" s="1"/>
  <c r="A3962" i="4"/>
  <c r="B3962" i="4"/>
  <c r="C3962" i="4"/>
  <c r="J3962" i="4" s="1"/>
  <c r="A3963" i="4"/>
  <c r="B3963" i="4"/>
  <c r="C3963" i="4"/>
  <c r="F3963" i="4" s="1"/>
  <c r="A3964" i="4"/>
  <c r="B3964" i="4"/>
  <c r="C3964" i="4"/>
  <c r="J3964" i="4" s="1"/>
  <c r="A3965" i="4"/>
  <c r="B3965" i="4"/>
  <c r="C3965" i="4"/>
  <c r="F3965" i="4" s="1"/>
  <c r="A3966" i="4"/>
  <c r="B3966" i="4"/>
  <c r="C3966" i="4"/>
  <c r="J3966" i="4" s="1"/>
  <c r="A3967" i="4"/>
  <c r="B3967" i="4"/>
  <c r="C3967" i="4"/>
  <c r="F3967" i="4" s="1"/>
  <c r="A3968" i="4"/>
  <c r="B3968" i="4"/>
  <c r="C3968" i="4"/>
  <c r="J3968" i="4" s="1"/>
  <c r="F3968" i="4"/>
  <c r="A3969" i="4"/>
  <c r="B3969" i="4"/>
  <c r="C3969" i="4"/>
  <c r="F3969" i="4" s="1"/>
  <c r="A3970" i="4"/>
  <c r="B3970" i="4"/>
  <c r="C3970" i="4"/>
  <c r="J3970" i="4" s="1"/>
  <c r="E3970" i="4"/>
  <c r="A3971" i="4"/>
  <c r="B3971" i="4"/>
  <c r="C3971" i="4"/>
  <c r="F3971" i="4" s="1"/>
  <c r="A3972" i="4"/>
  <c r="B3972" i="4"/>
  <c r="C3972" i="4"/>
  <c r="J3972" i="4" s="1"/>
  <c r="A3973" i="4"/>
  <c r="B3973" i="4"/>
  <c r="C3973" i="4"/>
  <c r="F3973" i="4" s="1"/>
  <c r="A3974" i="4"/>
  <c r="B3974" i="4"/>
  <c r="C3974" i="4"/>
  <c r="J3974" i="4" s="1"/>
  <c r="A3975" i="4"/>
  <c r="B3975" i="4"/>
  <c r="C3975" i="4"/>
  <c r="F3975" i="4" s="1"/>
  <c r="A3976" i="4"/>
  <c r="B3976" i="4"/>
  <c r="C3976" i="4"/>
  <c r="J3976" i="4" s="1"/>
  <c r="A3977" i="4"/>
  <c r="B3977" i="4"/>
  <c r="C3977" i="4"/>
  <c r="F3977" i="4" s="1"/>
  <c r="A3978" i="4"/>
  <c r="B3978" i="4"/>
  <c r="C3978" i="4"/>
  <c r="J3978" i="4" s="1"/>
  <c r="A3979" i="4"/>
  <c r="B3979" i="4"/>
  <c r="C3979" i="4"/>
  <c r="F3979" i="4" s="1"/>
  <c r="L3979" i="4"/>
  <c r="A3980" i="4"/>
  <c r="B3980" i="4"/>
  <c r="C3980" i="4"/>
  <c r="J3980" i="4" s="1"/>
  <c r="E3980" i="4"/>
  <c r="A3981" i="4"/>
  <c r="B3981" i="4"/>
  <c r="C3981" i="4"/>
  <c r="F3981" i="4" s="1"/>
  <c r="A3982" i="4"/>
  <c r="B3982" i="4"/>
  <c r="C3982" i="4"/>
  <c r="J3982" i="4" s="1"/>
  <c r="A3983" i="4"/>
  <c r="B3983" i="4"/>
  <c r="C3983" i="4"/>
  <c r="F3983" i="4" s="1"/>
  <c r="L3983" i="4"/>
  <c r="A3984" i="4"/>
  <c r="B3984" i="4"/>
  <c r="C3984" i="4"/>
  <c r="J3984" i="4" s="1"/>
  <c r="A3985" i="4"/>
  <c r="B3985" i="4"/>
  <c r="C3985" i="4"/>
  <c r="F3985" i="4" s="1"/>
  <c r="A3986" i="4"/>
  <c r="B3986" i="4"/>
  <c r="C3986" i="4"/>
  <c r="J3986" i="4" s="1"/>
  <c r="A3987" i="4"/>
  <c r="B3987" i="4"/>
  <c r="C3987" i="4"/>
  <c r="F3987" i="4" s="1"/>
  <c r="I3987" i="4"/>
  <c r="A3988" i="4"/>
  <c r="B3988" i="4"/>
  <c r="C3988" i="4"/>
  <c r="J3988" i="4" s="1"/>
  <c r="A3989" i="4"/>
  <c r="B3989" i="4"/>
  <c r="C3989" i="4"/>
  <c r="F3989" i="4" s="1"/>
  <c r="A3990" i="4"/>
  <c r="B3990" i="4"/>
  <c r="C3990" i="4"/>
  <c r="J3990" i="4" s="1"/>
  <c r="A3991" i="4"/>
  <c r="B3991" i="4"/>
  <c r="C3991" i="4"/>
  <c r="F3991" i="4" s="1"/>
  <c r="A3992" i="4"/>
  <c r="B3992" i="4"/>
  <c r="C3992" i="4"/>
  <c r="J3992" i="4" s="1"/>
  <c r="A3993" i="4"/>
  <c r="B3993" i="4"/>
  <c r="C3993" i="4"/>
  <c r="F3993" i="4" s="1"/>
  <c r="A3994" i="4"/>
  <c r="B3994" i="4"/>
  <c r="C3994" i="4"/>
  <c r="J3994" i="4" s="1"/>
  <c r="A3995" i="4"/>
  <c r="B3995" i="4"/>
  <c r="C3995" i="4"/>
  <c r="F3995" i="4" s="1"/>
  <c r="D3995" i="4"/>
  <c r="A3996" i="4"/>
  <c r="B3996" i="4"/>
  <c r="C3996" i="4"/>
  <c r="J3996" i="4" s="1"/>
  <c r="A3997" i="4"/>
  <c r="B3997" i="4"/>
  <c r="C3997" i="4"/>
  <c r="F3997" i="4" s="1"/>
  <c r="A3998" i="4"/>
  <c r="B3998" i="4"/>
  <c r="C3998" i="4"/>
  <c r="J3998" i="4" s="1"/>
  <c r="A3999" i="4"/>
  <c r="B3999" i="4"/>
  <c r="C3999" i="4"/>
  <c r="F3999" i="4" s="1"/>
  <c r="A4000" i="4"/>
  <c r="B4000" i="4"/>
  <c r="C4000" i="4"/>
  <c r="J4000" i="4" s="1"/>
  <c r="E4000" i="4"/>
  <c r="E452" i="4" l="1"/>
  <c r="H395" i="4"/>
  <c r="I267" i="4"/>
  <c r="H257" i="4"/>
  <c r="J255" i="4"/>
  <c r="D253" i="4"/>
  <c r="J231" i="4"/>
  <c r="J156" i="4"/>
  <c r="K396" i="4"/>
  <c r="K384" i="4"/>
  <c r="J371" i="4"/>
  <c r="D295" i="4"/>
  <c r="K508" i="4"/>
  <c r="H456" i="4"/>
  <c r="L331" i="4"/>
  <c r="I555" i="4"/>
  <c r="I508" i="4"/>
  <c r="H331" i="4"/>
  <c r="D180" i="4"/>
  <c r="J147" i="4"/>
  <c r="K249" i="4"/>
  <c r="H219" i="4"/>
  <c r="J267" i="4"/>
  <c r="L265" i="4"/>
  <c r="K255" i="4"/>
  <c r="H253" i="4"/>
  <c r="G251" i="4"/>
  <c r="E249" i="4"/>
  <c r="J396" i="4"/>
  <c r="F395" i="4"/>
  <c r="L356" i="4"/>
  <c r="E225" i="4"/>
  <c r="J122" i="4"/>
  <c r="F543" i="4"/>
  <c r="J509" i="4"/>
  <c r="K473" i="4"/>
  <c r="F356" i="4"/>
  <c r="I351" i="4"/>
  <c r="F328" i="4"/>
  <c r="L180" i="4"/>
  <c r="K114" i="4"/>
  <c r="D80" i="4"/>
  <c r="D397" i="4"/>
  <c r="G43" i="4"/>
  <c r="D22" i="4"/>
  <c r="G433" i="4"/>
  <c r="L428" i="4"/>
  <c r="G141" i="4"/>
  <c r="J136" i="4"/>
  <c r="G97" i="4"/>
  <c r="G71" i="4"/>
  <c r="D11" i="4"/>
  <c r="J11" i="4"/>
  <c r="E2642" i="4"/>
  <c r="I2642" i="4"/>
  <c r="G2132" i="4"/>
  <c r="L2132" i="4"/>
  <c r="I1553" i="4"/>
  <c r="H1553" i="4"/>
  <c r="J773" i="4"/>
  <c r="G773" i="4"/>
  <c r="L773" i="4"/>
  <c r="K284" i="4"/>
  <c r="J284" i="4"/>
  <c r="E5266" i="4"/>
  <c r="K5266" i="4"/>
  <c r="H4018" i="4"/>
  <c r="J4018" i="4"/>
  <c r="K4018" i="4"/>
  <c r="J3648" i="4"/>
  <c r="G3634" i="4"/>
  <c r="I3612" i="4"/>
  <c r="E3553" i="4"/>
  <c r="L3483" i="4"/>
  <c r="J3413" i="4"/>
  <c r="H3413" i="4"/>
  <c r="H3108" i="4"/>
  <c r="D3108" i="4"/>
  <c r="J3108" i="4"/>
  <c r="G2870" i="4"/>
  <c r="L2870" i="4"/>
  <c r="E1299" i="4"/>
  <c r="D1299" i="4"/>
  <c r="F1299" i="4"/>
  <c r="I1299" i="4"/>
  <c r="E674" i="4"/>
  <c r="G674" i="4"/>
  <c r="E556" i="4"/>
  <c r="F556" i="4"/>
  <c r="L556" i="4"/>
  <c r="G150" i="4"/>
  <c r="L150" i="4"/>
  <c r="F5650" i="4"/>
  <c r="H5650" i="4"/>
  <c r="I5650" i="4"/>
  <c r="J5650" i="4"/>
  <c r="G4888" i="4"/>
  <c r="D4888" i="4"/>
  <c r="E4888" i="4"/>
  <c r="H4888" i="4"/>
  <c r="J4888" i="4"/>
  <c r="G4531" i="4"/>
  <c r="D4531" i="4"/>
  <c r="I4531" i="4"/>
  <c r="E3983" i="4"/>
  <c r="L3971" i="4"/>
  <c r="L3901" i="4"/>
  <c r="G3648" i="4"/>
  <c r="D3634" i="4"/>
  <c r="F3612" i="4"/>
  <c r="J3610" i="4"/>
  <c r="J3605" i="4"/>
  <c r="D3483" i="4"/>
  <c r="E3476" i="4"/>
  <c r="L3476" i="4"/>
  <c r="J2573" i="4"/>
  <c r="D2573" i="4"/>
  <c r="L2573" i="4"/>
  <c r="H1791" i="4"/>
  <c r="K1791" i="4"/>
  <c r="D1002" i="4"/>
  <c r="I1002" i="4"/>
  <c r="G701" i="4"/>
  <c r="I701" i="4"/>
  <c r="E5877" i="4"/>
  <c r="F5877" i="4"/>
  <c r="L4080" i="4"/>
  <c r="D4080" i="4"/>
  <c r="H3901" i="4"/>
  <c r="G3804" i="4"/>
  <c r="K3670" i="4"/>
  <c r="F3648" i="4"/>
  <c r="K3310" i="4"/>
  <c r="I3310" i="4"/>
  <c r="H2991" i="4"/>
  <c r="G2991" i="4"/>
  <c r="I2991" i="4"/>
  <c r="G2819" i="4"/>
  <c r="E2819" i="4"/>
  <c r="F2819" i="4"/>
  <c r="G2005" i="4"/>
  <c r="F2005" i="4"/>
  <c r="K2005" i="4"/>
  <c r="J1925" i="4"/>
  <c r="D1925" i="4"/>
  <c r="K1925" i="4"/>
  <c r="J877" i="4"/>
  <c r="H877" i="4"/>
  <c r="E722" i="4"/>
  <c r="H722" i="4"/>
  <c r="E167" i="4"/>
  <c r="F167" i="4"/>
  <c r="K5567" i="4"/>
  <c r="G5567" i="4"/>
  <c r="K3980" i="4"/>
  <c r="G3943" i="4"/>
  <c r="G3938" i="4"/>
  <c r="K3925" i="4"/>
  <c r="D3901" i="4"/>
  <c r="I3894" i="4"/>
  <c r="G3863" i="4"/>
  <c r="K3811" i="4"/>
  <c r="G3755" i="4"/>
  <c r="K3753" i="4"/>
  <c r="I3726" i="4"/>
  <c r="D3712" i="4"/>
  <c r="H3670" i="4"/>
  <c r="D3648" i="4"/>
  <c r="D3631" i="4"/>
  <c r="I3592" i="4"/>
  <c r="L3575" i="4"/>
  <c r="D3522" i="4"/>
  <c r="H3517" i="4"/>
  <c r="F2913" i="4"/>
  <c r="D2913" i="4"/>
  <c r="G2913" i="4"/>
  <c r="G2603" i="4"/>
  <c r="F2603" i="4"/>
  <c r="F2388" i="4"/>
  <c r="J2388" i="4"/>
  <c r="H1665" i="4"/>
  <c r="J1665" i="4"/>
  <c r="I337" i="4"/>
  <c r="E337" i="4"/>
  <c r="G5579" i="4"/>
  <c r="F5579" i="4"/>
  <c r="I5342" i="4"/>
  <c r="G5342" i="4"/>
  <c r="J4727" i="4"/>
  <c r="E4727" i="4"/>
  <c r="G4727" i="4"/>
  <c r="K4727" i="4"/>
  <c r="L3512" i="4"/>
  <c r="J2677" i="4"/>
  <c r="D2677" i="4"/>
  <c r="I2007" i="4"/>
  <c r="E2007" i="4"/>
  <c r="H2007" i="4"/>
  <c r="I1321" i="4"/>
  <c r="H1321" i="4"/>
  <c r="D618" i="4"/>
  <c r="K618" i="4"/>
  <c r="G472" i="4"/>
  <c r="E472" i="4"/>
  <c r="G355" i="4"/>
  <c r="L355" i="4"/>
  <c r="E192" i="4"/>
  <c r="L192" i="4"/>
  <c r="F5420" i="4"/>
  <c r="D5420" i="4"/>
  <c r="H4892" i="4"/>
  <c r="F4892" i="4"/>
  <c r="L4625" i="4"/>
  <c r="H4625" i="4"/>
  <c r="G3970" i="4"/>
  <c r="L3968" i="4"/>
  <c r="H3922" i="4"/>
  <c r="J3855" i="4"/>
  <c r="D3830" i="4"/>
  <c r="K3772" i="4"/>
  <c r="D3611" i="4"/>
  <c r="E3549" i="4"/>
  <c r="I3536" i="4"/>
  <c r="I3512" i="4"/>
  <c r="D3368" i="4"/>
  <c r="G3368" i="4"/>
  <c r="J3286" i="4"/>
  <c r="E3286" i="4"/>
  <c r="F3043" i="4"/>
  <c r="E3043" i="4"/>
  <c r="J2613" i="4"/>
  <c r="L2613" i="4"/>
  <c r="J1877" i="4"/>
  <c r="F1877" i="4"/>
  <c r="F1156" i="4"/>
  <c r="J1156" i="4"/>
  <c r="E638" i="4"/>
  <c r="K638" i="4"/>
  <c r="G362" i="4"/>
  <c r="L362" i="4"/>
  <c r="D197" i="4"/>
  <c r="E197" i="4"/>
  <c r="E5993" i="4"/>
  <c r="K5993" i="4"/>
  <c r="F5766" i="4"/>
  <c r="E5766" i="4"/>
  <c r="D5139" i="4"/>
  <c r="I5139" i="4"/>
  <c r="K2948" i="4"/>
  <c r="H2948" i="4"/>
  <c r="I2948" i="4"/>
  <c r="E2823" i="4"/>
  <c r="G2823" i="4"/>
  <c r="D2749" i="4"/>
  <c r="H2749" i="4"/>
  <c r="G2618" i="4"/>
  <c r="I2618" i="4"/>
  <c r="F2519" i="4"/>
  <c r="I2519" i="4"/>
  <c r="G2022" i="4"/>
  <c r="F2022" i="4"/>
  <c r="H1453" i="4"/>
  <c r="I1453" i="4"/>
  <c r="E367" i="4"/>
  <c r="G367" i="4"/>
  <c r="I367" i="4"/>
  <c r="I3402" i="4"/>
  <c r="E3307" i="4"/>
  <c r="H2782" i="4"/>
  <c r="D2499" i="4"/>
  <c r="E2352" i="4"/>
  <c r="I1915" i="4"/>
  <c r="K1815" i="4"/>
  <c r="L1765" i="4"/>
  <c r="I1060" i="4"/>
  <c r="E1055" i="4"/>
  <c r="L741" i="4"/>
  <c r="K658" i="4"/>
  <c r="D509" i="4"/>
  <c r="H319" i="4"/>
  <c r="H317" i="4"/>
  <c r="J189" i="4"/>
  <c r="K5985" i="4"/>
  <c r="E5583" i="4"/>
  <c r="L5499" i="4"/>
  <c r="J4500" i="4"/>
  <c r="J4399" i="4"/>
  <c r="G2782" i="4"/>
  <c r="H2650" i="4"/>
  <c r="D2648" i="4"/>
  <c r="E2646" i="4"/>
  <c r="L2446" i="4"/>
  <c r="F2361" i="4"/>
  <c r="G2359" i="4"/>
  <c r="D2295" i="4"/>
  <c r="D2234" i="4"/>
  <c r="L2180" i="4"/>
  <c r="D2121" i="4"/>
  <c r="H2000" i="4"/>
  <c r="H1946" i="4"/>
  <c r="K1941" i="4"/>
  <c r="E1915" i="4"/>
  <c r="K1817" i="4"/>
  <c r="F1815" i="4"/>
  <c r="H1765" i="4"/>
  <c r="I741" i="4"/>
  <c r="G658" i="4"/>
  <c r="K594" i="4"/>
  <c r="E499" i="4"/>
  <c r="D417" i="4"/>
  <c r="L391" i="4"/>
  <c r="E373" i="4"/>
  <c r="E129" i="4"/>
  <c r="J5985" i="4"/>
  <c r="L5843" i="4"/>
  <c r="K5770" i="4"/>
  <c r="H5760" i="4"/>
  <c r="L5679" i="4"/>
  <c r="K5647" i="4"/>
  <c r="I5632" i="4"/>
  <c r="E5306" i="4"/>
  <c r="K5288" i="4"/>
  <c r="E5133" i="4"/>
  <c r="H5032" i="4"/>
  <c r="I4919" i="4"/>
  <c r="I4831" i="4"/>
  <c r="L4757" i="4"/>
  <c r="F4653" i="4"/>
  <c r="L4649" i="4"/>
  <c r="K4532" i="4"/>
  <c r="E4500" i="4"/>
  <c r="G4442" i="4"/>
  <c r="K4112" i="4"/>
  <c r="D3384" i="4"/>
  <c r="I3304" i="4"/>
  <c r="E3299" i="4"/>
  <c r="J3294" i="4"/>
  <c r="D3270" i="4"/>
  <c r="L3210" i="4"/>
  <c r="L3200" i="4"/>
  <c r="I3080" i="4"/>
  <c r="D2921" i="4"/>
  <c r="L2892" i="4"/>
  <c r="L2822" i="4"/>
  <c r="F2782" i="4"/>
  <c r="I2770" i="4"/>
  <c r="I1598" i="4"/>
  <c r="G1315" i="4"/>
  <c r="I1219" i="4"/>
  <c r="E929" i="4"/>
  <c r="L924" i="4"/>
  <c r="E731" i="4"/>
  <c r="J3352" i="4"/>
  <c r="J3034" i="4"/>
  <c r="L2975" i="4"/>
  <c r="F2892" i="4"/>
  <c r="K2828" i="4"/>
  <c r="J2822" i="4"/>
  <c r="J2798" i="4"/>
  <c r="D2782" i="4"/>
  <c r="G2762" i="4"/>
  <c r="I2732" i="4"/>
  <c r="L2609" i="4"/>
  <c r="H2561" i="4"/>
  <c r="L2556" i="4"/>
  <c r="G2231" i="4"/>
  <c r="K2226" i="4"/>
  <c r="D2217" i="4"/>
  <c r="D2118" i="4"/>
  <c r="L2038" i="4"/>
  <c r="L2001" i="4"/>
  <c r="D1890" i="4"/>
  <c r="J1588" i="4"/>
  <c r="E977" i="4"/>
  <c r="L898" i="4"/>
  <c r="H609" i="4"/>
  <c r="J488" i="4"/>
  <c r="L163" i="4"/>
  <c r="E5985" i="4"/>
  <c r="K5603" i="4"/>
  <c r="I5325" i="4"/>
  <c r="H5006" i="4"/>
  <c r="L4810" i="4"/>
  <c r="L4808" i="4"/>
  <c r="K4778" i="4"/>
  <c r="E4569" i="4"/>
  <c r="K4465" i="4"/>
  <c r="H4215" i="4"/>
  <c r="K4189" i="4"/>
  <c r="J2654" i="4"/>
  <c r="L2046" i="4"/>
  <c r="D2038" i="4"/>
  <c r="K2001" i="4"/>
  <c r="L1406" i="4"/>
  <c r="J1279" i="4"/>
  <c r="L1010" i="4"/>
  <c r="J898" i="4"/>
  <c r="L318" i="4"/>
  <c r="D27" i="4"/>
  <c r="K5847" i="4"/>
  <c r="L5537" i="4"/>
  <c r="F5454" i="4"/>
  <c r="I5441" i="4"/>
  <c r="K4808" i="4"/>
  <c r="J4650" i="4"/>
  <c r="L3276" i="4"/>
  <c r="E3242" i="4"/>
  <c r="F3192" i="4"/>
  <c r="K3178" i="4"/>
  <c r="H3081" i="4"/>
  <c r="L2987" i="4"/>
  <c r="K2782" i="4"/>
  <c r="F2774" i="4"/>
  <c r="L2360" i="4"/>
  <c r="F2103" i="4"/>
  <c r="H2098" i="4"/>
  <c r="E2046" i="4"/>
  <c r="I2001" i="4"/>
  <c r="J1728" i="4"/>
  <c r="J910" i="4"/>
  <c r="E5537" i="4"/>
  <c r="G4808" i="4"/>
  <c r="D4650" i="4"/>
  <c r="K4516" i="4"/>
  <c r="J2782" i="4"/>
  <c r="L1915" i="4"/>
  <c r="H1728" i="4"/>
  <c r="I753" i="4"/>
  <c r="F397" i="4"/>
  <c r="I1826" i="4"/>
  <c r="D1826" i="4"/>
  <c r="D4607" i="4"/>
  <c r="E4607" i="4"/>
  <c r="E4389" i="4"/>
  <c r="G4389" i="4"/>
  <c r="E3023" i="4"/>
  <c r="F3023" i="4"/>
  <c r="H2833" i="4"/>
  <c r="F2833" i="4"/>
  <c r="G2833" i="4"/>
  <c r="E2539" i="4"/>
  <c r="G2539" i="4"/>
  <c r="E2504" i="4"/>
  <c r="H2504" i="4"/>
  <c r="J2291" i="4"/>
  <c r="D2291" i="4"/>
  <c r="G1970" i="4"/>
  <c r="D1970" i="4"/>
  <c r="H1861" i="4"/>
  <c r="L1861" i="4"/>
  <c r="G1861" i="4"/>
  <c r="I1861" i="4"/>
  <c r="D1397" i="4"/>
  <c r="I1397" i="4"/>
  <c r="K1397" i="4"/>
  <c r="F1168" i="4"/>
  <c r="J1168" i="4"/>
  <c r="L1168" i="4"/>
  <c r="D1072" i="4"/>
  <c r="H1072" i="4"/>
  <c r="H996" i="4"/>
  <c r="G996" i="4"/>
  <c r="I764" i="4"/>
  <c r="L764" i="4"/>
  <c r="F734" i="4"/>
  <c r="D734" i="4"/>
  <c r="G597" i="4"/>
  <c r="J597" i="4"/>
  <c r="I415" i="4"/>
  <c r="K415" i="4"/>
  <c r="E415" i="4"/>
  <c r="D334" i="4"/>
  <c r="I334" i="4"/>
  <c r="D4904" i="4"/>
  <c r="J4904" i="4"/>
  <c r="F4792" i="4"/>
  <c r="L4792" i="4"/>
  <c r="E4792" i="4"/>
  <c r="J4792" i="4"/>
  <c r="K4792" i="4"/>
  <c r="J4691" i="4"/>
  <c r="L4691" i="4"/>
  <c r="J2309" i="4"/>
  <c r="D2309" i="4"/>
  <c r="F2309" i="4"/>
  <c r="E299" i="4"/>
  <c r="J299" i="4"/>
  <c r="L3966" i="4"/>
  <c r="D3925" i="4"/>
  <c r="I3895" i="4"/>
  <c r="L3893" i="4"/>
  <c r="E3890" i="4"/>
  <c r="D3886" i="4"/>
  <c r="K3845" i="4"/>
  <c r="H3787" i="4"/>
  <c r="I3762" i="4"/>
  <c r="H3701" i="4"/>
  <c r="F3697" i="4"/>
  <c r="F3692" i="4"/>
  <c r="G3647" i="4"/>
  <c r="L3644" i="4"/>
  <c r="L3617" i="4"/>
  <c r="L3601" i="4"/>
  <c r="I3584" i="4"/>
  <c r="G3535" i="4"/>
  <c r="G3457" i="4"/>
  <c r="J3452" i="4"/>
  <c r="D3430" i="4"/>
  <c r="G3403" i="4"/>
  <c r="F3401" i="4"/>
  <c r="F3355" i="4"/>
  <c r="J3291" i="4"/>
  <c r="D3236" i="4"/>
  <c r="K3174" i="4"/>
  <c r="J3155" i="4"/>
  <c r="J3137" i="4"/>
  <c r="H3117" i="4"/>
  <c r="I3101" i="4"/>
  <c r="J3080" i="4"/>
  <c r="K3071" i="4"/>
  <c r="F3056" i="4"/>
  <c r="K3056" i="4"/>
  <c r="E2997" i="4"/>
  <c r="F2997" i="4"/>
  <c r="J2997" i="4"/>
  <c r="G2868" i="4"/>
  <c r="F2868" i="4"/>
  <c r="H2868" i="4"/>
  <c r="J2817" i="4"/>
  <c r="H2564" i="4"/>
  <c r="I2564" i="4"/>
  <c r="G2480" i="4"/>
  <c r="D2480" i="4"/>
  <c r="J2480" i="4"/>
  <c r="L2480" i="4"/>
  <c r="H2321" i="4"/>
  <c r="J2303" i="4"/>
  <c r="G2303" i="4"/>
  <c r="D2293" i="4"/>
  <c r="I2171" i="4"/>
  <c r="K2171" i="4"/>
  <c r="J1972" i="4"/>
  <c r="D1830" i="4"/>
  <c r="F1768" i="4"/>
  <c r="L1768" i="4"/>
  <c r="D1768" i="4"/>
  <c r="I1768" i="4"/>
  <c r="D1568" i="4"/>
  <c r="I1568" i="4"/>
  <c r="E1563" i="4"/>
  <c r="K1563" i="4"/>
  <c r="H1447" i="4"/>
  <c r="I1447" i="4"/>
  <c r="K1447" i="4"/>
  <c r="L1366" i="4"/>
  <c r="E700" i="4"/>
  <c r="H700" i="4"/>
  <c r="K700" i="4"/>
  <c r="K174" i="4"/>
  <c r="H174" i="4"/>
  <c r="J5427" i="4"/>
  <c r="I5427" i="4"/>
  <c r="I5301" i="4"/>
  <c r="K5301" i="4"/>
  <c r="H4994" i="4"/>
  <c r="J4994" i="4"/>
  <c r="D2866" i="4"/>
  <c r="K2866" i="4"/>
  <c r="D1590" i="4"/>
  <c r="I1590" i="4"/>
  <c r="H551" i="4"/>
  <c r="E551" i="4"/>
  <c r="L551" i="4"/>
  <c r="E4496" i="4"/>
  <c r="I4496" i="4"/>
  <c r="L3577" i="4"/>
  <c r="K3145" i="4"/>
  <c r="G2853" i="4"/>
  <c r="L2853" i="4"/>
  <c r="J2779" i="4"/>
  <c r="E2779" i="4"/>
  <c r="E2742" i="4"/>
  <c r="H2742" i="4"/>
  <c r="J2742" i="4"/>
  <c r="I2569" i="4"/>
  <c r="D2569" i="4"/>
  <c r="F2569" i="4"/>
  <c r="H1835" i="4"/>
  <c r="K1835" i="4"/>
  <c r="L1835" i="4"/>
  <c r="G1835" i="4"/>
  <c r="I1835" i="4"/>
  <c r="F1461" i="4"/>
  <c r="E1461" i="4"/>
  <c r="F1419" i="4"/>
  <c r="I1419" i="4"/>
  <c r="L1419" i="4"/>
  <c r="H1371" i="4"/>
  <c r="K1371" i="4"/>
  <c r="I1213" i="4"/>
  <c r="L1213" i="4"/>
  <c r="G949" i="4"/>
  <c r="E949" i="4"/>
  <c r="F754" i="4"/>
  <c r="J754" i="4"/>
  <c r="L754" i="4"/>
  <c r="E754" i="4"/>
  <c r="G754" i="4"/>
  <c r="H752" i="4"/>
  <c r="D752" i="4"/>
  <c r="G752" i="4"/>
  <c r="I752" i="4"/>
  <c r="E718" i="4"/>
  <c r="G718" i="4"/>
  <c r="K718" i="4"/>
  <c r="E680" i="4"/>
  <c r="G680" i="4"/>
  <c r="J680" i="4"/>
  <c r="G565" i="4"/>
  <c r="F565" i="4"/>
  <c r="L565" i="4"/>
  <c r="F361" i="4"/>
  <c r="K361" i="4"/>
  <c r="E5992" i="4"/>
  <c r="H5992" i="4"/>
  <c r="J5747" i="4"/>
  <c r="L5747" i="4"/>
  <c r="J5509" i="4"/>
  <c r="E5509" i="4"/>
  <c r="D5346" i="4"/>
  <c r="E5346" i="4"/>
  <c r="F4624" i="4"/>
  <c r="K4624" i="4"/>
  <c r="L4624" i="4"/>
  <c r="G4374" i="4"/>
  <c r="D4374" i="4"/>
  <c r="F4017" i="4"/>
  <c r="K4017" i="4"/>
  <c r="D2796" i="4"/>
  <c r="F2796" i="4"/>
  <c r="J1171" i="4"/>
  <c r="H1171" i="4"/>
  <c r="E698" i="4"/>
  <c r="G698" i="4"/>
  <c r="K698" i="4"/>
  <c r="J5635" i="4"/>
  <c r="L5635" i="4"/>
  <c r="L3883" i="4"/>
  <c r="G3819" i="4"/>
  <c r="D3716" i="4"/>
  <c r="L3698" i="4"/>
  <c r="F3662" i="4"/>
  <c r="L3657" i="4"/>
  <c r="D3647" i="4"/>
  <c r="D3641" i="4"/>
  <c r="J3577" i="4"/>
  <c r="H3530" i="4"/>
  <c r="L3506" i="4"/>
  <c r="H3145" i="4"/>
  <c r="G2978" i="4"/>
  <c r="H2978" i="4"/>
  <c r="K2978" i="4"/>
  <c r="H2955" i="4"/>
  <c r="K2955" i="4"/>
  <c r="G2872" i="4"/>
  <c r="I2872" i="4"/>
  <c r="D2792" i="4"/>
  <c r="H2792" i="4"/>
  <c r="E2734" i="4"/>
  <c r="D2734" i="4"/>
  <c r="G2734" i="4"/>
  <c r="J2734" i="4"/>
  <c r="D2198" i="4"/>
  <c r="H2198" i="4"/>
  <c r="G2124" i="4"/>
  <c r="D2124" i="4"/>
  <c r="G2095" i="4"/>
  <c r="K2095" i="4"/>
  <c r="G1974" i="4"/>
  <c r="H1974" i="4"/>
  <c r="I1897" i="4"/>
  <c r="K1897" i="4"/>
  <c r="F1621" i="4"/>
  <c r="L1621" i="4"/>
  <c r="G1621" i="4"/>
  <c r="I1621" i="4"/>
  <c r="J1471" i="4"/>
  <c r="K1471" i="4"/>
  <c r="E1449" i="4"/>
  <c r="F1449" i="4"/>
  <c r="I1449" i="4"/>
  <c r="L1449" i="4"/>
  <c r="G1429" i="4"/>
  <c r="F1429" i="4"/>
  <c r="H1273" i="4"/>
  <c r="J1273" i="4"/>
  <c r="J1210" i="4"/>
  <c r="F1210" i="4"/>
  <c r="I1210" i="4"/>
  <c r="F1188" i="4"/>
  <c r="H1188" i="4"/>
  <c r="K1188" i="4"/>
  <c r="F962" i="4"/>
  <c r="H962" i="4"/>
  <c r="G944" i="4"/>
  <c r="H944" i="4"/>
  <c r="J885" i="4"/>
  <c r="L885" i="4"/>
  <c r="D547" i="4"/>
  <c r="K547" i="4"/>
  <c r="L513" i="4"/>
  <c r="J513" i="4"/>
  <c r="D468" i="4"/>
  <c r="H468" i="4"/>
  <c r="I87" i="4"/>
  <c r="D87" i="4"/>
  <c r="L87" i="4"/>
  <c r="D5598" i="4"/>
  <c r="E5598" i="4"/>
  <c r="E5380" i="4"/>
  <c r="D5380" i="4"/>
  <c r="J2317" i="4"/>
  <c r="D2317" i="4"/>
  <c r="G2317" i="4"/>
  <c r="F5821" i="4"/>
  <c r="L5821" i="4"/>
  <c r="I3971" i="4"/>
  <c r="G3698" i="4"/>
  <c r="L3673" i="4"/>
  <c r="L3623" i="4"/>
  <c r="G3577" i="4"/>
  <c r="L3449" i="4"/>
  <c r="G3221" i="4"/>
  <c r="H3205" i="4"/>
  <c r="E3178" i="4"/>
  <c r="H3163" i="4"/>
  <c r="G3159" i="4"/>
  <c r="G3145" i="4"/>
  <c r="E3126" i="4"/>
  <c r="E3081" i="4"/>
  <c r="F3080" i="4"/>
  <c r="D3064" i="4"/>
  <c r="L2957" i="4"/>
  <c r="J2749" i="4"/>
  <c r="E2749" i="4"/>
  <c r="G2749" i="4"/>
  <c r="J2688" i="4"/>
  <c r="H2688" i="4"/>
  <c r="L2633" i="4"/>
  <c r="D2633" i="4"/>
  <c r="E2633" i="4"/>
  <c r="H2633" i="4"/>
  <c r="J2407" i="4"/>
  <c r="I2407" i="4"/>
  <c r="L2310" i="4"/>
  <c r="H2310" i="4"/>
  <c r="H2229" i="4"/>
  <c r="K2229" i="4"/>
  <c r="L2200" i="4"/>
  <c r="G2097" i="4"/>
  <c r="K2097" i="4"/>
  <c r="G2050" i="4"/>
  <c r="E2050" i="4"/>
  <c r="I1961" i="4"/>
  <c r="E1961" i="4"/>
  <c r="J1911" i="4"/>
  <c r="K1911" i="4"/>
  <c r="G1785" i="4"/>
  <c r="F1785" i="4"/>
  <c r="G1547" i="4"/>
  <c r="J1547" i="4"/>
  <c r="K1383" i="4"/>
  <c r="F1342" i="4"/>
  <c r="I1342" i="4"/>
  <c r="J1329" i="4"/>
  <c r="F1245" i="4"/>
  <c r="K1245" i="4"/>
  <c r="J1135" i="4"/>
  <c r="I1135" i="4"/>
  <c r="I849" i="4"/>
  <c r="E849" i="4"/>
  <c r="D720" i="4"/>
  <c r="G720" i="4"/>
  <c r="E662" i="4"/>
  <c r="J662" i="4"/>
  <c r="G567" i="4"/>
  <c r="E567" i="4"/>
  <c r="H567" i="4"/>
  <c r="H531" i="4"/>
  <c r="J531" i="4"/>
  <c r="D450" i="4"/>
  <c r="K450" i="4"/>
  <c r="L105" i="4"/>
  <c r="D105" i="4"/>
  <c r="F5688" i="4"/>
  <c r="L5688" i="4"/>
  <c r="E5688" i="4"/>
  <c r="H5688" i="4"/>
  <c r="I5688" i="4"/>
  <c r="G5439" i="4"/>
  <c r="E5439" i="4"/>
  <c r="D5109" i="4"/>
  <c r="E5109" i="4"/>
  <c r="D2941" i="4"/>
  <c r="H2941" i="4"/>
  <c r="K2824" i="4"/>
  <c r="G2824" i="4"/>
  <c r="G2113" i="4"/>
  <c r="K2113" i="4"/>
  <c r="G2004" i="4"/>
  <c r="L2004" i="4"/>
  <c r="D4271" i="4"/>
  <c r="L4271" i="4"/>
  <c r="G3975" i="4"/>
  <c r="E3971" i="4"/>
  <c r="L3909" i="4"/>
  <c r="L3892" i="4"/>
  <c r="G3883" i="4"/>
  <c r="L3851" i="4"/>
  <c r="L3827" i="4"/>
  <c r="K3673" i="4"/>
  <c r="L3638" i="4"/>
  <c r="F3577" i="4"/>
  <c r="L3546" i="4"/>
  <c r="J3449" i="4"/>
  <c r="D3304" i="4"/>
  <c r="I3299" i="4"/>
  <c r="I3259" i="4"/>
  <c r="G3227" i="4"/>
  <c r="F3225" i="4"/>
  <c r="E3221" i="4"/>
  <c r="E3214" i="4"/>
  <c r="H3207" i="4"/>
  <c r="G3205" i="4"/>
  <c r="E3203" i="4"/>
  <c r="F3145" i="4"/>
  <c r="E3070" i="4"/>
  <c r="L3068" i="4"/>
  <c r="H3050" i="4"/>
  <c r="F3050" i="4"/>
  <c r="G3050" i="4"/>
  <c r="I3050" i="4"/>
  <c r="L3050" i="4"/>
  <c r="H3034" i="4"/>
  <c r="L3034" i="4"/>
  <c r="G3034" i="4"/>
  <c r="I3034" i="4"/>
  <c r="D2985" i="4"/>
  <c r="G2985" i="4"/>
  <c r="I2970" i="4"/>
  <c r="G2970" i="4"/>
  <c r="J2970" i="4"/>
  <c r="G2816" i="4"/>
  <c r="H2816" i="4"/>
  <c r="J2693" i="4"/>
  <c r="I2693" i="4"/>
  <c r="G2157" i="4"/>
  <c r="H2157" i="4"/>
  <c r="J2099" i="4"/>
  <c r="D2099" i="4"/>
  <c r="L2099" i="4"/>
  <c r="G2055" i="4"/>
  <c r="J2055" i="4"/>
  <c r="E2029" i="4"/>
  <c r="F2029" i="4"/>
  <c r="H2029" i="4"/>
  <c r="K2029" i="4"/>
  <c r="F1891" i="4"/>
  <c r="K1891" i="4"/>
  <c r="D1829" i="4"/>
  <c r="H1829" i="4"/>
  <c r="L1532" i="4"/>
  <c r="E1532" i="4"/>
  <c r="I1532" i="4"/>
  <c r="K1509" i="4"/>
  <c r="E1481" i="4"/>
  <c r="L1481" i="4"/>
  <c r="J1393" i="4"/>
  <c r="I1393" i="4"/>
  <c r="L1393" i="4"/>
  <c r="E1365" i="4"/>
  <c r="K1365" i="4"/>
  <c r="J1257" i="4"/>
  <c r="L1257" i="4"/>
  <c r="F1195" i="4"/>
  <c r="I1195" i="4"/>
  <c r="L1195" i="4"/>
  <c r="D1195" i="4"/>
  <c r="E1195" i="4"/>
  <c r="F1148" i="4"/>
  <c r="L1148" i="4"/>
  <c r="D730" i="4"/>
  <c r="H730" i="4"/>
  <c r="E477" i="4"/>
  <c r="H477" i="4"/>
  <c r="J133" i="4"/>
  <c r="F133" i="4"/>
  <c r="I37" i="4"/>
  <c r="G37" i="4"/>
  <c r="G5137" i="4"/>
  <c r="E5137" i="4"/>
  <c r="D4851" i="4"/>
  <c r="E4851" i="4"/>
  <c r="J2457" i="4"/>
  <c r="F2457" i="4"/>
  <c r="K2457" i="4"/>
  <c r="F2286" i="4"/>
  <c r="H2286" i="4"/>
  <c r="E1259" i="4"/>
  <c r="D1259" i="4"/>
  <c r="F1259" i="4"/>
  <c r="G1259" i="4"/>
  <c r="L1259" i="4"/>
  <c r="G4448" i="4"/>
  <c r="H4448" i="4"/>
  <c r="J4448" i="4"/>
  <c r="E3975" i="4"/>
  <c r="G3909" i="4"/>
  <c r="L3907" i="4"/>
  <c r="F3892" i="4"/>
  <c r="L3865" i="4"/>
  <c r="D3851" i="4"/>
  <c r="L3829" i="4"/>
  <c r="H3827" i="4"/>
  <c r="D3768" i="4"/>
  <c r="D3673" i="4"/>
  <c r="F3651" i="4"/>
  <c r="K3638" i="4"/>
  <c r="I3620" i="4"/>
  <c r="L3616" i="4"/>
  <c r="H3590" i="4"/>
  <c r="H3578" i="4"/>
  <c r="E3577" i="4"/>
  <c r="H3573" i="4"/>
  <c r="F3548" i="4"/>
  <c r="D3546" i="4"/>
  <c r="E3449" i="4"/>
  <c r="K3370" i="4"/>
  <c r="K3318" i="4"/>
  <c r="J3313" i="4"/>
  <c r="G3299" i="4"/>
  <c r="E3227" i="4"/>
  <c r="E3225" i="4"/>
  <c r="E3205" i="4"/>
  <c r="L3198" i="4"/>
  <c r="E3145" i="4"/>
  <c r="F3133" i="4"/>
  <c r="E3123" i="4"/>
  <c r="D3070" i="4"/>
  <c r="J3068" i="4"/>
  <c r="I2854" i="4"/>
  <c r="G2820" i="4"/>
  <c r="F2820" i="4"/>
  <c r="E2723" i="4"/>
  <c r="G2560" i="4"/>
  <c r="H2560" i="4"/>
  <c r="I2560" i="4"/>
  <c r="L2560" i="4"/>
  <c r="L2465" i="4"/>
  <c r="F2465" i="4"/>
  <c r="K2465" i="4"/>
  <c r="E2452" i="4"/>
  <c r="J2452" i="4"/>
  <c r="J2345" i="4"/>
  <c r="F2345" i="4"/>
  <c r="L2317" i="4"/>
  <c r="H2241" i="4"/>
  <c r="I2241" i="4"/>
  <c r="K2241" i="4"/>
  <c r="J2057" i="4"/>
  <c r="D2004" i="4"/>
  <c r="G1973" i="4"/>
  <c r="F1973" i="4"/>
  <c r="D1896" i="4"/>
  <c r="E1896" i="4"/>
  <c r="F1896" i="4"/>
  <c r="K1861" i="4"/>
  <c r="H1859" i="4"/>
  <c r="K1859" i="4"/>
  <c r="H1831" i="4"/>
  <c r="G1831" i="4"/>
  <c r="H1787" i="4"/>
  <c r="G1787" i="4"/>
  <c r="J1787" i="4"/>
  <c r="K1638" i="4"/>
  <c r="D1638" i="4"/>
  <c r="F1395" i="4"/>
  <c r="K1395" i="4"/>
  <c r="I1367" i="4"/>
  <c r="E1367" i="4"/>
  <c r="J1357" i="4"/>
  <c r="G1357" i="4"/>
  <c r="K1357" i="4"/>
  <c r="I1259" i="4"/>
  <c r="J1201" i="4"/>
  <c r="K1201" i="4"/>
  <c r="L1201" i="4"/>
  <c r="K978" i="4"/>
  <c r="L978" i="4"/>
  <c r="J917" i="4"/>
  <c r="D917" i="4"/>
  <c r="L917" i="4"/>
  <c r="G569" i="4"/>
  <c r="F569" i="4"/>
  <c r="G374" i="4"/>
  <c r="H374" i="4"/>
  <c r="J374" i="4"/>
  <c r="J5699" i="4"/>
  <c r="E5699" i="4"/>
  <c r="I5589" i="4"/>
  <c r="G5589" i="4"/>
  <c r="L2913" i="4"/>
  <c r="K2909" i="4"/>
  <c r="E2905" i="4"/>
  <c r="G2477" i="4"/>
  <c r="J2384" i="4"/>
  <c r="D2379" i="4"/>
  <c r="F2152" i="4"/>
  <c r="E2013" i="4"/>
  <c r="D2001" i="4"/>
  <c r="F1927" i="4"/>
  <c r="E1757" i="4"/>
  <c r="I1450" i="4"/>
  <c r="H1299" i="4"/>
  <c r="H1166" i="4"/>
  <c r="K1161" i="4"/>
  <c r="E1103" i="4"/>
  <c r="H1070" i="4"/>
  <c r="E802" i="4"/>
  <c r="D753" i="4"/>
  <c r="L750" i="4"/>
  <c r="E702" i="4"/>
  <c r="G696" i="4"/>
  <c r="E686" i="4"/>
  <c r="G682" i="4"/>
  <c r="H676" i="4"/>
  <c r="I669" i="4"/>
  <c r="E563" i="4"/>
  <c r="F502" i="4"/>
  <c r="J417" i="4"/>
  <c r="E377" i="4"/>
  <c r="G377" i="4"/>
  <c r="I281" i="4"/>
  <c r="I89" i="4"/>
  <c r="G89" i="4"/>
  <c r="F5714" i="4"/>
  <c r="J5714" i="4"/>
  <c r="J5610" i="4"/>
  <c r="E5099" i="4"/>
  <c r="G5099" i="4"/>
  <c r="K5057" i="4"/>
  <c r="E5057" i="4"/>
  <c r="K4910" i="4"/>
  <c r="F4910" i="4"/>
  <c r="L4910" i="4"/>
  <c r="L4863" i="4"/>
  <c r="F4863" i="4"/>
  <c r="D4637" i="4"/>
  <c r="L4637" i="4"/>
  <c r="E4284" i="4"/>
  <c r="L4284" i="4"/>
  <c r="G4221" i="4"/>
  <c r="D4221" i="4"/>
  <c r="L4056" i="4"/>
  <c r="I4056" i="4"/>
  <c r="H2913" i="4"/>
  <c r="J2909" i="4"/>
  <c r="K2133" i="4"/>
  <c r="G1299" i="4"/>
  <c r="L1219" i="4"/>
  <c r="K1043" i="4"/>
  <c r="K1002" i="4"/>
  <c r="L975" i="4"/>
  <c r="I759" i="4"/>
  <c r="L757" i="4"/>
  <c r="L731" i="4"/>
  <c r="I472" i="4"/>
  <c r="G457" i="4"/>
  <c r="D457" i="4"/>
  <c r="E457" i="4"/>
  <c r="I457" i="4"/>
  <c r="D413" i="4"/>
  <c r="K413" i="4"/>
  <c r="D291" i="4"/>
  <c r="E291" i="4"/>
  <c r="I291" i="4"/>
  <c r="H207" i="4"/>
  <c r="G207" i="4"/>
  <c r="H5962" i="4"/>
  <c r="I5962" i="4"/>
  <c r="F5861" i="4"/>
  <c r="D5861" i="4"/>
  <c r="F5778" i="4"/>
  <c r="H5778" i="4"/>
  <c r="J5719" i="4"/>
  <c r="H5719" i="4"/>
  <c r="K5457" i="4"/>
  <c r="I5457" i="4"/>
  <c r="H5009" i="4"/>
  <c r="F5009" i="4"/>
  <c r="I4801" i="4"/>
  <c r="G4801" i="4"/>
  <c r="K4801" i="4"/>
  <c r="L4801" i="4"/>
  <c r="J4749" i="4"/>
  <c r="L4749" i="4"/>
  <c r="L4726" i="4"/>
  <c r="E4726" i="4"/>
  <c r="J4372" i="4"/>
  <c r="G4372" i="4"/>
  <c r="D4226" i="4"/>
  <c r="K4226" i="4"/>
  <c r="H4157" i="4"/>
  <c r="J4157" i="4"/>
  <c r="K4157" i="4"/>
  <c r="L4157" i="4"/>
  <c r="G417" i="4"/>
  <c r="E417" i="4"/>
  <c r="D353" i="4"/>
  <c r="K353" i="4"/>
  <c r="I209" i="4"/>
  <c r="L209" i="4"/>
  <c r="F191" i="4"/>
  <c r="I191" i="4"/>
  <c r="I78" i="4"/>
  <c r="D78" i="4"/>
  <c r="E29" i="4"/>
  <c r="G29" i="4"/>
  <c r="G5845" i="4"/>
  <c r="H5845" i="4"/>
  <c r="F5630" i="4"/>
  <c r="E5630" i="4"/>
  <c r="K5211" i="4"/>
  <c r="G5211" i="4"/>
  <c r="H5211" i="4"/>
  <c r="I5211" i="4"/>
  <c r="K4743" i="4"/>
  <c r="H4743" i="4"/>
  <c r="D4492" i="4"/>
  <c r="G4492" i="4"/>
  <c r="F4385" i="4"/>
  <c r="L4385" i="4"/>
  <c r="I4353" i="4"/>
  <c r="H4353" i="4"/>
  <c r="H4086" i="4"/>
  <c r="K4086" i="4"/>
  <c r="D2892" i="4"/>
  <c r="I2311" i="4"/>
  <c r="D1915" i="4"/>
  <c r="H1873" i="4"/>
  <c r="K1871" i="4"/>
  <c r="F1864" i="4"/>
  <c r="H412" i="4"/>
  <c r="J412" i="4"/>
  <c r="D357" i="4"/>
  <c r="K357" i="4"/>
  <c r="D239" i="4"/>
  <c r="I239" i="4"/>
  <c r="J239" i="4"/>
  <c r="K239" i="4"/>
  <c r="I57" i="4"/>
  <c r="L57" i="4"/>
  <c r="F5951" i="4"/>
  <c r="G5951" i="4"/>
  <c r="L5941" i="4"/>
  <c r="E5777" i="4"/>
  <c r="J5777" i="4"/>
  <c r="L5777" i="4"/>
  <c r="E5402" i="4"/>
  <c r="I5402" i="4"/>
  <c r="D5167" i="4"/>
  <c r="K5167" i="4"/>
  <c r="D5121" i="4"/>
  <c r="H5121" i="4"/>
  <c r="D5045" i="4"/>
  <c r="E5045" i="4"/>
  <c r="D5023" i="4"/>
  <c r="L5023" i="4"/>
  <c r="F4867" i="4"/>
  <c r="K4867" i="4"/>
  <c r="K4164" i="4"/>
  <c r="F4164" i="4"/>
  <c r="G4164" i="4"/>
  <c r="H4164" i="4"/>
  <c r="H4109" i="4"/>
  <c r="F4109" i="4"/>
  <c r="G4109" i="4"/>
  <c r="I4109" i="4"/>
  <c r="J4068" i="4"/>
  <c r="D4068" i="4"/>
  <c r="F2865" i="4"/>
  <c r="E2446" i="4"/>
  <c r="G2311" i="4"/>
  <c r="K2197" i="4"/>
  <c r="D2155" i="4"/>
  <c r="D2149" i="4"/>
  <c r="I2045" i="4"/>
  <c r="I1885" i="4"/>
  <c r="E1873" i="4"/>
  <c r="I1871" i="4"/>
  <c r="E1639" i="4"/>
  <c r="E1377" i="4"/>
  <c r="K1343" i="4"/>
  <c r="L1299" i="4"/>
  <c r="L1283" i="4"/>
  <c r="J1078" i="4"/>
  <c r="H1073" i="4"/>
  <c r="D1069" i="4"/>
  <c r="D986" i="4"/>
  <c r="I945" i="4"/>
  <c r="D902" i="4"/>
  <c r="I898" i="4"/>
  <c r="G850" i="4"/>
  <c r="H770" i="4"/>
  <c r="I765" i="4"/>
  <c r="L753" i="4"/>
  <c r="L732" i="4"/>
  <c r="K708" i="4"/>
  <c r="K650" i="4"/>
  <c r="J645" i="4"/>
  <c r="K640" i="4"/>
  <c r="G618" i="4"/>
  <c r="J613" i="4"/>
  <c r="I598" i="4"/>
  <c r="K570" i="4"/>
  <c r="G545" i="4"/>
  <c r="F508" i="4"/>
  <c r="I473" i="4"/>
  <c r="D72" i="4"/>
  <c r="L72" i="4"/>
  <c r="D5867" i="4"/>
  <c r="K5867" i="4"/>
  <c r="E5538" i="4"/>
  <c r="K5489" i="4"/>
  <c r="I5484" i="4"/>
  <c r="E5484" i="4"/>
  <c r="G5407" i="4"/>
  <c r="J5407" i="4"/>
  <c r="F5278" i="4"/>
  <c r="K5274" i="4"/>
  <c r="F5270" i="4"/>
  <c r="J5215" i="4"/>
  <c r="E4988" i="4"/>
  <c r="I4869" i="4"/>
  <c r="D4869" i="4"/>
  <c r="E4841" i="4"/>
  <c r="K4841" i="4"/>
  <c r="L4841" i="4"/>
  <c r="I4832" i="4"/>
  <c r="E4718" i="4"/>
  <c r="L4718" i="4"/>
  <c r="D4474" i="4"/>
  <c r="K4474" i="4"/>
  <c r="E4259" i="4"/>
  <c r="L4259" i="4"/>
  <c r="F4259" i="4"/>
  <c r="L3036" i="4"/>
  <c r="J2001" i="4"/>
  <c r="K1299" i="4"/>
  <c r="G406" i="4"/>
  <c r="J406" i="4"/>
  <c r="E359" i="4"/>
  <c r="J359" i="4"/>
  <c r="F5953" i="4"/>
  <c r="J5953" i="4"/>
  <c r="F5941" i="4"/>
  <c r="E5941" i="4"/>
  <c r="J5707" i="4"/>
  <c r="E5707" i="4"/>
  <c r="L5707" i="4"/>
  <c r="D5210" i="4"/>
  <c r="F5210" i="4"/>
  <c r="G5210" i="4"/>
  <c r="I5210" i="4"/>
  <c r="K5210" i="4"/>
  <c r="I5073" i="4"/>
  <c r="J5073" i="4"/>
  <c r="K5073" i="4"/>
  <c r="H5025" i="4"/>
  <c r="D5025" i="4"/>
  <c r="F4871" i="4"/>
  <c r="K4871" i="4"/>
  <c r="I4797" i="4"/>
  <c r="E4797" i="4"/>
  <c r="H4797" i="4"/>
  <c r="F4610" i="4"/>
  <c r="G4610" i="4"/>
  <c r="F4602" i="4"/>
  <c r="G4602" i="4"/>
  <c r="D4506" i="4"/>
  <c r="K4506" i="4"/>
  <c r="G4298" i="4"/>
  <c r="L4298" i="4"/>
  <c r="D4145" i="4"/>
  <c r="K4145" i="4"/>
  <c r="L4145" i="4"/>
  <c r="K367" i="4"/>
  <c r="F162" i="4"/>
  <c r="J5766" i="4"/>
  <c r="I5683" i="4"/>
  <c r="L5632" i="4"/>
  <c r="L5583" i="4"/>
  <c r="L5581" i="4"/>
  <c r="H5441" i="4"/>
  <c r="K5417" i="4"/>
  <c r="J5325" i="4"/>
  <c r="L5204" i="4"/>
  <c r="K4989" i="4"/>
  <c r="F4888" i="4"/>
  <c r="I4807" i="4"/>
  <c r="I4769" i="4"/>
  <c r="F4679" i="4"/>
  <c r="K4645" i="4"/>
  <c r="K4546" i="4"/>
  <c r="I4512" i="4"/>
  <c r="I4430" i="4"/>
  <c r="E4338" i="4"/>
  <c r="L4197" i="4"/>
  <c r="H255" i="4"/>
  <c r="D249" i="4"/>
  <c r="K4979" i="4"/>
  <c r="D433" i="4"/>
  <c r="L397" i="4"/>
  <c r="K289" i="4"/>
  <c r="D5597" i="4"/>
  <c r="F5438" i="4"/>
  <c r="E5428" i="4"/>
  <c r="D5292" i="4"/>
  <c r="F5290" i="4"/>
  <c r="G5024" i="4"/>
  <c r="E4981" i="4"/>
  <c r="L4888" i="4"/>
  <c r="K4608" i="4"/>
  <c r="D4446" i="4"/>
  <c r="G397" i="4"/>
  <c r="K4888" i="4"/>
  <c r="E3" i="4"/>
  <c r="K4" i="4"/>
  <c r="G3987" i="4"/>
  <c r="G3983" i="4"/>
  <c r="D3971" i="4"/>
  <c r="I3956" i="4"/>
  <c r="D3939" i="4"/>
  <c r="K3915" i="4"/>
  <c r="L3902" i="4"/>
  <c r="G3901" i="4"/>
  <c r="L3899" i="4"/>
  <c r="K3893" i="4"/>
  <c r="D3892" i="4"/>
  <c r="D3855" i="4"/>
  <c r="G3837" i="4"/>
  <c r="L3835" i="4"/>
  <c r="L3833" i="4"/>
  <c r="G3827" i="4"/>
  <c r="E3819" i="4"/>
  <c r="L3772" i="4"/>
  <c r="H3997" i="4"/>
  <c r="E3987" i="4"/>
  <c r="J3967" i="4"/>
  <c r="L3910" i="4"/>
  <c r="I3902" i="4"/>
  <c r="G3893" i="4"/>
  <c r="L3875" i="4"/>
  <c r="D3827" i="4"/>
  <c r="D3819" i="4"/>
  <c r="L3800" i="4"/>
  <c r="L3795" i="4"/>
  <c r="E3786" i="4"/>
  <c r="D3997" i="4"/>
  <c r="L3990" i="4"/>
  <c r="D3987" i="4"/>
  <c r="E3962" i="4"/>
  <c r="L3960" i="4"/>
  <c r="I3910" i="4"/>
  <c r="D3902" i="4"/>
  <c r="D3893" i="4"/>
  <c r="H3875" i="4"/>
  <c r="D3861" i="4"/>
  <c r="K3852" i="4"/>
  <c r="E3843" i="4"/>
  <c r="I3772" i="4"/>
  <c r="F3772" i="4"/>
  <c r="E3847" i="4"/>
  <c r="I3836" i="4"/>
  <c r="E3834" i="4"/>
  <c r="F3832" i="4"/>
  <c r="L3819" i="4"/>
  <c r="D3813" i="4"/>
  <c r="F3792" i="4"/>
  <c r="K3780" i="4"/>
  <c r="J3770" i="4"/>
  <c r="H3770" i="4"/>
  <c r="L3987" i="4"/>
  <c r="D3982" i="4"/>
  <c r="G3930" i="4"/>
  <c r="F3872" i="4"/>
  <c r="I3867" i="4"/>
  <c r="E3780" i="4"/>
  <c r="D3772" i="4"/>
  <c r="D3991" i="4"/>
  <c r="K3989" i="4"/>
  <c r="K3987" i="4"/>
  <c r="K3973" i="4"/>
  <c r="L3961" i="4"/>
  <c r="J3959" i="4"/>
  <c r="F3952" i="4"/>
  <c r="L3947" i="4"/>
  <c r="E3930" i="4"/>
  <c r="F3808" i="4"/>
  <c r="K3789" i="4"/>
  <c r="D3780" i="4"/>
  <c r="G3775" i="4"/>
  <c r="E3713" i="4"/>
  <c r="D3711" i="4"/>
  <c r="L3704" i="4"/>
  <c r="J3696" i="4"/>
  <c r="D3681" i="4"/>
  <c r="F3656" i="4"/>
  <c r="J3617" i="4"/>
  <c r="H3488" i="4"/>
  <c r="G3486" i="4"/>
  <c r="K3458" i="4"/>
  <c r="F3417" i="4"/>
  <c r="H3405" i="4"/>
  <c r="J3403" i="4"/>
  <c r="G3394" i="4"/>
  <c r="J3227" i="4"/>
  <c r="E3211" i="4"/>
  <c r="I3196" i="4"/>
  <c r="L3174" i="4"/>
  <c r="E3173" i="4"/>
  <c r="I3163" i="4"/>
  <c r="D3140" i="4"/>
  <c r="D3138" i="4"/>
  <c r="I3136" i="4"/>
  <c r="J3027" i="4"/>
  <c r="K3021" i="4"/>
  <c r="F2968" i="4"/>
  <c r="E2958" i="4"/>
  <c r="D2861" i="4"/>
  <c r="L2859" i="4"/>
  <c r="K2788" i="4"/>
  <c r="I2621" i="4"/>
  <c r="J2614" i="4"/>
  <c r="L2557" i="4"/>
  <c r="F2379" i="4"/>
  <c r="D2355" i="4"/>
  <c r="G2343" i="4"/>
  <c r="G2341" i="4"/>
  <c r="D2327" i="4"/>
  <c r="J2215" i="4"/>
  <c r="D2213" i="4"/>
  <c r="K2159" i="4"/>
  <c r="K2157" i="4"/>
  <c r="I2136" i="4"/>
  <c r="J2125" i="4"/>
  <c r="F2124" i="4"/>
  <c r="F2101" i="4"/>
  <c r="F2093" i="4"/>
  <c r="D2070" i="4"/>
  <c r="H2059" i="4"/>
  <c r="K2049" i="4"/>
  <c r="E1892" i="4"/>
  <c r="K1793" i="4"/>
  <c r="D1782" i="4"/>
  <c r="F1761" i="4"/>
  <c r="D1646" i="4"/>
  <c r="F1616" i="4"/>
  <c r="I3704" i="4"/>
  <c r="E3617" i="4"/>
  <c r="L3611" i="4"/>
  <c r="G3520" i="4"/>
  <c r="J3458" i="4"/>
  <c r="F3453" i="4"/>
  <c r="F3405" i="4"/>
  <c r="H3403" i="4"/>
  <c r="F3394" i="4"/>
  <c r="L3360" i="4"/>
  <c r="J3288" i="4"/>
  <c r="I3227" i="4"/>
  <c r="G3021" i="4"/>
  <c r="K3008" i="4"/>
  <c r="D3005" i="4"/>
  <c r="D2636" i="4"/>
  <c r="D2621" i="4"/>
  <c r="D2614" i="4"/>
  <c r="H2557" i="4"/>
  <c r="E2538" i="4"/>
  <c r="D2533" i="4"/>
  <c r="E2528" i="4"/>
  <c r="L2511" i="4"/>
  <c r="I2447" i="4"/>
  <c r="K2175" i="4"/>
  <c r="K2173" i="4"/>
  <c r="I2157" i="4"/>
  <c r="K2155" i="4"/>
  <c r="D2153" i="4"/>
  <c r="K1875" i="4"/>
  <c r="H1709" i="4"/>
  <c r="I3718" i="4"/>
  <c r="G3704" i="4"/>
  <c r="L3640" i="4"/>
  <c r="J3549" i="4"/>
  <c r="L3504" i="4"/>
  <c r="H3458" i="4"/>
  <c r="I3339" i="4"/>
  <c r="L3318" i="4"/>
  <c r="L3304" i="4"/>
  <c r="L3296" i="4"/>
  <c r="I3288" i="4"/>
  <c r="E3241" i="4"/>
  <c r="L3228" i="4"/>
  <c r="H3227" i="4"/>
  <c r="H3221" i="4"/>
  <c r="H3055" i="4"/>
  <c r="I2978" i="4"/>
  <c r="J2904" i="4"/>
  <c r="I2656" i="4"/>
  <c r="D2509" i="4"/>
  <c r="D2447" i="4"/>
  <c r="K2151" i="4"/>
  <c r="D2125" i="4"/>
  <c r="J2060" i="4"/>
  <c r="D2059" i="4"/>
  <c r="D2057" i="4"/>
  <c r="D2055" i="4"/>
  <c r="K2015" i="4"/>
  <c r="D1835" i="4"/>
  <c r="L1826" i="4"/>
  <c r="E1611" i="4"/>
  <c r="K1611" i="4"/>
  <c r="F3718" i="4"/>
  <c r="F3716" i="4"/>
  <c r="D3704" i="4"/>
  <c r="D3560" i="4"/>
  <c r="E3551" i="4"/>
  <c r="H3549" i="4"/>
  <c r="G3540" i="4"/>
  <c r="L3466" i="4"/>
  <c r="G3458" i="4"/>
  <c r="F3457" i="4"/>
  <c r="K3228" i="4"/>
  <c r="J3179" i="4"/>
  <c r="H3175" i="4"/>
  <c r="E3174" i="4"/>
  <c r="K3038" i="4"/>
  <c r="H3008" i="4"/>
  <c r="F2775" i="4"/>
  <c r="G2729" i="4"/>
  <c r="K2677" i="4"/>
  <c r="L2667" i="4"/>
  <c r="E2658" i="4"/>
  <c r="E2656" i="4"/>
  <c r="D2654" i="4"/>
  <c r="D2609" i="4"/>
  <c r="E2562" i="4"/>
  <c r="I2333" i="4"/>
  <c r="K2317" i="4"/>
  <c r="K2279" i="4"/>
  <c r="F2151" i="4"/>
  <c r="F2015" i="4"/>
  <c r="E1765" i="4"/>
  <c r="I3766" i="4"/>
  <c r="I3738" i="4"/>
  <c r="D3682" i="4"/>
  <c r="F3680" i="4"/>
  <c r="G3504" i="4"/>
  <c r="F3499" i="4"/>
  <c r="D3468" i="4"/>
  <c r="K3466" i="4"/>
  <c r="J3464" i="4"/>
  <c r="D3458" i="4"/>
  <c r="D3457" i="4"/>
  <c r="L3388" i="4"/>
  <c r="G3352" i="4"/>
  <c r="G3304" i="4"/>
  <c r="D3302" i="4"/>
  <c r="I3291" i="4"/>
  <c r="D3288" i="4"/>
  <c r="H3239" i="4"/>
  <c r="G3235" i="4"/>
  <c r="F3228" i="4"/>
  <c r="H3179" i="4"/>
  <c r="G3175" i="4"/>
  <c r="D3174" i="4"/>
  <c r="E3125" i="4"/>
  <c r="K3075" i="4"/>
  <c r="L3062" i="4"/>
  <c r="L3056" i="4"/>
  <c r="J3038" i="4"/>
  <c r="K3036" i="4"/>
  <c r="I3024" i="4"/>
  <c r="F3008" i="4"/>
  <c r="E2978" i="4"/>
  <c r="D2862" i="4"/>
  <c r="I2860" i="4"/>
  <c r="D2858" i="4"/>
  <c r="L2854" i="4"/>
  <c r="I2828" i="4"/>
  <c r="G2805" i="4"/>
  <c r="K2798" i="4"/>
  <c r="K2779" i="4"/>
  <c r="J2777" i="4"/>
  <c r="E2775" i="4"/>
  <c r="H2766" i="4"/>
  <c r="D2729" i="4"/>
  <c r="J2558" i="4"/>
  <c r="H2470" i="4"/>
  <c r="G2463" i="4"/>
  <c r="G2335" i="4"/>
  <c r="D2333" i="4"/>
  <c r="J2328" i="4"/>
  <c r="I2317" i="4"/>
  <c r="K2313" i="4"/>
  <c r="K2311" i="4"/>
  <c r="G2295" i="4"/>
  <c r="I2293" i="4"/>
  <c r="H2291" i="4"/>
  <c r="H2279" i="4"/>
  <c r="K2275" i="4"/>
  <c r="I2245" i="4"/>
  <c r="I2231" i="4"/>
  <c r="H2181" i="4"/>
  <c r="F2160" i="4"/>
  <c r="D2151" i="4"/>
  <c r="D2100" i="4"/>
  <c r="L2092" i="4"/>
  <c r="I2085" i="4"/>
  <c r="F2048" i="4"/>
  <c r="K2046" i="4"/>
  <c r="D2045" i="4"/>
  <c r="E1989" i="4"/>
  <c r="E1969" i="4"/>
  <c r="F1967" i="4"/>
  <c r="L1891" i="4"/>
  <c r="H1890" i="4"/>
  <c r="K1855" i="4"/>
  <c r="F1681" i="4"/>
  <c r="E1664" i="4"/>
  <c r="H3707" i="4"/>
  <c r="I3624" i="4"/>
  <c r="D3620" i="4"/>
  <c r="H3614" i="4"/>
  <c r="G3564" i="4"/>
  <c r="L3552" i="4"/>
  <c r="I3388" i="4"/>
  <c r="I3340" i="4"/>
  <c r="K3079" i="4"/>
  <c r="F2957" i="4"/>
  <c r="J2834" i="4"/>
  <c r="G2828" i="4"/>
  <c r="H2315" i="4"/>
  <c r="D2313" i="4"/>
  <c r="J2268" i="4"/>
  <c r="D2245" i="4"/>
  <c r="H2231" i="4"/>
  <c r="K2061" i="4"/>
  <c r="J1931" i="4"/>
  <c r="K1865" i="4"/>
  <c r="E1857" i="4"/>
  <c r="E1855" i="4"/>
  <c r="I1804" i="4"/>
  <c r="L1799" i="4"/>
  <c r="L1720" i="4"/>
  <c r="G3763" i="4"/>
  <c r="K3761" i="4"/>
  <c r="D3756" i="4"/>
  <c r="L3713" i="4"/>
  <c r="L3656" i="4"/>
  <c r="I3552" i="4"/>
  <c r="G3528" i="4"/>
  <c r="G3514" i="4"/>
  <c r="J3512" i="4"/>
  <c r="L3488" i="4"/>
  <c r="F3388" i="4"/>
  <c r="G3340" i="4"/>
  <c r="F3310" i="4"/>
  <c r="E3291" i="4"/>
  <c r="L3280" i="4"/>
  <c r="L3240" i="4"/>
  <c r="J3236" i="4"/>
  <c r="I3218" i="4"/>
  <c r="I3162" i="4"/>
  <c r="D3158" i="4"/>
  <c r="E3062" i="4"/>
  <c r="L3054" i="4"/>
  <c r="G3044" i="4"/>
  <c r="I3036" i="4"/>
  <c r="L2903" i="4"/>
  <c r="L2899" i="4"/>
  <c r="I2834" i="4"/>
  <c r="F2798" i="4"/>
  <c r="E2722" i="4"/>
  <c r="G2667" i="4"/>
  <c r="L2661" i="4"/>
  <c r="L2493" i="4"/>
  <c r="D2486" i="4"/>
  <c r="D2477" i="4"/>
  <c r="H2414" i="4"/>
  <c r="J2396" i="4"/>
  <c r="K2379" i="4"/>
  <c r="J2124" i="4"/>
  <c r="L2070" i="4"/>
  <c r="L2059" i="4"/>
  <c r="D2016" i="4"/>
  <c r="F1993" i="4"/>
  <c r="D1986" i="4"/>
  <c r="F1984" i="4"/>
  <c r="D1931" i="4"/>
  <c r="G1915" i="4"/>
  <c r="H1891" i="4"/>
  <c r="F1673" i="4"/>
  <c r="E1656" i="4"/>
  <c r="E1633" i="4"/>
  <c r="K3713" i="4"/>
  <c r="K3696" i="4"/>
  <c r="J3656" i="4"/>
  <c r="D3552" i="4"/>
  <c r="G3532" i="4"/>
  <c r="J3488" i="4"/>
  <c r="L3458" i="4"/>
  <c r="J3377" i="4"/>
  <c r="G3240" i="4"/>
  <c r="G3236" i="4"/>
  <c r="J3163" i="4"/>
  <c r="G3138" i="4"/>
  <c r="H3079" i="4"/>
  <c r="I3068" i="4"/>
  <c r="D3036" i="4"/>
  <c r="L3021" i="4"/>
  <c r="K2958" i="4"/>
  <c r="F2947" i="4"/>
  <c r="D2937" i="4"/>
  <c r="E2907" i="4"/>
  <c r="K2903" i="4"/>
  <c r="G2899" i="4"/>
  <c r="H2892" i="4"/>
  <c r="K2813" i="4"/>
  <c r="K2811" i="4"/>
  <c r="D2798" i="4"/>
  <c r="D2770" i="4"/>
  <c r="K2678" i="4"/>
  <c r="J2538" i="4"/>
  <c r="E2493" i="4"/>
  <c r="E2396" i="4"/>
  <c r="H2391" i="4"/>
  <c r="H2379" i="4"/>
  <c r="K2355" i="4"/>
  <c r="L2341" i="4"/>
  <c r="D2231" i="4"/>
  <c r="I2229" i="4"/>
  <c r="F2201" i="4"/>
  <c r="D2192" i="4"/>
  <c r="D2182" i="4"/>
  <c r="E2178" i="4"/>
  <c r="L2157" i="4"/>
  <c r="K2125" i="4"/>
  <c r="H2124" i="4"/>
  <c r="F2108" i="4"/>
  <c r="H2070" i="4"/>
  <c r="J2059" i="4"/>
  <c r="K2051" i="4"/>
  <c r="L2049" i="4"/>
  <c r="D1899" i="4"/>
  <c r="D1891" i="4"/>
  <c r="K1885" i="4"/>
  <c r="L1692" i="4"/>
  <c r="G1687" i="4"/>
  <c r="D1511" i="4"/>
  <c r="D1327" i="4"/>
  <c r="H1315" i="4"/>
  <c r="D1283" i="4"/>
  <c r="K1271" i="4"/>
  <c r="E1245" i="4"/>
  <c r="G1219" i="4"/>
  <c r="K1212" i="4"/>
  <c r="L1203" i="4"/>
  <c r="D1175" i="4"/>
  <c r="K971" i="4"/>
  <c r="D967" i="4"/>
  <c r="E858" i="4"/>
  <c r="L760" i="4"/>
  <c r="K694" i="4"/>
  <c r="I624" i="4"/>
  <c r="G622" i="4"/>
  <c r="H618" i="4"/>
  <c r="G594" i="4"/>
  <c r="H582" i="4"/>
  <c r="L577" i="4"/>
  <c r="K552" i="4"/>
  <c r="I396" i="4"/>
  <c r="J362" i="4"/>
  <c r="I257" i="4"/>
  <c r="F121" i="4"/>
  <c r="J76" i="4"/>
  <c r="I41" i="4"/>
  <c r="J13" i="4"/>
  <c r="H11" i="4"/>
  <c r="H5975" i="4"/>
  <c r="L5887" i="4"/>
  <c r="E5850" i="4"/>
  <c r="J5829" i="4"/>
  <c r="F5356" i="4"/>
  <c r="E5345" i="4"/>
  <c r="I5323" i="4"/>
  <c r="L5306" i="4"/>
  <c r="D5218" i="4"/>
  <c r="E5204" i="4"/>
  <c r="K5097" i="4"/>
  <c r="D5017" i="4"/>
  <c r="J4989" i="4"/>
  <c r="J4983" i="4"/>
  <c r="G4919" i="4"/>
  <c r="E4781" i="4"/>
  <c r="E4769" i="4"/>
  <c r="L4655" i="4"/>
  <c r="J4614" i="4"/>
  <c r="H4608" i="4"/>
  <c r="K4598" i="4"/>
  <c r="G4552" i="4"/>
  <c r="L4484" i="4"/>
  <c r="F4481" i="4"/>
  <c r="F4469" i="4"/>
  <c r="L4426" i="4"/>
  <c r="H4405" i="4"/>
  <c r="D4388" i="4"/>
  <c r="D4350" i="4"/>
  <c r="H4338" i="4"/>
  <c r="F4317" i="4"/>
  <c r="K4295" i="4"/>
  <c r="J4170" i="4"/>
  <c r="G4156" i="4"/>
  <c r="E4154" i="4"/>
  <c r="F4141" i="4"/>
  <c r="F4126" i="4"/>
  <c r="E4113" i="4"/>
  <c r="K4109" i="4"/>
  <c r="D4103" i="4"/>
  <c r="J4093" i="4"/>
  <c r="L4091" i="4"/>
  <c r="J4089" i="4"/>
  <c r="J4083" i="4"/>
  <c r="L4018" i="4"/>
  <c r="I4014" i="4"/>
  <c r="I4007" i="4"/>
  <c r="D1488" i="4"/>
  <c r="I1481" i="4"/>
  <c r="L1461" i="4"/>
  <c r="J1451" i="4"/>
  <c r="I1212" i="4"/>
  <c r="I1203" i="4"/>
  <c r="L1161" i="4"/>
  <c r="L1117" i="4"/>
  <c r="L999" i="4"/>
  <c r="E877" i="4"/>
  <c r="H760" i="4"/>
  <c r="L752" i="4"/>
  <c r="K751" i="4"/>
  <c r="F731" i="4"/>
  <c r="I724" i="4"/>
  <c r="J694" i="4"/>
  <c r="I686" i="4"/>
  <c r="E594" i="4"/>
  <c r="H552" i="4"/>
  <c r="I417" i="4"/>
  <c r="I356" i="4"/>
  <c r="E331" i="4"/>
  <c r="K321" i="4"/>
  <c r="L319" i="4"/>
  <c r="I315" i="4"/>
  <c r="H279" i="4"/>
  <c r="E191" i="4"/>
  <c r="G5887" i="4"/>
  <c r="L5865" i="4"/>
  <c r="I5466" i="4"/>
  <c r="I5446" i="4"/>
  <c r="J5031" i="4"/>
  <c r="K4655" i="4"/>
  <c r="G4598" i="4"/>
  <c r="D4449" i="4"/>
  <c r="H4426" i="4"/>
  <c r="D4405" i="4"/>
  <c r="L4354" i="4"/>
  <c r="G4336" i="4"/>
  <c r="L4326" i="4"/>
  <c r="D4317" i="4"/>
  <c r="K4290" i="4"/>
  <c r="K4142" i="4"/>
  <c r="E4141" i="4"/>
  <c r="E4128" i="4"/>
  <c r="H4089" i="4"/>
  <c r="G4087" i="4"/>
  <c r="L4076" i="4"/>
  <c r="L4061" i="4"/>
  <c r="E4007" i="4"/>
  <c r="K1593" i="4"/>
  <c r="J1591" i="4"/>
  <c r="I1551" i="4"/>
  <c r="K1461" i="4"/>
  <c r="H1451" i="4"/>
  <c r="I1432" i="4"/>
  <c r="I1422" i="4"/>
  <c r="I1406" i="4"/>
  <c r="F1315" i="4"/>
  <c r="D1203" i="4"/>
  <c r="L949" i="4"/>
  <c r="J886" i="4"/>
  <c r="D760" i="4"/>
  <c r="F724" i="4"/>
  <c r="L703" i="4"/>
  <c r="G694" i="4"/>
  <c r="K692" i="4"/>
  <c r="H686" i="4"/>
  <c r="E456" i="4"/>
  <c r="I428" i="4"/>
  <c r="H356" i="4"/>
  <c r="K347" i="4"/>
  <c r="E321" i="4"/>
  <c r="L244" i="4"/>
  <c r="I163" i="4"/>
  <c r="K152" i="4"/>
  <c r="J5994" i="4"/>
  <c r="K5945" i="4"/>
  <c r="L5931" i="4"/>
  <c r="F5777" i="4"/>
  <c r="K5712" i="4"/>
  <c r="L5665" i="4"/>
  <c r="G5422" i="4"/>
  <c r="D4989" i="4"/>
  <c r="E4655" i="4"/>
  <c r="H1595" i="4"/>
  <c r="H1593" i="4"/>
  <c r="F1589" i="4"/>
  <c r="F1557" i="4"/>
  <c r="D1555" i="4"/>
  <c r="D1551" i="4"/>
  <c r="F1549" i="4"/>
  <c r="I1545" i="4"/>
  <c r="K1541" i="4"/>
  <c r="E1536" i="4"/>
  <c r="J1461" i="4"/>
  <c r="J1452" i="4"/>
  <c r="G1451" i="4"/>
  <c r="L1441" i="4"/>
  <c r="E1390" i="4"/>
  <c r="J1371" i="4"/>
  <c r="K1253" i="4"/>
  <c r="H1199" i="4"/>
  <c r="L1184" i="4"/>
  <c r="I1156" i="4"/>
  <c r="E1136" i="4"/>
  <c r="G1117" i="4"/>
  <c r="H1115" i="4"/>
  <c r="K1095" i="4"/>
  <c r="H999" i="4"/>
  <c r="H949" i="4"/>
  <c r="L944" i="4"/>
  <c r="K801" i="4"/>
  <c r="E724" i="4"/>
  <c r="H703" i="4"/>
  <c r="F694" i="4"/>
  <c r="G692" i="4"/>
  <c r="G686" i="4"/>
  <c r="J670" i="4"/>
  <c r="G664" i="4"/>
  <c r="D428" i="4"/>
  <c r="J363" i="4"/>
  <c r="E297" i="4"/>
  <c r="E261" i="4"/>
  <c r="K244" i="4"/>
  <c r="L240" i="4"/>
  <c r="H239" i="4"/>
  <c r="K230" i="4"/>
  <c r="L164" i="4"/>
  <c r="K17" i="4"/>
  <c r="H5931" i="4"/>
  <c r="H5865" i="4"/>
  <c r="G5835" i="4"/>
  <c r="G5665" i="4"/>
  <c r="L5533" i="4"/>
  <c r="G5372" i="4"/>
  <c r="K5278" i="4"/>
  <c r="J5175" i="4"/>
  <c r="J5049" i="4"/>
  <c r="K4851" i="4"/>
  <c r="J4808" i="4"/>
  <c r="G4792" i="4"/>
  <c r="L4707" i="4"/>
  <c r="L4556" i="4"/>
  <c r="F4507" i="4"/>
  <c r="L4277" i="4"/>
  <c r="I1461" i="4"/>
  <c r="L1455" i="4"/>
  <c r="K1453" i="4"/>
  <c r="F1451" i="4"/>
  <c r="D1371" i="4"/>
  <c r="I1357" i="4"/>
  <c r="G1253" i="4"/>
  <c r="G1239" i="4"/>
  <c r="K1218" i="4"/>
  <c r="E1184" i="4"/>
  <c r="L1165" i="4"/>
  <c r="D1156" i="4"/>
  <c r="D1136" i="4"/>
  <c r="D1005" i="4"/>
  <c r="E999" i="4"/>
  <c r="I970" i="4"/>
  <c r="F947" i="4"/>
  <c r="L945" i="4"/>
  <c r="I944" i="4"/>
  <c r="D942" i="4"/>
  <c r="K932" i="4"/>
  <c r="H670" i="4"/>
  <c r="G560" i="4"/>
  <c r="F473" i="4"/>
  <c r="E199" i="4"/>
  <c r="D171" i="4"/>
  <c r="H164" i="4"/>
  <c r="L156" i="4"/>
  <c r="E132" i="4"/>
  <c r="L47" i="4"/>
  <c r="K35" i="4"/>
  <c r="H26" i="4"/>
  <c r="J5" i="4"/>
  <c r="K5976" i="4"/>
  <c r="G5931" i="4"/>
  <c r="F5865" i="4"/>
  <c r="J5858" i="4"/>
  <c r="E5835" i="4"/>
  <c r="K5286" i="4"/>
  <c r="K5284" i="4"/>
  <c r="I5278" i="4"/>
  <c r="K5268" i="4"/>
  <c r="E5258" i="4"/>
  <c r="J5103" i="4"/>
  <c r="I4967" i="4"/>
  <c r="E4963" i="4"/>
  <c r="D4867" i="4"/>
  <c r="J4851" i="4"/>
  <c r="I4808" i="4"/>
  <c r="H4607" i="4"/>
  <c r="L4415" i="4"/>
  <c r="J1600" i="4"/>
  <c r="I1587" i="4"/>
  <c r="K1573" i="4"/>
  <c r="L1526" i="4"/>
  <c r="G1461" i="4"/>
  <c r="D1455" i="4"/>
  <c r="J1453" i="4"/>
  <c r="H1357" i="4"/>
  <c r="L1345" i="4"/>
  <c r="I1327" i="4"/>
  <c r="I1283" i="4"/>
  <c r="D1253" i="4"/>
  <c r="K1211" i="4"/>
  <c r="E773" i="4"/>
  <c r="I671" i="4"/>
  <c r="G670" i="4"/>
  <c r="E654" i="4"/>
  <c r="L573" i="4"/>
  <c r="J361" i="4"/>
  <c r="K314" i="4"/>
  <c r="H244" i="4"/>
  <c r="E239" i="4"/>
  <c r="E164" i="4"/>
  <c r="F5931" i="4"/>
  <c r="F5825" i="4"/>
  <c r="H5810" i="4"/>
  <c r="K5789" i="4"/>
  <c r="K5780" i="4"/>
  <c r="L5633" i="4"/>
  <c r="E5554" i="4"/>
  <c r="G5484" i="4"/>
  <c r="K5204" i="4"/>
  <c r="F5070" i="4"/>
  <c r="G5011" i="4"/>
  <c r="J4903" i="4"/>
  <c r="D4855" i="4"/>
  <c r="G4532" i="4"/>
  <c r="L4518" i="4"/>
  <c r="I4477" i="4"/>
  <c r="F4458" i="4"/>
  <c r="G4417" i="4"/>
  <c r="H4415" i="4"/>
  <c r="D4261" i="4"/>
  <c r="K4244" i="4"/>
  <c r="D4242" i="4"/>
  <c r="D4224" i="4"/>
  <c r="G4217" i="4"/>
  <c r="H4197" i="4"/>
  <c r="E4165" i="4"/>
  <c r="L4141" i="4"/>
  <c r="J4112" i="4"/>
  <c r="E4088" i="4"/>
  <c r="H4075" i="4"/>
  <c r="E4060" i="4"/>
  <c r="H1600" i="4"/>
  <c r="J1590" i="4"/>
  <c r="K1585" i="4"/>
  <c r="F1573" i="4"/>
  <c r="I1552" i="4"/>
  <c r="I1546" i="4"/>
  <c r="F1545" i="4"/>
  <c r="K1511" i="4"/>
  <c r="I1345" i="4"/>
  <c r="H1283" i="4"/>
  <c r="J1148" i="4"/>
  <c r="D1045" i="4"/>
  <c r="H863" i="4"/>
  <c r="L849" i="4"/>
  <c r="J798" i="4"/>
  <c r="G704" i="4"/>
  <c r="L686" i="4"/>
  <c r="F671" i="4"/>
  <c r="E670" i="4"/>
  <c r="K668" i="4"/>
  <c r="H644" i="4"/>
  <c r="I585" i="4"/>
  <c r="K497" i="4"/>
  <c r="K455" i="4"/>
  <c r="L433" i="4"/>
  <c r="F346" i="4"/>
  <c r="I203" i="4"/>
  <c r="L32" i="4"/>
  <c r="F23" i="4"/>
  <c r="F21" i="4"/>
  <c r="K5850" i="4"/>
  <c r="J5789" i="4"/>
  <c r="I5204" i="4"/>
  <c r="I4986" i="4"/>
  <c r="E4967" i="4"/>
  <c r="I4929" i="4"/>
  <c r="F4789" i="4"/>
  <c r="H4759" i="4"/>
  <c r="F4757" i="4"/>
  <c r="H4752" i="4"/>
  <c r="F4532" i="4"/>
  <c r="L4481" i="4"/>
  <c r="L4405" i="4"/>
  <c r="L4317" i="4"/>
  <c r="I4141" i="4"/>
  <c r="D1600" i="4"/>
  <c r="J1511" i="4"/>
  <c r="D1461" i="4"/>
  <c r="D1453" i="4"/>
  <c r="K1411" i="4"/>
  <c r="K1409" i="4"/>
  <c r="I1374" i="4"/>
  <c r="E1357" i="4"/>
  <c r="D1345" i="4"/>
  <c r="F1343" i="4"/>
  <c r="I1315" i="4"/>
  <c r="G1283" i="4"/>
  <c r="H1219" i="4"/>
  <c r="K967" i="4"/>
  <c r="H945" i="4"/>
  <c r="D936" i="4"/>
  <c r="G863" i="4"/>
  <c r="J858" i="4"/>
  <c r="K849" i="4"/>
  <c r="E723" i="4"/>
  <c r="I702" i="4"/>
  <c r="L694" i="4"/>
  <c r="K686" i="4"/>
  <c r="K622" i="4"/>
  <c r="G620" i="4"/>
  <c r="I618" i="4"/>
  <c r="L456" i="4"/>
  <c r="H455" i="4"/>
  <c r="F440" i="4"/>
  <c r="H433" i="4"/>
  <c r="K427" i="4"/>
  <c r="L422" i="4"/>
  <c r="L417" i="4"/>
  <c r="D346" i="4"/>
  <c r="K311" i="4"/>
  <c r="K241" i="4"/>
  <c r="L239" i="4"/>
  <c r="I231" i="4"/>
  <c r="K229" i="4"/>
  <c r="K217" i="4"/>
  <c r="G205" i="4"/>
  <c r="E203" i="4"/>
  <c r="L191" i="4"/>
  <c r="K187" i="4"/>
  <c r="K160" i="4"/>
  <c r="K11" i="4"/>
  <c r="K9" i="4"/>
  <c r="D5993" i="4"/>
  <c r="F5991" i="4"/>
  <c r="F5793" i="4"/>
  <c r="G5789" i="4"/>
  <c r="E5787" i="4"/>
  <c r="D5484" i="4"/>
  <c r="D5474" i="4"/>
  <c r="I5356" i="4"/>
  <c r="K5314" i="4"/>
  <c r="I5218" i="4"/>
  <c r="J5109" i="4"/>
  <c r="G5107" i="4"/>
  <c r="E5065" i="4"/>
  <c r="L4614" i="4"/>
  <c r="J4608" i="4"/>
  <c r="L4598" i="4"/>
  <c r="E4557" i="4"/>
  <c r="F4536" i="4"/>
  <c r="E4532" i="4"/>
  <c r="H4481" i="4"/>
  <c r="I4405" i="4"/>
  <c r="H4388" i="4"/>
  <c r="J4338" i="4"/>
  <c r="H4317" i="4"/>
  <c r="G4141" i="4"/>
  <c r="L4109" i="4"/>
  <c r="L4103" i="4"/>
  <c r="L4093" i="4"/>
  <c r="L4089" i="4"/>
  <c r="K4007" i="4"/>
  <c r="K3821" i="4"/>
  <c r="D3764" i="4"/>
  <c r="H3635" i="4"/>
  <c r="I3548" i="4"/>
  <c r="E3537" i="4"/>
  <c r="L3140" i="4"/>
  <c r="E2777" i="4"/>
  <c r="I2573" i="4"/>
  <c r="F2459" i="4"/>
  <c r="D2459" i="4"/>
  <c r="J2269" i="4"/>
  <c r="D2269" i="4"/>
  <c r="I2269" i="4"/>
  <c r="L2269" i="4"/>
  <c r="H2119" i="4"/>
  <c r="D2119" i="4"/>
  <c r="I2119" i="4"/>
  <c r="J2119" i="4"/>
  <c r="K2119" i="4"/>
  <c r="G2105" i="4"/>
  <c r="E2105" i="4"/>
  <c r="J2105" i="4"/>
  <c r="K2105" i="4"/>
  <c r="I2067" i="4"/>
  <c r="E2067" i="4"/>
  <c r="H1809" i="4"/>
  <c r="D1809" i="4"/>
  <c r="F1809" i="4"/>
  <c r="I1809" i="4"/>
  <c r="K1809" i="4"/>
  <c r="L1809" i="4"/>
  <c r="F1744" i="4"/>
  <c r="D1744" i="4"/>
  <c r="L1744" i="4"/>
  <c r="F1672" i="4"/>
  <c r="G1672" i="4"/>
  <c r="L1672" i="4"/>
  <c r="E1613" i="4"/>
  <c r="K1613" i="4"/>
  <c r="E1513" i="4"/>
  <c r="G1513" i="4"/>
  <c r="G1233" i="4"/>
  <c r="D1233" i="4"/>
  <c r="F1233" i="4"/>
  <c r="I1233" i="4"/>
  <c r="J1183" i="4"/>
  <c r="D1183" i="4"/>
  <c r="F1116" i="4"/>
  <c r="H1116" i="4"/>
  <c r="E1027" i="4"/>
  <c r="H1027" i="4"/>
  <c r="H980" i="4"/>
  <c r="D980" i="4"/>
  <c r="F738" i="4"/>
  <c r="I738" i="4"/>
  <c r="K738" i="4"/>
  <c r="L738" i="4"/>
  <c r="G706" i="4"/>
  <c r="D706" i="4"/>
  <c r="F706" i="4"/>
  <c r="I706" i="4"/>
  <c r="D665" i="4"/>
  <c r="L665" i="4"/>
  <c r="I548" i="4"/>
  <c r="K548" i="4"/>
  <c r="D3999" i="4"/>
  <c r="I3947" i="4"/>
  <c r="D3923" i="4"/>
  <c r="D3903" i="4"/>
  <c r="H3699" i="4"/>
  <c r="F3635" i="4"/>
  <c r="D3544" i="4"/>
  <c r="D3537" i="4"/>
  <c r="L3461" i="4"/>
  <c r="I3333" i="4"/>
  <c r="G3140" i="4"/>
  <c r="D2678" i="4"/>
  <c r="E2622" i="4"/>
  <c r="H2573" i="4"/>
  <c r="D2560" i="4"/>
  <c r="D2558" i="4"/>
  <c r="E2547" i="4"/>
  <c r="E2532" i="4"/>
  <c r="G2517" i="4"/>
  <c r="H2494" i="4"/>
  <c r="D2494" i="4"/>
  <c r="K2494" i="4"/>
  <c r="J2385" i="4"/>
  <c r="D2385" i="4"/>
  <c r="L2385" i="4"/>
  <c r="J2239" i="4"/>
  <c r="F2239" i="4"/>
  <c r="D2191" i="4"/>
  <c r="E2191" i="4"/>
  <c r="H2191" i="4"/>
  <c r="I2191" i="4"/>
  <c r="K2191" i="4"/>
  <c r="J1790" i="4"/>
  <c r="H1790" i="4"/>
  <c r="F1776" i="4"/>
  <c r="J1776" i="4"/>
  <c r="J1735" i="4"/>
  <c r="H1735" i="4"/>
  <c r="G1579" i="4"/>
  <c r="K1579" i="4"/>
  <c r="I3879" i="4"/>
  <c r="D3720" i="4"/>
  <c r="J3461" i="4"/>
  <c r="I3275" i="4"/>
  <c r="L2882" i="4"/>
  <c r="J2830" i="4"/>
  <c r="H2744" i="4"/>
  <c r="L2724" i="4"/>
  <c r="L2653" i="4"/>
  <c r="E2584" i="4"/>
  <c r="G2573" i="4"/>
  <c r="F2489" i="4"/>
  <c r="D2489" i="4"/>
  <c r="L2489" i="4"/>
  <c r="J2349" i="4"/>
  <c r="E2349" i="4"/>
  <c r="G2349" i="4"/>
  <c r="K2349" i="4"/>
  <c r="J2243" i="4"/>
  <c r="D2243" i="4"/>
  <c r="D1884" i="4"/>
  <c r="E1884" i="4"/>
  <c r="J1802" i="4"/>
  <c r="D1802" i="4"/>
  <c r="I1802" i="4"/>
  <c r="G1781" i="4"/>
  <c r="K1781" i="4"/>
  <c r="J1652" i="4"/>
  <c r="D1652" i="4"/>
  <c r="K3446" i="4"/>
  <c r="K2943" i="4"/>
  <c r="I2926" i="4"/>
  <c r="I2924" i="4"/>
  <c r="J2922" i="4"/>
  <c r="D2916" i="4"/>
  <c r="I2898" i="4"/>
  <c r="I2882" i="4"/>
  <c r="H2830" i="4"/>
  <c r="H2724" i="4"/>
  <c r="H2653" i="4"/>
  <c r="H2651" i="4"/>
  <c r="F2573" i="4"/>
  <c r="K2569" i="4"/>
  <c r="K2539" i="4"/>
  <c r="L2533" i="4"/>
  <c r="J2417" i="4"/>
  <c r="D2417" i="4"/>
  <c r="K2417" i="4"/>
  <c r="J2399" i="4"/>
  <c r="I2399" i="4"/>
  <c r="J2387" i="4"/>
  <c r="F2387" i="4"/>
  <c r="I2225" i="4"/>
  <c r="H2225" i="4"/>
  <c r="I1929" i="4"/>
  <c r="H1929" i="4"/>
  <c r="J1917" i="4"/>
  <c r="I1917" i="4"/>
  <c r="K1917" i="4"/>
  <c r="I1850" i="4"/>
  <c r="D1850" i="4"/>
  <c r="H1850" i="4"/>
  <c r="H1783" i="4"/>
  <c r="D1783" i="4"/>
  <c r="I1783" i="4"/>
  <c r="K1783" i="4"/>
  <c r="L1783" i="4"/>
  <c r="I3964" i="4"/>
  <c r="L3948" i="4"/>
  <c r="L3885" i="4"/>
  <c r="E3852" i="4"/>
  <c r="F3820" i="4"/>
  <c r="H3642" i="4"/>
  <c r="K3561" i="4"/>
  <c r="L3528" i="4"/>
  <c r="F3311" i="4"/>
  <c r="I3211" i="4"/>
  <c r="L2949" i="4"/>
  <c r="I2945" i="4"/>
  <c r="E2943" i="4"/>
  <c r="D2926" i="4"/>
  <c r="F2924" i="4"/>
  <c r="F2922" i="4"/>
  <c r="F2898" i="4"/>
  <c r="D2882" i="4"/>
  <c r="D2830" i="4"/>
  <c r="G2812" i="4"/>
  <c r="J2810" i="4"/>
  <c r="D2724" i="4"/>
  <c r="F2697" i="4"/>
  <c r="E2670" i="4"/>
  <c r="E2653" i="4"/>
  <c r="D2651" i="4"/>
  <c r="L2645" i="4"/>
  <c r="I2628" i="4"/>
  <c r="I2581" i="4"/>
  <c r="E2573" i="4"/>
  <c r="H2569" i="4"/>
  <c r="H2539" i="4"/>
  <c r="I2533" i="4"/>
  <c r="J2409" i="4"/>
  <c r="H2409" i="4"/>
  <c r="I2409" i="4"/>
  <c r="K2409" i="4"/>
  <c r="L2409" i="4"/>
  <c r="H2087" i="4"/>
  <c r="J2087" i="4"/>
  <c r="L2058" i="4"/>
  <c r="D2058" i="4"/>
  <c r="G2054" i="4"/>
  <c r="D2054" i="4"/>
  <c r="H2054" i="4"/>
  <c r="L2054" i="4"/>
  <c r="D1964" i="4"/>
  <c r="E1964" i="4"/>
  <c r="F1738" i="4"/>
  <c r="H1738" i="4"/>
  <c r="L1738" i="4"/>
  <c r="D1640" i="4"/>
  <c r="F1640" i="4"/>
  <c r="J1623" i="4"/>
  <c r="D1623" i="4"/>
  <c r="I1623" i="4"/>
  <c r="D3998" i="4"/>
  <c r="K3876" i="4"/>
  <c r="G3561" i="4"/>
  <c r="D3547" i="4"/>
  <c r="G3534" i="4"/>
  <c r="L3464" i="4"/>
  <c r="K2995" i="4"/>
  <c r="E2514" i="4"/>
  <c r="I2514" i="4"/>
  <c r="E2510" i="4"/>
  <c r="D2510" i="4"/>
  <c r="J2353" i="4"/>
  <c r="H2353" i="4"/>
  <c r="F2144" i="4"/>
  <c r="L2144" i="4"/>
  <c r="H2115" i="4"/>
  <c r="J2115" i="4"/>
  <c r="D1940" i="4"/>
  <c r="E1940" i="4"/>
  <c r="I1883" i="4"/>
  <c r="D1883" i="4"/>
  <c r="E1883" i="4"/>
  <c r="G1883" i="4"/>
  <c r="J1883" i="4"/>
  <c r="L1883" i="4"/>
  <c r="F1700" i="4"/>
  <c r="D1700" i="4"/>
  <c r="F3876" i="4"/>
  <c r="F3561" i="4"/>
  <c r="F3528" i="4"/>
  <c r="J3460" i="4"/>
  <c r="I3148" i="4"/>
  <c r="E2995" i="4"/>
  <c r="J2495" i="4"/>
  <c r="I2495" i="4"/>
  <c r="D2488" i="4"/>
  <c r="E2488" i="4"/>
  <c r="G2488" i="4"/>
  <c r="J2488" i="4"/>
  <c r="L2488" i="4"/>
  <c r="E2474" i="4"/>
  <c r="J2474" i="4"/>
  <c r="L2474" i="4"/>
  <c r="G2146" i="4"/>
  <c r="D2146" i="4"/>
  <c r="H2146" i="4"/>
  <c r="I2146" i="4"/>
  <c r="L2146" i="4"/>
  <c r="E2023" i="4"/>
  <c r="D2023" i="4"/>
  <c r="F2023" i="4"/>
  <c r="G2023" i="4"/>
  <c r="H2023" i="4"/>
  <c r="I2023" i="4"/>
  <c r="K2023" i="4"/>
  <c r="L2023" i="4"/>
  <c r="F1947" i="4"/>
  <c r="L1947" i="4"/>
  <c r="D1932" i="4"/>
  <c r="E1932" i="4"/>
  <c r="H1932" i="4"/>
  <c r="I1869" i="4"/>
  <c r="E1869" i="4"/>
  <c r="H1869" i="4"/>
  <c r="K1869" i="4"/>
  <c r="I1822" i="4"/>
  <c r="L1822" i="4"/>
  <c r="F1740" i="4"/>
  <c r="D1740" i="4"/>
  <c r="F1714" i="4"/>
  <c r="J1714" i="4"/>
  <c r="G1648" i="4"/>
  <c r="D1648" i="4"/>
  <c r="F3816" i="4"/>
  <c r="G3658" i="4"/>
  <c r="J3635" i="4"/>
  <c r="K3510" i="4"/>
  <c r="F3464" i="4"/>
  <c r="I3460" i="4"/>
  <c r="F3163" i="4"/>
  <c r="F3148" i="4"/>
  <c r="L3052" i="4"/>
  <c r="I2625" i="4"/>
  <c r="H2602" i="4"/>
  <c r="K2573" i="4"/>
  <c r="I2570" i="4"/>
  <c r="D2564" i="4"/>
  <c r="E2557" i="4"/>
  <c r="E2550" i="4"/>
  <c r="E2507" i="4"/>
  <c r="D2507" i="4"/>
  <c r="J2369" i="4"/>
  <c r="D2369" i="4"/>
  <c r="L2369" i="4"/>
  <c r="J2267" i="4"/>
  <c r="H2267" i="4"/>
  <c r="H2203" i="4"/>
  <c r="I2203" i="4"/>
  <c r="F1963" i="4"/>
  <c r="E1963" i="4"/>
  <c r="H1963" i="4"/>
  <c r="I1963" i="4"/>
  <c r="J1963" i="4"/>
  <c r="L1963" i="4"/>
  <c r="J1788" i="4"/>
  <c r="I1788" i="4"/>
  <c r="L1742" i="4"/>
  <c r="K1742" i="4"/>
  <c r="J1719" i="4"/>
  <c r="G1719" i="4"/>
  <c r="J1609" i="4"/>
  <c r="K1609" i="4"/>
  <c r="G1499" i="4"/>
  <c r="F1499" i="4"/>
  <c r="K1499" i="4"/>
  <c r="L2433" i="4"/>
  <c r="L2236" i="4"/>
  <c r="D2229" i="4"/>
  <c r="H2222" i="4"/>
  <c r="G2181" i="4"/>
  <c r="K2169" i="4"/>
  <c r="F2157" i="4"/>
  <c r="F2141" i="4"/>
  <c r="D2133" i="4"/>
  <c r="K2011" i="4"/>
  <c r="I1959" i="4"/>
  <c r="L1957" i="4"/>
  <c r="K1933" i="4"/>
  <c r="F1925" i="4"/>
  <c r="L1923" i="4"/>
  <c r="D1909" i="4"/>
  <c r="J1907" i="4"/>
  <c r="H1900" i="4"/>
  <c r="E1897" i="4"/>
  <c r="I1859" i="4"/>
  <c r="E1829" i="4"/>
  <c r="K1827" i="4"/>
  <c r="F1805" i="4"/>
  <c r="L1803" i="4"/>
  <c r="K1794" i="4"/>
  <c r="I1791" i="4"/>
  <c r="K1745" i="4"/>
  <c r="I1591" i="4"/>
  <c r="I1547" i="4"/>
  <c r="H1523" i="4"/>
  <c r="K1521" i="4"/>
  <c r="F1509" i="4"/>
  <c r="K1500" i="4"/>
  <c r="I1483" i="4"/>
  <c r="F1483" i="4"/>
  <c r="K1456" i="4"/>
  <c r="F1456" i="4"/>
  <c r="D1381" i="4"/>
  <c r="G1381" i="4"/>
  <c r="F1349" i="4"/>
  <c r="D1349" i="4"/>
  <c r="I1349" i="4"/>
  <c r="K1349" i="4"/>
  <c r="E1297" i="4"/>
  <c r="G1297" i="4"/>
  <c r="F1152" i="4"/>
  <c r="D1152" i="4"/>
  <c r="G1064" i="4"/>
  <c r="J1064" i="4"/>
  <c r="H990" i="4"/>
  <c r="D990" i="4"/>
  <c r="L990" i="4"/>
  <c r="J933" i="4"/>
  <c r="E933" i="4"/>
  <c r="L933" i="4"/>
  <c r="J918" i="4"/>
  <c r="K918" i="4"/>
  <c r="E792" i="4"/>
  <c r="D792" i="4"/>
  <c r="G792" i="4"/>
  <c r="E506" i="4"/>
  <c r="F506" i="4"/>
  <c r="L2445" i="4"/>
  <c r="L2326" i="4"/>
  <c r="L2322" i="4"/>
  <c r="L2318" i="4"/>
  <c r="L2309" i="4"/>
  <c r="H2305" i="4"/>
  <c r="F2259" i="4"/>
  <c r="K2236" i="4"/>
  <c r="K2183" i="4"/>
  <c r="F2181" i="4"/>
  <c r="I2169" i="4"/>
  <c r="E2157" i="4"/>
  <c r="K2153" i="4"/>
  <c r="K2131" i="4"/>
  <c r="L2129" i="4"/>
  <c r="L2124" i="4"/>
  <c r="K2038" i="4"/>
  <c r="K2025" i="4"/>
  <c r="J2011" i="4"/>
  <c r="D1959" i="4"/>
  <c r="I1957" i="4"/>
  <c r="D1933" i="4"/>
  <c r="I1898" i="4"/>
  <c r="G1859" i="4"/>
  <c r="K1837" i="4"/>
  <c r="I1827" i="4"/>
  <c r="E1803" i="4"/>
  <c r="I1794" i="4"/>
  <c r="G1791" i="4"/>
  <c r="G1754" i="4"/>
  <c r="L1752" i="4"/>
  <c r="D1745" i="4"/>
  <c r="D1673" i="4"/>
  <c r="J1669" i="4"/>
  <c r="K1631" i="4"/>
  <c r="D1621" i="4"/>
  <c r="L1619" i="4"/>
  <c r="L1596" i="4"/>
  <c r="F1592" i="4"/>
  <c r="H1591" i="4"/>
  <c r="D1587" i="4"/>
  <c r="I1585" i="4"/>
  <c r="L1580" i="4"/>
  <c r="F1556" i="4"/>
  <c r="I1548" i="4"/>
  <c r="F1547" i="4"/>
  <c r="K1531" i="4"/>
  <c r="H1529" i="4"/>
  <c r="E1523" i="4"/>
  <c r="I1521" i="4"/>
  <c r="L1519" i="4"/>
  <c r="D1509" i="4"/>
  <c r="D1504" i="4"/>
  <c r="E1502" i="4"/>
  <c r="I1500" i="4"/>
  <c r="L1489" i="4"/>
  <c r="L1487" i="4"/>
  <c r="E1458" i="4"/>
  <c r="K1458" i="4"/>
  <c r="H1319" i="4"/>
  <c r="G1319" i="4"/>
  <c r="I1319" i="4"/>
  <c r="L1319" i="4"/>
  <c r="F1098" i="4"/>
  <c r="J1098" i="4"/>
  <c r="L1098" i="4"/>
  <c r="F1075" i="4"/>
  <c r="D1075" i="4"/>
  <c r="E1075" i="4"/>
  <c r="G1075" i="4"/>
  <c r="K1075" i="4"/>
  <c r="L1075" i="4"/>
  <c r="F690" i="4"/>
  <c r="H690" i="4"/>
  <c r="G672" i="4"/>
  <c r="E672" i="4"/>
  <c r="I672" i="4"/>
  <c r="J672" i="4"/>
  <c r="K672" i="4"/>
  <c r="L672" i="4"/>
  <c r="H2487" i="4"/>
  <c r="E2458" i="4"/>
  <c r="I2397" i="4"/>
  <c r="E2388" i="4"/>
  <c r="E2368" i="4"/>
  <c r="H2326" i="4"/>
  <c r="H2322" i="4"/>
  <c r="H2309" i="4"/>
  <c r="D2305" i="4"/>
  <c r="L2279" i="4"/>
  <c r="F2236" i="4"/>
  <c r="D2183" i="4"/>
  <c r="E2181" i="4"/>
  <c r="G2169" i="4"/>
  <c r="D2157" i="4"/>
  <c r="J2153" i="4"/>
  <c r="F2131" i="4"/>
  <c r="H2129" i="4"/>
  <c r="I2127" i="4"/>
  <c r="K2124" i="4"/>
  <c r="L2121" i="4"/>
  <c r="K2118" i="4"/>
  <c r="I2114" i="4"/>
  <c r="F2086" i="4"/>
  <c r="K2070" i="4"/>
  <c r="L2066" i="4"/>
  <c r="D2060" i="4"/>
  <c r="L2057" i="4"/>
  <c r="F2049" i="4"/>
  <c r="F2038" i="4"/>
  <c r="I2011" i="4"/>
  <c r="I1962" i="4"/>
  <c r="D1957" i="4"/>
  <c r="L1939" i="4"/>
  <c r="F1928" i="4"/>
  <c r="H1898" i="4"/>
  <c r="E1859" i="4"/>
  <c r="I1837" i="4"/>
  <c r="H1827" i="4"/>
  <c r="E1823" i="4"/>
  <c r="H1794" i="4"/>
  <c r="D1791" i="4"/>
  <c r="K1789" i="4"/>
  <c r="L1762" i="4"/>
  <c r="L1737" i="4"/>
  <c r="L1677" i="4"/>
  <c r="D1669" i="4"/>
  <c r="L1651" i="4"/>
  <c r="K1649" i="4"/>
  <c r="L1647" i="4"/>
  <c r="K1639" i="4"/>
  <c r="J1631" i="4"/>
  <c r="L1601" i="4"/>
  <c r="D1592" i="4"/>
  <c r="E1591" i="4"/>
  <c r="F1580" i="4"/>
  <c r="E1578" i="4"/>
  <c r="E1547" i="4"/>
  <c r="K1532" i="4"/>
  <c r="F1531" i="4"/>
  <c r="E1529" i="4"/>
  <c r="E1521" i="4"/>
  <c r="I1493" i="4"/>
  <c r="H1491" i="4"/>
  <c r="I1487" i="4"/>
  <c r="H1485" i="4"/>
  <c r="I1485" i="4"/>
  <c r="K1485" i="4"/>
  <c r="J1427" i="4"/>
  <c r="K1427" i="4"/>
  <c r="J1163" i="4"/>
  <c r="L1163" i="4"/>
  <c r="F930" i="4"/>
  <c r="E930" i="4"/>
  <c r="G930" i="4"/>
  <c r="I930" i="4"/>
  <c r="J930" i="4"/>
  <c r="K930" i="4"/>
  <c r="L930" i="4"/>
  <c r="G843" i="4"/>
  <c r="K843" i="4"/>
  <c r="F794" i="4"/>
  <c r="G794" i="4"/>
  <c r="I794" i="4"/>
  <c r="K794" i="4"/>
  <c r="G610" i="4"/>
  <c r="E610" i="4"/>
  <c r="J610" i="4"/>
  <c r="E464" i="4"/>
  <c r="J464" i="4"/>
  <c r="D434" i="4"/>
  <c r="E434" i="4"/>
  <c r="E421" i="4"/>
  <c r="G421" i="4"/>
  <c r="J421" i="4"/>
  <c r="J2278" i="4"/>
  <c r="H2263" i="4"/>
  <c r="D2236" i="4"/>
  <c r="K2215" i="4"/>
  <c r="F2195" i="4"/>
  <c r="F2187" i="4"/>
  <c r="L2181" i="4"/>
  <c r="D2181" i="4"/>
  <c r="F2179" i="4"/>
  <c r="D2169" i="4"/>
  <c r="I2153" i="4"/>
  <c r="D2129" i="4"/>
  <c r="D2127" i="4"/>
  <c r="K2123" i="4"/>
  <c r="I2121" i="4"/>
  <c r="F2118" i="4"/>
  <c r="H2114" i="4"/>
  <c r="J2102" i="4"/>
  <c r="J2100" i="4"/>
  <c r="E2066" i="4"/>
  <c r="K2057" i="4"/>
  <c r="L2056" i="4"/>
  <c r="E2038" i="4"/>
  <c r="K2031" i="4"/>
  <c r="D2011" i="4"/>
  <c r="K2009" i="4"/>
  <c r="K2007" i="4"/>
  <c r="H1975" i="4"/>
  <c r="K1969" i="4"/>
  <c r="H1962" i="4"/>
  <c r="E1960" i="4"/>
  <c r="H1939" i="4"/>
  <c r="E1937" i="4"/>
  <c r="E1928" i="4"/>
  <c r="D1898" i="4"/>
  <c r="F1879" i="4"/>
  <c r="K1877" i="4"/>
  <c r="D1859" i="4"/>
  <c r="H1855" i="4"/>
  <c r="D1837" i="4"/>
  <c r="K1834" i="4"/>
  <c r="E1827" i="4"/>
  <c r="H1818" i="4"/>
  <c r="K1806" i="4"/>
  <c r="D1794" i="4"/>
  <c r="I1772" i="4"/>
  <c r="G1762" i="4"/>
  <c r="G1737" i="4"/>
  <c r="E1677" i="4"/>
  <c r="K1664" i="4"/>
  <c r="H1657" i="4"/>
  <c r="K1655" i="4"/>
  <c r="H1651" i="4"/>
  <c r="H1639" i="4"/>
  <c r="F1635" i="4"/>
  <c r="D1631" i="4"/>
  <c r="L1616" i="4"/>
  <c r="D1591" i="4"/>
  <c r="H1569" i="4"/>
  <c r="K1557" i="4"/>
  <c r="D1547" i="4"/>
  <c r="H1539" i="4"/>
  <c r="E1524" i="4"/>
  <c r="G1493" i="4"/>
  <c r="E1482" i="4"/>
  <c r="I1482" i="4"/>
  <c r="J1353" i="4"/>
  <c r="E1353" i="4"/>
  <c r="H1353" i="4"/>
  <c r="K1353" i="4"/>
  <c r="D1348" i="4"/>
  <c r="I1348" i="4"/>
  <c r="D1244" i="4"/>
  <c r="F1244" i="4"/>
  <c r="F1126" i="4"/>
  <c r="H1126" i="4"/>
  <c r="G1105" i="4"/>
  <c r="E1105" i="4"/>
  <c r="K1105" i="4"/>
  <c r="L1105" i="4"/>
  <c r="L869" i="4"/>
  <c r="I869" i="4"/>
  <c r="G449" i="4"/>
  <c r="L449" i="4"/>
  <c r="F1487" i="4"/>
  <c r="D1487" i="4"/>
  <c r="E1487" i="4"/>
  <c r="G1487" i="4"/>
  <c r="K1487" i="4"/>
  <c r="J1339" i="4"/>
  <c r="K1339" i="4"/>
  <c r="J1323" i="4"/>
  <c r="D1323" i="4"/>
  <c r="L1323" i="4"/>
  <c r="J1255" i="4"/>
  <c r="I1255" i="4"/>
  <c r="L1255" i="4"/>
  <c r="G907" i="4"/>
  <c r="D907" i="4"/>
  <c r="F907" i="4"/>
  <c r="K907" i="4"/>
  <c r="L907" i="4"/>
  <c r="G712" i="4"/>
  <c r="E712" i="4"/>
  <c r="F712" i="4"/>
  <c r="I712" i="4"/>
  <c r="H627" i="4"/>
  <c r="L627" i="4"/>
  <c r="E602" i="4"/>
  <c r="G602" i="4"/>
  <c r="K602" i="4"/>
  <c r="F471" i="4"/>
  <c r="H471" i="4"/>
  <c r="F451" i="4"/>
  <c r="J451" i="4"/>
  <c r="K451" i="4"/>
  <c r="F403" i="4"/>
  <c r="H403" i="4"/>
  <c r="K403" i="4"/>
  <c r="G2279" i="4"/>
  <c r="E2260" i="4"/>
  <c r="E2258" i="4"/>
  <c r="F2215" i="4"/>
  <c r="J2181" i="4"/>
  <c r="J2157" i="4"/>
  <c r="K2135" i="4"/>
  <c r="E2132" i="4"/>
  <c r="F2057" i="4"/>
  <c r="H1931" i="4"/>
  <c r="H1922" i="4"/>
  <c r="D1877" i="4"/>
  <c r="G1875" i="4"/>
  <c r="K1829" i="4"/>
  <c r="L1547" i="4"/>
  <c r="L1484" i="4"/>
  <c r="J1484" i="4"/>
  <c r="J1477" i="4"/>
  <c r="K1477" i="4"/>
  <c r="G1457" i="4"/>
  <c r="D1457" i="4"/>
  <c r="F1457" i="4"/>
  <c r="H1457" i="4"/>
  <c r="L1457" i="4"/>
  <c r="E1426" i="4"/>
  <c r="J1426" i="4"/>
  <c r="J1226" i="4"/>
  <c r="D1226" i="4"/>
  <c r="G1209" i="4"/>
  <c r="F1209" i="4"/>
  <c r="H1209" i="4"/>
  <c r="I1209" i="4"/>
  <c r="F1128" i="4"/>
  <c r="D1128" i="4"/>
  <c r="E1128" i="4"/>
  <c r="F1007" i="4"/>
  <c r="E1007" i="4"/>
  <c r="E443" i="4"/>
  <c r="F443" i="4"/>
  <c r="G443" i="4"/>
  <c r="J443" i="4"/>
  <c r="G425" i="4"/>
  <c r="E425" i="4"/>
  <c r="F2511" i="4"/>
  <c r="K2486" i="4"/>
  <c r="L2477" i="4"/>
  <c r="I2192" i="4"/>
  <c r="K2182" i="4"/>
  <c r="E2124" i="4"/>
  <c r="K2103" i="4"/>
  <c r="K2085" i="4"/>
  <c r="E2057" i="4"/>
  <c r="L2048" i="4"/>
  <c r="E1931" i="4"/>
  <c r="E1861" i="4"/>
  <c r="L1859" i="4"/>
  <c r="I1829" i="4"/>
  <c r="L1791" i="4"/>
  <c r="I1728" i="4"/>
  <c r="L1591" i="4"/>
  <c r="K1547" i="4"/>
  <c r="L1509" i="4"/>
  <c r="I1459" i="4"/>
  <c r="E1459" i="4"/>
  <c r="H1459" i="4"/>
  <c r="K1459" i="4"/>
  <c r="G1361" i="4"/>
  <c r="K1361" i="4"/>
  <c r="G1347" i="4"/>
  <c r="K1347" i="4"/>
  <c r="D1311" i="4"/>
  <c r="J1311" i="4"/>
  <c r="G673" i="4"/>
  <c r="D673" i="4"/>
  <c r="E673" i="4"/>
  <c r="F673" i="4"/>
  <c r="H673" i="4"/>
  <c r="I673" i="4"/>
  <c r="K673" i="4"/>
  <c r="L673" i="4"/>
  <c r="K663" i="4"/>
  <c r="E663" i="4"/>
  <c r="E634" i="4"/>
  <c r="F634" i="4"/>
  <c r="J634" i="4"/>
  <c r="E604" i="4"/>
  <c r="I604" i="4"/>
  <c r="K604" i="4"/>
  <c r="F405" i="4"/>
  <c r="H405" i="4"/>
  <c r="K1449" i="4"/>
  <c r="I1446" i="4"/>
  <c r="I1444" i="4"/>
  <c r="D1423" i="4"/>
  <c r="E1421" i="4"/>
  <c r="D1411" i="4"/>
  <c r="D1409" i="4"/>
  <c r="D1400" i="4"/>
  <c r="L1385" i="4"/>
  <c r="D1374" i="4"/>
  <c r="I1364" i="4"/>
  <c r="D1343" i="4"/>
  <c r="D1329" i="4"/>
  <c r="K1315" i="4"/>
  <c r="F1279" i="4"/>
  <c r="H1267" i="4"/>
  <c r="H1259" i="4"/>
  <c r="E1256" i="4"/>
  <c r="L1234" i="4"/>
  <c r="K1230" i="4"/>
  <c r="J1219" i="4"/>
  <c r="L1218" i="4"/>
  <c r="L1212" i="4"/>
  <c r="I1211" i="4"/>
  <c r="E1210" i="4"/>
  <c r="E1199" i="4"/>
  <c r="L1164" i="4"/>
  <c r="H1024" i="4"/>
  <c r="D999" i="4"/>
  <c r="G898" i="4"/>
  <c r="K886" i="4"/>
  <c r="G885" i="4"/>
  <c r="D824" i="4"/>
  <c r="G806" i="4"/>
  <c r="E770" i="4"/>
  <c r="L765" i="4"/>
  <c r="H764" i="4"/>
  <c r="F730" i="4"/>
  <c r="E720" i="4"/>
  <c r="I718" i="4"/>
  <c r="F709" i="4"/>
  <c r="L707" i="4"/>
  <c r="E704" i="4"/>
  <c r="F685" i="4"/>
  <c r="H675" i="4"/>
  <c r="K656" i="4"/>
  <c r="K642" i="4"/>
  <c r="I640" i="4"/>
  <c r="D638" i="4"/>
  <c r="J631" i="4"/>
  <c r="K585" i="4"/>
  <c r="L569" i="4"/>
  <c r="D560" i="4"/>
  <c r="D556" i="4"/>
  <c r="I533" i="4"/>
  <c r="J523" i="4"/>
  <c r="F509" i="4"/>
  <c r="D499" i="4"/>
  <c r="L495" i="4"/>
  <c r="H488" i="4"/>
  <c r="K479" i="4"/>
  <c r="I475" i="4"/>
  <c r="L473" i="4"/>
  <c r="L472" i="4"/>
  <c r="J461" i="4"/>
  <c r="F457" i="4"/>
  <c r="I456" i="4"/>
  <c r="I446" i="4"/>
  <c r="K440" i="4"/>
  <c r="I438" i="4"/>
  <c r="F433" i="4"/>
  <c r="H417" i="4"/>
  <c r="K400" i="4"/>
  <c r="E397" i="4"/>
  <c r="G390" i="4"/>
  <c r="H390" i="4"/>
  <c r="J390" i="4"/>
  <c r="K390" i="4"/>
  <c r="L390" i="4"/>
  <c r="I184" i="4"/>
  <c r="K184" i="4"/>
  <c r="I172" i="4"/>
  <c r="L172" i="4"/>
  <c r="J172" i="4"/>
  <c r="G1481" i="4"/>
  <c r="K1164" i="4"/>
  <c r="K1149" i="4"/>
  <c r="L1145" i="4"/>
  <c r="D1095" i="4"/>
  <c r="G1043" i="4"/>
  <c r="L1031" i="4"/>
  <c r="L964" i="4"/>
  <c r="I946" i="4"/>
  <c r="F927" i="4"/>
  <c r="E387" i="4"/>
  <c r="K387" i="4"/>
  <c r="G387" i="4"/>
  <c r="J326" i="4"/>
  <c r="L326" i="4"/>
  <c r="G1449" i="4"/>
  <c r="L1411" i="4"/>
  <c r="K1367" i="4"/>
  <c r="L1343" i="4"/>
  <c r="L1291" i="4"/>
  <c r="L1220" i="4"/>
  <c r="F1218" i="4"/>
  <c r="D1164" i="4"/>
  <c r="F1149" i="4"/>
  <c r="H1145" i="4"/>
  <c r="J1140" i="4"/>
  <c r="D1127" i="4"/>
  <c r="K1125" i="4"/>
  <c r="H1051" i="4"/>
  <c r="D1043" i="4"/>
  <c r="I964" i="4"/>
  <c r="G946" i="4"/>
  <c r="D945" i="4"/>
  <c r="L906" i="4"/>
  <c r="K890" i="4"/>
  <c r="G886" i="4"/>
  <c r="E803" i="4"/>
  <c r="H765" i="4"/>
  <c r="K754" i="4"/>
  <c r="H702" i="4"/>
  <c r="J666" i="4"/>
  <c r="K556" i="4"/>
  <c r="K1291" i="4"/>
  <c r="I1140" i="4"/>
  <c r="D1115" i="4"/>
  <c r="D886" i="4"/>
  <c r="E765" i="4"/>
  <c r="J721" i="4"/>
  <c r="L560" i="4"/>
  <c r="J556" i="4"/>
  <c r="H482" i="4"/>
  <c r="K433" i="4"/>
  <c r="K397" i="4"/>
  <c r="F223" i="4"/>
  <c r="H223" i="4"/>
  <c r="D1449" i="4"/>
  <c r="J1411" i="4"/>
  <c r="K1401" i="4"/>
  <c r="K1399" i="4"/>
  <c r="I1343" i="4"/>
  <c r="F1291" i="4"/>
  <c r="D1219" i="4"/>
  <c r="I1215" i="4"/>
  <c r="H1213" i="4"/>
  <c r="L1210" i="4"/>
  <c r="J1199" i="4"/>
  <c r="E1188" i="4"/>
  <c r="F1169" i="4"/>
  <c r="G1140" i="4"/>
  <c r="J1120" i="4"/>
  <c r="I1084" i="4"/>
  <c r="K1079" i="4"/>
  <c r="I1048" i="4"/>
  <c r="L1040" i="4"/>
  <c r="G952" i="4"/>
  <c r="K950" i="4"/>
  <c r="H801" i="4"/>
  <c r="K659" i="4"/>
  <c r="E609" i="4"/>
  <c r="H570" i="4"/>
  <c r="K560" i="4"/>
  <c r="L559" i="4"/>
  <c r="I557" i="4"/>
  <c r="I556" i="4"/>
  <c r="J498" i="4"/>
  <c r="F482" i="4"/>
  <c r="L480" i="4"/>
  <c r="J476" i="4"/>
  <c r="H474" i="4"/>
  <c r="D473" i="4"/>
  <c r="K445" i="4"/>
  <c r="J433" i="4"/>
  <c r="J397" i="4"/>
  <c r="H1411" i="4"/>
  <c r="L1374" i="4"/>
  <c r="H1343" i="4"/>
  <c r="D1315" i="4"/>
  <c r="J1305" i="4"/>
  <c r="K1210" i="4"/>
  <c r="I1199" i="4"/>
  <c r="L1198" i="4"/>
  <c r="H1150" i="4"/>
  <c r="D1140" i="4"/>
  <c r="D1048" i="4"/>
  <c r="G999" i="4"/>
  <c r="F959" i="4"/>
  <c r="H954" i="4"/>
  <c r="E950" i="4"/>
  <c r="I757" i="4"/>
  <c r="H754" i="4"/>
  <c r="K722" i="4"/>
  <c r="K704" i="4"/>
  <c r="H694" i="4"/>
  <c r="L685" i="4"/>
  <c r="G574" i="4"/>
  <c r="I568" i="4"/>
  <c r="J560" i="4"/>
  <c r="F559" i="4"/>
  <c r="D557" i="4"/>
  <c r="H556" i="4"/>
  <c r="G544" i="4"/>
  <c r="I522" i="4"/>
  <c r="G517" i="4"/>
  <c r="K499" i="4"/>
  <c r="H498" i="4"/>
  <c r="D482" i="4"/>
  <c r="I469" i="4"/>
  <c r="L457" i="4"/>
  <c r="H445" i="4"/>
  <c r="I433" i="4"/>
  <c r="K423" i="4"/>
  <c r="K419" i="4"/>
  <c r="K417" i="4"/>
  <c r="H397" i="4"/>
  <c r="I369" i="4"/>
  <c r="K369" i="4"/>
  <c r="G1411" i="4"/>
  <c r="K1374" i="4"/>
  <c r="G1343" i="4"/>
  <c r="K1329" i="4"/>
  <c r="K1279" i="4"/>
  <c r="L1211" i="4"/>
  <c r="L1043" i="4"/>
  <c r="L802" i="4"/>
  <c r="J770" i="4"/>
  <c r="J730" i="4"/>
  <c r="I722" i="4"/>
  <c r="I704" i="4"/>
  <c r="I685" i="4"/>
  <c r="I560" i="4"/>
  <c r="G556" i="4"/>
  <c r="G499" i="4"/>
  <c r="K488" i="4"/>
  <c r="G341" i="4"/>
  <c r="F341" i="4"/>
  <c r="I341" i="4"/>
  <c r="J341" i="4"/>
  <c r="K341" i="4"/>
  <c r="L341" i="4"/>
  <c r="D341" i="4"/>
  <c r="D306" i="4"/>
  <c r="I306" i="4"/>
  <c r="J245" i="4"/>
  <c r="I245" i="4"/>
  <c r="K245" i="4"/>
  <c r="H245" i="4"/>
  <c r="G182" i="4"/>
  <c r="L182" i="4"/>
  <c r="J182" i="4"/>
  <c r="K363" i="4"/>
  <c r="L347" i="4"/>
  <c r="I328" i="4"/>
  <c r="K299" i="4"/>
  <c r="L249" i="4"/>
  <c r="L231" i="4"/>
  <c r="H225" i="4"/>
  <c r="H209" i="4"/>
  <c r="K207" i="4"/>
  <c r="K205" i="4"/>
  <c r="K203" i="4"/>
  <c r="K199" i="4"/>
  <c r="K197" i="4"/>
  <c r="G180" i="4"/>
  <c r="K164" i="4"/>
  <c r="J163" i="4"/>
  <c r="G156" i="4"/>
  <c r="E147" i="4"/>
  <c r="F142" i="4"/>
  <c r="F127" i="4"/>
  <c r="E110" i="4"/>
  <c r="K89" i="4"/>
  <c r="K76" i="4"/>
  <c r="F67" i="4"/>
  <c r="F45" i="4"/>
  <c r="K29" i="4"/>
  <c r="H5998" i="4"/>
  <c r="G5995" i="4"/>
  <c r="L5993" i="4"/>
  <c r="K5962" i="4"/>
  <c r="L5953" i="4"/>
  <c r="H5941" i="4"/>
  <c r="F5907" i="4"/>
  <c r="E5882" i="4"/>
  <c r="I5877" i="4"/>
  <c r="H5875" i="4"/>
  <c r="K5845" i="4"/>
  <c r="D5843" i="4"/>
  <c r="H5841" i="4"/>
  <c r="G5833" i="4"/>
  <c r="K5816" i="4"/>
  <c r="J5802" i="4"/>
  <c r="K5795" i="4"/>
  <c r="L5793" i="4"/>
  <c r="L5791" i="4"/>
  <c r="L5789" i="4"/>
  <c r="F5781" i="4"/>
  <c r="K5777" i="4"/>
  <c r="H5766" i="4"/>
  <c r="F5739" i="4"/>
  <c r="D5738" i="4"/>
  <c r="H5736" i="4"/>
  <c r="K5698" i="4"/>
  <c r="F5683" i="4"/>
  <c r="H5665" i="4"/>
  <c r="L5656" i="4"/>
  <c r="L5638" i="4"/>
  <c r="I5635" i="4"/>
  <c r="E5573" i="4"/>
  <c r="H5569" i="4"/>
  <c r="H5509" i="4"/>
  <c r="L5507" i="4"/>
  <c r="E5505" i="4"/>
  <c r="K5484" i="4"/>
  <c r="J5483" i="4"/>
  <c r="D5476" i="4"/>
  <c r="G5474" i="4"/>
  <c r="G5473" i="4"/>
  <c r="G5438" i="4"/>
  <c r="D5330" i="4"/>
  <c r="I5330" i="4"/>
  <c r="K5330" i="4"/>
  <c r="G5330" i="4"/>
  <c r="I5638" i="4"/>
  <c r="L5636" i="4"/>
  <c r="G5635" i="4"/>
  <c r="L5611" i="4"/>
  <c r="K5600" i="4"/>
  <c r="L5594" i="4"/>
  <c r="K5431" i="4"/>
  <c r="I363" i="4"/>
  <c r="J355" i="4"/>
  <c r="J347" i="4"/>
  <c r="K329" i="4"/>
  <c r="K323" i="4"/>
  <c r="J303" i="4"/>
  <c r="H299" i="4"/>
  <c r="E293" i="4"/>
  <c r="G267" i="4"/>
  <c r="K265" i="4"/>
  <c r="I249" i="4"/>
  <c r="K248" i="4"/>
  <c r="G203" i="4"/>
  <c r="F175" i="4"/>
  <c r="L173" i="4"/>
  <c r="L167" i="4"/>
  <c r="F164" i="4"/>
  <c r="I159" i="4"/>
  <c r="L153" i="4"/>
  <c r="I130" i="4"/>
  <c r="J128" i="4"/>
  <c r="L124" i="4"/>
  <c r="E107" i="4"/>
  <c r="K98" i="4"/>
  <c r="E87" i="4"/>
  <c r="K71" i="4"/>
  <c r="L59" i="4"/>
  <c r="F49" i="4"/>
  <c r="K40" i="4"/>
  <c r="K33" i="4"/>
  <c r="I29" i="4"/>
  <c r="L27" i="4"/>
  <c r="L26" i="4"/>
  <c r="K22" i="4"/>
  <c r="K21" i="4"/>
  <c r="K19" i="4"/>
  <c r="I5993" i="4"/>
  <c r="K5992" i="4"/>
  <c r="L5973" i="4"/>
  <c r="E5962" i="4"/>
  <c r="G5953" i="4"/>
  <c r="K5951" i="4"/>
  <c r="H5944" i="4"/>
  <c r="D5941" i="4"/>
  <c r="F5925" i="4"/>
  <c r="L5891" i="4"/>
  <c r="J5867" i="4"/>
  <c r="L5861" i="4"/>
  <c r="H5860" i="4"/>
  <c r="H5858" i="4"/>
  <c r="K5843" i="4"/>
  <c r="K5821" i="4"/>
  <c r="I5803" i="4"/>
  <c r="I5777" i="4"/>
  <c r="L5775" i="4"/>
  <c r="L5761" i="4"/>
  <c r="H5714" i="4"/>
  <c r="E5712" i="4"/>
  <c r="L5699" i="4"/>
  <c r="I5698" i="4"/>
  <c r="I5691" i="4"/>
  <c r="K5689" i="4"/>
  <c r="D5683" i="4"/>
  <c r="L5674" i="4"/>
  <c r="L5647" i="4"/>
  <c r="E5638" i="4"/>
  <c r="G5636" i="4"/>
  <c r="D5635" i="4"/>
  <c r="K5633" i="4"/>
  <c r="K5632" i="4"/>
  <c r="E5611" i="4"/>
  <c r="E5594" i="4"/>
  <c r="E5518" i="4"/>
  <c r="L5513" i="4"/>
  <c r="K5490" i="4"/>
  <c r="F5484" i="4"/>
  <c r="E5474" i="4"/>
  <c r="D5454" i="4"/>
  <c r="D5438" i="4"/>
  <c r="I5431" i="4"/>
  <c r="E5427" i="4"/>
  <c r="I379" i="4"/>
  <c r="G363" i="4"/>
  <c r="H355" i="4"/>
  <c r="I347" i="4"/>
  <c r="J343" i="4"/>
  <c r="L310" i="4"/>
  <c r="G299" i="4"/>
  <c r="G265" i="4"/>
  <c r="K258" i="4"/>
  <c r="G249" i="4"/>
  <c r="J248" i="4"/>
  <c r="D173" i="4"/>
  <c r="I167" i="4"/>
  <c r="H159" i="4"/>
  <c r="G128" i="4"/>
  <c r="J102" i="4"/>
  <c r="K27" i="4"/>
  <c r="J22" i="4"/>
  <c r="L3" i="4"/>
  <c r="H5993" i="4"/>
  <c r="J5979" i="4"/>
  <c r="K5933" i="4"/>
  <c r="I5891" i="4"/>
  <c r="K5861" i="4"/>
  <c r="J5843" i="4"/>
  <c r="H5821" i="4"/>
  <c r="J5775" i="4"/>
  <c r="J5771" i="4"/>
  <c r="L5746" i="4"/>
  <c r="L5703" i="4"/>
  <c r="G5689" i="4"/>
  <c r="L5678" i="4"/>
  <c r="L5539" i="4"/>
  <c r="G5431" i="4"/>
  <c r="E379" i="4"/>
  <c r="E368" i="4"/>
  <c r="D363" i="4"/>
  <c r="E355" i="4"/>
  <c r="I348" i="4"/>
  <c r="D347" i="4"/>
  <c r="H343" i="4"/>
  <c r="D299" i="4"/>
  <c r="D265" i="4"/>
  <c r="I258" i="4"/>
  <c r="F249" i="4"/>
  <c r="D248" i="4"/>
  <c r="K222" i="4"/>
  <c r="K215" i="4"/>
  <c r="I185" i="4"/>
  <c r="K171" i="4"/>
  <c r="H167" i="4"/>
  <c r="D159" i="4"/>
  <c r="J141" i="4"/>
  <c r="D128" i="4"/>
  <c r="I102" i="4"/>
  <c r="H27" i="4"/>
  <c r="I22" i="4"/>
  <c r="K3" i="4"/>
  <c r="J5997" i="4"/>
  <c r="L5995" i="4"/>
  <c r="G5993" i="4"/>
  <c r="I5979" i="4"/>
  <c r="J5965" i="4"/>
  <c r="I5933" i="4"/>
  <c r="E5891" i="4"/>
  <c r="J5861" i="4"/>
  <c r="I5843" i="4"/>
  <c r="G5821" i="4"/>
  <c r="J5819" i="4"/>
  <c r="G5775" i="4"/>
  <c r="H5771" i="4"/>
  <c r="J5746" i="4"/>
  <c r="L5738" i="4"/>
  <c r="L5727" i="4"/>
  <c r="I5715" i="4"/>
  <c r="K5707" i="4"/>
  <c r="K5703" i="4"/>
  <c r="E5689" i="4"/>
  <c r="L5683" i="4"/>
  <c r="I5678" i="4"/>
  <c r="L5659" i="4"/>
  <c r="E5633" i="4"/>
  <c r="H5632" i="4"/>
  <c r="K5253" i="4"/>
  <c r="H5253" i="4"/>
  <c r="I5253" i="4"/>
  <c r="E5253" i="4"/>
  <c r="G95" i="4"/>
  <c r="K88" i="4"/>
  <c r="H79" i="4"/>
  <c r="E27" i="4"/>
  <c r="L23" i="4"/>
  <c r="H22" i="4"/>
  <c r="K16" i="4"/>
  <c r="G3" i="4"/>
  <c r="H5997" i="4"/>
  <c r="K5995" i="4"/>
  <c r="F5993" i="4"/>
  <c r="G5979" i="4"/>
  <c r="I5965" i="4"/>
  <c r="G5933" i="4"/>
  <c r="K5911" i="4"/>
  <c r="K5909" i="4"/>
  <c r="K5907" i="4"/>
  <c r="D5891" i="4"/>
  <c r="G5861" i="4"/>
  <c r="K5855" i="4"/>
  <c r="J5844" i="4"/>
  <c r="H5843" i="4"/>
  <c r="H5837" i="4"/>
  <c r="J5822" i="4"/>
  <c r="E5821" i="4"/>
  <c r="G5819" i="4"/>
  <c r="D5775" i="4"/>
  <c r="G5771" i="4"/>
  <c r="H5769" i="4"/>
  <c r="H5765" i="4"/>
  <c r="E5746" i="4"/>
  <c r="L5739" i="4"/>
  <c r="K5738" i="4"/>
  <c r="E5727" i="4"/>
  <c r="F5715" i="4"/>
  <c r="H5707" i="4"/>
  <c r="H5703" i="4"/>
  <c r="D5689" i="4"/>
  <c r="K5683" i="4"/>
  <c r="E5678" i="4"/>
  <c r="H5659" i="4"/>
  <c r="L5652" i="4"/>
  <c r="D5633" i="4"/>
  <c r="E5632" i="4"/>
  <c r="G5597" i="4"/>
  <c r="L5595" i="4"/>
  <c r="L5569" i="4"/>
  <c r="H5545" i="4"/>
  <c r="E5522" i="4"/>
  <c r="H5494" i="4"/>
  <c r="I5469" i="4"/>
  <c r="J5467" i="4"/>
  <c r="E5455" i="4"/>
  <c r="K328" i="4"/>
  <c r="J5995" i="4"/>
  <c r="G5843" i="4"/>
  <c r="L5833" i="4"/>
  <c r="K5781" i="4"/>
  <c r="H5739" i="4"/>
  <c r="J5738" i="4"/>
  <c r="L5573" i="4"/>
  <c r="K5569" i="4"/>
  <c r="K5476" i="4"/>
  <c r="F5319" i="4"/>
  <c r="H5319" i="4"/>
  <c r="J5319" i="4"/>
  <c r="K5319" i="4"/>
  <c r="G5319" i="4"/>
  <c r="L363" i="4"/>
  <c r="H361" i="4"/>
  <c r="J328" i="4"/>
  <c r="L299" i="4"/>
  <c r="K267" i="4"/>
  <c r="I5995" i="4"/>
  <c r="E5843" i="4"/>
  <c r="K5841" i="4"/>
  <c r="J5833" i="4"/>
  <c r="H5781" i="4"/>
  <c r="G5739" i="4"/>
  <c r="I5738" i="4"/>
  <c r="K5736" i="4"/>
  <c r="K5635" i="4"/>
  <c r="K5573" i="4"/>
  <c r="L5509" i="4"/>
  <c r="L5505" i="4"/>
  <c r="L5484" i="4"/>
  <c r="E5476" i="4"/>
  <c r="I5474" i="4"/>
  <c r="J5473" i="4"/>
  <c r="E5420" i="4"/>
  <c r="K5325" i="4"/>
  <c r="L5320" i="4"/>
  <c r="E5292" i="4"/>
  <c r="K5290" i="4"/>
  <c r="D5226" i="4"/>
  <c r="D5222" i="4"/>
  <c r="K5215" i="4"/>
  <c r="F5214" i="4"/>
  <c r="F5212" i="4"/>
  <c r="D5178" i="4"/>
  <c r="J5159" i="4"/>
  <c r="E5131" i="4"/>
  <c r="D5122" i="4"/>
  <c r="E5105" i="4"/>
  <c r="K5103" i="4"/>
  <c r="I5099" i="4"/>
  <c r="G5038" i="4"/>
  <c r="E5028" i="4"/>
  <c r="J5026" i="4"/>
  <c r="E4990" i="4"/>
  <c r="F4918" i="4"/>
  <c r="D4917" i="4"/>
  <c r="H4910" i="4"/>
  <c r="K4903" i="4"/>
  <c r="E4869" i="4"/>
  <c r="E4867" i="4"/>
  <c r="L4865" i="4"/>
  <c r="G4863" i="4"/>
  <c r="H4855" i="4"/>
  <c r="D4715" i="4"/>
  <c r="D4704" i="4"/>
  <c r="J4700" i="4"/>
  <c r="H4679" i="4"/>
  <c r="D4678" i="4"/>
  <c r="D4654" i="4"/>
  <c r="J4646" i="4"/>
  <c r="I4625" i="4"/>
  <c r="G4608" i="4"/>
  <c r="L4525" i="4"/>
  <c r="L4517" i="4"/>
  <c r="I4503" i="4"/>
  <c r="L4470" i="4"/>
  <c r="H4447" i="4"/>
  <c r="F4435" i="4"/>
  <c r="I4425" i="4"/>
  <c r="L4423" i="4"/>
  <c r="J4398" i="4"/>
  <c r="J4366" i="4"/>
  <c r="J4364" i="4"/>
  <c r="L4362" i="4"/>
  <c r="K4360" i="4"/>
  <c r="J4328" i="4"/>
  <c r="H4326" i="4"/>
  <c r="K4308" i="4"/>
  <c r="H4295" i="4"/>
  <c r="L4258" i="4"/>
  <c r="D4246" i="4"/>
  <c r="L4234" i="4"/>
  <c r="K4225" i="4"/>
  <c r="G4223" i="4"/>
  <c r="H4194" i="4"/>
  <c r="K4165" i="4"/>
  <c r="I4163" i="4"/>
  <c r="L4113" i="4"/>
  <c r="E4112" i="4"/>
  <c r="L4092" i="4"/>
  <c r="D4081" i="4"/>
  <c r="E4042" i="4"/>
  <c r="F4037" i="4"/>
  <c r="F4014" i="4"/>
  <c r="G4008" i="4"/>
  <c r="D4537" i="4"/>
  <c r="K4525" i="4"/>
  <c r="I4517" i="4"/>
  <c r="H4503" i="4"/>
  <c r="D4488" i="4"/>
  <c r="K4476" i="4"/>
  <c r="K4470" i="4"/>
  <c r="E4447" i="4"/>
  <c r="D4435" i="4"/>
  <c r="E4425" i="4"/>
  <c r="H4423" i="4"/>
  <c r="F4414" i="4"/>
  <c r="J4405" i="4"/>
  <c r="G4398" i="4"/>
  <c r="H4391" i="4"/>
  <c r="D4366" i="4"/>
  <c r="H4364" i="4"/>
  <c r="E4362" i="4"/>
  <c r="G4360" i="4"/>
  <c r="G4345" i="4"/>
  <c r="H4330" i="4"/>
  <c r="D4326" i="4"/>
  <c r="J4308" i="4"/>
  <c r="D4295" i="4"/>
  <c r="F4289" i="4"/>
  <c r="L4261" i="4"/>
  <c r="D4253" i="4"/>
  <c r="H4234" i="4"/>
  <c r="G4194" i="4"/>
  <c r="K4188" i="4"/>
  <c r="K4178" i="4"/>
  <c r="J4165" i="4"/>
  <c r="I4164" i="4"/>
  <c r="G4115" i="4"/>
  <c r="K4113" i="4"/>
  <c r="G4092" i="4"/>
  <c r="G4044" i="4"/>
  <c r="E4014" i="4"/>
  <c r="H4009" i="4"/>
  <c r="D4008" i="4"/>
  <c r="L4004" i="4"/>
  <c r="E4002" i="4"/>
  <c r="I5266" i="4"/>
  <c r="G5227" i="4"/>
  <c r="I5215" i="4"/>
  <c r="K5175" i="4"/>
  <c r="H5139" i="4"/>
  <c r="K5111" i="4"/>
  <c r="J5097" i="4"/>
  <c r="D5049" i="4"/>
  <c r="K4978" i="4"/>
  <c r="L4957" i="4"/>
  <c r="F4945" i="4"/>
  <c r="G4903" i="4"/>
  <c r="K4826" i="4"/>
  <c r="I4650" i="4"/>
  <c r="K4649" i="4"/>
  <c r="H4637" i="4"/>
  <c r="I4547" i="4"/>
  <c r="J4525" i="4"/>
  <c r="F4517" i="4"/>
  <c r="E4503" i="4"/>
  <c r="J4476" i="4"/>
  <c r="G4470" i="4"/>
  <c r="J4401" i="4"/>
  <c r="E4398" i="4"/>
  <c r="G4308" i="4"/>
  <c r="L4267" i="4"/>
  <c r="K4265" i="4"/>
  <c r="G4234" i="4"/>
  <c r="H4212" i="4"/>
  <c r="E4194" i="4"/>
  <c r="G4160" i="4"/>
  <c r="L5420" i="4"/>
  <c r="H5325" i="4"/>
  <c r="F5314" i="4"/>
  <c r="F5286" i="4"/>
  <c r="F5266" i="4"/>
  <c r="E5227" i="4"/>
  <c r="H5215" i="4"/>
  <c r="G5139" i="4"/>
  <c r="L5118" i="4"/>
  <c r="I5089" i="4"/>
  <c r="D5033" i="4"/>
  <c r="F4903" i="4"/>
  <c r="J4871" i="4"/>
  <c r="L4869" i="4"/>
  <c r="J4867" i="4"/>
  <c r="D4841" i="4"/>
  <c r="F4835" i="4"/>
  <c r="J4826" i="4"/>
  <c r="I4788" i="4"/>
  <c r="L4709" i="4"/>
  <c r="D4679" i="4"/>
  <c r="H4650" i="4"/>
  <c r="H4649" i="4"/>
  <c r="L4647" i="4"/>
  <c r="E4637" i="4"/>
  <c r="H4635" i="4"/>
  <c r="H4626" i="4"/>
  <c r="I4559" i="4"/>
  <c r="L4557" i="4"/>
  <c r="D4547" i="4"/>
  <c r="L4532" i="4"/>
  <c r="J4531" i="4"/>
  <c r="F4525" i="4"/>
  <c r="E4517" i="4"/>
  <c r="D4503" i="4"/>
  <c r="F4499" i="4"/>
  <c r="H4497" i="4"/>
  <c r="I4476" i="4"/>
  <c r="D4470" i="4"/>
  <c r="H4454" i="4"/>
  <c r="F4449" i="4"/>
  <c r="J4430" i="4"/>
  <c r="J4426" i="4"/>
  <c r="H4403" i="4"/>
  <c r="F4401" i="4"/>
  <c r="D4398" i="4"/>
  <c r="L4376" i="4"/>
  <c r="J4374" i="4"/>
  <c r="K4353" i="4"/>
  <c r="K4336" i="4"/>
  <c r="K4317" i="4"/>
  <c r="G4316" i="4"/>
  <c r="D4314" i="4"/>
  <c r="D4312" i="4"/>
  <c r="E4292" i="4"/>
  <c r="L4290" i="4"/>
  <c r="K4269" i="4"/>
  <c r="D4267" i="4"/>
  <c r="I4265" i="4"/>
  <c r="E4234" i="4"/>
  <c r="E4220" i="4"/>
  <c r="E4218" i="4"/>
  <c r="F4216" i="4"/>
  <c r="K4214" i="4"/>
  <c r="E4212" i="4"/>
  <c r="D4194" i="4"/>
  <c r="L4189" i="4"/>
  <c r="K4169" i="4"/>
  <c r="F4165" i="4"/>
  <c r="E4160" i="4"/>
  <c r="E4147" i="4"/>
  <c r="K4143" i="4"/>
  <c r="D4127" i="4"/>
  <c r="G4108" i="4"/>
  <c r="H4017" i="4"/>
  <c r="D5422" i="4"/>
  <c r="K5420" i="4"/>
  <c r="K5377" i="4"/>
  <c r="J5375" i="4"/>
  <c r="G5325" i="4"/>
  <c r="K5323" i="4"/>
  <c r="D5314" i="4"/>
  <c r="K5302" i="4"/>
  <c r="K5256" i="4"/>
  <c r="E5231" i="4"/>
  <c r="L5158" i="4"/>
  <c r="E5139" i="4"/>
  <c r="J5121" i="4"/>
  <c r="F5118" i="4"/>
  <c r="G5089" i="4"/>
  <c r="L5057" i="4"/>
  <c r="L5025" i="4"/>
  <c r="L4989" i="4"/>
  <c r="L4917" i="4"/>
  <c r="D4871" i="4"/>
  <c r="K4869" i="4"/>
  <c r="I4867" i="4"/>
  <c r="G4826" i="4"/>
  <c r="K4824" i="4"/>
  <c r="L4764" i="4"/>
  <c r="F4699" i="4"/>
  <c r="E4650" i="4"/>
  <c r="G4649" i="4"/>
  <c r="F4647" i="4"/>
  <c r="E4635" i="4"/>
  <c r="I4633" i="4"/>
  <c r="G4626" i="4"/>
  <c r="L4608" i="4"/>
  <c r="L4607" i="4"/>
  <c r="J4551" i="4"/>
  <c r="F4545" i="4"/>
  <c r="H4541" i="4"/>
  <c r="J4534" i="4"/>
  <c r="I5420" i="4"/>
  <c r="I5399" i="4"/>
  <c r="H5377" i="4"/>
  <c r="D5302" i="4"/>
  <c r="I5028" i="4"/>
  <c r="K4918" i="4"/>
  <c r="K4917" i="4"/>
  <c r="F4880" i="4"/>
  <c r="H4869" i="4"/>
  <c r="K4868" i="4"/>
  <c r="H4867" i="4"/>
  <c r="L4855" i="4"/>
  <c r="H4838" i="4"/>
  <c r="D4826" i="4"/>
  <c r="H4824" i="4"/>
  <c r="F4811" i="4"/>
  <c r="H4808" i="4"/>
  <c r="L4704" i="4"/>
  <c r="D4520" i="4"/>
  <c r="J4512" i="4"/>
  <c r="J4506" i="4"/>
  <c r="K4481" i="4"/>
  <c r="F4477" i="4"/>
  <c r="G4458" i="4"/>
  <c r="F4411" i="4"/>
  <c r="F4390" i="4"/>
  <c r="J4354" i="4"/>
  <c r="G4353" i="4"/>
  <c r="H4346" i="4"/>
  <c r="D4336" i="4"/>
  <c r="K4325" i="4"/>
  <c r="L4318" i="4"/>
  <c r="G4317" i="4"/>
  <c r="D4300" i="4"/>
  <c r="D4290" i="4"/>
  <c r="F4273" i="4"/>
  <c r="D4262" i="4"/>
  <c r="E4254" i="4"/>
  <c r="H4252" i="4"/>
  <c r="G4209" i="4"/>
  <c r="I4189" i="4"/>
  <c r="G4179" i="4"/>
  <c r="H4177" i="4"/>
  <c r="L4081" i="4"/>
  <c r="L4014" i="4"/>
  <c r="K4008" i="4"/>
  <c r="G5420" i="4"/>
  <c r="H5323" i="4"/>
  <c r="I5292" i="4"/>
  <c r="K5222" i="4"/>
  <c r="L5122" i="4"/>
  <c r="G5028" i="4"/>
  <c r="K4977" i="4"/>
  <c r="I4944" i="4"/>
  <c r="J4934" i="4"/>
  <c r="I4918" i="4"/>
  <c r="I4917" i="4"/>
  <c r="G4867" i="4"/>
  <c r="K4855" i="4"/>
  <c r="L4715" i="4"/>
  <c r="H4704" i="4"/>
  <c r="K4679" i="4"/>
  <c r="I4654" i="4"/>
  <c r="I4560" i="4"/>
  <c r="D4557" i="4"/>
  <c r="F4548" i="4"/>
  <c r="J4514" i="4"/>
  <c r="F4506" i="4"/>
  <c r="L4447" i="4"/>
  <c r="L4413" i="4"/>
  <c r="L4398" i="4"/>
  <c r="D4390" i="4"/>
  <c r="L4369" i="4"/>
  <c r="E4354" i="4"/>
  <c r="F4353" i="4"/>
  <c r="F4325" i="4"/>
  <c r="J4318" i="4"/>
  <c r="L4194" i="4"/>
  <c r="F5292" i="4"/>
  <c r="F5222" i="4"/>
  <c r="L5214" i="4"/>
  <c r="K5212" i="4"/>
  <c r="G5178" i="4"/>
  <c r="K5159" i="4"/>
  <c r="E5129" i="4"/>
  <c r="K5124" i="4"/>
  <c r="F5122" i="4"/>
  <c r="G5121" i="4"/>
  <c r="G5119" i="4"/>
  <c r="J5038" i="4"/>
  <c r="F5028" i="4"/>
  <c r="K5026" i="4"/>
  <c r="H4990" i="4"/>
  <c r="G4989" i="4"/>
  <c r="E4977" i="4"/>
  <c r="H4918" i="4"/>
  <c r="E4917" i="4"/>
  <c r="F4869" i="4"/>
  <c r="J4855" i="4"/>
  <c r="F4715" i="4"/>
  <c r="E4704" i="4"/>
  <c r="E4678" i="4"/>
  <c r="E4654" i="4"/>
  <c r="I4447" i="4"/>
  <c r="K4398" i="4"/>
  <c r="H4081" i="4"/>
  <c r="G4014" i="4"/>
  <c r="I4008" i="4"/>
  <c r="L3999" i="4"/>
  <c r="J3999" i="4"/>
  <c r="K3971" i="4"/>
  <c r="L3954" i="4"/>
  <c r="L3943" i="4"/>
  <c r="L3931" i="4"/>
  <c r="J3923" i="4"/>
  <c r="G3917" i="4"/>
  <c r="J3899" i="4"/>
  <c r="D3894" i="4"/>
  <c r="E3883" i="4"/>
  <c r="G3877" i="4"/>
  <c r="L3869" i="4"/>
  <c r="L3867" i="4"/>
  <c r="L3866" i="4"/>
  <c r="L3848" i="4"/>
  <c r="L3813" i="4"/>
  <c r="I3795" i="4"/>
  <c r="E3783" i="4"/>
  <c r="K3781" i="4"/>
  <c r="L3775" i="4"/>
  <c r="K3736" i="4"/>
  <c r="G3696" i="4"/>
  <c r="K3694" i="4"/>
  <c r="F3673" i="4"/>
  <c r="L3665" i="4"/>
  <c r="K3653" i="4"/>
  <c r="H3638" i="4"/>
  <c r="D3632" i="4"/>
  <c r="L3625" i="4"/>
  <c r="K3602" i="4"/>
  <c r="G3600" i="4"/>
  <c r="L3598" i="4"/>
  <c r="D3593" i="4"/>
  <c r="L3587" i="4"/>
  <c r="E3585" i="4"/>
  <c r="J3579" i="4"/>
  <c r="I3568" i="4"/>
  <c r="K3566" i="4"/>
  <c r="G3555" i="4"/>
  <c r="J3553" i="4"/>
  <c r="J3547" i="4"/>
  <c r="H3546" i="4"/>
  <c r="G3545" i="4"/>
  <c r="G3518" i="4"/>
  <c r="J3513" i="4"/>
  <c r="L3497" i="4"/>
  <c r="H3490" i="4"/>
  <c r="E3473" i="4"/>
  <c r="L3453" i="4"/>
  <c r="L3432" i="4"/>
  <c r="L3428" i="4"/>
  <c r="L3426" i="4"/>
  <c r="H3401" i="4"/>
  <c r="I3400" i="4"/>
  <c r="F3398" i="4"/>
  <c r="L3394" i="4"/>
  <c r="J3393" i="4"/>
  <c r="L3352" i="4"/>
  <c r="J3337" i="4"/>
  <c r="J3317" i="4"/>
  <c r="I3309" i="4"/>
  <c r="F3302" i="4"/>
  <c r="L3292" i="4"/>
  <c r="F3272" i="4"/>
  <c r="L3256" i="4"/>
  <c r="J3254" i="4"/>
  <c r="J3234" i="4"/>
  <c r="E3224" i="4"/>
  <c r="E3190" i="4"/>
  <c r="I3176" i="4"/>
  <c r="J3161" i="4"/>
  <c r="G3158" i="4"/>
  <c r="L3130" i="4"/>
  <c r="G3098" i="4"/>
  <c r="L3078" i="4"/>
  <c r="L3074" i="4"/>
  <c r="H3056" i="4"/>
  <c r="G3056" i="4"/>
  <c r="H3046" i="4"/>
  <c r="D3046" i="4"/>
  <c r="G3999" i="4"/>
  <c r="J3991" i="4"/>
  <c r="J3971" i="4"/>
  <c r="H3962" i="4"/>
  <c r="K3956" i="4"/>
  <c r="L3955" i="4"/>
  <c r="E3954" i="4"/>
  <c r="J3943" i="4"/>
  <c r="K3941" i="4"/>
  <c r="H3939" i="4"/>
  <c r="L3933" i="4"/>
  <c r="G3931" i="4"/>
  <c r="G3923" i="4"/>
  <c r="D3917" i="4"/>
  <c r="L3915" i="4"/>
  <c r="I3903" i="4"/>
  <c r="I3899" i="4"/>
  <c r="I3878" i="4"/>
  <c r="D3877" i="4"/>
  <c r="D3869" i="4"/>
  <c r="K3867" i="4"/>
  <c r="E3866" i="4"/>
  <c r="F3864" i="4"/>
  <c r="D3862" i="4"/>
  <c r="L3850" i="4"/>
  <c r="D3846" i="4"/>
  <c r="F3844" i="4"/>
  <c r="F3824" i="4"/>
  <c r="G3820" i="4"/>
  <c r="G3813" i="4"/>
  <c r="L3811" i="4"/>
  <c r="L3801" i="4"/>
  <c r="H3795" i="4"/>
  <c r="I3791" i="4"/>
  <c r="D3783" i="4"/>
  <c r="H3781" i="4"/>
  <c r="J3775" i="4"/>
  <c r="G3727" i="4"/>
  <c r="G3719" i="4"/>
  <c r="L3710" i="4"/>
  <c r="F3696" i="4"/>
  <c r="I3694" i="4"/>
  <c r="L3680" i="4"/>
  <c r="E3673" i="4"/>
  <c r="H3671" i="4"/>
  <c r="K3665" i="4"/>
  <c r="J3653" i="4"/>
  <c r="G3638" i="4"/>
  <c r="D3636" i="4"/>
  <c r="J3625" i="4"/>
  <c r="L3610" i="4"/>
  <c r="F3606" i="4"/>
  <c r="G3602" i="4"/>
  <c r="F3600" i="4"/>
  <c r="G3591" i="4"/>
  <c r="D3585" i="4"/>
  <c r="L3583" i="4"/>
  <c r="G3579" i="4"/>
  <c r="F3568" i="4"/>
  <c r="I3564" i="4"/>
  <c r="F3553" i="4"/>
  <c r="F3547" i="4"/>
  <c r="G3546" i="4"/>
  <c r="F3545" i="4"/>
  <c r="F3518" i="4"/>
  <c r="K3514" i="4"/>
  <c r="G3513" i="4"/>
  <c r="K3512" i="4"/>
  <c r="K3497" i="4"/>
  <c r="G3490" i="4"/>
  <c r="D3473" i="4"/>
  <c r="J3468" i="4"/>
  <c r="J3453" i="4"/>
  <c r="L3448" i="4"/>
  <c r="I3432" i="4"/>
  <c r="G3428" i="4"/>
  <c r="F3426" i="4"/>
  <c r="G3401" i="4"/>
  <c r="D3400" i="4"/>
  <c r="D3398" i="4"/>
  <c r="I3394" i="4"/>
  <c r="F3393" i="4"/>
  <c r="L3374" i="4"/>
  <c r="K3352" i="4"/>
  <c r="H3337" i="4"/>
  <c r="G3317" i="4"/>
  <c r="L3310" i="4"/>
  <c r="E3309" i="4"/>
  <c r="E3302" i="4"/>
  <c r="E3292" i="4"/>
  <c r="J3275" i="4"/>
  <c r="K3273" i="4"/>
  <c r="E3272" i="4"/>
  <c r="F3270" i="4"/>
  <c r="J3262" i="4"/>
  <c r="K3258" i="4"/>
  <c r="I3256" i="4"/>
  <c r="D3254" i="4"/>
  <c r="J3250" i="4"/>
  <c r="H3243" i="4"/>
  <c r="K3241" i="4"/>
  <c r="D3224" i="4"/>
  <c r="E3216" i="4"/>
  <c r="K3197" i="4"/>
  <c r="D3190" i="4"/>
  <c r="K3179" i="4"/>
  <c r="E3176" i="4"/>
  <c r="H3161" i="4"/>
  <c r="E3158" i="4"/>
  <c r="H3147" i="4"/>
  <c r="J3145" i="4"/>
  <c r="L3144" i="4"/>
  <c r="E3130" i="4"/>
  <c r="I3128" i="4"/>
  <c r="I3119" i="4"/>
  <c r="L3108" i="4"/>
  <c r="E3098" i="4"/>
  <c r="E3091" i="4"/>
  <c r="K3078" i="4"/>
  <c r="E3074" i="4"/>
  <c r="L3070" i="4"/>
  <c r="L3001" i="4"/>
  <c r="D3001" i="4"/>
  <c r="I3710" i="4"/>
  <c r="K3680" i="4"/>
  <c r="J3665" i="4"/>
  <c r="F3513" i="4"/>
  <c r="D3142" i="4"/>
  <c r="F3121" i="4"/>
  <c r="E3093" i="4"/>
  <c r="D3078" i="4"/>
  <c r="D3074" i="4"/>
  <c r="E3051" i="4"/>
  <c r="H3989" i="4"/>
  <c r="H3978" i="4"/>
  <c r="H3971" i="4"/>
  <c r="G3956" i="4"/>
  <c r="I3955" i="4"/>
  <c r="J3915" i="4"/>
  <c r="G3899" i="4"/>
  <c r="G3867" i="4"/>
  <c r="I3851" i="4"/>
  <c r="G3829" i="4"/>
  <c r="I3811" i="4"/>
  <c r="I3807" i="4"/>
  <c r="E3775" i="4"/>
  <c r="K3748" i="4"/>
  <c r="L3711" i="4"/>
  <c r="G3710" i="4"/>
  <c r="L3708" i="4"/>
  <c r="L3681" i="4"/>
  <c r="H3680" i="4"/>
  <c r="E3665" i="4"/>
  <c r="G3633" i="4"/>
  <c r="J3611" i="4"/>
  <c r="G3610" i="4"/>
  <c r="L3600" i="4"/>
  <c r="J3569" i="4"/>
  <c r="I3560" i="4"/>
  <c r="F3556" i="4"/>
  <c r="E3513" i="4"/>
  <c r="H3506" i="4"/>
  <c r="L3473" i="4"/>
  <c r="K3433" i="4"/>
  <c r="K3224" i="4"/>
  <c r="L3190" i="4"/>
  <c r="F3039" i="4"/>
  <c r="E3039" i="4"/>
  <c r="I3039" i="4"/>
  <c r="F3992" i="4"/>
  <c r="G3989" i="4"/>
  <c r="G3978" i="4"/>
  <c r="D3974" i="4"/>
  <c r="G3971" i="4"/>
  <c r="F3956" i="4"/>
  <c r="D3955" i="4"/>
  <c r="J3951" i="4"/>
  <c r="L3934" i="4"/>
  <c r="K3924" i="4"/>
  <c r="E3915" i="4"/>
  <c r="E3899" i="4"/>
  <c r="K3892" i="4"/>
  <c r="I3891" i="4"/>
  <c r="E3867" i="4"/>
  <c r="G3851" i="4"/>
  <c r="L3847" i="4"/>
  <c r="D3829" i="4"/>
  <c r="I3827" i="4"/>
  <c r="D3814" i="4"/>
  <c r="D3811" i="4"/>
  <c r="G3807" i="4"/>
  <c r="I3798" i="4"/>
  <c r="L3792" i="4"/>
  <c r="G3788" i="4"/>
  <c r="G3786" i="4"/>
  <c r="F3776" i="4"/>
  <c r="D3775" i="4"/>
  <c r="I3746" i="4"/>
  <c r="G3739" i="4"/>
  <c r="K3737" i="4"/>
  <c r="G3731" i="4"/>
  <c r="F3710" i="4"/>
  <c r="K3704" i="4"/>
  <c r="L3696" i="4"/>
  <c r="F3681" i="4"/>
  <c r="G3680" i="4"/>
  <c r="H3678" i="4"/>
  <c r="H3666" i="4"/>
  <c r="D3665" i="4"/>
  <c r="K3656" i="4"/>
  <c r="H3648" i="4"/>
  <c r="K3647" i="4"/>
  <c r="I3646" i="4"/>
  <c r="D3633" i="4"/>
  <c r="G3631" i="4"/>
  <c r="F3611" i="4"/>
  <c r="D3610" i="4"/>
  <c r="D3603" i="4"/>
  <c r="K3600" i="4"/>
  <c r="L3592" i="4"/>
  <c r="L3588" i="4"/>
  <c r="G3569" i="4"/>
  <c r="K3565" i="4"/>
  <c r="F3560" i="4"/>
  <c r="D3556" i="4"/>
  <c r="G3551" i="4"/>
  <c r="J3537" i="4"/>
  <c r="J3515" i="4"/>
  <c r="D3513" i="4"/>
  <c r="H3512" i="4"/>
  <c r="L3510" i="4"/>
  <c r="D3506" i="4"/>
  <c r="K3504" i="4"/>
  <c r="I3500" i="4"/>
  <c r="K3498" i="4"/>
  <c r="K3488" i="4"/>
  <c r="E3485" i="4"/>
  <c r="F3481" i="4"/>
  <c r="L3479" i="4"/>
  <c r="L3475" i="4"/>
  <c r="K3473" i="4"/>
  <c r="G3464" i="4"/>
  <c r="L3460" i="4"/>
  <c r="G3449" i="4"/>
  <c r="J3433" i="4"/>
  <c r="L3420" i="4"/>
  <c r="K3405" i="4"/>
  <c r="G3402" i="4"/>
  <c r="E3395" i="4"/>
  <c r="D3394" i="4"/>
  <c r="K3386" i="4"/>
  <c r="L3384" i="4"/>
  <c r="G3367" i="4"/>
  <c r="D3352" i="4"/>
  <c r="J3339" i="4"/>
  <c r="I3338" i="4"/>
  <c r="G3318" i="4"/>
  <c r="E3310" i="4"/>
  <c r="L3302" i="4"/>
  <c r="H3295" i="4"/>
  <c r="I3293" i="4"/>
  <c r="J3224" i="4"/>
  <c r="K3190" i="4"/>
  <c r="J3056" i="4"/>
  <c r="E3992" i="4"/>
  <c r="E3978" i="4"/>
  <c r="L3957" i="4"/>
  <c r="D3956" i="4"/>
  <c r="I3940" i="4"/>
  <c r="F3936" i="4"/>
  <c r="D3934" i="4"/>
  <c r="L3928" i="4"/>
  <c r="G3916" i="4"/>
  <c r="D3899" i="4"/>
  <c r="J3600" i="4"/>
  <c r="J3473" i="4"/>
  <c r="J3397" i="4"/>
  <c r="I3386" i="4"/>
  <c r="K3302" i="4"/>
  <c r="K3272" i="4"/>
  <c r="I3224" i="4"/>
  <c r="J3190" i="4"/>
  <c r="J3129" i="4"/>
  <c r="F3085" i="4"/>
  <c r="E3071" i="4"/>
  <c r="D3068" i="4"/>
  <c r="I3056" i="4"/>
  <c r="L3877" i="4"/>
  <c r="I3600" i="4"/>
  <c r="L3545" i="4"/>
  <c r="L3513" i="4"/>
  <c r="K3490" i="4"/>
  <c r="G3473" i="4"/>
  <c r="L3400" i="4"/>
  <c r="J3302" i="4"/>
  <c r="J3272" i="4"/>
  <c r="G3224" i="4"/>
  <c r="G3190" i="4"/>
  <c r="F3172" i="4"/>
  <c r="L3158" i="4"/>
  <c r="L3098" i="4"/>
  <c r="G3010" i="4"/>
  <c r="E3010" i="4"/>
  <c r="L3917" i="4"/>
  <c r="K3899" i="4"/>
  <c r="K3877" i="4"/>
  <c r="J3795" i="4"/>
  <c r="L3783" i="4"/>
  <c r="H3696" i="4"/>
  <c r="J3673" i="4"/>
  <c r="H3600" i="4"/>
  <c r="J3585" i="4"/>
  <c r="L3579" i="4"/>
  <c r="K3553" i="4"/>
  <c r="L3547" i="4"/>
  <c r="J3546" i="4"/>
  <c r="K3545" i="4"/>
  <c r="L3520" i="4"/>
  <c r="K3518" i="4"/>
  <c r="K3513" i="4"/>
  <c r="F3504" i="4"/>
  <c r="I3496" i="4"/>
  <c r="J3490" i="4"/>
  <c r="G3489" i="4"/>
  <c r="G3488" i="4"/>
  <c r="K3486" i="4"/>
  <c r="F3473" i="4"/>
  <c r="D3460" i="4"/>
  <c r="I3452" i="4"/>
  <c r="I3444" i="4"/>
  <c r="E3434" i="4"/>
  <c r="L3416" i="4"/>
  <c r="G3414" i="4"/>
  <c r="J3400" i="4"/>
  <c r="E3349" i="4"/>
  <c r="E3339" i="4"/>
  <c r="G3302" i="4"/>
  <c r="G3272" i="4"/>
  <c r="I3246" i="4"/>
  <c r="F3224" i="4"/>
  <c r="G3202" i="4"/>
  <c r="F3190" i="4"/>
  <c r="E3182" i="4"/>
  <c r="L3176" i="4"/>
  <c r="D3172" i="4"/>
  <c r="E3163" i="4"/>
  <c r="K3158" i="4"/>
  <c r="I3098" i="4"/>
  <c r="E3056" i="4"/>
  <c r="L3015" i="4"/>
  <c r="D3015" i="4"/>
  <c r="J2999" i="4"/>
  <c r="F2999" i="4"/>
  <c r="I2999" i="4"/>
  <c r="D3038" i="4"/>
  <c r="E3027" i="4"/>
  <c r="G3022" i="4"/>
  <c r="G3004" i="4"/>
  <c r="G2998" i="4"/>
  <c r="D2987" i="4"/>
  <c r="H2972" i="4"/>
  <c r="G2969" i="4"/>
  <c r="I2962" i="4"/>
  <c r="E2955" i="4"/>
  <c r="L2953" i="4"/>
  <c r="E2949" i="4"/>
  <c r="H2944" i="4"/>
  <c r="H2934" i="4"/>
  <c r="L2932" i="4"/>
  <c r="L2926" i="4"/>
  <c r="G2864" i="4"/>
  <c r="G2862" i="4"/>
  <c r="D2848" i="4"/>
  <c r="F2841" i="4"/>
  <c r="K2839" i="4"/>
  <c r="L2838" i="4"/>
  <c r="L2814" i="4"/>
  <c r="E2813" i="4"/>
  <c r="D2804" i="4"/>
  <c r="K2799" i="4"/>
  <c r="L2798" i="4"/>
  <c r="G2793" i="4"/>
  <c r="D2788" i="4"/>
  <c r="I2784" i="4"/>
  <c r="G2773" i="4"/>
  <c r="D2769" i="4"/>
  <c r="D2766" i="4"/>
  <c r="D2759" i="4"/>
  <c r="D2738" i="4"/>
  <c r="D2736" i="4"/>
  <c r="L2726" i="4"/>
  <c r="L2716" i="4"/>
  <c r="I2713" i="4"/>
  <c r="D2711" i="4"/>
  <c r="E2707" i="4"/>
  <c r="I2698" i="4"/>
  <c r="D2693" i="4"/>
  <c r="D2691" i="4"/>
  <c r="K2689" i="4"/>
  <c r="I2685" i="4"/>
  <c r="L2678" i="4"/>
  <c r="D2672" i="4"/>
  <c r="F2655" i="4"/>
  <c r="F2633" i="4"/>
  <c r="E2621" i="4"/>
  <c r="E2614" i="4"/>
  <c r="L2605" i="4"/>
  <c r="I2601" i="4"/>
  <c r="J2590" i="4"/>
  <c r="D2588" i="4"/>
  <c r="L2586" i="4"/>
  <c r="L2581" i="4"/>
  <c r="J2566" i="4"/>
  <c r="L2564" i="4"/>
  <c r="G2552" i="4"/>
  <c r="J2550" i="4"/>
  <c r="I2530" i="4"/>
  <c r="E2518" i="4"/>
  <c r="G2515" i="4"/>
  <c r="E2498" i="4"/>
  <c r="H2496" i="4"/>
  <c r="D2495" i="4"/>
  <c r="E2494" i="4"/>
  <c r="G2485" i="4"/>
  <c r="F2483" i="4"/>
  <c r="H2477" i="4"/>
  <c r="I2469" i="4"/>
  <c r="F2447" i="4"/>
  <c r="H2446" i="4"/>
  <c r="L2442" i="4"/>
  <c r="D2431" i="4"/>
  <c r="D2421" i="4"/>
  <c r="L2419" i="4"/>
  <c r="E2418" i="4"/>
  <c r="F2417" i="4"/>
  <c r="D2413" i="4"/>
  <c r="H2411" i="4"/>
  <c r="D2395" i="4"/>
  <c r="K2393" i="4"/>
  <c r="H2385" i="4"/>
  <c r="K2373" i="4"/>
  <c r="H2369" i="4"/>
  <c r="K2363" i="4"/>
  <c r="G2357" i="4"/>
  <c r="L2355" i="4"/>
  <c r="I2349" i="4"/>
  <c r="H2327" i="4"/>
  <c r="L2324" i="4"/>
  <c r="G2309" i="4"/>
  <c r="L2305" i="4"/>
  <c r="I2301" i="4"/>
  <c r="H2297" i="4"/>
  <c r="K2295" i="4"/>
  <c r="D2285" i="4"/>
  <c r="H2283" i="4"/>
  <c r="L2251" i="4"/>
  <c r="H2246" i="4"/>
  <c r="E2245" i="4"/>
  <c r="H2243" i="4"/>
  <c r="L2241" i="4"/>
  <c r="D2235" i="4"/>
  <c r="L2231" i="4"/>
  <c r="F2217" i="4"/>
  <c r="L2215" i="4"/>
  <c r="F2209" i="4"/>
  <c r="I2207" i="4"/>
  <c r="D2203" i="4"/>
  <c r="K2201" i="4"/>
  <c r="K2195" i="4"/>
  <c r="D2194" i="4"/>
  <c r="L2192" i="4"/>
  <c r="J2191" i="4"/>
  <c r="G2183" i="4"/>
  <c r="D2172" i="4"/>
  <c r="H2171" i="4"/>
  <c r="K2160" i="4"/>
  <c r="E2156" i="4"/>
  <c r="F2155" i="4"/>
  <c r="L2153" i="4"/>
  <c r="I2151" i="4"/>
  <c r="H2145" i="4"/>
  <c r="H2141" i="4"/>
  <c r="E2129" i="4"/>
  <c r="K2127" i="4"/>
  <c r="E2121" i="4"/>
  <c r="L2119" i="4"/>
  <c r="K2117" i="4"/>
  <c r="F2116" i="4"/>
  <c r="G2111" i="4"/>
  <c r="D2107" i="4"/>
  <c r="L2105" i="4"/>
  <c r="H2101" i="4"/>
  <c r="E2100" i="4"/>
  <c r="F2099" i="4"/>
  <c r="L2087" i="4"/>
  <c r="F2078" i="4"/>
  <c r="K2071" i="4"/>
  <c r="D2068" i="4"/>
  <c r="F2062" i="4"/>
  <c r="K2059" i="4"/>
  <c r="H2057" i="4"/>
  <c r="E2055" i="4"/>
  <c r="H2038" i="4"/>
  <c r="H2028" i="4"/>
  <c r="E2021" i="4"/>
  <c r="J2019" i="4"/>
  <c r="L2011" i="4"/>
  <c r="L1991" i="4"/>
  <c r="F1990" i="4"/>
  <c r="G1989" i="4"/>
  <c r="G1987" i="4"/>
  <c r="H1970" i="4"/>
  <c r="F1965" i="4"/>
  <c r="K1959" i="4"/>
  <c r="G1955" i="4"/>
  <c r="E1944" i="4"/>
  <c r="D1941" i="4"/>
  <c r="D1939" i="4"/>
  <c r="I1925" i="4"/>
  <c r="D1923" i="4"/>
  <c r="F1915" i="4"/>
  <c r="D1914" i="4"/>
  <c r="F1912" i="4"/>
  <c r="L1907" i="4"/>
  <c r="E1905" i="4"/>
  <c r="I1903" i="4"/>
  <c r="K1899" i="4"/>
  <c r="D1895" i="4"/>
  <c r="F1893" i="4"/>
  <c r="E1891" i="4"/>
  <c r="F1883" i="4"/>
  <c r="D1882" i="4"/>
  <c r="F1880" i="4"/>
  <c r="L1875" i="4"/>
  <c r="D1875" i="4"/>
  <c r="K1873" i="4"/>
  <c r="D1868" i="4"/>
  <c r="F1861" i="4"/>
  <c r="F1859" i="4"/>
  <c r="D1858" i="4"/>
  <c r="K1850" i="4"/>
  <c r="H1846" i="4"/>
  <c r="J1829" i="4"/>
  <c r="J1827" i="4"/>
  <c r="E1825" i="4"/>
  <c r="K1823" i="4"/>
  <c r="H1811" i="4"/>
  <c r="E1807" i="4"/>
  <c r="I1799" i="4"/>
  <c r="K1798" i="4"/>
  <c r="I1796" i="4"/>
  <c r="J1791" i="4"/>
  <c r="I1787" i="4"/>
  <c r="D1786" i="4"/>
  <c r="D1779" i="4"/>
  <c r="D1777" i="4"/>
  <c r="I1757" i="4"/>
  <c r="E1749" i="4"/>
  <c r="D1747" i="4"/>
  <c r="K1736" i="4"/>
  <c r="F1729" i="4"/>
  <c r="D1724" i="4"/>
  <c r="J1722" i="4"/>
  <c r="D1715" i="4"/>
  <c r="H1706" i="4"/>
  <c r="H1704" i="4"/>
  <c r="K1702" i="4"/>
  <c r="J1700" i="4"/>
  <c r="D1692" i="4"/>
  <c r="H1685" i="4"/>
  <c r="H1677" i="4"/>
  <c r="K1673" i="4"/>
  <c r="D1660" i="4"/>
  <c r="J1656" i="4"/>
  <c r="E1653" i="4"/>
  <c r="F1648" i="4"/>
  <c r="J1641" i="4"/>
  <c r="L1640" i="4"/>
  <c r="K1635" i="4"/>
  <c r="H1633" i="4"/>
  <c r="L1631" i="4"/>
  <c r="L1623" i="4"/>
  <c r="H1614" i="4"/>
  <c r="D1613" i="4"/>
  <c r="L1611" i="4"/>
  <c r="L1606" i="4"/>
  <c r="D1601" i="4"/>
  <c r="F1597" i="4"/>
  <c r="G1591" i="4"/>
  <c r="G1587" i="4"/>
  <c r="F1572" i="4"/>
  <c r="D1567" i="4"/>
  <c r="F1565" i="4"/>
  <c r="L1563" i="4"/>
  <c r="D1563" i="4"/>
  <c r="L1561" i="4"/>
  <c r="D1539" i="4"/>
  <c r="F1537" i="4"/>
  <c r="E1534" i="4"/>
  <c r="K1525" i="4"/>
  <c r="K1524" i="4"/>
  <c r="J1521" i="4"/>
  <c r="I1519" i="4"/>
  <c r="J1515" i="4"/>
  <c r="I1514" i="4"/>
  <c r="I1506" i="4"/>
  <c r="I1504" i="4"/>
  <c r="H1497" i="4"/>
  <c r="L1493" i="4"/>
  <c r="E1492" i="4"/>
  <c r="H1489" i="4"/>
  <c r="F1488" i="4"/>
  <c r="H1481" i="4"/>
  <c r="I1478" i="4"/>
  <c r="D1472" i="4"/>
  <c r="D1471" i="4"/>
  <c r="F1467" i="4"/>
  <c r="H1465" i="4"/>
  <c r="E1457" i="4"/>
  <c r="G1453" i="4"/>
  <c r="E1451" i="4"/>
  <c r="E1430" i="4"/>
  <c r="D1427" i="4"/>
  <c r="K1423" i="4"/>
  <c r="J1415" i="4"/>
  <c r="E1411" i="4"/>
  <c r="L1409" i="4"/>
  <c r="J1397" i="4"/>
  <c r="E1391" i="4"/>
  <c r="I1371" i="4"/>
  <c r="K1369" i="4"/>
  <c r="H1367" i="4"/>
  <c r="F1357" i="4"/>
  <c r="I1350" i="4"/>
  <c r="F1347" i="4"/>
  <c r="K1345" i="4"/>
  <c r="K1335" i="4"/>
  <c r="L1333" i="4"/>
  <c r="L1329" i="4"/>
  <c r="K1325" i="4"/>
  <c r="I1323" i="4"/>
  <c r="K1321" i="4"/>
  <c r="K1305" i="4"/>
  <c r="I1291" i="4"/>
  <c r="K1289" i="4"/>
  <c r="F1283" i="4"/>
  <c r="G1279" i="4"/>
  <c r="K1267" i="4"/>
  <c r="K1256" i="4"/>
  <c r="K1255" i="4"/>
  <c r="D1252" i="4"/>
  <c r="L1245" i="4"/>
  <c r="D1245" i="4"/>
  <c r="D1239" i="4"/>
  <c r="D1236" i="4"/>
  <c r="F1234" i="4"/>
  <c r="H1233" i="4"/>
  <c r="I1224" i="4"/>
  <c r="F1222" i="4"/>
  <c r="I1205" i="4"/>
  <c r="H1205" i="4"/>
  <c r="J853" i="4"/>
  <c r="G853" i="4"/>
  <c r="H853" i="4"/>
  <c r="G653" i="4"/>
  <c r="E653" i="4"/>
  <c r="H653" i="4"/>
  <c r="I653" i="4"/>
  <c r="K653" i="4"/>
  <c r="K3023" i="4"/>
  <c r="F3022" i="4"/>
  <c r="E3004" i="4"/>
  <c r="E2972" i="4"/>
  <c r="D2955" i="4"/>
  <c r="L2945" i="4"/>
  <c r="E2944" i="4"/>
  <c r="E2935" i="4"/>
  <c r="G2934" i="4"/>
  <c r="I2932" i="4"/>
  <c r="J2926" i="4"/>
  <c r="D2925" i="4"/>
  <c r="K2890" i="4"/>
  <c r="G2839" i="4"/>
  <c r="K2838" i="4"/>
  <c r="L2815" i="4"/>
  <c r="D2813" i="4"/>
  <c r="G2799" i="4"/>
  <c r="G2784" i="4"/>
  <c r="G2778" i="4"/>
  <c r="H2728" i="4"/>
  <c r="G2726" i="4"/>
  <c r="I2716" i="4"/>
  <c r="E2698" i="4"/>
  <c r="F2689" i="4"/>
  <c r="F2685" i="4"/>
  <c r="G2680" i="4"/>
  <c r="K2586" i="4"/>
  <c r="K2537" i="4"/>
  <c r="G2469" i="4"/>
  <c r="K2419" i="4"/>
  <c r="I2393" i="4"/>
  <c r="L2252" i="4"/>
  <c r="K2251" i="4"/>
  <c r="L2224" i="4"/>
  <c r="H2207" i="4"/>
  <c r="G2171" i="4"/>
  <c r="J2117" i="4"/>
  <c r="K1991" i="4"/>
  <c r="L1979" i="4"/>
  <c r="G1799" i="4"/>
  <c r="K1769" i="4"/>
  <c r="I1641" i="4"/>
  <c r="I1561" i="4"/>
  <c r="L1535" i="4"/>
  <c r="J1525" i="4"/>
  <c r="H1519" i="4"/>
  <c r="I1515" i="4"/>
  <c r="G1489" i="4"/>
  <c r="K1479" i="4"/>
  <c r="I1415" i="4"/>
  <c r="L1381" i="4"/>
  <c r="L1231" i="4"/>
  <c r="H1215" i="4"/>
  <c r="G1215" i="4"/>
  <c r="L1215" i="4"/>
  <c r="J1157" i="4"/>
  <c r="E1157" i="4"/>
  <c r="F1157" i="4"/>
  <c r="G1157" i="4"/>
  <c r="K1157" i="4"/>
  <c r="L1157" i="4"/>
  <c r="I1038" i="4"/>
  <c r="D1038" i="4"/>
  <c r="L1038" i="4"/>
  <c r="D1023" i="4"/>
  <c r="G1023" i="4"/>
  <c r="H943" i="4"/>
  <c r="F943" i="4"/>
  <c r="I943" i="4"/>
  <c r="K943" i="4"/>
  <c r="L943" i="4"/>
  <c r="L903" i="4"/>
  <c r="G903" i="4"/>
  <c r="G763" i="4"/>
  <c r="F763" i="4"/>
  <c r="L763" i="4"/>
  <c r="G637" i="4"/>
  <c r="D637" i="4"/>
  <c r="F637" i="4"/>
  <c r="H637" i="4"/>
  <c r="K637" i="4"/>
  <c r="H2932" i="4"/>
  <c r="J2890" i="4"/>
  <c r="F2839" i="4"/>
  <c r="J2838" i="4"/>
  <c r="J2815" i="4"/>
  <c r="F2799" i="4"/>
  <c r="K2747" i="4"/>
  <c r="K2743" i="4"/>
  <c r="L2717" i="4"/>
  <c r="H2716" i="4"/>
  <c r="L2704" i="4"/>
  <c r="J2586" i="4"/>
  <c r="I2537" i="4"/>
  <c r="I2525" i="4"/>
  <c r="F2469" i="4"/>
  <c r="H2419" i="4"/>
  <c r="H2393" i="4"/>
  <c r="L2339" i="4"/>
  <c r="J2252" i="4"/>
  <c r="H2251" i="4"/>
  <c r="K2247" i="4"/>
  <c r="K2224" i="4"/>
  <c r="G2207" i="4"/>
  <c r="L2203" i="4"/>
  <c r="F2171" i="4"/>
  <c r="H2117" i="4"/>
  <c r="L2107" i="4"/>
  <c r="I1991" i="4"/>
  <c r="K1979" i="4"/>
  <c r="K1953" i="4"/>
  <c r="K1939" i="4"/>
  <c r="L1935" i="4"/>
  <c r="K1923" i="4"/>
  <c r="K1921" i="4"/>
  <c r="J1875" i="4"/>
  <c r="F1799" i="4"/>
  <c r="I1769" i="4"/>
  <c r="G1641" i="4"/>
  <c r="L1615" i="4"/>
  <c r="I1577" i="4"/>
  <c r="J1563" i="4"/>
  <c r="H1561" i="4"/>
  <c r="L1543" i="4"/>
  <c r="L1539" i="4"/>
  <c r="K1535" i="4"/>
  <c r="I1525" i="4"/>
  <c r="H1521" i="4"/>
  <c r="G1519" i="4"/>
  <c r="H1515" i="4"/>
  <c r="L1507" i="4"/>
  <c r="F1489" i="4"/>
  <c r="D1481" i="4"/>
  <c r="I1479" i="4"/>
  <c r="K1455" i="4"/>
  <c r="K1435" i="4"/>
  <c r="L1421" i="4"/>
  <c r="I1416" i="4"/>
  <c r="H1415" i="4"/>
  <c r="I1409" i="4"/>
  <c r="I1398" i="4"/>
  <c r="H1397" i="4"/>
  <c r="F1389" i="4"/>
  <c r="K1387" i="4"/>
  <c r="J1385" i="4"/>
  <c r="F1383" i="4"/>
  <c r="K1381" i="4"/>
  <c r="H1365" i="4"/>
  <c r="F1359" i="4"/>
  <c r="L1357" i="4"/>
  <c r="D1357" i="4"/>
  <c r="I1353" i="4"/>
  <c r="K1341" i="4"/>
  <c r="J1333" i="4"/>
  <c r="E1321" i="4"/>
  <c r="L1297" i="4"/>
  <c r="I1292" i="4"/>
  <c r="F1277" i="4"/>
  <c r="J1275" i="4"/>
  <c r="D1273" i="4"/>
  <c r="D1255" i="4"/>
  <c r="J1245" i="4"/>
  <c r="K1231" i="4"/>
  <c r="E1213" i="4"/>
  <c r="F1213" i="4"/>
  <c r="G1213" i="4"/>
  <c r="J1192" i="4"/>
  <c r="D1192" i="4"/>
  <c r="F1057" i="4"/>
  <c r="D1057" i="4"/>
  <c r="L1057" i="4"/>
  <c r="H855" i="4"/>
  <c r="G855" i="4"/>
  <c r="I807" i="4"/>
  <c r="L807" i="4"/>
  <c r="F742" i="4"/>
  <c r="G742" i="4"/>
  <c r="E726" i="4"/>
  <c r="K726" i="4"/>
  <c r="E632" i="4"/>
  <c r="L632" i="4"/>
  <c r="J2957" i="4"/>
  <c r="F2932" i="4"/>
  <c r="H2926" i="4"/>
  <c r="G2890" i="4"/>
  <c r="I2888" i="4"/>
  <c r="K2877" i="4"/>
  <c r="E2839" i="4"/>
  <c r="F2838" i="4"/>
  <c r="G2815" i="4"/>
  <c r="E2799" i="4"/>
  <c r="I2798" i="4"/>
  <c r="H2785" i="4"/>
  <c r="E2781" i="4"/>
  <c r="H2779" i="4"/>
  <c r="L2766" i="4"/>
  <c r="J2747" i="4"/>
  <c r="J2743" i="4"/>
  <c r="L2718" i="4"/>
  <c r="H2717" i="4"/>
  <c r="E2716" i="4"/>
  <c r="K2714" i="4"/>
  <c r="H2704" i="4"/>
  <c r="L2693" i="4"/>
  <c r="L2621" i="4"/>
  <c r="L2614" i="4"/>
  <c r="H2586" i="4"/>
  <c r="L2584" i="4"/>
  <c r="F2537" i="4"/>
  <c r="I2535" i="4"/>
  <c r="F2525" i="4"/>
  <c r="H2523" i="4"/>
  <c r="H2503" i="4"/>
  <c r="L2501" i="4"/>
  <c r="L2492" i="4"/>
  <c r="L2487" i="4"/>
  <c r="E2469" i="4"/>
  <c r="L2447" i="4"/>
  <c r="H2437" i="4"/>
  <c r="F2419" i="4"/>
  <c r="F2393" i="4"/>
  <c r="L2387" i="4"/>
  <c r="K2339" i="4"/>
  <c r="L2325" i="4"/>
  <c r="L2320" i="4"/>
  <c r="H2252" i="4"/>
  <c r="F2251" i="4"/>
  <c r="G2247" i="4"/>
  <c r="G2241" i="4"/>
  <c r="H2224" i="4"/>
  <c r="L2222" i="4"/>
  <c r="K2221" i="4"/>
  <c r="I2215" i="4"/>
  <c r="F2207" i="4"/>
  <c r="K2203" i="4"/>
  <c r="G2191" i="4"/>
  <c r="L2187" i="4"/>
  <c r="E2171" i="4"/>
  <c r="K2163" i="4"/>
  <c r="K2161" i="4"/>
  <c r="L2136" i="4"/>
  <c r="K2129" i="4"/>
  <c r="K2121" i="4"/>
  <c r="F2117" i="4"/>
  <c r="L2108" i="4"/>
  <c r="K2107" i="4"/>
  <c r="H2105" i="4"/>
  <c r="I2083" i="4"/>
  <c r="L2055" i="4"/>
  <c r="I2049" i="4"/>
  <c r="G1991" i="4"/>
  <c r="J1979" i="4"/>
  <c r="H1953" i="4"/>
  <c r="K1951" i="4"/>
  <c r="K1945" i="4"/>
  <c r="J1939" i="4"/>
  <c r="K1935" i="4"/>
  <c r="L1927" i="4"/>
  <c r="J1923" i="4"/>
  <c r="H1921" i="4"/>
  <c r="H1908" i="4"/>
  <c r="H1907" i="4"/>
  <c r="J1891" i="4"/>
  <c r="H1876" i="4"/>
  <c r="I1875" i="4"/>
  <c r="K1843" i="4"/>
  <c r="I1839" i="4"/>
  <c r="L1833" i="4"/>
  <c r="L1831" i="4"/>
  <c r="G1829" i="4"/>
  <c r="G1827" i="4"/>
  <c r="L1818" i="4"/>
  <c r="K1807" i="4"/>
  <c r="E1799" i="4"/>
  <c r="F1791" i="4"/>
  <c r="L1782" i="4"/>
  <c r="L1772" i="4"/>
  <c r="G1769" i="4"/>
  <c r="K1762" i="4"/>
  <c r="L1743" i="4"/>
  <c r="K1738" i="4"/>
  <c r="H1736" i="4"/>
  <c r="L1727" i="4"/>
  <c r="L1707" i="4"/>
  <c r="I1697" i="4"/>
  <c r="K1674" i="4"/>
  <c r="G1669" i="4"/>
  <c r="K1663" i="4"/>
  <c r="E1641" i="4"/>
  <c r="J1638" i="4"/>
  <c r="I1631" i="4"/>
  <c r="K1616" i="4"/>
  <c r="I1615" i="4"/>
  <c r="I1611" i="4"/>
  <c r="L1597" i="4"/>
  <c r="K1580" i="4"/>
  <c r="G1577" i="4"/>
  <c r="I1563" i="4"/>
  <c r="G1561" i="4"/>
  <c r="L1555" i="4"/>
  <c r="H1547" i="4"/>
  <c r="I1543" i="4"/>
  <c r="K1539" i="4"/>
  <c r="I1535" i="4"/>
  <c r="I1528" i="4"/>
  <c r="G1525" i="4"/>
  <c r="G1521" i="4"/>
  <c r="E1519" i="4"/>
  <c r="L1517" i="4"/>
  <c r="F1515" i="4"/>
  <c r="I1510" i="4"/>
  <c r="H1507" i="4"/>
  <c r="K1498" i="4"/>
  <c r="E1489" i="4"/>
  <c r="K1483" i="4"/>
  <c r="G1479" i="4"/>
  <c r="K1460" i="4"/>
  <c r="I1455" i="4"/>
  <c r="H1435" i="4"/>
  <c r="K1431" i="4"/>
  <c r="J1421" i="4"/>
  <c r="G1415" i="4"/>
  <c r="G1409" i="4"/>
  <c r="G1397" i="4"/>
  <c r="J1381" i="4"/>
  <c r="K1377" i="4"/>
  <c r="K1363" i="4"/>
  <c r="L1342" i="4"/>
  <c r="H1341" i="4"/>
  <c r="K1326" i="4"/>
  <c r="K1297" i="4"/>
  <c r="I1245" i="4"/>
  <c r="J1231" i="4"/>
  <c r="E881" i="4"/>
  <c r="D881" i="4"/>
  <c r="K881" i="4"/>
  <c r="L881" i="4"/>
  <c r="H864" i="4"/>
  <c r="E864" i="4"/>
  <c r="J796" i="4"/>
  <c r="L796" i="4"/>
  <c r="I714" i="4"/>
  <c r="K714" i="4"/>
  <c r="L3026" i="4"/>
  <c r="L2997" i="4"/>
  <c r="I2968" i="4"/>
  <c r="G2957" i="4"/>
  <c r="L2955" i="4"/>
  <c r="F2952" i="4"/>
  <c r="D2932" i="4"/>
  <c r="F2927" i="4"/>
  <c r="G2926" i="4"/>
  <c r="F2890" i="4"/>
  <c r="H2888" i="4"/>
  <c r="E2879" i="4"/>
  <c r="J2877" i="4"/>
  <c r="D2839" i="4"/>
  <c r="D2838" i="4"/>
  <c r="H2828" i="4"/>
  <c r="E2815" i="4"/>
  <c r="L2813" i="4"/>
  <c r="I2808" i="4"/>
  <c r="L2806" i="4"/>
  <c r="D2799" i="4"/>
  <c r="H2798" i="4"/>
  <c r="F2794" i="4"/>
  <c r="K2792" i="4"/>
  <c r="L2788" i="4"/>
  <c r="E2787" i="4"/>
  <c r="G2785" i="4"/>
  <c r="G2779" i="4"/>
  <c r="D2768" i="4"/>
  <c r="K2766" i="4"/>
  <c r="H2760" i="4"/>
  <c r="D2758" i="4"/>
  <c r="F2747" i="4"/>
  <c r="E2743" i="4"/>
  <c r="E2739" i="4"/>
  <c r="F2737" i="4"/>
  <c r="F2735" i="4"/>
  <c r="D2720" i="4"/>
  <c r="K2718" i="4"/>
  <c r="E2717" i="4"/>
  <c r="D2716" i="4"/>
  <c r="E2714" i="4"/>
  <c r="G2710" i="4"/>
  <c r="E2704" i="4"/>
  <c r="K2693" i="4"/>
  <c r="D2673" i="4"/>
  <c r="F2629" i="4"/>
  <c r="K2621" i="4"/>
  <c r="K2618" i="4"/>
  <c r="K2614" i="4"/>
  <c r="I2589" i="4"/>
  <c r="G2586" i="4"/>
  <c r="J2584" i="4"/>
  <c r="E2569" i="4"/>
  <c r="I2567" i="4"/>
  <c r="E2565" i="4"/>
  <c r="E2560" i="4"/>
  <c r="K2558" i="4"/>
  <c r="E2537" i="4"/>
  <c r="F2535" i="4"/>
  <c r="D2525" i="4"/>
  <c r="D2523" i="4"/>
  <c r="I2517" i="4"/>
  <c r="D2503" i="4"/>
  <c r="F2501" i="4"/>
  <c r="K2497" i="4"/>
  <c r="K2495" i="4"/>
  <c r="L2494" i="4"/>
  <c r="H2492" i="4"/>
  <c r="K2487" i="4"/>
  <c r="H2482" i="4"/>
  <c r="D2469" i="4"/>
  <c r="K2447" i="4"/>
  <c r="G2437" i="4"/>
  <c r="J2430" i="4"/>
  <c r="J2420" i="4"/>
  <c r="D2419" i="4"/>
  <c r="L2417" i="4"/>
  <c r="J2412" i="4"/>
  <c r="L2410" i="4"/>
  <c r="E2404" i="4"/>
  <c r="L2397" i="4"/>
  <c r="D2393" i="4"/>
  <c r="H2387" i="4"/>
  <c r="L2382" i="4"/>
  <c r="L2380" i="4"/>
  <c r="L2366" i="4"/>
  <c r="E2364" i="4"/>
  <c r="J2356" i="4"/>
  <c r="D2339" i="4"/>
  <c r="E2325" i="4"/>
  <c r="E2320" i="4"/>
  <c r="H2311" i="4"/>
  <c r="H2306" i="4"/>
  <c r="J2300" i="4"/>
  <c r="J2284" i="4"/>
  <c r="E2282" i="4"/>
  <c r="F2275" i="4"/>
  <c r="G2269" i="4"/>
  <c r="J2260" i="4"/>
  <c r="E2252" i="4"/>
  <c r="D2251" i="4"/>
  <c r="D2247" i="4"/>
  <c r="L2245" i="4"/>
  <c r="F2241" i="4"/>
  <c r="L2237" i="4"/>
  <c r="H2234" i="4"/>
  <c r="E2232" i="4"/>
  <c r="F2231" i="4"/>
  <c r="L2229" i="4"/>
  <c r="D2224" i="4"/>
  <c r="J2222" i="4"/>
  <c r="I2221" i="4"/>
  <c r="G2215" i="4"/>
  <c r="D2207" i="4"/>
  <c r="J2203" i="4"/>
  <c r="J2202" i="4"/>
  <c r="K2193" i="4"/>
  <c r="F2191" i="4"/>
  <c r="K2187" i="4"/>
  <c r="L2171" i="4"/>
  <c r="D2171" i="4"/>
  <c r="F2163" i="4"/>
  <c r="G2161" i="4"/>
  <c r="L2155" i="4"/>
  <c r="G2153" i="4"/>
  <c r="I2149" i="4"/>
  <c r="K2147" i="4"/>
  <c r="K2136" i="4"/>
  <c r="I2133" i="4"/>
  <c r="I2132" i="4"/>
  <c r="J2129" i="4"/>
  <c r="G2125" i="4"/>
  <c r="J2121" i="4"/>
  <c r="G2119" i="4"/>
  <c r="D2117" i="4"/>
  <c r="L2115" i="4"/>
  <c r="E2114" i="4"/>
  <c r="J2108" i="4"/>
  <c r="J2107" i="4"/>
  <c r="I2106" i="4"/>
  <c r="F2105" i="4"/>
  <c r="F2083" i="4"/>
  <c r="K2077" i="4"/>
  <c r="H2072" i="4"/>
  <c r="K2067" i="4"/>
  <c r="E2059" i="4"/>
  <c r="K2055" i="4"/>
  <c r="G2049" i="4"/>
  <c r="F2046" i="4"/>
  <c r="F2045" i="4"/>
  <c r="D2018" i="4"/>
  <c r="L2016" i="4"/>
  <c r="G2011" i="4"/>
  <c r="I2004" i="4"/>
  <c r="G2001" i="4"/>
  <c r="D1991" i="4"/>
  <c r="L1989" i="4"/>
  <c r="I1986" i="4"/>
  <c r="G1979" i="4"/>
  <c r="H1964" i="4"/>
  <c r="F1957" i="4"/>
  <c r="L1955" i="4"/>
  <c r="E1953" i="4"/>
  <c r="I1951" i="4"/>
  <c r="H1945" i="4"/>
  <c r="D1943" i="4"/>
  <c r="L1941" i="4"/>
  <c r="H1940" i="4"/>
  <c r="I1939" i="4"/>
  <c r="I1938" i="4"/>
  <c r="F1935" i="4"/>
  <c r="F1933" i="4"/>
  <c r="I1927" i="4"/>
  <c r="I1923" i="4"/>
  <c r="I1922" i="4"/>
  <c r="E1921" i="4"/>
  <c r="J1915" i="4"/>
  <c r="E1913" i="4"/>
  <c r="L1911" i="4"/>
  <c r="E1908" i="4"/>
  <c r="F1907" i="4"/>
  <c r="H1897" i="4"/>
  <c r="H1892" i="4"/>
  <c r="I1891" i="4"/>
  <c r="H1889" i="4"/>
  <c r="K1883" i="4"/>
  <c r="E1881" i="4"/>
  <c r="L1879" i="4"/>
  <c r="E1876" i="4"/>
  <c r="H1875" i="4"/>
  <c r="D1874" i="4"/>
  <c r="J1861" i="4"/>
  <c r="J1859" i="4"/>
  <c r="K1857" i="4"/>
  <c r="F1847" i="4"/>
  <c r="F1845" i="4"/>
  <c r="F1843" i="4"/>
  <c r="H1839" i="4"/>
  <c r="G1833" i="4"/>
  <c r="J1831" i="4"/>
  <c r="F1829" i="4"/>
  <c r="F1827" i="4"/>
  <c r="K1818" i="4"/>
  <c r="J1807" i="4"/>
  <c r="J1803" i="4"/>
  <c r="D1799" i="4"/>
  <c r="F1797" i="4"/>
  <c r="L1795" i="4"/>
  <c r="E1791" i="4"/>
  <c r="K1785" i="4"/>
  <c r="I1782" i="4"/>
  <c r="L1776" i="4"/>
  <c r="J1772" i="4"/>
  <c r="E1769" i="4"/>
  <c r="J1762" i="4"/>
  <c r="K1754" i="4"/>
  <c r="J1748" i="4"/>
  <c r="L1746" i="4"/>
  <c r="H1743" i="4"/>
  <c r="J1738" i="4"/>
  <c r="G1736" i="4"/>
  <c r="K1730" i="4"/>
  <c r="H1727" i="4"/>
  <c r="L1723" i="4"/>
  <c r="L1714" i="4"/>
  <c r="F1705" i="4"/>
  <c r="E1697" i="4"/>
  <c r="G1674" i="4"/>
  <c r="E1669" i="4"/>
  <c r="F1663" i="4"/>
  <c r="L1652" i="4"/>
  <c r="D1641" i="4"/>
  <c r="H1638" i="4"/>
  <c r="G1631" i="4"/>
  <c r="I1624" i="4"/>
  <c r="J1621" i="4"/>
  <c r="I1616" i="4"/>
  <c r="D1615" i="4"/>
  <c r="L1613" i="4"/>
  <c r="F1612" i="4"/>
  <c r="H1611" i="4"/>
  <c r="L1600" i="4"/>
  <c r="K1597" i="4"/>
  <c r="K1591" i="4"/>
  <c r="K1587" i="4"/>
  <c r="H1580" i="4"/>
  <c r="F1577" i="4"/>
  <c r="I1571" i="4"/>
  <c r="K1569" i="4"/>
  <c r="I1564" i="4"/>
  <c r="H1563" i="4"/>
  <c r="I1562" i="4"/>
  <c r="F1561" i="4"/>
  <c r="I1555" i="4"/>
  <c r="K1553" i="4"/>
  <c r="D1543" i="4"/>
  <c r="I1539" i="4"/>
  <c r="I1536" i="4"/>
  <c r="F1535" i="4"/>
  <c r="D1528" i="4"/>
  <c r="E1525" i="4"/>
  <c r="F1521" i="4"/>
  <c r="D1519" i="4"/>
  <c r="K1517" i="4"/>
  <c r="E1515" i="4"/>
  <c r="I1513" i="4"/>
  <c r="E1510" i="4"/>
  <c r="F1507" i="4"/>
  <c r="K1505" i="4"/>
  <c r="F1498" i="4"/>
  <c r="I1496" i="4"/>
  <c r="L1494" i="4"/>
  <c r="K1491" i="4"/>
  <c r="D1489" i="4"/>
  <c r="H1483" i="4"/>
  <c r="D1479" i="4"/>
  <c r="L1477" i="4"/>
  <c r="L1471" i="4"/>
  <c r="E1470" i="4"/>
  <c r="K1466" i="4"/>
  <c r="I1464" i="4"/>
  <c r="H1461" i="4"/>
  <c r="J1460" i="4"/>
  <c r="K1457" i="4"/>
  <c r="E1455" i="4"/>
  <c r="L1453" i="4"/>
  <c r="H1449" i="4"/>
  <c r="D1435" i="4"/>
  <c r="E1431" i="4"/>
  <c r="K1429" i="4"/>
  <c r="L1427" i="4"/>
  <c r="K1426" i="4"/>
  <c r="D1424" i="4"/>
  <c r="H1421" i="4"/>
  <c r="D1415" i="4"/>
  <c r="E1409" i="4"/>
  <c r="K1407" i="4"/>
  <c r="F1397" i="4"/>
  <c r="K1390" i="4"/>
  <c r="I1381" i="4"/>
  <c r="G1377" i="4"/>
  <c r="F1375" i="4"/>
  <c r="F1363" i="4"/>
  <c r="G1353" i="4"/>
  <c r="L1351" i="4"/>
  <c r="K1342" i="4"/>
  <c r="E1341" i="4"/>
  <c r="D1334" i="4"/>
  <c r="I1326" i="4"/>
  <c r="K1311" i="4"/>
  <c r="H1297" i="4"/>
  <c r="K1293" i="4"/>
  <c r="K1283" i="4"/>
  <c r="H1245" i="4"/>
  <c r="E1238" i="4"/>
  <c r="L1236" i="4"/>
  <c r="L1233" i="4"/>
  <c r="I1231" i="4"/>
  <c r="J1214" i="4"/>
  <c r="K1214" i="4"/>
  <c r="J1194" i="4"/>
  <c r="D1194" i="4"/>
  <c r="E1194" i="4"/>
  <c r="K1194" i="4"/>
  <c r="L1194" i="4"/>
  <c r="J1109" i="4"/>
  <c r="D1109" i="4"/>
  <c r="G1109" i="4"/>
  <c r="L1059" i="4"/>
  <c r="K1059" i="4"/>
  <c r="E774" i="4"/>
  <c r="G774" i="4"/>
  <c r="D728" i="4"/>
  <c r="E728" i="4"/>
  <c r="F728" i="4"/>
  <c r="H728" i="4"/>
  <c r="J728" i="4"/>
  <c r="K728" i="4"/>
  <c r="G617" i="4"/>
  <c r="L617" i="4"/>
  <c r="G581" i="4"/>
  <c r="D581" i="4"/>
  <c r="F581" i="4"/>
  <c r="I581" i="4"/>
  <c r="E576" i="4"/>
  <c r="F576" i="4"/>
  <c r="I576" i="4"/>
  <c r="K576" i="4"/>
  <c r="L576" i="4"/>
  <c r="H1407" i="4"/>
  <c r="H1293" i="4"/>
  <c r="K1278" i="4"/>
  <c r="K1270" i="4"/>
  <c r="L1248" i="4"/>
  <c r="G1245" i="4"/>
  <c r="D1238" i="4"/>
  <c r="K1236" i="4"/>
  <c r="K1233" i="4"/>
  <c r="G1231" i="4"/>
  <c r="H1221" i="4"/>
  <c r="L1217" i="4"/>
  <c r="K1215" i="4"/>
  <c r="F1019" i="4"/>
  <c r="D1019" i="4"/>
  <c r="G1019" i="4"/>
  <c r="K1019" i="4"/>
  <c r="L1019" i="4"/>
  <c r="L948" i="4"/>
  <c r="H948" i="4"/>
  <c r="K948" i="4"/>
  <c r="J908" i="4"/>
  <c r="D908" i="4"/>
  <c r="D840" i="4"/>
  <c r="I840" i="4"/>
  <c r="K681" i="4"/>
  <c r="E681" i="4"/>
  <c r="J3022" i="4"/>
  <c r="G2955" i="4"/>
  <c r="K2944" i="4"/>
  <c r="K2934" i="4"/>
  <c r="H2804" i="4"/>
  <c r="G2792" i="4"/>
  <c r="H2788" i="4"/>
  <c r="G2766" i="4"/>
  <c r="J2753" i="4"/>
  <c r="L2751" i="4"/>
  <c r="L2749" i="4"/>
  <c r="E2718" i="4"/>
  <c r="D2697" i="4"/>
  <c r="G2693" i="4"/>
  <c r="H2657" i="4"/>
  <c r="I2637" i="4"/>
  <c r="D2627" i="4"/>
  <c r="G2621" i="4"/>
  <c r="E2618" i="4"/>
  <c r="H2614" i="4"/>
  <c r="E2597" i="4"/>
  <c r="D2593" i="4"/>
  <c r="D2584" i="4"/>
  <c r="J2552" i="4"/>
  <c r="H2526" i="4"/>
  <c r="G2520" i="4"/>
  <c r="K2518" i="4"/>
  <c r="D2517" i="4"/>
  <c r="K2515" i="4"/>
  <c r="E2506" i="4"/>
  <c r="G2504" i="4"/>
  <c r="H2495" i="4"/>
  <c r="J2494" i="4"/>
  <c r="H2493" i="4"/>
  <c r="D2487" i="4"/>
  <c r="L2469" i="4"/>
  <c r="E2466" i="4"/>
  <c r="E2462" i="4"/>
  <c r="E2456" i="4"/>
  <c r="H2447" i="4"/>
  <c r="K2446" i="4"/>
  <c r="H2445" i="4"/>
  <c r="H2441" i="4"/>
  <c r="F2427" i="4"/>
  <c r="I2425" i="4"/>
  <c r="L2421" i="4"/>
  <c r="I2417" i="4"/>
  <c r="D2401" i="4"/>
  <c r="D2397" i="4"/>
  <c r="H2388" i="4"/>
  <c r="D2387" i="4"/>
  <c r="K2385" i="4"/>
  <c r="E2376" i="4"/>
  <c r="K2369" i="4"/>
  <c r="J2348" i="4"/>
  <c r="J2340" i="4"/>
  <c r="L2327" i="4"/>
  <c r="J2312" i="4"/>
  <c r="I2309" i="4"/>
  <c r="K2297" i="4"/>
  <c r="J2292" i="4"/>
  <c r="H2270" i="4"/>
  <c r="G2245" i="4"/>
  <c r="D2241" i="4"/>
  <c r="E2222" i="4"/>
  <c r="D2221" i="4"/>
  <c r="H2219" i="4"/>
  <c r="L2217" i="4"/>
  <c r="D2215" i="4"/>
  <c r="F2213" i="4"/>
  <c r="K2209" i="4"/>
  <c r="L2204" i="4"/>
  <c r="F2203" i="4"/>
  <c r="D2200" i="4"/>
  <c r="K2194" i="4"/>
  <c r="L2191" i="4"/>
  <c r="D2187" i="4"/>
  <c r="J2183" i="4"/>
  <c r="F2182" i="4"/>
  <c r="F2174" i="4"/>
  <c r="J2172" i="4"/>
  <c r="J2171" i="4"/>
  <c r="I2155" i="4"/>
  <c r="L2151" i="4"/>
  <c r="H2140" i="4"/>
  <c r="E2134" i="4"/>
  <c r="D2130" i="4"/>
  <c r="G2129" i="4"/>
  <c r="H2121" i="4"/>
  <c r="E2115" i="4"/>
  <c r="D2108" i="4"/>
  <c r="F2107" i="4"/>
  <c r="D2105" i="4"/>
  <c r="I2100" i="4"/>
  <c r="K2099" i="4"/>
  <c r="D2096" i="4"/>
  <c r="F2092" i="4"/>
  <c r="D2083" i="4"/>
  <c r="F2081" i="4"/>
  <c r="L2068" i="4"/>
  <c r="H2055" i="4"/>
  <c r="D2049" i="4"/>
  <c r="E1999" i="4"/>
  <c r="J1989" i="4"/>
  <c r="L1982" i="4"/>
  <c r="F1974" i="4"/>
  <c r="L1970" i="4"/>
  <c r="H1969" i="4"/>
  <c r="L1965" i="4"/>
  <c r="H1961" i="4"/>
  <c r="J1955" i="4"/>
  <c r="D1954" i="4"/>
  <c r="H1948" i="4"/>
  <c r="I1941" i="4"/>
  <c r="G1939" i="4"/>
  <c r="D1938" i="4"/>
  <c r="F1936" i="4"/>
  <c r="D1927" i="4"/>
  <c r="L1925" i="4"/>
  <c r="G1923" i="4"/>
  <c r="D1922" i="4"/>
  <c r="E1916" i="4"/>
  <c r="I1914" i="4"/>
  <c r="F1911" i="4"/>
  <c r="D1907" i="4"/>
  <c r="K1905" i="4"/>
  <c r="K1895" i="4"/>
  <c r="G1891" i="4"/>
  <c r="H1883" i="4"/>
  <c r="I1882" i="4"/>
  <c r="F1875" i="4"/>
  <c r="D1862" i="4"/>
  <c r="L1858" i="4"/>
  <c r="D1839" i="4"/>
  <c r="E1831" i="4"/>
  <c r="L1829" i="4"/>
  <c r="L1827" i="4"/>
  <c r="D1818" i="4"/>
  <c r="L1814" i="4"/>
  <c r="G1807" i="4"/>
  <c r="H1806" i="4"/>
  <c r="K1801" i="4"/>
  <c r="K1799" i="4"/>
  <c r="F1789" i="4"/>
  <c r="K1786" i="4"/>
  <c r="E1776" i="4"/>
  <c r="D1772" i="4"/>
  <c r="D1763" i="4"/>
  <c r="G1752" i="4"/>
  <c r="F1741" i="4"/>
  <c r="L1739" i="4"/>
  <c r="G1738" i="4"/>
  <c r="D1736" i="4"/>
  <c r="L1734" i="4"/>
  <c r="G1714" i="4"/>
  <c r="E1712" i="4"/>
  <c r="J1692" i="4"/>
  <c r="K1677" i="4"/>
  <c r="E1655" i="4"/>
  <c r="K1653" i="4"/>
  <c r="I1650" i="4"/>
  <c r="L1648" i="4"/>
  <c r="L1641" i="4"/>
  <c r="J1622" i="4"/>
  <c r="K1617" i="4"/>
  <c r="D1616" i="4"/>
  <c r="I1613" i="4"/>
  <c r="D1611" i="4"/>
  <c r="F1609" i="4"/>
  <c r="F1605" i="4"/>
  <c r="K1603" i="4"/>
  <c r="I1601" i="4"/>
  <c r="H1597" i="4"/>
  <c r="I1596" i="4"/>
  <c r="E1569" i="4"/>
  <c r="K1567" i="4"/>
  <c r="F1563" i="4"/>
  <c r="E1553" i="4"/>
  <c r="G1539" i="4"/>
  <c r="L1521" i="4"/>
  <c r="K1519" i="4"/>
  <c r="G1517" i="4"/>
  <c r="L1515" i="4"/>
  <c r="D1513" i="4"/>
  <c r="I1503" i="4"/>
  <c r="K1492" i="4"/>
  <c r="E1491" i="4"/>
  <c r="K1489" i="4"/>
  <c r="F1477" i="4"/>
  <c r="I1472" i="4"/>
  <c r="I1471" i="4"/>
  <c r="I1427" i="4"/>
  <c r="D1422" i="4"/>
  <c r="D1421" i="4"/>
  <c r="F1417" i="4"/>
  <c r="L1415" i="4"/>
  <c r="F1407" i="4"/>
  <c r="L1403" i="4"/>
  <c r="F1399" i="4"/>
  <c r="L1397" i="4"/>
  <c r="E1395" i="4"/>
  <c r="K1391" i="4"/>
  <c r="E1381" i="4"/>
  <c r="I1358" i="4"/>
  <c r="E1356" i="4"/>
  <c r="D1342" i="4"/>
  <c r="E1332" i="4"/>
  <c r="D1297" i="4"/>
  <c r="E1293" i="4"/>
  <c r="I1278" i="4"/>
  <c r="D1270" i="4"/>
  <c r="D1248" i="4"/>
  <c r="J1239" i="4"/>
  <c r="I1236" i="4"/>
  <c r="J1233" i="4"/>
  <c r="D1231" i="4"/>
  <c r="D1229" i="4"/>
  <c r="J1215" i="4"/>
  <c r="J1111" i="4"/>
  <c r="I1111" i="4"/>
  <c r="E1041" i="4"/>
  <c r="D1041" i="4"/>
  <c r="F1041" i="4"/>
  <c r="H1041" i="4"/>
  <c r="L1041" i="4"/>
  <c r="J861" i="4"/>
  <c r="E861" i="4"/>
  <c r="G861" i="4"/>
  <c r="H861" i="4"/>
  <c r="L861" i="4"/>
  <c r="J829" i="4"/>
  <c r="E829" i="4"/>
  <c r="F829" i="4"/>
  <c r="G829" i="4"/>
  <c r="H829" i="4"/>
  <c r="I829" i="4"/>
  <c r="K829" i="4"/>
  <c r="L829" i="4"/>
  <c r="J739" i="4"/>
  <c r="F739" i="4"/>
  <c r="K739" i="4"/>
  <c r="L739" i="4"/>
  <c r="G3038" i="4"/>
  <c r="D3034" i="4"/>
  <c r="F3027" i="4"/>
  <c r="I3022" i="4"/>
  <c r="J3021" i="4"/>
  <c r="J3019" i="4"/>
  <c r="H3004" i="4"/>
  <c r="G2987" i="4"/>
  <c r="J2969" i="4"/>
  <c r="F2955" i="4"/>
  <c r="J2949" i="4"/>
  <c r="J2944" i="4"/>
  <c r="J2934" i="4"/>
  <c r="G2920" i="4"/>
  <c r="J2902" i="4"/>
  <c r="L2898" i="4"/>
  <c r="D2894" i="4"/>
  <c r="K2892" i="4"/>
  <c r="L2874" i="4"/>
  <c r="D2868" i="4"/>
  <c r="I2864" i="4"/>
  <c r="L2862" i="4"/>
  <c r="H2848" i="4"/>
  <c r="H2841" i="4"/>
  <c r="L2839" i="4"/>
  <c r="G2813" i="4"/>
  <c r="G2788" i="4"/>
  <c r="L2773" i="4"/>
  <c r="E2769" i="4"/>
  <c r="F2766" i="4"/>
  <c r="E2751" i="4"/>
  <c r="K2749" i="4"/>
  <c r="L2707" i="4"/>
  <c r="L2698" i="4"/>
  <c r="E2693" i="4"/>
  <c r="G2691" i="4"/>
  <c r="L2689" i="4"/>
  <c r="L2685" i="4"/>
  <c r="I2655" i="4"/>
  <c r="F2621" i="4"/>
  <c r="L2601" i="4"/>
  <c r="I2552" i="4"/>
  <c r="J2518" i="4"/>
  <c r="H2515" i="4"/>
  <c r="J2498" i="4"/>
  <c r="G2495" i="4"/>
  <c r="K2485" i="4"/>
  <c r="L2483" i="4"/>
  <c r="K2469" i="4"/>
  <c r="G2447" i="4"/>
  <c r="I2421" i="4"/>
  <c r="H2417" i="4"/>
  <c r="L2413" i="4"/>
  <c r="H2395" i="4"/>
  <c r="L2393" i="4"/>
  <c r="I2385" i="4"/>
  <c r="I2369" i="4"/>
  <c r="L2357" i="4"/>
  <c r="K2327" i="4"/>
  <c r="I2297" i="4"/>
  <c r="L2285" i="4"/>
  <c r="F2245" i="4"/>
  <c r="I2235" i="4"/>
  <c r="I2217" i="4"/>
  <c r="I2209" i="4"/>
  <c r="L2207" i="4"/>
  <c r="E2203" i="4"/>
  <c r="J2194" i="4"/>
  <c r="I2183" i="4"/>
  <c r="F2172" i="4"/>
  <c r="L2156" i="4"/>
  <c r="G2155" i="4"/>
  <c r="K2145" i="4"/>
  <c r="K2141" i="4"/>
  <c r="F2129" i="4"/>
  <c r="F2121" i="4"/>
  <c r="L2117" i="4"/>
  <c r="E2107" i="4"/>
  <c r="K2101" i="4"/>
  <c r="F2100" i="4"/>
  <c r="I2099" i="4"/>
  <c r="I2068" i="4"/>
  <c r="K2062" i="4"/>
  <c r="F2055" i="4"/>
  <c r="K2028" i="4"/>
  <c r="L2021" i="4"/>
  <c r="L2019" i="4"/>
  <c r="I1989" i="4"/>
  <c r="I1970" i="4"/>
  <c r="K1965" i="4"/>
  <c r="F1941" i="4"/>
  <c r="E1939" i="4"/>
  <c r="E1923" i="4"/>
  <c r="H1914" i="4"/>
  <c r="H1905" i="4"/>
  <c r="K1903" i="4"/>
  <c r="L1899" i="4"/>
  <c r="F1895" i="4"/>
  <c r="L1893" i="4"/>
  <c r="H1882" i="4"/>
  <c r="K1868" i="4"/>
  <c r="K1858" i="4"/>
  <c r="K1825" i="4"/>
  <c r="F1807" i="4"/>
  <c r="J1799" i="4"/>
  <c r="I1786" i="4"/>
  <c r="K1777" i="4"/>
  <c r="J1724" i="4"/>
  <c r="L1700" i="4"/>
  <c r="I1692" i="4"/>
  <c r="I1677" i="4"/>
  <c r="H1660" i="4"/>
  <c r="K1656" i="4"/>
  <c r="H1653" i="4"/>
  <c r="J1648" i="4"/>
  <c r="K1641" i="4"/>
  <c r="G1613" i="4"/>
  <c r="G1601" i="4"/>
  <c r="G1597" i="4"/>
  <c r="L1572" i="4"/>
  <c r="I1567" i="4"/>
  <c r="K1565" i="4"/>
  <c r="F1539" i="4"/>
  <c r="K1537" i="4"/>
  <c r="L1525" i="4"/>
  <c r="J1519" i="4"/>
  <c r="K1515" i="4"/>
  <c r="J1492" i="4"/>
  <c r="J1489" i="4"/>
  <c r="E1472" i="4"/>
  <c r="F1471" i="4"/>
  <c r="K1467" i="4"/>
  <c r="G1427" i="4"/>
  <c r="K1415" i="4"/>
  <c r="G1391" i="4"/>
  <c r="H1217" i="4"/>
  <c r="K1217" i="4"/>
  <c r="J1151" i="4"/>
  <c r="I1151" i="4"/>
  <c r="F1108" i="4"/>
  <c r="D1108" i="4"/>
  <c r="H1108" i="4"/>
  <c r="I1108" i="4"/>
  <c r="K1108" i="4"/>
  <c r="L1108" i="4"/>
  <c r="E888" i="4"/>
  <c r="D888" i="4"/>
  <c r="F826" i="4"/>
  <c r="E826" i="4"/>
  <c r="G826" i="4"/>
  <c r="H826" i="4"/>
  <c r="I826" i="4"/>
  <c r="J826" i="4"/>
  <c r="K826" i="4"/>
  <c r="L826" i="4"/>
  <c r="E793" i="4"/>
  <c r="I793" i="4"/>
  <c r="E761" i="4"/>
  <c r="D761" i="4"/>
  <c r="H635" i="4"/>
  <c r="L635" i="4"/>
  <c r="E611" i="4"/>
  <c r="H611" i="4"/>
  <c r="K1189" i="4"/>
  <c r="D1184" i="4"/>
  <c r="K1182" i="4"/>
  <c r="L1180" i="4"/>
  <c r="I1172" i="4"/>
  <c r="K1165" i="4"/>
  <c r="D1147" i="4"/>
  <c r="K1145" i="4"/>
  <c r="H1140" i="4"/>
  <c r="E1125" i="4"/>
  <c r="L1121" i="4"/>
  <c r="L1097" i="4"/>
  <c r="H1079" i="4"/>
  <c r="E1051" i="4"/>
  <c r="D1047" i="4"/>
  <c r="G1039" i="4"/>
  <c r="F1035" i="4"/>
  <c r="G1031" i="4"/>
  <c r="D1027" i="4"/>
  <c r="H1009" i="4"/>
  <c r="L1007" i="4"/>
  <c r="H1005" i="4"/>
  <c r="I990" i="4"/>
  <c r="D977" i="4"/>
  <c r="I924" i="4"/>
  <c r="H904" i="4"/>
  <c r="G882" i="4"/>
  <c r="E874" i="4"/>
  <c r="D870" i="4"/>
  <c r="L858" i="4"/>
  <c r="L818" i="4"/>
  <c r="K772" i="4"/>
  <c r="I756" i="4"/>
  <c r="K740" i="4"/>
  <c r="H737" i="4"/>
  <c r="D709" i="4"/>
  <c r="F669" i="4"/>
  <c r="J667" i="4"/>
  <c r="L657" i="4"/>
  <c r="I628" i="4"/>
  <c r="D610" i="4"/>
  <c r="J592" i="4"/>
  <c r="G582" i="4"/>
  <c r="E574" i="4"/>
  <c r="K568" i="4"/>
  <c r="I552" i="4"/>
  <c r="I551" i="4"/>
  <c r="K545" i="4"/>
  <c r="E544" i="4"/>
  <c r="L531" i="4"/>
  <c r="I509" i="4"/>
  <c r="H508" i="4"/>
  <c r="G495" i="4"/>
  <c r="H490" i="4"/>
  <c r="J479" i="4"/>
  <c r="D464" i="4"/>
  <c r="H461" i="4"/>
  <c r="L454" i="4"/>
  <c r="H451" i="4"/>
  <c r="D443" i="4"/>
  <c r="L439" i="4"/>
  <c r="I435" i="4"/>
  <c r="J427" i="4"/>
  <c r="L424" i="4"/>
  <c r="H423" i="4"/>
  <c r="G413" i="4"/>
  <c r="I406" i="4"/>
  <c r="J403" i="4"/>
  <c r="K401" i="4"/>
  <c r="H391" i="4"/>
  <c r="K379" i="4"/>
  <c r="J378" i="4"/>
  <c r="H372" i="4"/>
  <c r="L370" i="4"/>
  <c r="H363" i="4"/>
  <c r="G359" i="4"/>
  <c r="G357" i="4"/>
  <c r="D356" i="4"/>
  <c r="D355" i="4"/>
  <c r="I353" i="4"/>
  <c r="E348" i="4"/>
  <c r="H347" i="4"/>
  <c r="D331" i="4"/>
  <c r="E329" i="4"/>
  <c r="D328" i="4"/>
  <c r="G319" i="4"/>
  <c r="K318" i="4"/>
  <c r="G315" i="4"/>
  <c r="J311" i="4"/>
  <c r="K295" i="4"/>
  <c r="J280" i="4"/>
  <c r="K278" i="4"/>
  <c r="L273" i="4"/>
  <c r="I265" i="4"/>
  <c r="J258" i="4"/>
  <c r="E257" i="4"/>
  <c r="K253" i="4"/>
  <c r="J250" i="4"/>
  <c r="I248" i="4"/>
  <c r="G245" i="4"/>
  <c r="H232" i="4"/>
  <c r="H231" i="4"/>
  <c r="I230" i="4"/>
  <c r="G225" i="4"/>
  <c r="J216" i="4"/>
  <c r="H203" i="4"/>
  <c r="D192" i="4"/>
  <c r="H191" i="4"/>
  <c r="H180" i="4"/>
  <c r="D175" i="4"/>
  <c r="E172" i="4"/>
  <c r="K153" i="4"/>
  <c r="L146" i="4"/>
  <c r="L126" i="4"/>
  <c r="I122" i="4"/>
  <c r="D101" i="4"/>
  <c r="D97" i="4"/>
  <c r="E79" i="4"/>
  <c r="E67" i="4"/>
  <c r="L63" i="4"/>
  <c r="H59" i="4"/>
  <c r="D49" i="4"/>
  <c r="K47" i="4"/>
  <c r="D45" i="4"/>
  <c r="G41" i="4"/>
  <c r="J35" i="4"/>
  <c r="E33" i="4"/>
  <c r="E23" i="4"/>
  <c r="J21" i="4"/>
  <c r="E1212" i="4"/>
  <c r="D1211" i="4"/>
  <c r="I1201" i="4"/>
  <c r="L1197" i="4"/>
  <c r="K1195" i="4"/>
  <c r="G1189" i="4"/>
  <c r="H1182" i="4"/>
  <c r="J1180" i="4"/>
  <c r="H1172" i="4"/>
  <c r="D1165" i="4"/>
  <c r="E1152" i="4"/>
  <c r="I1145" i="4"/>
  <c r="L1141" i="4"/>
  <c r="D1125" i="4"/>
  <c r="F1121" i="4"/>
  <c r="L1116" i="4"/>
  <c r="K1097" i="4"/>
  <c r="F1091" i="4"/>
  <c r="D1079" i="4"/>
  <c r="D1039" i="4"/>
  <c r="D1031" i="4"/>
  <c r="L974" i="4"/>
  <c r="G904" i="4"/>
  <c r="K657" i="4"/>
  <c r="H628" i="4"/>
  <c r="K600" i="4"/>
  <c r="G592" i="4"/>
  <c r="J578" i="4"/>
  <c r="J496" i="4"/>
  <c r="H479" i="4"/>
  <c r="G461" i="4"/>
  <c r="K439" i="4"/>
  <c r="I427" i="4"/>
  <c r="J424" i="4"/>
  <c r="K411" i="4"/>
  <c r="F406" i="4"/>
  <c r="J401" i="4"/>
  <c r="H353" i="4"/>
  <c r="G347" i="4"/>
  <c r="L342" i="4"/>
  <c r="F319" i="4"/>
  <c r="J318" i="4"/>
  <c r="H311" i="4"/>
  <c r="K273" i="4"/>
  <c r="F245" i="4"/>
  <c r="G231" i="4"/>
  <c r="K201" i="4"/>
  <c r="G191" i="4"/>
  <c r="K185" i="4"/>
  <c r="H166" i="4"/>
  <c r="I153" i="4"/>
  <c r="I151" i="4"/>
  <c r="H149" i="4"/>
  <c r="G146" i="4"/>
  <c r="I126" i="4"/>
  <c r="D122" i="4"/>
  <c r="L118" i="4"/>
  <c r="E93" i="4"/>
  <c r="L85" i="4"/>
  <c r="D79" i="4"/>
  <c r="H73" i="4"/>
  <c r="D67" i="4"/>
  <c r="L65" i="4"/>
  <c r="H63" i="4"/>
  <c r="D23" i="4"/>
  <c r="H21" i="4"/>
  <c r="K13" i="4"/>
  <c r="D1212" i="4"/>
  <c r="K1206" i="4"/>
  <c r="L1204" i="4"/>
  <c r="D1201" i="4"/>
  <c r="J1195" i="4"/>
  <c r="D1193" i="4"/>
  <c r="D1189" i="4"/>
  <c r="D1180" i="4"/>
  <c r="H1175" i="4"/>
  <c r="D1173" i="4"/>
  <c r="G1172" i="4"/>
  <c r="L942" i="4"/>
  <c r="E904" i="4"/>
  <c r="H865" i="4"/>
  <c r="K863" i="4"/>
  <c r="G858" i="4"/>
  <c r="J852" i="4"/>
  <c r="I850" i="4"/>
  <c r="H815" i="4"/>
  <c r="E813" i="4"/>
  <c r="K806" i="4"/>
  <c r="I804" i="4"/>
  <c r="K795" i="4"/>
  <c r="I792" i="4"/>
  <c r="L762" i="4"/>
  <c r="J750" i="4"/>
  <c r="D731" i="4"/>
  <c r="E730" i="4"/>
  <c r="D702" i="4"/>
  <c r="H687" i="4"/>
  <c r="D682" i="4"/>
  <c r="H672" i="4"/>
  <c r="J657" i="4"/>
  <c r="K636" i="4"/>
  <c r="L634" i="4"/>
  <c r="L631" i="4"/>
  <c r="G628" i="4"/>
  <c r="E618" i="4"/>
  <c r="K616" i="4"/>
  <c r="I614" i="4"/>
  <c r="L610" i="4"/>
  <c r="I600" i="4"/>
  <c r="K598" i="4"/>
  <c r="F592" i="4"/>
  <c r="L585" i="4"/>
  <c r="K580" i="4"/>
  <c r="I578" i="4"/>
  <c r="E568" i="4"/>
  <c r="G552" i="4"/>
  <c r="D545" i="4"/>
  <c r="K536" i="4"/>
  <c r="L523" i="4"/>
  <c r="E522" i="4"/>
  <c r="J520" i="4"/>
  <c r="H504" i="4"/>
  <c r="K502" i="4"/>
  <c r="I496" i="4"/>
  <c r="G479" i="4"/>
  <c r="L462" i="4"/>
  <c r="F461" i="4"/>
  <c r="K459" i="4"/>
  <c r="L443" i="4"/>
  <c r="J439" i="4"/>
  <c r="L438" i="4"/>
  <c r="H427" i="4"/>
  <c r="L426" i="4"/>
  <c r="L425" i="4"/>
  <c r="H424" i="4"/>
  <c r="J411" i="4"/>
  <c r="K409" i="4"/>
  <c r="E406" i="4"/>
  <c r="I401" i="4"/>
  <c r="L392" i="4"/>
  <c r="J387" i="4"/>
  <c r="H379" i="4"/>
  <c r="F363" i="4"/>
  <c r="G353" i="4"/>
  <c r="K349" i="4"/>
  <c r="F347" i="4"/>
  <c r="K342" i="4"/>
  <c r="K331" i="4"/>
  <c r="E319" i="4"/>
  <c r="I318" i="4"/>
  <c r="F311" i="4"/>
  <c r="K307" i="4"/>
  <c r="H295" i="4"/>
  <c r="J273" i="4"/>
  <c r="F265" i="4"/>
  <c r="K261" i="4"/>
  <c r="F253" i="4"/>
  <c r="E245" i="4"/>
  <c r="F231" i="4"/>
  <c r="K223" i="4"/>
  <c r="K211" i="4"/>
  <c r="J195" i="4"/>
  <c r="K193" i="4"/>
  <c r="H85" i="4"/>
  <c r="L81" i="4"/>
  <c r="G73" i="4"/>
  <c r="J52" i="4"/>
  <c r="D1172" i="4"/>
  <c r="F1145" i="4"/>
  <c r="D1116" i="4"/>
  <c r="D1107" i="4"/>
  <c r="D1071" i="4"/>
  <c r="G1048" i="4"/>
  <c r="L1044" i="4"/>
  <c r="F1043" i="4"/>
  <c r="H1040" i="4"/>
  <c r="K1015" i="4"/>
  <c r="L997" i="4"/>
  <c r="L983" i="4"/>
  <c r="H979" i="4"/>
  <c r="L977" i="4"/>
  <c r="F975" i="4"/>
  <c r="H967" i="4"/>
  <c r="H964" i="4"/>
  <c r="K942" i="4"/>
  <c r="L936" i="4"/>
  <c r="K925" i="4"/>
  <c r="L709" i="4"/>
  <c r="K695" i="4"/>
  <c r="E689" i="4"/>
  <c r="J678" i="4"/>
  <c r="F672" i="4"/>
  <c r="H657" i="4"/>
  <c r="L638" i="4"/>
  <c r="K634" i="4"/>
  <c r="K631" i="4"/>
  <c r="E628" i="4"/>
  <c r="J624" i="4"/>
  <c r="H616" i="4"/>
  <c r="E614" i="4"/>
  <c r="K610" i="4"/>
  <c r="F600" i="4"/>
  <c r="J598" i="4"/>
  <c r="L593" i="4"/>
  <c r="D592" i="4"/>
  <c r="G578" i="4"/>
  <c r="K562" i="4"/>
  <c r="L555" i="4"/>
  <c r="E552" i="4"/>
  <c r="I536" i="4"/>
  <c r="E515" i="4"/>
  <c r="H502" i="4"/>
  <c r="L497" i="4"/>
  <c r="F496" i="4"/>
  <c r="D479" i="4"/>
  <c r="K475" i="4"/>
  <c r="K471" i="4"/>
  <c r="J469" i="4"/>
  <c r="K465" i="4"/>
  <c r="D461" i="4"/>
  <c r="E459" i="4"/>
  <c r="J446" i="4"/>
  <c r="K443" i="4"/>
  <c r="I440" i="4"/>
  <c r="I439" i="4"/>
  <c r="J438" i="4"/>
  <c r="K432" i="4"/>
  <c r="G427" i="4"/>
  <c r="J426" i="4"/>
  <c r="J425" i="4"/>
  <c r="E424" i="4"/>
  <c r="F411" i="4"/>
  <c r="E409" i="4"/>
  <c r="D406" i="4"/>
  <c r="F404" i="4"/>
  <c r="G401" i="4"/>
  <c r="K399" i="4"/>
  <c r="J392" i="4"/>
  <c r="I387" i="4"/>
  <c r="G385" i="4"/>
  <c r="G379" i="4"/>
  <c r="K373" i="4"/>
  <c r="E353" i="4"/>
  <c r="E349" i="4"/>
  <c r="K343" i="4"/>
  <c r="J342" i="4"/>
  <c r="E335" i="4"/>
  <c r="J331" i="4"/>
  <c r="D319" i="4"/>
  <c r="D311" i="4"/>
  <c r="K309" i="4"/>
  <c r="I307" i="4"/>
  <c r="E295" i="4"/>
  <c r="K293" i="4"/>
  <c r="K291" i="4"/>
  <c r="K287" i="4"/>
  <c r="H273" i="4"/>
  <c r="E265" i="4"/>
  <c r="J263" i="4"/>
  <c r="J261" i="4"/>
  <c r="L259" i="4"/>
  <c r="E253" i="4"/>
  <c r="L251" i="4"/>
  <c r="L245" i="4"/>
  <c r="D245" i="4"/>
  <c r="F239" i="4"/>
  <c r="L237" i="4"/>
  <c r="D231" i="4"/>
  <c r="I223" i="4"/>
  <c r="K219" i="4"/>
  <c r="L213" i="4"/>
  <c r="J211" i="4"/>
  <c r="H195" i="4"/>
  <c r="E193" i="4"/>
  <c r="D191" i="4"/>
  <c r="H189" i="4"/>
  <c r="G185" i="4"/>
  <c r="L181" i="4"/>
  <c r="K156" i="4"/>
  <c r="F147" i="4"/>
  <c r="K141" i="4"/>
  <c r="I132" i="4"/>
  <c r="K130" i="4"/>
  <c r="J127" i="4"/>
  <c r="J115" i="4"/>
  <c r="K113" i="4"/>
  <c r="D85" i="4"/>
  <c r="H81" i="4"/>
  <c r="D73" i="4"/>
  <c r="L71" i="4"/>
  <c r="D52" i="4"/>
  <c r="K36" i="4"/>
  <c r="J27" i="4"/>
  <c r="K23" i="4"/>
  <c r="E21" i="4"/>
  <c r="G19" i="4"/>
  <c r="E17" i="4"/>
  <c r="G13" i="4"/>
  <c r="I11" i="4"/>
  <c r="G5" i="4"/>
  <c r="L1034" i="4"/>
  <c r="D1015" i="4"/>
  <c r="K997" i="4"/>
  <c r="L993" i="4"/>
  <c r="G987" i="4"/>
  <c r="K983" i="4"/>
  <c r="K977" i="4"/>
  <c r="L976" i="4"/>
  <c r="E975" i="4"/>
  <c r="G967" i="4"/>
  <c r="G964" i="4"/>
  <c r="J942" i="4"/>
  <c r="H940" i="4"/>
  <c r="G938" i="4"/>
  <c r="E936" i="4"/>
  <c r="E934" i="4"/>
  <c r="E918" i="4"/>
  <c r="J802" i="4"/>
  <c r="K709" i="4"/>
  <c r="G536" i="4"/>
  <c r="L489" i="4"/>
  <c r="K463" i="4"/>
  <c r="K453" i="4"/>
  <c r="H439" i="4"/>
  <c r="F427" i="4"/>
  <c r="I426" i="4"/>
  <c r="F342" i="4"/>
  <c r="K327" i="4"/>
  <c r="H307" i="4"/>
  <c r="K301" i="4"/>
  <c r="H287" i="4"/>
  <c r="F273" i="4"/>
  <c r="K237" i="4"/>
  <c r="I227" i="4"/>
  <c r="I211" i="4"/>
  <c r="J177" i="4"/>
  <c r="J161" i="4"/>
  <c r="L96" i="4"/>
  <c r="F81" i="4"/>
  <c r="L69" i="4"/>
  <c r="L58" i="4"/>
  <c r="J23" i="4"/>
  <c r="K1209" i="4"/>
  <c r="D1198" i="4"/>
  <c r="G1195" i="4"/>
  <c r="F1161" i="4"/>
  <c r="H1142" i="4"/>
  <c r="L1140" i="4"/>
  <c r="D1117" i="4"/>
  <c r="D1096" i="4"/>
  <c r="J1092" i="4"/>
  <c r="L1055" i="4"/>
  <c r="I1034" i="4"/>
  <c r="D997" i="4"/>
  <c r="K995" i="4"/>
  <c r="D993" i="4"/>
  <c r="F989" i="4"/>
  <c r="F987" i="4"/>
  <c r="G983" i="4"/>
  <c r="H977" i="4"/>
  <c r="D975" i="4"/>
  <c r="F967" i="4"/>
  <c r="D964" i="4"/>
  <c r="H953" i="4"/>
  <c r="K870" i="4"/>
  <c r="I802" i="4"/>
  <c r="L724" i="4"/>
  <c r="L723" i="4"/>
  <c r="K720" i="4"/>
  <c r="L712" i="4"/>
  <c r="J709" i="4"/>
  <c r="I708" i="4"/>
  <c r="L706" i="4"/>
  <c r="L702" i="4"/>
  <c r="D700" i="4"/>
  <c r="J698" i="4"/>
  <c r="D694" i="4"/>
  <c r="J692" i="4"/>
  <c r="D686" i="4"/>
  <c r="D685" i="4"/>
  <c r="D676" i="4"/>
  <c r="K674" i="4"/>
  <c r="J673" i="4"/>
  <c r="D672" i="4"/>
  <c r="H666" i="4"/>
  <c r="I638" i="4"/>
  <c r="I634" i="4"/>
  <c r="E631" i="4"/>
  <c r="G624" i="4"/>
  <c r="J622" i="4"/>
  <c r="H610" i="4"/>
  <c r="I609" i="4"/>
  <c r="I601" i="4"/>
  <c r="G598" i="4"/>
  <c r="K596" i="4"/>
  <c r="H594" i="4"/>
  <c r="L589" i="4"/>
  <c r="E585" i="4"/>
  <c r="K574" i="4"/>
  <c r="F555" i="4"/>
  <c r="E548" i="4"/>
  <c r="F536" i="4"/>
  <c r="K534" i="4"/>
  <c r="E523" i="4"/>
  <c r="F507" i="4"/>
  <c r="K505" i="4"/>
  <c r="E502" i="4"/>
  <c r="F497" i="4"/>
  <c r="K489" i="4"/>
  <c r="K481" i="4"/>
  <c r="E475" i="4"/>
  <c r="G469" i="4"/>
  <c r="J463" i="4"/>
  <c r="J453" i="4"/>
  <c r="F450" i="4"/>
  <c r="D446" i="4"/>
  <c r="H443" i="4"/>
  <c r="F439" i="4"/>
  <c r="E438" i="4"/>
  <c r="E427" i="4"/>
  <c r="H426" i="4"/>
  <c r="E422" i="4"/>
  <c r="D412" i="4"/>
  <c r="L406" i="4"/>
  <c r="E369" i="4"/>
  <c r="E342" i="4"/>
  <c r="G331" i="4"/>
  <c r="J327" i="4"/>
  <c r="K319" i="4"/>
  <c r="G307" i="4"/>
  <c r="J301" i="4"/>
  <c r="G287" i="4"/>
  <c r="K285" i="4"/>
  <c r="E273" i="4"/>
  <c r="K271" i="4"/>
  <c r="I269" i="4"/>
  <c r="K257" i="4"/>
  <c r="E241" i="4"/>
  <c r="J237" i="4"/>
  <c r="K235" i="4"/>
  <c r="K231" i="4"/>
  <c r="E229" i="4"/>
  <c r="G227" i="4"/>
  <c r="K225" i="4"/>
  <c r="K224" i="4"/>
  <c r="E223" i="4"/>
  <c r="G219" i="4"/>
  <c r="G211" i="4"/>
  <c r="J209" i="4"/>
  <c r="J200" i="4"/>
  <c r="K191" i="4"/>
  <c r="I177" i="4"/>
  <c r="I175" i="4"/>
  <c r="G174" i="4"/>
  <c r="I161" i="4"/>
  <c r="I148" i="4"/>
  <c r="K121" i="4"/>
  <c r="K96" i="4"/>
  <c r="H82" i="4"/>
  <c r="E81" i="4"/>
  <c r="K78" i="4"/>
  <c r="H69" i="4"/>
  <c r="L67" i="4"/>
  <c r="L62" i="4"/>
  <c r="K58" i="4"/>
  <c r="L49" i="4"/>
  <c r="H32" i="4"/>
  <c r="G27" i="4"/>
  <c r="K26" i="4"/>
  <c r="H23" i="4"/>
  <c r="L22" i="4"/>
  <c r="G11" i="4"/>
  <c r="E9" i="4"/>
  <c r="J3" i="4"/>
  <c r="L1172" i="4"/>
  <c r="J1072" i="4"/>
  <c r="K1055" i="4"/>
  <c r="K1051" i="4"/>
  <c r="K1027" i="4"/>
  <c r="I962" i="4"/>
  <c r="J870" i="4"/>
  <c r="L803" i="4"/>
  <c r="H802" i="4"/>
  <c r="L794" i="4"/>
  <c r="I749" i="4"/>
  <c r="K730" i="4"/>
  <c r="K724" i="4"/>
  <c r="F723" i="4"/>
  <c r="I720" i="4"/>
  <c r="K712" i="4"/>
  <c r="I709" i="4"/>
  <c r="J706" i="4"/>
  <c r="K702" i="4"/>
  <c r="L701" i="4"/>
  <c r="I698" i="4"/>
  <c r="J696" i="4"/>
  <c r="I692" i="4"/>
  <c r="K690" i="4"/>
  <c r="J674" i="4"/>
  <c r="L669" i="4"/>
  <c r="K654" i="4"/>
  <c r="G638" i="4"/>
  <c r="H634" i="4"/>
  <c r="I622" i="4"/>
  <c r="I620" i="4"/>
  <c r="F610" i="4"/>
  <c r="H574" i="4"/>
  <c r="J544" i="4"/>
  <c r="E536" i="4"/>
  <c r="F521" i="4"/>
  <c r="E505" i="4"/>
  <c r="E503" i="4"/>
  <c r="G489" i="4"/>
  <c r="H481" i="4"/>
  <c r="L479" i="4"/>
  <c r="H463" i="4"/>
  <c r="L461" i="4"/>
  <c r="G453" i="4"/>
  <c r="L444" i="4"/>
  <c r="D439" i="4"/>
  <c r="L427" i="4"/>
  <c r="F426" i="4"/>
  <c r="K406" i="4"/>
  <c r="I393" i="4"/>
  <c r="K350" i="4"/>
  <c r="D342" i="4"/>
  <c r="F331" i="4"/>
  <c r="H327" i="4"/>
  <c r="K325" i="4"/>
  <c r="J319" i="4"/>
  <c r="J315" i="4"/>
  <c r="L311" i="4"/>
  <c r="E307" i="4"/>
  <c r="E301" i="4"/>
  <c r="E287" i="4"/>
  <c r="G285" i="4"/>
  <c r="D273" i="4"/>
  <c r="E271" i="4"/>
  <c r="E237" i="4"/>
  <c r="E235" i="4"/>
  <c r="E227" i="4"/>
  <c r="H224" i="4"/>
  <c r="L196" i="4"/>
  <c r="J191" i="4"/>
  <c r="F177" i="4"/>
  <c r="F161" i="4"/>
  <c r="D148" i="4"/>
  <c r="K142" i="4"/>
  <c r="E128" i="4"/>
  <c r="I121" i="4"/>
  <c r="E105" i="4"/>
  <c r="H103" i="4"/>
  <c r="H97" i="4"/>
  <c r="H96" i="4"/>
  <c r="L89" i="4"/>
  <c r="D82" i="4"/>
  <c r="D81" i="4"/>
  <c r="L79" i="4"/>
  <c r="H78" i="4"/>
  <c r="E69" i="4"/>
  <c r="H67" i="4"/>
  <c r="D58" i="4"/>
  <c r="K49" i="4"/>
  <c r="J41" i="4"/>
  <c r="L37" i="4"/>
  <c r="F27" i="4"/>
  <c r="J26" i="4"/>
  <c r="G23" i="4"/>
  <c r="L21" i="4"/>
  <c r="F5873" i="4"/>
  <c r="D5873" i="4"/>
  <c r="G5873" i="4"/>
  <c r="I5873" i="4"/>
  <c r="J5873" i="4"/>
  <c r="K5873" i="4"/>
  <c r="L5873" i="4"/>
  <c r="F5654" i="4"/>
  <c r="I5654" i="4"/>
  <c r="J5491" i="4"/>
  <c r="G5491" i="4"/>
  <c r="H5481" i="4"/>
  <c r="E5481" i="4"/>
  <c r="G5481" i="4"/>
  <c r="K5481" i="4"/>
  <c r="F5313" i="4"/>
  <c r="G5313" i="4"/>
  <c r="I5313" i="4"/>
  <c r="J5313" i="4"/>
  <c r="K5313" i="4"/>
  <c r="D5117" i="4"/>
  <c r="G5117" i="4"/>
  <c r="H5117" i="4"/>
  <c r="I5117" i="4"/>
  <c r="F4861" i="4"/>
  <c r="D4861" i="4"/>
  <c r="E4861" i="4"/>
  <c r="G4861" i="4"/>
  <c r="L4861" i="4"/>
  <c r="F4818" i="4"/>
  <c r="D4818" i="4"/>
  <c r="G4818" i="4"/>
  <c r="H4818" i="4"/>
  <c r="I4818" i="4"/>
  <c r="J4818" i="4"/>
  <c r="D4755" i="4"/>
  <c r="I4755" i="4"/>
  <c r="D4486" i="4"/>
  <c r="K4486" i="4"/>
  <c r="E4450" i="4"/>
  <c r="I4450" i="4"/>
  <c r="J4450" i="4"/>
  <c r="K4450" i="4"/>
  <c r="L4450" i="4"/>
  <c r="D4450" i="4"/>
  <c r="F4196" i="4"/>
  <c r="K4196" i="4"/>
  <c r="E4196" i="4"/>
  <c r="H5969" i="4"/>
  <c r="J5969" i="4"/>
  <c r="K5969" i="4"/>
  <c r="E5969" i="4"/>
  <c r="F5969" i="4"/>
  <c r="G5969" i="4"/>
  <c r="F5987" i="4"/>
  <c r="D5987" i="4"/>
  <c r="I5987" i="4"/>
  <c r="J5987" i="4"/>
  <c r="I5977" i="4"/>
  <c r="F5971" i="4"/>
  <c r="G5971" i="4"/>
  <c r="I5971" i="4"/>
  <c r="E5958" i="4"/>
  <c r="H5958" i="4"/>
  <c r="I5958" i="4"/>
  <c r="H5811" i="4"/>
  <c r="I5811" i="4"/>
  <c r="K5811" i="4"/>
  <c r="J5663" i="4"/>
  <c r="H5663" i="4"/>
  <c r="K5989" i="4"/>
  <c r="L5989" i="4"/>
  <c r="G5981" i="4"/>
  <c r="K5981" i="4"/>
  <c r="E5981" i="4"/>
  <c r="H5981" i="4"/>
  <c r="E5955" i="4"/>
  <c r="F5955" i="4"/>
  <c r="H5955" i="4"/>
  <c r="G5915" i="4"/>
  <c r="E5915" i="4"/>
  <c r="H5915" i="4"/>
  <c r="J5915" i="4"/>
  <c r="K5915" i="4"/>
  <c r="E5977" i="4"/>
  <c r="K5977" i="4"/>
  <c r="L5977" i="4"/>
  <c r="D5977" i="4"/>
  <c r="G5977" i="4"/>
  <c r="H5977" i="4"/>
  <c r="E5879" i="4"/>
  <c r="D5879" i="4"/>
  <c r="F5879" i="4"/>
  <c r="H5879" i="4"/>
  <c r="I5879" i="4"/>
  <c r="K5879" i="4"/>
  <c r="L5879" i="4"/>
  <c r="E5851" i="4"/>
  <c r="H5851" i="4"/>
  <c r="I5851" i="4"/>
  <c r="F5823" i="4"/>
  <c r="D5823" i="4"/>
  <c r="G5823" i="4"/>
  <c r="J5823" i="4"/>
  <c r="K5823" i="4"/>
  <c r="L5823" i="4"/>
  <c r="J5587" i="4"/>
  <c r="L5587" i="4"/>
  <c r="E5587" i="4"/>
  <c r="J5523" i="4"/>
  <c r="L5523" i="4"/>
  <c r="F5628" i="4"/>
  <c r="L5628" i="4"/>
  <c r="D5574" i="4"/>
  <c r="I5574" i="4"/>
  <c r="E5574" i="4"/>
  <c r="J5574" i="4"/>
  <c r="K5574" i="4"/>
  <c r="L5574" i="4"/>
  <c r="J5561" i="4"/>
  <c r="L5561" i="4"/>
  <c r="E5561" i="4"/>
  <c r="H5561" i="4"/>
  <c r="I5978" i="4"/>
  <c r="J5978" i="4"/>
  <c r="F5959" i="4"/>
  <c r="H5959" i="4"/>
  <c r="I5959" i="4"/>
  <c r="F5919" i="4"/>
  <c r="J5919" i="4"/>
  <c r="K5919" i="4"/>
  <c r="E5871" i="4"/>
  <c r="H5871" i="4"/>
  <c r="K5871" i="4"/>
  <c r="G5817" i="4"/>
  <c r="H5817" i="4"/>
  <c r="G5801" i="4"/>
  <c r="E5801" i="4"/>
  <c r="H5801" i="4"/>
  <c r="J5801" i="4"/>
  <c r="F5790" i="4"/>
  <c r="J5790" i="4"/>
  <c r="D5773" i="4"/>
  <c r="L5773" i="4"/>
  <c r="E5773" i="4"/>
  <c r="F5773" i="4"/>
  <c r="G5773" i="4"/>
  <c r="H5773" i="4"/>
  <c r="I5773" i="4"/>
  <c r="J5773" i="4"/>
  <c r="J5753" i="4"/>
  <c r="G5753" i="4"/>
  <c r="K5753" i="4"/>
  <c r="E5950" i="4"/>
  <c r="H5950" i="4"/>
  <c r="F5929" i="4"/>
  <c r="L5929" i="4"/>
  <c r="D5929" i="4"/>
  <c r="E5929" i="4"/>
  <c r="F5692" i="4"/>
  <c r="G5692" i="4"/>
  <c r="L5692" i="4"/>
  <c r="J5599" i="4"/>
  <c r="D5599" i="4"/>
  <c r="G5599" i="4"/>
  <c r="I5599" i="4"/>
  <c r="K5599" i="4"/>
  <c r="L5599" i="4"/>
  <c r="J5563" i="4"/>
  <c r="K5563" i="4"/>
  <c r="H5563" i="4"/>
  <c r="L5563" i="4"/>
  <c r="D5985" i="4"/>
  <c r="L5979" i="4"/>
  <c r="H5976" i="4"/>
  <c r="L5927" i="4"/>
  <c r="K5925" i="4"/>
  <c r="E5887" i="4"/>
  <c r="K5883" i="4"/>
  <c r="H5877" i="4"/>
  <c r="D5865" i="4"/>
  <c r="G5863" i="4"/>
  <c r="K5854" i="4"/>
  <c r="E5845" i="4"/>
  <c r="G5841" i="4"/>
  <c r="G5837" i="4"/>
  <c r="D5833" i="4"/>
  <c r="H5829" i="4"/>
  <c r="I5825" i="4"/>
  <c r="J5821" i="4"/>
  <c r="K5812" i="4"/>
  <c r="H5809" i="4"/>
  <c r="H5803" i="4"/>
  <c r="K5791" i="4"/>
  <c r="F5789" i="4"/>
  <c r="K5769" i="4"/>
  <c r="I5754" i="4"/>
  <c r="L5737" i="4"/>
  <c r="H5715" i="4"/>
  <c r="K5697" i="4"/>
  <c r="K5679" i="4"/>
  <c r="D5600" i="4"/>
  <c r="E5600" i="4"/>
  <c r="H5595" i="4"/>
  <c r="J5589" i="4"/>
  <c r="H5589" i="4"/>
  <c r="I5578" i="4"/>
  <c r="J5577" i="4"/>
  <c r="D5577" i="4"/>
  <c r="J5575" i="4"/>
  <c r="H5575" i="4"/>
  <c r="K5568" i="4"/>
  <c r="J5567" i="4"/>
  <c r="I5567" i="4"/>
  <c r="J5533" i="4"/>
  <c r="H5533" i="4"/>
  <c r="H5513" i="4"/>
  <c r="F5495" i="4"/>
  <c r="E5495" i="4"/>
  <c r="G5495" i="4"/>
  <c r="H5495" i="4"/>
  <c r="E5489" i="4"/>
  <c r="G5489" i="4"/>
  <c r="I5489" i="4"/>
  <c r="G4894" i="4"/>
  <c r="F4894" i="4"/>
  <c r="H4894" i="4"/>
  <c r="K4894" i="4"/>
  <c r="L4894" i="4"/>
  <c r="J4894" i="4"/>
  <c r="G4889" i="4"/>
  <c r="K4889" i="4"/>
  <c r="D4874" i="4"/>
  <c r="F4874" i="4"/>
  <c r="L4874" i="4"/>
  <c r="H5991" i="4"/>
  <c r="K5979" i="4"/>
  <c r="K5953" i="4"/>
  <c r="L5933" i="4"/>
  <c r="K5927" i="4"/>
  <c r="H5925" i="4"/>
  <c r="D5887" i="4"/>
  <c r="H5883" i="4"/>
  <c r="G5877" i="4"/>
  <c r="D5863" i="4"/>
  <c r="J5854" i="4"/>
  <c r="H5852" i="4"/>
  <c r="F5837" i="4"/>
  <c r="L5835" i="4"/>
  <c r="E5829" i="4"/>
  <c r="K5827" i="4"/>
  <c r="G5825" i="4"/>
  <c r="I5821" i="4"/>
  <c r="H5814" i="4"/>
  <c r="H5812" i="4"/>
  <c r="G5809" i="4"/>
  <c r="G5803" i="4"/>
  <c r="J5798" i="4"/>
  <c r="J5791" i="4"/>
  <c r="E5789" i="4"/>
  <c r="J5769" i="4"/>
  <c r="K5764" i="4"/>
  <c r="L5760" i="4"/>
  <c r="E5754" i="4"/>
  <c r="K5737" i="4"/>
  <c r="G5715" i="4"/>
  <c r="I5702" i="4"/>
  <c r="G5697" i="4"/>
  <c r="H5695" i="4"/>
  <c r="K5664" i="4"/>
  <c r="J5625" i="4"/>
  <c r="G5625" i="4"/>
  <c r="L5620" i="4"/>
  <c r="J5568" i="4"/>
  <c r="J5564" i="4"/>
  <c r="J5555" i="4"/>
  <c r="L5555" i="4"/>
  <c r="E5550" i="4"/>
  <c r="E5513" i="4"/>
  <c r="E5388" i="4"/>
  <c r="D5388" i="4"/>
  <c r="E5322" i="4"/>
  <c r="F5322" i="4"/>
  <c r="I5322" i="4"/>
  <c r="E4899" i="4"/>
  <c r="H4899" i="4"/>
  <c r="I4899" i="4"/>
  <c r="K4899" i="4"/>
  <c r="L4899" i="4"/>
  <c r="D4899" i="4"/>
  <c r="J4899" i="4"/>
  <c r="H5798" i="4"/>
  <c r="L5680" i="4"/>
  <c r="J5679" i="4"/>
  <c r="H5679" i="4"/>
  <c r="I5664" i="4"/>
  <c r="J5595" i="4"/>
  <c r="K5595" i="4"/>
  <c r="H5578" i="4"/>
  <c r="E5578" i="4"/>
  <c r="E5264" i="4"/>
  <c r="F5264" i="4"/>
  <c r="I5264" i="4"/>
  <c r="K5264" i="4"/>
  <c r="H5082" i="4"/>
  <c r="G5082" i="4"/>
  <c r="I5082" i="4"/>
  <c r="F5082" i="4"/>
  <c r="I5945" i="4"/>
  <c r="K5887" i="4"/>
  <c r="D5877" i="4"/>
  <c r="H5848" i="4"/>
  <c r="D5825" i="4"/>
  <c r="J5806" i="4"/>
  <c r="E5798" i="4"/>
  <c r="H5794" i="4"/>
  <c r="H5743" i="4"/>
  <c r="K5711" i="4"/>
  <c r="E5705" i="4"/>
  <c r="H5680" i="4"/>
  <c r="J5651" i="4"/>
  <c r="E5651" i="4"/>
  <c r="J5641" i="4"/>
  <c r="D5641" i="4"/>
  <c r="F5612" i="4"/>
  <c r="L5612" i="4"/>
  <c r="J5596" i="4"/>
  <c r="J5545" i="4"/>
  <c r="E5545" i="4"/>
  <c r="H5506" i="4"/>
  <c r="E5506" i="4"/>
  <c r="H4973" i="4"/>
  <c r="D4973" i="4"/>
  <c r="I4973" i="4"/>
  <c r="J4973" i="4"/>
  <c r="F4973" i="4"/>
  <c r="G4973" i="4"/>
  <c r="J5887" i="4"/>
  <c r="J5667" i="4"/>
  <c r="L5667" i="4"/>
  <c r="F5664" i="4"/>
  <c r="L5664" i="4"/>
  <c r="H5664" i="4"/>
  <c r="J5501" i="4"/>
  <c r="E5501" i="4"/>
  <c r="H5501" i="4"/>
  <c r="L5501" i="4"/>
  <c r="D5424" i="4"/>
  <c r="G5424" i="4"/>
  <c r="D5236" i="4"/>
  <c r="E5236" i="4"/>
  <c r="G5236" i="4"/>
  <c r="I5236" i="4"/>
  <c r="K5236" i="4"/>
  <c r="L5236" i="4"/>
  <c r="K5062" i="4"/>
  <c r="H5062" i="4"/>
  <c r="I5062" i="4"/>
  <c r="E5062" i="4"/>
  <c r="J5062" i="4"/>
  <c r="D4909" i="4"/>
  <c r="E4909" i="4"/>
  <c r="J4909" i="4"/>
  <c r="K4909" i="4"/>
  <c r="E5997" i="4"/>
  <c r="F5994" i="4"/>
  <c r="F5992" i="4"/>
  <c r="G5985" i="4"/>
  <c r="D5979" i="4"/>
  <c r="F5975" i="4"/>
  <c r="K5973" i="4"/>
  <c r="D5951" i="4"/>
  <c r="K5949" i="4"/>
  <c r="F5933" i="4"/>
  <c r="G5909" i="4"/>
  <c r="I5887" i="4"/>
  <c r="L5877" i="4"/>
  <c r="I5865" i="4"/>
  <c r="I5857" i="4"/>
  <c r="K5853" i="4"/>
  <c r="K5837" i="4"/>
  <c r="D5835" i="4"/>
  <c r="K5833" i="4"/>
  <c r="E5832" i="4"/>
  <c r="J5828" i="4"/>
  <c r="D5821" i="4"/>
  <c r="H5819" i="4"/>
  <c r="K5803" i="4"/>
  <c r="K5799" i="4"/>
  <c r="I5789" i="4"/>
  <c r="H5780" i="4"/>
  <c r="I5775" i="4"/>
  <c r="K5771" i="4"/>
  <c r="K5766" i="4"/>
  <c r="K5763" i="4"/>
  <c r="G5761" i="4"/>
  <c r="L5754" i="4"/>
  <c r="H5751" i="4"/>
  <c r="L5736" i="4"/>
  <c r="E5722" i="4"/>
  <c r="L5715" i="4"/>
  <c r="E5703" i="4"/>
  <c r="I5694" i="4"/>
  <c r="D5691" i="4"/>
  <c r="H5689" i="4"/>
  <c r="K5688" i="4"/>
  <c r="G5684" i="4"/>
  <c r="G5683" i="4"/>
  <c r="J5657" i="4"/>
  <c r="E5657" i="4"/>
  <c r="H5642" i="4"/>
  <c r="F5624" i="4"/>
  <c r="I5624" i="4"/>
  <c r="F5614" i="4"/>
  <c r="L5614" i="4"/>
  <c r="F5610" i="4"/>
  <c r="E5610" i="4"/>
  <c r="J5603" i="4"/>
  <c r="I5603" i="4"/>
  <c r="J5579" i="4"/>
  <c r="D5579" i="4"/>
  <c r="L5577" i="4"/>
  <c r="J5569" i="4"/>
  <c r="E5569" i="4"/>
  <c r="J5529" i="4"/>
  <c r="E5529" i="4"/>
  <c r="F4913" i="4"/>
  <c r="G4913" i="4"/>
  <c r="K4913" i="4"/>
  <c r="L4913" i="4"/>
  <c r="H5887" i="4"/>
  <c r="K5877" i="4"/>
  <c r="J5837" i="4"/>
  <c r="J5809" i="4"/>
  <c r="J5803" i="4"/>
  <c r="K5754" i="4"/>
  <c r="K5715" i="4"/>
  <c r="F5674" i="4"/>
  <c r="J5674" i="4"/>
  <c r="J5665" i="4"/>
  <c r="K5665" i="4"/>
  <c r="E5665" i="4"/>
  <c r="J5659" i="4"/>
  <c r="E5659" i="4"/>
  <c r="J5647" i="4"/>
  <c r="H5647" i="4"/>
  <c r="J5531" i="4"/>
  <c r="L5531" i="4"/>
  <c r="H5498" i="4"/>
  <c r="D5498" i="4"/>
  <c r="E5498" i="4"/>
  <c r="D5426" i="4"/>
  <c r="I5426" i="4"/>
  <c r="K5426" i="4"/>
  <c r="D5362" i="4"/>
  <c r="E5362" i="4"/>
  <c r="F5362" i="4"/>
  <c r="G5362" i="4"/>
  <c r="I5494" i="4"/>
  <c r="K5483" i="4"/>
  <c r="F5468" i="4"/>
  <c r="G5459" i="4"/>
  <c r="J5457" i="4"/>
  <c r="E5454" i="4"/>
  <c r="E5452" i="4"/>
  <c r="G5441" i="4"/>
  <c r="J5439" i="4"/>
  <c r="E5438" i="4"/>
  <c r="L5436" i="4"/>
  <c r="G5427" i="4"/>
  <c r="J5409" i="4"/>
  <c r="G5363" i="4"/>
  <c r="F5342" i="4"/>
  <c r="H5327" i="4"/>
  <c r="D5324" i="4"/>
  <c r="G5323" i="4"/>
  <c r="E5319" i="4"/>
  <c r="E5315" i="4"/>
  <c r="E5300" i="4"/>
  <c r="I5288" i="4"/>
  <c r="F5282" i="4"/>
  <c r="K5280" i="4"/>
  <c r="I5274" i="4"/>
  <c r="E5270" i="4"/>
  <c r="I5268" i="4"/>
  <c r="J5256" i="4"/>
  <c r="G5253" i="4"/>
  <c r="J5243" i="4"/>
  <c r="K5241" i="4"/>
  <c r="G5225" i="4"/>
  <c r="J5223" i="4"/>
  <c r="E5222" i="4"/>
  <c r="E5218" i="4"/>
  <c r="J5211" i="4"/>
  <c r="L5210" i="4"/>
  <c r="F5178" i="4"/>
  <c r="J5167" i="4"/>
  <c r="J5151" i="4"/>
  <c r="J5139" i="4"/>
  <c r="D5138" i="4"/>
  <c r="F5136" i="4"/>
  <c r="K5121" i="4"/>
  <c r="I5120" i="4"/>
  <c r="E5119" i="4"/>
  <c r="D5118" i="4"/>
  <c r="I5109" i="4"/>
  <c r="I5104" i="4"/>
  <c r="K5104" i="4"/>
  <c r="F5050" i="4"/>
  <c r="J5050" i="4"/>
  <c r="D5039" i="4"/>
  <c r="J5039" i="4"/>
  <c r="L5033" i="4"/>
  <c r="F5032" i="4"/>
  <c r="J5005" i="4"/>
  <c r="E4994" i="4"/>
  <c r="F4994" i="4"/>
  <c r="G4987" i="4"/>
  <c r="H4979" i="4"/>
  <c r="L4979" i="4"/>
  <c r="H4881" i="4"/>
  <c r="G4881" i="4"/>
  <c r="K4881" i="4"/>
  <c r="L4881" i="4"/>
  <c r="E4879" i="4"/>
  <c r="D4879" i="4"/>
  <c r="H4879" i="4"/>
  <c r="I4879" i="4"/>
  <c r="E4660" i="4"/>
  <c r="J4660" i="4"/>
  <c r="L4660" i="4"/>
  <c r="I5434" i="4"/>
  <c r="G5369" i="4"/>
  <c r="J5343" i="4"/>
  <c r="E5342" i="4"/>
  <c r="G5329" i="4"/>
  <c r="E5323" i="4"/>
  <c r="L5298" i="4"/>
  <c r="K5294" i="4"/>
  <c r="F5288" i="4"/>
  <c r="E5282" i="4"/>
  <c r="I5280" i="4"/>
  <c r="F5274" i="4"/>
  <c r="F5268" i="4"/>
  <c r="K5261" i="4"/>
  <c r="H5257" i="4"/>
  <c r="I5256" i="4"/>
  <c r="J5241" i="4"/>
  <c r="K5209" i="4"/>
  <c r="D5114" i="4"/>
  <c r="L5110" i="4"/>
  <c r="H5109" i="4"/>
  <c r="F5063" i="4"/>
  <c r="H5041" i="4"/>
  <c r="D5041" i="4"/>
  <c r="K5033" i="4"/>
  <c r="E4987" i="4"/>
  <c r="F4983" i="4"/>
  <c r="L4983" i="4"/>
  <c r="L4961" i="4"/>
  <c r="D4891" i="4"/>
  <c r="J4891" i="4"/>
  <c r="K4891" i="4"/>
  <c r="D5434" i="4"/>
  <c r="K5428" i="4"/>
  <c r="J5425" i="4"/>
  <c r="E5423" i="4"/>
  <c r="K5382" i="4"/>
  <c r="F5364" i="4"/>
  <c r="H5353" i="4"/>
  <c r="E5343" i="4"/>
  <c r="D5342" i="4"/>
  <c r="I5321" i="4"/>
  <c r="L5312" i="4"/>
  <c r="K5298" i="4"/>
  <c r="F5296" i="4"/>
  <c r="D5294" i="4"/>
  <c r="F5280" i="4"/>
  <c r="I5261" i="4"/>
  <c r="F5257" i="4"/>
  <c r="G5256" i="4"/>
  <c r="E5241" i="4"/>
  <c r="H5235" i="4"/>
  <c r="J5209" i="4"/>
  <c r="F5198" i="4"/>
  <c r="E5143" i="4"/>
  <c r="G5131" i="4"/>
  <c r="G5129" i="4"/>
  <c r="I5110" i="4"/>
  <c r="G5109" i="4"/>
  <c r="J5043" i="4"/>
  <c r="D5043" i="4"/>
  <c r="H5005" i="4"/>
  <c r="L5005" i="4"/>
  <c r="G4991" i="4"/>
  <c r="E4991" i="4"/>
  <c r="J4991" i="4"/>
  <c r="I4937" i="4"/>
  <c r="D4900" i="4"/>
  <c r="E4900" i="4"/>
  <c r="H4900" i="4"/>
  <c r="L4858" i="4"/>
  <c r="H4858" i="4"/>
  <c r="I4858" i="4"/>
  <c r="G4744" i="4"/>
  <c r="H4744" i="4"/>
  <c r="K5430" i="4"/>
  <c r="E5364" i="4"/>
  <c r="K5355" i="4"/>
  <c r="F5312" i="4"/>
  <c r="D5298" i="4"/>
  <c r="E5256" i="4"/>
  <c r="L5230" i="4"/>
  <c r="G5209" i="4"/>
  <c r="E5000" i="4"/>
  <c r="F5000" i="4"/>
  <c r="I4993" i="4"/>
  <c r="L4993" i="4"/>
  <c r="H4961" i="4"/>
  <c r="E4961" i="4"/>
  <c r="H4925" i="4"/>
  <c r="D4925" i="4"/>
  <c r="F4925" i="4"/>
  <c r="K4895" i="4"/>
  <c r="D4895" i="4"/>
  <c r="L4895" i="4"/>
  <c r="D4873" i="4"/>
  <c r="E4873" i="4"/>
  <c r="F4873" i="4"/>
  <c r="I4873" i="4"/>
  <c r="K4873" i="4"/>
  <c r="F4864" i="4"/>
  <c r="I4864" i="4"/>
  <c r="K4790" i="4"/>
  <c r="G4790" i="4"/>
  <c r="I4790" i="4"/>
  <c r="D5107" i="4"/>
  <c r="J5107" i="4"/>
  <c r="E5107" i="4"/>
  <c r="D5105" i="4"/>
  <c r="J5105" i="4"/>
  <c r="F5085" i="4"/>
  <c r="L5085" i="4"/>
  <c r="F5078" i="4"/>
  <c r="E5078" i="4"/>
  <c r="F5051" i="4"/>
  <c r="D5051" i="4"/>
  <c r="E5040" i="4"/>
  <c r="H5040" i="4"/>
  <c r="J5033" i="4"/>
  <c r="E5033" i="4"/>
  <c r="F4969" i="4"/>
  <c r="K4969" i="4"/>
  <c r="F4746" i="4"/>
  <c r="J4746" i="4"/>
  <c r="K4746" i="4"/>
  <c r="L4746" i="4"/>
  <c r="H4728" i="4"/>
  <c r="L4728" i="4"/>
  <c r="F4628" i="4"/>
  <c r="D4628" i="4"/>
  <c r="G4628" i="4"/>
  <c r="H4628" i="4"/>
  <c r="I4628" i="4"/>
  <c r="L4628" i="4"/>
  <c r="I4605" i="4"/>
  <c r="F4605" i="4"/>
  <c r="I5597" i="4"/>
  <c r="E5510" i="4"/>
  <c r="L5468" i="4"/>
  <c r="H5467" i="4"/>
  <c r="G5465" i="4"/>
  <c r="L5454" i="4"/>
  <c r="G5448" i="4"/>
  <c r="F5446" i="4"/>
  <c r="J5441" i="4"/>
  <c r="L5438" i="4"/>
  <c r="K5435" i="4"/>
  <c r="J5431" i="4"/>
  <c r="D5386" i="4"/>
  <c r="E5377" i="4"/>
  <c r="G5344" i="4"/>
  <c r="F5334" i="4"/>
  <c r="J5323" i="4"/>
  <c r="I5319" i="4"/>
  <c r="I5314" i="4"/>
  <c r="I5299" i="4"/>
  <c r="K5270" i="4"/>
  <c r="L5262" i="4"/>
  <c r="J5253" i="4"/>
  <c r="I5222" i="4"/>
  <c r="K5217" i="4"/>
  <c r="G5185" i="4"/>
  <c r="H5183" i="4"/>
  <c r="K5178" i="4"/>
  <c r="E5175" i="4"/>
  <c r="L5166" i="4"/>
  <c r="E5159" i="4"/>
  <c r="I5119" i="4"/>
  <c r="K5118" i="4"/>
  <c r="K5113" i="4"/>
  <c r="E5111" i="4"/>
  <c r="K5060" i="4"/>
  <c r="F5060" i="4"/>
  <c r="J5053" i="4"/>
  <c r="D5053" i="4"/>
  <c r="H5034" i="4"/>
  <c r="I5034" i="4"/>
  <c r="J5006" i="4"/>
  <c r="F5006" i="4"/>
  <c r="F4997" i="4"/>
  <c r="D4997" i="4"/>
  <c r="E4997" i="4"/>
  <c r="K4988" i="4"/>
  <c r="G4988" i="4"/>
  <c r="H4944" i="4"/>
  <c r="G4944" i="4"/>
  <c r="E4916" i="4"/>
  <c r="F4916" i="4"/>
  <c r="G4916" i="4"/>
  <c r="I4916" i="4"/>
  <c r="J4916" i="4"/>
  <c r="K4916" i="4"/>
  <c r="D4907" i="4"/>
  <c r="K4907" i="4"/>
  <c r="D4816" i="4"/>
  <c r="L4816" i="4"/>
  <c r="E4766" i="4"/>
  <c r="L4766" i="4"/>
  <c r="J4753" i="4"/>
  <c r="K4753" i="4"/>
  <c r="L4753" i="4"/>
  <c r="I5468" i="4"/>
  <c r="G5454" i="4"/>
  <c r="L5342" i="4"/>
  <c r="G5222" i="4"/>
  <c r="L5218" i="4"/>
  <c r="I5178" i="4"/>
  <c r="H5119" i="4"/>
  <c r="K5109" i="4"/>
  <c r="E5080" i="4"/>
  <c r="K5080" i="4"/>
  <c r="H5073" i="4"/>
  <c r="D5073" i="4"/>
  <c r="L5073" i="4"/>
  <c r="L5069" i="4"/>
  <c r="G5069" i="4"/>
  <c r="D5055" i="4"/>
  <c r="F5055" i="4"/>
  <c r="I5038" i="4"/>
  <c r="E5038" i="4"/>
  <c r="K5031" i="4"/>
  <c r="G5031" i="4"/>
  <c r="I5031" i="4"/>
  <c r="H4960" i="4"/>
  <c r="I4960" i="4"/>
  <c r="H4929" i="4"/>
  <c r="F4929" i="4"/>
  <c r="G4929" i="4"/>
  <c r="J4929" i="4"/>
  <c r="K4929" i="4"/>
  <c r="L4929" i="4"/>
  <c r="E5089" i="4"/>
  <c r="J5058" i="4"/>
  <c r="F5035" i="4"/>
  <c r="E5011" i="4"/>
  <c r="J4966" i="4"/>
  <c r="L4941" i="4"/>
  <c r="I4871" i="4"/>
  <c r="K4865" i="4"/>
  <c r="E4859" i="4"/>
  <c r="K4846" i="4"/>
  <c r="J4841" i="4"/>
  <c r="H4791" i="4"/>
  <c r="G4788" i="4"/>
  <c r="H4784" i="4"/>
  <c r="J4778" i="4"/>
  <c r="H4776" i="4"/>
  <c r="L4767" i="4"/>
  <c r="J4762" i="4"/>
  <c r="H4749" i="4"/>
  <c r="L4714" i="4"/>
  <c r="L4678" i="4"/>
  <c r="G4672" i="4"/>
  <c r="E4647" i="4"/>
  <c r="I4646" i="4"/>
  <c r="G4633" i="4"/>
  <c r="E4626" i="4"/>
  <c r="F4625" i="4"/>
  <c r="J4624" i="4"/>
  <c r="L4622" i="4"/>
  <c r="I4614" i="4"/>
  <c r="L4612" i="4"/>
  <c r="E4608" i="4"/>
  <c r="L4602" i="4"/>
  <c r="J4598" i="4"/>
  <c r="G4535" i="4"/>
  <c r="H4535" i="4"/>
  <c r="D4478" i="4"/>
  <c r="H4478" i="4"/>
  <c r="I4478" i="4"/>
  <c r="J4478" i="4"/>
  <c r="E4478" i="4"/>
  <c r="I4301" i="4"/>
  <c r="G4301" i="4"/>
  <c r="H4301" i="4"/>
  <c r="K4301" i="4"/>
  <c r="D4301" i="4"/>
  <c r="E4272" i="4"/>
  <c r="H4272" i="4"/>
  <c r="I4052" i="4"/>
  <c r="L4052" i="4"/>
  <c r="F4027" i="4"/>
  <c r="K4027" i="4"/>
  <c r="F4966" i="4"/>
  <c r="I4941" i="4"/>
  <c r="J4918" i="4"/>
  <c r="K4877" i="4"/>
  <c r="K4875" i="4"/>
  <c r="H4871" i="4"/>
  <c r="E4865" i="4"/>
  <c r="D4859" i="4"/>
  <c r="H4846" i="4"/>
  <c r="J4842" i="4"/>
  <c r="I4841" i="4"/>
  <c r="K4804" i="4"/>
  <c r="G4791" i="4"/>
  <c r="E4784" i="4"/>
  <c r="D4778" i="4"/>
  <c r="H4767" i="4"/>
  <c r="I4762" i="4"/>
  <c r="F4749" i="4"/>
  <c r="I4714" i="4"/>
  <c r="L4712" i="4"/>
  <c r="L4690" i="4"/>
  <c r="I4678" i="4"/>
  <c r="E4672" i="4"/>
  <c r="J4668" i="4"/>
  <c r="L4650" i="4"/>
  <c r="D4647" i="4"/>
  <c r="H4646" i="4"/>
  <c r="F4633" i="4"/>
  <c r="D4626" i="4"/>
  <c r="E4625" i="4"/>
  <c r="D4624" i="4"/>
  <c r="E4622" i="4"/>
  <c r="K4620" i="4"/>
  <c r="K4612" i="4"/>
  <c r="K4602" i="4"/>
  <c r="I4598" i="4"/>
  <c r="L4595" i="4"/>
  <c r="K4591" i="4"/>
  <c r="E4591" i="4"/>
  <c r="H4274" i="4"/>
  <c r="L4274" i="4"/>
  <c r="E4274" i="4"/>
  <c r="F4106" i="4"/>
  <c r="H4106" i="4"/>
  <c r="H4880" i="4"/>
  <c r="E4871" i="4"/>
  <c r="D4865" i="4"/>
  <c r="J4857" i="4"/>
  <c r="F4846" i="4"/>
  <c r="I4842" i="4"/>
  <c r="H4841" i="4"/>
  <c r="G4817" i="4"/>
  <c r="G4804" i="4"/>
  <c r="H4789" i="4"/>
  <c r="E4765" i="4"/>
  <c r="H4762" i="4"/>
  <c r="L4760" i="4"/>
  <c r="L4752" i="4"/>
  <c r="E4749" i="4"/>
  <c r="L4736" i="4"/>
  <c r="H4714" i="4"/>
  <c r="I4690" i="4"/>
  <c r="G4688" i="4"/>
  <c r="H4676" i="4"/>
  <c r="E4646" i="4"/>
  <c r="D4625" i="4"/>
  <c r="F4615" i="4"/>
  <c r="J4612" i="4"/>
  <c r="L4610" i="4"/>
  <c r="J4602" i="4"/>
  <c r="H4598" i="4"/>
  <c r="F4586" i="4"/>
  <c r="L4586" i="4"/>
  <c r="I4357" i="4"/>
  <c r="G4357" i="4"/>
  <c r="D4357" i="4"/>
  <c r="G4229" i="4"/>
  <c r="H4229" i="4"/>
  <c r="I4229" i="4"/>
  <c r="K4229" i="4"/>
  <c r="D4229" i="4"/>
  <c r="E4066" i="4"/>
  <c r="D4066" i="4"/>
  <c r="J4011" i="4"/>
  <c r="F4011" i="4"/>
  <c r="H4011" i="4"/>
  <c r="I4011" i="4"/>
  <c r="E4011" i="4"/>
  <c r="D4595" i="4"/>
  <c r="I4595" i="4"/>
  <c r="E4595" i="4"/>
  <c r="G4553" i="4"/>
  <c r="L4553" i="4"/>
  <c r="D4553" i="4"/>
  <c r="K4428" i="4"/>
  <c r="G4428" i="4"/>
  <c r="I4428" i="4"/>
  <c r="F4428" i="4"/>
  <c r="I4276" i="4"/>
  <c r="J4276" i="4"/>
  <c r="K4276" i="4"/>
  <c r="D4276" i="4"/>
  <c r="F4238" i="4"/>
  <c r="E4238" i="4"/>
  <c r="G4238" i="4"/>
  <c r="H4238" i="4"/>
  <c r="K4238" i="4"/>
  <c r="D4238" i="4"/>
  <c r="I4207" i="4"/>
  <c r="H4207" i="4"/>
  <c r="F4175" i="4"/>
  <c r="H4175" i="4"/>
  <c r="I4175" i="4"/>
  <c r="J4175" i="4"/>
  <c r="L4175" i="4"/>
  <c r="E4175" i="4"/>
  <c r="D4098" i="4"/>
  <c r="G4098" i="4"/>
  <c r="J4098" i="4"/>
  <c r="K4098" i="4"/>
  <c r="L4098" i="4"/>
  <c r="E4098" i="4"/>
  <c r="G4787" i="4"/>
  <c r="E4752" i="4"/>
  <c r="L4733" i="4"/>
  <c r="G4721" i="4"/>
  <c r="F4707" i="4"/>
  <c r="L4705" i="4"/>
  <c r="F4691" i="4"/>
  <c r="F4669" i="4"/>
  <c r="E4598" i="4"/>
  <c r="L4596" i="4"/>
  <c r="F4588" i="4"/>
  <c r="L4588" i="4"/>
  <c r="H4504" i="4"/>
  <c r="E4504" i="4"/>
  <c r="F4504" i="4"/>
  <c r="G4504" i="4"/>
  <c r="K4504" i="4"/>
  <c r="L4504" i="4"/>
  <c r="D4504" i="4"/>
  <c r="E4451" i="4"/>
  <c r="F4451" i="4"/>
  <c r="D4451" i="4"/>
  <c r="J4436" i="4"/>
  <c r="K4436" i="4"/>
  <c r="E4436" i="4"/>
  <c r="D4344" i="4"/>
  <c r="J4344" i="4"/>
  <c r="K4344" i="4"/>
  <c r="G4344" i="4"/>
  <c r="I4309" i="4"/>
  <c r="H4309" i="4"/>
  <c r="K4309" i="4"/>
  <c r="G4309" i="4"/>
  <c r="E4134" i="4"/>
  <c r="K4134" i="4"/>
  <c r="F4134" i="4"/>
  <c r="K4058" i="4"/>
  <c r="G4058" i="4"/>
  <c r="H4048" i="4"/>
  <c r="L4048" i="4"/>
  <c r="D4048" i="4"/>
  <c r="J5089" i="4"/>
  <c r="H5028" i="4"/>
  <c r="G5025" i="4"/>
  <c r="I4903" i="4"/>
  <c r="I4876" i="4"/>
  <c r="L4871" i="4"/>
  <c r="L4859" i="4"/>
  <c r="I4855" i="4"/>
  <c r="K4838" i="4"/>
  <c r="H4826" i="4"/>
  <c r="K4807" i="4"/>
  <c r="F4787" i="4"/>
  <c r="D4752" i="4"/>
  <c r="F4733" i="4"/>
  <c r="E4721" i="4"/>
  <c r="D4707" i="4"/>
  <c r="K4705" i="4"/>
  <c r="D4691" i="4"/>
  <c r="E4669" i="4"/>
  <c r="H4654" i="4"/>
  <c r="G4653" i="4"/>
  <c r="I4649" i="4"/>
  <c r="L4646" i="4"/>
  <c r="L4626" i="4"/>
  <c r="F4619" i="4"/>
  <c r="I4608" i="4"/>
  <c r="K4607" i="4"/>
  <c r="G4600" i="4"/>
  <c r="D4598" i="4"/>
  <c r="G4392" i="4"/>
  <c r="D4392" i="4"/>
  <c r="H4010" i="4"/>
  <c r="I4010" i="4"/>
  <c r="J4010" i="4"/>
  <c r="K4010" i="4"/>
  <c r="L4010" i="4"/>
  <c r="E4010" i="4"/>
  <c r="K4646" i="4"/>
  <c r="F4596" i="4"/>
  <c r="I4596" i="4"/>
  <c r="D4460" i="4"/>
  <c r="K4460" i="4"/>
  <c r="F4460" i="4"/>
  <c r="I4408" i="4"/>
  <c r="F4408" i="4"/>
  <c r="G4348" i="4"/>
  <c r="D4348" i="4"/>
  <c r="H4256" i="4"/>
  <c r="J4256" i="4"/>
  <c r="L4256" i="4"/>
  <c r="F4256" i="4"/>
  <c r="G4233" i="4"/>
  <c r="I4233" i="4"/>
  <c r="E4136" i="4"/>
  <c r="F4136" i="4"/>
  <c r="J4077" i="4"/>
  <c r="F4077" i="4"/>
  <c r="I4077" i="4"/>
  <c r="L4077" i="4"/>
  <c r="D4077" i="4"/>
  <c r="H4050" i="4"/>
  <c r="G4050" i="4"/>
  <c r="D4050" i="4"/>
  <c r="H4016" i="4"/>
  <c r="K4016" i="4"/>
  <c r="J4547" i="4"/>
  <c r="L4546" i="4"/>
  <c r="J4545" i="4"/>
  <c r="K4508" i="4"/>
  <c r="J4496" i="4"/>
  <c r="J4492" i="4"/>
  <c r="H4488" i="4"/>
  <c r="G4484" i="4"/>
  <c r="I4481" i="4"/>
  <c r="H4473" i="4"/>
  <c r="K4458" i="4"/>
  <c r="F4446" i="4"/>
  <c r="J4442" i="4"/>
  <c r="H4389" i="4"/>
  <c r="J4382" i="4"/>
  <c r="G4373" i="4"/>
  <c r="H4372" i="4"/>
  <c r="L4366" i="4"/>
  <c r="J4346" i="4"/>
  <c r="H4345" i="4"/>
  <c r="L4325" i="4"/>
  <c r="H4292" i="4"/>
  <c r="F4261" i="4"/>
  <c r="K4234" i="4"/>
  <c r="I4221" i="4"/>
  <c r="K4163" i="4"/>
  <c r="H4087" i="4"/>
  <c r="H4080" i="4"/>
  <c r="H4068" i="4"/>
  <c r="G4060" i="4"/>
  <c r="J4056" i="4"/>
  <c r="L4008" i="4"/>
  <c r="F4002" i="4"/>
  <c r="K4556" i="4"/>
  <c r="H4547" i="4"/>
  <c r="J4546" i="4"/>
  <c r="L4536" i="4"/>
  <c r="K4530" i="4"/>
  <c r="K4518" i="4"/>
  <c r="F4497" i="4"/>
  <c r="L4416" i="4"/>
  <c r="D4389" i="4"/>
  <c r="F4382" i="4"/>
  <c r="D4373" i="4"/>
  <c r="D4372" i="4"/>
  <c r="E4366" i="4"/>
  <c r="E4346" i="4"/>
  <c r="D4345" i="4"/>
  <c r="D4330" i="4"/>
  <c r="D4328" i="4"/>
  <c r="J4326" i="4"/>
  <c r="H4325" i="4"/>
  <c r="I4293" i="4"/>
  <c r="F4277" i="4"/>
  <c r="D4249" i="4"/>
  <c r="H4245" i="4"/>
  <c r="H4241" i="4"/>
  <c r="K4204" i="4"/>
  <c r="G4169" i="4"/>
  <c r="E4163" i="4"/>
  <c r="D4161" i="4"/>
  <c r="J4131" i="4"/>
  <c r="K4129" i="4"/>
  <c r="D4123" i="4"/>
  <c r="I4091" i="4"/>
  <c r="F4087" i="4"/>
  <c r="H4063" i="4"/>
  <c r="D4061" i="4"/>
  <c r="E4056" i="4"/>
  <c r="G4031" i="4"/>
  <c r="L4024" i="4"/>
  <c r="J4560" i="4"/>
  <c r="H4557" i="4"/>
  <c r="I4556" i="4"/>
  <c r="K4554" i="4"/>
  <c r="K4548" i="4"/>
  <c r="E4547" i="4"/>
  <c r="I4546" i="4"/>
  <c r="K4536" i="4"/>
  <c r="K4531" i="4"/>
  <c r="J4530" i="4"/>
  <c r="F4518" i="4"/>
  <c r="E4509" i="4"/>
  <c r="I4506" i="4"/>
  <c r="K4502" i="4"/>
  <c r="K4500" i="4"/>
  <c r="E4497" i="4"/>
  <c r="I4493" i="4"/>
  <c r="E4489" i="4"/>
  <c r="E4481" i="4"/>
  <c r="J4474" i="4"/>
  <c r="D4465" i="4"/>
  <c r="L4463" i="4"/>
  <c r="E4458" i="4"/>
  <c r="K4454" i="4"/>
  <c r="E4437" i="4"/>
  <c r="H4430" i="4"/>
  <c r="G4426" i="4"/>
  <c r="J4416" i="4"/>
  <c r="E4358" i="4"/>
  <c r="D4556" i="4"/>
  <c r="E4474" i="4"/>
  <c r="H4463" i="4"/>
  <c r="D4458" i="4"/>
  <c r="I4454" i="4"/>
  <c r="G4430" i="4"/>
  <c r="K4261" i="4"/>
  <c r="I4237" i="4"/>
  <c r="D4234" i="4"/>
  <c r="G4228" i="4"/>
  <c r="L4226" i="4"/>
  <c r="D4201" i="4"/>
  <c r="J4195" i="4"/>
  <c r="H4188" i="4"/>
  <c r="I4157" i="4"/>
  <c r="L4097" i="4"/>
  <c r="F4093" i="4"/>
  <c r="E4092" i="4"/>
  <c r="G4089" i="4"/>
  <c r="D4519" i="4"/>
  <c r="L4389" i="4"/>
  <c r="L4373" i="4"/>
  <c r="H4354" i="4"/>
  <c r="H4318" i="4"/>
  <c r="J4298" i="4"/>
  <c r="L4285" i="4"/>
  <c r="I4271" i="4"/>
  <c r="D4269" i="4"/>
  <c r="J4261" i="4"/>
  <c r="G4246" i="4"/>
  <c r="D4237" i="4"/>
  <c r="D4228" i="4"/>
  <c r="L4218" i="4"/>
  <c r="F4188" i="4"/>
  <c r="L4186" i="4"/>
  <c r="G4157" i="4"/>
  <c r="D4097" i="4"/>
  <c r="D4092" i="4"/>
  <c r="D4089" i="4"/>
  <c r="L4087" i="4"/>
  <c r="G4079" i="4"/>
  <c r="D4076" i="4"/>
  <c r="L4002" i="4"/>
  <c r="H4594" i="4"/>
  <c r="L4446" i="4"/>
  <c r="E4430" i="4"/>
  <c r="J4414" i="4"/>
  <c r="J4413" i="4"/>
  <c r="J4389" i="4"/>
  <c r="L4388" i="4"/>
  <c r="K4373" i="4"/>
  <c r="K4372" i="4"/>
  <c r="G4371" i="4"/>
  <c r="D4369" i="4"/>
  <c r="L4345" i="4"/>
  <c r="E4322" i="4"/>
  <c r="E4318" i="4"/>
  <c r="E4298" i="4"/>
  <c r="L4292" i="4"/>
  <c r="D4287" i="4"/>
  <c r="I4261" i="4"/>
  <c r="E4250" i="4"/>
  <c r="H4248" i="4"/>
  <c r="K4218" i="4"/>
  <c r="D4188" i="4"/>
  <c r="E4186" i="4"/>
  <c r="D4181" i="4"/>
  <c r="J4162" i="4"/>
  <c r="E4157" i="4"/>
  <c r="E4148" i="4"/>
  <c r="L4139" i="4"/>
  <c r="K4130" i="4"/>
  <c r="G4128" i="4"/>
  <c r="H4124" i="4"/>
  <c r="E4122" i="4"/>
  <c r="L4117" i="4"/>
  <c r="E4115" i="4"/>
  <c r="K4087" i="4"/>
  <c r="J4060" i="4"/>
  <c r="L4032" i="4"/>
  <c r="I4002" i="4"/>
  <c r="E4512" i="4"/>
  <c r="L4508" i="4"/>
  <c r="K4496" i="4"/>
  <c r="K4492" i="4"/>
  <c r="K4488" i="4"/>
  <c r="D4464" i="4"/>
  <c r="L4458" i="4"/>
  <c r="E4455" i="4"/>
  <c r="K4446" i="4"/>
  <c r="K4442" i="4"/>
  <c r="L4430" i="4"/>
  <c r="L4425" i="4"/>
  <c r="G4414" i="4"/>
  <c r="D4413" i="4"/>
  <c r="I4389" i="4"/>
  <c r="K4388" i="4"/>
  <c r="L4381" i="4"/>
  <c r="H4373" i="4"/>
  <c r="H4365" i="4"/>
  <c r="D4354" i="4"/>
  <c r="L4346" i="4"/>
  <c r="K4345" i="4"/>
  <c r="K4292" i="4"/>
  <c r="H4261" i="4"/>
  <c r="I4087" i="4"/>
  <c r="J4080" i="4"/>
  <c r="K4068" i="4"/>
  <c r="H4060" i="4"/>
  <c r="K4056" i="4"/>
  <c r="G4002" i="4"/>
  <c r="E3688" i="4"/>
  <c r="L3688" i="4"/>
  <c r="L3996" i="4"/>
  <c r="K3979" i="4"/>
  <c r="D3973" i="4"/>
  <c r="I3966" i="4"/>
  <c r="I3959" i="4"/>
  <c r="I3948" i="4"/>
  <c r="L3942" i="4"/>
  <c r="H3941" i="4"/>
  <c r="G3940" i="4"/>
  <c r="K3933" i="4"/>
  <c r="L3919" i="4"/>
  <c r="F3916" i="4"/>
  <c r="G3895" i="4"/>
  <c r="G3875" i="4"/>
  <c r="I3852" i="4"/>
  <c r="L3844" i="4"/>
  <c r="L3843" i="4"/>
  <c r="L3822" i="4"/>
  <c r="H3821" i="4"/>
  <c r="H3811" i="4"/>
  <c r="H3810" i="4"/>
  <c r="L3803" i="4"/>
  <c r="L3797" i="4"/>
  <c r="D3795" i="4"/>
  <c r="L3790" i="4"/>
  <c r="H3789" i="4"/>
  <c r="F3788" i="4"/>
  <c r="G3787" i="4"/>
  <c r="L3782" i="4"/>
  <c r="L3779" i="4"/>
  <c r="G3751" i="4"/>
  <c r="K3749" i="4"/>
  <c r="J3979" i="4"/>
  <c r="G3959" i="4"/>
  <c r="E3948" i="4"/>
  <c r="I3942" i="4"/>
  <c r="G3941" i="4"/>
  <c r="F3940" i="4"/>
  <c r="H3933" i="4"/>
  <c r="L3923" i="4"/>
  <c r="J3919" i="4"/>
  <c r="I3918" i="4"/>
  <c r="E3916" i="4"/>
  <c r="I3915" i="4"/>
  <c r="L3906" i="4"/>
  <c r="G3900" i="4"/>
  <c r="H3898" i="4"/>
  <c r="E3895" i="4"/>
  <c r="G3891" i="4"/>
  <c r="E3875" i="4"/>
  <c r="L3863" i="4"/>
  <c r="L3860" i="4"/>
  <c r="L3856" i="4"/>
  <c r="G3855" i="4"/>
  <c r="G3852" i="4"/>
  <c r="K3851" i="4"/>
  <c r="J3847" i="4"/>
  <c r="K3844" i="4"/>
  <c r="J3843" i="4"/>
  <c r="J3839" i="4"/>
  <c r="H3834" i="4"/>
  <c r="K3827" i="4"/>
  <c r="I3822" i="4"/>
  <c r="G3821" i="4"/>
  <c r="G3811" i="4"/>
  <c r="G3810" i="4"/>
  <c r="K3803" i="4"/>
  <c r="G3797" i="4"/>
  <c r="I3790" i="4"/>
  <c r="G3789" i="4"/>
  <c r="E3787" i="4"/>
  <c r="H3779" i="4"/>
  <c r="L3771" i="4"/>
  <c r="K3760" i="4"/>
  <c r="I3730" i="4"/>
  <c r="L3715" i="4"/>
  <c r="L3712" i="4"/>
  <c r="I3705" i="4"/>
  <c r="G3705" i="4"/>
  <c r="D3690" i="4"/>
  <c r="L3690" i="4"/>
  <c r="I3649" i="4"/>
  <c r="L3649" i="4"/>
  <c r="D3649" i="4"/>
  <c r="F3649" i="4"/>
  <c r="G3649" i="4"/>
  <c r="I3652" i="4"/>
  <c r="F3652" i="4"/>
  <c r="G3652" i="4"/>
  <c r="J3652" i="4"/>
  <c r="K3996" i="4"/>
  <c r="E3999" i="4"/>
  <c r="I3996" i="4"/>
  <c r="H3995" i="4"/>
  <c r="L3993" i="4"/>
  <c r="F3980" i="4"/>
  <c r="I3979" i="4"/>
  <c r="G3962" i="4"/>
  <c r="E3959" i="4"/>
  <c r="E3956" i="4"/>
  <c r="E3955" i="4"/>
  <c r="D3948" i="4"/>
  <c r="I3943" i="4"/>
  <c r="D3942" i="4"/>
  <c r="D3941" i="4"/>
  <c r="D3940" i="4"/>
  <c r="D3933" i="4"/>
  <c r="J3931" i="4"/>
  <c r="D3926" i="4"/>
  <c r="K3923" i="4"/>
  <c r="I3919" i="4"/>
  <c r="D3918" i="4"/>
  <c r="D3916" i="4"/>
  <c r="H3915" i="4"/>
  <c r="J3911" i="4"/>
  <c r="H3906" i="4"/>
  <c r="K3901" i="4"/>
  <c r="D3900" i="4"/>
  <c r="G3898" i="4"/>
  <c r="D3895" i="4"/>
  <c r="E3891" i="4"/>
  <c r="L3881" i="4"/>
  <c r="L3879" i="4"/>
  <c r="D3875" i="4"/>
  <c r="L3873" i="4"/>
  <c r="J3863" i="4"/>
  <c r="K3860" i="4"/>
  <c r="L3859" i="4"/>
  <c r="F3856" i="4"/>
  <c r="E3855" i="4"/>
  <c r="L3853" i="4"/>
  <c r="F3852" i="4"/>
  <c r="J3851" i="4"/>
  <c r="G3847" i="4"/>
  <c r="I3844" i="4"/>
  <c r="I3843" i="4"/>
  <c r="G3834" i="4"/>
  <c r="I3830" i="4"/>
  <c r="J3827" i="4"/>
  <c r="L3825" i="4"/>
  <c r="D3822" i="4"/>
  <c r="D3821" i="4"/>
  <c r="L3817" i="4"/>
  <c r="E3811" i="4"/>
  <c r="E3810" i="4"/>
  <c r="L3808" i="4"/>
  <c r="L3805" i="4"/>
  <c r="L3804" i="4"/>
  <c r="J3803" i="4"/>
  <c r="G3802" i="4"/>
  <c r="D3797" i="4"/>
  <c r="K3795" i="4"/>
  <c r="L3793" i="4"/>
  <c r="D3790" i="4"/>
  <c r="D3789" i="4"/>
  <c r="D3787" i="4"/>
  <c r="J3783" i="4"/>
  <c r="I3780" i="4"/>
  <c r="D3779" i="4"/>
  <c r="I3775" i="4"/>
  <c r="G3772" i="4"/>
  <c r="I3771" i="4"/>
  <c r="I3758" i="4"/>
  <c r="G3743" i="4"/>
  <c r="K3741" i="4"/>
  <c r="F3730" i="4"/>
  <c r="K3728" i="4"/>
  <c r="K3721" i="4"/>
  <c r="L3716" i="4"/>
  <c r="G3715" i="4"/>
  <c r="K3712" i="4"/>
  <c r="J3707" i="4"/>
  <c r="G3707" i="4"/>
  <c r="L3707" i="4"/>
  <c r="E3664" i="4"/>
  <c r="D3664" i="4"/>
  <c r="H3664" i="4"/>
  <c r="L3664" i="4"/>
  <c r="F3659" i="4"/>
  <c r="H3659" i="4"/>
  <c r="L3946" i="4"/>
  <c r="I3860" i="4"/>
  <c r="J3859" i="4"/>
  <c r="L3826" i="4"/>
  <c r="K3805" i="4"/>
  <c r="I3803" i="4"/>
  <c r="F3715" i="4"/>
  <c r="J3712" i="4"/>
  <c r="G3996" i="4"/>
  <c r="H3979" i="4"/>
  <c r="H3986" i="4"/>
  <c r="K3981" i="4"/>
  <c r="G3979" i="4"/>
  <c r="K3972" i="4"/>
  <c r="H3965" i="4"/>
  <c r="E3951" i="4"/>
  <c r="H3946" i="4"/>
  <c r="D3943" i="4"/>
  <c r="E3938" i="4"/>
  <c r="E3931" i="4"/>
  <c r="F3924" i="4"/>
  <c r="I3923" i="4"/>
  <c r="G3922" i="4"/>
  <c r="F3920" i="4"/>
  <c r="E3919" i="4"/>
  <c r="L3916" i="4"/>
  <c r="D3915" i="4"/>
  <c r="H3909" i="4"/>
  <c r="E3906" i="4"/>
  <c r="D3885" i="4"/>
  <c r="K3883" i="4"/>
  <c r="L3882" i="4"/>
  <c r="G3879" i="4"/>
  <c r="L3876" i="4"/>
  <c r="K3875" i="4"/>
  <c r="J3867" i="4"/>
  <c r="G3866" i="4"/>
  <c r="E3863" i="4"/>
  <c r="K3861" i="4"/>
  <c r="G3860" i="4"/>
  <c r="I3859" i="4"/>
  <c r="D3852" i="4"/>
  <c r="H3851" i="4"/>
  <c r="E3850" i="4"/>
  <c r="F3848" i="4"/>
  <c r="D3845" i="4"/>
  <c r="E3844" i="4"/>
  <c r="D3843" i="4"/>
  <c r="H3826" i="4"/>
  <c r="L3806" i="4"/>
  <c r="H3805" i="4"/>
  <c r="F3804" i="4"/>
  <c r="G3803" i="4"/>
  <c r="F3800" i="4"/>
  <c r="D3798" i="4"/>
  <c r="L3794" i="4"/>
  <c r="G3791" i="4"/>
  <c r="L3787" i="4"/>
  <c r="G3767" i="4"/>
  <c r="K3765" i="4"/>
  <c r="I3750" i="4"/>
  <c r="G3735" i="4"/>
  <c r="K3733" i="4"/>
  <c r="K3717" i="4"/>
  <c r="D3715" i="4"/>
  <c r="I3712" i="4"/>
  <c r="L3703" i="4"/>
  <c r="D3703" i="4"/>
  <c r="J3661" i="4"/>
  <c r="K3661" i="4"/>
  <c r="L3661" i="4"/>
  <c r="E3661" i="4"/>
  <c r="F3661" i="4"/>
  <c r="H3661" i="4"/>
  <c r="F3996" i="4"/>
  <c r="E3996" i="4"/>
  <c r="G3991" i="4"/>
  <c r="G3988" i="4"/>
  <c r="H3987" i="4"/>
  <c r="G3986" i="4"/>
  <c r="L3984" i="4"/>
  <c r="D3981" i="4"/>
  <c r="E3979" i="4"/>
  <c r="F3972" i="4"/>
  <c r="H3970" i="4"/>
  <c r="G3965" i="4"/>
  <c r="L3963" i="4"/>
  <c r="L3956" i="4"/>
  <c r="D3951" i="4"/>
  <c r="G3946" i="4"/>
  <c r="L3929" i="4"/>
  <c r="G3927" i="4"/>
  <c r="E3924" i="4"/>
  <c r="H3923" i="4"/>
  <c r="E3922" i="4"/>
  <c r="D3919" i="4"/>
  <c r="K3916" i="4"/>
  <c r="L3895" i="4"/>
  <c r="G3882" i="4"/>
  <c r="J3875" i="4"/>
  <c r="F3860" i="4"/>
  <c r="E3859" i="4"/>
  <c r="L3838" i="4"/>
  <c r="G3826" i="4"/>
  <c r="G3818" i="4"/>
  <c r="I3806" i="4"/>
  <c r="G3805" i="4"/>
  <c r="E3803" i="4"/>
  <c r="G3794" i="4"/>
  <c r="K3787" i="4"/>
  <c r="K3744" i="4"/>
  <c r="I3722" i="4"/>
  <c r="J3717" i="4"/>
  <c r="G3712" i="4"/>
  <c r="F3700" i="4"/>
  <c r="D3700" i="4"/>
  <c r="D3996" i="4"/>
  <c r="L3992" i="4"/>
  <c r="E3991" i="4"/>
  <c r="D3988" i="4"/>
  <c r="E3986" i="4"/>
  <c r="F3984" i="4"/>
  <c r="D3979" i="4"/>
  <c r="E3972" i="4"/>
  <c r="E3946" i="4"/>
  <c r="L3941" i="4"/>
  <c r="K3940" i="4"/>
  <c r="E3927" i="4"/>
  <c r="I3916" i="4"/>
  <c r="J3895" i="4"/>
  <c r="L3894" i="4"/>
  <c r="H3893" i="4"/>
  <c r="G3892" i="4"/>
  <c r="J3891" i="4"/>
  <c r="I3883" i="4"/>
  <c r="E3882" i="4"/>
  <c r="L3880" i="4"/>
  <c r="G3876" i="4"/>
  <c r="I3875" i="4"/>
  <c r="E3874" i="4"/>
  <c r="D3870" i="4"/>
  <c r="E3860" i="4"/>
  <c r="D3859" i="4"/>
  <c r="L3855" i="4"/>
  <c r="L3852" i="4"/>
  <c r="E3851" i="4"/>
  <c r="I3838" i="4"/>
  <c r="E3827" i="4"/>
  <c r="E3826" i="4"/>
  <c r="L3824" i="4"/>
  <c r="L3821" i="4"/>
  <c r="L3820" i="4"/>
  <c r="E3818" i="4"/>
  <c r="L3816" i="4"/>
  <c r="I3814" i="4"/>
  <c r="J3811" i="4"/>
  <c r="L3809" i="4"/>
  <c r="D3806" i="4"/>
  <c r="D3805" i="4"/>
  <c r="D3803" i="4"/>
  <c r="G3795" i="4"/>
  <c r="E3794" i="4"/>
  <c r="L3789" i="4"/>
  <c r="L3788" i="4"/>
  <c r="J3787" i="4"/>
  <c r="L3770" i="4"/>
  <c r="G3759" i="4"/>
  <c r="K3757" i="4"/>
  <c r="I3742" i="4"/>
  <c r="K3729" i="4"/>
  <c r="F3722" i="4"/>
  <c r="F3717" i="4"/>
  <c r="F3712" i="4"/>
  <c r="H3711" i="4"/>
  <c r="G3711" i="4"/>
  <c r="D3683" i="4"/>
  <c r="G3683" i="4"/>
  <c r="F3699" i="4"/>
  <c r="D3698" i="4"/>
  <c r="D3697" i="4"/>
  <c r="J3641" i="4"/>
  <c r="H3640" i="4"/>
  <c r="H3632" i="4"/>
  <c r="G3615" i="4"/>
  <c r="G3608" i="4"/>
  <c r="E3605" i="4"/>
  <c r="L3584" i="4"/>
  <c r="D3579" i="4"/>
  <c r="L3576" i="4"/>
  <c r="L3561" i="4"/>
  <c r="L3559" i="4"/>
  <c r="F3541" i="4"/>
  <c r="J3539" i="4"/>
  <c r="L3530" i="4"/>
  <c r="J3528" i="4"/>
  <c r="F3521" i="4"/>
  <c r="J3520" i="4"/>
  <c r="F3512" i="4"/>
  <c r="D3496" i="4"/>
  <c r="L3492" i="4"/>
  <c r="D3484" i="4"/>
  <c r="G3481" i="4"/>
  <c r="I3480" i="4"/>
  <c r="L3472" i="4"/>
  <c r="D3459" i="4"/>
  <c r="H3456" i="4"/>
  <c r="G3448" i="4"/>
  <c r="G3438" i="4"/>
  <c r="G3435" i="4"/>
  <c r="E3433" i="4"/>
  <c r="J3430" i="4"/>
  <c r="G3427" i="4"/>
  <c r="F3424" i="4"/>
  <c r="J3408" i="4"/>
  <c r="F3407" i="4"/>
  <c r="K3403" i="4"/>
  <c r="J3398" i="4"/>
  <c r="F3385" i="4"/>
  <c r="G3384" i="4"/>
  <c r="H3373" i="4"/>
  <c r="E3371" i="4"/>
  <c r="F3369" i="4"/>
  <c r="K3364" i="4"/>
  <c r="F3363" i="4"/>
  <c r="I3361" i="4"/>
  <c r="G3324" i="4"/>
  <c r="I3322" i="4"/>
  <c r="L3320" i="4"/>
  <c r="J3310" i="4"/>
  <c r="H3309" i="4"/>
  <c r="G3307" i="4"/>
  <c r="F3304" i="4"/>
  <c r="G3300" i="4"/>
  <c r="F3299" i="4"/>
  <c r="G3297" i="4"/>
  <c r="K3292" i="4"/>
  <c r="G3291" i="4"/>
  <c r="E3289" i="4"/>
  <c r="F3288" i="4"/>
  <c r="E3285" i="4"/>
  <c r="G3276" i="4"/>
  <c r="D3272" i="4"/>
  <c r="L3270" i="4"/>
  <c r="G3254" i="4"/>
  <c r="H3245" i="4"/>
  <c r="H3241" i="4"/>
  <c r="K3240" i="4"/>
  <c r="K3238" i="4"/>
  <c r="E3228" i="4"/>
  <c r="K3225" i="4"/>
  <c r="H3211" i="4"/>
  <c r="K3210" i="4"/>
  <c r="J3203" i="4"/>
  <c r="D3200" i="4"/>
  <c r="J3198" i="4"/>
  <c r="I3185" i="4"/>
  <c r="I3184" i="4"/>
  <c r="E3179" i="4"/>
  <c r="K3172" i="4"/>
  <c r="J3171" i="4"/>
  <c r="I3168" i="4"/>
  <c r="G3146" i="4"/>
  <c r="G3142" i="4"/>
  <c r="J3126" i="4"/>
  <c r="J3123" i="4"/>
  <c r="I3120" i="4"/>
  <c r="L3114" i="4"/>
  <c r="J3091" i="4"/>
  <c r="H3085" i="4"/>
  <c r="K3083" i="4"/>
  <c r="D3080" i="4"/>
  <c r="E3079" i="4"/>
  <c r="G3078" i="4"/>
  <c r="H3075" i="4"/>
  <c r="I3074" i="4"/>
  <c r="H3071" i="4"/>
  <c r="I3070" i="4"/>
  <c r="F3068" i="4"/>
  <c r="F3066" i="4"/>
  <c r="J3064" i="4"/>
  <c r="I3063" i="4"/>
  <c r="J3062" i="4"/>
  <c r="E3059" i="4"/>
  <c r="F3058" i="4"/>
  <c r="F3052" i="4"/>
  <c r="D3050" i="4"/>
  <c r="I3048" i="4"/>
  <c r="L3046" i="4"/>
  <c r="I3042" i="4"/>
  <c r="L3038" i="4"/>
  <c r="E3036" i="4"/>
  <c r="G3030" i="4"/>
  <c r="L3022" i="4"/>
  <c r="J3016" i="4"/>
  <c r="I3010" i="4"/>
  <c r="J3006" i="4"/>
  <c r="K3005" i="4"/>
  <c r="D3003" i="4"/>
  <c r="J3001" i="4"/>
  <c r="E2993" i="4"/>
  <c r="E2976" i="4"/>
  <c r="D2975" i="4"/>
  <c r="D2967" i="4"/>
  <c r="F2965" i="4"/>
  <c r="E2963" i="4"/>
  <c r="G2960" i="4"/>
  <c r="K2957" i="4"/>
  <c r="J2955" i="4"/>
  <c r="I2954" i="4"/>
  <c r="I2949" i="4"/>
  <c r="F2946" i="4"/>
  <c r="L2941" i="4"/>
  <c r="G2937" i="4"/>
  <c r="D2927" i="4"/>
  <c r="K2916" i="4"/>
  <c r="H2912" i="4"/>
  <c r="L2907" i="4"/>
  <c r="D2902" i="4"/>
  <c r="I2894" i="4"/>
  <c r="L2888" i="4"/>
  <c r="D2877" i="4"/>
  <c r="G2875" i="4"/>
  <c r="J2858" i="4"/>
  <c r="F2854" i="4"/>
  <c r="L2848" i="4"/>
  <c r="J2845" i="4"/>
  <c r="I2838" i="4"/>
  <c r="G2837" i="4"/>
  <c r="D2815" i="4"/>
  <c r="F2811" i="4"/>
  <c r="F2809" i="4"/>
  <c r="K2796" i="4"/>
  <c r="K2775" i="4"/>
  <c r="L2769" i="4"/>
  <c r="K2758" i="4"/>
  <c r="J2745" i="4"/>
  <c r="K2739" i="4"/>
  <c r="J2736" i="4"/>
  <c r="K2722" i="4"/>
  <c r="F2721" i="4"/>
  <c r="I2719" i="4"/>
  <c r="E2712" i="4"/>
  <c r="D2709" i="4"/>
  <c r="K2705" i="4"/>
  <c r="G2696" i="4"/>
  <c r="D2685" i="4"/>
  <c r="D2683" i="4"/>
  <c r="F2681" i="4"/>
  <c r="L2679" i="4"/>
  <c r="H2678" i="4"/>
  <c r="G2677" i="4"/>
  <c r="H2672" i="4"/>
  <c r="J2670" i="4"/>
  <c r="G2669" i="4"/>
  <c r="I2661" i="4"/>
  <c r="K2654" i="4"/>
  <c r="H2652" i="4"/>
  <c r="D2649" i="4"/>
  <c r="F2645" i="4"/>
  <c r="I2644" i="4"/>
  <c r="H2640" i="4"/>
  <c r="D2637" i="4"/>
  <c r="K2635" i="4"/>
  <c r="I2629" i="4"/>
  <c r="L2628" i="4"/>
  <c r="H2621" i="4"/>
  <c r="J2618" i="4"/>
  <c r="F2613" i="4"/>
  <c r="I2609" i="4"/>
  <c r="F2605" i="4"/>
  <c r="H2600" i="4"/>
  <c r="G2599" i="4"/>
  <c r="E2594" i="4"/>
  <c r="I2592" i="4"/>
  <c r="H2584" i="4"/>
  <c r="F2581" i="4"/>
  <c r="H2555" i="4"/>
  <c r="I2553" i="4"/>
  <c r="L2544" i="4"/>
  <c r="F2539" i="4"/>
  <c r="F2533" i="4"/>
  <c r="K2511" i="4"/>
  <c r="K2509" i="4"/>
  <c r="I2506" i="4"/>
  <c r="L2485" i="4"/>
  <c r="D2483" i="4"/>
  <c r="K2481" i="4"/>
  <c r="H2480" i="4"/>
  <c r="F2477" i="4"/>
  <c r="G2464" i="4"/>
  <c r="L2462" i="4"/>
  <c r="H2461" i="4"/>
  <c r="L2456" i="4"/>
  <c r="G2455" i="4"/>
  <c r="H2431" i="4"/>
  <c r="F2421" i="4"/>
  <c r="L2416" i="4"/>
  <c r="K2413" i="4"/>
  <c r="E2410" i="4"/>
  <c r="F2409" i="4"/>
  <c r="L2404" i="4"/>
  <c r="H2403" i="4"/>
  <c r="G2397" i="4"/>
  <c r="L2391" i="4"/>
  <c r="K2375" i="4"/>
  <c r="K2357" i="4"/>
  <c r="K2341" i="4"/>
  <c r="L2289" i="4"/>
  <c r="J2276" i="4"/>
  <c r="L2273" i="4"/>
  <c r="I2265" i="4"/>
  <c r="G2255" i="4"/>
  <c r="L2239" i="4"/>
  <c r="F2237" i="4"/>
  <c r="J2236" i="4"/>
  <c r="H2220" i="4"/>
  <c r="K2211" i="4"/>
  <c r="I2200" i="4"/>
  <c r="L2198" i="4"/>
  <c r="I2195" i="4"/>
  <c r="H2193" i="4"/>
  <c r="K2190" i="4"/>
  <c r="J2187" i="4"/>
  <c r="I2180" i="4"/>
  <c r="F2173" i="4"/>
  <c r="F2166" i="4"/>
  <c r="I2165" i="4"/>
  <c r="F2164" i="4"/>
  <c r="J2161" i="4"/>
  <c r="F2159" i="4"/>
  <c r="I2152" i="4"/>
  <c r="I2147" i="4"/>
  <c r="D2141" i="4"/>
  <c r="D2140" i="4"/>
  <c r="L2138" i="4"/>
  <c r="F2135" i="4"/>
  <c r="D2132" i="4"/>
  <c r="D2131" i="4"/>
  <c r="L2127" i="4"/>
  <c r="F2123" i="4"/>
  <c r="I2117" i="4"/>
  <c r="I2115" i="4"/>
  <c r="F2113" i="4"/>
  <c r="K2111" i="4"/>
  <c r="D2101" i="4"/>
  <c r="F2097" i="4"/>
  <c r="F2094" i="4"/>
  <c r="L2091" i="4"/>
  <c r="D2091" i="4"/>
  <c r="L2085" i="4"/>
  <c r="D2085" i="4"/>
  <c r="H2080" i="4"/>
  <c r="I2079" i="4"/>
  <c r="D2077" i="4"/>
  <c r="D2076" i="4"/>
  <c r="L2074" i="4"/>
  <c r="G2073" i="4"/>
  <c r="F2071" i="4"/>
  <c r="G2065" i="4"/>
  <c r="I2052" i="4"/>
  <c r="E2051" i="4"/>
  <c r="H2044" i="4"/>
  <c r="E2043" i="4"/>
  <c r="K2041" i="4"/>
  <c r="K2040" i="4"/>
  <c r="L2036" i="4"/>
  <c r="I2033" i="4"/>
  <c r="F2032" i="4"/>
  <c r="D2031" i="4"/>
  <c r="L2029" i="4"/>
  <c r="D2025" i="4"/>
  <c r="I2021" i="4"/>
  <c r="D2019" i="4"/>
  <c r="F2006" i="4"/>
  <c r="I1999" i="4"/>
  <c r="F1998" i="4"/>
  <c r="G1997" i="4"/>
  <c r="J1996" i="4"/>
  <c r="I1993" i="4"/>
  <c r="F1991" i="4"/>
  <c r="D1989" i="4"/>
  <c r="K1987" i="4"/>
  <c r="D1979" i="4"/>
  <c r="K1977" i="4"/>
  <c r="L1974" i="4"/>
  <c r="E1972" i="4"/>
  <c r="G1971" i="4"/>
  <c r="L1967" i="4"/>
  <c r="D1965" i="4"/>
  <c r="D1963" i="4"/>
  <c r="F1960" i="4"/>
  <c r="F1959" i="4"/>
  <c r="I1949" i="4"/>
  <c r="G1947" i="4"/>
  <c r="D1946" i="4"/>
  <c r="K1943" i="4"/>
  <c r="E1936" i="4"/>
  <c r="D1935" i="4"/>
  <c r="L1933" i="4"/>
  <c r="I1931" i="4"/>
  <c r="I1930" i="4"/>
  <c r="E1929" i="4"/>
  <c r="I1919" i="4"/>
  <c r="E1912" i="4"/>
  <c r="D1911" i="4"/>
  <c r="L1909" i="4"/>
  <c r="I1907" i="4"/>
  <c r="I1901" i="4"/>
  <c r="G1899" i="4"/>
  <c r="L1895" i="4"/>
  <c r="D1893" i="4"/>
  <c r="I1887" i="4"/>
  <c r="E1880" i="4"/>
  <c r="D1879" i="4"/>
  <c r="L1877" i="4"/>
  <c r="D1866" i="4"/>
  <c r="L1850" i="4"/>
  <c r="F1849" i="4"/>
  <c r="K1847" i="4"/>
  <c r="D1846" i="4"/>
  <c r="D1845" i="4"/>
  <c r="L1843" i="4"/>
  <c r="H1842" i="4"/>
  <c r="G1841" i="4"/>
  <c r="J1837" i="4"/>
  <c r="K1833" i="4"/>
  <c r="I1831" i="4"/>
  <c r="K1830" i="4"/>
  <c r="H1825" i="4"/>
  <c r="D1822" i="4"/>
  <c r="K1813" i="4"/>
  <c r="L1810" i="4"/>
  <c r="G1809" i="4"/>
  <c r="D1806" i="4"/>
  <c r="I1803" i="4"/>
  <c r="K1802" i="4"/>
  <c r="F1801" i="4"/>
  <c r="F1795" i="4"/>
  <c r="D1787" i="4"/>
  <c r="I1784" i="4"/>
  <c r="G1783" i="4"/>
  <c r="K1782" i="4"/>
  <c r="F1781" i="4"/>
  <c r="L1779" i="4"/>
  <c r="H1778" i="4"/>
  <c r="G1777" i="4"/>
  <c r="I1776" i="4"/>
  <c r="H1775" i="4"/>
  <c r="D1769" i="4"/>
  <c r="H1768" i="4"/>
  <c r="J1760" i="4"/>
  <c r="J1752" i="4"/>
  <c r="L1751" i="4"/>
  <c r="K1746" i="4"/>
  <c r="I1745" i="4"/>
  <c r="K1744" i="4"/>
  <c r="H1733" i="4"/>
  <c r="D1732" i="4"/>
  <c r="G1730" i="4"/>
  <c r="L1724" i="4"/>
  <c r="L1719" i="4"/>
  <c r="L1717" i="4"/>
  <c r="K1714" i="4"/>
  <c r="K1713" i="4"/>
  <c r="J1712" i="4"/>
  <c r="H1711" i="4"/>
  <c r="D1708" i="4"/>
  <c r="K1705" i="4"/>
  <c r="L1704" i="4"/>
  <c r="L1703" i="4"/>
  <c r="I1700" i="4"/>
  <c r="J1698" i="4"/>
  <c r="I1684" i="4"/>
  <c r="L1682" i="4"/>
  <c r="D1672" i="4"/>
  <c r="I1669" i="4"/>
  <c r="J1668" i="4"/>
  <c r="G1667" i="4"/>
  <c r="D1664" i="4"/>
  <c r="L1657" i="4"/>
  <c r="K1651" i="4"/>
  <c r="F1649" i="4"/>
  <c r="G1647" i="4"/>
  <c r="H1646" i="4"/>
  <c r="I1638" i="4"/>
  <c r="F1637" i="4"/>
  <c r="D1626" i="4"/>
  <c r="K1623" i="4"/>
  <c r="E1622" i="4"/>
  <c r="H1621" i="4"/>
  <c r="G1619" i="4"/>
  <c r="F1617" i="4"/>
  <c r="J1616" i="4"/>
  <c r="H1613" i="4"/>
  <c r="G1611" i="4"/>
  <c r="D1603" i="4"/>
  <c r="K1601" i="4"/>
  <c r="K1589" i="4"/>
  <c r="L1585" i="4"/>
  <c r="D1585" i="4"/>
  <c r="H1584" i="4"/>
  <c r="I1583" i="4"/>
  <c r="K1577" i="4"/>
  <c r="G1575" i="4"/>
  <c r="D1574" i="4"/>
  <c r="K1571" i="4"/>
  <c r="K1568" i="4"/>
  <c r="F1567" i="4"/>
  <c r="I1566" i="4"/>
  <c r="K1561" i="4"/>
  <c r="G1559" i="4"/>
  <c r="D1558" i="4"/>
  <c r="K1555" i="4"/>
  <c r="K1552" i="4"/>
  <c r="F1551" i="4"/>
  <c r="I1550" i="4"/>
  <c r="K1545" i="4"/>
  <c r="G1543" i="4"/>
  <c r="K1538" i="4"/>
  <c r="H1513" i="4"/>
  <c r="I1508" i="4"/>
  <c r="G1507" i="4"/>
  <c r="F1506" i="4"/>
  <c r="K1503" i="4"/>
  <c r="J1500" i="4"/>
  <c r="K1497" i="4"/>
  <c r="E1494" i="4"/>
  <c r="H1493" i="4"/>
  <c r="J1485" i="4"/>
  <c r="G1483" i="4"/>
  <c r="F1481" i="4"/>
  <c r="L1479" i="4"/>
  <c r="I1477" i="4"/>
  <c r="D1475" i="4"/>
  <c r="E1468" i="4"/>
  <c r="E1465" i="4"/>
  <c r="I1457" i="4"/>
  <c r="J1455" i="4"/>
  <c r="J1447" i="4"/>
  <c r="E1446" i="4"/>
  <c r="D1445" i="4"/>
  <c r="L1443" i="4"/>
  <c r="I1441" i="4"/>
  <c r="I1435" i="4"/>
  <c r="D1433" i="4"/>
  <c r="L1431" i="4"/>
  <c r="D1431" i="4"/>
  <c r="D1430" i="4"/>
  <c r="H1427" i="4"/>
  <c r="L1423" i="4"/>
  <c r="I1421" i="4"/>
  <c r="E1420" i="4"/>
  <c r="H1419" i="4"/>
  <c r="D1417" i="4"/>
  <c r="H1409" i="4"/>
  <c r="G1407" i="4"/>
  <c r="K1406" i="4"/>
  <c r="F1405" i="4"/>
  <c r="K1403" i="4"/>
  <c r="F1401" i="4"/>
  <c r="L1395" i="4"/>
  <c r="D1395" i="4"/>
  <c r="K1393" i="4"/>
  <c r="F1391" i="4"/>
  <c r="I1390" i="4"/>
  <c r="F1387" i="4"/>
  <c r="K1385" i="4"/>
  <c r="I1382" i="4"/>
  <c r="H1381" i="4"/>
  <c r="I1380" i="4"/>
  <c r="F1377" i="4"/>
  <c r="D1375" i="4"/>
  <c r="G1371" i="4"/>
  <c r="L1365" i="4"/>
  <c r="F1353" i="4"/>
  <c r="J1349" i="4"/>
  <c r="J1345" i="4"/>
  <c r="L1339" i="4"/>
  <c r="D1337" i="4"/>
  <c r="L1335" i="4"/>
  <c r="I1334" i="4"/>
  <c r="I1333" i="4"/>
  <c r="I1332" i="4"/>
  <c r="I1329" i="4"/>
  <c r="F1327" i="4"/>
  <c r="D1326" i="4"/>
  <c r="K1323" i="4"/>
  <c r="D1319" i="4"/>
  <c r="I1311" i="4"/>
  <c r="I1305" i="4"/>
  <c r="F1297" i="4"/>
  <c r="L1295" i="4"/>
  <c r="E1292" i="4"/>
  <c r="D1291" i="4"/>
  <c r="H1289" i="4"/>
  <c r="L1287" i="4"/>
  <c r="E1279" i="4"/>
  <c r="E1278" i="4"/>
  <c r="I1275" i="4"/>
  <c r="I1271" i="4"/>
  <c r="I1268" i="4"/>
  <c r="I1265" i="4"/>
  <c r="K1265" i="4"/>
  <c r="F3641" i="4"/>
  <c r="D3640" i="4"/>
  <c r="G3632" i="4"/>
  <c r="L3620" i="4"/>
  <c r="I3616" i="4"/>
  <c r="E3615" i="4"/>
  <c r="F3608" i="4"/>
  <c r="G3595" i="4"/>
  <c r="J3593" i="4"/>
  <c r="K3576" i="4"/>
  <c r="L3569" i="4"/>
  <c r="E3559" i="4"/>
  <c r="L3544" i="4"/>
  <c r="K3530" i="4"/>
  <c r="G3529" i="4"/>
  <c r="I3528" i="4"/>
  <c r="E3521" i="4"/>
  <c r="I3520" i="4"/>
  <c r="G3516" i="4"/>
  <c r="J3508" i="4"/>
  <c r="H3501" i="4"/>
  <c r="J3492" i="4"/>
  <c r="J3474" i="4"/>
  <c r="H3472" i="4"/>
  <c r="G3456" i="4"/>
  <c r="F3448" i="4"/>
  <c r="F3438" i="4"/>
  <c r="F3435" i="4"/>
  <c r="J3431" i="4"/>
  <c r="F3430" i="4"/>
  <c r="I3408" i="4"/>
  <c r="G3364" i="4"/>
  <c r="J3334" i="4"/>
  <c r="F3320" i="4"/>
  <c r="F3300" i="4"/>
  <c r="K3270" i="4"/>
  <c r="F3254" i="4"/>
  <c r="F3245" i="4"/>
  <c r="K3243" i="4"/>
  <c r="G3241" i="4"/>
  <c r="J3240" i="4"/>
  <c r="J3238" i="4"/>
  <c r="L3236" i="4"/>
  <c r="J3235" i="4"/>
  <c r="H3225" i="4"/>
  <c r="J3216" i="4"/>
  <c r="G3211" i="4"/>
  <c r="I3210" i="4"/>
  <c r="J3206" i="4"/>
  <c r="I3203" i="4"/>
  <c r="G3185" i="4"/>
  <c r="F3184" i="4"/>
  <c r="J3173" i="4"/>
  <c r="J3172" i="4"/>
  <c r="I3171" i="4"/>
  <c r="F3168" i="4"/>
  <c r="K3147" i="4"/>
  <c r="F3142" i="4"/>
  <c r="G3126" i="4"/>
  <c r="I3123" i="4"/>
  <c r="F3120" i="4"/>
  <c r="I3114" i="4"/>
  <c r="H3111" i="4"/>
  <c r="I3091" i="4"/>
  <c r="J3083" i="4"/>
  <c r="F3078" i="4"/>
  <c r="E3075" i="4"/>
  <c r="G3074" i="4"/>
  <c r="G3070" i="4"/>
  <c r="I3064" i="4"/>
  <c r="H3063" i="4"/>
  <c r="I3062" i="4"/>
  <c r="D3058" i="4"/>
  <c r="D3052" i="4"/>
  <c r="E3048" i="4"/>
  <c r="J3046" i="4"/>
  <c r="E3042" i="4"/>
  <c r="E3030" i="4"/>
  <c r="K3025" i="4"/>
  <c r="I3018" i="4"/>
  <c r="F3016" i="4"/>
  <c r="H3010" i="4"/>
  <c r="H3006" i="4"/>
  <c r="J3005" i="4"/>
  <c r="G3001" i="4"/>
  <c r="F2960" i="4"/>
  <c r="J2952" i="4"/>
  <c r="K2941" i="4"/>
  <c r="F2937" i="4"/>
  <c r="K2930" i="4"/>
  <c r="L2928" i="4"/>
  <c r="H2916" i="4"/>
  <c r="G2912" i="4"/>
  <c r="L2910" i="4"/>
  <c r="K2907" i="4"/>
  <c r="H2894" i="4"/>
  <c r="K2888" i="4"/>
  <c r="L2864" i="4"/>
  <c r="I2858" i="4"/>
  <c r="L2852" i="4"/>
  <c r="K2848" i="4"/>
  <c r="G2845" i="4"/>
  <c r="J2843" i="4"/>
  <c r="H2838" i="4"/>
  <c r="L2833" i="4"/>
  <c r="L2830" i="4"/>
  <c r="J2819" i="4"/>
  <c r="I2796" i="4"/>
  <c r="L2784" i="4"/>
  <c r="K2783" i="4"/>
  <c r="K2781" i="4"/>
  <c r="J2775" i="4"/>
  <c r="L2774" i="4"/>
  <c r="D2773" i="4"/>
  <c r="G2769" i="4"/>
  <c r="J2766" i="4"/>
  <c r="H2763" i="4"/>
  <c r="J2758" i="4"/>
  <c r="G2745" i="4"/>
  <c r="L2742" i="4"/>
  <c r="H2739" i="4"/>
  <c r="I2736" i="4"/>
  <c r="L2701" i="4"/>
  <c r="H2694" i="4"/>
  <c r="H2679" i="4"/>
  <c r="F2677" i="4"/>
  <c r="L2673" i="4"/>
  <c r="F2669" i="4"/>
  <c r="H2661" i="4"/>
  <c r="L2658" i="4"/>
  <c r="E2652" i="4"/>
  <c r="E2645" i="4"/>
  <c r="H2644" i="4"/>
  <c r="H2635" i="4"/>
  <c r="K2628" i="4"/>
  <c r="E2613" i="4"/>
  <c r="F2599" i="4"/>
  <c r="L2597" i="4"/>
  <c r="G2592" i="4"/>
  <c r="L2590" i="4"/>
  <c r="L2589" i="4"/>
  <c r="K2588" i="4"/>
  <c r="G2584" i="4"/>
  <c r="D2581" i="4"/>
  <c r="G2579" i="4"/>
  <c r="I2577" i="4"/>
  <c r="H2571" i="4"/>
  <c r="L2565" i="4"/>
  <c r="K2562" i="4"/>
  <c r="K2547" i="4"/>
  <c r="D2539" i="4"/>
  <c r="G2531" i="4"/>
  <c r="H2527" i="4"/>
  <c r="J2522" i="4"/>
  <c r="L2517" i="4"/>
  <c r="I2511" i="4"/>
  <c r="K2510" i="4"/>
  <c r="I2509" i="4"/>
  <c r="H2506" i="4"/>
  <c r="L2503" i="4"/>
  <c r="I2481" i="4"/>
  <c r="K2462" i="4"/>
  <c r="E2461" i="4"/>
  <c r="F2455" i="4"/>
  <c r="K2449" i="4"/>
  <c r="L2444" i="4"/>
  <c r="L2437" i="4"/>
  <c r="G2431" i="4"/>
  <c r="L2418" i="4"/>
  <c r="J2416" i="4"/>
  <c r="I2413" i="4"/>
  <c r="D2409" i="4"/>
  <c r="J2404" i="4"/>
  <c r="F2403" i="4"/>
  <c r="L2401" i="4"/>
  <c r="F2397" i="4"/>
  <c r="K2391" i="4"/>
  <c r="H2375" i="4"/>
  <c r="I2357" i="4"/>
  <c r="I2341" i="4"/>
  <c r="H2318" i="4"/>
  <c r="L2301" i="4"/>
  <c r="L2293" i="4"/>
  <c r="I2289" i="4"/>
  <c r="H2276" i="4"/>
  <c r="I2273" i="4"/>
  <c r="H2265" i="4"/>
  <c r="L2263" i="4"/>
  <c r="K2259" i="4"/>
  <c r="F2255" i="4"/>
  <c r="L2253" i="4"/>
  <c r="K2239" i="4"/>
  <c r="E2237" i="4"/>
  <c r="I2236" i="4"/>
  <c r="L2235" i="4"/>
  <c r="L2234" i="4"/>
  <c r="K2233" i="4"/>
  <c r="K2228" i="4"/>
  <c r="K2223" i="4"/>
  <c r="F2220" i="4"/>
  <c r="K2217" i="4"/>
  <c r="J2211" i="4"/>
  <c r="H2209" i="4"/>
  <c r="K2198" i="4"/>
  <c r="H2195" i="4"/>
  <c r="E2193" i="4"/>
  <c r="I2190" i="4"/>
  <c r="L2188" i="4"/>
  <c r="I2187" i="4"/>
  <c r="E2166" i="4"/>
  <c r="F2165" i="4"/>
  <c r="E2164" i="4"/>
  <c r="I2161" i="4"/>
  <c r="J2148" i="4"/>
  <c r="H2147" i="4"/>
  <c r="G2115" i="4"/>
  <c r="J2111" i="4"/>
  <c r="E2097" i="4"/>
  <c r="K2089" i="4"/>
  <c r="F2080" i="4"/>
  <c r="F2079" i="4"/>
  <c r="F2073" i="4"/>
  <c r="E2071" i="4"/>
  <c r="F2065" i="4"/>
  <c r="F2052" i="4"/>
  <c r="K2047" i="4"/>
  <c r="F2044" i="4"/>
  <c r="I2036" i="4"/>
  <c r="G2033" i="4"/>
  <c r="G2021" i="4"/>
  <c r="L2014" i="4"/>
  <c r="E2006" i="4"/>
  <c r="G1999" i="4"/>
  <c r="F1997" i="4"/>
  <c r="H1996" i="4"/>
  <c r="H1993" i="4"/>
  <c r="J1987" i="4"/>
  <c r="L1984" i="4"/>
  <c r="H1977" i="4"/>
  <c r="K1974" i="4"/>
  <c r="F1971" i="4"/>
  <c r="K1967" i="4"/>
  <c r="H1956" i="4"/>
  <c r="I1954" i="4"/>
  <c r="F1949" i="4"/>
  <c r="E1947" i="4"/>
  <c r="I1943" i="4"/>
  <c r="K1937" i="4"/>
  <c r="H1930" i="4"/>
  <c r="F1920" i="4"/>
  <c r="F1919" i="4"/>
  <c r="K1913" i="4"/>
  <c r="K1909" i="4"/>
  <c r="I1906" i="4"/>
  <c r="F1901" i="4"/>
  <c r="F1899" i="4"/>
  <c r="F1888" i="4"/>
  <c r="F1887" i="4"/>
  <c r="K1881" i="4"/>
  <c r="I1874" i="4"/>
  <c r="L1854" i="4"/>
  <c r="F1841" i="4"/>
  <c r="J1833" i="4"/>
  <c r="H1813" i="4"/>
  <c r="G1803" i="4"/>
  <c r="E1795" i="4"/>
  <c r="K1790" i="4"/>
  <c r="F1783" i="4"/>
  <c r="G1778" i="4"/>
  <c r="H1776" i="4"/>
  <c r="G1768" i="4"/>
  <c r="G1760" i="4"/>
  <c r="K1753" i="4"/>
  <c r="I1752" i="4"/>
  <c r="H1751" i="4"/>
  <c r="L1749" i="4"/>
  <c r="J1746" i="4"/>
  <c r="G1745" i="4"/>
  <c r="J1744" i="4"/>
  <c r="L1741" i="4"/>
  <c r="F1733" i="4"/>
  <c r="H1717" i="4"/>
  <c r="G1713" i="4"/>
  <c r="H1712" i="4"/>
  <c r="K1706" i="4"/>
  <c r="I1705" i="4"/>
  <c r="K1704" i="4"/>
  <c r="H1703" i="4"/>
  <c r="F1667" i="4"/>
  <c r="L1665" i="4"/>
  <c r="K1657" i="4"/>
  <c r="J1651" i="4"/>
  <c r="E1647" i="4"/>
  <c r="K1642" i="4"/>
  <c r="E1619" i="4"/>
  <c r="E1617" i="4"/>
  <c r="E1584" i="4"/>
  <c r="F1583" i="4"/>
  <c r="F1575" i="4"/>
  <c r="E1566" i="4"/>
  <c r="F1559" i="4"/>
  <c r="E1550" i="4"/>
  <c r="I1538" i="4"/>
  <c r="K1443" i="4"/>
  <c r="L1439" i="4"/>
  <c r="J1403" i="4"/>
  <c r="H1333" i="4"/>
  <c r="H1329" i="4"/>
  <c r="H1311" i="4"/>
  <c r="L1310" i="4"/>
  <c r="K1309" i="4"/>
  <c r="L1307" i="4"/>
  <c r="G1305" i="4"/>
  <c r="L1303" i="4"/>
  <c r="K1295" i="4"/>
  <c r="E1289" i="4"/>
  <c r="K1287" i="4"/>
  <c r="K1286" i="4"/>
  <c r="I1284" i="4"/>
  <c r="L1279" i="4"/>
  <c r="D1279" i="4"/>
  <c r="D1278" i="4"/>
  <c r="G1275" i="4"/>
  <c r="L1273" i="4"/>
  <c r="G1271" i="4"/>
  <c r="F1268" i="4"/>
  <c r="I1249" i="4"/>
  <c r="H1249" i="4"/>
  <c r="K1249" i="4"/>
  <c r="H3710" i="4"/>
  <c r="H3704" i="4"/>
  <c r="G3692" i="4"/>
  <c r="K3671" i="4"/>
  <c r="J3666" i="4"/>
  <c r="F3665" i="4"/>
  <c r="E3641" i="4"/>
  <c r="F3632" i="4"/>
  <c r="L3624" i="4"/>
  <c r="J3620" i="4"/>
  <c r="G3619" i="4"/>
  <c r="D3615" i="4"/>
  <c r="D3608" i="4"/>
  <c r="K3606" i="4"/>
  <c r="J3601" i="4"/>
  <c r="D3595" i="4"/>
  <c r="E3593" i="4"/>
  <c r="J3576" i="4"/>
  <c r="K3569" i="4"/>
  <c r="L3568" i="4"/>
  <c r="L3565" i="4"/>
  <c r="L3564" i="4"/>
  <c r="J3561" i="4"/>
  <c r="D3559" i="4"/>
  <c r="L3553" i="4"/>
  <c r="L3551" i="4"/>
  <c r="J3548" i="4"/>
  <c r="G3547" i="4"/>
  <c r="J3545" i="4"/>
  <c r="H3544" i="4"/>
  <c r="H3535" i="4"/>
  <c r="J3530" i="4"/>
  <c r="D3529" i="4"/>
  <c r="H3528" i="4"/>
  <c r="J3522" i="4"/>
  <c r="D3521" i="4"/>
  <c r="H3520" i="4"/>
  <c r="D3516" i="4"/>
  <c r="G3508" i="4"/>
  <c r="K3506" i="4"/>
  <c r="F3501" i="4"/>
  <c r="G3499" i="4"/>
  <c r="K3496" i="4"/>
  <c r="G3492" i="4"/>
  <c r="L3485" i="4"/>
  <c r="E3481" i="4"/>
  <c r="H3474" i="4"/>
  <c r="D3472" i="4"/>
  <c r="F3456" i="4"/>
  <c r="L3452" i="4"/>
  <c r="K3449" i="4"/>
  <c r="D3448" i="4"/>
  <c r="E3438" i="4"/>
  <c r="E3435" i="4"/>
  <c r="E3431" i="4"/>
  <c r="E3430" i="4"/>
  <c r="L3414" i="4"/>
  <c r="D3408" i="4"/>
  <c r="I3403" i="4"/>
  <c r="L3402" i="4"/>
  <c r="K3401" i="4"/>
  <c r="K3400" i="4"/>
  <c r="E3398" i="4"/>
  <c r="E3384" i="4"/>
  <c r="L3382" i="4"/>
  <c r="D3364" i="4"/>
  <c r="E3356" i="4"/>
  <c r="K3337" i="4"/>
  <c r="E3334" i="4"/>
  <c r="H3317" i="4"/>
  <c r="K3313" i="4"/>
  <c r="K3311" i="4"/>
  <c r="D3300" i="4"/>
  <c r="I3295" i="4"/>
  <c r="L3272" i="4"/>
  <c r="G3270" i="4"/>
  <c r="E3260" i="4"/>
  <c r="E3254" i="4"/>
  <c r="E3245" i="4"/>
  <c r="J3243" i="4"/>
  <c r="F3241" i="4"/>
  <c r="I3240" i="4"/>
  <c r="J3239" i="4"/>
  <c r="K3236" i="4"/>
  <c r="I3235" i="4"/>
  <c r="G3225" i="4"/>
  <c r="I3221" i="4"/>
  <c r="F3211" i="4"/>
  <c r="F3206" i="4"/>
  <c r="E3194" i="4"/>
  <c r="L3192" i="4"/>
  <c r="K3188" i="4"/>
  <c r="F3185" i="4"/>
  <c r="D3184" i="4"/>
  <c r="J3174" i="4"/>
  <c r="H3173" i="4"/>
  <c r="G3172" i="4"/>
  <c r="E3171" i="4"/>
  <c r="J3169" i="4"/>
  <c r="D3168" i="4"/>
  <c r="K3163" i="4"/>
  <c r="K3161" i="4"/>
  <c r="J3147" i="4"/>
  <c r="E3142" i="4"/>
  <c r="I3133" i="4"/>
  <c r="I3131" i="4"/>
  <c r="F3126" i="4"/>
  <c r="G3123" i="4"/>
  <c r="D3120" i="4"/>
  <c r="G3114" i="4"/>
  <c r="L3112" i="4"/>
  <c r="E3111" i="4"/>
  <c r="I3100" i="4"/>
  <c r="G3091" i="4"/>
  <c r="H3083" i="4"/>
  <c r="K3080" i="4"/>
  <c r="E3078" i="4"/>
  <c r="L3076" i="4"/>
  <c r="F3074" i="4"/>
  <c r="F3070" i="4"/>
  <c r="G3064" i="4"/>
  <c r="E3063" i="4"/>
  <c r="G3062" i="4"/>
  <c r="F3046" i="4"/>
  <c r="H3043" i="4"/>
  <c r="D3030" i="4"/>
  <c r="F3025" i="4"/>
  <c r="F3010" i="4"/>
  <c r="G3006" i="4"/>
  <c r="G3005" i="4"/>
  <c r="F3001" i="4"/>
  <c r="L2999" i="4"/>
  <c r="L2991" i="4"/>
  <c r="J2988" i="4"/>
  <c r="K2987" i="4"/>
  <c r="G2968" i="4"/>
  <c r="E2960" i="4"/>
  <c r="H2958" i="4"/>
  <c r="I2957" i="4"/>
  <c r="G2956" i="4"/>
  <c r="I2952" i="4"/>
  <c r="J2941" i="4"/>
  <c r="H2940" i="4"/>
  <c r="E2937" i="4"/>
  <c r="K2935" i="4"/>
  <c r="I2934" i="4"/>
  <c r="D2930" i="4"/>
  <c r="G2928" i="4"/>
  <c r="G2916" i="4"/>
  <c r="D2912" i="4"/>
  <c r="H2907" i="4"/>
  <c r="H2905" i="4"/>
  <c r="L2902" i="4"/>
  <c r="J2898" i="4"/>
  <c r="E2895" i="4"/>
  <c r="G2894" i="4"/>
  <c r="J2888" i="4"/>
  <c r="K2885" i="4"/>
  <c r="L2879" i="4"/>
  <c r="L2877" i="4"/>
  <c r="J2864" i="4"/>
  <c r="G2858" i="4"/>
  <c r="G2852" i="4"/>
  <c r="I2848" i="4"/>
  <c r="E2845" i="4"/>
  <c r="F2843" i="4"/>
  <c r="J2841" i="4"/>
  <c r="G2838" i="4"/>
  <c r="L2834" i="4"/>
  <c r="J2833" i="4"/>
  <c r="D2832" i="4"/>
  <c r="K2830" i="4"/>
  <c r="J2826" i="4"/>
  <c r="J2824" i="4"/>
  <c r="H2819" i="4"/>
  <c r="L2799" i="4"/>
  <c r="G2796" i="4"/>
  <c r="J2794" i="4"/>
  <c r="L2785" i="4"/>
  <c r="K2784" i="4"/>
  <c r="J2781" i="4"/>
  <c r="L2779" i="4"/>
  <c r="G2775" i="4"/>
  <c r="I2774" i="4"/>
  <c r="F2769" i="4"/>
  <c r="I2766" i="4"/>
  <c r="E2763" i="4"/>
  <c r="G2759" i="4"/>
  <c r="H2758" i="4"/>
  <c r="D2745" i="4"/>
  <c r="K2742" i="4"/>
  <c r="G2739" i="4"/>
  <c r="G2736" i="4"/>
  <c r="D2733" i="4"/>
  <c r="I2722" i="4"/>
  <c r="K2716" i="4"/>
  <c r="G2715" i="4"/>
  <c r="H2703" i="4"/>
  <c r="F2701" i="4"/>
  <c r="K2697" i="4"/>
  <c r="D2694" i="4"/>
  <c r="F2693" i="4"/>
  <c r="I2688" i="4"/>
  <c r="K2685" i="4"/>
  <c r="F2679" i="4"/>
  <c r="E2677" i="4"/>
  <c r="F2675" i="4"/>
  <c r="I2673" i="4"/>
  <c r="D2669" i="4"/>
  <c r="H2662" i="4"/>
  <c r="G2661" i="4"/>
  <c r="J2658" i="4"/>
  <c r="H2655" i="4"/>
  <c r="E2654" i="4"/>
  <c r="D2652" i="4"/>
  <c r="G2647" i="4"/>
  <c r="D2645" i="4"/>
  <c r="E2644" i="4"/>
  <c r="E2635" i="4"/>
  <c r="G2629" i="4"/>
  <c r="J2628" i="4"/>
  <c r="K2627" i="4"/>
  <c r="L2625" i="4"/>
  <c r="H2618" i="4"/>
  <c r="I2616" i="4"/>
  <c r="D2613" i="4"/>
  <c r="D2599" i="4"/>
  <c r="H2597" i="4"/>
  <c r="D2592" i="4"/>
  <c r="K2590" i="4"/>
  <c r="K2589" i="4"/>
  <c r="H2588" i="4"/>
  <c r="J2582" i="4"/>
  <c r="D2577" i="4"/>
  <c r="H2575" i="4"/>
  <c r="E2571" i="4"/>
  <c r="L2569" i="4"/>
  <c r="L2566" i="4"/>
  <c r="H2565" i="4"/>
  <c r="J2562" i="4"/>
  <c r="H2547" i="4"/>
  <c r="J2534" i="4"/>
  <c r="L2525" i="4"/>
  <c r="G2522" i="4"/>
  <c r="L2518" i="4"/>
  <c r="K2517" i="4"/>
  <c r="H2511" i="4"/>
  <c r="J2510" i="4"/>
  <c r="G2509" i="4"/>
  <c r="L2507" i="4"/>
  <c r="G2506" i="4"/>
  <c r="J2504" i="4"/>
  <c r="K2503" i="4"/>
  <c r="I2485" i="4"/>
  <c r="H2484" i="4"/>
  <c r="D2481" i="4"/>
  <c r="H2462" i="4"/>
  <c r="D2455" i="4"/>
  <c r="F2449" i="4"/>
  <c r="E2444" i="4"/>
  <c r="G2439" i="4"/>
  <c r="I2437" i="4"/>
  <c r="H2432" i="4"/>
  <c r="F2431" i="4"/>
  <c r="L2427" i="4"/>
  <c r="L2425" i="4"/>
  <c r="J2418" i="4"/>
  <c r="E2416" i="4"/>
  <c r="L2414" i="4"/>
  <c r="G2413" i="4"/>
  <c r="K2407" i="4"/>
  <c r="H2404" i="4"/>
  <c r="D2403" i="4"/>
  <c r="I2401" i="4"/>
  <c r="K2399" i="4"/>
  <c r="E2397" i="4"/>
  <c r="I2391" i="4"/>
  <c r="L2388" i="4"/>
  <c r="K2387" i="4"/>
  <c r="J2376" i="4"/>
  <c r="D2375" i="4"/>
  <c r="L2373" i="4"/>
  <c r="J2372" i="4"/>
  <c r="E2362" i="4"/>
  <c r="H2357" i="4"/>
  <c r="L2356" i="4"/>
  <c r="H2355" i="4"/>
  <c r="L2353" i="4"/>
  <c r="H2350" i="4"/>
  <c r="F2349" i="4"/>
  <c r="E2346" i="4"/>
  <c r="H2341" i="4"/>
  <c r="L2340" i="4"/>
  <c r="H2339" i="4"/>
  <c r="L2337" i="4"/>
  <c r="L2333" i="4"/>
  <c r="L2328" i="4"/>
  <c r="L2313" i="4"/>
  <c r="K2301" i="4"/>
  <c r="K2293" i="4"/>
  <c r="D2289" i="4"/>
  <c r="G2287" i="4"/>
  <c r="L2280" i="4"/>
  <c r="E2276" i="4"/>
  <c r="D2273" i="4"/>
  <c r="G2271" i="4"/>
  <c r="D2265" i="4"/>
  <c r="K2263" i="4"/>
  <c r="J2262" i="4"/>
  <c r="L2260" i="4"/>
  <c r="H2259" i="4"/>
  <c r="D2255" i="4"/>
  <c r="F2253" i="4"/>
  <c r="I2239" i="4"/>
  <c r="D2237" i="4"/>
  <c r="H2236" i="4"/>
  <c r="K2235" i="4"/>
  <c r="I2234" i="4"/>
  <c r="F2233" i="4"/>
  <c r="J2229" i="4"/>
  <c r="D2228" i="4"/>
  <c r="L2226" i="4"/>
  <c r="K2225" i="4"/>
  <c r="I2224" i="4"/>
  <c r="F2223" i="4"/>
  <c r="D2220" i="4"/>
  <c r="J2217" i="4"/>
  <c r="I2211" i="4"/>
  <c r="I2210" i="4"/>
  <c r="G2209" i="4"/>
  <c r="J2198" i="4"/>
  <c r="L2197" i="4"/>
  <c r="F2196" i="4"/>
  <c r="G2195" i="4"/>
  <c r="E2190" i="4"/>
  <c r="F2188" i="4"/>
  <c r="G2187" i="4"/>
  <c r="K2176" i="4"/>
  <c r="D2166" i="4"/>
  <c r="D2165" i="4"/>
  <c r="D2164" i="4"/>
  <c r="H2161" i="4"/>
  <c r="E2148" i="4"/>
  <c r="G2147" i="4"/>
  <c r="L2141" i="4"/>
  <c r="J2127" i="4"/>
  <c r="G2117" i="4"/>
  <c r="F2115" i="4"/>
  <c r="I2111" i="4"/>
  <c r="I2107" i="4"/>
  <c r="I2105" i="4"/>
  <c r="L2101" i="4"/>
  <c r="L2097" i="4"/>
  <c r="D2097" i="4"/>
  <c r="J2092" i="4"/>
  <c r="J2091" i="4"/>
  <c r="F2089" i="4"/>
  <c r="K2087" i="4"/>
  <c r="K2086" i="4"/>
  <c r="J2085" i="4"/>
  <c r="J2083" i="4"/>
  <c r="K2081" i="4"/>
  <c r="D2080" i="4"/>
  <c r="D2079" i="4"/>
  <c r="L2077" i="4"/>
  <c r="D2073" i="4"/>
  <c r="L2071" i="4"/>
  <c r="D2071" i="4"/>
  <c r="J2068" i="4"/>
  <c r="H2067" i="4"/>
  <c r="D2065" i="4"/>
  <c r="F2060" i="4"/>
  <c r="I2059" i="4"/>
  <c r="I2057" i="4"/>
  <c r="I2055" i="4"/>
  <c r="D2052" i="4"/>
  <c r="F2047" i="4"/>
  <c r="D2044" i="4"/>
  <c r="I2041" i="4"/>
  <c r="D2036" i="4"/>
  <c r="D2033" i="4"/>
  <c r="I2029" i="4"/>
  <c r="L2028" i="4"/>
  <c r="L2025" i="4"/>
  <c r="F2021" i="4"/>
  <c r="E2014" i="4"/>
  <c r="D2006" i="4"/>
  <c r="F1999" i="4"/>
  <c r="D1997" i="4"/>
  <c r="D1996" i="4"/>
  <c r="L1994" i="4"/>
  <c r="G1993" i="4"/>
  <c r="I1987" i="4"/>
  <c r="H1984" i="4"/>
  <c r="K1981" i="4"/>
  <c r="E1977" i="4"/>
  <c r="K1975" i="4"/>
  <c r="J1974" i="4"/>
  <c r="K1973" i="4"/>
  <c r="D1971" i="4"/>
  <c r="I1967" i="4"/>
  <c r="K1963" i="4"/>
  <c r="K1961" i="4"/>
  <c r="K1957" i="4"/>
  <c r="E1956" i="4"/>
  <c r="H1955" i="4"/>
  <c r="H1954" i="4"/>
  <c r="L1951" i="4"/>
  <c r="D1949" i="4"/>
  <c r="D1947" i="4"/>
  <c r="F1944" i="4"/>
  <c r="F1943" i="4"/>
  <c r="H1937" i="4"/>
  <c r="I1933" i="4"/>
  <c r="G1931" i="4"/>
  <c r="D1930" i="4"/>
  <c r="K1927" i="4"/>
  <c r="E1920" i="4"/>
  <c r="D1919" i="4"/>
  <c r="L1917" i="4"/>
  <c r="H1916" i="4"/>
  <c r="H1913" i="4"/>
  <c r="I1909" i="4"/>
  <c r="H1906" i="4"/>
  <c r="L1903" i="4"/>
  <c r="D1901" i="4"/>
  <c r="E1899" i="4"/>
  <c r="I1895" i="4"/>
  <c r="E1888" i="4"/>
  <c r="D1887" i="4"/>
  <c r="L1885" i="4"/>
  <c r="H1884" i="4"/>
  <c r="H1881" i="4"/>
  <c r="I1877" i="4"/>
  <c r="H1874" i="4"/>
  <c r="L1871" i="4"/>
  <c r="L1864" i="4"/>
  <c r="I1862" i="4"/>
  <c r="H1857" i="4"/>
  <c r="D1854" i="4"/>
  <c r="I1843" i="4"/>
  <c r="D1841" i="4"/>
  <c r="G1837" i="4"/>
  <c r="I1833" i="4"/>
  <c r="F1831" i="4"/>
  <c r="K1826" i="4"/>
  <c r="H1823" i="4"/>
  <c r="E1813" i="4"/>
  <c r="K1811" i="4"/>
  <c r="E1809" i="4"/>
  <c r="F1803" i="4"/>
  <c r="H1802" i="4"/>
  <c r="K1797" i="4"/>
  <c r="D1795" i="4"/>
  <c r="I1792" i="4"/>
  <c r="I1790" i="4"/>
  <c r="K1787" i="4"/>
  <c r="E1783" i="4"/>
  <c r="H1782" i="4"/>
  <c r="D1778" i="4"/>
  <c r="G1776" i="4"/>
  <c r="L1769" i="4"/>
  <c r="E1768" i="4"/>
  <c r="L1766" i="4"/>
  <c r="D1760" i="4"/>
  <c r="F1753" i="4"/>
  <c r="H1752" i="4"/>
  <c r="G1751" i="4"/>
  <c r="I1749" i="4"/>
  <c r="H1746" i="4"/>
  <c r="F1745" i="4"/>
  <c r="H1744" i="4"/>
  <c r="K1741" i="4"/>
  <c r="J1740" i="4"/>
  <c r="E1733" i="4"/>
  <c r="L1728" i="4"/>
  <c r="I1724" i="4"/>
  <c r="E1717" i="4"/>
  <c r="H1714" i="4"/>
  <c r="D1713" i="4"/>
  <c r="G1712" i="4"/>
  <c r="J1706" i="4"/>
  <c r="G1705" i="4"/>
  <c r="J1704" i="4"/>
  <c r="G1703" i="4"/>
  <c r="K1694" i="4"/>
  <c r="L1687" i="4"/>
  <c r="L1685" i="4"/>
  <c r="J1682" i="4"/>
  <c r="G1679" i="4"/>
  <c r="F1669" i="4"/>
  <c r="D1667" i="4"/>
  <c r="K1665" i="4"/>
  <c r="L1664" i="4"/>
  <c r="L1660" i="4"/>
  <c r="I1657" i="4"/>
  <c r="L1656" i="4"/>
  <c r="H1655" i="4"/>
  <c r="H1652" i="4"/>
  <c r="I1651" i="4"/>
  <c r="J1650" i="4"/>
  <c r="D1647" i="4"/>
  <c r="D1642" i="4"/>
  <c r="H1641" i="4"/>
  <c r="K1640" i="4"/>
  <c r="E1638" i="4"/>
  <c r="K1633" i="4"/>
  <c r="J1624" i="4"/>
  <c r="F1623" i="4"/>
  <c r="E1621" i="4"/>
  <c r="D1619" i="4"/>
  <c r="L1617" i="4"/>
  <c r="D1617" i="4"/>
  <c r="H1616" i="4"/>
  <c r="K1615" i="4"/>
  <c r="F1613" i="4"/>
  <c r="L1609" i="4"/>
  <c r="D1608" i="4"/>
  <c r="K1606" i="4"/>
  <c r="L1603" i="4"/>
  <c r="H1601" i="4"/>
  <c r="K1600" i="4"/>
  <c r="K1595" i="4"/>
  <c r="L1592" i="4"/>
  <c r="J1585" i="4"/>
  <c r="D1584" i="4"/>
  <c r="D1583" i="4"/>
  <c r="J1578" i="4"/>
  <c r="H1577" i="4"/>
  <c r="D1575" i="4"/>
  <c r="I1572" i="4"/>
  <c r="F1571" i="4"/>
  <c r="D1566" i="4"/>
  <c r="D1559" i="4"/>
  <c r="I1556" i="4"/>
  <c r="F1555" i="4"/>
  <c r="D1550" i="4"/>
  <c r="L1541" i="4"/>
  <c r="I1540" i="4"/>
  <c r="F1538" i="4"/>
  <c r="K1529" i="4"/>
  <c r="E1526" i="4"/>
  <c r="H1525" i="4"/>
  <c r="J1524" i="4"/>
  <c r="J1517" i="4"/>
  <c r="G1515" i="4"/>
  <c r="F1513" i="4"/>
  <c r="L1511" i="4"/>
  <c r="I1509" i="4"/>
  <c r="D1507" i="4"/>
  <c r="E1504" i="4"/>
  <c r="F1503" i="4"/>
  <c r="E1500" i="4"/>
  <c r="E1497" i="4"/>
  <c r="E1493" i="4"/>
  <c r="J1487" i="4"/>
  <c r="G1485" i="4"/>
  <c r="E1483" i="4"/>
  <c r="J1479" i="4"/>
  <c r="E1478" i="4"/>
  <c r="D1477" i="4"/>
  <c r="L1475" i="4"/>
  <c r="K1473" i="4"/>
  <c r="F1466" i="4"/>
  <c r="D1456" i="4"/>
  <c r="H1455" i="4"/>
  <c r="G1447" i="4"/>
  <c r="I1443" i="4"/>
  <c r="D1441" i="4"/>
  <c r="K1439" i="4"/>
  <c r="K1438" i="4"/>
  <c r="L1436" i="4"/>
  <c r="G1435" i="4"/>
  <c r="J1431" i="4"/>
  <c r="F1427" i="4"/>
  <c r="K1424" i="4"/>
  <c r="I1423" i="4"/>
  <c r="G1421" i="4"/>
  <c r="E1419" i="4"/>
  <c r="L1417" i="4"/>
  <c r="L1413" i="4"/>
  <c r="F1409" i="4"/>
  <c r="E1407" i="4"/>
  <c r="E1406" i="4"/>
  <c r="I1403" i="4"/>
  <c r="J1402" i="4"/>
  <c r="J1395" i="4"/>
  <c r="F1393" i="4"/>
  <c r="L1391" i="4"/>
  <c r="D1391" i="4"/>
  <c r="D1390" i="4"/>
  <c r="I1385" i="4"/>
  <c r="F1381" i="4"/>
  <c r="L1377" i="4"/>
  <c r="D1377" i="4"/>
  <c r="L1375" i="4"/>
  <c r="L1369" i="4"/>
  <c r="I1365" i="4"/>
  <c r="F1361" i="4"/>
  <c r="K1359" i="4"/>
  <c r="L1353" i="4"/>
  <c r="D1353" i="4"/>
  <c r="K1351" i="4"/>
  <c r="D1350" i="4"/>
  <c r="H1349" i="4"/>
  <c r="E1348" i="4"/>
  <c r="H1345" i="4"/>
  <c r="I1339" i="4"/>
  <c r="I1335" i="4"/>
  <c r="G1333" i="4"/>
  <c r="G1329" i="4"/>
  <c r="I1324" i="4"/>
  <c r="F1323" i="4"/>
  <c r="G1311" i="4"/>
  <c r="K1310" i="4"/>
  <c r="F1309" i="4"/>
  <c r="K1307" i="4"/>
  <c r="D1305" i="4"/>
  <c r="K1303" i="4"/>
  <c r="K1302" i="4"/>
  <c r="I1300" i="4"/>
  <c r="I1295" i="4"/>
  <c r="L1294" i="4"/>
  <c r="J1287" i="4"/>
  <c r="D1286" i="4"/>
  <c r="D1275" i="4"/>
  <c r="K1273" i="4"/>
  <c r="D1271" i="4"/>
  <c r="D1268" i="4"/>
  <c r="F2147" i="4"/>
  <c r="D1503" i="4"/>
  <c r="D1493" i="4"/>
  <c r="K1490" i="4"/>
  <c r="D1485" i="4"/>
  <c r="L1483" i="4"/>
  <c r="D1483" i="4"/>
  <c r="K1475" i="4"/>
  <c r="F1473" i="4"/>
  <c r="G1455" i="4"/>
  <c r="D1447" i="4"/>
  <c r="H1443" i="4"/>
  <c r="J1439" i="4"/>
  <c r="D1438" i="4"/>
  <c r="F1435" i="4"/>
  <c r="L1433" i="4"/>
  <c r="I1431" i="4"/>
  <c r="E1427" i="4"/>
  <c r="F1424" i="4"/>
  <c r="F1423" i="4"/>
  <c r="D1419" i="4"/>
  <c r="K1417" i="4"/>
  <c r="L1414" i="4"/>
  <c r="K1413" i="4"/>
  <c r="L1407" i="4"/>
  <c r="D1407" i="4"/>
  <c r="D1406" i="4"/>
  <c r="H1403" i="4"/>
  <c r="F1402" i="4"/>
  <c r="I1395" i="4"/>
  <c r="G1385" i="4"/>
  <c r="K1375" i="4"/>
  <c r="I1351" i="4"/>
  <c r="G1349" i="4"/>
  <c r="G1345" i="4"/>
  <c r="I1340" i="4"/>
  <c r="F1339" i="4"/>
  <c r="F1335" i="4"/>
  <c r="E1333" i="4"/>
  <c r="E1329" i="4"/>
  <c r="E1324" i="4"/>
  <c r="F1311" i="4"/>
  <c r="I1310" i="4"/>
  <c r="J1307" i="4"/>
  <c r="J1303" i="4"/>
  <c r="H1295" i="4"/>
  <c r="K1294" i="4"/>
  <c r="I1287" i="4"/>
  <c r="J1251" i="4"/>
  <c r="L1251" i="4"/>
  <c r="D1251" i="4"/>
  <c r="I1251" i="4"/>
  <c r="K1251" i="4"/>
  <c r="G3530" i="4"/>
  <c r="F3520" i="4"/>
  <c r="F3517" i="4"/>
  <c r="K3448" i="4"/>
  <c r="K3435" i="4"/>
  <c r="G3243" i="4"/>
  <c r="F3240" i="4"/>
  <c r="E3239" i="4"/>
  <c r="E3235" i="4"/>
  <c r="D3226" i="4"/>
  <c r="H3157" i="4"/>
  <c r="E3147" i="4"/>
  <c r="D3126" i="4"/>
  <c r="E3094" i="4"/>
  <c r="L3030" i="4"/>
  <c r="K2960" i="4"/>
  <c r="G2941" i="4"/>
  <c r="F2754" i="4"/>
  <c r="L2695" i="4"/>
  <c r="E2688" i="4"/>
  <c r="K2686" i="4"/>
  <c r="H2685" i="4"/>
  <c r="K2645" i="4"/>
  <c r="K2639" i="4"/>
  <c r="E2628" i="4"/>
  <c r="F2625" i="4"/>
  <c r="L2623" i="4"/>
  <c r="K2613" i="4"/>
  <c r="J2604" i="4"/>
  <c r="L2599" i="4"/>
  <c r="H2590" i="4"/>
  <c r="G2589" i="4"/>
  <c r="H2566" i="4"/>
  <c r="H2556" i="4"/>
  <c r="H2554" i="4"/>
  <c r="K2543" i="4"/>
  <c r="L2541" i="4"/>
  <c r="F2485" i="4"/>
  <c r="H2407" i="4"/>
  <c r="H2399" i="4"/>
  <c r="G2391" i="4"/>
  <c r="J2380" i="4"/>
  <c r="I2373" i="4"/>
  <c r="L2364" i="4"/>
  <c r="H2363" i="4"/>
  <c r="F2357" i="4"/>
  <c r="E2356" i="4"/>
  <c r="D2353" i="4"/>
  <c r="K2351" i="4"/>
  <c r="D2349" i="4"/>
  <c r="F2341" i="4"/>
  <c r="E2340" i="4"/>
  <c r="D2337" i="4"/>
  <c r="H2333" i="4"/>
  <c r="L2329" i="4"/>
  <c r="E2324" i="4"/>
  <c r="G2319" i="4"/>
  <c r="I2313" i="4"/>
  <c r="E2312" i="4"/>
  <c r="D2311" i="4"/>
  <c r="L2302" i="4"/>
  <c r="G2301" i="4"/>
  <c r="L2297" i="4"/>
  <c r="G2293" i="4"/>
  <c r="E2292" i="4"/>
  <c r="K2285" i="4"/>
  <c r="K2269" i="4"/>
  <c r="G2263" i="4"/>
  <c r="H2260" i="4"/>
  <c r="D2259" i="4"/>
  <c r="K2257" i="4"/>
  <c r="L2255" i="4"/>
  <c r="K2245" i="4"/>
  <c r="J2241" i="4"/>
  <c r="D2239" i="4"/>
  <c r="K2237" i="4"/>
  <c r="E2236" i="4"/>
  <c r="F2235" i="4"/>
  <c r="F2234" i="4"/>
  <c r="K2231" i="4"/>
  <c r="G2229" i="4"/>
  <c r="J2226" i="4"/>
  <c r="E2225" i="4"/>
  <c r="F2224" i="4"/>
  <c r="J2218" i="4"/>
  <c r="G2217" i="4"/>
  <c r="E2215" i="4"/>
  <c r="L2213" i="4"/>
  <c r="F2211" i="4"/>
  <c r="D2209" i="4"/>
  <c r="K2207" i="4"/>
  <c r="F2204" i="4"/>
  <c r="G2203" i="4"/>
  <c r="I2202" i="4"/>
  <c r="F2198" i="4"/>
  <c r="I2197" i="4"/>
  <c r="D2195" i="4"/>
  <c r="E2187" i="4"/>
  <c r="L2183" i="4"/>
  <c r="K2179" i="4"/>
  <c r="L2172" i="4"/>
  <c r="J2169" i="4"/>
  <c r="F2168" i="4"/>
  <c r="L2166" i="4"/>
  <c r="F2161" i="4"/>
  <c r="I2156" i="4"/>
  <c r="H2155" i="4"/>
  <c r="G2149" i="4"/>
  <c r="D2147" i="4"/>
  <c r="I2141" i="4"/>
  <c r="L2140" i="4"/>
  <c r="J2134" i="4"/>
  <c r="H2133" i="4"/>
  <c r="J2132" i="4"/>
  <c r="L2131" i="4"/>
  <c r="H2130" i="4"/>
  <c r="G2127" i="4"/>
  <c r="L2125" i="4"/>
  <c r="D2115" i="4"/>
  <c r="D2111" i="4"/>
  <c r="F2109" i="4"/>
  <c r="H2104" i="4"/>
  <c r="I2101" i="4"/>
  <c r="L2100" i="4"/>
  <c r="J2097" i="4"/>
  <c r="F2095" i="4"/>
  <c r="K2093" i="4"/>
  <c r="D2092" i="4"/>
  <c r="H2091" i="4"/>
  <c r="L2090" i="4"/>
  <c r="I2087" i="4"/>
  <c r="D2086" i="4"/>
  <c r="H2085" i="4"/>
  <c r="F2084" i="4"/>
  <c r="G2083" i="4"/>
  <c r="H2082" i="4"/>
  <c r="I2077" i="4"/>
  <c r="L2076" i="4"/>
  <c r="L2073" i="4"/>
  <c r="J2071" i="4"/>
  <c r="F2068" i="4"/>
  <c r="L2065" i="4"/>
  <c r="L2062" i="4"/>
  <c r="F2061" i="4"/>
  <c r="K2054" i="4"/>
  <c r="L2050" i="4"/>
  <c r="H2049" i="4"/>
  <c r="H2048" i="4"/>
  <c r="D2041" i="4"/>
  <c r="K2039" i="4"/>
  <c r="F2037" i="4"/>
  <c r="L2031" i="4"/>
  <c r="F2030" i="4"/>
  <c r="G2029" i="4"/>
  <c r="J2028" i="4"/>
  <c r="I2025" i="4"/>
  <c r="D2021" i="4"/>
  <c r="K2019" i="4"/>
  <c r="I2018" i="4"/>
  <c r="D1999" i="4"/>
  <c r="L1997" i="4"/>
  <c r="D1993" i="4"/>
  <c r="D1987" i="4"/>
  <c r="D1984" i="4"/>
  <c r="E1981" i="4"/>
  <c r="D1978" i="4"/>
  <c r="E1975" i="4"/>
  <c r="L1971" i="4"/>
  <c r="E1968" i="4"/>
  <c r="D1967" i="4"/>
  <c r="K1947" i="4"/>
  <c r="L1845" i="4"/>
  <c r="D1843" i="4"/>
  <c r="L1841" i="4"/>
  <c r="F1833" i="4"/>
  <c r="D1831" i="4"/>
  <c r="H1814" i="4"/>
  <c r="E1811" i="4"/>
  <c r="D1803" i="4"/>
  <c r="I1800" i="4"/>
  <c r="I1798" i="4"/>
  <c r="K1795" i="4"/>
  <c r="D1790" i="4"/>
  <c r="I1780" i="4"/>
  <c r="D1776" i="4"/>
  <c r="I1764" i="4"/>
  <c r="D1752" i="4"/>
  <c r="H1741" i="4"/>
  <c r="K1737" i="4"/>
  <c r="K1729" i="4"/>
  <c r="H1725" i="4"/>
  <c r="G1722" i="4"/>
  <c r="G1720" i="4"/>
  <c r="D1712" i="4"/>
  <c r="G1706" i="4"/>
  <c r="D1705" i="4"/>
  <c r="D1704" i="4"/>
  <c r="E1685" i="4"/>
  <c r="D1683" i="4"/>
  <c r="J1680" i="4"/>
  <c r="L1675" i="4"/>
  <c r="J1672" i="4"/>
  <c r="L1671" i="4"/>
  <c r="L1667" i="4"/>
  <c r="I1665" i="4"/>
  <c r="J1664" i="4"/>
  <c r="G1657" i="4"/>
  <c r="G1651" i="4"/>
  <c r="K1647" i="4"/>
  <c r="L1626" i="4"/>
  <c r="K1625" i="4"/>
  <c r="K1619" i="4"/>
  <c r="J1617" i="4"/>
  <c r="E1616" i="4"/>
  <c r="F1615" i="4"/>
  <c r="I1609" i="4"/>
  <c r="H1606" i="4"/>
  <c r="I1603" i="4"/>
  <c r="F1601" i="4"/>
  <c r="K1596" i="4"/>
  <c r="E1595" i="4"/>
  <c r="H1585" i="4"/>
  <c r="L1584" i="4"/>
  <c r="L1575" i="4"/>
  <c r="L1559" i="4"/>
  <c r="I1541" i="4"/>
  <c r="I1475" i="4"/>
  <c r="K1474" i="4"/>
  <c r="L1445" i="4"/>
  <c r="G1443" i="4"/>
  <c r="I1439" i="4"/>
  <c r="K1433" i="4"/>
  <c r="H1431" i="4"/>
  <c r="L1430" i="4"/>
  <c r="I1417" i="4"/>
  <c r="K1414" i="4"/>
  <c r="I1413" i="4"/>
  <c r="G1403" i="4"/>
  <c r="H1395" i="4"/>
  <c r="J1391" i="4"/>
  <c r="D1385" i="4"/>
  <c r="J1377" i="4"/>
  <c r="I1375" i="4"/>
  <c r="H1373" i="4"/>
  <c r="L1371" i="4"/>
  <c r="I1369" i="4"/>
  <c r="E1366" i="4"/>
  <c r="G1365" i="4"/>
  <c r="E1364" i="4"/>
  <c r="F1351" i="4"/>
  <c r="E1349" i="4"/>
  <c r="E1345" i="4"/>
  <c r="E1340" i="4"/>
  <c r="D1339" i="4"/>
  <c r="L1337" i="4"/>
  <c r="D1335" i="4"/>
  <c r="D1333" i="4"/>
  <c r="K1319" i="4"/>
  <c r="K1318" i="4"/>
  <c r="E1311" i="4"/>
  <c r="E1310" i="4"/>
  <c r="I1307" i="4"/>
  <c r="I1303" i="4"/>
  <c r="G1295" i="4"/>
  <c r="I1294" i="4"/>
  <c r="G1287" i="4"/>
  <c r="I1279" i="4"/>
  <c r="I1273" i="4"/>
  <c r="E1264" i="4"/>
  <c r="D1264" i="4"/>
  <c r="F1257" i="4"/>
  <c r="E1257" i="4"/>
  <c r="G1257" i="4"/>
  <c r="H1257" i="4"/>
  <c r="I1257" i="4"/>
  <c r="K1257" i="4"/>
  <c r="D1257" i="4"/>
  <c r="G1225" i="4"/>
  <c r="K1225" i="4"/>
  <c r="F1225" i="4"/>
  <c r="H1225" i="4"/>
  <c r="I1225" i="4"/>
  <c r="K3698" i="4"/>
  <c r="J3697" i="4"/>
  <c r="H3693" i="4"/>
  <c r="J3681" i="4"/>
  <c r="H3677" i="4"/>
  <c r="L3672" i="4"/>
  <c r="J3669" i="4"/>
  <c r="J3657" i="4"/>
  <c r="L3639" i="4"/>
  <c r="L3632" i="4"/>
  <c r="E3625" i="4"/>
  <c r="L3615" i="4"/>
  <c r="J3612" i="4"/>
  <c r="G3611" i="4"/>
  <c r="H3610" i="4"/>
  <c r="D3602" i="4"/>
  <c r="E3601" i="4"/>
  <c r="F3576" i="4"/>
  <c r="K3574" i="4"/>
  <c r="I3572" i="4"/>
  <c r="L3570" i="4"/>
  <c r="F3569" i="4"/>
  <c r="D3568" i="4"/>
  <c r="I3566" i="4"/>
  <c r="F3565" i="4"/>
  <c r="F3564" i="4"/>
  <c r="E3561" i="4"/>
  <c r="J3556" i="4"/>
  <c r="G3553" i="4"/>
  <c r="F3552" i="4"/>
  <c r="D3551" i="4"/>
  <c r="D3545" i="4"/>
  <c r="L3536" i="4"/>
  <c r="D3530" i="4"/>
  <c r="D3528" i="4"/>
  <c r="D3520" i="4"/>
  <c r="I3518" i="4"/>
  <c r="E3517" i="4"/>
  <c r="D3514" i="4"/>
  <c r="F3509" i="4"/>
  <c r="E3497" i="4"/>
  <c r="H3496" i="4"/>
  <c r="F3489" i="4"/>
  <c r="L3481" i="4"/>
  <c r="G3475" i="4"/>
  <c r="H3466" i="4"/>
  <c r="E3461" i="4"/>
  <c r="L3456" i="4"/>
  <c r="G3452" i="4"/>
  <c r="K3450" i="4"/>
  <c r="F3449" i="4"/>
  <c r="J3448" i="4"/>
  <c r="J3445" i="4"/>
  <c r="G3443" i="4"/>
  <c r="J3435" i="4"/>
  <c r="H3433" i="4"/>
  <c r="J3426" i="4"/>
  <c r="K3415" i="4"/>
  <c r="F3403" i="4"/>
  <c r="E3402" i="4"/>
  <c r="F3400" i="4"/>
  <c r="K3385" i="4"/>
  <c r="K3384" i="4"/>
  <c r="F3382" i="4"/>
  <c r="L3380" i="4"/>
  <c r="F3352" i="4"/>
  <c r="L3340" i="4"/>
  <c r="H3339" i="4"/>
  <c r="G3338" i="4"/>
  <c r="F3337" i="4"/>
  <c r="D3318" i="4"/>
  <c r="J3314" i="4"/>
  <c r="J3304" i="4"/>
  <c r="G3303" i="4"/>
  <c r="I3296" i="4"/>
  <c r="I3285" i="4"/>
  <c r="H3273" i="4"/>
  <c r="F3256" i="4"/>
  <c r="L3254" i="4"/>
  <c r="F3243" i="4"/>
  <c r="K3211" i="4"/>
  <c r="J3195" i="4"/>
  <c r="H3189" i="4"/>
  <c r="D3062" i="4"/>
  <c r="H3035" i="4"/>
  <c r="K3030" i="4"/>
  <c r="E3026" i="4"/>
  <c r="D3022" i="4"/>
  <c r="D3021" i="4"/>
  <c r="E3019" i="4"/>
  <c r="J3015" i="4"/>
  <c r="G3008" i="4"/>
  <c r="L3003" i="4"/>
  <c r="D2999" i="4"/>
  <c r="G2992" i="4"/>
  <c r="E2991" i="4"/>
  <c r="L2989" i="4"/>
  <c r="I2975" i="4"/>
  <c r="D2969" i="4"/>
  <c r="E2962" i="4"/>
  <c r="J2960" i="4"/>
  <c r="E2957" i="4"/>
  <c r="F2953" i="4"/>
  <c r="E2941" i="4"/>
  <c r="L2937" i="4"/>
  <c r="F2934" i="4"/>
  <c r="H2925" i="4"/>
  <c r="K2920" i="4"/>
  <c r="L2912" i="4"/>
  <c r="G2903" i="4"/>
  <c r="H2902" i="4"/>
  <c r="D2898" i="4"/>
  <c r="K2896" i="4"/>
  <c r="G2892" i="4"/>
  <c r="G2888" i="4"/>
  <c r="L2886" i="4"/>
  <c r="H2877" i="4"/>
  <c r="D2872" i="4"/>
  <c r="I2868" i="4"/>
  <c r="D2864" i="4"/>
  <c r="J2862" i="4"/>
  <c r="J2856" i="4"/>
  <c r="E2853" i="4"/>
  <c r="E2841" i="4"/>
  <c r="D2834" i="4"/>
  <c r="E2833" i="4"/>
  <c r="G2827" i="4"/>
  <c r="G2822" i="4"/>
  <c r="I2814" i="4"/>
  <c r="I2800" i="4"/>
  <c r="D2785" i="4"/>
  <c r="D2784" i="4"/>
  <c r="L2709" i="4"/>
  <c r="F2695" i="4"/>
  <c r="H2689" i="4"/>
  <c r="D2688" i="4"/>
  <c r="G2685" i="4"/>
  <c r="L2677" i="4"/>
  <c r="L2669" i="4"/>
  <c r="D2661" i="4"/>
  <c r="L2659" i="4"/>
  <c r="D2656" i="4"/>
  <c r="L2652" i="4"/>
  <c r="G2648" i="4"/>
  <c r="I2645" i="4"/>
  <c r="F2639" i="4"/>
  <c r="L2637" i="4"/>
  <c r="D2628" i="4"/>
  <c r="E2625" i="4"/>
  <c r="G2623" i="4"/>
  <c r="I2613" i="4"/>
  <c r="D2604" i="4"/>
  <c r="K2602" i="4"/>
  <c r="K2599" i="4"/>
  <c r="D2590" i="4"/>
  <c r="D2589" i="4"/>
  <c r="I2580" i="4"/>
  <c r="K2578" i="4"/>
  <c r="I2572" i="4"/>
  <c r="F2563" i="4"/>
  <c r="D2543" i="4"/>
  <c r="F2541" i="4"/>
  <c r="E2485" i="4"/>
  <c r="G2479" i="4"/>
  <c r="I2477" i="4"/>
  <c r="H2474" i="4"/>
  <c r="H2460" i="4"/>
  <c r="L2455" i="4"/>
  <c r="J2450" i="4"/>
  <c r="E2445" i="4"/>
  <c r="E2442" i="4"/>
  <c r="L2440" i="4"/>
  <c r="F2437" i="4"/>
  <c r="H2435" i="4"/>
  <c r="H2433" i="4"/>
  <c r="H2425" i="4"/>
  <c r="J2408" i="4"/>
  <c r="G2407" i="4"/>
  <c r="G2399" i="4"/>
  <c r="F2391" i="4"/>
  <c r="L2389" i="4"/>
  <c r="H2380" i="4"/>
  <c r="K2377" i="4"/>
  <c r="G2373" i="4"/>
  <c r="J2364" i="4"/>
  <c r="F2363" i="4"/>
  <c r="E2357" i="4"/>
  <c r="G2351" i="4"/>
  <c r="H2347" i="4"/>
  <c r="E2341" i="4"/>
  <c r="G2333" i="4"/>
  <c r="I2329" i="4"/>
  <c r="J2316" i="4"/>
  <c r="L2314" i="4"/>
  <c r="H2313" i="4"/>
  <c r="H2302" i="4"/>
  <c r="D2301" i="4"/>
  <c r="H2299" i="4"/>
  <c r="H2294" i="4"/>
  <c r="F2293" i="4"/>
  <c r="I2285" i="4"/>
  <c r="F2263" i="4"/>
  <c r="K2255" i="4"/>
  <c r="L2250" i="4"/>
  <c r="J2244" i="4"/>
  <c r="J2237" i="4"/>
  <c r="I2226" i="4"/>
  <c r="L2220" i="4"/>
  <c r="E2211" i="4"/>
  <c r="F2202" i="4"/>
  <c r="E2198" i="4"/>
  <c r="F2197" i="4"/>
  <c r="K2177" i="4"/>
  <c r="K2166" i="4"/>
  <c r="E2161" i="4"/>
  <c r="I2097" i="4"/>
  <c r="G2091" i="4"/>
  <c r="I2090" i="4"/>
  <c r="G2087" i="4"/>
  <c r="G2085" i="4"/>
  <c r="E2082" i="4"/>
  <c r="H2077" i="4"/>
  <c r="K2076" i="4"/>
  <c r="K2073" i="4"/>
  <c r="I2071" i="4"/>
  <c r="K2065" i="4"/>
  <c r="L2044" i="4"/>
  <c r="L2033" i="4"/>
  <c r="H2025" i="4"/>
  <c r="L2006" i="4"/>
  <c r="K1997" i="4"/>
  <c r="K1971" i="4"/>
  <c r="F1952" i="4"/>
  <c r="F1951" i="4"/>
  <c r="J1947" i="4"/>
  <c r="H1924" i="4"/>
  <c r="F1917" i="4"/>
  <c r="F1904" i="4"/>
  <c r="F1903" i="4"/>
  <c r="J1899" i="4"/>
  <c r="K1893" i="4"/>
  <c r="F1885" i="4"/>
  <c r="K1879" i="4"/>
  <c r="F1872" i="4"/>
  <c r="F1871" i="4"/>
  <c r="K1866" i="4"/>
  <c r="H1865" i="4"/>
  <c r="L1846" i="4"/>
  <c r="K1845" i="4"/>
  <c r="K1841" i="4"/>
  <c r="E1833" i="4"/>
  <c r="H1798" i="4"/>
  <c r="J1795" i="4"/>
  <c r="L1778" i="4"/>
  <c r="K1770" i="4"/>
  <c r="L1733" i="4"/>
  <c r="L1695" i="4"/>
  <c r="J1690" i="4"/>
  <c r="L1688" i="4"/>
  <c r="G1680" i="4"/>
  <c r="I1672" i="4"/>
  <c r="H1671" i="4"/>
  <c r="K1667" i="4"/>
  <c r="G1665" i="4"/>
  <c r="H1664" i="4"/>
  <c r="K1661" i="4"/>
  <c r="F1657" i="4"/>
  <c r="E1651" i="4"/>
  <c r="J1647" i="4"/>
  <c r="L1638" i="4"/>
  <c r="K1634" i="4"/>
  <c r="J1630" i="4"/>
  <c r="K1626" i="4"/>
  <c r="H1625" i="4"/>
  <c r="J1619" i="4"/>
  <c r="I1617" i="4"/>
  <c r="H1603" i="4"/>
  <c r="G1585" i="4"/>
  <c r="K1584" i="4"/>
  <c r="K1575" i="4"/>
  <c r="L1567" i="4"/>
  <c r="L1566" i="4"/>
  <c r="D1561" i="4"/>
  <c r="K1559" i="4"/>
  <c r="L1551" i="4"/>
  <c r="L1550" i="4"/>
  <c r="D1545" i="4"/>
  <c r="K1543" i="4"/>
  <c r="I1542" i="4"/>
  <c r="F1541" i="4"/>
  <c r="D1536" i="4"/>
  <c r="D1535" i="4"/>
  <c r="K1530" i="4"/>
  <c r="D1525" i="4"/>
  <c r="K1522" i="4"/>
  <c r="F1520" i="4"/>
  <c r="D1517" i="4"/>
  <c r="L1513" i="4"/>
  <c r="I1511" i="4"/>
  <c r="K1507" i="4"/>
  <c r="F1505" i="4"/>
  <c r="K1493" i="4"/>
  <c r="J1483" i="4"/>
  <c r="H1475" i="4"/>
  <c r="I1474" i="4"/>
  <c r="K1468" i="4"/>
  <c r="L1462" i="4"/>
  <c r="K1445" i="4"/>
  <c r="F1443" i="4"/>
  <c r="G1439" i="4"/>
  <c r="J1433" i="4"/>
  <c r="G1431" i="4"/>
  <c r="K1430" i="4"/>
  <c r="K1425" i="4"/>
  <c r="K1419" i="4"/>
  <c r="H1417" i="4"/>
  <c r="E1414" i="4"/>
  <c r="F1413" i="4"/>
  <c r="J1407" i="4"/>
  <c r="E1403" i="4"/>
  <c r="G1395" i="4"/>
  <c r="I1391" i="4"/>
  <c r="I1377" i="4"/>
  <c r="H1375" i="4"/>
  <c r="E1373" i="4"/>
  <c r="J1370" i="4"/>
  <c r="F1369" i="4"/>
  <c r="F1365" i="4"/>
  <c r="D1351" i="4"/>
  <c r="K1337" i="4"/>
  <c r="K1331" i="4"/>
  <c r="L1326" i="4"/>
  <c r="H1325" i="4"/>
  <c r="J1319" i="4"/>
  <c r="D1318" i="4"/>
  <c r="I1316" i="4"/>
  <c r="L1311" i="4"/>
  <c r="D1310" i="4"/>
  <c r="G1307" i="4"/>
  <c r="L1305" i="4"/>
  <c r="G1303" i="4"/>
  <c r="I1297" i="4"/>
  <c r="F1295" i="4"/>
  <c r="D1294" i="4"/>
  <c r="D1287" i="4"/>
  <c r="L1278" i="4"/>
  <c r="K1277" i="4"/>
  <c r="L1275" i="4"/>
  <c r="G1273" i="4"/>
  <c r="L1271" i="4"/>
  <c r="J1227" i="4"/>
  <c r="L1227" i="4"/>
  <c r="D1227" i="4"/>
  <c r="I1227" i="4"/>
  <c r="K1227" i="4"/>
  <c r="J3699" i="4"/>
  <c r="H3698" i="4"/>
  <c r="G3697" i="4"/>
  <c r="F3693" i="4"/>
  <c r="J3689" i="4"/>
  <c r="J3682" i="4"/>
  <c r="G3681" i="4"/>
  <c r="J3680" i="4"/>
  <c r="E3677" i="4"/>
  <c r="G3673" i="4"/>
  <c r="I3672" i="4"/>
  <c r="H3669" i="4"/>
  <c r="L3667" i="4"/>
  <c r="G3660" i="4"/>
  <c r="K3658" i="4"/>
  <c r="G3657" i="4"/>
  <c r="H3656" i="4"/>
  <c r="H3651" i="4"/>
  <c r="L3648" i="4"/>
  <c r="K3632" i="4"/>
  <c r="K3615" i="4"/>
  <c r="L3608" i="4"/>
  <c r="E3607" i="4"/>
  <c r="D3601" i="4"/>
  <c r="G3572" i="4"/>
  <c r="E3569" i="4"/>
  <c r="G3566" i="4"/>
  <c r="E3565" i="4"/>
  <c r="D3564" i="4"/>
  <c r="L3541" i="4"/>
  <c r="G3496" i="4"/>
  <c r="K3481" i="4"/>
  <c r="L3471" i="4"/>
  <c r="L3469" i="4"/>
  <c r="K3456" i="4"/>
  <c r="I3448" i="4"/>
  <c r="L3438" i="4"/>
  <c r="I3435" i="4"/>
  <c r="L3434" i="4"/>
  <c r="G3433" i="4"/>
  <c r="L3430" i="4"/>
  <c r="G3426" i="4"/>
  <c r="L3424" i="4"/>
  <c r="J3415" i="4"/>
  <c r="K3407" i="4"/>
  <c r="D3402" i="4"/>
  <c r="E3400" i="4"/>
  <c r="L3398" i="4"/>
  <c r="J3395" i="4"/>
  <c r="G3388" i="4"/>
  <c r="H3385" i="4"/>
  <c r="J3384" i="4"/>
  <c r="E3382" i="4"/>
  <c r="J3380" i="4"/>
  <c r="J3363" i="4"/>
  <c r="K3355" i="4"/>
  <c r="E3352" i="4"/>
  <c r="D3338" i="4"/>
  <c r="E3337" i="4"/>
  <c r="I3314" i="4"/>
  <c r="L3300" i="4"/>
  <c r="F3296" i="4"/>
  <c r="H3285" i="4"/>
  <c r="E3273" i="4"/>
  <c r="K3254" i="4"/>
  <c r="E3243" i="4"/>
  <c r="D3240" i="4"/>
  <c r="K3230" i="4"/>
  <c r="F3222" i="4"/>
  <c r="G3195" i="4"/>
  <c r="F3193" i="4"/>
  <c r="G3189" i="4"/>
  <c r="L3184" i="4"/>
  <c r="L3168" i="4"/>
  <c r="E3162" i="4"/>
  <c r="F3161" i="4"/>
  <c r="F3158" i="4"/>
  <c r="L3142" i="4"/>
  <c r="D3136" i="4"/>
  <c r="L3126" i="4"/>
  <c r="J3078" i="4"/>
  <c r="K3074" i="4"/>
  <c r="K3070" i="4"/>
  <c r="J3030" i="4"/>
  <c r="K3003" i="4"/>
  <c r="E2992" i="4"/>
  <c r="D2991" i="4"/>
  <c r="J2976" i="4"/>
  <c r="G2975" i="4"/>
  <c r="I2960" i="4"/>
  <c r="D2957" i="4"/>
  <c r="G2939" i="4"/>
  <c r="J2937" i="4"/>
  <c r="D2934" i="4"/>
  <c r="L2927" i="4"/>
  <c r="J2920" i="4"/>
  <c r="K2912" i="4"/>
  <c r="D2903" i="4"/>
  <c r="G2902" i="4"/>
  <c r="D2896" i="4"/>
  <c r="L2894" i="4"/>
  <c r="H2880" i="4"/>
  <c r="G2877" i="4"/>
  <c r="G2856" i="4"/>
  <c r="I2842" i="4"/>
  <c r="D2833" i="4"/>
  <c r="E2827" i="4"/>
  <c r="D2822" i="4"/>
  <c r="F2814" i="4"/>
  <c r="D2800" i="4"/>
  <c r="F2779" i="4"/>
  <c r="I2709" i="4"/>
  <c r="I2669" i="4"/>
  <c r="K2652" i="4"/>
  <c r="H2645" i="4"/>
  <c r="L2644" i="4"/>
  <c r="H2613" i="4"/>
  <c r="I2599" i="4"/>
  <c r="D2519" i="4"/>
  <c r="D2485" i="4"/>
  <c r="G2474" i="4"/>
  <c r="K2455" i="4"/>
  <c r="K2454" i="4"/>
  <c r="K2443" i="4"/>
  <c r="E2440" i="4"/>
  <c r="D2437" i="4"/>
  <c r="D2433" i="4"/>
  <c r="L2431" i="4"/>
  <c r="H2428" i="4"/>
  <c r="D2425" i="4"/>
  <c r="G2415" i="4"/>
  <c r="D2407" i="4"/>
  <c r="D2399" i="4"/>
  <c r="K2397" i="4"/>
  <c r="D2391" i="4"/>
  <c r="F2389" i="4"/>
  <c r="E2380" i="4"/>
  <c r="F2377" i="4"/>
  <c r="H2374" i="4"/>
  <c r="D2373" i="4"/>
  <c r="H2371" i="4"/>
  <c r="H2364" i="4"/>
  <c r="D2363" i="4"/>
  <c r="K2361" i="4"/>
  <c r="D2357" i="4"/>
  <c r="D2351" i="4"/>
  <c r="L2349" i="4"/>
  <c r="D2347" i="4"/>
  <c r="K2345" i="4"/>
  <c r="D2341" i="4"/>
  <c r="F2333" i="4"/>
  <c r="D2329" i="4"/>
  <c r="H2325" i="4"/>
  <c r="E2314" i="4"/>
  <c r="F2313" i="4"/>
  <c r="E2293" i="4"/>
  <c r="J2288" i="4"/>
  <c r="L2286" i="4"/>
  <c r="G2285" i="4"/>
  <c r="J2272" i="4"/>
  <c r="L2265" i="4"/>
  <c r="D2263" i="4"/>
  <c r="I2255" i="4"/>
  <c r="E2250" i="4"/>
  <c r="E2244" i="4"/>
  <c r="I2237" i="4"/>
  <c r="I2232" i="4"/>
  <c r="D2226" i="4"/>
  <c r="J2220" i="4"/>
  <c r="E2217" i="4"/>
  <c r="I2213" i="4"/>
  <c r="D2211" i="4"/>
  <c r="L2209" i="4"/>
  <c r="D2202" i="4"/>
  <c r="D2197" i="4"/>
  <c r="L2195" i="4"/>
  <c r="F2177" i="4"/>
  <c r="J2166" i="4"/>
  <c r="L2165" i="4"/>
  <c r="L2164" i="4"/>
  <c r="L2161" i="4"/>
  <c r="L2147" i="4"/>
  <c r="D2144" i="4"/>
  <c r="L2142" i="4"/>
  <c r="G2141" i="4"/>
  <c r="J2140" i="4"/>
  <c r="F2132" i="4"/>
  <c r="I2131" i="4"/>
  <c r="K2115" i="4"/>
  <c r="E2102" i="4"/>
  <c r="G2101" i="4"/>
  <c r="D2098" i="4"/>
  <c r="H2097" i="4"/>
  <c r="F2091" i="4"/>
  <c r="D2087" i="4"/>
  <c r="F2085" i="4"/>
  <c r="D2082" i="4"/>
  <c r="L2079" i="4"/>
  <c r="G2077" i="4"/>
  <c r="J2076" i="4"/>
  <c r="I2073" i="4"/>
  <c r="H2071" i="4"/>
  <c r="I2065" i="4"/>
  <c r="L2052" i="4"/>
  <c r="J2044" i="4"/>
  <c r="K2043" i="4"/>
  <c r="E2039" i="4"/>
  <c r="K2033" i="4"/>
  <c r="L2032" i="4"/>
  <c r="I2031" i="4"/>
  <c r="D2029" i="4"/>
  <c r="D2028" i="4"/>
  <c r="L2026" i="4"/>
  <c r="G2025" i="4"/>
  <c r="K2021" i="4"/>
  <c r="I2019" i="4"/>
  <c r="H2016" i="4"/>
  <c r="K2013" i="4"/>
  <c r="H2009" i="4"/>
  <c r="K2006" i="4"/>
  <c r="K1999" i="4"/>
  <c r="I1997" i="4"/>
  <c r="L1996" i="4"/>
  <c r="L1993" i="4"/>
  <c r="H1991" i="4"/>
  <c r="F1989" i="4"/>
  <c r="E1982" i="4"/>
  <c r="I1979" i="4"/>
  <c r="D1974" i="4"/>
  <c r="I1971" i="4"/>
  <c r="I1965" i="4"/>
  <c r="G1963" i="4"/>
  <c r="D1962" i="4"/>
  <c r="E1952" i="4"/>
  <c r="D1951" i="4"/>
  <c r="L1949" i="4"/>
  <c r="I1947" i="4"/>
  <c r="I1946" i="4"/>
  <c r="E1945" i="4"/>
  <c r="I1935" i="4"/>
  <c r="K1929" i="4"/>
  <c r="E1924" i="4"/>
  <c r="L1919" i="4"/>
  <c r="D1917" i="4"/>
  <c r="I1911" i="4"/>
  <c r="E1904" i="4"/>
  <c r="D1903" i="4"/>
  <c r="L1901" i="4"/>
  <c r="I1899" i="4"/>
  <c r="I1893" i="4"/>
  <c r="L1887" i="4"/>
  <c r="D1885" i="4"/>
  <c r="I1879" i="4"/>
  <c r="E1872" i="4"/>
  <c r="D1871" i="4"/>
  <c r="I1866" i="4"/>
  <c r="E1865" i="4"/>
  <c r="K1846" i="4"/>
  <c r="I1845" i="4"/>
  <c r="I1841" i="4"/>
  <c r="F1839" i="4"/>
  <c r="L1837" i="4"/>
  <c r="D1833" i="4"/>
  <c r="K1831" i="4"/>
  <c r="F1817" i="4"/>
  <c r="J1809" i="4"/>
  <c r="I1806" i="4"/>
  <c r="K1803" i="4"/>
  <c r="D1798" i="4"/>
  <c r="I1795" i="4"/>
  <c r="F1793" i="4"/>
  <c r="F1787" i="4"/>
  <c r="H1786" i="4"/>
  <c r="J1783" i="4"/>
  <c r="K1778" i="4"/>
  <c r="L1777" i="4"/>
  <c r="K1776" i="4"/>
  <c r="G1770" i="4"/>
  <c r="F1769" i="4"/>
  <c r="J1768" i="4"/>
  <c r="G1759" i="4"/>
  <c r="E1741" i="4"/>
  <c r="D1737" i="4"/>
  <c r="K1733" i="4"/>
  <c r="L1732" i="4"/>
  <c r="D1729" i="4"/>
  <c r="G1728" i="4"/>
  <c r="I1716" i="4"/>
  <c r="L1712" i="4"/>
  <c r="J1708" i="4"/>
  <c r="G1695" i="4"/>
  <c r="H1693" i="4"/>
  <c r="G1690" i="4"/>
  <c r="G1688" i="4"/>
  <c r="D1680" i="4"/>
  <c r="H1672" i="4"/>
  <c r="G1671" i="4"/>
  <c r="K1669" i="4"/>
  <c r="I1667" i="4"/>
  <c r="D1665" i="4"/>
  <c r="F1664" i="4"/>
  <c r="F1661" i="4"/>
  <c r="D1657" i="4"/>
  <c r="D1651" i="4"/>
  <c r="I1647" i="4"/>
  <c r="E1634" i="4"/>
  <c r="E1630" i="4"/>
  <c r="H1626" i="4"/>
  <c r="E1625" i="4"/>
  <c r="I1619" i="4"/>
  <c r="H1618" i="4"/>
  <c r="H1617" i="4"/>
  <c r="D1609" i="4"/>
  <c r="F1604" i="4"/>
  <c r="G1603" i="4"/>
  <c r="E1596" i="4"/>
  <c r="E1593" i="4"/>
  <c r="F1585" i="4"/>
  <c r="J1584" i="4"/>
  <c r="L1583" i="4"/>
  <c r="D1582" i="4"/>
  <c r="F1579" i="4"/>
  <c r="I1575" i="4"/>
  <c r="K1574" i="4"/>
  <c r="K1566" i="4"/>
  <c r="I1559" i="4"/>
  <c r="L1558" i="4"/>
  <c r="K1551" i="4"/>
  <c r="K1550" i="4"/>
  <c r="J1543" i="4"/>
  <c r="E1542" i="4"/>
  <c r="D1541" i="4"/>
  <c r="F1530" i="4"/>
  <c r="D1520" i="4"/>
  <c r="K1513" i="4"/>
  <c r="G1511" i="4"/>
  <c r="I1507" i="4"/>
  <c r="K1506" i="4"/>
  <c r="J1493" i="4"/>
  <c r="L1485" i="4"/>
  <c r="I1476" i="4"/>
  <c r="G1475" i="4"/>
  <c r="F1474" i="4"/>
  <c r="J1468" i="4"/>
  <c r="K1465" i="4"/>
  <c r="E1462" i="4"/>
  <c r="L1447" i="4"/>
  <c r="I1445" i="4"/>
  <c r="D1443" i="4"/>
  <c r="K1441" i="4"/>
  <c r="D1439" i="4"/>
  <c r="L1435" i="4"/>
  <c r="I1433" i="4"/>
  <c r="I1430" i="4"/>
  <c r="F1425" i="4"/>
  <c r="K1421" i="4"/>
  <c r="J1419" i="4"/>
  <c r="G1417" i="4"/>
  <c r="E1415" i="4"/>
  <c r="D1414" i="4"/>
  <c r="D1413" i="4"/>
  <c r="D1403" i="4"/>
  <c r="L1390" i="4"/>
  <c r="I1376" i="4"/>
  <c r="G1375" i="4"/>
  <c r="E1370" i="4"/>
  <c r="D1369" i="4"/>
  <c r="D1365" i="4"/>
  <c r="I1337" i="4"/>
  <c r="F1331" i="4"/>
  <c r="E1325" i="4"/>
  <c r="D1307" i="4"/>
  <c r="D1303" i="4"/>
  <c r="L1268" i="4"/>
  <c r="H3682" i="4"/>
  <c r="F3669" i="4"/>
  <c r="J3658" i="4"/>
  <c r="F3657" i="4"/>
  <c r="G3656" i="4"/>
  <c r="F3654" i="4"/>
  <c r="G3651" i="4"/>
  <c r="K3641" i="4"/>
  <c r="J3632" i="4"/>
  <c r="J3608" i="4"/>
  <c r="H3543" i="4"/>
  <c r="J3541" i="4"/>
  <c r="I3534" i="4"/>
  <c r="K3528" i="4"/>
  <c r="K3521" i="4"/>
  <c r="K3520" i="4"/>
  <c r="F3496" i="4"/>
  <c r="J3484" i="4"/>
  <c r="J3481" i="4"/>
  <c r="L3480" i="4"/>
  <c r="H3471" i="4"/>
  <c r="E3469" i="4"/>
  <c r="D3466" i="4"/>
  <c r="J3456" i="4"/>
  <c r="D3449" i="4"/>
  <c r="H3448" i="4"/>
  <c r="K3438" i="4"/>
  <c r="F3433" i="4"/>
  <c r="K3430" i="4"/>
  <c r="I3424" i="4"/>
  <c r="L3408" i="4"/>
  <c r="I3407" i="4"/>
  <c r="K3398" i="4"/>
  <c r="G3385" i="4"/>
  <c r="I3384" i="4"/>
  <c r="I3373" i="4"/>
  <c r="H3371" i="4"/>
  <c r="L3364" i="4"/>
  <c r="G3363" i="4"/>
  <c r="K3322" i="4"/>
  <c r="J3300" i="4"/>
  <c r="G3285" i="4"/>
  <c r="I3245" i="4"/>
  <c r="L3172" i="4"/>
  <c r="J3168" i="4"/>
  <c r="K3142" i="4"/>
  <c r="K3126" i="4"/>
  <c r="J3120" i="4"/>
  <c r="I3085" i="4"/>
  <c r="E3080" i="4"/>
  <c r="G3079" i="4"/>
  <c r="I3078" i="4"/>
  <c r="I3075" i="4"/>
  <c r="J3074" i="4"/>
  <c r="I3071" i="4"/>
  <c r="J3070" i="4"/>
  <c r="G3068" i="4"/>
  <c r="L3064" i="4"/>
  <c r="K3062" i="4"/>
  <c r="I3059" i="4"/>
  <c r="G3058" i="4"/>
  <c r="D3056" i="4"/>
  <c r="J3052" i="4"/>
  <c r="E3050" i="4"/>
  <c r="L3048" i="4"/>
  <c r="L3042" i="4"/>
  <c r="G3036" i="4"/>
  <c r="I3030" i="4"/>
  <c r="K3010" i="4"/>
  <c r="K3006" i="4"/>
  <c r="L3005" i="4"/>
  <c r="G3003" i="4"/>
  <c r="G2976" i="4"/>
  <c r="E2975" i="4"/>
  <c r="I2967" i="4"/>
  <c r="L2965" i="4"/>
  <c r="L2963" i="4"/>
  <c r="K2946" i="4"/>
  <c r="L2916" i="4"/>
  <c r="I2912" i="4"/>
  <c r="F2902" i="4"/>
  <c r="J2894" i="4"/>
  <c r="K2858" i="4"/>
  <c r="K2845" i="4"/>
  <c r="L2758" i="4"/>
  <c r="D2757" i="4"/>
  <c r="E2755" i="4"/>
  <c r="G2747" i="4"/>
  <c r="L2745" i="4"/>
  <c r="D2744" i="4"/>
  <c r="L2739" i="4"/>
  <c r="L2736" i="4"/>
  <c r="I2712" i="4"/>
  <c r="F2709" i="4"/>
  <c r="E2685" i="4"/>
  <c r="H2683" i="4"/>
  <c r="K2681" i="4"/>
  <c r="I2677" i="4"/>
  <c r="J2672" i="4"/>
  <c r="H2669" i="4"/>
  <c r="K2661" i="4"/>
  <c r="L2654" i="4"/>
  <c r="I2652" i="4"/>
  <c r="L2649" i="4"/>
  <c r="G2645" i="4"/>
  <c r="F2637" i="4"/>
  <c r="G2613" i="4"/>
  <c r="L2509" i="4"/>
  <c r="L2506" i="4"/>
  <c r="H2455" i="4"/>
  <c r="K2431" i="4"/>
  <c r="K2403" i="4"/>
  <c r="L2375" i="4"/>
  <c r="L2276" i="4"/>
  <c r="K2265" i="4"/>
  <c r="H2255" i="4"/>
  <c r="G2237" i="4"/>
  <c r="I2220" i="4"/>
  <c r="L2190" i="4"/>
  <c r="H2166" i="4"/>
  <c r="K2165" i="4"/>
  <c r="I2164" i="4"/>
  <c r="L2111" i="4"/>
  <c r="K2079" i="4"/>
  <c r="F2077" i="4"/>
  <c r="H2076" i="4"/>
  <c r="H2073" i="4"/>
  <c r="H2065" i="4"/>
  <c r="J2052" i="4"/>
  <c r="H2051" i="4"/>
  <c r="I2044" i="4"/>
  <c r="H2043" i="4"/>
  <c r="L2041" i="4"/>
  <c r="J2033" i="4"/>
  <c r="H2032" i="4"/>
  <c r="F2031" i="4"/>
  <c r="F2025" i="4"/>
  <c r="J2021" i="4"/>
  <c r="G2019" i="4"/>
  <c r="F2016" i="4"/>
  <c r="H2013" i="4"/>
  <c r="E2009" i="4"/>
  <c r="H2006" i="4"/>
  <c r="J1999" i="4"/>
  <c r="H1997" i="4"/>
  <c r="K1996" i="4"/>
  <c r="K1993" i="4"/>
  <c r="L1987" i="4"/>
  <c r="H1971" i="4"/>
  <c r="K1949" i="4"/>
  <c r="H1947" i="4"/>
  <c r="L1943" i="4"/>
  <c r="K1919" i="4"/>
  <c r="K1901" i="4"/>
  <c r="K1887" i="4"/>
  <c r="H1866" i="4"/>
  <c r="K1849" i="4"/>
  <c r="H1841" i="4"/>
  <c r="G1795" i="4"/>
  <c r="J1778" i="4"/>
  <c r="L1760" i="4"/>
  <c r="I1733" i="4"/>
  <c r="L1713" i="4"/>
  <c r="H1667" i="4"/>
  <c r="H1647" i="4"/>
  <c r="F1626" i="4"/>
  <c r="H1619" i="4"/>
  <c r="F1603" i="4"/>
  <c r="I1584" i="4"/>
  <c r="K1583" i="4"/>
  <c r="H1575" i="4"/>
  <c r="J1574" i="4"/>
  <c r="L1571" i="4"/>
  <c r="H1559" i="4"/>
  <c r="K1558" i="4"/>
  <c r="F1475" i="4"/>
  <c r="I1468" i="4"/>
  <c r="F1337" i="4"/>
  <c r="J1271" i="4"/>
  <c r="K1268" i="4"/>
  <c r="H1253" i="4"/>
  <c r="K1252" i="4"/>
  <c r="K1239" i="4"/>
  <c r="D1237" i="4"/>
  <c r="F1235" i="4"/>
  <c r="E1233" i="4"/>
  <c r="H1229" i="4"/>
  <c r="K1228" i="4"/>
  <c r="I1226" i="4"/>
  <c r="D1224" i="4"/>
  <c r="L1222" i="4"/>
  <c r="K1221" i="4"/>
  <c r="E1219" i="4"/>
  <c r="G1217" i="4"/>
  <c r="K1213" i="4"/>
  <c r="L1208" i="4"/>
  <c r="D1204" i="4"/>
  <c r="H1203" i="4"/>
  <c r="K1202" i="4"/>
  <c r="L1193" i="4"/>
  <c r="L1183" i="4"/>
  <c r="G1175" i="4"/>
  <c r="L1169" i="4"/>
  <c r="L1139" i="4"/>
  <c r="G1133" i="4"/>
  <c r="I1132" i="4"/>
  <c r="G1127" i="4"/>
  <c r="L1113" i="4"/>
  <c r="D1105" i="4"/>
  <c r="G1101" i="4"/>
  <c r="G1095" i="4"/>
  <c r="D1088" i="4"/>
  <c r="F1087" i="4"/>
  <c r="K1083" i="4"/>
  <c r="H1080" i="4"/>
  <c r="F1079" i="4"/>
  <c r="D1073" i="4"/>
  <c r="D1070" i="4"/>
  <c r="I1066" i="4"/>
  <c r="D1064" i="4"/>
  <c r="F1063" i="4"/>
  <c r="D1060" i="4"/>
  <c r="D1055" i="4"/>
  <c r="D1051" i="4"/>
  <c r="K1039" i="4"/>
  <c r="H1038" i="4"/>
  <c r="D1035" i="4"/>
  <c r="K1031" i="4"/>
  <c r="I1028" i="4"/>
  <c r="F1027" i="4"/>
  <c r="D1025" i="4"/>
  <c r="L1023" i="4"/>
  <c r="E1019" i="4"/>
  <c r="H1016" i="4"/>
  <c r="H1015" i="4"/>
  <c r="D1007" i="4"/>
  <c r="F1005" i="4"/>
  <c r="K1003" i="4"/>
  <c r="F997" i="4"/>
  <c r="D996" i="4"/>
  <c r="L989" i="4"/>
  <c r="L987" i="4"/>
  <c r="E983" i="4"/>
  <c r="F979" i="4"/>
  <c r="L962" i="4"/>
  <c r="I941" i="4"/>
  <c r="E938" i="4"/>
  <c r="L935" i="4"/>
  <c r="D934" i="4"/>
  <c r="E928" i="4"/>
  <c r="G927" i="4"/>
  <c r="D925" i="4"/>
  <c r="E922" i="4"/>
  <c r="E917" i="4"/>
  <c r="I911" i="4"/>
  <c r="I904" i="4"/>
  <c r="I903" i="4"/>
  <c r="H893" i="4"/>
  <c r="K885" i="4"/>
  <c r="G877" i="4"/>
  <c r="K875" i="4"/>
  <c r="I874" i="4"/>
  <c r="D865" i="4"/>
  <c r="L863" i="4"/>
  <c r="F855" i="4"/>
  <c r="F843" i="4"/>
  <c r="H840" i="4"/>
  <c r="K838" i="4"/>
  <c r="J834" i="4"/>
  <c r="I824" i="4"/>
  <c r="J818" i="4"/>
  <c r="L805" i="4"/>
  <c r="D804" i="4"/>
  <c r="D788" i="4"/>
  <c r="D774" i="4"/>
  <c r="G770" i="4"/>
  <c r="L768" i="4"/>
  <c r="H767" i="4"/>
  <c r="D765" i="4"/>
  <c r="D764" i="4"/>
  <c r="E763" i="4"/>
  <c r="K757" i="4"/>
  <c r="K755" i="4"/>
  <c r="H749" i="4"/>
  <c r="D742" i="4"/>
  <c r="G736" i="4"/>
  <c r="K734" i="4"/>
  <c r="F732" i="4"/>
  <c r="I730" i="4"/>
  <c r="I728" i="4"/>
  <c r="J724" i="4"/>
  <c r="L722" i="4"/>
  <c r="D722" i="4"/>
  <c r="H716" i="4"/>
  <c r="E715" i="4"/>
  <c r="J712" i="4"/>
  <c r="G710" i="4"/>
  <c r="L708" i="4"/>
  <c r="D708" i="4"/>
  <c r="E707" i="4"/>
  <c r="H706" i="4"/>
  <c r="L700" i="4"/>
  <c r="K696" i="4"/>
  <c r="I691" i="4"/>
  <c r="J688" i="4"/>
  <c r="E687" i="4"/>
  <c r="K684" i="4"/>
  <c r="L671" i="4"/>
  <c r="K664" i="4"/>
  <c r="G662" i="4"/>
  <c r="J660" i="4"/>
  <c r="D658" i="4"/>
  <c r="H650" i="4"/>
  <c r="H646" i="4"/>
  <c r="D645" i="4"/>
  <c r="H642" i="4"/>
  <c r="I639" i="4"/>
  <c r="J638" i="4"/>
  <c r="G632" i="4"/>
  <c r="E625" i="4"/>
  <c r="K620" i="4"/>
  <c r="L600" i="4"/>
  <c r="D600" i="4"/>
  <c r="H590" i="4"/>
  <c r="H589" i="4"/>
  <c r="G586" i="4"/>
  <c r="E582" i="4"/>
  <c r="F577" i="4"/>
  <c r="J576" i="4"/>
  <c r="L568" i="4"/>
  <c r="D568" i="4"/>
  <c r="D567" i="4"/>
  <c r="H566" i="4"/>
  <c r="K558" i="4"/>
  <c r="K555" i="4"/>
  <c r="K554" i="4"/>
  <c r="G529" i="4"/>
  <c r="G528" i="4"/>
  <c r="L517" i="4"/>
  <c r="I512" i="4"/>
  <c r="K504" i="4"/>
  <c r="J502" i="4"/>
  <c r="J499" i="4"/>
  <c r="I486" i="4"/>
  <c r="F479" i="4"/>
  <c r="L477" i="4"/>
  <c r="L475" i="4"/>
  <c r="D475" i="4"/>
  <c r="F474" i="4"/>
  <c r="H473" i="4"/>
  <c r="J472" i="4"/>
  <c r="J471" i="4"/>
  <c r="K464" i="4"/>
  <c r="J457" i="4"/>
  <c r="E454" i="4"/>
  <c r="F449" i="4"/>
  <c r="G441" i="4"/>
  <c r="J440" i="4"/>
  <c r="K431" i="4"/>
  <c r="H428" i="4"/>
  <c r="D425" i="4"/>
  <c r="F424" i="4"/>
  <c r="K421" i="4"/>
  <c r="F419" i="4"/>
  <c r="F418" i="4"/>
  <c r="E413" i="4"/>
  <c r="E411" i="4"/>
  <c r="J408" i="4"/>
  <c r="J394" i="4"/>
  <c r="H393" i="4"/>
  <c r="G391" i="4"/>
  <c r="K385" i="4"/>
  <c r="L379" i="4"/>
  <c r="D379" i="4"/>
  <c r="K377" i="4"/>
  <c r="F372" i="4"/>
  <c r="H371" i="4"/>
  <c r="E357" i="4"/>
  <c r="E356" i="4"/>
  <c r="I355" i="4"/>
  <c r="H351" i="4"/>
  <c r="I350" i="4"/>
  <c r="K345" i="4"/>
  <c r="E341" i="4"/>
  <c r="K337" i="4"/>
  <c r="K335" i="4"/>
  <c r="E334" i="4"/>
  <c r="E325" i="4"/>
  <c r="E323" i="4"/>
  <c r="I321" i="4"/>
  <c r="F309" i="4"/>
  <c r="H303" i="4"/>
  <c r="D301" i="4"/>
  <c r="J289" i="4"/>
  <c r="F285" i="4"/>
  <c r="I284" i="4"/>
  <c r="G281" i="4"/>
  <c r="H269" i="4"/>
  <c r="H265" i="4"/>
  <c r="K264" i="4"/>
  <c r="H263" i="4"/>
  <c r="D261" i="4"/>
  <c r="K259" i="4"/>
  <c r="L257" i="4"/>
  <c r="D257" i="4"/>
  <c r="K254" i="4"/>
  <c r="J253" i="4"/>
  <c r="F251" i="4"/>
  <c r="I250" i="4"/>
  <c r="H249" i="4"/>
  <c r="L248" i="4"/>
  <c r="L247" i="4"/>
  <c r="I241" i="4"/>
  <c r="K240" i="4"/>
  <c r="D237" i="4"/>
  <c r="I235" i="4"/>
  <c r="K227" i="4"/>
  <c r="L223" i="4"/>
  <c r="D223" i="4"/>
  <c r="J217" i="4"/>
  <c r="E215" i="4"/>
  <c r="K213" i="4"/>
  <c r="D209" i="4"/>
  <c r="F207" i="4"/>
  <c r="F205" i="4"/>
  <c r="J201" i="4"/>
  <c r="I197" i="4"/>
  <c r="K196" i="4"/>
  <c r="I193" i="4"/>
  <c r="L190" i="4"/>
  <c r="J187" i="4"/>
  <c r="K131" i="4"/>
  <c r="I98" i="4"/>
  <c r="F95" i="4"/>
  <c r="L77" i="4"/>
  <c r="L75" i="4"/>
  <c r="K72" i="4"/>
  <c r="H65" i="4"/>
  <c r="K62" i="4"/>
  <c r="L56" i="4"/>
  <c r="J49" i="4"/>
  <c r="H47" i="4"/>
  <c r="L45" i="4"/>
  <c r="F43" i="4"/>
  <c r="F37" i="4"/>
  <c r="J36" i="4"/>
  <c r="H35" i="4"/>
  <c r="I33" i="4"/>
  <c r="K32" i="4"/>
  <c r="L31" i="4"/>
  <c r="E19" i="4"/>
  <c r="J16" i="4"/>
  <c r="I13" i="4"/>
  <c r="L10" i="4"/>
  <c r="H3" i="4"/>
  <c r="G1229" i="4"/>
  <c r="I1228" i="4"/>
  <c r="F1226" i="4"/>
  <c r="K1222" i="4"/>
  <c r="F1217" i="4"/>
  <c r="I1208" i="4"/>
  <c r="G1203" i="4"/>
  <c r="E1202" i="4"/>
  <c r="K1193" i="4"/>
  <c r="D1188" i="4"/>
  <c r="I1183" i="4"/>
  <c r="F1175" i="4"/>
  <c r="K1169" i="4"/>
  <c r="D1168" i="4"/>
  <c r="G1165" i="4"/>
  <c r="I1164" i="4"/>
  <c r="I1161" i="4"/>
  <c r="L1156" i="4"/>
  <c r="L1153" i="4"/>
  <c r="H1139" i="4"/>
  <c r="L1137" i="4"/>
  <c r="E1133" i="4"/>
  <c r="E1132" i="4"/>
  <c r="F1127" i="4"/>
  <c r="H1119" i="4"/>
  <c r="H1113" i="4"/>
  <c r="F1101" i="4"/>
  <c r="E1087" i="4"/>
  <c r="G1083" i="4"/>
  <c r="G1080" i="4"/>
  <c r="K1077" i="4"/>
  <c r="K1074" i="4"/>
  <c r="K1071" i="4"/>
  <c r="E1063" i="4"/>
  <c r="K1061" i="4"/>
  <c r="L1053" i="4"/>
  <c r="K1047" i="4"/>
  <c r="H1028" i="4"/>
  <c r="K1023" i="4"/>
  <c r="G1016" i="4"/>
  <c r="G1015" i="4"/>
  <c r="G1003" i="4"/>
  <c r="K987" i="4"/>
  <c r="K962" i="4"/>
  <c r="G935" i="4"/>
  <c r="I901" i="4"/>
  <c r="G893" i="4"/>
  <c r="I885" i="4"/>
  <c r="E875" i="4"/>
  <c r="H874" i="4"/>
  <c r="L852" i="4"/>
  <c r="L848" i="4"/>
  <c r="E843" i="4"/>
  <c r="E840" i="4"/>
  <c r="D838" i="4"/>
  <c r="I834" i="4"/>
  <c r="H824" i="4"/>
  <c r="K805" i="4"/>
  <c r="H768" i="4"/>
  <c r="G767" i="4"/>
  <c r="L761" i="4"/>
  <c r="G755" i="4"/>
  <c r="F749" i="4"/>
  <c r="G734" i="4"/>
  <c r="E732" i="4"/>
  <c r="L727" i="4"/>
  <c r="G716" i="4"/>
  <c r="J713" i="4"/>
  <c r="F710" i="4"/>
  <c r="I688" i="4"/>
  <c r="J684" i="4"/>
  <c r="G676" i="4"/>
  <c r="J664" i="4"/>
  <c r="I660" i="4"/>
  <c r="G646" i="4"/>
  <c r="F639" i="4"/>
  <c r="F632" i="4"/>
  <c r="G590" i="4"/>
  <c r="F586" i="4"/>
  <c r="E577" i="4"/>
  <c r="K572" i="4"/>
  <c r="F566" i="4"/>
  <c r="J558" i="4"/>
  <c r="J554" i="4"/>
  <c r="L533" i="4"/>
  <c r="F529" i="4"/>
  <c r="F528" i="4"/>
  <c r="K517" i="4"/>
  <c r="J504" i="4"/>
  <c r="H486" i="4"/>
  <c r="K477" i="4"/>
  <c r="E449" i="4"/>
  <c r="K447" i="4"/>
  <c r="F441" i="4"/>
  <c r="J431" i="4"/>
  <c r="E419" i="4"/>
  <c r="E418" i="4"/>
  <c r="L411" i="4"/>
  <c r="D411" i="4"/>
  <c r="I408" i="4"/>
  <c r="F393" i="4"/>
  <c r="F391" i="4"/>
  <c r="J385" i="4"/>
  <c r="J377" i="4"/>
  <c r="E372" i="4"/>
  <c r="G351" i="4"/>
  <c r="J345" i="4"/>
  <c r="H321" i="4"/>
  <c r="K313" i="4"/>
  <c r="E309" i="4"/>
  <c r="L306" i="4"/>
  <c r="I289" i="4"/>
  <c r="E285" i="4"/>
  <c r="K279" i="4"/>
  <c r="K275" i="4"/>
  <c r="G269" i="4"/>
  <c r="J264" i="4"/>
  <c r="J259" i="4"/>
  <c r="J254" i="4"/>
  <c r="E251" i="4"/>
  <c r="K247" i="4"/>
  <c r="H241" i="4"/>
  <c r="I240" i="4"/>
  <c r="L238" i="4"/>
  <c r="H235" i="4"/>
  <c r="K221" i="4"/>
  <c r="J218" i="4"/>
  <c r="I217" i="4"/>
  <c r="J213" i="4"/>
  <c r="E207" i="4"/>
  <c r="E205" i="4"/>
  <c r="K202" i="4"/>
  <c r="I201" i="4"/>
  <c r="H197" i="4"/>
  <c r="J196" i="4"/>
  <c r="H193" i="4"/>
  <c r="K190" i="4"/>
  <c r="I187" i="4"/>
  <c r="K180" i="4"/>
  <c r="L177" i="4"/>
  <c r="L161" i="4"/>
  <c r="G159" i="4"/>
  <c r="H147" i="4"/>
  <c r="K146" i="4"/>
  <c r="J142" i="4"/>
  <c r="K132" i="4"/>
  <c r="J131" i="4"/>
  <c r="I127" i="4"/>
  <c r="F122" i="4"/>
  <c r="H121" i="4"/>
  <c r="H98" i="4"/>
  <c r="F97" i="4"/>
  <c r="E95" i="4"/>
  <c r="H87" i="4"/>
  <c r="K82" i="4"/>
  <c r="K80" i="4"/>
  <c r="G79" i="4"/>
  <c r="J78" i="4"/>
  <c r="K77" i="4"/>
  <c r="K75" i="4"/>
  <c r="F73" i="4"/>
  <c r="J72" i="4"/>
  <c r="G69" i="4"/>
  <c r="D62" i="4"/>
  <c r="L51" i="4"/>
  <c r="H49" i="4"/>
  <c r="L48" i="4"/>
  <c r="K45" i="4"/>
  <c r="E43" i="4"/>
  <c r="E37" i="4"/>
  <c r="I36" i="4"/>
  <c r="H33" i="4"/>
  <c r="J32" i="4"/>
  <c r="K31" i="4"/>
  <c r="I16" i="4"/>
  <c r="K10" i="4"/>
  <c r="F1253" i="4"/>
  <c r="E1252" i="4"/>
  <c r="I1239" i="4"/>
  <c r="F1229" i="4"/>
  <c r="E1228" i="4"/>
  <c r="E1226" i="4"/>
  <c r="I1222" i="4"/>
  <c r="E1217" i="4"/>
  <c r="D1208" i="4"/>
  <c r="L1206" i="4"/>
  <c r="K1205" i="4"/>
  <c r="E1203" i="4"/>
  <c r="D1202" i="4"/>
  <c r="D1196" i="4"/>
  <c r="I1193" i="4"/>
  <c r="L1189" i="4"/>
  <c r="G1183" i="4"/>
  <c r="E1175" i="4"/>
  <c r="L1173" i="4"/>
  <c r="H1169" i="4"/>
  <c r="L1166" i="4"/>
  <c r="E1165" i="4"/>
  <c r="E1164" i="4"/>
  <c r="H1161" i="4"/>
  <c r="K1156" i="4"/>
  <c r="I1153" i="4"/>
  <c r="K1150" i="4"/>
  <c r="D1139" i="4"/>
  <c r="I1137" i="4"/>
  <c r="H1134" i="4"/>
  <c r="D1133" i="4"/>
  <c r="D1132" i="4"/>
  <c r="E1127" i="4"/>
  <c r="F1119" i="4"/>
  <c r="J1116" i="4"/>
  <c r="F1113" i="4"/>
  <c r="L1109" i="4"/>
  <c r="J1108" i="4"/>
  <c r="D1101" i="4"/>
  <c r="K1099" i="4"/>
  <c r="I1096" i="4"/>
  <c r="H1091" i="4"/>
  <c r="D1087" i="4"/>
  <c r="D1083" i="4"/>
  <c r="D1080" i="4"/>
  <c r="D1077" i="4"/>
  <c r="I1074" i="4"/>
  <c r="G1071" i="4"/>
  <c r="D1063" i="4"/>
  <c r="F1061" i="4"/>
  <c r="F1053" i="4"/>
  <c r="L1051" i="4"/>
  <c r="L1048" i="4"/>
  <c r="G1047" i="4"/>
  <c r="K1045" i="4"/>
  <c r="K1041" i="4"/>
  <c r="J1040" i="4"/>
  <c r="F1039" i="4"/>
  <c r="E1031" i="4"/>
  <c r="L1029" i="4"/>
  <c r="D1028" i="4"/>
  <c r="H1023" i="4"/>
  <c r="L1022" i="4"/>
  <c r="D1016" i="4"/>
  <c r="F1015" i="4"/>
  <c r="L1009" i="4"/>
  <c r="D1003" i="4"/>
  <c r="D994" i="4"/>
  <c r="K990" i="4"/>
  <c r="H987" i="4"/>
  <c r="J986" i="4"/>
  <c r="L980" i="4"/>
  <c r="J962" i="4"/>
  <c r="L959" i="4"/>
  <c r="I948" i="4"/>
  <c r="F935" i="4"/>
  <c r="L925" i="4"/>
  <c r="G915" i="4"/>
  <c r="D901" i="4"/>
  <c r="E893" i="4"/>
  <c r="E886" i="4"/>
  <c r="H885" i="4"/>
  <c r="L884" i="4"/>
  <c r="J878" i="4"/>
  <c r="D875" i="4"/>
  <c r="G874" i="4"/>
  <c r="I863" i="4"/>
  <c r="L853" i="4"/>
  <c r="K852" i="4"/>
  <c r="L844" i="4"/>
  <c r="E841" i="4"/>
  <c r="G834" i="4"/>
  <c r="G824" i="4"/>
  <c r="K822" i="4"/>
  <c r="K815" i="4"/>
  <c r="H805" i="4"/>
  <c r="K802" i="4"/>
  <c r="E768" i="4"/>
  <c r="F767" i="4"/>
  <c r="K765" i="4"/>
  <c r="H761" i="4"/>
  <c r="H757" i="4"/>
  <c r="L756" i="4"/>
  <c r="E755" i="4"/>
  <c r="E749" i="4"/>
  <c r="K747" i="4"/>
  <c r="E734" i="4"/>
  <c r="D732" i="4"/>
  <c r="G730" i="4"/>
  <c r="G728" i="4"/>
  <c r="J727" i="4"/>
  <c r="H724" i="4"/>
  <c r="H723" i="4"/>
  <c r="J722" i="4"/>
  <c r="H720" i="4"/>
  <c r="E716" i="4"/>
  <c r="D713" i="4"/>
  <c r="H712" i="4"/>
  <c r="D710" i="4"/>
  <c r="J708" i="4"/>
  <c r="E706" i="4"/>
  <c r="J702" i="4"/>
  <c r="J700" i="4"/>
  <c r="E699" i="4"/>
  <c r="I696" i="4"/>
  <c r="L689" i="4"/>
  <c r="G688" i="4"/>
  <c r="H684" i="4"/>
  <c r="L682" i="4"/>
  <c r="I680" i="4"/>
  <c r="K678" i="4"/>
  <c r="F676" i="4"/>
  <c r="H671" i="4"/>
  <c r="I670" i="4"/>
  <c r="H664" i="4"/>
  <c r="G660" i="4"/>
  <c r="L658" i="4"/>
  <c r="E646" i="4"/>
  <c r="J643" i="4"/>
  <c r="J640" i="4"/>
  <c r="E639" i="4"/>
  <c r="H638" i="4"/>
  <c r="L637" i="4"/>
  <c r="G634" i="4"/>
  <c r="D632" i="4"/>
  <c r="J626" i="4"/>
  <c r="H620" i="4"/>
  <c r="J616" i="4"/>
  <c r="K614" i="4"/>
  <c r="L613" i="4"/>
  <c r="I610" i="4"/>
  <c r="J604" i="4"/>
  <c r="K601" i="4"/>
  <c r="J600" i="4"/>
  <c r="K592" i="4"/>
  <c r="E590" i="4"/>
  <c r="D586" i="4"/>
  <c r="D577" i="4"/>
  <c r="H576" i="4"/>
  <c r="E572" i="4"/>
  <c r="I570" i="4"/>
  <c r="K569" i="4"/>
  <c r="J568" i="4"/>
  <c r="D566" i="4"/>
  <c r="I561" i="4"/>
  <c r="H560" i="4"/>
  <c r="I559" i="4"/>
  <c r="H558" i="4"/>
  <c r="H555" i="4"/>
  <c r="H554" i="4"/>
  <c r="K533" i="4"/>
  <c r="J532" i="4"/>
  <c r="D529" i="4"/>
  <c r="E528" i="4"/>
  <c r="F522" i="4"/>
  <c r="I517" i="4"/>
  <c r="L509" i="4"/>
  <c r="I504" i="4"/>
  <c r="L503" i="4"/>
  <c r="G502" i="4"/>
  <c r="F499" i="4"/>
  <c r="J495" i="4"/>
  <c r="E486" i="4"/>
  <c r="K482" i="4"/>
  <c r="J481" i="4"/>
  <c r="J477" i="4"/>
  <c r="J475" i="4"/>
  <c r="E473" i="4"/>
  <c r="H472" i="4"/>
  <c r="K469" i="4"/>
  <c r="F464" i="4"/>
  <c r="K461" i="4"/>
  <c r="H457" i="4"/>
  <c r="J455" i="4"/>
  <c r="D449" i="4"/>
  <c r="E447" i="4"/>
  <c r="D441" i="4"/>
  <c r="H440" i="4"/>
  <c r="K435" i="4"/>
  <c r="L434" i="4"/>
  <c r="H431" i="4"/>
  <c r="K425" i="4"/>
  <c r="I421" i="4"/>
  <c r="L419" i="4"/>
  <c r="D419" i="4"/>
  <c r="D418" i="4"/>
  <c r="F408" i="4"/>
  <c r="G395" i="4"/>
  <c r="D393" i="4"/>
  <c r="D391" i="4"/>
  <c r="E388" i="4"/>
  <c r="I385" i="4"/>
  <c r="J379" i="4"/>
  <c r="I377" i="4"/>
  <c r="K375" i="4"/>
  <c r="L374" i="4"/>
  <c r="D372" i="4"/>
  <c r="J367" i="4"/>
  <c r="K362" i="4"/>
  <c r="K359" i="4"/>
  <c r="F355" i="4"/>
  <c r="E351" i="4"/>
  <c r="F348" i="4"/>
  <c r="H345" i="4"/>
  <c r="G321" i="4"/>
  <c r="E313" i="4"/>
  <c r="L309" i="4"/>
  <c r="D309" i="4"/>
  <c r="K306" i="4"/>
  <c r="L301" i="4"/>
  <c r="I299" i="4"/>
  <c r="F295" i="4"/>
  <c r="H289" i="4"/>
  <c r="L285" i="4"/>
  <c r="D285" i="4"/>
  <c r="J279" i="4"/>
  <c r="E275" i="4"/>
  <c r="E269" i="4"/>
  <c r="I264" i="4"/>
  <c r="L261" i="4"/>
  <c r="H259" i="4"/>
  <c r="J257" i="4"/>
  <c r="I254" i="4"/>
  <c r="D251" i="4"/>
  <c r="J247" i="4"/>
  <c r="G241" i="4"/>
  <c r="J238" i="4"/>
  <c r="G235" i="4"/>
  <c r="K233" i="4"/>
  <c r="K232" i="4"/>
  <c r="H227" i="4"/>
  <c r="J223" i="4"/>
  <c r="E221" i="4"/>
  <c r="I219" i="4"/>
  <c r="E218" i="4"/>
  <c r="H217" i="4"/>
  <c r="L216" i="4"/>
  <c r="H213" i="4"/>
  <c r="J212" i="4"/>
  <c r="K209" i="4"/>
  <c r="L207" i="4"/>
  <c r="D207" i="4"/>
  <c r="L205" i="4"/>
  <c r="D205" i="4"/>
  <c r="E202" i="4"/>
  <c r="H201" i="4"/>
  <c r="L200" i="4"/>
  <c r="G197" i="4"/>
  <c r="D196" i="4"/>
  <c r="G193" i="4"/>
  <c r="I190" i="4"/>
  <c r="G187" i="4"/>
  <c r="J185" i="4"/>
  <c r="J180" i="4"/>
  <c r="K177" i="4"/>
  <c r="G164" i="4"/>
  <c r="K163" i="4"/>
  <c r="G162" i="4"/>
  <c r="K161" i="4"/>
  <c r="F159" i="4"/>
  <c r="L157" i="4"/>
  <c r="J146" i="4"/>
  <c r="I142" i="4"/>
  <c r="I137" i="4"/>
  <c r="L136" i="4"/>
  <c r="J132" i="4"/>
  <c r="G131" i="4"/>
  <c r="H127" i="4"/>
  <c r="E122" i="4"/>
  <c r="G121" i="4"/>
  <c r="D98" i="4"/>
  <c r="E97" i="4"/>
  <c r="D95" i="4"/>
  <c r="F87" i="4"/>
  <c r="I82" i="4"/>
  <c r="G81" i="4"/>
  <c r="H80" i="4"/>
  <c r="F79" i="4"/>
  <c r="H77" i="4"/>
  <c r="L76" i="4"/>
  <c r="H75" i="4"/>
  <c r="I74" i="4"/>
  <c r="E73" i="4"/>
  <c r="H72" i="4"/>
  <c r="F69" i="4"/>
  <c r="L60" i="4"/>
  <c r="L53" i="4"/>
  <c r="L52" i="4"/>
  <c r="H51" i="4"/>
  <c r="J50" i="4"/>
  <c r="G49" i="4"/>
  <c r="J48" i="4"/>
  <c r="H45" i="4"/>
  <c r="D43" i="4"/>
  <c r="K41" i="4"/>
  <c r="D37" i="4"/>
  <c r="D36" i="4"/>
  <c r="G33" i="4"/>
  <c r="I32" i="4"/>
  <c r="J31" i="4"/>
  <c r="H30" i="4"/>
  <c r="F22" i="4"/>
  <c r="F16" i="4"/>
  <c r="F14" i="4"/>
  <c r="I10" i="4"/>
  <c r="K5" i="4"/>
  <c r="F3" i="4"/>
  <c r="I375" i="4"/>
  <c r="K365" i="4"/>
  <c r="G289" i="4"/>
  <c r="G259" i="4"/>
  <c r="H247" i="4"/>
  <c r="I238" i="4"/>
  <c r="I233" i="4"/>
  <c r="G217" i="4"/>
  <c r="G213" i="4"/>
  <c r="G201" i="4"/>
  <c r="I138" i="4"/>
  <c r="H137" i="4"/>
  <c r="G77" i="4"/>
  <c r="G75" i="4"/>
  <c r="K60" i="4"/>
  <c r="H53" i="4"/>
  <c r="G51" i="4"/>
  <c r="H31" i="4"/>
  <c r="K8" i="4"/>
  <c r="I1206" i="4"/>
  <c r="K1197" i="4"/>
  <c r="L1181" i="4"/>
  <c r="L1087" i="4"/>
  <c r="L1063" i="4"/>
  <c r="F1023" i="4"/>
  <c r="K1010" i="4"/>
  <c r="D948" i="4"/>
  <c r="L937" i="4"/>
  <c r="D929" i="4"/>
  <c r="L927" i="4"/>
  <c r="I925" i="4"/>
  <c r="L922" i="4"/>
  <c r="K917" i="4"/>
  <c r="L910" i="4"/>
  <c r="H908" i="4"/>
  <c r="E907" i="4"/>
  <c r="D904" i="4"/>
  <c r="I888" i="4"/>
  <c r="F885" i="4"/>
  <c r="I884" i="4"/>
  <c r="L854" i="4"/>
  <c r="I852" i="4"/>
  <c r="L845" i="4"/>
  <c r="J772" i="4"/>
  <c r="K732" i="4"/>
  <c r="L710" i="4"/>
  <c r="H708" i="4"/>
  <c r="G700" i="4"/>
  <c r="J682" i="4"/>
  <c r="I678" i="4"/>
  <c r="J668" i="4"/>
  <c r="F664" i="4"/>
  <c r="J658" i="4"/>
  <c r="E656" i="4"/>
  <c r="K649" i="4"/>
  <c r="K644" i="4"/>
  <c r="L641" i="4"/>
  <c r="G640" i="4"/>
  <c r="F638" i="4"/>
  <c r="I637" i="4"/>
  <c r="J636" i="4"/>
  <c r="D634" i="4"/>
  <c r="K632" i="4"/>
  <c r="I627" i="4"/>
  <c r="K624" i="4"/>
  <c r="E620" i="4"/>
  <c r="K617" i="4"/>
  <c r="H614" i="4"/>
  <c r="F613" i="4"/>
  <c r="J609" i="4"/>
  <c r="G604" i="4"/>
  <c r="J602" i="4"/>
  <c r="F601" i="4"/>
  <c r="H600" i="4"/>
  <c r="E599" i="4"/>
  <c r="E596" i="4"/>
  <c r="I594" i="4"/>
  <c r="K593" i="4"/>
  <c r="H592" i="4"/>
  <c r="K588" i="4"/>
  <c r="L586" i="4"/>
  <c r="K582" i="4"/>
  <c r="L581" i="4"/>
  <c r="J580" i="4"/>
  <c r="K578" i="4"/>
  <c r="K577" i="4"/>
  <c r="D576" i="4"/>
  <c r="I574" i="4"/>
  <c r="K573" i="4"/>
  <c r="G570" i="4"/>
  <c r="D569" i="4"/>
  <c r="H568" i="4"/>
  <c r="L567" i="4"/>
  <c r="L566" i="4"/>
  <c r="J562" i="4"/>
  <c r="F560" i="4"/>
  <c r="D559" i="4"/>
  <c r="D555" i="4"/>
  <c r="I547" i="4"/>
  <c r="F533" i="4"/>
  <c r="I520" i="4"/>
  <c r="F517" i="4"/>
  <c r="G504" i="4"/>
  <c r="G477" i="4"/>
  <c r="H475" i="4"/>
  <c r="L474" i="4"/>
  <c r="E465" i="4"/>
  <c r="K449" i="4"/>
  <c r="L441" i="4"/>
  <c r="E440" i="4"/>
  <c r="H435" i="4"/>
  <c r="F432" i="4"/>
  <c r="I425" i="4"/>
  <c r="J419" i="4"/>
  <c r="I411" i="4"/>
  <c r="E399" i="4"/>
  <c r="D395" i="4"/>
  <c r="L393" i="4"/>
  <c r="K391" i="4"/>
  <c r="H375" i="4"/>
  <c r="J365" i="4"/>
  <c r="J310" i="4"/>
  <c r="J309" i="4"/>
  <c r="K302" i="4"/>
  <c r="F289" i="4"/>
  <c r="J285" i="4"/>
  <c r="K283" i="4"/>
  <c r="K262" i="4"/>
  <c r="F259" i="4"/>
  <c r="K256" i="4"/>
  <c r="K251" i="4"/>
  <c r="F247" i="4"/>
  <c r="H238" i="4"/>
  <c r="H233" i="4"/>
  <c r="F217" i="4"/>
  <c r="F213" i="4"/>
  <c r="L208" i="4"/>
  <c r="J207" i="4"/>
  <c r="J205" i="4"/>
  <c r="F201" i="4"/>
  <c r="F138" i="4"/>
  <c r="G137" i="4"/>
  <c r="F77" i="4"/>
  <c r="F75" i="4"/>
  <c r="D69" i="4"/>
  <c r="K64" i="4"/>
  <c r="D60" i="4"/>
  <c r="H57" i="4"/>
  <c r="F53" i="4"/>
  <c r="I52" i="4"/>
  <c r="F51" i="4"/>
  <c r="E49" i="4"/>
  <c r="L46" i="4"/>
  <c r="E45" i="4"/>
  <c r="L43" i="4"/>
  <c r="K37" i="4"/>
  <c r="D32" i="4"/>
  <c r="F31" i="4"/>
  <c r="L18" i="4"/>
  <c r="E11" i="4"/>
  <c r="J8" i="4"/>
  <c r="I5" i="4"/>
  <c r="D3" i="4"/>
  <c r="E1258" i="4"/>
  <c r="L1253" i="4"/>
  <c r="L1237" i="4"/>
  <c r="K1235" i="4"/>
  <c r="L1229" i="4"/>
  <c r="J1217" i="4"/>
  <c r="D1213" i="4"/>
  <c r="D1210" i="4"/>
  <c r="F1206" i="4"/>
  <c r="K1203" i="4"/>
  <c r="D1200" i="4"/>
  <c r="K1198" i="4"/>
  <c r="I1197" i="4"/>
  <c r="F1189" i="4"/>
  <c r="J1188" i="4"/>
  <c r="L1187" i="4"/>
  <c r="L1185" i="4"/>
  <c r="K1181" i="4"/>
  <c r="L1175" i="4"/>
  <c r="H1167" i="4"/>
  <c r="D1157" i="4"/>
  <c r="H1156" i="4"/>
  <c r="G1151" i="4"/>
  <c r="G1135" i="4"/>
  <c r="L1127" i="4"/>
  <c r="K1121" i="4"/>
  <c r="G1108" i="4"/>
  <c r="I1105" i="4"/>
  <c r="I1097" i="4"/>
  <c r="H1092" i="4"/>
  <c r="I1088" i="4"/>
  <c r="K1087" i="4"/>
  <c r="L1080" i="4"/>
  <c r="K1063" i="4"/>
  <c r="H1055" i="4"/>
  <c r="G1051" i="4"/>
  <c r="L1042" i="4"/>
  <c r="H1037" i="4"/>
  <c r="K1035" i="4"/>
  <c r="E1023" i="4"/>
  <c r="I1018" i="4"/>
  <c r="L1016" i="4"/>
  <c r="I1010" i="4"/>
  <c r="D1009" i="4"/>
  <c r="K1007" i="4"/>
  <c r="L996" i="4"/>
  <c r="G995" i="4"/>
  <c r="E987" i="4"/>
  <c r="J978" i="4"/>
  <c r="H973" i="4"/>
  <c r="G962" i="4"/>
  <c r="D940" i="4"/>
  <c r="L938" i="4"/>
  <c r="E937" i="4"/>
  <c r="H933" i="4"/>
  <c r="K927" i="4"/>
  <c r="J926" i="4"/>
  <c r="H925" i="4"/>
  <c r="J922" i="4"/>
  <c r="H917" i="4"/>
  <c r="I916" i="4"/>
  <c r="H897" i="4"/>
  <c r="L893" i="4"/>
  <c r="H888" i="4"/>
  <c r="E885" i="4"/>
  <c r="H884" i="4"/>
  <c r="J882" i="4"/>
  <c r="I881" i="4"/>
  <c r="E854" i="4"/>
  <c r="E853" i="4"/>
  <c r="H852" i="4"/>
  <c r="K845" i="4"/>
  <c r="L842" i="4"/>
  <c r="L837" i="4"/>
  <c r="F795" i="4"/>
  <c r="K788" i="4"/>
  <c r="H773" i="4"/>
  <c r="I772" i="4"/>
  <c r="L770" i="4"/>
  <c r="G765" i="4"/>
  <c r="K764" i="4"/>
  <c r="K763" i="4"/>
  <c r="J762" i="4"/>
  <c r="L759" i="4"/>
  <c r="E757" i="4"/>
  <c r="L749" i="4"/>
  <c r="H744" i="4"/>
  <c r="K742" i="4"/>
  <c r="K741" i="4"/>
  <c r="J732" i="4"/>
  <c r="L730" i="4"/>
  <c r="L728" i="4"/>
  <c r="D724" i="4"/>
  <c r="G722" i="4"/>
  <c r="J718" i="4"/>
  <c r="D712" i="4"/>
  <c r="K710" i="4"/>
  <c r="G708" i="4"/>
  <c r="I707" i="4"/>
  <c r="K706" i="4"/>
  <c r="H704" i="4"/>
  <c r="F702" i="4"/>
  <c r="F700" i="4"/>
  <c r="F693" i="4"/>
  <c r="J690" i="4"/>
  <c r="H682" i="4"/>
  <c r="G678" i="4"/>
  <c r="L676" i="4"/>
  <c r="I674" i="4"/>
  <c r="F670" i="4"/>
  <c r="H669" i="4"/>
  <c r="H668" i="4"/>
  <c r="K666" i="4"/>
  <c r="D664" i="4"/>
  <c r="K662" i="4"/>
  <c r="H658" i="4"/>
  <c r="J644" i="4"/>
  <c r="E641" i="4"/>
  <c r="H636" i="4"/>
  <c r="J632" i="4"/>
  <c r="E627" i="4"/>
  <c r="F617" i="4"/>
  <c r="G614" i="4"/>
  <c r="E605" i="4"/>
  <c r="I602" i="4"/>
  <c r="G600" i="4"/>
  <c r="I593" i="4"/>
  <c r="E588" i="4"/>
  <c r="K586" i="4"/>
  <c r="I582" i="4"/>
  <c r="H580" i="4"/>
  <c r="J577" i="4"/>
  <c r="H573" i="4"/>
  <c r="E570" i="4"/>
  <c r="G568" i="4"/>
  <c r="J567" i="4"/>
  <c r="K566" i="4"/>
  <c r="I562" i="4"/>
  <c r="H547" i="4"/>
  <c r="H534" i="4"/>
  <c r="E533" i="4"/>
  <c r="H520" i="4"/>
  <c r="E517" i="4"/>
  <c r="F504" i="4"/>
  <c r="K483" i="4"/>
  <c r="F477" i="4"/>
  <c r="G475" i="4"/>
  <c r="K474" i="4"/>
  <c r="L470" i="4"/>
  <c r="J449" i="4"/>
  <c r="K441" i="4"/>
  <c r="G435" i="4"/>
  <c r="H425" i="4"/>
  <c r="I419" i="4"/>
  <c r="H411" i="4"/>
  <c r="L410" i="4"/>
  <c r="K405" i="4"/>
  <c r="K393" i="4"/>
  <c r="J391" i="4"/>
  <c r="K389" i="4"/>
  <c r="G375" i="4"/>
  <c r="L372" i="4"/>
  <c r="I365" i="4"/>
  <c r="L360" i="4"/>
  <c r="I357" i="4"/>
  <c r="H341" i="4"/>
  <c r="J340" i="4"/>
  <c r="K334" i="4"/>
  <c r="K317" i="4"/>
  <c r="I310" i="4"/>
  <c r="I309" i="4"/>
  <c r="J302" i="4"/>
  <c r="H301" i="4"/>
  <c r="F299" i="4"/>
  <c r="H291" i="4"/>
  <c r="E289" i="4"/>
  <c r="K286" i="4"/>
  <c r="I285" i="4"/>
  <c r="J283" i="4"/>
  <c r="K281" i="4"/>
  <c r="I280" i="4"/>
  <c r="J262" i="4"/>
  <c r="H261" i="4"/>
  <c r="E259" i="4"/>
  <c r="G257" i="4"/>
  <c r="J256" i="4"/>
  <c r="J251" i="4"/>
  <c r="E247" i="4"/>
  <c r="F238" i="4"/>
  <c r="H237" i="4"/>
  <c r="G233" i="4"/>
  <c r="G223" i="4"/>
  <c r="I222" i="4"/>
  <c r="E219" i="4"/>
  <c r="E217" i="4"/>
  <c r="E213" i="4"/>
  <c r="K210" i="4"/>
  <c r="G209" i="4"/>
  <c r="I208" i="4"/>
  <c r="I207" i="4"/>
  <c r="I205" i="4"/>
  <c r="E201" i="4"/>
  <c r="F180" i="4"/>
  <c r="H177" i="4"/>
  <c r="L174" i="4"/>
  <c r="G173" i="4"/>
  <c r="H172" i="4"/>
  <c r="D164" i="4"/>
  <c r="H161" i="4"/>
  <c r="K149" i="4"/>
  <c r="E138" i="4"/>
  <c r="F137" i="4"/>
  <c r="L95" i="4"/>
  <c r="F85" i="4"/>
  <c r="E77" i="4"/>
  <c r="E75" i="4"/>
  <c r="H64" i="4"/>
  <c r="L61" i="4"/>
  <c r="E53" i="4"/>
  <c r="E51" i="4"/>
  <c r="K43" i="4"/>
  <c r="J37" i="4"/>
  <c r="E31" i="4"/>
  <c r="K28" i="4"/>
  <c r="D21" i="4"/>
  <c r="I19" i="4"/>
  <c r="K18" i="4"/>
  <c r="I8" i="4"/>
  <c r="K1237" i="4"/>
  <c r="I1235" i="4"/>
  <c r="K1229" i="4"/>
  <c r="L1226" i="4"/>
  <c r="L1224" i="4"/>
  <c r="D1220" i="4"/>
  <c r="I1217" i="4"/>
  <c r="D1206" i="4"/>
  <c r="J1203" i="4"/>
  <c r="E1198" i="4"/>
  <c r="D1197" i="4"/>
  <c r="H1190" i="4"/>
  <c r="E1189" i="4"/>
  <c r="I1188" i="4"/>
  <c r="H1187" i="4"/>
  <c r="I1185" i="4"/>
  <c r="F1181" i="4"/>
  <c r="F1177" i="4"/>
  <c r="I1175" i="4"/>
  <c r="F1167" i="4"/>
  <c r="E1156" i="4"/>
  <c r="L1152" i="4"/>
  <c r="D1151" i="4"/>
  <c r="L1142" i="4"/>
  <c r="L1136" i="4"/>
  <c r="D1135" i="4"/>
  <c r="L1133" i="4"/>
  <c r="L1132" i="4"/>
  <c r="L1131" i="4"/>
  <c r="I1127" i="4"/>
  <c r="H1121" i="4"/>
  <c r="L1112" i="4"/>
  <c r="E1108" i="4"/>
  <c r="H1105" i="4"/>
  <c r="I1101" i="4"/>
  <c r="I1100" i="4"/>
  <c r="G1097" i="4"/>
  <c r="D1092" i="4"/>
  <c r="H1088" i="4"/>
  <c r="H1087" i="4"/>
  <c r="I1082" i="4"/>
  <c r="J1080" i="4"/>
  <c r="L1073" i="4"/>
  <c r="H1063" i="4"/>
  <c r="L1060" i="4"/>
  <c r="G1055" i="4"/>
  <c r="I1052" i="4"/>
  <c r="D1037" i="4"/>
  <c r="H1035" i="4"/>
  <c r="L1028" i="4"/>
  <c r="F1021" i="4"/>
  <c r="D1018" i="4"/>
  <c r="J1016" i="4"/>
  <c r="L1015" i="4"/>
  <c r="D1010" i="4"/>
  <c r="G1007" i="4"/>
  <c r="I996" i="4"/>
  <c r="D995" i="4"/>
  <c r="D978" i="4"/>
  <c r="E973" i="4"/>
  <c r="E962" i="4"/>
  <c r="D960" i="4"/>
  <c r="D950" i="4"/>
  <c r="E944" i="4"/>
  <c r="J938" i="4"/>
  <c r="D937" i="4"/>
  <c r="K934" i="4"/>
  <c r="G933" i="4"/>
  <c r="I927" i="4"/>
  <c r="G925" i="4"/>
  <c r="H922" i="4"/>
  <c r="G917" i="4"/>
  <c r="K914" i="4"/>
  <c r="K898" i="4"/>
  <c r="D897" i="4"/>
  <c r="K893" i="4"/>
  <c r="G888" i="4"/>
  <c r="D885" i="4"/>
  <c r="D884" i="4"/>
  <c r="I882" i="4"/>
  <c r="H881" i="4"/>
  <c r="L877" i="4"/>
  <c r="L874" i="4"/>
  <c r="H871" i="4"/>
  <c r="D854" i="4"/>
  <c r="H845" i="4"/>
  <c r="L843" i="4"/>
  <c r="J842" i="4"/>
  <c r="L840" i="4"/>
  <c r="K804" i="4"/>
  <c r="G802" i="4"/>
  <c r="L790" i="4"/>
  <c r="J788" i="4"/>
  <c r="K774" i="4"/>
  <c r="D772" i="4"/>
  <c r="L767" i="4"/>
  <c r="F765" i="4"/>
  <c r="D757" i="4"/>
  <c r="K749" i="4"/>
  <c r="J742" i="4"/>
  <c r="I732" i="4"/>
  <c r="F722" i="4"/>
  <c r="K716" i="4"/>
  <c r="L715" i="4"/>
  <c r="J710" i="4"/>
  <c r="F708" i="4"/>
  <c r="H707" i="4"/>
  <c r="K646" i="4"/>
  <c r="I632" i="4"/>
  <c r="K590" i="4"/>
  <c r="J586" i="4"/>
  <c r="I577" i="4"/>
  <c r="J566" i="4"/>
  <c r="G562" i="4"/>
  <c r="E547" i="4"/>
  <c r="L539" i="4"/>
  <c r="D533" i="4"/>
  <c r="K529" i="4"/>
  <c r="J528" i="4"/>
  <c r="F520" i="4"/>
  <c r="D517" i="4"/>
  <c r="L499" i="4"/>
  <c r="L486" i="4"/>
  <c r="E483" i="4"/>
  <c r="D477" i="4"/>
  <c r="I474" i="4"/>
  <c r="J473" i="4"/>
  <c r="E470" i="4"/>
  <c r="I453" i="4"/>
  <c r="H450" i="4"/>
  <c r="I449" i="4"/>
  <c r="K446" i="4"/>
  <c r="J445" i="4"/>
  <c r="J441" i="4"/>
  <c r="L440" i="4"/>
  <c r="E439" i="4"/>
  <c r="H438" i="4"/>
  <c r="E435" i="4"/>
  <c r="J430" i="4"/>
  <c r="K428" i="4"/>
  <c r="F425" i="4"/>
  <c r="I424" i="4"/>
  <c r="J423" i="4"/>
  <c r="H419" i="4"/>
  <c r="L418" i="4"/>
  <c r="H413" i="4"/>
  <c r="J410" i="4"/>
  <c r="H406" i="4"/>
  <c r="J405" i="4"/>
  <c r="K395" i="4"/>
  <c r="J393" i="4"/>
  <c r="I391" i="4"/>
  <c r="E389" i="4"/>
  <c r="E375" i="4"/>
  <c r="I372" i="4"/>
  <c r="K371" i="4"/>
  <c r="G365" i="4"/>
  <c r="E360" i="4"/>
  <c r="H357" i="4"/>
  <c r="K355" i="4"/>
  <c r="K351" i="4"/>
  <c r="L350" i="4"/>
  <c r="L344" i="4"/>
  <c r="F340" i="4"/>
  <c r="J334" i="4"/>
  <c r="J317" i="4"/>
  <c r="K315" i="4"/>
  <c r="E311" i="4"/>
  <c r="D310" i="4"/>
  <c r="H309" i="4"/>
  <c r="K303" i="4"/>
  <c r="F301" i="4"/>
  <c r="K297" i="4"/>
  <c r="L295" i="4"/>
  <c r="G291" i="4"/>
  <c r="L289" i="4"/>
  <c r="I287" i="4"/>
  <c r="I286" i="4"/>
  <c r="H283" i="4"/>
  <c r="J281" i="4"/>
  <c r="K269" i="4"/>
  <c r="J268" i="4"/>
  <c r="K263" i="4"/>
  <c r="I262" i="4"/>
  <c r="F261" i="4"/>
  <c r="D259" i="4"/>
  <c r="I256" i="4"/>
  <c r="L253" i="4"/>
  <c r="H251" i="4"/>
  <c r="K250" i="4"/>
  <c r="D247" i="4"/>
  <c r="D238" i="4"/>
  <c r="F237" i="4"/>
  <c r="E233" i="4"/>
  <c r="L217" i="4"/>
  <c r="D213" i="4"/>
  <c r="F209" i="4"/>
  <c r="D208" i="4"/>
  <c r="I206" i="4"/>
  <c r="L201" i="4"/>
  <c r="K195" i="4"/>
  <c r="K189" i="4"/>
  <c r="E180" i="4"/>
  <c r="G177" i="4"/>
  <c r="J174" i="4"/>
  <c r="F173" i="4"/>
  <c r="G172" i="4"/>
  <c r="G161" i="4"/>
  <c r="J149" i="4"/>
  <c r="L130" i="4"/>
  <c r="L122" i="4"/>
  <c r="L97" i="4"/>
  <c r="H95" i="4"/>
  <c r="E85" i="4"/>
  <c r="D77" i="4"/>
  <c r="D75" i="4"/>
  <c r="L73" i="4"/>
  <c r="D64" i="4"/>
  <c r="H61" i="4"/>
  <c r="D53" i="4"/>
  <c r="D51" i="4"/>
  <c r="H43" i="4"/>
  <c r="I42" i="4"/>
  <c r="H37" i="4"/>
  <c r="L36" i="4"/>
  <c r="D31" i="4"/>
  <c r="H19" i="4"/>
  <c r="I18" i="4"/>
  <c r="F8" i="4"/>
  <c r="F6" i="4"/>
  <c r="I1253" i="4"/>
  <c r="L1252" i="4"/>
  <c r="L1239" i="4"/>
  <c r="I1237" i="4"/>
  <c r="H1235" i="4"/>
  <c r="I1229" i="4"/>
  <c r="L1228" i="4"/>
  <c r="K1226" i="4"/>
  <c r="L1202" i="4"/>
  <c r="K1133" i="4"/>
  <c r="K1132" i="4"/>
  <c r="H1127" i="4"/>
  <c r="H1101" i="4"/>
  <c r="G1088" i="4"/>
  <c r="J1028" i="4"/>
  <c r="F925" i="4"/>
  <c r="G922" i="4"/>
  <c r="F917" i="4"/>
  <c r="I893" i="4"/>
  <c r="K767" i="4"/>
  <c r="L755" i="4"/>
  <c r="L734" i="4"/>
  <c r="H732" i="4"/>
  <c r="I716" i="4"/>
  <c r="H715" i="4"/>
  <c r="H710" i="4"/>
  <c r="F707" i="4"/>
  <c r="K688" i="4"/>
  <c r="F687" i="4"/>
  <c r="F682" i="4"/>
  <c r="J676" i="4"/>
  <c r="L670" i="4"/>
  <c r="D669" i="4"/>
  <c r="L664" i="4"/>
  <c r="I662" i="4"/>
  <c r="K660" i="4"/>
  <c r="F658" i="4"/>
  <c r="J650" i="4"/>
  <c r="I646" i="4"/>
  <c r="I645" i="4"/>
  <c r="J642" i="4"/>
  <c r="H632" i="4"/>
  <c r="L625" i="4"/>
  <c r="I590" i="4"/>
  <c r="K589" i="4"/>
  <c r="H586" i="4"/>
  <c r="H577" i="4"/>
  <c r="I566" i="4"/>
  <c r="J529" i="4"/>
  <c r="J486" i="4"/>
  <c r="H449" i="4"/>
  <c r="H441" i="4"/>
  <c r="K418" i="4"/>
  <c r="K408" i="4"/>
  <c r="J5935" i="4"/>
  <c r="K5935" i="4"/>
  <c r="J5713" i="4"/>
  <c r="L5713" i="4"/>
  <c r="D5713" i="4"/>
  <c r="H5713" i="4"/>
  <c r="J5615" i="4"/>
  <c r="H5615" i="4"/>
  <c r="J5549" i="4"/>
  <c r="E5549" i="4"/>
  <c r="H5549" i="4"/>
  <c r="L5549" i="4"/>
  <c r="J5511" i="4"/>
  <c r="L5511" i="4"/>
  <c r="H5411" i="4"/>
  <c r="G5411" i="4"/>
  <c r="D5127" i="4"/>
  <c r="E5127" i="4"/>
  <c r="G5127" i="4"/>
  <c r="H5127" i="4"/>
  <c r="I5127" i="4"/>
  <c r="J5127" i="4"/>
  <c r="K5127" i="4"/>
  <c r="F5077" i="4"/>
  <c r="D5077" i="4"/>
  <c r="F5002" i="4"/>
  <c r="G5002" i="4"/>
  <c r="H5002" i="4"/>
  <c r="I5002" i="4"/>
  <c r="J5002" i="4"/>
  <c r="E4996" i="4"/>
  <c r="F4996" i="4"/>
  <c r="G4996" i="4"/>
  <c r="H4996" i="4"/>
  <c r="I4996" i="4"/>
  <c r="J4996" i="4"/>
  <c r="K4996" i="4"/>
  <c r="G4992" i="4"/>
  <c r="E4992" i="4"/>
  <c r="J4992" i="4"/>
  <c r="K4992" i="4"/>
  <c r="I4549" i="4"/>
  <c r="L4549" i="4"/>
  <c r="F4549" i="4"/>
  <c r="F4539" i="4"/>
  <c r="I4539" i="4"/>
  <c r="D4526" i="4"/>
  <c r="F4526" i="4"/>
  <c r="K4526" i="4"/>
  <c r="E4462" i="4"/>
  <c r="I4462" i="4"/>
  <c r="K4462" i="4"/>
  <c r="J4462" i="4"/>
  <c r="L4462" i="4"/>
  <c r="D4462" i="4"/>
  <c r="H4438" i="4"/>
  <c r="K4438" i="4"/>
  <c r="F5999" i="4"/>
  <c r="D5999" i="4"/>
  <c r="G5999" i="4"/>
  <c r="I5999" i="4"/>
  <c r="J5999" i="4"/>
  <c r="K5999" i="4"/>
  <c r="L5999" i="4"/>
  <c r="G5859" i="4"/>
  <c r="E5859" i="4"/>
  <c r="H5859" i="4"/>
  <c r="J5859" i="4"/>
  <c r="K5859" i="4"/>
  <c r="J5937" i="4"/>
  <c r="K5937" i="4"/>
  <c r="F5720" i="4"/>
  <c r="E5720" i="4"/>
  <c r="I5720" i="4"/>
  <c r="K5720" i="4"/>
  <c r="L5720" i="4"/>
  <c r="F5986" i="4"/>
  <c r="J5986" i="4"/>
  <c r="D5939" i="4"/>
  <c r="L5939" i="4"/>
  <c r="E5939" i="4"/>
  <c r="F5939" i="4"/>
  <c r="G5939" i="4"/>
  <c r="H5939" i="4"/>
  <c r="I5939" i="4"/>
  <c r="J5939" i="4"/>
  <c r="F5921" i="4"/>
  <c r="D5921" i="4"/>
  <c r="G5921" i="4"/>
  <c r="I5921" i="4"/>
  <c r="J5921" i="4"/>
  <c r="K5921" i="4"/>
  <c r="L5921" i="4"/>
  <c r="E5876" i="4"/>
  <c r="H5876" i="4"/>
  <c r="J5876" i="4"/>
  <c r="E5797" i="4"/>
  <c r="H5797" i="4"/>
  <c r="K5797" i="4"/>
  <c r="F5797" i="4"/>
  <c r="J5731" i="4"/>
  <c r="G5731" i="4"/>
  <c r="H5731" i="4"/>
  <c r="I5731" i="4"/>
  <c r="K5731" i="4"/>
  <c r="L5731" i="4"/>
  <c r="E5731" i="4"/>
  <c r="F5676" i="4"/>
  <c r="L5676" i="4"/>
  <c r="E5912" i="4"/>
  <c r="H5912" i="4"/>
  <c r="E5849" i="4"/>
  <c r="F5849" i="4"/>
  <c r="H5849" i="4"/>
  <c r="K5849" i="4"/>
  <c r="E5948" i="4"/>
  <c r="H5948" i="4"/>
  <c r="F5885" i="4"/>
  <c r="D5885" i="4"/>
  <c r="E5885" i="4"/>
  <c r="G5885" i="4"/>
  <c r="H5885" i="4"/>
  <c r="I5885" i="4"/>
  <c r="J5885" i="4"/>
  <c r="K5885" i="4"/>
  <c r="F5989" i="4"/>
  <c r="D5989" i="4"/>
  <c r="E5989" i="4"/>
  <c r="G5989" i="4"/>
  <c r="H5989" i="4"/>
  <c r="I5989" i="4"/>
  <c r="J5989" i="4"/>
  <c r="E5918" i="4"/>
  <c r="H5918" i="4"/>
  <c r="L5983" i="4"/>
  <c r="J5973" i="4"/>
  <c r="L5967" i="4"/>
  <c r="K5963" i="4"/>
  <c r="G5959" i="4"/>
  <c r="J5949" i="4"/>
  <c r="J5927" i="4"/>
  <c r="K5923" i="4"/>
  <c r="I5919" i="4"/>
  <c r="F5909" i="4"/>
  <c r="K5889" i="4"/>
  <c r="L5869" i="4"/>
  <c r="I5867" i="4"/>
  <c r="J5855" i="4"/>
  <c r="G5851" i="4"/>
  <c r="F5841" i="4"/>
  <c r="K5813" i="4"/>
  <c r="K5807" i="4"/>
  <c r="F5786" i="4"/>
  <c r="H5786" i="4"/>
  <c r="J5786" i="4"/>
  <c r="K5786" i="4"/>
  <c r="E5765" i="4"/>
  <c r="K5765" i="4"/>
  <c r="H5735" i="4"/>
  <c r="L5728" i="4"/>
  <c r="G5396" i="4"/>
  <c r="E5396" i="4"/>
  <c r="K5396" i="4"/>
  <c r="K5983" i="4"/>
  <c r="F5978" i="4"/>
  <c r="F5976" i="4"/>
  <c r="I5973" i="4"/>
  <c r="D5971" i="4"/>
  <c r="L5969" i="4"/>
  <c r="D5969" i="4"/>
  <c r="K5967" i="4"/>
  <c r="D5965" i="4"/>
  <c r="H5963" i="4"/>
  <c r="E5959" i="4"/>
  <c r="H5956" i="4"/>
  <c r="I5953" i="4"/>
  <c r="H5949" i="4"/>
  <c r="J5946" i="4"/>
  <c r="J5941" i="4"/>
  <c r="H5933" i="4"/>
  <c r="D5931" i="4"/>
  <c r="K5929" i="4"/>
  <c r="I5927" i="4"/>
  <c r="J5926" i="4"/>
  <c r="H5923" i="4"/>
  <c r="G5919" i="4"/>
  <c r="H5916" i="4"/>
  <c r="K5913" i="4"/>
  <c r="E5909" i="4"/>
  <c r="L5907" i="4"/>
  <c r="D5907" i="4"/>
  <c r="K5905" i="4"/>
  <c r="K5903" i="4"/>
  <c r="K5901" i="4"/>
  <c r="K5899" i="4"/>
  <c r="K5897" i="4"/>
  <c r="K5895" i="4"/>
  <c r="K5893" i="4"/>
  <c r="K5891" i="4"/>
  <c r="H5889" i="4"/>
  <c r="J5883" i="4"/>
  <c r="H5880" i="4"/>
  <c r="G5879" i="4"/>
  <c r="F5871" i="4"/>
  <c r="K5869" i="4"/>
  <c r="J5868" i="4"/>
  <c r="H5867" i="4"/>
  <c r="H5866" i="4"/>
  <c r="G5865" i="4"/>
  <c r="I5861" i="4"/>
  <c r="H5855" i="4"/>
  <c r="F5851" i="4"/>
  <c r="I5847" i="4"/>
  <c r="J5845" i="4"/>
  <c r="E5841" i="4"/>
  <c r="K5839" i="4"/>
  <c r="L5837" i="4"/>
  <c r="D5837" i="4"/>
  <c r="K5835" i="4"/>
  <c r="I5833" i="4"/>
  <c r="I5827" i="4"/>
  <c r="L5825" i="4"/>
  <c r="I5823" i="4"/>
  <c r="K5817" i="4"/>
  <c r="E5816" i="4"/>
  <c r="K5814" i="4"/>
  <c r="H5813" i="4"/>
  <c r="G5807" i="4"/>
  <c r="F5800" i="4"/>
  <c r="E5800" i="4"/>
  <c r="K5800" i="4"/>
  <c r="K5783" i="4"/>
  <c r="F5768" i="4"/>
  <c r="K5768" i="4"/>
  <c r="H5728" i="4"/>
  <c r="J5655" i="4"/>
  <c r="E5655" i="4"/>
  <c r="L5655" i="4"/>
  <c r="F5640" i="4"/>
  <c r="E5640" i="4"/>
  <c r="K5640" i="4"/>
  <c r="F5626" i="4"/>
  <c r="E5626" i="4"/>
  <c r="I5626" i="4"/>
  <c r="J5626" i="4"/>
  <c r="K5626" i="4"/>
  <c r="L5626" i="4"/>
  <c r="H5558" i="4"/>
  <c r="E5558" i="4"/>
  <c r="D5478" i="4"/>
  <c r="F5478" i="4"/>
  <c r="I5478" i="4"/>
  <c r="E5393" i="4"/>
  <c r="G5393" i="4"/>
  <c r="H5393" i="4"/>
  <c r="I5393" i="4"/>
  <c r="J5393" i="4"/>
  <c r="K5393" i="4"/>
  <c r="E5318" i="4"/>
  <c r="D5318" i="4"/>
  <c r="K5318" i="4"/>
  <c r="H5247" i="4"/>
  <c r="I5247" i="4"/>
  <c r="J5983" i="4"/>
  <c r="H5973" i="4"/>
  <c r="J5967" i="4"/>
  <c r="F5963" i="4"/>
  <c r="D5959" i="4"/>
  <c r="L5951" i="4"/>
  <c r="E5949" i="4"/>
  <c r="K5947" i="4"/>
  <c r="H5946" i="4"/>
  <c r="I5941" i="4"/>
  <c r="H5938" i="4"/>
  <c r="H5936" i="4"/>
  <c r="J5934" i="4"/>
  <c r="J5929" i="4"/>
  <c r="H5927" i="4"/>
  <c r="H5926" i="4"/>
  <c r="F5923" i="4"/>
  <c r="D5919" i="4"/>
  <c r="K5917" i="4"/>
  <c r="I5913" i="4"/>
  <c r="L5909" i="4"/>
  <c r="D5909" i="4"/>
  <c r="J5891" i="4"/>
  <c r="F5889" i="4"/>
  <c r="K5884" i="4"/>
  <c r="K5875" i="4"/>
  <c r="J5869" i="4"/>
  <c r="G5867" i="4"/>
  <c r="L5863" i="4"/>
  <c r="E5855" i="4"/>
  <c r="D5851" i="4"/>
  <c r="K5848" i="4"/>
  <c r="L5841" i="4"/>
  <c r="D5841" i="4"/>
  <c r="I5839" i="4"/>
  <c r="J5835" i="4"/>
  <c r="K5825" i="4"/>
  <c r="K5819" i="4"/>
  <c r="J5817" i="4"/>
  <c r="J5814" i="4"/>
  <c r="F5813" i="4"/>
  <c r="E5809" i="4"/>
  <c r="K5809" i="4"/>
  <c r="F5809" i="4"/>
  <c r="L5805" i="4"/>
  <c r="E5793" i="4"/>
  <c r="G5793" i="4"/>
  <c r="H5793" i="4"/>
  <c r="I5793" i="4"/>
  <c r="J5793" i="4"/>
  <c r="K5793" i="4"/>
  <c r="L5742" i="4"/>
  <c r="G5740" i="4"/>
  <c r="J5735" i="4"/>
  <c r="K5735" i="4"/>
  <c r="L5735" i="4"/>
  <c r="F5730" i="4"/>
  <c r="D5730" i="4"/>
  <c r="I5730" i="4"/>
  <c r="K5730" i="4"/>
  <c r="L5730" i="4"/>
  <c r="F5708" i="4"/>
  <c r="L5708" i="4"/>
  <c r="E5666" i="4"/>
  <c r="F5660" i="4"/>
  <c r="L5660" i="4"/>
  <c r="J5517" i="4"/>
  <c r="E5517" i="4"/>
  <c r="H5517" i="4"/>
  <c r="L5517" i="4"/>
  <c r="L5456" i="4"/>
  <c r="G5456" i="4"/>
  <c r="L5252" i="4"/>
  <c r="G5252" i="4"/>
  <c r="J5252" i="4"/>
  <c r="D5252" i="4"/>
  <c r="I5983" i="4"/>
  <c r="G5973" i="4"/>
  <c r="I5967" i="4"/>
  <c r="K5957" i="4"/>
  <c r="J5947" i="4"/>
  <c r="G5927" i="4"/>
  <c r="J5917" i="4"/>
  <c r="I5869" i="4"/>
  <c r="F5867" i="4"/>
  <c r="K5818" i="4"/>
  <c r="F5807" i="4"/>
  <c r="I5807" i="4"/>
  <c r="J5807" i="4"/>
  <c r="L5807" i="4"/>
  <c r="K5805" i="4"/>
  <c r="G5785" i="4"/>
  <c r="E5785" i="4"/>
  <c r="H5785" i="4"/>
  <c r="J5785" i="4"/>
  <c r="K5785" i="4"/>
  <c r="H5779" i="4"/>
  <c r="I5779" i="4"/>
  <c r="K5779" i="4"/>
  <c r="F5732" i="4"/>
  <c r="G5732" i="4"/>
  <c r="L5732" i="4"/>
  <c r="F5682" i="4"/>
  <c r="D5682" i="4"/>
  <c r="E5682" i="4"/>
  <c r="H5682" i="4"/>
  <c r="I5682" i="4"/>
  <c r="J5682" i="4"/>
  <c r="K5682" i="4"/>
  <c r="J5649" i="4"/>
  <c r="E5649" i="4"/>
  <c r="J5619" i="4"/>
  <c r="F5619" i="4"/>
  <c r="H5619" i="4"/>
  <c r="L5619" i="4"/>
  <c r="F5480" i="4"/>
  <c r="G5480" i="4"/>
  <c r="F5293" i="4"/>
  <c r="E5293" i="4"/>
  <c r="G5293" i="4"/>
  <c r="H5293" i="4"/>
  <c r="I5293" i="4"/>
  <c r="J5293" i="4"/>
  <c r="K5293" i="4"/>
  <c r="D5995" i="4"/>
  <c r="L5987" i="4"/>
  <c r="I5985" i="4"/>
  <c r="G5983" i="4"/>
  <c r="E5973" i="4"/>
  <c r="L5971" i="4"/>
  <c r="I5969" i="4"/>
  <c r="G5967" i="4"/>
  <c r="L5965" i="4"/>
  <c r="K5959" i="4"/>
  <c r="H5957" i="4"/>
  <c r="J5951" i="4"/>
  <c r="H5947" i="4"/>
  <c r="G5941" i="4"/>
  <c r="D5933" i="4"/>
  <c r="K5931" i="4"/>
  <c r="H5929" i="4"/>
  <c r="E5927" i="4"/>
  <c r="H5924" i="4"/>
  <c r="H5917" i="4"/>
  <c r="J5914" i="4"/>
  <c r="J5909" i="4"/>
  <c r="I5907" i="4"/>
  <c r="H5891" i="4"/>
  <c r="H5890" i="4"/>
  <c r="E5884" i="4"/>
  <c r="K5881" i="4"/>
  <c r="F5875" i="4"/>
  <c r="G5869" i="4"/>
  <c r="E5867" i="4"/>
  <c r="J5863" i="4"/>
  <c r="I5853" i="4"/>
  <c r="L5851" i="4"/>
  <c r="E5848" i="4"/>
  <c r="J5841" i="4"/>
  <c r="H5835" i="4"/>
  <c r="K5831" i="4"/>
  <c r="K5829" i="4"/>
  <c r="H5828" i="4"/>
  <c r="H5825" i="4"/>
  <c r="I5819" i="4"/>
  <c r="J5818" i="4"/>
  <c r="E5817" i="4"/>
  <c r="E5814" i="4"/>
  <c r="L5809" i="4"/>
  <c r="E5805" i="4"/>
  <c r="D5787" i="4"/>
  <c r="H5787" i="4"/>
  <c r="I5787" i="4"/>
  <c r="J5787" i="4"/>
  <c r="K5787" i="4"/>
  <c r="J5721" i="4"/>
  <c r="G5721" i="4"/>
  <c r="H5721" i="4"/>
  <c r="K5721" i="4"/>
  <c r="L5721" i="4"/>
  <c r="F5710" i="4"/>
  <c r="I5710" i="4"/>
  <c r="L5710" i="4"/>
  <c r="F5704" i="4"/>
  <c r="H5704" i="4"/>
  <c r="F5696" i="4"/>
  <c r="L5696" i="4"/>
  <c r="J5643" i="4"/>
  <c r="D5643" i="4"/>
  <c r="F5643" i="4"/>
  <c r="G5643" i="4"/>
  <c r="H5643" i="4"/>
  <c r="I5643" i="4"/>
  <c r="K5643" i="4"/>
  <c r="J5543" i="4"/>
  <c r="L5543" i="4"/>
  <c r="H5526" i="4"/>
  <c r="E5526" i="4"/>
  <c r="K5997" i="4"/>
  <c r="K5991" i="4"/>
  <c r="K5987" i="4"/>
  <c r="D5983" i="4"/>
  <c r="K5975" i="4"/>
  <c r="D5973" i="4"/>
  <c r="K5971" i="4"/>
  <c r="J5970" i="4"/>
  <c r="D5967" i="4"/>
  <c r="K5965" i="4"/>
  <c r="J5959" i="4"/>
  <c r="F5957" i="4"/>
  <c r="K5955" i="4"/>
  <c r="I5951" i="4"/>
  <c r="E5947" i="4"/>
  <c r="I5931" i="4"/>
  <c r="G5929" i="4"/>
  <c r="D5927" i="4"/>
  <c r="L5919" i="4"/>
  <c r="E5917" i="4"/>
  <c r="H5914" i="4"/>
  <c r="H5906" i="4"/>
  <c r="H5904" i="4"/>
  <c r="J5902" i="4"/>
  <c r="H5900" i="4"/>
  <c r="J5898" i="4"/>
  <c r="H5896" i="4"/>
  <c r="J5894" i="4"/>
  <c r="G5891" i="4"/>
  <c r="I5881" i="4"/>
  <c r="D5869" i="4"/>
  <c r="L5867" i="4"/>
  <c r="I5863" i="4"/>
  <c r="K5851" i="4"/>
  <c r="I5831" i="4"/>
  <c r="H5826" i="4"/>
  <c r="E5818" i="4"/>
  <c r="K5815" i="4"/>
  <c r="F5782" i="4"/>
  <c r="E5782" i="4"/>
  <c r="H5782" i="4"/>
  <c r="J5782" i="4"/>
  <c r="K5782" i="4"/>
  <c r="F5752" i="4"/>
  <c r="L5752" i="4"/>
  <c r="F5734" i="4"/>
  <c r="E5734" i="4"/>
  <c r="I5734" i="4"/>
  <c r="L5734" i="4"/>
  <c r="F5706" i="4"/>
  <c r="D5706" i="4"/>
  <c r="E5706" i="4"/>
  <c r="H5706" i="4"/>
  <c r="I5706" i="4"/>
  <c r="J5706" i="4"/>
  <c r="L5700" i="4"/>
  <c r="F5658" i="4"/>
  <c r="I5658" i="4"/>
  <c r="K5658" i="4"/>
  <c r="L5658" i="4"/>
  <c r="F5805" i="4"/>
  <c r="G5805" i="4"/>
  <c r="H5805" i="4"/>
  <c r="I5805" i="4"/>
  <c r="J5805" i="4"/>
  <c r="J5627" i="4"/>
  <c r="E5627" i="4"/>
  <c r="L5627" i="4"/>
  <c r="E5367" i="4"/>
  <c r="G5367" i="4"/>
  <c r="H5367" i="4"/>
  <c r="I5367" i="4"/>
  <c r="J5367" i="4"/>
  <c r="K5367" i="4"/>
  <c r="F5277" i="4"/>
  <c r="E5277" i="4"/>
  <c r="G5277" i="4"/>
  <c r="H5277" i="4"/>
  <c r="I5277" i="4"/>
  <c r="J5277" i="4"/>
  <c r="K5277" i="4"/>
  <c r="I5791" i="4"/>
  <c r="K5784" i="4"/>
  <c r="H5777" i="4"/>
  <c r="I5771" i="4"/>
  <c r="J5770" i="4"/>
  <c r="E5769" i="4"/>
  <c r="I5763" i="4"/>
  <c r="K5761" i="4"/>
  <c r="K5760" i="4"/>
  <c r="H5747" i="4"/>
  <c r="E5739" i="4"/>
  <c r="H5737" i="4"/>
  <c r="K5729" i="4"/>
  <c r="H5656" i="4"/>
  <c r="E5650" i="4"/>
  <c r="H5633" i="4"/>
  <c r="L5608" i="4"/>
  <c r="L5601" i="4"/>
  <c r="L5592" i="4"/>
  <c r="L5591" i="4"/>
  <c r="F5589" i="4"/>
  <c r="L5585" i="4"/>
  <c r="H5573" i="4"/>
  <c r="G5569" i="4"/>
  <c r="E5568" i="4"/>
  <c r="D5567" i="4"/>
  <c r="E5563" i="4"/>
  <c r="E5541" i="4"/>
  <c r="H5537" i="4"/>
  <c r="L5535" i="4"/>
  <c r="H5505" i="4"/>
  <c r="L5503" i="4"/>
  <c r="G5494" i="4"/>
  <c r="I5490" i="4"/>
  <c r="H5457" i="4"/>
  <c r="E5436" i="4"/>
  <c r="H5427" i="4"/>
  <c r="G5426" i="4"/>
  <c r="E5409" i="4"/>
  <c r="K5403" i="4"/>
  <c r="H5401" i="4"/>
  <c r="K5385" i="4"/>
  <c r="I5381" i="4"/>
  <c r="I5379" i="4"/>
  <c r="G5376" i="4"/>
  <c r="G5374" i="4"/>
  <c r="K5371" i="4"/>
  <c r="K5364" i="4"/>
  <c r="F5346" i="4"/>
  <c r="G5346" i="4"/>
  <c r="K5300" i="4"/>
  <c r="F5300" i="4"/>
  <c r="I5300" i="4"/>
  <c r="F5287" i="4"/>
  <c r="E5287" i="4"/>
  <c r="G5287" i="4"/>
  <c r="H5287" i="4"/>
  <c r="I5287" i="4"/>
  <c r="J5287" i="4"/>
  <c r="F5271" i="4"/>
  <c r="E5271" i="4"/>
  <c r="G5271" i="4"/>
  <c r="H5271" i="4"/>
  <c r="I5271" i="4"/>
  <c r="J5271" i="4"/>
  <c r="E5219" i="4"/>
  <c r="H5219" i="4"/>
  <c r="J5191" i="4"/>
  <c r="E5191" i="4"/>
  <c r="H5021" i="4"/>
  <c r="D5021" i="4"/>
  <c r="F5021" i="4"/>
  <c r="G5021" i="4"/>
  <c r="I5021" i="4"/>
  <c r="J5021" i="4"/>
  <c r="K5021" i="4"/>
  <c r="L5021" i="4"/>
  <c r="E4885" i="4"/>
  <c r="K4885" i="4"/>
  <c r="L4885" i="4"/>
  <c r="D4885" i="4"/>
  <c r="H4885" i="4"/>
  <c r="I4885" i="4"/>
  <c r="J4885" i="4"/>
  <c r="K5796" i="4"/>
  <c r="G5791" i="4"/>
  <c r="E5784" i="4"/>
  <c r="G5777" i="4"/>
  <c r="E5770" i="4"/>
  <c r="K5767" i="4"/>
  <c r="H5761" i="4"/>
  <c r="I5760" i="4"/>
  <c r="L5751" i="4"/>
  <c r="F5747" i="4"/>
  <c r="D5739" i="4"/>
  <c r="H5738" i="4"/>
  <c r="E5737" i="4"/>
  <c r="E5729" i="4"/>
  <c r="L5723" i="4"/>
  <c r="L5695" i="4"/>
  <c r="E5686" i="4"/>
  <c r="L5681" i="4"/>
  <c r="K5680" i="4"/>
  <c r="D5650" i="4"/>
  <c r="J5642" i="4"/>
  <c r="K5639" i="4"/>
  <c r="I5622" i="4"/>
  <c r="I5608" i="4"/>
  <c r="G5606" i="4"/>
  <c r="G5604" i="4"/>
  <c r="D5603" i="4"/>
  <c r="K5601" i="4"/>
  <c r="K5592" i="4"/>
  <c r="K5591" i="4"/>
  <c r="D5589" i="4"/>
  <c r="L5579" i="4"/>
  <c r="L5571" i="4"/>
  <c r="L5565" i="4"/>
  <c r="E5546" i="4"/>
  <c r="L5529" i="4"/>
  <c r="E5514" i="4"/>
  <c r="E5494" i="4"/>
  <c r="G5490" i="4"/>
  <c r="H5485" i="4"/>
  <c r="H5483" i="4"/>
  <c r="E5468" i="4"/>
  <c r="G5457" i="4"/>
  <c r="D5436" i="4"/>
  <c r="E5426" i="4"/>
  <c r="I5397" i="4"/>
  <c r="I5394" i="4"/>
  <c r="E5385" i="4"/>
  <c r="F5374" i="4"/>
  <c r="H5371" i="4"/>
  <c r="J5363" i="4"/>
  <c r="I5363" i="4"/>
  <c r="I5337" i="4"/>
  <c r="K5337" i="4"/>
  <c r="K5322" i="4"/>
  <c r="L5322" i="4"/>
  <c r="D5322" i="4"/>
  <c r="G5307" i="4"/>
  <c r="J5307" i="4"/>
  <c r="F5281" i="4"/>
  <c r="E5281" i="4"/>
  <c r="G5281" i="4"/>
  <c r="H5281" i="4"/>
  <c r="I5281" i="4"/>
  <c r="J5281" i="4"/>
  <c r="F5265" i="4"/>
  <c r="E5265" i="4"/>
  <c r="G5265" i="4"/>
  <c r="H5265" i="4"/>
  <c r="I5265" i="4"/>
  <c r="J5265" i="4"/>
  <c r="E5193" i="4"/>
  <c r="G5193" i="4"/>
  <c r="E4968" i="4"/>
  <c r="F4968" i="4"/>
  <c r="I4968" i="4"/>
  <c r="K4968" i="4"/>
  <c r="H4799" i="4"/>
  <c r="E4799" i="4"/>
  <c r="G4799" i="4"/>
  <c r="K4799" i="4"/>
  <c r="J4737" i="4"/>
  <c r="E4737" i="4"/>
  <c r="G4737" i="4"/>
  <c r="D4737" i="4"/>
  <c r="I4737" i="4"/>
  <c r="K4737" i="4"/>
  <c r="G4684" i="4"/>
  <c r="E4684" i="4"/>
  <c r="J4684" i="4"/>
  <c r="K4684" i="4"/>
  <c r="L4684" i="4"/>
  <c r="K5681" i="4"/>
  <c r="L5675" i="4"/>
  <c r="L5618" i="4"/>
  <c r="I5601" i="4"/>
  <c r="J5592" i="4"/>
  <c r="I5591" i="4"/>
  <c r="K5579" i="4"/>
  <c r="K5571" i="4"/>
  <c r="K5565" i="4"/>
  <c r="L5559" i="4"/>
  <c r="L5557" i="4"/>
  <c r="L5527" i="4"/>
  <c r="L5525" i="4"/>
  <c r="F5490" i="4"/>
  <c r="D5468" i="4"/>
  <c r="E5457" i="4"/>
  <c r="I5410" i="4"/>
  <c r="I5395" i="4"/>
  <c r="G5394" i="4"/>
  <c r="E5374" i="4"/>
  <c r="I5361" i="4"/>
  <c r="K5361" i="4"/>
  <c r="D5332" i="4"/>
  <c r="K5332" i="4"/>
  <c r="K5326" i="4"/>
  <c r="K5324" i="4"/>
  <c r="F5324" i="4"/>
  <c r="I5324" i="4"/>
  <c r="G5317" i="4"/>
  <c r="E5309" i="4"/>
  <c r="G5309" i="4"/>
  <c r="J5309" i="4"/>
  <c r="K5309" i="4"/>
  <c r="F5291" i="4"/>
  <c r="E5291" i="4"/>
  <c r="G5291" i="4"/>
  <c r="H5291" i="4"/>
  <c r="I5291" i="4"/>
  <c r="J5291" i="4"/>
  <c r="F5275" i="4"/>
  <c r="E5275" i="4"/>
  <c r="G5275" i="4"/>
  <c r="H5275" i="4"/>
  <c r="I5275" i="4"/>
  <c r="J5275" i="4"/>
  <c r="E5206" i="4"/>
  <c r="L5206" i="4"/>
  <c r="G5195" i="4"/>
  <c r="J5195" i="4"/>
  <c r="K5195" i="4"/>
  <c r="J5076" i="4"/>
  <c r="E5076" i="4"/>
  <c r="F5076" i="4"/>
  <c r="G5076" i="4"/>
  <c r="H5076" i="4"/>
  <c r="I5076" i="4"/>
  <c r="J4964" i="4"/>
  <c r="E4964" i="4"/>
  <c r="F4964" i="4"/>
  <c r="G4964" i="4"/>
  <c r="H4964" i="4"/>
  <c r="I4964" i="4"/>
  <c r="D4887" i="4"/>
  <c r="E4887" i="4"/>
  <c r="J4887" i="4"/>
  <c r="K4887" i="4"/>
  <c r="D4809" i="4"/>
  <c r="G4809" i="4"/>
  <c r="E4809" i="4"/>
  <c r="D5777" i="4"/>
  <c r="K5775" i="4"/>
  <c r="J5774" i="4"/>
  <c r="E5771" i="4"/>
  <c r="H5764" i="4"/>
  <c r="D5761" i="4"/>
  <c r="E5760" i="4"/>
  <c r="L5755" i="4"/>
  <c r="K5739" i="4"/>
  <c r="D5715" i="4"/>
  <c r="H5681" i="4"/>
  <c r="H5675" i="4"/>
  <c r="K5659" i="4"/>
  <c r="L5650" i="4"/>
  <c r="J5618" i="4"/>
  <c r="L5610" i="4"/>
  <c r="K5609" i="4"/>
  <c r="H5601" i="4"/>
  <c r="L5597" i="4"/>
  <c r="L5593" i="4"/>
  <c r="I5592" i="4"/>
  <c r="G5591" i="4"/>
  <c r="L5589" i="4"/>
  <c r="I5579" i="4"/>
  <c r="L5578" i="4"/>
  <c r="K5576" i="4"/>
  <c r="I5571" i="4"/>
  <c r="I5565" i="4"/>
  <c r="H5557" i="4"/>
  <c r="L5553" i="4"/>
  <c r="H5525" i="4"/>
  <c r="L5521" i="4"/>
  <c r="L5497" i="4"/>
  <c r="E5490" i="4"/>
  <c r="L5470" i="4"/>
  <c r="G5464" i="4"/>
  <c r="I5462" i="4"/>
  <c r="G5443" i="4"/>
  <c r="D5410" i="4"/>
  <c r="L5406" i="4"/>
  <c r="K5404" i="4"/>
  <c r="H5395" i="4"/>
  <c r="F5394" i="4"/>
  <c r="F5390" i="4"/>
  <c r="G5388" i="4"/>
  <c r="I5386" i="4"/>
  <c r="L5382" i="4"/>
  <c r="G5358" i="4"/>
  <c r="D5328" i="4"/>
  <c r="F5328" i="4"/>
  <c r="L5328" i="4"/>
  <c r="D5326" i="4"/>
  <c r="E5317" i="4"/>
  <c r="F5285" i="4"/>
  <c r="E5285" i="4"/>
  <c r="G5285" i="4"/>
  <c r="H5285" i="4"/>
  <c r="I5285" i="4"/>
  <c r="J5285" i="4"/>
  <c r="F5269" i="4"/>
  <c r="E5269" i="4"/>
  <c r="G5269" i="4"/>
  <c r="H5269" i="4"/>
  <c r="I5269" i="4"/>
  <c r="J5269" i="4"/>
  <c r="G5240" i="4"/>
  <c r="I5240" i="4"/>
  <c r="K5190" i="4"/>
  <c r="D5190" i="4"/>
  <c r="E5190" i="4"/>
  <c r="F5190" i="4"/>
  <c r="G5190" i="4"/>
  <c r="I5190" i="4"/>
  <c r="E5084" i="4"/>
  <c r="F5084" i="4"/>
  <c r="I5084" i="4"/>
  <c r="K5084" i="4"/>
  <c r="G5054" i="4"/>
  <c r="E5054" i="4"/>
  <c r="F5054" i="4"/>
  <c r="H5054" i="4"/>
  <c r="I5054" i="4"/>
  <c r="E5042" i="4"/>
  <c r="H5042" i="4"/>
  <c r="K5013" i="4"/>
  <c r="D5013" i="4"/>
  <c r="L5013" i="4"/>
  <c r="F4958" i="4"/>
  <c r="J4958" i="4"/>
  <c r="G4958" i="4"/>
  <c r="F4590" i="4"/>
  <c r="E4590" i="4"/>
  <c r="G4590" i="4"/>
  <c r="H4590" i="4"/>
  <c r="J4590" i="4"/>
  <c r="K4590" i="4"/>
  <c r="L4590" i="4"/>
  <c r="I4590" i="4"/>
  <c r="F4576" i="4"/>
  <c r="L4576" i="4"/>
  <c r="K5801" i="4"/>
  <c r="K5798" i="4"/>
  <c r="I5739" i="4"/>
  <c r="K5691" i="4"/>
  <c r="E5681" i="4"/>
  <c r="F5675" i="4"/>
  <c r="H5671" i="4"/>
  <c r="I5659" i="4"/>
  <c r="L5651" i="4"/>
  <c r="K5650" i="4"/>
  <c r="I5646" i="4"/>
  <c r="L5623" i="4"/>
  <c r="E5618" i="4"/>
  <c r="K5610" i="4"/>
  <c r="G5609" i="4"/>
  <c r="G5601" i="4"/>
  <c r="K5597" i="4"/>
  <c r="E5593" i="4"/>
  <c r="D5592" i="4"/>
  <c r="D5591" i="4"/>
  <c r="K5589" i="4"/>
  <c r="H5584" i="4"/>
  <c r="H5579" i="4"/>
  <c r="J5578" i="4"/>
  <c r="K5577" i="4"/>
  <c r="E5576" i="4"/>
  <c r="G5571" i="4"/>
  <c r="L5567" i="4"/>
  <c r="L5566" i="4"/>
  <c r="G5565" i="4"/>
  <c r="L5562" i="4"/>
  <c r="E5557" i="4"/>
  <c r="H5553" i="4"/>
  <c r="L5551" i="4"/>
  <c r="E5534" i="4"/>
  <c r="E5525" i="4"/>
  <c r="H5521" i="4"/>
  <c r="L5519" i="4"/>
  <c r="E5502" i="4"/>
  <c r="H5497" i="4"/>
  <c r="K5495" i="4"/>
  <c r="L5494" i="4"/>
  <c r="L5472" i="4"/>
  <c r="E5470" i="4"/>
  <c r="F5462" i="4"/>
  <c r="G5449" i="4"/>
  <c r="E5443" i="4"/>
  <c r="F5414" i="4"/>
  <c r="D5406" i="4"/>
  <c r="F5404" i="4"/>
  <c r="K5398" i="4"/>
  <c r="G5395" i="4"/>
  <c r="E5394" i="4"/>
  <c r="L5340" i="4"/>
  <c r="K5295" i="4"/>
  <c r="F5279" i="4"/>
  <c r="E5279" i="4"/>
  <c r="G5279" i="4"/>
  <c r="H5279" i="4"/>
  <c r="I5279" i="4"/>
  <c r="J5279" i="4"/>
  <c r="H5199" i="4"/>
  <c r="E5199" i="4"/>
  <c r="K5199" i="4"/>
  <c r="D5130" i="4"/>
  <c r="I5130" i="4"/>
  <c r="K5130" i="4"/>
  <c r="L5130" i="4"/>
  <c r="L5003" i="4"/>
  <c r="D5003" i="4"/>
  <c r="E5003" i="4"/>
  <c r="F5003" i="4"/>
  <c r="G5003" i="4"/>
  <c r="J5003" i="4"/>
  <c r="J4741" i="4"/>
  <c r="F4741" i="4"/>
  <c r="E4627" i="4"/>
  <c r="I4627" i="4"/>
  <c r="F4604" i="4"/>
  <c r="G4604" i="4"/>
  <c r="H4604" i="4"/>
  <c r="I4604" i="4"/>
  <c r="K4604" i="4"/>
  <c r="L4604" i="4"/>
  <c r="E4604" i="4"/>
  <c r="J4604" i="4"/>
  <c r="H5623" i="4"/>
  <c r="K5607" i="4"/>
  <c r="E5601" i="4"/>
  <c r="L5582" i="4"/>
  <c r="H5572" i="4"/>
  <c r="D5571" i="4"/>
  <c r="E5566" i="4"/>
  <c r="D5565" i="4"/>
  <c r="E5562" i="4"/>
  <c r="E5553" i="4"/>
  <c r="L5547" i="4"/>
  <c r="E5530" i="4"/>
  <c r="E5521" i="4"/>
  <c r="L5515" i="4"/>
  <c r="D5502" i="4"/>
  <c r="E5497" i="4"/>
  <c r="L5486" i="4"/>
  <c r="E5395" i="4"/>
  <c r="D5394" i="4"/>
  <c r="J5391" i="4"/>
  <c r="E5378" i="4"/>
  <c r="D5370" i="4"/>
  <c r="I5353" i="4"/>
  <c r="G5353" i="4"/>
  <c r="K5345" i="4"/>
  <c r="H5345" i="4"/>
  <c r="I5345" i="4"/>
  <c r="J5345" i="4"/>
  <c r="E5338" i="4"/>
  <c r="D5338" i="4"/>
  <c r="F5289" i="4"/>
  <c r="E5289" i="4"/>
  <c r="G5289" i="4"/>
  <c r="H5289" i="4"/>
  <c r="I5289" i="4"/>
  <c r="J5289" i="4"/>
  <c r="F5273" i="4"/>
  <c r="E5273" i="4"/>
  <c r="G5273" i="4"/>
  <c r="H5273" i="4"/>
  <c r="I5273" i="4"/>
  <c r="J5273" i="4"/>
  <c r="E5245" i="4"/>
  <c r="E5125" i="4"/>
  <c r="H5125" i="4"/>
  <c r="D5101" i="4"/>
  <c r="E5101" i="4"/>
  <c r="G5101" i="4"/>
  <c r="H5101" i="4"/>
  <c r="I5101" i="4"/>
  <c r="J5101" i="4"/>
  <c r="K5101" i="4"/>
  <c r="D5095" i="4"/>
  <c r="E5095" i="4"/>
  <c r="G5095" i="4"/>
  <c r="H5095" i="4"/>
  <c r="I5095" i="4"/>
  <c r="J5095" i="4"/>
  <c r="K5095" i="4"/>
  <c r="E5048" i="4"/>
  <c r="F5048" i="4"/>
  <c r="G4763" i="4"/>
  <c r="L4763" i="4"/>
  <c r="D4763" i="4"/>
  <c r="J4723" i="4"/>
  <c r="F4723" i="4"/>
  <c r="F5340" i="4"/>
  <c r="D5340" i="4"/>
  <c r="F5283" i="4"/>
  <c r="E5283" i="4"/>
  <c r="G5283" i="4"/>
  <c r="H5283" i="4"/>
  <c r="I5283" i="4"/>
  <c r="J5283" i="4"/>
  <c r="F5267" i="4"/>
  <c r="E5267" i="4"/>
  <c r="G5267" i="4"/>
  <c r="H5267" i="4"/>
  <c r="I5267" i="4"/>
  <c r="J5267" i="4"/>
  <c r="E5233" i="4"/>
  <c r="G5233" i="4"/>
  <c r="H5233" i="4"/>
  <c r="K5233" i="4"/>
  <c r="E5201" i="4"/>
  <c r="G5201" i="4"/>
  <c r="H5201" i="4"/>
  <c r="K5201" i="4"/>
  <c r="F4998" i="4"/>
  <c r="I4998" i="4"/>
  <c r="H4933" i="4"/>
  <c r="L4933" i="4"/>
  <c r="D4933" i="4"/>
  <c r="E4933" i="4"/>
  <c r="I4933" i="4"/>
  <c r="K4933" i="4"/>
  <c r="D4905" i="4"/>
  <c r="K4905" i="4"/>
  <c r="F4905" i="4"/>
  <c r="K4960" i="4"/>
  <c r="E4960" i="4"/>
  <c r="G4960" i="4"/>
  <c r="G4956" i="4"/>
  <c r="K4956" i="4"/>
  <c r="J4939" i="4"/>
  <c r="F4939" i="4"/>
  <c r="L4939" i="4"/>
  <c r="F4907" i="4"/>
  <c r="E4907" i="4"/>
  <c r="G4907" i="4"/>
  <c r="E4883" i="4"/>
  <c r="H4883" i="4"/>
  <c r="I4883" i="4"/>
  <c r="L4883" i="4"/>
  <c r="I4848" i="4"/>
  <c r="J4848" i="4"/>
  <c r="D4844" i="4"/>
  <c r="I4844" i="4"/>
  <c r="F4827" i="4"/>
  <c r="E4827" i="4"/>
  <c r="L4815" i="4"/>
  <c r="G4815" i="4"/>
  <c r="H4815" i="4"/>
  <c r="E4774" i="4"/>
  <c r="I4774" i="4"/>
  <c r="F4768" i="4"/>
  <c r="J4768" i="4"/>
  <c r="K4768" i="4"/>
  <c r="E4768" i="4"/>
  <c r="G4768" i="4"/>
  <c r="J4717" i="4"/>
  <c r="F4717" i="4"/>
  <c r="L4717" i="4"/>
  <c r="J4671" i="4"/>
  <c r="E4671" i="4"/>
  <c r="F4671" i="4"/>
  <c r="I4671" i="4"/>
  <c r="K4671" i="4"/>
  <c r="D4665" i="4"/>
  <c r="K4665" i="4"/>
  <c r="L4665" i="4"/>
  <c r="F4665" i="4"/>
  <c r="G4665" i="4"/>
  <c r="D4642" i="4"/>
  <c r="L4642" i="4"/>
  <c r="I4642" i="4"/>
  <c r="L4634" i="4"/>
  <c r="D4634" i="4"/>
  <c r="E4634" i="4"/>
  <c r="I4634" i="4"/>
  <c r="J4634" i="4"/>
  <c r="F4578" i="4"/>
  <c r="L4578" i="4"/>
  <c r="D4578" i="4"/>
  <c r="E4578" i="4"/>
  <c r="G4578" i="4"/>
  <c r="H4578" i="4"/>
  <c r="E4571" i="4"/>
  <c r="F4571" i="4"/>
  <c r="H4522" i="4"/>
  <c r="E4522" i="4"/>
  <c r="F4522" i="4"/>
  <c r="G4522" i="4"/>
  <c r="L4522" i="4"/>
  <c r="D4522" i="4"/>
  <c r="K4522" i="4"/>
  <c r="K5334" i="4"/>
  <c r="K5327" i="4"/>
  <c r="E5314" i="4"/>
  <c r="H5313" i="4"/>
  <c r="L5296" i="4"/>
  <c r="F5261" i="4"/>
  <c r="E5223" i="4"/>
  <c r="G5220" i="4"/>
  <c r="H5217" i="4"/>
  <c r="E5212" i="4"/>
  <c r="I5209" i="4"/>
  <c r="L5198" i="4"/>
  <c r="H5187" i="4"/>
  <c r="I5181" i="4"/>
  <c r="F5174" i="4"/>
  <c r="F5166" i="4"/>
  <c r="F5158" i="4"/>
  <c r="F5150" i="4"/>
  <c r="E5117" i="4"/>
  <c r="J5111" i="4"/>
  <c r="H5107" i="4"/>
  <c r="E5097" i="4"/>
  <c r="F5089" i="4"/>
  <c r="L5087" i="4"/>
  <c r="J5078" i="4"/>
  <c r="I5070" i="4"/>
  <c r="F5069" i="4"/>
  <c r="J5063" i="4"/>
  <c r="F5062" i="4"/>
  <c r="L5051" i="4"/>
  <c r="E5049" i="4"/>
  <c r="E5043" i="4"/>
  <c r="G5034" i="4"/>
  <c r="F5033" i="4"/>
  <c r="F5031" i="4"/>
  <c r="E5026" i="4"/>
  <c r="E5023" i="4"/>
  <c r="H5014" i="4"/>
  <c r="L5009" i="4"/>
  <c r="K5005" i="4"/>
  <c r="K4994" i="4"/>
  <c r="F4990" i="4"/>
  <c r="I4989" i="4"/>
  <c r="I4988" i="4"/>
  <c r="K4981" i="4"/>
  <c r="H4978" i="4"/>
  <c r="H4966" i="4"/>
  <c r="D4961" i="4"/>
  <c r="F4953" i="4"/>
  <c r="I4953" i="4"/>
  <c r="K4953" i="4"/>
  <c r="G4927" i="4"/>
  <c r="H4913" i="4"/>
  <c r="D4913" i="4"/>
  <c r="E4913" i="4"/>
  <c r="I4913" i="4"/>
  <c r="J4913" i="4"/>
  <c r="G4910" i="4"/>
  <c r="D4910" i="4"/>
  <c r="E4910" i="4"/>
  <c r="I4910" i="4"/>
  <c r="J4910" i="4"/>
  <c r="E4891" i="4"/>
  <c r="L4891" i="4"/>
  <c r="H4891" i="4"/>
  <c r="I4891" i="4"/>
  <c r="F4889" i="4"/>
  <c r="D4889" i="4"/>
  <c r="E4889" i="4"/>
  <c r="L4889" i="4"/>
  <c r="I4863" i="4"/>
  <c r="H4863" i="4"/>
  <c r="K4863" i="4"/>
  <c r="D4863" i="4"/>
  <c r="E4863" i="4"/>
  <c r="D4854" i="4"/>
  <c r="F4854" i="4"/>
  <c r="H4854" i="4"/>
  <c r="K4839" i="4"/>
  <c r="I4834" i="4"/>
  <c r="D4834" i="4"/>
  <c r="F4834" i="4"/>
  <c r="D4829" i="4"/>
  <c r="K4829" i="4"/>
  <c r="L4797" i="4"/>
  <c r="F4797" i="4"/>
  <c r="G4797" i="4"/>
  <c r="D4771" i="4"/>
  <c r="G4771" i="4"/>
  <c r="J4743" i="4"/>
  <c r="L4743" i="4"/>
  <c r="E4743" i="4"/>
  <c r="G4743" i="4"/>
  <c r="F4738" i="4"/>
  <c r="G4738" i="4"/>
  <c r="I4738" i="4"/>
  <c r="E4734" i="4"/>
  <c r="J4709" i="4"/>
  <c r="F4709" i="4"/>
  <c r="H4709" i="4"/>
  <c r="F4698" i="4"/>
  <c r="D4698" i="4"/>
  <c r="G4698" i="4"/>
  <c r="F4696" i="4"/>
  <c r="L4696" i="4"/>
  <c r="E4658" i="4"/>
  <c r="G4658" i="4"/>
  <c r="E4644" i="4"/>
  <c r="I4644" i="4"/>
  <c r="K4644" i="4"/>
  <c r="F4630" i="4"/>
  <c r="E4630" i="4"/>
  <c r="G4630" i="4"/>
  <c r="I4630" i="4"/>
  <c r="L4630" i="4"/>
  <c r="H4630" i="4"/>
  <c r="K5131" i="4"/>
  <c r="K5129" i="4"/>
  <c r="L5053" i="4"/>
  <c r="J5051" i="4"/>
  <c r="L5041" i="4"/>
  <c r="K5009" i="4"/>
  <c r="K4995" i="4"/>
  <c r="L4963" i="4"/>
  <c r="H4941" i="4"/>
  <c r="J4941" i="4"/>
  <c r="K4941" i="4"/>
  <c r="D4941" i="4"/>
  <c r="F4941" i="4"/>
  <c r="E4934" i="4"/>
  <c r="K4934" i="4"/>
  <c r="F4934" i="4"/>
  <c r="H4934" i="4"/>
  <c r="D4911" i="4"/>
  <c r="K4911" i="4"/>
  <c r="D4884" i="4"/>
  <c r="K4884" i="4"/>
  <c r="H4850" i="4"/>
  <c r="D4850" i="4"/>
  <c r="F4850" i="4"/>
  <c r="K4842" i="4"/>
  <c r="F4842" i="4"/>
  <c r="H4842" i="4"/>
  <c r="F4824" i="4"/>
  <c r="D4824" i="4"/>
  <c r="E4824" i="4"/>
  <c r="I4824" i="4"/>
  <c r="J4824" i="4"/>
  <c r="F4816" i="4"/>
  <c r="E4816" i="4"/>
  <c r="H4816" i="4"/>
  <c r="F4794" i="4"/>
  <c r="G4794" i="4"/>
  <c r="L4794" i="4"/>
  <c r="F4776" i="4"/>
  <c r="I4776" i="4"/>
  <c r="L4776" i="4"/>
  <c r="D4776" i="4"/>
  <c r="E4776" i="4"/>
  <c r="F4728" i="4"/>
  <c r="D4728" i="4"/>
  <c r="E4728" i="4"/>
  <c r="E4683" i="4"/>
  <c r="F4683" i="4"/>
  <c r="F4632" i="4"/>
  <c r="K4632" i="4"/>
  <c r="L4632" i="4"/>
  <c r="E4632" i="4"/>
  <c r="G4632" i="4"/>
  <c r="I4632" i="4"/>
  <c r="J4632" i="4"/>
  <c r="F4580" i="4"/>
  <c r="E4580" i="4"/>
  <c r="K4580" i="4"/>
  <c r="L4580" i="4"/>
  <c r="H4567" i="4"/>
  <c r="D4567" i="4"/>
  <c r="F4567" i="4"/>
  <c r="J4567" i="4"/>
  <c r="H4538" i="4"/>
  <c r="K4538" i="4"/>
  <c r="D4352" i="4"/>
  <c r="J4352" i="4"/>
  <c r="K4352" i="4"/>
  <c r="G4352" i="4"/>
  <c r="F4288" i="4"/>
  <c r="D4288" i="4"/>
  <c r="E4288" i="4"/>
  <c r="G4288" i="4"/>
  <c r="J4288" i="4"/>
  <c r="K4288" i="4"/>
  <c r="H4288" i="4"/>
  <c r="L4288" i="4"/>
  <c r="H4182" i="4"/>
  <c r="K4182" i="4"/>
  <c r="L4182" i="4"/>
  <c r="D4182" i="4"/>
  <c r="E4182" i="4"/>
  <c r="G4182" i="4"/>
  <c r="J4159" i="4"/>
  <c r="K4159" i="4"/>
  <c r="L4159" i="4"/>
  <c r="D4159" i="4"/>
  <c r="G4159" i="4"/>
  <c r="I4159" i="4"/>
  <c r="D4085" i="4"/>
  <c r="F4085" i="4"/>
  <c r="E5313" i="4"/>
  <c r="J5131" i="4"/>
  <c r="J5129" i="4"/>
  <c r="L5128" i="4"/>
  <c r="K5091" i="4"/>
  <c r="L5071" i="4"/>
  <c r="K5053" i="4"/>
  <c r="J5052" i="4"/>
  <c r="I5051" i="4"/>
  <c r="I5041" i="4"/>
  <c r="J5010" i="4"/>
  <c r="J5009" i="4"/>
  <c r="J4995" i="4"/>
  <c r="K4963" i="4"/>
  <c r="D4959" i="4"/>
  <c r="J4959" i="4"/>
  <c r="H4923" i="4"/>
  <c r="F4923" i="4"/>
  <c r="J4923" i="4"/>
  <c r="F4895" i="4"/>
  <c r="E4895" i="4"/>
  <c r="G4895" i="4"/>
  <c r="J4892" i="4"/>
  <c r="I4892" i="4"/>
  <c r="D4892" i="4"/>
  <c r="E4892" i="4"/>
  <c r="D4881" i="4"/>
  <c r="E4881" i="4"/>
  <c r="F4881" i="4"/>
  <c r="I4881" i="4"/>
  <c r="J4881" i="4"/>
  <c r="H4847" i="4"/>
  <c r="K4847" i="4"/>
  <c r="E4821" i="4"/>
  <c r="G4821" i="4"/>
  <c r="L4821" i="4"/>
  <c r="F4810" i="4"/>
  <c r="J4810" i="4"/>
  <c r="K4810" i="4"/>
  <c r="D4810" i="4"/>
  <c r="G4810" i="4"/>
  <c r="D4798" i="4"/>
  <c r="G4798" i="4"/>
  <c r="G4779" i="4"/>
  <c r="F4779" i="4"/>
  <c r="I4779" i="4"/>
  <c r="E4773" i="4"/>
  <c r="H4773" i="4"/>
  <c r="J4693" i="4"/>
  <c r="F4693" i="4"/>
  <c r="I4693" i="4"/>
  <c r="D4621" i="4"/>
  <c r="E4621" i="4"/>
  <c r="F4621" i="4"/>
  <c r="I4621" i="4"/>
  <c r="K4621" i="4"/>
  <c r="L4621" i="4"/>
  <c r="D4562" i="4"/>
  <c r="L4562" i="4"/>
  <c r="E4562" i="4"/>
  <c r="F4562" i="4"/>
  <c r="H4562" i="4"/>
  <c r="I4562" i="4"/>
  <c r="G4562" i="4"/>
  <c r="J4562" i="4"/>
  <c r="F4511" i="4"/>
  <c r="E4511" i="4"/>
  <c r="H4511" i="4"/>
  <c r="L4511" i="4"/>
  <c r="J4456" i="4"/>
  <c r="E4456" i="4"/>
  <c r="K4456" i="4"/>
  <c r="E4443" i="4"/>
  <c r="F4443" i="4"/>
  <c r="D4420" i="4"/>
  <c r="E4420" i="4"/>
  <c r="K5362" i="4"/>
  <c r="H5203" i="4"/>
  <c r="I5171" i="4"/>
  <c r="I5163" i="4"/>
  <c r="I5155" i="4"/>
  <c r="E5151" i="4"/>
  <c r="I5147" i="4"/>
  <c r="I5131" i="4"/>
  <c r="I5129" i="4"/>
  <c r="K5128" i="4"/>
  <c r="E5121" i="4"/>
  <c r="K5117" i="4"/>
  <c r="K5102" i="4"/>
  <c r="J5091" i="4"/>
  <c r="L5089" i="4"/>
  <c r="K5071" i="4"/>
  <c r="I5053" i="4"/>
  <c r="I5052" i="4"/>
  <c r="G5051" i="4"/>
  <c r="G5041" i="4"/>
  <c r="L5031" i="4"/>
  <c r="J5015" i="4"/>
  <c r="F5010" i="4"/>
  <c r="I5009" i="4"/>
  <c r="I4995" i="4"/>
  <c r="K4982" i="4"/>
  <c r="J4963" i="4"/>
  <c r="H4957" i="4"/>
  <c r="D4957" i="4"/>
  <c r="J4957" i="4"/>
  <c r="J4912" i="4"/>
  <c r="D4901" i="4"/>
  <c r="I4901" i="4"/>
  <c r="J4901" i="4"/>
  <c r="E4901" i="4"/>
  <c r="F4901" i="4"/>
  <c r="J4858" i="4"/>
  <c r="K4858" i="4"/>
  <c r="D4858" i="4"/>
  <c r="F4858" i="4"/>
  <c r="D4843" i="4"/>
  <c r="K4843" i="4"/>
  <c r="D4837" i="4"/>
  <c r="J4837" i="4"/>
  <c r="K4837" i="4"/>
  <c r="H4833" i="4"/>
  <c r="K4833" i="4"/>
  <c r="F4770" i="4"/>
  <c r="H4770" i="4"/>
  <c r="F4744" i="4"/>
  <c r="I4744" i="4"/>
  <c r="L4744" i="4"/>
  <c r="D4744" i="4"/>
  <c r="E4744" i="4"/>
  <c r="E4742" i="4"/>
  <c r="L4742" i="4"/>
  <c r="J4701" i="4"/>
  <c r="H4701" i="4"/>
  <c r="L4701" i="4"/>
  <c r="I4697" i="4"/>
  <c r="F4673" i="4"/>
  <c r="D4673" i="4"/>
  <c r="G4673" i="4"/>
  <c r="F4629" i="4"/>
  <c r="I4629" i="4"/>
  <c r="L4577" i="4"/>
  <c r="I4577" i="4"/>
  <c r="D4577" i="4"/>
  <c r="E4577" i="4"/>
  <c r="H4577" i="4"/>
  <c r="F4572" i="4"/>
  <c r="L4572" i="4"/>
  <c r="L4568" i="4"/>
  <c r="E4550" i="4"/>
  <c r="L4550" i="4"/>
  <c r="D4550" i="4"/>
  <c r="I4550" i="4"/>
  <c r="J4550" i="4"/>
  <c r="K4550" i="4"/>
  <c r="G4521" i="4"/>
  <c r="E4521" i="4"/>
  <c r="H4521" i="4"/>
  <c r="I4521" i="4"/>
  <c r="K4521" i="4"/>
  <c r="E4491" i="4"/>
  <c r="D4491" i="4"/>
  <c r="F4491" i="4"/>
  <c r="H4472" i="4"/>
  <c r="K4472" i="4"/>
  <c r="F4439" i="4"/>
  <c r="L4439" i="4"/>
  <c r="D4439" i="4"/>
  <c r="E4439" i="4"/>
  <c r="I4439" i="4"/>
  <c r="D4383" i="4"/>
  <c r="H4383" i="4"/>
  <c r="I5362" i="4"/>
  <c r="K5188" i="4"/>
  <c r="F5182" i="4"/>
  <c r="H5131" i="4"/>
  <c r="H5129" i="4"/>
  <c r="F5128" i="4"/>
  <c r="J5117" i="4"/>
  <c r="I5102" i="4"/>
  <c r="K5096" i="4"/>
  <c r="E5091" i="4"/>
  <c r="K5089" i="4"/>
  <c r="G5071" i="4"/>
  <c r="G5053" i="4"/>
  <c r="F5052" i="4"/>
  <c r="F5041" i="4"/>
  <c r="H5038" i="4"/>
  <c r="F5015" i="4"/>
  <c r="J5011" i="4"/>
  <c r="E5010" i="4"/>
  <c r="G5009" i="4"/>
  <c r="G4995" i="4"/>
  <c r="F4982" i="4"/>
  <c r="L4977" i="4"/>
  <c r="L4969" i="4"/>
  <c r="I4963" i="4"/>
  <c r="J4960" i="4"/>
  <c r="E4948" i="4"/>
  <c r="K4948" i="4"/>
  <c r="E4935" i="4"/>
  <c r="G4935" i="4"/>
  <c r="L4935" i="4"/>
  <c r="G4926" i="4"/>
  <c r="G4920" i="4"/>
  <c r="F4920" i="4"/>
  <c r="I4920" i="4"/>
  <c r="L4907" i="4"/>
  <c r="K4883" i="4"/>
  <c r="D4853" i="4"/>
  <c r="K4853" i="4"/>
  <c r="H4849" i="4"/>
  <c r="K4849" i="4"/>
  <c r="D4845" i="4"/>
  <c r="E4845" i="4"/>
  <c r="J4845" i="4"/>
  <c r="D4830" i="4"/>
  <c r="F4830" i="4"/>
  <c r="H4830" i="4"/>
  <c r="K4815" i="4"/>
  <c r="J4793" i="4"/>
  <c r="G4793" i="4"/>
  <c r="J4785" i="4"/>
  <c r="D4785" i="4"/>
  <c r="K4785" i="4"/>
  <c r="E4775" i="4"/>
  <c r="H4775" i="4"/>
  <c r="L4768" i="4"/>
  <c r="J4729" i="4"/>
  <c r="K4729" i="4"/>
  <c r="L4729" i="4"/>
  <c r="J4703" i="4"/>
  <c r="E4703" i="4"/>
  <c r="G4703" i="4"/>
  <c r="L4671" i="4"/>
  <c r="G4668" i="4"/>
  <c r="K4668" i="4"/>
  <c r="L4668" i="4"/>
  <c r="E4668" i="4"/>
  <c r="H4668" i="4"/>
  <c r="D4661" i="4"/>
  <c r="H4661" i="4"/>
  <c r="K4661" i="4"/>
  <c r="F4638" i="4"/>
  <c r="D4638" i="4"/>
  <c r="E4638" i="4"/>
  <c r="H4638" i="4"/>
  <c r="I4638" i="4"/>
  <c r="D4466" i="4"/>
  <c r="F4466" i="4"/>
  <c r="H4466" i="4"/>
  <c r="J4466" i="4"/>
  <c r="K4466" i="4"/>
  <c r="G4466" i="4"/>
  <c r="I4466" i="4"/>
  <c r="H4931" i="4"/>
  <c r="K4931" i="4"/>
  <c r="L4931" i="4"/>
  <c r="E4912" i="4"/>
  <c r="G4912" i="4"/>
  <c r="H4912" i="4"/>
  <c r="K4912" i="4"/>
  <c r="D4893" i="4"/>
  <c r="F4893" i="4"/>
  <c r="K4893" i="4"/>
  <c r="J4883" i="4"/>
  <c r="L4824" i="4"/>
  <c r="I4815" i="4"/>
  <c r="D4772" i="4"/>
  <c r="I4772" i="4"/>
  <c r="I4768" i="4"/>
  <c r="J4751" i="4"/>
  <c r="E4751" i="4"/>
  <c r="G4751" i="4"/>
  <c r="J4731" i="4"/>
  <c r="D4731" i="4"/>
  <c r="F4731" i="4"/>
  <c r="J4697" i="4"/>
  <c r="D4697" i="4"/>
  <c r="E4697" i="4"/>
  <c r="K4697" i="4"/>
  <c r="H4671" i="4"/>
  <c r="I4665" i="4"/>
  <c r="J4663" i="4"/>
  <c r="F4663" i="4"/>
  <c r="L4663" i="4"/>
  <c r="L4659" i="4"/>
  <c r="D4659" i="4"/>
  <c r="H4659" i="4"/>
  <c r="K4659" i="4"/>
  <c r="E4568" i="4"/>
  <c r="F4568" i="4"/>
  <c r="G4568" i="4"/>
  <c r="I4568" i="4"/>
  <c r="J4568" i="4"/>
  <c r="H4568" i="4"/>
  <c r="K4568" i="4"/>
  <c r="E4566" i="4"/>
  <c r="D4566" i="4"/>
  <c r="I4566" i="4"/>
  <c r="J4566" i="4"/>
  <c r="L4566" i="4"/>
  <c r="E4475" i="4"/>
  <c r="D4475" i="4"/>
  <c r="F4475" i="4"/>
  <c r="D4510" i="4"/>
  <c r="K4510" i="4"/>
  <c r="D4501" i="4"/>
  <c r="E4501" i="4"/>
  <c r="F4501" i="4"/>
  <c r="H4494" i="4"/>
  <c r="L4487" i="4"/>
  <c r="I4482" i="4"/>
  <c r="E4482" i="4"/>
  <c r="F4482" i="4"/>
  <c r="G4482" i="4"/>
  <c r="K4482" i="4"/>
  <c r="L4482" i="4"/>
  <c r="E4457" i="4"/>
  <c r="H4457" i="4"/>
  <c r="K4457" i="4"/>
  <c r="L4457" i="4"/>
  <c r="D4457" i="4"/>
  <c r="F4457" i="4"/>
  <c r="I4444" i="4"/>
  <c r="D4444" i="4"/>
  <c r="F4444" i="4"/>
  <c r="H4444" i="4"/>
  <c r="K4444" i="4"/>
  <c r="G4444" i="4"/>
  <c r="L4444" i="4"/>
  <c r="H4440" i="4"/>
  <c r="K4440" i="4"/>
  <c r="D4440" i="4"/>
  <c r="E4440" i="4"/>
  <c r="F4440" i="4"/>
  <c r="G4440" i="4"/>
  <c r="F4041" i="4"/>
  <c r="G4041" i="4"/>
  <c r="K4879" i="4"/>
  <c r="H4873" i="4"/>
  <c r="G4871" i="4"/>
  <c r="E4808" i="4"/>
  <c r="D4792" i="4"/>
  <c r="E4791" i="4"/>
  <c r="E4790" i="4"/>
  <c r="E4789" i="4"/>
  <c r="D4788" i="4"/>
  <c r="D4787" i="4"/>
  <c r="D4784" i="4"/>
  <c r="G4782" i="4"/>
  <c r="E4777" i="4"/>
  <c r="E4757" i="4"/>
  <c r="D4753" i="4"/>
  <c r="E4745" i="4"/>
  <c r="F4739" i="4"/>
  <c r="E4733" i="4"/>
  <c r="K4721" i="4"/>
  <c r="L4720" i="4"/>
  <c r="G4714" i="4"/>
  <c r="G4712" i="4"/>
  <c r="D4705" i="4"/>
  <c r="L4694" i="4"/>
  <c r="G4690" i="4"/>
  <c r="D4688" i="4"/>
  <c r="G4680" i="4"/>
  <c r="G4679" i="4"/>
  <c r="D4669" i="4"/>
  <c r="E4666" i="4"/>
  <c r="I4660" i="4"/>
  <c r="F4616" i="4"/>
  <c r="L4616" i="4"/>
  <c r="F4574" i="4"/>
  <c r="G4574" i="4"/>
  <c r="L4574" i="4"/>
  <c r="E4570" i="4"/>
  <c r="I4570" i="4"/>
  <c r="J4570" i="4"/>
  <c r="K4570" i="4"/>
  <c r="D4544" i="4"/>
  <c r="J4544" i="4"/>
  <c r="K4544" i="4"/>
  <c r="E4542" i="4"/>
  <c r="L4542" i="4"/>
  <c r="D4542" i="4"/>
  <c r="I4542" i="4"/>
  <c r="H4540" i="4"/>
  <c r="K4540" i="4"/>
  <c r="E4520" i="4"/>
  <c r="I4520" i="4"/>
  <c r="J4520" i="4"/>
  <c r="K4520" i="4"/>
  <c r="H4394" i="4"/>
  <c r="F4394" i="4"/>
  <c r="L4394" i="4"/>
  <c r="I4305" i="4"/>
  <c r="L4305" i="4"/>
  <c r="D4305" i="4"/>
  <c r="D4202" i="4"/>
  <c r="G4202" i="4"/>
  <c r="H4903" i="4"/>
  <c r="I4894" i="4"/>
  <c r="I4880" i="4"/>
  <c r="J4879" i="4"/>
  <c r="G4873" i="4"/>
  <c r="G4865" i="4"/>
  <c r="K4861" i="4"/>
  <c r="D4656" i="4"/>
  <c r="L4656" i="4"/>
  <c r="F4609" i="4"/>
  <c r="E4609" i="4"/>
  <c r="H4609" i="4"/>
  <c r="G4551" i="4"/>
  <c r="L4551" i="4"/>
  <c r="D4551" i="4"/>
  <c r="F4551" i="4"/>
  <c r="I4494" i="4"/>
  <c r="E4494" i="4"/>
  <c r="F4494" i="4"/>
  <c r="G4494" i="4"/>
  <c r="K4494" i="4"/>
  <c r="L4494" i="4"/>
  <c r="H4490" i="4"/>
  <c r="K4490" i="4"/>
  <c r="F4487" i="4"/>
  <c r="E4487" i="4"/>
  <c r="H4487" i="4"/>
  <c r="I4487" i="4"/>
  <c r="I4412" i="4"/>
  <c r="D4412" i="4"/>
  <c r="I4321" i="4"/>
  <c r="D4321" i="4"/>
  <c r="G4321" i="4"/>
  <c r="G4286" i="4"/>
  <c r="F4286" i="4"/>
  <c r="F4230" i="4"/>
  <c r="E4230" i="4"/>
  <c r="G4230" i="4"/>
  <c r="H4230" i="4"/>
  <c r="K4230" i="4"/>
  <c r="G4943" i="4"/>
  <c r="E4936" i="4"/>
  <c r="E4903" i="4"/>
  <c r="E4894" i="4"/>
  <c r="L4873" i="4"/>
  <c r="I4826" i="4"/>
  <c r="D4822" i="4"/>
  <c r="I4792" i="4"/>
  <c r="L4791" i="4"/>
  <c r="L4790" i="4"/>
  <c r="L4789" i="4"/>
  <c r="L4788" i="4"/>
  <c r="L4787" i="4"/>
  <c r="K4783" i="4"/>
  <c r="D4746" i="4"/>
  <c r="D4722" i="4"/>
  <c r="D4721" i="4"/>
  <c r="K4714" i="4"/>
  <c r="H4711" i="4"/>
  <c r="K4690" i="4"/>
  <c r="L4687" i="4"/>
  <c r="F4681" i="4"/>
  <c r="H4669" i="4"/>
  <c r="D4651" i="4"/>
  <c r="E4651" i="4"/>
  <c r="J4639" i="4"/>
  <c r="F4639" i="4"/>
  <c r="L4639" i="4"/>
  <c r="K4573" i="4"/>
  <c r="D4573" i="4"/>
  <c r="E4573" i="4"/>
  <c r="F4573" i="4"/>
  <c r="I4573" i="4"/>
  <c r="G4563" i="4"/>
  <c r="E4563" i="4"/>
  <c r="L4563" i="4"/>
  <c r="I4552" i="4"/>
  <c r="H4552" i="4"/>
  <c r="K4552" i="4"/>
  <c r="L4552" i="4"/>
  <c r="D4552" i="4"/>
  <c r="E4552" i="4"/>
  <c r="E4488" i="4"/>
  <c r="F4488" i="4"/>
  <c r="G4488" i="4"/>
  <c r="I4488" i="4"/>
  <c r="J4488" i="4"/>
  <c r="H4468" i="4"/>
  <c r="J4468" i="4"/>
  <c r="D4468" i="4"/>
  <c r="L4468" i="4"/>
  <c r="E4468" i="4"/>
  <c r="F4468" i="4"/>
  <c r="G4468" i="4"/>
  <c r="I4468" i="4"/>
  <c r="I4349" i="4"/>
  <c r="F4349" i="4"/>
  <c r="I4260" i="4"/>
  <c r="J4260" i="4"/>
  <c r="K4260" i="4"/>
  <c r="L4260" i="4"/>
  <c r="D4260" i="4"/>
  <c r="G4260" i="4"/>
  <c r="H4260" i="4"/>
  <c r="K4857" i="4"/>
  <c r="H4792" i="4"/>
  <c r="L4784" i="4"/>
  <c r="J4714" i="4"/>
  <c r="J4690" i="4"/>
  <c r="G4669" i="4"/>
  <c r="I4617" i="4"/>
  <c r="F4617" i="4"/>
  <c r="K4617" i="4"/>
  <c r="F4606" i="4"/>
  <c r="E4606" i="4"/>
  <c r="K4606" i="4"/>
  <c r="L4606" i="4"/>
  <c r="D4579" i="4"/>
  <c r="E4579" i="4"/>
  <c r="G4541" i="4"/>
  <c r="L4541" i="4"/>
  <c r="D4541" i="4"/>
  <c r="E4541" i="4"/>
  <c r="D4528" i="4"/>
  <c r="F4528" i="4"/>
  <c r="K4528" i="4"/>
  <c r="I4329" i="4"/>
  <c r="D4329" i="4"/>
  <c r="G4329" i="4"/>
  <c r="K4329" i="4"/>
  <c r="L4329" i="4"/>
  <c r="F4329" i="4"/>
  <c r="H4329" i="4"/>
  <c r="F4296" i="4"/>
  <c r="E4296" i="4"/>
  <c r="H4296" i="4"/>
  <c r="J4296" i="4"/>
  <c r="L4296" i="4"/>
  <c r="K4291" i="4"/>
  <c r="F4291" i="4"/>
  <c r="I4291" i="4"/>
  <c r="E4102" i="4"/>
  <c r="G4102" i="4"/>
  <c r="F4657" i="4"/>
  <c r="H4622" i="4"/>
  <c r="K4614" i="4"/>
  <c r="D4612" i="4"/>
  <c r="I4602" i="4"/>
  <c r="H4596" i="4"/>
  <c r="J4594" i="4"/>
  <c r="I4591" i="4"/>
  <c r="H4588" i="4"/>
  <c r="H4560" i="4"/>
  <c r="L4559" i="4"/>
  <c r="K4558" i="4"/>
  <c r="H4536" i="4"/>
  <c r="L4535" i="4"/>
  <c r="L4534" i="4"/>
  <c r="D4532" i="4"/>
  <c r="H4531" i="4"/>
  <c r="E4530" i="4"/>
  <c r="I4525" i="4"/>
  <c r="K4524" i="4"/>
  <c r="H4518" i="4"/>
  <c r="L4514" i="4"/>
  <c r="F4513" i="4"/>
  <c r="G4512" i="4"/>
  <c r="H4508" i="4"/>
  <c r="H4506" i="4"/>
  <c r="F4498" i="4"/>
  <c r="D4497" i="4"/>
  <c r="D4496" i="4"/>
  <c r="I4492" i="4"/>
  <c r="D4484" i="4"/>
  <c r="H4479" i="4"/>
  <c r="G4478" i="4"/>
  <c r="E4477" i="4"/>
  <c r="D4476" i="4"/>
  <c r="F4473" i="4"/>
  <c r="F4470" i="4"/>
  <c r="H4464" i="4"/>
  <c r="H4452" i="4"/>
  <c r="K4452" i="4"/>
  <c r="D4448" i="4"/>
  <c r="I4448" i="4"/>
  <c r="K4448" i="4"/>
  <c r="E4448" i="4"/>
  <c r="F4448" i="4"/>
  <c r="F4427" i="4"/>
  <c r="I4427" i="4"/>
  <c r="I4416" i="4"/>
  <c r="D4416" i="4"/>
  <c r="G4416" i="4"/>
  <c r="H4416" i="4"/>
  <c r="F4409" i="4"/>
  <c r="D4407" i="4"/>
  <c r="F4402" i="4"/>
  <c r="H4402" i="4"/>
  <c r="J4392" i="4"/>
  <c r="F4387" i="4"/>
  <c r="H4387" i="4"/>
  <c r="L4387" i="4"/>
  <c r="H4379" i="4"/>
  <c r="I4379" i="4"/>
  <c r="I4341" i="4"/>
  <c r="D4341" i="4"/>
  <c r="D4332" i="4"/>
  <c r="G4332" i="4"/>
  <c r="G4324" i="4"/>
  <c r="D4324" i="4"/>
  <c r="J4324" i="4"/>
  <c r="I4284" i="4"/>
  <c r="H4284" i="4"/>
  <c r="J4284" i="4"/>
  <c r="K4284" i="4"/>
  <c r="E4275" i="4"/>
  <c r="F4275" i="4"/>
  <c r="H4275" i="4"/>
  <c r="I4275" i="4"/>
  <c r="K4275" i="4"/>
  <c r="G4263" i="4"/>
  <c r="D4263" i="4"/>
  <c r="G4213" i="4"/>
  <c r="H4213" i="4"/>
  <c r="I4213" i="4"/>
  <c r="L4213" i="4"/>
  <c r="H4199" i="4"/>
  <c r="I4199" i="4"/>
  <c r="J4199" i="4"/>
  <c r="K4043" i="4"/>
  <c r="I4043" i="4"/>
  <c r="E4628" i="4"/>
  <c r="G4622" i="4"/>
  <c r="L4620" i="4"/>
  <c r="I4615" i="4"/>
  <c r="H4605" i="4"/>
  <c r="H4602" i="4"/>
  <c r="G4596" i="4"/>
  <c r="I4594" i="4"/>
  <c r="H4591" i="4"/>
  <c r="L4589" i="4"/>
  <c r="G4588" i="4"/>
  <c r="G4560" i="4"/>
  <c r="K4559" i="4"/>
  <c r="J4558" i="4"/>
  <c r="F4557" i="4"/>
  <c r="J4556" i="4"/>
  <c r="L4537" i="4"/>
  <c r="G4536" i="4"/>
  <c r="J4535" i="4"/>
  <c r="K4534" i="4"/>
  <c r="E4531" i="4"/>
  <c r="H4525" i="4"/>
  <c r="J4524" i="4"/>
  <c r="G4518" i="4"/>
  <c r="K4514" i="4"/>
  <c r="F4512" i="4"/>
  <c r="G4508" i="4"/>
  <c r="G4506" i="4"/>
  <c r="H4492" i="4"/>
  <c r="L4489" i="4"/>
  <c r="F4478" i="4"/>
  <c r="E4473" i="4"/>
  <c r="E4470" i="4"/>
  <c r="F4463" i="4"/>
  <c r="E4463" i="4"/>
  <c r="I4463" i="4"/>
  <c r="J4454" i="4"/>
  <c r="D4454" i="4"/>
  <c r="L4454" i="4"/>
  <c r="F4454" i="4"/>
  <c r="G4454" i="4"/>
  <c r="D4445" i="4"/>
  <c r="E4445" i="4"/>
  <c r="D4442" i="4"/>
  <c r="L4442" i="4"/>
  <c r="F4442" i="4"/>
  <c r="H4442" i="4"/>
  <c r="I4442" i="4"/>
  <c r="I4404" i="4"/>
  <c r="D4404" i="4"/>
  <c r="K4404" i="4"/>
  <c r="L4404" i="4"/>
  <c r="E4397" i="4"/>
  <c r="F4397" i="4"/>
  <c r="G4334" i="4"/>
  <c r="E4334" i="4"/>
  <c r="L4334" i="4"/>
  <c r="G4235" i="4"/>
  <c r="J4235" i="4"/>
  <c r="E4190" i="4"/>
  <c r="K4190" i="4"/>
  <c r="L4190" i="4"/>
  <c r="D4190" i="4"/>
  <c r="G4190" i="4"/>
  <c r="H4187" i="4"/>
  <c r="G4187" i="4"/>
  <c r="I4187" i="4"/>
  <c r="J4187" i="4"/>
  <c r="L4187" i="4"/>
  <c r="D4185" i="4"/>
  <c r="H4185" i="4"/>
  <c r="E4180" i="4"/>
  <c r="D4180" i="4"/>
  <c r="H4019" i="4"/>
  <c r="I4019" i="4"/>
  <c r="J4019" i="4"/>
  <c r="K4019" i="4"/>
  <c r="E4019" i="4"/>
  <c r="F4019" i="4"/>
  <c r="G4019" i="4"/>
  <c r="H4012" i="4"/>
  <c r="D4012" i="4"/>
  <c r="F4012" i="4"/>
  <c r="L4012" i="4"/>
  <c r="H4647" i="4"/>
  <c r="I4626" i="4"/>
  <c r="D4623" i="4"/>
  <c r="D4622" i="4"/>
  <c r="J4620" i="4"/>
  <c r="D4614" i="4"/>
  <c r="E4605" i="4"/>
  <c r="E4602" i="4"/>
  <c r="D4596" i="4"/>
  <c r="G4594" i="4"/>
  <c r="L4592" i="4"/>
  <c r="D4591" i="4"/>
  <c r="D4589" i="4"/>
  <c r="D4588" i="4"/>
  <c r="G4586" i="4"/>
  <c r="K4584" i="4"/>
  <c r="L4582" i="4"/>
  <c r="E4560" i="4"/>
  <c r="H4559" i="4"/>
  <c r="E4536" i="4"/>
  <c r="F4535" i="4"/>
  <c r="I4534" i="4"/>
  <c r="E4525" i="4"/>
  <c r="E4518" i="4"/>
  <c r="F4515" i="4"/>
  <c r="I4514" i="4"/>
  <c r="E4508" i="4"/>
  <c r="E4506" i="4"/>
  <c r="F4492" i="4"/>
  <c r="J4486" i="4"/>
  <c r="K4480" i="4"/>
  <c r="I4464" i="4"/>
  <c r="E4464" i="4"/>
  <c r="G4464" i="4"/>
  <c r="K4464" i="4"/>
  <c r="L4464" i="4"/>
  <c r="D4461" i="4"/>
  <c r="F4461" i="4"/>
  <c r="J4432" i="4"/>
  <c r="E4432" i="4"/>
  <c r="H4419" i="4"/>
  <c r="F4419" i="4"/>
  <c r="L4419" i="4"/>
  <c r="I4392" i="4"/>
  <c r="F4392" i="4"/>
  <c r="H4392" i="4"/>
  <c r="L4392" i="4"/>
  <c r="I4365" i="4"/>
  <c r="F4365" i="4"/>
  <c r="G4365" i="4"/>
  <c r="I4337" i="4"/>
  <c r="F4337" i="4"/>
  <c r="H4337" i="4"/>
  <c r="K4337" i="4"/>
  <c r="G4310" i="4"/>
  <c r="D4310" i="4"/>
  <c r="E4310" i="4"/>
  <c r="H4310" i="4"/>
  <c r="L4310" i="4"/>
  <c r="G4302" i="4"/>
  <c r="D4302" i="4"/>
  <c r="H4302" i="4"/>
  <c r="D4297" i="4"/>
  <c r="H4297" i="4"/>
  <c r="L4297" i="4"/>
  <c r="E4285" i="4"/>
  <c r="G4285" i="4"/>
  <c r="H4285" i="4"/>
  <c r="I4285" i="4"/>
  <c r="E4133" i="4"/>
  <c r="J4133" i="4"/>
  <c r="L4095" i="4"/>
  <c r="F4095" i="4"/>
  <c r="G4047" i="4"/>
  <c r="E4047" i="4"/>
  <c r="E4026" i="4"/>
  <c r="I4026" i="4"/>
  <c r="J4026" i="4"/>
  <c r="G4647" i="4"/>
  <c r="L4645" i="4"/>
  <c r="D4620" i="4"/>
  <c r="L4618" i="4"/>
  <c r="D4605" i="4"/>
  <c r="D4602" i="4"/>
  <c r="I4599" i="4"/>
  <c r="E4594" i="4"/>
  <c r="G4592" i="4"/>
  <c r="E4584" i="4"/>
  <c r="G4582" i="4"/>
  <c r="K4564" i="4"/>
  <c r="L4560" i="4"/>
  <c r="D4536" i="4"/>
  <c r="D4535" i="4"/>
  <c r="D4534" i="4"/>
  <c r="L4531" i="4"/>
  <c r="L4529" i="4"/>
  <c r="D4525" i="4"/>
  <c r="D4518" i="4"/>
  <c r="D4514" i="4"/>
  <c r="K4512" i="4"/>
  <c r="D4508" i="4"/>
  <c r="L4506" i="4"/>
  <c r="I4497" i="4"/>
  <c r="L4496" i="4"/>
  <c r="D4495" i="4"/>
  <c r="E4492" i="4"/>
  <c r="E4486" i="4"/>
  <c r="K4484" i="4"/>
  <c r="D4483" i="4"/>
  <c r="F4480" i="4"/>
  <c r="K4478" i="4"/>
  <c r="L4476" i="4"/>
  <c r="E4434" i="4"/>
  <c r="D4434" i="4"/>
  <c r="K4434" i="4"/>
  <c r="L4434" i="4"/>
  <c r="H4428" i="4"/>
  <c r="J4428" i="4"/>
  <c r="D4428" i="4"/>
  <c r="L4428" i="4"/>
  <c r="E4428" i="4"/>
  <c r="E4421" i="4"/>
  <c r="D4421" i="4"/>
  <c r="G4421" i="4"/>
  <c r="I4396" i="4"/>
  <c r="E4396" i="4"/>
  <c r="I4384" i="4"/>
  <c r="D4384" i="4"/>
  <c r="G4384" i="4"/>
  <c r="J4384" i="4"/>
  <c r="L4384" i="4"/>
  <c r="E4198" i="4"/>
  <c r="D4198" i="4"/>
  <c r="G4198" i="4"/>
  <c r="H4198" i="4"/>
  <c r="K4198" i="4"/>
  <c r="D4074" i="4"/>
  <c r="J4074" i="4"/>
  <c r="L4074" i="4"/>
  <c r="D4067" i="4"/>
  <c r="G4067" i="4"/>
  <c r="D4453" i="4"/>
  <c r="E4453" i="4"/>
  <c r="F4453" i="4"/>
  <c r="I4406" i="4"/>
  <c r="D4406" i="4"/>
  <c r="F4393" i="4"/>
  <c r="G4393" i="4"/>
  <c r="D4320" i="4"/>
  <c r="G4320" i="4"/>
  <c r="E4200" i="4"/>
  <c r="F4200" i="4"/>
  <c r="J4158" i="4"/>
  <c r="K4158" i="4"/>
  <c r="E4158" i="4"/>
  <c r="F4158" i="4"/>
  <c r="G4158" i="4"/>
  <c r="H4006" i="4"/>
  <c r="L4006" i="4"/>
  <c r="D4006" i="4"/>
  <c r="J4006" i="4"/>
  <c r="K4006" i="4"/>
  <c r="E4426" i="4"/>
  <c r="D4425" i="4"/>
  <c r="D4368" i="4"/>
  <c r="G4364" i="4"/>
  <c r="G4356" i="4"/>
  <c r="K4316" i="4"/>
  <c r="H4233" i="4"/>
  <c r="D4189" i="4"/>
  <c r="H4183" i="4"/>
  <c r="L4131" i="4"/>
  <c r="J4109" i="4"/>
  <c r="K4097" i="4"/>
  <c r="K4091" i="4"/>
  <c r="L4083" i="4"/>
  <c r="G4081" i="4"/>
  <c r="E4072" i="4"/>
  <c r="E4070" i="4"/>
  <c r="L4068" i="4"/>
  <c r="D4018" i="4"/>
  <c r="F4015" i="4"/>
  <c r="G4010" i="4"/>
  <c r="F4008" i="4"/>
  <c r="H4007" i="4"/>
  <c r="I4437" i="4"/>
  <c r="J4316" i="4"/>
  <c r="F4301" i="4"/>
  <c r="J4292" i="4"/>
  <c r="I4287" i="4"/>
  <c r="L4276" i="4"/>
  <c r="L4269" i="4"/>
  <c r="H4196" i="4"/>
  <c r="L4178" i="4"/>
  <c r="K4131" i="4"/>
  <c r="G4122" i="4"/>
  <c r="I4108" i="4"/>
  <c r="J4097" i="4"/>
  <c r="J4091" i="4"/>
  <c r="F4089" i="4"/>
  <c r="K4083" i="4"/>
  <c r="F4081" i="4"/>
  <c r="G4080" i="4"/>
  <c r="K4055" i="4"/>
  <c r="L4016" i="4"/>
  <c r="F4010" i="4"/>
  <c r="E4008" i="4"/>
  <c r="K4426" i="4"/>
  <c r="G4405" i="4"/>
  <c r="J4269" i="4"/>
  <c r="H4266" i="4"/>
  <c r="H4226" i="4"/>
  <c r="K4217" i="4"/>
  <c r="G4212" i="4"/>
  <c r="F4208" i="4"/>
  <c r="K4206" i="4"/>
  <c r="D4196" i="4"/>
  <c r="K4186" i="4"/>
  <c r="H4178" i="4"/>
  <c r="D4155" i="4"/>
  <c r="I4131" i="4"/>
  <c r="J4130" i="4"/>
  <c r="L4125" i="4"/>
  <c r="H4091" i="4"/>
  <c r="I4083" i="4"/>
  <c r="G4068" i="4"/>
  <c r="I4059" i="4"/>
  <c r="H4055" i="4"/>
  <c r="H4053" i="4"/>
  <c r="K4048" i="4"/>
  <c r="L4044" i="4"/>
  <c r="E4032" i="4"/>
  <c r="G4030" i="4"/>
  <c r="L4028" i="4"/>
  <c r="J4027" i="4"/>
  <c r="K4021" i="4"/>
  <c r="J4016" i="4"/>
  <c r="D4010" i="4"/>
  <c r="E4004" i="4"/>
  <c r="H4001" i="4"/>
  <c r="F4309" i="4"/>
  <c r="H4276" i="4"/>
  <c r="L4270" i="4"/>
  <c r="I4269" i="4"/>
  <c r="J4264" i="4"/>
  <c r="F4232" i="4"/>
  <c r="E4226" i="4"/>
  <c r="H4186" i="4"/>
  <c r="G4178" i="4"/>
  <c r="L4173" i="4"/>
  <c r="J4153" i="4"/>
  <c r="G4131" i="4"/>
  <c r="I4130" i="4"/>
  <c r="E4125" i="4"/>
  <c r="F4123" i="4"/>
  <c r="G4113" i="4"/>
  <c r="E4109" i="4"/>
  <c r="D4091" i="4"/>
  <c r="K4089" i="4"/>
  <c r="G4083" i="4"/>
  <c r="K4081" i="4"/>
  <c r="G4071" i="4"/>
  <c r="G4069" i="4"/>
  <c r="E4068" i="4"/>
  <c r="E4064" i="4"/>
  <c r="H4059" i="4"/>
  <c r="E4055" i="4"/>
  <c r="E4053" i="4"/>
  <c r="K4051" i="4"/>
  <c r="J4048" i="4"/>
  <c r="J4044" i="4"/>
  <c r="J4028" i="4"/>
  <c r="G4027" i="4"/>
  <c r="H4023" i="4"/>
  <c r="E4021" i="4"/>
  <c r="D4016" i="4"/>
  <c r="I4426" i="4"/>
  <c r="K4425" i="4"/>
  <c r="K4413" i="4"/>
  <c r="K4364" i="4"/>
  <c r="L4301" i="4"/>
  <c r="G4276" i="4"/>
  <c r="D4270" i="4"/>
  <c r="H4269" i="4"/>
  <c r="E4264" i="4"/>
  <c r="D4212" i="4"/>
  <c r="E4178" i="4"/>
  <c r="F4173" i="4"/>
  <c r="I4153" i="4"/>
  <c r="I4151" i="4"/>
  <c r="L4149" i="4"/>
  <c r="F4131" i="4"/>
  <c r="H4130" i="4"/>
  <c r="G4059" i="4"/>
  <c r="J4051" i="4"/>
  <c r="I4028" i="4"/>
  <c r="J4005" i="4"/>
  <c r="E4276" i="4"/>
  <c r="G4269" i="4"/>
  <c r="G4261" i="4"/>
  <c r="K4233" i="4"/>
  <c r="H4218" i="4"/>
  <c r="D4173" i="4"/>
  <c r="E4168" i="4"/>
  <c r="F4151" i="4"/>
  <c r="D4149" i="4"/>
  <c r="H4138" i="4"/>
  <c r="E4131" i="4"/>
  <c r="E4116" i="4"/>
  <c r="E4107" i="4"/>
  <c r="I4089" i="4"/>
  <c r="H4088" i="4"/>
  <c r="I4081" i="4"/>
  <c r="K4080" i="4"/>
  <c r="L4079" i="4"/>
  <c r="D4059" i="4"/>
  <c r="H4057" i="4"/>
  <c r="E4051" i="4"/>
  <c r="G4033" i="4"/>
  <c r="F4028" i="4"/>
  <c r="H4005" i="4"/>
  <c r="I3353" i="4"/>
  <c r="J3353" i="4"/>
  <c r="F3353" i="4"/>
  <c r="H3160" i="4"/>
  <c r="J3160" i="4"/>
  <c r="D3160" i="4"/>
  <c r="F3160" i="4"/>
  <c r="G3160" i="4"/>
  <c r="H3040" i="4"/>
  <c r="G3040" i="4"/>
  <c r="I3040" i="4"/>
  <c r="J3040" i="4"/>
  <c r="K3040" i="4"/>
  <c r="D3040" i="4"/>
  <c r="E3040" i="4"/>
  <c r="H2973" i="4"/>
  <c r="G2973" i="4"/>
  <c r="I2973" i="4"/>
  <c r="J2973" i="4"/>
  <c r="K2973" i="4"/>
  <c r="D2973" i="4"/>
  <c r="E2973" i="4"/>
  <c r="D1851" i="4"/>
  <c r="L1851" i="4"/>
  <c r="E1851" i="4"/>
  <c r="F1851" i="4"/>
  <c r="G1851" i="4"/>
  <c r="H1851" i="4"/>
  <c r="I1851" i="4"/>
  <c r="J1851" i="4"/>
  <c r="D1437" i="4"/>
  <c r="L1437" i="4"/>
  <c r="E1437" i="4"/>
  <c r="F1437" i="4"/>
  <c r="G1437" i="4"/>
  <c r="H1437" i="4"/>
  <c r="I1437" i="4"/>
  <c r="J1437" i="4"/>
  <c r="I3967" i="4"/>
  <c r="G3964" i="4"/>
  <c r="L3932" i="4"/>
  <c r="K3907" i="4"/>
  <c r="L3842" i="4"/>
  <c r="I3839" i="4"/>
  <c r="G3836" i="4"/>
  <c r="L3828" i="4"/>
  <c r="L3812" i="4"/>
  <c r="H3771" i="4"/>
  <c r="H3769" i="4"/>
  <c r="H3765" i="4"/>
  <c r="H3761" i="4"/>
  <c r="H3757" i="4"/>
  <c r="H3753" i="4"/>
  <c r="H3749" i="4"/>
  <c r="H3745" i="4"/>
  <c r="H3741" i="4"/>
  <c r="H3737" i="4"/>
  <c r="H3733" i="4"/>
  <c r="H3729" i="4"/>
  <c r="H3725" i="4"/>
  <c r="H3721" i="4"/>
  <c r="G3689" i="4"/>
  <c r="K3688" i="4"/>
  <c r="H3672" i="4"/>
  <c r="H3624" i="4"/>
  <c r="H3623" i="4"/>
  <c r="H3616" i="4"/>
  <c r="L3609" i="4"/>
  <c r="H3592" i="4"/>
  <c r="J3588" i="4"/>
  <c r="H3587" i="4"/>
  <c r="H3584" i="4"/>
  <c r="K3583" i="4"/>
  <c r="I3582" i="4"/>
  <c r="I3574" i="4"/>
  <c r="K3570" i="4"/>
  <c r="H3536" i="4"/>
  <c r="K3519" i="4"/>
  <c r="L3505" i="4"/>
  <c r="J3498" i="4"/>
  <c r="H3480" i="4"/>
  <c r="L3477" i="4"/>
  <c r="J3476" i="4"/>
  <c r="L3465" i="4"/>
  <c r="J3450" i="4"/>
  <c r="F3445" i="4"/>
  <c r="G3444" i="4"/>
  <c r="F3443" i="4"/>
  <c r="I3437" i="4"/>
  <c r="G3432" i="4"/>
  <c r="H3431" i="4"/>
  <c r="F3428" i="4"/>
  <c r="F3427" i="4"/>
  <c r="I3423" i="4"/>
  <c r="K3420" i="4"/>
  <c r="H3419" i="4"/>
  <c r="G3416" i="4"/>
  <c r="F3414" i="4"/>
  <c r="G3413" i="4"/>
  <c r="L3404" i="4"/>
  <c r="J3374" i="4"/>
  <c r="H3368" i="4"/>
  <c r="J3368" i="4"/>
  <c r="D3362" i="4"/>
  <c r="J3362" i="4"/>
  <c r="K3350" i="4"/>
  <c r="I3324" i="4"/>
  <c r="E3324" i="4"/>
  <c r="F3324" i="4"/>
  <c r="J3321" i="4"/>
  <c r="H3286" i="4"/>
  <c r="D3286" i="4"/>
  <c r="G3286" i="4"/>
  <c r="K3286" i="4"/>
  <c r="L3286" i="4"/>
  <c r="F3280" i="4"/>
  <c r="F3267" i="4"/>
  <c r="J3267" i="4"/>
  <c r="H3238" i="4"/>
  <c r="G3238" i="4"/>
  <c r="L3238" i="4"/>
  <c r="D3238" i="4"/>
  <c r="E3238" i="4"/>
  <c r="D3234" i="4"/>
  <c r="F3234" i="4"/>
  <c r="L3234" i="4"/>
  <c r="D3232" i="4"/>
  <c r="F3232" i="4"/>
  <c r="I3232" i="4"/>
  <c r="J3222" i="4"/>
  <c r="D3216" i="4"/>
  <c r="I3216" i="4"/>
  <c r="L3216" i="4"/>
  <c r="E3187" i="4"/>
  <c r="G3187" i="4"/>
  <c r="F3175" i="4"/>
  <c r="E3175" i="4"/>
  <c r="J3175" i="4"/>
  <c r="F3149" i="4"/>
  <c r="H3149" i="4"/>
  <c r="I3149" i="4"/>
  <c r="K3124" i="4"/>
  <c r="E3099" i="4"/>
  <c r="F3099" i="4"/>
  <c r="G3099" i="4"/>
  <c r="H3099" i="4"/>
  <c r="J3099" i="4"/>
  <c r="K3099" i="4"/>
  <c r="H3096" i="4"/>
  <c r="G3096" i="4"/>
  <c r="I3096" i="4"/>
  <c r="J3096" i="4"/>
  <c r="K3096" i="4"/>
  <c r="D3096" i="4"/>
  <c r="E3096" i="4"/>
  <c r="H3007" i="4"/>
  <c r="D3007" i="4"/>
  <c r="E3007" i="4"/>
  <c r="G3007" i="4"/>
  <c r="I3007" i="4"/>
  <c r="L3007" i="4"/>
  <c r="H2971" i="4"/>
  <c r="G2971" i="4"/>
  <c r="J2971" i="4"/>
  <c r="K2971" i="4"/>
  <c r="L2971" i="4"/>
  <c r="D2971" i="4"/>
  <c r="E2971" i="4"/>
  <c r="J2931" i="4"/>
  <c r="H2931" i="4"/>
  <c r="K2931" i="4"/>
  <c r="L2931" i="4"/>
  <c r="E2931" i="4"/>
  <c r="F2931" i="4"/>
  <c r="G2889" i="4"/>
  <c r="H2889" i="4"/>
  <c r="L2889" i="4"/>
  <c r="F2850" i="4"/>
  <c r="G2850" i="4"/>
  <c r="D2741" i="4"/>
  <c r="G2741" i="4"/>
  <c r="G2624" i="4"/>
  <c r="D2624" i="4"/>
  <c r="E2624" i="4"/>
  <c r="H2624" i="4"/>
  <c r="I2624" i="4"/>
  <c r="J2624" i="4"/>
  <c r="L2624" i="4"/>
  <c r="D2502" i="4"/>
  <c r="J2502" i="4"/>
  <c r="D2491" i="4"/>
  <c r="H2491" i="4"/>
  <c r="F2475" i="4"/>
  <c r="D2475" i="4"/>
  <c r="E2475" i="4"/>
  <c r="H2475" i="4"/>
  <c r="K2475" i="4"/>
  <c r="L2475" i="4"/>
  <c r="J2471" i="4"/>
  <c r="D2471" i="4"/>
  <c r="F2471" i="4"/>
  <c r="G2471" i="4"/>
  <c r="H2471" i="4"/>
  <c r="I2471" i="4"/>
  <c r="K2471" i="4"/>
  <c r="L2471" i="4"/>
  <c r="J2331" i="4"/>
  <c r="D2331" i="4"/>
  <c r="F2331" i="4"/>
  <c r="H2331" i="4"/>
  <c r="K2331" i="4"/>
  <c r="L2331" i="4"/>
  <c r="F2254" i="4"/>
  <c r="H2254" i="4"/>
  <c r="J2254" i="4"/>
  <c r="L2254" i="4"/>
  <c r="H2154" i="4"/>
  <c r="D2154" i="4"/>
  <c r="I2154" i="4"/>
  <c r="J2154" i="4"/>
  <c r="L2154" i="4"/>
  <c r="D2143" i="4"/>
  <c r="L2143" i="4"/>
  <c r="E2143" i="4"/>
  <c r="F2143" i="4"/>
  <c r="G2143" i="4"/>
  <c r="H2143" i="4"/>
  <c r="I2143" i="4"/>
  <c r="J2143" i="4"/>
  <c r="I2120" i="4"/>
  <c r="H2120" i="4"/>
  <c r="K2120" i="4"/>
  <c r="L2120" i="4"/>
  <c r="G2034" i="4"/>
  <c r="D2034" i="4"/>
  <c r="E2034" i="4"/>
  <c r="H2034" i="4"/>
  <c r="I2034" i="4"/>
  <c r="L2034" i="4"/>
  <c r="D2017" i="4"/>
  <c r="L2017" i="4"/>
  <c r="E2017" i="4"/>
  <c r="F2017" i="4"/>
  <c r="G2017" i="4"/>
  <c r="H2017" i="4"/>
  <c r="I2017" i="4"/>
  <c r="J2017" i="4"/>
  <c r="D2003" i="4"/>
  <c r="L2003" i="4"/>
  <c r="E2003" i="4"/>
  <c r="F2003" i="4"/>
  <c r="G2003" i="4"/>
  <c r="H2003" i="4"/>
  <c r="I2003" i="4"/>
  <c r="J2003" i="4"/>
  <c r="D1867" i="4"/>
  <c r="L1867" i="4"/>
  <c r="E1867" i="4"/>
  <c r="F1867" i="4"/>
  <c r="G1867" i="4"/>
  <c r="H1867" i="4"/>
  <c r="I1867" i="4"/>
  <c r="J1867" i="4"/>
  <c r="K1544" i="4"/>
  <c r="D1544" i="4"/>
  <c r="E1544" i="4"/>
  <c r="F1544" i="4"/>
  <c r="I1544" i="4"/>
  <c r="D1454" i="4"/>
  <c r="E1454" i="4"/>
  <c r="I1454" i="4"/>
  <c r="L1454" i="4"/>
  <c r="E1434" i="4"/>
  <c r="F1434" i="4"/>
  <c r="J1434" i="4"/>
  <c r="K1434" i="4"/>
  <c r="D1313" i="4"/>
  <c r="L1313" i="4"/>
  <c r="E1313" i="4"/>
  <c r="F1313" i="4"/>
  <c r="G1313" i="4"/>
  <c r="H1313" i="4"/>
  <c r="I1313" i="4"/>
  <c r="J1313" i="4"/>
  <c r="J1232" i="4"/>
  <c r="D1232" i="4"/>
  <c r="E1232" i="4"/>
  <c r="F1232" i="4"/>
  <c r="I1232" i="4"/>
  <c r="K1232" i="4"/>
  <c r="L1232" i="4"/>
  <c r="D1223" i="4"/>
  <c r="L1223" i="4"/>
  <c r="E1223" i="4"/>
  <c r="F1223" i="4"/>
  <c r="G1223" i="4"/>
  <c r="H1223" i="4"/>
  <c r="I1223" i="4"/>
  <c r="J1223" i="4"/>
  <c r="D1065" i="4"/>
  <c r="H1065" i="4"/>
  <c r="G1032" i="4"/>
  <c r="D1032" i="4"/>
  <c r="J1032" i="4"/>
  <c r="I1006" i="4"/>
  <c r="D1006" i="4"/>
  <c r="H1006" i="4"/>
  <c r="L1006" i="4"/>
  <c r="E3277" i="4"/>
  <c r="F3277" i="4"/>
  <c r="H3277" i="4"/>
  <c r="H2690" i="4"/>
  <c r="E2690" i="4"/>
  <c r="G2690" i="4"/>
  <c r="I2690" i="4"/>
  <c r="J2690" i="4"/>
  <c r="E2230" i="4"/>
  <c r="D2230" i="4"/>
  <c r="F2230" i="4"/>
  <c r="J2230" i="4"/>
  <c r="L2230" i="4"/>
  <c r="G1980" i="4"/>
  <c r="D1980" i="4"/>
  <c r="E1980" i="4"/>
  <c r="F1980" i="4"/>
  <c r="H1980" i="4"/>
  <c r="I1980" i="4"/>
  <c r="J1980" i="4"/>
  <c r="K1980" i="4"/>
  <c r="D1627" i="4"/>
  <c r="L1627" i="4"/>
  <c r="E1627" i="4"/>
  <c r="F1627" i="4"/>
  <c r="G1627" i="4"/>
  <c r="H1627" i="4"/>
  <c r="I1627" i="4"/>
  <c r="J1627" i="4"/>
  <c r="D1308" i="4"/>
  <c r="E1308" i="4"/>
  <c r="I1308" i="4"/>
  <c r="L3995" i="4"/>
  <c r="K3957" i="4"/>
  <c r="I3911" i="4"/>
  <c r="G3908" i="4"/>
  <c r="G3997" i="4"/>
  <c r="K3995" i="4"/>
  <c r="L3989" i="4"/>
  <c r="L3988" i="4"/>
  <c r="D3983" i="4"/>
  <c r="D3980" i="4"/>
  <c r="F3976" i="4"/>
  <c r="D3975" i="4"/>
  <c r="D3972" i="4"/>
  <c r="G3967" i="4"/>
  <c r="D3966" i="4"/>
  <c r="D3965" i="4"/>
  <c r="F3964" i="4"/>
  <c r="J3963" i="4"/>
  <c r="L3958" i="4"/>
  <c r="H3957" i="4"/>
  <c r="G3947" i="4"/>
  <c r="K3939" i="4"/>
  <c r="L3937" i="4"/>
  <c r="L3935" i="4"/>
  <c r="K3932" i="4"/>
  <c r="D3931" i="4"/>
  <c r="F3928" i="4"/>
  <c r="D3927" i="4"/>
  <c r="D3924" i="4"/>
  <c r="H3914" i="4"/>
  <c r="G3911" i="4"/>
  <c r="D3910" i="4"/>
  <c r="D3909" i="4"/>
  <c r="F3908" i="4"/>
  <c r="J3907" i="4"/>
  <c r="L3905" i="4"/>
  <c r="L3900" i="4"/>
  <c r="E3898" i="4"/>
  <c r="F3896" i="4"/>
  <c r="E3892" i="4"/>
  <c r="L3890" i="4"/>
  <c r="L3887" i="4"/>
  <c r="K3885" i="4"/>
  <c r="K3884" i="4"/>
  <c r="D3883" i="4"/>
  <c r="F3880" i="4"/>
  <c r="E3879" i="4"/>
  <c r="E3876" i="4"/>
  <c r="L3874" i="4"/>
  <c r="L3871" i="4"/>
  <c r="K3869" i="4"/>
  <c r="K3868" i="4"/>
  <c r="D3867" i="4"/>
  <c r="D3863" i="4"/>
  <c r="D3860" i="4"/>
  <c r="H3859" i="4"/>
  <c r="H3858" i="4"/>
  <c r="L3854" i="4"/>
  <c r="H3853" i="4"/>
  <c r="D3847" i="4"/>
  <c r="D3844" i="4"/>
  <c r="H3843" i="4"/>
  <c r="H3842" i="4"/>
  <c r="G3839" i="4"/>
  <c r="D3838" i="4"/>
  <c r="D3837" i="4"/>
  <c r="F3836" i="4"/>
  <c r="J3835" i="4"/>
  <c r="L3831" i="4"/>
  <c r="K3829" i="4"/>
  <c r="K3828" i="4"/>
  <c r="E3823" i="4"/>
  <c r="E3820" i="4"/>
  <c r="I3819" i="4"/>
  <c r="L3818" i="4"/>
  <c r="L3815" i="4"/>
  <c r="K3813" i="4"/>
  <c r="K3812" i="4"/>
  <c r="E3807" i="4"/>
  <c r="E3804" i="4"/>
  <c r="L3802" i="4"/>
  <c r="L3799" i="4"/>
  <c r="K3797" i="4"/>
  <c r="K3796" i="4"/>
  <c r="E3791" i="4"/>
  <c r="E3788" i="4"/>
  <c r="I3787" i="4"/>
  <c r="L3786" i="4"/>
  <c r="I3783" i="4"/>
  <c r="I3782" i="4"/>
  <c r="G3781" i="4"/>
  <c r="G3780" i="4"/>
  <c r="K3779" i="4"/>
  <c r="G3771" i="4"/>
  <c r="G3770" i="4"/>
  <c r="G3769" i="4"/>
  <c r="H3766" i="4"/>
  <c r="G3765" i="4"/>
  <c r="H3762" i="4"/>
  <c r="G3761" i="4"/>
  <c r="H3758" i="4"/>
  <c r="G3757" i="4"/>
  <c r="H3754" i="4"/>
  <c r="G3753" i="4"/>
  <c r="H3750" i="4"/>
  <c r="G3749" i="4"/>
  <c r="H3746" i="4"/>
  <c r="G3745" i="4"/>
  <c r="H3742" i="4"/>
  <c r="G3741" i="4"/>
  <c r="H3738" i="4"/>
  <c r="G3737" i="4"/>
  <c r="H3734" i="4"/>
  <c r="G3733" i="4"/>
  <c r="H3730" i="4"/>
  <c r="G3729" i="4"/>
  <c r="H3726" i="4"/>
  <c r="G3725" i="4"/>
  <c r="H3722" i="4"/>
  <c r="G3721" i="4"/>
  <c r="H3718" i="4"/>
  <c r="J3713" i="4"/>
  <c r="D3707" i="4"/>
  <c r="L3705" i="4"/>
  <c r="F3704" i="4"/>
  <c r="G3700" i="4"/>
  <c r="E3697" i="4"/>
  <c r="I3696" i="4"/>
  <c r="H3695" i="4"/>
  <c r="G3694" i="4"/>
  <c r="E3693" i="4"/>
  <c r="D3692" i="4"/>
  <c r="F3689" i="4"/>
  <c r="J3688" i="4"/>
  <c r="L3684" i="4"/>
  <c r="E3681" i="4"/>
  <c r="I3680" i="4"/>
  <c r="L3679" i="4"/>
  <c r="G3672" i="4"/>
  <c r="E3671" i="4"/>
  <c r="F3670" i="4"/>
  <c r="E3669" i="4"/>
  <c r="G3666" i="4"/>
  <c r="G3665" i="4"/>
  <c r="K3664" i="4"/>
  <c r="G3659" i="4"/>
  <c r="E3657" i="4"/>
  <c r="I3656" i="4"/>
  <c r="G3655" i="4"/>
  <c r="L3652" i="4"/>
  <c r="L3651" i="4"/>
  <c r="E3649" i="4"/>
  <c r="I3648" i="4"/>
  <c r="L3643" i="4"/>
  <c r="G3641" i="4"/>
  <c r="K3640" i="4"/>
  <c r="H3637" i="4"/>
  <c r="L3633" i="4"/>
  <c r="G3624" i="4"/>
  <c r="G3623" i="4"/>
  <c r="G3616" i="4"/>
  <c r="K3609" i="4"/>
  <c r="L3597" i="4"/>
  <c r="G3592" i="4"/>
  <c r="K3589" i="4"/>
  <c r="G3588" i="4"/>
  <c r="G3587" i="4"/>
  <c r="G3584" i="4"/>
  <c r="G3583" i="4"/>
  <c r="H3582" i="4"/>
  <c r="H3574" i="4"/>
  <c r="J3571" i="4"/>
  <c r="H3570" i="4"/>
  <c r="J3554" i="4"/>
  <c r="K3544" i="4"/>
  <c r="L3542" i="4"/>
  <c r="L3538" i="4"/>
  <c r="G3536" i="4"/>
  <c r="L3529" i="4"/>
  <c r="H3519" i="4"/>
  <c r="L3511" i="4"/>
  <c r="G3510" i="4"/>
  <c r="L3507" i="4"/>
  <c r="J3506" i="4"/>
  <c r="K3505" i="4"/>
  <c r="D3504" i="4"/>
  <c r="H3498" i="4"/>
  <c r="J3497" i="4"/>
  <c r="E3489" i="4"/>
  <c r="I3488" i="4"/>
  <c r="L3487" i="4"/>
  <c r="L3482" i="4"/>
  <c r="G3480" i="4"/>
  <c r="J3477" i="4"/>
  <c r="I3476" i="4"/>
  <c r="G3474" i="4"/>
  <c r="K3472" i="4"/>
  <c r="J3466" i="4"/>
  <c r="K3465" i="4"/>
  <c r="D3464" i="4"/>
  <c r="L3462" i="4"/>
  <c r="F3461" i="4"/>
  <c r="G3460" i="4"/>
  <c r="E3457" i="4"/>
  <c r="I3456" i="4"/>
  <c r="L3451" i="4"/>
  <c r="H3450" i="4"/>
  <c r="E3445" i="4"/>
  <c r="D3444" i="4"/>
  <c r="E3443" i="4"/>
  <c r="K3441" i="4"/>
  <c r="I3438" i="4"/>
  <c r="H3437" i="4"/>
  <c r="F3432" i="4"/>
  <c r="G3431" i="4"/>
  <c r="G3430" i="4"/>
  <c r="D3428" i="4"/>
  <c r="E3427" i="4"/>
  <c r="H3423" i="4"/>
  <c r="E3420" i="4"/>
  <c r="G3419" i="4"/>
  <c r="F3416" i="4"/>
  <c r="E3414" i="4"/>
  <c r="E3413" i="4"/>
  <c r="I3404" i="4"/>
  <c r="J3401" i="4"/>
  <c r="L3396" i="4"/>
  <c r="K3388" i="4"/>
  <c r="K3387" i="4"/>
  <c r="J3385" i="4"/>
  <c r="J3382" i="4"/>
  <c r="J3381" i="4"/>
  <c r="G3380" i="4"/>
  <c r="I3374" i="4"/>
  <c r="F3373" i="4"/>
  <c r="K3371" i="4"/>
  <c r="K3369" i="4"/>
  <c r="L3368" i="4"/>
  <c r="F3364" i="4"/>
  <c r="E3363" i="4"/>
  <c r="I3355" i="4"/>
  <c r="F3350" i="4"/>
  <c r="J3349" i="4"/>
  <c r="H3349" i="4"/>
  <c r="I3349" i="4"/>
  <c r="L3344" i="4"/>
  <c r="K3343" i="4"/>
  <c r="G3343" i="4"/>
  <c r="H3343" i="4"/>
  <c r="H3320" i="4"/>
  <c r="K3320" i="4"/>
  <c r="E3320" i="4"/>
  <c r="G3320" i="4"/>
  <c r="I3320" i="4"/>
  <c r="E3312" i="4"/>
  <c r="D3312" i="4"/>
  <c r="L3312" i="4"/>
  <c r="D3306" i="4"/>
  <c r="E3306" i="4"/>
  <c r="K3306" i="4"/>
  <c r="L3306" i="4"/>
  <c r="K3265" i="4"/>
  <c r="F3265" i="4"/>
  <c r="I3265" i="4"/>
  <c r="J3265" i="4"/>
  <c r="D3252" i="4"/>
  <c r="G3252" i="4"/>
  <c r="J3252" i="4"/>
  <c r="E3248" i="4"/>
  <c r="J3248" i="4"/>
  <c r="K3246" i="4"/>
  <c r="J3246" i="4"/>
  <c r="E3246" i="4"/>
  <c r="F3246" i="4"/>
  <c r="D3242" i="4"/>
  <c r="G3242" i="4"/>
  <c r="L3242" i="4"/>
  <c r="H3206" i="4"/>
  <c r="D3206" i="4"/>
  <c r="G3206" i="4"/>
  <c r="K3206" i="4"/>
  <c r="L3206" i="4"/>
  <c r="K3195" i="4"/>
  <c r="F3195" i="4"/>
  <c r="H3195" i="4"/>
  <c r="I3195" i="4"/>
  <c r="H3192" i="4"/>
  <c r="D3192" i="4"/>
  <c r="G3192" i="4"/>
  <c r="J3192" i="4"/>
  <c r="K3192" i="4"/>
  <c r="J3177" i="4"/>
  <c r="K3167" i="4"/>
  <c r="J3131" i="4"/>
  <c r="K3131" i="4"/>
  <c r="E3131" i="4"/>
  <c r="G3131" i="4"/>
  <c r="H3131" i="4"/>
  <c r="H3128" i="4"/>
  <c r="D3128" i="4"/>
  <c r="E3128" i="4"/>
  <c r="G3128" i="4"/>
  <c r="J3128" i="4"/>
  <c r="K3128" i="4"/>
  <c r="H3076" i="4"/>
  <c r="D3076" i="4"/>
  <c r="E3076" i="4"/>
  <c r="F3076" i="4"/>
  <c r="G3076" i="4"/>
  <c r="J3076" i="4"/>
  <c r="K3076" i="4"/>
  <c r="L3072" i="4"/>
  <c r="J3033" i="4"/>
  <c r="E3033" i="4"/>
  <c r="F3033" i="4"/>
  <c r="H3033" i="4"/>
  <c r="K3033" i="4"/>
  <c r="J3002" i="4"/>
  <c r="E3002" i="4"/>
  <c r="G3002" i="4"/>
  <c r="J2983" i="4"/>
  <c r="L2983" i="4"/>
  <c r="D2983" i="4"/>
  <c r="F2983" i="4"/>
  <c r="F2748" i="4"/>
  <c r="D2748" i="4"/>
  <c r="G2748" i="4"/>
  <c r="H2748" i="4"/>
  <c r="D2524" i="4"/>
  <c r="E2524" i="4"/>
  <c r="H2524" i="4"/>
  <c r="I2524" i="4"/>
  <c r="J2524" i="4"/>
  <c r="K2524" i="4"/>
  <c r="L2524" i="4"/>
  <c r="J2281" i="4"/>
  <c r="D2281" i="4"/>
  <c r="F2281" i="4"/>
  <c r="H2281" i="4"/>
  <c r="I2281" i="4"/>
  <c r="K2281" i="4"/>
  <c r="L2281" i="4"/>
  <c r="J2261" i="4"/>
  <c r="D2261" i="4"/>
  <c r="E2261" i="4"/>
  <c r="F2261" i="4"/>
  <c r="G2261" i="4"/>
  <c r="H2261" i="4"/>
  <c r="I2261" i="4"/>
  <c r="K2261" i="4"/>
  <c r="D2227" i="4"/>
  <c r="L2227" i="4"/>
  <c r="E2227" i="4"/>
  <c r="F2227" i="4"/>
  <c r="G2227" i="4"/>
  <c r="H2227" i="4"/>
  <c r="I2227" i="4"/>
  <c r="J2227" i="4"/>
  <c r="D2199" i="4"/>
  <c r="L2199" i="4"/>
  <c r="E2199" i="4"/>
  <c r="F2199" i="4"/>
  <c r="G2199" i="4"/>
  <c r="H2199" i="4"/>
  <c r="I2199" i="4"/>
  <c r="J2199" i="4"/>
  <c r="F2112" i="4"/>
  <c r="D2112" i="4"/>
  <c r="H2112" i="4"/>
  <c r="D2053" i="4"/>
  <c r="L2053" i="4"/>
  <c r="E2053" i="4"/>
  <c r="F2053" i="4"/>
  <c r="G2053" i="4"/>
  <c r="H2053" i="4"/>
  <c r="I2053" i="4"/>
  <c r="J2053" i="4"/>
  <c r="D2027" i="4"/>
  <c r="L2027" i="4"/>
  <c r="E2027" i="4"/>
  <c r="F2027" i="4"/>
  <c r="G2027" i="4"/>
  <c r="H2027" i="4"/>
  <c r="I2027" i="4"/>
  <c r="J2027" i="4"/>
  <c r="F1756" i="4"/>
  <c r="D1756" i="4"/>
  <c r="I1756" i="4"/>
  <c r="J1756" i="4"/>
  <c r="L1756" i="4"/>
  <c r="D1599" i="4"/>
  <c r="L1599" i="4"/>
  <c r="E1599" i="4"/>
  <c r="F1599" i="4"/>
  <c r="G1599" i="4"/>
  <c r="H1599" i="4"/>
  <c r="I1599" i="4"/>
  <c r="J1599" i="4"/>
  <c r="D1469" i="4"/>
  <c r="L1469" i="4"/>
  <c r="E1469" i="4"/>
  <c r="F1469" i="4"/>
  <c r="G1469" i="4"/>
  <c r="H1469" i="4"/>
  <c r="I1469" i="4"/>
  <c r="J1469" i="4"/>
  <c r="D1463" i="4"/>
  <c r="L1463" i="4"/>
  <c r="E1463" i="4"/>
  <c r="F1463" i="4"/>
  <c r="G1463" i="4"/>
  <c r="H1463" i="4"/>
  <c r="I1463" i="4"/>
  <c r="J1463" i="4"/>
  <c r="E1442" i="4"/>
  <c r="F1442" i="4"/>
  <c r="J1442" i="4"/>
  <c r="K1442" i="4"/>
  <c r="D1301" i="4"/>
  <c r="L1301" i="4"/>
  <c r="E1301" i="4"/>
  <c r="F1301" i="4"/>
  <c r="G1301" i="4"/>
  <c r="H1301" i="4"/>
  <c r="I1301" i="4"/>
  <c r="J1301" i="4"/>
  <c r="D1285" i="4"/>
  <c r="L1285" i="4"/>
  <c r="E1285" i="4"/>
  <c r="F1285" i="4"/>
  <c r="G1285" i="4"/>
  <c r="H1285" i="4"/>
  <c r="I1285" i="4"/>
  <c r="J1285" i="4"/>
  <c r="F1118" i="4"/>
  <c r="H1118" i="4"/>
  <c r="L1118" i="4"/>
  <c r="J876" i="4"/>
  <c r="H876" i="4"/>
  <c r="I542" i="4"/>
  <c r="F542" i="4"/>
  <c r="G542" i="4"/>
  <c r="J542" i="4"/>
  <c r="I518" i="4"/>
  <c r="H518" i="4"/>
  <c r="J518" i="4"/>
  <c r="K518" i="4"/>
  <c r="E518" i="4"/>
  <c r="F518" i="4"/>
  <c r="G518" i="4"/>
  <c r="G39" i="4"/>
  <c r="H39" i="4"/>
  <c r="I39" i="4"/>
  <c r="J39" i="4"/>
  <c r="D39" i="4"/>
  <c r="L39" i="4"/>
  <c r="E39" i="4"/>
  <c r="F39" i="4"/>
  <c r="K39" i="4"/>
  <c r="E12" i="4"/>
  <c r="I12" i="4"/>
  <c r="J12" i="4"/>
  <c r="K12" i="4"/>
  <c r="L12" i="4"/>
  <c r="D12" i="4"/>
  <c r="F12" i="4"/>
  <c r="H12" i="4"/>
  <c r="H3366" i="4"/>
  <c r="E3366" i="4"/>
  <c r="L3366" i="4"/>
  <c r="J3330" i="4"/>
  <c r="G3330" i="4"/>
  <c r="I3330" i="4"/>
  <c r="G3279" i="4"/>
  <c r="I3279" i="4"/>
  <c r="K3279" i="4"/>
  <c r="E3269" i="4"/>
  <c r="J3269" i="4"/>
  <c r="F3191" i="4"/>
  <c r="E3191" i="4"/>
  <c r="J3191" i="4"/>
  <c r="I2990" i="4"/>
  <c r="E2990" i="4"/>
  <c r="F2990" i="4"/>
  <c r="G2990" i="4"/>
  <c r="H2990" i="4"/>
  <c r="K2990" i="4"/>
  <c r="D2807" i="4"/>
  <c r="E2807" i="4"/>
  <c r="F2807" i="4"/>
  <c r="J2807" i="4"/>
  <c r="K2807" i="4"/>
  <c r="L3868" i="4"/>
  <c r="L3858" i="4"/>
  <c r="L3796" i="4"/>
  <c r="J3995" i="4"/>
  <c r="K3988" i="4"/>
  <c r="E3967" i="4"/>
  <c r="E3964" i="4"/>
  <c r="I3963" i="4"/>
  <c r="I3958" i="4"/>
  <c r="G3957" i="4"/>
  <c r="L3949" i="4"/>
  <c r="E3947" i="4"/>
  <c r="L3944" i="4"/>
  <c r="J3939" i="4"/>
  <c r="J3935" i="4"/>
  <c r="I3932" i="4"/>
  <c r="G3914" i="4"/>
  <c r="E3911" i="4"/>
  <c r="E3908" i="4"/>
  <c r="I3907" i="4"/>
  <c r="L3903" i="4"/>
  <c r="K3900" i="4"/>
  <c r="H3890" i="4"/>
  <c r="J3887" i="4"/>
  <c r="L3886" i="4"/>
  <c r="H3885" i="4"/>
  <c r="I3884" i="4"/>
  <c r="D3879" i="4"/>
  <c r="D3876" i="4"/>
  <c r="H3874" i="4"/>
  <c r="J3871" i="4"/>
  <c r="L3870" i="4"/>
  <c r="H3869" i="4"/>
  <c r="I3868" i="4"/>
  <c r="G3859" i="4"/>
  <c r="G3858" i="4"/>
  <c r="I3854" i="4"/>
  <c r="G3853" i="4"/>
  <c r="G3843" i="4"/>
  <c r="G3842" i="4"/>
  <c r="F3840" i="4"/>
  <c r="E3839" i="4"/>
  <c r="E3836" i="4"/>
  <c r="I3835" i="4"/>
  <c r="L3834" i="4"/>
  <c r="J3831" i="4"/>
  <c r="L3830" i="4"/>
  <c r="H3829" i="4"/>
  <c r="I3828" i="4"/>
  <c r="D3823" i="4"/>
  <c r="D3820" i="4"/>
  <c r="H3819" i="4"/>
  <c r="H3818" i="4"/>
  <c r="J3815" i="4"/>
  <c r="L3814" i="4"/>
  <c r="H3813" i="4"/>
  <c r="I3812" i="4"/>
  <c r="D3807" i="4"/>
  <c r="D3804" i="4"/>
  <c r="H3803" i="4"/>
  <c r="H3802" i="4"/>
  <c r="J3799" i="4"/>
  <c r="L3798" i="4"/>
  <c r="H3797" i="4"/>
  <c r="I3796" i="4"/>
  <c r="D3791" i="4"/>
  <c r="D3788" i="4"/>
  <c r="H3786" i="4"/>
  <c r="G3783" i="4"/>
  <c r="D3782" i="4"/>
  <c r="D3781" i="4"/>
  <c r="F3780" i="4"/>
  <c r="J3779" i="4"/>
  <c r="L3777" i="4"/>
  <c r="L3773" i="4"/>
  <c r="E3771" i="4"/>
  <c r="E3770" i="4"/>
  <c r="E3769" i="4"/>
  <c r="F3766" i="4"/>
  <c r="E3765" i="4"/>
  <c r="F3762" i="4"/>
  <c r="E3761" i="4"/>
  <c r="F3758" i="4"/>
  <c r="E3757" i="4"/>
  <c r="F3754" i="4"/>
  <c r="E3753" i="4"/>
  <c r="F3750" i="4"/>
  <c r="E3749" i="4"/>
  <c r="F3746" i="4"/>
  <c r="E3745" i="4"/>
  <c r="F3742" i="4"/>
  <c r="E3741" i="4"/>
  <c r="F3738" i="4"/>
  <c r="E3737" i="4"/>
  <c r="F3734" i="4"/>
  <c r="E3733" i="4"/>
  <c r="E3729" i="4"/>
  <c r="E3725" i="4"/>
  <c r="E3721" i="4"/>
  <c r="G3713" i="4"/>
  <c r="K3705" i="4"/>
  <c r="G3695" i="4"/>
  <c r="E3689" i="4"/>
  <c r="I3688" i="4"/>
  <c r="L3687" i="4"/>
  <c r="J3684" i="4"/>
  <c r="K3679" i="4"/>
  <c r="L3675" i="4"/>
  <c r="L3674" i="4"/>
  <c r="F3672" i="4"/>
  <c r="D3666" i="4"/>
  <c r="J3664" i="4"/>
  <c r="D3659" i="4"/>
  <c r="D3657" i="4"/>
  <c r="J3643" i="4"/>
  <c r="J3640" i="4"/>
  <c r="K3633" i="4"/>
  <c r="L3629" i="4"/>
  <c r="L3628" i="4"/>
  <c r="F3624" i="4"/>
  <c r="E3623" i="4"/>
  <c r="L3621" i="4"/>
  <c r="F3616" i="4"/>
  <c r="J3609" i="4"/>
  <c r="K3597" i="4"/>
  <c r="G3596" i="4"/>
  <c r="L3593" i="4"/>
  <c r="F3592" i="4"/>
  <c r="J3589" i="4"/>
  <c r="F3588" i="4"/>
  <c r="F3587" i="4"/>
  <c r="L3585" i="4"/>
  <c r="F3584" i="4"/>
  <c r="E3583" i="4"/>
  <c r="G3582" i="4"/>
  <c r="L3580" i="4"/>
  <c r="D3577" i="4"/>
  <c r="H3576" i="4"/>
  <c r="G3574" i="4"/>
  <c r="H3571" i="4"/>
  <c r="G3570" i="4"/>
  <c r="K3568" i="4"/>
  <c r="K3560" i="4"/>
  <c r="H3554" i="4"/>
  <c r="K3552" i="4"/>
  <c r="J3544" i="4"/>
  <c r="K3542" i="4"/>
  <c r="K3538" i="4"/>
  <c r="L3537" i="4"/>
  <c r="F3536" i="4"/>
  <c r="F3533" i="4"/>
  <c r="K3529" i="4"/>
  <c r="L3522" i="4"/>
  <c r="G3519" i="4"/>
  <c r="K3511" i="4"/>
  <c r="J3507" i="4"/>
  <c r="J3505" i="4"/>
  <c r="I3502" i="4"/>
  <c r="G3498" i="4"/>
  <c r="G3497" i="4"/>
  <c r="I3492" i="4"/>
  <c r="D3489" i="4"/>
  <c r="G3487" i="4"/>
  <c r="K3482" i="4"/>
  <c r="F3480" i="4"/>
  <c r="F3477" i="4"/>
  <c r="G3476" i="4"/>
  <c r="D3474" i="4"/>
  <c r="J3472" i="4"/>
  <c r="J3465" i="4"/>
  <c r="K3462" i="4"/>
  <c r="G3450" i="4"/>
  <c r="J3441" i="4"/>
  <c r="L3440" i="4"/>
  <c r="I3439" i="4"/>
  <c r="F3437" i="4"/>
  <c r="E3432" i="4"/>
  <c r="K3421" i="4"/>
  <c r="F3419" i="4"/>
  <c r="E3416" i="4"/>
  <c r="D3414" i="4"/>
  <c r="G3404" i="4"/>
  <c r="K3396" i="4"/>
  <c r="J3387" i="4"/>
  <c r="H3381" i="4"/>
  <c r="J3378" i="4"/>
  <c r="K3375" i="4"/>
  <c r="F3374" i="4"/>
  <c r="E3373" i="4"/>
  <c r="J3371" i="4"/>
  <c r="J3369" i="4"/>
  <c r="K3368" i="4"/>
  <c r="K3366" i="4"/>
  <c r="D3360" i="4"/>
  <c r="I3360" i="4"/>
  <c r="L3356" i="4"/>
  <c r="H3355" i="4"/>
  <c r="E3350" i="4"/>
  <c r="I3344" i="4"/>
  <c r="H3334" i="4"/>
  <c r="K3334" i="4"/>
  <c r="F3334" i="4"/>
  <c r="G3334" i="4"/>
  <c r="L3332" i="4"/>
  <c r="J3329" i="4"/>
  <c r="I3321" i="4"/>
  <c r="H3321" i="4"/>
  <c r="E3321" i="4"/>
  <c r="F3321" i="4"/>
  <c r="K3289" i="4"/>
  <c r="E3287" i="4"/>
  <c r="K3287" i="4"/>
  <c r="E3280" i="4"/>
  <c r="I3280" i="4"/>
  <c r="J3280" i="4"/>
  <c r="H3275" i="4"/>
  <c r="K3275" i="4"/>
  <c r="E3275" i="4"/>
  <c r="F3275" i="4"/>
  <c r="L3260" i="4"/>
  <c r="J3257" i="4"/>
  <c r="L3208" i="4"/>
  <c r="L3202" i="4"/>
  <c r="F3202" i="4"/>
  <c r="J3202" i="4"/>
  <c r="I3193" i="4"/>
  <c r="K3193" i="4"/>
  <c r="E3193" i="4"/>
  <c r="G3193" i="4"/>
  <c r="H3193" i="4"/>
  <c r="H3176" i="4"/>
  <c r="D3176" i="4"/>
  <c r="G3176" i="4"/>
  <c r="J3176" i="4"/>
  <c r="K3176" i="4"/>
  <c r="J3170" i="4"/>
  <c r="G3170" i="4"/>
  <c r="I3167" i="4"/>
  <c r="K3151" i="4"/>
  <c r="G3151" i="4"/>
  <c r="I3151" i="4"/>
  <c r="H3144" i="4"/>
  <c r="J3144" i="4"/>
  <c r="D3144" i="4"/>
  <c r="F3144" i="4"/>
  <c r="G3144" i="4"/>
  <c r="H3124" i="4"/>
  <c r="D3124" i="4"/>
  <c r="F3124" i="4"/>
  <c r="J3124" i="4"/>
  <c r="L3124" i="4"/>
  <c r="H3092" i="4"/>
  <c r="J3092" i="4"/>
  <c r="K3092" i="4"/>
  <c r="L3092" i="4"/>
  <c r="D3092" i="4"/>
  <c r="F3092" i="4"/>
  <c r="H3066" i="4"/>
  <c r="G3066" i="4"/>
  <c r="I3066" i="4"/>
  <c r="J3066" i="4"/>
  <c r="K3066" i="4"/>
  <c r="D3066" i="4"/>
  <c r="E3066" i="4"/>
  <c r="F3047" i="4"/>
  <c r="E3047" i="4"/>
  <c r="H3047" i="4"/>
  <c r="L3028" i="4"/>
  <c r="I2974" i="4"/>
  <c r="E2974" i="4"/>
  <c r="F2974" i="4"/>
  <c r="G2974" i="4"/>
  <c r="H2974" i="4"/>
  <c r="K2974" i="4"/>
  <c r="J2923" i="4"/>
  <c r="H2923" i="4"/>
  <c r="L2923" i="4"/>
  <c r="E2918" i="4"/>
  <c r="D2918" i="4"/>
  <c r="F2918" i="4"/>
  <c r="G2918" i="4"/>
  <c r="H2918" i="4"/>
  <c r="J2918" i="4"/>
  <c r="K2918" i="4"/>
  <c r="E2886" i="4"/>
  <c r="H2886" i="4"/>
  <c r="I2886" i="4"/>
  <c r="J2886" i="4"/>
  <c r="K2886" i="4"/>
  <c r="D2886" i="4"/>
  <c r="F2886" i="4"/>
  <c r="L2878" i="4"/>
  <c r="J2867" i="4"/>
  <c r="E2867" i="4"/>
  <c r="F2867" i="4"/>
  <c r="G2867" i="4"/>
  <c r="H2867" i="4"/>
  <c r="L2867" i="4"/>
  <c r="E2846" i="4"/>
  <c r="D2846" i="4"/>
  <c r="F2846" i="4"/>
  <c r="G2846" i="4"/>
  <c r="H2846" i="4"/>
  <c r="I2846" i="4"/>
  <c r="J2846" i="4"/>
  <c r="K2846" i="4"/>
  <c r="J2803" i="4"/>
  <c r="E2803" i="4"/>
  <c r="F2803" i="4"/>
  <c r="G2803" i="4"/>
  <c r="H2803" i="4"/>
  <c r="K2803" i="4"/>
  <c r="L2803" i="4"/>
  <c r="D2451" i="4"/>
  <c r="K2451" i="4"/>
  <c r="J2383" i="4"/>
  <c r="D2383" i="4"/>
  <c r="F2383" i="4"/>
  <c r="G2383" i="4"/>
  <c r="H2383" i="4"/>
  <c r="I2383" i="4"/>
  <c r="K2383" i="4"/>
  <c r="L2383" i="4"/>
  <c r="J2381" i="4"/>
  <c r="D2381" i="4"/>
  <c r="E2381" i="4"/>
  <c r="F2381" i="4"/>
  <c r="G2381" i="4"/>
  <c r="H2381" i="4"/>
  <c r="I2381" i="4"/>
  <c r="K2381" i="4"/>
  <c r="J2307" i="4"/>
  <c r="D2307" i="4"/>
  <c r="F2307" i="4"/>
  <c r="H2307" i="4"/>
  <c r="K2307" i="4"/>
  <c r="L2307" i="4"/>
  <c r="G2150" i="4"/>
  <c r="D2150" i="4"/>
  <c r="E2150" i="4"/>
  <c r="F2150" i="4"/>
  <c r="H2150" i="4"/>
  <c r="J2150" i="4"/>
  <c r="K2150" i="4"/>
  <c r="L2150" i="4"/>
  <c r="D2139" i="4"/>
  <c r="L2139" i="4"/>
  <c r="E2139" i="4"/>
  <c r="F2139" i="4"/>
  <c r="G2139" i="4"/>
  <c r="H2139" i="4"/>
  <c r="I2139" i="4"/>
  <c r="J2139" i="4"/>
  <c r="D2137" i="4"/>
  <c r="L2137" i="4"/>
  <c r="E2137" i="4"/>
  <c r="F2137" i="4"/>
  <c r="G2137" i="4"/>
  <c r="H2137" i="4"/>
  <c r="I2137" i="4"/>
  <c r="J2137" i="4"/>
  <c r="F2128" i="4"/>
  <c r="D2128" i="4"/>
  <c r="H2128" i="4"/>
  <c r="L2128" i="4"/>
  <c r="D2075" i="4"/>
  <c r="L2075" i="4"/>
  <c r="E2075" i="4"/>
  <c r="F2075" i="4"/>
  <c r="G2075" i="4"/>
  <c r="H2075" i="4"/>
  <c r="I2075" i="4"/>
  <c r="J2075" i="4"/>
  <c r="G1988" i="4"/>
  <c r="D1988" i="4"/>
  <c r="E1988" i="4"/>
  <c r="F1988" i="4"/>
  <c r="I1988" i="4"/>
  <c r="J1988" i="4"/>
  <c r="L1988" i="4"/>
  <c r="L1678" i="4"/>
  <c r="K1678" i="4"/>
  <c r="E1666" i="4"/>
  <c r="H1666" i="4"/>
  <c r="I1666" i="4"/>
  <c r="K1666" i="4"/>
  <c r="L1666" i="4"/>
  <c r="D1645" i="4"/>
  <c r="L1645" i="4"/>
  <c r="E1645" i="4"/>
  <c r="F1645" i="4"/>
  <c r="G1645" i="4"/>
  <c r="H1645" i="4"/>
  <c r="I1645" i="4"/>
  <c r="J1645" i="4"/>
  <c r="D1643" i="4"/>
  <c r="L1643" i="4"/>
  <c r="E1643" i="4"/>
  <c r="F1643" i="4"/>
  <c r="G1643" i="4"/>
  <c r="H1643" i="4"/>
  <c r="I1643" i="4"/>
  <c r="J1643" i="4"/>
  <c r="D1581" i="4"/>
  <c r="L1581" i="4"/>
  <c r="E1581" i="4"/>
  <c r="F1581" i="4"/>
  <c r="G1581" i="4"/>
  <c r="H1581" i="4"/>
  <c r="I1581" i="4"/>
  <c r="J1581" i="4"/>
  <c r="D1486" i="4"/>
  <c r="E1486" i="4"/>
  <c r="I1486" i="4"/>
  <c r="L1486" i="4"/>
  <c r="K1448" i="4"/>
  <c r="D1448" i="4"/>
  <c r="E1448" i="4"/>
  <c r="F1448" i="4"/>
  <c r="I1448" i="4"/>
  <c r="J1216" i="4"/>
  <c r="D1216" i="4"/>
  <c r="E1216" i="4"/>
  <c r="F1216" i="4"/>
  <c r="I1216" i="4"/>
  <c r="K1216" i="4"/>
  <c r="L1216" i="4"/>
  <c r="D1207" i="4"/>
  <c r="L1207" i="4"/>
  <c r="E1207" i="4"/>
  <c r="F1207" i="4"/>
  <c r="G1207" i="4"/>
  <c r="H1207" i="4"/>
  <c r="I1207" i="4"/>
  <c r="J1207" i="4"/>
  <c r="D1086" i="4"/>
  <c r="H1086" i="4"/>
  <c r="I1086" i="4"/>
  <c r="J1086" i="4"/>
  <c r="K1086" i="4"/>
  <c r="L1086" i="4"/>
  <c r="H1076" i="4"/>
  <c r="D1076" i="4"/>
  <c r="G1076" i="4"/>
  <c r="L1076" i="4"/>
  <c r="D991" i="4"/>
  <c r="E991" i="4"/>
  <c r="F991" i="4"/>
  <c r="G991" i="4"/>
  <c r="H991" i="4"/>
  <c r="K991" i="4"/>
  <c r="L991" i="4"/>
  <c r="D220" i="4"/>
  <c r="E220" i="4"/>
  <c r="I220" i="4"/>
  <c r="L220" i="4"/>
  <c r="I111" i="4"/>
  <c r="J111" i="4"/>
  <c r="F111" i="4"/>
  <c r="G111" i="4"/>
  <c r="H111" i="4"/>
  <c r="K94" i="4"/>
  <c r="D94" i="4"/>
  <c r="J94" i="4"/>
  <c r="I83" i="4"/>
  <c r="G83" i="4"/>
  <c r="H83" i="4"/>
  <c r="K83" i="4"/>
  <c r="L83" i="4"/>
  <c r="D83" i="4"/>
  <c r="E83" i="4"/>
  <c r="F83" i="4"/>
  <c r="E3357" i="4"/>
  <c r="I3357" i="4"/>
  <c r="H3336" i="4"/>
  <c r="J3336" i="4"/>
  <c r="F3336" i="4"/>
  <c r="G3336" i="4"/>
  <c r="J3323" i="4"/>
  <c r="G3323" i="4"/>
  <c r="H3323" i="4"/>
  <c r="H3152" i="4"/>
  <c r="F3152" i="4"/>
  <c r="J3152" i="4"/>
  <c r="L3152" i="4"/>
  <c r="F3143" i="4"/>
  <c r="E3143" i="4"/>
  <c r="H3143" i="4"/>
  <c r="J3143" i="4"/>
  <c r="J2901" i="4"/>
  <c r="D2901" i="4"/>
  <c r="E2901" i="4"/>
  <c r="G2901" i="4"/>
  <c r="H2901" i="4"/>
  <c r="L2901" i="4"/>
  <c r="E2392" i="4"/>
  <c r="J2392" i="4"/>
  <c r="L2392" i="4"/>
  <c r="D2063" i="4"/>
  <c r="L2063" i="4"/>
  <c r="E2063" i="4"/>
  <c r="F2063" i="4"/>
  <c r="G2063" i="4"/>
  <c r="H2063" i="4"/>
  <c r="I2063" i="4"/>
  <c r="J2063" i="4"/>
  <c r="D1821" i="4"/>
  <c r="L1821" i="4"/>
  <c r="E1821" i="4"/>
  <c r="F1821" i="4"/>
  <c r="G1821" i="4"/>
  <c r="H1821" i="4"/>
  <c r="I1821" i="4"/>
  <c r="J1821" i="4"/>
  <c r="K3963" i="4"/>
  <c r="H3947" i="4"/>
  <c r="L3939" i="4"/>
  <c r="L3884" i="4"/>
  <c r="K3853" i="4"/>
  <c r="K3835" i="4"/>
  <c r="I3995" i="4"/>
  <c r="H3994" i="4"/>
  <c r="I3988" i="4"/>
  <c r="L3981" i="4"/>
  <c r="L3980" i="4"/>
  <c r="L3973" i="4"/>
  <c r="L3972" i="4"/>
  <c r="D3967" i="4"/>
  <c r="D3964" i="4"/>
  <c r="H3963" i="4"/>
  <c r="D3958" i="4"/>
  <c r="D3957" i="4"/>
  <c r="J3955" i="4"/>
  <c r="L3951" i="4"/>
  <c r="K3949" i="4"/>
  <c r="K3948" i="4"/>
  <c r="D3947" i="4"/>
  <c r="F3944" i="4"/>
  <c r="E3943" i="4"/>
  <c r="E3940" i="4"/>
  <c r="I3939" i="4"/>
  <c r="H3938" i="4"/>
  <c r="I3935" i="4"/>
  <c r="I3934" i="4"/>
  <c r="G3933" i="4"/>
  <c r="G3932" i="4"/>
  <c r="K3931" i="4"/>
  <c r="L3925" i="4"/>
  <c r="L3924" i="4"/>
  <c r="E3923" i="4"/>
  <c r="G3915" i="4"/>
  <c r="E3914" i="4"/>
  <c r="F3912" i="4"/>
  <c r="D3911" i="4"/>
  <c r="D3908" i="4"/>
  <c r="H3907" i="4"/>
  <c r="J3903" i="4"/>
  <c r="I3900" i="4"/>
  <c r="G3890" i="4"/>
  <c r="I3887" i="4"/>
  <c r="I3886" i="4"/>
  <c r="G3885" i="4"/>
  <c r="G3884" i="4"/>
  <c r="G3874" i="4"/>
  <c r="I3871" i="4"/>
  <c r="I3870" i="4"/>
  <c r="G3869" i="4"/>
  <c r="G3868" i="4"/>
  <c r="L3861" i="4"/>
  <c r="E3858" i="4"/>
  <c r="D3854" i="4"/>
  <c r="D3853" i="4"/>
  <c r="L3849" i="4"/>
  <c r="L3845" i="4"/>
  <c r="E3842" i="4"/>
  <c r="D3839" i="4"/>
  <c r="D3836" i="4"/>
  <c r="H3835" i="4"/>
  <c r="I3831" i="4"/>
  <c r="G3828" i="4"/>
  <c r="I3815" i="4"/>
  <c r="G3812" i="4"/>
  <c r="I3799" i="4"/>
  <c r="G3796" i="4"/>
  <c r="F3784" i="4"/>
  <c r="I3779" i="4"/>
  <c r="L3778" i="4"/>
  <c r="K3773" i="4"/>
  <c r="D3771" i="4"/>
  <c r="D3769" i="4"/>
  <c r="D3765" i="4"/>
  <c r="D3761" i="4"/>
  <c r="D3757" i="4"/>
  <c r="D3753" i="4"/>
  <c r="D3749" i="4"/>
  <c r="D3745" i="4"/>
  <c r="D3741" i="4"/>
  <c r="D3737" i="4"/>
  <c r="D3733" i="4"/>
  <c r="D3729" i="4"/>
  <c r="D3725" i="4"/>
  <c r="D3721" i="4"/>
  <c r="F3713" i="4"/>
  <c r="J3705" i="4"/>
  <c r="D3695" i="4"/>
  <c r="D3689" i="4"/>
  <c r="H3688" i="4"/>
  <c r="H3687" i="4"/>
  <c r="I3684" i="4"/>
  <c r="H3679" i="4"/>
  <c r="J3675" i="4"/>
  <c r="J3674" i="4"/>
  <c r="D3672" i="4"/>
  <c r="I3664" i="4"/>
  <c r="H3643" i="4"/>
  <c r="I3640" i="4"/>
  <c r="J3633" i="4"/>
  <c r="K3629" i="4"/>
  <c r="I3628" i="4"/>
  <c r="K3625" i="4"/>
  <c r="D3624" i="4"/>
  <c r="D3623" i="4"/>
  <c r="K3617" i="4"/>
  <c r="D3616" i="4"/>
  <c r="G3609" i="4"/>
  <c r="K3608" i="4"/>
  <c r="L3606" i="4"/>
  <c r="L3605" i="4"/>
  <c r="L3602" i="4"/>
  <c r="J3597" i="4"/>
  <c r="K3593" i="4"/>
  <c r="D3592" i="4"/>
  <c r="I3590" i="4"/>
  <c r="F3589" i="4"/>
  <c r="D3588" i="4"/>
  <c r="D3587" i="4"/>
  <c r="K3585" i="4"/>
  <c r="D3584" i="4"/>
  <c r="D3583" i="4"/>
  <c r="F3582" i="4"/>
  <c r="F3574" i="4"/>
  <c r="F3571" i="4"/>
  <c r="D3570" i="4"/>
  <c r="J3568" i="4"/>
  <c r="J3560" i="4"/>
  <c r="L3556" i="4"/>
  <c r="D3554" i="4"/>
  <c r="J3552" i="4"/>
  <c r="E3545" i="4"/>
  <c r="I3544" i="4"/>
  <c r="K3543" i="4"/>
  <c r="G3542" i="4"/>
  <c r="L3539" i="4"/>
  <c r="J3538" i="4"/>
  <c r="K3537" i="4"/>
  <c r="D3536" i="4"/>
  <c r="G3531" i="4"/>
  <c r="J3529" i="4"/>
  <c r="K3522" i="4"/>
  <c r="L3521" i="4"/>
  <c r="E3519" i="4"/>
  <c r="L3514" i="4"/>
  <c r="G3512" i="4"/>
  <c r="G3511" i="4"/>
  <c r="L3508" i="4"/>
  <c r="F3507" i="4"/>
  <c r="G3506" i="4"/>
  <c r="G3505" i="4"/>
  <c r="G3502" i="4"/>
  <c r="D3498" i="4"/>
  <c r="F3497" i="4"/>
  <c r="L3484" i="4"/>
  <c r="J3482" i="4"/>
  <c r="D3480" i="4"/>
  <c r="E3477" i="4"/>
  <c r="D3476" i="4"/>
  <c r="I3472" i="4"/>
  <c r="L3468" i="4"/>
  <c r="G3467" i="4"/>
  <c r="G3465" i="4"/>
  <c r="K3464" i="4"/>
  <c r="D3450" i="4"/>
  <c r="I3441" i="4"/>
  <c r="K3440" i="4"/>
  <c r="H3439" i="4"/>
  <c r="E3437" i="4"/>
  <c r="D3432" i="4"/>
  <c r="I3421" i="4"/>
  <c r="E3419" i="4"/>
  <c r="D3416" i="4"/>
  <c r="L3406" i="4"/>
  <c r="D3396" i="4"/>
  <c r="I3387" i="4"/>
  <c r="G3381" i="4"/>
  <c r="I3378" i="4"/>
  <c r="F3375" i="4"/>
  <c r="E3374" i="4"/>
  <c r="I3371" i="4"/>
  <c r="L3370" i="4"/>
  <c r="H3369" i="4"/>
  <c r="I3368" i="4"/>
  <c r="J3366" i="4"/>
  <c r="E3358" i="4"/>
  <c r="J3358" i="4"/>
  <c r="K3356" i="4"/>
  <c r="K3353" i="4"/>
  <c r="K3336" i="4"/>
  <c r="E3335" i="4"/>
  <c r="G3335" i="4"/>
  <c r="H3335" i="4"/>
  <c r="K3323" i="4"/>
  <c r="E3315" i="4"/>
  <c r="G3315" i="4"/>
  <c r="E3278" i="4"/>
  <c r="F3278" i="4"/>
  <c r="K3278" i="4"/>
  <c r="L3278" i="4"/>
  <c r="E3271" i="4"/>
  <c r="G3271" i="4"/>
  <c r="K3271" i="4"/>
  <c r="E3259" i="4"/>
  <c r="H3259" i="4"/>
  <c r="J3259" i="4"/>
  <c r="K3259" i="4"/>
  <c r="H3256" i="4"/>
  <c r="D3256" i="4"/>
  <c r="G3256" i="4"/>
  <c r="J3256" i="4"/>
  <c r="K3256" i="4"/>
  <c r="I3237" i="4"/>
  <c r="K3233" i="4"/>
  <c r="E3229" i="4"/>
  <c r="K3229" i="4"/>
  <c r="H3222" i="4"/>
  <c r="D3222" i="4"/>
  <c r="G3222" i="4"/>
  <c r="K3222" i="4"/>
  <c r="L3222" i="4"/>
  <c r="K3215" i="4"/>
  <c r="J3208" i="4"/>
  <c r="F3207" i="4"/>
  <c r="G3207" i="4"/>
  <c r="J3207" i="4"/>
  <c r="K3207" i="4"/>
  <c r="K3204" i="4"/>
  <c r="I3177" i="4"/>
  <c r="K3177" i="4"/>
  <c r="E3177" i="4"/>
  <c r="G3177" i="4"/>
  <c r="H3177" i="4"/>
  <c r="F3165" i="4"/>
  <c r="H3165" i="4"/>
  <c r="L3160" i="4"/>
  <c r="I3129" i="4"/>
  <c r="K3129" i="4"/>
  <c r="E3129" i="4"/>
  <c r="G3129" i="4"/>
  <c r="H3129" i="4"/>
  <c r="H3115" i="4"/>
  <c r="I3115" i="4"/>
  <c r="J3115" i="4"/>
  <c r="K3115" i="4"/>
  <c r="E3115" i="4"/>
  <c r="F3115" i="4"/>
  <c r="F3107" i="4"/>
  <c r="J3107" i="4"/>
  <c r="E3107" i="4"/>
  <c r="G3107" i="4"/>
  <c r="E3102" i="4"/>
  <c r="F3102" i="4"/>
  <c r="L3102" i="4"/>
  <c r="I3097" i="4"/>
  <c r="E3097" i="4"/>
  <c r="F3097" i="4"/>
  <c r="G3097" i="4"/>
  <c r="H3097" i="4"/>
  <c r="K3097" i="4"/>
  <c r="H3088" i="4"/>
  <c r="J3088" i="4"/>
  <c r="L3088" i="4"/>
  <c r="D3088" i="4"/>
  <c r="F3088" i="4"/>
  <c r="H3072" i="4"/>
  <c r="D3072" i="4"/>
  <c r="E3072" i="4"/>
  <c r="F3072" i="4"/>
  <c r="G3072" i="4"/>
  <c r="J3072" i="4"/>
  <c r="K3072" i="4"/>
  <c r="H3024" i="4"/>
  <c r="D3024" i="4"/>
  <c r="E3024" i="4"/>
  <c r="F3024" i="4"/>
  <c r="G3024" i="4"/>
  <c r="J3024" i="4"/>
  <c r="K3024" i="4"/>
  <c r="J3000" i="4"/>
  <c r="F3000" i="4"/>
  <c r="G3000" i="4"/>
  <c r="I3000" i="4"/>
  <c r="F2966" i="4"/>
  <c r="G2966" i="4"/>
  <c r="K2966" i="4"/>
  <c r="E2870" i="4"/>
  <c r="H2870" i="4"/>
  <c r="I2870" i="4"/>
  <c r="J2870" i="4"/>
  <c r="K2870" i="4"/>
  <c r="D2870" i="4"/>
  <c r="F2870" i="4"/>
  <c r="F2849" i="4"/>
  <c r="D2849" i="4"/>
  <c r="E2849" i="4"/>
  <c r="G2849" i="4"/>
  <c r="H2849" i="4"/>
  <c r="L2849" i="4"/>
  <c r="E2797" i="4"/>
  <c r="D2797" i="4"/>
  <c r="G2797" i="4"/>
  <c r="H2797" i="4"/>
  <c r="E2790" i="4"/>
  <c r="D2790" i="4"/>
  <c r="F2790" i="4"/>
  <c r="G2790" i="4"/>
  <c r="H2790" i="4"/>
  <c r="I2790" i="4"/>
  <c r="J2790" i="4"/>
  <c r="K2790" i="4"/>
  <c r="G2740" i="4"/>
  <c r="D2740" i="4"/>
  <c r="F2740" i="4"/>
  <c r="H2740" i="4"/>
  <c r="I2740" i="4"/>
  <c r="L2740" i="4"/>
  <c r="H2684" i="4"/>
  <c r="E2684" i="4"/>
  <c r="J2684" i="4"/>
  <c r="K2684" i="4"/>
  <c r="E2682" i="4"/>
  <c r="G2682" i="4"/>
  <c r="H2682" i="4"/>
  <c r="I2682" i="4"/>
  <c r="J2682" i="4"/>
  <c r="K2682" i="4"/>
  <c r="L2682" i="4"/>
  <c r="J2549" i="4"/>
  <c r="D2549" i="4"/>
  <c r="E2549" i="4"/>
  <c r="F2549" i="4"/>
  <c r="G2549" i="4"/>
  <c r="H2549" i="4"/>
  <c r="I2549" i="4"/>
  <c r="K2549" i="4"/>
  <c r="J2453" i="4"/>
  <c r="D2453" i="4"/>
  <c r="E2453" i="4"/>
  <c r="F2453" i="4"/>
  <c r="G2453" i="4"/>
  <c r="H2453" i="4"/>
  <c r="I2453" i="4"/>
  <c r="K2453" i="4"/>
  <c r="E2386" i="4"/>
  <c r="H2386" i="4"/>
  <c r="L2386" i="4"/>
  <c r="J2367" i="4"/>
  <c r="D2367" i="4"/>
  <c r="F2367" i="4"/>
  <c r="G2367" i="4"/>
  <c r="H2367" i="4"/>
  <c r="I2367" i="4"/>
  <c r="K2367" i="4"/>
  <c r="L2367" i="4"/>
  <c r="J2365" i="4"/>
  <c r="D2365" i="4"/>
  <c r="E2365" i="4"/>
  <c r="F2365" i="4"/>
  <c r="G2365" i="4"/>
  <c r="H2365" i="4"/>
  <c r="I2365" i="4"/>
  <c r="K2365" i="4"/>
  <c r="E2298" i="4"/>
  <c r="L2298" i="4"/>
  <c r="D2205" i="4"/>
  <c r="L2205" i="4"/>
  <c r="E2205" i="4"/>
  <c r="F2205" i="4"/>
  <c r="G2205" i="4"/>
  <c r="H2205" i="4"/>
  <c r="I2205" i="4"/>
  <c r="J2205" i="4"/>
  <c r="D2189" i="4"/>
  <c r="L2189" i="4"/>
  <c r="E2189" i="4"/>
  <c r="F2189" i="4"/>
  <c r="G2189" i="4"/>
  <c r="H2189" i="4"/>
  <c r="I2189" i="4"/>
  <c r="J2189" i="4"/>
  <c r="D2185" i="4"/>
  <c r="L2185" i="4"/>
  <c r="E2185" i="4"/>
  <c r="F2185" i="4"/>
  <c r="G2185" i="4"/>
  <c r="H2185" i="4"/>
  <c r="I2185" i="4"/>
  <c r="J2185" i="4"/>
  <c r="I2088" i="4"/>
  <c r="H2088" i="4"/>
  <c r="K2088" i="4"/>
  <c r="D2069" i="4"/>
  <c r="L2069" i="4"/>
  <c r="E2069" i="4"/>
  <c r="F2069" i="4"/>
  <c r="G2069" i="4"/>
  <c r="H2069" i="4"/>
  <c r="I2069" i="4"/>
  <c r="J2069" i="4"/>
  <c r="G2012" i="4"/>
  <c r="D2012" i="4"/>
  <c r="E2012" i="4"/>
  <c r="F2012" i="4"/>
  <c r="H2012" i="4"/>
  <c r="I2012" i="4"/>
  <c r="J2012" i="4"/>
  <c r="K2012" i="4"/>
  <c r="G2002" i="4"/>
  <c r="D2002" i="4"/>
  <c r="E2002" i="4"/>
  <c r="H2002" i="4"/>
  <c r="I2002" i="4"/>
  <c r="L2002" i="4"/>
  <c r="J1773" i="4"/>
  <c r="E1773" i="4"/>
  <c r="F1773" i="4"/>
  <c r="H1773" i="4"/>
  <c r="I1773" i="4"/>
  <c r="L1773" i="4"/>
  <c r="J1767" i="4"/>
  <c r="G1767" i="4"/>
  <c r="H1767" i="4"/>
  <c r="L1767" i="4"/>
  <c r="D1501" i="4"/>
  <c r="L1501" i="4"/>
  <c r="E1501" i="4"/>
  <c r="F1501" i="4"/>
  <c r="G1501" i="4"/>
  <c r="H1501" i="4"/>
  <c r="I1501" i="4"/>
  <c r="J1501" i="4"/>
  <c r="D1495" i="4"/>
  <c r="L1495" i="4"/>
  <c r="E1495" i="4"/>
  <c r="F1495" i="4"/>
  <c r="G1495" i="4"/>
  <c r="H1495" i="4"/>
  <c r="I1495" i="4"/>
  <c r="J1495" i="4"/>
  <c r="D1317" i="4"/>
  <c r="L1317" i="4"/>
  <c r="E1317" i="4"/>
  <c r="F1317" i="4"/>
  <c r="G1317" i="4"/>
  <c r="H1317" i="4"/>
  <c r="I1317" i="4"/>
  <c r="J1317" i="4"/>
  <c r="H1090" i="4"/>
  <c r="D1090" i="4"/>
  <c r="K1090" i="4"/>
  <c r="D1046" i="4"/>
  <c r="J1046" i="4"/>
  <c r="G615" i="4"/>
  <c r="J615" i="4"/>
  <c r="K615" i="4"/>
  <c r="L615" i="4"/>
  <c r="D615" i="4"/>
  <c r="E615" i="4"/>
  <c r="H615" i="4"/>
  <c r="D3316" i="4"/>
  <c r="G3316" i="4"/>
  <c r="D3298" i="4"/>
  <c r="G3298" i="4"/>
  <c r="L3298" i="4"/>
  <c r="H3060" i="4"/>
  <c r="D3060" i="4"/>
  <c r="E3060" i="4"/>
  <c r="F3060" i="4"/>
  <c r="G3060" i="4"/>
  <c r="J3060" i="4"/>
  <c r="K3060" i="4"/>
  <c r="F3029" i="4"/>
  <c r="E3029" i="4"/>
  <c r="H3029" i="4"/>
  <c r="J3029" i="4"/>
  <c r="H2996" i="4"/>
  <c r="F2996" i="4"/>
  <c r="I2996" i="4"/>
  <c r="K2996" i="4"/>
  <c r="E2942" i="4"/>
  <c r="D2942" i="4"/>
  <c r="F2942" i="4"/>
  <c r="G2942" i="4"/>
  <c r="H2942" i="4"/>
  <c r="J2942" i="4"/>
  <c r="K2942" i="4"/>
  <c r="D1863" i="4"/>
  <c r="L1863" i="4"/>
  <c r="E1863" i="4"/>
  <c r="F1863" i="4"/>
  <c r="G1863" i="4"/>
  <c r="H1863" i="4"/>
  <c r="I1863" i="4"/>
  <c r="J1863" i="4"/>
  <c r="D1853" i="4"/>
  <c r="L1853" i="4"/>
  <c r="E1853" i="4"/>
  <c r="F1853" i="4"/>
  <c r="G1853" i="4"/>
  <c r="H1853" i="4"/>
  <c r="I1853" i="4"/>
  <c r="J1853" i="4"/>
  <c r="D1819" i="4"/>
  <c r="L1819" i="4"/>
  <c r="E1819" i="4"/>
  <c r="F1819" i="4"/>
  <c r="G1819" i="4"/>
  <c r="H1819" i="4"/>
  <c r="I1819" i="4"/>
  <c r="J1819" i="4"/>
  <c r="D1269" i="4"/>
  <c r="L1269" i="4"/>
  <c r="E1269" i="4"/>
  <c r="F1269" i="4"/>
  <c r="G1269" i="4"/>
  <c r="H1269" i="4"/>
  <c r="I1269" i="4"/>
  <c r="J1269" i="4"/>
  <c r="L1240" i="4"/>
  <c r="D1240" i="4"/>
  <c r="E1240" i="4"/>
  <c r="F1240" i="4"/>
  <c r="I1240" i="4"/>
  <c r="K1240" i="4"/>
  <c r="H860" i="4"/>
  <c r="I860" i="4"/>
  <c r="H3949" i="4"/>
  <c r="G3887" i="4"/>
  <c r="F3868" i="4"/>
  <c r="G3831" i="4"/>
  <c r="G3815" i="4"/>
  <c r="G3799" i="4"/>
  <c r="G3688" i="4"/>
  <c r="G3687" i="4"/>
  <c r="G3684" i="4"/>
  <c r="G3679" i="4"/>
  <c r="J3676" i="4"/>
  <c r="G3675" i="4"/>
  <c r="H3674" i="4"/>
  <c r="G3643" i="4"/>
  <c r="K3630" i="4"/>
  <c r="H3629" i="4"/>
  <c r="G3628" i="4"/>
  <c r="J3618" i="4"/>
  <c r="J3613" i="4"/>
  <c r="H3597" i="4"/>
  <c r="K3594" i="4"/>
  <c r="H3567" i="4"/>
  <c r="H3538" i="4"/>
  <c r="F3505" i="4"/>
  <c r="H3482" i="4"/>
  <c r="F3465" i="4"/>
  <c r="L3454" i="4"/>
  <c r="L3447" i="4"/>
  <c r="H3441" i="4"/>
  <c r="I3440" i="4"/>
  <c r="K3425" i="4"/>
  <c r="K3406" i="4"/>
  <c r="K3399" i="4"/>
  <c r="L3376" i="4"/>
  <c r="G3366" i="4"/>
  <c r="H3353" i="4"/>
  <c r="H3350" i="4"/>
  <c r="L3350" i="4"/>
  <c r="G3350" i="4"/>
  <c r="J3350" i="4"/>
  <c r="J3344" i="4"/>
  <c r="E3344" i="4"/>
  <c r="F3344" i="4"/>
  <c r="I3336" i="4"/>
  <c r="F3332" i="4"/>
  <c r="D3332" i="4"/>
  <c r="L3330" i="4"/>
  <c r="K3329" i="4"/>
  <c r="G3329" i="4"/>
  <c r="I3329" i="4"/>
  <c r="I3323" i="4"/>
  <c r="K3305" i="4"/>
  <c r="I3257" i="4"/>
  <c r="K3257" i="4"/>
  <c r="E3257" i="4"/>
  <c r="G3257" i="4"/>
  <c r="H3257" i="4"/>
  <c r="F3249" i="4"/>
  <c r="K3249" i="4"/>
  <c r="G3247" i="4"/>
  <c r="F3247" i="4"/>
  <c r="K3247" i="4"/>
  <c r="F3231" i="4"/>
  <c r="H3231" i="4"/>
  <c r="K3223" i="4"/>
  <c r="K3209" i="4"/>
  <c r="F3208" i="4"/>
  <c r="G3204" i="4"/>
  <c r="K3191" i="4"/>
  <c r="H3188" i="4"/>
  <c r="D3188" i="4"/>
  <c r="J3188" i="4"/>
  <c r="L3188" i="4"/>
  <c r="D3186" i="4"/>
  <c r="F3186" i="4"/>
  <c r="G3186" i="4"/>
  <c r="K3160" i="4"/>
  <c r="F3159" i="4"/>
  <c r="E3159" i="4"/>
  <c r="H3159" i="4"/>
  <c r="J3159" i="4"/>
  <c r="K3156" i="4"/>
  <c r="E3141" i="4"/>
  <c r="J3141" i="4"/>
  <c r="E3134" i="4"/>
  <c r="F3134" i="4"/>
  <c r="I3132" i="4"/>
  <c r="K3132" i="4"/>
  <c r="L3132" i="4"/>
  <c r="K3127" i="4"/>
  <c r="F3095" i="4"/>
  <c r="J3095" i="4"/>
  <c r="K3095" i="4"/>
  <c r="E3095" i="4"/>
  <c r="G3095" i="4"/>
  <c r="H3090" i="4"/>
  <c r="D3090" i="4"/>
  <c r="J3090" i="4"/>
  <c r="L3090" i="4"/>
  <c r="H3054" i="4"/>
  <c r="D3054" i="4"/>
  <c r="E3054" i="4"/>
  <c r="F3054" i="4"/>
  <c r="G3054" i="4"/>
  <c r="J3054" i="4"/>
  <c r="K3054" i="4"/>
  <c r="L3032" i="4"/>
  <c r="H3028" i="4"/>
  <c r="G3028" i="4"/>
  <c r="I3028" i="4"/>
  <c r="J3028" i="4"/>
  <c r="K3028" i="4"/>
  <c r="D3028" i="4"/>
  <c r="E3028" i="4"/>
  <c r="H2989" i="4"/>
  <c r="G2989" i="4"/>
  <c r="I2989" i="4"/>
  <c r="J2989" i="4"/>
  <c r="K2989" i="4"/>
  <c r="D2989" i="4"/>
  <c r="E2989" i="4"/>
  <c r="E2878" i="4"/>
  <c r="D2878" i="4"/>
  <c r="F2878" i="4"/>
  <c r="G2878" i="4"/>
  <c r="H2878" i="4"/>
  <c r="J2878" i="4"/>
  <c r="K2878" i="4"/>
  <c r="D2764" i="4"/>
  <c r="F2764" i="4"/>
  <c r="G2764" i="4"/>
  <c r="H2764" i="4"/>
  <c r="I2764" i="4"/>
  <c r="K2764" i="4"/>
  <c r="L2764" i="4"/>
  <c r="E2750" i="4"/>
  <c r="D2750" i="4"/>
  <c r="F2750" i="4"/>
  <c r="G2750" i="4"/>
  <c r="H2750" i="4"/>
  <c r="I2750" i="4"/>
  <c r="J2750" i="4"/>
  <c r="K2750" i="4"/>
  <c r="D2730" i="4"/>
  <c r="F2730" i="4"/>
  <c r="G2730" i="4"/>
  <c r="I2730" i="4"/>
  <c r="J2730" i="4"/>
  <c r="K2730" i="4"/>
  <c r="L2730" i="4"/>
  <c r="F2671" i="4"/>
  <c r="D2671" i="4"/>
  <c r="G2671" i="4"/>
  <c r="I2671" i="4"/>
  <c r="D2641" i="4"/>
  <c r="F2641" i="4"/>
  <c r="D2512" i="4"/>
  <c r="E2512" i="4"/>
  <c r="L2512" i="4"/>
  <c r="J2429" i="4"/>
  <c r="D2429" i="4"/>
  <c r="E2429" i="4"/>
  <c r="F2429" i="4"/>
  <c r="G2429" i="4"/>
  <c r="H2429" i="4"/>
  <c r="I2429" i="4"/>
  <c r="K2429" i="4"/>
  <c r="H2390" i="4"/>
  <c r="J2390" i="4"/>
  <c r="L2390" i="4"/>
  <c r="L2370" i="4"/>
  <c r="E2370" i="4"/>
  <c r="H2370" i="4"/>
  <c r="J2249" i="4"/>
  <c r="D2249" i="4"/>
  <c r="F2249" i="4"/>
  <c r="H2249" i="4"/>
  <c r="I2249" i="4"/>
  <c r="K2249" i="4"/>
  <c r="L2249" i="4"/>
  <c r="H2170" i="4"/>
  <c r="D2170" i="4"/>
  <c r="I2170" i="4"/>
  <c r="L2170" i="4"/>
  <c r="D1985" i="4"/>
  <c r="L1985" i="4"/>
  <c r="E1985" i="4"/>
  <c r="F1985" i="4"/>
  <c r="G1985" i="4"/>
  <c r="H1985" i="4"/>
  <c r="I1985" i="4"/>
  <c r="J1985" i="4"/>
  <c r="J1721" i="4"/>
  <c r="D1721" i="4"/>
  <c r="E1721" i="4"/>
  <c r="F1721" i="4"/>
  <c r="G1721" i="4"/>
  <c r="I1721" i="4"/>
  <c r="K1721" i="4"/>
  <c r="L1721" i="4"/>
  <c r="D1518" i="4"/>
  <c r="E1518" i="4"/>
  <c r="I1518" i="4"/>
  <c r="L1518" i="4"/>
  <c r="K1480" i="4"/>
  <c r="D1480" i="4"/>
  <c r="E1480" i="4"/>
  <c r="F1480" i="4"/>
  <c r="I1480" i="4"/>
  <c r="E1386" i="4"/>
  <c r="J1386" i="4"/>
  <c r="K1386" i="4"/>
  <c r="D1243" i="4"/>
  <c r="L1243" i="4"/>
  <c r="E1243" i="4"/>
  <c r="F1243" i="4"/>
  <c r="G1243" i="4"/>
  <c r="H1243" i="4"/>
  <c r="I1243" i="4"/>
  <c r="J1243" i="4"/>
  <c r="D1241" i="4"/>
  <c r="L1241" i="4"/>
  <c r="E1241" i="4"/>
  <c r="F1241" i="4"/>
  <c r="G1241" i="4"/>
  <c r="H1241" i="4"/>
  <c r="I1241" i="4"/>
  <c r="J1241" i="4"/>
  <c r="F1106" i="4"/>
  <c r="D1106" i="4"/>
  <c r="E1106" i="4"/>
  <c r="G1106" i="4"/>
  <c r="H1106" i="4"/>
  <c r="I1106" i="4"/>
  <c r="J1106" i="4"/>
  <c r="K1106" i="4"/>
  <c r="D1093" i="4"/>
  <c r="E1093" i="4"/>
  <c r="F1093" i="4"/>
  <c r="H1093" i="4"/>
  <c r="K1093" i="4"/>
  <c r="L1093" i="4"/>
  <c r="J1056" i="4"/>
  <c r="D1056" i="4"/>
  <c r="G1056" i="4"/>
  <c r="H1056" i="4"/>
  <c r="I1056" i="4"/>
  <c r="D1011" i="4"/>
  <c r="E1011" i="4"/>
  <c r="F1011" i="4"/>
  <c r="G1011" i="4"/>
  <c r="H1011" i="4"/>
  <c r="K1011" i="4"/>
  <c r="L1011" i="4"/>
  <c r="H965" i="4"/>
  <c r="D965" i="4"/>
  <c r="E965" i="4"/>
  <c r="F965" i="4"/>
  <c r="K965" i="4"/>
  <c r="L965" i="4"/>
  <c r="G648" i="4"/>
  <c r="H648" i="4"/>
  <c r="I648" i="4"/>
  <c r="J648" i="4"/>
  <c r="D648" i="4"/>
  <c r="L648" i="4"/>
  <c r="E648" i="4"/>
  <c r="F648" i="4"/>
  <c r="K648" i="4"/>
  <c r="K3164" i="4"/>
  <c r="F3164" i="4"/>
  <c r="L3154" i="4"/>
  <c r="D3154" i="4"/>
  <c r="G3154" i="4"/>
  <c r="D1629" i="4"/>
  <c r="L1629" i="4"/>
  <c r="E1629" i="4"/>
  <c r="F1629" i="4"/>
  <c r="G1629" i="4"/>
  <c r="H1629" i="4"/>
  <c r="I1629" i="4"/>
  <c r="J1629" i="4"/>
  <c r="H808" i="4"/>
  <c r="I808" i="4"/>
  <c r="L808" i="4"/>
  <c r="D808" i="4"/>
  <c r="E808" i="4"/>
  <c r="G808" i="4"/>
  <c r="G3994" i="4"/>
  <c r="G3963" i="4"/>
  <c r="G3935" i="4"/>
  <c r="F3932" i="4"/>
  <c r="G3907" i="4"/>
  <c r="G3871" i="4"/>
  <c r="G3835" i="4"/>
  <c r="F3828" i="4"/>
  <c r="H3778" i="4"/>
  <c r="L3774" i="4"/>
  <c r="L4000" i="4"/>
  <c r="I3999" i="4"/>
  <c r="G3995" i="4"/>
  <c r="E3994" i="4"/>
  <c r="I3991" i="4"/>
  <c r="D3990" i="4"/>
  <c r="D3989" i="4"/>
  <c r="F3988" i="4"/>
  <c r="J3987" i="4"/>
  <c r="J3983" i="4"/>
  <c r="L3982" i="4"/>
  <c r="H3981" i="4"/>
  <c r="I3980" i="4"/>
  <c r="J3975" i="4"/>
  <c r="L3974" i="4"/>
  <c r="H3973" i="4"/>
  <c r="I3972" i="4"/>
  <c r="L3965" i="4"/>
  <c r="L3964" i="4"/>
  <c r="E3963" i="4"/>
  <c r="F3960" i="4"/>
  <c r="D3959" i="4"/>
  <c r="H3955" i="4"/>
  <c r="H3954" i="4"/>
  <c r="I3951" i="4"/>
  <c r="I3950" i="4"/>
  <c r="G3949" i="4"/>
  <c r="G3948" i="4"/>
  <c r="K3947" i="4"/>
  <c r="G3939" i="4"/>
  <c r="E3935" i="4"/>
  <c r="E3932" i="4"/>
  <c r="I3931" i="4"/>
  <c r="L3930" i="4"/>
  <c r="J3927" i="4"/>
  <c r="L3926" i="4"/>
  <c r="H3925" i="4"/>
  <c r="I3924" i="4"/>
  <c r="K3917" i="4"/>
  <c r="L3908" i="4"/>
  <c r="E3907" i="4"/>
  <c r="L3904" i="4"/>
  <c r="G3903" i="4"/>
  <c r="F3900" i="4"/>
  <c r="E3887" i="4"/>
  <c r="E3884" i="4"/>
  <c r="E3871" i="4"/>
  <c r="E3868" i="4"/>
  <c r="L3862" i="4"/>
  <c r="H3861" i="4"/>
  <c r="H3850" i="4"/>
  <c r="L3846" i="4"/>
  <c r="H3845" i="4"/>
  <c r="L3836" i="4"/>
  <c r="E3835" i="4"/>
  <c r="E3831" i="4"/>
  <c r="E3828" i="4"/>
  <c r="L3823" i="4"/>
  <c r="K3820" i="4"/>
  <c r="E3815" i="4"/>
  <c r="E3812" i="4"/>
  <c r="L3807" i="4"/>
  <c r="K3804" i="4"/>
  <c r="E3799" i="4"/>
  <c r="E3796" i="4"/>
  <c r="L3791" i="4"/>
  <c r="K3788" i="4"/>
  <c r="G3779" i="4"/>
  <c r="G3778" i="4"/>
  <c r="I3774" i="4"/>
  <c r="G3773" i="4"/>
  <c r="K3771" i="4"/>
  <c r="J3716" i="4"/>
  <c r="H3715" i="4"/>
  <c r="D3713" i="4"/>
  <c r="H3712" i="4"/>
  <c r="K3711" i="4"/>
  <c r="H3706" i="4"/>
  <c r="F3705" i="4"/>
  <c r="J3704" i="4"/>
  <c r="K3697" i="4"/>
  <c r="D3696" i="4"/>
  <c r="L3693" i="4"/>
  <c r="L3692" i="4"/>
  <c r="L3689" i="4"/>
  <c r="F3688" i="4"/>
  <c r="E3687" i="4"/>
  <c r="F3684" i="4"/>
  <c r="K3681" i="4"/>
  <c r="D3680" i="4"/>
  <c r="E3679" i="4"/>
  <c r="I3676" i="4"/>
  <c r="F3675" i="4"/>
  <c r="G3674" i="4"/>
  <c r="K3672" i="4"/>
  <c r="L3670" i="4"/>
  <c r="L3669" i="4"/>
  <c r="L3666" i="4"/>
  <c r="G3664" i="4"/>
  <c r="K3657" i="4"/>
  <c r="D3656" i="4"/>
  <c r="I3654" i="4"/>
  <c r="F3653" i="4"/>
  <c r="D3652" i="4"/>
  <c r="D3651" i="4"/>
  <c r="K3649" i="4"/>
  <c r="F3643" i="4"/>
  <c r="G3640" i="4"/>
  <c r="I3636" i="4"/>
  <c r="F3633" i="4"/>
  <c r="I3630" i="4"/>
  <c r="F3629" i="4"/>
  <c r="F3628" i="4"/>
  <c r="L3626" i="4"/>
  <c r="G3625" i="4"/>
  <c r="K3624" i="4"/>
  <c r="H3618" i="4"/>
  <c r="G3617" i="4"/>
  <c r="K3616" i="4"/>
  <c r="H3613" i="4"/>
  <c r="E3609" i="4"/>
  <c r="I3608" i="4"/>
  <c r="K3607" i="4"/>
  <c r="H3606" i="4"/>
  <c r="H3605" i="4"/>
  <c r="J3602" i="4"/>
  <c r="K3601" i="4"/>
  <c r="D3600" i="4"/>
  <c r="F3597" i="4"/>
  <c r="J3594" i="4"/>
  <c r="G3593" i="4"/>
  <c r="K3592" i="4"/>
  <c r="F3590" i="4"/>
  <c r="G3585" i="4"/>
  <c r="K3584" i="4"/>
  <c r="K3577" i="4"/>
  <c r="D3576" i="4"/>
  <c r="D3572" i="4"/>
  <c r="D3569" i="4"/>
  <c r="H3568" i="4"/>
  <c r="G3567" i="4"/>
  <c r="D3561" i="4"/>
  <c r="H3560" i="4"/>
  <c r="H3559" i="4"/>
  <c r="I3556" i="4"/>
  <c r="F3555" i="4"/>
  <c r="D3553" i="4"/>
  <c r="H3552" i="4"/>
  <c r="K3551" i="4"/>
  <c r="H3550" i="4"/>
  <c r="G3544" i="4"/>
  <c r="E3543" i="4"/>
  <c r="L3540" i="4"/>
  <c r="F3539" i="4"/>
  <c r="G3538" i="4"/>
  <c r="G3537" i="4"/>
  <c r="K3536" i="4"/>
  <c r="F3529" i="4"/>
  <c r="H3522" i="4"/>
  <c r="J3521" i="4"/>
  <c r="J3516" i="4"/>
  <c r="G3515" i="4"/>
  <c r="J3514" i="4"/>
  <c r="L3509" i="4"/>
  <c r="E3505" i="4"/>
  <c r="I3504" i="4"/>
  <c r="H3503" i="4"/>
  <c r="G3500" i="4"/>
  <c r="D3497" i="4"/>
  <c r="K3489" i="4"/>
  <c r="D3488" i="4"/>
  <c r="J3485" i="4"/>
  <c r="I3484" i="4"/>
  <c r="G3482" i="4"/>
  <c r="K3480" i="4"/>
  <c r="L3474" i="4"/>
  <c r="G3472" i="4"/>
  <c r="J3469" i="4"/>
  <c r="I3468" i="4"/>
  <c r="E3465" i="4"/>
  <c r="I3464" i="4"/>
  <c r="K3457" i="4"/>
  <c r="D3456" i="4"/>
  <c r="K3454" i="4"/>
  <c r="E3453" i="4"/>
  <c r="D3452" i="4"/>
  <c r="H3447" i="4"/>
  <c r="L3444" i="4"/>
  <c r="K3443" i="4"/>
  <c r="G3441" i="4"/>
  <c r="F3440" i="4"/>
  <c r="K3434" i="4"/>
  <c r="K3432" i="4"/>
  <c r="K3428" i="4"/>
  <c r="J3427" i="4"/>
  <c r="I3425" i="4"/>
  <c r="K3422" i="4"/>
  <c r="K3419" i="4"/>
  <c r="H3417" i="4"/>
  <c r="K3416" i="4"/>
  <c r="K3414" i="4"/>
  <c r="F3408" i="4"/>
  <c r="H3407" i="4"/>
  <c r="I3406" i="4"/>
  <c r="E3401" i="4"/>
  <c r="G3400" i="4"/>
  <c r="H3399" i="4"/>
  <c r="G3398" i="4"/>
  <c r="I3397" i="4"/>
  <c r="I3393" i="4"/>
  <c r="G3387" i="4"/>
  <c r="E3385" i="4"/>
  <c r="D3382" i="4"/>
  <c r="I3379" i="4"/>
  <c r="J3376" i="4"/>
  <c r="G3371" i="4"/>
  <c r="F3368" i="4"/>
  <c r="F3366" i="4"/>
  <c r="L3362" i="4"/>
  <c r="F3361" i="4"/>
  <c r="G3361" i="4"/>
  <c r="I3359" i="4"/>
  <c r="E3355" i="4"/>
  <c r="J3355" i="4"/>
  <c r="G3353" i="4"/>
  <c r="E3351" i="4"/>
  <c r="K3351" i="4"/>
  <c r="E3342" i="4"/>
  <c r="L3342" i="4"/>
  <c r="F3342" i="4"/>
  <c r="I3342" i="4"/>
  <c r="E3336" i="4"/>
  <c r="F3330" i="4"/>
  <c r="F3323" i="4"/>
  <c r="L3316" i="4"/>
  <c r="K3307" i="4"/>
  <c r="F3307" i="4"/>
  <c r="H3307" i="4"/>
  <c r="I3307" i="4"/>
  <c r="K3303" i="4"/>
  <c r="E3303" i="4"/>
  <c r="J3303" i="4"/>
  <c r="J3298" i="4"/>
  <c r="I3289" i="4"/>
  <c r="F3289" i="4"/>
  <c r="H3289" i="4"/>
  <c r="J3289" i="4"/>
  <c r="H3279" i="4"/>
  <c r="J3266" i="4"/>
  <c r="F3266" i="4"/>
  <c r="I3266" i="4"/>
  <c r="L3266" i="4"/>
  <c r="F3260" i="4"/>
  <c r="I3260" i="4"/>
  <c r="K3260" i="4"/>
  <c r="E3253" i="4"/>
  <c r="G3253" i="4"/>
  <c r="J3253" i="4"/>
  <c r="E3251" i="4"/>
  <c r="G3251" i="4"/>
  <c r="F3233" i="4"/>
  <c r="I3233" i="4"/>
  <c r="I3201" i="4"/>
  <c r="F3201" i="4"/>
  <c r="G3201" i="4"/>
  <c r="F3199" i="4"/>
  <c r="K3199" i="4"/>
  <c r="H3191" i="4"/>
  <c r="I3160" i="4"/>
  <c r="I3152" i="4"/>
  <c r="K3143" i="4"/>
  <c r="H3104" i="4"/>
  <c r="J3104" i="4"/>
  <c r="L3104" i="4"/>
  <c r="D3104" i="4"/>
  <c r="F3104" i="4"/>
  <c r="H3082" i="4"/>
  <c r="L3082" i="4"/>
  <c r="E3082" i="4"/>
  <c r="G3082" i="4"/>
  <c r="F3067" i="4"/>
  <c r="E3067" i="4"/>
  <c r="H3067" i="4"/>
  <c r="I3067" i="4"/>
  <c r="K3067" i="4"/>
  <c r="L3060" i="4"/>
  <c r="L3040" i="4"/>
  <c r="J3020" i="4"/>
  <c r="E3020" i="4"/>
  <c r="G3020" i="4"/>
  <c r="E2986" i="4"/>
  <c r="I2986" i="4"/>
  <c r="J2984" i="4"/>
  <c r="F2984" i="4"/>
  <c r="G2984" i="4"/>
  <c r="L2973" i="4"/>
  <c r="L2942" i="4"/>
  <c r="E2910" i="4"/>
  <c r="D2910" i="4"/>
  <c r="F2910" i="4"/>
  <c r="G2910" i="4"/>
  <c r="H2910" i="4"/>
  <c r="J2910" i="4"/>
  <c r="K2910" i="4"/>
  <c r="H2897" i="4"/>
  <c r="G2897" i="4"/>
  <c r="J2897" i="4"/>
  <c r="L2897" i="4"/>
  <c r="D2897" i="4"/>
  <c r="E2897" i="4"/>
  <c r="D2887" i="4"/>
  <c r="F2887" i="4"/>
  <c r="G2887" i="4"/>
  <c r="G2883" i="4"/>
  <c r="J2883" i="4"/>
  <c r="L2883" i="4"/>
  <c r="E2883" i="4"/>
  <c r="F2883" i="4"/>
  <c r="E2702" i="4"/>
  <c r="D2702" i="4"/>
  <c r="G2702" i="4"/>
  <c r="H2702" i="4"/>
  <c r="L2668" i="4"/>
  <c r="D2668" i="4"/>
  <c r="E2668" i="4"/>
  <c r="I2668" i="4"/>
  <c r="J2668" i="4"/>
  <c r="F2643" i="4"/>
  <c r="D2643" i="4"/>
  <c r="E2643" i="4"/>
  <c r="G2643" i="4"/>
  <c r="H2643" i="4"/>
  <c r="K2643" i="4"/>
  <c r="L2643" i="4"/>
  <c r="G2634" i="4"/>
  <c r="E2634" i="4"/>
  <c r="I2634" i="4"/>
  <c r="J2634" i="4"/>
  <c r="G2591" i="4"/>
  <c r="F2591" i="4"/>
  <c r="H2591" i="4"/>
  <c r="I2591" i="4"/>
  <c r="F2545" i="4"/>
  <c r="D2545" i="4"/>
  <c r="E2545" i="4"/>
  <c r="H2545" i="4"/>
  <c r="I2545" i="4"/>
  <c r="K2545" i="4"/>
  <c r="L2545" i="4"/>
  <c r="H2476" i="4"/>
  <c r="E2476" i="4"/>
  <c r="I2476" i="4"/>
  <c r="J2476" i="4"/>
  <c r="K2476" i="4"/>
  <c r="F2332" i="4"/>
  <c r="E2332" i="4"/>
  <c r="H2332" i="4"/>
  <c r="J2332" i="4"/>
  <c r="L2332" i="4"/>
  <c r="E2266" i="4"/>
  <c r="L2266" i="4"/>
  <c r="D2035" i="4"/>
  <c r="L2035" i="4"/>
  <c r="E2035" i="4"/>
  <c r="F2035" i="4"/>
  <c r="G2035" i="4"/>
  <c r="H2035" i="4"/>
  <c r="I2035" i="4"/>
  <c r="J2035" i="4"/>
  <c r="D1995" i="4"/>
  <c r="L1995" i="4"/>
  <c r="E1995" i="4"/>
  <c r="F1995" i="4"/>
  <c r="G1995" i="4"/>
  <c r="H1995" i="4"/>
  <c r="I1995" i="4"/>
  <c r="J1995" i="4"/>
  <c r="I1838" i="4"/>
  <c r="D1838" i="4"/>
  <c r="H1838" i="4"/>
  <c r="K1838" i="4"/>
  <c r="L1838" i="4"/>
  <c r="F1676" i="4"/>
  <c r="D1676" i="4"/>
  <c r="I1676" i="4"/>
  <c r="J1676" i="4"/>
  <c r="L1676" i="4"/>
  <c r="D1659" i="4"/>
  <c r="L1659" i="4"/>
  <c r="E1659" i="4"/>
  <c r="F1659" i="4"/>
  <c r="G1659" i="4"/>
  <c r="H1659" i="4"/>
  <c r="I1659" i="4"/>
  <c r="J1659" i="4"/>
  <c r="G1632" i="4"/>
  <c r="D1632" i="4"/>
  <c r="E1632" i="4"/>
  <c r="F1632" i="4"/>
  <c r="H1632" i="4"/>
  <c r="I1632" i="4"/>
  <c r="J1632" i="4"/>
  <c r="K1632" i="4"/>
  <c r="D1607" i="4"/>
  <c r="L1607" i="4"/>
  <c r="E1607" i="4"/>
  <c r="F1607" i="4"/>
  <c r="G1607" i="4"/>
  <c r="H1607" i="4"/>
  <c r="I1607" i="4"/>
  <c r="J1607" i="4"/>
  <c r="D1533" i="4"/>
  <c r="L1533" i="4"/>
  <c r="E1533" i="4"/>
  <c r="F1533" i="4"/>
  <c r="G1533" i="4"/>
  <c r="H1533" i="4"/>
  <c r="I1533" i="4"/>
  <c r="J1533" i="4"/>
  <c r="D1527" i="4"/>
  <c r="L1527" i="4"/>
  <c r="E1527" i="4"/>
  <c r="F1527" i="4"/>
  <c r="G1527" i="4"/>
  <c r="H1527" i="4"/>
  <c r="I1527" i="4"/>
  <c r="J1527" i="4"/>
  <c r="D1440" i="4"/>
  <c r="K1440" i="4"/>
  <c r="D1379" i="4"/>
  <c r="L1379" i="4"/>
  <c r="E1379" i="4"/>
  <c r="F1379" i="4"/>
  <c r="G1379" i="4"/>
  <c r="H1379" i="4"/>
  <c r="I1379" i="4"/>
  <c r="J1379" i="4"/>
  <c r="D1355" i="4"/>
  <c r="L1355" i="4"/>
  <c r="E1355" i="4"/>
  <c r="F1355" i="4"/>
  <c r="G1355" i="4"/>
  <c r="H1355" i="4"/>
  <c r="I1355" i="4"/>
  <c r="J1355" i="4"/>
  <c r="D1276" i="4"/>
  <c r="E1276" i="4"/>
  <c r="I1276" i="4"/>
  <c r="D1247" i="4"/>
  <c r="L1247" i="4"/>
  <c r="E1247" i="4"/>
  <c r="F1247" i="4"/>
  <c r="G1247" i="4"/>
  <c r="H1247" i="4"/>
  <c r="I1247" i="4"/>
  <c r="J1247" i="4"/>
  <c r="J1159" i="4"/>
  <c r="D1159" i="4"/>
  <c r="E1159" i="4"/>
  <c r="F1159" i="4"/>
  <c r="G1159" i="4"/>
  <c r="H1159" i="4"/>
  <c r="I1159" i="4"/>
  <c r="L1159" i="4"/>
  <c r="F1124" i="4"/>
  <c r="D1124" i="4"/>
  <c r="E1124" i="4"/>
  <c r="G1124" i="4"/>
  <c r="H1124" i="4"/>
  <c r="I1124" i="4"/>
  <c r="J1124" i="4"/>
  <c r="K1124" i="4"/>
  <c r="D1008" i="4"/>
  <c r="H1008" i="4"/>
  <c r="J1008" i="4"/>
  <c r="L1008" i="4"/>
  <c r="F951" i="4"/>
  <c r="K951" i="4"/>
  <c r="L951" i="4"/>
  <c r="H951" i="4"/>
  <c r="J909" i="4"/>
  <c r="G909" i="4"/>
  <c r="H909" i="4"/>
  <c r="K909" i="4"/>
  <c r="E909" i="4"/>
  <c r="F909" i="4"/>
  <c r="D909" i="4"/>
  <c r="I909" i="4"/>
  <c r="L909" i="4"/>
  <c r="G358" i="4"/>
  <c r="H358" i="4"/>
  <c r="I358" i="4"/>
  <c r="J358" i="4"/>
  <c r="L358" i="4"/>
  <c r="D358" i="4"/>
  <c r="E358" i="4"/>
  <c r="F358" i="4"/>
  <c r="I3305" i="4"/>
  <c r="F3305" i="4"/>
  <c r="H3305" i="4"/>
  <c r="J3305" i="4"/>
  <c r="K3274" i="4"/>
  <c r="I3274" i="4"/>
  <c r="D3274" i="4"/>
  <c r="E3274" i="4"/>
  <c r="I3209" i="4"/>
  <c r="H3209" i="4"/>
  <c r="E3209" i="4"/>
  <c r="F3209" i="4"/>
  <c r="J2863" i="4"/>
  <c r="G2863" i="4"/>
  <c r="K2863" i="4"/>
  <c r="L2863" i="4"/>
  <c r="D2863" i="4"/>
  <c r="E2863" i="4"/>
  <c r="J2405" i="4"/>
  <c r="D2405" i="4"/>
  <c r="E2405" i="4"/>
  <c r="F2405" i="4"/>
  <c r="G2405" i="4"/>
  <c r="H2405" i="4"/>
  <c r="I2405" i="4"/>
  <c r="K2405" i="4"/>
  <c r="F2308" i="4"/>
  <c r="E2308" i="4"/>
  <c r="H2308" i="4"/>
  <c r="J2308" i="4"/>
  <c r="L2308" i="4"/>
  <c r="J1701" i="4"/>
  <c r="E1701" i="4"/>
  <c r="F1701" i="4"/>
  <c r="H1701" i="4"/>
  <c r="I1701" i="4"/>
  <c r="K1701" i="4"/>
  <c r="L1701" i="4"/>
  <c r="L3950" i="4"/>
  <c r="F3884" i="4"/>
  <c r="F3812" i="4"/>
  <c r="F3796" i="4"/>
  <c r="H3773" i="4"/>
  <c r="F3609" i="4"/>
  <c r="F4000" i="4"/>
  <c r="E3995" i="4"/>
  <c r="D3994" i="4"/>
  <c r="E3988" i="4"/>
  <c r="I3983" i="4"/>
  <c r="I3982" i="4"/>
  <c r="G3981" i="4"/>
  <c r="G3980" i="4"/>
  <c r="I3975" i="4"/>
  <c r="I3974" i="4"/>
  <c r="G3973" i="4"/>
  <c r="G3972" i="4"/>
  <c r="L3967" i="4"/>
  <c r="K3965" i="4"/>
  <c r="K3964" i="4"/>
  <c r="D3963" i="4"/>
  <c r="G3955" i="4"/>
  <c r="G3954" i="4"/>
  <c r="L3952" i="4"/>
  <c r="G3951" i="4"/>
  <c r="D3950" i="4"/>
  <c r="D3949" i="4"/>
  <c r="F3948" i="4"/>
  <c r="J3947" i="4"/>
  <c r="L3945" i="4"/>
  <c r="L3940" i="4"/>
  <c r="E3939" i="4"/>
  <c r="D3935" i="4"/>
  <c r="D3932" i="4"/>
  <c r="H3931" i="4"/>
  <c r="H3930" i="4"/>
  <c r="I3927" i="4"/>
  <c r="I3926" i="4"/>
  <c r="G3925" i="4"/>
  <c r="G3924" i="4"/>
  <c r="L3918" i="4"/>
  <c r="H3917" i="4"/>
  <c r="K3909" i="4"/>
  <c r="K3908" i="4"/>
  <c r="D3907" i="4"/>
  <c r="F3904" i="4"/>
  <c r="E3903" i="4"/>
  <c r="E3900" i="4"/>
  <c r="L3898" i="4"/>
  <c r="I3892" i="4"/>
  <c r="D3887" i="4"/>
  <c r="D3884" i="4"/>
  <c r="H3883" i="4"/>
  <c r="H3882" i="4"/>
  <c r="J3879" i="4"/>
  <c r="L3878" i="4"/>
  <c r="H3877" i="4"/>
  <c r="I3876" i="4"/>
  <c r="D3871" i="4"/>
  <c r="D3868" i="4"/>
  <c r="H3867" i="4"/>
  <c r="H3866" i="4"/>
  <c r="I3863" i="4"/>
  <c r="I3862" i="4"/>
  <c r="G3861" i="4"/>
  <c r="K3859" i="4"/>
  <c r="G3850" i="4"/>
  <c r="I3847" i="4"/>
  <c r="I3846" i="4"/>
  <c r="G3845" i="4"/>
  <c r="G3844" i="4"/>
  <c r="K3843" i="4"/>
  <c r="L3839" i="4"/>
  <c r="K3836" i="4"/>
  <c r="D3835" i="4"/>
  <c r="D3831" i="4"/>
  <c r="D3828" i="4"/>
  <c r="J3823" i="4"/>
  <c r="I3820" i="4"/>
  <c r="D3815" i="4"/>
  <c r="D3812" i="4"/>
  <c r="J3807" i="4"/>
  <c r="I3804" i="4"/>
  <c r="D3799" i="4"/>
  <c r="D3796" i="4"/>
  <c r="H3794" i="4"/>
  <c r="J3791" i="4"/>
  <c r="I3788" i="4"/>
  <c r="L3781" i="4"/>
  <c r="L3780" i="4"/>
  <c r="E3779" i="4"/>
  <c r="E3778" i="4"/>
  <c r="L3776" i="4"/>
  <c r="D3774" i="4"/>
  <c r="D3773" i="4"/>
  <c r="J3771" i="4"/>
  <c r="L3769" i="4"/>
  <c r="L3765" i="4"/>
  <c r="L3761" i="4"/>
  <c r="L3757" i="4"/>
  <c r="L3753" i="4"/>
  <c r="L3749" i="4"/>
  <c r="L3745" i="4"/>
  <c r="L3741" i="4"/>
  <c r="L3737" i="4"/>
  <c r="L3733" i="4"/>
  <c r="L3729" i="4"/>
  <c r="L3725" i="4"/>
  <c r="L3721" i="4"/>
  <c r="E3705" i="4"/>
  <c r="K3693" i="4"/>
  <c r="I3692" i="4"/>
  <c r="K3689" i="4"/>
  <c r="D3688" i="4"/>
  <c r="D3687" i="4"/>
  <c r="F3676" i="4"/>
  <c r="D3675" i="4"/>
  <c r="D3674" i="4"/>
  <c r="J3672" i="4"/>
  <c r="F3664" i="4"/>
  <c r="H3654" i="4"/>
  <c r="J3649" i="4"/>
  <c r="L3641" i="4"/>
  <c r="F3640" i="4"/>
  <c r="G3636" i="4"/>
  <c r="E3633" i="4"/>
  <c r="I3632" i="4"/>
  <c r="H3631" i="4"/>
  <c r="G3630" i="4"/>
  <c r="E3629" i="4"/>
  <c r="D3628" i="4"/>
  <c r="F3625" i="4"/>
  <c r="J3624" i="4"/>
  <c r="D3618" i="4"/>
  <c r="F3617" i="4"/>
  <c r="J3616" i="4"/>
  <c r="E3613" i="4"/>
  <c r="D3609" i="4"/>
  <c r="H3608" i="4"/>
  <c r="H3607" i="4"/>
  <c r="G3606" i="4"/>
  <c r="F3605" i="4"/>
  <c r="H3595" i="4"/>
  <c r="G3594" i="4"/>
  <c r="F3593" i="4"/>
  <c r="J3592" i="4"/>
  <c r="F3585" i="4"/>
  <c r="J3584" i="4"/>
  <c r="G3568" i="4"/>
  <c r="D3567" i="4"/>
  <c r="G3560" i="4"/>
  <c r="G3559" i="4"/>
  <c r="G3552" i="4"/>
  <c r="G3550" i="4"/>
  <c r="F3544" i="4"/>
  <c r="J3540" i="4"/>
  <c r="D3538" i="4"/>
  <c r="F3537" i="4"/>
  <c r="J3536" i="4"/>
  <c r="I3532" i="4"/>
  <c r="E3529" i="4"/>
  <c r="G3522" i="4"/>
  <c r="G3521" i="4"/>
  <c r="J3517" i="4"/>
  <c r="I3516" i="4"/>
  <c r="F3515" i="4"/>
  <c r="H3514" i="4"/>
  <c r="J3509" i="4"/>
  <c r="D3505" i="4"/>
  <c r="H3504" i="4"/>
  <c r="G3503" i="4"/>
  <c r="L3498" i="4"/>
  <c r="J3489" i="4"/>
  <c r="F3485" i="4"/>
  <c r="G3484" i="4"/>
  <c r="D3482" i="4"/>
  <c r="J3480" i="4"/>
  <c r="K3474" i="4"/>
  <c r="F3472" i="4"/>
  <c r="F3469" i="4"/>
  <c r="G3468" i="4"/>
  <c r="D3465" i="4"/>
  <c r="H3464" i="4"/>
  <c r="L3459" i="4"/>
  <c r="L3450" i="4"/>
  <c r="G3447" i="4"/>
  <c r="L3445" i="4"/>
  <c r="J3444" i="4"/>
  <c r="I3443" i="4"/>
  <c r="D3440" i="4"/>
  <c r="G3434" i="4"/>
  <c r="J3432" i="4"/>
  <c r="G3425" i="4"/>
  <c r="J3422" i="4"/>
  <c r="G3417" i="4"/>
  <c r="J3416" i="4"/>
  <c r="J3414" i="4"/>
  <c r="I3413" i="4"/>
  <c r="F3406" i="4"/>
  <c r="G3399" i="4"/>
  <c r="G3393" i="4"/>
  <c r="G3379" i="4"/>
  <c r="D3376" i="4"/>
  <c r="D3370" i="4"/>
  <c r="G3370" i="4"/>
  <c r="I3369" i="4"/>
  <c r="G3369" i="4"/>
  <c r="E3368" i="4"/>
  <c r="D3366" i="4"/>
  <c r="G3362" i="4"/>
  <c r="H3359" i="4"/>
  <c r="K3357" i="4"/>
  <c r="E3353" i="4"/>
  <c r="D3336" i="4"/>
  <c r="L3334" i="4"/>
  <c r="D3330" i="4"/>
  <c r="K3324" i="4"/>
  <c r="E3323" i="4"/>
  <c r="J3320" i="4"/>
  <c r="J3316" i="4"/>
  <c r="E3305" i="4"/>
  <c r="F3298" i="4"/>
  <c r="F3286" i="4"/>
  <c r="F3279" i="4"/>
  <c r="K3277" i="4"/>
  <c r="G3274" i="4"/>
  <c r="I3261" i="4"/>
  <c r="J3255" i="4"/>
  <c r="G3209" i="4"/>
  <c r="H3208" i="4"/>
  <c r="K3208" i="4"/>
  <c r="E3208" i="4"/>
  <c r="G3208" i="4"/>
  <c r="I3208" i="4"/>
  <c r="H3204" i="4"/>
  <c r="D3204" i="4"/>
  <c r="J3204" i="4"/>
  <c r="L3204" i="4"/>
  <c r="G3191" i="4"/>
  <c r="L3166" i="4"/>
  <c r="I3164" i="4"/>
  <c r="E3160" i="4"/>
  <c r="H3156" i="4"/>
  <c r="L3156" i="4"/>
  <c r="D3156" i="4"/>
  <c r="G3156" i="4"/>
  <c r="J3156" i="4"/>
  <c r="J3154" i="4"/>
  <c r="D3152" i="4"/>
  <c r="G3143" i="4"/>
  <c r="F3139" i="4"/>
  <c r="E3139" i="4"/>
  <c r="I3139" i="4"/>
  <c r="J3139" i="4"/>
  <c r="L3128" i="4"/>
  <c r="F3127" i="4"/>
  <c r="E3127" i="4"/>
  <c r="G3127" i="4"/>
  <c r="J3127" i="4"/>
  <c r="I3113" i="4"/>
  <c r="H3113" i="4"/>
  <c r="J3113" i="4"/>
  <c r="K3113" i="4"/>
  <c r="E3113" i="4"/>
  <c r="F3113" i="4"/>
  <c r="H3110" i="4"/>
  <c r="D3110" i="4"/>
  <c r="E3110" i="4"/>
  <c r="F3110" i="4"/>
  <c r="G3110" i="4"/>
  <c r="K3110" i="4"/>
  <c r="L3110" i="4"/>
  <c r="D3106" i="4"/>
  <c r="J3106" i="4"/>
  <c r="L3106" i="4"/>
  <c r="L3096" i="4"/>
  <c r="I3060" i="4"/>
  <c r="F3040" i="4"/>
  <c r="H3032" i="4"/>
  <c r="G3032" i="4"/>
  <c r="I3032" i="4"/>
  <c r="J3032" i="4"/>
  <c r="K3032" i="4"/>
  <c r="D3032" i="4"/>
  <c r="E3032" i="4"/>
  <c r="J2990" i="4"/>
  <c r="F2973" i="4"/>
  <c r="H2959" i="4"/>
  <c r="I2959" i="4"/>
  <c r="K2959" i="4"/>
  <c r="L2959" i="4"/>
  <c r="D2959" i="4"/>
  <c r="E2959" i="4"/>
  <c r="I2942" i="4"/>
  <c r="G2917" i="4"/>
  <c r="D2917" i="4"/>
  <c r="E2917" i="4"/>
  <c r="H2917" i="4"/>
  <c r="J2917" i="4"/>
  <c r="K2901" i="4"/>
  <c r="E2891" i="4"/>
  <c r="G2891" i="4"/>
  <c r="G2873" i="4"/>
  <c r="H2873" i="4"/>
  <c r="J2873" i="4"/>
  <c r="L2873" i="4"/>
  <c r="D2873" i="4"/>
  <c r="E2873" i="4"/>
  <c r="D2871" i="4"/>
  <c r="E2871" i="4"/>
  <c r="F2871" i="4"/>
  <c r="J2871" i="4"/>
  <c r="K2871" i="4"/>
  <c r="F2863" i="4"/>
  <c r="J2818" i="4"/>
  <c r="D2818" i="4"/>
  <c r="F2818" i="4"/>
  <c r="G2818" i="4"/>
  <c r="I2818" i="4"/>
  <c r="K2818" i="4"/>
  <c r="L2818" i="4"/>
  <c r="G2789" i="4"/>
  <c r="D2789" i="4"/>
  <c r="E2789" i="4"/>
  <c r="H2789" i="4"/>
  <c r="J2789" i="4"/>
  <c r="L2789" i="4"/>
  <c r="D2663" i="4"/>
  <c r="F2663" i="4"/>
  <c r="G2663" i="4"/>
  <c r="H2663" i="4"/>
  <c r="I2663" i="4"/>
  <c r="K2663" i="4"/>
  <c r="L2663" i="4"/>
  <c r="H2626" i="4"/>
  <c r="E2626" i="4"/>
  <c r="G2626" i="4"/>
  <c r="J2626" i="4"/>
  <c r="K2626" i="4"/>
  <c r="L2405" i="4"/>
  <c r="J2277" i="4"/>
  <c r="D2277" i="4"/>
  <c r="E2277" i="4"/>
  <c r="F2277" i="4"/>
  <c r="G2277" i="4"/>
  <c r="H2277" i="4"/>
  <c r="I2277" i="4"/>
  <c r="K2277" i="4"/>
  <c r="F2184" i="4"/>
  <c r="E2184" i="4"/>
  <c r="H2184" i="4"/>
  <c r="I2184" i="4"/>
  <c r="K2184" i="4"/>
  <c r="L2184" i="4"/>
  <c r="D2167" i="4"/>
  <c r="L2167" i="4"/>
  <c r="E2167" i="4"/>
  <c r="F2167" i="4"/>
  <c r="G2167" i="4"/>
  <c r="H2167" i="4"/>
  <c r="I2167" i="4"/>
  <c r="J2167" i="4"/>
  <c r="E2126" i="4"/>
  <c r="L2126" i="4"/>
  <c r="K2063" i="4"/>
  <c r="G2020" i="4"/>
  <c r="D2020" i="4"/>
  <c r="E2020" i="4"/>
  <c r="F2020" i="4"/>
  <c r="I2020" i="4"/>
  <c r="J2020" i="4"/>
  <c r="L2020" i="4"/>
  <c r="L1980" i="4"/>
  <c r="K1863" i="4"/>
  <c r="K1853" i="4"/>
  <c r="K1851" i="4"/>
  <c r="K1821" i="4"/>
  <c r="K1819" i="4"/>
  <c r="L1758" i="4"/>
  <c r="K1758" i="4"/>
  <c r="F1696" i="4"/>
  <c r="D1696" i="4"/>
  <c r="E1696" i="4"/>
  <c r="G1696" i="4"/>
  <c r="H1696" i="4"/>
  <c r="I1696" i="4"/>
  <c r="J1696" i="4"/>
  <c r="K1696" i="4"/>
  <c r="J1689" i="4"/>
  <c r="D1689" i="4"/>
  <c r="E1689" i="4"/>
  <c r="F1689" i="4"/>
  <c r="G1689" i="4"/>
  <c r="I1689" i="4"/>
  <c r="K1689" i="4"/>
  <c r="L1689" i="4"/>
  <c r="K1629" i="4"/>
  <c r="K1627" i="4"/>
  <c r="K1512" i="4"/>
  <c r="D1512" i="4"/>
  <c r="E1512" i="4"/>
  <c r="F1512" i="4"/>
  <c r="I1512" i="4"/>
  <c r="K1437" i="4"/>
  <c r="D1281" i="4"/>
  <c r="L1281" i="4"/>
  <c r="E1281" i="4"/>
  <c r="F1281" i="4"/>
  <c r="G1281" i="4"/>
  <c r="H1281" i="4"/>
  <c r="I1281" i="4"/>
  <c r="J1281" i="4"/>
  <c r="K1269" i="4"/>
  <c r="D1263" i="4"/>
  <c r="L1263" i="4"/>
  <c r="E1263" i="4"/>
  <c r="F1263" i="4"/>
  <c r="G1263" i="4"/>
  <c r="H1263" i="4"/>
  <c r="I1263" i="4"/>
  <c r="J1263" i="4"/>
  <c r="D1261" i="4"/>
  <c r="L1261" i="4"/>
  <c r="E1261" i="4"/>
  <c r="F1261" i="4"/>
  <c r="G1261" i="4"/>
  <c r="H1261" i="4"/>
  <c r="I1261" i="4"/>
  <c r="J1261" i="4"/>
  <c r="J1191" i="4"/>
  <c r="D1191" i="4"/>
  <c r="E1191" i="4"/>
  <c r="F1191" i="4"/>
  <c r="G1191" i="4"/>
  <c r="H1191" i="4"/>
  <c r="I1191" i="4"/>
  <c r="L1191" i="4"/>
  <c r="J1155" i="4"/>
  <c r="D1155" i="4"/>
  <c r="H1155" i="4"/>
  <c r="L1155" i="4"/>
  <c r="J1143" i="4"/>
  <c r="D1143" i="4"/>
  <c r="E1143" i="4"/>
  <c r="F1143" i="4"/>
  <c r="G1143" i="4"/>
  <c r="H1143" i="4"/>
  <c r="I1143" i="4"/>
  <c r="L1143" i="4"/>
  <c r="D1020" i="4"/>
  <c r="I1020" i="4"/>
  <c r="E1013" i="4"/>
  <c r="D1013" i="4"/>
  <c r="K1013" i="4"/>
  <c r="D984" i="4"/>
  <c r="G984" i="4"/>
  <c r="H984" i="4"/>
  <c r="I984" i="4"/>
  <c r="J984" i="4"/>
  <c r="L984" i="4"/>
  <c r="E851" i="4"/>
  <c r="G851" i="4"/>
  <c r="D832" i="4"/>
  <c r="E832" i="4"/>
  <c r="H832" i="4"/>
  <c r="L832" i="4"/>
  <c r="G429" i="4"/>
  <c r="H429" i="4"/>
  <c r="I429" i="4"/>
  <c r="J429" i="4"/>
  <c r="D429" i="4"/>
  <c r="L429" i="4"/>
  <c r="E429" i="4"/>
  <c r="F429" i="4"/>
  <c r="K429" i="4"/>
  <c r="F3318" i="4"/>
  <c r="K3297" i="4"/>
  <c r="G3273" i="4"/>
  <c r="L3194" i="4"/>
  <c r="G3179" i="4"/>
  <c r="I3178" i="4"/>
  <c r="I3155" i="4"/>
  <c r="G3147" i="4"/>
  <c r="K3140" i="4"/>
  <c r="L3136" i="4"/>
  <c r="I3130" i="4"/>
  <c r="I3112" i="4"/>
  <c r="K3111" i="4"/>
  <c r="G3108" i="4"/>
  <c r="G3094" i="4"/>
  <c r="G3083" i="4"/>
  <c r="G3081" i="4"/>
  <c r="I3052" i="4"/>
  <c r="I3051" i="4"/>
  <c r="G3048" i="4"/>
  <c r="I3046" i="4"/>
  <c r="F3044" i="4"/>
  <c r="G3042" i="4"/>
  <c r="F3038" i="4"/>
  <c r="G3026" i="4"/>
  <c r="J3025" i="4"/>
  <c r="F3021" i="4"/>
  <c r="G3019" i="4"/>
  <c r="I3016" i="4"/>
  <c r="I3015" i="4"/>
  <c r="F3005" i="4"/>
  <c r="F3003" i="4"/>
  <c r="K2994" i="4"/>
  <c r="K2993" i="4"/>
  <c r="I2992" i="4"/>
  <c r="F2987" i="4"/>
  <c r="I2976" i="4"/>
  <c r="K2963" i="4"/>
  <c r="H2962" i="4"/>
  <c r="G2958" i="4"/>
  <c r="I2946" i="4"/>
  <c r="G2944" i="4"/>
  <c r="I2943" i="4"/>
  <c r="K2939" i="4"/>
  <c r="J2935" i="4"/>
  <c r="J2928" i="4"/>
  <c r="K2927" i="4"/>
  <c r="I2922" i="4"/>
  <c r="G2907" i="4"/>
  <c r="F2903" i="4"/>
  <c r="G2882" i="4"/>
  <c r="J2879" i="4"/>
  <c r="K2875" i="4"/>
  <c r="I2862" i="4"/>
  <c r="H2861" i="4"/>
  <c r="G2860" i="4"/>
  <c r="H2854" i="4"/>
  <c r="J2853" i="4"/>
  <c r="K2852" i="4"/>
  <c r="K2851" i="4"/>
  <c r="H2843" i="4"/>
  <c r="G2842" i="4"/>
  <c r="E2837" i="4"/>
  <c r="G2830" i="4"/>
  <c r="L2825" i="4"/>
  <c r="I2824" i="4"/>
  <c r="F2823" i="4"/>
  <c r="I2822" i="4"/>
  <c r="K2821" i="4"/>
  <c r="H2814" i="4"/>
  <c r="J2811" i="4"/>
  <c r="E2809" i="4"/>
  <c r="F2806" i="4"/>
  <c r="L2800" i="4"/>
  <c r="I2794" i="4"/>
  <c r="F2793" i="4"/>
  <c r="H2777" i="4"/>
  <c r="H2774" i="4"/>
  <c r="K2773" i="4"/>
  <c r="K2772" i="4"/>
  <c r="L2770" i="4"/>
  <c r="K2762" i="4"/>
  <c r="G2760" i="4"/>
  <c r="G2758" i="4"/>
  <c r="H2755" i="4"/>
  <c r="I2754" i="4"/>
  <c r="J2751" i="4"/>
  <c r="F2745" i="4"/>
  <c r="G2742" i="4"/>
  <c r="E2735" i="4"/>
  <c r="I2734" i="4"/>
  <c r="H2733" i="4"/>
  <c r="G2732" i="4"/>
  <c r="K2728" i="4"/>
  <c r="F2726" i="4"/>
  <c r="E2725" i="4"/>
  <c r="G2724" i="4"/>
  <c r="H2720" i="4"/>
  <c r="G2719" i="4"/>
  <c r="G2717" i="4"/>
  <c r="J2714" i="4"/>
  <c r="F2713" i="4"/>
  <c r="H2712" i="4"/>
  <c r="E2710" i="4"/>
  <c r="H2709" i="4"/>
  <c r="L2708" i="4"/>
  <c r="H2707" i="4"/>
  <c r="J2704" i="4"/>
  <c r="E2701" i="4"/>
  <c r="L2699" i="4"/>
  <c r="H2698" i="4"/>
  <c r="I2697" i="4"/>
  <c r="J2696" i="4"/>
  <c r="K2695" i="4"/>
  <c r="G2694" i="4"/>
  <c r="L2680" i="4"/>
  <c r="G2678" i="4"/>
  <c r="H2673" i="4"/>
  <c r="G2659" i="4"/>
  <c r="I2658" i="4"/>
  <c r="F2657" i="4"/>
  <c r="G2653" i="4"/>
  <c r="L2650" i="4"/>
  <c r="I2649" i="4"/>
  <c r="I2648" i="4"/>
  <c r="I2647" i="4"/>
  <c r="J2646" i="4"/>
  <c r="I2639" i="4"/>
  <c r="H2638" i="4"/>
  <c r="H2637" i="4"/>
  <c r="J2636" i="4"/>
  <c r="K2622" i="4"/>
  <c r="H2609" i="4"/>
  <c r="E2605" i="4"/>
  <c r="E2603" i="4"/>
  <c r="G2597" i="4"/>
  <c r="K2594" i="4"/>
  <c r="K2593" i="4"/>
  <c r="F2589" i="4"/>
  <c r="J2588" i="4"/>
  <c r="G2582" i="4"/>
  <c r="H2581" i="4"/>
  <c r="E2579" i="4"/>
  <c r="F2575" i="4"/>
  <c r="L2571" i="4"/>
  <c r="L2570" i="4"/>
  <c r="G2567" i="4"/>
  <c r="G2565" i="4"/>
  <c r="K2564" i="4"/>
  <c r="L2563" i="4"/>
  <c r="G2557" i="4"/>
  <c r="K2556" i="4"/>
  <c r="G2554" i="4"/>
  <c r="H2550" i="4"/>
  <c r="I2543" i="4"/>
  <c r="E2541" i="4"/>
  <c r="H2535" i="4"/>
  <c r="H2534" i="4"/>
  <c r="H2533" i="4"/>
  <c r="K2532" i="4"/>
  <c r="G2530" i="4"/>
  <c r="J2528" i="4"/>
  <c r="E2526" i="4"/>
  <c r="H2525" i="4"/>
  <c r="L2522" i="4"/>
  <c r="E2520" i="4"/>
  <c r="F2517" i="4"/>
  <c r="F2509" i="4"/>
  <c r="G2503" i="4"/>
  <c r="E2501" i="4"/>
  <c r="K2499" i="4"/>
  <c r="I2498" i="4"/>
  <c r="H2497" i="4"/>
  <c r="G2493" i="4"/>
  <c r="K2492" i="4"/>
  <c r="G2487" i="4"/>
  <c r="J2486" i="4"/>
  <c r="K2483" i="4"/>
  <c r="F2479" i="4"/>
  <c r="L2466" i="4"/>
  <c r="I2465" i="4"/>
  <c r="F2463" i="4"/>
  <c r="G2461" i="4"/>
  <c r="I2457" i="4"/>
  <c r="J2456" i="4"/>
  <c r="I2449" i="4"/>
  <c r="G2445" i="4"/>
  <c r="J2444" i="4"/>
  <c r="F2443" i="4"/>
  <c r="F2441" i="4"/>
  <c r="F2439" i="4"/>
  <c r="K2433" i="4"/>
  <c r="L2432" i="4"/>
  <c r="K2427" i="4"/>
  <c r="I2423" i="4"/>
  <c r="H2422" i="4"/>
  <c r="H2421" i="4"/>
  <c r="F2415" i="4"/>
  <c r="F2413" i="4"/>
  <c r="H2412" i="4"/>
  <c r="F2411" i="4"/>
  <c r="H2401" i="4"/>
  <c r="L2395" i="4"/>
  <c r="E2389" i="4"/>
  <c r="I2377" i="4"/>
  <c r="G2375" i="4"/>
  <c r="F2373" i="4"/>
  <c r="H2372" i="4"/>
  <c r="F2371" i="4"/>
  <c r="I2361" i="4"/>
  <c r="F2359" i="4"/>
  <c r="K2353" i="4"/>
  <c r="L2352" i="4"/>
  <c r="I2351" i="4"/>
  <c r="L2350" i="4"/>
  <c r="L2347" i="4"/>
  <c r="L2346" i="4"/>
  <c r="I2345" i="4"/>
  <c r="F2343" i="4"/>
  <c r="K2337" i="4"/>
  <c r="F2335" i="4"/>
  <c r="H2329" i="4"/>
  <c r="G2327" i="4"/>
  <c r="G2325" i="4"/>
  <c r="J2324" i="4"/>
  <c r="H2323" i="4"/>
  <c r="F2321" i="4"/>
  <c r="F2319" i="4"/>
  <c r="F2317" i="4"/>
  <c r="H2316" i="4"/>
  <c r="F2315" i="4"/>
  <c r="K2305" i="4"/>
  <c r="F2303" i="4"/>
  <c r="F2301" i="4"/>
  <c r="H2300" i="4"/>
  <c r="F2299" i="4"/>
  <c r="I2295" i="4"/>
  <c r="L2294" i="4"/>
  <c r="L2291" i="4"/>
  <c r="L2290" i="4"/>
  <c r="H2289" i="4"/>
  <c r="F2287" i="4"/>
  <c r="F2285" i="4"/>
  <c r="H2284" i="4"/>
  <c r="F2283" i="4"/>
  <c r="H2273" i="4"/>
  <c r="F2271" i="4"/>
  <c r="F2269" i="4"/>
  <c r="H2268" i="4"/>
  <c r="F2267" i="4"/>
  <c r="I2257" i="4"/>
  <c r="E2253" i="4"/>
  <c r="I2247" i="4"/>
  <c r="L2246" i="4"/>
  <c r="L2243" i="4"/>
  <c r="L2242" i="4"/>
  <c r="H2239" i="4"/>
  <c r="K2238" i="4"/>
  <c r="H2235" i="4"/>
  <c r="E2233" i="4"/>
  <c r="H2232" i="4"/>
  <c r="F2229" i="4"/>
  <c r="J2228" i="4"/>
  <c r="G2225" i="4"/>
  <c r="E2223" i="4"/>
  <c r="H2221" i="4"/>
  <c r="G2219" i="4"/>
  <c r="H2218" i="4"/>
  <c r="H2213" i="4"/>
  <c r="K2212" i="4"/>
  <c r="E2204" i="4"/>
  <c r="E2201" i="4"/>
  <c r="H2200" i="4"/>
  <c r="H2197" i="4"/>
  <c r="L2196" i="4"/>
  <c r="G2193" i="4"/>
  <c r="K2192" i="4"/>
  <c r="H2190" i="4"/>
  <c r="E2188" i="4"/>
  <c r="F2183" i="4"/>
  <c r="J2182" i="4"/>
  <c r="E2179" i="4"/>
  <c r="E2177" i="4"/>
  <c r="E2175" i="4"/>
  <c r="E2173" i="4"/>
  <c r="I2172" i="4"/>
  <c r="F2169" i="4"/>
  <c r="I2168" i="4"/>
  <c r="H2165" i="4"/>
  <c r="E2163" i="4"/>
  <c r="E2159" i="4"/>
  <c r="H2156" i="4"/>
  <c r="F2153" i="4"/>
  <c r="H2151" i="4"/>
  <c r="F2149" i="4"/>
  <c r="I2148" i="4"/>
  <c r="G2145" i="4"/>
  <c r="H2144" i="4"/>
  <c r="F2140" i="4"/>
  <c r="E2135" i="4"/>
  <c r="H2134" i="4"/>
  <c r="H2131" i="4"/>
  <c r="L2130" i="4"/>
  <c r="F2127" i="4"/>
  <c r="F2125" i="4"/>
  <c r="E2123" i="4"/>
  <c r="F2119" i="4"/>
  <c r="J2118" i="4"/>
  <c r="E2116" i="4"/>
  <c r="E2113" i="4"/>
  <c r="F2111" i="4"/>
  <c r="E2109" i="4"/>
  <c r="I2108" i="4"/>
  <c r="E2103" i="4"/>
  <c r="H2102" i="4"/>
  <c r="H2099" i="4"/>
  <c r="L2098" i="4"/>
  <c r="E2095" i="4"/>
  <c r="E2093" i="4"/>
  <c r="I2092" i="4"/>
  <c r="E2089" i="4"/>
  <c r="F2087" i="4"/>
  <c r="J2086" i="4"/>
  <c r="E2084" i="4"/>
  <c r="E2081" i="4"/>
  <c r="H2079" i="4"/>
  <c r="L2078" i="4"/>
  <c r="F2076" i="4"/>
  <c r="F2070" i="4"/>
  <c r="G2067" i="4"/>
  <c r="I2066" i="4"/>
  <c r="E2061" i="4"/>
  <c r="I2060" i="4"/>
  <c r="F2054" i="4"/>
  <c r="G2051" i="4"/>
  <c r="I2050" i="4"/>
  <c r="E2047" i="4"/>
  <c r="H2045" i="4"/>
  <c r="G2043" i="4"/>
  <c r="F2041" i="4"/>
  <c r="G2039" i="4"/>
  <c r="E2037" i="4"/>
  <c r="F2036" i="4"/>
  <c r="F2033" i="4"/>
  <c r="H2031" i="4"/>
  <c r="L2030" i="4"/>
  <c r="F2028" i="4"/>
  <c r="E2022" i="4"/>
  <c r="F2019" i="4"/>
  <c r="H2018" i="4"/>
  <c r="E2015" i="4"/>
  <c r="G2013" i="4"/>
  <c r="F2011" i="4"/>
  <c r="G2009" i="4"/>
  <c r="G2007" i="4"/>
  <c r="E2005" i="4"/>
  <c r="F2004" i="4"/>
  <c r="F2001" i="4"/>
  <c r="F2000" i="4"/>
  <c r="F1996" i="4"/>
  <c r="E1990" i="4"/>
  <c r="F1987" i="4"/>
  <c r="H1986" i="4"/>
  <c r="E1983" i="4"/>
  <c r="G1981" i="4"/>
  <c r="F1979" i="4"/>
  <c r="G1977" i="4"/>
  <c r="G1975" i="4"/>
  <c r="E1973" i="4"/>
  <c r="I1972" i="4"/>
  <c r="G1969" i="4"/>
  <c r="H1967" i="4"/>
  <c r="H1965" i="4"/>
  <c r="L1964" i="4"/>
  <c r="G1961" i="4"/>
  <c r="H1959" i="4"/>
  <c r="H1957" i="4"/>
  <c r="L1956" i="4"/>
  <c r="G1953" i="4"/>
  <c r="H1951" i="4"/>
  <c r="H1949" i="4"/>
  <c r="L1948" i="4"/>
  <c r="G1945" i="4"/>
  <c r="H1943" i="4"/>
  <c r="H1941" i="4"/>
  <c r="L1940" i="4"/>
  <c r="G1937" i="4"/>
  <c r="H1935" i="4"/>
  <c r="H1933" i="4"/>
  <c r="L1932" i="4"/>
  <c r="G1929" i="4"/>
  <c r="H1927" i="4"/>
  <c r="H1925" i="4"/>
  <c r="L1924" i="4"/>
  <c r="G1921" i="4"/>
  <c r="H1919" i="4"/>
  <c r="H1917" i="4"/>
  <c r="L1916" i="4"/>
  <c r="G1913" i="4"/>
  <c r="H1911" i="4"/>
  <c r="H1909" i="4"/>
  <c r="L1908" i="4"/>
  <c r="G1905" i="4"/>
  <c r="H1903" i="4"/>
  <c r="H1901" i="4"/>
  <c r="L1900" i="4"/>
  <c r="G1897" i="4"/>
  <c r="H1895" i="4"/>
  <c r="H1893" i="4"/>
  <c r="L1892" i="4"/>
  <c r="G1889" i="4"/>
  <c r="H1887" i="4"/>
  <c r="H1885" i="4"/>
  <c r="L1884" i="4"/>
  <c r="G1881" i="4"/>
  <c r="H1879" i="4"/>
  <c r="H1877" i="4"/>
  <c r="L1876" i="4"/>
  <c r="G1873" i="4"/>
  <c r="H1871" i="4"/>
  <c r="G1869" i="4"/>
  <c r="I1868" i="4"/>
  <c r="G1865" i="4"/>
  <c r="I1864" i="4"/>
  <c r="G1857" i="4"/>
  <c r="G1855" i="4"/>
  <c r="K1854" i="4"/>
  <c r="E1849" i="4"/>
  <c r="E1847" i="4"/>
  <c r="H1845" i="4"/>
  <c r="H1843" i="4"/>
  <c r="L1842" i="4"/>
  <c r="F1837" i="4"/>
  <c r="F1835" i="4"/>
  <c r="H1834" i="4"/>
  <c r="G1825" i="4"/>
  <c r="G1823" i="4"/>
  <c r="K1822" i="4"/>
  <c r="E1817" i="4"/>
  <c r="E1815" i="4"/>
  <c r="G1813" i="4"/>
  <c r="G1811" i="4"/>
  <c r="K1810" i="4"/>
  <c r="E1805" i="4"/>
  <c r="H1804" i="4"/>
  <c r="E1801" i="4"/>
  <c r="H1800" i="4"/>
  <c r="E1797" i="4"/>
  <c r="H1796" i="4"/>
  <c r="E1793" i="4"/>
  <c r="H1792" i="4"/>
  <c r="E1789" i="4"/>
  <c r="H1788" i="4"/>
  <c r="E1785" i="4"/>
  <c r="H1784" i="4"/>
  <c r="E1781" i="4"/>
  <c r="H1780" i="4"/>
  <c r="F1777" i="4"/>
  <c r="J1770" i="4"/>
  <c r="K1765" i="4"/>
  <c r="L1764" i="4"/>
  <c r="E1761" i="4"/>
  <c r="I1760" i="4"/>
  <c r="L1759" i="4"/>
  <c r="J1754" i="4"/>
  <c r="I1753" i="4"/>
  <c r="H1749" i="4"/>
  <c r="I1748" i="4"/>
  <c r="G1744" i="4"/>
  <c r="F1737" i="4"/>
  <c r="J1730" i="4"/>
  <c r="I1729" i="4"/>
  <c r="F1725" i="4"/>
  <c r="L1722" i="4"/>
  <c r="E1720" i="4"/>
  <c r="K1717" i="4"/>
  <c r="L1716" i="4"/>
  <c r="F1713" i="4"/>
  <c r="F1709" i="4"/>
  <c r="G1704" i="4"/>
  <c r="H1698" i="4"/>
  <c r="G1697" i="4"/>
  <c r="F1693" i="4"/>
  <c r="L1690" i="4"/>
  <c r="E1688" i="4"/>
  <c r="K1685" i="4"/>
  <c r="L1684" i="4"/>
  <c r="E1681" i="4"/>
  <c r="I1680" i="4"/>
  <c r="L1679" i="4"/>
  <c r="J1674" i="4"/>
  <c r="I1673" i="4"/>
  <c r="F1665" i="4"/>
  <c r="E1663" i="4"/>
  <c r="E1661" i="4"/>
  <c r="F1660" i="4"/>
  <c r="G1655" i="4"/>
  <c r="G1653" i="4"/>
  <c r="K1652" i="4"/>
  <c r="E1649" i="4"/>
  <c r="I1648" i="4"/>
  <c r="F1646" i="4"/>
  <c r="G1639" i="4"/>
  <c r="E1637" i="4"/>
  <c r="E1635" i="4"/>
  <c r="G1633" i="4"/>
  <c r="F1631" i="4"/>
  <c r="I1630" i="4"/>
  <c r="G1625" i="4"/>
  <c r="H1623" i="4"/>
  <c r="L1622" i="4"/>
  <c r="F1618" i="4"/>
  <c r="H1615" i="4"/>
  <c r="L1614" i="4"/>
  <c r="E1612" i="4"/>
  <c r="H1609" i="4"/>
  <c r="K1608" i="4"/>
  <c r="E1605" i="4"/>
  <c r="I1604" i="4"/>
  <c r="F1600" i="4"/>
  <c r="G1595" i="4"/>
  <c r="G1593" i="4"/>
  <c r="K1592" i="4"/>
  <c r="E1589" i="4"/>
  <c r="H1588" i="4"/>
  <c r="H1583" i="4"/>
  <c r="J1582" i="4"/>
  <c r="E1579" i="4"/>
  <c r="H1578" i="4"/>
  <c r="E1573" i="4"/>
  <c r="H1571" i="4"/>
  <c r="G1569" i="4"/>
  <c r="H1567" i="4"/>
  <c r="E1565" i="4"/>
  <c r="F1564" i="4"/>
  <c r="E1557" i="4"/>
  <c r="H1555" i="4"/>
  <c r="G1553" i="4"/>
  <c r="H1551" i="4"/>
  <c r="E1549" i="4"/>
  <c r="F1548" i="4"/>
  <c r="F1543" i="4"/>
  <c r="H1541" i="4"/>
  <c r="K1540" i="4"/>
  <c r="E1537" i="4"/>
  <c r="H1535" i="4"/>
  <c r="L1534" i="4"/>
  <c r="E1531" i="4"/>
  <c r="G1529" i="4"/>
  <c r="F1528" i="4"/>
  <c r="G1523" i="4"/>
  <c r="I1522" i="4"/>
  <c r="F1517" i="4"/>
  <c r="I1516" i="4"/>
  <c r="F1511" i="4"/>
  <c r="H1509" i="4"/>
  <c r="K1508" i="4"/>
  <c r="E1505" i="4"/>
  <c r="H1503" i="4"/>
  <c r="L1502" i="4"/>
  <c r="E1499" i="4"/>
  <c r="G1497" i="4"/>
  <c r="F1496" i="4"/>
  <c r="G1491" i="4"/>
  <c r="I1490" i="4"/>
  <c r="F1485" i="4"/>
  <c r="I1484" i="4"/>
  <c r="F1479" i="4"/>
  <c r="H1477" i="4"/>
  <c r="K1476" i="4"/>
  <c r="E1473" i="4"/>
  <c r="H1471" i="4"/>
  <c r="L1470" i="4"/>
  <c r="E1467" i="4"/>
  <c r="G1465" i="4"/>
  <c r="F1464" i="4"/>
  <c r="G1459" i="4"/>
  <c r="I1458" i="4"/>
  <c r="F1453" i="4"/>
  <c r="I1452" i="4"/>
  <c r="F1447" i="4"/>
  <c r="H1445" i="4"/>
  <c r="K1444" i="4"/>
  <c r="F1441" i="4"/>
  <c r="F1439" i="4"/>
  <c r="I1438" i="4"/>
  <c r="F1433" i="4"/>
  <c r="F1432" i="4"/>
  <c r="E1429" i="4"/>
  <c r="E1425" i="4"/>
  <c r="H1423" i="4"/>
  <c r="L1422" i="4"/>
  <c r="H1413" i="4"/>
  <c r="J1412" i="4"/>
  <c r="E1405" i="4"/>
  <c r="E1401" i="4"/>
  <c r="E1399" i="4"/>
  <c r="E1398" i="4"/>
  <c r="H1393" i="4"/>
  <c r="I1392" i="4"/>
  <c r="E1389" i="4"/>
  <c r="E1387" i="4"/>
  <c r="F1385" i="4"/>
  <c r="E1383" i="4"/>
  <c r="E1382" i="4"/>
  <c r="G1373" i="4"/>
  <c r="F1371" i="4"/>
  <c r="H1369" i="4"/>
  <c r="G1367" i="4"/>
  <c r="K1366" i="4"/>
  <c r="E1363" i="4"/>
  <c r="E1361" i="4"/>
  <c r="E1359" i="4"/>
  <c r="E1358" i="4"/>
  <c r="H1351" i="4"/>
  <c r="L1350" i="4"/>
  <c r="E1347" i="4"/>
  <c r="G1341" i="4"/>
  <c r="H1339" i="4"/>
  <c r="H1337" i="4"/>
  <c r="H1335" i="4"/>
  <c r="L1334" i="4"/>
  <c r="E1331" i="4"/>
  <c r="G1325" i="4"/>
  <c r="H1323" i="4"/>
  <c r="G1321" i="4"/>
  <c r="F1319" i="4"/>
  <c r="I1318" i="4"/>
  <c r="E1309" i="4"/>
  <c r="F1307" i="4"/>
  <c r="F1305" i="4"/>
  <c r="F1303" i="4"/>
  <c r="I1302" i="4"/>
  <c r="G1293" i="4"/>
  <c r="H1291" i="4"/>
  <c r="G1289" i="4"/>
  <c r="F1287" i="4"/>
  <c r="I1286" i="4"/>
  <c r="E1277" i="4"/>
  <c r="F1275" i="4"/>
  <c r="F1273" i="4"/>
  <c r="F1271" i="4"/>
  <c r="I1270" i="4"/>
  <c r="G1267" i="4"/>
  <c r="G1265" i="4"/>
  <c r="K1264" i="4"/>
  <c r="H1255" i="4"/>
  <c r="L1254" i="4"/>
  <c r="H1251" i="4"/>
  <c r="G1249" i="4"/>
  <c r="K1248" i="4"/>
  <c r="F1239" i="4"/>
  <c r="H1237" i="4"/>
  <c r="E1235" i="4"/>
  <c r="E1234" i="4"/>
  <c r="F1231" i="4"/>
  <c r="I1230" i="4"/>
  <c r="H1227" i="4"/>
  <c r="E1225" i="4"/>
  <c r="F1224" i="4"/>
  <c r="G1221" i="4"/>
  <c r="K1220" i="4"/>
  <c r="E1218" i="4"/>
  <c r="F1215" i="4"/>
  <c r="I1214" i="4"/>
  <c r="H1211" i="4"/>
  <c r="E1209" i="4"/>
  <c r="F1208" i="4"/>
  <c r="G1205" i="4"/>
  <c r="K1204" i="4"/>
  <c r="H1201" i="4"/>
  <c r="L1200" i="4"/>
  <c r="H1197" i="4"/>
  <c r="L1196" i="4"/>
  <c r="H1193" i="4"/>
  <c r="L1192" i="4"/>
  <c r="H1185" i="4"/>
  <c r="F1183" i="4"/>
  <c r="E1181" i="4"/>
  <c r="I1180" i="4"/>
  <c r="L1179" i="4"/>
  <c r="L1177" i="4"/>
  <c r="L1176" i="4"/>
  <c r="K1173" i="4"/>
  <c r="E1167" i="4"/>
  <c r="H1164" i="4"/>
  <c r="H1163" i="4"/>
  <c r="H1153" i="4"/>
  <c r="F1151" i="4"/>
  <c r="E1149" i="4"/>
  <c r="I1148" i="4"/>
  <c r="L1147" i="4"/>
  <c r="K1141" i="4"/>
  <c r="H1137" i="4"/>
  <c r="F1135" i="4"/>
  <c r="H1132" i="4"/>
  <c r="H1131" i="4"/>
  <c r="L1129" i="4"/>
  <c r="L1128" i="4"/>
  <c r="G1125" i="4"/>
  <c r="E1119" i="4"/>
  <c r="G1116" i="4"/>
  <c r="K1113" i="4"/>
  <c r="J1112" i="4"/>
  <c r="H1111" i="4"/>
  <c r="L1110" i="4"/>
  <c r="F1109" i="4"/>
  <c r="K1103" i="4"/>
  <c r="E1099" i="4"/>
  <c r="I1098" i="4"/>
  <c r="F1095" i="4"/>
  <c r="E1091" i="4"/>
  <c r="F1083" i="4"/>
  <c r="H1082" i="4"/>
  <c r="H1074" i="4"/>
  <c r="F1073" i="4"/>
  <c r="F1071" i="4"/>
  <c r="H1067" i="4"/>
  <c r="L1066" i="4"/>
  <c r="E1061" i="4"/>
  <c r="H1060" i="4"/>
  <c r="H1059" i="4"/>
  <c r="K1058" i="4"/>
  <c r="H1054" i="4"/>
  <c r="F1047" i="4"/>
  <c r="G1044" i="4"/>
  <c r="K1042" i="4"/>
  <c r="F1037" i="4"/>
  <c r="K1029" i="4"/>
  <c r="L1025" i="4"/>
  <c r="G1024" i="4"/>
  <c r="K1022" i="4"/>
  <c r="L1021" i="4"/>
  <c r="F1003" i="4"/>
  <c r="J1000" i="4"/>
  <c r="F995" i="4"/>
  <c r="I986" i="4"/>
  <c r="D983" i="4"/>
  <c r="K981" i="4"/>
  <c r="E979" i="4"/>
  <c r="I978" i="4"/>
  <c r="J976" i="4"/>
  <c r="H974" i="4"/>
  <c r="D973" i="4"/>
  <c r="H971" i="4"/>
  <c r="L970" i="4"/>
  <c r="L947" i="4"/>
  <c r="D947" i="4"/>
  <c r="G947" i="4"/>
  <c r="E926" i="4"/>
  <c r="L926" i="4"/>
  <c r="L916" i="4"/>
  <c r="D916" i="4"/>
  <c r="J916" i="4"/>
  <c r="K916" i="4"/>
  <c r="F866" i="4"/>
  <c r="K866" i="4"/>
  <c r="L866" i="4"/>
  <c r="E866" i="4"/>
  <c r="H866" i="4"/>
  <c r="I866" i="4"/>
  <c r="J866" i="4"/>
  <c r="E856" i="4"/>
  <c r="D856" i="4"/>
  <c r="I856" i="4"/>
  <c r="I799" i="4"/>
  <c r="K799" i="4"/>
  <c r="F799" i="4"/>
  <c r="G799" i="4"/>
  <c r="H799" i="4"/>
  <c r="L797" i="4"/>
  <c r="L789" i="4"/>
  <c r="F786" i="4"/>
  <c r="I786" i="4"/>
  <c r="J786" i="4"/>
  <c r="L786" i="4"/>
  <c r="E786" i="4"/>
  <c r="G786" i="4"/>
  <c r="H786" i="4"/>
  <c r="L781" i="4"/>
  <c r="G779" i="4"/>
  <c r="K779" i="4"/>
  <c r="L779" i="4"/>
  <c r="D779" i="4"/>
  <c r="E779" i="4"/>
  <c r="F779" i="4"/>
  <c r="F758" i="4"/>
  <c r="L758" i="4"/>
  <c r="D758" i="4"/>
  <c r="G758" i="4"/>
  <c r="J758" i="4"/>
  <c r="K758" i="4"/>
  <c r="J735" i="4"/>
  <c r="L735" i="4"/>
  <c r="F735" i="4"/>
  <c r="I735" i="4"/>
  <c r="K735" i="4"/>
  <c r="G629" i="4"/>
  <c r="J629" i="4"/>
  <c r="L629" i="4"/>
  <c r="D629" i="4"/>
  <c r="F629" i="4"/>
  <c r="I629" i="4"/>
  <c r="D619" i="4"/>
  <c r="L619" i="4"/>
  <c r="G584" i="4"/>
  <c r="H584" i="4"/>
  <c r="I584" i="4"/>
  <c r="J584" i="4"/>
  <c r="D584" i="4"/>
  <c r="L584" i="4"/>
  <c r="E584" i="4"/>
  <c r="F584" i="4"/>
  <c r="G571" i="4"/>
  <c r="H571" i="4"/>
  <c r="J571" i="4"/>
  <c r="L571" i="4"/>
  <c r="K553" i="4"/>
  <c r="H553" i="4"/>
  <c r="I553" i="4"/>
  <c r="L553" i="4"/>
  <c r="D553" i="4"/>
  <c r="E553" i="4"/>
  <c r="F553" i="4"/>
  <c r="G437" i="4"/>
  <c r="H437" i="4"/>
  <c r="I437" i="4"/>
  <c r="J437" i="4"/>
  <c r="D437" i="4"/>
  <c r="L437" i="4"/>
  <c r="E437" i="4"/>
  <c r="F437" i="4"/>
  <c r="G381" i="4"/>
  <c r="H381" i="4"/>
  <c r="I381" i="4"/>
  <c r="J381" i="4"/>
  <c r="D381" i="4"/>
  <c r="L381" i="4"/>
  <c r="E381" i="4"/>
  <c r="F381" i="4"/>
  <c r="G305" i="4"/>
  <c r="H305" i="4"/>
  <c r="I305" i="4"/>
  <c r="J305" i="4"/>
  <c r="D305" i="4"/>
  <c r="L305" i="4"/>
  <c r="E305" i="4"/>
  <c r="F305" i="4"/>
  <c r="I292" i="4"/>
  <c r="J292" i="4"/>
  <c r="K292" i="4"/>
  <c r="D234" i="4"/>
  <c r="J234" i="4"/>
  <c r="I3352" i="4"/>
  <c r="K3339" i="4"/>
  <c r="E3318" i="4"/>
  <c r="K3304" i="4"/>
  <c r="I3297" i="4"/>
  <c r="K3294" i="4"/>
  <c r="K3291" i="4"/>
  <c r="K3288" i="4"/>
  <c r="F3273" i="4"/>
  <c r="I3272" i="4"/>
  <c r="J3270" i="4"/>
  <c r="J3241" i="4"/>
  <c r="K3227" i="4"/>
  <c r="J3225" i="4"/>
  <c r="K3196" i="4"/>
  <c r="G3194" i="4"/>
  <c r="F3179" i="4"/>
  <c r="G3178" i="4"/>
  <c r="J3158" i="4"/>
  <c r="J3157" i="4"/>
  <c r="G3155" i="4"/>
  <c r="F3147" i="4"/>
  <c r="J3142" i="4"/>
  <c r="J3140" i="4"/>
  <c r="J3136" i="4"/>
  <c r="G3130" i="4"/>
  <c r="L3120" i="4"/>
  <c r="I3117" i="4"/>
  <c r="G3112" i="4"/>
  <c r="J3111" i="4"/>
  <c r="F3108" i="4"/>
  <c r="F3094" i="4"/>
  <c r="F3083" i="4"/>
  <c r="F3081" i="4"/>
  <c r="K3068" i="4"/>
  <c r="K3064" i="4"/>
  <c r="K3058" i="4"/>
  <c r="I3055" i="4"/>
  <c r="G3052" i="4"/>
  <c r="H3051" i="4"/>
  <c r="F3048" i="4"/>
  <c r="G3046" i="4"/>
  <c r="E3044" i="4"/>
  <c r="F3042" i="4"/>
  <c r="E3038" i="4"/>
  <c r="K3034" i="4"/>
  <c r="F3026" i="4"/>
  <c r="H3025" i="4"/>
  <c r="K3022" i="4"/>
  <c r="E3021" i="4"/>
  <c r="F3019" i="4"/>
  <c r="F3015" i="4"/>
  <c r="E3005" i="4"/>
  <c r="E3003" i="4"/>
  <c r="K2998" i="4"/>
  <c r="I2994" i="4"/>
  <c r="I2993" i="4"/>
  <c r="H2992" i="4"/>
  <c r="K2991" i="4"/>
  <c r="E2987" i="4"/>
  <c r="H2976" i="4"/>
  <c r="K2975" i="4"/>
  <c r="L2967" i="4"/>
  <c r="F2962" i="4"/>
  <c r="F2958" i="4"/>
  <c r="H2956" i="4"/>
  <c r="J2954" i="4"/>
  <c r="K2947" i="4"/>
  <c r="H2946" i="4"/>
  <c r="F2944" i="4"/>
  <c r="G2943" i="4"/>
  <c r="J2939" i="4"/>
  <c r="F2935" i="4"/>
  <c r="I2928" i="4"/>
  <c r="G2927" i="4"/>
  <c r="K2926" i="4"/>
  <c r="K2924" i="4"/>
  <c r="G2922" i="4"/>
  <c r="F2907" i="4"/>
  <c r="J2905" i="4"/>
  <c r="E2903" i="4"/>
  <c r="I2902" i="4"/>
  <c r="K2894" i="4"/>
  <c r="F2882" i="4"/>
  <c r="L2880" i="4"/>
  <c r="G2879" i="4"/>
  <c r="J2875" i="4"/>
  <c r="L2868" i="4"/>
  <c r="H2862" i="4"/>
  <c r="G2861" i="4"/>
  <c r="F2860" i="4"/>
  <c r="L2858" i="4"/>
  <c r="K2856" i="4"/>
  <c r="G2854" i="4"/>
  <c r="H2853" i="4"/>
  <c r="H2852" i="4"/>
  <c r="I2844" i="4"/>
  <c r="G2843" i="4"/>
  <c r="D2842" i="4"/>
  <c r="D2837" i="4"/>
  <c r="F2830" i="4"/>
  <c r="L2828" i="4"/>
  <c r="K2826" i="4"/>
  <c r="H2824" i="4"/>
  <c r="D2823" i="4"/>
  <c r="H2822" i="4"/>
  <c r="L2819" i="4"/>
  <c r="G2814" i="4"/>
  <c r="H2812" i="4"/>
  <c r="G2811" i="4"/>
  <c r="D2809" i="4"/>
  <c r="D2806" i="4"/>
  <c r="L2804" i="4"/>
  <c r="J2800" i="4"/>
  <c r="G2794" i="4"/>
  <c r="D2793" i="4"/>
  <c r="I2778" i="4"/>
  <c r="F2777" i="4"/>
  <c r="G2774" i="4"/>
  <c r="H2773" i="4"/>
  <c r="J2770" i="4"/>
  <c r="J2769" i="4"/>
  <c r="J2762" i="4"/>
  <c r="D2760" i="4"/>
  <c r="F2758" i="4"/>
  <c r="F2755" i="4"/>
  <c r="G2754" i="4"/>
  <c r="G2751" i="4"/>
  <c r="E2745" i="4"/>
  <c r="F2742" i="4"/>
  <c r="D2735" i="4"/>
  <c r="H2734" i="4"/>
  <c r="G2733" i="4"/>
  <c r="F2732" i="4"/>
  <c r="J2728" i="4"/>
  <c r="D2726" i="4"/>
  <c r="D2725" i="4"/>
  <c r="F2724" i="4"/>
  <c r="G2720" i="4"/>
  <c r="F2719" i="4"/>
  <c r="F2717" i="4"/>
  <c r="H2715" i="4"/>
  <c r="G2714" i="4"/>
  <c r="E2713" i="4"/>
  <c r="G2712" i="4"/>
  <c r="D2710" i="4"/>
  <c r="G2709" i="4"/>
  <c r="K2708" i="4"/>
  <c r="G2707" i="4"/>
  <c r="I2704" i="4"/>
  <c r="D2701" i="4"/>
  <c r="G2698" i="4"/>
  <c r="H2697" i="4"/>
  <c r="I2696" i="4"/>
  <c r="G2695" i="4"/>
  <c r="E2694" i="4"/>
  <c r="H2693" i="4"/>
  <c r="I2692" i="4"/>
  <c r="L2688" i="4"/>
  <c r="I2680" i="4"/>
  <c r="E2678" i="4"/>
  <c r="H2677" i="4"/>
  <c r="I2676" i="4"/>
  <c r="I2674" i="4"/>
  <c r="E2673" i="4"/>
  <c r="K2669" i="4"/>
  <c r="K2660" i="4"/>
  <c r="F2659" i="4"/>
  <c r="G2658" i="4"/>
  <c r="D2657" i="4"/>
  <c r="F2653" i="4"/>
  <c r="K2651" i="4"/>
  <c r="K2650" i="4"/>
  <c r="E2649" i="4"/>
  <c r="H2648" i="4"/>
  <c r="H2647" i="4"/>
  <c r="G2646" i="4"/>
  <c r="H2639" i="4"/>
  <c r="D2638" i="4"/>
  <c r="G2637" i="4"/>
  <c r="I2636" i="4"/>
  <c r="K2629" i="4"/>
  <c r="G2622" i="4"/>
  <c r="L2618" i="4"/>
  <c r="E2609" i="4"/>
  <c r="D2605" i="4"/>
  <c r="D2603" i="4"/>
  <c r="L2600" i="4"/>
  <c r="F2597" i="4"/>
  <c r="J2594" i="4"/>
  <c r="H2593" i="4"/>
  <c r="E2589" i="4"/>
  <c r="I2588" i="4"/>
  <c r="E2582" i="4"/>
  <c r="G2581" i="4"/>
  <c r="D2579" i="4"/>
  <c r="K2577" i="4"/>
  <c r="D2575" i="4"/>
  <c r="K2571" i="4"/>
  <c r="J2570" i="4"/>
  <c r="H2568" i="4"/>
  <c r="F2567" i="4"/>
  <c r="F2565" i="4"/>
  <c r="J2564" i="4"/>
  <c r="G2563" i="4"/>
  <c r="J2560" i="4"/>
  <c r="K2559" i="4"/>
  <c r="F2557" i="4"/>
  <c r="J2556" i="4"/>
  <c r="E2554" i="4"/>
  <c r="L2552" i="4"/>
  <c r="G2550" i="4"/>
  <c r="D2541" i="4"/>
  <c r="L2539" i="4"/>
  <c r="L2537" i="4"/>
  <c r="I2536" i="4"/>
  <c r="G2535" i="4"/>
  <c r="D2534" i="4"/>
  <c r="G2533" i="4"/>
  <c r="J2532" i="4"/>
  <c r="E2530" i="4"/>
  <c r="I2528" i="4"/>
  <c r="D2526" i="4"/>
  <c r="G2525" i="4"/>
  <c r="K2522" i="4"/>
  <c r="D2520" i="4"/>
  <c r="E2517" i="4"/>
  <c r="E2509" i="4"/>
  <c r="F2503" i="4"/>
  <c r="D2501" i="4"/>
  <c r="H2499" i="4"/>
  <c r="G2498" i="4"/>
  <c r="F2497" i="4"/>
  <c r="L2495" i="4"/>
  <c r="F2493" i="4"/>
  <c r="I2492" i="4"/>
  <c r="F2487" i="4"/>
  <c r="E2486" i="4"/>
  <c r="H2485" i="4"/>
  <c r="L2484" i="4"/>
  <c r="H2483" i="4"/>
  <c r="D2479" i="4"/>
  <c r="K2477" i="4"/>
  <c r="I2473" i="4"/>
  <c r="H2469" i="4"/>
  <c r="J2468" i="4"/>
  <c r="H2465" i="4"/>
  <c r="D2463" i="4"/>
  <c r="F2461" i="4"/>
  <c r="H2457" i="4"/>
  <c r="H2456" i="4"/>
  <c r="I2455" i="4"/>
  <c r="L2454" i="4"/>
  <c r="H2449" i="4"/>
  <c r="F2445" i="4"/>
  <c r="H2444" i="4"/>
  <c r="D2443" i="4"/>
  <c r="D2441" i="4"/>
  <c r="D2439" i="4"/>
  <c r="K2437" i="4"/>
  <c r="I2433" i="4"/>
  <c r="J2432" i="4"/>
  <c r="I2431" i="4"/>
  <c r="L2430" i="4"/>
  <c r="H2427" i="4"/>
  <c r="H2423" i="4"/>
  <c r="G2421" i="4"/>
  <c r="D2415" i="4"/>
  <c r="E2413" i="4"/>
  <c r="E2412" i="4"/>
  <c r="D2411" i="4"/>
  <c r="L2407" i="4"/>
  <c r="L2403" i="4"/>
  <c r="F2401" i="4"/>
  <c r="L2399" i="4"/>
  <c r="H2397" i="4"/>
  <c r="L2396" i="4"/>
  <c r="K2395" i="4"/>
  <c r="D2389" i="4"/>
  <c r="L2379" i="4"/>
  <c r="L2378" i="4"/>
  <c r="H2377" i="4"/>
  <c r="F2375" i="4"/>
  <c r="E2373" i="4"/>
  <c r="E2372" i="4"/>
  <c r="D2371" i="4"/>
  <c r="L2363" i="4"/>
  <c r="L2362" i="4"/>
  <c r="H2361" i="4"/>
  <c r="D2359" i="4"/>
  <c r="I2353" i="4"/>
  <c r="H2351" i="4"/>
  <c r="H2349" i="4"/>
  <c r="L2348" i="4"/>
  <c r="K2347" i="4"/>
  <c r="H2345" i="4"/>
  <c r="D2343" i="4"/>
  <c r="I2337" i="4"/>
  <c r="D2335" i="4"/>
  <c r="K2333" i="4"/>
  <c r="F2329" i="4"/>
  <c r="F2327" i="4"/>
  <c r="F2325" i="4"/>
  <c r="H2324" i="4"/>
  <c r="F2323" i="4"/>
  <c r="D2321" i="4"/>
  <c r="D2319" i="4"/>
  <c r="E2317" i="4"/>
  <c r="E2316" i="4"/>
  <c r="D2315" i="4"/>
  <c r="L2311" i="4"/>
  <c r="K2309" i="4"/>
  <c r="I2305" i="4"/>
  <c r="D2303" i="4"/>
  <c r="E2301" i="4"/>
  <c r="E2300" i="4"/>
  <c r="D2299" i="4"/>
  <c r="H2295" i="4"/>
  <c r="J2294" i="4"/>
  <c r="H2293" i="4"/>
  <c r="L2292" i="4"/>
  <c r="K2291" i="4"/>
  <c r="F2289" i="4"/>
  <c r="D2287" i="4"/>
  <c r="E2285" i="4"/>
  <c r="E2284" i="4"/>
  <c r="D2283" i="4"/>
  <c r="I2279" i="4"/>
  <c r="L2278" i="4"/>
  <c r="L2275" i="4"/>
  <c r="F2273" i="4"/>
  <c r="D2271" i="4"/>
  <c r="E2269" i="4"/>
  <c r="E2268" i="4"/>
  <c r="D2267" i="4"/>
  <c r="I2263" i="4"/>
  <c r="L2262" i="4"/>
  <c r="L2259" i="4"/>
  <c r="L2258" i="4"/>
  <c r="H2257" i="4"/>
  <c r="D2253" i="4"/>
  <c r="H2247" i="4"/>
  <c r="J2246" i="4"/>
  <c r="H2245" i="4"/>
  <c r="L2244" i="4"/>
  <c r="K2243" i="4"/>
  <c r="E2242" i="4"/>
  <c r="G2239" i="4"/>
  <c r="I2238" i="4"/>
  <c r="G2235" i="4"/>
  <c r="J2234" i="4"/>
  <c r="L2233" i="4"/>
  <c r="D2233" i="4"/>
  <c r="F2232" i="4"/>
  <c r="J2231" i="4"/>
  <c r="E2229" i="4"/>
  <c r="F2228" i="4"/>
  <c r="F2225" i="4"/>
  <c r="L2223" i="4"/>
  <c r="D2223" i="4"/>
  <c r="G2221" i="4"/>
  <c r="K2220" i="4"/>
  <c r="F2219" i="4"/>
  <c r="E2218" i="4"/>
  <c r="E2216" i="4"/>
  <c r="G2213" i="4"/>
  <c r="I2212" i="4"/>
  <c r="K2210" i="4"/>
  <c r="J2209" i="4"/>
  <c r="J2207" i="4"/>
  <c r="D2204" i="4"/>
  <c r="L2202" i="4"/>
  <c r="L2201" i="4"/>
  <c r="D2201" i="4"/>
  <c r="F2200" i="4"/>
  <c r="G2197" i="4"/>
  <c r="J2196" i="4"/>
  <c r="J2195" i="4"/>
  <c r="F2193" i="4"/>
  <c r="J2192" i="4"/>
  <c r="F2190" i="4"/>
  <c r="D2188" i="4"/>
  <c r="J2186" i="4"/>
  <c r="E2183" i="4"/>
  <c r="H2182" i="4"/>
  <c r="L2179" i="4"/>
  <c r="D2179" i="4"/>
  <c r="L2177" i="4"/>
  <c r="D2177" i="4"/>
  <c r="L2175" i="4"/>
  <c r="D2175" i="4"/>
  <c r="L2173" i="4"/>
  <c r="D2173" i="4"/>
  <c r="H2172" i="4"/>
  <c r="E2169" i="4"/>
  <c r="H2168" i="4"/>
  <c r="G2165" i="4"/>
  <c r="J2164" i="4"/>
  <c r="L2163" i="4"/>
  <c r="D2163" i="4"/>
  <c r="L2159" i="4"/>
  <c r="D2159" i="4"/>
  <c r="F2156" i="4"/>
  <c r="J2155" i="4"/>
  <c r="E2153" i="4"/>
  <c r="G2151" i="4"/>
  <c r="E2149" i="4"/>
  <c r="F2148" i="4"/>
  <c r="J2147" i="4"/>
  <c r="F2145" i="4"/>
  <c r="J2141" i="4"/>
  <c r="E2140" i="4"/>
  <c r="L2135" i="4"/>
  <c r="D2135" i="4"/>
  <c r="F2134" i="4"/>
  <c r="J2133" i="4"/>
  <c r="G2131" i="4"/>
  <c r="I2130" i="4"/>
  <c r="E2127" i="4"/>
  <c r="E2125" i="4"/>
  <c r="I2124" i="4"/>
  <c r="L2123" i="4"/>
  <c r="D2123" i="4"/>
  <c r="E2119" i="4"/>
  <c r="H2118" i="4"/>
  <c r="D2116" i="4"/>
  <c r="L2114" i="4"/>
  <c r="L2113" i="4"/>
  <c r="D2113" i="4"/>
  <c r="E2111" i="4"/>
  <c r="L2109" i="4"/>
  <c r="D2109" i="4"/>
  <c r="H2108" i="4"/>
  <c r="L2103" i="4"/>
  <c r="D2103" i="4"/>
  <c r="F2102" i="4"/>
  <c r="J2101" i="4"/>
  <c r="G2099" i="4"/>
  <c r="I2098" i="4"/>
  <c r="L2095" i="4"/>
  <c r="D2095" i="4"/>
  <c r="L2093" i="4"/>
  <c r="D2093" i="4"/>
  <c r="H2092" i="4"/>
  <c r="L2089" i="4"/>
  <c r="D2089" i="4"/>
  <c r="E2087" i="4"/>
  <c r="H2086" i="4"/>
  <c r="D2084" i="4"/>
  <c r="L2082" i="4"/>
  <c r="L2081" i="4"/>
  <c r="D2081" i="4"/>
  <c r="G2079" i="4"/>
  <c r="K2078" i="4"/>
  <c r="J2077" i="4"/>
  <c r="E2076" i="4"/>
  <c r="J2073" i="4"/>
  <c r="E2070" i="4"/>
  <c r="F2067" i="4"/>
  <c r="H2066" i="4"/>
  <c r="J2065" i="4"/>
  <c r="L2061" i="4"/>
  <c r="D2061" i="4"/>
  <c r="H2060" i="4"/>
  <c r="E2054" i="4"/>
  <c r="F2051" i="4"/>
  <c r="H2050" i="4"/>
  <c r="J2049" i="4"/>
  <c r="L2047" i="4"/>
  <c r="D2047" i="4"/>
  <c r="G2045" i="4"/>
  <c r="K2044" i="4"/>
  <c r="F2043" i="4"/>
  <c r="E2041" i="4"/>
  <c r="F2039" i="4"/>
  <c r="J2038" i="4"/>
  <c r="L2037" i="4"/>
  <c r="D2037" i="4"/>
  <c r="E2036" i="4"/>
  <c r="E2033" i="4"/>
  <c r="G2031" i="4"/>
  <c r="K2030" i="4"/>
  <c r="J2029" i="4"/>
  <c r="E2028" i="4"/>
  <c r="J2025" i="4"/>
  <c r="J2023" i="4"/>
  <c r="D2022" i="4"/>
  <c r="E2019" i="4"/>
  <c r="E2018" i="4"/>
  <c r="L2015" i="4"/>
  <c r="D2015" i="4"/>
  <c r="F2013" i="4"/>
  <c r="E2011" i="4"/>
  <c r="F2009" i="4"/>
  <c r="F2007" i="4"/>
  <c r="J2006" i="4"/>
  <c r="L2005" i="4"/>
  <c r="D2005" i="4"/>
  <c r="E2004" i="4"/>
  <c r="E2001" i="4"/>
  <c r="D2000" i="4"/>
  <c r="L1998" i="4"/>
  <c r="J1997" i="4"/>
  <c r="E1996" i="4"/>
  <c r="J1993" i="4"/>
  <c r="J1991" i="4"/>
  <c r="D1990" i="4"/>
  <c r="E1987" i="4"/>
  <c r="E1986" i="4"/>
  <c r="L1983" i="4"/>
  <c r="D1983" i="4"/>
  <c r="F1981" i="4"/>
  <c r="E1979" i="4"/>
  <c r="F1977" i="4"/>
  <c r="F1975" i="4"/>
  <c r="L1973" i="4"/>
  <c r="D1973" i="4"/>
  <c r="F1972" i="4"/>
  <c r="J1971" i="4"/>
  <c r="F1969" i="4"/>
  <c r="G1967" i="4"/>
  <c r="G1965" i="4"/>
  <c r="K1964" i="4"/>
  <c r="F1961" i="4"/>
  <c r="G1959" i="4"/>
  <c r="G1957" i="4"/>
  <c r="K1956" i="4"/>
  <c r="F1953" i="4"/>
  <c r="G1951" i="4"/>
  <c r="G1949" i="4"/>
  <c r="K1948" i="4"/>
  <c r="F1945" i="4"/>
  <c r="G1943" i="4"/>
  <c r="G1941" i="4"/>
  <c r="K1940" i="4"/>
  <c r="F1937" i="4"/>
  <c r="G1935" i="4"/>
  <c r="G1933" i="4"/>
  <c r="K1932" i="4"/>
  <c r="F1929" i="4"/>
  <c r="G1927" i="4"/>
  <c r="G1925" i="4"/>
  <c r="K1924" i="4"/>
  <c r="F1921" i="4"/>
  <c r="G1919" i="4"/>
  <c r="G1917" i="4"/>
  <c r="K1916" i="4"/>
  <c r="F1913" i="4"/>
  <c r="G1911" i="4"/>
  <c r="G1909" i="4"/>
  <c r="K1908" i="4"/>
  <c r="F1905" i="4"/>
  <c r="G1903" i="4"/>
  <c r="G1901" i="4"/>
  <c r="K1900" i="4"/>
  <c r="F1897" i="4"/>
  <c r="G1895" i="4"/>
  <c r="G1893" i="4"/>
  <c r="K1892" i="4"/>
  <c r="F1889" i="4"/>
  <c r="G1887" i="4"/>
  <c r="G1885" i="4"/>
  <c r="K1884" i="4"/>
  <c r="F1881" i="4"/>
  <c r="G1879" i="4"/>
  <c r="G1877" i="4"/>
  <c r="K1876" i="4"/>
  <c r="F1873" i="4"/>
  <c r="G1871" i="4"/>
  <c r="F1869" i="4"/>
  <c r="F1868" i="4"/>
  <c r="F1865" i="4"/>
  <c r="H1864" i="4"/>
  <c r="F1857" i="4"/>
  <c r="F1855" i="4"/>
  <c r="H1854" i="4"/>
  <c r="L1849" i="4"/>
  <c r="D1849" i="4"/>
  <c r="L1847" i="4"/>
  <c r="D1847" i="4"/>
  <c r="G1845" i="4"/>
  <c r="G1843" i="4"/>
  <c r="K1842" i="4"/>
  <c r="J1841" i="4"/>
  <c r="J1839" i="4"/>
  <c r="E1837" i="4"/>
  <c r="E1835" i="4"/>
  <c r="D1834" i="4"/>
  <c r="L1830" i="4"/>
  <c r="F1825" i="4"/>
  <c r="F1823" i="4"/>
  <c r="H1822" i="4"/>
  <c r="L1817" i="4"/>
  <c r="D1817" i="4"/>
  <c r="L1815" i="4"/>
  <c r="D1815" i="4"/>
  <c r="F1813" i="4"/>
  <c r="F1811" i="4"/>
  <c r="H1810" i="4"/>
  <c r="L1806" i="4"/>
  <c r="L1805" i="4"/>
  <c r="D1805" i="4"/>
  <c r="D1804" i="4"/>
  <c r="L1802" i="4"/>
  <c r="L1801" i="4"/>
  <c r="D1801" i="4"/>
  <c r="D1800" i="4"/>
  <c r="L1798" i="4"/>
  <c r="L1797" i="4"/>
  <c r="D1797" i="4"/>
  <c r="D1796" i="4"/>
  <c r="L1794" i="4"/>
  <c r="L1793" i="4"/>
  <c r="D1793" i="4"/>
  <c r="D1792" i="4"/>
  <c r="L1790" i="4"/>
  <c r="L1789" i="4"/>
  <c r="D1789" i="4"/>
  <c r="D1788" i="4"/>
  <c r="L1786" i="4"/>
  <c r="L1785" i="4"/>
  <c r="D1785" i="4"/>
  <c r="D1784" i="4"/>
  <c r="L1781" i="4"/>
  <c r="D1781" i="4"/>
  <c r="D1780" i="4"/>
  <c r="E1777" i="4"/>
  <c r="L1775" i="4"/>
  <c r="L1771" i="4"/>
  <c r="H1770" i="4"/>
  <c r="I1765" i="4"/>
  <c r="J1764" i="4"/>
  <c r="D1761" i="4"/>
  <c r="H1760" i="4"/>
  <c r="H1759" i="4"/>
  <c r="H1754" i="4"/>
  <c r="G1753" i="4"/>
  <c r="K1752" i="4"/>
  <c r="F1749" i="4"/>
  <c r="D1748" i="4"/>
  <c r="L1745" i="4"/>
  <c r="E1744" i="4"/>
  <c r="L1740" i="4"/>
  <c r="E1737" i="4"/>
  <c r="L1735" i="4"/>
  <c r="H1730" i="4"/>
  <c r="G1729" i="4"/>
  <c r="K1728" i="4"/>
  <c r="E1725" i="4"/>
  <c r="K1722" i="4"/>
  <c r="D1720" i="4"/>
  <c r="I1717" i="4"/>
  <c r="J1716" i="4"/>
  <c r="E1713" i="4"/>
  <c r="I1712" i="4"/>
  <c r="L1711" i="4"/>
  <c r="E1709" i="4"/>
  <c r="L1706" i="4"/>
  <c r="L1705" i="4"/>
  <c r="E1704" i="4"/>
  <c r="D1699" i="4"/>
  <c r="G1698" i="4"/>
  <c r="F1697" i="4"/>
  <c r="E1693" i="4"/>
  <c r="K1690" i="4"/>
  <c r="D1688" i="4"/>
  <c r="I1685" i="4"/>
  <c r="J1684" i="4"/>
  <c r="D1681" i="4"/>
  <c r="H1680" i="4"/>
  <c r="H1679" i="4"/>
  <c r="H1674" i="4"/>
  <c r="G1673" i="4"/>
  <c r="K1672" i="4"/>
  <c r="L1670" i="4"/>
  <c r="K1668" i="4"/>
  <c r="J1667" i="4"/>
  <c r="E1665" i="4"/>
  <c r="I1664" i="4"/>
  <c r="L1663" i="4"/>
  <c r="D1663" i="4"/>
  <c r="L1661" i="4"/>
  <c r="D1661" i="4"/>
  <c r="E1660" i="4"/>
  <c r="J1657" i="4"/>
  <c r="F1655" i="4"/>
  <c r="F1653" i="4"/>
  <c r="I1652" i="4"/>
  <c r="L1649" i="4"/>
  <c r="D1649" i="4"/>
  <c r="H1648" i="4"/>
  <c r="E1646" i="4"/>
  <c r="F1639" i="4"/>
  <c r="L1637" i="4"/>
  <c r="D1637" i="4"/>
  <c r="L1635" i="4"/>
  <c r="D1635" i="4"/>
  <c r="F1633" i="4"/>
  <c r="E1631" i="4"/>
  <c r="F1630" i="4"/>
  <c r="F1625" i="4"/>
  <c r="G1623" i="4"/>
  <c r="K1622" i="4"/>
  <c r="E1618" i="4"/>
  <c r="G1615" i="4"/>
  <c r="J1614" i="4"/>
  <c r="J1613" i="4"/>
  <c r="D1612" i="4"/>
  <c r="G1609" i="4"/>
  <c r="J1608" i="4"/>
  <c r="L1605" i="4"/>
  <c r="D1605" i="4"/>
  <c r="H1604" i="4"/>
  <c r="J1603" i="4"/>
  <c r="J1601" i="4"/>
  <c r="E1600" i="4"/>
  <c r="J1597" i="4"/>
  <c r="F1595" i="4"/>
  <c r="F1593" i="4"/>
  <c r="I1592" i="4"/>
  <c r="L1589" i="4"/>
  <c r="D1589" i="4"/>
  <c r="F1588" i="4"/>
  <c r="G1583" i="4"/>
  <c r="I1582" i="4"/>
  <c r="L1579" i="4"/>
  <c r="D1579" i="4"/>
  <c r="F1578" i="4"/>
  <c r="J1577" i="4"/>
  <c r="J1575" i="4"/>
  <c r="L1573" i="4"/>
  <c r="D1573" i="4"/>
  <c r="G1571" i="4"/>
  <c r="F1569" i="4"/>
  <c r="G1567" i="4"/>
  <c r="L1565" i="4"/>
  <c r="D1565" i="4"/>
  <c r="E1564" i="4"/>
  <c r="K1562" i="4"/>
  <c r="J1561" i="4"/>
  <c r="J1559" i="4"/>
  <c r="L1557" i="4"/>
  <c r="D1557" i="4"/>
  <c r="G1555" i="4"/>
  <c r="F1553" i="4"/>
  <c r="G1551" i="4"/>
  <c r="L1549" i="4"/>
  <c r="D1549" i="4"/>
  <c r="E1548" i="4"/>
  <c r="K1546" i="4"/>
  <c r="J1545" i="4"/>
  <c r="E1543" i="4"/>
  <c r="G1541" i="4"/>
  <c r="J1540" i="4"/>
  <c r="J1539" i="4"/>
  <c r="L1537" i="4"/>
  <c r="D1537" i="4"/>
  <c r="G1535" i="4"/>
  <c r="I1534" i="4"/>
  <c r="L1531" i="4"/>
  <c r="D1531" i="4"/>
  <c r="F1529" i="4"/>
  <c r="E1528" i="4"/>
  <c r="F1523" i="4"/>
  <c r="F1522" i="4"/>
  <c r="I1520" i="4"/>
  <c r="E1517" i="4"/>
  <c r="E1516" i="4"/>
  <c r="K1514" i="4"/>
  <c r="J1513" i="4"/>
  <c r="E1511" i="4"/>
  <c r="G1509" i="4"/>
  <c r="J1508" i="4"/>
  <c r="J1507" i="4"/>
  <c r="L1505" i="4"/>
  <c r="D1505" i="4"/>
  <c r="G1503" i="4"/>
  <c r="I1502" i="4"/>
  <c r="L1499" i="4"/>
  <c r="D1499" i="4"/>
  <c r="F1497" i="4"/>
  <c r="E1496" i="4"/>
  <c r="F1491" i="4"/>
  <c r="F1490" i="4"/>
  <c r="I1488" i="4"/>
  <c r="E1485" i="4"/>
  <c r="E1484" i="4"/>
  <c r="K1482" i="4"/>
  <c r="J1481" i="4"/>
  <c r="E1479" i="4"/>
  <c r="G1477" i="4"/>
  <c r="J1476" i="4"/>
  <c r="J1475" i="4"/>
  <c r="L1473" i="4"/>
  <c r="D1473" i="4"/>
  <c r="G1471" i="4"/>
  <c r="I1470" i="4"/>
  <c r="L1467" i="4"/>
  <c r="D1467" i="4"/>
  <c r="F1465" i="4"/>
  <c r="E1464" i="4"/>
  <c r="F1459" i="4"/>
  <c r="F1458" i="4"/>
  <c r="I1456" i="4"/>
  <c r="E1453" i="4"/>
  <c r="E1452" i="4"/>
  <c r="K1450" i="4"/>
  <c r="J1449" i="4"/>
  <c r="E1447" i="4"/>
  <c r="G1445" i="4"/>
  <c r="J1444" i="4"/>
  <c r="J1443" i="4"/>
  <c r="E1441" i="4"/>
  <c r="E1439" i="4"/>
  <c r="E1438" i="4"/>
  <c r="J1435" i="4"/>
  <c r="E1433" i="4"/>
  <c r="D1432" i="4"/>
  <c r="L1429" i="4"/>
  <c r="D1429" i="4"/>
  <c r="L1425" i="4"/>
  <c r="D1425" i="4"/>
  <c r="G1423" i="4"/>
  <c r="K1422" i="4"/>
  <c r="J1417" i="4"/>
  <c r="G1413" i="4"/>
  <c r="I1412" i="4"/>
  <c r="E1410" i="4"/>
  <c r="L1405" i="4"/>
  <c r="D1405" i="4"/>
  <c r="L1401" i="4"/>
  <c r="D1401" i="4"/>
  <c r="L1399" i="4"/>
  <c r="D1399" i="4"/>
  <c r="D1398" i="4"/>
  <c r="L1396" i="4"/>
  <c r="G1393" i="4"/>
  <c r="F1392" i="4"/>
  <c r="L1389" i="4"/>
  <c r="D1389" i="4"/>
  <c r="L1387" i="4"/>
  <c r="D1387" i="4"/>
  <c r="E1385" i="4"/>
  <c r="L1383" i="4"/>
  <c r="D1383" i="4"/>
  <c r="D1382" i="4"/>
  <c r="L1380" i="4"/>
  <c r="K1376" i="4"/>
  <c r="J1375" i="4"/>
  <c r="F1373" i="4"/>
  <c r="E1371" i="4"/>
  <c r="G1369" i="4"/>
  <c r="F1367" i="4"/>
  <c r="I1366" i="4"/>
  <c r="J1365" i="4"/>
  <c r="L1363" i="4"/>
  <c r="D1363" i="4"/>
  <c r="L1361" i="4"/>
  <c r="D1361" i="4"/>
  <c r="L1359" i="4"/>
  <c r="D1359" i="4"/>
  <c r="D1358" i="4"/>
  <c r="I1356" i="4"/>
  <c r="G1351" i="4"/>
  <c r="K1350" i="4"/>
  <c r="L1347" i="4"/>
  <c r="D1347" i="4"/>
  <c r="J1343" i="4"/>
  <c r="F1341" i="4"/>
  <c r="G1339" i="4"/>
  <c r="G1337" i="4"/>
  <c r="G1335" i="4"/>
  <c r="K1334" i="4"/>
  <c r="L1331" i="4"/>
  <c r="D1331" i="4"/>
  <c r="J1327" i="4"/>
  <c r="F1325" i="4"/>
  <c r="G1323" i="4"/>
  <c r="F1321" i="4"/>
  <c r="E1319" i="4"/>
  <c r="E1318" i="4"/>
  <c r="J1315" i="4"/>
  <c r="L1309" i="4"/>
  <c r="D1309" i="4"/>
  <c r="E1307" i="4"/>
  <c r="E1305" i="4"/>
  <c r="E1303" i="4"/>
  <c r="E1302" i="4"/>
  <c r="J1299" i="4"/>
  <c r="J1297" i="4"/>
  <c r="J1295" i="4"/>
  <c r="F1293" i="4"/>
  <c r="G1291" i="4"/>
  <c r="F1289" i="4"/>
  <c r="E1287" i="4"/>
  <c r="E1286" i="4"/>
  <c r="J1283" i="4"/>
  <c r="L1277" i="4"/>
  <c r="D1277" i="4"/>
  <c r="E1275" i="4"/>
  <c r="E1273" i="4"/>
  <c r="E1271" i="4"/>
  <c r="E1270" i="4"/>
  <c r="F1267" i="4"/>
  <c r="F1265" i="4"/>
  <c r="F1264" i="4"/>
  <c r="J1259" i="4"/>
  <c r="G1255" i="4"/>
  <c r="I1254" i="4"/>
  <c r="J1253" i="4"/>
  <c r="G1251" i="4"/>
  <c r="F1249" i="4"/>
  <c r="F1248" i="4"/>
  <c r="K1244" i="4"/>
  <c r="E1239" i="4"/>
  <c r="G1237" i="4"/>
  <c r="L1235" i="4"/>
  <c r="D1235" i="4"/>
  <c r="D1234" i="4"/>
  <c r="E1231" i="4"/>
  <c r="F1230" i="4"/>
  <c r="J1229" i="4"/>
  <c r="G1227" i="4"/>
  <c r="L1225" i="4"/>
  <c r="D1225" i="4"/>
  <c r="E1224" i="4"/>
  <c r="F1221" i="4"/>
  <c r="I1220" i="4"/>
  <c r="D1218" i="4"/>
  <c r="E1215" i="4"/>
  <c r="F1214" i="4"/>
  <c r="J1213" i="4"/>
  <c r="G1211" i="4"/>
  <c r="L1209" i="4"/>
  <c r="D1209" i="4"/>
  <c r="E1208" i="4"/>
  <c r="F1205" i="4"/>
  <c r="I1204" i="4"/>
  <c r="G1201" i="4"/>
  <c r="K1200" i="4"/>
  <c r="G1197" i="4"/>
  <c r="K1196" i="4"/>
  <c r="G1193" i="4"/>
  <c r="K1192" i="4"/>
  <c r="F1185" i="4"/>
  <c r="E1183" i="4"/>
  <c r="D1181" i="4"/>
  <c r="H1180" i="4"/>
  <c r="H1179" i="4"/>
  <c r="K1177" i="4"/>
  <c r="J1176" i="4"/>
  <c r="L1174" i="4"/>
  <c r="G1173" i="4"/>
  <c r="K1172" i="4"/>
  <c r="D1167" i="4"/>
  <c r="G1164" i="4"/>
  <c r="D1163" i="4"/>
  <c r="L1160" i="4"/>
  <c r="F1153" i="4"/>
  <c r="E1151" i="4"/>
  <c r="D1149" i="4"/>
  <c r="H1148" i="4"/>
  <c r="H1147" i="4"/>
  <c r="L1144" i="4"/>
  <c r="G1141" i="4"/>
  <c r="K1140" i="4"/>
  <c r="F1137" i="4"/>
  <c r="E1135" i="4"/>
  <c r="G1132" i="4"/>
  <c r="D1131" i="4"/>
  <c r="K1129" i="4"/>
  <c r="J1128" i="4"/>
  <c r="L1126" i="4"/>
  <c r="F1125" i="4"/>
  <c r="D1119" i="4"/>
  <c r="E1116" i="4"/>
  <c r="I1113" i="4"/>
  <c r="E1112" i="4"/>
  <c r="G1111" i="4"/>
  <c r="H1110" i="4"/>
  <c r="E1109" i="4"/>
  <c r="L1107" i="4"/>
  <c r="F1103" i="4"/>
  <c r="L1101" i="4"/>
  <c r="D1099" i="4"/>
  <c r="H1098" i="4"/>
  <c r="E1095" i="4"/>
  <c r="D1091" i="4"/>
  <c r="E1083" i="4"/>
  <c r="D1082" i="4"/>
  <c r="L1079" i="4"/>
  <c r="D1074" i="4"/>
  <c r="E1073" i="4"/>
  <c r="E1071" i="4"/>
  <c r="G1067" i="4"/>
  <c r="K1066" i="4"/>
  <c r="D1061" i="4"/>
  <c r="G1060" i="4"/>
  <c r="G1059" i="4"/>
  <c r="D1058" i="4"/>
  <c r="D1054" i="4"/>
  <c r="J1050" i="4"/>
  <c r="E1047" i="4"/>
  <c r="D1044" i="4"/>
  <c r="J1042" i="4"/>
  <c r="H1039" i="4"/>
  <c r="E1037" i="4"/>
  <c r="L1035" i="4"/>
  <c r="H1033" i="4"/>
  <c r="H1029" i="4"/>
  <c r="L1027" i="4"/>
  <c r="E1025" i="4"/>
  <c r="D1024" i="4"/>
  <c r="J1022" i="4"/>
  <c r="K1021" i="4"/>
  <c r="J1014" i="4"/>
  <c r="E1003" i="4"/>
  <c r="D1000" i="4"/>
  <c r="E995" i="4"/>
  <c r="I992" i="4"/>
  <c r="I988" i="4"/>
  <c r="H986" i="4"/>
  <c r="D981" i="4"/>
  <c r="D979" i="4"/>
  <c r="H978" i="4"/>
  <c r="H976" i="4"/>
  <c r="D974" i="4"/>
  <c r="G971" i="4"/>
  <c r="K970" i="4"/>
  <c r="L957" i="4"/>
  <c r="F954" i="4"/>
  <c r="L954" i="4"/>
  <c r="E954" i="4"/>
  <c r="I954" i="4"/>
  <c r="J954" i="4"/>
  <c r="J941" i="4"/>
  <c r="G941" i="4"/>
  <c r="H941" i="4"/>
  <c r="K941" i="4"/>
  <c r="E941" i="4"/>
  <c r="F941" i="4"/>
  <c r="F914" i="4"/>
  <c r="I914" i="4"/>
  <c r="J914" i="4"/>
  <c r="L914" i="4"/>
  <c r="G914" i="4"/>
  <c r="H914" i="4"/>
  <c r="F906" i="4"/>
  <c r="H906" i="4"/>
  <c r="I906" i="4"/>
  <c r="K906" i="4"/>
  <c r="E906" i="4"/>
  <c r="G906" i="4"/>
  <c r="J820" i="4"/>
  <c r="D820" i="4"/>
  <c r="I820" i="4"/>
  <c r="K820" i="4"/>
  <c r="L820" i="4"/>
  <c r="F810" i="4"/>
  <c r="K810" i="4"/>
  <c r="L810" i="4"/>
  <c r="E810" i="4"/>
  <c r="H810" i="4"/>
  <c r="I810" i="4"/>
  <c r="J810" i="4"/>
  <c r="H717" i="4"/>
  <c r="I717" i="4"/>
  <c r="L717" i="4"/>
  <c r="D717" i="4"/>
  <c r="E717" i="4"/>
  <c r="F717" i="4"/>
  <c r="G612" i="4"/>
  <c r="H612" i="4"/>
  <c r="I612" i="4"/>
  <c r="J612" i="4"/>
  <c r="D612" i="4"/>
  <c r="L612" i="4"/>
  <c r="E612" i="4"/>
  <c r="F612" i="4"/>
  <c r="G467" i="4"/>
  <c r="H467" i="4"/>
  <c r="I467" i="4"/>
  <c r="J467" i="4"/>
  <c r="D467" i="4"/>
  <c r="L467" i="4"/>
  <c r="E467" i="4"/>
  <c r="F467" i="4"/>
  <c r="G383" i="4"/>
  <c r="H383" i="4"/>
  <c r="I383" i="4"/>
  <c r="J383" i="4"/>
  <c r="D383" i="4"/>
  <c r="L383" i="4"/>
  <c r="E383" i="4"/>
  <c r="F383" i="4"/>
  <c r="D352" i="4"/>
  <c r="L352" i="4"/>
  <c r="G339" i="4"/>
  <c r="H339" i="4"/>
  <c r="I339" i="4"/>
  <c r="J339" i="4"/>
  <c r="D339" i="4"/>
  <c r="L339" i="4"/>
  <c r="E339" i="4"/>
  <c r="F339" i="4"/>
  <c r="D226" i="4"/>
  <c r="J226" i="4"/>
  <c r="I91" i="4"/>
  <c r="G91" i="4"/>
  <c r="H91" i="4"/>
  <c r="K91" i="4"/>
  <c r="L91" i="4"/>
  <c r="D91" i="4"/>
  <c r="E91" i="4"/>
  <c r="F91" i="4"/>
  <c r="G15" i="4"/>
  <c r="H15" i="4"/>
  <c r="I15" i="4"/>
  <c r="J15" i="4"/>
  <c r="D15" i="4"/>
  <c r="L15" i="4"/>
  <c r="E15" i="4"/>
  <c r="F15" i="4"/>
  <c r="E1267" i="4"/>
  <c r="E1265" i="4"/>
  <c r="K1260" i="4"/>
  <c r="F1255" i="4"/>
  <c r="E1254" i="4"/>
  <c r="F1251" i="4"/>
  <c r="E1249" i="4"/>
  <c r="F1237" i="4"/>
  <c r="E1230" i="4"/>
  <c r="F1227" i="4"/>
  <c r="E1221" i="4"/>
  <c r="F1220" i="4"/>
  <c r="E1214" i="4"/>
  <c r="F1211" i="4"/>
  <c r="E1205" i="4"/>
  <c r="F1204" i="4"/>
  <c r="F1201" i="4"/>
  <c r="I1200" i="4"/>
  <c r="F1197" i="4"/>
  <c r="I1196" i="4"/>
  <c r="F1193" i="4"/>
  <c r="I1192" i="4"/>
  <c r="L1190" i="4"/>
  <c r="G1180" i="4"/>
  <c r="I1177" i="4"/>
  <c r="E1176" i="4"/>
  <c r="K1174" i="4"/>
  <c r="F1173" i="4"/>
  <c r="J1160" i="4"/>
  <c r="L1158" i="4"/>
  <c r="G1148" i="4"/>
  <c r="J1144" i="4"/>
  <c r="F1141" i="4"/>
  <c r="I1129" i="4"/>
  <c r="L1123" i="4"/>
  <c r="F1111" i="4"/>
  <c r="G1098" i="4"/>
  <c r="L1089" i="4"/>
  <c r="L1085" i="4"/>
  <c r="F1067" i="4"/>
  <c r="F1059" i="4"/>
  <c r="I1050" i="4"/>
  <c r="I1042" i="4"/>
  <c r="F1029" i="4"/>
  <c r="I1022" i="4"/>
  <c r="L1012" i="4"/>
  <c r="H992" i="4"/>
  <c r="F971" i="4"/>
  <c r="G968" i="4"/>
  <c r="D968" i="4"/>
  <c r="H961" i="4"/>
  <c r="L961" i="4"/>
  <c r="I957" i="4"/>
  <c r="F939" i="4"/>
  <c r="G939" i="4"/>
  <c r="L939" i="4"/>
  <c r="D939" i="4"/>
  <c r="E939" i="4"/>
  <c r="I928" i="4"/>
  <c r="D928" i="4"/>
  <c r="H928" i="4"/>
  <c r="E896" i="4"/>
  <c r="D896" i="4"/>
  <c r="D873" i="4"/>
  <c r="I873" i="4"/>
  <c r="L873" i="4"/>
  <c r="I831" i="4"/>
  <c r="K831" i="4"/>
  <c r="L831" i="4"/>
  <c r="F831" i="4"/>
  <c r="G831" i="4"/>
  <c r="H831" i="4"/>
  <c r="J797" i="4"/>
  <c r="G797" i="4"/>
  <c r="H797" i="4"/>
  <c r="K797" i="4"/>
  <c r="D797" i="4"/>
  <c r="E797" i="4"/>
  <c r="F797" i="4"/>
  <c r="J789" i="4"/>
  <c r="I789" i="4"/>
  <c r="K789" i="4"/>
  <c r="D789" i="4"/>
  <c r="F789" i="4"/>
  <c r="G789" i="4"/>
  <c r="H789" i="4"/>
  <c r="G783" i="4"/>
  <c r="F783" i="4"/>
  <c r="I783" i="4"/>
  <c r="K783" i="4"/>
  <c r="J781" i="4"/>
  <c r="I781" i="4"/>
  <c r="K781" i="4"/>
  <c r="D781" i="4"/>
  <c r="F781" i="4"/>
  <c r="G781" i="4"/>
  <c r="H781" i="4"/>
  <c r="D766" i="4"/>
  <c r="J766" i="4"/>
  <c r="G721" i="4"/>
  <c r="H721" i="4"/>
  <c r="I721" i="4"/>
  <c r="K721" i="4"/>
  <c r="D721" i="4"/>
  <c r="E721" i="4"/>
  <c r="F721" i="4"/>
  <c r="D647" i="4"/>
  <c r="K647" i="4"/>
  <c r="L647" i="4"/>
  <c r="E647" i="4"/>
  <c r="H647" i="4"/>
  <c r="J647" i="4"/>
  <c r="E595" i="4"/>
  <c r="H595" i="4"/>
  <c r="L595" i="4"/>
  <c r="G550" i="4"/>
  <c r="H550" i="4"/>
  <c r="I550" i="4"/>
  <c r="J550" i="4"/>
  <c r="D550" i="4"/>
  <c r="L550" i="4"/>
  <c r="E550" i="4"/>
  <c r="F550" i="4"/>
  <c r="I541" i="4"/>
  <c r="J541" i="4"/>
  <c r="L541" i="4"/>
  <c r="D541" i="4"/>
  <c r="E541" i="4"/>
  <c r="F541" i="4"/>
  <c r="G485" i="4"/>
  <c r="H485" i="4"/>
  <c r="I485" i="4"/>
  <c r="J485" i="4"/>
  <c r="D485" i="4"/>
  <c r="L485" i="4"/>
  <c r="E485" i="4"/>
  <c r="F485" i="4"/>
  <c r="K288" i="4"/>
  <c r="I288" i="4"/>
  <c r="J288" i="4"/>
  <c r="G243" i="4"/>
  <c r="H243" i="4"/>
  <c r="I243" i="4"/>
  <c r="J243" i="4"/>
  <c r="D243" i="4"/>
  <c r="L243" i="4"/>
  <c r="E243" i="4"/>
  <c r="F243" i="4"/>
  <c r="E44" i="4"/>
  <c r="L44" i="4"/>
  <c r="D44" i="4"/>
  <c r="I44" i="4"/>
  <c r="K44" i="4"/>
  <c r="F3140" i="4"/>
  <c r="F3136" i="4"/>
  <c r="H3133" i="4"/>
  <c r="F3117" i="4"/>
  <c r="E3112" i="4"/>
  <c r="G3111" i="4"/>
  <c r="D3094" i="4"/>
  <c r="H3059" i="4"/>
  <c r="E3055" i="4"/>
  <c r="E3052" i="4"/>
  <c r="D3048" i="4"/>
  <c r="E3046" i="4"/>
  <c r="D3042" i="4"/>
  <c r="D3026" i="4"/>
  <c r="J3023" i="4"/>
  <c r="D3019" i="4"/>
  <c r="G3017" i="4"/>
  <c r="I2995" i="4"/>
  <c r="F2994" i="4"/>
  <c r="F2992" i="4"/>
  <c r="F2976" i="4"/>
  <c r="F2967" i="4"/>
  <c r="K2964" i="4"/>
  <c r="J2951" i="4"/>
  <c r="E2947" i="4"/>
  <c r="E2946" i="4"/>
  <c r="D2943" i="4"/>
  <c r="F2939" i="4"/>
  <c r="F2929" i="4"/>
  <c r="D2928" i="4"/>
  <c r="E2927" i="4"/>
  <c r="G2924" i="4"/>
  <c r="D2922" i="4"/>
  <c r="K2915" i="4"/>
  <c r="F2905" i="4"/>
  <c r="L2895" i="4"/>
  <c r="J2893" i="4"/>
  <c r="D2879" i="4"/>
  <c r="F2875" i="4"/>
  <c r="F2862" i="4"/>
  <c r="H2856" i="4"/>
  <c r="D2854" i="4"/>
  <c r="D2853" i="4"/>
  <c r="F2852" i="4"/>
  <c r="K2847" i="4"/>
  <c r="E2843" i="4"/>
  <c r="G2826" i="4"/>
  <c r="D2824" i="4"/>
  <c r="F2822" i="4"/>
  <c r="D2814" i="4"/>
  <c r="D2812" i="4"/>
  <c r="L2809" i="4"/>
  <c r="K2806" i="4"/>
  <c r="G2800" i="4"/>
  <c r="D2794" i="4"/>
  <c r="D2778" i="4"/>
  <c r="D2774" i="4"/>
  <c r="E2773" i="4"/>
  <c r="F2770" i="4"/>
  <c r="G2763" i="4"/>
  <c r="F2762" i="4"/>
  <c r="L2760" i="4"/>
  <c r="D2754" i="4"/>
  <c r="D2751" i="4"/>
  <c r="F2734" i="4"/>
  <c r="F2729" i="4"/>
  <c r="G2728" i="4"/>
  <c r="K2726" i="4"/>
  <c r="D2717" i="4"/>
  <c r="D2715" i="4"/>
  <c r="D2712" i="4"/>
  <c r="E2709" i="4"/>
  <c r="H2708" i="4"/>
  <c r="D2707" i="4"/>
  <c r="K2701" i="4"/>
  <c r="E2697" i="4"/>
  <c r="D2696" i="4"/>
  <c r="G2683" i="4"/>
  <c r="H2681" i="4"/>
  <c r="H2670" i="4"/>
  <c r="E2660" i="4"/>
  <c r="D2653" i="4"/>
  <c r="F2651" i="4"/>
  <c r="G2650" i="4"/>
  <c r="E2648" i="4"/>
  <c r="D2647" i="4"/>
  <c r="D2639" i="4"/>
  <c r="E2637" i="4"/>
  <c r="H2623" i="4"/>
  <c r="H2617" i="4"/>
  <c r="H2615" i="4"/>
  <c r="K2605" i="4"/>
  <c r="L2603" i="4"/>
  <c r="E2600" i="4"/>
  <c r="D2597" i="4"/>
  <c r="G2595" i="4"/>
  <c r="G2594" i="4"/>
  <c r="E2588" i="4"/>
  <c r="E2581" i="4"/>
  <c r="F2571" i="4"/>
  <c r="D2565" i="4"/>
  <c r="E2564" i="4"/>
  <c r="D2557" i="4"/>
  <c r="E2556" i="4"/>
  <c r="L2554" i="4"/>
  <c r="D2550" i="4"/>
  <c r="K2541" i="4"/>
  <c r="D2535" i="4"/>
  <c r="E2533" i="4"/>
  <c r="E2525" i="4"/>
  <c r="G2523" i="4"/>
  <c r="H2522" i="4"/>
  <c r="L2520" i="4"/>
  <c r="L2514" i="4"/>
  <c r="K2501" i="4"/>
  <c r="D2493" i="4"/>
  <c r="L2479" i="4"/>
  <c r="D2465" i="4"/>
  <c r="L2463" i="4"/>
  <c r="D2461" i="4"/>
  <c r="D2457" i="4"/>
  <c r="E2454" i="4"/>
  <c r="D2449" i="4"/>
  <c r="D2445" i="4"/>
  <c r="L2439" i="4"/>
  <c r="I2436" i="4"/>
  <c r="H2434" i="4"/>
  <c r="F2433" i="4"/>
  <c r="D2432" i="4"/>
  <c r="H2430" i="4"/>
  <c r="D2427" i="4"/>
  <c r="F2423" i="4"/>
  <c r="E2421" i="4"/>
  <c r="L2415" i="4"/>
  <c r="H2396" i="4"/>
  <c r="F2395" i="4"/>
  <c r="K2389" i="4"/>
  <c r="L2384" i="4"/>
  <c r="J2382" i="4"/>
  <c r="D2377" i="4"/>
  <c r="L2368" i="4"/>
  <c r="H2366" i="4"/>
  <c r="D2361" i="4"/>
  <c r="L2359" i="4"/>
  <c r="L2354" i="4"/>
  <c r="F2353" i="4"/>
  <c r="F2351" i="4"/>
  <c r="H2348" i="4"/>
  <c r="F2347" i="4"/>
  <c r="D2345" i="4"/>
  <c r="L2343" i="4"/>
  <c r="F2337" i="4"/>
  <c r="L2335" i="4"/>
  <c r="D2325" i="4"/>
  <c r="L2319" i="4"/>
  <c r="J2310" i="4"/>
  <c r="E2306" i="4"/>
  <c r="F2305" i="4"/>
  <c r="L2303" i="4"/>
  <c r="F2295" i="4"/>
  <c r="H2292" i="4"/>
  <c r="F2291" i="4"/>
  <c r="L2287" i="4"/>
  <c r="H2278" i="4"/>
  <c r="L2271" i="4"/>
  <c r="J2264" i="4"/>
  <c r="H2262" i="4"/>
  <c r="D2257" i="4"/>
  <c r="K2253" i="4"/>
  <c r="F2247" i="4"/>
  <c r="H2244" i="4"/>
  <c r="F2243" i="4"/>
  <c r="E2239" i="4"/>
  <c r="E2235" i="4"/>
  <c r="J2233" i="4"/>
  <c r="D2232" i="4"/>
  <c r="L2225" i="4"/>
  <c r="D2225" i="4"/>
  <c r="J2223" i="4"/>
  <c r="E2221" i="4"/>
  <c r="L2219" i="4"/>
  <c r="D2219" i="4"/>
  <c r="E2213" i="4"/>
  <c r="E2210" i="4"/>
  <c r="F2208" i="4"/>
  <c r="K2204" i="4"/>
  <c r="J2201" i="4"/>
  <c r="E2197" i="4"/>
  <c r="D2196" i="4"/>
  <c r="L2193" i="4"/>
  <c r="D2193" i="4"/>
  <c r="H2192" i="4"/>
  <c r="K2188" i="4"/>
  <c r="E2182" i="4"/>
  <c r="J2179" i="4"/>
  <c r="J2177" i="4"/>
  <c r="J2175" i="4"/>
  <c r="J2173" i="4"/>
  <c r="E2172" i="4"/>
  <c r="E2165" i="4"/>
  <c r="J2163" i="4"/>
  <c r="J2159" i="4"/>
  <c r="D2156" i="4"/>
  <c r="E2151" i="4"/>
  <c r="D2148" i="4"/>
  <c r="L2145" i="4"/>
  <c r="D2145" i="4"/>
  <c r="F2142" i="4"/>
  <c r="J2135" i="4"/>
  <c r="D2134" i="4"/>
  <c r="E2131" i="4"/>
  <c r="E2130" i="4"/>
  <c r="J2123" i="4"/>
  <c r="E2118" i="4"/>
  <c r="J2113" i="4"/>
  <c r="J2109" i="4"/>
  <c r="E2108" i="4"/>
  <c r="J2103" i="4"/>
  <c r="D2102" i="4"/>
  <c r="E2099" i="4"/>
  <c r="E2098" i="4"/>
  <c r="J2095" i="4"/>
  <c r="J2093" i="4"/>
  <c r="E2092" i="4"/>
  <c r="J2089" i="4"/>
  <c r="E2086" i="4"/>
  <c r="J2081" i="4"/>
  <c r="E2079" i="4"/>
  <c r="E2078" i="4"/>
  <c r="D2074" i="4"/>
  <c r="L2072" i="4"/>
  <c r="L2067" i="4"/>
  <c r="D2067" i="4"/>
  <c r="D2066" i="4"/>
  <c r="J2061" i="4"/>
  <c r="E2060" i="4"/>
  <c r="L2051" i="4"/>
  <c r="D2051" i="4"/>
  <c r="D2050" i="4"/>
  <c r="J2047" i="4"/>
  <c r="E2045" i="4"/>
  <c r="L2043" i="4"/>
  <c r="D2043" i="4"/>
  <c r="L2039" i="4"/>
  <c r="D2039" i="4"/>
  <c r="J2037" i="4"/>
  <c r="E2031" i="4"/>
  <c r="E2030" i="4"/>
  <c r="D2026" i="4"/>
  <c r="L2022" i="4"/>
  <c r="J2015" i="4"/>
  <c r="L2013" i="4"/>
  <c r="D2013" i="4"/>
  <c r="L2009" i="4"/>
  <c r="D2009" i="4"/>
  <c r="L2007" i="4"/>
  <c r="D2007" i="4"/>
  <c r="J2005" i="4"/>
  <c r="E1998" i="4"/>
  <c r="D1994" i="4"/>
  <c r="L1990" i="4"/>
  <c r="J1983" i="4"/>
  <c r="L1981" i="4"/>
  <c r="D1981" i="4"/>
  <c r="L1977" i="4"/>
  <c r="D1977" i="4"/>
  <c r="L1975" i="4"/>
  <c r="D1975" i="4"/>
  <c r="J1973" i="4"/>
  <c r="D1972" i="4"/>
  <c r="L1969" i="4"/>
  <c r="D1969" i="4"/>
  <c r="E1967" i="4"/>
  <c r="E1965" i="4"/>
  <c r="F1964" i="4"/>
  <c r="L1961" i="4"/>
  <c r="D1961" i="4"/>
  <c r="E1959" i="4"/>
  <c r="E1957" i="4"/>
  <c r="F1956" i="4"/>
  <c r="L1953" i="4"/>
  <c r="D1953" i="4"/>
  <c r="E1951" i="4"/>
  <c r="E1949" i="4"/>
  <c r="F1948" i="4"/>
  <c r="L1945" i="4"/>
  <c r="D1945" i="4"/>
  <c r="E1943" i="4"/>
  <c r="E1941" i="4"/>
  <c r="F1940" i="4"/>
  <c r="L1937" i="4"/>
  <c r="D1937" i="4"/>
  <c r="E1935" i="4"/>
  <c r="E1933" i="4"/>
  <c r="F1932" i="4"/>
  <c r="L1929" i="4"/>
  <c r="D1929" i="4"/>
  <c r="E1927" i="4"/>
  <c r="E1925" i="4"/>
  <c r="F1924" i="4"/>
  <c r="L1921" i="4"/>
  <c r="D1921" i="4"/>
  <c r="E1919" i="4"/>
  <c r="E1917" i="4"/>
  <c r="F1916" i="4"/>
  <c r="L1913" i="4"/>
  <c r="D1913" i="4"/>
  <c r="E1911" i="4"/>
  <c r="E1909" i="4"/>
  <c r="F1908" i="4"/>
  <c r="L1905" i="4"/>
  <c r="D1905" i="4"/>
  <c r="E1903" i="4"/>
  <c r="E1901" i="4"/>
  <c r="F1900" i="4"/>
  <c r="L1897" i="4"/>
  <c r="D1897" i="4"/>
  <c r="E1895" i="4"/>
  <c r="E1893" i="4"/>
  <c r="F1892" i="4"/>
  <c r="L1889" i="4"/>
  <c r="D1889" i="4"/>
  <c r="E1887" i="4"/>
  <c r="E1885" i="4"/>
  <c r="F1884" i="4"/>
  <c r="L1881" i="4"/>
  <c r="D1881" i="4"/>
  <c r="E1879" i="4"/>
  <c r="E1877" i="4"/>
  <c r="F1876" i="4"/>
  <c r="L1873" i="4"/>
  <c r="D1873" i="4"/>
  <c r="E1871" i="4"/>
  <c r="L1869" i="4"/>
  <c r="D1869" i="4"/>
  <c r="L1865" i="4"/>
  <c r="D1865" i="4"/>
  <c r="H1862" i="4"/>
  <c r="L1857" i="4"/>
  <c r="D1857" i="4"/>
  <c r="L1855" i="4"/>
  <c r="D1855" i="4"/>
  <c r="J1849" i="4"/>
  <c r="J1847" i="4"/>
  <c r="E1845" i="4"/>
  <c r="E1843" i="4"/>
  <c r="D1842" i="4"/>
  <c r="H1830" i="4"/>
  <c r="L1825" i="4"/>
  <c r="D1825" i="4"/>
  <c r="L1823" i="4"/>
  <c r="D1823" i="4"/>
  <c r="J1817" i="4"/>
  <c r="J1815" i="4"/>
  <c r="L1813" i="4"/>
  <c r="D1813" i="4"/>
  <c r="L1811" i="4"/>
  <c r="D1811" i="4"/>
  <c r="J1805" i="4"/>
  <c r="J1801" i="4"/>
  <c r="J1797" i="4"/>
  <c r="J1793" i="4"/>
  <c r="J1789" i="4"/>
  <c r="J1785" i="4"/>
  <c r="J1781" i="4"/>
  <c r="D1770" i="4"/>
  <c r="F1765" i="4"/>
  <c r="D1764" i="4"/>
  <c r="L1761" i="4"/>
  <c r="E1760" i="4"/>
  <c r="E1753" i="4"/>
  <c r="I1740" i="4"/>
  <c r="G1735" i="4"/>
  <c r="E1729" i="4"/>
  <c r="H1722" i="4"/>
  <c r="K1720" i="4"/>
  <c r="L1718" i="4"/>
  <c r="F1717" i="4"/>
  <c r="D1716" i="4"/>
  <c r="G1711" i="4"/>
  <c r="D1697" i="4"/>
  <c r="H1695" i="4"/>
  <c r="H1690" i="4"/>
  <c r="K1688" i="4"/>
  <c r="F1685" i="4"/>
  <c r="D1684" i="4"/>
  <c r="L1681" i="4"/>
  <c r="E1680" i="4"/>
  <c r="E1673" i="4"/>
  <c r="D1668" i="4"/>
  <c r="J1663" i="4"/>
  <c r="J1661" i="4"/>
  <c r="H1658" i="4"/>
  <c r="L1655" i="4"/>
  <c r="D1655" i="4"/>
  <c r="L1653" i="4"/>
  <c r="D1653" i="4"/>
  <c r="F1652" i="4"/>
  <c r="J1649" i="4"/>
  <c r="E1648" i="4"/>
  <c r="J1642" i="4"/>
  <c r="L1639" i="4"/>
  <c r="D1639" i="4"/>
  <c r="J1637" i="4"/>
  <c r="J1635" i="4"/>
  <c r="L1633" i="4"/>
  <c r="D1633" i="4"/>
  <c r="L1625" i="4"/>
  <c r="D1625" i="4"/>
  <c r="E1623" i="4"/>
  <c r="H1622" i="4"/>
  <c r="E1615" i="4"/>
  <c r="F1614" i="4"/>
  <c r="L1612" i="4"/>
  <c r="E1609" i="4"/>
  <c r="J1605" i="4"/>
  <c r="D1604" i="4"/>
  <c r="H1598" i="4"/>
  <c r="L1595" i="4"/>
  <c r="D1595" i="4"/>
  <c r="L1593" i="4"/>
  <c r="D1593" i="4"/>
  <c r="E1592" i="4"/>
  <c r="J1589" i="4"/>
  <c r="E1583" i="4"/>
  <c r="J1579" i="4"/>
  <c r="D1578" i="4"/>
  <c r="J1573" i="4"/>
  <c r="E1571" i="4"/>
  <c r="L1569" i="4"/>
  <c r="D1569" i="4"/>
  <c r="E1567" i="4"/>
  <c r="J1565" i="4"/>
  <c r="F1562" i="4"/>
  <c r="J1557" i="4"/>
  <c r="E1555" i="4"/>
  <c r="L1553" i="4"/>
  <c r="D1553" i="4"/>
  <c r="E1551" i="4"/>
  <c r="J1549" i="4"/>
  <c r="F1546" i="4"/>
  <c r="E1541" i="4"/>
  <c r="E1540" i="4"/>
  <c r="J1537" i="4"/>
  <c r="E1535" i="4"/>
  <c r="J1531" i="4"/>
  <c r="L1529" i="4"/>
  <c r="D1529" i="4"/>
  <c r="I1526" i="4"/>
  <c r="L1523" i="4"/>
  <c r="D1523" i="4"/>
  <c r="E1520" i="4"/>
  <c r="F1514" i="4"/>
  <c r="E1509" i="4"/>
  <c r="E1508" i="4"/>
  <c r="J1505" i="4"/>
  <c r="E1503" i="4"/>
  <c r="J1499" i="4"/>
  <c r="L1497" i="4"/>
  <c r="D1497" i="4"/>
  <c r="I1494" i="4"/>
  <c r="L1491" i="4"/>
  <c r="D1491" i="4"/>
  <c r="E1488" i="4"/>
  <c r="F1482" i="4"/>
  <c r="E1477" i="4"/>
  <c r="E1476" i="4"/>
  <c r="J1473" i="4"/>
  <c r="E1471" i="4"/>
  <c r="J1467" i="4"/>
  <c r="L1465" i="4"/>
  <c r="D1465" i="4"/>
  <c r="I1462" i="4"/>
  <c r="L1459" i="4"/>
  <c r="D1459" i="4"/>
  <c r="E1456" i="4"/>
  <c r="F1450" i="4"/>
  <c r="E1445" i="4"/>
  <c r="E1444" i="4"/>
  <c r="J1436" i="4"/>
  <c r="J1429" i="4"/>
  <c r="J1425" i="4"/>
  <c r="E1423" i="4"/>
  <c r="E1422" i="4"/>
  <c r="K1416" i="4"/>
  <c r="E1413" i="4"/>
  <c r="J1405" i="4"/>
  <c r="J1401" i="4"/>
  <c r="J1399" i="4"/>
  <c r="E1393" i="4"/>
  <c r="J1389" i="4"/>
  <c r="J1387" i="4"/>
  <c r="J1383" i="4"/>
  <c r="L1373" i="4"/>
  <c r="D1373" i="4"/>
  <c r="E1369" i="4"/>
  <c r="L1367" i="4"/>
  <c r="D1367" i="4"/>
  <c r="D1366" i="4"/>
  <c r="J1363" i="4"/>
  <c r="J1361" i="4"/>
  <c r="J1359" i="4"/>
  <c r="E1351" i="4"/>
  <c r="E1350" i="4"/>
  <c r="J1347" i="4"/>
  <c r="L1341" i="4"/>
  <c r="D1341" i="4"/>
  <c r="E1339" i="4"/>
  <c r="E1337" i="4"/>
  <c r="E1335" i="4"/>
  <c r="E1334" i="4"/>
  <c r="J1331" i="4"/>
  <c r="L1325" i="4"/>
  <c r="D1325" i="4"/>
  <c r="E1323" i="4"/>
  <c r="L1321" i="4"/>
  <c r="D1321" i="4"/>
  <c r="E1316" i="4"/>
  <c r="J1309" i="4"/>
  <c r="E1300" i="4"/>
  <c r="L1293" i="4"/>
  <c r="D1293" i="4"/>
  <c r="E1291" i="4"/>
  <c r="L1289" i="4"/>
  <c r="D1289" i="4"/>
  <c r="E1284" i="4"/>
  <c r="J1277" i="4"/>
  <c r="L1267" i="4"/>
  <c r="D1267" i="4"/>
  <c r="L1265" i="4"/>
  <c r="D1265" i="4"/>
  <c r="F1260" i="4"/>
  <c r="I1258" i="4"/>
  <c r="E1255" i="4"/>
  <c r="D1254" i="4"/>
  <c r="E1251" i="4"/>
  <c r="L1249" i="4"/>
  <c r="D1249" i="4"/>
  <c r="E1237" i="4"/>
  <c r="J1235" i="4"/>
  <c r="D1230" i="4"/>
  <c r="E1227" i="4"/>
  <c r="J1225" i="4"/>
  <c r="L1221" i="4"/>
  <c r="D1221" i="4"/>
  <c r="E1220" i="4"/>
  <c r="D1214" i="4"/>
  <c r="E1211" i="4"/>
  <c r="J1209" i="4"/>
  <c r="L1205" i="4"/>
  <c r="D1205" i="4"/>
  <c r="E1204" i="4"/>
  <c r="E1201" i="4"/>
  <c r="E1200" i="4"/>
  <c r="E1197" i="4"/>
  <c r="E1196" i="4"/>
  <c r="E1193" i="4"/>
  <c r="E1192" i="4"/>
  <c r="K1190" i="4"/>
  <c r="E1180" i="4"/>
  <c r="H1177" i="4"/>
  <c r="D1176" i="4"/>
  <c r="H1174" i="4"/>
  <c r="E1173" i="4"/>
  <c r="L1171" i="4"/>
  <c r="L1167" i="4"/>
  <c r="E1160" i="4"/>
  <c r="K1158" i="4"/>
  <c r="E1148" i="4"/>
  <c r="E1144" i="4"/>
  <c r="E1141" i="4"/>
  <c r="H1129" i="4"/>
  <c r="H1123" i="4"/>
  <c r="L1119" i="4"/>
  <c r="E1111" i="4"/>
  <c r="E1098" i="4"/>
  <c r="L1091" i="4"/>
  <c r="E1089" i="4"/>
  <c r="K1085" i="4"/>
  <c r="E1067" i="4"/>
  <c r="E1059" i="4"/>
  <c r="H1050" i="4"/>
  <c r="H1042" i="4"/>
  <c r="E1029" i="4"/>
  <c r="K1026" i="4"/>
  <c r="H1022" i="4"/>
  <c r="G1012" i="4"/>
  <c r="G992" i="4"/>
  <c r="L979" i="4"/>
  <c r="E971" i="4"/>
  <c r="F957" i="4"/>
  <c r="D952" i="4"/>
  <c r="H952" i="4"/>
  <c r="I952" i="4"/>
  <c r="J901" i="4"/>
  <c r="G901" i="4"/>
  <c r="H901" i="4"/>
  <c r="K901" i="4"/>
  <c r="E901" i="4"/>
  <c r="F901" i="4"/>
  <c r="K887" i="4"/>
  <c r="G847" i="4"/>
  <c r="K847" i="4"/>
  <c r="F847" i="4"/>
  <c r="H847" i="4"/>
  <c r="I847" i="4"/>
  <c r="L821" i="4"/>
  <c r="I785" i="4"/>
  <c r="K785" i="4"/>
  <c r="L785" i="4"/>
  <c r="D785" i="4"/>
  <c r="E785" i="4"/>
  <c r="H785" i="4"/>
  <c r="H776" i="4"/>
  <c r="I776" i="4"/>
  <c r="D776" i="4"/>
  <c r="E776" i="4"/>
  <c r="G776" i="4"/>
  <c r="F746" i="4"/>
  <c r="I746" i="4"/>
  <c r="J746" i="4"/>
  <c r="L746" i="4"/>
  <c r="E746" i="4"/>
  <c r="G746" i="4"/>
  <c r="H746" i="4"/>
  <c r="G583" i="4"/>
  <c r="J583" i="4"/>
  <c r="L583" i="4"/>
  <c r="D583" i="4"/>
  <c r="E583" i="4"/>
  <c r="H583" i="4"/>
  <c r="H501" i="4"/>
  <c r="G501" i="4"/>
  <c r="I501" i="4"/>
  <c r="J501" i="4"/>
  <c r="K501" i="4"/>
  <c r="D501" i="4"/>
  <c r="E501" i="4"/>
  <c r="F501" i="4"/>
  <c r="H436" i="4"/>
  <c r="I436" i="4"/>
  <c r="L436" i="4"/>
  <c r="D436" i="4"/>
  <c r="E436" i="4"/>
  <c r="F436" i="4"/>
  <c r="L134" i="4"/>
  <c r="D134" i="4"/>
  <c r="E134" i="4"/>
  <c r="K134" i="4"/>
  <c r="E20" i="4"/>
  <c r="L20" i="4"/>
  <c r="D20" i="4"/>
  <c r="H20" i="4"/>
  <c r="K20" i="4"/>
  <c r="L2837" i="4"/>
  <c r="J2809" i="4"/>
  <c r="J2806" i="4"/>
  <c r="K2760" i="4"/>
  <c r="L2735" i="4"/>
  <c r="J2726" i="4"/>
  <c r="L2710" i="4"/>
  <c r="I2701" i="4"/>
  <c r="I2605" i="4"/>
  <c r="K2603" i="4"/>
  <c r="L2579" i="4"/>
  <c r="L2575" i="4"/>
  <c r="K2554" i="4"/>
  <c r="I2541" i="4"/>
  <c r="L2530" i="4"/>
  <c r="L2526" i="4"/>
  <c r="J2520" i="4"/>
  <c r="I2501" i="4"/>
  <c r="K2479" i="4"/>
  <c r="K2463" i="4"/>
  <c r="L2441" i="4"/>
  <c r="K2439" i="4"/>
  <c r="K2415" i="4"/>
  <c r="I2389" i="4"/>
  <c r="K2359" i="4"/>
  <c r="K2343" i="4"/>
  <c r="K2335" i="4"/>
  <c r="L2321" i="4"/>
  <c r="K2319" i="4"/>
  <c r="K2303" i="4"/>
  <c r="K2287" i="4"/>
  <c r="K2271" i="4"/>
  <c r="I2253" i="4"/>
  <c r="I2233" i="4"/>
  <c r="I2223" i="4"/>
  <c r="J2204" i="4"/>
  <c r="I2201" i="4"/>
  <c r="J2188" i="4"/>
  <c r="I2179" i="4"/>
  <c r="I2177" i="4"/>
  <c r="I2175" i="4"/>
  <c r="I2173" i="4"/>
  <c r="I2163" i="4"/>
  <c r="I2159" i="4"/>
  <c r="I2135" i="4"/>
  <c r="I2123" i="4"/>
  <c r="L2116" i="4"/>
  <c r="I2113" i="4"/>
  <c r="I2109" i="4"/>
  <c r="I2103" i="4"/>
  <c r="I2095" i="4"/>
  <c r="I2093" i="4"/>
  <c r="I2089" i="4"/>
  <c r="L2084" i="4"/>
  <c r="I2081" i="4"/>
  <c r="I2061" i="4"/>
  <c r="I2047" i="4"/>
  <c r="I2037" i="4"/>
  <c r="K2022" i="4"/>
  <c r="I2015" i="4"/>
  <c r="I2005" i="4"/>
  <c r="K1990" i="4"/>
  <c r="I1983" i="4"/>
  <c r="I1973" i="4"/>
  <c r="I1849" i="4"/>
  <c r="I1847" i="4"/>
  <c r="I1817" i="4"/>
  <c r="I1815" i="4"/>
  <c r="I1805" i="4"/>
  <c r="I1801" i="4"/>
  <c r="I1797" i="4"/>
  <c r="I1793" i="4"/>
  <c r="I1789" i="4"/>
  <c r="I1785" i="4"/>
  <c r="I1781" i="4"/>
  <c r="K1761" i="4"/>
  <c r="L1725" i="4"/>
  <c r="J1720" i="4"/>
  <c r="L1709" i="4"/>
  <c r="L1693" i="4"/>
  <c r="J1688" i="4"/>
  <c r="K1681" i="4"/>
  <c r="I1663" i="4"/>
  <c r="I1661" i="4"/>
  <c r="I1649" i="4"/>
  <c r="I1637" i="4"/>
  <c r="I1635" i="4"/>
  <c r="L1618" i="4"/>
  <c r="K1612" i="4"/>
  <c r="I1605" i="4"/>
  <c r="I1589" i="4"/>
  <c r="I1579" i="4"/>
  <c r="I1573" i="4"/>
  <c r="I1565" i="4"/>
  <c r="I1557" i="4"/>
  <c r="I1549" i="4"/>
  <c r="I1537" i="4"/>
  <c r="I1531" i="4"/>
  <c r="I1505" i="4"/>
  <c r="I1499" i="4"/>
  <c r="I1473" i="4"/>
  <c r="I1467" i="4"/>
  <c r="I1429" i="4"/>
  <c r="I1425" i="4"/>
  <c r="I1405" i="4"/>
  <c r="I1401" i="4"/>
  <c r="I1399" i="4"/>
  <c r="I1389" i="4"/>
  <c r="I1387" i="4"/>
  <c r="I1383" i="4"/>
  <c r="I1363" i="4"/>
  <c r="I1361" i="4"/>
  <c r="I1359" i="4"/>
  <c r="I1347" i="4"/>
  <c r="I1331" i="4"/>
  <c r="I1309" i="4"/>
  <c r="I1277" i="4"/>
  <c r="I1167" i="4"/>
  <c r="D1160" i="4"/>
  <c r="H1158" i="4"/>
  <c r="L1151" i="4"/>
  <c r="L1149" i="4"/>
  <c r="D1148" i="4"/>
  <c r="D1144" i="4"/>
  <c r="D1141" i="4"/>
  <c r="L1135" i="4"/>
  <c r="F1129" i="4"/>
  <c r="D1123" i="4"/>
  <c r="I1119" i="4"/>
  <c r="K1116" i="4"/>
  <c r="D1111" i="4"/>
  <c r="H1104" i="4"/>
  <c r="D1098" i="4"/>
  <c r="L1095" i="4"/>
  <c r="I1092" i="4"/>
  <c r="K1091" i="4"/>
  <c r="D1089" i="4"/>
  <c r="F1085" i="4"/>
  <c r="L1083" i="4"/>
  <c r="G1079" i="4"/>
  <c r="H1075" i="4"/>
  <c r="L1074" i="4"/>
  <c r="L1071" i="4"/>
  <c r="H1069" i="4"/>
  <c r="D1067" i="4"/>
  <c r="L1061" i="4"/>
  <c r="D1059" i="4"/>
  <c r="L1054" i="4"/>
  <c r="D1050" i="4"/>
  <c r="J1048" i="4"/>
  <c r="L1047" i="4"/>
  <c r="G1035" i="4"/>
  <c r="K1034" i="4"/>
  <c r="H1031" i="4"/>
  <c r="G1027" i="4"/>
  <c r="D1026" i="4"/>
  <c r="H1019" i="4"/>
  <c r="J1018" i="4"/>
  <c r="D1012" i="4"/>
  <c r="J1010" i="4"/>
  <c r="K1009" i="4"/>
  <c r="H1007" i="4"/>
  <c r="E1005" i="4"/>
  <c r="L1003" i="4"/>
  <c r="H1001" i="4"/>
  <c r="H997" i="4"/>
  <c r="J996" i="4"/>
  <c r="L995" i="4"/>
  <c r="E993" i="4"/>
  <c r="D992" i="4"/>
  <c r="J990" i="4"/>
  <c r="K989" i="4"/>
  <c r="H983" i="4"/>
  <c r="J982" i="4"/>
  <c r="K979" i="4"/>
  <c r="D971" i="4"/>
  <c r="D963" i="4"/>
  <c r="L963" i="4"/>
  <c r="J949" i="4"/>
  <c r="D949" i="4"/>
  <c r="F949" i="4"/>
  <c r="I949" i="4"/>
  <c r="K949" i="4"/>
  <c r="F883" i="4"/>
  <c r="E883" i="4"/>
  <c r="E867" i="4"/>
  <c r="D867" i="4"/>
  <c r="J837" i="4"/>
  <c r="G837" i="4"/>
  <c r="H837" i="4"/>
  <c r="K837" i="4"/>
  <c r="D837" i="4"/>
  <c r="E837" i="4"/>
  <c r="F837" i="4"/>
  <c r="E833" i="4"/>
  <c r="D833" i="4"/>
  <c r="K833" i="4"/>
  <c r="D809" i="4"/>
  <c r="E809" i="4"/>
  <c r="I809" i="4"/>
  <c r="L809" i="4"/>
  <c r="F778" i="4"/>
  <c r="K778" i="4"/>
  <c r="L778" i="4"/>
  <c r="E778" i="4"/>
  <c r="H778" i="4"/>
  <c r="I778" i="4"/>
  <c r="J778" i="4"/>
  <c r="I726" i="4"/>
  <c r="J726" i="4"/>
  <c r="D726" i="4"/>
  <c r="L726" i="4"/>
  <c r="F726" i="4"/>
  <c r="G726" i="4"/>
  <c r="H726" i="4"/>
  <c r="G714" i="4"/>
  <c r="H714" i="4"/>
  <c r="J714" i="4"/>
  <c r="D714" i="4"/>
  <c r="L714" i="4"/>
  <c r="E714" i="4"/>
  <c r="F714" i="4"/>
  <c r="G606" i="4"/>
  <c r="H606" i="4"/>
  <c r="I606" i="4"/>
  <c r="J606" i="4"/>
  <c r="D606" i="4"/>
  <c r="L606" i="4"/>
  <c r="E606" i="4"/>
  <c r="F606" i="4"/>
  <c r="E538" i="4"/>
  <c r="I538" i="4"/>
  <c r="E516" i="4"/>
  <c r="G516" i="4"/>
  <c r="J516" i="4"/>
  <c r="G407" i="4"/>
  <c r="H407" i="4"/>
  <c r="I407" i="4"/>
  <c r="J407" i="4"/>
  <c r="D407" i="4"/>
  <c r="L407" i="4"/>
  <c r="E407" i="4"/>
  <c r="F407" i="4"/>
  <c r="G333" i="4"/>
  <c r="H333" i="4"/>
  <c r="I333" i="4"/>
  <c r="J333" i="4"/>
  <c r="D333" i="4"/>
  <c r="L333" i="4"/>
  <c r="E333" i="4"/>
  <c r="F333" i="4"/>
  <c r="I322" i="4"/>
  <c r="J322" i="4"/>
  <c r="K322" i="4"/>
  <c r="G277" i="4"/>
  <c r="H277" i="4"/>
  <c r="I277" i="4"/>
  <c r="J277" i="4"/>
  <c r="D277" i="4"/>
  <c r="L277" i="4"/>
  <c r="E277" i="4"/>
  <c r="F277" i="4"/>
  <c r="I270" i="4"/>
  <c r="J270" i="4"/>
  <c r="K270" i="4"/>
  <c r="E169" i="4"/>
  <c r="I169" i="4"/>
  <c r="J169" i="4"/>
  <c r="K169" i="4"/>
  <c r="L169" i="4"/>
  <c r="F169" i="4"/>
  <c r="G169" i="4"/>
  <c r="H169" i="4"/>
  <c r="G112" i="4"/>
  <c r="K112" i="4"/>
  <c r="L112" i="4"/>
  <c r="D112" i="4"/>
  <c r="E112" i="4"/>
  <c r="F112" i="4"/>
  <c r="L3094" i="4"/>
  <c r="K3048" i="4"/>
  <c r="K3042" i="4"/>
  <c r="K3026" i="4"/>
  <c r="L3019" i="4"/>
  <c r="L2922" i="4"/>
  <c r="K2854" i="4"/>
  <c r="L2843" i="4"/>
  <c r="K2837" i="4"/>
  <c r="L2824" i="4"/>
  <c r="K2814" i="4"/>
  <c r="H2809" i="4"/>
  <c r="I2806" i="4"/>
  <c r="L2794" i="4"/>
  <c r="K2774" i="4"/>
  <c r="J2760" i="4"/>
  <c r="K2735" i="4"/>
  <c r="I2726" i="4"/>
  <c r="L2725" i="4"/>
  <c r="K2717" i="4"/>
  <c r="L2712" i="4"/>
  <c r="K2710" i="4"/>
  <c r="H2701" i="4"/>
  <c r="K2653" i="4"/>
  <c r="H2605" i="4"/>
  <c r="H2603" i="4"/>
  <c r="K2597" i="4"/>
  <c r="L2582" i="4"/>
  <c r="K2579" i="4"/>
  <c r="K2575" i="4"/>
  <c r="L2567" i="4"/>
  <c r="K2565" i="4"/>
  <c r="K2557" i="4"/>
  <c r="J2554" i="4"/>
  <c r="L2550" i="4"/>
  <c r="H2541" i="4"/>
  <c r="L2535" i="4"/>
  <c r="K2530" i="4"/>
  <c r="K2526" i="4"/>
  <c r="I2520" i="4"/>
  <c r="H2501" i="4"/>
  <c r="K2493" i="4"/>
  <c r="I2479" i="4"/>
  <c r="I2463" i="4"/>
  <c r="K2461" i="4"/>
  <c r="K2445" i="4"/>
  <c r="K2441" i="4"/>
  <c r="I2439" i="4"/>
  <c r="I2415" i="4"/>
  <c r="L2411" i="4"/>
  <c r="H2389" i="4"/>
  <c r="L2371" i="4"/>
  <c r="I2359" i="4"/>
  <c r="I2343" i="4"/>
  <c r="I2335" i="4"/>
  <c r="K2325" i="4"/>
  <c r="K2321" i="4"/>
  <c r="I2319" i="4"/>
  <c r="L2315" i="4"/>
  <c r="I2303" i="4"/>
  <c r="L2299" i="4"/>
  <c r="I2287" i="4"/>
  <c r="L2283" i="4"/>
  <c r="I2271" i="4"/>
  <c r="L2267" i="4"/>
  <c r="H2253" i="4"/>
  <c r="H2233" i="4"/>
  <c r="L2232" i="4"/>
  <c r="J2225" i="4"/>
  <c r="H2223" i="4"/>
  <c r="J2219" i="4"/>
  <c r="I2204" i="4"/>
  <c r="H2201" i="4"/>
  <c r="J2193" i="4"/>
  <c r="I2188" i="4"/>
  <c r="H2179" i="4"/>
  <c r="H2177" i="4"/>
  <c r="H2175" i="4"/>
  <c r="H2173" i="4"/>
  <c r="H2163" i="4"/>
  <c r="H2159" i="4"/>
  <c r="K2156" i="4"/>
  <c r="J2145" i="4"/>
  <c r="H2135" i="4"/>
  <c r="L2134" i="4"/>
  <c r="H2123" i="4"/>
  <c r="J2116" i="4"/>
  <c r="H2113" i="4"/>
  <c r="H2109" i="4"/>
  <c r="H2103" i="4"/>
  <c r="L2102" i="4"/>
  <c r="H2095" i="4"/>
  <c r="H2093" i="4"/>
  <c r="H2089" i="4"/>
  <c r="J2084" i="4"/>
  <c r="H2081" i="4"/>
  <c r="J2067" i="4"/>
  <c r="H2061" i="4"/>
  <c r="J2051" i="4"/>
  <c r="H2047" i="4"/>
  <c r="J2043" i="4"/>
  <c r="J2039" i="4"/>
  <c r="H2037" i="4"/>
  <c r="J2022" i="4"/>
  <c r="H2015" i="4"/>
  <c r="J2013" i="4"/>
  <c r="J2009" i="4"/>
  <c r="J2007" i="4"/>
  <c r="H2005" i="4"/>
  <c r="J1990" i="4"/>
  <c r="H1983" i="4"/>
  <c r="J1981" i="4"/>
  <c r="J1977" i="4"/>
  <c r="J1975" i="4"/>
  <c r="H1973" i="4"/>
  <c r="L1972" i="4"/>
  <c r="J1969" i="4"/>
  <c r="J1961" i="4"/>
  <c r="J1953" i="4"/>
  <c r="J1945" i="4"/>
  <c r="J1937" i="4"/>
  <c r="J1929" i="4"/>
  <c r="J1921" i="4"/>
  <c r="J1913" i="4"/>
  <c r="J1905" i="4"/>
  <c r="J1897" i="4"/>
  <c r="J1889" i="4"/>
  <c r="J1881" i="4"/>
  <c r="J1873" i="4"/>
  <c r="J1869" i="4"/>
  <c r="J1865" i="4"/>
  <c r="J1857" i="4"/>
  <c r="J1855" i="4"/>
  <c r="H1849" i="4"/>
  <c r="H1847" i="4"/>
  <c r="J1825" i="4"/>
  <c r="J1823" i="4"/>
  <c r="H1817" i="4"/>
  <c r="H1815" i="4"/>
  <c r="J1813" i="4"/>
  <c r="J1811" i="4"/>
  <c r="H1805" i="4"/>
  <c r="L1804" i="4"/>
  <c r="H1801" i="4"/>
  <c r="L1800" i="4"/>
  <c r="H1797" i="4"/>
  <c r="L1796" i="4"/>
  <c r="H1793" i="4"/>
  <c r="L1792" i="4"/>
  <c r="H1789" i="4"/>
  <c r="L1788" i="4"/>
  <c r="H1785" i="4"/>
  <c r="L1784" i="4"/>
  <c r="H1781" i="4"/>
  <c r="L1780" i="4"/>
  <c r="I1761" i="4"/>
  <c r="K1725" i="4"/>
  <c r="I1720" i="4"/>
  <c r="K1709" i="4"/>
  <c r="L1698" i="4"/>
  <c r="L1697" i="4"/>
  <c r="K1693" i="4"/>
  <c r="I1688" i="4"/>
  <c r="I1681" i="4"/>
  <c r="H1663" i="4"/>
  <c r="H1661" i="4"/>
  <c r="J1655" i="4"/>
  <c r="J1653" i="4"/>
  <c r="H1649" i="4"/>
  <c r="J1639" i="4"/>
  <c r="H1637" i="4"/>
  <c r="H1635" i="4"/>
  <c r="J1633" i="4"/>
  <c r="J1625" i="4"/>
  <c r="K1618" i="4"/>
  <c r="I1612" i="4"/>
  <c r="H1605" i="4"/>
  <c r="L1604" i="4"/>
  <c r="J1595" i="4"/>
  <c r="J1593" i="4"/>
  <c r="H1589" i="4"/>
  <c r="L1588" i="4"/>
  <c r="H1579" i="4"/>
  <c r="L1578" i="4"/>
  <c r="H1573" i="4"/>
  <c r="J1569" i="4"/>
  <c r="H1565" i="4"/>
  <c r="L1564" i="4"/>
  <c r="H1557" i="4"/>
  <c r="J1553" i="4"/>
  <c r="H1549" i="4"/>
  <c r="L1548" i="4"/>
  <c r="H1537" i="4"/>
  <c r="H1531" i="4"/>
  <c r="J1529" i="4"/>
  <c r="J1523" i="4"/>
  <c r="H1505" i="4"/>
  <c r="H1499" i="4"/>
  <c r="J1497" i="4"/>
  <c r="J1491" i="4"/>
  <c r="H1473" i="4"/>
  <c r="H1467" i="4"/>
  <c r="J1465" i="4"/>
  <c r="J1459" i="4"/>
  <c r="H1429" i="4"/>
  <c r="H1425" i="4"/>
  <c r="H1405" i="4"/>
  <c r="H1401" i="4"/>
  <c r="H1399" i="4"/>
  <c r="L1398" i="4"/>
  <c r="H1389" i="4"/>
  <c r="H1387" i="4"/>
  <c r="H1383" i="4"/>
  <c r="L1382" i="4"/>
  <c r="J1373" i="4"/>
  <c r="J1367" i="4"/>
  <c r="H1363" i="4"/>
  <c r="H1361" i="4"/>
  <c r="H1359" i="4"/>
  <c r="L1358" i="4"/>
  <c r="H1347" i="4"/>
  <c r="J1341" i="4"/>
  <c r="H1331" i="4"/>
  <c r="J1325" i="4"/>
  <c r="J1321" i="4"/>
  <c r="H1309" i="4"/>
  <c r="J1293" i="4"/>
  <c r="J1289" i="4"/>
  <c r="H1277" i="4"/>
  <c r="J1267" i="4"/>
  <c r="J1265" i="4"/>
  <c r="J1249" i="4"/>
  <c r="J1221" i="4"/>
  <c r="J1205" i="4"/>
  <c r="J957" i="4"/>
  <c r="K957" i="4"/>
  <c r="D957" i="4"/>
  <c r="G957" i="4"/>
  <c r="H957" i="4"/>
  <c r="I913" i="4"/>
  <c r="K913" i="4"/>
  <c r="L913" i="4"/>
  <c r="E913" i="4"/>
  <c r="H913" i="4"/>
  <c r="G887" i="4"/>
  <c r="L887" i="4"/>
  <c r="J821" i="4"/>
  <c r="I821" i="4"/>
  <c r="K821" i="4"/>
  <c r="D821" i="4"/>
  <c r="F821" i="4"/>
  <c r="G821" i="4"/>
  <c r="H821" i="4"/>
  <c r="I817" i="4"/>
  <c r="K817" i="4"/>
  <c r="D817" i="4"/>
  <c r="E817" i="4"/>
  <c r="H817" i="4"/>
  <c r="G811" i="4"/>
  <c r="K811" i="4"/>
  <c r="D811" i="4"/>
  <c r="E811" i="4"/>
  <c r="F811" i="4"/>
  <c r="D780" i="4"/>
  <c r="H780" i="4"/>
  <c r="J780" i="4"/>
  <c r="L780" i="4"/>
  <c r="G630" i="4"/>
  <c r="H630" i="4"/>
  <c r="I630" i="4"/>
  <c r="J630" i="4"/>
  <c r="D630" i="4"/>
  <c r="L630" i="4"/>
  <c r="E630" i="4"/>
  <c r="F630" i="4"/>
  <c r="G621" i="4"/>
  <c r="H621" i="4"/>
  <c r="I621" i="4"/>
  <c r="K621" i="4"/>
  <c r="L621" i="4"/>
  <c r="D621" i="4"/>
  <c r="E621" i="4"/>
  <c r="F621" i="4"/>
  <c r="G608" i="4"/>
  <c r="H608" i="4"/>
  <c r="I608" i="4"/>
  <c r="J608" i="4"/>
  <c r="D608" i="4"/>
  <c r="L608" i="4"/>
  <c r="E608" i="4"/>
  <c r="F608" i="4"/>
  <c r="E591" i="4"/>
  <c r="J591" i="4"/>
  <c r="L591" i="4"/>
  <c r="H493" i="4"/>
  <c r="I493" i="4"/>
  <c r="J493" i="4"/>
  <c r="L493" i="4"/>
  <c r="D493" i="4"/>
  <c r="E493" i="4"/>
  <c r="F493" i="4"/>
  <c r="G376" i="4"/>
  <c r="I376" i="4"/>
  <c r="J376" i="4"/>
  <c r="K376" i="4"/>
  <c r="L376" i="4"/>
  <c r="E376" i="4"/>
  <c r="F376" i="4"/>
  <c r="H376" i="4"/>
  <c r="G242" i="4"/>
  <c r="J242" i="4"/>
  <c r="L242" i="4"/>
  <c r="F242" i="4"/>
  <c r="H242" i="4"/>
  <c r="I242" i="4"/>
  <c r="H236" i="4"/>
  <c r="L236" i="4"/>
  <c r="D236" i="4"/>
  <c r="E236" i="4"/>
  <c r="I236" i="4"/>
  <c r="I198" i="4"/>
  <c r="D198" i="4"/>
  <c r="E198" i="4"/>
  <c r="J198" i="4"/>
  <c r="J194" i="4"/>
  <c r="K194" i="4"/>
  <c r="L194" i="4"/>
  <c r="D194" i="4"/>
  <c r="E194" i="4"/>
  <c r="I194" i="4"/>
  <c r="E183" i="4"/>
  <c r="H183" i="4"/>
  <c r="I183" i="4"/>
  <c r="L183" i="4"/>
  <c r="D183" i="4"/>
  <c r="F183" i="4"/>
  <c r="G183" i="4"/>
  <c r="G165" i="4"/>
  <c r="D165" i="4"/>
  <c r="F165" i="4"/>
  <c r="K165" i="4"/>
  <c r="I99" i="4"/>
  <c r="G99" i="4"/>
  <c r="H99" i="4"/>
  <c r="K99" i="4"/>
  <c r="L99" i="4"/>
  <c r="D99" i="4"/>
  <c r="E99" i="4"/>
  <c r="F99" i="4"/>
  <c r="I55" i="4"/>
  <c r="G55" i="4"/>
  <c r="H55" i="4"/>
  <c r="K55" i="4"/>
  <c r="L55" i="4"/>
  <c r="D55" i="4"/>
  <c r="E55" i="4"/>
  <c r="F55" i="4"/>
  <c r="G7" i="4"/>
  <c r="H7" i="4"/>
  <c r="I7" i="4"/>
  <c r="J7" i="4"/>
  <c r="D7" i="4"/>
  <c r="L7" i="4"/>
  <c r="E7" i="4"/>
  <c r="F7" i="4"/>
  <c r="H3341" i="4"/>
  <c r="E3338" i="4"/>
  <c r="G3337" i="4"/>
  <c r="J3318" i="4"/>
  <c r="F3309" i="4"/>
  <c r="E3304" i="4"/>
  <c r="K3293" i="4"/>
  <c r="E3288" i="4"/>
  <c r="I3276" i="4"/>
  <c r="J3273" i="4"/>
  <c r="K3268" i="4"/>
  <c r="G3239" i="4"/>
  <c r="F3200" i="4"/>
  <c r="F3174" i="4"/>
  <c r="I3146" i="4"/>
  <c r="K3112" i="4"/>
  <c r="K3108" i="4"/>
  <c r="H3101" i="4"/>
  <c r="K3094" i="4"/>
  <c r="J3081" i="4"/>
  <c r="E3068" i="4"/>
  <c r="E3064" i="4"/>
  <c r="E3058" i="4"/>
  <c r="K3052" i="4"/>
  <c r="J3048" i="4"/>
  <c r="K3046" i="4"/>
  <c r="I3044" i="4"/>
  <c r="I3043" i="4"/>
  <c r="J3042" i="4"/>
  <c r="H3039" i="4"/>
  <c r="I3038" i="4"/>
  <c r="F3036" i="4"/>
  <c r="E3034" i="4"/>
  <c r="F3030" i="4"/>
  <c r="J3026" i="4"/>
  <c r="E3022" i="4"/>
  <c r="I3021" i="4"/>
  <c r="K3019" i="4"/>
  <c r="F3006" i="4"/>
  <c r="I3005" i="4"/>
  <c r="J3003" i="4"/>
  <c r="J2987" i="4"/>
  <c r="F2978" i="4"/>
  <c r="G2972" i="4"/>
  <c r="F2969" i="4"/>
  <c r="J2965" i="4"/>
  <c r="K2962" i="4"/>
  <c r="J2958" i="4"/>
  <c r="G2952" i="4"/>
  <c r="F2949" i="4"/>
  <c r="L2943" i="4"/>
  <c r="F2926" i="4"/>
  <c r="H2920" i="4"/>
  <c r="F2916" i="4"/>
  <c r="E2913" i="4"/>
  <c r="F2894" i="4"/>
  <c r="K2882" i="4"/>
  <c r="H2872" i="4"/>
  <c r="K2862" i="4"/>
  <c r="K2860" i="4"/>
  <c r="J2854" i="4"/>
  <c r="G2848" i="4"/>
  <c r="H2837" i="4"/>
  <c r="F2834" i="4"/>
  <c r="I2830" i="4"/>
  <c r="K2822" i="4"/>
  <c r="J2814" i="4"/>
  <c r="H2808" i="4"/>
  <c r="H2806" i="4"/>
  <c r="G2798" i="4"/>
  <c r="J2792" i="4"/>
  <c r="F2788" i="4"/>
  <c r="E2785" i="4"/>
  <c r="H2784" i="4"/>
  <c r="G2781" i="4"/>
  <c r="J2774" i="4"/>
  <c r="F2759" i="4"/>
  <c r="I2758" i="4"/>
  <c r="L2755" i="4"/>
  <c r="L2754" i="4"/>
  <c r="I2744" i="4"/>
  <c r="F2743" i="4"/>
  <c r="I2742" i="4"/>
  <c r="F2739" i="4"/>
  <c r="G2735" i="4"/>
  <c r="K2734" i="4"/>
  <c r="K2732" i="4"/>
  <c r="H2726" i="4"/>
  <c r="J2725" i="4"/>
  <c r="K2724" i="4"/>
  <c r="K2719" i="4"/>
  <c r="I2717" i="4"/>
  <c r="L2713" i="4"/>
  <c r="K2709" i="4"/>
  <c r="G2701" i="4"/>
  <c r="L2694" i="4"/>
  <c r="F2691" i="4"/>
  <c r="K2673" i="4"/>
  <c r="E2669" i="4"/>
  <c r="K2658" i="4"/>
  <c r="K2657" i="4"/>
  <c r="G2656" i="4"/>
  <c r="G2655" i="4"/>
  <c r="H2654" i="4"/>
  <c r="I2653" i="4"/>
  <c r="L2639" i="4"/>
  <c r="K2637" i="4"/>
  <c r="E2629" i="4"/>
  <c r="F2627" i="4"/>
  <c r="K2609" i="4"/>
  <c r="G2605" i="4"/>
  <c r="I2604" i="4"/>
  <c r="I2602" i="4"/>
  <c r="I2597" i="4"/>
  <c r="E2590" i="4"/>
  <c r="H2589" i="4"/>
  <c r="K2582" i="4"/>
  <c r="K2581" i="4"/>
  <c r="H2579" i="4"/>
  <c r="I2575" i="4"/>
  <c r="K2567" i="4"/>
  <c r="I2565" i="4"/>
  <c r="I2557" i="4"/>
  <c r="G2541" i="4"/>
  <c r="K2533" i="4"/>
  <c r="J2530" i="4"/>
  <c r="J2526" i="4"/>
  <c r="K2525" i="4"/>
  <c r="H2519" i="4"/>
  <c r="G2518" i="4"/>
  <c r="H2517" i="4"/>
  <c r="E2515" i="4"/>
  <c r="H2510" i="4"/>
  <c r="H2509" i="4"/>
  <c r="I2503" i="4"/>
  <c r="G2501" i="4"/>
  <c r="L2498" i="4"/>
  <c r="L2497" i="4"/>
  <c r="F2495" i="4"/>
  <c r="I2493" i="4"/>
  <c r="I2487" i="4"/>
  <c r="L2486" i="4"/>
  <c r="H2481" i="4"/>
  <c r="E2480" i="4"/>
  <c r="H2479" i="4"/>
  <c r="E2477" i="4"/>
  <c r="H2463" i="4"/>
  <c r="I2461" i="4"/>
  <c r="L2457" i="4"/>
  <c r="L2449" i="4"/>
  <c r="I2445" i="4"/>
  <c r="L2443" i="4"/>
  <c r="I2441" i="4"/>
  <c r="H2440" i="4"/>
  <c r="H2439" i="4"/>
  <c r="E2437" i="4"/>
  <c r="F2425" i="4"/>
  <c r="L2423" i="4"/>
  <c r="K2421" i="4"/>
  <c r="H2415" i="4"/>
  <c r="H2413" i="4"/>
  <c r="L2412" i="4"/>
  <c r="K2411" i="4"/>
  <c r="F2407" i="4"/>
  <c r="K2401" i="4"/>
  <c r="F2399" i="4"/>
  <c r="G2389" i="4"/>
  <c r="F2385" i="4"/>
  <c r="L2377" i="4"/>
  <c r="I2375" i="4"/>
  <c r="J2374" i="4"/>
  <c r="H2373" i="4"/>
  <c r="L2372" i="4"/>
  <c r="K2371" i="4"/>
  <c r="F2369" i="4"/>
  <c r="L2361" i="4"/>
  <c r="H2359" i="4"/>
  <c r="H2356" i="4"/>
  <c r="F2355" i="4"/>
  <c r="L2351" i="4"/>
  <c r="L2345" i="4"/>
  <c r="H2343" i="4"/>
  <c r="H2340" i="4"/>
  <c r="F2339" i="4"/>
  <c r="H2335" i="4"/>
  <c r="E2333" i="4"/>
  <c r="K2329" i="4"/>
  <c r="I2327" i="4"/>
  <c r="I2325" i="4"/>
  <c r="L2323" i="4"/>
  <c r="I2321" i="4"/>
  <c r="H2319" i="4"/>
  <c r="H2317" i="4"/>
  <c r="L2316" i="4"/>
  <c r="K2315" i="4"/>
  <c r="F2311" i="4"/>
  <c r="E2309" i="4"/>
  <c r="H2303" i="4"/>
  <c r="J2302" i="4"/>
  <c r="H2301" i="4"/>
  <c r="L2300" i="4"/>
  <c r="K2299" i="4"/>
  <c r="F2297" i="4"/>
  <c r="L2295" i="4"/>
  <c r="K2289" i="4"/>
  <c r="H2287" i="4"/>
  <c r="J2286" i="4"/>
  <c r="H2285" i="4"/>
  <c r="L2284" i="4"/>
  <c r="K2283" i="4"/>
  <c r="K2273" i="4"/>
  <c r="H2271" i="4"/>
  <c r="J2270" i="4"/>
  <c r="H2269" i="4"/>
  <c r="L2268" i="4"/>
  <c r="K2267" i="4"/>
  <c r="F2265" i="4"/>
  <c r="L2257" i="4"/>
  <c r="G2253" i="4"/>
  <c r="L2247" i="4"/>
  <c r="L2228" i="4"/>
  <c r="H2226" i="4"/>
  <c r="E2220" i="4"/>
  <c r="H2204" i="4"/>
  <c r="K2200" i="4"/>
  <c r="H2194" i="4"/>
  <c r="H2188" i="4"/>
  <c r="L2182" i="4"/>
  <c r="K2172" i="4"/>
  <c r="J2156" i="4"/>
  <c r="L2148" i="4"/>
  <c r="E2146" i="4"/>
  <c r="I2140" i="4"/>
  <c r="K2134" i="4"/>
  <c r="L2118" i="4"/>
  <c r="I2116" i="4"/>
  <c r="K2108" i="4"/>
  <c r="K2102" i="4"/>
  <c r="K2092" i="4"/>
  <c r="L2086" i="4"/>
  <c r="I2084" i="4"/>
  <c r="I2076" i="4"/>
  <c r="J2070" i="4"/>
  <c r="E2068" i="4"/>
  <c r="K2060" i="4"/>
  <c r="J2054" i="4"/>
  <c r="E2052" i="4"/>
  <c r="E2044" i="4"/>
  <c r="J2036" i="4"/>
  <c r="I2028" i="4"/>
  <c r="H2022" i="4"/>
  <c r="L2018" i="4"/>
  <c r="F2014" i="4"/>
  <c r="L2010" i="4"/>
  <c r="J2004" i="4"/>
  <c r="L2000" i="4"/>
  <c r="I1996" i="4"/>
  <c r="H1990" i="4"/>
  <c r="L1986" i="4"/>
  <c r="F1982" i="4"/>
  <c r="L1978" i="4"/>
  <c r="K1972" i="4"/>
  <c r="E1970" i="4"/>
  <c r="E1962" i="4"/>
  <c r="E1954" i="4"/>
  <c r="E1946" i="4"/>
  <c r="E1938" i="4"/>
  <c r="E1930" i="4"/>
  <c r="E1922" i="4"/>
  <c r="E1914" i="4"/>
  <c r="E1906" i="4"/>
  <c r="E1898" i="4"/>
  <c r="E1890" i="4"/>
  <c r="E1882" i="4"/>
  <c r="E1874" i="4"/>
  <c r="H1858" i="4"/>
  <c r="L1834" i="4"/>
  <c r="H1826" i="4"/>
  <c r="K1814" i="4"/>
  <c r="K1804" i="4"/>
  <c r="K1800" i="4"/>
  <c r="K1796" i="4"/>
  <c r="K1792" i="4"/>
  <c r="K1788" i="4"/>
  <c r="K1784" i="4"/>
  <c r="K1780" i="4"/>
  <c r="I1777" i="4"/>
  <c r="L1770" i="4"/>
  <c r="H1762" i="4"/>
  <c r="G1761" i="4"/>
  <c r="K1760" i="4"/>
  <c r="F1757" i="4"/>
  <c r="L1754" i="4"/>
  <c r="L1753" i="4"/>
  <c r="E1752" i="4"/>
  <c r="K1749" i="4"/>
  <c r="L1748" i="4"/>
  <c r="E1745" i="4"/>
  <c r="I1744" i="4"/>
  <c r="I1737" i="4"/>
  <c r="I1732" i="4"/>
  <c r="L1730" i="4"/>
  <c r="L1729" i="4"/>
  <c r="E1728" i="4"/>
  <c r="I1725" i="4"/>
  <c r="H1720" i="4"/>
  <c r="H1719" i="4"/>
  <c r="I1713" i="4"/>
  <c r="I1709" i="4"/>
  <c r="E1705" i="4"/>
  <c r="I1704" i="4"/>
  <c r="K1698" i="4"/>
  <c r="K1697" i="4"/>
  <c r="I1693" i="4"/>
  <c r="H1688" i="4"/>
  <c r="H1687" i="4"/>
  <c r="H1682" i="4"/>
  <c r="G1681" i="4"/>
  <c r="K1680" i="4"/>
  <c r="F1677" i="4"/>
  <c r="L1674" i="4"/>
  <c r="L1673" i="4"/>
  <c r="E1672" i="4"/>
  <c r="K1660" i="4"/>
  <c r="F1656" i="4"/>
  <c r="K1648" i="4"/>
  <c r="I1640" i="4"/>
  <c r="J1634" i="4"/>
  <c r="L1630" i="4"/>
  <c r="E1626" i="4"/>
  <c r="I1618" i="4"/>
  <c r="I1600" i="4"/>
  <c r="F1596" i="4"/>
  <c r="K1588" i="4"/>
  <c r="F1584" i="4"/>
  <c r="K1572" i="4"/>
  <c r="J1564" i="4"/>
  <c r="K1556" i="4"/>
  <c r="J1548" i="4"/>
  <c r="L1542" i="4"/>
  <c r="F1536" i="4"/>
  <c r="I1530" i="4"/>
  <c r="I1524" i="4"/>
  <c r="K1516" i="4"/>
  <c r="L1510" i="4"/>
  <c r="F1504" i="4"/>
  <c r="I1498" i="4"/>
  <c r="I1492" i="4"/>
  <c r="K1484" i="4"/>
  <c r="L1478" i="4"/>
  <c r="F1472" i="4"/>
  <c r="I1466" i="4"/>
  <c r="I1460" i="4"/>
  <c r="K1452" i="4"/>
  <c r="L1446" i="4"/>
  <c r="L1438" i="4"/>
  <c r="I1414" i="4"/>
  <c r="K1398" i="4"/>
  <c r="K1382" i="4"/>
  <c r="E1374" i="4"/>
  <c r="K1358" i="4"/>
  <c r="E1342" i="4"/>
  <c r="E1326" i="4"/>
  <c r="L1318" i="4"/>
  <c r="L1302" i="4"/>
  <c r="E1294" i="4"/>
  <c r="L1286" i="4"/>
  <c r="L1270" i="4"/>
  <c r="F1256" i="4"/>
  <c r="I1238" i="4"/>
  <c r="I1234" i="4"/>
  <c r="L1230" i="4"/>
  <c r="F1228" i="4"/>
  <c r="K1224" i="4"/>
  <c r="E1222" i="4"/>
  <c r="I1218" i="4"/>
  <c r="L1214" i="4"/>
  <c r="F1212" i="4"/>
  <c r="K1208" i="4"/>
  <c r="E1206" i="4"/>
  <c r="I1202" i="4"/>
  <c r="I1198" i="4"/>
  <c r="I1194" i="4"/>
  <c r="G1188" i="4"/>
  <c r="K1185" i="4"/>
  <c r="J1184" i="4"/>
  <c r="H1183" i="4"/>
  <c r="L1182" i="4"/>
  <c r="G1181" i="4"/>
  <c r="K1180" i="4"/>
  <c r="E1172" i="4"/>
  <c r="I1169" i="4"/>
  <c r="E1168" i="4"/>
  <c r="G1167" i="4"/>
  <c r="K1166" i="4"/>
  <c r="F1165" i="4"/>
  <c r="J1164" i="4"/>
  <c r="G1156" i="4"/>
  <c r="K1153" i="4"/>
  <c r="J1152" i="4"/>
  <c r="H1151" i="4"/>
  <c r="L1150" i="4"/>
  <c r="G1149" i="4"/>
  <c r="K1148" i="4"/>
  <c r="E1140" i="4"/>
  <c r="K1137" i="4"/>
  <c r="J1136" i="4"/>
  <c r="H1135" i="4"/>
  <c r="L1134" i="4"/>
  <c r="F1133" i="4"/>
  <c r="J1132" i="4"/>
  <c r="L1125" i="4"/>
  <c r="I1121" i="4"/>
  <c r="E1120" i="4"/>
  <c r="G1119" i="4"/>
  <c r="E1117" i="4"/>
  <c r="I1116" i="4"/>
  <c r="L1115" i="4"/>
  <c r="L1111" i="4"/>
  <c r="K1109" i="4"/>
  <c r="K1098" i="4"/>
  <c r="J1082" i="4"/>
  <c r="L1072" i="4"/>
  <c r="L1070" i="4"/>
  <c r="E1069" i="4"/>
  <c r="E1057" i="4"/>
  <c r="K1053" i="4"/>
  <c r="I1024" i="4"/>
  <c r="H1018" i="4"/>
  <c r="L1002" i="4"/>
  <c r="K994" i="4"/>
  <c r="G980" i="4"/>
  <c r="F973" i="4"/>
  <c r="D969" i="4"/>
  <c r="H969" i="4"/>
  <c r="E958" i="4"/>
  <c r="D958" i="4"/>
  <c r="L958" i="4"/>
  <c r="K954" i="4"/>
  <c r="D953" i="4"/>
  <c r="I953" i="4"/>
  <c r="L953" i="4"/>
  <c r="L941" i="4"/>
  <c r="L921" i="4"/>
  <c r="H921" i="4"/>
  <c r="I921" i="4"/>
  <c r="H900" i="4"/>
  <c r="J900" i="4"/>
  <c r="K900" i="4"/>
  <c r="D900" i="4"/>
  <c r="I900" i="4"/>
  <c r="I895" i="4"/>
  <c r="H895" i="4"/>
  <c r="K895" i="4"/>
  <c r="F895" i="4"/>
  <c r="G895" i="4"/>
  <c r="J892" i="4"/>
  <c r="H892" i="4"/>
  <c r="F890" i="4"/>
  <c r="I890" i="4"/>
  <c r="J890" i="4"/>
  <c r="L890" i="4"/>
  <c r="G890" i="4"/>
  <c r="H890" i="4"/>
  <c r="L880" i="4"/>
  <c r="E880" i="4"/>
  <c r="H872" i="4"/>
  <c r="D872" i="4"/>
  <c r="G872" i="4"/>
  <c r="I872" i="4"/>
  <c r="L872" i="4"/>
  <c r="J869" i="4"/>
  <c r="G869" i="4"/>
  <c r="H869" i="4"/>
  <c r="K869" i="4"/>
  <c r="D869" i="4"/>
  <c r="E869" i="4"/>
  <c r="F869" i="4"/>
  <c r="J813" i="4"/>
  <c r="I813" i="4"/>
  <c r="K813" i="4"/>
  <c r="D813" i="4"/>
  <c r="F813" i="4"/>
  <c r="G813" i="4"/>
  <c r="H813" i="4"/>
  <c r="J743" i="4"/>
  <c r="F743" i="4"/>
  <c r="K743" i="4"/>
  <c r="L743" i="4"/>
  <c r="D719" i="4"/>
  <c r="F719" i="4"/>
  <c r="L719" i="4"/>
  <c r="G705" i="4"/>
  <c r="H705" i="4"/>
  <c r="I705" i="4"/>
  <c r="J705" i="4"/>
  <c r="K705" i="4"/>
  <c r="D705" i="4"/>
  <c r="E705" i="4"/>
  <c r="F705" i="4"/>
  <c r="G652" i="4"/>
  <c r="H652" i="4"/>
  <c r="I652" i="4"/>
  <c r="J652" i="4"/>
  <c r="D652" i="4"/>
  <c r="L652" i="4"/>
  <c r="E652" i="4"/>
  <c r="F652" i="4"/>
  <c r="G564" i="4"/>
  <c r="H564" i="4"/>
  <c r="I564" i="4"/>
  <c r="J564" i="4"/>
  <c r="D564" i="4"/>
  <c r="L564" i="4"/>
  <c r="E564" i="4"/>
  <c r="F564" i="4"/>
  <c r="E525" i="4"/>
  <c r="D525" i="4"/>
  <c r="F525" i="4"/>
  <c r="J525" i="4"/>
  <c r="D414" i="4"/>
  <c r="I414" i="4"/>
  <c r="J414" i="4"/>
  <c r="K414" i="4"/>
  <c r="I354" i="4"/>
  <c r="L354" i="4"/>
  <c r="D354" i="4"/>
  <c r="E354" i="4"/>
  <c r="F354" i="4"/>
  <c r="D228" i="4"/>
  <c r="E228" i="4"/>
  <c r="I228" i="4"/>
  <c r="L228" i="4"/>
  <c r="D140" i="4"/>
  <c r="L140" i="4"/>
  <c r="E34" i="4"/>
  <c r="J34" i="4"/>
  <c r="K34" i="4"/>
  <c r="L34" i="4"/>
  <c r="D34" i="4"/>
  <c r="H34" i="4"/>
  <c r="I34" i="4"/>
  <c r="G25" i="4"/>
  <c r="H25" i="4"/>
  <c r="I25" i="4"/>
  <c r="J25" i="4"/>
  <c r="D25" i="4"/>
  <c r="L25" i="4"/>
  <c r="E25" i="4"/>
  <c r="F25" i="4"/>
  <c r="J950" i="4"/>
  <c r="L946" i="4"/>
  <c r="I938" i="4"/>
  <c r="K937" i="4"/>
  <c r="I936" i="4"/>
  <c r="I935" i="4"/>
  <c r="J934" i="4"/>
  <c r="K933" i="4"/>
  <c r="I922" i="4"/>
  <c r="D918" i="4"/>
  <c r="E898" i="4"/>
  <c r="D893" i="4"/>
  <c r="K891" i="4"/>
  <c r="L882" i="4"/>
  <c r="K877" i="4"/>
  <c r="G875" i="4"/>
  <c r="K865" i="4"/>
  <c r="K861" i="4"/>
  <c r="F859" i="4"/>
  <c r="I858" i="4"/>
  <c r="L855" i="4"/>
  <c r="K854" i="4"/>
  <c r="K853" i="4"/>
  <c r="L850" i="4"/>
  <c r="E845" i="4"/>
  <c r="G842" i="4"/>
  <c r="I836" i="4"/>
  <c r="L834" i="4"/>
  <c r="D829" i="4"/>
  <c r="F827" i="4"/>
  <c r="E822" i="4"/>
  <c r="G818" i="4"/>
  <c r="J814" i="4"/>
  <c r="L812" i="4"/>
  <c r="E805" i="4"/>
  <c r="E794" i="4"/>
  <c r="I791" i="4"/>
  <c r="E790" i="4"/>
  <c r="L788" i="4"/>
  <c r="L782" i="4"/>
  <c r="L777" i="4"/>
  <c r="K773" i="4"/>
  <c r="I770" i="4"/>
  <c r="H769" i="4"/>
  <c r="G762" i="4"/>
  <c r="D750" i="4"/>
  <c r="G749" i="4"/>
  <c r="H748" i="4"/>
  <c r="E747" i="4"/>
  <c r="D745" i="4"/>
  <c r="L742" i="4"/>
  <c r="D741" i="4"/>
  <c r="E738" i="4"/>
  <c r="J734" i="4"/>
  <c r="K731" i="4"/>
  <c r="E727" i="4"/>
  <c r="K723" i="4"/>
  <c r="J720" i="4"/>
  <c r="L718" i="4"/>
  <c r="D718" i="4"/>
  <c r="J716" i="4"/>
  <c r="K711" i="4"/>
  <c r="I710" i="4"/>
  <c r="J704" i="4"/>
  <c r="E701" i="4"/>
  <c r="I700" i="4"/>
  <c r="L698" i="4"/>
  <c r="D698" i="4"/>
  <c r="L696" i="4"/>
  <c r="D696" i="4"/>
  <c r="E695" i="4"/>
  <c r="I694" i="4"/>
  <c r="L692" i="4"/>
  <c r="D692" i="4"/>
  <c r="E690" i="4"/>
  <c r="I689" i="4"/>
  <c r="L688" i="4"/>
  <c r="D688" i="4"/>
  <c r="K685" i="4"/>
  <c r="E684" i="4"/>
  <c r="F683" i="4"/>
  <c r="I682" i="4"/>
  <c r="L680" i="4"/>
  <c r="D680" i="4"/>
  <c r="L678" i="4"/>
  <c r="D678" i="4"/>
  <c r="F677" i="4"/>
  <c r="I676" i="4"/>
  <c r="L674" i="4"/>
  <c r="D674" i="4"/>
  <c r="K669" i="4"/>
  <c r="E668" i="4"/>
  <c r="E666" i="4"/>
  <c r="F665" i="4"/>
  <c r="I664" i="4"/>
  <c r="L662" i="4"/>
  <c r="D662" i="4"/>
  <c r="L660" i="4"/>
  <c r="D660" i="4"/>
  <c r="H659" i="4"/>
  <c r="I658" i="4"/>
  <c r="D657" i="4"/>
  <c r="H656" i="4"/>
  <c r="J655" i="4"/>
  <c r="H654" i="4"/>
  <c r="L653" i="4"/>
  <c r="E650" i="4"/>
  <c r="J646" i="4"/>
  <c r="E644" i="4"/>
  <c r="E642" i="4"/>
  <c r="I641" i="4"/>
  <c r="L640" i="4"/>
  <c r="D640" i="4"/>
  <c r="E636" i="4"/>
  <c r="F635" i="4"/>
  <c r="J628" i="4"/>
  <c r="E626" i="4"/>
  <c r="I625" i="4"/>
  <c r="L624" i="4"/>
  <c r="D624" i="4"/>
  <c r="L622" i="4"/>
  <c r="D622" i="4"/>
  <c r="J620" i="4"/>
  <c r="J618" i="4"/>
  <c r="E616" i="4"/>
  <c r="J614" i="4"/>
  <c r="K609" i="4"/>
  <c r="I605" i="4"/>
  <c r="L604" i="4"/>
  <c r="D604" i="4"/>
  <c r="L602" i="4"/>
  <c r="D602" i="4"/>
  <c r="K599" i="4"/>
  <c r="L598" i="4"/>
  <c r="D598" i="4"/>
  <c r="D597" i="4"/>
  <c r="H596" i="4"/>
  <c r="J594" i="4"/>
  <c r="E593" i="4"/>
  <c r="I592" i="4"/>
  <c r="J590" i="4"/>
  <c r="D589" i="4"/>
  <c r="H588" i="4"/>
  <c r="L587" i="4"/>
  <c r="I586" i="4"/>
  <c r="J582" i="4"/>
  <c r="E580" i="4"/>
  <c r="L578" i="4"/>
  <c r="D578" i="4"/>
  <c r="J574" i="4"/>
  <c r="D573" i="4"/>
  <c r="H572" i="4"/>
  <c r="J570" i="4"/>
  <c r="I563" i="4"/>
  <c r="L562" i="4"/>
  <c r="D562" i="4"/>
  <c r="E561" i="4"/>
  <c r="E558" i="4"/>
  <c r="E554" i="4"/>
  <c r="J552" i="4"/>
  <c r="D549" i="4"/>
  <c r="H548" i="4"/>
  <c r="L547" i="4"/>
  <c r="G540" i="4"/>
  <c r="G537" i="4"/>
  <c r="H536" i="4"/>
  <c r="E534" i="4"/>
  <c r="G533" i="4"/>
  <c r="E531" i="4"/>
  <c r="F524" i="4"/>
  <c r="K520" i="4"/>
  <c r="J517" i="4"/>
  <c r="J515" i="4"/>
  <c r="I514" i="4"/>
  <c r="D513" i="4"/>
  <c r="E512" i="4"/>
  <c r="E488" i="4"/>
  <c r="K486" i="4"/>
  <c r="D484" i="4"/>
  <c r="H483" i="4"/>
  <c r="L482" i="4"/>
  <c r="E481" i="4"/>
  <c r="E480" i="4"/>
  <c r="I479" i="4"/>
  <c r="I477" i="4"/>
  <c r="K472" i="4"/>
  <c r="E471" i="4"/>
  <c r="I470" i="4"/>
  <c r="L469" i="4"/>
  <c r="D469" i="4"/>
  <c r="D466" i="4"/>
  <c r="H465" i="4"/>
  <c r="L464" i="4"/>
  <c r="E463" i="4"/>
  <c r="E462" i="4"/>
  <c r="I461" i="4"/>
  <c r="H459" i="4"/>
  <c r="K456" i="4"/>
  <c r="E455" i="4"/>
  <c r="I454" i="4"/>
  <c r="L453" i="4"/>
  <c r="D453" i="4"/>
  <c r="E451" i="4"/>
  <c r="D448" i="4"/>
  <c r="H447" i="4"/>
  <c r="L446" i="4"/>
  <c r="E445" i="4"/>
  <c r="H444" i="4"/>
  <c r="I443" i="4"/>
  <c r="I441" i="4"/>
  <c r="K438" i="4"/>
  <c r="J435" i="4"/>
  <c r="E431" i="4"/>
  <c r="K424" i="4"/>
  <c r="E423" i="4"/>
  <c r="I422" i="4"/>
  <c r="L421" i="4"/>
  <c r="D421" i="4"/>
  <c r="E416" i="4"/>
  <c r="H415" i="4"/>
  <c r="J413" i="4"/>
  <c r="F410" i="4"/>
  <c r="H409" i="4"/>
  <c r="L408" i="4"/>
  <c r="E405" i="4"/>
  <c r="E403" i="4"/>
  <c r="L401" i="4"/>
  <c r="D401" i="4"/>
  <c r="D400" i="4"/>
  <c r="H399" i="4"/>
  <c r="L398" i="4"/>
  <c r="F392" i="4"/>
  <c r="D390" i="4"/>
  <c r="H389" i="4"/>
  <c r="L388" i="4"/>
  <c r="L387" i="4"/>
  <c r="D387" i="4"/>
  <c r="L385" i="4"/>
  <c r="D385" i="4"/>
  <c r="I380" i="4"/>
  <c r="L377" i="4"/>
  <c r="D377" i="4"/>
  <c r="J375" i="4"/>
  <c r="D374" i="4"/>
  <c r="H373" i="4"/>
  <c r="E371" i="4"/>
  <c r="E370" i="4"/>
  <c r="H369" i="4"/>
  <c r="L368" i="4"/>
  <c r="L367" i="4"/>
  <c r="D367" i="4"/>
  <c r="L365" i="4"/>
  <c r="D365" i="4"/>
  <c r="E361" i="4"/>
  <c r="I360" i="4"/>
  <c r="L359" i="4"/>
  <c r="D359" i="4"/>
  <c r="J357" i="4"/>
  <c r="J353" i="4"/>
  <c r="J351" i="4"/>
  <c r="D350" i="4"/>
  <c r="H349" i="4"/>
  <c r="E345" i="4"/>
  <c r="E343" i="4"/>
  <c r="D338" i="4"/>
  <c r="H337" i="4"/>
  <c r="L336" i="4"/>
  <c r="H335" i="4"/>
  <c r="L334" i="4"/>
  <c r="F332" i="4"/>
  <c r="H329" i="4"/>
  <c r="E327" i="4"/>
  <c r="D326" i="4"/>
  <c r="H325" i="4"/>
  <c r="L324" i="4"/>
  <c r="H323" i="4"/>
  <c r="J321" i="4"/>
  <c r="E317" i="4"/>
  <c r="L315" i="4"/>
  <c r="D315" i="4"/>
  <c r="D314" i="4"/>
  <c r="H313" i="4"/>
  <c r="G311" i="4"/>
  <c r="J307" i="4"/>
  <c r="E303" i="4"/>
  <c r="G301" i="4"/>
  <c r="J300" i="4"/>
  <c r="H297" i="4"/>
  <c r="G295" i="4"/>
  <c r="I294" i="4"/>
  <c r="H293" i="4"/>
  <c r="J291" i="4"/>
  <c r="J287" i="4"/>
  <c r="E283" i="4"/>
  <c r="L281" i="4"/>
  <c r="D281" i="4"/>
  <c r="E279" i="4"/>
  <c r="I276" i="4"/>
  <c r="H275" i="4"/>
  <c r="G273" i="4"/>
  <c r="I272" i="4"/>
  <c r="H271" i="4"/>
  <c r="J269" i="4"/>
  <c r="L267" i="4"/>
  <c r="D267" i="4"/>
  <c r="E263" i="4"/>
  <c r="G261" i="4"/>
  <c r="J260" i="4"/>
  <c r="E255" i="4"/>
  <c r="G253" i="4"/>
  <c r="J252" i="4"/>
  <c r="G247" i="4"/>
  <c r="J246" i="4"/>
  <c r="J241" i="4"/>
  <c r="E240" i="4"/>
  <c r="G237" i="4"/>
  <c r="J235" i="4"/>
  <c r="J233" i="4"/>
  <c r="D230" i="4"/>
  <c r="H229" i="4"/>
  <c r="J227" i="4"/>
  <c r="J225" i="4"/>
  <c r="D222" i="4"/>
  <c r="H221" i="4"/>
  <c r="J219" i="4"/>
  <c r="D216" i="4"/>
  <c r="H215" i="4"/>
  <c r="J214" i="4"/>
  <c r="L211" i="4"/>
  <c r="D211" i="4"/>
  <c r="E210" i="4"/>
  <c r="J203" i="4"/>
  <c r="D200" i="4"/>
  <c r="H199" i="4"/>
  <c r="J197" i="4"/>
  <c r="E195" i="4"/>
  <c r="J193" i="4"/>
  <c r="E189" i="4"/>
  <c r="L187" i="4"/>
  <c r="D187" i="4"/>
  <c r="L185" i="4"/>
  <c r="D185" i="4"/>
  <c r="E184" i="4"/>
  <c r="H175" i="4"/>
  <c r="K172" i="4"/>
  <c r="D170" i="4"/>
  <c r="J164" i="4"/>
  <c r="L159" i="4"/>
  <c r="D156" i="4"/>
  <c r="F153" i="4"/>
  <c r="D152" i="4"/>
  <c r="F151" i="4"/>
  <c r="E149" i="4"/>
  <c r="D146" i="4"/>
  <c r="D144" i="4"/>
  <c r="L142" i="4"/>
  <c r="F139" i="4"/>
  <c r="F136" i="4"/>
  <c r="I133" i="4"/>
  <c r="L132" i="4"/>
  <c r="E130" i="4"/>
  <c r="J125" i="4"/>
  <c r="D124" i="4"/>
  <c r="D116" i="4"/>
  <c r="G115" i="4"/>
  <c r="F114" i="4"/>
  <c r="G113" i="4"/>
  <c r="J110" i="4"/>
  <c r="H107" i="4"/>
  <c r="E103" i="4"/>
  <c r="G100" i="4"/>
  <c r="J98" i="4"/>
  <c r="K97" i="4"/>
  <c r="K95" i="4"/>
  <c r="H93" i="4"/>
  <c r="I92" i="4"/>
  <c r="D89" i="4"/>
  <c r="H88" i="4"/>
  <c r="G87" i="4"/>
  <c r="K86" i="4"/>
  <c r="G85" i="4"/>
  <c r="I84" i="4"/>
  <c r="J82" i="4"/>
  <c r="K81" i="4"/>
  <c r="K79" i="4"/>
  <c r="K73" i="4"/>
  <c r="D71" i="4"/>
  <c r="K69" i="4"/>
  <c r="G67" i="4"/>
  <c r="E65" i="4"/>
  <c r="E63" i="4"/>
  <c r="E61" i="4"/>
  <c r="E59" i="4"/>
  <c r="E57" i="4"/>
  <c r="D56" i="4"/>
  <c r="J54" i="4"/>
  <c r="G53" i="4"/>
  <c r="K52" i="4"/>
  <c r="K51" i="4"/>
  <c r="E47" i="4"/>
  <c r="D46" i="4"/>
  <c r="G45" i="4"/>
  <c r="J43" i="4"/>
  <c r="L41" i="4"/>
  <c r="D41" i="4"/>
  <c r="I38" i="4"/>
  <c r="E35" i="4"/>
  <c r="J33" i="4"/>
  <c r="G31" i="4"/>
  <c r="K30" i="4"/>
  <c r="L29" i="4"/>
  <c r="D29" i="4"/>
  <c r="H28" i="4"/>
  <c r="J24" i="4"/>
  <c r="G21" i="4"/>
  <c r="J19" i="4"/>
  <c r="D18" i="4"/>
  <c r="H17" i="4"/>
  <c r="L16" i="4"/>
  <c r="J14" i="4"/>
  <c r="L13" i="4"/>
  <c r="D13" i="4"/>
  <c r="D10" i="4"/>
  <c r="H9" i="4"/>
  <c r="L8" i="4"/>
  <c r="J6" i="4"/>
  <c r="L5" i="4"/>
  <c r="D5" i="4"/>
  <c r="F4" i="4"/>
  <c r="G950" i="4"/>
  <c r="K946" i="4"/>
  <c r="H938" i="4"/>
  <c r="I933" i="4"/>
  <c r="K882" i="4"/>
  <c r="I877" i="4"/>
  <c r="F875" i="4"/>
  <c r="J874" i="4"/>
  <c r="I865" i="4"/>
  <c r="I861" i="4"/>
  <c r="D859" i="4"/>
  <c r="H858" i="4"/>
  <c r="I855" i="4"/>
  <c r="G854" i="4"/>
  <c r="I853" i="4"/>
  <c r="K850" i="4"/>
  <c r="D845" i="4"/>
  <c r="E842" i="4"/>
  <c r="D836" i="4"/>
  <c r="K834" i="4"/>
  <c r="D827" i="4"/>
  <c r="D822" i="4"/>
  <c r="E818" i="4"/>
  <c r="E814" i="4"/>
  <c r="D805" i="4"/>
  <c r="G791" i="4"/>
  <c r="D790" i="4"/>
  <c r="I773" i="4"/>
  <c r="D769" i="4"/>
  <c r="E762" i="4"/>
  <c r="H711" i="4"/>
  <c r="D701" i="4"/>
  <c r="H699" i="4"/>
  <c r="D695" i="4"/>
  <c r="L693" i="4"/>
  <c r="L690" i="4"/>
  <c r="D690" i="4"/>
  <c r="H689" i="4"/>
  <c r="L684" i="4"/>
  <c r="D684" i="4"/>
  <c r="E683" i="4"/>
  <c r="I681" i="4"/>
  <c r="D677" i="4"/>
  <c r="L675" i="4"/>
  <c r="L668" i="4"/>
  <c r="D668" i="4"/>
  <c r="L666" i="4"/>
  <c r="D666" i="4"/>
  <c r="E665" i="4"/>
  <c r="J663" i="4"/>
  <c r="E659" i="4"/>
  <c r="G656" i="4"/>
  <c r="G654" i="4"/>
  <c r="L650" i="4"/>
  <c r="D650" i="4"/>
  <c r="L644" i="4"/>
  <c r="D644" i="4"/>
  <c r="L642" i="4"/>
  <c r="D642" i="4"/>
  <c r="H641" i="4"/>
  <c r="L636" i="4"/>
  <c r="D636" i="4"/>
  <c r="D635" i="4"/>
  <c r="L633" i="4"/>
  <c r="L626" i="4"/>
  <c r="D626" i="4"/>
  <c r="H625" i="4"/>
  <c r="L616" i="4"/>
  <c r="D616" i="4"/>
  <c r="H605" i="4"/>
  <c r="J599" i="4"/>
  <c r="G596" i="4"/>
  <c r="D593" i="4"/>
  <c r="G588" i="4"/>
  <c r="J587" i="4"/>
  <c r="L580" i="4"/>
  <c r="D580" i="4"/>
  <c r="G572" i="4"/>
  <c r="H563" i="4"/>
  <c r="D561" i="4"/>
  <c r="L558" i="4"/>
  <c r="D558" i="4"/>
  <c r="L554" i="4"/>
  <c r="D554" i="4"/>
  <c r="G548" i="4"/>
  <c r="L543" i="4"/>
  <c r="F540" i="4"/>
  <c r="E537" i="4"/>
  <c r="D531" i="4"/>
  <c r="K521" i="4"/>
  <c r="G515" i="4"/>
  <c r="G483" i="4"/>
  <c r="L481" i="4"/>
  <c r="D481" i="4"/>
  <c r="D480" i="4"/>
  <c r="I478" i="4"/>
  <c r="L471" i="4"/>
  <c r="D471" i="4"/>
  <c r="H470" i="4"/>
  <c r="G465" i="4"/>
  <c r="L463" i="4"/>
  <c r="D463" i="4"/>
  <c r="D462" i="4"/>
  <c r="G459" i="4"/>
  <c r="L455" i="4"/>
  <c r="D455" i="4"/>
  <c r="H454" i="4"/>
  <c r="L451" i="4"/>
  <c r="D451" i="4"/>
  <c r="G447" i="4"/>
  <c r="L445" i="4"/>
  <c r="D445" i="4"/>
  <c r="D444" i="4"/>
  <c r="L431" i="4"/>
  <c r="D431" i="4"/>
  <c r="L423" i="4"/>
  <c r="D423" i="4"/>
  <c r="H422" i="4"/>
  <c r="G415" i="4"/>
  <c r="G409" i="4"/>
  <c r="L405" i="4"/>
  <c r="D405" i="4"/>
  <c r="L403" i="4"/>
  <c r="D403" i="4"/>
  <c r="G399" i="4"/>
  <c r="E398" i="4"/>
  <c r="E392" i="4"/>
  <c r="G389" i="4"/>
  <c r="H388" i="4"/>
  <c r="D380" i="4"/>
  <c r="L378" i="4"/>
  <c r="G373" i="4"/>
  <c r="L371" i="4"/>
  <c r="D371" i="4"/>
  <c r="G369" i="4"/>
  <c r="K368" i="4"/>
  <c r="L361" i="4"/>
  <c r="D361" i="4"/>
  <c r="H360" i="4"/>
  <c r="G349" i="4"/>
  <c r="L345" i="4"/>
  <c r="D345" i="4"/>
  <c r="L343" i="4"/>
  <c r="D343" i="4"/>
  <c r="G337" i="4"/>
  <c r="G335" i="4"/>
  <c r="D332" i="4"/>
  <c r="G329" i="4"/>
  <c r="L327" i="4"/>
  <c r="D327" i="4"/>
  <c r="G325" i="4"/>
  <c r="G323" i="4"/>
  <c r="L317" i="4"/>
  <c r="D317" i="4"/>
  <c r="G313" i="4"/>
  <c r="L303" i="4"/>
  <c r="D303" i="4"/>
  <c r="I300" i="4"/>
  <c r="G297" i="4"/>
  <c r="G293" i="4"/>
  <c r="L283" i="4"/>
  <c r="D283" i="4"/>
  <c r="L279" i="4"/>
  <c r="D279" i="4"/>
  <c r="G275" i="4"/>
  <c r="G271" i="4"/>
  <c r="L263" i="4"/>
  <c r="D263" i="4"/>
  <c r="I260" i="4"/>
  <c r="L255" i="4"/>
  <c r="D255" i="4"/>
  <c r="I252" i="4"/>
  <c r="I246" i="4"/>
  <c r="D240" i="4"/>
  <c r="G229" i="4"/>
  <c r="G221" i="4"/>
  <c r="G215" i="4"/>
  <c r="E214" i="4"/>
  <c r="L212" i="4"/>
  <c r="D210" i="4"/>
  <c r="G199" i="4"/>
  <c r="L195" i="4"/>
  <c r="D195" i="4"/>
  <c r="L189" i="4"/>
  <c r="D189" i="4"/>
  <c r="D184" i="4"/>
  <c r="L158" i="4"/>
  <c r="D151" i="4"/>
  <c r="H133" i="4"/>
  <c r="D130" i="4"/>
  <c r="E125" i="4"/>
  <c r="F115" i="4"/>
  <c r="D114" i="4"/>
  <c r="F113" i="4"/>
  <c r="G110" i="4"/>
  <c r="G107" i="4"/>
  <c r="D103" i="4"/>
  <c r="G93" i="4"/>
  <c r="D88" i="4"/>
  <c r="J86" i="4"/>
  <c r="D65" i="4"/>
  <c r="D63" i="4"/>
  <c r="D61" i="4"/>
  <c r="D59" i="4"/>
  <c r="D57" i="4"/>
  <c r="D54" i="4"/>
  <c r="L50" i="4"/>
  <c r="D47" i="4"/>
  <c r="L42" i="4"/>
  <c r="D38" i="4"/>
  <c r="L35" i="4"/>
  <c r="D35" i="4"/>
  <c r="J30" i="4"/>
  <c r="D28" i="4"/>
  <c r="D24" i="4"/>
  <c r="G17" i="4"/>
  <c r="I14" i="4"/>
  <c r="G9" i="4"/>
  <c r="I6" i="4"/>
  <c r="D4" i="4"/>
  <c r="F699" i="4"/>
  <c r="I693" i="4"/>
  <c r="F689" i="4"/>
  <c r="F681" i="4"/>
  <c r="I675" i="4"/>
  <c r="H663" i="4"/>
  <c r="F656" i="4"/>
  <c r="F654" i="4"/>
  <c r="F641" i="4"/>
  <c r="F625" i="4"/>
  <c r="F605" i="4"/>
  <c r="H599" i="4"/>
  <c r="F596" i="4"/>
  <c r="F588" i="4"/>
  <c r="F572" i="4"/>
  <c r="F563" i="4"/>
  <c r="F548" i="4"/>
  <c r="I543" i="4"/>
  <c r="G521" i="4"/>
  <c r="F515" i="4"/>
  <c r="F483" i="4"/>
  <c r="F470" i="4"/>
  <c r="F465" i="4"/>
  <c r="F459" i="4"/>
  <c r="F454" i="4"/>
  <c r="F447" i="4"/>
  <c r="F422" i="4"/>
  <c r="F415" i="4"/>
  <c r="F409" i="4"/>
  <c r="F399" i="4"/>
  <c r="F389" i="4"/>
  <c r="F388" i="4"/>
  <c r="K378" i="4"/>
  <c r="F373" i="4"/>
  <c r="F369" i="4"/>
  <c r="F368" i="4"/>
  <c r="F360" i="4"/>
  <c r="F349" i="4"/>
  <c r="F337" i="4"/>
  <c r="F335" i="4"/>
  <c r="F329" i="4"/>
  <c r="F325" i="4"/>
  <c r="F323" i="4"/>
  <c r="F313" i="4"/>
  <c r="F297" i="4"/>
  <c r="F293" i="4"/>
  <c r="F275" i="4"/>
  <c r="F271" i="4"/>
  <c r="K268" i="4"/>
  <c r="F229" i="4"/>
  <c r="F221" i="4"/>
  <c r="F215" i="4"/>
  <c r="K212" i="4"/>
  <c r="F199" i="4"/>
  <c r="K166" i="4"/>
  <c r="G133" i="4"/>
  <c r="F110" i="4"/>
  <c r="F107" i="4"/>
  <c r="F93" i="4"/>
  <c r="K50" i="4"/>
  <c r="K42" i="4"/>
  <c r="I30" i="4"/>
  <c r="F17" i="4"/>
  <c r="H14" i="4"/>
  <c r="F9" i="4"/>
  <c r="H6" i="4"/>
  <c r="H946" i="4"/>
  <c r="F933" i="4"/>
  <c r="J924" i="4"/>
  <c r="L918" i="4"/>
  <c r="H882" i="4"/>
  <c r="F877" i="4"/>
  <c r="F861" i="4"/>
  <c r="F853" i="4"/>
  <c r="H850" i="4"/>
  <c r="H849" i="4"/>
  <c r="I845" i="4"/>
  <c r="K842" i="4"/>
  <c r="G840" i="4"/>
  <c r="H834" i="4"/>
  <c r="L822" i="4"/>
  <c r="K818" i="4"/>
  <c r="J806" i="4"/>
  <c r="I805" i="4"/>
  <c r="G803" i="4"/>
  <c r="I801" i="4"/>
  <c r="G795" i="4"/>
  <c r="J794" i="4"/>
  <c r="F773" i="4"/>
  <c r="K762" i="4"/>
  <c r="K756" i="4"/>
  <c r="K750" i="4"/>
  <c r="L747" i="4"/>
  <c r="L744" i="4"/>
  <c r="E742" i="4"/>
  <c r="H741" i="4"/>
  <c r="L740" i="4"/>
  <c r="G739" i="4"/>
  <c r="J738" i="4"/>
  <c r="L737" i="4"/>
  <c r="K727" i="4"/>
  <c r="F720" i="4"/>
  <c r="H718" i="4"/>
  <c r="F716" i="4"/>
  <c r="F715" i="4"/>
  <c r="F704" i="4"/>
  <c r="K701" i="4"/>
  <c r="D699" i="4"/>
  <c r="H698" i="4"/>
  <c r="I697" i="4"/>
  <c r="H696" i="4"/>
  <c r="L695" i="4"/>
  <c r="D693" i="4"/>
  <c r="H692" i="4"/>
  <c r="L691" i="4"/>
  <c r="I690" i="4"/>
  <c r="D689" i="4"/>
  <c r="H688" i="4"/>
  <c r="I687" i="4"/>
  <c r="E685" i="4"/>
  <c r="I684" i="4"/>
  <c r="D681" i="4"/>
  <c r="H680" i="4"/>
  <c r="J679" i="4"/>
  <c r="H678" i="4"/>
  <c r="L677" i="4"/>
  <c r="E675" i="4"/>
  <c r="H674" i="4"/>
  <c r="J671" i="4"/>
  <c r="E669" i="4"/>
  <c r="I668" i="4"/>
  <c r="I666" i="4"/>
  <c r="D663" i="4"/>
  <c r="H662" i="4"/>
  <c r="J661" i="4"/>
  <c r="H660" i="4"/>
  <c r="L659" i="4"/>
  <c r="I657" i="4"/>
  <c r="L656" i="4"/>
  <c r="D656" i="4"/>
  <c r="L654" i="4"/>
  <c r="D654" i="4"/>
  <c r="F653" i="4"/>
  <c r="I650" i="4"/>
  <c r="F646" i="4"/>
  <c r="F645" i="4"/>
  <c r="I644" i="4"/>
  <c r="I642" i="4"/>
  <c r="D641" i="4"/>
  <c r="H640" i="4"/>
  <c r="J639" i="4"/>
  <c r="E637" i="4"/>
  <c r="I636" i="4"/>
  <c r="H631" i="4"/>
  <c r="F628" i="4"/>
  <c r="I626" i="4"/>
  <c r="D625" i="4"/>
  <c r="H624" i="4"/>
  <c r="J623" i="4"/>
  <c r="H622" i="4"/>
  <c r="F620" i="4"/>
  <c r="F618" i="4"/>
  <c r="I617" i="4"/>
  <c r="I616" i="4"/>
  <c r="F614" i="4"/>
  <c r="I613" i="4"/>
  <c r="F609" i="4"/>
  <c r="D605" i="4"/>
  <c r="H604" i="4"/>
  <c r="L603" i="4"/>
  <c r="H602" i="4"/>
  <c r="L601" i="4"/>
  <c r="D599" i="4"/>
  <c r="H598" i="4"/>
  <c r="L597" i="4"/>
  <c r="L596" i="4"/>
  <c r="D596" i="4"/>
  <c r="F594" i="4"/>
  <c r="J593" i="4"/>
  <c r="F590" i="4"/>
  <c r="I589" i="4"/>
  <c r="L588" i="4"/>
  <c r="D588" i="4"/>
  <c r="F585" i="4"/>
  <c r="F582" i="4"/>
  <c r="I580" i="4"/>
  <c r="H578" i="4"/>
  <c r="G576" i="4"/>
  <c r="F574" i="4"/>
  <c r="I573" i="4"/>
  <c r="L572" i="4"/>
  <c r="D572" i="4"/>
  <c r="F570" i="4"/>
  <c r="I569" i="4"/>
  <c r="G566" i="4"/>
  <c r="I565" i="4"/>
  <c r="D563" i="4"/>
  <c r="H562" i="4"/>
  <c r="L561" i="4"/>
  <c r="E559" i="4"/>
  <c r="I558" i="4"/>
  <c r="I554" i="4"/>
  <c r="F552" i="4"/>
  <c r="F551" i="4"/>
  <c r="L548" i="4"/>
  <c r="D548" i="4"/>
  <c r="F547" i="4"/>
  <c r="D543" i="4"/>
  <c r="J534" i="4"/>
  <c r="K531" i="4"/>
  <c r="E521" i="4"/>
  <c r="G520" i="4"/>
  <c r="D515" i="4"/>
  <c r="K513" i="4"/>
  <c r="J512" i="4"/>
  <c r="G505" i="4"/>
  <c r="G503" i="4"/>
  <c r="I498" i="4"/>
  <c r="G497" i="4"/>
  <c r="G496" i="4"/>
  <c r="I495" i="4"/>
  <c r="I490" i="4"/>
  <c r="I489" i="4"/>
  <c r="I488" i="4"/>
  <c r="F486" i="4"/>
  <c r="L483" i="4"/>
  <c r="D483" i="4"/>
  <c r="I481" i="4"/>
  <c r="F472" i="4"/>
  <c r="I471" i="4"/>
  <c r="D470" i="4"/>
  <c r="H469" i="4"/>
  <c r="I468" i="4"/>
  <c r="L465" i="4"/>
  <c r="D465" i="4"/>
  <c r="I463" i="4"/>
  <c r="L459" i="4"/>
  <c r="D459" i="4"/>
  <c r="F456" i="4"/>
  <c r="I455" i="4"/>
  <c r="D454" i="4"/>
  <c r="H453" i="4"/>
  <c r="L452" i="4"/>
  <c r="I451" i="4"/>
  <c r="L447" i="4"/>
  <c r="D447" i="4"/>
  <c r="I445" i="4"/>
  <c r="F438" i="4"/>
  <c r="F435" i="4"/>
  <c r="J432" i="4"/>
  <c r="I431" i="4"/>
  <c r="I423" i="4"/>
  <c r="D422" i="4"/>
  <c r="H421" i="4"/>
  <c r="L415" i="4"/>
  <c r="D415" i="4"/>
  <c r="F413" i="4"/>
  <c r="K410" i="4"/>
  <c r="L409" i="4"/>
  <c r="D409" i="4"/>
  <c r="H408" i="4"/>
  <c r="I405" i="4"/>
  <c r="I403" i="4"/>
  <c r="H401" i="4"/>
  <c r="L400" i="4"/>
  <c r="L399" i="4"/>
  <c r="D399" i="4"/>
  <c r="G393" i="4"/>
  <c r="K392" i="4"/>
  <c r="I390" i="4"/>
  <c r="L389" i="4"/>
  <c r="D389" i="4"/>
  <c r="D388" i="4"/>
  <c r="H387" i="4"/>
  <c r="F386" i="4"/>
  <c r="H385" i="4"/>
  <c r="L384" i="4"/>
  <c r="H377" i="4"/>
  <c r="F375" i="4"/>
  <c r="I374" i="4"/>
  <c r="L373" i="4"/>
  <c r="D373" i="4"/>
  <c r="I371" i="4"/>
  <c r="L369" i="4"/>
  <c r="D369" i="4"/>
  <c r="D368" i="4"/>
  <c r="H367" i="4"/>
  <c r="L366" i="4"/>
  <c r="H365" i="4"/>
  <c r="I361" i="4"/>
  <c r="D360" i="4"/>
  <c r="H359" i="4"/>
  <c r="F357" i="4"/>
  <c r="F353" i="4"/>
  <c r="F351" i="4"/>
  <c r="J350" i="4"/>
  <c r="L349" i="4"/>
  <c r="D349" i="4"/>
  <c r="E346" i="4"/>
  <c r="I345" i="4"/>
  <c r="I343" i="4"/>
  <c r="I340" i="4"/>
  <c r="L337" i="4"/>
  <c r="D337" i="4"/>
  <c r="L335" i="4"/>
  <c r="D335" i="4"/>
  <c r="F334" i="4"/>
  <c r="L329" i="4"/>
  <c r="D329" i="4"/>
  <c r="I327" i="4"/>
  <c r="L325" i="4"/>
  <c r="D325" i="4"/>
  <c r="L323" i="4"/>
  <c r="D323" i="4"/>
  <c r="F321" i="4"/>
  <c r="I317" i="4"/>
  <c r="H315" i="4"/>
  <c r="L314" i="4"/>
  <c r="L313" i="4"/>
  <c r="D313" i="4"/>
  <c r="F307" i="4"/>
  <c r="J306" i="4"/>
  <c r="I303" i="4"/>
  <c r="L297" i="4"/>
  <c r="D297" i="4"/>
  <c r="L293" i="4"/>
  <c r="D293" i="4"/>
  <c r="F291" i="4"/>
  <c r="F287" i="4"/>
  <c r="I283" i="4"/>
  <c r="H281" i="4"/>
  <c r="I279" i="4"/>
  <c r="L275" i="4"/>
  <c r="D275" i="4"/>
  <c r="L271" i="4"/>
  <c r="D271" i="4"/>
  <c r="F269" i="4"/>
  <c r="H267" i="4"/>
  <c r="I263" i="4"/>
  <c r="I255" i="4"/>
  <c r="I244" i="4"/>
  <c r="F241" i="4"/>
  <c r="J240" i="4"/>
  <c r="F235" i="4"/>
  <c r="F233" i="4"/>
  <c r="J230" i="4"/>
  <c r="L229" i="4"/>
  <c r="D229" i="4"/>
  <c r="F227" i="4"/>
  <c r="F225" i="4"/>
  <c r="J222" i="4"/>
  <c r="L221" i="4"/>
  <c r="D221" i="4"/>
  <c r="F219" i="4"/>
  <c r="K216" i="4"/>
  <c r="L215" i="4"/>
  <c r="D215" i="4"/>
  <c r="D212" i="4"/>
  <c r="H211" i="4"/>
  <c r="L210" i="4"/>
  <c r="F203" i="4"/>
  <c r="K200" i="4"/>
  <c r="L199" i="4"/>
  <c r="D199" i="4"/>
  <c r="F197" i="4"/>
  <c r="I195" i="4"/>
  <c r="F193" i="4"/>
  <c r="I189" i="4"/>
  <c r="H187" i="4"/>
  <c r="K186" i="4"/>
  <c r="H185" i="4"/>
  <c r="L184" i="4"/>
  <c r="G181" i="4"/>
  <c r="F172" i="4"/>
  <c r="G167" i="4"/>
  <c r="G166" i="4"/>
  <c r="D160" i="4"/>
  <c r="H156" i="4"/>
  <c r="J153" i="4"/>
  <c r="L152" i="4"/>
  <c r="L151" i="4"/>
  <c r="I149" i="4"/>
  <c r="I146" i="4"/>
  <c r="G143" i="4"/>
  <c r="G142" i="4"/>
  <c r="I141" i="4"/>
  <c r="K136" i="4"/>
  <c r="E133" i="4"/>
  <c r="G132" i="4"/>
  <c r="H131" i="4"/>
  <c r="J130" i="4"/>
  <c r="G127" i="4"/>
  <c r="K115" i="4"/>
  <c r="D110" i="4"/>
  <c r="D107" i="4"/>
  <c r="K103" i="4"/>
  <c r="D93" i="4"/>
  <c r="H89" i="4"/>
  <c r="L88" i="4"/>
  <c r="I72" i="4"/>
  <c r="H71" i="4"/>
  <c r="K65" i="4"/>
  <c r="K63" i="4"/>
  <c r="K61" i="4"/>
  <c r="K59" i="4"/>
  <c r="K57" i="4"/>
  <c r="D50" i="4"/>
  <c r="K48" i="4"/>
  <c r="J47" i="4"/>
  <c r="D42" i="4"/>
  <c r="H41" i="4"/>
  <c r="L40" i="4"/>
  <c r="I35" i="4"/>
  <c r="F33" i="4"/>
  <c r="D30" i="4"/>
  <c r="H29" i="4"/>
  <c r="L28" i="4"/>
  <c r="I26" i="4"/>
  <c r="F19" i="4"/>
  <c r="J18" i="4"/>
  <c r="L17" i="4"/>
  <c r="D17" i="4"/>
  <c r="H16" i="4"/>
  <c r="D14" i="4"/>
  <c r="H13" i="4"/>
  <c r="F11" i="4"/>
  <c r="J10" i="4"/>
  <c r="L9" i="4"/>
  <c r="D9" i="4"/>
  <c r="H8" i="4"/>
  <c r="D6" i="4"/>
  <c r="H5" i="4"/>
  <c r="L4" i="4"/>
  <c r="L960" i="4"/>
  <c r="E946" i="4"/>
  <c r="L940" i="4"/>
  <c r="K938" i="4"/>
  <c r="D933" i="4"/>
  <c r="K931" i="4"/>
  <c r="H930" i="4"/>
  <c r="E925" i="4"/>
  <c r="K922" i="4"/>
  <c r="G918" i="4"/>
  <c r="I917" i="4"/>
  <c r="L912" i="4"/>
  <c r="E899" i="4"/>
  <c r="H898" i="4"/>
  <c r="F893" i="4"/>
  <c r="L889" i="4"/>
  <c r="E882" i="4"/>
  <c r="D877" i="4"/>
  <c r="I868" i="4"/>
  <c r="D861" i="4"/>
  <c r="K859" i="4"/>
  <c r="K858" i="4"/>
  <c r="D853" i="4"/>
  <c r="E850" i="4"/>
  <c r="D849" i="4"/>
  <c r="E846" i="4"/>
  <c r="G845" i="4"/>
  <c r="J844" i="4"/>
  <c r="I842" i="4"/>
  <c r="G838" i="4"/>
  <c r="K836" i="4"/>
  <c r="E834" i="4"/>
  <c r="J822" i="4"/>
  <c r="I818" i="4"/>
  <c r="D806" i="4"/>
  <c r="G805" i="4"/>
  <c r="D801" i="4"/>
  <c r="D795" i="4"/>
  <c r="H794" i="4"/>
  <c r="K790" i="4"/>
  <c r="D773" i="4"/>
  <c r="K770" i="4"/>
  <c r="I762" i="4"/>
  <c r="D756" i="4"/>
  <c r="G750" i="4"/>
  <c r="G747" i="4"/>
  <c r="H745" i="4"/>
  <c r="F741" i="4"/>
  <c r="E739" i="4"/>
  <c r="H738" i="4"/>
  <c r="I727" i="4"/>
  <c r="L720" i="4"/>
  <c r="F718" i="4"/>
  <c r="L716" i="4"/>
  <c r="D715" i="4"/>
  <c r="L704" i="4"/>
  <c r="H701" i="4"/>
  <c r="F698" i="4"/>
  <c r="F696" i="4"/>
  <c r="J695" i="4"/>
  <c r="F692" i="4"/>
  <c r="G690" i="4"/>
  <c r="K689" i="4"/>
  <c r="F688" i="4"/>
  <c r="G684" i="4"/>
  <c r="J683" i="4"/>
  <c r="F680" i="4"/>
  <c r="F678" i="4"/>
  <c r="J677" i="4"/>
  <c r="F674" i="4"/>
  <c r="G668" i="4"/>
  <c r="G666" i="4"/>
  <c r="K665" i="4"/>
  <c r="F662" i="4"/>
  <c r="F660" i="4"/>
  <c r="J659" i="4"/>
  <c r="F657" i="4"/>
  <c r="J656" i="4"/>
  <c r="J654" i="4"/>
  <c r="D653" i="4"/>
  <c r="G650" i="4"/>
  <c r="D649" i="4"/>
  <c r="L646" i="4"/>
  <c r="G644" i="4"/>
  <c r="G642" i="4"/>
  <c r="K641" i="4"/>
  <c r="F640" i="4"/>
  <c r="G636" i="4"/>
  <c r="J635" i="4"/>
  <c r="D631" i="4"/>
  <c r="L628" i="4"/>
  <c r="G626" i="4"/>
  <c r="K625" i="4"/>
  <c r="F624" i="4"/>
  <c r="F622" i="4"/>
  <c r="L620" i="4"/>
  <c r="L618" i="4"/>
  <c r="G616" i="4"/>
  <c r="L614" i="4"/>
  <c r="D613" i="4"/>
  <c r="L611" i="4"/>
  <c r="D609" i="4"/>
  <c r="L607" i="4"/>
  <c r="L605" i="4"/>
  <c r="F604" i="4"/>
  <c r="F602" i="4"/>
  <c r="F598" i="4"/>
  <c r="I597" i="4"/>
  <c r="J596" i="4"/>
  <c r="L594" i="4"/>
  <c r="H593" i="4"/>
  <c r="L590" i="4"/>
  <c r="F589" i="4"/>
  <c r="J588" i="4"/>
  <c r="D585" i="4"/>
  <c r="L582" i="4"/>
  <c r="G580" i="4"/>
  <c r="F578" i="4"/>
  <c r="L574" i="4"/>
  <c r="F573" i="4"/>
  <c r="J572" i="4"/>
  <c r="L570" i="4"/>
  <c r="E569" i="4"/>
  <c r="D565" i="4"/>
  <c r="L563" i="4"/>
  <c r="F562" i="4"/>
  <c r="H561" i="4"/>
  <c r="G558" i="4"/>
  <c r="F557" i="4"/>
  <c r="G554" i="4"/>
  <c r="L552" i="4"/>
  <c r="D551" i="4"/>
  <c r="I549" i="4"/>
  <c r="J548" i="4"/>
  <c r="K540" i="4"/>
  <c r="J539" i="4"/>
  <c r="K537" i="4"/>
  <c r="G534" i="4"/>
  <c r="J533" i="4"/>
  <c r="G531" i="4"/>
  <c r="K524" i="4"/>
  <c r="L515" i="4"/>
  <c r="G513" i="4"/>
  <c r="G512" i="4"/>
  <c r="D503" i="4"/>
  <c r="E496" i="4"/>
  <c r="F490" i="4"/>
  <c r="F489" i="4"/>
  <c r="G488" i="4"/>
  <c r="D486" i="4"/>
  <c r="H484" i="4"/>
  <c r="J483" i="4"/>
  <c r="G481" i="4"/>
  <c r="J480" i="4"/>
  <c r="G471" i="4"/>
  <c r="K470" i="4"/>
  <c r="F469" i="4"/>
  <c r="F468" i="4"/>
  <c r="H466" i="4"/>
  <c r="J465" i="4"/>
  <c r="G463" i="4"/>
  <c r="J462" i="4"/>
  <c r="J459" i="4"/>
  <c r="G455" i="4"/>
  <c r="K454" i="4"/>
  <c r="F453" i="4"/>
  <c r="G451" i="4"/>
  <c r="J447" i="4"/>
  <c r="G445" i="4"/>
  <c r="J444" i="4"/>
  <c r="D438" i="4"/>
  <c r="L435" i="4"/>
  <c r="G431" i="4"/>
  <c r="D430" i="4"/>
  <c r="G423" i="4"/>
  <c r="K422" i="4"/>
  <c r="F421" i="4"/>
  <c r="J415" i="4"/>
  <c r="L413" i="4"/>
  <c r="I410" i="4"/>
  <c r="J409" i="4"/>
  <c r="E408" i="4"/>
  <c r="G405" i="4"/>
  <c r="G403" i="4"/>
  <c r="F401" i="4"/>
  <c r="F400" i="4"/>
  <c r="J399" i="4"/>
  <c r="I392" i="4"/>
  <c r="F390" i="4"/>
  <c r="J389" i="4"/>
  <c r="F387" i="4"/>
  <c r="F385" i="4"/>
  <c r="F384" i="4"/>
  <c r="J382" i="4"/>
  <c r="L380" i="4"/>
  <c r="F377" i="4"/>
  <c r="L375" i="4"/>
  <c r="F374" i="4"/>
  <c r="J373" i="4"/>
  <c r="G371" i="4"/>
  <c r="H370" i="4"/>
  <c r="J369" i="4"/>
  <c r="F367" i="4"/>
  <c r="F365" i="4"/>
  <c r="G361" i="4"/>
  <c r="K360" i="4"/>
  <c r="F359" i="4"/>
  <c r="L357" i="4"/>
  <c r="L353" i="4"/>
  <c r="L351" i="4"/>
  <c r="F350" i="4"/>
  <c r="J349" i="4"/>
  <c r="G345" i="4"/>
  <c r="G343" i="4"/>
  <c r="F338" i="4"/>
  <c r="J337" i="4"/>
  <c r="J335" i="4"/>
  <c r="J332" i="4"/>
  <c r="J329" i="4"/>
  <c r="G327" i="4"/>
  <c r="I326" i="4"/>
  <c r="J325" i="4"/>
  <c r="J323" i="4"/>
  <c r="L321" i="4"/>
  <c r="G317" i="4"/>
  <c r="F315" i="4"/>
  <c r="J314" i="4"/>
  <c r="J313" i="4"/>
  <c r="L307" i="4"/>
  <c r="G303" i="4"/>
  <c r="J297" i="4"/>
  <c r="J293" i="4"/>
  <c r="L291" i="4"/>
  <c r="L287" i="4"/>
  <c r="G283" i="4"/>
  <c r="F281" i="4"/>
  <c r="G279" i="4"/>
  <c r="I278" i="4"/>
  <c r="K276" i="4"/>
  <c r="J275" i="4"/>
  <c r="J271" i="4"/>
  <c r="L269" i="4"/>
  <c r="F267" i="4"/>
  <c r="G263" i="4"/>
  <c r="G255" i="4"/>
  <c r="D244" i="4"/>
  <c r="L241" i="4"/>
  <c r="H240" i="4"/>
  <c r="E238" i="4"/>
  <c r="L235" i="4"/>
  <c r="L233" i="4"/>
  <c r="H230" i="4"/>
  <c r="J229" i="4"/>
  <c r="L227" i="4"/>
  <c r="L225" i="4"/>
  <c r="H222" i="4"/>
  <c r="J221" i="4"/>
  <c r="L219" i="4"/>
  <c r="I216" i="4"/>
  <c r="J215" i="4"/>
  <c r="F211" i="4"/>
  <c r="J210" i="4"/>
  <c r="L203" i="4"/>
  <c r="I200" i="4"/>
  <c r="J199" i="4"/>
  <c r="L197" i="4"/>
  <c r="G195" i="4"/>
  <c r="L193" i="4"/>
  <c r="G189" i="4"/>
  <c r="F187" i="4"/>
  <c r="F185" i="4"/>
  <c r="J184" i="4"/>
  <c r="L175" i="4"/>
  <c r="D172" i="4"/>
  <c r="D167" i="4"/>
  <c r="F156" i="4"/>
  <c r="H153" i="4"/>
  <c r="J152" i="4"/>
  <c r="H151" i="4"/>
  <c r="J150" i="4"/>
  <c r="G149" i="4"/>
  <c r="F146" i="4"/>
  <c r="F141" i="4"/>
  <c r="K139" i="4"/>
  <c r="I136" i="4"/>
  <c r="K133" i="4"/>
  <c r="F131" i="4"/>
  <c r="G130" i="4"/>
  <c r="F124" i="4"/>
  <c r="F116" i="4"/>
  <c r="I115" i="4"/>
  <c r="J114" i="4"/>
  <c r="J113" i="4"/>
  <c r="L110" i="4"/>
  <c r="G103" i="4"/>
  <c r="L93" i="4"/>
  <c r="D90" i="4"/>
  <c r="F89" i="4"/>
  <c r="J88" i="4"/>
  <c r="K87" i="4"/>
  <c r="K85" i="4"/>
  <c r="F71" i="4"/>
  <c r="K67" i="4"/>
  <c r="G65" i="4"/>
  <c r="G63" i="4"/>
  <c r="G61" i="4"/>
  <c r="G59" i="4"/>
  <c r="G57" i="4"/>
  <c r="K56" i="4"/>
  <c r="L54" i="4"/>
  <c r="K53" i="4"/>
  <c r="D48" i="4"/>
  <c r="G47" i="4"/>
  <c r="K46" i="4"/>
  <c r="J45" i="4"/>
  <c r="F41" i="4"/>
  <c r="D40" i="4"/>
  <c r="L38" i="4"/>
  <c r="G35" i="4"/>
  <c r="L33" i="4"/>
  <c r="F29" i="4"/>
  <c r="J28" i="4"/>
  <c r="D26" i="4"/>
  <c r="L24" i="4"/>
  <c r="L19" i="4"/>
  <c r="H18" i="4"/>
  <c r="J17" i="4"/>
  <c r="D16" i="4"/>
  <c r="L14" i="4"/>
  <c r="F13" i="4"/>
  <c r="L11" i="4"/>
  <c r="H10" i="4"/>
  <c r="J9" i="4"/>
  <c r="D8" i="4"/>
  <c r="L6" i="4"/>
  <c r="F5" i="4"/>
  <c r="I4" i="4"/>
  <c r="G859" i="4"/>
  <c r="F845" i="4"/>
  <c r="H844" i="4"/>
  <c r="D843" i="4"/>
  <c r="H842" i="4"/>
  <c r="J836" i="4"/>
  <c r="K827" i="4"/>
  <c r="H818" i="4"/>
  <c r="L814" i="4"/>
  <c r="F805" i="4"/>
  <c r="L791" i="4"/>
  <c r="G790" i="4"/>
  <c r="K769" i="4"/>
  <c r="H762" i="4"/>
  <c r="E750" i="4"/>
  <c r="L748" i="4"/>
  <c r="F747" i="4"/>
  <c r="E745" i="4"/>
  <c r="E741" i="4"/>
  <c r="G738" i="4"/>
  <c r="H727" i="4"/>
  <c r="L711" i="4"/>
  <c r="F701" i="4"/>
  <c r="J689" i="4"/>
  <c r="H683" i="4"/>
  <c r="I665" i="4"/>
  <c r="E657" i="4"/>
  <c r="J641" i="4"/>
  <c r="J625" i="4"/>
  <c r="K605" i="4"/>
  <c r="L599" i="4"/>
  <c r="F597" i="4"/>
  <c r="F593" i="4"/>
  <c r="E589" i="4"/>
  <c r="E573" i="4"/>
  <c r="F561" i="4"/>
  <c r="F549" i="4"/>
  <c r="H540" i="4"/>
  <c r="I537" i="4"/>
  <c r="F534" i="4"/>
  <c r="F531" i="4"/>
  <c r="H524" i="4"/>
  <c r="K515" i="4"/>
  <c r="F513" i="4"/>
  <c r="F480" i="4"/>
  <c r="J470" i="4"/>
  <c r="I462" i="4"/>
  <c r="J454" i="4"/>
  <c r="J448" i="4"/>
  <c r="I444" i="4"/>
  <c r="J422" i="4"/>
  <c r="L416" i="4"/>
  <c r="E400" i="4"/>
  <c r="H392" i="4"/>
  <c r="E390" i="4"/>
  <c r="E374" i="4"/>
  <c r="F370" i="4"/>
  <c r="J360" i="4"/>
  <c r="E338" i="4"/>
  <c r="I332" i="4"/>
  <c r="F326" i="4"/>
  <c r="K294" i="4"/>
  <c r="J272" i="4"/>
  <c r="K260" i="4"/>
  <c r="K252" i="4"/>
  <c r="L246" i="4"/>
  <c r="F240" i="4"/>
  <c r="G170" i="4"/>
  <c r="E156" i="4"/>
  <c r="G153" i="4"/>
  <c r="G151" i="4"/>
  <c r="E146" i="4"/>
  <c r="L144" i="4"/>
  <c r="G136" i="4"/>
  <c r="F130" i="4"/>
  <c r="E116" i="4"/>
  <c r="H100" i="4"/>
  <c r="K93" i="4"/>
  <c r="E89" i="4"/>
  <c r="L86" i="4"/>
  <c r="J84" i="4"/>
  <c r="E71" i="4"/>
  <c r="F65" i="4"/>
  <c r="F63" i="4"/>
  <c r="F61" i="4"/>
  <c r="F59" i="4"/>
  <c r="F57" i="4"/>
  <c r="J56" i="4"/>
  <c r="K54" i="4"/>
  <c r="F47" i="4"/>
  <c r="I46" i="4"/>
  <c r="K38" i="4"/>
  <c r="L30" i="4"/>
  <c r="I28" i="4"/>
  <c r="K24" i="4"/>
  <c r="F18" i="4"/>
  <c r="K14" i="4"/>
  <c r="F10" i="4"/>
  <c r="K6" i="4"/>
  <c r="H4" i="4"/>
  <c r="K6000" i="4"/>
  <c r="E5999" i="4"/>
  <c r="F5997" i="4"/>
  <c r="E5995" i="4"/>
  <c r="H5994" i="4"/>
  <c r="J5993" i="4"/>
  <c r="L5991" i="4"/>
  <c r="D5991" i="4"/>
  <c r="E5987" i="4"/>
  <c r="E5986" i="4"/>
  <c r="K5984" i="4"/>
  <c r="E5983" i="4"/>
  <c r="F5981" i="4"/>
  <c r="E5979" i="4"/>
  <c r="H5978" i="4"/>
  <c r="J5977" i="4"/>
  <c r="L5975" i="4"/>
  <c r="D5975" i="4"/>
  <c r="E5971" i="4"/>
  <c r="E5970" i="4"/>
  <c r="K5968" i="4"/>
  <c r="E5967" i="4"/>
  <c r="E5965" i="4"/>
  <c r="L5963" i="4"/>
  <c r="D5963" i="4"/>
  <c r="F5962" i="4"/>
  <c r="I5961" i="4"/>
  <c r="L5957" i="4"/>
  <c r="D5957" i="4"/>
  <c r="L5955" i="4"/>
  <c r="D5955" i="4"/>
  <c r="E5953" i="4"/>
  <c r="E5951" i="4"/>
  <c r="F5949" i="4"/>
  <c r="F5947" i="4"/>
  <c r="G5945" i="4"/>
  <c r="G5943" i="4"/>
  <c r="H5942" i="4"/>
  <c r="H5940" i="4"/>
  <c r="J5938" i="4"/>
  <c r="I5937" i="4"/>
  <c r="I5935" i="4"/>
  <c r="J5933" i="4"/>
  <c r="J5931" i="4"/>
  <c r="L5925" i="4"/>
  <c r="D5925" i="4"/>
  <c r="L5923" i="4"/>
  <c r="D5923" i="4"/>
  <c r="E5921" i="4"/>
  <c r="E5919" i="4"/>
  <c r="F5917" i="4"/>
  <c r="F5915" i="4"/>
  <c r="G5913" i="4"/>
  <c r="G5911" i="4"/>
  <c r="H5910" i="4"/>
  <c r="H5908" i="4"/>
  <c r="J5906" i="4"/>
  <c r="I5905" i="4"/>
  <c r="I5903" i="4"/>
  <c r="I5901" i="4"/>
  <c r="I5899" i="4"/>
  <c r="I5897" i="4"/>
  <c r="I5895" i="4"/>
  <c r="I5893" i="4"/>
  <c r="L5889" i="4"/>
  <c r="D5889" i="4"/>
  <c r="F5883" i="4"/>
  <c r="G5881" i="4"/>
  <c r="J5880" i="4"/>
  <c r="J5879" i="4"/>
  <c r="J5877" i="4"/>
  <c r="L5875" i="4"/>
  <c r="D5875" i="4"/>
  <c r="E5873" i="4"/>
  <c r="L5871" i="4"/>
  <c r="D5871" i="4"/>
  <c r="E5869" i="4"/>
  <c r="E5868" i="4"/>
  <c r="K5866" i="4"/>
  <c r="J5865" i="4"/>
  <c r="E5863" i="4"/>
  <c r="E5861" i="4"/>
  <c r="F5859" i="4"/>
  <c r="G5857" i="4"/>
  <c r="F5855" i="4"/>
  <c r="G5853" i="4"/>
  <c r="J5852" i="4"/>
  <c r="J5851" i="4"/>
  <c r="L5849" i="4"/>
  <c r="D5849" i="4"/>
  <c r="G5847" i="4"/>
  <c r="F5845" i="4"/>
  <c r="E5844" i="4"/>
  <c r="H5842" i="4"/>
  <c r="G5839" i="4"/>
  <c r="J5838" i="4"/>
  <c r="K5836" i="4"/>
  <c r="E5833" i="4"/>
  <c r="G5831" i="4"/>
  <c r="F5829" i="4"/>
  <c r="G5827" i="4"/>
  <c r="J5826" i="4"/>
  <c r="J5825" i="4"/>
  <c r="E5823" i="4"/>
  <c r="E5822" i="4"/>
  <c r="K5820" i="4"/>
  <c r="F5817" i="4"/>
  <c r="H5816" i="4"/>
  <c r="I5815" i="4"/>
  <c r="L5813" i="4"/>
  <c r="D5813" i="4"/>
  <c r="G5811" i="4"/>
  <c r="J5810" i="4"/>
  <c r="E5807" i="4"/>
  <c r="E5806" i="4"/>
  <c r="K5804" i="4"/>
  <c r="F5801" i="4"/>
  <c r="H5800" i="4"/>
  <c r="I5799" i="4"/>
  <c r="L5797" i="4"/>
  <c r="D5797" i="4"/>
  <c r="G5795" i="4"/>
  <c r="J5794" i="4"/>
  <c r="E5791" i="4"/>
  <c r="E5790" i="4"/>
  <c r="K5788" i="4"/>
  <c r="F5785" i="4"/>
  <c r="H5784" i="4"/>
  <c r="I5783" i="4"/>
  <c r="L5781" i="4"/>
  <c r="D5781" i="4"/>
  <c r="G5779" i="4"/>
  <c r="J5778" i="4"/>
  <c r="E5775" i="4"/>
  <c r="E5774" i="4"/>
  <c r="K5772" i="4"/>
  <c r="F5769" i="4"/>
  <c r="H5768" i="4"/>
  <c r="I5767" i="4"/>
  <c r="L5765" i="4"/>
  <c r="D5765" i="4"/>
  <c r="G5763" i="4"/>
  <c r="K5762" i="4"/>
  <c r="I5755" i="4"/>
  <c r="D5753" i="4"/>
  <c r="E5752" i="4"/>
  <c r="D5747" i="4"/>
  <c r="H5746" i="4"/>
  <c r="H5745" i="4"/>
  <c r="K5744" i="4"/>
  <c r="K5743" i="4"/>
  <c r="E5742" i="4"/>
  <c r="L5740" i="4"/>
  <c r="E5730" i="4"/>
  <c r="G5729" i="4"/>
  <c r="I5728" i="4"/>
  <c r="H5727" i="4"/>
  <c r="G5724" i="4"/>
  <c r="G5723" i="4"/>
  <c r="K5722" i="4"/>
  <c r="D5714" i="4"/>
  <c r="E5713" i="4"/>
  <c r="H5712" i="4"/>
  <c r="E5711" i="4"/>
  <c r="F5707" i="4"/>
  <c r="L5705" i="4"/>
  <c r="L5702" i="4"/>
  <c r="I5699" i="4"/>
  <c r="D5697" i="4"/>
  <c r="E5696" i="4"/>
  <c r="E5691" i="4"/>
  <c r="I5690" i="4"/>
  <c r="L5687" i="4"/>
  <c r="I5686" i="4"/>
  <c r="L5684" i="4"/>
  <c r="D5675" i="4"/>
  <c r="H5674" i="4"/>
  <c r="H5673" i="4"/>
  <c r="K5672" i="4"/>
  <c r="K5671" i="4"/>
  <c r="E5670" i="4"/>
  <c r="G5668" i="4"/>
  <c r="G5667" i="4"/>
  <c r="K5666" i="4"/>
  <c r="E5658" i="4"/>
  <c r="G5657" i="4"/>
  <c r="I5656" i="4"/>
  <c r="H5655" i="4"/>
  <c r="F5651" i="4"/>
  <c r="L5649" i="4"/>
  <c r="L5646" i="4"/>
  <c r="D5642" i="4"/>
  <c r="E5641" i="4"/>
  <c r="H5640" i="4"/>
  <c r="E5639" i="4"/>
  <c r="E5635" i="4"/>
  <c r="I5634" i="4"/>
  <c r="L5631" i="4"/>
  <c r="I5630" i="4"/>
  <c r="I5627" i="4"/>
  <c r="D5625" i="4"/>
  <c r="E5624" i="4"/>
  <c r="D5619" i="4"/>
  <c r="H5618" i="4"/>
  <c r="H5617" i="4"/>
  <c r="K5616" i="4"/>
  <c r="K5615" i="4"/>
  <c r="I5614" i="4"/>
  <c r="I5611" i="4"/>
  <c r="D5609" i="4"/>
  <c r="E5603" i="4"/>
  <c r="E5599" i="4"/>
  <c r="E5597" i="4"/>
  <c r="F5595" i="4"/>
  <c r="I5594" i="4"/>
  <c r="I5593" i="4"/>
  <c r="E5591" i="4"/>
  <c r="I5590" i="4"/>
  <c r="I5587" i="4"/>
  <c r="G5585" i="4"/>
  <c r="J5584" i="4"/>
  <c r="I5583" i="4"/>
  <c r="I5581" i="4"/>
  <c r="E5577" i="4"/>
  <c r="I5576" i="4"/>
  <c r="I5575" i="4"/>
  <c r="F5573" i="4"/>
  <c r="E5571" i="4"/>
  <c r="E5567" i="4"/>
  <c r="E5565" i="4"/>
  <c r="F5563" i="4"/>
  <c r="I5562" i="4"/>
  <c r="I5561" i="4"/>
  <c r="G5559" i="4"/>
  <c r="J5558" i="4"/>
  <c r="I5557" i="4"/>
  <c r="G5555" i="4"/>
  <c r="J5554" i="4"/>
  <c r="I5553" i="4"/>
  <c r="G5551" i="4"/>
  <c r="J5550" i="4"/>
  <c r="I5549" i="4"/>
  <c r="G5547" i="4"/>
  <c r="J5546" i="4"/>
  <c r="I5545" i="4"/>
  <c r="G5543" i="4"/>
  <c r="J5542" i="4"/>
  <c r="I5541" i="4"/>
  <c r="G5539" i="4"/>
  <c r="J5538" i="4"/>
  <c r="I5537" i="4"/>
  <c r="G5535" i="4"/>
  <c r="J5534" i="4"/>
  <c r="I5533" i="4"/>
  <c r="G5531" i="4"/>
  <c r="J5530" i="4"/>
  <c r="I5529" i="4"/>
  <c r="G5527" i="4"/>
  <c r="J5526" i="4"/>
  <c r="I5525" i="4"/>
  <c r="G5523" i="4"/>
  <c r="J5522" i="4"/>
  <c r="I5521" i="4"/>
  <c r="G5519" i="4"/>
  <c r="J5518" i="4"/>
  <c r="I5517" i="4"/>
  <c r="G5515" i="4"/>
  <c r="J5514" i="4"/>
  <c r="I5513" i="4"/>
  <c r="G5511" i="4"/>
  <c r="J5510" i="4"/>
  <c r="I5509" i="4"/>
  <c r="G5507" i="4"/>
  <c r="J5506" i="4"/>
  <c r="I5505" i="4"/>
  <c r="G5503" i="4"/>
  <c r="J5502" i="4"/>
  <c r="I5501" i="4"/>
  <c r="G5499" i="4"/>
  <c r="J5498" i="4"/>
  <c r="I5497" i="4"/>
  <c r="E5487" i="4"/>
  <c r="D5486" i="4"/>
  <c r="I5482" i="4"/>
  <c r="I5479" i="4"/>
  <c r="K5478" i="4"/>
  <c r="I5475" i="4"/>
  <c r="K5473" i="4"/>
  <c r="K5467" i="4"/>
  <c r="I5463" i="4"/>
  <c r="K5462" i="4"/>
  <c r="H5459" i="4"/>
  <c r="G5458" i="4"/>
  <c r="K5452" i="4"/>
  <c r="I5447" i="4"/>
  <c r="K5446" i="4"/>
  <c r="H5443" i="4"/>
  <c r="G5442" i="4"/>
  <c r="F5436" i="4"/>
  <c r="K5433" i="4"/>
  <c r="E5425" i="4"/>
  <c r="J5423" i="4"/>
  <c r="E5422" i="4"/>
  <c r="D5418" i="4"/>
  <c r="I5415" i="4"/>
  <c r="K5414" i="4"/>
  <c r="F5410" i="4"/>
  <c r="G5409" i="4"/>
  <c r="L5404" i="4"/>
  <c r="J5399" i="4"/>
  <c r="K5399" i="4"/>
  <c r="G5385" i="4"/>
  <c r="K5383" i="4"/>
  <c r="E5372" i="4"/>
  <c r="F5372" i="4"/>
  <c r="I5370" i="4"/>
  <c r="F5366" i="4"/>
  <c r="E5361" i="4"/>
  <c r="G5361" i="4"/>
  <c r="G5359" i="4"/>
  <c r="J5359" i="4"/>
  <c r="H5351" i="4"/>
  <c r="E5348" i="4"/>
  <c r="J5347" i="4"/>
  <c r="I5347" i="4"/>
  <c r="G5337" i="4"/>
  <c r="K5335" i="4"/>
  <c r="J5331" i="4"/>
  <c r="E5331" i="4"/>
  <c r="G5331" i="4"/>
  <c r="F5321" i="4"/>
  <c r="E5321" i="4"/>
  <c r="G5321" i="4"/>
  <c r="K5316" i="4"/>
  <c r="I5316" i="4"/>
  <c r="I5311" i="4"/>
  <c r="E5310" i="4"/>
  <c r="K5310" i="4"/>
  <c r="K5303" i="4"/>
  <c r="F5301" i="4"/>
  <c r="E5301" i="4"/>
  <c r="G5301" i="4"/>
  <c r="K5297" i="4"/>
  <c r="F5295" i="4"/>
  <c r="E5295" i="4"/>
  <c r="G5295" i="4"/>
  <c r="F5263" i="4"/>
  <c r="E5260" i="4"/>
  <c r="H5242" i="4"/>
  <c r="D5242" i="4"/>
  <c r="E5242" i="4"/>
  <c r="I5242" i="4"/>
  <c r="H5238" i="4"/>
  <c r="F5238" i="4"/>
  <c r="G5238" i="4"/>
  <c r="I5238" i="4"/>
  <c r="D5208" i="4"/>
  <c r="G5208" i="4"/>
  <c r="D5194" i="4"/>
  <c r="G5194" i="4"/>
  <c r="I5194" i="4"/>
  <c r="K5194" i="4"/>
  <c r="D5180" i="4"/>
  <c r="F5180" i="4"/>
  <c r="D5173" i="4"/>
  <c r="E5173" i="4"/>
  <c r="G5173" i="4"/>
  <c r="H5173" i="4"/>
  <c r="D5165" i="4"/>
  <c r="E5165" i="4"/>
  <c r="G5165" i="4"/>
  <c r="H5165" i="4"/>
  <c r="D5157" i="4"/>
  <c r="E5157" i="4"/>
  <c r="G5157" i="4"/>
  <c r="H5157" i="4"/>
  <c r="D5149" i="4"/>
  <c r="E5149" i="4"/>
  <c r="G5149" i="4"/>
  <c r="H5149" i="4"/>
  <c r="D5144" i="4"/>
  <c r="F5144" i="4"/>
  <c r="L5144" i="4"/>
  <c r="H5083" i="4"/>
  <c r="I5083" i="4"/>
  <c r="L5075" i="4"/>
  <c r="E5072" i="4"/>
  <c r="G5072" i="4"/>
  <c r="I5072" i="4"/>
  <c r="J5072" i="4"/>
  <c r="K5072" i="4"/>
  <c r="E5030" i="4"/>
  <c r="F5030" i="4"/>
  <c r="J5030" i="4"/>
  <c r="K5008" i="4"/>
  <c r="E5008" i="4"/>
  <c r="G5008" i="4"/>
  <c r="H5008" i="4"/>
  <c r="I5008" i="4"/>
  <c r="E4999" i="4"/>
  <c r="G4999" i="4"/>
  <c r="E4974" i="4"/>
  <c r="F4974" i="4"/>
  <c r="J4974" i="4"/>
  <c r="F4921" i="4"/>
  <c r="K4921" i="4"/>
  <c r="H4915" i="4"/>
  <c r="K4915" i="4"/>
  <c r="L4915" i="4"/>
  <c r="E4915" i="4"/>
  <c r="G4915" i="4"/>
  <c r="I4915" i="4"/>
  <c r="J4915" i="4"/>
  <c r="H4897" i="4"/>
  <c r="I4897" i="4"/>
  <c r="J4897" i="4"/>
  <c r="D4897" i="4"/>
  <c r="L4897" i="4"/>
  <c r="E4897" i="4"/>
  <c r="F4897" i="4"/>
  <c r="G4897" i="4"/>
  <c r="J6000" i="4"/>
  <c r="J5984" i="4"/>
  <c r="J5968" i="4"/>
  <c r="H5961" i="4"/>
  <c r="K5960" i="4"/>
  <c r="F5945" i="4"/>
  <c r="F5943" i="4"/>
  <c r="H5937" i="4"/>
  <c r="H5935" i="4"/>
  <c r="F5913" i="4"/>
  <c r="F5911" i="4"/>
  <c r="H5905" i="4"/>
  <c r="H5903" i="4"/>
  <c r="H5901" i="4"/>
  <c r="H5899" i="4"/>
  <c r="H5897" i="4"/>
  <c r="H5895" i="4"/>
  <c r="H5893" i="4"/>
  <c r="J5892" i="4"/>
  <c r="F5881" i="4"/>
  <c r="F5857" i="4"/>
  <c r="F5853" i="4"/>
  <c r="F5847" i="4"/>
  <c r="F5839" i="4"/>
  <c r="J5836" i="4"/>
  <c r="F5831" i="4"/>
  <c r="F5827" i="4"/>
  <c r="J5820" i="4"/>
  <c r="H5815" i="4"/>
  <c r="F5811" i="4"/>
  <c r="J5804" i="4"/>
  <c r="H5799" i="4"/>
  <c r="F5795" i="4"/>
  <c r="J5788" i="4"/>
  <c r="H5783" i="4"/>
  <c r="F5779" i="4"/>
  <c r="J5772" i="4"/>
  <c r="H5767" i="4"/>
  <c r="F5763" i="4"/>
  <c r="J5762" i="4"/>
  <c r="L5758" i="4"/>
  <c r="H5755" i="4"/>
  <c r="G5745" i="4"/>
  <c r="I5744" i="4"/>
  <c r="F5723" i="4"/>
  <c r="J5722" i="4"/>
  <c r="L5718" i="4"/>
  <c r="K5705" i="4"/>
  <c r="L5704" i="4"/>
  <c r="H5699" i="4"/>
  <c r="H5690" i="4"/>
  <c r="K5687" i="4"/>
  <c r="G5673" i="4"/>
  <c r="I5672" i="4"/>
  <c r="F5667" i="4"/>
  <c r="J5666" i="4"/>
  <c r="L5662" i="4"/>
  <c r="K5649" i="4"/>
  <c r="L5648" i="4"/>
  <c r="H5634" i="4"/>
  <c r="K5631" i="4"/>
  <c r="H5627" i="4"/>
  <c r="G5617" i="4"/>
  <c r="I5616" i="4"/>
  <c r="H5611" i="4"/>
  <c r="L5606" i="4"/>
  <c r="H5593" i="4"/>
  <c r="H5590" i="4"/>
  <c r="H5587" i="4"/>
  <c r="F5585" i="4"/>
  <c r="H5583" i="4"/>
  <c r="H5581" i="4"/>
  <c r="L5580" i="4"/>
  <c r="F5559" i="4"/>
  <c r="F5555" i="4"/>
  <c r="F5551" i="4"/>
  <c r="F5547" i="4"/>
  <c r="F5543" i="4"/>
  <c r="F5539" i="4"/>
  <c r="F5535" i="4"/>
  <c r="F5531" i="4"/>
  <c r="F5527" i="4"/>
  <c r="F5523" i="4"/>
  <c r="F5519" i="4"/>
  <c r="F5515" i="4"/>
  <c r="F5511" i="4"/>
  <c r="F5507" i="4"/>
  <c r="F5503" i="4"/>
  <c r="F5499" i="4"/>
  <c r="L5496" i="4"/>
  <c r="H5479" i="4"/>
  <c r="H5475" i="4"/>
  <c r="H5463" i="4"/>
  <c r="K5460" i="4"/>
  <c r="F5458" i="4"/>
  <c r="I5452" i="4"/>
  <c r="K5451" i="4"/>
  <c r="H5447" i="4"/>
  <c r="K5444" i="4"/>
  <c r="F5442" i="4"/>
  <c r="H5433" i="4"/>
  <c r="H5415" i="4"/>
  <c r="K5412" i="4"/>
  <c r="J5383" i="4"/>
  <c r="J5335" i="4"/>
  <c r="H5311" i="4"/>
  <c r="F5305" i="4"/>
  <c r="J5305" i="4"/>
  <c r="K5305" i="4"/>
  <c r="J5303" i="4"/>
  <c r="J5297" i="4"/>
  <c r="L5254" i="4"/>
  <c r="D5206" i="4"/>
  <c r="F5206" i="4"/>
  <c r="G5206" i="4"/>
  <c r="I5206" i="4"/>
  <c r="K5177" i="4"/>
  <c r="D5171" i="4"/>
  <c r="H5171" i="4"/>
  <c r="J5171" i="4"/>
  <c r="K5171" i="4"/>
  <c r="I5169" i="4"/>
  <c r="D5163" i="4"/>
  <c r="H5163" i="4"/>
  <c r="J5163" i="4"/>
  <c r="K5163" i="4"/>
  <c r="I5161" i="4"/>
  <c r="D5155" i="4"/>
  <c r="H5155" i="4"/>
  <c r="J5155" i="4"/>
  <c r="K5155" i="4"/>
  <c r="I5153" i="4"/>
  <c r="D5147" i="4"/>
  <c r="H5147" i="4"/>
  <c r="J5147" i="4"/>
  <c r="K5147" i="4"/>
  <c r="I5145" i="4"/>
  <c r="K5123" i="4"/>
  <c r="D5115" i="4"/>
  <c r="E5115" i="4"/>
  <c r="H5115" i="4"/>
  <c r="I5115" i="4"/>
  <c r="J5115" i="4"/>
  <c r="D5093" i="4"/>
  <c r="G5093" i="4"/>
  <c r="I5093" i="4"/>
  <c r="J5093" i="4"/>
  <c r="K5093" i="4"/>
  <c r="H5057" i="4"/>
  <c r="D5057" i="4"/>
  <c r="F5057" i="4"/>
  <c r="G5057" i="4"/>
  <c r="I5057" i="4"/>
  <c r="J5057" i="4"/>
  <c r="F4970" i="4"/>
  <c r="G4970" i="4"/>
  <c r="I4970" i="4"/>
  <c r="I6000" i="4"/>
  <c r="L5997" i="4"/>
  <c r="D5997" i="4"/>
  <c r="E5994" i="4"/>
  <c r="J5991" i="4"/>
  <c r="I5984" i="4"/>
  <c r="L5981" i="4"/>
  <c r="D5981" i="4"/>
  <c r="E5978" i="4"/>
  <c r="J5975" i="4"/>
  <c r="I5968" i="4"/>
  <c r="J5963" i="4"/>
  <c r="G5961" i="4"/>
  <c r="H5960" i="4"/>
  <c r="J5957" i="4"/>
  <c r="J5955" i="4"/>
  <c r="L5949" i="4"/>
  <c r="D5949" i="4"/>
  <c r="L5947" i="4"/>
  <c r="D5947" i="4"/>
  <c r="E5945" i="4"/>
  <c r="E5943" i="4"/>
  <c r="G5937" i="4"/>
  <c r="G5935" i="4"/>
  <c r="H5934" i="4"/>
  <c r="H5932" i="4"/>
  <c r="J5930" i="4"/>
  <c r="J5925" i="4"/>
  <c r="J5923" i="4"/>
  <c r="L5917" i="4"/>
  <c r="D5917" i="4"/>
  <c r="L5915" i="4"/>
  <c r="D5915" i="4"/>
  <c r="E5913" i="4"/>
  <c r="E5911" i="4"/>
  <c r="G5905" i="4"/>
  <c r="G5903" i="4"/>
  <c r="G5901" i="4"/>
  <c r="G5899" i="4"/>
  <c r="G5897" i="4"/>
  <c r="G5895" i="4"/>
  <c r="G5893" i="4"/>
  <c r="H5892" i="4"/>
  <c r="J5889" i="4"/>
  <c r="L5883" i="4"/>
  <c r="D5883" i="4"/>
  <c r="E5881" i="4"/>
  <c r="E5880" i="4"/>
  <c r="K5878" i="4"/>
  <c r="J5875" i="4"/>
  <c r="J5871" i="4"/>
  <c r="K5864" i="4"/>
  <c r="L5859" i="4"/>
  <c r="D5859" i="4"/>
  <c r="E5857" i="4"/>
  <c r="L5855" i="4"/>
  <c r="D5855" i="4"/>
  <c r="E5853" i="4"/>
  <c r="E5852" i="4"/>
  <c r="J5849" i="4"/>
  <c r="E5847" i="4"/>
  <c r="L5845" i="4"/>
  <c r="D5845" i="4"/>
  <c r="E5839" i="4"/>
  <c r="H5836" i="4"/>
  <c r="E5831" i="4"/>
  <c r="L5829" i="4"/>
  <c r="D5829" i="4"/>
  <c r="E5827" i="4"/>
  <c r="E5826" i="4"/>
  <c r="K5824" i="4"/>
  <c r="H5820" i="4"/>
  <c r="L5817" i="4"/>
  <c r="D5817" i="4"/>
  <c r="G5815" i="4"/>
  <c r="J5813" i="4"/>
  <c r="E5811" i="4"/>
  <c r="E5810" i="4"/>
  <c r="K5808" i="4"/>
  <c r="H5804" i="4"/>
  <c r="L5801" i="4"/>
  <c r="D5801" i="4"/>
  <c r="G5799" i="4"/>
  <c r="J5797" i="4"/>
  <c r="E5795" i="4"/>
  <c r="E5794" i="4"/>
  <c r="K5792" i="4"/>
  <c r="H5788" i="4"/>
  <c r="L5785" i="4"/>
  <c r="D5785" i="4"/>
  <c r="G5783" i="4"/>
  <c r="J5781" i="4"/>
  <c r="E5779" i="4"/>
  <c r="E5778" i="4"/>
  <c r="K5776" i="4"/>
  <c r="H5772" i="4"/>
  <c r="L5769" i="4"/>
  <c r="D5769" i="4"/>
  <c r="G5767" i="4"/>
  <c r="J5765" i="4"/>
  <c r="E5763" i="4"/>
  <c r="I5762" i="4"/>
  <c r="L5759" i="4"/>
  <c r="I5758" i="4"/>
  <c r="G5755" i="4"/>
  <c r="K5747" i="4"/>
  <c r="D5746" i="4"/>
  <c r="E5745" i="4"/>
  <c r="H5744" i="4"/>
  <c r="E5743" i="4"/>
  <c r="D5729" i="4"/>
  <c r="E5728" i="4"/>
  <c r="E5723" i="4"/>
  <c r="I5722" i="4"/>
  <c r="L5719" i="4"/>
  <c r="I5718" i="4"/>
  <c r="L5716" i="4"/>
  <c r="L5714" i="4"/>
  <c r="D5707" i="4"/>
  <c r="H5705" i="4"/>
  <c r="K5704" i="4"/>
  <c r="E5702" i="4"/>
  <c r="G5700" i="4"/>
  <c r="G5699" i="4"/>
  <c r="E5690" i="4"/>
  <c r="H5687" i="4"/>
  <c r="K5675" i="4"/>
  <c r="D5674" i="4"/>
  <c r="E5673" i="4"/>
  <c r="H5672" i="4"/>
  <c r="E5671" i="4"/>
  <c r="E5667" i="4"/>
  <c r="I5666" i="4"/>
  <c r="L5663" i="4"/>
  <c r="I5662" i="4"/>
  <c r="D5657" i="4"/>
  <c r="E5656" i="4"/>
  <c r="D5651" i="4"/>
  <c r="H5649" i="4"/>
  <c r="K5648" i="4"/>
  <c r="E5646" i="4"/>
  <c r="L5644" i="4"/>
  <c r="L5642" i="4"/>
  <c r="E5634" i="4"/>
  <c r="H5631" i="4"/>
  <c r="G5628" i="4"/>
  <c r="G5627" i="4"/>
  <c r="K5619" i="4"/>
  <c r="D5618" i="4"/>
  <c r="E5617" i="4"/>
  <c r="H5616" i="4"/>
  <c r="E5615" i="4"/>
  <c r="E5614" i="4"/>
  <c r="G5612" i="4"/>
  <c r="G5611" i="4"/>
  <c r="J5606" i="4"/>
  <c r="D5595" i="4"/>
  <c r="D5594" i="4"/>
  <c r="G5593" i="4"/>
  <c r="E5590" i="4"/>
  <c r="H5588" i="4"/>
  <c r="G5587" i="4"/>
  <c r="E5585" i="4"/>
  <c r="E5584" i="4"/>
  <c r="G5583" i="4"/>
  <c r="E5582" i="4"/>
  <c r="G5581" i="4"/>
  <c r="J5580" i="4"/>
  <c r="D5576" i="4"/>
  <c r="G5575" i="4"/>
  <c r="D5573" i="4"/>
  <c r="D5563" i="4"/>
  <c r="D5562" i="4"/>
  <c r="G5561" i="4"/>
  <c r="E5559" i="4"/>
  <c r="D5558" i="4"/>
  <c r="G5557" i="4"/>
  <c r="E5555" i="4"/>
  <c r="D5554" i="4"/>
  <c r="G5553" i="4"/>
  <c r="E5551" i="4"/>
  <c r="D5550" i="4"/>
  <c r="G5549" i="4"/>
  <c r="E5547" i="4"/>
  <c r="D5546" i="4"/>
  <c r="G5545" i="4"/>
  <c r="E5543" i="4"/>
  <c r="D5542" i="4"/>
  <c r="G5541" i="4"/>
  <c r="E5539" i="4"/>
  <c r="D5538" i="4"/>
  <c r="G5537" i="4"/>
  <c r="E5535" i="4"/>
  <c r="D5534" i="4"/>
  <c r="G5533" i="4"/>
  <c r="E5531" i="4"/>
  <c r="D5530" i="4"/>
  <c r="G5529" i="4"/>
  <c r="E5527" i="4"/>
  <c r="D5526" i="4"/>
  <c r="G5525" i="4"/>
  <c r="E5523" i="4"/>
  <c r="D5522" i="4"/>
  <c r="G5521" i="4"/>
  <c r="E5519" i="4"/>
  <c r="D5518" i="4"/>
  <c r="G5517" i="4"/>
  <c r="E5515" i="4"/>
  <c r="D5514" i="4"/>
  <c r="G5513" i="4"/>
  <c r="E5511" i="4"/>
  <c r="D5510" i="4"/>
  <c r="G5509" i="4"/>
  <c r="E5507" i="4"/>
  <c r="D5506" i="4"/>
  <c r="G5505" i="4"/>
  <c r="E5503" i="4"/>
  <c r="G5501" i="4"/>
  <c r="E5499" i="4"/>
  <c r="G5497" i="4"/>
  <c r="K5496" i="4"/>
  <c r="I5491" i="4"/>
  <c r="G5479" i="4"/>
  <c r="G5475" i="4"/>
  <c r="I5473" i="4"/>
  <c r="G5470" i="4"/>
  <c r="G5463" i="4"/>
  <c r="E5460" i="4"/>
  <c r="E5458" i="4"/>
  <c r="I5453" i="4"/>
  <c r="G5452" i="4"/>
  <c r="J5451" i="4"/>
  <c r="G5447" i="4"/>
  <c r="E5444" i="4"/>
  <c r="E5442" i="4"/>
  <c r="G5433" i="4"/>
  <c r="K5419" i="4"/>
  <c r="G5415" i="4"/>
  <c r="F5412" i="4"/>
  <c r="J5411" i="4"/>
  <c r="E5411" i="4"/>
  <c r="E5407" i="4"/>
  <c r="I5406" i="4"/>
  <c r="G5406" i="4"/>
  <c r="I5404" i="4"/>
  <c r="H5403" i="4"/>
  <c r="I5388" i="4"/>
  <c r="K5388" i="4"/>
  <c r="I5383" i="4"/>
  <c r="G5380" i="4"/>
  <c r="F5380" i="4"/>
  <c r="K5380" i="4"/>
  <c r="K5378" i="4"/>
  <c r="I5349" i="4"/>
  <c r="I5335" i="4"/>
  <c r="K5329" i="4"/>
  <c r="F5327" i="4"/>
  <c r="E5327" i="4"/>
  <c r="G5327" i="4"/>
  <c r="F5317" i="4"/>
  <c r="J5317" i="4"/>
  <c r="K5317" i="4"/>
  <c r="G5311" i="4"/>
  <c r="I5308" i="4"/>
  <c r="I5306" i="4"/>
  <c r="K5306" i="4"/>
  <c r="G5303" i="4"/>
  <c r="K5299" i="4"/>
  <c r="G5297" i="4"/>
  <c r="I5257" i="4"/>
  <c r="J5257" i="4"/>
  <c r="K5257" i="4"/>
  <c r="G5254" i="4"/>
  <c r="L5250" i="4"/>
  <c r="I5231" i="4"/>
  <c r="J5231" i="4"/>
  <c r="K5231" i="4"/>
  <c r="I5226" i="4"/>
  <c r="K5226" i="4"/>
  <c r="L5226" i="4"/>
  <c r="E5197" i="4"/>
  <c r="I5197" i="4"/>
  <c r="I5177" i="4"/>
  <c r="G5169" i="4"/>
  <c r="G5161" i="4"/>
  <c r="G5153" i="4"/>
  <c r="G5145" i="4"/>
  <c r="I5137" i="4"/>
  <c r="D5134" i="4"/>
  <c r="I5134" i="4"/>
  <c r="K5134" i="4"/>
  <c r="L5134" i="4"/>
  <c r="D5125" i="4"/>
  <c r="G5125" i="4"/>
  <c r="I5125" i="4"/>
  <c r="J5125" i="4"/>
  <c r="K5125" i="4"/>
  <c r="J5123" i="4"/>
  <c r="D5113" i="4"/>
  <c r="E5113" i="4"/>
  <c r="H5113" i="4"/>
  <c r="I5113" i="4"/>
  <c r="J5113" i="4"/>
  <c r="D5075" i="4"/>
  <c r="J5075" i="4"/>
  <c r="E4976" i="4"/>
  <c r="G4976" i="4"/>
  <c r="I4976" i="4"/>
  <c r="J4976" i="4"/>
  <c r="K4976" i="4"/>
  <c r="E4951" i="4"/>
  <c r="I4951" i="4"/>
  <c r="H4949" i="4"/>
  <c r="D4949" i="4"/>
  <c r="E4949" i="4"/>
  <c r="I4949" i="4"/>
  <c r="K4949" i="4"/>
  <c r="H6000" i="4"/>
  <c r="I5991" i="4"/>
  <c r="J5988" i="4"/>
  <c r="H5984" i="4"/>
  <c r="I5975" i="4"/>
  <c r="J5972" i="4"/>
  <c r="H5968" i="4"/>
  <c r="I5963" i="4"/>
  <c r="F5961" i="4"/>
  <c r="F5960" i="4"/>
  <c r="I5957" i="4"/>
  <c r="I5955" i="4"/>
  <c r="L5945" i="4"/>
  <c r="D5945" i="4"/>
  <c r="L5943" i="4"/>
  <c r="D5943" i="4"/>
  <c r="F5937" i="4"/>
  <c r="F5935" i="4"/>
  <c r="H5930" i="4"/>
  <c r="H5928" i="4"/>
  <c r="I5925" i="4"/>
  <c r="I5923" i="4"/>
  <c r="L5913" i="4"/>
  <c r="D5913" i="4"/>
  <c r="L5911" i="4"/>
  <c r="D5911" i="4"/>
  <c r="F5905" i="4"/>
  <c r="F5903" i="4"/>
  <c r="F5901" i="4"/>
  <c r="F5899" i="4"/>
  <c r="F5897" i="4"/>
  <c r="F5895" i="4"/>
  <c r="F5893" i="4"/>
  <c r="I5889" i="4"/>
  <c r="J5886" i="4"/>
  <c r="L5881" i="4"/>
  <c r="D5881" i="4"/>
  <c r="I5875" i="4"/>
  <c r="I5871" i="4"/>
  <c r="J5864" i="4"/>
  <c r="L5857" i="4"/>
  <c r="D5857" i="4"/>
  <c r="L5853" i="4"/>
  <c r="D5853" i="4"/>
  <c r="I5849" i="4"/>
  <c r="L5847" i="4"/>
  <c r="D5847" i="4"/>
  <c r="L5839" i="4"/>
  <c r="D5839" i="4"/>
  <c r="K5834" i="4"/>
  <c r="L5831" i="4"/>
  <c r="D5831" i="4"/>
  <c r="L5827" i="4"/>
  <c r="D5827" i="4"/>
  <c r="J5824" i="4"/>
  <c r="E5820" i="4"/>
  <c r="F5815" i="4"/>
  <c r="I5813" i="4"/>
  <c r="L5811" i="4"/>
  <c r="D5811" i="4"/>
  <c r="J5808" i="4"/>
  <c r="E5804" i="4"/>
  <c r="F5799" i="4"/>
  <c r="I5797" i="4"/>
  <c r="L5795" i="4"/>
  <c r="D5795" i="4"/>
  <c r="J5792" i="4"/>
  <c r="E5788" i="4"/>
  <c r="F5783" i="4"/>
  <c r="I5781" i="4"/>
  <c r="L5779" i="4"/>
  <c r="D5779" i="4"/>
  <c r="J5776" i="4"/>
  <c r="E5772" i="4"/>
  <c r="F5767" i="4"/>
  <c r="I5765" i="4"/>
  <c r="L5763" i="4"/>
  <c r="D5763" i="4"/>
  <c r="H5762" i="4"/>
  <c r="K5759" i="4"/>
  <c r="E5758" i="4"/>
  <c r="F5755" i="4"/>
  <c r="L5753" i="4"/>
  <c r="L5750" i="4"/>
  <c r="I5747" i="4"/>
  <c r="D5745" i="4"/>
  <c r="E5744" i="4"/>
  <c r="D5723" i="4"/>
  <c r="H5722" i="4"/>
  <c r="K5719" i="4"/>
  <c r="E5718" i="4"/>
  <c r="G5716" i="4"/>
  <c r="K5714" i="4"/>
  <c r="G5705" i="4"/>
  <c r="I5704" i="4"/>
  <c r="F5699" i="4"/>
  <c r="L5697" i="4"/>
  <c r="L5694" i="4"/>
  <c r="D5690" i="4"/>
  <c r="E5687" i="4"/>
  <c r="I5675" i="4"/>
  <c r="D5673" i="4"/>
  <c r="E5672" i="4"/>
  <c r="D5667" i="4"/>
  <c r="H5666" i="4"/>
  <c r="K5663" i="4"/>
  <c r="E5662" i="4"/>
  <c r="G5649" i="4"/>
  <c r="I5648" i="4"/>
  <c r="G5644" i="4"/>
  <c r="K5642" i="4"/>
  <c r="D5634" i="4"/>
  <c r="E5631" i="4"/>
  <c r="F5627" i="4"/>
  <c r="L5625" i="4"/>
  <c r="L5622" i="4"/>
  <c r="I5619" i="4"/>
  <c r="D5617" i="4"/>
  <c r="E5616" i="4"/>
  <c r="F5611" i="4"/>
  <c r="L5609" i="4"/>
  <c r="L5607" i="4"/>
  <c r="I5606" i="4"/>
  <c r="F5593" i="4"/>
  <c r="D5590" i="4"/>
  <c r="F5587" i="4"/>
  <c r="D5585" i="4"/>
  <c r="F5583" i="4"/>
  <c r="F5581" i="4"/>
  <c r="I5580" i="4"/>
  <c r="F5575" i="4"/>
  <c r="F5561" i="4"/>
  <c r="D5559" i="4"/>
  <c r="F5557" i="4"/>
  <c r="D5555" i="4"/>
  <c r="F5553" i="4"/>
  <c r="D5551" i="4"/>
  <c r="F5549" i="4"/>
  <c r="D5547" i="4"/>
  <c r="F5545" i="4"/>
  <c r="D5543" i="4"/>
  <c r="F5541" i="4"/>
  <c r="D5539" i="4"/>
  <c r="F5537" i="4"/>
  <c r="D5535" i="4"/>
  <c r="F5533" i="4"/>
  <c r="D5531" i="4"/>
  <c r="F5529" i="4"/>
  <c r="D5527" i="4"/>
  <c r="F5525" i="4"/>
  <c r="D5523" i="4"/>
  <c r="F5521" i="4"/>
  <c r="D5519" i="4"/>
  <c r="F5517" i="4"/>
  <c r="D5515" i="4"/>
  <c r="F5513" i="4"/>
  <c r="D5511" i="4"/>
  <c r="F5509" i="4"/>
  <c r="D5507" i="4"/>
  <c r="F5505" i="4"/>
  <c r="D5503" i="4"/>
  <c r="F5501" i="4"/>
  <c r="D5499" i="4"/>
  <c r="F5497" i="4"/>
  <c r="G5496" i="4"/>
  <c r="I5493" i="4"/>
  <c r="H5491" i="4"/>
  <c r="K5488" i="4"/>
  <c r="E5479" i="4"/>
  <c r="E5475" i="4"/>
  <c r="H5473" i="4"/>
  <c r="F5470" i="4"/>
  <c r="K5465" i="4"/>
  <c r="E5463" i="4"/>
  <c r="D5460" i="4"/>
  <c r="D5458" i="4"/>
  <c r="F5452" i="4"/>
  <c r="H5451" i="4"/>
  <c r="K5449" i="4"/>
  <c r="E5447" i="4"/>
  <c r="D5444" i="4"/>
  <c r="D5442" i="4"/>
  <c r="E5433" i="4"/>
  <c r="L5430" i="4"/>
  <c r="K5425" i="4"/>
  <c r="H5419" i="4"/>
  <c r="E5415" i="4"/>
  <c r="G5404" i="4"/>
  <c r="K5401" i="4"/>
  <c r="G5392" i="4"/>
  <c r="I5378" i="4"/>
  <c r="G5360" i="4"/>
  <c r="L5358" i="4"/>
  <c r="E5354" i="4"/>
  <c r="D5354" i="4"/>
  <c r="I5354" i="4"/>
  <c r="I5351" i="4"/>
  <c r="J5351" i="4"/>
  <c r="G5340" i="4"/>
  <c r="I5340" i="4"/>
  <c r="G5332" i="4"/>
  <c r="E5332" i="4"/>
  <c r="F5332" i="4"/>
  <c r="J5329" i="4"/>
  <c r="F5307" i="4"/>
  <c r="H5307" i="4"/>
  <c r="I5307" i="4"/>
  <c r="J5299" i="4"/>
  <c r="E5261" i="4"/>
  <c r="H5258" i="4"/>
  <c r="I5258" i="4"/>
  <c r="K5258" i="4"/>
  <c r="L5258" i="4"/>
  <c r="F5254" i="4"/>
  <c r="K5250" i="4"/>
  <c r="G5245" i="4"/>
  <c r="I5245" i="4"/>
  <c r="K5245" i="4"/>
  <c r="E5243" i="4"/>
  <c r="F5243" i="4"/>
  <c r="H5243" i="4"/>
  <c r="I5243" i="4"/>
  <c r="L5238" i="4"/>
  <c r="F5234" i="4"/>
  <c r="D5234" i="4"/>
  <c r="E5234" i="4"/>
  <c r="I5234" i="4"/>
  <c r="D5220" i="4"/>
  <c r="I5220" i="4"/>
  <c r="K5220" i="4"/>
  <c r="L5220" i="4"/>
  <c r="G5217" i="4"/>
  <c r="H5207" i="4"/>
  <c r="E5207" i="4"/>
  <c r="G5207" i="4"/>
  <c r="J5207" i="4"/>
  <c r="I5183" i="4"/>
  <c r="K5183" i="4"/>
  <c r="I5179" i="4"/>
  <c r="K5141" i="4"/>
  <c r="D5103" i="4"/>
  <c r="E5103" i="4"/>
  <c r="G5103" i="4"/>
  <c r="H5103" i="4"/>
  <c r="D5099" i="4"/>
  <c r="H5099" i="4"/>
  <c r="J5099" i="4"/>
  <c r="K5099" i="4"/>
  <c r="D5067" i="4"/>
  <c r="E5067" i="4"/>
  <c r="I5067" i="4"/>
  <c r="J5067" i="4"/>
  <c r="L5067" i="4"/>
  <c r="D5065" i="4"/>
  <c r="J5065" i="4"/>
  <c r="E5060" i="4"/>
  <c r="G5060" i="4"/>
  <c r="H5060" i="4"/>
  <c r="I5060" i="4"/>
  <c r="J5060" i="4"/>
  <c r="F5018" i="4"/>
  <c r="H5018" i="4"/>
  <c r="H4947" i="4"/>
  <c r="E4947" i="4"/>
  <c r="G4947" i="4"/>
  <c r="J4947" i="4"/>
  <c r="K4947" i="4"/>
  <c r="L4947" i="4"/>
  <c r="H4945" i="4"/>
  <c r="D4945" i="4"/>
  <c r="E4945" i="4"/>
  <c r="G4945" i="4"/>
  <c r="I4945" i="4"/>
  <c r="J4945" i="4"/>
  <c r="K4945" i="4"/>
  <c r="J4928" i="4"/>
  <c r="K4928" i="4"/>
  <c r="E4928" i="4"/>
  <c r="G4928" i="4"/>
  <c r="H4928" i="4"/>
  <c r="I4928" i="4"/>
  <c r="E4896" i="4"/>
  <c r="L4896" i="4"/>
  <c r="F4896" i="4"/>
  <c r="I4896" i="4"/>
  <c r="J4896" i="4"/>
  <c r="K4896" i="4"/>
  <c r="F6000" i="4"/>
  <c r="I5988" i="4"/>
  <c r="F5984" i="4"/>
  <c r="I5972" i="4"/>
  <c r="F5968" i="4"/>
  <c r="E5961" i="4"/>
  <c r="J5954" i="4"/>
  <c r="E5937" i="4"/>
  <c r="E5935" i="4"/>
  <c r="J5922" i="4"/>
  <c r="E5905" i="4"/>
  <c r="E5903" i="4"/>
  <c r="E5901" i="4"/>
  <c r="E5899" i="4"/>
  <c r="E5897" i="4"/>
  <c r="E5895" i="4"/>
  <c r="E5893" i="4"/>
  <c r="K5874" i="4"/>
  <c r="K5870" i="4"/>
  <c r="H5864" i="4"/>
  <c r="H5834" i="4"/>
  <c r="H5824" i="4"/>
  <c r="E5815" i="4"/>
  <c r="H5808" i="4"/>
  <c r="E5799" i="4"/>
  <c r="H5792" i="4"/>
  <c r="E5783" i="4"/>
  <c r="H5776" i="4"/>
  <c r="E5767" i="4"/>
  <c r="E5762" i="4"/>
  <c r="H5759" i="4"/>
  <c r="E5755" i="4"/>
  <c r="I5750" i="4"/>
  <c r="L5748" i="4"/>
  <c r="G5412" i="4"/>
  <c r="E5412" i="4"/>
  <c r="G5383" i="4"/>
  <c r="H5383" i="4"/>
  <c r="E5365" i="4"/>
  <c r="I5365" i="4"/>
  <c r="E5335" i="4"/>
  <c r="G5335" i="4"/>
  <c r="F5311" i="4"/>
  <c r="J5311" i="4"/>
  <c r="K5311" i="4"/>
  <c r="K5308" i="4"/>
  <c r="E5308" i="4"/>
  <c r="F5308" i="4"/>
  <c r="F5303" i="4"/>
  <c r="H5303" i="4"/>
  <c r="I5303" i="4"/>
  <c r="F5297" i="4"/>
  <c r="H5297" i="4"/>
  <c r="I5297" i="4"/>
  <c r="H5259" i="4"/>
  <c r="E5254" i="4"/>
  <c r="J5250" i="4"/>
  <c r="F5248" i="4"/>
  <c r="K5238" i="4"/>
  <c r="H5227" i="4"/>
  <c r="I5227" i="4"/>
  <c r="J5227" i="4"/>
  <c r="F5202" i="4"/>
  <c r="D5202" i="4"/>
  <c r="E5202" i="4"/>
  <c r="I5202" i="4"/>
  <c r="I5186" i="4"/>
  <c r="G5179" i="4"/>
  <c r="E5177" i="4"/>
  <c r="J5177" i="4"/>
  <c r="K5170" i="4"/>
  <c r="D5169" i="4"/>
  <c r="H5169" i="4"/>
  <c r="J5169" i="4"/>
  <c r="K5169" i="4"/>
  <c r="K5162" i="4"/>
  <c r="D5161" i="4"/>
  <c r="H5161" i="4"/>
  <c r="J5161" i="4"/>
  <c r="K5161" i="4"/>
  <c r="K5154" i="4"/>
  <c r="D5153" i="4"/>
  <c r="H5153" i="4"/>
  <c r="J5153" i="4"/>
  <c r="K5153" i="4"/>
  <c r="K5146" i="4"/>
  <c r="D5145" i="4"/>
  <c r="H5145" i="4"/>
  <c r="J5145" i="4"/>
  <c r="K5145" i="4"/>
  <c r="J5141" i="4"/>
  <c r="K5135" i="4"/>
  <c r="D5123" i="4"/>
  <c r="E5123" i="4"/>
  <c r="G5123" i="4"/>
  <c r="H5123" i="4"/>
  <c r="K5108" i="4"/>
  <c r="F5094" i="4"/>
  <c r="I5094" i="4"/>
  <c r="F5092" i="4"/>
  <c r="K5092" i="4"/>
  <c r="H5056" i="4"/>
  <c r="E5047" i="4"/>
  <c r="F5047" i="4"/>
  <c r="I5047" i="4"/>
  <c r="J5047" i="4"/>
  <c r="L5047" i="4"/>
  <c r="F5029" i="4"/>
  <c r="D5029" i="4"/>
  <c r="E5029" i="4"/>
  <c r="I5029" i="4"/>
  <c r="L5029" i="4"/>
  <c r="K5007" i="4"/>
  <c r="D5007" i="4"/>
  <c r="E5007" i="4"/>
  <c r="G5007" i="4"/>
  <c r="J5007" i="4"/>
  <c r="F4954" i="4"/>
  <c r="H4954" i="4"/>
  <c r="I4954" i="4"/>
  <c r="G4924" i="4"/>
  <c r="K4924" i="4"/>
  <c r="H5999" i="4"/>
  <c r="I5998" i="4"/>
  <c r="I5997" i="4"/>
  <c r="H5995" i="4"/>
  <c r="K5994" i="4"/>
  <c r="G5991" i="4"/>
  <c r="E5988" i="4"/>
  <c r="H5987" i="4"/>
  <c r="K5986" i="4"/>
  <c r="H5983" i="4"/>
  <c r="I5982" i="4"/>
  <c r="I5981" i="4"/>
  <c r="H5979" i="4"/>
  <c r="K5978" i="4"/>
  <c r="G5975" i="4"/>
  <c r="E5972" i="4"/>
  <c r="H5971" i="4"/>
  <c r="K5970" i="4"/>
  <c r="H5967" i="4"/>
  <c r="H5966" i="4"/>
  <c r="H5965" i="4"/>
  <c r="G5963" i="4"/>
  <c r="J5962" i="4"/>
  <c r="L5961" i="4"/>
  <c r="D5961" i="4"/>
  <c r="G5957" i="4"/>
  <c r="G5955" i="4"/>
  <c r="H5954" i="4"/>
  <c r="H5953" i="4"/>
  <c r="H5952" i="4"/>
  <c r="H5951" i="4"/>
  <c r="J5950" i="4"/>
  <c r="I5949" i="4"/>
  <c r="I5947" i="4"/>
  <c r="J5945" i="4"/>
  <c r="J5943" i="4"/>
  <c r="L5937" i="4"/>
  <c r="D5937" i="4"/>
  <c r="L5935" i="4"/>
  <c r="D5935" i="4"/>
  <c r="G5925" i="4"/>
  <c r="G5923" i="4"/>
  <c r="H5922" i="4"/>
  <c r="H5921" i="4"/>
  <c r="H5920" i="4"/>
  <c r="H5919" i="4"/>
  <c r="J5918" i="4"/>
  <c r="I5917" i="4"/>
  <c r="I5915" i="4"/>
  <c r="J5913" i="4"/>
  <c r="J5911" i="4"/>
  <c r="L5905" i="4"/>
  <c r="D5905" i="4"/>
  <c r="L5903" i="4"/>
  <c r="D5903" i="4"/>
  <c r="L5901" i="4"/>
  <c r="D5901" i="4"/>
  <c r="L5899" i="4"/>
  <c r="D5899" i="4"/>
  <c r="L5897" i="4"/>
  <c r="D5897" i="4"/>
  <c r="L5895" i="4"/>
  <c r="D5895" i="4"/>
  <c r="L5893" i="4"/>
  <c r="D5893" i="4"/>
  <c r="G5889" i="4"/>
  <c r="I5883" i="4"/>
  <c r="J5881" i="4"/>
  <c r="G5875" i="4"/>
  <c r="H5874" i="4"/>
  <c r="H5873" i="4"/>
  <c r="G5871" i="4"/>
  <c r="J5870" i="4"/>
  <c r="H5869" i="4"/>
  <c r="K5868" i="4"/>
  <c r="H5863" i="4"/>
  <c r="K5862" i="4"/>
  <c r="H5861" i="4"/>
  <c r="J5860" i="4"/>
  <c r="I5859" i="4"/>
  <c r="J5857" i="4"/>
  <c r="I5855" i="4"/>
  <c r="J5853" i="4"/>
  <c r="G5849" i="4"/>
  <c r="J5847" i="4"/>
  <c r="I5845" i="4"/>
  <c r="J5839" i="4"/>
  <c r="H5833" i="4"/>
  <c r="K5832" i="4"/>
  <c r="J5831" i="4"/>
  <c r="I5829" i="4"/>
  <c r="J5827" i="4"/>
  <c r="E5824" i="4"/>
  <c r="H5823" i="4"/>
  <c r="K5822" i="4"/>
  <c r="F5819" i="4"/>
  <c r="H5818" i="4"/>
  <c r="I5817" i="4"/>
  <c r="L5815" i="4"/>
  <c r="D5815" i="4"/>
  <c r="G5813" i="4"/>
  <c r="J5812" i="4"/>
  <c r="J5811" i="4"/>
  <c r="E5808" i="4"/>
  <c r="H5807" i="4"/>
  <c r="K5806" i="4"/>
  <c r="F5803" i="4"/>
  <c r="H5802" i="4"/>
  <c r="I5801" i="4"/>
  <c r="L5799" i="4"/>
  <c r="D5799" i="4"/>
  <c r="G5797" i="4"/>
  <c r="J5796" i="4"/>
  <c r="J5795" i="4"/>
  <c r="E5792" i="4"/>
  <c r="H5791" i="4"/>
  <c r="K5790" i="4"/>
  <c r="F5787" i="4"/>
  <c r="I5785" i="4"/>
  <c r="L5783" i="4"/>
  <c r="D5783" i="4"/>
  <c r="G5781" i="4"/>
  <c r="J5780" i="4"/>
  <c r="J5779" i="4"/>
  <c r="E5776" i="4"/>
  <c r="H5775" i="4"/>
  <c r="K5774" i="4"/>
  <c r="F5771" i="4"/>
  <c r="H5770" i="4"/>
  <c r="I5769" i="4"/>
  <c r="L5767" i="4"/>
  <c r="D5767" i="4"/>
  <c r="G5765" i="4"/>
  <c r="J5764" i="4"/>
  <c r="J5763" i="4"/>
  <c r="D5762" i="4"/>
  <c r="E5761" i="4"/>
  <c r="E5759" i="4"/>
  <c r="D5755" i="4"/>
  <c r="H5754" i="4"/>
  <c r="H5753" i="4"/>
  <c r="K5752" i="4"/>
  <c r="K5751" i="4"/>
  <c r="E5750" i="4"/>
  <c r="G5748" i="4"/>
  <c r="G5747" i="4"/>
  <c r="K5746" i="4"/>
  <c r="E5738" i="4"/>
  <c r="G5737" i="4"/>
  <c r="I5736" i="4"/>
  <c r="F5731" i="4"/>
  <c r="J5730" i="4"/>
  <c r="L5729" i="4"/>
  <c r="L5726" i="4"/>
  <c r="K5723" i="4"/>
  <c r="D5722" i="4"/>
  <c r="E5721" i="4"/>
  <c r="H5720" i="4"/>
  <c r="E5719" i="4"/>
  <c r="E5715" i="4"/>
  <c r="I5714" i="4"/>
  <c r="K5713" i="4"/>
  <c r="L5712" i="4"/>
  <c r="L5711" i="4"/>
  <c r="I5707" i="4"/>
  <c r="D5705" i="4"/>
  <c r="E5704" i="4"/>
  <c r="D5699" i="4"/>
  <c r="H5698" i="4"/>
  <c r="H5697" i="4"/>
  <c r="K5696" i="4"/>
  <c r="K5695" i="4"/>
  <c r="E5694" i="4"/>
  <c r="H5691" i="4"/>
  <c r="L5690" i="4"/>
  <c r="G5681" i="4"/>
  <c r="I5680" i="4"/>
  <c r="G5676" i="4"/>
  <c r="G5675" i="4"/>
  <c r="K5674" i="4"/>
  <c r="K5667" i="4"/>
  <c r="D5666" i="4"/>
  <c r="E5663" i="4"/>
  <c r="F5659" i="4"/>
  <c r="J5658" i="4"/>
  <c r="L5657" i="4"/>
  <c r="L5654" i="4"/>
  <c r="I5651" i="4"/>
  <c r="D5649" i="4"/>
  <c r="E5648" i="4"/>
  <c r="E5643" i="4"/>
  <c r="I5642" i="4"/>
  <c r="K5641" i="4"/>
  <c r="L5640" i="4"/>
  <c r="L5639" i="4"/>
  <c r="H5635" i="4"/>
  <c r="L5634" i="4"/>
  <c r="D5627" i="4"/>
  <c r="H5626" i="4"/>
  <c r="H5625" i="4"/>
  <c r="K5624" i="4"/>
  <c r="K5623" i="4"/>
  <c r="E5622" i="4"/>
  <c r="G5620" i="4"/>
  <c r="G5619" i="4"/>
  <c r="K5618" i="4"/>
  <c r="D5611" i="4"/>
  <c r="H5610" i="4"/>
  <c r="H5609" i="4"/>
  <c r="K5608" i="4"/>
  <c r="E5607" i="4"/>
  <c r="E5606" i="4"/>
  <c r="L5604" i="4"/>
  <c r="H5603" i="4"/>
  <c r="F5601" i="4"/>
  <c r="H5600" i="4"/>
  <c r="H5599" i="4"/>
  <c r="L5598" i="4"/>
  <c r="H5597" i="4"/>
  <c r="L5596" i="4"/>
  <c r="I5595" i="4"/>
  <c r="D5593" i="4"/>
  <c r="H5591" i="4"/>
  <c r="L5590" i="4"/>
  <c r="E5589" i="4"/>
  <c r="D5587" i="4"/>
  <c r="K5585" i="4"/>
  <c r="D5583" i="4"/>
  <c r="D5581" i="4"/>
  <c r="E5579" i="4"/>
  <c r="H5577" i="4"/>
  <c r="L5576" i="4"/>
  <c r="D5575" i="4"/>
  <c r="H5574" i="4"/>
  <c r="I5573" i="4"/>
  <c r="H5571" i="4"/>
  <c r="F5569" i="4"/>
  <c r="H5567" i="4"/>
  <c r="H5565" i="4"/>
  <c r="L5564" i="4"/>
  <c r="I5563" i="4"/>
  <c r="D5561" i="4"/>
  <c r="K5559" i="4"/>
  <c r="D5557" i="4"/>
  <c r="K5555" i="4"/>
  <c r="D5553" i="4"/>
  <c r="K5551" i="4"/>
  <c r="D5549" i="4"/>
  <c r="K5547" i="4"/>
  <c r="D5545" i="4"/>
  <c r="K5543" i="4"/>
  <c r="D5541" i="4"/>
  <c r="K5539" i="4"/>
  <c r="D5537" i="4"/>
  <c r="K5535" i="4"/>
  <c r="D5533" i="4"/>
  <c r="K5531" i="4"/>
  <c r="D5529" i="4"/>
  <c r="K5527" i="4"/>
  <c r="D5525" i="4"/>
  <c r="K5523" i="4"/>
  <c r="D5521" i="4"/>
  <c r="K5519" i="4"/>
  <c r="D5517" i="4"/>
  <c r="K5515" i="4"/>
  <c r="D5513" i="4"/>
  <c r="K5511" i="4"/>
  <c r="D5509" i="4"/>
  <c r="K5507" i="4"/>
  <c r="D5505" i="4"/>
  <c r="K5503" i="4"/>
  <c r="D5501" i="4"/>
  <c r="K5499" i="4"/>
  <c r="D5497" i="4"/>
  <c r="F5494" i="4"/>
  <c r="E5491" i="4"/>
  <c r="H5489" i="4"/>
  <c r="G5486" i="4"/>
  <c r="J5471" i="4"/>
  <c r="D5470" i="4"/>
  <c r="E5465" i="4"/>
  <c r="D5452" i="4"/>
  <c r="E5449" i="4"/>
  <c r="K5436" i="4"/>
  <c r="H5431" i="4"/>
  <c r="F5430" i="4"/>
  <c r="F5428" i="4"/>
  <c r="F5426" i="4"/>
  <c r="I5425" i="4"/>
  <c r="L5422" i="4"/>
  <c r="H5417" i="4"/>
  <c r="I5413" i="4"/>
  <c r="K5410" i="4"/>
  <c r="K5409" i="4"/>
  <c r="G5408" i="4"/>
  <c r="E5404" i="4"/>
  <c r="H5399" i="4"/>
  <c r="D5398" i="4"/>
  <c r="L5398" i="4"/>
  <c r="F5396" i="4"/>
  <c r="L5388" i="4"/>
  <c r="I5377" i="4"/>
  <c r="J5377" i="4"/>
  <c r="E5375" i="4"/>
  <c r="I5374" i="4"/>
  <c r="L5374" i="4"/>
  <c r="I5372" i="4"/>
  <c r="J5361" i="4"/>
  <c r="H5347" i="4"/>
  <c r="I5333" i="4"/>
  <c r="J5321" i="4"/>
  <c r="F5316" i="4"/>
  <c r="I5305" i="4"/>
  <c r="D5304" i="4"/>
  <c r="L5304" i="4"/>
  <c r="J5301" i="4"/>
  <c r="E5298" i="4"/>
  <c r="F5298" i="4"/>
  <c r="J5295" i="4"/>
  <c r="J5255" i="4"/>
  <c r="F5246" i="4"/>
  <c r="H5240" i="4"/>
  <c r="J5240" i="4"/>
  <c r="K5240" i="4"/>
  <c r="L5240" i="4"/>
  <c r="J5238" i="4"/>
  <c r="D5196" i="4"/>
  <c r="E5196" i="4"/>
  <c r="F5196" i="4"/>
  <c r="K5196" i="4"/>
  <c r="H5191" i="4"/>
  <c r="G5191" i="4"/>
  <c r="D5188" i="4"/>
  <c r="E5188" i="4"/>
  <c r="G5188" i="4"/>
  <c r="I5188" i="4"/>
  <c r="K5173" i="4"/>
  <c r="K5165" i="4"/>
  <c r="K5157" i="4"/>
  <c r="K5149" i="4"/>
  <c r="D5143" i="4"/>
  <c r="G5143" i="4"/>
  <c r="I5143" i="4"/>
  <c r="J5143" i="4"/>
  <c r="K5143" i="4"/>
  <c r="D5137" i="4"/>
  <c r="H5137" i="4"/>
  <c r="J5137" i="4"/>
  <c r="K5137" i="4"/>
  <c r="D5126" i="4"/>
  <c r="I5126" i="4"/>
  <c r="D5112" i="4"/>
  <c r="F5112" i="4"/>
  <c r="K5112" i="4"/>
  <c r="L5112" i="4"/>
  <c r="K5100" i="4"/>
  <c r="I5100" i="4"/>
  <c r="E5077" i="4"/>
  <c r="G5077" i="4"/>
  <c r="I5077" i="4"/>
  <c r="K5077" i="4"/>
  <c r="L5077" i="4"/>
  <c r="E5020" i="4"/>
  <c r="G5020" i="4"/>
  <c r="K5020" i="4"/>
  <c r="J4980" i="4"/>
  <c r="K4980" i="4"/>
  <c r="E4980" i="4"/>
  <c r="F4980" i="4"/>
  <c r="G4980" i="4"/>
  <c r="H4980" i="4"/>
  <c r="I4932" i="4"/>
  <c r="J4932" i="4"/>
  <c r="K4932" i="4"/>
  <c r="E4932" i="4"/>
  <c r="F4932" i="4"/>
  <c r="G4932" i="4"/>
  <c r="H4932" i="4"/>
  <c r="I5723" i="4"/>
  <c r="K5690" i="4"/>
  <c r="L5673" i="4"/>
  <c r="I5667" i="4"/>
  <c r="K5634" i="4"/>
  <c r="L5617" i="4"/>
  <c r="K5590" i="4"/>
  <c r="I5585" i="4"/>
  <c r="I5559" i="4"/>
  <c r="I5555" i="4"/>
  <c r="I5551" i="4"/>
  <c r="I5547" i="4"/>
  <c r="I5543" i="4"/>
  <c r="I5539" i="4"/>
  <c r="I5535" i="4"/>
  <c r="I5531" i="4"/>
  <c r="I5527" i="4"/>
  <c r="I5523" i="4"/>
  <c r="I5519" i="4"/>
  <c r="I5515" i="4"/>
  <c r="I5511" i="4"/>
  <c r="I5507" i="4"/>
  <c r="I5503" i="4"/>
  <c r="I5499" i="4"/>
  <c r="F5486" i="4"/>
  <c r="K5479" i="4"/>
  <c r="K5463" i="4"/>
  <c r="K5458" i="4"/>
  <c r="K5447" i="4"/>
  <c r="K5442" i="4"/>
  <c r="H5425" i="4"/>
  <c r="K5415" i="4"/>
  <c r="I5401" i="4"/>
  <c r="G5401" i="4"/>
  <c r="E5387" i="4"/>
  <c r="K5387" i="4"/>
  <c r="F5378" i="4"/>
  <c r="G5378" i="4"/>
  <c r="L5366" i="4"/>
  <c r="I5358" i="4"/>
  <c r="E5358" i="4"/>
  <c r="F5358" i="4"/>
  <c r="E5339" i="4"/>
  <c r="H5339" i="4"/>
  <c r="K5339" i="4"/>
  <c r="F5329" i="4"/>
  <c r="H5329" i="4"/>
  <c r="I5329" i="4"/>
  <c r="H5305" i="4"/>
  <c r="F5299" i="4"/>
  <c r="E5299" i="4"/>
  <c r="G5299" i="4"/>
  <c r="E5259" i="4"/>
  <c r="I5259" i="4"/>
  <c r="J5259" i="4"/>
  <c r="K5259" i="4"/>
  <c r="H5254" i="4"/>
  <c r="I5254" i="4"/>
  <c r="J5254" i="4"/>
  <c r="K5254" i="4"/>
  <c r="H5250" i="4"/>
  <c r="D5250" i="4"/>
  <c r="F5250" i="4"/>
  <c r="G5250" i="4"/>
  <c r="H5248" i="4"/>
  <c r="J5248" i="4"/>
  <c r="L5248" i="4"/>
  <c r="G5244" i="4"/>
  <c r="I5244" i="4"/>
  <c r="L5244" i="4"/>
  <c r="D5228" i="4"/>
  <c r="F5228" i="4"/>
  <c r="K5228" i="4"/>
  <c r="F5186" i="4"/>
  <c r="E5186" i="4"/>
  <c r="L5186" i="4"/>
  <c r="H5179" i="4"/>
  <c r="J5179" i="4"/>
  <c r="K5179" i="4"/>
  <c r="D5170" i="4"/>
  <c r="I5170" i="4"/>
  <c r="L5170" i="4"/>
  <c r="D5162" i="4"/>
  <c r="I5162" i="4"/>
  <c r="L5162" i="4"/>
  <c r="D5154" i="4"/>
  <c r="I5154" i="4"/>
  <c r="L5154" i="4"/>
  <c r="I5146" i="4"/>
  <c r="L5146" i="4"/>
  <c r="D5141" i="4"/>
  <c r="E5141" i="4"/>
  <c r="G5141" i="4"/>
  <c r="H5141" i="4"/>
  <c r="D5135" i="4"/>
  <c r="E5135" i="4"/>
  <c r="H5135" i="4"/>
  <c r="I5135" i="4"/>
  <c r="J5135" i="4"/>
  <c r="I5098" i="4"/>
  <c r="F5098" i="4"/>
  <c r="G5056" i="4"/>
  <c r="I5056" i="4"/>
  <c r="J5056" i="4"/>
  <c r="K5056" i="4"/>
  <c r="E5012" i="4"/>
  <c r="F5012" i="4"/>
  <c r="H5012" i="4"/>
  <c r="I5012" i="4"/>
  <c r="J5012" i="4"/>
  <c r="K5012" i="4"/>
  <c r="L4965" i="4"/>
  <c r="D4965" i="4"/>
  <c r="E4965" i="4"/>
  <c r="K4965" i="4"/>
  <c r="E4950" i="4"/>
  <c r="F4950" i="4"/>
  <c r="H4950" i="4"/>
  <c r="I4950" i="4"/>
  <c r="J4950" i="4"/>
  <c r="J4946" i="4"/>
  <c r="E4946" i="4"/>
  <c r="H4946" i="4"/>
  <c r="J5942" i="4"/>
  <c r="J5910" i="4"/>
  <c r="K5838" i="4"/>
  <c r="K5826" i="4"/>
  <c r="H5822" i="4"/>
  <c r="L5819" i="4"/>
  <c r="J5816" i="4"/>
  <c r="E5812" i="4"/>
  <c r="K5810" i="4"/>
  <c r="H5806" i="4"/>
  <c r="L5803" i="4"/>
  <c r="J5800" i="4"/>
  <c r="E5796" i="4"/>
  <c r="K5794" i="4"/>
  <c r="H5790" i="4"/>
  <c r="L5787" i="4"/>
  <c r="J5784" i="4"/>
  <c r="E5780" i="4"/>
  <c r="K5778" i="4"/>
  <c r="H5774" i="4"/>
  <c r="L5771" i="4"/>
  <c r="J5768" i="4"/>
  <c r="E5764" i="4"/>
  <c r="L5762" i="4"/>
  <c r="H5757" i="4"/>
  <c r="K5755" i="4"/>
  <c r="D5754" i="4"/>
  <c r="E5753" i="4"/>
  <c r="H5752" i="4"/>
  <c r="E5751" i="4"/>
  <c r="E5747" i="4"/>
  <c r="I5746" i="4"/>
  <c r="K5745" i="4"/>
  <c r="L5744" i="4"/>
  <c r="L5743" i="4"/>
  <c r="I5742" i="4"/>
  <c r="D5737" i="4"/>
  <c r="E5736" i="4"/>
  <c r="D5731" i="4"/>
  <c r="H5730" i="4"/>
  <c r="H5729" i="4"/>
  <c r="K5728" i="4"/>
  <c r="K5727" i="4"/>
  <c r="E5726" i="4"/>
  <c r="L5724" i="4"/>
  <c r="H5723" i="4"/>
  <c r="L5722" i="4"/>
  <c r="E5714" i="4"/>
  <c r="G5713" i="4"/>
  <c r="I5712" i="4"/>
  <c r="H5711" i="4"/>
  <c r="G5708" i="4"/>
  <c r="G5707" i="4"/>
  <c r="K5706" i="4"/>
  <c r="K5699" i="4"/>
  <c r="D5698" i="4"/>
  <c r="E5697" i="4"/>
  <c r="H5696" i="4"/>
  <c r="E5695" i="4"/>
  <c r="F5691" i="4"/>
  <c r="J5690" i="4"/>
  <c r="L5689" i="4"/>
  <c r="L5686" i="4"/>
  <c r="D5681" i="4"/>
  <c r="E5680" i="4"/>
  <c r="E5675" i="4"/>
  <c r="I5674" i="4"/>
  <c r="K5673" i="4"/>
  <c r="L5672" i="4"/>
  <c r="L5671" i="4"/>
  <c r="I5670" i="4"/>
  <c r="L5668" i="4"/>
  <c r="H5667" i="4"/>
  <c r="L5666" i="4"/>
  <c r="D5659" i="4"/>
  <c r="H5658" i="4"/>
  <c r="H5657" i="4"/>
  <c r="K5656" i="4"/>
  <c r="K5655" i="4"/>
  <c r="E5654" i="4"/>
  <c r="G5652" i="4"/>
  <c r="G5651" i="4"/>
  <c r="E5642" i="4"/>
  <c r="G5641" i="4"/>
  <c r="I5640" i="4"/>
  <c r="H5639" i="4"/>
  <c r="F5635" i="4"/>
  <c r="J5634" i="4"/>
  <c r="L5630" i="4"/>
  <c r="K5627" i="4"/>
  <c r="D5626" i="4"/>
  <c r="E5625" i="4"/>
  <c r="H5624" i="4"/>
  <c r="E5623" i="4"/>
  <c r="E5619" i="4"/>
  <c r="I5618" i="4"/>
  <c r="K5617" i="4"/>
  <c r="L5616" i="4"/>
  <c r="L5615" i="4"/>
  <c r="J5614" i="4"/>
  <c r="K5611" i="4"/>
  <c r="D5610" i="4"/>
  <c r="E5609" i="4"/>
  <c r="H5608" i="4"/>
  <c r="F5603" i="4"/>
  <c r="D5601" i="4"/>
  <c r="F5599" i="4"/>
  <c r="F5597" i="4"/>
  <c r="I5596" i="4"/>
  <c r="G5595" i="4"/>
  <c r="J5594" i="4"/>
  <c r="K5593" i="4"/>
  <c r="F5591" i="4"/>
  <c r="K5587" i="4"/>
  <c r="H5585" i="4"/>
  <c r="K5584" i="4"/>
  <c r="K5583" i="4"/>
  <c r="K5581" i="4"/>
  <c r="F5577" i="4"/>
  <c r="K5575" i="4"/>
  <c r="G5573" i="4"/>
  <c r="F5571" i="4"/>
  <c r="D5569" i="4"/>
  <c r="F5567" i="4"/>
  <c r="F5565" i="4"/>
  <c r="I5564" i="4"/>
  <c r="G5563" i="4"/>
  <c r="J5562" i="4"/>
  <c r="K5561" i="4"/>
  <c r="H5559" i="4"/>
  <c r="K5558" i="4"/>
  <c r="K5557" i="4"/>
  <c r="H5555" i="4"/>
  <c r="K5554" i="4"/>
  <c r="K5553" i="4"/>
  <c r="H5551" i="4"/>
  <c r="K5550" i="4"/>
  <c r="K5549" i="4"/>
  <c r="H5547" i="4"/>
  <c r="K5546" i="4"/>
  <c r="K5545" i="4"/>
  <c r="H5543" i="4"/>
  <c r="K5542" i="4"/>
  <c r="K5541" i="4"/>
  <c r="H5539" i="4"/>
  <c r="K5538" i="4"/>
  <c r="K5537" i="4"/>
  <c r="H5535" i="4"/>
  <c r="K5534" i="4"/>
  <c r="K5533" i="4"/>
  <c r="H5531" i="4"/>
  <c r="K5530" i="4"/>
  <c r="K5529" i="4"/>
  <c r="H5527" i="4"/>
  <c r="K5526" i="4"/>
  <c r="K5525" i="4"/>
  <c r="H5523" i="4"/>
  <c r="K5522" i="4"/>
  <c r="K5521" i="4"/>
  <c r="H5519" i="4"/>
  <c r="K5518" i="4"/>
  <c r="K5517" i="4"/>
  <c r="H5515" i="4"/>
  <c r="K5514" i="4"/>
  <c r="K5513" i="4"/>
  <c r="H5511" i="4"/>
  <c r="K5510" i="4"/>
  <c r="K5509" i="4"/>
  <c r="H5507" i="4"/>
  <c r="K5506" i="4"/>
  <c r="K5505" i="4"/>
  <c r="H5503" i="4"/>
  <c r="K5502" i="4"/>
  <c r="K5501" i="4"/>
  <c r="H5499" i="4"/>
  <c r="K5498" i="4"/>
  <c r="K5497" i="4"/>
  <c r="L5495" i="4"/>
  <c r="D5494" i="4"/>
  <c r="E5486" i="4"/>
  <c r="L5478" i="4"/>
  <c r="L5462" i="4"/>
  <c r="I5459" i="4"/>
  <c r="D5450" i="4"/>
  <c r="L5446" i="4"/>
  <c r="I5443" i="4"/>
  <c r="H5435" i="4"/>
  <c r="D5428" i="4"/>
  <c r="F5422" i="4"/>
  <c r="I5418" i="4"/>
  <c r="E5417" i="4"/>
  <c r="L5414" i="4"/>
  <c r="I5411" i="4"/>
  <c r="G5410" i="4"/>
  <c r="I5409" i="4"/>
  <c r="F5406" i="4"/>
  <c r="D5402" i="4"/>
  <c r="E5399" i="4"/>
  <c r="D5396" i="4"/>
  <c r="F5388" i="4"/>
  <c r="H5385" i="4"/>
  <c r="J5379" i="4"/>
  <c r="G5379" i="4"/>
  <c r="H5379" i="4"/>
  <c r="D5372" i="4"/>
  <c r="I5369" i="4"/>
  <c r="H5369" i="4"/>
  <c r="K5369" i="4"/>
  <c r="K5366" i="4"/>
  <c r="H5361" i="4"/>
  <c r="E5359" i="4"/>
  <c r="H5355" i="4"/>
  <c r="K5351" i="4"/>
  <c r="D5350" i="4"/>
  <c r="K5350" i="4"/>
  <c r="L5350" i="4"/>
  <c r="F5348" i="4"/>
  <c r="E5347" i="4"/>
  <c r="I5346" i="4"/>
  <c r="K5346" i="4"/>
  <c r="K5340" i="4"/>
  <c r="H5337" i="4"/>
  <c r="H5331" i="4"/>
  <c r="E5330" i="4"/>
  <c r="F5330" i="4"/>
  <c r="J5327" i="4"/>
  <c r="H5321" i="4"/>
  <c r="H5317" i="4"/>
  <c r="D5316" i="4"/>
  <c r="F5315" i="4"/>
  <c r="J5315" i="4"/>
  <c r="K5315" i="4"/>
  <c r="D5310" i="4"/>
  <c r="F5309" i="4"/>
  <c r="H5309" i="4"/>
  <c r="I5309" i="4"/>
  <c r="K5307" i="4"/>
  <c r="F5306" i="4"/>
  <c r="G5305" i="4"/>
  <c r="H5301" i="4"/>
  <c r="H5295" i="4"/>
  <c r="G5260" i="4"/>
  <c r="G5257" i="4"/>
  <c r="K5242" i="4"/>
  <c r="G5241" i="4"/>
  <c r="H5241" i="4"/>
  <c r="I5241" i="4"/>
  <c r="D5238" i="4"/>
  <c r="G5226" i="4"/>
  <c r="E5225" i="4"/>
  <c r="J5225" i="4"/>
  <c r="K5225" i="4"/>
  <c r="G5223" i="4"/>
  <c r="K5206" i="4"/>
  <c r="F5194" i="4"/>
  <c r="E5180" i="4"/>
  <c r="D5176" i="4"/>
  <c r="G5176" i="4"/>
  <c r="I5173" i="4"/>
  <c r="G5171" i="4"/>
  <c r="D5168" i="4"/>
  <c r="I5168" i="4"/>
  <c r="I5165" i="4"/>
  <c r="G5163" i="4"/>
  <c r="D5160" i="4"/>
  <c r="I5160" i="4"/>
  <c r="I5157" i="4"/>
  <c r="G5155" i="4"/>
  <c r="D5152" i="4"/>
  <c r="I5152" i="4"/>
  <c r="I5149" i="4"/>
  <c r="G5147" i="4"/>
  <c r="K5144" i="4"/>
  <c r="I5138" i="4"/>
  <c r="F5138" i="4"/>
  <c r="D5133" i="4"/>
  <c r="G5133" i="4"/>
  <c r="I5133" i="4"/>
  <c r="J5133" i="4"/>
  <c r="K5133" i="4"/>
  <c r="F5120" i="4"/>
  <c r="K5115" i="4"/>
  <c r="H5093" i="4"/>
  <c r="E5083" i="4"/>
  <c r="E5068" i="4"/>
  <c r="F5068" i="4"/>
  <c r="G5059" i="4"/>
  <c r="D5059" i="4"/>
  <c r="I5059" i="4"/>
  <c r="J5059" i="4"/>
  <c r="L5059" i="4"/>
  <c r="E5044" i="4"/>
  <c r="F5044" i="4"/>
  <c r="H5044" i="4"/>
  <c r="I5044" i="4"/>
  <c r="J5044" i="4"/>
  <c r="K5044" i="4"/>
  <c r="H4993" i="4"/>
  <c r="J4993" i="4"/>
  <c r="K4993" i="4"/>
  <c r="D4993" i="4"/>
  <c r="E4993" i="4"/>
  <c r="F4993" i="4"/>
  <c r="G4993" i="4"/>
  <c r="D4908" i="4"/>
  <c r="E4908" i="4"/>
  <c r="F4908" i="4"/>
  <c r="J4908" i="4"/>
  <c r="K5036" i="4"/>
  <c r="J4977" i="4"/>
  <c r="J4948" i="4"/>
  <c r="J4911" i="4"/>
  <c r="I4909" i="4"/>
  <c r="J4905" i="4"/>
  <c r="J4893" i="4"/>
  <c r="L4890" i="4"/>
  <c r="I4887" i="4"/>
  <c r="L4882" i="4"/>
  <c r="G4877" i="4"/>
  <c r="G4875" i="4"/>
  <c r="K4874" i="4"/>
  <c r="I4866" i="4"/>
  <c r="I4857" i="4"/>
  <c r="J4853" i="4"/>
  <c r="I4851" i="4"/>
  <c r="G4849" i="4"/>
  <c r="G4847" i="4"/>
  <c r="I4845" i="4"/>
  <c r="J4843" i="4"/>
  <c r="G4839" i="4"/>
  <c r="I4837" i="4"/>
  <c r="J4835" i="4"/>
  <c r="G4833" i="4"/>
  <c r="J4829" i="4"/>
  <c r="J4820" i="4"/>
  <c r="I4813" i="4"/>
  <c r="K4812" i="4"/>
  <c r="H4800" i="4"/>
  <c r="I4795" i="4"/>
  <c r="K4794" i="4"/>
  <c r="I4786" i="4"/>
  <c r="L4780" i="4"/>
  <c r="L4777" i="4"/>
  <c r="L4770" i="4"/>
  <c r="I4761" i="4"/>
  <c r="K4760" i="4"/>
  <c r="I4754" i="4"/>
  <c r="L4745" i="4"/>
  <c r="H4736" i="4"/>
  <c r="K4735" i="4"/>
  <c r="I4730" i="4"/>
  <c r="L4725" i="4"/>
  <c r="H4720" i="4"/>
  <c r="K4719" i="4"/>
  <c r="I4713" i="4"/>
  <c r="K4712" i="4"/>
  <c r="I4706" i="4"/>
  <c r="H4696" i="4"/>
  <c r="K4695" i="4"/>
  <c r="I4689" i="4"/>
  <c r="G4687" i="4"/>
  <c r="L4683" i="4"/>
  <c r="L4680" i="4"/>
  <c r="J4674" i="4"/>
  <c r="J4664" i="4"/>
  <c r="K4663" i="4"/>
  <c r="I4655" i="4"/>
  <c r="K4639" i="4"/>
  <c r="I4624" i="4"/>
  <c r="L4623" i="4"/>
  <c r="I4620" i="4"/>
  <c r="H4618" i="4"/>
  <c r="H4616" i="4"/>
  <c r="L4611" i="4"/>
  <c r="K4610" i="4"/>
  <c r="J4606" i="4"/>
  <c r="H4593" i="4"/>
  <c r="K4592" i="4"/>
  <c r="I4589" i="4"/>
  <c r="K4586" i="4"/>
  <c r="J4584" i="4"/>
  <c r="K4582" i="4"/>
  <c r="J4580" i="4"/>
  <c r="H4576" i="4"/>
  <c r="K4575" i="4"/>
  <c r="K4574" i="4"/>
  <c r="H4572" i="4"/>
  <c r="H4570" i="4"/>
  <c r="L4569" i="4"/>
  <c r="H4566" i="4"/>
  <c r="G4564" i="4"/>
  <c r="K4563" i="4"/>
  <c r="I4558" i="4"/>
  <c r="H4556" i="4"/>
  <c r="G4554" i="4"/>
  <c r="K4553" i="4"/>
  <c r="H4550" i="4"/>
  <c r="J4548" i="4"/>
  <c r="H4546" i="4"/>
  <c r="I4544" i="4"/>
  <c r="H4542" i="4"/>
  <c r="G4540" i="4"/>
  <c r="G4538" i="4"/>
  <c r="K4537" i="4"/>
  <c r="H4534" i="4"/>
  <c r="L4533" i="4"/>
  <c r="I4530" i="4"/>
  <c r="J4528" i="4"/>
  <c r="J4526" i="4"/>
  <c r="I4524" i="4"/>
  <c r="H4520" i="4"/>
  <c r="L4519" i="4"/>
  <c r="G4516" i="4"/>
  <c r="H4514" i="4"/>
  <c r="L4513" i="4"/>
  <c r="J4510" i="4"/>
  <c r="H4505" i="4"/>
  <c r="G4502" i="4"/>
  <c r="I4500" i="4"/>
  <c r="J4498" i="4"/>
  <c r="H4496" i="4"/>
  <c r="L4495" i="4"/>
  <c r="G4490" i="4"/>
  <c r="K4489" i="4"/>
  <c r="I4486" i="4"/>
  <c r="J4480" i="4"/>
  <c r="H4476" i="4"/>
  <c r="I4474" i="4"/>
  <c r="G4472" i="4"/>
  <c r="I4471" i="4"/>
  <c r="I4465" i="4"/>
  <c r="H4462" i="4"/>
  <c r="J4460" i="4"/>
  <c r="I4456" i="4"/>
  <c r="G4452" i="4"/>
  <c r="H4450" i="4"/>
  <c r="L4449" i="4"/>
  <c r="J4446" i="4"/>
  <c r="H4441" i="4"/>
  <c r="G4438" i="4"/>
  <c r="F4437" i="4"/>
  <c r="I4436" i="4"/>
  <c r="J4434" i="4"/>
  <c r="I4432" i="4"/>
  <c r="F4426" i="4"/>
  <c r="H4424" i="4"/>
  <c r="J4423" i="4"/>
  <c r="G4422" i="4"/>
  <c r="K4421" i="4"/>
  <c r="L4417" i="4"/>
  <c r="E4414" i="4"/>
  <c r="I4413" i="4"/>
  <c r="L4412" i="4"/>
  <c r="I4411" i="4"/>
  <c r="L4408" i="4"/>
  <c r="L4406" i="4"/>
  <c r="F4405" i="4"/>
  <c r="E4404" i="4"/>
  <c r="H4400" i="4"/>
  <c r="D4399" i="4"/>
  <c r="F4398" i="4"/>
  <c r="J4397" i="4"/>
  <c r="K4394" i="4"/>
  <c r="L4390" i="4"/>
  <c r="F4389" i="4"/>
  <c r="E4388" i="4"/>
  <c r="G4385" i="4"/>
  <c r="D4382" i="4"/>
  <c r="H4381" i="4"/>
  <c r="K4380" i="4"/>
  <c r="F4379" i="4"/>
  <c r="L4377" i="4"/>
  <c r="J4376" i="4"/>
  <c r="L4370" i="4"/>
  <c r="K4369" i="4"/>
  <c r="K4368" i="4"/>
  <c r="G4367" i="4"/>
  <c r="D4365" i="4"/>
  <c r="J4362" i="4"/>
  <c r="H4361" i="4"/>
  <c r="J4360" i="4"/>
  <c r="L4350" i="4"/>
  <c r="L4349" i="4"/>
  <c r="D4346" i="4"/>
  <c r="F4345" i="4"/>
  <c r="J4342" i="4"/>
  <c r="K4341" i="4"/>
  <c r="K4340" i="4"/>
  <c r="D4337" i="4"/>
  <c r="H4334" i="4"/>
  <c r="H4333" i="4"/>
  <c r="J4332" i="4"/>
  <c r="E4326" i="4"/>
  <c r="G4325" i="4"/>
  <c r="D4318" i="4"/>
  <c r="L4314" i="4"/>
  <c r="L4313" i="4"/>
  <c r="D4309" i="4"/>
  <c r="J4306" i="4"/>
  <c r="K4305" i="4"/>
  <c r="K4304" i="4"/>
  <c r="H4298" i="4"/>
  <c r="F4297" i="4"/>
  <c r="G4296" i="4"/>
  <c r="H4294" i="4"/>
  <c r="D4293" i="4"/>
  <c r="G4292" i="4"/>
  <c r="H4291" i="4"/>
  <c r="J4290" i="4"/>
  <c r="L4289" i="4"/>
  <c r="D4285" i="4"/>
  <c r="G4284" i="4"/>
  <c r="I4283" i="4"/>
  <c r="J4277" i="4"/>
  <c r="D4275" i="4"/>
  <c r="L4272" i="4"/>
  <c r="F4269" i="4"/>
  <c r="H4268" i="4"/>
  <c r="K4267" i="4"/>
  <c r="K4266" i="4"/>
  <c r="F4265" i="4"/>
  <c r="L4262" i="4"/>
  <c r="E4260" i="4"/>
  <c r="H4259" i="4"/>
  <c r="L4254" i="4"/>
  <c r="K4252" i="4"/>
  <c r="L4250" i="4"/>
  <c r="K4248" i="4"/>
  <c r="D4233" i="4"/>
  <c r="D4230" i="4"/>
  <c r="G4226" i="4"/>
  <c r="L4223" i="4"/>
  <c r="G4218" i="4"/>
  <c r="D4213" i="4"/>
  <c r="H4210" i="4"/>
  <c r="H4200" i="4"/>
  <c r="G4199" i="4"/>
  <c r="D4197" i="4"/>
  <c r="G4186" i="4"/>
  <c r="F4180" i="4"/>
  <c r="F4176" i="4"/>
  <c r="G4175" i="4"/>
  <c r="H4174" i="4"/>
  <c r="K4173" i="4"/>
  <c r="L4167" i="4"/>
  <c r="E4164" i="4"/>
  <c r="K4160" i="4"/>
  <c r="F4157" i="4"/>
  <c r="G4151" i="4"/>
  <c r="I4150" i="4"/>
  <c r="K4149" i="4"/>
  <c r="K4148" i="4"/>
  <c r="L4147" i="4"/>
  <c r="H4144" i="4"/>
  <c r="D4141" i="4"/>
  <c r="J4134" i="4"/>
  <c r="K4133" i="4"/>
  <c r="K4128" i="4"/>
  <c r="G4126" i="4"/>
  <c r="J4125" i="4"/>
  <c r="I4118" i="4"/>
  <c r="L4115" i="4"/>
  <c r="F4113" i="4"/>
  <c r="I4112" i="4"/>
  <c r="I4106" i="4"/>
  <c r="J4105" i="4"/>
  <c r="J4104" i="4"/>
  <c r="I4103" i="4"/>
  <c r="K4102" i="4"/>
  <c r="F4098" i="4"/>
  <c r="I4097" i="4"/>
  <c r="H4096" i="4"/>
  <c r="K4095" i="4"/>
  <c r="H4083" i="4"/>
  <c r="E4080" i="4"/>
  <c r="G4077" i="4"/>
  <c r="H4076" i="4"/>
  <c r="L4075" i="4"/>
  <c r="K4072" i="4"/>
  <c r="L4070" i="4"/>
  <c r="H4065" i="4"/>
  <c r="K4064" i="4"/>
  <c r="D4060" i="4"/>
  <c r="F4056" i="4"/>
  <c r="I4051" i="4"/>
  <c r="L4050" i="4"/>
  <c r="I4048" i="4"/>
  <c r="J4047" i="4"/>
  <c r="K4037" i="4"/>
  <c r="H4035" i="4"/>
  <c r="K4034" i="4"/>
  <c r="J4032" i="4"/>
  <c r="G4028" i="4"/>
  <c r="I4027" i="4"/>
  <c r="L4022" i="4"/>
  <c r="J4021" i="4"/>
  <c r="I4018" i="4"/>
  <c r="I4016" i="4"/>
  <c r="K4015" i="4"/>
  <c r="D4014" i="4"/>
  <c r="K4012" i="4"/>
  <c r="I4006" i="4"/>
  <c r="J4004" i="4"/>
  <c r="D4002" i="4"/>
  <c r="J5199" i="4"/>
  <c r="I5195" i="4"/>
  <c r="K5193" i="4"/>
  <c r="I5175" i="4"/>
  <c r="I5167" i="4"/>
  <c r="I5159" i="4"/>
  <c r="I5151" i="4"/>
  <c r="L5114" i="4"/>
  <c r="I5111" i="4"/>
  <c r="I5105" i="4"/>
  <c r="I5097" i="4"/>
  <c r="I5091" i="4"/>
  <c r="I5078" i="4"/>
  <c r="G5073" i="4"/>
  <c r="J5036" i="4"/>
  <c r="H5026" i="4"/>
  <c r="K5025" i="4"/>
  <c r="J5023" i="4"/>
  <c r="I5013" i="4"/>
  <c r="I5005" i="4"/>
  <c r="I4992" i="4"/>
  <c r="I4983" i="4"/>
  <c r="J4982" i="4"/>
  <c r="J4979" i="4"/>
  <c r="I4977" i="4"/>
  <c r="K4961" i="4"/>
  <c r="I4957" i="4"/>
  <c r="I4948" i="4"/>
  <c r="K4936" i="4"/>
  <c r="J4931" i="4"/>
  <c r="L4925" i="4"/>
  <c r="I4911" i="4"/>
  <c r="H4909" i="4"/>
  <c r="J4907" i="4"/>
  <c r="I4905" i="4"/>
  <c r="G4899" i="4"/>
  <c r="J4895" i="4"/>
  <c r="I4893" i="4"/>
  <c r="G4891" i="4"/>
  <c r="I4890" i="4"/>
  <c r="J4889" i="4"/>
  <c r="H4887" i="4"/>
  <c r="G4885" i="4"/>
  <c r="G4883" i="4"/>
  <c r="K4882" i="4"/>
  <c r="G4879" i="4"/>
  <c r="F4877" i="4"/>
  <c r="F4875" i="4"/>
  <c r="J4874" i="4"/>
  <c r="H4866" i="4"/>
  <c r="J4865" i="4"/>
  <c r="J4861" i="4"/>
  <c r="J4859" i="4"/>
  <c r="H4857" i="4"/>
  <c r="G4855" i="4"/>
  <c r="I4853" i="4"/>
  <c r="H4851" i="4"/>
  <c r="L4850" i="4"/>
  <c r="F4849" i="4"/>
  <c r="F4847" i="4"/>
  <c r="H4845" i="4"/>
  <c r="I4843" i="4"/>
  <c r="G4841" i="4"/>
  <c r="F4839" i="4"/>
  <c r="H4837" i="4"/>
  <c r="I4835" i="4"/>
  <c r="F4833" i="4"/>
  <c r="G4831" i="4"/>
  <c r="I4829" i="4"/>
  <c r="I4820" i="4"/>
  <c r="K4816" i="4"/>
  <c r="H4813" i="4"/>
  <c r="J4812" i="4"/>
  <c r="G4800" i="4"/>
  <c r="G4795" i="4"/>
  <c r="J4794" i="4"/>
  <c r="L4793" i="4"/>
  <c r="H4786" i="4"/>
  <c r="I4785" i="4"/>
  <c r="K4784" i="4"/>
  <c r="L4781" i="4"/>
  <c r="J4780" i="4"/>
  <c r="I4778" i="4"/>
  <c r="K4777" i="4"/>
  <c r="K4770" i="4"/>
  <c r="G4761" i="4"/>
  <c r="J4760" i="4"/>
  <c r="H4754" i="4"/>
  <c r="I4753" i="4"/>
  <c r="K4752" i="4"/>
  <c r="I4746" i="4"/>
  <c r="K4745" i="4"/>
  <c r="L4738" i="4"/>
  <c r="G4736" i="4"/>
  <c r="H4735" i="4"/>
  <c r="H4730" i="4"/>
  <c r="I4729" i="4"/>
  <c r="K4728" i="4"/>
  <c r="H4725" i="4"/>
  <c r="L4722" i="4"/>
  <c r="G4720" i="4"/>
  <c r="H4719" i="4"/>
  <c r="G4713" i="4"/>
  <c r="J4712" i="4"/>
  <c r="H4706" i="4"/>
  <c r="I4705" i="4"/>
  <c r="K4704" i="4"/>
  <c r="L4698" i="4"/>
  <c r="G4696" i="4"/>
  <c r="H4695" i="4"/>
  <c r="G4689" i="4"/>
  <c r="F4687" i="4"/>
  <c r="I4684" i="4"/>
  <c r="K4683" i="4"/>
  <c r="K4680" i="4"/>
  <c r="L4675" i="4"/>
  <c r="H4674" i="4"/>
  <c r="H4664" i="4"/>
  <c r="I4663" i="4"/>
  <c r="K4657" i="4"/>
  <c r="H4655" i="4"/>
  <c r="L4654" i="4"/>
  <c r="I4639" i="4"/>
  <c r="H4624" i="4"/>
  <c r="K4623" i="4"/>
  <c r="K4622" i="4"/>
  <c r="H4620" i="4"/>
  <c r="G4618" i="4"/>
  <c r="G4616" i="4"/>
  <c r="H4614" i="4"/>
  <c r="H4612" i="4"/>
  <c r="I4611" i="4"/>
  <c r="J4610" i="4"/>
  <c r="I4606" i="4"/>
  <c r="L4605" i="4"/>
  <c r="F4593" i="4"/>
  <c r="J4592" i="4"/>
  <c r="H4589" i="4"/>
  <c r="K4588" i="4"/>
  <c r="J4586" i="4"/>
  <c r="I4584" i="4"/>
  <c r="I4583" i="4"/>
  <c r="J4582" i="4"/>
  <c r="I4580" i="4"/>
  <c r="L4579" i="4"/>
  <c r="K4578" i="4"/>
  <c r="G4576" i="4"/>
  <c r="H4575" i="4"/>
  <c r="J4574" i="4"/>
  <c r="G4572" i="4"/>
  <c r="G4570" i="4"/>
  <c r="K4569" i="4"/>
  <c r="G4566" i="4"/>
  <c r="F4564" i="4"/>
  <c r="J4563" i="4"/>
  <c r="H4558" i="4"/>
  <c r="G4556" i="4"/>
  <c r="F4554" i="4"/>
  <c r="I4553" i="4"/>
  <c r="G4550" i="4"/>
  <c r="I4548" i="4"/>
  <c r="G4546" i="4"/>
  <c r="H4544" i="4"/>
  <c r="G4542" i="4"/>
  <c r="K4541" i="4"/>
  <c r="F4540" i="4"/>
  <c r="F4538" i="4"/>
  <c r="I4537" i="4"/>
  <c r="G4534" i="4"/>
  <c r="I4533" i="4"/>
  <c r="J4532" i="4"/>
  <c r="H4530" i="4"/>
  <c r="I4528" i="4"/>
  <c r="I4526" i="4"/>
  <c r="H4524" i="4"/>
  <c r="L4523" i="4"/>
  <c r="J4522" i="4"/>
  <c r="G4520" i="4"/>
  <c r="J4519" i="4"/>
  <c r="F4516" i="4"/>
  <c r="G4514" i="4"/>
  <c r="K4513" i="4"/>
  <c r="I4510" i="4"/>
  <c r="F4505" i="4"/>
  <c r="J4504" i="4"/>
  <c r="F4502" i="4"/>
  <c r="H4500" i="4"/>
  <c r="I4498" i="4"/>
  <c r="G4496" i="4"/>
  <c r="I4495" i="4"/>
  <c r="F4490" i="4"/>
  <c r="I4489" i="4"/>
  <c r="H4486" i="4"/>
  <c r="I4485" i="4"/>
  <c r="J4484" i="4"/>
  <c r="I4480" i="4"/>
  <c r="G4476" i="4"/>
  <c r="H4474" i="4"/>
  <c r="L4473" i="4"/>
  <c r="F4472" i="4"/>
  <c r="H4471" i="4"/>
  <c r="J4470" i="4"/>
  <c r="H4465" i="4"/>
  <c r="G4462" i="4"/>
  <c r="I4460" i="4"/>
  <c r="J4458" i="4"/>
  <c r="H4456" i="4"/>
  <c r="L4455" i="4"/>
  <c r="F4452" i="4"/>
  <c r="G4450" i="4"/>
  <c r="K4449" i="4"/>
  <c r="I4446" i="4"/>
  <c r="F4441" i="4"/>
  <c r="J4440" i="4"/>
  <c r="F4438" i="4"/>
  <c r="H4436" i="4"/>
  <c r="I4434" i="4"/>
  <c r="H4432" i="4"/>
  <c r="K4431" i="4"/>
  <c r="G4424" i="4"/>
  <c r="F4422" i="4"/>
  <c r="J4421" i="4"/>
  <c r="H4413" i="4"/>
  <c r="K4412" i="4"/>
  <c r="L4409" i="4"/>
  <c r="J4408" i="4"/>
  <c r="L4407" i="4"/>
  <c r="K4406" i="4"/>
  <c r="G4400" i="4"/>
  <c r="I4397" i="4"/>
  <c r="L4396" i="4"/>
  <c r="L4395" i="4"/>
  <c r="K4390" i="4"/>
  <c r="G4381" i="4"/>
  <c r="H4380" i="4"/>
  <c r="J4377" i="4"/>
  <c r="H4376" i="4"/>
  <c r="J4370" i="4"/>
  <c r="H4369" i="4"/>
  <c r="J4368" i="4"/>
  <c r="G4361" i="4"/>
  <c r="L4358" i="4"/>
  <c r="L4357" i="4"/>
  <c r="J4350" i="4"/>
  <c r="K4349" i="4"/>
  <c r="K4348" i="4"/>
  <c r="H4342" i="4"/>
  <c r="H4341" i="4"/>
  <c r="J4340" i="4"/>
  <c r="G4333" i="4"/>
  <c r="L4322" i="4"/>
  <c r="L4321" i="4"/>
  <c r="J4314" i="4"/>
  <c r="K4313" i="4"/>
  <c r="K4312" i="4"/>
  <c r="H4306" i="4"/>
  <c r="H4305" i="4"/>
  <c r="J4304" i="4"/>
  <c r="G4294" i="4"/>
  <c r="H4290" i="4"/>
  <c r="K4289" i="4"/>
  <c r="H4283" i="4"/>
  <c r="I4277" i="4"/>
  <c r="G4268" i="4"/>
  <c r="I4267" i="4"/>
  <c r="J4262" i="4"/>
  <c r="K4254" i="4"/>
  <c r="K4253" i="4"/>
  <c r="K4250" i="4"/>
  <c r="K4249" i="4"/>
  <c r="L4246" i="4"/>
  <c r="L4242" i="4"/>
  <c r="K4240" i="4"/>
  <c r="K4223" i="4"/>
  <c r="L4215" i="4"/>
  <c r="G4210" i="4"/>
  <c r="L4207" i="4"/>
  <c r="L4202" i="4"/>
  <c r="G4174" i="4"/>
  <c r="J4173" i="4"/>
  <c r="J4167" i="4"/>
  <c r="L4161" i="4"/>
  <c r="J4160" i="4"/>
  <c r="H4150" i="4"/>
  <c r="J4149" i="4"/>
  <c r="H4148" i="4"/>
  <c r="K4147" i="4"/>
  <c r="G4144" i="4"/>
  <c r="L4135" i="4"/>
  <c r="I4134" i="4"/>
  <c r="J4128" i="4"/>
  <c r="I4125" i="4"/>
  <c r="K4124" i="4"/>
  <c r="L4123" i="4"/>
  <c r="H4118" i="4"/>
  <c r="K4115" i="4"/>
  <c r="H4112" i="4"/>
  <c r="I4105" i="4"/>
  <c r="I4104" i="4"/>
  <c r="G4103" i="4"/>
  <c r="J4102" i="4"/>
  <c r="H4097" i="4"/>
  <c r="G4096" i="4"/>
  <c r="I4095" i="4"/>
  <c r="G4076" i="4"/>
  <c r="J4072" i="4"/>
  <c r="K4071" i="4"/>
  <c r="K4070" i="4"/>
  <c r="L4069" i="4"/>
  <c r="L4066" i="4"/>
  <c r="G4065" i="4"/>
  <c r="J4064" i="4"/>
  <c r="L4063" i="4"/>
  <c r="K4053" i="4"/>
  <c r="H4051" i="4"/>
  <c r="K4050" i="4"/>
  <c r="G4048" i="4"/>
  <c r="I4047" i="4"/>
  <c r="J4037" i="4"/>
  <c r="G4035" i="4"/>
  <c r="J4034" i="4"/>
  <c r="I4032" i="4"/>
  <c r="J4031" i="4"/>
  <c r="L4030" i="4"/>
  <c r="I4022" i="4"/>
  <c r="I4021" i="4"/>
  <c r="G4018" i="4"/>
  <c r="G4016" i="4"/>
  <c r="J4015" i="4"/>
  <c r="J4012" i="4"/>
  <c r="G4006" i="4"/>
  <c r="I4004" i="4"/>
  <c r="K4003" i="4"/>
  <c r="E5391" i="4"/>
  <c r="D5390" i="4"/>
  <c r="F5382" i="4"/>
  <c r="D5364" i="4"/>
  <c r="E5353" i="4"/>
  <c r="F5230" i="4"/>
  <c r="I5199" i="4"/>
  <c r="H5195" i="4"/>
  <c r="J5193" i="4"/>
  <c r="L5190" i="4"/>
  <c r="K5185" i="4"/>
  <c r="H5175" i="4"/>
  <c r="E5174" i="4"/>
  <c r="H5167" i="4"/>
  <c r="E5166" i="4"/>
  <c r="H5159" i="4"/>
  <c r="E5158" i="4"/>
  <c r="H5151" i="4"/>
  <c r="E5150" i="4"/>
  <c r="I5142" i="4"/>
  <c r="K5114" i="4"/>
  <c r="H5111" i="4"/>
  <c r="H5105" i="4"/>
  <c r="H5097" i="4"/>
  <c r="H5091" i="4"/>
  <c r="D5089" i="4"/>
  <c r="J5087" i="4"/>
  <c r="K5082" i="4"/>
  <c r="H5078" i="4"/>
  <c r="K5076" i="4"/>
  <c r="F5073" i="4"/>
  <c r="G5064" i="4"/>
  <c r="F5058" i="4"/>
  <c r="L5045" i="4"/>
  <c r="L5043" i="4"/>
  <c r="K5041" i="4"/>
  <c r="I5036" i="4"/>
  <c r="K5028" i="4"/>
  <c r="G5026" i="4"/>
  <c r="J5025" i="4"/>
  <c r="G5023" i="4"/>
  <c r="F5019" i="4"/>
  <c r="J5017" i="4"/>
  <c r="E5016" i="4"/>
  <c r="F5013" i="4"/>
  <c r="L5011" i="4"/>
  <c r="D5009" i="4"/>
  <c r="E5006" i="4"/>
  <c r="G5005" i="4"/>
  <c r="H4992" i="4"/>
  <c r="G4983" i="4"/>
  <c r="I4982" i="4"/>
  <c r="I4979" i="4"/>
  <c r="E4978" i="4"/>
  <c r="G4977" i="4"/>
  <c r="L4973" i="4"/>
  <c r="K4964" i="4"/>
  <c r="J4961" i="4"/>
  <c r="G4957" i="4"/>
  <c r="H4948" i="4"/>
  <c r="K4944" i="4"/>
  <c r="E4939" i="4"/>
  <c r="L4937" i="4"/>
  <c r="I4936" i="4"/>
  <c r="I4931" i="4"/>
  <c r="D4929" i="4"/>
  <c r="K4925" i="4"/>
  <c r="E4923" i="4"/>
  <c r="E4920" i="4"/>
  <c r="H4911" i="4"/>
  <c r="G4909" i="4"/>
  <c r="I4907" i="4"/>
  <c r="H4905" i="4"/>
  <c r="L4904" i="4"/>
  <c r="L4903" i="4"/>
  <c r="L4901" i="4"/>
  <c r="F4899" i="4"/>
  <c r="I4895" i="4"/>
  <c r="D4894" i="4"/>
  <c r="H4893" i="4"/>
  <c r="L4892" i="4"/>
  <c r="F4891" i="4"/>
  <c r="E4890" i="4"/>
  <c r="I4889" i="4"/>
  <c r="G4887" i="4"/>
  <c r="F4885" i="4"/>
  <c r="F4883" i="4"/>
  <c r="J4882" i="4"/>
  <c r="F4879" i="4"/>
  <c r="E4877" i="4"/>
  <c r="E4875" i="4"/>
  <c r="I4874" i="4"/>
  <c r="J4869" i="4"/>
  <c r="F4866" i="4"/>
  <c r="I4865" i="4"/>
  <c r="J4863" i="4"/>
  <c r="I4861" i="4"/>
  <c r="I4859" i="4"/>
  <c r="G4857" i="4"/>
  <c r="F4855" i="4"/>
  <c r="H4853" i="4"/>
  <c r="G4851" i="4"/>
  <c r="K4850" i="4"/>
  <c r="E4849" i="4"/>
  <c r="E4847" i="4"/>
  <c r="G4845" i="4"/>
  <c r="H4843" i="4"/>
  <c r="L4842" i="4"/>
  <c r="F4841" i="4"/>
  <c r="E4839" i="4"/>
  <c r="G4837" i="4"/>
  <c r="H4835" i="4"/>
  <c r="L4834" i="4"/>
  <c r="E4833" i="4"/>
  <c r="F4831" i="4"/>
  <c r="H4829" i="4"/>
  <c r="K4822" i="4"/>
  <c r="F4821" i="4"/>
  <c r="G4820" i="4"/>
  <c r="L4818" i="4"/>
  <c r="J4816" i="4"/>
  <c r="G4813" i="4"/>
  <c r="G4812" i="4"/>
  <c r="D4808" i="4"/>
  <c r="H4805" i="4"/>
  <c r="L4802" i="4"/>
  <c r="E4800" i="4"/>
  <c r="F4795" i="4"/>
  <c r="I4794" i="4"/>
  <c r="K4793" i="4"/>
  <c r="G4786" i="4"/>
  <c r="G4785" i="4"/>
  <c r="J4784" i="4"/>
  <c r="L4782" i="4"/>
  <c r="I4781" i="4"/>
  <c r="G4780" i="4"/>
  <c r="D4779" i="4"/>
  <c r="H4778" i="4"/>
  <c r="I4777" i="4"/>
  <c r="K4776" i="4"/>
  <c r="J4770" i="4"/>
  <c r="L4769" i="4"/>
  <c r="D4768" i="4"/>
  <c r="L4765" i="4"/>
  <c r="D4762" i="4"/>
  <c r="E4761" i="4"/>
  <c r="I4760" i="4"/>
  <c r="L4759" i="4"/>
  <c r="K4758" i="4"/>
  <c r="G4754" i="4"/>
  <c r="G4753" i="4"/>
  <c r="J4752" i="4"/>
  <c r="L4747" i="4"/>
  <c r="H4746" i="4"/>
  <c r="I4745" i="4"/>
  <c r="K4744" i="4"/>
  <c r="L4741" i="4"/>
  <c r="K4738" i="4"/>
  <c r="E4736" i="4"/>
  <c r="G4735" i="4"/>
  <c r="G4730" i="4"/>
  <c r="G4729" i="4"/>
  <c r="J4728" i="4"/>
  <c r="F4725" i="4"/>
  <c r="K4722" i="4"/>
  <c r="E4720" i="4"/>
  <c r="G4719" i="4"/>
  <c r="D4714" i="4"/>
  <c r="E4713" i="4"/>
  <c r="I4712" i="4"/>
  <c r="L4711" i="4"/>
  <c r="G4706" i="4"/>
  <c r="G4705" i="4"/>
  <c r="J4704" i="4"/>
  <c r="E4701" i="4"/>
  <c r="K4698" i="4"/>
  <c r="E4696" i="4"/>
  <c r="G4695" i="4"/>
  <c r="D4690" i="4"/>
  <c r="E4689" i="4"/>
  <c r="E4687" i="4"/>
  <c r="E4685" i="4"/>
  <c r="H4684" i="4"/>
  <c r="I4683" i="4"/>
  <c r="J4680" i="4"/>
  <c r="K4676" i="4"/>
  <c r="I4675" i="4"/>
  <c r="E4674" i="4"/>
  <c r="D4671" i="4"/>
  <c r="L4669" i="4"/>
  <c r="G4664" i="4"/>
  <c r="H4663" i="4"/>
  <c r="H4662" i="4"/>
  <c r="E4661" i="4"/>
  <c r="I4657" i="4"/>
  <c r="H4656" i="4"/>
  <c r="G4655" i="4"/>
  <c r="K4654" i="4"/>
  <c r="D4649" i="4"/>
  <c r="K4647" i="4"/>
  <c r="D4646" i="4"/>
  <c r="D4645" i="4"/>
  <c r="H4640" i="4"/>
  <c r="H4639" i="4"/>
  <c r="L4638" i="4"/>
  <c r="D4632" i="4"/>
  <c r="K4630" i="4"/>
  <c r="K4628" i="4"/>
  <c r="K4626" i="4"/>
  <c r="G4624" i="4"/>
  <c r="H4623" i="4"/>
  <c r="J4622" i="4"/>
  <c r="G4620" i="4"/>
  <c r="E4618" i="4"/>
  <c r="E4616" i="4"/>
  <c r="G4614" i="4"/>
  <c r="G4612" i="4"/>
  <c r="H4611" i="4"/>
  <c r="I4610" i="4"/>
  <c r="L4609" i="4"/>
  <c r="D4608" i="4"/>
  <c r="H4606" i="4"/>
  <c r="K4605" i="4"/>
  <c r="D4604" i="4"/>
  <c r="K4600" i="4"/>
  <c r="K4596" i="4"/>
  <c r="D4594" i="4"/>
  <c r="E4593" i="4"/>
  <c r="I4592" i="4"/>
  <c r="L4591" i="4"/>
  <c r="D4590" i="4"/>
  <c r="F4589" i="4"/>
  <c r="J4588" i="4"/>
  <c r="I4586" i="4"/>
  <c r="K4585" i="4"/>
  <c r="H4584" i="4"/>
  <c r="F4583" i="4"/>
  <c r="I4582" i="4"/>
  <c r="E4581" i="4"/>
  <c r="H4580" i="4"/>
  <c r="I4579" i="4"/>
  <c r="J4578" i="4"/>
  <c r="E4576" i="4"/>
  <c r="E4575" i="4"/>
  <c r="I4574" i="4"/>
  <c r="L4573" i="4"/>
  <c r="E4572" i="4"/>
  <c r="F4570" i="4"/>
  <c r="I4569" i="4"/>
  <c r="F4566" i="4"/>
  <c r="E4564" i="4"/>
  <c r="I4563" i="4"/>
  <c r="G4558" i="4"/>
  <c r="K4557" i="4"/>
  <c r="F4556" i="4"/>
  <c r="E4554" i="4"/>
  <c r="H4553" i="4"/>
  <c r="J4552" i="4"/>
  <c r="F4550" i="4"/>
  <c r="E4549" i="4"/>
  <c r="H4548" i="4"/>
  <c r="L4547" i="4"/>
  <c r="F4546" i="4"/>
  <c r="G4544" i="4"/>
  <c r="F4542" i="4"/>
  <c r="J4541" i="4"/>
  <c r="E4540" i="4"/>
  <c r="E4538" i="4"/>
  <c r="H4537" i="4"/>
  <c r="J4536" i="4"/>
  <c r="F4534" i="4"/>
  <c r="F4533" i="4"/>
  <c r="I4532" i="4"/>
  <c r="G4530" i="4"/>
  <c r="F4529" i="4"/>
  <c r="H4528" i="4"/>
  <c r="I4527" i="4"/>
  <c r="H4526" i="4"/>
  <c r="G4524" i="4"/>
  <c r="I4523" i="4"/>
  <c r="I4522" i="4"/>
  <c r="F4520" i="4"/>
  <c r="H4519" i="4"/>
  <c r="J4518" i="4"/>
  <c r="E4516" i="4"/>
  <c r="F4514" i="4"/>
  <c r="I4513" i="4"/>
  <c r="L4512" i="4"/>
  <c r="D4511" i="4"/>
  <c r="H4510" i="4"/>
  <c r="I4509" i="4"/>
  <c r="J4508" i="4"/>
  <c r="E4505" i="4"/>
  <c r="I4504" i="4"/>
  <c r="E4502" i="4"/>
  <c r="G4500" i="4"/>
  <c r="D4499" i="4"/>
  <c r="H4498" i="4"/>
  <c r="L4497" i="4"/>
  <c r="F4496" i="4"/>
  <c r="H4495" i="4"/>
  <c r="J4494" i="4"/>
  <c r="L4492" i="4"/>
  <c r="E4490" i="4"/>
  <c r="H4489" i="4"/>
  <c r="G4486" i="4"/>
  <c r="F4485" i="4"/>
  <c r="I4484" i="4"/>
  <c r="J4482" i="4"/>
  <c r="H4480" i="4"/>
  <c r="L4479" i="4"/>
  <c r="L4478" i="4"/>
  <c r="F4476" i="4"/>
  <c r="G4474" i="4"/>
  <c r="K4473" i="4"/>
  <c r="E4472" i="4"/>
  <c r="E4471" i="4"/>
  <c r="I4470" i="4"/>
  <c r="L4466" i="4"/>
  <c r="F4465" i="4"/>
  <c r="J4464" i="4"/>
  <c r="F4462" i="4"/>
  <c r="E4461" i="4"/>
  <c r="H4460" i="4"/>
  <c r="F4459" i="4"/>
  <c r="I4458" i="4"/>
  <c r="G4456" i="4"/>
  <c r="I4455" i="4"/>
  <c r="E4452" i="4"/>
  <c r="F4450" i="4"/>
  <c r="I4449" i="4"/>
  <c r="L4448" i="4"/>
  <c r="D4447" i="4"/>
  <c r="H4446" i="4"/>
  <c r="I4445" i="4"/>
  <c r="J4444" i="4"/>
  <c r="E4441" i="4"/>
  <c r="I4440" i="4"/>
  <c r="E4438" i="4"/>
  <c r="G4436" i="4"/>
  <c r="H4434" i="4"/>
  <c r="G4432" i="4"/>
  <c r="F4431" i="4"/>
  <c r="F4424" i="4"/>
  <c r="E4422" i="4"/>
  <c r="I4421" i="4"/>
  <c r="G4413" i="4"/>
  <c r="H4412" i="4"/>
  <c r="J4409" i="4"/>
  <c r="H4408" i="4"/>
  <c r="J4407" i="4"/>
  <c r="J4406" i="4"/>
  <c r="L4402" i="4"/>
  <c r="F4400" i="4"/>
  <c r="H4397" i="4"/>
  <c r="K4396" i="4"/>
  <c r="H4395" i="4"/>
  <c r="J4390" i="4"/>
  <c r="L4382" i="4"/>
  <c r="F4381" i="4"/>
  <c r="E4380" i="4"/>
  <c r="G4377" i="4"/>
  <c r="G4376" i="4"/>
  <c r="E4370" i="4"/>
  <c r="G4369" i="4"/>
  <c r="H4368" i="4"/>
  <c r="D4362" i="4"/>
  <c r="F4361" i="4"/>
  <c r="J4358" i="4"/>
  <c r="K4357" i="4"/>
  <c r="K4356" i="4"/>
  <c r="D4353" i="4"/>
  <c r="H4350" i="4"/>
  <c r="H4349" i="4"/>
  <c r="J4348" i="4"/>
  <c r="E4342" i="4"/>
  <c r="G4341" i="4"/>
  <c r="G4340" i="4"/>
  <c r="D4334" i="4"/>
  <c r="F4333" i="4"/>
  <c r="L4330" i="4"/>
  <c r="D4325" i="4"/>
  <c r="J4322" i="4"/>
  <c r="K4321" i="4"/>
  <c r="K4320" i="4"/>
  <c r="H4314" i="4"/>
  <c r="H4313" i="4"/>
  <c r="J4312" i="4"/>
  <c r="E4306" i="4"/>
  <c r="G4305" i="4"/>
  <c r="G4304" i="4"/>
  <c r="L4302" i="4"/>
  <c r="D4298" i="4"/>
  <c r="D4296" i="4"/>
  <c r="E4294" i="4"/>
  <c r="D4292" i="4"/>
  <c r="D4291" i="4"/>
  <c r="G4290" i="4"/>
  <c r="I4289" i="4"/>
  <c r="L4286" i="4"/>
  <c r="K4285" i="4"/>
  <c r="D4284" i="4"/>
  <c r="F4283" i="4"/>
  <c r="H4277" i="4"/>
  <c r="L4273" i="4"/>
  <c r="E4268" i="4"/>
  <c r="H4267" i="4"/>
  <c r="E4266" i="4"/>
  <c r="J4263" i="4"/>
  <c r="G4262" i="4"/>
  <c r="D4259" i="4"/>
  <c r="I4257" i="4"/>
  <c r="H4254" i="4"/>
  <c r="I4253" i="4"/>
  <c r="H4250" i="4"/>
  <c r="I4249" i="4"/>
  <c r="K4246" i="4"/>
  <c r="K4245" i="4"/>
  <c r="H4244" i="4"/>
  <c r="K4242" i="4"/>
  <c r="K4241" i="4"/>
  <c r="H4240" i="4"/>
  <c r="L4238" i="4"/>
  <c r="K4236" i="4"/>
  <c r="K4224" i="4"/>
  <c r="J4223" i="4"/>
  <c r="H4220" i="4"/>
  <c r="K4215" i="4"/>
  <c r="E4210" i="4"/>
  <c r="K4207" i="4"/>
  <c r="K4202" i="4"/>
  <c r="K4201" i="4"/>
  <c r="D4200" i="4"/>
  <c r="E4184" i="4"/>
  <c r="D4175" i="4"/>
  <c r="F4174" i="4"/>
  <c r="I4173" i="4"/>
  <c r="K4172" i="4"/>
  <c r="K4168" i="4"/>
  <c r="F4167" i="4"/>
  <c r="G4161" i="4"/>
  <c r="I4160" i="4"/>
  <c r="D4157" i="4"/>
  <c r="G4150" i="4"/>
  <c r="I4149" i="4"/>
  <c r="G4148" i="4"/>
  <c r="J4147" i="4"/>
  <c r="J4146" i="4"/>
  <c r="F4144" i="4"/>
  <c r="K4141" i="4"/>
  <c r="F4135" i="4"/>
  <c r="H4134" i="4"/>
  <c r="I4128" i="4"/>
  <c r="L4127" i="4"/>
  <c r="G4125" i="4"/>
  <c r="J4124" i="4"/>
  <c r="K4123" i="4"/>
  <c r="I4122" i="4"/>
  <c r="L4121" i="4"/>
  <c r="G4118" i="4"/>
  <c r="J4115" i="4"/>
  <c r="G4112" i="4"/>
  <c r="K4107" i="4"/>
  <c r="G4105" i="4"/>
  <c r="F4104" i="4"/>
  <c r="F4103" i="4"/>
  <c r="I4102" i="4"/>
  <c r="G4097" i="4"/>
  <c r="E4096" i="4"/>
  <c r="H4095" i="4"/>
  <c r="K4085" i="4"/>
  <c r="F4076" i="4"/>
  <c r="H4072" i="4"/>
  <c r="I4071" i="4"/>
  <c r="J4070" i="4"/>
  <c r="I4069" i="4"/>
  <c r="G4066" i="4"/>
  <c r="F4065" i="4"/>
  <c r="H4064" i="4"/>
  <c r="K4063" i="4"/>
  <c r="L4060" i="4"/>
  <c r="J4053" i="4"/>
  <c r="G4051" i="4"/>
  <c r="J4050" i="4"/>
  <c r="F4048" i="4"/>
  <c r="H4047" i="4"/>
  <c r="L4042" i="4"/>
  <c r="I4037" i="4"/>
  <c r="F4035" i="4"/>
  <c r="I4034" i="4"/>
  <c r="G4032" i="4"/>
  <c r="I4031" i="4"/>
  <c r="K4030" i="4"/>
  <c r="F4022" i="4"/>
  <c r="H4021" i="4"/>
  <c r="F4018" i="4"/>
  <c r="F4016" i="4"/>
  <c r="I4015" i="4"/>
  <c r="K4014" i="4"/>
  <c r="I4012" i="4"/>
  <c r="K4011" i="4"/>
  <c r="F4006" i="4"/>
  <c r="G4004" i="4"/>
  <c r="I4003" i="4"/>
  <c r="K4002" i="4"/>
  <c r="L5256" i="4"/>
  <c r="I5193" i="4"/>
  <c r="H5185" i="4"/>
  <c r="L5182" i="4"/>
  <c r="G5175" i="4"/>
  <c r="G5167" i="4"/>
  <c r="G5159" i="4"/>
  <c r="G5151" i="4"/>
  <c r="K5139" i="4"/>
  <c r="I5136" i="4"/>
  <c r="K5119" i="4"/>
  <c r="G5111" i="4"/>
  <c r="K5107" i="4"/>
  <c r="G5105" i="4"/>
  <c r="G5097" i="4"/>
  <c r="G5091" i="4"/>
  <c r="J5082" i="4"/>
  <c r="E5073" i="4"/>
  <c r="L5049" i="4"/>
  <c r="I5048" i="4"/>
  <c r="I5045" i="4"/>
  <c r="K5043" i="4"/>
  <c r="J5042" i="4"/>
  <c r="J5041" i="4"/>
  <c r="G5036" i="4"/>
  <c r="I5025" i="4"/>
  <c r="J5024" i="4"/>
  <c r="F5023" i="4"/>
  <c r="F5017" i="4"/>
  <c r="K5014" i="4"/>
  <c r="E5013" i="4"/>
  <c r="K5011" i="4"/>
  <c r="K5010" i="4"/>
  <c r="F5005" i="4"/>
  <c r="J4986" i="4"/>
  <c r="G4979" i="4"/>
  <c r="F4977" i="4"/>
  <c r="K4973" i="4"/>
  <c r="K4966" i="4"/>
  <c r="I4961" i="4"/>
  <c r="F4957" i="4"/>
  <c r="G4948" i="4"/>
  <c r="J4944" i="4"/>
  <c r="L4943" i="4"/>
  <c r="K4937" i="4"/>
  <c r="F4936" i="4"/>
  <c r="G4931" i="4"/>
  <c r="J4926" i="4"/>
  <c r="J4925" i="4"/>
  <c r="G4911" i="4"/>
  <c r="F4909" i="4"/>
  <c r="H4907" i="4"/>
  <c r="G4905" i="4"/>
  <c r="K4904" i="4"/>
  <c r="H4895" i="4"/>
  <c r="G4893" i="4"/>
  <c r="D4890" i="4"/>
  <c r="H4889" i="4"/>
  <c r="F4887" i="4"/>
  <c r="I4882" i="4"/>
  <c r="L4877" i="4"/>
  <c r="D4877" i="4"/>
  <c r="L4875" i="4"/>
  <c r="D4875" i="4"/>
  <c r="H4874" i="4"/>
  <c r="D4866" i="4"/>
  <c r="H4865" i="4"/>
  <c r="J4864" i="4"/>
  <c r="H4861" i="4"/>
  <c r="H4859" i="4"/>
  <c r="F4857" i="4"/>
  <c r="G4853" i="4"/>
  <c r="F4851" i="4"/>
  <c r="J4850" i="4"/>
  <c r="L4849" i="4"/>
  <c r="D4849" i="4"/>
  <c r="L4847" i="4"/>
  <c r="D4847" i="4"/>
  <c r="F4845" i="4"/>
  <c r="G4843" i="4"/>
  <c r="L4839" i="4"/>
  <c r="D4839" i="4"/>
  <c r="F4837" i="4"/>
  <c r="G4835" i="4"/>
  <c r="K4834" i="4"/>
  <c r="L4833" i="4"/>
  <c r="D4833" i="4"/>
  <c r="G4829" i="4"/>
  <c r="L4826" i="4"/>
  <c r="E4822" i="4"/>
  <c r="D4820" i="4"/>
  <c r="K4818" i="4"/>
  <c r="I4816" i="4"/>
  <c r="E4813" i="4"/>
  <c r="D4812" i="4"/>
  <c r="K4802" i="4"/>
  <c r="D4800" i="4"/>
  <c r="D4795" i="4"/>
  <c r="H4794" i="4"/>
  <c r="I4793" i="4"/>
  <c r="D4786" i="4"/>
  <c r="E4785" i="4"/>
  <c r="I4784" i="4"/>
  <c r="L4783" i="4"/>
  <c r="K4782" i="4"/>
  <c r="F4781" i="4"/>
  <c r="D4780" i="4"/>
  <c r="G4778" i="4"/>
  <c r="G4777" i="4"/>
  <c r="J4776" i="4"/>
  <c r="I4770" i="4"/>
  <c r="K4769" i="4"/>
  <c r="D4761" i="4"/>
  <c r="H4760" i="4"/>
  <c r="K4759" i="4"/>
  <c r="I4758" i="4"/>
  <c r="D4754" i="4"/>
  <c r="E4753" i="4"/>
  <c r="I4752" i="4"/>
  <c r="L4751" i="4"/>
  <c r="G4746" i="4"/>
  <c r="G4745" i="4"/>
  <c r="J4744" i="4"/>
  <c r="H4741" i="4"/>
  <c r="J4738" i="4"/>
  <c r="L4737" i="4"/>
  <c r="D4736" i="4"/>
  <c r="E4735" i="4"/>
  <c r="D4730" i="4"/>
  <c r="E4729" i="4"/>
  <c r="I4728" i="4"/>
  <c r="L4727" i="4"/>
  <c r="E4725" i="4"/>
  <c r="L4723" i="4"/>
  <c r="J4722" i="4"/>
  <c r="L4721" i="4"/>
  <c r="D4720" i="4"/>
  <c r="E4719" i="4"/>
  <c r="D4713" i="4"/>
  <c r="H4712" i="4"/>
  <c r="K4711" i="4"/>
  <c r="D4706" i="4"/>
  <c r="E4705" i="4"/>
  <c r="I4704" i="4"/>
  <c r="L4703" i="4"/>
  <c r="L4699" i="4"/>
  <c r="J4698" i="4"/>
  <c r="L4697" i="4"/>
  <c r="D4696" i="4"/>
  <c r="E4695" i="4"/>
  <c r="L4693" i="4"/>
  <c r="D4689" i="4"/>
  <c r="D4687" i="4"/>
  <c r="H4683" i="4"/>
  <c r="H4680" i="4"/>
  <c r="J4676" i="4"/>
  <c r="H4675" i="4"/>
  <c r="D4674" i="4"/>
  <c r="D4664" i="4"/>
  <c r="G4663" i="4"/>
  <c r="D4662" i="4"/>
  <c r="G4657" i="4"/>
  <c r="F4655" i="4"/>
  <c r="L4653" i="4"/>
  <c r="I4647" i="4"/>
  <c r="D4640" i="4"/>
  <c r="G4639" i="4"/>
  <c r="K4638" i="4"/>
  <c r="G4636" i="4"/>
  <c r="J4630" i="4"/>
  <c r="J4628" i="4"/>
  <c r="J4626" i="4"/>
  <c r="E4624" i="4"/>
  <c r="I4622" i="4"/>
  <c r="E4620" i="4"/>
  <c r="D4618" i="4"/>
  <c r="D4616" i="4"/>
  <c r="E4614" i="4"/>
  <c r="E4612" i="4"/>
  <c r="E4611" i="4"/>
  <c r="H4610" i="4"/>
  <c r="I4609" i="4"/>
  <c r="G4606" i="4"/>
  <c r="J4600" i="4"/>
  <c r="J4596" i="4"/>
  <c r="D4593" i="4"/>
  <c r="H4592" i="4"/>
  <c r="I4588" i="4"/>
  <c r="F4587" i="4"/>
  <c r="H4586" i="4"/>
  <c r="G4584" i="4"/>
  <c r="E4583" i="4"/>
  <c r="H4582" i="4"/>
  <c r="G4580" i="4"/>
  <c r="H4579" i="4"/>
  <c r="I4578" i="4"/>
  <c r="D4576" i="4"/>
  <c r="D4575" i="4"/>
  <c r="H4574" i="4"/>
  <c r="D4572" i="4"/>
  <c r="H4569" i="4"/>
  <c r="L4564" i="4"/>
  <c r="D4564" i="4"/>
  <c r="H4563" i="4"/>
  <c r="F4558" i="4"/>
  <c r="J4557" i="4"/>
  <c r="L4554" i="4"/>
  <c r="D4554" i="4"/>
  <c r="E4553" i="4"/>
  <c r="G4548" i="4"/>
  <c r="K4547" i="4"/>
  <c r="F4544" i="4"/>
  <c r="I4541" i="4"/>
  <c r="L4540" i="4"/>
  <c r="D4540" i="4"/>
  <c r="L4538" i="4"/>
  <c r="D4538" i="4"/>
  <c r="E4537" i="4"/>
  <c r="F4530" i="4"/>
  <c r="G4528" i="4"/>
  <c r="G4526" i="4"/>
  <c r="F4524" i="4"/>
  <c r="F4523" i="4"/>
  <c r="L4521" i="4"/>
  <c r="F4519" i="4"/>
  <c r="L4516" i="4"/>
  <c r="D4516" i="4"/>
  <c r="H4513" i="4"/>
  <c r="G4510" i="4"/>
  <c r="F4509" i="4"/>
  <c r="D4505" i="4"/>
  <c r="L4503" i="4"/>
  <c r="L4502" i="4"/>
  <c r="D4502" i="4"/>
  <c r="F4500" i="4"/>
  <c r="G4498" i="4"/>
  <c r="E4495" i="4"/>
  <c r="L4490" i="4"/>
  <c r="D4490" i="4"/>
  <c r="F4489" i="4"/>
  <c r="F4486" i="4"/>
  <c r="E4485" i="4"/>
  <c r="F4483" i="4"/>
  <c r="G4480" i="4"/>
  <c r="I4479" i="4"/>
  <c r="F4474" i="4"/>
  <c r="L4472" i="4"/>
  <c r="D4472" i="4"/>
  <c r="D4471" i="4"/>
  <c r="I4469" i="4"/>
  <c r="G4460" i="4"/>
  <c r="D4459" i="4"/>
  <c r="F4456" i="4"/>
  <c r="H4455" i="4"/>
  <c r="L4452" i="4"/>
  <c r="D4452" i="4"/>
  <c r="H4449" i="4"/>
  <c r="G4446" i="4"/>
  <c r="F4445" i="4"/>
  <c r="D4441" i="4"/>
  <c r="L4438" i="4"/>
  <c r="D4438" i="4"/>
  <c r="F4436" i="4"/>
  <c r="G4434" i="4"/>
  <c r="F4432" i="4"/>
  <c r="E4431" i="4"/>
  <c r="E4429" i="4"/>
  <c r="K4427" i="4"/>
  <c r="D4424" i="4"/>
  <c r="D4422" i="4"/>
  <c r="H4421" i="4"/>
  <c r="L4414" i="4"/>
  <c r="F4413" i="4"/>
  <c r="E4412" i="4"/>
  <c r="G4408" i="4"/>
  <c r="G4406" i="4"/>
  <c r="K4405" i="4"/>
  <c r="K4402" i="4"/>
  <c r="D4400" i="4"/>
  <c r="G4397" i="4"/>
  <c r="H4396" i="4"/>
  <c r="F4395" i="4"/>
  <c r="J4391" i="4"/>
  <c r="G4390" i="4"/>
  <c r="K4389" i="4"/>
  <c r="K4382" i="4"/>
  <c r="D4381" i="4"/>
  <c r="D4380" i="4"/>
  <c r="F4376" i="4"/>
  <c r="L4374" i="4"/>
  <c r="L4371" i="4"/>
  <c r="D4370" i="4"/>
  <c r="F4369" i="4"/>
  <c r="L4365" i="4"/>
  <c r="D4361" i="4"/>
  <c r="H4358" i="4"/>
  <c r="H4357" i="4"/>
  <c r="J4356" i="4"/>
  <c r="E4350" i="4"/>
  <c r="G4349" i="4"/>
  <c r="D4342" i="4"/>
  <c r="F4341" i="4"/>
  <c r="L4337" i="4"/>
  <c r="D4333" i="4"/>
  <c r="J4330" i="4"/>
  <c r="K4328" i="4"/>
  <c r="H4322" i="4"/>
  <c r="H4321" i="4"/>
  <c r="J4320" i="4"/>
  <c r="E4314" i="4"/>
  <c r="G4313" i="4"/>
  <c r="L4309" i="4"/>
  <c r="D4306" i="4"/>
  <c r="F4305" i="4"/>
  <c r="J4302" i="4"/>
  <c r="K4300" i="4"/>
  <c r="D4294" i="4"/>
  <c r="E4290" i="4"/>
  <c r="H4289" i="4"/>
  <c r="K4287" i="4"/>
  <c r="J4286" i="4"/>
  <c r="J4285" i="4"/>
  <c r="D4283" i="4"/>
  <c r="G4277" i="4"/>
  <c r="L4275" i="4"/>
  <c r="D4268" i="4"/>
  <c r="F4267" i="4"/>
  <c r="I4263" i="4"/>
  <c r="F4262" i="4"/>
  <c r="G4254" i="4"/>
  <c r="H4253" i="4"/>
  <c r="G4250" i="4"/>
  <c r="H4249" i="4"/>
  <c r="H4246" i="4"/>
  <c r="I4245" i="4"/>
  <c r="H4242" i="4"/>
  <c r="I4241" i="4"/>
  <c r="K4237" i="4"/>
  <c r="L4230" i="4"/>
  <c r="H4228" i="4"/>
  <c r="F4224" i="4"/>
  <c r="H4223" i="4"/>
  <c r="L4221" i="4"/>
  <c r="G4220" i="4"/>
  <c r="K4216" i="4"/>
  <c r="J4215" i="4"/>
  <c r="D4210" i="4"/>
  <c r="K4208" i="4"/>
  <c r="J4207" i="4"/>
  <c r="H4202" i="4"/>
  <c r="I4201" i="4"/>
  <c r="L4195" i="4"/>
  <c r="I4181" i="4"/>
  <c r="K4177" i="4"/>
  <c r="E4174" i="4"/>
  <c r="G4173" i="4"/>
  <c r="E4172" i="4"/>
  <c r="L4169" i="4"/>
  <c r="K4162" i="4"/>
  <c r="H4160" i="4"/>
  <c r="I4152" i="4"/>
  <c r="F4150" i="4"/>
  <c r="I4147" i="4"/>
  <c r="E4144" i="4"/>
  <c r="J4141" i="4"/>
  <c r="G4134" i="4"/>
  <c r="H4128" i="4"/>
  <c r="F4125" i="4"/>
  <c r="I4124" i="4"/>
  <c r="J4123" i="4"/>
  <c r="H4122" i="4"/>
  <c r="F4118" i="4"/>
  <c r="I4115" i="4"/>
  <c r="J4108" i="4"/>
  <c r="F4105" i="4"/>
  <c r="E4104" i="4"/>
  <c r="H4102" i="4"/>
  <c r="F4097" i="4"/>
  <c r="D4096" i="4"/>
  <c r="G4095" i="4"/>
  <c r="J4088" i="4"/>
  <c r="L4086" i="4"/>
  <c r="G4085" i="4"/>
  <c r="E4076" i="4"/>
  <c r="G4072" i="4"/>
  <c r="G4070" i="4"/>
  <c r="H4069" i="4"/>
  <c r="K4067" i="4"/>
  <c r="D4065" i="4"/>
  <c r="G4064" i="4"/>
  <c r="I4063" i="4"/>
  <c r="J4058" i="4"/>
  <c r="I4053" i="4"/>
  <c r="I4050" i="4"/>
  <c r="E4048" i="4"/>
  <c r="I4042" i="4"/>
  <c r="H4037" i="4"/>
  <c r="E4035" i="4"/>
  <c r="G4034" i="4"/>
  <c r="F4032" i="4"/>
  <c r="H4031" i="4"/>
  <c r="J4030" i="4"/>
  <c r="K4023" i="4"/>
  <c r="E4022" i="4"/>
  <c r="F4021" i="4"/>
  <c r="E4018" i="4"/>
  <c r="E4016" i="4"/>
  <c r="H4015" i="4"/>
  <c r="J4014" i="4"/>
  <c r="G4012" i="4"/>
  <c r="E4006" i="4"/>
  <c r="F4004" i="4"/>
  <c r="H4003" i="4"/>
  <c r="J4002" i="4"/>
  <c r="I5049" i="4"/>
  <c r="G5043" i="4"/>
  <c r="F5042" i="4"/>
  <c r="I5032" i="4"/>
  <c r="F5025" i="4"/>
  <c r="F5001" i="4"/>
  <c r="J4987" i="4"/>
  <c r="G4986" i="4"/>
  <c r="D4977" i="4"/>
  <c r="G4967" i="4"/>
  <c r="I4966" i="4"/>
  <c r="F4961" i="4"/>
  <c r="I4952" i="4"/>
  <c r="F4926" i="4"/>
  <c r="G4925" i="4"/>
  <c r="E4911" i="4"/>
  <c r="L4909" i="4"/>
  <c r="E4905" i="4"/>
  <c r="H4904" i="4"/>
  <c r="E4893" i="4"/>
  <c r="L4887" i="4"/>
  <c r="F4882" i="4"/>
  <c r="J4877" i="4"/>
  <c r="J4875" i="4"/>
  <c r="I4872" i="4"/>
  <c r="I4868" i="4"/>
  <c r="L4866" i="4"/>
  <c r="L4857" i="4"/>
  <c r="E4853" i="4"/>
  <c r="L4851" i="4"/>
  <c r="J4849" i="4"/>
  <c r="J4847" i="4"/>
  <c r="L4845" i="4"/>
  <c r="E4843" i="4"/>
  <c r="J4839" i="4"/>
  <c r="L4837" i="4"/>
  <c r="E4835" i="4"/>
  <c r="J4833" i="4"/>
  <c r="E4829" i="4"/>
  <c r="I4827" i="4"/>
  <c r="K4825" i="4"/>
  <c r="I4823" i="4"/>
  <c r="G4816" i="4"/>
  <c r="L4809" i="4"/>
  <c r="F4803" i="4"/>
  <c r="K4800" i="4"/>
  <c r="L4798" i="4"/>
  <c r="D4794" i="4"/>
  <c r="E4793" i="4"/>
  <c r="L4786" i="4"/>
  <c r="G4784" i="4"/>
  <c r="G4783" i="4"/>
  <c r="E4782" i="4"/>
  <c r="D4777" i="4"/>
  <c r="G4770" i="4"/>
  <c r="G4769" i="4"/>
  <c r="I4766" i="4"/>
  <c r="E4760" i="4"/>
  <c r="G4759" i="4"/>
  <c r="L4756" i="4"/>
  <c r="L4754" i="4"/>
  <c r="G4752" i="4"/>
  <c r="H4751" i="4"/>
  <c r="J4748" i="4"/>
  <c r="D4745" i="4"/>
  <c r="K4742" i="4"/>
  <c r="E4741" i="4"/>
  <c r="H4738" i="4"/>
  <c r="K4736" i="4"/>
  <c r="H4733" i="4"/>
  <c r="L4730" i="4"/>
  <c r="G4728" i="4"/>
  <c r="H4727" i="4"/>
  <c r="D4723" i="4"/>
  <c r="H4722" i="4"/>
  <c r="K4720" i="4"/>
  <c r="H4717" i="4"/>
  <c r="E4712" i="4"/>
  <c r="G4711" i="4"/>
  <c r="L4706" i="4"/>
  <c r="G4704" i="4"/>
  <c r="H4703" i="4"/>
  <c r="D4699" i="4"/>
  <c r="H4698" i="4"/>
  <c r="K4696" i="4"/>
  <c r="H4693" i="4"/>
  <c r="K4687" i="4"/>
  <c r="D4683" i="4"/>
  <c r="E4680" i="4"/>
  <c r="F4677" i="4"/>
  <c r="G4676" i="4"/>
  <c r="J4672" i="4"/>
  <c r="E4663" i="4"/>
  <c r="D4658" i="4"/>
  <c r="D4655" i="4"/>
  <c r="E4639" i="4"/>
  <c r="E4629" i="4"/>
  <c r="H4627" i="4"/>
  <c r="K4618" i="4"/>
  <c r="K4616" i="4"/>
  <c r="E4610" i="4"/>
  <c r="D4606" i="4"/>
  <c r="K4601" i="4"/>
  <c r="F4599" i="4"/>
  <c r="E4597" i="4"/>
  <c r="E4592" i="4"/>
  <c r="E4586" i="4"/>
  <c r="D4584" i="4"/>
  <c r="E4582" i="4"/>
  <c r="D4580" i="4"/>
  <c r="K4576" i="4"/>
  <c r="E4574" i="4"/>
  <c r="K4572" i="4"/>
  <c r="D4569" i="4"/>
  <c r="J4564" i="4"/>
  <c r="D4563" i="4"/>
  <c r="F4561" i="4"/>
  <c r="L4558" i="4"/>
  <c r="J4554" i="4"/>
  <c r="E4548" i="4"/>
  <c r="L4544" i="4"/>
  <c r="J4540" i="4"/>
  <c r="J4538" i="4"/>
  <c r="L4530" i="4"/>
  <c r="E4528" i="4"/>
  <c r="E4526" i="4"/>
  <c r="L4524" i="4"/>
  <c r="J4516" i="4"/>
  <c r="E4513" i="4"/>
  <c r="E4510" i="4"/>
  <c r="L4505" i="4"/>
  <c r="J4502" i="4"/>
  <c r="L4500" i="4"/>
  <c r="E4498" i="4"/>
  <c r="F4493" i="4"/>
  <c r="J4490" i="4"/>
  <c r="L4486" i="4"/>
  <c r="E4480" i="4"/>
  <c r="E4479" i="4"/>
  <c r="L4474" i="4"/>
  <c r="J4472" i="4"/>
  <c r="E4469" i="4"/>
  <c r="F4467" i="4"/>
  <c r="E4460" i="4"/>
  <c r="L4456" i="4"/>
  <c r="D4456" i="4"/>
  <c r="D4455" i="4"/>
  <c r="J4452" i="4"/>
  <c r="D4443" i="4"/>
  <c r="L4441" i="4"/>
  <c r="J4438" i="4"/>
  <c r="L4436" i="4"/>
  <c r="D4436" i="4"/>
  <c r="L4432" i="4"/>
  <c r="D4432" i="4"/>
  <c r="E4427" i="4"/>
  <c r="L4422" i="4"/>
  <c r="F4421" i="4"/>
  <c r="H4410" i="4"/>
  <c r="D4408" i="4"/>
  <c r="E4406" i="4"/>
  <c r="I4403" i="4"/>
  <c r="D4397" i="4"/>
  <c r="D4396" i="4"/>
  <c r="J4393" i="4"/>
  <c r="E4390" i="4"/>
  <c r="L4383" i="4"/>
  <c r="K4381" i="4"/>
  <c r="E4374" i="4"/>
  <c r="D4358" i="4"/>
  <c r="F4357" i="4"/>
  <c r="D4349" i="4"/>
  <c r="E4330" i="4"/>
  <c r="D4322" i="4"/>
  <c r="F4321" i="4"/>
  <c r="D4313" i="4"/>
  <c r="E4302" i="4"/>
  <c r="L4294" i="4"/>
  <c r="F4287" i="4"/>
  <c r="D4286" i="4"/>
  <c r="D4277" i="4"/>
  <c r="L4268" i="4"/>
  <c r="H4264" i="4"/>
  <c r="D4254" i="4"/>
  <c r="D4250" i="4"/>
  <c r="E4246" i="4"/>
  <c r="D4245" i="4"/>
  <c r="E4242" i="4"/>
  <c r="D4241" i="4"/>
  <c r="H4237" i="4"/>
  <c r="E4228" i="4"/>
  <c r="H4221" i="4"/>
  <c r="D4220" i="4"/>
  <c r="D4216" i="4"/>
  <c r="G4215" i="4"/>
  <c r="D4208" i="4"/>
  <c r="G4207" i="4"/>
  <c r="L4205" i="4"/>
  <c r="L4203" i="4"/>
  <c r="E4202" i="4"/>
  <c r="H4195" i="4"/>
  <c r="I4179" i="4"/>
  <c r="E4173" i="4"/>
  <c r="F4147" i="4"/>
  <c r="K4144" i="4"/>
  <c r="D4125" i="4"/>
  <c r="F4115" i="4"/>
  <c r="H4108" i="4"/>
  <c r="F4102" i="4"/>
  <c r="L4100" i="4"/>
  <c r="D4095" i="4"/>
  <c r="D4072" i="4"/>
  <c r="F4069" i="4"/>
  <c r="D4064" i="4"/>
  <c r="G4063" i="4"/>
  <c r="E4058" i="4"/>
  <c r="L4054" i="4"/>
  <c r="F4053" i="4"/>
  <c r="E4050" i="4"/>
  <c r="E4037" i="4"/>
  <c r="K4035" i="4"/>
  <c r="D4034" i="4"/>
  <c r="D4032" i="4"/>
  <c r="E4012" i="4"/>
  <c r="D4004" i="4"/>
  <c r="H4938" i="4"/>
  <c r="H4922" i="4"/>
  <c r="L4911" i="4"/>
  <c r="L4905" i="4"/>
  <c r="E4904" i="4"/>
  <c r="L4893" i="4"/>
  <c r="I4877" i="4"/>
  <c r="I4875" i="4"/>
  <c r="K4866" i="4"/>
  <c r="L4853" i="4"/>
  <c r="I4849" i="4"/>
  <c r="I4847" i="4"/>
  <c r="L4843" i="4"/>
  <c r="I4839" i="4"/>
  <c r="L4835" i="4"/>
  <c r="I4833" i="4"/>
  <c r="L4829" i="4"/>
  <c r="L4820" i="4"/>
  <c r="G4806" i="4"/>
  <c r="E4803" i="4"/>
  <c r="J4800" i="4"/>
  <c r="D4793" i="4"/>
  <c r="K4786" i="4"/>
  <c r="E4783" i="4"/>
  <c r="D4770" i="4"/>
  <c r="L4761" i="4"/>
  <c r="D4760" i="4"/>
  <c r="E4759" i="4"/>
  <c r="K4754" i="4"/>
  <c r="I4748" i="4"/>
  <c r="J4736" i="4"/>
  <c r="K4730" i="4"/>
  <c r="J4720" i="4"/>
  <c r="L4713" i="4"/>
  <c r="D4712" i="4"/>
  <c r="E4711" i="4"/>
  <c r="K4706" i="4"/>
  <c r="J4696" i="4"/>
  <c r="L4689" i="4"/>
  <c r="I4687" i="4"/>
  <c r="D4677" i="4"/>
  <c r="E4670" i="4"/>
  <c r="L4664" i="4"/>
  <c r="D4663" i="4"/>
  <c r="F4641" i="4"/>
  <c r="D4639" i="4"/>
  <c r="J4618" i="4"/>
  <c r="J4616" i="4"/>
  <c r="D4610" i="4"/>
  <c r="F4603" i="4"/>
  <c r="E4599" i="4"/>
  <c r="L4593" i="4"/>
  <c r="D4592" i="4"/>
  <c r="D4586" i="4"/>
  <c r="D4582" i="4"/>
  <c r="J4576" i="4"/>
  <c r="D4574" i="4"/>
  <c r="J4572" i="4"/>
  <c r="I4564" i="4"/>
  <c r="I4554" i="4"/>
  <c r="L4548" i="4"/>
  <c r="I4540" i="4"/>
  <c r="I4538" i="4"/>
  <c r="L4528" i="4"/>
  <c r="L4526" i="4"/>
  <c r="I4516" i="4"/>
  <c r="L4510" i="4"/>
  <c r="K4505" i="4"/>
  <c r="I4502" i="4"/>
  <c r="L4498" i="4"/>
  <c r="E4493" i="4"/>
  <c r="I4490" i="4"/>
  <c r="L4480" i="4"/>
  <c r="D4479" i="4"/>
  <c r="I4472" i="4"/>
  <c r="D4467" i="4"/>
  <c r="L4460" i="4"/>
  <c r="I4452" i="4"/>
  <c r="K4441" i="4"/>
  <c r="I4438" i="4"/>
  <c r="L4424" i="4"/>
  <c r="K4422" i="4"/>
  <c r="L4400" i="4"/>
  <c r="J4381" i="4"/>
  <c r="L4361" i="4"/>
  <c r="L4333" i="4"/>
  <c r="K4294" i="4"/>
  <c r="L4283" i="4"/>
  <c r="K4268" i="4"/>
  <c r="L4210" i="4"/>
  <c r="G4195" i="4"/>
  <c r="K4174" i="4"/>
  <c r="K4150" i="4"/>
  <c r="J4144" i="4"/>
  <c r="K4118" i="4"/>
  <c r="L4105" i="4"/>
  <c r="J4035" i="4"/>
  <c r="I4800" i="4"/>
  <c r="J4786" i="4"/>
  <c r="K4761" i="4"/>
  <c r="J4754" i="4"/>
  <c r="I4736" i="4"/>
  <c r="L4735" i="4"/>
  <c r="J4730" i="4"/>
  <c r="I4720" i="4"/>
  <c r="L4719" i="4"/>
  <c r="K4713" i="4"/>
  <c r="J4706" i="4"/>
  <c r="I4696" i="4"/>
  <c r="L4695" i="4"/>
  <c r="K4689" i="4"/>
  <c r="H4687" i="4"/>
  <c r="K4664" i="4"/>
  <c r="I4618" i="4"/>
  <c r="I4616" i="4"/>
  <c r="I4576" i="4"/>
  <c r="I4572" i="4"/>
  <c r="L4471" i="4"/>
  <c r="J4424" i="4"/>
  <c r="J4422" i="4"/>
  <c r="J4400" i="4"/>
  <c r="K4397" i="4"/>
  <c r="I4381" i="4"/>
  <c r="L4380" i="4"/>
  <c r="K4361" i="4"/>
  <c r="L4342" i="4"/>
  <c r="K4333" i="4"/>
  <c r="L4306" i="4"/>
  <c r="J4294" i="4"/>
  <c r="K4283" i="4"/>
  <c r="K4277" i="4"/>
  <c r="J4268" i="4"/>
  <c r="J4150" i="4"/>
  <c r="K4125" i="4"/>
  <c r="J4118" i="4"/>
  <c r="L4034" i="4"/>
  <c r="K4032" i="4"/>
  <c r="K4004" i="4"/>
  <c r="F5586" i="4"/>
  <c r="G5586" i="4"/>
  <c r="D5586" i="4"/>
  <c r="E5586" i="4"/>
  <c r="H5586" i="4"/>
  <c r="I5586" i="4"/>
  <c r="J5586" i="4"/>
  <c r="K5586" i="4"/>
  <c r="L5586" i="4"/>
  <c r="I5560" i="4"/>
  <c r="F5560" i="4"/>
  <c r="G5560" i="4"/>
  <c r="D5560" i="4"/>
  <c r="E5560" i="4"/>
  <c r="H5560" i="4"/>
  <c r="J5560" i="4"/>
  <c r="K5560" i="4"/>
  <c r="L5560" i="4"/>
  <c r="I5556" i="4"/>
  <c r="F5556" i="4"/>
  <c r="G5556" i="4"/>
  <c r="D5556" i="4"/>
  <c r="E5556" i="4"/>
  <c r="H5556" i="4"/>
  <c r="J5556" i="4"/>
  <c r="K5556" i="4"/>
  <c r="L5556" i="4"/>
  <c r="I5552" i="4"/>
  <c r="F5552" i="4"/>
  <c r="G5552" i="4"/>
  <c r="D5552" i="4"/>
  <c r="E5552" i="4"/>
  <c r="H5552" i="4"/>
  <c r="J5552" i="4"/>
  <c r="K5552" i="4"/>
  <c r="L5552" i="4"/>
  <c r="I5548" i="4"/>
  <c r="F5548" i="4"/>
  <c r="G5548" i="4"/>
  <c r="D5548" i="4"/>
  <c r="E5548" i="4"/>
  <c r="H5548" i="4"/>
  <c r="J5548" i="4"/>
  <c r="K5548" i="4"/>
  <c r="L5548" i="4"/>
  <c r="I5544" i="4"/>
  <c r="F5544" i="4"/>
  <c r="G5544" i="4"/>
  <c r="D5544" i="4"/>
  <c r="E5544" i="4"/>
  <c r="H5544" i="4"/>
  <c r="J5544" i="4"/>
  <c r="K5544" i="4"/>
  <c r="L5544" i="4"/>
  <c r="I5540" i="4"/>
  <c r="F5540" i="4"/>
  <c r="G5540" i="4"/>
  <c r="D5540" i="4"/>
  <c r="E5540" i="4"/>
  <c r="H5540" i="4"/>
  <c r="J5540" i="4"/>
  <c r="K5540" i="4"/>
  <c r="L5540" i="4"/>
  <c r="I5536" i="4"/>
  <c r="F5536" i="4"/>
  <c r="G5536" i="4"/>
  <c r="D5536" i="4"/>
  <c r="E5536" i="4"/>
  <c r="H5536" i="4"/>
  <c r="J5536" i="4"/>
  <c r="K5536" i="4"/>
  <c r="L5536" i="4"/>
  <c r="I5532" i="4"/>
  <c r="F5532" i="4"/>
  <c r="G5532" i="4"/>
  <c r="D5532" i="4"/>
  <c r="E5532" i="4"/>
  <c r="H5532" i="4"/>
  <c r="J5532" i="4"/>
  <c r="K5532" i="4"/>
  <c r="L5532" i="4"/>
  <c r="I5528" i="4"/>
  <c r="F5528" i="4"/>
  <c r="G5528" i="4"/>
  <c r="D5528" i="4"/>
  <c r="E5528" i="4"/>
  <c r="H5528" i="4"/>
  <c r="J5528" i="4"/>
  <c r="K5528" i="4"/>
  <c r="L5528" i="4"/>
  <c r="I5524" i="4"/>
  <c r="F5524" i="4"/>
  <c r="G5524" i="4"/>
  <c r="D5524" i="4"/>
  <c r="E5524" i="4"/>
  <c r="H5524" i="4"/>
  <c r="J5524" i="4"/>
  <c r="K5524" i="4"/>
  <c r="L5524" i="4"/>
  <c r="I5520" i="4"/>
  <c r="F5520" i="4"/>
  <c r="G5520" i="4"/>
  <c r="D5520" i="4"/>
  <c r="E5520" i="4"/>
  <c r="H5520" i="4"/>
  <c r="J5520" i="4"/>
  <c r="K5520" i="4"/>
  <c r="L5520" i="4"/>
  <c r="I5516" i="4"/>
  <c r="F5516" i="4"/>
  <c r="G5516" i="4"/>
  <c r="D5516" i="4"/>
  <c r="E5516" i="4"/>
  <c r="H5516" i="4"/>
  <c r="J5516" i="4"/>
  <c r="K5516" i="4"/>
  <c r="L5516" i="4"/>
  <c r="I5512" i="4"/>
  <c r="F5512" i="4"/>
  <c r="G5512" i="4"/>
  <c r="D5512" i="4"/>
  <c r="E5512" i="4"/>
  <c r="H5512" i="4"/>
  <c r="J5512" i="4"/>
  <c r="K5512" i="4"/>
  <c r="L5512" i="4"/>
  <c r="I5508" i="4"/>
  <c r="F5508" i="4"/>
  <c r="G5508" i="4"/>
  <c r="D5508" i="4"/>
  <c r="E5508" i="4"/>
  <c r="H5508" i="4"/>
  <c r="J5508" i="4"/>
  <c r="K5508" i="4"/>
  <c r="L5508" i="4"/>
  <c r="I5504" i="4"/>
  <c r="F5504" i="4"/>
  <c r="G5504" i="4"/>
  <c r="D5504" i="4"/>
  <c r="E5504" i="4"/>
  <c r="H5504" i="4"/>
  <c r="J5504" i="4"/>
  <c r="K5504" i="4"/>
  <c r="L5504" i="4"/>
  <c r="I5500" i="4"/>
  <c r="F5500" i="4"/>
  <c r="G5500" i="4"/>
  <c r="D5500" i="4"/>
  <c r="E5500" i="4"/>
  <c r="H5500" i="4"/>
  <c r="J5500" i="4"/>
  <c r="K5500" i="4"/>
  <c r="L5500" i="4"/>
  <c r="F5429" i="4"/>
  <c r="D5429" i="4"/>
  <c r="L5429" i="4"/>
  <c r="J5429" i="4"/>
  <c r="K5429" i="4"/>
  <c r="E5429" i="4"/>
  <c r="G5429" i="4"/>
  <c r="H5429" i="4"/>
  <c r="I5429" i="4"/>
  <c r="F5357" i="4"/>
  <c r="D5357" i="4"/>
  <c r="L5357" i="4"/>
  <c r="E5357" i="4"/>
  <c r="G5357" i="4"/>
  <c r="H5357" i="4"/>
  <c r="I5357" i="4"/>
  <c r="J5357" i="4"/>
  <c r="K5357" i="4"/>
  <c r="H5184" i="4"/>
  <c r="J5184" i="4"/>
  <c r="D5184" i="4"/>
  <c r="E5184" i="4"/>
  <c r="F5184" i="4"/>
  <c r="G5184" i="4"/>
  <c r="I5184" i="4"/>
  <c r="K5184" i="4"/>
  <c r="L5184" i="4"/>
  <c r="G5090" i="4"/>
  <c r="H5090" i="4"/>
  <c r="J5090" i="4"/>
  <c r="D5090" i="4"/>
  <c r="L5090" i="4"/>
  <c r="E5090" i="4"/>
  <c r="F5090" i="4"/>
  <c r="I5090" i="4"/>
  <c r="K5090" i="4"/>
  <c r="D5022" i="4"/>
  <c r="L5022" i="4"/>
  <c r="K5022" i="4"/>
  <c r="E5022" i="4"/>
  <c r="F5022" i="4"/>
  <c r="G5022" i="4"/>
  <c r="H5022" i="4"/>
  <c r="I5022" i="4"/>
  <c r="J5022" i="4"/>
  <c r="D5004" i="4"/>
  <c r="L5004" i="4"/>
  <c r="H5004" i="4"/>
  <c r="F5004" i="4"/>
  <c r="E5004" i="4"/>
  <c r="G5004" i="4"/>
  <c r="I5004" i="4"/>
  <c r="J5004" i="4"/>
  <c r="K5004" i="4"/>
  <c r="D4930" i="4"/>
  <c r="L4930" i="4"/>
  <c r="I4930" i="4"/>
  <c r="K4930" i="4"/>
  <c r="F4930" i="4"/>
  <c r="G4930" i="4"/>
  <c r="E4930" i="4"/>
  <c r="H4930" i="4"/>
  <c r="J4930" i="4"/>
  <c r="G4898" i="4"/>
  <c r="E4898" i="4"/>
  <c r="J4898" i="4"/>
  <c r="K4898" i="4"/>
  <c r="L4898" i="4"/>
  <c r="D4898" i="4"/>
  <c r="F4898" i="4"/>
  <c r="H4898" i="4"/>
  <c r="I4898" i="4"/>
  <c r="E4878" i="4"/>
  <c r="G4878" i="4"/>
  <c r="L4878" i="4"/>
  <c r="I4878" i="4"/>
  <c r="J4878" i="4"/>
  <c r="D4878" i="4"/>
  <c r="F4878" i="4"/>
  <c r="H4878" i="4"/>
  <c r="K4878" i="4"/>
  <c r="G4565" i="4"/>
  <c r="J4565" i="4"/>
  <c r="D4565" i="4"/>
  <c r="H4565" i="4"/>
  <c r="E4565" i="4"/>
  <c r="F4565" i="4"/>
  <c r="I4565" i="4"/>
  <c r="K4565" i="4"/>
  <c r="L4565" i="4"/>
  <c r="G4555" i="4"/>
  <c r="D4555" i="4"/>
  <c r="E4555" i="4"/>
  <c r="H4555" i="4"/>
  <c r="K4555" i="4"/>
  <c r="F4555" i="4"/>
  <c r="I4555" i="4"/>
  <c r="J4555" i="4"/>
  <c r="L4555" i="4"/>
  <c r="J4375" i="4"/>
  <c r="E4375" i="4"/>
  <c r="H4375" i="4"/>
  <c r="K4375" i="4"/>
  <c r="D4375" i="4"/>
  <c r="F4375" i="4"/>
  <c r="G4375" i="4"/>
  <c r="I4375" i="4"/>
  <c r="L4375" i="4"/>
  <c r="I4222" i="4"/>
  <c r="J4222" i="4"/>
  <c r="F4222" i="4"/>
  <c r="L4222" i="4"/>
  <c r="D4222" i="4"/>
  <c r="E4222" i="4"/>
  <c r="G4222" i="4"/>
  <c r="H4222" i="4"/>
  <c r="K4222" i="4"/>
  <c r="H4020" i="4"/>
  <c r="F4020" i="4"/>
  <c r="J4020" i="4"/>
  <c r="E4020" i="4"/>
  <c r="I4020" i="4"/>
  <c r="K4020" i="4"/>
  <c r="D4020" i="4"/>
  <c r="G4020" i="4"/>
  <c r="L4020" i="4"/>
  <c r="F5756" i="4"/>
  <c r="H5756" i="4"/>
  <c r="I5756" i="4"/>
  <c r="J5756" i="4"/>
  <c r="K5756" i="4"/>
  <c r="D5756" i="4"/>
  <c r="E5756" i="4"/>
  <c r="G5756" i="4"/>
  <c r="L5756" i="4"/>
  <c r="F5888" i="4"/>
  <c r="G5888" i="4"/>
  <c r="I5888" i="4"/>
  <c r="D5888" i="4"/>
  <c r="L5888" i="4"/>
  <c r="E5888" i="4"/>
  <c r="H5888" i="4"/>
  <c r="J5888" i="4"/>
  <c r="K5888" i="4"/>
  <c r="G5964" i="4"/>
  <c r="D5964" i="4"/>
  <c r="L5964" i="4"/>
  <c r="E5964" i="4"/>
  <c r="F5964" i="4"/>
  <c r="H5964" i="4"/>
  <c r="I5964" i="4"/>
  <c r="J5964" i="4"/>
  <c r="K5964" i="4"/>
  <c r="F5872" i="4"/>
  <c r="G5872" i="4"/>
  <c r="I5872" i="4"/>
  <c r="D5872" i="4"/>
  <c r="L5872" i="4"/>
  <c r="E5872" i="4"/>
  <c r="H5872" i="4"/>
  <c r="J5872" i="4"/>
  <c r="K5872" i="4"/>
  <c r="G5996" i="4"/>
  <c r="D5996" i="4"/>
  <c r="L5996" i="4"/>
  <c r="E5996" i="4"/>
  <c r="F5996" i="4"/>
  <c r="H5996" i="4"/>
  <c r="I5996" i="4"/>
  <c r="J5996" i="4"/>
  <c r="K5996" i="4"/>
  <c r="G5980" i="4"/>
  <c r="D5980" i="4"/>
  <c r="L5980" i="4"/>
  <c r="E5980" i="4"/>
  <c r="F5980" i="4"/>
  <c r="H5980" i="4"/>
  <c r="I5980" i="4"/>
  <c r="J5980" i="4"/>
  <c r="K5980" i="4"/>
  <c r="F5856" i="4"/>
  <c r="G5856" i="4"/>
  <c r="I5856" i="4"/>
  <c r="D5856" i="4"/>
  <c r="L5856" i="4"/>
  <c r="E5856" i="4"/>
  <c r="H5856" i="4"/>
  <c r="J5856" i="4"/>
  <c r="K5856" i="4"/>
  <c r="F5840" i="4"/>
  <c r="G5840" i="4"/>
  <c r="I5840" i="4"/>
  <c r="D5840" i="4"/>
  <c r="L5840" i="4"/>
  <c r="E5840" i="4"/>
  <c r="H5840" i="4"/>
  <c r="J5840" i="4"/>
  <c r="K5840" i="4"/>
  <c r="F5998" i="4"/>
  <c r="K5990" i="4"/>
  <c r="H5988" i="4"/>
  <c r="G5986" i="4"/>
  <c r="D5986" i="4"/>
  <c r="L5986" i="4"/>
  <c r="F5982" i="4"/>
  <c r="K5974" i="4"/>
  <c r="H5972" i="4"/>
  <c r="G5970" i="4"/>
  <c r="D5970" i="4"/>
  <c r="L5970" i="4"/>
  <c r="F5966" i="4"/>
  <c r="K5958" i="4"/>
  <c r="F5956" i="4"/>
  <c r="F5952" i="4"/>
  <c r="F5948" i="4"/>
  <c r="F5944" i="4"/>
  <c r="F5940" i="4"/>
  <c r="F5936" i="4"/>
  <c r="F5932" i="4"/>
  <c r="F5928" i="4"/>
  <c r="F5924" i="4"/>
  <c r="F5920" i="4"/>
  <c r="F5916" i="4"/>
  <c r="F5912" i="4"/>
  <c r="F5908" i="4"/>
  <c r="F5904" i="4"/>
  <c r="F5900" i="4"/>
  <c r="F5896" i="4"/>
  <c r="H5886" i="4"/>
  <c r="F5882" i="4"/>
  <c r="G5882" i="4"/>
  <c r="I5882" i="4"/>
  <c r="D5882" i="4"/>
  <c r="L5882" i="4"/>
  <c r="H5870" i="4"/>
  <c r="F5866" i="4"/>
  <c r="G5866" i="4"/>
  <c r="I5866" i="4"/>
  <c r="D5866" i="4"/>
  <c r="L5866" i="4"/>
  <c r="K5858" i="4"/>
  <c r="H5854" i="4"/>
  <c r="F5850" i="4"/>
  <c r="G5850" i="4"/>
  <c r="I5850" i="4"/>
  <c r="D5850" i="4"/>
  <c r="L5850" i="4"/>
  <c r="K5842" i="4"/>
  <c r="H5838" i="4"/>
  <c r="F5834" i="4"/>
  <c r="G5834" i="4"/>
  <c r="I5834" i="4"/>
  <c r="D5834" i="4"/>
  <c r="L5834" i="4"/>
  <c r="J5605" i="4"/>
  <c r="D5605" i="4"/>
  <c r="E5605" i="4"/>
  <c r="F5605" i="4"/>
  <c r="G5605" i="4"/>
  <c r="H5605" i="4"/>
  <c r="I5605" i="4"/>
  <c r="K5605" i="4"/>
  <c r="G5992" i="4"/>
  <c r="D5992" i="4"/>
  <c r="L5992" i="4"/>
  <c r="J5990" i="4"/>
  <c r="G5976" i="4"/>
  <c r="D5976" i="4"/>
  <c r="L5976" i="4"/>
  <c r="J5974" i="4"/>
  <c r="G5960" i="4"/>
  <c r="D5960" i="4"/>
  <c r="L5960" i="4"/>
  <c r="J5958" i="4"/>
  <c r="K5954" i="4"/>
  <c r="K5950" i="4"/>
  <c r="K5946" i="4"/>
  <c r="K5942" i="4"/>
  <c r="K5938" i="4"/>
  <c r="K5934" i="4"/>
  <c r="K5930" i="4"/>
  <c r="K5926" i="4"/>
  <c r="K5922" i="4"/>
  <c r="K5918" i="4"/>
  <c r="K5914" i="4"/>
  <c r="K5910" i="4"/>
  <c r="K5906" i="4"/>
  <c r="K5902" i="4"/>
  <c r="K5898" i="4"/>
  <c r="K5894" i="4"/>
  <c r="F5892" i="4"/>
  <c r="G5892" i="4"/>
  <c r="I5892" i="4"/>
  <c r="D5892" i="4"/>
  <c r="L5892" i="4"/>
  <c r="J5890" i="4"/>
  <c r="F5876" i="4"/>
  <c r="G5876" i="4"/>
  <c r="I5876" i="4"/>
  <c r="D5876" i="4"/>
  <c r="L5876" i="4"/>
  <c r="J5874" i="4"/>
  <c r="F5860" i="4"/>
  <c r="G5860" i="4"/>
  <c r="I5860" i="4"/>
  <c r="D5860" i="4"/>
  <c r="L5860" i="4"/>
  <c r="F5844" i="4"/>
  <c r="G5844" i="4"/>
  <c r="I5844" i="4"/>
  <c r="D5844" i="4"/>
  <c r="L5844" i="4"/>
  <c r="J5842" i="4"/>
  <c r="F5828" i="4"/>
  <c r="G5828" i="4"/>
  <c r="I5828" i="4"/>
  <c r="D5828" i="4"/>
  <c r="L5828" i="4"/>
  <c r="G5998" i="4"/>
  <c r="D5998" i="4"/>
  <c r="L5998" i="4"/>
  <c r="I5990" i="4"/>
  <c r="G5982" i="4"/>
  <c r="D5982" i="4"/>
  <c r="L5982" i="4"/>
  <c r="I5974" i="4"/>
  <c r="G5966" i="4"/>
  <c r="D5966" i="4"/>
  <c r="L5966" i="4"/>
  <c r="G5956" i="4"/>
  <c r="I5956" i="4"/>
  <c r="D5956" i="4"/>
  <c r="L5956" i="4"/>
  <c r="G5952" i="4"/>
  <c r="I5952" i="4"/>
  <c r="D5952" i="4"/>
  <c r="L5952" i="4"/>
  <c r="G5948" i="4"/>
  <c r="I5948" i="4"/>
  <c r="D5948" i="4"/>
  <c r="L5948" i="4"/>
  <c r="G5944" i="4"/>
  <c r="I5944" i="4"/>
  <c r="D5944" i="4"/>
  <c r="L5944" i="4"/>
  <c r="G5940" i="4"/>
  <c r="I5940" i="4"/>
  <c r="D5940" i="4"/>
  <c r="L5940" i="4"/>
  <c r="G5936" i="4"/>
  <c r="I5936" i="4"/>
  <c r="D5936" i="4"/>
  <c r="L5936" i="4"/>
  <c r="G5932" i="4"/>
  <c r="I5932" i="4"/>
  <c r="D5932" i="4"/>
  <c r="L5932" i="4"/>
  <c r="G5928" i="4"/>
  <c r="I5928" i="4"/>
  <c r="D5928" i="4"/>
  <c r="L5928" i="4"/>
  <c r="G5924" i="4"/>
  <c r="I5924" i="4"/>
  <c r="D5924" i="4"/>
  <c r="L5924" i="4"/>
  <c r="G5920" i="4"/>
  <c r="I5920" i="4"/>
  <c r="D5920" i="4"/>
  <c r="L5920" i="4"/>
  <c r="G5916" i="4"/>
  <c r="I5916" i="4"/>
  <c r="D5916" i="4"/>
  <c r="L5916" i="4"/>
  <c r="G5912" i="4"/>
  <c r="I5912" i="4"/>
  <c r="D5912" i="4"/>
  <c r="L5912" i="4"/>
  <c r="G5908" i="4"/>
  <c r="I5908" i="4"/>
  <c r="D5908" i="4"/>
  <c r="L5908" i="4"/>
  <c r="G5904" i="4"/>
  <c r="I5904" i="4"/>
  <c r="D5904" i="4"/>
  <c r="L5904" i="4"/>
  <c r="G5900" i="4"/>
  <c r="I5900" i="4"/>
  <c r="D5900" i="4"/>
  <c r="L5900" i="4"/>
  <c r="G5896" i="4"/>
  <c r="I5896" i="4"/>
  <c r="D5896" i="4"/>
  <c r="L5896" i="4"/>
  <c r="F5886" i="4"/>
  <c r="G5886" i="4"/>
  <c r="I5886" i="4"/>
  <c r="D5886" i="4"/>
  <c r="L5886" i="4"/>
  <c r="F5870" i="4"/>
  <c r="G5870" i="4"/>
  <c r="I5870" i="4"/>
  <c r="D5870" i="4"/>
  <c r="L5870" i="4"/>
  <c r="F5854" i="4"/>
  <c r="G5854" i="4"/>
  <c r="I5854" i="4"/>
  <c r="D5854" i="4"/>
  <c r="L5854" i="4"/>
  <c r="K5846" i="4"/>
  <c r="F5838" i="4"/>
  <c r="G5838" i="4"/>
  <c r="I5838" i="4"/>
  <c r="D5838" i="4"/>
  <c r="L5838" i="4"/>
  <c r="K5830" i="4"/>
  <c r="J5757" i="4"/>
  <c r="D5757" i="4"/>
  <c r="E5757" i="4"/>
  <c r="F5757" i="4"/>
  <c r="G5757" i="4"/>
  <c r="I5757" i="4"/>
  <c r="K5757" i="4"/>
  <c r="J5741" i="4"/>
  <c r="D5741" i="4"/>
  <c r="E5741" i="4"/>
  <c r="F5741" i="4"/>
  <c r="G5741" i="4"/>
  <c r="H5741" i="4"/>
  <c r="I5741" i="4"/>
  <c r="K5741" i="4"/>
  <c r="J5725" i="4"/>
  <c r="D5725" i="4"/>
  <c r="E5725" i="4"/>
  <c r="F5725" i="4"/>
  <c r="G5725" i="4"/>
  <c r="H5725" i="4"/>
  <c r="I5725" i="4"/>
  <c r="K5725" i="4"/>
  <c r="J5709" i="4"/>
  <c r="D5709" i="4"/>
  <c r="E5709" i="4"/>
  <c r="F5709" i="4"/>
  <c r="G5709" i="4"/>
  <c r="H5709" i="4"/>
  <c r="I5709" i="4"/>
  <c r="K5709" i="4"/>
  <c r="J5693" i="4"/>
  <c r="D5693" i="4"/>
  <c r="E5693" i="4"/>
  <c r="F5693" i="4"/>
  <c r="G5693" i="4"/>
  <c r="H5693" i="4"/>
  <c r="I5693" i="4"/>
  <c r="K5693" i="4"/>
  <c r="J5677" i="4"/>
  <c r="D5677" i="4"/>
  <c r="E5677" i="4"/>
  <c r="F5677" i="4"/>
  <c r="G5677" i="4"/>
  <c r="H5677" i="4"/>
  <c r="I5677" i="4"/>
  <c r="K5677" i="4"/>
  <c r="J5661" i="4"/>
  <c r="D5661" i="4"/>
  <c r="E5661" i="4"/>
  <c r="F5661" i="4"/>
  <c r="G5661" i="4"/>
  <c r="H5661" i="4"/>
  <c r="I5661" i="4"/>
  <c r="K5661" i="4"/>
  <c r="J5645" i="4"/>
  <c r="D5645" i="4"/>
  <c r="E5645" i="4"/>
  <c r="F5645" i="4"/>
  <c r="G5645" i="4"/>
  <c r="H5645" i="4"/>
  <c r="I5645" i="4"/>
  <c r="K5645" i="4"/>
  <c r="J5629" i="4"/>
  <c r="D5629" i="4"/>
  <c r="E5629" i="4"/>
  <c r="F5629" i="4"/>
  <c r="G5629" i="4"/>
  <c r="H5629" i="4"/>
  <c r="I5629" i="4"/>
  <c r="K5629" i="4"/>
  <c r="H5990" i="4"/>
  <c r="G5988" i="4"/>
  <c r="D5988" i="4"/>
  <c r="L5988" i="4"/>
  <c r="H5974" i="4"/>
  <c r="G5972" i="4"/>
  <c r="D5972" i="4"/>
  <c r="L5972" i="4"/>
  <c r="H5902" i="4"/>
  <c r="H5898" i="4"/>
  <c r="H5894" i="4"/>
  <c r="F5880" i="4"/>
  <c r="G5880" i="4"/>
  <c r="I5880" i="4"/>
  <c r="D5880" i="4"/>
  <c r="L5880" i="4"/>
  <c r="J5878" i="4"/>
  <c r="F5864" i="4"/>
  <c r="G5864" i="4"/>
  <c r="I5864" i="4"/>
  <c r="D5864" i="4"/>
  <c r="L5864" i="4"/>
  <c r="J5862" i="4"/>
  <c r="F5848" i="4"/>
  <c r="G5848" i="4"/>
  <c r="I5848" i="4"/>
  <c r="D5848" i="4"/>
  <c r="L5848" i="4"/>
  <c r="J5846" i="4"/>
  <c r="F5832" i="4"/>
  <c r="G5832" i="4"/>
  <c r="I5832" i="4"/>
  <c r="D5832" i="4"/>
  <c r="L5832" i="4"/>
  <c r="J5830" i="4"/>
  <c r="F5602" i="4"/>
  <c r="G5602" i="4"/>
  <c r="D5602" i="4"/>
  <c r="E5602" i="4"/>
  <c r="H5602" i="4"/>
  <c r="I5602" i="4"/>
  <c r="J5602" i="4"/>
  <c r="K5602" i="4"/>
  <c r="L5602" i="4"/>
  <c r="F5570" i="4"/>
  <c r="G5570" i="4"/>
  <c r="D5570" i="4"/>
  <c r="E5570" i="4"/>
  <c r="H5570" i="4"/>
  <c r="I5570" i="4"/>
  <c r="J5570" i="4"/>
  <c r="K5570" i="4"/>
  <c r="L5570" i="4"/>
  <c r="K5998" i="4"/>
  <c r="G5994" i="4"/>
  <c r="D5994" i="4"/>
  <c r="L5994" i="4"/>
  <c r="J5992" i="4"/>
  <c r="F5990" i="4"/>
  <c r="I5986" i="4"/>
  <c r="K5982" i="4"/>
  <c r="G5978" i="4"/>
  <c r="D5978" i="4"/>
  <c r="L5978" i="4"/>
  <c r="J5976" i="4"/>
  <c r="F5974" i="4"/>
  <c r="I5970" i="4"/>
  <c r="K5966" i="4"/>
  <c r="G5962" i="4"/>
  <c r="D5962" i="4"/>
  <c r="L5962" i="4"/>
  <c r="J5960" i="4"/>
  <c r="F5958" i="4"/>
  <c r="F5954" i="4"/>
  <c r="F5950" i="4"/>
  <c r="F5946" i="4"/>
  <c r="F5942" i="4"/>
  <c r="F5938" i="4"/>
  <c r="F5934" i="4"/>
  <c r="F5930" i="4"/>
  <c r="F5926" i="4"/>
  <c r="F5922" i="4"/>
  <c r="F5918" i="4"/>
  <c r="F5914" i="4"/>
  <c r="F5910" i="4"/>
  <c r="F5906" i="4"/>
  <c r="F5902" i="4"/>
  <c r="F5898" i="4"/>
  <c r="F5894" i="4"/>
  <c r="F5890" i="4"/>
  <c r="G5890" i="4"/>
  <c r="I5890" i="4"/>
  <c r="D5890" i="4"/>
  <c r="L5890" i="4"/>
  <c r="K5882" i="4"/>
  <c r="H5878" i="4"/>
  <c r="F5874" i="4"/>
  <c r="G5874" i="4"/>
  <c r="I5874" i="4"/>
  <c r="D5874" i="4"/>
  <c r="L5874" i="4"/>
  <c r="H5862" i="4"/>
  <c r="F5858" i="4"/>
  <c r="G5858" i="4"/>
  <c r="I5858" i="4"/>
  <c r="D5858" i="4"/>
  <c r="L5858" i="4"/>
  <c r="H5846" i="4"/>
  <c r="F5842" i="4"/>
  <c r="G5842" i="4"/>
  <c r="I5842" i="4"/>
  <c r="D5842" i="4"/>
  <c r="L5842" i="4"/>
  <c r="H5830" i="4"/>
  <c r="J5613" i="4"/>
  <c r="D5613" i="4"/>
  <c r="E5613" i="4"/>
  <c r="F5613" i="4"/>
  <c r="G5613" i="4"/>
  <c r="H5613" i="4"/>
  <c r="I5613" i="4"/>
  <c r="K5613" i="4"/>
  <c r="F5461" i="4"/>
  <c r="D5461" i="4"/>
  <c r="L5461" i="4"/>
  <c r="J5461" i="4"/>
  <c r="K5461" i="4"/>
  <c r="E5461" i="4"/>
  <c r="G5461" i="4"/>
  <c r="H5461" i="4"/>
  <c r="I5461" i="4"/>
  <c r="G6000" i="4"/>
  <c r="D6000" i="4"/>
  <c r="L6000" i="4"/>
  <c r="J5998" i="4"/>
  <c r="I5992" i="4"/>
  <c r="K5988" i="4"/>
  <c r="H5986" i="4"/>
  <c r="G5984" i="4"/>
  <c r="D5984" i="4"/>
  <c r="L5984" i="4"/>
  <c r="J5982" i="4"/>
  <c r="I5976" i="4"/>
  <c r="K5972" i="4"/>
  <c r="H5970" i="4"/>
  <c r="G5968" i="4"/>
  <c r="D5968" i="4"/>
  <c r="L5968" i="4"/>
  <c r="J5966" i="4"/>
  <c r="I5960" i="4"/>
  <c r="K5956" i="4"/>
  <c r="K5952" i="4"/>
  <c r="K5948" i="4"/>
  <c r="K5944" i="4"/>
  <c r="K5940" i="4"/>
  <c r="K5936" i="4"/>
  <c r="K5932" i="4"/>
  <c r="K5928" i="4"/>
  <c r="K5924" i="4"/>
  <c r="K5920" i="4"/>
  <c r="K5916" i="4"/>
  <c r="K5912" i="4"/>
  <c r="K5908" i="4"/>
  <c r="K5904" i="4"/>
  <c r="K5900" i="4"/>
  <c r="K5896" i="4"/>
  <c r="K5892" i="4"/>
  <c r="F5884" i="4"/>
  <c r="G5884" i="4"/>
  <c r="I5884" i="4"/>
  <c r="D5884" i="4"/>
  <c r="L5884" i="4"/>
  <c r="J5882" i="4"/>
  <c r="K5876" i="4"/>
  <c r="F5868" i="4"/>
  <c r="G5868" i="4"/>
  <c r="I5868" i="4"/>
  <c r="D5868" i="4"/>
  <c r="L5868" i="4"/>
  <c r="J5866" i="4"/>
  <c r="K5860" i="4"/>
  <c r="F5852" i="4"/>
  <c r="G5852" i="4"/>
  <c r="I5852" i="4"/>
  <c r="D5852" i="4"/>
  <c r="L5852" i="4"/>
  <c r="J5850" i="4"/>
  <c r="K5844" i="4"/>
  <c r="F5836" i="4"/>
  <c r="G5836" i="4"/>
  <c r="I5836" i="4"/>
  <c r="D5836" i="4"/>
  <c r="L5836" i="4"/>
  <c r="J5834" i="4"/>
  <c r="K5828" i="4"/>
  <c r="J5492" i="4"/>
  <c r="H5492" i="4"/>
  <c r="L5492" i="4"/>
  <c r="F5492" i="4"/>
  <c r="G5492" i="4"/>
  <c r="I5492" i="4"/>
  <c r="D5492" i="4"/>
  <c r="E5492" i="4"/>
  <c r="K5492" i="4"/>
  <c r="G5990" i="4"/>
  <c r="D5990" i="4"/>
  <c r="L5990" i="4"/>
  <c r="G5974" i="4"/>
  <c r="D5974" i="4"/>
  <c r="L5974" i="4"/>
  <c r="I5966" i="4"/>
  <c r="G5958" i="4"/>
  <c r="D5958" i="4"/>
  <c r="L5958" i="4"/>
  <c r="J5956" i="4"/>
  <c r="G5954" i="4"/>
  <c r="I5954" i="4"/>
  <c r="D5954" i="4"/>
  <c r="L5954" i="4"/>
  <c r="J5952" i="4"/>
  <c r="G5950" i="4"/>
  <c r="I5950" i="4"/>
  <c r="D5950" i="4"/>
  <c r="L5950" i="4"/>
  <c r="J5948" i="4"/>
  <c r="G5946" i="4"/>
  <c r="I5946" i="4"/>
  <c r="D5946" i="4"/>
  <c r="L5946" i="4"/>
  <c r="J5944" i="4"/>
  <c r="G5942" i="4"/>
  <c r="I5942" i="4"/>
  <c r="D5942" i="4"/>
  <c r="L5942" i="4"/>
  <c r="J5940" i="4"/>
  <c r="G5938" i="4"/>
  <c r="I5938" i="4"/>
  <c r="D5938" i="4"/>
  <c r="L5938" i="4"/>
  <c r="J5936" i="4"/>
  <c r="G5934" i="4"/>
  <c r="I5934" i="4"/>
  <c r="D5934" i="4"/>
  <c r="L5934" i="4"/>
  <c r="J5932" i="4"/>
  <c r="G5930" i="4"/>
  <c r="I5930" i="4"/>
  <c r="D5930" i="4"/>
  <c r="L5930" i="4"/>
  <c r="J5928" i="4"/>
  <c r="G5926" i="4"/>
  <c r="I5926" i="4"/>
  <c r="D5926" i="4"/>
  <c r="L5926" i="4"/>
  <c r="J5924" i="4"/>
  <c r="G5922" i="4"/>
  <c r="I5922" i="4"/>
  <c r="D5922" i="4"/>
  <c r="L5922" i="4"/>
  <c r="J5920" i="4"/>
  <c r="G5918" i="4"/>
  <c r="I5918" i="4"/>
  <c r="D5918" i="4"/>
  <c r="L5918" i="4"/>
  <c r="J5916" i="4"/>
  <c r="G5914" i="4"/>
  <c r="I5914" i="4"/>
  <c r="D5914" i="4"/>
  <c r="L5914" i="4"/>
  <c r="J5912" i="4"/>
  <c r="G5910" i="4"/>
  <c r="I5910" i="4"/>
  <c r="D5910" i="4"/>
  <c r="L5910" i="4"/>
  <c r="J5908" i="4"/>
  <c r="G5906" i="4"/>
  <c r="I5906" i="4"/>
  <c r="D5906" i="4"/>
  <c r="L5906" i="4"/>
  <c r="J5904" i="4"/>
  <c r="G5902" i="4"/>
  <c r="I5902" i="4"/>
  <c r="D5902" i="4"/>
  <c r="L5902" i="4"/>
  <c r="J5900" i="4"/>
  <c r="G5898" i="4"/>
  <c r="I5898" i="4"/>
  <c r="D5898" i="4"/>
  <c r="L5898" i="4"/>
  <c r="J5896" i="4"/>
  <c r="G5894" i="4"/>
  <c r="I5894" i="4"/>
  <c r="D5894" i="4"/>
  <c r="L5894" i="4"/>
  <c r="K5886" i="4"/>
  <c r="F5878" i="4"/>
  <c r="G5878" i="4"/>
  <c r="I5878" i="4"/>
  <c r="D5878" i="4"/>
  <c r="L5878" i="4"/>
  <c r="F5862" i="4"/>
  <c r="G5862" i="4"/>
  <c r="I5862" i="4"/>
  <c r="D5862" i="4"/>
  <c r="L5862" i="4"/>
  <c r="F5846" i="4"/>
  <c r="G5846" i="4"/>
  <c r="I5846" i="4"/>
  <c r="D5846" i="4"/>
  <c r="L5846" i="4"/>
  <c r="F5830" i="4"/>
  <c r="G5830" i="4"/>
  <c r="I5830" i="4"/>
  <c r="D5830" i="4"/>
  <c r="L5830" i="4"/>
  <c r="J5749" i="4"/>
  <c r="D5749" i="4"/>
  <c r="E5749" i="4"/>
  <c r="F5749" i="4"/>
  <c r="G5749" i="4"/>
  <c r="H5749" i="4"/>
  <c r="I5749" i="4"/>
  <c r="K5749" i="4"/>
  <c r="J5733" i="4"/>
  <c r="D5733" i="4"/>
  <c r="E5733" i="4"/>
  <c r="F5733" i="4"/>
  <c r="G5733" i="4"/>
  <c r="H5733" i="4"/>
  <c r="I5733" i="4"/>
  <c r="K5733" i="4"/>
  <c r="J5717" i="4"/>
  <c r="D5717" i="4"/>
  <c r="E5717" i="4"/>
  <c r="F5717" i="4"/>
  <c r="G5717" i="4"/>
  <c r="H5717" i="4"/>
  <c r="I5717" i="4"/>
  <c r="K5717" i="4"/>
  <c r="J5701" i="4"/>
  <c r="D5701" i="4"/>
  <c r="E5701" i="4"/>
  <c r="F5701" i="4"/>
  <c r="G5701" i="4"/>
  <c r="H5701" i="4"/>
  <c r="I5701" i="4"/>
  <c r="K5701" i="4"/>
  <c r="J5685" i="4"/>
  <c r="D5685" i="4"/>
  <c r="E5685" i="4"/>
  <c r="F5685" i="4"/>
  <c r="G5685" i="4"/>
  <c r="H5685" i="4"/>
  <c r="I5685" i="4"/>
  <c r="K5685" i="4"/>
  <c r="J5669" i="4"/>
  <c r="D5669" i="4"/>
  <c r="E5669" i="4"/>
  <c r="F5669" i="4"/>
  <c r="G5669" i="4"/>
  <c r="H5669" i="4"/>
  <c r="I5669" i="4"/>
  <c r="K5669" i="4"/>
  <c r="J5653" i="4"/>
  <c r="D5653" i="4"/>
  <c r="E5653" i="4"/>
  <c r="F5653" i="4"/>
  <c r="G5653" i="4"/>
  <c r="H5653" i="4"/>
  <c r="I5653" i="4"/>
  <c r="K5653" i="4"/>
  <c r="J5637" i="4"/>
  <c r="D5637" i="4"/>
  <c r="E5637" i="4"/>
  <c r="F5637" i="4"/>
  <c r="G5637" i="4"/>
  <c r="H5637" i="4"/>
  <c r="I5637" i="4"/>
  <c r="K5637" i="4"/>
  <c r="J5621" i="4"/>
  <c r="D5621" i="4"/>
  <c r="E5621" i="4"/>
  <c r="F5621" i="4"/>
  <c r="G5621" i="4"/>
  <c r="H5621" i="4"/>
  <c r="I5621" i="4"/>
  <c r="K5621" i="4"/>
  <c r="L5826" i="4"/>
  <c r="D5826" i="4"/>
  <c r="L5824" i="4"/>
  <c r="D5824" i="4"/>
  <c r="L5822" i="4"/>
  <c r="D5822" i="4"/>
  <c r="L5820" i="4"/>
  <c r="D5820" i="4"/>
  <c r="L5818" i="4"/>
  <c r="D5818" i="4"/>
  <c r="L5816" i="4"/>
  <c r="D5816" i="4"/>
  <c r="L5814" i="4"/>
  <c r="D5814" i="4"/>
  <c r="L5812" i="4"/>
  <c r="D5812" i="4"/>
  <c r="L5810" i="4"/>
  <c r="D5810" i="4"/>
  <c r="L5808" i="4"/>
  <c r="D5808" i="4"/>
  <c r="L5806" i="4"/>
  <c r="D5806" i="4"/>
  <c r="L5804" i="4"/>
  <c r="D5804" i="4"/>
  <c r="L5802" i="4"/>
  <c r="D5802" i="4"/>
  <c r="L5800" i="4"/>
  <c r="D5800" i="4"/>
  <c r="L5798" i="4"/>
  <c r="D5798" i="4"/>
  <c r="L5796" i="4"/>
  <c r="D5796" i="4"/>
  <c r="L5794" i="4"/>
  <c r="D5794" i="4"/>
  <c r="L5792" i="4"/>
  <c r="D5792" i="4"/>
  <c r="L5790" i="4"/>
  <c r="D5790" i="4"/>
  <c r="L5788" i="4"/>
  <c r="D5788" i="4"/>
  <c r="L5786" i="4"/>
  <c r="D5786" i="4"/>
  <c r="L5784" i="4"/>
  <c r="D5784" i="4"/>
  <c r="L5782" i="4"/>
  <c r="D5782" i="4"/>
  <c r="L5780" i="4"/>
  <c r="D5780" i="4"/>
  <c r="L5778" i="4"/>
  <c r="D5778" i="4"/>
  <c r="L5776" i="4"/>
  <c r="D5776" i="4"/>
  <c r="L5774" i="4"/>
  <c r="D5774" i="4"/>
  <c r="L5772" i="4"/>
  <c r="D5772" i="4"/>
  <c r="L5770" i="4"/>
  <c r="D5770" i="4"/>
  <c r="L5768" i="4"/>
  <c r="D5768" i="4"/>
  <c r="L5766" i="4"/>
  <c r="D5766" i="4"/>
  <c r="L5764" i="4"/>
  <c r="D5764" i="4"/>
  <c r="F5761" i="4"/>
  <c r="J5760" i="4"/>
  <c r="D5759" i="4"/>
  <c r="H5758" i="4"/>
  <c r="F5753" i="4"/>
  <c r="J5752" i="4"/>
  <c r="D5751" i="4"/>
  <c r="H5750" i="4"/>
  <c r="E5748" i="4"/>
  <c r="F5745" i="4"/>
  <c r="J5744" i="4"/>
  <c r="D5743" i="4"/>
  <c r="H5742" i="4"/>
  <c r="E5740" i="4"/>
  <c r="F5737" i="4"/>
  <c r="J5736" i="4"/>
  <c r="D5735" i="4"/>
  <c r="H5734" i="4"/>
  <c r="E5732" i="4"/>
  <c r="F5729" i="4"/>
  <c r="J5728" i="4"/>
  <c r="D5727" i="4"/>
  <c r="H5726" i="4"/>
  <c r="E5724" i="4"/>
  <c r="F5721" i="4"/>
  <c r="J5720" i="4"/>
  <c r="D5719" i="4"/>
  <c r="H5718" i="4"/>
  <c r="E5716" i="4"/>
  <c r="F5713" i="4"/>
  <c r="J5712" i="4"/>
  <c r="D5711" i="4"/>
  <c r="H5710" i="4"/>
  <c r="E5708" i="4"/>
  <c r="F5705" i="4"/>
  <c r="J5704" i="4"/>
  <c r="D5703" i="4"/>
  <c r="H5702" i="4"/>
  <c r="E5700" i="4"/>
  <c r="F5697" i="4"/>
  <c r="J5696" i="4"/>
  <c r="D5695" i="4"/>
  <c r="H5694" i="4"/>
  <c r="E5692" i="4"/>
  <c r="F5689" i="4"/>
  <c r="J5688" i="4"/>
  <c r="D5687" i="4"/>
  <c r="H5686" i="4"/>
  <c r="E5684" i="4"/>
  <c r="F5681" i="4"/>
  <c r="J5680" i="4"/>
  <c r="D5679" i="4"/>
  <c r="H5678" i="4"/>
  <c r="E5676" i="4"/>
  <c r="F5673" i="4"/>
  <c r="J5672" i="4"/>
  <c r="D5671" i="4"/>
  <c r="H5670" i="4"/>
  <c r="E5668" i="4"/>
  <c r="F5665" i="4"/>
  <c r="J5664" i="4"/>
  <c r="D5663" i="4"/>
  <c r="H5662" i="4"/>
  <c r="E5660" i="4"/>
  <c r="F5657" i="4"/>
  <c r="J5656" i="4"/>
  <c r="D5655" i="4"/>
  <c r="H5654" i="4"/>
  <c r="E5652" i="4"/>
  <c r="F5649" i="4"/>
  <c r="J5648" i="4"/>
  <c r="D5647" i="4"/>
  <c r="H5646" i="4"/>
  <c r="E5644" i="4"/>
  <c r="F5641" i="4"/>
  <c r="J5640" i="4"/>
  <c r="D5639" i="4"/>
  <c r="H5638" i="4"/>
  <c r="E5636" i="4"/>
  <c r="F5633" i="4"/>
  <c r="J5632" i="4"/>
  <c r="D5631" i="4"/>
  <c r="H5630" i="4"/>
  <c r="E5628" i="4"/>
  <c r="F5625" i="4"/>
  <c r="J5624" i="4"/>
  <c r="D5623" i="4"/>
  <c r="H5622" i="4"/>
  <c r="E5620" i="4"/>
  <c r="F5617" i="4"/>
  <c r="J5616" i="4"/>
  <c r="D5615" i="4"/>
  <c r="H5614" i="4"/>
  <c r="E5612" i="4"/>
  <c r="F5609" i="4"/>
  <c r="J5608" i="4"/>
  <c r="D5607" i="4"/>
  <c r="H5606" i="4"/>
  <c r="E5604" i="4"/>
  <c r="I5600" i="4"/>
  <c r="K5596" i="4"/>
  <c r="F5592" i="4"/>
  <c r="G5592" i="4"/>
  <c r="E5588" i="4"/>
  <c r="I5584" i="4"/>
  <c r="K5580" i="4"/>
  <c r="F5576" i="4"/>
  <c r="G5576" i="4"/>
  <c r="E5572" i="4"/>
  <c r="I5568" i="4"/>
  <c r="K5564" i="4"/>
  <c r="J5466" i="4"/>
  <c r="H5466" i="4"/>
  <c r="K5466" i="4"/>
  <c r="L5466" i="4"/>
  <c r="E5466" i="4"/>
  <c r="F5466" i="4"/>
  <c r="G5466" i="4"/>
  <c r="F5455" i="4"/>
  <c r="D5455" i="4"/>
  <c r="L5455" i="4"/>
  <c r="K5455" i="4"/>
  <c r="G5455" i="4"/>
  <c r="H5455" i="4"/>
  <c r="I5455" i="4"/>
  <c r="F5405" i="4"/>
  <c r="D5405" i="4"/>
  <c r="L5405" i="4"/>
  <c r="E5405" i="4"/>
  <c r="G5405" i="4"/>
  <c r="H5405" i="4"/>
  <c r="I5405" i="4"/>
  <c r="J5405" i="4"/>
  <c r="K5405" i="4"/>
  <c r="J5368" i="4"/>
  <c r="H5368" i="4"/>
  <c r="D5368" i="4"/>
  <c r="E5368" i="4"/>
  <c r="F5368" i="4"/>
  <c r="G5368" i="4"/>
  <c r="I5368" i="4"/>
  <c r="K5368" i="4"/>
  <c r="L5368" i="4"/>
  <c r="D5237" i="4"/>
  <c r="L5237" i="4"/>
  <c r="F5237" i="4"/>
  <c r="E5237" i="4"/>
  <c r="G5237" i="4"/>
  <c r="H5237" i="4"/>
  <c r="J5237" i="4"/>
  <c r="K5237" i="4"/>
  <c r="I5237" i="4"/>
  <c r="G5758" i="4"/>
  <c r="G5750" i="4"/>
  <c r="D5748" i="4"/>
  <c r="G5742" i="4"/>
  <c r="D5740" i="4"/>
  <c r="G5734" i="4"/>
  <c r="D5732" i="4"/>
  <c r="G5726" i="4"/>
  <c r="D5724" i="4"/>
  <c r="G5718" i="4"/>
  <c r="D5716" i="4"/>
  <c r="G5710" i="4"/>
  <c r="D5708" i="4"/>
  <c r="G5702" i="4"/>
  <c r="D5700" i="4"/>
  <c r="G5694" i="4"/>
  <c r="D5692" i="4"/>
  <c r="G5686" i="4"/>
  <c r="D5684" i="4"/>
  <c r="G5678" i="4"/>
  <c r="D5676" i="4"/>
  <c r="G5670" i="4"/>
  <c r="D5668" i="4"/>
  <c r="G5662" i="4"/>
  <c r="D5660" i="4"/>
  <c r="G5654" i="4"/>
  <c r="D5652" i="4"/>
  <c r="G5646" i="4"/>
  <c r="D5644" i="4"/>
  <c r="G5638" i="4"/>
  <c r="D5636" i="4"/>
  <c r="G5630" i="4"/>
  <c r="D5628" i="4"/>
  <c r="G5622" i="4"/>
  <c r="D5620" i="4"/>
  <c r="D5612" i="4"/>
  <c r="D5604" i="4"/>
  <c r="F5598" i="4"/>
  <c r="G5598" i="4"/>
  <c r="F5582" i="4"/>
  <c r="G5582" i="4"/>
  <c r="F5566" i="4"/>
  <c r="G5566" i="4"/>
  <c r="F5493" i="4"/>
  <c r="D5493" i="4"/>
  <c r="J5493" i="4"/>
  <c r="G5493" i="4"/>
  <c r="H5493" i="4"/>
  <c r="F5485" i="4"/>
  <c r="D5485" i="4"/>
  <c r="L5485" i="4"/>
  <c r="E5485" i="4"/>
  <c r="J5485" i="4"/>
  <c r="K5485" i="4"/>
  <c r="J5480" i="4"/>
  <c r="H5480" i="4"/>
  <c r="D5480" i="4"/>
  <c r="E5480" i="4"/>
  <c r="I5480" i="4"/>
  <c r="K5480" i="4"/>
  <c r="L5480" i="4"/>
  <c r="J5472" i="4"/>
  <c r="H5472" i="4"/>
  <c r="I5472" i="4"/>
  <c r="K5472" i="4"/>
  <c r="D5472" i="4"/>
  <c r="E5472" i="4"/>
  <c r="F5472" i="4"/>
  <c r="F5445" i="4"/>
  <c r="D5445" i="4"/>
  <c r="L5445" i="4"/>
  <c r="J5445" i="4"/>
  <c r="K5445" i="4"/>
  <c r="E5445" i="4"/>
  <c r="G5445" i="4"/>
  <c r="H5445" i="4"/>
  <c r="J5416" i="4"/>
  <c r="H5416" i="4"/>
  <c r="D5416" i="4"/>
  <c r="E5416" i="4"/>
  <c r="F5416" i="4"/>
  <c r="G5416" i="4"/>
  <c r="I5416" i="4"/>
  <c r="K5416" i="4"/>
  <c r="L5416" i="4"/>
  <c r="F5588" i="4"/>
  <c r="G5588" i="4"/>
  <c r="F5572" i="4"/>
  <c r="G5572" i="4"/>
  <c r="J5450" i="4"/>
  <c r="H5450" i="4"/>
  <c r="K5450" i="4"/>
  <c r="L5450" i="4"/>
  <c r="E5450" i="4"/>
  <c r="F5450" i="4"/>
  <c r="G5450" i="4"/>
  <c r="F5373" i="4"/>
  <c r="D5373" i="4"/>
  <c r="L5373" i="4"/>
  <c r="E5373" i="4"/>
  <c r="G5373" i="4"/>
  <c r="H5373" i="4"/>
  <c r="I5373" i="4"/>
  <c r="J5373" i="4"/>
  <c r="K5373" i="4"/>
  <c r="J5336" i="4"/>
  <c r="H5336" i="4"/>
  <c r="D5336" i="4"/>
  <c r="E5336" i="4"/>
  <c r="F5336" i="4"/>
  <c r="G5336" i="4"/>
  <c r="I5336" i="4"/>
  <c r="K5336" i="4"/>
  <c r="L5336" i="4"/>
  <c r="I5826" i="4"/>
  <c r="I5824" i="4"/>
  <c r="I5822" i="4"/>
  <c r="I5820" i="4"/>
  <c r="I5818" i="4"/>
  <c r="I5816" i="4"/>
  <c r="I5814" i="4"/>
  <c r="I5812" i="4"/>
  <c r="I5810" i="4"/>
  <c r="I5808" i="4"/>
  <c r="I5806" i="4"/>
  <c r="I5804" i="4"/>
  <c r="I5802" i="4"/>
  <c r="I5800" i="4"/>
  <c r="I5798" i="4"/>
  <c r="I5796" i="4"/>
  <c r="I5794" i="4"/>
  <c r="I5792" i="4"/>
  <c r="I5790" i="4"/>
  <c r="I5788" i="4"/>
  <c r="I5786" i="4"/>
  <c r="I5784" i="4"/>
  <c r="I5782" i="4"/>
  <c r="I5780" i="4"/>
  <c r="I5778" i="4"/>
  <c r="I5776" i="4"/>
  <c r="I5774" i="4"/>
  <c r="I5772" i="4"/>
  <c r="I5770" i="4"/>
  <c r="I5768" i="4"/>
  <c r="I5766" i="4"/>
  <c r="I5764" i="4"/>
  <c r="G5760" i="4"/>
  <c r="I5759" i="4"/>
  <c r="D5758" i="4"/>
  <c r="G5752" i="4"/>
  <c r="I5751" i="4"/>
  <c r="D5750" i="4"/>
  <c r="K5748" i="4"/>
  <c r="G5744" i="4"/>
  <c r="I5743" i="4"/>
  <c r="D5742" i="4"/>
  <c r="K5740" i="4"/>
  <c r="G5736" i="4"/>
  <c r="I5735" i="4"/>
  <c r="D5734" i="4"/>
  <c r="K5732" i="4"/>
  <c r="G5728" i="4"/>
  <c r="I5727" i="4"/>
  <c r="D5726" i="4"/>
  <c r="K5724" i="4"/>
  <c r="G5720" i="4"/>
  <c r="I5719" i="4"/>
  <c r="D5718" i="4"/>
  <c r="K5716" i="4"/>
  <c r="G5712" i="4"/>
  <c r="I5711" i="4"/>
  <c r="D5710" i="4"/>
  <c r="K5708" i="4"/>
  <c r="G5704" i="4"/>
  <c r="I5703" i="4"/>
  <c r="D5702" i="4"/>
  <c r="K5700" i="4"/>
  <c r="G5696" i="4"/>
  <c r="I5695" i="4"/>
  <c r="D5694" i="4"/>
  <c r="K5692" i="4"/>
  <c r="G5688" i="4"/>
  <c r="I5687" i="4"/>
  <c r="D5686" i="4"/>
  <c r="K5684" i="4"/>
  <c r="G5680" i="4"/>
  <c r="I5679" i="4"/>
  <c r="D5678" i="4"/>
  <c r="K5676" i="4"/>
  <c r="G5672" i="4"/>
  <c r="I5671" i="4"/>
  <c r="D5670" i="4"/>
  <c r="K5668" i="4"/>
  <c r="G5664" i="4"/>
  <c r="I5663" i="4"/>
  <c r="D5662" i="4"/>
  <c r="K5660" i="4"/>
  <c r="G5656" i="4"/>
  <c r="I5655" i="4"/>
  <c r="D5654" i="4"/>
  <c r="K5652" i="4"/>
  <c r="G5648" i="4"/>
  <c r="I5647" i="4"/>
  <c r="D5646" i="4"/>
  <c r="K5644" i="4"/>
  <c r="G5640" i="4"/>
  <c r="I5639" i="4"/>
  <c r="D5638" i="4"/>
  <c r="K5636" i="4"/>
  <c r="G5632" i="4"/>
  <c r="I5631" i="4"/>
  <c r="D5630" i="4"/>
  <c r="K5628" i="4"/>
  <c r="G5624" i="4"/>
  <c r="I5623" i="4"/>
  <c r="D5622" i="4"/>
  <c r="K5620" i="4"/>
  <c r="G5616" i="4"/>
  <c r="I5615" i="4"/>
  <c r="D5614" i="4"/>
  <c r="K5612" i="4"/>
  <c r="G5608" i="4"/>
  <c r="I5607" i="4"/>
  <c r="D5606" i="4"/>
  <c r="K5604" i="4"/>
  <c r="K5598" i="4"/>
  <c r="H5596" i="4"/>
  <c r="F5594" i="4"/>
  <c r="G5594" i="4"/>
  <c r="L5588" i="4"/>
  <c r="K5582" i="4"/>
  <c r="H5580" i="4"/>
  <c r="F5578" i="4"/>
  <c r="G5578" i="4"/>
  <c r="L5572" i="4"/>
  <c r="K5566" i="4"/>
  <c r="H5564" i="4"/>
  <c r="F5562" i="4"/>
  <c r="G5562" i="4"/>
  <c r="I5558" i="4"/>
  <c r="F5558" i="4"/>
  <c r="G5558" i="4"/>
  <c r="I5554" i="4"/>
  <c r="F5554" i="4"/>
  <c r="G5554" i="4"/>
  <c r="I5550" i="4"/>
  <c r="F5550" i="4"/>
  <c r="G5550" i="4"/>
  <c r="I5546" i="4"/>
  <c r="F5546" i="4"/>
  <c r="G5546" i="4"/>
  <c r="I5542" i="4"/>
  <c r="F5542" i="4"/>
  <c r="G5542" i="4"/>
  <c r="I5538" i="4"/>
  <c r="F5538" i="4"/>
  <c r="G5538" i="4"/>
  <c r="I5534" i="4"/>
  <c r="F5534" i="4"/>
  <c r="G5534" i="4"/>
  <c r="I5530" i="4"/>
  <c r="F5530" i="4"/>
  <c r="G5530" i="4"/>
  <c r="I5526" i="4"/>
  <c r="F5526" i="4"/>
  <c r="G5526" i="4"/>
  <c r="I5522" i="4"/>
  <c r="F5522" i="4"/>
  <c r="G5522" i="4"/>
  <c r="I5518" i="4"/>
  <c r="F5518" i="4"/>
  <c r="G5518" i="4"/>
  <c r="I5514" i="4"/>
  <c r="F5514" i="4"/>
  <c r="G5514" i="4"/>
  <c r="I5510" i="4"/>
  <c r="F5510" i="4"/>
  <c r="G5510" i="4"/>
  <c r="I5506" i="4"/>
  <c r="F5506" i="4"/>
  <c r="G5506" i="4"/>
  <c r="I5502" i="4"/>
  <c r="F5502" i="4"/>
  <c r="G5502" i="4"/>
  <c r="I5498" i="4"/>
  <c r="F5498" i="4"/>
  <c r="G5498" i="4"/>
  <c r="I5496" i="4"/>
  <c r="L5488" i="4"/>
  <c r="F5487" i="4"/>
  <c r="D5487" i="4"/>
  <c r="L5487" i="4"/>
  <c r="K5487" i="4"/>
  <c r="G5487" i="4"/>
  <c r="H5487" i="4"/>
  <c r="I5487" i="4"/>
  <c r="F5469" i="4"/>
  <c r="D5469" i="4"/>
  <c r="L5469" i="4"/>
  <c r="E5469" i="4"/>
  <c r="G5469" i="4"/>
  <c r="J5469" i="4"/>
  <c r="K5469" i="4"/>
  <c r="J5464" i="4"/>
  <c r="H5464" i="4"/>
  <c r="D5464" i="4"/>
  <c r="E5464" i="4"/>
  <c r="I5464" i="4"/>
  <c r="K5464" i="4"/>
  <c r="L5464" i="4"/>
  <c r="J5456" i="4"/>
  <c r="H5456" i="4"/>
  <c r="I5456" i="4"/>
  <c r="K5456" i="4"/>
  <c r="D5456" i="4"/>
  <c r="E5456" i="4"/>
  <c r="F5456" i="4"/>
  <c r="F5421" i="4"/>
  <c r="D5421" i="4"/>
  <c r="L5421" i="4"/>
  <c r="E5421" i="4"/>
  <c r="G5421" i="4"/>
  <c r="H5421" i="4"/>
  <c r="I5421" i="4"/>
  <c r="J5421" i="4"/>
  <c r="K5421" i="4"/>
  <c r="J5384" i="4"/>
  <c r="H5384" i="4"/>
  <c r="D5384" i="4"/>
  <c r="E5384" i="4"/>
  <c r="F5384" i="4"/>
  <c r="G5384" i="4"/>
  <c r="I5384" i="4"/>
  <c r="K5384" i="4"/>
  <c r="L5384" i="4"/>
  <c r="J5748" i="4"/>
  <c r="J5740" i="4"/>
  <c r="J5732" i="4"/>
  <c r="J5724" i="4"/>
  <c r="J5716" i="4"/>
  <c r="J5708" i="4"/>
  <c r="J5700" i="4"/>
  <c r="J5692" i="4"/>
  <c r="J5684" i="4"/>
  <c r="J5676" i="4"/>
  <c r="J5668" i="4"/>
  <c r="J5660" i="4"/>
  <c r="J5652" i="4"/>
  <c r="J5644" i="4"/>
  <c r="J5636" i="4"/>
  <c r="J5628" i="4"/>
  <c r="J5620" i="4"/>
  <c r="J5612" i="4"/>
  <c r="E5608" i="4"/>
  <c r="H5607" i="4"/>
  <c r="J5604" i="4"/>
  <c r="F5600" i="4"/>
  <c r="G5600" i="4"/>
  <c r="J5598" i="4"/>
  <c r="E5596" i="4"/>
  <c r="K5588" i="4"/>
  <c r="F5584" i="4"/>
  <c r="G5584" i="4"/>
  <c r="J5582" i="4"/>
  <c r="E5580" i="4"/>
  <c r="K5572" i="4"/>
  <c r="F5568" i="4"/>
  <c r="G5568" i="4"/>
  <c r="J5566" i="4"/>
  <c r="E5564" i="4"/>
  <c r="J5440" i="4"/>
  <c r="H5440" i="4"/>
  <c r="I5440" i="4"/>
  <c r="K5440" i="4"/>
  <c r="L5440" i="4"/>
  <c r="D5440" i="4"/>
  <c r="E5440" i="4"/>
  <c r="F5440" i="4"/>
  <c r="J5432" i="4"/>
  <c r="H5432" i="4"/>
  <c r="D5432" i="4"/>
  <c r="E5432" i="4"/>
  <c r="F5432" i="4"/>
  <c r="I5432" i="4"/>
  <c r="K5432" i="4"/>
  <c r="L5432" i="4"/>
  <c r="F5341" i="4"/>
  <c r="D5341" i="4"/>
  <c r="L5341" i="4"/>
  <c r="E5341" i="4"/>
  <c r="G5341" i="4"/>
  <c r="H5341" i="4"/>
  <c r="I5341" i="4"/>
  <c r="J5341" i="4"/>
  <c r="K5341" i="4"/>
  <c r="G5826" i="4"/>
  <c r="G5824" i="4"/>
  <c r="G5822" i="4"/>
  <c r="G5820" i="4"/>
  <c r="G5818" i="4"/>
  <c r="G5816" i="4"/>
  <c r="G5814" i="4"/>
  <c r="G5812" i="4"/>
  <c r="G5810" i="4"/>
  <c r="G5808" i="4"/>
  <c r="G5806" i="4"/>
  <c r="G5804" i="4"/>
  <c r="G5802" i="4"/>
  <c r="G5800" i="4"/>
  <c r="G5798" i="4"/>
  <c r="G5796" i="4"/>
  <c r="G5794" i="4"/>
  <c r="G5792" i="4"/>
  <c r="G5790" i="4"/>
  <c r="G5788" i="4"/>
  <c r="G5786" i="4"/>
  <c r="G5784" i="4"/>
  <c r="G5782" i="4"/>
  <c r="G5780" i="4"/>
  <c r="G5778" i="4"/>
  <c r="G5776" i="4"/>
  <c r="G5774" i="4"/>
  <c r="G5772" i="4"/>
  <c r="G5770" i="4"/>
  <c r="G5768" i="4"/>
  <c r="G5766" i="4"/>
  <c r="G5764" i="4"/>
  <c r="G5762" i="4"/>
  <c r="I5761" i="4"/>
  <c r="D5760" i="4"/>
  <c r="G5759" i="4"/>
  <c r="K5758" i="4"/>
  <c r="G5754" i="4"/>
  <c r="I5753" i="4"/>
  <c r="D5752" i="4"/>
  <c r="G5751" i="4"/>
  <c r="K5750" i="4"/>
  <c r="I5748" i="4"/>
  <c r="G5746" i="4"/>
  <c r="I5745" i="4"/>
  <c r="D5744" i="4"/>
  <c r="G5743" i="4"/>
  <c r="K5742" i="4"/>
  <c r="I5740" i="4"/>
  <c r="G5738" i="4"/>
  <c r="I5737" i="4"/>
  <c r="D5736" i="4"/>
  <c r="G5735" i="4"/>
  <c r="K5734" i="4"/>
  <c r="I5732" i="4"/>
  <c r="G5730" i="4"/>
  <c r="I5729" i="4"/>
  <c r="D5728" i="4"/>
  <c r="G5727" i="4"/>
  <c r="K5726" i="4"/>
  <c r="I5724" i="4"/>
  <c r="G5722" i="4"/>
  <c r="I5721" i="4"/>
  <c r="D5720" i="4"/>
  <c r="G5719" i="4"/>
  <c r="K5718" i="4"/>
  <c r="I5716" i="4"/>
  <c r="G5714" i="4"/>
  <c r="I5713" i="4"/>
  <c r="D5712" i="4"/>
  <c r="G5711" i="4"/>
  <c r="K5710" i="4"/>
  <c r="I5708" i="4"/>
  <c r="G5706" i="4"/>
  <c r="I5705" i="4"/>
  <c r="D5704" i="4"/>
  <c r="G5703" i="4"/>
  <c r="K5702" i="4"/>
  <c r="I5700" i="4"/>
  <c r="G5698" i="4"/>
  <c r="I5697" i="4"/>
  <c r="D5696" i="4"/>
  <c r="G5695" i="4"/>
  <c r="K5694" i="4"/>
  <c r="I5692" i="4"/>
  <c r="G5690" i="4"/>
  <c r="I5689" i="4"/>
  <c r="D5688" i="4"/>
  <c r="G5687" i="4"/>
  <c r="K5686" i="4"/>
  <c r="I5684" i="4"/>
  <c r="G5682" i="4"/>
  <c r="I5681" i="4"/>
  <c r="D5680" i="4"/>
  <c r="G5679" i="4"/>
  <c r="K5678" i="4"/>
  <c r="I5676" i="4"/>
  <c r="G5674" i="4"/>
  <c r="I5673" i="4"/>
  <c r="D5672" i="4"/>
  <c r="G5671" i="4"/>
  <c r="K5670" i="4"/>
  <c r="I5668" i="4"/>
  <c r="G5666" i="4"/>
  <c r="I5665" i="4"/>
  <c r="D5664" i="4"/>
  <c r="G5663" i="4"/>
  <c r="K5662" i="4"/>
  <c r="I5660" i="4"/>
  <c r="G5658" i="4"/>
  <c r="I5657" i="4"/>
  <c r="D5656" i="4"/>
  <c r="G5655" i="4"/>
  <c r="K5654" i="4"/>
  <c r="I5652" i="4"/>
  <c r="G5650" i="4"/>
  <c r="I5649" i="4"/>
  <c r="D5648" i="4"/>
  <c r="G5647" i="4"/>
  <c r="K5646" i="4"/>
  <c r="I5644" i="4"/>
  <c r="G5642" i="4"/>
  <c r="I5641" i="4"/>
  <c r="D5640" i="4"/>
  <c r="G5639" i="4"/>
  <c r="K5638" i="4"/>
  <c r="I5636" i="4"/>
  <c r="G5634" i="4"/>
  <c r="I5633" i="4"/>
  <c r="D5632" i="4"/>
  <c r="G5631" i="4"/>
  <c r="K5630" i="4"/>
  <c r="I5628" i="4"/>
  <c r="G5626" i="4"/>
  <c r="I5625" i="4"/>
  <c r="D5624" i="4"/>
  <c r="G5623" i="4"/>
  <c r="K5622" i="4"/>
  <c r="I5620" i="4"/>
  <c r="G5618" i="4"/>
  <c r="I5617" i="4"/>
  <c r="D5616" i="4"/>
  <c r="G5615" i="4"/>
  <c r="K5614" i="4"/>
  <c r="I5612" i="4"/>
  <c r="G5610" i="4"/>
  <c r="I5609" i="4"/>
  <c r="D5608" i="4"/>
  <c r="G5607" i="4"/>
  <c r="K5606" i="4"/>
  <c r="I5604" i="4"/>
  <c r="L5600" i="4"/>
  <c r="I5598" i="4"/>
  <c r="K5594" i="4"/>
  <c r="H5592" i="4"/>
  <c r="F5590" i="4"/>
  <c r="G5590" i="4"/>
  <c r="J5588" i="4"/>
  <c r="L5584" i="4"/>
  <c r="I5582" i="4"/>
  <c r="K5578" i="4"/>
  <c r="H5576" i="4"/>
  <c r="F5574" i="4"/>
  <c r="G5574" i="4"/>
  <c r="J5572" i="4"/>
  <c r="L5568" i="4"/>
  <c r="I5566" i="4"/>
  <c r="K5562" i="4"/>
  <c r="L5558" i="4"/>
  <c r="L5554" i="4"/>
  <c r="L5550" i="4"/>
  <c r="L5546" i="4"/>
  <c r="L5542" i="4"/>
  <c r="L5538" i="4"/>
  <c r="L5534" i="4"/>
  <c r="L5530" i="4"/>
  <c r="L5526" i="4"/>
  <c r="L5522" i="4"/>
  <c r="L5518" i="4"/>
  <c r="L5514" i="4"/>
  <c r="L5510" i="4"/>
  <c r="L5506" i="4"/>
  <c r="L5502" i="4"/>
  <c r="L5498" i="4"/>
  <c r="L5493" i="4"/>
  <c r="F5477" i="4"/>
  <c r="D5477" i="4"/>
  <c r="L5477" i="4"/>
  <c r="J5477" i="4"/>
  <c r="K5477" i="4"/>
  <c r="E5477" i="4"/>
  <c r="G5477" i="4"/>
  <c r="H5477" i="4"/>
  <c r="F5453" i="4"/>
  <c r="D5453" i="4"/>
  <c r="L5453" i="4"/>
  <c r="E5453" i="4"/>
  <c r="G5453" i="4"/>
  <c r="J5453" i="4"/>
  <c r="K5453" i="4"/>
  <c r="J5448" i="4"/>
  <c r="H5448" i="4"/>
  <c r="D5448" i="4"/>
  <c r="E5448" i="4"/>
  <c r="I5448" i="4"/>
  <c r="K5448" i="4"/>
  <c r="L5448" i="4"/>
  <c r="F5437" i="4"/>
  <c r="D5437" i="4"/>
  <c r="L5437" i="4"/>
  <c r="E5437" i="4"/>
  <c r="G5437" i="4"/>
  <c r="H5437" i="4"/>
  <c r="J5437" i="4"/>
  <c r="K5437" i="4"/>
  <c r="F5389" i="4"/>
  <c r="D5389" i="4"/>
  <c r="L5389" i="4"/>
  <c r="E5389" i="4"/>
  <c r="G5389" i="4"/>
  <c r="H5389" i="4"/>
  <c r="I5389" i="4"/>
  <c r="J5389" i="4"/>
  <c r="K5389" i="4"/>
  <c r="J5352" i="4"/>
  <c r="H5352" i="4"/>
  <c r="D5352" i="4"/>
  <c r="E5352" i="4"/>
  <c r="F5352" i="4"/>
  <c r="G5352" i="4"/>
  <c r="I5352" i="4"/>
  <c r="K5352" i="4"/>
  <c r="L5352" i="4"/>
  <c r="F5759" i="4"/>
  <c r="J5758" i="4"/>
  <c r="F5751" i="4"/>
  <c r="J5750" i="4"/>
  <c r="H5748" i="4"/>
  <c r="F5743" i="4"/>
  <c r="J5742" i="4"/>
  <c r="H5740" i="4"/>
  <c r="F5735" i="4"/>
  <c r="J5734" i="4"/>
  <c r="H5732" i="4"/>
  <c r="F5727" i="4"/>
  <c r="J5726" i="4"/>
  <c r="H5724" i="4"/>
  <c r="F5719" i="4"/>
  <c r="J5718" i="4"/>
  <c r="H5716" i="4"/>
  <c r="F5711" i="4"/>
  <c r="J5710" i="4"/>
  <c r="H5708" i="4"/>
  <c r="F5703" i="4"/>
  <c r="J5702" i="4"/>
  <c r="H5700" i="4"/>
  <c r="F5695" i="4"/>
  <c r="J5694" i="4"/>
  <c r="H5692" i="4"/>
  <c r="F5687" i="4"/>
  <c r="J5686" i="4"/>
  <c r="H5684" i="4"/>
  <c r="F5679" i="4"/>
  <c r="J5678" i="4"/>
  <c r="H5676" i="4"/>
  <c r="F5671" i="4"/>
  <c r="J5670" i="4"/>
  <c r="H5668" i="4"/>
  <c r="F5663" i="4"/>
  <c r="J5662" i="4"/>
  <c r="H5660" i="4"/>
  <c r="F5655" i="4"/>
  <c r="J5654" i="4"/>
  <c r="H5652" i="4"/>
  <c r="F5647" i="4"/>
  <c r="J5646" i="4"/>
  <c r="H5644" i="4"/>
  <c r="F5639" i="4"/>
  <c r="J5638" i="4"/>
  <c r="H5636" i="4"/>
  <c r="F5631" i="4"/>
  <c r="J5630" i="4"/>
  <c r="H5628" i="4"/>
  <c r="F5623" i="4"/>
  <c r="J5622" i="4"/>
  <c r="H5620" i="4"/>
  <c r="F5615" i="4"/>
  <c r="H5612" i="4"/>
  <c r="F5607" i="4"/>
  <c r="H5604" i="4"/>
  <c r="H5598" i="4"/>
  <c r="F5596" i="4"/>
  <c r="G5596" i="4"/>
  <c r="I5588" i="4"/>
  <c r="H5582" i="4"/>
  <c r="F5580" i="4"/>
  <c r="G5580" i="4"/>
  <c r="I5572" i="4"/>
  <c r="H5566" i="4"/>
  <c r="F5564" i="4"/>
  <c r="G5564" i="4"/>
  <c r="J5496" i="4"/>
  <c r="H5496" i="4"/>
  <c r="E5496" i="4"/>
  <c r="F5496" i="4"/>
  <c r="K5493" i="4"/>
  <c r="J5488" i="4"/>
  <c r="H5488" i="4"/>
  <c r="I5488" i="4"/>
  <c r="D5488" i="4"/>
  <c r="E5488" i="4"/>
  <c r="F5488" i="4"/>
  <c r="I5485" i="4"/>
  <c r="J5482" i="4"/>
  <c r="H5482" i="4"/>
  <c r="K5482" i="4"/>
  <c r="L5482" i="4"/>
  <c r="E5482" i="4"/>
  <c r="F5482" i="4"/>
  <c r="G5482" i="4"/>
  <c r="F5471" i="4"/>
  <c r="D5471" i="4"/>
  <c r="L5471" i="4"/>
  <c r="K5471" i="4"/>
  <c r="G5471" i="4"/>
  <c r="H5471" i="4"/>
  <c r="I5471" i="4"/>
  <c r="J5400" i="4"/>
  <c r="H5400" i="4"/>
  <c r="D5400" i="4"/>
  <c r="E5400" i="4"/>
  <c r="F5400" i="4"/>
  <c r="G5400" i="4"/>
  <c r="I5400" i="4"/>
  <c r="K5400" i="4"/>
  <c r="L5400" i="4"/>
  <c r="J5495" i="4"/>
  <c r="K5491" i="4"/>
  <c r="J5490" i="4"/>
  <c r="H5490" i="4"/>
  <c r="K5486" i="4"/>
  <c r="G5483" i="4"/>
  <c r="J5481" i="4"/>
  <c r="F5479" i="4"/>
  <c r="D5479" i="4"/>
  <c r="L5479" i="4"/>
  <c r="E5478" i="4"/>
  <c r="I5476" i="4"/>
  <c r="K5475" i="4"/>
  <c r="J5474" i="4"/>
  <c r="H5474" i="4"/>
  <c r="K5470" i="4"/>
  <c r="G5467" i="4"/>
  <c r="J5465" i="4"/>
  <c r="F5463" i="4"/>
  <c r="D5463" i="4"/>
  <c r="L5463" i="4"/>
  <c r="E5462" i="4"/>
  <c r="I5460" i="4"/>
  <c r="K5459" i="4"/>
  <c r="J5458" i="4"/>
  <c r="H5458" i="4"/>
  <c r="K5454" i="4"/>
  <c r="G5451" i="4"/>
  <c r="J5449" i="4"/>
  <c r="F5447" i="4"/>
  <c r="D5447" i="4"/>
  <c r="L5447" i="4"/>
  <c r="E5446" i="4"/>
  <c r="I5444" i="4"/>
  <c r="K5443" i="4"/>
  <c r="J5442" i="4"/>
  <c r="H5442" i="4"/>
  <c r="I5439" i="4"/>
  <c r="K5438" i="4"/>
  <c r="G5435" i="4"/>
  <c r="G5434" i="4"/>
  <c r="J5433" i="4"/>
  <c r="F5431" i="4"/>
  <c r="D5431" i="4"/>
  <c r="L5431" i="4"/>
  <c r="E5430" i="4"/>
  <c r="I5428" i="4"/>
  <c r="K5427" i="4"/>
  <c r="J5426" i="4"/>
  <c r="H5426" i="4"/>
  <c r="F5424" i="4"/>
  <c r="I5423" i="4"/>
  <c r="K5422" i="4"/>
  <c r="G5419" i="4"/>
  <c r="G5418" i="4"/>
  <c r="J5417" i="4"/>
  <c r="F5415" i="4"/>
  <c r="D5415" i="4"/>
  <c r="L5415" i="4"/>
  <c r="E5414" i="4"/>
  <c r="H5413" i="4"/>
  <c r="I5412" i="4"/>
  <c r="K5411" i="4"/>
  <c r="J5410" i="4"/>
  <c r="H5410" i="4"/>
  <c r="F5408" i="4"/>
  <c r="I5407" i="4"/>
  <c r="K5406" i="4"/>
  <c r="G5403" i="4"/>
  <c r="G5402" i="4"/>
  <c r="J5401" i="4"/>
  <c r="F5399" i="4"/>
  <c r="D5399" i="4"/>
  <c r="L5399" i="4"/>
  <c r="E5398" i="4"/>
  <c r="H5397" i="4"/>
  <c r="I5396" i="4"/>
  <c r="K5395" i="4"/>
  <c r="J5394" i="4"/>
  <c r="H5394" i="4"/>
  <c r="F5392" i="4"/>
  <c r="I5391" i="4"/>
  <c r="K5390" i="4"/>
  <c r="G5387" i="4"/>
  <c r="G5386" i="4"/>
  <c r="J5385" i="4"/>
  <c r="F5383" i="4"/>
  <c r="D5383" i="4"/>
  <c r="L5383" i="4"/>
  <c r="E5382" i="4"/>
  <c r="H5381" i="4"/>
  <c r="I5380" i="4"/>
  <c r="K5379" i="4"/>
  <c r="J5378" i="4"/>
  <c r="H5378" i="4"/>
  <c r="F5376" i="4"/>
  <c r="I5375" i="4"/>
  <c r="K5374" i="4"/>
  <c r="G5371" i="4"/>
  <c r="G5370" i="4"/>
  <c r="J5369" i="4"/>
  <c r="F5367" i="4"/>
  <c r="D5367" i="4"/>
  <c r="L5367" i="4"/>
  <c r="E5366" i="4"/>
  <c r="H5365" i="4"/>
  <c r="I5364" i="4"/>
  <c r="K5363" i="4"/>
  <c r="J5362" i="4"/>
  <c r="H5362" i="4"/>
  <c r="F5360" i="4"/>
  <c r="I5359" i="4"/>
  <c r="K5358" i="4"/>
  <c r="G5355" i="4"/>
  <c r="G5354" i="4"/>
  <c r="J5353" i="4"/>
  <c r="F5351" i="4"/>
  <c r="D5351" i="4"/>
  <c r="L5351" i="4"/>
  <c r="E5350" i="4"/>
  <c r="H5349" i="4"/>
  <c r="I5348" i="4"/>
  <c r="K5347" i="4"/>
  <c r="J5346" i="4"/>
  <c r="H5346" i="4"/>
  <c r="F5344" i="4"/>
  <c r="I5343" i="4"/>
  <c r="K5342" i="4"/>
  <c r="G5339" i="4"/>
  <c r="G5338" i="4"/>
  <c r="J5337" i="4"/>
  <c r="F5335" i="4"/>
  <c r="D5335" i="4"/>
  <c r="L5335" i="4"/>
  <c r="E5334" i="4"/>
  <c r="H5333" i="4"/>
  <c r="I5332" i="4"/>
  <c r="K5331" i="4"/>
  <c r="J5330" i="4"/>
  <c r="H5330" i="4"/>
  <c r="E5328" i="4"/>
  <c r="I5326" i="4"/>
  <c r="L5324" i="4"/>
  <c r="J5322" i="4"/>
  <c r="G5322" i="4"/>
  <c r="H5322" i="4"/>
  <c r="E5320" i="4"/>
  <c r="I5318" i="4"/>
  <c r="L5316" i="4"/>
  <c r="J5314" i="4"/>
  <c r="G5314" i="4"/>
  <c r="H5314" i="4"/>
  <c r="E5312" i="4"/>
  <c r="I5310" i="4"/>
  <c r="L5308" i="4"/>
  <c r="J5306" i="4"/>
  <c r="G5306" i="4"/>
  <c r="H5306" i="4"/>
  <c r="E5304" i="4"/>
  <c r="I5302" i="4"/>
  <c r="L5300" i="4"/>
  <c r="J5298" i="4"/>
  <c r="G5298" i="4"/>
  <c r="H5298" i="4"/>
  <c r="E5296" i="4"/>
  <c r="I5294" i="4"/>
  <c r="L5292" i="4"/>
  <c r="K5262" i="4"/>
  <c r="H5255" i="4"/>
  <c r="J5251" i="4"/>
  <c r="K5249" i="4"/>
  <c r="D5239" i="4"/>
  <c r="L5239" i="4"/>
  <c r="I5239" i="4"/>
  <c r="J5239" i="4"/>
  <c r="K5239" i="4"/>
  <c r="E5239" i="4"/>
  <c r="F5239" i="4"/>
  <c r="G5239" i="4"/>
  <c r="H5224" i="4"/>
  <c r="J5224" i="4"/>
  <c r="I5224" i="4"/>
  <c r="K5224" i="4"/>
  <c r="L5224" i="4"/>
  <c r="D5224" i="4"/>
  <c r="E5224" i="4"/>
  <c r="F5224" i="4"/>
  <c r="D5205" i="4"/>
  <c r="L5205" i="4"/>
  <c r="F5205" i="4"/>
  <c r="E5205" i="4"/>
  <c r="G5205" i="4"/>
  <c r="H5205" i="4"/>
  <c r="I5205" i="4"/>
  <c r="J5205" i="4"/>
  <c r="K5205" i="4"/>
  <c r="I5495" i="4"/>
  <c r="L5490" i="4"/>
  <c r="F5489" i="4"/>
  <c r="D5489" i="4"/>
  <c r="L5489" i="4"/>
  <c r="J5484" i="4"/>
  <c r="H5484" i="4"/>
  <c r="I5481" i="4"/>
  <c r="G5476" i="4"/>
  <c r="L5474" i="4"/>
  <c r="F5473" i="4"/>
  <c r="D5473" i="4"/>
  <c r="L5473" i="4"/>
  <c r="J5468" i="4"/>
  <c r="H5468" i="4"/>
  <c r="I5465" i="4"/>
  <c r="G5460" i="4"/>
  <c r="L5458" i="4"/>
  <c r="F5457" i="4"/>
  <c r="D5457" i="4"/>
  <c r="L5457" i="4"/>
  <c r="J5452" i="4"/>
  <c r="H5452" i="4"/>
  <c r="I5449" i="4"/>
  <c r="G5444" i="4"/>
  <c r="L5442" i="4"/>
  <c r="F5441" i="4"/>
  <c r="D5441" i="4"/>
  <c r="L5441" i="4"/>
  <c r="H5439" i="4"/>
  <c r="J5436" i="4"/>
  <c r="H5436" i="4"/>
  <c r="F5434" i="4"/>
  <c r="L5426" i="4"/>
  <c r="F5425" i="4"/>
  <c r="D5425" i="4"/>
  <c r="L5425" i="4"/>
  <c r="E5424" i="4"/>
  <c r="H5423" i="4"/>
  <c r="J5420" i="4"/>
  <c r="H5420" i="4"/>
  <c r="F5418" i="4"/>
  <c r="G5413" i="4"/>
  <c r="L5410" i="4"/>
  <c r="F5409" i="4"/>
  <c r="D5409" i="4"/>
  <c r="L5409" i="4"/>
  <c r="E5408" i="4"/>
  <c r="H5407" i="4"/>
  <c r="J5404" i="4"/>
  <c r="H5404" i="4"/>
  <c r="F5402" i="4"/>
  <c r="G5397" i="4"/>
  <c r="L5394" i="4"/>
  <c r="F5393" i="4"/>
  <c r="D5393" i="4"/>
  <c r="L5393" i="4"/>
  <c r="E5392" i="4"/>
  <c r="H5391" i="4"/>
  <c r="J5388" i="4"/>
  <c r="H5388" i="4"/>
  <c r="F5386" i="4"/>
  <c r="G5381" i="4"/>
  <c r="L5378" i="4"/>
  <c r="F5377" i="4"/>
  <c r="D5377" i="4"/>
  <c r="L5377" i="4"/>
  <c r="E5376" i="4"/>
  <c r="H5375" i="4"/>
  <c r="J5372" i="4"/>
  <c r="H5372" i="4"/>
  <c r="F5370" i="4"/>
  <c r="G5365" i="4"/>
  <c r="L5362" i="4"/>
  <c r="F5361" i="4"/>
  <c r="D5361" i="4"/>
  <c r="L5361" i="4"/>
  <c r="E5360" i="4"/>
  <c r="H5359" i="4"/>
  <c r="J5356" i="4"/>
  <c r="H5356" i="4"/>
  <c r="F5354" i="4"/>
  <c r="G5349" i="4"/>
  <c r="L5346" i="4"/>
  <c r="F5345" i="4"/>
  <c r="D5345" i="4"/>
  <c r="L5345" i="4"/>
  <c r="E5344" i="4"/>
  <c r="H5343" i="4"/>
  <c r="J5340" i="4"/>
  <c r="H5340" i="4"/>
  <c r="F5338" i="4"/>
  <c r="G5333" i="4"/>
  <c r="L5330" i="4"/>
  <c r="F5326" i="4"/>
  <c r="F5318" i="4"/>
  <c r="F5310" i="4"/>
  <c r="F5302" i="4"/>
  <c r="F5294" i="4"/>
  <c r="I5263" i="4"/>
  <c r="I5262" i="4"/>
  <c r="H5260" i="4"/>
  <c r="D5260" i="4"/>
  <c r="F5260" i="4"/>
  <c r="J5260" i="4"/>
  <c r="K5260" i="4"/>
  <c r="G5251" i="4"/>
  <c r="L5246" i="4"/>
  <c r="H5244" i="4"/>
  <c r="D5244" i="4"/>
  <c r="E5244" i="4"/>
  <c r="F5244" i="4"/>
  <c r="J5244" i="4"/>
  <c r="K5244" i="4"/>
  <c r="H5216" i="4"/>
  <c r="J5216" i="4"/>
  <c r="D5216" i="4"/>
  <c r="E5216" i="4"/>
  <c r="F5216" i="4"/>
  <c r="I5216" i="4"/>
  <c r="K5216" i="4"/>
  <c r="L5216" i="4"/>
  <c r="G5132" i="4"/>
  <c r="H5132" i="4"/>
  <c r="J5132" i="4"/>
  <c r="E5132" i="4"/>
  <c r="D5132" i="4"/>
  <c r="F5132" i="4"/>
  <c r="I5132" i="4"/>
  <c r="K5132" i="4"/>
  <c r="L5132" i="4"/>
  <c r="F5483" i="4"/>
  <c r="D5483" i="4"/>
  <c r="L5483" i="4"/>
  <c r="J5478" i="4"/>
  <c r="H5478" i="4"/>
  <c r="F5467" i="4"/>
  <c r="D5467" i="4"/>
  <c r="L5467" i="4"/>
  <c r="J5462" i="4"/>
  <c r="H5462" i="4"/>
  <c r="F5451" i="4"/>
  <c r="D5451" i="4"/>
  <c r="L5451" i="4"/>
  <c r="J5446" i="4"/>
  <c r="H5446" i="4"/>
  <c r="F5435" i="4"/>
  <c r="D5435" i="4"/>
  <c r="L5435" i="4"/>
  <c r="J5430" i="4"/>
  <c r="H5430" i="4"/>
  <c r="F5419" i="4"/>
  <c r="D5419" i="4"/>
  <c r="L5419" i="4"/>
  <c r="J5414" i="4"/>
  <c r="H5414" i="4"/>
  <c r="F5403" i="4"/>
  <c r="D5403" i="4"/>
  <c r="L5403" i="4"/>
  <c r="J5398" i="4"/>
  <c r="H5398" i="4"/>
  <c r="F5387" i="4"/>
  <c r="D5387" i="4"/>
  <c r="L5387" i="4"/>
  <c r="J5382" i="4"/>
  <c r="H5382" i="4"/>
  <c r="F5371" i="4"/>
  <c r="D5371" i="4"/>
  <c r="L5371" i="4"/>
  <c r="J5366" i="4"/>
  <c r="H5366" i="4"/>
  <c r="F5355" i="4"/>
  <c r="D5355" i="4"/>
  <c r="L5355" i="4"/>
  <c r="J5350" i="4"/>
  <c r="H5350" i="4"/>
  <c r="F5339" i="4"/>
  <c r="D5339" i="4"/>
  <c r="L5339" i="4"/>
  <c r="J5334" i="4"/>
  <c r="H5334" i="4"/>
  <c r="J5328" i="4"/>
  <c r="G5328" i="4"/>
  <c r="H5328" i="4"/>
  <c r="J5320" i="4"/>
  <c r="G5320" i="4"/>
  <c r="H5320" i="4"/>
  <c r="J5312" i="4"/>
  <c r="G5312" i="4"/>
  <c r="H5312" i="4"/>
  <c r="J5304" i="4"/>
  <c r="G5304" i="4"/>
  <c r="H5304" i="4"/>
  <c r="J5296" i="4"/>
  <c r="G5296" i="4"/>
  <c r="H5296" i="4"/>
  <c r="D5255" i="4"/>
  <c r="L5255" i="4"/>
  <c r="I5255" i="4"/>
  <c r="K5255" i="4"/>
  <c r="F5255" i="4"/>
  <c r="G5255" i="4"/>
  <c r="D5249" i="4"/>
  <c r="L5249" i="4"/>
  <c r="H5249" i="4"/>
  <c r="I5249" i="4"/>
  <c r="J5249" i="4"/>
  <c r="E5249" i="4"/>
  <c r="F5249" i="4"/>
  <c r="D5213" i="4"/>
  <c r="L5213" i="4"/>
  <c r="F5213" i="4"/>
  <c r="J5213" i="4"/>
  <c r="K5213" i="4"/>
  <c r="E5213" i="4"/>
  <c r="G5213" i="4"/>
  <c r="H5213" i="4"/>
  <c r="J5424" i="4"/>
  <c r="H5424" i="4"/>
  <c r="F5413" i="4"/>
  <c r="D5413" i="4"/>
  <c r="L5413" i="4"/>
  <c r="J5408" i="4"/>
  <c r="H5408" i="4"/>
  <c r="F5397" i="4"/>
  <c r="D5397" i="4"/>
  <c r="L5397" i="4"/>
  <c r="J5392" i="4"/>
  <c r="H5392" i="4"/>
  <c r="F5381" i="4"/>
  <c r="D5381" i="4"/>
  <c r="L5381" i="4"/>
  <c r="J5376" i="4"/>
  <c r="H5376" i="4"/>
  <c r="F5365" i="4"/>
  <c r="D5365" i="4"/>
  <c r="L5365" i="4"/>
  <c r="J5360" i="4"/>
  <c r="H5360" i="4"/>
  <c r="F5349" i="4"/>
  <c r="D5349" i="4"/>
  <c r="L5349" i="4"/>
  <c r="J5344" i="4"/>
  <c r="H5344" i="4"/>
  <c r="F5333" i="4"/>
  <c r="D5333" i="4"/>
  <c r="L5333" i="4"/>
  <c r="H5262" i="4"/>
  <c r="G5262" i="4"/>
  <c r="J5262" i="4"/>
  <c r="D5262" i="4"/>
  <c r="E5262" i="4"/>
  <c r="D5251" i="4"/>
  <c r="L5251" i="4"/>
  <c r="K5251" i="4"/>
  <c r="E5251" i="4"/>
  <c r="H5251" i="4"/>
  <c r="I5251" i="4"/>
  <c r="D5189" i="4"/>
  <c r="L5189" i="4"/>
  <c r="F5189" i="4"/>
  <c r="E5189" i="4"/>
  <c r="G5189" i="4"/>
  <c r="H5189" i="4"/>
  <c r="I5189" i="4"/>
  <c r="J5189" i="4"/>
  <c r="K5189" i="4"/>
  <c r="G5106" i="4"/>
  <c r="H5106" i="4"/>
  <c r="J5106" i="4"/>
  <c r="D5106" i="4"/>
  <c r="L5106" i="4"/>
  <c r="E5106" i="4"/>
  <c r="F5106" i="4"/>
  <c r="I5106" i="4"/>
  <c r="K5106" i="4"/>
  <c r="F5439" i="4"/>
  <c r="D5439" i="4"/>
  <c r="L5439" i="4"/>
  <c r="J5434" i="4"/>
  <c r="H5434" i="4"/>
  <c r="L5424" i="4"/>
  <c r="F5423" i="4"/>
  <c r="D5423" i="4"/>
  <c r="L5423" i="4"/>
  <c r="J5418" i="4"/>
  <c r="H5418" i="4"/>
  <c r="L5408" i="4"/>
  <c r="F5407" i="4"/>
  <c r="D5407" i="4"/>
  <c r="L5407" i="4"/>
  <c r="J5402" i="4"/>
  <c r="H5402" i="4"/>
  <c r="L5392" i="4"/>
  <c r="F5391" i="4"/>
  <c r="D5391" i="4"/>
  <c r="L5391" i="4"/>
  <c r="J5386" i="4"/>
  <c r="H5386" i="4"/>
  <c r="L5376" i="4"/>
  <c r="F5375" i="4"/>
  <c r="D5375" i="4"/>
  <c r="L5375" i="4"/>
  <c r="J5370" i="4"/>
  <c r="H5370" i="4"/>
  <c r="L5360" i="4"/>
  <c r="F5359" i="4"/>
  <c r="D5359" i="4"/>
  <c r="L5359" i="4"/>
  <c r="J5354" i="4"/>
  <c r="H5354" i="4"/>
  <c r="L5344" i="4"/>
  <c r="F5343" i="4"/>
  <c r="D5343" i="4"/>
  <c r="L5343" i="4"/>
  <c r="J5338" i="4"/>
  <c r="H5338" i="4"/>
  <c r="J5326" i="4"/>
  <c r="G5326" i="4"/>
  <c r="H5326" i="4"/>
  <c r="J5318" i="4"/>
  <c r="G5318" i="4"/>
  <c r="H5318" i="4"/>
  <c r="J5310" i="4"/>
  <c r="G5310" i="4"/>
  <c r="H5310" i="4"/>
  <c r="J5302" i="4"/>
  <c r="G5302" i="4"/>
  <c r="H5302" i="4"/>
  <c r="J5294" i="4"/>
  <c r="G5294" i="4"/>
  <c r="H5294" i="4"/>
  <c r="D5263" i="4"/>
  <c r="L5263" i="4"/>
  <c r="E5263" i="4"/>
  <c r="G5263" i="4"/>
  <c r="J5263" i="4"/>
  <c r="K5263" i="4"/>
  <c r="H5246" i="4"/>
  <c r="G5246" i="4"/>
  <c r="I5246" i="4"/>
  <c r="J5246" i="4"/>
  <c r="D5246" i="4"/>
  <c r="E5246" i="4"/>
  <c r="H5232" i="4"/>
  <c r="J5232" i="4"/>
  <c r="D5232" i="4"/>
  <c r="E5232" i="4"/>
  <c r="F5232" i="4"/>
  <c r="I5232" i="4"/>
  <c r="K5232" i="4"/>
  <c r="L5232" i="4"/>
  <c r="D5221" i="4"/>
  <c r="L5221" i="4"/>
  <c r="F5221" i="4"/>
  <c r="E5221" i="4"/>
  <c r="G5221" i="4"/>
  <c r="H5221" i="4"/>
  <c r="J5221" i="4"/>
  <c r="K5221" i="4"/>
  <c r="H5200" i="4"/>
  <c r="J5200" i="4"/>
  <c r="D5200" i="4"/>
  <c r="E5200" i="4"/>
  <c r="F5200" i="4"/>
  <c r="G5200" i="4"/>
  <c r="I5200" i="4"/>
  <c r="K5200" i="4"/>
  <c r="L5200" i="4"/>
  <c r="G5116" i="4"/>
  <c r="H5116" i="4"/>
  <c r="J5116" i="4"/>
  <c r="E5116" i="4"/>
  <c r="D5116" i="4"/>
  <c r="F5116" i="4"/>
  <c r="I5116" i="4"/>
  <c r="K5116" i="4"/>
  <c r="L5116" i="4"/>
  <c r="F5481" i="4"/>
  <c r="D5481" i="4"/>
  <c r="L5481" i="4"/>
  <c r="J5476" i="4"/>
  <c r="H5476" i="4"/>
  <c r="F5465" i="4"/>
  <c r="D5465" i="4"/>
  <c r="L5465" i="4"/>
  <c r="J5460" i="4"/>
  <c r="H5460" i="4"/>
  <c r="F5449" i="4"/>
  <c r="D5449" i="4"/>
  <c r="L5449" i="4"/>
  <c r="J5444" i="4"/>
  <c r="H5444" i="4"/>
  <c r="J5435" i="4"/>
  <c r="L5434" i="4"/>
  <c r="F5433" i="4"/>
  <c r="D5433" i="4"/>
  <c r="L5433" i="4"/>
  <c r="I5430" i="4"/>
  <c r="J5428" i="4"/>
  <c r="H5428" i="4"/>
  <c r="K5424" i="4"/>
  <c r="J5419" i="4"/>
  <c r="L5418" i="4"/>
  <c r="F5417" i="4"/>
  <c r="D5417" i="4"/>
  <c r="L5417" i="4"/>
  <c r="I5414" i="4"/>
  <c r="K5413" i="4"/>
  <c r="J5412" i="4"/>
  <c r="H5412" i="4"/>
  <c r="K5408" i="4"/>
  <c r="J5403" i="4"/>
  <c r="L5402" i="4"/>
  <c r="F5401" i="4"/>
  <c r="D5401" i="4"/>
  <c r="L5401" i="4"/>
  <c r="I5398" i="4"/>
  <c r="K5397" i="4"/>
  <c r="J5396" i="4"/>
  <c r="H5396" i="4"/>
  <c r="K5392" i="4"/>
  <c r="J5387" i="4"/>
  <c r="L5386" i="4"/>
  <c r="F5385" i="4"/>
  <c r="D5385" i="4"/>
  <c r="L5385" i="4"/>
  <c r="I5382" i="4"/>
  <c r="K5381" i="4"/>
  <c r="J5380" i="4"/>
  <c r="H5380" i="4"/>
  <c r="K5376" i="4"/>
  <c r="J5371" i="4"/>
  <c r="L5370" i="4"/>
  <c r="F5369" i="4"/>
  <c r="D5369" i="4"/>
  <c r="L5369" i="4"/>
  <c r="I5366" i="4"/>
  <c r="K5365" i="4"/>
  <c r="J5364" i="4"/>
  <c r="H5364" i="4"/>
  <c r="K5360" i="4"/>
  <c r="J5355" i="4"/>
  <c r="L5354" i="4"/>
  <c r="F5353" i="4"/>
  <c r="D5353" i="4"/>
  <c r="L5353" i="4"/>
  <c r="I5350" i="4"/>
  <c r="K5349" i="4"/>
  <c r="J5348" i="4"/>
  <c r="H5348" i="4"/>
  <c r="K5344" i="4"/>
  <c r="J5339" i="4"/>
  <c r="L5338" i="4"/>
  <c r="F5337" i="4"/>
  <c r="D5337" i="4"/>
  <c r="L5337" i="4"/>
  <c r="I5334" i="4"/>
  <c r="K5333" i="4"/>
  <c r="J5332" i="4"/>
  <c r="H5332" i="4"/>
  <c r="K5328" i="4"/>
  <c r="K5320" i="4"/>
  <c r="K5312" i="4"/>
  <c r="K5304" i="4"/>
  <c r="K5296" i="4"/>
  <c r="H5252" i="4"/>
  <c r="I5252" i="4"/>
  <c r="K5252" i="4"/>
  <c r="E5252" i="4"/>
  <c r="F5252" i="4"/>
  <c r="D5229" i="4"/>
  <c r="L5229" i="4"/>
  <c r="F5229" i="4"/>
  <c r="J5229" i="4"/>
  <c r="K5229" i="4"/>
  <c r="E5229" i="4"/>
  <c r="G5229" i="4"/>
  <c r="H5229" i="4"/>
  <c r="D5088" i="4"/>
  <c r="L5088" i="4"/>
  <c r="E5088" i="4"/>
  <c r="F5088" i="4"/>
  <c r="H5088" i="4"/>
  <c r="J5088" i="4"/>
  <c r="K5088" i="4"/>
  <c r="G5088" i="4"/>
  <c r="I5088" i="4"/>
  <c r="F5491" i="4"/>
  <c r="D5491" i="4"/>
  <c r="L5491" i="4"/>
  <c r="J5486" i="4"/>
  <c r="H5486" i="4"/>
  <c r="I5483" i="4"/>
  <c r="G5478" i="4"/>
  <c r="L5476" i="4"/>
  <c r="F5475" i="4"/>
  <c r="D5475" i="4"/>
  <c r="L5475" i="4"/>
  <c r="J5470" i="4"/>
  <c r="H5470" i="4"/>
  <c r="I5467" i="4"/>
  <c r="G5462" i="4"/>
  <c r="L5460" i="4"/>
  <c r="F5459" i="4"/>
  <c r="D5459" i="4"/>
  <c r="L5459" i="4"/>
  <c r="J5454" i="4"/>
  <c r="H5454" i="4"/>
  <c r="I5451" i="4"/>
  <c r="G5446" i="4"/>
  <c r="L5444" i="4"/>
  <c r="F5443" i="4"/>
  <c r="D5443" i="4"/>
  <c r="L5443" i="4"/>
  <c r="K5439" i="4"/>
  <c r="J5438" i="4"/>
  <c r="H5438" i="4"/>
  <c r="I5435" i="4"/>
  <c r="K5434" i="4"/>
  <c r="G5430" i="4"/>
  <c r="L5428" i="4"/>
  <c r="F5427" i="4"/>
  <c r="D5427" i="4"/>
  <c r="L5427" i="4"/>
  <c r="I5424" i="4"/>
  <c r="K5423" i="4"/>
  <c r="J5422" i="4"/>
  <c r="H5422" i="4"/>
  <c r="I5419" i="4"/>
  <c r="K5418" i="4"/>
  <c r="G5414" i="4"/>
  <c r="J5413" i="4"/>
  <c r="L5412" i="4"/>
  <c r="F5411" i="4"/>
  <c r="D5411" i="4"/>
  <c r="L5411" i="4"/>
  <c r="I5408" i="4"/>
  <c r="K5407" i="4"/>
  <c r="J5406" i="4"/>
  <c r="H5406" i="4"/>
  <c r="I5403" i="4"/>
  <c r="K5402" i="4"/>
  <c r="G5398" i="4"/>
  <c r="J5397" i="4"/>
  <c r="L5396" i="4"/>
  <c r="F5395" i="4"/>
  <c r="D5395" i="4"/>
  <c r="L5395" i="4"/>
  <c r="I5392" i="4"/>
  <c r="K5391" i="4"/>
  <c r="J5390" i="4"/>
  <c r="H5390" i="4"/>
  <c r="I5387" i="4"/>
  <c r="K5386" i="4"/>
  <c r="G5382" i="4"/>
  <c r="J5381" i="4"/>
  <c r="L5380" i="4"/>
  <c r="F5379" i="4"/>
  <c r="D5379" i="4"/>
  <c r="L5379" i="4"/>
  <c r="I5376" i="4"/>
  <c r="K5375" i="4"/>
  <c r="J5374" i="4"/>
  <c r="H5374" i="4"/>
  <c r="I5371" i="4"/>
  <c r="K5370" i="4"/>
  <c r="G5366" i="4"/>
  <c r="J5365" i="4"/>
  <c r="L5364" i="4"/>
  <c r="F5363" i="4"/>
  <c r="D5363" i="4"/>
  <c r="L5363" i="4"/>
  <c r="I5360" i="4"/>
  <c r="K5359" i="4"/>
  <c r="J5358" i="4"/>
  <c r="H5358" i="4"/>
  <c r="I5355" i="4"/>
  <c r="K5354" i="4"/>
  <c r="G5350" i="4"/>
  <c r="J5349" i="4"/>
  <c r="L5348" i="4"/>
  <c r="F5347" i="4"/>
  <c r="D5347" i="4"/>
  <c r="L5347" i="4"/>
  <c r="I5344" i="4"/>
  <c r="K5343" i="4"/>
  <c r="J5342" i="4"/>
  <c r="H5342" i="4"/>
  <c r="I5339" i="4"/>
  <c r="K5338" i="4"/>
  <c r="G5334" i="4"/>
  <c r="J5333" i="4"/>
  <c r="L5332" i="4"/>
  <c r="F5331" i="4"/>
  <c r="D5331" i="4"/>
  <c r="L5331" i="4"/>
  <c r="I5328" i="4"/>
  <c r="L5326" i="4"/>
  <c r="J5324" i="4"/>
  <c r="G5324" i="4"/>
  <c r="H5324" i="4"/>
  <c r="I5320" i="4"/>
  <c r="L5318" i="4"/>
  <c r="J5316" i="4"/>
  <c r="G5316" i="4"/>
  <c r="H5316" i="4"/>
  <c r="I5312" i="4"/>
  <c r="L5310" i="4"/>
  <c r="J5308" i="4"/>
  <c r="G5308" i="4"/>
  <c r="H5308" i="4"/>
  <c r="I5304" i="4"/>
  <c r="L5302" i="4"/>
  <c r="J5300" i="4"/>
  <c r="G5300" i="4"/>
  <c r="H5300" i="4"/>
  <c r="I5296" i="4"/>
  <c r="L5294" i="4"/>
  <c r="J5292" i="4"/>
  <c r="G5292" i="4"/>
  <c r="H5292" i="4"/>
  <c r="J5290" i="4"/>
  <c r="D5290" i="4"/>
  <c r="L5290" i="4"/>
  <c r="G5290" i="4"/>
  <c r="H5290" i="4"/>
  <c r="J5288" i="4"/>
  <c r="D5288" i="4"/>
  <c r="L5288" i="4"/>
  <c r="G5288" i="4"/>
  <c r="H5288" i="4"/>
  <c r="J5286" i="4"/>
  <c r="D5286" i="4"/>
  <c r="L5286" i="4"/>
  <c r="G5286" i="4"/>
  <c r="H5286" i="4"/>
  <c r="J5284" i="4"/>
  <c r="D5284" i="4"/>
  <c r="L5284" i="4"/>
  <c r="G5284" i="4"/>
  <c r="H5284" i="4"/>
  <c r="J5282" i="4"/>
  <c r="D5282" i="4"/>
  <c r="L5282" i="4"/>
  <c r="G5282" i="4"/>
  <c r="H5282" i="4"/>
  <c r="J5280" i="4"/>
  <c r="D5280" i="4"/>
  <c r="L5280" i="4"/>
  <c r="G5280" i="4"/>
  <c r="H5280" i="4"/>
  <c r="J5278" i="4"/>
  <c r="D5278" i="4"/>
  <c r="L5278" i="4"/>
  <c r="G5278" i="4"/>
  <c r="H5278" i="4"/>
  <c r="J5276" i="4"/>
  <c r="D5276" i="4"/>
  <c r="L5276" i="4"/>
  <c r="G5276" i="4"/>
  <c r="H5276" i="4"/>
  <c r="J5274" i="4"/>
  <c r="D5274" i="4"/>
  <c r="L5274" i="4"/>
  <c r="G5274" i="4"/>
  <c r="H5274" i="4"/>
  <c r="J5272" i="4"/>
  <c r="D5272" i="4"/>
  <c r="L5272" i="4"/>
  <c r="G5272" i="4"/>
  <c r="H5272" i="4"/>
  <c r="J5270" i="4"/>
  <c r="D5270" i="4"/>
  <c r="L5270" i="4"/>
  <c r="G5270" i="4"/>
  <c r="H5270" i="4"/>
  <c r="J5268" i="4"/>
  <c r="D5268" i="4"/>
  <c r="L5268" i="4"/>
  <c r="G5268" i="4"/>
  <c r="H5268" i="4"/>
  <c r="J5266" i="4"/>
  <c r="D5266" i="4"/>
  <c r="L5266" i="4"/>
  <c r="G5266" i="4"/>
  <c r="H5266" i="4"/>
  <c r="J5264" i="4"/>
  <c r="D5264" i="4"/>
  <c r="L5264" i="4"/>
  <c r="G5264" i="4"/>
  <c r="H5264" i="4"/>
  <c r="I5260" i="4"/>
  <c r="D5247" i="4"/>
  <c r="L5247" i="4"/>
  <c r="E5247" i="4"/>
  <c r="F5247" i="4"/>
  <c r="G5247" i="4"/>
  <c r="J5247" i="4"/>
  <c r="K5247" i="4"/>
  <c r="G5172" i="4"/>
  <c r="H5172" i="4"/>
  <c r="J5172" i="4"/>
  <c r="D5172" i="4"/>
  <c r="E5172" i="4"/>
  <c r="F5172" i="4"/>
  <c r="I5172" i="4"/>
  <c r="K5172" i="4"/>
  <c r="L5172" i="4"/>
  <c r="G5164" i="4"/>
  <c r="H5164" i="4"/>
  <c r="J5164" i="4"/>
  <c r="D5164" i="4"/>
  <c r="E5164" i="4"/>
  <c r="F5164" i="4"/>
  <c r="I5164" i="4"/>
  <c r="K5164" i="4"/>
  <c r="L5164" i="4"/>
  <c r="G5156" i="4"/>
  <c r="H5156" i="4"/>
  <c r="J5156" i="4"/>
  <c r="D5156" i="4"/>
  <c r="E5156" i="4"/>
  <c r="F5156" i="4"/>
  <c r="I5156" i="4"/>
  <c r="K5156" i="4"/>
  <c r="L5156" i="4"/>
  <c r="G5148" i="4"/>
  <c r="H5148" i="4"/>
  <c r="J5148" i="4"/>
  <c r="D5148" i="4"/>
  <c r="E5148" i="4"/>
  <c r="F5148" i="4"/>
  <c r="I5148" i="4"/>
  <c r="K5148" i="4"/>
  <c r="L5148" i="4"/>
  <c r="L5329" i="4"/>
  <c r="D5329" i="4"/>
  <c r="L5327" i="4"/>
  <c r="D5327" i="4"/>
  <c r="L5325" i="4"/>
  <c r="D5325" i="4"/>
  <c r="L5323" i="4"/>
  <c r="D5323" i="4"/>
  <c r="L5321" i="4"/>
  <c r="D5321" i="4"/>
  <c r="L5319" i="4"/>
  <c r="D5319" i="4"/>
  <c r="L5317" i="4"/>
  <c r="D5317" i="4"/>
  <c r="L5315" i="4"/>
  <c r="D5315" i="4"/>
  <c r="L5313" i="4"/>
  <c r="D5313" i="4"/>
  <c r="L5311" i="4"/>
  <c r="D5311" i="4"/>
  <c r="L5309" i="4"/>
  <c r="D5309" i="4"/>
  <c r="L5307" i="4"/>
  <c r="D5307" i="4"/>
  <c r="L5305" i="4"/>
  <c r="D5305" i="4"/>
  <c r="L5303" i="4"/>
  <c r="D5303" i="4"/>
  <c r="L5301" i="4"/>
  <c r="D5301" i="4"/>
  <c r="L5299" i="4"/>
  <c r="D5299" i="4"/>
  <c r="L5297" i="4"/>
  <c r="D5297" i="4"/>
  <c r="L5295" i="4"/>
  <c r="D5295" i="4"/>
  <c r="L5293" i="4"/>
  <c r="D5293" i="4"/>
  <c r="L5291" i="4"/>
  <c r="D5291" i="4"/>
  <c r="L5289" i="4"/>
  <c r="D5289" i="4"/>
  <c r="L5287" i="4"/>
  <c r="D5287" i="4"/>
  <c r="L5285" i="4"/>
  <c r="D5285" i="4"/>
  <c r="L5283" i="4"/>
  <c r="D5283" i="4"/>
  <c r="L5281" i="4"/>
  <c r="D5281" i="4"/>
  <c r="L5279" i="4"/>
  <c r="D5279" i="4"/>
  <c r="L5277" i="4"/>
  <c r="D5277" i="4"/>
  <c r="L5275" i="4"/>
  <c r="D5275" i="4"/>
  <c r="L5273" i="4"/>
  <c r="D5273" i="4"/>
  <c r="L5271" i="4"/>
  <c r="D5271" i="4"/>
  <c r="L5269" i="4"/>
  <c r="D5269" i="4"/>
  <c r="L5267" i="4"/>
  <c r="D5267" i="4"/>
  <c r="L5265" i="4"/>
  <c r="D5265" i="4"/>
  <c r="H5261" i="4"/>
  <c r="G5258" i="4"/>
  <c r="D5256" i="4"/>
  <c r="D5253" i="4"/>
  <c r="L5253" i="4"/>
  <c r="I5248" i="4"/>
  <c r="H5245" i="4"/>
  <c r="G5242" i="4"/>
  <c r="D5240" i="4"/>
  <c r="G5235" i="4"/>
  <c r="G5234" i="4"/>
  <c r="J5233" i="4"/>
  <c r="D5231" i="4"/>
  <c r="L5231" i="4"/>
  <c r="F5231" i="4"/>
  <c r="E5230" i="4"/>
  <c r="I5228" i="4"/>
  <c r="H5226" i="4"/>
  <c r="J5226" i="4"/>
  <c r="I5223" i="4"/>
  <c r="G5219" i="4"/>
  <c r="G5218" i="4"/>
  <c r="J5217" i="4"/>
  <c r="D5215" i="4"/>
  <c r="L5215" i="4"/>
  <c r="F5215" i="4"/>
  <c r="E5214" i="4"/>
  <c r="I5212" i="4"/>
  <c r="H5210" i="4"/>
  <c r="J5210" i="4"/>
  <c r="F5208" i="4"/>
  <c r="I5207" i="4"/>
  <c r="G5203" i="4"/>
  <c r="G5202" i="4"/>
  <c r="J5201" i="4"/>
  <c r="D5199" i="4"/>
  <c r="L5199" i="4"/>
  <c r="F5199" i="4"/>
  <c r="E5198" i="4"/>
  <c r="H5197" i="4"/>
  <c r="I5196" i="4"/>
  <c r="H5194" i="4"/>
  <c r="J5194" i="4"/>
  <c r="F5192" i="4"/>
  <c r="I5191" i="4"/>
  <c r="G5187" i="4"/>
  <c r="G5186" i="4"/>
  <c r="J5185" i="4"/>
  <c r="D5183" i="4"/>
  <c r="L5183" i="4"/>
  <c r="F5183" i="4"/>
  <c r="E5182" i="4"/>
  <c r="H5181" i="4"/>
  <c r="I5180" i="4"/>
  <c r="H5178" i="4"/>
  <c r="J5178" i="4"/>
  <c r="F5176" i="4"/>
  <c r="K5174" i="4"/>
  <c r="F5168" i="4"/>
  <c r="K5166" i="4"/>
  <c r="F5160" i="4"/>
  <c r="K5158" i="4"/>
  <c r="F5152" i="4"/>
  <c r="K5150" i="4"/>
  <c r="G5146" i="4"/>
  <c r="H5146" i="4"/>
  <c r="J5146" i="4"/>
  <c r="E5146" i="4"/>
  <c r="F5142" i="4"/>
  <c r="I5140" i="4"/>
  <c r="K5138" i="4"/>
  <c r="L5136" i="4"/>
  <c r="G5130" i="4"/>
  <c r="H5130" i="4"/>
  <c r="J5130" i="4"/>
  <c r="E5130" i="4"/>
  <c r="F5126" i="4"/>
  <c r="I5124" i="4"/>
  <c r="K5122" i="4"/>
  <c r="L5120" i="4"/>
  <c r="G5114" i="4"/>
  <c r="H5114" i="4"/>
  <c r="J5114" i="4"/>
  <c r="E5114" i="4"/>
  <c r="G5108" i="4"/>
  <c r="H5108" i="4"/>
  <c r="J5108" i="4"/>
  <c r="D5108" i="4"/>
  <c r="L5108" i="4"/>
  <c r="E5108" i="4"/>
  <c r="K5098" i="4"/>
  <c r="I5096" i="4"/>
  <c r="G5092" i="4"/>
  <c r="H5092" i="4"/>
  <c r="J5092" i="4"/>
  <c r="D5092" i="4"/>
  <c r="L5092" i="4"/>
  <c r="E5092" i="4"/>
  <c r="I5086" i="4"/>
  <c r="H5085" i="4"/>
  <c r="D5085" i="4"/>
  <c r="E5085" i="4"/>
  <c r="G5085" i="4"/>
  <c r="J5085" i="4"/>
  <c r="K5085" i="4"/>
  <c r="D5066" i="4"/>
  <c r="L5066" i="4"/>
  <c r="E5066" i="4"/>
  <c r="F5066" i="4"/>
  <c r="G5066" i="4"/>
  <c r="H5066" i="4"/>
  <c r="I5066" i="4"/>
  <c r="J5066" i="4"/>
  <c r="K5066" i="4"/>
  <c r="H4985" i="4"/>
  <c r="G4985" i="4"/>
  <c r="E4985" i="4"/>
  <c r="D4985" i="4"/>
  <c r="F4985" i="4"/>
  <c r="I4985" i="4"/>
  <c r="J4985" i="4"/>
  <c r="K4985" i="4"/>
  <c r="L4985" i="4"/>
  <c r="D5259" i="4"/>
  <c r="L5259" i="4"/>
  <c r="F5258" i="4"/>
  <c r="G5248" i="4"/>
  <c r="D5243" i="4"/>
  <c r="L5243" i="4"/>
  <c r="F5242" i="4"/>
  <c r="H5236" i="4"/>
  <c r="J5236" i="4"/>
  <c r="I5233" i="4"/>
  <c r="G5228" i="4"/>
  <c r="D5225" i="4"/>
  <c r="L5225" i="4"/>
  <c r="F5225" i="4"/>
  <c r="H5220" i="4"/>
  <c r="J5220" i="4"/>
  <c r="I5217" i="4"/>
  <c r="G5212" i="4"/>
  <c r="D5209" i="4"/>
  <c r="L5209" i="4"/>
  <c r="F5209" i="4"/>
  <c r="E5208" i="4"/>
  <c r="H5204" i="4"/>
  <c r="J5204" i="4"/>
  <c r="I5201" i="4"/>
  <c r="G5197" i="4"/>
  <c r="G5196" i="4"/>
  <c r="D5193" i="4"/>
  <c r="L5193" i="4"/>
  <c r="F5193" i="4"/>
  <c r="E5192" i="4"/>
  <c r="H5188" i="4"/>
  <c r="J5188" i="4"/>
  <c r="I5185" i="4"/>
  <c r="G5181" i="4"/>
  <c r="G5180" i="4"/>
  <c r="D5177" i="4"/>
  <c r="L5177" i="4"/>
  <c r="F5177" i="4"/>
  <c r="E5176" i="4"/>
  <c r="I5174" i="4"/>
  <c r="G5170" i="4"/>
  <c r="H5170" i="4"/>
  <c r="J5170" i="4"/>
  <c r="E5168" i="4"/>
  <c r="I5166" i="4"/>
  <c r="G5162" i="4"/>
  <c r="H5162" i="4"/>
  <c r="J5162" i="4"/>
  <c r="E5160" i="4"/>
  <c r="I5158" i="4"/>
  <c r="G5154" i="4"/>
  <c r="H5154" i="4"/>
  <c r="J5154" i="4"/>
  <c r="E5152" i="4"/>
  <c r="I5150" i="4"/>
  <c r="G5144" i="4"/>
  <c r="H5144" i="4"/>
  <c r="J5144" i="4"/>
  <c r="E5144" i="4"/>
  <c r="F5140" i="4"/>
  <c r="K5136" i="4"/>
  <c r="G5128" i="4"/>
  <c r="H5128" i="4"/>
  <c r="J5128" i="4"/>
  <c r="E5128" i="4"/>
  <c r="F5124" i="4"/>
  <c r="K5120" i="4"/>
  <c r="G5112" i="4"/>
  <c r="H5112" i="4"/>
  <c r="J5112" i="4"/>
  <c r="E5112" i="4"/>
  <c r="G5110" i="4"/>
  <c r="H5110" i="4"/>
  <c r="J5110" i="4"/>
  <c r="D5110" i="4"/>
  <c r="E5110" i="4"/>
  <c r="G5094" i="4"/>
  <c r="H5094" i="4"/>
  <c r="J5094" i="4"/>
  <c r="D5094" i="4"/>
  <c r="L5094" i="4"/>
  <c r="E5094" i="4"/>
  <c r="H5081" i="4"/>
  <c r="G5081" i="4"/>
  <c r="D5081" i="4"/>
  <c r="E5081" i="4"/>
  <c r="F5081" i="4"/>
  <c r="I5081" i="4"/>
  <c r="K5081" i="4"/>
  <c r="L5081" i="4"/>
  <c r="D5074" i="4"/>
  <c r="L5074" i="4"/>
  <c r="I5074" i="4"/>
  <c r="H5074" i="4"/>
  <c r="J5074" i="4"/>
  <c r="K5074" i="4"/>
  <c r="E5074" i="4"/>
  <c r="F5074" i="4"/>
  <c r="H4975" i="4"/>
  <c r="I4975" i="4"/>
  <c r="E4975" i="4"/>
  <c r="F4975" i="4"/>
  <c r="D4975" i="4"/>
  <c r="G4975" i="4"/>
  <c r="J4975" i="4"/>
  <c r="K4975" i="4"/>
  <c r="L4975" i="4"/>
  <c r="D5235" i="4"/>
  <c r="L5235" i="4"/>
  <c r="F5235" i="4"/>
  <c r="H5230" i="4"/>
  <c r="J5230" i="4"/>
  <c r="D5219" i="4"/>
  <c r="L5219" i="4"/>
  <c r="F5219" i="4"/>
  <c r="H5214" i="4"/>
  <c r="J5214" i="4"/>
  <c r="D5203" i="4"/>
  <c r="L5203" i="4"/>
  <c r="F5203" i="4"/>
  <c r="H5198" i="4"/>
  <c r="J5198" i="4"/>
  <c r="D5187" i="4"/>
  <c r="L5187" i="4"/>
  <c r="F5187" i="4"/>
  <c r="H5182" i="4"/>
  <c r="J5182" i="4"/>
  <c r="G5142" i="4"/>
  <c r="H5142" i="4"/>
  <c r="J5142" i="4"/>
  <c r="E5142" i="4"/>
  <c r="G5126" i="4"/>
  <c r="H5126" i="4"/>
  <c r="J5126" i="4"/>
  <c r="E5126" i="4"/>
  <c r="G5096" i="4"/>
  <c r="H5096" i="4"/>
  <c r="J5096" i="4"/>
  <c r="D5096" i="4"/>
  <c r="L5096" i="4"/>
  <c r="E5096" i="4"/>
  <c r="D5086" i="4"/>
  <c r="L5086" i="4"/>
  <c r="J5086" i="4"/>
  <c r="K5086" i="4"/>
  <c r="E5086" i="4"/>
  <c r="G5086" i="4"/>
  <c r="H5086" i="4"/>
  <c r="H5208" i="4"/>
  <c r="J5208" i="4"/>
  <c r="D5197" i="4"/>
  <c r="L5197" i="4"/>
  <c r="F5197" i="4"/>
  <c r="H5192" i="4"/>
  <c r="J5192" i="4"/>
  <c r="D5181" i="4"/>
  <c r="L5181" i="4"/>
  <c r="F5181" i="4"/>
  <c r="H5176" i="4"/>
  <c r="J5176" i="4"/>
  <c r="G5168" i="4"/>
  <c r="H5168" i="4"/>
  <c r="J5168" i="4"/>
  <c r="G5160" i="4"/>
  <c r="H5160" i="4"/>
  <c r="J5160" i="4"/>
  <c r="G5152" i="4"/>
  <c r="H5152" i="4"/>
  <c r="J5152" i="4"/>
  <c r="G5140" i="4"/>
  <c r="H5140" i="4"/>
  <c r="J5140" i="4"/>
  <c r="E5140" i="4"/>
  <c r="G5124" i="4"/>
  <c r="H5124" i="4"/>
  <c r="J5124" i="4"/>
  <c r="E5124" i="4"/>
  <c r="G5098" i="4"/>
  <c r="H5098" i="4"/>
  <c r="J5098" i="4"/>
  <c r="D5098" i="4"/>
  <c r="L5098" i="4"/>
  <c r="E5098" i="4"/>
  <c r="H5079" i="4"/>
  <c r="D5079" i="4"/>
  <c r="I5079" i="4"/>
  <c r="J5079" i="4"/>
  <c r="K5079" i="4"/>
  <c r="L5079" i="4"/>
  <c r="E5079" i="4"/>
  <c r="F5079" i="4"/>
  <c r="H5061" i="4"/>
  <c r="J5061" i="4"/>
  <c r="D5061" i="4"/>
  <c r="E5061" i="4"/>
  <c r="F5061" i="4"/>
  <c r="G5061" i="4"/>
  <c r="I5061" i="4"/>
  <c r="K5061" i="4"/>
  <c r="L5061" i="4"/>
  <c r="H5027" i="4"/>
  <c r="F5027" i="4"/>
  <c r="D5027" i="4"/>
  <c r="E5027" i="4"/>
  <c r="G5027" i="4"/>
  <c r="I5027" i="4"/>
  <c r="J5027" i="4"/>
  <c r="K5027" i="4"/>
  <c r="L5027" i="4"/>
  <c r="D4984" i="4"/>
  <c r="L4984" i="4"/>
  <c r="J4984" i="4"/>
  <c r="H4984" i="4"/>
  <c r="E4984" i="4"/>
  <c r="F4984" i="4"/>
  <c r="G4984" i="4"/>
  <c r="I4984" i="4"/>
  <c r="K4984" i="4"/>
  <c r="D4972" i="4"/>
  <c r="L4972" i="4"/>
  <c r="H4972" i="4"/>
  <c r="E4972" i="4"/>
  <c r="F4972" i="4"/>
  <c r="G4972" i="4"/>
  <c r="I4972" i="4"/>
  <c r="J4972" i="4"/>
  <c r="K4972" i="4"/>
  <c r="D5261" i="4"/>
  <c r="L5261" i="4"/>
  <c r="D5248" i="4"/>
  <c r="D5245" i="4"/>
  <c r="L5245" i="4"/>
  <c r="K5235" i="4"/>
  <c r="H5234" i="4"/>
  <c r="J5234" i="4"/>
  <c r="K5230" i="4"/>
  <c r="D5223" i="4"/>
  <c r="L5223" i="4"/>
  <c r="F5223" i="4"/>
  <c r="K5219" i="4"/>
  <c r="H5218" i="4"/>
  <c r="J5218" i="4"/>
  <c r="K5214" i="4"/>
  <c r="L5208" i="4"/>
  <c r="D5207" i="4"/>
  <c r="L5207" i="4"/>
  <c r="F5207" i="4"/>
  <c r="K5203" i="4"/>
  <c r="H5202" i="4"/>
  <c r="J5202" i="4"/>
  <c r="K5198" i="4"/>
  <c r="L5192" i="4"/>
  <c r="D5191" i="4"/>
  <c r="L5191" i="4"/>
  <c r="F5191" i="4"/>
  <c r="K5187" i="4"/>
  <c r="H5186" i="4"/>
  <c r="J5186" i="4"/>
  <c r="K5182" i="4"/>
  <c r="L5176" i="4"/>
  <c r="G5138" i="4"/>
  <c r="H5138" i="4"/>
  <c r="J5138" i="4"/>
  <c r="E5138" i="4"/>
  <c r="G5122" i="4"/>
  <c r="H5122" i="4"/>
  <c r="J5122" i="4"/>
  <c r="E5122" i="4"/>
  <c r="G5100" i="4"/>
  <c r="H5100" i="4"/>
  <c r="J5100" i="4"/>
  <c r="D5100" i="4"/>
  <c r="L5100" i="4"/>
  <c r="E5100" i="4"/>
  <c r="H5037" i="4"/>
  <c r="E5037" i="4"/>
  <c r="D5037" i="4"/>
  <c r="F5037" i="4"/>
  <c r="G5037" i="4"/>
  <c r="I5037" i="4"/>
  <c r="J5037" i="4"/>
  <c r="K5037" i="4"/>
  <c r="L5037" i="4"/>
  <c r="D4962" i="4"/>
  <c r="L4962" i="4"/>
  <c r="I4962" i="4"/>
  <c r="F4962" i="4"/>
  <c r="G4962" i="4"/>
  <c r="E4962" i="4"/>
  <c r="H4962" i="4"/>
  <c r="J4962" i="4"/>
  <c r="K4962" i="4"/>
  <c r="J5235" i="4"/>
  <c r="D5233" i="4"/>
  <c r="L5233" i="4"/>
  <c r="F5233" i="4"/>
  <c r="I5230" i="4"/>
  <c r="H5228" i="4"/>
  <c r="J5228" i="4"/>
  <c r="J5219" i="4"/>
  <c r="D5217" i="4"/>
  <c r="L5217" i="4"/>
  <c r="F5217" i="4"/>
  <c r="I5214" i="4"/>
  <c r="H5212" i="4"/>
  <c r="J5212" i="4"/>
  <c r="K5208" i="4"/>
  <c r="J5203" i="4"/>
  <c r="D5201" i="4"/>
  <c r="L5201" i="4"/>
  <c r="F5201" i="4"/>
  <c r="I5198" i="4"/>
  <c r="K5197" i="4"/>
  <c r="H5196" i="4"/>
  <c r="J5196" i="4"/>
  <c r="K5192" i="4"/>
  <c r="J5187" i="4"/>
  <c r="D5185" i="4"/>
  <c r="L5185" i="4"/>
  <c r="F5185" i="4"/>
  <c r="I5182" i="4"/>
  <c r="K5181" i="4"/>
  <c r="H5180" i="4"/>
  <c r="J5180" i="4"/>
  <c r="K5176" i="4"/>
  <c r="G5174" i="4"/>
  <c r="H5174" i="4"/>
  <c r="J5174" i="4"/>
  <c r="L5168" i="4"/>
  <c r="G5166" i="4"/>
  <c r="H5166" i="4"/>
  <c r="J5166" i="4"/>
  <c r="L5160" i="4"/>
  <c r="G5158" i="4"/>
  <c r="H5158" i="4"/>
  <c r="J5158" i="4"/>
  <c r="L5152" i="4"/>
  <c r="G5150" i="4"/>
  <c r="H5150" i="4"/>
  <c r="J5150" i="4"/>
  <c r="L5142" i="4"/>
  <c r="G5136" i="4"/>
  <c r="H5136" i="4"/>
  <c r="J5136" i="4"/>
  <c r="E5136" i="4"/>
  <c r="L5126" i="4"/>
  <c r="G5120" i="4"/>
  <c r="H5120" i="4"/>
  <c r="J5120" i="4"/>
  <c r="E5120" i="4"/>
  <c r="G5102" i="4"/>
  <c r="H5102" i="4"/>
  <c r="J5102" i="4"/>
  <c r="D5102" i="4"/>
  <c r="L5102" i="4"/>
  <c r="E5102" i="4"/>
  <c r="H5087" i="4"/>
  <c r="G5087" i="4"/>
  <c r="I5087" i="4"/>
  <c r="K5087" i="4"/>
  <c r="D5087" i="4"/>
  <c r="E5087" i="4"/>
  <c r="H4955" i="4"/>
  <c r="K4955" i="4"/>
  <c r="D4955" i="4"/>
  <c r="G4955" i="4"/>
  <c r="I4955" i="4"/>
  <c r="E4955" i="4"/>
  <c r="F4955" i="4"/>
  <c r="J4955" i="4"/>
  <c r="L4955" i="4"/>
  <c r="J5261" i="4"/>
  <c r="G5259" i="4"/>
  <c r="J5258" i="4"/>
  <c r="D5257" i="4"/>
  <c r="L5257" i="4"/>
  <c r="F5256" i="4"/>
  <c r="F5253" i="4"/>
  <c r="E5250" i="4"/>
  <c r="K5248" i="4"/>
  <c r="J5245" i="4"/>
  <c r="G5243" i="4"/>
  <c r="J5242" i="4"/>
  <c r="D5241" i="4"/>
  <c r="L5241" i="4"/>
  <c r="F5240" i="4"/>
  <c r="F5236" i="4"/>
  <c r="I5235" i="4"/>
  <c r="K5234" i="4"/>
  <c r="G5231" i="4"/>
  <c r="G5230" i="4"/>
  <c r="L5228" i="4"/>
  <c r="D5227" i="4"/>
  <c r="L5227" i="4"/>
  <c r="F5227" i="4"/>
  <c r="E5226" i="4"/>
  <c r="H5225" i="4"/>
  <c r="K5223" i="4"/>
  <c r="H5222" i="4"/>
  <c r="J5222" i="4"/>
  <c r="F5220" i="4"/>
  <c r="I5219" i="4"/>
  <c r="K5218" i="4"/>
  <c r="G5215" i="4"/>
  <c r="G5214" i="4"/>
  <c r="L5212" i="4"/>
  <c r="D5211" i="4"/>
  <c r="L5211" i="4"/>
  <c r="F5211" i="4"/>
  <c r="E5210" i="4"/>
  <c r="H5209" i="4"/>
  <c r="I5208" i="4"/>
  <c r="K5207" i="4"/>
  <c r="H5206" i="4"/>
  <c r="J5206" i="4"/>
  <c r="F5204" i="4"/>
  <c r="I5203" i="4"/>
  <c r="K5202" i="4"/>
  <c r="G5199" i="4"/>
  <c r="G5198" i="4"/>
  <c r="J5197" i="4"/>
  <c r="L5196" i="4"/>
  <c r="D5195" i="4"/>
  <c r="L5195" i="4"/>
  <c r="F5195" i="4"/>
  <c r="E5194" i="4"/>
  <c r="H5193" i="4"/>
  <c r="I5192" i="4"/>
  <c r="K5191" i="4"/>
  <c r="H5190" i="4"/>
  <c r="J5190" i="4"/>
  <c r="F5188" i="4"/>
  <c r="I5187" i="4"/>
  <c r="K5186" i="4"/>
  <c r="G5183" i="4"/>
  <c r="G5182" i="4"/>
  <c r="J5181" i="4"/>
  <c r="L5180" i="4"/>
  <c r="D5179" i="4"/>
  <c r="L5179" i="4"/>
  <c r="F5179" i="4"/>
  <c r="E5178" i="4"/>
  <c r="H5177" i="4"/>
  <c r="I5176" i="4"/>
  <c r="F5170" i="4"/>
  <c r="K5168" i="4"/>
  <c r="F5162" i="4"/>
  <c r="K5160" i="4"/>
  <c r="F5154" i="4"/>
  <c r="K5152" i="4"/>
  <c r="F5146" i="4"/>
  <c r="I5144" i="4"/>
  <c r="K5142" i="4"/>
  <c r="L5140" i="4"/>
  <c r="G5134" i="4"/>
  <c r="H5134" i="4"/>
  <c r="J5134" i="4"/>
  <c r="E5134" i="4"/>
  <c r="F5130" i="4"/>
  <c r="I5128" i="4"/>
  <c r="K5126" i="4"/>
  <c r="L5124" i="4"/>
  <c r="G5118" i="4"/>
  <c r="H5118" i="4"/>
  <c r="J5118" i="4"/>
  <c r="E5118" i="4"/>
  <c r="F5114" i="4"/>
  <c r="I5112" i="4"/>
  <c r="K5110" i="4"/>
  <c r="I5108" i="4"/>
  <c r="G5104" i="4"/>
  <c r="H5104" i="4"/>
  <c r="J5104" i="4"/>
  <c r="D5104" i="4"/>
  <c r="L5104" i="4"/>
  <c r="E5104" i="4"/>
  <c r="K5094" i="4"/>
  <c r="I5092" i="4"/>
  <c r="I5085" i="4"/>
  <c r="D5046" i="4"/>
  <c r="L5046" i="4"/>
  <c r="G5046" i="4"/>
  <c r="E5046" i="4"/>
  <c r="F5046" i="4"/>
  <c r="H5046" i="4"/>
  <c r="I5046" i="4"/>
  <c r="J5046" i="4"/>
  <c r="K5046" i="4"/>
  <c r="H4971" i="4"/>
  <c r="K4971" i="4"/>
  <c r="G4971" i="4"/>
  <c r="I4971" i="4"/>
  <c r="D4971" i="4"/>
  <c r="E4971" i="4"/>
  <c r="F4971" i="4"/>
  <c r="J4971" i="4"/>
  <c r="L4971" i="4"/>
  <c r="G5083" i="4"/>
  <c r="D5080" i="4"/>
  <c r="L5080" i="4"/>
  <c r="J5080" i="4"/>
  <c r="H5071" i="4"/>
  <c r="I5071" i="4"/>
  <c r="I5068" i="4"/>
  <c r="F5064" i="4"/>
  <c r="I5063" i="4"/>
  <c r="H5058" i="4"/>
  <c r="D5056" i="4"/>
  <c r="L5056" i="4"/>
  <c r="F5056" i="4"/>
  <c r="E5055" i="4"/>
  <c r="K5052" i="4"/>
  <c r="H5051" i="4"/>
  <c r="K5051" i="4"/>
  <c r="H5048" i="4"/>
  <c r="K5047" i="4"/>
  <c r="K5042" i="4"/>
  <c r="G5040" i="4"/>
  <c r="G5039" i="4"/>
  <c r="D5036" i="4"/>
  <c r="L5036" i="4"/>
  <c r="H5036" i="4"/>
  <c r="E5035" i="4"/>
  <c r="K5032" i="4"/>
  <c r="H5031" i="4"/>
  <c r="D5031" i="4"/>
  <c r="D5026" i="4"/>
  <c r="L5026" i="4"/>
  <c r="I5026" i="4"/>
  <c r="I5024" i="4"/>
  <c r="K5023" i="4"/>
  <c r="E5019" i="4"/>
  <c r="G5018" i="4"/>
  <c r="I5015" i="4"/>
  <c r="J5014" i="4"/>
  <c r="H5011" i="4"/>
  <c r="F5011" i="4"/>
  <c r="D5011" i="4"/>
  <c r="D5010" i="4"/>
  <c r="L5010" i="4"/>
  <c r="I5010" i="4"/>
  <c r="G5010" i="4"/>
  <c r="H5003" i="4"/>
  <c r="K5003" i="4"/>
  <c r="I5003" i="4"/>
  <c r="D5002" i="4"/>
  <c r="L5002" i="4"/>
  <c r="E5002" i="4"/>
  <c r="K5002" i="4"/>
  <c r="F4999" i="4"/>
  <c r="H4998" i="4"/>
  <c r="L4995" i="4"/>
  <c r="L4987" i="4"/>
  <c r="H4983" i="4"/>
  <c r="D4983" i="4"/>
  <c r="K4983" i="4"/>
  <c r="D4982" i="4"/>
  <c r="L4982" i="4"/>
  <c r="G4982" i="4"/>
  <c r="E4982" i="4"/>
  <c r="G4959" i="4"/>
  <c r="D4958" i="4"/>
  <c r="L4958" i="4"/>
  <c r="K4958" i="4"/>
  <c r="E4958" i="4"/>
  <c r="H4958" i="4"/>
  <c r="I4958" i="4"/>
  <c r="D4956" i="4"/>
  <c r="L4956" i="4"/>
  <c r="H4956" i="4"/>
  <c r="J4956" i="4"/>
  <c r="E4956" i="4"/>
  <c r="F4956" i="4"/>
  <c r="L4953" i="4"/>
  <c r="G4951" i="4"/>
  <c r="H4937" i="4"/>
  <c r="G4937" i="4"/>
  <c r="J4937" i="4"/>
  <c r="D4937" i="4"/>
  <c r="E4937" i="4"/>
  <c r="H4921" i="4"/>
  <c r="G4921" i="4"/>
  <c r="I4921" i="4"/>
  <c r="J4921" i="4"/>
  <c r="D4921" i="4"/>
  <c r="E4921" i="4"/>
  <c r="G4886" i="4"/>
  <c r="K4886" i="4"/>
  <c r="H4886" i="4"/>
  <c r="D4886" i="4"/>
  <c r="E4886" i="4"/>
  <c r="F4886" i="4"/>
  <c r="I4886" i="4"/>
  <c r="J4886" i="4"/>
  <c r="L4886" i="4"/>
  <c r="E4856" i="4"/>
  <c r="G4856" i="4"/>
  <c r="D4856" i="4"/>
  <c r="F4856" i="4"/>
  <c r="H4856" i="4"/>
  <c r="K4856" i="4"/>
  <c r="L4856" i="4"/>
  <c r="I4856" i="4"/>
  <c r="J4856" i="4"/>
  <c r="D5084" i="4"/>
  <c r="L5084" i="4"/>
  <c r="F5083" i="4"/>
  <c r="H5075" i="4"/>
  <c r="F5075" i="4"/>
  <c r="D5070" i="4"/>
  <c r="L5070" i="4"/>
  <c r="K5070" i="4"/>
  <c r="G5068" i="4"/>
  <c r="H5065" i="4"/>
  <c r="G5065" i="4"/>
  <c r="G5063" i="4"/>
  <c r="G5058" i="4"/>
  <c r="D5050" i="4"/>
  <c r="L5050" i="4"/>
  <c r="E5050" i="4"/>
  <c r="G5048" i="4"/>
  <c r="H5045" i="4"/>
  <c r="J5045" i="4"/>
  <c r="F5039" i="4"/>
  <c r="D5030" i="4"/>
  <c r="L5030" i="4"/>
  <c r="G5030" i="4"/>
  <c r="H5024" i="4"/>
  <c r="D5020" i="4"/>
  <c r="L5020" i="4"/>
  <c r="H5020" i="4"/>
  <c r="F5020" i="4"/>
  <c r="G5015" i="4"/>
  <c r="I5014" i="4"/>
  <c r="H5001" i="4"/>
  <c r="G5001" i="4"/>
  <c r="E5001" i="4"/>
  <c r="D5000" i="4"/>
  <c r="L5000" i="4"/>
  <c r="J5000" i="4"/>
  <c r="H5000" i="4"/>
  <c r="H4981" i="4"/>
  <c r="J4981" i="4"/>
  <c r="G4981" i="4"/>
  <c r="J4942" i="4"/>
  <c r="K4940" i="4"/>
  <c r="D4938" i="4"/>
  <c r="L4938" i="4"/>
  <c r="E4938" i="4"/>
  <c r="G4938" i="4"/>
  <c r="J4938" i="4"/>
  <c r="K4938" i="4"/>
  <c r="H4927" i="4"/>
  <c r="I4927" i="4"/>
  <c r="J4927" i="4"/>
  <c r="K4927" i="4"/>
  <c r="E4927" i="4"/>
  <c r="F4927" i="4"/>
  <c r="G4906" i="4"/>
  <c r="J4906" i="4"/>
  <c r="I4906" i="4"/>
  <c r="K4906" i="4"/>
  <c r="L4906" i="4"/>
  <c r="D4906" i="4"/>
  <c r="E4906" i="4"/>
  <c r="F4906" i="4"/>
  <c r="E4828" i="4"/>
  <c r="G4828" i="4"/>
  <c r="J4828" i="4"/>
  <c r="K4828" i="4"/>
  <c r="L4828" i="4"/>
  <c r="F4828" i="4"/>
  <c r="H4828" i="4"/>
  <c r="D4828" i="4"/>
  <c r="I4828" i="4"/>
  <c r="D5064" i="4"/>
  <c r="L5064" i="4"/>
  <c r="J5064" i="4"/>
  <c r="H5055" i="4"/>
  <c r="I5055" i="4"/>
  <c r="D5040" i="4"/>
  <c r="L5040" i="4"/>
  <c r="F5040" i="4"/>
  <c r="H5035" i="4"/>
  <c r="K5035" i="4"/>
  <c r="H5019" i="4"/>
  <c r="K5019" i="4"/>
  <c r="I5019" i="4"/>
  <c r="D5018" i="4"/>
  <c r="L5018" i="4"/>
  <c r="E5018" i="4"/>
  <c r="K5018" i="4"/>
  <c r="H4999" i="4"/>
  <c r="D4999" i="4"/>
  <c r="K4999" i="4"/>
  <c r="D4998" i="4"/>
  <c r="L4998" i="4"/>
  <c r="G4998" i="4"/>
  <c r="E4998" i="4"/>
  <c r="H4959" i="4"/>
  <c r="I4959" i="4"/>
  <c r="K4959" i="4"/>
  <c r="E4959" i="4"/>
  <c r="F4959" i="4"/>
  <c r="H4951" i="4"/>
  <c r="D4951" i="4"/>
  <c r="F4951" i="4"/>
  <c r="J4951" i="4"/>
  <c r="K4951" i="4"/>
  <c r="G4942" i="4"/>
  <c r="I4940" i="4"/>
  <c r="D4922" i="4"/>
  <c r="L4922" i="4"/>
  <c r="E4922" i="4"/>
  <c r="F4922" i="4"/>
  <c r="G4922" i="4"/>
  <c r="J4922" i="4"/>
  <c r="K4922" i="4"/>
  <c r="F5175" i="4"/>
  <c r="F5173" i="4"/>
  <c r="F5171" i="4"/>
  <c r="F5169" i="4"/>
  <c r="F5167" i="4"/>
  <c r="F5165" i="4"/>
  <c r="F5163" i="4"/>
  <c r="F5161" i="4"/>
  <c r="F5159" i="4"/>
  <c r="F5157" i="4"/>
  <c r="F5155" i="4"/>
  <c r="F5153" i="4"/>
  <c r="F5151" i="4"/>
  <c r="F5149" i="4"/>
  <c r="F5147" i="4"/>
  <c r="F5145" i="4"/>
  <c r="F5143" i="4"/>
  <c r="F5141" i="4"/>
  <c r="F5139" i="4"/>
  <c r="F5137" i="4"/>
  <c r="F5135" i="4"/>
  <c r="F5133" i="4"/>
  <c r="F5131" i="4"/>
  <c r="F5129" i="4"/>
  <c r="F5127" i="4"/>
  <c r="F5125" i="4"/>
  <c r="F5123" i="4"/>
  <c r="F5121" i="4"/>
  <c r="F5119" i="4"/>
  <c r="F5117" i="4"/>
  <c r="F5115" i="4"/>
  <c r="F5113" i="4"/>
  <c r="F5111" i="4"/>
  <c r="F5109" i="4"/>
  <c r="F5107" i="4"/>
  <c r="F5105" i="4"/>
  <c r="F5103" i="4"/>
  <c r="F5101" i="4"/>
  <c r="F5099" i="4"/>
  <c r="F5097" i="4"/>
  <c r="F5095" i="4"/>
  <c r="F5093" i="4"/>
  <c r="F5091" i="4"/>
  <c r="J5084" i="4"/>
  <c r="D5083" i="4"/>
  <c r="I5080" i="4"/>
  <c r="D5078" i="4"/>
  <c r="L5078" i="4"/>
  <c r="G5078" i="4"/>
  <c r="K5075" i="4"/>
  <c r="H5072" i="4"/>
  <c r="J5071" i="4"/>
  <c r="J5070" i="4"/>
  <c r="H5069" i="4"/>
  <c r="E5069" i="4"/>
  <c r="F5067" i="4"/>
  <c r="K5065" i="4"/>
  <c r="H5059" i="4"/>
  <c r="F5059" i="4"/>
  <c r="L5055" i="4"/>
  <c r="D5054" i="4"/>
  <c r="L5054" i="4"/>
  <c r="K5054" i="4"/>
  <c r="G5052" i="4"/>
  <c r="K5050" i="4"/>
  <c r="H5049" i="4"/>
  <c r="G5049" i="4"/>
  <c r="G5047" i="4"/>
  <c r="K5045" i="4"/>
  <c r="G5042" i="4"/>
  <c r="L5035" i="4"/>
  <c r="D5034" i="4"/>
  <c r="L5034" i="4"/>
  <c r="E5034" i="4"/>
  <c r="G5032" i="4"/>
  <c r="K5030" i="4"/>
  <c r="H5029" i="4"/>
  <c r="J5029" i="4"/>
  <c r="H5017" i="4"/>
  <c r="G5017" i="4"/>
  <c r="E5017" i="4"/>
  <c r="D5016" i="4"/>
  <c r="L5016" i="4"/>
  <c r="J5016" i="4"/>
  <c r="H5016" i="4"/>
  <c r="L5001" i="4"/>
  <c r="H4997" i="4"/>
  <c r="J4997" i="4"/>
  <c r="G4997" i="4"/>
  <c r="H4991" i="4"/>
  <c r="I4991" i="4"/>
  <c r="F4991" i="4"/>
  <c r="D4990" i="4"/>
  <c r="L4990" i="4"/>
  <c r="K4990" i="4"/>
  <c r="I4990" i="4"/>
  <c r="F4987" i="4"/>
  <c r="H4986" i="4"/>
  <c r="L4981" i="4"/>
  <c r="D4978" i="4"/>
  <c r="L4978" i="4"/>
  <c r="I4978" i="4"/>
  <c r="F4978" i="4"/>
  <c r="G4978" i="4"/>
  <c r="G4974" i="4"/>
  <c r="H4970" i="4"/>
  <c r="J4969" i="4"/>
  <c r="D4946" i="4"/>
  <c r="L4946" i="4"/>
  <c r="I4946" i="4"/>
  <c r="K4946" i="4"/>
  <c r="F4946" i="4"/>
  <c r="G4946" i="4"/>
  <c r="J4943" i="4"/>
  <c r="H4939" i="4"/>
  <c r="K4939" i="4"/>
  <c r="D4939" i="4"/>
  <c r="G4939" i="4"/>
  <c r="I4939" i="4"/>
  <c r="I4935" i="4"/>
  <c r="E4862" i="4"/>
  <c r="G4862" i="4"/>
  <c r="L4862" i="4"/>
  <c r="D4862" i="4"/>
  <c r="I4862" i="4"/>
  <c r="J4862" i="4"/>
  <c r="F4862" i="4"/>
  <c r="H4862" i="4"/>
  <c r="K4862" i="4"/>
  <c r="D5068" i="4"/>
  <c r="L5068" i="4"/>
  <c r="H5068" i="4"/>
  <c r="K5064" i="4"/>
  <c r="H5063" i="4"/>
  <c r="D5063" i="4"/>
  <c r="D5058" i="4"/>
  <c r="L5058" i="4"/>
  <c r="I5058" i="4"/>
  <c r="K5055" i="4"/>
  <c r="D5048" i="4"/>
  <c r="L5048" i="4"/>
  <c r="J5048" i="4"/>
  <c r="K5040" i="4"/>
  <c r="H5039" i="4"/>
  <c r="I5039" i="4"/>
  <c r="J5035" i="4"/>
  <c r="D5024" i="4"/>
  <c r="L5024" i="4"/>
  <c r="F5024" i="4"/>
  <c r="L5019" i="4"/>
  <c r="H5015" i="4"/>
  <c r="D5015" i="4"/>
  <c r="K5015" i="4"/>
  <c r="D5014" i="4"/>
  <c r="L5014" i="4"/>
  <c r="G5014" i="4"/>
  <c r="E5014" i="4"/>
  <c r="L4999" i="4"/>
  <c r="H4953" i="4"/>
  <c r="G4953" i="4"/>
  <c r="J4953" i="4"/>
  <c r="D4953" i="4"/>
  <c r="E4953" i="4"/>
  <c r="D4942" i="4"/>
  <c r="L4942" i="4"/>
  <c r="K4942" i="4"/>
  <c r="E4942" i="4"/>
  <c r="H4942" i="4"/>
  <c r="I4942" i="4"/>
  <c r="D4940" i="4"/>
  <c r="L4940" i="4"/>
  <c r="H4940" i="4"/>
  <c r="J4940" i="4"/>
  <c r="E4940" i="4"/>
  <c r="F4940" i="4"/>
  <c r="D4914" i="4"/>
  <c r="L4914" i="4"/>
  <c r="I4914" i="4"/>
  <c r="J4914" i="4"/>
  <c r="K4914" i="4"/>
  <c r="E4914" i="4"/>
  <c r="F4914" i="4"/>
  <c r="G4914" i="4"/>
  <c r="L5175" i="4"/>
  <c r="L5173" i="4"/>
  <c r="L5171" i="4"/>
  <c r="L5169" i="4"/>
  <c r="L5167" i="4"/>
  <c r="L5165" i="4"/>
  <c r="L5163" i="4"/>
  <c r="L5161" i="4"/>
  <c r="L5159" i="4"/>
  <c r="L5157" i="4"/>
  <c r="L5155" i="4"/>
  <c r="L5153" i="4"/>
  <c r="L5151" i="4"/>
  <c r="L5149" i="4"/>
  <c r="L5147" i="4"/>
  <c r="L5145" i="4"/>
  <c r="L5143" i="4"/>
  <c r="L5141" i="4"/>
  <c r="L5139" i="4"/>
  <c r="L5137" i="4"/>
  <c r="L5135" i="4"/>
  <c r="L5133" i="4"/>
  <c r="L5131" i="4"/>
  <c r="L5129" i="4"/>
  <c r="L5127" i="4"/>
  <c r="L5125" i="4"/>
  <c r="L5123" i="4"/>
  <c r="L5121" i="4"/>
  <c r="L5119" i="4"/>
  <c r="L5117" i="4"/>
  <c r="L5115" i="4"/>
  <c r="L5113" i="4"/>
  <c r="L5111" i="4"/>
  <c r="L5109" i="4"/>
  <c r="L5107" i="4"/>
  <c r="L5105" i="4"/>
  <c r="L5103" i="4"/>
  <c r="L5101" i="4"/>
  <c r="L5099" i="4"/>
  <c r="L5097" i="4"/>
  <c r="L5095" i="4"/>
  <c r="L5093" i="4"/>
  <c r="L5091" i="4"/>
  <c r="H5084" i="4"/>
  <c r="K5083" i="4"/>
  <c r="D5082" i="4"/>
  <c r="L5082" i="4"/>
  <c r="E5082" i="4"/>
  <c r="G5080" i="4"/>
  <c r="K5078" i="4"/>
  <c r="H5077" i="4"/>
  <c r="J5077" i="4"/>
  <c r="I5075" i="4"/>
  <c r="F5071" i="4"/>
  <c r="H5070" i="4"/>
  <c r="K5069" i="4"/>
  <c r="I5065" i="4"/>
  <c r="I5064" i="4"/>
  <c r="L5063" i="4"/>
  <c r="D5062" i="4"/>
  <c r="L5062" i="4"/>
  <c r="G5062" i="4"/>
  <c r="K5059" i="4"/>
  <c r="J5055" i="4"/>
  <c r="J5054" i="4"/>
  <c r="H5053" i="4"/>
  <c r="E5053" i="4"/>
  <c r="I5050" i="4"/>
  <c r="K5049" i="4"/>
  <c r="G5045" i="4"/>
  <c r="H5043" i="4"/>
  <c r="F5043" i="4"/>
  <c r="J5040" i="4"/>
  <c r="L5039" i="4"/>
  <c r="D5038" i="4"/>
  <c r="L5038" i="4"/>
  <c r="K5038" i="4"/>
  <c r="I5035" i="4"/>
  <c r="K5034" i="4"/>
  <c r="H5033" i="4"/>
  <c r="G5033" i="4"/>
  <c r="I5030" i="4"/>
  <c r="K5029" i="4"/>
  <c r="J5020" i="4"/>
  <c r="J5019" i="4"/>
  <c r="J5018" i="4"/>
  <c r="L5017" i="4"/>
  <c r="H5013" i="4"/>
  <c r="J5013" i="4"/>
  <c r="G5013" i="4"/>
  <c r="H5007" i="4"/>
  <c r="I5007" i="4"/>
  <c r="F5007" i="4"/>
  <c r="D5006" i="4"/>
  <c r="L5006" i="4"/>
  <c r="K5006" i="4"/>
  <c r="I5006" i="4"/>
  <c r="J5001" i="4"/>
  <c r="I5000" i="4"/>
  <c r="J4999" i="4"/>
  <c r="K4998" i="4"/>
  <c r="L4997" i="4"/>
  <c r="L4991" i="4"/>
  <c r="D4988" i="4"/>
  <c r="L4988" i="4"/>
  <c r="H4988" i="4"/>
  <c r="F4988" i="4"/>
  <c r="I4981" i="4"/>
  <c r="D4968" i="4"/>
  <c r="L4968" i="4"/>
  <c r="J4968" i="4"/>
  <c r="G4968" i="4"/>
  <c r="H4968" i="4"/>
  <c r="H4967" i="4"/>
  <c r="D4967" i="4"/>
  <c r="J4967" i="4"/>
  <c r="K4967" i="4"/>
  <c r="H4965" i="4"/>
  <c r="J4965" i="4"/>
  <c r="F4965" i="4"/>
  <c r="G4965" i="4"/>
  <c r="D4954" i="4"/>
  <c r="L4954" i="4"/>
  <c r="E4954" i="4"/>
  <c r="G4954" i="4"/>
  <c r="J4954" i="4"/>
  <c r="K4954" i="4"/>
  <c r="L4921" i="4"/>
  <c r="H4919" i="4"/>
  <c r="D4919" i="4"/>
  <c r="E4919" i="4"/>
  <c r="F4919" i="4"/>
  <c r="J4919" i="4"/>
  <c r="K4919" i="4"/>
  <c r="G4902" i="4"/>
  <c r="H4902" i="4"/>
  <c r="D4902" i="4"/>
  <c r="E4902" i="4"/>
  <c r="F4902" i="4"/>
  <c r="J4902" i="4"/>
  <c r="K4902" i="4"/>
  <c r="L4902" i="4"/>
  <c r="G5084" i="4"/>
  <c r="J5083" i="4"/>
  <c r="F5080" i="4"/>
  <c r="G5075" i="4"/>
  <c r="D5072" i="4"/>
  <c r="L5072" i="4"/>
  <c r="F5072" i="4"/>
  <c r="E5071" i="4"/>
  <c r="G5070" i="4"/>
  <c r="K5068" i="4"/>
  <c r="H5067" i="4"/>
  <c r="K5067" i="4"/>
  <c r="F5065" i="4"/>
  <c r="H5064" i="4"/>
  <c r="K5063" i="4"/>
  <c r="K5058" i="4"/>
  <c r="G5055" i="4"/>
  <c r="D5052" i="4"/>
  <c r="L5052" i="4"/>
  <c r="H5052" i="4"/>
  <c r="H5050" i="4"/>
  <c r="K5048" i="4"/>
  <c r="H5047" i="4"/>
  <c r="D5047" i="4"/>
  <c r="F5045" i="4"/>
  <c r="D5042" i="4"/>
  <c r="L5042" i="4"/>
  <c r="I5042" i="4"/>
  <c r="I5040" i="4"/>
  <c r="K5039" i="4"/>
  <c r="G5035" i="4"/>
  <c r="D5032" i="4"/>
  <c r="L5032" i="4"/>
  <c r="J5032" i="4"/>
  <c r="H5030" i="4"/>
  <c r="K5024" i="4"/>
  <c r="H5023" i="4"/>
  <c r="I5023" i="4"/>
  <c r="I5020" i="4"/>
  <c r="G5019" i="4"/>
  <c r="I5018" i="4"/>
  <c r="K5017" i="4"/>
  <c r="K5016" i="4"/>
  <c r="L5015" i="4"/>
  <c r="I5001" i="4"/>
  <c r="G5000" i="4"/>
  <c r="I4999" i="4"/>
  <c r="J4998" i="4"/>
  <c r="K4997" i="4"/>
  <c r="H4995" i="4"/>
  <c r="F4995" i="4"/>
  <c r="D4995" i="4"/>
  <c r="D4994" i="4"/>
  <c r="L4994" i="4"/>
  <c r="I4994" i="4"/>
  <c r="G4994" i="4"/>
  <c r="K4991" i="4"/>
  <c r="J4990" i="4"/>
  <c r="H4987" i="4"/>
  <c r="K4987" i="4"/>
  <c r="I4987" i="4"/>
  <c r="D4986" i="4"/>
  <c r="L4986" i="4"/>
  <c r="E4986" i="4"/>
  <c r="K4986" i="4"/>
  <c r="F4981" i="4"/>
  <c r="D4974" i="4"/>
  <c r="L4974" i="4"/>
  <c r="K4974" i="4"/>
  <c r="H4974" i="4"/>
  <c r="I4974" i="4"/>
  <c r="D4970" i="4"/>
  <c r="L4970" i="4"/>
  <c r="E4970" i="4"/>
  <c r="J4970" i="4"/>
  <c r="K4970" i="4"/>
  <c r="H4969" i="4"/>
  <c r="G4969" i="4"/>
  <c r="D4969" i="4"/>
  <c r="E4969" i="4"/>
  <c r="L4959" i="4"/>
  <c r="L4951" i="4"/>
  <c r="H4943" i="4"/>
  <c r="I4943" i="4"/>
  <c r="K4943" i="4"/>
  <c r="E4943" i="4"/>
  <c r="F4943" i="4"/>
  <c r="I4938" i="4"/>
  <c r="H4935" i="4"/>
  <c r="D4935" i="4"/>
  <c r="F4935" i="4"/>
  <c r="J4935" i="4"/>
  <c r="K4935" i="4"/>
  <c r="L4927" i="4"/>
  <c r="D4924" i="4"/>
  <c r="L4924" i="4"/>
  <c r="H4924" i="4"/>
  <c r="I4924" i="4"/>
  <c r="J4924" i="4"/>
  <c r="E4924" i="4"/>
  <c r="F4924" i="4"/>
  <c r="D5008" i="4"/>
  <c r="L5008" i="4"/>
  <c r="D4992" i="4"/>
  <c r="L4992" i="4"/>
  <c r="D4979" i="4"/>
  <c r="D4976" i="4"/>
  <c r="L4976" i="4"/>
  <c r="D4963" i="4"/>
  <c r="D4960" i="4"/>
  <c r="L4960" i="4"/>
  <c r="H4952" i="4"/>
  <c r="G4949" i="4"/>
  <c r="D4947" i="4"/>
  <c r="D4944" i="4"/>
  <c r="L4944" i="4"/>
  <c r="H4936" i="4"/>
  <c r="G4933" i="4"/>
  <c r="D4931" i="4"/>
  <c r="D4928" i="4"/>
  <c r="L4928" i="4"/>
  <c r="I4926" i="4"/>
  <c r="I4923" i="4"/>
  <c r="H4920" i="4"/>
  <c r="G4917" i="4"/>
  <c r="D4915" i="4"/>
  <c r="D4912" i="4"/>
  <c r="L4912" i="4"/>
  <c r="I4908" i="4"/>
  <c r="J4900" i="4"/>
  <c r="H4890" i="4"/>
  <c r="I4884" i="4"/>
  <c r="K4870" i="4"/>
  <c r="E4860" i="4"/>
  <c r="G4860" i="4"/>
  <c r="J4860" i="4"/>
  <c r="K4860" i="4"/>
  <c r="L4860" i="4"/>
  <c r="F4860" i="4"/>
  <c r="H4860" i="4"/>
  <c r="I4852" i="4"/>
  <c r="D4966" i="4"/>
  <c r="L4966" i="4"/>
  <c r="D4950" i="4"/>
  <c r="L4950" i="4"/>
  <c r="F4949" i="4"/>
  <c r="D4934" i="4"/>
  <c r="L4934" i="4"/>
  <c r="F4933" i="4"/>
  <c r="H4926" i="4"/>
  <c r="G4923" i="4"/>
  <c r="D4918" i="4"/>
  <c r="L4918" i="4"/>
  <c r="F4917" i="4"/>
  <c r="H4908" i="4"/>
  <c r="G4904" i="4"/>
  <c r="I4904" i="4"/>
  <c r="I4900" i="4"/>
  <c r="G4896" i="4"/>
  <c r="D4896" i="4"/>
  <c r="H4884" i="4"/>
  <c r="E4876" i="4"/>
  <c r="G4876" i="4"/>
  <c r="J4876" i="4"/>
  <c r="L4876" i="4"/>
  <c r="F4876" i="4"/>
  <c r="H4876" i="4"/>
  <c r="E4872" i="4"/>
  <c r="G4872" i="4"/>
  <c r="D4872" i="4"/>
  <c r="H4872" i="4"/>
  <c r="K4872" i="4"/>
  <c r="L4872" i="4"/>
  <c r="H4870" i="4"/>
  <c r="E4848" i="4"/>
  <c r="G4848" i="4"/>
  <c r="D4848" i="4"/>
  <c r="F4848" i="4"/>
  <c r="H4848" i="4"/>
  <c r="K4848" i="4"/>
  <c r="L4848" i="4"/>
  <c r="J4840" i="4"/>
  <c r="E4852" i="4"/>
  <c r="G4852" i="4"/>
  <c r="J4852" i="4"/>
  <c r="K4852" i="4"/>
  <c r="L4852" i="4"/>
  <c r="F4852" i="4"/>
  <c r="H4852" i="4"/>
  <c r="F4750" i="4"/>
  <c r="G4750" i="4"/>
  <c r="H4750" i="4"/>
  <c r="J4750" i="4"/>
  <c r="D4750" i="4"/>
  <c r="E4750" i="4"/>
  <c r="I4750" i="4"/>
  <c r="K4750" i="4"/>
  <c r="L4750" i="4"/>
  <c r="E4884" i="4"/>
  <c r="G4884" i="4"/>
  <c r="J4884" i="4"/>
  <c r="F4884" i="4"/>
  <c r="E4870" i="4"/>
  <c r="G4870" i="4"/>
  <c r="L4870" i="4"/>
  <c r="D4870" i="4"/>
  <c r="I4870" i="4"/>
  <c r="J4870" i="4"/>
  <c r="E4840" i="4"/>
  <c r="G4840" i="4"/>
  <c r="D4840" i="4"/>
  <c r="F4840" i="4"/>
  <c r="H4840" i="4"/>
  <c r="K4840" i="4"/>
  <c r="L4840" i="4"/>
  <c r="F4814" i="4"/>
  <c r="H4814" i="4"/>
  <c r="J4814" i="4"/>
  <c r="D4814" i="4"/>
  <c r="E4814" i="4"/>
  <c r="G4814" i="4"/>
  <c r="K4814" i="4"/>
  <c r="L4814" i="4"/>
  <c r="F4796" i="4"/>
  <c r="E4796" i="4"/>
  <c r="H4796" i="4"/>
  <c r="D4796" i="4"/>
  <c r="G4796" i="4"/>
  <c r="I4796" i="4"/>
  <c r="J4796" i="4"/>
  <c r="K4796" i="4"/>
  <c r="L4796" i="4"/>
  <c r="F4708" i="4"/>
  <c r="D4708" i="4"/>
  <c r="E4708" i="4"/>
  <c r="G4708" i="4"/>
  <c r="H4708" i="4"/>
  <c r="I4708" i="4"/>
  <c r="K4708" i="4"/>
  <c r="J4708" i="4"/>
  <c r="L4708" i="4"/>
  <c r="D4952" i="4"/>
  <c r="L4952" i="4"/>
  <c r="D4936" i="4"/>
  <c r="L4936" i="4"/>
  <c r="D4923" i="4"/>
  <c r="D4920" i="4"/>
  <c r="L4920" i="4"/>
  <c r="G4890" i="4"/>
  <c r="J4890" i="4"/>
  <c r="E4880" i="4"/>
  <c r="G4880" i="4"/>
  <c r="D4880" i="4"/>
  <c r="K4880" i="4"/>
  <c r="L4880" i="4"/>
  <c r="E4844" i="4"/>
  <c r="G4844" i="4"/>
  <c r="J4844" i="4"/>
  <c r="K4844" i="4"/>
  <c r="L4844" i="4"/>
  <c r="F4844" i="4"/>
  <c r="H4844" i="4"/>
  <c r="E4832" i="4"/>
  <c r="G4832" i="4"/>
  <c r="D4832" i="4"/>
  <c r="F4832" i="4"/>
  <c r="H4832" i="4"/>
  <c r="K4832" i="4"/>
  <c r="L4832" i="4"/>
  <c r="J4825" i="4"/>
  <c r="F4825" i="4"/>
  <c r="H4825" i="4"/>
  <c r="D4825" i="4"/>
  <c r="E4825" i="4"/>
  <c r="G4825" i="4"/>
  <c r="L4825" i="4"/>
  <c r="J4823" i="4"/>
  <c r="D4823" i="4"/>
  <c r="F4823" i="4"/>
  <c r="K4823" i="4"/>
  <c r="L4823" i="4"/>
  <c r="G4823" i="4"/>
  <c r="H4823" i="4"/>
  <c r="D4926" i="4"/>
  <c r="L4926" i="4"/>
  <c r="G4908" i="4"/>
  <c r="K4908" i="4"/>
  <c r="G4900" i="4"/>
  <c r="F4900" i="4"/>
  <c r="E4868" i="4"/>
  <c r="G4868" i="4"/>
  <c r="J4868" i="4"/>
  <c r="L4868" i="4"/>
  <c r="F4868" i="4"/>
  <c r="H4868" i="4"/>
  <c r="E4864" i="4"/>
  <c r="G4864" i="4"/>
  <c r="D4864" i="4"/>
  <c r="H4864" i="4"/>
  <c r="K4864" i="4"/>
  <c r="L4864" i="4"/>
  <c r="J4819" i="4"/>
  <c r="H4819" i="4"/>
  <c r="K4819" i="4"/>
  <c r="D4819" i="4"/>
  <c r="E4819" i="4"/>
  <c r="F4819" i="4"/>
  <c r="I4819" i="4"/>
  <c r="L4819" i="4"/>
  <c r="D5076" i="4"/>
  <c r="L5076" i="4"/>
  <c r="D5060" i="4"/>
  <c r="L5060" i="4"/>
  <c r="D5044" i="4"/>
  <c r="L5044" i="4"/>
  <c r="D5028" i="4"/>
  <c r="L5028" i="4"/>
  <c r="E5021" i="4"/>
  <c r="D5012" i="4"/>
  <c r="L5012" i="4"/>
  <c r="F5008" i="4"/>
  <c r="E5005" i="4"/>
  <c r="D4996" i="4"/>
  <c r="L4996" i="4"/>
  <c r="F4992" i="4"/>
  <c r="E4989" i="4"/>
  <c r="D4980" i="4"/>
  <c r="L4980" i="4"/>
  <c r="F4979" i="4"/>
  <c r="F4976" i="4"/>
  <c r="E4973" i="4"/>
  <c r="G4966" i="4"/>
  <c r="D4964" i="4"/>
  <c r="L4964" i="4"/>
  <c r="F4963" i="4"/>
  <c r="F4960" i="4"/>
  <c r="E4957" i="4"/>
  <c r="J4952" i="4"/>
  <c r="G4950" i="4"/>
  <c r="J4949" i="4"/>
  <c r="D4948" i="4"/>
  <c r="L4948" i="4"/>
  <c r="F4947" i="4"/>
  <c r="F4944" i="4"/>
  <c r="E4941" i="4"/>
  <c r="J4936" i="4"/>
  <c r="G4934" i="4"/>
  <c r="J4933" i="4"/>
  <c r="D4932" i="4"/>
  <c r="L4932" i="4"/>
  <c r="F4931" i="4"/>
  <c r="F4928" i="4"/>
  <c r="K4926" i="4"/>
  <c r="E4925" i="4"/>
  <c r="K4923" i="4"/>
  <c r="J4920" i="4"/>
  <c r="G4918" i="4"/>
  <c r="J4917" i="4"/>
  <c r="D4916" i="4"/>
  <c r="L4916" i="4"/>
  <c r="F4915" i="4"/>
  <c r="F4912" i="4"/>
  <c r="L4908" i="4"/>
  <c r="F4904" i="4"/>
  <c r="L4900" i="4"/>
  <c r="H4896" i="4"/>
  <c r="G4892" i="4"/>
  <c r="K4892" i="4"/>
  <c r="K4890" i="4"/>
  <c r="L4884" i="4"/>
  <c r="K4876" i="4"/>
  <c r="J4872" i="4"/>
  <c r="I4860" i="4"/>
  <c r="E4836" i="4"/>
  <c r="G4836" i="4"/>
  <c r="J4836" i="4"/>
  <c r="K4836" i="4"/>
  <c r="L4836" i="4"/>
  <c r="F4836" i="4"/>
  <c r="H4836" i="4"/>
  <c r="J4854" i="4"/>
  <c r="J4846" i="4"/>
  <c r="J4838" i="4"/>
  <c r="J4830" i="4"/>
  <c r="G4827" i="4"/>
  <c r="I4822" i="4"/>
  <c r="I4821" i="4"/>
  <c r="E4817" i="4"/>
  <c r="J4813" i="4"/>
  <c r="K4813" i="4"/>
  <c r="D4813" i="4"/>
  <c r="E4811" i="4"/>
  <c r="K4809" i="4"/>
  <c r="E4806" i="4"/>
  <c r="G4805" i="4"/>
  <c r="J4804" i="4"/>
  <c r="I4803" i="4"/>
  <c r="J4801" i="4"/>
  <c r="F4801" i="4"/>
  <c r="H4801" i="4"/>
  <c r="I4799" i="4"/>
  <c r="K4798" i="4"/>
  <c r="J4795" i="4"/>
  <c r="H4795" i="4"/>
  <c r="K4795" i="4"/>
  <c r="G4775" i="4"/>
  <c r="G4774" i="4"/>
  <c r="F4773" i="4"/>
  <c r="G4772" i="4"/>
  <c r="F4771" i="4"/>
  <c r="J4767" i="4"/>
  <c r="D4767" i="4"/>
  <c r="F4767" i="4"/>
  <c r="I4767" i="4"/>
  <c r="F4766" i="4"/>
  <c r="H4766" i="4"/>
  <c r="J4766" i="4"/>
  <c r="D4766" i="4"/>
  <c r="J4765" i="4"/>
  <c r="K4765" i="4"/>
  <c r="D4765" i="4"/>
  <c r="G4765" i="4"/>
  <c r="F4764" i="4"/>
  <c r="E4764" i="4"/>
  <c r="H4764" i="4"/>
  <c r="K4764" i="4"/>
  <c r="J4763" i="4"/>
  <c r="H4763" i="4"/>
  <c r="K4763" i="4"/>
  <c r="E4763" i="4"/>
  <c r="J4756" i="4"/>
  <c r="F4755" i="4"/>
  <c r="F4747" i="4"/>
  <c r="L4740" i="4"/>
  <c r="F4732" i="4"/>
  <c r="D4732" i="4"/>
  <c r="E4732" i="4"/>
  <c r="G4732" i="4"/>
  <c r="H4732" i="4"/>
  <c r="I4732" i="4"/>
  <c r="K4732" i="4"/>
  <c r="L4716" i="4"/>
  <c r="F4702" i="4"/>
  <c r="G4702" i="4"/>
  <c r="H4702" i="4"/>
  <c r="I4702" i="4"/>
  <c r="J4702" i="4"/>
  <c r="K4702" i="4"/>
  <c r="D4702" i="4"/>
  <c r="L4692" i="4"/>
  <c r="F4682" i="4"/>
  <c r="K4682" i="4"/>
  <c r="D4682" i="4"/>
  <c r="E4682" i="4"/>
  <c r="G4682" i="4"/>
  <c r="H4682" i="4"/>
  <c r="I4682" i="4"/>
  <c r="J4682" i="4"/>
  <c r="L4682" i="4"/>
  <c r="I4888" i="4"/>
  <c r="E4882" i="4"/>
  <c r="G4882" i="4"/>
  <c r="E4874" i="4"/>
  <c r="G4874" i="4"/>
  <c r="E4866" i="4"/>
  <c r="G4866" i="4"/>
  <c r="E4858" i="4"/>
  <c r="G4858" i="4"/>
  <c r="I4854" i="4"/>
  <c r="E4850" i="4"/>
  <c r="G4850" i="4"/>
  <c r="I4846" i="4"/>
  <c r="E4842" i="4"/>
  <c r="G4842" i="4"/>
  <c r="I4838" i="4"/>
  <c r="E4834" i="4"/>
  <c r="G4834" i="4"/>
  <c r="I4830" i="4"/>
  <c r="H4821" i="4"/>
  <c r="F4812" i="4"/>
  <c r="E4812" i="4"/>
  <c r="H4812" i="4"/>
  <c r="I4809" i="4"/>
  <c r="J4807" i="4"/>
  <c r="D4807" i="4"/>
  <c r="F4807" i="4"/>
  <c r="F4805" i="4"/>
  <c r="G4803" i="4"/>
  <c r="I4798" i="4"/>
  <c r="L4758" i="4"/>
  <c r="I4756" i="4"/>
  <c r="J4740" i="4"/>
  <c r="J4739" i="4"/>
  <c r="G4739" i="4"/>
  <c r="H4739" i="4"/>
  <c r="I4739" i="4"/>
  <c r="K4739" i="4"/>
  <c r="E4739" i="4"/>
  <c r="F4726" i="4"/>
  <c r="G4726" i="4"/>
  <c r="H4726" i="4"/>
  <c r="I4726" i="4"/>
  <c r="J4726" i="4"/>
  <c r="K4726" i="4"/>
  <c r="D4726" i="4"/>
  <c r="L4710" i="4"/>
  <c r="J4817" i="4"/>
  <c r="F4817" i="4"/>
  <c r="H4817" i="4"/>
  <c r="J4811" i="4"/>
  <c r="H4811" i="4"/>
  <c r="K4811" i="4"/>
  <c r="F4806" i="4"/>
  <c r="H4806" i="4"/>
  <c r="J4806" i="4"/>
  <c r="J4775" i="4"/>
  <c r="D4775" i="4"/>
  <c r="F4775" i="4"/>
  <c r="I4775" i="4"/>
  <c r="F4774" i="4"/>
  <c r="H4774" i="4"/>
  <c r="J4774" i="4"/>
  <c r="D4774" i="4"/>
  <c r="J4773" i="4"/>
  <c r="K4773" i="4"/>
  <c r="D4773" i="4"/>
  <c r="G4773" i="4"/>
  <c r="F4772" i="4"/>
  <c r="E4772" i="4"/>
  <c r="H4772" i="4"/>
  <c r="K4772" i="4"/>
  <c r="J4771" i="4"/>
  <c r="H4771" i="4"/>
  <c r="K4771" i="4"/>
  <c r="E4771" i="4"/>
  <c r="J4755" i="4"/>
  <c r="G4755" i="4"/>
  <c r="H4755" i="4"/>
  <c r="K4755" i="4"/>
  <c r="E4755" i="4"/>
  <c r="J4747" i="4"/>
  <c r="G4747" i="4"/>
  <c r="H4747" i="4"/>
  <c r="I4747" i="4"/>
  <c r="K4747" i="4"/>
  <c r="E4747" i="4"/>
  <c r="F4716" i="4"/>
  <c r="D4716" i="4"/>
  <c r="E4716" i="4"/>
  <c r="G4716" i="4"/>
  <c r="H4716" i="4"/>
  <c r="I4716" i="4"/>
  <c r="K4716" i="4"/>
  <c r="F4692" i="4"/>
  <c r="D4692" i="4"/>
  <c r="E4692" i="4"/>
  <c r="G4692" i="4"/>
  <c r="H4692" i="4"/>
  <c r="I4692" i="4"/>
  <c r="K4692" i="4"/>
  <c r="J4805" i="4"/>
  <c r="K4805" i="4"/>
  <c r="D4805" i="4"/>
  <c r="F4756" i="4"/>
  <c r="D4756" i="4"/>
  <c r="E4756" i="4"/>
  <c r="H4756" i="4"/>
  <c r="K4756" i="4"/>
  <c r="F4740" i="4"/>
  <c r="D4740" i="4"/>
  <c r="E4740" i="4"/>
  <c r="G4740" i="4"/>
  <c r="H4740" i="4"/>
  <c r="K4740" i="4"/>
  <c r="F4710" i="4"/>
  <c r="G4710" i="4"/>
  <c r="H4710" i="4"/>
  <c r="I4710" i="4"/>
  <c r="J4710" i="4"/>
  <c r="K4710" i="4"/>
  <c r="D4710" i="4"/>
  <c r="F4652" i="4"/>
  <c r="D4652" i="4"/>
  <c r="E4652" i="4"/>
  <c r="G4652" i="4"/>
  <c r="H4652" i="4"/>
  <c r="I4652" i="4"/>
  <c r="J4652" i="4"/>
  <c r="K4652" i="4"/>
  <c r="L4652" i="4"/>
  <c r="J4643" i="4"/>
  <c r="G4643" i="4"/>
  <c r="D4643" i="4"/>
  <c r="E4643" i="4"/>
  <c r="F4643" i="4"/>
  <c r="H4643" i="4"/>
  <c r="I4643" i="4"/>
  <c r="K4643" i="4"/>
  <c r="L4643" i="4"/>
  <c r="J4827" i="4"/>
  <c r="H4827" i="4"/>
  <c r="K4827" i="4"/>
  <c r="F4822" i="4"/>
  <c r="H4822" i="4"/>
  <c r="J4822" i="4"/>
  <c r="L4817" i="4"/>
  <c r="L4811" i="4"/>
  <c r="L4806" i="4"/>
  <c r="F4804" i="4"/>
  <c r="E4804" i="4"/>
  <c r="H4804" i="4"/>
  <c r="J4799" i="4"/>
  <c r="D4799" i="4"/>
  <c r="F4799" i="4"/>
  <c r="J4783" i="4"/>
  <c r="D4783" i="4"/>
  <c r="F4783" i="4"/>
  <c r="I4783" i="4"/>
  <c r="F4782" i="4"/>
  <c r="H4782" i="4"/>
  <c r="J4782" i="4"/>
  <c r="D4782" i="4"/>
  <c r="J4781" i="4"/>
  <c r="K4781" i="4"/>
  <c r="D4781" i="4"/>
  <c r="G4781" i="4"/>
  <c r="F4780" i="4"/>
  <c r="E4780" i="4"/>
  <c r="H4780" i="4"/>
  <c r="K4780" i="4"/>
  <c r="J4779" i="4"/>
  <c r="H4779" i="4"/>
  <c r="K4779" i="4"/>
  <c r="E4779" i="4"/>
  <c r="K4767" i="4"/>
  <c r="K4766" i="4"/>
  <c r="I4765" i="4"/>
  <c r="J4764" i="4"/>
  <c r="I4763" i="4"/>
  <c r="J4757" i="4"/>
  <c r="I4757" i="4"/>
  <c r="K4757" i="4"/>
  <c r="D4757" i="4"/>
  <c r="G4757" i="4"/>
  <c r="F4748" i="4"/>
  <c r="D4748" i="4"/>
  <c r="E4748" i="4"/>
  <c r="G4748" i="4"/>
  <c r="H4748" i="4"/>
  <c r="K4748" i="4"/>
  <c r="F4734" i="4"/>
  <c r="G4734" i="4"/>
  <c r="H4734" i="4"/>
  <c r="I4734" i="4"/>
  <c r="J4734" i="4"/>
  <c r="K4734" i="4"/>
  <c r="D4734" i="4"/>
  <c r="F4700" i="4"/>
  <c r="D4700" i="4"/>
  <c r="E4700" i="4"/>
  <c r="G4700" i="4"/>
  <c r="H4700" i="4"/>
  <c r="I4700" i="4"/>
  <c r="K4700" i="4"/>
  <c r="J4667" i="4"/>
  <c r="G4667" i="4"/>
  <c r="D4667" i="4"/>
  <c r="E4667" i="4"/>
  <c r="F4667" i="4"/>
  <c r="H4667" i="4"/>
  <c r="I4667" i="4"/>
  <c r="K4667" i="4"/>
  <c r="L4667" i="4"/>
  <c r="E4854" i="4"/>
  <c r="G4854" i="4"/>
  <c r="E4846" i="4"/>
  <c r="G4846" i="4"/>
  <c r="E4838" i="4"/>
  <c r="G4838" i="4"/>
  <c r="E4830" i="4"/>
  <c r="G4830" i="4"/>
  <c r="J4821" i="4"/>
  <c r="K4821" i="4"/>
  <c r="D4821" i="4"/>
  <c r="K4817" i="4"/>
  <c r="I4811" i="4"/>
  <c r="J4809" i="4"/>
  <c r="F4809" i="4"/>
  <c r="H4809" i="4"/>
  <c r="K4806" i="4"/>
  <c r="L4805" i="4"/>
  <c r="J4803" i="4"/>
  <c r="H4803" i="4"/>
  <c r="K4803" i="4"/>
  <c r="F4798" i="4"/>
  <c r="H4798" i="4"/>
  <c r="J4798" i="4"/>
  <c r="L4775" i="4"/>
  <c r="L4774" i="4"/>
  <c r="L4773" i="4"/>
  <c r="L4772" i="4"/>
  <c r="L4771" i="4"/>
  <c r="F4758" i="4"/>
  <c r="G4758" i="4"/>
  <c r="H4758" i="4"/>
  <c r="J4758" i="4"/>
  <c r="D4758" i="4"/>
  <c r="F4724" i="4"/>
  <c r="D4724" i="4"/>
  <c r="E4724" i="4"/>
  <c r="G4724" i="4"/>
  <c r="H4724" i="4"/>
  <c r="I4724" i="4"/>
  <c r="K4724" i="4"/>
  <c r="F4694" i="4"/>
  <c r="G4694" i="4"/>
  <c r="H4694" i="4"/>
  <c r="I4694" i="4"/>
  <c r="J4694" i="4"/>
  <c r="K4694" i="4"/>
  <c r="D4694" i="4"/>
  <c r="F4648" i="4"/>
  <c r="I4648" i="4"/>
  <c r="D4648" i="4"/>
  <c r="E4648" i="4"/>
  <c r="G4648" i="4"/>
  <c r="H4648" i="4"/>
  <c r="J4648" i="4"/>
  <c r="K4648" i="4"/>
  <c r="L4648" i="4"/>
  <c r="G4631" i="4"/>
  <c r="J4631" i="4"/>
  <c r="L4631" i="4"/>
  <c r="H4631" i="4"/>
  <c r="D4631" i="4"/>
  <c r="E4631" i="4"/>
  <c r="F4631" i="4"/>
  <c r="I4631" i="4"/>
  <c r="K4631" i="4"/>
  <c r="L4854" i="4"/>
  <c r="L4846" i="4"/>
  <c r="L4838" i="4"/>
  <c r="H4834" i="4"/>
  <c r="L4830" i="4"/>
  <c r="L4827" i="4"/>
  <c r="L4822" i="4"/>
  <c r="F4820" i="4"/>
  <c r="E4820" i="4"/>
  <c r="H4820" i="4"/>
  <c r="I4817" i="4"/>
  <c r="J4815" i="4"/>
  <c r="D4815" i="4"/>
  <c r="F4815" i="4"/>
  <c r="F4813" i="4"/>
  <c r="I4812" i="4"/>
  <c r="G4811" i="4"/>
  <c r="H4807" i="4"/>
  <c r="I4806" i="4"/>
  <c r="I4805" i="4"/>
  <c r="L4804" i="4"/>
  <c r="E4801" i="4"/>
  <c r="L4799" i="4"/>
  <c r="J4797" i="4"/>
  <c r="K4797" i="4"/>
  <c r="D4797" i="4"/>
  <c r="E4795" i="4"/>
  <c r="J4791" i="4"/>
  <c r="D4791" i="4"/>
  <c r="F4791" i="4"/>
  <c r="I4791" i="4"/>
  <c r="F4790" i="4"/>
  <c r="H4790" i="4"/>
  <c r="J4790" i="4"/>
  <c r="D4790" i="4"/>
  <c r="J4789" i="4"/>
  <c r="K4789" i="4"/>
  <c r="D4789" i="4"/>
  <c r="G4789" i="4"/>
  <c r="F4788" i="4"/>
  <c r="E4788" i="4"/>
  <c r="H4788" i="4"/>
  <c r="K4788" i="4"/>
  <c r="J4787" i="4"/>
  <c r="H4787" i="4"/>
  <c r="K4787" i="4"/>
  <c r="E4787" i="4"/>
  <c r="K4775" i="4"/>
  <c r="K4774" i="4"/>
  <c r="I4773" i="4"/>
  <c r="J4772" i="4"/>
  <c r="I4771" i="4"/>
  <c r="G4767" i="4"/>
  <c r="G4766" i="4"/>
  <c r="F4765" i="4"/>
  <c r="G4764" i="4"/>
  <c r="F4763" i="4"/>
  <c r="L4755" i="4"/>
  <c r="F4742" i="4"/>
  <c r="G4742" i="4"/>
  <c r="H4742" i="4"/>
  <c r="I4742" i="4"/>
  <c r="J4742" i="4"/>
  <c r="D4742" i="4"/>
  <c r="L4739" i="4"/>
  <c r="L4732" i="4"/>
  <c r="F4718" i="4"/>
  <c r="G4718" i="4"/>
  <c r="H4718" i="4"/>
  <c r="I4718" i="4"/>
  <c r="J4718" i="4"/>
  <c r="K4718" i="4"/>
  <c r="D4718" i="4"/>
  <c r="L4702" i="4"/>
  <c r="F4686" i="4"/>
  <c r="G4686" i="4"/>
  <c r="D4686" i="4"/>
  <c r="E4686" i="4"/>
  <c r="H4686" i="4"/>
  <c r="I4686" i="4"/>
  <c r="J4686" i="4"/>
  <c r="K4686" i="4"/>
  <c r="L4686" i="4"/>
  <c r="I4759" i="4"/>
  <c r="I4751" i="4"/>
  <c r="G4749" i="4"/>
  <c r="I4743" i="4"/>
  <c r="G4741" i="4"/>
  <c r="I4735" i="4"/>
  <c r="G4733" i="4"/>
  <c r="E4731" i="4"/>
  <c r="I4727" i="4"/>
  <c r="G4725" i="4"/>
  <c r="E4723" i="4"/>
  <c r="I4719" i="4"/>
  <c r="G4717" i="4"/>
  <c r="E4715" i="4"/>
  <c r="I4711" i="4"/>
  <c r="G4709" i="4"/>
  <c r="E4707" i="4"/>
  <c r="I4703" i="4"/>
  <c r="G4701" i="4"/>
  <c r="E4699" i="4"/>
  <c r="I4695" i="4"/>
  <c r="G4693" i="4"/>
  <c r="E4691" i="4"/>
  <c r="F4678" i="4"/>
  <c r="G4678" i="4"/>
  <c r="I4676" i="4"/>
  <c r="K4675" i="4"/>
  <c r="F4674" i="4"/>
  <c r="K4674" i="4"/>
  <c r="H4672" i="4"/>
  <c r="G4661" i="4"/>
  <c r="K4660" i="4"/>
  <c r="J4659" i="4"/>
  <c r="G4659" i="4"/>
  <c r="H4657" i="4"/>
  <c r="K4656" i="4"/>
  <c r="L4644" i="4"/>
  <c r="F4642" i="4"/>
  <c r="K4642" i="4"/>
  <c r="H4642" i="4"/>
  <c r="J4637" i="4"/>
  <c r="I4637" i="4"/>
  <c r="F4637" i="4"/>
  <c r="H4633" i="4"/>
  <c r="L4627" i="4"/>
  <c r="G4543" i="4"/>
  <c r="F4543" i="4"/>
  <c r="H4543" i="4"/>
  <c r="J4543" i="4"/>
  <c r="D4543" i="4"/>
  <c r="E4543" i="4"/>
  <c r="I4543" i="4"/>
  <c r="K4543" i="4"/>
  <c r="L4543" i="4"/>
  <c r="J4685" i="4"/>
  <c r="I4685" i="4"/>
  <c r="J4681" i="4"/>
  <c r="E4681" i="4"/>
  <c r="F4670" i="4"/>
  <c r="G4670" i="4"/>
  <c r="F4666" i="4"/>
  <c r="K4666" i="4"/>
  <c r="J4651" i="4"/>
  <c r="G4651" i="4"/>
  <c r="J4641" i="4"/>
  <c r="E4641" i="4"/>
  <c r="K4641" i="4"/>
  <c r="F4636" i="4"/>
  <c r="D4636" i="4"/>
  <c r="J4636" i="4"/>
  <c r="G4619" i="4"/>
  <c r="J4619" i="4"/>
  <c r="H4619" i="4"/>
  <c r="I4619" i="4"/>
  <c r="L4619" i="4"/>
  <c r="E4619" i="4"/>
  <c r="G4603" i="4"/>
  <c r="J4603" i="4"/>
  <c r="H4603" i="4"/>
  <c r="I4603" i="4"/>
  <c r="K4603" i="4"/>
  <c r="L4603" i="4"/>
  <c r="E4603" i="4"/>
  <c r="G4601" i="4"/>
  <c r="J4601" i="4"/>
  <c r="D4601" i="4"/>
  <c r="E4601" i="4"/>
  <c r="F4601" i="4"/>
  <c r="H4601" i="4"/>
  <c r="L4601" i="4"/>
  <c r="G4587" i="4"/>
  <c r="J4587" i="4"/>
  <c r="H4587" i="4"/>
  <c r="I4587" i="4"/>
  <c r="K4587" i="4"/>
  <c r="L4587" i="4"/>
  <c r="E4587" i="4"/>
  <c r="G4585" i="4"/>
  <c r="J4585" i="4"/>
  <c r="D4585" i="4"/>
  <c r="E4585" i="4"/>
  <c r="F4585" i="4"/>
  <c r="H4585" i="4"/>
  <c r="L4585" i="4"/>
  <c r="F4688" i="4"/>
  <c r="I4688" i="4"/>
  <c r="L4685" i="4"/>
  <c r="L4681" i="4"/>
  <c r="J4677" i="4"/>
  <c r="I4677" i="4"/>
  <c r="J4673" i="4"/>
  <c r="E4673" i="4"/>
  <c r="L4670" i="4"/>
  <c r="L4666" i="4"/>
  <c r="F4662" i="4"/>
  <c r="G4662" i="4"/>
  <c r="F4658" i="4"/>
  <c r="K4658" i="4"/>
  <c r="L4651" i="4"/>
  <c r="F4640" i="4"/>
  <c r="I4640" i="4"/>
  <c r="E4640" i="4"/>
  <c r="J4635" i="4"/>
  <c r="G4635" i="4"/>
  <c r="D4635" i="4"/>
  <c r="G4629" i="4"/>
  <c r="J4629" i="4"/>
  <c r="H4629" i="4"/>
  <c r="D4629" i="4"/>
  <c r="G4617" i="4"/>
  <c r="J4617" i="4"/>
  <c r="D4617" i="4"/>
  <c r="E4617" i="4"/>
  <c r="H4617" i="4"/>
  <c r="L4617" i="4"/>
  <c r="G4597" i="4"/>
  <c r="J4597" i="4"/>
  <c r="F4597" i="4"/>
  <c r="H4597" i="4"/>
  <c r="I4597" i="4"/>
  <c r="K4597" i="4"/>
  <c r="D4597" i="4"/>
  <c r="G4581" i="4"/>
  <c r="J4581" i="4"/>
  <c r="F4581" i="4"/>
  <c r="H4581" i="4"/>
  <c r="I4581" i="4"/>
  <c r="K4581" i="4"/>
  <c r="D4581" i="4"/>
  <c r="E4826" i="4"/>
  <c r="E4818" i="4"/>
  <c r="E4810" i="4"/>
  <c r="E4802" i="4"/>
  <c r="E4794" i="4"/>
  <c r="H4793" i="4"/>
  <c r="E4786" i="4"/>
  <c r="H4785" i="4"/>
  <c r="E4778" i="4"/>
  <c r="H4777" i="4"/>
  <c r="E4770" i="4"/>
  <c r="H4769" i="4"/>
  <c r="E4762" i="4"/>
  <c r="H4761" i="4"/>
  <c r="F4759" i="4"/>
  <c r="E4754" i="4"/>
  <c r="H4753" i="4"/>
  <c r="F4751" i="4"/>
  <c r="D4749" i="4"/>
  <c r="E4746" i="4"/>
  <c r="H4745" i="4"/>
  <c r="F4743" i="4"/>
  <c r="D4741" i="4"/>
  <c r="E4738" i="4"/>
  <c r="H4737" i="4"/>
  <c r="F4735" i="4"/>
  <c r="D4733" i="4"/>
  <c r="K4731" i="4"/>
  <c r="E4730" i="4"/>
  <c r="H4729" i="4"/>
  <c r="F4727" i="4"/>
  <c r="D4725" i="4"/>
  <c r="K4723" i="4"/>
  <c r="E4722" i="4"/>
  <c r="H4721" i="4"/>
  <c r="F4719" i="4"/>
  <c r="D4717" i="4"/>
  <c r="K4715" i="4"/>
  <c r="E4714" i="4"/>
  <c r="H4713" i="4"/>
  <c r="F4711" i="4"/>
  <c r="D4709" i="4"/>
  <c r="K4707" i="4"/>
  <c r="E4706" i="4"/>
  <c r="H4705" i="4"/>
  <c r="F4703" i="4"/>
  <c r="D4701" i="4"/>
  <c r="K4699" i="4"/>
  <c r="E4698" i="4"/>
  <c r="H4697" i="4"/>
  <c r="F4695" i="4"/>
  <c r="D4693" i="4"/>
  <c r="K4691" i="4"/>
  <c r="E4690" i="4"/>
  <c r="H4689" i="4"/>
  <c r="L4688" i="4"/>
  <c r="K4685" i="4"/>
  <c r="F4684" i="4"/>
  <c r="D4684" i="4"/>
  <c r="K4681" i="4"/>
  <c r="F4680" i="4"/>
  <c r="I4680" i="4"/>
  <c r="J4678" i="4"/>
  <c r="L4677" i="4"/>
  <c r="F4675" i="4"/>
  <c r="I4674" i="4"/>
  <c r="L4673" i="4"/>
  <c r="K4670" i="4"/>
  <c r="J4669" i="4"/>
  <c r="I4669" i="4"/>
  <c r="J4666" i="4"/>
  <c r="J4665" i="4"/>
  <c r="E4665" i="4"/>
  <c r="L4662" i="4"/>
  <c r="H4660" i="4"/>
  <c r="I4659" i="4"/>
  <c r="L4658" i="4"/>
  <c r="G4656" i="4"/>
  <c r="F4654" i="4"/>
  <c r="G4654" i="4"/>
  <c r="K4651" i="4"/>
  <c r="F4650" i="4"/>
  <c r="K4650" i="4"/>
  <c r="H4644" i="4"/>
  <c r="J4642" i="4"/>
  <c r="L4641" i="4"/>
  <c r="K4637" i="4"/>
  <c r="L4636" i="4"/>
  <c r="F4634" i="4"/>
  <c r="K4634" i="4"/>
  <c r="H4634" i="4"/>
  <c r="G4615" i="4"/>
  <c r="J4615" i="4"/>
  <c r="K4615" i="4"/>
  <c r="L4615" i="4"/>
  <c r="D4615" i="4"/>
  <c r="H4615" i="4"/>
  <c r="G4613" i="4"/>
  <c r="J4613" i="4"/>
  <c r="F4613" i="4"/>
  <c r="H4613" i="4"/>
  <c r="I4613" i="4"/>
  <c r="K4613" i="4"/>
  <c r="D4613" i="4"/>
  <c r="I4731" i="4"/>
  <c r="I4723" i="4"/>
  <c r="I4715" i="4"/>
  <c r="I4707" i="4"/>
  <c r="I4699" i="4"/>
  <c r="I4691" i="4"/>
  <c r="K4688" i="4"/>
  <c r="H4685" i="4"/>
  <c r="I4681" i="4"/>
  <c r="K4677" i="4"/>
  <c r="F4676" i="4"/>
  <c r="D4676" i="4"/>
  <c r="E4675" i="4"/>
  <c r="K4673" i="4"/>
  <c r="F4672" i="4"/>
  <c r="I4672" i="4"/>
  <c r="J4670" i="4"/>
  <c r="I4666" i="4"/>
  <c r="K4662" i="4"/>
  <c r="J4661" i="4"/>
  <c r="I4661" i="4"/>
  <c r="G4660" i="4"/>
  <c r="J4658" i="4"/>
  <c r="J4657" i="4"/>
  <c r="E4657" i="4"/>
  <c r="E4656" i="4"/>
  <c r="I4651" i="4"/>
  <c r="I4641" i="4"/>
  <c r="L4640" i="4"/>
  <c r="K4636" i="4"/>
  <c r="L4635" i="4"/>
  <c r="J4633" i="4"/>
  <c r="E4633" i="4"/>
  <c r="K4633" i="4"/>
  <c r="G4627" i="4"/>
  <c r="J4627" i="4"/>
  <c r="D4627" i="4"/>
  <c r="F4627" i="4"/>
  <c r="K4627" i="4"/>
  <c r="F4793" i="4"/>
  <c r="F4785" i="4"/>
  <c r="F4777" i="4"/>
  <c r="F4769" i="4"/>
  <c r="F4761" i="4"/>
  <c r="D4759" i="4"/>
  <c r="F4753" i="4"/>
  <c r="D4751" i="4"/>
  <c r="K4749" i="4"/>
  <c r="F4745" i="4"/>
  <c r="D4743" i="4"/>
  <c r="K4741" i="4"/>
  <c r="F4737" i="4"/>
  <c r="D4735" i="4"/>
  <c r="K4733" i="4"/>
  <c r="H4731" i="4"/>
  <c r="F4729" i="4"/>
  <c r="D4727" i="4"/>
  <c r="K4725" i="4"/>
  <c r="H4723" i="4"/>
  <c r="F4721" i="4"/>
  <c r="D4719" i="4"/>
  <c r="K4717" i="4"/>
  <c r="H4715" i="4"/>
  <c r="F4713" i="4"/>
  <c r="D4711" i="4"/>
  <c r="K4709" i="4"/>
  <c r="H4707" i="4"/>
  <c r="F4705" i="4"/>
  <c r="D4703" i="4"/>
  <c r="K4701" i="4"/>
  <c r="H4699" i="4"/>
  <c r="F4697" i="4"/>
  <c r="D4695" i="4"/>
  <c r="K4693" i="4"/>
  <c r="H4691" i="4"/>
  <c r="F4689" i="4"/>
  <c r="J4688" i="4"/>
  <c r="G4685" i="4"/>
  <c r="J4683" i="4"/>
  <c r="G4683" i="4"/>
  <c r="H4681" i="4"/>
  <c r="H4678" i="4"/>
  <c r="H4677" i="4"/>
  <c r="L4676" i="4"/>
  <c r="G4674" i="4"/>
  <c r="I4673" i="4"/>
  <c r="L4672" i="4"/>
  <c r="I4670" i="4"/>
  <c r="F4668" i="4"/>
  <c r="D4668" i="4"/>
  <c r="H4666" i="4"/>
  <c r="F4664" i="4"/>
  <c r="I4664" i="4"/>
  <c r="J4662" i="4"/>
  <c r="L4661" i="4"/>
  <c r="F4659" i="4"/>
  <c r="I4658" i="4"/>
  <c r="L4657" i="4"/>
  <c r="J4653" i="4"/>
  <c r="I4653" i="4"/>
  <c r="H4651" i="4"/>
  <c r="J4649" i="4"/>
  <c r="E4649" i="4"/>
  <c r="J4645" i="4"/>
  <c r="I4645" i="4"/>
  <c r="F4645" i="4"/>
  <c r="G4642" i="4"/>
  <c r="H4641" i="4"/>
  <c r="K4640" i="4"/>
  <c r="G4637" i="4"/>
  <c r="I4636" i="4"/>
  <c r="K4635" i="4"/>
  <c r="L4629" i="4"/>
  <c r="I4749" i="4"/>
  <c r="I4741" i="4"/>
  <c r="I4733" i="4"/>
  <c r="G4731" i="4"/>
  <c r="I4725" i="4"/>
  <c r="G4723" i="4"/>
  <c r="I4717" i="4"/>
  <c r="G4715" i="4"/>
  <c r="I4709" i="4"/>
  <c r="G4707" i="4"/>
  <c r="I4701" i="4"/>
  <c r="G4699" i="4"/>
  <c r="G4691" i="4"/>
  <c r="H4688" i="4"/>
  <c r="F4685" i="4"/>
  <c r="G4681" i="4"/>
  <c r="G4677" i="4"/>
  <c r="J4675" i="4"/>
  <c r="G4675" i="4"/>
  <c r="H4673" i="4"/>
  <c r="H4670" i="4"/>
  <c r="G4666" i="4"/>
  <c r="I4662" i="4"/>
  <c r="F4660" i="4"/>
  <c r="D4660" i="4"/>
  <c r="H4658" i="4"/>
  <c r="F4656" i="4"/>
  <c r="I4656" i="4"/>
  <c r="F4651" i="4"/>
  <c r="F4644" i="4"/>
  <c r="D4644" i="4"/>
  <c r="J4644" i="4"/>
  <c r="G4641" i="4"/>
  <c r="J4640" i="4"/>
  <c r="H4636" i="4"/>
  <c r="I4635" i="4"/>
  <c r="L4633" i="4"/>
  <c r="K4629" i="4"/>
  <c r="K4619" i="4"/>
  <c r="G4623" i="4"/>
  <c r="J4623" i="4"/>
  <c r="K4611" i="4"/>
  <c r="G4607" i="4"/>
  <c r="J4607" i="4"/>
  <c r="H4599" i="4"/>
  <c r="K4595" i="4"/>
  <c r="G4591" i="4"/>
  <c r="J4591" i="4"/>
  <c r="H4583" i="4"/>
  <c r="K4579" i="4"/>
  <c r="G4575" i="4"/>
  <c r="J4575" i="4"/>
  <c r="L4545" i="4"/>
  <c r="J4515" i="4"/>
  <c r="G4515" i="4"/>
  <c r="H4515" i="4"/>
  <c r="I4515" i="4"/>
  <c r="K4515" i="4"/>
  <c r="L4515" i="4"/>
  <c r="E4515" i="4"/>
  <c r="G4561" i="4"/>
  <c r="H4561" i="4"/>
  <c r="K4561" i="4"/>
  <c r="E4561" i="4"/>
  <c r="G4539" i="4"/>
  <c r="D4539" i="4"/>
  <c r="E4539" i="4"/>
  <c r="H4539" i="4"/>
  <c r="K4539" i="4"/>
  <c r="G4527" i="4"/>
  <c r="F4527" i="4"/>
  <c r="H4527" i="4"/>
  <c r="J4527" i="4"/>
  <c r="D4527" i="4"/>
  <c r="J4433" i="4"/>
  <c r="G4433" i="4"/>
  <c r="H4433" i="4"/>
  <c r="D4433" i="4"/>
  <c r="E4433" i="4"/>
  <c r="F4433" i="4"/>
  <c r="I4433" i="4"/>
  <c r="K4433" i="4"/>
  <c r="L4433" i="4"/>
  <c r="G4571" i="4"/>
  <c r="J4571" i="4"/>
  <c r="G4625" i="4"/>
  <c r="J4625" i="4"/>
  <c r="I4623" i="4"/>
  <c r="F4611" i="4"/>
  <c r="G4609" i="4"/>
  <c r="J4609" i="4"/>
  <c r="I4607" i="4"/>
  <c r="F4595" i="4"/>
  <c r="G4593" i="4"/>
  <c r="J4593" i="4"/>
  <c r="F4579" i="4"/>
  <c r="G4577" i="4"/>
  <c r="J4577" i="4"/>
  <c r="I4575" i="4"/>
  <c r="L4571" i="4"/>
  <c r="G4567" i="4"/>
  <c r="K4567" i="4"/>
  <c r="E4567" i="4"/>
  <c r="I4567" i="4"/>
  <c r="G4549" i="4"/>
  <c r="J4549" i="4"/>
  <c r="K4549" i="4"/>
  <c r="D4549" i="4"/>
  <c r="H4549" i="4"/>
  <c r="J4529" i="4"/>
  <c r="G4523" i="4"/>
  <c r="D4523" i="4"/>
  <c r="E4523" i="4"/>
  <c r="H4523" i="4"/>
  <c r="K4523" i="4"/>
  <c r="I4386" i="4"/>
  <c r="G4386" i="4"/>
  <c r="J4386" i="4"/>
  <c r="D4386" i="4"/>
  <c r="E4386" i="4"/>
  <c r="F4386" i="4"/>
  <c r="H4386" i="4"/>
  <c r="K4386" i="4"/>
  <c r="L4386" i="4"/>
  <c r="G4599" i="4"/>
  <c r="J4599" i="4"/>
  <c r="G4583" i="4"/>
  <c r="J4583" i="4"/>
  <c r="K4571" i="4"/>
  <c r="L4561" i="4"/>
  <c r="G4545" i="4"/>
  <c r="H4545" i="4"/>
  <c r="I4545" i="4"/>
  <c r="K4545" i="4"/>
  <c r="E4545" i="4"/>
  <c r="I4418" i="4"/>
  <c r="G4418" i="4"/>
  <c r="J4418" i="4"/>
  <c r="D4418" i="4"/>
  <c r="E4418" i="4"/>
  <c r="F4418" i="4"/>
  <c r="H4418" i="4"/>
  <c r="K4418" i="4"/>
  <c r="L4418" i="4"/>
  <c r="G4646" i="4"/>
  <c r="G4638" i="4"/>
  <c r="K4625" i="4"/>
  <c r="F4623" i="4"/>
  <c r="G4621" i="4"/>
  <c r="J4621" i="4"/>
  <c r="K4609" i="4"/>
  <c r="F4607" i="4"/>
  <c r="G4605" i="4"/>
  <c r="J4605" i="4"/>
  <c r="L4599" i="4"/>
  <c r="K4593" i="4"/>
  <c r="F4591" i="4"/>
  <c r="G4589" i="4"/>
  <c r="J4589" i="4"/>
  <c r="L4583" i="4"/>
  <c r="K4577" i="4"/>
  <c r="F4575" i="4"/>
  <c r="G4573" i="4"/>
  <c r="J4573" i="4"/>
  <c r="I4571" i="4"/>
  <c r="J4561" i="4"/>
  <c r="G4559" i="4"/>
  <c r="F4559" i="4"/>
  <c r="J4559" i="4"/>
  <c r="D4559" i="4"/>
  <c r="L4539" i="4"/>
  <c r="G4533" i="4"/>
  <c r="J4533" i="4"/>
  <c r="K4533" i="4"/>
  <c r="D4533" i="4"/>
  <c r="H4533" i="4"/>
  <c r="L4527" i="4"/>
  <c r="J4507" i="4"/>
  <c r="G4507" i="4"/>
  <c r="H4507" i="4"/>
  <c r="I4507" i="4"/>
  <c r="K4507" i="4"/>
  <c r="L4507" i="4"/>
  <c r="E4507" i="4"/>
  <c r="G4611" i="4"/>
  <c r="J4611" i="4"/>
  <c r="K4599" i="4"/>
  <c r="G4595" i="4"/>
  <c r="J4595" i="4"/>
  <c r="K4583" i="4"/>
  <c r="G4579" i="4"/>
  <c r="J4579" i="4"/>
  <c r="H4571" i="4"/>
  <c r="I4561" i="4"/>
  <c r="J4539" i="4"/>
  <c r="G4529" i="4"/>
  <c r="H4529" i="4"/>
  <c r="I4529" i="4"/>
  <c r="K4529" i="4"/>
  <c r="E4529" i="4"/>
  <c r="K4527" i="4"/>
  <c r="J4569" i="4"/>
  <c r="F4563" i="4"/>
  <c r="J4553" i="4"/>
  <c r="I4551" i="4"/>
  <c r="F4547" i="4"/>
  <c r="J4537" i="4"/>
  <c r="I4535" i="4"/>
  <c r="F4531" i="4"/>
  <c r="J4521" i="4"/>
  <c r="I4519" i="4"/>
  <c r="H4517" i="4"/>
  <c r="J4513" i="4"/>
  <c r="G4513" i="4"/>
  <c r="K4511" i="4"/>
  <c r="H4509" i="4"/>
  <c r="J4505" i="4"/>
  <c r="G4505" i="4"/>
  <c r="K4503" i="4"/>
  <c r="H4501" i="4"/>
  <c r="J4497" i="4"/>
  <c r="G4497" i="4"/>
  <c r="K4495" i="4"/>
  <c r="H4493" i="4"/>
  <c r="J4489" i="4"/>
  <c r="G4489" i="4"/>
  <c r="K4487" i="4"/>
  <c r="H4485" i="4"/>
  <c r="J4481" i="4"/>
  <c r="G4481" i="4"/>
  <c r="K4479" i="4"/>
  <c r="H4477" i="4"/>
  <c r="J4473" i="4"/>
  <c r="G4473" i="4"/>
  <c r="K4471" i="4"/>
  <c r="H4469" i="4"/>
  <c r="J4465" i="4"/>
  <c r="G4465" i="4"/>
  <c r="K4463" i="4"/>
  <c r="H4461" i="4"/>
  <c r="J4457" i="4"/>
  <c r="G4457" i="4"/>
  <c r="K4455" i="4"/>
  <c r="H4453" i="4"/>
  <c r="J4449" i="4"/>
  <c r="G4449" i="4"/>
  <c r="K4447" i="4"/>
  <c r="H4445" i="4"/>
  <c r="J4441" i="4"/>
  <c r="G4441" i="4"/>
  <c r="K4439" i="4"/>
  <c r="H4437" i="4"/>
  <c r="I4431" i="4"/>
  <c r="L4427" i="4"/>
  <c r="K4423" i="4"/>
  <c r="E4419" i="4"/>
  <c r="D4419" i="4"/>
  <c r="G4419" i="4"/>
  <c r="J4419" i="4"/>
  <c r="K4419" i="4"/>
  <c r="E4409" i="4"/>
  <c r="K4409" i="4"/>
  <c r="D4409" i="4"/>
  <c r="H4409" i="4"/>
  <c r="I4409" i="4"/>
  <c r="E4407" i="4"/>
  <c r="I4407" i="4"/>
  <c r="K4407" i="4"/>
  <c r="F4407" i="4"/>
  <c r="G4407" i="4"/>
  <c r="L4403" i="4"/>
  <c r="L4393" i="4"/>
  <c r="L4391" i="4"/>
  <c r="E4387" i="4"/>
  <c r="D4387" i="4"/>
  <c r="G4387" i="4"/>
  <c r="J4387" i="4"/>
  <c r="K4387" i="4"/>
  <c r="E4377" i="4"/>
  <c r="K4377" i="4"/>
  <c r="D4377" i="4"/>
  <c r="H4377" i="4"/>
  <c r="I4377" i="4"/>
  <c r="J4429" i="4"/>
  <c r="G4429" i="4"/>
  <c r="H4429" i="4"/>
  <c r="I4420" i="4"/>
  <c r="J4420" i="4"/>
  <c r="F4420" i="4"/>
  <c r="G4420" i="4"/>
  <c r="I4410" i="4"/>
  <c r="G4410" i="4"/>
  <c r="J4410" i="4"/>
  <c r="D4410" i="4"/>
  <c r="E4410" i="4"/>
  <c r="I4378" i="4"/>
  <c r="G4378" i="4"/>
  <c r="J4378" i="4"/>
  <c r="D4378" i="4"/>
  <c r="E4378" i="4"/>
  <c r="J4359" i="4"/>
  <c r="E4359" i="4"/>
  <c r="H4359" i="4"/>
  <c r="I4359" i="4"/>
  <c r="K4359" i="4"/>
  <c r="L4359" i="4"/>
  <c r="D4359" i="4"/>
  <c r="F4359" i="4"/>
  <c r="J4351" i="4"/>
  <c r="E4351" i="4"/>
  <c r="H4351" i="4"/>
  <c r="I4351" i="4"/>
  <c r="K4351" i="4"/>
  <c r="L4351" i="4"/>
  <c r="D4351" i="4"/>
  <c r="F4351" i="4"/>
  <c r="J4343" i="4"/>
  <c r="E4343" i="4"/>
  <c r="H4343" i="4"/>
  <c r="I4343" i="4"/>
  <c r="K4343" i="4"/>
  <c r="L4343" i="4"/>
  <c r="D4343" i="4"/>
  <c r="F4343" i="4"/>
  <c r="J4335" i="4"/>
  <c r="E4335" i="4"/>
  <c r="H4335" i="4"/>
  <c r="I4335" i="4"/>
  <c r="K4335" i="4"/>
  <c r="L4335" i="4"/>
  <c r="D4335" i="4"/>
  <c r="F4335" i="4"/>
  <c r="J4327" i="4"/>
  <c r="E4327" i="4"/>
  <c r="H4327" i="4"/>
  <c r="I4327" i="4"/>
  <c r="K4327" i="4"/>
  <c r="L4327" i="4"/>
  <c r="D4327" i="4"/>
  <c r="F4327" i="4"/>
  <c r="J4319" i="4"/>
  <c r="E4319" i="4"/>
  <c r="H4319" i="4"/>
  <c r="I4319" i="4"/>
  <c r="K4319" i="4"/>
  <c r="L4319" i="4"/>
  <c r="D4319" i="4"/>
  <c r="F4319" i="4"/>
  <c r="J4311" i="4"/>
  <c r="E4311" i="4"/>
  <c r="H4311" i="4"/>
  <c r="I4311" i="4"/>
  <c r="K4311" i="4"/>
  <c r="L4311" i="4"/>
  <c r="D4311" i="4"/>
  <c r="F4311" i="4"/>
  <c r="J4303" i="4"/>
  <c r="E4303" i="4"/>
  <c r="H4303" i="4"/>
  <c r="I4303" i="4"/>
  <c r="K4303" i="4"/>
  <c r="L4303" i="4"/>
  <c r="D4303" i="4"/>
  <c r="F4303" i="4"/>
  <c r="E4227" i="4"/>
  <c r="F4227" i="4"/>
  <c r="D4227" i="4"/>
  <c r="G4227" i="4"/>
  <c r="H4227" i="4"/>
  <c r="J4227" i="4"/>
  <c r="K4227" i="4"/>
  <c r="I4227" i="4"/>
  <c r="L4227" i="4"/>
  <c r="J4499" i="4"/>
  <c r="G4499" i="4"/>
  <c r="J4491" i="4"/>
  <c r="G4491" i="4"/>
  <c r="J4483" i="4"/>
  <c r="G4483" i="4"/>
  <c r="J4475" i="4"/>
  <c r="G4475" i="4"/>
  <c r="J4467" i="4"/>
  <c r="G4467" i="4"/>
  <c r="J4459" i="4"/>
  <c r="G4459" i="4"/>
  <c r="J4451" i="4"/>
  <c r="G4451" i="4"/>
  <c r="J4443" i="4"/>
  <c r="G4443" i="4"/>
  <c r="J4435" i="4"/>
  <c r="G4435" i="4"/>
  <c r="E4411" i="4"/>
  <c r="D4411" i="4"/>
  <c r="G4411" i="4"/>
  <c r="J4411" i="4"/>
  <c r="K4411" i="4"/>
  <c r="E4401" i="4"/>
  <c r="K4401" i="4"/>
  <c r="D4401" i="4"/>
  <c r="H4401" i="4"/>
  <c r="I4401" i="4"/>
  <c r="E4399" i="4"/>
  <c r="I4399" i="4"/>
  <c r="K4399" i="4"/>
  <c r="F4399" i="4"/>
  <c r="G4399" i="4"/>
  <c r="E4379" i="4"/>
  <c r="D4379" i="4"/>
  <c r="G4379" i="4"/>
  <c r="J4379" i="4"/>
  <c r="K4379" i="4"/>
  <c r="J4367" i="4"/>
  <c r="E4367" i="4"/>
  <c r="H4367" i="4"/>
  <c r="I4367" i="4"/>
  <c r="K4367" i="4"/>
  <c r="D4367" i="4"/>
  <c r="F4367" i="4"/>
  <c r="I4282" i="4"/>
  <c r="F4282" i="4"/>
  <c r="J4282" i="4"/>
  <c r="D4282" i="4"/>
  <c r="K4282" i="4"/>
  <c r="L4282" i="4"/>
  <c r="E4282" i="4"/>
  <c r="G4282" i="4"/>
  <c r="I4280" i="4"/>
  <c r="D4280" i="4"/>
  <c r="G4280" i="4"/>
  <c r="K4280" i="4"/>
  <c r="J4280" i="4"/>
  <c r="L4280" i="4"/>
  <c r="E4280" i="4"/>
  <c r="F4280" i="4"/>
  <c r="I4278" i="4"/>
  <c r="K4278" i="4"/>
  <c r="E4278" i="4"/>
  <c r="H4278" i="4"/>
  <c r="J4278" i="4"/>
  <c r="L4278" i="4"/>
  <c r="D4278" i="4"/>
  <c r="F4278" i="4"/>
  <c r="F4569" i="4"/>
  <c r="F4553" i="4"/>
  <c r="E4551" i="4"/>
  <c r="F4537" i="4"/>
  <c r="E4535" i="4"/>
  <c r="F4521" i="4"/>
  <c r="E4519" i="4"/>
  <c r="D4517" i="4"/>
  <c r="L4499" i="4"/>
  <c r="L4491" i="4"/>
  <c r="L4483" i="4"/>
  <c r="L4475" i="4"/>
  <c r="L4467" i="4"/>
  <c r="L4459" i="4"/>
  <c r="L4451" i="4"/>
  <c r="L4443" i="4"/>
  <c r="L4435" i="4"/>
  <c r="L4429" i="4"/>
  <c r="J4425" i="4"/>
  <c r="G4425" i="4"/>
  <c r="H4425" i="4"/>
  <c r="J4417" i="4"/>
  <c r="J4415" i="4"/>
  <c r="I4402" i="4"/>
  <c r="G4402" i="4"/>
  <c r="J4402" i="4"/>
  <c r="D4402" i="4"/>
  <c r="E4402" i="4"/>
  <c r="J4385" i="4"/>
  <c r="J4383" i="4"/>
  <c r="J4509" i="4"/>
  <c r="G4509" i="4"/>
  <c r="J4501" i="4"/>
  <c r="G4501" i="4"/>
  <c r="K4499" i="4"/>
  <c r="J4493" i="4"/>
  <c r="G4493" i="4"/>
  <c r="K4491" i="4"/>
  <c r="J4485" i="4"/>
  <c r="G4485" i="4"/>
  <c r="K4483" i="4"/>
  <c r="J4477" i="4"/>
  <c r="G4477" i="4"/>
  <c r="K4475" i="4"/>
  <c r="J4469" i="4"/>
  <c r="G4469" i="4"/>
  <c r="K4467" i="4"/>
  <c r="J4461" i="4"/>
  <c r="G4461" i="4"/>
  <c r="K4459" i="4"/>
  <c r="J4453" i="4"/>
  <c r="G4453" i="4"/>
  <c r="K4451" i="4"/>
  <c r="J4445" i="4"/>
  <c r="G4445" i="4"/>
  <c r="K4443" i="4"/>
  <c r="J4437" i="4"/>
  <c r="G4437" i="4"/>
  <c r="K4435" i="4"/>
  <c r="J4431" i="4"/>
  <c r="G4431" i="4"/>
  <c r="H4431" i="4"/>
  <c r="K4429" i="4"/>
  <c r="E4423" i="4"/>
  <c r="I4423" i="4"/>
  <c r="F4423" i="4"/>
  <c r="G4423" i="4"/>
  <c r="L4420" i="4"/>
  <c r="E4403" i="4"/>
  <c r="D4403" i="4"/>
  <c r="G4403" i="4"/>
  <c r="J4403" i="4"/>
  <c r="K4403" i="4"/>
  <c r="E4393" i="4"/>
  <c r="K4393" i="4"/>
  <c r="D4393" i="4"/>
  <c r="H4393" i="4"/>
  <c r="I4393" i="4"/>
  <c r="E4391" i="4"/>
  <c r="I4391" i="4"/>
  <c r="K4391" i="4"/>
  <c r="F4391" i="4"/>
  <c r="G4391" i="4"/>
  <c r="E4255" i="4"/>
  <c r="F4255" i="4"/>
  <c r="H4255" i="4"/>
  <c r="I4255" i="4"/>
  <c r="K4255" i="4"/>
  <c r="D4255" i="4"/>
  <c r="G4255" i="4"/>
  <c r="J4255" i="4"/>
  <c r="L4255" i="4"/>
  <c r="K4517" i="4"/>
  <c r="L4509" i="4"/>
  <c r="L4501" i="4"/>
  <c r="I4499" i="4"/>
  <c r="L4493" i="4"/>
  <c r="I4491" i="4"/>
  <c r="L4485" i="4"/>
  <c r="I4483" i="4"/>
  <c r="L4477" i="4"/>
  <c r="I4475" i="4"/>
  <c r="L4469" i="4"/>
  <c r="I4467" i="4"/>
  <c r="L4461" i="4"/>
  <c r="I4459" i="4"/>
  <c r="L4453" i="4"/>
  <c r="I4451" i="4"/>
  <c r="L4445" i="4"/>
  <c r="I4443" i="4"/>
  <c r="L4437" i="4"/>
  <c r="I4435" i="4"/>
  <c r="I4429" i="4"/>
  <c r="K4420" i="4"/>
  <c r="L4410" i="4"/>
  <c r="I4394" i="4"/>
  <c r="G4394" i="4"/>
  <c r="J4394" i="4"/>
  <c r="D4394" i="4"/>
  <c r="E4394" i="4"/>
  <c r="L4378" i="4"/>
  <c r="J4371" i="4"/>
  <c r="E4371" i="4"/>
  <c r="H4371" i="4"/>
  <c r="K4371" i="4"/>
  <c r="D4371" i="4"/>
  <c r="F4371" i="4"/>
  <c r="J4355" i="4"/>
  <c r="E4355" i="4"/>
  <c r="H4355" i="4"/>
  <c r="I4355" i="4"/>
  <c r="K4355" i="4"/>
  <c r="L4355" i="4"/>
  <c r="D4355" i="4"/>
  <c r="F4355" i="4"/>
  <c r="J4347" i="4"/>
  <c r="E4347" i="4"/>
  <c r="H4347" i="4"/>
  <c r="I4347" i="4"/>
  <c r="K4347" i="4"/>
  <c r="L4347" i="4"/>
  <c r="D4347" i="4"/>
  <c r="F4347" i="4"/>
  <c r="J4339" i="4"/>
  <c r="E4339" i="4"/>
  <c r="H4339" i="4"/>
  <c r="I4339" i="4"/>
  <c r="K4339" i="4"/>
  <c r="L4339" i="4"/>
  <c r="D4339" i="4"/>
  <c r="F4339" i="4"/>
  <c r="J4331" i="4"/>
  <c r="E4331" i="4"/>
  <c r="H4331" i="4"/>
  <c r="I4331" i="4"/>
  <c r="K4331" i="4"/>
  <c r="L4331" i="4"/>
  <c r="D4331" i="4"/>
  <c r="F4331" i="4"/>
  <c r="J4323" i="4"/>
  <c r="E4323" i="4"/>
  <c r="H4323" i="4"/>
  <c r="I4323" i="4"/>
  <c r="K4323" i="4"/>
  <c r="L4323" i="4"/>
  <c r="D4323" i="4"/>
  <c r="F4323" i="4"/>
  <c r="J4315" i="4"/>
  <c r="E4315" i="4"/>
  <c r="H4315" i="4"/>
  <c r="I4315" i="4"/>
  <c r="K4315" i="4"/>
  <c r="L4315" i="4"/>
  <c r="D4315" i="4"/>
  <c r="F4315" i="4"/>
  <c r="J4307" i="4"/>
  <c r="E4307" i="4"/>
  <c r="H4307" i="4"/>
  <c r="I4307" i="4"/>
  <c r="K4307" i="4"/>
  <c r="L4307" i="4"/>
  <c r="D4307" i="4"/>
  <c r="F4307" i="4"/>
  <c r="J4299" i="4"/>
  <c r="E4299" i="4"/>
  <c r="H4299" i="4"/>
  <c r="I4299" i="4"/>
  <c r="K4299" i="4"/>
  <c r="L4299" i="4"/>
  <c r="D4299" i="4"/>
  <c r="F4299" i="4"/>
  <c r="E4247" i="4"/>
  <c r="F4247" i="4"/>
  <c r="H4247" i="4"/>
  <c r="I4247" i="4"/>
  <c r="K4247" i="4"/>
  <c r="D4247" i="4"/>
  <c r="G4247" i="4"/>
  <c r="J4247" i="4"/>
  <c r="L4247" i="4"/>
  <c r="K4551" i="4"/>
  <c r="K4535" i="4"/>
  <c r="K4519" i="4"/>
  <c r="J4517" i="4"/>
  <c r="J4511" i="4"/>
  <c r="G4511" i="4"/>
  <c r="K4509" i="4"/>
  <c r="J4503" i="4"/>
  <c r="G4503" i="4"/>
  <c r="K4501" i="4"/>
  <c r="H4499" i="4"/>
  <c r="J4495" i="4"/>
  <c r="G4495" i="4"/>
  <c r="K4493" i="4"/>
  <c r="H4491" i="4"/>
  <c r="J4487" i="4"/>
  <c r="G4487" i="4"/>
  <c r="K4485" i="4"/>
  <c r="H4483" i="4"/>
  <c r="J4479" i="4"/>
  <c r="G4479" i="4"/>
  <c r="K4477" i="4"/>
  <c r="H4475" i="4"/>
  <c r="J4471" i="4"/>
  <c r="G4471" i="4"/>
  <c r="K4469" i="4"/>
  <c r="H4467" i="4"/>
  <c r="J4463" i="4"/>
  <c r="G4463" i="4"/>
  <c r="K4461" i="4"/>
  <c r="H4459" i="4"/>
  <c r="J4455" i="4"/>
  <c r="G4455" i="4"/>
  <c r="K4453" i="4"/>
  <c r="H4451" i="4"/>
  <c r="J4447" i="4"/>
  <c r="G4447" i="4"/>
  <c r="K4445" i="4"/>
  <c r="H4443" i="4"/>
  <c r="J4439" i="4"/>
  <c r="G4439" i="4"/>
  <c r="K4437" i="4"/>
  <c r="H4435" i="4"/>
  <c r="L4431" i="4"/>
  <c r="F4429" i="4"/>
  <c r="J4427" i="4"/>
  <c r="G4427" i="4"/>
  <c r="H4427" i="4"/>
  <c r="H4420" i="4"/>
  <c r="E4417" i="4"/>
  <c r="K4417" i="4"/>
  <c r="D4417" i="4"/>
  <c r="H4417" i="4"/>
  <c r="I4417" i="4"/>
  <c r="E4415" i="4"/>
  <c r="I4415" i="4"/>
  <c r="K4415" i="4"/>
  <c r="F4415" i="4"/>
  <c r="G4415" i="4"/>
  <c r="L4411" i="4"/>
  <c r="K4410" i="4"/>
  <c r="L4401" i="4"/>
  <c r="L4399" i="4"/>
  <c r="E4395" i="4"/>
  <c r="D4395" i="4"/>
  <c r="G4395" i="4"/>
  <c r="J4395" i="4"/>
  <c r="K4395" i="4"/>
  <c r="E4385" i="4"/>
  <c r="K4385" i="4"/>
  <c r="D4385" i="4"/>
  <c r="H4385" i="4"/>
  <c r="I4385" i="4"/>
  <c r="E4383" i="4"/>
  <c r="I4383" i="4"/>
  <c r="K4383" i="4"/>
  <c r="F4383" i="4"/>
  <c r="G4383" i="4"/>
  <c r="L4379" i="4"/>
  <c r="K4378" i="4"/>
  <c r="J4363" i="4"/>
  <c r="E4363" i="4"/>
  <c r="H4363" i="4"/>
  <c r="I4363" i="4"/>
  <c r="K4363" i="4"/>
  <c r="L4363" i="4"/>
  <c r="D4363" i="4"/>
  <c r="F4363" i="4"/>
  <c r="E4281" i="4"/>
  <c r="J4281" i="4"/>
  <c r="D4281" i="4"/>
  <c r="H4281" i="4"/>
  <c r="K4281" i="4"/>
  <c r="L4281" i="4"/>
  <c r="F4281" i="4"/>
  <c r="G4281" i="4"/>
  <c r="E4279" i="4"/>
  <c r="H4279" i="4"/>
  <c r="K4279" i="4"/>
  <c r="F4279" i="4"/>
  <c r="J4279" i="4"/>
  <c r="L4279" i="4"/>
  <c r="D4279" i="4"/>
  <c r="G4279" i="4"/>
  <c r="E4239" i="4"/>
  <c r="F4239" i="4"/>
  <c r="H4239" i="4"/>
  <c r="I4239" i="4"/>
  <c r="K4239" i="4"/>
  <c r="D4239" i="4"/>
  <c r="G4239" i="4"/>
  <c r="J4239" i="4"/>
  <c r="L4239" i="4"/>
  <c r="G4412" i="4"/>
  <c r="G4404" i="4"/>
  <c r="G4396" i="4"/>
  <c r="G4388" i="4"/>
  <c r="G4380" i="4"/>
  <c r="H4374" i="4"/>
  <c r="F4372" i="4"/>
  <c r="I4372" i="4"/>
  <c r="H4370" i="4"/>
  <c r="F4368" i="4"/>
  <c r="I4368" i="4"/>
  <c r="H4366" i="4"/>
  <c r="F4364" i="4"/>
  <c r="I4364" i="4"/>
  <c r="H4362" i="4"/>
  <c r="F4360" i="4"/>
  <c r="I4360" i="4"/>
  <c r="F4356" i="4"/>
  <c r="I4356" i="4"/>
  <c r="F4352" i="4"/>
  <c r="I4352" i="4"/>
  <c r="F4348" i="4"/>
  <c r="I4348" i="4"/>
  <c r="F4344" i="4"/>
  <c r="I4344" i="4"/>
  <c r="F4340" i="4"/>
  <c r="I4340" i="4"/>
  <c r="F4336" i="4"/>
  <c r="I4336" i="4"/>
  <c r="F4332" i="4"/>
  <c r="I4332" i="4"/>
  <c r="F4328" i="4"/>
  <c r="I4328" i="4"/>
  <c r="F4324" i="4"/>
  <c r="I4324" i="4"/>
  <c r="F4320" i="4"/>
  <c r="I4320" i="4"/>
  <c r="F4316" i="4"/>
  <c r="I4316" i="4"/>
  <c r="F4312" i="4"/>
  <c r="I4312" i="4"/>
  <c r="F4308" i="4"/>
  <c r="I4308" i="4"/>
  <c r="F4304" i="4"/>
  <c r="I4304" i="4"/>
  <c r="F4300" i="4"/>
  <c r="I4300" i="4"/>
  <c r="K4297" i="4"/>
  <c r="G4295" i="4"/>
  <c r="J4295" i="4"/>
  <c r="E4295" i="4"/>
  <c r="H4293" i="4"/>
  <c r="I4274" i="4"/>
  <c r="F4274" i="4"/>
  <c r="J4274" i="4"/>
  <c r="D4274" i="4"/>
  <c r="E4273" i="4"/>
  <c r="J4273" i="4"/>
  <c r="D4273" i="4"/>
  <c r="H4273" i="4"/>
  <c r="I4272" i="4"/>
  <c r="D4272" i="4"/>
  <c r="G4272" i="4"/>
  <c r="K4272" i="4"/>
  <c r="E4271" i="4"/>
  <c r="H4271" i="4"/>
  <c r="K4271" i="4"/>
  <c r="F4271" i="4"/>
  <c r="I4270" i="4"/>
  <c r="K4270" i="4"/>
  <c r="E4270" i="4"/>
  <c r="H4270" i="4"/>
  <c r="K4258" i="4"/>
  <c r="G4257" i="4"/>
  <c r="L4251" i="4"/>
  <c r="L4243" i="4"/>
  <c r="E4191" i="4"/>
  <c r="F4191" i="4"/>
  <c r="D4191" i="4"/>
  <c r="K4191" i="4"/>
  <c r="G4191" i="4"/>
  <c r="H4191" i="4"/>
  <c r="I4191" i="4"/>
  <c r="J4191" i="4"/>
  <c r="L4191" i="4"/>
  <c r="I4094" i="4"/>
  <c r="D4094" i="4"/>
  <c r="H4094" i="4"/>
  <c r="E4094" i="4"/>
  <c r="F4094" i="4"/>
  <c r="G4094" i="4"/>
  <c r="J4094" i="4"/>
  <c r="K4094" i="4"/>
  <c r="L4094" i="4"/>
  <c r="I4084" i="4"/>
  <c r="K4084" i="4"/>
  <c r="D4084" i="4"/>
  <c r="J4084" i="4"/>
  <c r="L4084" i="4"/>
  <c r="E4084" i="4"/>
  <c r="F4084" i="4"/>
  <c r="H4084" i="4"/>
  <c r="G4084" i="4"/>
  <c r="K4424" i="4"/>
  <c r="H4422" i="4"/>
  <c r="K4416" i="4"/>
  <c r="H4414" i="4"/>
  <c r="F4412" i="4"/>
  <c r="K4408" i="4"/>
  <c r="H4406" i="4"/>
  <c r="F4404" i="4"/>
  <c r="K4400" i="4"/>
  <c r="H4398" i="4"/>
  <c r="F4396" i="4"/>
  <c r="K4392" i="4"/>
  <c r="H4390" i="4"/>
  <c r="F4388" i="4"/>
  <c r="K4384" i="4"/>
  <c r="H4382" i="4"/>
  <c r="F4380" i="4"/>
  <c r="K4376" i="4"/>
  <c r="L4372" i="4"/>
  <c r="L4368" i="4"/>
  <c r="L4364" i="4"/>
  <c r="L4360" i="4"/>
  <c r="L4356" i="4"/>
  <c r="L4352" i="4"/>
  <c r="L4348" i="4"/>
  <c r="L4344" i="4"/>
  <c r="L4340" i="4"/>
  <c r="L4336" i="4"/>
  <c r="L4332" i="4"/>
  <c r="L4328" i="4"/>
  <c r="L4324" i="4"/>
  <c r="L4320" i="4"/>
  <c r="L4316" i="4"/>
  <c r="L4312" i="4"/>
  <c r="L4308" i="4"/>
  <c r="L4304" i="4"/>
  <c r="L4300" i="4"/>
  <c r="I4297" i="4"/>
  <c r="G4289" i="4"/>
  <c r="J4289" i="4"/>
  <c r="E4289" i="4"/>
  <c r="L4266" i="4"/>
  <c r="L4265" i="4"/>
  <c r="L4264" i="4"/>
  <c r="L4263" i="4"/>
  <c r="H4258" i="4"/>
  <c r="I4256" i="4"/>
  <c r="D4256" i="4"/>
  <c r="E4256" i="4"/>
  <c r="G4256" i="4"/>
  <c r="K4256" i="4"/>
  <c r="J4251" i="4"/>
  <c r="I4248" i="4"/>
  <c r="J4248" i="4"/>
  <c r="D4248" i="4"/>
  <c r="E4248" i="4"/>
  <c r="G4248" i="4"/>
  <c r="L4248" i="4"/>
  <c r="J4243" i="4"/>
  <c r="I4240" i="4"/>
  <c r="J4240" i="4"/>
  <c r="D4240" i="4"/>
  <c r="E4240" i="4"/>
  <c r="G4240" i="4"/>
  <c r="L4240" i="4"/>
  <c r="E4235" i="4"/>
  <c r="F4235" i="4"/>
  <c r="H4235" i="4"/>
  <c r="I4235" i="4"/>
  <c r="K4235" i="4"/>
  <c r="L4235" i="4"/>
  <c r="D4235" i="4"/>
  <c r="J4231" i="4"/>
  <c r="E4219" i="4"/>
  <c r="F4219" i="4"/>
  <c r="D4219" i="4"/>
  <c r="G4219" i="4"/>
  <c r="H4219" i="4"/>
  <c r="J4219" i="4"/>
  <c r="K4219" i="4"/>
  <c r="L4219" i="4"/>
  <c r="E4257" i="4"/>
  <c r="J4257" i="4"/>
  <c r="K4257" i="4"/>
  <c r="D4257" i="4"/>
  <c r="H4257" i="4"/>
  <c r="E4211" i="4"/>
  <c r="F4211" i="4"/>
  <c r="D4211" i="4"/>
  <c r="G4211" i="4"/>
  <c r="H4211" i="4"/>
  <c r="I4211" i="4"/>
  <c r="J4211" i="4"/>
  <c r="K4211" i="4"/>
  <c r="L4211" i="4"/>
  <c r="E4193" i="4"/>
  <c r="F4193" i="4"/>
  <c r="J4193" i="4"/>
  <c r="G4193" i="4"/>
  <c r="D4193" i="4"/>
  <c r="H4193" i="4"/>
  <c r="I4193" i="4"/>
  <c r="K4193" i="4"/>
  <c r="L4193" i="4"/>
  <c r="G4293" i="4"/>
  <c r="J4293" i="4"/>
  <c r="E4293" i="4"/>
  <c r="I4258" i="4"/>
  <c r="F4258" i="4"/>
  <c r="G4258" i="4"/>
  <c r="J4258" i="4"/>
  <c r="D4258" i="4"/>
  <c r="E4251" i="4"/>
  <c r="F4251" i="4"/>
  <c r="H4251" i="4"/>
  <c r="I4251" i="4"/>
  <c r="K4251" i="4"/>
  <c r="D4251" i="4"/>
  <c r="E4243" i="4"/>
  <c r="F4243" i="4"/>
  <c r="H4243" i="4"/>
  <c r="I4243" i="4"/>
  <c r="K4243" i="4"/>
  <c r="D4243" i="4"/>
  <c r="E4231" i="4"/>
  <c r="F4231" i="4"/>
  <c r="H4231" i="4"/>
  <c r="I4231" i="4"/>
  <c r="K4231" i="4"/>
  <c r="L4231" i="4"/>
  <c r="D4231" i="4"/>
  <c r="F4374" i="4"/>
  <c r="I4374" i="4"/>
  <c r="F4370" i="4"/>
  <c r="I4370" i="4"/>
  <c r="F4366" i="4"/>
  <c r="I4366" i="4"/>
  <c r="F4362" i="4"/>
  <c r="I4362" i="4"/>
  <c r="H4360" i="4"/>
  <c r="F4358" i="4"/>
  <c r="I4358" i="4"/>
  <c r="H4356" i="4"/>
  <c r="F4354" i="4"/>
  <c r="I4354" i="4"/>
  <c r="H4352" i="4"/>
  <c r="F4350" i="4"/>
  <c r="I4350" i="4"/>
  <c r="H4348" i="4"/>
  <c r="F4346" i="4"/>
  <c r="I4346" i="4"/>
  <c r="H4344" i="4"/>
  <c r="F4342" i="4"/>
  <c r="I4342" i="4"/>
  <c r="H4340" i="4"/>
  <c r="F4338" i="4"/>
  <c r="I4338" i="4"/>
  <c r="H4336" i="4"/>
  <c r="F4334" i="4"/>
  <c r="I4334" i="4"/>
  <c r="H4332" i="4"/>
  <c r="F4330" i="4"/>
  <c r="I4330" i="4"/>
  <c r="H4328" i="4"/>
  <c r="F4326" i="4"/>
  <c r="I4326" i="4"/>
  <c r="H4324" i="4"/>
  <c r="F4322" i="4"/>
  <c r="I4322" i="4"/>
  <c r="H4320" i="4"/>
  <c r="F4318" i="4"/>
  <c r="I4318" i="4"/>
  <c r="H4316" i="4"/>
  <c r="F4314" i="4"/>
  <c r="I4314" i="4"/>
  <c r="H4312" i="4"/>
  <c r="F4310" i="4"/>
  <c r="I4310" i="4"/>
  <c r="H4308" i="4"/>
  <c r="F4306" i="4"/>
  <c r="I4306" i="4"/>
  <c r="H4304" i="4"/>
  <c r="F4302" i="4"/>
  <c r="I4302" i="4"/>
  <c r="H4300" i="4"/>
  <c r="F4298" i="4"/>
  <c r="I4298" i="4"/>
  <c r="I4295" i="4"/>
  <c r="G4287" i="4"/>
  <c r="J4287" i="4"/>
  <c r="E4287" i="4"/>
  <c r="I4286" i="4"/>
  <c r="K4286" i="4"/>
  <c r="E4286" i="4"/>
  <c r="H4286" i="4"/>
  <c r="K4274" i="4"/>
  <c r="K4273" i="4"/>
  <c r="J4272" i="4"/>
  <c r="J4271" i="4"/>
  <c r="J4270" i="4"/>
  <c r="I4236" i="4"/>
  <c r="J4236" i="4"/>
  <c r="D4236" i="4"/>
  <c r="E4236" i="4"/>
  <c r="G4236" i="4"/>
  <c r="H4236" i="4"/>
  <c r="L4236" i="4"/>
  <c r="G4297" i="4"/>
  <c r="J4297" i="4"/>
  <c r="E4297" i="4"/>
  <c r="L4293" i="4"/>
  <c r="I4252" i="4"/>
  <c r="J4252" i="4"/>
  <c r="D4252" i="4"/>
  <c r="E4252" i="4"/>
  <c r="G4252" i="4"/>
  <c r="L4252" i="4"/>
  <c r="I4244" i="4"/>
  <c r="J4244" i="4"/>
  <c r="D4244" i="4"/>
  <c r="E4244" i="4"/>
  <c r="G4244" i="4"/>
  <c r="L4244" i="4"/>
  <c r="E4225" i="4"/>
  <c r="F4225" i="4"/>
  <c r="J4225" i="4"/>
  <c r="H4225" i="4"/>
  <c r="I4225" i="4"/>
  <c r="L4225" i="4"/>
  <c r="D4225" i="4"/>
  <c r="I4192" i="4"/>
  <c r="J4192" i="4"/>
  <c r="L4192" i="4"/>
  <c r="G4192" i="4"/>
  <c r="D4192" i="4"/>
  <c r="E4192" i="4"/>
  <c r="F4192" i="4"/>
  <c r="H4192" i="4"/>
  <c r="K4192" i="4"/>
  <c r="E4424" i="4"/>
  <c r="E4416" i="4"/>
  <c r="J4412" i="4"/>
  <c r="E4408" i="4"/>
  <c r="J4404" i="4"/>
  <c r="E4400" i="4"/>
  <c r="J4396" i="4"/>
  <c r="E4392" i="4"/>
  <c r="J4388" i="4"/>
  <c r="E4384" i="4"/>
  <c r="J4380" i="4"/>
  <c r="E4376" i="4"/>
  <c r="K4374" i="4"/>
  <c r="J4373" i="4"/>
  <c r="E4373" i="4"/>
  <c r="E4372" i="4"/>
  <c r="K4370" i="4"/>
  <c r="J4369" i="4"/>
  <c r="E4369" i="4"/>
  <c r="E4368" i="4"/>
  <c r="K4366" i="4"/>
  <c r="J4365" i="4"/>
  <c r="E4365" i="4"/>
  <c r="E4364" i="4"/>
  <c r="K4362" i="4"/>
  <c r="J4361" i="4"/>
  <c r="E4361" i="4"/>
  <c r="E4360" i="4"/>
  <c r="K4358" i="4"/>
  <c r="J4357" i="4"/>
  <c r="E4357" i="4"/>
  <c r="E4356" i="4"/>
  <c r="K4354" i="4"/>
  <c r="J4353" i="4"/>
  <c r="E4353" i="4"/>
  <c r="E4352" i="4"/>
  <c r="K4350" i="4"/>
  <c r="J4349" i="4"/>
  <c r="E4349" i="4"/>
  <c r="E4348" i="4"/>
  <c r="K4346" i="4"/>
  <c r="J4345" i="4"/>
  <c r="E4345" i="4"/>
  <c r="E4344" i="4"/>
  <c r="K4342" i="4"/>
  <c r="J4341" i="4"/>
  <c r="E4341" i="4"/>
  <c r="E4340" i="4"/>
  <c r="K4338" i="4"/>
  <c r="J4337" i="4"/>
  <c r="E4337" i="4"/>
  <c r="E4336" i="4"/>
  <c r="K4334" i="4"/>
  <c r="J4333" i="4"/>
  <c r="E4333" i="4"/>
  <c r="E4332" i="4"/>
  <c r="K4330" i="4"/>
  <c r="J4329" i="4"/>
  <c r="E4329" i="4"/>
  <c r="E4328" i="4"/>
  <c r="K4326" i="4"/>
  <c r="J4325" i="4"/>
  <c r="E4325" i="4"/>
  <c r="E4324" i="4"/>
  <c r="K4322" i="4"/>
  <c r="J4321" i="4"/>
  <c r="E4321" i="4"/>
  <c r="E4320" i="4"/>
  <c r="K4318" i="4"/>
  <c r="J4317" i="4"/>
  <c r="E4317" i="4"/>
  <c r="E4316" i="4"/>
  <c r="K4314" i="4"/>
  <c r="J4313" i="4"/>
  <c r="E4313" i="4"/>
  <c r="E4312" i="4"/>
  <c r="K4310" i="4"/>
  <c r="J4309" i="4"/>
  <c r="E4309" i="4"/>
  <c r="E4308" i="4"/>
  <c r="K4306" i="4"/>
  <c r="J4305" i="4"/>
  <c r="E4305" i="4"/>
  <c r="E4304" i="4"/>
  <c r="K4302" i="4"/>
  <c r="J4301" i="4"/>
  <c r="E4301" i="4"/>
  <c r="E4300" i="4"/>
  <c r="K4298" i="4"/>
  <c r="F4295" i="4"/>
  <c r="K4293" i="4"/>
  <c r="G4291" i="4"/>
  <c r="J4291" i="4"/>
  <c r="E4291" i="4"/>
  <c r="L4287" i="4"/>
  <c r="G4274" i="4"/>
  <c r="G4273" i="4"/>
  <c r="F4272" i="4"/>
  <c r="G4271" i="4"/>
  <c r="F4270" i="4"/>
  <c r="I4266" i="4"/>
  <c r="F4266" i="4"/>
  <c r="J4266" i="4"/>
  <c r="D4266" i="4"/>
  <c r="E4265" i="4"/>
  <c r="J4265" i="4"/>
  <c r="D4265" i="4"/>
  <c r="H4265" i="4"/>
  <c r="I4264" i="4"/>
  <c r="D4264" i="4"/>
  <c r="G4264" i="4"/>
  <c r="K4264" i="4"/>
  <c r="E4263" i="4"/>
  <c r="H4263" i="4"/>
  <c r="K4263" i="4"/>
  <c r="F4263" i="4"/>
  <c r="L4257" i="4"/>
  <c r="I4232" i="4"/>
  <c r="J4232" i="4"/>
  <c r="D4232" i="4"/>
  <c r="E4232" i="4"/>
  <c r="G4232" i="4"/>
  <c r="H4232" i="4"/>
  <c r="L4232" i="4"/>
  <c r="D4166" i="4"/>
  <c r="L4166" i="4"/>
  <c r="E4166" i="4"/>
  <c r="J4166" i="4"/>
  <c r="K4166" i="4"/>
  <c r="F4166" i="4"/>
  <c r="G4166" i="4"/>
  <c r="H4166" i="4"/>
  <c r="I4166" i="4"/>
  <c r="D4120" i="4"/>
  <c r="L4120" i="4"/>
  <c r="G4120" i="4"/>
  <c r="H4120" i="4"/>
  <c r="J4120" i="4"/>
  <c r="E4120" i="4"/>
  <c r="F4120" i="4"/>
  <c r="I4120" i="4"/>
  <c r="K4120" i="4"/>
  <c r="I4296" i="4"/>
  <c r="I4294" i="4"/>
  <c r="I4292" i="4"/>
  <c r="I4290" i="4"/>
  <c r="I4288" i="4"/>
  <c r="F4284" i="4"/>
  <c r="J4283" i="4"/>
  <c r="F4276" i="4"/>
  <c r="J4275" i="4"/>
  <c r="F4268" i="4"/>
  <c r="J4267" i="4"/>
  <c r="H4262" i="4"/>
  <c r="F4260" i="4"/>
  <c r="J4259" i="4"/>
  <c r="J4253" i="4"/>
  <c r="J4249" i="4"/>
  <c r="J4245" i="4"/>
  <c r="J4241" i="4"/>
  <c r="J4237" i="4"/>
  <c r="J4233" i="4"/>
  <c r="J4229" i="4"/>
  <c r="K4228" i="4"/>
  <c r="I4226" i="4"/>
  <c r="J4226" i="4"/>
  <c r="F4226" i="4"/>
  <c r="K4221" i="4"/>
  <c r="K4220" i="4"/>
  <c r="I4218" i="4"/>
  <c r="J4218" i="4"/>
  <c r="F4218" i="4"/>
  <c r="H4214" i="4"/>
  <c r="K4213" i="4"/>
  <c r="K4212" i="4"/>
  <c r="I4210" i="4"/>
  <c r="J4210" i="4"/>
  <c r="F4210" i="4"/>
  <c r="H4206" i="4"/>
  <c r="K4205" i="4"/>
  <c r="H4204" i="4"/>
  <c r="J4203" i="4"/>
  <c r="L4201" i="4"/>
  <c r="K4200" i="4"/>
  <c r="L4199" i="4"/>
  <c r="E4189" i="4"/>
  <c r="F4189" i="4"/>
  <c r="J4189" i="4"/>
  <c r="G4189" i="4"/>
  <c r="I4188" i="4"/>
  <c r="J4188" i="4"/>
  <c r="L4188" i="4"/>
  <c r="G4188" i="4"/>
  <c r="E4187" i="4"/>
  <c r="F4187" i="4"/>
  <c r="D4187" i="4"/>
  <c r="K4187" i="4"/>
  <c r="J4171" i="4"/>
  <c r="D4156" i="4"/>
  <c r="L4156" i="4"/>
  <c r="E4156" i="4"/>
  <c r="F4156" i="4"/>
  <c r="I4156" i="4"/>
  <c r="J4156" i="4"/>
  <c r="K4156" i="4"/>
  <c r="D4142" i="4"/>
  <c r="L4142" i="4"/>
  <c r="H4142" i="4"/>
  <c r="I4142" i="4"/>
  <c r="J4142" i="4"/>
  <c r="E4142" i="4"/>
  <c r="F4142" i="4"/>
  <c r="D4138" i="4"/>
  <c r="L4138" i="4"/>
  <c r="J4138" i="4"/>
  <c r="K4138" i="4"/>
  <c r="I4138" i="4"/>
  <c r="F4138" i="4"/>
  <c r="G4138" i="4"/>
  <c r="E4217" i="4"/>
  <c r="F4217" i="4"/>
  <c r="J4217" i="4"/>
  <c r="G4214" i="4"/>
  <c r="E4209" i="4"/>
  <c r="F4209" i="4"/>
  <c r="J4209" i="4"/>
  <c r="G4206" i="4"/>
  <c r="I4205" i="4"/>
  <c r="F4204" i="4"/>
  <c r="I4203" i="4"/>
  <c r="E4185" i="4"/>
  <c r="F4185" i="4"/>
  <c r="J4185" i="4"/>
  <c r="G4185" i="4"/>
  <c r="I4184" i="4"/>
  <c r="J4184" i="4"/>
  <c r="L4184" i="4"/>
  <c r="G4184" i="4"/>
  <c r="E4183" i="4"/>
  <c r="F4183" i="4"/>
  <c r="D4183" i="4"/>
  <c r="K4183" i="4"/>
  <c r="J4176" i="4"/>
  <c r="G4176" i="4"/>
  <c r="H4176" i="4"/>
  <c r="K4176" i="4"/>
  <c r="E4176" i="4"/>
  <c r="G4171" i="4"/>
  <c r="K4132" i="4"/>
  <c r="H4117" i="4"/>
  <c r="F4117" i="4"/>
  <c r="G4117" i="4"/>
  <c r="J4117" i="4"/>
  <c r="K4117" i="4"/>
  <c r="E4117" i="4"/>
  <c r="I4117" i="4"/>
  <c r="I4100" i="4"/>
  <c r="K4100" i="4"/>
  <c r="G4100" i="4"/>
  <c r="H4100" i="4"/>
  <c r="J4100" i="4"/>
  <c r="D4100" i="4"/>
  <c r="E4100" i="4"/>
  <c r="I4224" i="4"/>
  <c r="J4224" i="4"/>
  <c r="L4224" i="4"/>
  <c r="I4216" i="4"/>
  <c r="J4216" i="4"/>
  <c r="L4216" i="4"/>
  <c r="E4214" i="4"/>
  <c r="I4208" i="4"/>
  <c r="J4208" i="4"/>
  <c r="L4208" i="4"/>
  <c r="E4206" i="4"/>
  <c r="H4205" i="4"/>
  <c r="E4204" i="4"/>
  <c r="H4203" i="4"/>
  <c r="E4181" i="4"/>
  <c r="F4181" i="4"/>
  <c r="J4181" i="4"/>
  <c r="G4181" i="4"/>
  <c r="I4180" i="4"/>
  <c r="J4180" i="4"/>
  <c r="L4180" i="4"/>
  <c r="G4180" i="4"/>
  <c r="E4179" i="4"/>
  <c r="F4179" i="4"/>
  <c r="D4179" i="4"/>
  <c r="K4179" i="4"/>
  <c r="F4177" i="4"/>
  <c r="D4177" i="4"/>
  <c r="E4177" i="4"/>
  <c r="J4177" i="4"/>
  <c r="G4177" i="4"/>
  <c r="F4171" i="4"/>
  <c r="H4132" i="4"/>
  <c r="G4283" i="4"/>
  <c r="G4275" i="4"/>
  <c r="G4267" i="4"/>
  <c r="E4262" i="4"/>
  <c r="G4259" i="4"/>
  <c r="I4254" i="4"/>
  <c r="J4254" i="4"/>
  <c r="I4250" i="4"/>
  <c r="J4250" i="4"/>
  <c r="I4246" i="4"/>
  <c r="J4246" i="4"/>
  <c r="I4242" i="4"/>
  <c r="J4242" i="4"/>
  <c r="I4238" i="4"/>
  <c r="J4238" i="4"/>
  <c r="I4234" i="4"/>
  <c r="J4234" i="4"/>
  <c r="I4230" i="4"/>
  <c r="J4230" i="4"/>
  <c r="E4223" i="4"/>
  <c r="F4223" i="4"/>
  <c r="D4223" i="4"/>
  <c r="L4217" i="4"/>
  <c r="E4215" i="4"/>
  <c r="F4215" i="4"/>
  <c r="D4215" i="4"/>
  <c r="L4209" i="4"/>
  <c r="E4207" i="4"/>
  <c r="F4207" i="4"/>
  <c r="D4207" i="4"/>
  <c r="J4152" i="4"/>
  <c r="H4143" i="4"/>
  <c r="E4143" i="4"/>
  <c r="F4143" i="4"/>
  <c r="L4143" i="4"/>
  <c r="J4143" i="4"/>
  <c r="D4143" i="4"/>
  <c r="G4143" i="4"/>
  <c r="H4129" i="4"/>
  <c r="I4129" i="4"/>
  <c r="J4129" i="4"/>
  <c r="G4129" i="4"/>
  <c r="D4129" i="4"/>
  <c r="E4129" i="4"/>
  <c r="F4129" i="4"/>
  <c r="H4119" i="4"/>
  <c r="J4119" i="4"/>
  <c r="K4119" i="4"/>
  <c r="I4119" i="4"/>
  <c r="E4119" i="4"/>
  <c r="F4119" i="4"/>
  <c r="G4119" i="4"/>
  <c r="L4119" i="4"/>
  <c r="H4111" i="4"/>
  <c r="E4111" i="4"/>
  <c r="F4111" i="4"/>
  <c r="K4111" i="4"/>
  <c r="G4111" i="4"/>
  <c r="I4111" i="4"/>
  <c r="J4111" i="4"/>
  <c r="L4111" i="4"/>
  <c r="I4090" i="4"/>
  <c r="H4090" i="4"/>
  <c r="G4090" i="4"/>
  <c r="D4090" i="4"/>
  <c r="E4090" i="4"/>
  <c r="F4090" i="4"/>
  <c r="J4090" i="4"/>
  <c r="L4090" i="4"/>
  <c r="K4090" i="4"/>
  <c r="J4073" i="4"/>
  <c r="E4073" i="4"/>
  <c r="K4073" i="4"/>
  <c r="L4073" i="4"/>
  <c r="G4073" i="4"/>
  <c r="H4073" i="4"/>
  <c r="D4073" i="4"/>
  <c r="F4073" i="4"/>
  <c r="I4214" i="4"/>
  <c r="J4214" i="4"/>
  <c r="F4214" i="4"/>
  <c r="K4209" i="4"/>
  <c r="I4206" i="4"/>
  <c r="J4206" i="4"/>
  <c r="F4206" i="4"/>
  <c r="E4205" i="4"/>
  <c r="F4205" i="4"/>
  <c r="J4205" i="4"/>
  <c r="G4205" i="4"/>
  <c r="I4204" i="4"/>
  <c r="J4204" i="4"/>
  <c r="L4204" i="4"/>
  <c r="G4204" i="4"/>
  <c r="E4203" i="4"/>
  <c r="F4203" i="4"/>
  <c r="D4203" i="4"/>
  <c r="K4203" i="4"/>
  <c r="L4185" i="4"/>
  <c r="K4184" i="4"/>
  <c r="L4183" i="4"/>
  <c r="H4171" i="4"/>
  <c r="I4171" i="4"/>
  <c r="K4171" i="4"/>
  <c r="L4171" i="4"/>
  <c r="E4171" i="4"/>
  <c r="H4137" i="4"/>
  <c r="D4137" i="4"/>
  <c r="E4137" i="4"/>
  <c r="L4137" i="4"/>
  <c r="I4137" i="4"/>
  <c r="J4137" i="4"/>
  <c r="G4137" i="4"/>
  <c r="K4137" i="4"/>
  <c r="D4132" i="4"/>
  <c r="L4132" i="4"/>
  <c r="I4132" i="4"/>
  <c r="J4132" i="4"/>
  <c r="E4132" i="4"/>
  <c r="F4132" i="4"/>
  <c r="D4114" i="4"/>
  <c r="L4114" i="4"/>
  <c r="F4114" i="4"/>
  <c r="G4114" i="4"/>
  <c r="E4114" i="4"/>
  <c r="K4114" i="4"/>
  <c r="H4114" i="4"/>
  <c r="I4114" i="4"/>
  <c r="E4099" i="4"/>
  <c r="F4099" i="4"/>
  <c r="K4099" i="4"/>
  <c r="L4099" i="4"/>
  <c r="I4099" i="4"/>
  <c r="D4099" i="4"/>
  <c r="G4099" i="4"/>
  <c r="H4099" i="4"/>
  <c r="J4099" i="4"/>
  <c r="I4082" i="4"/>
  <c r="H4082" i="4"/>
  <c r="J4082" i="4"/>
  <c r="E4082" i="4"/>
  <c r="F4082" i="4"/>
  <c r="D4082" i="4"/>
  <c r="G4082" i="4"/>
  <c r="L4082" i="4"/>
  <c r="E4253" i="4"/>
  <c r="F4253" i="4"/>
  <c r="E4249" i="4"/>
  <c r="F4249" i="4"/>
  <c r="E4245" i="4"/>
  <c r="F4245" i="4"/>
  <c r="E4241" i="4"/>
  <c r="F4241" i="4"/>
  <c r="E4237" i="4"/>
  <c r="F4237" i="4"/>
  <c r="E4233" i="4"/>
  <c r="F4233" i="4"/>
  <c r="E4229" i="4"/>
  <c r="F4229" i="4"/>
  <c r="H4224" i="4"/>
  <c r="E4221" i="4"/>
  <c r="F4221" i="4"/>
  <c r="J4221" i="4"/>
  <c r="I4217" i="4"/>
  <c r="H4216" i="4"/>
  <c r="E4213" i="4"/>
  <c r="F4213" i="4"/>
  <c r="J4213" i="4"/>
  <c r="I4209" i="4"/>
  <c r="H4208" i="4"/>
  <c r="E4201" i="4"/>
  <c r="F4201" i="4"/>
  <c r="J4201" i="4"/>
  <c r="G4201" i="4"/>
  <c r="I4200" i="4"/>
  <c r="J4200" i="4"/>
  <c r="L4200" i="4"/>
  <c r="G4200" i="4"/>
  <c r="E4199" i="4"/>
  <c r="F4199" i="4"/>
  <c r="D4199" i="4"/>
  <c r="K4199" i="4"/>
  <c r="K4185" i="4"/>
  <c r="H4184" i="4"/>
  <c r="J4183" i="4"/>
  <c r="L4181" i="4"/>
  <c r="K4180" i="4"/>
  <c r="L4179" i="4"/>
  <c r="L4176" i="4"/>
  <c r="D4172" i="4"/>
  <c r="L4172" i="4"/>
  <c r="F4172" i="4"/>
  <c r="I4172" i="4"/>
  <c r="J4172" i="4"/>
  <c r="G4172" i="4"/>
  <c r="H4155" i="4"/>
  <c r="G4155" i="4"/>
  <c r="I4155" i="4"/>
  <c r="J4155" i="4"/>
  <c r="K4155" i="4"/>
  <c r="E4155" i="4"/>
  <c r="F4155" i="4"/>
  <c r="H4151" i="4"/>
  <c r="J4151" i="4"/>
  <c r="K4151" i="4"/>
  <c r="L4151" i="4"/>
  <c r="D4151" i="4"/>
  <c r="K4262" i="4"/>
  <c r="L4253" i="4"/>
  <c r="L4249" i="4"/>
  <c r="L4245" i="4"/>
  <c r="L4241" i="4"/>
  <c r="L4237" i="4"/>
  <c r="L4233" i="4"/>
  <c r="L4229" i="4"/>
  <c r="I4228" i="4"/>
  <c r="J4228" i="4"/>
  <c r="L4228" i="4"/>
  <c r="G4224" i="4"/>
  <c r="I4220" i="4"/>
  <c r="J4220" i="4"/>
  <c r="L4220" i="4"/>
  <c r="H4217" i="4"/>
  <c r="G4216" i="4"/>
  <c r="L4214" i="4"/>
  <c r="I4212" i="4"/>
  <c r="J4212" i="4"/>
  <c r="L4212" i="4"/>
  <c r="H4209" i="4"/>
  <c r="G4208" i="4"/>
  <c r="L4206" i="4"/>
  <c r="E4197" i="4"/>
  <c r="F4197" i="4"/>
  <c r="J4197" i="4"/>
  <c r="G4197" i="4"/>
  <c r="I4196" i="4"/>
  <c r="J4196" i="4"/>
  <c r="L4196" i="4"/>
  <c r="G4196" i="4"/>
  <c r="E4195" i="4"/>
  <c r="F4195" i="4"/>
  <c r="D4195" i="4"/>
  <c r="K4195" i="4"/>
  <c r="I4185" i="4"/>
  <c r="F4184" i="4"/>
  <c r="I4183" i="4"/>
  <c r="K4181" i="4"/>
  <c r="H4180" i="4"/>
  <c r="J4179" i="4"/>
  <c r="L4177" i="4"/>
  <c r="I4176" i="4"/>
  <c r="D4152" i="4"/>
  <c r="L4152" i="4"/>
  <c r="G4152" i="4"/>
  <c r="H4152" i="4"/>
  <c r="K4152" i="4"/>
  <c r="E4152" i="4"/>
  <c r="D4140" i="4"/>
  <c r="L4140" i="4"/>
  <c r="E4140" i="4"/>
  <c r="F4140" i="4"/>
  <c r="J4140" i="4"/>
  <c r="G4140" i="4"/>
  <c r="H4140" i="4"/>
  <c r="I4140" i="4"/>
  <c r="K4140" i="4"/>
  <c r="D4168" i="4"/>
  <c r="L4168" i="4"/>
  <c r="H4168" i="4"/>
  <c r="F4168" i="4"/>
  <c r="G4168" i="4"/>
  <c r="H4167" i="4"/>
  <c r="K4167" i="4"/>
  <c r="G4167" i="4"/>
  <c r="I4167" i="4"/>
  <c r="D4162" i="4"/>
  <c r="L4162" i="4"/>
  <c r="G4162" i="4"/>
  <c r="H4162" i="4"/>
  <c r="I4162" i="4"/>
  <c r="H4161" i="4"/>
  <c r="J4161" i="4"/>
  <c r="I4161" i="4"/>
  <c r="K4161" i="4"/>
  <c r="H4153" i="4"/>
  <c r="D4153" i="4"/>
  <c r="E4153" i="4"/>
  <c r="K4153" i="4"/>
  <c r="L4153" i="4"/>
  <c r="H4145" i="4"/>
  <c r="I4145" i="4"/>
  <c r="J4145" i="4"/>
  <c r="F4145" i="4"/>
  <c r="G4145" i="4"/>
  <c r="H4139" i="4"/>
  <c r="G4139" i="4"/>
  <c r="I4139" i="4"/>
  <c r="K4139" i="4"/>
  <c r="E4139" i="4"/>
  <c r="F4139" i="4"/>
  <c r="H4135" i="4"/>
  <c r="J4135" i="4"/>
  <c r="K4135" i="4"/>
  <c r="G4135" i="4"/>
  <c r="I4135" i="4"/>
  <c r="H4133" i="4"/>
  <c r="F4133" i="4"/>
  <c r="G4133" i="4"/>
  <c r="D4133" i="4"/>
  <c r="L4133" i="4"/>
  <c r="H4127" i="4"/>
  <c r="E4127" i="4"/>
  <c r="F4127" i="4"/>
  <c r="J4127" i="4"/>
  <c r="K4127" i="4"/>
  <c r="H4121" i="4"/>
  <c r="D4121" i="4"/>
  <c r="E4121" i="4"/>
  <c r="J4121" i="4"/>
  <c r="F4121" i="4"/>
  <c r="G4121" i="4"/>
  <c r="D4110" i="4"/>
  <c r="L4110" i="4"/>
  <c r="H4110" i="4"/>
  <c r="I4110" i="4"/>
  <c r="K4110" i="4"/>
  <c r="F4110" i="4"/>
  <c r="G4110" i="4"/>
  <c r="D4106" i="4"/>
  <c r="L4106" i="4"/>
  <c r="J4106" i="4"/>
  <c r="K4106" i="4"/>
  <c r="E4106" i="4"/>
  <c r="E4101" i="4"/>
  <c r="H4101" i="4"/>
  <c r="F4101" i="4"/>
  <c r="G4101" i="4"/>
  <c r="K4101" i="4"/>
  <c r="D4101" i="4"/>
  <c r="I4101" i="4"/>
  <c r="F4062" i="4"/>
  <c r="I4062" i="4"/>
  <c r="H4062" i="4"/>
  <c r="J4062" i="4"/>
  <c r="D4062" i="4"/>
  <c r="E4062" i="4"/>
  <c r="G4062" i="4"/>
  <c r="K4062" i="4"/>
  <c r="L4062" i="4"/>
  <c r="I4202" i="4"/>
  <c r="J4202" i="4"/>
  <c r="I4198" i="4"/>
  <c r="J4198" i="4"/>
  <c r="I4194" i="4"/>
  <c r="J4194" i="4"/>
  <c r="I4190" i="4"/>
  <c r="J4190" i="4"/>
  <c r="I4186" i="4"/>
  <c r="J4186" i="4"/>
  <c r="I4182" i="4"/>
  <c r="J4182" i="4"/>
  <c r="I4178" i="4"/>
  <c r="J4178" i="4"/>
  <c r="H4169" i="4"/>
  <c r="E4169" i="4"/>
  <c r="D4169" i="4"/>
  <c r="F4169" i="4"/>
  <c r="H4163" i="4"/>
  <c r="D4163" i="4"/>
  <c r="F4163" i="4"/>
  <c r="G4163" i="4"/>
  <c r="D4154" i="4"/>
  <c r="L4154" i="4"/>
  <c r="J4154" i="4"/>
  <c r="K4154" i="4"/>
  <c r="H4154" i="4"/>
  <c r="I4154" i="4"/>
  <c r="D4146" i="4"/>
  <c r="L4146" i="4"/>
  <c r="F4146" i="4"/>
  <c r="G4146" i="4"/>
  <c r="H4146" i="4"/>
  <c r="I4146" i="4"/>
  <c r="D4136" i="4"/>
  <c r="L4136" i="4"/>
  <c r="G4136" i="4"/>
  <c r="H4136" i="4"/>
  <c r="I4136" i="4"/>
  <c r="J4136" i="4"/>
  <c r="D4116" i="4"/>
  <c r="L4116" i="4"/>
  <c r="I4116" i="4"/>
  <c r="J4116" i="4"/>
  <c r="H4116" i="4"/>
  <c r="K4116" i="4"/>
  <c r="H4107" i="4"/>
  <c r="G4107" i="4"/>
  <c r="I4107" i="4"/>
  <c r="D4107" i="4"/>
  <c r="L4107" i="4"/>
  <c r="F4202" i="4"/>
  <c r="F4198" i="4"/>
  <c r="F4194" i="4"/>
  <c r="F4190" i="4"/>
  <c r="F4186" i="4"/>
  <c r="F4182" i="4"/>
  <c r="F4178" i="4"/>
  <c r="J4169" i="4"/>
  <c r="I4168" i="4"/>
  <c r="E4167" i="4"/>
  <c r="J4163" i="4"/>
  <c r="F4162" i="4"/>
  <c r="E4161" i="4"/>
  <c r="G4154" i="4"/>
  <c r="G4153" i="4"/>
  <c r="K4146" i="4"/>
  <c r="E4145" i="4"/>
  <c r="J4139" i="4"/>
  <c r="K4136" i="4"/>
  <c r="E4135" i="4"/>
  <c r="I4133" i="4"/>
  <c r="G4127" i="4"/>
  <c r="D4126" i="4"/>
  <c r="L4126" i="4"/>
  <c r="H4126" i="4"/>
  <c r="I4126" i="4"/>
  <c r="J4126" i="4"/>
  <c r="K4126" i="4"/>
  <c r="K4121" i="4"/>
  <c r="G4116" i="4"/>
  <c r="J4110" i="4"/>
  <c r="J4107" i="4"/>
  <c r="G4106" i="4"/>
  <c r="L4101" i="4"/>
  <c r="D4170" i="4"/>
  <c r="L4170" i="4"/>
  <c r="K4170" i="4"/>
  <c r="H4165" i="4"/>
  <c r="G4165" i="4"/>
  <c r="D4124" i="4"/>
  <c r="L4124" i="4"/>
  <c r="E4124" i="4"/>
  <c r="F4124" i="4"/>
  <c r="H4113" i="4"/>
  <c r="I4113" i="4"/>
  <c r="J4113" i="4"/>
  <c r="H4105" i="4"/>
  <c r="D4105" i="4"/>
  <c r="E4105" i="4"/>
  <c r="D4104" i="4"/>
  <c r="L4104" i="4"/>
  <c r="G4104" i="4"/>
  <c r="H4104" i="4"/>
  <c r="E4085" i="4"/>
  <c r="H4085" i="4"/>
  <c r="L4085" i="4"/>
  <c r="I4085" i="4"/>
  <c r="J4085" i="4"/>
  <c r="K4079" i="4"/>
  <c r="F4078" i="4"/>
  <c r="K4075" i="4"/>
  <c r="J4071" i="4"/>
  <c r="E4071" i="4"/>
  <c r="F4071" i="4"/>
  <c r="D4071" i="4"/>
  <c r="L4071" i="4"/>
  <c r="F4066" i="4"/>
  <c r="I4066" i="4"/>
  <c r="H4066" i="4"/>
  <c r="J4066" i="4"/>
  <c r="K4066" i="4"/>
  <c r="L4057" i="4"/>
  <c r="K4054" i="4"/>
  <c r="K4052" i="4"/>
  <c r="J4046" i="4"/>
  <c r="K4040" i="4"/>
  <c r="H4036" i="4"/>
  <c r="F4036" i="4"/>
  <c r="J4036" i="4"/>
  <c r="D4036" i="4"/>
  <c r="L4036" i="4"/>
  <c r="E4036" i="4"/>
  <c r="G4036" i="4"/>
  <c r="I4036" i="4"/>
  <c r="K4175" i="4"/>
  <c r="D4174" i="4"/>
  <c r="L4174" i="4"/>
  <c r="I4174" i="4"/>
  <c r="L4165" i="4"/>
  <c r="D4164" i="4"/>
  <c r="L4164" i="4"/>
  <c r="J4164" i="4"/>
  <c r="H4159" i="4"/>
  <c r="E4159" i="4"/>
  <c r="F4159" i="4"/>
  <c r="D4158" i="4"/>
  <c r="L4158" i="4"/>
  <c r="H4158" i="4"/>
  <c r="I4158" i="4"/>
  <c r="H4149" i="4"/>
  <c r="F4149" i="4"/>
  <c r="G4149" i="4"/>
  <c r="D4148" i="4"/>
  <c r="L4148" i="4"/>
  <c r="I4148" i="4"/>
  <c r="J4148" i="4"/>
  <c r="D4130" i="4"/>
  <c r="L4130" i="4"/>
  <c r="F4130" i="4"/>
  <c r="G4130" i="4"/>
  <c r="H4123" i="4"/>
  <c r="G4123" i="4"/>
  <c r="I4123" i="4"/>
  <c r="D4122" i="4"/>
  <c r="L4122" i="4"/>
  <c r="J4122" i="4"/>
  <c r="K4122" i="4"/>
  <c r="H4103" i="4"/>
  <c r="J4103" i="4"/>
  <c r="K4103" i="4"/>
  <c r="I4088" i="4"/>
  <c r="F4088" i="4"/>
  <c r="D4088" i="4"/>
  <c r="K4088" i="4"/>
  <c r="L4088" i="4"/>
  <c r="I4086" i="4"/>
  <c r="D4086" i="4"/>
  <c r="J4086" i="4"/>
  <c r="F4086" i="4"/>
  <c r="G4086" i="4"/>
  <c r="F4074" i="4"/>
  <c r="I4074" i="4"/>
  <c r="H4074" i="4"/>
  <c r="K4074" i="4"/>
  <c r="E4074" i="4"/>
  <c r="G4074" i="4"/>
  <c r="J4067" i="4"/>
  <c r="E4067" i="4"/>
  <c r="F4067" i="4"/>
  <c r="L4067" i="4"/>
  <c r="H4067" i="4"/>
  <c r="I4067" i="4"/>
  <c r="I4057" i="4"/>
  <c r="I4054" i="4"/>
  <c r="D4043" i="4"/>
  <c r="L4043" i="4"/>
  <c r="E4043" i="4"/>
  <c r="H4043" i="4"/>
  <c r="J4043" i="4"/>
  <c r="G4043" i="4"/>
  <c r="F4043" i="4"/>
  <c r="L4038" i="4"/>
  <c r="D4033" i="4"/>
  <c r="L4033" i="4"/>
  <c r="F4033" i="4"/>
  <c r="I4033" i="4"/>
  <c r="K4033" i="4"/>
  <c r="H4033" i="4"/>
  <c r="J4033" i="4"/>
  <c r="D4029" i="4"/>
  <c r="L4029" i="4"/>
  <c r="H4029" i="4"/>
  <c r="K4029" i="4"/>
  <c r="E4029" i="4"/>
  <c r="F4029" i="4"/>
  <c r="G4029" i="4"/>
  <c r="I4078" i="4"/>
  <c r="D4078" i="4"/>
  <c r="K4078" i="4"/>
  <c r="G4078" i="4"/>
  <c r="H4078" i="4"/>
  <c r="H4052" i="4"/>
  <c r="F4052" i="4"/>
  <c r="J4052" i="4"/>
  <c r="G4052" i="4"/>
  <c r="D4052" i="4"/>
  <c r="E4052" i="4"/>
  <c r="D4049" i="4"/>
  <c r="L4049" i="4"/>
  <c r="F4049" i="4"/>
  <c r="I4049" i="4"/>
  <c r="K4049" i="4"/>
  <c r="J4049" i="4"/>
  <c r="E4049" i="4"/>
  <c r="G4049" i="4"/>
  <c r="H4046" i="4"/>
  <c r="E4046" i="4"/>
  <c r="I4046" i="4"/>
  <c r="G4046" i="4"/>
  <c r="D4046" i="4"/>
  <c r="K4046" i="4"/>
  <c r="L4046" i="4"/>
  <c r="H4040" i="4"/>
  <c r="D4040" i="4"/>
  <c r="G4040" i="4"/>
  <c r="L4040" i="4"/>
  <c r="J4040" i="4"/>
  <c r="F4040" i="4"/>
  <c r="I4040" i="4"/>
  <c r="E4079" i="4"/>
  <c r="J4079" i="4"/>
  <c r="H4079" i="4"/>
  <c r="D4079" i="4"/>
  <c r="F4079" i="4"/>
  <c r="E4075" i="4"/>
  <c r="F4075" i="4"/>
  <c r="I4075" i="4"/>
  <c r="D4075" i="4"/>
  <c r="G4075" i="4"/>
  <c r="H4054" i="4"/>
  <c r="J4054" i="4"/>
  <c r="D4054" i="4"/>
  <c r="E4054" i="4"/>
  <c r="F4054" i="4"/>
  <c r="H4038" i="4"/>
  <c r="J4038" i="4"/>
  <c r="D4038" i="4"/>
  <c r="K4038" i="4"/>
  <c r="I4038" i="4"/>
  <c r="E4038" i="4"/>
  <c r="F4038" i="4"/>
  <c r="D4057" i="4"/>
  <c r="J4057" i="4"/>
  <c r="E4057" i="4"/>
  <c r="K4057" i="4"/>
  <c r="F4057" i="4"/>
  <c r="J4061" i="4"/>
  <c r="E4061" i="4"/>
  <c r="K4061" i="4"/>
  <c r="I4061" i="4"/>
  <c r="F4061" i="4"/>
  <c r="G4061" i="4"/>
  <c r="F4058" i="4"/>
  <c r="I4058" i="4"/>
  <c r="H4058" i="4"/>
  <c r="D4058" i="4"/>
  <c r="L4058" i="4"/>
  <c r="D4041" i="4"/>
  <c r="L4041" i="4"/>
  <c r="J4041" i="4"/>
  <c r="E4041" i="4"/>
  <c r="K4041" i="4"/>
  <c r="H4041" i="4"/>
  <c r="I4041" i="4"/>
  <c r="D4108" i="4"/>
  <c r="L4108" i="4"/>
  <c r="E4108" i="4"/>
  <c r="F4108" i="4"/>
  <c r="I4096" i="4"/>
  <c r="F4096" i="4"/>
  <c r="J4096" i="4"/>
  <c r="K4096" i="4"/>
  <c r="E4093" i="4"/>
  <c r="H4093" i="4"/>
  <c r="K4093" i="4"/>
  <c r="G4093" i="4"/>
  <c r="I4093" i="4"/>
  <c r="L4078" i="4"/>
  <c r="D4045" i="4"/>
  <c r="L4045" i="4"/>
  <c r="H4045" i="4"/>
  <c r="K4045" i="4"/>
  <c r="G4045" i="4"/>
  <c r="E4045" i="4"/>
  <c r="F4045" i="4"/>
  <c r="I4045" i="4"/>
  <c r="D4039" i="4"/>
  <c r="L4039" i="4"/>
  <c r="G4039" i="4"/>
  <c r="J4039" i="4"/>
  <c r="I4039" i="4"/>
  <c r="K4039" i="4"/>
  <c r="E4039" i="4"/>
  <c r="F4039" i="4"/>
  <c r="D4160" i="4"/>
  <c r="L4160" i="4"/>
  <c r="D4147" i="4"/>
  <c r="D4144" i="4"/>
  <c r="L4144" i="4"/>
  <c r="D4131" i="4"/>
  <c r="D4128" i="4"/>
  <c r="L4128" i="4"/>
  <c r="D4115" i="4"/>
  <c r="D4112" i="4"/>
  <c r="L4112" i="4"/>
  <c r="E4095" i="4"/>
  <c r="J4095" i="4"/>
  <c r="J4092" i="4"/>
  <c r="E4091" i="4"/>
  <c r="F4091" i="4"/>
  <c r="I4080" i="4"/>
  <c r="F4080" i="4"/>
  <c r="K4077" i="4"/>
  <c r="I4076" i="4"/>
  <c r="K4076" i="4"/>
  <c r="F4070" i="4"/>
  <c r="I4070" i="4"/>
  <c r="H4070" i="4"/>
  <c r="L4065" i="4"/>
  <c r="L4059" i="4"/>
  <c r="H4030" i="4"/>
  <c r="E4030" i="4"/>
  <c r="I4030" i="4"/>
  <c r="D4030" i="4"/>
  <c r="K4024" i="4"/>
  <c r="D4150" i="4"/>
  <c r="L4150" i="4"/>
  <c r="D4134" i="4"/>
  <c r="L4134" i="4"/>
  <c r="D4118" i="4"/>
  <c r="L4118" i="4"/>
  <c r="D4102" i="4"/>
  <c r="L4102" i="4"/>
  <c r="I4098" i="4"/>
  <c r="H4098" i="4"/>
  <c r="E4087" i="4"/>
  <c r="J4087" i="4"/>
  <c r="E4083" i="4"/>
  <c r="F4083" i="4"/>
  <c r="J4069" i="4"/>
  <c r="E4069" i="4"/>
  <c r="K4069" i="4"/>
  <c r="J4063" i="4"/>
  <c r="E4063" i="4"/>
  <c r="F4063" i="4"/>
  <c r="H4044" i="4"/>
  <c r="K4044" i="4"/>
  <c r="E4044" i="4"/>
  <c r="I4044" i="4"/>
  <c r="F4044" i="4"/>
  <c r="K4025" i="4"/>
  <c r="I4024" i="4"/>
  <c r="D4023" i="4"/>
  <c r="L4023" i="4"/>
  <c r="G4023" i="4"/>
  <c r="J4023" i="4"/>
  <c r="I4023" i="4"/>
  <c r="F4023" i="4"/>
  <c r="I4025" i="4"/>
  <c r="H4024" i="4"/>
  <c r="D4024" i="4"/>
  <c r="G4024" i="4"/>
  <c r="J4024" i="4"/>
  <c r="F4024" i="4"/>
  <c r="D4013" i="4"/>
  <c r="L4013" i="4"/>
  <c r="G4013" i="4"/>
  <c r="E4013" i="4"/>
  <c r="I4013" i="4"/>
  <c r="F4013" i="4"/>
  <c r="H4013" i="4"/>
  <c r="J4013" i="4"/>
  <c r="K4013" i="4"/>
  <c r="D4025" i="4"/>
  <c r="L4025" i="4"/>
  <c r="J4025" i="4"/>
  <c r="E4025" i="4"/>
  <c r="H4025" i="4"/>
  <c r="F4025" i="4"/>
  <c r="I4092" i="4"/>
  <c r="K4092" i="4"/>
  <c r="E4077" i="4"/>
  <c r="H4077" i="4"/>
  <c r="J4065" i="4"/>
  <c r="E4065" i="4"/>
  <c r="K4065" i="4"/>
  <c r="J4059" i="4"/>
  <c r="E4059" i="4"/>
  <c r="F4059" i="4"/>
  <c r="H4042" i="4"/>
  <c r="G4042" i="4"/>
  <c r="K4042" i="4"/>
  <c r="J4042" i="4"/>
  <c r="F4042" i="4"/>
  <c r="H4026" i="4"/>
  <c r="G4026" i="4"/>
  <c r="K4026" i="4"/>
  <c r="F4026" i="4"/>
  <c r="L4026" i="4"/>
  <c r="D4026" i="4"/>
  <c r="F4072" i="4"/>
  <c r="I4072" i="4"/>
  <c r="F4068" i="4"/>
  <c r="I4068" i="4"/>
  <c r="F4064" i="4"/>
  <c r="I4064" i="4"/>
  <c r="F4060" i="4"/>
  <c r="I4060" i="4"/>
  <c r="D4047" i="4"/>
  <c r="L4047" i="4"/>
  <c r="K4047" i="4"/>
  <c r="F4047" i="4"/>
  <c r="H4028" i="4"/>
  <c r="K4028" i="4"/>
  <c r="E4028" i="4"/>
  <c r="D4027" i="4"/>
  <c r="L4027" i="4"/>
  <c r="E4027" i="4"/>
  <c r="H4027" i="4"/>
  <c r="D4005" i="4"/>
  <c r="L4005" i="4"/>
  <c r="G4005" i="4"/>
  <c r="K4005" i="4"/>
  <c r="E4005" i="4"/>
  <c r="I4005" i="4"/>
  <c r="D4017" i="4"/>
  <c r="L4017" i="4"/>
  <c r="G4017" i="4"/>
  <c r="E4017" i="4"/>
  <c r="I4017" i="4"/>
  <c r="J4009" i="4"/>
  <c r="J4001" i="4"/>
  <c r="H4022" i="4"/>
  <c r="J4022" i="4"/>
  <c r="D4022" i="4"/>
  <c r="D4009" i="4"/>
  <c r="L4009" i="4"/>
  <c r="G4009" i="4"/>
  <c r="K4009" i="4"/>
  <c r="E4009" i="4"/>
  <c r="I4009" i="4"/>
  <c r="D4001" i="4"/>
  <c r="L4001" i="4"/>
  <c r="G4001" i="4"/>
  <c r="K4001" i="4"/>
  <c r="E4001" i="4"/>
  <c r="I4001" i="4"/>
  <c r="H4056" i="4"/>
  <c r="D4056" i="4"/>
  <c r="G4056" i="4"/>
  <c r="D4055" i="4"/>
  <c r="L4055" i="4"/>
  <c r="G4055" i="4"/>
  <c r="J4055" i="4"/>
  <c r="D4031" i="4"/>
  <c r="L4031" i="4"/>
  <c r="K4031" i="4"/>
  <c r="F4031" i="4"/>
  <c r="K4022" i="4"/>
  <c r="J4017" i="4"/>
  <c r="D4051" i="4"/>
  <c r="L4051" i="4"/>
  <c r="F4050" i="4"/>
  <c r="D4035" i="4"/>
  <c r="L4035" i="4"/>
  <c r="F4034" i="4"/>
  <c r="D4019" i="4"/>
  <c r="L4019" i="4"/>
  <c r="D4015" i="4"/>
  <c r="L4015" i="4"/>
  <c r="G4015" i="4"/>
  <c r="D4011" i="4"/>
  <c r="L4011" i="4"/>
  <c r="G4011" i="4"/>
  <c r="D4007" i="4"/>
  <c r="L4007" i="4"/>
  <c r="G4007" i="4"/>
  <c r="D4003" i="4"/>
  <c r="L4003" i="4"/>
  <c r="G4003" i="4"/>
  <c r="D4053" i="4"/>
  <c r="L4053" i="4"/>
  <c r="D4037" i="4"/>
  <c r="L4037" i="4"/>
  <c r="D4021" i="4"/>
  <c r="L4021" i="4"/>
  <c r="J4007" i="4"/>
  <c r="J4003" i="4"/>
  <c r="I3685" i="4"/>
  <c r="G3685" i="4"/>
  <c r="D3685" i="4"/>
  <c r="I3639" i="4"/>
  <c r="J3639" i="4"/>
  <c r="F3639" i="4"/>
  <c r="F3637" i="4"/>
  <c r="I3621" i="4"/>
  <c r="G3621" i="4"/>
  <c r="D3621" i="4"/>
  <c r="F3619" i="4"/>
  <c r="E3598" i="4"/>
  <c r="D3598" i="4"/>
  <c r="J3598" i="4"/>
  <c r="F3596" i="4"/>
  <c r="F3573" i="4"/>
  <c r="E3562" i="4"/>
  <c r="I3562" i="4"/>
  <c r="F3562" i="4"/>
  <c r="I3557" i="4"/>
  <c r="G3557" i="4"/>
  <c r="D3557" i="4"/>
  <c r="I3527" i="4"/>
  <c r="J3527" i="4"/>
  <c r="D3527" i="4"/>
  <c r="F3527" i="4"/>
  <c r="E3526" i="4"/>
  <c r="D3526" i="4"/>
  <c r="H3526" i="4"/>
  <c r="J3526" i="4"/>
  <c r="I3525" i="4"/>
  <c r="G3525" i="4"/>
  <c r="K3525" i="4"/>
  <c r="D3525" i="4"/>
  <c r="E3524" i="4"/>
  <c r="K3524" i="4"/>
  <c r="F3524" i="4"/>
  <c r="H3524" i="4"/>
  <c r="I3523" i="4"/>
  <c r="E3523" i="4"/>
  <c r="H3523" i="4"/>
  <c r="K3523" i="4"/>
  <c r="I3495" i="4"/>
  <c r="J3495" i="4"/>
  <c r="D3495" i="4"/>
  <c r="F3495" i="4"/>
  <c r="E3494" i="4"/>
  <c r="D3494" i="4"/>
  <c r="H3494" i="4"/>
  <c r="J3494" i="4"/>
  <c r="I3493" i="4"/>
  <c r="G3493" i="4"/>
  <c r="K3493" i="4"/>
  <c r="D3493" i="4"/>
  <c r="E3478" i="4"/>
  <c r="D3478" i="4"/>
  <c r="F3478" i="4"/>
  <c r="H3478" i="4"/>
  <c r="I3478" i="4"/>
  <c r="J3478" i="4"/>
  <c r="I3463" i="4"/>
  <c r="J3463" i="4"/>
  <c r="K3463" i="4"/>
  <c r="D3463" i="4"/>
  <c r="E3463" i="4"/>
  <c r="F3463" i="4"/>
  <c r="H3418" i="4"/>
  <c r="J3418" i="4"/>
  <c r="F3418" i="4"/>
  <c r="E3418" i="4"/>
  <c r="G3418" i="4"/>
  <c r="I3418" i="4"/>
  <c r="K3418" i="4"/>
  <c r="L3418" i="4"/>
  <c r="D3411" i="4"/>
  <c r="L3411" i="4"/>
  <c r="K3411" i="4"/>
  <c r="H3411" i="4"/>
  <c r="E3411" i="4"/>
  <c r="F3411" i="4"/>
  <c r="G3411" i="4"/>
  <c r="I3411" i="4"/>
  <c r="J3411" i="4"/>
  <c r="D3409" i="4"/>
  <c r="L3409" i="4"/>
  <c r="H3409" i="4"/>
  <c r="E3409" i="4"/>
  <c r="G3409" i="4"/>
  <c r="I3409" i="4"/>
  <c r="J3409" i="4"/>
  <c r="K3409" i="4"/>
  <c r="L3921" i="4"/>
  <c r="L3841" i="4"/>
  <c r="L3785" i="4"/>
  <c r="E3714" i="4"/>
  <c r="I3714" i="4"/>
  <c r="F3714" i="4"/>
  <c r="F2706" i="4"/>
  <c r="D2706" i="4"/>
  <c r="J2706" i="4"/>
  <c r="E2706" i="4"/>
  <c r="G2706" i="4"/>
  <c r="H2706" i="4"/>
  <c r="I2706" i="4"/>
  <c r="K2706" i="4"/>
  <c r="L2706" i="4"/>
  <c r="J2611" i="4"/>
  <c r="I2611" i="4"/>
  <c r="G2611" i="4"/>
  <c r="L2611" i="4"/>
  <c r="D2611" i="4"/>
  <c r="E2611" i="4"/>
  <c r="F2611" i="4"/>
  <c r="H2611" i="4"/>
  <c r="K2611" i="4"/>
  <c r="F2256" i="4"/>
  <c r="D2256" i="4"/>
  <c r="E2256" i="4"/>
  <c r="G2256" i="4"/>
  <c r="H2256" i="4"/>
  <c r="I2256" i="4"/>
  <c r="J2256" i="4"/>
  <c r="K2256" i="4"/>
  <c r="L2256" i="4"/>
  <c r="H527" i="4"/>
  <c r="E527" i="4"/>
  <c r="K527" i="4"/>
  <c r="G527" i="4"/>
  <c r="I527" i="4"/>
  <c r="J527" i="4"/>
  <c r="L527" i="4"/>
  <c r="D527" i="4"/>
  <c r="F527" i="4"/>
  <c r="K3993" i="4"/>
  <c r="K3985" i="4"/>
  <c r="E3984" i="4"/>
  <c r="K3977" i="4"/>
  <c r="E3976" i="4"/>
  <c r="K3969" i="4"/>
  <c r="E3968" i="4"/>
  <c r="K3961" i="4"/>
  <c r="E3960" i="4"/>
  <c r="K3953" i="4"/>
  <c r="E3952" i="4"/>
  <c r="K3945" i="4"/>
  <c r="E3944" i="4"/>
  <c r="K3937" i="4"/>
  <c r="E3936" i="4"/>
  <c r="K3929" i="4"/>
  <c r="E3928" i="4"/>
  <c r="K3921" i="4"/>
  <c r="E3920" i="4"/>
  <c r="K3913" i="4"/>
  <c r="E3912" i="4"/>
  <c r="K3905" i="4"/>
  <c r="E3904" i="4"/>
  <c r="K3897" i="4"/>
  <c r="E3896" i="4"/>
  <c r="K3889" i="4"/>
  <c r="E3888" i="4"/>
  <c r="K3881" i="4"/>
  <c r="E3880" i="4"/>
  <c r="K3873" i="4"/>
  <c r="E3872" i="4"/>
  <c r="K3865" i="4"/>
  <c r="E3864" i="4"/>
  <c r="K3857" i="4"/>
  <c r="E3856" i="4"/>
  <c r="K3849" i="4"/>
  <c r="E3848" i="4"/>
  <c r="K3841" i="4"/>
  <c r="E3840" i="4"/>
  <c r="K3833" i="4"/>
  <c r="E3832" i="4"/>
  <c r="K3825" i="4"/>
  <c r="E3824" i="4"/>
  <c r="K3817" i="4"/>
  <c r="E3816" i="4"/>
  <c r="K3809" i="4"/>
  <c r="E3808" i="4"/>
  <c r="K3801" i="4"/>
  <c r="E3800" i="4"/>
  <c r="K3793" i="4"/>
  <c r="E3792" i="4"/>
  <c r="K3785" i="4"/>
  <c r="E3784" i="4"/>
  <c r="K3777" i="4"/>
  <c r="E3776" i="4"/>
  <c r="E3768" i="4"/>
  <c r="J3768" i="4"/>
  <c r="E3767" i="4"/>
  <c r="E3764" i="4"/>
  <c r="J3764" i="4"/>
  <c r="E3763" i="4"/>
  <c r="E3760" i="4"/>
  <c r="J3760" i="4"/>
  <c r="E3759" i="4"/>
  <c r="E3756" i="4"/>
  <c r="J3756" i="4"/>
  <c r="E3755" i="4"/>
  <c r="E3752" i="4"/>
  <c r="J3752" i="4"/>
  <c r="E3751" i="4"/>
  <c r="E3748" i="4"/>
  <c r="J3748" i="4"/>
  <c r="E3747" i="4"/>
  <c r="E3744" i="4"/>
  <c r="J3744" i="4"/>
  <c r="E3743" i="4"/>
  <c r="E3740" i="4"/>
  <c r="J3740" i="4"/>
  <c r="E3739" i="4"/>
  <c r="E3736" i="4"/>
  <c r="J3736" i="4"/>
  <c r="E3735" i="4"/>
  <c r="E3732" i="4"/>
  <c r="J3732" i="4"/>
  <c r="E3731" i="4"/>
  <c r="E3728" i="4"/>
  <c r="J3728" i="4"/>
  <c r="E3727" i="4"/>
  <c r="E3724" i="4"/>
  <c r="J3724" i="4"/>
  <c r="E3723" i="4"/>
  <c r="E3720" i="4"/>
  <c r="J3720" i="4"/>
  <c r="E3719" i="4"/>
  <c r="E3708" i="4"/>
  <c r="K3708" i="4"/>
  <c r="H3708" i="4"/>
  <c r="G3706" i="4"/>
  <c r="I3703" i="4"/>
  <c r="J3703" i="4"/>
  <c r="F3703" i="4"/>
  <c r="F3701" i="4"/>
  <c r="E3690" i="4"/>
  <c r="I3690" i="4"/>
  <c r="F3690" i="4"/>
  <c r="F3683" i="4"/>
  <c r="G3678" i="4"/>
  <c r="I3667" i="4"/>
  <c r="E3667" i="4"/>
  <c r="K3667" i="4"/>
  <c r="E3662" i="4"/>
  <c r="D3662" i="4"/>
  <c r="J3662" i="4"/>
  <c r="F3660" i="4"/>
  <c r="E3655" i="4"/>
  <c r="E3644" i="4"/>
  <c r="K3644" i="4"/>
  <c r="H3644" i="4"/>
  <c r="G3642" i="4"/>
  <c r="E3626" i="4"/>
  <c r="I3626" i="4"/>
  <c r="F3626" i="4"/>
  <c r="G3614" i="4"/>
  <c r="I3603" i="4"/>
  <c r="E3603" i="4"/>
  <c r="K3603" i="4"/>
  <c r="E3591" i="4"/>
  <c r="E3580" i="4"/>
  <c r="K3580" i="4"/>
  <c r="H3580" i="4"/>
  <c r="G3578" i="4"/>
  <c r="I3575" i="4"/>
  <c r="J3575" i="4"/>
  <c r="F3575" i="4"/>
  <c r="D4000" i="4"/>
  <c r="H3999" i="4"/>
  <c r="K3998" i="4"/>
  <c r="E3997" i="4"/>
  <c r="H3996" i="4"/>
  <c r="F3994" i="4"/>
  <c r="J3993" i="4"/>
  <c r="D3992" i="4"/>
  <c r="H3991" i="4"/>
  <c r="K3990" i="4"/>
  <c r="E3989" i="4"/>
  <c r="H3988" i="4"/>
  <c r="F3986" i="4"/>
  <c r="J3985" i="4"/>
  <c r="D3984" i="4"/>
  <c r="H3983" i="4"/>
  <c r="K3982" i="4"/>
  <c r="E3981" i="4"/>
  <c r="H3980" i="4"/>
  <c r="F3978" i="4"/>
  <c r="J3977" i="4"/>
  <c r="D3976" i="4"/>
  <c r="H3975" i="4"/>
  <c r="K3974" i="4"/>
  <c r="E3973" i="4"/>
  <c r="H3972" i="4"/>
  <c r="F3970" i="4"/>
  <c r="J3969" i="4"/>
  <c r="D3968" i="4"/>
  <c r="H3967" i="4"/>
  <c r="K3966" i="4"/>
  <c r="E3965" i="4"/>
  <c r="H3964" i="4"/>
  <c r="F3962" i="4"/>
  <c r="J3961" i="4"/>
  <c r="D3960" i="4"/>
  <c r="H3959" i="4"/>
  <c r="K3958" i="4"/>
  <c r="E3957" i="4"/>
  <c r="H3956" i="4"/>
  <c r="F3954" i="4"/>
  <c r="J3953" i="4"/>
  <c r="D3952" i="4"/>
  <c r="H3951" i="4"/>
  <c r="K3950" i="4"/>
  <c r="E3949" i="4"/>
  <c r="H3948" i="4"/>
  <c r="F3946" i="4"/>
  <c r="J3945" i="4"/>
  <c r="D3944" i="4"/>
  <c r="H3943" i="4"/>
  <c r="K3942" i="4"/>
  <c r="E3941" i="4"/>
  <c r="H3940" i="4"/>
  <c r="F3938" i="4"/>
  <c r="J3937" i="4"/>
  <c r="D3936" i="4"/>
  <c r="H3935" i="4"/>
  <c r="K3934" i="4"/>
  <c r="E3933" i="4"/>
  <c r="H3932" i="4"/>
  <c r="F3930" i="4"/>
  <c r="J3929" i="4"/>
  <c r="D3928" i="4"/>
  <c r="H3927" i="4"/>
  <c r="K3926" i="4"/>
  <c r="E3925" i="4"/>
  <c r="H3924" i="4"/>
  <c r="F3922" i="4"/>
  <c r="J3921" i="4"/>
  <c r="D3920" i="4"/>
  <c r="H3919" i="4"/>
  <c r="K3918" i="4"/>
  <c r="E3917" i="4"/>
  <c r="H3916" i="4"/>
  <c r="F3914" i="4"/>
  <c r="J3913" i="4"/>
  <c r="D3912" i="4"/>
  <c r="H3911" i="4"/>
  <c r="K3910" i="4"/>
  <c r="E3909" i="4"/>
  <c r="H3908" i="4"/>
  <c r="F3906" i="4"/>
  <c r="J3905" i="4"/>
  <c r="D3904" i="4"/>
  <c r="H3903" i="4"/>
  <c r="K3902" i="4"/>
  <c r="E3901" i="4"/>
  <c r="H3900" i="4"/>
  <c r="F3898" i="4"/>
  <c r="J3897" i="4"/>
  <c r="D3896" i="4"/>
  <c r="H3895" i="4"/>
  <c r="K3894" i="4"/>
  <c r="E3893" i="4"/>
  <c r="H3892" i="4"/>
  <c r="F3890" i="4"/>
  <c r="J3889" i="4"/>
  <c r="D3888" i="4"/>
  <c r="H3887" i="4"/>
  <c r="K3886" i="4"/>
  <c r="E3885" i="4"/>
  <c r="H3884" i="4"/>
  <c r="F3882" i="4"/>
  <c r="J3881" i="4"/>
  <c r="D3880" i="4"/>
  <c r="H3879" i="4"/>
  <c r="K3878" i="4"/>
  <c r="E3877" i="4"/>
  <c r="H3876" i="4"/>
  <c r="F3874" i="4"/>
  <c r="J3873" i="4"/>
  <c r="D3872" i="4"/>
  <c r="H3871" i="4"/>
  <c r="K3870" i="4"/>
  <c r="E3869" i="4"/>
  <c r="H3868" i="4"/>
  <c r="F3866" i="4"/>
  <c r="J3865" i="4"/>
  <c r="D3864" i="4"/>
  <c r="H3863" i="4"/>
  <c r="K3862" i="4"/>
  <c r="E3861" i="4"/>
  <c r="H3860" i="4"/>
  <c r="F3858" i="4"/>
  <c r="J3857" i="4"/>
  <c r="D3856" i="4"/>
  <c r="H3855" i="4"/>
  <c r="K3854" i="4"/>
  <c r="E3853" i="4"/>
  <c r="H3852" i="4"/>
  <c r="F3850" i="4"/>
  <c r="J3849" i="4"/>
  <c r="D3848" i="4"/>
  <c r="H3847" i="4"/>
  <c r="K3846" i="4"/>
  <c r="E3845" i="4"/>
  <c r="H3844" i="4"/>
  <c r="F3842" i="4"/>
  <c r="J3841" i="4"/>
  <c r="D3840" i="4"/>
  <c r="H3839" i="4"/>
  <c r="K3838" i="4"/>
  <c r="E3837" i="4"/>
  <c r="H3836" i="4"/>
  <c r="F3834" i="4"/>
  <c r="J3833" i="4"/>
  <c r="D3832" i="4"/>
  <c r="H3831" i="4"/>
  <c r="K3830" i="4"/>
  <c r="E3829" i="4"/>
  <c r="H3828" i="4"/>
  <c r="F3826" i="4"/>
  <c r="J3825" i="4"/>
  <c r="D3824" i="4"/>
  <c r="H3823" i="4"/>
  <c r="K3822" i="4"/>
  <c r="E3821" i="4"/>
  <c r="H3820" i="4"/>
  <c r="F3818" i="4"/>
  <c r="J3817" i="4"/>
  <c r="D3816" i="4"/>
  <c r="H3815" i="4"/>
  <c r="K3814" i="4"/>
  <c r="E3813" i="4"/>
  <c r="H3812" i="4"/>
  <c r="F3810" i="4"/>
  <c r="J3809" i="4"/>
  <c r="D3808" i="4"/>
  <c r="H3807" i="4"/>
  <c r="K3806" i="4"/>
  <c r="E3805" i="4"/>
  <c r="H3804" i="4"/>
  <c r="F3802" i="4"/>
  <c r="J3801" i="4"/>
  <c r="D3800" i="4"/>
  <c r="H3799" i="4"/>
  <c r="K3798" i="4"/>
  <c r="E3797" i="4"/>
  <c r="H3796" i="4"/>
  <c r="F3794" i="4"/>
  <c r="J3793" i="4"/>
  <c r="D3792" i="4"/>
  <c r="H3791" i="4"/>
  <c r="K3790" i="4"/>
  <c r="E3789" i="4"/>
  <c r="H3788" i="4"/>
  <c r="F3786" i="4"/>
  <c r="J3785" i="4"/>
  <c r="D3784" i="4"/>
  <c r="H3783" i="4"/>
  <c r="K3782" i="4"/>
  <c r="E3781" i="4"/>
  <c r="H3780" i="4"/>
  <c r="F3778" i="4"/>
  <c r="J3777" i="4"/>
  <c r="D3776" i="4"/>
  <c r="H3775" i="4"/>
  <c r="K3774" i="4"/>
  <c r="E3773" i="4"/>
  <c r="H3772" i="4"/>
  <c r="F3770" i="4"/>
  <c r="L3768" i="4"/>
  <c r="G3766" i="4"/>
  <c r="L3764" i="4"/>
  <c r="G3762" i="4"/>
  <c r="L3760" i="4"/>
  <c r="G3758" i="4"/>
  <c r="L3756" i="4"/>
  <c r="G3754" i="4"/>
  <c r="L3752" i="4"/>
  <c r="G3750" i="4"/>
  <c r="L3748" i="4"/>
  <c r="G3746" i="4"/>
  <c r="L3744" i="4"/>
  <c r="G3742" i="4"/>
  <c r="L3740" i="4"/>
  <c r="G3738" i="4"/>
  <c r="L3736" i="4"/>
  <c r="G3734" i="4"/>
  <c r="L3732" i="4"/>
  <c r="G3730" i="4"/>
  <c r="L3728" i="4"/>
  <c r="G3726" i="4"/>
  <c r="L3724" i="4"/>
  <c r="G3722" i="4"/>
  <c r="L3720" i="4"/>
  <c r="H3717" i="4"/>
  <c r="L3714" i="4"/>
  <c r="L3709" i="4"/>
  <c r="I3707" i="4"/>
  <c r="E3707" i="4"/>
  <c r="K3707" i="4"/>
  <c r="E3702" i="4"/>
  <c r="D3702" i="4"/>
  <c r="J3702" i="4"/>
  <c r="G3699" i="4"/>
  <c r="H3694" i="4"/>
  <c r="L3691" i="4"/>
  <c r="L3686" i="4"/>
  <c r="E3684" i="4"/>
  <c r="K3684" i="4"/>
  <c r="H3684" i="4"/>
  <c r="I3679" i="4"/>
  <c r="J3679" i="4"/>
  <c r="F3679" i="4"/>
  <c r="G3676" i="4"/>
  <c r="G3671" i="4"/>
  <c r="L3668" i="4"/>
  <c r="E3666" i="4"/>
  <c r="I3666" i="4"/>
  <c r="F3666" i="4"/>
  <c r="L3663" i="4"/>
  <c r="I3661" i="4"/>
  <c r="G3661" i="4"/>
  <c r="D3661" i="4"/>
  <c r="H3658" i="4"/>
  <c r="H3653" i="4"/>
  <c r="L3650" i="4"/>
  <c r="L3645" i="4"/>
  <c r="I3643" i="4"/>
  <c r="E3643" i="4"/>
  <c r="K3643" i="4"/>
  <c r="E3638" i="4"/>
  <c r="D3638" i="4"/>
  <c r="J3638" i="4"/>
  <c r="G3635" i="4"/>
  <c r="H3630" i="4"/>
  <c r="L3627" i="4"/>
  <c r="L3622" i="4"/>
  <c r="E3620" i="4"/>
  <c r="K3620" i="4"/>
  <c r="H3620" i="4"/>
  <c r="I3615" i="4"/>
  <c r="J3615" i="4"/>
  <c r="F3615" i="4"/>
  <c r="G3612" i="4"/>
  <c r="G3607" i="4"/>
  <c r="L3604" i="4"/>
  <c r="E3602" i="4"/>
  <c r="I3602" i="4"/>
  <c r="F3602" i="4"/>
  <c r="L3599" i="4"/>
  <c r="I3597" i="4"/>
  <c r="G3597" i="4"/>
  <c r="D3597" i="4"/>
  <c r="H3594" i="4"/>
  <c r="H3589" i="4"/>
  <c r="L3586" i="4"/>
  <c r="I3579" i="4"/>
  <c r="E3579" i="4"/>
  <c r="K3579" i="4"/>
  <c r="E3574" i="4"/>
  <c r="D3574" i="4"/>
  <c r="J3574" i="4"/>
  <c r="G3571" i="4"/>
  <c r="H3566" i="4"/>
  <c r="L3563" i="4"/>
  <c r="L3558" i="4"/>
  <c r="E3556" i="4"/>
  <c r="K3556" i="4"/>
  <c r="H3556" i="4"/>
  <c r="I3551" i="4"/>
  <c r="J3551" i="4"/>
  <c r="F3551" i="4"/>
  <c r="G3548" i="4"/>
  <c r="G3543" i="4"/>
  <c r="I3542" i="4"/>
  <c r="H3541" i="4"/>
  <c r="I3540" i="4"/>
  <c r="G3539" i="4"/>
  <c r="H3511" i="4"/>
  <c r="I3510" i="4"/>
  <c r="H3509" i="4"/>
  <c r="I3508" i="4"/>
  <c r="G3507" i="4"/>
  <c r="E3486" i="4"/>
  <c r="D3486" i="4"/>
  <c r="F3486" i="4"/>
  <c r="H3486" i="4"/>
  <c r="I3486" i="4"/>
  <c r="J3486" i="4"/>
  <c r="I3471" i="4"/>
  <c r="J3471" i="4"/>
  <c r="K3471" i="4"/>
  <c r="D3471" i="4"/>
  <c r="E3471" i="4"/>
  <c r="F3471" i="4"/>
  <c r="L3467" i="4"/>
  <c r="D3429" i="4"/>
  <c r="L3429" i="4"/>
  <c r="F3429" i="4"/>
  <c r="K3429" i="4"/>
  <c r="G3429" i="4"/>
  <c r="H3429" i="4"/>
  <c r="I3429" i="4"/>
  <c r="J3429" i="4"/>
  <c r="H3372" i="4"/>
  <c r="D3372" i="4"/>
  <c r="J3372" i="4"/>
  <c r="E3372" i="4"/>
  <c r="F3372" i="4"/>
  <c r="G3372" i="4"/>
  <c r="I3372" i="4"/>
  <c r="K3372" i="4"/>
  <c r="L3372" i="4"/>
  <c r="D3327" i="4"/>
  <c r="L3327" i="4"/>
  <c r="E3327" i="4"/>
  <c r="J3327" i="4"/>
  <c r="F3327" i="4"/>
  <c r="G3327" i="4"/>
  <c r="H3327" i="4"/>
  <c r="I3327" i="4"/>
  <c r="K3327" i="4"/>
  <c r="H3284" i="4"/>
  <c r="I3284" i="4"/>
  <c r="E3284" i="4"/>
  <c r="D3284" i="4"/>
  <c r="F3284" i="4"/>
  <c r="G3284" i="4"/>
  <c r="J3284" i="4"/>
  <c r="K3284" i="4"/>
  <c r="L3284" i="4"/>
  <c r="H3220" i="4"/>
  <c r="I3220" i="4"/>
  <c r="E3220" i="4"/>
  <c r="D3220" i="4"/>
  <c r="F3220" i="4"/>
  <c r="G3220" i="4"/>
  <c r="J3220" i="4"/>
  <c r="K3220" i="4"/>
  <c r="L3220" i="4"/>
  <c r="H3180" i="4"/>
  <c r="D3180" i="4"/>
  <c r="G3180" i="4"/>
  <c r="J3180" i="4"/>
  <c r="E3180" i="4"/>
  <c r="F3180" i="4"/>
  <c r="I3180" i="4"/>
  <c r="K3180" i="4"/>
  <c r="L3180" i="4"/>
  <c r="H3084" i="4"/>
  <c r="D3084" i="4"/>
  <c r="E3084" i="4"/>
  <c r="F3084" i="4"/>
  <c r="G3084" i="4"/>
  <c r="J3084" i="4"/>
  <c r="K3084" i="4"/>
  <c r="I3084" i="4"/>
  <c r="L3084" i="4"/>
  <c r="L3985" i="4"/>
  <c r="L3977" i="4"/>
  <c r="I3581" i="4"/>
  <c r="G3581" i="4"/>
  <c r="D3581" i="4"/>
  <c r="E2938" i="4"/>
  <c r="H2938" i="4"/>
  <c r="D2938" i="4"/>
  <c r="F2938" i="4"/>
  <c r="G2938" i="4"/>
  <c r="K2938" i="4"/>
  <c r="I2938" i="4"/>
  <c r="J2938" i="4"/>
  <c r="L2938" i="4"/>
  <c r="I3998" i="4"/>
  <c r="I3990" i="4"/>
  <c r="I3969" i="4"/>
  <c r="I3945" i="4"/>
  <c r="I3937" i="4"/>
  <c r="L3920" i="4"/>
  <c r="I3873" i="4"/>
  <c r="I3857" i="4"/>
  <c r="I3809" i="4"/>
  <c r="I3801" i="4"/>
  <c r="I3793" i="4"/>
  <c r="L3784" i="4"/>
  <c r="I3777" i="4"/>
  <c r="I3767" i="4"/>
  <c r="F3767" i="4"/>
  <c r="I3763" i="4"/>
  <c r="F3763" i="4"/>
  <c r="I3759" i="4"/>
  <c r="F3759" i="4"/>
  <c r="I3755" i="4"/>
  <c r="F3755" i="4"/>
  <c r="I3751" i="4"/>
  <c r="F3751" i="4"/>
  <c r="I3747" i="4"/>
  <c r="F3747" i="4"/>
  <c r="I3743" i="4"/>
  <c r="F3743" i="4"/>
  <c r="I3739" i="4"/>
  <c r="F3739" i="4"/>
  <c r="I3735" i="4"/>
  <c r="F3735" i="4"/>
  <c r="I3731" i="4"/>
  <c r="F3731" i="4"/>
  <c r="I3727" i="4"/>
  <c r="F3727" i="4"/>
  <c r="I3723" i="4"/>
  <c r="F3723" i="4"/>
  <c r="I3719" i="4"/>
  <c r="F3719" i="4"/>
  <c r="K3714" i="4"/>
  <c r="K3709" i="4"/>
  <c r="E3706" i="4"/>
  <c r="I3706" i="4"/>
  <c r="F3706" i="4"/>
  <c r="I3701" i="4"/>
  <c r="G3701" i="4"/>
  <c r="D3701" i="4"/>
  <c r="J3691" i="4"/>
  <c r="K3686" i="4"/>
  <c r="L3685" i="4"/>
  <c r="I3683" i="4"/>
  <c r="E3683" i="4"/>
  <c r="K3683" i="4"/>
  <c r="E3678" i="4"/>
  <c r="D3678" i="4"/>
  <c r="J3678" i="4"/>
  <c r="J3668" i="4"/>
  <c r="E3660" i="4"/>
  <c r="K3660" i="4"/>
  <c r="H3660" i="4"/>
  <c r="I3655" i="4"/>
  <c r="J3655" i="4"/>
  <c r="F3655" i="4"/>
  <c r="K3650" i="4"/>
  <c r="K3645" i="4"/>
  <c r="E3642" i="4"/>
  <c r="I3642" i="4"/>
  <c r="F3642" i="4"/>
  <c r="I3637" i="4"/>
  <c r="G3637" i="4"/>
  <c r="D3637" i="4"/>
  <c r="I3619" i="4"/>
  <c r="E3619" i="4"/>
  <c r="K3619" i="4"/>
  <c r="E3614" i="4"/>
  <c r="D3614" i="4"/>
  <c r="J3614" i="4"/>
  <c r="J3604" i="4"/>
  <c r="K3599" i="4"/>
  <c r="E3596" i="4"/>
  <c r="K3596" i="4"/>
  <c r="H3596" i="4"/>
  <c r="I3591" i="4"/>
  <c r="J3591" i="4"/>
  <c r="F3591" i="4"/>
  <c r="K3586" i="4"/>
  <c r="K3581" i="4"/>
  <c r="E3578" i="4"/>
  <c r="I3578" i="4"/>
  <c r="F3578" i="4"/>
  <c r="I3573" i="4"/>
  <c r="G3573" i="4"/>
  <c r="D3573" i="4"/>
  <c r="J3563" i="4"/>
  <c r="L3562" i="4"/>
  <c r="K3558" i="4"/>
  <c r="L3557" i="4"/>
  <c r="I3555" i="4"/>
  <c r="E3555" i="4"/>
  <c r="K3555" i="4"/>
  <c r="E3550" i="4"/>
  <c r="D3550" i="4"/>
  <c r="J3550" i="4"/>
  <c r="I3535" i="4"/>
  <c r="J3535" i="4"/>
  <c r="D3535" i="4"/>
  <c r="F3535" i="4"/>
  <c r="E3534" i="4"/>
  <c r="D3534" i="4"/>
  <c r="H3534" i="4"/>
  <c r="J3534" i="4"/>
  <c r="I3533" i="4"/>
  <c r="G3533" i="4"/>
  <c r="K3533" i="4"/>
  <c r="D3533" i="4"/>
  <c r="E3532" i="4"/>
  <c r="K3532" i="4"/>
  <c r="F3532" i="4"/>
  <c r="H3532" i="4"/>
  <c r="I3531" i="4"/>
  <c r="E3531" i="4"/>
  <c r="H3531" i="4"/>
  <c r="K3531" i="4"/>
  <c r="I3503" i="4"/>
  <c r="J3503" i="4"/>
  <c r="D3503" i="4"/>
  <c r="F3503" i="4"/>
  <c r="E3502" i="4"/>
  <c r="D3502" i="4"/>
  <c r="H3502" i="4"/>
  <c r="J3502" i="4"/>
  <c r="I3501" i="4"/>
  <c r="G3501" i="4"/>
  <c r="K3501" i="4"/>
  <c r="D3501" i="4"/>
  <c r="E3500" i="4"/>
  <c r="K3500" i="4"/>
  <c r="F3500" i="4"/>
  <c r="H3500" i="4"/>
  <c r="I3499" i="4"/>
  <c r="E3499" i="4"/>
  <c r="H3499" i="4"/>
  <c r="K3499" i="4"/>
  <c r="I3479" i="4"/>
  <c r="J3479" i="4"/>
  <c r="K3479" i="4"/>
  <c r="D3479" i="4"/>
  <c r="E3479" i="4"/>
  <c r="F3479" i="4"/>
  <c r="I3451" i="4"/>
  <c r="E3451" i="4"/>
  <c r="F3451" i="4"/>
  <c r="H3451" i="4"/>
  <c r="J3451" i="4"/>
  <c r="K3451" i="4"/>
  <c r="H3354" i="4"/>
  <c r="J3354" i="4"/>
  <c r="F3354" i="4"/>
  <c r="E3354" i="4"/>
  <c r="G3354" i="4"/>
  <c r="I3354" i="4"/>
  <c r="K3354" i="4"/>
  <c r="L3354" i="4"/>
  <c r="D3347" i="4"/>
  <c r="L3347" i="4"/>
  <c r="K3347" i="4"/>
  <c r="H3347" i="4"/>
  <c r="E3347" i="4"/>
  <c r="F3347" i="4"/>
  <c r="G3347" i="4"/>
  <c r="I3347" i="4"/>
  <c r="J3347" i="4"/>
  <c r="D3263" i="4"/>
  <c r="L3263" i="4"/>
  <c r="E3263" i="4"/>
  <c r="J3263" i="4"/>
  <c r="F3263" i="4"/>
  <c r="G3263" i="4"/>
  <c r="H3263" i="4"/>
  <c r="I3263" i="4"/>
  <c r="K3263" i="4"/>
  <c r="D3105" i="4"/>
  <c r="L3105" i="4"/>
  <c r="H3105" i="4"/>
  <c r="I3105" i="4"/>
  <c r="J3105" i="4"/>
  <c r="K3105" i="4"/>
  <c r="E3105" i="4"/>
  <c r="F3105" i="4"/>
  <c r="G3105" i="4"/>
  <c r="I3663" i="4"/>
  <c r="J3663" i="4"/>
  <c r="F3663" i="4"/>
  <c r="I3627" i="4"/>
  <c r="E3627" i="4"/>
  <c r="K3627" i="4"/>
  <c r="E3622" i="4"/>
  <c r="D3622" i="4"/>
  <c r="J3622" i="4"/>
  <c r="I3455" i="4"/>
  <c r="J3455" i="4"/>
  <c r="K3455" i="4"/>
  <c r="D3455" i="4"/>
  <c r="E3455" i="4"/>
  <c r="F3455" i="4"/>
  <c r="D3391" i="4"/>
  <c r="L3391" i="4"/>
  <c r="E3391" i="4"/>
  <c r="J3391" i="4"/>
  <c r="F3391" i="4"/>
  <c r="G3391" i="4"/>
  <c r="H3391" i="4"/>
  <c r="I3391" i="4"/>
  <c r="K3391" i="4"/>
  <c r="H3348" i="4"/>
  <c r="I3348" i="4"/>
  <c r="E3348" i="4"/>
  <c r="D3348" i="4"/>
  <c r="F3348" i="4"/>
  <c r="G3348" i="4"/>
  <c r="J3348" i="4"/>
  <c r="K3348" i="4"/>
  <c r="L3348" i="4"/>
  <c r="H3212" i="4"/>
  <c r="D3212" i="4"/>
  <c r="G3212" i="4"/>
  <c r="J3212" i="4"/>
  <c r="E3212" i="4"/>
  <c r="F3212" i="4"/>
  <c r="I3212" i="4"/>
  <c r="K3212" i="4"/>
  <c r="L3212" i="4"/>
  <c r="I2727" i="4"/>
  <c r="H2727" i="4"/>
  <c r="D2727" i="4"/>
  <c r="E2727" i="4"/>
  <c r="F2727" i="4"/>
  <c r="G2727" i="4"/>
  <c r="J2727" i="4"/>
  <c r="K2727" i="4"/>
  <c r="L2727" i="4"/>
  <c r="E998" i="4"/>
  <c r="F998" i="4"/>
  <c r="G998" i="4"/>
  <c r="D998" i="4"/>
  <c r="H998" i="4"/>
  <c r="I998" i="4"/>
  <c r="J998" i="4"/>
  <c r="K998" i="4"/>
  <c r="L998" i="4"/>
  <c r="J919" i="4"/>
  <c r="D919" i="4"/>
  <c r="E919" i="4"/>
  <c r="H919" i="4"/>
  <c r="F919" i="4"/>
  <c r="G919" i="4"/>
  <c r="I919" i="4"/>
  <c r="K919" i="4"/>
  <c r="L919" i="4"/>
  <c r="H491" i="4"/>
  <c r="G491" i="4"/>
  <c r="I491" i="4"/>
  <c r="D491" i="4"/>
  <c r="E491" i="4"/>
  <c r="F491" i="4"/>
  <c r="J491" i="4"/>
  <c r="K491" i="4"/>
  <c r="L491" i="4"/>
  <c r="I3977" i="4"/>
  <c r="L3936" i="4"/>
  <c r="I3921" i="4"/>
  <c r="I3897" i="4"/>
  <c r="L3864" i="4"/>
  <c r="L3840" i="4"/>
  <c r="H3993" i="4"/>
  <c r="K3992" i="4"/>
  <c r="H3990" i="4"/>
  <c r="D3986" i="4"/>
  <c r="H3985" i="4"/>
  <c r="K3984" i="4"/>
  <c r="H3982" i="4"/>
  <c r="D3978" i="4"/>
  <c r="H3977" i="4"/>
  <c r="K3976" i="4"/>
  <c r="H3974" i="4"/>
  <c r="D3970" i="4"/>
  <c r="H3969" i="4"/>
  <c r="K3968" i="4"/>
  <c r="H3966" i="4"/>
  <c r="D3962" i="4"/>
  <c r="H3961" i="4"/>
  <c r="K3960" i="4"/>
  <c r="H3958" i="4"/>
  <c r="D3954" i="4"/>
  <c r="H3953" i="4"/>
  <c r="K3952" i="4"/>
  <c r="H3950" i="4"/>
  <c r="D3946" i="4"/>
  <c r="H3945" i="4"/>
  <c r="K3944" i="4"/>
  <c r="H3942" i="4"/>
  <c r="D3938" i="4"/>
  <c r="H3937" i="4"/>
  <c r="K3936" i="4"/>
  <c r="H3934" i="4"/>
  <c r="D3930" i="4"/>
  <c r="H3929" i="4"/>
  <c r="K3928" i="4"/>
  <c r="H3926" i="4"/>
  <c r="D3922" i="4"/>
  <c r="H3921" i="4"/>
  <c r="K3920" i="4"/>
  <c r="H3918" i="4"/>
  <c r="D3914" i="4"/>
  <c r="H3913" i="4"/>
  <c r="K3912" i="4"/>
  <c r="H3910" i="4"/>
  <c r="D3906" i="4"/>
  <c r="H3905" i="4"/>
  <c r="K3904" i="4"/>
  <c r="H3902" i="4"/>
  <c r="D3898" i="4"/>
  <c r="H3897" i="4"/>
  <c r="K3896" i="4"/>
  <c r="H3894" i="4"/>
  <c r="D3890" i="4"/>
  <c r="H3889" i="4"/>
  <c r="K3888" i="4"/>
  <c r="H3886" i="4"/>
  <c r="D3882" i="4"/>
  <c r="H3881" i="4"/>
  <c r="K3880" i="4"/>
  <c r="H3878" i="4"/>
  <c r="D3874" i="4"/>
  <c r="H3873" i="4"/>
  <c r="K3872" i="4"/>
  <c r="H3870" i="4"/>
  <c r="D3866" i="4"/>
  <c r="H3865" i="4"/>
  <c r="K3864" i="4"/>
  <c r="H3862" i="4"/>
  <c r="D3858" i="4"/>
  <c r="H3857" i="4"/>
  <c r="K3856" i="4"/>
  <c r="H3854" i="4"/>
  <c r="D3850" i="4"/>
  <c r="H3849" i="4"/>
  <c r="K3848" i="4"/>
  <c r="H3846" i="4"/>
  <c r="D3842" i="4"/>
  <c r="H3841" i="4"/>
  <c r="K3840" i="4"/>
  <c r="H3838" i="4"/>
  <c r="D3834" i="4"/>
  <c r="H3833" i="4"/>
  <c r="K3832" i="4"/>
  <c r="H3830" i="4"/>
  <c r="D3826" i="4"/>
  <c r="H3825" i="4"/>
  <c r="K3824" i="4"/>
  <c r="H3822" i="4"/>
  <c r="D3818" i="4"/>
  <c r="H3817" i="4"/>
  <c r="K3816" i="4"/>
  <c r="H3814" i="4"/>
  <c r="D3810" i="4"/>
  <c r="H3809" i="4"/>
  <c r="K3808" i="4"/>
  <c r="H3806" i="4"/>
  <c r="D3802" i="4"/>
  <c r="H3801" i="4"/>
  <c r="K3800" i="4"/>
  <c r="H3798" i="4"/>
  <c r="D3794" i="4"/>
  <c r="H3793" i="4"/>
  <c r="K3792" i="4"/>
  <c r="H3790" i="4"/>
  <c r="D3786" i="4"/>
  <c r="H3785" i="4"/>
  <c r="K3784" i="4"/>
  <c r="H3782" i="4"/>
  <c r="D3778" i="4"/>
  <c r="H3777" i="4"/>
  <c r="K3776" i="4"/>
  <c r="H3774" i="4"/>
  <c r="D3770" i="4"/>
  <c r="I3768" i="4"/>
  <c r="L3767" i="4"/>
  <c r="I3764" i="4"/>
  <c r="L3763" i="4"/>
  <c r="I3760" i="4"/>
  <c r="L3759" i="4"/>
  <c r="I3756" i="4"/>
  <c r="L3755" i="4"/>
  <c r="I3752" i="4"/>
  <c r="L3751" i="4"/>
  <c r="I3748" i="4"/>
  <c r="L3747" i="4"/>
  <c r="I3744" i="4"/>
  <c r="L3743" i="4"/>
  <c r="I3740" i="4"/>
  <c r="L3739" i="4"/>
  <c r="I3736" i="4"/>
  <c r="L3735" i="4"/>
  <c r="I3732" i="4"/>
  <c r="L3731" i="4"/>
  <c r="I3728" i="4"/>
  <c r="L3727" i="4"/>
  <c r="I3724" i="4"/>
  <c r="L3723" i="4"/>
  <c r="I3720" i="4"/>
  <c r="L3719" i="4"/>
  <c r="E3718" i="4"/>
  <c r="D3718" i="4"/>
  <c r="J3718" i="4"/>
  <c r="J3714" i="4"/>
  <c r="J3708" i="4"/>
  <c r="K3703" i="4"/>
  <c r="E3700" i="4"/>
  <c r="K3700" i="4"/>
  <c r="H3700" i="4"/>
  <c r="I3695" i="4"/>
  <c r="J3695" i="4"/>
  <c r="F3695" i="4"/>
  <c r="K3690" i="4"/>
  <c r="I3686" i="4"/>
  <c r="K3685" i="4"/>
  <c r="E3682" i="4"/>
  <c r="I3682" i="4"/>
  <c r="F3682" i="4"/>
  <c r="I3677" i="4"/>
  <c r="G3677" i="4"/>
  <c r="D3677" i="4"/>
  <c r="I3668" i="4"/>
  <c r="J3667" i="4"/>
  <c r="H3663" i="4"/>
  <c r="K3662" i="4"/>
  <c r="I3659" i="4"/>
  <c r="E3659" i="4"/>
  <c r="K3659" i="4"/>
  <c r="E3654" i="4"/>
  <c r="D3654" i="4"/>
  <c r="J3654" i="4"/>
  <c r="J3645" i="4"/>
  <c r="J3644" i="4"/>
  <c r="K3639" i="4"/>
  <c r="E3636" i="4"/>
  <c r="K3636" i="4"/>
  <c r="H3636" i="4"/>
  <c r="I3631" i="4"/>
  <c r="J3631" i="4"/>
  <c r="F3631" i="4"/>
  <c r="H3627" i="4"/>
  <c r="K3626" i="4"/>
  <c r="I3622" i="4"/>
  <c r="K3621" i="4"/>
  <c r="E3618" i="4"/>
  <c r="I3618" i="4"/>
  <c r="F3618" i="4"/>
  <c r="I3613" i="4"/>
  <c r="G3613" i="4"/>
  <c r="D3613" i="4"/>
  <c r="J3603" i="4"/>
  <c r="K3598" i="4"/>
  <c r="I3595" i="4"/>
  <c r="E3595" i="4"/>
  <c r="K3595" i="4"/>
  <c r="E3590" i="4"/>
  <c r="D3590" i="4"/>
  <c r="J3590" i="4"/>
  <c r="J3586" i="4"/>
  <c r="J3581" i="4"/>
  <c r="J3580" i="4"/>
  <c r="K3575" i="4"/>
  <c r="E3572" i="4"/>
  <c r="K3572" i="4"/>
  <c r="H3572" i="4"/>
  <c r="I3567" i="4"/>
  <c r="J3567" i="4"/>
  <c r="F3567" i="4"/>
  <c r="H3563" i="4"/>
  <c r="K3562" i="4"/>
  <c r="I3558" i="4"/>
  <c r="K3557" i="4"/>
  <c r="E3554" i="4"/>
  <c r="I3554" i="4"/>
  <c r="F3554" i="4"/>
  <c r="I3549" i="4"/>
  <c r="G3549" i="4"/>
  <c r="D3549" i="4"/>
  <c r="L3527" i="4"/>
  <c r="L3526" i="4"/>
  <c r="L3525" i="4"/>
  <c r="L3524" i="4"/>
  <c r="L3523" i="4"/>
  <c r="L3495" i="4"/>
  <c r="L3494" i="4"/>
  <c r="L3493" i="4"/>
  <c r="I3487" i="4"/>
  <c r="J3487" i="4"/>
  <c r="K3487" i="4"/>
  <c r="D3487" i="4"/>
  <c r="E3487" i="4"/>
  <c r="F3487" i="4"/>
  <c r="I3459" i="4"/>
  <c r="E3459" i="4"/>
  <c r="F3459" i="4"/>
  <c r="H3459" i="4"/>
  <c r="J3459" i="4"/>
  <c r="K3459" i="4"/>
  <c r="E3446" i="4"/>
  <c r="D3446" i="4"/>
  <c r="F3446" i="4"/>
  <c r="G3446" i="4"/>
  <c r="H3446" i="4"/>
  <c r="I3446" i="4"/>
  <c r="J3446" i="4"/>
  <c r="H3390" i="4"/>
  <c r="G3390" i="4"/>
  <c r="D3390" i="4"/>
  <c r="F3390" i="4"/>
  <c r="I3390" i="4"/>
  <c r="J3390" i="4"/>
  <c r="K3390" i="4"/>
  <c r="L3390" i="4"/>
  <c r="D3365" i="4"/>
  <c r="L3365" i="4"/>
  <c r="F3365" i="4"/>
  <c r="K3365" i="4"/>
  <c r="G3365" i="4"/>
  <c r="H3365" i="4"/>
  <c r="I3365" i="4"/>
  <c r="J3365" i="4"/>
  <c r="H3308" i="4"/>
  <c r="D3308" i="4"/>
  <c r="J3308" i="4"/>
  <c r="E3308" i="4"/>
  <c r="F3308" i="4"/>
  <c r="G3308" i="4"/>
  <c r="I3308" i="4"/>
  <c r="K3308" i="4"/>
  <c r="L3308" i="4"/>
  <c r="L3897" i="4"/>
  <c r="I3709" i="4"/>
  <c r="G3709" i="4"/>
  <c r="D3709" i="4"/>
  <c r="I3691" i="4"/>
  <c r="E3691" i="4"/>
  <c r="K3691" i="4"/>
  <c r="E3650" i="4"/>
  <c r="I3650" i="4"/>
  <c r="F3650" i="4"/>
  <c r="E3604" i="4"/>
  <c r="K3604" i="4"/>
  <c r="H3604" i="4"/>
  <c r="I3599" i="4"/>
  <c r="J3599" i="4"/>
  <c r="F3599" i="4"/>
  <c r="I3491" i="4"/>
  <c r="E3491" i="4"/>
  <c r="F3491" i="4"/>
  <c r="H3491" i="4"/>
  <c r="K3491" i="4"/>
  <c r="H3436" i="4"/>
  <c r="D3436" i="4"/>
  <c r="J3436" i="4"/>
  <c r="E3436" i="4"/>
  <c r="F3436" i="4"/>
  <c r="G3436" i="4"/>
  <c r="I3436" i="4"/>
  <c r="K3436" i="4"/>
  <c r="L3436" i="4"/>
  <c r="H3264" i="4"/>
  <c r="K3264" i="4"/>
  <c r="G3264" i="4"/>
  <c r="D3264" i="4"/>
  <c r="E3264" i="4"/>
  <c r="F3264" i="4"/>
  <c r="I3264" i="4"/>
  <c r="J3264" i="4"/>
  <c r="L3264" i="4"/>
  <c r="F2426" i="4"/>
  <c r="G2426" i="4"/>
  <c r="I2426" i="4"/>
  <c r="K2426" i="4"/>
  <c r="D2426" i="4"/>
  <c r="E2426" i="4"/>
  <c r="H2426" i="4"/>
  <c r="J2426" i="4"/>
  <c r="L2426" i="4"/>
  <c r="L3998" i="4"/>
  <c r="I3929" i="4"/>
  <c r="I3889" i="4"/>
  <c r="I3785" i="4"/>
  <c r="K4000" i="4"/>
  <c r="H3998" i="4"/>
  <c r="G3985" i="4"/>
  <c r="G3982" i="4"/>
  <c r="G3977" i="4"/>
  <c r="G3974" i="4"/>
  <c r="G3966" i="4"/>
  <c r="G3942" i="4"/>
  <c r="I3928" i="4"/>
  <c r="G3926" i="4"/>
  <c r="G3921" i="4"/>
  <c r="G3918" i="4"/>
  <c r="L3914" i="4"/>
  <c r="G3913" i="4"/>
  <c r="I3912" i="4"/>
  <c r="G3910" i="4"/>
  <c r="G3905" i="4"/>
  <c r="I3904" i="4"/>
  <c r="G3902" i="4"/>
  <c r="G3897" i="4"/>
  <c r="I3896" i="4"/>
  <c r="G3894" i="4"/>
  <c r="G3889" i="4"/>
  <c r="I3888" i="4"/>
  <c r="G3886" i="4"/>
  <c r="G3881" i="4"/>
  <c r="I3880" i="4"/>
  <c r="G3878" i="4"/>
  <c r="G3873" i="4"/>
  <c r="I3872" i="4"/>
  <c r="G3870" i="4"/>
  <c r="G3865" i="4"/>
  <c r="I3864" i="4"/>
  <c r="G3862" i="4"/>
  <c r="G3857" i="4"/>
  <c r="I3856" i="4"/>
  <c r="G3854" i="4"/>
  <c r="G3849" i="4"/>
  <c r="I3848" i="4"/>
  <c r="G3846" i="4"/>
  <c r="G3841" i="4"/>
  <c r="I3840" i="4"/>
  <c r="G3838" i="4"/>
  <c r="G3833" i="4"/>
  <c r="I3832" i="4"/>
  <c r="G3830" i="4"/>
  <c r="G3825" i="4"/>
  <c r="I3824" i="4"/>
  <c r="G3822" i="4"/>
  <c r="G3817" i="4"/>
  <c r="I3816" i="4"/>
  <c r="G3814" i="4"/>
  <c r="G3809" i="4"/>
  <c r="I3808" i="4"/>
  <c r="G3806" i="4"/>
  <c r="G3801" i="4"/>
  <c r="I3800" i="4"/>
  <c r="G3798" i="4"/>
  <c r="G3793" i="4"/>
  <c r="I3792" i="4"/>
  <c r="G3790" i="4"/>
  <c r="G3785" i="4"/>
  <c r="I3784" i="4"/>
  <c r="G3782" i="4"/>
  <c r="G3777" i="4"/>
  <c r="I3776" i="4"/>
  <c r="G3774" i="4"/>
  <c r="H3768" i="4"/>
  <c r="K3767" i="4"/>
  <c r="E3766" i="4"/>
  <c r="J3766" i="4"/>
  <c r="H3764" i="4"/>
  <c r="K3763" i="4"/>
  <c r="E3762" i="4"/>
  <c r="J3762" i="4"/>
  <c r="H3760" i="4"/>
  <c r="K3759" i="4"/>
  <c r="E3758" i="4"/>
  <c r="J3758" i="4"/>
  <c r="H3756" i="4"/>
  <c r="K3755" i="4"/>
  <c r="E3754" i="4"/>
  <c r="J3754" i="4"/>
  <c r="H3752" i="4"/>
  <c r="K3751" i="4"/>
  <c r="E3750" i="4"/>
  <c r="J3750" i="4"/>
  <c r="H3748" i="4"/>
  <c r="K3747" i="4"/>
  <c r="E3746" i="4"/>
  <c r="J3746" i="4"/>
  <c r="H3744" i="4"/>
  <c r="K3743" i="4"/>
  <c r="E3742" i="4"/>
  <c r="J3742" i="4"/>
  <c r="H3740" i="4"/>
  <c r="K3739" i="4"/>
  <c r="E3738" i="4"/>
  <c r="J3738" i="4"/>
  <c r="H3736" i="4"/>
  <c r="K3735" i="4"/>
  <c r="E3734" i="4"/>
  <c r="J3734" i="4"/>
  <c r="H3732" i="4"/>
  <c r="K3731" i="4"/>
  <c r="E3730" i="4"/>
  <c r="J3730" i="4"/>
  <c r="H3728" i="4"/>
  <c r="K3727" i="4"/>
  <c r="E3726" i="4"/>
  <c r="J3726" i="4"/>
  <c r="H3724" i="4"/>
  <c r="K3723" i="4"/>
  <c r="E3722" i="4"/>
  <c r="J3722" i="4"/>
  <c r="H3720" i="4"/>
  <c r="K3719" i="4"/>
  <c r="I3717" i="4"/>
  <c r="G3717" i="4"/>
  <c r="D3717" i="4"/>
  <c r="H3714" i="4"/>
  <c r="H3709" i="4"/>
  <c r="I3708" i="4"/>
  <c r="L3706" i="4"/>
  <c r="H3703" i="4"/>
  <c r="L3701" i="4"/>
  <c r="I3699" i="4"/>
  <c r="E3699" i="4"/>
  <c r="K3699" i="4"/>
  <c r="E3694" i="4"/>
  <c r="D3694" i="4"/>
  <c r="J3694" i="4"/>
  <c r="G3691" i="4"/>
  <c r="J3690" i="4"/>
  <c r="J3685" i="4"/>
  <c r="L3683" i="4"/>
  <c r="L3678" i="4"/>
  <c r="E3676" i="4"/>
  <c r="K3676" i="4"/>
  <c r="H3676" i="4"/>
  <c r="I3671" i="4"/>
  <c r="J3671" i="4"/>
  <c r="F3671" i="4"/>
  <c r="H3667" i="4"/>
  <c r="G3663" i="4"/>
  <c r="I3662" i="4"/>
  <c r="L3660" i="4"/>
  <c r="E3658" i="4"/>
  <c r="I3658" i="4"/>
  <c r="F3658" i="4"/>
  <c r="L3655" i="4"/>
  <c r="I3653" i="4"/>
  <c r="G3653" i="4"/>
  <c r="D3653" i="4"/>
  <c r="H3650" i="4"/>
  <c r="I3644" i="4"/>
  <c r="L3642" i="4"/>
  <c r="H3639" i="4"/>
  <c r="L3637" i="4"/>
  <c r="I3635" i="4"/>
  <c r="E3635" i="4"/>
  <c r="K3635" i="4"/>
  <c r="E3630" i="4"/>
  <c r="D3630" i="4"/>
  <c r="J3630" i="4"/>
  <c r="G3627" i="4"/>
  <c r="J3626" i="4"/>
  <c r="H3622" i="4"/>
  <c r="J3621" i="4"/>
  <c r="L3619" i="4"/>
  <c r="L3614" i="4"/>
  <c r="E3612" i="4"/>
  <c r="K3612" i="4"/>
  <c r="H3612" i="4"/>
  <c r="I3607" i="4"/>
  <c r="J3607" i="4"/>
  <c r="F3607" i="4"/>
  <c r="G3604" i="4"/>
  <c r="H3603" i="4"/>
  <c r="G3599" i="4"/>
  <c r="I3598" i="4"/>
  <c r="L3596" i="4"/>
  <c r="E3594" i="4"/>
  <c r="I3594" i="4"/>
  <c r="F3594" i="4"/>
  <c r="L3591" i="4"/>
  <c r="I3589" i="4"/>
  <c r="G3589" i="4"/>
  <c r="D3589" i="4"/>
  <c r="H3586" i="4"/>
  <c r="H3581" i="4"/>
  <c r="I3580" i="4"/>
  <c r="L3578" i="4"/>
  <c r="H3575" i="4"/>
  <c r="L3573" i="4"/>
  <c r="I3571" i="4"/>
  <c r="E3571" i="4"/>
  <c r="K3571" i="4"/>
  <c r="E3566" i="4"/>
  <c r="D3566" i="4"/>
  <c r="J3566" i="4"/>
  <c r="G3563" i="4"/>
  <c r="J3562" i="4"/>
  <c r="J3557" i="4"/>
  <c r="L3555" i="4"/>
  <c r="L3550" i="4"/>
  <c r="E3548" i="4"/>
  <c r="K3548" i="4"/>
  <c r="H3548" i="4"/>
  <c r="I3543" i="4"/>
  <c r="J3543" i="4"/>
  <c r="F3543" i="4"/>
  <c r="E3542" i="4"/>
  <c r="D3542" i="4"/>
  <c r="H3542" i="4"/>
  <c r="J3542" i="4"/>
  <c r="I3541" i="4"/>
  <c r="G3541" i="4"/>
  <c r="K3541" i="4"/>
  <c r="D3541" i="4"/>
  <c r="E3540" i="4"/>
  <c r="K3540" i="4"/>
  <c r="F3540" i="4"/>
  <c r="H3540" i="4"/>
  <c r="I3539" i="4"/>
  <c r="E3539" i="4"/>
  <c r="H3539" i="4"/>
  <c r="K3539" i="4"/>
  <c r="K3527" i="4"/>
  <c r="K3526" i="4"/>
  <c r="J3525" i="4"/>
  <c r="J3524" i="4"/>
  <c r="J3523" i="4"/>
  <c r="I3511" i="4"/>
  <c r="J3511" i="4"/>
  <c r="D3511" i="4"/>
  <c r="F3511" i="4"/>
  <c r="E3510" i="4"/>
  <c r="D3510" i="4"/>
  <c r="H3510" i="4"/>
  <c r="J3510" i="4"/>
  <c r="I3509" i="4"/>
  <c r="G3509" i="4"/>
  <c r="K3509" i="4"/>
  <c r="D3509" i="4"/>
  <c r="E3508" i="4"/>
  <c r="K3508" i="4"/>
  <c r="F3508" i="4"/>
  <c r="H3508" i="4"/>
  <c r="I3507" i="4"/>
  <c r="E3507" i="4"/>
  <c r="H3507" i="4"/>
  <c r="K3507" i="4"/>
  <c r="K3495" i="4"/>
  <c r="K3494" i="4"/>
  <c r="J3493" i="4"/>
  <c r="J3491" i="4"/>
  <c r="L3470" i="4"/>
  <c r="I3467" i="4"/>
  <c r="E3467" i="4"/>
  <c r="F3467" i="4"/>
  <c r="H3467" i="4"/>
  <c r="J3467" i="4"/>
  <c r="K3467" i="4"/>
  <c r="L3455" i="4"/>
  <c r="H3410" i="4"/>
  <c r="E3410" i="4"/>
  <c r="K3410" i="4"/>
  <c r="F3410" i="4"/>
  <c r="G3410" i="4"/>
  <c r="I3410" i="4"/>
  <c r="J3410" i="4"/>
  <c r="L3410" i="4"/>
  <c r="H3392" i="4"/>
  <c r="K3392" i="4"/>
  <c r="G3392" i="4"/>
  <c r="D3392" i="4"/>
  <c r="E3392" i="4"/>
  <c r="F3392" i="4"/>
  <c r="I3392" i="4"/>
  <c r="J3392" i="4"/>
  <c r="L3392" i="4"/>
  <c r="D3283" i="4"/>
  <c r="L3283" i="4"/>
  <c r="K3283" i="4"/>
  <c r="H3283" i="4"/>
  <c r="E3283" i="4"/>
  <c r="F3283" i="4"/>
  <c r="G3283" i="4"/>
  <c r="I3283" i="4"/>
  <c r="J3283" i="4"/>
  <c r="H3244" i="4"/>
  <c r="D3244" i="4"/>
  <c r="J3244" i="4"/>
  <c r="E3244" i="4"/>
  <c r="F3244" i="4"/>
  <c r="G3244" i="4"/>
  <c r="I3244" i="4"/>
  <c r="K3244" i="4"/>
  <c r="L3244" i="4"/>
  <c r="D3219" i="4"/>
  <c r="L3219" i="4"/>
  <c r="K3219" i="4"/>
  <c r="H3219" i="4"/>
  <c r="E3219" i="4"/>
  <c r="F3219" i="4"/>
  <c r="G3219" i="4"/>
  <c r="I3219" i="4"/>
  <c r="J3219" i="4"/>
  <c r="D3213" i="4"/>
  <c r="L3213" i="4"/>
  <c r="J3213" i="4"/>
  <c r="E3213" i="4"/>
  <c r="G3213" i="4"/>
  <c r="F3213" i="4"/>
  <c r="H3213" i="4"/>
  <c r="I3213" i="4"/>
  <c r="K3213" i="4"/>
  <c r="E3686" i="4"/>
  <c r="D3686" i="4"/>
  <c r="J3686" i="4"/>
  <c r="E3668" i="4"/>
  <c r="K3668" i="4"/>
  <c r="H3668" i="4"/>
  <c r="I3645" i="4"/>
  <c r="G3645" i="4"/>
  <c r="D3645" i="4"/>
  <c r="E3558" i="4"/>
  <c r="D3558" i="4"/>
  <c r="J3558" i="4"/>
  <c r="D3389" i="4"/>
  <c r="L3389" i="4"/>
  <c r="J3389" i="4"/>
  <c r="G3389" i="4"/>
  <c r="F3389" i="4"/>
  <c r="H3389" i="4"/>
  <c r="I3389" i="4"/>
  <c r="K3389" i="4"/>
  <c r="F2448" i="4"/>
  <c r="G2448" i="4"/>
  <c r="I2448" i="4"/>
  <c r="K2448" i="4"/>
  <c r="D2448" i="4"/>
  <c r="E2448" i="4"/>
  <c r="H2448" i="4"/>
  <c r="J2448" i="4"/>
  <c r="L2448" i="4"/>
  <c r="I3953" i="4"/>
  <c r="L3912" i="4"/>
  <c r="I3905" i="4"/>
  <c r="I3881" i="4"/>
  <c r="I3865" i="4"/>
  <c r="I3849" i="4"/>
  <c r="I3833" i="4"/>
  <c r="I4000" i="4"/>
  <c r="L3986" i="4"/>
  <c r="I3984" i="4"/>
  <c r="L3978" i="4"/>
  <c r="I3976" i="4"/>
  <c r="G3953" i="4"/>
  <c r="G3950" i="4"/>
  <c r="G3945" i="4"/>
  <c r="I3944" i="4"/>
  <c r="L3938" i="4"/>
  <c r="I3936" i="4"/>
  <c r="G3929" i="4"/>
  <c r="L3922" i="4"/>
  <c r="I3920" i="4"/>
  <c r="J3989" i="4"/>
  <c r="E3985" i="4"/>
  <c r="J3973" i="4"/>
  <c r="K3970" i="4"/>
  <c r="H3968" i="4"/>
  <c r="F3966" i="4"/>
  <c r="E3961" i="4"/>
  <c r="H3960" i="4"/>
  <c r="L3959" i="4"/>
  <c r="F3958" i="4"/>
  <c r="F3950" i="4"/>
  <c r="E3937" i="4"/>
  <c r="F3934" i="4"/>
  <c r="J3909" i="4"/>
  <c r="K3906" i="4"/>
  <c r="E3905" i="4"/>
  <c r="H3904" i="4"/>
  <c r="F3902" i="4"/>
  <c r="J3901" i="4"/>
  <c r="K3898" i="4"/>
  <c r="E3897" i="4"/>
  <c r="H3896" i="4"/>
  <c r="F3894" i="4"/>
  <c r="J3893" i="4"/>
  <c r="K3890" i="4"/>
  <c r="E3889" i="4"/>
  <c r="H3888" i="4"/>
  <c r="F3886" i="4"/>
  <c r="J3885" i="4"/>
  <c r="K3882" i="4"/>
  <c r="E3881" i="4"/>
  <c r="H3880" i="4"/>
  <c r="F3878" i="4"/>
  <c r="J3877" i="4"/>
  <c r="K3874" i="4"/>
  <c r="E3873" i="4"/>
  <c r="H3872" i="4"/>
  <c r="F3870" i="4"/>
  <c r="J3869" i="4"/>
  <c r="K3866" i="4"/>
  <c r="E3865" i="4"/>
  <c r="H3864" i="4"/>
  <c r="F3862" i="4"/>
  <c r="J3861" i="4"/>
  <c r="K3858" i="4"/>
  <c r="E3857" i="4"/>
  <c r="H3856" i="4"/>
  <c r="F3854" i="4"/>
  <c r="J3853" i="4"/>
  <c r="K3850" i="4"/>
  <c r="E3849" i="4"/>
  <c r="H3848" i="4"/>
  <c r="F3846" i="4"/>
  <c r="J3845" i="4"/>
  <c r="K3842" i="4"/>
  <c r="E3841" i="4"/>
  <c r="H3840" i="4"/>
  <c r="F3838" i="4"/>
  <c r="J3837" i="4"/>
  <c r="K3834" i="4"/>
  <c r="E3833" i="4"/>
  <c r="H3832" i="4"/>
  <c r="F3830" i="4"/>
  <c r="J3829" i="4"/>
  <c r="K3826" i="4"/>
  <c r="E3825" i="4"/>
  <c r="H3824" i="4"/>
  <c r="F3822" i="4"/>
  <c r="J3821" i="4"/>
  <c r="K3818" i="4"/>
  <c r="E3817" i="4"/>
  <c r="H3816" i="4"/>
  <c r="F3814" i="4"/>
  <c r="J3813" i="4"/>
  <c r="K3810" i="4"/>
  <c r="E3809" i="4"/>
  <c r="H3808" i="4"/>
  <c r="F3806" i="4"/>
  <c r="J3805" i="4"/>
  <c r="K3802" i="4"/>
  <c r="E3801" i="4"/>
  <c r="H3800" i="4"/>
  <c r="F3798" i="4"/>
  <c r="J3797" i="4"/>
  <c r="K3794" i="4"/>
  <c r="E3793" i="4"/>
  <c r="H3792" i="4"/>
  <c r="F3790" i="4"/>
  <c r="J3789" i="4"/>
  <c r="K3786" i="4"/>
  <c r="E3785" i="4"/>
  <c r="H3784" i="4"/>
  <c r="F3782" i="4"/>
  <c r="J3781" i="4"/>
  <c r="K3778" i="4"/>
  <c r="E3777" i="4"/>
  <c r="H3776" i="4"/>
  <c r="F3774" i="4"/>
  <c r="J3773" i="4"/>
  <c r="K3770" i="4"/>
  <c r="G3768" i="4"/>
  <c r="J3767" i="4"/>
  <c r="L3766" i="4"/>
  <c r="G3764" i="4"/>
  <c r="J3763" i="4"/>
  <c r="L3762" i="4"/>
  <c r="G3760" i="4"/>
  <c r="J3759" i="4"/>
  <c r="L3758" i="4"/>
  <c r="G3756" i="4"/>
  <c r="J3755" i="4"/>
  <c r="L3754" i="4"/>
  <c r="G3752" i="4"/>
  <c r="J3751" i="4"/>
  <c r="L3750" i="4"/>
  <c r="G3748" i="4"/>
  <c r="J3747" i="4"/>
  <c r="L3746" i="4"/>
  <c r="G3744" i="4"/>
  <c r="J3743" i="4"/>
  <c r="L3742" i="4"/>
  <c r="G3740" i="4"/>
  <c r="J3739" i="4"/>
  <c r="L3738" i="4"/>
  <c r="G3736" i="4"/>
  <c r="J3735" i="4"/>
  <c r="L3734" i="4"/>
  <c r="G3732" i="4"/>
  <c r="J3731" i="4"/>
  <c r="L3730" i="4"/>
  <c r="G3728" i="4"/>
  <c r="J3727" i="4"/>
  <c r="L3726" i="4"/>
  <c r="G3724" i="4"/>
  <c r="J3723" i="4"/>
  <c r="L3722" i="4"/>
  <c r="G3720" i="4"/>
  <c r="J3719" i="4"/>
  <c r="L3718" i="4"/>
  <c r="E3716" i="4"/>
  <c r="K3716" i="4"/>
  <c r="H3716" i="4"/>
  <c r="G3714" i="4"/>
  <c r="I3711" i="4"/>
  <c r="J3711" i="4"/>
  <c r="F3711" i="4"/>
  <c r="F3709" i="4"/>
  <c r="G3708" i="4"/>
  <c r="K3706" i="4"/>
  <c r="G3703" i="4"/>
  <c r="K3701" i="4"/>
  <c r="L3700" i="4"/>
  <c r="E3698" i="4"/>
  <c r="I3698" i="4"/>
  <c r="F3698" i="4"/>
  <c r="L3695" i="4"/>
  <c r="I3693" i="4"/>
  <c r="G3693" i="4"/>
  <c r="D3693" i="4"/>
  <c r="F3691" i="4"/>
  <c r="H3690" i="4"/>
  <c r="G3686" i="4"/>
  <c r="H3685" i="4"/>
  <c r="J3683" i="4"/>
  <c r="L3682" i="4"/>
  <c r="K3678" i="4"/>
  <c r="L3677" i="4"/>
  <c r="I3675" i="4"/>
  <c r="E3675" i="4"/>
  <c r="K3675" i="4"/>
  <c r="E3670" i="4"/>
  <c r="D3670" i="4"/>
  <c r="J3670" i="4"/>
  <c r="F3668" i="4"/>
  <c r="G3667" i="4"/>
  <c r="E3663" i="4"/>
  <c r="H3662" i="4"/>
  <c r="J3660" i="4"/>
  <c r="L3659" i="4"/>
  <c r="K3655" i="4"/>
  <c r="L3654" i="4"/>
  <c r="E3652" i="4"/>
  <c r="K3652" i="4"/>
  <c r="H3652" i="4"/>
  <c r="G3650" i="4"/>
  <c r="I3647" i="4"/>
  <c r="J3647" i="4"/>
  <c r="F3647" i="4"/>
  <c r="F3645" i="4"/>
  <c r="G3644" i="4"/>
  <c r="K3642" i="4"/>
  <c r="G3639" i="4"/>
  <c r="K3637" i="4"/>
  <c r="L3636" i="4"/>
  <c r="E3634" i="4"/>
  <c r="I3634" i="4"/>
  <c r="F3634" i="4"/>
  <c r="L3631" i="4"/>
  <c r="I3629" i="4"/>
  <c r="G3629" i="4"/>
  <c r="D3629" i="4"/>
  <c r="F3627" i="4"/>
  <c r="H3626" i="4"/>
  <c r="G3622" i="4"/>
  <c r="H3621" i="4"/>
  <c r="J3619" i="4"/>
  <c r="L3618" i="4"/>
  <c r="K3614" i="4"/>
  <c r="L3613" i="4"/>
  <c r="I3611" i="4"/>
  <c r="E3611" i="4"/>
  <c r="K3611" i="4"/>
  <c r="E3606" i="4"/>
  <c r="D3606" i="4"/>
  <c r="J3606" i="4"/>
  <c r="F3604" i="4"/>
  <c r="G3603" i="4"/>
  <c r="E3599" i="4"/>
  <c r="H3598" i="4"/>
  <c r="J3596" i="4"/>
  <c r="L3595" i="4"/>
  <c r="K3591" i="4"/>
  <c r="L3590" i="4"/>
  <c r="E3588" i="4"/>
  <c r="K3588" i="4"/>
  <c r="H3588" i="4"/>
  <c r="I3583" i="4"/>
  <c r="J3583" i="4"/>
  <c r="F3583" i="4"/>
  <c r="F3581" i="4"/>
  <c r="G3580" i="4"/>
  <c r="K3578" i="4"/>
  <c r="G3575" i="4"/>
  <c r="K3573" i="4"/>
  <c r="L3572" i="4"/>
  <c r="E3570" i="4"/>
  <c r="I3570" i="4"/>
  <c r="F3570" i="4"/>
  <c r="L3567" i="4"/>
  <c r="I3565" i="4"/>
  <c r="G3565" i="4"/>
  <c r="D3565" i="4"/>
  <c r="H3562" i="4"/>
  <c r="G3558" i="4"/>
  <c r="H3557" i="4"/>
  <c r="J3555" i="4"/>
  <c r="L3554" i="4"/>
  <c r="K3550" i="4"/>
  <c r="L3549" i="4"/>
  <c r="I3547" i="4"/>
  <c r="E3547" i="4"/>
  <c r="K3547" i="4"/>
  <c r="L3535" i="4"/>
  <c r="L3534" i="4"/>
  <c r="L3533" i="4"/>
  <c r="L3532" i="4"/>
  <c r="L3531" i="4"/>
  <c r="H3527" i="4"/>
  <c r="I3526" i="4"/>
  <c r="H3525" i="4"/>
  <c r="I3524" i="4"/>
  <c r="G3523" i="4"/>
  <c r="L3503" i="4"/>
  <c r="L3502" i="4"/>
  <c r="L3501" i="4"/>
  <c r="L3500" i="4"/>
  <c r="L3499" i="4"/>
  <c r="H3495" i="4"/>
  <c r="I3494" i="4"/>
  <c r="H3493" i="4"/>
  <c r="G3491" i="4"/>
  <c r="L3478" i="4"/>
  <c r="I3475" i="4"/>
  <c r="E3475" i="4"/>
  <c r="F3475" i="4"/>
  <c r="H3475" i="4"/>
  <c r="J3475" i="4"/>
  <c r="K3475" i="4"/>
  <c r="L3463" i="4"/>
  <c r="H3455" i="4"/>
  <c r="E3454" i="4"/>
  <c r="D3454" i="4"/>
  <c r="F3454" i="4"/>
  <c r="H3454" i="4"/>
  <c r="I3454" i="4"/>
  <c r="J3454" i="4"/>
  <c r="H3412" i="4"/>
  <c r="I3412" i="4"/>
  <c r="E3412" i="4"/>
  <c r="D3412" i="4"/>
  <c r="F3412" i="4"/>
  <c r="G3412" i="4"/>
  <c r="J3412" i="4"/>
  <c r="K3412" i="4"/>
  <c r="L3412" i="4"/>
  <c r="D3153" i="4"/>
  <c r="L3153" i="4"/>
  <c r="H3153" i="4"/>
  <c r="I3153" i="4"/>
  <c r="K3153" i="4"/>
  <c r="E3153" i="4"/>
  <c r="F3153" i="4"/>
  <c r="G3153" i="4"/>
  <c r="J3153" i="4"/>
  <c r="D3087" i="4"/>
  <c r="L3087" i="4"/>
  <c r="E3087" i="4"/>
  <c r="F3087" i="4"/>
  <c r="G3087" i="4"/>
  <c r="H3087" i="4"/>
  <c r="J3087" i="4"/>
  <c r="K3087" i="4"/>
  <c r="I3087" i="4"/>
  <c r="L3969" i="4"/>
  <c r="L3953" i="4"/>
  <c r="E3586" i="4"/>
  <c r="I3586" i="4"/>
  <c r="F3586" i="4"/>
  <c r="I3563" i="4"/>
  <c r="E3563" i="4"/>
  <c r="K3563" i="4"/>
  <c r="E3470" i="4"/>
  <c r="D3470" i="4"/>
  <c r="F3470" i="4"/>
  <c r="H3470" i="4"/>
  <c r="I3470" i="4"/>
  <c r="J3470" i="4"/>
  <c r="D3383" i="4"/>
  <c r="L3383" i="4"/>
  <c r="I3383" i="4"/>
  <c r="F3383" i="4"/>
  <c r="G3383" i="4"/>
  <c r="H3383" i="4"/>
  <c r="J3383" i="4"/>
  <c r="K3383" i="4"/>
  <c r="G3041" i="4"/>
  <c r="D3041" i="4"/>
  <c r="L3041" i="4"/>
  <c r="E3041" i="4"/>
  <c r="F3041" i="4"/>
  <c r="H3041" i="4"/>
  <c r="I3041" i="4"/>
  <c r="J3041" i="4"/>
  <c r="K3041" i="4"/>
  <c r="G2042" i="4"/>
  <c r="E2042" i="4"/>
  <c r="F2042" i="4"/>
  <c r="H2042" i="4"/>
  <c r="I2042" i="4"/>
  <c r="J2042" i="4"/>
  <c r="K2042" i="4"/>
  <c r="D2042" i="4"/>
  <c r="L2042" i="4"/>
  <c r="I3993" i="4"/>
  <c r="I3985" i="4"/>
  <c r="L3976" i="4"/>
  <c r="I3961" i="4"/>
  <c r="I3913" i="4"/>
  <c r="I3841" i="4"/>
  <c r="L3832" i="4"/>
  <c r="I3825" i="4"/>
  <c r="I3817" i="4"/>
  <c r="L3997" i="4"/>
  <c r="G3998" i="4"/>
  <c r="K3997" i="4"/>
  <c r="L3994" i="4"/>
  <c r="G3993" i="4"/>
  <c r="I3992" i="4"/>
  <c r="G3990" i="4"/>
  <c r="L3970" i="4"/>
  <c r="G3969" i="4"/>
  <c r="I3968" i="4"/>
  <c r="L3962" i="4"/>
  <c r="G3961" i="4"/>
  <c r="I3960" i="4"/>
  <c r="G3958" i="4"/>
  <c r="I3952" i="4"/>
  <c r="G3937" i="4"/>
  <c r="G3934" i="4"/>
  <c r="H4000" i="4"/>
  <c r="F3998" i="4"/>
  <c r="J3997" i="4"/>
  <c r="K3994" i="4"/>
  <c r="E3993" i="4"/>
  <c r="H3992" i="4"/>
  <c r="L3991" i="4"/>
  <c r="F3990" i="4"/>
  <c r="K3986" i="4"/>
  <c r="H3984" i="4"/>
  <c r="F3982" i="4"/>
  <c r="J3981" i="4"/>
  <c r="K3978" i="4"/>
  <c r="E3977" i="4"/>
  <c r="H3976" i="4"/>
  <c r="L3975" i="4"/>
  <c r="F3974" i="4"/>
  <c r="E3969" i="4"/>
  <c r="J3965" i="4"/>
  <c r="K3962" i="4"/>
  <c r="J3957" i="4"/>
  <c r="K3954" i="4"/>
  <c r="E3953" i="4"/>
  <c r="H3952" i="4"/>
  <c r="J3949" i="4"/>
  <c r="K3946" i="4"/>
  <c r="E3945" i="4"/>
  <c r="H3944" i="4"/>
  <c r="F3942" i="4"/>
  <c r="J3941" i="4"/>
  <c r="K3938" i="4"/>
  <c r="H3936" i="4"/>
  <c r="J3933" i="4"/>
  <c r="K3930" i="4"/>
  <c r="E3929" i="4"/>
  <c r="H3928" i="4"/>
  <c r="L3927" i="4"/>
  <c r="F3926" i="4"/>
  <c r="J3925" i="4"/>
  <c r="K3922" i="4"/>
  <c r="E3921" i="4"/>
  <c r="H3920" i="4"/>
  <c r="F3918" i="4"/>
  <c r="J3917" i="4"/>
  <c r="K3914" i="4"/>
  <c r="E3913" i="4"/>
  <c r="H3912" i="4"/>
  <c r="L3911" i="4"/>
  <c r="F3910" i="4"/>
  <c r="G4000" i="4"/>
  <c r="K3999" i="4"/>
  <c r="E3998" i="4"/>
  <c r="I3997" i="4"/>
  <c r="I3994" i="4"/>
  <c r="D3993" i="4"/>
  <c r="G3992" i="4"/>
  <c r="K3991" i="4"/>
  <c r="E3990" i="4"/>
  <c r="I3989" i="4"/>
  <c r="I3986" i="4"/>
  <c r="D3985" i="4"/>
  <c r="G3984" i="4"/>
  <c r="K3983" i="4"/>
  <c r="E3982" i="4"/>
  <c r="I3981" i="4"/>
  <c r="I3978" i="4"/>
  <c r="D3977" i="4"/>
  <c r="G3976" i="4"/>
  <c r="K3975" i="4"/>
  <c r="E3974" i="4"/>
  <c r="I3973" i="4"/>
  <c r="I3970" i="4"/>
  <c r="D3969" i="4"/>
  <c r="G3968" i="4"/>
  <c r="K3967" i="4"/>
  <c r="E3966" i="4"/>
  <c r="I3965" i="4"/>
  <c r="I3962" i="4"/>
  <c r="D3961" i="4"/>
  <c r="G3960" i="4"/>
  <c r="K3959" i="4"/>
  <c r="E3958" i="4"/>
  <c r="I3957" i="4"/>
  <c r="I3954" i="4"/>
  <c r="D3953" i="4"/>
  <c r="G3952" i="4"/>
  <c r="K3951" i="4"/>
  <c r="E3950" i="4"/>
  <c r="I3949" i="4"/>
  <c r="I3946" i="4"/>
  <c r="D3945" i="4"/>
  <c r="G3944" i="4"/>
  <c r="K3943" i="4"/>
  <c r="E3942" i="4"/>
  <c r="I3941" i="4"/>
  <c r="I3938" i="4"/>
  <c r="D3937" i="4"/>
  <c r="G3936" i="4"/>
  <c r="K3935" i="4"/>
  <c r="E3934" i="4"/>
  <c r="I3933" i="4"/>
  <c r="I3930" i="4"/>
  <c r="D3929" i="4"/>
  <c r="G3928" i="4"/>
  <c r="K3927" i="4"/>
  <c r="E3926" i="4"/>
  <c r="I3925" i="4"/>
  <c r="I3922" i="4"/>
  <c r="D3921" i="4"/>
  <c r="G3920" i="4"/>
  <c r="K3919" i="4"/>
  <c r="E3918" i="4"/>
  <c r="I3917" i="4"/>
  <c r="I3914" i="4"/>
  <c r="D3913" i="4"/>
  <c r="G3912" i="4"/>
  <c r="K3911" i="4"/>
  <c r="E3910" i="4"/>
  <c r="I3909" i="4"/>
  <c r="I3906" i="4"/>
  <c r="D3905" i="4"/>
  <c r="G3904" i="4"/>
  <c r="K3903" i="4"/>
  <c r="E3902" i="4"/>
  <c r="I3901" i="4"/>
  <c r="I3898" i="4"/>
  <c r="D3897" i="4"/>
  <c r="G3896" i="4"/>
  <c r="K3895" i="4"/>
  <c r="E3894" i="4"/>
  <c r="I3893" i="4"/>
  <c r="I3890" i="4"/>
  <c r="D3889" i="4"/>
  <c r="G3888" i="4"/>
  <c r="K3887" i="4"/>
  <c r="E3886" i="4"/>
  <c r="I3885" i="4"/>
  <c r="I3882" i="4"/>
  <c r="D3881" i="4"/>
  <c r="G3880" i="4"/>
  <c r="K3879" i="4"/>
  <c r="E3878" i="4"/>
  <c r="I3877" i="4"/>
  <c r="I3874" i="4"/>
  <c r="D3873" i="4"/>
  <c r="G3872" i="4"/>
  <c r="K3871" i="4"/>
  <c r="E3870" i="4"/>
  <c r="I3869" i="4"/>
  <c r="I3866" i="4"/>
  <c r="D3865" i="4"/>
  <c r="G3864" i="4"/>
  <c r="K3863" i="4"/>
  <c r="E3862" i="4"/>
  <c r="I3861" i="4"/>
  <c r="I3858" i="4"/>
  <c r="D3857" i="4"/>
  <c r="G3856" i="4"/>
  <c r="K3855" i="4"/>
  <c r="E3854" i="4"/>
  <c r="I3853" i="4"/>
  <c r="I3850" i="4"/>
  <c r="D3849" i="4"/>
  <c r="G3848" i="4"/>
  <c r="K3847" i="4"/>
  <c r="E3846" i="4"/>
  <c r="I3845" i="4"/>
  <c r="I3842" i="4"/>
  <c r="D3841" i="4"/>
  <c r="G3840" i="4"/>
  <c r="K3839" i="4"/>
  <c r="E3838" i="4"/>
  <c r="I3837" i="4"/>
  <c r="I3834" i="4"/>
  <c r="D3833" i="4"/>
  <c r="G3832" i="4"/>
  <c r="K3831" i="4"/>
  <c r="E3830" i="4"/>
  <c r="I3829" i="4"/>
  <c r="I3826" i="4"/>
  <c r="D3825" i="4"/>
  <c r="G3824" i="4"/>
  <c r="K3823" i="4"/>
  <c r="E3822" i="4"/>
  <c r="I3821" i="4"/>
  <c r="I3818" i="4"/>
  <c r="D3817" i="4"/>
  <c r="G3816" i="4"/>
  <c r="K3815" i="4"/>
  <c r="E3814" i="4"/>
  <c r="I3813" i="4"/>
  <c r="I3810" i="4"/>
  <c r="D3809" i="4"/>
  <c r="G3808" i="4"/>
  <c r="K3807" i="4"/>
  <c r="E3806" i="4"/>
  <c r="I3805" i="4"/>
  <c r="I3802" i="4"/>
  <c r="D3801" i="4"/>
  <c r="G3800" i="4"/>
  <c r="K3799" i="4"/>
  <c r="E3798" i="4"/>
  <c r="I3797" i="4"/>
  <c r="I3794" i="4"/>
  <c r="D3793" i="4"/>
  <c r="G3792" i="4"/>
  <c r="K3791" i="4"/>
  <c r="E3790" i="4"/>
  <c r="I3789" i="4"/>
  <c r="I3786" i="4"/>
  <c r="D3785" i="4"/>
  <c r="G3784" i="4"/>
  <c r="K3783" i="4"/>
  <c r="E3782" i="4"/>
  <c r="I3781" i="4"/>
  <c r="I3778" i="4"/>
  <c r="D3777" i="4"/>
  <c r="G3776" i="4"/>
  <c r="K3775" i="4"/>
  <c r="E3774" i="4"/>
  <c r="I3773" i="4"/>
  <c r="I3770" i="4"/>
  <c r="I3769" i="4"/>
  <c r="F3769" i="4"/>
  <c r="F3768" i="4"/>
  <c r="H3767" i="4"/>
  <c r="K3766" i="4"/>
  <c r="I3765" i="4"/>
  <c r="F3765" i="4"/>
  <c r="F3764" i="4"/>
  <c r="H3763" i="4"/>
  <c r="K3762" i="4"/>
  <c r="I3761" i="4"/>
  <c r="F3761" i="4"/>
  <c r="F3760" i="4"/>
  <c r="H3759" i="4"/>
  <c r="K3758" i="4"/>
  <c r="I3757" i="4"/>
  <c r="F3757" i="4"/>
  <c r="F3756" i="4"/>
  <c r="H3755" i="4"/>
  <c r="K3754" i="4"/>
  <c r="I3753" i="4"/>
  <c r="F3753" i="4"/>
  <c r="F3752" i="4"/>
  <c r="H3751" i="4"/>
  <c r="K3750" i="4"/>
  <c r="I3749" i="4"/>
  <c r="F3749" i="4"/>
  <c r="F3748" i="4"/>
  <c r="H3747" i="4"/>
  <c r="K3746" i="4"/>
  <c r="I3745" i="4"/>
  <c r="F3745" i="4"/>
  <c r="F3744" i="4"/>
  <c r="H3743" i="4"/>
  <c r="K3742" i="4"/>
  <c r="I3741" i="4"/>
  <c r="F3741" i="4"/>
  <c r="F3740" i="4"/>
  <c r="H3739" i="4"/>
  <c r="K3738" i="4"/>
  <c r="I3737" i="4"/>
  <c r="F3737" i="4"/>
  <c r="F3736" i="4"/>
  <c r="H3735" i="4"/>
  <c r="K3734" i="4"/>
  <c r="I3733" i="4"/>
  <c r="F3733" i="4"/>
  <c r="F3732" i="4"/>
  <c r="H3731" i="4"/>
  <c r="K3730" i="4"/>
  <c r="I3729" i="4"/>
  <c r="F3729" i="4"/>
  <c r="F3728" i="4"/>
  <c r="H3727" i="4"/>
  <c r="K3726" i="4"/>
  <c r="I3725" i="4"/>
  <c r="F3725" i="4"/>
  <c r="F3724" i="4"/>
  <c r="H3723" i="4"/>
  <c r="K3722" i="4"/>
  <c r="I3721" i="4"/>
  <c r="F3721" i="4"/>
  <c r="F3720" i="4"/>
  <c r="H3719" i="4"/>
  <c r="K3718" i="4"/>
  <c r="L3717" i="4"/>
  <c r="I3715" i="4"/>
  <c r="E3715" i="4"/>
  <c r="K3715" i="4"/>
  <c r="D3714" i="4"/>
  <c r="E3710" i="4"/>
  <c r="D3710" i="4"/>
  <c r="J3710" i="4"/>
  <c r="E3709" i="4"/>
  <c r="F3708" i="4"/>
  <c r="J3706" i="4"/>
  <c r="E3703" i="4"/>
  <c r="J3701" i="4"/>
  <c r="J3700" i="4"/>
  <c r="L3699" i="4"/>
  <c r="K3695" i="4"/>
  <c r="L3694" i="4"/>
  <c r="E3692" i="4"/>
  <c r="K3692" i="4"/>
  <c r="H3692" i="4"/>
  <c r="D3691" i="4"/>
  <c r="G3690" i="4"/>
  <c r="I3687" i="4"/>
  <c r="J3687" i="4"/>
  <c r="F3687" i="4"/>
  <c r="F3686" i="4"/>
  <c r="F3685" i="4"/>
  <c r="H3683" i="4"/>
  <c r="K3682" i="4"/>
  <c r="I3678" i="4"/>
  <c r="K3677" i="4"/>
  <c r="L3676" i="4"/>
  <c r="E3674" i="4"/>
  <c r="I3674" i="4"/>
  <c r="F3674" i="4"/>
  <c r="L3671" i="4"/>
  <c r="I3669" i="4"/>
  <c r="G3669" i="4"/>
  <c r="D3669" i="4"/>
  <c r="D3668" i="4"/>
  <c r="F3667" i="4"/>
  <c r="D3663" i="4"/>
  <c r="G3662" i="4"/>
  <c r="I3660" i="4"/>
  <c r="J3659" i="4"/>
  <c r="L3658" i="4"/>
  <c r="H3655" i="4"/>
  <c r="K3654" i="4"/>
  <c r="L3653" i="4"/>
  <c r="I3651" i="4"/>
  <c r="E3651" i="4"/>
  <c r="K3651" i="4"/>
  <c r="D3650" i="4"/>
  <c r="E3646" i="4"/>
  <c r="D3646" i="4"/>
  <c r="J3646" i="4"/>
  <c r="E3645" i="4"/>
  <c r="F3644" i="4"/>
  <c r="J3642" i="4"/>
  <c r="E3639" i="4"/>
  <c r="J3637" i="4"/>
  <c r="J3636" i="4"/>
  <c r="L3635" i="4"/>
  <c r="K3631" i="4"/>
  <c r="L3630" i="4"/>
  <c r="E3628" i="4"/>
  <c r="K3628" i="4"/>
  <c r="H3628" i="4"/>
  <c r="D3627" i="4"/>
  <c r="G3626" i="4"/>
  <c r="I3623" i="4"/>
  <c r="J3623" i="4"/>
  <c r="F3623" i="4"/>
  <c r="F3622" i="4"/>
  <c r="F3621" i="4"/>
  <c r="H3619" i="4"/>
  <c r="K3618" i="4"/>
  <c r="I3614" i="4"/>
  <c r="K3613" i="4"/>
  <c r="L3612" i="4"/>
  <c r="E3610" i="4"/>
  <c r="I3610" i="4"/>
  <c r="F3610" i="4"/>
  <c r="L3607" i="4"/>
  <c r="I3605" i="4"/>
  <c r="G3605" i="4"/>
  <c r="D3605" i="4"/>
  <c r="D3604" i="4"/>
  <c r="F3603" i="4"/>
  <c r="D3599" i="4"/>
  <c r="G3598" i="4"/>
  <c r="I3596" i="4"/>
  <c r="J3595" i="4"/>
  <c r="L3594" i="4"/>
  <c r="H3591" i="4"/>
  <c r="K3590" i="4"/>
  <c r="L3589" i="4"/>
  <c r="I3587" i="4"/>
  <c r="E3587" i="4"/>
  <c r="K3587" i="4"/>
  <c r="D3586" i="4"/>
  <c r="E3582" i="4"/>
  <c r="D3582" i="4"/>
  <c r="J3582" i="4"/>
  <c r="E3581" i="4"/>
  <c r="F3580" i="4"/>
  <c r="J3578" i="4"/>
  <c r="E3575" i="4"/>
  <c r="J3573" i="4"/>
  <c r="J3572" i="4"/>
  <c r="L3571" i="4"/>
  <c r="K3567" i="4"/>
  <c r="L3566" i="4"/>
  <c r="E3564" i="4"/>
  <c r="K3564" i="4"/>
  <c r="H3564" i="4"/>
  <c r="D3563" i="4"/>
  <c r="G3562" i="4"/>
  <c r="I3559" i="4"/>
  <c r="J3559" i="4"/>
  <c r="F3559" i="4"/>
  <c r="F3558" i="4"/>
  <c r="F3557" i="4"/>
  <c r="H3555" i="4"/>
  <c r="K3554" i="4"/>
  <c r="I3550" i="4"/>
  <c r="K3549" i="4"/>
  <c r="L3548" i="4"/>
  <c r="E3546" i="4"/>
  <c r="I3546" i="4"/>
  <c r="F3546" i="4"/>
  <c r="L3543" i="4"/>
  <c r="K3535" i="4"/>
  <c r="K3534" i="4"/>
  <c r="J3533" i="4"/>
  <c r="J3532" i="4"/>
  <c r="J3531" i="4"/>
  <c r="G3527" i="4"/>
  <c r="G3526" i="4"/>
  <c r="F3525" i="4"/>
  <c r="G3524" i="4"/>
  <c r="F3523" i="4"/>
  <c r="I3519" i="4"/>
  <c r="J3519" i="4"/>
  <c r="D3519" i="4"/>
  <c r="F3519" i="4"/>
  <c r="E3518" i="4"/>
  <c r="D3518" i="4"/>
  <c r="H3518" i="4"/>
  <c r="J3518" i="4"/>
  <c r="I3517" i="4"/>
  <c r="G3517" i="4"/>
  <c r="K3517" i="4"/>
  <c r="D3517" i="4"/>
  <c r="E3516" i="4"/>
  <c r="K3516" i="4"/>
  <c r="F3516" i="4"/>
  <c r="H3516" i="4"/>
  <c r="I3515" i="4"/>
  <c r="E3515" i="4"/>
  <c r="H3515" i="4"/>
  <c r="K3515" i="4"/>
  <c r="K3503" i="4"/>
  <c r="K3502" i="4"/>
  <c r="J3501" i="4"/>
  <c r="J3500" i="4"/>
  <c r="J3499" i="4"/>
  <c r="G3495" i="4"/>
  <c r="G3494" i="4"/>
  <c r="F3493" i="4"/>
  <c r="D3491" i="4"/>
  <c r="I3483" i="4"/>
  <c r="E3483" i="4"/>
  <c r="F3483" i="4"/>
  <c r="H3483" i="4"/>
  <c r="J3483" i="4"/>
  <c r="K3483" i="4"/>
  <c r="K3478" i="4"/>
  <c r="G3470" i="4"/>
  <c r="H3463" i="4"/>
  <c r="E3462" i="4"/>
  <c r="D3462" i="4"/>
  <c r="F3462" i="4"/>
  <c r="H3462" i="4"/>
  <c r="I3462" i="4"/>
  <c r="J3462" i="4"/>
  <c r="G3455" i="4"/>
  <c r="H3442" i="4"/>
  <c r="K3442" i="4"/>
  <c r="E3442" i="4"/>
  <c r="F3442" i="4"/>
  <c r="G3442" i="4"/>
  <c r="I3442" i="4"/>
  <c r="J3442" i="4"/>
  <c r="L3442" i="4"/>
  <c r="E3389" i="4"/>
  <c r="E3383" i="4"/>
  <c r="H3346" i="4"/>
  <c r="E3346" i="4"/>
  <c r="K3346" i="4"/>
  <c r="F3346" i="4"/>
  <c r="G3346" i="4"/>
  <c r="I3346" i="4"/>
  <c r="J3346" i="4"/>
  <c r="L3346" i="4"/>
  <c r="H3328" i="4"/>
  <c r="K3328" i="4"/>
  <c r="G3328" i="4"/>
  <c r="D3328" i="4"/>
  <c r="E3328" i="4"/>
  <c r="F3328" i="4"/>
  <c r="I3328" i="4"/>
  <c r="J3328" i="4"/>
  <c r="L3328" i="4"/>
  <c r="D3181" i="4"/>
  <c r="L3181" i="4"/>
  <c r="J3181" i="4"/>
  <c r="E3181" i="4"/>
  <c r="G3181" i="4"/>
  <c r="F3181" i="4"/>
  <c r="H3181" i="4"/>
  <c r="I3181" i="4"/>
  <c r="K3181" i="4"/>
  <c r="D3345" i="4"/>
  <c r="L3345" i="4"/>
  <c r="H3345" i="4"/>
  <c r="E3345" i="4"/>
  <c r="H3326" i="4"/>
  <c r="G3326" i="4"/>
  <c r="D3326" i="4"/>
  <c r="D3325" i="4"/>
  <c r="L3325" i="4"/>
  <c r="J3325" i="4"/>
  <c r="G3325" i="4"/>
  <c r="D3319" i="4"/>
  <c r="L3319" i="4"/>
  <c r="I3319" i="4"/>
  <c r="F3319" i="4"/>
  <c r="D3301" i="4"/>
  <c r="L3301" i="4"/>
  <c r="F3301" i="4"/>
  <c r="K3301" i="4"/>
  <c r="H3290" i="4"/>
  <c r="J3290" i="4"/>
  <c r="F3290" i="4"/>
  <c r="H3282" i="4"/>
  <c r="E3282" i="4"/>
  <c r="K3282" i="4"/>
  <c r="D3281" i="4"/>
  <c r="L3281" i="4"/>
  <c r="H3281" i="4"/>
  <c r="E3281" i="4"/>
  <c r="I3269" i="4"/>
  <c r="H3262" i="4"/>
  <c r="G3262" i="4"/>
  <c r="D3262" i="4"/>
  <c r="D3261" i="4"/>
  <c r="L3261" i="4"/>
  <c r="J3261" i="4"/>
  <c r="G3261" i="4"/>
  <c r="I3258" i="4"/>
  <c r="D3255" i="4"/>
  <c r="L3255" i="4"/>
  <c r="I3255" i="4"/>
  <c r="F3255" i="4"/>
  <c r="I3250" i="4"/>
  <c r="J3249" i="4"/>
  <c r="D3237" i="4"/>
  <c r="L3237" i="4"/>
  <c r="F3237" i="4"/>
  <c r="K3237" i="4"/>
  <c r="J3230" i="4"/>
  <c r="I3229" i="4"/>
  <c r="H3226" i="4"/>
  <c r="J3226" i="4"/>
  <c r="F3226" i="4"/>
  <c r="J3223" i="4"/>
  <c r="H3218" i="4"/>
  <c r="E3218" i="4"/>
  <c r="K3218" i="4"/>
  <c r="D3217" i="4"/>
  <c r="L3217" i="4"/>
  <c r="H3217" i="4"/>
  <c r="E3217" i="4"/>
  <c r="D3215" i="4"/>
  <c r="L3215" i="4"/>
  <c r="E3215" i="4"/>
  <c r="H3215" i="4"/>
  <c r="J3215" i="4"/>
  <c r="H3214" i="4"/>
  <c r="G3214" i="4"/>
  <c r="K3214" i="4"/>
  <c r="D3214" i="4"/>
  <c r="D3183" i="4"/>
  <c r="L3183" i="4"/>
  <c r="E3183" i="4"/>
  <c r="H3183" i="4"/>
  <c r="J3183" i="4"/>
  <c r="H3182" i="4"/>
  <c r="G3182" i="4"/>
  <c r="K3182" i="4"/>
  <c r="D3182" i="4"/>
  <c r="H3166" i="4"/>
  <c r="G3166" i="4"/>
  <c r="I3166" i="4"/>
  <c r="K3166" i="4"/>
  <c r="D3166" i="4"/>
  <c r="L3150" i="4"/>
  <c r="D3135" i="4"/>
  <c r="L3135" i="4"/>
  <c r="E3135" i="4"/>
  <c r="F3135" i="4"/>
  <c r="G3135" i="4"/>
  <c r="H3135" i="4"/>
  <c r="J3135" i="4"/>
  <c r="H3116" i="4"/>
  <c r="D3116" i="4"/>
  <c r="E3116" i="4"/>
  <c r="F3116" i="4"/>
  <c r="G3116" i="4"/>
  <c r="J3116" i="4"/>
  <c r="G3045" i="4"/>
  <c r="D3045" i="4"/>
  <c r="L3045" i="4"/>
  <c r="E3045" i="4"/>
  <c r="F3045" i="4"/>
  <c r="H3045" i="4"/>
  <c r="I3045" i="4"/>
  <c r="J3045" i="4"/>
  <c r="K3045" i="4"/>
  <c r="H2979" i="4"/>
  <c r="G2979" i="4"/>
  <c r="J2979" i="4"/>
  <c r="D2979" i="4"/>
  <c r="E2979" i="4"/>
  <c r="F2979" i="4"/>
  <c r="I2979" i="4"/>
  <c r="K2979" i="4"/>
  <c r="L2979" i="4"/>
  <c r="I2835" i="4"/>
  <c r="D2835" i="4"/>
  <c r="H2835" i="4"/>
  <c r="J2835" i="4"/>
  <c r="K2835" i="4"/>
  <c r="L2835" i="4"/>
  <c r="E2835" i="4"/>
  <c r="F2835" i="4"/>
  <c r="G2835" i="4"/>
  <c r="H3713" i="4"/>
  <c r="H3705" i="4"/>
  <c r="H3697" i="4"/>
  <c r="H3689" i="4"/>
  <c r="H3681" i="4"/>
  <c r="H3673" i="4"/>
  <c r="H3665" i="4"/>
  <c r="H3657" i="4"/>
  <c r="H3649" i="4"/>
  <c r="H3641" i="4"/>
  <c r="H3633" i="4"/>
  <c r="H3625" i="4"/>
  <c r="H3617" i="4"/>
  <c r="H3609" i="4"/>
  <c r="H3601" i="4"/>
  <c r="H3593" i="4"/>
  <c r="H3585" i="4"/>
  <c r="H3577" i="4"/>
  <c r="H3569" i="4"/>
  <c r="H3561" i="4"/>
  <c r="H3553" i="4"/>
  <c r="H3545" i="4"/>
  <c r="F3538" i="4"/>
  <c r="H3537" i="4"/>
  <c r="F3530" i="4"/>
  <c r="H3529" i="4"/>
  <c r="F3522" i="4"/>
  <c r="H3521" i="4"/>
  <c r="F3514" i="4"/>
  <c r="H3513" i="4"/>
  <c r="F3506" i="4"/>
  <c r="H3505" i="4"/>
  <c r="F3498" i="4"/>
  <c r="H3497" i="4"/>
  <c r="H3492" i="4"/>
  <c r="F3490" i="4"/>
  <c r="H3489" i="4"/>
  <c r="D3485" i="4"/>
  <c r="H3484" i="4"/>
  <c r="F3482" i="4"/>
  <c r="H3481" i="4"/>
  <c r="D3477" i="4"/>
  <c r="H3476" i="4"/>
  <c r="F3474" i="4"/>
  <c r="H3473" i="4"/>
  <c r="D3469" i="4"/>
  <c r="H3468" i="4"/>
  <c r="F3466" i="4"/>
  <c r="H3465" i="4"/>
  <c r="D3461" i="4"/>
  <c r="H3460" i="4"/>
  <c r="F3458" i="4"/>
  <c r="H3457" i="4"/>
  <c r="D3453" i="4"/>
  <c r="H3452" i="4"/>
  <c r="F3450" i="4"/>
  <c r="H3449" i="4"/>
  <c r="F3447" i="4"/>
  <c r="D3445" i="4"/>
  <c r="H3444" i="4"/>
  <c r="D3441" i="4"/>
  <c r="L3441" i="4"/>
  <c r="E3441" i="4"/>
  <c r="G3439" i="4"/>
  <c r="H3428" i="4"/>
  <c r="I3428" i="4"/>
  <c r="E3428" i="4"/>
  <c r="D3427" i="4"/>
  <c r="L3427" i="4"/>
  <c r="K3427" i="4"/>
  <c r="H3427" i="4"/>
  <c r="E3424" i="4"/>
  <c r="G3423" i="4"/>
  <c r="I3422" i="4"/>
  <c r="H3421" i="4"/>
  <c r="I3420" i="4"/>
  <c r="H3415" i="4"/>
  <c r="H3408" i="4"/>
  <c r="K3408" i="4"/>
  <c r="G3408" i="4"/>
  <c r="D3407" i="4"/>
  <c r="L3407" i="4"/>
  <c r="E3407" i="4"/>
  <c r="J3407" i="4"/>
  <c r="F3404" i="4"/>
  <c r="H3397" i="4"/>
  <c r="J3396" i="4"/>
  <c r="I3395" i="4"/>
  <c r="H3388" i="4"/>
  <c r="D3388" i="4"/>
  <c r="J3388" i="4"/>
  <c r="G3386" i="4"/>
  <c r="F3380" i="4"/>
  <c r="F3379" i="4"/>
  <c r="G3378" i="4"/>
  <c r="I3377" i="4"/>
  <c r="I3376" i="4"/>
  <c r="I3375" i="4"/>
  <c r="H3364" i="4"/>
  <c r="I3364" i="4"/>
  <c r="E3364" i="4"/>
  <c r="D3363" i="4"/>
  <c r="L3363" i="4"/>
  <c r="K3363" i="4"/>
  <c r="H3363" i="4"/>
  <c r="E3360" i="4"/>
  <c r="G3359" i="4"/>
  <c r="I3358" i="4"/>
  <c r="H3357" i="4"/>
  <c r="I3356" i="4"/>
  <c r="H3351" i="4"/>
  <c r="H3344" i="4"/>
  <c r="K3344" i="4"/>
  <c r="G3344" i="4"/>
  <c r="D3343" i="4"/>
  <c r="L3343" i="4"/>
  <c r="E3343" i="4"/>
  <c r="J3343" i="4"/>
  <c r="F3340" i="4"/>
  <c r="H3333" i="4"/>
  <c r="J3332" i="4"/>
  <c r="I3331" i="4"/>
  <c r="H3324" i="4"/>
  <c r="D3324" i="4"/>
  <c r="J3324" i="4"/>
  <c r="G3322" i="4"/>
  <c r="F3316" i="4"/>
  <c r="F3315" i="4"/>
  <c r="G3314" i="4"/>
  <c r="I3313" i="4"/>
  <c r="I3312" i="4"/>
  <c r="I3311" i="4"/>
  <c r="H3300" i="4"/>
  <c r="I3300" i="4"/>
  <c r="E3300" i="4"/>
  <c r="D3299" i="4"/>
  <c r="L3299" i="4"/>
  <c r="K3299" i="4"/>
  <c r="H3299" i="4"/>
  <c r="E3296" i="4"/>
  <c r="G3295" i="4"/>
  <c r="I3294" i="4"/>
  <c r="H3293" i="4"/>
  <c r="I3292" i="4"/>
  <c r="H3287" i="4"/>
  <c r="H3280" i="4"/>
  <c r="K3280" i="4"/>
  <c r="G3280" i="4"/>
  <c r="D3279" i="4"/>
  <c r="L3279" i="4"/>
  <c r="E3279" i="4"/>
  <c r="J3279" i="4"/>
  <c r="F3276" i="4"/>
  <c r="H3269" i="4"/>
  <c r="J3268" i="4"/>
  <c r="I3267" i="4"/>
  <c r="H3260" i="4"/>
  <c r="D3260" i="4"/>
  <c r="J3260" i="4"/>
  <c r="G3258" i="4"/>
  <c r="F3252" i="4"/>
  <c r="F3251" i="4"/>
  <c r="G3250" i="4"/>
  <c r="I3249" i="4"/>
  <c r="I3248" i="4"/>
  <c r="I3247" i="4"/>
  <c r="H3236" i="4"/>
  <c r="I3236" i="4"/>
  <c r="E3236" i="4"/>
  <c r="D3235" i="4"/>
  <c r="L3235" i="4"/>
  <c r="K3235" i="4"/>
  <c r="H3235" i="4"/>
  <c r="E3232" i="4"/>
  <c r="G3231" i="4"/>
  <c r="I3230" i="4"/>
  <c r="H3229" i="4"/>
  <c r="I3228" i="4"/>
  <c r="H3223" i="4"/>
  <c r="H3216" i="4"/>
  <c r="K3216" i="4"/>
  <c r="G3216" i="4"/>
  <c r="H3210" i="4"/>
  <c r="J3210" i="4"/>
  <c r="D3210" i="4"/>
  <c r="F3210" i="4"/>
  <c r="J3201" i="4"/>
  <c r="J3200" i="4"/>
  <c r="I3199" i="4"/>
  <c r="I3198" i="4"/>
  <c r="H3197" i="4"/>
  <c r="F3196" i="4"/>
  <c r="K3194" i="4"/>
  <c r="D3185" i="4"/>
  <c r="L3185" i="4"/>
  <c r="H3185" i="4"/>
  <c r="K3185" i="4"/>
  <c r="E3185" i="4"/>
  <c r="H3184" i="4"/>
  <c r="K3184" i="4"/>
  <c r="E3184" i="4"/>
  <c r="G3184" i="4"/>
  <c r="H3178" i="4"/>
  <c r="J3178" i="4"/>
  <c r="D3178" i="4"/>
  <c r="F3178" i="4"/>
  <c r="L3170" i="4"/>
  <c r="G3169" i="4"/>
  <c r="D3167" i="4"/>
  <c r="L3167" i="4"/>
  <c r="E3167" i="4"/>
  <c r="F3167" i="4"/>
  <c r="H3167" i="4"/>
  <c r="J3167" i="4"/>
  <c r="L3164" i="4"/>
  <c r="H3154" i="4"/>
  <c r="E3154" i="4"/>
  <c r="F3154" i="4"/>
  <c r="I3154" i="4"/>
  <c r="K3154" i="4"/>
  <c r="J3150" i="4"/>
  <c r="H3148" i="4"/>
  <c r="D3148" i="4"/>
  <c r="E3148" i="4"/>
  <c r="G3148" i="4"/>
  <c r="J3148" i="4"/>
  <c r="L3138" i="4"/>
  <c r="G3137" i="4"/>
  <c r="L3122" i="4"/>
  <c r="D3121" i="4"/>
  <c r="L3121" i="4"/>
  <c r="H3121" i="4"/>
  <c r="I3121" i="4"/>
  <c r="J3121" i="4"/>
  <c r="K3121" i="4"/>
  <c r="E3121" i="4"/>
  <c r="L3118" i="4"/>
  <c r="G3049" i="4"/>
  <c r="D3049" i="4"/>
  <c r="L3049" i="4"/>
  <c r="E3049" i="4"/>
  <c r="F3049" i="4"/>
  <c r="H3049" i="4"/>
  <c r="I3049" i="4"/>
  <c r="J3049" i="4"/>
  <c r="K3049" i="4"/>
  <c r="H3011" i="4"/>
  <c r="G3011" i="4"/>
  <c r="J3011" i="4"/>
  <c r="D3011" i="4"/>
  <c r="E3011" i="4"/>
  <c r="F3011" i="4"/>
  <c r="I3011" i="4"/>
  <c r="K3011" i="4"/>
  <c r="L3011" i="4"/>
  <c r="I2933" i="4"/>
  <c r="F2933" i="4"/>
  <c r="H2933" i="4"/>
  <c r="J2933" i="4"/>
  <c r="K2933" i="4"/>
  <c r="D2933" i="4"/>
  <c r="E2933" i="4"/>
  <c r="G2933" i="4"/>
  <c r="L2933" i="4"/>
  <c r="E2908" i="4"/>
  <c r="J2908" i="4"/>
  <c r="D2908" i="4"/>
  <c r="F2908" i="4"/>
  <c r="G2908" i="4"/>
  <c r="K2908" i="4"/>
  <c r="H2908" i="4"/>
  <c r="I2908" i="4"/>
  <c r="L2908" i="4"/>
  <c r="E3447" i="4"/>
  <c r="F3439" i="4"/>
  <c r="H3434" i="4"/>
  <c r="J3434" i="4"/>
  <c r="F3434" i="4"/>
  <c r="H3426" i="4"/>
  <c r="E3426" i="4"/>
  <c r="K3426" i="4"/>
  <c r="D3425" i="4"/>
  <c r="L3425" i="4"/>
  <c r="H3425" i="4"/>
  <c r="E3425" i="4"/>
  <c r="F3422" i="4"/>
  <c r="F3421" i="4"/>
  <c r="G3420" i="4"/>
  <c r="G3415" i="4"/>
  <c r="H3406" i="4"/>
  <c r="G3406" i="4"/>
  <c r="D3406" i="4"/>
  <c r="D3405" i="4"/>
  <c r="L3405" i="4"/>
  <c r="J3405" i="4"/>
  <c r="G3405" i="4"/>
  <c r="D3399" i="4"/>
  <c r="L3399" i="4"/>
  <c r="I3399" i="4"/>
  <c r="F3399" i="4"/>
  <c r="G3397" i="4"/>
  <c r="G3396" i="4"/>
  <c r="G3395" i="4"/>
  <c r="E3386" i="4"/>
  <c r="D3381" i="4"/>
  <c r="L3381" i="4"/>
  <c r="F3381" i="4"/>
  <c r="K3381" i="4"/>
  <c r="F3378" i="4"/>
  <c r="G3377" i="4"/>
  <c r="F3376" i="4"/>
  <c r="H3375" i="4"/>
  <c r="H3370" i="4"/>
  <c r="J3370" i="4"/>
  <c r="F3370" i="4"/>
  <c r="H3362" i="4"/>
  <c r="E3362" i="4"/>
  <c r="K3362" i="4"/>
  <c r="D3361" i="4"/>
  <c r="L3361" i="4"/>
  <c r="H3361" i="4"/>
  <c r="E3361" i="4"/>
  <c r="F3358" i="4"/>
  <c r="F3357" i="4"/>
  <c r="G3356" i="4"/>
  <c r="G3351" i="4"/>
  <c r="H3342" i="4"/>
  <c r="G3342" i="4"/>
  <c r="D3342" i="4"/>
  <c r="D3341" i="4"/>
  <c r="L3341" i="4"/>
  <c r="J3341" i="4"/>
  <c r="G3341" i="4"/>
  <c r="D3335" i="4"/>
  <c r="L3335" i="4"/>
  <c r="I3335" i="4"/>
  <c r="F3335" i="4"/>
  <c r="G3333" i="4"/>
  <c r="G3332" i="4"/>
  <c r="G3331" i="4"/>
  <c r="L3326" i="4"/>
  <c r="E3322" i="4"/>
  <c r="D3317" i="4"/>
  <c r="L3317" i="4"/>
  <c r="F3317" i="4"/>
  <c r="K3317" i="4"/>
  <c r="F3314" i="4"/>
  <c r="G3313" i="4"/>
  <c r="F3312" i="4"/>
  <c r="H3311" i="4"/>
  <c r="H3306" i="4"/>
  <c r="J3306" i="4"/>
  <c r="F3306" i="4"/>
  <c r="H3298" i="4"/>
  <c r="E3298" i="4"/>
  <c r="K3298" i="4"/>
  <c r="D3297" i="4"/>
  <c r="L3297" i="4"/>
  <c r="H3297" i="4"/>
  <c r="E3297" i="4"/>
  <c r="F3294" i="4"/>
  <c r="F3293" i="4"/>
  <c r="G3292" i="4"/>
  <c r="L3290" i="4"/>
  <c r="G3287" i="4"/>
  <c r="L3282" i="4"/>
  <c r="H3278" i="4"/>
  <c r="G3278" i="4"/>
  <c r="D3278" i="4"/>
  <c r="D3277" i="4"/>
  <c r="L3277" i="4"/>
  <c r="J3277" i="4"/>
  <c r="G3277" i="4"/>
  <c r="D3271" i="4"/>
  <c r="L3271" i="4"/>
  <c r="I3271" i="4"/>
  <c r="F3271" i="4"/>
  <c r="G3269" i="4"/>
  <c r="G3268" i="4"/>
  <c r="G3267" i="4"/>
  <c r="L3262" i="4"/>
  <c r="E3258" i="4"/>
  <c r="D3253" i="4"/>
  <c r="L3253" i="4"/>
  <c r="F3253" i="4"/>
  <c r="K3253" i="4"/>
  <c r="F3250" i="4"/>
  <c r="G3249" i="4"/>
  <c r="F3248" i="4"/>
  <c r="H3247" i="4"/>
  <c r="H3242" i="4"/>
  <c r="J3242" i="4"/>
  <c r="F3242" i="4"/>
  <c r="H3234" i="4"/>
  <c r="E3234" i="4"/>
  <c r="K3234" i="4"/>
  <c r="D3233" i="4"/>
  <c r="L3233" i="4"/>
  <c r="H3233" i="4"/>
  <c r="E3233" i="4"/>
  <c r="F3230" i="4"/>
  <c r="F3229" i="4"/>
  <c r="L3226" i="4"/>
  <c r="G3223" i="4"/>
  <c r="L3218" i="4"/>
  <c r="G3199" i="4"/>
  <c r="F3198" i="4"/>
  <c r="D3189" i="4"/>
  <c r="L3189" i="4"/>
  <c r="F3189" i="4"/>
  <c r="I3189" i="4"/>
  <c r="K3189" i="4"/>
  <c r="D3187" i="4"/>
  <c r="L3187" i="4"/>
  <c r="K3187" i="4"/>
  <c r="F3187" i="4"/>
  <c r="H3187" i="4"/>
  <c r="H3186" i="4"/>
  <c r="E3186" i="4"/>
  <c r="I3186" i="4"/>
  <c r="K3186" i="4"/>
  <c r="D3157" i="4"/>
  <c r="L3157" i="4"/>
  <c r="F3157" i="4"/>
  <c r="G3157" i="4"/>
  <c r="I3157" i="4"/>
  <c r="K3157" i="4"/>
  <c r="F3150" i="4"/>
  <c r="D3149" i="4"/>
  <c r="L3149" i="4"/>
  <c r="J3149" i="4"/>
  <c r="K3149" i="4"/>
  <c r="E3149" i="4"/>
  <c r="G3149" i="4"/>
  <c r="H3146" i="4"/>
  <c r="J3146" i="4"/>
  <c r="K3146" i="4"/>
  <c r="D3146" i="4"/>
  <c r="F3146" i="4"/>
  <c r="H3132" i="4"/>
  <c r="D3132" i="4"/>
  <c r="E3132" i="4"/>
  <c r="F3132" i="4"/>
  <c r="G3132" i="4"/>
  <c r="J3132" i="4"/>
  <c r="J3122" i="4"/>
  <c r="F3118" i="4"/>
  <c r="J3109" i="4"/>
  <c r="H3106" i="4"/>
  <c r="E3106" i="4"/>
  <c r="F3106" i="4"/>
  <c r="G3106" i="4"/>
  <c r="I3106" i="4"/>
  <c r="K3106" i="4"/>
  <c r="K3103" i="4"/>
  <c r="H3102" i="4"/>
  <c r="G3102" i="4"/>
  <c r="I3102" i="4"/>
  <c r="J3102" i="4"/>
  <c r="K3102" i="4"/>
  <c r="D3102" i="4"/>
  <c r="L3086" i="4"/>
  <c r="G3053" i="4"/>
  <c r="D3053" i="4"/>
  <c r="L3053" i="4"/>
  <c r="E3053" i="4"/>
  <c r="F3053" i="4"/>
  <c r="H3053" i="4"/>
  <c r="I3053" i="4"/>
  <c r="J3053" i="4"/>
  <c r="K3053" i="4"/>
  <c r="F3492" i="4"/>
  <c r="K3485" i="4"/>
  <c r="F3484" i="4"/>
  <c r="K3477" i="4"/>
  <c r="F3476" i="4"/>
  <c r="K3469" i="4"/>
  <c r="F3468" i="4"/>
  <c r="K3461" i="4"/>
  <c r="F3460" i="4"/>
  <c r="K3453" i="4"/>
  <c r="F3452" i="4"/>
  <c r="D3447" i="4"/>
  <c r="K3445" i="4"/>
  <c r="F3444" i="4"/>
  <c r="H3440" i="4"/>
  <c r="G3440" i="4"/>
  <c r="H3424" i="4"/>
  <c r="K3424" i="4"/>
  <c r="G3424" i="4"/>
  <c r="D3423" i="4"/>
  <c r="L3423" i="4"/>
  <c r="E3423" i="4"/>
  <c r="J3423" i="4"/>
  <c r="H3404" i="4"/>
  <c r="D3404" i="4"/>
  <c r="J3404" i="4"/>
  <c r="H3380" i="4"/>
  <c r="I3380" i="4"/>
  <c r="E3380" i="4"/>
  <c r="D3379" i="4"/>
  <c r="L3379" i="4"/>
  <c r="K3379" i="4"/>
  <c r="H3379" i="4"/>
  <c r="H3360" i="4"/>
  <c r="K3360" i="4"/>
  <c r="G3360" i="4"/>
  <c r="D3359" i="4"/>
  <c r="L3359" i="4"/>
  <c r="E3359" i="4"/>
  <c r="J3359" i="4"/>
  <c r="K3345" i="4"/>
  <c r="H3340" i="4"/>
  <c r="D3340" i="4"/>
  <c r="J3340" i="4"/>
  <c r="K3326" i="4"/>
  <c r="K3325" i="4"/>
  <c r="K3319" i="4"/>
  <c r="H3316" i="4"/>
  <c r="I3316" i="4"/>
  <c r="E3316" i="4"/>
  <c r="D3315" i="4"/>
  <c r="L3315" i="4"/>
  <c r="K3315" i="4"/>
  <c r="H3315" i="4"/>
  <c r="J3301" i="4"/>
  <c r="H3296" i="4"/>
  <c r="K3296" i="4"/>
  <c r="G3296" i="4"/>
  <c r="D3295" i="4"/>
  <c r="L3295" i="4"/>
  <c r="E3295" i="4"/>
  <c r="J3295" i="4"/>
  <c r="K3290" i="4"/>
  <c r="J3282" i="4"/>
  <c r="K3281" i="4"/>
  <c r="H3276" i="4"/>
  <c r="D3276" i="4"/>
  <c r="J3276" i="4"/>
  <c r="K3262" i="4"/>
  <c r="K3261" i="4"/>
  <c r="K3255" i="4"/>
  <c r="H3252" i="4"/>
  <c r="I3252" i="4"/>
  <c r="E3252" i="4"/>
  <c r="D3251" i="4"/>
  <c r="L3251" i="4"/>
  <c r="K3251" i="4"/>
  <c r="H3251" i="4"/>
  <c r="J3237" i="4"/>
  <c r="H3232" i="4"/>
  <c r="K3232" i="4"/>
  <c r="G3232" i="4"/>
  <c r="D3231" i="4"/>
  <c r="L3231" i="4"/>
  <c r="E3231" i="4"/>
  <c r="J3231" i="4"/>
  <c r="K3226" i="4"/>
  <c r="J3218" i="4"/>
  <c r="K3217" i="4"/>
  <c r="L3214" i="4"/>
  <c r="D3197" i="4"/>
  <c r="L3197" i="4"/>
  <c r="J3197" i="4"/>
  <c r="E3197" i="4"/>
  <c r="G3197" i="4"/>
  <c r="H3196" i="4"/>
  <c r="D3196" i="4"/>
  <c r="G3196" i="4"/>
  <c r="J3196" i="4"/>
  <c r="L3182" i="4"/>
  <c r="D3169" i="4"/>
  <c r="L3169" i="4"/>
  <c r="H3169" i="4"/>
  <c r="I3169" i="4"/>
  <c r="K3169" i="4"/>
  <c r="E3169" i="4"/>
  <c r="D3137" i="4"/>
  <c r="L3137" i="4"/>
  <c r="H3137" i="4"/>
  <c r="I3137" i="4"/>
  <c r="K3137" i="4"/>
  <c r="E3137" i="4"/>
  <c r="D3089" i="4"/>
  <c r="L3089" i="4"/>
  <c r="H3089" i="4"/>
  <c r="I3089" i="4"/>
  <c r="J3089" i="4"/>
  <c r="K3089" i="4"/>
  <c r="E3089" i="4"/>
  <c r="F3089" i="4"/>
  <c r="G3077" i="4"/>
  <c r="D3077" i="4"/>
  <c r="L3077" i="4"/>
  <c r="E3077" i="4"/>
  <c r="F3077" i="4"/>
  <c r="H3077" i="4"/>
  <c r="I3077" i="4"/>
  <c r="K3077" i="4"/>
  <c r="G3057" i="4"/>
  <c r="D3057" i="4"/>
  <c r="L3057" i="4"/>
  <c r="E3057" i="4"/>
  <c r="F3057" i="4"/>
  <c r="H3057" i="4"/>
  <c r="I3057" i="4"/>
  <c r="J3057" i="4"/>
  <c r="K3057" i="4"/>
  <c r="H2977" i="4"/>
  <c r="D2977" i="4"/>
  <c r="F2977" i="4"/>
  <c r="J2977" i="4"/>
  <c r="E2977" i="4"/>
  <c r="G2977" i="4"/>
  <c r="I2977" i="4"/>
  <c r="K2977" i="4"/>
  <c r="L2977" i="4"/>
  <c r="D3439" i="4"/>
  <c r="L3439" i="4"/>
  <c r="J3439" i="4"/>
  <c r="H3422" i="4"/>
  <c r="G3422" i="4"/>
  <c r="D3422" i="4"/>
  <c r="D3421" i="4"/>
  <c r="L3421" i="4"/>
  <c r="J3421" i="4"/>
  <c r="G3421" i="4"/>
  <c r="D3415" i="4"/>
  <c r="L3415" i="4"/>
  <c r="I3415" i="4"/>
  <c r="F3415" i="4"/>
  <c r="D3397" i="4"/>
  <c r="L3397" i="4"/>
  <c r="F3397" i="4"/>
  <c r="K3397" i="4"/>
  <c r="H3386" i="4"/>
  <c r="J3386" i="4"/>
  <c r="F3386" i="4"/>
  <c r="H3378" i="4"/>
  <c r="E3378" i="4"/>
  <c r="K3378" i="4"/>
  <c r="D3377" i="4"/>
  <c r="L3377" i="4"/>
  <c r="H3377" i="4"/>
  <c r="E3377" i="4"/>
  <c r="H3358" i="4"/>
  <c r="G3358" i="4"/>
  <c r="D3358" i="4"/>
  <c r="D3357" i="4"/>
  <c r="L3357" i="4"/>
  <c r="J3357" i="4"/>
  <c r="G3357" i="4"/>
  <c r="D3351" i="4"/>
  <c r="L3351" i="4"/>
  <c r="I3351" i="4"/>
  <c r="F3351" i="4"/>
  <c r="J3345" i="4"/>
  <c r="D3333" i="4"/>
  <c r="L3333" i="4"/>
  <c r="F3333" i="4"/>
  <c r="K3333" i="4"/>
  <c r="J3326" i="4"/>
  <c r="I3325" i="4"/>
  <c r="H3322" i="4"/>
  <c r="J3322" i="4"/>
  <c r="F3322" i="4"/>
  <c r="J3319" i="4"/>
  <c r="H3314" i="4"/>
  <c r="E3314" i="4"/>
  <c r="K3314" i="4"/>
  <c r="D3313" i="4"/>
  <c r="L3313" i="4"/>
  <c r="H3313" i="4"/>
  <c r="E3313" i="4"/>
  <c r="I3301" i="4"/>
  <c r="H3294" i="4"/>
  <c r="G3294" i="4"/>
  <c r="D3294" i="4"/>
  <c r="D3293" i="4"/>
  <c r="L3293" i="4"/>
  <c r="J3293" i="4"/>
  <c r="G3293" i="4"/>
  <c r="I3290" i="4"/>
  <c r="D3287" i="4"/>
  <c r="L3287" i="4"/>
  <c r="I3287" i="4"/>
  <c r="F3287" i="4"/>
  <c r="I3282" i="4"/>
  <c r="J3281" i="4"/>
  <c r="D3269" i="4"/>
  <c r="L3269" i="4"/>
  <c r="F3269" i="4"/>
  <c r="K3269" i="4"/>
  <c r="H3258" i="4"/>
  <c r="J3258" i="4"/>
  <c r="F3258" i="4"/>
  <c r="H3250" i="4"/>
  <c r="E3250" i="4"/>
  <c r="K3250" i="4"/>
  <c r="D3249" i="4"/>
  <c r="L3249" i="4"/>
  <c r="H3249" i="4"/>
  <c r="E3249" i="4"/>
  <c r="H3230" i="4"/>
  <c r="G3230" i="4"/>
  <c r="D3230" i="4"/>
  <c r="D3229" i="4"/>
  <c r="L3229" i="4"/>
  <c r="J3229" i="4"/>
  <c r="G3229" i="4"/>
  <c r="D3223" i="4"/>
  <c r="L3223" i="4"/>
  <c r="I3223" i="4"/>
  <c r="F3223" i="4"/>
  <c r="D3199" i="4"/>
  <c r="L3199" i="4"/>
  <c r="E3199" i="4"/>
  <c r="H3199" i="4"/>
  <c r="J3199" i="4"/>
  <c r="H3198" i="4"/>
  <c r="G3198" i="4"/>
  <c r="K3198" i="4"/>
  <c r="D3198" i="4"/>
  <c r="H3150" i="4"/>
  <c r="G3150" i="4"/>
  <c r="I3150" i="4"/>
  <c r="K3150" i="4"/>
  <c r="D3150" i="4"/>
  <c r="H3122" i="4"/>
  <c r="E3122" i="4"/>
  <c r="F3122" i="4"/>
  <c r="G3122" i="4"/>
  <c r="I3122" i="4"/>
  <c r="K3122" i="4"/>
  <c r="H3118" i="4"/>
  <c r="G3118" i="4"/>
  <c r="I3118" i="4"/>
  <c r="J3118" i="4"/>
  <c r="K3118" i="4"/>
  <c r="D3118" i="4"/>
  <c r="D3109" i="4"/>
  <c r="L3109" i="4"/>
  <c r="F3109" i="4"/>
  <c r="G3109" i="4"/>
  <c r="H3109" i="4"/>
  <c r="I3109" i="4"/>
  <c r="K3109" i="4"/>
  <c r="D3103" i="4"/>
  <c r="L3103" i="4"/>
  <c r="E3103" i="4"/>
  <c r="F3103" i="4"/>
  <c r="G3103" i="4"/>
  <c r="H3103" i="4"/>
  <c r="J3103" i="4"/>
  <c r="H3086" i="4"/>
  <c r="G3086" i="4"/>
  <c r="I3086" i="4"/>
  <c r="J3086" i="4"/>
  <c r="K3086" i="4"/>
  <c r="D3086" i="4"/>
  <c r="E3086" i="4"/>
  <c r="G3073" i="4"/>
  <c r="D3073" i="4"/>
  <c r="L3073" i="4"/>
  <c r="E3073" i="4"/>
  <c r="F3073" i="4"/>
  <c r="H3073" i="4"/>
  <c r="I3073" i="4"/>
  <c r="K3073" i="4"/>
  <c r="G3061" i="4"/>
  <c r="D3061" i="4"/>
  <c r="L3061" i="4"/>
  <c r="E3061" i="4"/>
  <c r="F3061" i="4"/>
  <c r="H3061" i="4"/>
  <c r="I3061" i="4"/>
  <c r="J3061" i="4"/>
  <c r="K3061" i="4"/>
  <c r="H3009" i="4"/>
  <c r="D3009" i="4"/>
  <c r="F3009" i="4"/>
  <c r="J3009" i="4"/>
  <c r="E3009" i="4"/>
  <c r="G3009" i="4"/>
  <c r="I3009" i="4"/>
  <c r="K3009" i="4"/>
  <c r="L3009" i="4"/>
  <c r="E2936" i="4"/>
  <c r="F2936" i="4"/>
  <c r="J2936" i="4"/>
  <c r="K2936" i="4"/>
  <c r="L2936" i="4"/>
  <c r="G2936" i="4"/>
  <c r="D2936" i="4"/>
  <c r="H2936" i="4"/>
  <c r="I2936" i="4"/>
  <c r="I2911" i="4"/>
  <c r="H2911" i="4"/>
  <c r="E2911" i="4"/>
  <c r="F2911" i="4"/>
  <c r="G2911" i="4"/>
  <c r="L2911" i="4"/>
  <c r="D2911" i="4"/>
  <c r="J2911" i="4"/>
  <c r="K2911" i="4"/>
  <c r="E2840" i="4"/>
  <c r="F2840" i="4"/>
  <c r="D2840" i="4"/>
  <c r="G2840" i="4"/>
  <c r="H2840" i="4"/>
  <c r="I2840" i="4"/>
  <c r="K2840" i="4"/>
  <c r="J2840" i="4"/>
  <c r="L2840" i="4"/>
  <c r="I2791" i="4"/>
  <c r="H2791" i="4"/>
  <c r="D2791" i="4"/>
  <c r="E2791" i="4"/>
  <c r="F2791" i="4"/>
  <c r="G2791" i="4"/>
  <c r="K2791" i="4"/>
  <c r="L2791" i="4"/>
  <c r="J2791" i="4"/>
  <c r="H3485" i="4"/>
  <c r="H3477" i="4"/>
  <c r="H3469" i="4"/>
  <c r="H3461" i="4"/>
  <c r="H3453" i="4"/>
  <c r="K3447" i="4"/>
  <c r="H3445" i="4"/>
  <c r="H3420" i="4"/>
  <c r="D3420" i="4"/>
  <c r="J3420" i="4"/>
  <c r="H3396" i="4"/>
  <c r="I3396" i="4"/>
  <c r="E3396" i="4"/>
  <c r="D3395" i="4"/>
  <c r="L3395" i="4"/>
  <c r="K3395" i="4"/>
  <c r="H3395" i="4"/>
  <c r="H3376" i="4"/>
  <c r="K3376" i="4"/>
  <c r="G3376" i="4"/>
  <c r="D3375" i="4"/>
  <c r="L3375" i="4"/>
  <c r="E3375" i="4"/>
  <c r="J3375" i="4"/>
  <c r="H3356" i="4"/>
  <c r="D3356" i="4"/>
  <c r="J3356" i="4"/>
  <c r="I3345" i="4"/>
  <c r="H3332" i="4"/>
  <c r="I3332" i="4"/>
  <c r="E3332" i="4"/>
  <c r="D3331" i="4"/>
  <c r="L3331" i="4"/>
  <c r="K3331" i="4"/>
  <c r="H3331" i="4"/>
  <c r="I3326" i="4"/>
  <c r="H3325" i="4"/>
  <c r="H3319" i="4"/>
  <c r="H3312" i="4"/>
  <c r="K3312" i="4"/>
  <c r="G3312" i="4"/>
  <c r="D3311" i="4"/>
  <c r="L3311" i="4"/>
  <c r="E3311" i="4"/>
  <c r="J3311" i="4"/>
  <c r="H3301" i="4"/>
  <c r="H3292" i="4"/>
  <c r="D3292" i="4"/>
  <c r="J3292" i="4"/>
  <c r="G3290" i="4"/>
  <c r="G3282" i="4"/>
  <c r="I3281" i="4"/>
  <c r="H3268" i="4"/>
  <c r="I3268" i="4"/>
  <c r="E3268" i="4"/>
  <c r="D3267" i="4"/>
  <c r="L3267" i="4"/>
  <c r="K3267" i="4"/>
  <c r="H3267" i="4"/>
  <c r="I3262" i="4"/>
  <c r="H3261" i="4"/>
  <c r="H3255" i="4"/>
  <c r="H3248" i="4"/>
  <c r="K3248" i="4"/>
  <c r="G3248" i="4"/>
  <c r="D3247" i="4"/>
  <c r="L3247" i="4"/>
  <c r="E3247" i="4"/>
  <c r="J3247" i="4"/>
  <c r="H3237" i="4"/>
  <c r="L3232" i="4"/>
  <c r="H3228" i="4"/>
  <c r="D3228" i="4"/>
  <c r="J3228" i="4"/>
  <c r="G3226" i="4"/>
  <c r="G3218" i="4"/>
  <c r="I3217" i="4"/>
  <c r="I3215" i="4"/>
  <c r="I3214" i="4"/>
  <c r="D3201" i="4"/>
  <c r="L3201" i="4"/>
  <c r="H3201" i="4"/>
  <c r="K3201" i="4"/>
  <c r="E3201" i="4"/>
  <c r="H3200" i="4"/>
  <c r="K3200" i="4"/>
  <c r="E3200" i="4"/>
  <c r="G3200" i="4"/>
  <c r="H3194" i="4"/>
  <c r="J3194" i="4"/>
  <c r="D3194" i="4"/>
  <c r="F3194" i="4"/>
  <c r="I3183" i="4"/>
  <c r="I3182" i="4"/>
  <c r="H3170" i="4"/>
  <c r="E3170" i="4"/>
  <c r="F3170" i="4"/>
  <c r="I3170" i="4"/>
  <c r="K3170" i="4"/>
  <c r="J3166" i="4"/>
  <c r="H3164" i="4"/>
  <c r="D3164" i="4"/>
  <c r="E3164" i="4"/>
  <c r="G3164" i="4"/>
  <c r="J3164" i="4"/>
  <c r="D3151" i="4"/>
  <c r="L3151" i="4"/>
  <c r="E3151" i="4"/>
  <c r="F3151" i="4"/>
  <c r="H3151" i="4"/>
  <c r="J3151" i="4"/>
  <c r="H3138" i="4"/>
  <c r="E3138" i="4"/>
  <c r="F3138" i="4"/>
  <c r="I3138" i="4"/>
  <c r="K3138" i="4"/>
  <c r="L3116" i="4"/>
  <c r="H3100" i="4"/>
  <c r="D3100" i="4"/>
  <c r="E3100" i="4"/>
  <c r="F3100" i="4"/>
  <c r="G3100" i="4"/>
  <c r="J3100" i="4"/>
  <c r="K3100" i="4"/>
  <c r="G3069" i="4"/>
  <c r="D3069" i="4"/>
  <c r="L3069" i="4"/>
  <c r="E3069" i="4"/>
  <c r="F3069" i="4"/>
  <c r="H3069" i="4"/>
  <c r="I3069" i="4"/>
  <c r="K3069" i="4"/>
  <c r="G3065" i="4"/>
  <c r="D3065" i="4"/>
  <c r="L3065" i="4"/>
  <c r="E3065" i="4"/>
  <c r="F3065" i="4"/>
  <c r="H3065" i="4"/>
  <c r="I3065" i="4"/>
  <c r="J3065" i="4"/>
  <c r="K3065" i="4"/>
  <c r="D2980" i="4"/>
  <c r="L2980" i="4"/>
  <c r="E2980" i="4"/>
  <c r="G2980" i="4"/>
  <c r="J2980" i="4"/>
  <c r="F2980" i="4"/>
  <c r="H2980" i="4"/>
  <c r="I2980" i="4"/>
  <c r="K2980" i="4"/>
  <c r="I2801" i="4"/>
  <c r="K2801" i="4"/>
  <c r="G2801" i="4"/>
  <c r="H2801" i="4"/>
  <c r="J2801" i="4"/>
  <c r="L2801" i="4"/>
  <c r="D2801" i="4"/>
  <c r="E2801" i="4"/>
  <c r="F2801" i="4"/>
  <c r="I3538" i="4"/>
  <c r="I3530" i="4"/>
  <c r="I3522" i="4"/>
  <c r="I3514" i="4"/>
  <c r="I3506" i="4"/>
  <c r="I3498" i="4"/>
  <c r="K3492" i="4"/>
  <c r="I3490" i="4"/>
  <c r="G3485" i="4"/>
  <c r="K3484" i="4"/>
  <c r="I3482" i="4"/>
  <c r="G3477" i="4"/>
  <c r="K3476" i="4"/>
  <c r="I3474" i="4"/>
  <c r="G3469" i="4"/>
  <c r="K3468" i="4"/>
  <c r="I3466" i="4"/>
  <c r="G3461" i="4"/>
  <c r="K3460" i="4"/>
  <c r="I3458" i="4"/>
  <c r="G3453" i="4"/>
  <c r="K3452" i="4"/>
  <c r="I3450" i="4"/>
  <c r="J3447" i="4"/>
  <c r="G3445" i="4"/>
  <c r="K3444" i="4"/>
  <c r="D3443" i="4"/>
  <c r="L3443" i="4"/>
  <c r="H3443" i="4"/>
  <c r="J3440" i="4"/>
  <c r="K3439" i="4"/>
  <c r="H3438" i="4"/>
  <c r="D3438" i="4"/>
  <c r="D3437" i="4"/>
  <c r="L3437" i="4"/>
  <c r="J3437" i="4"/>
  <c r="G3437" i="4"/>
  <c r="I3434" i="4"/>
  <c r="D3431" i="4"/>
  <c r="L3431" i="4"/>
  <c r="I3431" i="4"/>
  <c r="F3431" i="4"/>
  <c r="I3426" i="4"/>
  <c r="J3425" i="4"/>
  <c r="J3424" i="4"/>
  <c r="K3423" i="4"/>
  <c r="L3422" i="4"/>
  <c r="D3413" i="4"/>
  <c r="L3413" i="4"/>
  <c r="F3413" i="4"/>
  <c r="K3413" i="4"/>
  <c r="J3406" i="4"/>
  <c r="I3405" i="4"/>
  <c r="K3404" i="4"/>
  <c r="H3402" i="4"/>
  <c r="J3402" i="4"/>
  <c r="F3402" i="4"/>
  <c r="J3399" i="4"/>
  <c r="H3394" i="4"/>
  <c r="E3394" i="4"/>
  <c r="K3394" i="4"/>
  <c r="D3393" i="4"/>
  <c r="L3393" i="4"/>
  <c r="H3393" i="4"/>
  <c r="E3393" i="4"/>
  <c r="L3386" i="4"/>
  <c r="I3381" i="4"/>
  <c r="K3380" i="4"/>
  <c r="J3379" i="4"/>
  <c r="L3378" i="4"/>
  <c r="H3374" i="4"/>
  <c r="G3374" i="4"/>
  <c r="D3374" i="4"/>
  <c r="D3373" i="4"/>
  <c r="L3373" i="4"/>
  <c r="J3373" i="4"/>
  <c r="G3373" i="4"/>
  <c r="I3370" i="4"/>
  <c r="D3367" i="4"/>
  <c r="L3367" i="4"/>
  <c r="I3367" i="4"/>
  <c r="F3367" i="4"/>
  <c r="I3362" i="4"/>
  <c r="J3361" i="4"/>
  <c r="J3360" i="4"/>
  <c r="K3359" i="4"/>
  <c r="L3358" i="4"/>
  <c r="D3349" i="4"/>
  <c r="L3349" i="4"/>
  <c r="F3349" i="4"/>
  <c r="K3349" i="4"/>
  <c r="G3345" i="4"/>
  <c r="J3342" i="4"/>
  <c r="I3341" i="4"/>
  <c r="K3340" i="4"/>
  <c r="H3338" i="4"/>
  <c r="J3338" i="4"/>
  <c r="F3338" i="4"/>
  <c r="J3335" i="4"/>
  <c r="H3330" i="4"/>
  <c r="E3330" i="4"/>
  <c r="K3330" i="4"/>
  <c r="D3329" i="4"/>
  <c r="L3329" i="4"/>
  <c r="H3329" i="4"/>
  <c r="E3329" i="4"/>
  <c r="F3326" i="4"/>
  <c r="F3325" i="4"/>
  <c r="L3322" i="4"/>
  <c r="G3319" i="4"/>
  <c r="I3317" i="4"/>
  <c r="K3316" i="4"/>
  <c r="J3315" i="4"/>
  <c r="L3314" i="4"/>
  <c r="H3310" i="4"/>
  <c r="G3310" i="4"/>
  <c r="D3310" i="4"/>
  <c r="D3309" i="4"/>
  <c r="L3309" i="4"/>
  <c r="J3309" i="4"/>
  <c r="G3309" i="4"/>
  <c r="I3306" i="4"/>
  <c r="D3303" i="4"/>
  <c r="L3303" i="4"/>
  <c r="I3303" i="4"/>
  <c r="F3303" i="4"/>
  <c r="G3301" i="4"/>
  <c r="I3298" i="4"/>
  <c r="J3297" i="4"/>
  <c r="J3296" i="4"/>
  <c r="K3295" i="4"/>
  <c r="L3294" i="4"/>
  <c r="E3290" i="4"/>
  <c r="D3285" i="4"/>
  <c r="L3285" i="4"/>
  <c r="F3285" i="4"/>
  <c r="K3285" i="4"/>
  <c r="F3282" i="4"/>
  <c r="G3281" i="4"/>
  <c r="J3278" i="4"/>
  <c r="I3277" i="4"/>
  <c r="K3276" i="4"/>
  <c r="H3274" i="4"/>
  <c r="J3274" i="4"/>
  <c r="F3274" i="4"/>
  <c r="J3271" i="4"/>
  <c r="H3266" i="4"/>
  <c r="E3266" i="4"/>
  <c r="K3266" i="4"/>
  <c r="D3265" i="4"/>
  <c r="L3265" i="4"/>
  <c r="H3265" i="4"/>
  <c r="E3265" i="4"/>
  <c r="F3262" i="4"/>
  <c r="F3261" i="4"/>
  <c r="L3258" i="4"/>
  <c r="G3255" i="4"/>
  <c r="I3253" i="4"/>
  <c r="K3252" i="4"/>
  <c r="J3251" i="4"/>
  <c r="L3250" i="4"/>
  <c r="H3246" i="4"/>
  <c r="G3246" i="4"/>
  <c r="D3246" i="4"/>
  <c r="D3245" i="4"/>
  <c r="L3245" i="4"/>
  <c r="J3245" i="4"/>
  <c r="G3245" i="4"/>
  <c r="I3242" i="4"/>
  <c r="D3239" i="4"/>
  <c r="L3239" i="4"/>
  <c r="I3239" i="4"/>
  <c r="F3239" i="4"/>
  <c r="G3237" i="4"/>
  <c r="I3234" i="4"/>
  <c r="J3233" i="4"/>
  <c r="J3232" i="4"/>
  <c r="K3231" i="4"/>
  <c r="L3230" i="4"/>
  <c r="E3226" i="4"/>
  <c r="D3221" i="4"/>
  <c r="L3221" i="4"/>
  <c r="F3221" i="4"/>
  <c r="K3221" i="4"/>
  <c r="F3218" i="4"/>
  <c r="G3217" i="4"/>
  <c r="G3215" i="4"/>
  <c r="F3214" i="4"/>
  <c r="D3205" i="4"/>
  <c r="L3205" i="4"/>
  <c r="F3205" i="4"/>
  <c r="I3205" i="4"/>
  <c r="K3205" i="4"/>
  <c r="D3203" i="4"/>
  <c r="L3203" i="4"/>
  <c r="K3203" i="4"/>
  <c r="F3203" i="4"/>
  <c r="H3203" i="4"/>
  <c r="H3202" i="4"/>
  <c r="E3202" i="4"/>
  <c r="I3202" i="4"/>
  <c r="K3202" i="4"/>
  <c r="L3196" i="4"/>
  <c r="J3189" i="4"/>
  <c r="J3187" i="4"/>
  <c r="J3186" i="4"/>
  <c r="G3183" i="4"/>
  <c r="F3182" i="4"/>
  <c r="D3173" i="4"/>
  <c r="L3173" i="4"/>
  <c r="F3173" i="4"/>
  <c r="I3173" i="4"/>
  <c r="K3173" i="4"/>
  <c r="D3171" i="4"/>
  <c r="L3171" i="4"/>
  <c r="K3171" i="4"/>
  <c r="F3171" i="4"/>
  <c r="H3171" i="4"/>
  <c r="F3166" i="4"/>
  <c r="D3165" i="4"/>
  <c r="L3165" i="4"/>
  <c r="J3165" i="4"/>
  <c r="K3165" i="4"/>
  <c r="E3165" i="4"/>
  <c r="G3165" i="4"/>
  <c r="H3162" i="4"/>
  <c r="J3162" i="4"/>
  <c r="K3162" i="4"/>
  <c r="D3162" i="4"/>
  <c r="F3162" i="4"/>
  <c r="L3146" i="4"/>
  <c r="D3141" i="4"/>
  <c r="L3141" i="4"/>
  <c r="F3141" i="4"/>
  <c r="G3141" i="4"/>
  <c r="I3141" i="4"/>
  <c r="K3141" i="4"/>
  <c r="K3135" i="4"/>
  <c r="H3134" i="4"/>
  <c r="G3134" i="4"/>
  <c r="I3134" i="4"/>
  <c r="J3134" i="4"/>
  <c r="K3134" i="4"/>
  <c r="D3134" i="4"/>
  <c r="D3125" i="4"/>
  <c r="L3125" i="4"/>
  <c r="F3125" i="4"/>
  <c r="G3125" i="4"/>
  <c r="H3125" i="4"/>
  <c r="I3125" i="4"/>
  <c r="K3125" i="4"/>
  <c r="D3119" i="4"/>
  <c r="L3119" i="4"/>
  <c r="E3119" i="4"/>
  <c r="F3119" i="4"/>
  <c r="G3119" i="4"/>
  <c r="H3119" i="4"/>
  <c r="J3119" i="4"/>
  <c r="K3116" i="4"/>
  <c r="G3037" i="4"/>
  <c r="D3037" i="4"/>
  <c r="L3037" i="4"/>
  <c r="E3037" i="4"/>
  <c r="F3037" i="4"/>
  <c r="H3037" i="4"/>
  <c r="I3037" i="4"/>
  <c r="J3037" i="4"/>
  <c r="K3037" i="4"/>
  <c r="D3012" i="4"/>
  <c r="L3012" i="4"/>
  <c r="E3012" i="4"/>
  <c r="G3012" i="4"/>
  <c r="J3012" i="4"/>
  <c r="F3012" i="4"/>
  <c r="H3012" i="4"/>
  <c r="I3012" i="4"/>
  <c r="K3012" i="4"/>
  <c r="E2906" i="4"/>
  <c r="H2906" i="4"/>
  <c r="J2906" i="4"/>
  <c r="K2906" i="4"/>
  <c r="L2906" i="4"/>
  <c r="F2906" i="4"/>
  <c r="D2906" i="4"/>
  <c r="G2906" i="4"/>
  <c r="I2906" i="4"/>
  <c r="I2881" i="4"/>
  <c r="K2881" i="4"/>
  <c r="E2881" i="4"/>
  <c r="F2881" i="4"/>
  <c r="G2881" i="4"/>
  <c r="L2881" i="4"/>
  <c r="D2881" i="4"/>
  <c r="H2881" i="4"/>
  <c r="J2881" i="4"/>
  <c r="D3093" i="4"/>
  <c r="L3093" i="4"/>
  <c r="F3035" i="4"/>
  <c r="G3031" i="4"/>
  <c r="I3031" i="4"/>
  <c r="D3031" i="4"/>
  <c r="L3031" i="4"/>
  <c r="G3018" i="4"/>
  <c r="F3017" i="4"/>
  <c r="D3014" i="4"/>
  <c r="L3014" i="4"/>
  <c r="H3014" i="4"/>
  <c r="J3014" i="4"/>
  <c r="E3014" i="4"/>
  <c r="H3013" i="4"/>
  <c r="K3013" i="4"/>
  <c r="D3013" i="4"/>
  <c r="G3013" i="4"/>
  <c r="G2986" i="4"/>
  <c r="F2985" i="4"/>
  <c r="D2982" i="4"/>
  <c r="L2982" i="4"/>
  <c r="H2982" i="4"/>
  <c r="J2982" i="4"/>
  <c r="E2982" i="4"/>
  <c r="H2981" i="4"/>
  <c r="K2981" i="4"/>
  <c r="D2981" i="4"/>
  <c r="G2981" i="4"/>
  <c r="I2964" i="4"/>
  <c r="H2961" i="4"/>
  <c r="D2961" i="4"/>
  <c r="E2961" i="4"/>
  <c r="F2961" i="4"/>
  <c r="J2961" i="4"/>
  <c r="I2951" i="4"/>
  <c r="D2950" i="4"/>
  <c r="L2950" i="4"/>
  <c r="H2950" i="4"/>
  <c r="I2950" i="4"/>
  <c r="J2950" i="4"/>
  <c r="E2950" i="4"/>
  <c r="G2940" i="4"/>
  <c r="I2919" i="4"/>
  <c r="H2919" i="4"/>
  <c r="D2919" i="4"/>
  <c r="E2919" i="4"/>
  <c r="F2919" i="4"/>
  <c r="K2919" i="4"/>
  <c r="J2915" i="4"/>
  <c r="E2914" i="4"/>
  <c r="H2914" i="4"/>
  <c r="I2914" i="4"/>
  <c r="J2914" i="4"/>
  <c r="K2914" i="4"/>
  <c r="D2914" i="4"/>
  <c r="E2900" i="4"/>
  <c r="J2900" i="4"/>
  <c r="F2900" i="4"/>
  <c r="G2900" i="4"/>
  <c r="H2900" i="4"/>
  <c r="L2900" i="4"/>
  <c r="J2885" i="4"/>
  <c r="E2884" i="4"/>
  <c r="J2884" i="4"/>
  <c r="H2884" i="4"/>
  <c r="I2884" i="4"/>
  <c r="K2884" i="4"/>
  <c r="D2884" i="4"/>
  <c r="E2876" i="4"/>
  <c r="J2876" i="4"/>
  <c r="I2876" i="4"/>
  <c r="K2876" i="4"/>
  <c r="L2876" i="4"/>
  <c r="F2876" i="4"/>
  <c r="I2855" i="4"/>
  <c r="H2855" i="4"/>
  <c r="D2855" i="4"/>
  <c r="E2855" i="4"/>
  <c r="F2855" i="4"/>
  <c r="G2855" i="4"/>
  <c r="K2855" i="4"/>
  <c r="K2836" i="4"/>
  <c r="F2831" i="4"/>
  <c r="L2829" i="4"/>
  <c r="K2802" i="4"/>
  <c r="E2780" i="4"/>
  <c r="J2780" i="4"/>
  <c r="D2780" i="4"/>
  <c r="F2780" i="4"/>
  <c r="G2780" i="4"/>
  <c r="H2780" i="4"/>
  <c r="K2780" i="4"/>
  <c r="L2780" i="4"/>
  <c r="J2521" i="4"/>
  <c r="G2521" i="4"/>
  <c r="E2521" i="4"/>
  <c r="F2521" i="4"/>
  <c r="H2521" i="4"/>
  <c r="K2521" i="4"/>
  <c r="L2521" i="4"/>
  <c r="D2521" i="4"/>
  <c r="I2521" i="4"/>
  <c r="D3435" i="4"/>
  <c r="L3435" i="4"/>
  <c r="I3430" i="4"/>
  <c r="D3419" i="4"/>
  <c r="L3419" i="4"/>
  <c r="I3414" i="4"/>
  <c r="D3403" i="4"/>
  <c r="L3403" i="4"/>
  <c r="I3398" i="4"/>
  <c r="D3387" i="4"/>
  <c r="L3387" i="4"/>
  <c r="I3382" i="4"/>
  <c r="D3371" i="4"/>
  <c r="L3371" i="4"/>
  <c r="I3366" i="4"/>
  <c r="D3355" i="4"/>
  <c r="L3355" i="4"/>
  <c r="I3350" i="4"/>
  <c r="D3339" i="4"/>
  <c r="L3339" i="4"/>
  <c r="I3334" i="4"/>
  <c r="D3323" i="4"/>
  <c r="L3323" i="4"/>
  <c r="I3318" i="4"/>
  <c r="D3307" i="4"/>
  <c r="L3307" i="4"/>
  <c r="I3302" i="4"/>
  <c r="D3291" i="4"/>
  <c r="L3291" i="4"/>
  <c r="I3286" i="4"/>
  <c r="D3275" i="4"/>
  <c r="L3275" i="4"/>
  <c r="I3270" i="4"/>
  <c r="D3259" i="4"/>
  <c r="L3259" i="4"/>
  <c r="I3254" i="4"/>
  <c r="D3243" i="4"/>
  <c r="L3243" i="4"/>
  <c r="I3238" i="4"/>
  <c r="D3227" i="4"/>
  <c r="L3227" i="4"/>
  <c r="I3222" i="4"/>
  <c r="D3211" i="4"/>
  <c r="L3211" i="4"/>
  <c r="I3206" i="4"/>
  <c r="E3204" i="4"/>
  <c r="D3195" i="4"/>
  <c r="L3195" i="4"/>
  <c r="I3190" i="4"/>
  <c r="E3188" i="4"/>
  <c r="D3179" i="4"/>
  <c r="L3179" i="4"/>
  <c r="I3174" i="4"/>
  <c r="E3172" i="4"/>
  <c r="G3168" i="4"/>
  <c r="D3163" i="4"/>
  <c r="L3163" i="4"/>
  <c r="I3158" i="4"/>
  <c r="E3156" i="4"/>
  <c r="H3155" i="4"/>
  <c r="G3152" i="4"/>
  <c r="D3147" i="4"/>
  <c r="L3147" i="4"/>
  <c r="I3142" i="4"/>
  <c r="E3140" i="4"/>
  <c r="H3139" i="4"/>
  <c r="G3136" i="4"/>
  <c r="G3133" i="4"/>
  <c r="D3131" i="4"/>
  <c r="L3131" i="4"/>
  <c r="F3130" i="4"/>
  <c r="I3126" i="4"/>
  <c r="E3124" i="4"/>
  <c r="H3123" i="4"/>
  <c r="G3120" i="4"/>
  <c r="G3117" i="4"/>
  <c r="D3115" i="4"/>
  <c r="L3115" i="4"/>
  <c r="F3114" i="4"/>
  <c r="I3110" i="4"/>
  <c r="E3108" i="4"/>
  <c r="H3107" i="4"/>
  <c r="G3104" i="4"/>
  <c r="G3101" i="4"/>
  <c r="D3099" i="4"/>
  <c r="L3099" i="4"/>
  <c r="F3098" i="4"/>
  <c r="I3094" i="4"/>
  <c r="K3093" i="4"/>
  <c r="E3092" i="4"/>
  <c r="H3091" i="4"/>
  <c r="K3090" i="4"/>
  <c r="G3088" i="4"/>
  <c r="G3085" i="4"/>
  <c r="D3083" i="4"/>
  <c r="L3083" i="4"/>
  <c r="F3082" i="4"/>
  <c r="G3025" i="4"/>
  <c r="I3025" i="4"/>
  <c r="D3025" i="4"/>
  <c r="L3025" i="4"/>
  <c r="H3023" i="4"/>
  <c r="D3020" i="4"/>
  <c r="L3020" i="4"/>
  <c r="I3020" i="4"/>
  <c r="K3020" i="4"/>
  <c r="F3020" i="4"/>
  <c r="D3016" i="4"/>
  <c r="L3016" i="4"/>
  <c r="K3016" i="4"/>
  <c r="E3016" i="4"/>
  <c r="H3016" i="4"/>
  <c r="H3015" i="4"/>
  <c r="E3015" i="4"/>
  <c r="G3015" i="4"/>
  <c r="K3015" i="4"/>
  <c r="I2998" i="4"/>
  <c r="I2997" i="4"/>
  <c r="D2988" i="4"/>
  <c r="L2988" i="4"/>
  <c r="I2988" i="4"/>
  <c r="K2988" i="4"/>
  <c r="F2988" i="4"/>
  <c r="D2984" i="4"/>
  <c r="L2984" i="4"/>
  <c r="K2984" i="4"/>
  <c r="E2984" i="4"/>
  <c r="H2984" i="4"/>
  <c r="H2983" i="4"/>
  <c r="E2983" i="4"/>
  <c r="G2983" i="4"/>
  <c r="K2983" i="4"/>
  <c r="I2966" i="4"/>
  <c r="I2965" i="4"/>
  <c r="H2963" i="4"/>
  <c r="G2963" i="4"/>
  <c r="I2963" i="4"/>
  <c r="J2963" i="4"/>
  <c r="D2963" i="4"/>
  <c r="G2953" i="4"/>
  <c r="K2945" i="4"/>
  <c r="L2929" i="4"/>
  <c r="L2904" i="4"/>
  <c r="L2893" i="4"/>
  <c r="H2891" i="4"/>
  <c r="I2889" i="4"/>
  <c r="K2889" i="4"/>
  <c r="D2889" i="4"/>
  <c r="E2889" i="4"/>
  <c r="F2889" i="4"/>
  <c r="J2889" i="4"/>
  <c r="I2887" i="4"/>
  <c r="H2887" i="4"/>
  <c r="J2887" i="4"/>
  <c r="K2887" i="4"/>
  <c r="L2887" i="4"/>
  <c r="E2887" i="4"/>
  <c r="E2866" i="4"/>
  <c r="H2866" i="4"/>
  <c r="F2866" i="4"/>
  <c r="G2866" i="4"/>
  <c r="I2866" i="4"/>
  <c r="J2866" i="4"/>
  <c r="L2866" i="4"/>
  <c r="I2851" i="4"/>
  <c r="D2851" i="4"/>
  <c r="F2851" i="4"/>
  <c r="G2851" i="4"/>
  <c r="H2851" i="4"/>
  <c r="J2851" i="4"/>
  <c r="L2851" i="4"/>
  <c r="I2817" i="4"/>
  <c r="K2817" i="4"/>
  <c r="E2817" i="4"/>
  <c r="F2817" i="4"/>
  <c r="G2817" i="4"/>
  <c r="H2817" i="4"/>
  <c r="L2817" i="4"/>
  <c r="E2746" i="4"/>
  <c r="H2746" i="4"/>
  <c r="D2746" i="4"/>
  <c r="F2746" i="4"/>
  <c r="G2746" i="4"/>
  <c r="I2746" i="4"/>
  <c r="J2746" i="4"/>
  <c r="K2746" i="4"/>
  <c r="L2746" i="4"/>
  <c r="J2687" i="4"/>
  <c r="E2687" i="4"/>
  <c r="I2687" i="4"/>
  <c r="D2687" i="4"/>
  <c r="F2687" i="4"/>
  <c r="G2687" i="4"/>
  <c r="H2687" i="4"/>
  <c r="K2687" i="4"/>
  <c r="L2687" i="4"/>
  <c r="F2598" i="4"/>
  <c r="I2598" i="4"/>
  <c r="L2598" i="4"/>
  <c r="E2598" i="4"/>
  <c r="D2598" i="4"/>
  <c r="G2598" i="4"/>
  <c r="H2598" i="4"/>
  <c r="J2598" i="4"/>
  <c r="K2598" i="4"/>
  <c r="G3035" i="4"/>
  <c r="I3035" i="4"/>
  <c r="D3035" i="4"/>
  <c r="L3035" i="4"/>
  <c r="D3018" i="4"/>
  <c r="L3018" i="4"/>
  <c r="F3018" i="4"/>
  <c r="H3018" i="4"/>
  <c r="K3018" i="4"/>
  <c r="H3017" i="4"/>
  <c r="I3017" i="4"/>
  <c r="K3017" i="4"/>
  <c r="E3017" i="4"/>
  <c r="D2986" i="4"/>
  <c r="L2986" i="4"/>
  <c r="F2986" i="4"/>
  <c r="H2986" i="4"/>
  <c r="K2986" i="4"/>
  <c r="H2985" i="4"/>
  <c r="I2985" i="4"/>
  <c r="K2985" i="4"/>
  <c r="E2985" i="4"/>
  <c r="D2964" i="4"/>
  <c r="L2964" i="4"/>
  <c r="E2964" i="4"/>
  <c r="F2964" i="4"/>
  <c r="G2964" i="4"/>
  <c r="J2964" i="4"/>
  <c r="H2951" i="4"/>
  <c r="E2951" i="4"/>
  <c r="F2951" i="4"/>
  <c r="G2951" i="4"/>
  <c r="K2951" i="4"/>
  <c r="E2940" i="4"/>
  <c r="J2940" i="4"/>
  <c r="I2940" i="4"/>
  <c r="K2940" i="4"/>
  <c r="L2940" i="4"/>
  <c r="F2940" i="4"/>
  <c r="I2915" i="4"/>
  <c r="D2915" i="4"/>
  <c r="F2915" i="4"/>
  <c r="G2915" i="4"/>
  <c r="H2915" i="4"/>
  <c r="L2915" i="4"/>
  <c r="I2885" i="4"/>
  <c r="F2885" i="4"/>
  <c r="E2885" i="4"/>
  <c r="G2885" i="4"/>
  <c r="H2885" i="4"/>
  <c r="L2885" i="4"/>
  <c r="E2836" i="4"/>
  <c r="J2836" i="4"/>
  <c r="F2836" i="4"/>
  <c r="G2836" i="4"/>
  <c r="H2836" i="4"/>
  <c r="I2836" i="4"/>
  <c r="L2836" i="4"/>
  <c r="I2831" i="4"/>
  <c r="H2831" i="4"/>
  <c r="G2831" i="4"/>
  <c r="J2831" i="4"/>
  <c r="K2831" i="4"/>
  <c r="L2831" i="4"/>
  <c r="D2831" i="4"/>
  <c r="I2829" i="4"/>
  <c r="F2829" i="4"/>
  <c r="D2829" i="4"/>
  <c r="E2829" i="4"/>
  <c r="G2829" i="4"/>
  <c r="H2829" i="4"/>
  <c r="K2829" i="4"/>
  <c r="E2802" i="4"/>
  <c r="H2802" i="4"/>
  <c r="F2802" i="4"/>
  <c r="G2802" i="4"/>
  <c r="I2802" i="4"/>
  <c r="J2802" i="4"/>
  <c r="L2802" i="4"/>
  <c r="I2771" i="4"/>
  <c r="D2771" i="4"/>
  <c r="H2771" i="4"/>
  <c r="J2771" i="4"/>
  <c r="K2771" i="4"/>
  <c r="L2771" i="4"/>
  <c r="E2771" i="4"/>
  <c r="F2771" i="4"/>
  <c r="E2756" i="4"/>
  <c r="J2756" i="4"/>
  <c r="H2756" i="4"/>
  <c r="I2756" i="4"/>
  <c r="K2756" i="4"/>
  <c r="L2756" i="4"/>
  <c r="D2756" i="4"/>
  <c r="F2756" i="4"/>
  <c r="F2610" i="4"/>
  <c r="D2610" i="4"/>
  <c r="K2610" i="4"/>
  <c r="E2610" i="4"/>
  <c r="G2610" i="4"/>
  <c r="H2610" i="4"/>
  <c r="I2610" i="4"/>
  <c r="J2610" i="4"/>
  <c r="L2610" i="4"/>
  <c r="D3207" i="4"/>
  <c r="L3207" i="4"/>
  <c r="D3191" i="4"/>
  <c r="L3191" i="4"/>
  <c r="D3175" i="4"/>
  <c r="L3175" i="4"/>
  <c r="E3168" i="4"/>
  <c r="D3159" i="4"/>
  <c r="L3159" i="4"/>
  <c r="E3152" i="4"/>
  <c r="D3143" i="4"/>
  <c r="L3143" i="4"/>
  <c r="E3136" i="4"/>
  <c r="D3130" i="4"/>
  <c r="D3127" i="4"/>
  <c r="L3127" i="4"/>
  <c r="E3120" i="4"/>
  <c r="D3114" i="4"/>
  <c r="D3111" i="4"/>
  <c r="L3111" i="4"/>
  <c r="E3104" i="4"/>
  <c r="D3098" i="4"/>
  <c r="D3095" i="4"/>
  <c r="L3095" i="4"/>
  <c r="I3093" i="4"/>
  <c r="I3090" i="4"/>
  <c r="E3088" i="4"/>
  <c r="D3082" i="4"/>
  <c r="D3079" i="4"/>
  <c r="L3079" i="4"/>
  <c r="G3075" i="4"/>
  <c r="D3075" i="4"/>
  <c r="L3075" i="4"/>
  <c r="G3071" i="4"/>
  <c r="D3071" i="4"/>
  <c r="L3071" i="4"/>
  <c r="G3067" i="4"/>
  <c r="D3067" i="4"/>
  <c r="L3067" i="4"/>
  <c r="G3063" i="4"/>
  <c r="D3063" i="4"/>
  <c r="L3063" i="4"/>
  <c r="G3059" i="4"/>
  <c r="D3059" i="4"/>
  <c r="L3059" i="4"/>
  <c r="G3055" i="4"/>
  <c r="D3055" i="4"/>
  <c r="L3055" i="4"/>
  <c r="G3051" i="4"/>
  <c r="D3051" i="4"/>
  <c r="L3051" i="4"/>
  <c r="G3047" i="4"/>
  <c r="D3047" i="4"/>
  <c r="L3047" i="4"/>
  <c r="G3043" i="4"/>
  <c r="D3043" i="4"/>
  <c r="L3043" i="4"/>
  <c r="G3039" i="4"/>
  <c r="D3039" i="4"/>
  <c r="L3039" i="4"/>
  <c r="K3031" i="4"/>
  <c r="G3029" i="4"/>
  <c r="I3029" i="4"/>
  <c r="D3029" i="4"/>
  <c r="L3029" i="4"/>
  <c r="L3013" i="4"/>
  <c r="D2996" i="4"/>
  <c r="L2996" i="4"/>
  <c r="E2996" i="4"/>
  <c r="G2996" i="4"/>
  <c r="J2996" i="4"/>
  <c r="H2995" i="4"/>
  <c r="G2995" i="4"/>
  <c r="J2995" i="4"/>
  <c r="D2995" i="4"/>
  <c r="H2993" i="4"/>
  <c r="D2993" i="4"/>
  <c r="F2993" i="4"/>
  <c r="J2993" i="4"/>
  <c r="L2981" i="4"/>
  <c r="I2923" i="4"/>
  <c r="D2923" i="4"/>
  <c r="E2923" i="4"/>
  <c r="F2923" i="4"/>
  <c r="G2923" i="4"/>
  <c r="K2923" i="4"/>
  <c r="I2921" i="4"/>
  <c r="K2921" i="4"/>
  <c r="H2921" i="4"/>
  <c r="J2921" i="4"/>
  <c r="L2921" i="4"/>
  <c r="E2921" i="4"/>
  <c r="I2895" i="4"/>
  <c r="H2895" i="4"/>
  <c r="G2895" i="4"/>
  <c r="J2895" i="4"/>
  <c r="K2895" i="4"/>
  <c r="D2895" i="4"/>
  <c r="I2869" i="4"/>
  <c r="F2869" i="4"/>
  <c r="H2869" i="4"/>
  <c r="J2869" i="4"/>
  <c r="K2869" i="4"/>
  <c r="L2869" i="4"/>
  <c r="D2869" i="4"/>
  <c r="E2844" i="4"/>
  <c r="J2844" i="4"/>
  <c r="D2844" i="4"/>
  <c r="F2844" i="4"/>
  <c r="G2844" i="4"/>
  <c r="H2844" i="4"/>
  <c r="K2844" i="4"/>
  <c r="E2820" i="4"/>
  <c r="J2820" i="4"/>
  <c r="H2820" i="4"/>
  <c r="I2820" i="4"/>
  <c r="K2820" i="4"/>
  <c r="L2820" i="4"/>
  <c r="D2820" i="4"/>
  <c r="E2776" i="4"/>
  <c r="F2776" i="4"/>
  <c r="D2776" i="4"/>
  <c r="G2776" i="4"/>
  <c r="H2776" i="4"/>
  <c r="I2776" i="4"/>
  <c r="K2776" i="4"/>
  <c r="L2776" i="4"/>
  <c r="I2765" i="4"/>
  <c r="F2765" i="4"/>
  <c r="D2765" i="4"/>
  <c r="E2765" i="4"/>
  <c r="G2765" i="4"/>
  <c r="H2765" i="4"/>
  <c r="K2765" i="4"/>
  <c r="L2765" i="4"/>
  <c r="D3133" i="4"/>
  <c r="L3133" i="4"/>
  <c r="D3117" i="4"/>
  <c r="L3117" i="4"/>
  <c r="D3101" i="4"/>
  <c r="L3101" i="4"/>
  <c r="H3093" i="4"/>
  <c r="G3090" i="4"/>
  <c r="D3085" i="4"/>
  <c r="L3085" i="4"/>
  <c r="J3031" i="4"/>
  <c r="G3023" i="4"/>
  <c r="I3023" i="4"/>
  <c r="D3023" i="4"/>
  <c r="L3023" i="4"/>
  <c r="K3014" i="4"/>
  <c r="J3013" i="4"/>
  <c r="D2998" i="4"/>
  <c r="L2998" i="4"/>
  <c r="H2998" i="4"/>
  <c r="J2998" i="4"/>
  <c r="E2998" i="4"/>
  <c r="H2997" i="4"/>
  <c r="K2997" i="4"/>
  <c r="D2997" i="4"/>
  <c r="G2997" i="4"/>
  <c r="K2982" i="4"/>
  <c r="J2981" i="4"/>
  <c r="D2966" i="4"/>
  <c r="L2966" i="4"/>
  <c r="H2966" i="4"/>
  <c r="J2966" i="4"/>
  <c r="E2966" i="4"/>
  <c r="H2965" i="4"/>
  <c r="K2965" i="4"/>
  <c r="D2965" i="4"/>
  <c r="G2965" i="4"/>
  <c r="L2961" i="4"/>
  <c r="H2953" i="4"/>
  <c r="I2953" i="4"/>
  <c r="J2953" i="4"/>
  <c r="K2953" i="4"/>
  <c r="E2953" i="4"/>
  <c r="H2945" i="4"/>
  <c r="D2945" i="4"/>
  <c r="E2945" i="4"/>
  <c r="F2945" i="4"/>
  <c r="J2945" i="4"/>
  <c r="I2929" i="4"/>
  <c r="K2929" i="4"/>
  <c r="G2929" i="4"/>
  <c r="H2929" i="4"/>
  <c r="J2929" i="4"/>
  <c r="D2929" i="4"/>
  <c r="E2904" i="4"/>
  <c r="F2904" i="4"/>
  <c r="D2904" i="4"/>
  <c r="G2904" i="4"/>
  <c r="H2904" i="4"/>
  <c r="K2904" i="4"/>
  <c r="I2893" i="4"/>
  <c r="F2893" i="4"/>
  <c r="D2893" i="4"/>
  <c r="E2893" i="4"/>
  <c r="G2893" i="4"/>
  <c r="K2893" i="4"/>
  <c r="I2891" i="4"/>
  <c r="D2891" i="4"/>
  <c r="J2891" i="4"/>
  <c r="K2891" i="4"/>
  <c r="L2891" i="4"/>
  <c r="F2891" i="4"/>
  <c r="E2874" i="4"/>
  <c r="H2874" i="4"/>
  <c r="D2874" i="4"/>
  <c r="F2874" i="4"/>
  <c r="G2874" i="4"/>
  <c r="I2874" i="4"/>
  <c r="K2874" i="4"/>
  <c r="I2859" i="4"/>
  <c r="D2859" i="4"/>
  <c r="E2859" i="4"/>
  <c r="F2859" i="4"/>
  <c r="G2859" i="4"/>
  <c r="H2859" i="4"/>
  <c r="K2859" i="4"/>
  <c r="I2847" i="4"/>
  <c r="H2847" i="4"/>
  <c r="E2847" i="4"/>
  <c r="F2847" i="4"/>
  <c r="G2847" i="4"/>
  <c r="J2847" i="4"/>
  <c r="L2847" i="4"/>
  <c r="I2805" i="4"/>
  <c r="F2805" i="4"/>
  <c r="H2805" i="4"/>
  <c r="J2805" i="4"/>
  <c r="K2805" i="4"/>
  <c r="L2805" i="4"/>
  <c r="D2805" i="4"/>
  <c r="I2795" i="4"/>
  <c r="D2795" i="4"/>
  <c r="E2795" i="4"/>
  <c r="F2795" i="4"/>
  <c r="G2795" i="4"/>
  <c r="H2795" i="4"/>
  <c r="K2795" i="4"/>
  <c r="L2795" i="4"/>
  <c r="E2786" i="4"/>
  <c r="H2786" i="4"/>
  <c r="I2786" i="4"/>
  <c r="J2786" i="4"/>
  <c r="K2786" i="4"/>
  <c r="L2786" i="4"/>
  <c r="D2786" i="4"/>
  <c r="F2786" i="4"/>
  <c r="I2767" i="4"/>
  <c r="H2767" i="4"/>
  <c r="G2767" i="4"/>
  <c r="J2767" i="4"/>
  <c r="K2767" i="4"/>
  <c r="L2767" i="4"/>
  <c r="D2767" i="4"/>
  <c r="E2767" i="4"/>
  <c r="E2752" i="4"/>
  <c r="F2752" i="4"/>
  <c r="I2752" i="4"/>
  <c r="J2752" i="4"/>
  <c r="K2752" i="4"/>
  <c r="L2752" i="4"/>
  <c r="D2752" i="4"/>
  <c r="G2752" i="4"/>
  <c r="F2612" i="4"/>
  <c r="G2612" i="4"/>
  <c r="E2612" i="4"/>
  <c r="J2612" i="4"/>
  <c r="D2612" i="4"/>
  <c r="H2612" i="4"/>
  <c r="I2612" i="4"/>
  <c r="K2612" i="4"/>
  <c r="L2612" i="4"/>
  <c r="J2585" i="4"/>
  <c r="G2585" i="4"/>
  <c r="E2585" i="4"/>
  <c r="F2585" i="4"/>
  <c r="K2585" i="4"/>
  <c r="D2585" i="4"/>
  <c r="H2585" i="4"/>
  <c r="I2585" i="4"/>
  <c r="L2585" i="4"/>
  <c r="D3155" i="4"/>
  <c r="L3155" i="4"/>
  <c r="D3139" i="4"/>
  <c r="L3139" i="4"/>
  <c r="K3133" i="4"/>
  <c r="K3130" i="4"/>
  <c r="D3123" i="4"/>
  <c r="L3123" i="4"/>
  <c r="K3117" i="4"/>
  <c r="K3114" i="4"/>
  <c r="D3107" i="4"/>
  <c r="L3107" i="4"/>
  <c r="K3101" i="4"/>
  <c r="K3098" i="4"/>
  <c r="G3093" i="4"/>
  <c r="D3091" i="4"/>
  <c r="L3091" i="4"/>
  <c r="F3090" i="4"/>
  <c r="K3085" i="4"/>
  <c r="K3082" i="4"/>
  <c r="K3063" i="4"/>
  <c r="K3059" i="4"/>
  <c r="K3055" i="4"/>
  <c r="K3051" i="4"/>
  <c r="K3047" i="4"/>
  <c r="K3043" i="4"/>
  <c r="K3039" i="4"/>
  <c r="K3035" i="4"/>
  <c r="G3033" i="4"/>
  <c r="I3033" i="4"/>
  <c r="D3033" i="4"/>
  <c r="L3033" i="4"/>
  <c r="H3031" i="4"/>
  <c r="L3017" i="4"/>
  <c r="I3014" i="4"/>
  <c r="I3013" i="4"/>
  <c r="D3004" i="4"/>
  <c r="L3004" i="4"/>
  <c r="I3004" i="4"/>
  <c r="K3004" i="4"/>
  <c r="F3004" i="4"/>
  <c r="D3000" i="4"/>
  <c r="L3000" i="4"/>
  <c r="K3000" i="4"/>
  <c r="E3000" i="4"/>
  <c r="H3000" i="4"/>
  <c r="H2999" i="4"/>
  <c r="E2999" i="4"/>
  <c r="G2999" i="4"/>
  <c r="K2999" i="4"/>
  <c r="L2985" i="4"/>
  <c r="I2982" i="4"/>
  <c r="I2981" i="4"/>
  <c r="D2972" i="4"/>
  <c r="L2972" i="4"/>
  <c r="I2972" i="4"/>
  <c r="K2972" i="4"/>
  <c r="F2972" i="4"/>
  <c r="D2968" i="4"/>
  <c r="L2968" i="4"/>
  <c r="K2968" i="4"/>
  <c r="E2968" i="4"/>
  <c r="H2968" i="4"/>
  <c r="H2967" i="4"/>
  <c r="E2967" i="4"/>
  <c r="G2967" i="4"/>
  <c r="K2967" i="4"/>
  <c r="K2961" i="4"/>
  <c r="D2956" i="4"/>
  <c r="L2956" i="4"/>
  <c r="I2956" i="4"/>
  <c r="J2956" i="4"/>
  <c r="K2956" i="4"/>
  <c r="F2956" i="4"/>
  <c r="D2954" i="4"/>
  <c r="L2954" i="4"/>
  <c r="F2954" i="4"/>
  <c r="G2954" i="4"/>
  <c r="H2954" i="4"/>
  <c r="K2954" i="4"/>
  <c r="K2950" i="4"/>
  <c r="H2947" i="4"/>
  <c r="G2947" i="4"/>
  <c r="I2947" i="4"/>
  <c r="J2947" i="4"/>
  <c r="D2947" i="4"/>
  <c r="L2919" i="4"/>
  <c r="L2914" i="4"/>
  <c r="K2900" i="4"/>
  <c r="E2896" i="4"/>
  <c r="F2896" i="4"/>
  <c r="G2896" i="4"/>
  <c r="H2896" i="4"/>
  <c r="I2896" i="4"/>
  <c r="L2896" i="4"/>
  <c r="L2884" i="4"/>
  <c r="E2880" i="4"/>
  <c r="F2880" i="4"/>
  <c r="I2880" i="4"/>
  <c r="J2880" i="4"/>
  <c r="K2880" i="4"/>
  <c r="D2880" i="4"/>
  <c r="H2876" i="4"/>
  <c r="E2832" i="4"/>
  <c r="F2832" i="4"/>
  <c r="G2832" i="4"/>
  <c r="H2832" i="4"/>
  <c r="I2832" i="4"/>
  <c r="J2832" i="4"/>
  <c r="L2832" i="4"/>
  <c r="E2810" i="4"/>
  <c r="H2810" i="4"/>
  <c r="D2810" i="4"/>
  <c r="F2810" i="4"/>
  <c r="G2810" i="4"/>
  <c r="I2810" i="4"/>
  <c r="K2810" i="4"/>
  <c r="I2731" i="4"/>
  <c r="D2731" i="4"/>
  <c r="E2731" i="4"/>
  <c r="F2731" i="4"/>
  <c r="G2731" i="4"/>
  <c r="H2731" i="4"/>
  <c r="J2731" i="4"/>
  <c r="K2731" i="4"/>
  <c r="L2731" i="4"/>
  <c r="F2700" i="4"/>
  <c r="G2700" i="4"/>
  <c r="E2700" i="4"/>
  <c r="D2700" i="4"/>
  <c r="H2700" i="4"/>
  <c r="I2700" i="4"/>
  <c r="J2700" i="4"/>
  <c r="K2700" i="4"/>
  <c r="L2700" i="4"/>
  <c r="D3433" i="4"/>
  <c r="L3433" i="4"/>
  <c r="D3417" i="4"/>
  <c r="L3417" i="4"/>
  <c r="D3401" i="4"/>
  <c r="L3401" i="4"/>
  <c r="D3385" i="4"/>
  <c r="L3385" i="4"/>
  <c r="D3369" i="4"/>
  <c r="L3369" i="4"/>
  <c r="D3353" i="4"/>
  <c r="L3353" i="4"/>
  <c r="D3337" i="4"/>
  <c r="L3337" i="4"/>
  <c r="D3321" i="4"/>
  <c r="L3321" i="4"/>
  <c r="D3305" i="4"/>
  <c r="L3305" i="4"/>
  <c r="D3289" i="4"/>
  <c r="L3289" i="4"/>
  <c r="D3273" i="4"/>
  <c r="L3273" i="4"/>
  <c r="D3257" i="4"/>
  <c r="L3257" i="4"/>
  <c r="D3241" i="4"/>
  <c r="L3241" i="4"/>
  <c r="D3225" i="4"/>
  <c r="L3225" i="4"/>
  <c r="D3209" i="4"/>
  <c r="L3209" i="4"/>
  <c r="I3207" i="4"/>
  <c r="I3204" i="4"/>
  <c r="D3193" i="4"/>
  <c r="L3193" i="4"/>
  <c r="I3191" i="4"/>
  <c r="I3188" i="4"/>
  <c r="D3177" i="4"/>
  <c r="L3177" i="4"/>
  <c r="I3175" i="4"/>
  <c r="I3172" i="4"/>
  <c r="K3168" i="4"/>
  <c r="D3161" i="4"/>
  <c r="L3161" i="4"/>
  <c r="I3159" i="4"/>
  <c r="I3156" i="4"/>
  <c r="K3155" i="4"/>
  <c r="K3152" i="4"/>
  <c r="D3145" i="4"/>
  <c r="L3145" i="4"/>
  <c r="I3143" i="4"/>
  <c r="I3140" i="4"/>
  <c r="K3139" i="4"/>
  <c r="K3136" i="4"/>
  <c r="J3133" i="4"/>
  <c r="J3130" i="4"/>
  <c r="D3129" i="4"/>
  <c r="L3129" i="4"/>
  <c r="I3127" i="4"/>
  <c r="I3124" i="4"/>
  <c r="K3123" i="4"/>
  <c r="K3120" i="4"/>
  <c r="J3117" i="4"/>
  <c r="J3114" i="4"/>
  <c r="D3113" i="4"/>
  <c r="L3113" i="4"/>
  <c r="I3111" i="4"/>
  <c r="I3108" i="4"/>
  <c r="K3107" i="4"/>
  <c r="K3104" i="4"/>
  <c r="J3101" i="4"/>
  <c r="J3098" i="4"/>
  <c r="D3097" i="4"/>
  <c r="L3097" i="4"/>
  <c r="I3095" i="4"/>
  <c r="F3093" i="4"/>
  <c r="I3092" i="4"/>
  <c r="K3091" i="4"/>
  <c r="E3090" i="4"/>
  <c r="K3088" i="4"/>
  <c r="J3085" i="4"/>
  <c r="J3082" i="4"/>
  <c r="D3081" i="4"/>
  <c r="L3081" i="4"/>
  <c r="I3079" i="4"/>
  <c r="J3075" i="4"/>
  <c r="J3071" i="4"/>
  <c r="J3067" i="4"/>
  <c r="J3063" i="4"/>
  <c r="J3059" i="4"/>
  <c r="J3055" i="4"/>
  <c r="J3051" i="4"/>
  <c r="J3047" i="4"/>
  <c r="J3043" i="4"/>
  <c r="J3039" i="4"/>
  <c r="J3035" i="4"/>
  <c r="F3031" i="4"/>
  <c r="K3029" i="4"/>
  <c r="G3027" i="4"/>
  <c r="I3027" i="4"/>
  <c r="D3027" i="4"/>
  <c r="L3027" i="4"/>
  <c r="J3018" i="4"/>
  <c r="J3017" i="4"/>
  <c r="G3014" i="4"/>
  <c r="F3013" i="4"/>
  <c r="D3002" i="4"/>
  <c r="L3002" i="4"/>
  <c r="F3002" i="4"/>
  <c r="H3002" i="4"/>
  <c r="K3002" i="4"/>
  <c r="H3001" i="4"/>
  <c r="I3001" i="4"/>
  <c r="K3001" i="4"/>
  <c r="E3001" i="4"/>
  <c r="L2995" i="4"/>
  <c r="L2993" i="4"/>
  <c r="J2986" i="4"/>
  <c r="J2985" i="4"/>
  <c r="G2982" i="4"/>
  <c r="F2981" i="4"/>
  <c r="D2970" i="4"/>
  <c r="L2970" i="4"/>
  <c r="F2970" i="4"/>
  <c r="H2970" i="4"/>
  <c r="K2970" i="4"/>
  <c r="H2969" i="4"/>
  <c r="I2969" i="4"/>
  <c r="K2969" i="4"/>
  <c r="E2969" i="4"/>
  <c r="I2961" i="4"/>
  <c r="L2951" i="4"/>
  <c r="G2950" i="4"/>
  <c r="D2948" i="4"/>
  <c r="L2948" i="4"/>
  <c r="E2948" i="4"/>
  <c r="F2948" i="4"/>
  <c r="G2948" i="4"/>
  <c r="J2948" i="4"/>
  <c r="E2930" i="4"/>
  <c r="H2930" i="4"/>
  <c r="F2930" i="4"/>
  <c r="G2930" i="4"/>
  <c r="I2930" i="4"/>
  <c r="L2930" i="4"/>
  <c r="I2925" i="4"/>
  <c r="F2925" i="4"/>
  <c r="J2925" i="4"/>
  <c r="K2925" i="4"/>
  <c r="L2925" i="4"/>
  <c r="E2925" i="4"/>
  <c r="J2919" i="4"/>
  <c r="G2914" i="4"/>
  <c r="I2900" i="4"/>
  <c r="I2899" i="4"/>
  <c r="D2899" i="4"/>
  <c r="H2899" i="4"/>
  <c r="J2899" i="4"/>
  <c r="K2899" i="4"/>
  <c r="E2899" i="4"/>
  <c r="G2884" i="4"/>
  <c r="G2876" i="4"/>
  <c r="I2865" i="4"/>
  <c r="K2865" i="4"/>
  <c r="G2865" i="4"/>
  <c r="H2865" i="4"/>
  <c r="J2865" i="4"/>
  <c r="L2865" i="4"/>
  <c r="D2865" i="4"/>
  <c r="L2855" i="4"/>
  <c r="E2850" i="4"/>
  <c r="H2850" i="4"/>
  <c r="I2850" i="4"/>
  <c r="J2850" i="4"/>
  <c r="K2850" i="4"/>
  <c r="L2850" i="4"/>
  <c r="D2850" i="4"/>
  <c r="I2825" i="4"/>
  <c r="K2825" i="4"/>
  <c r="D2825" i="4"/>
  <c r="E2825" i="4"/>
  <c r="F2825" i="4"/>
  <c r="G2825" i="4"/>
  <c r="J2825" i="4"/>
  <c r="I2821" i="4"/>
  <c r="F2821" i="4"/>
  <c r="E2821" i="4"/>
  <c r="G2821" i="4"/>
  <c r="H2821" i="4"/>
  <c r="J2821" i="4"/>
  <c r="L2821" i="4"/>
  <c r="E2816" i="4"/>
  <c r="F2816" i="4"/>
  <c r="I2816" i="4"/>
  <c r="J2816" i="4"/>
  <c r="K2816" i="4"/>
  <c r="L2816" i="4"/>
  <c r="D2816" i="4"/>
  <c r="I2761" i="4"/>
  <c r="K2761" i="4"/>
  <c r="D2761" i="4"/>
  <c r="E2761" i="4"/>
  <c r="F2761" i="4"/>
  <c r="G2761" i="4"/>
  <c r="J2761" i="4"/>
  <c r="L2761" i="4"/>
  <c r="I2787" i="4"/>
  <c r="D2787" i="4"/>
  <c r="I2783" i="4"/>
  <c r="H2783" i="4"/>
  <c r="E2772" i="4"/>
  <c r="J2772" i="4"/>
  <c r="E2768" i="4"/>
  <c r="F2768" i="4"/>
  <c r="I2757" i="4"/>
  <c r="F2757" i="4"/>
  <c r="I2753" i="4"/>
  <c r="K2753" i="4"/>
  <c r="E2741" i="4"/>
  <c r="E2738" i="4"/>
  <c r="H2738" i="4"/>
  <c r="E2737" i="4"/>
  <c r="I2723" i="4"/>
  <c r="D2723" i="4"/>
  <c r="E2721" i="4"/>
  <c r="J2711" i="4"/>
  <c r="E2711" i="4"/>
  <c r="F2711" i="4"/>
  <c r="J2705" i="4"/>
  <c r="G2705" i="4"/>
  <c r="L2705" i="4"/>
  <c r="F2703" i="4"/>
  <c r="J2699" i="4"/>
  <c r="I2699" i="4"/>
  <c r="G2699" i="4"/>
  <c r="E2692" i="4"/>
  <c r="F2686" i="4"/>
  <c r="I2686" i="4"/>
  <c r="L2686" i="4"/>
  <c r="H2676" i="4"/>
  <c r="E2675" i="4"/>
  <c r="H2674" i="4"/>
  <c r="F2666" i="4"/>
  <c r="D2666" i="4"/>
  <c r="L2666" i="4"/>
  <c r="G2666" i="4"/>
  <c r="J2665" i="4"/>
  <c r="G2665" i="4"/>
  <c r="D2665" i="4"/>
  <c r="H2665" i="4"/>
  <c r="F2664" i="4"/>
  <c r="K2664" i="4"/>
  <c r="G2664" i="4"/>
  <c r="J2664" i="4"/>
  <c r="G2662" i="4"/>
  <c r="H2642" i="4"/>
  <c r="E2641" i="4"/>
  <c r="G2640" i="4"/>
  <c r="F2632" i="4"/>
  <c r="K2632" i="4"/>
  <c r="L2632" i="4"/>
  <c r="E2632" i="4"/>
  <c r="J2631" i="4"/>
  <c r="E2631" i="4"/>
  <c r="D2631" i="4"/>
  <c r="H2631" i="4"/>
  <c r="F2630" i="4"/>
  <c r="I2630" i="4"/>
  <c r="G2630" i="4"/>
  <c r="K2630" i="4"/>
  <c r="F2620" i="4"/>
  <c r="G2620" i="4"/>
  <c r="D2620" i="4"/>
  <c r="I2620" i="4"/>
  <c r="J2619" i="4"/>
  <c r="I2619" i="4"/>
  <c r="F2619" i="4"/>
  <c r="K2619" i="4"/>
  <c r="F2617" i="4"/>
  <c r="G2616" i="4"/>
  <c r="F2615" i="4"/>
  <c r="F2608" i="4"/>
  <c r="K2608" i="4"/>
  <c r="E2608" i="4"/>
  <c r="I2608" i="4"/>
  <c r="J2607" i="4"/>
  <c r="E2607" i="4"/>
  <c r="H2607" i="4"/>
  <c r="L2607" i="4"/>
  <c r="F2606" i="4"/>
  <c r="I2606" i="4"/>
  <c r="K2606" i="4"/>
  <c r="D2606" i="4"/>
  <c r="E2596" i="4"/>
  <c r="F2595" i="4"/>
  <c r="J2587" i="4"/>
  <c r="I2587" i="4"/>
  <c r="K2587" i="4"/>
  <c r="L2587" i="4"/>
  <c r="E2587" i="4"/>
  <c r="J2583" i="4"/>
  <c r="E2583" i="4"/>
  <c r="K2583" i="4"/>
  <c r="L2583" i="4"/>
  <c r="F2583" i="4"/>
  <c r="H2580" i="4"/>
  <c r="I2578" i="4"/>
  <c r="F2576" i="4"/>
  <c r="K2576" i="4"/>
  <c r="I2576" i="4"/>
  <c r="J2576" i="4"/>
  <c r="D2576" i="4"/>
  <c r="F2574" i="4"/>
  <c r="I2574" i="4"/>
  <c r="D2574" i="4"/>
  <c r="E2574" i="4"/>
  <c r="J2574" i="4"/>
  <c r="H2572" i="4"/>
  <c r="G2568" i="4"/>
  <c r="F2561" i="4"/>
  <c r="H2559" i="4"/>
  <c r="G2555" i="4"/>
  <c r="H2553" i="4"/>
  <c r="J2551" i="4"/>
  <c r="E2551" i="4"/>
  <c r="F2551" i="4"/>
  <c r="G2551" i="4"/>
  <c r="K2551" i="4"/>
  <c r="L2551" i="4"/>
  <c r="L2548" i="4"/>
  <c r="F2542" i="4"/>
  <c r="I2542" i="4"/>
  <c r="J2542" i="4"/>
  <c r="K2542" i="4"/>
  <c r="L2542" i="4"/>
  <c r="D2542" i="4"/>
  <c r="E2542" i="4"/>
  <c r="F2540" i="4"/>
  <c r="G2540" i="4"/>
  <c r="E2540" i="4"/>
  <c r="H2540" i="4"/>
  <c r="I2540" i="4"/>
  <c r="K2540" i="4"/>
  <c r="L2540" i="4"/>
  <c r="L2529" i="4"/>
  <c r="J2513" i="4"/>
  <c r="E2513" i="4"/>
  <c r="G2513" i="4"/>
  <c r="D2513" i="4"/>
  <c r="F2513" i="4"/>
  <c r="H2513" i="4"/>
  <c r="I2513" i="4"/>
  <c r="L2513" i="4"/>
  <c r="F2394" i="4"/>
  <c r="G2394" i="4"/>
  <c r="I2394" i="4"/>
  <c r="J2394" i="4"/>
  <c r="K2394" i="4"/>
  <c r="D2394" i="4"/>
  <c r="E2394" i="4"/>
  <c r="H2394" i="4"/>
  <c r="L2394" i="4"/>
  <c r="F2336" i="4"/>
  <c r="D2336" i="4"/>
  <c r="G2336" i="4"/>
  <c r="H2336" i="4"/>
  <c r="I2336" i="4"/>
  <c r="K2336" i="4"/>
  <c r="E2336" i="4"/>
  <c r="J2336" i="4"/>
  <c r="L2336" i="4"/>
  <c r="I3019" i="4"/>
  <c r="D3008" i="4"/>
  <c r="L3008" i="4"/>
  <c r="F3007" i="4"/>
  <c r="I3003" i="4"/>
  <c r="D2992" i="4"/>
  <c r="L2992" i="4"/>
  <c r="F2991" i="4"/>
  <c r="I2987" i="4"/>
  <c r="D2976" i="4"/>
  <c r="L2976" i="4"/>
  <c r="F2975" i="4"/>
  <c r="I2971" i="4"/>
  <c r="D2960" i="4"/>
  <c r="L2960" i="4"/>
  <c r="F2959" i="4"/>
  <c r="I2955" i="4"/>
  <c r="H2952" i="4"/>
  <c r="G2949" i="4"/>
  <c r="D2944" i="4"/>
  <c r="L2944" i="4"/>
  <c r="F2943" i="4"/>
  <c r="I2941" i="4"/>
  <c r="F2941" i="4"/>
  <c r="H2939" i="4"/>
  <c r="I2937" i="4"/>
  <c r="K2937" i="4"/>
  <c r="G2935" i="4"/>
  <c r="H2924" i="4"/>
  <c r="E2922" i="4"/>
  <c r="H2922" i="4"/>
  <c r="I2920" i="4"/>
  <c r="H2909" i="4"/>
  <c r="I2907" i="4"/>
  <c r="D2907" i="4"/>
  <c r="G2905" i="4"/>
  <c r="I2903" i="4"/>
  <c r="H2903" i="4"/>
  <c r="E2892" i="4"/>
  <c r="J2892" i="4"/>
  <c r="I2890" i="4"/>
  <c r="E2888" i="4"/>
  <c r="F2888" i="4"/>
  <c r="I2877" i="4"/>
  <c r="F2877" i="4"/>
  <c r="H2875" i="4"/>
  <c r="I2873" i="4"/>
  <c r="K2873" i="4"/>
  <c r="G2871" i="4"/>
  <c r="H2860" i="4"/>
  <c r="E2858" i="4"/>
  <c r="H2858" i="4"/>
  <c r="I2856" i="4"/>
  <c r="H2845" i="4"/>
  <c r="I2843" i="4"/>
  <c r="D2843" i="4"/>
  <c r="G2841" i="4"/>
  <c r="I2839" i="4"/>
  <c r="H2839" i="4"/>
  <c r="E2828" i="4"/>
  <c r="J2828" i="4"/>
  <c r="I2826" i="4"/>
  <c r="E2824" i="4"/>
  <c r="F2824" i="4"/>
  <c r="I2813" i="4"/>
  <c r="F2813" i="4"/>
  <c r="H2811" i="4"/>
  <c r="I2809" i="4"/>
  <c r="K2809" i="4"/>
  <c r="G2807" i="4"/>
  <c r="H2796" i="4"/>
  <c r="E2794" i="4"/>
  <c r="H2794" i="4"/>
  <c r="I2792" i="4"/>
  <c r="L2787" i="4"/>
  <c r="L2783" i="4"/>
  <c r="H2781" i="4"/>
  <c r="I2779" i="4"/>
  <c r="D2779" i="4"/>
  <c r="G2777" i="4"/>
  <c r="I2775" i="4"/>
  <c r="H2775" i="4"/>
  <c r="L2772" i="4"/>
  <c r="L2768" i="4"/>
  <c r="E2764" i="4"/>
  <c r="J2764" i="4"/>
  <c r="I2762" i="4"/>
  <c r="E2760" i="4"/>
  <c r="F2760" i="4"/>
  <c r="L2757" i="4"/>
  <c r="L2753" i="4"/>
  <c r="I2749" i="4"/>
  <c r="F2749" i="4"/>
  <c r="H2747" i="4"/>
  <c r="I2745" i="4"/>
  <c r="K2745" i="4"/>
  <c r="G2743" i="4"/>
  <c r="L2738" i="4"/>
  <c r="H2732" i="4"/>
  <c r="E2730" i="4"/>
  <c r="H2730" i="4"/>
  <c r="I2728" i="4"/>
  <c r="L2723" i="4"/>
  <c r="F2722" i="4"/>
  <c r="D2722" i="4"/>
  <c r="H2722" i="4"/>
  <c r="J2718" i="4"/>
  <c r="H2713" i="4"/>
  <c r="F2710" i="4"/>
  <c r="I2710" i="4"/>
  <c r="H2710" i="4"/>
  <c r="J2708" i="4"/>
  <c r="F2704" i="4"/>
  <c r="K2704" i="4"/>
  <c r="D2704" i="4"/>
  <c r="F2698" i="4"/>
  <c r="D2698" i="4"/>
  <c r="K2698" i="4"/>
  <c r="I2695" i="4"/>
  <c r="I2689" i="4"/>
  <c r="I2681" i="4"/>
  <c r="J2680" i="4"/>
  <c r="I2679" i="4"/>
  <c r="J2660" i="4"/>
  <c r="H2659" i="4"/>
  <c r="F2644" i="4"/>
  <c r="G2644" i="4"/>
  <c r="K2644" i="4"/>
  <c r="D2644" i="4"/>
  <c r="K2636" i="4"/>
  <c r="L2635" i="4"/>
  <c r="L2634" i="4"/>
  <c r="K2623" i="4"/>
  <c r="J2622" i="4"/>
  <c r="J2602" i="4"/>
  <c r="K2601" i="4"/>
  <c r="I2600" i="4"/>
  <c r="J2577" i="4"/>
  <c r="G2577" i="4"/>
  <c r="F2577" i="4"/>
  <c r="H2577" i="4"/>
  <c r="L2577" i="4"/>
  <c r="F2570" i="4"/>
  <c r="D2570" i="4"/>
  <c r="G2570" i="4"/>
  <c r="H2570" i="4"/>
  <c r="K2570" i="4"/>
  <c r="F2566" i="4"/>
  <c r="I2566" i="4"/>
  <c r="E2566" i="4"/>
  <c r="G2566" i="4"/>
  <c r="K2566" i="4"/>
  <c r="F2558" i="4"/>
  <c r="I2558" i="4"/>
  <c r="G2558" i="4"/>
  <c r="H2558" i="4"/>
  <c r="L2558" i="4"/>
  <c r="J2505" i="4"/>
  <c r="E2505" i="4"/>
  <c r="G2505" i="4"/>
  <c r="I2505" i="4"/>
  <c r="K2505" i="4"/>
  <c r="L2505" i="4"/>
  <c r="D2505" i="4"/>
  <c r="F2505" i="4"/>
  <c r="I2741" i="4"/>
  <c r="F2741" i="4"/>
  <c r="I2737" i="4"/>
  <c r="K2737" i="4"/>
  <c r="J2721" i="4"/>
  <c r="G2721" i="4"/>
  <c r="I2721" i="4"/>
  <c r="J2703" i="4"/>
  <c r="E2703" i="4"/>
  <c r="G2703" i="4"/>
  <c r="F2692" i="4"/>
  <c r="G2692" i="4"/>
  <c r="H2692" i="4"/>
  <c r="F2676" i="4"/>
  <c r="G2676" i="4"/>
  <c r="E2676" i="4"/>
  <c r="J2676" i="4"/>
  <c r="J2675" i="4"/>
  <c r="I2675" i="4"/>
  <c r="G2675" i="4"/>
  <c r="L2675" i="4"/>
  <c r="F2674" i="4"/>
  <c r="D2674" i="4"/>
  <c r="K2674" i="4"/>
  <c r="E2674" i="4"/>
  <c r="F2662" i="4"/>
  <c r="I2662" i="4"/>
  <c r="L2662" i="4"/>
  <c r="E2662" i="4"/>
  <c r="F2642" i="4"/>
  <c r="D2642" i="4"/>
  <c r="G2642" i="4"/>
  <c r="J2642" i="4"/>
  <c r="J2641" i="4"/>
  <c r="G2641" i="4"/>
  <c r="H2641" i="4"/>
  <c r="L2641" i="4"/>
  <c r="F2640" i="4"/>
  <c r="K2640" i="4"/>
  <c r="J2640" i="4"/>
  <c r="D2640" i="4"/>
  <c r="J2617" i="4"/>
  <c r="G2617" i="4"/>
  <c r="L2617" i="4"/>
  <c r="E2617" i="4"/>
  <c r="F2616" i="4"/>
  <c r="K2616" i="4"/>
  <c r="D2616" i="4"/>
  <c r="H2616" i="4"/>
  <c r="J2615" i="4"/>
  <c r="E2615" i="4"/>
  <c r="G2615" i="4"/>
  <c r="K2615" i="4"/>
  <c r="F2596" i="4"/>
  <c r="G2596" i="4"/>
  <c r="I2596" i="4"/>
  <c r="L2596" i="4"/>
  <c r="J2595" i="4"/>
  <c r="I2595" i="4"/>
  <c r="K2595" i="4"/>
  <c r="D2595" i="4"/>
  <c r="F2580" i="4"/>
  <c r="G2580" i="4"/>
  <c r="J2580" i="4"/>
  <c r="K2580" i="4"/>
  <c r="D2580" i="4"/>
  <c r="F2578" i="4"/>
  <c r="D2578" i="4"/>
  <c r="E2578" i="4"/>
  <c r="G2578" i="4"/>
  <c r="J2578" i="4"/>
  <c r="F2572" i="4"/>
  <c r="G2572" i="4"/>
  <c r="K2572" i="4"/>
  <c r="L2572" i="4"/>
  <c r="E2572" i="4"/>
  <c r="F2568" i="4"/>
  <c r="K2568" i="4"/>
  <c r="J2568" i="4"/>
  <c r="L2568" i="4"/>
  <c r="E2568" i="4"/>
  <c r="J2561" i="4"/>
  <c r="G2561" i="4"/>
  <c r="I2561" i="4"/>
  <c r="K2561" i="4"/>
  <c r="D2561" i="4"/>
  <c r="J2559" i="4"/>
  <c r="E2559" i="4"/>
  <c r="D2559" i="4"/>
  <c r="F2559" i="4"/>
  <c r="I2559" i="4"/>
  <c r="J2555" i="4"/>
  <c r="I2555" i="4"/>
  <c r="E2555" i="4"/>
  <c r="F2555" i="4"/>
  <c r="K2555" i="4"/>
  <c r="L2555" i="4"/>
  <c r="J2553" i="4"/>
  <c r="G2553" i="4"/>
  <c r="K2553" i="4"/>
  <c r="L2553" i="4"/>
  <c r="E2553" i="4"/>
  <c r="F2553" i="4"/>
  <c r="F2548" i="4"/>
  <c r="G2548" i="4"/>
  <c r="D2548" i="4"/>
  <c r="E2548" i="4"/>
  <c r="H2548" i="4"/>
  <c r="J2548" i="4"/>
  <c r="K2548" i="4"/>
  <c r="J2529" i="4"/>
  <c r="G2529" i="4"/>
  <c r="D2529" i="4"/>
  <c r="E2529" i="4"/>
  <c r="F2529" i="4"/>
  <c r="I2529" i="4"/>
  <c r="K2529" i="4"/>
  <c r="F2490" i="4"/>
  <c r="K2490" i="4"/>
  <c r="D2490" i="4"/>
  <c r="E2490" i="4"/>
  <c r="G2490" i="4"/>
  <c r="H2490" i="4"/>
  <c r="I2490" i="4"/>
  <c r="J2490" i="4"/>
  <c r="L2490" i="4"/>
  <c r="F2330" i="4"/>
  <c r="G2330" i="4"/>
  <c r="I2330" i="4"/>
  <c r="J2330" i="4"/>
  <c r="K2330" i="4"/>
  <c r="D2330" i="4"/>
  <c r="E2330" i="4"/>
  <c r="H2330" i="4"/>
  <c r="L2330" i="4"/>
  <c r="E2872" i="4"/>
  <c r="F2872" i="4"/>
  <c r="I2861" i="4"/>
  <c r="F2861" i="4"/>
  <c r="I2857" i="4"/>
  <c r="K2857" i="4"/>
  <c r="E2842" i="4"/>
  <c r="H2842" i="4"/>
  <c r="I2827" i="4"/>
  <c r="D2827" i="4"/>
  <c r="I2823" i="4"/>
  <c r="H2823" i="4"/>
  <c r="E2812" i="4"/>
  <c r="J2812" i="4"/>
  <c r="E2808" i="4"/>
  <c r="F2808" i="4"/>
  <c r="I2797" i="4"/>
  <c r="F2797" i="4"/>
  <c r="I2793" i="4"/>
  <c r="K2793" i="4"/>
  <c r="J2787" i="4"/>
  <c r="J2783" i="4"/>
  <c r="E2778" i="4"/>
  <c r="H2778" i="4"/>
  <c r="I2772" i="4"/>
  <c r="J2768" i="4"/>
  <c r="I2763" i="4"/>
  <c r="D2763" i="4"/>
  <c r="I2759" i="4"/>
  <c r="H2759" i="4"/>
  <c r="J2757" i="4"/>
  <c r="H2753" i="4"/>
  <c r="E2748" i="4"/>
  <c r="J2748" i="4"/>
  <c r="E2744" i="4"/>
  <c r="F2744" i="4"/>
  <c r="L2741" i="4"/>
  <c r="J2738" i="4"/>
  <c r="L2737" i="4"/>
  <c r="I2733" i="4"/>
  <c r="F2733" i="4"/>
  <c r="I2729" i="4"/>
  <c r="K2729" i="4"/>
  <c r="J2723" i="4"/>
  <c r="F2720" i="4"/>
  <c r="K2720" i="4"/>
  <c r="L2720" i="4"/>
  <c r="J2715" i="4"/>
  <c r="I2715" i="4"/>
  <c r="E2715" i="4"/>
  <c r="K2711" i="4"/>
  <c r="I2705" i="4"/>
  <c r="F2702" i="4"/>
  <c r="I2702" i="4"/>
  <c r="J2702" i="4"/>
  <c r="K2699" i="4"/>
  <c r="J2691" i="4"/>
  <c r="I2691" i="4"/>
  <c r="H2691" i="4"/>
  <c r="J2686" i="4"/>
  <c r="F2684" i="4"/>
  <c r="G2684" i="4"/>
  <c r="D2684" i="4"/>
  <c r="I2684" i="4"/>
  <c r="J2683" i="4"/>
  <c r="I2683" i="4"/>
  <c r="F2683" i="4"/>
  <c r="K2683" i="4"/>
  <c r="F2672" i="4"/>
  <c r="K2672" i="4"/>
  <c r="E2672" i="4"/>
  <c r="I2672" i="4"/>
  <c r="J2671" i="4"/>
  <c r="E2671" i="4"/>
  <c r="H2671" i="4"/>
  <c r="L2671" i="4"/>
  <c r="F2670" i="4"/>
  <c r="I2670" i="4"/>
  <c r="K2670" i="4"/>
  <c r="D2670" i="4"/>
  <c r="K2666" i="4"/>
  <c r="L2665" i="4"/>
  <c r="L2664" i="4"/>
  <c r="F2638" i="4"/>
  <c r="I2638" i="4"/>
  <c r="E2638" i="4"/>
  <c r="J2638" i="4"/>
  <c r="J2632" i="4"/>
  <c r="L2631" i="4"/>
  <c r="L2630" i="4"/>
  <c r="L2620" i="4"/>
  <c r="L2619" i="4"/>
  <c r="L2608" i="4"/>
  <c r="K2607" i="4"/>
  <c r="L2606" i="4"/>
  <c r="F2604" i="4"/>
  <c r="G2604" i="4"/>
  <c r="H2604" i="4"/>
  <c r="K2604" i="4"/>
  <c r="J2593" i="4"/>
  <c r="G2593" i="4"/>
  <c r="E2593" i="4"/>
  <c r="I2593" i="4"/>
  <c r="F2592" i="4"/>
  <c r="K2592" i="4"/>
  <c r="H2592" i="4"/>
  <c r="L2592" i="4"/>
  <c r="J2591" i="4"/>
  <c r="E2591" i="4"/>
  <c r="K2591" i="4"/>
  <c r="D2591" i="4"/>
  <c r="F2562" i="4"/>
  <c r="D2562" i="4"/>
  <c r="H2562" i="4"/>
  <c r="I2562" i="4"/>
  <c r="L2562" i="4"/>
  <c r="F2424" i="4"/>
  <c r="D2424" i="4"/>
  <c r="G2424" i="4"/>
  <c r="I2424" i="4"/>
  <c r="K2424" i="4"/>
  <c r="E2424" i="4"/>
  <c r="H2424" i="4"/>
  <c r="J2424" i="4"/>
  <c r="L2424" i="4"/>
  <c r="F2398" i="4"/>
  <c r="K2398" i="4"/>
  <c r="D2398" i="4"/>
  <c r="E2398" i="4"/>
  <c r="G2398" i="4"/>
  <c r="I2398" i="4"/>
  <c r="H2398" i="4"/>
  <c r="J2398" i="4"/>
  <c r="L2398" i="4"/>
  <c r="F2296" i="4"/>
  <c r="D2296" i="4"/>
  <c r="E2296" i="4"/>
  <c r="G2296" i="4"/>
  <c r="H2296" i="4"/>
  <c r="I2296" i="4"/>
  <c r="K2296" i="4"/>
  <c r="J2296" i="4"/>
  <c r="L2296" i="4"/>
  <c r="D3010" i="4"/>
  <c r="L3010" i="4"/>
  <c r="D2994" i="4"/>
  <c r="L2994" i="4"/>
  <c r="D2978" i="4"/>
  <c r="L2978" i="4"/>
  <c r="D2962" i="4"/>
  <c r="L2962" i="4"/>
  <c r="D2949" i="4"/>
  <c r="D2946" i="4"/>
  <c r="L2946" i="4"/>
  <c r="E2932" i="4"/>
  <c r="J2932" i="4"/>
  <c r="E2928" i="4"/>
  <c r="F2928" i="4"/>
  <c r="I2917" i="4"/>
  <c r="F2917" i="4"/>
  <c r="I2913" i="4"/>
  <c r="K2913" i="4"/>
  <c r="E2898" i="4"/>
  <c r="H2898" i="4"/>
  <c r="I2883" i="4"/>
  <c r="D2883" i="4"/>
  <c r="I2879" i="4"/>
  <c r="H2879" i="4"/>
  <c r="L2872" i="4"/>
  <c r="E2868" i="4"/>
  <c r="J2868" i="4"/>
  <c r="E2864" i="4"/>
  <c r="F2864" i="4"/>
  <c r="L2861" i="4"/>
  <c r="L2857" i="4"/>
  <c r="I2853" i="4"/>
  <c r="F2853" i="4"/>
  <c r="I2849" i="4"/>
  <c r="K2849" i="4"/>
  <c r="L2842" i="4"/>
  <c r="E2834" i="4"/>
  <c r="H2834" i="4"/>
  <c r="L2827" i="4"/>
  <c r="L2823" i="4"/>
  <c r="I2819" i="4"/>
  <c r="D2819" i="4"/>
  <c r="I2815" i="4"/>
  <c r="H2815" i="4"/>
  <c r="L2812" i="4"/>
  <c r="L2808" i="4"/>
  <c r="E2804" i="4"/>
  <c r="J2804" i="4"/>
  <c r="E2800" i="4"/>
  <c r="F2800" i="4"/>
  <c r="L2797" i="4"/>
  <c r="L2793" i="4"/>
  <c r="I2789" i="4"/>
  <c r="F2789" i="4"/>
  <c r="H2787" i="4"/>
  <c r="I2785" i="4"/>
  <c r="K2785" i="4"/>
  <c r="G2783" i="4"/>
  <c r="L2778" i="4"/>
  <c r="H2772" i="4"/>
  <c r="E2770" i="4"/>
  <c r="H2770" i="4"/>
  <c r="I2768" i="4"/>
  <c r="L2763" i="4"/>
  <c r="L2759" i="4"/>
  <c r="H2757" i="4"/>
  <c r="I2755" i="4"/>
  <c r="D2755" i="4"/>
  <c r="G2753" i="4"/>
  <c r="I2751" i="4"/>
  <c r="H2751" i="4"/>
  <c r="L2748" i="4"/>
  <c r="L2744" i="4"/>
  <c r="K2741" i="4"/>
  <c r="E2740" i="4"/>
  <c r="J2740" i="4"/>
  <c r="I2738" i="4"/>
  <c r="J2737" i="4"/>
  <c r="E2736" i="4"/>
  <c r="F2736" i="4"/>
  <c r="L2733" i="4"/>
  <c r="L2729" i="4"/>
  <c r="I2725" i="4"/>
  <c r="F2725" i="4"/>
  <c r="H2723" i="4"/>
  <c r="L2721" i="4"/>
  <c r="J2719" i="4"/>
  <c r="E2719" i="4"/>
  <c r="D2719" i="4"/>
  <c r="F2714" i="4"/>
  <c r="D2714" i="4"/>
  <c r="I2714" i="4"/>
  <c r="I2711" i="4"/>
  <c r="H2705" i="4"/>
  <c r="L2703" i="4"/>
  <c r="H2699" i="4"/>
  <c r="F2696" i="4"/>
  <c r="K2696" i="4"/>
  <c r="E2696" i="4"/>
  <c r="L2692" i="4"/>
  <c r="F2690" i="4"/>
  <c r="D2690" i="4"/>
  <c r="L2690" i="4"/>
  <c r="H2686" i="4"/>
  <c r="J2666" i="4"/>
  <c r="K2665" i="4"/>
  <c r="I2664" i="4"/>
  <c r="J2651" i="4"/>
  <c r="I2651" i="4"/>
  <c r="L2651" i="4"/>
  <c r="E2651" i="4"/>
  <c r="F2650" i="4"/>
  <c r="D2650" i="4"/>
  <c r="E2650" i="4"/>
  <c r="I2650" i="4"/>
  <c r="J2649" i="4"/>
  <c r="G2649" i="4"/>
  <c r="F2649" i="4"/>
  <c r="K2649" i="4"/>
  <c r="I2632" i="4"/>
  <c r="K2631" i="4"/>
  <c r="J2630" i="4"/>
  <c r="J2627" i="4"/>
  <c r="I2627" i="4"/>
  <c r="E2627" i="4"/>
  <c r="H2627" i="4"/>
  <c r="F2626" i="4"/>
  <c r="D2626" i="4"/>
  <c r="I2626" i="4"/>
  <c r="L2626" i="4"/>
  <c r="J2625" i="4"/>
  <c r="G2625" i="4"/>
  <c r="K2625" i="4"/>
  <c r="D2625" i="4"/>
  <c r="K2620" i="4"/>
  <c r="H2619" i="4"/>
  <c r="J2608" i="4"/>
  <c r="I2607" i="4"/>
  <c r="J2606" i="4"/>
  <c r="H2587" i="4"/>
  <c r="I2583" i="4"/>
  <c r="L2576" i="4"/>
  <c r="L2574" i="4"/>
  <c r="J2563" i="4"/>
  <c r="I2563" i="4"/>
  <c r="D2563" i="4"/>
  <c r="E2563" i="4"/>
  <c r="H2563" i="4"/>
  <c r="F2544" i="4"/>
  <c r="K2544" i="4"/>
  <c r="D2544" i="4"/>
  <c r="E2544" i="4"/>
  <c r="G2544" i="4"/>
  <c r="I2544" i="4"/>
  <c r="J2544" i="4"/>
  <c r="J2531" i="4"/>
  <c r="I2531" i="4"/>
  <c r="H2531" i="4"/>
  <c r="K2531" i="4"/>
  <c r="L2531" i="4"/>
  <c r="D2531" i="4"/>
  <c r="E2531" i="4"/>
  <c r="D2952" i="4"/>
  <c r="L2952" i="4"/>
  <c r="I2939" i="4"/>
  <c r="D2939" i="4"/>
  <c r="I2935" i="4"/>
  <c r="H2935" i="4"/>
  <c r="E2924" i="4"/>
  <c r="J2924" i="4"/>
  <c r="E2920" i="4"/>
  <c r="F2920" i="4"/>
  <c r="I2909" i="4"/>
  <c r="F2909" i="4"/>
  <c r="I2905" i="4"/>
  <c r="K2905" i="4"/>
  <c r="E2890" i="4"/>
  <c r="H2890" i="4"/>
  <c r="I2875" i="4"/>
  <c r="D2875" i="4"/>
  <c r="K2872" i="4"/>
  <c r="I2871" i="4"/>
  <c r="H2871" i="4"/>
  <c r="K2861" i="4"/>
  <c r="E2860" i="4"/>
  <c r="J2860" i="4"/>
  <c r="J2857" i="4"/>
  <c r="E2856" i="4"/>
  <c r="F2856" i="4"/>
  <c r="I2845" i="4"/>
  <c r="F2845" i="4"/>
  <c r="K2842" i="4"/>
  <c r="I2841" i="4"/>
  <c r="K2841" i="4"/>
  <c r="K2827" i="4"/>
  <c r="E2826" i="4"/>
  <c r="H2826" i="4"/>
  <c r="K2823" i="4"/>
  <c r="K2812" i="4"/>
  <c r="I2811" i="4"/>
  <c r="D2811" i="4"/>
  <c r="K2808" i="4"/>
  <c r="I2807" i="4"/>
  <c r="H2807" i="4"/>
  <c r="K2797" i="4"/>
  <c r="E2796" i="4"/>
  <c r="J2796" i="4"/>
  <c r="J2793" i="4"/>
  <c r="E2792" i="4"/>
  <c r="F2792" i="4"/>
  <c r="G2787" i="4"/>
  <c r="F2783" i="4"/>
  <c r="I2781" i="4"/>
  <c r="F2781" i="4"/>
  <c r="K2778" i="4"/>
  <c r="I2777" i="4"/>
  <c r="K2777" i="4"/>
  <c r="G2772" i="4"/>
  <c r="H2768" i="4"/>
  <c r="K2763" i="4"/>
  <c r="E2762" i="4"/>
  <c r="H2762" i="4"/>
  <c r="K2759" i="4"/>
  <c r="G2757" i="4"/>
  <c r="F2753" i="4"/>
  <c r="K2748" i="4"/>
  <c r="I2747" i="4"/>
  <c r="D2747" i="4"/>
  <c r="K2744" i="4"/>
  <c r="I2743" i="4"/>
  <c r="H2743" i="4"/>
  <c r="J2741" i="4"/>
  <c r="G2738" i="4"/>
  <c r="H2737" i="4"/>
  <c r="K2733" i="4"/>
  <c r="E2732" i="4"/>
  <c r="J2732" i="4"/>
  <c r="J2729" i="4"/>
  <c r="E2728" i="4"/>
  <c r="F2728" i="4"/>
  <c r="G2723" i="4"/>
  <c r="K2721" i="4"/>
  <c r="J2720" i="4"/>
  <c r="F2718" i="4"/>
  <c r="I2718" i="4"/>
  <c r="G2718" i="4"/>
  <c r="L2715" i="4"/>
  <c r="J2713" i="4"/>
  <c r="G2713" i="4"/>
  <c r="K2713" i="4"/>
  <c r="H2711" i="4"/>
  <c r="F2708" i="4"/>
  <c r="G2708" i="4"/>
  <c r="D2708" i="4"/>
  <c r="F2705" i="4"/>
  <c r="K2703" i="4"/>
  <c r="L2702" i="4"/>
  <c r="F2699" i="4"/>
  <c r="J2695" i="4"/>
  <c r="E2695" i="4"/>
  <c r="H2695" i="4"/>
  <c r="K2692" i="4"/>
  <c r="L2691" i="4"/>
  <c r="J2689" i="4"/>
  <c r="G2689" i="4"/>
  <c r="D2689" i="4"/>
  <c r="G2686" i="4"/>
  <c r="J2681" i="4"/>
  <c r="G2681" i="4"/>
  <c r="L2681" i="4"/>
  <c r="E2681" i="4"/>
  <c r="F2680" i="4"/>
  <c r="K2680" i="4"/>
  <c r="D2680" i="4"/>
  <c r="H2680" i="4"/>
  <c r="J2679" i="4"/>
  <c r="E2679" i="4"/>
  <c r="G2679" i="4"/>
  <c r="K2679" i="4"/>
  <c r="L2676" i="4"/>
  <c r="K2675" i="4"/>
  <c r="L2674" i="4"/>
  <c r="I2666" i="4"/>
  <c r="I2665" i="4"/>
  <c r="H2664" i="4"/>
  <c r="K2662" i="4"/>
  <c r="F2660" i="4"/>
  <c r="G2660" i="4"/>
  <c r="I2660" i="4"/>
  <c r="L2660" i="4"/>
  <c r="J2659" i="4"/>
  <c r="I2659" i="4"/>
  <c r="K2659" i="4"/>
  <c r="D2659" i="4"/>
  <c r="L2642" i="4"/>
  <c r="K2641" i="4"/>
  <c r="L2640" i="4"/>
  <c r="H2632" i="4"/>
  <c r="I2631" i="4"/>
  <c r="H2630" i="4"/>
  <c r="J2623" i="4"/>
  <c r="E2623" i="4"/>
  <c r="F2623" i="4"/>
  <c r="I2623" i="4"/>
  <c r="F2622" i="4"/>
  <c r="I2622" i="4"/>
  <c r="H2622" i="4"/>
  <c r="L2622" i="4"/>
  <c r="J2620" i="4"/>
  <c r="G2619" i="4"/>
  <c r="K2617" i="4"/>
  <c r="L2616" i="4"/>
  <c r="L2615" i="4"/>
  <c r="H2608" i="4"/>
  <c r="G2607" i="4"/>
  <c r="H2606" i="4"/>
  <c r="F2602" i="4"/>
  <c r="D2602" i="4"/>
  <c r="L2602" i="4"/>
  <c r="G2602" i="4"/>
  <c r="J2601" i="4"/>
  <c r="G2601" i="4"/>
  <c r="D2601" i="4"/>
  <c r="H2601" i="4"/>
  <c r="F2600" i="4"/>
  <c r="K2600" i="4"/>
  <c r="G2600" i="4"/>
  <c r="J2600" i="4"/>
  <c r="K2596" i="4"/>
  <c r="L2595" i="4"/>
  <c r="G2587" i="4"/>
  <c r="H2583" i="4"/>
  <c r="H2576" i="4"/>
  <c r="K2574" i="4"/>
  <c r="I2551" i="4"/>
  <c r="F2536" i="4"/>
  <c r="K2536" i="4"/>
  <c r="E2536" i="4"/>
  <c r="G2536" i="4"/>
  <c r="H2536" i="4"/>
  <c r="J2536" i="4"/>
  <c r="L2536" i="4"/>
  <c r="F2500" i="4"/>
  <c r="D2500" i="4"/>
  <c r="G2500" i="4"/>
  <c r="J2500" i="4"/>
  <c r="K2500" i="4"/>
  <c r="L2500" i="4"/>
  <c r="E2500" i="4"/>
  <c r="H2500" i="4"/>
  <c r="F2478" i="4"/>
  <c r="G2478" i="4"/>
  <c r="I2478" i="4"/>
  <c r="D2478" i="4"/>
  <c r="E2478" i="4"/>
  <c r="H2478" i="4"/>
  <c r="J2478" i="4"/>
  <c r="K2478" i="4"/>
  <c r="L2478" i="4"/>
  <c r="F2472" i="4"/>
  <c r="I2472" i="4"/>
  <c r="K2472" i="4"/>
  <c r="D2472" i="4"/>
  <c r="E2472" i="4"/>
  <c r="G2472" i="4"/>
  <c r="H2472" i="4"/>
  <c r="J2472" i="4"/>
  <c r="L2472" i="4"/>
  <c r="J2467" i="4"/>
  <c r="G2467" i="4"/>
  <c r="I2467" i="4"/>
  <c r="D2467" i="4"/>
  <c r="E2467" i="4"/>
  <c r="F2467" i="4"/>
  <c r="H2467" i="4"/>
  <c r="K2467" i="4"/>
  <c r="L2467" i="4"/>
  <c r="F2438" i="4"/>
  <c r="D2438" i="4"/>
  <c r="G2438" i="4"/>
  <c r="I2438" i="4"/>
  <c r="E2438" i="4"/>
  <c r="H2438" i="4"/>
  <c r="J2438" i="4"/>
  <c r="K2438" i="4"/>
  <c r="L2438" i="4"/>
  <c r="F2334" i="4"/>
  <c r="K2334" i="4"/>
  <c r="D2334" i="4"/>
  <c r="E2334" i="4"/>
  <c r="G2334" i="4"/>
  <c r="I2334" i="4"/>
  <c r="H2334" i="4"/>
  <c r="J2334" i="4"/>
  <c r="L2334" i="4"/>
  <c r="J3010" i="4"/>
  <c r="J3007" i="4"/>
  <c r="D3006" i="4"/>
  <c r="L3006" i="4"/>
  <c r="J2994" i="4"/>
  <c r="J2991" i="4"/>
  <c r="D2990" i="4"/>
  <c r="L2990" i="4"/>
  <c r="J2978" i="4"/>
  <c r="J2975" i="4"/>
  <c r="D2974" i="4"/>
  <c r="L2974" i="4"/>
  <c r="J2962" i="4"/>
  <c r="J2959" i="4"/>
  <c r="D2958" i="4"/>
  <c r="L2958" i="4"/>
  <c r="K2952" i="4"/>
  <c r="K2949" i="4"/>
  <c r="J2946" i="4"/>
  <c r="J2943" i="4"/>
  <c r="L2939" i="4"/>
  <c r="L2935" i="4"/>
  <c r="K2932" i="4"/>
  <c r="I2931" i="4"/>
  <c r="D2931" i="4"/>
  <c r="K2928" i="4"/>
  <c r="I2927" i="4"/>
  <c r="H2927" i="4"/>
  <c r="L2924" i="4"/>
  <c r="L2920" i="4"/>
  <c r="K2917" i="4"/>
  <c r="E2916" i="4"/>
  <c r="J2916" i="4"/>
  <c r="J2913" i="4"/>
  <c r="E2912" i="4"/>
  <c r="F2912" i="4"/>
  <c r="L2909" i="4"/>
  <c r="L2905" i="4"/>
  <c r="I2901" i="4"/>
  <c r="F2901" i="4"/>
  <c r="K2898" i="4"/>
  <c r="I2897" i="4"/>
  <c r="K2897" i="4"/>
  <c r="L2890" i="4"/>
  <c r="K2883" i="4"/>
  <c r="E2882" i="4"/>
  <c r="H2882" i="4"/>
  <c r="K2879" i="4"/>
  <c r="L2875" i="4"/>
  <c r="J2872" i="4"/>
  <c r="L2871" i="4"/>
  <c r="K2868" i="4"/>
  <c r="I2867" i="4"/>
  <c r="D2867" i="4"/>
  <c r="K2864" i="4"/>
  <c r="I2863" i="4"/>
  <c r="H2863" i="4"/>
  <c r="J2861" i="4"/>
  <c r="L2860" i="4"/>
  <c r="H2857" i="4"/>
  <c r="L2856" i="4"/>
  <c r="K2853" i="4"/>
  <c r="E2852" i="4"/>
  <c r="J2852" i="4"/>
  <c r="J2849" i="4"/>
  <c r="E2848" i="4"/>
  <c r="F2848" i="4"/>
  <c r="L2845" i="4"/>
  <c r="J2842" i="4"/>
  <c r="L2841" i="4"/>
  <c r="I2837" i="4"/>
  <c r="F2837" i="4"/>
  <c r="K2834" i="4"/>
  <c r="I2833" i="4"/>
  <c r="K2833" i="4"/>
  <c r="J2827" i="4"/>
  <c r="L2826" i="4"/>
  <c r="J2823" i="4"/>
  <c r="K2819" i="4"/>
  <c r="E2818" i="4"/>
  <c r="H2818" i="4"/>
  <c r="K2815" i="4"/>
  <c r="I2812" i="4"/>
  <c r="L2811" i="4"/>
  <c r="J2808" i="4"/>
  <c r="L2807" i="4"/>
  <c r="K2804" i="4"/>
  <c r="I2803" i="4"/>
  <c r="D2803" i="4"/>
  <c r="K2800" i="4"/>
  <c r="I2799" i="4"/>
  <c r="H2799" i="4"/>
  <c r="J2797" i="4"/>
  <c r="L2796" i="4"/>
  <c r="H2793" i="4"/>
  <c r="L2792" i="4"/>
  <c r="K2789" i="4"/>
  <c r="E2788" i="4"/>
  <c r="J2788" i="4"/>
  <c r="F2787" i="4"/>
  <c r="J2785" i="4"/>
  <c r="E2784" i="4"/>
  <c r="F2784" i="4"/>
  <c r="E2783" i="4"/>
  <c r="L2781" i="4"/>
  <c r="J2778" i="4"/>
  <c r="L2777" i="4"/>
  <c r="I2773" i="4"/>
  <c r="F2773" i="4"/>
  <c r="F2772" i="4"/>
  <c r="K2770" i="4"/>
  <c r="I2769" i="4"/>
  <c r="K2769" i="4"/>
  <c r="G2768" i="4"/>
  <c r="J2763" i="4"/>
  <c r="L2762" i="4"/>
  <c r="J2759" i="4"/>
  <c r="E2757" i="4"/>
  <c r="K2755" i="4"/>
  <c r="E2754" i="4"/>
  <c r="H2754" i="4"/>
  <c r="E2753" i="4"/>
  <c r="K2751" i="4"/>
  <c r="I2748" i="4"/>
  <c r="L2747" i="4"/>
  <c r="J2744" i="4"/>
  <c r="L2743" i="4"/>
  <c r="H2741" i="4"/>
  <c r="K2740" i="4"/>
  <c r="I2739" i="4"/>
  <c r="D2739" i="4"/>
  <c r="F2738" i="4"/>
  <c r="G2737" i="4"/>
  <c r="K2736" i="4"/>
  <c r="I2735" i="4"/>
  <c r="H2735" i="4"/>
  <c r="J2733" i="4"/>
  <c r="L2732" i="4"/>
  <c r="H2729" i="4"/>
  <c r="L2728" i="4"/>
  <c r="K2725" i="4"/>
  <c r="E2724" i="4"/>
  <c r="J2724" i="4"/>
  <c r="F2723" i="4"/>
  <c r="H2721" i="4"/>
  <c r="I2720" i="4"/>
  <c r="L2719" i="4"/>
  <c r="K2715" i="4"/>
  <c r="L2714" i="4"/>
  <c r="G2711" i="4"/>
  <c r="J2707" i="4"/>
  <c r="I2707" i="4"/>
  <c r="F2707" i="4"/>
  <c r="E2705" i="4"/>
  <c r="I2703" i="4"/>
  <c r="K2702" i="4"/>
  <c r="E2699" i="4"/>
  <c r="L2696" i="4"/>
  <c r="F2694" i="4"/>
  <c r="I2694" i="4"/>
  <c r="K2694" i="4"/>
  <c r="J2692" i="4"/>
  <c r="K2691" i="4"/>
  <c r="K2690" i="4"/>
  <c r="F2688" i="4"/>
  <c r="K2688" i="4"/>
  <c r="G2688" i="4"/>
  <c r="E2686" i="4"/>
  <c r="L2684" i="4"/>
  <c r="L2683" i="4"/>
  <c r="K2676" i="4"/>
  <c r="H2675" i="4"/>
  <c r="J2674" i="4"/>
  <c r="L2672" i="4"/>
  <c r="K2671" i="4"/>
  <c r="L2670" i="4"/>
  <c r="F2668" i="4"/>
  <c r="G2668" i="4"/>
  <c r="H2668" i="4"/>
  <c r="K2668" i="4"/>
  <c r="H2666" i="4"/>
  <c r="F2665" i="4"/>
  <c r="E2664" i="4"/>
  <c r="J2662" i="4"/>
  <c r="J2657" i="4"/>
  <c r="G2657" i="4"/>
  <c r="E2657" i="4"/>
  <c r="I2657" i="4"/>
  <c r="F2656" i="4"/>
  <c r="K2656" i="4"/>
  <c r="H2656" i="4"/>
  <c r="L2656" i="4"/>
  <c r="J2655" i="4"/>
  <c r="E2655" i="4"/>
  <c r="K2655" i="4"/>
  <c r="D2655" i="4"/>
  <c r="J2647" i="4"/>
  <c r="E2647" i="4"/>
  <c r="L2647" i="4"/>
  <c r="F2647" i="4"/>
  <c r="F2646" i="4"/>
  <c r="I2646" i="4"/>
  <c r="D2646" i="4"/>
  <c r="H2646" i="4"/>
  <c r="K2642" i="4"/>
  <c r="I2641" i="4"/>
  <c r="I2640" i="4"/>
  <c r="L2638" i="4"/>
  <c r="F2636" i="4"/>
  <c r="G2636" i="4"/>
  <c r="L2636" i="4"/>
  <c r="E2636" i="4"/>
  <c r="J2635" i="4"/>
  <c r="I2635" i="4"/>
  <c r="D2635" i="4"/>
  <c r="G2635" i="4"/>
  <c r="F2634" i="4"/>
  <c r="D2634" i="4"/>
  <c r="H2634" i="4"/>
  <c r="K2634" i="4"/>
  <c r="G2632" i="4"/>
  <c r="G2631" i="4"/>
  <c r="E2630" i="4"/>
  <c r="H2620" i="4"/>
  <c r="E2619" i="4"/>
  <c r="I2617" i="4"/>
  <c r="J2616" i="4"/>
  <c r="I2615" i="4"/>
  <c r="G2608" i="4"/>
  <c r="F2607" i="4"/>
  <c r="G2606" i="4"/>
  <c r="L2604" i="4"/>
  <c r="J2596" i="4"/>
  <c r="H2595" i="4"/>
  <c r="L2593" i="4"/>
  <c r="J2592" i="4"/>
  <c r="L2591" i="4"/>
  <c r="F2587" i="4"/>
  <c r="G2583" i="4"/>
  <c r="L2580" i="4"/>
  <c r="L2578" i="4"/>
  <c r="G2576" i="4"/>
  <c r="H2574" i="4"/>
  <c r="J2572" i="4"/>
  <c r="I2568" i="4"/>
  <c r="L2561" i="4"/>
  <c r="L2559" i="4"/>
  <c r="H2551" i="4"/>
  <c r="F2546" i="4"/>
  <c r="D2546" i="4"/>
  <c r="J2546" i="4"/>
  <c r="K2546" i="4"/>
  <c r="L2546" i="4"/>
  <c r="E2546" i="4"/>
  <c r="G2546" i="4"/>
  <c r="H2542" i="4"/>
  <c r="J2540" i="4"/>
  <c r="J2527" i="4"/>
  <c r="E2527" i="4"/>
  <c r="I2527" i="4"/>
  <c r="K2527" i="4"/>
  <c r="L2527" i="4"/>
  <c r="D2527" i="4"/>
  <c r="F2527" i="4"/>
  <c r="F2516" i="4"/>
  <c r="G2516" i="4"/>
  <c r="I2516" i="4"/>
  <c r="J2516" i="4"/>
  <c r="K2516" i="4"/>
  <c r="L2516" i="4"/>
  <c r="D2516" i="4"/>
  <c r="E2516" i="4"/>
  <c r="F2508" i="4"/>
  <c r="D2508" i="4"/>
  <c r="G2508" i="4"/>
  <c r="E2508" i="4"/>
  <c r="H2508" i="4"/>
  <c r="I2508" i="4"/>
  <c r="J2508" i="4"/>
  <c r="L2508" i="4"/>
  <c r="F2400" i="4"/>
  <c r="D2400" i="4"/>
  <c r="G2400" i="4"/>
  <c r="H2400" i="4"/>
  <c r="I2400" i="4"/>
  <c r="K2400" i="4"/>
  <c r="E2400" i="4"/>
  <c r="J2400" i="4"/>
  <c r="L2400" i="4"/>
  <c r="J2547" i="4"/>
  <c r="I2547" i="4"/>
  <c r="J2543" i="4"/>
  <c r="E2543" i="4"/>
  <c r="H2538" i="4"/>
  <c r="G2534" i="4"/>
  <c r="F2532" i="4"/>
  <c r="G2532" i="4"/>
  <c r="F2528" i="4"/>
  <c r="K2528" i="4"/>
  <c r="F2523" i="4"/>
  <c r="G2519" i="4"/>
  <c r="K2514" i="4"/>
  <c r="F2512" i="4"/>
  <c r="I2512" i="4"/>
  <c r="K2512" i="4"/>
  <c r="J2507" i="4"/>
  <c r="G2507" i="4"/>
  <c r="I2507" i="4"/>
  <c r="L2502" i="4"/>
  <c r="F2499" i="4"/>
  <c r="L2496" i="4"/>
  <c r="L2491" i="4"/>
  <c r="J2489" i="4"/>
  <c r="E2489" i="4"/>
  <c r="G2489" i="4"/>
  <c r="F2484" i="4"/>
  <c r="D2484" i="4"/>
  <c r="G2484" i="4"/>
  <c r="G2482" i="4"/>
  <c r="L2473" i="4"/>
  <c r="E2470" i="4"/>
  <c r="L2468" i="4"/>
  <c r="F2466" i="4"/>
  <c r="K2466" i="4"/>
  <c r="D2466" i="4"/>
  <c r="E2464" i="4"/>
  <c r="F2460" i="4"/>
  <c r="K2460" i="4"/>
  <c r="D2460" i="4"/>
  <c r="G2460" i="4"/>
  <c r="J2459" i="4"/>
  <c r="E2459" i="4"/>
  <c r="G2459" i="4"/>
  <c r="I2459" i="4"/>
  <c r="F2458" i="4"/>
  <c r="I2458" i="4"/>
  <c r="K2458" i="4"/>
  <c r="D2458" i="4"/>
  <c r="J2454" i="4"/>
  <c r="H2436" i="4"/>
  <c r="F2435" i="4"/>
  <c r="G2434" i="4"/>
  <c r="F2428" i="4"/>
  <c r="K2428" i="4"/>
  <c r="D2428" i="4"/>
  <c r="G2428" i="4"/>
  <c r="F2422" i="4"/>
  <c r="K2422" i="4"/>
  <c r="D2422" i="4"/>
  <c r="G2422" i="4"/>
  <c r="I2422" i="4"/>
  <c r="H2420" i="4"/>
  <c r="F2408" i="4"/>
  <c r="D2408" i="4"/>
  <c r="G2408" i="4"/>
  <c r="H2408" i="4"/>
  <c r="I2408" i="4"/>
  <c r="K2408" i="4"/>
  <c r="F2406" i="4"/>
  <c r="K2406" i="4"/>
  <c r="D2406" i="4"/>
  <c r="E2406" i="4"/>
  <c r="G2406" i="4"/>
  <c r="I2406" i="4"/>
  <c r="F2402" i="4"/>
  <c r="G2402" i="4"/>
  <c r="I2402" i="4"/>
  <c r="J2402" i="4"/>
  <c r="K2402" i="4"/>
  <c r="D2402" i="4"/>
  <c r="J2360" i="4"/>
  <c r="J2358" i="4"/>
  <c r="H2354" i="4"/>
  <c r="F2344" i="4"/>
  <c r="D2344" i="4"/>
  <c r="G2344" i="4"/>
  <c r="H2344" i="4"/>
  <c r="I2344" i="4"/>
  <c r="K2344" i="4"/>
  <c r="F2342" i="4"/>
  <c r="K2342" i="4"/>
  <c r="D2342" i="4"/>
  <c r="E2342" i="4"/>
  <c r="G2342" i="4"/>
  <c r="I2342" i="4"/>
  <c r="F2338" i="4"/>
  <c r="G2338" i="4"/>
  <c r="I2338" i="4"/>
  <c r="J2338" i="4"/>
  <c r="K2338" i="4"/>
  <c r="D2338" i="4"/>
  <c r="L2304" i="4"/>
  <c r="F2274" i="4"/>
  <c r="G2274" i="4"/>
  <c r="H2274" i="4"/>
  <c r="I2274" i="4"/>
  <c r="J2274" i="4"/>
  <c r="K2274" i="4"/>
  <c r="D2274" i="4"/>
  <c r="F2716" i="4"/>
  <c r="G2716" i="4"/>
  <c r="F2712" i="4"/>
  <c r="K2712" i="4"/>
  <c r="J2697" i="4"/>
  <c r="G2697" i="4"/>
  <c r="F2682" i="4"/>
  <c r="D2682" i="4"/>
  <c r="F2678" i="4"/>
  <c r="I2678" i="4"/>
  <c r="J2667" i="4"/>
  <c r="I2667" i="4"/>
  <c r="J2663" i="4"/>
  <c r="E2663" i="4"/>
  <c r="F2652" i="4"/>
  <c r="G2652" i="4"/>
  <c r="F2648" i="4"/>
  <c r="K2648" i="4"/>
  <c r="J2633" i="4"/>
  <c r="G2633" i="4"/>
  <c r="F2618" i="4"/>
  <c r="D2618" i="4"/>
  <c r="F2614" i="4"/>
  <c r="I2614" i="4"/>
  <c r="J2603" i="4"/>
  <c r="I2603" i="4"/>
  <c r="J2599" i="4"/>
  <c r="E2599" i="4"/>
  <c r="F2588" i="4"/>
  <c r="G2588" i="4"/>
  <c r="I2586" i="4"/>
  <c r="F2584" i="4"/>
  <c r="K2584" i="4"/>
  <c r="H2582" i="4"/>
  <c r="G2571" i="4"/>
  <c r="J2569" i="4"/>
  <c r="G2569" i="4"/>
  <c r="H2567" i="4"/>
  <c r="I2556" i="4"/>
  <c r="F2554" i="4"/>
  <c r="D2554" i="4"/>
  <c r="H2552" i="4"/>
  <c r="F2550" i="4"/>
  <c r="I2550" i="4"/>
  <c r="L2547" i="4"/>
  <c r="L2543" i="4"/>
  <c r="J2539" i="4"/>
  <c r="I2539" i="4"/>
  <c r="H2537" i="4"/>
  <c r="J2535" i="4"/>
  <c r="E2535" i="4"/>
  <c r="L2532" i="4"/>
  <c r="L2528" i="4"/>
  <c r="F2524" i="4"/>
  <c r="G2524" i="4"/>
  <c r="I2522" i="4"/>
  <c r="F2520" i="4"/>
  <c r="K2520" i="4"/>
  <c r="H2518" i="4"/>
  <c r="J2514" i="4"/>
  <c r="F2506" i="4"/>
  <c r="K2506" i="4"/>
  <c r="D2506" i="4"/>
  <c r="K2502" i="4"/>
  <c r="I2497" i="4"/>
  <c r="J2496" i="4"/>
  <c r="F2494" i="4"/>
  <c r="G2494" i="4"/>
  <c r="I2494" i="4"/>
  <c r="J2492" i="4"/>
  <c r="K2491" i="4"/>
  <c r="F2488" i="4"/>
  <c r="I2488" i="4"/>
  <c r="K2488" i="4"/>
  <c r="J2483" i="4"/>
  <c r="G2483" i="4"/>
  <c r="I2483" i="4"/>
  <c r="I2474" i="4"/>
  <c r="K2473" i="4"/>
  <c r="K2468" i="4"/>
  <c r="J2465" i="4"/>
  <c r="E2465" i="4"/>
  <c r="G2465" i="4"/>
  <c r="J2462" i="4"/>
  <c r="F2456" i="4"/>
  <c r="G2456" i="4"/>
  <c r="I2456" i="4"/>
  <c r="K2456" i="4"/>
  <c r="L2452" i="4"/>
  <c r="L2451" i="4"/>
  <c r="L2450" i="4"/>
  <c r="F2446" i="4"/>
  <c r="D2446" i="4"/>
  <c r="G2446" i="4"/>
  <c r="I2446" i="4"/>
  <c r="J2440" i="4"/>
  <c r="K2430" i="4"/>
  <c r="F2418" i="4"/>
  <c r="G2418" i="4"/>
  <c r="I2418" i="4"/>
  <c r="K2418" i="4"/>
  <c r="D2418" i="4"/>
  <c r="F2416" i="4"/>
  <c r="D2416" i="4"/>
  <c r="G2416" i="4"/>
  <c r="I2416" i="4"/>
  <c r="K2416" i="4"/>
  <c r="F2414" i="4"/>
  <c r="K2414" i="4"/>
  <c r="D2414" i="4"/>
  <c r="E2414" i="4"/>
  <c r="G2414" i="4"/>
  <c r="I2414" i="4"/>
  <c r="F2410" i="4"/>
  <c r="G2410" i="4"/>
  <c r="I2410" i="4"/>
  <c r="J2410" i="4"/>
  <c r="K2410" i="4"/>
  <c r="D2410" i="4"/>
  <c r="F2352" i="4"/>
  <c r="D2352" i="4"/>
  <c r="G2352" i="4"/>
  <c r="H2352" i="4"/>
  <c r="I2352" i="4"/>
  <c r="K2352" i="4"/>
  <c r="F2350" i="4"/>
  <c r="K2350" i="4"/>
  <c r="D2350" i="4"/>
  <c r="E2350" i="4"/>
  <c r="G2350" i="4"/>
  <c r="I2350" i="4"/>
  <c r="F2346" i="4"/>
  <c r="G2346" i="4"/>
  <c r="I2346" i="4"/>
  <c r="J2346" i="4"/>
  <c r="K2346" i="4"/>
  <c r="D2346" i="4"/>
  <c r="F2298" i="4"/>
  <c r="G2298" i="4"/>
  <c r="H2298" i="4"/>
  <c r="I2298" i="4"/>
  <c r="J2298" i="4"/>
  <c r="K2298" i="4"/>
  <c r="D2298" i="4"/>
  <c r="F2280" i="4"/>
  <c r="D2280" i="4"/>
  <c r="E2280" i="4"/>
  <c r="G2280" i="4"/>
  <c r="H2280" i="4"/>
  <c r="I2280" i="4"/>
  <c r="K2280" i="4"/>
  <c r="G2240" i="4"/>
  <c r="E2240" i="4"/>
  <c r="D2240" i="4"/>
  <c r="F2240" i="4"/>
  <c r="H2240" i="4"/>
  <c r="I2240" i="4"/>
  <c r="J2240" i="4"/>
  <c r="K2240" i="4"/>
  <c r="L2240" i="4"/>
  <c r="G2214" i="4"/>
  <c r="I2214" i="4"/>
  <c r="D2214" i="4"/>
  <c r="E2214" i="4"/>
  <c r="F2214" i="4"/>
  <c r="H2214" i="4"/>
  <c r="J2214" i="4"/>
  <c r="K2214" i="4"/>
  <c r="L2214" i="4"/>
  <c r="F2482" i="4"/>
  <c r="K2482" i="4"/>
  <c r="D2482" i="4"/>
  <c r="F2470" i="4"/>
  <c r="G2470" i="4"/>
  <c r="I2470" i="4"/>
  <c r="F2464" i="4"/>
  <c r="I2464" i="4"/>
  <c r="K2464" i="4"/>
  <c r="F2436" i="4"/>
  <c r="K2436" i="4"/>
  <c r="D2436" i="4"/>
  <c r="G2436" i="4"/>
  <c r="J2435" i="4"/>
  <c r="E2435" i="4"/>
  <c r="G2435" i="4"/>
  <c r="I2435" i="4"/>
  <c r="F2434" i="4"/>
  <c r="I2434" i="4"/>
  <c r="K2434" i="4"/>
  <c r="D2434" i="4"/>
  <c r="F2420" i="4"/>
  <c r="I2420" i="4"/>
  <c r="K2420" i="4"/>
  <c r="D2420" i="4"/>
  <c r="G2420" i="4"/>
  <c r="F2360" i="4"/>
  <c r="D2360" i="4"/>
  <c r="G2360" i="4"/>
  <c r="H2360" i="4"/>
  <c r="I2360" i="4"/>
  <c r="K2360" i="4"/>
  <c r="F2358" i="4"/>
  <c r="K2358" i="4"/>
  <c r="D2358" i="4"/>
  <c r="E2358" i="4"/>
  <c r="G2358" i="4"/>
  <c r="I2358" i="4"/>
  <c r="F2354" i="4"/>
  <c r="G2354" i="4"/>
  <c r="I2354" i="4"/>
  <c r="J2354" i="4"/>
  <c r="K2354" i="4"/>
  <c r="D2354" i="4"/>
  <c r="F2304" i="4"/>
  <c r="D2304" i="4"/>
  <c r="E2304" i="4"/>
  <c r="G2304" i="4"/>
  <c r="H2304" i="4"/>
  <c r="I2304" i="4"/>
  <c r="K2304" i="4"/>
  <c r="F2538" i="4"/>
  <c r="D2538" i="4"/>
  <c r="F2534" i="4"/>
  <c r="I2534" i="4"/>
  <c r="J2523" i="4"/>
  <c r="I2523" i="4"/>
  <c r="J2519" i="4"/>
  <c r="E2519" i="4"/>
  <c r="H2514" i="4"/>
  <c r="J2512" i="4"/>
  <c r="F2510" i="4"/>
  <c r="G2510" i="4"/>
  <c r="I2510" i="4"/>
  <c r="K2507" i="4"/>
  <c r="F2504" i="4"/>
  <c r="I2504" i="4"/>
  <c r="K2504" i="4"/>
  <c r="H2502" i="4"/>
  <c r="J2499" i="4"/>
  <c r="G2499" i="4"/>
  <c r="I2499" i="4"/>
  <c r="G2496" i="4"/>
  <c r="F2491" i="4"/>
  <c r="K2489" i="4"/>
  <c r="K2484" i="4"/>
  <c r="J2481" i="4"/>
  <c r="E2481" i="4"/>
  <c r="G2481" i="4"/>
  <c r="F2476" i="4"/>
  <c r="D2476" i="4"/>
  <c r="G2476" i="4"/>
  <c r="H2473" i="4"/>
  <c r="I2468" i="4"/>
  <c r="J2466" i="4"/>
  <c r="L2460" i="4"/>
  <c r="L2459" i="4"/>
  <c r="L2458" i="4"/>
  <c r="F2454" i="4"/>
  <c r="D2454" i="4"/>
  <c r="G2454" i="4"/>
  <c r="I2454" i="4"/>
  <c r="I2452" i="4"/>
  <c r="H2451" i="4"/>
  <c r="H2450" i="4"/>
  <c r="F2432" i="4"/>
  <c r="G2432" i="4"/>
  <c r="I2432" i="4"/>
  <c r="K2432" i="4"/>
  <c r="L2428" i="4"/>
  <c r="F2368" i="4"/>
  <c r="D2368" i="4"/>
  <c r="G2368" i="4"/>
  <c r="H2368" i="4"/>
  <c r="I2368" i="4"/>
  <c r="K2368" i="4"/>
  <c r="F2366" i="4"/>
  <c r="K2366" i="4"/>
  <c r="D2366" i="4"/>
  <c r="E2366" i="4"/>
  <c r="G2366" i="4"/>
  <c r="I2366" i="4"/>
  <c r="F2362" i="4"/>
  <c r="G2362" i="4"/>
  <c r="I2362" i="4"/>
  <c r="J2362" i="4"/>
  <c r="K2362" i="4"/>
  <c r="D2362" i="4"/>
  <c r="F2282" i="4"/>
  <c r="G2282" i="4"/>
  <c r="H2282" i="4"/>
  <c r="I2282" i="4"/>
  <c r="J2282" i="4"/>
  <c r="K2282" i="4"/>
  <c r="D2282" i="4"/>
  <c r="F2264" i="4"/>
  <c r="D2264" i="4"/>
  <c r="E2264" i="4"/>
  <c r="G2264" i="4"/>
  <c r="H2264" i="4"/>
  <c r="I2264" i="4"/>
  <c r="K2264" i="4"/>
  <c r="F2248" i="4"/>
  <c r="D2248" i="4"/>
  <c r="E2248" i="4"/>
  <c r="G2248" i="4"/>
  <c r="H2248" i="4"/>
  <c r="I2248" i="4"/>
  <c r="J2248" i="4"/>
  <c r="K2248" i="4"/>
  <c r="G2206" i="4"/>
  <c r="D2206" i="4"/>
  <c r="E2206" i="4"/>
  <c r="F2206" i="4"/>
  <c r="H2206" i="4"/>
  <c r="I2206" i="4"/>
  <c r="J2206" i="4"/>
  <c r="K2206" i="4"/>
  <c r="L2206" i="4"/>
  <c r="G2064" i="4"/>
  <c r="I2064" i="4"/>
  <c r="J2064" i="4"/>
  <c r="K2064" i="4"/>
  <c r="D2064" i="4"/>
  <c r="E2064" i="4"/>
  <c r="F2064" i="4"/>
  <c r="H2064" i="4"/>
  <c r="L2064" i="4"/>
  <c r="J2673" i="4"/>
  <c r="G2673" i="4"/>
  <c r="F2658" i="4"/>
  <c r="D2658" i="4"/>
  <c r="F2654" i="4"/>
  <c r="I2654" i="4"/>
  <c r="J2643" i="4"/>
  <c r="I2643" i="4"/>
  <c r="J2639" i="4"/>
  <c r="E2639" i="4"/>
  <c r="F2628" i="4"/>
  <c r="G2628" i="4"/>
  <c r="F2624" i="4"/>
  <c r="K2624" i="4"/>
  <c r="J2609" i="4"/>
  <c r="G2609" i="4"/>
  <c r="F2594" i="4"/>
  <c r="D2594" i="4"/>
  <c r="F2590" i="4"/>
  <c r="I2590" i="4"/>
  <c r="J2579" i="4"/>
  <c r="I2579" i="4"/>
  <c r="J2575" i="4"/>
  <c r="E2575" i="4"/>
  <c r="F2564" i="4"/>
  <c r="G2564" i="4"/>
  <c r="F2560" i="4"/>
  <c r="K2560" i="4"/>
  <c r="G2547" i="4"/>
  <c r="J2545" i="4"/>
  <c r="G2545" i="4"/>
  <c r="H2543" i="4"/>
  <c r="L2538" i="4"/>
  <c r="L2534" i="4"/>
  <c r="I2532" i="4"/>
  <c r="F2530" i="4"/>
  <c r="D2530" i="4"/>
  <c r="H2528" i="4"/>
  <c r="F2526" i="4"/>
  <c r="I2526" i="4"/>
  <c r="L2523" i="4"/>
  <c r="L2519" i="4"/>
  <c r="J2515" i="4"/>
  <c r="I2515" i="4"/>
  <c r="G2514" i="4"/>
  <c r="H2512" i="4"/>
  <c r="H2507" i="4"/>
  <c r="E2502" i="4"/>
  <c r="F2498" i="4"/>
  <c r="K2498" i="4"/>
  <c r="D2498" i="4"/>
  <c r="E2496" i="4"/>
  <c r="E2491" i="4"/>
  <c r="I2489" i="4"/>
  <c r="F2486" i="4"/>
  <c r="G2486" i="4"/>
  <c r="I2486" i="4"/>
  <c r="J2484" i="4"/>
  <c r="L2482" i="4"/>
  <c r="F2480" i="4"/>
  <c r="I2480" i="4"/>
  <c r="K2480" i="4"/>
  <c r="J2475" i="4"/>
  <c r="G2475" i="4"/>
  <c r="I2475" i="4"/>
  <c r="F2473" i="4"/>
  <c r="L2470" i="4"/>
  <c r="H2468" i="4"/>
  <c r="I2466" i="4"/>
  <c r="L2464" i="4"/>
  <c r="J2460" i="4"/>
  <c r="K2459" i="4"/>
  <c r="J2458" i="4"/>
  <c r="H2452" i="4"/>
  <c r="F2451" i="4"/>
  <c r="G2450" i="4"/>
  <c r="F2444" i="4"/>
  <c r="K2444" i="4"/>
  <c r="D2444" i="4"/>
  <c r="G2444" i="4"/>
  <c r="J2443" i="4"/>
  <c r="E2443" i="4"/>
  <c r="G2443" i="4"/>
  <c r="I2443" i="4"/>
  <c r="F2442" i="4"/>
  <c r="I2442" i="4"/>
  <c r="K2442" i="4"/>
  <c r="D2442" i="4"/>
  <c r="J2428" i="4"/>
  <c r="L2422" i="4"/>
  <c r="F2376" i="4"/>
  <c r="D2376" i="4"/>
  <c r="G2376" i="4"/>
  <c r="H2376" i="4"/>
  <c r="I2376" i="4"/>
  <c r="K2376" i="4"/>
  <c r="F2374" i="4"/>
  <c r="K2374" i="4"/>
  <c r="D2374" i="4"/>
  <c r="E2374" i="4"/>
  <c r="G2374" i="4"/>
  <c r="I2374" i="4"/>
  <c r="F2370" i="4"/>
  <c r="G2370" i="4"/>
  <c r="I2370" i="4"/>
  <c r="J2370" i="4"/>
  <c r="K2370" i="4"/>
  <c r="D2370" i="4"/>
  <c r="F2312" i="4"/>
  <c r="D2312" i="4"/>
  <c r="G2312" i="4"/>
  <c r="H2312" i="4"/>
  <c r="I2312" i="4"/>
  <c r="K2312" i="4"/>
  <c r="F2310" i="4"/>
  <c r="K2310" i="4"/>
  <c r="D2310" i="4"/>
  <c r="E2310" i="4"/>
  <c r="G2310" i="4"/>
  <c r="I2310" i="4"/>
  <c r="F2306" i="4"/>
  <c r="G2306" i="4"/>
  <c r="I2306" i="4"/>
  <c r="J2306" i="4"/>
  <c r="K2306" i="4"/>
  <c r="D2306" i="4"/>
  <c r="F2288" i="4"/>
  <c r="D2288" i="4"/>
  <c r="E2288" i="4"/>
  <c r="G2288" i="4"/>
  <c r="H2288" i="4"/>
  <c r="I2288" i="4"/>
  <c r="K2288" i="4"/>
  <c r="F2586" i="4"/>
  <c r="D2586" i="4"/>
  <c r="F2582" i="4"/>
  <c r="I2582" i="4"/>
  <c r="J2571" i="4"/>
  <c r="I2571" i="4"/>
  <c r="J2567" i="4"/>
  <c r="E2567" i="4"/>
  <c r="F2556" i="4"/>
  <c r="G2556" i="4"/>
  <c r="F2552" i="4"/>
  <c r="K2552" i="4"/>
  <c r="F2547" i="4"/>
  <c r="G2543" i="4"/>
  <c r="K2538" i="4"/>
  <c r="J2537" i="4"/>
  <c r="G2537" i="4"/>
  <c r="K2534" i="4"/>
  <c r="H2532" i="4"/>
  <c r="G2528" i="4"/>
  <c r="K2523" i="4"/>
  <c r="F2522" i="4"/>
  <c r="D2522" i="4"/>
  <c r="K2519" i="4"/>
  <c r="F2518" i="4"/>
  <c r="I2518" i="4"/>
  <c r="G2512" i="4"/>
  <c r="L2510" i="4"/>
  <c r="F2507" i="4"/>
  <c r="L2504" i="4"/>
  <c r="L2499" i="4"/>
  <c r="J2497" i="4"/>
  <c r="E2497" i="4"/>
  <c r="G2497" i="4"/>
  <c r="F2492" i="4"/>
  <c r="D2492" i="4"/>
  <c r="G2492" i="4"/>
  <c r="H2489" i="4"/>
  <c r="I2484" i="4"/>
  <c r="J2482" i="4"/>
  <c r="L2481" i="4"/>
  <c r="L2476" i="4"/>
  <c r="F2474" i="4"/>
  <c r="K2474" i="4"/>
  <c r="D2474" i="4"/>
  <c r="K2470" i="4"/>
  <c r="H2466" i="4"/>
  <c r="J2464" i="4"/>
  <c r="F2462" i="4"/>
  <c r="G2462" i="4"/>
  <c r="I2462" i="4"/>
  <c r="I2460" i="4"/>
  <c r="H2459" i="4"/>
  <c r="H2458" i="4"/>
  <c r="F2440" i="4"/>
  <c r="G2440" i="4"/>
  <c r="I2440" i="4"/>
  <c r="K2440" i="4"/>
  <c r="L2436" i="4"/>
  <c r="L2435" i="4"/>
  <c r="L2434" i="4"/>
  <c r="F2430" i="4"/>
  <c r="D2430" i="4"/>
  <c r="G2430" i="4"/>
  <c r="I2430" i="4"/>
  <c r="I2428" i="4"/>
  <c r="J2422" i="4"/>
  <c r="L2408" i="4"/>
  <c r="L2406" i="4"/>
  <c r="L2402" i="4"/>
  <c r="F2384" i="4"/>
  <c r="D2384" i="4"/>
  <c r="G2384" i="4"/>
  <c r="H2384" i="4"/>
  <c r="I2384" i="4"/>
  <c r="K2384" i="4"/>
  <c r="F2382" i="4"/>
  <c r="K2382" i="4"/>
  <c r="D2382" i="4"/>
  <c r="E2382" i="4"/>
  <c r="G2382" i="4"/>
  <c r="I2382" i="4"/>
  <c r="F2378" i="4"/>
  <c r="G2378" i="4"/>
  <c r="I2378" i="4"/>
  <c r="J2378" i="4"/>
  <c r="K2378" i="4"/>
  <c r="D2378" i="4"/>
  <c r="L2344" i="4"/>
  <c r="L2342" i="4"/>
  <c r="L2338" i="4"/>
  <c r="F2320" i="4"/>
  <c r="D2320" i="4"/>
  <c r="G2320" i="4"/>
  <c r="H2320" i="4"/>
  <c r="I2320" i="4"/>
  <c r="K2320" i="4"/>
  <c r="F2318" i="4"/>
  <c r="K2318" i="4"/>
  <c r="D2318" i="4"/>
  <c r="E2318" i="4"/>
  <c r="G2318" i="4"/>
  <c r="I2318" i="4"/>
  <c r="F2314" i="4"/>
  <c r="G2314" i="4"/>
  <c r="I2314" i="4"/>
  <c r="J2314" i="4"/>
  <c r="K2314" i="4"/>
  <c r="D2314" i="4"/>
  <c r="F2266" i="4"/>
  <c r="G2266" i="4"/>
  <c r="H2266" i="4"/>
  <c r="I2266" i="4"/>
  <c r="J2266" i="4"/>
  <c r="K2266" i="4"/>
  <c r="D2266" i="4"/>
  <c r="G2162" i="4"/>
  <c r="J2162" i="4"/>
  <c r="K2162" i="4"/>
  <c r="F2162" i="4"/>
  <c r="D2162" i="4"/>
  <c r="E2162" i="4"/>
  <c r="H2162" i="4"/>
  <c r="I2162" i="4"/>
  <c r="L2162" i="4"/>
  <c r="G2158" i="4"/>
  <c r="H2158" i="4"/>
  <c r="I2158" i="4"/>
  <c r="D2158" i="4"/>
  <c r="E2158" i="4"/>
  <c r="F2158" i="4"/>
  <c r="J2158" i="4"/>
  <c r="K2158" i="4"/>
  <c r="L2158" i="4"/>
  <c r="G2122" i="4"/>
  <c r="E2122" i="4"/>
  <c r="F2122" i="4"/>
  <c r="H2122" i="4"/>
  <c r="K2122" i="4"/>
  <c r="D2122" i="4"/>
  <c r="I2122" i="4"/>
  <c r="J2122" i="4"/>
  <c r="L2122" i="4"/>
  <c r="F2514" i="4"/>
  <c r="D2514" i="4"/>
  <c r="F2502" i="4"/>
  <c r="G2502" i="4"/>
  <c r="I2502" i="4"/>
  <c r="F2496" i="4"/>
  <c r="I2496" i="4"/>
  <c r="K2496" i="4"/>
  <c r="J2491" i="4"/>
  <c r="G2491" i="4"/>
  <c r="I2491" i="4"/>
  <c r="I2482" i="4"/>
  <c r="J2473" i="4"/>
  <c r="E2473" i="4"/>
  <c r="G2473" i="4"/>
  <c r="J2470" i="4"/>
  <c r="F2468" i="4"/>
  <c r="D2468" i="4"/>
  <c r="G2468" i="4"/>
  <c r="H2464" i="4"/>
  <c r="F2452" i="4"/>
  <c r="K2452" i="4"/>
  <c r="D2452" i="4"/>
  <c r="G2452" i="4"/>
  <c r="J2451" i="4"/>
  <c r="E2451" i="4"/>
  <c r="G2451" i="4"/>
  <c r="I2451" i="4"/>
  <c r="F2450" i="4"/>
  <c r="I2450" i="4"/>
  <c r="K2450" i="4"/>
  <c r="D2450" i="4"/>
  <c r="J2436" i="4"/>
  <c r="K2435" i="4"/>
  <c r="J2434" i="4"/>
  <c r="L2420" i="4"/>
  <c r="J2406" i="4"/>
  <c r="H2402" i="4"/>
  <c r="F2392" i="4"/>
  <c r="D2392" i="4"/>
  <c r="G2392" i="4"/>
  <c r="H2392" i="4"/>
  <c r="I2392" i="4"/>
  <c r="K2392" i="4"/>
  <c r="F2390" i="4"/>
  <c r="K2390" i="4"/>
  <c r="D2390" i="4"/>
  <c r="E2390" i="4"/>
  <c r="G2390" i="4"/>
  <c r="I2390" i="4"/>
  <c r="F2386" i="4"/>
  <c r="G2386" i="4"/>
  <c r="I2386" i="4"/>
  <c r="J2386" i="4"/>
  <c r="K2386" i="4"/>
  <c r="D2386" i="4"/>
  <c r="J2344" i="4"/>
  <c r="J2342" i="4"/>
  <c r="H2338" i="4"/>
  <c r="F2328" i="4"/>
  <c r="D2328" i="4"/>
  <c r="G2328" i="4"/>
  <c r="H2328" i="4"/>
  <c r="I2328" i="4"/>
  <c r="K2328" i="4"/>
  <c r="F2326" i="4"/>
  <c r="K2326" i="4"/>
  <c r="D2326" i="4"/>
  <c r="E2326" i="4"/>
  <c r="G2326" i="4"/>
  <c r="I2326" i="4"/>
  <c r="F2322" i="4"/>
  <c r="G2322" i="4"/>
  <c r="I2322" i="4"/>
  <c r="J2322" i="4"/>
  <c r="K2322" i="4"/>
  <c r="D2322" i="4"/>
  <c r="F2290" i="4"/>
  <c r="G2290" i="4"/>
  <c r="H2290" i="4"/>
  <c r="I2290" i="4"/>
  <c r="J2290" i="4"/>
  <c r="K2290" i="4"/>
  <c r="D2290" i="4"/>
  <c r="L2274" i="4"/>
  <c r="F2272" i="4"/>
  <c r="D2272" i="4"/>
  <c r="E2272" i="4"/>
  <c r="G2272" i="4"/>
  <c r="H2272" i="4"/>
  <c r="I2272" i="4"/>
  <c r="K2272" i="4"/>
  <c r="G2110" i="4"/>
  <c r="H2110" i="4"/>
  <c r="I2110" i="4"/>
  <c r="J2110" i="4"/>
  <c r="D2110" i="4"/>
  <c r="E2110" i="4"/>
  <c r="F2110" i="4"/>
  <c r="K2110" i="4"/>
  <c r="L2110" i="4"/>
  <c r="E2511" i="4"/>
  <c r="E2503" i="4"/>
  <c r="E2495" i="4"/>
  <c r="E2487" i="4"/>
  <c r="E2479" i="4"/>
  <c r="E2471" i="4"/>
  <c r="E2463" i="4"/>
  <c r="G2457" i="4"/>
  <c r="E2455" i="4"/>
  <c r="G2449" i="4"/>
  <c r="E2447" i="4"/>
  <c r="G2441" i="4"/>
  <c r="E2439" i="4"/>
  <c r="G2433" i="4"/>
  <c r="E2431" i="4"/>
  <c r="I2427" i="4"/>
  <c r="G2425" i="4"/>
  <c r="E2423" i="4"/>
  <c r="I2419" i="4"/>
  <c r="G2417" i="4"/>
  <c r="E2415" i="4"/>
  <c r="G2412" i="4"/>
  <c r="I2411" i="4"/>
  <c r="G2409" i="4"/>
  <c r="E2407" i="4"/>
  <c r="G2404" i="4"/>
  <c r="I2403" i="4"/>
  <c r="G2401" i="4"/>
  <c r="E2399" i="4"/>
  <c r="G2396" i="4"/>
  <c r="I2395" i="4"/>
  <c r="G2393" i="4"/>
  <c r="E2391" i="4"/>
  <c r="G2388" i="4"/>
  <c r="I2387" i="4"/>
  <c r="G2385" i="4"/>
  <c r="E2383" i="4"/>
  <c r="G2380" i="4"/>
  <c r="I2379" i="4"/>
  <c r="G2377" i="4"/>
  <c r="E2375" i="4"/>
  <c r="G2372" i="4"/>
  <c r="I2371" i="4"/>
  <c r="G2369" i="4"/>
  <c r="E2367" i="4"/>
  <c r="G2364" i="4"/>
  <c r="I2363" i="4"/>
  <c r="G2361" i="4"/>
  <c r="E2359" i="4"/>
  <c r="G2356" i="4"/>
  <c r="I2355" i="4"/>
  <c r="G2353" i="4"/>
  <c r="E2351" i="4"/>
  <c r="G2348" i="4"/>
  <c r="I2347" i="4"/>
  <c r="G2345" i="4"/>
  <c r="E2343" i="4"/>
  <c r="G2340" i="4"/>
  <c r="I2339" i="4"/>
  <c r="G2337" i="4"/>
  <c r="E2335" i="4"/>
  <c r="G2332" i="4"/>
  <c r="I2331" i="4"/>
  <c r="G2329" i="4"/>
  <c r="E2327" i="4"/>
  <c r="G2324" i="4"/>
  <c r="I2323" i="4"/>
  <c r="G2321" i="4"/>
  <c r="E2319" i="4"/>
  <c r="G2316" i="4"/>
  <c r="I2315" i="4"/>
  <c r="G2313" i="4"/>
  <c r="E2311" i="4"/>
  <c r="G2308" i="4"/>
  <c r="I2307" i="4"/>
  <c r="G2305" i="4"/>
  <c r="E2303" i="4"/>
  <c r="I2302" i="4"/>
  <c r="G2300" i="4"/>
  <c r="I2299" i="4"/>
  <c r="G2297" i="4"/>
  <c r="E2295" i="4"/>
  <c r="I2294" i="4"/>
  <c r="G2292" i="4"/>
  <c r="I2291" i="4"/>
  <c r="G2289" i="4"/>
  <c r="E2287" i="4"/>
  <c r="I2286" i="4"/>
  <c r="G2284" i="4"/>
  <c r="I2283" i="4"/>
  <c r="G2281" i="4"/>
  <c r="E2279" i="4"/>
  <c r="I2278" i="4"/>
  <c r="G2276" i="4"/>
  <c r="I2275" i="4"/>
  <c r="G2273" i="4"/>
  <c r="E2271" i="4"/>
  <c r="I2270" i="4"/>
  <c r="G2268" i="4"/>
  <c r="I2267" i="4"/>
  <c r="G2265" i="4"/>
  <c r="E2263" i="4"/>
  <c r="I2262" i="4"/>
  <c r="G2260" i="4"/>
  <c r="I2259" i="4"/>
  <c r="D2258" i="4"/>
  <c r="G2257" i="4"/>
  <c r="E2255" i="4"/>
  <c r="I2254" i="4"/>
  <c r="G2252" i="4"/>
  <c r="I2251" i="4"/>
  <c r="D2250" i="4"/>
  <c r="G2249" i="4"/>
  <c r="E2247" i="4"/>
  <c r="I2246" i="4"/>
  <c r="G2244" i="4"/>
  <c r="I2243" i="4"/>
  <c r="D2242" i="4"/>
  <c r="J2238" i="4"/>
  <c r="G2232" i="4"/>
  <c r="J2232" i="4"/>
  <c r="K2230" i="4"/>
  <c r="I2228" i="4"/>
  <c r="G2224" i="4"/>
  <c r="E2224" i="4"/>
  <c r="K2222" i="4"/>
  <c r="F2218" i="4"/>
  <c r="J2212" i="4"/>
  <c r="H2210" i="4"/>
  <c r="H2202" i="4"/>
  <c r="G2198" i="4"/>
  <c r="I2198" i="4"/>
  <c r="K2196" i="4"/>
  <c r="I2194" i="4"/>
  <c r="G2190" i="4"/>
  <c r="D2190" i="4"/>
  <c r="I2186" i="4"/>
  <c r="J2180" i="4"/>
  <c r="L2176" i="4"/>
  <c r="J2170" i="4"/>
  <c r="G2168" i="4"/>
  <c r="D2168" i="4"/>
  <c r="E2168" i="4"/>
  <c r="J2168" i="4"/>
  <c r="H2160" i="4"/>
  <c r="G2144" i="4"/>
  <c r="I2144" i="4"/>
  <c r="J2144" i="4"/>
  <c r="K2144" i="4"/>
  <c r="E2144" i="4"/>
  <c r="K2142" i="4"/>
  <c r="G2136" i="4"/>
  <c r="D2136" i="4"/>
  <c r="E2136" i="4"/>
  <c r="F2136" i="4"/>
  <c r="J2136" i="4"/>
  <c r="L2112" i="4"/>
  <c r="L2104" i="4"/>
  <c r="J2090" i="4"/>
  <c r="G2080" i="4"/>
  <c r="I2080" i="4"/>
  <c r="J2080" i="4"/>
  <c r="K2080" i="4"/>
  <c r="E2080" i="4"/>
  <c r="G2040" i="4"/>
  <c r="D2040" i="4"/>
  <c r="E2040" i="4"/>
  <c r="F2040" i="4"/>
  <c r="H2040" i="4"/>
  <c r="I2040" i="4"/>
  <c r="J2040" i="4"/>
  <c r="G2008" i="4"/>
  <c r="D2008" i="4"/>
  <c r="E2008" i="4"/>
  <c r="F2008" i="4"/>
  <c r="H2008" i="4"/>
  <c r="I2008" i="4"/>
  <c r="J2008" i="4"/>
  <c r="K2008" i="4"/>
  <c r="G1976" i="4"/>
  <c r="D1976" i="4"/>
  <c r="E1976" i="4"/>
  <c r="F1976" i="4"/>
  <c r="H1976" i="4"/>
  <c r="I1976" i="4"/>
  <c r="J1976" i="4"/>
  <c r="K1976" i="4"/>
  <c r="J1870" i="4"/>
  <c r="E1870" i="4"/>
  <c r="G1870" i="4"/>
  <c r="D1870" i="4"/>
  <c r="F1870" i="4"/>
  <c r="H1870" i="4"/>
  <c r="I1870" i="4"/>
  <c r="K1870" i="4"/>
  <c r="L1870" i="4"/>
  <c r="G2216" i="4"/>
  <c r="J2216" i="4"/>
  <c r="G2208" i="4"/>
  <c r="E2208" i="4"/>
  <c r="G2178" i="4"/>
  <c r="J2178" i="4"/>
  <c r="K2178" i="4"/>
  <c r="F2178" i="4"/>
  <c r="G2174" i="4"/>
  <c r="H2174" i="4"/>
  <c r="I2174" i="4"/>
  <c r="D2174" i="4"/>
  <c r="G2106" i="4"/>
  <c r="E2106" i="4"/>
  <c r="F2106" i="4"/>
  <c r="H2106" i="4"/>
  <c r="K2106" i="4"/>
  <c r="G2094" i="4"/>
  <c r="H2094" i="4"/>
  <c r="I2094" i="4"/>
  <c r="J2094" i="4"/>
  <c r="D2094" i="4"/>
  <c r="F1726" i="4"/>
  <c r="D1726" i="4"/>
  <c r="E1726" i="4"/>
  <c r="G1726" i="4"/>
  <c r="H1726" i="4"/>
  <c r="I1726" i="4"/>
  <c r="J1726" i="4"/>
  <c r="K1726" i="4"/>
  <c r="L1726" i="4"/>
  <c r="E2457" i="4"/>
  <c r="E2449" i="4"/>
  <c r="E2441" i="4"/>
  <c r="E2433" i="4"/>
  <c r="G2427" i="4"/>
  <c r="E2425" i="4"/>
  <c r="G2419" i="4"/>
  <c r="E2417" i="4"/>
  <c r="D2412" i="4"/>
  <c r="G2411" i="4"/>
  <c r="E2409" i="4"/>
  <c r="D2404" i="4"/>
  <c r="G2403" i="4"/>
  <c r="E2401" i="4"/>
  <c r="D2396" i="4"/>
  <c r="G2395" i="4"/>
  <c r="E2393" i="4"/>
  <c r="D2388" i="4"/>
  <c r="G2387" i="4"/>
  <c r="E2385" i="4"/>
  <c r="D2380" i="4"/>
  <c r="G2379" i="4"/>
  <c r="E2377" i="4"/>
  <c r="D2372" i="4"/>
  <c r="G2371" i="4"/>
  <c r="E2369" i="4"/>
  <c r="D2364" i="4"/>
  <c r="G2363" i="4"/>
  <c r="E2361" i="4"/>
  <c r="D2356" i="4"/>
  <c r="G2355" i="4"/>
  <c r="E2353" i="4"/>
  <c r="D2348" i="4"/>
  <c r="G2347" i="4"/>
  <c r="E2345" i="4"/>
  <c r="D2340" i="4"/>
  <c r="G2339" i="4"/>
  <c r="E2337" i="4"/>
  <c r="D2332" i="4"/>
  <c r="G2331" i="4"/>
  <c r="E2329" i="4"/>
  <c r="D2324" i="4"/>
  <c r="G2323" i="4"/>
  <c r="E2321" i="4"/>
  <c r="D2316" i="4"/>
  <c r="G2315" i="4"/>
  <c r="E2313" i="4"/>
  <c r="D2308" i="4"/>
  <c r="G2307" i="4"/>
  <c r="E2305" i="4"/>
  <c r="G2302" i="4"/>
  <c r="D2300" i="4"/>
  <c r="G2299" i="4"/>
  <c r="E2297" i="4"/>
  <c r="G2294" i="4"/>
  <c r="D2292" i="4"/>
  <c r="G2291" i="4"/>
  <c r="E2289" i="4"/>
  <c r="G2286" i="4"/>
  <c r="D2284" i="4"/>
  <c r="G2283" i="4"/>
  <c r="E2281" i="4"/>
  <c r="G2278" i="4"/>
  <c r="D2276" i="4"/>
  <c r="G2275" i="4"/>
  <c r="E2273" i="4"/>
  <c r="G2270" i="4"/>
  <c r="D2268" i="4"/>
  <c r="G2267" i="4"/>
  <c r="E2265" i="4"/>
  <c r="G2262" i="4"/>
  <c r="D2260" i="4"/>
  <c r="G2259" i="4"/>
  <c r="K2258" i="4"/>
  <c r="E2257" i="4"/>
  <c r="G2254" i="4"/>
  <c r="D2252" i="4"/>
  <c r="G2251" i="4"/>
  <c r="K2250" i="4"/>
  <c r="E2249" i="4"/>
  <c r="G2246" i="4"/>
  <c r="D2244" i="4"/>
  <c r="G2243" i="4"/>
  <c r="K2242" i="4"/>
  <c r="H2238" i="4"/>
  <c r="G2234" i="4"/>
  <c r="K2234" i="4"/>
  <c r="H2230" i="4"/>
  <c r="G2226" i="4"/>
  <c r="F2226" i="4"/>
  <c r="I2222" i="4"/>
  <c r="L2216" i="4"/>
  <c r="F2212" i="4"/>
  <c r="L2208" i="4"/>
  <c r="G2200" i="4"/>
  <c r="J2200" i="4"/>
  <c r="I2196" i="4"/>
  <c r="G2192" i="4"/>
  <c r="E2192" i="4"/>
  <c r="F2186" i="4"/>
  <c r="G2184" i="4"/>
  <c r="D2184" i="4"/>
  <c r="J2184" i="4"/>
  <c r="F2180" i="4"/>
  <c r="H2176" i="4"/>
  <c r="G2154" i="4"/>
  <c r="E2154" i="4"/>
  <c r="F2154" i="4"/>
  <c r="K2154" i="4"/>
  <c r="K2152" i="4"/>
  <c r="J2138" i="4"/>
  <c r="G2128" i="4"/>
  <c r="I2128" i="4"/>
  <c r="J2128" i="4"/>
  <c r="K2128" i="4"/>
  <c r="E2128" i="4"/>
  <c r="K2126" i="4"/>
  <c r="G2120" i="4"/>
  <c r="D2120" i="4"/>
  <c r="E2120" i="4"/>
  <c r="F2120" i="4"/>
  <c r="J2120" i="4"/>
  <c r="L2096" i="4"/>
  <c r="L2088" i="4"/>
  <c r="G2058" i="4"/>
  <c r="E2058" i="4"/>
  <c r="F2058" i="4"/>
  <c r="H2058" i="4"/>
  <c r="I2058" i="4"/>
  <c r="J2058" i="4"/>
  <c r="K2058" i="4"/>
  <c r="E2302" i="4"/>
  <c r="E2294" i="4"/>
  <c r="E2286" i="4"/>
  <c r="E2278" i="4"/>
  <c r="E2270" i="4"/>
  <c r="E2262" i="4"/>
  <c r="J2258" i="4"/>
  <c r="E2254" i="4"/>
  <c r="J2250" i="4"/>
  <c r="E2246" i="4"/>
  <c r="J2242" i="4"/>
  <c r="F2238" i="4"/>
  <c r="G2218" i="4"/>
  <c r="K2218" i="4"/>
  <c r="K2216" i="4"/>
  <c r="E2212" i="4"/>
  <c r="G2210" i="4"/>
  <c r="F2210" i="4"/>
  <c r="K2208" i="4"/>
  <c r="E2186" i="4"/>
  <c r="E2180" i="4"/>
  <c r="F2176" i="4"/>
  <c r="G2160" i="4"/>
  <c r="I2160" i="4"/>
  <c r="J2160" i="4"/>
  <c r="E2160" i="4"/>
  <c r="G2142" i="4"/>
  <c r="H2142" i="4"/>
  <c r="I2142" i="4"/>
  <c r="J2142" i="4"/>
  <c r="D2142" i="4"/>
  <c r="I2138" i="4"/>
  <c r="F2126" i="4"/>
  <c r="G2090" i="4"/>
  <c r="E2090" i="4"/>
  <c r="F2090" i="4"/>
  <c r="H2090" i="4"/>
  <c r="K2090" i="4"/>
  <c r="G2056" i="4"/>
  <c r="D2056" i="4"/>
  <c r="E2056" i="4"/>
  <c r="F2056" i="4"/>
  <c r="H2056" i="4"/>
  <c r="I2056" i="4"/>
  <c r="J2056" i="4"/>
  <c r="J1731" i="4"/>
  <c r="E1731" i="4"/>
  <c r="F1731" i="4"/>
  <c r="G1731" i="4"/>
  <c r="H1731" i="4"/>
  <c r="I1731" i="4"/>
  <c r="K1731" i="4"/>
  <c r="D1731" i="4"/>
  <c r="L1731" i="4"/>
  <c r="E2427" i="4"/>
  <c r="E2419" i="4"/>
  <c r="K2412" i="4"/>
  <c r="E2411" i="4"/>
  <c r="K2404" i="4"/>
  <c r="E2403" i="4"/>
  <c r="K2396" i="4"/>
  <c r="E2395" i="4"/>
  <c r="K2388" i="4"/>
  <c r="E2387" i="4"/>
  <c r="K2380" i="4"/>
  <c r="E2379" i="4"/>
  <c r="K2372" i="4"/>
  <c r="E2371" i="4"/>
  <c r="K2364" i="4"/>
  <c r="E2363" i="4"/>
  <c r="K2356" i="4"/>
  <c r="E2355" i="4"/>
  <c r="K2348" i="4"/>
  <c r="E2347" i="4"/>
  <c r="K2340" i="4"/>
  <c r="E2339" i="4"/>
  <c r="K2332" i="4"/>
  <c r="E2331" i="4"/>
  <c r="K2324" i="4"/>
  <c r="E2323" i="4"/>
  <c r="K2316" i="4"/>
  <c r="E2315" i="4"/>
  <c r="K2308" i="4"/>
  <c r="E2307" i="4"/>
  <c r="D2302" i="4"/>
  <c r="K2300" i="4"/>
  <c r="E2299" i="4"/>
  <c r="D2294" i="4"/>
  <c r="K2292" i="4"/>
  <c r="E2291" i="4"/>
  <c r="D2286" i="4"/>
  <c r="K2284" i="4"/>
  <c r="E2283" i="4"/>
  <c r="D2278" i="4"/>
  <c r="K2276" i="4"/>
  <c r="E2275" i="4"/>
  <c r="D2270" i="4"/>
  <c r="K2268" i="4"/>
  <c r="E2267" i="4"/>
  <c r="D2262" i="4"/>
  <c r="K2260" i="4"/>
  <c r="E2259" i="4"/>
  <c r="I2258" i="4"/>
  <c r="D2254" i="4"/>
  <c r="K2252" i="4"/>
  <c r="E2251" i="4"/>
  <c r="I2250" i="4"/>
  <c r="D2246" i="4"/>
  <c r="K2244" i="4"/>
  <c r="E2243" i="4"/>
  <c r="I2242" i="4"/>
  <c r="G2228" i="4"/>
  <c r="H2228" i="4"/>
  <c r="L2218" i="4"/>
  <c r="I2216" i="4"/>
  <c r="L2210" i="4"/>
  <c r="J2208" i="4"/>
  <c r="G2202" i="4"/>
  <c r="K2202" i="4"/>
  <c r="G2194" i="4"/>
  <c r="F2194" i="4"/>
  <c r="L2178" i="4"/>
  <c r="L2174" i="4"/>
  <c r="G2170" i="4"/>
  <c r="E2170" i="4"/>
  <c r="F2170" i="4"/>
  <c r="K2170" i="4"/>
  <c r="G2112" i="4"/>
  <c r="I2112" i="4"/>
  <c r="J2112" i="4"/>
  <c r="K2112" i="4"/>
  <c r="E2112" i="4"/>
  <c r="G2104" i="4"/>
  <c r="D2104" i="4"/>
  <c r="E2104" i="4"/>
  <c r="F2104" i="4"/>
  <c r="J2104" i="4"/>
  <c r="G2074" i="4"/>
  <c r="E2074" i="4"/>
  <c r="F2074" i="4"/>
  <c r="H2074" i="4"/>
  <c r="J2074" i="4"/>
  <c r="K2074" i="4"/>
  <c r="G2024" i="4"/>
  <c r="D2024" i="4"/>
  <c r="E2024" i="4"/>
  <c r="F2024" i="4"/>
  <c r="H2024" i="4"/>
  <c r="I2024" i="4"/>
  <c r="J2024" i="4"/>
  <c r="K2024" i="4"/>
  <c r="G1992" i="4"/>
  <c r="D1992" i="4"/>
  <c r="E1992" i="4"/>
  <c r="F1992" i="4"/>
  <c r="H1992" i="4"/>
  <c r="I1992" i="4"/>
  <c r="J1992" i="4"/>
  <c r="K1992" i="4"/>
  <c r="G1418" i="4"/>
  <c r="H1418" i="4"/>
  <c r="D1418" i="4"/>
  <c r="I1418" i="4"/>
  <c r="L1418" i="4"/>
  <c r="F1418" i="4"/>
  <c r="J1418" i="4"/>
  <c r="K1418" i="4"/>
  <c r="E1418" i="4"/>
  <c r="H2258" i="4"/>
  <c r="H2250" i="4"/>
  <c r="H2242" i="4"/>
  <c r="G2238" i="4"/>
  <c r="D2238" i="4"/>
  <c r="H2216" i="4"/>
  <c r="G2212" i="4"/>
  <c r="H2212" i="4"/>
  <c r="I2208" i="4"/>
  <c r="G2186" i="4"/>
  <c r="K2186" i="4"/>
  <c r="G2180" i="4"/>
  <c r="K2180" i="4"/>
  <c r="H2180" i="4"/>
  <c r="I2178" i="4"/>
  <c r="G2176" i="4"/>
  <c r="I2176" i="4"/>
  <c r="J2176" i="4"/>
  <c r="E2176" i="4"/>
  <c r="K2174" i="4"/>
  <c r="G2138" i="4"/>
  <c r="E2138" i="4"/>
  <c r="F2138" i="4"/>
  <c r="H2138" i="4"/>
  <c r="K2138" i="4"/>
  <c r="G2126" i="4"/>
  <c r="H2126" i="4"/>
  <c r="I2126" i="4"/>
  <c r="J2126" i="4"/>
  <c r="D2126" i="4"/>
  <c r="L2106" i="4"/>
  <c r="L2094" i="4"/>
  <c r="G1428" i="4"/>
  <c r="H1428" i="4"/>
  <c r="F1428" i="4"/>
  <c r="K1428" i="4"/>
  <c r="D1428" i="4"/>
  <c r="I1428" i="4"/>
  <c r="J1428" i="4"/>
  <c r="L1428" i="4"/>
  <c r="E1428" i="4"/>
  <c r="I2412" i="4"/>
  <c r="I2404" i="4"/>
  <c r="I2396" i="4"/>
  <c r="I2388" i="4"/>
  <c r="I2380" i="4"/>
  <c r="I2372" i="4"/>
  <c r="I2364" i="4"/>
  <c r="I2356" i="4"/>
  <c r="I2348" i="4"/>
  <c r="I2340" i="4"/>
  <c r="I2332" i="4"/>
  <c r="I2324" i="4"/>
  <c r="I2316" i="4"/>
  <c r="I2308" i="4"/>
  <c r="K2302" i="4"/>
  <c r="I2300" i="4"/>
  <c r="K2294" i="4"/>
  <c r="I2292" i="4"/>
  <c r="K2286" i="4"/>
  <c r="I2284" i="4"/>
  <c r="K2278" i="4"/>
  <c r="I2276" i="4"/>
  <c r="K2270" i="4"/>
  <c r="I2268" i="4"/>
  <c r="K2262" i="4"/>
  <c r="I2260" i="4"/>
  <c r="G2258" i="4"/>
  <c r="K2254" i="4"/>
  <c r="I2252" i="4"/>
  <c r="G2250" i="4"/>
  <c r="K2246" i="4"/>
  <c r="I2244" i="4"/>
  <c r="G2242" i="4"/>
  <c r="L2238" i="4"/>
  <c r="G2230" i="4"/>
  <c r="I2230" i="4"/>
  <c r="G2222" i="4"/>
  <c r="D2222" i="4"/>
  <c r="I2218" i="4"/>
  <c r="F2216" i="4"/>
  <c r="L2212" i="4"/>
  <c r="J2210" i="4"/>
  <c r="H2208" i="4"/>
  <c r="G2196" i="4"/>
  <c r="H2196" i="4"/>
  <c r="L2186" i="4"/>
  <c r="H2178" i="4"/>
  <c r="J2174" i="4"/>
  <c r="L2160" i="4"/>
  <c r="G2152" i="4"/>
  <c r="D2152" i="4"/>
  <c r="E2152" i="4"/>
  <c r="J2152" i="4"/>
  <c r="J2106" i="4"/>
  <c r="G2096" i="4"/>
  <c r="I2096" i="4"/>
  <c r="J2096" i="4"/>
  <c r="K2096" i="4"/>
  <c r="E2096" i="4"/>
  <c r="K2094" i="4"/>
  <c r="G2088" i="4"/>
  <c r="D2088" i="4"/>
  <c r="E2088" i="4"/>
  <c r="F2088" i="4"/>
  <c r="J2088" i="4"/>
  <c r="G2072" i="4"/>
  <c r="D2072" i="4"/>
  <c r="E2072" i="4"/>
  <c r="F2072" i="4"/>
  <c r="I2072" i="4"/>
  <c r="J2072" i="4"/>
  <c r="J1966" i="4"/>
  <c r="G1966" i="4"/>
  <c r="J1958" i="4"/>
  <c r="G1958" i="4"/>
  <c r="J1950" i="4"/>
  <c r="G1950" i="4"/>
  <c r="J1942" i="4"/>
  <c r="G1942" i="4"/>
  <c r="J1934" i="4"/>
  <c r="G1934" i="4"/>
  <c r="J1926" i="4"/>
  <c r="G1926" i="4"/>
  <c r="J1918" i="4"/>
  <c r="G1918" i="4"/>
  <c r="J1910" i="4"/>
  <c r="G1910" i="4"/>
  <c r="J1902" i="4"/>
  <c r="G1902" i="4"/>
  <c r="J1894" i="4"/>
  <c r="G1894" i="4"/>
  <c r="J1886" i="4"/>
  <c r="G1886" i="4"/>
  <c r="J1878" i="4"/>
  <c r="G1878" i="4"/>
  <c r="J1860" i="4"/>
  <c r="E1860" i="4"/>
  <c r="G1860" i="4"/>
  <c r="J1856" i="4"/>
  <c r="E1856" i="4"/>
  <c r="F1856" i="4"/>
  <c r="G1856" i="4"/>
  <c r="J1852" i="4"/>
  <c r="E1852" i="4"/>
  <c r="F1852" i="4"/>
  <c r="G1852" i="4"/>
  <c r="J1848" i="4"/>
  <c r="E1848" i="4"/>
  <c r="F1848" i="4"/>
  <c r="G1848" i="4"/>
  <c r="J1844" i="4"/>
  <c r="E1844" i="4"/>
  <c r="F1844" i="4"/>
  <c r="G1844" i="4"/>
  <c r="J1840" i="4"/>
  <c r="E1840" i="4"/>
  <c r="F1840" i="4"/>
  <c r="G1840" i="4"/>
  <c r="J1836" i="4"/>
  <c r="E1836" i="4"/>
  <c r="F1836" i="4"/>
  <c r="G1836" i="4"/>
  <c r="J1832" i="4"/>
  <c r="E1832" i="4"/>
  <c r="F1832" i="4"/>
  <c r="G1832" i="4"/>
  <c r="J1828" i="4"/>
  <c r="E1828" i="4"/>
  <c r="F1828" i="4"/>
  <c r="G1828" i="4"/>
  <c r="J1824" i="4"/>
  <c r="E1824" i="4"/>
  <c r="F1824" i="4"/>
  <c r="G1824" i="4"/>
  <c r="J1820" i="4"/>
  <c r="E1820" i="4"/>
  <c r="F1820" i="4"/>
  <c r="G1820" i="4"/>
  <c r="J1816" i="4"/>
  <c r="E1816" i="4"/>
  <c r="F1816" i="4"/>
  <c r="G1816" i="4"/>
  <c r="J1812" i="4"/>
  <c r="E1812" i="4"/>
  <c r="F1812" i="4"/>
  <c r="G1812" i="4"/>
  <c r="J1808" i="4"/>
  <c r="E1808" i="4"/>
  <c r="F1808" i="4"/>
  <c r="G1808" i="4"/>
  <c r="F1774" i="4"/>
  <c r="D1774" i="4"/>
  <c r="E1774" i="4"/>
  <c r="H1774" i="4"/>
  <c r="I1774" i="4"/>
  <c r="J1774" i="4"/>
  <c r="J1755" i="4"/>
  <c r="E1755" i="4"/>
  <c r="F1755" i="4"/>
  <c r="G1755" i="4"/>
  <c r="H1755" i="4"/>
  <c r="I1755" i="4"/>
  <c r="K1755" i="4"/>
  <c r="F1750" i="4"/>
  <c r="D1750" i="4"/>
  <c r="E1750" i="4"/>
  <c r="G1750" i="4"/>
  <c r="H1750" i="4"/>
  <c r="I1750" i="4"/>
  <c r="J1750" i="4"/>
  <c r="J1691" i="4"/>
  <c r="E1691" i="4"/>
  <c r="F1691" i="4"/>
  <c r="G1691" i="4"/>
  <c r="H1691" i="4"/>
  <c r="I1691" i="4"/>
  <c r="K1691" i="4"/>
  <c r="F1686" i="4"/>
  <c r="D1686" i="4"/>
  <c r="E1686" i="4"/>
  <c r="G1686" i="4"/>
  <c r="H1686" i="4"/>
  <c r="I1686" i="4"/>
  <c r="J1686" i="4"/>
  <c r="G1654" i="4"/>
  <c r="F1654" i="4"/>
  <c r="E1654" i="4"/>
  <c r="H1654" i="4"/>
  <c r="I1654" i="4"/>
  <c r="J1654" i="4"/>
  <c r="K1654" i="4"/>
  <c r="L1654" i="4"/>
  <c r="G1404" i="4"/>
  <c r="H1404" i="4"/>
  <c r="F1404" i="4"/>
  <c r="K1404" i="4"/>
  <c r="D1404" i="4"/>
  <c r="E1404" i="4"/>
  <c r="I1404" i="4"/>
  <c r="J1404" i="4"/>
  <c r="L1404" i="4"/>
  <c r="J1250" i="4"/>
  <c r="G1250" i="4"/>
  <c r="H1250" i="4"/>
  <c r="D1250" i="4"/>
  <c r="E1250" i="4"/>
  <c r="F1250" i="4"/>
  <c r="I1250" i="4"/>
  <c r="K1250" i="4"/>
  <c r="L1250" i="4"/>
  <c r="I2182" i="4"/>
  <c r="I2166" i="4"/>
  <c r="H2164" i="4"/>
  <c r="I2150" i="4"/>
  <c r="H2148" i="4"/>
  <c r="F2146" i="4"/>
  <c r="I2134" i="4"/>
  <c r="H2132" i="4"/>
  <c r="F2130" i="4"/>
  <c r="I2118" i="4"/>
  <c r="H2116" i="4"/>
  <c r="F2114" i="4"/>
  <c r="I2102" i="4"/>
  <c r="H2100" i="4"/>
  <c r="F2098" i="4"/>
  <c r="I2086" i="4"/>
  <c r="H2084" i="4"/>
  <c r="F2082" i="4"/>
  <c r="D2078" i="4"/>
  <c r="I2070" i="4"/>
  <c r="H2068" i="4"/>
  <c r="F2066" i="4"/>
  <c r="D2062" i="4"/>
  <c r="I2054" i="4"/>
  <c r="H2052" i="4"/>
  <c r="F2050" i="4"/>
  <c r="E2048" i="4"/>
  <c r="D2046" i="4"/>
  <c r="I2038" i="4"/>
  <c r="H2036" i="4"/>
  <c r="F2034" i="4"/>
  <c r="E2032" i="4"/>
  <c r="D2030" i="4"/>
  <c r="K2026" i="4"/>
  <c r="I2022" i="4"/>
  <c r="H2020" i="4"/>
  <c r="F2018" i="4"/>
  <c r="E2016" i="4"/>
  <c r="D2014" i="4"/>
  <c r="K2010" i="4"/>
  <c r="I2006" i="4"/>
  <c r="H2004" i="4"/>
  <c r="F2002" i="4"/>
  <c r="E2000" i="4"/>
  <c r="D1998" i="4"/>
  <c r="K1994" i="4"/>
  <c r="I1990" i="4"/>
  <c r="H1988" i="4"/>
  <c r="F1986" i="4"/>
  <c r="E1984" i="4"/>
  <c r="D1982" i="4"/>
  <c r="K1978" i="4"/>
  <c r="I1974" i="4"/>
  <c r="H1972" i="4"/>
  <c r="F1970" i="4"/>
  <c r="L1966" i="4"/>
  <c r="I1964" i="4"/>
  <c r="L1958" i="4"/>
  <c r="I1956" i="4"/>
  <c r="L1950" i="4"/>
  <c r="I1948" i="4"/>
  <c r="L1942" i="4"/>
  <c r="I1940" i="4"/>
  <c r="L1934" i="4"/>
  <c r="I1932" i="4"/>
  <c r="L1926" i="4"/>
  <c r="I1924" i="4"/>
  <c r="L1918" i="4"/>
  <c r="I1916" i="4"/>
  <c r="L1910" i="4"/>
  <c r="I1908" i="4"/>
  <c r="L1902" i="4"/>
  <c r="I1900" i="4"/>
  <c r="L1894" i="4"/>
  <c r="I1892" i="4"/>
  <c r="L1886" i="4"/>
  <c r="I1884" i="4"/>
  <c r="L1878" i="4"/>
  <c r="I1876" i="4"/>
  <c r="J1866" i="4"/>
  <c r="E1866" i="4"/>
  <c r="G1866" i="4"/>
  <c r="K1864" i="4"/>
  <c r="I1814" i="4"/>
  <c r="I1810" i="4"/>
  <c r="J1715" i="4"/>
  <c r="E1715" i="4"/>
  <c r="F1715" i="4"/>
  <c r="G1715" i="4"/>
  <c r="H1715" i="4"/>
  <c r="I1715" i="4"/>
  <c r="K1715" i="4"/>
  <c r="F1710" i="4"/>
  <c r="D1710" i="4"/>
  <c r="E1710" i="4"/>
  <c r="G1710" i="4"/>
  <c r="H1710" i="4"/>
  <c r="I1710" i="4"/>
  <c r="J1710" i="4"/>
  <c r="G1594" i="4"/>
  <c r="I1594" i="4"/>
  <c r="E1594" i="4"/>
  <c r="F1594" i="4"/>
  <c r="H1594" i="4"/>
  <c r="J1594" i="4"/>
  <c r="K1594" i="4"/>
  <c r="L1594" i="4"/>
  <c r="G1570" i="4"/>
  <c r="H1570" i="4"/>
  <c r="L1570" i="4"/>
  <c r="D1570" i="4"/>
  <c r="E1570" i="4"/>
  <c r="F1570" i="4"/>
  <c r="I1570" i="4"/>
  <c r="J1570" i="4"/>
  <c r="K1570" i="4"/>
  <c r="G1554" i="4"/>
  <c r="H1554" i="4"/>
  <c r="L1554" i="4"/>
  <c r="D1554" i="4"/>
  <c r="E1554" i="4"/>
  <c r="F1554" i="4"/>
  <c r="I1554" i="4"/>
  <c r="J1554" i="4"/>
  <c r="K1554" i="4"/>
  <c r="G1388" i="4"/>
  <c r="H1388" i="4"/>
  <c r="F1388" i="4"/>
  <c r="J1388" i="4"/>
  <c r="K1388" i="4"/>
  <c r="D1388" i="4"/>
  <c r="I1388" i="4"/>
  <c r="L1388" i="4"/>
  <c r="D2048" i="4"/>
  <c r="D2032" i="4"/>
  <c r="J2026" i="4"/>
  <c r="J2010" i="4"/>
  <c r="J1994" i="4"/>
  <c r="J1978" i="4"/>
  <c r="J1968" i="4"/>
  <c r="G1968" i="4"/>
  <c r="K1966" i="4"/>
  <c r="J1960" i="4"/>
  <c r="G1960" i="4"/>
  <c r="K1958" i="4"/>
  <c r="J1952" i="4"/>
  <c r="G1952" i="4"/>
  <c r="K1950" i="4"/>
  <c r="J1944" i="4"/>
  <c r="G1944" i="4"/>
  <c r="K1942" i="4"/>
  <c r="J1936" i="4"/>
  <c r="G1936" i="4"/>
  <c r="K1934" i="4"/>
  <c r="J1928" i="4"/>
  <c r="G1928" i="4"/>
  <c r="K1926" i="4"/>
  <c r="J1920" i="4"/>
  <c r="G1920" i="4"/>
  <c r="K1918" i="4"/>
  <c r="J1912" i="4"/>
  <c r="G1912" i="4"/>
  <c r="K1910" i="4"/>
  <c r="J1904" i="4"/>
  <c r="G1904" i="4"/>
  <c r="K1902" i="4"/>
  <c r="J1896" i="4"/>
  <c r="G1896" i="4"/>
  <c r="K1894" i="4"/>
  <c r="J1888" i="4"/>
  <c r="G1888" i="4"/>
  <c r="K1886" i="4"/>
  <c r="J1880" i="4"/>
  <c r="G1880" i="4"/>
  <c r="K1878" i="4"/>
  <c r="J1872" i="4"/>
  <c r="G1872" i="4"/>
  <c r="L1860" i="4"/>
  <c r="J1775" i="4"/>
  <c r="I1775" i="4"/>
  <c r="K1775" i="4"/>
  <c r="D1775" i="4"/>
  <c r="E1775" i="4"/>
  <c r="F1775" i="4"/>
  <c r="J1739" i="4"/>
  <c r="E1739" i="4"/>
  <c r="F1739" i="4"/>
  <c r="G1739" i="4"/>
  <c r="H1739" i="4"/>
  <c r="I1739" i="4"/>
  <c r="K1739" i="4"/>
  <c r="F1734" i="4"/>
  <c r="D1734" i="4"/>
  <c r="E1734" i="4"/>
  <c r="G1734" i="4"/>
  <c r="H1734" i="4"/>
  <c r="I1734" i="4"/>
  <c r="J1734" i="4"/>
  <c r="J1675" i="4"/>
  <c r="E1675" i="4"/>
  <c r="F1675" i="4"/>
  <c r="G1675" i="4"/>
  <c r="H1675" i="4"/>
  <c r="I1675" i="4"/>
  <c r="K1675" i="4"/>
  <c r="F1670" i="4"/>
  <c r="D1670" i="4"/>
  <c r="E1670" i="4"/>
  <c r="G1670" i="4"/>
  <c r="H1670" i="4"/>
  <c r="I1670" i="4"/>
  <c r="J1670" i="4"/>
  <c r="G1610" i="4"/>
  <c r="I1610" i="4"/>
  <c r="D1610" i="4"/>
  <c r="E1610" i="4"/>
  <c r="F1610" i="4"/>
  <c r="H1610" i="4"/>
  <c r="J1610" i="4"/>
  <c r="K1610" i="4"/>
  <c r="G1346" i="4"/>
  <c r="H1346" i="4"/>
  <c r="D1346" i="4"/>
  <c r="F1346" i="4"/>
  <c r="I1346" i="4"/>
  <c r="J1346" i="4"/>
  <c r="K1346" i="4"/>
  <c r="L1346" i="4"/>
  <c r="G1344" i="4"/>
  <c r="H1344" i="4"/>
  <c r="L1344" i="4"/>
  <c r="D1344" i="4"/>
  <c r="E1344" i="4"/>
  <c r="F1344" i="4"/>
  <c r="I1344" i="4"/>
  <c r="J1344" i="4"/>
  <c r="G1282" i="4"/>
  <c r="H1282" i="4"/>
  <c r="D1282" i="4"/>
  <c r="F1282" i="4"/>
  <c r="I1282" i="4"/>
  <c r="J1282" i="4"/>
  <c r="K1282" i="4"/>
  <c r="L1282" i="4"/>
  <c r="G1280" i="4"/>
  <c r="H1280" i="4"/>
  <c r="L1280" i="4"/>
  <c r="D1280" i="4"/>
  <c r="E1280" i="4"/>
  <c r="F1280" i="4"/>
  <c r="I1280" i="4"/>
  <c r="J1280" i="4"/>
  <c r="I2026" i="4"/>
  <c r="K2014" i="4"/>
  <c r="I2010" i="4"/>
  <c r="K1998" i="4"/>
  <c r="I1994" i="4"/>
  <c r="K1982" i="4"/>
  <c r="I1978" i="4"/>
  <c r="L1968" i="4"/>
  <c r="I1966" i="4"/>
  <c r="L1960" i="4"/>
  <c r="I1958" i="4"/>
  <c r="L1952" i="4"/>
  <c r="I1950" i="4"/>
  <c r="L1944" i="4"/>
  <c r="I1942" i="4"/>
  <c r="L1936" i="4"/>
  <c r="I1934" i="4"/>
  <c r="L1928" i="4"/>
  <c r="I1926" i="4"/>
  <c r="L1920" i="4"/>
  <c r="I1918" i="4"/>
  <c r="L1912" i="4"/>
  <c r="I1910" i="4"/>
  <c r="L1904" i="4"/>
  <c r="I1902" i="4"/>
  <c r="L1896" i="4"/>
  <c r="I1894" i="4"/>
  <c r="L1888" i="4"/>
  <c r="I1886" i="4"/>
  <c r="L1880" i="4"/>
  <c r="I1878" i="4"/>
  <c r="L1872" i="4"/>
  <c r="J1862" i="4"/>
  <c r="E1862" i="4"/>
  <c r="G1862" i="4"/>
  <c r="K1860" i="4"/>
  <c r="L1856" i="4"/>
  <c r="L1852" i="4"/>
  <c r="L1848" i="4"/>
  <c r="L1844" i="4"/>
  <c r="L1840" i="4"/>
  <c r="L1836" i="4"/>
  <c r="L1832" i="4"/>
  <c r="L1828" i="4"/>
  <c r="L1824" i="4"/>
  <c r="L1820" i="4"/>
  <c r="L1816" i="4"/>
  <c r="L1812" i="4"/>
  <c r="L1808" i="4"/>
  <c r="J1763" i="4"/>
  <c r="E1763" i="4"/>
  <c r="F1763" i="4"/>
  <c r="G1763" i="4"/>
  <c r="H1763" i="4"/>
  <c r="I1763" i="4"/>
  <c r="K1763" i="4"/>
  <c r="F1758" i="4"/>
  <c r="D1758" i="4"/>
  <c r="E1758" i="4"/>
  <c r="G1758" i="4"/>
  <c r="H1758" i="4"/>
  <c r="I1758" i="4"/>
  <c r="J1758" i="4"/>
  <c r="J1699" i="4"/>
  <c r="E1699" i="4"/>
  <c r="F1699" i="4"/>
  <c r="G1699" i="4"/>
  <c r="H1699" i="4"/>
  <c r="I1699" i="4"/>
  <c r="K1699" i="4"/>
  <c r="F1694" i="4"/>
  <c r="D1694" i="4"/>
  <c r="E1694" i="4"/>
  <c r="G1694" i="4"/>
  <c r="H1694" i="4"/>
  <c r="I1694" i="4"/>
  <c r="J1694" i="4"/>
  <c r="G1644" i="4"/>
  <c r="J1644" i="4"/>
  <c r="D1644" i="4"/>
  <c r="E1644" i="4"/>
  <c r="F1644" i="4"/>
  <c r="H1644" i="4"/>
  <c r="I1644" i="4"/>
  <c r="K1644" i="4"/>
  <c r="G1628" i="4"/>
  <c r="J1628" i="4"/>
  <c r="E1628" i="4"/>
  <c r="F1628" i="4"/>
  <c r="H1628" i="4"/>
  <c r="I1628" i="4"/>
  <c r="K1628" i="4"/>
  <c r="L1628" i="4"/>
  <c r="G1586" i="4"/>
  <c r="D1586" i="4"/>
  <c r="F1586" i="4"/>
  <c r="H1586" i="4"/>
  <c r="I1586" i="4"/>
  <c r="J1586" i="4"/>
  <c r="K1586" i="4"/>
  <c r="L1586" i="4"/>
  <c r="J2078" i="4"/>
  <c r="J2062" i="4"/>
  <c r="K2048" i="4"/>
  <c r="J2046" i="4"/>
  <c r="K2032" i="4"/>
  <c r="J2030" i="4"/>
  <c r="H2026" i="4"/>
  <c r="K2016" i="4"/>
  <c r="J2014" i="4"/>
  <c r="H2010" i="4"/>
  <c r="K2000" i="4"/>
  <c r="J1998" i="4"/>
  <c r="H1994" i="4"/>
  <c r="K1984" i="4"/>
  <c r="J1982" i="4"/>
  <c r="H1978" i="4"/>
  <c r="K1968" i="4"/>
  <c r="H1966" i="4"/>
  <c r="J1962" i="4"/>
  <c r="G1962" i="4"/>
  <c r="K1960" i="4"/>
  <c r="H1958" i="4"/>
  <c r="J1954" i="4"/>
  <c r="G1954" i="4"/>
  <c r="K1952" i="4"/>
  <c r="H1950" i="4"/>
  <c r="J1946" i="4"/>
  <c r="G1946" i="4"/>
  <c r="K1944" i="4"/>
  <c r="H1942" i="4"/>
  <c r="J1938" i="4"/>
  <c r="G1938" i="4"/>
  <c r="K1936" i="4"/>
  <c r="H1934" i="4"/>
  <c r="J1930" i="4"/>
  <c r="G1930" i="4"/>
  <c r="K1928" i="4"/>
  <c r="H1926" i="4"/>
  <c r="J1922" i="4"/>
  <c r="G1922" i="4"/>
  <c r="K1920" i="4"/>
  <c r="H1918" i="4"/>
  <c r="J1914" i="4"/>
  <c r="G1914" i="4"/>
  <c r="K1912" i="4"/>
  <c r="H1910" i="4"/>
  <c r="J1906" i="4"/>
  <c r="G1906" i="4"/>
  <c r="K1904" i="4"/>
  <c r="H1902" i="4"/>
  <c r="J1898" i="4"/>
  <c r="G1898" i="4"/>
  <c r="K1896" i="4"/>
  <c r="H1894" i="4"/>
  <c r="J1890" i="4"/>
  <c r="G1890" i="4"/>
  <c r="K1888" i="4"/>
  <c r="H1886" i="4"/>
  <c r="J1882" i="4"/>
  <c r="G1882" i="4"/>
  <c r="K1880" i="4"/>
  <c r="H1878" i="4"/>
  <c r="J1874" i="4"/>
  <c r="G1874" i="4"/>
  <c r="K1872" i="4"/>
  <c r="J1868" i="4"/>
  <c r="E1868" i="4"/>
  <c r="G1868" i="4"/>
  <c r="I1860" i="4"/>
  <c r="J1858" i="4"/>
  <c r="E1858" i="4"/>
  <c r="F1858" i="4"/>
  <c r="G1858" i="4"/>
  <c r="K1856" i="4"/>
  <c r="J1854" i="4"/>
  <c r="E1854" i="4"/>
  <c r="F1854" i="4"/>
  <c r="G1854" i="4"/>
  <c r="K1852" i="4"/>
  <c r="J1850" i="4"/>
  <c r="E1850" i="4"/>
  <c r="F1850" i="4"/>
  <c r="G1850" i="4"/>
  <c r="K1848" i="4"/>
  <c r="J1846" i="4"/>
  <c r="E1846" i="4"/>
  <c r="F1846" i="4"/>
  <c r="G1846" i="4"/>
  <c r="K1844" i="4"/>
  <c r="J1842" i="4"/>
  <c r="E1842" i="4"/>
  <c r="F1842" i="4"/>
  <c r="G1842" i="4"/>
  <c r="K1840" i="4"/>
  <c r="J1838" i="4"/>
  <c r="E1838" i="4"/>
  <c r="F1838" i="4"/>
  <c r="G1838" i="4"/>
  <c r="K1836" i="4"/>
  <c r="J1834" i="4"/>
  <c r="E1834" i="4"/>
  <c r="F1834" i="4"/>
  <c r="G1834" i="4"/>
  <c r="K1832" i="4"/>
  <c r="J1830" i="4"/>
  <c r="E1830" i="4"/>
  <c r="F1830" i="4"/>
  <c r="G1830" i="4"/>
  <c r="K1828" i="4"/>
  <c r="J1826" i="4"/>
  <c r="E1826" i="4"/>
  <c r="F1826" i="4"/>
  <c r="G1826" i="4"/>
  <c r="K1824" i="4"/>
  <c r="J1822" i="4"/>
  <c r="E1822" i="4"/>
  <c r="F1822" i="4"/>
  <c r="G1822" i="4"/>
  <c r="K1820" i="4"/>
  <c r="J1818" i="4"/>
  <c r="E1818" i="4"/>
  <c r="F1818" i="4"/>
  <c r="G1818" i="4"/>
  <c r="K1816" i="4"/>
  <c r="J1814" i="4"/>
  <c r="E1814" i="4"/>
  <c r="F1814" i="4"/>
  <c r="G1814" i="4"/>
  <c r="K1812" i="4"/>
  <c r="J1810" i="4"/>
  <c r="E1810" i="4"/>
  <c r="F1810" i="4"/>
  <c r="G1810" i="4"/>
  <c r="K1808" i="4"/>
  <c r="J1723" i="4"/>
  <c r="E1723" i="4"/>
  <c r="F1723" i="4"/>
  <c r="G1723" i="4"/>
  <c r="H1723" i="4"/>
  <c r="I1723" i="4"/>
  <c r="K1723" i="4"/>
  <c r="F1718" i="4"/>
  <c r="D1718" i="4"/>
  <c r="E1718" i="4"/>
  <c r="G1718" i="4"/>
  <c r="H1718" i="4"/>
  <c r="I1718" i="4"/>
  <c r="J1718" i="4"/>
  <c r="G1394" i="4"/>
  <c r="H1394" i="4"/>
  <c r="D1394" i="4"/>
  <c r="I1394" i="4"/>
  <c r="L1394" i="4"/>
  <c r="E1394" i="4"/>
  <c r="F1394" i="4"/>
  <c r="J1394" i="4"/>
  <c r="K1394" i="4"/>
  <c r="G1368" i="4"/>
  <c r="H1368" i="4"/>
  <c r="L1368" i="4"/>
  <c r="D1368" i="4"/>
  <c r="E1368" i="4"/>
  <c r="J1368" i="4"/>
  <c r="I1368" i="4"/>
  <c r="K1368" i="4"/>
  <c r="K2146" i="4"/>
  <c r="K2130" i="4"/>
  <c r="K2114" i="4"/>
  <c r="K2098" i="4"/>
  <c r="K2082" i="4"/>
  <c r="I2078" i="4"/>
  <c r="K2066" i="4"/>
  <c r="I2062" i="4"/>
  <c r="K2050" i="4"/>
  <c r="J2048" i="4"/>
  <c r="I2046" i="4"/>
  <c r="K2034" i="4"/>
  <c r="J2032" i="4"/>
  <c r="I2030" i="4"/>
  <c r="F2026" i="4"/>
  <c r="K2018" i="4"/>
  <c r="J2016" i="4"/>
  <c r="I2014" i="4"/>
  <c r="F2010" i="4"/>
  <c r="K2002" i="4"/>
  <c r="J2000" i="4"/>
  <c r="I1998" i="4"/>
  <c r="F1994" i="4"/>
  <c r="K1986" i="4"/>
  <c r="J1984" i="4"/>
  <c r="I1982" i="4"/>
  <c r="F1978" i="4"/>
  <c r="K1970" i="4"/>
  <c r="I1968" i="4"/>
  <c r="F1966" i="4"/>
  <c r="L1962" i="4"/>
  <c r="I1960" i="4"/>
  <c r="F1958" i="4"/>
  <c r="L1954" i="4"/>
  <c r="I1952" i="4"/>
  <c r="F1950" i="4"/>
  <c r="L1946" i="4"/>
  <c r="I1944" i="4"/>
  <c r="F1942" i="4"/>
  <c r="L1938" i="4"/>
  <c r="I1936" i="4"/>
  <c r="F1934" i="4"/>
  <c r="L1930" i="4"/>
  <c r="I1928" i="4"/>
  <c r="F1926" i="4"/>
  <c r="L1922" i="4"/>
  <c r="I1920" i="4"/>
  <c r="F1918" i="4"/>
  <c r="L1914" i="4"/>
  <c r="I1912" i="4"/>
  <c r="F1910" i="4"/>
  <c r="L1906" i="4"/>
  <c r="I1904" i="4"/>
  <c r="F1902" i="4"/>
  <c r="L1898" i="4"/>
  <c r="I1896" i="4"/>
  <c r="F1894" i="4"/>
  <c r="L1890" i="4"/>
  <c r="I1888" i="4"/>
  <c r="F1886" i="4"/>
  <c r="L1882" i="4"/>
  <c r="I1880" i="4"/>
  <c r="F1878" i="4"/>
  <c r="L1874" i="4"/>
  <c r="I1872" i="4"/>
  <c r="L1862" i="4"/>
  <c r="H1860" i="4"/>
  <c r="I1856" i="4"/>
  <c r="I1852" i="4"/>
  <c r="I1848" i="4"/>
  <c r="I1844" i="4"/>
  <c r="I1840" i="4"/>
  <c r="I1836" i="4"/>
  <c r="I1832" i="4"/>
  <c r="I1828" i="4"/>
  <c r="I1824" i="4"/>
  <c r="I1820" i="4"/>
  <c r="I1816" i="4"/>
  <c r="I1812" i="4"/>
  <c r="I1808" i="4"/>
  <c r="L1774" i="4"/>
  <c r="J1771" i="4"/>
  <c r="E1771" i="4"/>
  <c r="F1771" i="4"/>
  <c r="H1771" i="4"/>
  <c r="I1771" i="4"/>
  <c r="K1771" i="4"/>
  <c r="J1747" i="4"/>
  <c r="E1747" i="4"/>
  <c r="F1747" i="4"/>
  <c r="G1747" i="4"/>
  <c r="H1747" i="4"/>
  <c r="I1747" i="4"/>
  <c r="K1747" i="4"/>
  <c r="F1742" i="4"/>
  <c r="D1742" i="4"/>
  <c r="E1742" i="4"/>
  <c r="G1742" i="4"/>
  <c r="H1742" i="4"/>
  <c r="I1742" i="4"/>
  <c r="J1742" i="4"/>
  <c r="J1683" i="4"/>
  <c r="E1683" i="4"/>
  <c r="F1683" i="4"/>
  <c r="G1683" i="4"/>
  <c r="H1683" i="4"/>
  <c r="I1683" i="4"/>
  <c r="K1683" i="4"/>
  <c r="F1678" i="4"/>
  <c r="D1678" i="4"/>
  <c r="E1678" i="4"/>
  <c r="G1678" i="4"/>
  <c r="H1678" i="4"/>
  <c r="I1678" i="4"/>
  <c r="J1678" i="4"/>
  <c r="G1620" i="4"/>
  <c r="E1620" i="4"/>
  <c r="F1620" i="4"/>
  <c r="H1620" i="4"/>
  <c r="I1620" i="4"/>
  <c r="J1620" i="4"/>
  <c r="K1620" i="4"/>
  <c r="L1620" i="4"/>
  <c r="G1602" i="4"/>
  <c r="D1602" i="4"/>
  <c r="E1602" i="4"/>
  <c r="F1602" i="4"/>
  <c r="H1602" i="4"/>
  <c r="I1602" i="4"/>
  <c r="J1602" i="4"/>
  <c r="K1602" i="4"/>
  <c r="G1576" i="4"/>
  <c r="H1576" i="4"/>
  <c r="D1576" i="4"/>
  <c r="E1576" i="4"/>
  <c r="F1576" i="4"/>
  <c r="I1576" i="4"/>
  <c r="J1576" i="4"/>
  <c r="K1576" i="4"/>
  <c r="G1560" i="4"/>
  <c r="H1560" i="4"/>
  <c r="J1560" i="4"/>
  <c r="E1560" i="4"/>
  <c r="F1560" i="4"/>
  <c r="I1560" i="4"/>
  <c r="K1560" i="4"/>
  <c r="L1560" i="4"/>
  <c r="G1408" i="4"/>
  <c r="H1408" i="4"/>
  <c r="L1408" i="4"/>
  <c r="E1408" i="4"/>
  <c r="J1408" i="4"/>
  <c r="F1408" i="4"/>
  <c r="I1408" i="4"/>
  <c r="K1408" i="4"/>
  <c r="G1320" i="4"/>
  <c r="H1320" i="4"/>
  <c r="L1320" i="4"/>
  <c r="D1320" i="4"/>
  <c r="E1320" i="4"/>
  <c r="F1320" i="4"/>
  <c r="I1320" i="4"/>
  <c r="J1320" i="4"/>
  <c r="K1320" i="4"/>
  <c r="K2164" i="4"/>
  <c r="K2148" i="4"/>
  <c r="J2146" i="4"/>
  <c r="K2132" i="4"/>
  <c r="J2130" i="4"/>
  <c r="K2116" i="4"/>
  <c r="J2114" i="4"/>
  <c r="K2100" i="4"/>
  <c r="J2098" i="4"/>
  <c r="K2084" i="4"/>
  <c r="J2082" i="4"/>
  <c r="H2078" i="4"/>
  <c r="K2068" i="4"/>
  <c r="J2066" i="4"/>
  <c r="H2062" i="4"/>
  <c r="K2052" i="4"/>
  <c r="J2050" i="4"/>
  <c r="I2048" i="4"/>
  <c r="H2046" i="4"/>
  <c r="K2036" i="4"/>
  <c r="J2034" i="4"/>
  <c r="I2032" i="4"/>
  <c r="H2030" i="4"/>
  <c r="E2026" i="4"/>
  <c r="K2020" i="4"/>
  <c r="J2018" i="4"/>
  <c r="I2016" i="4"/>
  <c r="H2014" i="4"/>
  <c r="E2010" i="4"/>
  <c r="K2004" i="4"/>
  <c r="J2002" i="4"/>
  <c r="I2000" i="4"/>
  <c r="H1998" i="4"/>
  <c r="E1994" i="4"/>
  <c r="K1988" i="4"/>
  <c r="J1986" i="4"/>
  <c r="I1984" i="4"/>
  <c r="H1982" i="4"/>
  <c r="E1978" i="4"/>
  <c r="J1970" i="4"/>
  <c r="H1968" i="4"/>
  <c r="E1966" i="4"/>
  <c r="J1964" i="4"/>
  <c r="G1964" i="4"/>
  <c r="K1962" i="4"/>
  <c r="H1960" i="4"/>
  <c r="E1958" i="4"/>
  <c r="J1956" i="4"/>
  <c r="G1956" i="4"/>
  <c r="K1954" i="4"/>
  <c r="H1952" i="4"/>
  <c r="E1950" i="4"/>
  <c r="J1948" i="4"/>
  <c r="G1948" i="4"/>
  <c r="K1946" i="4"/>
  <c r="H1944" i="4"/>
  <c r="E1942" i="4"/>
  <c r="J1940" i="4"/>
  <c r="G1940" i="4"/>
  <c r="K1938" i="4"/>
  <c r="H1936" i="4"/>
  <c r="E1934" i="4"/>
  <c r="J1932" i="4"/>
  <c r="G1932" i="4"/>
  <c r="K1930" i="4"/>
  <c r="H1928" i="4"/>
  <c r="E1926" i="4"/>
  <c r="J1924" i="4"/>
  <c r="G1924" i="4"/>
  <c r="K1922" i="4"/>
  <c r="H1920" i="4"/>
  <c r="E1918" i="4"/>
  <c r="J1916" i="4"/>
  <c r="G1916" i="4"/>
  <c r="K1914" i="4"/>
  <c r="H1912" i="4"/>
  <c r="E1910" i="4"/>
  <c r="J1908" i="4"/>
  <c r="G1908" i="4"/>
  <c r="K1906" i="4"/>
  <c r="H1904" i="4"/>
  <c r="E1902" i="4"/>
  <c r="J1900" i="4"/>
  <c r="G1900" i="4"/>
  <c r="K1898" i="4"/>
  <c r="H1896" i="4"/>
  <c r="E1894" i="4"/>
  <c r="J1892" i="4"/>
  <c r="G1892" i="4"/>
  <c r="K1890" i="4"/>
  <c r="H1888" i="4"/>
  <c r="E1886" i="4"/>
  <c r="J1884" i="4"/>
  <c r="G1884" i="4"/>
  <c r="K1882" i="4"/>
  <c r="H1880" i="4"/>
  <c r="E1878" i="4"/>
  <c r="J1876" i="4"/>
  <c r="G1876" i="4"/>
  <c r="K1874" i="4"/>
  <c r="H1872" i="4"/>
  <c r="L1868" i="4"/>
  <c r="J1864" i="4"/>
  <c r="E1864" i="4"/>
  <c r="G1864" i="4"/>
  <c r="K1862" i="4"/>
  <c r="F1860" i="4"/>
  <c r="H1856" i="4"/>
  <c r="H1852" i="4"/>
  <c r="H1848" i="4"/>
  <c r="H1844" i="4"/>
  <c r="H1840" i="4"/>
  <c r="H1836" i="4"/>
  <c r="H1832" i="4"/>
  <c r="H1828" i="4"/>
  <c r="H1824" i="4"/>
  <c r="H1820" i="4"/>
  <c r="H1816" i="4"/>
  <c r="H1812" i="4"/>
  <c r="H1808" i="4"/>
  <c r="J1779" i="4"/>
  <c r="E1779" i="4"/>
  <c r="F1779" i="4"/>
  <c r="H1779" i="4"/>
  <c r="I1779" i="4"/>
  <c r="K1779" i="4"/>
  <c r="K1774" i="4"/>
  <c r="F1766" i="4"/>
  <c r="D1766" i="4"/>
  <c r="E1766" i="4"/>
  <c r="G1766" i="4"/>
  <c r="H1766" i="4"/>
  <c r="I1766" i="4"/>
  <c r="J1766" i="4"/>
  <c r="L1755" i="4"/>
  <c r="L1750" i="4"/>
  <c r="J1707" i="4"/>
  <c r="E1707" i="4"/>
  <c r="F1707" i="4"/>
  <c r="G1707" i="4"/>
  <c r="H1707" i="4"/>
  <c r="I1707" i="4"/>
  <c r="K1707" i="4"/>
  <c r="F1702" i="4"/>
  <c r="D1702" i="4"/>
  <c r="E1702" i="4"/>
  <c r="G1702" i="4"/>
  <c r="H1702" i="4"/>
  <c r="I1702" i="4"/>
  <c r="J1702" i="4"/>
  <c r="L1691" i="4"/>
  <c r="L1686" i="4"/>
  <c r="G1662" i="4"/>
  <c r="K1662" i="4"/>
  <c r="E1662" i="4"/>
  <c r="F1662" i="4"/>
  <c r="H1662" i="4"/>
  <c r="I1662" i="4"/>
  <c r="J1662" i="4"/>
  <c r="L1662" i="4"/>
  <c r="G1636" i="4"/>
  <c r="E1636" i="4"/>
  <c r="D1636" i="4"/>
  <c r="F1636" i="4"/>
  <c r="H1636" i="4"/>
  <c r="I1636" i="4"/>
  <c r="J1636" i="4"/>
  <c r="K1636" i="4"/>
  <c r="G1322" i="4"/>
  <c r="H1322" i="4"/>
  <c r="D1322" i="4"/>
  <c r="F1322" i="4"/>
  <c r="I1322" i="4"/>
  <c r="J1322" i="4"/>
  <c r="K1322" i="4"/>
  <c r="L1322" i="4"/>
  <c r="E1322" i="4"/>
  <c r="G1806" i="4"/>
  <c r="G1804" i="4"/>
  <c r="G1802" i="4"/>
  <c r="G1800" i="4"/>
  <c r="G1798" i="4"/>
  <c r="G1796" i="4"/>
  <c r="G1794" i="4"/>
  <c r="G1792" i="4"/>
  <c r="G1790" i="4"/>
  <c r="G1788" i="4"/>
  <c r="G1786" i="4"/>
  <c r="G1784" i="4"/>
  <c r="G1782" i="4"/>
  <c r="G1780" i="4"/>
  <c r="E1778" i="4"/>
  <c r="H1777" i="4"/>
  <c r="D1773" i="4"/>
  <c r="H1772" i="4"/>
  <c r="E1770" i="4"/>
  <c r="H1769" i="4"/>
  <c r="F1767" i="4"/>
  <c r="D1765" i="4"/>
  <c r="H1764" i="4"/>
  <c r="E1762" i="4"/>
  <c r="H1761" i="4"/>
  <c r="F1759" i="4"/>
  <c r="D1757" i="4"/>
  <c r="H1756" i="4"/>
  <c r="E1754" i="4"/>
  <c r="H1753" i="4"/>
  <c r="F1751" i="4"/>
  <c r="D1749" i="4"/>
  <c r="H1748" i="4"/>
  <c r="E1746" i="4"/>
  <c r="H1745" i="4"/>
  <c r="F1743" i="4"/>
  <c r="D1741" i="4"/>
  <c r="H1740" i="4"/>
  <c r="E1738" i="4"/>
  <c r="H1737" i="4"/>
  <c r="F1735" i="4"/>
  <c r="D1733" i="4"/>
  <c r="H1732" i="4"/>
  <c r="E1730" i="4"/>
  <c r="H1729" i="4"/>
  <c r="F1727" i="4"/>
  <c r="D1725" i="4"/>
  <c r="H1724" i="4"/>
  <c r="E1722" i="4"/>
  <c r="H1721" i="4"/>
  <c r="F1719" i="4"/>
  <c r="D1717" i="4"/>
  <c r="H1716" i="4"/>
  <c r="E1714" i="4"/>
  <c r="H1713" i="4"/>
  <c r="F1711" i="4"/>
  <c r="D1709" i="4"/>
  <c r="H1708" i="4"/>
  <c r="E1706" i="4"/>
  <c r="H1705" i="4"/>
  <c r="F1703" i="4"/>
  <c r="D1701" i="4"/>
  <c r="H1700" i="4"/>
  <c r="E1698" i="4"/>
  <c r="H1697" i="4"/>
  <c r="F1695" i="4"/>
  <c r="D1693" i="4"/>
  <c r="H1692" i="4"/>
  <c r="E1690" i="4"/>
  <c r="H1689" i="4"/>
  <c r="F1687" i="4"/>
  <c r="D1685" i="4"/>
  <c r="H1684" i="4"/>
  <c r="E1682" i="4"/>
  <c r="H1681" i="4"/>
  <c r="F1679" i="4"/>
  <c r="D1677" i="4"/>
  <c r="H1676" i="4"/>
  <c r="E1674" i="4"/>
  <c r="H1673" i="4"/>
  <c r="F1671" i="4"/>
  <c r="I1668" i="4"/>
  <c r="F1666" i="4"/>
  <c r="F1658" i="4"/>
  <c r="H1650" i="4"/>
  <c r="G1646" i="4"/>
  <c r="K1646" i="4"/>
  <c r="H1642" i="4"/>
  <c r="E1640" i="4"/>
  <c r="G1638" i="4"/>
  <c r="F1638" i="4"/>
  <c r="I1634" i="4"/>
  <c r="F1624" i="4"/>
  <c r="E1614" i="4"/>
  <c r="G1612" i="4"/>
  <c r="J1612" i="4"/>
  <c r="I1608" i="4"/>
  <c r="E1606" i="4"/>
  <c r="G1604" i="4"/>
  <c r="E1604" i="4"/>
  <c r="F1598" i="4"/>
  <c r="H1590" i="4"/>
  <c r="H1582" i="4"/>
  <c r="E1580" i="4"/>
  <c r="G1578" i="4"/>
  <c r="I1578" i="4"/>
  <c r="I1574" i="4"/>
  <c r="F1568" i="4"/>
  <c r="G1566" i="4"/>
  <c r="H1566" i="4"/>
  <c r="F1566" i="4"/>
  <c r="E1562" i="4"/>
  <c r="J1558" i="4"/>
  <c r="F1552" i="4"/>
  <c r="G1550" i="4"/>
  <c r="H1550" i="4"/>
  <c r="F1550" i="4"/>
  <c r="G1442" i="4"/>
  <c r="H1442" i="4"/>
  <c r="D1442" i="4"/>
  <c r="I1442" i="4"/>
  <c r="L1442" i="4"/>
  <c r="I1440" i="4"/>
  <c r="I1436" i="4"/>
  <c r="G1432" i="4"/>
  <c r="H1432" i="4"/>
  <c r="L1432" i="4"/>
  <c r="E1432" i="4"/>
  <c r="J1432" i="4"/>
  <c r="F1426" i="4"/>
  <c r="L1420" i="4"/>
  <c r="F1416" i="4"/>
  <c r="K1410" i="4"/>
  <c r="K1400" i="4"/>
  <c r="J1396" i="4"/>
  <c r="K1384" i="4"/>
  <c r="K1378" i="4"/>
  <c r="L1372" i="4"/>
  <c r="G1306" i="4"/>
  <c r="H1306" i="4"/>
  <c r="D1306" i="4"/>
  <c r="F1306" i="4"/>
  <c r="I1306" i="4"/>
  <c r="J1306" i="4"/>
  <c r="K1306" i="4"/>
  <c r="L1306" i="4"/>
  <c r="G1304" i="4"/>
  <c r="H1304" i="4"/>
  <c r="L1304" i="4"/>
  <c r="D1304" i="4"/>
  <c r="E1304" i="4"/>
  <c r="F1304" i="4"/>
  <c r="I1304" i="4"/>
  <c r="J1304" i="4"/>
  <c r="J1262" i="4"/>
  <c r="G1262" i="4"/>
  <c r="H1262" i="4"/>
  <c r="D1262" i="4"/>
  <c r="F1262" i="4"/>
  <c r="I1262" i="4"/>
  <c r="K1262" i="4"/>
  <c r="L1262" i="4"/>
  <c r="F1806" i="4"/>
  <c r="F1804" i="4"/>
  <c r="F1802" i="4"/>
  <c r="F1800" i="4"/>
  <c r="F1798" i="4"/>
  <c r="F1796" i="4"/>
  <c r="F1794" i="4"/>
  <c r="F1792" i="4"/>
  <c r="F1790" i="4"/>
  <c r="F1788" i="4"/>
  <c r="F1786" i="4"/>
  <c r="F1784" i="4"/>
  <c r="F1782" i="4"/>
  <c r="F1780" i="4"/>
  <c r="G1772" i="4"/>
  <c r="E1767" i="4"/>
  <c r="G1764" i="4"/>
  <c r="D1762" i="4"/>
  <c r="E1759" i="4"/>
  <c r="G1756" i="4"/>
  <c r="D1754" i="4"/>
  <c r="E1751" i="4"/>
  <c r="G1748" i="4"/>
  <c r="D1746" i="4"/>
  <c r="E1743" i="4"/>
  <c r="G1740" i="4"/>
  <c r="D1738" i="4"/>
  <c r="E1735" i="4"/>
  <c r="G1732" i="4"/>
  <c r="D1730" i="4"/>
  <c r="E1727" i="4"/>
  <c r="G1724" i="4"/>
  <c r="D1722" i="4"/>
  <c r="E1719" i="4"/>
  <c r="G1716" i="4"/>
  <c r="D1714" i="4"/>
  <c r="E1711" i="4"/>
  <c r="G1708" i="4"/>
  <c r="D1706" i="4"/>
  <c r="E1703" i="4"/>
  <c r="G1700" i="4"/>
  <c r="D1698" i="4"/>
  <c r="E1695" i="4"/>
  <c r="G1692" i="4"/>
  <c r="D1690" i="4"/>
  <c r="E1687" i="4"/>
  <c r="G1684" i="4"/>
  <c r="D1682" i="4"/>
  <c r="E1679" i="4"/>
  <c r="G1676" i="4"/>
  <c r="D1674" i="4"/>
  <c r="E1671" i="4"/>
  <c r="H1668" i="4"/>
  <c r="E1658" i="4"/>
  <c r="G1656" i="4"/>
  <c r="H1656" i="4"/>
  <c r="F1650" i="4"/>
  <c r="F1642" i="4"/>
  <c r="H1634" i="4"/>
  <c r="G1630" i="4"/>
  <c r="K1630" i="4"/>
  <c r="E1624" i="4"/>
  <c r="G1622" i="4"/>
  <c r="F1622" i="4"/>
  <c r="F1608" i="4"/>
  <c r="E1598" i="4"/>
  <c r="G1596" i="4"/>
  <c r="J1596" i="4"/>
  <c r="E1590" i="4"/>
  <c r="G1588" i="4"/>
  <c r="E1588" i="4"/>
  <c r="F1582" i="4"/>
  <c r="H1574" i="4"/>
  <c r="G1572" i="4"/>
  <c r="H1572" i="4"/>
  <c r="D1572" i="4"/>
  <c r="E1568" i="4"/>
  <c r="I1558" i="4"/>
  <c r="G1556" i="4"/>
  <c r="H1556" i="4"/>
  <c r="D1556" i="4"/>
  <c r="E1552" i="4"/>
  <c r="G1546" i="4"/>
  <c r="H1546" i="4"/>
  <c r="D1546" i="4"/>
  <c r="L1546" i="4"/>
  <c r="G1542" i="4"/>
  <c r="H1542" i="4"/>
  <c r="J1542" i="4"/>
  <c r="F1542" i="4"/>
  <c r="G1538" i="4"/>
  <c r="H1538" i="4"/>
  <c r="D1538" i="4"/>
  <c r="L1538" i="4"/>
  <c r="G1534" i="4"/>
  <c r="H1534" i="4"/>
  <c r="J1534" i="4"/>
  <c r="F1534" i="4"/>
  <c r="G1530" i="4"/>
  <c r="H1530" i="4"/>
  <c r="D1530" i="4"/>
  <c r="L1530" i="4"/>
  <c r="G1526" i="4"/>
  <c r="H1526" i="4"/>
  <c r="J1526" i="4"/>
  <c r="F1526" i="4"/>
  <c r="G1522" i="4"/>
  <c r="H1522" i="4"/>
  <c r="D1522" i="4"/>
  <c r="L1522" i="4"/>
  <c r="G1518" i="4"/>
  <c r="H1518" i="4"/>
  <c r="J1518" i="4"/>
  <c r="F1518" i="4"/>
  <c r="G1514" i="4"/>
  <c r="H1514" i="4"/>
  <c r="D1514" i="4"/>
  <c r="L1514" i="4"/>
  <c r="G1510" i="4"/>
  <c r="H1510" i="4"/>
  <c r="J1510" i="4"/>
  <c r="F1510" i="4"/>
  <c r="G1506" i="4"/>
  <c r="H1506" i="4"/>
  <c r="D1506" i="4"/>
  <c r="L1506" i="4"/>
  <c r="G1502" i="4"/>
  <c r="H1502" i="4"/>
  <c r="J1502" i="4"/>
  <c r="F1502" i="4"/>
  <c r="G1498" i="4"/>
  <c r="H1498" i="4"/>
  <c r="D1498" i="4"/>
  <c r="L1498" i="4"/>
  <c r="G1494" i="4"/>
  <c r="H1494" i="4"/>
  <c r="J1494" i="4"/>
  <c r="F1494" i="4"/>
  <c r="G1490" i="4"/>
  <c r="H1490" i="4"/>
  <c r="D1490" i="4"/>
  <c r="L1490" i="4"/>
  <c r="G1486" i="4"/>
  <c r="H1486" i="4"/>
  <c r="J1486" i="4"/>
  <c r="F1486" i="4"/>
  <c r="G1482" i="4"/>
  <c r="H1482" i="4"/>
  <c r="D1482" i="4"/>
  <c r="L1482" i="4"/>
  <c r="G1478" i="4"/>
  <c r="H1478" i="4"/>
  <c r="J1478" i="4"/>
  <c r="F1478" i="4"/>
  <c r="G1474" i="4"/>
  <c r="H1474" i="4"/>
  <c r="D1474" i="4"/>
  <c r="L1474" i="4"/>
  <c r="G1470" i="4"/>
  <c r="H1470" i="4"/>
  <c r="J1470" i="4"/>
  <c r="F1470" i="4"/>
  <c r="G1466" i="4"/>
  <c r="H1466" i="4"/>
  <c r="D1466" i="4"/>
  <c r="L1466" i="4"/>
  <c r="G1462" i="4"/>
  <c r="H1462" i="4"/>
  <c r="J1462" i="4"/>
  <c r="F1462" i="4"/>
  <c r="G1458" i="4"/>
  <c r="H1458" i="4"/>
  <c r="D1458" i="4"/>
  <c r="L1458" i="4"/>
  <c r="G1454" i="4"/>
  <c r="H1454" i="4"/>
  <c r="J1454" i="4"/>
  <c r="F1454" i="4"/>
  <c r="G1450" i="4"/>
  <c r="H1450" i="4"/>
  <c r="D1450" i="4"/>
  <c r="L1450" i="4"/>
  <c r="G1446" i="4"/>
  <c r="H1446" i="4"/>
  <c r="J1446" i="4"/>
  <c r="F1446" i="4"/>
  <c r="F1440" i="4"/>
  <c r="J1420" i="4"/>
  <c r="G1412" i="4"/>
  <c r="H1412" i="4"/>
  <c r="F1412" i="4"/>
  <c r="K1412" i="4"/>
  <c r="D1412" i="4"/>
  <c r="J1410" i="4"/>
  <c r="G1402" i="4"/>
  <c r="H1402" i="4"/>
  <c r="D1402" i="4"/>
  <c r="I1402" i="4"/>
  <c r="L1402" i="4"/>
  <c r="I1400" i="4"/>
  <c r="I1396" i="4"/>
  <c r="G1392" i="4"/>
  <c r="H1392" i="4"/>
  <c r="L1392" i="4"/>
  <c r="E1392" i="4"/>
  <c r="J1392" i="4"/>
  <c r="G1386" i="4"/>
  <c r="H1386" i="4"/>
  <c r="D1386" i="4"/>
  <c r="F1386" i="4"/>
  <c r="I1386" i="4"/>
  <c r="L1386" i="4"/>
  <c r="I1384" i="4"/>
  <c r="G1380" i="4"/>
  <c r="H1380" i="4"/>
  <c r="F1380" i="4"/>
  <c r="J1380" i="4"/>
  <c r="K1380" i="4"/>
  <c r="D1380" i="4"/>
  <c r="J1378" i="4"/>
  <c r="I1372" i="4"/>
  <c r="G1330" i="4"/>
  <c r="H1330" i="4"/>
  <c r="D1330" i="4"/>
  <c r="F1330" i="4"/>
  <c r="I1330" i="4"/>
  <c r="J1330" i="4"/>
  <c r="K1330" i="4"/>
  <c r="L1330" i="4"/>
  <c r="G1328" i="4"/>
  <c r="H1328" i="4"/>
  <c r="L1328" i="4"/>
  <c r="D1328" i="4"/>
  <c r="E1328" i="4"/>
  <c r="F1328" i="4"/>
  <c r="I1328" i="4"/>
  <c r="J1328" i="4"/>
  <c r="J1246" i="4"/>
  <c r="G1246" i="4"/>
  <c r="H1246" i="4"/>
  <c r="D1246" i="4"/>
  <c r="F1246" i="4"/>
  <c r="I1246" i="4"/>
  <c r="K1246" i="4"/>
  <c r="L1246" i="4"/>
  <c r="F1154" i="4"/>
  <c r="D1154" i="4"/>
  <c r="E1154" i="4"/>
  <c r="G1154" i="4"/>
  <c r="H1154" i="4"/>
  <c r="I1154" i="4"/>
  <c r="J1154" i="4"/>
  <c r="K1154" i="4"/>
  <c r="L1154" i="4"/>
  <c r="E1806" i="4"/>
  <c r="E1804" i="4"/>
  <c r="E1802" i="4"/>
  <c r="E1800" i="4"/>
  <c r="E1798" i="4"/>
  <c r="E1796" i="4"/>
  <c r="E1794" i="4"/>
  <c r="E1792" i="4"/>
  <c r="E1790" i="4"/>
  <c r="E1788" i="4"/>
  <c r="E1786" i="4"/>
  <c r="E1784" i="4"/>
  <c r="E1782" i="4"/>
  <c r="E1780" i="4"/>
  <c r="K1773" i="4"/>
  <c r="E1772" i="4"/>
  <c r="D1767" i="4"/>
  <c r="E1764" i="4"/>
  <c r="D1759" i="4"/>
  <c r="E1756" i="4"/>
  <c r="D1751" i="4"/>
  <c r="E1748" i="4"/>
  <c r="D1743" i="4"/>
  <c r="E1740" i="4"/>
  <c r="D1735" i="4"/>
  <c r="E1732" i="4"/>
  <c r="D1727" i="4"/>
  <c r="E1724" i="4"/>
  <c r="D1719" i="4"/>
  <c r="E1716" i="4"/>
  <c r="D1711" i="4"/>
  <c r="E1708" i="4"/>
  <c r="D1703" i="4"/>
  <c r="E1700" i="4"/>
  <c r="D1695" i="4"/>
  <c r="E1692" i="4"/>
  <c r="D1687" i="4"/>
  <c r="E1684" i="4"/>
  <c r="D1679" i="4"/>
  <c r="E1676" i="4"/>
  <c r="D1671" i="4"/>
  <c r="G1666" i="4"/>
  <c r="D1666" i="4"/>
  <c r="G1640" i="4"/>
  <c r="H1640" i="4"/>
  <c r="G1614" i="4"/>
  <c r="K1614" i="4"/>
  <c r="G1606" i="4"/>
  <c r="F1606" i="4"/>
  <c r="G1580" i="4"/>
  <c r="J1580" i="4"/>
  <c r="G1562" i="4"/>
  <c r="H1562" i="4"/>
  <c r="L1562" i="4"/>
  <c r="G1436" i="4"/>
  <c r="H1436" i="4"/>
  <c r="F1436" i="4"/>
  <c r="K1436" i="4"/>
  <c r="D1436" i="4"/>
  <c r="G1426" i="4"/>
  <c r="H1426" i="4"/>
  <c r="D1426" i="4"/>
  <c r="I1426" i="4"/>
  <c r="L1426" i="4"/>
  <c r="G1416" i="4"/>
  <c r="H1416" i="4"/>
  <c r="L1416" i="4"/>
  <c r="E1416" i="4"/>
  <c r="J1416" i="4"/>
  <c r="G1354" i="4"/>
  <c r="H1354" i="4"/>
  <c r="D1354" i="4"/>
  <c r="F1354" i="4"/>
  <c r="I1354" i="4"/>
  <c r="J1354" i="4"/>
  <c r="K1354" i="4"/>
  <c r="L1354" i="4"/>
  <c r="G1352" i="4"/>
  <c r="H1352" i="4"/>
  <c r="L1352" i="4"/>
  <c r="D1352" i="4"/>
  <c r="E1352" i="4"/>
  <c r="F1352" i="4"/>
  <c r="I1352" i="4"/>
  <c r="J1352" i="4"/>
  <c r="G1290" i="4"/>
  <c r="H1290" i="4"/>
  <c r="D1290" i="4"/>
  <c r="F1290" i="4"/>
  <c r="I1290" i="4"/>
  <c r="J1290" i="4"/>
  <c r="K1290" i="4"/>
  <c r="L1290" i="4"/>
  <c r="G1288" i="4"/>
  <c r="H1288" i="4"/>
  <c r="L1288" i="4"/>
  <c r="D1288" i="4"/>
  <c r="E1288" i="4"/>
  <c r="F1288" i="4"/>
  <c r="I1288" i="4"/>
  <c r="J1288" i="4"/>
  <c r="G1658" i="4"/>
  <c r="I1658" i="4"/>
  <c r="G1650" i="4"/>
  <c r="D1650" i="4"/>
  <c r="G1624" i="4"/>
  <c r="H1624" i="4"/>
  <c r="G1598" i="4"/>
  <c r="K1598" i="4"/>
  <c r="G1590" i="4"/>
  <c r="F1590" i="4"/>
  <c r="G1568" i="4"/>
  <c r="H1568" i="4"/>
  <c r="J1568" i="4"/>
  <c r="G1552" i="4"/>
  <c r="H1552" i="4"/>
  <c r="J1552" i="4"/>
  <c r="G1440" i="4"/>
  <c r="H1440" i="4"/>
  <c r="L1440" i="4"/>
  <c r="E1440" i="4"/>
  <c r="J1440" i="4"/>
  <c r="G1396" i="4"/>
  <c r="H1396" i="4"/>
  <c r="F1396" i="4"/>
  <c r="K1396" i="4"/>
  <c r="D1396" i="4"/>
  <c r="G1384" i="4"/>
  <c r="H1384" i="4"/>
  <c r="L1384" i="4"/>
  <c r="D1384" i="4"/>
  <c r="E1384" i="4"/>
  <c r="J1384" i="4"/>
  <c r="G1378" i="4"/>
  <c r="H1378" i="4"/>
  <c r="D1378" i="4"/>
  <c r="F1378" i="4"/>
  <c r="I1378" i="4"/>
  <c r="L1378" i="4"/>
  <c r="G1372" i="4"/>
  <c r="H1372" i="4"/>
  <c r="F1372" i="4"/>
  <c r="J1372" i="4"/>
  <c r="K1372" i="4"/>
  <c r="D1372" i="4"/>
  <c r="G1314" i="4"/>
  <c r="H1314" i="4"/>
  <c r="D1314" i="4"/>
  <c r="F1314" i="4"/>
  <c r="I1314" i="4"/>
  <c r="J1314" i="4"/>
  <c r="K1314" i="4"/>
  <c r="L1314" i="4"/>
  <c r="G1312" i="4"/>
  <c r="H1312" i="4"/>
  <c r="L1312" i="4"/>
  <c r="D1312" i="4"/>
  <c r="E1312" i="4"/>
  <c r="F1312" i="4"/>
  <c r="I1312" i="4"/>
  <c r="J1312" i="4"/>
  <c r="K1767" i="4"/>
  <c r="K1759" i="4"/>
  <c r="K1751" i="4"/>
  <c r="K1743" i="4"/>
  <c r="K1735" i="4"/>
  <c r="K1727" i="4"/>
  <c r="K1719" i="4"/>
  <c r="K1711" i="4"/>
  <c r="K1703" i="4"/>
  <c r="K1695" i="4"/>
  <c r="K1687" i="4"/>
  <c r="K1679" i="4"/>
  <c r="K1671" i="4"/>
  <c r="G1668" i="4"/>
  <c r="E1668" i="4"/>
  <c r="L1658" i="4"/>
  <c r="L1650" i="4"/>
  <c r="G1642" i="4"/>
  <c r="I1642" i="4"/>
  <c r="G1634" i="4"/>
  <c r="D1634" i="4"/>
  <c r="L1624" i="4"/>
  <c r="G1608" i="4"/>
  <c r="H1608" i="4"/>
  <c r="L1598" i="4"/>
  <c r="L1590" i="4"/>
  <c r="G1582" i="4"/>
  <c r="K1582" i="4"/>
  <c r="G1574" i="4"/>
  <c r="F1574" i="4"/>
  <c r="G1558" i="4"/>
  <c r="H1558" i="4"/>
  <c r="F1558" i="4"/>
  <c r="G1420" i="4"/>
  <c r="H1420" i="4"/>
  <c r="F1420" i="4"/>
  <c r="K1420" i="4"/>
  <c r="D1420" i="4"/>
  <c r="G1410" i="4"/>
  <c r="H1410" i="4"/>
  <c r="D1410" i="4"/>
  <c r="I1410" i="4"/>
  <c r="L1410" i="4"/>
  <c r="G1400" i="4"/>
  <c r="H1400" i="4"/>
  <c r="L1400" i="4"/>
  <c r="E1400" i="4"/>
  <c r="J1400" i="4"/>
  <c r="G1338" i="4"/>
  <c r="H1338" i="4"/>
  <c r="D1338" i="4"/>
  <c r="F1338" i="4"/>
  <c r="I1338" i="4"/>
  <c r="J1338" i="4"/>
  <c r="K1338" i="4"/>
  <c r="L1338" i="4"/>
  <c r="G1336" i="4"/>
  <c r="H1336" i="4"/>
  <c r="L1336" i="4"/>
  <c r="D1336" i="4"/>
  <c r="E1336" i="4"/>
  <c r="F1336" i="4"/>
  <c r="I1336" i="4"/>
  <c r="J1336" i="4"/>
  <c r="G1274" i="4"/>
  <c r="H1274" i="4"/>
  <c r="D1274" i="4"/>
  <c r="F1274" i="4"/>
  <c r="I1274" i="4"/>
  <c r="J1274" i="4"/>
  <c r="K1274" i="4"/>
  <c r="L1274" i="4"/>
  <c r="G1272" i="4"/>
  <c r="H1272" i="4"/>
  <c r="L1272" i="4"/>
  <c r="D1272" i="4"/>
  <c r="E1272" i="4"/>
  <c r="F1272" i="4"/>
  <c r="I1272" i="4"/>
  <c r="J1272" i="4"/>
  <c r="I1778" i="4"/>
  <c r="G1773" i="4"/>
  <c r="K1772" i="4"/>
  <c r="I1770" i="4"/>
  <c r="I1767" i="4"/>
  <c r="G1765" i="4"/>
  <c r="K1764" i="4"/>
  <c r="I1762" i="4"/>
  <c r="I1759" i="4"/>
  <c r="G1757" i="4"/>
  <c r="K1756" i="4"/>
  <c r="I1754" i="4"/>
  <c r="I1751" i="4"/>
  <c r="G1749" i="4"/>
  <c r="K1748" i="4"/>
  <c r="I1746" i="4"/>
  <c r="I1743" i="4"/>
  <c r="G1741" i="4"/>
  <c r="K1740" i="4"/>
  <c r="I1738" i="4"/>
  <c r="I1735" i="4"/>
  <c r="G1733" i="4"/>
  <c r="K1732" i="4"/>
  <c r="I1730" i="4"/>
  <c r="I1727" i="4"/>
  <c r="G1725" i="4"/>
  <c r="K1724" i="4"/>
  <c r="I1722" i="4"/>
  <c r="I1719" i="4"/>
  <c r="G1717" i="4"/>
  <c r="K1716" i="4"/>
  <c r="I1714" i="4"/>
  <c r="I1711" i="4"/>
  <c r="G1709" i="4"/>
  <c r="K1708" i="4"/>
  <c r="I1706" i="4"/>
  <c r="I1703" i="4"/>
  <c r="G1701" i="4"/>
  <c r="K1700" i="4"/>
  <c r="I1698" i="4"/>
  <c r="I1695" i="4"/>
  <c r="G1693" i="4"/>
  <c r="K1692" i="4"/>
  <c r="I1690" i="4"/>
  <c r="I1687" i="4"/>
  <c r="G1685" i="4"/>
  <c r="K1684" i="4"/>
  <c r="I1682" i="4"/>
  <c r="I1679" i="4"/>
  <c r="G1677" i="4"/>
  <c r="K1676" i="4"/>
  <c r="I1674" i="4"/>
  <c r="I1671" i="4"/>
  <c r="L1668" i="4"/>
  <c r="J1666" i="4"/>
  <c r="G1660" i="4"/>
  <c r="J1660" i="4"/>
  <c r="K1658" i="4"/>
  <c r="I1656" i="4"/>
  <c r="G1652" i="4"/>
  <c r="E1652" i="4"/>
  <c r="K1650" i="4"/>
  <c r="L1642" i="4"/>
  <c r="J1640" i="4"/>
  <c r="L1634" i="4"/>
  <c r="H1630" i="4"/>
  <c r="G1626" i="4"/>
  <c r="I1626" i="4"/>
  <c r="K1624" i="4"/>
  <c r="I1622" i="4"/>
  <c r="G1618" i="4"/>
  <c r="D1618" i="4"/>
  <c r="I1614" i="4"/>
  <c r="L1608" i="4"/>
  <c r="J1606" i="4"/>
  <c r="J1598" i="4"/>
  <c r="H1596" i="4"/>
  <c r="G1592" i="4"/>
  <c r="H1592" i="4"/>
  <c r="K1590" i="4"/>
  <c r="I1588" i="4"/>
  <c r="L1582" i="4"/>
  <c r="I1580" i="4"/>
  <c r="L1574" i="4"/>
  <c r="J1572" i="4"/>
  <c r="L1568" i="4"/>
  <c r="G1564" i="4"/>
  <c r="H1564" i="4"/>
  <c r="D1564" i="4"/>
  <c r="J1562" i="4"/>
  <c r="J1556" i="4"/>
  <c r="L1552" i="4"/>
  <c r="G1548" i="4"/>
  <c r="H1548" i="4"/>
  <c r="D1548" i="4"/>
  <c r="J1546" i="4"/>
  <c r="G1544" i="4"/>
  <c r="H1544" i="4"/>
  <c r="L1544" i="4"/>
  <c r="J1544" i="4"/>
  <c r="K1542" i="4"/>
  <c r="G1540" i="4"/>
  <c r="H1540" i="4"/>
  <c r="F1540" i="4"/>
  <c r="D1540" i="4"/>
  <c r="J1538" i="4"/>
  <c r="G1536" i="4"/>
  <c r="H1536" i="4"/>
  <c r="L1536" i="4"/>
  <c r="J1536" i="4"/>
  <c r="K1534" i="4"/>
  <c r="G1532" i="4"/>
  <c r="H1532" i="4"/>
  <c r="F1532" i="4"/>
  <c r="D1532" i="4"/>
  <c r="J1530" i="4"/>
  <c r="G1528" i="4"/>
  <c r="H1528" i="4"/>
  <c r="L1528" i="4"/>
  <c r="J1528" i="4"/>
  <c r="K1526" i="4"/>
  <c r="G1524" i="4"/>
  <c r="H1524" i="4"/>
  <c r="F1524" i="4"/>
  <c r="D1524" i="4"/>
  <c r="J1522" i="4"/>
  <c r="G1520" i="4"/>
  <c r="H1520" i="4"/>
  <c r="L1520" i="4"/>
  <c r="J1520" i="4"/>
  <c r="K1518" i="4"/>
  <c r="G1516" i="4"/>
  <c r="H1516" i="4"/>
  <c r="F1516" i="4"/>
  <c r="D1516" i="4"/>
  <c r="J1514" i="4"/>
  <c r="G1512" i="4"/>
  <c r="H1512" i="4"/>
  <c r="L1512" i="4"/>
  <c r="J1512" i="4"/>
  <c r="K1510" i="4"/>
  <c r="G1508" i="4"/>
  <c r="H1508" i="4"/>
  <c r="F1508" i="4"/>
  <c r="D1508" i="4"/>
  <c r="J1506" i="4"/>
  <c r="G1504" i="4"/>
  <c r="H1504" i="4"/>
  <c r="L1504" i="4"/>
  <c r="J1504" i="4"/>
  <c r="K1502" i="4"/>
  <c r="G1500" i="4"/>
  <c r="H1500" i="4"/>
  <c r="F1500" i="4"/>
  <c r="D1500" i="4"/>
  <c r="J1498" i="4"/>
  <c r="G1496" i="4"/>
  <c r="H1496" i="4"/>
  <c r="L1496" i="4"/>
  <c r="J1496" i="4"/>
  <c r="K1494" i="4"/>
  <c r="G1492" i="4"/>
  <c r="H1492" i="4"/>
  <c r="F1492" i="4"/>
  <c r="D1492" i="4"/>
  <c r="J1490" i="4"/>
  <c r="G1488" i="4"/>
  <c r="H1488" i="4"/>
  <c r="L1488" i="4"/>
  <c r="J1488" i="4"/>
  <c r="K1486" i="4"/>
  <c r="G1484" i="4"/>
  <c r="H1484" i="4"/>
  <c r="F1484" i="4"/>
  <c r="D1484" i="4"/>
  <c r="J1482" i="4"/>
  <c r="G1480" i="4"/>
  <c r="H1480" i="4"/>
  <c r="L1480" i="4"/>
  <c r="J1480" i="4"/>
  <c r="K1478" i="4"/>
  <c r="G1476" i="4"/>
  <c r="H1476" i="4"/>
  <c r="F1476" i="4"/>
  <c r="D1476" i="4"/>
  <c r="J1474" i="4"/>
  <c r="G1472" i="4"/>
  <c r="H1472" i="4"/>
  <c r="L1472" i="4"/>
  <c r="J1472" i="4"/>
  <c r="K1470" i="4"/>
  <c r="G1468" i="4"/>
  <c r="H1468" i="4"/>
  <c r="F1468" i="4"/>
  <c r="D1468" i="4"/>
  <c r="J1466" i="4"/>
  <c r="G1464" i="4"/>
  <c r="H1464" i="4"/>
  <c r="L1464" i="4"/>
  <c r="J1464" i="4"/>
  <c r="K1462" i="4"/>
  <c r="G1460" i="4"/>
  <c r="H1460" i="4"/>
  <c r="F1460" i="4"/>
  <c r="D1460" i="4"/>
  <c r="J1458" i="4"/>
  <c r="G1456" i="4"/>
  <c r="H1456" i="4"/>
  <c r="L1456" i="4"/>
  <c r="J1456" i="4"/>
  <c r="K1454" i="4"/>
  <c r="G1452" i="4"/>
  <c r="H1452" i="4"/>
  <c r="F1452" i="4"/>
  <c r="D1452" i="4"/>
  <c r="J1450" i="4"/>
  <c r="G1448" i="4"/>
  <c r="H1448" i="4"/>
  <c r="L1448" i="4"/>
  <c r="J1448" i="4"/>
  <c r="K1446" i="4"/>
  <c r="G1444" i="4"/>
  <c r="H1444" i="4"/>
  <c r="F1444" i="4"/>
  <c r="D1444" i="4"/>
  <c r="G1434" i="4"/>
  <c r="H1434" i="4"/>
  <c r="D1434" i="4"/>
  <c r="I1434" i="4"/>
  <c r="L1434" i="4"/>
  <c r="G1424" i="4"/>
  <c r="H1424" i="4"/>
  <c r="L1424" i="4"/>
  <c r="E1424" i="4"/>
  <c r="J1424" i="4"/>
  <c r="L1412" i="4"/>
  <c r="K1402" i="4"/>
  <c r="K1392" i="4"/>
  <c r="G1376" i="4"/>
  <c r="H1376" i="4"/>
  <c r="L1376" i="4"/>
  <c r="D1376" i="4"/>
  <c r="E1376" i="4"/>
  <c r="J1376" i="4"/>
  <c r="G1370" i="4"/>
  <c r="H1370" i="4"/>
  <c r="D1370" i="4"/>
  <c r="F1370" i="4"/>
  <c r="I1370" i="4"/>
  <c r="L1370" i="4"/>
  <c r="G1362" i="4"/>
  <c r="H1362" i="4"/>
  <c r="D1362" i="4"/>
  <c r="F1362" i="4"/>
  <c r="I1362" i="4"/>
  <c r="J1362" i="4"/>
  <c r="K1362" i="4"/>
  <c r="L1362" i="4"/>
  <c r="G1360" i="4"/>
  <c r="H1360" i="4"/>
  <c r="L1360" i="4"/>
  <c r="D1360" i="4"/>
  <c r="E1360" i="4"/>
  <c r="F1360" i="4"/>
  <c r="I1360" i="4"/>
  <c r="J1360" i="4"/>
  <c r="G1298" i="4"/>
  <c r="H1298" i="4"/>
  <c r="D1298" i="4"/>
  <c r="F1298" i="4"/>
  <c r="I1298" i="4"/>
  <c r="J1298" i="4"/>
  <c r="K1298" i="4"/>
  <c r="L1298" i="4"/>
  <c r="G1296" i="4"/>
  <c r="H1296" i="4"/>
  <c r="L1296" i="4"/>
  <c r="D1296" i="4"/>
  <c r="E1296" i="4"/>
  <c r="F1296" i="4"/>
  <c r="I1296" i="4"/>
  <c r="J1296" i="4"/>
  <c r="J1266" i="4"/>
  <c r="G1266" i="4"/>
  <c r="H1266" i="4"/>
  <c r="D1266" i="4"/>
  <c r="E1266" i="4"/>
  <c r="F1266" i="4"/>
  <c r="I1266" i="4"/>
  <c r="K1266" i="4"/>
  <c r="J1268" i="4"/>
  <c r="G1268" i="4"/>
  <c r="H1268" i="4"/>
  <c r="I1260" i="4"/>
  <c r="J1252" i="4"/>
  <c r="G1252" i="4"/>
  <c r="H1252" i="4"/>
  <c r="I1244" i="4"/>
  <c r="J1236" i="4"/>
  <c r="G1236" i="4"/>
  <c r="H1236" i="4"/>
  <c r="F1138" i="4"/>
  <c r="D1138" i="4"/>
  <c r="E1138" i="4"/>
  <c r="G1138" i="4"/>
  <c r="H1138" i="4"/>
  <c r="I1138" i="4"/>
  <c r="J1138" i="4"/>
  <c r="K1138" i="4"/>
  <c r="F1122" i="4"/>
  <c r="D1122" i="4"/>
  <c r="E1122" i="4"/>
  <c r="G1122" i="4"/>
  <c r="H1122" i="4"/>
  <c r="I1122" i="4"/>
  <c r="J1122" i="4"/>
  <c r="K1122" i="4"/>
  <c r="I1049" i="4"/>
  <c r="J1049" i="4"/>
  <c r="G1049" i="4"/>
  <c r="D1049" i="4"/>
  <c r="E1049" i="4"/>
  <c r="F1049" i="4"/>
  <c r="H1049" i="4"/>
  <c r="K1049" i="4"/>
  <c r="L1049" i="4"/>
  <c r="J923" i="4"/>
  <c r="H923" i="4"/>
  <c r="I923" i="4"/>
  <c r="E923" i="4"/>
  <c r="L923" i="4"/>
  <c r="D923" i="4"/>
  <c r="F923" i="4"/>
  <c r="G923" i="4"/>
  <c r="K923" i="4"/>
  <c r="G1364" i="4"/>
  <c r="H1364" i="4"/>
  <c r="G1356" i="4"/>
  <c r="H1356" i="4"/>
  <c r="G1348" i="4"/>
  <c r="H1348" i="4"/>
  <c r="G1340" i="4"/>
  <c r="H1340" i="4"/>
  <c r="G1332" i="4"/>
  <c r="H1332" i="4"/>
  <c r="G1324" i="4"/>
  <c r="H1324" i="4"/>
  <c r="G1316" i="4"/>
  <c r="H1316" i="4"/>
  <c r="G1308" i="4"/>
  <c r="H1308" i="4"/>
  <c r="G1300" i="4"/>
  <c r="H1300" i="4"/>
  <c r="G1292" i="4"/>
  <c r="H1292" i="4"/>
  <c r="G1284" i="4"/>
  <c r="H1284" i="4"/>
  <c r="G1276" i="4"/>
  <c r="H1276" i="4"/>
  <c r="J1258" i="4"/>
  <c r="G1258" i="4"/>
  <c r="H1258" i="4"/>
  <c r="J1242" i="4"/>
  <c r="G1242" i="4"/>
  <c r="H1242" i="4"/>
  <c r="F1178" i="4"/>
  <c r="D1178" i="4"/>
  <c r="E1178" i="4"/>
  <c r="G1178" i="4"/>
  <c r="H1178" i="4"/>
  <c r="I1178" i="4"/>
  <c r="J1178" i="4"/>
  <c r="K1178" i="4"/>
  <c r="E1062" i="4"/>
  <c r="F1062" i="4"/>
  <c r="G1062" i="4"/>
  <c r="D1062" i="4"/>
  <c r="H1062" i="4"/>
  <c r="I1062" i="4"/>
  <c r="J1062" i="4"/>
  <c r="K1062" i="4"/>
  <c r="L1062" i="4"/>
  <c r="E1004" i="4"/>
  <c r="F1004" i="4"/>
  <c r="K1004" i="4"/>
  <c r="D1004" i="4"/>
  <c r="G1004" i="4"/>
  <c r="H1004" i="4"/>
  <c r="I1004" i="4"/>
  <c r="J1004" i="4"/>
  <c r="L1004" i="4"/>
  <c r="J955" i="4"/>
  <c r="H955" i="4"/>
  <c r="I955" i="4"/>
  <c r="E955" i="4"/>
  <c r="D955" i="4"/>
  <c r="F955" i="4"/>
  <c r="G955" i="4"/>
  <c r="K955" i="4"/>
  <c r="L955" i="4"/>
  <c r="L1356" i="4"/>
  <c r="L1348" i="4"/>
  <c r="L1340" i="4"/>
  <c r="L1332" i="4"/>
  <c r="L1324" i="4"/>
  <c r="L1316" i="4"/>
  <c r="L1308" i="4"/>
  <c r="L1300" i="4"/>
  <c r="L1292" i="4"/>
  <c r="L1284" i="4"/>
  <c r="L1276" i="4"/>
  <c r="J1264" i="4"/>
  <c r="G1264" i="4"/>
  <c r="H1264" i="4"/>
  <c r="E1260" i="4"/>
  <c r="J1248" i="4"/>
  <c r="G1248" i="4"/>
  <c r="H1248" i="4"/>
  <c r="E1244" i="4"/>
  <c r="F1162" i="4"/>
  <c r="D1162" i="4"/>
  <c r="E1162" i="4"/>
  <c r="G1162" i="4"/>
  <c r="H1162" i="4"/>
  <c r="I1162" i="4"/>
  <c r="J1162" i="4"/>
  <c r="K1162" i="4"/>
  <c r="E966" i="4"/>
  <c r="F966" i="4"/>
  <c r="G966" i="4"/>
  <c r="D966" i="4"/>
  <c r="H966" i="4"/>
  <c r="I966" i="4"/>
  <c r="J966" i="4"/>
  <c r="K966" i="4"/>
  <c r="L966" i="4"/>
  <c r="G1438" i="4"/>
  <c r="H1438" i="4"/>
  <c r="G1430" i="4"/>
  <c r="H1430" i="4"/>
  <c r="G1422" i="4"/>
  <c r="H1422" i="4"/>
  <c r="G1414" i="4"/>
  <c r="H1414" i="4"/>
  <c r="G1406" i="4"/>
  <c r="H1406" i="4"/>
  <c r="G1398" i="4"/>
  <c r="H1398" i="4"/>
  <c r="G1390" i="4"/>
  <c r="H1390" i="4"/>
  <c r="G1382" i="4"/>
  <c r="H1382" i="4"/>
  <c r="G1374" i="4"/>
  <c r="H1374" i="4"/>
  <c r="G1366" i="4"/>
  <c r="H1366" i="4"/>
  <c r="K1364" i="4"/>
  <c r="G1358" i="4"/>
  <c r="H1358" i="4"/>
  <c r="K1356" i="4"/>
  <c r="G1350" i="4"/>
  <c r="H1350" i="4"/>
  <c r="K1348" i="4"/>
  <c r="G1342" i="4"/>
  <c r="H1342" i="4"/>
  <c r="K1340" i="4"/>
  <c r="G1334" i="4"/>
  <c r="H1334" i="4"/>
  <c r="K1332" i="4"/>
  <c r="G1326" i="4"/>
  <c r="H1326" i="4"/>
  <c r="K1324" i="4"/>
  <c r="G1318" i="4"/>
  <c r="H1318" i="4"/>
  <c r="K1316" i="4"/>
  <c r="G1310" i="4"/>
  <c r="H1310" i="4"/>
  <c r="K1308" i="4"/>
  <c r="G1302" i="4"/>
  <c r="H1302" i="4"/>
  <c r="K1300" i="4"/>
  <c r="G1294" i="4"/>
  <c r="H1294" i="4"/>
  <c r="K1292" i="4"/>
  <c r="G1286" i="4"/>
  <c r="H1286" i="4"/>
  <c r="K1284" i="4"/>
  <c r="G1278" i="4"/>
  <c r="H1278" i="4"/>
  <c r="K1276" i="4"/>
  <c r="G1270" i="4"/>
  <c r="H1270" i="4"/>
  <c r="L1258" i="4"/>
  <c r="J1254" i="4"/>
  <c r="G1254" i="4"/>
  <c r="H1254" i="4"/>
  <c r="L1242" i="4"/>
  <c r="J1238" i="4"/>
  <c r="G1238" i="4"/>
  <c r="H1238" i="4"/>
  <c r="E1068" i="4"/>
  <c r="F1068" i="4"/>
  <c r="K1068" i="4"/>
  <c r="D1068" i="4"/>
  <c r="G1068" i="4"/>
  <c r="H1068" i="4"/>
  <c r="I1068" i="4"/>
  <c r="J1068" i="4"/>
  <c r="L1068" i="4"/>
  <c r="I1017" i="4"/>
  <c r="J1017" i="4"/>
  <c r="G1017" i="4"/>
  <c r="D1017" i="4"/>
  <c r="E1017" i="4"/>
  <c r="F1017" i="4"/>
  <c r="H1017" i="4"/>
  <c r="K1017" i="4"/>
  <c r="L1017" i="4"/>
  <c r="J905" i="4"/>
  <c r="F905" i="4"/>
  <c r="G905" i="4"/>
  <c r="H905" i="4"/>
  <c r="D905" i="4"/>
  <c r="E905" i="4"/>
  <c r="I905" i="4"/>
  <c r="K905" i="4"/>
  <c r="L905" i="4"/>
  <c r="J835" i="4"/>
  <c r="H835" i="4"/>
  <c r="I835" i="4"/>
  <c r="D835" i="4"/>
  <c r="F835" i="4"/>
  <c r="G835" i="4"/>
  <c r="K835" i="4"/>
  <c r="E835" i="4"/>
  <c r="L835" i="4"/>
  <c r="J1364" i="4"/>
  <c r="J1356" i="4"/>
  <c r="J1348" i="4"/>
  <c r="J1340" i="4"/>
  <c r="J1332" i="4"/>
  <c r="J1324" i="4"/>
  <c r="J1316" i="4"/>
  <c r="J1308" i="4"/>
  <c r="J1300" i="4"/>
  <c r="J1292" i="4"/>
  <c r="J1284" i="4"/>
  <c r="J1276" i="4"/>
  <c r="J1260" i="4"/>
  <c r="G1260" i="4"/>
  <c r="H1260" i="4"/>
  <c r="K1258" i="4"/>
  <c r="J1244" i="4"/>
  <c r="G1244" i="4"/>
  <c r="H1244" i="4"/>
  <c r="K1242" i="4"/>
  <c r="F1146" i="4"/>
  <c r="D1146" i="4"/>
  <c r="E1146" i="4"/>
  <c r="G1146" i="4"/>
  <c r="H1146" i="4"/>
  <c r="I1146" i="4"/>
  <c r="J1146" i="4"/>
  <c r="K1146" i="4"/>
  <c r="F1130" i="4"/>
  <c r="D1130" i="4"/>
  <c r="E1130" i="4"/>
  <c r="G1130" i="4"/>
  <c r="H1130" i="4"/>
  <c r="I1130" i="4"/>
  <c r="J1130" i="4"/>
  <c r="K1130" i="4"/>
  <c r="F1114" i="4"/>
  <c r="D1114" i="4"/>
  <c r="E1114" i="4"/>
  <c r="G1114" i="4"/>
  <c r="H1114" i="4"/>
  <c r="I1114" i="4"/>
  <c r="J1114" i="4"/>
  <c r="K1114" i="4"/>
  <c r="E1030" i="4"/>
  <c r="F1030" i="4"/>
  <c r="G1030" i="4"/>
  <c r="D1030" i="4"/>
  <c r="H1030" i="4"/>
  <c r="I1030" i="4"/>
  <c r="J1030" i="4"/>
  <c r="K1030" i="4"/>
  <c r="L1030" i="4"/>
  <c r="E972" i="4"/>
  <c r="F972" i="4"/>
  <c r="K972" i="4"/>
  <c r="D972" i="4"/>
  <c r="G972" i="4"/>
  <c r="H972" i="4"/>
  <c r="I972" i="4"/>
  <c r="J972" i="4"/>
  <c r="L972" i="4"/>
  <c r="F920" i="4"/>
  <c r="J920" i="4"/>
  <c r="K920" i="4"/>
  <c r="L920" i="4"/>
  <c r="E920" i="4"/>
  <c r="D920" i="4"/>
  <c r="G920" i="4"/>
  <c r="H920" i="4"/>
  <c r="I920" i="4"/>
  <c r="I1242" i="4"/>
  <c r="L1238" i="4"/>
  <c r="J1234" i="4"/>
  <c r="G1234" i="4"/>
  <c r="H1234" i="4"/>
  <c r="F1186" i="4"/>
  <c r="D1186" i="4"/>
  <c r="E1186" i="4"/>
  <c r="G1186" i="4"/>
  <c r="H1186" i="4"/>
  <c r="I1186" i="4"/>
  <c r="J1186" i="4"/>
  <c r="K1186" i="4"/>
  <c r="F1170" i="4"/>
  <c r="D1170" i="4"/>
  <c r="E1170" i="4"/>
  <c r="G1170" i="4"/>
  <c r="H1170" i="4"/>
  <c r="I1170" i="4"/>
  <c r="J1170" i="4"/>
  <c r="K1170" i="4"/>
  <c r="I1081" i="4"/>
  <c r="J1081" i="4"/>
  <c r="G1081" i="4"/>
  <c r="D1081" i="4"/>
  <c r="E1081" i="4"/>
  <c r="F1081" i="4"/>
  <c r="H1081" i="4"/>
  <c r="K1081" i="4"/>
  <c r="L1081" i="4"/>
  <c r="J825" i="4"/>
  <c r="F825" i="4"/>
  <c r="G825" i="4"/>
  <c r="D825" i="4"/>
  <c r="E825" i="4"/>
  <c r="H825" i="4"/>
  <c r="K825" i="4"/>
  <c r="I825" i="4"/>
  <c r="L825" i="4"/>
  <c r="J1438" i="4"/>
  <c r="J1430" i="4"/>
  <c r="J1422" i="4"/>
  <c r="J1414" i="4"/>
  <c r="J1406" i="4"/>
  <c r="J1398" i="4"/>
  <c r="J1390" i="4"/>
  <c r="J1382" i="4"/>
  <c r="J1374" i="4"/>
  <c r="J1366" i="4"/>
  <c r="F1364" i="4"/>
  <c r="J1358" i="4"/>
  <c r="F1356" i="4"/>
  <c r="J1350" i="4"/>
  <c r="F1348" i="4"/>
  <c r="J1342" i="4"/>
  <c r="F1340" i="4"/>
  <c r="J1334" i="4"/>
  <c r="F1332" i="4"/>
  <c r="J1326" i="4"/>
  <c r="F1324" i="4"/>
  <c r="J1318" i="4"/>
  <c r="F1316" i="4"/>
  <c r="J1310" i="4"/>
  <c r="F1308" i="4"/>
  <c r="J1302" i="4"/>
  <c r="F1300" i="4"/>
  <c r="J1294" i="4"/>
  <c r="F1292" i="4"/>
  <c r="J1286" i="4"/>
  <c r="F1284" i="4"/>
  <c r="J1278" i="4"/>
  <c r="F1276" i="4"/>
  <c r="J1270" i="4"/>
  <c r="I1264" i="4"/>
  <c r="L1260" i="4"/>
  <c r="F1258" i="4"/>
  <c r="J1256" i="4"/>
  <c r="G1256" i="4"/>
  <c r="H1256" i="4"/>
  <c r="K1254" i="4"/>
  <c r="I1248" i="4"/>
  <c r="L1244" i="4"/>
  <c r="F1242" i="4"/>
  <c r="J1240" i="4"/>
  <c r="G1240" i="4"/>
  <c r="H1240" i="4"/>
  <c r="K1238" i="4"/>
  <c r="F1102" i="4"/>
  <c r="H1102" i="4"/>
  <c r="D1102" i="4"/>
  <c r="E1102" i="4"/>
  <c r="G1102" i="4"/>
  <c r="I1102" i="4"/>
  <c r="J1102" i="4"/>
  <c r="K1102" i="4"/>
  <c r="L1102" i="4"/>
  <c r="E1094" i="4"/>
  <c r="F1094" i="4"/>
  <c r="G1094" i="4"/>
  <c r="D1094" i="4"/>
  <c r="H1094" i="4"/>
  <c r="I1094" i="4"/>
  <c r="J1094" i="4"/>
  <c r="K1094" i="4"/>
  <c r="L1094" i="4"/>
  <c r="E1036" i="4"/>
  <c r="F1036" i="4"/>
  <c r="K1036" i="4"/>
  <c r="D1036" i="4"/>
  <c r="G1036" i="4"/>
  <c r="H1036" i="4"/>
  <c r="I1036" i="4"/>
  <c r="J1036" i="4"/>
  <c r="L1036" i="4"/>
  <c r="I985" i="4"/>
  <c r="J985" i="4"/>
  <c r="G985" i="4"/>
  <c r="D985" i="4"/>
  <c r="E985" i="4"/>
  <c r="F985" i="4"/>
  <c r="H985" i="4"/>
  <c r="K985" i="4"/>
  <c r="L985" i="4"/>
  <c r="F956" i="4"/>
  <c r="E956" i="4"/>
  <c r="G956" i="4"/>
  <c r="D956" i="4"/>
  <c r="H956" i="4"/>
  <c r="I956" i="4"/>
  <c r="J956" i="4"/>
  <c r="K956" i="4"/>
  <c r="L956" i="4"/>
  <c r="H1232" i="4"/>
  <c r="H1230" i="4"/>
  <c r="H1228" i="4"/>
  <c r="H1226" i="4"/>
  <c r="H1224" i="4"/>
  <c r="H1222" i="4"/>
  <c r="H1220" i="4"/>
  <c r="H1218" i="4"/>
  <c r="H1216" i="4"/>
  <c r="H1214" i="4"/>
  <c r="H1212" i="4"/>
  <c r="H1210" i="4"/>
  <c r="H1208" i="4"/>
  <c r="H1206" i="4"/>
  <c r="H1204" i="4"/>
  <c r="H1202" i="4"/>
  <c r="H1200" i="4"/>
  <c r="H1198" i="4"/>
  <c r="H1196" i="4"/>
  <c r="H1194" i="4"/>
  <c r="H1192" i="4"/>
  <c r="G1190" i="4"/>
  <c r="I1189" i="4"/>
  <c r="G1187" i="4"/>
  <c r="E1185" i="4"/>
  <c r="I1184" i="4"/>
  <c r="G1182" i="4"/>
  <c r="I1181" i="4"/>
  <c r="G1179" i="4"/>
  <c r="E1177" i="4"/>
  <c r="I1176" i="4"/>
  <c r="G1174" i="4"/>
  <c r="I1173" i="4"/>
  <c r="G1171" i="4"/>
  <c r="E1169" i="4"/>
  <c r="I1168" i="4"/>
  <c r="G1166" i="4"/>
  <c r="I1165" i="4"/>
  <c r="G1163" i="4"/>
  <c r="E1161" i="4"/>
  <c r="I1160" i="4"/>
  <c r="G1158" i="4"/>
  <c r="I1157" i="4"/>
  <c r="G1155" i="4"/>
  <c r="E1153" i="4"/>
  <c r="I1152" i="4"/>
  <c r="G1150" i="4"/>
  <c r="I1149" i="4"/>
  <c r="G1147" i="4"/>
  <c r="E1145" i="4"/>
  <c r="I1144" i="4"/>
  <c r="G1142" i="4"/>
  <c r="I1141" i="4"/>
  <c r="G1139" i="4"/>
  <c r="E1137" i="4"/>
  <c r="I1136" i="4"/>
  <c r="G1134" i="4"/>
  <c r="I1133" i="4"/>
  <c r="G1131" i="4"/>
  <c r="E1129" i="4"/>
  <c r="I1128" i="4"/>
  <c r="G1126" i="4"/>
  <c r="I1125" i="4"/>
  <c r="G1123" i="4"/>
  <c r="E1121" i="4"/>
  <c r="I1120" i="4"/>
  <c r="G1118" i="4"/>
  <c r="I1117" i="4"/>
  <c r="G1115" i="4"/>
  <c r="E1113" i="4"/>
  <c r="I1112" i="4"/>
  <c r="G1110" i="4"/>
  <c r="I1109" i="4"/>
  <c r="G1107" i="4"/>
  <c r="G1104" i="4"/>
  <c r="I1103" i="4"/>
  <c r="H1100" i="4"/>
  <c r="I1099" i="4"/>
  <c r="E1097" i="4"/>
  <c r="H1096" i="4"/>
  <c r="I1093" i="4"/>
  <c r="J1093" i="4"/>
  <c r="G1093" i="4"/>
  <c r="J1090" i="4"/>
  <c r="K1089" i="4"/>
  <c r="L1088" i="4"/>
  <c r="E1085" i="4"/>
  <c r="H1084" i="4"/>
  <c r="L1082" i="4"/>
  <c r="E1080" i="4"/>
  <c r="F1080" i="4"/>
  <c r="K1080" i="4"/>
  <c r="I1078" i="4"/>
  <c r="H1077" i="4"/>
  <c r="J1076" i="4"/>
  <c r="E1074" i="4"/>
  <c r="F1074" i="4"/>
  <c r="G1074" i="4"/>
  <c r="G1072" i="4"/>
  <c r="K1070" i="4"/>
  <c r="L1069" i="4"/>
  <c r="H1066" i="4"/>
  <c r="F1065" i="4"/>
  <c r="I1064" i="4"/>
  <c r="I1061" i="4"/>
  <c r="J1061" i="4"/>
  <c r="G1061" i="4"/>
  <c r="J1058" i="4"/>
  <c r="K1057" i="4"/>
  <c r="L1056" i="4"/>
  <c r="E1053" i="4"/>
  <c r="H1052" i="4"/>
  <c r="L1050" i="4"/>
  <c r="E1048" i="4"/>
  <c r="F1048" i="4"/>
  <c r="K1048" i="4"/>
  <c r="I1046" i="4"/>
  <c r="H1045" i="4"/>
  <c r="J1044" i="4"/>
  <c r="E1042" i="4"/>
  <c r="F1042" i="4"/>
  <c r="G1042" i="4"/>
  <c r="G1040" i="4"/>
  <c r="K1038" i="4"/>
  <c r="L1037" i="4"/>
  <c r="H1034" i="4"/>
  <c r="F1033" i="4"/>
  <c r="I1032" i="4"/>
  <c r="I1029" i="4"/>
  <c r="J1029" i="4"/>
  <c r="G1029" i="4"/>
  <c r="J1026" i="4"/>
  <c r="K1025" i="4"/>
  <c r="L1024" i="4"/>
  <c r="E1021" i="4"/>
  <c r="H1020" i="4"/>
  <c r="L1018" i="4"/>
  <c r="E1016" i="4"/>
  <c r="F1016" i="4"/>
  <c r="K1016" i="4"/>
  <c r="I1014" i="4"/>
  <c r="H1013" i="4"/>
  <c r="J1012" i="4"/>
  <c r="E1010" i="4"/>
  <c r="F1010" i="4"/>
  <c r="G1010" i="4"/>
  <c r="G1008" i="4"/>
  <c r="K1006" i="4"/>
  <c r="L1005" i="4"/>
  <c r="H1002" i="4"/>
  <c r="F1001" i="4"/>
  <c r="I1000" i="4"/>
  <c r="I997" i="4"/>
  <c r="J997" i="4"/>
  <c r="G997" i="4"/>
  <c r="J994" i="4"/>
  <c r="K993" i="4"/>
  <c r="L992" i="4"/>
  <c r="E989" i="4"/>
  <c r="H988" i="4"/>
  <c r="L986" i="4"/>
  <c r="E984" i="4"/>
  <c r="F984" i="4"/>
  <c r="K984" i="4"/>
  <c r="I982" i="4"/>
  <c r="H981" i="4"/>
  <c r="J980" i="4"/>
  <c r="E978" i="4"/>
  <c r="F978" i="4"/>
  <c r="G978" i="4"/>
  <c r="G976" i="4"/>
  <c r="K974" i="4"/>
  <c r="L973" i="4"/>
  <c r="H970" i="4"/>
  <c r="F969" i="4"/>
  <c r="I968" i="4"/>
  <c r="I965" i="4"/>
  <c r="J965" i="4"/>
  <c r="G965" i="4"/>
  <c r="E963" i="4"/>
  <c r="K961" i="4"/>
  <c r="I960" i="4"/>
  <c r="K959" i="4"/>
  <c r="J958" i="4"/>
  <c r="G951" i="4"/>
  <c r="K940" i="4"/>
  <c r="J937" i="4"/>
  <c r="F937" i="4"/>
  <c r="G937" i="4"/>
  <c r="H937" i="4"/>
  <c r="F936" i="4"/>
  <c r="J936" i="4"/>
  <c r="K936" i="4"/>
  <c r="H936" i="4"/>
  <c r="J935" i="4"/>
  <c r="D935" i="4"/>
  <c r="E935" i="4"/>
  <c r="K935" i="4"/>
  <c r="F934" i="4"/>
  <c r="H934" i="4"/>
  <c r="I934" i="4"/>
  <c r="L934" i="4"/>
  <c r="J932" i="4"/>
  <c r="G931" i="4"/>
  <c r="K929" i="4"/>
  <c r="L928" i="4"/>
  <c r="F924" i="4"/>
  <c r="E924" i="4"/>
  <c r="G924" i="4"/>
  <c r="D924" i="4"/>
  <c r="K924" i="4"/>
  <c r="J921" i="4"/>
  <c r="F921" i="4"/>
  <c r="G921" i="4"/>
  <c r="K921" i="4"/>
  <c r="D921" i="4"/>
  <c r="F915" i="4"/>
  <c r="H912" i="4"/>
  <c r="H911" i="4"/>
  <c r="E910" i="4"/>
  <c r="L908" i="4"/>
  <c r="L896" i="4"/>
  <c r="J894" i="4"/>
  <c r="F891" i="4"/>
  <c r="I889" i="4"/>
  <c r="L883" i="4"/>
  <c r="K879" i="4"/>
  <c r="E878" i="4"/>
  <c r="L876" i="4"/>
  <c r="L867" i="4"/>
  <c r="L864" i="4"/>
  <c r="L862" i="4"/>
  <c r="F848" i="4"/>
  <c r="J848" i="4"/>
  <c r="K848" i="4"/>
  <c r="D848" i="4"/>
  <c r="E848" i="4"/>
  <c r="G848" i="4"/>
  <c r="I848" i="4"/>
  <c r="I839" i="4"/>
  <c r="L830" i="4"/>
  <c r="J828" i="4"/>
  <c r="F812" i="4"/>
  <c r="E812" i="4"/>
  <c r="G812" i="4"/>
  <c r="D812" i="4"/>
  <c r="I812" i="4"/>
  <c r="J812" i="4"/>
  <c r="K812" i="4"/>
  <c r="L800" i="4"/>
  <c r="F798" i="4"/>
  <c r="H798" i="4"/>
  <c r="I798" i="4"/>
  <c r="G798" i="4"/>
  <c r="K798" i="4"/>
  <c r="L798" i="4"/>
  <c r="D798" i="4"/>
  <c r="F796" i="4"/>
  <c r="E796" i="4"/>
  <c r="G796" i="4"/>
  <c r="D796" i="4"/>
  <c r="H796" i="4"/>
  <c r="I796" i="4"/>
  <c r="K796" i="4"/>
  <c r="L784" i="4"/>
  <c r="J771" i="4"/>
  <c r="H771" i="4"/>
  <c r="I771" i="4"/>
  <c r="D771" i="4"/>
  <c r="E771" i="4"/>
  <c r="F771" i="4"/>
  <c r="G771" i="4"/>
  <c r="K771" i="4"/>
  <c r="G1232" i="4"/>
  <c r="G1230" i="4"/>
  <c r="G1228" i="4"/>
  <c r="G1226" i="4"/>
  <c r="G1224" i="4"/>
  <c r="G1222" i="4"/>
  <c r="G1220" i="4"/>
  <c r="G1218" i="4"/>
  <c r="G1216" i="4"/>
  <c r="G1214" i="4"/>
  <c r="G1212" i="4"/>
  <c r="G1210" i="4"/>
  <c r="G1208" i="4"/>
  <c r="G1206" i="4"/>
  <c r="G1204" i="4"/>
  <c r="G1202" i="4"/>
  <c r="G1200" i="4"/>
  <c r="G1198" i="4"/>
  <c r="G1196" i="4"/>
  <c r="G1194" i="4"/>
  <c r="G1192" i="4"/>
  <c r="K1191" i="4"/>
  <c r="E1190" i="4"/>
  <c r="H1189" i="4"/>
  <c r="F1187" i="4"/>
  <c r="D1185" i="4"/>
  <c r="H1184" i="4"/>
  <c r="K1183" i="4"/>
  <c r="E1182" i="4"/>
  <c r="H1181" i="4"/>
  <c r="F1179" i="4"/>
  <c r="D1177" i="4"/>
  <c r="H1176" i="4"/>
  <c r="K1175" i="4"/>
  <c r="E1174" i="4"/>
  <c r="H1173" i="4"/>
  <c r="F1171" i="4"/>
  <c r="D1169" i="4"/>
  <c r="H1168" i="4"/>
  <c r="K1167" i="4"/>
  <c r="E1166" i="4"/>
  <c r="H1165" i="4"/>
  <c r="F1163" i="4"/>
  <c r="D1161" i="4"/>
  <c r="H1160" i="4"/>
  <c r="K1159" i="4"/>
  <c r="E1158" i="4"/>
  <c r="H1157" i="4"/>
  <c r="F1155" i="4"/>
  <c r="D1153" i="4"/>
  <c r="H1152" i="4"/>
  <c r="K1151" i="4"/>
  <c r="E1150" i="4"/>
  <c r="H1149" i="4"/>
  <c r="F1147" i="4"/>
  <c r="D1145" i="4"/>
  <c r="H1144" i="4"/>
  <c r="K1143" i="4"/>
  <c r="E1142" i="4"/>
  <c r="H1141" i="4"/>
  <c r="F1139" i="4"/>
  <c r="D1137" i="4"/>
  <c r="H1136" i="4"/>
  <c r="K1135" i="4"/>
  <c r="E1134" i="4"/>
  <c r="H1133" i="4"/>
  <c r="F1131" i="4"/>
  <c r="D1129" i="4"/>
  <c r="H1128" i="4"/>
  <c r="K1127" i="4"/>
  <c r="E1126" i="4"/>
  <c r="H1125" i="4"/>
  <c r="F1123" i="4"/>
  <c r="D1121" i="4"/>
  <c r="H1120" i="4"/>
  <c r="K1119" i="4"/>
  <c r="E1118" i="4"/>
  <c r="H1117" i="4"/>
  <c r="F1115" i="4"/>
  <c r="D1113" i="4"/>
  <c r="H1112" i="4"/>
  <c r="K1111" i="4"/>
  <c r="E1110" i="4"/>
  <c r="H1109" i="4"/>
  <c r="F1107" i="4"/>
  <c r="J1105" i="4"/>
  <c r="F1105" i="4"/>
  <c r="E1104" i="4"/>
  <c r="H1103" i="4"/>
  <c r="J1101" i="4"/>
  <c r="K1101" i="4"/>
  <c r="G1100" i="4"/>
  <c r="G1099" i="4"/>
  <c r="G1096" i="4"/>
  <c r="E1092" i="4"/>
  <c r="F1092" i="4"/>
  <c r="K1092" i="4"/>
  <c r="I1090" i="4"/>
  <c r="H1089" i="4"/>
  <c r="E1086" i="4"/>
  <c r="F1086" i="4"/>
  <c r="G1086" i="4"/>
  <c r="G1084" i="4"/>
  <c r="H1078" i="4"/>
  <c r="F1077" i="4"/>
  <c r="I1076" i="4"/>
  <c r="I1073" i="4"/>
  <c r="J1073" i="4"/>
  <c r="G1073" i="4"/>
  <c r="J1070" i="4"/>
  <c r="E1065" i="4"/>
  <c r="H1064" i="4"/>
  <c r="E1060" i="4"/>
  <c r="F1060" i="4"/>
  <c r="K1060" i="4"/>
  <c r="I1058" i="4"/>
  <c r="H1057" i="4"/>
  <c r="E1054" i="4"/>
  <c r="F1054" i="4"/>
  <c r="G1054" i="4"/>
  <c r="G1052" i="4"/>
  <c r="H1046" i="4"/>
  <c r="F1045" i="4"/>
  <c r="I1044" i="4"/>
  <c r="I1041" i="4"/>
  <c r="J1041" i="4"/>
  <c r="G1041" i="4"/>
  <c r="J1038" i="4"/>
  <c r="E1033" i="4"/>
  <c r="H1032" i="4"/>
  <c r="E1028" i="4"/>
  <c r="F1028" i="4"/>
  <c r="K1028" i="4"/>
  <c r="I1026" i="4"/>
  <c r="H1025" i="4"/>
  <c r="E1022" i="4"/>
  <c r="F1022" i="4"/>
  <c r="G1022" i="4"/>
  <c r="G1020" i="4"/>
  <c r="H1014" i="4"/>
  <c r="F1013" i="4"/>
  <c r="I1012" i="4"/>
  <c r="I1009" i="4"/>
  <c r="J1009" i="4"/>
  <c r="G1009" i="4"/>
  <c r="J1006" i="4"/>
  <c r="E1001" i="4"/>
  <c r="H1000" i="4"/>
  <c r="E996" i="4"/>
  <c r="F996" i="4"/>
  <c r="K996" i="4"/>
  <c r="I994" i="4"/>
  <c r="H993" i="4"/>
  <c r="E990" i="4"/>
  <c r="F990" i="4"/>
  <c r="G990" i="4"/>
  <c r="G988" i="4"/>
  <c r="H982" i="4"/>
  <c r="F981" i="4"/>
  <c r="I980" i="4"/>
  <c r="I977" i="4"/>
  <c r="J977" i="4"/>
  <c r="G977" i="4"/>
  <c r="J974" i="4"/>
  <c r="E969" i="4"/>
  <c r="H968" i="4"/>
  <c r="E964" i="4"/>
  <c r="F964" i="4"/>
  <c r="K964" i="4"/>
  <c r="I961" i="4"/>
  <c r="H960" i="4"/>
  <c r="H959" i="4"/>
  <c r="G958" i="4"/>
  <c r="J953" i="4"/>
  <c r="F953" i="4"/>
  <c r="G953" i="4"/>
  <c r="K953" i="4"/>
  <c r="F952" i="4"/>
  <c r="J952" i="4"/>
  <c r="K952" i="4"/>
  <c r="L952" i="4"/>
  <c r="F944" i="4"/>
  <c r="J944" i="4"/>
  <c r="K944" i="4"/>
  <c r="D944" i="4"/>
  <c r="J943" i="4"/>
  <c r="D943" i="4"/>
  <c r="E943" i="4"/>
  <c r="G943" i="4"/>
  <c r="F942" i="4"/>
  <c r="H942" i="4"/>
  <c r="I942" i="4"/>
  <c r="G942" i="4"/>
  <c r="J940" i="4"/>
  <c r="I932" i="4"/>
  <c r="E931" i="4"/>
  <c r="I929" i="4"/>
  <c r="G912" i="4"/>
  <c r="K908" i="4"/>
  <c r="K902" i="4"/>
  <c r="L899" i="4"/>
  <c r="H896" i="4"/>
  <c r="G894" i="4"/>
  <c r="L892" i="4"/>
  <c r="H889" i="4"/>
  <c r="J887" i="4"/>
  <c r="D887" i="4"/>
  <c r="E887" i="4"/>
  <c r="F887" i="4"/>
  <c r="H887" i="4"/>
  <c r="G883" i="4"/>
  <c r="H879" i="4"/>
  <c r="K876" i="4"/>
  <c r="L871" i="4"/>
  <c r="G867" i="4"/>
  <c r="I864" i="4"/>
  <c r="J862" i="4"/>
  <c r="L860" i="4"/>
  <c r="I857" i="4"/>
  <c r="J851" i="4"/>
  <c r="H851" i="4"/>
  <c r="I851" i="4"/>
  <c r="F851" i="4"/>
  <c r="K851" i="4"/>
  <c r="L851" i="4"/>
  <c r="D851" i="4"/>
  <c r="L823" i="4"/>
  <c r="G787" i="4"/>
  <c r="F1202" i="4"/>
  <c r="F1200" i="4"/>
  <c r="F1198" i="4"/>
  <c r="F1196" i="4"/>
  <c r="F1194" i="4"/>
  <c r="F1192" i="4"/>
  <c r="D1190" i="4"/>
  <c r="E1187" i="4"/>
  <c r="G1184" i="4"/>
  <c r="D1182" i="4"/>
  <c r="E1179" i="4"/>
  <c r="G1176" i="4"/>
  <c r="D1174" i="4"/>
  <c r="E1171" i="4"/>
  <c r="G1168" i="4"/>
  <c r="D1166" i="4"/>
  <c r="E1163" i="4"/>
  <c r="G1160" i="4"/>
  <c r="D1158" i="4"/>
  <c r="E1155" i="4"/>
  <c r="G1152" i="4"/>
  <c r="D1150" i="4"/>
  <c r="E1147" i="4"/>
  <c r="G1144" i="4"/>
  <c r="D1142" i="4"/>
  <c r="E1139" i="4"/>
  <c r="G1136" i="4"/>
  <c r="D1134" i="4"/>
  <c r="E1131" i="4"/>
  <c r="G1128" i="4"/>
  <c r="D1126" i="4"/>
  <c r="E1123" i="4"/>
  <c r="G1120" i="4"/>
  <c r="D1118" i="4"/>
  <c r="E1115" i="4"/>
  <c r="G1112" i="4"/>
  <c r="D1110" i="4"/>
  <c r="E1107" i="4"/>
  <c r="J1097" i="4"/>
  <c r="F1097" i="4"/>
  <c r="I1085" i="4"/>
  <c r="J1085" i="4"/>
  <c r="G1085" i="4"/>
  <c r="E1072" i="4"/>
  <c r="F1072" i="4"/>
  <c r="K1072" i="4"/>
  <c r="E1066" i="4"/>
  <c r="F1066" i="4"/>
  <c r="G1066" i="4"/>
  <c r="I1053" i="4"/>
  <c r="J1053" i="4"/>
  <c r="G1053" i="4"/>
  <c r="E1040" i="4"/>
  <c r="F1040" i="4"/>
  <c r="K1040" i="4"/>
  <c r="E1034" i="4"/>
  <c r="F1034" i="4"/>
  <c r="G1034" i="4"/>
  <c r="I1021" i="4"/>
  <c r="J1021" i="4"/>
  <c r="G1021" i="4"/>
  <c r="E1008" i="4"/>
  <c r="F1008" i="4"/>
  <c r="K1008" i="4"/>
  <c r="E1002" i="4"/>
  <c r="F1002" i="4"/>
  <c r="G1002" i="4"/>
  <c r="I989" i="4"/>
  <c r="J989" i="4"/>
  <c r="G989" i="4"/>
  <c r="E976" i="4"/>
  <c r="F976" i="4"/>
  <c r="K976" i="4"/>
  <c r="E970" i="4"/>
  <c r="F970" i="4"/>
  <c r="G970" i="4"/>
  <c r="J963" i="4"/>
  <c r="H963" i="4"/>
  <c r="I963" i="4"/>
  <c r="J951" i="4"/>
  <c r="D951" i="4"/>
  <c r="E951" i="4"/>
  <c r="J915" i="4"/>
  <c r="H915" i="4"/>
  <c r="I915" i="4"/>
  <c r="K915" i="4"/>
  <c r="D915" i="4"/>
  <c r="J911" i="4"/>
  <c r="D911" i="4"/>
  <c r="E911" i="4"/>
  <c r="G911" i="4"/>
  <c r="L911" i="4"/>
  <c r="F910" i="4"/>
  <c r="H910" i="4"/>
  <c r="I910" i="4"/>
  <c r="G910" i="4"/>
  <c r="J891" i="4"/>
  <c r="H891" i="4"/>
  <c r="I891" i="4"/>
  <c r="G891" i="4"/>
  <c r="L891" i="4"/>
  <c r="E891" i="4"/>
  <c r="F878" i="4"/>
  <c r="H878" i="4"/>
  <c r="I878" i="4"/>
  <c r="K878" i="4"/>
  <c r="G878" i="4"/>
  <c r="I871" i="4"/>
  <c r="K868" i="4"/>
  <c r="J860" i="4"/>
  <c r="J839" i="4"/>
  <c r="D839" i="4"/>
  <c r="E839" i="4"/>
  <c r="H839" i="4"/>
  <c r="K839" i="4"/>
  <c r="L839" i="4"/>
  <c r="F839" i="4"/>
  <c r="F830" i="4"/>
  <c r="H830" i="4"/>
  <c r="I830" i="4"/>
  <c r="D830" i="4"/>
  <c r="E830" i="4"/>
  <c r="G830" i="4"/>
  <c r="K830" i="4"/>
  <c r="F828" i="4"/>
  <c r="E828" i="4"/>
  <c r="G828" i="4"/>
  <c r="I828" i="4"/>
  <c r="K828" i="4"/>
  <c r="L828" i="4"/>
  <c r="D828" i="4"/>
  <c r="L819" i="4"/>
  <c r="H816" i="4"/>
  <c r="F800" i="4"/>
  <c r="J800" i="4"/>
  <c r="K800" i="4"/>
  <c r="D800" i="4"/>
  <c r="G800" i="4"/>
  <c r="H800" i="4"/>
  <c r="I800" i="4"/>
  <c r="F784" i="4"/>
  <c r="J784" i="4"/>
  <c r="K784" i="4"/>
  <c r="D784" i="4"/>
  <c r="E784" i="4"/>
  <c r="G784" i="4"/>
  <c r="I784" i="4"/>
  <c r="I775" i="4"/>
  <c r="D1187" i="4"/>
  <c r="D1179" i="4"/>
  <c r="D1171" i="4"/>
  <c r="F1104" i="4"/>
  <c r="J1104" i="4"/>
  <c r="F1100" i="4"/>
  <c r="E1100" i="4"/>
  <c r="E1084" i="4"/>
  <c r="F1084" i="4"/>
  <c r="K1084" i="4"/>
  <c r="E1078" i="4"/>
  <c r="F1078" i="4"/>
  <c r="G1078" i="4"/>
  <c r="I1065" i="4"/>
  <c r="J1065" i="4"/>
  <c r="G1065" i="4"/>
  <c r="E1052" i="4"/>
  <c r="F1052" i="4"/>
  <c r="K1052" i="4"/>
  <c r="E1046" i="4"/>
  <c r="F1046" i="4"/>
  <c r="G1046" i="4"/>
  <c r="I1033" i="4"/>
  <c r="J1033" i="4"/>
  <c r="G1033" i="4"/>
  <c r="E1020" i="4"/>
  <c r="F1020" i="4"/>
  <c r="K1020" i="4"/>
  <c r="E1014" i="4"/>
  <c r="F1014" i="4"/>
  <c r="G1014" i="4"/>
  <c r="I1001" i="4"/>
  <c r="J1001" i="4"/>
  <c r="G1001" i="4"/>
  <c r="E988" i="4"/>
  <c r="F988" i="4"/>
  <c r="K988" i="4"/>
  <c r="E982" i="4"/>
  <c r="F982" i="4"/>
  <c r="G982" i="4"/>
  <c r="I969" i="4"/>
  <c r="J969" i="4"/>
  <c r="G969" i="4"/>
  <c r="F932" i="4"/>
  <c r="E932" i="4"/>
  <c r="G932" i="4"/>
  <c r="H932" i="4"/>
  <c r="J931" i="4"/>
  <c r="H931" i="4"/>
  <c r="I931" i="4"/>
  <c r="F931" i="4"/>
  <c r="F912" i="4"/>
  <c r="J912" i="4"/>
  <c r="K912" i="4"/>
  <c r="D912" i="4"/>
  <c r="I912" i="4"/>
  <c r="F894" i="4"/>
  <c r="H894" i="4"/>
  <c r="I894" i="4"/>
  <c r="D894" i="4"/>
  <c r="K894" i="4"/>
  <c r="J889" i="4"/>
  <c r="F889" i="4"/>
  <c r="G889" i="4"/>
  <c r="D889" i="4"/>
  <c r="K889" i="4"/>
  <c r="J879" i="4"/>
  <c r="D879" i="4"/>
  <c r="E879" i="4"/>
  <c r="I879" i="4"/>
  <c r="L879" i="4"/>
  <c r="G879" i="4"/>
  <c r="F862" i="4"/>
  <c r="H862" i="4"/>
  <c r="I862" i="4"/>
  <c r="G862" i="4"/>
  <c r="K862" i="4"/>
  <c r="D862" i="4"/>
  <c r="J857" i="4"/>
  <c r="F857" i="4"/>
  <c r="G857" i="4"/>
  <c r="H857" i="4"/>
  <c r="K857" i="4"/>
  <c r="L857" i="4"/>
  <c r="D857" i="4"/>
  <c r="J823" i="4"/>
  <c r="D823" i="4"/>
  <c r="E823" i="4"/>
  <c r="F823" i="4"/>
  <c r="H823" i="4"/>
  <c r="I823" i="4"/>
  <c r="K823" i="4"/>
  <c r="J787" i="4"/>
  <c r="H787" i="4"/>
  <c r="I787" i="4"/>
  <c r="F787" i="4"/>
  <c r="K787" i="4"/>
  <c r="L787" i="4"/>
  <c r="D787" i="4"/>
  <c r="K1142" i="4"/>
  <c r="K1134" i="4"/>
  <c r="K1126" i="4"/>
  <c r="K1118" i="4"/>
  <c r="K1110" i="4"/>
  <c r="L1104" i="4"/>
  <c r="L1100" i="4"/>
  <c r="F1096" i="4"/>
  <c r="J1096" i="4"/>
  <c r="E1090" i="4"/>
  <c r="F1090" i="4"/>
  <c r="G1090" i="4"/>
  <c r="I1077" i="4"/>
  <c r="J1077" i="4"/>
  <c r="G1077" i="4"/>
  <c r="E1064" i="4"/>
  <c r="F1064" i="4"/>
  <c r="K1064" i="4"/>
  <c r="E1058" i="4"/>
  <c r="F1058" i="4"/>
  <c r="G1058" i="4"/>
  <c r="I1045" i="4"/>
  <c r="J1045" i="4"/>
  <c r="G1045" i="4"/>
  <c r="E1032" i="4"/>
  <c r="F1032" i="4"/>
  <c r="K1032" i="4"/>
  <c r="E1026" i="4"/>
  <c r="F1026" i="4"/>
  <c r="G1026" i="4"/>
  <c r="I1013" i="4"/>
  <c r="J1013" i="4"/>
  <c r="G1013" i="4"/>
  <c r="E1000" i="4"/>
  <c r="F1000" i="4"/>
  <c r="K1000" i="4"/>
  <c r="E994" i="4"/>
  <c r="F994" i="4"/>
  <c r="G994" i="4"/>
  <c r="I981" i="4"/>
  <c r="J981" i="4"/>
  <c r="G981" i="4"/>
  <c r="E968" i="4"/>
  <c r="F968" i="4"/>
  <c r="K968" i="4"/>
  <c r="J961" i="4"/>
  <c r="F961" i="4"/>
  <c r="G961" i="4"/>
  <c r="E961" i="4"/>
  <c r="F960" i="4"/>
  <c r="J960" i="4"/>
  <c r="K960" i="4"/>
  <c r="G960" i="4"/>
  <c r="J959" i="4"/>
  <c r="D959" i="4"/>
  <c r="E959" i="4"/>
  <c r="I959" i="4"/>
  <c r="F958" i="4"/>
  <c r="H958" i="4"/>
  <c r="I958" i="4"/>
  <c r="K958" i="4"/>
  <c r="F902" i="4"/>
  <c r="H902" i="4"/>
  <c r="I902" i="4"/>
  <c r="J902" i="4"/>
  <c r="L902" i="4"/>
  <c r="E902" i="4"/>
  <c r="F896" i="4"/>
  <c r="J896" i="4"/>
  <c r="K896" i="4"/>
  <c r="I896" i="4"/>
  <c r="G896" i="4"/>
  <c r="F892" i="4"/>
  <c r="E892" i="4"/>
  <c r="G892" i="4"/>
  <c r="I892" i="4"/>
  <c r="K892" i="4"/>
  <c r="D892" i="4"/>
  <c r="J883" i="4"/>
  <c r="H883" i="4"/>
  <c r="I883" i="4"/>
  <c r="D883" i="4"/>
  <c r="K883" i="4"/>
  <c r="F876" i="4"/>
  <c r="E876" i="4"/>
  <c r="G876" i="4"/>
  <c r="D876" i="4"/>
  <c r="I876" i="4"/>
  <c r="J867" i="4"/>
  <c r="H867" i="4"/>
  <c r="I867" i="4"/>
  <c r="K867" i="4"/>
  <c r="F867" i="4"/>
  <c r="F864" i="4"/>
  <c r="J864" i="4"/>
  <c r="K864" i="4"/>
  <c r="D864" i="4"/>
  <c r="G864" i="4"/>
  <c r="F846" i="4"/>
  <c r="H846" i="4"/>
  <c r="I846" i="4"/>
  <c r="D846" i="4"/>
  <c r="G846" i="4"/>
  <c r="J846" i="4"/>
  <c r="K846" i="4"/>
  <c r="J841" i="4"/>
  <c r="F841" i="4"/>
  <c r="G841" i="4"/>
  <c r="D841" i="4"/>
  <c r="H841" i="4"/>
  <c r="I841" i="4"/>
  <c r="K841" i="4"/>
  <c r="J819" i="4"/>
  <c r="H819" i="4"/>
  <c r="I819" i="4"/>
  <c r="D819" i="4"/>
  <c r="E819" i="4"/>
  <c r="F819" i="4"/>
  <c r="K819" i="4"/>
  <c r="F816" i="4"/>
  <c r="J816" i="4"/>
  <c r="K816" i="4"/>
  <c r="G816" i="4"/>
  <c r="I816" i="4"/>
  <c r="L816" i="4"/>
  <c r="D816" i="4"/>
  <c r="J775" i="4"/>
  <c r="D775" i="4"/>
  <c r="E775" i="4"/>
  <c r="H775" i="4"/>
  <c r="K775" i="4"/>
  <c r="L775" i="4"/>
  <c r="F775" i="4"/>
  <c r="J1190" i="4"/>
  <c r="K1187" i="4"/>
  <c r="J1182" i="4"/>
  <c r="K1179" i="4"/>
  <c r="J1174" i="4"/>
  <c r="K1171" i="4"/>
  <c r="J1166" i="4"/>
  <c r="K1163" i="4"/>
  <c r="J1158" i="4"/>
  <c r="K1155" i="4"/>
  <c r="J1150" i="4"/>
  <c r="K1147" i="4"/>
  <c r="J1142" i="4"/>
  <c r="K1139" i="4"/>
  <c r="J1134" i="4"/>
  <c r="K1131" i="4"/>
  <c r="J1126" i="4"/>
  <c r="K1123" i="4"/>
  <c r="J1118" i="4"/>
  <c r="K1115" i="4"/>
  <c r="J1110" i="4"/>
  <c r="K1107" i="4"/>
  <c r="K1104" i="4"/>
  <c r="J1103" i="4"/>
  <c r="D1103" i="4"/>
  <c r="K1100" i="4"/>
  <c r="J1099" i="4"/>
  <c r="H1099" i="4"/>
  <c r="L1096" i="4"/>
  <c r="I1089" i="4"/>
  <c r="J1089" i="4"/>
  <c r="G1089" i="4"/>
  <c r="L1084" i="4"/>
  <c r="L1078" i="4"/>
  <c r="E1076" i="4"/>
  <c r="F1076" i="4"/>
  <c r="K1076" i="4"/>
  <c r="E1070" i="4"/>
  <c r="F1070" i="4"/>
  <c r="G1070" i="4"/>
  <c r="L1065" i="4"/>
  <c r="I1057" i="4"/>
  <c r="J1057" i="4"/>
  <c r="G1057" i="4"/>
  <c r="L1052" i="4"/>
  <c r="L1046" i="4"/>
  <c r="E1044" i="4"/>
  <c r="F1044" i="4"/>
  <c r="K1044" i="4"/>
  <c r="E1038" i="4"/>
  <c r="F1038" i="4"/>
  <c r="G1038" i="4"/>
  <c r="L1033" i="4"/>
  <c r="I1025" i="4"/>
  <c r="J1025" i="4"/>
  <c r="G1025" i="4"/>
  <c r="L1020" i="4"/>
  <c r="L1014" i="4"/>
  <c r="E1012" i="4"/>
  <c r="F1012" i="4"/>
  <c r="K1012" i="4"/>
  <c r="E1006" i="4"/>
  <c r="F1006" i="4"/>
  <c r="G1006" i="4"/>
  <c r="L1001" i="4"/>
  <c r="I993" i="4"/>
  <c r="J993" i="4"/>
  <c r="G993" i="4"/>
  <c r="L988" i="4"/>
  <c r="L982" i="4"/>
  <c r="E980" i="4"/>
  <c r="F980" i="4"/>
  <c r="K980" i="4"/>
  <c r="E974" i="4"/>
  <c r="F974" i="4"/>
  <c r="G974" i="4"/>
  <c r="L969" i="4"/>
  <c r="F940" i="4"/>
  <c r="E940" i="4"/>
  <c r="G940" i="4"/>
  <c r="J929" i="4"/>
  <c r="F929" i="4"/>
  <c r="G929" i="4"/>
  <c r="L929" i="4"/>
  <c r="F908" i="4"/>
  <c r="E908" i="4"/>
  <c r="G908" i="4"/>
  <c r="I908" i="4"/>
  <c r="J899" i="4"/>
  <c r="H899" i="4"/>
  <c r="I899" i="4"/>
  <c r="D899" i="4"/>
  <c r="F899" i="4"/>
  <c r="J897" i="4"/>
  <c r="F897" i="4"/>
  <c r="G897" i="4"/>
  <c r="I897" i="4"/>
  <c r="L897" i="4"/>
  <c r="E897" i="4"/>
  <c r="F880" i="4"/>
  <c r="J880" i="4"/>
  <c r="K880" i="4"/>
  <c r="G880" i="4"/>
  <c r="I880" i="4"/>
  <c r="D880" i="4"/>
  <c r="J871" i="4"/>
  <c r="D871" i="4"/>
  <c r="E871" i="4"/>
  <c r="F871" i="4"/>
  <c r="K871" i="4"/>
  <c r="F868" i="4"/>
  <c r="E868" i="4"/>
  <c r="G868" i="4"/>
  <c r="J868" i="4"/>
  <c r="L868" i="4"/>
  <c r="H868" i="4"/>
  <c r="F860" i="4"/>
  <c r="E860" i="4"/>
  <c r="G860" i="4"/>
  <c r="D860" i="4"/>
  <c r="K860" i="4"/>
  <c r="I1190" i="4"/>
  <c r="I1187" i="4"/>
  <c r="G1185" i="4"/>
  <c r="K1184" i="4"/>
  <c r="I1182" i="4"/>
  <c r="I1179" i="4"/>
  <c r="G1177" i="4"/>
  <c r="K1176" i="4"/>
  <c r="I1174" i="4"/>
  <c r="I1171" i="4"/>
  <c r="G1169" i="4"/>
  <c r="K1168" i="4"/>
  <c r="I1166" i="4"/>
  <c r="I1163" i="4"/>
  <c r="G1161" i="4"/>
  <c r="K1160" i="4"/>
  <c r="I1158" i="4"/>
  <c r="I1155" i="4"/>
  <c r="G1153" i="4"/>
  <c r="K1152" i="4"/>
  <c r="I1150" i="4"/>
  <c r="I1147" i="4"/>
  <c r="G1145" i="4"/>
  <c r="K1144" i="4"/>
  <c r="I1142" i="4"/>
  <c r="I1139" i="4"/>
  <c r="G1137" i="4"/>
  <c r="K1136" i="4"/>
  <c r="I1134" i="4"/>
  <c r="I1131" i="4"/>
  <c r="G1129" i="4"/>
  <c r="K1128" i="4"/>
  <c r="I1126" i="4"/>
  <c r="I1123" i="4"/>
  <c r="G1121" i="4"/>
  <c r="K1120" i="4"/>
  <c r="I1118" i="4"/>
  <c r="I1115" i="4"/>
  <c r="G1113" i="4"/>
  <c r="K1112" i="4"/>
  <c r="I1110" i="4"/>
  <c r="I1107" i="4"/>
  <c r="I1104" i="4"/>
  <c r="L1103" i="4"/>
  <c r="J1100" i="4"/>
  <c r="L1099" i="4"/>
  <c r="H1097" i="4"/>
  <c r="K1096" i="4"/>
  <c r="L1090" i="4"/>
  <c r="E1088" i="4"/>
  <c r="F1088" i="4"/>
  <c r="K1088" i="4"/>
  <c r="H1085" i="4"/>
  <c r="J1084" i="4"/>
  <c r="E1082" i="4"/>
  <c r="F1082" i="4"/>
  <c r="G1082" i="4"/>
  <c r="K1078" i="4"/>
  <c r="L1077" i="4"/>
  <c r="I1072" i="4"/>
  <c r="I1069" i="4"/>
  <c r="J1069" i="4"/>
  <c r="G1069" i="4"/>
  <c r="J1066" i="4"/>
  <c r="K1065" i="4"/>
  <c r="L1064" i="4"/>
  <c r="L1058" i="4"/>
  <c r="E1056" i="4"/>
  <c r="F1056" i="4"/>
  <c r="K1056" i="4"/>
  <c r="H1053" i="4"/>
  <c r="J1052" i="4"/>
  <c r="E1050" i="4"/>
  <c r="F1050" i="4"/>
  <c r="G1050" i="4"/>
  <c r="K1046" i="4"/>
  <c r="L1045" i="4"/>
  <c r="I1040" i="4"/>
  <c r="I1037" i="4"/>
  <c r="J1037" i="4"/>
  <c r="G1037" i="4"/>
  <c r="J1034" i="4"/>
  <c r="K1033" i="4"/>
  <c r="L1032" i="4"/>
  <c r="L1026" i="4"/>
  <c r="E1024" i="4"/>
  <c r="F1024" i="4"/>
  <c r="K1024" i="4"/>
  <c r="H1021" i="4"/>
  <c r="J1020" i="4"/>
  <c r="E1018" i="4"/>
  <c r="F1018" i="4"/>
  <c r="G1018" i="4"/>
  <c r="K1014" i="4"/>
  <c r="L1013" i="4"/>
  <c r="I1008" i="4"/>
  <c r="I1005" i="4"/>
  <c r="J1005" i="4"/>
  <c r="G1005" i="4"/>
  <c r="J1002" i="4"/>
  <c r="K1001" i="4"/>
  <c r="L1000" i="4"/>
  <c r="L994" i="4"/>
  <c r="E992" i="4"/>
  <c r="F992" i="4"/>
  <c r="K992" i="4"/>
  <c r="H989" i="4"/>
  <c r="J988" i="4"/>
  <c r="E986" i="4"/>
  <c r="F986" i="4"/>
  <c r="G986" i="4"/>
  <c r="K982" i="4"/>
  <c r="L981" i="4"/>
  <c r="I976" i="4"/>
  <c r="I973" i="4"/>
  <c r="J973" i="4"/>
  <c r="G973" i="4"/>
  <c r="J970" i="4"/>
  <c r="K969" i="4"/>
  <c r="L968" i="4"/>
  <c r="G963" i="4"/>
  <c r="I951" i="4"/>
  <c r="F948" i="4"/>
  <c r="E948" i="4"/>
  <c r="G948" i="4"/>
  <c r="J948" i="4"/>
  <c r="J947" i="4"/>
  <c r="H947" i="4"/>
  <c r="I947" i="4"/>
  <c r="K947" i="4"/>
  <c r="L932" i="4"/>
  <c r="L931" i="4"/>
  <c r="F928" i="4"/>
  <c r="J928" i="4"/>
  <c r="K928" i="4"/>
  <c r="F926" i="4"/>
  <c r="H926" i="4"/>
  <c r="I926" i="4"/>
  <c r="K926" i="4"/>
  <c r="D926" i="4"/>
  <c r="L915" i="4"/>
  <c r="K911" i="4"/>
  <c r="K910" i="4"/>
  <c r="J903" i="4"/>
  <c r="D903" i="4"/>
  <c r="E903" i="4"/>
  <c r="H903" i="4"/>
  <c r="K903" i="4"/>
  <c r="F903" i="4"/>
  <c r="L878" i="4"/>
  <c r="J873" i="4"/>
  <c r="F873" i="4"/>
  <c r="G873" i="4"/>
  <c r="K873" i="4"/>
  <c r="H873" i="4"/>
  <c r="J807" i="4"/>
  <c r="D807" i="4"/>
  <c r="E807" i="4"/>
  <c r="F807" i="4"/>
  <c r="G807" i="4"/>
  <c r="H807" i="4"/>
  <c r="K807" i="4"/>
  <c r="J793" i="4"/>
  <c r="F793" i="4"/>
  <c r="G793" i="4"/>
  <c r="H793" i="4"/>
  <c r="K793" i="4"/>
  <c r="L793" i="4"/>
  <c r="D793" i="4"/>
  <c r="F782" i="4"/>
  <c r="H782" i="4"/>
  <c r="I782" i="4"/>
  <c r="D782" i="4"/>
  <c r="G782" i="4"/>
  <c r="J782" i="4"/>
  <c r="K782" i="4"/>
  <c r="J777" i="4"/>
  <c r="F777" i="4"/>
  <c r="G777" i="4"/>
  <c r="D777" i="4"/>
  <c r="H777" i="4"/>
  <c r="I777" i="4"/>
  <c r="K777" i="4"/>
  <c r="I1095" i="4"/>
  <c r="J1095" i="4"/>
  <c r="I1091" i="4"/>
  <c r="J1091" i="4"/>
  <c r="I1087" i="4"/>
  <c r="J1087" i="4"/>
  <c r="I1083" i="4"/>
  <c r="J1083" i="4"/>
  <c r="I1079" i="4"/>
  <c r="J1079" i="4"/>
  <c r="I1075" i="4"/>
  <c r="J1075" i="4"/>
  <c r="I1071" i="4"/>
  <c r="J1071" i="4"/>
  <c r="I1067" i="4"/>
  <c r="J1067" i="4"/>
  <c r="I1063" i="4"/>
  <c r="J1063" i="4"/>
  <c r="I1059" i="4"/>
  <c r="J1059" i="4"/>
  <c r="I1055" i="4"/>
  <c r="J1055" i="4"/>
  <c r="I1051" i="4"/>
  <c r="J1051" i="4"/>
  <c r="I1047" i="4"/>
  <c r="J1047" i="4"/>
  <c r="I1043" i="4"/>
  <c r="J1043" i="4"/>
  <c r="I1039" i="4"/>
  <c r="J1039" i="4"/>
  <c r="I1035" i="4"/>
  <c r="J1035" i="4"/>
  <c r="I1031" i="4"/>
  <c r="J1031" i="4"/>
  <c r="I1027" i="4"/>
  <c r="J1027" i="4"/>
  <c r="I1023" i="4"/>
  <c r="J1023" i="4"/>
  <c r="I1019" i="4"/>
  <c r="J1019" i="4"/>
  <c r="I1015" i="4"/>
  <c r="J1015" i="4"/>
  <c r="I1011" i="4"/>
  <c r="J1011" i="4"/>
  <c r="I1007" i="4"/>
  <c r="J1007" i="4"/>
  <c r="I1003" i="4"/>
  <c r="J1003" i="4"/>
  <c r="I999" i="4"/>
  <c r="J999" i="4"/>
  <c r="I995" i="4"/>
  <c r="J995" i="4"/>
  <c r="I991" i="4"/>
  <c r="J991" i="4"/>
  <c r="I987" i="4"/>
  <c r="J987" i="4"/>
  <c r="I983" i="4"/>
  <c r="J983" i="4"/>
  <c r="I979" i="4"/>
  <c r="J979" i="4"/>
  <c r="I975" i="4"/>
  <c r="J975" i="4"/>
  <c r="I971" i="4"/>
  <c r="J971" i="4"/>
  <c r="I967" i="4"/>
  <c r="J967" i="4"/>
  <c r="F950" i="4"/>
  <c r="H950" i="4"/>
  <c r="I950" i="4"/>
  <c r="J945" i="4"/>
  <c r="F945" i="4"/>
  <c r="G945" i="4"/>
  <c r="J939" i="4"/>
  <c r="H939" i="4"/>
  <c r="I939" i="4"/>
  <c r="J927" i="4"/>
  <c r="D927" i="4"/>
  <c r="E927" i="4"/>
  <c r="F916" i="4"/>
  <c r="E916" i="4"/>
  <c r="G916" i="4"/>
  <c r="F904" i="4"/>
  <c r="J904" i="4"/>
  <c r="K904" i="4"/>
  <c r="L900" i="4"/>
  <c r="L888" i="4"/>
  <c r="F886" i="4"/>
  <c r="H886" i="4"/>
  <c r="I886" i="4"/>
  <c r="J881" i="4"/>
  <c r="F881" i="4"/>
  <c r="G881" i="4"/>
  <c r="J875" i="4"/>
  <c r="H875" i="4"/>
  <c r="I875" i="4"/>
  <c r="L870" i="4"/>
  <c r="L865" i="4"/>
  <c r="J863" i="4"/>
  <c r="D863" i="4"/>
  <c r="E863" i="4"/>
  <c r="L859" i="4"/>
  <c r="F852" i="4"/>
  <c r="E852" i="4"/>
  <c r="G852" i="4"/>
  <c r="L847" i="4"/>
  <c r="I844" i="4"/>
  <c r="F840" i="4"/>
  <c r="J840" i="4"/>
  <c r="K840" i="4"/>
  <c r="L836" i="4"/>
  <c r="G832" i="4"/>
  <c r="L824" i="4"/>
  <c r="F822" i="4"/>
  <c r="H822" i="4"/>
  <c r="I822" i="4"/>
  <c r="J817" i="4"/>
  <c r="F817" i="4"/>
  <c r="G817" i="4"/>
  <c r="G814" i="4"/>
  <c r="J811" i="4"/>
  <c r="H811" i="4"/>
  <c r="I811" i="4"/>
  <c r="H809" i="4"/>
  <c r="L806" i="4"/>
  <c r="F803" i="4"/>
  <c r="L801" i="4"/>
  <c r="J799" i="4"/>
  <c r="D799" i="4"/>
  <c r="E799" i="4"/>
  <c r="L795" i="4"/>
  <c r="H791" i="4"/>
  <c r="F788" i="4"/>
  <c r="E788" i="4"/>
  <c r="G788" i="4"/>
  <c r="L783" i="4"/>
  <c r="I780" i="4"/>
  <c r="F776" i="4"/>
  <c r="J776" i="4"/>
  <c r="K776" i="4"/>
  <c r="L772" i="4"/>
  <c r="G768" i="4"/>
  <c r="K766" i="4"/>
  <c r="F764" i="4"/>
  <c r="J764" i="4"/>
  <c r="E764" i="4"/>
  <c r="G764" i="4"/>
  <c r="J763" i="4"/>
  <c r="D763" i="4"/>
  <c r="H763" i="4"/>
  <c r="I763" i="4"/>
  <c r="J753" i="4"/>
  <c r="K753" i="4"/>
  <c r="F753" i="4"/>
  <c r="G753" i="4"/>
  <c r="F752" i="4"/>
  <c r="E752" i="4"/>
  <c r="J752" i="4"/>
  <c r="K752" i="4"/>
  <c r="J751" i="4"/>
  <c r="H751" i="4"/>
  <c r="D751" i="4"/>
  <c r="E751" i="4"/>
  <c r="K748" i="4"/>
  <c r="I744" i="4"/>
  <c r="D546" i="4"/>
  <c r="F546" i="4"/>
  <c r="K546" i="4"/>
  <c r="H546" i="4"/>
  <c r="I546" i="4"/>
  <c r="J546" i="4"/>
  <c r="L546" i="4"/>
  <c r="E546" i="4"/>
  <c r="G546" i="4"/>
  <c r="G575" i="4"/>
  <c r="D575" i="4"/>
  <c r="E575" i="4"/>
  <c r="F575" i="4"/>
  <c r="H575" i="4"/>
  <c r="I575" i="4"/>
  <c r="K575" i="4"/>
  <c r="J575" i="4"/>
  <c r="L575" i="4"/>
  <c r="F856" i="4"/>
  <c r="J856" i="4"/>
  <c r="K856" i="4"/>
  <c r="F838" i="4"/>
  <c r="H838" i="4"/>
  <c r="I838" i="4"/>
  <c r="J833" i="4"/>
  <c r="F833" i="4"/>
  <c r="G833" i="4"/>
  <c r="J827" i="4"/>
  <c r="H827" i="4"/>
  <c r="I827" i="4"/>
  <c r="J815" i="4"/>
  <c r="D815" i="4"/>
  <c r="E815" i="4"/>
  <c r="F804" i="4"/>
  <c r="E804" i="4"/>
  <c r="G804" i="4"/>
  <c r="F792" i="4"/>
  <c r="J792" i="4"/>
  <c r="K792" i="4"/>
  <c r="F774" i="4"/>
  <c r="H774" i="4"/>
  <c r="I774" i="4"/>
  <c r="J769" i="4"/>
  <c r="F769" i="4"/>
  <c r="G769" i="4"/>
  <c r="G766" i="4"/>
  <c r="J761" i="4"/>
  <c r="K761" i="4"/>
  <c r="F761" i="4"/>
  <c r="G761" i="4"/>
  <c r="F760" i="4"/>
  <c r="E760" i="4"/>
  <c r="J760" i="4"/>
  <c r="K760" i="4"/>
  <c r="J759" i="4"/>
  <c r="H759" i="4"/>
  <c r="D759" i="4"/>
  <c r="E759" i="4"/>
  <c r="F736" i="4"/>
  <c r="D736" i="4"/>
  <c r="E736" i="4"/>
  <c r="I736" i="4"/>
  <c r="J736" i="4"/>
  <c r="K736" i="4"/>
  <c r="G729" i="4"/>
  <c r="H729" i="4"/>
  <c r="J729" i="4"/>
  <c r="K729" i="4"/>
  <c r="L729" i="4"/>
  <c r="D729" i="4"/>
  <c r="E729" i="4"/>
  <c r="F729" i="4"/>
  <c r="J855" i="4"/>
  <c r="D855" i="4"/>
  <c r="E855" i="4"/>
  <c r="F844" i="4"/>
  <c r="E844" i="4"/>
  <c r="G844" i="4"/>
  <c r="F832" i="4"/>
  <c r="J832" i="4"/>
  <c r="K832" i="4"/>
  <c r="F814" i="4"/>
  <c r="H814" i="4"/>
  <c r="I814" i="4"/>
  <c r="J809" i="4"/>
  <c r="F809" i="4"/>
  <c r="G809" i="4"/>
  <c r="J803" i="4"/>
  <c r="H803" i="4"/>
  <c r="I803" i="4"/>
  <c r="J791" i="4"/>
  <c r="D791" i="4"/>
  <c r="E791" i="4"/>
  <c r="F780" i="4"/>
  <c r="E780" i="4"/>
  <c r="G780" i="4"/>
  <c r="F768" i="4"/>
  <c r="J768" i="4"/>
  <c r="K768" i="4"/>
  <c r="E766" i="4"/>
  <c r="F748" i="4"/>
  <c r="I748" i="4"/>
  <c r="J748" i="4"/>
  <c r="E748" i="4"/>
  <c r="G748" i="4"/>
  <c r="F744" i="4"/>
  <c r="D744" i="4"/>
  <c r="E744" i="4"/>
  <c r="J744" i="4"/>
  <c r="K744" i="4"/>
  <c r="G579" i="4"/>
  <c r="F579" i="4"/>
  <c r="I579" i="4"/>
  <c r="J579" i="4"/>
  <c r="K579" i="4"/>
  <c r="D579" i="4"/>
  <c r="E579" i="4"/>
  <c r="H579" i="4"/>
  <c r="L579" i="4"/>
  <c r="F918" i="4"/>
  <c r="H918" i="4"/>
  <c r="I918" i="4"/>
  <c r="J913" i="4"/>
  <c r="F913" i="4"/>
  <c r="G913" i="4"/>
  <c r="J907" i="4"/>
  <c r="H907" i="4"/>
  <c r="I907" i="4"/>
  <c r="J895" i="4"/>
  <c r="D895" i="4"/>
  <c r="E895" i="4"/>
  <c r="F884" i="4"/>
  <c r="E884" i="4"/>
  <c r="G884" i="4"/>
  <c r="F872" i="4"/>
  <c r="J872" i="4"/>
  <c r="K872" i="4"/>
  <c r="L856" i="4"/>
  <c r="F854" i="4"/>
  <c r="H854" i="4"/>
  <c r="I854" i="4"/>
  <c r="J849" i="4"/>
  <c r="F849" i="4"/>
  <c r="G849" i="4"/>
  <c r="J843" i="4"/>
  <c r="H843" i="4"/>
  <c r="I843" i="4"/>
  <c r="L838" i="4"/>
  <c r="L833" i="4"/>
  <c r="J831" i="4"/>
  <c r="D831" i="4"/>
  <c r="E831" i="4"/>
  <c r="L827" i="4"/>
  <c r="F820" i="4"/>
  <c r="E820" i="4"/>
  <c r="G820" i="4"/>
  <c r="L815" i="4"/>
  <c r="F808" i="4"/>
  <c r="J808" i="4"/>
  <c r="K808" i="4"/>
  <c r="L804" i="4"/>
  <c r="L792" i="4"/>
  <c r="F790" i="4"/>
  <c r="H790" i="4"/>
  <c r="I790" i="4"/>
  <c r="J785" i="4"/>
  <c r="F785" i="4"/>
  <c r="G785" i="4"/>
  <c r="J779" i="4"/>
  <c r="H779" i="4"/>
  <c r="I779" i="4"/>
  <c r="L774" i="4"/>
  <c r="L769" i="4"/>
  <c r="J767" i="4"/>
  <c r="D767" i="4"/>
  <c r="E767" i="4"/>
  <c r="J745" i="4"/>
  <c r="I745" i="4"/>
  <c r="K745" i="4"/>
  <c r="F745" i="4"/>
  <c r="G745" i="4"/>
  <c r="F740" i="4"/>
  <c r="I740" i="4"/>
  <c r="J740" i="4"/>
  <c r="D740" i="4"/>
  <c r="E740" i="4"/>
  <c r="G740" i="4"/>
  <c r="J737" i="4"/>
  <c r="I737" i="4"/>
  <c r="K737" i="4"/>
  <c r="E737" i="4"/>
  <c r="F737" i="4"/>
  <c r="G737" i="4"/>
  <c r="G651" i="4"/>
  <c r="K651" i="4"/>
  <c r="I651" i="4"/>
  <c r="D651" i="4"/>
  <c r="E651" i="4"/>
  <c r="F651" i="4"/>
  <c r="H651" i="4"/>
  <c r="J651" i="4"/>
  <c r="L651" i="4"/>
  <c r="F766" i="4"/>
  <c r="H766" i="4"/>
  <c r="I766" i="4"/>
  <c r="F900" i="4"/>
  <c r="E900" i="4"/>
  <c r="G900" i="4"/>
  <c r="F888" i="4"/>
  <c r="J888" i="4"/>
  <c r="K888" i="4"/>
  <c r="F870" i="4"/>
  <c r="H870" i="4"/>
  <c r="I870" i="4"/>
  <c r="J865" i="4"/>
  <c r="F865" i="4"/>
  <c r="G865" i="4"/>
  <c r="J859" i="4"/>
  <c r="H859" i="4"/>
  <c r="I859" i="4"/>
  <c r="H856" i="4"/>
  <c r="K855" i="4"/>
  <c r="J847" i="4"/>
  <c r="D847" i="4"/>
  <c r="E847" i="4"/>
  <c r="K844" i="4"/>
  <c r="J838" i="4"/>
  <c r="F836" i="4"/>
  <c r="E836" i="4"/>
  <c r="G836" i="4"/>
  <c r="I833" i="4"/>
  <c r="I832" i="4"/>
  <c r="G827" i="4"/>
  <c r="F824" i="4"/>
  <c r="J824" i="4"/>
  <c r="K824" i="4"/>
  <c r="I815" i="4"/>
  <c r="K814" i="4"/>
  <c r="K809" i="4"/>
  <c r="F806" i="4"/>
  <c r="H806" i="4"/>
  <c r="I806" i="4"/>
  <c r="J804" i="4"/>
  <c r="K803" i="4"/>
  <c r="J801" i="4"/>
  <c r="F801" i="4"/>
  <c r="G801" i="4"/>
  <c r="J795" i="4"/>
  <c r="H795" i="4"/>
  <c r="I795" i="4"/>
  <c r="H792" i="4"/>
  <c r="K791" i="4"/>
  <c r="J783" i="4"/>
  <c r="D783" i="4"/>
  <c r="E783" i="4"/>
  <c r="K780" i="4"/>
  <c r="J774" i="4"/>
  <c r="F772" i="4"/>
  <c r="E772" i="4"/>
  <c r="G772" i="4"/>
  <c r="I769" i="4"/>
  <c r="I768" i="4"/>
  <c r="I761" i="4"/>
  <c r="I760" i="4"/>
  <c r="K759" i="4"/>
  <c r="F756" i="4"/>
  <c r="J756" i="4"/>
  <c r="E756" i="4"/>
  <c r="G756" i="4"/>
  <c r="J755" i="4"/>
  <c r="D755" i="4"/>
  <c r="H755" i="4"/>
  <c r="I755" i="4"/>
  <c r="G733" i="4"/>
  <c r="J733" i="4"/>
  <c r="D733" i="4"/>
  <c r="E733" i="4"/>
  <c r="F733" i="4"/>
  <c r="I733" i="4"/>
  <c r="K733" i="4"/>
  <c r="L733" i="4"/>
  <c r="G725" i="4"/>
  <c r="E725" i="4"/>
  <c r="D725" i="4"/>
  <c r="F725" i="4"/>
  <c r="H725" i="4"/>
  <c r="I725" i="4"/>
  <c r="J725" i="4"/>
  <c r="K725" i="4"/>
  <c r="L725" i="4"/>
  <c r="D962" i="4"/>
  <c r="D954" i="4"/>
  <c r="D946" i="4"/>
  <c r="D938" i="4"/>
  <c r="D930" i="4"/>
  <c r="D922" i="4"/>
  <c r="D914" i="4"/>
  <c r="D906" i="4"/>
  <c r="D898" i="4"/>
  <c r="D890" i="4"/>
  <c r="D882" i="4"/>
  <c r="D874" i="4"/>
  <c r="D866" i="4"/>
  <c r="D858" i="4"/>
  <c r="D850" i="4"/>
  <c r="D842" i="4"/>
  <c r="D834" i="4"/>
  <c r="D826" i="4"/>
  <c r="D818" i="4"/>
  <c r="D810" i="4"/>
  <c r="D802" i="4"/>
  <c r="D794" i="4"/>
  <c r="D786" i="4"/>
  <c r="D778" i="4"/>
  <c r="D770" i="4"/>
  <c r="D762" i="4"/>
  <c r="I758" i="4"/>
  <c r="D754" i="4"/>
  <c r="I750" i="4"/>
  <c r="I747" i="4"/>
  <c r="D746" i="4"/>
  <c r="E743" i="4"/>
  <c r="I742" i="4"/>
  <c r="I739" i="4"/>
  <c r="D738" i="4"/>
  <c r="E735" i="4"/>
  <c r="I734" i="4"/>
  <c r="J731" i="4"/>
  <c r="J723" i="4"/>
  <c r="E719" i="4"/>
  <c r="G717" i="4"/>
  <c r="J717" i="4"/>
  <c r="K715" i="4"/>
  <c r="I713" i="4"/>
  <c r="E711" i="4"/>
  <c r="G709" i="4"/>
  <c r="E709" i="4"/>
  <c r="K707" i="4"/>
  <c r="F703" i="4"/>
  <c r="L699" i="4"/>
  <c r="F697" i="4"/>
  <c r="G695" i="4"/>
  <c r="I695" i="4"/>
  <c r="F695" i="4"/>
  <c r="K693" i="4"/>
  <c r="H691" i="4"/>
  <c r="L687" i="4"/>
  <c r="L681" i="4"/>
  <c r="H679" i="4"/>
  <c r="G677" i="4"/>
  <c r="H677" i="4"/>
  <c r="E677" i="4"/>
  <c r="K675" i="4"/>
  <c r="H667" i="4"/>
  <c r="L663" i="4"/>
  <c r="I661" i="4"/>
  <c r="G659" i="4"/>
  <c r="F659" i="4"/>
  <c r="D659" i="4"/>
  <c r="I655" i="4"/>
  <c r="I649" i="4"/>
  <c r="L645" i="4"/>
  <c r="I643" i="4"/>
  <c r="G635" i="4"/>
  <c r="K635" i="4"/>
  <c r="E635" i="4"/>
  <c r="I635" i="4"/>
  <c r="K633" i="4"/>
  <c r="G627" i="4"/>
  <c r="F627" i="4"/>
  <c r="J627" i="4"/>
  <c r="K627" i="4"/>
  <c r="D627" i="4"/>
  <c r="F623" i="4"/>
  <c r="J619" i="4"/>
  <c r="J607" i="4"/>
  <c r="J603" i="4"/>
  <c r="G595" i="4"/>
  <c r="F595" i="4"/>
  <c r="I595" i="4"/>
  <c r="J595" i="4"/>
  <c r="K595" i="4"/>
  <c r="D595" i="4"/>
  <c r="H519" i="4"/>
  <c r="J519" i="4"/>
  <c r="F519" i="4"/>
  <c r="D519" i="4"/>
  <c r="E519" i="4"/>
  <c r="G519" i="4"/>
  <c r="I519" i="4"/>
  <c r="K519" i="4"/>
  <c r="L519" i="4"/>
  <c r="D494" i="4"/>
  <c r="L494" i="4"/>
  <c r="H494" i="4"/>
  <c r="I494" i="4"/>
  <c r="E494" i="4"/>
  <c r="F494" i="4"/>
  <c r="G494" i="4"/>
  <c r="J494" i="4"/>
  <c r="K494" i="4"/>
  <c r="H758" i="4"/>
  <c r="H750" i="4"/>
  <c r="H747" i="4"/>
  <c r="D743" i="4"/>
  <c r="H742" i="4"/>
  <c r="H739" i="4"/>
  <c r="D735" i="4"/>
  <c r="H734" i="4"/>
  <c r="G727" i="4"/>
  <c r="F727" i="4"/>
  <c r="F713" i="4"/>
  <c r="E703" i="4"/>
  <c r="E697" i="4"/>
  <c r="G683" i="4"/>
  <c r="K683" i="4"/>
  <c r="I683" i="4"/>
  <c r="E679" i="4"/>
  <c r="G671" i="4"/>
  <c r="D671" i="4"/>
  <c r="K671" i="4"/>
  <c r="F667" i="4"/>
  <c r="G665" i="4"/>
  <c r="J665" i="4"/>
  <c r="H665" i="4"/>
  <c r="F661" i="4"/>
  <c r="H655" i="4"/>
  <c r="F649" i="4"/>
  <c r="G647" i="4"/>
  <c r="I647" i="4"/>
  <c r="F647" i="4"/>
  <c r="H643" i="4"/>
  <c r="I633" i="4"/>
  <c r="H619" i="4"/>
  <c r="G611" i="4"/>
  <c r="F611" i="4"/>
  <c r="I611" i="4"/>
  <c r="J611" i="4"/>
  <c r="K611" i="4"/>
  <c r="D611" i="4"/>
  <c r="G591" i="4"/>
  <c r="D591" i="4"/>
  <c r="F591" i="4"/>
  <c r="H591" i="4"/>
  <c r="I591" i="4"/>
  <c r="K591" i="4"/>
  <c r="G587" i="4"/>
  <c r="K587" i="4"/>
  <c r="D587" i="4"/>
  <c r="E587" i="4"/>
  <c r="F587" i="4"/>
  <c r="I587" i="4"/>
  <c r="G719" i="4"/>
  <c r="K719" i="4"/>
  <c r="G711" i="4"/>
  <c r="F711" i="4"/>
  <c r="G691" i="4"/>
  <c r="F691" i="4"/>
  <c r="D691" i="4"/>
  <c r="E667" i="4"/>
  <c r="F655" i="4"/>
  <c r="F633" i="4"/>
  <c r="G623" i="4"/>
  <c r="D623" i="4"/>
  <c r="H623" i="4"/>
  <c r="I623" i="4"/>
  <c r="K623" i="4"/>
  <c r="G607" i="4"/>
  <c r="D607" i="4"/>
  <c r="F607" i="4"/>
  <c r="H607" i="4"/>
  <c r="I607" i="4"/>
  <c r="K607" i="4"/>
  <c r="G603" i="4"/>
  <c r="K603" i="4"/>
  <c r="D603" i="4"/>
  <c r="E603" i="4"/>
  <c r="F603" i="4"/>
  <c r="I603" i="4"/>
  <c r="D530" i="4"/>
  <c r="L530" i="4"/>
  <c r="F530" i="4"/>
  <c r="K530" i="4"/>
  <c r="E530" i="4"/>
  <c r="G530" i="4"/>
  <c r="H530" i="4"/>
  <c r="I530" i="4"/>
  <c r="J530" i="4"/>
  <c r="H511" i="4"/>
  <c r="E511" i="4"/>
  <c r="K511" i="4"/>
  <c r="D511" i="4"/>
  <c r="F511" i="4"/>
  <c r="G511" i="4"/>
  <c r="I511" i="4"/>
  <c r="J511" i="4"/>
  <c r="L511" i="4"/>
  <c r="H487" i="4"/>
  <c r="I487" i="4"/>
  <c r="J487" i="4"/>
  <c r="K487" i="4"/>
  <c r="F487" i="4"/>
  <c r="D487" i="4"/>
  <c r="E487" i="4"/>
  <c r="G487" i="4"/>
  <c r="L487" i="4"/>
  <c r="G703" i="4"/>
  <c r="K703" i="4"/>
  <c r="G697" i="4"/>
  <c r="J697" i="4"/>
  <c r="H697" i="4"/>
  <c r="G679" i="4"/>
  <c r="I679" i="4"/>
  <c r="F679" i="4"/>
  <c r="G661" i="4"/>
  <c r="H661" i="4"/>
  <c r="E661" i="4"/>
  <c r="G643" i="4"/>
  <c r="F643" i="4"/>
  <c r="D643" i="4"/>
  <c r="G619" i="4"/>
  <c r="K619" i="4"/>
  <c r="E619" i="4"/>
  <c r="F619" i="4"/>
  <c r="I619" i="4"/>
  <c r="D526" i="4"/>
  <c r="L526" i="4"/>
  <c r="H526" i="4"/>
  <c r="E526" i="4"/>
  <c r="I526" i="4"/>
  <c r="J526" i="4"/>
  <c r="K526" i="4"/>
  <c r="F526" i="4"/>
  <c r="G713" i="4"/>
  <c r="H713" i="4"/>
  <c r="G667" i="4"/>
  <c r="K667" i="4"/>
  <c r="I667" i="4"/>
  <c r="G655" i="4"/>
  <c r="D655" i="4"/>
  <c r="K655" i="4"/>
  <c r="G649" i="4"/>
  <c r="J649" i="4"/>
  <c r="H649" i="4"/>
  <c r="G633" i="4"/>
  <c r="J633" i="4"/>
  <c r="D633" i="4"/>
  <c r="H633" i="4"/>
  <c r="D500" i="4"/>
  <c r="L500" i="4"/>
  <c r="I500" i="4"/>
  <c r="J500" i="4"/>
  <c r="F500" i="4"/>
  <c r="E500" i="4"/>
  <c r="G500" i="4"/>
  <c r="H500" i="4"/>
  <c r="K500" i="4"/>
  <c r="D492" i="4"/>
  <c r="L492" i="4"/>
  <c r="E492" i="4"/>
  <c r="F492" i="4"/>
  <c r="J492" i="4"/>
  <c r="G492" i="4"/>
  <c r="H492" i="4"/>
  <c r="I492" i="4"/>
  <c r="K492" i="4"/>
  <c r="D747" i="4"/>
  <c r="H743" i="4"/>
  <c r="D739" i="4"/>
  <c r="H735" i="4"/>
  <c r="G731" i="4"/>
  <c r="I731" i="4"/>
  <c r="G723" i="4"/>
  <c r="D723" i="4"/>
  <c r="I719" i="4"/>
  <c r="L713" i="4"/>
  <c r="J711" i="4"/>
  <c r="J703" i="4"/>
  <c r="L697" i="4"/>
  <c r="G693" i="4"/>
  <c r="H693" i="4"/>
  <c r="E693" i="4"/>
  <c r="K691" i="4"/>
  <c r="L679" i="4"/>
  <c r="G675" i="4"/>
  <c r="F675" i="4"/>
  <c r="D675" i="4"/>
  <c r="L661" i="4"/>
  <c r="L643" i="4"/>
  <c r="H535" i="4"/>
  <c r="J535" i="4"/>
  <c r="F535" i="4"/>
  <c r="G535" i="4"/>
  <c r="I535" i="4"/>
  <c r="K535" i="4"/>
  <c r="L535" i="4"/>
  <c r="D535" i="4"/>
  <c r="D510" i="4"/>
  <c r="L510" i="4"/>
  <c r="H510" i="4"/>
  <c r="E510" i="4"/>
  <c r="F510" i="4"/>
  <c r="G510" i="4"/>
  <c r="I510" i="4"/>
  <c r="J510" i="4"/>
  <c r="K510" i="4"/>
  <c r="G743" i="4"/>
  <c r="G735" i="4"/>
  <c r="H719" i="4"/>
  <c r="G715" i="4"/>
  <c r="I715" i="4"/>
  <c r="K713" i="4"/>
  <c r="I711" i="4"/>
  <c r="G707" i="4"/>
  <c r="D707" i="4"/>
  <c r="I703" i="4"/>
  <c r="G699" i="4"/>
  <c r="K699" i="4"/>
  <c r="I699" i="4"/>
  <c r="K697" i="4"/>
  <c r="J691" i="4"/>
  <c r="G687" i="4"/>
  <c r="D687" i="4"/>
  <c r="K687" i="4"/>
  <c r="G681" i="4"/>
  <c r="J681" i="4"/>
  <c r="H681" i="4"/>
  <c r="K679" i="4"/>
  <c r="L667" i="4"/>
  <c r="G663" i="4"/>
  <c r="I663" i="4"/>
  <c r="F663" i="4"/>
  <c r="K661" i="4"/>
  <c r="L655" i="4"/>
  <c r="L649" i="4"/>
  <c r="G645" i="4"/>
  <c r="H645" i="4"/>
  <c r="E645" i="4"/>
  <c r="K643" i="4"/>
  <c r="G639" i="4"/>
  <c r="D639" i="4"/>
  <c r="H639" i="4"/>
  <c r="K639" i="4"/>
  <c r="L623" i="4"/>
  <c r="J701" i="4"/>
  <c r="J685" i="4"/>
  <c r="J669" i="4"/>
  <c r="J653" i="4"/>
  <c r="J637" i="4"/>
  <c r="F631" i="4"/>
  <c r="E629" i="4"/>
  <c r="J621" i="4"/>
  <c r="H617" i="4"/>
  <c r="F615" i="4"/>
  <c r="E613" i="4"/>
  <c r="J605" i="4"/>
  <c r="H601" i="4"/>
  <c r="F599" i="4"/>
  <c r="E597" i="4"/>
  <c r="J589" i="4"/>
  <c r="H585" i="4"/>
  <c r="F583" i="4"/>
  <c r="E581" i="4"/>
  <c r="J573" i="4"/>
  <c r="I571" i="4"/>
  <c r="H569" i="4"/>
  <c r="F567" i="4"/>
  <c r="E565" i="4"/>
  <c r="J563" i="4"/>
  <c r="G563" i="4"/>
  <c r="J555" i="4"/>
  <c r="G555" i="4"/>
  <c r="J547" i="4"/>
  <c r="G547" i="4"/>
  <c r="K539" i="4"/>
  <c r="K538" i="4"/>
  <c r="L537" i="4"/>
  <c r="K532" i="4"/>
  <c r="H529" i="4"/>
  <c r="I529" i="4"/>
  <c r="E529" i="4"/>
  <c r="D528" i="4"/>
  <c r="L528" i="4"/>
  <c r="K528" i="4"/>
  <c r="H528" i="4"/>
  <c r="H516" i="4"/>
  <c r="J514" i="4"/>
  <c r="H509" i="4"/>
  <c r="K509" i="4"/>
  <c r="G509" i="4"/>
  <c r="D508" i="4"/>
  <c r="L508" i="4"/>
  <c r="E508" i="4"/>
  <c r="J508" i="4"/>
  <c r="D498" i="4"/>
  <c r="L498" i="4"/>
  <c r="F498" i="4"/>
  <c r="G498" i="4"/>
  <c r="K498" i="4"/>
  <c r="H497" i="4"/>
  <c r="I497" i="4"/>
  <c r="J497" i="4"/>
  <c r="E497" i="4"/>
  <c r="H495" i="4"/>
  <c r="E495" i="4"/>
  <c r="F495" i="4"/>
  <c r="K495" i="4"/>
  <c r="G476" i="4"/>
  <c r="E476" i="4"/>
  <c r="F476" i="4"/>
  <c r="D476" i="4"/>
  <c r="H476" i="4"/>
  <c r="I476" i="4"/>
  <c r="G442" i="4"/>
  <c r="D442" i="4"/>
  <c r="E442" i="4"/>
  <c r="J442" i="4"/>
  <c r="K442" i="4"/>
  <c r="L442" i="4"/>
  <c r="F442" i="4"/>
  <c r="H442" i="4"/>
  <c r="H507" i="4"/>
  <c r="G507" i="4"/>
  <c r="D507" i="4"/>
  <c r="D506" i="4"/>
  <c r="L506" i="4"/>
  <c r="J506" i="4"/>
  <c r="G506" i="4"/>
  <c r="E617" i="4"/>
  <c r="E601" i="4"/>
  <c r="F571" i="4"/>
  <c r="J557" i="4"/>
  <c r="G557" i="4"/>
  <c r="J549" i="4"/>
  <c r="G549" i="4"/>
  <c r="H545" i="4"/>
  <c r="I545" i="4"/>
  <c r="E545" i="4"/>
  <c r="D544" i="4"/>
  <c r="L544" i="4"/>
  <c r="K544" i="4"/>
  <c r="H544" i="4"/>
  <c r="I539" i="4"/>
  <c r="H538" i="4"/>
  <c r="H532" i="4"/>
  <c r="H525" i="4"/>
  <c r="K525" i="4"/>
  <c r="G525" i="4"/>
  <c r="D524" i="4"/>
  <c r="L524" i="4"/>
  <c r="E524" i="4"/>
  <c r="J524" i="4"/>
  <c r="H514" i="4"/>
  <c r="H505" i="4"/>
  <c r="D505" i="4"/>
  <c r="J505" i="4"/>
  <c r="G420" i="4"/>
  <c r="J420" i="4"/>
  <c r="K420" i="4"/>
  <c r="D420" i="4"/>
  <c r="E420" i="4"/>
  <c r="F420" i="4"/>
  <c r="H420" i="4"/>
  <c r="I420" i="4"/>
  <c r="L420" i="4"/>
  <c r="K629" i="4"/>
  <c r="D617" i="4"/>
  <c r="K613" i="4"/>
  <c r="D601" i="4"/>
  <c r="K597" i="4"/>
  <c r="K581" i="4"/>
  <c r="E571" i="4"/>
  <c r="K565" i="4"/>
  <c r="L557" i="4"/>
  <c r="L549" i="4"/>
  <c r="H543" i="4"/>
  <c r="E543" i="4"/>
  <c r="K543" i="4"/>
  <c r="D542" i="4"/>
  <c r="L542" i="4"/>
  <c r="H542" i="4"/>
  <c r="E542" i="4"/>
  <c r="F539" i="4"/>
  <c r="F538" i="4"/>
  <c r="G532" i="4"/>
  <c r="H523" i="4"/>
  <c r="G523" i="4"/>
  <c r="D523" i="4"/>
  <c r="D522" i="4"/>
  <c r="L522" i="4"/>
  <c r="J522" i="4"/>
  <c r="G522" i="4"/>
  <c r="D516" i="4"/>
  <c r="L516" i="4"/>
  <c r="I516" i="4"/>
  <c r="F516" i="4"/>
  <c r="G514" i="4"/>
  <c r="L507" i="4"/>
  <c r="G402" i="4"/>
  <c r="I402" i="4"/>
  <c r="J402" i="4"/>
  <c r="D402" i="4"/>
  <c r="E402" i="4"/>
  <c r="F402" i="4"/>
  <c r="H402" i="4"/>
  <c r="K402" i="4"/>
  <c r="L402" i="4"/>
  <c r="K583" i="4"/>
  <c r="J581" i="4"/>
  <c r="D571" i="4"/>
  <c r="K567" i="4"/>
  <c r="J565" i="4"/>
  <c r="J559" i="4"/>
  <c r="G559" i="4"/>
  <c r="K557" i="4"/>
  <c r="J551" i="4"/>
  <c r="G551" i="4"/>
  <c r="K549" i="4"/>
  <c r="L545" i="4"/>
  <c r="H541" i="4"/>
  <c r="K541" i="4"/>
  <c r="G541" i="4"/>
  <c r="D540" i="4"/>
  <c r="L540" i="4"/>
  <c r="E540" i="4"/>
  <c r="J540" i="4"/>
  <c r="L525" i="4"/>
  <c r="H521" i="4"/>
  <c r="D521" i="4"/>
  <c r="J521" i="4"/>
  <c r="K507" i="4"/>
  <c r="K506" i="4"/>
  <c r="L505" i="4"/>
  <c r="H503" i="4"/>
  <c r="J503" i="4"/>
  <c r="K503" i="4"/>
  <c r="F503" i="4"/>
  <c r="G484" i="4"/>
  <c r="J484" i="4"/>
  <c r="K484" i="4"/>
  <c r="I484" i="4"/>
  <c r="L484" i="4"/>
  <c r="F484" i="4"/>
  <c r="H539" i="4"/>
  <c r="G539" i="4"/>
  <c r="D539" i="4"/>
  <c r="D538" i="4"/>
  <c r="L538" i="4"/>
  <c r="J538" i="4"/>
  <c r="G538" i="4"/>
  <c r="D532" i="4"/>
  <c r="L532" i="4"/>
  <c r="I532" i="4"/>
  <c r="F532" i="4"/>
  <c r="D514" i="4"/>
  <c r="L514" i="4"/>
  <c r="F514" i="4"/>
  <c r="K514" i="4"/>
  <c r="J507" i="4"/>
  <c r="I506" i="4"/>
  <c r="G466" i="4"/>
  <c r="I466" i="4"/>
  <c r="J466" i="4"/>
  <c r="K466" i="4"/>
  <c r="L466" i="4"/>
  <c r="F466" i="4"/>
  <c r="I631" i="4"/>
  <c r="H629" i="4"/>
  <c r="J617" i="4"/>
  <c r="I615" i="4"/>
  <c r="H613" i="4"/>
  <c r="J601" i="4"/>
  <c r="I599" i="4"/>
  <c r="H597" i="4"/>
  <c r="J585" i="4"/>
  <c r="I583" i="4"/>
  <c r="H581" i="4"/>
  <c r="K571" i="4"/>
  <c r="J569" i="4"/>
  <c r="I567" i="4"/>
  <c r="H565" i="4"/>
  <c r="J561" i="4"/>
  <c r="G561" i="4"/>
  <c r="K559" i="4"/>
  <c r="H557" i="4"/>
  <c r="J553" i="4"/>
  <c r="G553" i="4"/>
  <c r="K551" i="4"/>
  <c r="H549" i="4"/>
  <c r="J545" i="4"/>
  <c r="I544" i="4"/>
  <c r="J543" i="4"/>
  <c r="K542" i="4"/>
  <c r="H537" i="4"/>
  <c r="D537" i="4"/>
  <c r="J537" i="4"/>
  <c r="I525" i="4"/>
  <c r="I524" i="4"/>
  <c r="K523" i="4"/>
  <c r="K522" i="4"/>
  <c r="L521" i="4"/>
  <c r="K516" i="4"/>
  <c r="H513" i="4"/>
  <c r="I513" i="4"/>
  <c r="E513" i="4"/>
  <c r="D512" i="4"/>
  <c r="L512" i="4"/>
  <c r="K512" i="4"/>
  <c r="H512" i="4"/>
  <c r="I507" i="4"/>
  <c r="H506" i="4"/>
  <c r="I505" i="4"/>
  <c r="D490" i="4"/>
  <c r="L490" i="4"/>
  <c r="J490" i="4"/>
  <c r="K490" i="4"/>
  <c r="G490" i="4"/>
  <c r="G478" i="4"/>
  <c r="F478" i="4"/>
  <c r="H478" i="4"/>
  <c r="J478" i="4"/>
  <c r="K478" i="4"/>
  <c r="L478" i="4"/>
  <c r="E478" i="4"/>
  <c r="G460" i="4"/>
  <c r="E460" i="4"/>
  <c r="F460" i="4"/>
  <c r="J460" i="4"/>
  <c r="K460" i="4"/>
  <c r="L460" i="4"/>
  <c r="D460" i="4"/>
  <c r="H460" i="4"/>
  <c r="G458" i="4"/>
  <c r="D458" i="4"/>
  <c r="E458" i="4"/>
  <c r="F458" i="4"/>
  <c r="H458" i="4"/>
  <c r="I458" i="4"/>
  <c r="J458" i="4"/>
  <c r="L458" i="4"/>
  <c r="D536" i="4"/>
  <c r="L536" i="4"/>
  <c r="I531" i="4"/>
  <c r="D520" i="4"/>
  <c r="L520" i="4"/>
  <c r="I515" i="4"/>
  <c r="D504" i="4"/>
  <c r="L504" i="4"/>
  <c r="I499" i="4"/>
  <c r="G493" i="4"/>
  <c r="J489" i="4"/>
  <c r="D488" i="4"/>
  <c r="L488" i="4"/>
  <c r="G482" i="4"/>
  <c r="I482" i="4"/>
  <c r="J482" i="4"/>
  <c r="L468" i="4"/>
  <c r="G464" i="4"/>
  <c r="H464" i="4"/>
  <c r="I464" i="4"/>
  <c r="L450" i="4"/>
  <c r="F448" i="4"/>
  <c r="G446" i="4"/>
  <c r="F446" i="4"/>
  <c r="H446" i="4"/>
  <c r="L432" i="4"/>
  <c r="I430" i="4"/>
  <c r="G428" i="4"/>
  <c r="E428" i="4"/>
  <c r="F428" i="4"/>
  <c r="L414" i="4"/>
  <c r="I412" i="4"/>
  <c r="G410" i="4"/>
  <c r="D410" i="4"/>
  <c r="E410" i="4"/>
  <c r="E404" i="4"/>
  <c r="L396" i="4"/>
  <c r="I394" i="4"/>
  <c r="E386" i="4"/>
  <c r="E382" i="4"/>
  <c r="G378" i="4"/>
  <c r="I378" i="4"/>
  <c r="D378" i="4"/>
  <c r="E378" i="4"/>
  <c r="F378" i="4"/>
  <c r="L364" i="4"/>
  <c r="E320" i="4"/>
  <c r="G320" i="4"/>
  <c r="H320" i="4"/>
  <c r="L320" i="4"/>
  <c r="D320" i="4"/>
  <c r="F320" i="4"/>
  <c r="I320" i="4"/>
  <c r="J320" i="4"/>
  <c r="K320" i="4"/>
  <c r="G452" i="4"/>
  <c r="J452" i="4"/>
  <c r="K452" i="4"/>
  <c r="G434" i="4"/>
  <c r="I434" i="4"/>
  <c r="J434" i="4"/>
  <c r="G416" i="4"/>
  <c r="H416" i="4"/>
  <c r="I416" i="4"/>
  <c r="G398" i="4"/>
  <c r="F398" i="4"/>
  <c r="H398" i="4"/>
  <c r="H394" i="4"/>
  <c r="G366" i="4"/>
  <c r="J366" i="4"/>
  <c r="K366" i="4"/>
  <c r="E366" i="4"/>
  <c r="F366" i="4"/>
  <c r="H366" i="4"/>
  <c r="I366" i="4"/>
  <c r="E308" i="4"/>
  <c r="F308" i="4"/>
  <c r="G308" i="4"/>
  <c r="H308" i="4"/>
  <c r="D308" i="4"/>
  <c r="I308" i="4"/>
  <c r="J308" i="4"/>
  <c r="K308" i="4"/>
  <c r="L308" i="4"/>
  <c r="G404" i="4"/>
  <c r="J404" i="4"/>
  <c r="K404" i="4"/>
  <c r="G386" i="4"/>
  <c r="I386" i="4"/>
  <c r="J386" i="4"/>
  <c r="G382" i="4"/>
  <c r="F382" i="4"/>
  <c r="H382" i="4"/>
  <c r="I382" i="4"/>
  <c r="G364" i="4"/>
  <c r="I364" i="4"/>
  <c r="J364" i="4"/>
  <c r="D364" i="4"/>
  <c r="E364" i="4"/>
  <c r="F364" i="4"/>
  <c r="H364" i="4"/>
  <c r="G448" i="4"/>
  <c r="H448" i="4"/>
  <c r="I448" i="4"/>
  <c r="G430" i="4"/>
  <c r="F430" i="4"/>
  <c r="H430" i="4"/>
  <c r="G412" i="4"/>
  <c r="E412" i="4"/>
  <c r="F412" i="4"/>
  <c r="G394" i="4"/>
  <c r="D394" i="4"/>
  <c r="E394" i="4"/>
  <c r="E316" i="4"/>
  <c r="F316" i="4"/>
  <c r="G316" i="4"/>
  <c r="H316" i="4"/>
  <c r="D316" i="4"/>
  <c r="I316" i="4"/>
  <c r="J316" i="4"/>
  <c r="K316" i="4"/>
  <c r="L316" i="4"/>
  <c r="D496" i="4"/>
  <c r="L496" i="4"/>
  <c r="E489" i="4"/>
  <c r="G474" i="4"/>
  <c r="D474" i="4"/>
  <c r="E474" i="4"/>
  <c r="E468" i="4"/>
  <c r="I452" i="4"/>
  <c r="E450" i="4"/>
  <c r="G436" i="4"/>
  <c r="J436" i="4"/>
  <c r="K436" i="4"/>
  <c r="K434" i="4"/>
  <c r="E432" i="4"/>
  <c r="G418" i="4"/>
  <c r="I418" i="4"/>
  <c r="J418" i="4"/>
  <c r="K416" i="4"/>
  <c r="E414" i="4"/>
  <c r="L404" i="4"/>
  <c r="G400" i="4"/>
  <c r="H400" i="4"/>
  <c r="I400" i="4"/>
  <c r="K398" i="4"/>
  <c r="H396" i="4"/>
  <c r="L386" i="4"/>
  <c r="E384" i="4"/>
  <c r="E304" i="4"/>
  <c r="F304" i="4"/>
  <c r="G304" i="4"/>
  <c r="H304" i="4"/>
  <c r="D304" i="4"/>
  <c r="I304" i="4"/>
  <c r="J304" i="4"/>
  <c r="K304" i="4"/>
  <c r="L304" i="4"/>
  <c r="D534" i="4"/>
  <c r="L534" i="4"/>
  <c r="D518" i="4"/>
  <c r="L518" i="4"/>
  <c r="D502" i="4"/>
  <c r="L502" i="4"/>
  <c r="K496" i="4"/>
  <c r="K493" i="4"/>
  <c r="D489" i="4"/>
  <c r="G480" i="4"/>
  <c r="H480" i="4"/>
  <c r="I480" i="4"/>
  <c r="G462" i="4"/>
  <c r="F462" i="4"/>
  <c r="H462" i="4"/>
  <c r="H452" i="4"/>
  <c r="L448" i="4"/>
  <c r="G444" i="4"/>
  <c r="E444" i="4"/>
  <c r="F444" i="4"/>
  <c r="H434" i="4"/>
  <c r="L430" i="4"/>
  <c r="G426" i="4"/>
  <c r="D426" i="4"/>
  <c r="E426" i="4"/>
  <c r="J416" i="4"/>
  <c r="L412" i="4"/>
  <c r="I404" i="4"/>
  <c r="J398" i="4"/>
  <c r="L394" i="4"/>
  <c r="G388" i="4"/>
  <c r="J388" i="4"/>
  <c r="K388" i="4"/>
  <c r="K386" i="4"/>
  <c r="L382" i="4"/>
  <c r="G380" i="4"/>
  <c r="J380" i="4"/>
  <c r="E380" i="4"/>
  <c r="F380" i="4"/>
  <c r="H380" i="4"/>
  <c r="G468" i="4"/>
  <c r="J468" i="4"/>
  <c r="K468" i="4"/>
  <c r="F452" i="4"/>
  <c r="G450" i="4"/>
  <c r="I450" i="4"/>
  <c r="J450" i="4"/>
  <c r="K448" i="4"/>
  <c r="F434" i="4"/>
  <c r="G432" i="4"/>
  <c r="H432" i="4"/>
  <c r="I432" i="4"/>
  <c r="K430" i="4"/>
  <c r="F416" i="4"/>
  <c r="G414" i="4"/>
  <c r="F414" i="4"/>
  <c r="H414" i="4"/>
  <c r="K412" i="4"/>
  <c r="H404" i="4"/>
  <c r="I398" i="4"/>
  <c r="G396" i="4"/>
  <c r="E396" i="4"/>
  <c r="F396" i="4"/>
  <c r="K394" i="4"/>
  <c r="H386" i="4"/>
  <c r="G384" i="4"/>
  <c r="H384" i="4"/>
  <c r="I384" i="4"/>
  <c r="J384" i="4"/>
  <c r="K382" i="4"/>
  <c r="E312" i="4"/>
  <c r="F312" i="4"/>
  <c r="G312" i="4"/>
  <c r="H312" i="4"/>
  <c r="D312" i="4"/>
  <c r="I312" i="4"/>
  <c r="J312" i="4"/>
  <c r="K312" i="4"/>
  <c r="L312" i="4"/>
  <c r="D296" i="4"/>
  <c r="L296" i="4"/>
  <c r="E296" i="4"/>
  <c r="F296" i="4"/>
  <c r="G296" i="4"/>
  <c r="H296" i="4"/>
  <c r="I296" i="4"/>
  <c r="J296" i="4"/>
  <c r="K296" i="4"/>
  <c r="K370" i="4"/>
  <c r="J368" i="4"/>
  <c r="F362" i="4"/>
  <c r="K354" i="4"/>
  <c r="I352" i="4"/>
  <c r="G348" i="4"/>
  <c r="H348" i="4"/>
  <c r="K346" i="4"/>
  <c r="I344" i="4"/>
  <c r="G340" i="4"/>
  <c r="H340" i="4"/>
  <c r="K338" i="4"/>
  <c r="I336" i="4"/>
  <c r="J330" i="4"/>
  <c r="I324" i="4"/>
  <c r="E322" i="4"/>
  <c r="G322" i="4"/>
  <c r="H322" i="4"/>
  <c r="K298" i="4"/>
  <c r="K290" i="4"/>
  <c r="K282" i="4"/>
  <c r="K274" i="4"/>
  <c r="K266" i="4"/>
  <c r="H120" i="4"/>
  <c r="D120" i="4"/>
  <c r="K120" i="4"/>
  <c r="F120" i="4"/>
  <c r="G120" i="4"/>
  <c r="I120" i="4"/>
  <c r="E120" i="4"/>
  <c r="J120" i="4"/>
  <c r="L120" i="4"/>
  <c r="E104" i="4"/>
  <c r="F104" i="4"/>
  <c r="J104" i="4"/>
  <c r="K104" i="4"/>
  <c r="H104" i="4"/>
  <c r="I104" i="4"/>
  <c r="D104" i="4"/>
  <c r="G104" i="4"/>
  <c r="L104" i="4"/>
  <c r="D472" i="4"/>
  <c r="D456" i="4"/>
  <c r="D440" i="4"/>
  <c r="D424" i="4"/>
  <c r="D408" i="4"/>
  <c r="D392" i="4"/>
  <c r="D376" i="4"/>
  <c r="K372" i="4"/>
  <c r="J370" i="4"/>
  <c r="I368" i="4"/>
  <c r="E362" i="4"/>
  <c r="K356" i="4"/>
  <c r="J354" i="4"/>
  <c r="F352" i="4"/>
  <c r="L348" i="4"/>
  <c r="J346" i="4"/>
  <c r="F344" i="4"/>
  <c r="L340" i="4"/>
  <c r="J338" i="4"/>
  <c r="F336" i="4"/>
  <c r="L332" i="4"/>
  <c r="I330" i="4"/>
  <c r="E328" i="4"/>
  <c r="G328" i="4"/>
  <c r="H328" i="4"/>
  <c r="K326" i="4"/>
  <c r="F324" i="4"/>
  <c r="E318" i="4"/>
  <c r="F318" i="4"/>
  <c r="G318" i="4"/>
  <c r="H318" i="4"/>
  <c r="E314" i="4"/>
  <c r="F314" i="4"/>
  <c r="G314" i="4"/>
  <c r="H314" i="4"/>
  <c r="E310" i="4"/>
  <c r="F310" i="4"/>
  <c r="G310" i="4"/>
  <c r="H310" i="4"/>
  <c r="E306" i="4"/>
  <c r="F306" i="4"/>
  <c r="G306" i="4"/>
  <c r="H306" i="4"/>
  <c r="D300" i="4"/>
  <c r="L300" i="4"/>
  <c r="E300" i="4"/>
  <c r="F300" i="4"/>
  <c r="G300" i="4"/>
  <c r="H300" i="4"/>
  <c r="J298" i="4"/>
  <c r="D292" i="4"/>
  <c r="L292" i="4"/>
  <c r="E292" i="4"/>
  <c r="F292" i="4"/>
  <c r="G292" i="4"/>
  <c r="H292" i="4"/>
  <c r="J290" i="4"/>
  <c r="D284" i="4"/>
  <c r="L284" i="4"/>
  <c r="E284" i="4"/>
  <c r="F284" i="4"/>
  <c r="G284" i="4"/>
  <c r="H284" i="4"/>
  <c r="J282" i="4"/>
  <c r="D276" i="4"/>
  <c r="L276" i="4"/>
  <c r="E276" i="4"/>
  <c r="F276" i="4"/>
  <c r="G276" i="4"/>
  <c r="H276" i="4"/>
  <c r="J274" i="4"/>
  <c r="D268" i="4"/>
  <c r="L268" i="4"/>
  <c r="E268" i="4"/>
  <c r="F268" i="4"/>
  <c r="G268" i="4"/>
  <c r="H268" i="4"/>
  <c r="J266" i="4"/>
  <c r="K374" i="4"/>
  <c r="J372" i="4"/>
  <c r="I370" i="4"/>
  <c r="H368" i="4"/>
  <c r="D362" i="4"/>
  <c r="K358" i="4"/>
  <c r="J356" i="4"/>
  <c r="E352" i="4"/>
  <c r="G350" i="4"/>
  <c r="H350" i="4"/>
  <c r="K348" i="4"/>
  <c r="E344" i="4"/>
  <c r="G342" i="4"/>
  <c r="H342" i="4"/>
  <c r="K340" i="4"/>
  <c r="E336" i="4"/>
  <c r="G334" i="4"/>
  <c r="H334" i="4"/>
  <c r="F330" i="4"/>
  <c r="L322" i="4"/>
  <c r="F204" i="4"/>
  <c r="G204" i="4"/>
  <c r="H204" i="4"/>
  <c r="D204" i="4"/>
  <c r="E204" i="4"/>
  <c r="I204" i="4"/>
  <c r="J204" i="4"/>
  <c r="K204" i="4"/>
  <c r="L204" i="4"/>
  <c r="I176" i="4"/>
  <c r="F176" i="4"/>
  <c r="G176" i="4"/>
  <c r="H176" i="4"/>
  <c r="D176" i="4"/>
  <c r="E176" i="4"/>
  <c r="J176" i="4"/>
  <c r="K176" i="4"/>
  <c r="L176" i="4"/>
  <c r="D117" i="4"/>
  <c r="L117" i="4"/>
  <c r="E117" i="4"/>
  <c r="J117" i="4"/>
  <c r="H117" i="4"/>
  <c r="I117" i="4"/>
  <c r="K117" i="4"/>
  <c r="F117" i="4"/>
  <c r="G117" i="4"/>
  <c r="E324" i="4"/>
  <c r="G324" i="4"/>
  <c r="H324" i="4"/>
  <c r="D298" i="4"/>
  <c r="L298" i="4"/>
  <c r="E298" i="4"/>
  <c r="F298" i="4"/>
  <c r="G298" i="4"/>
  <c r="H298" i="4"/>
  <c r="D290" i="4"/>
  <c r="L290" i="4"/>
  <c r="E290" i="4"/>
  <c r="F290" i="4"/>
  <c r="G290" i="4"/>
  <c r="H290" i="4"/>
  <c r="D282" i="4"/>
  <c r="L282" i="4"/>
  <c r="E282" i="4"/>
  <c r="F282" i="4"/>
  <c r="G282" i="4"/>
  <c r="H282" i="4"/>
  <c r="D274" i="4"/>
  <c r="L274" i="4"/>
  <c r="E274" i="4"/>
  <c r="F274" i="4"/>
  <c r="G274" i="4"/>
  <c r="H274" i="4"/>
  <c r="D266" i="4"/>
  <c r="L266" i="4"/>
  <c r="E266" i="4"/>
  <c r="F266" i="4"/>
  <c r="G266" i="4"/>
  <c r="H266" i="4"/>
  <c r="E155" i="4"/>
  <c r="F155" i="4"/>
  <c r="G155" i="4"/>
  <c r="H155" i="4"/>
  <c r="D155" i="4"/>
  <c r="I155" i="4"/>
  <c r="J155" i="4"/>
  <c r="K155" i="4"/>
  <c r="L155" i="4"/>
  <c r="D135" i="4"/>
  <c r="L135" i="4"/>
  <c r="G135" i="4"/>
  <c r="E135" i="4"/>
  <c r="F135" i="4"/>
  <c r="H135" i="4"/>
  <c r="I135" i="4"/>
  <c r="J135" i="4"/>
  <c r="K135" i="4"/>
  <c r="D123" i="4"/>
  <c r="L123" i="4"/>
  <c r="E123" i="4"/>
  <c r="J123" i="4"/>
  <c r="K123" i="4"/>
  <c r="F123" i="4"/>
  <c r="G123" i="4"/>
  <c r="H123" i="4"/>
  <c r="I123" i="4"/>
  <c r="G352" i="4"/>
  <c r="H352" i="4"/>
  <c r="G344" i="4"/>
  <c r="H344" i="4"/>
  <c r="G336" i="4"/>
  <c r="H336" i="4"/>
  <c r="E330" i="4"/>
  <c r="G330" i="4"/>
  <c r="H330" i="4"/>
  <c r="F188" i="4"/>
  <c r="G188" i="4"/>
  <c r="H188" i="4"/>
  <c r="D188" i="4"/>
  <c r="E188" i="4"/>
  <c r="I188" i="4"/>
  <c r="J188" i="4"/>
  <c r="K188" i="4"/>
  <c r="L188" i="4"/>
  <c r="D288" i="4"/>
  <c r="L288" i="4"/>
  <c r="E288" i="4"/>
  <c r="F288" i="4"/>
  <c r="G288" i="4"/>
  <c r="H288" i="4"/>
  <c r="D280" i="4"/>
  <c r="L280" i="4"/>
  <c r="E280" i="4"/>
  <c r="F280" i="4"/>
  <c r="G280" i="4"/>
  <c r="H280" i="4"/>
  <c r="D272" i="4"/>
  <c r="L272" i="4"/>
  <c r="E272" i="4"/>
  <c r="F272" i="4"/>
  <c r="G272" i="4"/>
  <c r="H272" i="4"/>
  <c r="D370" i="4"/>
  <c r="I362" i="4"/>
  <c r="G354" i="4"/>
  <c r="H354" i="4"/>
  <c r="K352" i="4"/>
  <c r="G346" i="4"/>
  <c r="H346" i="4"/>
  <c r="K344" i="4"/>
  <c r="G338" i="4"/>
  <c r="H338" i="4"/>
  <c r="K336" i="4"/>
  <c r="L330" i="4"/>
  <c r="E326" i="4"/>
  <c r="G326" i="4"/>
  <c r="H326" i="4"/>
  <c r="K324" i="4"/>
  <c r="F322" i="4"/>
  <c r="I154" i="4"/>
  <c r="H154" i="4"/>
  <c r="J154" i="4"/>
  <c r="K154" i="4"/>
  <c r="D154" i="4"/>
  <c r="E154" i="4"/>
  <c r="F154" i="4"/>
  <c r="G154" i="4"/>
  <c r="L154" i="4"/>
  <c r="H362" i="4"/>
  <c r="J352" i="4"/>
  <c r="D348" i="4"/>
  <c r="L346" i="4"/>
  <c r="J344" i="4"/>
  <c r="D340" i="4"/>
  <c r="L338" i="4"/>
  <c r="J336" i="4"/>
  <c r="E332" i="4"/>
  <c r="G332" i="4"/>
  <c r="H332" i="4"/>
  <c r="K330" i="4"/>
  <c r="J324" i="4"/>
  <c r="D322" i="4"/>
  <c r="D302" i="4"/>
  <c r="L302" i="4"/>
  <c r="E302" i="4"/>
  <c r="F302" i="4"/>
  <c r="G302" i="4"/>
  <c r="H302" i="4"/>
  <c r="D294" i="4"/>
  <c r="L294" i="4"/>
  <c r="E294" i="4"/>
  <c r="F294" i="4"/>
  <c r="G294" i="4"/>
  <c r="H294" i="4"/>
  <c r="D286" i="4"/>
  <c r="L286" i="4"/>
  <c r="E286" i="4"/>
  <c r="F286" i="4"/>
  <c r="G286" i="4"/>
  <c r="H286" i="4"/>
  <c r="D278" i="4"/>
  <c r="L278" i="4"/>
  <c r="E278" i="4"/>
  <c r="F278" i="4"/>
  <c r="G278" i="4"/>
  <c r="H278" i="4"/>
  <c r="D270" i="4"/>
  <c r="L270" i="4"/>
  <c r="E270" i="4"/>
  <c r="F270" i="4"/>
  <c r="G270" i="4"/>
  <c r="H270" i="4"/>
  <c r="H264" i="4"/>
  <c r="H262" i="4"/>
  <c r="H260" i="4"/>
  <c r="H258" i="4"/>
  <c r="H256" i="4"/>
  <c r="H254" i="4"/>
  <c r="H252" i="4"/>
  <c r="H250" i="4"/>
  <c r="H248" i="4"/>
  <c r="H246" i="4"/>
  <c r="F244" i="4"/>
  <c r="E242" i="4"/>
  <c r="K236" i="4"/>
  <c r="I234" i="4"/>
  <c r="E232" i="4"/>
  <c r="F230" i="4"/>
  <c r="G230" i="4"/>
  <c r="K228" i="4"/>
  <c r="I226" i="4"/>
  <c r="E224" i="4"/>
  <c r="F222" i="4"/>
  <c r="G222" i="4"/>
  <c r="K220" i="4"/>
  <c r="I218" i="4"/>
  <c r="L214" i="4"/>
  <c r="I212" i="4"/>
  <c r="F210" i="4"/>
  <c r="G210" i="4"/>
  <c r="H210" i="4"/>
  <c r="K208" i="4"/>
  <c r="E206" i="4"/>
  <c r="J202" i="4"/>
  <c r="L198" i="4"/>
  <c r="I196" i="4"/>
  <c r="F194" i="4"/>
  <c r="G194" i="4"/>
  <c r="H194" i="4"/>
  <c r="K192" i="4"/>
  <c r="E190" i="4"/>
  <c r="J186" i="4"/>
  <c r="H182" i="4"/>
  <c r="F181" i="4"/>
  <c r="L179" i="4"/>
  <c r="L178" i="4"/>
  <c r="I174" i="4"/>
  <c r="D174" i="4"/>
  <c r="E174" i="4"/>
  <c r="F174" i="4"/>
  <c r="E173" i="4"/>
  <c r="H173" i="4"/>
  <c r="I173" i="4"/>
  <c r="J173" i="4"/>
  <c r="J171" i="4"/>
  <c r="F170" i="4"/>
  <c r="L168" i="4"/>
  <c r="J160" i="4"/>
  <c r="K158" i="4"/>
  <c r="K157" i="4"/>
  <c r="H150" i="4"/>
  <c r="G148" i="4"/>
  <c r="F144" i="4"/>
  <c r="F143" i="4"/>
  <c r="J140" i="4"/>
  <c r="H138" i="4"/>
  <c r="G138" i="4"/>
  <c r="J138" i="4"/>
  <c r="K138" i="4"/>
  <c r="L138" i="4"/>
  <c r="H129" i="4"/>
  <c r="K126" i="4"/>
  <c r="H124" i="4"/>
  <c r="K124" i="4"/>
  <c r="G124" i="4"/>
  <c r="I124" i="4"/>
  <c r="J124" i="4"/>
  <c r="E118" i="4"/>
  <c r="K108" i="4"/>
  <c r="G264" i="4"/>
  <c r="G262" i="4"/>
  <c r="G260" i="4"/>
  <c r="G258" i="4"/>
  <c r="G256" i="4"/>
  <c r="G254" i="4"/>
  <c r="G252" i="4"/>
  <c r="G250" i="4"/>
  <c r="G248" i="4"/>
  <c r="F246" i="4"/>
  <c r="E244" i="4"/>
  <c r="D242" i="4"/>
  <c r="K238" i="4"/>
  <c r="J236" i="4"/>
  <c r="H234" i="4"/>
  <c r="L230" i="4"/>
  <c r="J228" i="4"/>
  <c r="H226" i="4"/>
  <c r="L222" i="4"/>
  <c r="J220" i="4"/>
  <c r="H218" i="4"/>
  <c r="F216" i="4"/>
  <c r="G216" i="4"/>
  <c r="H216" i="4"/>
  <c r="K214" i="4"/>
  <c r="J208" i="4"/>
  <c r="I202" i="4"/>
  <c r="F200" i="4"/>
  <c r="G200" i="4"/>
  <c r="H200" i="4"/>
  <c r="K198" i="4"/>
  <c r="J192" i="4"/>
  <c r="I186" i="4"/>
  <c r="F184" i="4"/>
  <c r="G184" i="4"/>
  <c r="H184" i="4"/>
  <c r="K179" i="4"/>
  <c r="G178" i="4"/>
  <c r="K168" i="4"/>
  <c r="L166" i="4"/>
  <c r="L165" i="4"/>
  <c r="E163" i="4"/>
  <c r="F163" i="4"/>
  <c r="G163" i="4"/>
  <c r="H163" i="4"/>
  <c r="I162" i="4"/>
  <c r="H162" i="4"/>
  <c r="J162" i="4"/>
  <c r="K162" i="4"/>
  <c r="J158" i="4"/>
  <c r="G157" i="4"/>
  <c r="I152" i="4"/>
  <c r="F152" i="4"/>
  <c r="G152" i="4"/>
  <c r="H152" i="4"/>
  <c r="K145" i="4"/>
  <c r="I140" i="4"/>
  <c r="D139" i="4"/>
  <c r="L139" i="4"/>
  <c r="E139" i="4"/>
  <c r="H139" i="4"/>
  <c r="I139" i="4"/>
  <c r="J139" i="4"/>
  <c r="D125" i="4"/>
  <c r="L125" i="4"/>
  <c r="H125" i="4"/>
  <c r="F125" i="4"/>
  <c r="G125" i="4"/>
  <c r="I125" i="4"/>
  <c r="F264" i="4"/>
  <c r="F262" i="4"/>
  <c r="F260" i="4"/>
  <c r="F258" i="4"/>
  <c r="F256" i="4"/>
  <c r="F254" i="4"/>
  <c r="F252" i="4"/>
  <c r="F250" i="4"/>
  <c r="F248" i="4"/>
  <c r="E246" i="4"/>
  <c r="E234" i="4"/>
  <c r="F232" i="4"/>
  <c r="G232" i="4"/>
  <c r="E226" i="4"/>
  <c r="F224" i="4"/>
  <c r="G224" i="4"/>
  <c r="F206" i="4"/>
  <c r="G206" i="4"/>
  <c r="H206" i="4"/>
  <c r="I192" i="4"/>
  <c r="F190" i="4"/>
  <c r="G190" i="4"/>
  <c r="H190" i="4"/>
  <c r="E186" i="4"/>
  <c r="I182" i="4"/>
  <c r="D182" i="4"/>
  <c r="E182" i="4"/>
  <c r="F182" i="4"/>
  <c r="E181" i="4"/>
  <c r="H181" i="4"/>
  <c r="I181" i="4"/>
  <c r="J181" i="4"/>
  <c r="J179" i="4"/>
  <c r="F178" i="4"/>
  <c r="J168" i="4"/>
  <c r="H158" i="4"/>
  <c r="F157" i="4"/>
  <c r="I150" i="4"/>
  <c r="D150" i="4"/>
  <c r="E150" i="4"/>
  <c r="F150" i="4"/>
  <c r="J145" i="4"/>
  <c r="D143" i="4"/>
  <c r="L143" i="4"/>
  <c r="K143" i="4"/>
  <c r="I143" i="4"/>
  <c r="J143" i="4"/>
  <c r="K119" i="4"/>
  <c r="H118" i="4"/>
  <c r="I118" i="4"/>
  <c r="G118" i="4"/>
  <c r="F118" i="4"/>
  <c r="J118" i="4"/>
  <c r="K118" i="4"/>
  <c r="H108" i="4"/>
  <c r="I108" i="4"/>
  <c r="F108" i="4"/>
  <c r="L108" i="4"/>
  <c r="E108" i="4"/>
  <c r="G108" i="4"/>
  <c r="J108" i="4"/>
  <c r="E264" i="4"/>
  <c r="E262" i="4"/>
  <c r="E260" i="4"/>
  <c r="E258" i="4"/>
  <c r="E256" i="4"/>
  <c r="E254" i="4"/>
  <c r="E252" i="4"/>
  <c r="E250" i="4"/>
  <c r="D246" i="4"/>
  <c r="K242" i="4"/>
  <c r="L232" i="4"/>
  <c r="H228" i="4"/>
  <c r="L224" i="4"/>
  <c r="H220" i="4"/>
  <c r="I214" i="4"/>
  <c r="F212" i="4"/>
  <c r="G212" i="4"/>
  <c r="H212" i="4"/>
  <c r="F196" i="4"/>
  <c r="G196" i="4"/>
  <c r="H196" i="4"/>
  <c r="I179" i="4"/>
  <c r="E178" i="4"/>
  <c r="E171" i="4"/>
  <c r="F171" i="4"/>
  <c r="G171" i="4"/>
  <c r="H171" i="4"/>
  <c r="I170" i="4"/>
  <c r="H170" i="4"/>
  <c r="J170" i="4"/>
  <c r="K170" i="4"/>
  <c r="E168" i="4"/>
  <c r="I160" i="4"/>
  <c r="F160" i="4"/>
  <c r="G160" i="4"/>
  <c r="H160" i="4"/>
  <c r="H148" i="4"/>
  <c r="F148" i="4"/>
  <c r="J148" i="4"/>
  <c r="K148" i="4"/>
  <c r="L148" i="4"/>
  <c r="H144" i="4"/>
  <c r="I144" i="4"/>
  <c r="G144" i="4"/>
  <c r="J144" i="4"/>
  <c r="K144" i="4"/>
  <c r="H140" i="4"/>
  <c r="K140" i="4"/>
  <c r="E140" i="4"/>
  <c r="F140" i="4"/>
  <c r="G140" i="4"/>
  <c r="D129" i="4"/>
  <c r="L129" i="4"/>
  <c r="F129" i="4"/>
  <c r="I129" i="4"/>
  <c r="J129" i="4"/>
  <c r="K129" i="4"/>
  <c r="H126" i="4"/>
  <c r="E126" i="4"/>
  <c r="D126" i="4"/>
  <c r="F126" i="4"/>
  <c r="G126" i="4"/>
  <c r="L264" i="4"/>
  <c r="L262" i="4"/>
  <c r="L260" i="4"/>
  <c r="L258" i="4"/>
  <c r="L256" i="4"/>
  <c r="L254" i="4"/>
  <c r="L252" i="4"/>
  <c r="L250" i="4"/>
  <c r="F234" i="4"/>
  <c r="G234" i="4"/>
  <c r="F226" i="4"/>
  <c r="G226" i="4"/>
  <c r="F218" i="4"/>
  <c r="G218" i="4"/>
  <c r="L206" i="4"/>
  <c r="F202" i="4"/>
  <c r="G202" i="4"/>
  <c r="H202" i="4"/>
  <c r="F186" i="4"/>
  <c r="G186" i="4"/>
  <c r="H186" i="4"/>
  <c r="I158" i="4"/>
  <c r="D158" i="4"/>
  <c r="E158" i="4"/>
  <c r="F158" i="4"/>
  <c r="E157" i="4"/>
  <c r="H157" i="4"/>
  <c r="I157" i="4"/>
  <c r="J157" i="4"/>
  <c r="D145" i="4"/>
  <c r="L145" i="4"/>
  <c r="F145" i="4"/>
  <c r="G145" i="4"/>
  <c r="H145" i="4"/>
  <c r="I145" i="4"/>
  <c r="D119" i="4"/>
  <c r="L119" i="4"/>
  <c r="E119" i="4"/>
  <c r="G119" i="4"/>
  <c r="H119" i="4"/>
  <c r="I119" i="4"/>
  <c r="J119" i="4"/>
  <c r="K246" i="4"/>
  <c r="L234" i="4"/>
  <c r="J232" i="4"/>
  <c r="L226" i="4"/>
  <c r="J224" i="4"/>
  <c r="L218" i="4"/>
  <c r="F208" i="4"/>
  <c r="G208" i="4"/>
  <c r="H208" i="4"/>
  <c r="K206" i="4"/>
  <c r="F192" i="4"/>
  <c r="G192" i="4"/>
  <c r="H192" i="4"/>
  <c r="E179" i="4"/>
  <c r="F179" i="4"/>
  <c r="G179" i="4"/>
  <c r="H179" i="4"/>
  <c r="I178" i="4"/>
  <c r="H178" i="4"/>
  <c r="J178" i="4"/>
  <c r="K178" i="4"/>
  <c r="I168" i="4"/>
  <c r="F168" i="4"/>
  <c r="G168" i="4"/>
  <c r="H168" i="4"/>
  <c r="D109" i="4"/>
  <c r="L109" i="4"/>
  <c r="E109" i="4"/>
  <c r="F109" i="4"/>
  <c r="K109" i="4"/>
  <c r="G109" i="4"/>
  <c r="H109" i="4"/>
  <c r="I109" i="4"/>
  <c r="F236" i="4"/>
  <c r="G236" i="4"/>
  <c r="K234" i="4"/>
  <c r="I232" i="4"/>
  <c r="F228" i="4"/>
  <c r="G228" i="4"/>
  <c r="K226" i="4"/>
  <c r="I224" i="4"/>
  <c r="F220" i="4"/>
  <c r="G220" i="4"/>
  <c r="K218" i="4"/>
  <c r="F214" i="4"/>
  <c r="G214" i="4"/>
  <c r="H214" i="4"/>
  <c r="J206" i="4"/>
  <c r="L202" i="4"/>
  <c r="F198" i="4"/>
  <c r="G198" i="4"/>
  <c r="H198" i="4"/>
  <c r="J190" i="4"/>
  <c r="L186" i="4"/>
  <c r="K182" i="4"/>
  <c r="K181" i="4"/>
  <c r="L171" i="4"/>
  <c r="L170" i="4"/>
  <c r="I166" i="4"/>
  <c r="D166" i="4"/>
  <c r="E166" i="4"/>
  <c r="F166" i="4"/>
  <c r="E165" i="4"/>
  <c r="H165" i="4"/>
  <c r="I165" i="4"/>
  <c r="J165" i="4"/>
  <c r="L160" i="4"/>
  <c r="K150" i="4"/>
  <c r="H143" i="4"/>
  <c r="H134" i="4"/>
  <c r="J134" i="4"/>
  <c r="F134" i="4"/>
  <c r="G134" i="4"/>
  <c r="I134" i="4"/>
  <c r="E106" i="4"/>
  <c r="F106" i="4"/>
  <c r="D106" i="4"/>
  <c r="G106" i="4"/>
  <c r="J106" i="4"/>
  <c r="K106" i="4"/>
  <c r="H106" i="4"/>
  <c r="I106" i="4"/>
  <c r="L106" i="4"/>
  <c r="D147" i="4"/>
  <c r="L147" i="4"/>
  <c r="I147" i="4"/>
  <c r="D137" i="4"/>
  <c r="L137" i="4"/>
  <c r="J137" i="4"/>
  <c r="H128" i="4"/>
  <c r="I128" i="4"/>
  <c r="K116" i="4"/>
  <c r="H114" i="4"/>
  <c r="I114" i="4"/>
  <c r="E114" i="4"/>
  <c r="D113" i="4"/>
  <c r="L113" i="4"/>
  <c r="E113" i="4"/>
  <c r="H113" i="4"/>
  <c r="E68" i="4"/>
  <c r="F68" i="4"/>
  <c r="G68" i="4"/>
  <c r="I68" i="4"/>
  <c r="J68" i="4"/>
  <c r="K68" i="4"/>
  <c r="D68" i="4"/>
  <c r="L68" i="4"/>
  <c r="K183" i="4"/>
  <c r="D177" i="4"/>
  <c r="K175" i="4"/>
  <c r="D169" i="4"/>
  <c r="K167" i="4"/>
  <c r="D161" i="4"/>
  <c r="K159" i="4"/>
  <c r="D153" i="4"/>
  <c r="K151" i="4"/>
  <c r="H142" i="4"/>
  <c r="E142" i="4"/>
  <c r="H132" i="4"/>
  <c r="F132" i="4"/>
  <c r="L128" i="4"/>
  <c r="D127" i="4"/>
  <c r="L127" i="4"/>
  <c r="K127" i="4"/>
  <c r="H122" i="4"/>
  <c r="G122" i="4"/>
  <c r="J116" i="4"/>
  <c r="H112" i="4"/>
  <c r="I112" i="4"/>
  <c r="J112" i="4"/>
  <c r="D111" i="4"/>
  <c r="L111" i="4"/>
  <c r="E111" i="4"/>
  <c r="K111" i="4"/>
  <c r="I105" i="4"/>
  <c r="J105" i="4"/>
  <c r="F105" i="4"/>
  <c r="G105" i="4"/>
  <c r="H105" i="4"/>
  <c r="K105" i="4"/>
  <c r="H101" i="4"/>
  <c r="I90" i="4"/>
  <c r="J183" i="4"/>
  <c r="J175" i="4"/>
  <c r="J167" i="4"/>
  <c r="J159" i="4"/>
  <c r="J151" i="4"/>
  <c r="K147" i="4"/>
  <c r="D141" i="4"/>
  <c r="L141" i="4"/>
  <c r="H141" i="4"/>
  <c r="K137" i="4"/>
  <c r="H136" i="4"/>
  <c r="D136" i="4"/>
  <c r="D131" i="4"/>
  <c r="L131" i="4"/>
  <c r="I131" i="4"/>
  <c r="K128" i="4"/>
  <c r="D121" i="4"/>
  <c r="L121" i="4"/>
  <c r="J121" i="4"/>
  <c r="L114" i="4"/>
  <c r="E100" i="4"/>
  <c r="F100" i="4"/>
  <c r="J100" i="4"/>
  <c r="K100" i="4"/>
  <c r="I100" i="4"/>
  <c r="L100" i="4"/>
  <c r="E70" i="4"/>
  <c r="F70" i="4"/>
  <c r="G70" i="4"/>
  <c r="I70" i="4"/>
  <c r="D70" i="4"/>
  <c r="H70" i="4"/>
  <c r="J70" i="4"/>
  <c r="L70" i="4"/>
  <c r="I101" i="4"/>
  <c r="J101" i="4"/>
  <c r="F101" i="4"/>
  <c r="G101" i="4"/>
  <c r="K101" i="4"/>
  <c r="L101" i="4"/>
  <c r="E92" i="4"/>
  <c r="F92" i="4"/>
  <c r="G92" i="4"/>
  <c r="D92" i="4"/>
  <c r="H92" i="4"/>
  <c r="K92" i="4"/>
  <c r="L92" i="4"/>
  <c r="E90" i="4"/>
  <c r="F90" i="4"/>
  <c r="G90" i="4"/>
  <c r="J90" i="4"/>
  <c r="K90" i="4"/>
  <c r="L90" i="4"/>
  <c r="E94" i="4"/>
  <c r="F94" i="4"/>
  <c r="G94" i="4"/>
  <c r="L94" i="4"/>
  <c r="H94" i="4"/>
  <c r="I94" i="4"/>
  <c r="H116" i="4"/>
  <c r="I116" i="4"/>
  <c r="L116" i="4"/>
  <c r="E102" i="4"/>
  <c r="F102" i="4"/>
  <c r="D102" i="4"/>
  <c r="G102" i="4"/>
  <c r="K102" i="4"/>
  <c r="L102" i="4"/>
  <c r="E66" i="4"/>
  <c r="F66" i="4"/>
  <c r="G66" i="4"/>
  <c r="I66" i="4"/>
  <c r="J66" i="4"/>
  <c r="L66" i="4"/>
  <c r="D66" i="4"/>
  <c r="K66" i="4"/>
  <c r="D149" i="4"/>
  <c r="L149" i="4"/>
  <c r="D133" i="4"/>
  <c r="L133" i="4"/>
  <c r="D115" i="4"/>
  <c r="L115" i="4"/>
  <c r="E115" i="4"/>
  <c r="H110" i="4"/>
  <c r="I110" i="4"/>
  <c r="H84" i="4"/>
  <c r="E78" i="4"/>
  <c r="F78" i="4"/>
  <c r="G78" i="4"/>
  <c r="L78" i="4"/>
  <c r="H74" i="4"/>
  <c r="E96" i="4"/>
  <c r="F96" i="4"/>
  <c r="G96" i="4"/>
  <c r="I96" i="4"/>
  <c r="J96" i="4"/>
  <c r="E86" i="4"/>
  <c r="F86" i="4"/>
  <c r="G86" i="4"/>
  <c r="H86" i="4"/>
  <c r="I86" i="4"/>
  <c r="E76" i="4"/>
  <c r="F76" i="4"/>
  <c r="G76" i="4"/>
  <c r="D76" i="4"/>
  <c r="H76" i="4"/>
  <c r="E84" i="4"/>
  <c r="F84" i="4"/>
  <c r="G84" i="4"/>
  <c r="K84" i="4"/>
  <c r="L84" i="4"/>
  <c r="E74" i="4"/>
  <c r="F74" i="4"/>
  <c r="G74" i="4"/>
  <c r="J74" i="4"/>
  <c r="K74" i="4"/>
  <c r="E80" i="4"/>
  <c r="F80" i="4"/>
  <c r="G80" i="4"/>
  <c r="I80" i="4"/>
  <c r="J80" i="4"/>
  <c r="L74" i="4"/>
  <c r="E64" i="4"/>
  <c r="F64" i="4"/>
  <c r="G64" i="4"/>
  <c r="I64" i="4"/>
  <c r="J64" i="4"/>
  <c r="I107" i="4"/>
  <c r="J107" i="4"/>
  <c r="I103" i="4"/>
  <c r="J103" i="4"/>
  <c r="E88" i="4"/>
  <c r="F88" i="4"/>
  <c r="G88" i="4"/>
  <c r="E72" i="4"/>
  <c r="F72" i="4"/>
  <c r="G72" i="4"/>
  <c r="L107" i="4"/>
  <c r="L103" i="4"/>
  <c r="E98" i="4"/>
  <c r="F98" i="4"/>
  <c r="G98" i="4"/>
  <c r="E82" i="4"/>
  <c r="F82" i="4"/>
  <c r="G82" i="4"/>
  <c r="J62" i="4"/>
  <c r="J60" i="4"/>
  <c r="J58" i="4"/>
  <c r="J46" i="4"/>
  <c r="J44" i="4"/>
  <c r="J42" i="4"/>
  <c r="J40" i="4"/>
  <c r="J38" i="4"/>
  <c r="J20" i="4"/>
  <c r="J4" i="4"/>
  <c r="I62" i="4"/>
  <c r="I60" i="4"/>
  <c r="I58" i="4"/>
  <c r="I56" i="4"/>
  <c r="I54" i="4"/>
  <c r="I50" i="4"/>
  <c r="I48" i="4"/>
  <c r="I40" i="4"/>
  <c r="I24" i="4"/>
  <c r="I20" i="4"/>
  <c r="H62" i="4"/>
  <c r="H60" i="4"/>
  <c r="H58" i="4"/>
  <c r="H56" i="4"/>
  <c r="H54" i="4"/>
  <c r="H52" i="4"/>
  <c r="H50" i="4"/>
  <c r="H48" i="4"/>
  <c r="H46" i="4"/>
  <c r="H44" i="4"/>
  <c r="H42" i="4"/>
  <c r="H40" i="4"/>
  <c r="H38" i="4"/>
  <c r="H36" i="4"/>
  <c r="H24" i="4"/>
  <c r="G62" i="4"/>
  <c r="G60" i="4"/>
  <c r="G58" i="4"/>
  <c r="G56" i="4"/>
  <c r="G54" i="4"/>
  <c r="G52" i="4"/>
  <c r="G50" i="4"/>
  <c r="G48" i="4"/>
  <c r="G46" i="4"/>
  <c r="G44" i="4"/>
  <c r="G42" i="4"/>
  <c r="G40" i="4"/>
  <c r="G38" i="4"/>
  <c r="G36" i="4"/>
  <c r="G34" i="4"/>
  <c r="G32" i="4"/>
  <c r="G30" i="4"/>
  <c r="G28" i="4"/>
  <c r="G26" i="4"/>
  <c r="G24" i="4"/>
  <c r="G22" i="4"/>
  <c r="G20" i="4"/>
  <c r="G18" i="4"/>
  <c r="G16" i="4"/>
  <c r="G14" i="4"/>
  <c r="G12" i="4"/>
  <c r="G10" i="4"/>
  <c r="G8" i="4"/>
  <c r="G6" i="4"/>
  <c r="G4" i="4"/>
  <c r="J99" i="4"/>
  <c r="J97" i="4"/>
  <c r="J95" i="4"/>
  <c r="J93" i="4"/>
  <c r="J91" i="4"/>
  <c r="J89" i="4"/>
  <c r="J87" i="4"/>
  <c r="J85" i="4"/>
  <c r="J83" i="4"/>
  <c r="J81" i="4"/>
  <c r="J79" i="4"/>
  <c r="J77" i="4"/>
  <c r="J75" i="4"/>
  <c r="J73" i="4"/>
  <c r="J71" i="4"/>
  <c r="J69" i="4"/>
  <c r="J67" i="4"/>
  <c r="J65" i="4"/>
  <c r="J63" i="4"/>
  <c r="F62" i="4"/>
  <c r="J61" i="4"/>
  <c r="F60" i="4"/>
  <c r="J59" i="4"/>
  <c r="F58" i="4"/>
  <c r="J57" i="4"/>
  <c r="F56" i="4"/>
  <c r="J55" i="4"/>
  <c r="F54" i="4"/>
  <c r="J53" i="4"/>
  <c r="F52" i="4"/>
  <c r="J51" i="4"/>
  <c r="F50" i="4"/>
  <c r="F48" i="4"/>
  <c r="F46" i="4"/>
  <c r="F44" i="4"/>
  <c r="F42" i="4"/>
  <c r="F40" i="4"/>
  <c r="F38" i="4"/>
  <c r="F36" i="4"/>
  <c r="F34" i="4"/>
  <c r="F32" i="4"/>
  <c r="F30" i="4"/>
  <c r="F28" i="4"/>
  <c r="F26" i="4"/>
  <c r="F24" i="4"/>
  <c r="F20" i="4"/>
  <c r="F8" i="24"/>
  <c r="F7" i="24"/>
  <c r="F6" i="24"/>
  <c r="H13" i="16"/>
  <c r="H12" i="16"/>
  <c r="H10" i="16"/>
  <c r="H9" i="16"/>
  <c r="H8" i="16"/>
  <c r="H7" i="16"/>
  <c r="B2" i="4"/>
  <c r="A2" i="4"/>
  <c r="V2" i="4"/>
  <c r="P41" i="4" l="1"/>
  <c r="Q41" i="4" s="1"/>
  <c r="R41" i="4"/>
  <c r="S41" i="4"/>
  <c r="T41" i="4"/>
  <c r="U41" i="4"/>
  <c r="V41" i="4"/>
  <c r="W41" i="4"/>
  <c r="P42" i="4"/>
  <c r="Q42" i="4" s="1"/>
  <c r="R42" i="4"/>
  <c r="S42" i="4"/>
  <c r="T42" i="4"/>
  <c r="U42" i="4"/>
  <c r="V42" i="4"/>
  <c r="W42" i="4"/>
  <c r="P43" i="4"/>
  <c r="Q43" i="4" s="1"/>
  <c r="R43" i="4"/>
  <c r="S43" i="4"/>
  <c r="T43" i="4"/>
  <c r="U43" i="4"/>
  <c r="V43" i="4"/>
  <c r="W43" i="4"/>
  <c r="P44" i="4"/>
  <c r="Q44" i="4" s="1"/>
  <c r="R44" i="4"/>
  <c r="S44" i="4"/>
  <c r="T44" i="4"/>
  <c r="U44" i="4"/>
  <c r="V44" i="4"/>
  <c r="W44" i="4"/>
  <c r="P45" i="4"/>
  <c r="Q45" i="4" s="1"/>
  <c r="R45" i="4"/>
  <c r="S45" i="4"/>
  <c r="T45" i="4"/>
  <c r="U45" i="4"/>
  <c r="V45" i="4"/>
  <c r="W45" i="4"/>
  <c r="P46" i="4"/>
  <c r="Q46" i="4" s="1"/>
  <c r="R46" i="4"/>
  <c r="S46" i="4"/>
  <c r="T46" i="4"/>
  <c r="U46" i="4"/>
  <c r="V46" i="4"/>
  <c r="W46" i="4"/>
  <c r="P47" i="4"/>
  <c r="Q47" i="4" s="1"/>
  <c r="R47" i="4"/>
  <c r="S47" i="4"/>
  <c r="T47" i="4"/>
  <c r="U47" i="4"/>
  <c r="V47" i="4"/>
  <c r="W47" i="4"/>
  <c r="P48" i="4"/>
  <c r="Q48" i="4" s="1"/>
  <c r="R48" i="4"/>
  <c r="S48" i="4"/>
  <c r="T48" i="4"/>
  <c r="U48" i="4"/>
  <c r="V48" i="4"/>
  <c r="W48" i="4"/>
  <c r="P49" i="4"/>
  <c r="Q49" i="4" s="1"/>
  <c r="R49" i="4"/>
  <c r="S49" i="4"/>
  <c r="T49" i="4"/>
  <c r="U49" i="4"/>
  <c r="V49" i="4"/>
  <c r="W49" i="4"/>
  <c r="P50" i="4"/>
  <c r="Q50" i="4" s="1"/>
  <c r="R50" i="4"/>
  <c r="S50" i="4"/>
  <c r="T50" i="4"/>
  <c r="U50" i="4"/>
  <c r="V50" i="4"/>
  <c r="W50" i="4"/>
  <c r="P51" i="4"/>
  <c r="Q51" i="4" s="1"/>
  <c r="R51" i="4"/>
  <c r="S51" i="4"/>
  <c r="T51" i="4"/>
  <c r="U51" i="4"/>
  <c r="V51" i="4"/>
  <c r="W51" i="4"/>
  <c r="P52" i="4"/>
  <c r="Q52" i="4" s="1"/>
  <c r="R52" i="4"/>
  <c r="S52" i="4"/>
  <c r="T52" i="4"/>
  <c r="U52" i="4"/>
  <c r="V52" i="4"/>
  <c r="W52" i="4"/>
  <c r="P53" i="4"/>
  <c r="Q53" i="4" s="1"/>
  <c r="R53" i="4"/>
  <c r="S53" i="4"/>
  <c r="T53" i="4"/>
  <c r="U53" i="4"/>
  <c r="V53" i="4"/>
  <c r="W53" i="4"/>
  <c r="P54" i="4"/>
  <c r="Q54" i="4" s="1"/>
  <c r="R54" i="4"/>
  <c r="S54" i="4"/>
  <c r="T54" i="4"/>
  <c r="U54" i="4"/>
  <c r="V54" i="4"/>
  <c r="W54" i="4"/>
  <c r="P55" i="4"/>
  <c r="Q55" i="4" s="1"/>
  <c r="R55" i="4"/>
  <c r="S55" i="4"/>
  <c r="T55" i="4"/>
  <c r="U55" i="4"/>
  <c r="V55" i="4"/>
  <c r="W55" i="4"/>
  <c r="P56" i="4"/>
  <c r="Q56" i="4" s="1"/>
  <c r="R56" i="4"/>
  <c r="S56" i="4"/>
  <c r="T56" i="4"/>
  <c r="U56" i="4"/>
  <c r="V56" i="4"/>
  <c r="W56" i="4"/>
  <c r="P57" i="4"/>
  <c r="Q57" i="4" s="1"/>
  <c r="R57" i="4"/>
  <c r="S57" i="4"/>
  <c r="T57" i="4"/>
  <c r="U57" i="4"/>
  <c r="V57" i="4"/>
  <c r="W57" i="4"/>
  <c r="P58" i="4"/>
  <c r="Q58" i="4" s="1"/>
  <c r="R58" i="4"/>
  <c r="S58" i="4"/>
  <c r="T58" i="4"/>
  <c r="U58" i="4"/>
  <c r="V58" i="4"/>
  <c r="W58" i="4"/>
  <c r="P59" i="4"/>
  <c r="Q59" i="4" s="1"/>
  <c r="R59" i="4"/>
  <c r="S59" i="4"/>
  <c r="T59" i="4"/>
  <c r="U59" i="4"/>
  <c r="V59" i="4"/>
  <c r="W59" i="4"/>
  <c r="P60" i="4"/>
  <c r="Q60" i="4" s="1"/>
  <c r="R60" i="4"/>
  <c r="S60" i="4"/>
  <c r="T60" i="4"/>
  <c r="U60" i="4"/>
  <c r="V60" i="4"/>
  <c r="W60" i="4"/>
  <c r="P61" i="4"/>
  <c r="Q61" i="4" s="1"/>
  <c r="R61" i="4"/>
  <c r="S61" i="4"/>
  <c r="T61" i="4"/>
  <c r="U61" i="4"/>
  <c r="V61" i="4"/>
  <c r="W61" i="4"/>
  <c r="P62" i="4"/>
  <c r="Q62" i="4" s="1"/>
  <c r="R62" i="4"/>
  <c r="S62" i="4"/>
  <c r="T62" i="4"/>
  <c r="U62" i="4"/>
  <c r="V62" i="4"/>
  <c r="W62" i="4"/>
  <c r="P63" i="4"/>
  <c r="Q63" i="4" s="1"/>
  <c r="R63" i="4"/>
  <c r="S63" i="4"/>
  <c r="T63" i="4"/>
  <c r="U63" i="4"/>
  <c r="V63" i="4"/>
  <c r="W63" i="4"/>
  <c r="P64" i="4"/>
  <c r="Q64" i="4" s="1"/>
  <c r="R64" i="4"/>
  <c r="S64" i="4"/>
  <c r="T64" i="4"/>
  <c r="U64" i="4"/>
  <c r="V64" i="4"/>
  <c r="W64" i="4"/>
  <c r="P65" i="4"/>
  <c r="Q65" i="4" s="1"/>
  <c r="R65" i="4"/>
  <c r="S65" i="4"/>
  <c r="T65" i="4"/>
  <c r="U65" i="4"/>
  <c r="V65" i="4"/>
  <c r="W65" i="4"/>
  <c r="P66" i="4"/>
  <c r="Q66" i="4" s="1"/>
  <c r="R66" i="4"/>
  <c r="S66" i="4"/>
  <c r="T66" i="4"/>
  <c r="U66" i="4"/>
  <c r="V66" i="4"/>
  <c r="W66" i="4"/>
  <c r="P67" i="4"/>
  <c r="Q67" i="4" s="1"/>
  <c r="R67" i="4"/>
  <c r="S67" i="4"/>
  <c r="T67" i="4"/>
  <c r="U67" i="4"/>
  <c r="V67" i="4"/>
  <c r="W67" i="4"/>
  <c r="P68" i="4"/>
  <c r="Q68" i="4" s="1"/>
  <c r="R68" i="4"/>
  <c r="S68" i="4"/>
  <c r="T68" i="4"/>
  <c r="U68" i="4"/>
  <c r="V68" i="4"/>
  <c r="W68" i="4"/>
  <c r="P69" i="4"/>
  <c r="Q69" i="4" s="1"/>
  <c r="R69" i="4"/>
  <c r="S69" i="4"/>
  <c r="T69" i="4"/>
  <c r="U69" i="4"/>
  <c r="V69" i="4"/>
  <c r="W69" i="4"/>
  <c r="P70" i="4"/>
  <c r="Q70" i="4" s="1"/>
  <c r="R70" i="4"/>
  <c r="S70" i="4"/>
  <c r="T70" i="4"/>
  <c r="U70" i="4"/>
  <c r="V70" i="4"/>
  <c r="W70" i="4"/>
  <c r="P71" i="4"/>
  <c r="Q71" i="4" s="1"/>
  <c r="R71" i="4"/>
  <c r="S71" i="4"/>
  <c r="T71" i="4"/>
  <c r="U71" i="4"/>
  <c r="V71" i="4"/>
  <c r="W71" i="4"/>
  <c r="P72" i="4"/>
  <c r="Q72" i="4" s="1"/>
  <c r="R72" i="4"/>
  <c r="S72" i="4"/>
  <c r="T72" i="4"/>
  <c r="U72" i="4"/>
  <c r="V72" i="4"/>
  <c r="W72" i="4"/>
  <c r="P73" i="4"/>
  <c r="Q73" i="4" s="1"/>
  <c r="R73" i="4"/>
  <c r="S73" i="4"/>
  <c r="T73" i="4"/>
  <c r="U73" i="4"/>
  <c r="V73" i="4"/>
  <c r="W73" i="4"/>
  <c r="P74" i="4"/>
  <c r="Q74" i="4" s="1"/>
  <c r="R74" i="4"/>
  <c r="S74" i="4"/>
  <c r="T74" i="4"/>
  <c r="U74" i="4"/>
  <c r="V74" i="4"/>
  <c r="W74" i="4"/>
  <c r="P75" i="4"/>
  <c r="Q75" i="4" s="1"/>
  <c r="R75" i="4"/>
  <c r="S75" i="4"/>
  <c r="T75" i="4"/>
  <c r="U75" i="4"/>
  <c r="V75" i="4"/>
  <c r="W75" i="4"/>
  <c r="P76" i="4"/>
  <c r="Q76" i="4" s="1"/>
  <c r="R76" i="4"/>
  <c r="S76" i="4"/>
  <c r="T76" i="4"/>
  <c r="U76" i="4"/>
  <c r="V76" i="4"/>
  <c r="W76" i="4"/>
  <c r="P77" i="4"/>
  <c r="Q77" i="4" s="1"/>
  <c r="R77" i="4"/>
  <c r="S77" i="4"/>
  <c r="T77" i="4"/>
  <c r="U77" i="4"/>
  <c r="V77" i="4"/>
  <c r="W77" i="4"/>
  <c r="P78" i="4"/>
  <c r="Q78" i="4" s="1"/>
  <c r="R78" i="4"/>
  <c r="S78" i="4"/>
  <c r="T78" i="4"/>
  <c r="U78" i="4"/>
  <c r="V78" i="4"/>
  <c r="W78" i="4"/>
  <c r="P79" i="4"/>
  <c r="Q79" i="4" s="1"/>
  <c r="R79" i="4"/>
  <c r="S79" i="4"/>
  <c r="T79" i="4"/>
  <c r="U79" i="4"/>
  <c r="V79" i="4"/>
  <c r="W79" i="4"/>
  <c r="P80" i="4"/>
  <c r="Q80" i="4" s="1"/>
  <c r="R80" i="4"/>
  <c r="S80" i="4"/>
  <c r="T80" i="4"/>
  <c r="U80" i="4"/>
  <c r="V80" i="4"/>
  <c r="W80" i="4"/>
  <c r="P81" i="4"/>
  <c r="Q81" i="4" s="1"/>
  <c r="R81" i="4"/>
  <c r="S81" i="4"/>
  <c r="T81" i="4"/>
  <c r="U81" i="4"/>
  <c r="V81" i="4"/>
  <c r="W81" i="4"/>
  <c r="P82" i="4"/>
  <c r="Q82" i="4" s="1"/>
  <c r="R82" i="4"/>
  <c r="S82" i="4"/>
  <c r="T82" i="4"/>
  <c r="U82" i="4"/>
  <c r="V82" i="4"/>
  <c r="W82" i="4"/>
  <c r="P83" i="4"/>
  <c r="Q83" i="4" s="1"/>
  <c r="R83" i="4"/>
  <c r="S83" i="4"/>
  <c r="T83" i="4"/>
  <c r="U83" i="4"/>
  <c r="V83" i="4"/>
  <c r="W83" i="4"/>
  <c r="P84" i="4"/>
  <c r="Q84" i="4" s="1"/>
  <c r="R84" i="4"/>
  <c r="S84" i="4"/>
  <c r="T84" i="4"/>
  <c r="U84" i="4"/>
  <c r="V84" i="4"/>
  <c r="W84" i="4"/>
  <c r="P85" i="4"/>
  <c r="Q85" i="4" s="1"/>
  <c r="R85" i="4"/>
  <c r="S85" i="4"/>
  <c r="T85" i="4"/>
  <c r="U85" i="4"/>
  <c r="V85" i="4"/>
  <c r="W85" i="4"/>
  <c r="P86" i="4"/>
  <c r="Q86" i="4" s="1"/>
  <c r="R86" i="4"/>
  <c r="S86" i="4"/>
  <c r="T86" i="4"/>
  <c r="U86" i="4"/>
  <c r="V86" i="4"/>
  <c r="W86" i="4"/>
  <c r="P87" i="4"/>
  <c r="Q87" i="4" s="1"/>
  <c r="R87" i="4"/>
  <c r="S87" i="4"/>
  <c r="T87" i="4"/>
  <c r="U87" i="4"/>
  <c r="V87" i="4"/>
  <c r="W87" i="4"/>
  <c r="P88" i="4"/>
  <c r="Q88" i="4" s="1"/>
  <c r="R88" i="4"/>
  <c r="S88" i="4"/>
  <c r="T88" i="4"/>
  <c r="U88" i="4"/>
  <c r="V88" i="4"/>
  <c r="W88" i="4"/>
  <c r="P89" i="4"/>
  <c r="Q89" i="4" s="1"/>
  <c r="R89" i="4"/>
  <c r="S89" i="4"/>
  <c r="T89" i="4"/>
  <c r="U89" i="4"/>
  <c r="V89" i="4"/>
  <c r="W89" i="4"/>
  <c r="P90" i="4"/>
  <c r="Q90" i="4" s="1"/>
  <c r="R90" i="4"/>
  <c r="S90" i="4"/>
  <c r="T90" i="4"/>
  <c r="U90" i="4"/>
  <c r="V90" i="4"/>
  <c r="W90" i="4"/>
  <c r="P91" i="4"/>
  <c r="Q91" i="4" s="1"/>
  <c r="R91" i="4"/>
  <c r="S91" i="4"/>
  <c r="T91" i="4"/>
  <c r="U91" i="4"/>
  <c r="V91" i="4"/>
  <c r="W91" i="4"/>
  <c r="P92" i="4"/>
  <c r="Q92" i="4" s="1"/>
  <c r="R92" i="4"/>
  <c r="S92" i="4"/>
  <c r="T92" i="4"/>
  <c r="U92" i="4"/>
  <c r="V92" i="4"/>
  <c r="W92" i="4"/>
  <c r="P93" i="4"/>
  <c r="Q93" i="4" s="1"/>
  <c r="R93" i="4"/>
  <c r="S93" i="4"/>
  <c r="T93" i="4"/>
  <c r="U93" i="4"/>
  <c r="V93" i="4"/>
  <c r="W93" i="4"/>
  <c r="P94" i="4"/>
  <c r="Q94" i="4" s="1"/>
  <c r="R94" i="4"/>
  <c r="S94" i="4"/>
  <c r="T94" i="4"/>
  <c r="U94" i="4"/>
  <c r="V94" i="4"/>
  <c r="W94" i="4"/>
  <c r="P95" i="4"/>
  <c r="Q95" i="4" s="1"/>
  <c r="R95" i="4"/>
  <c r="S95" i="4"/>
  <c r="T95" i="4"/>
  <c r="U95" i="4"/>
  <c r="V95" i="4"/>
  <c r="W95" i="4"/>
  <c r="P96" i="4"/>
  <c r="Q96" i="4" s="1"/>
  <c r="R96" i="4"/>
  <c r="S96" i="4"/>
  <c r="T96" i="4"/>
  <c r="U96" i="4"/>
  <c r="V96" i="4"/>
  <c r="W96" i="4"/>
  <c r="P97" i="4"/>
  <c r="Q97" i="4" s="1"/>
  <c r="R97" i="4"/>
  <c r="S97" i="4"/>
  <c r="T97" i="4"/>
  <c r="U97" i="4"/>
  <c r="V97" i="4"/>
  <c r="W97" i="4"/>
  <c r="P98" i="4"/>
  <c r="Q98" i="4" s="1"/>
  <c r="R98" i="4"/>
  <c r="S98" i="4"/>
  <c r="T98" i="4"/>
  <c r="U98" i="4"/>
  <c r="V98" i="4"/>
  <c r="W98" i="4"/>
  <c r="P99" i="4"/>
  <c r="Q99" i="4" s="1"/>
  <c r="R99" i="4"/>
  <c r="S99" i="4"/>
  <c r="T99" i="4"/>
  <c r="U99" i="4"/>
  <c r="V99" i="4"/>
  <c r="W99" i="4"/>
  <c r="P100" i="4"/>
  <c r="Q100" i="4" s="1"/>
  <c r="R100" i="4"/>
  <c r="S100" i="4"/>
  <c r="T100" i="4"/>
  <c r="U100" i="4"/>
  <c r="V100" i="4"/>
  <c r="W100" i="4"/>
  <c r="P101" i="4"/>
  <c r="Q101" i="4" s="1"/>
  <c r="R101" i="4"/>
  <c r="S101" i="4"/>
  <c r="T101" i="4"/>
  <c r="U101" i="4"/>
  <c r="V101" i="4"/>
  <c r="W101" i="4"/>
  <c r="P102" i="4"/>
  <c r="Q102" i="4" s="1"/>
  <c r="R102" i="4"/>
  <c r="S102" i="4"/>
  <c r="T102" i="4"/>
  <c r="U102" i="4"/>
  <c r="V102" i="4"/>
  <c r="W102" i="4"/>
  <c r="P103" i="4"/>
  <c r="Q103" i="4" s="1"/>
  <c r="R103" i="4"/>
  <c r="S103" i="4"/>
  <c r="T103" i="4"/>
  <c r="U103" i="4"/>
  <c r="V103" i="4"/>
  <c r="W103" i="4"/>
  <c r="P104" i="4"/>
  <c r="Q104" i="4" s="1"/>
  <c r="R104" i="4"/>
  <c r="S104" i="4"/>
  <c r="T104" i="4"/>
  <c r="U104" i="4"/>
  <c r="V104" i="4"/>
  <c r="W104" i="4"/>
  <c r="P105" i="4"/>
  <c r="Q105" i="4" s="1"/>
  <c r="R105" i="4"/>
  <c r="S105" i="4"/>
  <c r="T105" i="4"/>
  <c r="U105" i="4"/>
  <c r="V105" i="4"/>
  <c r="W105" i="4"/>
  <c r="P106" i="4"/>
  <c r="Q106" i="4" s="1"/>
  <c r="R106" i="4"/>
  <c r="S106" i="4"/>
  <c r="T106" i="4"/>
  <c r="U106" i="4"/>
  <c r="V106" i="4"/>
  <c r="W106" i="4"/>
  <c r="P107" i="4"/>
  <c r="Q107" i="4" s="1"/>
  <c r="R107" i="4"/>
  <c r="S107" i="4"/>
  <c r="T107" i="4"/>
  <c r="U107" i="4"/>
  <c r="V107" i="4"/>
  <c r="W107" i="4"/>
  <c r="P108" i="4"/>
  <c r="Q108" i="4" s="1"/>
  <c r="R108" i="4"/>
  <c r="S108" i="4"/>
  <c r="T108" i="4"/>
  <c r="U108" i="4"/>
  <c r="V108" i="4"/>
  <c r="W108" i="4"/>
  <c r="P109" i="4"/>
  <c r="Q109" i="4" s="1"/>
  <c r="R109" i="4"/>
  <c r="S109" i="4"/>
  <c r="T109" i="4"/>
  <c r="U109" i="4"/>
  <c r="V109" i="4"/>
  <c r="W109" i="4"/>
  <c r="P110" i="4"/>
  <c r="Q110" i="4" s="1"/>
  <c r="R110" i="4"/>
  <c r="S110" i="4"/>
  <c r="T110" i="4"/>
  <c r="U110" i="4"/>
  <c r="V110" i="4"/>
  <c r="W110" i="4"/>
  <c r="P111" i="4"/>
  <c r="Q111" i="4" s="1"/>
  <c r="R111" i="4"/>
  <c r="S111" i="4"/>
  <c r="T111" i="4"/>
  <c r="U111" i="4"/>
  <c r="V111" i="4"/>
  <c r="W111" i="4"/>
  <c r="P112" i="4"/>
  <c r="Q112" i="4" s="1"/>
  <c r="R112" i="4"/>
  <c r="S112" i="4"/>
  <c r="T112" i="4"/>
  <c r="U112" i="4"/>
  <c r="V112" i="4"/>
  <c r="W112" i="4"/>
  <c r="P113" i="4"/>
  <c r="Q113" i="4" s="1"/>
  <c r="R113" i="4"/>
  <c r="S113" i="4"/>
  <c r="T113" i="4"/>
  <c r="U113" i="4"/>
  <c r="V113" i="4"/>
  <c r="W113" i="4"/>
  <c r="P114" i="4"/>
  <c r="Q114" i="4" s="1"/>
  <c r="R114" i="4"/>
  <c r="S114" i="4"/>
  <c r="T114" i="4"/>
  <c r="U114" i="4"/>
  <c r="V114" i="4"/>
  <c r="W114" i="4"/>
  <c r="P115" i="4"/>
  <c r="Q115" i="4" s="1"/>
  <c r="R115" i="4"/>
  <c r="S115" i="4"/>
  <c r="T115" i="4"/>
  <c r="U115" i="4"/>
  <c r="V115" i="4"/>
  <c r="W115" i="4"/>
  <c r="P116" i="4"/>
  <c r="Q116" i="4" s="1"/>
  <c r="R116" i="4"/>
  <c r="S116" i="4"/>
  <c r="T116" i="4"/>
  <c r="U116" i="4"/>
  <c r="V116" i="4"/>
  <c r="W116" i="4"/>
  <c r="P117" i="4"/>
  <c r="Q117" i="4" s="1"/>
  <c r="R117" i="4"/>
  <c r="S117" i="4"/>
  <c r="T117" i="4"/>
  <c r="U117" i="4"/>
  <c r="V117" i="4"/>
  <c r="W117" i="4"/>
  <c r="P118" i="4"/>
  <c r="Q118" i="4" s="1"/>
  <c r="R118" i="4"/>
  <c r="S118" i="4"/>
  <c r="T118" i="4"/>
  <c r="U118" i="4"/>
  <c r="V118" i="4"/>
  <c r="W118" i="4"/>
  <c r="P119" i="4"/>
  <c r="Q119" i="4" s="1"/>
  <c r="R119" i="4"/>
  <c r="S119" i="4"/>
  <c r="T119" i="4"/>
  <c r="U119" i="4"/>
  <c r="V119" i="4"/>
  <c r="W119" i="4"/>
  <c r="P120" i="4"/>
  <c r="Q120" i="4" s="1"/>
  <c r="R120" i="4"/>
  <c r="S120" i="4"/>
  <c r="T120" i="4"/>
  <c r="U120" i="4"/>
  <c r="V120" i="4"/>
  <c r="W120" i="4"/>
  <c r="P121" i="4"/>
  <c r="Q121" i="4" s="1"/>
  <c r="R121" i="4"/>
  <c r="S121" i="4"/>
  <c r="T121" i="4"/>
  <c r="U121" i="4"/>
  <c r="V121" i="4"/>
  <c r="W121" i="4"/>
  <c r="P122" i="4"/>
  <c r="Q122" i="4" s="1"/>
  <c r="R122" i="4"/>
  <c r="S122" i="4"/>
  <c r="T122" i="4"/>
  <c r="U122" i="4"/>
  <c r="V122" i="4"/>
  <c r="W122" i="4"/>
  <c r="P123" i="4"/>
  <c r="Q123" i="4" s="1"/>
  <c r="R123" i="4"/>
  <c r="S123" i="4"/>
  <c r="T123" i="4"/>
  <c r="U123" i="4"/>
  <c r="V123" i="4"/>
  <c r="W123" i="4"/>
  <c r="P124" i="4"/>
  <c r="Q124" i="4" s="1"/>
  <c r="R124" i="4"/>
  <c r="S124" i="4"/>
  <c r="T124" i="4"/>
  <c r="U124" i="4"/>
  <c r="V124" i="4"/>
  <c r="W124" i="4"/>
  <c r="P125" i="4"/>
  <c r="Q125" i="4" s="1"/>
  <c r="R125" i="4"/>
  <c r="S125" i="4"/>
  <c r="T125" i="4"/>
  <c r="U125" i="4"/>
  <c r="V125" i="4"/>
  <c r="W125" i="4"/>
  <c r="P126" i="4"/>
  <c r="Q126" i="4" s="1"/>
  <c r="R126" i="4"/>
  <c r="S126" i="4"/>
  <c r="T126" i="4"/>
  <c r="U126" i="4"/>
  <c r="V126" i="4"/>
  <c r="W126" i="4"/>
  <c r="P127" i="4"/>
  <c r="Q127" i="4" s="1"/>
  <c r="R127" i="4"/>
  <c r="S127" i="4"/>
  <c r="T127" i="4"/>
  <c r="U127" i="4"/>
  <c r="V127" i="4"/>
  <c r="W127" i="4"/>
  <c r="P128" i="4"/>
  <c r="Q128" i="4" s="1"/>
  <c r="R128" i="4"/>
  <c r="S128" i="4"/>
  <c r="T128" i="4"/>
  <c r="U128" i="4"/>
  <c r="V128" i="4"/>
  <c r="W128" i="4"/>
  <c r="P129" i="4"/>
  <c r="Q129" i="4" s="1"/>
  <c r="R129" i="4"/>
  <c r="S129" i="4"/>
  <c r="T129" i="4"/>
  <c r="U129" i="4"/>
  <c r="V129" i="4"/>
  <c r="W129" i="4"/>
  <c r="P130" i="4"/>
  <c r="Q130" i="4" s="1"/>
  <c r="R130" i="4"/>
  <c r="S130" i="4"/>
  <c r="T130" i="4"/>
  <c r="U130" i="4"/>
  <c r="V130" i="4"/>
  <c r="W130" i="4"/>
  <c r="P131" i="4"/>
  <c r="Q131" i="4" s="1"/>
  <c r="R131" i="4"/>
  <c r="S131" i="4"/>
  <c r="T131" i="4"/>
  <c r="U131" i="4"/>
  <c r="V131" i="4"/>
  <c r="W131" i="4"/>
  <c r="P132" i="4"/>
  <c r="Q132" i="4" s="1"/>
  <c r="R132" i="4"/>
  <c r="S132" i="4"/>
  <c r="T132" i="4"/>
  <c r="U132" i="4"/>
  <c r="V132" i="4"/>
  <c r="W132" i="4"/>
  <c r="P133" i="4"/>
  <c r="Q133" i="4" s="1"/>
  <c r="R133" i="4"/>
  <c r="S133" i="4"/>
  <c r="T133" i="4"/>
  <c r="U133" i="4"/>
  <c r="V133" i="4"/>
  <c r="W133" i="4"/>
  <c r="P134" i="4"/>
  <c r="Q134" i="4" s="1"/>
  <c r="R134" i="4"/>
  <c r="S134" i="4"/>
  <c r="T134" i="4"/>
  <c r="U134" i="4"/>
  <c r="V134" i="4"/>
  <c r="W134" i="4"/>
  <c r="P135" i="4"/>
  <c r="Q135" i="4" s="1"/>
  <c r="R135" i="4"/>
  <c r="S135" i="4"/>
  <c r="T135" i="4"/>
  <c r="U135" i="4"/>
  <c r="V135" i="4"/>
  <c r="W135" i="4"/>
  <c r="P136" i="4"/>
  <c r="Q136" i="4" s="1"/>
  <c r="R136" i="4"/>
  <c r="S136" i="4"/>
  <c r="T136" i="4"/>
  <c r="U136" i="4"/>
  <c r="V136" i="4"/>
  <c r="W136" i="4"/>
  <c r="P137" i="4"/>
  <c r="Q137" i="4" s="1"/>
  <c r="R137" i="4"/>
  <c r="S137" i="4"/>
  <c r="T137" i="4"/>
  <c r="U137" i="4"/>
  <c r="V137" i="4"/>
  <c r="W137" i="4"/>
  <c r="P138" i="4"/>
  <c r="Q138" i="4" s="1"/>
  <c r="R138" i="4"/>
  <c r="S138" i="4"/>
  <c r="T138" i="4"/>
  <c r="U138" i="4"/>
  <c r="V138" i="4"/>
  <c r="W138" i="4"/>
  <c r="P139" i="4"/>
  <c r="Q139" i="4" s="1"/>
  <c r="R139" i="4"/>
  <c r="S139" i="4"/>
  <c r="T139" i="4"/>
  <c r="U139" i="4"/>
  <c r="V139" i="4"/>
  <c r="W139" i="4"/>
  <c r="P140" i="4"/>
  <c r="Q140" i="4" s="1"/>
  <c r="R140" i="4"/>
  <c r="S140" i="4"/>
  <c r="T140" i="4"/>
  <c r="U140" i="4"/>
  <c r="V140" i="4"/>
  <c r="W140" i="4"/>
  <c r="P141" i="4"/>
  <c r="Q141" i="4" s="1"/>
  <c r="R141" i="4"/>
  <c r="S141" i="4"/>
  <c r="T141" i="4"/>
  <c r="U141" i="4"/>
  <c r="V141" i="4"/>
  <c r="W141" i="4"/>
  <c r="P142" i="4"/>
  <c r="Q142" i="4" s="1"/>
  <c r="R142" i="4"/>
  <c r="S142" i="4"/>
  <c r="T142" i="4"/>
  <c r="U142" i="4"/>
  <c r="V142" i="4"/>
  <c r="W142" i="4"/>
  <c r="P143" i="4"/>
  <c r="Q143" i="4" s="1"/>
  <c r="R143" i="4"/>
  <c r="S143" i="4"/>
  <c r="T143" i="4"/>
  <c r="U143" i="4"/>
  <c r="V143" i="4"/>
  <c r="W143" i="4"/>
  <c r="P144" i="4"/>
  <c r="Q144" i="4" s="1"/>
  <c r="R144" i="4"/>
  <c r="S144" i="4"/>
  <c r="T144" i="4"/>
  <c r="U144" i="4"/>
  <c r="V144" i="4"/>
  <c r="W144" i="4"/>
  <c r="P145" i="4"/>
  <c r="Q145" i="4" s="1"/>
  <c r="R145" i="4"/>
  <c r="S145" i="4"/>
  <c r="T145" i="4"/>
  <c r="U145" i="4"/>
  <c r="V145" i="4"/>
  <c r="W145" i="4"/>
  <c r="P146" i="4"/>
  <c r="Q146" i="4" s="1"/>
  <c r="R146" i="4"/>
  <c r="S146" i="4"/>
  <c r="T146" i="4"/>
  <c r="U146" i="4"/>
  <c r="V146" i="4"/>
  <c r="W146" i="4"/>
  <c r="P147" i="4"/>
  <c r="Q147" i="4" s="1"/>
  <c r="R147" i="4"/>
  <c r="S147" i="4"/>
  <c r="T147" i="4"/>
  <c r="U147" i="4"/>
  <c r="V147" i="4"/>
  <c r="W147" i="4"/>
  <c r="P148" i="4"/>
  <c r="Q148" i="4" s="1"/>
  <c r="R148" i="4"/>
  <c r="S148" i="4"/>
  <c r="T148" i="4"/>
  <c r="U148" i="4"/>
  <c r="V148" i="4"/>
  <c r="W148" i="4"/>
  <c r="P149" i="4"/>
  <c r="Q149" i="4" s="1"/>
  <c r="R149" i="4"/>
  <c r="S149" i="4"/>
  <c r="T149" i="4"/>
  <c r="U149" i="4"/>
  <c r="V149" i="4"/>
  <c r="W149" i="4"/>
  <c r="P150" i="4"/>
  <c r="Q150" i="4" s="1"/>
  <c r="R150" i="4"/>
  <c r="S150" i="4"/>
  <c r="T150" i="4"/>
  <c r="U150" i="4"/>
  <c r="V150" i="4"/>
  <c r="W150" i="4"/>
  <c r="P151" i="4"/>
  <c r="Q151" i="4" s="1"/>
  <c r="R151" i="4"/>
  <c r="S151" i="4"/>
  <c r="T151" i="4"/>
  <c r="U151" i="4"/>
  <c r="V151" i="4"/>
  <c r="W151" i="4"/>
  <c r="P152" i="4"/>
  <c r="Q152" i="4" s="1"/>
  <c r="R152" i="4"/>
  <c r="S152" i="4"/>
  <c r="T152" i="4"/>
  <c r="U152" i="4"/>
  <c r="V152" i="4"/>
  <c r="W152" i="4"/>
  <c r="P153" i="4"/>
  <c r="Q153" i="4" s="1"/>
  <c r="R153" i="4"/>
  <c r="S153" i="4"/>
  <c r="T153" i="4"/>
  <c r="U153" i="4"/>
  <c r="V153" i="4"/>
  <c r="W153" i="4"/>
  <c r="P154" i="4"/>
  <c r="Q154" i="4" s="1"/>
  <c r="R154" i="4"/>
  <c r="S154" i="4"/>
  <c r="T154" i="4"/>
  <c r="U154" i="4"/>
  <c r="V154" i="4"/>
  <c r="W154" i="4"/>
  <c r="P155" i="4"/>
  <c r="Q155" i="4" s="1"/>
  <c r="R155" i="4"/>
  <c r="S155" i="4"/>
  <c r="T155" i="4"/>
  <c r="U155" i="4"/>
  <c r="V155" i="4"/>
  <c r="W155" i="4"/>
  <c r="P156" i="4"/>
  <c r="Q156" i="4" s="1"/>
  <c r="R156" i="4"/>
  <c r="S156" i="4"/>
  <c r="T156" i="4"/>
  <c r="U156" i="4"/>
  <c r="V156" i="4"/>
  <c r="W156" i="4"/>
  <c r="P157" i="4"/>
  <c r="Q157" i="4" s="1"/>
  <c r="R157" i="4"/>
  <c r="S157" i="4"/>
  <c r="T157" i="4"/>
  <c r="U157" i="4"/>
  <c r="V157" i="4"/>
  <c r="W157" i="4"/>
  <c r="P158" i="4"/>
  <c r="Q158" i="4" s="1"/>
  <c r="R158" i="4"/>
  <c r="S158" i="4"/>
  <c r="T158" i="4"/>
  <c r="U158" i="4"/>
  <c r="V158" i="4"/>
  <c r="W158" i="4"/>
  <c r="P159" i="4"/>
  <c r="Q159" i="4" s="1"/>
  <c r="R159" i="4"/>
  <c r="S159" i="4"/>
  <c r="T159" i="4"/>
  <c r="U159" i="4"/>
  <c r="V159" i="4"/>
  <c r="W159" i="4"/>
  <c r="P160" i="4"/>
  <c r="Q160" i="4" s="1"/>
  <c r="R160" i="4"/>
  <c r="S160" i="4"/>
  <c r="T160" i="4"/>
  <c r="U160" i="4"/>
  <c r="V160" i="4"/>
  <c r="W160" i="4"/>
  <c r="P161" i="4"/>
  <c r="Q161" i="4" s="1"/>
  <c r="R161" i="4"/>
  <c r="S161" i="4"/>
  <c r="T161" i="4"/>
  <c r="U161" i="4"/>
  <c r="V161" i="4"/>
  <c r="W161" i="4"/>
  <c r="P162" i="4"/>
  <c r="Q162" i="4" s="1"/>
  <c r="R162" i="4"/>
  <c r="S162" i="4"/>
  <c r="T162" i="4"/>
  <c r="U162" i="4"/>
  <c r="V162" i="4"/>
  <c r="W162" i="4"/>
  <c r="P163" i="4"/>
  <c r="Q163" i="4" s="1"/>
  <c r="R163" i="4"/>
  <c r="S163" i="4"/>
  <c r="T163" i="4"/>
  <c r="U163" i="4"/>
  <c r="V163" i="4"/>
  <c r="W163" i="4"/>
  <c r="P164" i="4"/>
  <c r="Q164" i="4" s="1"/>
  <c r="R164" i="4"/>
  <c r="S164" i="4"/>
  <c r="T164" i="4"/>
  <c r="U164" i="4"/>
  <c r="V164" i="4"/>
  <c r="W164" i="4"/>
  <c r="P165" i="4"/>
  <c r="Q165" i="4" s="1"/>
  <c r="R165" i="4"/>
  <c r="S165" i="4"/>
  <c r="T165" i="4"/>
  <c r="U165" i="4"/>
  <c r="V165" i="4"/>
  <c r="W165" i="4"/>
  <c r="P166" i="4"/>
  <c r="Q166" i="4" s="1"/>
  <c r="R166" i="4"/>
  <c r="S166" i="4"/>
  <c r="T166" i="4"/>
  <c r="U166" i="4"/>
  <c r="V166" i="4"/>
  <c r="W166" i="4"/>
  <c r="P167" i="4"/>
  <c r="Q167" i="4" s="1"/>
  <c r="R167" i="4"/>
  <c r="S167" i="4"/>
  <c r="T167" i="4"/>
  <c r="U167" i="4"/>
  <c r="V167" i="4"/>
  <c r="W167" i="4"/>
  <c r="P168" i="4"/>
  <c r="Q168" i="4" s="1"/>
  <c r="R168" i="4"/>
  <c r="S168" i="4"/>
  <c r="T168" i="4"/>
  <c r="U168" i="4"/>
  <c r="V168" i="4"/>
  <c r="W168" i="4"/>
  <c r="P169" i="4"/>
  <c r="Q169" i="4" s="1"/>
  <c r="R169" i="4"/>
  <c r="S169" i="4"/>
  <c r="T169" i="4"/>
  <c r="U169" i="4"/>
  <c r="V169" i="4"/>
  <c r="W169" i="4"/>
  <c r="P170" i="4"/>
  <c r="Q170" i="4" s="1"/>
  <c r="R170" i="4"/>
  <c r="S170" i="4"/>
  <c r="T170" i="4"/>
  <c r="U170" i="4"/>
  <c r="V170" i="4"/>
  <c r="W170" i="4"/>
  <c r="P171" i="4"/>
  <c r="Q171" i="4" s="1"/>
  <c r="R171" i="4"/>
  <c r="S171" i="4"/>
  <c r="T171" i="4"/>
  <c r="U171" i="4"/>
  <c r="V171" i="4"/>
  <c r="W171" i="4"/>
  <c r="P172" i="4"/>
  <c r="Q172" i="4" s="1"/>
  <c r="R172" i="4"/>
  <c r="S172" i="4"/>
  <c r="T172" i="4"/>
  <c r="U172" i="4"/>
  <c r="V172" i="4"/>
  <c r="W172" i="4"/>
  <c r="P173" i="4"/>
  <c r="Q173" i="4" s="1"/>
  <c r="R173" i="4"/>
  <c r="S173" i="4"/>
  <c r="T173" i="4"/>
  <c r="U173" i="4"/>
  <c r="V173" i="4"/>
  <c r="W173" i="4"/>
  <c r="P174" i="4"/>
  <c r="Q174" i="4" s="1"/>
  <c r="R174" i="4"/>
  <c r="S174" i="4"/>
  <c r="T174" i="4"/>
  <c r="U174" i="4"/>
  <c r="V174" i="4"/>
  <c r="W174" i="4"/>
  <c r="P175" i="4"/>
  <c r="Q175" i="4" s="1"/>
  <c r="R175" i="4"/>
  <c r="S175" i="4"/>
  <c r="T175" i="4"/>
  <c r="U175" i="4"/>
  <c r="V175" i="4"/>
  <c r="W175" i="4"/>
  <c r="P176" i="4"/>
  <c r="Q176" i="4" s="1"/>
  <c r="R176" i="4"/>
  <c r="S176" i="4"/>
  <c r="T176" i="4"/>
  <c r="U176" i="4"/>
  <c r="V176" i="4"/>
  <c r="W176" i="4"/>
  <c r="P177" i="4"/>
  <c r="Q177" i="4" s="1"/>
  <c r="R177" i="4"/>
  <c r="S177" i="4"/>
  <c r="T177" i="4"/>
  <c r="U177" i="4"/>
  <c r="V177" i="4"/>
  <c r="W177" i="4"/>
  <c r="P178" i="4"/>
  <c r="Q178" i="4" s="1"/>
  <c r="R178" i="4"/>
  <c r="S178" i="4"/>
  <c r="T178" i="4"/>
  <c r="U178" i="4"/>
  <c r="V178" i="4"/>
  <c r="W178" i="4"/>
  <c r="P179" i="4"/>
  <c r="Q179" i="4" s="1"/>
  <c r="R179" i="4"/>
  <c r="S179" i="4"/>
  <c r="T179" i="4"/>
  <c r="U179" i="4"/>
  <c r="V179" i="4"/>
  <c r="W179" i="4"/>
  <c r="P180" i="4"/>
  <c r="Q180" i="4" s="1"/>
  <c r="R180" i="4"/>
  <c r="S180" i="4"/>
  <c r="T180" i="4"/>
  <c r="U180" i="4"/>
  <c r="V180" i="4"/>
  <c r="W180" i="4"/>
  <c r="P181" i="4"/>
  <c r="Q181" i="4" s="1"/>
  <c r="R181" i="4"/>
  <c r="S181" i="4"/>
  <c r="T181" i="4"/>
  <c r="U181" i="4"/>
  <c r="V181" i="4"/>
  <c r="W181" i="4"/>
  <c r="P182" i="4"/>
  <c r="Q182" i="4" s="1"/>
  <c r="R182" i="4"/>
  <c r="S182" i="4"/>
  <c r="T182" i="4"/>
  <c r="U182" i="4"/>
  <c r="V182" i="4"/>
  <c r="W182" i="4"/>
  <c r="P183" i="4"/>
  <c r="Q183" i="4" s="1"/>
  <c r="R183" i="4"/>
  <c r="S183" i="4"/>
  <c r="T183" i="4"/>
  <c r="U183" i="4"/>
  <c r="V183" i="4"/>
  <c r="W183" i="4"/>
  <c r="P184" i="4"/>
  <c r="Q184" i="4" s="1"/>
  <c r="R184" i="4"/>
  <c r="S184" i="4"/>
  <c r="T184" i="4"/>
  <c r="U184" i="4"/>
  <c r="V184" i="4"/>
  <c r="W184" i="4"/>
  <c r="P185" i="4"/>
  <c r="Q185" i="4" s="1"/>
  <c r="R185" i="4"/>
  <c r="S185" i="4"/>
  <c r="T185" i="4"/>
  <c r="U185" i="4"/>
  <c r="V185" i="4"/>
  <c r="W185" i="4"/>
  <c r="P186" i="4"/>
  <c r="Q186" i="4" s="1"/>
  <c r="R186" i="4"/>
  <c r="S186" i="4"/>
  <c r="T186" i="4"/>
  <c r="U186" i="4"/>
  <c r="V186" i="4"/>
  <c r="W186" i="4"/>
  <c r="P187" i="4"/>
  <c r="Q187" i="4" s="1"/>
  <c r="R187" i="4"/>
  <c r="S187" i="4"/>
  <c r="T187" i="4"/>
  <c r="U187" i="4"/>
  <c r="V187" i="4"/>
  <c r="W187" i="4"/>
  <c r="P188" i="4"/>
  <c r="Q188" i="4" s="1"/>
  <c r="R188" i="4"/>
  <c r="S188" i="4"/>
  <c r="T188" i="4"/>
  <c r="U188" i="4"/>
  <c r="V188" i="4"/>
  <c r="W188" i="4"/>
  <c r="P189" i="4"/>
  <c r="Q189" i="4" s="1"/>
  <c r="R189" i="4"/>
  <c r="S189" i="4"/>
  <c r="T189" i="4"/>
  <c r="U189" i="4"/>
  <c r="V189" i="4"/>
  <c r="W189" i="4"/>
  <c r="P190" i="4"/>
  <c r="Q190" i="4" s="1"/>
  <c r="R190" i="4"/>
  <c r="S190" i="4"/>
  <c r="T190" i="4"/>
  <c r="U190" i="4"/>
  <c r="V190" i="4"/>
  <c r="W190" i="4"/>
  <c r="P191" i="4"/>
  <c r="Q191" i="4" s="1"/>
  <c r="R191" i="4"/>
  <c r="S191" i="4"/>
  <c r="T191" i="4"/>
  <c r="U191" i="4"/>
  <c r="V191" i="4"/>
  <c r="W191" i="4"/>
  <c r="P192" i="4"/>
  <c r="Q192" i="4" s="1"/>
  <c r="R192" i="4"/>
  <c r="S192" i="4"/>
  <c r="T192" i="4"/>
  <c r="U192" i="4"/>
  <c r="V192" i="4"/>
  <c r="W192" i="4"/>
  <c r="P193" i="4"/>
  <c r="Q193" i="4" s="1"/>
  <c r="R193" i="4"/>
  <c r="S193" i="4"/>
  <c r="T193" i="4"/>
  <c r="U193" i="4"/>
  <c r="V193" i="4"/>
  <c r="W193" i="4"/>
  <c r="P194" i="4"/>
  <c r="Q194" i="4" s="1"/>
  <c r="R194" i="4"/>
  <c r="S194" i="4"/>
  <c r="T194" i="4"/>
  <c r="U194" i="4"/>
  <c r="V194" i="4"/>
  <c r="W194" i="4"/>
  <c r="P195" i="4"/>
  <c r="Q195" i="4" s="1"/>
  <c r="R195" i="4"/>
  <c r="S195" i="4"/>
  <c r="T195" i="4"/>
  <c r="U195" i="4"/>
  <c r="V195" i="4"/>
  <c r="W195" i="4"/>
  <c r="P196" i="4"/>
  <c r="Q196" i="4" s="1"/>
  <c r="R196" i="4"/>
  <c r="S196" i="4"/>
  <c r="T196" i="4"/>
  <c r="U196" i="4"/>
  <c r="V196" i="4"/>
  <c r="W196" i="4"/>
  <c r="P197" i="4"/>
  <c r="Q197" i="4" s="1"/>
  <c r="R197" i="4"/>
  <c r="S197" i="4"/>
  <c r="T197" i="4"/>
  <c r="U197" i="4"/>
  <c r="V197" i="4"/>
  <c r="W197" i="4"/>
  <c r="P198" i="4"/>
  <c r="Q198" i="4" s="1"/>
  <c r="R198" i="4"/>
  <c r="S198" i="4"/>
  <c r="T198" i="4"/>
  <c r="U198" i="4"/>
  <c r="V198" i="4"/>
  <c r="W198" i="4"/>
  <c r="P199" i="4"/>
  <c r="Q199" i="4" s="1"/>
  <c r="R199" i="4"/>
  <c r="S199" i="4"/>
  <c r="T199" i="4"/>
  <c r="U199" i="4"/>
  <c r="V199" i="4"/>
  <c r="W199" i="4"/>
  <c r="P200" i="4"/>
  <c r="Q200" i="4" s="1"/>
  <c r="R200" i="4"/>
  <c r="S200" i="4"/>
  <c r="T200" i="4"/>
  <c r="U200" i="4"/>
  <c r="V200" i="4"/>
  <c r="W200" i="4"/>
  <c r="P201" i="4"/>
  <c r="Q201" i="4" s="1"/>
  <c r="R201" i="4"/>
  <c r="S201" i="4"/>
  <c r="T201" i="4"/>
  <c r="U201" i="4"/>
  <c r="V201" i="4"/>
  <c r="W201" i="4"/>
  <c r="P202" i="4"/>
  <c r="Q202" i="4" s="1"/>
  <c r="R202" i="4"/>
  <c r="S202" i="4"/>
  <c r="T202" i="4"/>
  <c r="U202" i="4"/>
  <c r="V202" i="4"/>
  <c r="W202" i="4"/>
  <c r="P203" i="4"/>
  <c r="Q203" i="4" s="1"/>
  <c r="R203" i="4"/>
  <c r="S203" i="4"/>
  <c r="T203" i="4"/>
  <c r="U203" i="4"/>
  <c r="V203" i="4"/>
  <c r="W203" i="4"/>
  <c r="P204" i="4"/>
  <c r="Q204" i="4" s="1"/>
  <c r="R204" i="4"/>
  <c r="S204" i="4"/>
  <c r="T204" i="4"/>
  <c r="U204" i="4"/>
  <c r="V204" i="4"/>
  <c r="W204" i="4"/>
  <c r="P205" i="4"/>
  <c r="Q205" i="4" s="1"/>
  <c r="R205" i="4"/>
  <c r="S205" i="4"/>
  <c r="T205" i="4"/>
  <c r="U205" i="4"/>
  <c r="V205" i="4"/>
  <c r="W205" i="4"/>
  <c r="P206" i="4"/>
  <c r="Q206" i="4" s="1"/>
  <c r="R206" i="4"/>
  <c r="S206" i="4"/>
  <c r="T206" i="4"/>
  <c r="U206" i="4"/>
  <c r="V206" i="4"/>
  <c r="W206" i="4"/>
  <c r="P207" i="4"/>
  <c r="Q207" i="4" s="1"/>
  <c r="R207" i="4"/>
  <c r="S207" i="4"/>
  <c r="T207" i="4"/>
  <c r="U207" i="4"/>
  <c r="V207" i="4"/>
  <c r="W207" i="4"/>
  <c r="P208" i="4"/>
  <c r="Q208" i="4" s="1"/>
  <c r="R208" i="4"/>
  <c r="S208" i="4"/>
  <c r="T208" i="4"/>
  <c r="U208" i="4"/>
  <c r="V208" i="4"/>
  <c r="W208" i="4"/>
  <c r="P209" i="4"/>
  <c r="Q209" i="4" s="1"/>
  <c r="R209" i="4"/>
  <c r="S209" i="4"/>
  <c r="T209" i="4"/>
  <c r="U209" i="4"/>
  <c r="V209" i="4"/>
  <c r="W209" i="4"/>
  <c r="P210" i="4"/>
  <c r="Q210" i="4" s="1"/>
  <c r="R210" i="4"/>
  <c r="S210" i="4"/>
  <c r="T210" i="4"/>
  <c r="U210" i="4"/>
  <c r="V210" i="4"/>
  <c r="W210" i="4"/>
  <c r="P211" i="4"/>
  <c r="Q211" i="4" s="1"/>
  <c r="R211" i="4"/>
  <c r="S211" i="4"/>
  <c r="T211" i="4"/>
  <c r="U211" i="4"/>
  <c r="V211" i="4"/>
  <c r="W211" i="4"/>
  <c r="P212" i="4"/>
  <c r="Q212" i="4" s="1"/>
  <c r="R212" i="4"/>
  <c r="S212" i="4"/>
  <c r="T212" i="4"/>
  <c r="U212" i="4"/>
  <c r="V212" i="4"/>
  <c r="W212" i="4"/>
  <c r="P213" i="4"/>
  <c r="Q213" i="4" s="1"/>
  <c r="R213" i="4"/>
  <c r="S213" i="4"/>
  <c r="T213" i="4"/>
  <c r="U213" i="4"/>
  <c r="V213" i="4"/>
  <c r="W213" i="4"/>
  <c r="P214" i="4"/>
  <c r="Q214" i="4" s="1"/>
  <c r="R214" i="4"/>
  <c r="S214" i="4"/>
  <c r="T214" i="4"/>
  <c r="U214" i="4"/>
  <c r="V214" i="4"/>
  <c r="W214" i="4"/>
  <c r="P215" i="4"/>
  <c r="Q215" i="4" s="1"/>
  <c r="R215" i="4"/>
  <c r="S215" i="4"/>
  <c r="T215" i="4"/>
  <c r="U215" i="4"/>
  <c r="V215" i="4"/>
  <c r="W215" i="4"/>
  <c r="P216" i="4"/>
  <c r="Q216" i="4" s="1"/>
  <c r="R216" i="4"/>
  <c r="S216" i="4"/>
  <c r="T216" i="4"/>
  <c r="U216" i="4"/>
  <c r="V216" i="4"/>
  <c r="W216" i="4"/>
  <c r="P217" i="4"/>
  <c r="Q217" i="4" s="1"/>
  <c r="R217" i="4"/>
  <c r="S217" i="4"/>
  <c r="T217" i="4"/>
  <c r="U217" i="4"/>
  <c r="V217" i="4"/>
  <c r="W217" i="4"/>
  <c r="P218" i="4"/>
  <c r="Q218" i="4" s="1"/>
  <c r="R218" i="4"/>
  <c r="S218" i="4"/>
  <c r="T218" i="4"/>
  <c r="U218" i="4"/>
  <c r="V218" i="4"/>
  <c r="W218" i="4"/>
  <c r="P219" i="4"/>
  <c r="Q219" i="4" s="1"/>
  <c r="R219" i="4"/>
  <c r="S219" i="4"/>
  <c r="T219" i="4"/>
  <c r="U219" i="4"/>
  <c r="V219" i="4"/>
  <c r="W219" i="4"/>
  <c r="P220" i="4"/>
  <c r="Q220" i="4" s="1"/>
  <c r="R220" i="4"/>
  <c r="S220" i="4"/>
  <c r="T220" i="4"/>
  <c r="U220" i="4"/>
  <c r="V220" i="4"/>
  <c r="W220" i="4"/>
  <c r="P221" i="4"/>
  <c r="Q221" i="4" s="1"/>
  <c r="R221" i="4"/>
  <c r="S221" i="4"/>
  <c r="T221" i="4"/>
  <c r="U221" i="4"/>
  <c r="V221" i="4"/>
  <c r="W221" i="4"/>
  <c r="P222" i="4"/>
  <c r="Q222" i="4" s="1"/>
  <c r="R222" i="4"/>
  <c r="S222" i="4"/>
  <c r="T222" i="4"/>
  <c r="U222" i="4"/>
  <c r="V222" i="4"/>
  <c r="W222" i="4"/>
  <c r="P223" i="4"/>
  <c r="Q223" i="4" s="1"/>
  <c r="R223" i="4"/>
  <c r="S223" i="4"/>
  <c r="T223" i="4"/>
  <c r="U223" i="4"/>
  <c r="V223" i="4"/>
  <c r="W223" i="4"/>
  <c r="P224" i="4"/>
  <c r="Q224" i="4" s="1"/>
  <c r="R224" i="4"/>
  <c r="S224" i="4"/>
  <c r="T224" i="4"/>
  <c r="U224" i="4"/>
  <c r="V224" i="4"/>
  <c r="W224" i="4"/>
  <c r="P225" i="4"/>
  <c r="Q225" i="4" s="1"/>
  <c r="R225" i="4"/>
  <c r="S225" i="4"/>
  <c r="T225" i="4"/>
  <c r="U225" i="4"/>
  <c r="V225" i="4"/>
  <c r="W225" i="4"/>
  <c r="P226" i="4"/>
  <c r="Q226" i="4" s="1"/>
  <c r="R226" i="4"/>
  <c r="S226" i="4"/>
  <c r="T226" i="4"/>
  <c r="U226" i="4"/>
  <c r="V226" i="4"/>
  <c r="W226" i="4"/>
  <c r="P227" i="4"/>
  <c r="Q227" i="4" s="1"/>
  <c r="R227" i="4"/>
  <c r="S227" i="4"/>
  <c r="T227" i="4"/>
  <c r="U227" i="4"/>
  <c r="V227" i="4"/>
  <c r="W227" i="4"/>
  <c r="P228" i="4"/>
  <c r="Q228" i="4" s="1"/>
  <c r="R228" i="4"/>
  <c r="S228" i="4"/>
  <c r="T228" i="4"/>
  <c r="U228" i="4"/>
  <c r="V228" i="4"/>
  <c r="W228" i="4"/>
  <c r="P229" i="4"/>
  <c r="Q229" i="4" s="1"/>
  <c r="R229" i="4"/>
  <c r="S229" i="4"/>
  <c r="T229" i="4"/>
  <c r="U229" i="4"/>
  <c r="V229" i="4"/>
  <c r="W229" i="4"/>
  <c r="P230" i="4"/>
  <c r="Q230" i="4" s="1"/>
  <c r="R230" i="4"/>
  <c r="S230" i="4"/>
  <c r="T230" i="4"/>
  <c r="U230" i="4"/>
  <c r="V230" i="4"/>
  <c r="W230" i="4"/>
  <c r="P231" i="4"/>
  <c r="Q231" i="4" s="1"/>
  <c r="R231" i="4"/>
  <c r="S231" i="4"/>
  <c r="T231" i="4"/>
  <c r="U231" i="4"/>
  <c r="V231" i="4"/>
  <c r="W231" i="4"/>
  <c r="P232" i="4"/>
  <c r="Q232" i="4" s="1"/>
  <c r="R232" i="4"/>
  <c r="S232" i="4"/>
  <c r="T232" i="4"/>
  <c r="U232" i="4"/>
  <c r="V232" i="4"/>
  <c r="W232" i="4"/>
  <c r="P233" i="4"/>
  <c r="Q233" i="4" s="1"/>
  <c r="R233" i="4"/>
  <c r="S233" i="4"/>
  <c r="T233" i="4"/>
  <c r="U233" i="4"/>
  <c r="V233" i="4"/>
  <c r="W233" i="4"/>
  <c r="P234" i="4"/>
  <c r="Q234" i="4" s="1"/>
  <c r="R234" i="4"/>
  <c r="S234" i="4"/>
  <c r="T234" i="4"/>
  <c r="U234" i="4"/>
  <c r="V234" i="4"/>
  <c r="W234" i="4"/>
  <c r="P235" i="4"/>
  <c r="Q235" i="4" s="1"/>
  <c r="R235" i="4"/>
  <c r="S235" i="4"/>
  <c r="T235" i="4"/>
  <c r="U235" i="4"/>
  <c r="V235" i="4"/>
  <c r="W235" i="4"/>
  <c r="P236" i="4"/>
  <c r="Q236" i="4" s="1"/>
  <c r="R236" i="4"/>
  <c r="S236" i="4"/>
  <c r="T236" i="4"/>
  <c r="U236" i="4"/>
  <c r="V236" i="4"/>
  <c r="W236" i="4"/>
  <c r="P237" i="4"/>
  <c r="Q237" i="4" s="1"/>
  <c r="R237" i="4"/>
  <c r="S237" i="4"/>
  <c r="T237" i="4"/>
  <c r="U237" i="4"/>
  <c r="V237" i="4"/>
  <c r="W237" i="4"/>
  <c r="P238" i="4"/>
  <c r="Q238" i="4" s="1"/>
  <c r="R238" i="4"/>
  <c r="S238" i="4"/>
  <c r="T238" i="4"/>
  <c r="U238" i="4"/>
  <c r="V238" i="4"/>
  <c r="W238" i="4"/>
  <c r="P239" i="4"/>
  <c r="Q239" i="4" s="1"/>
  <c r="R239" i="4"/>
  <c r="S239" i="4"/>
  <c r="T239" i="4"/>
  <c r="U239" i="4"/>
  <c r="V239" i="4"/>
  <c r="W239" i="4"/>
  <c r="P240" i="4"/>
  <c r="Q240" i="4" s="1"/>
  <c r="R240" i="4"/>
  <c r="S240" i="4"/>
  <c r="T240" i="4"/>
  <c r="U240" i="4"/>
  <c r="V240" i="4"/>
  <c r="W240" i="4"/>
  <c r="P241" i="4"/>
  <c r="Q241" i="4" s="1"/>
  <c r="R241" i="4"/>
  <c r="S241" i="4"/>
  <c r="T241" i="4"/>
  <c r="U241" i="4"/>
  <c r="V241" i="4"/>
  <c r="W241" i="4"/>
  <c r="P242" i="4"/>
  <c r="Q242" i="4" s="1"/>
  <c r="R242" i="4"/>
  <c r="S242" i="4"/>
  <c r="T242" i="4"/>
  <c r="U242" i="4"/>
  <c r="V242" i="4"/>
  <c r="W242" i="4"/>
  <c r="P243" i="4"/>
  <c r="Q243" i="4" s="1"/>
  <c r="R243" i="4"/>
  <c r="S243" i="4"/>
  <c r="T243" i="4"/>
  <c r="U243" i="4"/>
  <c r="V243" i="4"/>
  <c r="W243" i="4"/>
  <c r="P244" i="4"/>
  <c r="Q244" i="4" s="1"/>
  <c r="R244" i="4"/>
  <c r="S244" i="4"/>
  <c r="T244" i="4"/>
  <c r="U244" i="4"/>
  <c r="V244" i="4"/>
  <c r="W244" i="4"/>
  <c r="P245" i="4"/>
  <c r="Q245" i="4" s="1"/>
  <c r="R245" i="4"/>
  <c r="S245" i="4"/>
  <c r="T245" i="4"/>
  <c r="U245" i="4"/>
  <c r="V245" i="4"/>
  <c r="W245" i="4"/>
  <c r="P246" i="4"/>
  <c r="Q246" i="4" s="1"/>
  <c r="R246" i="4"/>
  <c r="S246" i="4"/>
  <c r="T246" i="4"/>
  <c r="U246" i="4"/>
  <c r="V246" i="4"/>
  <c r="W246" i="4"/>
  <c r="P247" i="4"/>
  <c r="Q247" i="4" s="1"/>
  <c r="R247" i="4"/>
  <c r="S247" i="4"/>
  <c r="T247" i="4"/>
  <c r="U247" i="4"/>
  <c r="V247" i="4"/>
  <c r="W247" i="4"/>
  <c r="P248" i="4"/>
  <c r="Q248" i="4" s="1"/>
  <c r="R248" i="4"/>
  <c r="S248" i="4"/>
  <c r="T248" i="4"/>
  <c r="U248" i="4"/>
  <c r="V248" i="4"/>
  <c r="W248" i="4"/>
  <c r="P249" i="4"/>
  <c r="Q249" i="4" s="1"/>
  <c r="R249" i="4"/>
  <c r="S249" i="4"/>
  <c r="T249" i="4"/>
  <c r="U249" i="4"/>
  <c r="V249" i="4"/>
  <c r="W249" i="4"/>
  <c r="P250" i="4"/>
  <c r="Q250" i="4" s="1"/>
  <c r="R250" i="4"/>
  <c r="S250" i="4"/>
  <c r="T250" i="4"/>
  <c r="U250" i="4"/>
  <c r="V250" i="4"/>
  <c r="W250" i="4"/>
  <c r="P251" i="4"/>
  <c r="Q251" i="4" s="1"/>
  <c r="R251" i="4"/>
  <c r="S251" i="4"/>
  <c r="T251" i="4"/>
  <c r="U251" i="4"/>
  <c r="V251" i="4"/>
  <c r="W251" i="4"/>
  <c r="P252" i="4"/>
  <c r="Q252" i="4" s="1"/>
  <c r="R252" i="4"/>
  <c r="S252" i="4"/>
  <c r="T252" i="4"/>
  <c r="U252" i="4"/>
  <c r="V252" i="4"/>
  <c r="W252" i="4"/>
  <c r="P253" i="4"/>
  <c r="Q253" i="4" s="1"/>
  <c r="R253" i="4"/>
  <c r="S253" i="4"/>
  <c r="T253" i="4"/>
  <c r="U253" i="4"/>
  <c r="V253" i="4"/>
  <c r="W253" i="4"/>
  <c r="P254" i="4"/>
  <c r="Q254" i="4" s="1"/>
  <c r="R254" i="4"/>
  <c r="S254" i="4"/>
  <c r="T254" i="4"/>
  <c r="U254" i="4"/>
  <c r="V254" i="4"/>
  <c r="W254" i="4"/>
  <c r="P255" i="4"/>
  <c r="Q255" i="4" s="1"/>
  <c r="R255" i="4"/>
  <c r="S255" i="4"/>
  <c r="T255" i="4"/>
  <c r="U255" i="4"/>
  <c r="V255" i="4"/>
  <c r="W255" i="4"/>
  <c r="P256" i="4"/>
  <c r="Q256" i="4" s="1"/>
  <c r="R256" i="4"/>
  <c r="S256" i="4"/>
  <c r="T256" i="4"/>
  <c r="U256" i="4"/>
  <c r="V256" i="4"/>
  <c r="W256" i="4"/>
  <c r="P257" i="4"/>
  <c r="Q257" i="4" s="1"/>
  <c r="R257" i="4"/>
  <c r="S257" i="4"/>
  <c r="T257" i="4"/>
  <c r="U257" i="4"/>
  <c r="V257" i="4"/>
  <c r="W257" i="4"/>
  <c r="P258" i="4"/>
  <c r="Q258" i="4" s="1"/>
  <c r="R258" i="4"/>
  <c r="S258" i="4"/>
  <c r="T258" i="4"/>
  <c r="U258" i="4"/>
  <c r="V258" i="4"/>
  <c r="W258" i="4"/>
  <c r="P259" i="4"/>
  <c r="Q259" i="4" s="1"/>
  <c r="R259" i="4"/>
  <c r="S259" i="4"/>
  <c r="T259" i="4"/>
  <c r="U259" i="4"/>
  <c r="V259" i="4"/>
  <c r="W259" i="4"/>
  <c r="P260" i="4"/>
  <c r="Q260" i="4" s="1"/>
  <c r="R260" i="4"/>
  <c r="S260" i="4"/>
  <c r="T260" i="4"/>
  <c r="U260" i="4"/>
  <c r="V260" i="4"/>
  <c r="W260" i="4"/>
  <c r="P261" i="4"/>
  <c r="Q261" i="4" s="1"/>
  <c r="R261" i="4"/>
  <c r="S261" i="4"/>
  <c r="T261" i="4"/>
  <c r="U261" i="4"/>
  <c r="V261" i="4"/>
  <c r="W261" i="4"/>
  <c r="P262" i="4"/>
  <c r="Q262" i="4" s="1"/>
  <c r="R262" i="4"/>
  <c r="S262" i="4"/>
  <c r="T262" i="4"/>
  <c r="U262" i="4"/>
  <c r="V262" i="4"/>
  <c r="W262" i="4"/>
  <c r="P263" i="4"/>
  <c r="Q263" i="4" s="1"/>
  <c r="R263" i="4"/>
  <c r="S263" i="4"/>
  <c r="T263" i="4"/>
  <c r="U263" i="4"/>
  <c r="V263" i="4"/>
  <c r="W263" i="4"/>
  <c r="P264" i="4"/>
  <c r="Q264" i="4" s="1"/>
  <c r="R264" i="4"/>
  <c r="S264" i="4"/>
  <c r="T264" i="4"/>
  <c r="U264" i="4"/>
  <c r="V264" i="4"/>
  <c r="W264" i="4"/>
  <c r="P265" i="4"/>
  <c r="Q265" i="4" s="1"/>
  <c r="R265" i="4"/>
  <c r="S265" i="4"/>
  <c r="T265" i="4"/>
  <c r="U265" i="4"/>
  <c r="V265" i="4"/>
  <c r="W265" i="4"/>
  <c r="P266" i="4"/>
  <c r="Q266" i="4" s="1"/>
  <c r="R266" i="4"/>
  <c r="S266" i="4"/>
  <c r="T266" i="4"/>
  <c r="U266" i="4"/>
  <c r="V266" i="4"/>
  <c r="W266" i="4"/>
  <c r="P267" i="4"/>
  <c r="Q267" i="4" s="1"/>
  <c r="R267" i="4"/>
  <c r="S267" i="4"/>
  <c r="T267" i="4"/>
  <c r="U267" i="4"/>
  <c r="V267" i="4"/>
  <c r="W267" i="4"/>
  <c r="P268" i="4"/>
  <c r="Q268" i="4" s="1"/>
  <c r="R268" i="4"/>
  <c r="S268" i="4"/>
  <c r="T268" i="4"/>
  <c r="U268" i="4"/>
  <c r="V268" i="4"/>
  <c r="W268" i="4"/>
  <c r="P269" i="4"/>
  <c r="Q269" i="4" s="1"/>
  <c r="R269" i="4"/>
  <c r="S269" i="4"/>
  <c r="T269" i="4"/>
  <c r="U269" i="4"/>
  <c r="V269" i="4"/>
  <c r="W269" i="4"/>
  <c r="P270" i="4"/>
  <c r="Q270" i="4" s="1"/>
  <c r="R270" i="4"/>
  <c r="S270" i="4"/>
  <c r="T270" i="4"/>
  <c r="U270" i="4"/>
  <c r="V270" i="4"/>
  <c r="W270" i="4"/>
  <c r="P271" i="4"/>
  <c r="Q271" i="4" s="1"/>
  <c r="R271" i="4"/>
  <c r="S271" i="4"/>
  <c r="T271" i="4"/>
  <c r="U271" i="4"/>
  <c r="V271" i="4"/>
  <c r="W271" i="4"/>
  <c r="P272" i="4"/>
  <c r="Q272" i="4" s="1"/>
  <c r="R272" i="4"/>
  <c r="S272" i="4"/>
  <c r="T272" i="4"/>
  <c r="U272" i="4"/>
  <c r="V272" i="4"/>
  <c r="W272" i="4"/>
  <c r="P273" i="4"/>
  <c r="Q273" i="4" s="1"/>
  <c r="R273" i="4"/>
  <c r="S273" i="4"/>
  <c r="T273" i="4"/>
  <c r="U273" i="4"/>
  <c r="V273" i="4"/>
  <c r="W273" i="4"/>
  <c r="P274" i="4"/>
  <c r="Q274" i="4" s="1"/>
  <c r="R274" i="4"/>
  <c r="S274" i="4"/>
  <c r="T274" i="4"/>
  <c r="U274" i="4"/>
  <c r="V274" i="4"/>
  <c r="W274" i="4"/>
  <c r="P275" i="4"/>
  <c r="Q275" i="4" s="1"/>
  <c r="R275" i="4"/>
  <c r="S275" i="4"/>
  <c r="T275" i="4"/>
  <c r="U275" i="4"/>
  <c r="V275" i="4"/>
  <c r="W275" i="4"/>
  <c r="P276" i="4"/>
  <c r="Q276" i="4" s="1"/>
  <c r="R276" i="4"/>
  <c r="S276" i="4"/>
  <c r="T276" i="4"/>
  <c r="U276" i="4"/>
  <c r="V276" i="4"/>
  <c r="W276" i="4"/>
  <c r="P277" i="4"/>
  <c r="Q277" i="4" s="1"/>
  <c r="R277" i="4"/>
  <c r="S277" i="4"/>
  <c r="T277" i="4"/>
  <c r="U277" i="4"/>
  <c r="V277" i="4"/>
  <c r="W277" i="4"/>
  <c r="P278" i="4"/>
  <c r="Q278" i="4" s="1"/>
  <c r="R278" i="4"/>
  <c r="S278" i="4"/>
  <c r="T278" i="4"/>
  <c r="U278" i="4"/>
  <c r="V278" i="4"/>
  <c r="W278" i="4"/>
  <c r="P279" i="4"/>
  <c r="Q279" i="4" s="1"/>
  <c r="R279" i="4"/>
  <c r="S279" i="4"/>
  <c r="T279" i="4"/>
  <c r="U279" i="4"/>
  <c r="V279" i="4"/>
  <c r="W279" i="4"/>
  <c r="P280" i="4"/>
  <c r="Q280" i="4" s="1"/>
  <c r="R280" i="4"/>
  <c r="S280" i="4"/>
  <c r="T280" i="4"/>
  <c r="U280" i="4"/>
  <c r="V280" i="4"/>
  <c r="W280" i="4"/>
  <c r="P281" i="4"/>
  <c r="Q281" i="4" s="1"/>
  <c r="R281" i="4"/>
  <c r="S281" i="4"/>
  <c r="T281" i="4"/>
  <c r="U281" i="4"/>
  <c r="V281" i="4"/>
  <c r="W281" i="4"/>
  <c r="P282" i="4"/>
  <c r="Q282" i="4" s="1"/>
  <c r="R282" i="4"/>
  <c r="S282" i="4"/>
  <c r="T282" i="4"/>
  <c r="U282" i="4"/>
  <c r="V282" i="4"/>
  <c r="W282" i="4"/>
  <c r="P283" i="4"/>
  <c r="Q283" i="4" s="1"/>
  <c r="R283" i="4"/>
  <c r="S283" i="4"/>
  <c r="T283" i="4"/>
  <c r="U283" i="4"/>
  <c r="V283" i="4"/>
  <c r="W283" i="4"/>
  <c r="P284" i="4"/>
  <c r="Q284" i="4" s="1"/>
  <c r="R284" i="4"/>
  <c r="S284" i="4"/>
  <c r="T284" i="4"/>
  <c r="U284" i="4"/>
  <c r="V284" i="4"/>
  <c r="W284" i="4"/>
  <c r="P285" i="4"/>
  <c r="Q285" i="4" s="1"/>
  <c r="R285" i="4"/>
  <c r="S285" i="4"/>
  <c r="T285" i="4"/>
  <c r="U285" i="4"/>
  <c r="V285" i="4"/>
  <c r="W285" i="4"/>
  <c r="P286" i="4"/>
  <c r="Q286" i="4" s="1"/>
  <c r="R286" i="4"/>
  <c r="S286" i="4"/>
  <c r="T286" i="4"/>
  <c r="U286" i="4"/>
  <c r="V286" i="4"/>
  <c r="W286" i="4"/>
  <c r="P287" i="4"/>
  <c r="Q287" i="4" s="1"/>
  <c r="R287" i="4"/>
  <c r="S287" i="4"/>
  <c r="T287" i="4"/>
  <c r="U287" i="4"/>
  <c r="V287" i="4"/>
  <c r="W287" i="4"/>
  <c r="P288" i="4"/>
  <c r="Q288" i="4" s="1"/>
  <c r="R288" i="4"/>
  <c r="S288" i="4"/>
  <c r="T288" i="4"/>
  <c r="U288" i="4"/>
  <c r="V288" i="4"/>
  <c r="W288" i="4"/>
  <c r="P289" i="4"/>
  <c r="Q289" i="4" s="1"/>
  <c r="R289" i="4"/>
  <c r="S289" i="4"/>
  <c r="T289" i="4"/>
  <c r="U289" i="4"/>
  <c r="V289" i="4"/>
  <c r="W289" i="4"/>
  <c r="P290" i="4"/>
  <c r="Q290" i="4" s="1"/>
  <c r="R290" i="4"/>
  <c r="S290" i="4"/>
  <c r="T290" i="4"/>
  <c r="U290" i="4"/>
  <c r="V290" i="4"/>
  <c r="W290" i="4"/>
  <c r="P291" i="4"/>
  <c r="Q291" i="4" s="1"/>
  <c r="R291" i="4"/>
  <c r="S291" i="4"/>
  <c r="T291" i="4"/>
  <c r="U291" i="4"/>
  <c r="V291" i="4"/>
  <c r="W291" i="4"/>
  <c r="P292" i="4"/>
  <c r="Q292" i="4" s="1"/>
  <c r="R292" i="4"/>
  <c r="S292" i="4"/>
  <c r="T292" i="4"/>
  <c r="U292" i="4"/>
  <c r="V292" i="4"/>
  <c r="W292" i="4"/>
  <c r="P293" i="4"/>
  <c r="Q293" i="4" s="1"/>
  <c r="R293" i="4"/>
  <c r="S293" i="4"/>
  <c r="T293" i="4"/>
  <c r="U293" i="4"/>
  <c r="V293" i="4"/>
  <c r="W293" i="4"/>
  <c r="P294" i="4"/>
  <c r="Q294" i="4" s="1"/>
  <c r="R294" i="4"/>
  <c r="S294" i="4"/>
  <c r="T294" i="4"/>
  <c r="U294" i="4"/>
  <c r="V294" i="4"/>
  <c r="W294" i="4"/>
  <c r="P295" i="4"/>
  <c r="Q295" i="4" s="1"/>
  <c r="R295" i="4"/>
  <c r="S295" i="4"/>
  <c r="T295" i="4"/>
  <c r="U295" i="4"/>
  <c r="V295" i="4"/>
  <c r="W295" i="4"/>
  <c r="P296" i="4"/>
  <c r="Q296" i="4" s="1"/>
  <c r="R296" i="4"/>
  <c r="S296" i="4"/>
  <c r="T296" i="4"/>
  <c r="U296" i="4"/>
  <c r="V296" i="4"/>
  <c r="W296" i="4"/>
  <c r="P297" i="4"/>
  <c r="Q297" i="4" s="1"/>
  <c r="R297" i="4"/>
  <c r="S297" i="4"/>
  <c r="T297" i="4"/>
  <c r="U297" i="4"/>
  <c r="V297" i="4"/>
  <c r="W297" i="4"/>
  <c r="P298" i="4"/>
  <c r="Q298" i="4" s="1"/>
  <c r="R298" i="4"/>
  <c r="S298" i="4"/>
  <c r="T298" i="4"/>
  <c r="U298" i="4"/>
  <c r="V298" i="4"/>
  <c r="W298" i="4"/>
  <c r="P299" i="4"/>
  <c r="Q299" i="4" s="1"/>
  <c r="R299" i="4"/>
  <c r="S299" i="4"/>
  <c r="T299" i="4"/>
  <c r="U299" i="4"/>
  <c r="V299" i="4"/>
  <c r="W299" i="4"/>
  <c r="P300" i="4"/>
  <c r="Q300" i="4" s="1"/>
  <c r="R300" i="4"/>
  <c r="S300" i="4"/>
  <c r="T300" i="4"/>
  <c r="U300" i="4"/>
  <c r="V300" i="4"/>
  <c r="W300" i="4"/>
  <c r="P301" i="4"/>
  <c r="Q301" i="4" s="1"/>
  <c r="R301" i="4"/>
  <c r="S301" i="4"/>
  <c r="T301" i="4"/>
  <c r="U301" i="4"/>
  <c r="V301" i="4"/>
  <c r="W301" i="4"/>
  <c r="P302" i="4"/>
  <c r="Q302" i="4" s="1"/>
  <c r="R302" i="4"/>
  <c r="S302" i="4"/>
  <c r="T302" i="4"/>
  <c r="U302" i="4"/>
  <c r="V302" i="4"/>
  <c r="W302" i="4"/>
  <c r="P303" i="4"/>
  <c r="Q303" i="4" s="1"/>
  <c r="R303" i="4"/>
  <c r="S303" i="4"/>
  <c r="T303" i="4"/>
  <c r="U303" i="4"/>
  <c r="V303" i="4"/>
  <c r="W303" i="4"/>
  <c r="P304" i="4"/>
  <c r="Q304" i="4" s="1"/>
  <c r="R304" i="4"/>
  <c r="S304" i="4"/>
  <c r="T304" i="4"/>
  <c r="U304" i="4"/>
  <c r="V304" i="4"/>
  <c r="W304" i="4"/>
  <c r="P305" i="4"/>
  <c r="Q305" i="4" s="1"/>
  <c r="R305" i="4"/>
  <c r="S305" i="4"/>
  <c r="T305" i="4"/>
  <c r="U305" i="4"/>
  <c r="V305" i="4"/>
  <c r="W305" i="4"/>
  <c r="P306" i="4"/>
  <c r="Q306" i="4" s="1"/>
  <c r="R306" i="4"/>
  <c r="S306" i="4"/>
  <c r="T306" i="4"/>
  <c r="U306" i="4"/>
  <c r="V306" i="4"/>
  <c r="W306" i="4"/>
  <c r="P307" i="4"/>
  <c r="Q307" i="4" s="1"/>
  <c r="R307" i="4"/>
  <c r="S307" i="4"/>
  <c r="T307" i="4"/>
  <c r="U307" i="4"/>
  <c r="V307" i="4"/>
  <c r="W307" i="4"/>
  <c r="P308" i="4"/>
  <c r="Q308" i="4" s="1"/>
  <c r="R308" i="4"/>
  <c r="S308" i="4"/>
  <c r="T308" i="4"/>
  <c r="U308" i="4"/>
  <c r="V308" i="4"/>
  <c r="W308" i="4"/>
  <c r="P309" i="4"/>
  <c r="Q309" i="4" s="1"/>
  <c r="R309" i="4"/>
  <c r="S309" i="4"/>
  <c r="T309" i="4"/>
  <c r="U309" i="4"/>
  <c r="V309" i="4"/>
  <c r="W309" i="4"/>
  <c r="P310" i="4"/>
  <c r="Q310" i="4" s="1"/>
  <c r="R310" i="4"/>
  <c r="S310" i="4"/>
  <c r="T310" i="4"/>
  <c r="U310" i="4"/>
  <c r="V310" i="4"/>
  <c r="W310" i="4"/>
  <c r="P311" i="4"/>
  <c r="Q311" i="4" s="1"/>
  <c r="R311" i="4"/>
  <c r="S311" i="4"/>
  <c r="T311" i="4"/>
  <c r="U311" i="4"/>
  <c r="V311" i="4"/>
  <c r="W311" i="4"/>
  <c r="P312" i="4"/>
  <c r="Q312" i="4" s="1"/>
  <c r="R312" i="4"/>
  <c r="S312" i="4"/>
  <c r="T312" i="4"/>
  <c r="U312" i="4"/>
  <c r="V312" i="4"/>
  <c r="W312" i="4"/>
  <c r="P313" i="4"/>
  <c r="Q313" i="4" s="1"/>
  <c r="R313" i="4"/>
  <c r="S313" i="4"/>
  <c r="T313" i="4"/>
  <c r="U313" i="4"/>
  <c r="V313" i="4"/>
  <c r="W313" i="4"/>
  <c r="P314" i="4"/>
  <c r="Q314" i="4" s="1"/>
  <c r="R314" i="4"/>
  <c r="S314" i="4"/>
  <c r="T314" i="4"/>
  <c r="U314" i="4"/>
  <c r="V314" i="4"/>
  <c r="W314" i="4"/>
  <c r="P315" i="4"/>
  <c r="Q315" i="4" s="1"/>
  <c r="R315" i="4"/>
  <c r="S315" i="4"/>
  <c r="T315" i="4"/>
  <c r="U315" i="4"/>
  <c r="V315" i="4"/>
  <c r="W315" i="4"/>
  <c r="P316" i="4"/>
  <c r="Q316" i="4" s="1"/>
  <c r="R316" i="4"/>
  <c r="S316" i="4"/>
  <c r="T316" i="4"/>
  <c r="U316" i="4"/>
  <c r="V316" i="4"/>
  <c r="W316" i="4"/>
  <c r="P317" i="4"/>
  <c r="Q317" i="4" s="1"/>
  <c r="R317" i="4"/>
  <c r="S317" i="4"/>
  <c r="T317" i="4"/>
  <c r="U317" i="4"/>
  <c r="V317" i="4"/>
  <c r="W317" i="4"/>
  <c r="P318" i="4"/>
  <c r="Q318" i="4" s="1"/>
  <c r="R318" i="4"/>
  <c r="S318" i="4"/>
  <c r="T318" i="4"/>
  <c r="U318" i="4"/>
  <c r="V318" i="4"/>
  <c r="W318" i="4"/>
  <c r="P319" i="4"/>
  <c r="Q319" i="4" s="1"/>
  <c r="R319" i="4"/>
  <c r="S319" i="4"/>
  <c r="T319" i="4"/>
  <c r="U319" i="4"/>
  <c r="V319" i="4"/>
  <c r="W319" i="4"/>
  <c r="P320" i="4"/>
  <c r="Q320" i="4" s="1"/>
  <c r="R320" i="4"/>
  <c r="S320" i="4"/>
  <c r="T320" i="4"/>
  <c r="U320" i="4"/>
  <c r="V320" i="4"/>
  <c r="W320" i="4"/>
  <c r="P321" i="4"/>
  <c r="Q321" i="4" s="1"/>
  <c r="R321" i="4"/>
  <c r="S321" i="4"/>
  <c r="T321" i="4"/>
  <c r="U321" i="4"/>
  <c r="V321" i="4"/>
  <c r="W321" i="4"/>
  <c r="P322" i="4"/>
  <c r="Q322" i="4" s="1"/>
  <c r="R322" i="4"/>
  <c r="S322" i="4"/>
  <c r="T322" i="4"/>
  <c r="U322" i="4"/>
  <c r="V322" i="4"/>
  <c r="W322" i="4"/>
  <c r="P323" i="4"/>
  <c r="Q323" i="4" s="1"/>
  <c r="R323" i="4"/>
  <c r="S323" i="4"/>
  <c r="T323" i="4"/>
  <c r="U323" i="4"/>
  <c r="V323" i="4"/>
  <c r="W323" i="4"/>
  <c r="P324" i="4"/>
  <c r="Q324" i="4" s="1"/>
  <c r="R324" i="4"/>
  <c r="S324" i="4"/>
  <c r="T324" i="4"/>
  <c r="U324" i="4"/>
  <c r="V324" i="4"/>
  <c r="W324" i="4"/>
  <c r="P325" i="4"/>
  <c r="Q325" i="4" s="1"/>
  <c r="R325" i="4"/>
  <c r="S325" i="4"/>
  <c r="T325" i="4"/>
  <c r="U325" i="4"/>
  <c r="V325" i="4"/>
  <c r="W325" i="4"/>
  <c r="P326" i="4"/>
  <c r="Q326" i="4" s="1"/>
  <c r="R326" i="4"/>
  <c r="S326" i="4"/>
  <c r="T326" i="4"/>
  <c r="U326" i="4"/>
  <c r="V326" i="4"/>
  <c r="W326" i="4"/>
  <c r="P327" i="4"/>
  <c r="Q327" i="4" s="1"/>
  <c r="R327" i="4"/>
  <c r="S327" i="4"/>
  <c r="T327" i="4"/>
  <c r="U327" i="4"/>
  <c r="V327" i="4"/>
  <c r="W327" i="4"/>
  <c r="P328" i="4"/>
  <c r="Q328" i="4" s="1"/>
  <c r="R328" i="4"/>
  <c r="S328" i="4"/>
  <c r="T328" i="4"/>
  <c r="U328" i="4"/>
  <c r="V328" i="4"/>
  <c r="W328" i="4"/>
  <c r="P329" i="4"/>
  <c r="Q329" i="4" s="1"/>
  <c r="R329" i="4"/>
  <c r="S329" i="4"/>
  <c r="T329" i="4"/>
  <c r="U329" i="4"/>
  <c r="V329" i="4"/>
  <c r="W329" i="4"/>
  <c r="P330" i="4"/>
  <c r="Q330" i="4" s="1"/>
  <c r="R330" i="4"/>
  <c r="S330" i="4"/>
  <c r="T330" i="4"/>
  <c r="U330" i="4"/>
  <c r="V330" i="4"/>
  <c r="W330" i="4"/>
  <c r="P331" i="4"/>
  <c r="Q331" i="4" s="1"/>
  <c r="R331" i="4"/>
  <c r="S331" i="4"/>
  <c r="T331" i="4"/>
  <c r="U331" i="4"/>
  <c r="V331" i="4"/>
  <c r="W331" i="4"/>
  <c r="P332" i="4"/>
  <c r="Q332" i="4" s="1"/>
  <c r="R332" i="4"/>
  <c r="S332" i="4"/>
  <c r="T332" i="4"/>
  <c r="U332" i="4"/>
  <c r="V332" i="4"/>
  <c r="W332" i="4"/>
  <c r="P333" i="4"/>
  <c r="Q333" i="4" s="1"/>
  <c r="R333" i="4"/>
  <c r="S333" i="4"/>
  <c r="T333" i="4"/>
  <c r="U333" i="4"/>
  <c r="V333" i="4"/>
  <c r="W333" i="4"/>
  <c r="P334" i="4"/>
  <c r="Q334" i="4" s="1"/>
  <c r="R334" i="4"/>
  <c r="S334" i="4"/>
  <c r="T334" i="4"/>
  <c r="U334" i="4"/>
  <c r="V334" i="4"/>
  <c r="W334" i="4"/>
  <c r="P335" i="4"/>
  <c r="Q335" i="4" s="1"/>
  <c r="R335" i="4"/>
  <c r="S335" i="4"/>
  <c r="T335" i="4"/>
  <c r="U335" i="4"/>
  <c r="V335" i="4"/>
  <c r="W335" i="4"/>
  <c r="P336" i="4"/>
  <c r="Q336" i="4" s="1"/>
  <c r="R336" i="4"/>
  <c r="S336" i="4"/>
  <c r="T336" i="4"/>
  <c r="U336" i="4"/>
  <c r="V336" i="4"/>
  <c r="W336" i="4"/>
  <c r="P337" i="4"/>
  <c r="Q337" i="4" s="1"/>
  <c r="R337" i="4"/>
  <c r="S337" i="4"/>
  <c r="T337" i="4"/>
  <c r="U337" i="4"/>
  <c r="V337" i="4"/>
  <c r="W337" i="4"/>
  <c r="P338" i="4"/>
  <c r="Q338" i="4" s="1"/>
  <c r="R338" i="4"/>
  <c r="S338" i="4"/>
  <c r="T338" i="4"/>
  <c r="U338" i="4"/>
  <c r="V338" i="4"/>
  <c r="W338" i="4"/>
  <c r="P339" i="4"/>
  <c r="Q339" i="4" s="1"/>
  <c r="R339" i="4"/>
  <c r="S339" i="4"/>
  <c r="T339" i="4"/>
  <c r="U339" i="4"/>
  <c r="V339" i="4"/>
  <c r="W339" i="4"/>
  <c r="P340" i="4"/>
  <c r="Q340" i="4" s="1"/>
  <c r="R340" i="4"/>
  <c r="S340" i="4"/>
  <c r="T340" i="4"/>
  <c r="U340" i="4"/>
  <c r="V340" i="4"/>
  <c r="W340" i="4"/>
  <c r="P341" i="4"/>
  <c r="Q341" i="4" s="1"/>
  <c r="R341" i="4"/>
  <c r="S341" i="4"/>
  <c r="T341" i="4"/>
  <c r="U341" i="4"/>
  <c r="V341" i="4"/>
  <c r="W341" i="4"/>
  <c r="P342" i="4"/>
  <c r="Q342" i="4" s="1"/>
  <c r="R342" i="4"/>
  <c r="S342" i="4"/>
  <c r="T342" i="4"/>
  <c r="U342" i="4"/>
  <c r="V342" i="4"/>
  <c r="W342" i="4"/>
  <c r="P343" i="4"/>
  <c r="Q343" i="4" s="1"/>
  <c r="R343" i="4"/>
  <c r="S343" i="4"/>
  <c r="T343" i="4"/>
  <c r="U343" i="4"/>
  <c r="V343" i="4"/>
  <c r="W343" i="4"/>
  <c r="P344" i="4"/>
  <c r="Q344" i="4" s="1"/>
  <c r="R344" i="4"/>
  <c r="S344" i="4"/>
  <c r="T344" i="4"/>
  <c r="U344" i="4"/>
  <c r="V344" i="4"/>
  <c r="W344" i="4"/>
  <c r="P345" i="4"/>
  <c r="Q345" i="4" s="1"/>
  <c r="R345" i="4"/>
  <c r="S345" i="4"/>
  <c r="T345" i="4"/>
  <c r="U345" i="4"/>
  <c r="V345" i="4"/>
  <c r="W345" i="4"/>
  <c r="P346" i="4"/>
  <c r="Q346" i="4" s="1"/>
  <c r="R346" i="4"/>
  <c r="S346" i="4"/>
  <c r="T346" i="4"/>
  <c r="U346" i="4"/>
  <c r="V346" i="4"/>
  <c r="W346" i="4"/>
  <c r="P347" i="4"/>
  <c r="Q347" i="4" s="1"/>
  <c r="R347" i="4"/>
  <c r="S347" i="4"/>
  <c r="T347" i="4"/>
  <c r="U347" i="4"/>
  <c r="V347" i="4"/>
  <c r="W347" i="4"/>
  <c r="P348" i="4"/>
  <c r="Q348" i="4" s="1"/>
  <c r="R348" i="4"/>
  <c r="S348" i="4"/>
  <c r="T348" i="4"/>
  <c r="U348" i="4"/>
  <c r="V348" i="4"/>
  <c r="W348" i="4"/>
  <c r="P349" i="4"/>
  <c r="Q349" i="4" s="1"/>
  <c r="R349" i="4"/>
  <c r="S349" i="4"/>
  <c r="T349" i="4"/>
  <c r="U349" i="4"/>
  <c r="V349" i="4"/>
  <c r="W349" i="4"/>
  <c r="P350" i="4"/>
  <c r="Q350" i="4" s="1"/>
  <c r="R350" i="4"/>
  <c r="S350" i="4"/>
  <c r="T350" i="4"/>
  <c r="U350" i="4"/>
  <c r="V350" i="4"/>
  <c r="W350" i="4"/>
  <c r="P351" i="4"/>
  <c r="Q351" i="4" s="1"/>
  <c r="R351" i="4"/>
  <c r="S351" i="4"/>
  <c r="T351" i="4"/>
  <c r="U351" i="4"/>
  <c r="V351" i="4"/>
  <c r="W351" i="4"/>
  <c r="P352" i="4"/>
  <c r="Q352" i="4" s="1"/>
  <c r="R352" i="4"/>
  <c r="S352" i="4"/>
  <c r="T352" i="4"/>
  <c r="U352" i="4"/>
  <c r="V352" i="4"/>
  <c r="W352" i="4"/>
  <c r="P353" i="4"/>
  <c r="Q353" i="4" s="1"/>
  <c r="R353" i="4"/>
  <c r="S353" i="4"/>
  <c r="T353" i="4"/>
  <c r="U353" i="4"/>
  <c r="V353" i="4"/>
  <c r="W353" i="4"/>
  <c r="P354" i="4"/>
  <c r="Q354" i="4" s="1"/>
  <c r="R354" i="4"/>
  <c r="S354" i="4"/>
  <c r="T354" i="4"/>
  <c r="U354" i="4"/>
  <c r="V354" i="4"/>
  <c r="W354" i="4"/>
  <c r="P355" i="4"/>
  <c r="Q355" i="4" s="1"/>
  <c r="R355" i="4"/>
  <c r="S355" i="4"/>
  <c r="T355" i="4"/>
  <c r="U355" i="4"/>
  <c r="V355" i="4"/>
  <c r="W355" i="4"/>
  <c r="P356" i="4"/>
  <c r="Q356" i="4" s="1"/>
  <c r="R356" i="4"/>
  <c r="S356" i="4"/>
  <c r="T356" i="4"/>
  <c r="U356" i="4"/>
  <c r="V356" i="4"/>
  <c r="W356" i="4"/>
  <c r="P357" i="4"/>
  <c r="Q357" i="4" s="1"/>
  <c r="R357" i="4"/>
  <c r="S357" i="4"/>
  <c r="T357" i="4"/>
  <c r="U357" i="4"/>
  <c r="V357" i="4"/>
  <c r="W357" i="4"/>
  <c r="P358" i="4"/>
  <c r="Q358" i="4" s="1"/>
  <c r="R358" i="4"/>
  <c r="S358" i="4"/>
  <c r="T358" i="4"/>
  <c r="U358" i="4"/>
  <c r="V358" i="4"/>
  <c r="W358" i="4"/>
  <c r="P359" i="4"/>
  <c r="Q359" i="4" s="1"/>
  <c r="R359" i="4"/>
  <c r="S359" i="4"/>
  <c r="T359" i="4"/>
  <c r="U359" i="4"/>
  <c r="V359" i="4"/>
  <c r="W359" i="4"/>
  <c r="P360" i="4"/>
  <c r="Q360" i="4" s="1"/>
  <c r="R360" i="4"/>
  <c r="S360" i="4"/>
  <c r="T360" i="4"/>
  <c r="U360" i="4"/>
  <c r="V360" i="4"/>
  <c r="W360" i="4"/>
  <c r="P361" i="4"/>
  <c r="Q361" i="4" s="1"/>
  <c r="R361" i="4"/>
  <c r="S361" i="4"/>
  <c r="T361" i="4"/>
  <c r="U361" i="4"/>
  <c r="V361" i="4"/>
  <c r="W361" i="4"/>
  <c r="P362" i="4"/>
  <c r="Q362" i="4" s="1"/>
  <c r="R362" i="4"/>
  <c r="S362" i="4"/>
  <c r="T362" i="4"/>
  <c r="U362" i="4"/>
  <c r="V362" i="4"/>
  <c r="W362" i="4"/>
  <c r="P363" i="4"/>
  <c r="Q363" i="4" s="1"/>
  <c r="R363" i="4"/>
  <c r="S363" i="4"/>
  <c r="T363" i="4"/>
  <c r="U363" i="4"/>
  <c r="V363" i="4"/>
  <c r="W363" i="4"/>
  <c r="P364" i="4"/>
  <c r="Q364" i="4" s="1"/>
  <c r="R364" i="4"/>
  <c r="S364" i="4"/>
  <c r="T364" i="4"/>
  <c r="U364" i="4"/>
  <c r="V364" i="4"/>
  <c r="W364" i="4"/>
  <c r="P365" i="4"/>
  <c r="Q365" i="4" s="1"/>
  <c r="R365" i="4"/>
  <c r="S365" i="4"/>
  <c r="T365" i="4"/>
  <c r="U365" i="4"/>
  <c r="V365" i="4"/>
  <c r="W365" i="4"/>
  <c r="P366" i="4"/>
  <c r="Q366" i="4" s="1"/>
  <c r="R366" i="4"/>
  <c r="S366" i="4"/>
  <c r="T366" i="4"/>
  <c r="U366" i="4"/>
  <c r="V366" i="4"/>
  <c r="W366" i="4"/>
  <c r="P367" i="4"/>
  <c r="Q367" i="4" s="1"/>
  <c r="R367" i="4"/>
  <c r="S367" i="4"/>
  <c r="T367" i="4"/>
  <c r="U367" i="4"/>
  <c r="V367" i="4"/>
  <c r="W367" i="4"/>
  <c r="P368" i="4"/>
  <c r="Q368" i="4" s="1"/>
  <c r="R368" i="4"/>
  <c r="S368" i="4"/>
  <c r="T368" i="4"/>
  <c r="U368" i="4"/>
  <c r="V368" i="4"/>
  <c r="W368" i="4"/>
  <c r="P369" i="4"/>
  <c r="Q369" i="4" s="1"/>
  <c r="R369" i="4"/>
  <c r="S369" i="4"/>
  <c r="T369" i="4"/>
  <c r="U369" i="4"/>
  <c r="V369" i="4"/>
  <c r="W369" i="4"/>
  <c r="P370" i="4"/>
  <c r="Q370" i="4" s="1"/>
  <c r="R370" i="4"/>
  <c r="S370" i="4"/>
  <c r="T370" i="4"/>
  <c r="U370" i="4"/>
  <c r="V370" i="4"/>
  <c r="W370" i="4"/>
  <c r="P371" i="4"/>
  <c r="Q371" i="4" s="1"/>
  <c r="R371" i="4"/>
  <c r="S371" i="4"/>
  <c r="T371" i="4"/>
  <c r="U371" i="4"/>
  <c r="V371" i="4"/>
  <c r="W371" i="4"/>
  <c r="P372" i="4"/>
  <c r="Q372" i="4" s="1"/>
  <c r="R372" i="4"/>
  <c r="S372" i="4"/>
  <c r="T372" i="4"/>
  <c r="U372" i="4"/>
  <c r="V372" i="4"/>
  <c r="W372" i="4"/>
  <c r="P373" i="4"/>
  <c r="Q373" i="4" s="1"/>
  <c r="R373" i="4"/>
  <c r="S373" i="4"/>
  <c r="T373" i="4"/>
  <c r="U373" i="4"/>
  <c r="V373" i="4"/>
  <c r="W373" i="4"/>
  <c r="P374" i="4"/>
  <c r="Q374" i="4" s="1"/>
  <c r="R374" i="4"/>
  <c r="S374" i="4"/>
  <c r="T374" i="4"/>
  <c r="U374" i="4"/>
  <c r="V374" i="4"/>
  <c r="W374" i="4"/>
  <c r="P375" i="4"/>
  <c r="Q375" i="4" s="1"/>
  <c r="R375" i="4"/>
  <c r="S375" i="4"/>
  <c r="T375" i="4"/>
  <c r="U375" i="4"/>
  <c r="V375" i="4"/>
  <c r="W375" i="4"/>
  <c r="P376" i="4"/>
  <c r="Q376" i="4" s="1"/>
  <c r="R376" i="4"/>
  <c r="S376" i="4"/>
  <c r="T376" i="4"/>
  <c r="U376" i="4"/>
  <c r="V376" i="4"/>
  <c r="W376" i="4"/>
  <c r="P377" i="4"/>
  <c r="Q377" i="4" s="1"/>
  <c r="R377" i="4"/>
  <c r="S377" i="4"/>
  <c r="T377" i="4"/>
  <c r="U377" i="4"/>
  <c r="V377" i="4"/>
  <c r="W377" i="4"/>
  <c r="P378" i="4"/>
  <c r="Q378" i="4" s="1"/>
  <c r="R378" i="4"/>
  <c r="S378" i="4"/>
  <c r="T378" i="4"/>
  <c r="U378" i="4"/>
  <c r="V378" i="4"/>
  <c r="W378" i="4"/>
  <c r="P379" i="4"/>
  <c r="Q379" i="4" s="1"/>
  <c r="R379" i="4"/>
  <c r="S379" i="4"/>
  <c r="T379" i="4"/>
  <c r="U379" i="4"/>
  <c r="V379" i="4"/>
  <c r="W379" i="4"/>
  <c r="P380" i="4"/>
  <c r="Q380" i="4" s="1"/>
  <c r="R380" i="4"/>
  <c r="S380" i="4"/>
  <c r="T380" i="4"/>
  <c r="U380" i="4"/>
  <c r="V380" i="4"/>
  <c r="W380" i="4"/>
  <c r="P381" i="4"/>
  <c r="Q381" i="4" s="1"/>
  <c r="R381" i="4"/>
  <c r="S381" i="4"/>
  <c r="T381" i="4"/>
  <c r="U381" i="4"/>
  <c r="V381" i="4"/>
  <c r="W381" i="4"/>
  <c r="P382" i="4"/>
  <c r="Q382" i="4" s="1"/>
  <c r="R382" i="4"/>
  <c r="S382" i="4"/>
  <c r="T382" i="4"/>
  <c r="U382" i="4"/>
  <c r="V382" i="4"/>
  <c r="W382" i="4"/>
  <c r="P383" i="4"/>
  <c r="Q383" i="4" s="1"/>
  <c r="R383" i="4"/>
  <c r="S383" i="4"/>
  <c r="T383" i="4"/>
  <c r="U383" i="4"/>
  <c r="V383" i="4"/>
  <c r="W383" i="4"/>
  <c r="P384" i="4"/>
  <c r="Q384" i="4" s="1"/>
  <c r="R384" i="4"/>
  <c r="S384" i="4"/>
  <c r="T384" i="4"/>
  <c r="U384" i="4"/>
  <c r="V384" i="4"/>
  <c r="W384" i="4"/>
  <c r="P385" i="4"/>
  <c r="Q385" i="4" s="1"/>
  <c r="R385" i="4"/>
  <c r="S385" i="4"/>
  <c r="T385" i="4"/>
  <c r="U385" i="4"/>
  <c r="V385" i="4"/>
  <c r="W385" i="4"/>
  <c r="P386" i="4"/>
  <c r="Q386" i="4" s="1"/>
  <c r="R386" i="4"/>
  <c r="S386" i="4"/>
  <c r="T386" i="4"/>
  <c r="U386" i="4"/>
  <c r="V386" i="4"/>
  <c r="W386" i="4"/>
  <c r="P387" i="4"/>
  <c r="Q387" i="4" s="1"/>
  <c r="R387" i="4"/>
  <c r="S387" i="4"/>
  <c r="T387" i="4"/>
  <c r="U387" i="4"/>
  <c r="V387" i="4"/>
  <c r="W387" i="4"/>
  <c r="P388" i="4"/>
  <c r="Q388" i="4" s="1"/>
  <c r="R388" i="4"/>
  <c r="S388" i="4"/>
  <c r="T388" i="4"/>
  <c r="U388" i="4"/>
  <c r="V388" i="4"/>
  <c r="W388" i="4"/>
  <c r="P389" i="4"/>
  <c r="Q389" i="4" s="1"/>
  <c r="R389" i="4"/>
  <c r="S389" i="4"/>
  <c r="T389" i="4"/>
  <c r="U389" i="4"/>
  <c r="V389" i="4"/>
  <c r="W389" i="4"/>
  <c r="P390" i="4"/>
  <c r="Q390" i="4" s="1"/>
  <c r="R390" i="4"/>
  <c r="S390" i="4"/>
  <c r="T390" i="4"/>
  <c r="U390" i="4"/>
  <c r="V390" i="4"/>
  <c r="W390" i="4"/>
  <c r="P391" i="4"/>
  <c r="Q391" i="4" s="1"/>
  <c r="R391" i="4"/>
  <c r="S391" i="4"/>
  <c r="T391" i="4"/>
  <c r="U391" i="4"/>
  <c r="V391" i="4"/>
  <c r="W391" i="4"/>
  <c r="P392" i="4"/>
  <c r="Q392" i="4" s="1"/>
  <c r="R392" i="4"/>
  <c r="S392" i="4"/>
  <c r="T392" i="4"/>
  <c r="U392" i="4"/>
  <c r="V392" i="4"/>
  <c r="W392" i="4"/>
  <c r="P393" i="4"/>
  <c r="Q393" i="4" s="1"/>
  <c r="R393" i="4"/>
  <c r="S393" i="4"/>
  <c r="T393" i="4"/>
  <c r="U393" i="4"/>
  <c r="V393" i="4"/>
  <c r="W393" i="4"/>
  <c r="P394" i="4"/>
  <c r="Q394" i="4" s="1"/>
  <c r="R394" i="4"/>
  <c r="S394" i="4"/>
  <c r="T394" i="4"/>
  <c r="U394" i="4"/>
  <c r="V394" i="4"/>
  <c r="W394" i="4"/>
  <c r="P395" i="4"/>
  <c r="Q395" i="4" s="1"/>
  <c r="R395" i="4"/>
  <c r="S395" i="4"/>
  <c r="T395" i="4"/>
  <c r="U395" i="4"/>
  <c r="V395" i="4"/>
  <c r="W395" i="4"/>
  <c r="P396" i="4"/>
  <c r="Q396" i="4" s="1"/>
  <c r="R396" i="4"/>
  <c r="S396" i="4"/>
  <c r="T396" i="4"/>
  <c r="U396" i="4"/>
  <c r="V396" i="4"/>
  <c r="W396" i="4"/>
  <c r="P397" i="4"/>
  <c r="Q397" i="4" s="1"/>
  <c r="R397" i="4"/>
  <c r="S397" i="4"/>
  <c r="T397" i="4"/>
  <c r="U397" i="4"/>
  <c r="V397" i="4"/>
  <c r="W397" i="4"/>
  <c r="P398" i="4"/>
  <c r="Q398" i="4" s="1"/>
  <c r="R398" i="4"/>
  <c r="S398" i="4"/>
  <c r="T398" i="4"/>
  <c r="U398" i="4"/>
  <c r="V398" i="4"/>
  <c r="W398" i="4"/>
  <c r="P399" i="4"/>
  <c r="Q399" i="4" s="1"/>
  <c r="R399" i="4"/>
  <c r="S399" i="4"/>
  <c r="T399" i="4"/>
  <c r="U399" i="4"/>
  <c r="V399" i="4"/>
  <c r="W399" i="4"/>
  <c r="P400" i="4"/>
  <c r="Q400" i="4" s="1"/>
  <c r="R400" i="4"/>
  <c r="S400" i="4"/>
  <c r="T400" i="4"/>
  <c r="U400" i="4"/>
  <c r="V400" i="4"/>
  <c r="W400" i="4"/>
  <c r="P401" i="4"/>
  <c r="Q401" i="4" s="1"/>
  <c r="R401" i="4"/>
  <c r="S401" i="4"/>
  <c r="T401" i="4"/>
  <c r="U401" i="4"/>
  <c r="V401" i="4"/>
  <c r="W401" i="4"/>
  <c r="P402" i="4"/>
  <c r="Q402" i="4" s="1"/>
  <c r="R402" i="4"/>
  <c r="S402" i="4"/>
  <c r="T402" i="4"/>
  <c r="U402" i="4"/>
  <c r="V402" i="4"/>
  <c r="W402" i="4"/>
  <c r="P403" i="4"/>
  <c r="Q403" i="4" s="1"/>
  <c r="R403" i="4"/>
  <c r="S403" i="4"/>
  <c r="T403" i="4"/>
  <c r="U403" i="4"/>
  <c r="V403" i="4"/>
  <c r="W403" i="4"/>
  <c r="P404" i="4"/>
  <c r="Q404" i="4" s="1"/>
  <c r="R404" i="4"/>
  <c r="S404" i="4"/>
  <c r="T404" i="4"/>
  <c r="U404" i="4"/>
  <c r="V404" i="4"/>
  <c r="W404" i="4"/>
  <c r="P405" i="4"/>
  <c r="Q405" i="4" s="1"/>
  <c r="R405" i="4"/>
  <c r="S405" i="4"/>
  <c r="T405" i="4"/>
  <c r="U405" i="4"/>
  <c r="V405" i="4"/>
  <c r="W405" i="4"/>
  <c r="P406" i="4"/>
  <c r="Q406" i="4" s="1"/>
  <c r="R406" i="4"/>
  <c r="S406" i="4"/>
  <c r="T406" i="4"/>
  <c r="U406" i="4"/>
  <c r="V406" i="4"/>
  <c r="W406" i="4"/>
  <c r="P407" i="4"/>
  <c r="Q407" i="4" s="1"/>
  <c r="R407" i="4"/>
  <c r="S407" i="4"/>
  <c r="T407" i="4"/>
  <c r="U407" i="4"/>
  <c r="V407" i="4"/>
  <c r="W407" i="4"/>
  <c r="P408" i="4"/>
  <c r="Q408" i="4" s="1"/>
  <c r="R408" i="4"/>
  <c r="S408" i="4"/>
  <c r="T408" i="4"/>
  <c r="U408" i="4"/>
  <c r="V408" i="4"/>
  <c r="W408" i="4"/>
  <c r="P409" i="4"/>
  <c r="Q409" i="4" s="1"/>
  <c r="R409" i="4"/>
  <c r="S409" i="4"/>
  <c r="T409" i="4"/>
  <c r="U409" i="4"/>
  <c r="V409" i="4"/>
  <c r="W409" i="4"/>
  <c r="P410" i="4"/>
  <c r="Q410" i="4" s="1"/>
  <c r="R410" i="4"/>
  <c r="S410" i="4"/>
  <c r="T410" i="4"/>
  <c r="U410" i="4"/>
  <c r="V410" i="4"/>
  <c r="W410" i="4"/>
  <c r="P411" i="4"/>
  <c r="Q411" i="4" s="1"/>
  <c r="R411" i="4"/>
  <c r="S411" i="4"/>
  <c r="T411" i="4"/>
  <c r="U411" i="4"/>
  <c r="V411" i="4"/>
  <c r="W411" i="4"/>
  <c r="P412" i="4"/>
  <c r="Q412" i="4" s="1"/>
  <c r="R412" i="4"/>
  <c r="S412" i="4"/>
  <c r="T412" i="4"/>
  <c r="U412" i="4"/>
  <c r="V412" i="4"/>
  <c r="W412" i="4"/>
  <c r="P413" i="4"/>
  <c r="Q413" i="4" s="1"/>
  <c r="R413" i="4"/>
  <c r="S413" i="4"/>
  <c r="T413" i="4"/>
  <c r="U413" i="4"/>
  <c r="V413" i="4"/>
  <c r="W413" i="4"/>
  <c r="P414" i="4"/>
  <c r="Q414" i="4" s="1"/>
  <c r="R414" i="4"/>
  <c r="S414" i="4"/>
  <c r="T414" i="4"/>
  <c r="U414" i="4"/>
  <c r="V414" i="4"/>
  <c r="W414" i="4"/>
  <c r="P415" i="4"/>
  <c r="Q415" i="4" s="1"/>
  <c r="R415" i="4"/>
  <c r="S415" i="4"/>
  <c r="T415" i="4"/>
  <c r="U415" i="4"/>
  <c r="V415" i="4"/>
  <c r="W415" i="4"/>
  <c r="P416" i="4"/>
  <c r="Q416" i="4" s="1"/>
  <c r="R416" i="4"/>
  <c r="S416" i="4"/>
  <c r="T416" i="4"/>
  <c r="U416" i="4"/>
  <c r="V416" i="4"/>
  <c r="W416" i="4"/>
  <c r="P417" i="4"/>
  <c r="Q417" i="4" s="1"/>
  <c r="R417" i="4"/>
  <c r="S417" i="4"/>
  <c r="T417" i="4"/>
  <c r="U417" i="4"/>
  <c r="V417" i="4"/>
  <c r="W417" i="4"/>
  <c r="P418" i="4"/>
  <c r="Q418" i="4" s="1"/>
  <c r="R418" i="4"/>
  <c r="S418" i="4"/>
  <c r="T418" i="4"/>
  <c r="U418" i="4"/>
  <c r="V418" i="4"/>
  <c r="W418" i="4"/>
  <c r="P419" i="4"/>
  <c r="Q419" i="4" s="1"/>
  <c r="R419" i="4"/>
  <c r="S419" i="4"/>
  <c r="T419" i="4"/>
  <c r="U419" i="4"/>
  <c r="V419" i="4"/>
  <c r="W419" i="4"/>
  <c r="P420" i="4"/>
  <c r="Q420" i="4" s="1"/>
  <c r="R420" i="4"/>
  <c r="S420" i="4"/>
  <c r="T420" i="4"/>
  <c r="U420" i="4"/>
  <c r="V420" i="4"/>
  <c r="W420" i="4"/>
  <c r="P421" i="4"/>
  <c r="Q421" i="4" s="1"/>
  <c r="R421" i="4"/>
  <c r="S421" i="4"/>
  <c r="T421" i="4"/>
  <c r="U421" i="4"/>
  <c r="V421" i="4"/>
  <c r="W421" i="4"/>
  <c r="P422" i="4"/>
  <c r="Q422" i="4" s="1"/>
  <c r="R422" i="4"/>
  <c r="S422" i="4"/>
  <c r="T422" i="4"/>
  <c r="U422" i="4"/>
  <c r="V422" i="4"/>
  <c r="W422" i="4"/>
  <c r="P423" i="4"/>
  <c r="Q423" i="4" s="1"/>
  <c r="R423" i="4"/>
  <c r="S423" i="4"/>
  <c r="T423" i="4"/>
  <c r="U423" i="4"/>
  <c r="V423" i="4"/>
  <c r="W423" i="4"/>
  <c r="P424" i="4"/>
  <c r="Q424" i="4" s="1"/>
  <c r="R424" i="4"/>
  <c r="S424" i="4"/>
  <c r="T424" i="4"/>
  <c r="U424" i="4"/>
  <c r="V424" i="4"/>
  <c r="W424" i="4"/>
  <c r="P425" i="4"/>
  <c r="Q425" i="4" s="1"/>
  <c r="R425" i="4"/>
  <c r="S425" i="4"/>
  <c r="T425" i="4"/>
  <c r="U425" i="4"/>
  <c r="V425" i="4"/>
  <c r="W425" i="4"/>
  <c r="P426" i="4"/>
  <c r="Q426" i="4" s="1"/>
  <c r="R426" i="4"/>
  <c r="S426" i="4"/>
  <c r="T426" i="4"/>
  <c r="U426" i="4"/>
  <c r="V426" i="4"/>
  <c r="W426" i="4"/>
  <c r="P427" i="4"/>
  <c r="Q427" i="4" s="1"/>
  <c r="R427" i="4"/>
  <c r="S427" i="4"/>
  <c r="T427" i="4"/>
  <c r="U427" i="4"/>
  <c r="V427" i="4"/>
  <c r="W427" i="4"/>
  <c r="P428" i="4"/>
  <c r="Q428" i="4" s="1"/>
  <c r="R428" i="4"/>
  <c r="S428" i="4"/>
  <c r="T428" i="4"/>
  <c r="U428" i="4"/>
  <c r="V428" i="4"/>
  <c r="W428" i="4"/>
  <c r="P429" i="4"/>
  <c r="Q429" i="4" s="1"/>
  <c r="R429" i="4"/>
  <c r="S429" i="4"/>
  <c r="T429" i="4"/>
  <c r="U429" i="4"/>
  <c r="V429" i="4"/>
  <c r="W429" i="4"/>
  <c r="P430" i="4"/>
  <c r="Q430" i="4" s="1"/>
  <c r="R430" i="4"/>
  <c r="S430" i="4"/>
  <c r="T430" i="4"/>
  <c r="U430" i="4"/>
  <c r="V430" i="4"/>
  <c r="W430" i="4"/>
  <c r="P431" i="4"/>
  <c r="Q431" i="4" s="1"/>
  <c r="R431" i="4"/>
  <c r="S431" i="4"/>
  <c r="T431" i="4"/>
  <c r="U431" i="4"/>
  <c r="V431" i="4"/>
  <c r="W431" i="4"/>
  <c r="P432" i="4"/>
  <c r="Q432" i="4" s="1"/>
  <c r="R432" i="4"/>
  <c r="S432" i="4"/>
  <c r="T432" i="4"/>
  <c r="U432" i="4"/>
  <c r="V432" i="4"/>
  <c r="W432" i="4"/>
  <c r="P433" i="4"/>
  <c r="Q433" i="4" s="1"/>
  <c r="R433" i="4"/>
  <c r="S433" i="4"/>
  <c r="T433" i="4"/>
  <c r="U433" i="4"/>
  <c r="V433" i="4"/>
  <c r="W433" i="4"/>
  <c r="P434" i="4"/>
  <c r="Q434" i="4" s="1"/>
  <c r="R434" i="4"/>
  <c r="S434" i="4"/>
  <c r="T434" i="4"/>
  <c r="U434" i="4"/>
  <c r="V434" i="4"/>
  <c r="W434" i="4"/>
  <c r="P435" i="4"/>
  <c r="Q435" i="4" s="1"/>
  <c r="R435" i="4"/>
  <c r="S435" i="4"/>
  <c r="T435" i="4"/>
  <c r="U435" i="4"/>
  <c r="V435" i="4"/>
  <c r="W435" i="4"/>
  <c r="P436" i="4"/>
  <c r="Q436" i="4" s="1"/>
  <c r="R436" i="4"/>
  <c r="S436" i="4"/>
  <c r="T436" i="4"/>
  <c r="U436" i="4"/>
  <c r="V436" i="4"/>
  <c r="W436" i="4"/>
  <c r="P437" i="4"/>
  <c r="Q437" i="4" s="1"/>
  <c r="R437" i="4"/>
  <c r="S437" i="4"/>
  <c r="T437" i="4"/>
  <c r="U437" i="4"/>
  <c r="V437" i="4"/>
  <c r="W437" i="4"/>
  <c r="P438" i="4"/>
  <c r="Q438" i="4" s="1"/>
  <c r="R438" i="4"/>
  <c r="S438" i="4"/>
  <c r="T438" i="4"/>
  <c r="U438" i="4"/>
  <c r="V438" i="4"/>
  <c r="W438" i="4"/>
  <c r="P439" i="4"/>
  <c r="Q439" i="4" s="1"/>
  <c r="R439" i="4"/>
  <c r="S439" i="4"/>
  <c r="T439" i="4"/>
  <c r="U439" i="4"/>
  <c r="V439" i="4"/>
  <c r="W439" i="4"/>
  <c r="P440" i="4"/>
  <c r="Q440" i="4" s="1"/>
  <c r="R440" i="4"/>
  <c r="S440" i="4"/>
  <c r="T440" i="4"/>
  <c r="U440" i="4"/>
  <c r="V440" i="4"/>
  <c r="W440" i="4"/>
  <c r="P441" i="4"/>
  <c r="Q441" i="4" s="1"/>
  <c r="R441" i="4"/>
  <c r="S441" i="4"/>
  <c r="T441" i="4"/>
  <c r="U441" i="4"/>
  <c r="V441" i="4"/>
  <c r="W441" i="4"/>
  <c r="P442" i="4"/>
  <c r="Q442" i="4" s="1"/>
  <c r="R442" i="4"/>
  <c r="S442" i="4"/>
  <c r="T442" i="4"/>
  <c r="U442" i="4"/>
  <c r="V442" i="4"/>
  <c r="W442" i="4"/>
  <c r="P443" i="4"/>
  <c r="Q443" i="4" s="1"/>
  <c r="R443" i="4"/>
  <c r="S443" i="4"/>
  <c r="T443" i="4"/>
  <c r="U443" i="4"/>
  <c r="V443" i="4"/>
  <c r="W443" i="4"/>
  <c r="P444" i="4"/>
  <c r="Q444" i="4" s="1"/>
  <c r="R444" i="4"/>
  <c r="S444" i="4"/>
  <c r="T444" i="4"/>
  <c r="U444" i="4"/>
  <c r="V444" i="4"/>
  <c r="W444" i="4"/>
  <c r="P445" i="4"/>
  <c r="Q445" i="4" s="1"/>
  <c r="R445" i="4"/>
  <c r="S445" i="4"/>
  <c r="T445" i="4"/>
  <c r="U445" i="4"/>
  <c r="V445" i="4"/>
  <c r="W445" i="4"/>
  <c r="P446" i="4"/>
  <c r="Q446" i="4" s="1"/>
  <c r="R446" i="4"/>
  <c r="S446" i="4"/>
  <c r="T446" i="4"/>
  <c r="U446" i="4"/>
  <c r="V446" i="4"/>
  <c r="W446" i="4"/>
  <c r="P447" i="4"/>
  <c r="Q447" i="4" s="1"/>
  <c r="R447" i="4"/>
  <c r="S447" i="4"/>
  <c r="T447" i="4"/>
  <c r="U447" i="4"/>
  <c r="V447" i="4"/>
  <c r="W447" i="4"/>
  <c r="P448" i="4"/>
  <c r="Q448" i="4" s="1"/>
  <c r="R448" i="4"/>
  <c r="S448" i="4"/>
  <c r="T448" i="4"/>
  <c r="U448" i="4"/>
  <c r="V448" i="4"/>
  <c r="W448" i="4"/>
  <c r="P449" i="4"/>
  <c r="Q449" i="4" s="1"/>
  <c r="R449" i="4"/>
  <c r="S449" i="4"/>
  <c r="T449" i="4"/>
  <c r="U449" i="4"/>
  <c r="V449" i="4"/>
  <c r="W449" i="4"/>
  <c r="P450" i="4"/>
  <c r="Q450" i="4" s="1"/>
  <c r="R450" i="4"/>
  <c r="S450" i="4"/>
  <c r="T450" i="4"/>
  <c r="U450" i="4"/>
  <c r="V450" i="4"/>
  <c r="W450" i="4"/>
  <c r="P451" i="4"/>
  <c r="Q451" i="4" s="1"/>
  <c r="R451" i="4"/>
  <c r="S451" i="4"/>
  <c r="T451" i="4"/>
  <c r="U451" i="4"/>
  <c r="V451" i="4"/>
  <c r="W451" i="4"/>
  <c r="P452" i="4"/>
  <c r="Q452" i="4" s="1"/>
  <c r="R452" i="4"/>
  <c r="S452" i="4"/>
  <c r="T452" i="4"/>
  <c r="U452" i="4"/>
  <c r="V452" i="4"/>
  <c r="W452" i="4"/>
  <c r="P453" i="4"/>
  <c r="Q453" i="4" s="1"/>
  <c r="R453" i="4"/>
  <c r="S453" i="4"/>
  <c r="T453" i="4"/>
  <c r="U453" i="4"/>
  <c r="V453" i="4"/>
  <c r="W453" i="4"/>
  <c r="P454" i="4"/>
  <c r="Q454" i="4" s="1"/>
  <c r="R454" i="4"/>
  <c r="S454" i="4"/>
  <c r="T454" i="4"/>
  <c r="U454" i="4"/>
  <c r="V454" i="4"/>
  <c r="W454" i="4"/>
  <c r="P455" i="4"/>
  <c r="Q455" i="4" s="1"/>
  <c r="R455" i="4"/>
  <c r="S455" i="4"/>
  <c r="T455" i="4"/>
  <c r="U455" i="4"/>
  <c r="V455" i="4"/>
  <c r="W455" i="4"/>
  <c r="P456" i="4"/>
  <c r="Q456" i="4" s="1"/>
  <c r="R456" i="4"/>
  <c r="S456" i="4"/>
  <c r="T456" i="4"/>
  <c r="U456" i="4"/>
  <c r="V456" i="4"/>
  <c r="W456" i="4"/>
  <c r="P457" i="4"/>
  <c r="Q457" i="4" s="1"/>
  <c r="R457" i="4"/>
  <c r="S457" i="4"/>
  <c r="T457" i="4"/>
  <c r="U457" i="4"/>
  <c r="V457" i="4"/>
  <c r="W457" i="4"/>
  <c r="P458" i="4"/>
  <c r="Q458" i="4" s="1"/>
  <c r="R458" i="4"/>
  <c r="S458" i="4"/>
  <c r="T458" i="4"/>
  <c r="U458" i="4"/>
  <c r="V458" i="4"/>
  <c r="W458" i="4"/>
  <c r="P459" i="4"/>
  <c r="Q459" i="4" s="1"/>
  <c r="R459" i="4"/>
  <c r="S459" i="4"/>
  <c r="T459" i="4"/>
  <c r="U459" i="4"/>
  <c r="V459" i="4"/>
  <c r="W459" i="4"/>
  <c r="P460" i="4"/>
  <c r="Q460" i="4" s="1"/>
  <c r="R460" i="4"/>
  <c r="S460" i="4"/>
  <c r="T460" i="4"/>
  <c r="U460" i="4"/>
  <c r="V460" i="4"/>
  <c r="W460" i="4"/>
  <c r="P461" i="4"/>
  <c r="Q461" i="4" s="1"/>
  <c r="R461" i="4"/>
  <c r="S461" i="4"/>
  <c r="T461" i="4"/>
  <c r="U461" i="4"/>
  <c r="V461" i="4"/>
  <c r="W461" i="4"/>
  <c r="P462" i="4"/>
  <c r="Q462" i="4" s="1"/>
  <c r="R462" i="4"/>
  <c r="S462" i="4"/>
  <c r="T462" i="4"/>
  <c r="U462" i="4"/>
  <c r="V462" i="4"/>
  <c r="W462" i="4"/>
  <c r="P463" i="4"/>
  <c r="Q463" i="4" s="1"/>
  <c r="R463" i="4"/>
  <c r="S463" i="4"/>
  <c r="T463" i="4"/>
  <c r="U463" i="4"/>
  <c r="V463" i="4"/>
  <c r="W463" i="4"/>
  <c r="P464" i="4"/>
  <c r="Q464" i="4" s="1"/>
  <c r="R464" i="4"/>
  <c r="S464" i="4"/>
  <c r="T464" i="4"/>
  <c r="U464" i="4"/>
  <c r="V464" i="4"/>
  <c r="W464" i="4"/>
  <c r="P465" i="4"/>
  <c r="Q465" i="4" s="1"/>
  <c r="R465" i="4"/>
  <c r="S465" i="4"/>
  <c r="T465" i="4"/>
  <c r="U465" i="4"/>
  <c r="V465" i="4"/>
  <c r="W465" i="4"/>
  <c r="P466" i="4"/>
  <c r="Q466" i="4" s="1"/>
  <c r="R466" i="4"/>
  <c r="S466" i="4"/>
  <c r="T466" i="4"/>
  <c r="U466" i="4"/>
  <c r="V466" i="4"/>
  <c r="W466" i="4"/>
  <c r="P467" i="4"/>
  <c r="Q467" i="4" s="1"/>
  <c r="R467" i="4"/>
  <c r="S467" i="4"/>
  <c r="T467" i="4"/>
  <c r="U467" i="4"/>
  <c r="V467" i="4"/>
  <c r="W467" i="4"/>
  <c r="P468" i="4"/>
  <c r="Q468" i="4" s="1"/>
  <c r="R468" i="4"/>
  <c r="S468" i="4"/>
  <c r="T468" i="4"/>
  <c r="U468" i="4"/>
  <c r="V468" i="4"/>
  <c r="W468" i="4"/>
  <c r="P469" i="4"/>
  <c r="Q469" i="4" s="1"/>
  <c r="R469" i="4"/>
  <c r="S469" i="4"/>
  <c r="T469" i="4"/>
  <c r="U469" i="4"/>
  <c r="V469" i="4"/>
  <c r="W469" i="4"/>
  <c r="P470" i="4"/>
  <c r="Q470" i="4" s="1"/>
  <c r="R470" i="4"/>
  <c r="S470" i="4"/>
  <c r="T470" i="4"/>
  <c r="U470" i="4"/>
  <c r="V470" i="4"/>
  <c r="W470" i="4"/>
  <c r="P471" i="4"/>
  <c r="Q471" i="4" s="1"/>
  <c r="R471" i="4"/>
  <c r="S471" i="4"/>
  <c r="T471" i="4"/>
  <c r="U471" i="4"/>
  <c r="V471" i="4"/>
  <c r="W471" i="4"/>
  <c r="P472" i="4"/>
  <c r="Q472" i="4" s="1"/>
  <c r="R472" i="4"/>
  <c r="S472" i="4"/>
  <c r="T472" i="4"/>
  <c r="U472" i="4"/>
  <c r="V472" i="4"/>
  <c r="W472" i="4"/>
  <c r="P473" i="4"/>
  <c r="Q473" i="4" s="1"/>
  <c r="R473" i="4"/>
  <c r="S473" i="4"/>
  <c r="T473" i="4"/>
  <c r="U473" i="4"/>
  <c r="V473" i="4"/>
  <c r="W473" i="4"/>
  <c r="P474" i="4"/>
  <c r="Q474" i="4" s="1"/>
  <c r="R474" i="4"/>
  <c r="S474" i="4"/>
  <c r="T474" i="4"/>
  <c r="U474" i="4"/>
  <c r="V474" i="4"/>
  <c r="W474" i="4"/>
  <c r="P475" i="4"/>
  <c r="Q475" i="4" s="1"/>
  <c r="R475" i="4"/>
  <c r="S475" i="4"/>
  <c r="T475" i="4"/>
  <c r="U475" i="4"/>
  <c r="V475" i="4"/>
  <c r="W475" i="4"/>
  <c r="P476" i="4"/>
  <c r="Q476" i="4" s="1"/>
  <c r="R476" i="4"/>
  <c r="S476" i="4"/>
  <c r="T476" i="4"/>
  <c r="U476" i="4"/>
  <c r="V476" i="4"/>
  <c r="W476" i="4"/>
  <c r="P477" i="4"/>
  <c r="Q477" i="4" s="1"/>
  <c r="R477" i="4"/>
  <c r="S477" i="4"/>
  <c r="T477" i="4"/>
  <c r="U477" i="4"/>
  <c r="V477" i="4"/>
  <c r="W477" i="4"/>
  <c r="P478" i="4"/>
  <c r="Q478" i="4" s="1"/>
  <c r="R478" i="4"/>
  <c r="S478" i="4"/>
  <c r="T478" i="4"/>
  <c r="U478" i="4"/>
  <c r="V478" i="4"/>
  <c r="W478" i="4"/>
  <c r="P479" i="4"/>
  <c r="Q479" i="4" s="1"/>
  <c r="R479" i="4"/>
  <c r="S479" i="4"/>
  <c r="T479" i="4"/>
  <c r="U479" i="4"/>
  <c r="V479" i="4"/>
  <c r="W479" i="4"/>
  <c r="P480" i="4"/>
  <c r="Q480" i="4" s="1"/>
  <c r="R480" i="4"/>
  <c r="S480" i="4"/>
  <c r="T480" i="4"/>
  <c r="U480" i="4"/>
  <c r="V480" i="4"/>
  <c r="W480" i="4"/>
  <c r="P481" i="4"/>
  <c r="Q481" i="4" s="1"/>
  <c r="R481" i="4"/>
  <c r="S481" i="4"/>
  <c r="T481" i="4"/>
  <c r="U481" i="4"/>
  <c r="V481" i="4"/>
  <c r="W481" i="4"/>
  <c r="P482" i="4"/>
  <c r="Q482" i="4" s="1"/>
  <c r="R482" i="4"/>
  <c r="S482" i="4"/>
  <c r="T482" i="4"/>
  <c r="U482" i="4"/>
  <c r="V482" i="4"/>
  <c r="W482" i="4"/>
  <c r="P483" i="4"/>
  <c r="Q483" i="4" s="1"/>
  <c r="R483" i="4"/>
  <c r="S483" i="4"/>
  <c r="T483" i="4"/>
  <c r="U483" i="4"/>
  <c r="V483" i="4"/>
  <c r="W483" i="4"/>
  <c r="P484" i="4"/>
  <c r="Q484" i="4" s="1"/>
  <c r="R484" i="4"/>
  <c r="S484" i="4"/>
  <c r="T484" i="4"/>
  <c r="U484" i="4"/>
  <c r="V484" i="4"/>
  <c r="W484" i="4"/>
  <c r="P485" i="4"/>
  <c r="Q485" i="4" s="1"/>
  <c r="R485" i="4"/>
  <c r="S485" i="4"/>
  <c r="T485" i="4"/>
  <c r="U485" i="4"/>
  <c r="V485" i="4"/>
  <c r="W485" i="4"/>
  <c r="P486" i="4"/>
  <c r="Q486" i="4" s="1"/>
  <c r="R486" i="4"/>
  <c r="S486" i="4"/>
  <c r="T486" i="4"/>
  <c r="U486" i="4"/>
  <c r="V486" i="4"/>
  <c r="W486" i="4"/>
  <c r="P487" i="4"/>
  <c r="Q487" i="4" s="1"/>
  <c r="R487" i="4"/>
  <c r="S487" i="4"/>
  <c r="T487" i="4"/>
  <c r="U487" i="4"/>
  <c r="V487" i="4"/>
  <c r="W487" i="4"/>
  <c r="P488" i="4"/>
  <c r="Q488" i="4" s="1"/>
  <c r="R488" i="4"/>
  <c r="S488" i="4"/>
  <c r="T488" i="4"/>
  <c r="U488" i="4"/>
  <c r="V488" i="4"/>
  <c r="W488" i="4"/>
  <c r="P489" i="4"/>
  <c r="Q489" i="4" s="1"/>
  <c r="R489" i="4"/>
  <c r="S489" i="4"/>
  <c r="T489" i="4"/>
  <c r="U489" i="4"/>
  <c r="V489" i="4"/>
  <c r="W489" i="4"/>
  <c r="P490" i="4"/>
  <c r="Q490" i="4" s="1"/>
  <c r="R490" i="4"/>
  <c r="S490" i="4"/>
  <c r="T490" i="4"/>
  <c r="U490" i="4"/>
  <c r="V490" i="4"/>
  <c r="W490" i="4"/>
  <c r="P491" i="4"/>
  <c r="Q491" i="4" s="1"/>
  <c r="R491" i="4"/>
  <c r="S491" i="4"/>
  <c r="T491" i="4"/>
  <c r="U491" i="4"/>
  <c r="V491" i="4"/>
  <c r="W491" i="4"/>
  <c r="P492" i="4"/>
  <c r="Q492" i="4" s="1"/>
  <c r="R492" i="4"/>
  <c r="S492" i="4"/>
  <c r="T492" i="4"/>
  <c r="U492" i="4"/>
  <c r="V492" i="4"/>
  <c r="W492" i="4"/>
  <c r="P493" i="4"/>
  <c r="Q493" i="4" s="1"/>
  <c r="R493" i="4"/>
  <c r="S493" i="4"/>
  <c r="T493" i="4"/>
  <c r="U493" i="4"/>
  <c r="V493" i="4"/>
  <c r="W493" i="4"/>
  <c r="P494" i="4"/>
  <c r="Q494" i="4" s="1"/>
  <c r="R494" i="4"/>
  <c r="S494" i="4"/>
  <c r="T494" i="4"/>
  <c r="U494" i="4"/>
  <c r="V494" i="4"/>
  <c r="W494" i="4"/>
  <c r="P495" i="4"/>
  <c r="Q495" i="4" s="1"/>
  <c r="R495" i="4"/>
  <c r="S495" i="4"/>
  <c r="T495" i="4"/>
  <c r="U495" i="4"/>
  <c r="V495" i="4"/>
  <c r="W495" i="4"/>
  <c r="P496" i="4"/>
  <c r="Q496" i="4" s="1"/>
  <c r="R496" i="4"/>
  <c r="S496" i="4"/>
  <c r="T496" i="4"/>
  <c r="U496" i="4"/>
  <c r="V496" i="4"/>
  <c r="W496" i="4"/>
  <c r="P497" i="4"/>
  <c r="Q497" i="4" s="1"/>
  <c r="R497" i="4"/>
  <c r="S497" i="4"/>
  <c r="T497" i="4"/>
  <c r="U497" i="4"/>
  <c r="V497" i="4"/>
  <c r="W497" i="4"/>
  <c r="P498" i="4"/>
  <c r="Q498" i="4" s="1"/>
  <c r="R498" i="4"/>
  <c r="S498" i="4"/>
  <c r="T498" i="4"/>
  <c r="U498" i="4"/>
  <c r="V498" i="4"/>
  <c r="W498" i="4"/>
  <c r="P499" i="4"/>
  <c r="Q499" i="4" s="1"/>
  <c r="R499" i="4"/>
  <c r="S499" i="4"/>
  <c r="T499" i="4"/>
  <c r="U499" i="4"/>
  <c r="V499" i="4"/>
  <c r="W499" i="4"/>
  <c r="P500" i="4"/>
  <c r="Q500" i="4" s="1"/>
  <c r="R500" i="4"/>
  <c r="S500" i="4"/>
  <c r="T500" i="4"/>
  <c r="U500" i="4"/>
  <c r="V500" i="4"/>
  <c r="W500" i="4"/>
  <c r="P501" i="4"/>
  <c r="Q501" i="4" s="1"/>
  <c r="R501" i="4"/>
  <c r="S501" i="4"/>
  <c r="T501" i="4"/>
  <c r="U501" i="4"/>
  <c r="V501" i="4"/>
  <c r="W501" i="4"/>
  <c r="P502" i="4"/>
  <c r="Q502" i="4" s="1"/>
  <c r="R502" i="4"/>
  <c r="S502" i="4"/>
  <c r="T502" i="4"/>
  <c r="U502" i="4"/>
  <c r="V502" i="4"/>
  <c r="W502" i="4"/>
  <c r="P503" i="4"/>
  <c r="Q503" i="4" s="1"/>
  <c r="R503" i="4"/>
  <c r="S503" i="4"/>
  <c r="T503" i="4"/>
  <c r="U503" i="4"/>
  <c r="V503" i="4"/>
  <c r="W503" i="4"/>
  <c r="P504" i="4"/>
  <c r="Q504" i="4" s="1"/>
  <c r="R504" i="4"/>
  <c r="S504" i="4"/>
  <c r="T504" i="4"/>
  <c r="U504" i="4"/>
  <c r="V504" i="4"/>
  <c r="W504" i="4"/>
  <c r="P505" i="4"/>
  <c r="Q505" i="4" s="1"/>
  <c r="R505" i="4"/>
  <c r="S505" i="4"/>
  <c r="T505" i="4"/>
  <c r="U505" i="4"/>
  <c r="V505" i="4"/>
  <c r="W505" i="4"/>
  <c r="P506" i="4"/>
  <c r="Q506" i="4" s="1"/>
  <c r="R506" i="4"/>
  <c r="S506" i="4"/>
  <c r="T506" i="4"/>
  <c r="U506" i="4"/>
  <c r="V506" i="4"/>
  <c r="W506" i="4"/>
  <c r="P507" i="4"/>
  <c r="Q507" i="4" s="1"/>
  <c r="R507" i="4"/>
  <c r="S507" i="4"/>
  <c r="T507" i="4"/>
  <c r="U507" i="4"/>
  <c r="V507" i="4"/>
  <c r="W507" i="4"/>
  <c r="P508" i="4"/>
  <c r="Q508" i="4" s="1"/>
  <c r="R508" i="4"/>
  <c r="S508" i="4"/>
  <c r="T508" i="4"/>
  <c r="U508" i="4"/>
  <c r="V508" i="4"/>
  <c r="W508" i="4"/>
  <c r="P509" i="4"/>
  <c r="Q509" i="4" s="1"/>
  <c r="R509" i="4"/>
  <c r="S509" i="4"/>
  <c r="T509" i="4"/>
  <c r="U509" i="4"/>
  <c r="V509" i="4"/>
  <c r="W509" i="4"/>
  <c r="P510" i="4"/>
  <c r="Q510" i="4" s="1"/>
  <c r="R510" i="4"/>
  <c r="S510" i="4"/>
  <c r="T510" i="4"/>
  <c r="U510" i="4"/>
  <c r="V510" i="4"/>
  <c r="W510" i="4"/>
  <c r="P511" i="4"/>
  <c r="Q511" i="4" s="1"/>
  <c r="R511" i="4"/>
  <c r="S511" i="4"/>
  <c r="T511" i="4"/>
  <c r="U511" i="4"/>
  <c r="V511" i="4"/>
  <c r="W511" i="4"/>
  <c r="P512" i="4"/>
  <c r="Q512" i="4" s="1"/>
  <c r="R512" i="4"/>
  <c r="S512" i="4"/>
  <c r="T512" i="4"/>
  <c r="U512" i="4"/>
  <c r="V512" i="4"/>
  <c r="W512" i="4"/>
  <c r="P513" i="4"/>
  <c r="Q513" i="4" s="1"/>
  <c r="R513" i="4"/>
  <c r="S513" i="4"/>
  <c r="T513" i="4"/>
  <c r="U513" i="4"/>
  <c r="V513" i="4"/>
  <c r="W513" i="4"/>
  <c r="P514" i="4"/>
  <c r="Q514" i="4" s="1"/>
  <c r="R514" i="4"/>
  <c r="S514" i="4"/>
  <c r="T514" i="4"/>
  <c r="U514" i="4"/>
  <c r="V514" i="4"/>
  <c r="W514" i="4"/>
  <c r="P515" i="4"/>
  <c r="Q515" i="4" s="1"/>
  <c r="R515" i="4"/>
  <c r="S515" i="4"/>
  <c r="T515" i="4"/>
  <c r="U515" i="4"/>
  <c r="V515" i="4"/>
  <c r="W515" i="4"/>
  <c r="P516" i="4"/>
  <c r="Q516" i="4" s="1"/>
  <c r="R516" i="4"/>
  <c r="S516" i="4"/>
  <c r="T516" i="4"/>
  <c r="U516" i="4"/>
  <c r="V516" i="4"/>
  <c r="W516" i="4"/>
  <c r="P517" i="4"/>
  <c r="Q517" i="4" s="1"/>
  <c r="R517" i="4"/>
  <c r="S517" i="4"/>
  <c r="T517" i="4"/>
  <c r="U517" i="4"/>
  <c r="V517" i="4"/>
  <c r="W517" i="4"/>
  <c r="P518" i="4"/>
  <c r="Q518" i="4" s="1"/>
  <c r="R518" i="4"/>
  <c r="S518" i="4"/>
  <c r="T518" i="4"/>
  <c r="U518" i="4"/>
  <c r="V518" i="4"/>
  <c r="W518" i="4"/>
  <c r="P519" i="4"/>
  <c r="Q519" i="4" s="1"/>
  <c r="R519" i="4"/>
  <c r="S519" i="4"/>
  <c r="T519" i="4"/>
  <c r="U519" i="4"/>
  <c r="V519" i="4"/>
  <c r="W519" i="4"/>
  <c r="P520" i="4"/>
  <c r="Q520" i="4" s="1"/>
  <c r="R520" i="4"/>
  <c r="S520" i="4"/>
  <c r="T520" i="4"/>
  <c r="U520" i="4"/>
  <c r="V520" i="4"/>
  <c r="W520" i="4"/>
  <c r="P521" i="4"/>
  <c r="Q521" i="4" s="1"/>
  <c r="R521" i="4"/>
  <c r="S521" i="4"/>
  <c r="T521" i="4"/>
  <c r="U521" i="4"/>
  <c r="V521" i="4"/>
  <c r="W521" i="4"/>
  <c r="P522" i="4"/>
  <c r="Q522" i="4" s="1"/>
  <c r="R522" i="4"/>
  <c r="S522" i="4"/>
  <c r="T522" i="4"/>
  <c r="U522" i="4"/>
  <c r="V522" i="4"/>
  <c r="W522" i="4"/>
  <c r="P523" i="4"/>
  <c r="Q523" i="4" s="1"/>
  <c r="R523" i="4"/>
  <c r="S523" i="4"/>
  <c r="T523" i="4"/>
  <c r="U523" i="4"/>
  <c r="V523" i="4"/>
  <c r="W523" i="4"/>
  <c r="P524" i="4"/>
  <c r="Q524" i="4" s="1"/>
  <c r="R524" i="4"/>
  <c r="S524" i="4"/>
  <c r="T524" i="4"/>
  <c r="U524" i="4"/>
  <c r="V524" i="4"/>
  <c r="W524" i="4"/>
  <c r="P525" i="4"/>
  <c r="Q525" i="4" s="1"/>
  <c r="R525" i="4"/>
  <c r="S525" i="4"/>
  <c r="T525" i="4"/>
  <c r="U525" i="4"/>
  <c r="V525" i="4"/>
  <c r="W525" i="4"/>
  <c r="P526" i="4"/>
  <c r="Q526" i="4" s="1"/>
  <c r="R526" i="4"/>
  <c r="S526" i="4"/>
  <c r="T526" i="4"/>
  <c r="U526" i="4"/>
  <c r="V526" i="4"/>
  <c r="W526" i="4"/>
  <c r="P527" i="4"/>
  <c r="Q527" i="4" s="1"/>
  <c r="R527" i="4"/>
  <c r="S527" i="4"/>
  <c r="T527" i="4"/>
  <c r="U527" i="4"/>
  <c r="V527" i="4"/>
  <c r="W527" i="4"/>
  <c r="P528" i="4"/>
  <c r="Q528" i="4" s="1"/>
  <c r="R528" i="4"/>
  <c r="S528" i="4"/>
  <c r="T528" i="4"/>
  <c r="U528" i="4"/>
  <c r="V528" i="4"/>
  <c r="W528" i="4"/>
  <c r="P529" i="4"/>
  <c r="Q529" i="4" s="1"/>
  <c r="R529" i="4"/>
  <c r="S529" i="4"/>
  <c r="T529" i="4"/>
  <c r="U529" i="4"/>
  <c r="V529" i="4"/>
  <c r="W529" i="4"/>
  <c r="P530" i="4"/>
  <c r="Q530" i="4" s="1"/>
  <c r="R530" i="4"/>
  <c r="S530" i="4"/>
  <c r="T530" i="4"/>
  <c r="U530" i="4"/>
  <c r="V530" i="4"/>
  <c r="W530" i="4"/>
  <c r="P531" i="4"/>
  <c r="Q531" i="4" s="1"/>
  <c r="R531" i="4"/>
  <c r="S531" i="4"/>
  <c r="T531" i="4"/>
  <c r="U531" i="4"/>
  <c r="V531" i="4"/>
  <c r="W531" i="4"/>
  <c r="P532" i="4"/>
  <c r="Q532" i="4" s="1"/>
  <c r="R532" i="4"/>
  <c r="S532" i="4"/>
  <c r="T532" i="4"/>
  <c r="U532" i="4"/>
  <c r="V532" i="4"/>
  <c r="W532" i="4"/>
  <c r="P533" i="4"/>
  <c r="Q533" i="4" s="1"/>
  <c r="R533" i="4"/>
  <c r="S533" i="4"/>
  <c r="T533" i="4"/>
  <c r="U533" i="4"/>
  <c r="V533" i="4"/>
  <c r="W533" i="4"/>
  <c r="P534" i="4"/>
  <c r="Q534" i="4" s="1"/>
  <c r="R534" i="4"/>
  <c r="S534" i="4"/>
  <c r="T534" i="4"/>
  <c r="U534" i="4"/>
  <c r="V534" i="4"/>
  <c r="W534" i="4"/>
  <c r="P535" i="4"/>
  <c r="Q535" i="4" s="1"/>
  <c r="R535" i="4"/>
  <c r="S535" i="4"/>
  <c r="T535" i="4"/>
  <c r="U535" i="4"/>
  <c r="V535" i="4"/>
  <c r="W535" i="4"/>
  <c r="P536" i="4"/>
  <c r="Q536" i="4" s="1"/>
  <c r="R536" i="4"/>
  <c r="S536" i="4"/>
  <c r="T536" i="4"/>
  <c r="U536" i="4"/>
  <c r="V536" i="4"/>
  <c r="W536" i="4"/>
  <c r="P537" i="4"/>
  <c r="Q537" i="4" s="1"/>
  <c r="R537" i="4"/>
  <c r="S537" i="4"/>
  <c r="T537" i="4"/>
  <c r="U537" i="4"/>
  <c r="V537" i="4"/>
  <c r="W537" i="4"/>
  <c r="P538" i="4"/>
  <c r="Q538" i="4" s="1"/>
  <c r="R538" i="4"/>
  <c r="S538" i="4"/>
  <c r="T538" i="4"/>
  <c r="U538" i="4"/>
  <c r="V538" i="4"/>
  <c r="W538" i="4"/>
  <c r="P539" i="4"/>
  <c r="Q539" i="4" s="1"/>
  <c r="R539" i="4"/>
  <c r="S539" i="4"/>
  <c r="T539" i="4"/>
  <c r="U539" i="4"/>
  <c r="V539" i="4"/>
  <c r="W539" i="4"/>
  <c r="P540" i="4"/>
  <c r="Q540" i="4" s="1"/>
  <c r="R540" i="4"/>
  <c r="S540" i="4"/>
  <c r="T540" i="4"/>
  <c r="U540" i="4"/>
  <c r="V540" i="4"/>
  <c r="W540" i="4"/>
  <c r="P541" i="4"/>
  <c r="Q541" i="4" s="1"/>
  <c r="R541" i="4"/>
  <c r="S541" i="4"/>
  <c r="T541" i="4"/>
  <c r="U541" i="4"/>
  <c r="V541" i="4"/>
  <c r="W541" i="4"/>
  <c r="P542" i="4"/>
  <c r="Q542" i="4" s="1"/>
  <c r="R542" i="4"/>
  <c r="S542" i="4"/>
  <c r="T542" i="4"/>
  <c r="U542" i="4"/>
  <c r="V542" i="4"/>
  <c r="W542" i="4"/>
  <c r="P543" i="4"/>
  <c r="Q543" i="4" s="1"/>
  <c r="R543" i="4"/>
  <c r="S543" i="4"/>
  <c r="T543" i="4"/>
  <c r="U543" i="4"/>
  <c r="V543" i="4"/>
  <c r="W543" i="4"/>
  <c r="P544" i="4"/>
  <c r="Q544" i="4" s="1"/>
  <c r="R544" i="4"/>
  <c r="S544" i="4"/>
  <c r="T544" i="4"/>
  <c r="U544" i="4"/>
  <c r="V544" i="4"/>
  <c r="W544" i="4"/>
  <c r="P545" i="4"/>
  <c r="Q545" i="4" s="1"/>
  <c r="R545" i="4"/>
  <c r="S545" i="4"/>
  <c r="T545" i="4"/>
  <c r="U545" i="4"/>
  <c r="V545" i="4"/>
  <c r="W545" i="4"/>
  <c r="P546" i="4"/>
  <c r="Q546" i="4" s="1"/>
  <c r="R546" i="4"/>
  <c r="S546" i="4"/>
  <c r="T546" i="4"/>
  <c r="U546" i="4"/>
  <c r="V546" i="4"/>
  <c r="W546" i="4"/>
  <c r="P547" i="4"/>
  <c r="Q547" i="4" s="1"/>
  <c r="R547" i="4"/>
  <c r="S547" i="4"/>
  <c r="T547" i="4"/>
  <c r="U547" i="4"/>
  <c r="V547" i="4"/>
  <c r="W547" i="4"/>
  <c r="P548" i="4"/>
  <c r="Q548" i="4" s="1"/>
  <c r="R548" i="4"/>
  <c r="S548" i="4"/>
  <c r="T548" i="4"/>
  <c r="U548" i="4"/>
  <c r="V548" i="4"/>
  <c r="W548" i="4"/>
  <c r="P549" i="4"/>
  <c r="Q549" i="4" s="1"/>
  <c r="R549" i="4"/>
  <c r="S549" i="4"/>
  <c r="T549" i="4"/>
  <c r="U549" i="4"/>
  <c r="V549" i="4"/>
  <c r="W549" i="4"/>
  <c r="P550" i="4"/>
  <c r="Q550" i="4" s="1"/>
  <c r="R550" i="4"/>
  <c r="S550" i="4"/>
  <c r="T550" i="4"/>
  <c r="U550" i="4"/>
  <c r="V550" i="4"/>
  <c r="W550" i="4"/>
  <c r="P551" i="4"/>
  <c r="Q551" i="4" s="1"/>
  <c r="R551" i="4"/>
  <c r="S551" i="4"/>
  <c r="T551" i="4"/>
  <c r="U551" i="4"/>
  <c r="V551" i="4"/>
  <c r="W551" i="4"/>
  <c r="P552" i="4"/>
  <c r="Q552" i="4" s="1"/>
  <c r="R552" i="4"/>
  <c r="S552" i="4"/>
  <c r="T552" i="4"/>
  <c r="U552" i="4"/>
  <c r="V552" i="4"/>
  <c r="W552" i="4"/>
  <c r="P553" i="4"/>
  <c r="Q553" i="4" s="1"/>
  <c r="R553" i="4"/>
  <c r="S553" i="4"/>
  <c r="T553" i="4"/>
  <c r="U553" i="4"/>
  <c r="V553" i="4"/>
  <c r="W553" i="4"/>
  <c r="P554" i="4"/>
  <c r="Q554" i="4" s="1"/>
  <c r="R554" i="4"/>
  <c r="S554" i="4"/>
  <c r="T554" i="4"/>
  <c r="U554" i="4"/>
  <c r="V554" i="4"/>
  <c r="W554" i="4"/>
  <c r="P555" i="4"/>
  <c r="Q555" i="4" s="1"/>
  <c r="R555" i="4"/>
  <c r="S555" i="4"/>
  <c r="T555" i="4"/>
  <c r="U555" i="4"/>
  <c r="V555" i="4"/>
  <c r="W555" i="4"/>
  <c r="P556" i="4"/>
  <c r="Q556" i="4" s="1"/>
  <c r="R556" i="4"/>
  <c r="S556" i="4"/>
  <c r="T556" i="4"/>
  <c r="U556" i="4"/>
  <c r="V556" i="4"/>
  <c r="W556" i="4"/>
  <c r="P557" i="4"/>
  <c r="Q557" i="4" s="1"/>
  <c r="R557" i="4"/>
  <c r="S557" i="4"/>
  <c r="T557" i="4"/>
  <c r="U557" i="4"/>
  <c r="V557" i="4"/>
  <c r="W557" i="4"/>
  <c r="P558" i="4"/>
  <c r="Q558" i="4" s="1"/>
  <c r="R558" i="4"/>
  <c r="S558" i="4"/>
  <c r="T558" i="4"/>
  <c r="U558" i="4"/>
  <c r="V558" i="4"/>
  <c r="W558" i="4"/>
  <c r="P559" i="4"/>
  <c r="Q559" i="4" s="1"/>
  <c r="R559" i="4"/>
  <c r="S559" i="4"/>
  <c r="T559" i="4"/>
  <c r="U559" i="4"/>
  <c r="V559" i="4"/>
  <c r="W559" i="4"/>
  <c r="P560" i="4"/>
  <c r="Q560" i="4" s="1"/>
  <c r="R560" i="4"/>
  <c r="S560" i="4"/>
  <c r="T560" i="4"/>
  <c r="U560" i="4"/>
  <c r="V560" i="4"/>
  <c r="W560" i="4"/>
  <c r="P561" i="4"/>
  <c r="Q561" i="4" s="1"/>
  <c r="R561" i="4"/>
  <c r="S561" i="4"/>
  <c r="T561" i="4"/>
  <c r="U561" i="4"/>
  <c r="V561" i="4"/>
  <c r="W561" i="4"/>
  <c r="P562" i="4"/>
  <c r="Q562" i="4" s="1"/>
  <c r="R562" i="4"/>
  <c r="S562" i="4"/>
  <c r="T562" i="4"/>
  <c r="U562" i="4"/>
  <c r="V562" i="4"/>
  <c r="W562" i="4"/>
  <c r="P563" i="4"/>
  <c r="Q563" i="4" s="1"/>
  <c r="R563" i="4"/>
  <c r="S563" i="4"/>
  <c r="T563" i="4"/>
  <c r="U563" i="4"/>
  <c r="V563" i="4"/>
  <c r="W563" i="4"/>
  <c r="P564" i="4"/>
  <c r="Q564" i="4" s="1"/>
  <c r="R564" i="4"/>
  <c r="S564" i="4"/>
  <c r="T564" i="4"/>
  <c r="U564" i="4"/>
  <c r="V564" i="4"/>
  <c r="W564" i="4"/>
  <c r="P565" i="4"/>
  <c r="Q565" i="4" s="1"/>
  <c r="R565" i="4"/>
  <c r="S565" i="4"/>
  <c r="T565" i="4"/>
  <c r="U565" i="4"/>
  <c r="V565" i="4"/>
  <c r="W565" i="4"/>
  <c r="P566" i="4"/>
  <c r="Q566" i="4" s="1"/>
  <c r="R566" i="4"/>
  <c r="S566" i="4"/>
  <c r="T566" i="4"/>
  <c r="U566" i="4"/>
  <c r="V566" i="4"/>
  <c r="W566" i="4"/>
  <c r="P567" i="4"/>
  <c r="Q567" i="4" s="1"/>
  <c r="R567" i="4"/>
  <c r="S567" i="4"/>
  <c r="T567" i="4"/>
  <c r="U567" i="4"/>
  <c r="V567" i="4"/>
  <c r="W567" i="4"/>
  <c r="P568" i="4"/>
  <c r="Q568" i="4" s="1"/>
  <c r="R568" i="4"/>
  <c r="S568" i="4"/>
  <c r="T568" i="4"/>
  <c r="U568" i="4"/>
  <c r="V568" i="4"/>
  <c r="W568" i="4"/>
  <c r="P569" i="4"/>
  <c r="Q569" i="4" s="1"/>
  <c r="R569" i="4"/>
  <c r="S569" i="4"/>
  <c r="T569" i="4"/>
  <c r="U569" i="4"/>
  <c r="V569" i="4"/>
  <c r="W569" i="4"/>
  <c r="P570" i="4"/>
  <c r="Q570" i="4" s="1"/>
  <c r="R570" i="4"/>
  <c r="S570" i="4"/>
  <c r="T570" i="4"/>
  <c r="U570" i="4"/>
  <c r="V570" i="4"/>
  <c r="W570" i="4"/>
  <c r="P571" i="4"/>
  <c r="Q571" i="4" s="1"/>
  <c r="R571" i="4"/>
  <c r="S571" i="4"/>
  <c r="T571" i="4"/>
  <c r="U571" i="4"/>
  <c r="V571" i="4"/>
  <c r="W571" i="4"/>
  <c r="P572" i="4"/>
  <c r="Q572" i="4" s="1"/>
  <c r="R572" i="4"/>
  <c r="S572" i="4"/>
  <c r="T572" i="4"/>
  <c r="U572" i="4"/>
  <c r="V572" i="4"/>
  <c r="W572" i="4"/>
  <c r="P573" i="4"/>
  <c r="Q573" i="4" s="1"/>
  <c r="R573" i="4"/>
  <c r="S573" i="4"/>
  <c r="T573" i="4"/>
  <c r="U573" i="4"/>
  <c r="V573" i="4"/>
  <c r="W573" i="4"/>
  <c r="P574" i="4"/>
  <c r="Q574" i="4" s="1"/>
  <c r="R574" i="4"/>
  <c r="S574" i="4"/>
  <c r="T574" i="4"/>
  <c r="U574" i="4"/>
  <c r="V574" i="4"/>
  <c r="W574" i="4"/>
  <c r="P575" i="4"/>
  <c r="Q575" i="4" s="1"/>
  <c r="R575" i="4"/>
  <c r="S575" i="4"/>
  <c r="T575" i="4"/>
  <c r="U575" i="4"/>
  <c r="V575" i="4"/>
  <c r="W575" i="4"/>
  <c r="P576" i="4"/>
  <c r="Q576" i="4" s="1"/>
  <c r="R576" i="4"/>
  <c r="S576" i="4"/>
  <c r="T576" i="4"/>
  <c r="U576" i="4"/>
  <c r="V576" i="4"/>
  <c r="W576" i="4"/>
  <c r="P577" i="4"/>
  <c r="Q577" i="4" s="1"/>
  <c r="R577" i="4"/>
  <c r="S577" i="4"/>
  <c r="T577" i="4"/>
  <c r="U577" i="4"/>
  <c r="V577" i="4"/>
  <c r="W577" i="4"/>
  <c r="P578" i="4"/>
  <c r="Q578" i="4" s="1"/>
  <c r="R578" i="4"/>
  <c r="S578" i="4"/>
  <c r="T578" i="4"/>
  <c r="U578" i="4"/>
  <c r="V578" i="4"/>
  <c r="W578" i="4"/>
  <c r="P579" i="4"/>
  <c r="Q579" i="4" s="1"/>
  <c r="R579" i="4"/>
  <c r="S579" i="4"/>
  <c r="T579" i="4"/>
  <c r="U579" i="4"/>
  <c r="V579" i="4"/>
  <c r="W579" i="4"/>
  <c r="P580" i="4"/>
  <c r="Q580" i="4" s="1"/>
  <c r="R580" i="4"/>
  <c r="S580" i="4"/>
  <c r="T580" i="4"/>
  <c r="U580" i="4"/>
  <c r="V580" i="4"/>
  <c r="W580" i="4"/>
  <c r="P581" i="4"/>
  <c r="Q581" i="4" s="1"/>
  <c r="R581" i="4"/>
  <c r="S581" i="4"/>
  <c r="T581" i="4"/>
  <c r="U581" i="4"/>
  <c r="V581" i="4"/>
  <c r="W581" i="4"/>
  <c r="P582" i="4"/>
  <c r="Q582" i="4" s="1"/>
  <c r="R582" i="4"/>
  <c r="S582" i="4"/>
  <c r="T582" i="4"/>
  <c r="U582" i="4"/>
  <c r="V582" i="4"/>
  <c r="W582" i="4"/>
  <c r="P583" i="4"/>
  <c r="Q583" i="4" s="1"/>
  <c r="R583" i="4"/>
  <c r="S583" i="4"/>
  <c r="T583" i="4"/>
  <c r="U583" i="4"/>
  <c r="V583" i="4"/>
  <c r="W583" i="4"/>
  <c r="P584" i="4"/>
  <c r="Q584" i="4" s="1"/>
  <c r="R584" i="4"/>
  <c r="S584" i="4"/>
  <c r="T584" i="4"/>
  <c r="U584" i="4"/>
  <c r="V584" i="4"/>
  <c r="W584" i="4"/>
  <c r="P585" i="4"/>
  <c r="Q585" i="4" s="1"/>
  <c r="R585" i="4"/>
  <c r="S585" i="4"/>
  <c r="T585" i="4"/>
  <c r="U585" i="4"/>
  <c r="V585" i="4"/>
  <c r="W585" i="4"/>
  <c r="P586" i="4"/>
  <c r="Q586" i="4" s="1"/>
  <c r="R586" i="4"/>
  <c r="S586" i="4"/>
  <c r="T586" i="4"/>
  <c r="U586" i="4"/>
  <c r="V586" i="4"/>
  <c r="W586" i="4"/>
  <c r="P587" i="4"/>
  <c r="Q587" i="4" s="1"/>
  <c r="R587" i="4"/>
  <c r="S587" i="4"/>
  <c r="T587" i="4"/>
  <c r="U587" i="4"/>
  <c r="V587" i="4"/>
  <c r="W587" i="4"/>
  <c r="P588" i="4"/>
  <c r="Q588" i="4" s="1"/>
  <c r="R588" i="4"/>
  <c r="S588" i="4"/>
  <c r="T588" i="4"/>
  <c r="U588" i="4"/>
  <c r="V588" i="4"/>
  <c r="W588" i="4"/>
  <c r="P589" i="4"/>
  <c r="Q589" i="4" s="1"/>
  <c r="R589" i="4"/>
  <c r="S589" i="4"/>
  <c r="T589" i="4"/>
  <c r="U589" i="4"/>
  <c r="V589" i="4"/>
  <c r="W589" i="4"/>
  <c r="P590" i="4"/>
  <c r="Q590" i="4" s="1"/>
  <c r="R590" i="4"/>
  <c r="S590" i="4"/>
  <c r="T590" i="4"/>
  <c r="U590" i="4"/>
  <c r="V590" i="4"/>
  <c r="W590" i="4"/>
  <c r="P591" i="4"/>
  <c r="Q591" i="4" s="1"/>
  <c r="R591" i="4"/>
  <c r="S591" i="4"/>
  <c r="T591" i="4"/>
  <c r="U591" i="4"/>
  <c r="V591" i="4"/>
  <c r="W591" i="4"/>
  <c r="P592" i="4"/>
  <c r="Q592" i="4" s="1"/>
  <c r="R592" i="4"/>
  <c r="S592" i="4"/>
  <c r="T592" i="4"/>
  <c r="U592" i="4"/>
  <c r="V592" i="4"/>
  <c r="W592" i="4"/>
  <c r="P593" i="4"/>
  <c r="Q593" i="4" s="1"/>
  <c r="R593" i="4"/>
  <c r="S593" i="4"/>
  <c r="T593" i="4"/>
  <c r="U593" i="4"/>
  <c r="V593" i="4"/>
  <c r="W593" i="4"/>
  <c r="P594" i="4"/>
  <c r="Q594" i="4" s="1"/>
  <c r="R594" i="4"/>
  <c r="S594" i="4"/>
  <c r="T594" i="4"/>
  <c r="U594" i="4"/>
  <c r="V594" i="4"/>
  <c r="W594" i="4"/>
  <c r="P595" i="4"/>
  <c r="Q595" i="4" s="1"/>
  <c r="R595" i="4"/>
  <c r="S595" i="4"/>
  <c r="T595" i="4"/>
  <c r="U595" i="4"/>
  <c r="V595" i="4"/>
  <c r="W595" i="4"/>
  <c r="P596" i="4"/>
  <c r="Q596" i="4" s="1"/>
  <c r="R596" i="4"/>
  <c r="S596" i="4"/>
  <c r="T596" i="4"/>
  <c r="U596" i="4"/>
  <c r="V596" i="4"/>
  <c r="W596" i="4"/>
  <c r="P597" i="4"/>
  <c r="Q597" i="4" s="1"/>
  <c r="R597" i="4"/>
  <c r="S597" i="4"/>
  <c r="T597" i="4"/>
  <c r="U597" i="4"/>
  <c r="V597" i="4"/>
  <c r="W597" i="4"/>
  <c r="P598" i="4"/>
  <c r="Q598" i="4" s="1"/>
  <c r="R598" i="4"/>
  <c r="S598" i="4"/>
  <c r="T598" i="4"/>
  <c r="U598" i="4"/>
  <c r="V598" i="4"/>
  <c r="W598" i="4"/>
  <c r="P599" i="4"/>
  <c r="Q599" i="4" s="1"/>
  <c r="R599" i="4"/>
  <c r="S599" i="4"/>
  <c r="T599" i="4"/>
  <c r="U599" i="4"/>
  <c r="V599" i="4"/>
  <c r="W599" i="4"/>
  <c r="P600" i="4"/>
  <c r="Q600" i="4" s="1"/>
  <c r="R600" i="4"/>
  <c r="S600" i="4"/>
  <c r="T600" i="4"/>
  <c r="U600" i="4"/>
  <c r="V600" i="4"/>
  <c r="W600" i="4"/>
  <c r="P601" i="4"/>
  <c r="Q601" i="4" s="1"/>
  <c r="R601" i="4"/>
  <c r="S601" i="4"/>
  <c r="T601" i="4"/>
  <c r="U601" i="4"/>
  <c r="V601" i="4"/>
  <c r="W601" i="4"/>
  <c r="P602" i="4"/>
  <c r="Q602" i="4" s="1"/>
  <c r="R602" i="4"/>
  <c r="S602" i="4"/>
  <c r="T602" i="4"/>
  <c r="U602" i="4"/>
  <c r="V602" i="4"/>
  <c r="W602" i="4"/>
  <c r="P603" i="4"/>
  <c r="Q603" i="4" s="1"/>
  <c r="R603" i="4"/>
  <c r="S603" i="4"/>
  <c r="T603" i="4"/>
  <c r="U603" i="4"/>
  <c r="V603" i="4"/>
  <c r="W603" i="4"/>
  <c r="P604" i="4"/>
  <c r="Q604" i="4" s="1"/>
  <c r="R604" i="4"/>
  <c r="S604" i="4"/>
  <c r="T604" i="4"/>
  <c r="U604" i="4"/>
  <c r="V604" i="4"/>
  <c r="W604" i="4"/>
  <c r="P605" i="4"/>
  <c r="Q605" i="4" s="1"/>
  <c r="R605" i="4"/>
  <c r="S605" i="4"/>
  <c r="T605" i="4"/>
  <c r="U605" i="4"/>
  <c r="V605" i="4"/>
  <c r="W605" i="4"/>
  <c r="P606" i="4"/>
  <c r="Q606" i="4" s="1"/>
  <c r="R606" i="4"/>
  <c r="S606" i="4"/>
  <c r="T606" i="4"/>
  <c r="U606" i="4"/>
  <c r="V606" i="4"/>
  <c r="W606" i="4"/>
  <c r="P607" i="4"/>
  <c r="Q607" i="4" s="1"/>
  <c r="R607" i="4"/>
  <c r="S607" i="4"/>
  <c r="T607" i="4"/>
  <c r="U607" i="4"/>
  <c r="V607" i="4"/>
  <c r="W607" i="4"/>
  <c r="P608" i="4"/>
  <c r="Q608" i="4" s="1"/>
  <c r="R608" i="4"/>
  <c r="S608" i="4"/>
  <c r="T608" i="4"/>
  <c r="U608" i="4"/>
  <c r="V608" i="4"/>
  <c r="W608" i="4"/>
  <c r="P609" i="4"/>
  <c r="Q609" i="4" s="1"/>
  <c r="R609" i="4"/>
  <c r="S609" i="4"/>
  <c r="T609" i="4"/>
  <c r="U609" i="4"/>
  <c r="V609" i="4"/>
  <c r="W609" i="4"/>
  <c r="P610" i="4"/>
  <c r="Q610" i="4" s="1"/>
  <c r="R610" i="4"/>
  <c r="S610" i="4"/>
  <c r="T610" i="4"/>
  <c r="U610" i="4"/>
  <c r="V610" i="4"/>
  <c r="W610" i="4"/>
  <c r="P611" i="4"/>
  <c r="Q611" i="4" s="1"/>
  <c r="R611" i="4"/>
  <c r="S611" i="4"/>
  <c r="T611" i="4"/>
  <c r="U611" i="4"/>
  <c r="V611" i="4"/>
  <c r="W611" i="4"/>
  <c r="P612" i="4"/>
  <c r="Q612" i="4" s="1"/>
  <c r="R612" i="4"/>
  <c r="S612" i="4"/>
  <c r="T612" i="4"/>
  <c r="U612" i="4"/>
  <c r="V612" i="4"/>
  <c r="W612" i="4"/>
  <c r="P613" i="4"/>
  <c r="Q613" i="4" s="1"/>
  <c r="R613" i="4"/>
  <c r="S613" i="4"/>
  <c r="T613" i="4"/>
  <c r="U613" i="4"/>
  <c r="V613" i="4"/>
  <c r="W613" i="4"/>
  <c r="P614" i="4"/>
  <c r="Q614" i="4" s="1"/>
  <c r="R614" i="4"/>
  <c r="S614" i="4"/>
  <c r="T614" i="4"/>
  <c r="U614" i="4"/>
  <c r="V614" i="4"/>
  <c r="W614" i="4"/>
  <c r="P615" i="4"/>
  <c r="Q615" i="4" s="1"/>
  <c r="R615" i="4"/>
  <c r="S615" i="4"/>
  <c r="T615" i="4"/>
  <c r="U615" i="4"/>
  <c r="V615" i="4"/>
  <c r="W615" i="4"/>
  <c r="P616" i="4"/>
  <c r="Q616" i="4" s="1"/>
  <c r="R616" i="4"/>
  <c r="S616" i="4"/>
  <c r="T616" i="4"/>
  <c r="U616" i="4"/>
  <c r="V616" i="4"/>
  <c r="W616" i="4"/>
  <c r="P617" i="4"/>
  <c r="Q617" i="4" s="1"/>
  <c r="R617" i="4"/>
  <c r="S617" i="4"/>
  <c r="T617" i="4"/>
  <c r="U617" i="4"/>
  <c r="V617" i="4"/>
  <c r="W617" i="4"/>
  <c r="P618" i="4"/>
  <c r="Q618" i="4" s="1"/>
  <c r="R618" i="4"/>
  <c r="S618" i="4"/>
  <c r="T618" i="4"/>
  <c r="U618" i="4"/>
  <c r="V618" i="4"/>
  <c r="W618" i="4"/>
  <c r="P619" i="4"/>
  <c r="Q619" i="4" s="1"/>
  <c r="R619" i="4"/>
  <c r="S619" i="4"/>
  <c r="T619" i="4"/>
  <c r="U619" i="4"/>
  <c r="V619" i="4"/>
  <c r="W619" i="4"/>
  <c r="P620" i="4"/>
  <c r="Q620" i="4" s="1"/>
  <c r="R620" i="4"/>
  <c r="S620" i="4"/>
  <c r="T620" i="4"/>
  <c r="U620" i="4"/>
  <c r="V620" i="4"/>
  <c r="W620" i="4"/>
  <c r="P621" i="4"/>
  <c r="Q621" i="4" s="1"/>
  <c r="R621" i="4"/>
  <c r="S621" i="4"/>
  <c r="T621" i="4"/>
  <c r="U621" i="4"/>
  <c r="V621" i="4"/>
  <c r="W621" i="4"/>
  <c r="P622" i="4"/>
  <c r="Q622" i="4" s="1"/>
  <c r="R622" i="4"/>
  <c r="S622" i="4"/>
  <c r="T622" i="4"/>
  <c r="U622" i="4"/>
  <c r="V622" i="4"/>
  <c r="W622" i="4"/>
  <c r="P623" i="4"/>
  <c r="Q623" i="4" s="1"/>
  <c r="R623" i="4"/>
  <c r="S623" i="4"/>
  <c r="T623" i="4"/>
  <c r="U623" i="4"/>
  <c r="V623" i="4"/>
  <c r="W623" i="4"/>
  <c r="P624" i="4"/>
  <c r="Q624" i="4" s="1"/>
  <c r="R624" i="4"/>
  <c r="S624" i="4"/>
  <c r="T624" i="4"/>
  <c r="U624" i="4"/>
  <c r="V624" i="4"/>
  <c r="W624" i="4"/>
  <c r="P625" i="4"/>
  <c r="Q625" i="4" s="1"/>
  <c r="R625" i="4"/>
  <c r="S625" i="4"/>
  <c r="T625" i="4"/>
  <c r="U625" i="4"/>
  <c r="V625" i="4"/>
  <c r="W625" i="4"/>
  <c r="P626" i="4"/>
  <c r="Q626" i="4" s="1"/>
  <c r="R626" i="4"/>
  <c r="S626" i="4"/>
  <c r="T626" i="4"/>
  <c r="U626" i="4"/>
  <c r="V626" i="4"/>
  <c r="W626" i="4"/>
  <c r="P627" i="4"/>
  <c r="Q627" i="4" s="1"/>
  <c r="R627" i="4"/>
  <c r="S627" i="4"/>
  <c r="T627" i="4"/>
  <c r="U627" i="4"/>
  <c r="V627" i="4"/>
  <c r="W627" i="4"/>
  <c r="P628" i="4"/>
  <c r="Q628" i="4" s="1"/>
  <c r="R628" i="4"/>
  <c r="S628" i="4"/>
  <c r="T628" i="4"/>
  <c r="U628" i="4"/>
  <c r="V628" i="4"/>
  <c r="W628" i="4"/>
  <c r="P629" i="4"/>
  <c r="Q629" i="4" s="1"/>
  <c r="R629" i="4"/>
  <c r="S629" i="4"/>
  <c r="T629" i="4"/>
  <c r="U629" i="4"/>
  <c r="V629" i="4"/>
  <c r="W629" i="4"/>
  <c r="P630" i="4"/>
  <c r="Q630" i="4" s="1"/>
  <c r="R630" i="4"/>
  <c r="S630" i="4"/>
  <c r="T630" i="4"/>
  <c r="U630" i="4"/>
  <c r="V630" i="4"/>
  <c r="W630" i="4"/>
  <c r="P631" i="4"/>
  <c r="Q631" i="4" s="1"/>
  <c r="R631" i="4"/>
  <c r="S631" i="4"/>
  <c r="T631" i="4"/>
  <c r="U631" i="4"/>
  <c r="V631" i="4"/>
  <c r="W631" i="4"/>
  <c r="P632" i="4"/>
  <c r="Q632" i="4" s="1"/>
  <c r="R632" i="4"/>
  <c r="S632" i="4"/>
  <c r="T632" i="4"/>
  <c r="U632" i="4"/>
  <c r="V632" i="4"/>
  <c r="W632" i="4"/>
  <c r="P633" i="4"/>
  <c r="Q633" i="4" s="1"/>
  <c r="R633" i="4"/>
  <c r="S633" i="4"/>
  <c r="T633" i="4"/>
  <c r="U633" i="4"/>
  <c r="V633" i="4"/>
  <c r="W633" i="4"/>
  <c r="P634" i="4"/>
  <c r="Q634" i="4" s="1"/>
  <c r="R634" i="4"/>
  <c r="S634" i="4"/>
  <c r="T634" i="4"/>
  <c r="U634" i="4"/>
  <c r="V634" i="4"/>
  <c r="W634" i="4"/>
  <c r="P635" i="4"/>
  <c r="Q635" i="4" s="1"/>
  <c r="R635" i="4"/>
  <c r="S635" i="4"/>
  <c r="T635" i="4"/>
  <c r="U635" i="4"/>
  <c r="V635" i="4"/>
  <c r="W635" i="4"/>
  <c r="P636" i="4"/>
  <c r="Q636" i="4" s="1"/>
  <c r="R636" i="4"/>
  <c r="S636" i="4"/>
  <c r="T636" i="4"/>
  <c r="U636" i="4"/>
  <c r="V636" i="4"/>
  <c r="W636" i="4"/>
  <c r="P637" i="4"/>
  <c r="Q637" i="4" s="1"/>
  <c r="R637" i="4"/>
  <c r="S637" i="4"/>
  <c r="T637" i="4"/>
  <c r="U637" i="4"/>
  <c r="V637" i="4"/>
  <c r="W637" i="4"/>
  <c r="P638" i="4"/>
  <c r="Q638" i="4" s="1"/>
  <c r="R638" i="4"/>
  <c r="S638" i="4"/>
  <c r="T638" i="4"/>
  <c r="U638" i="4"/>
  <c r="V638" i="4"/>
  <c r="W638" i="4"/>
  <c r="P639" i="4"/>
  <c r="Q639" i="4" s="1"/>
  <c r="R639" i="4"/>
  <c r="S639" i="4"/>
  <c r="T639" i="4"/>
  <c r="U639" i="4"/>
  <c r="V639" i="4"/>
  <c r="W639" i="4"/>
  <c r="P640" i="4"/>
  <c r="Q640" i="4" s="1"/>
  <c r="R640" i="4"/>
  <c r="S640" i="4"/>
  <c r="T640" i="4"/>
  <c r="U640" i="4"/>
  <c r="V640" i="4"/>
  <c r="W640" i="4"/>
  <c r="P641" i="4"/>
  <c r="Q641" i="4" s="1"/>
  <c r="R641" i="4"/>
  <c r="S641" i="4"/>
  <c r="T641" i="4"/>
  <c r="U641" i="4"/>
  <c r="V641" i="4"/>
  <c r="W641" i="4"/>
  <c r="P642" i="4"/>
  <c r="Q642" i="4" s="1"/>
  <c r="R642" i="4"/>
  <c r="S642" i="4"/>
  <c r="T642" i="4"/>
  <c r="U642" i="4"/>
  <c r="V642" i="4"/>
  <c r="W642" i="4"/>
  <c r="P643" i="4"/>
  <c r="Q643" i="4" s="1"/>
  <c r="R643" i="4"/>
  <c r="S643" i="4"/>
  <c r="T643" i="4"/>
  <c r="U643" i="4"/>
  <c r="V643" i="4"/>
  <c r="W643" i="4"/>
  <c r="P644" i="4"/>
  <c r="Q644" i="4" s="1"/>
  <c r="R644" i="4"/>
  <c r="S644" i="4"/>
  <c r="T644" i="4"/>
  <c r="U644" i="4"/>
  <c r="V644" i="4"/>
  <c r="W644" i="4"/>
  <c r="P645" i="4"/>
  <c r="Q645" i="4" s="1"/>
  <c r="R645" i="4"/>
  <c r="S645" i="4"/>
  <c r="T645" i="4"/>
  <c r="U645" i="4"/>
  <c r="V645" i="4"/>
  <c r="W645" i="4"/>
  <c r="P646" i="4"/>
  <c r="Q646" i="4" s="1"/>
  <c r="R646" i="4"/>
  <c r="S646" i="4"/>
  <c r="T646" i="4"/>
  <c r="U646" i="4"/>
  <c r="V646" i="4"/>
  <c r="W646" i="4"/>
  <c r="P647" i="4"/>
  <c r="Q647" i="4" s="1"/>
  <c r="R647" i="4"/>
  <c r="S647" i="4"/>
  <c r="T647" i="4"/>
  <c r="U647" i="4"/>
  <c r="V647" i="4"/>
  <c r="W647" i="4"/>
  <c r="P648" i="4"/>
  <c r="Q648" i="4" s="1"/>
  <c r="R648" i="4"/>
  <c r="S648" i="4"/>
  <c r="T648" i="4"/>
  <c r="U648" i="4"/>
  <c r="V648" i="4"/>
  <c r="W648" i="4"/>
  <c r="P649" i="4"/>
  <c r="Q649" i="4" s="1"/>
  <c r="R649" i="4"/>
  <c r="S649" i="4"/>
  <c r="T649" i="4"/>
  <c r="U649" i="4"/>
  <c r="V649" i="4"/>
  <c r="W649" i="4"/>
  <c r="P650" i="4"/>
  <c r="Q650" i="4" s="1"/>
  <c r="R650" i="4"/>
  <c r="S650" i="4"/>
  <c r="T650" i="4"/>
  <c r="U650" i="4"/>
  <c r="V650" i="4"/>
  <c r="W650" i="4"/>
  <c r="P651" i="4"/>
  <c r="Q651" i="4" s="1"/>
  <c r="R651" i="4"/>
  <c r="S651" i="4"/>
  <c r="T651" i="4"/>
  <c r="U651" i="4"/>
  <c r="V651" i="4"/>
  <c r="W651" i="4"/>
  <c r="P652" i="4"/>
  <c r="Q652" i="4" s="1"/>
  <c r="R652" i="4"/>
  <c r="S652" i="4"/>
  <c r="T652" i="4"/>
  <c r="U652" i="4"/>
  <c r="V652" i="4"/>
  <c r="W652" i="4"/>
  <c r="P653" i="4"/>
  <c r="Q653" i="4" s="1"/>
  <c r="R653" i="4"/>
  <c r="S653" i="4"/>
  <c r="T653" i="4"/>
  <c r="U653" i="4"/>
  <c r="V653" i="4"/>
  <c r="W653" i="4"/>
  <c r="P654" i="4"/>
  <c r="Q654" i="4" s="1"/>
  <c r="R654" i="4"/>
  <c r="S654" i="4"/>
  <c r="T654" i="4"/>
  <c r="U654" i="4"/>
  <c r="V654" i="4"/>
  <c r="W654" i="4"/>
  <c r="P655" i="4"/>
  <c r="Q655" i="4" s="1"/>
  <c r="R655" i="4"/>
  <c r="S655" i="4"/>
  <c r="T655" i="4"/>
  <c r="U655" i="4"/>
  <c r="V655" i="4"/>
  <c r="W655" i="4"/>
  <c r="P656" i="4"/>
  <c r="Q656" i="4" s="1"/>
  <c r="R656" i="4"/>
  <c r="S656" i="4"/>
  <c r="T656" i="4"/>
  <c r="U656" i="4"/>
  <c r="V656" i="4"/>
  <c r="W656" i="4"/>
  <c r="P657" i="4"/>
  <c r="Q657" i="4" s="1"/>
  <c r="R657" i="4"/>
  <c r="S657" i="4"/>
  <c r="T657" i="4"/>
  <c r="U657" i="4"/>
  <c r="V657" i="4"/>
  <c r="W657" i="4"/>
  <c r="P658" i="4"/>
  <c r="Q658" i="4" s="1"/>
  <c r="R658" i="4"/>
  <c r="S658" i="4"/>
  <c r="T658" i="4"/>
  <c r="U658" i="4"/>
  <c r="V658" i="4"/>
  <c r="W658" i="4"/>
  <c r="P659" i="4"/>
  <c r="Q659" i="4" s="1"/>
  <c r="R659" i="4"/>
  <c r="S659" i="4"/>
  <c r="T659" i="4"/>
  <c r="U659" i="4"/>
  <c r="V659" i="4"/>
  <c r="W659" i="4"/>
  <c r="P660" i="4"/>
  <c r="Q660" i="4" s="1"/>
  <c r="R660" i="4"/>
  <c r="S660" i="4"/>
  <c r="T660" i="4"/>
  <c r="U660" i="4"/>
  <c r="V660" i="4"/>
  <c r="W660" i="4"/>
  <c r="P661" i="4"/>
  <c r="Q661" i="4" s="1"/>
  <c r="R661" i="4"/>
  <c r="S661" i="4"/>
  <c r="T661" i="4"/>
  <c r="U661" i="4"/>
  <c r="V661" i="4"/>
  <c r="W661" i="4"/>
  <c r="P662" i="4"/>
  <c r="Q662" i="4" s="1"/>
  <c r="R662" i="4"/>
  <c r="S662" i="4"/>
  <c r="T662" i="4"/>
  <c r="U662" i="4"/>
  <c r="V662" i="4"/>
  <c r="W662" i="4"/>
  <c r="P663" i="4"/>
  <c r="Q663" i="4" s="1"/>
  <c r="R663" i="4"/>
  <c r="S663" i="4"/>
  <c r="T663" i="4"/>
  <c r="U663" i="4"/>
  <c r="V663" i="4"/>
  <c r="W663" i="4"/>
  <c r="P664" i="4"/>
  <c r="Q664" i="4" s="1"/>
  <c r="R664" i="4"/>
  <c r="S664" i="4"/>
  <c r="T664" i="4"/>
  <c r="U664" i="4"/>
  <c r="V664" i="4"/>
  <c r="W664" i="4"/>
  <c r="P665" i="4"/>
  <c r="Q665" i="4" s="1"/>
  <c r="R665" i="4"/>
  <c r="S665" i="4"/>
  <c r="T665" i="4"/>
  <c r="U665" i="4"/>
  <c r="V665" i="4"/>
  <c r="W665" i="4"/>
  <c r="P666" i="4"/>
  <c r="Q666" i="4" s="1"/>
  <c r="R666" i="4"/>
  <c r="S666" i="4"/>
  <c r="T666" i="4"/>
  <c r="U666" i="4"/>
  <c r="V666" i="4"/>
  <c r="W666" i="4"/>
  <c r="P667" i="4"/>
  <c r="Q667" i="4" s="1"/>
  <c r="R667" i="4"/>
  <c r="S667" i="4"/>
  <c r="T667" i="4"/>
  <c r="U667" i="4"/>
  <c r="V667" i="4"/>
  <c r="W667" i="4"/>
  <c r="P668" i="4"/>
  <c r="Q668" i="4" s="1"/>
  <c r="R668" i="4"/>
  <c r="S668" i="4"/>
  <c r="T668" i="4"/>
  <c r="U668" i="4"/>
  <c r="V668" i="4"/>
  <c r="W668" i="4"/>
  <c r="P669" i="4"/>
  <c r="Q669" i="4" s="1"/>
  <c r="R669" i="4"/>
  <c r="S669" i="4"/>
  <c r="T669" i="4"/>
  <c r="U669" i="4"/>
  <c r="V669" i="4"/>
  <c r="W669" i="4"/>
  <c r="P670" i="4"/>
  <c r="Q670" i="4" s="1"/>
  <c r="R670" i="4"/>
  <c r="S670" i="4"/>
  <c r="T670" i="4"/>
  <c r="U670" i="4"/>
  <c r="V670" i="4"/>
  <c r="W670" i="4"/>
  <c r="P671" i="4"/>
  <c r="Q671" i="4" s="1"/>
  <c r="R671" i="4"/>
  <c r="S671" i="4"/>
  <c r="T671" i="4"/>
  <c r="U671" i="4"/>
  <c r="V671" i="4"/>
  <c r="W671" i="4"/>
  <c r="P672" i="4"/>
  <c r="Q672" i="4" s="1"/>
  <c r="R672" i="4"/>
  <c r="S672" i="4"/>
  <c r="T672" i="4"/>
  <c r="U672" i="4"/>
  <c r="V672" i="4"/>
  <c r="W672" i="4"/>
  <c r="P673" i="4"/>
  <c r="Q673" i="4" s="1"/>
  <c r="R673" i="4"/>
  <c r="S673" i="4"/>
  <c r="T673" i="4"/>
  <c r="U673" i="4"/>
  <c r="V673" i="4"/>
  <c r="W673" i="4"/>
  <c r="P674" i="4"/>
  <c r="Q674" i="4" s="1"/>
  <c r="R674" i="4"/>
  <c r="S674" i="4"/>
  <c r="T674" i="4"/>
  <c r="U674" i="4"/>
  <c r="V674" i="4"/>
  <c r="W674" i="4"/>
  <c r="P675" i="4"/>
  <c r="Q675" i="4" s="1"/>
  <c r="R675" i="4"/>
  <c r="S675" i="4"/>
  <c r="T675" i="4"/>
  <c r="U675" i="4"/>
  <c r="V675" i="4"/>
  <c r="W675" i="4"/>
  <c r="P676" i="4"/>
  <c r="Q676" i="4" s="1"/>
  <c r="R676" i="4"/>
  <c r="S676" i="4"/>
  <c r="T676" i="4"/>
  <c r="U676" i="4"/>
  <c r="V676" i="4"/>
  <c r="W676" i="4"/>
  <c r="P677" i="4"/>
  <c r="Q677" i="4" s="1"/>
  <c r="R677" i="4"/>
  <c r="S677" i="4"/>
  <c r="T677" i="4"/>
  <c r="U677" i="4"/>
  <c r="V677" i="4"/>
  <c r="W677" i="4"/>
  <c r="P678" i="4"/>
  <c r="Q678" i="4" s="1"/>
  <c r="R678" i="4"/>
  <c r="S678" i="4"/>
  <c r="T678" i="4"/>
  <c r="U678" i="4"/>
  <c r="V678" i="4"/>
  <c r="W678" i="4"/>
  <c r="P679" i="4"/>
  <c r="Q679" i="4" s="1"/>
  <c r="R679" i="4"/>
  <c r="S679" i="4"/>
  <c r="T679" i="4"/>
  <c r="U679" i="4"/>
  <c r="V679" i="4"/>
  <c r="W679" i="4"/>
  <c r="P680" i="4"/>
  <c r="Q680" i="4" s="1"/>
  <c r="R680" i="4"/>
  <c r="S680" i="4"/>
  <c r="T680" i="4"/>
  <c r="U680" i="4"/>
  <c r="V680" i="4"/>
  <c r="W680" i="4"/>
  <c r="P681" i="4"/>
  <c r="Q681" i="4" s="1"/>
  <c r="R681" i="4"/>
  <c r="S681" i="4"/>
  <c r="T681" i="4"/>
  <c r="U681" i="4"/>
  <c r="V681" i="4"/>
  <c r="W681" i="4"/>
  <c r="P682" i="4"/>
  <c r="Q682" i="4" s="1"/>
  <c r="R682" i="4"/>
  <c r="S682" i="4"/>
  <c r="T682" i="4"/>
  <c r="U682" i="4"/>
  <c r="V682" i="4"/>
  <c r="W682" i="4"/>
  <c r="P683" i="4"/>
  <c r="Q683" i="4" s="1"/>
  <c r="R683" i="4"/>
  <c r="S683" i="4"/>
  <c r="T683" i="4"/>
  <c r="U683" i="4"/>
  <c r="V683" i="4"/>
  <c r="W683" i="4"/>
  <c r="P684" i="4"/>
  <c r="Q684" i="4" s="1"/>
  <c r="R684" i="4"/>
  <c r="S684" i="4"/>
  <c r="T684" i="4"/>
  <c r="U684" i="4"/>
  <c r="V684" i="4"/>
  <c r="W684" i="4"/>
  <c r="P685" i="4"/>
  <c r="Q685" i="4" s="1"/>
  <c r="R685" i="4"/>
  <c r="S685" i="4"/>
  <c r="T685" i="4"/>
  <c r="U685" i="4"/>
  <c r="V685" i="4"/>
  <c r="W685" i="4"/>
  <c r="P686" i="4"/>
  <c r="Q686" i="4" s="1"/>
  <c r="R686" i="4"/>
  <c r="S686" i="4"/>
  <c r="T686" i="4"/>
  <c r="U686" i="4"/>
  <c r="V686" i="4"/>
  <c r="W686" i="4"/>
  <c r="P687" i="4"/>
  <c r="Q687" i="4" s="1"/>
  <c r="R687" i="4"/>
  <c r="S687" i="4"/>
  <c r="T687" i="4"/>
  <c r="U687" i="4"/>
  <c r="V687" i="4"/>
  <c r="W687" i="4"/>
  <c r="P688" i="4"/>
  <c r="Q688" i="4" s="1"/>
  <c r="R688" i="4"/>
  <c r="S688" i="4"/>
  <c r="T688" i="4"/>
  <c r="U688" i="4"/>
  <c r="V688" i="4"/>
  <c r="W688" i="4"/>
  <c r="P689" i="4"/>
  <c r="Q689" i="4" s="1"/>
  <c r="R689" i="4"/>
  <c r="S689" i="4"/>
  <c r="T689" i="4"/>
  <c r="U689" i="4"/>
  <c r="V689" i="4"/>
  <c r="W689" i="4"/>
  <c r="P690" i="4"/>
  <c r="Q690" i="4" s="1"/>
  <c r="R690" i="4"/>
  <c r="S690" i="4"/>
  <c r="T690" i="4"/>
  <c r="U690" i="4"/>
  <c r="V690" i="4"/>
  <c r="W690" i="4"/>
  <c r="P691" i="4"/>
  <c r="Q691" i="4" s="1"/>
  <c r="R691" i="4"/>
  <c r="S691" i="4"/>
  <c r="T691" i="4"/>
  <c r="U691" i="4"/>
  <c r="V691" i="4"/>
  <c r="W691" i="4"/>
  <c r="P692" i="4"/>
  <c r="Q692" i="4" s="1"/>
  <c r="R692" i="4"/>
  <c r="S692" i="4"/>
  <c r="T692" i="4"/>
  <c r="U692" i="4"/>
  <c r="V692" i="4"/>
  <c r="W692" i="4"/>
  <c r="P693" i="4"/>
  <c r="Q693" i="4" s="1"/>
  <c r="R693" i="4"/>
  <c r="S693" i="4"/>
  <c r="T693" i="4"/>
  <c r="U693" i="4"/>
  <c r="V693" i="4"/>
  <c r="W693" i="4"/>
  <c r="P694" i="4"/>
  <c r="Q694" i="4" s="1"/>
  <c r="R694" i="4"/>
  <c r="S694" i="4"/>
  <c r="T694" i="4"/>
  <c r="U694" i="4"/>
  <c r="V694" i="4"/>
  <c r="W694" i="4"/>
  <c r="P695" i="4"/>
  <c r="Q695" i="4" s="1"/>
  <c r="R695" i="4"/>
  <c r="S695" i="4"/>
  <c r="T695" i="4"/>
  <c r="U695" i="4"/>
  <c r="V695" i="4"/>
  <c r="W695" i="4"/>
  <c r="P696" i="4"/>
  <c r="Q696" i="4" s="1"/>
  <c r="R696" i="4"/>
  <c r="S696" i="4"/>
  <c r="T696" i="4"/>
  <c r="U696" i="4"/>
  <c r="V696" i="4"/>
  <c r="W696" i="4"/>
  <c r="P697" i="4"/>
  <c r="Q697" i="4" s="1"/>
  <c r="R697" i="4"/>
  <c r="S697" i="4"/>
  <c r="T697" i="4"/>
  <c r="U697" i="4"/>
  <c r="V697" i="4"/>
  <c r="W697" i="4"/>
  <c r="P698" i="4"/>
  <c r="Q698" i="4" s="1"/>
  <c r="R698" i="4"/>
  <c r="S698" i="4"/>
  <c r="T698" i="4"/>
  <c r="U698" i="4"/>
  <c r="V698" i="4"/>
  <c r="W698" i="4"/>
  <c r="P699" i="4"/>
  <c r="Q699" i="4" s="1"/>
  <c r="R699" i="4"/>
  <c r="S699" i="4"/>
  <c r="T699" i="4"/>
  <c r="U699" i="4"/>
  <c r="V699" i="4"/>
  <c r="W699" i="4"/>
  <c r="P700" i="4"/>
  <c r="Q700" i="4" s="1"/>
  <c r="R700" i="4"/>
  <c r="S700" i="4"/>
  <c r="T700" i="4"/>
  <c r="U700" i="4"/>
  <c r="V700" i="4"/>
  <c r="W700" i="4"/>
  <c r="P701" i="4"/>
  <c r="Q701" i="4" s="1"/>
  <c r="R701" i="4"/>
  <c r="S701" i="4"/>
  <c r="T701" i="4"/>
  <c r="U701" i="4"/>
  <c r="V701" i="4"/>
  <c r="W701" i="4"/>
  <c r="P702" i="4"/>
  <c r="Q702" i="4" s="1"/>
  <c r="R702" i="4"/>
  <c r="S702" i="4"/>
  <c r="T702" i="4"/>
  <c r="U702" i="4"/>
  <c r="V702" i="4"/>
  <c r="W702" i="4"/>
  <c r="P703" i="4"/>
  <c r="Q703" i="4" s="1"/>
  <c r="R703" i="4"/>
  <c r="S703" i="4"/>
  <c r="T703" i="4"/>
  <c r="U703" i="4"/>
  <c r="V703" i="4"/>
  <c r="W703" i="4"/>
  <c r="P704" i="4"/>
  <c r="Q704" i="4" s="1"/>
  <c r="R704" i="4"/>
  <c r="S704" i="4"/>
  <c r="T704" i="4"/>
  <c r="U704" i="4"/>
  <c r="V704" i="4"/>
  <c r="W704" i="4"/>
  <c r="P705" i="4"/>
  <c r="Q705" i="4" s="1"/>
  <c r="R705" i="4"/>
  <c r="S705" i="4"/>
  <c r="T705" i="4"/>
  <c r="U705" i="4"/>
  <c r="V705" i="4"/>
  <c r="W705" i="4"/>
  <c r="P706" i="4"/>
  <c r="Q706" i="4" s="1"/>
  <c r="R706" i="4"/>
  <c r="S706" i="4"/>
  <c r="T706" i="4"/>
  <c r="U706" i="4"/>
  <c r="V706" i="4"/>
  <c r="W706" i="4"/>
  <c r="P707" i="4"/>
  <c r="Q707" i="4" s="1"/>
  <c r="R707" i="4"/>
  <c r="S707" i="4"/>
  <c r="T707" i="4"/>
  <c r="U707" i="4"/>
  <c r="V707" i="4"/>
  <c r="W707" i="4"/>
  <c r="P708" i="4"/>
  <c r="Q708" i="4" s="1"/>
  <c r="R708" i="4"/>
  <c r="S708" i="4"/>
  <c r="T708" i="4"/>
  <c r="U708" i="4"/>
  <c r="V708" i="4"/>
  <c r="W708" i="4"/>
  <c r="P709" i="4"/>
  <c r="Q709" i="4" s="1"/>
  <c r="R709" i="4"/>
  <c r="S709" i="4"/>
  <c r="T709" i="4"/>
  <c r="U709" i="4"/>
  <c r="V709" i="4"/>
  <c r="W709" i="4"/>
  <c r="P710" i="4"/>
  <c r="Q710" i="4" s="1"/>
  <c r="R710" i="4"/>
  <c r="S710" i="4"/>
  <c r="T710" i="4"/>
  <c r="U710" i="4"/>
  <c r="V710" i="4"/>
  <c r="W710" i="4"/>
  <c r="P711" i="4"/>
  <c r="Q711" i="4" s="1"/>
  <c r="R711" i="4"/>
  <c r="S711" i="4"/>
  <c r="T711" i="4"/>
  <c r="U711" i="4"/>
  <c r="V711" i="4"/>
  <c r="W711" i="4"/>
  <c r="P712" i="4"/>
  <c r="Q712" i="4" s="1"/>
  <c r="R712" i="4"/>
  <c r="S712" i="4"/>
  <c r="T712" i="4"/>
  <c r="U712" i="4"/>
  <c r="V712" i="4"/>
  <c r="W712" i="4"/>
  <c r="P713" i="4"/>
  <c r="Q713" i="4" s="1"/>
  <c r="R713" i="4"/>
  <c r="S713" i="4"/>
  <c r="T713" i="4"/>
  <c r="U713" i="4"/>
  <c r="V713" i="4"/>
  <c r="W713" i="4"/>
  <c r="P714" i="4"/>
  <c r="Q714" i="4" s="1"/>
  <c r="R714" i="4"/>
  <c r="S714" i="4"/>
  <c r="T714" i="4"/>
  <c r="U714" i="4"/>
  <c r="V714" i="4"/>
  <c r="W714" i="4"/>
  <c r="P715" i="4"/>
  <c r="Q715" i="4" s="1"/>
  <c r="R715" i="4"/>
  <c r="S715" i="4"/>
  <c r="T715" i="4"/>
  <c r="U715" i="4"/>
  <c r="V715" i="4"/>
  <c r="W715" i="4"/>
  <c r="P716" i="4"/>
  <c r="Q716" i="4" s="1"/>
  <c r="R716" i="4"/>
  <c r="S716" i="4"/>
  <c r="T716" i="4"/>
  <c r="U716" i="4"/>
  <c r="V716" i="4"/>
  <c r="W716" i="4"/>
  <c r="P717" i="4"/>
  <c r="Q717" i="4" s="1"/>
  <c r="R717" i="4"/>
  <c r="S717" i="4"/>
  <c r="T717" i="4"/>
  <c r="U717" i="4"/>
  <c r="V717" i="4"/>
  <c r="W717" i="4"/>
  <c r="P718" i="4"/>
  <c r="Q718" i="4" s="1"/>
  <c r="R718" i="4"/>
  <c r="S718" i="4"/>
  <c r="T718" i="4"/>
  <c r="U718" i="4"/>
  <c r="V718" i="4"/>
  <c r="W718" i="4"/>
  <c r="P719" i="4"/>
  <c r="Q719" i="4" s="1"/>
  <c r="R719" i="4"/>
  <c r="S719" i="4"/>
  <c r="T719" i="4"/>
  <c r="U719" i="4"/>
  <c r="V719" i="4"/>
  <c r="W719" i="4"/>
  <c r="P720" i="4"/>
  <c r="Q720" i="4" s="1"/>
  <c r="R720" i="4"/>
  <c r="S720" i="4"/>
  <c r="T720" i="4"/>
  <c r="U720" i="4"/>
  <c r="V720" i="4"/>
  <c r="W720" i="4"/>
  <c r="P721" i="4"/>
  <c r="Q721" i="4" s="1"/>
  <c r="R721" i="4"/>
  <c r="S721" i="4"/>
  <c r="T721" i="4"/>
  <c r="U721" i="4"/>
  <c r="V721" i="4"/>
  <c r="W721" i="4"/>
  <c r="P722" i="4"/>
  <c r="Q722" i="4" s="1"/>
  <c r="R722" i="4"/>
  <c r="S722" i="4"/>
  <c r="T722" i="4"/>
  <c r="U722" i="4"/>
  <c r="V722" i="4"/>
  <c r="W722" i="4"/>
  <c r="P723" i="4"/>
  <c r="Q723" i="4" s="1"/>
  <c r="R723" i="4"/>
  <c r="S723" i="4"/>
  <c r="T723" i="4"/>
  <c r="U723" i="4"/>
  <c r="V723" i="4"/>
  <c r="W723" i="4"/>
  <c r="P724" i="4"/>
  <c r="Q724" i="4" s="1"/>
  <c r="R724" i="4"/>
  <c r="S724" i="4"/>
  <c r="T724" i="4"/>
  <c r="U724" i="4"/>
  <c r="V724" i="4"/>
  <c r="W724" i="4"/>
  <c r="P725" i="4"/>
  <c r="Q725" i="4" s="1"/>
  <c r="R725" i="4"/>
  <c r="S725" i="4"/>
  <c r="T725" i="4"/>
  <c r="U725" i="4"/>
  <c r="V725" i="4"/>
  <c r="W725" i="4"/>
  <c r="P726" i="4"/>
  <c r="Q726" i="4" s="1"/>
  <c r="R726" i="4"/>
  <c r="S726" i="4"/>
  <c r="T726" i="4"/>
  <c r="U726" i="4"/>
  <c r="V726" i="4"/>
  <c r="W726" i="4"/>
  <c r="P727" i="4"/>
  <c r="Q727" i="4" s="1"/>
  <c r="R727" i="4"/>
  <c r="S727" i="4"/>
  <c r="T727" i="4"/>
  <c r="U727" i="4"/>
  <c r="V727" i="4"/>
  <c r="W727" i="4"/>
  <c r="P728" i="4"/>
  <c r="Q728" i="4" s="1"/>
  <c r="R728" i="4"/>
  <c r="S728" i="4"/>
  <c r="T728" i="4"/>
  <c r="U728" i="4"/>
  <c r="V728" i="4"/>
  <c r="W728" i="4"/>
  <c r="P729" i="4"/>
  <c r="Q729" i="4" s="1"/>
  <c r="R729" i="4"/>
  <c r="S729" i="4"/>
  <c r="T729" i="4"/>
  <c r="U729" i="4"/>
  <c r="V729" i="4"/>
  <c r="W729" i="4"/>
  <c r="P730" i="4"/>
  <c r="Q730" i="4" s="1"/>
  <c r="R730" i="4"/>
  <c r="S730" i="4"/>
  <c r="T730" i="4"/>
  <c r="U730" i="4"/>
  <c r="V730" i="4"/>
  <c r="W730" i="4"/>
  <c r="P731" i="4"/>
  <c r="Q731" i="4" s="1"/>
  <c r="R731" i="4"/>
  <c r="S731" i="4"/>
  <c r="T731" i="4"/>
  <c r="U731" i="4"/>
  <c r="V731" i="4"/>
  <c r="W731" i="4"/>
  <c r="P732" i="4"/>
  <c r="Q732" i="4" s="1"/>
  <c r="R732" i="4"/>
  <c r="S732" i="4"/>
  <c r="T732" i="4"/>
  <c r="U732" i="4"/>
  <c r="V732" i="4"/>
  <c r="W732" i="4"/>
  <c r="P733" i="4"/>
  <c r="Q733" i="4" s="1"/>
  <c r="R733" i="4"/>
  <c r="S733" i="4"/>
  <c r="T733" i="4"/>
  <c r="U733" i="4"/>
  <c r="V733" i="4"/>
  <c r="W733" i="4"/>
  <c r="P734" i="4"/>
  <c r="Q734" i="4" s="1"/>
  <c r="R734" i="4"/>
  <c r="S734" i="4"/>
  <c r="T734" i="4"/>
  <c r="U734" i="4"/>
  <c r="V734" i="4"/>
  <c r="W734" i="4"/>
  <c r="P735" i="4"/>
  <c r="Q735" i="4" s="1"/>
  <c r="R735" i="4"/>
  <c r="S735" i="4"/>
  <c r="T735" i="4"/>
  <c r="U735" i="4"/>
  <c r="V735" i="4"/>
  <c r="W735" i="4"/>
  <c r="P736" i="4"/>
  <c r="Q736" i="4" s="1"/>
  <c r="R736" i="4"/>
  <c r="S736" i="4"/>
  <c r="T736" i="4"/>
  <c r="U736" i="4"/>
  <c r="V736" i="4"/>
  <c r="W736" i="4"/>
  <c r="P737" i="4"/>
  <c r="Q737" i="4" s="1"/>
  <c r="R737" i="4"/>
  <c r="S737" i="4"/>
  <c r="T737" i="4"/>
  <c r="U737" i="4"/>
  <c r="V737" i="4"/>
  <c r="W737" i="4"/>
  <c r="P738" i="4"/>
  <c r="Q738" i="4" s="1"/>
  <c r="R738" i="4"/>
  <c r="S738" i="4"/>
  <c r="T738" i="4"/>
  <c r="U738" i="4"/>
  <c r="V738" i="4"/>
  <c r="W738" i="4"/>
  <c r="P739" i="4"/>
  <c r="Q739" i="4" s="1"/>
  <c r="R739" i="4"/>
  <c r="S739" i="4"/>
  <c r="T739" i="4"/>
  <c r="U739" i="4"/>
  <c r="V739" i="4"/>
  <c r="W739" i="4"/>
  <c r="P740" i="4"/>
  <c r="Q740" i="4" s="1"/>
  <c r="R740" i="4"/>
  <c r="S740" i="4"/>
  <c r="T740" i="4"/>
  <c r="U740" i="4"/>
  <c r="V740" i="4"/>
  <c r="W740" i="4"/>
  <c r="P741" i="4"/>
  <c r="Q741" i="4" s="1"/>
  <c r="R741" i="4"/>
  <c r="S741" i="4"/>
  <c r="T741" i="4"/>
  <c r="U741" i="4"/>
  <c r="V741" i="4"/>
  <c r="W741" i="4"/>
  <c r="P742" i="4"/>
  <c r="Q742" i="4" s="1"/>
  <c r="R742" i="4"/>
  <c r="S742" i="4"/>
  <c r="T742" i="4"/>
  <c r="U742" i="4"/>
  <c r="V742" i="4"/>
  <c r="W742" i="4"/>
  <c r="P743" i="4"/>
  <c r="Q743" i="4" s="1"/>
  <c r="R743" i="4"/>
  <c r="S743" i="4"/>
  <c r="T743" i="4"/>
  <c r="U743" i="4"/>
  <c r="V743" i="4"/>
  <c r="W743" i="4"/>
  <c r="P744" i="4"/>
  <c r="Q744" i="4" s="1"/>
  <c r="R744" i="4"/>
  <c r="S744" i="4"/>
  <c r="T744" i="4"/>
  <c r="U744" i="4"/>
  <c r="V744" i="4"/>
  <c r="W744" i="4"/>
  <c r="P745" i="4"/>
  <c r="Q745" i="4" s="1"/>
  <c r="R745" i="4"/>
  <c r="S745" i="4"/>
  <c r="T745" i="4"/>
  <c r="U745" i="4"/>
  <c r="V745" i="4"/>
  <c r="W745" i="4"/>
  <c r="P746" i="4"/>
  <c r="Q746" i="4" s="1"/>
  <c r="R746" i="4"/>
  <c r="S746" i="4"/>
  <c r="T746" i="4"/>
  <c r="U746" i="4"/>
  <c r="V746" i="4"/>
  <c r="W746" i="4"/>
  <c r="P747" i="4"/>
  <c r="Q747" i="4" s="1"/>
  <c r="R747" i="4"/>
  <c r="S747" i="4"/>
  <c r="T747" i="4"/>
  <c r="U747" i="4"/>
  <c r="V747" i="4"/>
  <c r="W747" i="4"/>
  <c r="P748" i="4"/>
  <c r="Q748" i="4" s="1"/>
  <c r="R748" i="4"/>
  <c r="S748" i="4"/>
  <c r="T748" i="4"/>
  <c r="U748" i="4"/>
  <c r="V748" i="4"/>
  <c r="W748" i="4"/>
  <c r="P749" i="4"/>
  <c r="Q749" i="4" s="1"/>
  <c r="R749" i="4"/>
  <c r="S749" i="4"/>
  <c r="T749" i="4"/>
  <c r="U749" i="4"/>
  <c r="V749" i="4"/>
  <c r="W749" i="4"/>
  <c r="P750" i="4"/>
  <c r="Q750" i="4" s="1"/>
  <c r="R750" i="4"/>
  <c r="S750" i="4"/>
  <c r="T750" i="4"/>
  <c r="U750" i="4"/>
  <c r="V750" i="4"/>
  <c r="W750" i="4"/>
  <c r="P751" i="4"/>
  <c r="Q751" i="4" s="1"/>
  <c r="R751" i="4"/>
  <c r="S751" i="4"/>
  <c r="T751" i="4"/>
  <c r="U751" i="4"/>
  <c r="V751" i="4"/>
  <c r="W751" i="4"/>
  <c r="P752" i="4"/>
  <c r="Q752" i="4" s="1"/>
  <c r="R752" i="4"/>
  <c r="S752" i="4"/>
  <c r="T752" i="4"/>
  <c r="U752" i="4"/>
  <c r="V752" i="4"/>
  <c r="W752" i="4"/>
  <c r="P753" i="4"/>
  <c r="Q753" i="4" s="1"/>
  <c r="R753" i="4"/>
  <c r="S753" i="4"/>
  <c r="T753" i="4"/>
  <c r="U753" i="4"/>
  <c r="V753" i="4"/>
  <c r="W753" i="4"/>
  <c r="P754" i="4"/>
  <c r="Q754" i="4" s="1"/>
  <c r="R754" i="4"/>
  <c r="S754" i="4"/>
  <c r="T754" i="4"/>
  <c r="U754" i="4"/>
  <c r="V754" i="4"/>
  <c r="W754" i="4"/>
  <c r="P755" i="4"/>
  <c r="Q755" i="4" s="1"/>
  <c r="R755" i="4"/>
  <c r="S755" i="4"/>
  <c r="T755" i="4"/>
  <c r="U755" i="4"/>
  <c r="V755" i="4"/>
  <c r="W755" i="4"/>
  <c r="P756" i="4"/>
  <c r="Q756" i="4" s="1"/>
  <c r="R756" i="4"/>
  <c r="S756" i="4"/>
  <c r="T756" i="4"/>
  <c r="U756" i="4"/>
  <c r="V756" i="4"/>
  <c r="W756" i="4"/>
  <c r="P757" i="4"/>
  <c r="Q757" i="4" s="1"/>
  <c r="R757" i="4"/>
  <c r="S757" i="4"/>
  <c r="T757" i="4"/>
  <c r="U757" i="4"/>
  <c r="V757" i="4"/>
  <c r="W757" i="4"/>
  <c r="P758" i="4"/>
  <c r="Q758" i="4" s="1"/>
  <c r="R758" i="4"/>
  <c r="S758" i="4"/>
  <c r="T758" i="4"/>
  <c r="U758" i="4"/>
  <c r="V758" i="4"/>
  <c r="W758" i="4"/>
  <c r="P759" i="4"/>
  <c r="Q759" i="4" s="1"/>
  <c r="R759" i="4"/>
  <c r="S759" i="4"/>
  <c r="T759" i="4"/>
  <c r="U759" i="4"/>
  <c r="V759" i="4"/>
  <c r="W759" i="4"/>
  <c r="P760" i="4"/>
  <c r="Q760" i="4" s="1"/>
  <c r="R760" i="4"/>
  <c r="S760" i="4"/>
  <c r="T760" i="4"/>
  <c r="U760" i="4"/>
  <c r="V760" i="4"/>
  <c r="W760" i="4"/>
  <c r="P761" i="4"/>
  <c r="Q761" i="4" s="1"/>
  <c r="R761" i="4"/>
  <c r="S761" i="4"/>
  <c r="T761" i="4"/>
  <c r="U761" i="4"/>
  <c r="V761" i="4"/>
  <c r="W761" i="4"/>
  <c r="P762" i="4"/>
  <c r="Q762" i="4" s="1"/>
  <c r="R762" i="4"/>
  <c r="S762" i="4"/>
  <c r="T762" i="4"/>
  <c r="U762" i="4"/>
  <c r="V762" i="4"/>
  <c r="W762" i="4"/>
  <c r="P763" i="4"/>
  <c r="Q763" i="4" s="1"/>
  <c r="R763" i="4"/>
  <c r="S763" i="4"/>
  <c r="T763" i="4"/>
  <c r="U763" i="4"/>
  <c r="V763" i="4"/>
  <c r="W763" i="4"/>
  <c r="P764" i="4"/>
  <c r="Q764" i="4" s="1"/>
  <c r="R764" i="4"/>
  <c r="S764" i="4"/>
  <c r="T764" i="4"/>
  <c r="U764" i="4"/>
  <c r="V764" i="4"/>
  <c r="W764" i="4"/>
  <c r="P765" i="4"/>
  <c r="Q765" i="4" s="1"/>
  <c r="R765" i="4"/>
  <c r="S765" i="4"/>
  <c r="T765" i="4"/>
  <c r="U765" i="4"/>
  <c r="V765" i="4"/>
  <c r="W765" i="4"/>
  <c r="P766" i="4"/>
  <c r="Q766" i="4" s="1"/>
  <c r="R766" i="4"/>
  <c r="S766" i="4"/>
  <c r="T766" i="4"/>
  <c r="U766" i="4"/>
  <c r="V766" i="4"/>
  <c r="W766" i="4"/>
  <c r="P767" i="4"/>
  <c r="Q767" i="4" s="1"/>
  <c r="R767" i="4"/>
  <c r="S767" i="4"/>
  <c r="T767" i="4"/>
  <c r="U767" i="4"/>
  <c r="V767" i="4"/>
  <c r="W767" i="4"/>
  <c r="P768" i="4"/>
  <c r="Q768" i="4" s="1"/>
  <c r="R768" i="4"/>
  <c r="S768" i="4"/>
  <c r="T768" i="4"/>
  <c r="U768" i="4"/>
  <c r="V768" i="4"/>
  <c r="W768" i="4"/>
  <c r="P769" i="4"/>
  <c r="Q769" i="4" s="1"/>
  <c r="R769" i="4"/>
  <c r="S769" i="4"/>
  <c r="T769" i="4"/>
  <c r="U769" i="4"/>
  <c r="V769" i="4"/>
  <c r="W769" i="4"/>
  <c r="P770" i="4"/>
  <c r="Q770" i="4" s="1"/>
  <c r="R770" i="4"/>
  <c r="S770" i="4"/>
  <c r="T770" i="4"/>
  <c r="U770" i="4"/>
  <c r="V770" i="4"/>
  <c r="W770" i="4"/>
  <c r="P771" i="4"/>
  <c r="Q771" i="4" s="1"/>
  <c r="R771" i="4"/>
  <c r="S771" i="4"/>
  <c r="T771" i="4"/>
  <c r="U771" i="4"/>
  <c r="V771" i="4"/>
  <c r="W771" i="4"/>
  <c r="P772" i="4"/>
  <c r="Q772" i="4" s="1"/>
  <c r="R772" i="4"/>
  <c r="S772" i="4"/>
  <c r="T772" i="4"/>
  <c r="U772" i="4"/>
  <c r="V772" i="4"/>
  <c r="W772" i="4"/>
  <c r="P773" i="4"/>
  <c r="Q773" i="4" s="1"/>
  <c r="R773" i="4"/>
  <c r="S773" i="4"/>
  <c r="T773" i="4"/>
  <c r="U773" i="4"/>
  <c r="V773" i="4"/>
  <c r="W773" i="4"/>
  <c r="P774" i="4"/>
  <c r="Q774" i="4" s="1"/>
  <c r="R774" i="4"/>
  <c r="S774" i="4"/>
  <c r="T774" i="4"/>
  <c r="U774" i="4"/>
  <c r="V774" i="4"/>
  <c r="W774" i="4"/>
  <c r="P775" i="4"/>
  <c r="Q775" i="4" s="1"/>
  <c r="R775" i="4"/>
  <c r="S775" i="4"/>
  <c r="T775" i="4"/>
  <c r="U775" i="4"/>
  <c r="V775" i="4"/>
  <c r="W775" i="4"/>
  <c r="P776" i="4"/>
  <c r="Q776" i="4" s="1"/>
  <c r="R776" i="4"/>
  <c r="S776" i="4"/>
  <c r="T776" i="4"/>
  <c r="U776" i="4"/>
  <c r="V776" i="4"/>
  <c r="W776" i="4"/>
  <c r="P777" i="4"/>
  <c r="Q777" i="4" s="1"/>
  <c r="R777" i="4"/>
  <c r="S777" i="4"/>
  <c r="T777" i="4"/>
  <c r="U777" i="4"/>
  <c r="V777" i="4"/>
  <c r="W777" i="4"/>
  <c r="P778" i="4"/>
  <c r="Q778" i="4" s="1"/>
  <c r="R778" i="4"/>
  <c r="S778" i="4"/>
  <c r="T778" i="4"/>
  <c r="U778" i="4"/>
  <c r="V778" i="4"/>
  <c r="W778" i="4"/>
  <c r="P779" i="4"/>
  <c r="Q779" i="4" s="1"/>
  <c r="R779" i="4"/>
  <c r="S779" i="4"/>
  <c r="T779" i="4"/>
  <c r="U779" i="4"/>
  <c r="V779" i="4"/>
  <c r="W779" i="4"/>
  <c r="P780" i="4"/>
  <c r="Q780" i="4" s="1"/>
  <c r="R780" i="4"/>
  <c r="S780" i="4"/>
  <c r="T780" i="4"/>
  <c r="U780" i="4"/>
  <c r="V780" i="4"/>
  <c r="W780" i="4"/>
  <c r="P781" i="4"/>
  <c r="Q781" i="4" s="1"/>
  <c r="R781" i="4"/>
  <c r="S781" i="4"/>
  <c r="T781" i="4"/>
  <c r="U781" i="4"/>
  <c r="V781" i="4"/>
  <c r="W781" i="4"/>
  <c r="P782" i="4"/>
  <c r="Q782" i="4" s="1"/>
  <c r="R782" i="4"/>
  <c r="S782" i="4"/>
  <c r="T782" i="4"/>
  <c r="U782" i="4"/>
  <c r="V782" i="4"/>
  <c r="W782" i="4"/>
  <c r="P783" i="4"/>
  <c r="Q783" i="4" s="1"/>
  <c r="R783" i="4"/>
  <c r="S783" i="4"/>
  <c r="T783" i="4"/>
  <c r="U783" i="4"/>
  <c r="V783" i="4"/>
  <c r="W783" i="4"/>
  <c r="P784" i="4"/>
  <c r="Q784" i="4" s="1"/>
  <c r="R784" i="4"/>
  <c r="S784" i="4"/>
  <c r="T784" i="4"/>
  <c r="U784" i="4"/>
  <c r="V784" i="4"/>
  <c r="W784" i="4"/>
  <c r="P785" i="4"/>
  <c r="Q785" i="4" s="1"/>
  <c r="R785" i="4"/>
  <c r="S785" i="4"/>
  <c r="T785" i="4"/>
  <c r="U785" i="4"/>
  <c r="V785" i="4"/>
  <c r="W785" i="4"/>
  <c r="P786" i="4"/>
  <c r="Q786" i="4" s="1"/>
  <c r="R786" i="4"/>
  <c r="S786" i="4"/>
  <c r="T786" i="4"/>
  <c r="U786" i="4"/>
  <c r="V786" i="4"/>
  <c r="W786" i="4"/>
  <c r="P787" i="4"/>
  <c r="Q787" i="4" s="1"/>
  <c r="R787" i="4"/>
  <c r="S787" i="4"/>
  <c r="T787" i="4"/>
  <c r="U787" i="4"/>
  <c r="V787" i="4"/>
  <c r="W787" i="4"/>
  <c r="P788" i="4"/>
  <c r="Q788" i="4" s="1"/>
  <c r="R788" i="4"/>
  <c r="S788" i="4"/>
  <c r="T788" i="4"/>
  <c r="U788" i="4"/>
  <c r="V788" i="4"/>
  <c r="W788" i="4"/>
  <c r="P789" i="4"/>
  <c r="Q789" i="4" s="1"/>
  <c r="R789" i="4"/>
  <c r="S789" i="4"/>
  <c r="T789" i="4"/>
  <c r="U789" i="4"/>
  <c r="V789" i="4"/>
  <c r="W789" i="4"/>
  <c r="P790" i="4"/>
  <c r="Q790" i="4" s="1"/>
  <c r="R790" i="4"/>
  <c r="S790" i="4"/>
  <c r="T790" i="4"/>
  <c r="U790" i="4"/>
  <c r="V790" i="4"/>
  <c r="W790" i="4"/>
  <c r="P791" i="4"/>
  <c r="Q791" i="4" s="1"/>
  <c r="R791" i="4"/>
  <c r="S791" i="4"/>
  <c r="T791" i="4"/>
  <c r="U791" i="4"/>
  <c r="V791" i="4"/>
  <c r="W791" i="4"/>
  <c r="P792" i="4"/>
  <c r="Q792" i="4" s="1"/>
  <c r="R792" i="4"/>
  <c r="S792" i="4"/>
  <c r="T792" i="4"/>
  <c r="U792" i="4"/>
  <c r="V792" i="4"/>
  <c r="W792" i="4"/>
  <c r="P793" i="4"/>
  <c r="Q793" i="4" s="1"/>
  <c r="R793" i="4"/>
  <c r="S793" i="4"/>
  <c r="T793" i="4"/>
  <c r="U793" i="4"/>
  <c r="V793" i="4"/>
  <c r="W793" i="4"/>
  <c r="P794" i="4"/>
  <c r="Q794" i="4" s="1"/>
  <c r="R794" i="4"/>
  <c r="S794" i="4"/>
  <c r="T794" i="4"/>
  <c r="U794" i="4"/>
  <c r="V794" i="4"/>
  <c r="W794" i="4"/>
  <c r="P795" i="4"/>
  <c r="Q795" i="4" s="1"/>
  <c r="R795" i="4"/>
  <c r="S795" i="4"/>
  <c r="T795" i="4"/>
  <c r="U795" i="4"/>
  <c r="V795" i="4"/>
  <c r="W795" i="4"/>
  <c r="P796" i="4"/>
  <c r="Q796" i="4" s="1"/>
  <c r="R796" i="4"/>
  <c r="S796" i="4"/>
  <c r="T796" i="4"/>
  <c r="U796" i="4"/>
  <c r="V796" i="4"/>
  <c r="W796" i="4"/>
  <c r="P797" i="4"/>
  <c r="Q797" i="4" s="1"/>
  <c r="R797" i="4"/>
  <c r="S797" i="4"/>
  <c r="T797" i="4"/>
  <c r="U797" i="4"/>
  <c r="V797" i="4"/>
  <c r="W797" i="4"/>
  <c r="P798" i="4"/>
  <c r="Q798" i="4" s="1"/>
  <c r="R798" i="4"/>
  <c r="S798" i="4"/>
  <c r="T798" i="4"/>
  <c r="U798" i="4"/>
  <c r="V798" i="4"/>
  <c r="W798" i="4"/>
  <c r="P799" i="4"/>
  <c r="Q799" i="4" s="1"/>
  <c r="R799" i="4"/>
  <c r="S799" i="4"/>
  <c r="T799" i="4"/>
  <c r="U799" i="4"/>
  <c r="V799" i="4"/>
  <c r="W799" i="4"/>
  <c r="P800" i="4"/>
  <c r="Q800" i="4" s="1"/>
  <c r="R800" i="4"/>
  <c r="S800" i="4"/>
  <c r="T800" i="4"/>
  <c r="U800" i="4"/>
  <c r="V800" i="4"/>
  <c r="W800" i="4"/>
  <c r="P801" i="4"/>
  <c r="Q801" i="4" s="1"/>
  <c r="R801" i="4"/>
  <c r="S801" i="4"/>
  <c r="T801" i="4"/>
  <c r="U801" i="4"/>
  <c r="V801" i="4"/>
  <c r="W801" i="4"/>
  <c r="P802" i="4"/>
  <c r="Q802" i="4" s="1"/>
  <c r="R802" i="4"/>
  <c r="S802" i="4"/>
  <c r="T802" i="4"/>
  <c r="U802" i="4"/>
  <c r="V802" i="4"/>
  <c r="W802" i="4"/>
  <c r="P803" i="4"/>
  <c r="Q803" i="4" s="1"/>
  <c r="R803" i="4"/>
  <c r="S803" i="4"/>
  <c r="T803" i="4"/>
  <c r="U803" i="4"/>
  <c r="V803" i="4"/>
  <c r="W803" i="4"/>
  <c r="P804" i="4"/>
  <c r="Q804" i="4" s="1"/>
  <c r="R804" i="4"/>
  <c r="S804" i="4"/>
  <c r="T804" i="4"/>
  <c r="U804" i="4"/>
  <c r="V804" i="4"/>
  <c r="W804" i="4"/>
  <c r="P805" i="4"/>
  <c r="Q805" i="4" s="1"/>
  <c r="R805" i="4"/>
  <c r="S805" i="4"/>
  <c r="T805" i="4"/>
  <c r="U805" i="4"/>
  <c r="V805" i="4"/>
  <c r="W805" i="4"/>
  <c r="P806" i="4"/>
  <c r="Q806" i="4" s="1"/>
  <c r="R806" i="4"/>
  <c r="S806" i="4"/>
  <c r="T806" i="4"/>
  <c r="U806" i="4"/>
  <c r="V806" i="4"/>
  <c r="W806" i="4"/>
  <c r="P807" i="4"/>
  <c r="Q807" i="4" s="1"/>
  <c r="R807" i="4"/>
  <c r="S807" i="4"/>
  <c r="T807" i="4"/>
  <c r="U807" i="4"/>
  <c r="V807" i="4"/>
  <c r="W807" i="4"/>
  <c r="P808" i="4"/>
  <c r="Q808" i="4" s="1"/>
  <c r="R808" i="4"/>
  <c r="S808" i="4"/>
  <c r="T808" i="4"/>
  <c r="U808" i="4"/>
  <c r="V808" i="4"/>
  <c r="W808" i="4"/>
  <c r="P809" i="4"/>
  <c r="Q809" i="4" s="1"/>
  <c r="R809" i="4"/>
  <c r="S809" i="4"/>
  <c r="T809" i="4"/>
  <c r="U809" i="4"/>
  <c r="V809" i="4"/>
  <c r="W809" i="4"/>
  <c r="P810" i="4"/>
  <c r="Q810" i="4" s="1"/>
  <c r="R810" i="4"/>
  <c r="S810" i="4"/>
  <c r="T810" i="4"/>
  <c r="U810" i="4"/>
  <c r="V810" i="4"/>
  <c r="W810" i="4"/>
  <c r="P811" i="4"/>
  <c r="Q811" i="4" s="1"/>
  <c r="R811" i="4"/>
  <c r="S811" i="4"/>
  <c r="T811" i="4"/>
  <c r="U811" i="4"/>
  <c r="V811" i="4"/>
  <c r="W811" i="4"/>
  <c r="P812" i="4"/>
  <c r="Q812" i="4" s="1"/>
  <c r="R812" i="4"/>
  <c r="S812" i="4"/>
  <c r="T812" i="4"/>
  <c r="U812" i="4"/>
  <c r="V812" i="4"/>
  <c r="W812" i="4"/>
  <c r="P813" i="4"/>
  <c r="Q813" i="4" s="1"/>
  <c r="R813" i="4"/>
  <c r="S813" i="4"/>
  <c r="T813" i="4"/>
  <c r="U813" i="4"/>
  <c r="V813" i="4"/>
  <c r="W813" i="4"/>
  <c r="P814" i="4"/>
  <c r="Q814" i="4" s="1"/>
  <c r="R814" i="4"/>
  <c r="S814" i="4"/>
  <c r="T814" i="4"/>
  <c r="U814" i="4"/>
  <c r="V814" i="4"/>
  <c r="W814" i="4"/>
  <c r="P815" i="4"/>
  <c r="Q815" i="4" s="1"/>
  <c r="R815" i="4"/>
  <c r="S815" i="4"/>
  <c r="T815" i="4"/>
  <c r="U815" i="4"/>
  <c r="V815" i="4"/>
  <c r="W815" i="4"/>
  <c r="P816" i="4"/>
  <c r="Q816" i="4" s="1"/>
  <c r="R816" i="4"/>
  <c r="S816" i="4"/>
  <c r="T816" i="4"/>
  <c r="U816" i="4"/>
  <c r="V816" i="4"/>
  <c r="W816" i="4"/>
  <c r="P817" i="4"/>
  <c r="Q817" i="4" s="1"/>
  <c r="R817" i="4"/>
  <c r="S817" i="4"/>
  <c r="T817" i="4"/>
  <c r="U817" i="4"/>
  <c r="V817" i="4"/>
  <c r="W817" i="4"/>
  <c r="P818" i="4"/>
  <c r="Q818" i="4" s="1"/>
  <c r="R818" i="4"/>
  <c r="S818" i="4"/>
  <c r="T818" i="4"/>
  <c r="U818" i="4"/>
  <c r="V818" i="4"/>
  <c r="W818" i="4"/>
  <c r="P819" i="4"/>
  <c r="Q819" i="4" s="1"/>
  <c r="R819" i="4"/>
  <c r="S819" i="4"/>
  <c r="T819" i="4"/>
  <c r="U819" i="4"/>
  <c r="V819" i="4"/>
  <c r="W819" i="4"/>
  <c r="P820" i="4"/>
  <c r="Q820" i="4" s="1"/>
  <c r="R820" i="4"/>
  <c r="S820" i="4"/>
  <c r="T820" i="4"/>
  <c r="U820" i="4"/>
  <c r="V820" i="4"/>
  <c r="W820" i="4"/>
  <c r="P821" i="4"/>
  <c r="Q821" i="4" s="1"/>
  <c r="R821" i="4"/>
  <c r="S821" i="4"/>
  <c r="T821" i="4"/>
  <c r="U821" i="4"/>
  <c r="V821" i="4"/>
  <c r="W821" i="4"/>
  <c r="P822" i="4"/>
  <c r="Q822" i="4" s="1"/>
  <c r="R822" i="4"/>
  <c r="S822" i="4"/>
  <c r="T822" i="4"/>
  <c r="U822" i="4"/>
  <c r="V822" i="4"/>
  <c r="W822" i="4"/>
  <c r="P823" i="4"/>
  <c r="Q823" i="4" s="1"/>
  <c r="R823" i="4"/>
  <c r="S823" i="4"/>
  <c r="T823" i="4"/>
  <c r="U823" i="4"/>
  <c r="V823" i="4"/>
  <c r="W823" i="4"/>
  <c r="P824" i="4"/>
  <c r="Q824" i="4" s="1"/>
  <c r="R824" i="4"/>
  <c r="S824" i="4"/>
  <c r="T824" i="4"/>
  <c r="U824" i="4"/>
  <c r="V824" i="4"/>
  <c r="W824" i="4"/>
  <c r="P825" i="4"/>
  <c r="Q825" i="4" s="1"/>
  <c r="R825" i="4"/>
  <c r="S825" i="4"/>
  <c r="T825" i="4"/>
  <c r="U825" i="4"/>
  <c r="V825" i="4"/>
  <c r="W825" i="4"/>
  <c r="P826" i="4"/>
  <c r="Q826" i="4" s="1"/>
  <c r="R826" i="4"/>
  <c r="S826" i="4"/>
  <c r="T826" i="4"/>
  <c r="U826" i="4"/>
  <c r="V826" i="4"/>
  <c r="W826" i="4"/>
  <c r="P827" i="4"/>
  <c r="Q827" i="4" s="1"/>
  <c r="R827" i="4"/>
  <c r="S827" i="4"/>
  <c r="T827" i="4"/>
  <c r="U827" i="4"/>
  <c r="V827" i="4"/>
  <c r="W827" i="4"/>
  <c r="P828" i="4"/>
  <c r="Q828" i="4" s="1"/>
  <c r="R828" i="4"/>
  <c r="S828" i="4"/>
  <c r="T828" i="4"/>
  <c r="U828" i="4"/>
  <c r="V828" i="4"/>
  <c r="W828" i="4"/>
  <c r="P829" i="4"/>
  <c r="Q829" i="4" s="1"/>
  <c r="R829" i="4"/>
  <c r="S829" i="4"/>
  <c r="T829" i="4"/>
  <c r="U829" i="4"/>
  <c r="V829" i="4"/>
  <c r="W829" i="4"/>
  <c r="P830" i="4"/>
  <c r="Q830" i="4" s="1"/>
  <c r="R830" i="4"/>
  <c r="S830" i="4"/>
  <c r="T830" i="4"/>
  <c r="U830" i="4"/>
  <c r="V830" i="4"/>
  <c r="W830" i="4"/>
  <c r="P831" i="4"/>
  <c r="Q831" i="4" s="1"/>
  <c r="R831" i="4"/>
  <c r="S831" i="4"/>
  <c r="T831" i="4"/>
  <c r="U831" i="4"/>
  <c r="V831" i="4"/>
  <c r="W831" i="4"/>
  <c r="P832" i="4"/>
  <c r="Q832" i="4" s="1"/>
  <c r="R832" i="4"/>
  <c r="S832" i="4"/>
  <c r="T832" i="4"/>
  <c r="U832" i="4"/>
  <c r="V832" i="4"/>
  <c r="W832" i="4"/>
  <c r="P833" i="4"/>
  <c r="Q833" i="4" s="1"/>
  <c r="R833" i="4"/>
  <c r="S833" i="4"/>
  <c r="T833" i="4"/>
  <c r="U833" i="4"/>
  <c r="V833" i="4"/>
  <c r="W833" i="4"/>
  <c r="P834" i="4"/>
  <c r="Q834" i="4" s="1"/>
  <c r="R834" i="4"/>
  <c r="S834" i="4"/>
  <c r="T834" i="4"/>
  <c r="U834" i="4"/>
  <c r="V834" i="4"/>
  <c r="W834" i="4"/>
  <c r="P835" i="4"/>
  <c r="Q835" i="4" s="1"/>
  <c r="R835" i="4"/>
  <c r="S835" i="4"/>
  <c r="T835" i="4"/>
  <c r="U835" i="4"/>
  <c r="V835" i="4"/>
  <c r="W835" i="4"/>
  <c r="P836" i="4"/>
  <c r="Q836" i="4" s="1"/>
  <c r="R836" i="4"/>
  <c r="S836" i="4"/>
  <c r="T836" i="4"/>
  <c r="U836" i="4"/>
  <c r="V836" i="4"/>
  <c r="W836" i="4"/>
  <c r="P837" i="4"/>
  <c r="Q837" i="4" s="1"/>
  <c r="R837" i="4"/>
  <c r="S837" i="4"/>
  <c r="T837" i="4"/>
  <c r="U837" i="4"/>
  <c r="V837" i="4"/>
  <c r="W837" i="4"/>
  <c r="P838" i="4"/>
  <c r="Q838" i="4" s="1"/>
  <c r="R838" i="4"/>
  <c r="S838" i="4"/>
  <c r="T838" i="4"/>
  <c r="U838" i="4"/>
  <c r="V838" i="4"/>
  <c r="W838" i="4"/>
  <c r="P839" i="4"/>
  <c r="Q839" i="4" s="1"/>
  <c r="R839" i="4"/>
  <c r="S839" i="4"/>
  <c r="T839" i="4"/>
  <c r="U839" i="4"/>
  <c r="V839" i="4"/>
  <c r="W839" i="4"/>
  <c r="P840" i="4"/>
  <c r="Q840" i="4" s="1"/>
  <c r="R840" i="4"/>
  <c r="S840" i="4"/>
  <c r="T840" i="4"/>
  <c r="U840" i="4"/>
  <c r="V840" i="4"/>
  <c r="W840" i="4"/>
  <c r="P841" i="4"/>
  <c r="Q841" i="4" s="1"/>
  <c r="R841" i="4"/>
  <c r="S841" i="4"/>
  <c r="T841" i="4"/>
  <c r="U841" i="4"/>
  <c r="V841" i="4"/>
  <c r="W841" i="4"/>
  <c r="P842" i="4"/>
  <c r="Q842" i="4" s="1"/>
  <c r="R842" i="4"/>
  <c r="S842" i="4"/>
  <c r="T842" i="4"/>
  <c r="U842" i="4"/>
  <c r="V842" i="4"/>
  <c r="W842" i="4"/>
  <c r="P843" i="4"/>
  <c r="Q843" i="4" s="1"/>
  <c r="R843" i="4"/>
  <c r="S843" i="4"/>
  <c r="T843" i="4"/>
  <c r="U843" i="4"/>
  <c r="V843" i="4"/>
  <c r="W843" i="4"/>
  <c r="P844" i="4"/>
  <c r="Q844" i="4" s="1"/>
  <c r="R844" i="4"/>
  <c r="S844" i="4"/>
  <c r="T844" i="4"/>
  <c r="U844" i="4"/>
  <c r="V844" i="4"/>
  <c r="W844" i="4"/>
  <c r="P845" i="4"/>
  <c r="Q845" i="4" s="1"/>
  <c r="R845" i="4"/>
  <c r="S845" i="4"/>
  <c r="T845" i="4"/>
  <c r="U845" i="4"/>
  <c r="V845" i="4"/>
  <c r="W845" i="4"/>
  <c r="P846" i="4"/>
  <c r="Q846" i="4" s="1"/>
  <c r="R846" i="4"/>
  <c r="S846" i="4"/>
  <c r="T846" i="4"/>
  <c r="U846" i="4"/>
  <c r="V846" i="4"/>
  <c r="W846" i="4"/>
  <c r="P847" i="4"/>
  <c r="Q847" i="4" s="1"/>
  <c r="R847" i="4"/>
  <c r="S847" i="4"/>
  <c r="T847" i="4"/>
  <c r="U847" i="4"/>
  <c r="V847" i="4"/>
  <c r="W847" i="4"/>
  <c r="P848" i="4"/>
  <c r="Q848" i="4" s="1"/>
  <c r="R848" i="4"/>
  <c r="S848" i="4"/>
  <c r="T848" i="4"/>
  <c r="U848" i="4"/>
  <c r="V848" i="4"/>
  <c r="W848" i="4"/>
  <c r="P849" i="4"/>
  <c r="Q849" i="4" s="1"/>
  <c r="R849" i="4"/>
  <c r="S849" i="4"/>
  <c r="T849" i="4"/>
  <c r="U849" i="4"/>
  <c r="V849" i="4"/>
  <c r="W849" i="4"/>
  <c r="P850" i="4"/>
  <c r="Q850" i="4" s="1"/>
  <c r="R850" i="4"/>
  <c r="S850" i="4"/>
  <c r="T850" i="4"/>
  <c r="U850" i="4"/>
  <c r="V850" i="4"/>
  <c r="W850" i="4"/>
  <c r="P851" i="4"/>
  <c r="Q851" i="4" s="1"/>
  <c r="R851" i="4"/>
  <c r="S851" i="4"/>
  <c r="T851" i="4"/>
  <c r="U851" i="4"/>
  <c r="V851" i="4"/>
  <c r="W851" i="4"/>
  <c r="P852" i="4"/>
  <c r="Q852" i="4" s="1"/>
  <c r="R852" i="4"/>
  <c r="S852" i="4"/>
  <c r="T852" i="4"/>
  <c r="U852" i="4"/>
  <c r="V852" i="4"/>
  <c r="W852" i="4"/>
  <c r="P853" i="4"/>
  <c r="Q853" i="4" s="1"/>
  <c r="R853" i="4"/>
  <c r="S853" i="4"/>
  <c r="T853" i="4"/>
  <c r="U853" i="4"/>
  <c r="V853" i="4"/>
  <c r="W853" i="4"/>
  <c r="P854" i="4"/>
  <c r="Q854" i="4" s="1"/>
  <c r="R854" i="4"/>
  <c r="S854" i="4"/>
  <c r="T854" i="4"/>
  <c r="U854" i="4"/>
  <c r="V854" i="4"/>
  <c r="W854" i="4"/>
  <c r="P855" i="4"/>
  <c r="Q855" i="4" s="1"/>
  <c r="R855" i="4"/>
  <c r="S855" i="4"/>
  <c r="T855" i="4"/>
  <c r="U855" i="4"/>
  <c r="V855" i="4"/>
  <c r="W855" i="4"/>
  <c r="P856" i="4"/>
  <c r="Q856" i="4" s="1"/>
  <c r="R856" i="4"/>
  <c r="S856" i="4"/>
  <c r="T856" i="4"/>
  <c r="U856" i="4"/>
  <c r="V856" i="4"/>
  <c r="W856" i="4"/>
  <c r="P857" i="4"/>
  <c r="Q857" i="4" s="1"/>
  <c r="R857" i="4"/>
  <c r="S857" i="4"/>
  <c r="T857" i="4"/>
  <c r="U857" i="4"/>
  <c r="V857" i="4"/>
  <c r="W857" i="4"/>
  <c r="P858" i="4"/>
  <c r="Q858" i="4" s="1"/>
  <c r="R858" i="4"/>
  <c r="S858" i="4"/>
  <c r="T858" i="4"/>
  <c r="U858" i="4"/>
  <c r="V858" i="4"/>
  <c r="W858" i="4"/>
  <c r="P859" i="4"/>
  <c r="Q859" i="4" s="1"/>
  <c r="R859" i="4"/>
  <c r="S859" i="4"/>
  <c r="T859" i="4"/>
  <c r="U859" i="4"/>
  <c r="V859" i="4"/>
  <c r="W859" i="4"/>
  <c r="P860" i="4"/>
  <c r="Q860" i="4" s="1"/>
  <c r="R860" i="4"/>
  <c r="S860" i="4"/>
  <c r="T860" i="4"/>
  <c r="U860" i="4"/>
  <c r="V860" i="4"/>
  <c r="W860" i="4"/>
  <c r="P861" i="4"/>
  <c r="Q861" i="4" s="1"/>
  <c r="R861" i="4"/>
  <c r="S861" i="4"/>
  <c r="T861" i="4"/>
  <c r="U861" i="4"/>
  <c r="V861" i="4"/>
  <c r="W861" i="4"/>
  <c r="P862" i="4"/>
  <c r="Q862" i="4" s="1"/>
  <c r="R862" i="4"/>
  <c r="S862" i="4"/>
  <c r="T862" i="4"/>
  <c r="U862" i="4"/>
  <c r="V862" i="4"/>
  <c r="W862" i="4"/>
  <c r="P863" i="4"/>
  <c r="Q863" i="4" s="1"/>
  <c r="R863" i="4"/>
  <c r="S863" i="4"/>
  <c r="T863" i="4"/>
  <c r="U863" i="4"/>
  <c r="V863" i="4"/>
  <c r="W863" i="4"/>
  <c r="P864" i="4"/>
  <c r="Q864" i="4" s="1"/>
  <c r="R864" i="4"/>
  <c r="S864" i="4"/>
  <c r="T864" i="4"/>
  <c r="U864" i="4"/>
  <c r="V864" i="4"/>
  <c r="W864" i="4"/>
  <c r="P865" i="4"/>
  <c r="Q865" i="4" s="1"/>
  <c r="R865" i="4"/>
  <c r="S865" i="4"/>
  <c r="T865" i="4"/>
  <c r="U865" i="4"/>
  <c r="V865" i="4"/>
  <c r="W865" i="4"/>
  <c r="P866" i="4"/>
  <c r="Q866" i="4" s="1"/>
  <c r="R866" i="4"/>
  <c r="S866" i="4"/>
  <c r="T866" i="4"/>
  <c r="U866" i="4"/>
  <c r="V866" i="4"/>
  <c r="W866" i="4"/>
  <c r="P867" i="4"/>
  <c r="Q867" i="4" s="1"/>
  <c r="R867" i="4"/>
  <c r="S867" i="4"/>
  <c r="T867" i="4"/>
  <c r="U867" i="4"/>
  <c r="V867" i="4"/>
  <c r="W867" i="4"/>
  <c r="P868" i="4"/>
  <c r="Q868" i="4" s="1"/>
  <c r="R868" i="4"/>
  <c r="S868" i="4"/>
  <c r="T868" i="4"/>
  <c r="U868" i="4"/>
  <c r="V868" i="4"/>
  <c r="W868" i="4"/>
  <c r="P869" i="4"/>
  <c r="Q869" i="4" s="1"/>
  <c r="R869" i="4"/>
  <c r="S869" i="4"/>
  <c r="T869" i="4"/>
  <c r="U869" i="4"/>
  <c r="V869" i="4"/>
  <c r="W869" i="4"/>
  <c r="P870" i="4"/>
  <c r="Q870" i="4" s="1"/>
  <c r="R870" i="4"/>
  <c r="S870" i="4"/>
  <c r="T870" i="4"/>
  <c r="U870" i="4"/>
  <c r="V870" i="4"/>
  <c r="W870" i="4"/>
  <c r="P871" i="4"/>
  <c r="Q871" i="4" s="1"/>
  <c r="R871" i="4"/>
  <c r="S871" i="4"/>
  <c r="T871" i="4"/>
  <c r="U871" i="4"/>
  <c r="V871" i="4"/>
  <c r="W871" i="4"/>
  <c r="P872" i="4"/>
  <c r="Q872" i="4" s="1"/>
  <c r="R872" i="4"/>
  <c r="S872" i="4"/>
  <c r="T872" i="4"/>
  <c r="U872" i="4"/>
  <c r="V872" i="4"/>
  <c r="W872" i="4"/>
  <c r="P873" i="4"/>
  <c r="Q873" i="4" s="1"/>
  <c r="R873" i="4"/>
  <c r="S873" i="4"/>
  <c r="T873" i="4"/>
  <c r="U873" i="4"/>
  <c r="V873" i="4"/>
  <c r="W873" i="4"/>
  <c r="P874" i="4"/>
  <c r="Q874" i="4" s="1"/>
  <c r="R874" i="4"/>
  <c r="S874" i="4"/>
  <c r="T874" i="4"/>
  <c r="U874" i="4"/>
  <c r="V874" i="4"/>
  <c r="W874" i="4"/>
  <c r="P875" i="4"/>
  <c r="Q875" i="4" s="1"/>
  <c r="R875" i="4"/>
  <c r="S875" i="4"/>
  <c r="T875" i="4"/>
  <c r="U875" i="4"/>
  <c r="V875" i="4"/>
  <c r="W875" i="4"/>
  <c r="P876" i="4"/>
  <c r="Q876" i="4" s="1"/>
  <c r="R876" i="4"/>
  <c r="S876" i="4"/>
  <c r="T876" i="4"/>
  <c r="U876" i="4"/>
  <c r="V876" i="4"/>
  <c r="W876" i="4"/>
  <c r="P877" i="4"/>
  <c r="Q877" i="4" s="1"/>
  <c r="R877" i="4"/>
  <c r="S877" i="4"/>
  <c r="T877" i="4"/>
  <c r="U877" i="4"/>
  <c r="V877" i="4"/>
  <c r="W877" i="4"/>
  <c r="P878" i="4"/>
  <c r="Q878" i="4" s="1"/>
  <c r="R878" i="4"/>
  <c r="S878" i="4"/>
  <c r="T878" i="4"/>
  <c r="U878" i="4"/>
  <c r="V878" i="4"/>
  <c r="W878" i="4"/>
  <c r="P879" i="4"/>
  <c r="Q879" i="4" s="1"/>
  <c r="R879" i="4"/>
  <c r="S879" i="4"/>
  <c r="T879" i="4"/>
  <c r="U879" i="4"/>
  <c r="V879" i="4"/>
  <c r="W879" i="4"/>
  <c r="P880" i="4"/>
  <c r="Q880" i="4" s="1"/>
  <c r="R880" i="4"/>
  <c r="S880" i="4"/>
  <c r="T880" i="4"/>
  <c r="U880" i="4"/>
  <c r="V880" i="4"/>
  <c r="W880" i="4"/>
  <c r="P881" i="4"/>
  <c r="Q881" i="4" s="1"/>
  <c r="R881" i="4"/>
  <c r="S881" i="4"/>
  <c r="T881" i="4"/>
  <c r="U881" i="4"/>
  <c r="V881" i="4"/>
  <c r="W881" i="4"/>
  <c r="P882" i="4"/>
  <c r="Q882" i="4" s="1"/>
  <c r="R882" i="4"/>
  <c r="S882" i="4"/>
  <c r="T882" i="4"/>
  <c r="U882" i="4"/>
  <c r="V882" i="4"/>
  <c r="W882" i="4"/>
  <c r="P883" i="4"/>
  <c r="Q883" i="4" s="1"/>
  <c r="R883" i="4"/>
  <c r="S883" i="4"/>
  <c r="T883" i="4"/>
  <c r="U883" i="4"/>
  <c r="V883" i="4"/>
  <c r="W883" i="4"/>
  <c r="P884" i="4"/>
  <c r="Q884" i="4" s="1"/>
  <c r="R884" i="4"/>
  <c r="S884" i="4"/>
  <c r="T884" i="4"/>
  <c r="U884" i="4"/>
  <c r="V884" i="4"/>
  <c r="W884" i="4"/>
  <c r="P885" i="4"/>
  <c r="Q885" i="4" s="1"/>
  <c r="R885" i="4"/>
  <c r="S885" i="4"/>
  <c r="T885" i="4"/>
  <c r="U885" i="4"/>
  <c r="V885" i="4"/>
  <c r="W885" i="4"/>
  <c r="P886" i="4"/>
  <c r="Q886" i="4" s="1"/>
  <c r="R886" i="4"/>
  <c r="S886" i="4"/>
  <c r="T886" i="4"/>
  <c r="U886" i="4"/>
  <c r="V886" i="4"/>
  <c r="W886" i="4"/>
  <c r="P887" i="4"/>
  <c r="Q887" i="4" s="1"/>
  <c r="R887" i="4"/>
  <c r="S887" i="4"/>
  <c r="T887" i="4"/>
  <c r="U887" i="4"/>
  <c r="V887" i="4"/>
  <c r="W887" i="4"/>
  <c r="P888" i="4"/>
  <c r="Q888" i="4" s="1"/>
  <c r="R888" i="4"/>
  <c r="S888" i="4"/>
  <c r="T888" i="4"/>
  <c r="U888" i="4"/>
  <c r="V888" i="4"/>
  <c r="W888" i="4"/>
  <c r="P889" i="4"/>
  <c r="Q889" i="4" s="1"/>
  <c r="R889" i="4"/>
  <c r="S889" i="4"/>
  <c r="T889" i="4"/>
  <c r="U889" i="4"/>
  <c r="V889" i="4"/>
  <c r="W889" i="4"/>
  <c r="P890" i="4"/>
  <c r="Q890" i="4" s="1"/>
  <c r="R890" i="4"/>
  <c r="S890" i="4"/>
  <c r="T890" i="4"/>
  <c r="U890" i="4"/>
  <c r="V890" i="4"/>
  <c r="W890" i="4"/>
  <c r="P891" i="4"/>
  <c r="Q891" i="4" s="1"/>
  <c r="R891" i="4"/>
  <c r="S891" i="4"/>
  <c r="T891" i="4"/>
  <c r="U891" i="4"/>
  <c r="V891" i="4"/>
  <c r="W891" i="4"/>
  <c r="P892" i="4"/>
  <c r="Q892" i="4" s="1"/>
  <c r="R892" i="4"/>
  <c r="S892" i="4"/>
  <c r="T892" i="4"/>
  <c r="U892" i="4"/>
  <c r="V892" i="4"/>
  <c r="W892" i="4"/>
  <c r="P893" i="4"/>
  <c r="Q893" i="4" s="1"/>
  <c r="R893" i="4"/>
  <c r="S893" i="4"/>
  <c r="T893" i="4"/>
  <c r="U893" i="4"/>
  <c r="V893" i="4"/>
  <c r="W893" i="4"/>
  <c r="P894" i="4"/>
  <c r="Q894" i="4" s="1"/>
  <c r="R894" i="4"/>
  <c r="S894" i="4"/>
  <c r="T894" i="4"/>
  <c r="U894" i="4"/>
  <c r="V894" i="4"/>
  <c r="W894" i="4"/>
  <c r="P895" i="4"/>
  <c r="Q895" i="4" s="1"/>
  <c r="R895" i="4"/>
  <c r="S895" i="4"/>
  <c r="T895" i="4"/>
  <c r="U895" i="4"/>
  <c r="V895" i="4"/>
  <c r="W895" i="4"/>
  <c r="P896" i="4"/>
  <c r="Q896" i="4" s="1"/>
  <c r="R896" i="4"/>
  <c r="S896" i="4"/>
  <c r="T896" i="4"/>
  <c r="U896" i="4"/>
  <c r="V896" i="4"/>
  <c r="W896" i="4"/>
  <c r="P897" i="4"/>
  <c r="Q897" i="4" s="1"/>
  <c r="R897" i="4"/>
  <c r="S897" i="4"/>
  <c r="T897" i="4"/>
  <c r="U897" i="4"/>
  <c r="V897" i="4"/>
  <c r="W897" i="4"/>
  <c r="P898" i="4"/>
  <c r="Q898" i="4" s="1"/>
  <c r="R898" i="4"/>
  <c r="S898" i="4"/>
  <c r="T898" i="4"/>
  <c r="U898" i="4"/>
  <c r="V898" i="4"/>
  <c r="W898" i="4"/>
  <c r="P899" i="4"/>
  <c r="Q899" i="4" s="1"/>
  <c r="R899" i="4"/>
  <c r="S899" i="4"/>
  <c r="T899" i="4"/>
  <c r="U899" i="4"/>
  <c r="V899" i="4"/>
  <c r="W899" i="4"/>
  <c r="P900" i="4"/>
  <c r="Q900" i="4" s="1"/>
  <c r="R900" i="4"/>
  <c r="S900" i="4"/>
  <c r="T900" i="4"/>
  <c r="U900" i="4"/>
  <c r="V900" i="4"/>
  <c r="W900" i="4"/>
  <c r="P901" i="4"/>
  <c r="Q901" i="4" s="1"/>
  <c r="R901" i="4"/>
  <c r="S901" i="4"/>
  <c r="T901" i="4"/>
  <c r="U901" i="4"/>
  <c r="V901" i="4"/>
  <c r="W901" i="4"/>
  <c r="P902" i="4"/>
  <c r="Q902" i="4" s="1"/>
  <c r="R902" i="4"/>
  <c r="S902" i="4"/>
  <c r="T902" i="4"/>
  <c r="U902" i="4"/>
  <c r="V902" i="4"/>
  <c r="W902" i="4"/>
  <c r="P903" i="4"/>
  <c r="Q903" i="4" s="1"/>
  <c r="R903" i="4"/>
  <c r="S903" i="4"/>
  <c r="T903" i="4"/>
  <c r="U903" i="4"/>
  <c r="V903" i="4"/>
  <c r="W903" i="4"/>
  <c r="P904" i="4"/>
  <c r="Q904" i="4" s="1"/>
  <c r="R904" i="4"/>
  <c r="S904" i="4"/>
  <c r="T904" i="4"/>
  <c r="U904" i="4"/>
  <c r="V904" i="4"/>
  <c r="W904" i="4"/>
  <c r="P905" i="4"/>
  <c r="Q905" i="4" s="1"/>
  <c r="R905" i="4"/>
  <c r="S905" i="4"/>
  <c r="T905" i="4"/>
  <c r="U905" i="4"/>
  <c r="V905" i="4"/>
  <c r="W905" i="4"/>
  <c r="P906" i="4"/>
  <c r="Q906" i="4" s="1"/>
  <c r="R906" i="4"/>
  <c r="S906" i="4"/>
  <c r="T906" i="4"/>
  <c r="U906" i="4"/>
  <c r="V906" i="4"/>
  <c r="W906" i="4"/>
  <c r="P907" i="4"/>
  <c r="Q907" i="4" s="1"/>
  <c r="R907" i="4"/>
  <c r="S907" i="4"/>
  <c r="T907" i="4"/>
  <c r="U907" i="4"/>
  <c r="V907" i="4"/>
  <c r="W907" i="4"/>
  <c r="P908" i="4"/>
  <c r="Q908" i="4" s="1"/>
  <c r="R908" i="4"/>
  <c r="S908" i="4"/>
  <c r="T908" i="4"/>
  <c r="U908" i="4"/>
  <c r="V908" i="4"/>
  <c r="W908" i="4"/>
  <c r="P909" i="4"/>
  <c r="Q909" i="4" s="1"/>
  <c r="R909" i="4"/>
  <c r="S909" i="4"/>
  <c r="T909" i="4"/>
  <c r="U909" i="4"/>
  <c r="V909" i="4"/>
  <c r="W909" i="4"/>
  <c r="P910" i="4"/>
  <c r="Q910" i="4" s="1"/>
  <c r="R910" i="4"/>
  <c r="S910" i="4"/>
  <c r="T910" i="4"/>
  <c r="U910" i="4"/>
  <c r="V910" i="4"/>
  <c r="W910" i="4"/>
  <c r="P911" i="4"/>
  <c r="Q911" i="4" s="1"/>
  <c r="R911" i="4"/>
  <c r="S911" i="4"/>
  <c r="T911" i="4"/>
  <c r="U911" i="4"/>
  <c r="V911" i="4"/>
  <c r="W911" i="4"/>
  <c r="P912" i="4"/>
  <c r="Q912" i="4" s="1"/>
  <c r="R912" i="4"/>
  <c r="S912" i="4"/>
  <c r="T912" i="4"/>
  <c r="U912" i="4"/>
  <c r="V912" i="4"/>
  <c r="W912" i="4"/>
  <c r="P913" i="4"/>
  <c r="Q913" i="4" s="1"/>
  <c r="R913" i="4"/>
  <c r="S913" i="4"/>
  <c r="T913" i="4"/>
  <c r="U913" i="4"/>
  <c r="V913" i="4"/>
  <c r="W913" i="4"/>
  <c r="P914" i="4"/>
  <c r="Q914" i="4" s="1"/>
  <c r="R914" i="4"/>
  <c r="S914" i="4"/>
  <c r="T914" i="4"/>
  <c r="U914" i="4"/>
  <c r="V914" i="4"/>
  <c r="W914" i="4"/>
  <c r="P915" i="4"/>
  <c r="Q915" i="4" s="1"/>
  <c r="R915" i="4"/>
  <c r="S915" i="4"/>
  <c r="T915" i="4"/>
  <c r="U915" i="4"/>
  <c r="V915" i="4"/>
  <c r="W915" i="4"/>
  <c r="P916" i="4"/>
  <c r="Q916" i="4" s="1"/>
  <c r="R916" i="4"/>
  <c r="S916" i="4"/>
  <c r="T916" i="4"/>
  <c r="U916" i="4"/>
  <c r="V916" i="4"/>
  <c r="W916" i="4"/>
  <c r="P917" i="4"/>
  <c r="Q917" i="4" s="1"/>
  <c r="R917" i="4"/>
  <c r="S917" i="4"/>
  <c r="T917" i="4"/>
  <c r="U917" i="4"/>
  <c r="V917" i="4"/>
  <c r="W917" i="4"/>
  <c r="P918" i="4"/>
  <c r="Q918" i="4" s="1"/>
  <c r="R918" i="4"/>
  <c r="S918" i="4"/>
  <c r="T918" i="4"/>
  <c r="U918" i="4"/>
  <c r="V918" i="4"/>
  <c r="W918" i="4"/>
  <c r="P919" i="4"/>
  <c r="Q919" i="4" s="1"/>
  <c r="R919" i="4"/>
  <c r="S919" i="4"/>
  <c r="T919" i="4"/>
  <c r="U919" i="4"/>
  <c r="V919" i="4"/>
  <c r="W919" i="4"/>
  <c r="P920" i="4"/>
  <c r="Q920" i="4" s="1"/>
  <c r="R920" i="4"/>
  <c r="S920" i="4"/>
  <c r="T920" i="4"/>
  <c r="U920" i="4"/>
  <c r="V920" i="4"/>
  <c r="W920" i="4"/>
  <c r="P921" i="4"/>
  <c r="Q921" i="4" s="1"/>
  <c r="R921" i="4"/>
  <c r="S921" i="4"/>
  <c r="T921" i="4"/>
  <c r="U921" i="4"/>
  <c r="V921" i="4"/>
  <c r="W921" i="4"/>
  <c r="P922" i="4"/>
  <c r="Q922" i="4" s="1"/>
  <c r="R922" i="4"/>
  <c r="S922" i="4"/>
  <c r="T922" i="4"/>
  <c r="U922" i="4"/>
  <c r="V922" i="4"/>
  <c r="W922" i="4"/>
  <c r="P923" i="4"/>
  <c r="Q923" i="4" s="1"/>
  <c r="R923" i="4"/>
  <c r="S923" i="4"/>
  <c r="T923" i="4"/>
  <c r="U923" i="4"/>
  <c r="V923" i="4"/>
  <c r="W923" i="4"/>
  <c r="P924" i="4"/>
  <c r="Q924" i="4" s="1"/>
  <c r="R924" i="4"/>
  <c r="S924" i="4"/>
  <c r="T924" i="4"/>
  <c r="U924" i="4"/>
  <c r="V924" i="4"/>
  <c r="W924" i="4"/>
  <c r="P925" i="4"/>
  <c r="Q925" i="4" s="1"/>
  <c r="R925" i="4"/>
  <c r="S925" i="4"/>
  <c r="T925" i="4"/>
  <c r="U925" i="4"/>
  <c r="V925" i="4"/>
  <c r="W925" i="4"/>
  <c r="P926" i="4"/>
  <c r="Q926" i="4" s="1"/>
  <c r="R926" i="4"/>
  <c r="S926" i="4"/>
  <c r="T926" i="4"/>
  <c r="U926" i="4"/>
  <c r="V926" i="4"/>
  <c r="W926" i="4"/>
  <c r="P927" i="4"/>
  <c r="Q927" i="4" s="1"/>
  <c r="R927" i="4"/>
  <c r="S927" i="4"/>
  <c r="T927" i="4"/>
  <c r="U927" i="4"/>
  <c r="V927" i="4"/>
  <c r="W927" i="4"/>
  <c r="P928" i="4"/>
  <c r="Q928" i="4" s="1"/>
  <c r="R928" i="4"/>
  <c r="S928" i="4"/>
  <c r="T928" i="4"/>
  <c r="U928" i="4"/>
  <c r="V928" i="4"/>
  <c r="W928" i="4"/>
  <c r="P929" i="4"/>
  <c r="Q929" i="4" s="1"/>
  <c r="R929" i="4"/>
  <c r="S929" i="4"/>
  <c r="T929" i="4"/>
  <c r="U929" i="4"/>
  <c r="V929" i="4"/>
  <c r="W929" i="4"/>
  <c r="P930" i="4"/>
  <c r="Q930" i="4" s="1"/>
  <c r="R930" i="4"/>
  <c r="S930" i="4"/>
  <c r="T930" i="4"/>
  <c r="U930" i="4"/>
  <c r="V930" i="4"/>
  <c r="W930" i="4"/>
  <c r="P931" i="4"/>
  <c r="Q931" i="4" s="1"/>
  <c r="R931" i="4"/>
  <c r="S931" i="4"/>
  <c r="T931" i="4"/>
  <c r="U931" i="4"/>
  <c r="V931" i="4"/>
  <c r="W931" i="4"/>
  <c r="P932" i="4"/>
  <c r="Q932" i="4" s="1"/>
  <c r="R932" i="4"/>
  <c r="S932" i="4"/>
  <c r="T932" i="4"/>
  <c r="U932" i="4"/>
  <c r="V932" i="4"/>
  <c r="W932" i="4"/>
  <c r="P933" i="4"/>
  <c r="Q933" i="4" s="1"/>
  <c r="R933" i="4"/>
  <c r="S933" i="4"/>
  <c r="T933" i="4"/>
  <c r="U933" i="4"/>
  <c r="V933" i="4"/>
  <c r="W933" i="4"/>
  <c r="P934" i="4"/>
  <c r="Q934" i="4" s="1"/>
  <c r="R934" i="4"/>
  <c r="S934" i="4"/>
  <c r="T934" i="4"/>
  <c r="U934" i="4"/>
  <c r="V934" i="4"/>
  <c r="W934" i="4"/>
  <c r="P935" i="4"/>
  <c r="Q935" i="4" s="1"/>
  <c r="R935" i="4"/>
  <c r="S935" i="4"/>
  <c r="T935" i="4"/>
  <c r="U935" i="4"/>
  <c r="V935" i="4"/>
  <c r="W935" i="4"/>
  <c r="P936" i="4"/>
  <c r="Q936" i="4" s="1"/>
  <c r="R936" i="4"/>
  <c r="S936" i="4"/>
  <c r="T936" i="4"/>
  <c r="U936" i="4"/>
  <c r="V936" i="4"/>
  <c r="W936" i="4"/>
  <c r="P937" i="4"/>
  <c r="Q937" i="4" s="1"/>
  <c r="R937" i="4"/>
  <c r="S937" i="4"/>
  <c r="T937" i="4"/>
  <c r="U937" i="4"/>
  <c r="V937" i="4"/>
  <c r="W937" i="4"/>
  <c r="P938" i="4"/>
  <c r="Q938" i="4" s="1"/>
  <c r="R938" i="4"/>
  <c r="S938" i="4"/>
  <c r="T938" i="4"/>
  <c r="U938" i="4"/>
  <c r="V938" i="4"/>
  <c r="W938" i="4"/>
  <c r="P939" i="4"/>
  <c r="Q939" i="4" s="1"/>
  <c r="R939" i="4"/>
  <c r="S939" i="4"/>
  <c r="T939" i="4"/>
  <c r="U939" i="4"/>
  <c r="V939" i="4"/>
  <c r="W939" i="4"/>
  <c r="P940" i="4"/>
  <c r="Q940" i="4" s="1"/>
  <c r="R940" i="4"/>
  <c r="S940" i="4"/>
  <c r="T940" i="4"/>
  <c r="U940" i="4"/>
  <c r="V940" i="4"/>
  <c r="W940" i="4"/>
  <c r="P941" i="4"/>
  <c r="Q941" i="4" s="1"/>
  <c r="R941" i="4"/>
  <c r="S941" i="4"/>
  <c r="T941" i="4"/>
  <c r="U941" i="4"/>
  <c r="V941" i="4"/>
  <c r="W941" i="4"/>
  <c r="P942" i="4"/>
  <c r="Q942" i="4" s="1"/>
  <c r="R942" i="4"/>
  <c r="S942" i="4"/>
  <c r="T942" i="4"/>
  <c r="U942" i="4"/>
  <c r="V942" i="4"/>
  <c r="W942" i="4"/>
  <c r="P943" i="4"/>
  <c r="Q943" i="4" s="1"/>
  <c r="R943" i="4"/>
  <c r="S943" i="4"/>
  <c r="T943" i="4"/>
  <c r="U943" i="4"/>
  <c r="V943" i="4"/>
  <c r="W943" i="4"/>
  <c r="P944" i="4"/>
  <c r="Q944" i="4" s="1"/>
  <c r="R944" i="4"/>
  <c r="S944" i="4"/>
  <c r="T944" i="4"/>
  <c r="U944" i="4"/>
  <c r="V944" i="4"/>
  <c r="W944" i="4"/>
  <c r="P945" i="4"/>
  <c r="Q945" i="4" s="1"/>
  <c r="R945" i="4"/>
  <c r="S945" i="4"/>
  <c r="T945" i="4"/>
  <c r="U945" i="4"/>
  <c r="V945" i="4"/>
  <c r="W945" i="4"/>
  <c r="P946" i="4"/>
  <c r="Q946" i="4" s="1"/>
  <c r="R946" i="4"/>
  <c r="S946" i="4"/>
  <c r="T946" i="4"/>
  <c r="U946" i="4"/>
  <c r="V946" i="4"/>
  <c r="W946" i="4"/>
  <c r="P947" i="4"/>
  <c r="Q947" i="4" s="1"/>
  <c r="R947" i="4"/>
  <c r="S947" i="4"/>
  <c r="T947" i="4"/>
  <c r="U947" i="4"/>
  <c r="V947" i="4"/>
  <c r="W947" i="4"/>
  <c r="P948" i="4"/>
  <c r="Q948" i="4" s="1"/>
  <c r="R948" i="4"/>
  <c r="S948" i="4"/>
  <c r="T948" i="4"/>
  <c r="U948" i="4"/>
  <c r="V948" i="4"/>
  <c r="W948" i="4"/>
  <c r="P949" i="4"/>
  <c r="Q949" i="4" s="1"/>
  <c r="R949" i="4"/>
  <c r="S949" i="4"/>
  <c r="T949" i="4"/>
  <c r="U949" i="4"/>
  <c r="V949" i="4"/>
  <c r="W949" i="4"/>
  <c r="P950" i="4"/>
  <c r="Q950" i="4" s="1"/>
  <c r="R950" i="4"/>
  <c r="S950" i="4"/>
  <c r="T950" i="4"/>
  <c r="U950" i="4"/>
  <c r="V950" i="4"/>
  <c r="W950" i="4"/>
  <c r="P951" i="4"/>
  <c r="Q951" i="4" s="1"/>
  <c r="R951" i="4"/>
  <c r="S951" i="4"/>
  <c r="T951" i="4"/>
  <c r="U951" i="4"/>
  <c r="V951" i="4"/>
  <c r="W951" i="4"/>
  <c r="P952" i="4"/>
  <c r="Q952" i="4" s="1"/>
  <c r="R952" i="4"/>
  <c r="S952" i="4"/>
  <c r="T952" i="4"/>
  <c r="U952" i="4"/>
  <c r="V952" i="4"/>
  <c r="W952" i="4"/>
  <c r="P953" i="4"/>
  <c r="Q953" i="4" s="1"/>
  <c r="R953" i="4"/>
  <c r="S953" i="4"/>
  <c r="T953" i="4"/>
  <c r="U953" i="4"/>
  <c r="V953" i="4"/>
  <c r="W953" i="4"/>
  <c r="P954" i="4"/>
  <c r="Q954" i="4" s="1"/>
  <c r="R954" i="4"/>
  <c r="S954" i="4"/>
  <c r="T954" i="4"/>
  <c r="U954" i="4"/>
  <c r="V954" i="4"/>
  <c r="W954" i="4"/>
  <c r="P955" i="4"/>
  <c r="Q955" i="4" s="1"/>
  <c r="R955" i="4"/>
  <c r="S955" i="4"/>
  <c r="T955" i="4"/>
  <c r="U955" i="4"/>
  <c r="V955" i="4"/>
  <c r="W955" i="4"/>
  <c r="P956" i="4"/>
  <c r="Q956" i="4" s="1"/>
  <c r="R956" i="4"/>
  <c r="S956" i="4"/>
  <c r="T956" i="4"/>
  <c r="U956" i="4"/>
  <c r="V956" i="4"/>
  <c r="W956" i="4"/>
  <c r="P957" i="4"/>
  <c r="Q957" i="4" s="1"/>
  <c r="R957" i="4"/>
  <c r="S957" i="4"/>
  <c r="T957" i="4"/>
  <c r="U957" i="4"/>
  <c r="V957" i="4"/>
  <c r="W957" i="4"/>
  <c r="P958" i="4"/>
  <c r="Q958" i="4" s="1"/>
  <c r="R958" i="4"/>
  <c r="S958" i="4"/>
  <c r="T958" i="4"/>
  <c r="U958" i="4"/>
  <c r="V958" i="4"/>
  <c r="W958" i="4"/>
  <c r="P959" i="4"/>
  <c r="Q959" i="4" s="1"/>
  <c r="R959" i="4"/>
  <c r="S959" i="4"/>
  <c r="T959" i="4"/>
  <c r="U959" i="4"/>
  <c r="V959" i="4"/>
  <c r="W959" i="4"/>
  <c r="P960" i="4"/>
  <c r="Q960" i="4" s="1"/>
  <c r="R960" i="4"/>
  <c r="S960" i="4"/>
  <c r="T960" i="4"/>
  <c r="U960" i="4"/>
  <c r="V960" i="4"/>
  <c r="W960" i="4"/>
  <c r="P961" i="4"/>
  <c r="Q961" i="4" s="1"/>
  <c r="R961" i="4"/>
  <c r="S961" i="4"/>
  <c r="T961" i="4"/>
  <c r="U961" i="4"/>
  <c r="V961" i="4"/>
  <c r="W961" i="4"/>
  <c r="P962" i="4"/>
  <c r="Q962" i="4" s="1"/>
  <c r="R962" i="4"/>
  <c r="S962" i="4"/>
  <c r="T962" i="4"/>
  <c r="U962" i="4"/>
  <c r="V962" i="4"/>
  <c r="W962" i="4"/>
  <c r="P963" i="4"/>
  <c r="Q963" i="4" s="1"/>
  <c r="R963" i="4"/>
  <c r="S963" i="4"/>
  <c r="T963" i="4"/>
  <c r="U963" i="4"/>
  <c r="V963" i="4"/>
  <c r="W963" i="4"/>
  <c r="P964" i="4"/>
  <c r="Q964" i="4" s="1"/>
  <c r="R964" i="4"/>
  <c r="S964" i="4"/>
  <c r="T964" i="4"/>
  <c r="U964" i="4"/>
  <c r="V964" i="4"/>
  <c r="W964" i="4"/>
  <c r="P965" i="4"/>
  <c r="Q965" i="4" s="1"/>
  <c r="R965" i="4"/>
  <c r="S965" i="4"/>
  <c r="T965" i="4"/>
  <c r="U965" i="4"/>
  <c r="V965" i="4"/>
  <c r="W965" i="4"/>
  <c r="P966" i="4"/>
  <c r="Q966" i="4" s="1"/>
  <c r="R966" i="4"/>
  <c r="S966" i="4"/>
  <c r="T966" i="4"/>
  <c r="U966" i="4"/>
  <c r="V966" i="4"/>
  <c r="W966" i="4"/>
  <c r="P967" i="4"/>
  <c r="Q967" i="4" s="1"/>
  <c r="R967" i="4"/>
  <c r="S967" i="4"/>
  <c r="T967" i="4"/>
  <c r="U967" i="4"/>
  <c r="V967" i="4"/>
  <c r="W967" i="4"/>
  <c r="P968" i="4"/>
  <c r="Q968" i="4" s="1"/>
  <c r="R968" i="4"/>
  <c r="S968" i="4"/>
  <c r="T968" i="4"/>
  <c r="U968" i="4"/>
  <c r="V968" i="4"/>
  <c r="W968" i="4"/>
  <c r="P969" i="4"/>
  <c r="Q969" i="4" s="1"/>
  <c r="R969" i="4"/>
  <c r="S969" i="4"/>
  <c r="T969" i="4"/>
  <c r="U969" i="4"/>
  <c r="V969" i="4"/>
  <c r="W969" i="4"/>
  <c r="P970" i="4"/>
  <c r="Q970" i="4" s="1"/>
  <c r="R970" i="4"/>
  <c r="S970" i="4"/>
  <c r="T970" i="4"/>
  <c r="U970" i="4"/>
  <c r="V970" i="4"/>
  <c r="W970" i="4"/>
  <c r="P971" i="4"/>
  <c r="Q971" i="4" s="1"/>
  <c r="R971" i="4"/>
  <c r="S971" i="4"/>
  <c r="T971" i="4"/>
  <c r="U971" i="4"/>
  <c r="V971" i="4"/>
  <c r="W971" i="4"/>
  <c r="P972" i="4"/>
  <c r="Q972" i="4" s="1"/>
  <c r="R972" i="4"/>
  <c r="S972" i="4"/>
  <c r="T972" i="4"/>
  <c r="U972" i="4"/>
  <c r="V972" i="4"/>
  <c r="W972" i="4"/>
  <c r="P973" i="4"/>
  <c r="Q973" i="4" s="1"/>
  <c r="R973" i="4"/>
  <c r="S973" i="4"/>
  <c r="T973" i="4"/>
  <c r="U973" i="4"/>
  <c r="V973" i="4"/>
  <c r="W973" i="4"/>
  <c r="P974" i="4"/>
  <c r="Q974" i="4" s="1"/>
  <c r="R974" i="4"/>
  <c r="S974" i="4"/>
  <c r="T974" i="4"/>
  <c r="U974" i="4"/>
  <c r="V974" i="4"/>
  <c r="W974" i="4"/>
  <c r="P975" i="4"/>
  <c r="Q975" i="4" s="1"/>
  <c r="R975" i="4"/>
  <c r="S975" i="4"/>
  <c r="T975" i="4"/>
  <c r="U975" i="4"/>
  <c r="V975" i="4"/>
  <c r="W975" i="4"/>
  <c r="P976" i="4"/>
  <c r="Q976" i="4" s="1"/>
  <c r="R976" i="4"/>
  <c r="S976" i="4"/>
  <c r="T976" i="4"/>
  <c r="U976" i="4"/>
  <c r="V976" i="4"/>
  <c r="W976" i="4"/>
  <c r="P977" i="4"/>
  <c r="Q977" i="4" s="1"/>
  <c r="R977" i="4"/>
  <c r="S977" i="4"/>
  <c r="T977" i="4"/>
  <c r="U977" i="4"/>
  <c r="V977" i="4"/>
  <c r="W977" i="4"/>
  <c r="P978" i="4"/>
  <c r="Q978" i="4" s="1"/>
  <c r="R978" i="4"/>
  <c r="S978" i="4"/>
  <c r="T978" i="4"/>
  <c r="U978" i="4"/>
  <c r="V978" i="4"/>
  <c r="W978" i="4"/>
  <c r="P979" i="4"/>
  <c r="Q979" i="4" s="1"/>
  <c r="R979" i="4"/>
  <c r="S979" i="4"/>
  <c r="T979" i="4"/>
  <c r="U979" i="4"/>
  <c r="V979" i="4"/>
  <c r="W979" i="4"/>
  <c r="P980" i="4"/>
  <c r="Q980" i="4"/>
  <c r="R980" i="4"/>
  <c r="S980" i="4"/>
  <c r="T980" i="4"/>
  <c r="U980" i="4"/>
  <c r="V980" i="4"/>
  <c r="W980" i="4"/>
  <c r="P981" i="4"/>
  <c r="Q981" i="4"/>
  <c r="R981" i="4"/>
  <c r="S981" i="4"/>
  <c r="T981" i="4"/>
  <c r="U981" i="4"/>
  <c r="V981" i="4"/>
  <c r="W981" i="4"/>
  <c r="P982" i="4"/>
  <c r="Q982" i="4"/>
  <c r="R982" i="4"/>
  <c r="S982" i="4"/>
  <c r="T982" i="4"/>
  <c r="U982" i="4"/>
  <c r="V982" i="4"/>
  <c r="W982" i="4"/>
  <c r="P983" i="4"/>
  <c r="Q983" i="4"/>
  <c r="R983" i="4"/>
  <c r="S983" i="4"/>
  <c r="T983" i="4"/>
  <c r="U983" i="4"/>
  <c r="V983" i="4"/>
  <c r="W983" i="4"/>
  <c r="P984" i="4"/>
  <c r="Q984" i="4"/>
  <c r="R984" i="4"/>
  <c r="S984" i="4"/>
  <c r="T984" i="4"/>
  <c r="U984" i="4"/>
  <c r="V984" i="4"/>
  <c r="W984" i="4"/>
  <c r="P985" i="4"/>
  <c r="Q985" i="4"/>
  <c r="R985" i="4"/>
  <c r="S985" i="4"/>
  <c r="T985" i="4"/>
  <c r="U985" i="4"/>
  <c r="V985" i="4"/>
  <c r="W985" i="4"/>
  <c r="P986" i="4"/>
  <c r="Q986" i="4"/>
  <c r="R986" i="4"/>
  <c r="S986" i="4"/>
  <c r="T986" i="4"/>
  <c r="U986" i="4"/>
  <c r="V986" i="4"/>
  <c r="W986" i="4"/>
  <c r="P987" i="4"/>
  <c r="Q987" i="4"/>
  <c r="R987" i="4"/>
  <c r="S987" i="4"/>
  <c r="T987" i="4"/>
  <c r="U987" i="4"/>
  <c r="V987" i="4"/>
  <c r="W987" i="4"/>
  <c r="P988" i="4"/>
  <c r="Q988" i="4"/>
  <c r="R988" i="4"/>
  <c r="S988" i="4"/>
  <c r="T988" i="4"/>
  <c r="U988" i="4"/>
  <c r="V988" i="4"/>
  <c r="W988" i="4"/>
  <c r="P989" i="4"/>
  <c r="Q989" i="4"/>
  <c r="R989" i="4"/>
  <c r="S989" i="4"/>
  <c r="T989" i="4"/>
  <c r="U989" i="4"/>
  <c r="V989" i="4"/>
  <c r="W989" i="4"/>
  <c r="P990" i="4"/>
  <c r="Q990" i="4"/>
  <c r="R990" i="4"/>
  <c r="S990" i="4"/>
  <c r="T990" i="4"/>
  <c r="U990" i="4"/>
  <c r="V990" i="4"/>
  <c r="W990" i="4"/>
  <c r="P991" i="4"/>
  <c r="Q991" i="4"/>
  <c r="R991" i="4"/>
  <c r="S991" i="4"/>
  <c r="T991" i="4"/>
  <c r="U991" i="4"/>
  <c r="V991" i="4"/>
  <c r="W991" i="4"/>
  <c r="P992" i="4"/>
  <c r="Q992" i="4"/>
  <c r="R992" i="4"/>
  <c r="S992" i="4"/>
  <c r="T992" i="4"/>
  <c r="U992" i="4"/>
  <c r="V992" i="4"/>
  <c r="W992" i="4"/>
  <c r="P993" i="4"/>
  <c r="Q993" i="4"/>
  <c r="R993" i="4"/>
  <c r="S993" i="4"/>
  <c r="T993" i="4"/>
  <c r="U993" i="4"/>
  <c r="V993" i="4"/>
  <c r="W993" i="4"/>
  <c r="P994" i="4"/>
  <c r="Q994" i="4"/>
  <c r="R994" i="4"/>
  <c r="S994" i="4"/>
  <c r="T994" i="4"/>
  <c r="U994" i="4"/>
  <c r="V994" i="4"/>
  <c r="W994" i="4"/>
  <c r="P995" i="4"/>
  <c r="Q995" i="4"/>
  <c r="R995" i="4"/>
  <c r="S995" i="4"/>
  <c r="T995" i="4"/>
  <c r="U995" i="4"/>
  <c r="V995" i="4"/>
  <c r="W995" i="4"/>
  <c r="P996" i="4"/>
  <c r="Q996" i="4"/>
  <c r="R996" i="4"/>
  <c r="S996" i="4"/>
  <c r="T996" i="4"/>
  <c r="U996" i="4"/>
  <c r="V996" i="4"/>
  <c r="W996" i="4"/>
  <c r="P997" i="4"/>
  <c r="Q997" i="4"/>
  <c r="R997" i="4"/>
  <c r="S997" i="4"/>
  <c r="T997" i="4"/>
  <c r="U997" i="4"/>
  <c r="V997" i="4"/>
  <c r="W997" i="4"/>
  <c r="P998" i="4"/>
  <c r="Q998" i="4"/>
  <c r="R998" i="4"/>
  <c r="S998" i="4"/>
  <c r="T998" i="4"/>
  <c r="U998" i="4"/>
  <c r="V998" i="4"/>
  <c r="W998" i="4"/>
  <c r="P999" i="4"/>
  <c r="Q999" i="4"/>
  <c r="R999" i="4"/>
  <c r="S999" i="4"/>
  <c r="T999" i="4"/>
  <c r="U999" i="4"/>
  <c r="V999" i="4"/>
  <c r="W999" i="4"/>
  <c r="P1000" i="4"/>
  <c r="Q1000" i="4"/>
  <c r="R1000" i="4"/>
  <c r="S1000" i="4"/>
  <c r="T1000" i="4"/>
  <c r="U1000" i="4"/>
  <c r="V1000" i="4"/>
  <c r="W1000" i="4"/>
  <c r="P1001" i="4"/>
  <c r="Q1001" i="4"/>
  <c r="R1001" i="4"/>
  <c r="S1001" i="4"/>
  <c r="T1001" i="4"/>
  <c r="U1001" i="4"/>
  <c r="V1001" i="4"/>
  <c r="W1001" i="4"/>
  <c r="P1002" i="4"/>
  <c r="Q1002" i="4"/>
  <c r="R1002" i="4"/>
  <c r="S1002" i="4"/>
  <c r="T1002" i="4"/>
  <c r="U1002" i="4"/>
  <c r="V1002" i="4"/>
  <c r="W1002" i="4"/>
  <c r="P1003" i="4"/>
  <c r="Q1003" i="4"/>
  <c r="R1003" i="4"/>
  <c r="S1003" i="4"/>
  <c r="T1003" i="4"/>
  <c r="U1003" i="4"/>
  <c r="V1003" i="4"/>
  <c r="W1003" i="4"/>
  <c r="P1004" i="4"/>
  <c r="Q1004" i="4"/>
  <c r="R1004" i="4"/>
  <c r="S1004" i="4"/>
  <c r="T1004" i="4"/>
  <c r="U1004" i="4"/>
  <c r="V1004" i="4"/>
  <c r="W1004" i="4"/>
  <c r="P1005" i="4"/>
  <c r="Q1005" i="4"/>
  <c r="R1005" i="4"/>
  <c r="S1005" i="4"/>
  <c r="T1005" i="4"/>
  <c r="U1005" i="4"/>
  <c r="V1005" i="4"/>
  <c r="W1005" i="4"/>
  <c r="P1006" i="4"/>
  <c r="Q1006" i="4"/>
  <c r="R1006" i="4"/>
  <c r="S1006" i="4"/>
  <c r="T1006" i="4"/>
  <c r="U1006" i="4"/>
  <c r="V1006" i="4"/>
  <c r="W1006" i="4"/>
  <c r="P1007" i="4"/>
  <c r="Q1007" i="4"/>
  <c r="R1007" i="4"/>
  <c r="S1007" i="4"/>
  <c r="T1007" i="4"/>
  <c r="U1007" i="4"/>
  <c r="V1007" i="4"/>
  <c r="W1007" i="4"/>
  <c r="P1008" i="4"/>
  <c r="Q1008" i="4"/>
  <c r="R1008" i="4"/>
  <c r="S1008" i="4"/>
  <c r="T1008" i="4"/>
  <c r="U1008" i="4"/>
  <c r="V1008" i="4"/>
  <c r="W1008" i="4"/>
  <c r="P1009" i="4"/>
  <c r="Q1009" i="4"/>
  <c r="R1009" i="4"/>
  <c r="S1009" i="4"/>
  <c r="T1009" i="4"/>
  <c r="U1009" i="4"/>
  <c r="V1009" i="4"/>
  <c r="W1009" i="4"/>
  <c r="P1010" i="4"/>
  <c r="Q1010" i="4"/>
  <c r="R1010" i="4"/>
  <c r="S1010" i="4"/>
  <c r="T1010" i="4"/>
  <c r="U1010" i="4"/>
  <c r="V1010" i="4"/>
  <c r="W1010" i="4"/>
  <c r="P1011" i="4"/>
  <c r="Q1011" i="4"/>
  <c r="R1011" i="4"/>
  <c r="S1011" i="4"/>
  <c r="T1011" i="4"/>
  <c r="U1011" i="4"/>
  <c r="V1011" i="4"/>
  <c r="W1011" i="4"/>
  <c r="P1012" i="4"/>
  <c r="Q1012" i="4"/>
  <c r="R1012" i="4"/>
  <c r="S1012" i="4"/>
  <c r="T1012" i="4"/>
  <c r="U1012" i="4"/>
  <c r="V1012" i="4"/>
  <c r="W1012" i="4"/>
  <c r="P1013" i="4"/>
  <c r="Q1013" i="4"/>
  <c r="R1013" i="4"/>
  <c r="S1013" i="4"/>
  <c r="T1013" i="4"/>
  <c r="U1013" i="4"/>
  <c r="V1013" i="4"/>
  <c r="W1013" i="4"/>
  <c r="P1014" i="4"/>
  <c r="Q1014" i="4"/>
  <c r="R1014" i="4"/>
  <c r="S1014" i="4"/>
  <c r="T1014" i="4"/>
  <c r="U1014" i="4"/>
  <c r="V1014" i="4"/>
  <c r="W1014" i="4"/>
  <c r="P1015" i="4"/>
  <c r="Q1015" i="4"/>
  <c r="R1015" i="4"/>
  <c r="S1015" i="4"/>
  <c r="T1015" i="4"/>
  <c r="U1015" i="4"/>
  <c r="V1015" i="4"/>
  <c r="W1015" i="4"/>
  <c r="P1016" i="4"/>
  <c r="Q1016" i="4"/>
  <c r="R1016" i="4"/>
  <c r="S1016" i="4"/>
  <c r="T1016" i="4"/>
  <c r="U1016" i="4"/>
  <c r="V1016" i="4"/>
  <c r="W1016" i="4"/>
  <c r="P1017" i="4"/>
  <c r="Q1017" i="4"/>
  <c r="R1017" i="4"/>
  <c r="S1017" i="4"/>
  <c r="T1017" i="4"/>
  <c r="U1017" i="4"/>
  <c r="V1017" i="4"/>
  <c r="W1017" i="4"/>
  <c r="P1018" i="4"/>
  <c r="Q1018" i="4"/>
  <c r="R1018" i="4"/>
  <c r="S1018" i="4"/>
  <c r="T1018" i="4"/>
  <c r="U1018" i="4"/>
  <c r="V1018" i="4"/>
  <c r="W1018" i="4"/>
  <c r="P1019" i="4"/>
  <c r="Q1019" i="4"/>
  <c r="R1019" i="4"/>
  <c r="S1019" i="4"/>
  <c r="T1019" i="4"/>
  <c r="U1019" i="4"/>
  <c r="V1019" i="4"/>
  <c r="W1019" i="4"/>
  <c r="P1020" i="4"/>
  <c r="Q1020" i="4"/>
  <c r="R1020" i="4"/>
  <c r="S1020" i="4"/>
  <c r="T1020" i="4"/>
  <c r="U1020" i="4"/>
  <c r="V1020" i="4"/>
  <c r="W1020" i="4"/>
  <c r="P1021" i="4"/>
  <c r="Q1021" i="4"/>
  <c r="R1021" i="4"/>
  <c r="S1021" i="4"/>
  <c r="T1021" i="4"/>
  <c r="U1021" i="4"/>
  <c r="V1021" i="4"/>
  <c r="W1021" i="4"/>
  <c r="P1022" i="4"/>
  <c r="Q1022" i="4"/>
  <c r="R1022" i="4"/>
  <c r="S1022" i="4"/>
  <c r="T1022" i="4"/>
  <c r="U1022" i="4"/>
  <c r="V1022" i="4"/>
  <c r="W1022" i="4"/>
  <c r="P1023" i="4"/>
  <c r="Q1023" i="4"/>
  <c r="R1023" i="4"/>
  <c r="S1023" i="4"/>
  <c r="T1023" i="4"/>
  <c r="U1023" i="4"/>
  <c r="V1023" i="4"/>
  <c r="W1023" i="4"/>
  <c r="P1024" i="4"/>
  <c r="Q1024" i="4"/>
  <c r="R1024" i="4"/>
  <c r="S1024" i="4"/>
  <c r="T1024" i="4"/>
  <c r="U1024" i="4"/>
  <c r="V1024" i="4"/>
  <c r="W1024" i="4"/>
  <c r="P1025" i="4"/>
  <c r="Q1025" i="4"/>
  <c r="R1025" i="4"/>
  <c r="S1025" i="4"/>
  <c r="T1025" i="4"/>
  <c r="U1025" i="4"/>
  <c r="V1025" i="4"/>
  <c r="W1025" i="4"/>
  <c r="P1026" i="4"/>
  <c r="Q1026" i="4"/>
  <c r="R1026" i="4"/>
  <c r="S1026" i="4"/>
  <c r="T1026" i="4"/>
  <c r="U1026" i="4"/>
  <c r="V1026" i="4"/>
  <c r="W1026" i="4"/>
  <c r="P1027" i="4"/>
  <c r="Q1027" i="4"/>
  <c r="R1027" i="4"/>
  <c r="S1027" i="4"/>
  <c r="T1027" i="4"/>
  <c r="U1027" i="4"/>
  <c r="V1027" i="4"/>
  <c r="W1027" i="4"/>
  <c r="P1028" i="4"/>
  <c r="Q1028" i="4"/>
  <c r="R1028" i="4"/>
  <c r="S1028" i="4"/>
  <c r="T1028" i="4"/>
  <c r="U1028" i="4"/>
  <c r="V1028" i="4"/>
  <c r="W1028" i="4"/>
  <c r="P1029" i="4"/>
  <c r="Q1029" i="4"/>
  <c r="R1029" i="4"/>
  <c r="S1029" i="4"/>
  <c r="T1029" i="4"/>
  <c r="U1029" i="4"/>
  <c r="V1029" i="4"/>
  <c r="W1029" i="4"/>
  <c r="P1030" i="4"/>
  <c r="Q1030" i="4"/>
  <c r="R1030" i="4"/>
  <c r="S1030" i="4"/>
  <c r="T1030" i="4"/>
  <c r="U1030" i="4"/>
  <c r="V1030" i="4"/>
  <c r="W1030" i="4"/>
  <c r="P1031" i="4"/>
  <c r="Q1031" i="4"/>
  <c r="R1031" i="4"/>
  <c r="S1031" i="4"/>
  <c r="T1031" i="4"/>
  <c r="U1031" i="4"/>
  <c r="V1031" i="4"/>
  <c r="W1031" i="4"/>
  <c r="P1032" i="4"/>
  <c r="Q1032" i="4"/>
  <c r="R1032" i="4"/>
  <c r="S1032" i="4"/>
  <c r="T1032" i="4"/>
  <c r="U1032" i="4"/>
  <c r="V1032" i="4"/>
  <c r="W1032" i="4"/>
  <c r="P1033" i="4"/>
  <c r="Q1033" i="4"/>
  <c r="R1033" i="4"/>
  <c r="S1033" i="4"/>
  <c r="T1033" i="4"/>
  <c r="U1033" i="4"/>
  <c r="V1033" i="4"/>
  <c r="W1033" i="4"/>
  <c r="P1034" i="4"/>
  <c r="Q1034" i="4"/>
  <c r="R1034" i="4"/>
  <c r="S1034" i="4"/>
  <c r="T1034" i="4"/>
  <c r="U1034" i="4"/>
  <c r="V1034" i="4"/>
  <c r="W1034" i="4"/>
  <c r="P1035" i="4"/>
  <c r="Q1035" i="4"/>
  <c r="R1035" i="4"/>
  <c r="S1035" i="4"/>
  <c r="T1035" i="4"/>
  <c r="U1035" i="4"/>
  <c r="V1035" i="4"/>
  <c r="W1035" i="4"/>
  <c r="P1036" i="4"/>
  <c r="Q1036" i="4"/>
  <c r="R1036" i="4"/>
  <c r="S1036" i="4"/>
  <c r="T1036" i="4"/>
  <c r="U1036" i="4"/>
  <c r="V1036" i="4"/>
  <c r="W1036" i="4"/>
  <c r="P1037" i="4"/>
  <c r="Q1037" i="4"/>
  <c r="R1037" i="4"/>
  <c r="S1037" i="4"/>
  <c r="T1037" i="4"/>
  <c r="U1037" i="4"/>
  <c r="V1037" i="4"/>
  <c r="W1037" i="4"/>
  <c r="P1038" i="4"/>
  <c r="Q1038" i="4"/>
  <c r="R1038" i="4"/>
  <c r="S1038" i="4"/>
  <c r="T1038" i="4"/>
  <c r="U1038" i="4"/>
  <c r="V1038" i="4"/>
  <c r="W1038" i="4"/>
  <c r="P1039" i="4"/>
  <c r="Q1039" i="4"/>
  <c r="R1039" i="4"/>
  <c r="S1039" i="4"/>
  <c r="T1039" i="4"/>
  <c r="U1039" i="4"/>
  <c r="V1039" i="4"/>
  <c r="W1039" i="4"/>
  <c r="P1040" i="4"/>
  <c r="Q1040" i="4"/>
  <c r="R1040" i="4"/>
  <c r="S1040" i="4"/>
  <c r="T1040" i="4"/>
  <c r="U1040" i="4"/>
  <c r="V1040" i="4"/>
  <c r="W1040" i="4"/>
  <c r="P1041" i="4"/>
  <c r="Q1041" i="4"/>
  <c r="R1041" i="4"/>
  <c r="S1041" i="4"/>
  <c r="T1041" i="4"/>
  <c r="U1041" i="4"/>
  <c r="V1041" i="4"/>
  <c r="W1041" i="4"/>
  <c r="P1042" i="4"/>
  <c r="Q1042" i="4"/>
  <c r="R1042" i="4"/>
  <c r="S1042" i="4"/>
  <c r="T1042" i="4"/>
  <c r="U1042" i="4"/>
  <c r="V1042" i="4"/>
  <c r="W1042" i="4"/>
  <c r="P1043" i="4"/>
  <c r="Q1043" i="4"/>
  <c r="R1043" i="4"/>
  <c r="S1043" i="4"/>
  <c r="T1043" i="4"/>
  <c r="U1043" i="4"/>
  <c r="V1043" i="4"/>
  <c r="W1043" i="4"/>
  <c r="P1044" i="4"/>
  <c r="Q1044" i="4"/>
  <c r="R1044" i="4"/>
  <c r="S1044" i="4"/>
  <c r="T1044" i="4"/>
  <c r="U1044" i="4"/>
  <c r="V1044" i="4"/>
  <c r="W1044" i="4"/>
  <c r="P1045" i="4"/>
  <c r="Q1045" i="4"/>
  <c r="R1045" i="4"/>
  <c r="S1045" i="4"/>
  <c r="T1045" i="4"/>
  <c r="U1045" i="4"/>
  <c r="V1045" i="4"/>
  <c r="W1045" i="4"/>
  <c r="P1046" i="4"/>
  <c r="Q1046" i="4"/>
  <c r="R1046" i="4"/>
  <c r="S1046" i="4"/>
  <c r="T1046" i="4"/>
  <c r="U1046" i="4"/>
  <c r="V1046" i="4"/>
  <c r="W1046" i="4"/>
  <c r="P1047" i="4"/>
  <c r="Q1047" i="4"/>
  <c r="R1047" i="4"/>
  <c r="S1047" i="4"/>
  <c r="T1047" i="4"/>
  <c r="U1047" i="4"/>
  <c r="V1047" i="4"/>
  <c r="W1047" i="4"/>
  <c r="P1048" i="4"/>
  <c r="Q1048" i="4"/>
  <c r="R1048" i="4"/>
  <c r="S1048" i="4"/>
  <c r="T1048" i="4"/>
  <c r="U1048" i="4"/>
  <c r="V1048" i="4"/>
  <c r="W1048" i="4"/>
  <c r="P1049" i="4"/>
  <c r="Q1049" i="4"/>
  <c r="R1049" i="4"/>
  <c r="S1049" i="4"/>
  <c r="T1049" i="4"/>
  <c r="U1049" i="4"/>
  <c r="V1049" i="4"/>
  <c r="W1049" i="4"/>
  <c r="P1050" i="4"/>
  <c r="Q1050" i="4"/>
  <c r="R1050" i="4"/>
  <c r="S1050" i="4"/>
  <c r="T1050" i="4"/>
  <c r="U1050" i="4"/>
  <c r="V1050" i="4"/>
  <c r="W1050" i="4"/>
  <c r="P1051" i="4"/>
  <c r="Q1051" i="4"/>
  <c r="R1051" i="4"/>
  <c r="S1051" i="4"/>
  <c r="T1051" i="4"/>
  <c r="U1051" i="4"/>
  <c r="V1051" i="4"/>
  <c r="W1051" i="4"/>
  <c r="P1052" i="4"/>
  <c r="Q1052" i="4"/>
  <c r="R1052" i="4"/>
  <c r="S1052" i="4"/>
  <c r="T1052" i="4"/>
  <c r="U1052" i="4"/>
  <c r="V1052" i="4"/>
  <c r="W1052" i="4"/>
  <c r="P1053" i="4"/>
  <c r="Q1053" i="4"/>
  <c r="R1053" i="4"/>
  <c r="S1053" i="4"/>
  <c r="T1053" i="4"/>
  <c r="U1053" i="4"/>
  <c r="V1053" i="4"/>
  <c r="W1053" i="4"/>
  <c r="P1054" i="4"/>
  <c r="Q1054" i="4"/>
  <c r="R1054" i="4"/>
  <c r="S1054" i="4"/>
  <c r="T1054" i="4"/>
  <c r="U1054" i="4"/>
  <c r="V1054" i="4"/>
  <c r="W1054" i="4"/>
  <c r="P1055" i="4"/>
  <c r="Q1055" i="4"/>
  <c r="R1055" i="4"/>
  <c r="S1055" i="4"/>
  <c r="T1055" i="4"/>
  <c r="U1055" i="4"/>
  <c r="V1055" i="4"/>
  <c r="W1055" i="4"/>
  <c r="P1056" i="4"/>
  <c r="Q1056" i="4"/>
  <c r="R1056" i="4"/>
  <c r="S1056" i="4"/>
  <c r="T1056" i="4"/>
  <c r="U1056" i="4"/>
  <c r="V1056" i="4"/>
  <c r="W1056" i="4"/>
  <c r="P1057" i="4"/>
  <c r="Q1057" i="4"/>
  <c r="R1057" i="4"/>
  <c r="S1057" i="4"/>
  <c r="T1057" i="4"/>
  <c r="U1057" i="4"/>
  <c r="V1057" i="4"/>
  <c r="W1057" i="4"/>
  <c r="P1058" i="4"/>
  <c r="Q1058" i="4"/>
  <c r="R1058" i="4"/>
  <c r="S1058" i="4"/>
  <c r="T1058" i="4"/>
  <c r="U1058" i="4"/>
  <c r="V1058" i="4"/>
  <c r="W1058" i="4"/>
  <c r="P1059" i="4"/>
  <c r="Q1059" i="4"/>
  <c r="R1059" i="4"/>
  <c r="S1059" i="4"/>
  <c r="T1059" i="4"/>
  <c r="U1059" i="4"/>
  <c r="V1059" i="4"/>
  <c r="W1059" i="4"/>
  <c r="P1060" i="4"/>
  <c r="Q1060" i="4"/>
  <c r="R1060" i="4"/>
  <c r="S1060" i="4"/>
  <c r="T1060" i="4"/>
  <c r="U1060" i="4"/>
  <c r="V1060" i="4"/>
  <c r="W1060" i="4"/>
  <c r="P1061" i="4"/>
  <c r="Q1061" i="4"/>
  <c r="R1061" i="4"/>
  <c r="S1061" i="4"/>
  <c r="T1061" i="4"/>
  <c r="U1061" i="4"/>
  <c r="V1061" i="4"/>
  <c r="W1061" i="4"/>
  <c r="P1062" i="4"/>
  <c r="Q1062" i="4"/>
  <c r="R1062" i="4"/>
  <c r="S1062" i="4"/>
  <c r="T1062" i="4"/>
  <c r="U1062" i="4"/>
  <c r="V1062" i="4"/>
  <c r="W1062" i="4"/>
  <c r="P1063" i="4"/>
  <c r="Q1063" i="4"/>
  <c r="R1063" i="4"/>
  <c r="S1063" i="4"/>
  <c r="T1063" i="4"/>
  <c r="U1063" i="4"/>
  <c r="V1063" i="4"/>
  <c r="W1063" i="4"/>
  <c r="P1064" i="4"/>
  <c r="Q1064" i="4"/>
  <c r="R1064" i="4"/>
  <c r="S1064" i="4"/>
  <c r="T1064" i="4"/>
  <c r="U1064" i="4"/>
  <c r="V1064" i="4"/>
  <c r="W1064" i="4"/>
  <c r="P1065" i="4"/>
  <c r="Q1065" i="4"/>
  <c r="R1065" i="4"/>
  <c r="S1065" i="4"/>
  <c r="T1065" i="4"/>
  <c r="U1065" i="4"/>
  <c r="V1065" i="4"/>
  <c r="W1065" i="4"/>
  <c r="P1066" i="4"/>
  <c r="Q1066" i="4"/>
  <c r="R1066" i="4"/>
  <c r="S1066" i="4"/>
  <c r="T1066" i="4"/>
  <c r="U1066" i="4"/>
  <c r="V1066" i="4"/>
  <c r="W1066" i="4"/>
  <c r="P1067" i="4"/>
  <c r="Q1067" i="4"/>
  <c r="R1067" i="4"/>
  <c r="S1067" i="4"/>
  <c r="T1067" i="4"/>
  <c r="U1067" i="4"/>
  <c r="V1067" i="4"/>
  <c r="W1067" i="4"/>
  <c r="P1068" i="4"/>
  <c r="Q1068" i="4"/>
  <c r="R1068" i="4"/>
  <c r="S1068" i="4"/>
  <c r="T1068" i="4"/>
  <c r="U1068" i="4"/>
  <c r="V1068" i="4"/>
  <c r="W1068" i="4"/>
  <c r="P1069" i="4"/>
  <c r="Q1069" i="4"/>
  <c r="R1069" i="4"/>
  <c r="S1069" i="4"/>
  <c r="T1069" i="4"/>
  <c r="U1069" i="4"/>
  <c r="V1069" i="4"/>
  <c r="W1069" i="4"/>
  <c r="P1070" i="4"/>
  <c r="Q1070" i="4"/>
  <c r="R1070" i="4"/>
  <c r="S1070" i="4"/>
  <c r="T1070" i="4"/>
  <c r="U1070" i="4"/>
  <c r="V1070" i="4"/>
  <c r="W1070" i="4"/>
  <c r="P1071" i="4"/>
  <c r="Q1071" i="4"/>
  <c r="R1071" i="4"/>
  <c r="S1071" i="4"/>
  <c r="T1071" i="4"/>
  <c r="U1071" i="4"/>
  <c r="V1071" i="4"/>
  <c r="W1071" i="4"/>
  <c r="P1072" i="4"/>
  <c r="Q1072" i="4"/>
  <c r="R1072" i="4"/>
  <c r="S1072" i="4"/>
  <c r="T1072" i="4"/>
  <c r="U1072" i="4"/>
  <c r="V1072" i="4"/>
  <c r="W1072" i="4"/>
  <c r="P1073" i="4"/>
  <c r="Q1073" i="4"/>
  <c r="R1073" i="4"/>
  <c r="S1073" i="4"/>
  <c r="T1073" i="4"/>
  <c r="U1073" i="4"/>
  <c r="V1073" i="4"/>
  <c r="W1073" i="4"/>
  <c r="P1074" i="4"/>
  <c r="Q1074" i="4"/>
  <c r="R1074" i="4"/>
  <c r="S1074" i="4"/>
  <c r="T1074" i="4"/>
  <c r="U1074" i="4"/>
  <c r="V1074" i="4"/>
  <c r="W1074" i="4"/>
  <c r="P1075" i="4"/>
  <c r="Q1075" i="4"/>
  <c r="R1075" i="4"/>
  <c r="S1075" i="4"/>
  <c r="T1075" i="4"/>
  <c r="U1075" i="4"/>
  <c r="V1075" i="4"/>
  <c r="W1075" i="4"/>
  <c r="P1076" i="4"/>
  <c r="Q1076" i="4"/>
  <c r="R1076" i="4"/>
  <c r="S1076" i="4"/>
  <c r="T1076" i="4"/>
  <c r="U1076" i="4"/>
  <c r="V1076" i="4"/>
  <c r="W1076" i="4"/>
  <c r="P1077" i="4"/>
  <c r="Q1077" i="4"/>
  <c r="R1077" i="4"/>
  <c r="S1077" i="4"/>
  <c r="T1077" i="4"/>
  <c r="U1077" i="4"/>
  <c r="V1077" i="4"/>
  <c r="W1077" i="4"/>
  <c r="P1078" i="4"/>
  <c r="Q1078" i="4"/>
  <c r="R1078" i="4"/>
  <c r="S1078" i="4"/>
  <c r="T1078" i="4"/>
  <c r="U1078" i="4"/>
  <c r="V1078" i="4"/>
  <c r="W1078" i="4"/>
  <c r="P1079" i="4"/>
  <c r="Q1079" i="4"/>
  <c r="R1079" i="4"/>
  <c r="S1079" i="4"/>
  <c r="T1079" i="4"/>
  <c r="U1079" i="4"/>
  <c r="V1079" i="4"/>
  <c r="W1079" i="4"/>
  <c r="P1080" i="4"/>
  <c r="Q1080" i="4"/>
  <c r="R1080" i="4"/>
  <c r="S1080" i="4"/>
  <c r="T1080" i="4"/>
  <c r="U1080" i="4"/>
  <c r="V1080" i="4"/>
  <c r="W1080" i="4"/>
  <c r="P1081" i="4"/>
  <c r="Q1081" i="4"/>
  <c r="R1081" i="4"/>
  <c r="S1081" i="4"/>
  <c r="T1081" i="4"/>
  <c r="U1081" i="4"/>
  <c r="V1081" i="4"/>
  <c r="W1081" i="4"/>
  <c r="P1082" i="4"/>
  <c r="Q1082" i="4"/>
  <c r="R1082" i="4"/>
  <c r="S1082" i="4"/>
  <c r="T1082" i="4"/>
  <c r="U1082" i="4"/>
  <c r="V1082" i="4"/>
  <c r="W1082" i="4"/>
  <c r="P1083" i="4"/>
  <c r="Q1083" i="4"/>
  <c r="R1083" i="4"/>
  <c r="S1083" i="4"/>
  <c r="T1083" i="4"/>
  <c r="U1083" i="4"/>
  <c r="V1083" i="4"/>
  <c r="W1083" i="4"/>
  <c r="P1084" i="4"/>
  <c r="Q1084" i="4"/>
  <c r="R1084" i="4"/>
  <c r="S1084" i="4"/>
  <c r="T1084" i="4"/>
  <c r="U1084" i="4"/>
  <c r="V1084" i="4"/>
  <c r="W1084" i="4"/>
  <c r="P1085" i="4"/>
  <c r="Q1085" i="4"/>
  <c r="R1085" i="4"/>
  <c r="S1085" i="4"/>
  <c r="T1085" i="4"/>
  <c r="U1085" i="4"/>
  <c r="V1085" i="4"/>
  <c r="W1085" i="4"/>
  <c r="P1086" i="4"/>
  <c r="Q1086" i="4"/>
  <c r="R1086" i="4"/>
  <c r="S1086" i="4"/>
  <c r="T1086" i="4"/>
  <c r="U1086" i="4"/>
  <c r="V1086" i="4"/>
  <c r="W1086" i="4"/>
  <c r="P1087" i="4"/>
  <c r="Q1087" i="4"/>
  <c r="R1087" i="4"/>
  <c r="S1087" i="4"/>
  <c r="T1087" i="4"/>
  <c r="U1087" i="4"/>
  <c r="V1087" i="4"/>
  <c r="W1087" i="4"/>
  <c r="P1088" i="4"/>
  <c r="Q1088" i="4"/>
  <c r="R1088" i="4"/>
  <c r="S1088" i="4"/>
  <c r="T1088" i="4"/>
  <c r="U1088" i="4"/>
  <c r="V1088" i="4"/>
  <c r="W1088" i="4"/>
  <c r="P1089" i="4"/>
  <c r="Q1089" i="4"/>
  <c r="R1089" i="4"/>
  <c r="S1089" i="4"/>
  <c r="T1089" i="4"/>
  <c r="U1089" i="4"/>
  <c r="V1089" i="4"/>
  <c r="W1089" i="4"/>
  <c r="P1090" i="4"/>
  <c r="Q1090" i="4"/>
  <c r="R1090" i="4"/>
  <c r="S1090" i="4"/>
  <c r="T1090" i="4"/>
  <c r="U1090" i="4"/>
  <c r="V1090" i="4"/>
  <c r="W1090" i="4"/>
  <c r="P1091" i="4"/>
  <c r="Q1091" i="4"/>
  <c r="R1091" i="4"/>
  <c r="S1091" i="4"/>
  <c r="T1091" i="4"/>
  <c r="U1091" i="4"/>
  <c r="V1091" i="4"/>
  <c r="W1091" i="4"/>
  <c r="P1092" i="4"/>
  <c r="Q1092" i="4"/>
  <c r="R1092" i="4"/>
  <c r="S1092" i="4"/>
  <c r="T1092" i="4"/>
  <c r="U1092" i="4"/>
  <c r="V1092" i="4"/>
  <c r="W1092" i="4"/>
  <c r="P1093" i="4"/>
  <c r="Q1093" i="4"/>
  <c r="R1093" i="4"/>
  <c r="S1093" i="4"/>
  <c r="T1093" i="4"/>
  <c r="U1093" i="4"/>
  <c r="V1093" i="4"/>
  <c r="W1093" i="4"/>
  <c r="P1094" i="4"/>
  <c r="Q1094" i="4"/>
  <c r="R1094" i="4"/>
  <c r="S1094" i="4"/>
  <c r="T1094" i="4"/>
  <c r="U1094" i="4"/>
  <c r="V1094" i="4"/>
  <c r="W1094" i="4"/>
  <c r="P1095" i="4"/>
  <c r="Q1095" i="4"/>
  <c r="R1095" i="4"/>
  <c r="S1095" i="4"/>
  <c r="T1095" i="4"/>
  <c r="U1095" i="4"/>
  <c r="V1095" i="4"/>
  <c r="W1095" i="4"/>
  <c r="P1096" i="4"/>
  <c r="Q1096" i="4"/>
  <c r="R1096" i="4"/>
  <c r="S1096" i="4"/>
  <c r="T1096" i="4"/>
  <c r="U1096" i="4"/>
  <c r="V1096" i="4"/>
  <c r="W1096" i="4"/>
  <c r="P1097" i="4"/>
  <c r="Q1097" i="4"/>
  <c r="R1097" i="4"/>
  <c r="S1097" i="4"/>
  <c r="T1097" i="4"/>
  <c r="U1097" i="4"/>
  <c r="V1097" i="4"/>
  <c r="W1097" i="4"/>
  <c r="P1098" i="4"/>
  <c r="Q1098" i="4"/>
  <c r="R1098" i="4"/>
  <c r="S1098" i="4"/>
  <c r="T1098" i="4"/>
  <c r="U1098" i="4"/>
  <c r="V1098" i="4"/>
  <c r="W1098" i="4"/>
  <c r="P1099" i="4"/>
  <c r="Q1099" i="4"/>
  <c r="R1099" i="4"/>
  <c r="S1099" i="4"/>
  <c r="T1099" i="4"/>
  <c r="U1099" i="4"/>
  <c r="V1099" i="4"/>
  <c r="W1099" i="4"/>
  <c r="P1100" i="4"/>
  <c r="Q1100" i="4"/>
  <c r="R1100" i="4"/>
  <c r="S1100" i="4"/>
  <c r="T1100" i="4"/>
  <c r="U1100" i="4"/>
  <c r="V1100" i="4"/>
  <c r="W1100" i="4"/>
  <c r="P1101" i="4"/>
  <c r="Q1101" i="4"/>
  <c r="R1101" i="4"/>
  <c r="S1101" i="4"/>
  <c r="T1101" i="4"/>
  <c r="U1101" i="4"/>
  <c r="V1101" i="4"/>
  <c r="W1101" i="4"/>
  <c r="P1102" i="4"/>
  <c r="Q1102" i="4"/>
  <c r="R1102" i="4"/>
  <c r="S1102" i="4"/>
  <c r="T1102" i="4"/>
  <c r="U1102" i="4"/>
  <c r="V1102" i="4"/>
  <c r="W1102" i="4"/>
  <c r="P1103" i="4"/>
  <c r="Q1103" i="4"/>
  <c r="R1103" i="4"/>
  <c r="S1103" i="4"/>
  <c r="T1103" i="4"/>
  <c r="U1103" i="4"/>
  <c r="V1103" i="4"/>
  <c r="W1103" i="4"/>
  <c r="P1104" i="4"/>
  <c r="Q1104" i="4"/>
  <c r="R1104" i="4"/>
  <c r="S1104" i="4"/>
  <c r="T1104" i="4"/>
  <c r="U1104" i="4"/>
  <c r="V1104" i="4"/>
  <c r="W1104" i="4"/>
  <c r="P1105" i="4"/>
  <c r="Q1105" i="4"/>
  <c r="R1105" i="4"/>
  <c r="S1105" i="4"/>
  <c r="T1105" i="4"/>
  <c r="U1105" i="4"/>
  <c r="V1105" i="4"/>
  <c r="W1105" i="4"/>
  <c r="P1106" i="4"/>
  <c r="Q1106" i="4"/>
  <c r="R1106" i="4"/>
  <c r="S1106" i="4"/>
  <c r="T1106" i="4"/>
  <c r="U1106" i="4"/>
  <c r="V1106" i="4"/>
  <c r="W1106" i="4"/>
  <c r="P1107" i="4"/>
  <c r="Q1107" i="4"/>
  <c r="R1107" i="4"/>
  <c r="S1107" i="4"/>
  <c r="T1107" i="4"/>
  <c r="U1107" i="4"/>
  <c r="V1107" i="4"/>
  <c r="W1107" i="4"/>
  <c r="P1108" i="4"/>
  <c r="Q1108" i="4"/>
  <c r="R1108" i="4"/>
  <c r="S1108" i="4"/>
  <c r="T1108" i="4"/>
  <c r="U1108" i="4"/>
  <c r="V1108" i="4"/>
  <c r="W1108" i="4"/>
  <c r="P1109" i="4"/>
  <c r="Q1109" i="4"/>
  <c r="R1109" i="4"/>
  <c r="S1109" i="4"/>
  <c r="T1109" i="4"/>
  <c r="U1109" i="4"/>
  <c r="V1109" i="4"/>
  <c r="W1109" i="4"/>
  <c r="P1110" i="4"/>
  <c r="Q1110" i="4"/>
  <c r="R1110" i="4"/>
  <c r="S1110" i="4"/>
  <c r="T1110" i="4"/>
  <c r="U1110" i="4"/>
  <c r="V1110" i="4"/>
  <c r="W1110" i="4"/>
  <c r="P1111" i="4"/>
  <c r="Q1111" i="4"/>
  <c r="R1111" i="4"/>
  <c r="S1111" i="4"/>
  <c r="T1111" i="4"/>
  <c r="U1111" i="4"/>
  <c r="V1111" i="4"/>
  <c r="W1111" i="4"/>
  <c r="P1112" i="4"/>
  <c r="Q1112" i="4"/>
  <c r="R1112" i="4"/>
  <c r="S1112" i="4"/>
  <c r="T1112" i="4"/>
  <c r="U1112" i="4"/>
  <c r="V1112" i="4"/>
  <c r="W1112" i="4"/>
  <c r="P1113" i="4"/>
  <c r="Q1113" i="4"/>
  <c r="R1113" i="4"/>
  <c r="S1113" i="4"/>
  <c r="T1113" i="4"/>
  <c r="U1113" i="4"/>
  <c r="V1113" i="4"/>
  <c r="W1113" i="4"/>
  <c r="P1114" i="4"/>
  <c r="Q1114" i="4"/>
  <c r="R1114" i="4"/>
  <c r="S1114" i="4"/>
  <c r="T1114" i="4"/>
  <c r="U1114" i="4"/>
  <c r="V1114" i="4"/>
  <c r="W1114" i="4"/>
  <c r="P1115" i="4"/>
  <c r="Q1115" i="4"/>
  <c r="R1115" i="4"/>
  <c r="S1115" i="4"/>
  <c r="T1115" i="4"/>
  <c r="U1115" i="4"/>
  <c r="V1115" i="4"/>
  <c r="W1115" i="4"/>
  <c r="P1116" i="4"/>
  <c r="Q1116" i="4"/>
  <c r="R1116" i="4"/>
  <c r="S1116" i="4"/>
  <c r="T1116" i="4"/>
  <c r="U1116" i="4"/>
  <c r="V1116" i="4"/>
  <c r="W1116" i="4"/>
  <c r="P1117" i="4"/>
  <c r="Q1117" i="4"/>
  <c r="R1117" i="4"/>
  <c r="S1117" i="4"/>
  <c r="T1117" i="4"/>
  <c r="U1117" i="4"/>
  <c r="V1117" i="4"/>
  <c r="W1117" i="4"/>
  <c r="P1118" i="4"/>
  <c r="Q1118" i="4"/>
  <c r="R1118" i="4"/>
  <c r="S1118" i="4"/>
  <c r="T1118" i="4"/>
  <c r="U1118" i="4"/>
  <c r="V1118" i="4"/>
  <c r="W1118" i="4"/>
  <c r="P1119" i="4"/>
  <c r="Q1119" i="4"/>
  <c r="R1119" i="4"/>
  <c r="S1119" i="4"/>
  <c r="T1119" i="4"/>
  <c r="U1119" i="4"/>
  <c r="V1119" i="4"/>
  <c r="W1119" i="4"/>
  <c r="P1120" i="4"/>
  <c r="Q1120" i="4"/>
  <c r="R1120" i="4"/>
  <c r="S1120" i="4"/>
  <c r="T1120" i="4"/>
  <c r="U1120" i="4"/>
  <c r="V1120" i="4"/>
  <c r="W1120" i="4"/>
  <c r="P1121" i="4"/>
  <c r="Q1121" i="4"/>
  <c r="R1121" i="4"/>
  <c r="S1121" i="4"/>
  <c r="T1121" i="4"/>
  <c r="U1121" i="4"/>
  <c r="V1121" i="4"/>
  <c r="W1121" i="4"/>
  <c r="P1122" i="4"/>
  <c r="Q1122" i="4"/>
  <c r="R1122" i="4"/>
  <c r="S1122" i="4"/>
  <c r="T1122" i="4"/>
  <c r="U1122" i="4"/>
  <c r="V1122" i="4"/>
  <c r="W1122" i="4"/>
  <c r="P1123" i="4"/>
  <c r="Q1123" i="4"/>
  <c r="R1123" i="4"/>
  <c r="S1123" i="4"/>
  <c r="T1123" i="4"/>
  <c r="U1123" i="4"/>
  <c r="V1123" i="4"/>
  <c r="W1123" i="4"/>
  <c r="P1124" i="4"/>
  <c r="Q1124" i="4"/>
  <c r="R1124" i="4"/>
  <c r="S1124" i="4"/>
  <c r="T1124" i="4"/>
  <c r="U1124" i="4"/>
  <c r="V1124" i="4"/>
  <c r="W1124" i="4"/>
  <c r="P1125" i="4"/>
  <c r="Q1125" i="4"/>
  <c r="R1125" i="4"/>
  <c r="S1125" i="4"/>
  <c r="T1125" i="4"/>
  <c r="U1125" i="4"/>
  <c r="V1125" i="4"/>
  <c r="W1125" i="4"/>
  <c r="P1126" i="4"/>
  <c r="Q1126" i="4"/>
  <c r="R1126" i="4"/>
  <c r="S1126" i="4"/>
  <c r="T1126" i="4"/>
  <c r="U1126" i="4"/>
  <c r="V1126" i="4"/>
  <c r="W1126" i="4"/>
  <c r="P1127" i="4"/>
  <c r="Q1127" i="4"/>
  <c r="R1127" i="4"/>
  <c r="S1127" i="4"/>
  <c r="T1127" i="4"/>
  <c r="U1127" i="4"/>
  <c r="V1127" i="4"/>
  <c r="W1127" i="4"/>
  <c r="P1128" i="4"/>
  <c r="Q1128" i="4"/>
  <c r="R1128" i="4"/>
  <c r="S1128" i="4"/>
  <c r="T1128" i="4"/>
  <c r="U1128" i="4"/>
  <c r="V1128" i="4"/>
  <c r="W1128" i="4"/>
  <c r="P1129" i="4"/>
  <c r="Q1129" i="4"/>
  <c r="R1129" i="4"/>
  <c r="S1129" i="4"/>
  <c r="T1129" i="4"/>
  <c r="U1129" i="4"/>
  <c r="V1129" i="4"/>
  <c r="W1129" i="4"/>
  <c r="P1130" i="4"/>
  <c r="Q1130" i="4"/>
  <c r="R1130" i="4"/>
  <c r="S1130" i="4"/>
  <c r="T1130" i="4"/>
  <c r="U1130" i="4"/>
  <c r="V1130" i="4"/>
  <c r="W1130" i="4"/>
  <c r="P1131" i="4"/>
  <c r="Q1131" i="4"/>
  <c r="R1131" i="4"/>
  <c r="S1131" i="4"/>
  <c r="T1131" i="4"/>
  <c r="U1131" i="4"/>
  <c r="V1131" i="4"/>
  <c r="W1131" i="4"/>
  <c r="P1132" i="4"/>
  <c r="Q1132" i="4"/>
  <c r="R1132" i="4"/>
  <c r="S1132" i="4"/>
  <c r="T1132" i="4"/>
  <c r="U1132" i="4"/>
  <c r="V1132" i="4"/>
  <c r="W1132" i="4"/>
  <c r="P1133" i="4"/>
  <c r="Q1133" i="4"/>
  <c r="R1133" i="4"/>
  <c r="S1133" i="4"/>
  <c r="T1133" i="4"/>
  <c r="U1133" i="4"/>
  <c r="V1133" i="4"/>
  <c r="W1133" i="4"/>
  <c r="P1134" i="4"/>
  <c r="Q1134" i="4"/>
  <c r="R1134" i="4"/>
  <c r="S1134" i="4"/>
  <c r="T1134" i="4"/>
  <c r="U1134" i="4"/>
  <c r="V1134" i="4"/>
  <c r="W1134" i="4"/>
  <c r="P1135" i="4"/>
  <c r="Q1135" i="4"/>
  <c r="R1135" i="4"/>
  <c r="S1135" i="4"/>
  <c r="T1135" i="4"/>
  <c r="U1135" i="4"/>
  <c r="V1135" i="4"/>
  <c r="W1135" i="4"/>
  <c r="P1136" i="4"/>
  <c r="Q1136" i="4"/>
  <c r="R1136" i="4"/>
  <c r="S1136" i="4"/>
  <c r="T1136" i="4"/>
  <c r="U1136" i="4"/>
  <c r="V1136" i="4"/>
  <c r="W1136" i="4"/>
  <c r="P1137" i="4"/>
  <c r="Q1137" i="4"/>
  <c r="R1137" i="4"/>
  <c r="S1137" i="4"/>
  <c r="T1137" i="4"/>
  <c r="U1137" i="4"/>
  <c r="V1137" i="4"/>
  <c r="W1137" i="4"/>
  <c r="P1138" i="4"/>
  <c r="Q1138" i="4"/>
  <c r="R1138" i="4"/>
  <c r="S1138" i="4"/>
  <c r="T1138" i="4"/>
  <c r="U1138" i="4"/>
  <c r="V1138" i="4"/>
  <c r="W1138" i="4"/>
  <c r="P1139" i="4"/>
  <c r="Q1139" i="4"/>
  <c r="R1139" i="4"/>
  <c r="S1139" i="4"/>
  <c r="T1139" i="4"/>
  <c r="U1139" i="4"/>
  <c r="V1139" i="4"/>
  <c r="W1139" i="4"/>
  <c r="P1140" i="4"/>
  <c r="Q1140" i="4"/>
  <c r="R1140" i="4"/>
  <c r="S1140" i="4"/>
  <c r="T1140" i="4"/>
  <c r="U1140" i="4"/>
  <c r="V1140" i="4"/>
  <c r="W1140" i="4"/>
  <c r="P1141" i="4"/>
  <c r="Q1141" i="4"/>
  <c r="R1141" i="4"/>
  <c r="S1141" i="4"/>
  <c r="T1141" i="4"/>
  <c r="U1141" i="4"/>
  <c r="V1141" i="4"/>
  <c r="W1141" i="4"/>
  <c r="P1142" i="4"/>
  <c r="Q1142" i="4"/>
  <c r="R1142" i="4"/>
  <c r="S1142" i="4"/>
  <c r="T1142" i="4"/>
  <c r="U1142" i="4"/>
  <c r="V1142" i="4"/>
  <c r="W1142" i="4"/>
  <c r="P1143" i="4"/>
  <c r="Q1143" i="4"/>
  <c r="R1143" i="4"/>
  <c r="S1143" i="4"/>
  <c r="T1143" i="4"/>
  <c r="U1143" i="4"/>
  <c r="V1143" i="4"/>
  <c r="W1143" i="4"/>
  <c r="P1144" i="4"/>
  <c r="Q1144" i="4"/>
  <c r="R1144" i="4"/>
  <c r="S1144" i="4"/>
  <c r="T1144" i="4"/>
  <c r="U1144" i="4"/>
  <c r="V1144" i="4"/>
  <c r="W1144" i="4"/>
  <c r="P1145" i="4"/>
  <c r="Q1145" i="4"/>
  <c r="R1145" i="4"/>
  <c r="S1145" i="4"/>
  <c r="T1145" i="4"/>
  <c r="U1145" i="4"/>
  <c r="V1145" i="4"/>
  <c r="W1145" i="4"/>
  <c r="P1146" i="4"/>
  <c r="Q1146" i="4"/>
  <c r="R1146" i="4"/>
  <c r="S1146" i="4"/>
  <c r="T1146" i="4"/>
  <c r="U1146" i="4"/>
  <c r="V1146" i="4"/>
  <c r="W1146" i="4"/>
  <c r="P1147" i="4"/>
  <c r="Q1147" i="4"/>
  <c r="R1147" i="4"/>
  <c r="S1147" i="4"/>
  <c r="T1147" i="4"/>
  <c r="U1147" i="4"/>
  <c r="V1147" i="4"/>
  <c r="W1147" i="4"/>
  <c r="P1148" i="4"/>
  <c r="Q1148" i="4"/>
  <c r="R1148" i="4"/>
  <c r="S1148" i="4"/>
  <c r="T1148" i="4"/>
  <c r="U1148" i="4"/>
  <c r="V1148" i="4"/>
  <c r="W1148" i="4"/>
  <c r="P1149" i="4"/>
  <c r="Q1149" i="4"/>
  <c r="R1149" i="4"/>
  <c r="S1149" i="4"/>
  <c r="T1149" i="4"/>
  <c r="U1149" i="4"/>
  <c r="V1149" i="4"/>
  <c r="W1149" i="4"/>
  <c r="P1150" i="4"/>
  <c r="Q1150" i="4"/>
  <c r="R1150" i="4"/>
  <c r="S1150" i="4"/>
  <c r="T1150" i="4"/>
  <c r="U1150" i="4"/>
  <c r="V1150" i="4"/>
  <c r="W1150" i="4"/>
  <c r="P1151" i="4"/>
  <c r="Q1151" i="4"/>
  <c r="R1151" i="4"/>
  <c r="S1151" i="4"/>
  <c r="T1151" i="4"/>
  <c r="U1151" i="4"/>
  <c r="V1151" i="4"/>
  <c r="W1151" i="4"/>
  <c r="P1152" i="4"/>
  <c r="Q1152" i="4"/>
  <c r="R1152" i="4"/>
  <c r="S1152" i="4"/>
  <c r="T1152" i="4"/>
  <c r="U1152" i="4"/>
  <c r="V1152" i="4"/>
  <c r="W1152" i="4"/>
  <c r="P1153" i="4"/>
  <c r="Q1153" i="4"/>
  <c r="R1153" i="4"/>
  <c r="S1153" i="4"/>
  <c r="T1153" i="4"/>
  <c r="U1153" i="4"/>
  <c r="V1153" i="4"/>
  <c r="W1153" i="4"/>
  <c r="P1154" i="4"/>
  <c r="Q1154" i="4"/>
  <c r="R1154" i="4"/>
  <c r="S1154" i="4"/>
  <c r="T1154" i="4"/>
  <c r="U1154" i="4"/>
  <c r="V1154" i="4"/>
  <c r="W1154" i="4"/>
  <c r="P1155" i="4"/>
  <c r="Q1155" i="4"/>
  <c r="R1155" i="4"/>
  <c r="S1155" i="4"/>
  <c r="T1155" i="4"/>
  <c r="U1155" i="4"/>
  <c r="V1155" i="4"/>
  <c r="W1155" i="4"/>
  <c r="P1156" i="4"/>
  <c r="Q1156" i="4"/>
  <c r="R1156" i="4"/>
  <c r="S1156" i="4"/>
  <c r="T1156" i="4"/>
  <c r="U1156" i="4"/>
  <c r="V1156" i="4"/>
  <c r="W1156" i="4"/>
  <c r="P1157" i="4"/>
  <c r="Q1157" i="4"/>
  <c r="R1157" i="4"/>
  <c r="S1157" i="4"/>
  <c r="T1157" i="4"/>
  <c r="U1157" i="4"/>
  <c r="V1157" i="4"/>
  <c r="W1157" i="4"/>
  <c r="P1158" i="4"/>
  <c r="Q1158" i="4"/>
  <c r="R1158" i="4"/>
  <c r="S1158" i="4"/>
  <c r="T1158" i="4"/>
  <c r="U1158" i="4"/>
  <c r="V1158" i="4"/>
  <c r="W1158" i="4"/>
  <c r="P1159" i="4"/>
  <c r="Q1159" i="4"/>
  <c r="R1159" i="4"/>
  <c r="S1159" i="4"/>
  <c r="T1159" i="4"/>
  <c r="U1159" i="4"/>
  <c r="V1159" i="4"/>
  <c r="W1159" i="4"/>
  <c r="P1160" i="4"/>
  <c r="Q1160" i="4"/>
  <c r="R1160" i="4"/>
  <c r="S1160" i="4"/>
  <c r="T1160" i="4"/>
  <c r="U1160" i="4"/>
  <c r="V1160" i="4"/>
  <c r="W1160" i="4"/>
  <c r="P1161" i="4"/>
  <c r="Q1161" i="4"/>
  <c r="R1161" i="4"/>
  <c r="S1161" i="4"/>
  <c r="T1161" i="4"/>
  <c r="U1161" i="4"/>
  <c r="V1161" i="4"/>
  <c r="W1161" i="4"/>
  <c r="P1162" i="4"/>
  <c r="Q1162" i="4"/>
  <c r="R1162" i="4"/>
  <c r="S1162" i="4"/>
  <c r="T1162" i="4"/>
  <c r="U1162" i="4"/>
  <c r="V1162" i="4"/>
  <c r="W1162" i="4"/>
  <c r="P1163" i="4"/>
  <c r="Q1163" i="4"/>
  <c r="R1163" i="4"/>
  <c r="S1163" i="4"/>
  <c r="T1163" i="4"/>
  <c r="U1163" i="4"/>
  <c r="V1163" i="4"/>
  <c r="W1163" i="4"/>
  <c r="P1164" i="4"/>
  <c r="Q1164" i="4"/>
  <c r="R1164" i="4"/>
  <c r="S1164" i="4"/>
  <c r="T1164" i="4"/>
  <c r="U1164" i="4"/>
  <c r="V1164" i="4"/>
  <c r="W1164" i="4"/>
  <c r="P1165" i="4"/>
  <c r="Q1165" i="4"/>
  <c r="R1165" i="4"/>
  <c r="S1165" i="4"/>
  <c r="T1165" i="4"/>
  <c r="U1165" i="4"/>
  <c r="V1165" i="4"/>
  <c r="W1165" i="4"/>
  <c r="P1166" i="4"/>
  <c r="Q1166" i="4"/>
  <c r="R1166" i="4"/>
  <c r="S1166" i="4"/>
  <c r="T1166" i="4"/>
  <c r="U1166" i="4"/>
  <c r="V1166" i="4"/>
  <c r="W1166" i="4"/>
  <c r="P1167" i="4"/>
  <c r="Q1167" i="4"/>
  <c r="R1167" i="4"/>
  <c r="S1167" i="4"/>
  <c r="T1167" i="4"/>
  <c r="U1167" i="4"/>
  <c r="V1167" i="4"/>
  <c r="W1167" i="4"/>
  <c r="P1168" i="4"/>
  <c r="Q1168" i="4"/>
  <c r="R1168" i="4"/>
  <c r="S1168" i="4"/>
  <c r="T1168" i="4"/>
  <c r="U1168" i="4"/>
  <c r="V1168" i="4"/>
  <c r="W1168" i="4"/>
  <c r="P1169" i="4"/>
  <c r="Q1169" i="4"/>
  <c r="R1169" i="4"/>
  <c r="S1169" i="4"/>
  <c r="T1169" i="4"/>
  <c r="U1169" i="4"/>
  <c r="V1169" i="4"/>
  <c r="W1169" i="4"/>
  <c r="P1170" i="4"/>
  <c r="Q1170" i="4"/>
  <c r="R1170" i="4"/>
  <c r="S1170" i="4"/>
  <c r="T1170" i="4"/>
  <c r="U1170" i="4"/>
  <c r="V1170" i="4"/>
  <c r="W1170" i="4"/>
  <c r="P1171" i="4"/>
  <c r="Q1171" i="4"/>
  <c r="R1171" i="4"/>
  <c r="S1171" i="4"/>
  <c r="T1171" i="4"/>
  <c r="U1171" i="4"/>
  <c r="V1171" i="4"/>
  <c r="W1171" i="4"/>
  <c r="P1172" i="4"/>
  <c r="Q1172" i="4"/>
  <c r="R1172" i="4"/>
  <c r="S1172" i="4"/>
  <c r="T1172" i="4"/>
  <c r="U1172" i="4"/>
  <c r="V1172" i="4"/>
  <c r="W1172" i="4"/>
  <c r="P1173" i="4"/>
  <c r="Q1173" i="4"/>
  <c r="R1173" i="4"/>
  <c r="S1173" i="4"/>
  <c r="T1173" i="4"/>
  <c r="U1173" i="4"/>
  <c r="V1173" i="4"/>
  <c r="W1173" i="4"/>
  <c r="P1174" i="4"/>
  <c r="Q1174" i="4"/>
  <c r="R1174" i="4"/>
  <c r="S1174" i="4"/>
  <c r="T1174" i="4"/>
  <c r="U1174" i="4"/>
  <c r="V1174" i="4"/>
  <c r="W1174" i="4"/>
  <c r="P1175" i="4"/>
  <c r="Q1175" i="4"/>
  <c r="R1175" i="4"/>
  <c r="S1175" i="4"/>
  <c r="T1175" i="4"/>
  <c r="U1175" i="4"/>
  <c r="V1175" i="4"/>
  <c r="W1175" i="4"/>
  <c r="P1176" i="4"/>
  <c r="Q1176" i="4"/>
  <c r="R1176" i="4"/>
  <c r="S1176" i="4"/>
  <c r="T1176" i="4"/>
  <c r="U1176" i="4"/>
  <c r="V1176" i="4"/>
  <c r="W1176" i="4"/>
  <c r="P1177" i="4"/>
  <c r="Q1177" i="4"/>
  <c r="R1177" i="4"/>
  <c r="S1177" i="4"/>
  <c r="T1177" i="4"/>
  <c r="U1177" i="4"/>
  <c r="V1177" i="4"/>
  <c r="W1177" i="4"/>
  <c r="P1178" i="4"/>
  <c r="Q1178" i="4"/>
  <c r="R1178" i="4"/>
  <c r="S1178" i="4"/>
  <c r="T1178" i="4"/>
  <c r="U1178" i="4"/>
  <c r="V1178" i="4"/>
  <c r="W1178" i="4"/>
  <c r="P1179" i="4"/>
  <c r="Q1179" i="4"/>
  <c r="R1179" i="4"/>
  <c r="S1179" i="4"/>
  <c r="T1179" i="4"/>
  <c r="U1179" i="4"/>
  <c r="V1179" i="4"/>
  <c r="W1179" i="4"/>
  <c r="P1180" i="4"/>
  <c r="Q1180" i="4"/>
  <c r="R1180" i="4"/>
  <c r="S1180" i="4"/>
  <c r="T1180" i="4"/>
  <c r="U1180" i="4"/>
  <c r="V1180" i="4"/>
  <c r="W1180" i="4"/>
  <c r="P1181" i="4"/>
  <c r="Q1181" i="4"/>
  <c r="R1181" i="4"/>
  <c r="S1181" i="4"/>
  <c r="T1181" i="4"/>
  <c r="U1181" i="4"/>
  <c r="V1181" i="4"/>
  <c r="W1181" i="4"/>
  <c r="P1182" i="4"/>
  <c r="Q1182" i="4"/>
  <c r="R1182" i="4"/>
  <c r="S1182" i="4"/>
  <c r="T1182" i="4"/>
  <c r="U1182" i="4"/>
  <c r="V1182" i="4"/>
  <c r="W1182" i="4"/>
  <c r="P1183" i="4"/>
  <c r="Q1183" i="4"/>
  <c r="R1183" i="4"/>
  <c r="S1183" i="4"/>
  <c r="T1183" i="4"/>
  <c r="U1183" i="4"/>
  <c r="V1183" i="4"/>
  <c r="W1183" i="4"/>
  <c r="P1184" i="4"/>
  <c r="Q1184" i="4"/>
  <c r="R1184" i="4"/>
  <c r="S1184" i="4"/>
  <c r="T1184" i="4"/>
  <c r="U1184" i="4"/>
  <c r="V1184" i="4"/>
  <c r="W1184" i="4"/>
  <c r="P1185" i="4"/>
  <c r="Q1185" i="4"/>
  <c r="R1185" i="4"/>
  <c r="S1185" i="4"/>
  <c r="T1185" i="4"/>
  <c r="U1185" i="4"/>
  <c r="V1185" i="4"/>
  <c r="W1185" i="4"/>
  <c r="P1186" i="4"/>
  <c r="Q1186" i="4"/>
  <c r="R1186" i="4"/>
  <c r="S1186" i="4"/>
  <c r="T1186" i="4"/>
  <c r="U1186" i="4"/>
  <c r="V1186" i="4"/>
  <c r="W1186" i="4"/>
  <c r="P1187" i="4"/>
  <c r="Q1187" i="4"/>
  <c r="R1187" i="4"/>
  <c r="S1187" i="4"/>
  <c r="T1187" i="4"/>
  <c r="U1187" i="4"/>
  <c r="V1187" i="4"/>
  <c r="W1187" i="4"/>
  <c r="P1188" i="4"/>
  <c r="Q1188" i="4"/>
  <c r="R1188" i="4"/>
  <c r="S1188" i="4"/>
  <c r="T1188" i="4"/>
  <c r="U1188" i="4"/>
  <c r="V1188" i="4"/>
  <c r="W1188" i="4"/>
  <c r="P1189" i="4"/>
  <c r="Q1189" i="4"/>
  <c r="R1189" i="4"/>
  <c r="S1189" i="4"/>
  <c r="T1189" i="4"/>
  <c r="U1189" i="4"/>
  <c r="V1189" i="4"/>
  <c r="W1189" i="4"/>
  <c r="P1190" i="4"/>
  <c r="Q1190" i="4"/>
  <c r="R1190" i="4"/>
  <c r="S1190" i="4"/>
  <c r="T1190" i="4"/>
  <c r="U1190" i="4"/>
  <c r="V1190" i="4"/>
  <c r="W1190" i="4"/>
  <c r="P1191" i="4"/>
  <c r="Q1191" i="4"/>
  <c r="R1191" i="4"/>
  <c r="S1191" i="4"/>
  <c r="T1191" i="4"/>
  <c r="U1191" i="4"/>
  <c r="V1191" i="4"/>
  <c r="W1191" i="4"/>
  <c r="P1192" i="4"/>
  <c r="Q1192" i="4"/>
  <c r="R1192" i="4"/>
  <c r="S1192" i="4"/>
  <c r="T1192" i="4"/>
  <c r="U1192" i="4"/>
  <c r="V1192" i="4"/>
  <c r="W1192" i="4"/>
  <c r="P1193" i="4"/>
  <c r="Q1193" i="4"/>
  <c r="R1193" i="4"/>
  <c r="S1193" i="4"/>
  <c r="T1193" i="4"/>
  <c r="U1193" i="4"/>
  <c r="V1193" i="4"/>
  <c r="W1193" i="4"/>
  <c r="P1194" i="4"/>
  <c r="Q1194" i="4"/>
  <c r="R1194" i="4"/>
  <c r="S1194" i="4"/>
  <c r="T1194" i="4"/>
  <c r="U1194" i="4"/>
  <c r="V1194" i="4"/>
  <c r="W1194" i="4"/>
  <c r="P1195" i="4"/>
  <c r="Q1195" i="4"/>
  <c r="R1195" i="4"/>
  <c r="S1195" i="4"/>
  <c r="T1195" i="4"/>
  <c r="U1195" i="4"/>
  <c r="V1195" i="4"/>
  <c r="W1195" i="4"/>
  <c r="P1196" i="4"/>
  <c r="Q1196" i="4"/>
  <c r="R1196" i="4"/>
  <c r="S1196" i="4"/>
  <c r="T1196" i="4"/>
  <c r="U1196" i="4"/>
  <c r="V1196" i="4"/>
  <c r="W1196" i="4"/>
  <c r="P1197" i="4"/>
  <c r="Q1197" i="4"/>
  <c r="R1197" i="4"/>
  <c r="S1197" i="4"/>
  <c r="T1197" i="4"/>
  <c r="U1197" i="4"/>
  <c r="V1197" i="4"/>
  <c r="W1197" i="4"/>
  <c r="P1198" i="4"/>
  <c r="Q1198" i="4"/>
  <c r="R1198" i="4"/>
  <c r="S1198" i="4"/>
  <c r="T1198" i="4"/>
  <c r="U1198" i="4"/>
  <c r="V1198" i="4"/>
  <c r="W1198" i="4"/>
  <c r="P1199" i="4"/>
  <c r="Q1199" i="4"/>
  <c r="R1199" i="4"/>
  <c r="S1199" i="4"/>
  <c r="T1199" i="4"/>
  <c r="U1199" i="4"/>
  <c r="V1199" i="4"/>
  <c r="W1199" i="4"/>
  <c r="P1200" i="4"/>
  <c r="Q1200" i="4"/>
  <c r="R1200" i="4"/>
  <c r="S1200" i="4"/>
  <c r="T1200" i="4"/>
  <c r="U1200" i="4"/>
  <c r="V1200" i="4"/>
  <c r="W1200" i="4"/>
  <c r="P1201" i="4"/>
  <c r="Q1201" i="4"/>
  <c r="R1201" i="4"/>
  <c r="S1201" i="4"/>
  <c r="T1201" i="4"/>
  <c r="U1201" i="4"/>
  <c r="V1201" i="4"/>
  <c r="W1201" i="4"/>
  <c r="P1202" i="4"/>
  <c r="Q1202" i="4"/>
  <c r="R1202" i="4"/>
  <c r="S1202" i="4"/>
  <c r="T1202" i="4"/>
  <c r="U1202" i="4"/>
  <c r="V1202" i="4"/>
  <c r="W1202" i="4"/>
  <c r="P1203" i="4"/>
  <c r="Q1203" i="4"/>
  <c r="R1203" i="4"/>
  <c r="S1203" i="4"/>
  <c r="T1203" i="4"/>
  <c r="U1203" i="4"/>
  <c r="V1203" i="4"/>
  <c r="W1203" i="4"/>
  <c r="P1204" i="4"/>
  <c r="Q1204" i="4"/>
  <c r="R1204" i="4"/>
  <c r="S1204" i="4"/>
  <c r="T1204" i="4"/>
  <c r="U1204" i="4"/>
  <c r="V1204" i="4"/>
  <c r="W1204" i="4"/>
  <c r="P1205" i="4"/>
  <c r="Q1205" i="4"/>
  <c r="R1205" i="4"/>
  <c r="S1205" i="4"/>
  <c r="T1205" i="4"/>
  <c r="U1205" i="4"/>
  <c r="V1205" i="4"/>
  <c r="W1205" i="4"/>
  <c r="P1206" i="4"/>
  <c r="Q1206" i="4"/>
  <c r="R1206" i="4"/>
  <c r="S1206" i="4"/>
  <c r="T1206" i="4"/>
  <c r="U1206" i="4"/>
  <c r="V1206" i="4"/>
  <c r="W1206" i="4"/>
  <c r="P1207" i="4"/>
  <c r="Q1207" i="4"/>
  <c r="R1207" i="4"/>
  <c r="S1207" i="4"/>
  <c r="T1207" i="4"/>
  <c r="U1207" i="4"/>
  <c r="V1207" i="4"/>
  <c r="W1207" i="4"/>
  <c r="P1208" i="4"/>
  <c r="Q1208" i="4"/>
  <c r="R1208" i="4"/>
  <c r="S1208" i="4"/>
  <c r="T1208" i="4"/>
  <c r="U1208" i="4"/>
  <c r="V1208" i="4"/>
  <c r="W1208" i="4"/>
  <c r="P1209" i="4"/>
  <c r="Q1209" i="4"/>
  <c r="R1209" i="4"/>
  <c r="S1209" i="4"/>
  <c r="T1209" i="4"/>
  <c r="U1209" i="4"/>
  <c r="V1209" i="4"/>
  <c r="W1209" i="4"/>
  <c r="P1210" i="4"/>
  <c r="Q1210" i="4"/>
  <c r="R1210" i="4"/>
  <c r="S1210" i="4"/>
  <c r="T1210" i="4"/>
  <c r="U1210" i="4"/>
  <c r="V1210" i="4"/>
  <c r="W1210" i="4"/>
  <c r="P1211" i="4"/>
  <c r="Q1211" i="4"/>
  <c r="R1211" i="4"/>
  <c r="S1211" i="4"/>
  <c r="T1211" i="4"/>
  <c r="U1211" i="4"/>
  <c r="V1211" i="4"/>
  <c r="W1211" i="4"/>
  <c r="P1212" i="4"/>
  <c r="Q1212" i="4"/>
  <c r="R1212" i="4"/>
  <c r="S1212" i="4"/>
  <c r="T1212" i="4"/>
  <c r="U1212" i="4"/>
  <c r="V1212" i="4"/>
  <c r="W1212" i="4"/>
  <c r="P1213" i="4"/>
  <c r="Q1213" i="4"/>
  <c r="R1213" i="4"/>
  <c r="S1213" i="4"/>
  <c r="T1213" i="4"/>
  <c r="U1213" i="4"/>
  <c r="V1213" i="4"/>
  <c r="W1213" i="4"/>
  <c r="P1214" i="4"/>
  <c r="Q1214" i="4"/>
  <c r="R1214" i="4"/>
  <c r="S1214" i="4"/>
  <c r="T1214" i="4"/>
  <c r="U1214" i="4"/>
  <c r="V1214" i="4"/>
  <c r="W1214" i="4"/>
  <c r="P1215" i="4"/>
  <c r="Q1215" i="4"/>
  <c r="R1215" i="4"/>
  <c r="S1215" i="4"/>
  <c r="T1215" i="4"/>
  <c r="U1215" i="4"/>
  <c r="V1215" i="4"/>
  <c r="W1215" i="4"/>
  <c r="P1216" i="4"/>
  <c r="Q1216" i="4"/>
  <c r="R1216" i="4"/>
  <c r="S1216" i="4"/>
  <c r="T1216" i="4"/>
  <c r="U1216" i="4"/>
  <c r="V1216" i="4"/>
  <c r="W1216" i="4"/>
  <c r="P1217" i="4"/>
  <c r="Q1217" i="4"/>
  <c r="R1217" i="4"/>
  <c r="S1217" i="4"/>
  <c r="T1217" i="4"/>
  <c r="U1217" i="4"/>
  <c r="V1217" i="4"/>
  <c r="W1217" i="4"/>
  <c r="P1218" i="4"/>
  <c r="Q1218" i="4"/>
  <c r="R1218" i="4"/>
  <c r="S1218" i="4"/>
  <c r="T1218" i="4"/>
  <c r="U1218" i="4"/>
  <c r="V1218" i="4"/>
  <c r="W1218" i="4"/>
  <c r="P1219" i="4"/>
  <c r="Q1219" i="4"/>
  <c r="R1219" i="4"/>
  <c r="S1219" i="4"/>
  <c r="T1219" i="4"/>
  <c r="U1219" i="4"/>
  <c r="V1219" i="4"/>
  <c r="W1219" i="4"/>
  <c r="P1220" i="4"/>
  <c r="Q1220" i="4"/>
  <c r="R1220" i="4"/>
  <c r="S1220" i="4"/>
  <c r="T1220" i="4"/>
  <c r="U1220" i="4"/>
  <c r="V1220" i="4"/>
  <c r="W1220" i="4"/>
  <c r="P1221" i="4"/>
  <c r="Q1221" i="4"/>
  <c r="R1221" i="4"/>
  <c r="S1221" i="4"/>
  <c r="T1221" i="4"/>
  <c r="U1221" i="4"/>
  <c r="V1221" i="4"/>
  <c r="W1221" i="4"/>
  <c r="P1222" i="4"/>
  <c r="Q1222" i="4"/>
  <c r="R1222" i="4"/>
  <c r="S1222" i="4"/>
  <c r="T1222" i="4"/>
  <c r="U1222" i="4"/>
  <c r="V1222" i="4"/>
  <c r="W1222" i="4"/>
  <c r="P1223" i="4"/>
  <c r="Q1223" i="4"/>
  <c r="R1223" i="4"/>
  <c r="S1223" i="4"/>
  <c r="T1223" i="4"/>
  <c r="U1223" i="4"/>
  <c r="V1223" i="4"/>
  <c r="W1223" i="4"/>
  <c r="P1224" i="4"/>
  <c r="Q1224" i="4"/>
  <c r="R1224" i="4"/>
  <c r="S1224" i="4"/>
  <c r="T1224" i="4"/>
  <c r="U1224" i="4"/>
  <c r="V1224" i="4"/>
  <c r="W1224" i="4"/>
  <c r="P1225" i="4"/>
  <c r="Q1225" i="4"/>
  <c r="R1225" i="4"/>
  <c r="S1225" i="4"/>
  <c r="T1225" i="4"/>
  <c r="U1225" i="4"/>
  <c r="V1225" i="4"/>
  <c r="W1225" i="4"/>
  <c r="P1226" i="4"/>
  <c r="Q1226" i="4"/>
  <c r="R1226" i="4"/>
  <c r="S1226" i="4"/>
  <c r="T1226" i="4"/>
  <c r="U1226" i="4"/>
  <c r="V1226" i="4"/>
  <c r="W1226" i="4"/>
  <c r="P1227" i="4"/>
  <c r="Q1227" i="4"/>
  <c r="R1227" i="4"/>
  <c r="S1227" i="4"/>
  <c r="T1227" i="4"/>
  <c r="U1227" i="4"/>
  <c r="V1227" i="4"/>
  <c r="W1227" i="4"/>
  <c r="P1228" i="4"/>
  <c r="Q1228" i="4"/>
  <c r="R1228" i="4"/>
  <c r="S1228" i="4"/>
  <c r="T1228" i="4"/>
  <c r="U1228" i="4"/>
  <c r="V1228" i="4"/>
  <c r="W1228" i="4"/>
  <c r="P1229" i="4"/>
  <c r="Q1229" i="4"/>
  <c r="R1229" i="4"/>
  <c r="S1229" i="4"/>
  <c r="T1229" i="4"/>
  <c r="U1229" i="4"/>
  <c r="V1229" i="4"/>
  <c r="W1229" i="4"/>
  <c r="P1230" i="4"/>
  <c r="Q1230" i="4"/>
  <c r="R1230" i="4"/>
  <c r="S1230" i="4"/>
  <c r="T1230" i="4"/>
  <c r="U1230" i="4"/>
  <c r="V1230" i="4"/>
  <c r="W1230" i="4"/>
  <c r="P1231" i="4"/>
  <c r="Q1231" i="4"/>
  <c r="R1231" i="4"/>
  <c r="S1231" i="4"/>
  <c r="T1231" i="4"/>
  <c r="U1231" i="4"/>
  <c r="V1231" i="4"/>
  <c r="W1231" i="4"/>
  <c r="P1232" i="4"/>
  <c r="Q1232" i="4"/>
  <c r="R1232" i="4"/>
  <c r="S1232" i="4"/>
  <c r="T1232" i="4"/>
  <c r="U1232" i="4"/>
  <c r="V1232" i="4"/>
  <c r="W1232" i="4"/>
  <c r="P1233" i="4"/>
  <c r="Q1233" i="4"/>
  <c r="R1233" i="4"/>
  <c r="S1233" i="4"/>
  <c r="T1233" i="4"/>
  <c r="U1233" i="4"/>
  <c r="V1233" i="4"/>
  <c r="W1233" i="4"/>
  <c r="P1234" i="4"/>
  <c r="Q1234" i="4"/>
  <c r="R1234" i="4"/>
  <c r="S1234" i="4"/>
  <c r="T1234" i="4"/>
  <c r="U1234" i="4"/>
  <c r="V1234" i="4"/>
  <c r="W1234" i="4"/>
  <c r="P1235" i="4"/>
  <c r="Q1235" i="4"/>
  <c r="R1235" i="4"/>
  <c r="S1235" i="4"/>
  <c r="T1235" i="4"/>
  <c r="U1235" i="4"/>
  <c r="V1235" i="4"/>
  <c r="W1235" i="4"/>
  <c r="P1236" i="4"/>
  <c r="Q1236" i="4"/>
  <c r="R1236" i="4"/>
  <c r="S1236" i="4"/>
  <c r="T1236" i="4"/>
  <c r="U1236" i="4"/>
  <c r="V1236" i="4"/>
  <c r="W1236" i="4"/>
  <c r="P1237" i="4"/>
  <c r="Q1237" i="4"/>
  <c r="R1237" i="4"/>
  <c r="S1237" i="4"/>
  <c r="T1237" i="4"/>
  <c r="U1237" i="4"/>
  <c r="V1237" i="4"/>
  <c r="W1237" i="4"/>
  <c r="P1238" i="4"/>
  <c r="Q1238" i="4"/>
  <c r="R1238" i="4"/>
  <c r="S1238" i="4"/>
  <c r="T1238" i="4"/>
  <c r="U1238" i="4"/>
  <c r="V1238" i="4"/>
  <c r="W1238" i="4"/>
  <c r="P1239" i="4"/>
  <c r="Q1239" i="4"/>
  <c r="R1239" i="4"/>
  <c r="S1239" i="4"/>
  <c r="T1239" i="4"/>
  <c r="U1239" i="4"/>
  <c r="V1239" i="4"/>
  <c r="W1239" i="4"/>
  <c r="P1240" i="4"/>
  <c r="Q1240" i="4"/>
  <c r="R1240" i="4"/>
  <c r="S1240" i="4"/>
  <c r="T1240" i="4"/>
  <c r="U1240" i="4"/>
  <c r="V1240" i="4"/>
  <c r="W1240" i="4"/>
  <c r="P1241" i="4"/>
  <c r="Q1241" i="4"/>
  <c r="R1241" i="4"/>
  <c r="S1241" i="4"/>
  <c r="T1241" i="4"/>
  <c r="U1241" i="4"/>
  <c r="V1241" i="4"/>
  <c r="W1241" i="4"/>
  <c r="P1242" i="4"/>
  <c r="Q1242" i="4"/>
  <c r="R1242" i="4"/>
  <c r="S1242" i="4"/>
  <c r="T1242" i="4"/>
  <c r="U1242" i="4"/>
  <c r="V1242" i="4"/>
  <c r="W1242" i="4"/>
  <c r="P1243" i="4"/>
  <c r="Q1243" i="4"/>
  <c r="R1243" i="4"/>
  <c r="S1243" i="4"/>
  <c r="T1243" i="4"/>
  <c r="U1243" i="4"/>
  <c r="V1243" i="4"/>
  <c r="W1243" i="4"/>
  <c r="P1244" i="4"/>
  <c r="Q1244" i="4"/>
  <c r="R1244" i="4"/>
  <c r="S1244" i="4"/>
  <c r="T1244" i="4"/>
  <c r="U1244" i="4"/>
  <c r="V1244" i="4"/>
  <c r="W1244" i="4"/>
  <c r="P1245" i="4"/>
  <c r="Q1245" i="4"/>
  <c r="R1245" i="4"/>
  <c r="S1245" i="4"/>
  <c r="T1245" i="4"/>
  <c r="U1245" i="4"/>
  <c r="V1245" i="4"/>
  <c r="W1245" i="4"/>
  <c r="P1246" i="4"/>
  <c r="Q1246" i="4"/>
  <c r="R1246" i="4"/>
  <c r="S1246" i="4"/>
  <c r="T1246" i="4"/>
  <c r="U1246" i="4"/>
  <c r="V1246" i="4"/>
  <c r="W1246" i="4"/>
  <c r="P1247" i="4"/>
  <c r="Q1247" i="4"/>
  <c r="R1247" i="4"/>
  <c r="S1247" i="4"/>
  <c r="T1247" i="4"/>
  <c r="U1247" i="4"/>
  <c r="V1247" i="4"/>
  <c r="W1247" i="4"/>
  <c r="P1248" i="4"/>
  <c r="Q1248" i="4"/>
  <c r="R1248" i="4"/>
  <c r="S1248" i="4"/>
  <c r="T1248" i="4"/>
  <c r="U1248" i="4"/>
  <c r="V1248" i="4"/>
  <c r="W1248" i="4"/>
  <c r="P1249" i="4"/>
  <c r="Q1249" i="4"/>
  <c r="R1249" i="4"/>
  <c r="S1249" i="4"/>
  <c r="T1249" i="4"/>
  <c r="U1249" i="4"/>
  <c r="V1249" i="4"/>
  <c r="W1249" i="4"/>
  <c r="P1250" i="4"/>
  <c r="Q1250" i="4"/>
  <c r="R1250" i="4"/>
  <c r="S1250" i="4"/>
  <c r="T1250" i="4"/>
  <c r="U1250" i="4"/>
  <c r="V1250" i="4"/>
  <c r="W1250" i="4"/>
  <c r="P1251" i="4"/>
  <c r="Q1251" i="4"/>
  <c r="R1251" i="4"/>
  <c r="S1251" i="4"/>
  <c r="T1251" i="4"/>
  <c r="U1251" i="4"/>
  <c r="V1251" i="4"/>
  <c r="W1251" i="4"/>
  <c r="P1252" i="4"/>
  <c r="Q1252" i="4"/>
  <c r="R1252" i="4"/>
  <c r="S1252" i="4"/>
  <c r="T1252" i="4"/>
  <c r="U1252" i="4"/>
  <c r="V1252" i="4"/>
  <c r="W1252" i="4"/>
  <c r="P1253" i="4"/>
  <c r="Q1253" i="4"/>
  <c r="R1253" i="4"/>
  <c r="S1253" i="4"/>
  <c r="T1253" i="4"/>
  <c r="U1253" i="4"/>
  <c r="V1253" i="4"/>
  <c r="W1253" i="4"/>
  <c r="P1254" i="4"/>
  <c r="Q1254" i="4"/>
  <c r="R1254" i="4"/>
  <c r="S1254" i="4"/>
  <c r="T1254" i="4"/>
  <c r="U1254" i="4"/>
  <c r="V1254" i="4"/>
  <c r="W1254" i="4"/>
  <c r="P1255" i="4"/>
  <c r="Q1255" i="4"/>
  <c r="R1255" i="4"/>
  <c r="S1255" i="4"/>
  <c r="T1255" i="4"/>
  <c r="U1255" i="4"/>
  <c r="V1255" i="4"/>
  <c r="W1255" i="4"/>
  <c r="P1256" i="4"/>
  <c r="Q1256" i="4"/>
  <c r="R1256" i="4"/>
  <c r="S1256" i="4"/>
  <c r="T1256" i="4"/>
  <c r="U1256" i="4"/>
  <c r="V1256" i="4"/>
  <c r="W1256" i="4"/>
  <c r="P1257" i="4"/>
  <c r="Q1257" i="4"/>
  <c r="R1257" i="4"/>
  <c r="S1257" i="4"/>
  <c r="T1257" i="4"/>
  <c r="U1257" i="4"/>
  <c r="V1257" i="4"/>
  <c r="W1257" i="4"/>
  <c r="P1258" i="4"/>
  <c r="Q1258" i="4"/>
  <c r="R1258" i="4"/>
  <c r="S1258" i="4"/>
  <c r="T1258" i="4"/>
  <c r="U1258" i="4"/>
  <c r="V1258" i="4"/>
  <c r="W1258" i="4"/>
  <c r="P1259" i="4"/>
  <c r="Q1259" i="4"/>
  <c r="R1259" i="4"/>
  <c r="S1259" i="4"/>
  <c r="T1259" i="4"/>
  <c r="U1259" i="4"/>
  <c r="V1259" i="4"/>
  <c r="W1259" i="4"/>
  <c r="P1260" i="4"/>
  <c r="Q1260" i="4"/>
  <c r="R1260" i="4"/>
  <c r="S1260" i="4"/>
  <c r="T1260" i="4"/>
  <c r="U1260" i="4"/>
  <c r="V1260" i="4"/>
  <c r="W1260" i="4"/>
  <c r="P1261" i="4"/>
  <c r="Q1261" i="4"/>
  <c r="R1261" i="4"/>
  <c r="S1261" i="4"/>
  <c r="T1261" i="4"/>
  <c r="U1261" i="4"/>
  <c r="V1261" i="4"/>
  <c r="W1261" i="4"/>
  <c r="P1262" i="4"/>
  <c r="Q1262" i="4"/>
  <c r="R1262" i="4"/>
  <c r="S1262" i="4"/>
  <c r="T1262" i="4"/>
  <c r="U1262" i="4"/>
  <c r="V1262" i="4"/>
  <c r="W1262" i="4"/>
  <c r="P1263" i="4"/>
  <c r="Q1263" i="4"/>
  <c r="R1263" i="4"/>
  <c r="S1263" i="4"/>
  <c r="T1263" i="4"/>
  <c r="U1263" i="4"/>
  <c r="V1263" i="4"/>
  <c r="W1263" i="4"/>
  <c r="P1264" i="4"/>
  <c r="Q1264" i="4"/>
  <c r="R1264" i="4"/>
  <c r="S1264" i="4"/>
  <c r="T1264" i="4"/>
  <c r="U1264" i="4"/>
  <c r="V1264" i="4"/>
  <c r="W1264" i="4"/>
  <c r="P1265" i="4"/>
  <c r="Q1265" i="4"/>
  <c r="R1265" i="4"/>
  <c r="S1265" i="4"/>
  <c r="T1265" i="4"/>
  <c r="U1265" i="4"/>
  <c r="V1265" i="4"/>
  <c r="W1265" i="4"/>
  <c r="P1266" i="4"/>
  <c r="Q1266" i="4"/>
  <c r="R1266" i="4"/>
  <c r="S1266" i="4"/>
  <c r="T1266" i="4"/>
  <c r="U1266" i="4"/>
  <c r="V1266" i="4"/>
  <c r="W1266" i="4"/>
  <c r="P1267" i="4"/>
  <c r="Q1267" i="4"/>
  <c r="R1267" i="4"/>
  <c r="S1267" i="4"/>
  <c r="T1267" i="4"/>
  <c r="U1267" i="4"/>
  <c r="V1267" i="4"/>
  <c r="W1267" i="4"/>
  <c r="P1268" i="4"/>
  <c r="Q1268" i="4"/>
  <c r="R1268" i="4"/>
  <c r="S1268" i="4"/>
  <c r="T1268" i="4"/>
  <c r="U1268" i="4"/>
  <c r="V1268" i="4"/>
  <c r="W1268" i="4"/>
  <c r="P1269" i="4"/>
  <c r="Q1269" i="4"/>
  <c r="R1269" i="4"/>
  <c r="S1269" i="4"/>
  <c r="T1269" i="4"/>
  <c r="U1269" i="4"/>
  <c r="V1269" i="4"/>
  <c r="W1269" i="4"/>
  <c r="P1270" i="4"/>
  <c r="Q1270" i="4"/>
  <c r="R1270" i="4"/>
  <c r="S1270" i="4"/>
  <c r="T1270" i="4"/>
  <c r="U1270" i="4"/>
  <c r="V1270" i="4"/>
  <c r="W1270" i="4"/>
  <c r="P1271" i="4"/>
  <c r="Q1271" i="4"/>
  <c r="R1271" i="4"/>
  <c r="S1271" i="4"/>
  <c r="T1271" i="4"/>
  <c r="U1271" i="4"/>
  <c r="V1271" i="4"/>
  <c r="W1271" i="4"/>
  <c r="P1272" i="4"/>
  <c r="Q1272" i="4"/>
  <c r="R1272" i="4"/>
  <c r="S1272" i="4"/>
  <c r="T1272" i="4"/>
  <c r="U1272" i="4"/>
  <c r="V1272" i="4"/>
  <c r="W1272" i="4"/>
  <c r="P1273" i="4"/>
  <c r="Q1273" i="4"/>
  <c r="R1273" i="4"/>
  <c r="S1273" i="4"/>
  <c r="T1273" i="4"/>
  <c r="U1273" i="4"/>
  <c r="V1273" i="4"/>
  <c r="W1273" i="4"/>
  <c r="P1274" i="4"/>
  <c r="Q1274" i="4"/>
  <c r="R1274" i="4"/>
  <c r="S1274" i="4"/>
  <c r="T1274" i="4"/>
  <c r="U1274" i="4"/>
  <c r="V1274" i="4"/>
  <c r="W1274" i="4"/>
  <c r="P1275" i="4"/>
  <c r="Q1275" i="4"/>
  <c r="R1275" i="4"/>
  <c r="S1275" i="4"/>
  <c r="T1275" i="4"/>
  <c r="U1275" i="4"/>
  <c r="V1275" i="4"/>
  <c r="W1275" i="4"/>
  <c r="P1276" i="4"/>
  <c r="Q1276" i="4"/>
  <c r="R1276" i="4"/>
  <c r="S1276" i="4"/>
  <c r="T1276" i="4"/>
  <c r="U1276" i="4"/>
  <c r="V1276" i="4"/>
  <c r="W1276" i="4"/>
  <c r="P1277" i="4"/>
  <c r="Q1277" i="4"/>
  <c r="R1277" i="4"/>
  <c r="S1277" i="4"/>
  <c r="T1277" i="4"/>
  <c r="U1277" i="4"/>
  <c r="V1277" i="4"/>
  <c r="W1277" i="4"/>
  <c r="P1278" i="4"/>
  <c r="Q1278" i="4"/>
  <c r="R1278" i="4"/>
  <c r="S1278" i="4"/>
  <c r="T1278" i="4"/>
  <c r="U1278" i="4"/>
  <c r="V1278" i="4"/>
  <c r="W1278" i="4"/>
  <c r="P1279" i="4"/>
  <c r="Q1279" i="4"/>
  <c r="R1279" i="4"/>
  <c r="S1279" i="4"/>
  <c r="T1279" i="4"/>
  <c r="U1279" i="4"/>
  <c r="V1279" i="4"/>
  <c r="W1279" i="4"/>
  <c r="P1280" i="4"/>
  <c r="Q1280" i="4"/>
  <c r="R1280" i="4"/>
  <c r="S1280" i="4"/>
  <c r="T1280" i="4"/>
  <c r="U1280" i="4"/>
  <c r="V1280" i="4"/>
  <c r="W1280" i="4"/>
  <c r="P1281" i="4"/>
  <c r="Q1281" i="4"/>
  <c r="R1281" i="4"/>
  <c r="S1281" i="4"/>
  <c r="T1281" i="4"/>
  <c r="U1281" i="4"/>
  <c r="V1281" i="4"/>
  <c r="W1281" i="4"/>
  <c r="P1282" i="4"/>
  <c r="Q1282" i="4"/>
  <c r="R1282" i="4"/>
  <c r="S1282" i="4"/>
  <c r="T1282" i="4"/>
  <c r="U1282" i="4"/>
  <c r="V1282" i="4"/>
  <c r="W1282" i="4"/>
  <c r="P1283" i="4"/>
  <c r="Q1283" i="4"/>
  <c r="R1283" i="4"/>
  <c r="S1283" i="4"/>
  <c r="T1283" i="4"/>
  <c r="U1283" i="4"/>
  <c r="V1283" i="4"/>
  <c r="W1283" i="4"/>
  <c r="P1284" i="4"/>
  <c r="Q1284" i="4"/>
  <c r="R1284" i="4"/>
  <c r="S1284" i="4"/>
  <c r="T1284" i="4"/>
  <c r="U1284" i="4"/>
  <c r="V1284" i="4"/>
  <c r="W1284" i="4"/>
  <c r="P1285" i="4"/>
  <c r="Q1285" i="4"/>
  <c r="R1285" i="4"/>
  <c r="S1285" i="4"/>
  <c r="T1285" i="4"/>
  <c r="U1285" i="4"/>
  <c r="V1285" i="4"/>
  <c r="W1285" i="4"/>
  <c r="P1286" i="4"/>
  <c r="Q1286" i="4"/>
  <c r="R1286" i="4"/>
  <c r="S1286" i="4"/>
  <c r="T1286" i="4"/>
  <c r="U1286" i="4"/>
  <c r="V1286" i="4"/>
  <c r="W1286" i="4"/>
  <c r="P1287" i="4"/>
  <c r="Q1287" i="4"/>
  <c r="R1287" i="4"/>
  <c r="S1287" i="4"/>
  <c r="T1287" i="4"/>
  <c r="U1287" i="4"/>
  <c r="V1287" i="4"/>
  <c r="W1287" i="4"/>
  <c r="P1288" i="4"/>
  <c r="Q1288" i="4"/>
  <c r="R1288" i="4"/>
  <c r="S1288" i="4"/>
  <c r="T1288" i="4"/>
  <c r="U1288" i="4"/>
  <c r="V1288" i="4"/>
  <c r="W1288" i="4"/>
  <c r="P1289" i="4"/>
  <c r="Q1289" i="4"/>
  <c r="R1289" i="4"/>
  <c r="S1289" i="4"/>
  <c r="T1289" i="4"/>
  <c r="U1289" i="4"/>
  <c r="V1289" i="4"/>
  <c r="W1289" i="4"/>
  <c r="P1290" i="4"/>
  <c r="Q1290" i="4"/>
  <c r="R1290" i="4"/>
  <c r="S1290" i="4"/>
  <c r="T1290" i="4"/>
  <c r="U1290" i="4"/>
  <c r="V1290" i="4"/>
  <c r="W1290" i="4"/>
  <c r="P1291" i="4"/>
  <c r="Q1291" i="4"/>
  <c r="R1291" i="4"/>
  <c r="S1291" i="4"/>
  <c r="T1291" i="4"/>
  <c r="U1291" i="4"/>
  <c r="V1291" i="4"/>
  <c r="W1291" i="4"/>
  <c r="P1292" i="4"/>
  <c r="Q1292" i="4"/>
  <c r="R1292" i="4"/>
  <c r="S1292" i="4"/>
  <c r="T1292" i="4"/>
  <c r="U1292" i="4"/>
  <c r="V1292" i="4"/>
  <c r="W1292" i="4"/>
  <c r="P1293" i="4"/>
  <c r="Q1293" i="4"/>
  <c r="R1293" i="4"/>
  <c r="S1293" i="4"/>
  <c r="T1293" i="4"/>
  <c r="U1293" i="4"/>
  <c r="V1293" i="4"/>
  <c r="W1293" i="4"/>
  <c r="P1294" i="4"/>
  <c r="Q1294" i="4"/>
  <c r="R1294" i="4"/>
  <c r="S1294" i="4"/>
  <c r="T1294" i="4"/>
  <c r="U1294" i="4"/>
  <c r="V1294" i="4"/>
  <c r="W1294" i="4"/>
  <c r="P1295" i="4"/>
  <c r="Q1295" i="4"/>
  <c r="R1295" i="4"/>
  <c r="S1295" i="4"/>
  <c r="T1295" i="4"/>
  <c r="U1295" i="4"/>
  <c r="V1295" i="4"/>
  <c r="W1295" i="4"/>
  <c r="P1296" i="4"/>
  <c r="Q1296" i="4"/>
  <c r="R1296" i="4"/>
  <c r="S1296" i="4"/>
  <c r="T1296" i="4"/>
  <c r="U1296" i="4"/>
  <c r="V1296" i="4"/>
  <c r="W1296" i="4"/>
  <c r="P1297" i="4"/>
  <c r="Q1297" i="4"/>
  <c r="R1297" i="4"/>
  <c r="S1297" i="4"/>
  <c r="T1297" i="4"/>
  <c r="U1297" i="4"/>
  <c r="V1297" i="4"/>
  <c r="W1297" i="4"/>
  <c r="P1298" i="4"/>
  <c r="Q1298" i="4"/>
  <c r="R1298" i="4"/>
  <c r="S1298" i="4"/>
  <c r="T1298" i="4"/>
  <c r="U1298" i="4"/>
  <c r="V1298" i="4"/>
  <c r="W1298" i="4"/>
  <c r="P1299" i="4"/>
  <c r="Q1299" i="4"/>
  <c r="R1299" i="4"/>
  <c r="S1299" i="4"/>
  <c r="T1299" i="4"/>
  <c r="U1299" i="4"/>
  <c r="V1299" i="4"/>
  <c r="W1299" i="4"/>
  <c r="P1300" i="4"/>
  <c r="Q1300" i="4"/>
  <c r="R1300" i="4"/>
  <c r="S1300" i="4"/>
  <c r="T1300" i="4"/>
  <c r="U1300" i="4"/>
  <c r="V1300" i="4"/>
  <c r="W1300" i="4"/>
  <c r="P1301" i="4"/>
  <c r="Q1301" i="4"/>
  <c r="R1301" i="4"/>
  <c r="S1301" i="4"/>
  <c r="T1301" i="4"/>
  <c r="U1301" i="4"/>
  <c r="V1301" i="4"/>
  <c r="W1301" i="4"/>
  <c r="P1302" i="4"/>
  <c r="Q1302" i="4"/>
  <c r="R1302" i="4"/>
  <c r="S1302" i="4"/>
  <c r="T1302" i="4"/>
  <c r="U1302" i="4"/>
  <c r="V1302" i="4"/>
  <c r="W1302" i="4"/>
  <c r="P1303" i="4"/>
  <c r="Q1303" i="4"/>
  <c r="R1303" i="4"/>
  <c r="S1303" i="4"/>
  <c r="T1303" i="4"/>
  <c r="U1303" i="4"/>
  <c r="V1303" i="4"/>
  <c r="W1303" i="4"/>
  <c r="P1304" i="4"/>
  <c r="Q1304" i="4"/>
  <c r="R1304" i="4"/>
  <c r="S1304" i="4"/>
  <c r="T1304" i="4"/>
  <c r="U1304" i="4"/>
  <c r="V1304" i="4"/>
  <c r="W1304" i="4"/>
  <c r="P1305" i="4"/>
  <c r="Q1305" i="4"/>
  <c r="R1305" i="4"/>
  <c r="S1305" i="4"/>
  <c r="T1305" i="4"/>
  <c r="U1305" i="4"/>
  <c r="V1305" i="4"/>
  <c r="W1305" i="4"/>
  <c r="P1306" i="4"/>
  <c r="Q1306" i="4"/>
  <c r="R1306" i="4"/>
  <c r="S1306" i="4"/>
  <c r="T1306" i="4"/>
  <c r="U1306" i="4"/>
  <c r="V1306" i="4"/>
  <c r="W1306" i="4"/>
  <c r="P1307" i="4"/>
  <c r="Q1307" i="4"/>
  <c r="R1307" i="4"/>
  <c r="S1307" i="4"/>
  <c r="T1307" i="4"/>
  <c r="U1307" i="4"/>
  <c r="V1307" i="4"/>
  <c r="W1307" i="4"/>
  <c r="P1308" i="4"/>
  <c r="Q1308" i="4"/>
  <c r="R1308" i="4"/>
  <c r="S1308" i="4"/>
  <c r="T1308" i="4"/>
  <c r="U1308" i="4"/>
  <c r="V1308" i="4"/>
  <c r="W1308" i="4"/>
  <c r="P1309" i="4"/>
  <c r="Q1309" i="4"/>
  <c r="R1309" i="4"/>
  <c r="S1309" i="4"/>
  <c r="T1309" i="4"/>
  <c r="U1309" i="4"/>
  <c r="V1309" i="4"/>
  <c r="W1309" i="4"/>
  <c r="P1310" i="4"/>
  <c r="Q1310" i="4"/>
  <c r="R1310" i="4"/>
  <c r="S1310" i="4"/>
  <c r="T1310" i="4"/>
  <c r="U1310" i="4"/>
  <c r="V1310" i="4"/>
  <c r="W1310" i="4"/>
  <c r="P1311" i="4"/>
  <c r="Q1311" i="4"/>
  <c r="R1311" i="4"/>
  <c r="S1311" i="4"/>
  <c r="T1311" i="4"/>
  <c r="U1311" i="4"/>
  <c r="V1311" i="4"/>
  <c r="W1311" i="4"/>
  <c r="P1312" i="4"/>
  <c r="Q1312" i="4"/>
  <c r="R1312" i="4"/>
  <c r="S1312" i="4"/>
  <c r="T1312" i="4"/>
  <c r="U1312" i="4"/>
  <c r="V1312" i="4"/>
  <c r="W1312" i="4"/>
  <c r="P1313" i="4"/>
  <c r="Q1313" i="4"/>
  <c r="R1313" i="4"/>
  <c r="S1313" i="4"/>
  <c r="T1313" i="4"/>
  <c r="U1313" i="4"/>
  <c r="V1313" i="4"/>
  <c r="W1313" i="4"/>
  <c r="P1314" i="4"/>
  <c r="Q1314" i="4"/>
  <c r="R1314" i="4"/>
  <c r="S1314" i="4"/>
  <c r="T1314" i="4"/>
  <c r="U1314" i="4"/>
  <c r="V1314" i="4"/>
  <c r="W1314" i="4"/>
  <c r="P1315" i="4"/>
  <c r="Q1315" i="4"/>
  <c r="R1315" i="4"/>
  <c r="S1315" i="4"/>
  <c r="T1315" i="4"/>
  <c r="U1315" i="4"/>
  <c r="V1315" i="4"/>
  <c r="W1315" i="4"/>
  <c r="P1316" i="4"/>
  <c r="Q1316" i="4"/>
  <c r="R1316" i="4"/>
  <c r="S1316" i="4"/>
  <c r="T1316" i="4"/>
  <c r="U1316" i="4"/>
  <c r="V1316" i="4"/>
  <c r="W1316" i="4"/>
  <c r="P1317" i="4"/>
  <c r="Q1317" i="4"/>
  <c r="R1317" i="4"/>
  <c r="S1317" i="4"/>
  <c r="T1317" i="4"/>
  <c r="U1317" i="4"/>
  <c r="V1317" i="4"/>
  <c r="W1317" i="4"/>
  <c r="P1318" i="4"/>
  <c r="Q1318" i="4"/>
  <c r="R1318" i="4"/>
  <c r="S1318" i="4"/>
  <c r="T1318" i="4"/>
  <c r="U1318" i="4"/>
  <c r="V1318" i="4"/>
  <c r="W1318" i="4"/>
  <c r="P1319" i="4"/>
  <c r="Q1319" i="4"/>
  <c r="R1319" i="4"/>
  <c r="S1319" i="4"/>
  <c r="T1319" i="4"/>
  <c r="U1319" i="4"/>
  <c r="V1319" i="4"/>
  <c r="W1319" i="4"/>
  <c r="P1320" i="4"/>
  <c r="Q1320" i="4"/>
  <c r="R1320" i="4"/>
  <c r="S1320" i="4"/>
  <c r="T1320" i="4"/>
  <c r="U1320" i="4"/>
  <c r="V1320" i="4"/>
  <c r="W1320" i="4"/>
  <c r="P1321" i="4"/>
  <c r="Q1321" i="4"/>
  <c r="R1321" i="4"/>
  <c r="S1321" i="4"/>
  <c r="T1321" i="4"/>
  <c r="U1321" i="4"/>
  <c r="V1321" i="4"/>
  <c r="W1321" i="4"/>
  <c r="P1322" i="4"/>
  <c r="Q1322" i="4"/>
  <c r="R1322" i="4"/>
  <c r="S1322" i="4"/>
  <c r="T1322" i="4"/>
  <c r="U1322" i="4"/>
  <c r="V1322" i="4"/>
  <c r="W1322" i="4"/>
  <c r="P1323" i="4"/>
  <c r="Q1323" i="4"/>
  <c r="R1323" i="4"/>
  <c r="S1323" i="4"/>
  <c r="T1323" i="4"/>
  <c r="U1323" i="4"/>
  <c r="V1323" i="4"/>
  <c r="W1323" i="4"/>
  <c r="P1324" i="4"/>
  <c r="Q1324" i="4"/>
  <c r="R1324" i="4"/>
  <c r="S1324" i="4"/>
  <c r="T1324" i="4"/>
  <c r="U1324" i="4"/>
  <c r="V1324" i="4"/>
  <c r="W1324" i="4"/>
  <c r="P1325" i="4"/>
  <c r="Q1325" i="4"/>
  <c r="R1325" i="4"/>
  <c r="S1325" i="4"/>
  <c r="T1325" i="4"/>
  <c r="U1325" i="4"/>
  <c r="V1325" i="4"/>
  <c r="W1325" i="4"/>
  <c r="P1326" i="4"/>
  <c r="Q1326" i="4"/>
  <c r="R1326" i="4"/>
  <c r="S1326" i="4"/>
  <c r="T1326" i="4"/>
  <c r="U1326" i="4"/>
  <c r="V1326" i="4"/>
  <c r="W1326" i="4"/>
  <c r="P1327" i="4"/>
  <c r="Q1327" i="4"/>
  <c r="R1327" i="4"/>
  <c r="S1327" i="4"/>
  <c r="T1327" i="4"/>
  <c r="U1327" i="4"/>
  <c r="V1327" i="4"/>
  <c r="W1327" i="4"/>
  <c r="P1328" i="4"/>
  <c r="Q1328" i="4"/>
  <c r="R1328" i="4"/>
  <c r="S1328" i="4"/>
  <c r="T1328" i="4"/>
  <c r="U1328" i="4"/>
  <c r="V1328" i="4"/>
  <c r="W1328" i="4"/>
  <c r="P1329" i="4"/>
  <c r="Q1329" i="4"/>
  <c r="R1329" i="4"/>
  <c r="S1329" i="4"/>
  <c r="T1329" i="4"/>
  <c r="U1329" i="4"/>
  <c r="V1329" i="4"/>
  <c r="W1329" i="4"/>
  <c r="P1330" i="4"/>
  <c r="Q1330" i="4"/>
  <c r="R1330" i="4"/>
  <c r="S1330" i="4"/>
  <c r="T1330" i="4"/>
  <c r="U1330" i="4"/>
  <c r="V1330" i="4"/>
  <c r="W1330" i="4"/>
  <c r="P1331" i="4"/>
  <c r="Q1331" i="4"/>
  <c r="R1331" i="4"/>
  <c r="S1331" i="4"/>
  <c r="T1331" i="4"/>
  <c r="U1331" i="4"/>
  <c r="V1331" i="4"/>
  <c r="W1331" i="4"/>
  <c r="P1332" i="4"/>
  <c r="Q1332" i="4"/>
  <c r="R1332" i="4"/>
  <c r="S1332" i="4"/>
  <c r="T1332" i="4"/>
  <c r="U1332" i="4"/>
  <c r="V1332" i="4"/>
  <c r="W1332" i="4"/>
  <c r="P1333" i="4"/>
  <c r="Q1333" i="4"/>
  <c r="R1333" i="4"/>
  <c r="S1333" i="4"/>
  <c r="T1333" i="4"/>
  <c r="U1333" i="4"/>
  <c r="V1333" i="4"/>
  <c r="W1333" i="4"/>
  <c r="P1334" i="4"/>
  <c r="Q1334" i="4"/>
  <c r="R1334" i="4"/>
  <c r="S1334" i="4"/>
  <c r="T1334" i="4"/>
  <c r="U1334" i="4"/>
  <c r="V1334" i="4"/>
  <c r="W1334" i="4"/>
  <c r="P1335" i="4"/>
  <c r="Q1335" i="4"/>
  <c r="R1335" i="4"/>
  <c r="S1335" i="4"/>
  <c r="T1335" i="4"/>
  <c r="U1335" i="4"/>
  <c r="V1335" i="4"/>
  <c r="W1335" i="4"/>
  <c r="P1336" i="4"/>
  <c r="Q1336" i="4"/>
  <c r="R1336" i="4"/>
  <c r="S1336" i="4"/>
  <c r="T1336" i="4"/>
  <c r="U1336" i="4"/>
  <c r="V1336" i="4"/>
  <c r="W1336" i="4"/>
  <c r="P1337" i="4"/>
  <c r="Q1337" i="4"/>
  <c r="R1337" i="4"/>
  <c r="S1337" i="4"/>
  <c r="T1337" i="4"/>
  <c r="U1337" i="4"/>
  <c r="V1337" i="4"/>
  <c r="W1337" i="4"/>
  <c r="P1338" i="4"/>
  <c r="Q1338" i="4"/>
  <c r="R1338" i="4"/>
  <c r="S1338" i="4"/>
  <c r="T1338" i="4"/>
  <c r="U1338" i="4"/>
  <c r="V1338" i="4"/>
  <c r="W1338" i="4"/>
  <c r="P1339" i="4"/>
  <c r="Q1339" i="4"/>
  <c r="R1339" i="4"/>
  <c r="S1339" i="4"/>
  <c r="T1339" i="4"/>
  <c r="U1339" i="4"/>
  <c r="V1339" i="4"/>
  <c r="W1339" i="4"/>
  <c r="P1340" i="4"/>
  <c r="Q1340" i="4"/>
  <c r="R1340" i="4"/>
  <c r="S1340" i="4"/>
  <c r="T1340" i="4"/>
  <c r="U1340" i="4"/>
  <c r="V1340" i="4"/>
  <c r="W1340" i="4"/>
  <c r="P1341" i="4"/>
  <c r="Q1341" i="4"/>
  <c r="R1341" i="4"/>
  <c r="S1341" i="4"/>
  <c r="T1341" i="4"/>
  <c r="U1341" i="4"/>
  <c r="V1341" i="4"/>
  <c r="W1341" i="4"/>
  <c r="P1342" i="4"/>
  <c r="Q1342" i="4"/>
  <c r="R1342" i="4"/>
  <c r="S1342" i="4"/>
  <c r="T1342" i="4"/>
  <c r="U1342" i="4"/>
  <c r="V1342" i="4"/>
  <c r="W1342" i="4"/>
  <c r="P1343" i="4"/>
  <c r="Q1343" i="4"/>
  <c r="R1343" i="4"/>
  <c r="S1343" i="4"/>
  <c r="T1343" i="4"/>
  <c r="U1343" i="4"/>
  <c r="V1343" i="4"/>
  <c r="W1343" i="4"/>
  <c r="P1344" i="4"/>
  <c r="Q1344" i="4"/>
  <c r="R1344" i="4"/>
  <c r="S1344" i="4"/>
  <c r="T1344" i="4"/>
  <c r="U1344" i="4"/>
  <c r="V1344" i="4"/>
  <c r="W1344" i="4"/>
  <c r="P1345" i="4"/>
  <c r="Q1345" i="4"/>
  <c r="R1345" i="4"/>
  <c r="S1345" i="4"/>
  <c r="T1345" i="4"/>
  <c r="U1345" i="4"/>
  <c r="V1345" i="4"/>
  <c r="W1345" i="4"/>
  <c r="P1346" i="4"/>
  <c r="Q1346" i="4"/>
  <c r="R1346" i="4"/>
  <c r="S1346" i="4"/>
  <c r="T1346" i="4"/>
  <c r="U1346" i="4"/>
  <c r="V1346" i="4"/>
  <c r="W1346" i="4"/>
  <c r="P1347" i="4"/>
  <c r="Q1347" i="4"/>
  <c r="R1347" i="4"/>
  <c r="S1347" i="4"/>
  <c r="T1347" i="4"/>
  <c r="U1347" i="4"/>
  <c r="V1347" i="4"/>
  <c r="W1347" i="4"/>
  <c r="P1348" i="4"/>
  <c r="Q1348" i="4"/>
  <c r="R1348" i="4"/>
  <c r="S1348" i="4"/>
  <c r="T1348" i="4"/>
  <c r="U1348" i="4"/>
  <c r="V1348" i="4"/>
  <c r="W1348" i="4"/>
  <c r="P1349" i="4"/>
  <c r="Q1349" i="4"/>
  <c r="R1349" i="4"/>
  <c r="S1349" i="4"/>
  <c r="T1349" i="4"/>
  <c r="U1349" i="4"/>
  <c r="V1349" i="4"/>
  <c r="W1349" i="4"/>
  <c r="P1350" i="4"/>
  <c r="Q1350" i="4"/>
  <c r="R1350" i="4"/>
  <c r="S1350" i="4"/>
  <c r="T1350" i="4"/>
  <c r="U1350" i="4"/>
  <c r="V1350" i="4"/>
  <c r="W1350" i="4"/>
  <c r="P1351" i="4"/>
  <c r="Q1351" i="4"/>
  <c r="R1351" i="4"/>
  <c r="S1351" i="4"/>
  <c r="T1351" i="4"/>
  <c r="U1351" i="4"/>
  <c r="V1351" i="4"/>
  <c r="W1351" i="4"/>
  <c r="P1352" i="4"/>
  <c r="Q1352" i="4"/>
  <c r="R1352" i="4"/>
  <c r="S1352" i="4"/>
  <c r="T1352" i="4"/>
  <c r="U1352" i="4"/>
  <c r="V1352" i="4"/>
  <c r="W1352" i="4"/>
  <c r="P1353" i="4"/>
  <c r="Q1353" i="4"/>
  <c r="R1353" i="4"/>
  <c r="S1353" i="4"/>
  <c r="T1353" i="4"/>
  <c r="U1353" i="4"/>
  <c r="V1353" i="4"/>
  <c r="W1353" i="4"/>
  <c r="P1354" i="4"/>
  <c r="Q1354" i="4"/>
  <c r="R1354" i="4"/>
  <c r="S1354" i="4"/>
  <c r="T1354" i="4"/>
  <c r="U1354" i="4"/>
  <c r="V1354" i="4"/>
  <c r="W1354" i="4"/>
  <c r="P1355" i="4"/>
  <c r="Q1355" i="4"/>
  <c r="R1355" i="4"/>
  <c r="S1355" i="4"/>
  <c r="T1355" i="4"/>
  <c r="U1355" i="4"/>
  <c r="V1355" i="4"/>
  <c r="W1355" i="4"/>
  <c r="P1356" i="4"/>
  <c r="Q1356" i="4"/>
  <c r="R1356" i="4"/>
  <c r="S1356" i="4"/>
  <c r="T1356" i="4"/>
  <c r="U1356" i="4"/>
  <c r="V1356" i="4"/>
  <c r="W1356" i="4"/>
  <c r="P1357" i="4"/>
  <c r="Q1357" i="4"/>
  <c r="R1357" i="4"/>
  <c r="S1357" i="4"/>
  <c r="T1357" i="4"/>
  <c r="U1357" i="4"/>
  <c r="V1357" i="4"/>
  <c r="W1357" i="4"/>
  <c r="P1358" i="4"/>
  <c r="Q1358" i="4"/>
  <c r="R1358" i="4"/>
  <c r="S1358" i="4"/>
  <c r="T1358" i="4"/>
  <c r="U1358" i="4"/>
  <c r="V1358" i="4"/>
  <c r="W1358" i="4"/>
  <c r="P1359" i="4"/>
  <c r="Q1359" i="4"/>
  <c r="R1359" i="4"/>
  <c r="S1359" i="4"/>
  <c r="T1359" i="4"/>
  <c r="U1359" i="4"/>
  <c r="V1359" i="4"/>
  <c r="W1359" i="4"/>
  <c r="P1360" i="4"/>
  <c r="Q1360" i="4"/>
  <c r="R1360" i="4"/>
  <c r="S1360" i="4"/>
  <c r="T1360" i="4"/>
  <c r="U1360" i="4"/>
  <c r="V1360" i="4"/>
  <c r="W1360" i="4"/>
  <c r="P1361" i="4"/>
  <c r="Q1361" i="4"/>
  <c r="R1361" i="4"/>
  <c r="S1361" i="4"/>
  <c r="T1361" i="4"/>
  <c r="U1361" i="4"/>
  <c r="V1361" i="4"/>
  <c r="W1361" i="4"/>
  <c r="P1362" i="4"/>
  <c r="Q1362" i="4"/>
  <c r="R1362" i="4"/>
  <c r="S1362" i="4"/>
  <c r="T1362" i="4"/>
  <c r="U1362" i="4"/>
  <c r="V1362" i="4"/>
  <c r="W1362" i="4"/>
  <c r="P1363" i="4"/>
  <c r="Q1363" i="4"/>
  <c r="R1363" i="4"/>
  <c r="S1363" i="4"/>
  <c r="T1363" i="4"/>
  <c r="U1363" i="4"/>
  <c r="V1363" i="4"/>
  <c r="W1363" i="4"/>
  <c r="P1364" i="4"/>
  <c r="Q1364" i="4"/>
  <c r="R1364" i="4"/>
  <c r="S1364" i="4"/>
  <c r="T1364" i="4"/>
  <c r="U1364" i="4"/>
  <c r="V1364" i="4"/>
  <c r="W1364" i="4"/>
  <c r="P1365" i="4"/>
  <c r="Q1365" i="4"/>
  <c r="R1365" i="4"/>
  <c r="S1365" i="4"/>
  <c r="T1365" i="4"/>
  <c r="U1365" i="4"/>
  <c r="V1365" i="4"/>
  <c r="W1365" i="4"/>
  <c r="P1366" i="4"/>
  <c r="Q1366" i="4"/>
  <c r="R1366" i="4"/>
  <c r="S1366" i="4"/>
  <c r="T1366" i="4"/>
  <c r="U1366" i="4"/>
  <c r="V1366" i="4"/>
  <c r="W1366" i="4"/>
  <c r="P1367" i="4"/>
  <c r="Q1367" i="4"/>
  <c r="R1367" i="4"/>
  <c r="S1367" i="4"/>
  <c r="T1367" i="4"/>
  <c r="U1367" i="4"/>
  <c r="V1367" i="4"/>
  <c r="W1367" i="4"/>
  <c r="P1368" i="4"/>
  <c r="Q1368" i="4"/>
  <c r="R1368" i="4"/>
  <c r="S1368" i="4"/>
  <c r="T1368" i="4"/>
  <c r="U1368" i="4"/>
  <c r="V1368" i="4"/>
  <c r="W1368" i="4"/>
  <c r="P1369" i="4"/>
  <c r="Q1369" i="4"/>
  <c r="R1369" i="4"/>
  <c r="S1369" i="4"/>
  <c r="T1369" i="4"/>
  <c r="U1369" i="4"/>
  <c r="V1369" i="4"/>
  <c r="W1369" i="4"/>
  <c r="P1370" i="4"/>
  <c r="Q1370" i="4"/>
  <c r="R1370" i="4"/>
  <c r="S1370" i="4"/>
  <c r="T1370" i="4"/>
  <c r="U1370" i="4"/>
  <c r="V1370" i="4"/>
  <c r="W1370" i="4"/>
  <c r="P1371" i="4"/>
  <c r="Q1371" i="4"/>
  <c r="R1371" i="4"/>
  <c r="S1371" i="4"/>
  <c r="T1371" i="4"/>
  <c r="U1371" i="4"/>
  <c r="V1371" i="4"/>
  <c r="W1371" i="4"/>
  <c r="P1372" i="4"/>
  <c r="Q1372" i="4"/>
  <c r="R1372" i="4"/>
  <c r="S1372" i="4"/>
  <c r="T1372" i="4"/>
  <c r="U1372" i="4"/>
  <c r="V1372" i="4"/>
  <c r="W1372" i="4"/>
  <c r="P1373" i="4"/>
  <c r="Q1373" i="4"/>
  <c r="R1373" i="4"/>
  <c r="S1373" i="4"/>
  <c r="T1373" i="4"/>
  <c r="U1373" i="4"/>
  <c r="V1373" i="4"/>
  <c r="W1373" i="4"/>
  <c r="P1374" i="4"/>
  <c r="Q1374" i="4"/>
  <c r="R1374" i="4"/>
  <c r="S1374" i="4"/>
  <c r="T1374" i="4"/>
  <c r="U1374" i="4"/>
  <c r="V1374" i="4"/>
  <c r="W1374" i="4"/>
  <c r="P1375" i="4"/>
  <c r="Q1375" i="4"/>
  <c r="R1375" i="4"/>
  <c r="S1375" i="4"/>
  <c r="T1375" i="4"/>
  <c r="U1375" i="4"/>
  <c r="V1375" i="4"/>
  <c r="W1375" i="4"/>
  <c r="P1376" i="4"/>
  <c r="Q1376" i="4"/>
  <c r="R1376" i="4"/>
  <c r="S1376" i="4"/>
  <c r="T1376" i="4"/>
  <c r="U1376" i="4"/>
  <c r="V1376" i="4"/>
  <c r="W1376" i="4"/>
  <c r="P1377" i="4"/>
  <c r="Q1377" i="4"/>
  <c r="R1377" i="4"/>
  <c r="S1377" i="4"/>
  <c r="T1377" i="4"/>
  <c r="U1377" i="4"/>
  <c r="V1377" i="4"/>
  <c r="W1377" i="4"/>
  <c r="P1378" i="4"/>
  <c r="Q1378" i="4"/>
  <c r="R1378" i="4"/>
  <c r="S1378" i="4"/>
  <c r="T1378" i="4"/>
  <c r="U1378" i="4"/>
  <c r="V1378" i="4"/>
  <c r="W1378" i="4"/>
  <c r="P1379" i="4"/>
  <c r="Q1379" i="4"/>
  <c r="R1379" i="4"/>
  <c r="S1379" i="4"/>
  <c r="T1379" i="4"/>
  <c r="U1379" i="4"/>
  <c r="V1379" i="4"/>
  <c r="W1379" i="4"/>
  <c r="P1380" i="4"/>
  <c r="Q1380" i="4"/>
  <c r="R1380" i="4"/>
  <c r="S1380" i="4"/>
  <c r="T1380" i="4"/>
  <c r="U1380" i="4"/>
  <c r="V1380" i="4"/>
  <c r="W1380" i="4"/>
  <c r="P1381" i="4"/>
  <c r="Q1381" i="4"/>
  <c r="R1381" i="4"/>
  <c r="S1381" i="4"/>
  <c r="T1381" i="4"/>
  <c r="U1381" i="4"/>
  <c r="V1381" i="4"/>
  <c r="W1381" i="4"/>
  <c r="P1382" i="4"/>
  <c r="Q1382" i="4"/>
  <c r="R1382" i="4"/>
  <c r="S1382" i="4"/>
  <c r="T1382" i="4"/>
  <c r="U1382" i="4"/>
  <c r="V1382" i="4"/>
  <c r="W1382" i="4"/>
  <c r="P1383" i="4"/>
  <c r="Q1383" i="4"/>
  <c r="R1383" i="4"/>
  <c r="S1383" i="4"/>
  <c r="T1383" i="4"/>
  <c r="U1383" i="4"/>
  <c r="V1383" i="4"/>
  <c r="W1383" i="4"/>
  <c r="P1384" i="4"/>
  <c r="Q1384" i="4"/>
  <c r="R1384" i="4"/>
  <c r="S1384" i="4"/>
  <c r="T1384" i="4"/>
  <c r="U1384" i="4"/>
  <c r="V1384" i="4"/>
  <c r="W1384" i="4"/>
  <c r="P1385" i="4"/>
  <c r="Q1385" i="4"/>
  <c r="R1385" i="4"/>
  <c r="S1385" i="4"/>
  <c r="T1385" i="4"/>
  <c r="U1385" i="4"/>
  <c r="V1385" i="4"/>
  <c r="W1385" i="4"/>
  <c r="P1386" i="4"/>
  <c r="Q1386" i="4"/>
  <c r="R1386" i="4"/>
  <c r="S1386" i="4"/>
  <c r="T1386" i="4"/>
  <c r="U1386" i="4"/>
  <c r="V1386" i="4"/>
  <c r="W1386" i="4"/>
  <c r="P1387" i="4"/>
  <c r="Q1387" i="4"/>
  <c r="R1387" i="4"/>
  <c r="S1387" i="4"/>
  <c r="T1387" i="4"/>
  <c r="U1387" i="4"/>
  <c r="V1387" i="4"/>
  <c r="W1387" i="4"/>
  <c r="P1388" i="4"/>
  <c r="Q1388" i="4"/>
  <c r="R1388" i="4"/>
  <c r="S1388" i="4"/>
  <c r="T1388" i="4"/>
  <c r="U1388" i="4"/>
  <c r="V1388" i="4"/>
  <c r="W1388" i="4"/>
  <c r="P1389" i="4"/>
  <c r="Q1389" i="4"/>
  <c r="R1389" i="4"/>
  <c r="S1389" i="4"/>
  <c r="T1389" i="4"/>
  <c r="U1389" i="4"/>
  <c r="V1389" i="4"/>
  <c r="W1389" i="4"/>
  <c r="P1390" i="4"/>
  <c r="Q1390" i="4"/>
  <c r="R1390" i="4"/>
  <c r="S1390" i="4"/>
  <c r="T1390" i="4"/>
  <c r="U1390" i="4"/>
  <c r="V1390" i="4"/>
  <c r="W1390" i="4"/>
  <c r="P1391" i="4"/>
  <c r="Q1391" i="4"/>
  <c r="R1391" i="4"/>
  <c r="S1391" i="4"/>
  <c r="T1391" i="4"/>
  <c r="U1391" i="4"/>
  <c r="V1391" i="4"/>
  <c r="W1391" i="4"/>
  <c r="P1392" i="4"/>
  <c r="Q1392" i="4"/>
  <c r="R1392" i="4"/>
  <c r="S1392" i="4"/>
  <c r="T1392" i="4"/>
  <c r="U1392" i="4"/>
  <c r="V1392" i="4"/>
  <c r="W1392" i="4"/>
  <c r="P1393" i="4"/>
  <c r="Q1393" i="4"/>
  <c r="R1393" i="4"/>
  <c r="S1393" i="4"/>
  <c r="T1393" i="4"/>
  <c r="U1393" i="4"/>
  <c r="V1393" i="4"/>
  <c r="W1393" i="4"/>
  <c r="P1394" i="4"/>
  <c r="Q1394" i="4"/>
  <c r="R1394" i="4"/>
  <c r="S1394" i="4"/>
  <c r="T1394" i="4"/>
  <c r="U1394" i="4"/>
  <c r="V1394" i="4"/>
  <c r="W1394" i="4"/>
  <c r="P1395" i="4"/>
  <c r="Q1395" i="4"/>
  <c r="R1395" i="4"/>
  <c r="S1395" i="4"/>
  <c r="T1395" i="4"/>
  <c r="U1395" i="4"/>
  <c r="V1395" i="4"/>
  <c r="W1395" i="4"/>
  <c r="P1396" i="4"/>
  <c r="Q1396" i="4"/>
  <c r="R1396" i="4"/>
  <c r="S1396" i="4"/>
  <c r="T1396" i="4"/>
  <c r="U1396" i="4"/>
  <c r="V1396" i="4"/>
  <c r="W1396" i="4"/>
  <c r="P1397" i="4"/>
  <c r="Q1397" i="4"/>
  <c r="R1397" i="4"/>
  <c r="S1397" i="4"/>
  <c r="T1397" i="4"/>
  <c r="U1397" i="4"/>
  <c r="V1397" i="4"/>
  <c r="W1397" i="4"/>
  <c r="P1398" i="4"/>
  <c r="Q1398" i="4"/>
  <c r="R1398" i="4"/>
  <c r="S1398" i="4"/>
  <c r="T1398" i="4"/>
  <c r="U1398" i="4"/>
  <c r="V1398" i="4"/>
  <c r="W1398" i="4"/>
  <c r="P1399" i="4"/>
  <c r="Q1399" i="4"/>
  <c r="R1399" i="4"/>
  <c r="S1399" i="4"/>
  <c r="T1399" i="4"/>
  <c r="U1399" i="4"/>
  <c r="V1399" i="4"/>
  <c r="W1399" i="4"/>
  <c r="P1400" i="4"/>
  <c r="Q1400" i="4"/>
  <c r="R1400" i="4"/>
  <c r="S1400" i="4"/>
  <c r="T1400" i="4"/>
  <c r="U1400" i="4"/>
  <c r="V1400" i="4"/>
  <c r="W1400" i="4"/>
  <c r="P1401" i="4"/>
  <c r="Q1401" i="4"/>
  <c r="R1401" i="4"/>
  <c r="S1401" i="4"/>
  <c r="T1401" i="4"/>
  <c r="U1401" i="4"/>
  <c r="V1401" i="4"/>
  <c r="W1401" i="4"/>
  <c r="P1402" i="4"/>
  <c r="Q1402" i="4"/>
  <c r="R1402" i="4"/>
  <c r="S1402" i="4"/>
  <c r="T1402" i="4"/>
  <c r="U1402" i="4"/>
  <c r="V1402" i="4"/>
  <c r="W1402" i="4"/>
  <c r="P1403" i="4"/>
  <c r="Q1403" i="4"/>
  <c r="R1403" i="4"/>
  <c r="S1403" i="4"/>
  <c r="T1403" i="4"/>
  <c r="U1403" i="4"/>
  <c r="V1403" i="4"/>
  <c r="W1403" i="4"/>
  <c r="P1404" i="4"/>
  <c r="Q1404" i="4"/>
  <c r="R1404" i="4"/>
  <c r="S1404" i="4"/>
  <c r="T1404" i="4"/>
  <c r="U1404" i="4"/>
  <c r="V1404" i="4"/>
  <c r="W1404" i="4"/>
  <c r="P1405" i="4"/>
  <c r="Q1405" i="4"/>
  <c r="R1405" i="4"/>
  <c r="S1405" i="4"/>
  <c r="T1405" i="4"/>
  <c r="U1405" i="4"/>
  <c r="V1405" i="4"/>
  <c r="W1405" i="4"/>
  <c r="P1406" i="4"/>
  <c r="Q1406" i="4"/>
  <c r="R1406" i="4"/>
  <c r="S1406" i="4"/>
  <c r="T1406" i="4"/>
  <c r="U1406" i="4"/>
  <c r="V1406" i="4"/>
  <c r="W1406" i="4"/>
  <c r="P1407" i="4"/>
  <c r="Q1407" i="4"/>
  <c r="R1407" i="4"/>
  <c r="S1407" i="4"/>
  <c r="T1407" i="4"/>
  <c r="U1407" i="4"/>
  <c r="V1407" i="4"/>
  <c r="W1407" i="4"/>
  <c r="P1408" i="4"/>
  <c r="Q1408" i="4"/>
  <c r="R1408" i="4"/>
  <c r="S1408" i="4"/>
  <c r="T1408" i="4"/>
  <c r="U1408" i="4"/>
  <c r="V1408" i="4"/>
  <c r="W1408" i="4"/>
  <c r="P1409" i="4"/>
  <c r="Q1409" i="4"/>
  <c r="R1409" i="4"/>
  <c r="S1409" i="4"/>
  <c r="T1409" i="4"/>
  <c r="U1409" i="4"/>
  <c r="V1409" i="4"/>
  <c r="W1409" i="4"/>
  <c r="P1410" i="4"/>
  <c r="Q1410" i="4"/>
  <c r="R1410" i="4"/>
  <c r="S1410" i="4"/>
  <c r="T1410" i="4"/>
  <c r="U1410" i="4"/>
  <c r="V1410" i="4"/>
  <c r="W1410" i="4"/>
  <c r="P1411" i="4"/>
  <c r="Q1411" i="4"/>
  <c r="R1411" i="4"/>
  <c r="S1411" i="4"/>
  <c r="T1411" i="4"/>
  <c r="U1411" i="4"/>
  <c r="V1411" i="4"/>
  <c r="W1411" i="4"/>
  <c r="P1412" i="4"/>
  <c r="Q1412" i="4"/>
  <c r="R1412" i="4"/>
  <c r="S1412" i="4"/>
  <c r="T1412" i="4"/>
  <c r="U1412" i="4"/>
  <c r="V1412" i="4"/>
  <c r="W1412" i="4"/>
  <c r="P1413" i="4"/>
  <c r="Q1413" i="4"/>
  <c r="R1413" i="4"/>
  <c r="S1413" i="4"/>
  <c r="T1413" i="4"/>
  <c r="U1413" i="4"/>
  <c r="V1413" i="4"/>
  <c r="W1413" i="4"/>
  <c r="P1414" i="4"/>
  <c r="Q1414" i="4"/>
  <c r="R1414" i="4"/>
  <c r="S1414" i="4"/>
  <c r="T1414" i="4"/>
  <c r="U1414" i="4"/>
  <c r="V1414" i="4"/>
  <c r="W1414" i="4"/>
  <c r="P1415" i="4"/>
  <c r="Q1415" i="4"/>
  <c r="R1415" i="4"/>
  <c r="S1415" i="4"/>
  <c r="T1415" i="4"/>
  <c r="U1415" i="4"/>
  <c r="V1415" i="4"/>
  <c r="W1415" i="4"/>
  <c r="P1416" i="4"/>
  <c r="Q1416" i="4"/>
  <c r="R1416" i="4"/>
  <c r="S1416" i="4"/>
  <c r="T1416" i="4"/>
  <c r="U1416" i="4"/>
  <c r="V1416" i="4"/>
  <c r="W1416" i="4"/>
  <c r="P1417" i="4"/>
  <c r="Q1417" i="4"/>
  <c r="R1417" i="4"/>
  <c r="S1417" i="4"/>
  <c r="T1417" i="4"/>
  <c r="U1417" i="4"/>
  <c r="V1417" i="4"/>
  <c r="W1417" i="4"/>
  <c r="P1418" i="4"/>
  <c r="Q1418" i="4"/>
  <c r="R1418" i="4"/>
  <c r="S1418" i="4"/>
  <c r="T1418" i="4"/>
  <c r="U1418" i="4"/>
  <c r="V1418" i="4"/>
  <c r="W1418" i="4"/>
  <c r="P1419" i="4"/>
  <c r="Q1419" i="4"/>
  <c r="R1419" i="4"/>
  <c r="S1419" i="4"/>
  <c r="T1419" i="4"/>
  <c r="U1419" i="4"/>
  <c r="V1419" i="4"/>
  <c r="W1419" i="4"/>
  <c r="P1420" i="4"/>
  <c r="Q1420" i="4"/>
  <c r="R1420" i="4"/>
  <c r="S1420" i="4"/>
  <c r="T1420" i="4"/>
  <c r="U1420" i="4"/>
  <c r="V1420" i="4"/>
  <c r="W1420" i="4"/>
  <c r="P1421" i="4"/>
  <c r="Q1421" i="4"/>
  <c r="R1421" i="4"/>
  <c r="S1421" i="4"/>
  <c r="T1421" i="4"/>
  <c r="U1421" i="4"/>
  <c r="V1421" i="4"/>
  <c r="W1421" i="4"/>
  <c r="P1422" i="4"/>
  <c r="Q1422" i="4"/>
  <c r="R1422" i="4"/>
  <c r="S1422" i="4"/>
  <c r="T1422" i="4"/>
  <c r="U1422" i="4"/>
  <c r="V1422" i="4"/>
  <c r="W1422" i="4"/>
  <c r="P1423" i="4"/>
  <c r="Q1423" i="4"/>
  <c r="R1423" i="4"/>
  <c r="S1423" i="4"/>
  <c r="T1423" i="4"/>
  <c r="U1423" i="4"/>
  <c r="V1423" i="4"/>
  <c r="W1423" i="4"/>
  <c r="P1424" i="4"/>
  <c r="Q1424" i="4"/>
  <c r="R1424" i="4"/>
  <c r="S1424" i="4"/>
  <c r="T1424" i="4"/>
  <c r="U1424" i="4"/>
  <c r="V1424" i="4"/>
  <c r="W1424" i="4"/>
  <c r="P1425" i="4"/>
  <c r="Q1425" i="4"/>
  <c r="R1425" i="4"/>
  <c r="S1425" i="4"/>
  <c r="T1425" i="4"/>
  <c r="U1425" i="4"/>
  <c r="V1425" i="4"/>
  <c r="W1425" i="4"/>
  <c r="P1426" i="4"/>
  <c r="Q1426" i="4"/>
  <c r="R1426" i="4"/>
  <c r="S1426" i="4"/>
  <c r="T1426" i="4"/>
  <c r="U1426" i="4"/>
  <c r="V1426" i="4"/>
  <c r="W1426" i="4"/>
  <c r="P1427" i="4"/>
  <c r="Q1427" i="4"/>
  <c r="R1427" i="4"/>
  <c r="S1427" i="4"/>
  <c r="T1427" i="4"/>
  <c r="U1427" i="4"/>
  <c r="V1427" i="4"/>
  <c r="W1427" i="4"/>
  <c r="P1428" i="4"/>
  <c r="Q1428" i="4"/>
  <c r="R1428" i="4"/>
  <c r="S1428" i="4"/>
  <c r="T1428" i="4"/>
  <c r="U1428" i="4"/>
  <c r="V1428" i="4"/>
  <c r="W1428" i="4"/>
  <c r="P1429" i="4"/>
  <c r="Q1429" i="4"/>
  <c r="R1429" i="4"/>
  <c r="S1429" i="4"/>
  <c r="T1429" i="4"/>
  <c r="U1429" i="4"/>
  <c r="V1429" i="4"/>
  <c r="W1429" i="4"/>
  <c r="P1430" i="4"/>
  <c r="Q1430" i="4"/>
  <c r="R1430" i="4"/>
  <c r="S1430" i="4"/>
  <c r="T1430" i="4"/>
  <c r="U1430" i="4"/>
  <c r="V1430" i="4"/>
  <c r="W1430" i="4"/>
  <c r="P1431" i="4"/>
  <c r="Q1431" i="4"/>
  <c r="R1431" i="4"/>
  <c r="S1431" i="4"/>
  <c r="T1431" i="4"/>
  <c r="U1431" i="4"/>
  <c r="V1431" i="4"/>
  <c r="W1431" i="4"/>
  <c r="P1432" i="4"/>
  <c r="Q1432" i="4"/>
  <c r="R1432" i="4"/>
  <c r="S1432" i="4"/>
  <c r="T1432" i="4"/>
  <c r="U1432" i="4"/>
  <c r="V1432" i="4"/>
  <c r="W1432" i="4"/>
  <c r="P1433" i="4"/>
  <c r="Q1433" i="4"/>
  <c r="R1433" i="4"/>
  <c r="S1433" i="4"/>
  <c r="T1433" i="4"/>
  <c r="U1433" i="4"/>
  <c r="V1433" i="4"/>
  <c r="W1433" i="4"/>
  <c r="P1434" i="4"/>
  <c r="Q1434" i="4"/>
  <c r="R1434" i="4"/>
  <c r="S1434" i="4"/>
  <c r="T1434" i="4"/>
  <c r="U1434" i="4"/>
  <c r="V1434" i="4"/>
  <c r="W1434" i="4"/>
  <c r="P1435" i="4"/>
  <c r="Q1435" i="4"/>
  <c r="R1435" i="4"/>
  <c r="S1435" i="4"/>
  <c r="T1435" i="4"/>
  <c r="U1435" i="4"/>
  <c r="V1435" i="4"/>
  <c r="W1435" i="4"/>
  <c r="P1436" i="4"/>
  <c r="Q1436" i="4"/>
  <c r="R1436" i="4"/>
  <c r="S1436" i="4"/>
  <c r="T1436" i="4"/>
  <c r="U1436" i="4"/>
  <c r="V1436" i="4"/>
  <c r="W1436" i="4"/>
  <c r="P1437" i="4"/>
  <c r="Q1437" i="4"/>
  <c r="R1437" i="4"/>
  <c r="S1437" i="4"/>
  <c r="T1437" i="4"/>
  <c r="U1437" i="4"/>
  <c r="V1437" i="4"/>
  <c r="W1437" i="4"/>
  <c r="P1438" i="4"/>
  <c r="Q1438" i="4"/>
  <c r="R1438" i="4"/>
  <c r="S1438" i="4"/>
  <c r="T1438" i="4"/>
  <c r="U1438" i="4"/>
  <c r="V1438" i="4"/>
  <c r="W1438" i="4"/>
  <c r="P1439" i="4"/>
  <c r="Q1439" i="4"/>
  <c r="R1439" i="4"/>
  <c r="S1439" i="4"/>
  <c r="T1439" i="4"/>
  <c r="U1439" i="4"/>
  <c r="V1439" i="4"/>
  <c r="W1439" i="4"/>
  <c r="P1440" i="4"/>
  <c r="Q1440" i="4"/>
  <c r="R1440" i="4"/>
  <c r="S1440" i="4"/>
  <c r="T1440" i="4"/>
  <c r="U1440" i="4"/>
  <c r="V1440" i="4"/>
  <c r="W1440" i="4"/>
  <c r="P1441" i="4"/>
  <c r="Q1441" i="4"/>
  <c r="R1441" i="4"/>
  <c r="S1441" i="4"/>
  <c r="T1441" i="4"/>
  <c r="U1441" i="4"/>
  <c r="V1441" i="4"/>
  <c r="W1441" i="4"/>
  <c r="P1442" i="4"/>
  <c r="Q1442" i="4"/>
  <c r="R1442" i="4"/>
  <c r="S1442" i="4"/>
  <c r="T1442" i="4"/>
  <c r="U1442" i="4"/>
  <c r="V1442" i="4"/>
  <c r="W1442" i="4"/>
  <c r="P1443" i="4"/>
  <c r="Q1443" i="4"/>
  <c r="R1443" i="4"/>
  <c r="S1443" i="4"/>
  <c r="T1443" i="4"/>
  <c r="U1443" i="4"/>
  <c r="V1443" i="4"/>
  <c r="W1443" i="4"/>
  <c r="P1444" i="4"/>
  <c r="Q1444" i="4"/>
  <c r="R1444" i="4"/>
  <c r="S1444" i="4"/>
  <c r="T1444" i="4"/>
  <c r="U1444" i="4"/>
  <c r="V1444" i="4"/>
  <c r="W1444" i="4"/>
  <c r="P1445" i="4"/>
  <c r="Q1445" i="4"/>
  <c r="R1445" i="4"/>
  <c r="S1445" i="4"/>
  <c r="T1445" i="4"/>
  <c r="U1445" i="4"/>
  <c r="V1445" i="4"/>
  <c r="W1445" i="4"/>
  <c r="P1446" i="4"/>
  <c r="Q1446" i="4"/>
  <c r="R1446" i="4"/>
  <c r="S1446" i="4"/>
  <c r="T1446" i="4"/>
  <c r="U1446" i="4"/>
  <c r="V1446" i="4"/>
  <c r="W1446" i="4"/>
  <c r="P1447" i="4"/>
  <c r="Q1447" i="4"/>
  <c r="R1447" i="4"/>
  <c r="S1447" i="4"/>
  <c r="T1447" i="4"/>
  <c r="U1447" i="4"/>
  <c r="V1447" i="4"/>
  <c r="W1447" i="4"/>
  <c r="P1448" i="4"/>
  <c r="Q1448" i="4"/>
  <c r="R1448" i="4"/>
  <c r="S1448" i="4"/>
  <c r="T1448" i="4"/>
  <c r="U1448" i="4"/>
  <c r="V1448" i="4"/>
  <c r="W1448" i="4"/>
  <c r="P1449" i="4"/>
  <c r="Q1449" i="4"/>
  <c r="R1449" i="4"/>
  <c r="S1449" i="4"/>
  <c r="T1449" i="4"/>
  <c r="U1449" i="4"/>
  <c r="V1449" i="4"/>
  <c r="W1449" i="4"/>
  <c r="P1450" i="4"/>
  <c r="Q1450" i="4"/>
  <c r="R1450" i="4"/>
  <c r="S1450" i="4"/>
  <c r="T1450" i="4"/>
  <c r="U1450" i="4"/>
  <c r="V1450" i="4"/>
  <c r="W1450" i="4"/>
  <c r="P1451" i="4"/>
  <c r="Q1451" i="4"/>
  <c r="R1451" i="4"/>
  <c r="S1451" i="4"/>
  <c r="T1451" i="4"/>
  <c r="U1451" i="4"/>
  <c r="V1451" i="4"/>
  <c r="W1451" i="4"/>
  <c r="P1452" i="4"/>
  <c r="Q1452" i="4"/>
  <c r="R1452" i="4"/>
  <c r="S1452" i="4"/>
  <c r="T1452" i="4"/>
  <c r="U1452" i="4"/>
  <c r="V1452" i="4"/>
  <c r="W1452" i="4"/>
  <c r="P1453" i="4"/>
  <c r="Q1453" i="4"/>
  <c r="R1453" i="4"/>
  <c r="S1453" i="4"/>
  <c r="T1453" i="4"/>
  <c r="U1453" i="4"/>
  <c r="V1453" i="4"/>
  <c r="W1453" i="4"/>
  <c r="P1454" i="4"/>
  <c r="Q1454" i="4"/>
  <c r="R1454" i="4"/>
  <c r="S1454" i="4"/>
  <c r="T1454" i="4"/>
  <c r="U1454" i="4"/>
  <c r="V1454" i="4"/>
  <c r="W1454" i="4"/>
  <c r="P1455" i="4"/>
  <c r="Q1455" i="4"/>
  <c r="R1455" i="4"/>
  <c r="S1455" i="4"/>
  <c r="T1455" i="4"/>
  <c r="U1455" i="4"/>
  <c r="V1455" i="4"/>
  <c r="W1455" i="4"/>
  <c r="P1456" i="4"/>
  <c r="Q1456" i="4"/>
  <c r="R1456" i="4"/>
  <c r="S1456" i="4"/>
  <c r="T1456" i="4"/>
  <c r="U1456" i="4"/>
  <c r="V1456" i="4"/>
  <c r="W1456" i="4"/>
  <c r="P1457" i="4"/>
  <c r="Q1457" i="4"/>
  <c r="R1457" i="4"/>
  <c r="S1457" i="4"/>
  <c r="T1457" i="4"/>
  <c r="U1457" i="4"/>
  <c r="V1457" i="4"/>
  <c r="W1457" i="4"/>
  <c r="P1458" i="4"/>
  <c r="Q1458" i="4"/>
  <c r="R1458" i="4"/>
  <c r="S1458" i="4"/>
  <c r="T1458" i="4"/>
  <c r="U1458" i="4"/>
  <c r="V1458" i="4"/>
  <c r="W1458" i="4"/>
  <c r="P1459" i="4"/>
  <c r="Q1459" i="4"/>
  <c r="R1459" i="4"/>
  <c r="S1459" i="4"/>
  <c r="T1459" i="4"/>
  <c r="U1459" i="4"/>
  <c r="V1459" i="4"/>
  <c r="W1459" i="4"/>
  <c r="P1460" i="4"/>
  <c r="Q1460" i="4"/>
  <c r="R1460" i="4"/>
  <c r="S1460" i="4"/>
  <c r="T1460" i="4"/>
  <c r="U1460" i="4"/>
  <c r="V1460" i="4"/>
  <c r="W1460" i="4"/>
  <c r="P1461" i="4"/>
  <c r="Q1461" i="4"/>
  <c r="R1461" i="4"/>
  <c r="S1461" i="4"/>
  <c r="T1461" i="4"/>
  <c r="U1461" i="4"/>
  <c r="V1461" i="4"/>
  <c r="W1461" i="4"/>
  <c r="P1462" i="4"/>
  <c r="Q1462" i="4"/>
  <c r="R1462" i="4"/>
  <c r="S1462" i="4"/>
  <c r="T1462" i="4"/>
  <c r="U1462" i="4"/>
  <c r="V1462" i="4"/>
  <c r="W1462" i="4"/>
  <c r="P1463" i="4"/>
  <c r="Q1463" i="4"/>
  <c r="R1463" i="4"/>
  <c r="S1463" i="4"/>
  <c r="T1463" i="4"/>
  <c r="U1463" i="4"/>
  <c r="V1463" i="4"/>
  <c r="W1463" i="4"/>
  <c r="P1464" i="4"/>
  <c r="Q1464" i="4"/>
  <c r="R1464" i="4"/>
  <c r="S1464" i="4"/>
  <c r="T1464" i="4"/>
  <c r="U1464" i="4"/>
  <c r="V1464" i="4"/>
  <c r="W1464" i="4"/>
  <c r="P1465" i="4"/>
  <c r="Q1465" i="4"/>
  <c r="R1465" i="4"/>
  <c r="S1465" i="4"/>
  <c r="T1465" i="4"/>
  <c r="U1465" i="4"/>
  <c r="V1465" i="4"/>
  <c r="W1465" i="4"/>
  <c r="P1466" i="4"/>
  <c r="Q1466" i="4"/>
  <c r="R1466" i="4"/>
  <c r="S1466" i="4"/>
  <c r="T1466" i="4"/>
  <c r="U1466" i="4"/>
  <c r="V1466" i="4"/>
  <c r="W1466" i="4"/>
  <c r="P1467" i="4"/>
  <c r="Q1467" i="4"/>
  <c r="R1467" i="4"/>
  <c r="S1467" i="4"/>
  <c r="T1467" i="4"/>
  <c r="U1467" i="4"/>
  <c r="V1467" i="4"/>
  <c r="W1467" i="4"/>
  <c r="P1468" i="4"/>
  <c r="Q1468" i="4"/>
  <c r="R1468" i="4"/>
  <c r="S1468" i="4"/>
  <c r="T1468" i="4"/>
  <c r="U1468" i="4"/>
  <c r="V1468" i="4"/>
  <c r="W1468" i="4"/>
  <c r="P1469" i="4"/>
  <c r="Q1469" i="4"/>
  <c r="R1469" i="4"/>
  <c r="S1469" i="4"/>
  <c r="T1469" i="4"/>
  <c r="U1469" i="4"/>
  <c r="V1469" i="4"/>
  <c r="W1469" i="4"/>
  <c r="P1470" i="4"/>
  <c r="Q1470" i="4"/>
  <c r="R1470" i="4"/>
  <c r="S1470" i="4"/>
  <c r="T1470" i="4"/>
  <c r="U1470" i="4"/>
  <c r="V1470" i="4"/>
  <c r="W1470" i="4"/>
  <c r="P1471" i="4"/>
  <c r="Q1471" i="4"/>
  <c r="R1471" i="4"/>
  <c r="S1471" i="4"/>
  <c r="T1471" i="4"/>
  <c r="U1471" i="4"/>
  <c r="V1471" i="4"/>
  <c r="W1471" i="4"/>
  <c r="P1472" i="4"/>
  <c r="Q1472" i="4"/>
  <c r="R1472" i="4"/>
  <c r="S1472" i="4"/>
  <c r="T1472" i="4"/>
  <c r="U1472" i="4"/>
  <c r="V1472" i="4"/>
  <c r="W1472" i="4"/>
  <c r="P1473" i="4"/>
  <c r="Q1473" i="4"/>
  <c r="R1473" i="4"/>
  <c r="S1473" i="4"/>
  <c r="T1473" i="4"/>
  <c r="U1473" i="4"/>
  <c r="V1473" i="4"/>
  <c r="W1473" i="4"/>
  <c r="P1474" i="4"/>
  <c r="Q1474" i="4"/>
  <c r="R1474" i="4"/>
  <c r="S1474" i="4"/>
  <c r="T1474" i="4"/>
  <c r="U1474" i="4"/>
  <c r="V1474" i="4"/>
  <c r="W1474" i="4"/>
  <c r="P1475" i="4"/>
  <c r="Q1475" i="4"/>
  <c r="R1475" i="4"/>
  <c r="S1475" i="4"/>
  <c r="T1475" i="4"/>
  <c r="U1475" i="4"/>
  <c r="V1475" i="4"/>
  <c r="W1475" i="4"/>
  <c r="P1476" i="4"/>
  <c r="Q1476" i="4"/>
  <c r="R1476" i="4"/>
  <c r="S1476" i="4"/>
  <c r="T1476" i="4"/>
  <c r="U1476" i="4"/>
  <c r="V1476" i="4"/>
  <c r="W1476" i="4"/>
  <c r="P1477" i="4"/>
  <c r="Q1477" i="4"/>
  <c r="R1477" i="4"/>
  <c r="S1477" i="4"/>
  <c r="T1477" i="4"/>
  <c r="U1477" i="4"/>
  <c r="V1477" i="4"/>
  <c r="W1477" i="4"/>
  <c r="P1478" i="4"/>
  <c r="Q1478" i="4"/>
  <c r="R1478" i="4"/>
  <c r="S1478" i="4"/>
  <c r="T1478" i="4"/>
  <c r="U1478" i="4"/>
  <c r="V1478" i="4"/>
  <c r="W1478" i="4"/>
  <c r="P1479" i="4"/>
  <c r="Q1479" i="4"/>
  <c r="R1479" i="4"/>
  <c r="S1479" i="4"/>
  <c r="T1479" i="4"/>
  <c r="U1479" i="4"/>
  <c r="V1479" i="4"/>
  <c r="W1479" i="4"/>
  <c r="P1480" i="4"/>
  <c r="Q1480" i="4"/>
  <c r="R1480" i="4"/>
  <c r="S1480" i="4"/>
  <c r="T1480" i="4"/>
  <c r="U1480" i="4"/>
  <c r="V1480" i="4"/>
  <c r="W1480" i="4"/>
  <c r="P1481" i="4"/>
  <c r="Q1481" i="4"/>
  <c r="R1481" i="4"/>
  <c r="S1481" i="4"/>
  <c r="T1481" i="4"/>
  <c r="U1481" i="4"/>
  <c r="V1481" i="4"/>
  <c r="W1481" i="4"/>
  <c r="P1482" i="4"/>
  <c r="Q1482" i="4"/>
  <c r="R1482" i="4"/>
  <c r="S1482" i="4"/>
  <c r="T1482" i="4"/>
  <c r="U1482" i="4"/>
  <c r="V1482" i="4"/>
  <c r="W1482" i="4"/>
  <c r="P1483" i="4"/>
  <c r="Q1483" i="4"/>
  <c r="R1483" i="4"/>
  <c r="S1483" i="4"/>
  <c r="T1483" i="4"/>
  <c r="U1483" i="4"/>
  <c r="V1483" i="4"/>
  <c r="W1483" i="4"/>
  <c r="P1484" i="4"/>
  <c r="Q1484" i="4"/>
  <c r="R1484" i="4"/>
  <c r="S1484" i="4"/>
  <c r="T1484" i="4"/>
  <c r="U1484" i="4"/>
  <c r="V1484" i="4"/>
  <c r="W1484" i="4"/>
  <c r="P1485" i="4"/>
  <c r="Q1485" i="4"/>
  <c r="R1485" i="4"/>
  <c r="S1485" i="4"/>
  <c r="T1485" i="4"/>
  <c r="U1485" i="4"/>
  <c r="V1485" i="4"/>
  <c r="W1485" i="4"/>
  <c r="P1486" i="4"/>
  <c r="Q1486" i="4"/>
  <c r="R1486" i="4"/>
  <c r="S1486" i="4"/>
  <c r="T1486" i="4"/>
  <c r="U1486" i="4"/>
  <c r="V1486" i="4"/>
  <c r="W1486" i="4"/>
  <c r="P1487" i="4"/>
  <c r="Q1487" i="4"/>
  <c r="R1487" i="4"/>
  <c r="S1487" i="4"/>
  <c r="T1487" i="4"/>
  <c r="U1487" i="4"/>
  <c r="V1487" i="4"/>
  <c r="W1487" i="4"/>
  <c r="P1488" i="4"/>
  <c r="Q1488" i="4"/>
  <c r="R1488" i="4"/>
  <c r="S1488" i="4"/>
  <c r="T1488" i="4"/>
  <c r="U1488" i="4"/>
  <c r="V1488" i="4"/>
  <c r="W1488" i="4"/>
  <c r="P1489" i="4"/>
  <c r="Q1489" i="4"/>
  <c r="R1489" i="4"/>
  <c r="S1489" i="4"/>
  <c r="T1489" i="4"/>
  <c r="U1489" i="4"/>
  <c r="V1489" i="4"/>
  <c r="W1489" i="4"/>
  <c r="P1490" i="4"/>
  <c r="Q1490" i="4"/>
  <c r="R1490" i="4"/>
  <c r="S1490" i="4"/>
  <c r="T1490" i="4"/>
  <c r="U1490" i="4"/>
  <c r="V1490" i="4"/>
  <c r="W1490" i="4"/>
  <c r="P1491" i="4"/>
  <c r="Q1491" i="4"/>
  <c r="R1491" i="4"/>
  <c r="S1491" i="4"/>
  <c r="T1491" i="4"/>
  <c r="U1491" i="4"/>
  <c r="V1491" i="4"/>
  <c r="W1491" i="4"/>
  <c r="P1492" i="4"/>
  <c r="Q1492" i="4"/>
  <c r="R1492" i="4"/>
  <c r="S1492" i="4"/>
  <c r="T1492" i="4"/>
  <c r="U1492" i="4"/>
  <c r="V1492" i="4"/>
  <c r="W1492" i="4"/>
  <c r="P1493" i="4"/>
  <c r="Q1493" i="4"/>
  <c r="R1493" i="4"/>
  <c r="S1493" i="4"/>
  <c r="T1493" i="4"/>
  <c r="U1493" i="4"/>
  <c r="V1493" i="4"/>
  <c r="W1493" i="4"/>
  <c r="P1494" i="4"/>
  <c r="Q1494" i="4"/>
  <c r="R1494" i="4"/>
  <c r="S1494" i="4"/>
  <c r="T1494" i="4"/>
  <c r="U1494" i="4"/>
  <c r="V1494" i="4"/>
  <c r="W1494" i="4"/>
  <c r="P1495" i="4"/>
  <c r="Q1495" i="4"/>
  <c r="R1495" i="4"/>
  <c r="S1495" i="4"/>
  <c r="T1495" i="4"/>
  <c r="U1495" i="4"/>
  <c r="V1495" i="4"/>
  <c r="W1495" i="4"/>
  <c r="P1496" i="4"/>
  <c r="Q1496" i="4"/>
  <c r="R1496" i="4"/>
  <c r="S1496" i="4"/>
  <c r="T1496" i="4"/>
  <c r="U1496" i="4"/>
  <c r="V1496" i="4"/>
  <c r="W1496" i="4"/>
  <c r="P1497" i="4"/>
  <c r="Q1497" i="4"/>
  <c r="R1497" i="4"/>
  <c r="S1497" i="4"/>
  <c r="T1497" i="4"/>
  <c r="U1497" i="4"/>
  <c r="V1497" i="4"/>
  <c r="W1497" i="4"/>
  <c r="P1498" i="4"/>
  <c r="Q1498" i="4"/>
  <c r="R1498" i="4"/>
  <c r="S1498" i="4"/>
  <c r="T1498" i="4"/>
  <c r="U1498" i="4"/>
  <c r="V1498" i="4"/>
  <c r="W1498" i="4"/>
  <c r="P1499" i="4"/>
  <c r="Q1499" i="4"/>
  <c r="R1499" i="4"/>
  <c r="S1499" i="4"/>
  <c r="T1499" i="4"/>
  <c r="U1499" i="4"/>
  <c r="V1499" i="4"/>
  <c r="W1499" i="4"/>
  <c r="P1500" i="4"/>
  <c r="Q1500" i="4"/>
  <c r="R1500" i="4"/>
  <c r="S1500" i="4"/>
  <c r="T1500" i="4"/>
  <c r="U1500" i="4"/>
  <c r="V1500" i="4"/>
  <c r="W1500" i="4"/>
  <c r="P1501" i="4"/>
  <c r="Q1501" i="4"/>
  <c r="R1501" i="4"/>
  <c r="S1501" i="4"/>
  <c r="T1501" i="4"/>
  <c r="U1501" i="4"/>
  <c r="V1501" i="4"/>
  <c r="W1501" i="4"/>
  <c r="P1502" i="4"/>
  <c r="Q1502" i="4"/>
  <c r="R1502" i="4"/>
  <c r="S1502" i="4"/>
  <c r="T1502" i="4"/>
  <c r="U1502" i="4"/>
  <c r="V1502" i="4"/>
  <c r="W1502" i="4"/>
  <c r="P1503" i="4"/>
  <c r="Q1503" i="4"/>
  <c r="R1503" i="4"/>
  <c r="S1503" i="4"/>
  <c r="T1503" i="4"/>
  <c r="U1503" i="4"/>
  <c r="V1503" i="4"/>
  <c r="W1503" i="4"/>
  <c r="P1504" i="4"/>
  <c r="Q1504" i="4"/>
  <c r="R1504" i="4"/>
  <c r="S1504" i="4"/>
  <c r="T1504" i="4"/>
  <c r="U1504" i="4"/>
  <c r="V1504" i="4"/>
  <c r="W1504" i="4"/>
  <c r="P1505" i="4"/>
  <c r="Q1505" i="4"/>
  <c r="R1505" i="4"/>
  <c r="S1505" i="4"/>
  <c r="T1505" i="4"/>
  <c r="U1505" i="4"/>
  <c r="V1505" i="4"/>
  <c r="W1505" i="4"/>
  <c r="P1506" i="4"/>
  <c r="Q1506" i="4"/>
  <c r="R1506" i="4"/>
  <c r="S1506" i="4"/>
  <c r="T1506" i="4"/>
  <c r="U1506" i="4"/>
  <c r="V1506" i="4"/>
  <c r="W1506" i="4"/>
  <c r="P1507" i="4"/>
  <c r="Q1507" i="4"/>
  <c r="R1507" i="4"/>
  <c r="S1507" i="4"/>
  <c r="T1507" i="4"/>
  <c r="U1507" i="4"/>
  <c r="V1507" i="4"/>
  <c r="W1507" i="4"/>
  <c r="P1508" i="4"/>
  <c r="Q1508" i="4"/>
  <c r="R1508" i="4"/>
  <c r="S1508" i="4"/>
  <c r="T1508" i="4"/>
  <c r="U1508" i="4"/>
  <c r="V1508" i="4"/>
  <c r="W1508" i="4"/>
  <c r="P1509" i="4"/>
  <c r="Q1509" i="4"/>
  <c r="R1509" i="4"/>
  <c r="S1509" i="4"/>
  <c r="T1509" i="4"/>
  <c r="U1509" i="4"/>
  <c r="V1509" i="4"/>
  <c r="W1509" i="4"/>
  <c r="P1510" i="4"/>
  <c r="Q1510" i="4"/>
  <c r="R1510" i="4"/>
  <c r="S1510" i="4"/>
  <c r="T1510" i="4"/>
  <c r="U1510" i="4"/>
  <c r="V1510" i="4"/>
  <c r="W1510" i="4"/>
  <c r="P1511" i="4"/>
  <c r="Q1511" i="4"/>
  <c r="R1511" i="4"/>
  <c r="S1511" i="4"/>
  <c r="T1511" i="4"/>
  <c r="U1511" i="4"/>
  <c r="V1511" i="4"/>
  <c r="W1511" i="4"/>
  <c r="P1512" i="4"/>
  <c r="Q1512" i="4"/>
  <c r="R1512" i="4"/>
  <c r="S1512" i="4"/>
  <c r="T1512" i="4"/>
  <c r="U1512" i="4"/>
  <c r="V1512" i="4"/>
  <c r="W1512" i="4"/>
  <c r="P1513" i="4"/>
  <c r="Q1513" i="4"/>
  <c r="R1513" i="4"/>
  <c r="S1513" i="4"/>
  <c r="T1513" i="4"/>
  <c r="U1513" i="4"/>
  <c r="V1513" i="4"/>
  <c r="W1513" i="4"/>
  <c r="P1514" i="4"/>
  <c r="Q1514" i="4"/>
  <c r="R1514" i="4"/>
  <c r="S1514" i="4"/>
  <c r="T1514" i="4"/>
  <c r="U1514" i="4"/>
  <c r="V1514" i="4"/>
  <c r="W1514" i="4"/>
  <c r="P1515" i="4"/>
  <c r="Q1515" i="4"/>
  <c r="R1515" i="4"/>
  <c r="S1515" i="4"/>
  <c r="T1515" i="4"/>
  <c r="U1515" i="4"/>
  <c r="V1515" i="4"/>
  <c r="W1515" i="4"/>
  <c r="P1516" i="4"/>
  <c r="Q1516" i="4"/>
  <c r="R1516" i="4"/>
  <c r="S1516" i="4"/>
  <c r="T1516" i="4"/>
  <c r="U1516" i="4"/>
  <c r="V1516" i="4"/>
  <c r="W1516" i="4"/>
  <c r="P1517" i="4"/>
  <c r="Q1517" i="4"/>
  <c r="R1517" i="4"/>
  <c r="S1517" i="4"/>
  <c r="T1517" i="4"/>
  <c r="U1517" i="4"/>
  <c r="V1517" i="4"/>
  <c r="W1517" i="4"/>
  <c r="P1518" i="4"/>
  <c r="Q1518" i="4"/>
  <c r="R1518" i="4"/>
  <c r="S1518" i="4"/>
  <c r="T1518" i="4"/>
  <c r="U1518" i="4"/>
  <c r="V1518" i="4"/>
  <c r="W1518" i="4"/>
  <c r="P1519" i="4"/>
  <c r="Q1519" i="4"/>
  <c r="R1519" i="4"/>
  <c r="S1519" i="4"/>
  <c r="T1519" i="4"/>
  <c r="U1519" i="4"/>
  <c r="V1519" i="4"/>
  <c r="W1519" i="4"/>
  <c r="P1520" i="4"/>
  <c r="Q1520" i="4"/>
  <c r="R1520" i="4"/>
  <c r="S1520" i="4"/>
  <c r="T1520" i="4"/>
  <c r="U1520" i="4"/>
  <c r="V1520" i="4"/>
  <c r="W1520" i="4"/>
  <c r="P1521" i="4"/>
  <c r="Q1521" i="4"/>
  <c r="R1521" i="4"/>
  <c r="S1521" i="4"/>
  <c r="T1521" i="4"/>
  <c r="U1521" i="4"/>
  <c r="V1521" i="4"/>
  <c r="W1521" i="4"/>
  <c r="P1522" i="4"/>
  <c r="Q1522" i="4"/>
  <c r="R1522" i="4"/>
  <c r="S1522" i="4"/>
  <c r="T1522" i="4"/>
  <c r="U1522" i="4"/>
  <c r="V1522" i="4"/>
  <c r="W1522" i="4"/>
  <c r="P1523" i="4"/>
  <c r="Q1523" i="4"/>
  <c r="R1523" i="4"/>
  <c r="S1523" i="4"/>
  <c r="T1523" i="4"/>
  <c r="U1523" i="4"/>
  <c r="V1523" i="4"/>
  <c r="W1523" i="4"/>
  <c r="P1524" i="4"/>
  <c r="Q1524" i="4"/>
  <c r="R1524" i="4"/>
  <c r="S1524" i="4"/>
  <c r="T1524" i="4"/>
  <c r="U1524" i="4"/>
  <c r="V1524" i="4"/>
  <c r="W1524" i="4"/>
  <c r="P1525" i="4"/>
  <c r="Q1525" i="4"/>
  <c r="R1525" i="4"/>
  <c r="S1525" i="4"/>
  <c r="T1525" i="4"/>
  <c r="U1525" i="4"/>
  <c r="V1525" i="4"/>
  <c r="W1525" i="4"/>
  <c r="P1526" i="4"/>
  <c r="Q1526" i="4"/>
  <c r="R1526" i="4"/>
  <c r="S1526" i="4"/>
  <c r="T1526" i="4"/>
  <c r="U1526" i="4"/>
  <c r="V1526" i="4"/>
  <c r="W1526" i="4"/>
  <c r="P1527" i="4"/>
  <c r="Q1527" i="4"/>
  <c r="R1527" i="4"/>
  <c r="S1527" i="4"/>
  <c r="T1527" i="4"/>
  <c r="U1527" i="4"/>
  <c r="V1527" i="4"/>
  <c r="W1527" i="4"/>
  <c r="P1528" i="4"/>
  <c r="Q1528" i="4"/>
  <c r="R1528" i="4"/>
  <c r="S1528" i="4"/>
  <c r="T1528" i="4"/>
  <c r="U1528" i="4"/>
  <c r="V1528" i="4"/>
  <c r="W1528" i="4"/>
  <c r="P1529" i="4"/>
  <c r="Q1529" i="4"/>
  <c r="R1529" i="4"/>
  <c r="S1529" i="4"/>
  <c r="T1529" i="4"/>
  <c r="U1529" i="4"/>
  <c r="V1529" i="4"/>
  <c r="W1529" i="4"/>
  <c r="P1530" i="4"/>
  <c r="Q1530" i="4"/>
  <c r="R1530" i="4"/>
  <c r="S1530" i="4"/>
  <c r="T1530" i="4"/>
  <c r="U1530" i="4"/>
  <c r="V1530" i="4"/>
  <c r="W1530" i="4"/>
  <c r="P1531" i="4"/>
  <c r="Q1531" i="4"/>
  <c r="R1531" i="4"/>
  <c r="S1531" i="4"/>
  <c r="T1531" i="4"/>
  <c r="U1531" i="4"/>
  <c r="V1531" i="4"/>
  <c r="W1531" i="4"/>
  <c r="P1532" i="4"/>
  <c r="Q1532" i="4"/>
  <c r="R1532" i="4"/>
  <c r="S1532" i="4"/>
  <c r="T1532" i="4"/>
  <c r="U1532" i="4"/>
  <c r="V1532" i="4"/>
  <c r="W1532" i="4"/>
  <c r="P1533" i="4"/>
  <c r="Q1533" i="4"/>
  <c r="R1533" i="4"/>
  <c r="S1533" i="4"/>
  <c r="T1533" i="4"/>
  <c r="U1533" i="4"/>
  <c r="V1533" i="4"/>
  <c r="W1533" i="4"/>
  <c r="P1534" i="4"/>
  <c r="Q1534" i="4"/>
  <c r="R1534" i="4"/>
  <c r="S1534" i="4"/>
  <c r="T1534" i="4"/>
  <c r="U1534" i="4"/>
  <c r="V1534" i="4"/>
  <c r="W1534" i="4"/>
  <c r="P1535" i="4"/>
  <c r="Q1535" i="4"/>
  <c r="R1535" i="4"/>
  <c r="S1535" i="4"/>
  <c r="T1535" i="4"/>
  <c r="U1535" i="4"/>
  <c r="V1535" i="4"/>
  <c r="W1535" i="4"/>
  <c r="P1536" i="4"/>
  <c r="Q1536" i="4"/>
  <c r="R1536" i="4"/>
  <c r="S1536" i="4"/>
  <c r="T1536" i="4"/>
  <c r="U1536" i="4"/>
  <c r="V1536" i="4"/>
  <c r="W1536" i="4"/>
  <c r="P1537" i="4"/>
  <c r="Q1537" i="4"/>
  <c r="R1537" i="4"/>
  <c r="S1537" i="4"/>
  <c r="T1537" i="4"/>
  <c r="U1537" i="4"/>
  <c r="V1537" i="4"/>
  <c r="W1537" i="4"/>
  <c r="P1538" i="4"/>
  <c r="Q1538" i="4"/>
  <c r="R1538" i="4"/>
  <c r="S1538" i="4"/>
  <c r="T1538" i="4"/>
  <c r="U1538" i="4"/>
  <c r="V1538" i="4"/>
  <c r="W1538" i="4"/>
  <c r="P1539" i="4"/>
  <c r="Q1539" i="4"/>
  <c r="R1539" i="4"/>
  <c r="S1539" i="4"/>
  <c r="T1539" i="4"/>
  <c r="U1539" i="4"/>
  <c r="V1539" i="4"/>
  <c r="W1539" i="4"/>
  <c r="P1540" i="4"/>
  <c r="Q1540" i="4"/>
  <c r="R1540" i="4"/>
  <c r="S1540" i="4"/>
  <c r="T1540" i="4"/>
  <c r="U1540" i="4"/>
  <c r="V1540" i="4"/>
  <c r="W1540" i="4"/>
  <c r="P1541" i="4"/>
  <c r="Q1541" i="4"/>
  <c r="R1541" i="4"/>
  <c r="S1541" i="4"/>
  <c r="T1541" i="4"/>
  <c r="U1541" i="4"/>
  <c r="V1541" i="4"/>
  <c r="W1541" i="4"/>
  <c r="P1542" i="4"/>
  <c r="Q1542" i="4"/>
  <c r="R1542" i="4"/>
  <c r="S1542" i="4"/>
  <c r="T1542" i="4"/>
  <c r="U1542" i="4"/>
  <c r="V1542" i="4"/>
  <c r="W1542" i="4"/>
  <c r="P1543" i="4"/>
  <c r="Q1543" i="4"/>
  <c r="R1543" i="4"/>
  <c r="S1543" i="4"/>
  <c r="T1543" i="4"/>
  <c r="U1543" i="4"/>
  <c r="V1543" i="4"/>
  <c r="W1543" i="4"/>
  <c r="P1544" i="4"/>
  <c r="Q1544" i="4"/>
  <c r="R1544" i="4"/>
  <c r="S1544" i="4"/>
  <c r="T1544" i="4"/>
  <c r="U1544" i="4"/>
  <c r="V1544" i="4"/>
  <c r="W1544" i="4"/>
  <c r="P1545" i="4"/>
  <c r="Q1545" i="4"/>
  <c r="R1545" i="4"/>
  <c r="S1545" i="4"/>
  <c r="T1545" i="4"/>
  <c r="U1545" i="4"/>
  <c r="V1545" i="4"/>
  <c r="W1545" i="4"/>
  <c r="P1546" i="4"/>
  <c r="Q1546" i="4"/>
  <c r="R1546" i="4"/>
  <c r="S1546" i="4"/>
  <c r="T1546" i="4"/>
  <c r="U1546" i="4"/>
  <c r="V1546" i="4"/>
  <c r="W1546" i="4"/>
  <c r="P1547" i="4"/>
  <c r="Q1547" i="4"/>
  <c r="R1547" i="4"/>
  <c r="S1547" i="4"/>
  <c r="T1547" i="4"/>
  <c r="U1547" i="4"/>
  <c r="V1547" i="4"/>
  <c r="W1547" i="4"/>
  <c r="P1548" i="4"/>
  <c r="Q1548" i="4"/>
  <c r="R1548" i="4"/>
  <c r="S1548" i="4"/>
  <c r="T1548" i="4"/>
  <c r="U1548" i="4"/>
  <c r="V1548" i="4"/>
  <c r="W1548" i="4"/>
  <c r="P1549" i="4"/>
  <c r="Q1549" i="4"/>
  <c r="R1549" i="4"/>
  <c r="S1549" i="4"/>
  <c r="T1549" i="4"/>
  <c r="U1549" i="4"/>
  <c r="V1549" i="4"/>
  <c r="W1549" i="4"/>
  <c r="P1550" i="4"/>
  <c r="Q1550" i="4"/>
  <c r="R1550" i="4"/>
  <c r="S1550" i="4"/>
  <c r="T1550" i="4"/>
  <c r="U1550" i="4"/>
  <c r="V1550" i="4"/>
  <c r="W1550" i="4"/>
  <c r="P1551" i="4"/>
  <c r="Q1551" i="4"/>
  <c r="R1551" i="4"/>
  <c r="S1551" i="4"/>
  <c r="T1551" i="4"/>
  <c r="U1551" i="4"/>
  <c r="V1551" i="4"/>
  <c r="W1551" i="4"/>
  <c r="P1552" i="4"/>
  <c r="Q1552" i="4"/>
  <c r="R1552" i="4"/>
  <c r="S1552" i="4"/>
  <c r="T1552" i="4"/>
  <c r="U1552" i="4"/>
  <c r="V1552" i="4"/>
  <c r="W1552" i="4"/>
  <c r="P1553" i="4"/>
  <c r="Q1553" i="4"/>
  <c r="R1553" i="4"/>
  <c r="S1553" i="4"/>
  <c r="T1553" i="4"/>
  <c r="U1553" i="4"/>
  <c r="V1553" i="4"/>
  <c r="W1553" i="4"/>
  <c r="P1554" i="4"/>
  <c r="Q1554" i="4"/>
  <c r="R1554" i="4"/>
  <c r="S1554" i="4"/>
  <c r="T1554" i="4"/>
  <c r="U1554" i="4"/>
  <c r="V1554" i="4"/>
  <c r="W1554" i="4"/>
  <c r="P1555" i="4"/>
  <c r="Q1555" i="4"/>
  <c r="R1555" i="4"/>
  <c r="S1555" i="4"/>
  <c r="T1555" i="4"/>
  <c r="U1555" i="4"/>
  <c r="V1555" i="4"/>
  <c r="W1555" i="4"/>
  <c r="P1556" i="4"/>
  <c r="Q1556" i="4"/>
  <c r="R1556" i="4"/>
  <c r="S1556" i="4"/>
  <c r="T1556" i="4"/>
  <c r="U1556" i="4"/>
  <c r="V1556" i="4"/>
  <c r="W1556" i="4"/>
  <c r="P1557" i="4"/>
  <c r="Q1557" i="4"/>
  <c r="R1557" i="4"/>
  <c r="S1557" i="4"/>
  <c r="T1557" i="4"/>
  <c r="U1557" i="4"/>
  <c r="V1557" i="4"/>
  <c r="W1557" i="4"/>
  <c r="P1558" i="4"/>
  <c r="Q1558" i="4"/>
  <c r="R1558" i="4"/>
  <c r="S1558" i="4"/>
  <c r="T1558" i="4"/>
  <c r="U1558" i="4"/>
  <c r="V1558" i="4"/>
  <c r="W1558" i="4"/>
  <c r="P1559" i="4"/>
  <c r="Q1559" i="4"/>
  <c r="R1559" i="4"/>
  <c r="S1559" i="4"/>
  <c r="T1559" i="4"/>
  <c r="U1559" i="4"/>
  <c r="V1559" i="4"/>
  <c r="W1559" i="4"/>
  <c r="P1560" i="4"/>
  <c r="Q1560" i="4"/>
  <c r="R1560" i="4"/>
  <c r="S1560" i="4"/>
  <c r="T1560" i="4"/>
  <c r="U1560" i="4"/>
  <c r="V1560" i="4"/>
  <c r="W1560" i="4"/>
  <c r="P1561" i="4"/>
  <c r="Q1561" i="4"/>
  <c r="R1561" i="4"/>
  <c r="S1561" i="4"/>
  <c r="T1561" i="4"/>
  <c r="U1561" i="4"/>
  <c r="V1561" i="4"/>
  <c r="W1561" i="4"/>
  <c r="P1562" i="4"/>
  <c r="Q1562" i="4"/>
  <c r="R1562" i="4"/>
  <c r="S1562" i="4"/>
  <c r="T1562" i="4"/>
  <c r="U1562" i="4"/>
  <c r="V1562" i="4"/>
  <c r="W1562" i="4"/>
  <c r="P1563" i="4"/>
  <c r="Q1563" i="4"/>
  <c r="R1563" i="4"/>
  <c r="S1563" i="4"/>
  <c r="T1563" i="4"/>
  <c r="U1563" i="4"/>
  <c r="V1563" i="4"/>
  <c r="W1563" i="4"/>
  <c r="P1564" i="4"/>
  <c r="Q1564" i="4"/>
  <c r="R1564" i="4"/>
  <c r="S1564" i="4"/>
  <c r="T1564" i="4"/>
  <c r="U1564" i="4"/>
  <c r="V1564" i="4"/>
  <c r="W1564" i="4"/>
  <c r="P1565" i="4"/>
  <c r="Q1565" i="4"/>
  <c r="R1565" i="4"/>
  <c r="S1565" i="4"/>
  <c r="T1565" i="4"/>
  <c r="U1565" i="4"/>
  <c r="V1565" i="4"/>
  <c r="W1565" i="4"/>
  <c r="P1566" i="4"/>
  <c r="Q1566" i="4"/>
  <c r="R1566" i="4"/>
  <c r="S1566" i="4"/>
  <c r="T1566" i="4"/>
  <c r="U1566" i="4"/>
  <c r="V1566" i="4"/>
  <c r="W1566" i="4"/>
  <c r="P1567" i="4"/>
  <c r="Q1567" i="4"/>
  <c r="R1567" i="4"/>
  <c r="S1567" i="4"/>
  <c r="T1567" i="4"/>
  <c r="U1567" i="4"/>
  <c r="V1567" i="4"/>
  <c r="W1567" i="4"/>
  <c r="P1568" i="4"/>
  <c r="Q1568" i="4"/>
  <c r="R1568" i="4"/>
  <c r="S1568" i="4"/>
  <c r="T1568" i="4"/>
  <c r="U1568" i="4"/>
  <c r="V1568" i="4"/>
  <c r="W1568" i="4"/>
  <c r="P1569" i="4"/>
  <c r="Q1569" i="4"/>
  <c r="R1569" i="4"/>
  <c r="S1569" i="4"/>
  <c r="T1569" i="4"/>
  <c r="U1569" i="4"/>
  <c r="V1569" i="4"/>
  <c r="W1569" i="4"/>
  <c r="P1570" i="4"/>
  <c r="Q1570" i="4"/>
  <c r="R1570" i="4"/>
  <c r="S1570" i="4"/>
  <c r="T1570" i="4"/>
  <c r="U1570" i="4"/>
  <c r="V1570" i="4"/>
  <c r="W1570" i="4"/>
  <c r="P1571" i="4"/>
  <c r="Q1571" i="4"/>
  <c r="R1571" i="4"/>
  <c r="S1571" i="4"/>
  <c r="T1571" i="4"/>
  <c r="U1571" i="4"/>
  <c r="V1571" i="4"/>
  <c r="W1571" i="4"/>
  <c r="P1572" i="4"/>
  <c r="Q1572" i="4"/>
  <c r="R1572" i="4"/>
  <c r="S1572" i="4"/>
  <c r="T1572" i="4"/>
  <c r="U1572" i="4"/>
  <c r="V1572" i="4"/>
  <c r="W1572" i="4"/>
  <c r="P1573" i="4"/>
  <c r="Q1573" i="4"/>
  <c r="R1573" i="4"/>
  <c r="S1573" i="4"/>
  <c r="T1573" i="4"/>
  <c r="U1573" i="4"/>
  <c r="V1573" i="4"/>
  <c r="W1573" i="4"/>
  <c r="P1574" i="4"/>
  <c r="Q1574" i="4"/>
  <c r="R1574" i="4"/>
  <c r="S1574" i="4"/>
  <c r="T1574" i="4"/>
  <c r="U1574" i="4"/>
  <c r="V1574" i="4"/>
  <c r="W1574" i="4"/>
  <c r="P1575" i="4"/>
  <c r="Q1575" i="4"/>
  <c r="R1575" i="4"/>
  <c r="S1575" i="4"/>
  <c r="T1575" i="4"/>
  <c r="U1575" i="4"/>
  <c r="V1575" i="4"/>
  <c r="W1575" i="4"/>
  <c r="P1576" i="4"/>
  <c r="Q1576" i="4"/>
  <c r="R1576" i="4"/>
  <c r="S1576" i="4"/>
  <c r="T1576" i="4"/>
  <c r="U1576" i="4"/>
  <c r="V1576" i="4"/>
  <c r="W1576" i="4"/>
  <c r="P1577" i="4"/>
  <c r="Q1577" i="4"/>
  <c r="R1577" i="4"/>
  <c r="S1577" i="4"/>
  <c r="T1577" i="4"/>
  <c r="U1577" i="4"/>
  <c r="V1577" i="4"/>
  <c r="W1577" i="4"/>
  <c r="P1578" i="4"/>
  <c r="Q1578" i="4"/>
  <c r="R1578" i="4"/>
  <c r="S1578" i="4"/>
  <c r="T1578" i="4"/>
  <c r="U1578" i="4"/>
  <c r="V1578" i="4"/>
  <c r="W1578" i="4"/>
  <c r="P1579" i="4"/>
  <c r="Q1579" i="4"/>
  <c r="R1579" i="4"/>
  <c r="S1579" i="4"/>
  <c r="T1579" i="4"/>
  <c r="U1579" i="4"/>
  <c r="V1579" i="4"/>
  <c r="W1579" i="4"/>
  <c r="P1580" i="4"/>
  <c r="Q1580" i="4"/>
  <c r="R1580" i="4"/>
  <c r="S1580" i="4"/>
  <c r="T1580" i="4"/>
  <c r="U1580" i="4"/>
  <c r="V1580" i="4"/>
  <c r="W1580" i="4"/>
  <c r="P1581" i="4"/>
  <c r="Q1581" i="4"/>
  <c r="R1581" i="4"/>
  <c r="S1581" i="4"/>
  <c r="T1581" i="4"/>
  <c r="U1581" i="4"/>
  <c r="V1581" i="4"/>
  <c r="W1581" i="4"/>
  <c r="P1582" i="4"/>
  <c r="Q1582" i="4"/>
  <c r="R1582" i="4"/>
  <c r="S1582" i="4"/>
  <c r="T1582" i="4"/>
  <c r="U1582" i="4"/>
  <c r="V1582" i="4"/>
  <c r="W1582" i="4"/>
  <c r="P1583" i="4"/>
  <c r="Q1583" i="4"/>
  <c r="R1583" i="4"/>
  <c r="S1583" i="4"/>
  <c r="T1583" i="4"/>
  <c r="U1583" i="4"/>
  <c r="V1583" i="4"/>
  <c r="W1583" i="4"/>
  <c r="P1584" i="4"/>
  <c r="Q1584" i="4"/>
  <c r="R1584" i="4"/>
  <c r="S1584" i="4"/>
  <c r="T1584" i="4"/>
  <c r="U1584" i="4"/>
  <c r="V1584" i="4"/>
  <c r="W1584" i="4"/>
  <c r="P1585" i="4"/>
  <c r="Q1585" i="4"/>
  <c r="R1585" i="4"/>
  <c r="S1585" i="4"/>
  <c r="T1585" i="4"/>
  <c r="U1585" i="4"/>
  <c r="V1585" i="4"/>
  <c r="W1585" i="4"/>
  <c r="P1586" i="4"/>
  <c r="Q1586" i="4"/>
  <c r="R1586" i="4"/>
  <c r="S1586" i="4"/>
  <c r="T1586" i="4"/>
  <c r="U1586" i="4"/>
  <c r="V1586" i="4"/>
  <c r="W1586" i="4"/>
  <c r="P1587" i="4"/>
  <c r="Q1587" i="4"/>
  <c r="R1587" i="4"/>
  <c r="S1587" i="4"/>
  <c r="T1587" i="4"/>
  <c r="U1587" i="4"/>
  <c r="V1587" i="4"/>
  <c r="W1587" i="4"/>
  <c r="P1588" i="4"/>
  <c r="Q1588" i="4"/>
  <c r="R1588" i="4"/>
  <c r="S1588" i="4"/>
  <c r="T1588" i="4"/>
  <c r="U1588" i="4"/>
  <c r="V1588" i="4"/>
  <c r="W1588" i="4"/>
  <c r="P1589" i="4"/>
  <c r="Q1589" i="4"/>
  <c r="R1589" i="4"/>
  <c r="S1589" i="4"/>
  <c r="T1589" i="4"/>
  <c r="U1589" i="4"/>
  <c r="V1589" i="4"/>
  <c r="W1589" i="4"/>
  <c r="P1590" i="4"/>
  <c r="Q1590" i="4"/>
  <c r="R1590" i="4"/>
  <c r="S1590" i="4"/>
  <c r="T1590" i="4"/>
  <c r="U1590" i="4"/>
  <c r="V1590" i="4"/>
  <c r="W1590" i="4"/>
  <c r="P1591" i="4"/>
  <c r="Q1591" i="4"/>
  <c r="R1591" i="4"/>
  <c r="S1591" i="4"/>
  <c r="T1591" i="4"/>
  <c r="U1591" i="4"/>
  <c r="V1591" i="4"/>
  <c r="W1591" i="4"/>
  <c r="P1592" i="4"/>
  <c r="Q1592" i="4"/>
  <c r="R1592" i="4"/>
  <c r="S1592" i="4"/>
  <c r="T1592" i="4"/>
  <c r="U1592" i="4"/>
  <c r="V1592" i="4"/>
  <c r="W1592" i="4"/>
  <c r="P1593" i="4"/>
  <c r="Q1593" i="4"/>
  <c r="R1593" i="4"/>
  <c r="S1593" i="4"/>
  <c r="T1593" i="4"/>
  <c r="U1593" i="4"/>
  <c r="V1593" i="4"/>
  <c r="W1593" i="4"/>
  <c r="P1594" i="4"/>
  <c r="Q1594" i="4"/>
  <c r="R1594" i="4"/>
  <c r="S1594" i="4"/>
  <c r="T1594" i="4"/>
  <c r="U1594" i="4"/>
  <c r="V1594" i="4"/>
  <c r="W1594" i="4"/>
  <c r="P1595" i="4"/>
  <c r="Q1595" i="4"/>
  <c r="R1595" i="4"/>
  <c r="S1595" i="4"/>
  <c r="T1595" i="4"/>
  <c r="U1595" i="4"/>
  <c r="V1595" i="4"/>
  <c r="W1595" i="4"/>
  <c r="P1596" i="4"/>
  <c r="Q1596" i="4"/>
  <c r="R1596" i="4"/>
  <c r="S1596" i="4"/>
  <c r="T1596" i="4"/>
  <c r="U1596" i="4"/>
  <c r="V1596" i="4"/>
  <c r="W1596" i="4"/>
  <c r="P1597" i="4"/>
  <c r="Q1597" i="4"/>
  <c r="R1597" i="4"/>
  <c r="S1597" i="4"/>
  <c r="T1597" i="4"/>
  <c r="U1597" i="4"/>
  <c r="V1597" i="4"/>
  <c r="W1597" i="4"/>
  <c r="P1598" i="4"/>
  <c r="Q1598" i="4"/>
  <c r="R1598" i="4"/>
  <c r="S1598" i="4"/>
  <c r="T1598" i="4"/>
  <c r="U1598" i="4"/>
  <c r="V1598" i="4"/>
  <c r="W1598" i="4"/>
  <c r="P1599" i="4"/>
  <c r="Q1599" i="4"/>
  <c r="R1599" i="4"/>
  <c r="S1599" i="4"/>
  <c r="T1599" i="4"/>
  <c r="U1599" i="4"/>
  <c r="V1599" i="4"/>
  <c r="W1599" i="4"/>
  <c r="P1600" i="4"/>
  <c r="Q1600" i="4"/>
  <c r="R1600" i="4"/>
  <c r="S1600" i="4"/>
  <c r="T1600" i="4"/>
  <c r="U1600" i="4"/>
  <c r="V1600" i="4"/>
  <c r="W1600" i="4"/>
  <c r="P1601" i="4"/>
  <c r="Q1601" i="4"/>
  <c r="R1601" i="4"/>
  <c r="S1601" i="4"/>
  <c r="T1601" i="4"/>
  <c r="U1601" i="4"/>
  <c r="V1601" i="4"/>
  <c r="W1601" i="4"/>
  <c r="P1602" i="4"/>
  <c r="Q1602" i="4"/>
  <c r="R1602" i="4"/>
  <c r="S1602" i="4"/>
  <c r="T1602" i="4"/>
  <c r="U1602" i="4"/>
  <c r="V1602" i="4"/>
  <c r="W1602" i="4"/>
  <c r="P1603" i="4"/>
  <c r="Q1603" i="4"/>
  <c r="R1603" i="4"/>
  <c r="S1603" i="4"/>
  <c r="T1603" i="4"/>
  <c r="U1603" i="4"/>
  <c r="V1603" i="4"/>
  <c r="W1603" i="4"/>
  <c r="P1604" i="4"/>
  <c r="Q1604" i="4"/>
  <c r="R1604" i="4"/>
  <c r="S1604" i="4"/>
  <c r="T1604" i="4"/>
  <c r="U1604" i="4"/>
  <c r="V1604" i="4"/>
  <c r="W1604" i="4"/>
  <c r="P1605" i="4"/>
  <c r="Q1605" i="4"/>
  <c r="R1605" i="4"/>
  <c r="S1605" i="4"/>
  <c r="T1605" i="4"/>
  <c r="U1605" i="4"/>
  <c r="V1605" i="4"/>
  <c r="W1605" i="4"/>
  <c r="P1606" i="4"/>
  <c r="Q1606" i="4"/>
  <c r="R1606" i="4"/>
  <c r="S1606" i="4"/>
  <c r="T1606" i="4"/>
  <c r="U1606" i="4"/>
  <c r="V1606" i="4"/>
  <c r="W1606" i="4"/>
  <c r="P1607" i="4"/>
  <c r="Q1607" i="4"/>
  <c r="R1607" i="4"/>
  <c r="S1607" i="4"/>
  <c r="T1607" i="4"/>
  <c r="U1607" i="4"/>
  <c r="V1607" i="4"/>
  <c r="W1607" i="4"/>
  <c r="P1608" i="4"/>
  <c r="Q1608" i="4"/>
  <c r="R1608" i="4"/>
  <c r="S1608" i="4"/>
  <c r="T1608" i="4"/>
  <c r="U1608" i="4"/>
  <c r="V1608" i="4"/>
  <c r="W1608" i="4"/>
  <c r="P1609" i="4"/>
  <c r="Q1609" i="4"/>
  <c r="R1609" i="4"/>
  <c r="S1609" i="4"/>
  <c r="T1609" i="4"/>
  <c r="U1609" i="4"/>
  <c r="V1609" i="4"/>
  <c r="W1609" i="4"/>
  <c r="P1610" i="4"/>
  <c r="Q1610" i="4"/>
  <c r="R1610" i="4"/>
  <c r="S1610" i="4"/>
  <c r="T1610" i="4"/>
  <c r="U1610" i="4"/>
  <c r="V1610" i="4"/>
  <c r="W1610" i="4"/>
  <c r="P1611" i="4"/>
  <c r="Q1611" i="4"/>
  <c r="R1611" i="4"/>
  <c r="S1611" i="4"/>
  <c r="T1611" i="4"/>
  <c r="U1611" i="4"/>
  <c r="V1611" i="4"/>
  <c r="W1611" i="4"/>
  <c r="P1612" i="4"/>
  <c r="Q1612" i="4"/>
  <c r="R1612" i="4"/>
  <c r="S1612" i="4"/>
  <c r="T1612" i="4"/>
  <c r="U1612" i="4"/>
  <c r="V1612" i="4"/>
  <c r="W1612" i="4"/>
  <c r="P1613" i="4"/>
  <c r="Q1613" i="4"/>
  <c r="R1613" i="4"/>
  <c r="S1613" i="4"/>
  <c r="T1613" i="4"/>
  <c r="U1613" i="4"/>
  <c r="V1613" i="4"/>
  <c r="W1613" i="4"/>
  <c r="P1614" i="4"/>
  <c r="Q1614" i="4"/>
  <c r="R1614" i="4"/>
  <c r="S1614" i="4"/>
  <c r="T1614" i="4"/>
  <c r="U1614" i="4"/>
  <c r="V1614" i="4"/>
  <c r="W1614" i="4"/>
  <c r="P1615" i="4"/>
  <c r="Q1615" i="4"/>
  <c r="R1615" i="4"/>
  <c r="S1615" i="4"/>
  <c r="T1615" i="4"/>
  <c r="U1615" i="4"/>
  <c r="V1615" i="4"/>
  <c r="W1615" i="4"/>
  <c r="P1616" i="4"/>
  <c r="Q1616" i="4"/>
  <c r="R1616" i="4"/>
  <c r="S1616" i="4"/>
  <c r="T1616" i="4"/>
  <c r="U1616" i="4"/>
  <c r="V1616" i="4"/>
  <c r="W1616" i="4"/>
  <c r="P1617" i="4"/>
  <c r="Q1617" i="4"/>
  <c r="R1617" i="4"/>
  <c r="S1617" i="4"/>
  <c r="T1617" i="4"/>
  <c r="U1617" i="4"/>
  <c r="V1617" i="4"/>
  <c r="W1617" i="4"/>
  <c r="P1618" i="4"/>
  <c r="Q1618" i="4"/>
  <c r="R1618" i="4"/>
  <c r="S1618" i="4"/>
  <c r="T1618" i="4"/>
  <c r="U1618" i="4"/>
  <c r="V1618" i="4"/>
  <c r="W1618" i="4"/>
  <c r="P1619" i="4"/>
  <c r="Q1619" i="4"/>
  <c r="R1619" i="4"/>
  <c r="S1619" i="4"/>
  <c r="T1619" i="4"/>
  <c r="U1619" i="4"/>
  <c r="V1619" i="4"/>
  <c r="W1619" i="4"/>
  <c r="P1620" i="4"/>
  <c r="Q1620" i="4"/>
  <c r="R1620" i="4"/>
  <c r="S1620" i="4"/>
  <c r="T1620" i="4"/>
  <c r="U1620" i="4"/>
  <c r="V1620" i="4"/>
  <c r="W1620" i="4"/>
  <c r="P1621" i="4"/>
  <c r="Q1621" i="4"/>
  <c r="R1621" i="4"/>
  <c r="S1621" i="4"/>
  <c r="T1621" i="4"/>
  <c r="U1621" i="4"/>
  <c r="V1621" i="4"/>
  <c r="W1621" i="4"/>
  <c r="P1622" i="4"/>
  <c r="Q1622" i="4"/>
  <c r="R1622" i="4"/>
  <c r="S1622" i="4"/>
  <c r="T1622" i="4"/>
  <c r="U1622" i="4"/>
  <c r="V1622" i="4"/>
  <c r="W1622" i="4"/>
  <c r="P1623" i="4"/>
  <c r="Q1623" i="4"/>
  <c r="R1623" i="4"/>
  <c r="S1623" i="4"/>
  <c r="T1623" i="4"/>
  <c r="U1623" i="4"/>
  <c r="V1623" i="4"/>
  <c r="W1623" i="4"/>
  <c r="P1624" i="4"/>
  <c r="Q1624" i="4"/>
  <c r="R1624" i="4"/>
  <c r="S1624" i="4"/>
  <c r="T1624" i="4"/>
  <c r="U1624" i="4"/>
  <c r="V1624" i="4"/>
  <c r="W1624" i="4"/>
  <c r="P1625" i="4"/>
  <c r="Q1625" i="4"/>
  <c r="R1625" i="4"/>
  <c r="S1625" i="4"/>
  <c r="T1625" i="4"/>
  <c r="U1625" i="4"/>
  <c r="V1625" i="4"/>
  <c r="W1625" i="4"/>
  <c r="P1626" i="4"/>
  <c r="Q1626" i="4"/>
  <c r="R1626" i="4"/>
  <c r="S1626" i="4"/>
  <c r="T1626" i="4"/>
  <c r="U1626" i="4"/>
  <c r="V1626" i="4"/>
  <c r="W1626" i="4"/>
  <c r="P1627" i="4"/>
  <c r="Q1627" i="4"/>
  <c r="R1627" i="4"/>
  <c r="S1627" i="4"/>
  <c r="T1627" i="4"/>
  <c r="U1627" i="4"/>
  <c r="V1627" i="4"/>
  <c r="W1627" i="4"/>
  <c r="P1628" i="4"/>
  <c r="Q1628" i="4"/>
  <c r="R1628" i="4"/>
  <c r="S1628" i="4"/>
  <c r="T1628" i="4"/>
  <c r="U1628" i="4"/>
  <c r="V1628" i="4"/>
  <c r="W1628" i="4"/>
  <c r="P1629" i="4"/>
  <c r="Q1629" i="4"/>
  <c r="R1629" i="4"/>
  <c r="S1629" i="4"/>
  <c r="T1629" i="4"/>
  <c r="U1629" i="4"/>
  <c r="V1629" i="4"/>
  <c r="W1629" i="4"/>
  <c r="P1630" i="4"/>
  <c r="Q1630" i="4"/>
  <c r="R1630" i="4"/>
  <c r="S1630" i="4"/>
  <c r="T1630" i="4"/>
  <c r="U1630" i="4"/>
  <c r="V1630" i="4"/>
  <c r="W1630" i="4"/>
  <c r="P1631" i="4"/>
  <c r="Q1631" i="4"/>
  <c r="R1631" i="4"/>
  <c r="S1631" i="4"/>
  <c r="T1631" i="4"/>
  <c r="U1631" i="4"/>
  <c r="V1631" i="4"/>
  <c r="W1631" i="4"/>
  <c r="P1632" i="4"/>
  <c r="Q1632" i="4"/>
  <c r="R1632" i="4"/>
  <c r="S1632" i="4"/>
  <c r="T1632" i="4"/>
  <c r="U1632" i="4"/>
  <c r="V1632" i="4"/>
  <c r="W1632" i="4"/>
  <c r="P1633" i="4"/>
  <c r="Q1633" i="4"/>
  <c r="R1633" i="4"/>
  <c r="S1633" i="4"/>
  <c r="T1633" i="4"/>
  <c r="U1633" i="4"/>
  <c r="V1633" i="4"/>
  <c r="W1633" i="4"/>
  <c r="P1634" i="4"/>
  <c r="Q1634" i="4"/>
  <c r="R1634" i="4"/>
  <c r="S1634" i="4"/>
  <c r="T1634" i="4"/>
  <c r="U1634" i="4"/>
  <c r="V1634" i="4"/>
  <c r="W1634" i="4"/>
  <c r="P1635" i="4"/>
  <c r="Q1635" i="4"/>
  <c r="R1635" i="4"/>
  <c r="S1635" i="4"/>
  <c r="T1635" i="4"/>
  <c r="U1635" i="4"/>
  <c r="V1635" i="4"/>
  <c r="W1635" i="4"/>
  <c r="P1636" i="4"/>
  <c r="Q1636" i="4"/>
  <c r="R1636" i="4"/>
  <c r="S1636" i="4"/>
  <c r="T1636" i="4"/>
  <c r="U1636" i="4"/>
  <c r="V1636" i="4"/>
  <c r="W1636" i="4"/>
  <c r="P1637" i="4"/>
  <c r="Q1637" i="4"/>
  <c r="R1637" i="4"/>
  <c r="S1637" i="4"/>
  <c r="T1637" i="4"/>
  <c r="U1637" i="4"/>
  <c r="V1637" i="4"/>
  <c r="W1637" i="4"/>
  <c r="P1638" i="4"/>
  <c r="Q1638" i="4"/>
  <c r="R1638" i="4"/>
  <c r="S1638" i="4"/>
  <c r="T1638" i="4"/>
  <c r="U1638" i="4"/>
  <c r="V1638" i="4"/>
  <c r="W1638" i="4"/>
  <c r="P1639" i="4"/>
  <c r="Q1639" i="4"/>
  <c r="R1639" i="4"/>
  <c r="S1639" i="4"/>
  <c r="T1639" i="4"/>
  <c r="U1639" i="4"/>
  <c r="V1639" i="4"/>
  <c r="W1639" i="4"/>
  <c r="P1640" i="4"/>
  <c r="Q1640" i="4"/>
  <c r="R1640" i="4"/>
  <c r="S1640" i="4"/>
  <c r="T1640" i="4"/>
  <c r="U1640" i="4"/>
  <c r="V1640" i="4"/>
  <c r="W1640" i="4"/>
  <c r="P1641" i="4"/>
  <c r="Q1641" i="4"/>
  <c r="R1641" i="4"/>
  <c r="S1641" i="4"/>
  <c r="T1641" i="4"/>
  <c r="U1641" i="4"/>
  <c r="V1641" i="4"/>
  <c r="W1641" i="4"/>
  <c r="P1642" i="4"/>
  <c r="Q1642" i="4"/>
  <c r="R1642" i="4"/>
  <c r="S1642" i="4"/>
  <c r="T1642" i="4"/>
  <c r="U1642" i="4"/>
  <c r="V1642" i="4"/>
  <c r="W1642" i="4"/>
  <c r="P1643" i="4"/>
  <c r="Q1643" i="4"/>
  <c r="R1643" i="4"/>
  <c r="S1643" i="4"/>
  <c r="T1643" i="4"/>
  <c r="U1643" i="4"/>
  <c r="V1643" i="4"/>
  <c r="W1643" i="4"/>
  <c r="P1644" i="4"/>
  <c r="Q1644" i="4"/>
  <c r="R1644" i="4"/>
  <c r="S1644" i="4"/>
  <c r="T1644" i="4"/>
  <c r="U1644" i="4"/>
  <c r="V1644" i="4"/>
  <c r="W1644" i="4"/>
  <c r="P1645" i="4"/>
  <c r="Q1645" i="4"/>
  <c r="R1645" i="4"/>
  <c r="S1645" i="4"/>
  <c r="T1645" i="4"/>
  <c r="U1645" i="4"/>
  <c r="V1645" i="4"/>
  <c r="W1645" i="4"/>
  <c r="P1646" i="4"/>
  <c r="Q1646" i="4"/>
  <c r="R1646" i="4"/>
  <c r="S1646" i="4"/>
  <c r="T1646" i="4"/>
  <c r="U1646" i="4"/>
  <c r="V1646" i="4"/>
  <c r="W1646" i="4"/>
  <c r="P1647" i="4"/>
  <c r="Q1647" i="4"/>
  <c r="R1647" i="4"/>
  <c r="S1647" i="4"/>
  <c r="T1647" i="4"/>
  <c r="U1647" i="4"/>
  <c r="V1647" i="4"/>
  <c r="W1647" i="4"/>
  <c r="P1648" i="4"/>
  <c r="Q1648" i="4"/>
  <c r="R1648" i="4"/>
  <c r="S1648" i="4"/>
  <c r="T1648" i="4"/>
  <c r="U1648" i="4"/>
  <c r="V1648" i="4"/>
  <c r="W1648" i="4"/>
  <c r="P1649" i="4"/>
  <c r="Q1649" i="4"/>
  <c r="R1649" i="4"/>
  <c r="S1649" i="4"/>
  <c r="T1649" i="4"/>
  <c r="U1649" i="4"/>
  <c r="V1649" i="4"/>
  <c r="W1649" i="4"/>
  <c r="P1650" i="4"/>
  <c r="Q1650" i="4"/>
  <c r="R1650" i="4"/>
  <c r="S1650" i="4"/>
  <c r="T1650" i="4"/>
  <c r="U1650" i="4"/>
  <c r="V1650" i="4"/>
  <c r="W1650" i="4"/>
  <c r="P1651" i="4"/>
  <c r="Q1651" i="4"/>
  <c r="R1651" i="4"/>
  <c r="S1651" i="4"/>
  <c r="T1651" i="4"/>
  <c r="U1651" i="4"/>
  <c r="V1651" i="4"/>
  <c r="W1651" i="4"/>
  <c r="P1652" i="4"/>
  <c r="Q1652" i="4"/>
  <c r="R1652" i="4"/>
  <c r="S1652" i="4"/>
  <c r="T1652" i="4"/>
  <c r="U1652" i="4"/>
  <c r="V1652" i="4"/>
  <c r="W1652" i="4"/>
  <c r="P1653" i="4"/>
  <c r="Q1653" i="4"/>
  <c r="R1653" i="4"/>
  <c r="S1653" i="4"/>
  <c r="T1653" i="4"/>
  <c r="U1653" i="4"/>
  <c r="V1653" i="4"/>
  <c r="W1653" i="4"/>
  <c r="P1654" i="4"/>
  <c r="Q1654" i="4"/>
  <c r="R1654" i="4"/>
  <c r="S1654" i="4"/>
  <c r="T1654" i="4"/>
  <c r="U1654" i="4"/>
  <c r="V1654" i="4"/>
  <c r="W1654" i="4"/>
  <c r="P1655" i="4"/>
  <c r="Q1655" i="4"/>
  <c r="R1655" i="4"/>
  <c r="S1655" i="4"/>
  <c r="T1655" i="4"/>
  <c r="U1655" i="4"/>
  <c r="V1655" i="4"/>
  <c r="W1655" i="4"/>
  <c r="P1656" i="4"/>
  <c r="Q1656" i="4"/>
  <c r="R1656" i="4"/>
  <c r="S1656" i="4"/>
  <c r="T1656" i="4"/>
  <c r="U1656" i="4"/>
  <c r="V1656" i="4"/>
  <c r="W1656" i="4"/>
  <c r="P1657" i="4"/>
  <c r="Q1657" i="4"/>
  <c r="R1657" i="4"/>
  <c r="S1657" i="4"/>
  <c r="T1657" i="4"/>
  <c r="U1657" i="4"/>
  <c r="V1657" i="4"/>
  <c r="W1657" i="4"/>
  <c r="P1658" i="4"/>
  <c r="Q1658" i="4"/>
  <c r="R1658" i="4"/>
  <c r="S1658" i="4"/>
  <c r="T1658" i="4"/>
  <c r="U1658" i="4"/>
  <c r="V1658" i="4"/>
  <c r="W1658" i="4"/>
  <c r="P1659" i="4"/>
  <c r="Q1659" i="4"/>
  <c r="R1659" i="4"/>
  <c r="S1659" i="4"/>
  <c r="T1659" i="4"/>
  <c r="U1659" i="4"/>
  <c r="V1659" i="4"/>
  <c r="W1659" i="4"/>
  <c r="P1660" i="4"/>
  <c r="Q1660" i="4"/>
  <c r="R1660" i="4"/>
  <c r="S1660" i="4"/>
  <c r="T1660" i="4"/>
  <c r="U1660" i="4"/>
  <c r="V1660" i="4"/>
  <c r="W1660" i="4"/>
  <c r="P1661" i="4"/>
  <c r="Q1661" i="4"/>
  <c r="R1661" i="4"/>
  <c r="S1661" i="4"/>
  <c r="T1661" i="4"/>
  <c r="U1661" i="4"/>
  <c r="V1661" i="4"/>
  <c r="W1661" i="4"/>
  <c r="P1662" i="4"/>
  <c r="Q1662" i="4"/>
  <c r="R1662" i="4"/>
  <c r="S1662" i="4"/>
  <c r="T1662" i="4"/>
  <c r="U1662" i="4"/>
  <c r="V1662" i="4"/>
  <c r="W1662" i="4"/>
  <c r="P1663" i="4"/>
  <c r="Q1663" i="4"/>
  <c r="R1663" i="4"/>
  <c r="S1663" i="4"/>
  <c r="T1663" i="4"/>
  <c r="U1663" i="4"/>
  <c r="V1663" i="4"/>
  <c r="W1663" i="4"/>
  <c r="P1664" i="4"/>
  <c r="Q1664" i="4"/>
  <c r="R1664" i="4"/>
  <c r="S1664" i="4"/>
  <c r="T1664" i="4"/>
  <c r="U1664" i="4"/>
  <c r="V1664" i="4"/>
  <c r="W1664" i="4"/>
  <c r="P1665" i="4"/>
  <c r="Q1665" i="4"/>
  <c r="R1665" i="4"/>
  <c r="S1665" i="4"/>
  <c r="T1665" i="4"/>
  <c r="U1665" i="4"/>
  <c r="V1665" i="4"/>
  <c r="W1665" i="4"/>
  <c r="P1666" i="4"/>
  <c r="Q1666" i="4"/>
  <c r="R1666" i="4"/>
  <c r="S1666" i="4"/>
  <c r="T1666" i="4"/>
  <c r="U1666" i="4"/>
  <c r="V1666" i="4"/>
  <c r="W1666" i="4"/>
  <c r="P1667" i="4"/>
  <c r="Q1667" i="4"/>
  <c r="R1667" i="4"/>
  <c r="S1667" i="4"/>
  <c r="T1667" i="4"/>
  <c r="U1667" i="4"/>
  <c r="V1667" i="4"/>
  <c r="W1667" i="4"/>
  <c r="P1668" i="4"/>
  <c r="Q1668" i="4"/>
  <c r="R1668" i="4"/>
  <c r="S1668" i="4"/>
  <c r="T1668" i="4"/>
  <c r="U1668" i="4"/>
  <c r="V1668" i="4"/>
  <c r="W1668" i="4"/>
  <c r="P1669" i="4"/>
  <c r="Q1669" i="4"/>
  <c r="R1669" i="4"/>
  <c r="S1669" i="4"/>
  <c r="T1669" i="4"/>
  <c r="U1669" i="4"/>
  <c r="V1669" i="4"/>
  <c r="W1669" i="4"/>
  <c r="P1670" i="4"/>
  <c r="Q1670" i="4"/>
  <c r="R1670" i="4"/>
  <c r="S1670" i="4"/>
  <c r="T1670" i="4"/>
  <c r="U1670" i="4"/>
  <c r="V1670" i="4"/>
  <c r="W1670" i="4"/>
  <c r="P1671" i="4"/>
  <c r="Q1671" i="4"/>
  <c r="R1671" i="4"/>
  <c r="S1671" i="4"/>
  <c r="T1671" i="4"/>
  <c r="U1671" i="4"/>
  <c r="V1671" i="4"/>
  <c r="W1671" i="4"/>
  <c r="P1672" i="4"/>
  <c r="Q1672" i="4"/>
  <c r="R1672" i="4"/>
  <c r="S1672" i="4"/>
  <c r="T1672" i="4"/>
  <c r="U1672" i="4"/>
  <c r="V1672" i="4"/>
  <c r="W1672" i="4"/>
  <c r="P1673" i="4"/>
  <c r="Q1673" i="4"/>
  <c r="R1673" i="4"/>
  <c r="S1673" i="4"/>
  <c r="T1673" i="4"/>
  <c r="U1673" i="4"/>
  <c r="V1673" i="4"/>
  <c r="W1673" i="4"/>
  <c r="P1674" i="4"/>
  <c r="Q1674" i="4"/>
  <c r="R1674" i="4"/>
  <c r="S1674" i="4"/>
  <c r="T1674" i="4"/>
  <c r="U1674" i="4"/>
  <c r="V1674" i="4"/>
  <c r="W1674" i="4"/>
  <c r="P1675" i="4"/>
  <c r="Q1675" i="4"/>
  <c r="R1675" i="4"/>
  <c r="S1675" i="4"/>
  <c r="T1675" i="4"/>
  <c r="U1675" i="4"/>
  <c r="V1675" i="4"/>
  <c r="W1675" i="4"/>
  <c r="P1676" i="4"/>
  <c r="Q1676" i="4"/>
  <c r="R1676" i="4"/>
  <c r="S1676" i="4"/>
  <c r="T1676" i="4"/>
  <c r="U1676" i="4"/>
  <c r="V1676" i="4"/>
  <c r="W1676" i="4"/>
  <c r="P1677" i="4"/>
  <c r="Q1677" i="4"/>
  <c r="R1677" i="4"/>
  <c r="S1677" i="4"/>
  <c r="T1677" i="4"/>
  <c r="U1677" i="4"/>
  <c r="V1677" i="4"/>
  <c r="W1677" i="4"/>
  <c r="P1678" i="4"/>
  <c r="Q1678" i="4"/>
  <c r="R1678" i="4"/>
  <c r="S1678" i="4"/>
  <c r="T1678" i="4"/>
  <c r="U1678" i="4"/>
  <c r="V1678" i="4"/>
  <c r="W1678" i="4"/>
  <c r="P1679" i="4"/>
  <c r="Q1679" i="4"/>
  <c r="R1679" i="4"/>
  <c r="S1679" i="4"/>
  <c r="T1679" i="4"/>
  <c r="U1679" i="4"/>
  <c r="V1679" i="4"/>
  <c r="W1679" i="4"/>
  <c r="P1680" i="4"/>
  <c r="Q1680" i="4"/>
  <c r="R1680" i="4"/>
  <c r="S1680" i="4"/>
  <c r="T1680" i="4"/>
  <c r="U1680" i="4"/>
  <c r="V1680" i="4"/>
  <c r="W1680" i="4"/>
  <c r="P1681" i="4"/>
  <c r="Q1681" i="4"/>
  <c r="R1681" i="4"/>
  <c r="S1681" i="4"/>
  <c r="T1681" i="4"/>
  <c r="U1681" i="4"/>
  <c r="V1681" i="4"/>
  <c r="W1681" i="4"/>
  <c r="P1682" i="4"/>
  <c r="Q1682" i="4"/>
  <c r="R1682" i="4"/>
  <c r="S1682" i="4"/>
  <c r="T1682" i="4"/>
  <c r="U1682" i="4"/>
  <c r="V1682" i="4"/>
  <c r="W1682" i="4"/>
  <c r="P1683" i="4"/>
  <c r="Q1683" i="4"/>
  <c r="R1683" i="4"/>
  <c r="S1683" i="4"/>
  <c r="T1683" i="4"/>
  <c r="U1683" i="4"/>
  <c r="V1683" i="4"/>
  <c r="W1683" i="4"/>
  <c r="P1684" i="4"/>
  <c r="Q1684" i="4"/>
  <c r="R1684" i="4"/>
  <c r="S1684" i="4"/>
  <c r="T1684" i="4"/>
  <c r="U1684" i="4"/>
  <c r="V1684" i="4"/>
  <c r="W1684" i="4"/>
  <c r="P1685" i="4"/>
  <c r="Q1685" i="4"/>
  <c r="R1685" i="4"/>
  <c r="S1685" i="4"/>
  <c r="T1685" i="4"/>
  <c r="U1685" i="4"/>
  <c r="V1685" i="4"/>
  <c r="W1685" i="4"/>
  <c r="P1686" i="4"/>
  <c r="Q1686" i="4"/>
  <c r="R1686" i="4"/>
  <c r="S1686" i="4"/>
  <c r="T1686" i="4"/>
  <c r="U1686" i="4"/>
  <c r="V1686" i="4"/>
  <c r="W1686" i="4"/>
  <c r="P1687" i="4"/>
  <c r="Q1687" i="4"/>
  <c r="R1687" i="4"/>
  <c r="S1687" i="4"/>
  <c r="T1687" i="4"/>
  <c r="U1687" i="4"/>
  <c r="V1687" i="4"/>
  <c r="W1687" i="4"/>
  <c r="P1688" i="4"/>
  <c r="Q1688" i="4"/>
  <c r="R1688" i="4"/>
  <c r="S1688" i="4"/>
  <c r="T1688" i="4"/>
  <c r="U1688" i="4"/>
  <c r="V1688" i="4"/>
  <c r="W1688" i="4"/>
  <c r="P1689" i="4"/>
  <c r="Q1689" i="4"/>
  <c r="R1689" i="4"/>
  <c r="S1689" i="4"/>
  <c r="T1689" i="4"/>
  <c r="U1689" i="4"/>
  <c r="V1689" i="4"/>
  <c r="W1689" i="4"/>
  <c r="P1690" i="4"/>
  <c r="Q1690" i="4"/>
  <c r="R1690" i="4"/>
  <c r="S1690" i="4"/>
  <c r="T1690" i="4"/>
  <c r="U1690" i="4"/>
  <c r="V1690" i="4"/>
  <c r="W1690" i="4"/>
  <c r="P1691" i="4"/>
  <c r="Q1691" i="4"/>
  <c r="R1691" i="4"/>
  <c r="S1691" i="4"/>
  <c r="T1691" i="4"/>
  <c r="U1691" i="4"/>
  <c r="V1691" i="4"/>
  <c r="W1691" i="4"/>
  <c r="P1692" i="4"/>
  <c r="Q1692" i="4"/>
  <c r="R1692" i="4"/>
  <c r="S1692" i="4"/>
  <c r="T1692" i="4"/>
  <c r="U1692" i="4"/>
  <c r="V1692" i="4"/>
  <c r="W1692" i="4"/>
  <c r="P1693" i="4"/>
  <c r="Q1693" i="4"/>
  <c r="R1693" i="4"/>
  <c r="S1693" i="4"/>
  <c r="T1693" i="4"/>
  <c r="U1693" i="4"/>
  <c r="V1693" i="4"/>
  <c r="W1693" i="4"/>
  <c r="P1694" i="4"/>
  <c r="Q1694" i="4"/>
  <c r="R1694" i="4"/>
  <c r="S1694" i="4"/>
  <c r="T1694" i="4"/>
  <c r="U1694" i="4"/>
  <c r="V1694" i="4"/>
  <c r="W1694" i="4"/>
  <c r="P1695" i="4"/>
  <c r="Q1695" i="4"/>
  <c r="R1695" i="4"/>
  <c r="S1695" i="4"/>
  <c r="T1695" i="4"/>
  <c r="U1695" i="4"/>
  <c r="V1695" i="4"/>
  <c r="W1695" i="4"/>
  <c r="P1696" i="4"/>
  <c r="Q1696" i="4"/>
  <c r="R1696" i="4"/>
  <c r="S1696" i="4"/>
  <c r="T1696" i="4"/>
  <c r="U1696" i="4"/>
  <c r="V1696" i="4"/>
  <c r="W1696" i="4"/>
  <c r="P1697" i="4"/>
  <c r="Q1697" i="4"/>
  <c r="R1697" i="4"/>
  <c r="S1697" i="4"/>
  <c r="T1697" i="4"/>
  <c r="U1697" i="4"/>
  <c r="V1697" i="4"/>
  <c r="W1697" i="4"/>
  <c r="P1698" i="4"/>
  <c r="Q1698" i="4"/>
  <c r="R1698" i="4"/>
  <c r="S1698" i="4"/>
  <c r="T1698" i="4"/>
  <c r="U1698" i="4"/>
  <c r="V1698" i="4"/>
  <c r="W1698" i="4"/>
  <c r="P1699" i="4"/>
  <c r="Q1699" i="4"/>
  <c r="R1699" i="4"/>
  <c r="S1699" i="4"/>
  <c r="T1699" i="4"/>
  <c r="U1699" i="4"/>
  <c r="V1699" i="4"/>
  <c r="W1699" i="4"/>
  <c r="P1700" i="4"/>
  <c r="Q1700" i="4"/>
  <c r="R1700" i="4"/>
  <c r="S1700" i="4"/>
  <c r="T1700" i="4"/>
  <c r="U1700" i="4"/>
  <c r="V1700" i="4"/>
  <c r="W1700" i="4"/>
  <c r="P1701" i="4"/>
  <c r="Q1701" i="4"/>
  <c r="R1701" i="4"/>
  <c r="S1701" i="4"/>
  <c r="T1701" i="4"/>
  <c r="U1701" i="4"/>
  <c r="V1701" i="4"/>
  <c r="W1701" i="4"/>
  <c r="P1702" i="4"/>
  <c r="Q1702" i="4"/>
  <c r="R1702" i="4"/>
  <c r="S1702" i="4"/>
  <c r="T1702" i="4"/>
  <c r="U1702" i="4"/>
  <c r="V1702" i="4"/>
  <c r="W1702" i="4"/>
  <c r="P1703" i="4"/>
  <c r="Q1703" i="4"/>
  <c r="R1703" i="4"/>
  <c r="S1703" i="4"/>
  <c r="T1703" i="4"/>
  <c r="U1703" i="4"/>
  <c r="V1703" i="4"/>
  <c r="W1703" i="4"/>
  <c r="P1704" i="4"/>
  <c r="Q1704" i="4"/>
  <c r="R1704" i="4"/>
  <c r="S1704" i="4"/>
  <c r="T1704" i="4"/>
  <c r="U1704" i="4"/>
  <c r="V1704" i="4"/>
  <c r="W1704" i="4"/>
  <c r="P1705" i="4"/>
  <c r="Q1705" i="4"/>
  <c r="R1705" i="4"/>
  <c r="S1705" i="4"/>
  <c r="T1705" i="4"/>
  <c r="U1705" i="4"/>
  <c r="V1705" i="4"/>
  <c r="W1705" i="4"/>
  <c r="P1706" i="4"/>
  <c r="Q1706" i="4"/>
  <c r="R1706" i="4"/>
  <c r="S1706" i="4"/>
  <c r="T1706" i="4"/>
  <c r="U1706" i="4"/>
  <c r="V1706" i="4"/>
  <c r="W1706" i="4"/>
  <c r="P1707" i="4"/>
  <c r="Q1707" i="4"/>
  <c r="R1707" i="4"/>
  <c r="S1707" i="4"/>
  <c r="T1707" i="4"/>
  <c r="U1707" i="4"/>
  <c r="V1707" i="4"/>
  <c r="W1707" i="4"/>
  <c r="P1708" i="4"/>
  <c r="Q1708" i="4"/>
  <c r="R1708" i="4"/>
  <c r="S1708" i="4"/>
  <c r="T1708" i="4"/>
  <c r="U1708" i="4"/>
  <c r="V1708" i="4"/>
  <c r="W1708" i="4"/>
  <c r="P1709" i="4"/>
  <c r="Q1709" i="4"/>
  <c r="R1709" i="4"/>
  <c r="S1709" i="4"/>
  <c r="T1709" i="4"/>
  <c r="U1709" i="4"/>
  <c r="V1709" i="4"/>
  <c r="W1709" i="4"/>
  <c r="P1710" i="4"/>
  <c r="Q1710" i="4"/>
  <c r="R1710" i="4"/>
  <c r="S1710" i="4"/>
  <c r="T1710" i="4"/>
  <c r="U1710" i="4"/>
  <c r="V1710" i="4"/>
  <c r="W1710" i="4"/>
  <c r="P1711" i="4"/>
  <c r="Q1711" i="4"/>
  <c r="R1711" i="4"/>
  <c r="S1711" i="4"/>
  <c r="T1711" i="4"/>
  <c r="U1711" i="4"/>
  <c r="V1711" i="4"/>
  <c r="W1711" i="4"/>
  <c r="P1712" i="4"/>
  <c r="Q1712" i="4"/>
  <c r="R1712" i="4"/>
  <c r="S1712" i="4"/>
  <c r="T1712" i="4"/>
  <c r="U1712" i="4"/>
  <c r="V1712" i="4"/>
  <c r="W1712" i="4"/>
  <c r="P1713" i="4"/>
  <c r="Q1713" i="4"/>
  <c r="R1713" i="4"/>
  <c r="S1713" i="4"/>
  <c r="T1713" i="4"/>
  <c r="U1713" i="4"/>
  <c r="V1713" i="4"/>
  <c r="W1713" i="4"/>
  <c r="P1714" i="4"/>
  <c r="Q1714" i="4"/>
  <c r="R1714" i="4"/>
  <c r="S1714" i="4"/>
  <c r="T1714" i="4"/>
  <c r="U1714" i="4"/>
  <c r="V1714" i="4"/>
  <c r="W1714" i="4"/>
  <c r="P1715" i="4"/>
  <c r="Q1715" i="4"/>
  <c r="R1715" i="4"/>
  <c r="S1715" i="4"/>
  <c r="T1715" i="4"/>
  <c r="U1715" i="4"/>
  <c r="V1715" i="4"/>
  <c r="W1715" i="4"/>
  <c r="P1716" i="4"/>
  <c r="Q1716" i="4"/>
  <c r="R1716" i="4"/>
  <c r="S1716" i="4"/>
  <c r="T1716" i="4"/>
  <c r="U1716" i="4"/>
  <c r="V1716" i="4"/>
  <c r="W1716" i="4"/>
  <c r="P1717" i="4"/>
  <c r="Q1717" i="4"/>
  <c r="R1717" i="4"/>
  <c r="S1717" i="4"/>
  <c r="T1717" i="4"/>
  <c r="U1717" i="4"/>
  <c r="V1717" i="4"/>
  <c r="W1717" i="4"/>
  <c r="P1718" i="4"/>
  <c r="Q1718" i="4"/>
  <c r="R1718" i="4"/>
  <c r="S1718" i="4"/>
  <c r="T1718" i="4"/>
  <c r="U1718" i="4"/>
  <c r="V1718" i="4"/>
  <c r="W1718" i="4"/>
  <c r="P1719" i="4"/>
  <c r="Q1719" i="4"/>
  <c r="R1719" i="4"/>
  <c r="S1719" i="4"/>
  <c r="T1719" i="4"/>
  <c r="U1719" i="4"/>
  <c r="V1719" i="4"/>
  <c r="W1719" i="4"/>
  <c r="P1720" i="4"/>
  <c r="Q1720" i="4"/>
  <c r="R1720" i="4"/>
  <c r="S1720" i="4"/>
  <c r="T1720" i="4"/>
  <c r="U1720" i="4"/>
  <c r="V1720" i="4"/>
  <c r="W1720" i="4"/>
  <c r="P1721" i="4"/>
  <c r="Q1721" i="4"/>
  <c r="R1721" i="4"/>
  <c r="S1721" i="4"/>
  <c r="T1721" i="4"/>
  <c r="U1721" i="4"/>
  <c r="V1721" i="4"/>
  <c r="W1721" i="4"/>
  <c r="P1722" i="4"/>
  <c r="Q1722" i="4"/>
  <c r="R1722" i="4"/>
  <c r="S1722" i="4"/>
  <c r="T1722" i="4"/>
  <c r="U1722" i="4"/>
  <c r="V1722" i="4"/>
  <c r="W1722" i="4"/>
  <c r="P1723" i="4"/>
  <c r="Q1723" i="4"/>
  <c r="R1723" i="4"/>
  <c r="S1723" i="4"/>
  <c r="T1723" i="4"/>
  <c r="U1723" i="4"/>
  <c r="V1723" i="4"/>
  <c r="W1723" i="4"/>
  <c r="P1724" i="4"/>
  <c r="Q1724" i="4"/>
  <c r="R1724" i="4"/>
  <c r="S1724" i="4"/>
  <c r="T1724" i="4"/>
  <c r="U1724" i="4"/>
  <c r="V1724" i="4"/>
  <c r="W1724" i="4"/>
  <c r="P1725" i="4"/>
  <c r="Q1725" i="4"/>
  <c r="R1725" i="4"/>
  <c r="S1725" i="4"/>
  <c r="T1725" i="4"/>
  <c r="U1725" i="4"/>
  <c r="V1725" i="4"/>
  <c r="W1725" i="4"/>
  <c r="P1726" i="4"/>
  <c r="Q1726" i="4"/>
  <c r="R1726" i="4"/>
  <c r="S1726" i="4"/>
  <c r="T1726" i="4"/>
  <c r="U1726" i="4"/>
  <c r="V1726" i="4"/>
  <c r="W1726" i="4"/>
  <c r="P1727" i="4"/>
  <c r="Q1727" i="4"/>
  <c r="R1727" i="4"/>
  <c r="S1727" i="4"/>
  <c r="T1727" i="4"/>
  <c r="U1727" i="4"/>
  <c r="V1727" i="4"/>
  <c r="W1727" i="4"/>
  <c r="P1728" i="4"/>
  <c r="Q1728" i="4"/>
  <c r="R1728" i="4"/>
  <c r="S1728" i="4"/>
  <c r="T1728" i="4"/>
  <c r="U1728" i="4"/>
  <c r="V1728" i="4"/>
  <c r="W1728" i="4"/>
  <c r="P1729" i="4"/>
  <c r="Q1729" i="4"/>
  <c r="R1729" i="4"/>
  <c r="S1729" i="4"/>
  <c r="T1729" i="4"/>
  <c r="U1729" i="4"/>
  <c r="V1729" i="4"/>
  <c r="W1729" i="4"/>
  <c r="P1730" i="4"/>
  <c r="Q1730" i="4"/>
  <c r="R1730" i="4"/>
  <c r="S1730" i="4"/>
  <c r="T1730" i="4"/>
  <c r="U1730" i="4"/>
  <c r="V1730" i="4"/>
  <c r="W1730" i="4"/>
  <c r="P1731" i="4"/>
  <c r="Q1731" i="4"/>
  <c r="R1731" i="4"/>
  <c r="S1731" i="4"/>
  <c r="T1731" i="4"/>
  <c r="U1731" i="4"/>
  <c r="V1731" i="4"/>
  <c r="W1731" i="4"/>
  <c r="P1732" i="4"/>
  <c r="Q1732" i="4"/>
  <c r="R1732" i="4"/>
  <c r="S1732" i="4"/>
  <c r="T1732" i="4"/>
  <c r="U1732" i="4"/>
  <c r="V1732" i="4"/>
  <c r="W1732" i="4"/>
  <c r="P1733" i="4"/>
  <c r="Q1733" i="4"/>
  <c r="R1733" i="4"/>
  <c r="S1733" i="4"/>
  <c r="T1733" i="4"/>
  <c r="U1733" i="4"/>
  <c r="V1733" i="4"/>
  <c r="W1733" i="4"/>
  <c r="P1734" i="4"/>
  <c r="Q1734" i="4"/>
  <c r="R1734" i="4"/>
  <c r="S1734" i="4"/>
  <c r="T1734" i="4"/>
  <c r="U1734" i="4"/>
  <c r="V1734" i="4"/>
  <c r="W1734" i="4"/>
  <c r="P1735" i="4"/>
  <c r="Q1735" i="4"/>
  <c r="R1735" i="4"/>
  <c r="S1735" i="4"/>
  <c r="T1735" i="4"/>
  <c r="U1735" i="4"/>
  <c r="V1735" i="4"/>
  <c r="W1735" i="4"/>
  <c r="P1736" i="4"/>
  <c r="Q1736" i="4"/>
  <c r="R1736" i="4"/>
  <c r="S1736" i="4"/>
  <c r="T1736" i="4"/>
  <c r="U1736" i="4"/>
  <c r="V1736" i="4"/>
  <c r="W1736" i="4"/>
  <c r="P1737" i="4"/>
  <c r="Q1737" i="4"/>
  <c r="R1737" i="4"/>
  <c r="S1737" i="4"/>
  <c r="T1737" i="4"/>
  <c r="U1737" i="4"/>
  <c r="V1737" i="4"/>
  <c r="W1737" i="4"/>
  <c r="P1738" i="4"/>
  <c r="Q1738" i="4"/>
  <c r="R1738" i="4"/>
  <c r="S1738" i="4"/>
  <c r="T1738" i="4"/>
  <c r="U1738" i="4"/>
  <c r="V1738" i="4"/>
  <c r="W1738" i="4"/>
  <c r="P1739" i="4"/>
  <c r="Q1739" i="4"/>
  <c r="R1739" i="4"/>
  <c r="S1739" i="4"/>
  <c r="T1739" i="4"/>
  <c r="U1739" i="4"/>
  <c r="V1739" i="4"/>
  <c r="W1739" i="4"/>
  <c r="P1740" i="4"/>
  <c r="Q1740" i="4"/>
  <c r="R1740" i="4"/>
  <c r="S1740" i="4"/>
  <c r="T1740" i="4"/>
  <c r="U1740" i="4"/>
  <c r="V1740" i="4"/>
  <c r="W1740" i="4"/>
  <c r="P1741" i="4"/>
  <c r="Q1741" i="4"/>
  <c r="R1741" i="4"/>
  <c r="S1741" i="4"/>
  <c r="T1741" i="4"/>
  <c r="U1741" i="4"/>
  <c r="V1741" i="4"/>
  <c r="W1741" i="4"/>
  <c r="P1742" i="4"/>
  <c r="Q1742" i="4"/>
  <c r="R1742" i="4"/>
  <c r="S1742" i="4"/>
  <c r="T1742" i="4"/>
  <c r="U1742" i="4"/>
  <c r="V1742" i="4"/>
  <c r="W1742" i="4"/>
  <c r="P1743" i="4"/>
  <c r="Q1743" i="4"/>
  <c r="R1743" i="4"/>
  <c r="S1743" i="4"/>
  <c r="T1743" i="4"/>
  <c r="U1743" i="4"/>
  <c r="V1743" i="4"/>
  <c r="W1743" i="4"/>
  <c r="P1744" i="4"/>
  <c r="Q1744" i="4"/>
  <c r="R1744" i="4"/>
  <c r="S1744" i="4"/>
  <c r="T1744" i="4"/>
  <c r="U1744" i="4"/>
  <c r="V1744" i="4"/>
  <c r="W1744" i="4"/>
  <c r="P1745" i="4"/>
  <c r="Q1745" i="4"/>
  <c r="R1745" i="4"/>
  <c r="S1745" i="4"/>
  <c r="T1745" i="4"/>
  <c r="U1745" i="4"/>
  <c r="V1745" i="4"/>
  <c r="W1745" i="4"/>
  <c r="P1746" i="4"/>
  <c r="Q1746" i="4"/>
  <c r="R1746" i="4"/>
  <c r="S1746" i="4"/>
  <c r="T1746" i="4"/>
  <c r="U1746" i="4"/>
  <c r="V1746" i="4"/>
  <c r="W1746" i="4"/>
  <c r="P1747" i="4"/>
  <c r="Q1747" i="4"/>
  <c r="R1747" i="4"/>
  <c r="S1747" i="4"/>
  <c r="T1747" i="4"/>
  <c r="U1747" i="4"/>
  <c r="V1747" i="4"/>
  <c r="W1747" i="4"/>
  <c r="P1748" i="4"/>
  <c r="Q1748" i="4"/>
  <c r="R1748" i="4"/>
  <c r="S1748" i="4"/>
  <c r="T1748" i="4"/>
  <c r="U1748" i="4"/>
  <c r="V1748" i="4"/>
  <c r="W1748" i="4"/>
  <c r="P1749" i="4"/>
  <c r="Q1749" i="4"/>
  <c r="R1749" i="4"/>
  <c r="S1749" i="4"/>
  <c r="T1749" i="4"/>
  <c r="U1749" i="4"/>
  <c r="V1749" i="4"/>
  <c r="W1749" i="4"/>
  <c r="P1750" i="4"/>
  <c r="Q1750" i="4"/>
  <c r="R1750" i="4"/>
  <c r="S1750" i="4"/>
  <c r="T1750" i="4"/>
  <c r="U1750" i="4"/>
  <c r="V1750" i="4"/>
  <c r="W1750" i="4"/>
  <c r="P1751" i="4"/>
  <c r="Q1751" i="4"/>
  <c r="R1751" i="4"/>
  <c r="S1751" i="4"/>
  <c r="T1751" i="4"/>
  <c r="U1751" i="4"/>
  <c r="V1751" i="4"/>
  <c r="W1751" i="4"/>
  <c r="P1752" i="4"/>
  <c r="Q1752" i="4"/>
  <c r="R1752" i="4"/>
  <c r="S1752" i="4"/>
  <c r="T1752" i="4"/>
  <c r="U1752" i="4"/>
  <c r="V1752" i="4"/>
  <c r="W1752" i="4"/>
  <c r="P1753" i="4"/>
  <c r="Q1753" i="4"/>
  <c r="R1753" i="4"/>
  <c r="S1753" i="4"/>
  <c r="T1753" i="4"/>
  <c r="U1753" i="4"/>
  <c r="V1753" i="4"/>
  <c r="W1753" i="4"/>
  <c r="P1754" i="4"/>
  <c r="Q1754" i="4"/>
  <c r="R1754" i="4"/>
  <c r="S1754" i="4"/>
  <c r="T1754" i="4"/>
  <c r="U1754" i="4"/>
  <c r="V1754" i="4"/>
  <c r="W1754" i="4"/>
  <c r="P1755" i="4"/>
  <c r="Q1755" i="4"/>
  <c r="R1755" i="4"/>
  <c r="S1755" i="4"/>
  <c r="T1755" i="4"/>
  <c r="U1755" i="4"/>
  <c r="V1755" i="4"/>
  <c r="W1755" i="4"/>
  <c r="P1756" i="4"/>
  <c r="Q1756" i="4"/>
  <c r="R1756" i="4"/>
  <c r="S1756" i="4"/>
  <c r="T1756" i="4"/>
  <c r="U1756" i="4"/>
  <c r="V1756" i="4"/>
  <c r="W1756" i="4"/>
  <c r="P1757" i="4"/>
  <c r="Q1757" i="4"/>
  <c r="R1757" i="4"/>
  <c r="S1757" i="4"/>
  <c r="T1757" i="4"/>
  <c r="U1757" i="4"/>
  <c r="V1757" i="4"/>
  <c r="W1757" i="4"/>
  <c r="P1758" i="4"/>
  <c r="Q1758" i="4"/>
  <c r="R1758" i="4"/>
  <c r="S1758" i="4"/>
  <c r="T1758" i="4"/>
  <c r="U1758" i="4"/>
  <c r="V1758" i="4"/>
  <c r="W1758" i="4"/>
  <c r="P1759" i="4"/>
  <c r="Q1759" i="4"/>
  <c r="R1759" i="4"/>
  <c r="S1759" i="4"/>
  <c r="T1759" i="4"/>
  <c r="U1759" i="4"/>
  <c r="V1759" i="4"/>
  <c r="W1759" i="4"/>
  <c r="P1760" i="4"/>
  <c r="Q1760" i="4"/>
  <c r="R1760" i="4"/>
  <c r="S1760" i="4"/>
  <c r="T1760" i="4"/>
  <c r="U1760" i="4"/>
  <c r="V1760" i="4"/>
  <c r="W1760" i="4"/>
  <c r="P1761" i="4"/>
  <c r="Q1761" i="4"/>
  <c r="R1761" i="4"/>
  <c r="S1761" i="4"/>
  <c r="T1761" i="4"/>
  <c r="U1761" i="4"/>
  <c r="V1761" i="4"/>
  <c r="W1761" i="4"/>
  <c r="P1762" i="4"/>
  <c r="Q1762" i="4"/>
  <c r="R1762" i="4"/>
  <c r="S1762" i="4"/>
  <c r="T1762" i="4"/>
  <c r="U1762" i="4"/>
  <c r="V1762" i="4"/>
  <c r="W1762" i="4"/>
  <c r="P1763" i="4"/>
  <c r="Q1763" i="4"/>
  <c r="R1763" i="4"/>
  <c r="S1763" i="4"/>
  <c r="T1763" i="4"/>
  <c r="U1763" i="4"/>
  <c r="V1763" i="4"/>
  <c r="W1763" i="4"/>
  <c r="P1764" i="4"/>
  <c r="Q1764" i="4"/>
  <c r="R1764" i="4"/>
  <c r="S1764" i="4"/>
  <c r="T1764" i="4"/>
  <c r="U1764" i="4"/>
  <c r="V1764" i="4"/>
  <c r="W1764" i="4"/>
  <c r="P1765" i="4"/>
  <c r="Q1765" i="4"/>
  <c r="R1765" i="4"/>
  <c r="S1765" i="4"/>
  <c r="T1765" i="4"/>
  <c r="U1765" i="4"/>
  <c r="V1765" i="4"/>
  <c r="W1765" i="4"/>
  <c r="P1766" i="4"/>
  <c r="Q1766" i="4"/>
  <c r="R1766" i="4"/>
  <c r="S1766" i="4"/>
  <c r="T1766" i="4"/>
  <c r="U1766" i="4"/>
  <c r="V1766" i="4"/>
  <c r="W1766" i="4"/>
  <c r="P1767" i="4"/>
  <c r="Q1767" i="4"/>
  <c r="R1767" i="4"/>
  <c r="S1767" i="4"/>
  <c r="T1767" i="4"/>
  <c r="U1767" i="4"/>
  <c r="V1767" i="4"/>
  <c r="W1767" i="4"/>
  <c r="P1768" i="4"/>
  <c r="Q1768" i="4"/>
  <c r="R1768" i="4"/>
  <c r="S1768" i="4"/>
  <c r="T1768" i="4"/>
  <c r="U1768" i="4"/>
  <c r="V1768" i="4"/>
  <c r="W1768" i="4"/>
  <c r="P1769" i="4"/>
  <c r="Q1769" i="4"/>
  <c r="R1769" i="4"/>
  <c r="S1769" i="4"/>
  <c r="T1769" i="4"/>
  <c r="U1769" i="4"/>
  <c r="V1769" i="4"/>
  <c r="W1769" i="4"/>
  <c r="P1770" i="4"/>
  <c r="Q1770" i="4"/>
  <c r="R1770" i="4"/>
  <c r="S1770" i="4"/>
  <c r="T1770" i="4"/>
  <c r="U1770" i="4"/>
  <c r="V1770" i="4"/>
  <c r="W1770" i="4"/>
  <c r="P1771" i="4"/>
  <c r="Q1771" i="4"/>
  <c r="R1771" i="4"/>
  <c r="S1771" i="4"/>
  <c r="T1771" i="4"/>
  <c r="U1771" i="4"/>
  <c r="V1771" i="4"/>
  <c r="W1771" i="4"/>
  <c r="P1772" i="4"/>
  <c r="Q1772" i="4"/>
  <c r="R1772" i="4"/>
  <c r="S1772" i="4"/>
  <c r="T1772" i="4"/>
  <c r="U1772" i="4"/>
  <c r="V1772" i="4"/>
  <c r="W1772" i="4"/>
  <c r="P1773" i="4"/>
  <c r="Q1773" i="4"/>
  <c r="R1773" i="4"/>
  <c r="S1773" i="4"/>
  <c r="T1773" i="4"/>
  <c r="U1773" i="4"/>
  <c r="V1773" i="4"/>
  <c r="W1773" i="4"/>
  <c r="P1774" i="4"/>
  <c r="Q1774" i="4"/>
  <c r="R1774" i="4"/>
  <c r="S1774" i="4"/>
  <c r="T1774" i="4"/>
  <c r="U1774" i="4"/>
  <c r="V1774" i="4"/>
  <c r="W1774" i="4"/>
  <c r="P1775" i="4"/>
  <c r="Q1775" i="4"/>
  <c r="R1775" i="4"/>
  <c r="S1775" i="4"/>
  <c r="T1775" i="4"/>
  <c r="U1775" i="4"/>
  <c r="V1775" i="4"/>
  <c r="W1775" i="4"/>
  <c r="P1776" i="4"/>
  <c r="Q1776" i="4"/>
  <c r="R1776" i="4"/>
  <c r="S1776" i="4"/>
  <c r="T1776" i="4"/>
  <c r="U1776" i="4"/>
  <c r="V1776" i="4"/>
  <c r="W1776" i="4"/>
  <c r="P1777" i="4"/>
  <c r="Q1777" i="4"/>
  <c r="R1777" i="4"/>
  <c r="S1777" i="4"/>
  <c r="T1777" i="4"/>
  <c r="U1777" i="4"/>
  <c r="V1777" i="4"/>
  <c r="W1777" i="4"/>
  <c r="P1778" i="4"/>
  <c r="Q1778" i="4"/>
  <c r="R1778" i="4"/>
  <c r="S1778" i="4"/>
  <c r="T1778" i="4"/>
  <c r="U1778" i="4"/>
  <c r="V1778" i="4"/>
  <c r="W1778" i="4"/>
  <c r="P1779" i="4"/>
  <c r="Q1779" i="4"/>
  <c r="R1779" i="4"/>
  <c r="S1779" i="4"/>
  <c r="T1779" i="4"/>
  <c r="U1779" i="4"/>
  <c r="V1779" i="4"/>
  <c r="W1779" i="4"/>
  <c r="P1780" i="4"/>
  <c r="Q1780" i="4"/>
  <c r="R1780" i="4"/>
  <c r="S1780" i="4"/>
  <c r="T1780" i="4"/>
  <c r="U1780" i="4"/>
  <c r="V1780" i="4"/>
  <c r="W1780" i="4"/>
  <c r="P1781" i="4"/>
  <c r="Q1781" i="4"/>
  <c r="R1781" i="4"/>
  <c r="S1781" i="4"/>
  <c r="T1781" i="4"/>
  <c r="U1781" i="4"/>
  <c r="V1781" i="4"/>
  <c r="W1781" i="4"/>
  <c r="P1782" i="4"/>
  <c r="Q1782" i="4"/>
  <c r="R1782" i="4"/>
  <c r="S1782" i="4"/>
  <c r="T1782" i="4"/>
  <c r="U1782" i="4"/>
  <c r="V1782" i="4"/>
  <c r="W1782" i="4"/>
  <c r="P1783" i="4"/>
  <c r="Q1783" i="4"/>
  <c r="R1783" i="4"/>
  <c r="S1783" i="4"/>
  <c r="T1783" i="4"/>
  <c r="U1783" i="4"/>
  <c r="V1783" i="4"/>
  <c r="W1783" i="4"/>
  <c r="P1784" i="4"/>
  <c r="Q1784" i="4"/>
  <c r="R1784" i="4"/>
  <c r="S1784" i="4"/>
  <c r="T1784" i="4"/>
  <c r="U1784" i="4"/>
  <c r="V1784" i="4"/>
  <c r="W1784" i="4"/>
  <c r="P1785" i="4"/>
  <c r="Q1785" i="4"/>
  <c r="R1785" i="4"/>
  <c r="S1785" i="4"/>
  <c r="T1785" i="4"/>
  <c r="U1785" i="4"/>
  <c r="V1785" i="4"/>
  <c r="W1785" i="4"/>
  <c r="P1786" i="4"/>
  <c r="Q1786" i="4"/>
  <c r="R1786" i="4"/>
  <c r="S1786" i="4"/>
  <c r="T1786" i="4"/>
  <c r="U1786" i="4"/>
  <c r="V1786" i="4"/>
  <c r="W1786" i="4"/>
  <c r="P1787" i="4"/>
  <c r="Q1787" i="4"/>
  <c r="R1787" i="4"/>
  <c r="S1787" i="4"/>
  <c r="T1787" i="4"/>
  <c r="U1787" i="4"/>
  <c r="V1787" i="4"/>
  <c r="W1787" i="4"/>
  <c r="P1788" i="4"/>
  <c r="Q1788" i="4"/>
  <c r="R1788" i="4"/>
  <c r="S1788" i="4"/>
  <c r="T1788" i="4"/>
  <c r="U1788" i="4"/>
  <c r="V1788" i="4"/>
  <c r="W1788" i="4"/>
  <c r="P1789" i="4"/>
  <c r="Q1789" i="4"/>
  <c r="R1789" i="4"/>
  <c r="S1789" i="4"/>
  <c r="T1789" i="4"/>
  <c r="U1789" i="4"/>
  <c r="V1789" i="4"/>
  <c r="W1789" i="4"/>
  <c r="P1790" i="4"/>
  <c r="Q1790" i="4"/>
  <c r="R1790" i="4"/>
  <c r="S1790" i="4"/>
  <c r="T1790" i="4"/>
  <c r="U1790" i="4"/>
  <c r="V1790" i="4"/>
  <c r="W1790" i="4"/>
  <c r="P1791" i="4"/>
  <c r="Q1791" i="4"/>
  <c r="R1791" i="4"/>
  <c r="S1791" i="4"/>
  <c r="T1791" i="4"/>
  <c r="U1791" i="4"/>
  <c r="V1791" i="4"/>
  <c r="W1791" i="4"/>
  <c r="P1792" i="4"/>
  <c r="Q1792" i="4"/>
  <c r="R1792" i="4"/>
  <c r="S1792" i="4"/>
  <c r="T1792" i="4"/>
  <c r="U1792" i="4"/>
  <c r="V1792" i="4"/>
  <c r="W1792" i="4"/>
  <c r="P1793" i="4"/>
  <c r="Q1793" i="4"/>
  <c r="R1793" i="4"/>
  <c r="S1793" i="4"/>
  <c r="T1793" i="4"/>
  <c r="U1793" i="4"/>
  <c r="V1793" i="4"/>
  <c r="W1793" i="4"/>
  <c r="P1794" i="4"/>
  <c r="Q1794" i="4"/>
  <c r="R1794" i="4"/>
  <c r="S1794" i="4"/>
  <c r="T1794" i="4"/>
  <c r="U1794" i="4"/>
  <c r="V1794" i="4"/>
  <c r="W1794" i="4"/>
  <c r="P1795" i="4"/>
  <c r="Q1795" i="4"/>
  <c r="R1795" i="4"/>
  <c r="S1795" i="4"/>
  <c r="T1795" i="4"/>
  <c r="U1795" i="4"/>
  <c r="V1795" i="4"/>
  <c r="W1795" i="4"/>
  <c r="P1796" i="4"/>
  <c r="Q1796" i="4"/>
  <c r="R1796" i="4"/>
  <c r="S1796" i="4"/>
  <c r="T1796" i="4"/>
  <c r="U1796" i="4"/>
  <c r="V1796" i="4"/>
  <c r="W1796" i="4"/>
  <c r="P1797" i="4"/>
  <c r="Q1797" i="4"/>
  <c r="R1797" i="4"/>
  <c r="S1797" i="4"/>
  <c r="T1797" i="4"/>
  <c r="U1797" i="4"/>
  <c r="V1797" i="4"/>
  <c r="W1797" i="4"/>
  <c r="P1798" i="4"/>
  <c r="Q1798" i="4"/>
  <c r="R1798" i="4"/>
  <c r="S1798" i="4"/>
  <c r="T1798" i="4"/>
  <c r="U1798" i="4"/>
  <c r="V1798" i="4"/>
  <c r="W1798" i="4"/>
  <c r="P1799" i="4"/>
  <c r="Q1799" i="4"/>
  <c r="R1799" i="4"/>
  <c r="S1799" i="4"/>
  <c r="T1799" i="4"/>
  <c r="U1799" i="4"/>
  <c r="V1799" i="4"/>
  <c r="W1799" i="4"/>
  <c r="P1800" i="4"/>
  <c r="Q1800" i="4"/>
  <c r="R1800" i="4"/>
  <c r="S1800" i="4"/>
  <c r="T1800" i="4"/>
  <c r="U1800" i="4"/>
  <c r="V1800" i="4"/>
  <c r="W1800" i="4"/>
  <c r="P1801" i="4"/>
  <c r="Q1801" i="4"/>
  <c r="R1801" i="4"/>
  <c r="S1801" i="4"/>
  <c r="T1801" i="4"/>
  <c r="U1801" i="4"/>
  <c r="V1801" i="4"/>
  <c r="W1801" i="4"/>
  <c r="P1802" i="4"/>
  <c r="Q1802" i="4"/>
  <c r="R1802" i="4"/>
  <c r="S1802" i="4"/>
  <c r="T1802" i="4"/>
  <c r="U1802" i="4"/>
  <c r="V1802" i="4"/>
  <c r="W1802" i="4"/>
  <c r="P1803" i="4"/>
  <c r="Q1803" i="4"/>
  <c r="R1803" i="4"/>
  <c r="S1803" i="4"/>
  <c r="T1803" i="4"/>
  <c r="U1803" i="4"/>
  <c r="V1803" i="4"/>
  <c r="W1803" i="4"/>
  <c r="P1804" i="4"/>
  <c r="Q1804" i="4"/>
  <c r="R1804" i="4"/>
  <c r="S1804" i="4"/>
  <c r="T1804" i="4"/>
  <c r="U1804" i="4"/>
  <c r="V1804" i="4"/>
  <c r="W1804" i="4"/>
  <c r="P1805" i="4"/>
  <c r="Q1805" i="4"/>
  <c r="R1805" i="4"/>
  <c r="S1805" i="4"/>
  <c r="T1805" i="4"/>
  <c r="U1805" i="4"/>
  <c r="V1805" i="4"/>
  <c r="W1805" i="4"/>
  <c r="P1806" i="4"/>
  <c r="Q1806" i="4"/>
  <c r="R1806" i="4"/>
  <c r="S1806" i="4"/>
  <c r="T1806" i="4"/>
  <c r="U1806" i="4"/>
  <c r="V1806" i="4"/>
  <c r="W1806" i="4"/>
  <c r="P1807" i="4"/>
  <c r="Q1807" i="4"/>
  <c r="R1807" i="4"/>
  <c r="S1807" i="4"/>
  <c r="T1807" i="4"/>
  <c r="U1807" i="4"/>
  <c r="V1807" i="4"/>
  <c r="W1807" i="4"/>
  <c r="P1808" i="4"/>
  <c r="Q1808" i="4"/>
  <c r="R1808" i="4"/>
  <c r="S1808" i="4"/>
  <c r="T1808" i="4"/>
  <c r="U1808" i="4"/>
  <c r="V1808" i="4"/>
  <c r="W1808" i="4"/>
  <c r="P1809" i="4"/>
  <c r="Q1809" i="4"/>
  <c r="R1809" i="4"/>
  <c r="S1809" i="4"/>
  <c r="T1809" i="4"/>
  <c r="U1809" i="4"/>
  <c r="V1809" i="4"/>
  <c r="W1809" i="4"/>
  <c r="P1810" i="4"/>
  <c r="Q1810" i="4"/>
  <c r="R1810" i="4"/>
  <c r="S1810" i="4"/>
  <c r="T1810" i="4"/>
  <c r="U1810" i="4"/>
  <c r="V1810" i="4"/>
  <c r="W1810" i="4"/>
  <c r="P1811" i="4"/>
  <c r="Q1811" i="4"/>
  <c r="R1811" i="4"/>
  <c r="S1811" i="4"/>
  <c r="T1811" i="4"/>
  <c r="U1811" i="4"/>
  <c r="V1811" i="4"/>
  <c r="W1811" i="4"/>
  <c r="P1812" i="4"/>
  <c r="Q1812" i="4"/>
  <c r="R1812" i="4"/>
  <c r="S1812" i="4"/>
  <c r="T1812" i="4"/>
  <c r="U1812" i="4"/>
  <c r="V1812" i="4"/>
  <c r="W1812" i="4"/>
  <c r="P1813" i="4"/>
  <c r="Q1813" i="4"/>
  <c r="R1813" i="4"/>
  <c r="S1813" i="4"/>
  <c r="T1813" i="4"/>
  <c r="U1813" i="4"/>
  <c r="V1813" i="4"/>
  <c r="W1813" i="4"/>
  <c r="P1814" i="4"/>
  <c r="Q1814" i="4"/>
  <c r="R1814" i="4"/>
  <c r="S1814" i="4"/>
  <c r="T1814" i="4"/>
  <c r="U1814" i="4"/>
  <c r="V1814" i="4"/>
  <c r="W1814" i="4"/>
  <c r="P1815" i="4"/>
  <c r="Q1815" i="4"/>
  <c r="R1815" i="4"/>
  <c r="S1815" i="4"/>
  <c r="T1815" i="4"/>
  <c r="U1815" i="4"/>
  <c r="V1815" i="4"/>
  <c r="W1815" i="4"/>
  <c r="P1816" i="4"/>
  <c r="Q1816" i="4"/>
  <c r="R1816" i="4"/>
  <c r="S1816" i="4"/>
  <c r="T1816" i="4"/>
  <c r="U1816" i="4"/>
  <c r="V1816" i="4"/>
  <c r="W1816" i="4"/>
  <c r="P1817" i="4"/>
  <c r="Q1817" i="4"/>
  <c r="R1817" i="4"/>
  <c r="S1817" i="4"/>
  <c r="T1817" i="4"/>
  <c r="U1817" i="4"/>
  <c r="V1817" i="4"/>
  <c r="W1817" i="4"/>
  <c r="P1818" i="4"/>
  <c r="Q1818" i="4"/>
  <c r="R1818" i="4"/>
  <c r="S1818" i="4"/>
  <c r="T1818" i="4"/>
  <c r="U1818" i="4"/>
  <c r="V1818" i="4"/>
  <c r="W1818" i="4"/>
  <c r="P1819" i="4"/>
  <c r="Q1819" i="4"/>
  <c r="R1819" i="4"/>
  <c r="S1819" i="4"/>
  <c r="T1819" i="4"/>
  <c r="U1819" i="4"/>
  <c r="V1819" i="4"/>
  <c r="W1819" i="4"/>
  <c r="P1820" i="4"/>
  <c r="Q1820" i="4"/>
  <c r="R1820" i="4"/>
  <c r="S1820" i="4"/>
  <c r="T1820" i="4"/>
  <c r="U1820" i="4"/>
  <c r="V1820" i="4"/>
  <c r="W1820" i="4"/>
  <c r="P1821" i="4"/>
  <c r="Q1821" i="4"/>
  <c r="R1821" i="4"/>
  <c r="S1821" i="4"/>
  <c r="T1821" i="4"/>
  <c r="U1821" i="4"/>
  <c r="V1821" i="4"/>
  <c r="W1821" i="4"/>
  <c r="P1822" i="4"/>
  <c r="Q1822" i="4"/>
  <c r="R1822" i="4"/>
  <c r="S1822" i="4"/>
  <c r="T1822" i="4"/>
  <c r="U1822" i="4"/>
  <c r="V1822" i="4"/>
  <c r="W1822" i="4"/>
  <c r="P1823" i="4"/>
  <c r="Q1823" i="4"/>
  <c r="R1823" i="4"/>
  <c r="S1823" i="4"/>
  <c r="T1823" i="4"/>
  <c r="U1823" i="4"/>
  <c r="V1823" i="4"/>
  <c r="W1823" i="4"/>
  <c r="P1824" i="4"/>
  <c r="Q1824" i="4"/>
  <c r="R1824" i="4"/>
  <c r="S1824" i="4"/>
  <c r="T1824" i="4"/>
  <c r="U1824" i="4"/>
  <c r="V1824" i="4"/>
  <c r="W1824" i="4"/>
  <c r="P1825" i="4"/>
  <c r="Q1825" i="4"/>
  <c r="R1825" i="4"/>
  <c r="S1825" i="4"/>
  <c r="T1825" i="4"/>
  <c r="U1825" i="4"/>
  <c r="V1825" i="4"/>
  <c r="W1825" i="4"/>
  <c r="P1826" i="4"/>
  <c r="Q1826" i="4"/>
  <c r="R1826" i="4"/>
  <c r="S1826" i="4"/>
  <c r="T1826" i="4"/>
  <c r="U1826" i="4"/>
  <c r="V1826" i="4"/>
  <c r="W1826" i="4"/>
  <c r="P1827" i="4"/>
  <c r="Q1827" i="4"/>
  <c r="R1827" i="4"/>
  <c r="S1827" i="4"/>
  <c r="T1827" i="4"/>
  <c r="U1827" i="4"/>
  <c r="V1827" i="4"/>
  <c r="W1827" i="4"/>
  <c r="P1828" i="4"/>
  <c r="Q1828" i="4"/>
  <c r="R1828" i="4"/>
  <c r="S1828" i="4"/>
  <c r="T1828" i="4"/>
  <c r="U1828" i="4"/>
  <c r="V1828" i="4"/>
  <c r="W1828" i="4"/>
  <c r="P1829" i="4"/>
  <c r="Q1829" i="4"/>
  <c r="R1829" i="4"/>
  <c r="S1829" i="4"/>
  <c r="T1829" i="4"/>
  <c r="U1829" i="4"/>
  <c r="V1829" i="4"/>
  <c r="W1829" i="4"/>
  <c r="P1830" i="4"/>
  <c r="Q1830" i="4"/>
  <c r="R1830" i="4"/>
  <c r="S1830" i="4"/>
  <c r="T1830" i="4"/>
  <c r="U1830" i="4"/>
  <c r="V1830" i="4"/>
  <c r="W1830" i="4"/>
  <c r="P1831" i="4"/>
  <c r="Q1831" i="4"/>
  <c r="R1831" i="4"/>
  <c r="S1831" i="4"/>
  <c r="T1831" i="4"/>
  <c r="U1831" i="4"/>
  <c r="V1831" i="4"/>
  <c r="W1831" i="4"/>
  <c r="P1832" i="4"/>
  <c r="Q1832" i="4"/>
  <c r="R1832" i="4"/>
  <c r="S1832" i="4"/>
  <c r="T1832" i="4"/>
  <c r="U1832" i="4"/>
  <c r="V1832" i="4"/>
  <c r="W1832" i="4"/>
  <c r="P1833" i="4"/>
  <c r="Q1833" i="4"/>
  <c r="R1833" i="4"/>
  <c r="S1833" i="4"/>
  <c r="T1833" i="4"/>
  <c r="U1833" i="4"/>
  <c r="V1833" i="4"/>
  <c r="W1833" i="4"/>
  <c r="P1834" i="4"/>
  <c r="Q1834" i="4"/>
  <c r="R1834" i="4"/>
  <c r="S1834" i="4"/>
  <c r="T1834" i="4"/>
  <c r="U1834" i="4"/>
  <c r="V1834" i="4"/>
  <c r="W1834" i="4"/>
  <c r="P1835" i="4"/>
  <c r="Q1835" i="4"/>
  <c r="R1835" i="4"/>
  <c r="S1835" i="4"/>
  <c r="T1835" i="4"/>
  <c r="U1835" i="4"/>
  <c r="V1835" i="4"/>
  <c r="W1835" i="4"/>
  <c r="P1836" i="4"/>
  <c r="Q1836" i="4"/>
  <c r="R1836" i="4"/>
  <c r="S1836" i="4"/>
  <c r="T1836" i="4"/>
  <c r="U1836" i="4"/>
  <c r="V1836" i="4"/>
  <c r="W1836" i="4"/>
  <c r="P1837" i="4"/>
  <c r="Q1837" i="4"/>
  <c r="R1837" i="4"/>
  <c r="S1837" i="4"/>
  <c r="T1837" i="4"/>
  <c r="U1837" i="4"/>
  <c r="V1837" i="4"/>
  <c r="W1837" i="4"/>
  <c r="P1838" i="4"/>
  <c r="Q1838" i="4"/>
  <c r="R1838" i="4"/>
  <c r="S1838" i="4"/>
  <c r="T1838" i="4"/>
  <c r="U1838" i="4"/>
  <c r="V1838" i="4"/>
  <c r="W1838" i="4"/>
  <c r="P1839" i="4"/>
  <c r="Q1839" i="4"/>
  <c r="R1839" i="4"/>
  <c r="S1839" i="4"/>
  <c r="T1839" i="4"/>
  <c r="U1839" i="4"/>
  <c r="V1839" i="4"/>
  <c r="W1839" i="4"/>
  <c r="P1840" i="4"/>
  <c r="Q1840" i="4"/>
  <c r="R1840" i="4"/>
  <c r="S1840" i="4"/>
  <c r="T1840" i="4"/>
  <c r="U1840" i="4"/>
  <c r="V1840" i="4"/>
  <c r="W1840" i="4"/>
  <c r="P1841" i="4"/>
  <c r="Q1841" i="4"/>
  <c r="R1841" i="4"/>
  <c r="S1841" i="4"/>
  <c r="T1841" i="4"/>
  <c r="U1841" i="4"/>
  <c r="V1841" i="4"/>
  <c r="W1841" i="4"/>
  <c r="P1842" i="4"/>
  <c r="Q1842" i="4"/>
  <c r="R1842" i="4"/>
  <c r="S1842" i="4"/>
  <c r="T1842" i="4"/>
  <c r="U1842" i="4"/>
  <c r="V1842" i="4"/>
  <c r="W1842" i="4"/>
  <c r="P1843" i="4"/>
  <c r="Q1843" i="4"/>
  <c r="R1843" i="4"/>
  <c r="S1843" i="4"/>
  <c r="T1843" i="4"/>
  <c r="U1843" i="4"/>
  <c r="V1843" i="4"/>
  <c r="W1843" i="4"/>
  <c r="P1844" i="4"/>
  <c r="Q1844" i="4"/>
  <c r="R1844" i="4"/>
  <c r="S1844" i="4"/>
  <c r="T1844" i="4"/>
  <c r="U1844" i="4"/>
  <c r="V1844" i="4"/>
  <c r="W1844" i="4"/>
  <c r="P1845" i="4"/>
  <c r="Q1845" i="4"/>
  <c r="R1845" i="4"/>
  <c r="S1845" i="4"/>
  <c r="T1845" i="4"/>
  <c r="U1845" i="4"/>
  <c r="V1845" i="4"/>
  <c r="W1845" i="4"/>
  <c r="P1846" i="4"/>
  <c r="Q1846" i="4"/>
  <c r="R1846" i="4"/>
  <c r="S1846" i="4"/>
  <c r="T1846" i="4"/>
  <c r="U1846" i="4"/>
  <c r="V1846" i="4"/>
  <c r="W1846" i="4"/>
  <c r="P1847" i="4"/>
  <c r="Q1847" i="4"/>
  <c r="R1847" i="4"/>
  <c r="S1847" i="4"/>
  <c r="T1847" i="4"/>
  <c r="U1847" i="4"/>
  <c r="V1847" i="4"/>
  <c r="W1847" i="4"/>
  <c r="P1848" i="4"/>
  <c r="Q1848" i="4"/>
  <c r="R1848" i="4"/>
  <c r="S1848" i="4"/>
  <c r="T1848" i="4"/>
  <c r="U1848" i="4"/>
  <c r="V1848" i="4"/>
  <c r="W1848" i="4"/>
  <c r="P1849" i="4"/>
  <c r="Q1849" i="4"/>
  <c r="R1849" i="4"/>
  <c r="S1849" i="4"/>
  <c r="T1849" i="4"/>
  <c r="U1849" i="4"/>
  <c r="V1849" i="4"/>
  <c r="W1849" i="4"/>
  <c r="P1850" i="4"/>
  <c r="Q1850" i="4"/>
  <c r="R1850" i="4"/>
  <c r="S1850" i="4"/>
  <c r="T1850" i="4"/>
  <c r="U1850" i="4"/>
  <c r="V1850" i="4"/>
  <c r="W1850" i="4"/>
  <c r="P1851" i="4"/>
  <c r="Q1851" i="4"/>
  <c r="R1851" i="4"/>
  <c r="S1851" i="4"/>
  <c r="T1851" i="4"/>
  <c r="U1851" i="4"/>
  <c r="V1851" i="4"/>
  <c r="W1851" i="4"/>
  <c r="P1852" i="4"/>
  <c r="Q1852" i="4"/>
  <c r="R1852" i="4"/>
  <c r="S1852" i="4"/>
  <c r="T1852" i="4"/>
  <c r="U1852" i="4"/>
  <c r="V1852" i="4"/>
  <c r="W1852" i="4"/>
  <c r="P1853" i="4"/>
  <c r="Q1853" i="4"/>
  <c r="R1853" i="4"/>
  <c r="S1853" i="4"/>
  <c r="T1853" i="4"/>
  <c r="U1853" i="4"/>
  <c r="V1853" i="4"/>
  <c r="W1853" i="4"/>
  <c r="P1854" i="4"/>
  <c r="Q1854" i="4"/>
  <c r="R1854" i="4"/>
  <c r="S1854" i="4"/>
  <c r="T1854" i="4"/>
  <c r="U1854" i="4"/>
  <c r="V1854" i="4"/>
  <c r="W1854" i="4"/>
  <c r="P1855" i="4"/>
  <c r="Q1855" i="4"/>
  <c r="R1855" i="4"/>
  <c r="S1855" i="4"/>
  <c r="T1855" i="4"/>
  <c r="U1855" i="4"/>
  <c r="V1855" i="4"/>
  <c r="W1855" i="4"/>
  <c r="P1856" i="4"/>
  <c r="Q1856" i="4"/>
  <c r="R1856" i="4"/>
  <c r="S1856" i="4"/>
  <c r="T1856" i="4"/>
  <c r="U1856" i="4"/>
  <c r="V1856" i="4"/>
  <c r="W1856" i="4"/>
  <c r="P1857" i="4"/>
  <c r="Q1857" i="4"/>
  <c r="R1857" i="4"/>
  <c r="S1857" i="4"/>
  <c r="T1857" i="4"/>
  <c r="U1857" i="4"/>
  <c r="V1857" i="4"/>
  <c r="W1857" i="4"/>
  <c r="P1858" i="4"/>
  <c r="Q1858" i="4"/>
  <c r="R1858" i="4"/>
  <c r="S1858" i="4"/>
  <c r="T1858" i="4"/>
  <c r="U1858" i="4"/>
  <c r="V1858" i="4"/>
  <c r="W1858" i="4"/>
  <c r="P1859" i="4"/>
  <c r="Q1859" i="4"/>
  <c r="R1859" i="4"/>
  <c r="S1859" i="4"/>
  <c r="T1859" i="4"/>
  <c r="U1859" i="4"/>
  <c r="V1859" i="4"/>
  <c r="W1859" i="4"/>
  <c r="P1860" i="4"/>
  <c r="Q1860" i="4"/>
  <c r="R1860" i="4"/>
  <c r="S1860" i="4"/>
  <c r="T1860" i="4"/>
  <c r="U1860" i="4"/>
  <c r="V1860" i="4"/>
  <c r="W1860" i="4"/>
  <c r="P1861" i="4"/>
  <c r="Q1861" i="4"/>
  <c r="R1861" i="4"/>
  <c r="S1861" i="4"/>
  <c r="T1861" i="4"/>
  <c r="U1861" i="4"/>
  <c r="V1861" i="4"/>
  <c r="W1861" i="4"/>
  <c r="P1862" i="4"/>
  <c r="Q1862" i="4"/>
  <c r="R1862" i="4"/>
  <c r="S1862" i="4"/>
  <c r="T1862" i="4"/>
  <c r="U1862" i="4"/>
  <c r="V1862" i="4"/>
  <c r="W1862" i="4"/>
  <c r="P1863" i="4"/>
  <c r="Q1863" i="4"/>
  <c r="R1863" i="4"/>
  <c r="S1863" i="4"/>
  <c r="T1863" i="4"/>
  <c r="U1863" i="4"/>
  <c r="V1863" i="4"/>
  <c r="W1863" i="4"/>
  <c r="P1864" i="4"/>
  <c r="Q1864" i="4"/>
  <c r="R1864" i="4"/>
  <c r="S1864" i="4"/>
  <c r="T1864" i="4"/>
  <c r="U1864" i="4"/>
  <c r="V1864" i="4"/>
  <c r="W1864" i="4"/>
  <c r="P1865" i="4"/>
  <c r="Q1865" i="4"/>
  <c r="R1865" i="4"/>
  <c r="S1865" i="4"/>
  <c r="T1865" i="4"/>
  <c r="U1865" i="4"/>
  <c r="V1865" i="4"/>
  <c r="W1865" i="4"/>
  <c r="P1866" i="4"/>
  <c r="Q1866" i="4"/>
  <c r="R1866" i="4"/>
  <c r="S1866" i="4"/>
  <c r="T1866" i="4"/>
  <c r="U1866" i="4"/>
  <c r="V1866" i="4"/>
  <c r="W1866" i="4"/>
  <c r="P1867" i="4"/>
  <c r="Q1867" i="4"/>
  <c r="R1867" i="4"/>
  <c r="S1867" i="4"/>
  <c r="T1867" i="4"/>
  <c r="U1867" i="4"/>
  <c r="V1867" i="4"/>
  <c r="W1867" i="4"/>
  <c r="P1868" i="4"/>
  <c r="Q1868" i="4"/>
  <c r="R1868" i="4"/>
  <c r="S1868" i="4"/>
  <c r="T1868" i="4"/>
  <c r="U1868" i="4"/>
  <c r="V1868" i="4"/>
  <c r="W1868" i="4"/>
  <c r="P1869" i="4"/>
  <c r="Q1869" i="4"/>
  <c r="R1869" i="4"/>
  <c r="S1869" i="4"/>
  <c r="T1869" i="4"/>
  <c r="U1869" i="4"/>
  <c r="V1869" i="4"/>
  <c r="W1869" i="4"/>
  <c r="P1870" i="4"/>
  <c r="Q1870" i="4"/>
  <c r="R1870" i="4"/>
  <c r="S1870" i="4"/>
  <c r="T1870" i="4"/>
  <c r="U1870" i="4"/>
  <c r="V1870" i="4"/>
  <c r="W1870" i="4"/>
  <c r="P1871" i="4"/>
  <c r="Q1871" i="4"/>
  <c r="R1871" i="4"/>
  <c r="S1871" i="4"/>
  <c r="T1871" i="4"/>
  <c r="U1871" i="4"/>
  <c r="V1871" i="4"/>
  <c r="W1871" i="4"/>
  <c r="P1872" i="4"/>
  <c r="Q1872" i="4"/>
  <c r="R1872" i="4"/>
  <c r="S1872" i="4"/>
  <c r="T1872" i="4"/>
  <c r="U1872" i="4"/>
  <c r="V1872" i="4"/>
  <c r="W1872" i="4"/>
  <c r="P1873" i="4"/>
  <c r="Q1873" i="4"/>
  <c r="R1873" i="4"/>
  <c r="S1873" i="4"/>
  <c r="T1873" i="4"/>
  <c r="U1873" i="4"/>
  <c r="V1873" i="4"/>
  <c r="W1873" i="4"/>
  <c r="P1874" i="4"/>
  <c r="Q1874" i="4"/>
  <c r="R1874" i="4"/>
  <c r="S1874" i="4"/>
  <c r="T1874" i="4"/>
  <c r="U1874" i="4"/>
  <c r="V1874" i="4"/>
  <c r="W1874" i="4"/>
  <c r="P1875" i="4"/>
  <c r="Q1875" i="4"/>
  <c r="R1875" i="4"/>
  <c r="S1875" i="4"/>
  <c r="T1875" i="4"/>
  <c r="U1875" i="4"/>
  <c r="V1875" i="4"/>
  <c r="W1875" i="4"/>
  <c r="P1876" i="4"/>
  <c r="Q1876" i="4"/>
  <c r="R1876" i="4"/>
  <c r="S1876" i="4"/>
  <c r="T1876" i="4"/>
  <c r="U1876" i="4"/>
  <c r="V1876" i="4"/>
  <c r="W1876" i="4"/>
  <c r="P1877" i="4"/>
  <c r="Q1877" i="4"/>
  <c r="R1877" i="4"/>
  <c r="S1877" i="4"/>
  <c r="T1877" i="4"/>
  <c r="U1877" i="4"/>
  <c r="V1877" i="4"/>
  <c r="W1877" i="4"/>
  <c r="P1878" i="4"/>
  <c r="Q1878" i="4"/>
  <c r="R1878" i="4"/>
  <c r="S1878" i="4"/>
  <c r="T1878" i="4"/>
  <c r="U1878" i="4"/>
  <c r="V1878" i="4"/>
  <c r="W1878" i="4"/>
  <c r="P1879" i="4"/>
  <c r="Q1879" i="4"/>
  <c r="R1879" i="4"/>
  <c r="S1879" i="4"/>
  <c r="T1879" i="4"/>
  <c r="U1879" i="4"/>
  <c r="V1879" i="4"/>
  <c r="W1879" i="4"/>
  <c r="P1880" i="4"/>
  <c r="Q1880" i="4"/>
  <c r="R1880" i="4"/>
  <c r="S1880" i="4"/>
  <c r="T1880" i="4"/>
  <c r="U1880" i="4"/>
  <c r="V1880" i="4"/>
  <c r="W1880" i="4"/>
  <c r="P1881" i="4"/>
  <c r="Q1881" i="4"/>
  <c r="R1881" i="4"/>
  <c r="S1881" i="4"/>
  <c r="T1881" i="4"/>
  <c r="U1881" i="4"/>
  <c r="V1881" i="4"/>
  <c r="W1881" i="4"/>
  <c r="P1882" i="4"/>
  <c r="Q1882" i="4"/>
  <c r="R1882" i="4"/>
  <c r="S1882" i="4"/>
  <c r="T1882" i="4"/>
  <c r="U1882" i="4"/>
  <c r="V1882" i="4"/>
  <c r="W1882" i="4"/>
  <c r="P1883" i="4"/>
  <c r="Q1883" i="4"/>
  <c r="R1883" i="4"/>
  <c r="S1883" i="4"/>
  <c r="T1883" i="4"/>
  <c r="U1883" i="4"/>
  <c r="V1883" i="4"/>
  <c r="W1883" i="4"/>
  <c r="P1884" i="4"/>
  <c r="Q1884" i="4"/>
  <c r="R1884" i="4"/>
  <c r="S1884" i="4"/>
  <c r="T1884" i="4"/>
  <c r="U1884" i="4"/>
  <c r="V1884" i="4"/>
  <c r="W1884" i="4"/>
  <c r="P1885" i="4"/>
  <c r="Q1885" i="4"/>
  <c r="R1885" i="4"/>
  <c r="S1885" i="4"/>
  <c r="T1885" i="4"/>
  <c r="U1885" i="4"/>
  <c r="V1885" i="4"/>
  <c r="W1885" i="4"/>
  <c r="P1886" i="4"/>
  <c r="Q1886" i="4"/>
  <c r="R1886" i="4"/>
  <c r="S1886" i="4"/>
  <c r="T1886" i="4"/>
  <c r="U1886" i="4"/>
  <c r="V1886" i="4"/>
  <c r="W1886" i="4"/>
  <c r="P1887" i="4"/>
  <c r="Q1887" i="4"/>
  <c r="R1887" i="4"/>
  <c r="S1887" i="4"/>
  <c r="T1887" i="4"/>
  <c r="U1887" i="4"/>
  <c r="V1887" i="4"/>
  <c r="W1887" i="4"/>
  <c r="P1888" i="4"/>
  <c r="Q1888" i="4"/>
  <c r="R1888" i="4"/>
  <c r="S1888" i="4"/>
  <c r="T1888" i="4"/>
  <c r="U1888" i="4"/>
  <c r="V1888" i="4"/>
  <c r="W1888" i="4"/>
  <c r="P1889" i="4"/>
  <c r="Q1889" i="4"/>
  <c r="R1889" i="4"/>
  <c r="S1889" i="4"/>
  <c r="T1889" i="4"/>
  <c r="U1889" i="4"/>
  <c r="V1889" i="4"/>
  <c r="W1889" i="4"/>
  <c r="P1890" i="4"/>
  <c r="Q1890" i="4"/>
  <c r="R1890" i="4"/>
  <c r="S1890" i="4"/>
  <c r="T1890" i="4"/>
  <c r="U1890" i="4"/>
  <c r="V1890" i="4"/>
  <c r="W1890" i="4"/>
  <c r="P1891" i="4"/>
  <c r="Q1891" i="4"/>
  <c r="R1891" i="4"/>
  <c r="S1891" i="4"/>
  <c r="T1891" i="4"/>
  <c r="U1891" i="4"/>
  <c r="V1891" i="4"/>
  <c r="W1891" i="4"/>
  <c r="P1892" i="4"/>
  <c r="Q1892" i="4"/>
  <c r="R1892" i="4"/>
  <c r="S1892" i="4"/>
  <c r="T1892" i="4"/>
  <c r="U1892" i="4"/>
  <c r="V1892" i="4"/>
  <c r="W1892" i="4"/>
  <c r="P1893" i="4"/>
  <c r="Q1893" i="4"/>
  <c r="R1893" i="4"/>
  <c r="S1893" i="4"/>
  <c r="T1893" i="4"/>
  <c r="U1893" i="4"/>
  <c r="V1893" i="4"/>
  <c r="W1893" i="4"/>
  <c r="P1894" i="4"/>
  <c r="Q1894" i="4"/>
  <c r="R1894" i="4"/>
  <c r="S1894" i="4"/>
  <c r="T1894" i="4"/>
  <c r="U1894" i="4"/>
  <c r="V1894" i="4"/>
  <c r="W1894" i="4"/>
  <c r="P1895" i="4"/>
  <c r="Q1895" i="4"/>
  <c r="R1895" i="4"/>
  <c r="S1895" i="4"/>
  <c r="T1895" i="4"/>
  <c r="U1895" i="4"/>
  <c r="V1895" i="4"/>
  <c r="W1895" i="4"/>
  <c r="P1896" i="4"/>
  <c r="Q1896" i="4"/>
  <c r="R1896" i="4"/>
  <c r="S1896" i="4"/>
  <c r="T1896" i="4"/>
  <c r="U1896" i="4"/>
  <c r="V1896" i="4"/>
  <c r="W1896" i="4"/>
  <c r="P1897" i="4"/>
  <c r="Q1897" i="4"/>
  <c r="R1897" i="4"/>
  <c r="S1897" i="4"/>
  <c r="T1897" i="4"/>
  <c r="U1897" i="4"/>
  <c r="V1897" i="4"/>
  <c r="W1897" i="4"/>
  <c r="P1898" i="4"/>
  <c r="Q1898" i="4"/>
  <c r="R1898" i="4"/>
  <c r="S1898" i="4"/>
  <c r="T1898" i="4"/>
  <c r="U1898" i="4"/>
  <c r="V1898" i="4"/>
  <c r="W1898" i="4"/>
  <c r="P1899" i="4"/>
  <c r="Q1899" i="4"/>
  <c r="R1899" i="4"/>
  <c r="S1899" i="4"/>
  <c r="T1899" i="4"/>
  <c r="U1899" i="4"/>
  <c r="V1899" i="4"/>
  <c r="W1899" i="4"/>
  <c r="P1900" i="4"/>
  <c r="Q1900" i="4"/>
  <c r="R1900" i="4"/>
  <c r="S1900" i="4"/>
  <c r="T1900" i="4"/>
  <c r="U1900" i="4"/>
  <c r="V1900" i="4"/>
  <c r="W1900" i="4"/>
  <c r="P1901" i="4"/>
  <c r="Q1901" i="4"/>
  <c r="R1901" i="4"/>
  <c r="S1901" i="4"/>
  <c r="T1901" i="4"/>
  <c r="U1901" i="4"/>
  <c r="V1901" i="4"/>
  <c r="W1901" i="4"/>
  <c r="P1902" i="4"/>
  <c r="Q1902" i="4"/>
  <c r="R1902" i="4"/>
  <c r="S1902" i="4"/>
  <c r="T1902" i="4"/>
  <c r="U1902" i="4"/>
  <c r="V1902" i="4"/>
  <c r="W1902" i="4"/>
  <c r="P1903" i="4"/>
  <c r="Q1903" i="4"/>
  <c r="R1903" i="4"/>
  <c r="S1903" i="4"/>
  <c r="T1903" i="4"/>
  <c r="U1903" i="4"/>
  <c r="V1903" i="4"/>
  <c r="W1903" i="4"/>
  <c r="P1904" i="4"/>
  <c r="Q1904" i="4"/>
  <c r="R1904" i="4"/>
  <c r="S1904" i="4"/>
  <c r="T1904" i="4"/>
  <c r="U1904" i="4"/>
  <c r="V1904" i="4"/>
  <c r="W1904" i="4"/>
  <c r="P1905" i="4"/>
  <c r="Q1905" i="4"/>
  <c r="R1905" i="4"/>
  <c r="S1905" i="4"/>
  <c r="T1905" i="4"/>
  <c r="U1905" i="4"/>
  <c r="V1905" i="4"/>
  <c r="W1905" i="4"/>
  <c r="P1906" i="4"/>
  <c r="Q1906" i="4"/>
  <c r="R1906" i="4"/>
  <c r="S1906" i="4"/>
  <c r="T1906" i="4"/>
  <c r="U1906" i="4"/>
  <c r="V1906" i="4"/>
  <c r="W1906" i="4"/>
  <c r="P1907" i="4"/>
  <c r="Q1907" i="4"/>
  <c r="R1907" i="4"/>
  <c r="S1907" i="4"/>
  <c r="T1907" i="4"/>
  <c r="U1907" i="4"/>
  <c r="V1907" i="4"/>
  <c r="W1907" i="4"/>
  <c r="P1908" i="4"/>
  <c r="Q1908" i="4"/>
  <c r="R1908" i="4"/>
  <c r="S1908" i="4"/>
  <c r="T1908" i="4"/>
  <c r="U1908" i="4"/>
  <c r="V1908" i="4"/>
  <c r="W1908" i="4"/>
  <c r="P1909" i="4"/>
  <c r="Q1909" i="4"/>
  <c r="R1909" i="4"/>
  <c r="S1909" i="4"/>
  <c r="T1909" i="4"/>
  <c r="U1909" i="4"/>
  <c r="V1909" i="4"/>
  <c r="W1909" i="4"/>
  <c r="P1910" i="4"/>
  <c r="Q1910" i="4"/>
  <c r="R1910" i="4"/>
  <c r="S1910" i="4"/>
  <c r="T1910" i="4"/>
  <c r="U1910" i="4"/>
  <c r="V1910" i="4"/>
  <c r="W1910" i="4"/>
  <c r="P1911" i="4"/>
  <c r="Q1911" i="4"/>
  <c r="R1911" i="4"/>
  <c r="S1911" i="4"/>
  <c r="T1911" i="4"/>
  <c r="U1911" i="4"/>
  <c r="V1911" i="4"/>
  <c r="W1911" i="4"/>
  <c r="P1912" i="4"/>
  <c r="Q1912" i="4"/>
  <c r="R1912" i="4"/>
  <c r="S1912" i="4"/>
  <c r="T1912" i="4"/>
  <c r="U1912" i="4"/>
  <c r="V1912" i="4"/>
  <c r="W1912" i="4"/>
  <c r="P1913" i="4"/>
  <c r="Q1913" i="4"/>
  <c r="R1913" i="4"/>
  <c r="S1913" i="4"/>
  <c r="T1913" i="4"/>
  <c r="U1913" i="4"/>
  <c r="V1913" i="4"/>
  <c r="W1913" i="4"/>
  <c r="P1914" i="4"/>
  <c r="Q1914" i="4"/>
  <c r="R1914" i="4"/>
  <c r="S1914" i="4"/>
  <c r="T1914" i="4"/>
  <c r="U1914" i="4"/>
  <c r="V1914" i="4"/>
  <c r="W1914" i="4"/>
  <c r="P1915" i="4"/>
  <c r="Q1915" i="4"/>
  <c r="R1915" i="4"/>
  <c r="S1915" i="4"/>
  <c r="T1915" i="4"/>
  <c r="U1915" i="4"/>
  <c r="V1915" i="4"/>
  <c r="W1915" i="4"/>
  <c r="P1916" i="4"/>
  <c r="Q1916" i="4"/>
  <c r="R1916" i="4"/>
  <c r="S1916" i="4"/>
  <c r="T1916" i="4"/>
  <c r="U1916" i="4"/>
  <c r="V1916" i="4"/>
  <c r="W1916" i="4"/>
  <c r="P1917" i="4"/>
  <c r="Q1917" i="4"/>
  <c r="R1917" i="4"/>
  <c r="S1917" i="4"/>
  <c r="T1917" i="4"/>
  <c r="U1917" i="4"/>
  <c r="V1917" i="4"/>
  <c r="W1917" i="4"/>
  <c r="P1918" i="4"/>
  <c r="Q1918" i="4"/>
  <c r="R1918" i="4"/>
  <c r="S1918" i="4"/>
  <c r="T1918" i="4"/>
  <c r="U1918" i="4"/>
  <c r="V1918" i="4"/>
  <c r="W1918" i="4"/>
  <c r="P1919" i="4"/>
  <c r="Q1919" i="4"/>
  <c r="R1919" i="4"/>
  <c r="S1919" i="4"/>
  <c r="T1919" i="4"/>
  <c r="U1919" i="4"/>
  <c r="V1919" i="4"/>
  <c r="W1919" i="4"/>
  <c r="P1920" i="4"/>
  <c r="Q1920" i="4"/>
  <c r="R1920" i="4"/>
  <c r="S1920" i="4"/>
  <c r="T1920" i="4"/>
  <c r="U1920" i="4"/>
  <c r="V1920" i="4"/>
  <c r="W1920" i="4"/>
  <c r="P1921" i="4"/>
  <c r="Q1921" i="4"/>
  <c r="R1921" i="4"/>
  <c r="S1921" i="4"/>
  <c r="T1921" i="4"/>
  <c r="U1921" i="4"/>
  <c r="V1921" i="4"/>
  <c r="W1921" i="4"/>
  <c r="P1922" i="4"/>
  <c r="Q1922" i="4"/>
  <c r="R1922" i="4"/>
  <c r="S1922" i="4"/>
  <c r="T1922" i="4"/>
  <c r="U1922" i="4"/>
  <c r="V1922" i="4"/>
  <c r="W1922" i="4"/>
  <c r="P1923" i="4"/>
  <c r="Q1923" i="4"/>
  <c r="R1923" i="4"/>
  <c r="S1923" i="4"/>
  <c r="T1923" i="4"/>
  <c r="U1923" i="4"/>
  <c r="V1923" i="4"/>
  <c r="W1923" i="4"/>
  <c r="P1924" i="4"/>
  <c r="Q1924" i="4"/>
  <c r="R1924" i="4"/>
  <c r="S1924" i="4"/>
  <c r="T1924" i="4"/>
  <c r="U1924" i="4"/>
  <c r="V1924" i="4"/>
  <c r="W1924" i="4"/>
  <c r="P1925" i="4"/>
  <c r="Q1925" i="4"/>
  <c r="R1925" i="4"/>
  <c r="S1925" i="4"/>
  <c r="T1925" i="4"/>
  <c r="U1925" i="4"/>
  <c r="V1925" i="4"/>
  <c r="W1925" i="4"/>
  <c r="P1926" i="4"/>
  <c r="Q1926" i="4"/>
  <c r="R1926" i="4"/>
  <c r="S1926" i="4"/>
  <c r="T1926" i="4"/>
  <c r="U1926" i="4"/>
  <c r="V1926" i="4"/>
  <c r="W1926" i="4"/>
  <c r="P1927" i="4"/>
  <c r="Q1927" i="4"/>
  <c r="R1927" i="4"/>
  <c r="S1927" i="4"/>
  <c r="T1927" i="4"/>
  <c r="U1927" i="4"/>
  <c r="V1927" i="4"/>
  <c r="W1927" i="4"/>
  <c r="P1928" i="4"/>
  <c r="Q1928" i="4"/>
  <c r="R1928" i="4"/>
  <c r="S1928" i="4"/>
  <c r="T1928" i="4"/>
  <c r="U1928" i="4"/>
  <c r="V1928" i="4"/>
  <c r="W1928" i="4"/>
  <c r="P1929" i="4"/>
  <c r="Q1929" i="4"/>
  <c r="R1929" i="4"/>
  <c r="S1929" i="4"/>
  <c r="T1929" i="4"/>
  <c r="U1929" i="4"/>
  <c r="V1929" i="4"/>
  <c r="W1929" i="4"/>
  <c r="P1930" i="4"/>
  <c r="Q1930" i="4"/>
  <c r="R1930" i="4"/>
  <c r="S1930" i="4"/>
  <c r="T1930" i="4"/>
  <c r="U1930" i="4"/>
  <c r="V1930" i="4"/>
  <c r="W1930" i="4"/>
  <c r="P1931" i="4"/>
  <c r="Q1931" i="4"/>
  <c r="R1931" i="4"/>
  <c r="S1931" i="4"/>
  <c r="T1931" i="4"/>
  <c r="U1931" i="4"/>
  <c r="V1931" i="4"/>
  <c r="W1931" i="4"/>
  <c r="P1932" i="4"/>
  <c r="Q1932" i="4"/>
  <c r="R1932" i="4"/>
  <c r="S1932" i="4"/>
  <c r="T1932" i="4"/>
  <c r="U1932" i="4"/>
  <c r="V1932" i="4"/>
  <c r="W1932" i="4"/>
  <c r="P1933" i="4"/>
  <c r="Q1933" i="4"/>
  <c r="R1933" i="4"/>
  <c r="S1933" i="4"/>
  <c r="T1933" i="4"/>
  <c r="U1933" i="4"/>
  <c r="V1933" i="4"/>
  <c r="W1933" i="4"/>
  <c r="P1934" i="4"/>
  <c r="Q1934" i="4"/>
  <c r="R1934" i="4"/>
  <c r="S1934" i="4"/>
  <c r="T1934" i="4"/>
  <c r="U1934" i="4"/>
  <c r="V1934" i="4"/>
  <c r="W1934" i="4"/>
  <c r="P1935" i="4"/>
  <c r="Q1935" i="4"/>
  <c r="R1935" i="4"/>
  <c r="S1935" i="4"/>
  <c r="T1935" i="4"/>
  <c r="U1935" i="4"/>
  <c r="V1935" i="4"/>
  <c r="W1935" i="4"/>
  <c r="P1936" i="4"/>
  <c r="Q1936" i="4"/>
  <c r="R1936" i="4"/>
  <c r="S1936" i="4"/>
  <c r="T1936" i="4"/>
  <c r="U1936" i="4"/>
  <c r="V1936" i="4"/>
  <c r="W1936" i="4"/>
  <c r="P1937" i="4"/>
  <c r="Q1937" i="4"/>
  <c r="R1937" i="4"/>
  <c r="S1937" i="4"/>
  <c r="T1937" i="4"/>
  <c r="U1937" i="4"/>
  <c r="V1937" i="4"/>
  <c r="W1937" i="4"/>
  <c r="P1938" i="4"/>
  <c r="Q1938" i="4"/>
  <c r="R1938" i="4"/>
  <c r="S1938" i="4"/>
  <c r="T1938" i="4"/>
  <c r="U1938" i="4"/>
  <c r="V1938" i="4"/>
  <c r="W1938" i="4"/>
  <c r="P1939" i="4"/>
  <c r="Q1939" i="4"/>
  <c r="R1939" i="4"/>
  <c r="S1939" i="4"/>
  <c r="T1939" i="4"/>
  <c r="U1939" i="4"/>
  <c r="V1939" i="4"/>
  <c r="W1939" i="4"/>
  <c r="P1940" i="4"/>
  <c r="Q1940" i="4"/>
  <c r="R1940" i="4"/>
  <c r="S1940" i="4"/>
  <c r="T1940" i="4"/>
  <c r="U1940" i="4"/>
  <c r="V1940" i="4"/>
  <c r="W1940" i="4"/>
  <c r="P1941" i="4"/>
  <c r="Q1941" i="4"/>
  <c r="R1941" i="4"/>
  <c r="S1941" i="4"/>
  <c r="T1941" i="4"/>
  <c r="U1941" i="4"/>
  <c r="V1941" i="4"/>
  <c r="W1941" i="4"/>
  <c r="P1942" i="4"/>
  <c r="Q1942" i="4"/>
  <c r="R1942" i="4"/>
  <c r="S1942" i="4"/>
  <c r="T1942" i="4"/>
  <c r="U1942" i="4"/>
  <c r="V1942" i="4"/>
  <c r="W1942" i="4"/>
  <c r="P1943" i="4"/>
  <c r="Q1943" i="4"/>
  <c r="R1943" i="4"/>
  <c r="S1943" i="4"/>
  <c r="T1943" i="4"/>
  <c r="U1943" i="4"/>
  <c r="V1943" i="4"/>
  <c r="W1943" i="4"/>
  <c r="P1944" i="4"/>
  <c r="Q1944" i="4"/>
  <c r="R1944" i="4"/>
  <c r="S1944" i="4"/>
  <c r="T1944" i="4"/>
  <c r="U1944" i="4"/>
  <c r="V1944" i="4"/>
  <c r="W1944" i="4"/>
  <c r="P1945" i="4"/>
  <c r="Q1945" i="4"/>
  <c r="R1945" i="4"/>
  <c r="S1945" i="4"/>
  <c r="T1945" i="4"/>
  <c r="U1945" i="4"/>
  <c r="V1945" i="4"/>
  <c r="W1945" i="4"/>
  <c r="P1946" i="4"/>
  <c r="Q1946" i="4"/>
  <c r="R1946" i="4"/>
  <c r="S1946" i="4"/>
  <c r="T1946" i="4"/>
  <c r="U1946" i="4"/>
  <c r="V1946" i="4"/>
  <c r="W1946" i="4"/>
  <c r="P1947" i="4"/>
  <c r="Q1947" i="4"/>
  <c r="R1947" i="4"/>
  <c r="S1947" i="4"/>
  <c r="T1947" i="4"/>
  <c r="U1947" i="4"/>
  <c r="V1947" i="4"/>
  <c r="W1947" i="4"/>
  <c r="P1948" i="4"/>
  <c r="Q1948" i="4"/>
  <c r="R1948" i="4"/>
  <c r="S1948" i="4"/>
  <c r="T1948" i="4"/>
  <c r="U1948" i="4"/>
  <c r="V1948" i="4"/>
  <c r="W1948" i="4"/>
  <c r="P1949" i="4"/>
  <c r="Q1949" i="4"/>
  <c r="R1949" i="4"/>
  <c r="S1949" i="4"/>
  <c r="T1949" i="4"/>
  <c r="U1949" i="4"/>
  <c r="V1949" i="4"/>
  <c r="W1949" i="4"/>
  <c r="P1950" i="4"/>
  <c r="Q1950" i="4"/>
  <c r="R1950" i="4"/>
  <c r="S1950" i="4"/>
  <c r="T1950" i="4"/>
  <c r="U1950" i="4"/>
  <c r="V1950" i="4"/>
  <c r="W1950" i="4"/>
  <c r="P1951" i="4"/>
  <c r="Q1951" i="4"/>
  <c r="R1951" i="4"/>
  <c r="S1951" i="4"/>
  <c r="T1951" i="4"/>
  <c r="U1951" i="4"/>
  <c r="V1951" i="4"/>
  <c r="W1951" i="4"/>
  <c r="P1952" i="4"/>
  <c r="Q1952" i="4"/>
  <c r="R1952" i="4"/>
  <c r="S1952" i="4"/>
  <c r="T1952" i="4"/>
  <c r="U1952" i="4"/>
  <c r="V1952" i="4"/>
  <c r="W1952" i="4"/>
  <c r="P1953" i="4"/>
  <c r="Q1953" i="4"/>
  <c r="R1953" i="4"/>
  <c r="S1953" i="4"/>
  <c r="T1953" i="4"/>
  <c r="U1953" i="4"/>
  <c r="V1953" i="4"/>
  <c r="W1953" i="4"/>
  <c r="P1954" i="4"/>
  <c r="Q1954" i="4"/>
  <c r="R1954" i="4"/>
  <c r="S1954" i="4"/>
  <c r="T1954" i="4"/>
  <c r="U1954" i="4"/>
  <c r="V1954" i="4"/>
  <c r="W1954" i="4"/>
  <c r="P1955" i="4"/>
  <c r="Q1955" i="4"/>
  <c r="R1955" i="4"/>
  <c r="S1955" i="4"/>
  <c r="T1955" i="4"/>
  <c r="U1955" i="4"/>
  <c r="V1955" i="4"/>
  <c r="W1955" i="4"/>
  <c r="P1956" i="4"/>
  <c r="Q1956" i="4"/>
  <c r="R1956" i="4"/>
  <c r="S1956" i="4"/>
  <c r="T1956" i="4"/>
  <c r="U1956" i="4"/>
  <c r="V1956" i="4"/>
  <c r="W1956" i="4"/>
  <c r="P1957" i="4"/>
  <c r="Q1957" i="4"/>
  <c r="R1957" i="4"/>
  <c r="S1957" i="4"/>
  <c r="T1957" i="4"/>
  <c r="U1957" i="4"/>
  <c r="V1957" i="4"/>
  <c r="W1957" i="4"/>
  <c r="P1958" i="4"/>
  <c r="Q1958" i="4"/>
  <c r="R1958" i="4"/>
  <c r="S1958" i="4"/>
  <c r="T1958" i="4"/>
  <c r="U1958" i="4"/>
  <c r="V1958" i="4"/>
  <c r="W1958" i="4"/>
  <c r="P1959" i="4"/>
  <c r="Q1959" i="4"/>
  <c r="R1959" i="4"/>
  <c r="S1959" i="4"/>
  <c r="T1959" i="4"/>
  <c r="U1959" i="4"/>
  <c r="V1959" i="4"/>
  <c r="W1959" i="4"/>
  <c r="P1960" i="4"/>
  <c r="Q1960" i="4"/>
  <c r="R1960" i="4"/>
  <c r="S1960" i="4"/>
  <c r="T1960" i="4"/>
  <c r="U1960" i="4"/>
  <c r="V1960" i="4"/>
  <c r="W1960" i="4"/>
  <c r="P1961" i="4"/>
  <c r="Q1961" i="4"/>
  <c r="R1961" i="4"/>
  <c r="S1961" i="4"/>
  <c r="T1961" i="4"/>
  <c r="U1961" i="4"/>
  <c r="V1961" i="4"/>
  <c r="W1961" i="4"/>
  <c r="P1962" i="4"/>
  <c r="Q1962" i="4"/>
  <c r="R1962" i="4"/>
  <c r="S1962" i="4"/>
  <c r="T1962" i="4"/>
  <c r="U1962" i="4"/>
  <c r="V1962" i="4"/>
  <c r="W1962" i="4"/>
  <c r="P1963" i="4"/>
  <c r="Q1963" i="4"/>
  <c r="R1963" i="4"/>
  <c r="S1963" i="4"/>
  <c r="T1963" i="4"/>
  <c r="U1963" i="4"/>
  <c r="V1963" i="4"/>
  <c r="W1963" i="4"/>
  <c r="P1964" i="4"/>
  <c r="Q1964" i="4"/>
  <c r="R1964" i="4"/>
  <c r="S1964" i="4"/>
  <c r="T1964" i="4"/>
  <c r="U1964" i="4"/>
  <c r="V1964" i="4"/>
  <c r="W1964" i="4"/>
  <c r="P1965" i="4"/>
  <c r="Q1965" i="4"/>
  <c r="R1965" i="4"/>
  <c r="S1965" i="4"/>
  <c r="T1965" i="4"/>
  <c r="U1965" i="4"/>
  <c r="V1965" i="4"/>
  <c r="W1965" i="4"/>
  <c r="P1966" i="4"/>
  <c r="Q1966" i="4"/>
  <c r="R1966" i="4"/>
  <c r="S1966" i="4"/>
  <c r="T1966" i="4"/>
  <c r="U1966" i="4"/>
  <c r="V1966" i="4"/>
  <c r="W1966" i="4"/>
  <c r="P1967" i="4"/>
  <c r="Q1967" i="4"/>
  <c r="R1967" i="4"/>
  <c r="S1967" i="4"/>
  <c r="T1967" i="4"/>
  <c r="U1967" i="4"/>
  <c r="V1967" i="4"/>
  <c r="W1967" i="4"/>
  <c r="P1968" i="4"/>
  <c r="Q1968" i="4"/>
  <c r="R1968" i="4"/>
  <c r="S1968" i="4"/>
  <c r="T1968" i="4"/>
  <c r="U1968" i="4"/>
  <c r="V1968" i="4"/>
  <c r="W1968" i="4"/>
  <c r="P1969" i="4"/>
  <c r="Q1969" i="4"/>
  <c r="R1969" i="4"/>
  <c r="S1969" i="4"/>
  <c r="T1969" i="4"/>
  <c r="U1969" i="4"/>
  <c r="V1969" i="4"/>
  <c r="W1969" i="4"/>
  <c r="P1970" i="4"/>
  <c r="Q1970" i="4"/>
  <c r="R1970" i="4"/>
  <c r="S1970" i="4"/>
  <c r="T1970" i="4"/>
  <c r="U1970" i="4"/>
  <c r="V1970" i="4"/>
  <c r="W1970" i="4"/>
  <c r="P1971" i="4"/>
  <c r="Q1971" i="4"/>
  <c r="R1971" i="4"/>
  <c r="S1971" i="4"/>
  <c r="T1971" i="4"/>
  <c r="U1971" i="4"/>
  <c r="V1971" i="4"/>
  <c r="W1971" i="4"/>
  <c r="P1972" i="4"/>
  <c r="Q1972" i="4"/>
  <c r="R1972" i="4"/>
  <c r="S1972" i="4"/>
  <c r="T1972" i="4"/>
  <c r="U1972" i="4"/>
  <c r="V1972" i="4"/>
  <c r="W1972" i="4"/>
  <c r="P1973" i="4"/>
  <c r="Q1973" i="4"/>
  <c r="R1973" i="4"/>
  <c r="S1973" i="4"/>
  <c r="T1973" i="4"/>
  <c r="U1973" i="4"/>
  <c r="V1973" i="4"/>
  <c r="W1973" i="4"/>
  <c r="P1974" i="4"/>
  <c r="Q1974" i="4"/>
  <c r="R1974" i="4"/>
  <c r="S1974" i="4"/>
  <c r="T1974" i="4"/>
  <c r="U1974" i="4"/>
  <c r="V1974" i="4"/>
  <c r="W1974" i="4"/>
  <c r="P1975" i="4"/>
  <c r="Q1975" i="4"/>
  <c r="R1975" i="4"/>
  <c r="S1975" i="4"/>
  <c r="T1975" i="4"/>
  <c r="U1975" i="4"/>
  <c r="V1975" i="4"/>
  <c r="W1975" i="4"/>
  <c r="P1976" i="4"/>
  <c r="Q1976" i="4"/>
  <c r="R1976" i="4"/>
  <c r="S1976" i="4"/>
  <c r="T1976" i="4"/>
  <c r="U1976" i="4"/>
  <c r="V1976" i="4"/>
  <c r="W1976" i="4"/>
  <c r="P1977" i="4"/>
  <c r="Q1977" i="4"/>
  <c r="R1977" i="4"/>
  <c r="S1977" i="4"/>
  <c r="T1977" i="4"/>
  <c r="U1977" i="4"/>
  <c r="V1977" i="4"/>
  <c r="W1977" i="4"/>
  <c r="P1978" i="4"/>
  <c r="Q1978" i="4"/>
  <c r="R1978" i="4"/>
  <c r="S1978" i="4"/>
  <c r="T1978" i="4"/>
  <c r="U1978" i="4"/>
  <c r="V1978" i="4"/>
  <c r="W1978" i="4"/>
  <c r="P1979" i="4"/>
  <c r="Q1979" i="4"/>
  <c r="R1979" i="4"/>
  <c r="S1979" i="4"/>
  <c r="T1979" i="4"/>
  <c r="U1979" i="4"/>
  <c r="V1979" i="4"/>
  <c r="W1979" i="4"/>
  <c r="P1980" i="4"/>
  <c r="Q1980" i="4"/>
  <c r="R1980" i="4"/>
  <c r="S1980" i="4"/>
  <c r="T1980" i="4"/>
  <c r="U1980" i="4"/>
  <c r="V1980" i="4"/>
  <c r="W1980" i="4"/>
  <c r="P1981" i="4"/>
  <c r="Q1981" i="4"/>
  <c r="R1981" i="4"/>
  <c r="S1981" i="4"/>
  <c r="T1981" i="4"/>
  <c r="U1981" i="4"/>
  <c r="V1981" i="4"/>
  <c r="W1981" i="4"/>
  <c r="P1982" i="4"/>
  <c r="Q1982" i="4"/>
  <c r="R1982" i="4"/>
  <c r="S1982" i="4"/>
  <c r="T1982" i="4"/>
  <c r="U1982" i="4"/>
  <c r="V1982" i="4"/>
  <c r="W1982" i="4"/>
  <c r="P1983" i="4"/>
  <c r="Q1983" i="4"/>
  <c r="R1983" i="4"/>
  <c r="S1983" i="4"/>
  <c r="T1983" i="4"/>
  <c r="U1983" i="4"/>
  <c r="V1983" i="4"/>
  <c r="W1983" i="4"/>
  <c r="P1984" i="4"/>
  <c r="Q1984" i="4"/>
  <c r="R1984" i="4"/>
  <c r="S1984" i="4"/>
  <c r="T1984" i="4"/>
  <c r="U1984" i="4"/>
  <c r="V1984" i="4"/>
  <c r="W1984" i="4"/>
  <c r="P1985" i="4"/>
  <c r="Q1985" i="4"/>
  <c r="R1985" i="4"/>
  <c r="S1985" i="4"/>
  <c r="T1985" i="4"/>
  <c r="U1985" i="4"/>
  <c r="V1985" i="4"/>
  <c r="W1985" i="4"/>
  <c r="P1986" i="4"/>
  <c r="Q1986" i="4"/>
  <c r="R1986" i="4"/>
  <c r="S1986" i="4"/>
  <c r="T1986" i="4"/>
  <c r="U1986" i="4"/>
  <c r="V1986" i="4"/>
  <c r="W1986" i="4"/>
  <c r="P1987" i="4"/>
  <c r="Q1987" i="4"/>
  <c r="R1987" i="4"/>
  <c r="S1987" i="4"/>
  <c r="T1987" i="4"/>
  <c r="U1987" i="4"/>
  <c r="V1987" i="4"/>
  <c r="W1987" i="4"/>
  <c r="P1988" i="4"/>
  <c r="Q1988" i="4"/>
  <c r="R1988" i="4"/>
  <c r="S1988" i="4"/>
  <c r="T1988" i="4"/>
  <c r="U1988" i="4"/>
  <c r="V1988" i="4"/>
  <c r="W1988" i="4"/>
  <c r="P1989" i="4"/>
  <c r="Q1989" i="4"/>
  <c r="R1989" i="4"/>
  <c r="S1989" i="4"/>
  <c r="T1989" i="4"/>
  <c r="U1989" i="4"/>
  <c r="V1989" i="4"/>
  <c r="W1989" i="4"/>
  <c r="P1990" i="4"/>
  <c r="Q1990" i="4"/>
  <c r="R1990" i="4"/>
  <c r="S1990" i="4"/>
  <c r="T1990" i="4"/>
  <c r="U1990" i="4"/>
  <c r="V1990" i="4"/>
  <c r="W1990" i="4"/>
  <c r="P1991" i="4"/>
  <c r="Q1991" i="4"/>
  <c r="R1991" i="4"/>
  <c r="S1991" i="4"/>
  <c r="T1991" i="4"/>
  <c r="U1991" i="4"/>
  <c r="V1991" i="4"/>
  <c r="W1991" i="4"/>
  <c r="P1992" i="4"/>
  <c r="Q1992" i="4"/>
  <c r="R1992" i="4"/>
  <c r="S1992" i="4"/>
  <c r="T1992" i="4"/>
  <c r="U1992" i="4"/>
  <c r="V1992" i="4"/>
  <c r="W1992" i="4"/>
  <c r="P1993" i="4"/>
  <c r="Q1993" i="4"/>
  <c r="R1993" i="4"/>
  <c r="S1993" i="4"/>
  <c r="T1993" i="4"/>
  <c r="U1993" i="4"/>
  <c r="V1993" i="4"/>
  <c r="W1993" i="4"/>
  <c r="P1994" i="4"/>
  <c r="Q1994" i="4"/>
  <c r="R1994" i="4"/>
  <c r="S1994" i="4"/>
  <c r="T1994" i="4"/>
  <c r="U1994" i="4"/>
  <c r="V1994" i="4"/>
  <c r="W1994" i="4"/>
  <c r="P1995" i="4"/>
  <c r="Q1995" i="4"/>
  <c r="R1995" i="4"/>
  <c r="S1995" i="4"/>
  <c r="T1995" i="4"/>
  <c r="U1995" i="4"/>
  <c r="V1995" i="4"/>
  <c r="W1995" i="4"/>
  <c r="P1996" i="4"/>
  <c r="Q1996" i="4"/>
  <c r="R1996" i="4"/>
  <c r="S1996" i="4"/>
  <c r="T1996" i="4"/>
  <c r="U1996" i="4"/>
  <c r="V1996" i="4"/>
  <c r="W1996" i="4"/>
  <c r="P1997" i="4"/>
  <c r="Q1997" i="4"/>
  <c r="R1997" i="4"/>
  <c r="S1997" i="4"/>
  <c r="T1997" i="4"/>
  <c r="U1997" i="4"/>
  <c r="V1997" i="4"/>
  <c r="W1997" i="4"/>
  <c r="P1998" i="4"/>
  <c r="Q1998" i="4"/>
  <c r="R1998" i="4"/>
  <c r="S1998" i="4"/>
  <c r="T1998" i="4"/>
  <c r="U1998" i="4"/>
  <c r="V1998" i="4"/>
  <c r="W1998" i="4"/>
  <c r="P1999" i="4"/>
  <c r="Q1999" i="4"/>
  <c r="R1999" i="4"/>
  <c r="S1999" i="4"/>
  <c r="T1999" i="4"/>
  <c r="U1999" i="4"/>
  <c r="V1999" i="4"/>
  <c r="W1999" i="4"/>
  <c r="P2000" i="4"/>
  <c r="Q2000" i="4"/>
  <c r="R2000" i="4"/>
  <c r="S2000" i="4"/>
  <c r="T2000" i="4"/>
  <c r="U2000" i="4"/>
  <c r="V2000" i="4"/>
  <c r="W2000" i="4"/>
  <c r="P2001" i="4"/>
  <c r="Q2001" i="4"/>
  <c r="R2001" i="4"/>
  <c r="S2001" i="4"/>
  <c r="T2001" i="4"/>
  <c r="U2001" i="4"/>
  <c r="V2001" i="4"/>
  <c r="W2001" i="4"/>
  <c r="P2002" i="4"/>
  <c r="Q2002" i="4"/>
  <c r="R2002" i="4"/>
  <c r="S2002" i="4"/>
  <c r="T2002" i="4"/>
  <c r="U2002" i="4"/>
  <c r="V2002" i="4"/>
  <c r="W2002" i="4"/>
  <c r="P2003" i="4"/>
  <c r="Q2003" i="4"/>
  <c r="R2003" i="4"/>
  <c r="S2003" i="4"/>
  <c r="T2003" i="4"/>
  <c r="U2003" i="4"/>
  <c r="V2003" i="4"/>
  <c r="W2003" i="4"/>
  <c r="P2004" i="4"/>
  <c r="Q2004" i="4"/>
  <c r="R2004" i="4"/>
  <c r="S2004" i="4"/>
  <c r="T2004" i="4"/>
  <c r="U2004" i="4"/>
  <c r="V2004" i="4"/>
  <c r="W2004" i="4"/>
  <c r="P2005" i="4"/>
  <c r="Q2005" i="4"/>
  <c r="R2005" i="4"/>
  <c r="S2005" i="4"/>
  <c r="T2005" i="4"/>
  <c r="U2005" i="4"/>
  <c r="V2005" i="4"/>
  <c r="W2005" i="4"/>
  <c r="P2006" i="4"/>
  <c r="Q2006" i="4"/>
  <c r="R2006" i="4"/>
  <c r="S2006" i="4"/>
  <c r="T2006" i="4"/>
  <c r="U2006" i="4"/>
  <c r="V2006" i="4"/>
  <c r="W2006" i="4"/>
  <c r="P2007" i="4"/>
  <c r="Q2007" i="4"/>
  <c r="R2007" i="4"/>
  <c r="S2007" i="4"/>
  <c r="T2007" i="4"/>
  <c r="U2007" i="4"/>
  <c r="V2007" i="4"/>
  <c r="W2007" i="4"/>
  <c r="P2008" i="4"/>
  <c r="Q2008" i="4"/>
  <c r="R2008" i="4"/>
  <c r="S2008" i="4"/>
  <c r="T2008" i="4"/>
  <c r="U2008" i="4"/>
  <c r="V2008" i="4"/>
  <c r="W2008" i="4"/>
  <c r="P2009" i="4"/>
  <c r="Q2009" i="4"/>
  <c r="R2009" i="4"/>
  <c r="S2009" i="4"/>
  <c r="T2009" i="4"/>
  <c r="U2009" i="4"/>
  <c r="V2009" i="4"/>
  <c r="W2009" i="4"/>
  <c r="P2010" i="4"/>
  <c r="Q2010" i="4"/>
  <c r="R2010" i="4"/>
  <c r="S2010" i="4"/>
  <c r="T2010" i="4"/>
  <c r="U2010" i="4"/>
  <c r="V2010" i="4"/>
  <c r="W2010" i="4"/>
  <c r="P2011" i="4"/>
  <c r="Q2011" i="4"/>
  <c r="R2011" i="4"/>
  <c r="S2011" i="4"/>
  <c r="T2011" i="4"/>
  <c r="U2011" i="4"/>
  <c r="V2011" i="4"/>
  <c r="W2011" i="4"/>
  <c r="P2012" i="4"/>
  <c r="Q2012" i="4"/>
  <c r="R2012" i="4"/>
  <c r="S2012" i="4"/>
  <c r="T2012" i="4"/>
  <c r="U2012" i="4"/>
  <c r="V2012" i="4"/>
  <c r="W2012" i="4"/>
  <c r="P2013" i="4"/>
  <c r="Q2013" i="4"/>
  <c r="R2013" i="4"/>
  <c r="S2013" i="4"/>
  <c r="T2013" i="4"/>
  <c r="U2013" i="4"/>
  <c r="V2013" i="4"/>
  <c r="W2013" i="4"/>
  <c r="P2014" i="4"/>
  <c r="Q2014" i="4"/>
  <c r="R2014" i="4"/>
  <c r="S2014" i="4"/>
  <c r="T2014" i="4"/>
  <c r="U2014" i="4"/>
  <c r="V2014" i="4"/>
  <c r="W2014" i="4"/>
  <c r="P2015" i="4"/>
  <c r="Q2015" i="4"/>
  <c r="R2015" i="4"/>
  <c r="S2015" i="4"/>
  <c r="T2015" i="4"/>
  <c r="U2015" i="4"/>
  <c r="V2015" i="4"/>
  <c r="W2015" i="4"/>
  <c r="P2016" i="4"/>
  <c r="Q2016" i="4"/>
  <c r="R2016" i="4"/>
  <c r="S2016" i="4"/>
  <c r="T2016" i="4"/>
  <c r="U2016" i="4"/>
  <c r="V2016" i="4"/>
  <c r="W2016" i="4"/>
  <c r="P2017" i="4"/>
  <c r="Q2017" i="4"/>
  <c r="R2017" i="4"/>
  <c r="S2017" i="4"/>
  <c r="T2017" i="4"/>
  <c r="U2017" i="4"/>
  <c r="V2017" i="4"/>
  <c r="W2017" i="4"/>
  <c r="P2018" i="4"/>
  <c r="Q2018" i="4"/>
  <c r="R2018" i="4"/>
  <c r="S2018" i="4"/>
  <c r="T2018" i="4"/>
  <c r="U2018" i="4"/>
  <c r="V2018" i="4"/>
  <c r="W2018" i="4"/>
  <c r="P2019" i="4"/>
  <c r="Q2019" i="4"/>
  <c r="R2019" i="4"/>
  <c r="S2019" i="4"/>
  <c r="T2019" i="4"/>
  <c r="U2019" i="4"/>
  <c r="V2019" i="4"/>
  <c r="W2019" i="4"/>
  <c r="P2020" i="4"/>
  <c r="Q2020" i="4"/>
  <c r="R2020" i="4"/>
  <c r="S2020" i="4"/>
  <c r="T2020" i="4"/>
  <c r="U2020" i="4"/>
  <c r="V2020" i="4"/>
  <c r="W2020" i="4"/>
  <c r="P2021" i="4"/>
  <c r="Q2021" i="4"/>
  <c r="R2021" i="4"/>
  <c r="S2021" i="4"/>
  <c r="T2021" i="4"/>
  <c r="U2021" i="4"/>
  <c r="V2021" i="4"/>
  <c r="W2021" i="4"/>
  <c r="P2022" i="4"/>
  <c r="Q2022" i="4"/>
  <c r="R2022" i="4"/>
  <c r="S2022" i="4"/>
  <c r="T2022" i="4"/>
  <c r="U2022" i="4"/>
  <c r="V2022" i="4"/>
  <c r="W2022" i="4"/>
  <c r="P2023" i="4"/>
  <c r="Q2023" i="4"/>
  <c r="R2023" i="4"/>
  <c r="S2023" i="4"/>
  <c r="T2023" i="4"/>
  <c r="U2023" i="4"/>
  <c r="V2023" i="4"/>
  <c r="W2023" i="4"/>
  <c r="P2024" i="4"/>
  <c r="Q2024" i="4"/>
  <c r="R2024" i="4"/>
  <c r="S2024" i="4"/>
  <c r="T2024" i="4"/>
  <c r="U2024" i="4"/>
  <c r="V2024" i="4"/>
  <c r="W2024" i="4"/>
  <c r="P2025" i="4"/>
  <c r="Q2025" i="4"/>
  <c r="R2025" i="4"/>
  <c r="S2025" i="4"/>
  <c r="T2025" i="4"/>
  <c r="U2025" i="4"/>
  <c r="V2025" i="4"/>
  <c r="W2025" i="4"/>
  <c r="P2026" i="4"/>
  <c r="Q2026" i="4"/>
  <c r="R2026" i="4"/>
  <c r="S2026" i="4"/>
  <c r="T2026" i="4"/>
  <c r="U2026" i="4"/>
  <c r="V2026" i="4"/>
  <c r="W2026" i="4"/>
  <c r="P2027" i="4"/>
  <c r="Q2027" i="4"/>
  <c r="R2027" i="4"/>
  <c r="S2027" i="4"/>
  <c r="T2027" i="4"/>
  <c r="U2027" i="4"/>
  <c r="V2027" i="4"/>
  <c r="W2027" i="4"/>
  <c r="P2028" i="4"/>
  <c r="Q2028" i="4"/>
  <c r="R2028" i="4"/>
  <c r="S2028" i="4"/>
  <c r="T2028" i="4"/>
  <c r="U2028" i="4"/>
  <c r="V2028" i="4"/>
  <c r="W2028" i="4"/>
  <c r="P2029" i="4"/>
  <c r="Q2029" i="4"/>
  <c r="R2029" i="4"/>
  <c r="S2029" i="4"/>
  <c r="T2029" i="4"/>
  <c r="U2029" i="4"/>
  <c r="V2029" i="4"/>
  <c r="W2029" i="4"/>
  <c r="P2030" i="4"/>
  <c r="Q2030" i="4"/>
  <c r="R2030" i="4"/>
  <c r="S2030" i="4"/>
  <c r="T2030" i="4"/>
  <c r="U2030" i="4"/>
  <c r="V2030" i="4"/>
  <c r="W2030" i="4"/>
  <c r="P2031" i="4"/>
  <c r="Q2031" i="4"/>
  <c r="R2031" i="4"/>
  <c r="S2031" i="4"/>
  <c r="T2031" i="4"/>
  <c r="U2031" i="4"/>
  <c r="V2031" i="4"/>
  <c r="W2031" i="4"/>
  <c r="P2032" i="4"/>
  <c r="Q2032" i="4"/>
  <c r="R2032" i="4"/>
  <c r="S2032" i="4"/>
  <c r="T2032" i="4"/>
  <c r="U2032" i="4"/>
  <c r="V2032" i="4"/>
  <c r="W2032" i="4"/>
  <c r="P2033" i="4"/>
  <c r="Q2033" i="4"/>
  <c r="R2033" i="4"/>
  <c r="S2033" i="4"/>
  <c r="T2033" i="4"/>
  <c r="U2033" i="4"/>
  <c r="V2033" i="4"/>
  <c r="W2033" i="4"/>
  <c r="P2034" i="4"/>
  <c r="Q2034" i="4"/>
  <c r="R2034" i="4"/>
  <c r="S2034" i="4"/>
  <c r="T2034" i="4"/>
  <c r="U2034" i="4"/>
  <c r="V2034" i="4"/>
  <c r="W2034" i="4"/>
  <c r="P2035" i="4"/>
  <c r="Q2035" i="4"/>
  <c r="R2035" i="4"/>
  <c r="S2035" i="4"/>
  <c r="T2035" i="4"/>
  <c r="U2035" i="4"/>
  <c r="V2035" i="4"/>
  <c r="W2035" i="4"/>
  <c r="P2036" i="4"/>
  <c r="Q2036" i="4"/>
  <c r="R2036" i="4"/>
  <c r="S2036" i="4"/>
  <c r="T2036" i="4"/>
  <c r="U2036" i="4"/>
  <c r="V2036" i="4"/>
  <c r="W2036" i="4"/>
  <c r="P2037" i="4"/>
  <c r="Q2037" i="4"/>
  <c r="R2037" i="4"/>
  <c r="S2037" i="4"/>
  <c r="T2037" i="4"/>
  <c r="U2037" i="4"/>
  <c r="V2037" i="4"/>
  <c r="W2037" i="4"/>
  <c r="P2038" i="4"/>
  <c r="Q2038" i="4"/>
  <c r="R2038" i="4"/>
  <c r="S2038" i="4"/>
  <c r="T2038" i="4"/>
  <c r="U2038" i="4"/>
  <c r="V2038" i="4"/>
  <c r="W2038" i="4"/>
  <c r="P2039" i="4"/>
  <c r="Q2039" i="4"/>
  <c r="R2039" i="4"/>
  <c r="S2039" i="4"/>
  <c r="T2039" i="4"/>
  <c r="U2039" i="4"/>
  <c r="V2039" i="4"/>
  <c r="W2039" i="4"/>
  <c r="P2040" i="4"/>
  <c r="Q2040" i="4"/>
  <c r="R2040" i="4"/>
  <c r="S2040" i="4"/>
  <c r="T2040" i="4"/>
  <c r="U2040" i="4"/>
  <c r="V2040" i="4"/>
  <c r="W2040" i="4"/>
  <c r="P2041" i="4"/>
  <c r="Q2041" i="4"/>
  <c r="R2041" i="4"/>
  <c r="S2041" i="4"/>
  <c r="T2041" i="4"/>
  <c r="U2041" i="4"/>
  <c r="V2041" i="4"/>
  <c r="W2041" i="4"/>
  <c r="P2042" i="4"/>
  <c r="Q2042" i="4"/>
  <c r="R2042" i="4"/>
  <c r="S2042" i="4"/>
  <c r="T2042" i="4"/>
  <c r="U2042" i="4"/>
  <c r="V2042" i="4"/>
  <c r="W2042" i="4"/>
  <c r="P2043" i="4"/>
  <c r="Q2043" i="4"/>
  <c r="R2043" i="4"/>
  <c r="S2043" i="4"/>
  <c r="T2043" i="4"/>
  <c r="U2043" i="4"/>
  <c r="V2043" i="4"/>
  <c r="W2043" i="4"/>
  <c r="P2044" i="4"/>
  <c r="Q2044" i="4"/>
  <c r="R2044" i="4"/>
  <c r="S2044" i="4"/>
  <c r="T2044" i="4"/>
  <c r="U2044" i="4"/>
  <c r="V2044" i="4"/>
  <c r="W2044" i="4"/>
  <c r="P2045" i="4"/>
  <c r="Q2045" i="4"/>
  <c r="R2045" i="4"/>
  <c r="S2045" i="4"/>
  <c r="T2045" i="4"/>
  <c r="U2045" i="4"/>
  <c r="V2045" i="4"/>
  <c r="W2045" i="4"/>
  <c r="P2046" i="4"/>
  <c r="Q2046" i="4"/>
  <c r="R2046" i="4"/>
  <c r="S2046" i="4"/>
  <c r="T2046" i="4"/>
  <c r="U2046" i="4"/>
  <c r="V2046" i="4"/>
  <c r="W2046" i="4"/>
  <c r="P2047" i="4"/>
  <c r="Q2047" i="4"/>
  <c r="R2047" i="4"/>
  <c r="S2047" i="4"/>
  <c r="T2047" i="4"/>
  <c r="U2047" i="4"/>
  <c r="V2047" i="4"/>
  <c r="W2047" i="4"/>
  <c r="P2048" i="4"/>
  <c r="Q2048" i="4"/>
  <c r="R2048" i="4"/>
  <c r="S2048" i="4"/>
  <c r="T2048" i="4"/>
  <c r="U2048" i="4"/>
  <c r="V2048" i="4"/>
  <c r="W2048" i="4"/>
  <c r="P2049" i="4"/>
  <c r="Q2049" i="4"/>
  <c r="R2049" i="4"/>
  <c r="S2049" i="4"/>
  <c r="T2049" i="4"/>
  <c r="U2049" i="4"/>
  <c r="V2049" i="4"/>
  <c r="W2049" i="4"/>
  <c r="P2050" i="4"/>
  <c r="Q2050" i="4"/>
  <c r="R2050" i="4"/>
  <c r="S2050" i="4"/>
  <c r="T2050" i="4"/>
  <c r="U2050" i="4"/>
  <c r="V2050" i="4"/>
  <c r="W2050" i="4"/>
  <c r="P2051" i="4"/>
  <c r="Q2051" i="4"/>
  <c r="R2051" i="4"/>
  <c r="S2051" i="4"/>
  <c r="T2051" i="4"/>
  <c r="U2051" i="4"/>
  <c r="V2051" i="4"/>
  <c r="W2051" i="4"/>
  <c r="P2052" i="4"/>
  <c r="Q2052" i="4"/>
  <c r="R2052" i="4"/>
  <c r="S2052" i="4"/>
  <c r="T2052" i="4"/>
  <c r="U2052" i="4"/>
  <c r="V2052" i="4"/>
  <c r="W2052" i="4"/>
  <c r="P2053" i="4"/>
  <c r="Q2053" i="4"/>
  <c r="R2053" i="4"/>
  <c r="S2053" i="4"/>
  <c r="T2053" i="4"/>
  <c r="U2053" i="4"/>
  <c r="V2053" i="4"/>
  <c r="W2053" i="4"/>
  <c r="P2054" i="4"/>
  <c r="Q2054" i="4"/>
  <c r="R2054" i="4"/>
  <c r="S2054" i="4"/>
  <c r="T2054" i="4"/>
  <c r="U2054" i="4"/>
  <c r="V2054" i="4"/>
  <c r="W2054" i="4"/>
  <c r="P2055" i="4"/>
  <c r="Q2055" i="4"/>
  <c r="R2055" i="4"/>
  <c r="S2055" i="4"/>
  <c r="T2055" i="4"/>
  <c r="U2055" i="4"/>
  <c r="V2055" i="4"/>
  <c r="W2055" i="4"/>
  <c r="P2056" i="4"/>
  <c r="Q2056" i="4"/>
  <c r="R2056" i="4"/>
  <c r="S2056" i="4"/>
  <c r="T2056" i="4"/>
  <c r="U2056" i="4"/>
  <c r="V2056" i="4"/>
  <c r="W2056" i="4"/>
  <c r="P2057" i="4"/>
  <c r="Q2057" i="4"/>
  <c r="R2057" i="4"/>
  <c r="S2057" i="4"/>
  <c r="T2057" i="4"/>
  <c r="U2057" i="4"/>
  <c r="V2057" i="4"/>
  <c r="W2057" i="4"/>
  <c r="P2058" i="4"/>
  <c r="Q2058" i="4"/>
  <c r="R2058" i="4"/>
  <c r="S2058" i="4"/>
  <c r="T2058" i="4"/>
  <c r="U2058" i="4"/>
  <c r="V2058" i="4"/>
  <c r="W2058" i="4"/>
  <c r="P2059" i="4"/>
  <c r="Q2059" i="4"/>
  <c r="R2059" i="4"/>
  <c r="S2059" i="4"/>
  <c r="T2059" i="4"/>
  <c r="U2059" i="4"/>
  <c r="V2059" i="4"/>
  <c r="W2059" i="4"/>
  <c r="P2060" i="4"/>
  <c r="Q2060" i="4"/>
  <c r="R2060" i="4"/>
  <c r="S2060" i="4"/>
  <c r="T2060" i="4"/>
  <c r="U2060" i="4"/>
  <c r="V2060" i="4"/>
  <c r="W2060" i="4"/>
  <c r="P2061" i="4"/>
  <c r="Q2061" i="4"/>
  <c r="R2061" i="4"/>
  <c r="S2061" i="4"/>
  <c r="T2061" i="4"/>
  <c r="U2061" i="4"/>
  <c r="V2061" i="4"/>
  <c r="W2061" i="4"/>
  <c r="P2062" i="4"/>
  <c r="Q2062" i="4"/>
  <c r="R2062" i="4"/>
  <c r="S2062" i="4"/>
  <c r="T2062" i="4"/>
  <c r="U2062" i="4"/>
  <c r="V2062" i="4"/>
  <c r="W2062" i="4"/>
  <c r="P2063" i="4"/>
  <c r="Q2063" i="4"/>
  <c r="R2063" i="4"/>
  <c r="S2063" i="4"/>
  <c r="T2063" i="4"/>
  <c r="U2063" i="4"/>
  <c r="V2063" i="4"/>
  <c r="W2063" i="4"/>
  <c r="P2064" i="4"/>
  <c r="Q2064" i="4"/>
  <c r="R2064" i="4"/>
  <c r="S2064" i="4"/>
  <c r="T2064" i="4"/>
  <c r="U2064" i="4"/>
  <c r="V2064" i="4"/>
  <c r="W2064" i="4"/>
  <c r="P2065" i="4"/>
  <c r="Q2065" i="4"/>
  <c r="R2065" i="4"/>
  <c r="S2065" i="4"/>
  <c r="T2065" i="4"/>
  <c r="U2065" i="4"/>
  <c r="V2065" i="4"/>
  <c r="W2065" i="4"/>
  <c r="P2066" i="4"/>
  <c r="Q2066" i="4"/>
  <c r="R2066" i="4"/>
  <c r="S2066" i="4"/>
  <c r="T2066" i="4"/>
  <c r="U2066" i="4"/>
  <c r="V2066" i="4"/>
  <c r="W2066" i="4"/>
  <c r="P2067" i="4"/>
  <c r="Q2067" i="4"/>
  <c r="R2067" i="4"/>
  <c r="S2067" i="4"/>
  <c r="T2067" i="4"/>
  <c r="U2067" i="4"/>
  <c r="V2067" i="4"/>
  <c r="W2067" i="4"/>
  <c r="P2068" i="4"/>
  <c r="Q2068" i="4"/>
  <c r="R2068" i="4"/>
  <c r="S2068" i="4"/>
  <c r="T2068" i="4"/>
  <c r="U2068" i="4"/>
  <c r="V2068" i="4"/>
  <c r="W2068" i="4"/>
  <c r="P2069" i="4"/>
  <c r="Q2069" i="4"/>
  <c r="R2069" i="4"/>
  <c r="S2069" i="4"/>
  <c r="T2069" i="4"/>
  <c r="U2069" i="4"/>
  <c r="V2069" i="4"/>
  <c r="W2069" i="4"/>
  <c r="P2070" i="4"/>
  <c r="Q2070" i="4"/>
  <c r="R2070" i="4"/>
  <c r="S2070" i="4"/>
  <c r="T2070" i="4"/>
  <c r="U2070" i="4"/>
  <c r="V2070" i="4"/>
  <c r="W2070" i="4"/>
  <c r="P2071" i="4"/>
  <c r="Q2071" i="4"/>
  <c r="R2071" i="4"/>
  <c r="S2071" i="4"/>
  <c r="T2071" i="4"/>
  <c r="U2071" i="4"/>
  <c r="V2071" i="4"/>
  <c r="W2071" i="4"/>
  <c r="P2072" i="4"/>
  <c r="Q2072" i="4"/>
  <c r="R2072" i="4"/>
  <c r="S2072" i="4"/>
  <c r="T2072" i="4"/>
  <c r="U2072" i="4"/>
  <c r="V2072" i="4"/>
  <c r="W2072" i="4"/>
  <c r="P2073" i="4"/>
  <c r="Q2073" i="4"/>
  <c r="R2073" i="4"/>
  <c r="S2073" i="4"/>
  <c r="T2073" i="4"/>
  <c r="U2073" i="4"/>
  <c r="V2073" i="4"/>
  <c r="W2073" i="4"/>
  <c r="P2074" i="4"/>
  <c r="Q2074" i="4"/>
  <c r="R2074" i="4"/>
  <c r="S2074" i="4"/>
  <c r="T2074" i="4"/>
  <c r="U2074" i="4"/>
  <c r="V2074" i="4"/>
  <c r="W2074" i="4"/>
  <c r="P2075" i="4"/>
  <c r="Q2075" i="4"/>
  <c r="R2075" i="4"/>
  <c r="S2075" i="4"/>
  <c r="T2075" i="4"/>
  <c r="U2075" i="4"/>
  <c r="V2075" i="4"/>
  <c r="W2075" i="4"/>
  <c r="P2076" i="4"/>
  <c r="Q2076" i="4"/>
  <c r="R2076" i="4"/>
  <c r="S2076" i="4"/>
  <c r="T2076" i="4"/>
  <c r="U2076" i="4"/>
  <c r="V2076" i="4"/>
  <c r="W2076" i="4"/>
  <c r="P2077" i="4"/>
  <c r="Q2077" i="4"/>
  <c r="R2077" i="4"/>
  <c r="S2077" i="4"/>
  <c r="T2077" i="4"/>
  <c r="U2077" i="4"/>
  <c r="V2077" i="4"/>
  <c r="W2077" i="4"/>
  <c r="P2078" i="4"/>
  <c r="Q2078" i="4"/>
  <c r="R2078" i="4"/>
  <c r="S2078" i="4"/>
  <c r="T2078" i="4"/>
  <c r="U2078" i="4"/>
  <c r="V2078" i="4"/>
  <c r="W2078" i="4"/>
  <c r="P2079" i="4"/>
  <c r="Q2079" i="4"/>
  <c r="R2079" i="4"/>
  <c r="S2079" i="4"/>
  <c r="T2079" i="4"/>
  <c r="U2079" i="4"/>
  <c r="V2079" i="4"/>
  <c r="W2079" i="4"/>
  <c r="P2080" i="4"/>
  <c r="Q2080" i="4"/>
  <c r="R2080" i="4"/>
  <c r="S2080" i="4"/>
  <c r="T2080" i="4"/>
  <c r="U2080" i="4"/>
  <c r="V2080" i="4"/>
  <c r="W2080" i="4"/>
  <c r="P2081" i="4"/>
  <c r="Q2081" i="4"/>
  <c r="R2081" i="4"/>
  <c r="S2081" i="4"/>
  <c r="T2081" i="4"/>
  <c r="U2081" i="4"/>
  <c r="V2081" i="4"/>
  <c r="W2081" i="4"/>
  <c r="P2082" i="4"/>
  <c r="Q2082" i="4"/>
  <c r="R2082" i="4"/>
  <c r="S2082" i="4"/>
  <c r="T2082" i="4"/>
  <c r="U2082" i="4"/>
  <c r="V2082" i="4"/>
  <c r="W2082" i="4"/>
  <c r="P2083" i="4"/>
  <c r="Q2083" i="4"/>
  <c r="R2083" i="4"/>
  <c r="S2083" i="4"/>
  <c r="T2083" i="4"/>
  <c r="U2083" i="4"/>
  <c r="V2083" i="4"/>
  <c r="W2083" i="4"/>
  <c r="P2084" i="4"/>
  <c r="Q2084" i="4"/>
  <c r="R2084" i="4"/>
  <c r="S2084" i="4"/>
  <c r="T2084" i="4"/>
  <c r="U2084" i="4"/>
  <c r="V2084" i="4"/>
  <c r="W2084" i="4"/>
  <c r="P2085" i="4"/>
  <c r="Q2085" i="4"/>
  <c r="R2085" i="4"/>
  <c r="S2085" i="4"/>
  <c r="T2085" i="4"/>
  <c r="U2085" i="4"/>
  <c r="V2085" i="4"/>
  <c r="W2085" i="4"/>
  <c r="P2086" i="4"/>
  <c r="Q2086" i="4"/>
  <c r="R2086" i="4"/>
  <c r="S2086" i="4"/>
  <c r="T2086" i="4"/>
  <c r="U2086" i="4"/>
  <c r="V2086" i="4"/>
  <c r="W2086" i="4"/>
  <c r="P2087" i="4"/>
  <c r="Q2087" i="4"/>
  <c r="R2087" i="4"/>
  <c r="S2087" i="4"/>
  <c r="T2087" i="4"/>
  <c r="U2087" i="4"/>
  <c r="V2087" i="4"/>
  <c r="W2087" i="4"/>
  <c r="P2088" i="4"/>
  <c r="Q2088" i="4"/>
  <c r="R2088" i="4"/>
  <c r="S2088" i="4"/>
  <c r="T2088" i="4"/>
  <c r="U2088" i="4"/>
  <c r="V2088" i="4"/>
  <c r="W2088" i="4"/>
  <c r="P2089" i="4"/>
  <c r="Q2089" i="4"/>
  <c r="R2089" i="4"/>
  <c r="S2089" i="4"/>
  <c r="T2089" i="4"/>
  <c r="U2089" i="4"/>
  <c r="V2089" i="4"/>
  <c r="W2089" i="4"/>
  <c r="P2090" i="4"/>
  <c r="Q2090" i="4"/>
  <c r="R2090" i="4"/>
  <c r="S2090" i="4"/>
  <c r="T2090" i="4"/>
  <c r="U2090" i="4"/>
  <c r="V2090" i="4"/>
  <c r="W2090" i="4"/>
  <c r="P2091" i="4"/>
  <c r="Q2091" i="4"/>
  <c r="R2091" i="4"/>
  <c r="S2091" i="4"/>
  <c r="T2091" i="4"/>
  <c r="U2091" i="4"/>
  <c r="V2091" i="4"/>
  <c r="W2091" i="4"/>
  <c r="P2092" i="4"/>
  <c r="Q2092" i="4"/>
  <c r="R2092" i="4"/>
  <c r="S2092" i="4"/>
  <c r="T2092" i="4"/>
  <c r="U2092" i="4"/>
  <c r="V2092" i="4"/>
  <c r="W2092" i="4"/>
  <c r="P2093" i="4"/>
  <c r="Q2093" i="4"/>
  <c r="R2093" i="4"/>
  <c r="S2093" i="4"/>
  <c r="T2093" i="4"/>
  <c r="U2093" i="4"/>
  <c r="V2093" i="4"/>
  <c r="W2093" i="4"/>
  <c r="P2094" i="4"/>
  <c r="Q2094" i="4"/>
  <c r="R2094" i="4"/>
  <c r="S2094" i="4"/>
  <c r="T2094" i="4"/>
  <c r="U2094" i="4"/>
  <c r="V2094" i="4"/>
  <c r="W2094" i="4"/>
  <c r="P2095" i="4"/>
  <c r="Q2095" i="4"/>
  <c r="R2095" i="4"/>
  <c r="S2095" i="4"/>
  <c r="T2095" i="4"/>
  <c r="U2095" i="4"/>
  <c r="V2095" i="4"/>
  <c r="W2095" i="4"/>
  <c r="P2096" i="4"/>
  <c r="Q2096" i="4"/>
  <c r="R2096" i="4"/>
  <c r="S2096" i="4"/>
  <c r="T2096" i="4"/>
  <c r="U2096" i="4"/>
  <c r="V2096" i="4"/>
  <c r="W2096" i="4"/>
  <c r="P2097" i="4"/>
  <c r="Q2097" i="4"/>
  <c r="R2097" i="4"/>
  <c r="S2097" i="4"/>
  <c r="T2097" i="4"/>
  <c r="U2097" i="4"/>
  <c r="V2097" i="4"/>
  <c r="W2097" i="4"/>
  <c r="P2098" i="4"/>
  <c r="Q2098" i="4"/>
  <c r="R2098" i="4"/>
  <c r="S2098" i="4"/>
  <c r="T2098" i="4"/>
  <c r="U2098" i="4"/>
  <c r="V2098" i="4"/>
  <c r="W2098" i="4"/>
  <c r="P2099" i="4"/>
  <c r="Q2099" i="4"/>
  <c r="R2099" i="4"/>
  <c r="S2099" i="4"/>
  <c r="T2099" i="4"/>
  <c r="U2099" i="4"/>
  <c r="V2099" i="4"/>
  <c r="W2099" i="4"/>
  <c r="P2100" i="4"/>
  <c r="Q2100" i="4"/>
  <c r="R2100" i="4"/>
  <c r="S2100" i="4"/>
  <c r="T2100" i="4"/>
  <c r="U2100" i="4"/>
  <c r="V2100" i="4"/>
  <c r="W2100" i="4"/>
  <c r="P2101" i="4"/>
  <c r="Q2101" i="4"/>
  <c r="R2101" i="4"/>
  <c r="S2101" i="4"/>
  <c r="T2101" i="4"/>
  <c r="U2101" i="4"/>
  <c r="V2101" i="4"/>
  <c r="W2101" i="4"/>
  <c r="P2102" i="4"/>
  <c r="Q2102" i="4"/>
  <c r="R2102" i="4"/>
  <c r="S2102" i="4"/>
  <c r="T2102" i="4"/>
  <c r="U2102" i="4"/>
  <c r="V2102" i="4"/>
  <c r="W2102" i="4"/>
  <c r="P2103" i="4"/>
  <c r="Q2103" i="4"/>
  <c r="R2103" i="4"/>
  <c r="S2103" i="4"/>
  <c r="T2103" i="4"/>
  <c r="U2103" i="4"/>
  <c r="V2103" i="4"/>
  <c r="W2103" i="4"/>
  <c r="P2104" i="4"/>
  <c r="Q2104" i="4"/>
  <c r="R2104" i="4"/>
  <c r="S2104" i="4"/>
  <c r="T2104" i="4"/>
  <c r="U2104" i="4"/>
  <c r="V2104" i="4"/>
  <c r="W2104" i="4"/>
  <c r="P2105" i="4"/>
  <c r="Q2105" i="4"/>
  <c r="R2105" i="4"/>
  <c r="S2105" i="4"/>
  <c r="T2105" i="4"/>
  <c r="U2105" i="4"/>
  <c r="V2105" i="4"/>
  <c r="W2105" i="4"/>
  <c r="P2106" i="4"/>
  <c r="Q2106" i="4"/>
  <c r="R2106" i="4"/>
  <c r="S2106" i="4"/>
  <c r="T2106" i="4"/>
  <c r="U2106" i="4"/>
  <c r="V2106" i="4"/>
  <c r="W2106" i="4"/>
  <c r="P2107" i="4"/>
  <c r="Q2107" i="4"/>
  <c r="R2107" i="4"/>
  <c r="S2107" i="4"/>
  <c r="T2107" i="4"/>
  <c r="U2107" i="4"/>
  <c r="V2107" i="4"/>
  <c r="W2107" i="4"/>
  <c r="P2108" i="4"/>
  <c r="Q2108" i="4"/>
  <c r="R2108" i="4"/>
  <c r="S2108" i="4"/>
  <c r="T2108" i="4"/>
  <c r="U2108" i="4"/>
  <c r="V2108" i="4"/>
  <c r="W2108" i="4"/>
  <c r="P2109" i="4"/>
  <c r="Q2109" i="4"/>
  <c r="R2109" i="4"/>
  <c r="S2109" i="4"/>
  <c r="T2109" i="4"/>
  <c r="U2109" i="4"/>
  <c r="V2109" i="4"/>
  <c r="W2109" i="4"/>
  <c r="P2110" i="4"/>
  <c r="Q2110" i="4"/>
  <c r="R2110" i="4"/>
  <c r="S2110" i="4"/>
  <c r="T2110" i="4"/>
  <c r="U2110" i="4"/>
  <c r="V2110" i="4"/>
  <c r="W2110" i="4"/>
  <c r="P2111" i="4"/>
  <c r="Q2111" i="4"/>
  <c r="R2111" i="4"/>
  <c r="S2111" i="4"/>
  <c r="T2111" i="4"/>
  <c r="U2111" i="4"/>
  <c r="V2111" i="4"/>
  <c r="W2111" i="4"/>
  <c r="P2112" i="4"/>
  <c r="Q2112" i="4"/>
  <c r="R2112" i="4"/>
  <c r="S2112" i="4"/>
  <c r="T2112" i="4"/>
  <c r="U2112" i="4"/>
  <c r="V2112" i="4"/>
  <c r="W2112" i="4"/>
  <c r="P2113" i="4"/>
  <c r="Q2113" i="4"/>
  <c r="R2113" i="4"/>
  <c r="S2113" i="4"/>
  <c r="T2113" i="4"/>
  <c r="U2113" i="4"/>
  <c r="V2113" i="4"/>
  <c r="W2113" i="4"/>
  <c r="P2114" i="4"/>
  <c r="Q2114" i="4"/>
  <c r="R2114" i="4"/>
  <c r="S2114" i="4"/>
  <c r="T2114" i="4"/>
  <c r="U2114" i="4"/>
  <c r="V2114" i="4"/>
  <c r="W2114" i="4"/>
  <c r="P2115" i="4"/>
  <c r="Q2115" i="4"/>
  <c r="R2115" i="4"/>
  <c r="S2115" i="4"/>
  <c r="T2115" i="4"/>
  <c r="U2115" i="4"/>
  <c r="V2115" i="4"/>
  <c r="W2115" i="4"/>
  <c r="P2116" i="4"/>
  <c r="Q2116" i="4"/>
  <c r="R2116" i="4"/>
  <c r="S2116" i="4"/>
  <c r="T2116" i="4"/>
  <c r="U2116" i="4"/>
  <c r="V2116" i="4"/>
  <c r="W2116" i="4"/>
  <c r="P2117" i="4"/>
  <c r="Q2117" i="4"/>
  <c r="R2117" i="4"/>
  <c r="S2117" i="4"/>
  <c r="T2117" i="4"/>
  <c r="U2117" i="4"/>
  <c r="V2117" i="4"/>
  <c r="W2117" i="4"/>
  <c r="P2118" i="4"/>
  <c r="Q2118" i="4"/>
  <c r="R2118" i="4"/>
  <c r="S2118" i="4"/>
  <c r="T2118" i="4"/>
  <c r="U2118" i="4"/>
  <c r="V2118" i="4"/>
  <c r="W2118" i="4"/>
  <c r="P2119" i="4"/>
  <c r="Q2119" i="4"/>
  <c r="R2119" i="4"/>
  <c r="S2119" i="4"/>
  <c r="T2119" i="4"/>
  <c r="U2119" i="4"/>
  <c r="V2119" i="4"/>
  <c r="W2119" i="4"/>
  <c r="P2120" i="4"/>
  <c r="Q2120" i="4"/>
  <c r="R2120" i="4"/>
  <c r="S2120" i="4"/>
  <c r="T2120" i="4"/>
  <c r="U2120" i="4"/>
  <c r="V2120" i="4"/>
  <c r="W2120" i="4"/>
  <c r="P2121" i="4"/>
  <c r="Q2121" i="4"/>
  <c r="R2121" i="4"/>
  <c r="S2121" i="4"/>
  <c r="T2121" i="4"/>
  <c r="U2121" i="4"/>
  <c r="V2121" i="4"/>
  <c r="W2121" i="4"/>
  <c r="P2122" i="4"/>
  <c r="Q2122" i="4"/>
  <c r="R2122" i="4"/>
  <c r="S2122" i="4"/>
  <c r="T2122" i="4"/>
  <c r="U2122" i="4"/>
  <c r="V2122" i="4"/>
  <c r="W2122" i="4"/>
  <c r="P2123" i="4"/>
  <c r="Q2123" i="4"/>
  <c r="R2123" i="4"/>
  <c r="S2123" i="4"/>
  <c r="T2123" i="4"/>
  <c r="U2123" i="4"/>
  <c r="V2123" i="4"/>
  <c r="W2123" i="4"/>
  <c r="P2124" i="4"/>
  <c r="Q2124" i="4"/>
  <c r="R2124" i="4"/>
  <c r="S2124" i="4"/>
  <c r="T2124" i="4"/>
  <c r="U2124" i="4"/>
  <c r="V2124" i="4"/>
  <c r="W2124" i="4"/>
  <c r="P2125" i="4"/>
  <c r="Q2125" i="4"/>
  <c r="R2125" i="4"/>
  <c r="S2125" i="4"/>
  <c r="T2125" i="4"/>
  <c r="U2125" i="4"/>
  <c r="V2125" i="4"/>
  <c r="W2125" i="4"/>
  <c r="P2126" i="4"/>
  <c r="Q2126" i="4"/>
  <c r="R2126" i="4"/>
  <c r="S2126" i="4"/>
  <c r="T2126" i="4"/>
  <c r="U2126" i="4"/>
  <c r="V2126" i="4"/>
  <c r="W2126" i="4"/>
  <c r="P2127" i="4"/>
  <c r="Q2127" i="4"/>
  <c r="R2127" i="4"/>
  <c r="S2127" i="4"/>
  <c r="T2127" i="4"/>
  <c r="U2127" i="4"/>
  <c r="V2127" i="4"/>
  <c r="W2127" i="4"/>
  <c r="P2128" i="4"/>
  <c r="Q2128" i="4"/>
  <c r="R2128" i="4"/>
  <c r="S2128" i="4"/>
  <c r="T2128" i="4"/>
  <c r="U2128" i="4"/>
  <c r="V2128" i="4"/>
  <c r="W2128" i="4"/>
  <c r="P2129" i="4"/>
  <c r="Q2129" i="4"/>
  <c r="R2129" i="4"/>
  <c r="S2129" i="4"/>
  <c r="T2129" i="4"/>
  <c r="U2129" i="4"/>
  <c r="V2129" i="4"/>
  <c r="W2129" i="4"/>
  <c r="P2130" i="4"/>
  <c r="Q2130" i="4"/>
  <c r="R2130" i="4"/>
  <c r="S2130" i="4"/>
  <c r="T2130" i="4"/>
  <c r="U2130" i="4"/>
  <c r="V2130" i="4"/>
  <c r="W2130" i="4"/>
  <c r="P2131" i="4"/>
  <c r="Q2131" i="4"/>
  <c r="R2131" i="4"/>
  <c r="S2131" i="4"/>
  <c r="T2131" i="4"/>
  <c r="U2131" i="4"/>
  <c r="V2131" i="4"/>
  <c r="W2131" i="4"/>
  <c r="P2132" i="4"/>
  <c r="Q2132" i="4"/>
  <c r="R2132" i="4"/>
  <c r="S2132" i="4"/>
  <c r="T2132" i="4"/>
  <c r="U2132" i="4"/>
  <c r="V2132" i="4"/>
  <c r="W2132" i="4"/>
  <c r="P2133" i="4"/>
  <c r="Q2133" i="4"/>
  <c r="R2133" i="4"/>
  <c r="S2133" i="4"/>
  <c r="T2133" i="4"/>
  <c r="U2133" i="4"/>
  <c r="V2133" i="4"/>
  <c r="W2133" i="4"/>
  <c r="P2134" i="4"/>
  <c r="Q2134" i="4"/>
  <c r="R2134" i="4"/>
  <c r="S2134" i="4"/>
  <c r="T2134" i="4"/>
  <c r="U2134" i="4"/>
  <c r="V2134" i="4"/>
  <c r="W2134" i="4"/>
  <c r="P2135" i="4"/>
  <c r="Q2135" i="4"/>
  <c r="R2135" i="4"/>
  <c r="S2135" i="4"/>
  <c r="T2135" i="4"/>
  <c r="U2135" i="4"/>
  <c r="V2135" i="4"/>
  <c r="W2135" i="4"/>
  <c r="P2136" i="4"/>
  <c r="Q2136" i="4"/>
  <c r="R2136" i="4"/>
  <c r="S2136" i="4"/>
  <c r="T2136" i="4"/>
  <c r="U2136" i="4"/>
  <c r="V2136" i="4"/>
  <c r="W2136" i="4"/>
  <c r="P2137" i="4"/>
  <c r="Q2137" i="4"/>
  <c r="R2137" i="4"/>
  <c r="S2137" i="4"/>
  <c r="T2137" i="4"/>
  <c r="U2137" i="4"/>
  <c r="V2137" i="4"/>
  <c r="W2137" i="4"/>
  <c r="P2138" i="4"/>
  <c r="Q2138" i="4"/>
  <c r="R2138" i="4"/>
  <c r="S2138" i="4"/>
  <c r="T2138" i="4"/>
  <c r="U2138" i="4"/>
  <c r="V2138" i="4"/>
  <c r="W2138" i="4"/>
  <c r="P2139" i="4"/>
  <c r="Q2139" i="4"/>
  <c r="R2139" i="4"/>
  <c r="S2139" i="4"/>
  <c r="T2139" i="4"/>
  <c r="U2139" i="4"/>
  <c r="V2139" i="4"/>
  <c r="W2139" i="4"/>
  <c r="P2140" i="4"/>
  <c r="Q2140" i="4"/>
  <c r="R2140" i="4"/>
  <c r="S2140" i="4"/>
  <c r="T2140" i="4"/>
  <c r="U2140" i="4"/>
  <c r="V2140" i="4"/>
  <c r="W2140" i="4"/>
  <c r="P2141" i="4"/>
  <c r="Q2141" i="4"/>
  <c r="R2141" i="4"/>
  <c r="S2141" i="4"/>
  <c r="T2141" i="4"/>
  <c r="U2141" i="4"/>
  <c r="V2141" i="4"/>
  <c r="W2141" i="4"/>
  <c r="P2142" i="4"/>
  <c r="Q2142" i="4"/>
  <c r="R2142" i="4"/>
  <c r="S2142" i="4"/>
  <c r="T2142" i="4"/>
  <c r="U2142" i="4"/>
  <c r="V2142" i="4"/>
  <c r="W2142" i="4"/>
  <c r="P2143" i="4"/>
  <c r="Q2143" i="4"/>
  <c r="R2143" i="4"/>
  <c r="S2143" i="4"/>
  <c r="T2143" i="4"/>
  <c r="U2143" i="4"/>
  <c r="V2143" i="4"/>
  <c r="W2143" i="4"/>
  <c r="P2144" i="4"/>
  <c r="Q2144" i="4"/>
  <c r="R2144" i="4"/>
  <c r="S2144" i="4"/>
  <c r="T2144" i="4"/>
  <c r="U2144" i="4"/>
  <c r="V2144" i="4"/>
  <c r="W2144" i="4"/>
  <c r="P2145" i="4"/>
  <c r="Q2145" i="4"/>
  <c r="R2145" i="4"/>
  <c r="S2145" i="4"/>
  <c r="T2145" i="4"/>
  <c r="U2145" i="4"/>
  <c r="V2145" i="4"/>
  <c r="W2145" i="4"/>
  <c r="P2146" i="4"/>
  <c r="Q2146" i="4"/>
  <c r="R2146" i="4"/>
  <c r="S2146" i="4"/>
  <c r="T2146" i="4"/>
  <c r="U2146" i="4"/>
  <c r="V2146" i="4"/>
  <c r="W2146" i="4"/>
  <c r="P2147" i="4"/>
  <c r="Q2147" i="4"/>
  <c r="R2147" i="4"/>
  <c r="S2147" i="4"/>
  <c r="T2147" i="4"/>
  <c r="U2147" i="4"/>
  <c r="V2147" i="4"/>
  <c r="W2147" i="4"/>
  <c r="P2148" i="4"/>
  <c r="Q2148" i="4"/>
  <c r="R2148" i="4"/>
  <c r="S2148" i="4"/>
  <c r="T2148" i="4"/>
  <c r="U2148" i="4"/>
  <c r="V2148" i="4"/>
  <c r="W2148" i="4"/>
  <c r="P2149" i="4"/>
  <c r="Q2149" i="4"/>
  <c r="R2149" i="4"/>
  <c r="S2149" i="4"/>
  <c r="T2149" i="4"/>
  <c r="U2149" i="4"/>
  <c r="V2149" i="4"/>
  <c r="W2149" i="4"/>
  <c r="P2150" i="4"/>
  <c r="Q2150" i="4"/>
  <c r="R2150" i="4"/>
  <c r="S2150" i="4"/>
  <c r="T2150" i="4"/>
  <c r="U2150" i="4"/>
  <c r="V2150" i="4"/>
  <c r="W2150" i="4"/>
  <c r="P2151" i="4"/>
  <c r="Q2151" i="4"/>
  <c r="R2151" i="4"/>
  <c r="S2151" i="4"/>
  <c r="T2151" i="4"/>
  <c r="U2151" i="4"/>
  <c r="V2151" i="4"/>
  <c r="W2151" i="4"/>
  <c r="P2152" i="4"/>
  <c r="Q2152" i="4"/>
  <c r="R2152" i="4"/>
  <c r="S2152" i="4"/>
  <c r="T2152" i="4"/>
  <c r="U2152" i="4"/>
  <c r="V2152" i="4"/>
  <c r="W2152" i="4"/>
  <c r="P2153" i="4"/>
  <c r="Q2153" i="4"/>
  <c r="R2153" i="4"/>
  <c r="S2153" i="4"/>
  <c r="T2153" i="4"/>
  <c r="U2153" i="4"/>
  <c r="V2153" i="4"/>
  <c r="W2153" i="4"/>
  <c r="P2154" i="4"/>
  <c r="Q2154" i="4"/>
  <c r="R2154" i="4"/>
  <c r="S2154" i="4"/>
  <c r="T2154" i="4"/>
  <c r="U2154" i="4"/>
  <c r="V2154" i="4"/>
  <c r="W2154" i="4"/>
  <c r="P2155" i="4"/>
  <c r="Q2155" i="4"/>
  <c r="R2155" i="4"/>
  <c r="S2155" i="4"/>
  <c r="T2155" i="4"/>
  <c r="U2155" i="4"/>
  <c r="V2155" i="4"/>
  <c r="W2155" i="4"/>
  <c r="P2156" i="4"/>
  <c r="Q2156" i="4"/>
  <c r="R2156" i="4"/>
  <c r="S2156" i="4"/>
  <c r="T2156" i="4"/>
  <c r="U2156" i="4"/>
  <c r="V2156" i="4"/>
  <c r="W2156" i="4"/>
  <c r="P2157" i="4"/>
  <c r="Q2157" i="4"/>
  <c r="R2157" i="4"/>
  <c r="S2157" i="4"/>
  <c r="T2157" i="4"/>
  <c r="U2157" i="4"/>
  <c r="V2157" i="4"/>
  <c r="W2157" i="4"/>
  <c r="P2158" i="4"/>
  <c r="Q2158" i="4"/>
  <c r="R2158" i="4"/>
  <c r="S2158" i="4"/>
  <c r="T2158" i="4"/>
  <c r="U2158" i="4"/>
  <c r="V2158" i="4"/>
  <c r="W2158" i="4"/>
  <c r="P2159" i="4"/>
  <c r="Q2159" i="4"/>
  <c r="R2159" i="4"/>
  <c r="S2159" i="4"/>
  <c r="T2159" i="4"/>
  <c r="U2159" i="4"/>
  <c r="V2159" i="4"/>
  <c r="W2159" i="4"/>
  <c r="P2160" i="4"/>
  <c r="Q2160" i="4"/>
  <c r="R2160" i="4"/>
  <c r="S2160" i="4"/>
  <c r="T2160" i="4"/>
  <c r="U2160" i="4"/>
  <c r="V2160" i="4"/>
  <c r="W2160" i="4"/>
  <c r="P2161" i="4"/>
  <c r="Q2161" i="4"/>
  <c r="R2161" i="4"/>
  <c r="S2161" i="4"/>
  <c r="T2161" i="4"/>
  <c r="U2161" i="4"/>
  <c r="V2161" i="4"/>
  <c r="W2161" i="4"/>
  <c r="P2162" i="4"/>
  <c r="Q2162" i="4"/>
  <c r="R2162" i="4"/>
  <c r="S2162" i="4"/>
  <c r="T2162" i="4"/>
  <c r="U2162" i="4"/>
  <c r="V2162" i="4"/>
  <c r="W2162" i="4"/>
  <c r="P2163" i="4"/>
  <c r="Q2163" i="4"/>
  <c r="R2163" i="4"/>
  <c r="S2163" i="4"/>
  <c r="T2163" i="4"/>
  <c r="U2163" i="4"/>
  <c r="V2163" i="4"/>
  <c r="W2163" i="4"/>
  <c r="P2164" i="4"/>
  <c r="Q2164" i="4"/>
  <c r="R2164" i="4"/>
  <c r="S2164" i="4"/>
  <c r="T2164" i="4"/>
  <c r="U2164" i="4"/>
  <c r="V2164" i="4"/>
  <c r="W2164" i="4"/>
  <c r="P2165" i="4"/>
  <c r="Q2165" i="4"/>
  <c r="R2165" i="4"/>
  <c r="S2165" i="4"/>
  <c r="T2165" i="4"/>
  <c r="U2165" i="4"/>
  <c r="V2165" i="4"/>
  <c r="W2165" i="4"/>
  <c r="P2166" i="4"/>
  <c r="Q2166" i="4"/>
  <c r="R2166" i="4"/>
  <c r="S2166" i="4"/>
  <c r="T2166" i="4"/>
  <c r="U2166" i="4"/>
  <c r="V2166" i="4"/>
  <c r="W2166" i="4"/>
  <c r="P2167" i="4"/>
  <c r="Q2167" i="4"/>
  <c r="R2167" i="4"/>
  <c r="S2167" i="4"/>
  <c r="T2167" i="4"/>
  <c r="U2167" i="4"/>
  <c r="V2167" i="4"/>
  <c r="W2167" i="4"/>
  <c r="P2168" i="4"/>
  <c r="Q2168" i="4"/>
  <c r="R2168" i="4"/>
  <c r="S2168" i="4"/>
  <c r="T2168" i="4"/>
  <c r="U2168" i="4"/>
  <c r="V2168" i="4"/>
  <c r="W2168" i="4"/>
  <c r="P2169" i="4"/>
  <c r="Q2169" i="4"/>
  <c r="R2169" i="4"/>
  <c r="S2169" i="4"/>
  <c r="T2169" i="4"/>
  <c r="U2169" i="4"/>
  <c r="V2169" i="4"/>
  <c r="W2169" i="4"/>
  <c r="P2170" i="4"/>
  <c r="Q2170" i="4"/>
  <c r="R2170" i="4"/>
  <c r="S2170" i="4"/>
  <c r="T2170" i="4"/>
  <c r="U2170" i="4"/>
  <c r="V2170" i="4"/>
  <c r="W2170" i="4"/>
  <c r="P2171" i="4"/>
  <c r="Q2171" i="4"/>
  <c r="R2171" i="4"/>
  <c r="S2171" i="4"/>
  <c r="T2171" i="4"/>
  <c r="U2171" i="4"/>
  <c r="V2171" i="4"/>
  <c r="W2171" i="4"/>
  <c r="P2172" i="4"/>
  <c r="Q2172" i="4"/>
  <c r="R2172" i="4"/>
  <c r="S2172" i="4"/>
  <c r="T2172" i="4"/>
  <c r="U2172" i="4"/>
  <c r="V2172" i="4"/>
  <c r="W2172" i="4"/>
  <c r="P2173" i="4"/>
  <c r="Q2173" i="4"/>
  <c r="R2173" i="4"/>
  <c r="S2173" i="4"/>
  <c r="T2173" i="4"/>
  <c r="U2173" i="4"/>
  <c r="V2173" i="4"/>
  <c r="W2173" i="4"/>
  <c r="P2174" i="4"/>
  <c r="Q2174" i="4"/>
  <c r="R2174" i="4"/>
  <c r="S2174" i="4"/>
  <c r="T2174" i="4"/>
  <c r="U2174" i="4"/>
  <c r="V2174" i="4"/>
  <c r="W2174" i="4"/>
  <c r="P2175" i="4"/>
  <c r="Q2175" i="4"/>
  <c r="R2175" i="4"/>
  <c r="S2175" i="4"/>
  <c r="T2175" i="4"/>
  <c r="U2175" i="4"/>
  <c r="V2175" i="4"/>
  <c r="W2175" i="4"/>
  <c r="P2176" i="4"/>
  <c r="Q2176" i="4"/>
  <c r="R2176" i="4"/>
  <c r="S2176" i="4"/>
  <c r="T2176" i="4"/>
  <c r="U2176" i="4"/>
  <c r="V2176" i="4"/>
  <c r="W2176" i="4"/>
  <c r="P2177" i="4"/>
  <c r="Q2177" i="4"/>
  <c r="R2177" i="4"/>
  <c r="S2177" i="4"/>
  <c r="T2177" i="4"/>
  <c r="U2177" i="4"/>
  <c r="V2177" i="4"/>
  <c r="W2177" i="4"/>
  <c r="P2178" i="4"/>
  <c r="Q2178" i="4"/>
  <c r="R2178" i="4"/>
  <c r="S2178" i="4"/>
  <c r="T2178" i="4"/>
  <c r="U2178" i="4"/>
  <c r="V2178" i="4"/>
  <c r="W2178" i="4"/>
  <c r="P2179" i="4"/>
  <c r="Q2179" i="4"/>
  <c r="R2179" i="4"/>
  <c r="S2179" i="4"/>
  <c r="T2179" i="4"/>
  <c r="U2179" i="4"/>
  <c r="V2179" i="4"/>
  <c r="W2179" i="4"/>
  <c r="P2180" i="4"/>
  <c r="Q2180" i="4"/>
  <c r="R2180" i="4"/>
  <c r="S2180" i="4"/>
  <c r="T2180" i="4"/>
  <c r="U2180" i="4"/>
  <c r="V2180" i="4"/>
  <c r="W2180" i="4"/>
  <c r="P2181" i="4"/>
  <c r="Q2181" i="4"/>
  <c r="R2181" i="4"/>
  <c r="S2181" i="4"/>
  <c r="T2181" i="4"/>
  <c r="U2181" i="4"/>
  <c r="V2181" i="4"/>
  <c r="W2181" i="4"/>
  <c r="P2182" i="4"/>
  <c r="Q2182" i="4"/>
  <c r="R2182" i="4"/>
  <c r="S2182" i="4"/>
  <c r="T2182" i="4"/>
  <c r="U2182" i="4"/>
  <c r="V2182" i="4"/>
  <c r="W2182" i="4"/>
  <c r="P2183" i="4"/>
  <c r="Q2183" i="4"/>
  <c r="R2183" i="4"/>
  <c r="S2183" i="4"/>
  <c r="T2183" i="4"/>
  <c r="U2183" i="4"/>
  <c r="V2183" i="4"/>
  <c r="W2183" i="4"/>
  <c r="P2184" i="4"/>
  <c r="Q2184" i="4"/>
  <c r="R2184" i="4"/>
  <c r="S2184" i="4"/>
  <c r="T2184" i="4"/>
  <c r="U2184" i="4"/>
  <c r="V2184" i="4"/>
  <c r="W2184" i="4"/>
  <c r="P2185" i="4"/>
  <c r="Q2185" i="4"/>
  <c r="R2185" i="4"/>
  <c r="S2185" i="4"/>
  <c r="T2185" i="4"/>
  <c r="U2185" i="4"/>
  <c r="V2185" i="4"/>
  <c r="W2185" i="4"/>
  <c r="P2186" i="4"/>
  <c r="Q2186" i="4"/>
  <c r="R2186" i="4"/>
  <c r="S2186" i="4"/>
  <c r="T2186" i="4"/>
  <c r="U2186" i="4"/>
  <c r="V2186" i="4"/>
  <c r="W2186" i="4"/>
  <c r="P2187" i="4"/>
  <c r="Q2187" i="4"/>
  <c r="R2187" i="4"/>
  <c r="S2187" i="4"/>
  <c r="T2187" i="4"/>
  <c r="U2187" i="4"/>
  <c r="V2187" i="4"/>
  <c r="W2187" i="4"/>
  <c r="P2188" i="4"/>
  <c r="Q2188" i="4"/>
  <c r="R2188" i="4"/>
  <c r="S2188" i="4"/>
  <c r="T2188" i="4"/>
  <c r="U2188" i="4"/>
  <c r="V2188" i="4"/>
  <c r="W2188" i="4"/>
  <c r="P2189" i="4"/>
  <c r="Q2189" i="4"/>
  <c r="R2189" i="4"/>
  <c r="S2189" i="4"/>
  <c r="T2189" i="4"/>
  <c r="U2189" i="4"/>
  <c r="V2189" i="4"/>
  <c r="W2189" i="4"/>
  <c r="P2190" i="4"/>
  <c r="Q2190" i="4"/>
  <c r="R2190" i="4"/>
  <c r="S2190" i="4"/>
  <c r="T2190" i="4"/>
  <c r="U2190" i="4"/>
  <c r="V2190" i="4"/>
  <c r="W2190" i="4"/>
  <c r="P2191" i="4"/>
  <c r="Q2191" i="4"/>
  <c r="R2191" i="4"/>
  <c r="S2191" i="4"/>
  <c r="T2191" i="4"/>
  <c r="U2191" i="4"/>
  <c r="V2191" i="4"/>
  <c r="W2191" i="4"/>
  <c r="P2192" i="4"/>
  <c r="Q2192" i="4"/>
  <c r="R2192" i="4"/>
  <c r="S2192" i="4"/>
  <c r="T2192" i="4"/>
  <c r="U2192" i="4"/>
  <c r="V2192" i="4"/>
  <c r="W2192" i="4"/>
  <c r="P2193" i="4"/>
  <c r="Q2193" i="4"/>
  <c r="R2193" i="4"/>
  <c r="S2193" i="4"/>
  <c r="T2193" i="4"/>
  <c r="U2193" i="4"/>
  <c r="V2193" i="4"/>
  <c r="W2193" i="4"/>
  <c r="P2194" i="4"/>
  <c r="Q2194" i="4"/>
  <c r="R2194" i="4"/>
  <c r="S2194" i="4"/>
  <c r="T2194" i="4"/>
  <c r="U2194" i="4"/>
  <c r="V2194" i="4"/>
  <c r="W2194" i="4"/>
  <c r="P2195" i="4"/>
  <c r="Q2195" i="4"/>
  <c r="R2195" i="4"/>
  <c r="S2195" i="4"/>
  <c r="T2195" i="4"/>
  <c r="U2195" i="4"/>
  <c r="V2195" i="4"/>
  <c r="W2195" i="4"/>
  <c r="P2196" i="4"/>
  <c r="Q2196" i="4"/>
  <c r="R2196" i="4"/>
  <c r="S2196" i="4"/>
  <c r="T2196" i="4"/>
  <c r="U2196" i="4"/>
  <c r="V2196" i="4"/>
  <c r="W2196" i="4"/>
  <c r="P2197" i="4"/>
  <c r="Q2197" i="4"/>
  <c r="R2197" i="4"/>
  <c r="S2197" i="4"/>
  <c r="T2197" i="4"/>
  <c r="U2197" i="4"/>
  <c r="V2197" i="4"/>
  <c r="W2197" i="4"/>
  <c r="P2198" i="4"/>
  <c r="Q2198" i="4"/>
  <c r="R2198" i="4"/>
  <c r="S2198" i="4"/>
  <c r="T2198" i="4"/>
  <c r="U2198" i="4"/>
  <c r="V2198" i="4"/>
  <c r="W2198" i="4"/>
  <c r="P2199" i="4"/>
  <c r="Q2199" i="4"/>
  <c r="R2199" i="4"/>
  <c r="S2199" i="4"/>
  <c r="T2199" i="4"/>
  <c r="U2199" i="4"/>
  <c r="V2199" i="4"/>
  <c r="W2199" i="4"/>
  <c r="P2200" i="4"/>
  <c r="Q2200" i="4"/>
  <c r="R2200" i="4"/>
  <c r="S2200" i="4"/>
  <c r="T2200" i="4"/>
  <c r="U2200" i="4"/>
  <c r="V2200" i="4"/>
  <c r="W2200" i="4"/>
  <c r="P2201" i="4"/>
  <c r="Q2201" i="4"/>
  <c r="R2201" i="4"/>
  <c r="S2201" i="4"/>
  <c r="T2201" i="4"/>
  <c r="U2201" i="4"/>
  <c r="V2201" i="4"/>
  <c r="W2201" i="4"/>
  <c r="P2202" i="4"/>
  <c r="Q2202" i="4"/>
  <c r="R2202" i="4"/>
  <c r="S2202" i="4"/>
  <c r="T2202" i="4"/>
  <c r="U2202" i="4"/>
  <c r="V2202" i="4"/>
  <c r="W2202" i="4"/>
  <c r="P2203" i="4"/>
  <c r="Q2203" i="4"/>
  <c r="R2203" i="4"/>
  <c r="S2203" i="4"/>
  <c r="T2203" i="4"/>
  <c r="U2203" i="4"/>
  <c r="V2203" i="4"/>
  <c r="W2203" i="4"/>
  <c r="P2204" i="4"/>
  <c r="Q2204" i="4"/>
  <c r="R2204" i="4"/>
  <c r="S2204" i="4"/>
  <c r="T2204" i="4"/>
  <c r="U2204" i="4"/>
  <c r="V2204" i="4"/>
  <c r="W2204" i="4"/>
  <c r="P2205" i="4"/>
  <c r="Q2205" i="4"/>
  <c r="R2205" i="4"/>
  <c r="S2205" i="4"/>
  <c r="T2205" i="4"/>
  <c r="U2205" i="4"/>
  <c r="V2205" i="4"/>
  <c r="W2205" i="4"/>
  <c r="P2206" i="4"/>
  <c r="Q2206" i="4"/>
  <c r="R2206" i="4"/>
  <c r="S2206" i="4"/>
  <c r="T2206" i="4"/>
  <c r="U2206" i="4"/>
  <c r="V2206" i="4"/>
  <c r="W2206" i="4"/>
  <c r="P2207" i="4"/>
  <c r="Q2207" i="4"/>
  <c r="R2207" i="4"/>
  <c r="S2207" i="4"/>
  <c r="T2207" i="4"/>
  <c r="U2207" i="4"/>
  <c r="V2207" i="4"/>
  <c r="W2207" i="4"/>
  <c r="P2208" i="4"/>
  <c r="Q2208" i="4"/>
  <c r="R2208" i="4"/>
  <c r="S2208" i="4"/>
  <c r="T2208" i="4"/>
  <c r="U2208" i="4"/>
  <c r="V2208" i="4"/>
  <c r="W2208" i="4"/>
  <c r="P2209" i="4"/>
  <c r="Q2209" i="4"/>
  <c r="R2209" i="4"/>
  <c r="S2209" i="4"/>
  <c r="T2209" i="4"/>
  <c r="U2209" i="4"/>
  <c r="V2209" i="4"/>
  <c r="W2209" i="4"/>
  <c r="P2210" i="4"/>
  <c r="Q2210" i="4"/>
  <c r="R2210" i="4"/>
  <c r="S2210" i="4"/>
  <c r="T2210" i="4"/>
  <c r="U2210" i="4"/>
  <c r="V2210" i="4"/>
  <c r="W2210" i="4"/>
  <c r="P2211" i="4"/>
  <c r="Q2211" i="4"/>
  <c r="R2211" i="4"/>
  <c r="S2211" i="4"/>
  <c r="T2211" i="4"/>
  <c r="U2211" i="4"/>
  <c r="V2211" i="4"/>
  <c r="W2211" i="4"/>
  <c r="P2212" i="4"/>
  <c r="Q2212" i="4"/>
  <c r="R2212" i="4"/>
  <c r="S2212" i="4"/>
  <c r="T2212" i="4"/>
  <c r="U2212" i="4"/>
  <c r="V2212" i="4"/>
  <c r="W2212" i="4"/>
  <c r="P2213" i="4"/>
  <c r="Q2213" i="4"/>
  <c r="R2213" i="4"/>
  <c r="S2213" i="4"/>
  <c r="T2213" i="4"/>
  <c r="U2213" i="4"/>
  <c r="V2213" i="4"/>
  <c r="W2213" i="4"/>
  <c r="P2214" i="4"/>
  <c r="Q2214" i="4"/>
  <c r="R2214" i="4"/>
  <c r="S2214" i="4"/>
  <c r="T2214" i="4"/>
  <c r="U2214" i="4"/>
  <c r="V2214" i="4"/>
  <c r="W2214" i="4"/>
  <c r="P2215" i="4"/>
  <c r="Q2215" i="4"/>
  <c r="R2215" i="4"/>
  <c r="S2215" i="4"/>
  <c r="T2215" i="4"/>
  <c r="U2215" i="4"/>
  <c r="V2215" i="4"/>
  <c r="W2215" i="4"/>
  <c r="P2216" i="4"/>
  <c r="Q2216" i="4"/>
  <c r="R2216" i="4"/>
  <c r="S2216" i="4"/>
  <c r="T2216" i="4"/>
  <c r="U2216" i="4"/>
  <c r="V2216" i="4"/>
  <c r="W2216" i="4"/>
  <c r="P2217" i="4"/>
  <c r="Q2217" i="4"/>
  <c r="R2217" i="4"/>
  <c r="S2217" i="4"/>
  <c r="T2217" i="4"/>
  <c r="U2217" i="4"/>
  <c r="V2217" i="4"/>
  <c r="W2217" i="4"/>
  <c r="P2218" i="4"/>
  <c r="Q2218" i="4"/>
  <c r="R2218" i="4"/>
  <c r="S2218" i="4"/>
  <c r="T2218" i="4"/>
  <c r="U2218" i="4"/>
  <c r="V2218" i="4"/>
  <c r="W2218" i="4"/>
  <c r="P2219" i="4"/>
  <c r="Q2219" i="4"/>
  <c r="R2219" i="4"/>
  <c r="S2219" i="4"/>
  <c r="T2219" i="4"/>
  <c r="U2219" i="4"/>
  <c r="V2219" i="4"/>
  <c r="W2219" i="4"/>
  <c r="P2220" i="4"/>
  <c r="Q2220" i="4"/>
  <c r="R2220" i="4"/>
  <c r="S2220" i="4"/>
  <c r="T2220" i="4"/>
  <c r="U2220" i="4"/>
  <c r="V2220" i="4"/>
  <c r="W2220" i="4"/>
  <c r="P2221" i="4"/>
  <c r="Q2221" i="4"/>
  <c r="R2221" i="4"/>
  <c r="S2221" i="4"/>
  <c r="T2221" i="4"/>
  <c r="U2221" i="4"/>
  <c r="V2221" i="4"/>
  <c r="W2221" i="4"/>
  <c r="P2222" i="4"/>
  <c r="Q2222" i="4"/>
  <c r="R2222" i="4"/>
  <c r="S2222" i="4"/>
  <c r="T2222" i="4"/>
  <c r="U2222" i="4"/>
  <c r="V2222" i="4"/>
  <c r="W2222" i="4"/>
  <c r="P2223" i="4"/>
  <c r="Q2223" i="4"/>
  <c r="R2223" i="4"/>
  <c r="S2223" i="4"/>
  <c r="T2223" i="4"/>
  <c r="U2223" i="4"/>
  <c r="V2223" i="4"/>
  <c r="W2223" i="4"/>
  <c r="P2224" i="4"/>
  <c r="Q2224" i="4"/>
  <c r="R2224" i="4"/>
  <c r="S2224" i="4"/>
  <c r="T2224" i="4"/>
  <c r="U2224" i="4"/>
  <c r="V2224" i="4"/>
  <c r="W2224" i="4"/>
  <c r="P2225" i="4"/>
  <c r="Q2225" i="4"/>
  <c r="R2225" i="4"/>
  <c r="S2225" i="4"/>
  <c r="T2225" i="4"/>
  <c r="U2225" i="4"/>
  <c r="V2225" i="4"/>
  <c r="W2225" i="4"/>
  <c r="P2226" i="4"/>
  <c r="Q2226" i="4"/>
  <c r="R2226" i="4"/>
  <c r="S2226" i="4"/>
  <c r="T2226" i="4"/>
  <c r="U2226" i="4"/>
  <c r="V2226" i="4"/>
  <c r="W2226" i="4"/>
  <c r="P2227" i="4"/>
  <c r="Q2227" i="4"/>
  <c r="R2227" i="4"/>
  <c r="S2227" i="4"/>
  <c r="T2227" i="4"/>
  <c r="U2227" i="4"/>
  <c r="V2227" i="4"/>
  <c r="W2227" i="4"/>
  <c r="P2228" i="4"/>
  <c r="Q2228" i="4"/>
  <c r="R2228" i="4"/>
  <c r="S2228" i="4"/>
  <c r="T2228" i="4"/>
  <c r="U2228" i="4"/>
  <c r="V2228" i="4"/>
  <c r="W2228" i="4"/>
  <c r="P2229" i="4"/>
  <c r="Q2229" i="4"/>
  <c r="R2229" i="4"/>
  <c r="S2229" i="4"/>
  <c r="T2229" i="4"/>
  <c r="U2229" i="4"/>
  <c r="V2229" i="4"/>
  <c r="W2229" i="4"/>
  <c r="P2230" i="4"/>
  <c r="Q2230" i="4"/>
  <c r="R2230" i="4"/>
  <c r="S2230" i="4"/>
  <c r="T2230" i="4"/>
  <c r="U2230" i="4"/>
  <c r="V2230" i="4"/>
  <c r="W2230" i="4"/>
  <c r="P2231" i="4"/>
  <c r="Q2231" i="4"/>
  <c r="R2231" i="4"/>
  <c r="S2231" i="4"/>
  <c r="T2231" i="4"/>
  <c r="U2231" i="4"/>
  <c r="V2231" i="4"/>
  <c r="W2231" i="4"/>
  <c r="P2232" i="4"/>
  <c r="Q2232" i="4"/>
  <c r="R2232" i="4"/>
  <c r="S2232" i="4"/>
  <c r="T2232" i="4"/>
  <c r="U2232" i="4"/>
  <c r="V2232" i="4"/>
  <c r="W2232" i="4"/>
  <c r="P2233" i="4"/>
  <c r="Q2233" i="4"/>
  <c r="R2233" i="4"/>
  <c r="S2233" i="4"/>
  <c r="T2233" i="4"/>
  <c r="U2233" i="4"/>
  <c r="V2233" i="4"/>
  <c r="W2233" i="4"/>
  <c r="P2234" i="4"/>
  <c r="Q2234" i="4"/>
  <c r="R2234" i="4"/>
  <c r="S2234" i="4"/>
  <c r="T2234" i="4"/>
  <c r="U2234" i="4"/>
  <c r="V2234" i="4"/>
  <c r="W2234" i="4"/>
  <c r="P2235" i="4"/>
  <c r="Q2235" i="4"/>
  <c r="R2235" i="4"/>
  <c r="S2235" i="4"/>
  <c r="T2235" i="4"/>
  <c r="U2235" i="4"/>
  <c r="V2235" i="4"/>
  <c r="W2235" i="4"/>
  <c r="P2236" i="4"/>
  <c r="Q2236" i="4"/>
  <c r="R2236" i="4"/>
  <c r="S2236" i="4"/>
  <c r="T2236" i="4"/>
  <c r="U2236" i="4"/>
  <c r="V2236" i="4"/>
  <c r="W2236" i="4"/>
  <c r="P2237" i="4"/>
  <c r="Q2237" i="4"/>
  <c r="R2237" i="4"/>
  <c r="S2237" i="4"/>
  <c r="T2237" i="4"/>
  <c r="U2237" i="4"/>
  <c r="V2237" i="4"/>
  <c r="W2237" i="4"/>
  <c r="P2238" i="4"/>
  <c r="Q2238" i="4"/>
  <c r="R2238" i="4"/>
  <c r="S2238" i="4"/>
  <c r="T2238" i="4"/>
  <c r="U2238" i="4"/>
  <c r="V2238" i="4"/>
  <c r="W2238" i="4"/>
  <c r="P2239" i="4"/>
  <c r="Q2239" i="4"/>
  <c r="R2239" i="4"/>
  <c r="S2239" i="4"/>
  <c r="T2239" i="4"/>
  <c r="U2239" i="4"/>
  <c r="V2239" i="4"/>
  <c r="W2239" i="4"/>
  <c r="P2240" i="4"/>
  <c r="Q2240" i="4"/>
  <c r="R2240" i="4"/>
  <c r="S2240" i="4"/>
  <c r="T2240" i="4"/>
  <c r="U2240" i="4"/>
  <c r="V2240" i="4"/>
  <c r="W2240" i="4"/>
  <c r="P2241" i="4"/>
  <c r="Q2241" i="4"/>
  <c r="R2241" i="4"/>
  <c r="S2241" i="4"/>
  <c r="T2241" i="4"/>
  <c r="U2241" i="4"/>
  <c r="V2241" i="4"/>
  <c r="W2241" i="4"/>
  <c r="P2242" i="4"/>
  <c r="Q2242" i="4"/>
  <c r="R2242" i="4"/>
  <c r="S2242" i="4"/>
  <c r="T2242" i="4"/>
  <c r="U2242" i="4"/>
  <c r="V2242" i="4"/>
  <c r="W2242" i="4"/>
  <c r="P2243" i="4"/>
  <c r="Q2243" i="4"/>
  <c r="R2243" i="4"/>
  <c r="S2243" i="4"/>
  <c r="T2243" i="4"/>
  <c r="U2243" i="4"/>
  <c r="V2243" i="4"/>
  <c r="W2243" i="4"/>
  <c r="P2244" i="4"/>
  <c r="Q2244" i="4"/>
  <c r="R2244" i="4"/>
  <c r="S2244" i="4"/>
  <c r="T2244" i="4"/>
  <c r="U2244" i="4"/>
  <c r="V2244" i="4"/>
  <c r="W2244" i="4"/>
  <c r="P2245" i="4"/>
  <c r="Q2245" i="4"/>
  <c r="R2245" i="4"/>
  <c r="S2245" i="4"/>
  <c r="T2245" i="4"/>
  <c r="U2245" i="4"/>
  <c r="V2245" i="4"/>
  <c r="W2245" i="4"/>
  <c r="P2246" i="4"/>
  <c r="Q2246" i="4"/>
  <c r="R2246" i="4"/>
  <c r="S2246" i="4"/>
  <c r="T2246" i="4"/>
  <c r="U2246" i="4"/>
  <c r="V2246" i="4"/>
  <c r="W2246" i="4"/>
  <c r="P2247" i="4"/>
  <c r="Q2247" i="4"/>
  <c r="R2247" i="4"/>
  <c r="S2247" i="4"/>
  <c r="T2247" i="4"/>
  <c r="U2247" i="4"/>
  <c r="V2247" i="4"/>
  <c r="W2247" i="4"/>
  <c r="P2248" i="4"/>
  <c r="Q2248" i="4"/>
  <c r="R2248" i="4"/>
  <c r="S2248" i="4"/>
  <c r="T2248" i="4"/>
  <c r="U2248" i="4"/>
  <c r="V2248" i="4"/>
  <c r="W2248" i="4"/>
  <c r="P2249" i="4"/>
  <c r="Q2249" i="4"/>
  <c r="R2249" i="4"/>
  <c r="S2249" i="4"/>
  <c r="T2249" i="4"/>
  <c r="U2249" i="4"/>
  <c r="V2249" i="4"/>
  <c r="W2249" i="4"/>
  <c r="P2250" i="4"/>
  <c r="Q2250" i="4"/>
  <c r="R2250" i="4"/>
  <c r="S2250" i="4"/>
  <c r="T2250" i="4"/>
  <c r="U2250" i="4"/>
  <c r="V2250" i="4"/>
  <c r="W2250" i="4"/>
  <c r="P2251" i="4"/>
  <c r="Q2251" i="4"/>
  <c r="R2251" i="4"/>
  <c r="S2251" i="4"/>
  <c r="T2251" i="4"/>
  <c r="U2251" i="4"/>
  <c r="V2251" i="4"/>
  <c r="W2251" i="4"/>
  <c r="P2252" i="4"/>
  <c r="Q2252" i="4"/>
  <c r="R2252" i="4"/>
  <c r="S2252" i="4"/>
  <c r="T2252" i="4"/>
  <c r="U2252" i="4"/>
  <c r="V2252" i="4"/>
  <c r="W2252" i="4"/>
  <c r="P2253" i="4"/>
  <c r="Q2253" i="4"/>
  <c r="R2253" i="4"/>
  <c r="S2253" i="4"/>
  <c r="T2253" i="4"/>
  <c r="U2253" i="4"/>
  <c r="V2253" i="4"/>
  <c r="W2253" i="4"/>
  <c r="P2254" i="4"/>
  <c r="Q2254" i="4"/>
  <c r="R2254" i="4"/>
  <c r="S2254" i="4"/>
  <c r="T2254" i="4"/>
  <c r="U2254" i="4"/>
  <c r="V2254" i="4"/>
  <c r="W2254" i="4"/>
  <c r="P2255" i="4"/>
  <c r="Q2255" i="4"/>
  <c r="R2255" i="4"/>
  <c r="S2255" i="4"/>
  <c r="T2255" i="4"/>
  <c r="U2255" i="4"/>
  <c r="V2255" i="4"/>
  <c r="W2255" i="4"/>
  <c r="P2256" i="4"/>
  <c r="Q2256" i="4"/>
  <c r="R2256" i="4"/>
  <c r="S2256" i="4"/>
  <c r="T2256" i="4"/>
  <c r="U2256" i="4"/>
  <c r="V2256" i="4"/>
  <c r="W2256" i="4"/>
  <c r="P2257" i="4"/>
  <c r="Q2257" i="4"/>
  <c r="R2257" i="4"/>
  <c r="S2257" i="4"/>
  <c r="T2257" i="4"/>
  <c r="U2257" i="4"/>
  <c r="V2257" i="4"/>
  <c r="W2257" i="4"/>
  <c r="P2258" i="4"/>
  <c r="Q2258" i="4"/>
  <c r="R2258" i="4"/>
  <c r="S2258" i="4"/>
  <c r="T2258" i="4"/>
  <c r="U2258" i="4"/>
  <c r="V2258" i="4"/>
  <c r="W2258" i="4"/>
  <c r="P2259" i="4"/>
  <c r="Q2259" i="4"/>
  <c r="R2259" i="4"/>
  <c r="S2259" i="4"/>
  <c r="T2259" i="4"/>
  <c r="U2259" i="4"/>
  <c r="V2259" i="4"/>
  <c r="W2259" i="4"/>
  <c r="P2260" i="4"/>
  <c r="Q2260" i="4"/>
  <c r="R2260" i="4"/>
  <c r="S2260" i="4"/>
  <c r="T2260" i="4"/>
  <c r="U2260" i="4"/>
  <c r="V2260" i="4"/>
  <c r="W2260" i="4"/>
  <c r="P2261" i="4"/>
  <c r="Q2261" i="4"/>
  <c r="R2261" i="4"/>
  <c r="S2261" i="4"/>
  <c r="T2261" i="4"/>
  <c r="U2261" i="4"/>
  <c r="V2261" i="4"/>
  <c r="W2261" i="4"/>
  <c r="P2262" i="4"/>
  <c r="Q2262" i="4"/>
  <c r="R2262" i="4"/>
  <c r="S2262" i="4"/>
  <c r="T2262" i="4"/>
  <c r="U2262" i="4"/>
  <c r="V2262" i="4"/>
  <c r="W2262" i="4"/>
  <c r="P2263" i="4"/>
  <c r="Q2263" i="4"/>
  <c r="R2263" i="4"/>
  <c r="S2263" i="4"/>
  <c r="T2263" i="4"/>
  <c r="U2263" i="4"/>
  <c r="V2263" i="4"/>
  <c r="W2263" i="4"/>
  <c r="P2264" i="4"/>
  <c r="Q2264" i="4"/>
  <c r="R2264" i="4"/>
  <c r="S2264" i="4"/>
  <c r="T2264" i="4"/>
  <c r="U2264" i="4"/>
  <c r="V2264" i="4"/>
  <c r="W2264" i="4"/>
  <c r="P2265" i="4"/>
  <c r="Q2265" i="4"/>
  <c r="R2265" i="4"/>
  <c r="S2265" i="4"/>
  <c r="T2265" i="4"/>
  <c r="U2265" i="4"/>
  <c r="V2265" i="4"/>
  <c r="W2265" i="4"/>
  <c r="P2266" i="4"/>
  <c r="Q2266" i="4"/>
  <c r="R2266" i="4"/>
  <c r="S2266" i="4"/>
  <c r="T2266" i="4"/>
  <c r="U2266" i="4"/>
  <c r="V2266" i="4"/>
  <c r="W2266" i="4"/>
  <c r="P2267" i="4"/>
  <c r="Q2267" i="4"/>
  <c r="R2267" i="4"/>
  <c r="S2267" i="4"/>
  <c r="T2267" i="4"/>
  <c r="U2267" i="4"/>
  <c r="V2267" i="4"/>
  <c r="W2267" i="4"/>
  <c r="P2268" i="4"/>
  <c r="Q2268" i="4"/>
  <c r="R2268" i="4"/>
  <c r="S2268" i="4"/>
  <c r="T2268" i="4"/>
  <c r="U2268" i="4"/>
  <c r="V2268" i="4"/>
  <c r="W2268" i="4"/>
  <c r="P2269" i="4"/>
  <c r="Q2269" i="4"/>
  <c r="R2269" i="4"/>
  <c r="S2269" i="4"/>
  <c r="T2269" i="4"/>
  <c r="U2269" i="4"/>
  <c r="V2269" i="4"/>
  <c r="W2269" i="4"/>
  <c r="P2270" i="4"/>
  <c r="Q2270" i="4"/>
  <c r="R2270" i="4"/>
  <c r="S2270" i="4"/>
  <c r="T2270" i="4"/>
  <c r="U2270" i="4"/>
  <c r="V2270" i="4"/>
  <c r="W2270" i="4"/>
  <c r="P2271" i="4"/>
  <c r="Q2271" i="4"/>
  <c r="R2271" i="4"/>
  <c r="S2271" i="4"/>
  <c r="T2271" i="4"/>
  <c r="U2271" i="4"/>
  <c r="V2271" i="4"/>
  <c r="W2271" i="4"/>
  <c r="P2272" i="4"/>
  <c r="Q2272" i="4"/>
  <c r="R2272" i="4"/>
  <c r="S2272" i="4"/>
  <c r="T2272" i="4"/>
  <c r="U2272" i="4"/>
  <c r="V2272" i="4"/>
  <c r="W2272" i="4"/>
  <c r="P2273" i="4"/>
  <c r="Q2273" i="4"/>
  <c r="R2273" i="4"/>
  <c r="S2273" i="4"/>
  <c r="T2273" i="4"/>
  <c r="U2273" i="4"/>
  <c r="V2273" i="4"/>
  <c r="W2273" i="4"/>
  <c r="P2274" i="4"/>
  <c r="Q2274" i="4"/>
  <c r="R2274" i="4"/>
  <c r="S2274" i="4"/>
  <c r="T2274" i="4"/>
  <c r="U2274" i="4"/>
  <c r="V2274" i="4"/>
  <c r="W2274" i="4"/>
  <c r="P2275" i="4"/>
  <c r="Q2275" i="4"/>
  <c r="R2275" i="4"/>
  <c r="S2275" i="4"/>
  <c r="T2275" i="4"/>
  <c r="U2275" i="4"/>
  <c r="V2275" i="4"/>
  <c r="W2275" i="4"/>
  <c r="P2276" i="4"/>
  <c r="Q2276" i="4"/>
  <c r="R2276" i="4"/>
  <c r="S2276" i="4"/>
  <c r="T2276" i="4"/>
  <c r="U2276" i="4"/>
  <c r="V2276" i="4"/>
  <c r="W2276" i="4"/>
  <c r="P2277" i="4"/>
  <c r="Q2277" i="4"/>
  <c r="R2277" i="4"/>
  <c r="S2277" i="4"/>
  <c r="T2277" i="4"/>
  <c r="U2277" i="4"/>
  <c r="V2277" i="4"/>
  <c r="W2277" i="4"/>
  <c r="P2278" i="4"/>
  <c r="Q2278" i="4"/>
  <c r="R2278" i="4"/>
  <c r="S2278" i="4"/>
  <c r="T2278" i="4"/>
  <c r="U2278" i="4"/>
  <c r="V2278" i="4"/>
  <c r="W2278" i="4"/>
  <c r="P2279" i="4"/>
  <c r="Q2279" i="4"/>
  <c r="R2279" i="4"/>
  <c r="S2279" i="4"/>
  <c r="T2279" i="4"/>
  <c r="U2279" i="4"/>
  <c r="V2279" i="4"/>
  <c r="W2279" i="4"/>
  <c r="P2280" i="4"/>
  <c r="Q2280" i="4"/>
  <c r="R2280" i="4"/>
  <c r="S2280" i="4"/>
  <c r="T2280" i="4"/>
  <c r="U2280" i="4"/>
  <c r="V2280" i="4"/>
  <c r="W2280" i="4"/>
  <c r="P2281" i="4"/>
  <c r="Q2281" i="4"/>
  <c r="R2281" i="4"/>
  <c r="S2281" i="4"/>
  <c r="T2281" i="4"/>
  <c r="U2281" i="4"/>
  <c r="V2281" i="4"/>
  <c r="W2281" i="4"/>
  <c r="P2282" i="4"/>
  <c r="Q2282" i="4"/>
  <c r="R2282" i="4"/>
  <c r="S2282" i="4"/>
  <c r="T2282" i="4"/>
  <c r="U2282" i="4"/>
  <c r="V2282" i="4"/>
  <c r="W2282" i="4"/>
  <c r="P2283" i="4"/>
  <c r="Q2283" i="4"/>
  <c r="R2283" i="4"/>
  <c r="S2283" i="4"/>
  <c r="T2283" i="4"/>
  <c r="U2283" i="4"/>
  <c r="V2283" i="4"/>
  <c r="W2283" i="4"/>
  <c r="P2284" i="4"/>
  <c r="Q2284" i="4"/>
  <c r="R2284" i="4"/>
  <c r="S2284" i="4"/>
  <c r="T2284" i="4"/>
  <c r="U2284" i="4"/>
  <c r="V2284" i="4"/>
  <c r="W2284" i="4"/>
  <c r="P2285" i="4"/>
  <c r="Q2285" i="4"/>
  <c r="R2285" i="4"/>
  <c r="S2285" i="4"/>
  <c r="T2285" i="4"/>
  <c r="U2285" i="4"/>
  <c r="V2285" i="4"/>
  <c r="W2285" i="4"/>
  <c r="P2286" i="4"/>
  <c r="Q2286" i="4"/>
  <c r="R2286" i="4"/>
  <c r="S2286" i="4"/>
  <c r="T2286" i="4"/>
  <c r="U2286" i="4"/>
  <c r="V2286" i="4"/>
  <c r="W2286" i="4"/>
  <c r="P2287" i="4"/>
  <c r="Q2287" i="4"/>
  <c r="R2287" i="4"/>
  <c r="S2287" i="4"/>
  <c r="T2287" i="4"/>
  <c r="U2287" i="4"/>
  <c r="V2287" i="4"/>
  <c r="W2287" i="4"/>
  <c r="P2288" i="4"/>
  <c r="Q2288" i="4"/>
  <c r="R2288" i="4"/>
  <c r="S2288" i="4"/>
  <c r="T2288" i="4"/>
  <c r="U2288" i="4"/>
  <c r="V2288" i="4"/>
  <c r="W2288" i="4"/>
  <c r="P2289" i="4"/>
  <c r="Q2289" i="4"/>
  <c r="R2289" i="4"/>
  <c r="S2289" i="4"/>
  <c r="T2289" i="4"/>
  <c r="U2289" i="4"/>
  <c r="V2289" i="4"/>
  <c r="W2289" i="4"/>
  <c r="P2290" i="4"/>
  <c r="Q2290" i="4"/>
  <c r="R2290" i="4"/>
  <c r="S2290" i="4"/>
  <c r="T2290" i="4"/>
  <c r="U2290" i="4"/>
  <c r="V2290" i="4"/>
  <c r="W2290" i="4"/>
  <c r="P2291" i="4"/>
  <c r="Q2291" i="4"/>
  <c r="R2291" i="4"/>
  <c r="S2291" i="4"/>
  <c r="T2291" i="4"/>
  <c r="U2291" i="4"/>
  <c r="V2291" i="4"/>
  <c r="W2291" i="4"/>
  <c r="P2292" i="4"/>
  <c r="Q2292" i="4"/>
  <c r="R2292" i="4"/>
  <c r="S2292" i="4"/>
  <c r="T2292" i="4"/>
  <c r="U2292" i="4"/>
  <c r="V2292" i="4"/>
  <c r="W2292" i="4"/>
  <c r="P2293" i="4"/>
  <c r="Q2293" i="4"/>
  <c r="R2293" i="4"/>
  <c r="S2293" i="4"/>
  <c r="T2293" i="4"/>
  <c r="U2293" i="4"/>
  <c r="V2293" i="4"/>
  <c r="W2293" i="4"/>
  <c r="P2294" i="4"/>
  <c r="Q2294" i="4"/>
  <c r="R2294" i="4"/>
  <c r="S2294" i="4"/>
  <c r="T2294" i="4"/>
  <c r="U2294" i="4"/>
  <c r="V2294" i="4"/>
  <c r="W2294" i="4"/>
  <c r="P2295" i="4"/>
  <c r="Q2295" i="4"/>
  <c r="R2295" i="4"/>
  <c r="S2295" i="4"/>
  <c r="T2295" i="4"/>
  <c r="U2295" i="4"/>
  <c r="V2295" i="4"/>
  <c r="W2295" i="4"/>
  <c r="P2296" i="4"/>
  <c r="Q2296" i="4"/>
  <c r="R2296" i="4"/>
  <c r="S2296" i="4"/>
  <c r="T2296" i="4"/>
  <c r="U2296" i="4"/>
  <c r="V2296" i="4"/>
  <c r="W2296" i="4"/>
  <c r="P2297" i="4"/>
  <c r="Q2297" i="4"/>
  <c r="R2297" i="4"/>
  <c r="S2297" i="4"/>
  <c r="T2297" i="4"/>
  <c r="U2297" i="4"/>
  <c r="V2297" i="4"/>
  <c r="W2297" i="4"/>
  <c r="P2298" i="4"/>
  <c r="Q2298" i="4"/>
  <c r="R2298" i="4"/>
  <c r="S2298" i="4"/>
  <c r="T2298" i="4"/>
  <c r="U2298" i="4"/>
  <c r="V2298" i="4"/>
  <c r="W2298" i="4"/>
  <c r="P2299" i="4"/>
  <c r="Q2299" i="4"/>
  <c r="R2299" i="4"/>
  <c r="S2299" i="4"/>
  <c r="T2299" i="4"/>
  <c r="U2299" i="4"/>
  <c r="V2299" i="4"/>
  <c r="W2299" i="4"/>
  <c r="P2300" i="4"/>
  <c r="Q2300" i="4"/>
  <c r="R2300" i="4"/>
  <c r="S2300" i="4"/>
  <c r="T2300" i="4"/>
  <c r="U2300" i="4"/>
  <c r="V2300" i="4"/>
  <c r="W2300" i="4"/>
  <c r="P2301" i="4"/>
  <c r="Q2301" i="4"/>
  <c r="R2301" i="4"/>
  <c r="S2301" i="4"/>
  <c r="T2301" i="4"/>
  <c r="U2301" i="4"/>
  <c r="V2301" i="4"/>
  <c r="W2301" i="4"/>
  <c r="P2302" i="4"/>
  <c r="Q2302" i="4"/>
  <c r="R2302" i="4"/>
  <c r="S2302" i="4"/>
  <c r="T2302" i="4"/>
  <c r="U2302" i="4"/>
  <c r="V2302" i="4"/>
  <c r="W2302" i="4"/>
  <c r="P2303" i="4"/>
  <c r="Q2303" i="4"/>
  <c r="R2303" i="4"/>
  <c r="S2303" i="4"/>
  <c r="T2303" i="4"/>
  <c r="U2303" i="4"/>
  <c r="V2303" i="4"/>
  <c r="W2303" i="4"/>
  <c r="P2304" i="4"/>
  <c r="Q2304" i="4"/>
  <c r="R2304" i="4"/>
  <c r="S2304" i="4"/>
  <c r="T2304" i="4"/>
  <c r="U2304" i="4"/>
  <c r="V2304" i="4"/>
  <c r="W2304" i="4"/>
  <c r="P2305" i="4"/>
  <c r="Q2305" i="4"/>
  <c r="R2305" i="4"/>
  <c r="S2305" i="4"/>
  <c r="T2305" i="4"/>
  <c r="U2305" i="4"/>
  <c r="V2305" i="4"/>
  <c r="W2305" i="4"/>
  <c r="P2306" i="4"/>
  <c r="Q2306" i="4"/>
  <c r="R2306" i="4"/>
  <c r="S2306" i="4"/>
  <c r="T2306" i="4"/>
  <c r="U2306" i="4"/>
  <c r="V2306" i="4"/>
  <c r="W2306" i="4"/>
  <c r="P2307" i="4"/>
  <c r="Q2307" i="4"/>
  <c r="R2307" i="4"/>
  <c r="S2307" i="4"/>
  <c r="T2307" i="4"/>
  <c r="U2307" i="4"/>
  <c r="V2307" i="4"/>
  <c r="W2307" i="4"/>
  <c r="P2308" i="4"/>
  <c r="Q2308" i="4"/>
  <c r="R2308" i="4"/>
  <c r="S2308" i="4"/>
  <c r="T2308" i="4"/>
  <c r="U2308" i="4"/>
  <c r="V2308" i="4"/>
  <c r="W2308" i="4"/>
  <c r="P2309" i="4"/>
  <c r="Q2309" i="4"/>
  <c r="R2309" i="4"/>
  <c r="S2309" i="4"/>
  <c r="T2309" i="4"/>
  <c r="U2309" i="4"/>
  <c r="V2309" i="4"/>
  <c r="W2309" i="4"/>
  <c r="P2310" i="4"/>
  <c r="Q2310" i="4"/>
  <c r="R2310" i="4"/>
  <c r="S2310" i="4"/>
  <c r="T2310" i="4"/>
  <c r="U2310" i="4"/>
  <c r="V2310" i="4"/>
  <c r="W2310" i="4"/>
  <c r="P2311" i="4"/>
  <c r="Q2311" i="4"/>
  <c r="R2311" i="4"/>
  <c r="S2311" i="4"/>
  <c r="T2311" i="4"/>
  <c r="U2311" i="4"/>
  <c r="V2311" i="4"/>
  <c r="W2311" i="4"/>
  <c r="P2312" i="4"/>
  <c r="Q2312" i="4"/>
  <c r="R2312" i="4"/>
  <c r="S2312" i="4"/>
  <c r="T2312" i="4"/>
  <c r="U2312" i="4"/>
  <c r="V2312" i="4"/>
  <c r="W2312" i="4"/>
  <c r="P2313" i="4"/>
  <c r="Q2313" i="4"/>
  <c r="R2313" i="4"/>
  <c r="S2313" i="4"/>
  <c r="T2313" i="4"/>
  <c r="U2313" i="4"/>
  <c r="V2313" i="4"/>
  <c r="W2313" i="4"/>
  <c r="P2314" i="4"/>
  <c r="Q2314" i="4"/>
  <c r="R2314" i="4"/>
  <c r="S2314" i="4"/>
  <c r="T2314" i="4"/>
  <c r="U2314" i="4"/>
  <c r="V2314" i="4"/>
  <c r="W2314" i="4"/>
  <c r="P2315" i="4"/>
  <c r="Q2315" i="4"/>
  <c r="R2315" i="4"/>
  <c r="S2315" i="4"/>
  <c r="T2315" i="4"/>
  <c r="U2315" i="4"/>
  <c r="V2315" i="4"/>
  <c r="W2315" i="4"/>
  <c r="P2316" i="4"/>
  <c r="Q2316" i="4"/>
  <c r="R2316" i="4"/>
  <c r="S2316" i="4"/>
  <c r="T2316" i="4"/>
  <c r="U2316" i="4"/>
  <c r="V2316" i="4"/>
  <c r="W2316" i="4"/>
  <c r="P2317" i="4"/>
  <c r="Q2317" i="4"/>
  <c r="R2317" i="4"/>
  <c r="S2317" i="4"/>
  <c r="T2317" i="4"/>
  <c r="U2317" i="4"/>
  <c r="V2317" i="4"/>
  <c r="W2317" i="4"/>
  <c r="P2318" i="4"/>
  <c r="Q2318" i="4"/>
  <c r="R2318" i="4"/>
  <c r="S2318" i="4"/>
  <c r="T2318" i="4"/>
  <c r="U2318" i="4"/>
  <c r="V2318" i="4"/>
  <c r="W2318" i="4"/>
  <c r="P2319" i="4"/>
  <c r="Q2319" i="4"/>
  <c r="R2319" i="4"/>
  <c r="S2319" i="4"/>
  <c r="T2319" i="4"/>
  <c r="U2319" i="4"/>
  <c r="V2319" i="4"/>
  <c r="W2319" i="4"/>
  <c r="P2320" i="4"/>
  <c r="Q2320" i="4"/>
  <c r="R2320" i="4"/>
  <c r="S2320" i="4"/>
  <c r="T2320" i="4"/>
  <c r="U2320" i="4"/>
  <c r="V2320" i="4"/>
  <c r="W2320" i="4"/>
  <c r="P2321" i="4"/>
  <c r="Q2321" i="4"/>
  <c r="R2321" i="4"/>
  <c r="S2321" i="4"/>
  <c r="T2321" i="4"/>
  <c r="U2321" i="4"/>
  <c r="V2321" i="4"/>
  <c r="W2321" i="4"/>
  <c r="P2322" i="4"/>
  <c r="Q2322" i="4"/>
  <c r="R2322" i="4"/>
  <c r="S2322" i="4"/>
  <c r="T2322" i="4"/>
  <c r="U2322" i="4"/>
  <c r="V2322" i="4"/>
  <c r="W2322" i="4"/>
  <c r="P2323" i="4"/>
  <c r="Q2323" i="4"/>
  <c r="R2323" i="4"/>
  <c r="S2323" i="4"/>
  <c r="T2323" i="4"/>
  <c r="U2323" i="4"/>
  <c r="V2323" i="4"/>
  <c r="W2323" i="4"/>
  <c r="P2324" i="4"/>
  <c r="Q2324" i="4"/>
  <c r="R2324" i="4"/>
  <c r="S2324" i="4"/>
  <c r="T2324" i="4"/>
  <c r="U2324" i="4"/>
  <c r="V2324" i="4"/>
  <c r="W2324" i="4"/>
  <c r="P2325" i="4"/>
  <c r="Q2325" i="4"/>
  <c r="R2325" i="4"/>
  <c r="S2325" i="4"/>
  <c r="T2325" i="4"/>
  <c r="U2325" i="4"/>
  <c r="V2325" i="4"/>
  <c r="W2325" i="4"/>
  <c r="P2326" i="4"/>
  <c r="Q2326" i="4"/>
  <c r="R2326" i="4"/>
  <c r="S2326" i="4"/>
  <c r="T2326" i="4"/>
  <c r="U2326" i="4"/>
  <c r="V2326" i="4"/>
  <c r="W2326" i="4"/>
  <c r="P2327" i="4"/>
  <c r="Q2327" i="4"/>
  <c r="R2327" i="4"/>
  <c r="S2327" i="4"/>
  <c r="T2327" i="4"/>
  <c r="U2327" i="4"/>
  <c r="V2327" i="4"/>
  <c r="W2327" i="4"/>
  <c r="P2328" i="4"/>
  <c r="Q2328" i="4"/>
  <c r="R2328" i="4"/>
  <c r="S2328" i="4"/>
  <c r="T2328" i="4"/>
  <c r="U2328" i="4"/>
  <c r="V2328" i="4"/>
  <c r="W2328" i="4"/>
  <c r="P2329" i="4"/>
  <c r="Q2329" i="4"/>
  <c r="R2329" i="4"/>
  <c r="S2329" i="4"/>
  <c r="T2329" i="4"/>
  <c r="U2329" i="4"/>
  <c r="V2329" i="4"/>
  <c r="W2329" i="4"/>
  <c r="P2330" i="4"/>
  <c r="Q2330" i="4"/>
  <c r="R2330" i="4"/>
  <c r="S2330" i="4"/>
  <c r="T2330" i="4"/>
  <c r="U2330" i="4"/>
  <c r="V2330" i="4"/>
  <c r="W2330" i="4"/>
  <c r="P2331" i="4"/>
  <c r="Q2331" i="4"/>
  <c r="R2331" i="4"/>
  <c r="S2331" i="4"/>
  <c r="T2331" i="4"/>
  <c r="U2331" i="4"/>
  <c r="V2331" i="4"/>
  <c r="W2331" i="4"/>
  <c r="P2332" i="4"/>
  <c r="Q2332" i="4"/>
  <c r="R2332" i="4"/>
  <c r="S2332" i="4"/>
  <c r="T2332" i="4"/>
  <c r="U2332" i="4"/>
  <c r="V2332" i="4"/>
  <c r="W2332" i="4"/>
  <c r="P2333" i="4"/>
  <c r="Q2333" i="4"/>
  <c r="R2333" i="4"/>
  <c r="S2333" i="4"/>
  <c r="T2333" i="4"/>
  <c r="U2333" i="4"/>
  <c r="V2333" i="4"/>
  <c r="W2333" i="4"/>
  <c r="P2334" i="4"/>
  <c r="Q2334" i="4"/>
  <c r="R2334" i="4"/>
  <c r="S2334" i="4"/>
  <c r="T2334" i="4"/>
  <c r="U2334" i="4"/>
  <c r="V2334" i="4"/>
  <c r="W2334" i="4"/>
  <c r="P2335" i="4"/>
  <c r="Q2335" i="4"/>
  <c r="R2335" i="4"/>
  <c r="S2335" i="4"/>
  <c r="T2335" i="4"/>
  <c r="U2335" i="4"/>
  <c r="V2335" i="4"/>
  <c r="W2335" i="4"/>
  <c r="P2336" i="4"/>
  <c r="Q2336" i="4"/>
  <c r="R2336" i="4"/>
  <c r="S2336" i="4"/>
  <c r="T2336" i="4"/>
  <c r="U2336" i="4"/>
  <c r="V2336" i="4"/>
  <c r="W2336" i="4"/>
  <c r="P2337" i="4"/>
  <c r="Q2337" i="4"/>
  <c r="R2337" i="4"/>
  <c r="S2337" i="4"/>
  <c r="T2337" i="4"/>
  <c r="U2337" i="4"/>
  <c r="V2337" i="4"/>
  <c r="W2337" i="4"/>
  <c r="P2338" i="4"/>
  <c r="Q2338" i="4"/>
  <c r="R2338" i="4"/>
  <c r="S2338" i="4"/>
  <c r="T2338" i="4"/>
  <c r="U2338" i="4"/>
  <c r="V2338" i="4"/>
  <c r="W2338" i="4"/>
  <c r="P2339" i="4"/>
  <c r="Q2339" i="4"/>
  <c r="R2339" i="4"/>
  <c r="S2339" i="4"/>
  <c r="T2339" i="4"/>
  <c r="U2339" i="4"/>
  <c r="V2339" i="4"/>
  <c r="W2339" i="4"/>
  <c r="P2340" i="4"/>
  <c r="Q2340" i="4"/>
  <c r="R2340" i="4"/>
  <c r="S2340" i="4"/>
  <c r="T2340" i="4"/>
  <c r="U2340" i="4"/>
  <c r="V2340" i="4"/>
  <c r="W2340" i="4"/>
  <c r="P2341" i="4"/>
  <c r="Q2341" i="4"/>
  <c r="R2341" i="4"/>
  <c r="S2341" i="4"/>
  <c r="T2341" i="4"/>
  <c r="U2341" i="4"/>
  <c r="V2341" i="4"/>
  <c r="W2341" i="4"/>
  <c r="P2342" i="4"/>
  <c r="Q2342" i="4"/>
  <c r="R2342" i="4"/>
  <c r="S2342" i="4"/>
  <c r="T2342" i="4"/>
  <c r="U2342" i="4"/>
  <c r="V2342" i="4"/>
  <c r="W2342" i="4"/>
  <c r="P2343" i="4"/>
  <c r="Q2343" i="4"/>
  <c r="R2343" i="4"/>
  <c r="S2343" i="4"/>
  <c r="T2343" i="4"/>
  <c r="U2343" i="4"/>
  <c r="V2343" i="4"/>
  <c r="W2343" i="4"/>
  <c r="P2344" i="4"/>
  <c r="Q2344" i="4"/>
  <c r="R2344" i="4"/>
  <c r="S2344" i="4"/>
  <c r="T2344" i="4"/>
  <c r="U2344" i="4"/>
  <c r="V2344" i="4"/>
  <c r="W2344" i="4"/>
  <c r="P2345" i="4"/>
  <c r="Q2345" i="4"/>
  <c r="R2345" i="4"/>
  <c r="S2345" i="4"/>
  <c r="T2345" i="4"/>
  <c r="U2345" i="4"/>
  <c r="V2345" i="4"/>
  <c r="W2345" i="4"/>
  <c r="P2346" i="4"/>
  <c r="Q2346" i="4"/>
  <c r="R2346" i="4"/>
  <c r="S2346" i="4"/>
  <c r="T2346" i="4"/>
  <c r="U2346" i="4"/>
  <c r="V2346" i="4"/>
  <c r="W2346" i="4"/>
  <c r="P2347" i="4"/>
  <c r="Q2347" i="4"/>
  <c r="R2347" i="4"/>
  <c r="S2347" i="4"/>
  <c r="T2347" i="4"/>
  <c r="U2347" i="4"/>
  <c r="V2347" i="4"/>
  <c r="W2347" i="4"/>
  <c r="P2348" i="4"/>
  <c r="Q2348" i="4"/>
  <c r="R2348" i="4"/>
  <c r="S2348" i="4"/>
  <c r="T2348" i="4"/>
  <c r="U2348" i="4"/>
  <c r="V2348" i="4"/>
  <c r="W2348" i="4"/>
  <c r="P2349" i="4"/>
  <c r="Q2349" i="4"/>
  <c r="R2349" i="4"/>
  <c r="S2349" i="4"/>
  <c r="T2349" i="4"/>
  <c r="U2349" i="4"/>
  <c r="V2349" i="4"/>
  <c r="W2349" i="4"/>
  <c r="P2350" i="4"/>
  <c r="Q2350" i="4"/>
  <c r="R2350" i="4"/>
  <c r="S2350" i="4"/>
  <c r="T2350" i="4"/>
  <c r="U2350" i="4"/>
  <c r="V2350" i="4"/>
  <c r="W2350" i="4"/>
  <c r="P2351" i="4"/>
  <c r="Q2351" i="4"/>
  <c r="R2351" i="4"/>
  <c r="S2351" i="4"/>
  <c r="T2351" i="4"/>
  <c r="U2351" i="4"/>
  <c r="V2351" i="4"/>
  <c r="W2351" i="4"/>
  <c r="P2352" i="4"/>
  <c r="Q2352" i="4"/>
  <c r="R2352" i="4"/>
  <c r="S2352" i="4"/>
  <c r="T2352" i="4"/>
  <c r="U2352" i="4"/>
  <c r="V2352" i="4"/>
  <c r="W2352" i="4"/>
  <c r="P2353" i="4"/>
  <c r="Q2353" i="4"/>
  <c r="R2353" i="4"/>
  <c r="S2353" i="4"/>
  <c r="T2353" i="4"/>
  <c r="U2353" i="4"/>
  <c r="V2353" i="4"/>
  <c r="W2353" i="4"/>
  <c r="P2354" i="4"/>
  <c r="Q2354" i="4"/>
  <c r="R2354" i="4"/>
  <c r="S2354" i="4"/>
  <c r="T2354" i="4"/>
  <c r="U2354" i="4"/>
  <c r="V2354" i="4"/>
  <c r="W2354" i="4"/>
  <c r="P2355" i="4"/>
  <c r="Q2355" i="4"/>
  <c r="R2355" i="4"/>
  <c r="S2355" i="4"/>
  <c r="T2355" i="4"/>
  <c r="U2355" i="4"/>
  <c r="V2355" i="4"/>
  <c r="W2355" i="4"/>
  <c r="P2356" i="4"/>
  <c r="Q2356" i="4"/>
  <c r="R2356" i="4"/>
  <c r="S2356" i="4"/>
  <c r="T2356" i="4"/>
  <c r="U2356" i="4"/>
  <c r="V2356" i="4"/>
  <c r="W2356" i="4"/>
  <c r="P2357" i="4"/>
  <c r="Q2357" i="4"/>
  <c r="R2357" i="4"/>
  <c r="S2357" i="4"/>
  <c r="T2357" i="4"/>
  <c r="U2357" i="4"/>
  <c r="V2357" i="4"/>
  <c r="W2357" i="4"/>
  <c r="P2358" i="4"/>
  <c r="Q2358" i="4"/>
  <c r="R2358" i="4"/>
  <c r="S2358" i="4"/>
  <c r="T2358" i="4"/>
  <c r="U2358" i="4"/>
  <c r="V2358" i="4"/>
  <c r="W2358" i="4"/>
  <c r="P2359" i="4"/>
  <c r="Q2359" i="4"/>
  <c r="R2359" i="4"/>
  <c r="S2359" i="4"/>
  <c r="T2359" i="4"/>
  <c r="U2359" i="4"/>
  <c r="V2359" i="4"/>
  <c r="W2359" i="4"/>
  <c r="P2360" i="4"/>
  <c r="Q2360" i="4"/>
  <c r="R2360" i="4"/>
  <c r="S2360" i="4"/>
  <c r="T2360" i="4"/>
  <c r="U2360" i="4"/>
  <c r="V2360" i="4"/>
  <c r="W2360" i="4"/>
  <c r="P2361" i="4"/>
  <c r="Q2361" i="4"/>
  <c r="R2361" i="4"/>
  <c r="S2361" i="4"/>
  <c r="T2361" i="4"/>
  <c r="U2361" i="4"/>
  <c r="V2361" i="4"/>
  <c r="W2361" i="4"/>
  <c r="P2362" i="4"/>
  <c r="Q2362" i="4"/>
  <c r="R2362" i="4"/>
  <c r="S2362" i="4"/>
  <c r="T2362" i="4"/>
  <c r="U2362" i="4"/>
  <c r="V2362" i="4"/>
  <c r="W2362" i="4"/>
  <c r="P2363" i="4"/>
  <c r="Q2363" i="4"/>
  <c r="R2363" i="4"/>
  <c r="S2363" i="4"/>
  <c r="T2363" i="4"/>
  <c r="U2363" i="4"/>
  <c r="V2363" i="4"/>
  <c r="W2363" i="4"/>
  <c r="P2364" i="4"/>
  <c r="Q2364" i="4"/>
  <c r="R2364" i="4"/>
  <c r="S2364" i="4"/>
  <c r="T2364" i="4"/>
  <c r="U2364" i="4"/>
  <c r="V2364" i="4"/>
  <c r="W2364" i="4"/>
  <c r="P2365" i="4"/>
  <c r="Q2365" i="4"/>
  <c r="R2365" i="4"/>
  <c r="S2365" i="4"/>
  <c r="T2365" i="4"/>
  <c r="U2365" i="4"/>
  <c r="V2365" i="4"/>
  <c r="W2365" i="4"/>
  <c r="P2366" i="4"/>
  <c r="Q2366" i="4"/>
  <c r="R2366" i="4"/>
  <c r="S2366" i="4"/>
  <c r="T2366" i="4"/>
  <c r="U2366" i="4"/>
  <c r="V2366" i="4"/>
  <c r="W2366" i="4"/>
  <c r="P2367" i="4"/>
  <c r="Q2367" i="4"/>
  <c r="R2367" i="4"/>
  <c r="S2367" i="4"/>
  <c r="T2367" i="4"/>
  <c r="U2367" i="4"/>
  <c r="V2367" i="4"/>
  <c r="W2367" i="4"/>
  <c r="P2368" i="4"/>
  <c r="Q2368" i="4"/>
  <c r="R2368" i="4"/>
  <c r="S2368" i="4"/>
  <c r="T2368" i="4"/>
  <c r="U2368" i="4"/>
  <c r="V2368" i="4"/>
  <c r="W2368" i="4"/>
  <c r="P2369" i="4"/>
  <c r="Q2369" i="4"/>
  <c r="R2369" i="4"/>
  <c r="S2369" i="4"/>
  <c r="T2369" i="4"/>
  <c r="U2369" i="4"/>
  <c r="V2369" i="4"/>
  <c r="W2369" i="4"/>
  <c r="P2370" i="4"/>
  <c r="Q2370" i="4"/>
  <c r="R2370" i="4"/>
  <c r="S2370" i="4"/>
  <c r="T2370" i="4"/>
  <c r="U2370" i="4"/>
  <c r="V2370" i="4"/>
  <c r="W2370" i="4"/>
  <c r="P2371" i="4"/>
  <c r="Q2371" i="4"/>
  <c r="R2371" i="4"/>
  <c r="S2371" i="4"/>
  <c r="T2371" i="4"/>
  <c r="U2371" i="4"/>
  <c r="V2371" i="4"/>
  <c r="W2371" i="4"/>
  <c r="P2372" i="4"/>
  <c r="Q2372" i="4"/>
  <c r="R2372" i="4"/>
  <c r="S2372" i="4"/>
  <c r="T2372" i="4"/>
  <c r="U2372" i="4"/>
  <c r="V2372" i="4"/>
  <c r="W2372" i="4"/>
  <c r="P2373" i="4"/>
  <c r="Q2373" i="4"/>
  <c r="R2373" i="4"/>
  <c r="S2373" i="4"/>
  <c r="T2373" i="4"/>
  <c r="U2373" i="4"/>
  <c r="V2373" i="4"/>
  <c r="W2373" i="4"/>
  <c r="P2374" i="4"/>
  <c r="Q2374" i="4"/>
  <c r="R2374" i="4"/>
  <c r="S2374" i="4"/>
  <c r="T2374" i="4"/>
  <c r="U2374" i="4"/>
  <c r="V2374" i="4"/>
  <c r="W2374" i="4"/>
  <c r="P2375" i="4"/>
  <c r="Q2375" i="4"/>
  <c r="R2375" i="4"/>
  <c r="S2375" i="4"/>
  <c r="T2375" i="4"/>
  <c r="U2375" i="4"/>
  <c r="V2375" i="4"/>
  <c r="W2375" i="4"/>
  <c r="P2376" i="4"/>
  <c r="Q2376" i="4"/>
  <c r="R2376" i="4"/>
  <c r="S2376" i="4"/>
  <c r="T2376" i="4"/>
  <c r="U2376" i="4"/>
  <c r="V2376" i="4"/>
  <c r="W2376" i="4"/>
  <c r="P2377" i="4"/>
  <c r="Q2377" i="4"/>
  <c r="R2377" i="4"/>
  <c r="S2377" i="4"/>
  <c r="T2377" i="4"/>
  <c r="U2377" i="4"/>
  <c r="V2377" i="4"/>
  <c r="W2377" i="4"/>
  <c r="P2378" i="4"/>
  <c r="Q2378" i="4"/>
  <c r="R2378" i="4"/>
  <c r="S2378" i="4"/>
  <c r="T2378" i="4"/>
  <c r="U2378" i="4"/>
  <c r="V2378" i="4"/>
  <c r="W2378" i="4"/>
  <c r="P2379" i="4"/>
  <c r="Q2379" i="4"/>
  <c r="R2379" i="4"/>
  <c r="S2379" i="4"/>
  <c r="T2379" i="4"/>
  <c r="U2379" i="4"/>
  <c r="V2379" i="4"/>
  <c r="W2379" i="4"/>
  <c r="P2380" i="4"/>
  <c r="Q2380" i="4"/>
  <c r="R2380" i="4"/>
  <c r="S2380" i="4"/>
  <c r="T2380" i="4"/>
  <c r="U2380" i="4"/>
  <c r="V2380" i="4"/>
  <c r="W2380" i="4"/>
  <c r="P2381" i="4"/>
  <c r="Q2381" i="4"/>
  <c r="R2381" i="4"/>
  <c r="S2381" i="4"/>
  <c r="T2381" i="4"/>
  <c r="U2381" i="4"/>
  <c r="V2381" i="4"/>
  <c r="W2381" i="4"/>
  <c r="P2382" i="4"/>
  <c r="Q2382" i="4"/>
  <c r="R2382" i="4"/>
  <c r="S2382" i="4"/>
  <c r="T2382" i="4"/>
  <c r="U2382" i="4"/>
  <c r="V2382" i="4"/>
  <c r="W2382" i="4"/>
  <c r="P2383" i="4"/>
  <c r="Q2383" i="4"/>
  <c r="R2383" i="4"/>
  <c r="S2383" i="4"/>
  <c r="T2383" i="4"/>
  <c r="U2383" i="4"/>
  <c r="V2383" i="4"/>
  <c r="W2383" i="4"/>
  <c r="P2384" i="4"/>
  <c r="Q2384" i="4"/>
  <c r="R2384" i="4"/>
  <c r="S2384" i="4"/>
  <c r="T2384" i="4"/>
  <c r="U2384" i="4"/>
  <c r="V2384" i="4"/>
  <c r="W2384" i="4"/>
  <c r="P2385" i="4"/>
  <c r="Q2385" i="4"/>
  <c r="R2385" i="4"/>
  <c r="S2385" i="4"/>
  <c r="T2385" i="4"/>
  <c r="U2385" i="4"/>
  <c r="V2385" i="4"/>
  <c r="W2385" i="4"/>
  <c r="P2386" i="4"/>
  <c r="Q2386" i="4"/>
  <c r="R2386" i="4"/>
  <c r="S2386" i="4"/>
  <c r="T2386" i="4"/>
  <c r="U2386" i="4"/>
  <c r="V2386" i="4"/>
  <c r="W2386" i="4"/>
  <c r="P2387" i="4"/>
  <c r="Q2387" i="4"/>
  <c r="R2387" i="4"/>
  <c r="S2387" i="4"/>
  <c r="T2387" i="4"/>
  <c r="U2387" i="4"/>
  <c r="V2387" i="4"/>
  <c r="W2387" i="4"/>
  <c r="P2388" i="4"/>
  <c r="Q2388" i="4"/>
  <c r="R2388" i="4"/>
  <c r="S2388" i="4"/>
  <c r="T2388" i="4"/>
  <c r="U2388" i="4"/>
  <c r="V2388" i="4"/>
  <c r="W2388" i="4"/>
  <c r="P2389" i="4"/>
  <c r="Q2389" i="4"/>
  <c r="R2389" i="4"/>
  <c r="S2389" i="4"/>
  <c r="T2389" i="4"/>
  <c r="U2389" i="4"/>
  <c r="V2389" i="4"/>
  <c r="W2389" i="4"/>
  <c r="P2390" i="4"/>
  <c r="Q2390" i="4"/>
  <c r="R2390" i="4"/>
  <c r="S2390" i="4"/>
  <c r="T2390" i="4"/>
  <c r="U2390" i="4"/>
  <c r="V2390" i="4"/>
  <c r="W2390" i="4"/>
  <c r="P2391" i="4"/>
  <c r="Q2391" i="4"/>
  <c r="R2391" i="4"/>
  <c r="S2391" i="4"/>
  <c r="T2391" i="4"/>
  <c r="U2391" i="4"/>
  <c r="V2391" i="4"/>
  <c r="W2391" i="4"/>
  <c r="P2392" i="4"/>
  <c r="Q2392" i="4"/>
  <c r="R2392" i="4"/>
  <c r="S2392" i="4"/>
  <c r="T2392" i="4"/>
  <c r="U2392" i="4"/>
  <c r="V2392" i="4"/>
  <c r="W2392" i="4"/>
  <c r="P2393" i="4"/>
  <c r="Q2393" i="4"/>
  <c r="R2393" i="4"/>
  <c r="S2393" i="4"/>
  <c r="T2393" i="4"/>
  <c r="U2393" i="4"/>
  <c r="V2393" i="4"/>
  <c r="W2393" i="4"/>
  <c r="P2394" i="4"/>
  <c r="Q2394" i="4"/>
  <c r="R2394" i="4"/>
  <c r="S2394" i="4"/>
  <c r="T2394" i="4"/>
  <c r="U2394" i="4"/>
  <c r="V2394" i="4"/>
  <c r="W2394" i="4"/>
  <c r="P2395" i="4"/>
  <c r="Q2395" i="4"/>
  <c r="R2395" i="4"/>
  <c r="S2395" i="4"/>
  <c r="T2395" i="4"/>
  <c r="U2395" i="4"/>
  <c r="V2395" i="4"/>
  <c r="W2395" i="4"/>
  <c r="P2396" i="4"/>
  <c r="Q2396" i="4"/>
  <c r="R2396" i="4"/>
  <c r="S2396" i="4"/>
  <c r="T2396" i="4"/>
  <c r="U2396" i="4"/>
  <c r="V2396" i="4"/>
  <c r="W2396" i="4"/>
  <c r="P2397" i="4"/>
  <c r="Q2397" i="4"/>
  <c r="R2397" i="4"/>
  <c r="S2397" i="4"/>
  <c r="T2397" i="4"/>
  <c r="U2397" i="4"/>
  <c r="V2397" i="4"/>
  <c r="W2397" i="4"/>
  <c r="P2398" i="4"/>
  <c r="Q2398" i="4"/>
  <c r="R2398" i="4"/>
  <c r="S2398" i="4"/>
  <c r="T2398" i="4"/>
  <c r="U2398" i="4"/>
  <c r="V2398" i="4"/>
  <c r="W2398" i="4"/>
  <c r="P2399" i="4"/>
  <c r="Q2399" i="4"/>
  <c r="R2399" i="4"/>
  <c r="S2399" i="4"/>
  <c r="T2399" i="4"/>
  <c r="U2399" i="4"/>
  <c r="V2399" i="4"/>
  <c r="W2399" i="4"/>
  <c r="P2400" i="4"/>
  <c r="Q2400" i="4"/>
  <c r="R2400" i="4"/>
  <c r="S2400" i="4"/>
  <c r="T2400" i="4"/>
  <c r="U2400" i="4"/>
  <c r="V2400" i="4"/>
  <c r="W2400" i="4"/>
  <c r="P2401" i="4"/>
  <c r="Q2401" i="4"/>
  <c r="R2401" i="4"/>
  <c r="S2401" i="4"/>
  <c r="T2401" i="4"/>
  <c r="U2401" i="4"/>
  <c r="V2401" i="4"/>
  <c r="W2401" i="4"/>
  <c r="P2402" i="4"/>
  <c r="Q2402" i="4"/>
  <c r="R2402" i="4"/>
  <c r="S2402" i="4"/>
  <c r="T2402" i="4"/>
  <c r="U2402" i="4"/>
  <c r="V2402" i="4"/>
  <c r="W2402" i="4"/>
  <c r="P2403" i="4"/>
  <c r="Q2403" i="4"/>
  <c r="R2403" i="4"/>
  <c r="S2403" i="4"/>
  <c r="T2403" i="4"/>
  <c r="U2403" i="4"/>
  <c r="V2403" i="4"/>
  <c r="W2403" i="4"/>
  <c r="P2404" i="4"/>
  <c r="Q2404" i="4"/>
  <c r="R2404" i="4"/>
  <c r="S2404" i="4"/>
  <c r="T2404" i="4"/>
  <c r="U2404" i="4"/>
  <c r="V2404" i="4"/>
  <c r="W2404" i="4"/>
  <c r="P2405" i="4"/>
  <c r="Q2405" i="4"/>
  <c r="R2405" i="4"/>
  <c r="S2405" i="4"/>
  <c r="T2405" i="4"/>
  <c r="U2405" i="4"/>
  <c r="V2405" i="4"/>
  <c r="W2405" i="4"/>
  <c r="P2406" i="4"/>
  <c r="Q2406" i="4"/>
  <c r="R2406" i="4"/>
  <c r="S2406" i="4"/>
  <c r="T2406" i="4"/>
  <c r="U2406" i="4"/>
  <c r="V2406" i="4"/>
  <c r="W2406" i="4"/>
  <c r="P2407" i="4"/>
  <c r="Q2407" i="4"/>
  <c r="R2407" i="4"/>
  <c r="S2407" i="4"/>
  <c r="T2407" i="4"/>
  <c r="U2407" i="4"/>
  <c r="V2407" i="4"/>
  <c r="W2407" i="4"/>
  <c r="P2408" i="4"/>
  <c r="Q2408" i="4"/>
  <c r="R2408" i="4"/>
  <c r="S2408" i="4"/>
  <c r="T2408" i="4"/>
  <c r="U2408" i="4"/>
  <c r="V2408" i="4"/>
  <c r="W2408" i="4"/>
  <c r="P2409" i="4"/>
  <c r="Q2409" i="4"/>
  <c r="R2409" i="4"/>
  <c r="S2409" i="4"/>
  <c r="T2409" i="4"/>
  <c r="U2409" i="4"/>
  <c r="V2409" i="4"/>
  <c r="W2409" i="4"/>
  <c r="P2410" i="4"/>
  <c r="Q2410" i="4"/>
  <c r="R2410" i="4"/>
  <c r="S2410" i="4"/>
  <c r="T2410" i="4"/>
  <c r="U2410" i="4"/>
  <c r="V2410" i="4"/>
  <c r="W2410" i="4"/>
  <c r="P2411" i="4"/>
  <c r="Q2411" i="4"/>
  <c r="R2411" i="4"/>
  <c r="S2411" i="4"/>
  <c r="T2411" i="4"/>
  <c r="U2411" i="4"/>
  <c r="V2411" i="4"/>
  <c r="W2411" i="4"/>
  <c r="P2412" i="4"/>
  <c r="Q2412" i="4"/>
  <c r="R2412" i="4"/>
  <c r="S2412" i="4"/>
  <c r="T2412" i="4"/>
  <c r="U2412" i="4"/>
  <c r="V2412" i="4"/>
  <c r="W2412" i="4"/>
  <c r="P2413" i="4"/>
  <c r="Q2413" i="4"/>
  <c r="R2413" i="4"/>
  <c r="S2413" i="4"/>
  <c r="T2413" i="4"/>
  <c r="U2413" i="4"/>
  <c r="V2413" i="4"/>
  <c r="W2413" i="4"/>
  <c r="P2414" i="4"/>
  <c r="Q2414" i="4"/>
  <c r="R2414" i="4"/>
  <c r="S2414" i="4"/>
  <c r="T2414" i="4"/>
  <c r="U2414" i="4"/>
  <c r="V2414" i="4"/>
  <c r="W2414" i="4"/>
  <c r="P2415" i="4"/>
  <c r="Q2415" i="4"/>
  <c r="R2415" i="4"/>
  <c r="S2415" i="4"/>
  <c r="T2415" i="4"/>
  <c r="U2415" i="4"/>
  <c r="V2415" i="4"/>
  <c r="W2415" i="4"/>
  <c r="P2416" i="4"/>
  <c r="Q2416" i="4"/>
  <c r="R2416" i="4"/>
  <c r="S2416" i="4"/>
  <c r="T2416" i="4"/>
  <c r="U2416" i="4"/>
  <c r="V2416" i="4"/>
  <c r="W2416" i="4"/>
  <c r="P2417" i="4"/>
  <c r="Q2417" i="4"/>
  <c r="R2417" i="4"/>
  <c r="S2417" i="4"/>
  <c r="T2417" i="4"/>
  <c r="U2417" i="4"/>
  <c r="V2417" i="4"/>
  <c r="W2417" i="4"/>
  <c r="P2418" i="4"/>
  <c r="Q2418" i="4"/>
  <c r="R2418" i="4"/>
  <c r="S2418" i="4"/>
  <c r="T2418" i="4"/>
  <c r="U2418" i="4"/>
  <c r="V2418" i="4"/>
  <c r="W2418" i="4"/>
  <c r="P2419" i="4"/>
  <c r="Q2419" i="4"/>
  <c r="R2419" i="4"/>
  <c r="S2419" i="4"/>
  <c r="T2419" i="4"/>
  <c r="U2419" i="4"/>
  <c r="V2419" i="4"/>
  <c r="W2419" i="4"/>
  <c r="P2420" i="4"/>
  <c r="Q2420" i="4"/>
  <c r="R2420" i="4"/>
  <c r="S2420" i="4"/>
  <c r="T2420" i="4"/>
  <c r="U2420" i="4"/>
  <c r="V2420" i="4"/>
  <c r="W2420" i="4"/>
  <c r="P2421" i="4"/>
  <c r="Q2421" i="4"/>
  <c r="R2421" i="4"/>
  <c r="S2421" i="4"/>
  <c r="T2421" i="4"/>
  <c r="U2421" i="4"/>
  <c r="V2421" i="4"/>
  <c r="W2421" i="4"/>
  <c r="P2422" i="4"/>
  <c r="Q2422" i="4"/>
  <c r="R2422" i="4"/>
  <c r="S2422" i="4"/>
  <c r="T2422" i="4"/>
  <c r="U2422" i="4"/>
  <c r="V2422" i="4"/>
  <c r="W2422" i="4"/>
  <c r="P2423" i="4"/>
  <c r="Q2423" i="4"/>
  <c r="R2423" i="4"/>
  <c r="S2423" i="4"/>
  <c r="T2423" i="4"/>
  <c r="U2423" i="4"/>
  <c r="V2423" i="4"/>
  <c r="W2423" i="4"/>
  <c r="P2424" i="4"/>
  <c r="Q2424" i="4"/>
  <c r="R2424" i="4"/>
  <c r="S2424" i="4"/>
  <c r="T2424" i="4"/>
  <c r="U2424" i="4"/>
  <c r="V2424" i="4"/>
  <c r="W2424" i="4"/>
  <c r="P2425" i="4"/>
  <c r="Q2425" i="4"/>
  <c r="R2425" i="4"/>
  <c r="S2425" i="4"/>
  <c r="T2425" i="4"/>
  <c r="U2425" i="4"/>
  <c r="V2425" i="4"/>
  <c r="W2425" i="4"/>
  <c r="P2426" i="4"/>
  <c r="Q2426" i="4"/>
  <c r="R2426" i="4"/>
  <c r="S2426" i="4"/>
  <c r="T2426" i="4"/>
  <c r="U2426" i="4"/>
  <c r="V2426" i="4"/>
  <c r="W2426" i="4"/>
  <c r="P2427" i="4"/>
  <c r="Q2427" i="4"/>
  <c r="R2427" i="4"/>
  <c r="S2427" i="4"/>
  <c r="T2427" i="4"/>
  <c r="U2427" i="4"/>
  <c r="V2427" i="4"/>
  <c r="W2427" i="4"/>
  <c r="P2428" i="4"/>
  <c r="Q2428" i="4"/>
  <c r="R2428" i="4"/>
  <c r="S2428" i="4"/>
  <c r="T2428" i="4"/>
  <c r="U2428" i="4"/>
  <c r="V2428" i="4"/>
  <c r="W2428" i="4"/>
  <c r="P2429" i="4"/>
  <c r="Q2429" i="4"/>
  <c r="R2429" i="4"/>
  <c r="S2429" i="4"/>
  <c r="T2429" i="4"/>
  <c r="U2429" i="4"/>
  <c r="V2429" i="4"/>
  <c r="W2429" i="4"/>
  <c r="P2430" i="4"/>
  <c r="Q2430" i="4"/>
  <c r="R2430" i="4"/>
  <c r="S2430" i="4"/>
  <c r="T2430" i="4"/>
  <c r="U2430" i="4"/>
  <c r="V2430" i="4"/>
  <c r="W2430" i="4"/>
  <c r="P2431" i="4"/>
  <c r="Q2431" i="4"/>
  <c r="R2431" i="4"/>
  <c r="S2431" i="4"/>
  <c r="T2431" i="4"/>
  <c r="U2431" i="4"/>
  <c r="V2431" i="4"/>
  <c r="W2431" i="4"/>
  <c r="P2432" i="4"/>
  <c r="Q2432" i="4"/>
  <c r="R2432" i="4"/>
  <c r="S2432" i="4"/>
  <c r="T2432" i="4"/>
  <c r="U2432" i="4"/>
  <c r="V2432" i="4"/>
  <c r="W2432" i="4"/>
  <c r="P2433" i="4"/>
  <c r="Q2433" i="4"/>
  <c r="R2433" i="4"/>
  <c r="S2433" i="4"/>
  <c r="T2433" i="4"/>
  <c r="U2433" i="4"/>
  <c r="V2433" i="4"/>
  <c r="W2433" i="4"/>
  <c r="P2434" i="4"/>
  <c r="Q2434" i="4"/>
  <c r="R2434" i="4"/>
  <c r="S2434" i="4"/>
  <c r="T2434" i="4"/>
  <c r="U2434" i="4"/>
  <c r="V2434" i="4"/>
  <c r="W2434" i="4"/>
  <c r="P2435" i="4"/>
  <c r="Q2435" i="4"/>
  <c r="R2435" i="4"/>
  <c r="S2435" i="4"/>
  <c r="T2435" i="4"/>
  <c r="U2435" i="4"/>
  <c r="V2435" i="4"/>
  <c r="W2435" i="4"/>
  <c r="P2436" i="4"/>
  <c r="Q2436" i="4"/>
  <c r="R2436" i="4"/>
  <c r="S2436" i="4"/>
  <c r="T2436" i="4"/>
  <c r="U2436" i="4"/>
  <c r="V2436" i="4"/>
  <c r="W2436" i="4"/>
  <c r="P2437" i="4"/>
  <c r="Q2437" i="4"/>
  <c r="R2437" i="4"/>
  <c r="S2437" i="4"/>
  <c r="T2437" i="4"/>
  <c r="U2437" i="4"/>
  <c r="V2437" i="4"/>
  <c r="W2437" i="4"/>
  <c r="P2438" i="4"/>
  <c r="Q2438" i="4"/>
  <c r="R2438" i="4"/>
  <c r="S2438" i="4"/>
  <c r="T2438" i="4"/>
  <c r="U2438" i="4"/>
  <c r="V2438" i="4"/>
  <c r="W2438" i="4"/>
  <c r="P2439" i="4"/>
  <c r="Q2439" i="4"/>
  <c r="R2439" i="4"/>
  <c r="S2439" i="4"/>
  <c r="T2439" i="4"/>
  <c r="U2439" i="4"/>
  <c r="V2439" i="4"/>
  <c r="W2439" i="4"/>
  <c r="P2440" i="4"/>
  <c r="Q2440" i="4"/>
  <c r="R2440" i="4"/>
  <c r="S2440" i="4"/>
  <c r="T2440" i="4"/>
  <c r="U2440" i="4"/>
  <c r="V2440" i="4"/>
  <c r="W2440" i="4"/>
  <c r="P2441" i="4"/>
  <c r="Q2441" i="4"/>
  <c r="R2441" i="4"/>
  <c r="S2441" i="4"/>
  <c r="T2441" i="4"/>
  <c r="U2441" i="4"/>
  <c r="V2441" i="4"/>
  <c r="W2441" i="4"/>
  <c r="P2442" i="4"/>
  <c r="Q2442" i="4"/>
  <c r="R2442" i="4"/>
  <c r="S2442" i="4"/>
  <c r="T2442" i="4"/>
  <c r="U2442" i="4"/>
  <c r="V2442" i="4"/>
  <c r="W2442" i="4"/>
  <c r="P2443" i="4"/>
  <c r="Q2443" i="4"/>
  <c r="R2443" i="4"/>
  <c r="S2443" i="4"/>
  <c r="T2443" i="4"/>
  <c r="U2443" i="4"/>
  <c r="V2443" i="4"/>
  <c r="W2443" i="4"/>
  <c r="P2444" i="4"/>
  <c r="Q2444" i="4"/>
  <c r="R2444" i="4"/>
  <c r="S2444" i="4"/>
  <c r="T2444" i="4"/>
  <c r="U2444" i="4"/>
  <c r="V2444" i="4"/>
  <c r="W2444" i="4"/>
  <c r="P2445" i="4"/>
  <c r="Q2445" i="4"/>
  <c r="R2445" i="4"/>
  <c r="S2445" i="4"/>
  <c r="T2445" i="4"/>
  <c r="U2445" i="4"/>
  <c r="V2445" i="4"/>
  <c r="W2445" i="4"/>
  <c r="P2446" i="4"/>
  <c r="Q2446" i="4"/>
  <c r="R2446" i="4"/>
  <c r="S2446" i="4"/>
  <c r="T2446" i="4"/>
  <c r="U2446" i="4"/>
  <c r="V2446" i="4"/>
  <c r="W2446" i="4"/>
  <c r="P2447" i="4"/>
  <c r="Q2447" i="4"/>
  <c r="R2447" i="4"/>
  <c r="S2447" i="4"/>
  <c r="T2447" i="4"/>
  <c r="U2447" i="4"/>
  <c r="V2447" i="4"/>
  <c r="W2447" i="4"/>
  <c r="P2448" i="4"/>
  <c r="Q2448" i="4"/>
  <c r="R2448" i="4"/>
  <c r="S2448" i="4"/>
  <c r="T2448" i="4"/>
  <c r="U2448" i="4"/>
  <c r="V2448" i="4"/>
  <c r="W2448" i="4"/>
  <c r="P2449" i="4"/>
  <c r="Q2449" i="4"/>
  <c r="R2449" i="4"/>
  <c r="S2449" i="4"/>
  <c r="T2449" i="4"/>
  <c r="U2449" i="4"/>
  <c r="V2449" i="4"/>
  <c r="W2449" i="4"/>
  <c r="P2450" i="4"/>
  <c r="Q2450" i="4"/>
  <c r="R2450" i="4"/>
  <c r="S2450" i="4"/>
  <c r="T2450" i="4"/>
  <c r="U2450" i="4"/>
  <c r="V2450" i="4"/>
  <c r="W2450" i="4"/>
  <c r="P2451" i="4"/>
  <c r="Q2451" i="4"/>
  <c r="R2451" i="4"/>
  <c r="S2451" i="4"/>
  <c r="T2451" i="4"/>
  <c r="U2451" i="4"/>
  <c r="V2451" i="4"/>
  <c r="W2451" i="4"/>
  <c r="P2452" i="4"/>
  <c r="Q2452" i="4"/>
  <c r="R2452" i="4"/>
  <c r="S2452" i="4"/>
  <c r="T2452" i="4"/>
  <c r="U2452" i="4"/>
  <c r="V2452" i="4"/>
  <c r="W2452" i="4"/>
  <c r="P2453" i="4"/>
  <c r="Q2453" i="4"/>
  <c r="R2453" i="4"/>
  <c r="S2453" i="4"/>
  <c r="T2453" i="4"/>
  <c r="U2453" i="4"/>
  <c r="V2453" i="4"/>
  <c r="W2453" i="4"/>
  <c r="P2454" i="4"/>
  <c r="Q2454" i="4"/>
  <c r="R2454" i="4"/>
  <c r="S2454" i="4"/>
  <c r="T2454" i="4"/>
  <c r="U2454" i="4"/>
  <c r="V2454" i="4"/>
  <c r="W2454" i="4"/>
  <c r="P2455" i="4"/>
  <c r="Q2455" i="4"/>
  <c r="R2455" i="4"/>
  <c r="S2455" i="4"/>
  <c r="T2455" i="4"/>
  <c r="U2455" i="4"/>
  <c r="V2455" i="4"/>
  <c r="W2455" i="4"/>
  <c r="P2456" i="4"/>
  <c r="Q2456" i="4"/>
  <c r="R2456" i="4"/>
  <c r="S2456" i="4"/>
  <c r="T2456" i="4"/>
  <c r="U2456" i="4"/>
  <c r="V2456" i="4"/>
  <c r="W2456" i="4"/>
  <c r="P2457" i="4"/>
  <c r="Q2457" i="4"/>
  <c r="R2457" i="4"/>
  <c r="S2457" i="4"/>
  <c r="T2457" i="4"/>
  <c r="U2457" i="4"/>
  <c r="V2457" i="4"/>
  <c r="W2457" i="4"/>
  <c r="P2458" i="4"/>
  <c r="Q2458" i="4"/>
  <c r="R2458" i="4"/>
  <c r="S2458" i="4"/>
  <c r="T2458" i="4"/>
  <c r="U2458" i="4"/>
  <c r="V2458" i="4"/>
  <c r="W2458" i="4"/>
  <c r="P2459" i="4"/>
  <c r="Q2459" i="4"/>
  <c r="R2459" i="4"/>
  <c r="S2459" i="4"/>
  <c r="T2459" i="4"/>
  <c r="U2459" i="4"/>
  <c r="V2459" i="4"/>
  <c r="W2459" i="4"/>
  <c r="P2460" i="4"/>
  <c r="Q2460" i="4"/>
  <c r="R2460" i="4"/>
  <c r="S2460" i="4"/>
  <c r="T2460" i="4"/>
  <c r="U2460" i="4"/>
  <c r="V2460" i="4"/>
  <c r="W2460" i="4"/>
  <c r="P2461" i="4"/>
  <c r="Q2461" i="4"/>
  <c r="R2461" i="4"/>
  <c r="S2461" i="4"/>
  <c r="T2461" i="4"/>
  <c r="U2461" i="4"/>
  <c r="V2461" i="4"/>
  <c r="W2461" i="4"/>
  <c r="P2462" i="4"/>
  <c r="Q2462" i="4"/>
  <c r="R2462" i="4"/>
  <c r="S2462" i="4"/>
  <c r="T2462" i="4"/>
  <c r="U2462" i="4"/>
  <c r="V2462" i="4"/>
  <c r="W2462" i="4"/>
  <c r="P2463" i="4"/>
  <c r="Q2463" i="4"/>
  <c r="R2463" i="4"/>
  <c r="S2463" i="4"/>
  <c r="T2463" i="4"/>
  <c r="U2463" i="4"/>
  <c r="V2463" i="4"/>
  <c r="W2463" i="4"/>
  <c r="P2464" i="4"/>
  <c r="Q2464" i="4"/>
  <c r="R2464" i="4"/>
  <c r="S2464" i="4"/>
  <c r="T2464" i="4"/>
  <c r="U2464" i="4"/>
  <c r="V2464" i="4"/>
  <c r="W2464" i="4"/>
  <c r="P2465" i="4"/>
  <c r="Q2465" i="4"/>
  <c r="R2465" i="4"/>
  <c r="S2465" i="4"/>
  <c r="T2465" i="4"/>
  <c r="U2465" i="4"/>
  <c r="V2465" i="4"/>
  <c r="W2465" i="4"/>
  <c r="P2466" i="4"/>
  <c r="Q2466" i="4"/>
  <c r="R2466" i="4"/>
  <c r="S2466" i="4"/>
  <c r="T2466" i="4"/>
  <c r="U2466" i="4"/>
  <c r="V2466" i="4"/>
  <c r="W2466" i="4"/>
  <c r="P2467" i="4"/>
  <c r="Q2467" i="4"/>
  <c r="R2467" i="4"/>
  <c r="S2467" i="4"/>
  <c r="T2467" i="4"/>
  <c r="U2467" i="4"/>
  <c r="V2467" i="4"/>
  <c r="W2467" i="4"/>
  <c r="P2468" i="4"/>
  <c r="Q2468" i="4"/>
  <c r="R2468" i="4"/>
  <c r="S2468" i="4"/>
  <c r="T2468" i="4"/>
  <c r="U2468" i="4"/>
  <c r="V2468" i="4"/>
  <c r="W2468" i="4"/>
  <c r="P2469" i="4"/>
  <c r="Q2469" i="4"/>
  <c r="R2469" i="4"/>
  <c r="S2469" i="4"/>
  <c r="T2469" i="4"/>
  <c r="U2469" i="4"/>
  <c r="V2469" i="4"/>
  <c r="W2469" i="4"/>
  <c r="P2470" i="4"/>
  <c r="Q2470" i="4"/>
  <c r="R2470" i="4"/>
  <c r="S2470" i="4"/>
  <c r="T2470" i="4"/>
  <c r="U2470" i="4"/>
  <c r="V2470" i="4"/>
  <c r="W2470" i="4"/>
  <c r="P2471" i="4"/>
  <c r="Q2471" i="4"/>
  <c r="R2471" i="4"/>
  <c r="S2471" i="4"/>
  <c r="T2471" i="4"/>
  <c r="U2471" i="4"/>
  <c r="V2471" i="4"/>
  <c r="W2471" i="4"/>
  <c r="P2472" i="4"/>
  <c r="Q2472" i="4"/>
  <c r="R2472" i="4"/>
  <c r="S2472" i="4"/>
  <c r="T2472" i="4"/>
  <c r="U2472" i="4"/>
  <c r="V2472" i="4"/>
  <c r="W2472" i="4"/>
  <c r="P2473" i="4"/>
  <c r="Q2473" i="4"/>
  <c r="R2473" i="4"/>
  <c r="S2473" i="4"/>
  <c r="T2473" i="4"/>
  <c r="U2473" i="4"/>
  <c r="V2473" i="4"/>
  <c r="W2473" i="4"/>
  <c r="P2474" i="4"/>
  <c r="Q2474" i="4"/>
  <c r="R2474" i="4"/>
  <c r="S2474" i="4"/>
  <c r="T2474" i="4"/>
  <c r="U2474" i="4"/>
  <c r="V2474" i="4"/>
  <c r="W2474" i="4"/>
  <c r="P2475" i="4"/>
  <c r="Q2475" i="4"/>
  <c r="R2475" i="4"/>
  <c r="S2475" i="4"/>
  <c r="T2475" i="4"/>
  <c r="U2475" i="4"/>
  <c r="V2475" i="4"/>
  <c r="W2475" i="4"/>
  <c r="P2476" i="4"/>
  <c r="Q2476" i="4"/>
  <c r="R2476" i="4"/>
  <c r="S2476" i="4"/>
  <c r="T2476" i="4"/>
  <c r="U2476" i="4"/>
  <c r="V2476" i="4"/>
  <c r="W2476" i="4"/>
  <c r="P2477" i="4"/>
  <c r="Q2477" i="4"/>
  <c r="R2477" i="4"/>
  <c r="S2477" i="4"/>
  <c r="T2477" i="4"/>
  <c r="U2477" i="4"/>
  <c r="V2477" i="4"/>
  <c r="W2477" i="4"/>
  <c r="P2478" i="4"/>
  <c r="Q2478" i="4"/>
  <c r="R2478" i="4"/>
  <c r="S2478" i="4"/>
  <c r="T2478" i="4"/>
  <c r="U2478" i="4"/>
  <c r="V2478" i="4"/>
  <c r="W2478" i="4"/>
  <c r="P2479" i="4"/>
  <c r="Q2479" i="4"/>
  <c r="R2479" i="4"/>
  <c r="S2479" i="4"/>
  <c r="T2479" i="4"/>
  <c r="U2479" i="4"/>
  <c r="V2479" i="4"/>
  <c r="W2479" i="4"/>
  <c r="P2480" i="4"/>
  <c r="Q2480" i="4"/>
  <c r="R2480" i="4"/>
  <c r="S2480" i="4"/>
  <c r="T2480" i="4"/>
  <c r="U2480" i="4"/>
  <c r="V2480" i="4"/>
  <c r="W2480" i="4"/>
  <c r="P2481" i="4"/>
  <c r="Q2481" i="4"/>
  <c r="R2481" i="4"/>
  <c r="S2481" i="4"/>
  <c r="T2481" i="4"/>
  <c r="U2481" i="4"/>
  <c r="V2481" i="4"/>
  <c r="W2481" i="4"/>
  <c r="P2482" i="4"/>
  <c r="Q2482" i="4"/>
  <c r="R2482" i="4"/>
  <c r="S2482" i="4"/>
  <c r="T2482" i="4"/>
  <c r="U2482" i="4"/>
  <c r="V2482" i="4"/>
  <c r="W2482" i="4"/>
  <c r="P2483" i="4"/>
  <c r="Q2483" i="4"/>
  <c r="R2483" i="4"/>
  <c r="S2483" i="4"/>
  <c r="T2483" i="4"/>
  <c r="U2483" i="4"/>
  <c r="V2483" i="4"/>
  <c r="W2483" i="4"/>
  <c r="P2484" i="4"/>
  <c r="Q2484" i="4"/>
  <c r="R2484" i="4"/>
  <c r="S2484" i="4"/>
  <c r="T2484" i="4"/>
  <c r="U2484" i="4"/>
  <c r="V2484" i="4"/>
  <c r="W2484" i="4"/>
  <c r="P2485" i="4"/>
  <c r="Q2485" i="4"/>
  <c r="R2485" i="4"/>
  <c r="S2485" i="4"/>
  <c r="T2485" i="4"/>
  <c r="U2485" i="4"/>
  <c r="V2485" i="4"/>
  <c r="W2485" i="4"/>
  <c r="P2486" i="4"/>
  <c r="Q2486" i="4"/>
  <c r="R2486" i="4"/>
  <c r="S2486" i="4"/>
  <c r="T2486" i="4"/>
  <c r="U2486" i="4"/>
  <c r="V2486" i="4"/>
  <c r="W2486" i="4"/>
  <c r="P2487" i="4"/>
  <c r="Q2487" i="4"/>
  <c r="R2487" i="4"/>
  <c r="S2487" i="4"/>
  <c r="T2487" i="4"/>
  <c r="U2487" i="4"/>
  <c r="V2487" i="4"/>
  <c r="W2487" i="4"/>
  <c r="P2488" i="4"/>
  <c r="Q2488" i="4"/>
  <c r="R2488" i="4"/>
  <c r="S2488" i="4"/>
  <c r="T2488" i="4"/>
  <c r="U2488" i="4"/>
  <c r="V2488" i="4"/>
  <c r="W2488" i="4"/>
  <c r="P2489" i="4"/>
  <c r="Q2489" i="4"/>
  <c r="R2489" i="4"/>
  <c r="S2489" i="4"/>
  <c r="T2489" i="4"/>
  <c r="U2489" i="4"/>
  <c r="V2489" i="4"/>
  <c r="W2489" i="4"/>
  <c r="P2490" i="4"/>
  <c r="Q2490" i="4"/>
  <c r="R2490" i="4"/>
  <c r="S2490" i="4"/>
  <c r="T2490" i="4"/>
  <c r="U2490" i="4"/>
  <c r="V2490" i="4"/>
  <c r="W2490" i="4"/>
  <c r="P2491" i="4"/>
  <c r="Q2491" i="4"/>
  <c r="R2491" i="4"/>
  <c r="S2491" i="4"/>
  <c r="T2491" i="4"/>
  <c r="U2491" i="4"/>
  <c r="V2491" i="4"/>
  <c r="W2491" i="4"/>
  <c r="P2492" i="4"/>
  <c r="Q2492" i="4"/>
  <c r="R2492" i="4"/>
  <c r="S2492" i="4"/>
  <c r="T2492" i="4"/>
  <c r="U2492" i="4"/>
  <c r="V2492" i="4"/>
  <c r="W2492" i="4"/>
  <c r="P2493" i="4"/>
  <c r="Q2493" i="4"/>
  <c r="R2493" i="4"/>
  <c r="S2493" i="4"/>
  <c r="T2493" i="4"/>
  <c r="U2493" i="4"/>
  <c r="V2493" i="4"/>
  <c r="W2493" i="4"/>
  <c r="P2494" i="4"/>
  <c r="Q2494" i="4"/>
  <c r="R2494" i="4"/>
  <c r="S2494" i="4"/>
  <c r="T2494" i="4"/>
  <c r="U2494" i="4"/>
  <c r="V2494" i="4"/>
  <c r="W2494" i="4"/>
  <c r="P2495" i="4"/>
  <c r="Q2495" i="4"/>
  <c r="R2495" i="4"/>
  <c r="S2495" i="4"/>
  <c r="T2495" i="4"/>
  <c r="U2495" i="4"/>
  <c r="V2495" i="4"/>
  <c r="W2495" i="4"/>
  <c r="P2496" i="4"/>
  <c r="Q2496" i="4"/>
  <c r="R2496" i="4"/>
  <c r="S2496" i="4"/>
  <c r="T2496" i="4"/>
  <c r="U2496" i="4"/>
  <c r="V2496" i="4"/>
  <c r="W2496" i="4"/>
  <c r="P2497" i="4"/>
  <c r="Q2497" i="4"/>
  <c r="R2497" i="4"/>
  <c r="S2497" i="4"/>
  <c r="T2497" i="4"/>
  <c r="U2497" i="4"/>
  <c r="V2497" i="4"/>
  <c r="W2497" i="4"/>
  <c r="P2498" i="4"/>
  <c r="Q2498" i="4"/>
  <c r="R2498" i="4"/>
  <c r="S2498" i="4"/>
  <c r="T2498" i="4"/>
  <c r="U2498" i="4"/>
  <c r="V2498" i="4"/>
  <c r="W2498" i="4"/>
  <c r="P2499" i="4"/>
  <c r="Q2499" i="4"/>
  <c r="R2499" i="4"/>
  <c r="S2499" i="4"/>
  <c r="T2499" i="4"/>
  <c r="U2499" i="4"/>
  <c r="V2499" i="4"/>
  <c r="W2499" i="4"/>
  <c r="P2500" i="4"/>
  <c r="Q2500" i="4"/>
  <c r="R2500" i="4"/>
  <c r="S2500" i="4"/>
  <c r="T2500" i="4"/>
  <c r="U2500" i="4"/>
  <c r="V2500" i="4"/>
  <c r="W2500" i="4"/>
  <c r="P2501" i="4"/>
  <c r="Q2501" i="4"/>
  <c r="R2501" i="4"/>
  <c r="S2501" i="4"/>
  <c r="T2501" i="4"/>
  <c r="U2501" i="4"/>
  <c r="V2501" i="4"/>
  <c r="W2501" i="4"/>
  <c r="P2502" i="4"/>
  <c r="Q2502" i="4"/>
  <c r="R2502" i="4"/>
  <c r="S2502" i="4"/>
  <c r="T2502" i="4"/>
  <c r="U2502" i="4"/>
  <c r="V2502" i="4"/>
  <c r="W2502" i="4"/>
  <c r="P2503" i="4"/>
  <c r="Q2503" i="4"/>
  <c r="R2503" i="4"/>
  <c r="S2503" i="4"/>
  <c r="T2503" i="4"/>
  <c r="U2503" i="4"/>
  <c r="V2503" i="4"/>
  <c r="W2503" i="4"/>
  <c r="P2504" i="4"/>
  <c r="Q2504" i="4"/>
  <c r="R2504" i="4"/>
  <c r="S2504" i="4"/>
  <c r="T2504" i="4"/>
  <c r="U2504" i="4"/>
  <c r="V2504" i="4"/>
  <c r="W2504" i="4"/>
  <c r="P2505" i="4"/>
  <c r="Q2505" i="4"/>
  <c r="R2505" i="4"/>
  <c r="S2505" i="4"/>
  <c r="T2505" i="4"/>
  <c r="U2505" i="4"/>
  <c r="V2505" i="4"/>
  <c r="W2505" i="4"/>
  <c r="P2506" i="4"/>
  <c r="Q2506" i="4"/>
  <c r="R2506" i="4"/>
  <c r="S2506" i="4"/>
  <c r="T2506" i="4"/>
  <c r="U2506" i="4"/>
  <c r="V2506" i="4"/>
  <c r="W2506" i="4"/>
  <c r="P2507" i="4"/>
  <c r="Q2507" i="4"/>
  <c r="R2507" i="4"/>
  <c r="S2507" i="4"/>
  <c r="T2507" i="4"/>
  <c r="U2507" i="4"/>
  <c r="V2507" i="4"/>
  <c r="W2507" i="4"/>
  <c r="P2508" i="4"/>
  <c r="Q2508" i="4"/>
  <c r="R2508" i="4"/>
  <c r="S2508" i="4"/>
  <c r="T2508" i="4"/>
  <c r="U2508" i="4"/>
  <c r="V2508" i="4"/>
  <c r="W2508" i="4"/>
  <c r="P2509" i="4"/>
  <c r="Q2509" i="4"/>
  <c r="R2509" i="4"/>
  <c r="S2509" i="4"/>
  <c r="T2509" i="4"/>
  <c r="U2509" i="4"/>
  <c r="V2509" i="4"/>
  <c r="W2509" i="4"/>
  <c r="P2510" i="4"/>
  <c r="Q2510" i="4"/>
  <c r="R2510" i="4"/>
  <c r="S2510" i="4"/>
  <c r="T2510" i="4"/>
  <c r="U2510" i="4"/>
  <c r="V2510" i="4"/>
  <c r="W2510" i="4"/>
  <c r="P2511" i="4"/>
  <c r="Q2511" i="4"/>
  <c r="R2511" i="4"/>
  <c r="S2511" i="4"/>
  <c r="T2511" i="4"/>
  <c r="U2511" i="4"/>
  <c r="V2511" i="4"/>
  <c r="W2511" i="4"/>
  <c r="P2512" i="4"/>
  <c r="Q2512" i="4"/>
  <c r="R2512" i="4"/>
  <c r="S2512" i="4"/>
  <c r="T2512" i="4"/>
  <c r="U2512" i="4"/>
  <c r="V2512" i="4"/>
  <c r="W2512" i="4"/>
  <c r="P2513" i="4"/>
  <c r="Q2513" i="4"/>
  <c r="R2513" i="4"/>
  <c r="S2513" i="4"/>
  <c r="T2513" i="4"/>
  <c r="U2513" i="4"/>
  <c r="V2513" i="4"/>
  <c r="W2513" i="4"/>
  <c r="P2514" i="4"/>
  <c r="Q2514" i="4"/>
  <c r="R2514" i="4"/>
  <c r="S2514" i="4"/>
  <c r="T2514" i="4"/>
  <c r="U2514" i="4"/>
  <c r="V2514" i="4"/>
  <c r="W2514" i="4"/>
  <c r="P2515" i="4"/>
  <c r="Q2515" i="4"/>
  <c r="R2515" i="4"/>
  <c r="S2515" i="4"/>
  <c r="T2515" i="4"/>
  <c r="U2515" i="4"/>
  <c r="V2515" i="4"/>
  <c r="W2515" i="4"/>
  <c r="P2516" i="4"/>
  <c r="Q2516" i="4"/>
  <c r="R2516" i="4"/>
  <c r="S2516" i="4"/>
  <c r="T2516" i="4"/>
  <c r="U2516" i="4"/>
  <c r="V2516" i="4"/>
  <c r="W2516" i="4"/>
  <c r="P2517" i="4"/>
  <c r="Q2517" i="4"/>
  <c r="R2517" i="4"/>
  <c r="S2517" i="4"/>
  <c r="T2517" i="4"/>
  <c r="U2517" i="4"/>
  <c r="V2517" i="4"/>
  <c r="W2517" i="4"/>
  <c r="P2518" i="4"/>
  <c r="Q2518" i="4"/>
  <c r="R2518" i="4"/>
  <c r="S2518" i="4"/>
  <c r="T2518" i="4"/>
  <c r="U2518" i="4"/>
  <c r="V2518" i="4"/>
  <c r="W2518" i="4"/>
  <c r="P2519" i="4"/>
  <c r="Q2519" i="4"/>
  <c r="R2519" i="4"/>
  <c r="S2519" i="4"/>
  <c r="T2519" i="4"/>
  <c r="U2519" i="4"/>
  <c r="V2519" i="4"/>
  <c r="W2519" i="4"/>
  <c r="P2520" i="4"/>
  <c r="Q2520" i="4"/>
  <c r="R2520" i="4"/>
  <c r="S2520" i="4"/>
  <c r="T2520" i="4"/>
  <c r="U2520" i="4"/>
  <c r="V2520" i="4"/>
  <c r="W2520" i="4"/>
  <c r="P2521" i="4"/>
  <c r="Q2521" i="4"/>
  <c r="R2521" i="4"/>
  <c r="S2521" i="4"/>
  <c r="T2521" i="4"/>
  <c r="U2521" i="4"/>
  <c r="V2521" i="4"/>
  <c r="W2521" i="4"/>
  <c r="P2522" i="4"/>
  <c r="Q2522" i="4"/>
  <c r="R2522" i="4"/>
  <c r="S2522" i="4"/>
  <c r="T2522" i="4"/>
  <c r="U2522" i="4"/>
  <c r="V2522" i="4"/>
  <c r="W2522" i="4"/>
  <c r="P2523" i="4"/>
  <c r="Q2523" i="4"/>
  <c r="R2523" i="4"/>
  <c r="S2523" i="4"/>
  <c r="T2523" i="4"/>
  <c r="U2523" i="4"/>
  <c r="V2523" i="4"/>
  <c r="W2523" i="4"/>
  <c r="P2524" i="4"/>
  <c r="Q2524" i="4"/>
  <c r="R2524" i="4"/>
  <c r="S2524" i="4"/>
  <c r="T2524" i="4"/>
  <c r="U2524" i="4"/>
  <c r="V2524" i="4"/>
  <c r="W2524" i="4"/>
  <c r="P2525" i="4"/>
  <c r="Q2525" i="4"/>
  <c r="R2525" i="4"/>
  <c r="S2525" i="4"/>
  <c r="T2525" i="4"/>
  <c r="U2525" i="4"/>
  <c r="V2525" i="4"/>
  <c r="W2525" i="4"/>
  <c r="P2526" i="4"/>
  <c r="Q2526" i="4"/>
  <c r="R2526" i="4"/>
  <c r="S2526" i="4"/>
  <c r="T2526" i="4"/>
  <c r="U2526" i="4"/>
  <c r="V2526" i="4"/>
  <c r="W2526" i="4"/>
  <c r="P2527" i="4"/>
  <c r="Q2527" i="4"/>
  <c r="R2527" i="4"/>
  <c r="S2527" i="4"/>
  <c r="T2527" i="4"/>
  <c r="U2527" i="4"/>
  <c r="V2527" i="4"/>
  <c r="W2527" i="4"/>
  <c r="P2528" i="4"/>
  <c r="Q2528" i="4"/>
  <c r="R2528" i="4"/>
  <c r="S2528" i="4"/>
  <c r="T2528" i="4"/>
  <c r="U2528" i="4"/>
  <c r="V2528" i="4"/>
  <c r="W2528" i="4"/>
  <c r="P2529" i="4"/>
  <c r="Q2529" i="4"/>
  <c r="R2529" i="4"/>
  <c r="S2529" i="4"/>
  <c r="T2529" i="4"/>
  <c r="U2529" i="4"/>
  <c r="V2529" i="4"/>
  <c r="W2529" i="4"/>
  <c r="P2530" i="4"/>
  <c r="Q2530" i="4"/>
  <c r="R2530" i="4"/>
  <c r="S2530" i="4"/>
  <c r="T2530" i="4"/>
  <c r="U2530" i="4"/>
  <c r="V2530" i="4"/>
  <c r="W2530" i="4"/>
  <c r="P2531" i="4"/>
  <c r="Q2531" i="4"/>
  <c r="R2531" i="4"/>
  <c r="S2531" i="4"/>
  <c r="T2531" i="4"/>
  <c r="U2531" i="4"/>
  <c r="V2531" i="4"/>
  <c r="W2531" i="4"/>
  <c r="P2532" i="4"/>
  <c r="Q2532" i="4"/>
  <c r="R2532" i="4"/>
  <c r="S2532" i="4"/>
  <c r="T2532" i="4"/>
  <c r="U2532" i="4"/>
  <c r="V2532" i="4"/>
  <c r="W2532" i="4"/>
  <c r="P2533" i="4"/>
  <c r="Q2533" i="4"/>
  <c r="R2533" i="4"/>
  <c r="S2533" i="4"/>
  <c r="T2533" i="4"/>
  <c r="U2533" i="4"/>
  <c r="V2533" i="4"/>
  <c r="W2533" i="4"/>
  <c r="P2534" i="4"/>
  <c r="Q2534" i="4"/>
  <c r="R2534" i="4"/>
  <c r="S2534" i="4"/>
  <c r="T2534" i="4"/>
  <c r="U2534" i="4"/>
  <c r="V2534" i="4"/>
  <c r="W2534" i="4"/>
  <c r="P2535" i="4"/>
  <c r="Q2535" i="4"/>
  <c r="R2535" i="4"/>
  <c r="S2535" i="4"/>
  <c r="T2535" i="4"/>
  <c r="U2535" i="4"/>
  <c r="V2535" i="4"/>
  <c r="W2535" i="4"/>
  <c r="P2536" i="4"/>
  <c r="Q2536" i="4"/>
  <c r="R2536" i="4"/>
  <c r="S2536" i="4"/>
  <c r="T2536" i="4"/>
  <c r="U2536" i="4"/>
  <c r="V2536" i="4"/>
  <c r="W2536" i="4"/>
  <c r="P2537" i="4"/>
  <c r="Q2537" i="4"/>
  <c r="R2537" i="4"/>
  <c r="S2537" i="4"/>
  <c r="T2537" i="4"/>
  <c r="U2537" i="4"/>
  <c r="V2537" i="4"/>
  <c r="W2537" i="4"/>
  <c r="P2538" i="4"/>
  <c r="Q2538" i="4"/>
  <c r="R2538" i="4"/>
  <c r="S2538" i="4"/>
  <c r="T2538" i="4"/>
  <c r="U2538" i="4"/>
  <c r="V2538" i="4"/>
  <c r="W2538" i="4"/>
  <c r="P2539" i="4"/>
  <c r="Q2539" i="4"/>
  <c r="R2539" i="4"/>
  <c r="S2539" i="4"/>
  <c r="T2539" i="4"/>
  <c r="U2539" i="4"/>
  <c r="V2539" i="4"/>
  <c r="W2539" i="4"/>
  <c r="P2540" i="4"/>
  <c r="Q2540" i="4"/>
  <c r="R2540" i="4"/>
  <c r="S2540" i="4"/>
  <c r="T2540" i="4"/>
  <c r="U2540" i="4"/>
  <c r="V2540" i="4"/>
  <c r="W2540" i="4"/>
  <c r="P2541" i="4"/>
  <c r="Q2541" i="4"/>
  <c r="R2541" i="4"/>
  <c r="S2541" i="4"/>
  <c r="T2541" i="4"/>
  <c r="U2541" i="4"/>
  <c r="V2541" i="4"/>
  <c r="W2541" i="4"/>
  <c r="P2542" i="4"/>
  <c r="Q2542" i="4"/>
  <c r="R2542" i="4"/>
  <c r="S2542" i="4"/>
  <c r="T2542" i="4"/>
  <c r="U2542" i="4"/>
  <c r="V2542" i="4"/>
  <c r="W2542" i="4"/>
  <c r="P2543" i="4"/>
  <c r="Q2543" i="4"/>
  <c r="R2543" i="4"/>
  <c r="S2543" i="4"/>
  <c r="T2543" i="4"/>
  <c r="U2543" i="4"/>
  <c r="V2543" i="4"/>
  <c r="W2543" i="4"/>
  <c r="P2544" i="4"/>
  <c r="Q2544" i="4"/>
  <c r="R2544" i="4"/>
  <c r="S2544" i="4"/>
  <c r="T2544" i="4"/>
  <c r="U2544" i="4"/>
  <c r="V2544" i="4"/>
  <c r="W2544" i="4"/>
  <c r="P2545" i="4"/>
  <c r="Q2545" i="4"/>
  <c r="R2545" i="4"/>
  <c r="S2545" i="4"/>
  <c r="T2545" i="4"/>
  <c r="U2545" i="4"/>
  <c r="V2545" i="4"/>
  <c r="W2545" i="4"/>
  <c r="P2546" i="4"/>
  <c r="Q2546" i="4"/>
  <c r="R2546" i="4"/>
  <c r="S2546" i="4"/>
  <c r="T2546" i="4"/>
  <c r="U2546" i="4"/>
  <c r="V2546" i="4"/>
  <c r="W2546" i="4"/>
  <c r="P2547" i="4"/>
  <c r="Q2547" i="4"/>
  <c r="R2547" i="4"/>
  <c r="S2547" i="4"/>
  <c r="T2547" i="4"/>
  <c r="U2547" i="4"/>
  <c r="V2547" i="4"/>
  <c r="W2547" i="4"/>
  <c r="P2548" i="4"/>
  <c r="Q2548" i="4"/>
  <c r="R2548" i="4"/>
  <c r="S2548" i="4"/>
  <c r="T2548" i="4"/>
  <c r="U2548" i="4"/>
  <c r="V2548" i="4"/>
  <c r="W2548" i="4"/>
  <c r="P2549" i="4"/>
  <c r="Q2549" i="4"/>
  <c r="R2549" i="4"/>
  <c r="S2549" i="4"/>
  <c r="T2549" i="4"/>
  <c r="U2549" i="4"/>
  <c r="V2549" i="4"/>
  <c r="W2549" i="4"/>
  <c r="P2550" i="4"/>
  <c r="Q2550" i="4"/>
  <c r="R2550" i="4"/>
  <c r="S2550" i="4"/>
  <c r="T2550" i="4"/>
  <c r="U2550" i="4"/>
  <c r="V2550" i="4"/>
  <c r="W2550" i="4"/>
  <c r="P2551" i="4"/>
  <c r="Q2551" i="4"/>
  <c r="R2551" i="4"/>
  <c r="S2551" i="4"/>
  <c r="T2551" i="4"/>
  <c r="U2551" i="4"/>
  <c r="V2551" i="4"/>
  <c r="W2551" i="4"/>
  <c r="P2552" i="4"/>
  <c r="Q2552" i="4"/>
  <c r="R2552" i="4"/>
  <c r="S2552" i="4"/>
  <c r="T2552" i="4"/>
  <c r="U2552" i="4"/>
  <c r="V2552" i="4"/>
  <c r="W2552" i="4"/>
  <c r="P2553" i="4"/>
  <c r="Q2553" i="4"/>
  <c r="R2553" i="4"/>
  <c r="S2553" i="4"/>
  <c r="T2553" i="4"/>
  <c r="U2553" i="4"/>
  <c r="V2553" i="4"/>
  <c r="W2553" i="4"/>
  <c r="P2554" i="4"/>
  <c r="Q2554" i="4"/>
  <c r="R2554" i="4"/>
  <c r="S2554" i="4"/>
  <c r="T2554" i="4"/>
  <c r="U2554" i="4"/>
  <c r="V2554" i="4"/>
  <c r="W2554" i="4"/>
  <c r="P2555" i="4"/>
  <c r="Q2555" i="4"/>
  <c r="R2555" i="4"/>
  <c r="S2555" i="4"/>
  <c r="T2555" i="4"/>
  <c r="U2555" i="4"/>
  <c r="V2555" i="4"/>
  <c r="W2555" i="4"/>
  <c r="P2556" i="4"/>
  <c r="Q2556" i="4"/>
  <c r="R2556" i="4"/>
  <c r="S2556" i="4"/>
  <c r="T2556" i="4"/>
  <c r="U2556" i="4"/>
  <c r="V2556" i="4"/>
  <c r="W2556" i="4"/>
  <c r="P2557" i="4"/>
  <c r="Q2557" i="4"/>
  <c r="R2557" i="4"/>
  <c r="S2557" i="4"/>
  <c r="T2557" i="4"/>
  <c r="U2557" i="4"/>
  <c r="V2557" i="4"/>
  <c r="W2557" i="4"/>
  <c r="P2558" i="4"/>
  <c r="Q2558" i="4"/>
  <c r="R2558" i="4"/>
  <c r="S2558" i="4"/>
  <c r="T2558" i="4"/>
  <c r="U2558" i="4"/>
  <c r="V2558" i="4"/>
  <c r="W2558" i="4"/>
  <c r="P2559" i="4"/>
  <c r="Q2559" i="4"/>
  <c r="R2559" i="4"/>
  <c r="S2559" i="4"/>
  <c r="T2559" i="4"/>
  <c r="U2559" i="4"/>
  <c r="V2559" i="4"/>
  <c r="W2559" i="4"/>
  <c r="P2560" i="4"/>
  <c r="Q2560" i="4"/>
  <c r="R2560" i="4"/>
  <c r="S2560" i="4"/>
  <c r="T2560" i="4"/>
  <c r="U2560" i="4"/>
  <c r="V2560" i="4"/>
  <c r="W2560" i="4"/>
  <c r="P2561" i="4"/>
  <c r="Q2561" i="4"/>
  <c r="R2561" i="4"/>
  <c r="S2561" i="4"/>
  <c r="T2561" i="4"/>
  <c r="U2561" i="4"/>
  <c r="V2561" i="4"/>
  <c r="W2561" i="4"/>
  <c r="P2562" i="4"/>
  <c r="Q2562" i="4"/>
  <c r="R2562" i="4"/>
  <c r="S2562" i="4"/>
  <c r="T2562" i="4"/>
  <c r="U2562" i="4"/>
  <c r="V2562" i="4"/>
  <c r="W2562" i="4"/>
  <c r="P2563" i="4"/>
  <c r="Q2563" i="4"/>
  <c r="R2563" i="4"/>
  <c r="S2563" i="4"/>
  <c r="T2563" i="4"/>
  <c r="U2563" i="4"/>
  <c r="V2563" i="4"/>
  <c r="W2563" i="4"/>
  <c r="P2564" i="4"/>
  <c r="Q2564" i="4"/>
  <c r="R2564" i="4"/>
  <c r="S2564" i="4"/>
  <c r="T2564" i="4"/>
  <c r="U2564" i="4"/>
  <c r="V2564" i="4"/>
  <c r="W2564" i="4"/>
  <c r="P2565" i="4"/>
  <c r="Q2565" i="4"/>
  <c r="R2565" i="4"/>
  <c r="S2565" i="4"/>
  <c r="T2565" i="4"/>
  <c r="U2565" i="4"/>
  <c r="V2565" i="4"/>
  <c r="W2565" i="4"/>
  <c r="P2566" i="4"/>
  <c r="Q2566" i="4"/>
  <c r="R2566" i="4"/>
  <c r="S2566" i="4"/>
  <c r="T2566" i="4"/>
  <c r="U2566" i="4"/>
  <c r="V2566" i="4"/>
  <c r="W2566" i="4"/>
  <c r="P2567" i="4"/>
  <c r="Q2567" i="4"/>
  <c r="R2567" i="4"/>
  <c r="S2567" i="4"/>
  <c r="T2567" i="4"/>
  <c r="U2567" i="4"/>
  <c r="V2567" i="4"/>
  <c r="W2567" i="4"/>
  <c r="P2568" i="4"/>
  <c r="Q2568" i="4"/>
  <c r="R2568" i="4"/>
  <c r="S2568" i="4"/>
  <c r="T2568" i="4"/>
  <c r="U2568" i="4"/>
  <c r="V2568" i="4"/>
  <c r="W2568" i="4"/>
  <c r="P2569" i="4"/>
  <c r="Q2569" i="4"/>
  <c r="R2569" i="4"/>
  <c r="S2569" i="4"/>
  <c r="T2569" i="4"/>
  <c r="U2569" i="4"/>
  <c r="V2569" i="4"/>
  <c r="W2569" i="4"/>
  <c r="P2570" i="4"/>
  <c r="Q2570" i="4"/>
  <c r="R2570" i="4"/>
  <c r="S2570" i="4"/>
  <c r="T2570" i="4"/>
  <c r="U2570" i="4"/>
  <c r="V2570" i="4"/>
  <c r="W2570" i="4"/>
  <c r="P2571" i="4"/>
  <c r="Q2571" i="4"/>
  <c r="R2571" i="4"/>
  <c r="S2571" i="4"/>
  <c r="T2571" i="4"/>
  <c r="U2571" i="4"/>
  <c r="V2571" i="4"/>
  <c r="W2571" i="4"/>
  <c r="P2572" i="4"/>
  <c r="Q2572" i="4"/>
  <c r="R2572" i="4"/>
  <c r="S2572" i="4"/>
  <c r="T2572" i="4"/>
  <c r="U2572" i="4"/>
  <c r="V2572" i="4"/>
  <c r="W2572" i="4"/>
  <c r="P2573" i="4"/>
  <c r="Q2573" i="4"/>
  <c r="R2573" i="4"/>
  <c r="S2573" i="4"/>
  <c r="T2573" i="4"/>
  <c r="U2573" i="4"/>
  <c r="V2573" i="4"/>
  <c r="W2573" i="4"/>
  <c r="P2574" i="4"/>
  <c r="Q2574" i="4"/>
  <c r="R2574" i="4"/>
  <c r="S2574" i="4"/>
  <c r="T2574" i="4"/>
  <c r="U2574" i="4"/>
  <c r="V2574" i="4"/>
  <c r="W2574" i="4"/>
  <c r="P2575" i="4"/>
  <c r="Q2575" i="4"/>
  <c r="R2575" i="4"/>
  <c r="S2575" i="4"/>
  <c r="T2575" i="4"/>
  <c r="U2575" i="4"/>
  <c r="V2575" i="4"/>
  <c r="W2575" i="4"/>
  <c r="P2576" i="4"/>
  <c r="Q2576" i="4"/>
  <c r="R2576" i="4"/>
  <c r="S2576" i="4"/>
  <c r="T2576" i="4"/>
  <c r="U2576" i="4"/>
  <c r="V2576" i="4"/>
  <c r="W2576" i="4"/>
  <c r="P2577" i="4"/>
  <c r="Q2577" i="4"/>
  <c r="R2577" i="4"/>
  <c r="S2577" i="4"/>
  <c r="T2577" i="4"/>
  <c r="U2577" i="4"/>
  <c r="V2577" i="4"/>
  <c r="W2577" i="4"/>
  <c r="P2578" i="4"/>
  <c r="Q2578" i="4"/>
  <c r="R2578" i="4"/>
  <c r="S2578" i="4"/>
  <c r="T2578" i="4"/>
  <c r="U2578" i="4"/>
  <c r="V2578" i="4"/>
  <c r="W2578" i="4"/>
  <c r="P2579" i="4"/>
  <c r="Q2579" i="4"/>
  <c r="R2579" i="4"/>
  <c r="S2579" i="4"/>
  <c r="T2579" i="4"/>
  <c r="U2579" i="4"/>
  <c r="V2579" i="4"/>
  <c r="W2579" i="4"/>
  <c r="P2580" i="4"/>
  <c r="Q2580" i="4"/>
  <c r="R2580" i="4"/>
  <c r="S2580" i="4"/>
  <c r="T2580" i="4"/>
  <c r="U2580" i="4"/>
  <c r="V2580" i="4"/>
  <c r="W2580" i="4"/>
  <c r="P2581" i="4"/>
  <c r="Q2581" i="4"/>
  <c r="R2581" i="4"/>
  <c r="S2581" i="4"/>
  <c r="T2581" i="4"/>
  <c r="U2581" i="4"/>
  <c r="V2581" i="4"/>
  <c r="W2581" i="4"/>
  <c r="P2582" i="4"/>
  <c r="Q2582" i="4"/>
  <c r="R2582" i="4"/>
  <c r="S2582" i="4"/>
  <c r="T2582" i="4"/>
  <c r="U2582" i="4"/>
  <c r="V2582" i="4"/>
  <c r="W2582" i="4"/>
  <c r="P2583" i="4"/>
  <c r="Q2583" i="4"/>
  <c r="R2583" i="4"/>
  <c r="S2583" i="4"/>
  <c r="T2583" i="4"/>
  <c r="U2583" i="4"/>
  <c r="V2583" i="4"/>
  <c r="W2583" i="4"/>
  <c r="P2584" i="4"/>
  <c r="Q2584" i="4"/>
  <c r="R2584" i="4"/>
  <c r="S2584" i="4"/>
  <c r="T2584" i="4"/>
  <c r="U2584" i="4"/>
  <c r="V2584" i="4"/>
  <c r="W2584" i="4"/>
  <c r="P2585" i="4"/>
  <c r="Q2585" i="4"/>
  <c r="R2585" i="4"/>
  <c r="S2585" i="4"/>
  <c r="T2585" i="4"/>
  <c r="U2585" i="4"/>
  <c r="V2585" i="4"/>
  <c r="W2585" i="4"/>
  <c r="P2586" i="4"/>
  <c r="Q2586" i="4"/>
  <c r="R2586" i="4"/>
  <c r="S2586" i="4"/>
  <c r="T2586" i="4"/>
  <c r="U2586" i="4"/>
  <c r="V2586" i="4"/>
  <c r="W2586" i="4"/>
  <c r="P2587" i="4"/>
  <c r="Q2587" i="4"/>
  <c r="R2587" i="4"/>
  <c r="S2587" i="4"/>
  <c r="T2587" i="4"/>
  <c r="U2587" i="4"/>
  <c r="V2587" i="4"/>
  <c r="W2587" i="4"/>
  <c r="P2588" i="4"/>
  <c r="Q2588" i="4"/>
  <c r="R2588" i="4"/>
  <c r="S2588" i="4"/>
  <c r="T2588" i="4"/>
  <c r="U2588" i="4"/>
  <c r="V2588" i="4"/>
  <c r="W2588" i="4"/>
  <c r="P2589" i="4"/>
  <c r="Q2589" i="4"/>
  <c r="R2589" i="4"/>
  <c r="S2589" i="4"/>
  <c r="T2589" i="4"/>
  <c r="U2589" i="4"/>
  <c r="V2589" i="4"/>
  <c r="W2589" i="4"/>
  <c r="P2590" i="4"/>
  <c r="Q2590" i="4"/>
  <c r="R2590" i="4"/>
  <c r="S2590" i="4"/>
  <c r="T2590" i="4"/>
  <c r="U2590" i="4"/>
  <c r="V2590" i="4"/>
  <c r="W2590" i="4"/>
  <c r="P2591" i="4"/>
  <c r="Q2591" i="4"/>
  <c r="R2591" i="4"/>
  <c r="S2591" i="4"/>
  <c r="T2591" i="4"/>
  <c r="U2591" i="4"/>
  <c r="V2591" i="4"/>
  <c r="W2591" i="4"/>
  <c r="P2592" i="4"/>
  <c r="Q2592" i="4"/>
  <c r="R2592" i="4"/>
  <c r="S2592" i="4"/>
  <c r="T2592" i="4"/>
  <c r="U2592" i="4"/>
  <c r="V2592" i="4"/>
  <c r="W2592" i="4"/>
  <c r="P2593" i="4"/>
  <c r="Q2593" i="4"/>
  <c r="R2593" i="4"/>
  <c r="S2593" i="4"/>
  <c r="T2593" i="4"/>
  <c r="U2593" i="4"/>
  <c r="V2593" i="4"/>
  <c r="W2593" i="4"/>
  <c r="P2594" i="4"/>
  <c r="Q2594" i="4"/>
  <c r="R2594" i="4"/>
  <c r="S2594" i="4"/>
  <c r="T2594" i="4"/>
  <c r="U2594" i="4"/>
  <c r="V2594" i="4"/>
  <c r="W2594" i="4"/>
  <c r="P2595" i="4"/>
  <c r="Q2595" i="4"/>
  <c r="R2595" i="4"/>
  <c r="S2595" i="4"/>
  <c r="T2595" i="4"/>
  <c r="U2595" i="4"/>
  <c r="V2595" i="4"/>
  <c r="W2595" i="4"/>
  <c r="P2596" i="4"/>
  <c r="Q2596" i="4"/>
  <c r="R2596" i="4"/>
  <c r="S2596" i="4"/>
  <c r="T2596" i="4"/>
  <c r="U2596" i="4"/>
  <c r="V2596" i="4"/>
  <c r="W2596" i="4"/>
  <c r="P2597" i="4"/>
  <c r="Q2597" i="4"/>
  <c r="R2597" i="4"/>
  <c r="S2597" i="4"/>
  <c r="T2597" i="4"/>
  <c r="U2597" i="4"/>
  <c r="V2597" i="4"/>
  <c r="W2597" i="4"/>
  <c r="P2598" i="4"/>
  <c r="Q2598" i="4"/>
  <c r="R2598" i="4"/>
  <c r="S2598" i="4"/>
  <c r="T2598" i="4"/>
  <c r="U2598" i="4"/>
  <c r="V2598" i="4"/>
  <c r="W2598" i="4"/>
  <c r="P2599" i="4"/>
  <c r="Q2599" i="4"/>
  <c r="R2599" i="4"/>
  <c r="S2599" i="4"/>
  <c r="T2599" i="4"/>
  <c r="U2599" i="4"/>
  <c r="V2599" i="4"/>
  <c r="W2599" i="4"/>
  <c r="P2600" i="4"/>
  <c r="Q2600" i="4"/>
  <c r="R2600" i="4"/>
  <c r="S2600" i="4"/>
  <c r="T2600" i="4"/>
  <c r="U2600" i="4"/>
  <c r="V2600" i="4"/>
  <c r="W2600" i="4"/>
  <c r="P2601" i="4"/>
  <c r="Q2601" i="4"/>
  <c r="R2601" i="4"/>
  <c r="S2601" i="4"/>
  <c r="T2601" i="4"/>
  <c r="U2601" i="4"/>
  <c r="V2601" i="4"/>
  <c r="W2601" i="4"/>
  <c r="P2602" i="4"/>
  <c r="Q2602" i="4"/>
  <c r="R2602" i="4"/>
  <c r="S2602" i="4"/>
  <c r="T2602" i="4"/>
  <c r="U2602" i="4"/>
  <c r="V2602" i="4"/>
  <c r="W2602" i="4"/>
  <c r="P2603" i="4"/>
  <c r="Q2603" i="4"/>
  <c r="R2603" i="4"/>
  <c r="S2603" i="4"/>
  <c r="T2603" i="4"/>
  <c r="U2603" i="4"/>
  <c r="V2603" i="4"/>
  <c r="W2603" i="4"/>
  <c r="P2604" i="4"/>
  <c r="Q2604" i="4"/>
  <c r="R2604" i="4"/>
  <c r="S2604" i="4"/>
  <c r="T2604" i="4"/>
  <c r="U2604" i="4"/>
  <c r="V2604" i="4"/>
  <c r="W2604" i="4"/>
  <c r="P2605" i="4"/>
  <c r="Q2605" i="4"/>
  <c r="R2605" i="4"/>
  <c r="S2605" i="4"/>
  <c r="T2605" i="4"/>
  <c r="U2605" i="4"/>
  <c r="V2605" i="4"/>
  <c r="W2605" i="4"/>
  <c r="P2606" i="4"/>
  <c r="Q2606" i="4"/>
  <c r="R2606" i="4"/>
  <c r="S2606" i="4"/>
  <c r="T2606" i="4"/>
  <c r="U2606" i="4"/>
  <c r="V2606" i="4"/>
  <c r="W2606" i="4"/>
  <c r="P2607" i="4"/>
  <c r="Q2607" i="4"/>
  <c r="R2607" i="4"/>
  <c r="S2607" i="4"/>
  <c r="T2607" i="4"/>
  <c r="U2607" i="4"/>
  <c r="V2607" i="4"/>
  <c r="W2607" i="4"/>
  <c r="P2608" i="4"/>
  <c r="Q2608" i="4"/>
  <c r="R2608" i="4"/>
  <c r="S2608" i="4"/>
  <c r="T2608" i="4"/>
  <c r="U2608" i="4"/>
  <c r="V2608" i="4"/>
  <c r="W2608" i="4"/>
  <c r="P2609" i="4"/>
  <c r="Q2609" i="4"/>
  <c r="R2609" i="4"/>
  <c r="S2609" i="4"/>
  <c r="T2609" i="4"/>
  <c r="U2609" i="4"/>
  <c r="V2609" i="4"/>
  <c r="W2609" i="4"/>
  <c r="P2610" i="4"/>
  <c r="Q2610" i="4"/>
  <c r="R2610" i="4"/>
  <c r="S2610" i="4"/>
  <c r="T2610" i="4"/>
  <c r="U2610" i="4"/>
  <c r="V2610" i="4"/>
  <c r="W2610" i="4"/>
  <c r="P2611" i="4"/>
  <c r="Q2611" i="4"/>
  <c r="R2611" i="4"/>
  <c r="S2611" i="4"/>
  <c r="T2611" i="4"/>
  <c r="U2611" i="4"/>
  <c r="V2611" i="4"/>
  <c r="W2611" i="4"/>
  <c r="P2612" i="4"/>
  <c r="Q2612" i="4"/>
  <c r="R2612" i="4"/>
  <c r="S2612" i="4"/>
  <c r="T2612" i="4"/>
  <c r="U2612" i="4"/>
  <c r="V2612" i="4"/>
  <c r="W2612" i="4"/>
  <c r="P2613" i="4"/>
  <c r="Q2613" i="4"/>
  <c r="R2613" i="4"/>
  <c r="S2613" i="4"/>
  <c r="T2613" i="4"/>
  <c r="U2613" i="4"/>
  <c r="V2613" i="4"/>
  <c r="W2613" i="4"/>
  <c r="P2614" i="4"/>
  <c r="Q2614" i="4"/>
  <c r="R2614" i="4"/>
  <c r="S2614" i="4"/>
  <c r="T2614" i="4"/>
  <c r="U2614" i="4"/>
  <c r="V2614" i="4"/>
  <c r="W2614" i="4"/>
  <c r="P2615" i="4"/>
  <c r="Q2615" i="4"/>
  <c r="R2615" i="4"/>
  <c r="S2615" i="4"/>
  <c r="T2615" i="4"/>
  <c r="U2615" i="4"/>
  <c r="V2615" i="4"/>
  <c r="W2615" i="4"/>
  <c r="P2616" i="4"/>
  <c r="Q2616" i="4"/>
  <c r="R2616" i="4"/>
  <c r="S2616" i="4"/>
  <c r="T2616" i="4"/>
  <c r="U2616" i="4"/>
  <c r="V2616" i="4"/>
  <c r="W2616" i="4"/>
  <c r="P2617" i="4"/>
  <c r="Q2617" i="4"/>
  <c r="R2617" i="4"/>
  <c r="S2617" i="4"/>
  <c r="T2617" i="4"/>
  <c r="U2617" i="4"/>
  <c r="V2617" i="4"/>
  <c r="W2617" i="4"/>
  <c r="P2618" i="4"/>
  <c r="Q2618" i="4"/>
  <c r="R2618" i="4"/>
  <c r="S2618" i="4"/>
  <c r="T2618" i="4"/>
  <c r="U2618" i="4"/>
  <c r="V2618" i="4"/>
  <c r="W2618" i="4"/>
  <c r="P2619" i="4"/>
  <c r="Q2619" i="4"/>
  <c r="R2619" i="4"/>
  <c r="S2619" i="4"/>
  <c r="T2619" i="4"/>
  <c r="U2619" i="4"/>
  <c r="V2619" i="4"/>
  <c r="W2619" i="4"/>
  <c r="P2620" i="4"/>
  <c r="Q2620" i="4"/>
  <c r="R2620" i="4"/>
  <c r="S2620" i="4"/>
  <c r="T2620" i="4"/>
  <c r="U2620" i="4"/>
  <c r="V2620" i="4"/>
  <c r="W2620" i="4"/>
  <c r="P2621" i="4"/>
  <c r="Q2621" i="4"/>
  <c r="R2621" i="4"/>
  <c r="S2621" i="4"/>
  <c r="T2621" i="4"/>
  <c r="U2621" i="4"/>
  <c r="V2621" i="4"/>
  <c r="W2621" i="4"/>
  <c r="P2622" i="4"/>
  <c r="Q2622" i="4"/>
  <c r="R2622" i="4"/>
  <c r="S2622" i="4"/>
  <c r="T2622" i="4"/>
  <c r="U2622" i="4"/>
  <c r="V2622" i="4"/>
  <c r="W2622" i="4"/>
  <c r="P2623" i="4"/>
  <c r="Q2623" i="4"/>
  <c r="R2623" i="4"/>
  <c r="S2623" i="4"/>
  <c r="T2623" i="4"/>
  <c r="U2623" i="4"/>
  <c r="V2623" i="4"/>
  <c r="W2623" i="4"/>
  <c r="P2624" i="4"/>
  <c r="Q2624" i="4"/>
  <c r="R2624" i="4"/>
  <c r="S2624" i="4"/>
  <c r="T2624" i="4"/>
  <c r="U2624" i="4"/>
  <c r="V2624" i="4"/>
  <c r="W2624" i="4"/>
  <c r="P2625" i="4"/>
  <c r="Q2625" i="4"/>
  <c r="R2625" i="4"/>
  <c r="S2625" i="4"/>
  <c r="T2625" i="4"/>
  <c r="U2625" i="4"/>
  <c r="V2625" i="4"/>
  <c r="W2625" i="4"/>
  <c r="P2626" i="4"/>
  <c r="Q2626" i="4"/>
  <c r="R2626" i="4"/>
  <c r="S2626" i="4"/>
  <c r="T2626" i="4"/>
  <c r="U2626" i="4"/>
  <c r="V2626" i="4"/>
  <c r="W2626" i="4"/>
  <c r="P2627" i="4"/>
  <c r="Q2627" i="4"/>
  <c r="R2627" i="4"/>
  <c r="S2627" i="4"/>
  <c r="T2627" i="4"/>
  <c r="U2627" i="4"/>
  <c r="V2627" i="4"/>
  <c r="W2627" i="4"/>
  <c r="P2628" i="4"/>
  <c r="Q2628" i="4"/>
  <c r="R2628" i="4"/>
  <c r="S2628" i="4"/>
  <c r="T2628" i="4"/>
  <c r="U2628" i="4"/>
  <c r="V2628" i="4"/>
  <c r="W2628" i="4"/>
  <c r="P2629" i="4"/>
  <c r="Q2629" i="4"/>
  <c r="R2629" i="4"/>
  <c r="S2629" i="4"/>
  <c r="T2629" i="4"/>
  <c r="U2629" i="4"/>
  <c r="V2629" i="4"/>
  <c r="W2629" i="4"/>
  <c r="P2630" i="4"/>
  <c r="Q2630" i="4"/>
  <c r="R2630" i="4"/>
  <c r="S2630" i="4"/>
  <c r="T2630" i="4"/>
  <c r="U2630" i="4"/>
  <c r="V2630" i="4"/>
  <c r="W2630" i="4"/>
  <c r="P2631" i="4"/>
  <c r="Q2631" i="4"/>
  <c r="R2631" i="4"/>
  <c r="S2631" i="4"/>
  <c r="T2631" i="4"/>
  <c r="U2631" i="4"/>
  <c r="V2631" i="4"/>
  <c r="W2631" i="4"/>
  <c r="P2632" i="4"/>
  <c r="Q2632" i="4"/>
  <c r="R2632" i="4"/>
  <c r="S2632" i="4"/>
  <c r="T2632" i="4"/>
  <c r="U2632" i="4"/>
  <c r="V2632" i="4"/>
  <c r="W2632" i="4"/>
  <c r="P2633" i="4"/>
  <c r="Q2633" i="4"/>
  <c r="R2633" i="4"/>
  <c r="S2633" i="4"/>
  <c r="T2633" i="4"/>
  <c r="U2633" i="4"/>
  <c r="V2633" i="4"/>
  <c r="W2633" i="4"/>
  <c r="P2634" i="4"/>
  <c r="Q2634" i="4"/>
  <c r="R2634" i="4"/>
  <c r="S2634" i="4"/>
  <c r="T2634" i="4"/>
  <c r="U2634" i="4"/>
  <c r="V2634" i="4"/>
  <c r="W2634" i="4"/>
  <c r="P2635" i="4"/>
  <c r="Q2635" i="4"/>
  <c r="R2635" i="4"/>
  <c r="S2635" i="4"/>
  <c r="T2635" i="4"/>
  <c r="U2635" i="4"/>
  <c r="V2635" i="4"/>
  <c r="W2635" i="4"/>
  <c r="P2636" i="4"/>
  <c r="Q2636" i="4"/>
  <c r="R2636" i="4"/>
  <c r="S2636" i="4"/>
  <c r="T2636" i="4"/>
  <c r="U2636" i="4"/>
  <c r="V2636" i="4"/>
  <c r="W2636" i="4"/>
  <c r="P2637" i="4"/>
  <c r="Q2637" i="4"/>
  <c r="R2637" i="4"/>
  <c r="S2637" i="4"/>
  <c r="T2637" i="4"/>
  <c r="U2637" i="4"/>
  <c r="V2637" i="4"/>
  <c r="W2637" i="4"/>
  <c r="P2638" i="4"/>
  <c r="Q2638" i="4"/>
  <c r="R2638" i="4"/>
  <c r="S2638" i="4"/>
  <c r="T2638" i="4"/>
  <c r="U2638" i="4"/>
  <c r="V2638" i="4"/>
  <c r="W2638" i="4"/>
  <c r="P2639" i="4"/>
  <c r="Q2639" i="4"/>
  <c r="R2639" i="4"/>
  <c r="S2639" i="4"/>
  <c r="T2639" i="4"/>
  <c r="U2639" i="4"/>
  <c r="V2639" i="4"/>
  <c r="W2639" i="4"/>
  <c r="P2640" i="4"/>
  <c r="Q2640" i="4"/>
  <c r="R2640" i="4"/>
  <c r="S2640" i="4"/>
  <c r="T2640" i="4"/>
  <c r="U2640" i="4"/>
  <c r="V2640" i="4"/>
  <c r="W2640" i="4"/>
  <c r="P2641" i="4"/>
  <c r="Q2641" i="4"/>
  <c r="R2641" i="4"/>
  <c r="S2641" i="4"/>
  <c r="T2641" i="4"/>
  <c r="U2641" i="4"/>
  <c r="V2641" i="4"/>
  <c r="W2641" i="4"/>
  <c r="P2642" i="4"/>
  <c r="Q2642" i="4"/>
  <c r="R2642" i="4"/>
  <c r="S2642" i="4"/>
  <c r="T2642" i="4"/>
  <c r="U2642" i="4"/>
  <c r="V2642" i="4"/>
  <c r="W2642" i="4"/>
  <c r="P2643" i="4"/>
  <c r="Q2643" i="4"/>
  <c r="R2643" i="4"/>
  <c r="S2643" i="4"/>
  <c r="T2643" i="4"/>
  <c r="U2643" i="4"/>
  <c r="V2643" i="4"/>
  <c r="W2643" i="4"/>
  <c r="P2644" i="4"/>
  <c r="Q2644" i="4"/>
  <c r="R2644" i="4"/>
  <c r="S2644" i="4"/>
  <c r="T2644" i="4"/>
  <c r="U2644" i="4"/>
  <c r="V2644" i="4"/>
  <c r="W2644" i="4"/>
  <c r="P2645" i="4"/>
  <c r="Q2645" i="4"/>
  <c r="R2645" i="4"/>
  <c r="S2645" i="4"/>
  <c r="T2645" i="4"/>
  <c r="U2645" i="4"/>
  <c r="V2645" i="4"/>
  <c r="W2645" i="4"/>
  <c r="P2646" i="4"/>
  <c r="Q2646" i="4"/>
  <c r="R2646" i="4"/>
  <c r="S2646" i="4"/>
  <c r="T2646" i="4"/>
  <c r="U2646" i="4"/>
  <c r="V2646" i="4"/>
  <c r="W2646" i="4"/>
  <c r="P2647" i="4"/>
  <c r="Q2647" i="4"/>
  <c r="R2647" i="4"/>
  <c r="S2647" i="4"/>
  <c r="T2647" i="4"/>
  <c r="U2647" i="4"/>
  <c r="V2647" i="4"/>
  <c r="W2647" i="4"/>
  <c r="P2648" i="4"/>
  <c r="Q2648" i="4"/>
  <c r="R2648" i="4"/>
  <c r="S2648" i="4"/>
  <c r="T2648" i="4"/>
  <c r="U2648" i="4"/>
  <c r="V2648" i="4"/>
  <c r="W2648" i="4"/>
  <c r="P2649" i="4"/>
  <c r="Q2649" i="4"/>
  <c r="R2649" i="4"/>
  <c r="S2649" i="4"/>
  <c r="T2649" i="4"/>
  <c r="U2649" i="4"/>
  <c r="V2649" i="4"/>
  <c r="W2649" i="4"/>
  <c r="P2650" i="4"/>
  <c r="Q2650" i="4"/>
  <c r="R2650" i="4"/>
  <c r="S2650" i="4"/>
  <c r="T2650" i="4"/>
  <c r="U2650" i="4"/>
  <c r="V2650" i="4"/>
  <c r="W2650" i="4"/>
  <c r="P2651" i="4"/>
  <c r="Q2651" i="4"/>
  <c r="R2651" i="4"/>
  <c r="S2651" i="4"/>
  <c r="T2651" i="4"/>
  <c r="U2651" i="4"/>
  <c r="V2651" i="4"/>
  <c r="W2651" i="4"/>
  <c r="P2652" i="4"/>
  <c r="Q2652" i="4"/>
  <c r="R2652" i="4"/>
  <c r="S2652" i="4"/>
  <c r="T2652" i="4"/>
  <c r="U2652" i="4"/>
  <c r="V2652" i="4"/>
  <c r="W2652" i="4"/>
  <c r="P2653" i="4"/>
  <c r="Q2653" i="4"/>
  <c r="R2653" i="4"/>
  <c r="S2653" i="4"/>
  <c r="T2653" i="4"/>
  <c r="U2653" i="4"/>
  <c r="V2653" i="4"/>
  <c r="W2653" i="4"/>
  <c r="P2654" i="4"/>
  <c r="Q2654" i="4"/>
  <c r="R2654" i="4"/>
  <c r="S2654" i="4"/>
  <c r="T2654" i="4"/>
  <c r="U2654" i="4"/>
  <c r="V2654" i="4"/>
  <c r="W2654" i="4"/>
  <c r="P2655" i="4"/>
  <c r="Q2655" i="4"/>
  <c r="R2655" i="4"/>
  <c r="S2655" i="4"/>
  <c r="T2655" i="4"/>
  <c r="U2655" i="4"/>
  <c r="V2655" i="4"/>
  <c r="W2655" i="4"/>
  <c r="P2656" i="4"/>
  <c r="Q2656" i="4"/>
  <c r="R2656" i="4"/>
  <c r="S2656" i="4"/>
  <c r="T2656" i="4"/>
  <c r="U2656" i="4"/>
  <c r="V2656" i="4"/>
  <c r="W2656" i="4"/>
  <c r="P2657" i="4"/>
  <c r="Q2657" i="4"/>
  <c r="R2657" i="4"/>
  <c r="S2657" i="4"/>
  <c r="T2657" i="4"/>
  <c r="U2657" i="4"/>
  <c r="V2657" i="4"/>
  <c r="W2657" i="4"/>
  <c r="P2658" i="4"/>
  <c r="Q2658" i="4"/>
  <c r="R2658" i="4"/>
  <c r="S2658" i="4"/>
  <c r="T2658" i="4"/>
  <c r="U2658" i="4"/>
  <c r="V2658" i="4"/>
  <c r="W2658" i="4"/>
  <c r="P2659" i="4"/>
  <c r="Q2659" i="4"/>
  <c r="R2659" i="4"/>
  <c r="S2659" i="4"/>
  <c r="T2659" i="4"/>
  <c r="U2659" i="4"/>
  <c r="V2659" i="4"/>
  <c r="W2659" i="4"/>
  <c r="P2660" i="4"/>
  <c r="Q2660" i="4"/>
  <c r="R2660" i="4"/>
  <c r="S2660" i="4"/>
  <c r="T2660" i="4"/>
  <c r="U2660" i="4"/>
  <c r="V2660" i="4"/>
  <c r="W2660" i="4"/>
  <c r="P2661" i="4"/>
  <c r="Q2661" i="4"/>
  <c r="R2661" i="4"/>
  <c r="S2661" i="4"/>
  <c r="T2661" i="4"/>
  <c r="U2661" i="4"/>
  <c r="V2661" i="4"/>
  <c r="W2661" i="4"/>
  <c r="P2662" i="4"/>
  <c r="Q2662" i="4"/>
  <c r="R2662" i="4"/>
  <c r="S2662" i="4"/>
  <c r="T2662" i="4"/>
  <c r="U2662" i="4"/>
  <c r="V2662" i="4"/>
  <c r="W2662" i="4"/>
  <c r="P2663" i="4"/>
  <c r="Q2663" i="4"/>
  <c r="R2663" i="4"/>
  <c r="S2663" i="4"/>
  <c r="T2663" i="4"/>
  <c r="U2663" i="4"/>
  <c r="V2663" i="4"/>
  <c r="W2663" i="4"/>
  <c r="P2664" i="4"/>
  <c r="Q2664" i="4"/>
  <c r="R2664" i="4"/>
  <c r="S2664" i="4"/>
  <c r="T2664" i="4"/>
  <c r="U2664" i="4"/>
  <c r="V2664" i="4"/>
  <c r="W2664" i="4"/>
  <c r="P2665" i="4"/>
  <c r="Q2665" i="4"/>
  <c r="R2665" i="4"/>
  <c r="S2665" i="4"/>
  <c r="T2665" i="4"/>
  <c r="U2665" i="4"/>
  <c r="V2665" i="4"/>
  <c r="W2665" i="4"/>
  <c r="P2666" i="4"/>
  <c r="Q2666" i="4"/>
  <c r="R2666" i="4"/>
  <c r="S2666" i="4"/>
  <c r="T2666" i="4"/>
  <c r="U2666" i="4"/>
  <c r="V2666" i="4"/>
  <c r="W2666" i="4"/>
  <c r="P2667" i="4"/>
  <c r="Q2667" i="4"/>
  <c r="R2667" i="4"/>
  <c r="S2667" i="4"/>
  <c r="T2667" i="4"/>
  <c r="U2667" i="4"/>
  <c r="V2667" i="4"/>
  <c r="W2667" i="4"/>
  <c r="P2668" i="4"/>
  <c r="Q2668" i="4"/>
  <c r="R2668" i="4"/>
  <c r="S2668" i="4"/>
  <c r="T2668" i="4"/>
  <c r="U2668" i="4"/>
  <c r="V2668" i="4"/>
  <c r="W2668" i="4"/>
  <c r="P2669" i="4"/>
  <c r="Q2669" i="4"/>
  <c r="R2669" i="4"/>
  <c r="S2669" i="4"/>
  <c r="T2669" i="4"/>
  <c r="U2669" i="4"/>
  <c r="V2669" i="4"/>
  <c r="W2669" i="4"/>
  <c r="P2670" i="4"/>
  <c r="Q2670" i="4"/>
  <c r="R2670" i="4"/>
  <c r="S2670" i="4"/>
  <c r="T2670" i="4"/>
  <c r="U2670" i="4"/>
  <c r="V2670" i="4"/>
  <c r="W2670" i="4"/>
  <c r="P2671" i="4"/>
  <c r="Q2671" i="4"/>
  <c r="R2671" i="4"/>
  <c r="S2671" i="4"/>
  <c r="T2671" i="4"/>
  <c r="U2671" i="4"/>
  <c r="V2671" i="4"/>
  <c r="W2671" i="4"/>
  <c r="P2672" i="4"/>
  <c r="Q2672" i="4"/>
  <c r="R2672" i="4"/>
  <c r="S2672" i="4"/>
  <c r="T2672" i="4"/>
  <c r="U2672" i="4"/>
  <c r="V2672" i="4"/>
  <c r="W2672" i="4"/>
  <c r="P2673" i="4"/>
  <c r="Q2673" i="4"/>
  <c r="R2673" i="4"/>
  <c r="S2673" i="4"/>
  <c r="T2673" i="4"/>
  <c r="U2673" i="4"/>
  <c r="V2673" i="4"/>
  <c r="W2673" i="4"/>
  <c r="P2674" i="4"/>
  <c r="Q2674" i="4"/>
  <c r="R2674" i="4"/>
  <c r="S2674" i="4"/>
  <c r="T2674" i="4"/>
  <c r="U2674" i="4"/>
  <c r="V2674" i="4"/>
  <c r="W2674" i="4"/>
  <c r="P2675" i="4"/>
  <c r="Q2675" i="4"/>
  <c r="R2675" i="4"/>
  <c r="S2675" i="4"/>
  <c r="T2675" i="4"/>
  <c r="U2675" i="4"/>
  <c r="V2675" i="4"/>
  <c r="W2675" i="4"/>
  <c r="P2676" i="4"/>
  <c r="Q2676" i="4"/>
  <c r="R2676" i="4"/>
  <c r="S2676" i="4"/>
  <c r="T2676" i="4"/>
  <c r="U2676" i="4"/>
  <c r="V2676" i="4"/>
  <c r="W2676" i="4"/>
  <c r="P2677" i="4"/>
  <c r="Q2677" i="4"/>
  <c r="R2677" i="4"/>
  <c r="S2677" i="4"/>
  <c r="T2677" i="4"/>
  <c r="U2677" i="4"/>
  <c r="V2677" i="4"/>
  <c r="W2677" i="4"/>
  <c r="P2678" i="4"/>
  <c r="Q2678" i="4"/>
  <c r="R2678" i="4"/>
  <c r="S2678" i="4"/>
  <c r="T2678" i="4"/>
  <c r="U2678" i="4"/>
  <c r="V2678" i="4"/>
  <c r="W2678" i="4"/>
  <c r="P2679" i="4"/>
  <c r="Q2679" i="4"/>
  <c r="R2679" i="4"/>
  <c r="S2679" i="4"/>
  <c r="T2679" i="4"/>
  <c r="U2679" i="4"/>
  <c r="V2679" i="4"/>
  <c r="W2679" i="4"/>
  <c r="P2680" i="4"/>
  <c r="Q2680" i="4"/>
  <c r="R2680" i="4"/>
  <c r="S2680" i="4"/>
  <c r="T2680" i="4"/>
  <c r="U2680" i="4"/>
  <c r="V2680" i="4"/>
  <c r="W2680" i="4"/>
  <c r="P2681" i="4"/>
  <c r="Q2681" i="4"/>
  <c r="R2681" i="4"/>
  <c r="S2681" i="4"/>
  <c r="T2681" i="4"/>
  <c r="U2681" i="4"/>
  <c r="V2681" i="4"/>
  <c r="W2681" i="4"/>
  <c r="P2682" i="4"/>
  <c r="Q2682" i="4"/>
  <c r="R2682" i="4"/>
  <c r="S2682" i="4"/>
  <c r="T2682" i="4"/>
  <c r="U2682" i="4"/>
  <c r="V2682" i="4"/>
  <c r="W2682" i="4"/>
  <c r="P2683" i="4"/>
  <c r="Q2683" i="4"/>
  <c r="R2683" i="4"/>
  <c r="S2683" i="4"/>
  <c r="T2683" i="4"/>
  <c r="U2683" i="4"/>
  <c r="V2683" i="4"/>
  <c r="W2683" i="4"/>
  <c r="P2684" i="4"/>
  <c r="Q2684" i="4"/>
  <c r="R2684" i="4"/>
  <c r="S2684" i="4"/>
  <c r="T2684" i="4"/>
  <c r="U2684" i="4"/>
  <c r="V2684" i="4"/>
  <c r="W2684" i="4"/>
  <c r="P2685" i="4"/>
  <c r="Q2685" i="4"/>
  <c r="R2685" i="4"/>
  <c r="S2685" i="4"/>
  <c r="T2685" i="4"/>
  <c r="U2685" i="4"/>
  <c r="V2685" i="4"/>
  <c r="W2685" i="4"/>
  <c r="P2686" i="4"/>
  <c r="Q2686" i="4"/>
  <c r="R2686" i="4"/>
  <c r="S2686" i="4"/>
  <c r="T2686" i="4"/>
  <c r="U2686" i="4"/>
  <c r="V2686" i="4"/>
  <c r="W2686" i="4"/>
  <c r="P2687" i="4"/>
  <c r="Q2687" i="4"/>
  <c r="R2687" i="4"/>
  <c r="S2687" i="4"/>
  <c r="T2687" i="4"/>
  <c r="U2687" i="4"/>
  <c r="V2687" i="4"/>
  <c r="W2687" i="4"/>
  <c r="P2688" i="4"/>
  <c r="Q2688" i="4"/>
  <c r="R2688" i="4"/>
  <c r="S2688" i="4"/>
  <c r="T2688" i="4"/>
  <c r="U2688" i="4"/>
  <c r="V2688" i="4"/>
  <c r="W2688" i="4"/>
  <c r="P2689" i="4"/>
  <c r="Q2689" i="4"/>
  <c r="R2689" i="4"/>
  <c r="S2689" i="4"/>
  <c r="T2689" i="4"/>
  <c r="U2689" i="4"/>
  <c r="V2689" i="4"/>
  <c r="W2689" i="4"/>
  <c r="P2690" i="4"/>
  <c r="Q2690" i="4"/>
  <c r="R2690" i="4"/>
  <c r="S2690" i="4"/>
  <c r="T2690" i="4"/>
  <c r="U2690" i="4"/>
  <c r="V2690" i="4"/>
  <c r="W2690" i="4"/>
  <c r="P2691" i="4"/>
  <c r="Q2691" i="4"/>
  <c r="R2691" i="4"/>
  <c r="S2691" i="4"/>
  <c r="T2691" i="4"/>
  <c r="U2691" i="4"/>
  <c r="V2691" i="4"/>
  <c r="W2691" i="4"/>
  <c r="P2692" i="4"/>
  <c r="Q2692" i="4"/>
  <c r="R2692" i="4"/>
  <c r="S2692" i="4"/>
  <c r="T2692" i="4"/>
  <c r="U2692" i="4"/>
  <c r="V2692" i="4"/>
  <c r="W2692" i="4"/>
  <c r="P2693" i="4"/>
  <c r="Q2693" i="4"/>
  <c r="R2693" i="4"/>
  <c r="S2693" i="4"/>
  <c r="T2693" i="4"/>
  <c r="U2693" i="4"/>
  <c r="V2693" i="4"/>
  <c r="W2693" i="4"/>
  <c r="P2694" i="4"/>
  <c r="Q2694" i="4"/>
  <c r="R2694" i="4"/>
  <c r="S2694" i="4"/>
  <c r="T2694" i="4"/>
  <c r="U2694" i="4"/>
  <c r="V2694" i="4"/>
  <c r="W2694" i="4"/>
  <c r="P2695" i="4"/>
  <c r="Q2695" i="4"/>
  <c r="R2695" i="4"/>
  <c r="S2695" i="4"/>
  <c r="T2695" i="4"/>
  <c r="U2695" i="4"/>
  <c r="V2695" i="4"/>
  <c r="W2695" i="4"/>
  <c r="P2696" i="4"/>
  <c r="Q2696" i="4"/>
  <c r="R2696" i="4"/>
  <c r="S2696" i="4"/>
  <c r="T2696" i="4"/>
  <c r="U2696" i="4"/>
  <c r="V2696" i="4"/>
  <c r="W2696" i="4"/>
  <c r="P2697" i="4"/>
  <c r="Q2697" i="4"/>
  <c r="R2697" i="4"/>
  <c r="S2697" i="4"/>
  <c r="T2697" i="4"/>
  <c r="U2697" i="4"/>
  <c r="V2697" i="4"/>
  <c r="W2697" i="4"/>
  <c r="P2698" i="4"/>
  <c r="Q2698" i="4"/>
  <c r="R2698" i="4"/>
  <c r="S2698" i="4"/>
  <c r="T2698" i="4"/>
  <c r="U2698" i="4"/>
  <c r="V2698" i="4"/>
  <c r="W2698" i="4"/>
  <c r="P2699" i="4"/>
  <c r="Q2699" i="4"/>
  <c r="R2699" i="4"/>
  <c r="S2699" i="4"/>
  <c r="T2699" i="4"/>
  <c r="U2699" i="4"/>
  <c r="V2699" i="4"/>
  <c r="W2699" i="4"/>
  <c r="P2700" i="4"/>
  <c r="Q2700" i="4"/>
  <c r="R2700" i="4"/>
  <c r="S2700" i="4"/>
  <c r="T2700" i="4"/>
  <c r="U2700" i="4"/>
  <c r="V2700" i="4"/>
  <c r="W2700" i="4"/>
  <c r="P2701" i="4"/>
  <c r="Q2701" i="4"/>
  <c r="R2701" i="4"/>
  <c r="S2701" i="4"/>
  <c r="T2701" i="4"/>
  <c r="U2701" i="4"/>
  <c r="V2701" i="4"/>
  <c r="W2701" i="4"/>
  <c r="P2702" i="4"/>
  <c r="Q2702" i="4"/>
  <c r="R2702" i="4"/>
  <c r="S2702" i="4"/>
  <c r="T2702" i="4"/>
  <c r="U2702" i="4"/>
  <c r="V2702" i="4"/>
  <c r="W2702" i="4"/>
  <c r="P2703" i="4"/>
  <c r="Q2703" i="4"/>
  <c r="R2703" i="4"/>
  <c r="S2703" i="4"/>
  <c r="T2703" i="4"/>
  <c r="U2703" i="4"/>
  <c r="V2703" i="4"/>
  <c r="W2703" i="4"/>
  <c r="P2704" i="4"/>
  <c r="Q2704" i="4"/>
  <c r="R2704" i="4"/>
  <c r="S2704" i="4"/>
  <c r="T2704" i="4"/>
  <c r="U2704" i="4"/>
  <c r="V2704" i="4"/>
  <c r="W2704" i="4"/>
  <c r="P2705" i="4"/>
  <c r="Q2705" i="4"/>
  <c r="R2705" i="4"/>
  <c r="S2705" i="4"/>
  <c r="T2705" i="4"/>
  <c r="U2705" i="4"/>
  <c r="V2705" i="4"/>
  <c r="W2705" i="4"/>
  <c r="P2706" i="4"/>
  <c r="Q2706" i="4"/>
  <c r="R2706" i="4"/>
  <c r="S2706" i="4"/>
  <c r="T2706" i="4"/>
  <c r="U2706" i="4"/>
  <c r="V2706" i="4"/>
  <c r="W2706" i="4"/>
  <c r="P2707" i="4"/>
  <c r="Q2707" i="4"/>
  <c r="R2707" i="4"/>
  <c r="S2707" i="4"/>
  <c r="T2707" i="4"/>
  <c r="U2707" i="4"/>
  <c r="V2707" i="4"/>
  <c r="W2707" i="4"/>
  <c r="P2708" i="4"/>
  <c r="Q2708" i="4"/>
  <c r="R2708" i="4"/>
  <c r="S2708" i="4"/>
  <c r="T2708" i="4"/>
  <c r="U2708" i="4"/>
  <c r="V2708" i="4"/>
  <c r="W2708" i="4"/>
  <c r="P2709" i="4"/>
  <c r="Q2709" i="4"/>
  <c r="R2709" i="4"/>
  <c r="S2709" i="4"/>
  <c r="T2709" i="4"/>
  <c r="U2709" i="4"/>
  <c r="V2709" i="4"/>
  <c r="W2709" i="4"/>
  <c r="P2710" i="4"/>
  <c r="Q2710" i="4"/>
  <c r="R2710" i="4"/>
  <c r="S2710" i="4"/>
  <c r="T2710" i="4"/>
  <c r="U2710" i="4"/>
  <c r="V2710" i="4"/>
  <c r="W2710" i="4"/>
  <c r="P2711" i="4"/>
  <c r="Q2711" i="4"/>
  <c r="R2711" i="4"/>
  <c r="S2711" i="4"/>
  <c r="T2711" i="4"/>
  <c r="U2711" i="4"/>
  <c r="V2711" i="4"/>
  <c r="W2711" i="4"/>
  <c r="P2712" i="4"/>
  <c r="Q2712" i="4"/>
  <c r="R2712" i="4"/>
  <c r="S2712" i="4"/>
  <c r="T2712" i="4"/>
  <c r="U2712" i="4"/>
  <c r="V2712" i="4"/>
  <c r="W2712" i="4"/>
  <c r="P2713" i="4"/>
  <c r="Q2713" i="4"/>
  <c r="R2713" i="4"/>
  <c r="S2713" i="4"/>
  <c r="T2713" i="4"/>
  <c r="U2713" i="4"/>
  <c r="V2713" i="4"/>
  <c r="W2713" i="4"/>
  <c r="P2714" i="4"/>
  <c r="Q2714" i="4"/>
  <c r="R2714" i="4"/>
  <c r="S2714" i="4"/>
  <c r="T2714" i="4"/>
  <c r="U2714" i="4"/>
  <c r="V2714" i="4"/>
  <c r="W2714" i="4"/>
  <c r="P2715" i="4"/>
  <c r="Q2715" i="4"/>
  <c r="R2715" i="4"/>
  <c r="S2715" i="4"/>
  <c r="T2715" i="4"/>
  <c r="U2715" i="4"/>
  <c r="V2715" i="4"/>
  <c r="W2715" i="4"/>
  <c r="P2716" i="4"/>
  <c r="Q2716" i="4"/>
  <c r="R2716" i="4"/>
  <c r="S2716" i="4"/>
  <c r="T2716" i="4"/>
  <c r="U2716" i="4"/>
  <c r="V2716" i="4"/>
  <c r="W2716" i="4"/>
  <c r="P2717" i="4"/>
  <c r="Q2717" i="4"/>
  <c r="R2717" i="4"/>
  <c r="S2717" i="4"/>
  <c r="T2717" i="4"/>
  <c r="U2717" i="4"/>
  <c r="V2717" i="4"/>
  <c r="W2717" i="4"/>
  <c r="P2718" i="4"/>
  <c r="Q2718" i="4"/>
  <c r="R2718" i="4"/>
  <c r="S2718" i="4"/>
  <c r="T2718" i="4"/>
  <c r="U2718" i="4"/>
  <c r="V2718" i="4"/>
  <c r="W2718" i="4"/>
  <c r="P2719" i="4"/>
  <c r="Q2719" i="4"/>
  <c r="R2719" i="4"/>
  <c r="S2719" i="4"/>
  <c r="T2719" i="4"/>
  <c r="U2719" i="4"/>
  <c r="V2719" i="4"/>
  <c r="W2719" i="4"/>
  <c r="P2720" i="4"/>
  <c r="Q2720" i="4"/>
  <c r="R2720" i="4"/>
  <c r="S2720" i="4"/>
  <c r="T2720" i="4"/>
  <c r="U2720" i="4"/>
  <c r="V2720" i="4"/>
  <c r="W2720" i="4"/>
  <c r="P2721" i="4"/>
  <c r="Q2721" i="4"/>
  <c r="R2721" i="4"/>
  <c r="S2721" i="4"/>
  <c r="T2721" i="4"/>
  <c r="U2721" i="4"/>
  <c r="V2721" i="4"/>
  <c r="W2721" i="4"/>
  <c r="P2722" i="4"/>
  <c r="Q2722" i="4"/>
  <c r="R2722" i="4"/>
  <c r="S2722" i="4"/>
  <c r="T2722" i="4"/>
  <c r="U2722" i="4"/>
  <c r="V2722" i="4"/>
  <c r="W2722" i="4"/>
  <c r="P2723" i="4"/>
  <c r="Q2723" i="4"/>
  <c r="R2723" i="4"/>
  <c r="S2723" i="4"/>
  <c r="T2723" i="4"/>
  <c r="U2723" i="4"/>
  <c r="V2723" i="4"/>
  <c r="W2723" i="4"/>
  <c r="P2724" i="4"/>
  <c r="Q2724" i="4"/>
  <c r="R2724" i="4"/>
  <c r="S2724" i="4"/>
  <c r="T2724" i="4"/>
  <c r="U2724" i="4"/>
  <c r="V2724" i="4"/>
  <c r="W2724" i="4"/>
  <c r="P2725" i="4"/>
  <c r="Q2725" i="4"/>
  <c r="R2725" i="4"/>
  <c r="S2725" i="4"/>
  <c r="T2725" i="4"/>
  <c r="U2725" i="4"/>
  <c r="V2725" i="4"/>
  <c r="W2725" i="4"/>
  <c r="P2726" i="4"/>
  <c r="Q2726" i="4"/>
  <c r="R2726" i="4"/>
  <c r="S2726" i="4"/>
  <c r="T2726" i="4"/>
  <c r="U2726" i="4"/>
  <c r="V2726" i="4"/>
  <c r="W2726" i="4"/>
  <c r="P2727" i="4"/>
  <c r="Q2727" i="4"/>
  <c r="R2727" i="4"/>
  <c r="S2727" i="4"/>
  <c r="T2727" i="4"/>
  <c r="U2727" i="4"/>
  <c r="V2727" i="4"/>
  <c r="W2727" i="4"/>
  <c r="P2728" i="4"/>
  <c r="Q2728" i="4"/>
  <c r="R2728" i="4"/>
  <c r="S2728" i="4"/>
  <c r="T2728" i="4"/>
  <c r="U2728" i="4"/>
  <c r="V2728" i="4"/>
  <c r="W2728" i="4"/>
  <c r="P2729" i="4"/>
  <c r="Q2729" i="4"/>
  <c r="R2729" i="4"/>
  <c r="S2729" i="4"/>
  <c r="T2729" i="4"/>
  <c r="U2729" i="4"/>
  <c r="V2729" i="4"/>
  <c r="W2729" i="4"/>
  <c r="P2730" i="4"/>
  <c r="Q2730" i="4"/>
  <c r="R2730" i="4"/>
  <c r="S2730" i="4"/>
  <c r="T2730" i="4"/>
  <c r="U2730" i="4"/>
  <c r="V2730" i="4"/>
  <c r="W2730" i="4"/>
  <c r="P2731" i="4"/>
  <c r="Q2731" i="4"/>
  <c r="R2731" i="4"/>
  <c r="S2731" i="4"/>
  <c r="T2731" i="4"/>
  <c r="U2731" i="4"/>
  <c r="V2731" i="4"/>
  <c r="W2731" i="4"/>
  <c r="P2732" i="4"/>
  <c r="Q2732" i="4"/>
  <c r="R2732" i="4"/>
  <c r="S2732" i="4"/>
  <c r="T2732" i="4"/>
  <c r="U2732" i="4"/>
  <c r="V2732" i="4"/>
  <c r="W2732" i="4"/>
  <c r="P2733" i="4"/>
  <c r="Q2733" i="4"/>
  <c r="R2733" i="4"/>
  <c r="S2733" i="4"/>
  <c r="T2733" i="4"/>
  <c r="U2733" i="4"/>
  <c r="V2733" i="4"/>
  <c r="W2733" i="4"/>
  <c r="P2734" i="4"/>
  <c r="Q2734" i="4"/>
  <c r="R2734" i="4"/>
  <c r="S2734" i="4"/>
  <c r="T2734" i="4"/>
  <c r="U2734" i="4"/>
  <c r="V2734" i="4"/>
  <c r="W2734" i="4"/>
  <c r="P2735" i="4"/>
  <c r="Q2735" i="4"/>
  <c r="R2735" i="4"/>
  <c r="S2735" i="4"/>
  <c r="T2735" i="4"/>
  <c r="U2735" i="4"/>
  <c r="V2735" i="4"/>
  <c r="W2735" i="4"/>
  <c r="P2736" i="4"/>
  <c r="Q2736" i="4"/>
  <c r="R2736" i="4"/>
  <c r="S2736" i="4"/>
  <c r="T2736" i="4"/>
  <c r="U2736" i="4"/>
  <c r="V2736" i="4"/>
  <c r="W2736" i="4"/>
  <c r="P2737" i="4"/>
  <c r="Q2737" i="4"/>
  <c r="R2737" i="4"/>
  <c r="S2737" i="4"/>
  <c r="T2737" i="4"/>
  <c r="U2737" i="4"/>
  <c r="V2737" i="4"/>
  <c r="W2737" i="4"/>
  <c r="P2738" i="4"/>
  <c r="Q2738" i="4"/>
  <c r="R2738" i="4"/>
  <c r="S2738" i="4"/>
  <c r="T2738" i="4"/>
  <c r="U2738" i="4"/>
  <c r="V2738" i="4"/>
  <c r="W2738" i="4"/>
  <c r="P2739" i="4"/>
  <c r="Q2739" i="4"/>
  <c r="R2739" i="4"/>
  <c r="S2739" i="4"/>
  <c r="T2739" i="4"/>
  <c r="U2739" i="4"/>
  <c r="V2739" i="4"/>
  <c r="W2739" i="4"/>
  <c r="P2740" i="4"/>
  <c r="Q2740" i="4"/>
  <c r="R2740" i="4"/>
  <c r="S2740" i="4"/>
  <c r="T2740" i="4"/>
  <c r="U2740" i="4"/>
  <c r="V2740" i="4"/>
  <c r="W2740" i="4"/>
  <c r="P2741" i="4"/>
  <c r="Q2741" i="4"/>
  <c r="R2741" i="4"/>
  <c r="S2741" i="4"/>
  <c r="T2741" i="4"/>
  <c r="U2741" i="4"/>
  <c r="V2741" i="4"/>
  <c r="W2741" i="4"/>
  <c r="P2742" i="4"/>
  <c r="Q2742" i="4"/>
  <c r="R2742" i="4"/>
  <c r="S2742" i="4"/>
  <c r="T2742" i="4"/>
  <c r="U2742" i="4"/>
  <c r="V2742" i="4"/>
  <c r="W2742" i="4"/>
  <c r="P2743" i="4"/>
  <c r="Q2743" i="4"/>
  <c r="R2743" i="4"/>
  <c r="S2743" i="4"/>
  <c r="T2743" i="4"/>
  <c r="U2743" i="4"/>
  <c r="V2743" i="4"/>
  <c r="W2743" i="4"/>
  <c r="P2744" i="4"/>
  <c r="Q2744" i="4"/>
  <c r="R2744" i="4"/>
  <c r="S2744" i="4"/>
  <c r="T2744" i="4"/>
  <c r="U2744" i="4"/>
  <c r="V2744" i="4"/>
  <c r="W2744" i="4"/>
  <c r="P2745" i="4"/>
  <c r="Q2745" i="4"/>
  <c r="R2745" i="4"/>
  <c r="S2745" i="4"/>
  <c r="T2745" i="4"/>
  <c r="U2745" i="4"/>
  <c r="V2745" i="4"/>
  <c r="W2745" i="4"/>
  <c r="P2746" i="4"/>
  <c r="Q2746" i="4"/>
  <c r="R2746" i="4"/>
  <c r="S2746" i="4"/>
  <c r="T2746" i="4"/>
  <c r="U2746" i="4"/>
  <c r="V2746" i="4"/>
  <c r="W2746" i="4"/>
  <c r="P2747" i="4"/>
  <c r="Q2747" i="4"/>
  <c r="R2747" i="4"/>
  <c r="S2747" i="4"/>
  <c r="T2747" i="4"/>
  <c r="U2747" i="4"/>
  <c r="V2747" i="4"/>
  <c r="W2747" i="4"/>
  <c r="P2748" i="4"/>
  <c r="Q2748" i="4"/>
  <c r="R2748" i="4"/>
  <c r="S2748" i="4"/>
  <c r="T2748" i="4"/>
  <c r="U2748" i="4"/>
  <c r="V2748" i="4"/>
  <c r="W2748" i="4"/>
  <c r="P2749" i="4"/>
  <c r="Q2749" i="4"/>
  <c r="R2749" i="4"/>
  <c r="S2749" i="4"/>
  <c r="T2749" i="4"/>
  <c r="U2749" i="4"/>
  <c r="V2749" i="4"/>
  <c r="W2749" i="4"/>
  <c r="P2750" i="4"/>
  <c r="Q2750" i="4"/>
  <c r="R2750" i="4"/>
  <c r="S2750" i="4"/>
  <c r="T2750" i="4"/>
  <c r="U2750" i="4"/>
  <c r="V2750" i="4"/>
  <c r="W2750" i="4"/>
  <c r="P2751" i="4"/>
  <c r="Q2751" i="4"/>
  <c r="R2751" i="4"/>
  <c r="S2751" i="4"/>
  <c r="T2751" i="4"/>
  <c r="U2751" i="4"/>
  <c r="V2751" i="4"/>
  <c r="W2751" i="4"/>
  <c r="P2752" i="4"/>
  <c r="Q2752" i="4"/>
  <c r="R2752" i="4"/>
  <c r="S2752" i="4"/>
  <c r="T2752" i="4"/>
  <c r="U2752" i="4"/>
  <c r="V2752" i="4"/>
  <c r="W2752" i="4"/>
  <c r="P2753" i="4"/>
  <c r="Q2753" i="4"/>
  <c r="R2753" i="4"/>
  <c r="S2753" i="4"/>
  <c r="T2753" i="4"/>
  <c r="U2753" i="4"/>
  <c r="V2753" i="4"/>
  <c r="W2753" i="4"/>
  <c r="P2754" i="4"/>
  <c r="Q2754" i="4"/>
  <c r="R2754" i="4"/>
  <c r="S2754" i="4"/>
  <c r="T2754" i="4"/>
  <c r="U2754" i="4"/>
  <c r="V2754" i="4"/>
  <c r="W2754" i="4"/>
  <c r="P2755" i="4"/>
  <c r="Q2755" i="4"/>
  <c r="R2755" i="4"/>
  <c r="S2755" i="4"/>
  <c r="T2755" i="4"/>
  <c r="U2755" i="4"/>
  <c r="V2755" i="4"/>
  <c r="W2755" i="4"/>
  <c r="P2756" i="4"/>
  <c r="Q2756" i="4"/>
  <c r="R2756" i="4"/>
  <c r="S2756" i="4"/>
  <c r="T2756" i="4"/>
  <c r="U2756" i="4"/>
  <c r="V2756" i="4"/>
  <c r="W2756" i="4"/>
  <c r="P2757" i="4"/>
  <c r="Q2757" i="4"/>
  <c r="R2757" i="4"/>
  <c r="S2757" i="4"/>
  <c r="T2757" i="4"/>
  <c r="U2757" i="4"/>
  <c r="V2757" i="4"/>
  <c r="W2757" i="4"/>
  <c r="P2758" i="4"/>
  <c r="Q2758" i="4"/>
  <c r="R2758" i="4"/>
  <c r="S2758" i="4"/>
  <c r="T2758" i="4"/>
  <c r="U2758" i="4"/>
  <c r="V2758" i="4"/>
  <c r="W2758" i="4"/>
  <c r="P2759" i="4"/>
  <c r="Q2759" i="4"/>
  <c r="R2759" i="4"/>
  <c r="S2759" i="4"/>
  <c r="T2759" i="4"/>
  <c r="U2759" i="4"/>
  <c r="V2759" i="4"/>
  <c r="W2759" i="4"/>
  <c r="P2760" i="4"/>
  <c r="Q2760" i="4"/>
  <c r="R2760" i="4"/>
  <c r="S2760" i="4"/>
  <c r="T2760" i="4"/>
  <c r="U2760" i="4"/>
  <c r="V2760" i="4"/>
  <c r="W2760" i="4"/>
  <c r="P2761" i="4"/>
  <c r="Q2761" i="4"/>
  <c r="R2761" i="4"/>
  <c r="S2761" i="4"/>
  <c r="T2761" i="4"/>
  <c r="U2761" i="4"/>
  <c r="V2761" i="4"/>
  <c r="W2761" i="4"/>
  <c r="P2762" i="4"/>
  <c r="Q2762" i="4"/>
  <c r="R2762" i="4"/>
  <c r="S2762" i="4"/>
  <c r="T2762" i="4"/>
  <c r="U2762" i="4"/>
  <c r="V2762" i="4"/>
  <c r="W2762" i="4"/>
  <c r="P2763" i="4"/>
  <c r="Q2763" i="4"/>
  <c r="R2763" i="4"/>
  <c r="S2763" i="4"/>
  <c r="T2763" i="4"/>
  <c r="U2763" i="4"/>
  <c r="V2763" i="4"/>
  <c r="W2763" i="4"/>
  <c r="P2764" i="4"/>
  <c r="Q2764" i="4"/>
  <c r="R2764" i="4"/>
  <c r="S2764" i="4"/>
  <c r="T2764" i="4"/>
  <c r="U2764" i="4"/>
  <c r="V2764" i="4"/>
  <c r="W2764" i="4"/>
  <c r="P2765" i="4"/>
  <c r="Q2765" i="4"/>
  <c r="R2765" i="4"/>
  <c r="S2765" i="4"/>
  <c r="T2765" i="4"/>
  <c r="U2765" i="4"/>
  <c r="V2765" i="4"/>
  <c r="W2765" i="4"/>
  <c r="P2766" i="4"/>
  <c r="Q2766" i="4"/>
  <c r="R2766" i="4"/>
  <c r="S2766" i="4"/>
  <c r="T2766" i="4"/>
  <c r="U2766" i="4"/>
  <c r="V2766" i="4"/>
  <c r="W2766" i="4"/>
  <c r="P2767" i="4"/>
  <c r="Q2767" i="4"/>
  <c r="R2767" i="4"/>
  <c r="S2767" i="4"/>
  <c r="T2767" i="4"/>
  <c r="U2767" i="4"/>
  <c r="V2767" i="4"/>
  <c r="W2767" i="4"/>
  <c r="P2768" i="4"/>
  <c r="Q2768" i="4"/>
  <c r="R2768" i="4"/>
  <c r="S2768" i="4"/>
  <c r="T2768" i="4"/>
  <c r="U2768" i="4"/>
  <c r="V2768" i="4"/>
  <c r="W2768" i="4"/>
  <c r="P2769" i="4"/>
  <c r="Q2769" i="4"/>
  <c r="R2769" i="4"/>
  <c r="S2769" i="4"/>
  <c r="T2769" i="4"/>
  <c r="U2769" i="4"/>
  <c r="V2769" i="4"/>
  <c r="W2769" i="4"/>
  <c r="P2770" i="4"/>
  <c r="Q2770" i="4"/>
  <c r="R2770" i="4"/>
  <c r="S2770" i="4"/>
  <c r="T2770" i="4"/>
  <c r="U2770" i="4"/>
  <c r="V2770" i="4"/>
  <c r="W2770" i="4"/>
  <c r="P2771" i="4"/>
  <c r="Q2771" i="4"/>
  <c r="R2771" i="4"/>
  <c r="S2771" i="4"/>
  <c r="T2771" i="4"/>
  <c r="U2771" i="4"/>
  <c r="V2771" i="4"/>
  <c r="W2771" i="4"/>
  <c r="P2772" i="4"/>
  <c r="Q2772" i="4"/>
  <c r="R2772" i="4"/>
  <c r="S2772" i="4"/>
  <c r="T2772" i="4"/>
  <c r="U2772" i="4"/>
  <c r="V2772" i="4"/>
  <c r="W2772" i="4"/>
  <c r="P2773" i="4"/>
  <c r="Q2773" i="4"/>
  <c r="R2773" i="4"/>
  <c r="S2773" i="4"/>
  <c r="T2773" i="4"/>
  <c r="U2773" i="4"/>
  <c r="V2773" i="4"/>
  <c r="W2773" i="4"/>
  <c r="P2774" i="4"/>
  <c r="Q2774" i="4"/>
  <c r="R2774" i="4"/>
  <c r="S2774" i="4"/>
  <c r="T2774" i="4"/>
  <c r="U2774" i="4"/>
  <c r="V2774" i="4"/>
  <c r="W2774" i="4"/>
  <c r="P2775" i="4"/>
  <c r="Q2775" i="4"/>
  <c r="R2775" i="4"/>
  <c r="S2775" i="4"/>
  <c r="T2775" i="4"/>
  <c r="U2775" i="4"/>
  <c r="V2775" i="4"/>
  <c r="W2775" i="4"/>
  <c r="P2776" i="4"/>
  <c r="Q2776" i="4"/>
  <c r="R2776" i="4"/>
  <c r="S2776" i="4"/>
  <c r="T2776" i="4"/>
  <c r="U2776" i="4"/>
  <c r="V2776" i="4"/>
  <c r="W2776" i="4"/>
  <c r="P2777" i="4"/>
  <c r="Q2777" i="4"/>
  <c r="R2777" i="4"/>
  <c r="S2777" i="4"/>
  <c r="T2777" i="4"/>
  <c r="U2777" i="4"/>
  <c r="V2777" i="4"/>
  <c r="W2777" i="4"/>
  <c r="P2778" i="4"/>
  <c r="Q2778" i="4"/>
  <c r="R2778" i="4"/>
  <c r="S2778" i="4"/>
  <c r="T2778" i="4"/>
  <c r="U2778" i="4"/>
  <c r="V2778" i="4"/>
  <c r="W2778" i="4"/>
  <c r="P2779" i="4"/>
  <c r="Q2779" i="4"/>
  <c r="R2779" i="4"/>
  <c r="S2779" i="4"/>
  <c r="T2779" i="4"/>
  <c r="U2779" i="4"/>
  <c r="V2779" i="4"/>
  <c r="W2779" i="4"/>
  <c r="P2780" i="4"/>
  <c r="Q2780" i="4"/>
  <c r="R2780" i="4"/>
  <c r="S2780" i="4"/>
  <c r="T2780" i="4"/>
  <c r="U2780" i="4"/>
  <c r="V2780" i="4"/>
  <c r="W2780" i="4"/>
  <c r="P2781" i="4"/>
  <c r="Q2781" i="4"/>
  <c r="R2781" i="4"/>
  <c r="S2781" i="4"/>
  <c r="T2781" i="4"/>
  <c r="U2781" i="4"/>
  <c r="V2781" i="4"/>
  <c r="W2781" i="4"/>
  <c r="P2782" i="4"/>
  <c r="Q2782" i="4"/>
  <c r="R2782" i="4"/>
  <c r="S2782" i="4"/>
  <c r="T2782" i="4"/>
  <c r="U2782" i="4"/>
  <c r="V2782" i="4"/>
  <c r="W2782" i="4"/>
  <c r="P2783" i="4"/>
  <c r="Q2783" i="4"/>
  <c r="R2783" i="4"/>
  <c r="S2783" i="4"/>
  <c r="T2783" i="4"/>
  <c r="U2783" i="4"/>
  <c r="V2783" i="4"/>
  <c r="W2783" i="4"/>
  <c r="P2784" i="4"/>
  <c r="Q2784" i="4"/>
  <c r="R2784" i="4"/>
  <c r="S2784" i="4"/>
  <c r="T2784" i="4"/>
  <c r="U2784" i="4"/>
  <c r="V2784" i="4"/>
  <c r="W2784" i="4"/>
  <c r="P2785" i="4"/>
  <c r="Q2785" i="4"/>
  <c r="R2785" i="4"/>
  <c r="S2785" i="4"/>
  <c r="T2785" i="4"/>
  <c r="U2785" i="4"/>
  <c r="V2785" i="4"/>
  <c r="W2785" i="4"/>
  <c r="P2786" i="4"/>
  <c r="Q2786" i="4"/>
  <c r="R2786" i="4"/>
  <c r="S2786" i="4"/>
  <c r="T2786" i="4"/>
  <c r="U2786" i="4"/>
  <c r="V2786" i="4"/>
  <c r="W2786" i="4"/>
  <c r="P2787" i="4"/>
  <c r="Q2787" i="4"/>
  <c r="R2787" i="4"/>
  <c r="S2787" i="4"/>
  <c r="T2787" i="4"/>
  <c r="U2787" i="4"/>
  <c r="V2787" i="4"/>
  <c r="W2787" i="4"/>
  <c r="P2788" i="4"/>
  <c r="Q2788" i="4"/>
  <c r="R2788" i="4"/>
  <c r="S2788" i="4"/>
  <c r="T2788" i="4"/>
  <c r="U2788" i="4"/>
  <c r="V2788" i="4"/>
  <c r="W2788" i="4"/>
  <c r="P2789" i="4"/>
  <c r="Q2789" i="4"/>
  <c r="R2789" i="4"/>
  <c r="S2789" i="4"/>
  <c r="T2789" i="4"/>
  <c r="U2789" i="4"/>
  <c r="V2789" i="4"/>
  <c r="W2789" i="4"/>
  <c r="P2790" i="4"/>
  <c r="Q2790" i="4"/>
  <c r="R2790" i="4"/>
  <c r="S2790" i="4"/>
  <c r="T2790" i="4"/>
  <c r="U2790" i="4"/>
  <c r="V2790" i="4"/>
  <c r="W2790" i="4"/>
  <c r="P2791" i="4"/>
  <c r="Q2791" i="4"/>
  <c r="R2791" i="4"/>
  <c r="S2791" i="4"/>
  <c r="T2791" i="4"/>
  <c r="U2791" i="4"/>
  <c r="V2791" i="4"/>
  <c r="W2791" i="4"/>
  <c r="P2792" i="4"/>
  <c r="Q2792" i="4"/>
  <c r="R2792" i="4"/>
  <c r="S2792" i="4"/>
  <c r="T2792" i="4"/>
  <c r="U2792" i="4"/>
  <c r="V2792" i="4"/>
  <c r="W2792" i="4"/>
  <c r="P2793" i="4"/>
  <c r="Q2793" i="4"/>
  <c r="R2793" i="4"/>
  <c r="S2793" i="4"/>
  <c r="T2793" i="4"/>
  <c r="U2793" i="4"/>
  <c r="V2793" i="4"/>
  <c r="W2793" i="4"/>
  <c r="P2794" i="4"/>
  <c r="Q2794" i="4"/>
  <c r="R2794" i="4"/>
  <c r="S2794" i="4"/>
  <c r="T2794" i="4"/>
  <c r="U2794" i="4"/>
  <c r="V2794" i="4"/>
  <c r="W2794" i="4"/>
  <c r="P2795" i="4"/>
  <c r="Q2795" i="4"/>
  <c r="R2795" i="4"/>
  <c r="S2795" i="4"/>
  <c r="T2795" i="4"/>
  <c r="U2795" i="4"/>
  <c r="V2795" i="4"/>
  <c r="W2795" i="4"/>
  <c r="P2796" i="4"/>
  <c r="Q2796" i="4"/>
  <c r="R2796" i="4"/>
  <c r="S2796" i="4"/>
  <c r="T2796" i="4"/>
  <c r="U2796" i="4"/>
  <c r="V2796" i="4"/>
  <c r="W2796" i="4"/>
  <c r="P2797" i="4"/>
  <c r="Q2797" i="4"/>
  <c r="R2797" i="4"/>
  <c r="S2797" i="4"/>
  <c r="T2797" i="4"/>
  <c r="U2797" i="4"/>
  <c r="V2797" i="4"/>
  <c r="W2797" i="4"/>
  <c r="P2798" i="4"/>
  <c r="Q2798" i="4"/>
  <c r="R2798" i="4"/>
  <c r="S2798" i="4"/>
  <c r="T2798" i="4"/>
  <c r="U2798" i="4"/>
  <c r="V2798" i="4"/>
  <c r="W2798" i="4"/>
  <c r="P2799" i="4"/>
  <c r="Q2799" i="4"/>
  <c r="R2799" i="4"/>
  <c r="S2799" i="4"/>
  <c r="T2799" i="4"/>
  <c r="U2799" i="4"/>
  <c r="V2799" i="4"/>
  <c r="W2799" i="4"/>
  <c r="P2800" i="4"/>
  <c r="Q2800" i="4"/>
  <c r="R2800" i="4"/>
  <c r="S2800" i="4"/>
  <c r="T2800" i="4"/>
  <c r="U2800" i="4"/>
  <c r="V2800" i="4"/>
  <c r="W2800" i="4"/>
  <c r="P2801" i="4"/>
  <c r="Q2801" i="4"/>
  <c r="R2801" i="4"/>
  <c r="S2801" i="4"/>
  <c r="T2801" i="4"/>
  <c r="U2801" i="4"/>
  <c r="V2801" i="4"/>
  <c r="W2801" i="4"/>
  <c r="P2802" i="4"/>
  <c r="Q2802" i="4"/>
  <c r="R2802" i="4"/>
  <c r="S2802" i="4"/>
  <c r="T2802" i="4"/>
  <c r="U2802" i="4"/>
  <c r="V2802" i="4"/>
  <c r="W2802" i="4"/>
  <c r="P2803" i="4"/>
  <c r="Q2803" i="4"/>
  <c r="R2803" i="4"/>
  <c r="S2803" i="4"/>
  <c r="T2803" i="4"/>
  <c r="U2803" i="4"/>
  <c r="V2803" i="4"/>
  <c r="W2803" i="4"/>
  <c r="P2804" i="4"/>
  <c r="Q2804" i="4"/>
  <c r="R2804" i="4"/>
  <c r="S2804" i="4"/>
  <c r="T2804" i="4"/>
  <c r="U2804" i="4"/>
  <c r="V2804" i="4"/>
  <c r="W2804" i="4"/>
  <c r="P2805" i="4"/>
  <c r="Q2805" i="4"/>
  <c r="R2805" i="4"/>
  <c r="S2805" i="4"/>
  <c r="T2805" i="4"/>
  <c r="U2805" i="4"/>
  <c r="V2805" i="4"/>
  <c r="W2805" i="4"/>
  <c r="P2806" i="4"/>
  <c r="Q2806" i="4"/>
  <c r="R2806" i="4"/>
  <c r="S2806" i="4"/>
  <c r="T2806" i="4"/>
  <c r="U2806" i="4"/>
  <c r="V2806" i="4"/>
  <c r="W2806" i="4"/>
  <c r="P2807" i="4"/>
  <c r="Q2807" i="4"/>
  <c r="R2807" i="4"/>
  <c r="S2807" i="4"/>
  <c r="T2807" i="4"/>
  <c r="U2807" i="4"/>
  <c r="V2807" i="4"/>
  <c r="W2807" i="4"/>
  <c r="P2808" i="4"/>
  <c r="Q2808" i="4"/>
  <c r="R2808" i="4"/>
  <c r="S2808" i="4"/>
  <c r="T2808" i="4"/>
  <c r="U2808" i="4"/>
  <c r="V2808" i="4"/>
  <c r="W2808" i="4"/>
  <c r="P2809" i="4"/>
  <c r="Q2809" i="4"/>
  <c r="R2809" i="4"/>
  <c r="S2809" i="4"/>
  <c r="T2809" i="4"/>
  <c r="U2809" i="4"/>
  <c r="V2809" i="4"/>
  <c r="W2809" i="4"/>
  <c r="P2810" i="4"/>
  <c r="Q2810" i="4"/>
  <c r="R2810" i="4"/>
  <c r="S2810" i="4"/>
  <c r="T2810" i="4"/>
  <c r="U2810" i="4"/>
  <c r="V2810" i="4"/>
  <c r="W2810" i="4"/>
  <c r="P2811" i="4"/>
  <c r="Q2811" i="4"/>
  <c r="R2811" i="4"/>
  <c r="S2811" i="4"/>
  <c r="T2811" i="4"/>
  <c r="U2811" i="4"/>
  <c r="V2811" i="4"/>
  <c r="W2811" i="4"/>
  <c r="P2812" i="4"/>
  <c r="Q2812" i="4"/>
  <c r="R2812" i="4"/>
  <c r="S2812" i="4"/>
  <c r="T2812" i="4"/>
  <c r="U2812" i="4"/>
  <c r="V2812" i="4"/>
  <c r="W2812" i="4"/>
  <c r="P2813" i="4"/>
  <c r="Q2813" i="4"/>
  <c r="R2813" i="4"/>
  <c r="S2813" i="4"/>
  <c r="T2813" i="4"/>
  <c r="U2813" i="4"/>
  <c r="V2813" i="4"/>
  <c r="W2813" i="4"/>
  <c r="P2814" i="4"/>
  <c r="Q2814" i="4"/>
  <c r="R2814" i="4"/>
  <c r="S2814" i="4"/>
  <c r="T2814" i="4"/>
  <c r="U2814" i="4"/>
  <c r="V2814" i="4"/>
  <c r="W2814" i="4"/>
  <c r="P2815" i="4"/>
  <c r="Q2815" i="4"/>
  <c r="R2815" i="4"/>
  <c r="S2815" i="4"/>
  <c r="T2815" i="4"/>
  <c r="U2815" i="4"/>
  <c r="V2815" i="4"/>
  <c r="W2815" i="4"/>
  <c r="P2816" i="4"/>
  <c r="Q2816" i="4"/>
  <c r="R2816" i="4"/>
  <c r="S2816" i="4"/>
  <c r="T2816" i="4"/>
  <c r="U2816" i="4"/>
  <c r="V2816" i="4"/>
  <c r="W2816" i="4"/>
  <c r="P2817" i="4"/>
  <c r="Q2817" i="4"/>
  <c r="R2817" i="4"/>
  <c r="S2817" i="4"/>
  <c r="T2817" i="4"/>
  <c r="U2817" i="4"/>
  <c r="V2817" i="4"/>
  <c r="W2817" i="4"/>
  <c r="P2818" i="4"/>
  <c r="Q2818" i="4"/>
  <c r="R2818" i="4"/>
  <c r="S2818" i="4"/>
  <c r="T2818" i="4"/>
  <c r="U2818" i="4"/>
  <c r="V2818" i="4"/>
  <c r="W2818" i="4"/>
  <c r="P2819" i="4"/>
  <c r="Q2819" i="4"/>
  <c r="R2819" i="4"/>
  <c r="S2819" i="4"/>
  <c r="T2819" i="4"/>
  <c r="U2819" i="4"/>
  <c r="V2819" i="4"/>
  <c r="W2819" i="4"/>
  <c r="P2820" i="4"/>
  <c r="Q2820" i="4"/>
  <c r="R2820" i="4"/>
  <c r="S2820" i="4"/>
  <c r="T2820" i="4"/>
  <c r="U2820" i="4"/>
  <c r="V2820" i="4"/>
  <c r="W2820" i="4"/>
  <c r="P2821" i="4"/>
  <c r="Q2821" i="4"/>
  <c r="R2821" i="4"/>
  <c r="S2821" i="4"/>
  <c r="T2821" i="4"/>
  <c r="U2821" i="4"/>
  <c r="V2821" i="4"/>
  <c r="W2821" i="4"/>
  <c r="P2822" i="4"/>
  <c r="Q2822" i="4"/>
  <c r="R2822" i="4"/>
  <c r="S2822" i="4"/>
  <c r="T2822" i="4"/>
  <c r="U2822" i="4"/>
  <c r="V2822" i="4"/>
  <c r="W2822" i="4"/>
  <c r="P2823" i="4"/>
  <c r="Q2823" i="4"/>
  <c r="R2823" i="4"/>
  <c r="S2823" i="4"/>
  <c r="T2823" i="4"/>
  <c r="U2823" i="4"/>
  <c r="V2823" i="4"/>
  <c r="W2823" i="4"/>
  <c r="P2824" i="4"/>
  <c r="Q2824" i="4"/>
  <c r="R2824" i="4"/>
  <c r="S2824" i="4"/>
  <c r="T2824" i="4"/>
  <c r="U2824" i="4"/>
  <c r="V2824" i="4"/>
  <c r="W2824" i="4"/>
  <c r="P2825" i="4"/>
  <c r="Q2825" i="4"/>
  <c r="R2825" i="4"/>
  <c r="S2825" i="4"/>
  <c r="T2825" i="4"/>
  <c r="U2825" i="4"/>
  <c r="V2825" i="4"/>
  <c r="W2825" i="4"/>
  <c r="P2826" i="4"/>
  <c r="Q2826" i="4"/>
  <c r="R2826" i="4"/>
  <c r="S2826" i="4"/>
  <c r="T2826" i="4"/>
  <c r="U2826" i="4"/>
  <c r="V2826" i="4"/>
  <c r="W2826" i="4"/>
  <c r="P2827" i="4"/>
  <c r="Q2827" i="4"/>
  <c r="R2827" i="4"/>
  <c r="S2827" i="4"/>
  <c r="T2827" i="4"/>
  <c r="U2827" i="4"/>
  <c r="V2827" i="4"/>
  <c r="W2827" i="4"/>
  <c r="P2828" i="4"/>
  <c r="Q2828" i="4"/>
  <c r="R2828" i="4"/>
  <c r="S2828" i="4"/>
  <c r="T2828" i="4"/>
  <c r="U2828" i="4"/>
  <c r="V2828" i="4"/>
  <c r="W2828" i="4"/>
  <c r="P2829" i="4"/>
  <c r="Q2829" i="4"/>
  <c r="R2829" i="4"/>
  <c r="S2829" i="4"/>
  <c r="T2829" i="4"/>
  <c r="U2829" i="4"/>
  <c r="V2829" i="4"/>
  <c r="W2829" i="4"/>
  <c r="P2830" i="4"/>
  <c r="Q2830" i="4"/>
  <c r="R2830" i="4"/>
  <c r="S2830" i="4"/>
  <c r="T2830" i="4"/>
  <c r="U2830" i="4"/>
  <c r="V2830" i="4"/>
  <c r="W2830" i="4"/>
  <c r="P2831" i="4"/>
  <c r="Q2831" i="4"/>
  <c r="R2831" i="4"/>
  <c r="S2831" i="4"/>
  <c r="T2831" i="4"/>
  <c r="U2831" i="4"/>
  <c r="V2831" i="4"/>
  <c r="W2831" i="4"/>
  <c r="P2832" i="4"/>
  <c r="Q2832" i="4"/>
  <c r="R2832" i="4"/>
  <c r="S2832" i="4"/>
  <c r="T2832" i="4"/>
  <c r="U2832" i="4"/>
  <c r="V2832" i="4"/>
  <c r="W2832" i="4"/>
  <c r="P2833" i="4"/>
  <c r="Q2833" i="4"/>
  <c r="R2833" i="4"/>
  <c r="S2833" i="4"/>
  <c r="T2833" i="4"/>
  <c r="U2833" i="4"/>
  <c r="V2833" i="4"/>
  <c r="W2833" i="4"/>
  <c r="P2834" i="4"/>
  <c r="Q2834" i="4"/>
  <c r="R2834" i="4"/>
  <c r="S2834" i="4"/>
  <c r="T2834" i="4"/>
  <c r="U2834" i="4"/>
  <c r="V2834" i="4"/>
  <c r="W2834" i="4"/>
  <c r="P2835" i="4"/>
  <c r="Q2835" i="4"/>
  <c r="R2835" i="4"/>
  <c r="S2835" i="4"/>
  <c r="T2835" i="4"/>
  <c r="U2835" i="4"/>
  <c r="V2835" i="4"/>
  <c r="W2835" i="4"/>
  <c r="P2836" i="4"/>
  <c r="Q2836" i="4"/>
  <c r="R2836" i="4"/>
  <c r="S2836" i="4"/>
  <c r="T2836" i="4"/>
  <c r="U2836" i="4"/>
  <c r="V2836" i="4"/>
  <c r="W2836" i="4"/>
  <c r="P2837" i="4"/>
  <c r="Q2837" i="4"/>
  <c r="R2837" i="4"/>
  <c r="S2837" i="4"/>
  <c r="T2837" i="4"/>
  <c r="U2837" i="4"/>
  <c r="V2837" i="4"/>
  <c r="W2837" i="4"/>
  <c r="P2838" i="4"/>
  <c r="Q2838" i="4"/>
  <c r="R2838" i="4"/>
  <c r="S2838" i="4"/>
  <c r="T2838" i="4"/>
  <c r="U2838" i="4"/>
  <c r="V2838" i="4"/>
  <c r="W2838" i="4"/>
  <c r="P2839" i="4"/>
  <c r="Q2839" i="4"/>
  <c r="R2839" i="4"/>
  <c r="S2839" i="4"/>
  <c r="T2839" i="4"/>
  <c r="U2839" i="4"/>
  <c r="V2839" i="4"/>
  <c r="W2839" i="4"/>
  <c r="P2840" i="4"/>
  <c r="Q2840" i="4"/>
  <c r="R2840" i="4"/>
  <c r="S2840" i="4"/>
  <c r="T2840" i="4"/>
  <c r="U2840" i="4"/>
  <c r="V2840" i="4"/>
  <c r="W2840" i="4"/>
  <c r="P2841" i="4"/>
  <c r="Q2841" i="4"/>
  <c r="R2841" i="4"/>
  <c r="S2841" i="4"/>
  <c r="T2841" i="4"/>
  <c r="U2841" i="4"/>
  <c r="V2841" i="4"/>
  <c r="W2841" i="4"/>
  <c r="P2842" i="4"/>
  <c r="Q2842" i="4"/>
  <c r="R2842" i="4"/>
  <c r="S2842" i="4"/>
  <c r="T2842" i="4"/>
  <c r="U2842" i="4"/>
  <c r="V2842" i="4"/>
  <c r="W2842" i="4"/>
  <c r="P2843" i="4"/>
  <c r="Q2843" i="4"/>
  <c r="R2843" i="4"/>
  <c r="S2843" i="4"/>
  <c r="T2843" i="4"/>
  <c r="U2843" i="4"/>
  <c r="V2843" i="4"/>
  <c r="W2843" i="4"/>
  <c r="P2844" i="4"/>
  <c r="Q2844" i="4"/>
  <c r="R2844" i="4"/>
  <c r="S2844" i="4"/>
  <c r="T2844" i="4"/>
  <c r="U2844" i="4"/>
  <c r="V2844" i="4"/>
  <c r="W2844" i="4"/>
  <c r="P2845" i="4"/>
  <c r="Q2845" i="4"/>
  <c r="R2845" i="4"/>
  <c r="S2845" i="4"/>
  <c r="T2845" i="4"/>
  <c r="U2845" i="4"/>
  <c r="V2845" i="4"/>
  <c r="W2845" i="4"/>
  <c r="P2846" i="4"/>
  <c r="Q2846" i="4"/>
  <c r="R2846" i="4"/>
  <c r="S2846" i="4"/>
  <c r="T2846" i="4"/>
  <c r="U2846" i="4"/>
  <c r="V2846" i="4"/>
  <c r="W2846" i="4"/>
  <c r="P2847" i="4"/>
  <c r="Q2847" i="4"/>
  <c r="R2847" i="4"/>
  <c r="S2847" i="4"/>
  <c r="T2847" i="4"/>
  <c r="U2847" i="4"/>
  <c r="V2847" i="4"/>
  <c r="W2847" i="4"/>
  <c r="P2848" i="4"/>
  <c r="Q2848" i="4"/>
  <c r="R2848" i="4"/>
  <c r="S2848" i="4"/>
  <c r="T2848" i="4"/>
  <c r="U2848" i="4"/>
  <c r="V2848" i="4"/>
  <c r="W2848" i="4"/>
  <c r="P2849" i="4"/>
  <c r="Q2849" i="4"/>
  <c r="R2849" i="4"/>
  <c r="S2849" i="4"/>
  <c r="T2849" i="4"/>
  <c r="U2849" i="4"/>
  <c r="V2849" i="4"/>
  <c r="W2849" i="4"/>
  <c r="P2850" i="4"/>
  <c r="Q2850" i="4"/>
  <c r="R2850" i="4"/>
  <c r="S2850" i="4"/>
  <c r="T2850" i="4"/>
  <c r="U2850" i="4"/>
  <c r="V2850" i="4"/>
  <c r="W2850" i="4"/>
  <c r="P2851" i="4"/>
  <c r="Q2851" i="4"/>
  <c r="R2851" i="4"/>
  <c r="S2851" i="4"/>
  <c r="T2851" i="4"/>
  <c r="U2851" i="4"/>
  <c r="V2851" i="4"/>
  <c r="W2851" i="4"/>
  <c r="P2852" i="4"/>
  <c r="Q2852" i="4"/>
  <c r="R2852" i="4"/>
  <c r="S2852" i="4"/>
  <c r="T2852" i="4"/>
  <c r="U2852" i="4"/>
  <c r="V2852" i="4"/>
  <c r="W2852" i="4"/>
  <c r="P2853" i="4"/>
  <c r="Q2853" i="4"/>
  <c r="R2853" i="4"/>
  <c r="S2853" i="4"/>
  <c r="T2853" i="4"/>
  <c r="U2853" i="4"/>
  <c r="V2853" i="4"/>
  <c r="W2853" i="4"/>
  <c r="P2854" i="4"/>
  <c r="Q2854" i="4"/>
  <c r="R2854" i="4"/>
  <c r="S2854" i="4"/>
  <c r="T2854" i="4"/>
  <c r="U2854" i="4"/>
  <c r="V2854" i="4"/>
  <c r="W2854" i="4"/>
  <c r="P2855" i="4"/>
  <c r="Q2855" i="4"/>
  <c r="R2855" i="4"/>
  <c r="S2855" i="4"/>
  <c r="T2855" i="4"/>
  <c r="U2855" i="4"/>
  <c r="V2855" i="4"/>
  <c r="W2855" i="4"/>
  <c r="P2856" i="4"/>
  <c r="Q2856" i="4"/>
  <c r="R2856" i="4"/>
  <c r="S2856" i="4"/>
  <c r="T2856" i="4"/>
  <c r="U2856" i="4"/>
  <c r="V2856" i="4"/>
  <c r="W2856" i="4"/>
  <c r="P2857" i="4"/>
  <c r="Q2857" i="4"/>
  <c r="R2857" i="4"/>
  <c r="S2857" i="4"/>
  <c r="T2857" i="4"/>
  <c r="U2857" i="4"/>
  <c r="V2857" i="4"/>
  <c r="W2857" i="4"/>
  <c r="P2858" i="4"/>
  <c r="Q2858" i="4"/>
  <c r="R2858" i="4"/>
  <c r="S2858" i="4"/>
  <c r="T2858" i="4"/>
  <c r="U2858" i="4"/>
  <c r="V2858" i="4"/>
  <c r="W2858" i="4"/>
  <c r="P2859" i="4"/>
  <c r="Q2859" i="4"/>
  <c r="R2859" i="4"/>
  <c r="S2859" i="4"/>
  <c r="T2859" i="4"/>
  <c r="U2859" i="4"/>
  <c r="V2859" i="4"/>
  <c r="W2859" i="4"/>
  <c r="P2860" i="4"/>
  <c r="Q2860" i="4"/>
  <c r="R2860" i="4"/>
  <c r="S2860" i="4"/>
  <c r="T2860" i="4"/>
  <c r="U2860" i="4"/>
  <c r="V2860" i="4"/>
  <c r="W2860" i="4"/>
  <c r="P2861" i="4"/>
  <c r="Q2861" i="4"/>
  <c r="R2861" i="4"/>
  <c r="S2861" i="4"/>
  <c r="T2861" i="4"/>
  <c r="U2861" i="4"/>
  <c r="V2861" i="4"/>
  <c r="W2861" i="4"/>
  <c r="P2862" i="4"/>
  <c r="Q2862" i="4"/>
  <c r="R2862" i="4"/>
  <c r="S2862" i="4"/>
  <c r="T2862" i="4"/>
  <c r="U2862" i="4"/>
  <c r="V2862" i="4"/>
  <c r="W2862" i="4"/>
  <c r="P2863" i="4"/>
  <c r="Q2863" i="4"/>
  <c r="R2863" i="4"/>
  <c r="S2863" i="4"/>
  <c r="T2863" i="4"/>
  <c r="U2863" i="4"/>
  <c r="V2863" i="4"/>
  <c r="W2863" i="4"/>
  <c r="P2864" i="4"/>
  <c r="Q2864" i="4"/>
  <c r="R2864" i="4"/>
  <c r="S2864" i="4"/>
  <c r="T2864" i="4"/>
  <c r="U2864" i="4"/>
  <c r="V2864" i="4"/>
  <c r="W2864" i="4"/>
  <c r="P2865" i="4"/>
  <c r="Q2865" i="4"/>
  <c r="R2865" i="4"/>
  <c r="S2865" i="4"/>
  <c r="T2865" i="4"/>
  <c r="U2865" i="4"/>
  <c r="V2865" i="4"/>
  <c r="W2865" i="4"/>
  <c r="P2866" i="4"/>
  <c r="Q2866" i="4"/>
  <c r="R2866" i="4"/>
  <c r="S2866" i="4"/>
  <c r="T2866" i="4"/>
  <c r="U2866" i="4"/>
  <c r="V2866" i="4"/>
  <c r="W2866" i="4"/>
  <c r="P2867" i="4"/>
  <c r="Q2867" i="4"/>
  <c r="R2867" i="4"/>
  <c r="S2867" i="4"/>
  <c r="T2867" i="4"/>
  <c r="U2867" i="4"/>
  <c r="V2867" i="4"/>
  <c r="W2867" i="4"/>
  <c r="P2868" i="4"/>
  <c r="Q2868" i="4"/>
  <c r="R2868" i="4"/>
  <c r="S2868" i="4"/>
  <c r="T2868" i="4"/>
  <c r="U2868" i="4"/>
  <c r="V2868" i="4"/>
  <c r="W2868" i="4"/>
  <c r="P2869" i="4"/>
  <c r="Q2869" i="4"/>
  <c r="R2869" i="4"/>
  <c r="S2869" i="4"/>
  <c r="T2869" i="4"/>
  <c r="U2869" i="4"/>
  <c r="V2869" i="4"/>
  <c r="W2869" i="4"/>
  <c r="P2870" i="4"/>
  <c r="Q2870" i="4"/>
  <c r="R2870" i="4"/>
  <c r="S2870" i="4"/>
  <c r="T2870" i="4"/>
  <c r="U2870" i="4"/>
  <c r="V2870" i="4"/>
  <c r="W2870" i="4"/>
  <c r="P2871" i="4"/>
  <c r="Q2871" i="4"/>
  <c r="R2871" i="4"/>
  <c r="S2871" i="4"/>
  <c r="T2871" i="4"/>
  <c r="U2871" i="4"/>
  <c r="V2871" i="4"/>
  <c r="W2871" i="4"/>
  <c r="P2872" i="4"/>
  <c r="Q2872" i="4"/>
  <c r="R2872" i="4"/>
  <c r="S2872" i="4"/>
  <c r="T2872" i="4"/>
  <c r="U2872" i="4"/>
  <c r="V2872" i="4"/>
  <c r="W2872" i="4"/>
  <c r="P2873" i="4"/>
  <c r="Q2873" i="4"/>
  <c r="R2873" i="4"/>
  <c r="S2873" i="4"/>
  <c r="T2873" i="4"/>
  <c r="U2873" i="4"/>
  <c r="V2873" i="4"/>
  <c r="W2873" i="4"/>
  <c r="P2874" i="4"/>
  <c r="Q2874" i="4"/>
  <c r="R2874" i="4"/>
  <c r="S2874" i="4"/>
  <c r="T2874" i="4"/>
  <c r="U2874" i="4"/>
  <c r="V2874" i="4"/>
  <c r="W2874" i="4"/>
  <c r="P2875" i="4"/>
  <c r="Q2875" i="4"/>
  <c r="R2875" i="4"/>
  <c r="S2875" i="4"/>
  <c r="T2875" i="4"/>
  <c r="U2875" i="4"/>
  <c r="V2875" i="4"/>
  <c r="W2875" i="4"/>
  <c r="P2876" i="4"/>
  <c r="Q2876" i="4"/>
  <c r="R2876" i="4"/>
  <c r="S2876" i="4"/>
  <c r="T2876" i="4"/>
  <c r="U2876" i="4"/>
  <c r="V2876" i="4"/>
  <c r="W2876" i="4"/>
  <c r="P2877" i="4"/>
  <c r="Q2877" i="4"/>
  <c r="R2877" i="4"/>
  <c r="S2877" i="4"/>
  <c r="T2877" i="4"/>
  <c r="U2877" i="4"/>
  <c r="V2877" i="4"/>
  <c r="W2877" i="4"/>
  <c r="P2878" i="4"/>
  <c r="Q2878" i="4"/>
  <c r="R2878" i="4"/>
  <c r="S2878" i="4"/>
  <c r="T2878" i="4"/>
  <c r="U2878" i="4"/>
  <c r="V2878" i="4"/>
  <c r="W2878" i="4"/>
  <c r="P2879" i="4"/>
  <c r="Q2879" i="4"/>
  <c r="R2879" i="4"/>
  <c r="S2879" i="4"/>
  <c r="T2879" i="4"/>
  <c r="U2879" i="4"/>
  <c r="V2879" i="4"/>
  <c r="W2879" i="4"/>
  <c r="P2880" i="4"/>
  <c r="Q2880" i="4"/>
  <c r="R2880" i="4"/>
  <c r="S2880" i="4"/>
  <c r="T2880" i="4"/>
  <c r="U2880" i="4"/>
  <c r="V2880" i="4"/>
  <c r="W2880" i="4"/>
  <c r="P2881" i="4"/>
  <c r="Q2881" i="4"/>
  <c r="R2881" i="4"/>
  <c r="S2881" i="4"/>
  <c r="T2881" i="4"/>
  <c r="U2881" i="4"/>
  <c r="V2881" i="4"/>
  <c r="W2881" i="4"/>
  <c r="P2882" i="4"/>
  <c r="Q2882" i="4"/>
  <c r="R2882" i="4"/>
  <c r="S2882" i="4"/>
  <c r="T2882" i="4"/>
  <c r="U2882" i="4"/>
  <c r="V2882" i="4"/>
  <c r="W2882" i="4"/>
  <c r="P2883" i="4"/>
  <c r="Q2883" i="4"/>
  <c r="R2883" i="4"/>
  <c r="S2883" i="4"/>
  <c r="T2883" i="4"/>
  <c r="U2883" i="4"/>
  <c r="V2883" i="4"/>
  <c r="W2883" i="4"/>
  <c r="P2884" i="4"/>
  <c r="Q2884" i="4"/>
  <c r="R2884" i="4"/>
  <c r="S2884" i="4"/>
  <c r="T2884" i="4"/>
  <c r="U2884" i="4"/>
  <c r="V2884" i="4"/>
  <c r="W2884" i="4"/>
  <c r="P2885" i="4"/>
  <c r="Q2885" i="4"/>
  <c r="R2885" i="4"/>
  <c r="S2885" i="4"/>
  <c r="T2885" i="4"/>
  <c r="U2885" i="4"/>
  <c r="V2885" i="4"/>
  <c r="W2885" i="4"/>
  <c r="P2886" i="4"/>
  <c r="Q2886" i="4"/>
  <c r="R2886" i="4"/>
  <c r="S2886" i="4"/>
  <c r="T2886" i="4"/>
  <c r="U2886" i="4"/>
  <c r="V2886" i="4"/>
  <c r="W2886" i="4"/>
  <c r="P2887" i="4"/>
  <c r="Q2887" i="4"/>
  <c r="R2887" i="4"/>
  <c r="S2887" i="4"/>
  <c r="T2887" i="4"/>
  <c r="U2887" i="4"/>
  <c r="V2887" i="4"/>
  <c r="W2887" i="4"/>
  <c r="P2888" i="4"/>
  <c r="Q2888" i="4"/>
  <c r="R2888" i="4"/>
  <c r="S2888" i="4"/>
  <c r="T2888" i="4"/>
  <c r="U2888" i="4"/>
  <c r="V2888" i="4"/>
  <c r="W2888" i="4"/>
  <c r="P2889" i="4"/>
  <c r="Q2889" i="4"/>
  <c r="R2889" i="4"/>
  <c r="S2889" i="4"/>
  <c r="T2889" i="4"/>
  <c r="U2889" i="4"/>
  <c r="V2889" i="4"/>
  <c r="W2889" i="4"/>
  <c r="P2890" i="4"/>
  <c r="Q2890" i="4"/>
  <c r="R2890" i="4"/>
  <c r="S2890" i="4"/>
  <c r="T2890" i="4"/>
  <c r="U2890" i="4"/>
  <c r="V2890" i="4"/>
  <c r="W2890" i="4"/>
  <c r="P2891" i="4"/>
  <c r="Q2891" i="4"/>
  <c r="R2891" i="4"/>
  <c r="S2891" i="4"/>
  <c r="T2891" i="4"/>
  <c r="U2891" i="4"/>
  <c r="V2891" i="4"/>
  <c r="W2891" i="4"/>
  <c r="P2892" i="4"/>
  <c r="Q2892" i="4"/>
  <c r="R2892" i="4"/>
  <c r="S2892" i="4"/>
  <c r="T2892" i="4"/>
  <c r="U2892" i="4"/>
  <c r="V2892" i="4"/>
  <c r="W2892" i="4"/>
  <c r="P2893" i="4"/>
  <c r="Q2893" i="4"/>
  <c r="R2893" i="4"/>
  <c r="S2893" i="4"/>
  <c r="T2893" i="4"/>
  <c r="U2893" i="4"/>
  <c r="V2893" i="4"/>
  <c r="W2893" i="4"/>
  <c r="P2894" i="4"/>
  <c r="Q2894" i="4"/>
  <c r="R2894" i="4"/>
  <c r="S2894" i="4"/>
  <c r="T2894" i="4"/>
  <c r="U2894" i="4"/>
  <c r="V2894" i="4"/>
  <c r="W2894" i="4"/>
  <c r="P2895" i="4"/>
  <c r="Q2895" i="4"/>
  <c r="R2895" i="4"/>
  <c r="S2895" i="4"/>
  <c r="T2895" i="4"/>
  <c r="U2895" i="4"/>
  <c r="V2895" i="4"/>
  <c r="W2895" i="4"/>
  <c r="P2896" i="4"/>
  <c r="Q2896" i="4"/>
  <c r="R2896" i="4"/>
  <c r="S2896" i="4"/>
  <c r="T2896" i="4"/>
  <c r="U2896" i="4"/>
  <c r="V2896" i="4"/>
  <c r="W2896" i="4"/>
  <c r="P2897" i="4"/>
  <c r="Q2897" i="4"/>
  <c r="R2897" i="4"/>
  <c r="S2897" i="4"/>
  <c r="T2897" i="4"/>
  <c r="U2897" i="4"/>
  <c r="V2897" i="4"/>
  <c r="W2897" i="4"/>
  <c r="P2898" i="4"/>
  <c r="Q2898" i="4"/>
  <c r="R2898" i="4"/>
  <c r="S2898" i="4"/>
  <c r="T2898" i="4"/>
  <c r="U2898" i="4"/>
  <c r="V2898" i="4"/>
  <c r="W2898" i="4"/>
  <c r="P2899" i="4"/>
  <c r="Q2899" i="4"/>
  <c r="R2899" i="4"/>
  <c r="S2899" i="4"/>
  <c r="T2899" i="4"/>
  <c r="U2899" i="4"/>
  <c r="V2899" i="4"/>
  <c r="W2899" i="4"/>
  <c r="P2900" i="4"/>
  <c r="Q2900" i="4"/>
  <c r="R2900" i="4"/>
  <c r="S2900" i="4"/>
  <c r="T2900" i="4"/>
  <c r="U2900" i="4"/>
  <c r="V2900" i="4"/>
  <c r="W2900" i="4"/>
  <c r="P2901" i="4"/>
  <c r="Q2901" i="4"/>
  <c r="R2901" i="4"/>
  <c r="S2901" i="4"/>
  <c r="T2901" i="4"/>
  <c r="U2901" i="4"/>
  <c r="V2901" i="4"/>
  <c r="W2901" i="4"/>
  <c r="P2902" i="4"/>
  <c r="Q2902" i="4"/>
  <c r="R2902" i="4"/>
  <c r="S2902" i="4"/>
  <c r="T2902" i="4"/>
  <c r="U2902" i="4"/>
  <c r="V2902" i="4"/>
  <c r="W2902" i="4"/>
  <c r="P2903" i="4"/>
  <c r="Q2903" i="4"/>
  <c r="R2903" i="4"/>
  <c r="S2903" i="4"/>
  <c r="T2903" i="4"/>
  <c r="U2903" i="4"/>
  <c r="V2903" i="4"/>
  <c r="W2903" i="4"/>
  <c r="P2904" i="4"/>
  <c r="Q2904" i="4"/>
  <c r="R2904" i="4"/>
  <c r="S2904" i="4"/>
  <c r="T2904" i="4"/>
  <c r="U2904" i="4"/>
  <c r="V2904" i="4"/>
  <c r="W2904" i="4"/>
  <c r="P2905" i="4"/>
  <c r="Q2905" i="4"/>
  <c r="R2905" i="4"/>
  <c r="S2905" i="4"/>
  <c r="T2905" i="4"/>
  <c r="U2905" i="4"/>
  <c r="V2905" i="4"/>
  <c r="W2905" i="4"/>
  <c r="P2906" i="4"/>
  <c r="Q2906" i="4"/>
  <c r="R2906" i="4"/>
  <c r="S2906" i="4"/>
  <c r="T2906" i="4"/>
  <c r="U2906" i="4"/>
  <c r="V2906" i="4"/>
  <c r="W2906" i="4"/>
  <c r="P2907" i="4"/>
  <c r="Q2907" i="4"/>
  <c r="R2907" i="4"/>
  <c r="S2907" i="4"/>
  <c r="T2907" i="4"/>
  <c r="U2907" i="4"/>
  <c r="V2907" i="4"/>
  <c r="W2907" i="4"/>
  <c r="P2908" i="4"/>
  <c r="Q2908" i="4"/>
  <c r="R2908" i="4"/>
  <c r="S2908" i="4"/>
  <c r="T2908" i="4"/>
  <c r="U2908" i="4"/>
  <c r="V2908" i="4"/>
  <c r="W2908" i="4"/>
  <c r="P2909" i="4"/>
  <c r="Q2909" i="4"/>
  <c r="R2909" i="4"/>
  <c r="S2909" i="4"/>
  <c r="T2909" i="4"/>
  <c r="U2909" i="4"/>
  <c r="V2909" i="4"/>
  <c r="W2909" i="4"/>
  <c r="P2910" i="4"/>
  <c r="Q2910" i="4"/>
  <c r="R2910" i="4"/>
  <c r="S2910" i="4"/>
  <c r="T2910" i="4"/>
  <c r="U2910" i="4"/>
  <c r="V2910" i="4"/>
  <c r="W2910" i="4"/>
  <c r="P2911" i="4"/>
  <c r="Q2911" i="4"/>
  <c r="R2911" i="4"/>
  <c r="S2911" i="4"/>
  <c r="T2911" i="4"/>
  <c r="U2911" i="4"/>
  <c r="V2911" i="4"/>
  <c r="W2911" i="4"/>
  <c r="P2912" i="4"/>
  <c r="Q2912" i="4"/>
  <c r="R2912" i="4"/>
  <c r="S2912" i="4"/>
  <c r="T2912" i="4"/>
  <c r="U2912" i="4"/>
  <c r="V2912" i="4"/>
  <c r="W2912" i="4"/>
  <c r="P2913" i="4"/>
  <c r="Q2913" i="4"/>
  <c r="R2913" i="4"/>
  <c r="S2913" i="4"/>
  <c r="T2913" i="4"/>
  <c r="U2913" i="4"/>
  <c r="V2913" i="4"/>
  <c r="W2913" i="4"/>
  <c r="P2914" i="4"/>
  <c r="Q2914" i="4"/>
  <c r="R2914" i="4"/>
  <c r="S2914" i="4"/>
  <c r="T2914" i="4"/>
  <c r="U2914" i="4"/>
  <c r="V2914" i="4"/>
  <c r="W2914" i="4"/>
  <c r="P2915" i="4"/>
  <c r="Q2915" i="4"/>
  <c r="R2915" i="4"/>
  <c r="S2915" i="4"/>
  <c r="T2915" i="4"/>
  <c r="U2915" i="4"/>
  <c r="V2915" i="4"/>
  <c r="W2915" i="4"/>
  <c r="P2916" i="4"/>
  <c r="Q2916" i="4"/>
  <c r="R2916" i="4"/>
  <c r="S2916" i="4"/>
  <c r="T2916" i="4"/>
  <c r="U2916" i="4"/>
  <c r="V2916" i="4"/>
  <c r="W2916" i="4"/>
  <c r="P2917" i="4"/>
  <c r="Q2917" i="4"/>
  <c r="R2917" i="4"/>
  <c r="S2917" i="4"/>
  <c r="T2917" i="4"/>
  <c r="U2917" i="4"/>
  <c r="V2917" i="4"/>
  <c r="W2917" i="4"/>
  <c r="P2918" i="4"/>
  <c r="Q2918" i="4"/>
  <c r="R2918" i="4"/>
  <c r="S2918" i="4"/>
  <c r="T2918" i="4"/>
  <c r="U2918" i="4"/>
  <c r="V2918" i="4"/>
  <c r="W2918" i="4"/>
  <c r="P2919" i="4"/>
  <c r="Q2919" i="4"/>
  <c r="R2919" i="4"/>
  <c r="S2919" i="4"/>
  <c r="T2919" i="4"/>
  <c r="U2919" i="4"/>
  <c r="V2919" i="4"/>
  <c r="W2919" i="4"/>
  <c r="P2920" i="4"/>
  <c r="Q2920" i="4"/>
  <c r="R2920" i="4"/>
  <c r="S2920" i="4"/>
  <c r="T2920" i="4"/>
  <c r="U2920" i="4"/>
  <c r="V2920" i="4"/>
  <c r="W2920" i="4"/>
  <c r="P2921" i="4"/>
  <c r="Q2921" i="4"/>
  <c r="R2921" i="4"/>
  <c r="S2921" i="4"/>
  <c r="T2921" i="4"/>
  <c r="U2921" i="4"/>
  <c r="V2921" i="4"/>
  <c r="W2921" i="4"/>
  <c r="P2922" i="4"/>
  <c r="Q2922" i="4"/>
  <c r="R2922" i="4"/>
  <c r="S2922" i="4"/>
  <c r="T2922" i="4"/>
  <c r="U2922" i="4"/>
  <c r="V2922" i="4"/>
  <c r="W2922" i="4"/>
  <c r="P2923" i="4"/>
  <c r="Q2923" i="4"/>
  <c r="R2923" i="4"/>
  <c r="S2923" i="4"/>
  <c r="T2923" i="4"/>
  <c r="U2923" i="4"/>
  <c r="V2923" i="4"/>
  <c r="W2923" i="4"/>
  <c r="P2924" i="4"/>
  <c r="Q2924" i="4"/>
  <c r="R2924" i="4"/>
  <c r="S2924" i="4"/>
  <c r="T2924" i="4"/>
  <c r="U2924" i="4"/>
  <c r="V2924" i="4"/>
  <c r="W2924" i="4"/>
  <c r="P2925" i="4"/>
  <c r="Q2925" i="4"/>
  <c r="R2925" i="4"/>
  <c r="S2925" i="4"/>
  <c r="T2925" i="4"/>
  <c r="U2925" i="4"/>
  <c r="V2925" i="4"/>
  <c r="W2925" i="4"/>
  <c r="P2926" i="4"/>
  <c r="Q2926" i="4"/>
  <c r="R2926" i="4"/>
  <c r="S2926" i="4"/>
  <c r="T2926" i="4"/>
  <c r="U2926" i="4"/>
  <c r="V2926" i="4"/>
  <c r="W2926" i="4"/>
  <c r="P2927" i="4"/>
  <c r="Q2927" i="4"/>
  <c r="R2927" i="4"/>
  <c r="S2927" i="4"/>
  <c r="T2927" i="4"/>
  <c r="U2927" i="4"/>
  <c r="V2927" i="4"/>
  <c r="W2927" i="4"/>
  <c r="P2928" i="4"/>
  <c r="Q2928" i="4"/>
  <c r="R2928" i="4"/>
  <c r="S2928" i="4"/>
  <c r="T2928" i="4"/>
  <c r="U2928" i="4"/>
  <c r="V2928" i="4"/>
  <c r="W2928" i="4"/>
  <c r="P2929" i="4"/>
  <c r="Q2929" i="4"/>
  <c r="R2929" i="4"/>
  <c r="S2929" i="4"/>
  <c r="T2929" i="4"/>
  <c r="U2929" i="4"/>
  <c r="V2929" i="4"/>
  <c r="W2929" i="4"/>
  <c r="P2930" i="4"/>
  <c r="Q2930" i="4"/>
  <c r="R2930" i="4"/>
  <c r="S2930" i="4"/>
  <c r="T2930" i="4"/>
  <c r="U2930" i="4"/>
  <c r="V2930" i="4"/>
  <c r="W2930" i="4"/>
  <c r="P2931" i="4"/>
  <c r="Q2931" i="4"/>
  <c r="R2931" i="4"/>
  <c r="S2931" i="4"/>
  <c r="T2931" i="4"/>
  <c r="U2931" i="4"/>
  <c r="V2931" i="4"/>
  <c r="W2931" i="4"/>
  <c r="P2932" i="4"/>
  <c r="Q2932" i="4"/>
  <c r="R2932" i="4"/>
  <c r="S2932" i="4"/>
  <c r="T2932" i="4"/>
  <c r="U2932" i="4"/>
  <c r="V2932" i="4"/>
  <c r="W2932" i="4"/>
  <c r="P2933" i="4"/>
  <c r="Q2933" i="4"/>
  <c r="R2933" i="4"/>
  <c r="S2933" i="4"/>
  <c r="T2933" i="4"/>
  <c r="U2933" i="4"/>
  <c r="V2933" i="4"/>
  <c r="W2933" i="4"/>
  <c r="P2934" i="4"/>
  <c r="Q2934" i="4"/>
  <c r="R2934" i="4"/>
  <c r="S2934" i="4"/>
  <c r="T2934" i="4"/>
  <c r="U2934" i="4"/>
  <c r="V2934" i="4"/>
  <c r="W2934" i="4"/>
  <c r="P2935" i="4"/>
  <c r="Q2935" i="4"/>
  <c r="R2935" i="4"/>
  <c r="S2935" i="4"/>
  <c r="T2935" i="4"/>
  <c r="U2935" i="4"/>
  <c r="V2935" i="4"/>
  <c r="W2935" i="4"/>
  <c r="P2936" i="4"/>
  <c r="Q2936" i="4"/>
  <c r="R2936" i="4"/>
  <c r="S2936" i="4"/>
  <c r="T2936" i="4"/>
  <c r="U2936" i="4"/>
  <c r="V2936" i="4"/>
  <c r="W2936" i="4"/>
  <c r="P2937" i="4"/>
  <c r="Q2937" i="4"/>
  <c r="R2937" i="4"/>
  <c r="S2937" i="4"/>
  <c r="T2937" i="4"/>
  <c r="U2937" i="4"/>
  <c r="V2937" i="4"/>
  <c r="W2937" i="4"/>
  <c r="P2938" i="4"/>
  <c r="Q2938" i="4"/>
  <c r="R2938" i="4"/>
  <c r="S2938" i="4"/>
  <c r="T2938" i="4"/>
  <c r="U2938" i="4"/>
  <c r="V2938" i="4"/>
  <c r="W2938" i="4"/>
  <c r="P2939" i="4"/>
  <c r="Q2939" i="4"/>
  <c r="R2939" i="4"/>
  <c r="S2939" i="4"/>
  <c r="T2939" i="4"/>
  <c r="U2939" i="4"/>
  <c r="V2939" i="4"/>
  <c r="W2939" i="4"/>
  <c r="P2940" i="4"/>
  <c r="Q2940" i="4"/>
  <c r="R2940" i="4"/>
  <c r="S2940" i="4"/>
  <c r="T2940" i="4"/>
  <c r="U2940" i="4"/>
  <c r="V2940" i="4"/>
  <c r="W2940" i="4"/>
  <c r="P2941" i="4"/>
  <c r="Q2941" i="4"/>
  <c r="R2941" i="4"/>
  <c r="S2941" i="4"/>
  <c r="T2941" i="4"/>
  <c r="U2941" i="4"/>
  <c r="V2941" i="4"/>
  <c r="W2941" i="4"/>
  <c r="P2942" i="4"/>
  <c r="Q2942" i="4"/>
  <c r="R2942" i="4"/>
  <c r="S2942" i="4"/>
  <c r="T2942" i="4"/>
  <c r="U2942" i="4"/>
  <c r="V2942" i="4"/>
  <c r="W2942" i="4"/>
  <c r="P2943" i="4"/>
  <c r="Q2943" i="4"/>
  <c r="R2943" i="4"/>
  <c r="S2943" i="4"/>
  <c r="T2943" i="4"/>
  <c r="U2943" i="4"/>
  <c r="V2943" i="4"/>
  <c r="W2943" i="4"/>
  <c r="P2944" i="4"/>
  <c r="Q2944" i="4"/>
  <c r="R2944" i="4"/>
  <c r="S2944" i="4"/>
  <c r="T2944" i="4"/>
  <c r="U2944" i="4"/>
  <c r="V2944" i="4"/>
  <c r="W2944" i="4"/>
  <c r="P2945" i="4"/>
  <c r="Q2945" i="4"/>
  <c r="R2945" i="4"/>
  <c r="S2945" i="4"/>
  <c r="T2945" i="4"/>
  <c r="U2945" i="4"/>
  <c r="V2945" i="4"/>
  <c r="W2945" i="4"/>
  <c r="P2946" i="4"/>
  <c r="Q2946" i="4"/>
  <c r="R2946" i="4"/>
  <c r="S2946" i="4"/>
  <c r="T2946" i="4"/>
  <c r="U2946" i="4"/>
  <c r="V2946" i="4"/>
  <c r="W2946" i="4"/>
  <c r="P2947" i="4"/>
  <c r="Q2947" i="4"/>
  <c r="R2947" i="4"/>
  <c r="S2947" i="4"/>
  <c r="T2947" i="4"/>
  <c r="U2947" i="4"/>
  <c r="V2947" i="4"/>
  <c r="W2947" i="4"/>
  <c r="P2948" i="4"/>
  <c r="Q2948" i="4"/>
  <c r="R2948" i="4"/>
  <c r="S2948" i="4"/>
  <c r="T2948" i="4"/>
  <c r="U2948" i="4"/>
  <c r="V2948" i="4"/>
  <c r="W2948" i="4"/>
  <c r="P2949" i="4"/>
  <c r="Q2949" i="4"/>
  <c r="R2949" i="4"/>
  <c r="S2949" i="4"/>
  <c r="T2949" i="4"/>
  <c r="U2949" i="4"/>
  <c r="V2949" i="4"/>
  <c r="W2949" i="4"/>
  <c r="P2950" i="4"/>
  <c r="Q2950" i="4"/>
  <c r="R2950" i="4"/>
  <c r="S2950" i="4"/>
  <c r="T2950" i="4"/>
  <c r="U2950" i="4"/>
  <c r="V2950" i="4"/>
  <c r="W2950" i="4"/>
  <c r="P2951" i="4"/>
  <c r="Q2951" i="4"/>
  <c r="R2951" i="4"/>
  <c r="S2951" i="4"/>
  <c r="T2951" i="4"/>
  <c r="U2951" i="4"/>
  <c r="V2951" i="4"/>
  <c r="W2951" i="4"/>
  <c r="P2952" i="4"/>
  <c r="Q2952" i="4"/>
  <c r="R2952" i="4"/>
  <c r="S2952" i="4"/>
  <c r="T2952" i="4"/>
  <c r="U2952" i="4"/>
  <c r="V2952" i="4"/>
  <c r="W2952" i="4"/>
  <c r="P2953" i="4"/>
  <c r="Q2953" i="4"/>
  <c r="R2953" i="4"/>
  <c r="S2953" i="4"/>
  <c r="T2953" i="4"/>
  <c r="U2953" i="4"/>
  <c r="V2953" i="4"/>
  <c r="W2953" i="4"/>
  <c r="P2954" i="4"/>
  <c r="Q2954" i="4"/>
  <c r="R2954" i="4"/>
  <c r="S2954" i="4"/>
  <c r="T2954" i="4"/>
  <c r="U2954" i="4"/>
  <c r="V2954" i="4"/>
  <c r="W2954" i="4"/>
  <c r="P2955" i="4"/>
  <c r="Q2955" i="4"/>
  <c r="R2955" i="4"/>
  <c r="S2955" i="4"/>
  <c r="T2955" i="4"/>
  <c r="U2955" i="4"/>
  <c r="V2955" i="4"/>
  <c r="W2955" i="4"/>
  <c r="P2956" i="4"/>
  <c r="Q2956" i="4"/>
  <c r="R2956" i="4"/>
  <c r="S2956" i="4"/>
  <c r="T2956" i="4"/>
  <c r="U2956" i="4"/>
  <c r="V2956" i="4"/>
  <c r="W2956" i="4"/>
  <c r="P2957" i="4"/>
  <c r="Q2957" i="4"/>
  <c r="R2957" i="4"/>
  <c r="S2957" i="4"/>
  <c r="T2957" i="4"/>
  <c r="U2957" i="4"/>
  <c r="V2957" i="4"/>
  <c r="W2957" i="4"/>
  <c r="P2958" i="4"/>
  <c r="Q2958" i="4"/>
  <c r="R2958" i="4"/>
  <c r="S2958" i="4"/>
  <c r="T2958" i="4"/>
  <c r="U2958" i="4"/>
  <c r="V2958" i="4"/>
  <c r="W2958" i="4"/>
  <c r="P2959" i="4"/>
  <c r="Q2959" i="4"/>
  <c r="R2959" i="4"/>
  <c r="S2959" i="4"/>
  <c r="T2959" i="4"/>
  <c r="U2959" i="4"/>
  <c r="V2959" i="4"/>
  <c r="W2959" i="4"/>
  <c r="P2960" i="4"/>
  <c r="Q2960" i="4"/>
  <c r="R2960" i="4"/>
  <c r="S2960" i="4"/>
  <c r="T2960" i="4"/>
  <c r="U2960" i="4"/>
  <c r="V2960" i="4"/>
  <c r="W2960" i="4"/>
  <c r="P2961" i="4"/>
  <c r="Q2961" i="4"/>
  <c r="R2961" i="4"/>
  <c r="S2961" i="4"/>
  <c r="T2961" i="4"/>
  <c r="U2961" i="4"/>
  <c r="V2961" i="4"/>
  <c r="W2961" i="4"/>
  <c r="P2962" i="4"/>
  <c r="Q2962" i="4"/>
  <c r="R2962" i="4"/>
  <c r="S2962" i="4"/>
  <c r="T2962" i="4"/>
  <c r="U2962" i="4"/>
  <c r="V2962" i="4"/>
  <c r="W2962" i="4"/>
  <c r="P2963" i="4"/>
  <c r="Q2963" i="4"/>
  <c r="R2963" i="4"/>
  <c r="S2963" i="4"/>
  <c r="T2963" i="4"/>
  <c r="U2963" i="4"/>
  <c r="V2963" i="4"/>
  <c r="W2963" i="4"/>
  <c r="P2964" i="4"/>
  <c r="Q2964" i="4"/>
  <c r="R2964" i="4"/>
  <c r="S2964" i="4"/>
  <c r="T2964" i="4"/>
  <c r="U2964" i="4"/>
  <c r="V2964" i="4"/>
  <c r="W2964" i="4"/>
  <c r="P2965" i="4"/>
  <c r="Q2965" i="4"/>
  <c r="R2965" i="4"/>
  <c r="S2965" i="4"/>
  <c r="T2965" i="4"/>
  <c r="U2965" i="4"/>
  <c r="V2965" i="4"/>
  <c r="W2965" i="4"/>
  <c r="P2966" i="4"/>
  <c r="Q2966" i="4"/>
  <c r="R2966" i="4"/>
  <c r="S2966" i="4"/>
  <c r="T2966" i="4"/>
  <c r="U2966" i="4"/>
  <c r="V2966" i="4"/>
  <c r="W2966" i="4"/>
  <c r="P2967" i="4"/>
  <c r="Q2967" i="4"/>
  <c r="R2967" i="4"/>
  <c r="S2967" i="4"/>
  <c r="T2967" i="4"/>
  <c r="U2967" i="4"/>
  <c r="V2967" i="4"/>
  <c r="W2967" i="4"/>
  <c r="P2968" i="4"/>
  <c r="Q2968" i="4"/>
  <c r="R2968" i="4"/>
  <c r="S2968" i="4"/>
  <c r="T2968" i="4"/>
  <c r="U2968" i="4"/>
  <c r="V2968" i="4"/>
  <c r="W2968" i="4"/>
  <c r="P2969" i="4"/>
  <c r="Q2969" i="4"/>
  <c r="R2969" i="4"/>
  <c r="S2969" i="4"/>
  <c r="T2969" i="4"/>
  <c r="U2969" i="4"/>
  <c r="V2969" i="4"/>
  <c r="W2969" i="4"/>
  <c r="P2970" i="4"/>
  <c r="Q2970" i="4"/>
  <c r="R2970" i="4"/>
  <c r="S2970" i="4"/>
  <c r="T2970" i="4"/>
  <c r="U2970" i="4"/>
  <c r="V2970" i="4"/>
  <c r="W2970" i="4"/>
  <c r="P2971" i="4"/>
  <c r="Q2971" i="4"/>
  <c r="R2971" i="4"/>
  <c r="S2971" i="4"/>
  <c r="T2971" i="4"/>
  <c r="U2971" i="4"/>
  <c r="V2971" i="4"/>
  <c r="W2971" i="4"/>
  <c r="P2972" i="4"/>
  <c r="Q2972" i="4"/>
  <c r="R2972" i="4"/>
  <c r="S2972" i="4"/>
  <c r="T2972" i="4"/>
  <c r="U2972" i="4"/>
  <c r="V2972" i="4"/>
  <c r="W2972" i="4"/>
  <c r="P2973" i="4"/>
  <c r="Q2973" i="4"/>
  <c r="R2973" i="4"/>
  <c r="S2973" i="4"/>
  <c r="T2973" i="4"/>
  <c r="U2973" i="4"/>
  <c r="V2973" i="4"/>
  <c r="W2973" i="4"/>
  <c r="P2974" i="4"/>
  <c r="Q2974" i="4"/>
  <c r="R2974" i="4"/>
  <c r="S2974" i="4"/>
  <c r="T2974" i="4"/>
  <c r="U2974" i="4"/>
  <c r="V2974" i="4"/>
  <c r="W2974" i="4"/>
  <c r="P2975" i="4"/>
  <c r="Q2975" i="4"/>
  <c r="R2975" i="4"/>
  <c r="S2975" i="4"/>
  <c r="T2975" i="4"/>
  <c r="U2975" i="4"/>
  <c r="V2975" i="4"/>
  <c r="W2975" i="4"/>
  <c r="P2976" i="4"/>
  <c r="Q2976" i="4"/>
  <c r="R2976" i="4"/>
  <c r="S2976" i="4"/>
  <c r="T2976" i="4"/>
  <c r="U2976" i="4"/>
  <c r="V2976" i="4"/>
  <c r="W2976" i="4"/>
  <c r="P2977" i="4"/>
  <c r="Q2977" i="4"/>
  <c r="R2977" i="4"/>
  <c r="S2977" i="4"/>
  <c r="T2977" i="4"/>
  <c r="U2977" i="4"/>
  <c r="V2977" i="4"/>
  <c r="W2977" i="4"/>
  <c r="P2978" i="4"/>
  <c r="Q2978" i="4"/>
  <c r="R2978" i="4"/>
  <c r="S2978" i="4"/>
  <c r="T2978" i="4"/>
  <c r="U2978" i="4"/>
  <c r="V2978" i="4"/>
  <c r="W2978" i="4"/>
  <c r="P2979" i="4"/>
  <c r="Q2979" i="4"/>
  <c r="R2979" i="4"/>
  <c r="S2979" i="4"/>
  <c r="T2979" i="4"/>
  <c r="U2979" i="4"/>
  <c r="V2979" i="4"/>
  <c r="W2979" i="4"/>
  <c r="P2980" i="4"/>
  <c r="Q2980" i="4"/>
  <c r="R2980" i="4"/>
  <c r="S2980" i="4"/>
  <c r="T2980" i="4"/>
  <c r="U2980" i="4"/>
  <c r="V2980" i="4"/>
  <c r="W2980" i="4"/>
  <c r="P2981" i="4"/>
  <c r="Q2981" i="4"/>
  <c r="R2981" i="4"/>
  <c r="S2981" i="4"/>
  <c r="T2981" i="4"/>
  <c r="U2981" i="4"/>
  <c r="V2981" i="4"/>
  <c r="W2981" i="4"/>
  <c r="P2982" i="4"/>
  <c r="Q2982" i="4"/>
  <c r="R2982" i="4"/>
  <c r="S2982" i="4"/>
  <c r="T2982" i="4"/>
  <c r="U2982" i="4"/>
  <c r="V2982" i="4"/>
  <c r="W2982" i="4"/>
  <c r="P2983" i="4"/>
  <c r="Q2983" i="4"/>
  <c r="R2983" i="4"/>
  <c r="S2983" i="4"/>
  <c r="T2983" i="4"/>
  <c r="U2983" i="4"/>
  <c r="V2983" i="4"/>
  <c r="W2983" i="4"/>
  <c r="P2984" i="4"/>
  <c r="Q2984" i="4"/>
  <c r="R2984" i="4"/>
  <c r="S2984" i="4"/>
  <c r="T2984" i="4"/>
  <c r="U2984" i="4"/>
  <c r="V2984" i="4"/>
  <c r="W2984" i="4"/>
  <c r="P2985" i="4"/>
  <c r="Q2985" i="4"/>
  <c r="R2985" i="4"/>
  <c r="S2985" i="4"/>
  <c r="T2985" i="4"/>
  <c r="U2985" i="4"/>
  <c r="V2985" i="4"/>
  <c r="W2985" i="4"/>
  <c r="P2986" i="4"/>
  <c r="Q2986" i="4"/>
  <c r="R2986" i="4"/>
  <c r="S2986" i="4"/>
  <c r="T2986" i="4"/>
  <c r="U2986" i="4"/>
  <c r="V2986" i="4"/>
  <c r="W2986" i="4"/>
  <c r="P2987" i="4"/>
  <c r="Q2987" i="4"/>
  <c r="R2987" i="4"/>
  <c r="S2987" i="4"/>
  <c r="T2987" i="4"/>
  <c r="U2987" i="4"/>
  <c r="V2987" i="4"/>
  <c r="W2987" i="4"/>
  <c r="P2988" i="4"/>
  <c r="Q2988" i="4"/>
  <c r="R2988" i="4"/>
  <c r="S2988" i="4"/>
  <c r="T2988" i="4"/>
  <c r="U2988" i="4"/>
  <c r="V2988" i="4"/>
  <c r="W2988" i="4"/>
  <c r="P2989" i="4"/>
  <c r="Q2989" i="4"/>
  <c r="R2989" i="4"/>
  <c r="S2989" i="4"/>
  <c r="T2989" i="4"/>
  <c r="U2989" i="4"/>
  <c r="V2989" i="4"/>
  <c r="W2989" i="4"/>
  <c r="P2990" i="4"/>
  <c r="Q2990" i="4"/>
  <c r="R2990" i="4"/>
  <c r="S2990" i="4"/>
  <c r="T2990" i="4"/>
  <c r="U2990" i="4"/>
  <c r="V2990" i="4"/>
  <c r="W2990" i="4"/>
  <c r="P2991" i="4"/>
  <c r="Q2991" i="4"/>
  <c r="R2991" i="4"/>
  <c r="S2991" i="4"/>
  <c r="T2991" i="4"/>
  <c r="U2991" i="4"/>
  <c r="V2991" i="4"/>
  <c r="W2991" i="4"/>
  <c r="P2992" i="4"/>
  <c r="Q2992" i="4"/>
  <c r="R2992" i="4"/>
  <c r="S2992" i="4"/>
  <c r="T2992" i="4"/>
  <c r="U2992" i="4"/>
  <c r="V2992" i="4"/>
  <c r="W2992" i="4"/>
  <c r="P2993" i="4"/>
  <c r="Q2993" i="4"/>
  <c r="R2993" i="4"/>
  <c r="S2993" i="4"/>
  <c r="T2993" i="4"/>
  <c r="U2993" i="4"/>
  <c r="V2993" i="4"/>
  <c r="W2993" i="4"/>
  <c r="P2994" i="4"/>
  <c r="Q2994" i="4"/>
  <c r="R2994" i="4"/>
  <c r="S2994" i="4"/>
  <c r="T2994" i="4"/>
  <c r="U2994" i="4"/>
  <c r="V2994" i="4"/>
  <c r="W2994" i="4"/>
  <c r="P2995" i="4"/>
  <c r="Q2995" i="4"/>
  <c r="R2995" i="4"/>
  <c r="S2995" i="4"/>
  <c r="T2995" i="4"/>
  <c r="U2995" i="4"/>
  <c r="V2995" i="4"/>
  <c r="W2995" i="4"/>
  <c r="P2996" i="4"/>
  <c r="Q2996" i="4"/>
  <c r="R2996" i="4"/>
  <c r="S2996" i="4"/>
  <c r="T2996" i="4"/>
  <c r="U2996" i="4"/>
  <c r="V2996" i="4"/>
  <c r="W2996" i="4"/>
  <c r="P2997" i="4"/>
  <c r="Q2997" i="4"/>
  <c r="R2997" i="4"/>
  <c r="S2997" i="4"/>
  <c r="T2997" i="4"/>
  <c r="U2997" i="4"/>
  <c r="V2997" i="4"/>
  <c r="W2997" i="4"/>
  <c r="P2998" i="4"/>
  <c r="Q2998" i="4"/>
  <c r="R2998" i="4"/>
  <c r="S2998" i="4"/>
  <c r="T2998" i="4"/>
  <c r="U2998" i="4"/>
  <c r="V2998" i="4"/>
  <c r="W2998" i="4"/>
  <c r="P2999" i="4"/>
  <c r="Q2999" i="4"/>
  <c r="R2999" i="4"/>
  <c r="S2999" i="4"/>
  <c r="T2999" i="4"/>
  <c r="U2999" i="4"/>
  <c r="V2999" i="4"/>
  <c r="W2999" i="4"/>
  <c r="P3000" i="4"/>
  <c r="Q3000" i="4"/>
  <c r="R3000" i="4"/>
  <c r="S3000" i="4"/>
  <c r="T3000" i="4"/>
  <c r="U3000" i="4"/>
  <c r="V3000" i="4"/>
  <c r="W3000" i="4"/>
  <c r="P3001" i="4"/>
  <c r="Q3001" i="4"/>
  <c r="R3001" i="4"/>
  <c r="S3001" i="4"/>
  <c r="T3001" i="4"/>
  <c r="U3001" i="4"/>
  <c r="V3001" i="4"/>
  <c r="W3001" i="4"/>
  <c r="P3002" i="4"/>
  <c r="Q3002" i="4"/>
  <c r="R3002" i="4"/>
  <c r="S3002" i="4"/>
  <c r="T3002" i="4"/>
  <c r="U3002" i="4"/>
  <c r="V3002" i="4"/>
  <c r="W3002" i="4"/>
  <c r="P3003" i="4"/>
  <c r="Q3003" i="4"/>
  <c r="R3003" i="4"/>
  <c r="S3003" i="4"/>
  <c r="T3003" i="4"/>
  <c r="U3003" i="4"/>
  <c r="V3003" i="4"/>
  <c r="W3003" i="4"/>
  <c r="P3004" i="4"/>
  <c r="Q3004" i="4"/>
  <c r="R3004" i="4"/>
  <c r="S3004" i="4"/>
  <c r="T3004" i="4"/>
  <c r="U3004" i="4"/>
  <c r="V3004" i="4"/>
  <c r="W3004" i="4"/>
  <c r="P3005" i="4"/>
  <c r="Q3005" i="4"/>
  <c r="R3005" i="4"/>
  <c r="S3005" i="4"/>
  <c r="T3005" i="4"/>
  <c r="U3005" i="4"/>
  <c r="V3005" i="4"/>
  <c r="W3005" i="4"/>
  <c r="P3006" i="4"/>
  <c r="Q3006" i="4"/>
  <c r="R3006" i="4"/>
  <c r="S3006" i="4"/>
  <c r="T3006" i="4"/>
  <c r="U3006" i="4"/>
  <c r="V3006" i="4"/>
  <c r="W3006" i="4"/>
  <c r="P3007" i="4"/>
  <c r="Q3007" i="4"/>
  <c r="R3007" i="4"/>
  <c r="S3007" i="4"/>
  <c r="T3007" i="4"/>
  <c r="U3007" i="4"/>
  <c r="V3007" i="4"/>
  <c r="W3007" i="4"/>
  <c r="P3008" i="4"/>
  <c r="Q3008" i="4"/>
  <c r="R3008" i="4"/>
  <c r="S3008" i="4"/>
  <c r="T3008" i="4"/>
  <c r="U3008" i="4"/>
  <c r="V3008" i="4"/>
  <c r="W3008" i="4"/>
  <c r="P3009" i="4"/>
  <c r="Q3009" i="4"/>
  <c r="R3009" i="4"/>
  <c r="S3009" i="4"/>
  <c r="T3009" i="4"/>
  <c r="U3009" i="4"/>
  <c r="V3009" i="4"/>
  <c r="W3009" i="4"/>
  <c r="P3010" i="4"/>
  <c r="Q3010" i="4"/>
  <c r="R3010" i="4"/>
  <c r="S3010" i="4"/>
  <c r="T3010" i="4"/>
  <c r="U3010" i="4"/>
  <c r="V3010" i="4"/>
  <c r="W3010" i="4"/>
  <c r="P3011" i="4"/>
  <c r="Q3011" i="4"/>
  <c r="R3011" i="4"/>
  <c r="S3011" i="4"/>
  <c r="T3011" i="4"/>
  <c r="U3011" i="4"/>
  <c r="V3011" i="4"/>
  <c r="W3011" i="4"/>
  <c r="P3012" i="4"/>
  <c r="Q3012" i="4"/>
  <c r="R3012" i="4"/>
  <c r="S3012" i="4"/>
  <c r="T3012" i="4"/>
  <c r="U3012" i="4"/>
  <c r="V3012" i="4"/>
  <c r="W3012" i="4"/>
  <c r="P3013" i="4"/>
  <c r="Q3013" i="4"/>
  <c r="R3013" i="4"/>
  <c r="S3013" i="4"/>
  <c r="T3013" i="4"/>
  <c r="U3013" i="4"/>
  <c r="V3013" i="4"/>
  <c r="W3013" i="4"/>
  <c r="P3014" i="4"/>
  <c r="Q3014" i="4"/>
  <c r="R3014" i="4"/>
  <c r="S3014" i="4"/>
  <c r="T3014" i="4"/>
  <c r="U3014" i="4"/>
  <c r="V3014" i="4"/>
  <c r="W3014" i="4"/>
  <c r="P3015" i="4"/>
  <c r="Q3015" i="4"/>
  <c r="R3015" i="4"/>
  <c r="S3015" i="4"/>
  <c r="T3015" i="4"/>
  <c r="U3015" i="4"/>
  <c r="V3015" i="4"/>
  <c r="W3015" i="4"/>
  <c r="P3016" i="4"/>
  <c r="Q3016" i="4"/>
  <c r="R3016" i="4"/>
  <c r="S3016" i="4"/>
  <c r="T3016" i="4"/>
  <c r="U3016" i="4"/>
  <c r="V3016" i="4"/>
  <c r="W3016" i="4"/>
  <c r="P3017" i="4"/>
  <c r="Q3017" i="4"/>
  <c r="R3017" i="4"/>
  <c r="S3017" i="4"/>
  <c r="T3017" i="4"/>
  <c r="U3017" i="4"/>
  <c r="V3017" i="4"/>
  <c r="W3017" i="4"/>
  <c r="P3018" i="4"/>
  <c r="Q3018" i="4"/>
  <c r="R3018" i="4"/>
  <c r="S3018" i="4"/>
  <c r="T3018" i="4"/>
  <c r="U3018" i="4"/>
  <c r="V3018" i="4"/>
  <c r="W3018" i="4"/>
  <c r="P3019" i="4"/>
  <c r="Q3019" i="4"/>
  <c r="R3019" i="4"/>
  <c r="S3019" i="4"/>
  <c r="T3019" i="4"/>
  <c r="U3019" i="4"/>
  <c r="V3019" i="4"/>
  <c r="W3019" i="4"/>
  <c r="P3020" i="4"/>
  <c r="Q3020" i="4"/>
  <c r="R3020" i="4"/>
  <c r="S3020" i="4"/>
  <c r="T3020" i="4"/>
  <c r="U3020" i="4"/>
  <c r="V3020" i="4"/>
  <c r="W3020" i="4"/>
  <c r="P3021" i="4"/>
  <c r="Q3021" i="4"/>
  <c r="R3021" i="4"/>
  <c r="S3021" i="4"/>
  <c r="T3021" i="4"/>
  <c r="U3021" i="4"/>
  <c r="V3021" i="4"/>
  <c r="W3021" i="4"/>
  <c r="P3022" i="4"/>
  <c r="Q3022" i="4"/>
  <c r="R3022" i="4"/>
  <c r="S3022" i="4"/>
  <c r="T3022" i="4"/>
  <c r="U3022" i="4"/>
  <c r="V3022" i="4"/>
  <c r="W3022" i="4"/>
  <c r="P3023" i="4"/>
  <c r="Q3023" i="4"/>
  <c r="R3023" i="4"/>
  <c r="S3023" i="4"/>
  <c r="T3023" i="4"/>
  <c r="U3023" i="4"/>
  <c r="V3023" i="4"/>
  <c r="W3023" i="4"/>
  <c r="P3024" i="4"/>
  <c r="Q3024" i="4"/>
  <c r="R3024" i="4"/>
  <c r="S3024" i="4"/>
  <c r="T3024" i="4"/>
  <c r="U3024" i="4"/>
  <c r="V3024" i="4"/>
  <c r="W3024" i="4"/>
  <c r="P3025" i="4"/>
  <c r="Q3025" i="4"/>
  <c r="R3025" i="4"/>
  <c r="S3025" i="4"/>
  <c r="T3025" i="4"/>
  <c r="U3025" i="4"/>
  <c r="V3025" i="4"/>
  <c r="W3025" i="4"/>
  <c r="P3026" i="4"/>
  <c r="Q3026" i="4"/>
  <c r="R3026" i="4"/>
  <c r="S3026" i="4"/>
  <c r="T3026" i="4"/>
  <c r="U3026" i="4"/>
  <c r="V3026" i="4"/>
  <c r="W3026" i="4"/>
  <c r="P3027" i="4"/>
  <c r="Q3027" i="4"/>
  <c r="R3027" i="4"/>
  <c r="S3027" i="4"/>
  <c r="T3027" i="4"/>
  <c r="U3027" i="4"/>
  <c r="V3027" i="4"/>
  <c r="W3027" i="4"/>
  <c r="P3028" i="4"/>
  <c r="Q3028" i="4"/>
  <c r="R3028" i="4"/>
  <c r="S3028" i="4"/>
  <c r="T3028" i="4"/>
  <c r="U3028" i="4"/>
  <c r="V3028" i="4"/>
  <c r="W3028" i="4"/>
  <c r="P3029" i="4"/>
  <c r="Q3029" i="4"/>
  <c r="R3029" i="4"/>
  <c r="S3029" i="4"/>
  <c r="T3029" i="4"/>
  <c r="U3029" i="4"/>
  <c r="V3029" i="4"/>
  <c r="W3029" i="4"/>
  <c r="P3030" i="4"/>
  <c r="Q3030" i="4"/>
  <c r="R3030" i="4"/>
  <c r="S3030" i="4"/>
  <c r="T3030" i="4"/>
  <c r="U3030" i="4"/>
  <c r="V3030" i="4"/>
  <c r="W3030" i="4"/>
  <c r="P3031" i="4"/>
  <c r="Q3031" i="4"/>
  <c r="R3031" i="4"/>
  <c r="S3031" i="4"/>
  <c r="T3031" i="4"/>
  <c r="U3031" i="4"/>
  <c r="V3031" i="4"/>
  <c r="W3031" i="4"/>
  <c r="P3032" i="4"/>
  <c r="Q3032" i="4"/>
  <c r="R3032" i="4"/>
  <c r="S3032" i="4"/>
  <c r="T3032" i="4"/>
  <c r="U3032" i="4"/>
  <c r="V3032" i="4"/>
  <c r="W3032" i="4"/>
  <c r="P3033" i="4"/>
  <c r="Q3033" i="4"/>
  <c r="R3033" i="4"/>
  <c r="S3033" i="4"/>
  <c r="T3033" i="4"/>
  <c r="U3033" i="4"/>
  <c r="V3033" i="4"/>
  <c r="W3033" i="4"/>
  <c r="P3034" i="4"/>
  <c r="Q3034" i="4"/>
  <c r="R3034" i="4"/>
  <c r="S3034" i="4"/>
  <c r="T3034" i="4"/>
  <c r="U3034" i="4"/>
  <c r="V3034" i="4"/>
  <c r="W3034" i="4"/>
  <c r="P3035" i="4"/>
  <c r="Q3035" i="4"/>
  <c r="R3035" i="4"/>
  <c r="S3035" i="4"/>
  <c r="T3035" i="4"/>
  <c r="U3035" i="4"/>
  <c r="V3035" i="4"/>
  <c r="W3035" i="4"/>
  <c r="P3036" i="4"/>
  <c r="Q3036" i="4"/>
  <c r="R3036" i="4"/>
  <c r="S3036" i="4"/>
  <c r="T3036" i="4"/>
  <c r="U3036" i="4"/>
  <c r="V3036" i="4"/>
  <c r="W3036" i="4"/>
  <c r="P3037" i="4"/>
  <c r="Q3037" i="4"/>
  <c r="R3037" i="4"/>
  <c r="S3037" i="4"/>
  <c r="T3037" i="4"/>
  <c r="U3037" i="4"/>
  <c r="V3037" i="4"/>
  <c r="W3037" i="4"/>
  <c r="P3038" i="4"/>
  <c r="Q3038" i="4"/>
  <c r="R3038" i="4"/>
  <c r="S3038" i="4"/>
  <c r="T3038" i="4"/>
  <c r="U3038" i="4"/>
  <c r="V3038" i="4"/>
  <c r="W3038" i="4"/>
  <c r="P3039" i="4"/>
  <c r="Q3039" i="4"/>
  <c r="R3039" i="4"/>
  <c r="S3039" i="4"/>
  <c r="T3039" i="4"/>
  <c r="U3039" i="4"/>
  <c r="V3039" i="4"/>
  <c r="W3039" i="4"/>
  <c r="P3040" i="4"/>
  <c r="Q3040" i="4"/>
  <c r="R3040" i="4"/>
  <c r="S3040" i="4"/>
  <c r="T3040" i="4"/>
  <c r="U3040" i="4"/>
  <c r="V3040" i="4"/>
  <c r="W3040" i="4"/>
  <c r="P3041" i="4"/>
  <c r="Q3041" i="4"/>
  <c r="R3041" i="4"/>
  <c r="S3041" i="4"/>
  <c r="T3041" i="4"/>
  <c r="U3041" i="4"/>
  <c r="V3041" i="4"/>
  <c r="W3041" i="4"/>
  <c r="P3042" i="4"/>
  <c r="Q3042" i="4"/>
  <c r="R3042" i="4"/>
  <c r="S3042" i="4"/>
  <c r="T3042" i="4"/>
  <c r="U3042" i="4"/>
  <c r="V3042" i="4"/>
  <c r="W3042" i="4"/>
  <c r="P3043" i="4"/>
  <c r="Q3043" i="4"/>
  <c r="R3043" i="4"/>
  <c r="S3043" i="4"/>
  <c r="T3043" i="4"/>
  <c r="U3043" i="4"/>
  <c r="V3043" i="4"/>
  <c r="W3043" i="4"/>
  <c r="P3044" i="4"/>
  <c r="Q3044" i="4"/>
  <c r="R3044" i="4"/>
  <c r="S3044" i="4"/>
  <c r="T3044" i="4"/>
  <c r="U3044" i="4"/>
  <c r="V3044" i="4"/>
  <c r="W3044" i="4"/>
  <c r="P3045" i="4"/>
  <c r="Q3045" i="4"/>
  <c r="R3045" i="4"/>
  <c r="S3045" i="4"/>
  <c r="T3045" i="4"/>
  <c r="U3045" i="4"/>
  <c r="V3045" i="4"/>
  <c r="W3045" i="4"/>
  <c r="P3046" i="4"/>
  <c r="Q3046" i="4"/>
  <c r="R3046" i="4"/>
  <c r="S3046" i="4"/>
  <c r="T3046" i="4"/>
  <c r="U3046" i="4"/>
  <c r="V3046" i="4"/>
  <c r="W3046" i="4"/>
  <c r="P3047" i="4"/>
  <c r="Q3047" i="4"/>
  <c r="R3047" i="4"/>
  <c r="S3047" i="4"/>
  <c r="T3047" i="4"/>
  <c r="U3047" i="4"/>
  <c r="V3047" i="4"/>
  <c r="W3047" i="4"/>
  <c r="P3048" i="4"/>
  <c r="Q3048" i="4"/>
  <c r="R3048" i="4"/>
  <c r="S3048" i="4"/>
  <c r="T3048" i="4"/>
  <c r="U3048" i="4"/>
  <c r="V3048" i="4"/>
  <c r="W3048" i="4"/>
  <c r="P3049" i="4"/>
  <c r="Q3049" i="4"/>
  <c r="R3049" i="4"/>
  <c r="S3049" i="4"/>
  <c r="T3049" i="4"/>
  <c r="U3049" i="4"/>
  <c r="V3049" i="4"/>
  <c r="W3049" i="4"/>
  <c r="P3050" i="4"/>
  <c r="Q3050" i="4"/>
  <c r="R3050" i="4"/>
  <c r="S3050" i="4"/>
  <c r="T3050" i="4"/>
  <c r="U3050" i="4"/>
  <c r="V3050" i="4"/>
  <c r="W3050" i="4"/>
  <c r="P3051" i="4"/>
  <c r="Q3051" i="4"/>
  <c r="R3051" i="4"/>
  <c r="S3051" i="4"/>
  <c r="T3051" i="4"/>
  <c r="U3051" i="4"/>
  <c r="V3051" i="4"/>
  <c r="W3051" i="4"/>
  <c r="P3052" i="4"/>
  <c r="Q3052" i="4"/>
  <c r="R3052" i="4"/>
  <c r="S3052" i="4"/>
  <c r="T3052" i="4"/>
  <c r="U3052" i="4"/>
  <c r="V3052" i="4"/>
  <c r="W3052" i="4"/>
  <c r="P3053" i="4"/>
  <c r="Q3053" i="4"/>
  <c r="R3053" i="4"/>
  <c r="S3053" i="4"/>
  <c r="T3053" i="4"/>
  <c r="U3053" i="4"/>
  <c r="V3053" i="4"/>
  <c r="W3053" i="4"/>
  <c r="P3054" i="4"/>
  <c r="Q3054" i="4"/>
  <c r="R3054" i="4"/>
  <c r="S3054" i="4"/>
  <c r="T3054" i="4"/>
  <c r="U3054" i="4"/>
  <c r="V3054" i="4"/>
  <c r="W3054" i="4"/>
  <c r="P3055" i="4"/>
  <c r="Q3055" i="4"/>
  <c r="R3055" i="4"/>
  <c r="S3055" i="4"/>
  <c r="T3055" i="4"/>
  <c r="U3055" i="4"/>
  <c r="V3055" i="4"/>
  <c r="W3055" i="4"/>
  <c r="P3056" i="4"/>
  <c r="Q3056" i="4"/>
  <c r="R3056" i="4"/>
  <c r="S3056" i="4"/>
  <c r="T3056" i="4"/>
  <c r="U3056" i="4"/>
  <c r="V3056" i="4"/>
  <c r="W3056" i="4"/>
  <c r="P3057" i="4"/>
  <c r="Q3057" i="4"/>
  <c r="R3057" i="4"/>
  <c r="S3057" i="4"/>
  <c r="T3057" i="4"/>
  <c r="U3057" i="4"/>
  <c r="V3057" i="4"/>
  <c r="W3057" i="4"/>
  <c r="P3058" i="4"/>
  <c r="Q3058" i="4"/>
  <c r="R3058" i="4"/>
  <c r="S3058" i="4"/>
  <c r="T3058" i="4"/>
  <c r="U3058" i="4"/>
  <c r="V3058" i="4"/>
  <c r="W3058" i="4"/>
  <c r="P3059" i="4"/>
  <c r="Q3059" i="4"/>
  <c r="R3059" i="4"/>
  <c r="S3059" i="4"/>
  <c r="T3059" i="4"/>
  <c r="U3059" i="4"/>
  <c r="V3059" i="4"/>
  <c r="W3059" i="4"/>
  <c r="P3060" i="4"/>
  <c r="Q3060" i="4"/>
  <c r="R3060" i="4"/>
  <c r="S3060" i="4"/>
  <c r="T3060" i="4"/>
  <c r="U3060" i="4"/>
  <c r="V3060" i="4"/>
  <c r="W3060" i="4"/>
  <c r="P3061" i="4"/>
  <c r="Q3061" i="4"/>
  <c r="R3061" i="4"/>
  <c r="S3061" i="4"/>
  <c r="T3061" i="4"/>
  <c r="U3061" i="4"/>
  <c r="V3061" i="4"/>
  <c r="W3061" i="4"/>
  <c r="P3062" i="4"/>
  <c r="Q3062" i="4"/>
  <c r="R3062" i="4"/>
  <c r="S3062" i="4"/>
  <c r="T3062" i="4"/>
  <c r="U3062" i="4"/>
  <c r="V3062" i="4"/>
  <c r="W3062" i="4"/>
  <c r="P3063" i="4"/>
  <c r="Q3063" i="4"/>
  <c r="R3063" i="4"/>
  <c r="S3063" i="4"/>
  <c r="T3063" i="4"/>
  <c r="U3063" i="4"/>
  <c r="V3063" i="4"/>
  <c r="W3063" i="4"/>
  <c r="P3064" i="4"/>
  <c r="Q3064" i="4"/>
  <c r="R3064" i="4"/>
  <c r="S3064" i="4"/>
  <c r="T3064" i="4"/>
  <c r="U3064" i="4"/>
  <c r="V3064" i="4"/>
  <c r="W3064" i="4"/>
  <c r="P3065" i="4"/>
  <c r="Q3065" i="4"/>
  <c r="R3065" i="4"/>
  <c r="S3065" i="4"/>
  <c r="T3065" i="4"/>
  <c r="U3065" i="4"/>
  <c r="V3065" i="4"/>
  <c r="W3065" i="4"/>
  <c r="P3066" i="4"/>
  <c r="Q3066" i="4"/>
  <c r="R3066" i="4"/>
  <c r="S3066" i="4"/>
  <c r="T3066" i="4"/>
  <c r="U3066" i="4"/>
  <c r="V3066" i="4"/>
  <c r="W3066" i="4"/>
  <c r="P3067" i="4"/>
  <c r="Q3067" i="4"/>
  <c r="R3067" i="4"/>
  <c r="S3067" i="4"/>
  <c r="T3067" i="4"/>
  <c r="U3067" i="4"/>
  <c r="V3067" i="4"/>
  <c r="W3067" i="4"/>
  <c r="P3068" i="4"/>
  <c r="Q3068" i="4"/>
  <c r="R3068" i="4"/>
  <c r="S3068" i="4"/>
  <c r="T3068" i="4"/>
  <c r="U3068" i="4"/>
  <c r="V3068" i="4"/>
  <c r="W3068" i="4"/>
  <c r="P3069" i="4"/>
  <c r="Q3069" i="4"/>
  <c r="R3069" i="4"/>
  <c r="S3069" i="4"/>
  <c r="T3069" i="4"/>
  <c r="U3069" i="4"/>
  <c r="V3069" i="4"/>
  <c r="W3069" i="4"/>
  <c r="P3070" i="4"/>
  <c r="Q3070" i="4"/>
  <c r="R3070" i="4"/>
  <c r="S3070" i="4"/>
  <c r="T3070" i="4"/>
  <c r="U3070" i="4"/>
  <c r="V3070" i="4"/>
  <c r="W3070" i="4"/>
  <c r="P3071" i="4"/>
  <c r="Q3071" i="4"/>
  <c r="R3071" i="4"/>
  <c r="S3071" i="4"/>
  <c r="T3071" i="4"/>
  <c r="U3071" i="4"/>
  <c r="V3071" i="4"/>
  <c r="W3071" i="4"/>
  <c r="P3072" i="4"/>
  <c r="Q3072" i="4"/>
  <c r="R3072" i="4"/>
  <c r="S3072" i="4"/>
  <c r="T3072" i="4"/>
  <c r="U3072" i="4"/>
  <c r="V3072" i="4"/>
  <c r="W3072" i="4"/>
  <c r="P3073" i="4"/>
  <c r="Q3073" i="4"/>
  <c r="R3073" i="4"/>
  <c r="S3073" i="4"/>
  <c r="T3073" i="4"/>
  <c r="U3073" i="4"/>
  <c r="V3073" i="4"/>
  <c r="W3073" i="4"/>
  <c r="P3074" i="4"/>
  <c r="Q3074" i="4"/>
  <c r="R3074" i="4"/>
  <c r="S3074" i="4"/>
  <c r="T3074" i="4"/>
  <c r="U3074" i="4"/>
  <c r="V3074" i="4"/>
  <c r="W3074" i="4"/>
  <c r="P3075" i="4"/>
  <c r="Q3075" i="4"/>
  <c r="R3075" i="4"/>
  <c r="S3075" i="4"/>
  <c r="T3075" i="4"/>
  <c r="U3075" i="4"/>
  <c r="V3075" i="4"/>
  <c r="W3075" i="4"/>
  <c r="P3076" i="4"/>
  <c r="Q3076" i="4"/>
  <c r="R3076" i="4"/>
  <c r="S3076" i="4"/>
  <c r="T3076" i="4"/>
  <c r="U3076" i="4"/>
  <c r="V3076" i="4"/>
  <c r="W3076" i="4"/>
  <c r="P3077" i="4"/>
  <c r="Q3077" i="4"/>
  <c r="R3077" i="4"/>
  <c r="S3077" i="4"/>
  <c r="T3077" i="4"/>
  <c r="U3077" i="4"/>
  <c r="V3077" i="4"/>
  <c r="W3077" i="4"/>
  <c r="P3078" i="4"/>
  <c r="Q3078" i="4"/>
  <c r="R3078" i="4"/>
  <c r="S3078" i="4"/>
  <c r="T3078" i="4"/>
  <c r="U3078" i="4"/>
  <c r="V3078" i="4"/>
  <c r="W3078" i="4"/>
  <c r="P3079" i="4"/>
  <c r="Q3079" i="4"/>
  <c r="R3079" i="4"/>
  <c r="S3079" i="4"/>
  <c r="T3079" i="4"/>
  <c r="U3079" i="4"/>
  <c r="V3079" i="4"/>
  <c r="W3079" i="4"/>
  <c r="P3080" i="4"/>
  <c r="Q3080" i="4"/>
  <c r="R3080" i="4"/>
  <c r="S3080" i="4"/>
  <c r="T3080" i="4"/>
  <c r="U3080" i="4"/>
  <c r="V3080" i="4"/>
  <c r="W3080" i="4"/>
  <c r="P3081" i="4"/>
  <c r="Q3081" i="4"/>
  <c r="R3081" i="4"/>
  <c r="S3081" i="4"/>
  <c r="T3081" i="4"/>
  <c r="U3081" i="4"/>
  <c r="V3081" i="4"/>
  <c r="W3081" i="4"/>
  <c r="P3082" i="4"/>
  <c r="Q3082" i="4"/>
  <c r="R3082" i="4"/>
  <c r="S3082" i="4"/>
  <c r="T3082" i="4"/>
  <c r="U3082" i="4"/>
  <c r="V3082" i="4"/>
  <c r="W3082" i="4"/>
  <c r="P3083" i="4"/>
  <c r="Q3083" i="4"/>
  <c r="R3083" i="4"/>
  <c r="S3083" i="4"/>
  <c r="T3083" i="4"/>
  <c r="U3083" i="4"/>
  <c r="V3083" i="4"/>
  <c r="W3083" i="4"/>
  <c r="P3084" i="4"/>
  <c r="Q3084" i="4"/>
  <c r="R3084" i="4"/>
  <c r="S3084" i="4"/>
  <c r="T3084" i="4"/>
  <c r="U3084" i="4"/>
  <c r="V3084" i="4"/>
  <c r="W3084" i="4"/>
  <c r="P3085" i="4"/>
  <c r="Q3085" i="4"/>
  <c r="R3085" i="4"/>
  <c r="S3085" i="4"/>
  <c r="T3085" i="4"/>
  <c r="U3085" i="4"/>
  <c r="V3085" i="4"/>
  <c r="W3085" i="4"/>
  <c r="P3086" i="4"/>
  <c r="Q3086" i="4"/>
  <c r="R3086" i="4"/>
  <c r="S3086" i="4"/>
  <c r="T3086" i="4"/>
  <c r="U3086" i="4"/>
  <c r="V3086" i="4"/>
  <c r="W3086" i="4"/>
  <c r="P3087" i="4"/>
  <c r="Q3087" i="4"/>
  <c r="R3087" i="4"/>
  <c r="S3087" i="4"/>
  <c r="T3087" i="4"/>
  <c r="U3087" i="4"/>
  <c r="V3087" i="4"/>
  <c r="W3087" i="4"/>
  <c r="P3088" i="4"/>
  <c r="Q3088" i="4"/>
  <c r="R3088" i="4"/>
  <c r="S3088" i="4"/>
  <c r="T3088" i="4"/>
  <c r="U3088" i="4"/>
  <c r="V3088" i="4"/>
  <c r="W3088" i="4"/>
  <c r="P3089" i="4"/>
  <c r="Q3089" i="4"/>
  <c r="R3089" i="4"/>
  <c r="S3089" i="4"/>
  <c r="T3089" i="4"/>
  <c r="U3089" i="4"/>
  <c r="V3089" i="4"/>
  <c r="W3089" i="4"/>
  <c r="P3090" i="4"/>
  <c r="Q3090" i="4"/>
  <c r="R3090" i="4"/>
  <c r="S3090" i="4"/>
  <c r="T3090" i="4"/>
  <c r="U3090" i="4"/>
  <c r="V3090" i="4"/>
  <c r="W3090" i="4"/>
  <c r="P3091" i="4"/>
  <c r="Q3091" i="4"/>
  <c r="R3091" i="4"/>
  <c r="S3091" i="4"/>
  <c r="T3091" i="4"/>
  <c r="U3091" i="4"/>
  <c r="V3091" i="4"/>
  <c r="W3091" i="4"/>
  <c r="P3092" i="4"/>
  <c r="Q3092" i="4"/>
  <c r="R3092" i="4"/>
  <c r="S3092" i="4"/>
  <c r="T3092" i="4"/>
  <c r="U3092" i="4"/>
  <c r="V3092" i="4"/>
  <c r="W3092" i="4"/>
  <c r="P3093" i="4"/>
  <c r="Q3093" i="4"/>
  <c r="R3093" i="4"/>
  <c r="S3093" i="4"/>
  <c r="T3093" i="4"/>
  <c r="U3093" i="4"/>
  <c r="V3093" i="4"/>
  <c r="W3093" i="4"/>
  <c r="P3094" i="4"/>
  <c r="Q3094" i="4"/>
  <c r="R3094" i="4"/>
  <c r="S3094" i="4"/>
  <c r="T3094" i="4"/>
  <c r="U3094" i="4"/>
  <c r="V3094" i="4"/>
  <c r="W3094" i="4"/>
  <c r="P3095" i="4"/>
  <c r="Q3095" i="4"/>
  <c r="R3095" i="4"/>
  <c r="S3095" i="4"/>
  <c r="T3095" i="4"/>
  <c r="U3095" i="4"/>
  <c r="V3095" i="4"/>
  <c r="W3095" i="4"/>
  <c r="P3096" i="4"/>
  <c r="Q3096" i="4"/>
  <c r="R3096" i="4"/>
  <c r="S3096" i="4"/>
  <c r="T3096" i="4"/>
  <c r="U3096" i="4"/>
  <c r="V3096" i="4"/>
  <c r="W3096" i="4"/>
  <c r="P3097" i="4"/>
  <c r="Q3097" i="4"/>
  <c r="R3097" i="4"/>
  <c r="S3097" i="4"/>
  <c r="T3097" i="4"/>
  <c r="U3097" i="4"/>
  <c r="V3097" i="4"/>
  <c r="W3097" i="4"/>
  <c r="P3098" i="4"/>
  <c r="Q3098" i="4"/>
  <c r="R3098" i="4"/>
  <c r="S3098" i="4"/>
  <c r="T3098" i="4"/>
  <c r="U3098" i="4"/>
  <c r="V3098" i="4"/>
  <c r="W3098" i="4"/>
  <c r="P3099" i="4"/>
  <c r="Q3099" i="4"/>
  <c r="R3099" i="4"/>
  <c r="S3099" i="4"/>
  <c r="T3099" i="4"/>
  <c r="U3099" i="4"/>
  <c r="V3099" i="4"/>
  <c r="W3099" i="4"/>
  <c r="P3100" i="4"/>
  <c r="Q3100" i="4"/>
  <c r="R3100" i="4"/>
  <c r="S3100" i="4"/>
  <c r="T3100" i="4"/>
  <c r="U3100" i="4"/>
  <c r="V3100" i="4"/>
  <c r="W3100" i="4"/>
  <c r="P3101" i="4"/>
  <c r="Q3101" i="4"/>
  <c r="R3101" i="4"/>
  <c r="S3101" i="4"/>
  <c r="T3101" i="4"/>
  <c r="U3101" i="4"/>
  <c r="V3101" i="4"/>
  <c r="W3101" i="4"/>
  <c r="P3102" i="4"/>
  <c r="Q3102" i="4"/>
  <c r="R3102" i="4"/>
  <c r="S3102" i="4"/>
  <c r="T3102" i="4"/>
  <c r="U3102" i="4"/>
  <c r="V3102" i="4"/>
  <c r="W3102" i="4"/>
  <c r="P3103" i="4"/>
  <c r="Q3103" i="4"/>
  <c r="R3103" i="4"/>
  <c r="S3103" i="4"/>
  <c r="T3103" i="4"/>
  <c r="U3103" i="4"/>
  <c r="V3103" i="4"/>
  <c r="W3103" i="4"/>
  <c r="P3104" i="4"/>
  <c r="Q3104" i="4"/>
  <c r="R3104" i="4"/>
  <c r="S3104" i="4"/>
  <c r="T3104" i="4"/>
  <c r="U3104" i="4"/>
  <c r="V3104" i="4"/>
  <c r="W3104" i="4"/>
  <c r="P3105" i="4"/>
  <c r="Q3105" i="4"/>
  <c r="R3105" i="4"/>
  <c r="S3105" i="4"/>
  <c r="T3105" i="4"/>
  <c r="U3105" i="4"/>
  <c r="V3105" i="4"/>
  <c r="W3105" i="4"/>
  <c r="P3106" i="4"/>
  <c r="Q3106" i="4"/>
  <c r="R3106" i="4"/>
  <c r="S3106" i="4"/>
  <c r="T3106" i="4"/>
  <c r="U3106" i="4"/>
  <c r="V3106" i="4"/>
  <c r="W3106" i="4"/>
  <c r="P3107" i="4"/>
  <c r="Q3107" i="4"/>
  <c r="R3107" i="4"/>
  <c r="S3107" i="4"/>
  <c r="T3107" i="4"/>
  <c r="U3107" i="4"/>
  <c r="V3107" i="4"/>
  <c r="W3107" i="4"/>
  <c r="P3108" i="4"/>
  <c r="Q3108" i="4"/>
  <c r="R3108" i="4"/>
  <c r="S3108" i="4"/>
  <c r="T3108" i="4"/>
  <c r="U3108" i="4"/>
  <c r="V3108" i="4"/>
  <c r="W3108" i="4"/>
  <c r="P3109" i="4"/>
  <c r="Q3109" i="4"/>
  <c r="R3109" i="4"/>
  <c r="S3109" i="4"/>
  <c r="T3109" i="4"/>
  <c r="U3109" i="4"/>
  <c r="V3109" i="4"/>
  <c r="W3109" i="4"/>
  <c r="P3110" i="4"/>
  <c r="Q3110" i="4"/>
  <c r="R3110" i="4"/>
  <c r="S3110" i="4"/>
  <c r="T3110" i="4"/>
  <c r="U3110" i="4"/>
  <c r="V3110" i="4"/>
  <c r="W3110" i="4"/>
  <c r="P3111" i="4"/>
  <c r="Q3111" i="4"/>
  <c r="R3111" i="4"/>
  <c r="S3111" i="4"/>
  <c r="T3111" i="4"/>
  <c r="U3111" i="4"/>
  <c r="V3111" i="4"/>
  <c r="W3111" i="4"/>
  <c r="P3112" i="4"/>
  <c r="Q3112" i="4"/>
  <c r="R3112" i="4"/>
  <c r="S3112" i="4"/>
  <c r="T3112" i="4"/>
  <c r="U3112" i="4"/>
  <c r="V3112" i="4"/>
  <c r="W3112" i="4"/>
  <c r="P3113" i="4"/>
  <c r="Q3113" i="4"/>
  <c r="R3113" i="4"/>
  <c r="S3113" i="4"/>
  <c r="T3113" i="4"/>
  <c r="U3113" i="4"/>
  <c r="V3113" i="4"/>
  <c r="W3113" i="4"/>
  <c r="P3114" i="4"/>
  <c r="Q3114" i="4"/>
  <c r="R3114" i="4"/>
  <c r="S3114" i="4"/>
  <c r="T3114" i="4"/>
  <c r="U3114" i="4"/>
  <c r="V3114" i="4"/>
  <c r="W3114" i="4"/>
  <c r="P3115" i="4"/>
  <c r="Q3115" i="4"/>
  <c r="R3115" i="4"/>
  <c r="S3115" i="4"/>
  <c r="T3115" i="4"/>
  <c r="U3115" i="4"/>
  <c r="V3115" i="4"/>
  <c r="W3115" i="4"/>
  <c r="P3116" i="4"/>
  <c r="Q3116" i="4"/>
  <c r="R3116" i="4"/>
  <c r="S3116" i="4"/>
  <c r="T3116" i="4"/>
  <c r="U3116" i="4"/>
  <c r="V3116" i="4"/>
  <c r="W3116" i="4"/>
  <c r="P3117" i="4"/>
  <c r="Q3117" i="4"/>
  <c r="R3117" i="4"/>
  <c r="S3117" i="4"/>
  <c r="T3117" i="4"/>
  <c r="U3117" i="4"/>
  <c r="V3117" i="4"/>
  <c r="W3117" i="4"/>
  <c r="P3118" i="4"/>
  <c r="Q3118" i="4"/>
  <c r="R3118" i="4"/>
  <c r="S3118" i="4"/>
  <c r="T3118" i="4"/>
  <c r="U3118" i="4"/>
  <c r="V3118" i="4"/>
  <c r="W3118" i="4"/>
  <c r="P3119" i="4"/>
  <c r="Q3119" i="4"/>
  <c r="R3119" i="4"/>
  <c r="S3119" i="4"/>
  <c r="T3119" i="4"/>
  <c r="U3119" i="4"/>
  <c r="V3119" i="4"/>
  <c r="W3119" i="4"/>
  <c r="P3120" i="4"/>
  <c r="Q3120" i="4"/>
  <c r="R3120" i="4"/>
  <c r="S3120" i="4"/>
  <c r="T3120" i="4"/>
  <c r="U3120" i="4"/>
  <c r="V3120" i="4"/>
  <c r="W3120" i="4"/>
  <c r="P3121" i="4"/>
  <c r="Q3121" i="4"/>
  <c r="R3121" i="4"/>
  <c r="S3121" i="4"/>
  <c r="T3121" i="4"/>
  <c r="U3121" i="4"/>
  <c r="V3121" i="4"/>
  <c r="W3121" i="4"/>
  <c r="P3122" i="4"/>
  <c r="Q3122" i="4"/>
  <c r="R3122" i="4"/>
  <c r="S3122" i="4"/>
  <c r="T3122" i="4"/>
  <c r="U3122" i="4"/>
  <c r="V3122" i="4"/>
  <c r="W3122" i="4"/>
  <c r="P3123" i="4"/>
  <c r="Q3123" i="4"/>
  <c r="R3123" i="4"/>
  <c r="S3123" i="4"/>
  <c r="T3123" i="4"/>
  <c r="U3123" i="4"/>
  <c r="V3123" i="4"/>
  <c r="W3123" i="4"/>
  <c r="P3124" i="4"/>
  <c r="Q3124" i="4"/>
  <c r="R3124" i="4"/>
  <c r="S3124" i="4"/>
  <c r="T3124" i="4"/>
  <c r="U3124" i="4"/>
  <c r="V3124" i="4"/>
  <c r="W3124" i="4"/>
  <c r="P3125" i="4"/>
  <c r="Q3125" i="4"/>
  <c r="R3125" i="4"/>
  <c r="S3125" i="4"/>
  <c r="T3125" i="4"/>
  <c r="U3125" i="4"/>
  <c r="V3125" i="4"/>
  <c r="W3125" i="4"/>
  <c r="P3126" i="4"/>
  <c r="Q3126" i="4"/>
  <c r="R3126" i="4"/>
  <c r="S3126" i="4"/>
  <c r="T3126" i="4"/>
  <c r="U3126" i="4"/>
  <c r="V3126" i="4"/>
  <c r="W3126" i="4"/>
  <c r="P3127" i="4"/>
  <c r="Q3127" i="4"/>
  <c r="R3127" i="4"/>
  <c r="S3127" i="4"/>
  <c r="T3127" i="4"/>
  <c r="U3127" i="4"/>
  <c r="V3127" i="4"/>
  <c r="W3127" i="4"/>
  <c r="P3128" i="4"/>
  <c r="Q3128" i="4"/>
  <c r="R3128" i="4"/>
  <c r="S3128" i="4"/>
  <c r="T3128" i="4"/>
  <c r="U3128" i="4"/>
  <c r="V3128" i="4"/>
  <c r="W3128" i="4"/>
  <c r="P3129" i="4"/>
  <c r="Q3129" i="4"/>
  <c r="R3129" i="4"/>
  <c r="S3129" i="4"/>
  <c r="T3129" i="4"/>
  <c r="U3129" i="4"/>
  <c r="V3129" i="4"/>
  <c r="W3129" i="4"/>
  <c r="P3130" i="4"/>
  <c r="Q3130" i="4"/>
  <c r="R3130" i="4"/>
  <c r="S3130" i="4"/>
  <c r="T3130" i="4"/>
  <c r="U3130" i="4"/>
  <c r="V3130" i="4"/>
  <c r="W3130" i="4"/>
  <c r="P3131" i="4"/>
  <c r="Q3131" i="4"/>
  <c r="R3131" i="4"/>
  <c r="S3131" i="4"/>
  <c r="T3131" i="4"/>
  <c r="U3131" i="4"/>
  <c r="V3131" i="4"/>
  <c r="W3131" i="4"/>
  <c r="P3132" i="4"/>
  <c r="Q3132" i="4"/>
  <c r="R3132" i="4"/>
  <c r="S3132" i="4"/>
  <c r="T3132" i="4"/>
  <c r="U3132" i="4"/>
  <c r="V3132" i="4"/>
  <c r="W3132" i="4"/>
  <c r="P3133" i="4"/>
  <c r="Q3133" i="4"/>
  <c r="R3133" i="4"/>
  <c r="S3133" i="4"/>
  <c r="T3133" i="4"/>
  <c r="U3133" i="4"/>
  <c r="V3133" i="4"/>
  <c r="W3133" i="4"/>
  <c r="P3134" i="4"/>
  <c r="Q3134" i="4"/>
  <c r="R3134" i="4"/>
  <c r="S3134" i="4"/>
  <c r="T3134" i="4"/>
  <c r="U3134" i="4"/>
  <c r="V3134" i="4"/>
  <c r="W3134" i="4"/>
  <c r="P3135" i="4"/>
  <c r="Q3135" i="4"/>
  <c r="R3135" i="4"/>
  <c r="S3135" i="4"/>
  <c r="T3135" i="4"/>
  <c r="U3135" i="4"/>
  <c r="V3135" i="4"/>
  <c r="W3135" i="4"/>
  <c r="P3136" i="4"/>
  <c r="Q3136" i="4"/>
  <c r="R3136" i="4"/>
  <c r="S3136" i="4"/>
  <c r="T3136" i="4"/>
  <c r="U3136" i="4"/>
  <c r="V3136" i="4"/>
  <c r="W3136" i="4"/>
  <c r="P3137" i="4"/>
  <c r="Q3137" i="4"/>
  <c r="R3137" i="4"/>
  <c r="S3137" i="4"/>
  <c r="T3137" i="4"/>
  <c r="U3137" i="4"/>
  <c r="V3137" i="4"/>
  <c r="W3137" i="4"/>
  <c r="P3138" i="4"/>
  <c r="Q3138" i="4"/>
  <c r="R3138" i="4"/>
  <c r="S3138" i="4"/>
  <c r="T3138" i="4"/>
  <c r="U3138" i="4"/>
  <c r="V3138" i="4"/>
  <c r="W3138" i="4"/>
  <c r="P3139" i="4"/>
  <c r="Q3139" i="4"/>
  <c r="R3139" i="4"/>
  <c r="S3139" i="4"/>
  <c r="T3139" i="4"/>
  <c r="U3139" i="4"/>
  <c r="V3139" i="4"/>
  <c r="W3139" i="4"/>
  <c r="P3140" i="4"/>
  <c r="Q3140" i="4"/>
  <c r="R3140" i="4"/>
  <c r="S3140" i="4"/>
  <c r="T3140" i="4"/>
  <c r="U3140" i="4"/>
  <c r="V3140" i="4"/>
  <c r="W3140" i="4"/>
  <c r="P3141" i="4"/>
  <c r="Q3141" i="4"/>
  <c r="R3141" i="4"/>
  <c r="S3141" i="4"/>
  <c r="T3141" i="4"/>
  <c r="U3141" i="4"/>
  <c r="V3141" i="4"/>
  <c r="W3141" i="4"/>
  <c r="P3142" i="4"/>
  <c r="Q3142" i="4"/>
  <c r="R3142" i="4"/>
  <c r="S3142" i="4"/>
  <c r="T3142" i="4"/>
  <c r="U3142" i="4"/>
  <c r="V3142" i="4"/>
  <c r="W3142" i="4"/>
  <c r="P3143" i="4"/>
  <c r="Q3143" i="4"/>
  <c r="R3143" i="4"/>
  <c r="S3143" i="4"/>
  <c r="T3143" i="4"/>
  <c r="U3143" i="4"/>
  <c r="V3143" i="4"/>
  <c r="W3143" i="4"/>
  <c r="P3144" i="4"/>
  <c r="Q3144" i="4"/>
  <c r="R3144" i="4"/>
  <c r="S3144" i="4"/>
  <c r="T3144" i="4"/>
  <c r="U3144" i="4"/>
  <c r="V3144" i="4"/>
  <c r="W3144" i="4"/>
  <c r="P3145" i="4"/>
  <c r="Q3145" i="4"/>
  <c r="R3145" i="4"/>
  <c r="S3145" i="4"/>
  <c r="T3145" i="4"/>
  <c r="U3145" i="4"/>
  <c r="V3145" i="4"/>
  <c r="W3145" i="4"/>
  <c r="P3146" i="4"/>
  <c r="Q3146" i="4"/>
  <c r="R3146" i="4"/>
  <c r="S3146" i="4"/>
  <c r="T3146" i="4"/>
  <c r="U3146" i="4"/>
  <c r="V3146" i="4"/>
  <c r="W3146" i="4"/>
  <c r="P3147" i="4"/>
  <c r="Q3147" i="4"/>
  <c r="R3147" i="4"/>
  <c r="S3147" i="4"/>
  <c r="T3147" i="4"/>
  <c r="U3147" i="4"/>
  <c r="V3147" i="4"/>
  <c r="W3147" i="4"/>
  <c r="P3148" i="4"/>
  <c r="Q3148" i="4"/>
  <c r="R3148" i="4"/>
  <c r="S3148" i="4"/>
  <c r="T3148" i="4"/>
  <c r="U3148" i="4"/>
  <c r="V3148" i="4"/>
  <c r="W3148" i="4"/>
  <c r="P3149" i="4"/>
  <c r="Q3149" i="4"/>
  <c r="R3149" i="4"/>
  <c r="S3149" i="4"/>
  <c r="T3149" i="4"/>
  <c r="U3149" i="4"/>
  <c r="V3149" i="4"/>
  <c r="W3149" i="4"/>
  <c r="P3150" i="4"/>
  <c r="Q3150" i="4"/>
  <c r="R3150" i="4"/>
  <c r="S3150" i="4"/>
  <c r="T3150" i="4"/>
  <c r="U3150" i="4"/>
  <c r="V3150" i="4"/>
  <c r="W3150" i="4"/>
  <c r="P3151" i="4"/>
  <c r="Q3151" i="4"/>
  <c r="R3151" i="4"/>
  <c r="S3151" i="4"/>
  <c r="T3151" i="4"/>
  <c r="U3151" i="4"/>
  <c r="V3151" i="4"/>
  <c r="W3151" i="4"/>
  <c r="P3152" i="4"/>
  <c r="Q3152" i="4"/>
  <c r="R3152" i="4"/>
  <c r="S3152" i="4"/>
  <c r="T3152" i="4"/>
  <c r="U3152" i="4"/>
  <c r="V3152" i="4"/>
  <c r="W3152" i="4"/>
  <c r="P3153" i="4"/>
  <c r="Q3153" i="4"/>
  <c r="R3153" i="4"/>
  <c r="S3153" i="4"/>
  <c r="T3153" i="4"/>
  <c r="U3153" i="4"/>
  <c r="V3153" i="4"/>
  <c r="W3153" i="4"/>
  <c r="P3154" i="4"/>
  <c r="Q3154" i="4"/>
  <c r="R3154" i="4"/>
  <c r="S3154" i="4"/>
  <c r="T3154" i="4"/>
  <c r="U3154" i="4"/>
  <c r="V3154" i="4"/>
  <c r="W3154" i="4"/>
  <c r="P3155" i="4"/>
  <c r="Q3155" i="4"/>
  <c r="R3155" i="4"/>
  <c r="S3155" i="4"/>
  <c r="T3155" i="4"/>
  <c r="U3155" i="4"/>
  <c r="V3155" i="4"/>
  <c r="W3155" i="4"/>
  <c r="P3156" i="4"/>
  <c r="Q3156" i="4"/>
  <c r="R3156" i="4"/>
  <c r="S3156" i="4"/>
  <c r="T3156" i="4"/>
  <c r="U3156" i="4"/>
  <c r="V3156" i="4"/>
  <c r="W3156" i="4"/>
  <c r="P3157" i="4"/>
  <c r="Q3157" i="4"/>
  <c r="R3157" i="4"/>
  <c r="S3157" i="4"/>
  <c r="T3157" i="4"/>
  <c r="U3157" i="4"/>
  <c r="V3157" i="4"/>
  <c r="W3157" i="4"/>
  <c r="P3158" i="4"/>
  <c r="Q3158" i="4"/>
  <c r="R3158" i="4"/>
  <c r="S3158" i="4"/>
  <c r="T3158" i="4"/>
  <c r="U3158" i="4"/>
  <c r="V3158" i="4"/>
  <c r="W3158" i="4"/>
  <c r="P3159" i="4"/>
  <c r="Q3159" i="4"/>
  <c r="R3159" i="4"/>
  <c r="S3159" i="4"/>
  <c r="T3159" i="4"/>
  <c r="U3159" i="4"/>
  <c r="V3159" i="4"/>
  <c r="W3159" i="4"/>
  <c r="P3160" i="4"/>
  <c r="Q3160" i="4"/>
  <c r="R3160" i="4"/>
  <c r="S3160" i="4"/>
  <c r="T3160" i="4"/>
  <c r="U3160" i="4"/>
  <c r="V3160" i="4"/>
  <c r="W3160" i="4"/>
  <c r="P3161" i="4"/>
  <c r="Q3161" i="4"/>
  <c r="R3161" i="4"/>
  <c r="S3161" i="4"/>
  <c r="T3161" i="4"/>
  <c r="U3161" i="4"/>
  <c r="V3161" i="4"/>
  <c r="W3161" i="4"/>
  <c r="P3162" i="4"/>
  <c r="Q3162" i="4"/>
  <c r="R3162" i="4"/>
  <c r="S3162" i="4"/>
  <c r="T3162" i="4"/>
  <c r="U3162" i="4"/>
  <c r="V3162" i="4"/>
  <c r="W3162" i="4"/>
  <c r="P3163" i="4"/>
  <c r="Q3163" i="4"/>
  <c r="R3163" i="4"/>
  <c r="S3163" i="4"/>
  <c r="T3163" i="4"/>
  <c r="U3163" i="4"/>
  <c r="V3163" i="4"/>
  <c r="W3163" i="4"/>
  <c r="P3164" i="4"/>
  <c r="Q3164" i="4"/>
  <c r="R3164" i="4"/>
  <c r="S3164" i="4"/>
  <c r="T3164" i="4"/>
  <c r="U3164" i="4"/>
  <c r="V3164" i="4"/>
  <c r="W3164" i="4"/>
  <c r="P3165" i="4"/>
  <c r="Q3165" i="4"/>
  <c r="R3165" i="4"/>
  <c r="S3165" i="4"/>
  <c r="T3165" i="4"/>
  <c r="U3165" i="4"/>
  <c r="V3165" i="4"/>
  <c r="W3165" i="4"/>
  <c r="P3166" i="4"/>
  <c r="Q3166" i="4"/>
  <c r="R3166" i="4"/>
  <c r="S3166" i="4"/>
  <c r="T3166" i="4"/>
  <c r="U3166" i="4"/>
  <c r="V3166" i="4"/>
  <c r="W3166" i="4"/>
  <c r="P3167" i="4"/>
  <c r="Q3167" i="4"/>
  <c r="R3167" i="4"/>
  <c r="S3167" i="4"/>
  <c r="T3167" i="4"/>
  <c r="U3167" i="4"/>
  <c r="V3167" i="4"/>
  <c r="W3167" i="4"/>
  <c r="P3168" i="4"/>
  <c r="Q3168" i="4"/>
  <c r="R3168" i="4"/>
  <c r="S3168" i="4"/>
  <c r="T3168" i="4"/>
  <c r="U3168" i="4"/>
  <c r="V3168" i="4"/>
  <c r="W3168" i="4"/>
  <c r="P3169" i="4"/>
  <c r="Q3169" i="4"/>
  <c r="R3169" i="4"/>
  <c r="S3169" i="4"/>
  <c r="T3169" i="4"/>
  <c r="U3169" i="4"/>
  <c r="V3169" i="4"/>
  <c r="W3169" i="4"/>
  <c r="P3170" i="4"/>
  <c r="Q3170" i="4"/>
  <c r="R3170" i="4"/>
  <c r="S3170" i="4"/>
  <c r="T3170" i="4"/>
  <c r="U3170" i="4"/>
  <c r="V3170" i="4"/>
  <c r="W3170" i="4"/>
  <c r="P3171" i="4"/>
  <c r="Q3171" i="4"/>
  <c r="R3171" i="4"/>
  <c r="S3171" i="4"/>
  <c r="T3171" i="4"/>
  <c r="U3171" i="4"/>
  <c r="V3171" i="4"/>
  <c r="W3171" i="4"/>
  <c r="P3172" i="4"/>
  <c r="Q3172" i="4"/>
  <c r="R3172" i="4"/>
  <c r="S3172" i="4"/>
  <c r="T3172" i="4"/>
  <c r="U3172" i="4"/>
  <c r="V3172" i="4"/>
  <c r="W3172" i="4"/>
  <c r="P3173" i="4"/>
  <c r="Q3173" i="4"/>
  <c r="R3173" i="4"/>
  <c r="S3173" i="4"/>
  <c r="T3173" i="4"/>
  <c r="U3173" i="4"/>
  <c r="V3173" i="4"/>
  <c r="W3173" i="4"/>
  <c r="P3174" i="4"/>
  <c r="Q3174" i="4"/>
  <c r="R3174" i="4"/>
  <c r="S3174" i="4"/>
  <c r="T3174" i="4"/>
  <c r="U3174" i="4"/>
  <c r="V3174" i="4"/>
  <c r="W3174" i="4"/>
  <c r="P3175" i="4"/>
  <c r="Q3175" i="4"/>
  <c r="R3175" i="4"/>
  <c r="S3175" i="4"/>
  <c r="T3175" i="4"/>
  <c r="U3175" i="4"/>
  <c r="V3175" i="4"/>
  <c r="W3175" i="4"/>
  <c r="P3176" i="4"/>
  <c r="Q3176" i="4"/>
  <c r="R3176" i="4"/>
  <c r="S3176" i="4"/>
  <c r="T3176" i="4"/>
  <c r="U3176" i="4"/>
  <c r="V3176" i="4"/>
  <c r="W3176" i="4"/>
  <c r="P3177" i="4"/>
  <c r="Q3177" i="4"/>
  <c r="R3177" i="4"/>
  <c r="S3177" i="4"/>
  <c r="T3177" i="4"/>
  <c r="U3177" i="4"/>
  <c r="V3177" i="4"/>
  <c r="W3177" i="4"/>
  <c r="P3178" i="4"/>
  <c r="Q3178" i="4"/>
  <c r="R3178" i="4"/>
  <c r="S3178" i="4"/>
  <c r="T3178" i="4"/>
  <c r="U3178" i="4"/>
  <c r="V3178" i="4"/>
  <c r="W3178" i="4"/>
  <c r="P3179" i="4"/>
  <c r="Q3179" i="4"/>
  <c r="R3179" i="4"/>
  <c r="S3179" i="4"/>
  <c r="T3179" i="4"/>
  <c r="U3179" i="4"/>
  <c r="V3179" i="4"/>
  <c r="W3179" i="4"/>
  <c r="P3180" i="4"/>
  <c r="Q3180" i="4"/>
  <c r="R3180" i="4"/>
  <c r="S3180" i="4"/>
  <c r="T3180" i="4"/>
  <c r="U3180" i="4"/>
  <c r="V3180" i="4"/>
  <c r="W3180" i="4"/>
  <c r="P3181" i="4"/>
  <c r="Q3181" i="4"/>
  <c r="R3181" i="4"/>
  <c r="S3181" i="4"/>
  <c r="T3181" i="4"/>
  <c r="U3181" i="4"/>
  <c r="V3181" i="4"/>
  <c r="W3181" i="4"/>
  <c r="P3182" i="4"/>
  <c r="Q3182" i="4"/>
  <c r="R3182" i="4"/>
  <c r="S3182" i="4"/>
  <c r="T3182" i="4"/>
  <c r="U3182" i="4"/>
  <c r="V3182" i="4"/>
  <c r="W3182" i="4"/>
  <c r="P3183" i="4"/>
  <c r="Q3183" i="4"/>
  <c r="R3183" i="4"/>
  <c r="S3183" i="4"/>
  <c r="T3183" i="4"/>
  <c r="U3183" i="4"/>
  <c r="V3183" i="4"/>
  <c r="W3183" i="4"/>
  <c r="P3184" i="4"/>
  <c r="Q3184" i="4"/>
  <c r="R3184" i="4"/>
  <c r="S3184" i="4"/>
  <c r="T3184" i="4"/>
  <c r="U3184" i="4"/>
  <c r="V3184" i="4"/>
  <c r="W3184" i="4"/>
  <c r="P3185" i="4"/>
  <c r="Q3185" i="4"/>
  <c r="R3185" i="4"/>
  <c r="S3185" i="4"/>
  <c r="T3185" i="4"/>
  <c r="U3185" i="4"/>
  <c r="V3185" i="4"/>
  <c r="W3185" i="4"/>
  <c r="P3186" i="4"/>
  <c r="Q3186" i="4"/>
  <c r="R3186" i="4"/>
  <c r="S3186" i="4"/>
  <c r="T3186" i="4"/>
  <c r="U3186" i="4"/>
  <c r="V3186" i="4"/>
  <c r="W3186" i="4"/>
  <c r="P3187" i="4"/>
  <c r="Q3187" i="4"/>
  <c r="R3187" i="4"/>
  <c r="S3187" i="4"/>
  <c r="T3187" i="4"/>
  <c r="U3187" i="4"/>
  <c r="V3187" i="4"/>
  <c r="W3187" i="4"/>
  <c r="P3188" i="4"/>
  <c r="Q3188" i="4"/>
  <c r="R3188" i="4"/>
  <c r="S3188" i="4"/>
  <c r="T3188" i="4"/>
  <c r="U3188" i="4"/>
  <c r="V3188" i="4"/>
  <c r="W3188" i="4"/>
  <c r="P3189" i="4"/>
  <c r="Q3189" i="4"/>
  <c r="R3189" i="4"/>
  <c r="S3189" i="4"/>
  <c r="T3189" i="4"/>
  <c r="U3189" i="4"/>
  <c r="V3189" i="4"/>
  <c r="W3189" i="4"/>
  <c r="P3190" i="4"/>
  <c r="Q3190" i="4"/>
  <c r="R3190" i="4"/>
  <c r="S3190" i="4"/>
  <c r="T3190" i="4"/>
  <c r="U3190" i="4"/>
  <c r="V3190" i="4"/>
  <c r="W3190" i="4"/>
  <c r="P3191" i="4"/>
  <c r="Q3191" i="4"/>
  <c r="R3191" i="4"/>
  <c r="S3191" i="4"/>
  <c r="T3191" i="4"/>
  <c r="U3191" i="4"/>
  <c r="V3191" i="4"/>
  <c r="W3191" i="4"/>
  <c r="P3192" i="4"/>
  <c r="Q3192" i="4"/>
  <c r="R3192" i="4"/>
  <c r="S3192" i="4"/>
  <c r="T3192" i="4"/>
  <c r="U3192" i="4"/>
  <c r="V3192" i="4"/>
  <c r="W3192" i="4"/>
  <c r="P3193" i="4"/>
  <c r="Q3193" i="4"/>
  <c r="R3193" i="4"/>
  <c r="S3193" i="4"/>
  <c r="T3193" i="4"/>
  <c r="U3193" i="4"/>
  <c r="V3193" i="4"/>
  <c r="W3193" i="4"/>
  <c r="P3194" i="4"/>
  <c r="Q3194" i="4"/>
  <c r="R3194" i="4"/>
  <c r="S3194" i="4"/>
  <c r="T3194" i="4"/>
  <c r="U3194" i="4"/>
  <c r="V3194" i="4"/>
  <c r="W3194" i="4"/>
  <c r="P3195" i="4"/>
  <c r="Q3195" i="4"/>
  <c r="R3195" i="4"/>
  <c r="S3195" i="4"/>
  <c r="T3195" i="4"/>
  <c r="U3195" i="4"/>
  <c r="V3195" i="4"/>
  <c r="W3195" i="4"/>
  <c r="P3196" i="4"/>
  <c r="Q3196" i="4"/>
  <c r="R3196" i="4"/>
  <c r="S3196" i="4"/>
  <c r="T3196" i="4"/>
  <c r="U3196" i="4"/>
  <c r="V3196" i="4"/>
  <c r="W3196" i="4"/>
  <c r="P3197" i="4"/>
  <c r="Q3197" i="4"/>
  <c r="R3197" i="4"/>
  <c r="S3197" i="4"/>
  <c r="T3197" i="4"/>
  <c r="U3197" i="4"/>
  <c r="V3197" i="4"/>
  <c r="W3197" i="4"/>
  <c r="P3198" i="4"/>
  <c r="Q3198" i="4"/>
  <c r="R3198" i="4"/>
  <c r="S3198" i="4"/>
  <c r="T3198" i="4"/>
  <c r="U3198" i="4"/>
  <c r="V3198" i="4"/>
  <c r="W3198" i="4"/>
  <c r="P3199" i="4"/>
  <c r="Q3199" i="4"/>
  <c r="R3199" i="4"/>
  <c r="S3199" i="4"/>
  <c r="T3199" i="4"/>
  <c r="U3199" i="4"/>
  <c r="V3199" i="4"/>
  <c r="W3199" i="4"/>
  <c r="P3200" i="4"/>
  <c r="Q3200" i="4"/>
  <c r="R3200" i="4"/>
  <c r="S3200" i="4"/>
  <c r="T3200" i="4"/>
  <c r="U3200" i="4"/>
  <c r="V3200" i="4"/>
  <c r="W3200" i="4"/>
  <c r="P3201" i="4"/>
  <c r="Q3201" i="4"/>
  <c r="R3201" i="4"/>
  <c r="S3201" i="4"/>
  <c r="T3201" i="4"/>
  <c r="U3201" i="4"/>
  <c r="V3201" i="4"/>
  <c r="W3201" i="4"/>
  <c r="P3202" i="4"/>
  <c r="Q3202" i="4"/>
  <c r="R3202" i="4"/>
  <c r="S3202" i="4"/>
  <c r="T3202" i="4"/>
  <c r="U3202" i="4"/>
  <c r="V3202" i="4"/>
  <c r="W3202" i="4"/>
  <c r="P3203" i="4"/>
  <c r="Q3203" i="4"/>
  <c r="R3203" i="4"/>
  <c r="S3203" i="4"/>
  <c r="T3203" i="4"/>
  <c r="U3203" i="4"/>
  <c r="V3203" i="4"/>
  <c r="W3203" i="4"/>
  <c r="P3204" i="4"/>
  <c r="Q3204" i="4"/>
  <c r="R3204" i="4"/>
  <c r="S3204" i="4"/>
  <c r="T3204" i="4"/>
  <c r="U3204" i="4"/>
  <c r="V3204" i="4"/>
  <c r="W3204" i="4"/>
  <c r="P3205" i="4"/>
  <c r="Q3205" i="4"/>
  <c r="R3205" i="4"/>
  <c r="S3205" i="4"/>
  <c r="T3205" i="4"/>
  <c r="U3205" i="4"/>
  <c r="V3205" i="4"/>
  <c r="W3205" i="4"/>
  <c r="P3206" i="4"/>
  <c r="Q3206" i="4"/>
  <c r="R3206" i="4"/>
  <c r="S3206" i="4"/>
  <c r="T3206" i="4"/>
  <c r="U3206" i="4"/>
  <c r="V3206" i="4"/>
  <c r="W3206" i="4"/>
  <c r="P3207" i="4"/>
  <c r="Q3207" i="4"/>
  <c r="R3207" i="4"/>
  <c r="S3207" i="4"/>
  <c r="T3207" i="4"/>
  <c r="U3207" i="4"/>
  <c r="V3207" i="4"/>
  <c r="W3207" i="4"/>
  <c r="P3208" i="4"/>
  <c r="Q3208" i="4"/>
  <c r="R3208" i="4"/>
  <c r="S3208" i="4"/>
  <c r="T3208" i="4"/>
  <c r="U3208" i="4"/>
  <c r="V3208" i="4"/>
  <c r="W3208" i="4"/>
  <c r="P3209" i="4"/>
  <c r="Q3209" i="4"/>
  <c r="R3209" i="4"/>
  <c r="S3209" i="4"/>
  <c r="T3209" i="4"/>
  <c r="U3209" i="4"/>
  <c r="V3209" i="4"/>
  <c r="W3209" i="4"/>
  <c r="P3210" i="4"/>
  <c r="Q3210" i="4"/>
  <c r="R3210" i="4"/>
  <c r="S3210" i="4"/>
  <c r="T3210" i="4"/>
  <c r="U3210" i="4"/>
  <c r="V3210" i="4"/>
  <c r="W3210" i="4"/>
  <c r="P3211" i="4"/>
  <c r="Q3211" i="4"/>
  <c r="R3211" i="4"/>
  <c r="S3211" i="4"/>
  <c r="T3211" i="4"/>
  <c r="U3211" i="4"/>
  <c r="V3211" i="4"/>
  <c r="W3211" i="4"/>
  <c r="P3212" i="4"/>
  <c r="Q3212" i="4"/>
  <c r="R3212" i="4"/>
  <c r="S3212" i="4"/>
  <c r="T3212" i="4"/>
  <c r="U3212" i="4"/>
  <c r="V3212" i="4"/>
  <c r="W3212" i="4"/>
  <c r="P3213" i="4"/>
  <c r="Q3213" i="4"/>
  <c r="R3213" i="4"/>
  <c r="S3213" i="4"/>
  <c r="T3213" i="4"/>
  <c r="U3213" i="4"/>
  <c r="V3213" i="4"/>
  <c r="W3213" i="4"/>
  <c r="P3214" i="4"/>
  <c r="Q3214" i="4"/>
  <c r="R3214" i="4"/>
  <c r="S3214" i="4"/>
  <c r="T3214" i="4"/>
  <c r="U3214" i="4"/>
  <c r="V3214" i="4"/>
  <c r="W3214" i="4"/>
  <c r="P3215" i="4"/>
  <c r="Q3215" i="4"/>
  <c r="R3215" i="4"/>
  <c r="S3215" i="4"/>
  <c r="T3215" i="4"/>
  <c r="U3215" i="4"/>
  <c r="V3215" i="4"/>
  <c r="W3215" i="4"/>
  <c r="P3216" i="4"/>
  <c r="Q3216" i="4"/>
  <c r="R3216" i="4"/>
  <c r="S3216" i="4"/>
  <c r="T3216" i="4"/>
  <c r="U3216" i="4"/>
  <c r="V3216" i="4"/>
  <c r="W3216" i="4"/>
  <c r="P3217" i="4"/>
  <c r="Q3217" i="4"/>
  <c r="R3217" i="4"/>
  <c r="S3217" i="4"/>
  <c r="T3217" i="4"/>
  <c r="U3217" i="4"/>
  <c r="V3217" i="4"/>
  <c r="W3217" i="4"/>
  <c r="P3218" i="4"/>
  <c r="Q3218" i="4"/>
  <c r="R3218" i="4"/>
  <c r="S3218" i="4"/>
  <c r="T3218" i="4"/>
  <c r="U3218" i="4"/>
  <c r="V3218" i="4"/>
  <c r="W3218" i="4"/>
  <c r="P3219" i="4"/>
  <c r="Q3219" i="4"/>
  <c r="R3219" i="4"/>
  <c r="S3219" i="4"/>
  <c r="T3219" i="4"/>
  <c r="U3219" i="4"/>
  <c r="V3219" i="4"/>
  <c r="W3219" i="4"/>
  <c r="P3220" i="4"/>
  <c r="Q3220" i="4"/>
  <c r="R3220" i="4"/>
  <c r="S3220" i="4"/>
  <c r="T3220" i="4"/>
  <c r="U3220" i="4"/>
  <c r="V3220" i="4"/>
  <c r="W3220" i="4"/>
  <c r="P3221" i="4"/>
  <c r="Q3221" i="4"/>
  <c r="R3221" i="4"/>
  <c r="S3221" i="4"/>
  <c r="T3221" i="4"/>
  <c r="U3221" i="4"/>
  <c r="V3221" i="4"/>
  <c r="W3221" i="4"/>
  <c r="P3222" i="4"/>
  <c r="Q3222" i="4"/>
  <c r="R3222" i="4"/>
  <c r="S3222" i="4"/>
  <c r="T3222" i="4"/>
  <c r="U3222" i="4"/>
  <c r="V3222" i="4"/>
  <c r="W3222" i="4"/>
  <c r="P3223" i="4"/>
  <c r="Q3223" i="4"/>
  <c r="R3223" i="4"/>
  <c r="S3223" i="4"/>
  <c r="T3223" i="4"/>
  <c r="U3223" i="4"/>
  <c r="V3223" i="4"/>
  <c r="W3223" i="4"/>
  <c r="P3224" i="4"/>
  <c r="Q3224" i="4"/>
  <c r="R3224" i="4"/>
  <c r="S3224" i="4"/>
  <c r="T3224" i="4"/>
  <c r="U3224" i="4"/>
  <c r="V3224" i="4"/>
  <c r="W3224" i="4"/>
  <c r="P3225" i="4"/>
  <c r="Q3225" i="4"/>
  <c r="R3225" i="4"/>
  <c r="S3225" i="4"/>
  <c r="T3225" i="4"/>
  <c r="U3225" i="4"/>
  <c r="V3225" i="4"/>
  <c r="W3225" i="4"/>
  <c r="P3226" i="4"/>
  <c r="Q3226" i="4"/>
  <c r="R3226" i="4"/>
  <c r="S3226" i="4"/>
  <c r="T3226" i="4"/>
  <c r="U3226" i="4"/>
  <c r="V3226" i="4"/>
  <c r="W3226" i="4"/>
  <c r="P3227" i="4"/>
  <c r="Q3227" i="4"/>
  <c r="R3227" i="4"/>
  <c r="S3227" i="4"/>
  <c r="T3227" i="4"/>
  <c r="U3227" i="4"/>
  <c r="V3227" i="4"/>
  <c r="W3227" i="4"/>
  <c r="P3228" i="4"/>
  <c r="Q3228" i="4"/>
  <c r="R3228" i="4"/>
  <c r="S3228" i="4"/>
  <c r="T3228" i="4"/>
  <c r="U3228" i="4"/>
  <c r="V3228" i="4"/>
  <c r="W3228" i="4"/>
  <c r="P3229" i="4"/>
  <c r="Q3229" i="4"/>
  <c r="R3229" i="4"/>
  <c r="S3229" i="4"/>
  <c r="T3229" i="4"/>
  <c r="U3229" i="4"/>
  <c r="V3229" i="4"/>
  <c r="W3229" i="4"/>
  <c r="P3230" i="4"/>
  <c r="Q3230" i="4"/>
  <c r="R3230" i="4"/>
  <c r="S3230" i="4"/>
  <c r="T3230" i="4"/>
  <c r="U3230" i="4"/>
  <c r="V3230" i="4"/>
  <c r="W3230" i="4"/>
  <c r="P3231" i="4"/>
  <c r="Q3231" i="4"/>
  <c r="R3231" i="4"/>
  <c r="S3231" i="4"/>
  <c r="T3231" i="4"/>
  <c r="U3231" i="4"/>
  <c r="V3231" i="4"/>
  <c r="W3231" i="4"/>
  <c r="P3232" i="4"/>
  <c r="Q3232" i="4"/>
  <c r="R3232" i="4"/>
  <c r="S3232" i="4"/>
  <c r="T3232" i="4"/>
  <c r="U3232" i="4"/>
  <c r="V3232" i="4"/>
  <c r="W3232" i="4"/>
  <c r="P3233" i="4"/>
  <c r="Q3233" i="4"/>
  <c r="R3233" i="4"/>
  <c r="S3233" i="4"/>
  <c r="T3233" i="4"/>
  <c r="U3233" i="4"/>
  <c r="V3233" i="4"/>
  <c r="W3233" i="4"/>
  <c r="P3234" i="4"/>
  <c r="Q3234" i="4"/>
  <c r="R3234" i="4"/>
  <c r="S3234" i="4"/>
  <c r="T3234" i="4"/>
  <c r="U3234" i="4"/>
  <c r="V3234" i="4"/>
  <c r="W3234" i="4"/>
  <c r="P3235" i="4"/>
  <c r="Q3235" i="4"/>
  <c r="R3235" i="4"/>
  <c r="S3235" i="4"/>
  <c r="T3235" i="4"/>
  <c r="U3235" i="4"/>
  <c r="V3235" i="4"/>
  <c r="W3235" i="4"/>
  <c r="P3236" i="4"/>
  <c r="Q3236" i="4"/>
  <c r="R3236" i="4"/>
  <c r="S3236" i="4"/>
  <c r="T3236" i="4"/>
  <c r="U3236" i="4"/>
  <c r="V3236" i="4"/>
  <c r="W3236" i="4"/>
  <c r="P3237" i="4"/>
  <c r="Q3237" i="4"/>
  <c r="R3237" i="4"/>
  <c r="S3237" i="4"/>
  <c r="T3237" i="4"/>
  <c r="U3237" i="4"/>
  <c r="V3237" i="4"/>
  <c r="W3237" i="4"/>
  <c r="P3238" i="4"/>
  <c r="Q3238" i="4"/>
  <c r="R3238" i="4"/>
  <c r="S3238" i="4"/>
  <c r="T3238" i="4"/>
  <c r="U3238" i="4"/>
  <c r="V3238" i="4"/>
  <c r="W3238" i="4"/>
  <c r="P3239" i="4"/>
  <c r="Q3239" i="4"/>
  <c r="R3239" i="4"/>
  <c r="S3239" i="4"/>
  <c r="T3239" i="4"/>
  <c r="U3239" i="4"/>
  <c r="V3239" i="4"/>
  <c r="W3239" i="4"/>
  <c r="P3240" i="4"/>
  <c r="Q3240" i="4"/>
  <c r="R3240" i="4"/>
  <c r="S3240" i="4"/>
  <c r="T3240" i="4"/>
  <c r="U3240" i="4"/>
  <c r="V3240" i="4"/>
  <c r="W3240" i="4"/>
  <c r="P3241" i="4"/>
  <c r="Q3241" i="4"/>
  <c r="R3241" i="4"/>
  <c r="S3241" i="4"/>
  <c r="T3241" i="4"/>
  <c r="U3241" i="4"/>
  <c r="V3241" i="4"/>
  <c r="W3241" i="4"/>
  <c r="P3242" i="4"/>
  <c r="Q3242" i="4"/>
  <c r="R3242" i="4"/>
  <c r="S3242" i="4"/>
  <c r="T3242" i="4"/>
  <c r="U3242" i="4"/>
  <c r="V3242" i="4"/>
  <c r="W3242" i="4"/>
  <c r="P3243" i="4"/>
  <c r="Q3243" i="4"/>
  <c r="R3243" i="4"/>
  <c r="S3243" i="4"/>
  <c r="T3243" i="4"/>
  <c r="U3243" i="4"/>
  <c r="V3243" i="4"/>
  <c r="W3243" i="4"/>
  <c r="P3244" i="4"/>
  <c r="Q3244" i="4"/>
  <c r="R3244" i="4"/>
  <c r="S3244" i="4"/>
  <c r="T3244" i="4"/>
  <c r="U3244" i="4"/>
  <c r="V3244" i="4"/>
  <c r="W3244" i="4"/>
  <c r="P3245" i="4"/>
  <c r="Q3245" i="4"/>
  <c r="R3245" i="4"/>
  <c r="S3245" i="4"/>
  <c r="T3245" i="4"/>
  <c r="U3245" i="4"/>
  <c r="V3245" i="4"/>
  <c r="W3245" i="4"/>
  <c r="P3246" i="4"/>
  <c r="Q3246" i="4"/>
  <c r="R3246" i="4"/>
  <c r="S3246" i="4"/>
  <c r="T3246" i="4"/>
  <c r="U3246" i="4"/>
  <c r="V3246" i="4"/>
  <c r="W3246" i="4"/>
  <c r="P3247" i="4"/>
  <c r="Q3247" i="4"/>
  <c r="R3247" i="4"/>
  <c r="S3247" i="4"/>
  <c r="T3247" i="4"/>
  <c r="U3247" i="4"/>
  <c r="V3247" i="4"/>
  <c r="W3247" i="4"/>
  <c r="P3248" i="4"/>
  <c r="Q3248" i="4"/>
  <c r="R3248" i="4"/>
  <c r="S3248" i="4"/>
  <c r="T3248" i="4"/>
  <c r="U3248" i="4"/>
  <c r="V3248" i="4"/>
  <c r="W3248" i="4"/>
  <c r="P3249" i="4"/>
  <c r="Q3249" i="4"/>
  <c r="R3249" i="4"/>
  <c r="S3249" i="4"/>
  <c r="T3249" i="4"/>
  <c r="U3249" i="4"/>
  <c r="V3249" i="4"/>
  <c r="W3249" i="4"/>
  <c r="P3250" i="4"/>
  <c r="Q3250" i="4"/>
  <c r="R3250" i="4"/>
  <c r="S3250" i="4"/>
  <c r="T3250" i="4"/>
  <c r="U3250" i="4"/>
  <c r="V3250" i="4"/>
  <c r="W3250" i="4"/>
  <c r="P3251" i="4"/>
  <c r="Q3251" i="4"/>
  <c r="R3251" i="4"/>
  <c r="S3251" i="4"/>
  <c r="T3251" i="4"/>
  <c r="U3251" i="4"/>
  <c r="V3251" i="4"/>
  <c r="W3251" i="4"/>
  <c r="P3252" i="4"/>
  <c r="Q3252" i="4"/>
  <c r="R3252" i="4"/>
  <c r="S3252" i="4"/>
  <c r="T3252" i="4"/>
  <c r="U3252" i="4"/>
  <c r="V3252" i="4"/>
  <c r="W3252" i="4"/>
  <c r="P3253" i="4"/>
  <c r="Q3253" i="4"/>
  <c r="R3253" i="4"/>
  <c r="S3253" i="4"/>
  <c r="T3253" i="4"/>
  <c r="U3253" i="4"/>
  <c r="V3253" i="4"/>
  <c r="W3253" i="4"/>
  <c r="P3254" i="4"/>
  <c r="Q3254" i="4"/>
  <c r="R3254" i="4"/>
  <c r="S3254" i="4"/>
  <c r="T3254" i="4"/>
  <c r="U3254" i="4"/>
  <c r="V3254" i="4"/>
  <c r="W3254" i="4"/>
  <c r="P3255" i="4"/>
  <c r="Q3255" i="4"/>
  <c r="R3255" i="4"/>
  <c r="S3255" i="4"/>
  <c r="T3255" i="4"/>
  <c r="U3255" i="4"/>
  <c r="V3255" i="4"/>
  <c r="W3255" i="4"/>
  <c r="P3256" i="4"/>
  <c r="Q3256" i="4"/>
  <c r="R3256" i="4"/>
  <c r="S3256" i="4"/>
  <c r="T3256" i="4"/>
  <c r="U3256" i="4"/>
  <c r="V3256" i="4"/>
  <c r="W3256" i="4"/>
  <c r="P3257" i="4"/>
  <c r="Q3257" i="4"/>
  <c r="R3257" i="4"/>
  <c r="S3257" i="4"/>
  <c r="T3257" i="4"/>
  <c r="U3257" i="4"/>
  <c r="V3257" i="4"/>
  <c r="W3257" i="4"/>
  <c r="P3258" i="4"/>
  <c r="Q3258" i="4"/>
  <c r="R3258" i="4"/>
  <c r="S3258" i="4"/>
  <c r="T3258" i="4"/>
  <c r="U3258" i="4"/>
  <c r="V3258" i="4"/>
  <c r="W3258" i="4"/>
  <c r="P3259" i="4"/>
  <c r="Q3259" i="4"/>
  <c r="R3259" i="4"/>
  <c r="S3259" i="4"/>
  <c r="T3259" i="4"/>
  <c r="U3259" i="4"/>
  <c r="V3259" i="4"/>
  <c r="W3259" i="4"/>
  <c r="P3260" i="4"/>
  <c r="Q3260" i="4"/>
  <c r="R3260" i="4"/>
  <c r="S3260" i="4"/>
  <c r="T3260" i="4"/>
  <c r="U3260" i="4"/>
  <c r="V3260" i="4"/>
  <c r="W3260" i="4"/>
  <c r="P3261" i="4"/>
  <c r="Q3261" i="4"/>
  <c r="R3261" i="4"/>
  <c r="S3261" i="4"/>
  <c r="T3261" i="4"/>
  <c r="U3261" i="4"/>
  <c r="V3261" i="4"/>
  <c r="W3261" i="4"/>
  <c r="P3262" i="4"/>
  <c r="Q3262" i="4"/>
  <c r="R3262" i="4"/>
  <c r="S3262" i="4"/>
  <c r="T3262" i="4"/>
  <c r="U3262" i="4"/>
  <c r="V3262" i="4"/>
  <c r="W3262" i="4"/>
  <c r="P3263" i="4"/>
  <c r="Q3263" i="4"/>
  <c r="R3263" i="4"/>
  <c r="S3263" i="4"/>
  <c r="T3263" i="4"/>
  <c r="U3263" i="4"/>
  <c r="V3263" i="4"/>
  <c r="W3263" i="4"/>
  <c r="P3264" i="4"/>
  <c r="Q3264" i="4"/>
  <c r="R3264" i="4"/>
  <c r="S3264" i="4"/>
  <c r="T3264" i="4"/>
  <c r="U3264" i="4"/>
  <c r="V3264" i="4"/>
  <c r="W3264" i="4"/>
  <c r="P3265" i="4"/>
  <c r="Q3265" i="4"/>
  <c r="R3265" i="4"/>
  <c r="S3265" i="4"/>
  <c r="T3265" i="4"/>
  <c r="U3265" i="4"/>
  <c r="V3265" i="4"/>
  <c r="W3265" i="4"/>
  <c r="P3266" i="4"/>
  <c r="Q3266" i="4"/>
  <c r="R3266" i="4"/>
  <c r="S3266" i="4"/>
  <c r="T3266" i="4"/>
  <c r="U3266" i="4"/>
  <c r="V3266" i="4"/>
  <c r="W3266" i="4"/>
  <c r="P3267" i="4"/>
  <c r="Q3267" i="4"/>
  <c r="R3267" i="4"/>
  <c r="S3267" i="4"/>
  <c r="T3267" i="4"/>
  <c r="U3267" i="4"/>
  <c r="V3267" i="4"/>
  <c r="W3267" i="4"/>
  <c r="P3268" i="4"/>
  <c r="Q3268" i="4"/>
  <c r="R3268" i="4"/>
  <c r="S3268" i="4"/>
  <c r="T3268" i="4"/>
  <c r="U3268" i="4"/>
  <c r="V3268" i="4"/>
  <c r="W3268" i="4"/>
  <c r="P3269" i="4"/>
  <c r="Q3269" i="4"/>
  <c r="R3269" i="4"/>
  <c r="S3269" i="4"/>
  <c r="T3269" i="4"/>
  <c r="U3269" i="4"/>
  <c r="V3269" i="4"/>
  <c r="W3269" i="4"/>
  <c r="P3270" i="4"/>
  <c r="Q3270" i="4"/>
  <c r="R3270" i="4"/>
  <c r="S3270" i="4"/>
  <c r="T3270" i="4"/>
  <c r="U3270" i="4"/>
  <c r="V3270" i="4"/>
  <c r="W3270" i="4"/>
  <c r="P3271" i="4"/>
  <c r="Q3271" i="4"/>
  <c r="R3271" i="4"/>
  <c r="S3271" i="4"/>
  <c r="T3271" i="4"/>
  <c r="U3271" i="4"/>
  <c r="V3271" i="4"/>
  <c r="W3271" i="4"/>
  <c r="P3272" i="4"/>
  <c r="Q3272" i="4"/>
  <c r="R3272" i="4"/>
  <c r="S3272" i="4"/>
  <c r="T3272" i="4"/>
  <c r="U3272" i="4"/>
  <c r="V3272" i="4"/>
  <c r="W3272" i="4"/>
  <c r="P3273" i="4"/>
  <c r="Q3273" i="4"/>
  <c r="R3273" i="4"/>
  <c r="S3273" i="4"/>
  <c r="T3273" i="4"/>
  <c r="U3273" i="4"/>
  <c r="V3273" i="4"/>
  <c r="W3273" i="4"/>
  <c r="P3274" i="4"/>
  <c r="Q3274" i="4"/>
  <c r="R3274" i="4"/>
  <c r="S3274" i="4"/>
  <c r="T3274" i="4"/>
  <c r="U3274" i="4"/>
  <c r="V3274" i="4"/>
  <c r="W3274" i="4"/>
  <c r="P3275" i="4"/>
  <c r="Q3275" i="4"/>
  <c r="R3275" i="4"/>
  <c r="S3275" i="4"/>
  <c r="T3275" i="4"/>
  <c r="U3275" i="4"/>
  <c r="V3275" i="4"/>
  <c r="W3275" i="4"/>
  <c r="P3276" i="4"/>
  <c r="Q3276" i="4"/>
  <c r="R3276" i="4"/>
  <c r="S3276" i="4"/>
  <c r="T3276" i="4"/>
  <c r="U3276" i="4"/>
  <c r="V3276" i="4"/>
  <c r="W3276" i="4"/>
  <c r="P3277" i="4"/>
  <c r="Q3277" i="4"/>
  <c r="R3277" i="4"/>
  <c r="S3277" i="4"/>
  <c r="T3277" i="4"/>
  <c r="U3277" i="4"/>
  <c r="V3277" i="4"/>
  <c r="W3277" i="4"/>
  <c r="P3278" i="4"/>
  <c r="Q3278" i="4"/>
  <c r="R3278" i="4"/>
  <c r="S3278" i="4"/>
  <c r="T3278" i="4"/>
  <c r="U3278" i="4"/>
  <c r="V3278" i="4"/>
  <c r="W3278" i="4"/>
  <c r="P3279" i="4"/>
  <c r="Q3279" i="4"/>
  <c r="R3279" i="4"/>
  <c r="S3279" i="4"/>
  <c r="T3279" i="4"/>
  <c r="U3279" i="4"/>
  <c r="V3279" i="4"/>
  <c r="W3279" i="4"/>
  <c r="P3280" i="4"/>
  <c r="Q3280" i="4"/>
  <c r="R3280" i="4"/>
  <c r="S3280" i="4"/>
  <c r="T3280" i="4"/>
  <c r="U3280" i="4"/>
  <c r="V3280" i="4"/>
  <c r="W3280" i="4"/>
  <c r="P3281" i="4"/>
  <c r="Q3281" i="4"/>
  <c r="R3281" i="4"/>
  <c r="S3281" i="4"/>
  <c r="T3281" i="4"/>
  <c r="U3281" i="4"/>
  <c r="V3281" i="4"/>
  <c r="W3281" i="4"/>
  <c r="P3282" i="4"/>
  <c r="Q3282" i="4"/>
  <c r="R3282" i="4"/>
  <c r="S3282" i="4"/>
  <c r="T3282" i="4"/>
  <c r="U3282" i="4"/>
  <c r="V3282" i="4"/>
  <c r="W3282" i="4"/>
  <c r="P3283" i="4"/>
  <c r="Q3283" i="4"/>
  <c r="R3283" i="4"/>
  <c r="S3283" i="4"/>
  <c r="T3283" i="4"/>
  <c r="U3283" i="4"/>
  <c r="V3283" i="4"/>
  <c r="W3283" i="4"/>
  <c r="P3284" i="4"/>
  <c r="Q3284" i="4"/>
  <c r="R3284" i="4"/>
  <c r="S3284" i="4"/>
  <c r="T3284" i="4"/>
  <c r="U3284" i="4"/>
  <c r="V3284" i="4"/>
  <c r="W3284" i="4"/>
  <c r="P3285" i="4"/>
  <c r="Q3285" i="4"/>
  <c r="R3285" i="4"/>
  <c r="S3285" i="4"/>
  <c r="T3285" i="4"/>
  <c r="U3285" i="4"/>
  <c r="V3285" i="4"/>
  <c r="W3285" i="4"/>
  <c r="P3286" i="4"/>
  <c r="Q3286" i="4"/>
  <c r="R3286" i="4"/>
  <c r="S3286" i="4"/>
  <c r="T3286" i="4"/>
  <c r="U3286" i="4"/>
  <c r="V3286" i="4"/>
  <c r="W3286" i="4"/>
  <c r="P3287" i="4"/>
  <c r="Q3287" i="4"/>
  <c r="R3287" i="4"/>
  <c r="S3287" i="4"/>
  <c r="T3287" i="4"/>
  <c r="U3287" i="4"/>
  <c r="V3287" i="4"/>
  <c r="W3287" i="4"/>
  <c r="P3288" i="4"/>
  <c r="Q3288" i="4"/>
  <c r="R3288" i="4"/>
  <c r="S3288" i="4"/>
  <c r="T3288" i="4"/>
  <c r="U3288" i="4"/>
  <c r="V3288" i="4"/>
  <c r="W3288" i="4"/>
  <c r="P3289" i="4"/>
  <c r="Q3289" i="4"/>
  <c r="R3289" i="4"/>
  <c r="S3289" i="4"/>
  <c r="T3289" i="4"/>
  <c r="U3289" i="4"/>
  <c r="V3289" i="4"/>
  <c r="W3289" i="4"/>
  <c r="P3290" i="4"/>
  <c r="Q3290" i="4"/>
  <c r="R3290" i="4"/>
  <c r="S3290" i="4"/>
  <c r="T3290" i="4"/>
  <c r="U3290" i="4"/>
  <c r="V3290" i="4"/>
  <c r="W3290" i="4"/>
  <c r="P3291" i="4"/>
  <c r="Q3291" i="4"/>
  <c r="R3291" i="4"/>
  <c r="S3291" i="4"/>
  <c r="T3291" i="4"/>
  <c r="U3291" i="4"/>
  <c r="V3291" i="4"/>
  <c r="W3291" i="4"/>
  <c r="P3292" i="4"/>
  <c r="Q3292" i="4"/>
  <c r="R3292" i="4"/>
  <c r="S3292" i="4"/>
  <c r="T3292" i="4"/>
  <c r="U3292" i="4"/>
  <c r="V3292" i="4"/>
  <c r="W3292" i="4"/>
  <c r="P3293" i="4"/>
  <c r="Q3293" i="4"/>
  <c r="R3293" i="4"/>
  <c r="S3293" i="4"/>
  <c r="T3293" i="4"/>
  <c r="U3293" i="4"/>
  <c r="V3293" i="4"/>
  <c r="W3293" i="4"/>
  <c r="P3294" i="4"/>
  <c r="Q3294" i="4"/>
  <c r="R3294" i="4"/>
  <c r="S3294" i="4"/>
  <c r="T3294" i="4"/>
  <c r="U3294" i="4"/>
  <c r="V3294" i="4"/>
  <c r="W3294" i="4"/>
  <c r="P3295" i="4"/>
  <c r="Q3295" i="4"/>
  <c r="R3295" i="4"/>
  <c r="S3295" i="4"/>
  <c r="T3295" i="4"/>
  <c r="U3295" i="4"/>
  <c r="V3295" i="4"/>
  <c r="W3295" i="4"/>
  <c r="P3296" i="4"/>
  <c r="Q3296" i="4"/>
  <c r="R3296" i="4"/>
  <c r="S3296" i="4"/>
  <c r="T3296" i="4"/>
  <c r="U3296" i="4"/>
  <c r="V3296" i="4"/>
  <c r="W3296" i="4"/>
  <c r="P3297" i="4"/>
  <c r="Q3297" i="4"/>
  <c r="R3297" i="4"/>
  <c r="S3297" i="4"/>
  <c r="T3297" i="4"/>
  <c r="U3297" i="4"/>
  <c r="V3297" i="4"/>
  <c r="W3297" i="4"/>
  <c r="P3298" i="4"/>
  <c r="Q3298" i="4"/>
  <c r="R3298" i="4"/>
  <c r="S3298" i="4"/>
  <c r="T3298" i="4"/>
  <c r="U3298" i="4"/>
  <c r="V3298" i="4"/>
  <c r="W3298" i="4"/>
  <c r="P3299" i="4"/>
  <c r="Q3299" i="4"/>
  <c r="R3299" i="4"/>
  <c r="S3299" i="4"/>
  <c r="T3299" i="4"/>
  <c r="U3299" i="4"/>
  <c r="V3299" i="4"/>
  <c r="W3299" i="4"/>
  <c r="P3300" i="4"/>
  <c r="Q3300" i="4"/>
  <c r="R3300" i="4"/>
  <c r="S3300" i="4"/>
  <c r="T3300" i="4"/>
  <c r="U3300" i="4"/>
  <c r="V3300" i="4"/>
  <c r="W3300" i="4"/>
  <c r="P3301" i="4"/>
  <c r="Q3301" i="4"/>
  <c r="R3301" i="4"/>
  <c r="S3301" i="4"/>
  <c r="T3301" i="4"/>
  <c r="U3301" i="4"/>
  <c r="V3301" i="4"/>
  <c r="W3301" i="4"/>
  <c r="P3302" i="4"/>
  <c r="Q3302" i="4"/>
  <c r="R3302" i="4"/>
  <c r="S3302" i="4"/>
  <c r="T3302" i="4"/>
  <c r="U3302" i="4"/>
  <c r="V3302" i="4"/>
  <c r="W3302" i="4"/>
  <c r="P3303" i="4"/>
  <c r="Q3303" i="4"/>
  <c r="R3303" i="4"/>
  <c r="S3303" i="4"/>
  <c r="T3303" i="4"/>
  <c r="U3303" i="4"/>
  <c r="V3303" i="4"/>
  <c r="W3303" i="4"/>
  <c r="P3304" i="4"/>
  <c r="Q3304" i="4"/>
  <c r="R3304" i="4"/>
  <c r="S3304" i="4"/>
  <c r="T3304" i="4"/>
  <c r="U3304" i="4"/>
  <c r="V3304" i="4"/>
  <c r="W3304" i="4"/>
  <c r="P3305" i="4"/>
  <c r="Q3305" i="4"/>
  <c r="R3305" i="4"/>
  <c r="S3305" i="4"/>
  <c r="T3305" i="4"/>
  <c r="U3305" i="4"/>
  <c r="V3305" i="4"/>
  <c r="W3305" i="4"/>
  <c r="P3306" i="4"/>
  <c r="Q3306" i="4"/>
  <c r="R3306" i="4"/>
  <c r="S3306" i="4"/>
  <c r="T3306" i="4"/>
  <c r="U3306" i="4"/>
  <c r="V3306" i="4"/>
  <c r="W3306" i="4"/>
  <c r="P3307" i="4"/>
  <c r="Q3307" i="4"/>
  <c r="R3307" i="4"/>
  <c r="S3307" i="4"/>
  <c r="T3307" i="4"/>
  <c r="U3307" i="4"/>
  <c r="V3307" i="4"/>
  <c r="W3307" i="4"/>
  <c r="P3308" i="4"/>
  <c r="Q3308" i="4"/>
  <c r="R3308" i="4"/>
  <c r="S3308" i="4"/>
  <c r="T3308" i="4"/>
  <c r="U3308" i="4"/>
  <c r="V3308" i="4"/>
  <c r="W3308" i="4"/>
  <c r="P3309" i="4"/>
  <c r="Q3309" i="4"/>
  <c r="R3309" i="4"/>
  <c r="S3309" i="4"/>
  <c r="T3309" i="4"/>
  <c r="U3309" i="4"/>
  <c r="V3309" i="4"/>
  <c r="W3309" i="4"/>
  <c r="P3310" i="4"/>
  <c r="Q3310" i="4"/>
  <c r="R3310" i="4"/>
  <c r="S3310" i="4"/>
  <c r="T3310" i="4"/>
  <c r="U3310" i="4"/>
  <c r="V3310" i="4"/>
  <c r="W3310" i="4"/>
  <c r="P3311" i="4"/>
  <c r="Q3311" i="4"/>
  <c r="R3311" i="4"/>
  <c r="S3311" i="4"/>
  <c r="T3311" i="4"/>
  <c r="U3311" i="4"/>
  <c r="V3311" i="4"/>
  <c r="W3311" i="4"/>
  <c r="P3312" i="4"/>
  <c r="Q3312" i="4"/>
  <c r="R3312" i="4"/>
  <c r="S3312" i="4"/>
  <c r="T3312" i="4"/>
  <c r="U3312" i="4"/>
  <c r="V3312" i="4"/>
  <c r="W3312" i="4"/>
  <c r="P3313" i="4"/>
  <c r="Q3313" i="4"/>
  <c r="R3313" i="4"/>
  <c r="S3313" i="4"/>
  <c r="T3313" i="4"/>
  <c r="U3313" i="4"/>
  <c r="V3313" i="4"/>
  <c r="W3313" i="4"/>
  <c r="P3314" i="4"/>
  <c r="Q3314" i="4"/>
  <c r="R3314" i="4"/>
  <c r="S3314" i="4"/>
  <c r="T3314" i="4"/>
  <c r="U3314" i="4"/>
  <c r="V3314" i="4"/>
  <c r="W3314" i="4"/>
  <c r="P3315" i="4"/>
  <c r="Q3315" i="4"/>
  <c r="R3315" i="4"/>
  <c r="S3315" i="4"/>
  <c r="T3315" i="4"/>
  <c r="U3315" i="4"/>
  <c r="V3315" i="4"/>
  <c r="W3315" i="4"/>
  <c r="P3316" i="4"/>
  <c r="Q3316" i="4"/>
  <c r="R3316" i="4"/>
  <c r="S3316" i="4"/>
  <c r="T3316" i="4"/>
  <c r="U3316" i="4"/>
  <c r="V3316" i="4"/>
  <c r="W3316" i="4"/>
  <c r="P3317" i="4"/>
  <c r="Q3317" i="4"/>
  <c r="R3317" i="4"/>
  <c r="S3317" i="4"/>
  <c r="T3317" i="4"/>
  <c r="U3317" i="4"/>
  <c r="V3317" i="4"/>
  <c r="W3317" i="4"/>
  <c r="P3318" i="4"/>
  <c r="Q3318" i="4"/>
  <c r="R3318" i="4"/>
  <c r="S3318" i="4"/>
  <c r="T3318" i="4"/>
  <c r="U3318" i="4"/>
  <c r="V3318" i="4"/>
  <c r="W3318" i="4"/>
  <c r="P3319" i="4"/>
  <c r="Q3319" i="4"/>
  <c r="R3319" i="4"/>
  <c r="S3319" i="4"/>
  <c r="T3319" i="4"/>
  <c r="U3319" i="4"/>
  <c r="V3319" i="4"/>
  <c r="W3319" i="4"/>
  <c r="P3320" i="4"/>
  <c r="Q3320" i="4"/>
  <c r="R3320" i="4"/>
  <c r="S3320" i="4"/>
  <c r="T3320" i="4"/>
  <c r="U3320" i="4"/>
  <c r="V3320" i="4"/>
  <c r="W3320" i="4"/>
  <c r="P3321" i="4"/>
  <c r="Q3321" i="4"/>
  <c r="R3321" i="4"/>
  <c r="S3321" i="4"/>
  <c r="T3321" i="4"/>
  <c r="U3321" i="4"/>
  <c r="V3321" i="4"/>
  <c r="W3321" i="4"/>
  <c r="P3322" i="4"/>
  <c r="Q3322" i="4"/>
  <c r="R3322" i="4"/>
  <c r="S3322" i="4"/>
  <c r="T3322" i="4"/>
  <c r="U3322" i="4"/>
  <c r="V3322" i="4"/>
  <c r="W3322" i="4"/>
  <c r="P3323" i="4"/>
  <c r="Q3323" i="4"/>
  <c r="R3323" i="4"/>
  <c r="S3323" i="4"/>
  <c r="T3323" i="4"/>
  <c r="U3323" i="4"/>
  <c r="V3323" i="4"/>
  <c r="W3323" i="4"/>
  <c r="P3324" i="4"/>
  <c r="Q3324" i="4"/>
  <c r="R3324" i="4"/>
  <c r="S3324" i="4"/>
  <c r="T3324" i="4"/>
  <c r="U3324" i="4"/>
  <c r="V3324" i="4"/>
  <c r="W3324" i="4"/>
  <c r="P3325" i="4"/>
  <c r="Q3325" i="4"/>
  <c r="R3325" i="4"/>
  <c r="S3325" i="4"/>
  <c r="T3325" i="4"/>
  <c r="U3325" i="4"/>
  <c r="V3325" i="4"/>
  <c r="W3325" i="4"/>
  <c r="P3326" i="4"/>
  <c r="Q3326" i="4"/>
  <c r="R3326" i="4"/>
  <c r="S3326" i="4"/>
  <c r="T3326" i="4"/>
  <c r="U3326" i="4"/>
  <c r="V3326" i="4"/>
  <c r="W3326" i="4"/>
  <c r="P3327" i="4"/>
  <c r="Q3327" i="4"/>
  <c r="R3327" i="4"/>
  <c r="S3327" i="4"/>
  <c r="T3327" i="4"/>
  <c r="U3327" i="4"/>
  <c r="V3327" i="4"/>
  <c r="W3327" i="4"/>
  <c r="P3328" i="4"/>
  <c r="Q3328" i="4"/>
  <c r="R3328" i="4"/>
  <c r="S3328" i="4"/>
  <c r="T3328" i="4"/>
  <c r="U3328" i="4"/>
  <c r="V3328" i="4"/>
  <c r="W3328" i="4"/>
  <c r="P3329" i="4"/>
  <c r="Q3329" i="4"/>
  <c r="R3329" i="4"/>
  <c r="S3329" i="4"/>
  <c r="T3329" i="4"/>
  <c r="U3329" i="4"/>
  <c r="V3329" i="4"/>
  <c r="W3329" i="4"/>
  <c r="P3330" i="4"/>
  <c r="Q3330" i="4"/>
  <c r="R3330" i="4"/>
  <c r="S3330" i="4"/>
  <c r="T3330" i="4"/>
  <c r="U3330" i="4"/>
  <c r="V3330" i="4"/>
  <c r="W3330" i="4"/>
  <c r="P3331" i="4"/>
  <c r="Q3331" i="4"/>
  <c r="R3331" i="4"/>
  <c r="S3331" i="4"/>
  <c r="T3331" i="4"/>
  <c r="U3331" i="4"/>
  <c r="V3331" i="4"/>
  <c r="W3331" i="4"/>
  <c r="P3332" i="4"/>
  <c r="Q3332" i="4"/>
  <c r="R3332" i="4"/>
  <c r="S3332" i="4"/>
  <c r="T3332" i="4"/>
  <c r="U3332" i="4"/>
  <c r="V3332" i="4"/>
  <c r="W3332" i="4"/>
  <c r="P3333" i="4"/>
  <c r="Q3333" i="4"/>
  <c r="R3333" i="4"/>
  <c r="S3333" i="4"/>
  <c r="T3333" i="4"/>
  <c r="U3333" i="4"/>
  <c r="V3333" i="4"/>
  <c r="W3333" i="4"/>
  <c r="P3334" i="4"/>
  <c r="Q3334" i="4"/>
  <c r="R3334" i="4"/>
  <c r="S3334" i="4"/>
  <c r="T3334" i="4"/>
  <c r="U3334" i="4"/>
  <c r="V3334" i="4"/>
  <c r="W3334" i="4"/>
  <c r="P3335" i="4"/>
  <c r="Q3335" i="4"/>
  <c r="R3335" i="4"/>
  <c r="S3335" i="4"/>
  <c r="T3335" i="4"/>
  <c r="U3335" i="4"/>
  <c r="V3335" i="4"/>
  <c r="W3335" i="4"/>
  <c r="P3336" i="4"/>
  <c r="Q3336" i="4"/>
  <c r="R3336" i="4"/>
  <c r="S3336" i="4"/>
  <c r="T3336" i="4"/>
  <c r="U3336" i="4"/>
  <c r="V3336" i="4"/>
  <c r="W3336" i="4"/>
  <c r="P3337" i="4"/>
  <c r="Q3337" i="4"/>
  <c r="R3337" i="4"/>
  <c r="S3337" i="4"/>
  <c r="T3337" i="4"/>
  <c r="U3337" i="4"/>
  <c r="V3337" i="4"/>
  <c r="W3337" i="4"/>
  <c r="P3338" i="4"/>
  <c r="Q3338" i="4"/>
  <c r="R3338" i="4"/>
  <c r="S3338" i="4"/>
  <c r="T3338" i="4"/>
  <c r="U3338" i="4"/>
  <c r="V3338" i="4"/>
  <c r="W3338" i="4"/>
  <c r="P3339" i="4"/>
  <c r="Q3339" i="4"/>
  <c r="R3339" i="4"/>
  <c r="S3339" i="4"/>
  <c r="T3339" i="4"/>
  <c r="U3339" i="4"/>
  <c r="V3339" i="4"/>
  <c r="W3339" i="4"/>
  <c r="P3340" i="4"/>
  <c r="Q3340" i="4"/>
  <c r="R3340" i="4"/>
  <c r="S3340" i="4"/>
  <c r="T3340" i="4"/>
  <c r="U3340" i="4"/>
  <c r="V3340" i="4"/>
  <c r="W3340" i="4"/>
  <c r="P3341" i="4"/>
  <c r="Q3341" i="4"/>
  <c r="R3341" i="4"/>
  <c r="S3341" i="4"/>
  <c r="T3341" i="4"/>
  <c r="U3341" i="4"/>
  <c r="V3341" i="4"/>
  <c r="W3341" i="4"/>
  <c r="P3342" i="4"/>
  <c r="Q3342" i="4"/>
  <c r="R3342" i="4"/>
  <c r="S3342" i="4"/>
  <c r="T3342" i="4"/>
  <c r="U3342" i="4"/>
  <c r="V3342" i="4"/>
  <c r="W3342" i="4"/>
  <c r="P3343" i="4"/>
  <c r="Q3343" i="4"/>
  <c r="R3343" i="4"/>
  <c r="S3343" i="4"/>
  <c r="T3343" i="4"/>
  <c r="U3343" i="4"/>
  <c r="V3343" i="4"/>
  <c r="W3343" i="4"/>
  <c r="P3344" i="4"/>
  <c r="Q3344" i="4"/>
  <c r="R3344" i="4"/>
  <c r="S3344" i="4"/>
  <c r="T3344" i="4"/>
  <c r="U3344" i="4"/>
  <c r="V3344" i="4"/>
  <c r="W3344" i="4"/>
  <c r="P3345" i="4"/>
  <c r="Q3345" i="4"/>
  <c r="R3345" i="4"/>
  <c r="S3345" i="4"/>
  <c r="T3345" i="4"/>
  <c r="U3345" i="4"/>
  <c r="V3345" i="4"/>
  <c r="W3345" i="4"/>
  <c r="P3346" i="4"/>
  <c r="Q3346" i="4"/>
  <c r="R3346" i="4"/>
  <c r="S3346" i="4"/>
  <c r="T3346" i="4"/>
  <c r="U3346" i="4"/>
  <c r="V3346" i="4"/>
  <c r="W3346" i="4"/>
  <c r="P3347" i="4"/>
  <c r="Q3347" i="4"/>
  <c r="R3347" i="4"/>
  <c r="S3347" i="4"/>
  <c r="T3347" i="4"/>
  <c r="U3347" i="4"/>
  <c r="V3347" i="4"/>
  <c r="W3347" i="4"/>
  <c r="P3348" i="4"/>
  <c r="Q3348" i="4"/>
  <c r="R3348" i="4"/>
  <c r="S3348" i="4"/>
  <c r="T3348" i="4"/>
  <c r="U3348" i="4"/>
  <c r="V3348" i="4"/>
  <c r="W3348" i="4"/>
  <c r="P3349" i="4"/>
  <c r="Q3349" i="4"/>
  <c r="R3349" i="4"/>
  <c r="S3349" i="4"/>
  <c r="T3349" i="4"/>
  <c r="U3349" i="4"/>
  <c r="V3349" i="4"/>
  <c r="W3349" i="4"/>
  <c r="P3350" i="4"/>
  <c r="Q3350" i="4"/>
  <c r="R3350" i="4"/>
  <c r="S3350" i="4"/>
  <c r="T3350" i="4"/>
  <c r="U3350" i="4"/>
  <c r="V3350" i="4"/>
  <c r="W3350" i="4"/>
  <c r="P3351" i="4"/>
  <c r="Q3351" i="4"/>
  <c r="R3351" i="4"/>
  <c r="S3351" i="4"/>
  <c r="T3351" i="4"/>
  <c r="U3351" i="4"/>
  <c r="V3351" i="4"/>
  <c r="W3351" i="4"/>
  <c r="P3352" i="4"/>
  <c r="Q3352" i="4"/>
  <c r="R3352" i="4"/>
  <c r="S3352" i="4"/>
  <c r="T3352" i="4"/>
  <c r="U3352" i="4"/>
  <c r="V3352" i="4"/>
  <c r="W3352" i="4"/>
  <c r="P3353" i="4"/>
  <c r="Q3353" i="4"/>
  <c r="R3353" i="4"/>
  <c r="S3353" i="4"/>
  <c r="T3353" i="4"/>
  <c r="U3353" i="4"/>
  <c r="V3353" i="4"/>
  <c r="W3353" i="4"/>
  <c r="P3354" i="4"/>
  <c r="Q3354" i="4"/>
  <c r="R3354" i="4"/>
  <c r="S3354" i="4"/>
  <c r="T3354" i="4"/>
  <c r="U3354" i="4"/>
  <c r="V3354" i="4"/>
  <c r="W3354" i="4"/>
  <c r="P3355" i="4"/>
  <c r="Q3355" i="4"/>
  <c r="R3355" i="4"/>
  <c r="S3355" i="4"/>
  <c r="T3355" i="4"/>
  <c r="U3355" i="4"/>
  <c r="V3355" i="4"/>
  <c r="W3355" i="4"/>
  <c r="P3356" i="4"/>
  <c r="Q3356" i="4"/>
  <c r="R3356" i="4"/>
  <c r="S3356" i="4"/>
  <c r="T3356" i="4"/>
  <c r="U3356" i="4"/>
  <c r="V3356" i="4"/>
  <c r="W3356" i="4"/>
  <c r="P3357" i="4"/>
  <c r="Q3357" i="4"/>
  <c r="R3357" i="4"/>
  <c r="S3357" i="4"/>
  <c r="T3357" i="4"/>
  <c r="U3357" i="4"/>
  <c r="V3357" i="4"/>
  <c r="W3357" i="4"/>
  <c r="P3358" i="4"/>
  <c r="Q3358" i="4"/>
  <c r="R3358" i="4"/>
  <c r="S3358" i="4"/>
  <c r="T3358" i="4"/>
  <c r="U3358" i="4"/>
  <c r="V3358" i="4"/>
  <c r="W3358" i="4"/>
  <c r="P3359" i="4"/>
  <c r="Q3359" i="4"/>
  <c r="R3359" i="4"/>
  <c r="S3359" i="4"/>
  <c r="T3359" i="4"/>
  <c r="U3359" i="4"/>
  <c r="V3359" i="4"/>
  <c r="W3359" i="4"/>
  <c r="P3360" i="4"/>
  <c r="Q3360" i="4"/>
  <c r="R3360" i="4"/>
  <c r="S3360" i="4"/>
  <c r="T3360" i="4"/>
  <c r="U3360" i="4"/>
  <c r="V3360" i="4"/>
  <c r="W3360" i="4"/>
  <c r="P3361" i="4"/>
  <c r="Q3361" i="4"/>
  <c r="R3361" i="4"/>
  <c r="S3361" i="4"/>
  <c r="T3361" i="4"/>
  <c r="U3361" i="4"/>
  <c r="V3361" i="4"/>
  <c r="W3361" i="4"/>
  <c r="P3362" i="4"/>
  <c r="Q3362" i="4"/>
  <c r="R3362" i="4"/>
  <c r="S3362" i="4"/>
  <c r="T3362" i="4"/>
  <c r="U3362" i="4"/>
  <c r="V3362" i="4"/>
  <c r="W3362" i="4"/>
  <c r="P3363" i="4"/>
  <c r="Q3363" i="4"/>
  <c r="R3363" i="4"/>
  <c r="S3363" i="4"/>
  <c r="T3363" i="4"/>
  <c r="U3363" i="4"/>
  <c r="V3363" i="4"/>
  <c r="W3363" i="4"/>
  <c r="P3364" i="4"/>
  <c r="Q3364" i="4"/>
  <c r="R3364" i="4"/>
  <c r="S3364" i="4"/>
  <c r="T3364" i="4"/>
  <c r="U3364" i="4"/>
  <c r="V3364" i="4"/>
  <c r="W3364" i="4"/>
  <c r="P3365" i="4"/>
  <c r="Q3365" i="4"/>
  <c r="R3365" i="4"/>
  <c r="S3365" i="4"/>
  <c r="T3365" i="4"/>
  <c r="U3365" i="4"/>
  <c r="V3365" i="4"/>
  <c r="W3365" i="4"/>
  <c r="P3366" i="4"/>
  <c r="Q3366" i="4"/>
  <c r="R3366" i="4"/>
  <c r="S3366" i="4"/>
  <c r="T3366" i="4"/>
  <c r="U3366" i="4"/>
  <c r="V3366" i="4"/>
  <c r="W3366" i="4"/>
  <c r="P3367" i="4"/>
  <c r="Q3367" i="4"/>
  <c r="R3367" i="4"/>
  <c r="S3367" i="4"/>
  <c r="T3367" i="4"/>
  <c r="U3367" i="4"/>
  <c r="V3367" i="4"/>
  <c r="W3367" i="4"/>
  <c r="P3368" i="4"/>
  <c r="Q3368" i="4"/>
  <c r="R3368" i="4"/>
  <c r="S3368" i="4"/>
  <c r="T3368" i="4"/>
  <c r="U3368" i="4"/>
  <c r="V3368" i="4"/>
  <c r="W3368" i="4"/>
  <c r="P3369" i="4"/>
  <c r="Q3369" i="4"/>
  <c r="R3369" i="4"/>
  <c r="S3369" i="4"/>
  <c r="T3369" i="4"/>
  <c r="U3369" i="4"/>
  <c r="V3369" i="4"/>
  <c r="W3369" i="4"/>
  <c r="P3370" i="4"/>
  <c r="Q3370" i="4"/>
  <c r="R3370" i="4"/>
  <c r="S3370" i="4"/>
  <c r="T3370" i="4"/>
  <c r="U3370" i="4"/>
  <c r="V3370" i="4"/>
  <c r="W3370" i="4"/>
  <c r="P3371" i="4"/>
  <c r="Q3371" i="4"/>
  <c r="R3371" i="4"/>
  <c r="S3371" i="4"/>
  <c r="T3371" i="4"/>
  <c r="U3371" i="4"/>
  <c r="V3371" i="4"/>
  <c r="W3371" i="4"/>
  <c r="P3372" i="4"/>
  <c r="Q3372" i="4"/>
  <c r="R3372" i="4"/>
  <c r="S3372" i="4"/>
  <c r="T3372" i="4"/>
  <c r="U3372" i="4"/>
  <c r="V3372" i="4"/>
  <c r="W3372" i="4"/>
  <c r="P3373" i="4"/>
  <c r="Q3373" i="4"/>
  <c r="R3373" i="4"/>
  <c r="S3373" i="4"/>
  <c r="T3373" i="4"/>
  <c r="U3373" i="4"/>
  <c r="V3373" i="4"/>
  <c r="W3373" i="4"/>
  <c r="P3374" i="4"/>
  <c r="Q3374" i="4"/>
  <c r="R3374" i="4"/>
  <c r="S3374" i="4"/>
  <c r="T3374" i="4"/>
  <c r="U3374" i="4"/>
  <c r="V3374" i="4"/>
  <c r="W3374" i="4"/>
  <c r="P3375" i="4"/>
  <c r="Q3375" i="4"/>
  <c r="R3375" i="4"/>
  <c r="S3375" i="4"/>
  <c r="T3375" i="4"/>
  <c r="U3375" i="4"/>
  <c r="V3375" i="4"/>
  <c r="W3375" i="4"/>
  <c r="P3376" i="4"/>
  <c r="Q3376" i="4"/>
  <c r="R3376" i="4"/>
  <c r="S3376" i="4"/>
  <c r="T3376" i="4"/>
  <c r="U3376" i="4"/>
  <c r="V3376" i="4"/>
  <c r="W3376" i="4"/>
  <c r="P3377" i="4"/>
  <c r="Q3377" i="4"/>
  <c r="R3377" i="4"/>
  <c r="S3377" i="4"/>
  <c r="T3377" i="4"/>
  <c r="U3377" i="4"/>
  <c r="V3377" i="4"/>
  <c r="W3377" i="4"/>
  <c r="P3378" i="4"/>
  <c r="Q3378" i="4"/>
  <c r="R3378" i="4"/>
  <c r="S3378" i="4"/>
  <c r="T3378" i="4"/>
  <c r="U3378" i="4"/>
  <c r="V3378" i="4"/>
  <c r="W3378" i="4"/>
  <c r="P3379" i="4"/>
  <c r="Q3379" i="4"/>
  <c r="R3379" i="4"/>
  <c r="S3379" i="4"/>
  <c r="T3379" i="4"/>
  <c r="U3379" i="4"/>
  <c r="V3379" i="4"/>
  <c r="W3379" i="4"/>
  <c r="P3380" i="4"/>
  <c r="Q3380" i="4"/>
  <c r="R3380" i="4"/>
  <c r="S3380" i="4"/>
  <c r="T3380" i="4"/>
  <c r="U3380" i="4"/>
  <c r="V3380" i="4"/>
  <c r="W3380" i="4"/>
  <c r="P3381" i="4"/>
  <c r="Q3381" i="4"/>
  <c r="R3381" i="4"/>
  <c r="S3381" i="4"/>
  <c r="T3381" i="4"/>
  <c r="U3381" i="4"/>
  <c r="V3381" i="4"/>
  <c r="W3381" i="4"/>
  <c r="P3382" i="4"/>
  <c r="Q3382" i="4"/>
  <c r="R3382" i="4"/>
  <c r="S3382" i="4"/>
  <c r="T3382" i="4"/>
  <c r="U3382" i="4"/>
  <c r="V3382" i="4"/>
  <c r="W3382" i="4"/>
  <c r="P3383" i="4"/>
  <c r="Q3383" i="4"/>
  <c r="R3383" i="4"/>
  <c r="S3383" i="4"/>
  <c r="T3383" i="4"/>
  <c r="U3383" i="4"/>
  <c r="V3383" i="4"/>
  <c r="W3383" i="4"/>
  <c r="P3384" i="4"/>
  <c r="Q3384" i="4"/>
  <c r="R3384" i="4"/>
  <c r="S3384" i="4"/>
  <c r="T3384" i="4"/>
  <c r="U3384" i="4"/>
  <c r="V3384" i="4"/>
  <c r="W3384" i="4"/>
  <c r="P3385" i="4"/>
  <c r="Q3385" i="4"/>
  <c r="R3385" i="4"/>
  <c r="S3385" i="4"/>
  <c r="T3385" i="4"/>
  <c r="U3385" i="4"/>
  <c r="V3385" i="4"/>
  <c r="W3385" i="4"/>
  <c r="P3386" i="4"/>
  <c r="Q3386" i="4"/>
  <c r="R3386" i="4"/>
  <c r="S3386" i="4"/>
  <c r="T3386" i="4"/>
  <c r="U3386" i="4"/>
  <c r="V3386" i="4"/>
  <c r="W3386" i="4"/>
  <c r="P3387" i="4"/>
  <c r="Q3387" i="4"/>
  <c r="R3387" i="4"/>
  <c r="S3387" i="4"/>
  <c r="T3387" i="4"/>
  <c r="U3387" i="4"/>
  <c r="V3387" i="4"/>
  <c r="W3387" i="4"/>
  <c r="P3388" i="4"/>
  <c r="Q3388" i="4"/>
  <c r="R3388" i="4"/>
  <c r="S3388" i="4"/>
  <c r="T3388" i="4"/>
  <c r="U3388" i="4"/>
  <c r="V3388" i="4"/>
  <c r="W3388" i="4"/>
  <c r="P3389" i="4"/>
  <c r="Q3389" i="4"/>
  <c r="R3389" i="4"/>
  <c r="S3389" i="4"/>
  <c r="T3389" i="4"/>
  <c r="U3389" i="4"/>
  <c r="V3389" i="4"/>
  <c r="W3389" i="4"/>
  <c r="P3390" i="4"/>
  <c r="Q3390" i="4"/>
  <c r="R3390" i="4"/>
  <c r="S3390" i="4"/>
  <c r="T3390" i="4"/>
  <c r="U3390" i="4"/>
  <c r="V3390" i="4"/>
  <c r="W3390" i="4"/>
  <c r="P3391" i="4"/>
  <c r="Q3391" i="4"/>
  <c r="R3391" i="4"/>
  <c r="S3391" i="4"/>
  <c r="T3391" i="4"/>
  <c r="U3391" i="4"/>
  <c r="V3391" i="4"/>
  <c r="W3391" i="4"/>
  <c r="P3392" i="4"/>
  <c r="Q3392" i="4"/>
  <c r="R3392" i="4"/>
  <c r="S3392" i="4"/>
  <c r="T3392" i="4"/>
  <c r="U3392" i="4"/>
  <c r="V3392" i="4"/>
  <c r="W3392" i="4"/>
  <c r="P3393" i="4"/>
  <c r="Q3393" i="4"/>
  <c r="R3393" i="4"/>
  <c r="S3393" i="4"/>
  <c r="T3393" i="4"/>
  <c r="U3393" i="4"/>
  <c r="V3393" i="4"/>
  <c r="W3393" i="4"/>
  <c r="P3394" i="4"/>
  <c r="Q3394" i="4"/>
  <c r="R3394" i="4"/>
  <c r="S3394" i="4"/>
  <c r="T3394" i="4"/>
  <c r="U3394" i="4"/>
  <c r="V3394" i="4"/>
  <c r="W3394" i="4"/>
  <c r="P3395" i="4"/>
  <c r="Q3395" i="4"/>
  <c r="R3395" i="4"/>
  <c r="S3395" i="4"/>
  <c r="T3395" i="4"/>
  <c r="U3395" i="4"/>
  <c r="V3395" i="4"/>
  <c r="W3395" i="4"/>
  <c r="P3396" i="4"/>
  <c r="Q3396" i="4"/>
  <c r="R3396" i="4"/>
  <c r="S3396" i="4"/>
  <c r="T3396" i="4"/>
  <c r="U3396" i="4"/>
  <c r="V3396" i="4"/>
  <c r="W3396" i="4"/>
  <c r="P3397" i="4"/>
  <c r="Q3397" i="4"/>
  <c r="R3397" i="4"/>
  <c r="S3397" i="4"/>
  <c r="T3397" i="4"/>
  <c r="U3397" i="4"/>
  <c r="V3397" i="4"/>
  <c r="W3397" i="4"/>
  <c r="P3398" i="4"/>
  <c r="Q3398" i="4"/>
  <c r="R3398" i="4"/>
  <c r="S3398" i="4"/>
  <c r="T3398" i="4"/>
  <c r="U3398" i="4"/>
  <c r="V3398" i="4"/>
  <c r="W3398" i="4"/>
  <c r="P3399" i="4"/>
  <c r="Q3399" i="4"/>
  <c r="R3399" i="4"/>
  <c r="S3399" i="4"/>
  <c r="T3399" i="4"/>
  <c r="U3399" i="4"/>
  <c r="V3399" i="4"/>
  <c r="W3399" i="4"/>
  <c r="P3400" i="4"/>
  <c r="Q3400" i="4"/>
  <c r="R3400" i="4"/>
  <c r="S3400" i="4"/>
  <c r="T3400" i="4"/>
  <c r="U3400" i="4"/>
  <c r="V3400" i="4"/>
  <c r="W3400" i="4"/>
  <c r="P3401" i="4"/>
  <c r="Q3401" i="4"/>
  <c r="R3401" i="4"/>
  <c r="S3401" i="4"/>
  <c r="T3401" i="4"/>
  <c r="U3401" i="4"/>
  <c r="V3401" i="4"/>
  <c r="W3401" i="4"/>
  <c r="P3402" i="4"/>
  <c r="Q3402" i="4"/>
  <c r="R3402" i="4"/>
  <c r="S3402" i="4"/>
  <c r="T3402" i="4"/>
  <c r="U3402" i="4"/>
  <c r="V3402" i="4"/>
  <c r="W3402" i="4"/>
  <c r="P3403" i="4"/>
  <c r="Q3403" i="4"/>
  <c r="R3403" i="4"/>
  <c r="S3403" i="4"/>
  <c r="T3403" i="4"/>
  <c r="U3403" i="4"/>
  <c r="V3403" i="4"/>
  <c r="W3403" i="4"/>
  <c r="P3404" i="4"/>
  <c r="Q3404" i="4"/>
  <c r="R3404" i="4"/>
  <c r="S3404" i="4"/>
  <c r="T3404" i="4"/>
  <c r="U3404" i="4"/>
  <c r="V3404" i="4"/>
  <c r="W3404" i="4"/>
  <c r="P3405" i="4"/>
  <c r="Q3405" i="4"/>
  <c r="R3405" i="4"/>
  <c r="S3405" i="4"/>
  <c r="T3405" i="4"/>
  <c r="U3405" i="4"/>
  <c r="V3405" i="4"/>
  <c r="W3405" i="4"/>
  <c r="P3406" i="4"/>
  <c r="Q3406" i="4"/>
  <c r="R3406" i="4"/>
  <c r="S3406" i="4"/>
  <c r="T3406" i="4"/>
  <c r="U3406" i="4"/>
  <c r="V3406" i="4"/>
  <c r="W3406" i="4"/>
  <c r="P3407" i="4"/>
  <c r="Q3407" i="4"/>
  <c r="R3407" i="4"/>
  <c r="S3407" i="4"/>
  <c r="T3407" i="4"/>
  <c r="U3407" i="4"/>
  <c r="V3407" i="4"/>
  <c r="W3407" i="4"/>
  <c r="P3408" i="4"/>
  <c r="Q3408" i="4"/>
  <c r="R3408" i="4"/>
  <c r="S3408" i="4"/>
  <c r="T3408" i="4"/>
  <c r="U3408" i="4"/>
  <c r="V3408" i="4"/>
  <c r="W3408" i="4"/>
  <c r="P3409" i="4"/>
  <c r="Q3409" i="4"/>
  <c r="R3409" i="4"/>
  <c r="S3409" i="4"/>
  <c r="T3409" i="4"/>
  <c r="U3409" i="4"/>
  <c r="V3409" i="4"/>
  <c r="W3409" i="4"/>
  <c r="P3410" i="4"/>
  <c r="Q3410" i="4"/>
  <c r="R3410" i="4"/>
  <c r="S3410" i="4"/>
  <c r="T3410" i="4"/>
  <c r="U3410" i="4"/>
  <c r="V3410" i="4"/>
  <c r="W3410" i="4"/>
  <c r="P3411" i="4"/>
  <c r="Q3411" i="4"/>
  <c r="R3411" i="4"/>
  <c r="S3411" i="4"/>
  <c r="T3411" i="4"/>
  <c r="U3411" i="4"/>
  <c r="V3411" i="4"/>
  <c r="W3411" i="4"/>
  <c r="P3412" i="4"/>
  <c r="Q3412" i="4"/>
  <c r="R3412" i="4"/>
  <c r="S3412" i="4"/>
  <c r="T3412" i="4"/>
  <c r="U3412" i="4"/>
  <c r="V3412" i="4"/>
  <c r="W3412" i="4"/>
  <c r="P3413" i="4"/>
  <c r="Q3413" i="4"/>
  <c r="R3413" i="4"/>
  <c r="S3413" i="4"/>
  <c r="T3413" i="4"/>
  <c r="U3413" i="4"/>
  <c r="V3413" i="4"/>
  <c r="W3413" i="4"/>
  <c r="P3414" i="4"/>
  <c r="Q3414" i="4"/>
  <c r="R3414" i="4"/>
  <c r="S3414" i="4"/>
  <c r="T3414" i="4"/>
  <c r="U3414" i="4"/>
  <c r="V3414" i="4"/>
  <c r="W3414" i="4"/>
  <c r="P3415" i="4"/>
  <c r="Q3415" i="4"/>
  <c r="R3415" i="4"/>
  <c r="S3415" i="4"/>
  <c r="T3415" i="4"/>
  <c r="U3415" i="4"/>
  <c r="V3415" i="4"/>
  <c r="W3415" i="4"/>
  <c r="P3416" i="4"/>
  <c r="Q3416" i="4"/>
  <c r="R3416" i="4"/>
  <c r="S3416" i="4"/>
  <c r="T3416" i="4"/>
  <c r="U3416" i="4"/>
  <c r="V3416" i="4"/>
  <c r="W3416" i="4"/>
  <c r="P3417" i="4"/>
  <c r="Q3417" i="4"/>
  <c r="R3417" i="4"/>
  <c r="S3417" i="4"/>
  <c r="T3417" i="4"/>
  <c r="U3417" i="4"/>
  <c r="V3417" i="4"/>
  <c r="W3417" i="4"/>
  <c r="P3418" i="4"/>
  <c r="Q3418" i="4"/>
  <c r="R3418" i="4"/>
  <c r="S3418" i="4"/>
  <c r="T3418" i="4"/>
  <c r="U3418" i="4"/>
  <c r="V3418" i="4"/>
  <c r="W3418" i="4"/>
  <c r="P3419" i="4"/>
  <c r="Q3419" i="4"/>
  <c r="R3419" i="4"/>
  <c r="S3419" i="4"/>
  <c r="T3419" i="4"/>
  <c r="U3419" i="4"/>
  <c r="V3419" i="4"/>
  <c r="W3419" i="4"/>
  <c r="P3420" i="4"/>
  <c r="Q3420" i="4"/>
  <c r="R3420" i="4"/>
  <c r="S3420" i="4"/>
  <c r="T3420" i="4"/>
  <c r="U3420" i="4"/>
  <c r="V3420" i="4"/>
  <c r="W3420" i="4"/>
  <c r="P3421" i="4"/>
  <c r="Q3421" i="4"/>
  <c r="R3421" i="4"/>
  <c r="S3421" i="4"/>
  <c r="T3421" i="4"/>
  <c r="U3421" i="4"/>
  <c r="V3421" i="4"/>
  <c r="W3421" i="4"/>
  <c r="P3422" i="4"/>
  <c r="Q3422" i="4"/>
  <c r="R3422" i="4"/>
  <c r="S3422" i="4"/>
  <c r="T3422" i="4"/>
  <c r="U3422" i="4"/>
  <c r="V3422" i="4"/>
  <c r="W3422" i="4"/>
  <c r="P3423" i="4"/>
  <c r="Q3423" i="4"/>
  <c r="R3423" i="4"/>
  <c r="S3423" i="4"/>
  <c r="T3423" i="4"/>
  <c r="U3423" i="4"/>
  <c r="V3423" i="4"/>
  <c r="W3423" i="4"/>
  <c r="P3424" i="4"/>
  <c r="Q3424" i="4"/>
  <c r="R3424" i="4"/>
  <c r="S3424" i="4"/>
  <c r="T3424" i="4"/>
  <c r="U3424" i="4"/>
  <c r="V3424" i="4"/>
  <c r="W3424" i="4"/>
  <c r="P3425" i="4"/>
  <c r="Q3425" i="4"/>
  <c r="R3425" i="4"/>
  <c r="S3425" i="4"/>
  <c r="T3425" i="4"/>
  <c r="U3425" i="4"/>
  <c r="V3425" i="4"/>
  <c r="W3425" i="4"/>
  <c r="P3426" i="4"/>
  <c r="Q3426" i="4"/>
  <c r="R3426" i="4"/>
  <c r="S3426" i="4"/>
  <c r="T3426" i="4"/>
  <c r="U3426" i="4"/>
  <c r="V3426" i="4"/>
  <c r="W3426" i="4"/>
  <c r="P3427" i="4"/>
  <c r="Q3427" i="4"/>
  <c r="R3427" i="4"/>
  <c r="S3427" i="4"/>
  <c r="T3427" i="4"/>
  <c r="U3427" i="4"/>
  <c r="V3427" i="4"/>
  <c r="W3427" i="4"/>
  <c r="P3428" i="4"/>
  <c r="Q3428" i="4"/>
  <c r="R3428" i="4"/>
  <c r="S3428" i="4"/>
  <c r="T3428" i="4"/>
  <c r="U3428" i="4"/>
  <c r="V3428" i="4"/>
  <c r="W3428" i="4"/>
  <c r="P3429" i="4"/>
  <c r="Q3429" i="4"/>
  <c r="R3429" i="4"/>
  <c r="S3429" i="4"/>
  <c r="T3429" i="4"/>
  <c r="U3429" i="4"/>
  <c r="V3429" i="4"/>
  <c r="W3429" i="4"/>
  <c r="P3430" i="4"/>
  <c r="Q3430" i="4"/>
  <c r="R3430" i="4"/>
  <c r="S3430" i="4"/>
  <c r="T3430" i="4"/>
  <c r="U3430" i="4"/>
  <c r="V3430" i="4"/>
  <c r="W3430" i="4"/>
  <c r="P3431" i="4"/>
  <c r="Q3431" i="4"/>
  <c r="R3431" i="4"/>
  <c r="S3431" i="4"/>
  <c r="T3431" i="4"/>
  <c r="U3431" i="4"/>
  <c r="V3431" i="4"/>
  <c r="W3431" i="4"/>
  <c r="P3432" i="4"/>
  <c r="Q3432" i="4"/>
  <c r="R3432" i="4"/>
  <c r="S3432" i="4"/>
  <c r="T3432" i="4"/>
  <c r="U3432" i="4"/>
  <c r="V3432" i="4"/>
  <c r="W3432" i="4"/>
  <c r="P3433" i="4"/>
  <c r="Q3433" i="4"/>
  <c r="R3433" i="4"/>
  <c r="S3433" i="4"/>
  <c r="T3433" i="4"/>
  <c r="U3433" i="4"/>
  <c r="V3433" i="4"/>
  <c r="W3433" i="4"/>
  <c r="P3434" i="4"/>
  <c r="Q3434" i="4"/>
  <c r="R3434" i="4"/>
  <c r="S3434" i="4"/>
  <c r="T3434" i="4"/>
  <c r="U3434" i="4"/>
  <c r="V3434" i="4"/>
  <c r="W3434" i="4"/>
  <c r="P3435" i="4"/>
  <c r="Q3435" i="4"/>
  <c r="R3435" i="4"/>
  <c r="S3435" i="4"/>
  <c r="T3435" i="4"/>
  <c r="U3435" i="4"/>
  <c r="V3435" i="4"/>
  <c r="W3435" i="4"/>
  <c r="P3436" i="4"/>
  <c r="Q3436" i="4"/>
  <c r="R3436" i="4"/>
  <c r="S3436" i="4"/>
  <c r="T3436" i="4"/>
  <c r="U3436" i="4"/>
  <c r="V3436" i="4"/>
  <c r="W3436" i="4"/>
  <c r="P3437" i="4"/>
  <c r="Q3437" i="4"/>
  <c r="R3437" i="4"/>
  <c r="S3437" i="4"/>
  <c r="T3437" i="4"/>
  <c r="U3437" i="4"/>
  <c r="V3437" i="4"/>
  <c r="W3437" i="4"/>
  <c r="P3438" i="4"/>
  <c r="Q3438" i="4"/>
  <c r="R3438" i="4"/>
  <c r="S3438" i="4"/>
  <c r="T3438" i="4"/>
  <c r="U3438" i="4"/>
  <c r="V3438" i="4"/>
  <c r="W3438" i="4"/>
  <c r="P3439" i="4"/>
  <c r="Q3439" i="4"/>
  <c r="R3439" i="4"/>
  <c r="S3439" i="4"/>
  <c r="T3439" i="4"/>
  <c r="U3439" i="4"/>
  <c r="V3439" i="4"/>
  <c r="W3439" i="4"/>
  <c r="P3440" i="4"/>
  <c r="Q3440" i="4"/>
  <c r="R3440" i="4"/>
  <c r="S3440" i="4"/>
  <c r="T3440" i="4"/>
  <c r="U3440" i="4"/>
  <c r="V3440" i="4"/>
  <c r="W3440" i="4"/>
  <c r="P3441" i="4"/>
  <c r="Q3441" i="4"/>
  <c r="R3441" i="4"/>
  <c r="S3441" i="4"/>
  <c r="T3441" i="4"/>
  <c r="U3441" i="4"/>
  <c r="V3441" i="4"/>
  <c r="W3441" i="4"/>
  <c r="P3442" i="4"/>
  <c r="Q3442" i="4"/>
  <c r="R3442" i="4"/>
  <c r="S3442" i="4"/>
  <c r="T3442" i="4"/>
  <c r="U3442" i="4"/>
  <c r="V3442" i="4"/>
  <c r="W3442" i="4"/>
  <c r="P3443" i="4"/>
  <c r="Q3443" i="4"/>
  <c r="R3443" i="4"/>
  <c r="S3443" i="4"/>
  <c r="T3443" i="4"/>
  <c r="U3443" i="4"/>
  <c r="V3443" i="4"/>
  <c r="W3443" i="4"/>
  <c r="P3444" i="4"/>
  <c r="Q3444" i="4"/>
  <c r="R3444" i="4"/>
  <c r="S3444" i="4"/>
  <c r="T3444" i="4"/>
  <c r="U3444" i="4"/>
  <c r="V3444" i="4"/>
  <c r="W3444" i="4"/>
  <c r="P3445" i="4"/>
  <c r="Q3445" i="4"/>
  <c r="R3445" i="4"/>
  <c r="S3445" i="4"/>
  <c r="T3445" i="4"/>
  <c r="U3445" i="4"/>
  <c r="V3445" i="4"/>
  <c r="W3445" i="4"/>
  <c r="P3446" i="4"/>
  <c r="Q3446" i="4"/>
  <c r="R3446" i="4"/>
  <c r="S3446" i="4"/>
  <c r="T3446" i="4"/>
  <c r="U3446" i="4"/>
  <c r="V3446" i="4"/>
  <c r="W3446" i="4"/>
  <c r="P3447" i="4"/>
  <c r="Q3447" i="4"/>
  <c r="R3447" i="4"/>
  <c r="S3447" i="4"/>
  <c r="T3447" i="4"/>
  <c r="U3447" i="4"/>
  <c r="V3447" i="4"/>
  <c r="W3447" i="4"/>
  <c r="P3448" i="4"/>
  <c r="Q3448" i="4"/>
  <c r="R3448" i="4"/>
  <c r="S3448" i="4"/>
  <c r="T3448" i="4"/>
  <c r="U3448" i="4"/>
  <c r="V3448" i="4"/>
  <c r="W3448" i="4"/>
  <c r="P3449" i="4"/>
  <c r="Q3449" i="4"/>
  <c r="R3449" i="4"/>
  <c r="S3449" i="4"/>
  <c r="T3449" i="4"/>
  <c r="U3449" i="4"/>
  <c r="V3449" i="4"/>
  <c r="W3449" i="4"/>
  <c r="P3450" i="4"/>
  <c r="Q3450" i="4"/>
  <c r="R3450" i="4"/>
  <c r="S3450" i="4"/>
  <c r="T3450" i="4"/>
  <c r="U3450" i="4"/>
  <c r="V3450" i="4"/>
  <c r="W3450" i="4"/>
  <c r="P3451" i="4"/>
  <c r="Q3451" i="4"/>
  <c r="R3451" i="4"/>
  <c r="S3451" i="4"/>
  <c r="T3451" i="4"/>
  <c r="U3451" i="4"/>
  <c r="V3451" i="4"/>
  <c r="W3451" i="4"/>
  <c r="P3452" i="4"/>
  <c r="Q3452" i="4"/>
  <c r="R3452" i="4"/>
  <c r="S3452" i="4"/>
  <c r="T3452" i="4"/>
  <c r="U3452" i="4"/>
  <c r="V3452" i="4"/>
  <c r="W3452" i="4"/>
  <c r="P3453" i="4"/>
  <c r="Q3453" i="4"/>
  <c r="R3453" i="4"/>
  <c r="S3453" i="4"/>
  <c r="T3453" i="4"/>
  <c r="U3453" i="4"/>
  <c r="V3453" i="4"/>
  <c r="W3453" i="4"/>
  <c r="P3454" i="4"/>
  <c r="Q3454" i="4"/>
  <c r="R3454" i="4"/>
  <c r="S3454" i="4"/>
  <c r="T3454" i="4"/>
  <c r="U3454" i="4"/>
  <c r="V3454" i="4"/>
  <c r="W3454" i="4"/>
  <c r="P3455" i="4"/>
  <c r="Q3455" i="4"/>
  <c r="R3455" i="4"/>
  <c r="S3455" i="4"/>
  <c r="T3455" i="4"/>
  <c r="U3455" i="4"/>
  <c r="V3455" i="4"/>
  <c r="W3455" i="4"/>
  <c r="P3456" i="4"/>
  <c r="Q3456" i="4"/>
  <c r="R3456" i="4"/>
  <c r="S3456" i="4"/>
  <c r="T3456" i="4"/>
  <c r="U3456" i="4"/>
  <c r="V3456" i="4"/>
  <c r="W3456" i="4"/>
  <c r="P3457" i="4"/>
  <c r="Q3457" i="4"/>
  <c r="R3457" i="4"/>
  <c r="S3457" i="4"/>
  <c r="T3457" i="4"/>
  <c r="U3457" i="4"/>
  <c r="V3457" i="4"/>
  <c r="W3457" i="4"/>
  <c r="P3458" i="4"/>
  <c r="Q3458" i="4"/>
  <c r="R3458" i="4"/>
  <c r="S3458" i="4"/>
  <c r="T3458" i="4"/>
  <c r="U3458" i="4"/>
  <c r="V3458" i="4"/>
  <c r="W3458" i="4"/>
  <c r="P3459" i="4"/>
  <c r="Q3459" i="4"/>
  <c r="R3459" i="4"/>
  <c r="S3459" i="4"/>
  <c r="T3459" i="4"/>
  <c r="U3459" i="4"/>
  <c r="V3459" i="4"/>
  <c r="W3459" i="4"/>
  <c r="P3460" i="4"/>
  <c r="Q3460" i="4"/>
  <c r="R3460" i="4"/>
  <c r="S3460" i="4"/>
  <c r="T3460" i="4"/>
  <c r="U3460" i="4"/>
  <c r="V3460" i="4"/>
  <c r="W3460" i="4"/>
  <c r="P3461" i="4"/>
  <c r="Q3461" i="4"/>
  <c r="R3461" i="4"/>
  <c r="S3461" i="4"/>
  <c r="T3461" i="4"/>
  <c r="U3461" i="4"/>
  <c r="V3461" i="4"/>
  <c r="W3461" i="4"/>
  <c r="P3462" i="4"/>
  <c r="Q3462" i="4"/>
  <c r="R3462" i="4"/>
  <c r="S3462" i="4"/>
  <c r="T3462" i="4"/>
  <c r="U3462" i="4"/>
  <c r="V3462" i="4"/>
  <c r="W3462" i="4"/>
  <c r="P3463" i="4"/>
  <c r="Q3463" i="4"/>
  <c r="R3463" i="4"/>
  <c r="S3463" i="4"/>
  <c r="T3463" i="4"/>
  <c r="U3463" i="4"/>
  <c r="V3463" i="4"/>
  <c r="W3463" i="4"/>
  <c r="P3464" i="4"/>
  <c r="Q3464" i="4"/>
  <c r="R3464" i="4"/>
  <c r="S3464" i="4"/>
  <c r="T3464" i="4"/>
  <c r="U3464" i="4"/>
  <c r="V3464" i="4"/>
  <c r="W3464" i="4"/>
  <c r="P3465" i="4"/>
  <c r="Q3465" i="4"/>
  <c r="R3465" i="4"/>
  <c r="S3465" i="4"/>
  <c r="T3465" i="4"/>
  <c r="U3465" i="4"/>
  <c r="V3465" i="4"/>
  <c r="W3465" i="4"/>
  <c r="P3466" i="4"/>
  <c r="Q3466" i="4"/>
  <c r="R3466" i="4"/>
  <c r="S3466" i="4"/>
  <c r="T3466" i="4"/>
  <c r="U3466" i="4"/>
  <c r="V3466" i="4"/>
  <c r="W3466" i="4"/>
  <c r="P3467" i="4"/>
  <c r="Q3467" i="4"/>
  <c r="R3467" i="4"/>
  <c r="S3467" i="4"/>
  <c r="T3467" i="4"/>
  <c r="U3467" i="4"/>
  <c r="V3467" i="4"/>
  <c r="W3467" i="4"/>
  <c r="P3468" i="4"/>
  <c r="Q3468" i="4"/>
  <c r="R3468" i="4"/>
  <c r="S3468" i="4"/>
  <c r="T3468" i="4"/>
  <c r="U3468" i="4"/>
  <c r="V3468" i="4"/>
  <c r="W3468" i="4"/>
  <c r="P3469" i="4"/>
  <c r="Q3469" i="4"/>
  <c r="R3469" i="4"/>
  <c r="S3469" i="4"/>
  <c r="T3469" i="4"/>
  <c r="U3469" i="4"/>
  <c r="V3469" i="4"/>
  <c r="W3469" i="4"/>
  <c r="P3470" i="4"/>
  <c r="Q3470" i="4"/>
  <c r="R3470" i="4"/>
  <c r="S3470" i="4"/>
  <c r="T3470" i="4"/>
  <c r="U3470" i="4"/>
  <c r="V3470" i="4"/>
  <c r="W3470" i="4"/>
  <c r="P3471" i="4"/>
  <c r="Q3471" i="4"/>
  <c r="R3471" i="4"/>
  <c r="S3471" i="4"/>
  <c r="T3471" i="4"/>
  <c r="U3471" i="4"/>
  <c r="V3471" i="4"/>
  <c r="W3471" i="4"/>
  <c r="P3472" i="4"/>
  <c r="Q3472" i="4"/>
  <c r="R3472" i="4"/>
  <c r="S3472" i="4"/>
  <c r="T3472" i="4"/>
  <c r="U3472" i="4"/>
  <c r="V3472" i="4"/>
  <c r="W3472" i="4"/>
  <c r="P3473" i="4"/>
  <c r="Q3473" i="4"/>
  <c r="R3473" i="4"/>
  <c r="S3473" i="4"/>
  <c r="T3473" i="4"/>
  <c r="U3473" i="4"/>
  <c r="V3473" i="4"/>
  <c r="W3473" i="4"/>
  <c r="P3474" i="4"/>
  <c r="Q3474" i="4"/>
  <c r="R3474" i="4"/>
  <c r="S3474" i="4"/>
  <c r="T3474" i="4"/>
  <c r="U3474" i="4"/>
  <c r="V3474" i="4"/>
  <c r="W3474" i="4"/>
  <c r="P3475" i="4"/>
  <c r="Q3475" i="4"/>
  <c r="R3475" i="4"/>
  <c r="S3475" i="4"/>
  <c r="T3475" i="4"/>
  <c r="U3475" i="4"/>
  <c r="V3475" i="4"/>
  <c r="W3475" i="4"/>
  <c r="P3476" i="4"/>
  <c r="Q3476" i="4"/>
  <c r="R3476" i="4"/>
  <c r="S3476" i="4"/>
  <c r="T3476" i="4"/>
  <c r="U3476" i="4"/>
  <c r="V3476" i="4"/>
  <c r="W3476" i="4"/>
  <c r="P3477" i="4"/>
  <c r="Q3477" i="4"/>
  <c r="R3477" i="4"/>
  <c r="S3477" i="4"/>
  <c r="T3477" i="4"/>
  <c r="U3477" i="4"/>
  <c r="V3477" i="4"/>
  <c r="W3477" i="4"/>
  <c r="P3478" i="4"/>
  <c r="Q3478" i="4"/>
  <c r="R3478" i="4"/>
  <c r="S3478" i="4"/>
  <c r="T3478" i="4"/>
  <c r="U3478" i="4"/>
  <c r="V3478" i="4"/>
  <c r="W3478" i="4"/>
  <c r="P3479" i="4"/>
  <c r="Q3479" i="4"/>
  <c r="R3479" i="4"/>
  <c r="S3479" i="4"/>
  <c r="T3479" i="4"/>
  <c r="U3479" i="4"/>
  <c r="V3479" i="4"/>
  <c r="W3479" i="4"/>
  <c r="P3480" i="4"/>
  <c r="Q3480" i="4"/>
  <c r="R3480" i="4"/>
  <c r="S3480" i="4"/>
  <c r="T3480" i="4"/>
  <c r="U3480" i="4"/>
  <c r="V3480" i="4"/>
  <c r="W3480" i="4"/>
  <c r="P3481" i="4"/>
  <c r="Q3481" i="4"/>
  <c r="R3481" i="4"/>
  <c r="S3481" i="4"/>
  <c r="T3481" i="4"/>
  <c r="U3481" i="4"/>
  <c r="V3481" i="4"/>
  <c r="W3481" i="4"/>
  <c r="P3482" i="4"/>
  <c r="Q3482" i="4"/>
  <c r="R3482" i="4"/>
  <c r="S3482" i="4"/>
  <c r="T3482" i="4"/>
  <c r="U3482" i="4"/>
  <c r="V3482" i="4"/>
  <c r="W3482" i="4"/>
  <c r="P3483" i="4"/>
  <c r="Q3483" i="4"/>
  <c r="R3483" i="4"/>
  <c r="S3483" i="4"/>
  <c r="T3483" i="4"/>
  <c r="U3483" i="4"/>
  <c r="V3483" i="4"/>
  <c r="W3483" i="4"/>
  <c r="P3484" i="4"/>
  <c r="Q3484" i="4"/>
  <c r="R3484" i="4"/>
  <c r="S3484" i="4"/>
  <c r="T3484" i="4"/>
  <c r="U3484" i="4"/>
  <c r="V3484" i="4"/>
  <c r="W3484" i="4"/>
  <c r="P3485" i="4"/>
  <c r="Q3485" i="4"/>
  <c r="R3485" i="4"/>
  <c r="S3485" i="4"/>
  <c r="T3485" i="4"/>
  <c r="U3485" i="4"/>
  <c r="V3485" i="4"/>
  <c r="W3485" i="4"/>
  <c r="P3486" i="4"/>
  <c r="Q3486" i="4"/>
  <c r="R3486" i="4"/>
  <c r="S3486" i="4"/>
  <c r="T3486" i="4"/>
  <c r="U3486" i="4"/>
  <c r="V3486" i="4"/>
  <c r="W3486" i="4"/>
  <c r="P3487" i="4"/>
  <c r="Q3487" i="4"/>
  <c r="R3487" i="4"/>
  <c r="S3487" i="4"/>
  <c r="T3487" i="4"/>
  <c r="U3487" i="4"/>
  <c r="V3487" i="4"/>
  <c r="W3487" i="4"/>
  <c r="P3488" i="4"/>
  <c r="Q3488" i="4"/>
  <c r="R3488" i="4"/>
  <c r="S3488" i="4"/>
  <c r="T3488" i="4"/>
  <c r="U3488" i="4"/>
  <c r="V3488" i="4"/>
  <c r="W3488" i="4"/>
  <c r="P3489" i="4"/>
  <c r="Q3489" i="4"/>
  <c r="R3489" i="4"/>
  <c r="S3489" i="4"/>
  <c r="T3489" i="4"/>
  <c r="U3489" i="4"/>
  <c r="V3489" i="4"/>
  <c r="W3489" i="4"/>
  <c r="P3490" i="4"/>
  <c r="Q3490" i="4"/>
  <c r="R3490" i="4"/>
  <c r="S3490" i="4"/>
  <c r="T3490" i="4"/>
  <c r="U3490" i="4"/>
  <c r="V3490" i="4"/>
  <c r="W3490" i="4"/>
  <c r="P3491" i="4"/>
  <c r="Q3491" i="4"/>
  <c r="R3491" i="4"/>
  <c r="S3491" i="4"/>
  <c r="T3491" i="4"/>
  <c r="U3491" i="4"/>
  <c r="V3491" i="4"/>
  <c r="W3491" i="4"/>
  <c r="P3492" i="4"/>
  <c r="Q3492" i="4"/>
  <c r="R3492" i="4"/>
  <c r="S3492" i="4"/>
  <c r="T3492" i="4"/>
  <c r="U3492" i="4"/>
  <c r="V3492" i="4"/>
  <c r="W3492" i="4"/>
  <c r="P3493" i="4"/>
  <c r="Q3493" i="4"/>
  <c r="R3493" i="4"/>
  <c r="S3493" i="4"/>
  <c r="T3493" i="4"/>
  <c r="U3493" i="4"/>
  <c r="V3493" i="4"/>
  <c r="W3493" i="4"/>
  <c r="P3494" i="4"/>
  <c r="Q3494" i="4"/>
  <c r="R3494" i="4"/>
  <c r="S3494" i="4"/>
  <c r="T3494" i="4"/>
  <c r="U3494" i="4"/>
  <c r="V3494" i="4"/>
  <c r="W3494" i="4"/>
  <c r="P3495" i="4"/>
  <c r="Q3495" i="4"/>
  <c r="R3495" i="4"/>
  <c r="S3495" i="4"/>
  <c r="T3495" i="4"/>
  <c r="U3495" i="4"/>
  <c r="V3495" i="4"/>
  <c r="W3495" i="4"/>
  <c r="P3496" i="4"/>
  <c r="Q3496" i="4"/>
  <c r="R3496" i="4"/>
  <c r="S3496" i="4"/>
  <c r="T3496" i="4"/>
  <c r="U3496" i="4"/>
  <c r="V3496" i="4"/>
  <c r="W3496" i="4"/>
  <c r="P3497" i="4"/>
  <c r="Q3497" i="4"/>
  <c r="R3497" i="4"/>
  <c r="S3497" i="4"/>
  <c r="T3497" i="4"/>
  <c r="U3497" i="4"/>
  <c r="V3497" i="4"/>
  <c r="W3497" i="4"/>
  <c r="P3498" i="4"/>
  <c r="Q3498" i="4"/>
  <c r="R3498" i="4"/>
  <c r="S3498" i="4"/>
  <c r="T3498" i="4"/>
  <c r="U3498" i="4"/>
  <c r="V3498" i="4"/>
  <c r="W3498" i="4"/>
  <c r="P3499" i="4"/>
  <c r="Q3499" i="4"/>
  <c r="R3499" i="4"/>
  <c r="S3499" i="4"/>
  <c r="T3499" i="4"/>
  <c r="U3499" i="4"/>
  <c r="V3499" i="4"/>
  <c r="W3499" i="4"/>
  <c r="P3500" i="4"/>
  <c r="Q3500" i="4"/>
  <c r="R3500" i="4"/>
  <c r="S3500" i="4"/>
  <c r="T3500" i="4"/>
  <c r="U3500" i="4"/>
  <c r="V3500" i="4"/>
  <c r="W3500" i="4"/>
  <c r="P3501" i="4"/>
  <c r="Q3501" i="4"/>
  <c r="R3501" i="4"/>
  <c r="S3501" i="4"/>
  <c r="T3501" i="4"/>
  <c r="U3501" i="4"/>
  <c r="V3501" i="4"/>
  <c r="W3501" i="4"/>
  <c r="P3502" i="4"/>
  <c r="Q3502" i="4"/>
  <c r="R3502" i="4"/>
  <c r="S3502" i="4"/>
  <c r="T3502" i="4"/>
  <c r="U3502" i="4"/>
  <c r="V3502" i="4"/>
  <c r="W3502" i="4"/>
  <c r="P3503" i="4"/>
  <c r="Q3503" i="4"/>
  <c r="R3503" i="4"/>
  <c r="S3503" i="4"/>
  <c r="T3503" i="4"/>
  <c r="U3503" i="4"/>
  <c r="V3503" i="4"/>
  <c r="W3503" i="4"/>
  <c r="P3504" i="4"/>
  <c r="Q3504" i="4"/>
  <c r="R3504" i="4"/>
  <c r="S3504" i="4"/>
  <c r="T3504" i="4"/>
  <c r="U3504" i="4"/>
  <c r="V3504" i="4"/>
  <c r="W3504" i="4"/>
  <c r="P3505" i="4"/>
  <c r="Q3505" i="4"/>
  <c r="R3505" i="4"/>
  <c r="S3505" i="4"/>
  <c r="T3505" i="4"/>
  <c r="U3505" i="4"/>
  <c r="V3505" i="4"/>
  <c r="W3505" i="4"/>
  <c r="P3506" i="4"/>
  <c r="Q3506" i="4"/>
  <c r="R3506" i="4"/>
  <c r="S3506" i="4"/>
  <c r="T3506" i="4"/>
  <c r="U3506" i="4"/>
  <c r="V3506" i="4"/>
  <c r="W3506" i="4"/>
  <c r="P3507" i="4"/>
  <c r="Q3507" i="4"/>
  <c r="R3507" i="4"/>
  <c r="S3507" i="4"/>
  <c r="T3507" i="4"/>
  <c r="U3507" i="4"/>
  <c r="V3507" i="4"/>
  <c r="W3507" i="4"/>
  <c r="P3508" i="4"/>
  <c r="Q3508" i="4"/>
  <c r="R3508" i="4"/>
  <c r="S3508" i="4"/>
  <c r="T3508" i="4"/>
  <c r="U3508" i="4"/>
  <c r="V3508" i="4"/>
  <c r="W3508" i="4"/>
  <c r="P3509" i="4"/>
  <c r="Q3509" i="4"/>
  <c r="R3509" i="4"/>
  <c r="S3509" i="4"/>
  <c r="T3509" i="4"/>
  <c r="U3509" i="4"/>
  <c r="V3509" i="4"/>
  <c r="W3509" i="4"/>
  <c r="P3510" i="4"/>
  <c r="Q3510" i="4"/>
  <c r="R3510" i="4"/>
  <c r="S3510" i="4"/>
  <c r="T3510" i="4"/>
  <c r="U3510" i="4"/>
  <c r="V3510" i="4"/>
  <c r="W3510" i="4"/>
  <c r="P3511" i="4"/>
  <c r="Q3511" i="4"/>
  <c r="R3511" i="4"/>
  <c r="S3511" i="4"/>
  <c r="T3511" i="4"/>
  <c r="U3511" i="4"/>
  <c r="V3511" i="4"/>
  <c r="W3511" i="4"/>
  <c r="P3512" i="4"/>
  <c r="Q3512" i="4"/>
  <c r="R3512" i="4"/>
  <c r="S3512" i="4"/>
  <c r="T3512" i="4"/>
  <c r="U3512" i="4"/>
  <c r="V3512" i="4"/>
  <c r="W3512" i="4"/>
  <c r="P3513" i="4"/>
  <c r="Q3513" i="4"/>
  <c r="R3513" i="4"/>
  <c r="S3513" i="4"/>
  <c r="T3513" i="4"/>
  <c r="U3513" i="4"/>
  <c r="V3513" i="4"/>
  <c r="W3513" i="4"/>
  <c r="P3514" i="4"/>
  <c r="Q3514" i="4"/>
  <c r="R3514" i="4"/>
  <c r="S3514" i="4"/>
  <c r="T3514" i="4"/>
  <c r="U3514" i="4"/>
  <c r="V3514" i="4"/>
  <c r="W3514" i="4"/>
  <c r="P3515" i="4"/>
  <c r="Q3515" i="4"/>
  <c r="R3515" i="4"/>
  <c r="S3515" i="4"/>
  <c r="T3515" i="4"/>
  <c r="U3515" i="4"/>
  <c r="V3515" i="4"/>
  <c r="W3515" i="4"/>
  <c r="P3516" i="4"/>
  <c r="Q3516" i="4"/>
  <c r="R3516" i="4"/>
  <c r="S3516" i="4"/>
  <c r="T3516" i="4"/>
  <c r="U3516" i="4"/>
  <c r="V3516" i="4"/>
  <c r="W3516" i="4"/>
  <c r="P3517" i="4"/>
  <c r="Q3517" i="4"/>
  <c r="R3517" i="4"/>
  <c r="S3517" i="4"/>
  <c r="T3517" i="4"/>
  <c r="U3517" i="4"/>
  <c r="V3517" i="4"/>
  <c r="W3517" i="4"/>
  <c r="P3518" i="4"/>
  <c r="Q3518" i="4"/>
  <c r="R3518" i="4"/>
  <c r="S3518" i="4"/>
  <c r="T3518" i="4"/>
  <c r="U3518" i="4"/>
  <c r="V3518" i="4"/>
  <c r="W3518" i="4"/>
  <c r="P3519" i="4"/>
  <c r="Q3519" i="4"/>
  <c r="R3519" i="4"/>
  <c r="S3519" i="4"/>
  <c r="T3519" i="4"/>
  <c r="U3519" i="4"/>
  <c r="V3519" i="4"/>
  <c r="W3519" i="4"/>
  <c r="P3520" i="4"/>
  <c r="Q3520" i="4"/>
  <c r="R3520" i="4"/>
  <c r="S3520" i="4"/>
  <c r="T3520" i="4"/>
  <c r="U3520" i="4"/>
  <c r="V3520" i="4"/>
  <c r="W3520" i="4"/>
  <c r="P3521" i="4"/>
  <c r="Q3521" i="4"/>
  <c r="R3521" i="4"/>
  <c r="S3521" i="4"/>
  <c r="T3521" i="4"/>
  <c r="U3521" i="4"/>
  <c r="V3521" i="4"/>
  <c r="W3521" i="4"/>
  <c r="P3522" i="4"/>
  <c r="Q3522" i="4"/>
  <c r="R3522" i="4"/>
  <c r="S3522" i="4"/>
  <c r="T3522" i="4"/>
  <c r="U3522" i="4"/>
  <c r="V3522" i="4"/>
  <c r="W3522" i="4"/>
  <c r="P3523" i="4"/>
  <c r="Q3523" i="4"/>
  <c r="R3523" i="4"/>
  <c r="S3523" i="4"/>
  <c r="T3523" i="4"/>
  <c r="U3523" i="4"/>
  <c r="V3523" i="4"/>
  <c r="W3523" i="4"/>
  <c r="P3524" i="4"/>
  <c r="Q3524" i="4"/>
  <c r="R3524" i="4"/>
  <c r="S3524" i="4"/>
  <c r="T3524" i="4"/>
  <c r="U3524" i="4"/>
  <c r="V3524" i="4"/>
  <c r="W3524" i="4"/>
  <c r="P3525" i="4"/>
  <c r="Q3525" i="4"/>
  <c r="R3525" i="4"/>
  <c r="S3525" i="4"/>
  <c r="T3525" i="4"/>
  <c r="U3525" i="4"/>
  <c r="V3525" i="4"/>
  <c r="W3525" i="4"/>
  <c r="P3526" i="4"/>
  <c r="Q3526" i="4"/>
  <c r="R3526" i="4"/>
  <c r="S3526" i="4"/>
  <c r="T3526" i="4"/>
  <c r="U3526" i="4"/>
  <c r="V3526" i="4"/>
  <c r="W3526" i="4"/>
  <c r="P3527" i="4"/>
  <c r="Q3527" i="4"/>
  <c r="R3527" i="4"/>
  <c r="S3527" i="4"/>
  <c r="T3527" i="4"/>
  <c r="U3527" i="4"/>
  <c r="V3527" i="4"/>
  <c r="W3527" i="4"/>
  <c r="P3528" i="4"/>
  <c r="Q3528" i="4"/>
  <c r="R3528" i="4"/>
  <c r="S3528" i="4"/>
  <c r="T3528" i="4"/>
  <c r="U3528" i="4"/>
  <c r="V3528" i="4"/>
  <c r="W3528" i="4"/>
  <c r="P3529" i="4"/>
  <c r="Q3529" i="4"/>
  <c r="R3529" i="4"/>
  <c r="S3529" i="4"/>
  <c r="T3529" i="4"/>
  <c r="U3529" i="4"/>
  <c r="V3529" i="4"/>
  <c r="W3529" i="4"/>
  <c r="P3530" i="4"/>
  <c r="Q3530" i="4"/>
  <c r="R3530" i="4"/>
  <c r="S3530" i="4"/>
  <c r="T3530" i="4"/>
  <c r="U3530" i="4"/>
  <c r="V3530" i="4"/>
  <c r="W3530" i="4"/>
  <c r="P3531" i="4"/>
  <c r="Q3531" i="4"/>
  <c r="R3531" i="4"/>
  <c r="S3531" i="4"/>
  <c r="T3531" i="4"/>
  <c r="U3531" i="4"/>
  <c r="V3531" i="4"/>
  <c r="W3531" i="4"/>
  <c r="P3532" i="4"/>
  <c r="Q3532" i="4"/>
  <c r="R3532" i="4"/>
  <c r="S3532" i="4"/>
  <c r="T3532" i="4"/>
  <c r="U3532" i="4"/>
  <c r="V3532" i="4"/>
  <c r="W3532" i="4"/>
  <c r="P3533" i="4"/>
  <c r="Q3533" i="4"/>
  <c r="R3533" i="4"/>
  <c r="S3533" i="4"/>
  <c r="T3533" i="4"/>
  <c r="U3533" i="4"/>
  <c r="V3533" i="4"/>
  <c r="W3533" i="4"/>
  <c r="P3534" i="4"/>
  <c r="Q3534" i="4"/>
  <c r="R3534" i="4"/>
  <c r="S3534" i="4"/>
  <c r="T3534" i="4"/>
  <c r="U3534" i="4"/>
  <c r="V3534" i="4"/>
  <c r="W3534" i="4"/>
  <c r="P3535" i="4"/>
  <c r="Q3535" i="4"/>
  <c r="R3535" i="4"/>
  <c r="S3535" i="4"/>
  <c r="T3535" i="4"/>
  <c r="U3535" i="4"/>
  <c r="V3535" i="4"/>
  <c r="W3535" i="4"/>
  <c r="P3536" i="4"/>
  <c r="Q3536" i="4"/>
  <c r="R3536" i="4"/>
  <c r="S3536" i="4"/>
  <c r="T3536" i="4"/>
  <c r="U3536" i="4"/>
  <c r="V3536" i="4"/>
  <c r="W3536" i="4"/>
  <c r="P3537" i="4"/>
  <c r="Q3537" i="4"/>
  <c r="R3537" i="4"/>
  <c r="S3537" i="4"/>
  <c r="T3537" i="4"/>
  <c r="U3537" i="4"/>
  <c r="V3537" i="4"/>
  <c r="W3537" i="4"/>
  <c r="P3538" i="4"/>
  <c r="Q3538" i="4"/>
  <c r="R3538" i="4"/>
  <c r="S3538" i="4"/>
  <c r="T3538" i="4"/>
  <c r="U3538" i="4"/>
  <c r="V3538" i="4"/>
  <c r="W3538" i="4"/>
  <c r="P3539" i="4"/>
  <c r="Q3539" i="4"/>
  <c r="R3539" i="4"/>
  <c r="S3539" i="4"/>
  <c r="T3539" i="4"/>
  <c r="U3539" i="4"/>
  <c r="V3539" i="4"/>
  <c r="W3539" i="4"/>
  <c r="P3540" i="4"/>
  <c r="Q3540" i="4"/>
  <c r="R3540" i="4"/>
  <c r="S3540" i="4"/>
  <c r="T3540" i="4"/>
  <c r="U3540" i="4"/>
  <c r="V3540" i="4"/>
  <c r="W3540" i="4"/>
  <c r="P3541" i="4"/>
  <c r="Q3541" i="4"/>
  <c r="R3541" i="4"/>
  <c r="S3541" i="4"/>
  <c r="T3541" i="4"/>
  <c r="U3541" i="4"/>
  <c r="V3541" i="4"/>
  <c r="W3541" i="4"/>
  <c r="P3542" i="4"/>
  <c r="Q3542" i="4"/>
  <c r="R3542" i="4"/>
  <c r="S3542" i="4"/>
  <c r="T3542" i="4"/>
  <c r="U3542" i="4"/>
  <c r="V3542" i="4"/>
  <c r="W3542" i="4"/>
  <c r="P3543" i="4"/>
  <c r="Q3543" i="4"/>
  <c r="R3543" i="4"/>
  <c r="S3543" i="4"/>
  <c r="T3543" i="4"/>
  <c r="U3543" i="4"/>
  <c r="V3543" i="4"/>
  <c r="W3543" i="4"/>
  <c r="P3544" i="4"/>
  <c r="Q3544" i="4"/>
  <c r="R3544" i="4"/>
  <c r="S3544" i="4"/>
  <c r="T3544" i="4"/>
  <c r="U3544" i="4"/>
  <c r="V3544" i="4"/>
  <c r="W3544" i="4"/>
  <c r="P3545" i="4"/>
  <c r="Q3545" i="4"/>
  <c r="R3545" i="4"/>
  <c r="S3545" i="4"/>
  <c r="T3545" i="4"/>
  <c r="U3545" i="4"/>
  <c r="V3545" i="4"/>
  <c r="W3545" i="4"/>
  <c r="P3546" i="4"/>
  <c r="Q3546" i="4"/>
  <c r="R3546" i="4"/>
  <c r="S3546" i="4"/>
  <c r="T3546" i="4"/>
  <c r="U3546" i="4"/>
  <c r="V3546" i="4"/>
  <c r="W3546" i="4"/>
  <c r="P3547" i="4"/>
  <c r="Q3547" i="4"/>
  <c r="R3547" i="4"/>
  <c r="S3547" i="4"/>
  <c r="T3547" i="4"/>
  <c r="U3547" i="4"/>
  <c r="V3547" i="4"/>
  <c r="W3547" i="4"/>
  <c r="P3548" i="4"/>
  <c r="Q3548" i="4"/>
  <c r="R3548" i="4"/>
  <c r="S3548" i="4"/>
  <c r="T3548" i="4"/>
  <c r="U3548" i="4"/>
  <c r="V3548" i="4"/>
  <c r="W3548" i="4"/>
  <c r="P3549" i="4"/>
  <c r="Q3549" i="4"/>
  <c r="R3549" i="4"/>
  <c r="S3549" i="4"/>
  <c r="T3549" i="4"/>
  <c r="U3549" i="4"/>
  <c r="V3549" i="4"/>
  <c r="W3549" i="4"/>
  <c r="P3550" i="4"/>
  <c r="Q3550" i="4"/>
  <c r="R3550" i="4"/>
  <c r="S3550" i="4"/>
  <c r="T3550" i="4"/>
  <c r="U3550" i="4"/>
  <c r="V3550" i="4"/>
  <c r="W3550" i="4"/>
  <c r="P3551" i="4"/>
  <c r="Q3551" i="4"/>
  <c r="R3551" i="4"/>
  <c r="S3551" i="4"/>
  <c r="T3551" i="4"/>
  <c r="U3551" i="4"/>
  <c r="V3551" i="4"/>
  <c r="W3551" i="4"/>
  <c r="P3552" i="4"/>
  <c r="Q3552" i="4"/>
  <c r="R3552" i="4"/>
  <c r="S3552" i="4"/>
  <c r="T3552" i="4"/>
  <c r="U3552" i="4"/>
  <c r="V3552" i="4"/>
  <c r="W3552" i="4"/>
  <c r="P3553" i="4"/>
  <c r="Q3553" i="4"/>
  <c r="R3553" i="4"/>
  <c r="S3553" i="4"/>
  <c r="T3553" i="4"/>
  <c r="U3553" i="4"/>
  <c r="V3553" i="4"/>
  <c r="W3553" i="4"/>
  <c r="P3554" i="4"/>
  <c r="Q3554" i="4"/>
  <c r="R3554" i="4"/>
  <c r="S3554" i="4"/>
  <c r="T3554" i="4"/>
  <c r="U3554" i="4"/>
  <c r="V3554" i="4"/>
  <c r="W3554" i="4"/>
  <c r="P3555" i="4"/>
  <c r="Q3555" i="4"/>
  <c r="R3555" i="4"/>
  <c r="S3555" i="4"/>
  <c r="T3555" i="4"/>
  <c r="U3555" i="4"/>
  <c r="V3555" i="4"/>
  <c r="W3555" i="4"/>
  <c r="P3556" i="4"/>
  <c r="Q3556" i="4"/>
  <c r="R3556" i="4"/>
  <c r="S3556" i="4"/>
  <c r="T3556" i="4"/>
  <c r="U3556" i="4"/>
  <c r="V3556" i="4"/>
  <c r="W3556" i="4"/>
  <c r="P3557" i="4"/>
  <c r="Q3557" i="4"/>
  <c r="R3557" i="4"/>
  <c r="S3557" i="4"/>
  <c r="T3557" i="4"/>
  <c r="U3557" i="4"/>
  <c r="V3557" i="4"/>
  <c r="W3557" i="4"/>
  <c r="P3558" i="4"/>
  <c r="Q3558" i="4"/>
  <c r="R3558" i="4"/>
  <c r="S3558" i="4"/>
  <c r="T3558" i="4"/>
  <c r="U3558" i="4"/>
  <c r="V3558" i="4"/>
  <c r="W3558" i="4"/>
  <c r="P3559" i="4"/>
  <c r="Q3559" i="4"/>
  <c r="R3559" i="4"/>
  <c r="S3559" i="4"/>
  <c r="T3559" i="4"/>
  <c r="U3559" i="4"/>
  <c r="V3559" i="4"/>
  <c r="W3559" i="4"/>
  <c r="P3560" i="4"/>
  <c r="Q3560" i="4"/>
  <c r="R3560" i="4"/>
  <c r="S3560" i="4"/>
  <c r="T3560" i="4"/>
  <c r="U3560" i="4"/>
  <c r="V3560" i="4"/>
  <c r="W3560" i="4"/>
  <c r="P3561" i="4"/>
  <c r="Q3561" i="4"/>
  <c r="R3561" i="4"/>
  <c r="S3561" i="4"/>
  <c r="T3561" i="4"/>
  <c r="U3561" i="4"/>
  <c r="V3561" i="4"/>
  <c r="W3561" i="4"/>
  <c r="P3562" i="4"/>
  <c r="Q3562" i="4"/>
  <c r="R3562" i="4"/>
  <c r="S3562" i="4"/>
  <c r="T3562" i="4"/>
  <c r="U3562" i="4"/>
  <c r="V3562" i="4"/>
  <c r="W3562" i="4"/>
  <c r="P3563" i="4"/>
  <c r="Q3563" i="4"/>
  <c r="R3563" i="4"/>
  <c r="S3563" i="4"/>
  <c r="T3563" i="4"/>
  <c r="U3563" i="4"/>
  <c r="V3563" i="4"/>
  <c r="W3563" i="4"/>
  <c r="P3564" i="4"/>
  <c r="Q3564" i="4"/>
  <c r="R3564" i="4"/>
  <c r="S3564" i="4"/>
  <c r="T3564" i="4"/>
  <c r="U3564" i="4"/>
  <c r="V3564" i="4"/>
  <c r="W3564" i="4"/>
  <c r="P3565" i="4"/>
  <c r="Q3565" i="4"/>
  <c r="R3565" i="4"/>
  <c r="S3565" i="4"/>
  <c r="T3565" i="4"/>
  <c r="U3565" i="4"/>
  <c r="V3565" i="4"/>
  <c r="W3565" i="4"/>
  <c r="P3566" i="4"/>
  <c r="Q3566" i="4"/>
  <c r="R3566" i="4"/>
  <c r="S3566" i="4"/>
  <c r="T3566" i="4"/>
  <c r="U3566" i="4"/>
  <c r="V3566" i="4"/>
  <c r="W3566" i="4"/>
  <c r="P3567" i="4"/>
  <c r="Q3567" i="4"/>
  <c r="R3567" i="4"/>
  <c r="S3567" i="4"/>
  <c r="T3567" i="4"/>
  <c r="U3567" i="4"/>
  <c r="V3567" i="4"/>
  <c r="W3567" i="4"/>
  <c r="P3568" i="4"/>
  <c r="Q3568" i="4"/>
  <c r="R3568" i="4"/>
  <c r="S3568" i="4"/>
  <c r="T3568" i="4"/>
  <c r="U3568" i="4"/>
  <c r="V3568" i="4"/>
  <c r="W3568" i="4"/>
  <c r="P3569" i="4"/>
  <c r="Q3569" i="4"/>
  <c r="R3569" i="4"/>
  <c r="S3569" i="4"/>
  <c r="T3569" i="4"/>
  <c r="U3569" i="4"/>
  <c r="V3569" i="4"/>
  <c r="W3569" i="4"/>
  <c r="P3570" i="4"/>
  <c r="Q3570" i="4"/>
  <c r="R3570" i="4"/>
  <c r="S3570" i="4"/>
  <c r="T3570" i="4"/>
  <c r="U3570" i="4"/>
  <c r="V3570" i="4"/>
  <c r="W3570" i="4"/>
  <c r="P3571" i="4"/>
  <c r="Q3571" i="4"/>
  <c r="R3571" i="4"/>
  <c r="S3571" i="4"/>
  <c r="T3571" i="4"/>
  <c r="U3571" i="4"/>
  <c r="V3571" i="4"/>
  <c r="W3571" i="4"/>
  <c r="P3572" i="4"/>
  <c r="Q3572" i="4"/>
  <c r="R3572" i="4"/>
  <c r="S3572" i="4"/>
  <c r="T3572" i="4"/>
  <c r="U3572" i="4"/>
  <c r="V3572" i="4"/>
  <c r="W3572" i="4"/>
  <c r="P3573" i="4"/>
  <c r="Q3573" i="4"/>
  <c r="R3573" i="4"/>
  <c r="S3573" i="4"/>
  <c r="T3573" i="4"/>
  <c r="U3573" i="4"/>
  <c r="V3573" i="4"/>
  <c r="W3573" i="4"/>
  <c r="P3574" i="4"/>
  <c r="Q3574" i="4"/>
  <c r="R3574" i="4"/>
  <c r="S3574" i="4"/>
  <c r="T3574" i="4"/>
  <c r="U3574" i="4"/>
  <c r="V3574" i="4"/>
  <c r="W3574" i="4"/>
  <c r="P3575" i="4"/>
  <c r="Q3575" i="4"/>
  <c r="R3575" i="4"/>
  <c r="S3575" i="4"/>
  <c r="T3575" i="4"/>
  <c r="U3575" i="4"/>
  <c r="V3575" i="4"/>
  <c r="W3575" i="4"/>
  <c r="P3576" i="4"/>
  <c r="Q3576" i="4"/>
  <c r="R3576" i="4"/>
  <c r="S3576" i="4"/>
  <c r="T3576" i="4"/>
  <c r="U3576" i="4"/>
  <c r="V3576" i="4"/>
  <c r="W3576" i="4"/>
  <c r="P3577" i="4"/>
  <c r="Q3577" i="4"/>
  <c r="R3577" i="4"/>
  <c r="S3577" i="4"/>
  <c r="T3577" i="4"/>
  <c r="U3577" i="4"/>
  <c r="V3577" i="4"/>
  <c r="W3577" i="4"/>
  <c r="P3578" i="4"/>
  <c r="Q3578" i="4"/>
  <c r="R3578" i="4"/>
  <c r="S3578" i="4"/>
  <c r="T3578" i="4"/>
  <c r="U3578" i="4"/>
  <c r="V3578" i="4"/>
  <c r="W3578" i="4"/>
  <c r="P3579" i="4"/>
  <c r="Q3579" i="4"/>
  <c r="R3579" i="4"/>
  <c r="S3579" i="4"/>
  <c r="T3579" i="4"/>
  <c r="U3579" i="4"/>
  <c r="V3579" i="4"/>
  <c r="W3579" i="4"/>
  <c r="P3580" i="4"/>
  <c r="Q3580" i="4"/>
  <c r="R3580" i="4"/>
  <c r="S3580" i="4"/>
  <c r="T3580" i="4"/>
  <c r="U3580" i="4"/>
  <c r="V3580" i="4"/>
  <c r="W3580" i="4"/>
  <c r="P3581" i="4"/>
  <c r="Q3581" i="4"/>
  <c r="R3581" i="4"/>
  <c r="S3581" i="4"/>
  <c r="T3581" i="4"/>
  <c r="U3581" i="4"/>
  <c r="V3581" i="4"/>
  <c r="W3581" i="4"/>
  <c r="P3582" i="4"/>
  <c r="Q3582" i="4"/>
  <c r="R3582" i="4"/>
  <c r="S3582" i="4"/>
  <c r="T3582" i="4"/>
  <c r="U3582" i="4"/>
  <c r="V3582" i="4"/>
  <c r="W3582" i="4"/>
  <c r="P3583" i="4"/>
  <c r="Q3583" i="4"/>
  <c r="R3583" i="4"/>
  <c r="S3583" i="4"/>
  <c r="T3583" i="4"/>
  <c r="U3583" i="4"/>
  <c r="V3583" i="4"/>
  <c r="W3583" i="4"/>
  <c r="P3584" i="4"/>
  <c r="Q3584" i="4"/>
  <c r="R3584" i="4"/>
  <c r="S3584" i="4"/>
  <c r="T3584" i="4"/>
  <c r="U3584" i="4"/>
  <c r="V3584" i="4"/>
  <c r="W3584" i="4"/>
  <c r="P3585" i="4"/>
  <c r="Q3585" i="4"/>
  <c r="R3585" i="4"/>
  <c r="S3585" i="4"/>
  <c r="T3585" i="4"/>
  <c r="U3585" i="4"/>
  <c r="V3585" i="4"/>
  <c r="W3585" i="4"/>
  <c r="P3586" i="4"/>
  <c r="Q3586" i="4"/>
  <c r="R3586" i="4"/>
  <c r="S3586" i="4"/>
  <c r="T3586" i="4"/>
  <c r="U3586" i="4"/>
  <c r="V3586" i="4"/>
  <c r="W3586" i="4"/>
  <c r="P3587" i="4"/>
  <c r="Q3587" i="4"/>
  <c r="R3587" i="4"/>
  <c r="S3587" i="4"/>
  <c r="T3587" i="4"/>
  <c r="U3587" i="4"/>
  <c r="V3587" i="4"/>
  <c r="W3587" i="4"/>
  <c r="P3588" i="4"/>
  <c r="Q3588" i="4"/>
  <c r="R3588" i="4"/>
  <c r="S3588" i="4"/>
  <c r="T3588" i="4"/>
  <c r="U3588" i="4"/>
  <c r="V3588" i="4"/>
  <c r="W3588" i="4"/>
  <c r="P3589" i="4"/>
  <c r="Q3589" i="4"/>
  <c r="R3589" i="4"/>
  <c r="S3589" i="4"/>
  <c r="T3589" i="4"/>
  <c r="U3589" i="4"/>
  <c r="V3589" i="4"/>
  <c r="W3589" i="4"/>
  <c r="P3590" i="4"/>
  <c r="Q3590" i="4"/>
  <c r="R3590" i="4"/>
  <c r="S3590" i="4"/>
  <c r="T3590" i="4"/>
  <c r="U3590" i="4"/>
  <c r="V3590" i="4"/>
  <c r="W3590" i="4"/>
  <c r="P3591" i="4"/>
  <c r="Q3591" i="4"/>
  <c r="R3591" i="4"/>
  <c r="S3591" i="4"/>
  <c r="T3591" i="4"/>
  <c r="U3591" i="4"/>
  <c r="V3591" i="4"/>
  <c r="W3591" i="4"/>
  <c r="P3592" i="4"/>
  <c r="Q3592" i="4"/>
  <c r="R3592" i="4"/>
  <c r="S3592" i="4"/>
  <c r="T3592" i="4"/>
  <c r="U3592" i="4"/>
  <c r="V3592" i="4"/>
  <c r="W3592" i="4"/>
  <c r="P3593" i="4"/>
  <c r="Q3593" i="4"/>
  <c r="R3593" i="4"/>
  <c r="S3593" i="4"/>
  <c r="T3593" i="4"/>
  <c r="U3593" i="4"/>
  <c r="V3593" i="4"/>
  <c r="W3593" i="4"/>
  <c r="P3594" i="4"/>
  <c r="Q3594" i="4"/>
  <c r="R3594" i="4"/>
  <c r="S3594" i="4"/>
  <c r="T3594" i="4"/>
  <c r="U3594" i="4"/>
  <c r="V3594" i="4"/>
  <c r="W3594" i="4"/>
  <c r="P3595" i="4"/>
  <c r="Q3595" i="4"/>
  <c r="R3595" i="4"/>
  <c r="S3595" i="4"/>
  <c r="T3595" i="4"/>
  <c r="U3595" i="4"/>
  <c r="V3595" i="4"/>
  <c r="W3595" i="4"/>
  <c r="P3596" i="4"/>
  <c r="Q3596" i="4"/>
  <c r="R3596" i="4"/>
  <c r="S3596" i="4"/>
  <c r="T3596" i="4"/>
  <c r="U3596" i="4"/>
  <c r="V3596" i="4"/>
  <c r="W3596" i="4"/>
  <c r="P3597" i="4"/>
  <c r="Q3597" i="4"/>
  <c r="R3597" i="4"/>
  <c r="S3597" i="4"/>
  <c r="T3597" i="4"/>
  <c r="U3597" i="4"/>
  <c r="V3597" i="4"/>
  <c r="W3597" i="4"/>
  <c r="P3598" i="4"/>
  <c r="Q3598" i="4"/>
  <c r="R3598" i="4"/>
  <c r="S3598" i="4"/>
  <c r="T3598" i="4"/>
  <c r="U3598" i="4"/>
  <c r="V3598" i="4"/>
  <c r="W3598" i="4"/>
  <c r="P3599" i="4"/>
  <c r="Q3599" i="4"/>
  <c r="R3599" i="4"/>
  <c r="S3599" i="4"/>
  <c r="T3599" i="4"/>
  <c r="U3599" i="4"/>
  <c r="V3599" i="4"/>
  <c r="W3599" i="4"/>
  <c r="P3600" i="4"/>
  <c r="Q3600" i="4"/>
  <c r="R3600" i="4"/>
  <c r="S3600" i="4"/>
  <c r="T3600" i="4"/>
  <c r="U3600" i="4"/>
  <c r="V3600" i="4"/>
  <c r="W3600" i="4"/>
  <c r="P3601" i="4"/>
  <c r="Q3601" i="4"/>
  <c r="R3601" i="4"/>
  <c r="S3601" i="4"/>
  <c r="T3601" i="4"/>
  <c r="U3601" i="4"/>
  <c r="V3601" i="4"/>
  <c r="W3601" i="4"/>
  <c r="P3602" i="4"/>
  <c r="Q3602" i="4"/>
  <c r="R3602" i="4"/>
  <c r="S3602" i="4"/>
  <c r="T3602" i="4"/>
  <c r="U3602" i="4"/>
  <c r="V3602" i="4"/>
  <c r="W3602" i="4"/>
  <c r="P3603" i="4"/>
  <c r="Q3603" i="4"/>
  <c r="R3603" i="4"/>
  <c r="S3603" i="4"/>
  <c r="T3603" i="4"/>
  <c r="U3603" i="4"/>
  <c r="V3603" i="4"/>
  <c r="W3603" i="4"/>
  <c r="P3604" i="4"/>
  <c r="Q3604" i="4"/>
  <c r="R3604" i="4"/>
  <c r="S3604" i="4"/>
  <c r="T3604" i="4"/>
  <c r="U3604" i="4"/>
  <c r="V3604" i="4"/>
  <c r="W3604" i="4"/>
  <c r="P3605" i="4"/>
  <c r="Q3605" i="4"/>
  <c r="R3605" i="4"/>
  <c r="S3605" i="4"/>
  <c r="T3605" i="4"/>
  <c r="U3605" i="4"/>
  <c r="V3605" i="4"/>
  <c r="W3605" i="4"/>
  <c r="P3606" i="4"/>
  <c r="Q3606" i="4"/>
  <c r="R3606" i="4"/>
  <c r="S3606" i="4"/>
  <c r="T3606" i="4"/>
  <c r="U3606" i="4"/>
  <c r="V3606" i="4"/>
  <c r="W3606" i="4"/>
  <c r="P3607" i="4"/>
  <c r="Q3607" i="4"/>
  <c r="R3607" i="4"/>
  <c r="S3607" i="4"/>
  <c r="T3607" i="4"/>
  <c r="U3607" i="4"/>
  <c r="V3607" i="4"/>
  <c r="W3607" i="4"/>
  <c r="P3608" i="4"/>
  <c r="Q3608" i="4"/>
  <c r="R3608" i="4"/>
  <c r="S3608" i="4"/>
  <c r="T3608" i="4"/>
  <c r="U3608" i="4"/>
  <c r="V3608" i="4"/>
  <c r="W3608" i="4"/>
  <c r="P3609" i="4"/>
  <c r="Q3609" i="4"/>
  <c r="R3609" i="4"/>
  <c r="S3609" i="4"/>
  <c r="T3609" i="4"/>
  <c r="U3609" i="4"/>
  <c r="V3609" i="4"/>
  <c r="W3609" i="4"/>
  <c r="P3610" i="4"/>
  <c r="Q3610" i="4"/>
  <c r="R3610" i="4"/>
  <c r="S3610" i="4"/>
  <c r="T3610" i="4"/>
  <c r="U3610" i="4"/>
  <c r="V3610" i="4"/>
  <c r="W3610" i="4"/>
  <c r="P3611" i="4"/>
  <c r="Q3611" i="4"/>
  <c r="R3611" i="4"/>
  <c r="S3611" i="4"/>
  <c r="T3611" i="4"/>
  <c r="U3611" i="4"/>
  <c r="V3611" i="4"/>
  <c r="W3611" i="4"/>
  <c r="P3612" i="4"/>
  <c r="Q3612" i="4"/>
  <c r="R3612" i="4"/>
  <c r="S3612" i="4"/>
  <c r="T3612" i="4"/>
  <c r="U3612" i="4"/>
  <c r="V3612" i="4"/>
  <c r="W3612" i="4"/>
  <c r="P3613" i="4"/>
  <c r="Q3613" i="4"/>
  <c r="R3613" i="4"/>
  <c r="S3613" i="4"/>
  <c r="T3613" i="4"/>
  <c r="U3613" i="4"/>
  <c r="V3613" i="4"/>
  <c r="W3613" i="4"/>
  <c r="P3614" i="4"/>
  <c r="Q3614" i="4"/>
  <c r="R3614" i="4"/>
  <c r="S3614" i="4"/>
  <c r="T3614" i="4"/>
  <c r="U3614" i="4"/>
  <c r="V3614" i="4"/>
  <c r="W3614" i="4"/>
  <c r="P3615" i="4"/>
  <c r="Q3615" i="4"/>
  <c r="R3615" i="4"/>
  <c r="S3615" i="4"/>
  <c r="T3615" i="4"/>
  <c r="U3615" i="4"/>
  <c r="V3615" i="4"/>
  <c r="W3615" i="4"/>
  <c r="P3616" i="4"/>
  <c r="Q3616" i="4"/>
  <c r="R3616" i="4"/>
  <c r="S3616" i="4"/>
  <c r="T3616" i="4"/>
  <c r="U3616" i="4"/>
  <c r="V3616" i="4"/>
  <c r="W3616" i="4"/>
  <c r="P3617" i="4"/>
  <c r="Q3617" i="4"/>
  <c r="R3617" i="4"/>
  <c r="S3617" i="4"/>
  <c r="T3617" i="4"/>
  <c r="U3617" i="4"/>
  <c r="V3617" i="4"/>
  <c r="W3617" i="4"/>
  <c r="P3618" i="4"/>
  <c r="Q3618" i="4"/>
  <c r="R3618" i="4"/>
  <c r="S3618" i="4"/>
  <c r="T3618" i="4"/>
  <c r="U3618" i="4"/>
  <c r="V3618" i="4"/>
  <c r="W3618" i="4"/>
  <c r="P3619" i="4"/>
  <c r="Q3619" i="4"/>
  <c r="R3619" i="4"/>
  <c r="S3619" i="4"/>
  <c r="T3619" i="4"/>
  <c r="U3619" i="4"/>
  <c r="V3619" i="4"/>
  <c r="W3619" i="4"/>
  <c r="P3620" i="4"/>
  <c r="Q3620" i="4"/>
  <c r="R3620" i="4"/>
  <c r="S3620" i="4"/>
  <c r="T3620" i="4"/>
  <c r="U3620" i="4"/>
  <c r="V3620" i="4"/>
  <c r="W3620" i="4"/>
  <c r="P3621" i="4"/>
  <c r="Q3621" i="4"/>
  <c r="R3621" i="4"/>
  <c r="S3621" i="4"/>
  <c r="T3621" i="4"/>
  <c r="U3621" i="4"/>
  <c r="V3621" i="4"/>
  <c r="W3621" i="4"/>
  <c r="P3622" i="4"/>
  <c r="Q3622" i="4"/>
  <c r="R3622" i="4"/>
  <c r="S3622" i="4"/>
  <c r="T3622" i="4"/>
  <c r="U3622" i="4"/>
  <c r="V3622" i="4"/>
  <c r="W3622" i="4"/>
  <c r="P3623" i="4"/>
  <c r="Q3623" i="4"/>
  <c r="R3623" i="4"/>
  <c r="S3623" i="4"/>
  <c r="T3623" i="4"/>
  <c r="U3623" i="4"/>
  <c r="V3623" i="4"/>
  <c r="W3623" i="4"/>
  <c r="P3624" i="4"/>
  <c r="Q3624" i="4"/>
  <c r="R3624" i="4"/>
  <c r="S3624" i="4"/>
  <c r="T3624" i="4"/>
  <c r="U3624" i="4"/>
  <c r="V3624" i="4"/>
  <c r="W3624" i="4"/>
  <c r="P3625" i="4"/>
  <c r="Q3625" i="4"/>
  <c r="R3625" i="4"/>
  <c r="S3625" i="4"/>
  <c r="T3625" i="4"/>
  <c r="U3625" i="4"/>
  <c r="V3625" i="4"/>
  <c r="W3625" i="4"/>
  <c r="P3626" i="4"/>
  <c r="Q3626" i="4"/>
  <c r="R3626" i="4"/>
  <c r="S3626" i="4"/>
  <c r="T3626" i="4"/>
  <c r="U3626" i="4"/>
  <c r="V3626" i="4"/>
  <c r="W3626" i="4"/>
  <c r="P3627" i="4"/>
  <c r="Q3627" i="4"/>
  <c r="R3627" i="4"/>
  <c r="S3627" i="4"/>
  <c r="T3627" i="4"/>
  <c r="U3627" i="4"/>
  <c r="V3627" i="4"/>
  <c r="W3627" i="4"/>
  <c r="P3628" i="4"/>
  <c r="Q3628" i="4"/>
  <c r="R3628" i="4"/>
  <c r="S3628" i="4"/>
  <c r="T3628" i="4"/>
  <c r="U3628" i="4"/>
  <c r="V3628" i="4"/>
  <c r="W3628" i="4"/>
  <c r="P3629" i="4"/>
  <c r="Q3629" i="4"/>
  <c r="R3629" i="4"/>
  <c r="S3629" i="4"/>
  <c r="T3629" i="4"/>
  <c r="U3629" i="4"/>
  <c r="V3629" i="4"/>
  <c r="W3629" i="4"/>
  <c r="P3630" i="4"/>
  <c r="Q3630" i="4"/>
  <c r="R3630" i="4"/>
  <c r="S3630" i="4"/>
  <c r="T3630" i="4"/>
  <c r="U3630" i="4"/>
  <c r="V3630" i="4"/>
  <c r="W3630" i="4"/>
  <c r="P3631" i="4"/>
  <c r="Q3631" i="4"/>
  <c r="R3631" i="4"/>
  <c r="S3631" i="4"/>
  <c r="T3631" i="4"/>
  <c r="U3631" i="4"/>
  <c r="V3631" i="4"/>
  <c r="W3631" i="4"/>
  <c r="P3632" i="4"/>
  <c r="Q3632" i="4"/>
  <c r="R3632" i="4"/>
  <c r="S3632" i="4"/>
  <c r="T3632" i="4"/>
  <c r="U3632" i="4"/>
  <c r="V3632" i="4"/>
  <c r="W3632" i="4"/>
  <c r="P3633" i="4"/>
  <c r="Q3633" i="4"/>
  <c r="R3633" i="4"/>
  <c r="S3633" i="4"/>
  <c r="T3633" i="4"/>
  <c r="U3633" i="4"/>
  <c r="V3633" i="4"/>
  <c r="W3633" i="4"/>
  <c r="P3634" i="4"/>
  <c r="Q3634" i="4"/>
  <c r="R3634" i="4"/>
  <c r="S3634" i="4"/>
  <c r="T3634" i="4"/>
  <c r="U3634" i="4"/>
  <c r="V3634" i="4"/>
  <c r="W3634" i="4"/>
  <c r="P3635" i="4"/>
  <c r="Q3635" i="4"/>
  <c r="R3635" i="4"/>
  <c r="S3635" i="4"/>
  <c r="T3635" i="4"/>
  <c r="U3635" i="4"/>
  <c r="V3635" i="4"/>
  <c r="W3635" i="4"/>
  <c r="P3636" i="4"/>
  <c r="Q3636" i="4"/>
  <c r="R3636" i="4"/>
  <c r="S3636" i="4"/>
  <c r="T3636" i="4"/>
  <c r="U3636" i="4"/>
  <c r="V3636" i="4"/>
  <c r="W3636" i="4"/>
  <c r="P3637" i="4"/>
  <c r="Q3637" i="4"/>
  <c r="R3637" i="4"/>
  <c r="S3637" i="4"/>
  <c r="T3637" i="4"/>
  <c r="U3637" i="4"/>
  <c r="V3637" i="4"/>
  <c r="W3637" i="4"/>
  <c r="P3638" i="4"/>
  <c r="Q3638" i="4"/>
  <c r="R3638" i="4"/>
  <c r="S3638" i="4"/>
  <c r="T3638" i="4"/>
  <c r="U3638" i="4"/>
  <c r="V3638" i="4"/>
  <c r="W3638" i="4"/>
  <c r="P3639" i="4"/>
  <c r="Q3639" i="4"/>
  <c r="R3639" i="4"/>
  <c r="S3639" i="4"/>
  <c r="T3639" i="4"/>
  <c r="U3639" i="4"/>
  <c r="V3639" i="4"/>
  <c r="W3639" i="4"/>
  <c r="P3640" i="4"/>
  <c r="Q3640" i="4"/>
  <c r="R3640" i="4"/>
  <c r="S3640" i="4"/>
  <c r="T3640" i="4"/>
  <c r="U3640" i="4"/>
  <c r="V3640" i="4"/>
  <c r="W3640" i="4"/>
  <c r="P3641" i="4"/>
  <c r="Q3641" i="4"/>
  <c r="R3641" i="4"/>
  <c r="S3641" i="4"/>
  <c r="T3641" i="4"/>
  <c r="U3641" i="4"/>
  <c r="V3641" i="4"/>
  <c r="W3641" i="4"/>
  <c r="P3642" i="4"/>
  <c r="Q3642" i="4"/>
  <c r="R3642" i="4"/>
  <c r="S3642" i="4"/>
  <c r="T3642" i="4"/>
  <c r="U3642" i="4"/>
  <c r="V3642" i="4"/>
  <c r="W3642" i="4"/>
  <c r="P3643" i="4"/>
  <c r="Q3643" i="4"/>
  <c r="R3643" i="4"/>
  <c r="S3643" i="4"/>
  <c r="T3643" i="4"/>
  <c r="U3643" i="4"/>
  <c r="V3643" i="4"/>
  <c r="W3643" i="4"/>
  <c r="P3644" i="4"/>
  <c r="Q3644" i="4"/>
  <c r="R3644" i="4"/>
  <c r="S3644" i="4"/>
  <c r="T3644" i="4"/>
  <c r="U3644" i="4"/>
  <c r="V3644" i="4"/>
  <c r="W3644" i="4"/>
  <c r="P3645" i="4"/>
  <c r="Q3645" i="4"/>
  <c r="R3645" i="4"/>
  <c r="S3645" i="4"/>
  <c r="T3645" i="4"/>
  <c r="U3645" i="4"/>
  <c r="V3645" i="4"/>
  <c r="W3645" i="4"/>
  <c r="P3646" i="4"/>
  <c r="Q3646" i="4"/>
  <c r="R3646" i="4"/>
  <c r="S3646" i="4"/>
  <c r="T3646" i="4"/>
  <c r="U3646" i="4"/>
  <c r="V3646" i="4"/>
  <c r="W3646" i="4"/>
  <c r="P3647" i="4"/>
  <c r="Q3647" i="4"/>
  <c r="R3647" i="4"/>
  <c r="S3647" i="4"/>
  <c r="T3647" i="4"/>
  <c r="U3647" i="4"/>
  <c r="V3647" i="4"/>
  <c r="W3647" i="4"/>
  <c r="P3648" i="4"/>
  <c r="Q3648" i="4"/>
  <c r="R3648" i="4"/>
  <c r="S3648" i="4"/>
  <c r="T3648" i="4"/>
  <c r="U3648" i="4"/>
  <c r="V3648" i="4"/>
  <c r="W3648" i="4"/>
  <c r="P3649" i="4"/>
  <c r="Q3649" i="4"/>
  <c r="R3649" i="4"/>
  <c r="S3649" i="4"/>
  <c r="T3649" i="4"/>
  <c r="U3649" i="4"/>
  <c r="V3649" i="4"/>
  <c r="W3649" i="4"/>
  <c r="P3650" i="4"/>
  <c r="Q3650" i="4"/>
  <c r="R3650" i="4"/>
  <c r="S3650" i="4"/>
  <c r="T3650" i="4"/>
  <c r="U3650" i="4"/>
  <c r="V3650" i="4"/>
  <c r="W3650" i="4"/>
  <c r="P3651" i="4"/>
  <c r="Q3651" i="4"/>
  <c r="R3651" i="4"/>
  <c r="S3651" i="4"/>
  <c r="T3651" i="4"/>
  <c r="U3651" i="4"/>
  <c r="V3651" i="4"/>
  <c r="W3651" i="4"/>
  <c r="P3652" i="4"/>
  <c r="Q3652" i="4"/>
  <c r="R3652" i="4"/>
  <c r="S3652" i="4"/>
  <c r="T3652" i="4"/>
  <c r="U3652" i="4"/>
  <c r="V3652" i="4"/>
  <c r="W3652" i="4"/>
  <c r="P3653" i="4"/>
  <c r="Q3653" i="4"/>
  <c r="R3653" i="4"/>
  <c r="S3653" i="4"/>
  <c r="T3653" i="4"/>
  <c r="U3653" i="4"/>
  <c r="V3653" i="4"/>
  <c r="W3653" i="4"/>
  <c r="P3654" i="4"/>
  <c r="Q3654" i="4"/>
  <c r="R3654" i="4"/>
  <c r="S3654" i="4"/>
  <c r="T3654" i="4"/>
  <c r="U3654" i="4"/>
  <c r="V3654" i="4"/>
  <c r="W3654" i="4"/>
  <c r="P3655" i="4"/>
  <c r="Q3655" i="4"/>
  <c r="R3655" i="4"/>
  <c r="S3655" i="4"/>
  <c r="T3655" i="4"/>
  <c r="U3655" i="4"/>
  <c r="V3655" i="4"/>
  <c r="W3655" i="4"/>
  <c r="P3656" i="4"/>
  <c r="Q3656" i="4"/>
  <c r="R3656" i="4"/>
  <c r="S3656" i="4"/>
  <c r="T3656" i="4"/>
  <c r="U3656" i="4"/>
  <c r="V3656" i="4"/>
  <c r="W3656" i="4"/>
  <c r="P3657" i="4"/>
  <c r="Q3657" i="4"/>
  <c r="R3657" i="4"/>
  <c r="S3657" i="4"/>
  <c r="T3657" i="4"/>
  <c r="U3657" i="4"/>
  <c r="V3657" i="4"/>
  <c r="W3657" i="4"/>
  <c r="P3658" i="4"/>
  <c r="Q3658" i="4"/>
  <c r="R3658" i="4"/>
  <c r="S3658" i="4"/>
  <c r="T3658" i="4"/>
  <c r="U3658" i="4"/>
  <c r="V3658" i="4"/>
  <c r="W3658" i="4"/>
  <c r="P3659" i="4"/>
  <c r="Q3659" i="4"/>
  <c r="R3659" i="4"/>
  <c r="S3659" i="4"/>
  <c r="T3659" i="4"/>
  <c r="U3659" i="4"/>
  <c r="V3659" i="4"/>
  <c r="W3659" i="4"/>
  <c r="P3660" i="4"/>
  <c r="Q3660" i="4"/>
  <c r="R3660" i="4"/>
  <c r="S3660" i="4"/>
  <c r="T3660" i="4"/>
  <c r="U3660" i="4"/>
  <c r="V3660" i="4"/>
  <c r="W3660" i="4"/>
  <c r="P3661" i="4"/>
  <c r="Q3661" i="4"/>
  <c r="R3661" i="4"/>
  <c r="S3661" i="4"/>
  <c r="T3661" i="4"/>
  <c r="U3661" i="4"/>
  <c r="V3661" i="4"/>
  <c r="W3661" i="4"/>
  <c r="P3662" i="4"/>
  <c r="Q3662" i="4"/>
  <c r="R3662" i="4"/>
  <c r="S3662" i="4"/>
  <c r="T3662" i="4"/>
  <c r="U3662" i="4"/>
  <c r="V3662" i="4"/>
  <c r="W3662" i="4"/>
  <c r="P3663" i="4"/>
  <c r="Q3663" i="4"/>
  <c r="R3663" i="4"/>
  <c r="S3663" i="4"/>
  <c r="T3663" i="4"/>
  <c r="U3663" i="4"/>
  <c r="V3663" i="4"/>
  <c r="W3663" i="4"/>
  <c r="P3664" i="4"/>
  <c r="Q3664" i="4"/>
  <c r="R3664" i="4"/>
  <c r="S3664" i="4"/>
  <c r="T3664" i="4"/>
  <c r="U3664" i="4"/>
  <c r="V3664" i="4"/>
  <c r="W3664" i="4"/>
  <c r="P3665" i="4"/>
  <c r="Q3665" i="4"/>
  <c r="R3665" i="4"/>
  <c r="S3665" i="4"/>
  <c r="T3665" i="4"/>
  <c r="U3665" i="4"/>
  <c r="V3665" i="4"/>
  <c r="W3665" i="4"/>
  <c r="P3666" i="4"/>
  <c r="Q3666" i="4"/>
  <c r="R3666" i="4"/>
  <c r="S3666" i="4"/>
  <c r="T3666" i="4"/>
  <c r="U3666" i="4"/>
  <c r="V3666" i="4"/>
  <c r="W3666" i="4"/>
  <c r="P3667" i="4"/>
  <c r="Q3667" i="4"/>
  <c r="R3667" i="4"/>
  <c r="S3667" i="4"/>
  <c r="T3667" i="4"/>
  <c r="U3667" i="4"/>
  <c r="V3667" i="4"/>
  <c r="W3667" i="4"/>
  <c r="P3668" i="4"/>
  <c r="Q3668" i="4"/>
  <c r="R3668" i="4"/>
  <c r="S3668" i="4"/>
  <c r="T3668" i="4"/>
  <c r="U3668" i="4"/>
  <c r="V3668" i="4"/>
  <c r="W3668" i="4"/>
  <c r="P3669" i="4"/>
  <c r="Q3669" i="4"/>
  <c r="R3669" i="4"/>
  <c r="S3669" i="4"/>
  <c r="T3669" i="4"/>
  <c r="U3669" i="4"/>
  <c r="V3669" i="4"/>
  <c r="W3669" i="4"/>
  <c r="P3670" i="4"/>
  <c r="Q3670" i="4"/>
  <c r="R3670" i="4"/>
  <c r="S3670" i="4"/>
  <c r="T3670" i="4"/>
  <c r="U3670" i="4"/>
  <c r="V3670" i="4"/>
  <c r="W3670" i="4"/>
  <c r="P3671" i="4"/>
  <c r="Q3671" i="4"/>
  <c r="R3671" i="4"/>
  <c r="S3671" i="4"/>
  <c r="T3671" i="4"/>
  <c r="U3671" i="4"/>
  <c r="V3671" i="4"/>
  <c r="W3671" i="4"/>
  <c r="P3672" i="4"/>
  <c r="Q3672" i="4"/>
  <c r="R3672" i="4"/>
  <c r="S3672" i="4"/>
  <c r="T3672" i="4"/>
  <c r="U3672" i="4"/>
  <c r="V3672" i="4"/>
  <c r="W3672" i="4"/>
  <c r="P3673" i="4"/>
  <c r="Q3673" i="4"/>
  <c r="R3673" i="4"/>
  <c r="S3673" i="4"/>
  <c r="T3673" i="4"/>
  <c r="U3673" i="4"/>
  <c r="V3673" i="4"/>
  <c r="W3673" i="4"/>
  <c r="P3674" i="4"/>
  <c r="Q3674" i="4"/>
  <c r="R3674" i="4"/>
  <c r="S3674" i="4"/>
  <c r="T3674" i="4"/>
  <c r="U3674" i="4"/>
  <c r="V3674" i="4"/>
  <c r="W3674" i="4"/>
  <c r="P3675" i="4"/>
  <c r="Q3675" i="4"/>
  <c r="R3675" i="4"/>
  <c r="S3675" i="4"/>
  <c r="T3675" i="4"/>
  <c r="U3675" i="4"/>
  <c r="V3675" i="4"/>
  <c r="W3675" i="4"/>
  <c r="P3676" i="4"/>
  <c r="Q3676" i="4"/>
  <c r="R3676" i="4"/>
  <c r="S3676" i="4"/>
  <c r="T3676" i="4"/>
  <c r="U3676" i="4"/>
  <c r="V3676" i="4"/>
  <c r="W3676" i="4"/>
  <c r="P3677" i="4"/>
  <c r="Q3677" i="4"/>
  <c r="R3677" i="4"/>
  <c r="S3677" i="4"/>
  <c r="T3677" i="4"/>
  <c r="U3677" i="4"/>
  <c r="V3677" i="4"/>
  <c r="W3677" i="4"/>
  <c r="P3678" i="4"/>
  <c r="Q3678" i="4"/>
  <c r="R3678" i="4"/>
  <c r="S3678" i="4"/>
  <c r="T3678" i="4"/>
  <c r="U3678" i="4"/>
  <c r="V3678" i="4"/>
  <c r="W3678" i="4"/>
  <c r="P3679" i="4"/>
  <c r="Q3679" i="4"/>
  <c r="R3679" i="4"/>
  <c r="S3679" i="4"/>
  <c r="T3679" i="4"/>
  <c r="U3679" i="4"/>
  <c r="V3679" i="4"/>
  <c r="W3679" i="4"/>
  <c r="P3680" i="4"/>
  <c r="Q3680" i="4"/>
  <c r="R3680" i="4"/>
  <c r="S3680" i="4"/>
  <c r="T3680" i="4"/>
  <c r="U3680" i="4"/>
  <c r="V3680" i="4"/>
  <c r="W3680" i="4"/>
  <c r="P3681" i="4"/>
  <c r="Q3681" i="4"/>
  <c r="R3681" i="4"/>
  <c r="S3681" i="4"/>
  <c r="T3681" i="4"/>
  <c r="U3681" i="4"/>
  <c r="V3681" i="4"/>
  <c r="W3681" i="4"/>
  <c r="P3682" i="4"/>
  <c r="Q3682" i="4"/>
  <c r="R3682" i="4"/>
  <c r="S3682" i="4"/>
  <c r="T3682" i="4"/>
  <c r="U3682" i="4"/>
  <c r="V3682" i="4"/>
  <c r="W3682" i="4"/>
  <c r="P3683" i="4"/>
  <c r="Q3683" i="4"/>
  <c r="R3683" i="4"/>
  <c r="S3683" i="4"/>
  <c r="T3683" i="4"/>
  <c r="U3683" i="4"/>
  <c r="V3683" i="4"/>
  <c r="W3683" i="4"/>
  <c r="P3684" i="4"/>
  <c r="Q3684" i="4"/>
  <c r="R3684" i="4"/>
  <c r="S3684" i="4"/>
  <c r="T3684" i="4"/>
  <c r="U3684" i="4"/>
  <c r="V3684" i="4"/>
  <c r="W3684" i="4"/>
  <c r="P3685" i="4"/>
  <c r="Q3685" i="4"/>
  <c r="R3685" i="4"/>
  <c r="S3685" i="4"/>
  <c r="T3685" i="4"/>
  <c r="U3685" i="4"/>
  <c r="V3685" i="4"/>
  <c r="W3685" i="4"/>
  <c r="P3686" i="4"/>
  <c r="Q3686" i="4"/>
  <c r="R3686" i="4"/>
  <c r="S3686" i="4"/>
  <c r="T3686" i="4"/>
  <c r="U3686" i="4"/>
  <c r="V3686" i="4"/>
  <c r="W3686" i="4"/>
  <c r="P3687" i="4"/>
  <c r="Q3687" i="4"/>
  <c r="R3687" i="4"/>
  <c r="S3687" i="4"/>
  <c r="T3687" i="4"/>
  <c r="U3687" i="4"/>
  <c r="V3687" i="4"/>
  <c r="W3687" i="4"/>
  <c r="P3688" i="4"/>
  <c r="Q3688" i="4"/>
  <c r="R3688" i="4"/>
  <c r="S3688" i="4"/>
  <c r="T3688" i="4"/>
  <c r="U3688" i="4"/>
  <c r="V3688" i="4"/>
  <c r="W3688" i="4"/>
  <c r="P3689" i="4"/>
  <c r="Q3689" i="4"/>
  <c r="R3689" i="4"/>
  <c r="S3689" i="4"/>
  <c r="T3689" i="4"/>
  <c r="U3689" i="4"/>
  <c r="V3689" i="4"/>
  <c r="W3689" i="4"/>
  <c r="P3690" i="4"/>
  <c r="Q3690" i="4"/>
  <c r="R3690" i="4"/>
  <c r="S3690" i="4"/>
  <c r="T3690" i="4"/>
  <c r="U3690" i="4"/>
  <c r="V3690" i="4"/>
  <c r="W3690" i="4"/>
  <c r="P3691" i="4"/>
  <c r="Q3691" i="4"/>
  <c r="R3691" i="4"/>
  <c r="S3691" i="4"/>
  <c r="T3691" i="4"/>
  <c r="U3691" i="4"/>
  <c r="V3691" i="4"/>
  <c r="W3691" i="4"/>
  <c r="P3692" i="4"/>
  <c r="Q3692" i="4"/>
  <c r="R3692" i="4"/>
  <c r="S3692" i="4"/>
  <c r="T3692" i="4"/>
  <c r="U3692" i="4"/>
  <c r="V3692" i="4"/>
  <c r="W3692" i="4"/>
  <c r="P3693" i="4"/>
  <c r="Q3693" i="4"/>
  <c r="R3693" i="4"/>
  <c r="S3693" i="4"/>
  <c r="T3693" i="4"/>
  <c r="U3693" i="4"/>
  <c r="V3693" i="4"/>
  <c r="W3693" i="4"/>
  <c r="P3694" i="4"/>
  <c r="Q3694" i="4"/>
  <c r="R3694" i="4"/>
  <c r="S3694" i="4"/>
  <c r="T3694" i="4"/>
  <c r="U3694" i="4"/>
  <c r="V3694" i="4"/>
  <c r="W3694" i="4"/>
  <c r="P3695" i="4"/>
  <c r="Q3695" i="4"/>
  <c r="R3695" i="4"/>
  <c r="S3695" i="4"/>
  <c r="T3695" i="4"/>
  <c r="U3695" i="4"/>
  <c r="V3695" i="4"/>
  <c r="W3695" i="4"/>
  <c r="P3696" i="4"/>
  <c r="Q3696" i="4"/>
  <c r="R3696" i="4"/>
  <c r="S3696" i="4"/>
  <c r="T3696" i="4"/>
  <c r="U3696" i="4"/>
  <c r="V3696" i="4"/>
  <c r="W3696" i="4"/>
  <c r="P3697" i="4"/>
  <c r="Q3697" i="4"/>
  <c r="R3697" i="4"/>
  <c r="S3697" i="4"/>
  <c r="T3697" i="4"/>
  <c r="U3697" i="4"/>
  <c r="V3697" i="4"/>
  <c r="W3697" i="4"/>
  <c r="P3698" i="4"/>
  <c r="Q3698" i="4"/>
  <c r="R3698" i="4"/>
  <c r="S3698" i="4"/>
  <c r="T3698" i="4"/>
  <c r="U3698" i="4"/>
  <c r="V3698" i="4"/>
  <c r="W3698" i="4"/>
  <c r="P3699" i="4"/>
  <c r="Q3699" i="4"/>
  <c r="R3699" i="4"/>
  <c r="S3699" i="4"/>
  <c r="T3699" i="4"/>
  <c r="U3699" i="4"/>
  <c r="V3699" i="4"/>
  <c r="W3699" i="4"/>
  <c r="P3700" i="4"/>
  <c r="Q3700" i="4"/>
  <c r="R3700" i="4"/>
  <c r="S3700" i="4"/>
  <c r="T3700" i="4"/>
  <c r="U3700" i="4"/>
  <c r="V3700" i="4"/>
  <c r="W3700" i="4"/>
  <c r="P3701" i="4"/>
  <c r="Q3701" i="4"/>
  <c r="R3701" i="4"/>
  <c r="S3701" i="4"/>
  <c r="T3701" i="4"/>
  <c r="U3701" i="4"/>
  <c r="V3701" i="4"/>
  <c r="W3701" i="4"/>
  <c r="P3702" i="4"/>
  <c r="Q3702" i="4"/>
  <c r="R3702" i="4"/>
  <c r="S3702" i="4"/>
  <c r="T3702" i="4"/>
  <c r="U3702" i="4"/>
  <c r="V3702" i="4"/>
  <c r="W3702" i="4"/>
  <c r="P3703" i="4"/>
  <c r="Q3703" i="4"/>
  <c r="R3703" i="4"/>
  <c r="S3703" i="4"/>
  <c r="T3703" i="4"/>
  <c r="U3703" i="4"/>
  <c r="V3703" i="4"/>
  <c r="W3703" i="4"/>
  <c r="P3704" i="4"/>
  <c r="Q3704" i="4"/>
  <c r="R3704" i="4"/>
  <c r="S3704" i="4"/>
  <c r="T3704" i="4"/>
  <c r="U3704" i="4"/>
  <c r="V3704" i="4"/>
  <c r="W3704" i="4"/>
  <c r="P3705" i="4"/>
  <c r="Q3705" i="4"/>
  <c r="R3705" i="4"/>
  <c r="S3705" i="4"/>
  <c r="T3705" i="4"/>
  <c r="U3705" i="4"/>
  <c r="V3705" i="4"/>
  <c r="W3705" i="4"/>
  <c r="P3706" i="4"/>
  <c r="Q3706" i="4"/>
  <c r="R3706" i="4"/>
  <c r="S3706" i="4"/>
  <c r="T3706" i="4"/>
  <c r="U3706" i="4"/>
  <c r="V3706" i="4"/>
  <c r="W3706" i="4"/>
  <c r="P3707" i="4"/>
  <c r="Q3707" i="4"/>
  <c r="R3707" i="4"/>
  <c r="S3707" i="4"/>
  <c r="T3707" i="4"/>
  <c r="U3707" i="4"/>
  <c r="V3707" i="4"/>
  <c r="W3707" i="4"/>
  <c r="P3708" i="4"/>
  <c r="Q3708" i="4"/>
  <c r="R3708" i="4"/>
  <c r="S3708" i="4"/>
  <c r="T3708" i="4"/>
  <c r="U3708" i="4"/>
  <c r="V3708" i="4"/>
  <c r="W3708" i="4"/>
  <c r="P3709" i="4"/>
  <c r="Q3709" i="4"/>
  <c r="R3709" i="4"/>
  <c r="S3709" i="4"/>
  <c r="T3709" i="4"/>
  <c r="U3709" i="4"/>
  <c r="V3709" i="4"/>
  <c r="W3709" i="4"/>
  <c r="P3710" i="4"/>
  <c r="Q3710" i="4"/>
  <c r="R3710" i="4"/>
  <c r="S3710" i="4"/>
  <c r="T3710" i="4"/>
  <c r="U3710" i="4"/>
  <c r="V3710" i="4"/>
  <c r="W3710" i="4"/>
  <c r="P3711" i="4"/>
  <c r="Q3711" i="4"/>
  <c r="R3711" i="4"/>
  <c r="S3711" i="4"/>
  <c r="T3711" i="4"/>
  <c r="U3711" i="4"/>
  <c r="V3711" i="4"/>
  <c r="W3711" i="4"/>
  <c r="P3712" i="4"/>
  <c r="Q3712" i="4"/>
  <c r="R3712" i="4"/>
  <c r="S3712" i="4"/>
  <c r="T3712" i="4"/>
  <c r="U3712" i="4"/>
  <c r="V3712" i="4"/>
  <c r="W3712" i="4"/>
  <c r="P3713" i="4"/>
  <c r="Q3713" i="4"/>
  <c r="R3713" i="4"/>
  <c r="S3713" i="4"/>
  <c r="T3713" i="4"/>
  <c r="U3713" i="4"/>
  <c r="V3713" i="4"/>
  <c r="W3713" i="4"/>
  <c r="P3714" i="4"/>
  <c r="Q3714" i="4"/>
  <c r="R3714" i="4"/>
  <c r="S3714" i="4"/>
  <c r="T3714" i="4"/>
  <c r="U3714" i="4"/>
  <c r="V3714" i="4"/>
  <c r="W3714" i="4"/>
  <c r="P3715" i="4"/>
  <c r="Q3715" i="4"/>
  <c r="R3715" i="4"/>
  <c r="S3715" i="4"/>
  <c r="T3715" i="4"/>
  <c r="U3715" i="4"/>
  <c r="V3715" i="4"/>
  <c r="W3715" i="4"/>
  <c r="P3716" i="4"/>
  <c r="Q3716" i="4"/>
  <c r="R3716" i="4"/>
  <c r="S3716" i="4"/>
  <c r="T3716" i="4"/>
  <c r="U3716" i="4"/>
  <c r="V3716" i="4"/>
  <c r="W3716" i="4"/>
  <c r="P3717" i="4"/>
  <c r="Q3717" i="4"/>
  <c r="R3717" i="4"/>
  <c r="S3717" i="4"/>
  <c r="T3717" i="4"/>
  <c r="U3717" i="4"/>
  <c r="V3717" i="4"/>
  <c r="W3717" i="4"/>
  <c r="P3718" i="4"/>
  <c r="Q3718" i="4"/>
  <c r="R3718" i="4"/>
  <c r="S3718" i="4"/>
  <c r="T3718" i="4"/>
  <c r="U3718" i="4"/>
  <c r="V3718" i="4"/>
  <c r="W3718" i="4"/>
  <c r="P3719" i="4"/>
  <c r="Q3719" i="4"/>
  <c r="R3719" i="4"/>
  <c r="S3719" i="4"/>
  <c r="T3719" i="4"/>
  <c r="U3719" i="4"/>
  <c r="V3719" i="4"/>
  <c r="W3719" i="4"/>
  <c r="P3720" i="4"/>
  <c r="Q3720" i="4"/>
  <c r="R3720" i="4"/>
  <c r="S3720" i="4"/>
  <c r="T3720" i="4"/>
  <c r="U3720" i="4"/>
  <c r="V3720" i="4"/>
  <c r="W3720" i="4"/>
  <c r="P3721" i="4"/>
  <c r="Q3721" i="4"/>
  <c r="R3721" i="4"/>
  <c r="S3721" i="4"/>
  <c r="T3721" i="4"/>
  <c r="U3721" i="4"/>
  <c r="V3721" i="4"/>
  <c r="W3721" i="4"/>
  <c r="P3722" i="4"/>
  <c r="Q3722" i="4"/>
  <c r="R3722" i="4"/>
  <c r="S3722" i="4"/>
  <c r="T3722" i="4"/>
  <c r="U3722" i="4"/>
  <c r="V3722" i="4"/>
  <c r="W3722" i="4"/>
  <c r="P3723" i="4"/>
  <c r="Q3723" i="4"/>
  <c r="R3723" i="4"/>
  <c r="S3723" i="4"/>
  <c r="T3723" i="4"/>
  <c r="U3723" i="4"/>
  <c r="V3723" i="4"/>
  <c r="W3723" i="4"/>
  <c r="P3724" i="4"/>
  <c r="Q3724" i="4"/>
  <c r="R3724" i="4"/>
  <c r="S3724" i="4"/>
  <c r="T3724" i="4"/>
  <c r="U3724" i="4"/>
  <c r="V3724" i="4"/>
  <c r="W3724" i="4"/>
  <c r="P3725" i="4"/>
  <c r="Q3725" i="4"/>
  <c r="R3725" i="4"/>
  <c r="S3725" i="4"/>
  <c r="T3725" i="4"/>
  <c r="U3725" i="4"/>
  <c r="V3725" i="4"/>
  <c r="W3725" i="4"/>
  <c r="P3726" i="4"/>
  <c r="Q3726" i="4"/>
  <c r="R3726" i="4"/>
  <c r="S3726" i="4"/>
  <c r="T3726" i="4"/>
  <c r="U3726" i="4"/>
  <c r="V3726" i="4"/>
  <c r="W3726" i="4"/>
  <c r="P3727" i="4"/>
  <c r="Q3727" i="4"/>
  <c r="R3727" i="4"/>
  <c r="S3727" i="4"/>
  <c r="T3727" i="4"/>
  <c r="U3727" i="4"/>
  <c r="V3727" i="4"/>
  <c r="W3727" i="4"/>
  <c r="P3728" i="4"/>
  <c r="Q3728" i="4"/>
  <c r="R3728" i="4"/>
  <c r="S3728" i="4"/>
  <c r="T3728" i="4"/>
  <c r="U3728" i="4"/>
  <c r="V3728" i="4"/>
  <c r="W3728" i="4"/>
  <c r="P3729" i="4"/>
  <c r="Q3729" i="4"/>
  <c r="R3729" i="4"/>
  <c r="S3729" i="4"/>
  <c r="T3729" i="4"/>
  <c r="U3729" i="4"/>
  <c r="V3729" i="4"/>
  <c r="W3729" i="4"/>
  <c r="P3730" i="4"/>
  <c r="Q3730" i="4"/>
  <c r="R3730" i="4"/>
  <c r="S3730" i="4"/>
  <c r="T3730" i="4"/>
  <c r="U3730" i="4"/>
  <c r="V3730" i="4"/>
  <c r="W3730" i="4"/>
  <c r="P3731" i="4"/>
  <c r="Q3731" i="4"/>
  <c r="R3731" i="4"/>
  <c r="S3731" i="4"/>
  <c r="T3731" i="4"/>
  <c r="U3731" i="4"/>
  <c r="V3731" i="4"/>
  <c r="W3731" i="4"/>
  <c r="P3732" i="4"/>
  <c r="Q3732" i="4"/>
  <c r="R3732" i="4"/>
  <c r="S3732" i="4"/>
  <c r="T3732" i="4"/>
  <c r="U3732" i="4"/>
  <c r="V3732" i="4"/>
  <c r="W3732" i="4"/>
  <c r="P3733" i="4"/>
  <c r="Q3733" i="4"/>
  <c r="R3733" i="4"/>
  <c r="S3733" i="4"/>
  <c r="T3733" i="4"/>
  <c r="U3733" i="4"/>
  <c r="V3733" i="4"/>
  <c r="W3733" i="4"/>
  <c r="P3734" i="4"/>
  <c r="Q3734" i="4"/>
  <c r="R3734" i="4"/>
  <c r="S3734" i="4"/>
  <c r="T3734" i="4"/>
  <c r="U3734" i="4"/>
  <c r="V3734" i="4"/>
  <c r="W3734" i="4"/>
  <c r="P3735" i="4"/>
  <c r="Q3735" i="4"/>
  <c r="R3735" i="4"/>
  <c r="S3735" i="4"/>
  <c r="T3735" i="4"/>
  <c r="U3735" i="4"/>
  <c r="V3735" i="4"/>
  <c r="W3735" i="4"/>
  <c r="P3736" i="4"/>
  <c r="Q3736" i="4"/>
  <c r="R3736" i="4"/>
  <c r="S3736" i="4"/>
  <c r="T3736" i="4"/>
  <c r="U3736" i="4"/>
  <c r="V3736" i="4"/>
  <c r="W3736" i="4"/>
  <c r="P3737" i="4"/>
  <c r="Q3737" i="4"/>
  <c r="R3737" i="4"/>
  <c r="S3737" i="4"/>
  <c r="T3737" i="4"/>
  <c r="U3737" i="4"/>
  <c r="V3737" i="4"/>
  <c r="W3737" i="4"/>
  <c r="P3738" i="4"/>
  <c r="Q3738" i="4"/>
  <c r="R3738" i="4"/>
  <c r="S3738" i="4"/>
  <c r="T3738" i="4"/>
  <c r="U3738" i="4"/>
  <c r="V3738" i="4"/>
  <c r="W3738" i="4"/>
  <c r="P3739" i="4"/>
  <c r="Q3739" i="4"/>
  <c r="R3739" i="4"/>
  <c r="S3739" i="4"/>
  <c r="T3739" i="4"/>
  <c r="U3739" i="4"/>
  <c r="V3739" i="4"/>
  <c r="W3739" i="4"/>
  <c r="P3740" i="4"/>
  <c r="Q3740" i="4"/>
  <c r="R3740" i="4"/>
  <c r="S3740" i="4"/>
  <c r="T3740" i="4"/>
  <c r="U3740" i="4"/>
  <c r="V3740" i="4"/>
  <c r="W3740" i="4"/>
  <c r="P3741" i="4"/>
  <c r="Q3741" i="4"/>
  <c r="R3741" i="4"/>
  <c r="S3741" i="4"/>
  <c r="T3741" i="4"/>
  <c r="U3741" i="4"/>
  <c r="V3741" i="4"/>
  <c r="W3741" i="4"/>
  <c r="P3742" i="4"/>
  <c r="Q3742" i="4"/>
  <c r="R3742" i="4"/>
  <c r="S3742" i="4"/>
  <c r="T3742" i="4"/>
  <c r="U3742" i="4"/>
  <c r="V3742" i="4"/>
  <c r="W3742" i="4"/>
  <c r="P3743" i="4"/>
  <c r="Q3743" i="4"/>
  <c r="R3743" i="4"/>
  <c r="S3743" i="4"/>
  <c r="T3743" i="4"/>
  <c r="U3743" i="4"/>
  <c r="V3743" i="4"/>
  <c r="W3743" i="4"/>
  <c r="P3744" i="4"/>
  <c r="Q3744" i="4"/>
  <c r="R3744" i="4"/>
  <c r="S3744" i="4"/>
  <c r="T3744" i="4"/>
  <c r="U3744" i="4"/>
  <c r="V3744" i="4"/>
  <c r="W3744" i="4"/>
  <c r="P3745" i="4"/>
  <c r="Q3745" i="4"/>
  <c r="R3745" i="4"/>
  <c r="S3745" i="4"/>
  <c r="T3745" i="4"/>
  <c r="U3745" i="4"/>
  <c r="V3745" i="4"/>
  <c r="W3745" i="4"/>
  <c r="P3746" i="4"/>
  <c r="Q3746" i="4"/>
  <c r="R3746" i="4"/>
  <c r="S3746" i="4"/>
  <c r="T3746" i="4"/>
  <c r="U3746" i="4"/>
  <c r="V3746" i="4"/>
  <c r="W3746" i="4"/>
  <c r="P3747" i="4"/>
  <c r="Q3747" i="4"/>
  <c r="R3747" i="4"/>
  <c r="S3747" i="4"/>
  <c r="T3747" i="4"/>
  <c r="U3747" i="4"/>
  <c r="V3747" i="4"/>
  <c r="W3747" i="4"/>
  <c r="P3748" i="4"/>
  <c r="Q3748" i="4"/>
  <c r="R3748" i="4"/>
  <c r="S3748" i="4"/>
  <c r="T3748" i="4"/>
  <c r="U3748" i="4"/>
  <c r="V3748" i="4"/>
  <c r="W3748" i="4"/>
  <c r="P3749" i="4"/>
  <c r="Q3749" i="4"/>
  <c r="R3749" i="4"/>
  <c r="S3749" i="4"/>
  <c r="T3749" i="4"/>
  <c r="U3749" i="4"/>
  <c r="V3749" i="4"/>
  <c r="W3749" i="4"/>
  <c r="P3750" i="4"/>
  <c r="Q3750" i="4"/>
  <c r="R3750" i="4"/>
  <c r="S3750" i="4"/>
  <c r="T3750" i="4"/>
  <c r="U3750" i="4"/>
  <c r="V3750" i="4"/>
  <c r="W3750" i="4"/>
  <c r="P3751" i="4"/>
  <c r="Q3751" i="4"/>
  <c r="R3751" i="4"/>
  <c r="S3751" i="4"/>
  <c r="T3751" i="4"/>
  <c r="U3751" i="4"/>
  <c r="V3751" i="4"/>
  <c r="W3751" i="4"/>
  <c r="P3752" i="4"/>
  <c r="Q3752" i="4"/>
  <c r="R3752" i="4"/>
  <c r="S3752" i="4"/>
  <c r="T3752" i="4"/>
  <c r="U3752" i="4"/>
  <c r="V3752" i="4"/>
  <c r="W3752" i="4"/>
  <c r="P3753" i="4"/>
  <c r="Q3753" i="4"/>
  <c r="R3753" i="4"/>
  <c r="S3753" i="4"/>
  <c r="T3753" i="4"/>
  <c r="U3753" i="4"/>
  <c r="V3753" i="4"/>
  <c r="W3753" i="4"/>
  <c r="P3754" i="4"/>
  <c r="Q3754" i="4"/>
  <c r="R3754" i="4"/>
  <c r="S3754" i="4"/>
  <c r="T3754" i="4"/>
  <c r="U3754" i="4"/>
  <c r="V3754" i="4"/>
  <c r="W3754" i="4"/>
  <c r="P3755" i="4"/>
  <c r="Q3755" i="4"/>
  <c r="R3755" i="4"/>
  <c r="S3755" i="4"/>
  <c r="T3755" i="4"/>
  <c r="U3755" i="4"/>
  <c r="V3755" i="4"/>
  <c r="W3755" i="4"/>
  <c r="P3756" i="4"/>
  <c r="Q3756" i="4"/>
  <c r="R3756" i="4"/>
  <c r="S3756" i="4"/>
  <c r="T3756" i="4"/>
  <c r="U3756" i="4"/>
  <c r="V3756" i="4"/>
  <c r="W3756" i="4"/>
  <c r="P3757" i="4"/>
  <c r="Q3757" i="4"/>
  <c r="R3757" i="4"/>
  <c r="S3757" i="4"/>
  <c r="T3757" i="4"/>
  <c r="U3757" i="4"/>
  <c r="V3757" i="4"/>
  <c r="W3757" i="4"/>
  <c r="P3758" i="4"/>
  <c r="Q3758" i="4"/>
  <c r="R3758" i="4"/>
  <c r="S3758" i="4"/>
  <c r="T3758" i="4"/>
  <c r="U3758" i="4"/>
  <c r="V3758" i="4"/>
  <c r="W3758" i="4"/>
  <c r="P3759" i="4"/>
  <c r="Q3759" i="4"/>
  <c r="R3759" i="4"/>
  <c r="S3759" i="4"/>
  <c r="T3759" i="4"/>
  <c r="U3759" i="4"/>
  <c r="V3759" i="4"/>
  <c r="W3759" i="4"/>
  <c r="P3760" i="4"/>
  <c r="Q3760" i="4"/>
  <c r="R3760" i="4"/>
  <c r="S3760" i="4"/>
  <c r="T3760" i="4"/>
  <c r="U3760" i="4"/>
  <c r="V3760" i="4"/>
  <c r="W3760" i="4"/>
  <c r="P3761" i="4"/>
  <c r="Q3761" i="4"/>
  <c r="R3761" i="4"/>
  <c r="S3761" i="4"/>
  <c r="T3761" i="4"/>
  <c r="U3761" i="4"/>
  <c r="V3761" i="4"/>
  <c r="W3761" i="4"/>
  <c r="P3762" i="4"/>
  <c r="Q3762" i="4"/>
  <c r="R3762" i="4"/>
  <c r="S3762" i="4"/>
  <c r="T3762" i="4"/>
  <c r="U3762" i="4"/>
  <c r="V3762" i="4"/>
  <c r="W3762" i="4"/>
  <c r="P3763" i="4"/>
  <c r="Q3763" i="4"/>
  <c r="R3763" i="4"/>
  <c r="S3763" i="4"/>
  <c r="T3763" i="4"/>
  <c r="U3763" i="4"/>
  <c r="V3763" i="4"/>
  <c r="W3763" i="4"/>
  <c r="P3764" i="4"/>
  <c r="Q3764" i="4"/>
  <c r="R3764" i="4"/>
  <c r="S3764" i="4"/>
  <c r="T3764" i="4"/>
  <c r="U3764" i="4"/>
  <c r="V3764" i="4"/>
  <c r="W3764" i="4"/>
  <c r="P3765" i="4"/>
  <c r="Q3765" i="4"/>
  <c r="R3765" i="4"/>
  <c r="S3765" i="4"/>
  <c r="T3765" i="4"/>
  <c r="U3765" i="4"/>
  <c r="V3765" i="4"/>
  <c r="W3765" i="4"/>
  <c r="P3766" i="4"/>
  <c r="Q3766" i="4"/>
  <c r="R3766" i="4"/>
  <c r="S3766" i="4"/>
  <c r="T3766" i="4"/>
  <c r="U3766" i="4"/>
  <c r="V3766" i="4"/>
  <c r="W3766" i="4"/>
  <c r="P3767" i="4"/>
  <c r="Q3767" i="4"/>
  <c r="R3767" i="4"/>
  <c r="S3767" i="4"/>
  <c r="T3767" i="4"/>
  <c r="U3767" i="4"/>
  <c r="V3767" i="4"/>
  <c r="W3767" i="4"/>
  <c r="P3768" i="4"/>
  <c r="Q3768" i="4"/>
  <c r="R3768" i="4"/>
  <c r="S3768" i="4"/>
  <c r="T3768" i="4"/>
  <c r="U3768" i="4"/>
  <c r="V3768" i="4"/>
  <c r="W3768" i="4"/>
  <c r="P3769" i="4"/>
  <c r="Q3769" i="4"/>
  <c r="R3769" i="4"/>
  <c r="S3769" i="4"/>
  <c r="T3769" i="4"/>
  <c r="U3769" i="4"/>
  <c r="V3769" i="4"/>
  <c r="W3769" i="4"/>
  <c r="P3770" i="4"/>
  <c r="Q3770" i="4"/>
  <c r="R3770" i="4"/>
  <c r="S3770" i="4"/>
  <c r="T3770" i="4"/>
  <c r="U3770" i="4"/>
  <c r="V3770" i="4"/>
  <c r="W3770" i="4"/>
  <c r="P3771" i="4"/>
  <c r="Q3771" i="4"/>
  <c r="R3771" i="4"/>
  <c r="S3771" i="4"/>
  <c r="T3771" i="4"/>
  <c r="U3771" i="4"/>
  <c r="V3771" i="4"/>
  <c r="W3771" i="4"/>
  <c r="P3772" i="4"/>
  <c r="Q3772" i="4"/>
  <c r="R3772" i="4"/>
  <c r="S3772" i="4"/>
  <c r="T3772" i="4"/>
  <c r="U3772" i="4"/>
  <c r="V3772" i="4"/>
  <c r="W3772" i="4"/>
  <c r="P3773" i="4"/>
  <c r="Q3773" i="4"/>
  <c r="R3773" i="4"/>
  <c r="S3773" i="4"/>
  <c r="T3773" i="4"/>
  <c r="U3773" i="4"/>
  <c r="V3773" i="4"/>
  <c r="W3773" i="4"/>
  <c r="P3774" i="4"/>
  <c r="Q3774" i="4"/>
  <c r="R3774" i="4"/>
  <c r="S3774" i="4"/>
  <c r="T3774" i="4"/>
  <c r="U3774" i="4"/>
  <c r="V3774" i="4"/>
  <c r="W3774" i="4"/>
  <c r="P3775" i="4"/>
  <c r="Q3775" i="4"/>
  <c r="R3775" i="4"/>
  <c r="S3775" i="4"/>
  <c r="T3775" i="4"/>
  <c r="U3775" i="4"/>
  <c r="V3775" i="4"/>
  <c r="W3775" i="4"/>
  <c r="P3776" i="4"/>
  <c r="Q3776" i="4"/>
  <c r="R3776" i="4"/>
  <c r="S3776" i="4"/>
  <c r="T3776" i="4"/>
  <c r="U3776" i="4"/>
  <c r="V3776" i="4"/>
  <c r="W3776" i="4"/>
  <c r="P3777" i="4"/>
  <c r="Q3777" i="4"/>
  <c r="R3777" i="4"/>
  <c r="S3777" i="4"/>
  <c r="T3777" i="4"/>
  <c r="U3777" i="4"/>
  <c r="V3777" i="4"/>
  <c r="W3777" i="4"/>
  <c r="P3778" i="4"/>
  <c r="Q3778" i="4"/>
  <c r="R3778" i="4"/>
  <c r="S3778" i="4"/>
  <c r="T3778" i="4"/>
  <c r="U3778" i="4"/>
  <c r="V3778" i="4"/>
  <c r="W3778" i="4"/>
  <c r="P3779" i="4"/>
  <c r="Q3779" i="4"/>
  <c r="R3779" i="4"/>
  <c r="S3779" i="4"/>
  <c r="T3779" i="4"/>
  <c r="U3779" i="4"/>
  <c r="V3779" i="4"/>
  <c r="W3779" i="4"/>
  <c r="P3780" i="4"/>
  <c r="Q3780" i="4"/>
  <c r="R3780" i="4"/>
  <c r="S3780" i="4"/>
  <c r="T3780" i="4"/>
  <c r="U3780" i="4"/>
  <c r="V3780" i="4"/>
  <c r="W3780" i="4"/>
  <c r="P3781" i="4"/>
  <c r="Q3781" i="4"/>
  <c r="R3781" i="4"/>
  <c r="S3781" i="4"/>
  <c r="T3781" i="4"/>
  <c r="U3781" i="4"/>
  <c r="V3781" i="4"/>
  <c r="W3781" i="4"/>
  <c r="P3782" i="4"/>
  <c r="Q3782" i="4"/>
  <c r="R3782" i="4"/>
  <c r="S3782" i="4"/>
  <c r="T3782" i="4"/>
  <c r="U3782" i="4"/>
  <c r="V3782" i="4"/>
  <c r="W3782" i="4"/>
  <c r="P3783" i="4"/>
  <c r="Q3783" i="4"/>
  <c r="R3783" i="4"/>
  <c r="S3783" i="4"/>
  <c r="T3783" i="4"/>
  <c r="U3783" i="4"/>
  <c r="V3783" i="4"/>
  <c r="W3783" i="4"/>
  <c r="P3784" i="4"/>
  <c r="Q3784" i="4"/>
  <c r="R3784" i="4"/>
  <c r="S3784" i="4"/>
  <c r="T3784" i="4"/>
  <c r="U3784" i="4"/>
  <c r="V3784" i="4"/>
  <c r="W3784" i="4"/>
  <c r="P3785" i="4"/>
  <c r="Q3785" i="4"/>
  <c r="R3785" i="4"/>
  <c r="S3785" i="4"/>
  <c r="T3785" i="4"/>
  <c r="U3785" i="4"/>
  <c r="V3785" i="4"/>
  <c r="W3785" i="4"/>
  <c r="P3786" i="4"/>
  <c r="Q3786" i="4"/>
  <c r="R3786" i="4"/>
  <c r="S3786" i="4"/>
  <c r="T3786" i="4"/>
  <c r="U3786" i="4"/>
  <c r="V3786" i="4"/>
  <c r="W3786" i="4"/>
  <c r="P3787" i="4"/>
  <c r="Q3787" i="4"/>
  <c r="R3787" i="4"/>
  <c r="S3787" i="4"/>
  <c r="T3787" i="4"/>
  <c r="U3787" i="4"/>
  <c r="V3787" i="4"/>
  <c r="W3787" i="4"/>
  <c r="P3788" i="4"/>
  <c r="Q3788" i="4"/>
  <c r="R3788" i="4"/>
  <c r="S3788" i="4"/>
  <c r="T3788" i="4"/>
  <c r="U3788" i="4"/>
  <c r="V3788" i="4"/>
  <c r="W3788" i="4"/>
  <c r="P3789" i="4"/>
  <c r="Q3789" i="4"/>
  <c r="R3789" i="4"/>
  <c r="S3789" i="4"/>
  <c r="T3789" i="4"/>
  <c r="U3789" i="4"/>
  <c r="V3789" i="4"/>
  <c r="W3789" i="4"/>
  <c r="P3790" i="4"/>
  <c r="Q3790" i="4"/>
  <c r="R3790" i="4"/>
  <c r="S3790" i="4"/>
  <c r="T3790" i="4"/>
  <c r="U3790" i="4"/>
  <c r="V3790" i="4"/>
  <c r="W3790" i="4"/>
  <c r="P3791" i="4"/>
  <c r="Q3791" i="4"/>
  <c r="R3791" i="4"/>
  <c r="S3791" i="4"/>
  <c r="T3791" i="4"/>
  <c r="U3791" i="4"/>
  <c r="V3791" i="4"/>
  <c r="W3791" i="4"/>
  <c r="P3792" i="4"/>
  <c r="Q3792" i="4"/>
  <c r="R3792" i="4"/>
  <c r="S3792" i="4"/>
  <c r="T3792" i="4"/>
  <c r="U3792" i="4"/>
  <c r="V3792" i="4"/>
  <c r="W3792" i="4"/>
  <c r="P3793" i="4"/>
  <c r="Q3793" i="4"/>
  <c r="R3793" i="4"/>
  <c r="S3793" i="4"/>
  <c r="T3793" i="4"/>
  <c r="U3793" i="4"/>
  <c r="V3793" i="4"/>
  <c r="W3793" i="4"/>
  <c r="P3794" i="4"/>
  <c r="Q3794" i="4"/>
  <c r="R3794" i="4"/>
  <c r="S3794" i="4"/>
  <c r="T3794" i="4"/>
  <c r="U3794" i="4"/>
  <c r="V3794" i="4"/>
  <c r="W3794" i="4"/>
  <c r="P3795" i="4"/>
  <c r="Q3795" i="4"/>
  <c r="R3795" i="4"/>
  <c r="S3795" i="4"/>
  <c r="T3795" i="4"/>
  <c r="U3795" i="4"/>
  <c r="V3795" i="4"/>
  <c r="W3795" i="4"/>
  <c r="P3796" i="4"/>
  <c r="Q3796" i="4"/>
  <c r="R3796" i="4"/>
  <c r="S3796" i="4"/>
  <c r="T3796" i="4"/>
  <c r="U3796" i="4"/>
  <c r="V3796" i="4"/>
  <c r="W3796" i="4"/>
  <c r="P3797" i="4"/>
  <c r="Q3797" i="4"/>
  <c r="R3797" i="4"/>
  <c r="S3797" i="4"/>
  <c r="T3797" i="4"/>
  <c r="U3797" i="4"/>
  <c r="V3797" i="4"/>
  <c r="W3797" i="4"/>
  <c r="P3798" i="4"/>
  <c r="Q3798" i="4"/>
  <c r="R3798" i="4"/>
  <c r="S3798" i="4"/>
  <c r="T3798" i="4"/>
  <c r="U3798" i="4"/>
  <c r="V3798" i="4"/>
  <c r="W3798" i="4"/>
  <c r="P3799" i="4"/>
  <c r="Q3799" i="4"/>
  <c r="R3799" i="4"/>
  <c r="S3799" i="4"/>
  <c r="T3799" i="4"/>
  <c r="U3799" i="4"/>
  <c r="V3799" i="4"/>
  <c r="W3799" i="4"/>
  <c r="P3800" i="4"/>
  <c r="Q3800" i="4"/>
  <c r="R3800" i="4"/>
  <c r="S3800" i="4"/>
  <c r="T3800" i="4"/>
  <c r="U3800" i="4"/>
  <c r="V3800" i="4"/>
  <c r="W3800" i="4"/>
  <c r="P3801" i="4"/>
  <c r="Q3801" i="4"/>
  <c r="R3801" i="4"/>
  <c r="S3801" i="4"/>
  <c r="T3801" i="4"/>
  <c r="U3801" i="4"/>
  <c r="V3801" i="4"/>
  <c r="W3801" i="4"/>
  <c r="P3802" i="4"/>
  <c r="Q3802" i="4"/>
  <c r="R3802" i="4"/>
  <c r="S3802" i="4"/>
  <c r="T3802" i="4"/>
  <c r="U3802" i="4"/>
  <c r="V3802" i="4"/>
  <c r="W3802" i="4"/>
  <c r="P3803" i="4"/>
  <c r="Q3803" i="4"/>
  <c r="R3803" i="4"/>
  <c r="S3803" i="4"/>
  <c r="T3803" i="4"/>
  <c r="U3803" i="4"/>
  <c r="V3803" i="4"/>
  <c r="W3803" i="4"/>
  <c r="P3804" i="4"/>
  <c r="Q3804" i="4"/>
  <c r="R3804" i="4"/>
  <c r="S3804" i="4"/>
  <c r="T3804" i="4"/>
  <c r="U3804" i="4"/>
  <c r="V3804" i="4"/>
  <c r="W3804" i="4"/>
  <c r="P3805" i="4"/>
  <c r="Q3805" i="4"/>
  <c r="R3805" i="4"/>
  <c r="S3805" i="4"/>
  <c r="T3805" i="4"/>
  <c r="U3805" i="4"/>
  <c r="V3805" i="4"/>
  <c r="W3805" i="4"/>
  <c r="P3806" i="4"/>
  <c r="Q3806" i="4"/>
  <c r="R3806" i="4"/>
  <c r="S3806" i="4"/>
  <c r="T3806" i="4"/>
  <c r="U3806" i="4"/>
  <c r="V3806" i="4"/>
  <c r="W3806" i="4"/>
  <c r="P3807" i="4"/>
  <c r="Q3807" i="4"/>
  <c r="R3807" i="4"/>
  <c r="S3807" i="4"/>
  <c r="T3807" i="4"/>
  <c r="U3807" i="4"/>
  <c r="V3807" i="4"/>
  <c r="W3807" i="4"/>
  <c r="P3808" i="4"/>
  <c r="Q3808" i="4"/>
  <c r="R3808" i="4"/>
  <c r="S3808" i="4"/>
  <c r="T3808" i="4"/>
  <c r="U3808" i="4"/>
  <c r="V3808" i="4"/>
  <c r="W3808" i="4"/>
  <c r="P3809" i="4"/>
  <c r="Q3809" i="4"/>
  <c r="R3809" i="4"/>
  <c r="S3809" i="4"/>
  <c r="T3809" i="4"/>
  <c r="U3809" i="4"/>
  <c r="V3809" i="4"/>
  <c r="W3809" i="4"/>
  <c r="P3810" i="4"/>
  <c r="Q3810" i="4"/>
  <c r="R3810" i="4"/>
  <c r="S3810" i="4"/>
  <c r="T3810" i="4"/>
  <c r="U3810" i="4"/>
  <c r="V3810" i="4"/>
  <c r="W3810" i="4"/>
  <c r="P3811" i="4"/>
  <c r="Q3811" i="4"/>
  <c r="R3811" i="4"/>
  <c r="S3811" i="4"/>
  <c r="T3811" i="4"/>
  <c r="U3811" i="4"/>
  <c r="V3811" i="4"/>
  <c r="W3811" i="4"/>
  <c r="P3812" i="4"/>
  <c r="Q3812" i="4"/>
  <c r="R3812" i="4"/>
  <c r="S3812" i="4"/>
  <c r="T3812" i="4"/>
  <c r="U3812" i="4"/>
  <c r="V3812" i="4"/>
  <c r="W3812" i="4"/>
  <c r="P3813" i="4"/>
  <c r="Q3813" i="4"/>
  <c r="R3813" i="4"/>
  <c r="S3813" i="4"/>
  <c r="T3813" i="4"/>
  <c r="U3813" i="4"/>
  <c r="V3813" i="4"/>
  <c r="W3813" i="4"/>
  <c r="P3814" i="4"/>
  <c r="Q3814" i="4"/>
  <c r="R3814" i="4"/>
  <c r="S3814" i="4"/>
  <c r="T3814" i="4"/>
  <c r="U3814" i="4"/>
  <c r="V3814" i="4"/>
  <c r="W3814" i="4"/>
  <c r="P3815" i="4"/>
  <c r="Q3815" i="4"/>
  <c r="R3815" i="4"/>
  <c r="S3815" i="4"/>
  <c r="T3815" i="4"/>
  <c r="U3815" i="4"/>
  <c r="V3815" i="4"/>
  <c r="W3815" i="4"/>
  <c r="P3816" i="4"/>
  <c r="Q3816" i="4"/>
  <c r="R3816" i="4"/>
  <c r="S3816" i="4"/>
  <c r="T3816" i="4"/>
  <c r="U3816" i="4"/>
  <c r="V3816" i="4"/>
  <c r="W3816" i="4"/>
  <c r="P3817" i="4"/>
  <c r="Q3817" i="4"/>
  <c r="R3817" i="4"/>
  <c r="S3817" i="4"/>
  <c r="T3817" i="4"/>
  <c r="U3817" i="4"/>
  <c r="V3817" i="4"/>
  <c r="W3817" i="4"/>
  <c r="P3818" i="4"/>
  <c r="Q3818" i="4"/>
  <c r="R3818" i="4"/>
  <c r="S3818" i="4"/>
  <c r="T3818" i="4"/>
  <c r="U3818" i="4"/>
  <c r="V3818" i="4"/>
  <c r="W3818" i="4"/>
  <c r="P3819" i="4"/>
  <c r="Q3819" i="4"/>
  <c r="R3819" i="4"/>
  <c r="S3819" i="4"/>
  <c r="T3819" i="4"/>
  <c r="U3819" i="4"/>
  <c r="V3819" i="4"/>
  <c r="W3819" i="4"/>
  <c r="P3820" i="4"/>
  <c r="Q3820" i="4"/>
  <c r="R3820" i="4"/>
  <c r="S3820" i="4"/>
  <c r="T3820" i="4"/>
  <c r="U3820" i="4"/>
  <c r="V3820" i="4"/>
  <c r="W3820" i="4"/>
  <c r="P3821" i="4"/>
  <c r="Q3821" i="4"/>
  <c r="R3821" i="4"/>
  <c r="S3821" i="4"/>
  <c r="T3821" i="4"/>
  <c r="U3821" i="4"/>
  <c r="V3821" i="4"/>
  <c r="W3821" i="4"/>
  <c r="P3822" i="4"/>
  <c r="Q3822" i="4"/>
  <c r="R3822" i="4"/>
  <c r="S3822" i="4"/>
  <c r="T3822" i="4"/>
  <c r="U3822" i="4"/>
  <c r="V3822" i="4"/>
  <c r="W3822" i="4"/>
  <c r="P3823" i="4"/>
  <c r="Q3823" i="4"/>
  <c r="R3823" i="4"/>
  <c r="S3823" i="4"/>
  <c r="T3823" i="4"/>
  <c r="U3823" i="4"/>
  <c r="V3823" i="4"/>
  <c r="W3823" i="4"/>
  <c r="P3824" i="4"/>
  <c r="Q3824" i="4"/>
  <c r="R3824" i="4"/>
  <c r="S3824" i="4"/>
  <c r="T3824" i="4"/>
  <c r="U3824" i="4"/>
  <c r="V3824" i="4"/>
  <c r="W3824" i="4"/>
  <c r="P3825" i="4"/>
  <c r="Q3825" i="4"/>
  <c r="R3825" i="4"/>
  <c r="S3825" i="4"/>
  <c r="T3825" i="4"/>
  <c r="U3825" i="4"/>
  <c r="V3825" i="4"/>
  <c r="W3825" i="4"/>
  <c r="P3826" i="4"/>
  <c r="Q3826" i="4"/>
  <c r="R3826" i="4"/>
  <c r="S3826" i="4"/>
  <c r="T3826" i="4"/>
  <c r="U3826" i="4"/>
  <c r="V3826" i="4"/>
  <c r="W3826" i="4"/>
  <c r="P3827" i="4"/>
  <c r="Q3827" i="4"/>
  <c r="R3827" i="4"/>
  <c r="S3827" i="4"/>
  <c r="T3827" i="4"/>
  <c r="U3827" i="4"/>
  <c r="V3827" i="4"/>
  <c r="W3827" i="4"/>
  <c r="P3828" i="4"/>
  <c r="Q3828" i="4"/>
  <c r="R3828" i="4"/>
  <c r="S3828" i="4"/>
  <c r="T3828" i="4"/>
  <c r="U3828" i="4"/>
  <c r="V3828" i="4"/>
  <c r="W3828" i="4"/>
  <c r="P3829" i="4"/>
  <c r="Q3829" i="4"/>
  <c r="R3829" i="4"/>
  <c r="S3829" i="4"/>
  <c r="T3829" i="4"/>
  <c r="U3829" i="4"/>
  <c r="V3829" i="4"/>
  <c r="W3829" i="4"/>
  <c r="P3830" i="4"/>
  <c r="Q3830" i="4"/>
  <c r="R3830" i="4"/>
  <c r="S3830" i="4"/>
  <c r="T3830" i="4"/>
  <c r="U3830" i="4"/>
  <c r="V3830" i="4"/>
  <c r="W3830" i="4"/>
  <c r="P3831" i="4"/>
  <c r="Q3831" i="4"/>
  <c r="R3831" i="4"/>
  <c r="S3831" i="4"/>
  <c r="T3831" i="4"/>
  <c r="U3831" i="4"/>
  <c r="V3831" i="4"/>
  <c r="W3831" i="4"/>
  <c r="P3832" i="4"/>
  <c r="Q3832" i="4"/>
  <c r="R3832" i="4"/>
  <c r="S3832" i="4"/>
  <c r="T3832" i="4"/>
  <c r="U3832" i="4"/>
  <c r="V3832" i="4"/>
  <c r="W3832" i="4"/>
  <c r="P3833" i="4"/>
  <c r="Q3833" i="4"/>
  <c r="R3833" i="4"/>
  <c r="S3833" i="4"/>
  <c r="T3833" i="4"/>
  <c r="U3833" i="4"/>
  <c r="V3833" i="4"/>
  <c r="W3833" i="4"/>
  <c r="P3834" i="4"/>
  <c r="Q3834" i="4"/>
  <c r="R3834" i="4"/>
  <c r="S3834" i="4"/>
  <c r="T3834" i="4"/>
  <c r="U3834" i="4"/>
  <c r="V3834" i="4"/>
  <c r="W3834" i="4"/>
  <c r="P3835" i="4"/>
  <c r="Q3835" i="4"/>
  <c r="R3835" i="4"/>
  <c r="S3835" i="4"/>
  <c r="T3835" i="4"/>
  <c r="U3835" i="4"/>
  <c r="V3835" i="4"/>
  <c r="W3835" i="4"/>
  <c r="P3836" i="4"/>
  <c r="Q3836" i="4"/>
  <c r="R3836" i="4"/>
  <c r="S3836" i="4"/>
  <c r="T3836" i="4"/>
  <c r="U3836" i="4"/>
  <c r="V3836" i="4"/>
  <c r="W3836" i="4"/>
  <c r="P3837" i="4"/>
  <c r="Q3837" i="4"/>
  <c r="R3837" i="4"/>
  <c r="S3837" i="4"/>
  <c r="T3837" i="4"/>
  <c r="U3837" i="4"/>
  <c r="V3837" i="4"/>
  <c r="W3837" i="4"/>
  <c r="P3838" i="4"/>
  <c r="Q3838" i="4"/>
  <c r="R3838" i="4"/>
  <c r="S3838" i="4"/>
  <c r="T3838" i="4"/>
  <c r="U3838" i="4"/>
  <c r="V3838" i="4"/>
  <c r="W3838" i="4"/>
  <c r="P3839" i="4"/>
  <c r="Q3839" i="4"/>
  <c r="R3839" i="4"/>
  <c r="S3839" i="4"/>
  <c r="T3839" i="4"/>
  <c r="U3839" i="4"/>
  <c r="V3839" i="4"/>
  <c r="W3839" i="4"/>
  <c r="P3840" i="4"/>
  <c r="Q3840" i="4"/>
  <c r="R3840" i="4"/>
  <c r="S3840" i="4"/>
  <c r="T3840" i="4"/>
  <c r="U3840" i="4"/>
  <c r="V3840" i="4"/>
  <c r="W3840" i="4"/>
  <c r="P3841" i="4"/>
  <c r="Q3841" i="4"/>
  <c r="R3841" i="4"/>
  <c r="S3841" i="4"/>
  <c r="T3841" i="4"/>
  <c r="U3841" i="4"/>
  <c r="V3841" i="4"/>
  <c r="W3841" i="4"/>
  <c r="P3842" i="4"/>
  <c r="Q3842" i="4"/>
  <c r="R3842" i="4"/>
  <c r="S3842" i="4"/>
  <c r="T3842" i="4"/>
  <c r="U3842" i="4"/>
  <c r="V3842" i="4"/>
  <c r="W3842" i="4"/>
  <c r="P3843" i="4"/>
  <c r="Q3843" i="4"/>
  <c r="R3843" i="4"/>
  <c r="S3843" i="4"/>
  <c r="T3843" i="4"/>
  <c r="U3843" i="4"/>
  <c r="V3843" i="4"/>
  <c r="W3843" i="4"/>
  <c r="P3844" i="4"/>
  <c r="Q3844" i="4"/>
  <c r="R3844" i="4"/>
  <c r="S3844" i="4"/>
  <c r="T3844" i="4"/>
  <c r="U3844" i="4"/>
  <c r="V3844" i="4"/>
  <c r="W3844" i="4"/>
  <c r="P3845" i="4"/>
  <c r="Q3845" i="4"/>
  <c r="R3845" i="4"/>
  <c r="S3845" i="4"/>
  <c r="T3845" i="4"/>
  <c r="U3845" i="4"/>
  <c r="V3845" i="4"/>
  <c r="W3845" i="4"/>
  <c r="P3846" i="4"/>
  <c r="Q3846" i="4"/>
  <c r="R3846" i="4"/>
  <c r="S3846" i="4"/>
  <c r="T3846" i="4"/>
  <c r="U3846" i="4"/>
  <c r="V3846" i="4"/>
  <c r="W3846" i="4"/>
  <c r="P3847" i="4"/>
  <c r="Q3847" i="4"/>
  <c r="R3847" i="4"/>
  <c r="S3847" i="4"/>
  <c r="T3847" i="4"/>
  <c r="U3847" i="4"/>
  <c r="V3847" i="4"/>
  <c r="W3847" i="4"/>
  <c r="P3848" i="4"/>
  <c r="Q3848" i="4"/>
  <c r="R3848" i="4"/>
  <c r="S3848" i="4"/>
  <c r="T3848" i="4"/>
  <c r="U3848" i="4"/>
  <c r="V3848" i="4"/>
  <c r="W3848" i="4"/>
  <c r="P3849" i="4"/>
  <c r="Q3849" i="4"/>
  <c r="R3849" i="4"/>
  <c r="S3849" i="4"/>
  <c r="T3849" i="4"/>
  <c r="U3849" i="4"/>
  <c r="V3849" i="4"/>
  <c r="W3849" i="4"/>
  <c r="P3850" i="4"/>
  <c r="Q3850" i="4"/>
  <c r="R3850" i="4"/>
  <c r="S3850" i="4"/>
  <c r="T3850" i="4"/>
  <c r="U3850" i="4"/>
  <c r="V3850" i="4"/>
  <c r="W3850" i="4"/>
  <c r="P3851" i="4"/>
  <c r="Q3851" i="4"/>
  <c r="R3851" i="4"/>
  <c r="S3851" i="4"/>
  <c r="T3851" i="4"/>
  <c r="U3851" i="4"/>
  <c r="V3851" i="4"/>
  <c r="W3851" i="4"/>
  <c r="P3852" i="4"/>
  <c r="Q3852" i="4"/>
  <c r="R3852" i="4"/>
  <c r="S3852" i="4"/>
  <c r="T3852" i="4"/>
  <c r="U3852" i="4"/>
  <c r="V3852" i="4"/>
  <c r="W3852" i="4"/>
  <c r="P3853" i="4"/>
  <c r="Q3853" i="4"/>
  <c r="R3853" i="4"/>
  <c r="S3853" i="4"/>
  <c r="T3853" i="4"/>
  <c r="U3853" i="4"/>
  <c r="V3853" i="4"/>
  <c r="W3853" i="4"/>
  <c r="P3854" i="4"/>
  <c r="Q3854" i="4"/>
  <c r="R3854" i="4"/>
  <c r="S3854" i="4"/>
  <c r="T3854" i="4"/>
  <c r="U3854" i="4"/>
  <c r="V3854" i="4"/>
  <c r="W3854" i="4"/>
  <c r="P3855" i="4"/>
  <c r="Q3855" i="4"/>
  <c r="R3855" i="4"/>
  <c r="S3855" i="4"/>
  <c r="T3855" i="4"/>
  <c r="U3855" i="4"/>
  <c r="V3855" i="4"/>
  <c r="W3855" i="4"/>
  <c r="P3856" i="4"/>
  <c r="Q3856" i="4"/>
  <c r="R3856" i="4"/>
  <c r="S3856" i="4"/>
  <c r="T3856" i="4"/>
  <c r="U3856" i="4"/>
  <c r="V3856" i="4"/>
  <c r="W3856" i="4"/>
  <c r="P3857" i="4"/>
  <c r="Q3857" i="4"/>
  <c r="R3857" i="4"/>
  <c r="S3857" i="4"/>
  <c r="T3857" i="4"/>
  <c r="U3857" i="4"/>
  <c r="V3857" i="4"/>
  <c r="W3857" i="4"/>
  <c r="P3858" i="4"/>
  <c r="Q3858" i="4"/>
  <c r="R3858" i="4"/>
  <c r="S3858" i="4"/>
  <c r="T3858" i="4"/>
  <c r="U3858" i="4"/>
  <c r="V3858" i="4"/>
  <c r="W3858" i="4"/>
  <c r="P3859" i="4"/>
  <c r="Q3859" i="4"/>
  <c r="R3859" i="4"/>
  <c r="S3859" i="4"/>
  <c r="T3859" i="4"/>
  <c r="U3859" i="4"/>
  <c r="V3859" i="4"/>
  <c r="W3859" i="4"/>
  <c r="P3860" i="4"/>
  <c r="Q3860" i="4"/>
  <c r="R3860" i="4"/>
  <c r="S3860" i="4"/>
  <c r="T3860" i="4"/>
  <c r="U3860" i="4"/>
  <c r="V3860" i="4"/>
  <c r="W3860" i="4"/>
  <c r="P3861" i="4"/>
  <c r="Q3861" i="4"/>
  <c r="R3861" i="4"/>
  <c r="S3861" i="4"/>
  <c r="T3861" i="4"/>
  <c r="U3861" i="4"/>
  <c r="V3861" i="4"/>
  <c r="W3861" i="4"/>
  <c r="P3862" i="4"/>
  <c r="Q3862" i="4"/>
  <c r="R3862" i="4"/>
  <c r="S3862" i="4"/>
  <c r="T3862" i="4"/>
  <c r="U3862" i="4"/>
  <c r="V3862" i="4"/>
  <c r="W3862" i="4"/>
  <c r="P3863" i="4"/>
  <c r="Q3863" i="4"/>
  <c r="R3863" i="4"/>
  <c r="S3863" i="4"/>
  <c r="T3863" i="4"/>
  <c r="U3863" i="4"/>
  <c r="V3863" i="4"/>
  <c r="W3863" i="4"/>
  <c r="P3864" i="4"/>
  <c r="Q3864" i="4"/>
  <c r="R3864" i="4"/>
  <c r="S3864" i="4"/>
  <c r="T3864" i="4"/>
  <c r="U3864" i="4"/>
  <c r="V3864" i="4"/>
  <c r="W3864" i="4"/>
  <c r="P3865" i="4"/>
  <c r="Q3865" i="4"/>
  <c r="R3865" i="4"/>
  <c r="S3865" i="4"/>
  <c r="T3865" i="4"/>
  <c r="U3865" i="4"/>
  <c r="V3865" i="4"/>
  <c r="W3865" i="4"/>
  <c r="P3866" i="4"/>
  <c r="Q3866" i="4"/>
  <c r="R3866" i="4"/>
  <c r="S3866" i="4"/>
  <c r="T3866" i="4"/>
  <c r="U3866" i="4"/>
  <c r="V3866" i="4"/>
  <c r="W3866" i="4"/>
  <c r="P3867" i="4"/>
  <c r="Q3867" i="4"/>
  <c r="R3867" i="4"/>
  <c r="S3867" i="4"/>
  <c r="T3867" i="4"/>
  <c r="U3867" i="4"/>
  <c r="V3867" i="4"/>
  <c r="W3867" i="4"/>
  <c r="P3868" i="4"/>
  <c r="Q3868" i="4"/>
  <c r="R3868" i="4"/>
  <c r="S3868" i="4"/>
  <c r="T3868" i="4"/>
  <c r="U3868" i="4"/>
  <c r="V3868" i="4"/>
  <c r="W3868" i="4"/>
  <c r="P3869" i="4"/>
  <c r="Q3869" i="4"/>
  <c r="R3869" i="4"/>
  <c r="S3869" i="4"/>
  <c r="T3869" i="4"/>
  <c r="U3869" i="4"/>
  <c r="V3869" i="4"/>
  <c r="W3869" i="4"/>
  <c r="P3870" i="4"/>
  <c r="Q3870" i="4"/>
  <c r="R3870" i="4"/>
  <c r="S3870" i="4"/>
  <c r="T3870" i="4"/>
  <c r="U3870" i="4"/>
  <c r="V3870" i="4"/>
  <c r="W3870" i="4"/>
  <c r="P3871" i="4"/>
  <c r="Q3871" i="4"/>
  <c r="R3871" i="4"/>
  <c r="S3871" i="4"/>
  <c r="T3871" i="4"/>
  <c r="U3871" i="4"/>
  <c r="V3871" i="4"/>
  <c r="W3871" i="4"/>
  <c r="P3872" i="4"/>
  <c r="Q3872" i="4"/>
  <c r="R3872" i="4"/>
  <c r="S3872" i="4"/>
  <c r="T3872" i="4"/>
  <c r="U3872" i="4"/>
  <c r="V3872" i="4"/>
  <c r="W3872" i="4"/>
  <c r="P3873" i="4"/>
  <c r="Q3873" i="4"/>
  <c r="R3873" i="4"/>
  <c r="S3873" i="4"/>
  <c r="T3873" i="4"/>
  <c r="U3873" i="4"/>
  <c r="V3873" i="4"/>
  <c r="W3873" i="4"/>
  <c r="P3874" i="4"/>
  <c r="Q3874" i="4"/>
  <c r="R3874" i="4"/>
  <c r="S3874" i="4"/>
  <c r="T3874" i="4"/>
  <c r="U3874" i="4"/>
  <c r="V3874" i="4"/>
  <c r="W3874" i="4"/>
  <c r="P3875" i="4"/>
  <c r="Q3875" i="4"/>
  <c r="R3875" i="4"/>
  <c r="S3875" i="4"/>
  <c r="T3875" i="4"/>
  <c r="U3875" i="4"/>
  <c r="V3875" i="4"/>
  <c r="W3875" i="4"/>
  <c r="P3876" i="4"/>
  <c r="Q3876" i="4"/>
  <c r="R3876" i="4"/>
  <c r="S3876" i="4"/>
  <c r="T3876" i="4"/>
  <c r="U3876" i="4"/>
  <c r="V3876" i="4"/>
  <c r="W3876" i="4"/>
  <c r="P3877" i="4"/>
  <c r="Q3877" i="4"/>
  <c r="R3877" i="4"/>
  <c r="S3877" i="4"/>
  <c r="T3877" i="4"/>
  <c r="U3877" i="4"/>
  <c r="V3877" i="4"/>
  <c r="W3877" i="4"/>
  <c r="P3878" i="4"/>
  <c r="Q3878" i="4"/>
  <c r="R3878" i="4"/>
  <c r="S3878" i="4"/>
  <c r="T3878" i="4"/>
  <c r="U3878" i="4"/>
  <c r="V3878" i="4"/>
  <c r="W3878" i="4"/>
  <c r="P3879" i="4"/>
  <c r="Q3879" i="4"/>
  <c r="R3879" i="4"/>
  <c r="S3879" i="4"/>
  <c r="T3879" i="4"/>
  <c r="U3879" i="4"/>
  <c r="V3879" i="4"/>
  <c r="W3879" i="4"/>
  <c r="P3880" i="4"/>
  <c r="Q3880" i="4"/>
  <c r="R3880" i="4"/>
  <c r="S3880" i="4"/>
  <c r="T3880" i="4"/>
  <c r="U3880" i="4"/>
  <c r="V3880" i="4"/>
  <c r="W3880" i="4"/>
  <c r="P3881" i="4"/>
  <c r="Q3881" i="4"/>
  <c r="R3881" i="4"/>
  <c r="S3881" i="4"/>
  <c r="T3881" i="4"/>
  <c r="U3881" i="4"/>
  <c r="V3881" i="4"/>
  <c r="W3881" i="4"/>
  <c r="P3882" i="4"/>
  <c r="Q3882" i="4"/>
  <c r="R3882" i="4"/>
  <c r="S3882" i="4"/>
  <c r="T3882" i="4"/>
  <c r="U3882" i="4"/>
  <c r="V3882" i="4"/>
  <c r="W3882" i="4"/>
  <c r="P3883" i="4"/>
  <c r="Q3883" i="4"/>
  <c r="R3883" i="4"/>
  <c r="S3883" i="4"/>
  <c r="T3883" i="4"/>
  <c r="U3883" i="4"/>
  <c r="V3883" i="4"/>
  <c r="W3883" i="4"/>
  <c r="P3884" i="4"/>
  <c r="Q3884" i="4"/>
  <c r="R3884" i="4"/>
  <c r="S3884" i="4"/>
  <c r="T3884" i="4"/>
  <c r="U3884" i="4"/>
  <c r="V3884" i="4"/>
  <c r="W3884" i="4"/>
  <c r="P3885" i="4"/>
  <c r="Q3885" i="4"/>
  <c r="R3885" i="4"/>
  <c r="S3885" i="4"/>
  <c r="T3885" i="4"/>
  <c r="U3885" i="4"/>
  <c r="V3885" i="4"/>
  <c r="W3885" i="4"/>
  <c r="P3886" i="4"/>
  <c r="Q3886" i="4"/>
  <c r="R3886" i="4"/>
  <c r="S3886" i="4"/>
  <c r="T3886" i="4"/>
  <c r="U3886" i="4"/>
  <c r="V3886" i="4"/>
  <c r="W3886" i="4"/>
  <c r="P3887" i="4"/>
  <c r="Q3887" i="4"/>
  <c r="R3887" i="4"/>
  <c r="S3887" i="4"/>
  <c r="T3887" i="4"/>
  <c r="U3887" i="4"/>
  <c r="V3887" i="4"/>
  <c r="W3887" i="4"/>
  <c r="P3888" i="4"/>
  <c r="Q3888" i="4"/>
  <c r="R3888" i="4"/>
  <c r="S3888" i="4"/>
  <c r="T3888" i="4"/>
  <c r="U3888" i="4"/>
  <c r="V3888" i="4"/>
  <c r="W3888" i="4"/>
  <c r="P3889" i="4"/>
  <c r="Q3889" i="4"/>
  <c r="R3889" i="4"/>
  <c r="S3889" i="4"/>
  <c r="T3889" i="4"/>
  <c r="U3889" i="4"/>
  <c r="V3889" i="4"/>
  <c r="W3889" i="4"/>
  <c r="P3890" i="4"/>
  <c r="Q3890" i="4"/>
  <c r="R3890" i="4"/>
  <c r="S3890" i="4"/>
  <c r="T3890" i="4"/>
  <c r="U3890" i="4"/>
  <c r="V3890" i="4"/>
  <c r="W3890" i="4"/>
  <c r="P3891" i="4"/>
  <c r="Q3891" i="4"/>
  <c r="R3891" i="4"/>
  <c r="S3891" i="4"/>
  <c r="T3891" i="4"/>
  <c r="U3891" i="4"/>
  <c r="V3891" i="4"/>
  <c r="W3891" i="4"/>
  <c r="P3892" i="4"/>
  <c r="Q3892" i="4"/>
  <c r="R3892" i="4"/>
  <c r="S3892" i="4"/>
  <c r="T3892" i="4"/>
  <c r="U3892" i="4"/>
  <c r="V3892" i="4"/>
  <c r="W3892" i="4"/>
  <c r="P3893" i="4"/>
  <c r="Q3893" i="4"/>
  <c r="R3893" i="4"/>
  <c r="S3893" i="4"/>
  <c r="T3893" i="4"/>
  <c r="U3893" i="4"/>
  <c r="V3893" i="4"/>
  <c r="W3893" i="4"/>
  <c r="P3894" i="4"/>
  <c r="Q3894" i="4"/>
  <c r="R3894" i="4"/>
  <c r="S3894" i="4"/>
  <c r="T3894" i="4"/>
  <c r="U3894" i="4"/>
  <c r="V3894" i="4"/>
  <c r="W3894" i="4"/>
  <c r="P3895" i="4"/>
  <c r="Q3895" i="4"/>
  <c r="R3895" i="4"/>
  <c r="S3895" i="4"/>
  <c r="T3895" i="4"/>
  <c r="U3895" i="4"/>
  <c r="V3895" i="4"/>
  <c r="W3895" i="4"/>
  <c r="P3896" i="4"/>
  <c r="Q3896" i="4"/>
  <c r="R3896" i="4"/>
  <c r="S3896" i="4"/>
  <c r="T3896" i="4"/>
  <c r="U3896" i="4"/>
  <c r="V3896" i="4"/>
  <c r="W3896" i="4"/>
  <c r="P3897" i="4"/>
  <c r="Q3897" i="4"/>
  <c r="R3897" i="4"/>
  <c r="S3897" i="4"/>
  <c r="T3897" i="4"/>
  <c r="U3897" i="4"/>
  <c r="V3897" i="4"/>
  <c r="W3897" i="4"/>
  <c r="P3898" i="4"/>
  <c r="Q3898" i="4"/>
  <c r="R3898" i="4"/>
  <c r="S3898" i="4"/>
  <c r="T3898" i="4"/>
  <c r="U3898" i="4"/>
  <c r="V3898" i="4"/>
  <c r="W3898" i="4"/>
  <c r="P3899" i="4"/>
  <c r="Q3899" i="4"/>
  <c r="R3899" i="4"/>
  <c r="S3899" i="4"/>
  <c r="T3899" i="4"/>
  <c r="U3899" i="4"/>
  <c r="V3899" i="4"/>
  <c r="W3899" i="4"/>
  <c r="P3900" i="4"/>
  <c r="Q3900" i="4"/>
  <c r="R3900" i="4"/>
  <c r="S3900" i="4"/>
  <c r="T3900" i="4"/>
  <c r="U3900" i="4"/>
  <c r="V3900" i="4"/>
  <c r="W3900" i="4"/>
  <c r="P3901" i="4"/>
  <c r="Q3901" i="4"/>
  <c r="R3901" i="4"/>
  <c r="S3901" i="4"/>
  <c r="T3901" i="4"/>
  <c r="U3901" i="4"/>
  <c r="V3901" i="4"/>
  <c r="W3901" i="4"/>
  <c r="P3902" i="4"/>
  <c r="Q3902" i="4"/>
  <c r="R3902" i="4"/>
  <c r="S3902" i="4"/>
  <c r="T3902" i="4"/>
  <c r="U3902" i="4"/>
  <c r="V3902" i="4"/>
  <c r="W3902" i="4"/>
  <c r="P3903" i="4"/>
  <c r="Q3903" i="4"/>
  <c r="R3903" i="4"/>
  <c r="S3903" i="4"/>
  <c r="T3903" i="4"/>
  <c r="U3903" i="4"/>
  <c r="V3903" i="4"/>
  <c r="W3903" i="4"/>
  <c r="P3904" i="4"/>
  <c r="Q3904" i="4"/>
  <c r="R3904" i="4"/>
  <c r="S3904" i="4"/>
  <c r="T3904" i="4"/>
  <c r="U3904" i="4"/>
  <c r="V3904" i="4"/>
  <c r="W3904" i="4"/>
  <c r="P3905" i="4"/>
  <c r="Q3905" i="4"/>
  <c r="R3905" i="4"/>
  <c r="S3905" i="4"/>
  <c r="T3905" i="4"/>
  <c r="U3905" i="4"/>
  <c r="V3905" i="4"/>
  <c r="W3905" i="4"/>
  <c r="P3906" i="4"/>
  <c r="Q3906" i="4"/>
  <c r="R3906" i="4"/>
  <c r="S3906" i="4"/>
  <c r="T3906" i="4"/>
  <c r="U3906" i="4"/>
  <c r="V3906" i="4"/>
  <c r="W3906" i="4"/>
  <c r="P3907" i="4"/>
  <c r="Q3907" i="4"/>
  <c r="R3907" i="4"/>
  <c r="S3907" i="4"/>
  <c r="T3907" i="4"/>
  <c r="U3907" i="4"/>
  <c r="V3907" i="4"/>
  <c r="W3907" i="4"/>
  <c r="P3908" i="4"/>
  <c r="Q3908" i="4"/>
  <c r="R3908" i="4"/>
  <c r="S3908" i="4"/>
  <c r="T3908" i="4"/>
  <c r="U3908" i="4"/>
  <c r="V3908" i="4"/>
  <c r="W3908" i="4"/>
  <c r="P3909" i="4"/>
  <c r="Q3909" i="4"/>
  <c r="R3909" i="4"/>
  <c r="S3909" i="4"/>
  <c r="T3909" i="4"/>
  <c r="U3909" i="4"/>
  <c r="V3909" i="4"/>
  <c r="W3909" i="4"/>
  <c r="P3910" i="4"/>
  <c r="Q3910" i="4"/>
  <c r="R3910" i="4"/>
  <c r="S3910" i="4"/>
  <c r="T3910" i="4"/>
  <c r="U3910" i="4"/>
  <c r="V3910" i="4"/>
  <c r="W3910" i="4"/>
  <c r="P3911" i="4"/>
  <c r="Q3911" i="4"/>
  <c r="R3911" i="4"/>
  <c r="S3911" i="4"/>
  <c r="T3911" i="4"/>
  <c r="U3911" i="4"/>
  <c r="V3911" i="4"/>
  <c r="W3911" i="4"/>
  <c r="P3912" i="4"/>
  <c r="Q3912" i="4"/>
  <c r="R3912" i="4"/>
  <c r="S3912" i="4"/>
  <c r="T3912" i="4"/>
  <c r="U3912" i="4"/>
  <c r="V3912" i="4"/>
  <c r="W3912" i="4"/>
  <c r="P3913" i="4"/>
  <c r="Q3913" i="4"/>
  <c r="R3913" i="4"/>
  <c r="S3913" i="4"/>
  <c r="T3913" i="4"/>
  <c r="U3913" i="4"/>
  <c r="V3913" i="4"/>
  <c r="W3913" i="4"/>
  <c r="P3914" i="4"/>
  <c r="Q3914" i="4"/>
  <c r="R3914" i="4"/>
  <c r="S3914" i="4"/>
  <c r="T3914" i="4"/>
  <c r="U3914" i="4"/>
  <c r="V3914" i="4"/>
  <c r="W3914" i="4"/>
  <c r="P3915" i="4"/>
  <c r="Q3915" i="4"/>
  <c r="R3915" i="4"/>
  <c r="S3915" i="4"/>
  <c r="T3915" i="4"/>
  <c r="U3915" i="4"/>
  <c r="V3915" i="4"/>
  <c r="W3915" i="4"/>
  <c r="P3916" i="4"/>
  <c r="Q3916" i="4"/>
  <c r="R3916" i="4"/>
  <c r="S3916" i="4"/>
  <c r="T3916" i="4"/>
  <c r="U3916" i="4"/>
  <c r="V3916" i="4"/>
  <c r="W3916" i="4"/>
  <c r="P3917" i="4"/>
  <c r="Q3917" i="4"/>
  <c r="R3917" i="4"/>
  <c r="S3917" i="4"/>
  <c r="T3917" i="4"/>
  <c r="U3917" i="4"/>
  <c r="V3917" i="4"/>
  <c r="W3917" i="4"/>
  <c r="P3918" i="4"/>
  <c r="Q3918" i="4"/>
  <c r="R3918" i="4"/>
  <c r="S3918" i="4"/>
  <c r="T3918" i="4"/>
  <c r="U3918" i="4"/>
  <c r="V3918" i="4"/>
  <c r="W3918" i="4"/>
  <c r="P3919" i="4"/>
  <c r="Q3919" i="4"/>
  <c r="R3919" i="4"/>
  <c r="S3919" i="4"/>
  <c r="T3919" i="4"/>
  <c r="U3919" i="4"/>
  <c r="V3919" i="4"/>
  <c r="W3919" i="4"/>
  <c r="P3920" i="4"/>
  <c r="Q3920" i="4"/>
  <c r="R3920" i="4"/>
  <c r="S3920" i="4"/>
  <c r="T3920" i="4"/>
  <c r="U3920" i="4"/>
  <c r="V3920" i="4"/>
  <c r="W3920" i="4"/>
  <c r="P3921" i="4"/>
  <c r="Q3921" i="4"/>
  <c r="R3921" i="4"/>
  <c r="S3921" i="4"/>
  <c r="T3921" i="4"/>
  <c r="U3921" i="4"/>
  <c r="V3921" i="4"/>
  <c r="W3921" i="4"/>
  <c r="P3922" i="4"/>
  <c r="Q3922" i="4"/>
  <c r="R3922" i="4"/>
  <c r="S3922" i="4"/>
  <c r="T3922" i="4"/>
  <c r="U3922" i="4"/>
  <c r="V3922" i="4"/>
  <c r="W3922" i="4"/>
  <c r="P3923" i="4"/>
  <c r="Q3923" i="4"/>
  <c r="R3923" i="4"/>
  <c r="S3923" i="4"/>
  <c r="T3923" i="4"/>
  <c r="U3923" i="4"/>
  <c r="V3923" i="4"/>
  <c r="W3923" i="4"/>
  <c r="P3924" i="4"/>
  <c r="Q3924" i="4"/>
  <c r="R3924" i="4"/>
  <c r="S3924" i="4"/>
  <c r="T3924" i="4"/>
  <c r="U3924" i="4"/>
  <c r="V3924" i="4"/>
  <c r="W3924" i="4"/>
  <c r="P3925" i="4"/>
  <c r="Q3925" i="4"/>
  <c r="R3925" i="4"/>
  <c r="S3925" i="4"/>
  <c r="T3925" i="4"/>
  <c r="U3925" i="4"/>
  <c r="V3925" i="4"/>
  <c r="W3925" i="4"/>
  <c r="P3926" i="4"/>
  <c r="Q3926" i="4"/>
  <c r="R3926" i="4"/>
  <c r="S3926" i="4"/>
  <c r="T3926" i="4"/>
  <c r="U3926" i="4"/>
  <c r="V3926" i="4"/>
  <c r="W3926" i="4"/>
  <c r="P3927" i="4"/>
  <c r="Q3927" i="4"/>
  <c r="R3927" i="4"/>
  <c r="S3927" i="4"/>
  <c r="T3927" i="4"/>
  <c r="U3927" i="4"/>
  <c r="V3927" i="4"/>
  <c r="W3927" i="4"/>
  <c r="P3928" i="4"/>
  <c r="Q3928" i="4"/>
  <c r="R3928" i="4"/>
  <c r="S3928" i="4"/>
  <c r="T3928" i="4"/>
  <c r="U3928" i="4"/>
  <c r="V3928" i="4"/>
  <c r="W3928" i="4"/>
  <c r="P3929" i="4"/>
  <c r="Q3929" i="4"/>
  <c r="R3929" i="4"/>
  <c r="S3929" i="4"/>
  <c r="T3929" i="4"/>
  <c r="U3929" i="4"/>
  <c r="V3929" i="4"/>
  <c r="W3929" i="4"/>
  <c r="P3930" i="4"/>
  <c r="Q3930" i="4"/>
  <c r="R3930" i="4"/>
  <c r="S3930" i="4"/>
  <c r="T3930" i="4"/>
  <c r="U3930" i="4"/>
  <c r="V3930" i="4"/>
  <c r="W3930" i="4"/>
  <c r="P3931" i="4"/>
  <c r="Q3931" i="4"/>
  <c r="R3931" i="4"/>
  <c r="S3931" i="4"/>
  <c r="T3931" i="4"/>
  <c r="U3931" i="4"/>
  <c r="V3931" i="4"/>
  <c r="W3931" i="4"/>
  <c r="P3932" i="4"/>
  <c r="Q3932" i="4"/>
  <c r="R3932" i="4"/>
  <c r="S3932" i="4"/>
  <c r="T3932" i="4"/>
  <c r="U3932" i="4"/>
  <c r="V3932" i="4"/>
  <c r="W3932" i="4"/>
  <c r="P3933" i="4"/>
  <c r="Q3933" i="4"/>
  <c r="R3933" i="4"/>
  <c r="S3933" i="4"/>
  <c r="T3933" i="4"/>
  <c r="U3933" i="4"/>
  <c r="V3933" i="4"/>
  <c r="W3933" i="4"/>
  <c r="P3934" i="4"/>
  <c r="Q3934" i="4"/>
  <c r="R3934" i="4"/>
  <c r="S3934" i="4"/>
  <c r="T3934" i="4"/>
  <c r="U3934" i="4"/>
  <c r="V3934" i="4"/>
  <c r="W3934" i="4"/>
  <c r="P3935" i="4"/>
  <c r="Q3935" i="4"/>
  <c r="R3935" i="4"/>
  <c r="S3935" i="4"/>
  <c r="T3935" i="4"/>
  <c r="U3935" i="4"/>
  <c r="V3935" i="4"/>
  <c r="W3935" i="4"/>
  <c r="P3936" i="4"/>
  <c r="Q3936" i="4"/>
  <c r="R3936" i="4"/>
  <c r="S3936" i="4"/>
  <c r="T3936" i="4"/>
  <c r="U3936" i="4"/>
  <c r="V3936" i="4"/>
  <c r="W3936" i="4"/>
  <c r="P3937" i="4"/>
  <c r="Q3937" i="4"/>
  <c r="R3937" i="4"/>
  <c r="S3937" i="4"/>
  <c r="T3937" i="4"/>
  <c r="U3937" i="4"/>
  <c r="V3937" i="4"/>
  <c r="W3937" i="4"/>
  <c r="P3938" i="4"/>
  <c r="Q3938" i="4"/>
  <c r="R3938" i="4"/>
  <c r="S3938" i="4"/>
  <c r="T3938" i="4"/>
  <c r="U3938" i="4"/>
  <c r="V3938" i="4"/>
  <c r="W3938" i="4"/>
  <c r="P3939" i="4"/>
  <c r="Q3939" i="4"/>
  <c r="R3939" i="4"/>
  <c r="S3939" i="4"/>
  <c r="T3939" i="4"/>
  <c r="U3939" i="4"/>
  <c r="V3939" i="4"/>
  <c r="W3939" i="4"/>
  <c r="P3940" i="4"/>
  <c r="Q3940" i="4"/>
  <c r="R3940" i="4"/>
  <c r="S3940" i="4"/>
  <c r="T3940" i="4"/>
  <c r="U3940" i="4"/>
  <c r="V3940" i="4"/>
  <c r="W3940" i="4"/>
  <c r="P3941" i="4"/>
  <c r="Q3941" i="4"/>
  <c r="R3941" i="4"/>
  <c r="S3941" i="4"/>
  <c r="T3941" i="4"/>
  <c r="U3941" i="4"/>
  <c r="V3941" i="4"/>
  <c r="W3941" i="4"/>
  <c r="P3942" i="4"/>
  <c r="Q3942" i="4"/>
  <c r="R3942" i="4"/>
  <c r="S3942" i="4"/>
  <c r="T3942" i="4"/>
  <c r="U3942" i="4"/>
  <c r="V3942" i="4"/>
  <c r="W3942" i="4"/>
  <c r="P3943" i="4"/>
  <c r="Q3943" i="4"/>
  <c r="R3943" i="4"/>
  <c r="S3943" i="4"/>
  <c r="T3943" i="4"/>
  <c r="U3943" i="4"/>
  <c r="V3943" i="4"/>
  <c r="W3943" i="4"/>
  <c r="P3944" i="4"/>
  <c r="Q3944" i="4"/>
  <c r="R3944" i="4"/>
  <c r="S3944" i="4"/>
  <c r="T3944" i="4"/>
  <c r="U3944" i="4"/>
  <c r="V3944" i="4"/>
  <c r="W3944" i="4"/>
  <c r="P3945" i="4"/>
  <c r="Q3945" i="4"/>
  <c r="R3945" i="4"/>
  <c r="S3945" i="4"/>
  <c r="T3945" i="4"/>
  <c r="U3945" i="4"/>
  <c r="V3945" i="4"/>
  <c r="W3945" i="4"/>
  <c r="P3946" i="4"/>
  <c r="Q3946" i="4"/>
  <c r="R3946" i="4"/>
  <c r="S3946" i="4"/>
  <c r="T3946" i="4"/>
  <c r="U3946" i="4"/>
  <c r="V3946" i="4"/>
  <c r="W3946" i="4"/>
  <c r="P3947" i="4"/>
  <c r="Q3947" i="4"/>
  <c r="R3947" i="4"/>
  <c r="S3947" i="4"/>
  <c r="T3947" i="4"/>
  <c r="U3947" i="4"/>
  <c r="V3947" i="4"/>
  <c r="W3947" i="4"/>
  <c r="P3948" i="4"/>
  <c r="Q3948" i="4"/>
  <c r="R3948" i="4"/>
  <c r="S3948" i="4"/>
  <c r="T3948" i="4"/>
  <c r="U3948" i="4"/>
  <c r="V3948" i="4"/>
  <c r="W3948" i="4"/>
  <c r="P3949" i="4"/>
  <c r="Q3949" i="4"/>
  <c r="R3949" i="4"/>
  <c r="S3949" i="4"/>
  <c r="T3949" i="4"/>
  <c r="U3949" i="4"/>
  <c r="V3949" i="4"/>
  <c r="W3949" i="4"/>
  <c r="P3950" i="4"/>
  <c r="Q3950" i="4"/>
  <c r="R3950" i="4"/>
  <c r="S3950" i="4"/>
  <c r="T3950" i="4"/>
  <c r="U3950" i="4"/>
  <c r="V3950" i="4"/>
  <c r="W3950" i="4"/>
  <c r="P3951" i="4"/>
  <c r="Q3951" i="4"/>
  <c r="R3951" i="4"/>
  <c r="S3951" i="4"/>
  <c r="T3951" i="4"/>
  <c r="U3951" i="4"/>
  <c r="V3951" i="4"/>
  <c r="W3951" i="4"/>
  <c r="P3952" i="4"/>
  <c r="Q3952" i="4"/>
  <c r="R3952" i="4"/>
  <c r="S3952" i="4"/>
  <c r="T3952" i="4"/>
  <c r="U3952" i="4"/>
  <c r="V3952" i="4"/>
  <c r="W3952" i="4"/>
  <c r="P3953" i="4"/>
  <c r="Q3953" i="4"/>
  <c r="R3953" i="4"/>
  <c r="S3953" i="4"/>
  <c r="T3953" i="4"/>
  <c r="U3953" i="4"/>
  <c r="V3953" i="4"/>
  <c r="W3953" i="4"/>
  <c r="P3954" i="4"/>
  <c r="Q3954" i="4"/>
  <c r="R3954" i="4"/>
  <c r="S3954" i="4"/>
  <c r="T3954" i="4"/>
  <c r="U3954" i="4"/>
  <c r="V3954" i="4"/>
  <c r="W3954" i="4"/>
  <c r="P3955" i="4"/>
  <c r="Q3955" i="4"/>
  <c r="R3955" i="4"/>
  <c r="S3955" i="4"/>
  <c r="T3955" i="4"/>
  <c r="U3955" i="4"/>
  <c r="V3955" i="4"/>
  <c r="W3955" i="4"/>
  <c r="P3956" i="4"/>
  <c r="Q3956" i="4"/>
  <c r="R3956" i="4"/>
  <c r="S3956" i="4"/>
  <c r="T3956" i="4"/>
  <c r="U3956" i="4"/>
  <c r="V3956" i="4"/>
  <c r="W3956" i="4"/>
  <c r="P3957" i="4"/>
  <c r="Q3957" i="4"/>
  <c r="R3957" i="4"/>
  <c r="S3957" i="4"/>
  <c r="T3957" i="4"/>
  <c r="U3957" i="4"/>
  <c r="V3957" i="4"/>
  <c r="W3957" i="4"/>
  <c r="P3958" i="4"/>
  <c r="Q3958" i="4"/>
  <c r="R3958" i="4"/>
  <c r="S3958" i="4"/>
  <c r="T3958" i="4"/>
  <c r="U3958" i="4"/>
  <c r="V3958" i="4"/>
  <c r="W3958" i="4"/>
  <c r="P3959" i="4"/>
  <c r="Q3959" i="4"/>
  <c r="R3959" i="4"/>
  <c r="S3959" i="4"/>
  <c r="T3959" i="4"/>
  <c r="U3959" i="4"/>
  <c r="V3959" i="4"/>
  <c r="W3959" i="4"/>
  <c r="P3960" i="4"/>
  <c r="Q3960" i="4"/>
  <c r="R3960" i="4"/>
  <c r="S3960" i="4"/>
  <c r="T3960" i="4"/>
  <c r="U3960" i="4"/>
  <c r="V3960" i="4"/>
  <c r="W3960" i="4"/>
  <c r="P3961" i="4"/>
  <c r="Q3961" i="4"/>
  <c r="R3961" i="4"/>
  <c r="S3961" i="4"/>
  <c r="T3961" i="4"/>
  <c r="U3961" i="4"/>
  <c r="V3961" i="4"/>
  <c r="W3961" i="4"/>
  <c r="P3962" i="4"/>
  <c r="Q3962" i="4"/>
  <c r="R3962" i="4"/>
  <c r="S3962" i="4"/>
  <c r="T3962" i="4"/>
  <c r="U3962" i="4"/>
  <c r="V3962" i="4"/>
  <c r="W3962" i="4"/>
  <c r="P3963" i="4"/>
  <c r="Q3963" i="4"/>
  <c r="R3963" i="4"/>
  <c r="S3963" i="4"/>
  <c r="T3963" i="4"/>
  <c r="U3963" i="4"/>
  <c r="V3963" i="4"/>
  <c r="W3963" i="4"/>
  <c r="P3964" i="4"/>
  <c r="Q3964" i="4"/>
  <c r="R3964" i="4"/>
  <c r="S3964" i="4"/>
  <c r="T3964" i="4"/>
  <c r="U3964" i="4"/>
  <c r="V3964" i="4"/>
  <c r="W3964" i="4"/>
  <c r="P3965" i="4"/>
  <c r="Q3965" i="4"/>
  <c r="R3965" i="4"/>
  <c r="S3965" i="4"/>
  <c r="T3965" i="4"/>
  <c r="U3965" i="4"/>
  <c r="V3965" i="4"/>
  <c r="W3965" i="4"/>
  <c r="P3966" i="4"/>
  <c r="Q3966" i="4"/>
  <c r="R3966" i="4"/>
  <c r="S3966" i="4"/>
  <c r="T3966" i="4"/>
  <c r="U3966" i="4"/>
  <c r="V3966" i="4"/>
  <c r="W3966" i="4"/>
  <c r="P3967" i="4"/>
  <c r="Q3967" i="4"/>
  <c r="R3967" i="4"/>
  <c r="S3967" i="4"/>
  <c r="T3967" i="4"/>
  <c r="U3967" i="4"/>
  <c r="V3967" i="4"/>
  <c r="W3967" i="4"/>
  <c r="P3968" i="4"/>
  <c r="Q3968" i="4"/>
  <c r="R3968" i="4"/>
  <c r="S3968" i="4"/>
  <c r="T3968" i="4"/>
  <c r="U3968" i="4"/>
  <c r="V3968" i="4"/>
  <c r="W3968" i="4"/>
  <c r="P3969" i="4"/>
  <c r="Q3969" i="4"/>
  <c r="R3969" i="4"/>
  <c r="S3969" i="4"/>
  <c r="T3969" i="4"/>
  <c r="U3969" i="4"/>
  <c r="V3969" i="4"/>
  <c r="W3969" i="4"/>
  <c r="P3970" i="4"/>
  <c r="Q3970" i="4"/>
  <c r="R3970" i="4"/>
  <c r="S3970" i="4"/>
  <c r="T3970" i="4"/>
  <c r="U3970" i="4"/>
  <c r="V3970" i="4"/>
  <c r="W3970" i="4"/>
  <c r="P3971" i="4"/>
  <c r="Q3971" i="4"/>
  <c r="R3971" i="4"/>
  <c r="S3971" i="4"/>
  <c r="T3971" i="4"/>
  <c r="U3971" i="4"/>
  <c r="V3971" i="4"/>
  <c r="W3971" i="4"/>
  <c r="P3972" i="4"/>
  <c r="Q3972" i="4"/>
  <c r="R3972" i="4"/>
  <c r="S3972" i="4"/>
  <c r="T3972" i="4"/>
  <c r="U3972" i="4"/>
  <c r="V3972" i="4"/>
  <c r="W3972" i="4"/>
  <c r="P3973" i="4"/>
  <c r="Q3973" i="4"/>
  <c r="R3973" i="4"/>
  <c r="S3973" i="4"/>
  <c r="T3973" i="4"/>
  <c r="U3973" i="4"/>
  <c r="V3973" i="4"/>
  <c r="W3973" i="4"/>
  <c r="P3974" i="4"/>
  <c r="Q3974" i="4"/>
  <c r="R3974" i="4"/>
  <c r="S3974" i="4"/>
  <c r="T3974" i="4"/>
  <c r="U3974" i="4"/>
  <c r="V3974" i="4"/>
  <c r="W3974" i="4"/>
  <c r="P3975" i="4"/>
  <c r="Q3975" i="4"/>
  <c r="R3975" i="4"/>
  <c r="S3975" i="4"/>
  <c r="T3975" i="4"/>
  <c r="U3975" i="4"/>
  <c r="V3975" i="4"/>
  <c r="W3975" i="4"/>
  <c r="P3976" i="4"/>
  <c r="Q3976" i="4"/>
  <c r="R3976" i="4"/>
  <c r="S3976" i="4"/>
  <c r="T3976" i="4"/>
  <c r="U3976" i="4"/>
  <c r="V3976" i="4"/>
  <c r="W3976" i="4"/>
  <c r="P3977" i="4"/>
  <c r="Q3977" i="4"/>
  <c r="R3977" i="4"/>
  <c r="S3977" i="4"/>
  <c r="T3977" i="4"/>
  <c r="U3977" i="4"/>
  <c r="V3977" i="4"/>
  <c r="W3977" i="4"/>
  <c r="P3978" i="4"/>
  <c r="Q3978" i="4"/>
  <c r="R3978" i="4"/>
  <c r="S3978" i="4"/>
  <c r="T3978" i="4"/>
  <c r="U3978" i="4"/>
  <c r="V3978" i="4"/>
  <c r="W3978" i="4"/>
  <c r="P3979" i="4"/>
  <c r="Q3979" i="4"/>
  <c r="R3979" i="4"/>
  <c r="S3979" i="4"/>
  <c r="T3979" i="4"/>
  <c r="U3979" i="4"/>
  <c r="V3979" i="4"/>
  <c r="W3979" i="4"/>
  <c r="P3980" i="4"/>
  <c r="Q3980" i="4"/>
  <c r="R3980" i="4"/>
  <c r="S3980" i="4"/>
  <c r="T3980" i="4"/>
  <c r="U3980" i="4"/>
  <c r="V3980" i="4"/>
  <c r="W3980" i="4"/>
  <c r="P3981" i="4"/>
  <c r="Q3981" i="4"/>
  <c r="R3981" i="4"/>
  <c r="S3981" i="4"/>
  <c r="T3981" i="4"/>
  <c r="U3981" i="4"/>
  <c r="V3981" i="4"/>
  <c r="W3981" i="4"/>
  <c r="P3982" i="4"/>
  <c r="Q3982" i="4"/>
  <c r="R3982" i="4"/>
  <c r="S3982" i="4"/>
  <c r="T3982" i="4"/>
  <c r="U3982" i="4"/>
  <c r="V3982" i="4"/>
  <c r="W3982" i="4"/>
  <c r="P3983" i="4"/>
  <c r="Q3983" i="4"/>
  <c r="R3983" i="4"/>
  <c r="S3983" i="4"/>
  <c r="T3983" i="4"/>
  <c r="U3983" i="4"/>
  <c r="V3983" i="4"/>
  <c r="W3983" i="4"/>
  <c r="P3984" i="4"/>
  <c r="Q3984" i="4"/>
  <c r="R3984" i="4"/>
  <c r="S3984" i="4"/>
  <c r="T3984" i="4"/>
  <c r="U3984" i="4"/>
  <c r="V3984" i="4"/>
  <c r="W3984" i="4"/>
  <c r="P3985" i="4"/>
  <c r="Q3985" i="4"/>
  <c r="R3985" i="4"/>
  <c r="S3985" i="4"/>
  <c r="T3985" i="4"/>
  <c r="U3985" i="4"/>
  <c r="V3985" i="4"/>
  <c r="W3985" i="4"/>
  <c r="P3986" i="4"/>
  <c r="Q3986" i="4"/>
  <c r="R3986" i="4"/>
  <c r="S3986" i="4"/>
  <c r="T3986" i="4"/>
  <c r="U3986" i="4"/>
  <c r="V3986" i="4"/>
  <c r="W3986" i="4"/>
  <c r="P3987" i="4"/>
  <c r="Q3987" i="4"/>
  <c r="R3987" i="4"/>
  <c r="S3987" i="4"/>
  <c r="T3987" i="4"/>
  <c r="U3987" i="4"/>
  <c r="V3987" i="4"/>
  <c r="W3987" i="4"/>
  <c r="P3988" i="4"/>
  <c r="Q3988" i="4"/>
  <c r="R3988" i="4"/>
  <c r="S3988" i="4"/>
  <c r="T3988" i="4"/>
  <c r="U3988" i="4"/>
  <c r="V3988" i="4"/>
  <c r="W3988" i="4"/>
  <c r="P3989" i="4"/>
  <c r="Q3989" i="4"/>
  <c r="R3989" i="4"/>
  <c r="S3989" i="4"/>
  <c r="T3989" i="4"/>
  <c r="U3989" i="4"/>
  <c r="V3989" i="4"/>
  <c r="W3989" i="4"/>
  <c r="P3990" i="4"/>
  <c r="Q3990" i="4"/>
  <c r="R3990" i="4"/>
  <c r="S3990" i="4"/>
  <c r="T3990" i="4"/>
  <c r="U3990" i="4"/>
  <c r="V3990" i="4"/>
  <c r="W3990" i="4"/>
  <c r="P3991" i="4"/>
  <c r="Q3991" i="4"/>
  <c r="R3991" i="4"/>
  <c r="S3991" i="4"/>
  <c r="T3991" i="4"/>
  <c r="U3991" i="4"/>
  <c r="V3991" i="4"/>
  <c r="W3991" i="4"/>
  <c r="P3992" i="4"/>
  <c r="Q3992" i="4"/>
  <c r="R3992" i="4"/>
  <c r="S3992" i="4"/>
  <c r="T3992" i="4"/>
  <c r="U3992" i="4"/>
  <c r="V3992" i="4"/>
  <c r="W3992" i="4"/>
  <c r="P3993" i="4"/>
  <c r="Q3993" i="4"/>
  <c r="R3993" i="4"/>
  <c r="S3993" i="4"/>
  <c r="T3993" i="4"/>
  <c r="U3993" i="4"/>
  <c r="V3993" i="4"/>
  <c r="W3993" i="4"/>
  <c r="P3994" i="4"/>
  <c r="Q3994" i="4"/>
  <c r="R3994" i="4"/>
  <c r="S3994" i="4"/>
  <c r="T3994" i="4"/>
  <c r="U3994" i="4"/>
  <c r="V3994" i="4"/>
  <c r="W3994" i="4"/>
  <c r="P3995" i="4"/>
  <c r="Q3995" i="4"/>
  <c r="R3995" i="4"/>
  <c r="S3995" i="4"/>
  <c r="T3995" i="4"/>
  <c r="U3995" i="4"/>
  <c r="V3995" i="4"/>
  <c r="W3995" i="4"/>
  <c r="P3996" i="4"/>
  <c r="Q3996" i="4"/>
  <c r="R3996" i="4"/>
  <c r="S3996" i="4"/>
  <c r="T3996" i="4"/>
  <c r="U3996" i="4"/>
  <c r="V3996" i="4"/>
  <c r="W3996" i="4"/>
  <c r="P3997" i="4"/>
  <c r="Q3997" i="4"/>
  <c r="R3997" i="4"/>
  <c r="S3997" i="4"/>
  <c r="T3997" i="4"/>
  <c r="U3997" i="4"/>
  <c r="V3997" i="4"/>
  <c r="W3997" i="4"/>
  <c r="P3998" i="4"/>
  <c r="Q3998" i="4"/>
  <c r="R3998" i="4"/>
  <c r="S3998" i="4"/>
  <c r="T3998" i="4"/>
  <c r="U3998" i="4"/>
  <c r="V3998" i="4"/>
  <c r="W3998" i="4"/>
  <c r="P3999" i="4"/>
  <c r="Q3999" i="4"/>
  <c r="R3999" i="4"/>
  <c r="S3999" i="4"/>
  <c r="T3999" i="4"/>
  <c r="U3999" i="4"/>
  <c r="V3999" i="4"/>
  <c r="W3999" i="4"/>
  <c r="P4000" i="4"/>
  <c r="Q4000" i="4"/>
  <c r="R4000" i="4"/>
  <c r="S4000" i="4"/>
  <c r="T4000" i="4"/>
  <c r="U4000" i="4"/>
  <c r="V4000" i="4"/>
  <c r="W4000" i="4"/>
  <c r="P4001" i="4"/>
  <c r="Q4001" i="4"/>
  <c r="R4001" i="4"/>
  <c r="S4001" i="4"/>
  <c r="T4001" i="4"/>
  <c r="U4001" i="4"/>
  <c r="V4001" i="4"/>
  <c r="W4001" i="4"/>
  <c r="P4002" i="4"/>
  <c r="Q4002" i="4"/>
  <c r="R4002" i="4"/>
  <c r="S4002" i="4"/>
  <c r="T4002" i="4"/>
  <c r="U4002" i="4"/>
  <c r="V4002" i="4"/>
  <c r="W4002" i="4"/>
  <c r="P4003" i="4"/>
  <c r="Q4003" i="4"/>
  <c r="R4003" i="4"/>
  <c r="S4003" i="4"/>
  <c r="T4003" i="4"/>
  <c r="U4003" i="4"/>
  <c r="V4003" i="4"/>
  <c r="W4003" i="4"/>
  <c r="P4004" i="4"/>
  <c r="Q4004" i="4"/>
  <c r="R4004" i="4"/>
  <c r="S4004" i="4"/>
  <c r="T4004" i="4"/>
  <c r="U4004" i="4"/>
  <c r="V4004" i="4"/>
  <c r="W4004" i="4"/>
  <c r="P4005" i="4"/>
  <c r="Q4005" i="4"/>
  <c r="R4005" i="4"/>
  <c r="S4005" i="4"/>
  <c r="T4005" i="4"/>
  <c r="U4005" i="4"/>
  <c r="V4005" i="4"/>
  <c r="W4005" i="4"/>
  <c r="P4006" i="4"/>
  <c r="Q4006" i="4"/>
  <c r="R4006" i="4"/>
  <c r="S4006" i="4"/>
  <c r="T4006" i="4"/>
  <c r="U4006" i="4"/>
  <c r="V4006" i="4"/>
  <c r="W4006" i="4"/>
  <c r="P4007" i="4"/>
  <c r="Q4007" i="4"/>
  <c r="R4007" i="4"/>
  <c r="S4007" i="4"/>
  <c r="T4007" i="4"/>
  <c r="U4007" i="4"/>
  <c r="V4007" i="4"/>
  <c r="W4007" i="4"/>
  <c r="P4008" i="4"/>
  <c r="Q4008" i="4"/>
  <c r="R4008" i="4"/>
  <c r="S4008" i="4"/>
  <c r="T4008" i="4"/>
  <c r="U4008" i="4"/>
  <c r="V4008" i="4"/>
  <c r="W4008" i="4"/>
  <c r="P4009" i="4"/>
  <c r="Q4009" i="4"/>
  <c r="R4009" i="4"/>
  <c r="S4009" i="4"/>
  <c r="T4009" i="4"/>
  <c r="U4009" i="4"/>
  <c r="V4009" i="4"/>
  <c r="W4009" i="4"/>
  <c r="P4010" i="4"/>
  <c r="Q4010" i="4"/>
  <c r="R4010" i="4"/>
  <c r="S4010" i="4"/>
  <c r="T4010" i="4"/>
  <c r="U4010" i="4"/>
  <c r="V4010" i="4"/>
  <c r="W4010" i="4"/>
  <c r="P4011" i="4"/>
  <c r="Q4011" i="4"/>
  <c r="R4011" i="4"/>
  <c r="S4011" i="4"/>
  <c r="T4011" i="4"/>
  <c r="U4011" i="4"/>
  <c r="V4011" i="4"/>
  <c r="W4011" i="4"/>
  <c r="P4012" i="4"/>
  <c r="Q4012" i="4"/>
  <c r="R4012" i="4"/>
  <c r="S4012" i="4"/>
  <c r="T4012" i="4"/>
  <c r="U4012" i="4"/>
  <c r="V4012" i="4"/>
  <c r="W4012" i="4"/>
  <c r="P4013" i="4"/>
  <c r="Q4013" i="4"/>
  <c r="R4013" i="4"/>
  <c r="S4013" i="4"/>
  <c r="T4013" i="4"/>
  <c r="U4013" i="4"/>
  <c r="V4013" i="4"/>
  <c r="W4013" i="4"/>
  <c r="P4014" i="4"/>
  <c r="Q4014" i="4"/>
  <c r="R4014" i="4"/>
  <c r="S4014" i="4"/>
  <c r="T4014" i="4"/>
  <c r="U4014" i="4"/>
  <c r="V4014" i="4"/>
  <c r="W4014" i="4"/>
  <c r="P4015" i="4"/>
  <c r="Q4015" i="4"/>
  <c r="R4015" i="4"/>
  <c r="S4015" i="4"/>
  <c r="T4015" i="4"/>
  <c r="U4015" i="4"/>
  <c r="V4015" i="4"/>
  <c r="W4015" i="4"/>
  <c r="P4016" i="4"/>
  <c r="Q4016" i="4"/>
  <c r="R4016" i="4"/>
  <c r="S4016" i="4"/>
  <c r="T4016" i="4"/>
  <c r="U4016" i="4"/>
  <c r="V4016" i="4"/>
  <c r="W4016" i="4"/>
  <c r="P4017" i="4"/>
  <c r="Q4017" i="4"/>
  <c r="R4017" i="4"/>
  <c r="S4017" i="4"/>
  <c r="T4017" i="4"/>
  <c r="U4017" i="4"/>
  <c r="V4017" i="4"/>
  <c r="W4017" i="4"/>
  <c r="P4018" i="4"/>
  <c r="Q4018" i="4"/>
  <c r="R4018" i="4"/>
  <c r="S4018" i="4"/>
  <c r="T4018" i="4"/>
  <c r="U4018" i="4"/>
  <c r="V4018" i="4"/>
  <c r="W4018" i="4"/>
  <c r="P4019" i="4"/>
  <c r="Q4019" i="4"/>
  <c r="R4019" i="4"/>
  <c r="S4019" i="4"/>
  <c r="T4019" i="4"/>
  <c r="U4019" i="4"/>
  <c r="V4019" i="4"/>
  <c r="W4019" i="4"/>
  <c r="P4020" i="4"/>
  <c r="Q4020" i="4"/>
  <c r="R4020" i="4"/>
  <c r="S4020" i="4"/>
  <c r="T4020" i="4"/>
  <c r="U4020" i="4"/>
  <c r="V4020" i="4"/>
  <c r="W4020" i="4"/>
  <c r="P4021" i="4"/>
  <c r="Q4021" i="4"/>
  <c r="R4021" i="4"/>
  <c r="S4021" i="4"/>
  <c r="T4021" i="4"/>
  <c r="U4021" i="4"/>
  <c r="V4021" i="4"/>
  <c r="W4021" i="4"/>
  <c r="P4022" i="4"/>
  <c r="Q4022" i="4"/>
  <c r="R4022" i="4"/>
  <c r="S4022" i="4"/>
  <c r="T4022" i="4"/>
  <c r="U4022" i="4"/>
  <c r="V4022" i="4"/>
  <c r="W4022" i="4"/>
  <c r="P4023" i="4"/>
  <c r="Q4023" i="4"/>
  <c r="R4023" i="4"/>
  <c r="S4023" i="4"/>
  <c r="T4023" i="4"/>
  <c r="U4023" i="4"/>
  <c r="V4023" i="4"/>
  <c r="W4023" i="4"/>
  <c r="P4024" i="4"/>
  <c r="Q4024" i="4"/>
  <c r="R4024" i="4"/>
  <c r="S4024" i="4"/>
  <c r="T4024" i="4"/>
  <c r="U4024" i="4"/>
  <c r="V4024" i="4"/>
  <c r="W4024" i="4"/>
  <c r="P4025" i="4"/>
  <c r="Q4025" i="4"/>
  <c r="R4025" i="4"/>
  <c r="S4025" i="4"/>
  <c r="T4025" i="4"/>
  <c r="U4025" i="4"/>
  <c r="V4025" i="4"/>
  <c r="W4025" i="4"/>
  <c r="P4026" i="4"/>
  <c r="Q4026" i="4"/>
  <c r="R4026" i="4"/>
  <c r="S4026" i="4"/>
  <c r="T4026" i="4"/>
  <c r="U4026" i="4"/>
  <c r="V4026" i="4"/>
  <c r="W4026" i="4"/>
  <c r="P4027" i="4"/>
  <c r="Q4027" i="4"/>
  <c r="R4027" i="4"/>
  <c r="S4027" i="4"/>
  <c r="T4027" i="4"/>
  <c r="U4027" i="4"/>
  <c r="V4027" i="4"/>
  <c r="W4027" i="4"/>
  <c r="P4028" i="4"/>
  <c r="Q4028" i="4"/>
  <c r="R4028" i="4"/>
  <c r="S4028" i="4"/>
  <c r="T4028" i="4"/>
  <c r="U4028" i="4"/>
  <c r="V4028" i="4"/>
  <c r="W4028" i="4"/>
  <c r="P4029" i="4"/>
  <c r="Q4029" i="4"/>
  <c r="R4029" i="4"/>
  <c r="S4029" i="4"/>
  <c r="T4029" i="4"/>
  <c r="U4029" i="4"/>
  <c r="V4029" i="4"/>
  <c r="W4029" i="4"/>
  <c r="P4030" i="4"/>
  <c r="Q4030" i="4"/>
  <c r="R4030" i="4"/>
  <c r="S4030" i="4"/>
  <c r="T4030" i="4"/>
  <c r="U4030" i="4"/>
  <c r="V4030" i="4"/>
  <c r="W4030" i="4"/>
  <c r="P4031" i="4"/>
  <c r="Q4031" i="4"/>
  <c r="R4031" i="4"/>
  <c r="S4031" i="4"/>
  <c r="T4031" i="4"/>
  <c r="U4031" i="4"/>
  <c r="V4031" i="4"/>
  <c r="W4031" i="4"/>
  <c r="P4032" i="4"/>
  <c r="Q4032" i="4"/>
  <c r="R4032" i="4"/>
  <c r="S4032" i="4"/>
  <c r="T4032" i="4"/>
  <c r="U4032" i="4"/>
  <c r="V4032" i="4"/>
  <c r="W4032" i="4"/>
  <c r="P4033" i="4"/>
  <c r="Q4033" i="4"/>
  <c r="R4033" i="4"/>
  <c r="S4033" i="4"/>
  <c r="T4033" i="4"/>
  <c r="U4033" i="4"/>
  <c r="V4033" i="4"/>
  <c r="W4033" i="4"/>
  <c r="P4034" i="4"/>
  <c r="Q4034" i="4"/>
  <c r="R4034" i="4"/>
  <c r="S4034" i="4"/>
  <c r="T4034" i="4"/>
  <c r="U4034" i="4"/>
  <c r="V4034" i="4"/>
  <c r="W4034" i="4"/>
  <c r="P4035" i="4"/>
  <c r="Q4035" i="4"/>
  <c r="R4035" i="4"/>
  <c r="S4035" i="4"/>
  <c r="T4035" i="4"/>
  <c r="U4035" i="4"/>
  <c r="V4035" i="4"/>
  <c r="W4035" i="4"/>
  <c r="P4036" i="4"/>
  <c r="Q4036" i="4"/>
  <c r="R4036" i="4"/>
  <c r="S4036" i="4"/>
  <c r="T4036" i="4"/>
  <c r="U4036" i="4"/>
  <c r="V4036" i="4"/>
  <c r="W4036" i="4"/>
  <c r="P4037" i="4"/>
  <c r="Q4037" i="4"/>
  <c r="R4037" i="4"/>
  <c r="S4037" i="4"/>
  <c r="T4037" i="4"/>
  <c r="U4037" i="4"/>
  <c r="V4037" i="4"/>
  <c r="W4037" i="4"/>
  <c r="P4038" i="4"/>
  <c r="Q4038" i="4"/>
  <c r="R4038" i="4"/>
  <c r="S4038" i="4"/>
  <c r="T4038" i="4"/>
  <c r="U4038" i="4"/>
  <c r="V4038" i="4"/>
  <c r="W4038" i="4"/>
  <c r="P4039" i="4"/>
  <c r="Q4039" i="4"/>
  <c r="R4039" i="4"/>
  <c r="S4039" i="4"/>
  <c r="T4039" i="4"/>
  <c r="U4039" i="4"/>
  <c r="V4039" i="4"/>
  <c r="W4039" i="4"/>
  <c r="P4040" i="4"/>
  <c r="Q4040" i="4"/>
  <c r="R4040" i="4"/>
  <c r="S4040" i="4"/>
  <c r="T4040" i="4"/>
  <c r="U4040" i="4"/>
  <c r="V4040" i="4"/>
  <c r="W4040" i="4"/>
  <c r="P4041" i="4"/>
  <c r="Q4041" i="4"/>
  <c r="R4041" i="4"/>
  <c r="S4041" i="4"/>
  <c r="T4041" i="4"/>
  <c r="U4041" i="4"/>
  <c r="V4041" i="4"/>
  <c r="W4041" i="4"/>
  <c r="P4042" i="4"/>
  <c r="Q4042" i="4"/>
  <c r="R4042" i="4"/>
  <c r="S4042" i="4"/>
  <c r="T4042" i="4"/>
  <c r="U4042" i="4"/>
  <c r="V4042" i="4"/>
  <c r="W4042" i="4"/>
  <c r="P4043" i="4"/>
  <c r="Q4043" i="4"/>
  <c r="R4043" i="4"/>
  <c r="S4043" i="4"/>
  <c r="T4043" i="4"/>
  <c r="U4043" i="4"/>
  <c r="V4043" i="4"/>
  <c r="W4043" i="4"/>
  <c r="P4044" i="4"/>
  <c r="Q4044" i="4"/>
  <c r="R4044" i="4"/>
  <c r="S4044" i="4"/>
  <c r="T4044" i="4"/>
  <c r="U4044" i="4"/>
  <c r="V4044" i="4"/>
  <c r="W4044" i="4"/>
  <c r="P4045" i="4"/>
  <c r="Q4045" i="4"/>
  <c r="R4045" i="4"/>
  <c r="S4045" i="4"/>
  <c r="T4045" i="4"/>
  <c r="U4045" i="4"/>
  <c r="V4045" i="4"/>
  <c r="W4045" i="4"/>
  <c r="P4046" i="4"/>
  <c r="Q4046" i="4"/>
  <c r="R4046" i="4"/>
  <c r="S4046" i="4"/>
  <c r="T4046" i="4"/>
  <c r="U4046" i="4"/>
  <c r="V4046" i="4"/>
  <c r="W4046" i="4"/>
  <c r="P4047" i="4"/>
  <c r="Q4047" i="4"/>
  <c r="R4047" i="4"/>
  <c r="S4047" i="4"/>
  <c r="T4047" i="4"/>
  <c r="U4047" i="4"/>
  <c r="V4047" i="4"/>
  <c r="W4047" i="4"/>
  <c r="P4048" i="4"/>
  <c r="Q4048" i="4"/>
  <c r="R4048" i="4"/>
  <c r="S4048" i="4"/>
  <c r="T4048" i="4"/>
  <c r="U4048" i="4"/>
  <c r="V4048" i="4"/>
  <c r="W4048" i="4"/>
  <c r="P4049" i="4"/>
  <c r="Q4049" i="4"/>
  <c r="R4049" i="4"/>
  <c r="S4049" i="4"/>
  <c r="T4049" i="4"/>
  <c r="U4049" i="4"/>
  <c r="V4049" i="4"/>
  <c r="W4049" i="4"/>
  <c r="P4050" i="4"/>
  <c r="Q4050" i="4"/>
  <c r="R4050" i="4"/>
  <c r="S4050" i="4"/>
  <c r="T4050" i="4"/>
  <c r="U4050" i="4"/>
  <c r="V4050" i="4"/>
  <c r="W4050" i="4"/>
  <c r="P4051" i="4"/>
  <c r="Q4051" i="4"/>
  <c r="R4051" i="4"/>
  <c r="S4051" i="4"/>
  <c r="T4051" i="4"/>
  <c r="U4051" i="4"/>
  <c r="V4051" i="4"/>
  <c r="W4051" i="4"/>
  <c r="P4052" i="4"/>
  <c r="Q4052" i="4"/>
  <c r="R4052" i="4"/>
  <c r="S4052" i="4"/>
  <c r="T4052" i="4"/>
  <c r="U4052" i="4"/>
  <c r="V4052" i="4"/>
  <c r="W4052" i="4"/>
  <c r="P4053" i="4"/>
  <c r="Q4053" i="4"/>
  <c r="R4053" i="4"/>
  <c r="S4053" i="4"/>
  <c r="T4053" i="4"/>
  <c r="U4053" i="4"/>
  <c r="V4053" i="4"/>
  <c r="W4053" i="4"/>
  <c r="P4054" i="4"/>
  <c r="Q4054" i="4"/>
  <c r="R4054" i="4"/>
  <c r="S4054" i="4"/>
  <c r="T4054" i="4"/>
  <c r="U4054" i="4"/>
  <c r="V4054" i="4"/>
  <c r="W4054" i="4"/>
  <c r="P4055" i="4"/>
  <c r="Q4055" i="4"/>
  <c r="R4055" i="4"/>
  <c r="S4055" i="4"/>
  <c r="T4055" i="4"/>
  <c r="U4055" i="4"/>
  <c r="V4055" i="4"/>
  <c r="W4055" i="4"/>
  <c r="P4056" i="4"/>
  <c r="Q4056" i="4"/>
  <c r="R4056" i="4"/>
  <c r="S4056" i="4"/>
  <c r="T4056" i="4"/>
  <c r="U4056" i="4"/>
  <c r="V4056" i="4"/>
  <c r="W4056" i="4"/>
  <c r="P4057" i="4"/>
  <c r="Q4057" i="4"/>
  <c r="R4057" i="4"/>
  <c r="S4057" i="4"/>
  <c r="T4057" i="4"/>
  <c r="U4057" i="4"/>
  <c r="V4057" i="4"/>
  <c r="W4057" i="4"/>
  <c r="P4058" i="4"/>
  <c r="Q4058" i="4"/>
  <c r="R4058" i="4"/>
  <c r="S4058" i="4"/>
  <c r="T4058" i="4"/>
  <c r="U4058" i="4"/>
  <c r="V4058" i="4"/>
  <c r="W4058" i="4"/>
  <c r="P4059" i="4"/>
  <c r="Q4059" i="4"/>
  <c r="R4059" i="4"/>
  <c r="S4059" i="4"/>
  <c r="T4059" i="4"/>
  <c r="U4059" i="4"/>
  <c r="V4059" i="4"/>
  <c r="W4059" i="4"/>
  <c r="P4060" i="4"/>
  <c r="Q4060" i="4"/>
  <c r="R4060" i="4"/>
  <c r="S4060" i="4"/>
  <c r="T4060" i="4"/>
  <c r="U4060" i="4"/>
  <c r="V4060" i="4"/>
  <c r="W4060" i="4"/>
  <c r="P4061" i="4"/>
  <c r="Q4061" i="4"/>
  <c r="R4061" i="4"/>
  <c r="S4061" i="4"/>
  <c r="T4061" i="4"/>
  <c r="U4061" i="4"/>
  <c r="V4061" i="4"/>
  <c r="W4061" i="4"/>
  <c r="P4062" i="4"/>
  <c r="Q4062" i="4"/>
  <c r="R4062" i="4"/>
  <c r="S4062" i="4"/>
  <c r="T4062" i="4"/>
  <c r="U4062" i="4"/>
  <c r="V4062" i="4"/>
  <c r="W4062" i="4"/>
  <c r="P4063" i="4"/>
  <c r="Q4063" i="4"/>
  <c r="R4063" i="4"/>
  <c r="S4063" i="4"/>
  <c r="T4063" i="4"/>
  <c r="U4063" i="4"/>
  <c r="V4063" i="4"/>
  <c r="W4063" i="4"/>
  <c r="P4064" i="4"/>
  <c r="Q4064" i="4"/>
  <c r="R4064" i="4"/>
  <c r="S4064" i="4"/>
  <c r="T4064" i="4"/>
  <c r="U4064" i="4"/>
  <c r="V4064" i="4"/>
  <c r="W4064" i="4"/>
  <c r="P4065" i="4"/>
  <c r="Q4065" i="4"/>
  <c r="R4065" i="4"/>
  <c r="S4065" i="4"/>
  <c r="T4065" i="4"/>
  <c r="U4065" i="4"/>
  <c r="V4065" i="4"/>
  <c r="W4065" i="4"/>
  <c r="P4066" i="4"/>
  <c r="Q4066" i="4"/>
  <c r="R4066" i="4"/>
  <c r="S4066" i="4"/>
  <c r="T4066" i="4"/>
  <c r="U4066" i="4"/>
  <c r="V4066" i="4"/>
  <c r="W4066" i="4"/>
  <c r="P4067" i="4"/>
  <c r="Q4067" i="4"/>
  <c r="R4067" i="4"/>
  <c r="S4067" i="4"/>
  <c r="T4067" i="4"/>
  <c r="U4067" i="4"/>
  <c r="V4067" i="4"/>
  <c r="W4067" i="4"/>
  <c r="P4068" i="4"/>
  <c r="Q4068" i="4"/>
  <c r="R4068" i="4"/>
  <c r="S4068" i="4"/>
  <c r="T4068" i="4"/>
  <c r="U4068" i="4"/>
  <c r="V4068" i="4"/>
  <c r="W4068" i="4"/>
  <c r="P4069" i="4"/>
  <c r="Q4069" i="4"/>
  <c r="R4069" i="4"/>
  <c r="S4069" i="4"/>
  <c r="T4069" i="4"/>
  <c r="U4069" i="4"/>
  <c r="V4069" i="4"/>
  <c r="W4069" i="4"/>
  <c r="P4070" i="4"/>
  <c r="Q4070" i="4"/>
  <c r="R4070" i="4"/>
  <c r="S4070" i="4"/>
  <c r="T4070" i="4"/>
  <c r="U4070" i="4"/>
  <c r="V4070" i="4"/>
  <c r="W4070" i="4"/>
  <c r="P4071" i="4"/>
  <c r="Q4071" i="4"/>
  <c r="R4071" i="4"/>
  <c r="S4071" i="4"/>
  <c r="T4071" i="4"/>
  <c r="U4071" i="4"/>
  <c r="V4071" i="4"/>
  <c r="W4071" i="4"/>
  <c r="P4072" i="4"/>
  <c r="Q4072" i="4"/>
  <c r="R4072" i="4"/>
  <c r="S4072" i="4"/>
  <c r="T4072" i="4"/>
  <c r="U4072" i="4"/>
  <c r="V4072" i="4"/>
  <c r="W4072" i="4"/>
  <c r="P4073" i="4"/>
  <c r="Q4073" i="4"/>
  <c r="R4073" i="4"/>
  <c r="S4073" i="4"/>
  <c r="T4073" i="4"/>
  <c r="U4073" i="4"/>
  <c r="V4073" i="4"/>
  <c r="W4073" i="4"/>
  <c r="P4074" i="4"/>
  <c r="Q4074" i="4"/>
  <c r="R4074" i="4"/>
  <c r="S4074" i="4"/>
  <c r="T4074" i="4"/>
  <c r="U4074" i="4"/>
  <c r="V4074" i="4"/>
  <c r="W4074" i="4"/>
  <c r="P4075" i="4"/>
  <c r="Q4075" i="4"/>
  <c r="R4075" i="4"/>
  <c r="S4075" i="4"/>
  <c r="T4075" i="4"/>
  <c r="U4075" i="4"/>
  <c r="V4075" i="4"/>
  <c r="W4075" i="4"/>
  <c r="P4076" i="4"/>
  <c r="Q4076" i="4"/>
  <c r="R4076" i="4"/>
  <c r="S4076" i="4"/>
  <c r="T4076" i="4"/>
  <c r="U4076" i="4"/>
  <c r="V4076" i="4"/>
  <c r="W4076" i="4"/>
  <c r="P4077" i="4"/>
  <c r="Q4077" i="4"/>
  <c r="R4077" i="4"/>
  <c r="S4077" i="4"/>
  <c r="T4077" i="4"/>
  <c r="U4077" i="4"/>
  <c r="V4077" i="4"/>
  <c r="W4077" i="4"/>
  <c r="P4078" i="4"/>
  <c r="Q4078" i="4"/>
  <c r="R4078" i="4"/>
  <c r="S4078" i="4"/>
  <c r="T4078" i="4"/>
  <c r="U4078" i="4"/>
  <c r="V4078" i="4"/>
  <c r="W4078" i="4"/>
  <c r="P4079" i="4"/>
  <c r="Q4079" i="4"/>
  <c r="R4079" i="4"/>
  <c r="S4079" i="4"/>
  <c r="T4079" i="4"/>
  <c r="U4079" i="4"/>
  <c r="V4079" i="4"/>
  <c r="W4079" i="4"/>
  <c r="P4080" i="4"/>
  <c r="Q4080" i="4"/>
  <c r="R4080" i="4"/>
  <c r="S4080" i="4"/>
  <c r="T4080" i="4"/>
  <c r="U4080" i="4"/>
  <c r="V4080" i="4"/>
  <c r="W4080" i="4"/>
  <c r="P4081" i="4"/>
  <c r="Q4081" i="4"/>
  <c r="R4081" i="4"/>
  <c r="S4081" i="4"/>
  <c r="T4081" i="4"/>
  <c r="U4081" i="4"/>
  <c r="V4081" i="4"/>
  <c r="W4081" i="4"/>
  <c r="P4082" i="4"/>
  <c r="Q4082" i="4"/>
  <c r="R4082" i="4"/>
  <c r="S4082" i="4"/>
  <c r="T4082" i="4"/>
  <c r="U4082" i="4"/>
  <c r="V4082" i="4"/>
  <c r="W4082" i="4"/>
  <c r="P4083" i="4"/>
  <c r="Q4083" i="4"/>
  <c r="R4083" i="4"/>
  <c r="S4083" i="4"/>
  <c r="T4083" i="4"/>
  <c r="U4083" i="4"/>
  <c r="V4083" i="4"/>
  <c r="W4083" i="4"/>
  <c r="P4084" i="4"/>
  <c r="Q4084" i="4"/>
  <c r="R4084" i="4"/>
  <c r="S4084" i="4"/>
  <c r="T4084" i="4"/>
  <c r="U4084" i="4"/>
  <c r="V4084" i="4"/>
  <c r="W4084" i="4"/>
  <c r="P4085" i="4"/>
  <c r="Q4085" i="4"/>
  <c r="R4085" i="4"/>
  <c r="S4085" i="4"/>
  <c r="T4085" i="4"/>
  <c r="U4085" i="4"/>
  <c r="V4085" i="4"/>
  <c r="W4085" i="4"/>
  <c r="P4086" i="4"/>
  <c r="Q4086" i="4"/>
  <c r="R4086" i="4"/>
  <c r="S4086" i="4"/>
  <c r="T4086" i="4"/>
  <c r="U4086" i="4"/>
  <c r="V4086" i="4"/>
  <c r="W4086" i="4"/>
  <c r="P4087" i="4"/>
  <c r="Q4087" i="4"/>
  <c r="R4087" i="4"/>
  <c r="S4087" i="4"/>
  <c r="T4087" i="4"/>
  <c r="U4087" i="4"/>
  <c r="V4087" i="4"/>
  <c r="W4087" i="4"/>
  <c r="P4088" i="4"/>
  <c r="Q4088" i="4"/>
  <c r="R4088" i="4"/>
  <c r="S4088" i="4"/>
  <c r="T4088" i="4"/>
  <c r="U4088" i="4"/>
  <c r="V4088" i="4"/>
  <c r="W4088" i="4"/>
  <c r="P4089" i="4"/>
  <c r="Q4089" i="4"/>
  <c r="R4089" i="4"/>
  <c r="S4089" i="4"/>
  <c r="T4089" i="4"/>
  <c r="U4089" i="4"/>
  <c r="V4089" i="4"/>
  <c r="W4089" i="4"/>
  <c r="P4090" i="4"/>
  <c r="Q4090" i="4"/>
  <c r="R4090" i="4"/>
  <c r="S4090" i="4"/>
  <c r="T4090" i="4"/>
  <c r="U4090" i="4"/>
  <c r="V4090" i="4"/>
  <c r="W4090" i="4"/>
  <c r="P4091" i="4"/>
  <c r="Q4091" i="4"/>
  <c r="R4091" i="4"/>
  <c r="S4091" i="4"/>
  <c r="T4091" i="4"/>
  <c r="U4091" i="4"/>
  <c r="V4091" i="4"/>
  <c r="W4091" i="4"/>
  <c r="P4092" i="4"/>
  <c r="Q4092" i="4"/>
  <c r="R4092" i="4"/>
  <c r="S4092" i="4"/>
  <c r="T4092" i="4"/>
  <c r="U4092" i="4"/>
  <c r="V4092" i="4"/>
  <c r="W4092" i="4"/>
  <c r="P4093" i="4"/>
  <c r="Q4093" i="4"/>
  <c r="R4093" i="4"/>
  <c r="S4093" i="4"/>
  <c r="T4093" i="4"/>
  <c r="U4093" i="4"/>
  <c r="V4093" i="4"/>
  <c r="W4093" i="4"/>
  <c r="P4094" i="4"/>
  <c r="Q4094" i="4"/>
  <c r="R4094" i="4"/>
  <c r="S4094" i="4"/>
  <c r="T4094" i="4"/>
  <c r="U4094" i="4"/>
  <c r="V4094" i="4"/>
  <c r="W4094" i="4"/>
  <c r="P4095" i="4"/>
  <c r="Q4095" i="4"/>
  <c r="R4095" i="4"/>
  <c r="S4095" i="4"/>
  <c r="T4095" i="4"/>
  <c r="U4095" i="4"/>
  <c r="V4095" i="4"/>
  <c r="W4095" i="4"/>
  <c r="P4096" i="4"/>
  <c r="Q4096" i="4"/>
  <c r="R4096" i="4"/>
  <c r="S4096" i="4"/>
  <c r="T4096" i="4"/>
  <c r="U4096" i="4"/>
  <c r="V4096" i="4"/>
  <c r="W4096" i="4"/>
  <c r="P4097" i="4"/>
  <c r="Q4097" i="4"/>
  <c r="R4097" i="4"/>
  <c r="S4097" i="4"/>
  <c r="T4097" i="4"/>
  <c r="U4097" i="4"/>
  <c r="V4097" i="4"/>
  <c r="W4097" i="4"/>
  <c r="P4098" i="4"/>
  <c r="Q4098" i="4"/>
  <c r="R4098" i="4"/>
  <c r="S4098" i="4"/>
  <c r="T4098" i="4"/>
  <c r="U4098" i="4"/>
  <c r="V4098" i="4"/>
  <c r="W4098" i="4"/>
  <c r="P4099" i="4"/>
  <c r="Q4099" i="4"/>
  <c r="R4099" i="4"/>
  <c r="S4099" i="4"/>
  <c r="T4099" i="4"/>
  <c r="U4099" i="4"/>
  <c r="V4099" i="4"/>
  <c r="W4099" i="4"/>
  <c r="P4100" i="4"/>
  <c r="Q4100" i="4"/>
  <c r="R4100" i="4"/>
  <c r="S4100" i="4"/>
  <c r="T4100" i="4"/>
  <c r="U4100" i="4"/>
  <c r="V4100" i="4"/>
  <c r="W4100" i="4"/>
  <c r="P4101" i="4"/>
  <c r="Q4101" i="4"/>
  <c r="R4101" i="4"/>
  <c r="S4101" i="4"/>
  <c r="T4101" i="4"/>
  <c r="U4101" i="4"/>
  <c r="V4101" i="4"/>
  <c r="W4101" i="4"/>
  <c r="P4102" i="4"/>
  <c r="Q4102" i="4"/>
  <c r="R4102" i="4"/>
  <c r="S4102" i="4"/>
  <c r="T4102" i="4"/>
  <c r="U4102" i="4"/>
  <c r="V4102" i="4"/>
  <c r="W4102" i="4"/>
  <c r="P4103" i="4"/>
  <c r="Q4103" i="4"/>
  <c r="R4103" i="4"/>
  <c r="S4103" i="4"/>
  <c r="T4103" i="4"/>
  <c r="U4103" i="4"/>
  <c r="V4103" i="4"/>
  <c r="W4103" i="4"/>
  <c r="P4104" i="4"/>
  <c r="Q4104" i="4"/>
  <c r="R4104" i="4"/>
  <c r="S4104" i="4"/>
  <c r="T4104" i="4"/>
  <c r="U4104" i="4"/>
  <c r="V4104" i="4"/>
  <c r="W4104" i="4"/>
  <c r="P4105" i="4"/>
  <c r="Q4105" i="4"/>
  <c r="R4105" i="4"/>
  <c r="S4105" i="4"/>
  <c r="T4105" i="4"/>
  <c r="U4105" i="4"/>
  <c r="V4105" i="4"/>
  <c r="W4105" i="4"/>
  <c r="P4106" i="4"/>
  <c r="Q4106" i="4"/>
  <c r="R4106" i="4"/>
  <c r="S4106" i="4"/>
  <c r="T4106" i="4"/>
  <c r="U4106" i="4"/>
  <c r="V4106" i="4"/>
  <c r="W4106" i="4"/>
  <c r="P4107" i="4"/>
  <c r="Q4107" i="4"/>
  <c r="R4107" i="4"/>
  <c r="S4107" i="4"/>
  <c r="T4107" i="4"/>
  <c r="U4107" i="4"/>
  <c r="V4107" i="4"/>
  <c r="W4107" i="4"/>
  <c r="P4108" i="4"/>
  <c r="Q4108" i="4"/>
  <c r="R4108" i="4"/>
  <c r="S4108" i="4"/>
  <c r="T4108" i="4"/>
  <c r="U4108" i="4"/>
  <c r="V4108" i="4"/>
  <c r="W4108" i="4"/>
  <c r="P4109" i="4"/>
  <c r="Q4109" i="4"/>
  <c r="R4109" i="4"/>
  <c r="S4109" i="4"/>
  <c r="T4109" i="4"/>
  <c r="U4109" i="4"/>
  <c r="V4109" i="4"/>
  <c r="W4109" i="4"/>
  <c r="P4110" i="4"/>
  <c r="Q4110" i="4"/>
  <c r="R4110" i="4"/>
  <c r="S4110" i="4"/>
  <c r="T4110" i="4"/>
  <c r="U4110" i="4"/>
  <c r="V4110" i="4"/>
  <c r="W4110" i="4"/>
  <c r="P4111" i="4"/>
  <c r="Q4111" i="4"/>
  <c r="R4111" i="4"/>
  <c r="S4111" i="4"/>
  <c r="T4111" i="4"/>
  <c r="U4111" i="4"/>
  <c r="V4111" i="4"/>
  <c r="W4111" i="4"/>
  <c r="P4112" i="4"/>
  <c r="Q4112" i="4"/>
  <c r="R4112" i="4"/>
  <c r="S4112" i="4"/>
  <c r="T4112" i="4"/>
  <c r="U4112" i="4"/>
  <c r="V4112" i="4"/>
  <c r="W4112" i="4"/>
  <c r="P4113" i="4"/>
  <c r="Q4113" i="4"/>
  <c r="R4113" i="4"/>
  <c r="S4113" i="4"/>
  <c r="T4113" i="4"/>
  <c r="U4113" i="4"/>
  <c r="V4113" i="4"/>
  <c r="W4113" i="4"/>
  <c r="P4114" i="4"/>
  <c r="Q4114" i="4"/>
  <c r="R4114" i="4"/>
  <c r="S4114" i="4"/>
  <c r="T4114" i="4"/>
  <c r="U4114" i="4"/>
  <c r="V4114" i="4"/>
  <c r="W4114" i="4"/>
  <c r="P4115" i="4"/>
  <c r="Q4115" i="4"/>
  <c r="R4115" i="4"/>
  <c r="S4115" i="4"/>
  <c r="T4115" i="4"/>
  <c r="U4115" i="4"/>
  <c r="V4115" i="4"/>
  <c r="W4115" i="4"/>
  <c r="P4116" i="4"/>
  <c r="Q4116" i="4"/>
  <c r="R4116" i="4"/>
  <c r="S4116" i="4"/>
  <c r="T4116" i="4"/>
  <c r="U4116" i="4"/>
  <c r="V4116" i="4"/>
  <c r="W4116" i="4"/>
  <c r="P4117" i="4"/>
  <c r="Q4117" i="4"/>
  <c r="R4117" i="4"/>
  <c r="S4117" i="4"/>
  <c r="T4117" i="4"/>
  <c r="U4117" i="4"/>
  <c r="V4117" i="4"/>
  <c r="W4117" i="4"/>
  <c r="P4118" i="4"/>
  <c r="Q4118" i="4"/>
  <c r="R4118" i="4"/>
  <c r="S4118" i="4"/>
  <c r="T4118" i="4"/>
  <c r="U4118" i="4"/>
  <c r="V4118" i="4"/>
  <c r="W4118" i="4"/>
  <c r="P4119" i="4"/>
  <c r="Q4119" i="4"/>
  <c r="R4119" i="4"/>
  <c r="S4119" i="4"/>
  <c r="T4119" i="4"/>
  <c r="U4119" i="4"/>
  <c r="V4119" i="4"/>
  <c r="W4119" i="4"/>
  <c r="P4120" i="4"/>
  <c r="Q4120" i="4"/>
  <c r="R4120" i="4"/>
  <c r="S4120" i="4"/>
  <c r="T4120" i="4"/>
  <c r="U4120" i="4"/>
  <c r="V4120" i="4"/>
  <c r="W4120" i="4"/>
  <c r="P4121" i="4"/>
  <c r="Q4121" i="4"/>
  <c r="R4121" i="4"/>
  <c r="S4121" i="4"/>
  <c r="T4121" i="4"/>
  <c r="U4121" i="4"/>
  <c r="V4121" i="4"/>
  <c r="W4121" i="4"/>
  <c r="P4122" i="4"/>
  <c r="Q4122" i="4"/>
  <c r="R4122" i="4"/>
  <c r="S4122" i="4"/>
  <c r="T4122" i="4"/>
  <c r="U4122" i="4"/>
  <c r="V4122" i="4"/>
  <c r="W4122" i="4"/>
  <c r="P4123" i="4"/>
  <c r="Q4123" i="4"/>
  <c r="R4123" i="4"/>
  <c r="S4123" i="4"/>
  <c r="T4123" i="4"/>
  <c r="U4123" i="4"/>
  <c r="V4123" i="4"/>
  <c r="W4123" i="4"/>
  <c r="P4124" i="4"/>
  <c r="Q4124" i="4"/>
  <c r="R4124" i="4"/>
  <c r="S4124" i="4"/>
  <c r="T4124" i="4"/>
  <c r="U4124" i="4"/>
  <c r="V4124" i="4"/>
  <c r="W4124" i="4"/>
  <c r="P4125" i="4"/>
  <c r="Q4125" i="4"/>
  <c r="R4125" i="4"/>
  <c r="S4125" i="4"/>
  <c r="T4125" i="4"/>
  <c r="U4125" i="4"/>
  <c r="V4125" i="4"/>
  <c r="W4125" i="4"/>
  <c r="P4126" i="4"/>
  <c r="Q4126" i="4"/>
  <c r="R4126" i="4"/>
  <c r="S4126" i="4"/>
  <c r="T4126" i="4"/>
  <c r="U4126" i="4"/>
  <c r="V4126" i="4"/>
  <c r="W4126" i="4"/>
  <c r="P4127" i="4"/>
  <c r="Q4127" i="4"/>
  <c r="R4127" i="4"/>
  <c r="S4127" i="4"/>
  <c r="T4127" i="4"/>
  <c r="U4127" i="4"/>
  <c r="V4127" i="4"/>
  <c r="W4127" i="4"/>
  <c r="P4128" i="4"/>
  <c r="Q4128" i="4"/>
  <c r="R4128" i="4"/>
  <c r="S4128" i="4"/>
  <c r="T4128" i="4"/>
  <c r="U4128" i="4"/>
  <c r="V4128" i="4"/>
  <c r="W4128" i="4"/>
  <c r="P4129" i="4"/>
  <c r="Q4129" i="4"/>
  <c r="R4129" i="4"/>
  <c r="S4129" i="4"/>
  <c r="T4129" i="4"/>
  <c r="U4129" i="4"/>
  <c r="V4129" i="4"/>
  <c r="W4129" i="4"/>
  <c r="P4130" i="4"/>
  <c r="Q4130" i="4"/>
  <c r="R4130" i="4"/>
  <c r="S4130" i="4"/>
  <c r="T4130" i="4"/>
  <c r="U4130" i="4"/>
  <c r="V4130" i="4"/>
  <c r="W4130" i="4"/>
  <c r="P4131" i="4"/>
  <c r="Q4131" i="4"/>
  <c r="R4131" i="4"/>
  <c r="S4131" i="4"/>
  <c r="T4131" i="4"/>
  <c r="U4131" i="4"/>
  <c r="V4131" i="4"/>
  <c r="W4131" i="4"/>
  <c r="P4132" i="4"/>
  <c r="Q4132" i="4"/>
  <c r="R4132" i="4"/>
  <c r="S4132" i="4"/>
  <c r="T4132" i="4"/>
  <c r="U4132" i="4"/>
  <c r="V4132" i="4"/>
  <c r="W4132" i="4"/>
  <c r="P4133" i="4"/>
  <c r="Q4133" i="4"/>
  <c r="R4133" i="4"/>
  <c r="S4133" i="4"/>
  <c r="T4133" i="4"/>
  <c r="U4133" i="4"/>
  <c r="V4133" i="4"/>
  <c r="W4133" i="4"/>
  <c r="P4134" i="4"/>
  <c r="Q4134" i="4"/>
  <c r="R4134" i="4"/>
  <c r="S4134" i="4"/>
  <c r="T4134" i="4"/>
  <c r="U4134" i="4"/>
  <c r="V4134" i="4"/>
  <c r="W4134" i="4"/>
  <c r="P4135" i="4"/>
  <c r="Q4135" i="4"/>
  <c r="R4135" i="4"/>
  <c r="S4135" i="4"/>
  <c r="T4135" i="4"/>
  <c r="U4135" i="4"/>
  <c r="V4135" i="4"/>
  <c r="W4135" i="4"/>
  <c r="P4136" i="4"/>
  <c r="Q4136" i="4"/>
  <c r="R4136" i="4"/>
  <c r="S4136" i="4"/>
  <c r="T4136" i="4"/>
  <c r="U4136" i="4"/>
  <c r="V4136" i="4"/>
  <c r="W4136" i="4"/>
  <c r="P4137" i="4"/>
  <c r="Q4137" i="4"/>
  <c r="R4137" i="4"/>
  <c r="S4137" i="4"/>
  <c r="T4137" i="4"/>
  <c r="U4137" i="4"/>
  <c r="V4137" i="4"/>
  <c r="W4137" i="4"/>
  <c r="P4138" i="4"/>
  <c r="Q4138" i="4"/>
  <c r="R4138" i="4"/>
  <c r="S4138" i="4"/>
  <c r="T4138" i="4"/>
  <c r="U4138" i="4"/>
  <c r="V4138" i="4"/>
  <c r="W4138" i="4"/>
  <c r="P4139" i="4"/>
  <c r="Q4139" i="4"/>
  <c r="R4139" i="4"/>
  <c r="S4139" i="4"/>
  <c r="T4139" i="4"/>
  <c r="U4139" i="4"/>
  <c r="V4139" i="4"/>
  <c r="W4139" i="4"/>
  <c r="P4140" i="4"/>
  <c r="Q4140" i="4"/>
  <c r="R4140" i="4"/>
  <c r="S4140" i="4"/>
  <c r="T4140" i="4"/>
  <c r="U4140" i="4"/>
  <c r="V4140" i="4"/>
  <c r="W4140" i="4"/>
  <c r="P4141" i="4"/>
  <c r="Q4141" i="4"/>
  <c r="R4141" i="4"/>
  <c r="S4141" i="4"/>
  <c r="T4141" i="4"/>
  <c r="U4141" i="4"/>
  <c r="V4141" i="4"/>
  <c r="W4141" i="4"/>
  <c r="P4142" i="4"/>
  <c r="Q4142" i="4"/>
  <c r="R4142" i="4"/>
  <c r="S4142" i="4"/>
  <c r="T4142" i="4"/>
  <c r="U4142" i="4"/>
  <c r="V4142" i="4"/>
  <c r="W4142" i="4"/>
  <c r="P4143" i="4"/>
  <c r="Q4143" i="4"/>
  <c r="R4143" i="4"/>
  <c r="S4143" i="4"/>
  <c r="T4143" i="4"/>
  <c r="U4143" i="4"/>
  <c r="V4143" i="4"/>
  <c r="W4143" i="4"/>
  <c r="P4144" i="4"/>
  <c r="Q4144" i="4"/>
  <c r="R4144" i="4"/>
  <c r="S4144" i="4"/>
  <c r="T4144" i="4"/>
  <c r="U4144" i="4"/>
  <c r="V4144" i="4"/>
  <c r="W4144" i="4"/>
  <c r="P4145" i="4"/>
  <c r="Q4145" i="4"/>
  <c r="R4145" i="4"/>
  <c r="S4145" i="4"/>
  <c r="T4145" i="4"/>
  <c r="U4145" i="4"/>
  <c r="V4145" i="4"/>
  <c r="W4145" i="4"/>
  <c r="P4146" i="4"/>
  <c r="Q4146" i="4"/>
  <c r="R4146" i="4"/>
  <c r="S4146" i="4"/>
  <c r="T4146" i="4"/>
  <c r="U4146" i="4"/>
  <c r="V4146" i="4"/>
  <c r="W4146" i="4"/>
  <c r="P4147" i="4"/>
  <c r="Q4147" i="4"/>
  <c r="R4147" i="4"/>
  <c r="S4147" i="4"/>
  <c r="T4147" i="4"/>
  <c r="U4147" i="4"/>
  <c r="V4147" i="4"/>
  <c r="W4147" i="4"/>
  <c r="P4148" i="4"/>
  <c r="Q4148" i="4"/>
  <c r="R4148" i="4"/>
  <c r="S4148" i="4"/>
  <c r="T4148" i="4"/>
  <c r="U4148" i="4"/>
  <c r="V4148" i="4"/>
  <c r="W4148" i="4"/>
  <c r="P4149" i="4"/>
  <c r="Q4149" i="4"/>
  <c r="R4149" i="4"/>
  <c r="S4149" i="4"/>
  <c r="T4149" i="4"/>
  <c r="U4149" i="4"/>
  <c r="V4149" i="4"/>
  <c r="W4149" i="4"/>
  <c r="P4150" i="4"/>
  <c r="Q4150" i="4"/>
  <c r="R4150" i="4"/>
  <c r="S4150" i="4"/>
  <c r="T4150" i="4"/>
  <c r="U4150" i="4"/>
  <c r="V4150" i="4"/>
  <c r="W4150" i="4"/>
  <c r="P4151" i="4"/>
  <c r="Q4151" i="4"/>
  <c r="R4151" i="4"/>
  <c r="S4151" i="4"/>
  <c r="T4151" i="4"/>
  <c r="U4151" i="4"/>
  <c r="V4151" i="4"/>
  <c r="W4151" i="4"/>
  <c r="P4152" i="4"/>
  <c r="Q4152" i="4"/>
  <c r="R4152" i="4"/>
  <c r="S4152" i="4"/>
  <c r="T4152" i="4"/>
  <c r="U4152" i="4"/>
  <c r="V4152" i="4"/>
  <c r="W4152" i="4"/>
  <c r="P4153" i="4"/>
  <c r="Q4153" i="4"/>
  <c r="R4153" i="4"/>
  <c r="S4153" i="4"/>
  <c r="T4153" i="4"/>
  <c r="U4153" i="4"/>
  <c r="V4153" i="4"/>
  <c r="W4153" i="4"/>
  <c r="P4154" i="4"/>
  <c r="Q4154" i="4"/>
  <c r="R4154" i="4"/>
  <c r="S4154" i="4"/>
  <c r="T4154" i="4"/>
  <c r="U4154" i="4"/>
  <c r="V4154" i="4"/>
  <c r="W4154" i="4"/>
  <c r="P4155" i="4"/>
  <c r="Q4155" i="4"/>
  <c r="R4155" i="4"/>
  <c r="S4155" i="4"/>
  <c r="T4155" i="4"/>
  <c r="U4155" i="4"/>
  <c r="V4155" i="4"/>
  <c r="W4155" i="4"/>
  <c r="P4156" i="4"/>
  <c r="Q4156" i="4"/>
  <c r="R4156" i="4"/>
  <c r="S4156" i="4"/>
  <c r="T4156" i="4"/>
  <c r="U4156" i="4"/>
  <c r="V4156" i="4"/>
  <c r="W4156" i="4"/>
  <c r="P4157" i="4"/>
  <c r="Q4157" i="4"/>
  <c r="R4157" i="4"/>
  <c r="S4157" i="4"/>
  <c r="T4157" i="4"/>
  <c r="U4157" i="4"/>
  <c r="V4157" i="4"/>
  <c r="W4157" i="4"/>
  <c r="P4158" i="4"/>
  <c r="Q4158" i="4"/>
  <c r="R4158" i="4"/>
  <c r="S4158" i="4"/>
  <c r="T4158" i="4"/>
  <c r="U4158" i="4"/>
  <c r="V4158" i="4"/>
  <c r="W4158" i="4"/>
  <c r="P4159" i="4"/>
  <c r="Q4159" i="4"/>
  <c r="R4159" i="4"/>
  <c r="S4159" i="4"/>
  <c r="T4159" i="4"/>
  <c r="U4159" i="4"/>
  <c r="V4159" i="4"/>
  <c r="W4159" i="4"/>
  <c r="P4160" i="4"/>
  <c r="Q4160" i="4"/>
  <c r="R4160" i="4"/>
  <c r="S4160" i="4"/>
  <c r="T4160" i="4"/>
  <c r="U4160" i="4"/>
  <c r="V4160" i="4"/>
  <c r="W4160" i="4"/>
  <c r="P4161" i="4"/>
  <c r="Q4161" i="4"/>
  <c r="R4161" i="4"/>
  <c r="S4161" i="4"/>
  <c r="T4161" i="4"/>
  <c r="U4161" i="4"/>
  <c r="V4161" i="4"/>
  <c r="W4161" i="4"/>
  <c r="P4162" i="4"/>
  <c r="Q4162" i="4"/>
  <c r="R4162" i="4"/>
  <c r="S4162" i="4"/>
  <c r="T4162" i="4"/>
  <c r="U4162" i="4"/>
  <c r="V4162" i="4"/>
  <c r="W4162" i="4"/>
  <c r="P4163" i="4"/>
  <c r="Q4163" i="4"/>
  <c r="R4163" i="4"/>
  <c r="S4163" i="4"/>
  <c r="T4163" i="4"/>
  <c r="U4163" i="4"/>
  <c r="V4163" i="4"/>
  <c r="W4163" i="4"/>
  <c r="P4164" i="4"/>
  <c r="Q4164" i="4"/>
  <c r="R4164" i="4"/>
  <c r="S4164" i="4"/>
  <c r="T4164" i="4"/>
  <c r="U4164" i="4"/>
  <c r="V4164" i="4"/>
  <c r="W4164" i="4"/>
  <c r="P4165" i="4"/>
  <c r="Q4165" i="4"/>
  <c r="R4165" i="4"/>
  <c r="S4165" i="4"/>
  <c r="T4165" i="4"/>
  <c r="U4165" i="4"/>
  <c r="V4165" i="4"/>
  <c r="W4165" i="4"/>
  <c r="P4166" i="4"/>
  <c r="Q4166" i="4"/>
  <c r="R4166" i="4"/>
  <c r="S4166" i="4"/>
  <c r="T4166" i="4"/>
  <c r="U4166" i="4"/>
  <c r="V4166" i="4"/>
  <c r="W4166" i="4"/>
  <c r="P4167" i="4"/>
  <c r="Q4167" i="4"/>
  <c r="R4167" i="4"/>
  <c r="S4167" i="4"/>
  <c r="T4167" i="4"/>
  <c r="U4167" i="4"/>
  <c r="V4167" i="4"/>
  <c r="W4167" i="4"/>
  <c r="P4168" i="4"/>
  <c r="Q4168" i="4"/>
  <c r="R4168" i="4"/>
  <c r="S4168" i="4"/>
  <c r="T4168" i="4"/>
  <c r="U4168" i="4"/>
  <c r="V4168" i="4"/>
  <c r="W4168" i="4"/>
  <c r="P4169" i="4"/>
  <c r="Q4169" i="4"/>
  <c r="R4169" i="4"/>
  <c r="S4169" i="4"/>
  <c r="T4169" i="4"/>
  <c r="U4169" i="4"/>
  <c r="V4169" i="4"/>
  <c r="W4169" i="4"/>
  <c r="P4170" i="4"/>
  <c r="Q4170" i="4"/>
  <c r="R4170" i="4"/>
  <c r="S4170" i="4"/>
  <c r="T4170" i="4"/>
  <c r="U4170" i="4"/>
  <c r="V4170" i="4"/>
  <c r="W4170" i="4"/>
  <c r="P4171" i="4"/>
  <c r="Q4171" i="4"/>
  <c r="R4171" i="4"/>
  <c r="S4171" i="4"/>
  <c r="T4171" i="4"/>
  <c r="U4171" i="4"/>
  <c r="V4171" i="4"/>
  <c r="W4171" i="4"/>
  <c r="P4172" i="4"/>
  <c r="Q4172" i="4"/>
  <c r="R4172" i="4"/>
  <c r="S4172" i="4"/>
  <c r="T4172" i="4"/>
  <c r="U4172" i="4"/>
  <c r="V4172" i="4"/>
  <c r="W4172" i="4"/>
  <c r="P4173" i="4"/>
  <c r="Q4173" i="4"/>
  <c r="R4173" i="4"/>
  <c r="S4173" i="4"/>
  <c r="T4173" i="4"/>
  <c r="U4173" i="4"/>
  <c r="V4173" i="4"/>
  <c r="W4173" i="4"/>
  <c r="P4174" i="4"/>
  <c r="Q4174" i="4"/>
  <c r="R4174" i="4"/>
  <c r="S4174" i="4"/>
  <c r="T4174" i="4"/>
  <c r="U4174" i="4"/>
  <c r="V4174" i="4"/>
  <c r="W4174" i="4"/>
  <c r="P4175" i="4"/>
  <c r="Q4175" i="4"/>
  <c r="R4175" i="4"/>
  <c r="S4175" i="4"/>
  <c r="T4175" i="4"/>
  <c r="U4175" i="4"/>
  <c r="V4175" i="4"/>
  <c r="W4175" i="4"/>
  <c r="P4176" i="4"/>
  <c r="Q4176" i="4"/>
  <c r="R4176" i="4"/>
  <c r="S4176" i="4"/>
  <c r="T4176" i="4"/>
  <c r="U4176" i="4"/>
  <c r="V4176" i="4"/>
  <c r="W4176" i="4"/>
  <c r="P4177" i="4"/>
  <c r="Q4177" i="4"/>
  <c r="R4177" i="4"/>
  <c r="S4177" i="4"/>
  <c r="T4177" i="4"/>
  <c r="U4177" i="4"/>
  <c r="V4177" i="4"/>
  <c r="W4177" i="4"/>
  <c r="P4178" i="4"/>
  <c r="Q4178" i="4"/>
  <c r="R4178" i="4"/>
  <c r="S4178" i="4"/>
  <c r="T4178" i="4"/>
  <c r="U4178" i="4"/>
  <c r="V4178" i="4"/>
  <c r="W4178" i="4"/>
  <c r="P4179" i="4"/>
  <c r="Q4179" i="4"/>
  <c r="R4179" i="4"/>
  <c r="S4179" i="4"/>
  <c r="T4179" i="4"/>
  <c r="U4179" i="4"/>
  <c r="V4179" i="4"/>
  <c r="W4179" i="4"/>
  <c r="P4180" i="4"/>
  <c r="Q4180" i="4"/>
  <c r="R4180" i="4"/>
  <c r="S4180" i="4"/>
  <c r="T4180" i="4"/>
  <c r="U4180" i="4"/>
  <c r="V4180" i="4"/>
  <c r="W4180" i="4"/>
  <c r="P4181" i="4"/>
  <c r="Q4181" i="4"/>
  <c r="R4181" i="4"/>
  <c r="S4181" i="4"/>
  <c r="T4181" i="4"/>
  <c r="U4181" i="4"/>
  <c r="V4181" i="4"/>
  <c r="W4181" i="4"/>
  <c r="P4182" i="4"/>
  <c r="Q4182" i="4"/>
  <c r="R4182" i="4"/>
  <c r="S4182" i="4"/>
  <c r="T4182" i="4"/>
  <c r="U4182" i="4"/>
  <c r="V4182" i="4"/>
  <c r="W4182" i="4"/>
  <c r="P4183" i="4"/>
  <c r="Q4183" i="4"/>
  <c r="R4183" i="4"/>
  <c r="S4183" i="4"/>
  <c r="T4183" i="4"/>
  <c r="U4183" i="4"/>
  <c r="V4183" i="4"/>
  <c r="W4183" i="4"/>
  <c r="P4184" i="4"/>
  <c r="Q4184" i="4"/>
  <c r="R4184" i="4"/>
  <c r="S4184" i="4"/>
  <c r="T4184" i="4"/>
  <c r="U4184" i="4"/>
  <c r="V4184" i="4"/>
  <c r="W4184" i="4"/>
  <c r="P4185" i="4"/>
  <c r="Q4185" i="4"/>
  <c r="R4185" i="4"/>
  <c r="S4185" i="4"/>
  <c r="T4185" i="4"/>
  <c r="U4185" i="4"/>
  <c r="V4185" i="4"/>
  <c r="W4185" i="4"/>
  <c r="P4186" i="4"/>
  <c r="Q4186" i="4"/>
  <c r="R4186" i="4"/>
  <c r="S4186" i="4"/>
  <c r="T4186" i="4"/>
  <c r="U4186" i="4"/>
  <c r="V4186" i="4"/>
  <c r="W4186" i="4"/>
  <c r="P4187" i="4"/>
  <c r="Q4187" i="4"/>
  <c r="R4187" i="4"/>
  <c r="S4187" i="4"/>
  <c r="T4187" i="4"/>
  <c r="U4187" i="4"/>
  <c r="V4187" i="4"/>
  <c r="W4187" i="4"/>
  <c r="P4188" i="4"/>
  <c r="Q4188" i="4"/>
  <c r="R4188" i="4"/>
  <c r="S4188" i="4"/>
  <c r="T4188" i="4"/>
  <c r="U4188" i="4"/>
  <c r="V4188" i="4"/>
  <c r="W4188" i="4"/>
  <c r="P4189" i="4"/>
  <c r="Q4189" i="4"/>
  <c r="R4189" i="4"/>
  <c r="S4189" i="4"/>
  <c r="T4189" i="4"/>
  <c r="U4189" i="4"/>
  <c r="V4189" i="4"/>
  <c r="W4189" i="4"/>
  <c r="P4190" i="4"/>
  <c r="Q4190" i="4"/>
  <c r="R4190" i="4"/>
  <c r="S4190" i="4"/>
  <c r="T4190" i="4"/>
  <c r="U4190" i="4"/>
  <c r="V4190" i="4"/>
  <c r="W4190" i="4"/>
  <c r="P4191" i="4"/>
  <c r="Q4191" i="4"/>
  <c r="R4191" i="4"/>
  <c r="S4191" i="4"/>
  <c r="T4191" i="4"/>
  <c r="U4191" i="4"/>
  <c r="V4191" i="4"/>
  <c r="W4191" i="4"/>
  <c r="P4192" i="4"/>
  <c r="Q4192" i="4"/>
  <c r="R4192" i="4"/>
  <c r="S4192" i="4"/>
  <c r="T4192" i="4"/>
  <c r="U4192" i="4"/>
  <c r="V4192" i="4"/>
  <c r="W4192" i="4"/>
  <c r="P4193" i="4"/>
  <c r="Q4193" i="4"/>
  <c r="R4193" i="4"/>
  <c r="S4193" i="4"/>
  <c r="T4193" i="4"/>
  <c r="U4193" i="4"/>
  <c r="V4193" i="4"/>
  <c r="W4193" i="4"/>
  <c r="P4194" i="4"/>
  <c r="Q4194" i="4"/>
  <c r="R4194" i="4"/>
  <c r="S4194" i="4"/>
  <c r="T4194" i="4"/>
  <c r="U4194" i="4"/>
  <c r="V4194" i="4"/>
  <c r="W4194" i="4"/>
  <c r="P4195" i="4"/>
  <c r="Q4195" i="4"/>
  <c r="R4195" i="4"/>
  <c r="S4195" i="4"/>
  <c r="T4195" i="4"/>
  <c r="U4195" i="4"/>
  <c r="V4195" i="4"/>
  <c r="W4195" i="4"/>
  <c r="P4196" i="4"/>
  <c r="Q4196" i="4"/>
  <c r="R4196" i="4"/>
  <c r="S4196" i="4"/>
  <c r="T4196" i="4"/>
  <c r="U4196" i="4"/>
  <c r="V4196" i="4"/>
  <c r="W4196" i="4"/>
  <c r="P4197" i="4"/>
  <c r="Q4197" i="4"/>
  <c r="R4197" i="4"/>
  <c r="S4197" i="4"/>
  <c r="T4197" i="4"/>
  <c r="U4197" i="4"/>
  <c r="V4197" i="4"/>
  <c r="W4197" i="4"/>
  <c r="P4198" i="4"/>
  <c r="Q4198" i="4"/>
  <c r="R4198" i="4"/>
  <c r="S4198" i="4"/>
  <c r="T4198" i="4"/>
  <c r="U4198" i="4"/>
  <c r="V4198" i="4"/>
  <c r="W4198" i="4"/>
  <c r="P4199" i="4"/>
  <c r="Q4199" i="4"/>
  <c r="R4199" i="4"/>
  <c r="S4199" i="4"/>
  <c r="T4199" i="4"/>
  <c r="U4199" i="4"/>
  <c r="V4199" i="4"/>
  <c r="W4199" i="4"/>
  <c r="P4200" i="4"/>
  <c r="Q4200" i="4"/>
  <c r="R4200" i="4"/>
  <c r="S4200" i="4"/>
  <c r="T4200" i="4"/>
  <c r="U4200" i="4"/>
  <c r="V4200" i="4"/>
  <c r="W4200" i="4"/>
  <c r="P4201" i="4"/>
  <c r="Q4201" i="4"/>
  <c r="R4201" i="4"/>
  <c r="S4201" i="4"/>
  <c r="T4201" i="4"/>
  <c r="U4201" i="4"/>
  <c r="V4201" i="4"/>
  <c r="W4201" i="4"/>
  <c r="P4202" i="4"/>
  <c r="Q4202" i="4"/>
  <c r="R4202" i="4"/>
  <c r="S4202" i="4"/>
  <c r="T4202" i="4"/>
  <c r="U4202" i="4"/>
  <c r="V4202" i="4"/>
  <c r="W4202" i="4"/>
  <c r="P4203" i="4"/>
  <c r="Q4203" i="4"/>
  <c r="R4203" i="4"/>
  <c r="S4203" i="4"/>
  <c r="T4203" i="4"/>
  <c r="U4203" i="4"/>
  <c r="V4203" i="4"/>
  <c r="W4203" i="4"/>
  <c r="P4204" i="4"/>
  <c r="Q4204" i="4"/>
  <c r="R4204" i="4"/>
  <c r="S4204" i="4"/>
  <c r="T4204" i="4"/>
  <c r="U4204" i="4"/>
  <c r="V4204" i="4"/>
  <c r="W4204" i="4"/>
  <c r="P4205" i="4"/>
  <c r="Q4205" i="4"/>
  <c r="R4205" i="4"/>
  <c r="S4205" i="4"/>
  <c r="T4205" i="4"/>
  <c r="U4205" i="4"/>
  <c r="V4205" i="4"/>
  <c r="W4205" i="4"/>
  <c r="P4206" i="4"/>
  <c r="Q4206" i="4"/>
  <c r="R4206" i="4"/>
  <c r="S4206" i="4"/>
  <c r="T4206" i="4"/>
  <c r="U4206" i="4"/>
  <c r="V4206" i="4"/>
  <c r="W4206" i="4"/>
  <c r="P4207" i="4"/>
  <c r="Q4207" i="4"/>
  <c r="R4207" i="4"/>
  <c r="S4207" i="4"/>
  <c r="T4207" i="4"/>
  <c r="U4207" i="4"/>
  <c r="V4207" i="4"/>
  <c r="W4207" i="4"/>
  <c r="P4208" i="4"/>
  <c r="Q4208" i="4"/>
  <c r="R4208" i="4"/>
  <c r="S4208" i="4"/>
  <c r="T4208" i="4"/>
  <c r="U4208" i="4"/>
  <c r="V4208" i="4"/>
  <c r="W4208" i="4"/>
  <c r="P4209" i="4"/>
  <c r="Q4209" i="4"/>
  <c r="R4209" i="4"/>
  <c r="S4209" i="4"/>
  <c r="T4209" i="4"/>
  <c r="U4209" i="4"/>
  <c r="V4209" i="4"/>
  <c r="W4209" i="4"/>
  <c r="P4210" i="4"/>
  <c r="Q4210" i="4"/>
  <c r="R4210" i="4"/>
  <c r="S4210" i="4"/>
  <c r="T4210" i="4"/>
  <c r="U4210" i="4"/>
  <c r="V4210" i="4"/>
  <c r="W4210" i="4"/>
  <c r="P4211" i="4"/>
  <c r="Q4211" i="4"/>
  <c r="R4211" i="4"/>
  <c r="S4211" i="4"/>
  <c r="T4211" i="4"/>
  <c r="U4211" i="4"/>
  <c r="V4211" i="4"/>
  <c r="W4211" i="4"/>
  <c r="P4212" i="4"/>
  <c r="Q4212" i="4"/>
  <c r="R4212" i="4"/>
  <c r="S4212" i="4"/>
  <c r="T4212" i="4"/>
  <c r="U4212" i="4"/>
  <c r="V4212" i="4"/>
  <c r="W4212" i="4"/>
  <c r="P4213" i="4"/>
  <c r="Q4213" i="4"/>
  <c r="R4213" i="4"/>
  <c r="S4213" i="4"/>
  <c r="T4213" i="4"/>
  <c r="U4213" i="4"/>
  <c r="V4213" i="4"/>
  <c r="W4213" i="4"/>
  <c r="P4214" i="4"/>
  <c r="Q4214" i="4"/>
  <c r="R4214" i="4"/>
  <c r="S4214" i="4"/>
  <c r="T4214" i="4"/>
  <c r="U4214" i="4"/>
  <c r="V4214" i="4"/>
  <c r="W4214" i="4"/>
  <c r="P4215" i="4"/>
  <c r="Q4215" i="4"/>
  <c r="R4215" i="4"/>
  <c r="S4215" i="4"/>
  <c r="T4215" i="4"/>
  <c r="U4215" i="4"/>
  <c r="V4215" i="4"/>
  <c r="W4215" i="4"/>
  <c r="P4216" i="4"/>
  <c r="Q4216" i="4"/>
  <c r="R4216" i="4"/>
  <c r="S4216" i="4"/>
  <c r="T4216" i="4"/>
  <c r="U4216" i="4"/>
  <c r="V4216" i="4"/>
  <c r="W4216" i="4"/>
  <c r="P4217" i="4"/>
  <c r="Q4217" i="4"/>
  <c r="R4217" i="4"/>
  <c r="S4217" i="4"/>
  <c r="T4217" i="4"/>
  <c r="U4217" i="4"/>
  <c r="V4217" i="4"/>
  <c r="W4217" i="4"/>
  <c r="P4218" i="4"/>
  <c r="Q4218" i="4"/>
  <c r="R4218" i="4"/>
  <c r="S4218" i="4"/>
  <c r="T4218" i="4"/>
  <c r="U4218" i="4"/>
  <c r="V4218" i="4"/>
  <c r="W4218" i="4"/>
  <c r="P4219" i="4"/>
  <c r="Q4219" i="4"/>
  <c r="R4219" i="4"/>
  <c r="S4219" i="4"/>
  <c r="T4219" i="4"/>
  <c r="U4219" i="4"/>
  <c r="V4219" i="4"/>
  <c r="W4219" i="4"/>
  <c r="P4220" i="4"/>
  <c r="Q4220" i="4"/>
  <c r="R4220" i="4"/>
  <c r="S4220" i="4"/>
  <c r="T4220" i="4"/>
  <c r="U4220" i="4"/>
  <c r="V4220" i="4"/>
  <c r="W4220" i="4"/>
  <c r="P4221" i="4"/>
  <c r="Q4221" i="4"/>
  <c r="R4221" i="4"/>
  <c r="S4221" i="4"/>
  <c r="T4221" i="4"/>
  <c r="U4221" i="4"/>
  <c r="V4221" i="4"/>
  <c r="W4221" i="4"/>
  <c r="P4222" i="4"/>
  <c r="Q4222" i="4"/>
  <c r="R4222" i="4"/>
  <c r="S4222" i="4"/>
  <c r="T4222" i="4"/>
  <c r="U4222" i="4"/>
  <c r="V4222" i="4"/>
  <c r="W4222" i="4"/>
  <c r="P4223" i="4"/>
  <c r="Q4223" i="4"/>
  <c r="R4223" i="4"/>
  <c r="S4223" i="4"/>
  <c r="T4223" i="4"/>
  <c r="U4223" i="4"/>
  <c r="V4223" i="4"/>
  <c r="W4223" i="4"/>
  <c r="P4224" i="4"/>
  <c r="Q4224" i="4"/>
  <c r="R4224" i="4"/>
  <c r="S4224" i="4"/>
  <c r="T4224" i="4"/>
  <c r="U4224" i="4"/>
  <c r="V4224" i="4"/>
  <c r="W4224" i="4"/>
  <c r="P4225" i="4"/>
  <c r="Q4225" i="4"/>
  <c r="R4225" i="4"/>
  <c r="S4225" i="4"/>
  <c r="T4225" i="4"/>
  <c r="U4225" i="4"/>
  <c r="V4225" i="4"/>
  <c r="W4225" i="4"/>
  <c r="P4226" i="4"/>
  <c r="Q4226" i="4"/>
  <c r="R4226" i="4"/>
  <c r="S4226" i="4"/>
  <c r="T4226" i="4"/>
  <c r="U4226" i="4"/>
  <c r="V4226" i="4"/>
  <c r="W4226" i="4"/>
  <c r="P4227" i="4"/>
  <c r="Q4227" i="4"/>
  <c r="R4227" i="4"/>
  <c r="S4227" i="4"/>
  <c r="T4227" i="4"/>
  <c r="U4227" i="4"/>
  <c r="V4227" i="4"/>
  <c r="W4227" i="4"/>
  <c r="P4228" i="4"/>
  <c r="Q4228" i="4"/>
  <c r="R4228" i="4"/>
  <c r="S4228" i="4"/>
  <c r="T4228" i="4"/>
  <c r="U4228" i="4"/>
  <c r="V4228" i="4"/>
  <c r="W4228" i="4"/>
  <c r="P4229" i="4"/>
  <c r="Q4229" i="4"/>
  <c r="R4229" i="4"/>
  <c r="S4229" i="4"/>
  <c r="T4229" i="4"/>
  <c r="U4229" i="4"/>
  <c r="V4229" i="4"/>
  <c r="W4229" i="4"/>
  <c r="P4230" i="4"/>
  <c r="Q4230" i="4"/>
  <c r="R4230" i="4"/>
  <c r="S4230" i="4"/>
  <c r="T4230" i="4"/>
  <c r="U4230" i="4"/>
  <c r="V4230" i="4"/>
  <c r="W4230" i="4"/>
  <c r="P4231" i="4"/>
  <c r="Q4231" i="4"/>
  <c r="R4231" i="4"/>
  <c r="S4231" i="4"/>
  <c r="T4231" i="4"/>
  <c r="U4231" i="4"/>
  <c r="V4231" i="4"/>
  <c r="W4231" i="4"/>
  <c r="P4232" i="4"/>
  <c r="Q4232" i="4"/>
  <c r="R4232" i="4"/>
  <c r="S4232" i="4"/>
  <c r="T4232" i="4"/>
  <c r="U4232" i="4"/>
  <c r="V4232" i="4"/>
  <c r="W4232" i="4"/>
  <c r="P4233" i="4"/>
  <c r="Q4233" i="4"/>
  <c r="R4233" i="4"/>
  <c r="S4233" i="4"/>
  <c r="T4233" i="4"/>
  <c r="U4233" i="4"/>
  <c r="V4233" i="4"/>
  <c r="W4233" i="4"/>
  <c r="P4234" i="4"/>
  <c r="Q4234" i="4"/>
  <c r="R4234" i="4"/>
  <c r="S4234" i="4"/>
  <c r="T4234" i="4"/>
  <c r="U4234" i="4"/>
  <c r="V4234" i="4"/>
  <c r="W4234" i="4"/>
  <c r="P4235" i="4"/>
  <c r="Q4235" i="4"/>
  <c r="R4235" i="4"/>
  <c r="S4235" i="4"/>
  <c r="T4235" i="4"/>
  <c r="U4235" i="4"/>
  <c r="V4235" i="4"/>
  <c r="W4235" i="4"/>
  <c r="P4236" i="4"/>
  <c r="Q4236" i="4"/>
  <c r="R4236" i="4"/>
  <c r="S4236" i="4"/>
  <c r="T4236" i="4"/>
  <c r="U4236" i="4"/>
  <c r="V4236" i="4"/>
  <c r="W4236" i="4"/>
  <c r="P4237" i="4"/>
  <c r="Q4237" i="4"/>
  <c r="R4237" i="4"/>
  <c r="S4237" i="4"/>
  <c r="T4237" i="4"/>
  <c r="U4237" i="4"/>
  <c r="V4237" i="4"/>
  <c r="W4237" i="4"/>
  <c r="P4238" i="4"/>
  <c r="Q4238" i="4"/>
  <c r="R4238" i="4"/>
  <c r="S4238" i="4"/>
  <c r="T4238" i="4"/>
  <c r="U4238" i="4"/>
  <c r="V4238" i="4"/>
  <c r="W4238" i="4"/>
  <c r="P4239" i="4"/>
  <c r="Q4239" i="4"/>
  <c r="R4239" i="4"/>
  <c r="S4239" i="4"/>
  <c r="T4239" i="4"/>
  <c r="U4239" i="4"/>
  <c r="V4239" i="4"/>
  <c r="W4239" i="4"/>
  <c r="P4240" i="4"/>
  <c r="Q4240" i="4"/>
  <c r="R4240" i="4"/>
  <c r="S4240" i="4"/>
  <c r="T4240" i="4"/>
  <c r="U4240" i="4"/>
  <c r="V4240" i="4"/>
  <c r="W4240" i="4"/>
  <c r="P4241" i="4"/>
  <c r="Q4241" i="4"/>
  <c r="R4241" i="4"/>
  <c r="S4241" i="4"/>
  <c r="T4241" i="4"/>
  <c r="U4241" i="4"/>
  <c r="V4241" i="4"/>
  <c r="W4241" i="4"/>
  <c r="P4242" i="4"/>
  <c r="Q4242" i="4"/>
  <c r="R4242" i="4"/>
  <c r="S4242" i="4"/>
  <c r="T4242" i="4"/>
  <c r="U4242" i="4"/>
  <c r="V4242" i="4"/>
  <c r="W4242" i="4"/>
  <c r="P4243" i="4"/>
  <c r="Q4243" i="4"/>
  <c r="R4243" i="4"/>
  <c r="S4243" i="4"/>
  <c r="T4243" i="4"/>
  <c r="U4243" i="4"/>
  <c r="V4243" i="4"/>
  <c r="W4243" i="4"/>
  <c r="P4244" i="4"/>
  <c r="Q4244" i="4"/>
  <c r="R4244" i="4"/>
  <c r="S4244" i="4"/>
  <c r="T4244" i="4"/>
  <c r="U4244" i="4"/>
  <c r="V4244" i="4"/>
  <c r="W4244" i="4"/>
  <c r="P4245" i="4"/>
  <c r="Q4245" i="4"/>
  <c r="R4245" i="4"/>
  <c r="S4245" i="4"/>
  <c r="T4245" i="4"/>
  <c r="U4245" i="4"/>
  <c r="V4245" i="4"/>
  <c r="W4245" i="4"/>
  <c r="P4246" i="4"/>
  <c r="Q4246" i="4"/>
  <c r="R4246" i="4"/>
  <c r="S4246" i="4"/>
  <c r="T4246" i="4"/>
  <c r="U4246" i="4"/>
  <c r="V4246" i="4"/>
  <c r="W4246" i="4"/>
  <c r="P4247" i="4"/>
  <c r="Q4247" i="4"/>
  <c r="R4247" i="4"/>
  <c r="S4247" i="4"/>
  <c r="T4247" i="4"/>
  <c r="U4247" i="4"/>
  <c r="V4247" i="4"/>
  <c r="W4247" i="4"/>
  <c r="P4248" i="4"/>
  <c r="Q4248" i="4"/>
  <c r="R4248" i="4"/>
  <c r="S4248" i="4"/>
  <c r="T4248" i="4"/>
  <c r="U4248" i="4"/>
  <c r="V4248" i="4"/>
  <c r="W4248" i="4"/>
  <c r="P4249" i="4"/>
  <c r="Q4249" i="4"/>
  <c r="R4249" i="4"/>
  <c r="S4249" i="4"/>
  <c r="T4249" i="4"/>
  <c r="U4249" i="4"/>
  <c r="V4249" i="4"/>
  <c r="W4249" i="4"/>
  <c r="P4250" i="4"/>
  <c r="Q4250" i="4"/>
  <c r="R4250" i="4"/>
  <c r="S4250" i="4"/>
  <c r="T4250" i="4"/>
  <c r="U4250" i="4"/>
  <c r="V4250" i="4"/>
  <c r="W4250" i="4"/>
  <c r="P4251" i="4"/>
  <c r="Q4251" i="4"/>
  <c r="R4251" i="4"/>
  <c r="S4251" i="4"/>
  <c r="T4251" i="4"/>
  <c r="U4251" i="4"/>
  <c r="V4251" i="4"/>
  <c r="W4251" i="4"/>
  <c r="P4252" i="4"/>
  <c r="Q4252" i="4"/>
  <c r="R4252" i="4"/>
  <c r="S4252" i="4"/>
  <c r="T4252" i="4"/>
  <c r="U4252" i="4"/>
  <c r="V4252" i="4"/>
  <c r="W4252" i="4"/>
  <c r="P4253" i="4"/>
  <c r="Q4253" i="4"/>
  <c r="R4253" i="4"/>
  <c r="S4253" i="4"/>
  <c r="T4253" i="4"/>
  <c r="U4253" i="4"/>
  <c r="V4253" i="4"/>
  <c r="W4253" i="4"/>
  <c r="P4254" i="4"/>
  <c r="Q4254" i="4"/>
  <c r="R4254" i="4"/>
  <c r="S4254" i="4"/>
  <c r="T4254" i="4"/>
  <c r="U4254" i="4"/>
  <c r="V4254" i="4"/>
  <c r="W4254" i="4"/>
  <c r="P4255" i="4"/>
  <c r="Q4255" i="4"/>
  <c r="R4255" i="4"/>
  <c r="S4255" i="4"/>
  <c r="T4255" i="4"/>
  <c r="U4255" i="4"/>
  <c r="V4255" i="4"/>
  <c r="W4255" i="4"/>
  <c r="P4256" i="4"/>
  <c r="Q4256" i="4"/>
  <c r="R4256" i="4"/>
  <c r="S4256" i="4"/>
  <c r="T4256" i="4"/>
  <c r="U4256" i="4"/>
  <c r="V4256" i="4"/>
  <c r="W4256" i="4"/>
  <c r="P4257" i="4"/>
  <c r="Q4257" i="4"/>
  <c r="R4257" i="4"/>
  <c r="S4257" i="4"/>
  <c r="T4257" i="4"/>
  <c r="U4257" i="4"/>
  <c r="V4257" i="4"/>
  <c r="W4257" i="4"/>
  <c r="P4258" i="4"/>
  <c r="Q4258" i="4"/>
  <c r="R4258" i="4"/>
  <c r="S4258" i="4"/>
  <c r="T4258" i="4"/>
  <c r="U4258" i="4"/>
  <c r="V4258" i="4"/>
  <c r="W4258" i="4"/>
  <c r="P4259" i="4"/>
  <c r="Q4259" i="4"/>
  <c r="R4259" i="4"/>
  <c r="S4259" i="4"/>
  <c r="T4259" i="4"/>
  <c r="U4259" i="4"/>
  <c r="V4259" i="4"/>
  <c r="W4259" i="4"/>
  <c r="P4260" i="4"/>
  <c r="Q4260" i="4"/>
  <c r="R4260" i="4"/>
  <c r="S4260" i="4"/>
  <c r="T4260" i="4"/>
  <c r="U4260" i="4"/>
  <c r="V4260" i="4"/>
  <c r="W4260" i="4"/>
  <c r="P4261" i="4"/>
  <c r="Q4261" i="4"/>
  <c r="R4261" i="4"/>
  <c r="S4261" i="4"/>
  <c r="T4261" i="4"/>
  <c r="U4261" i="4"/>
  <c r="V4261" i="4"/>
  <c r="W4261" i="4"/>
  <c r="P4262" i="4"/>
  <c r="Q4262" i="4"/>
  <c r="R4262" i="4"/>
  <c r="S4262" i="4"/>
  <c r="T4262" i="4"/>
  <c r="U4262" i="4"/>
  <c r="V4262" i="4"/>
  <c r="W4262" i="4"/>
  <c r="P4263" i="4"/>
  <c r="Q4263" i="4"/>
  <c r="R4263" i="4"/>
  <c r="S4263" i="4"/>
  <c r="T4263" i="4"/>
  <c r="U4263" i="4"/>
  <c r="V4263" i="4"/>
  <c r="W4263" i="4"/>
  <c r="P4264" i="4"/>
  <c r="Q4264" i="4"/>
  <c r="R4264" i="4"/>
  <c r="S4264" i="4"/>
  <c r="T4264" i="4"/>
  <c r="U4264" i="4"/>
  <c r="V4264" i="4"/>
  <c r="W4264" i="4"/>
  <c r="P4265" i="4"/>
  <c r="Q4265" i="4"/>
  <c r="R4265" i="4"/>
  <c r="S4265" i="4"/>
  <c r="T4265" i="4"/>
  <c r="U4265" i="4"/>
  <c r="V4265" i="4"/>
  <c r="W4265" i="4"/>
  <c r="P4266" i="4"/>
  <c r="Q4266" i="4"/>
  <c r="R4266" i="4"/>
  <c r="S4266" i="4"/>
  <c r="T4266" i="4"/>
  <c r="U4266" i="4"/>
  <c r="V4266" i="4"/>
  <c r="W4266" i="4"/>
  <c r="P4267" i="4"/>
  <c r="Q4267" i="4"/>
  <c r="R4267" i="4"/>
  <c r="S4267" i="4"/>
  <c r="T4267" i="4"/>
  <c r="U4267" i="4"/>
  <c r="V4267" i="4"/>
  <c r="W4267" i="4"/>
  <c r="P4268" i="4"/>
  <c r="Q4268" i="4"/>
  <c r="R4268" i="4"/>
  <c r="S4268" i="4"/>
  <c r="T4268" i="4"/>
  <c r="U4268" i="4"/>
  <c r="V4268" i="4"/>
  <c r="W4268" i="4"/>
  <c r="P4269" i="4"/>
  <c r="Q4269" i="4"/>
  <c r="R4269" i="4"/>
  <c r="S4269" i="4"/>
  <c r="T4269" i="4"/>
  <c r="U4269" i="4"/>
  <c r="V4269" i="4"/>
  <c r="W4269" i="4"/>
  <c r="P4270" i="4"/>
  <c r="Q4270" i="4"/>
  <c r="R4270" i="4"/>
  <c r="S4270" i="4"/>
  <c r="T4270" i="4"/>
  <c r="U4270" i="4"/>
  <c r="V4270" i="4"/>
  <c r="W4270" i="4"/>
  <c r="P4271" i="4"/>
  <c r="Q4271" i="4"/>
  <c r="R4271" i="4"/>
  <c r="S4271" i="4"/>
  <c r="T4271" i="4"/>
  <c r="U4271" i="4"/>
  <c r="V4271" i="4"/>
  <c r="W4271" i="4"/>
  <c r="P4272" i="4"/>
  <c r="Q4272" i="4"/>
  <c r="R4272" i="4"/>
  <c r="S4272" i="4"/>
  <c r="T4272" i="4"/>
  <c r="U4272" i="4"/>
  <c r="V4272" i="4"/>
  <c r="W4272" i="4"/>
  <c r="P4273" i="4"/>
  <c r="Q4273" i="4"/>
  <c r="R4273" i="4"/>
  <c r="S4273" i="4"/>
  <c r="T4273" i="4"/>
  <c r="U4273" i="4"/>
  <c r="V4273" i="4"/>
  <c r="W4273" i="4"/>
  <c r="P4274" i="4"/>
  <c r="Q4274" i="4"/>
  <c r="R4274" i="4"/>
  <c r="S4274" i="4"/>
  <c r="T4274" i="4"/>
  <c r="U4274" i="4"/>
  <c r="V4274" i="4"/>
  <c r="W4274" i="4"/>
  <c r="P4275" i="4"/>
  <c r="Q4275" i="4"/>
  <c r="R4275" i="4"/>
  <c r="S4275" i="4"/>
  <c r="T4275" i="4"/>
  <c r="U4275" i="4"/>
  <c r="V4275" i="4"/>
  <c r="W4275" i="4"/>
  <c r="P4276" i="4"/>
  <c r="Q4276" i="4"/>
  <c r="R4276" i="4"/>
  <c r="S4276" i="4"/>
  <c r="T4276" i="4"/>
  <c r="U4276" i="4"/>
  <c r="V4276" i="4"/>
  <c r="W4276" i="4"/>
  <c r="P4277" i="4"/>
  <c r="Q4277" i="4"/>
  <c r="R4277" i="4"/>
  <c r="S4277" i="4"/>
  <c r="T4277" i="4"/>
  <c r="U4277" i="4"/>
  <c r="V4277" i="4"/>
  <c r="W4277" i="4"/>
  <c r="P4278" i="4"/>
  <c r="Q4278" i="4"/>
  <c r="R4278" i="4"/>
  <c r="S4278" i="4"/>
  <c r="T4278" i="4"/>
  <c r="U4278" i="4"/>
  <c r="V4278" i="4"/>
  <c r="W4278" i="4"/>
  <c r="P4279" i="4"/>
  <c r="Q4279" i="4"/>
  <c r="R4279" i="4"/>
  <c r="S4279" i="4"/>
  <c r="T4279" i="4"/>
  <c r="U4279" i="4"/>
  <c r="V4279" i="4"/>
  <c r="W4279" i="4"/>
  <c r="P4280" i="4"/>
  <c r="Q4280" i="4"/>
  <c r="R4280" i="4"/>
  <c r="S4280" i="4"/>
  <c r="T4280" i="4"/>
  <c r="U4280" i="4"/>
  <c r="V4280" i="4"/>
  <c r="W4280" i="4"/>
  <c r="P4281" i="4"/>
  <c r="Q4281" i="4"/>
  <c r="R4281" i="4"/>
  <c r="S4281" i="4"/>
  <c r="T4281" i="4"/>
  <c r="U4281" i="4"/>
  <c r="V4281" i="4"/>
  <c r="W4281" i="4"/>
  <c r="P4282" i="4"/>
  <c r="Q4282" i="4"/>
  <c r="R4282" i="4"/>
  <c r="S4282" i="4"/>
  <c r="T4282" i="4"/>
  <c r="U4282" i="4"/>
  <c r="V4282" i="4"/>
  <c r="W4282" i="4"/>
  <c r="P4283" i="4"/>
  <c r="Q4283" i="4"/>
  <c r="R4283" i="4"/>
  <c r="S4283" i="4"/>
  <c r="T4283" i="4"/>
  <c r="U4283" i="4"/>
  <c r="V4283" i="4"/>
  <c r="W4283" i="4"/>
  <c r="P4284" i="4"/>
  <c r="Q4284" i="4"/>
  <c r="R4284" i="4"/>
  <c r="S4284" i="4"/>
  <c r="T4284" i="4"/>
  <c r="U4284" i="4"/>
  <c r="V4284" i="4"/>
  <c r="W4284" i="4"/>
  <c r="P4285" i="4"/>
  <c r="Q4285" i="4"/>
  <c r="R4285" i="4"/>
  <c r="S4285" i="4"/>
  <c r="T4285" i="4"/>
  <c r="U4285" i="4"/>
  <c r="V4285" i="4"/>
  <c r="W4285" i="4"/>
  <c r="P4286" i="4"/>
  <c r="Q4286" i="4"/>
  <c r="R4286" i="4"/>
  <c r="S4286" i="4"/>
  <c r="T4286" i="4"/>
  <c r="U4286" i="4"/>
  <c r="V4286" i="4"/>
  <c r="W4286" i="4"/>
  <c r="P4287" i="4"/>
  <c r="Q4287" i="4"/>
  <c r="R4287" i="4"/>
  <c r="S4287" i="4"/>
  <c r="T4287" i="4"/>
  <c r="U4287" i="4"/>
  <c r="V4287" i="4"/>
  <c r="W4287" i="4"/>
  <c r="P4288" i="4"/>
  <c r="Q4288" i="4"/>
  <c r="R4288" i="4"/>
  <c r="S4288" i="4"/>
  <c r="T4288" i="4"/>
  <c r="U4288" i="4"/>
  <c r="V4288" i="4"/>
  <c r="W4288" i="4"/>
  <c r="P4289" i="4"/>
  <c r="Q4289" i="4"/>
  <c r="R4289" i="4"/>
  <c r="S4289" i="4"/>
  <c r="T4289" i="4"/>
  <c r="U4289" i="4"/>
  <c r="V4289" i="4"/>
  <c r="W4289" i="4"/>
  <c r="P4290" i="4"/>
  <c r="Q4290" i="4"/>
  <c r="R4290" i="4"/>
  <c r="S4290" i="4"/>
  <c r="T4290" i="4"/>
  <c r="U4290" i="4"/>
  <c r="V4290" i="4"/>
  <c r="W4290" i="4"/>
  <c r="P4291" i="4"/>
  <c r="Q4291" i="4"/>
  <c r="R4291" i="4"/>
  <c r="S4291" i="4"/>
  <c r="T4291" i="4"/>
  <c r="U4291" i="4"/>
  <c r="V4291" i="4"/>
  <c r="W4291" i="4"/>
  <c r="P4292" i="4"/>
  <c r="Q4292" i="4"/>
  <c r="R4292" i="4"/>
  <c r="S4292" i="4"/>
  <c r="T4292" i="4"/>
  <c r="U4292" i="4"/>
  <c r="V4292" i="4"/>
  <c r="W4292" i="4"/>
  <c r="P4293" i="4"/>
  <c r="Q4293" i="4"/>
  <c r="R4293" i="4"/>
  <c r="S4293" i="4"/>
  <c r="T4293" i="4"/>
  <c r="U4293" i="4"/>
  <c r="V4293" i="4"/>
  <c r="W4293" i="4"/>
  <c r="P4294" i="4"/>
  <c r="Q4294" i="4"/>
  <c r="R4294" i="4"/>
  <c r="S4294" i="4"/>
  <c r="T4294" i="4"/>
  <c r="U4294" i="4"/>
  <c r="V4294" i="4"/>
  <c r="W4294" i="4"/>
  <c r="P4295" i="4"/>
  <c r="Q4295" i="4"/>
  <c r="R4295" i="4"/>
  <c r="S4295" i="4"/>
  <c r="T4295" i="4"/>
  <c r="U4295" i="4"/>
  <c r="V4295" i="4"/>
  <c r="W4295" i="4"/>
  <c r="P4296" i="4"/>
  <c r="Q4296" i="4"/>
  <c r="R4296" i="4"/>
  <c r="S4296" i="4"/>
  <c r="T4296" i="4"/>
  <c r="U4296" i="4"/>
  <c r="V4296" i="4"/>
  <c r="W4296" i="4"/>
  <c r="P4297" i="4"/>
  <c r="Q4297" i="4"/>
  <c r="R4297" i="4"/>
  <c r="S4297" i="4"/>
  <c r="T4297" i="4"/>
  <c r="U4297" i="4"/>
  <c r="V4297" i="4"/>
  <c r="W4297" i="4"/>
  <c r="P4298" i="4"/>
  <c r="Q4298" i="4"/>
  <c r="R4298" i="4"/>
  <c r="S4298" i="4"/>
  <c r="T4298" i="4"/>
  <c r="U4298" i="4"/>
  <c r="V4298" i="4"/>
  <c r="W4298" i="4"/>
  <c r="P4299" i="4"/>
  <c r="Q4299" i="4"/>
  <c r="R4299" i="4"/>
  <c r="S4299" i="4"/>
  <c r="T4299" i="4"/>
  <c r="U4299" i="4"/>
  <c r="V4299" i="4"/>
  <c r="W4299" i="4"/>
  <c r="P4300" i="4"/>
  <c r="Q4300" i="4"/>
  <c r="R4300" i="4"/>
  <c r="S4300" i="4"/>
  <c r="T4300" i="4"/>
  <c r="U4300" i="4"/>
  <c r="V4300" i="4"/>
  <c r="W4300" i="4"/>
  <c r="P4301" i="4"/>
  <c r="Q4301" i="4"/>
  <c r="R4301" i="4"/>
  <c r="S4301" i="4"/>
  <c r="T4301" i="4"/>
  <c r="U4301" i="4"/>
  <c r="V4301" i="4"/>
  <c r="W4301" i="4"/>
  <c r="P4302" i="4"/>
  <c r="Q4302" i="4"/>
  <c r="R4302" i="4"/>
  <c r="S4302" i="4"/>
  <c r="T4302" i="4"/>
  <c r="U4302" i="4"/>
  <c r="V4302" i="4"/>
  <c r="W4302" i="4"/>
  <c r="P4303" i="4"/>
  <c r="Q4303" i="4"/>
  <c r="R4303" i="4"/>
  <c r="S4303" i="4"/>
  <c r="T4303" i="4"/>
  <c r="U4303" i="4"/>
  <c r="V4303" i="4"/>
  <c r="W4303" i="4"/>
  <c r="P4304" i="4"/>
  <c r="Q4304" i="4"/>
  <c r="R4304" i="4"/>
  <c r="S4304" i="4"/>
  <c r="T4304" i="4"/>
  <c r="U4304" i="4"/>
  <c r="V4304" i="4"/>
  <c r="W4304" i="4"/>
  <c r="P4305" i="4"/>
  <c r="Q4305" i="4"/>
  <c r="R4305" i="4"/>
  <c r="S4305" i="4"/>
  <c r="T4305" i="4"/>
  <c r="U4305" i="4"/>
  <c r="V4305" i="4"/>
  <c r="W4305" i="4"/>
  <c r="P4306" i="4"/>
  <c r="Q4306" i="4"/>
  <c r="R4306" i="4"/>
  <c r="S4306" i="4"/>
  <c r="T4306" i="4"/>
  <c r="U4306" i="4"/>
  <c r="V4306" i="4"/>
  <c r="W4306" i="4"/>
  <c r="P4307" i="4"/>
  <c r="Q4307" i="4"/>
  <c r="R4307" i="4"/>
  <c r="S4307" i="4"/>
  <c r="T4307" i="4"/>
  <c r="U4307" i="4"/>
  <c r="V4307" i="4"/>
  <c r="W4307" i="4"/>
  <c r="P4308" i="4"/>
  <c r="Q4308" i="4"/>
  <c r="R4308" i="4"/>
  <c r="S4308" i="4"/>
  <c r="T4308" i="4"/>
  <c r="U4308" i="4"/>
  <c r="V4308" i="4"/>
  <c r="W4308" i="4"/>
  <c r="P4309" i="4"/>
  <c r="Q4309" i="4"/>
  <c r="R4309" i="4"/>
  <c r="S4309" i="4"/>
  <c r="T4309" i="4"/>
  <c r="U4309" i="4"/>
  <c r="V4309" i="4"/>
  <c r="W4309" i="4"/>
  <c r="P4310" i="4"/>
  <c r="Q4310" i="4"/>
  <c r="R4310" i="4"/>
  <c r="S4310" i="4"/>
  <c r="T4310" i="4"/>
  <c r="U4310" i="4"/>
  <c r="V4310" i="4"/>
  <c r="W4310" i="4"/>
  <c r="P4311" i="4"/>
  <c r="Q4311" i="4"/>
  <c r="R4311" i="4"/>
  <c r="S4311" i="4"/>
  <c r="T4311" i="4"/>
  <c r="U4311" i="4"/>
  <c r="V4311" i="4"/>
  <c r="W4311" i="4"/>
  <c r="P4312" i="4"/>
  <c r="Q4312" i="4"/>
  <c r="R4312" i="4"/>
  <c r="S4312" i="4"/>
  <c r="T4312" i="4"/>
  <c r="U4312" i="4"/>
  <c r="V4312" i="4"/>
  <c r="W4312" i="4"/>
  <c r="P4313" i="4"/>
  <c r="Q4313" i="4"/>
  <c r="R4313" i="4"/>
  <c r="S4313" i="4"/>
  <c r="T4313" i="4"/>
  <c r="U4313" i="4"/>
  <c r="V4313" i="4"/>
  <c r="W4313" i="4"/>
  <c r="P4314" i="4"/>
  <c r="Q4314" i="4"/>
  <c r="R4314" i="4"/>
  <c r="S4314" i="4"/>
  <c r="T4314" i="4"/>
  <c r="U4314" i="4"/>
  <c r="V4314" i="4"/>
  <c r="W4314" i="4"/>
  <c r="P4315" i="4"/>
  <c r="Q4315" i="4"/>
  <c r="R4315" i="4"/>
  <c r="S4315" i="4"/>
  <c r="T4315" i="4"/>
  <c r="U4315" i="4"/>
  <c r="V4315" i="4"/>
  <c r="W4315" i="4"/>
  <c r="P4316" i="4"/>
  <c r="Q4316" i="4"/>
  <c r="R4316" i="4"/>
  <c r="S4316" i="4"/>
  <c r="T4316" i="4"/>
  <c r="U4316" i="4"/>
  <c r="V4316" i="4"/>
  <c r="W4316" i="4"/>
  <c r="P4317" i="4"/>
  <c r="Q4317" i="4"/>
  <c r="R4317" i="4"/>
  <c r="S4317" i="4"/>
  <c r="T4317" i="4"/>
  <c r="U4317" i="4"/>
  <c r="V4317" i="4"/>
  <c r="W4317" i="4"/>
  <c r="P4318" i="4"/>
  <c r="Q4318" i="4"/>
  <c r="R4318" i="4"/>
  <c r="S4318" i="4"/>
  <c r="T4318" i="4"/>
  <c r="U4318" i="4"/>
  <c r="V4318" i="4"/>
  <c r="W4318" i="4"/>
  <c r="P4319" i="4"/>
  <c r="Q4319" i="4"/>
  <c r="R4319" i="4"/>
  <c r="S4319" i="4"/>
  <c r="T4319" i="4"/>
  <c r="U4319" i="4"/>
  <c r="V4319" i="4"/>
  <c r="W4319" i="4"/>
  <c r="P4320" i="4"/>
  <c r="Q4320" i="4"/>
  <c r="R4320" i="4"/>
  <c r="S4320" i="4"/>
  <c r="T4320" i="4"/>
  <c r="U4320" i="4"/>
  <c r="V4320" i="4"/>
  <c r="W4320" i="4"/>
  <c r="P4321" i="4"/>
  <c r="Q4321" i="4"/>
  <c r="R4321" i="4"/>
  <c r="S4321" i="4"/>
  <c r="T4321" i="4"/>
  <c r="U4321" i="4"/>
  <c r="V4321" i="4"/>
  <c r="W4321" i="4"/>
  <c r="P4322" i="4"/>
  <c r="Q4322" i="4"/>
  <c r="R4322" i="4"/>
  <c r="S4322" i="4"/>
  <c r="T4322" i="4"/>
  <c r="U4322" i="4"/>
  <c r="V4322" i="4"/>
  <c r="W4322" i="4"/>
  <c r="P4323" i="4"/>
  <c r="Q4323" i="4"/>
  <c r="R4323" i="4"/>
  <c r="S4323" i="4"/>
  <c r="T4323" i="4"/>
  <c r="U4323" i="4"/>
  <c r="V4323" i="4"/>
  <c r="W4323" i="4"/>
  <c r="P4324" i="4"/>
  <c r="Q4324" i="4"/>
  <c r="R4324" i="4"/>
  <c r="S4324" i="4"/>
  <c r="T4324" i="4"/>
  <c r="U4324" i="4"/>
  <c r="V4324" i="4"/>
  <c r="W4324" i="4"/>
  <c r="P4325" i="4"/>
  <c r="Q4325" i="4"/>
  <c r="R4325" i="4"/>
  <c r="S4325" i="4"/>
  <c r="T4325" i="4"/>
  <c r="U4325" i="4"/>
  <c r="V4325" i="4"/>
  <c r="W4325" i="4"/>
  <c r="P4326" i="4"/>
  <c r="Q4326" i="4"/>
  <c r="R4326" i="4"/>
  <c r="S4326" i="4"/>
  <c r="T4326" i="4"/>
  <c r="U4326" i="4"/>
  <c r="V4326" i="4"/>
  <c r="W4326" i="4"/>
  <c r="P4327" i="4"/>
  <c r="Q4327" i="4"/>
  <c r="R4327" i="4"/>
  <c r="S4327" i="4"/>
  <c r="T4327" i="4"/>
  <c r="U4327" i="4"/>
  <c r="V4327" i="4"/>
  <c r="W4327" i="4"/>
  <c r="P4328" i="4"/>
  <c r="Q4328" i="4"/>
  <c r="R4328" i="4"/>
  <c r="S4328" i="4"/>
  <c r="T4328" i="4"/>
  <c r="U4328" i="4"/>
  <c r="V4328" i="4"/>
  <c r="W4328" i="4"/>
  <c r="P4329" i="4"/>
  <c r="Q4329" i="4"/>
  <c r="R4329" i="4"/>
  <c r="S4329" i="4"/>
  <c r="T4329" i="4"/>
  <c r="U4329" i="4"/>
  <c r="V4329" i="4"/>
  <c r="W4329" i="4"/>
  <c r="P4330" i="4"/>
  <c r="Q4330" i="4"/>
  <c r="R4330" i="4"/>
  <c r="S4330" i="4"/>
  <c r="T4330" i="4"/>
  <c r="U4330" i="4"/>
  <c r="V4330" i="4"/>
  <c r="W4330" i="4"/>
  <c r="P4331" i="4"/>
  <c r="Q4331" i="4"/>
  <c r="R4331" i="4"/>
  <c r="S4331" i="4"/>
  <c r="T4331" i="4"/>
  <c r="U4331" i="4"/>
  <c r="V4331" i="4"/>
  <c r="W4331" i="4"/>
  <c r="P4332" i="4"/>
  <c r="Q4332" i="4"/>
  <c r="R4332" i="4"/>
  <c r="S4332" i="4"/>
  <c r="T4332" i="4"/>
  <c r="U4332" i="4"/>
  <c r="V4332" i="4"/>
  <c r="W4332" i="4"/>
  <c r="P4333" i="4"/>
  <c r="Q4333" i="4"/>
  <c r="R4333" i="4"/>
  <c r="S4333" i="4"/>
  <c r="T4333" i="4"/>
  <c r="U4333" i="4"/>
  <c r="V4333" i="4"/>
  <c r="W4333" i="4"/>
  <c r="P4334" i="4"/>
  <c r="Q4334" i="4"/>
  <c r="R4334" i="4"/>
  <c r="S4334" i="4"/>
  <c r="T4334" i="4"/>
  <c r="U4334" i="4"/>
  <c r="V4334" i="4"/>
  <c r="W4334" i="4"/>
  <c r="P4335" i="4"/>
  <c r="Q4335" i="4"/>
  <c r="R4335" i="4"/>
  <c r="S4335" i="4"/>
  <c r="T4335" i="4"/>
  <c r="U4335" i="4"/>
  <c r="V4335" i="4"/>
  <c r="W4335" i="4"/>
  <c r="P4336" i="4"/>
  <c r="Q4336" i="4"/>
  <c r="R4336" i="4"/>
  <c r="S4336" i="4"/>
  <c r="T4336" i="4"/>
  <c r="U4336" i="4"/>
  <c r="V4336" i="4"/>
  <c r="W4336" i="4"/>
  <c r="P4337" i="4"/>
  <c r="Q4337" i="4"/>
  <c r="R4337" i="4"/>
  <c r="S4337" i="4"/>
  <c r="T4337" i="4"/>
  <c r="U4337" i="4"/>
  <c r="V4337" i="4"/>
  <c r="W4337" i="4"/>
  <c r="P4338" i="4"/>
  <c r="Q4338" i="4"/>
  <c r="R4338" i="4"/>
  <c r="S4338" i="4"/>
  <c r="T4338" i="4"/>
  <c r="U4338" i="4"/>
  <c r="V4338" i="4"/>
  <c r="W4338" i="4"/>
  <c r="P4339" i="4"/>
  <c r="Q4339" i="4"/>
  <c r="R4339" i="4"/>
  <c r="S4339" i="4"/>
  <c r="T4339" i="4"/>
  <c r="U4339" i="4"/>
  <c r="V4339" i="4"/>
  <c r="W4339" i="4"/>
  <c r="P4340" i="4"/>
  <c r="Q4340" i="4"/>
  <c r="R4340" i="4"/>
  <c r="S4340" i="4"/>
  <c r="T4340" i="4"/>
  <c r="U4340" i="4"/>
  <c r="V4340" i="4"/>
  <c r="W4340" i="4"/>
  <c r="P4341" i="4"/>
  <c r="Q4341" i="4"/>
  <c r="R4341" i="4"/>
  <c r="S4341" i="4"/>
  <c r="T4341" i="4"/>
  <c r="U4341" i="4"/>
  <c r="V4341" i="4"/>
  <c r="W4341" i="4"/>
  <c r="P4342" i="4"/>
  <c r="Q4342" i="4"/>
  <c r="R4342" i="4"/>
  <c r="S4342" i="4"/>
  <c r="T4342" i="4"/>
  <c r="U4342" i="4"/>
  <c r="V4342" i="4"/>
  <c r="W4342" i="4"/>
  <c r="P4343" i="4"/>
  <c r="Q4343" i="4"/>
  <c r="R4343" i="4"/>
  <c r="S4343" i="4"/>
  <c r="T4343" i="4"/>
  <c r="U4343" i="4"/>
  <c r="V4343" i="4"/>
  <c r="W4343" i="4"/>
  <c r="P4344" i="4"/>
  <c r="Q4344" i="4"/>
  <c r="R4344" i="4"/>
  <c r="S4344" i="4"/>
  <c r="T4344" i="4"/>
  <c r="U4344" i="4"/>
  <c r="V4344" i="4"/>
  <c r="W4344" i="4"/>
  <c r="P4345" i="4"/>
  <c r="Q4345" i="4"/>
  <c r="R4345" i="4"/>
  <c r="S4345" i="4"/>
  <c r="T4345" i="4"/>
  <c r="U4345" i="4"/>
  <c r="V4345" i="4"/>
  <c r="W4345" i="4"/>
  <c r="P4346" i="4"/>
  <c r="Q4346" i="4"/>
  <c r="R4346" i="4"/>
  <c r="S4346" i="4"/>
  <c r="T4346" i="4"/>
  <c r="U4346" i="4"/>
  <c r="V4346" i="4"/>
  <c r="W4346" i="4"/>
  <c r="P4347" i="4"/>
  <c r="Q4347" i="4"/>
  <c r="R4347" i="4"/>
  <c r="S4347" i="4"/>
  <c r="T4347" i="4"/>
  <c r="U4347" i="4"/>
  <c r="V4347" i="4"/>
  <c r="W4347" i="4"/>
  <c r="P4348" i="4"/>
  <c r="Q4348" i="4"/>
  <c r="R4348" i="4"/>
  <c r="S4348" i="4"/>
  <c r="T4348" i="4"/>
  <c r="U4348" i="4"/>
  <c r="V4348" i="4"/>
  <c r="W4348" i="4"/>
  <c r="P4349" i="4"/>
  <c r="Q4349" i="4"/>
  <c r="R4349" i="4"/>
  <c r="S4349" i="4"/>
  <c r="T4349" i="4"/>
  <c r="U4349" i="4"/>
  <c r="V4349" i="4"/>
  <c r="W4349" i="4"/>
  <c r="P4350" i="4"/>
  <c r="Q4350" i="4"/>
  <c r="R4350" i="4"/>
  <c r="S4350" i="4"/>
  <c r="T4350" i="4"/>
  <c r="U4350" i="4"/>
  <c r="V4350" i="4"/>
  <c r="W4350" i="4"/>
  <c r="P4351" i="4"/>
  <c r="Q4351" i="4"/>
  <c r="R4351" i="4"/>
  <c r="S4351" i="4"/>
  <c r="T4351" i="4"/>
  <c r="U4351" i="4"/>
  <c r="V4351" i="4"/>
  <c r="W4351" i="4"/>
  <c r="P4352" i="4"/>
  <c r="Q4352" i="4"/>
  <c r="R4352" i="4"/>
  <c r="S4352" i="4"/>
  <c r="T4352" i="4"/>
  <c r="U4352" i="4"/>
  <c r="V4352" i="4"/>
  <c r="W4352" i="4"/>
  <c r="P4353" i="4"/>
  <c r="Q4353" i="4"/>
  <c r="R4353" i="4"/>
  <c r="S4353" i="4"/>
  <c r="T4353" i="4"/>
  <c r="U4353" i="4"/>
  <c r="V4353" i="4"/>
  <c r="W4353" i="4"/>
  <c r="P4354" i="4"/>
  <c r="Q4354" i="4"/>
  <c r="R4354" i="4"/>
  <c r="S4354" i="4"/>
  <c r="T4354" i="4"/>
  <c r="U4354" i="4"/>
  <c r="V4354" i="4"/>
  <c r="W4354" i="4"/>
  <c r="P4355" i="4"/>
  <c r="Q4355" i="4"/>
  <c r="R4355" i="4"/>
  <c r="S4355" i="4"/>
  <c r="T4355" i="4"/>
  <c r="U4355" i="4"/>
  <c r="V4355" i="4"/>
  <c r="W4355" i="4"/>
  <c r="P4356" i="4"/>
  <c r="Q4356" i="4"/>
  <c r="R4356" i="4"/>
  <c r="S4356" i="4"/>
  <c r="T4356" i="4"/>
  <c r="U4356" i="4"/>
  <c r="V4356" i="4"/>
  <c r="W4356" i="4"/>
  <c r="P4357" i="4"/>
  <c r="Q4357" i="4"/>
  <c r="R4357" i="4"/>
  <c r="S4357" i="4"/>
  <c r="T4357" i="4"/>
  <c r="U4357" i="4"/>
  <c r="V4357" i="4"/>
  <c r="W4357" i="4"/>
  <c r="P4358" i="4"/>
  <c r="Q4358" i="4"/>
  <c r="R4358" i="4"/>
  <c r="S4358" i="4"/>
  <c r="T4358" i="4"/>
  <c r="U4358" i="4"/>
  <c r="V4358" i="4"/>
  <c r="W4358" i="4"/>
  <c r="P4359" i="4"/>
  <c r="Q4359" i="4"/>
  <c r="R4359" i="4"/>
  <c r="S4359" i="4"/>
  <c r="T4359" i="4"/>
  <c r="U4359" i="4"/>
  <c r="V4359" i="4"/>
  <c r="W4359" i="4"/>
  <c r="P4360" i="4"/>
  <c r="Q4360" i="4"/>
  <c r="R4360" i="4"/>
  <c r="S4360" i="4"/>
  <c r="T4360" i="4"/>
  <c r="U4360" i="4"/>
  <c r="V4360" i="4"/>
  <c r="W4360" i="4"/>
  <c r="P4361" i="4"/>
  <c r="Q4361" i="4"/>
  <c r="R4361" i="4"/>
  <c r="S4361" i="4"/>
  <c r="T4361" i="4"/>
  <c r="U4361" i="4"/>
  <c r="V4361" i="4"/>
  <c r="W4361" i="4"/>
  <c r="P4362" i="4"/>
  <c r="Q4362" i="4"/>
  <c r="R4362" i="4"/>
  <c r="S4362" i="4"/>
  <c r="T4362" i="4"/>
  <c r="U4362" i="4"/>
  <c r="V4362" i="4"/>
  <c r="W4362" i="4"/>
  <c r="P4363" i="4"/>
  <c r="Q4363" i="4"/>
  <c r="R4363" i="4"/>
  <c r="S4363" i="4"/>
  <c r="T4363" i="4"/>
  <c r="U4363" i="4"/>
  <c r="V4363" i="4"/>
  <c r="W4363" i="4"/>
  <c r="P4364" i="4"/>
  <c r="Q4364" i="4"/>
  <c r="R4364" i="4"/>
  <c r="S4364" i="4"/>
  <c r="T4364" i="4"/>
  <c r="U4364" i="4"/>
  <c r="V4364" i="4"/>
  <c r="W4364" i="4"/>
  <c r="P4365" i="4"/>
  <c r="Q4365" i="4"/>
  <c r="R4365" i="4"/>
  <c r="S4365" i="4"/>
  <c r="T4365" i="4"/>
  <c r="U4365" i="4"/>
  <c r="V4365" i="4"/>
  <c r="W4365" i="4"/>
  <c r="P4366" i="4"/>
  <c r="Q4366" i="4"/>
  <c r="R4366" i="4"/>
  <c r="S4366" i="4"/>
  <c r="T4366" i="4"/>
  <c r="U4366" i="4"/>
  <c r="V4366" i="4"/>
  <c r="W4366" i="4"/>
  <c r="P4367" i="4"/>
  <c r="Q4367" i="4"/>
  <c r="R4367" i="4"/>
  <c r="S4367" i="4"/>
  <c r="T4367" i="4"/>
  <c r="U4367" i="4"/>
  <c r="V4367" i="4"/>
  <c r="W4367" i="4"/>
  <c r="P4368" i="4"/>
  <c r="Q4368" i="4"/>
  <c r="R4368" i="4"/>
  <c r="S4368" i="4"/>
  <c r="T4368" i="4"/>
  <c r="U4368" i="4"/>
  <c r="V4368" i="4"/>
  <c r="W4368" i="4"/>
  <c r="P4369" i="4"/>
  <c r="Q4369" i="4"/>
  <c r="R4369" i="4"/>
  <c r="S4369" i="4"/>
  <c r="T4369" i="4"/>
  <c r="U4369" i="4"/>
  <c r="V4369" i="4"/>
  <c r="W4369" i="4"/>
  <c r="P4370" i="4"/>
  <c r="Q4370" i="4"/>
  <c r="R4370" i="4"/>
  <c r="S4370" i="4"/>
  <c r="T4370" i="4"/>
  <c r="U4370" i="4"/>
  <c r="V4370" i="4"/>
  <c r="W4370" i="4"/>
  <c r="P4371" i="4"/>
  <c r="Q4371" i="4"/>
  <c r="R4371" i="4"/>
  <c r="S4371" i="4"/>
  <c r="T4371" i="4"/>
  <c r="U4371" i="4"/>
  <c r="V4371" i="4"/>
  <c r="W4371" i="4"/>
  <c r="P4372" i="4"/>
  <c r="Q4372" i="4"/>
  <c r="R4372" i="4"/>
  <c r="S4372" i="4"/>
  <c r="T4372" i="4"/>
  <c r="U4372" i="4"/>
  <c r="V4372" i="4"/>
  <c r="W4372" i="4"/>
  <c r="P4373" i="4"/>
  <c r="Q4373" i="4"/>
  <c r="R4373" i="4"/>
  <c r="S4373" i="4"/>
  <c r="T4373" i="4"/>
  <c r="U4373" i="4"/>
  <c r="V4373" i="4"/>
  <c r="W4373" i="4"/>
  <c r="P4374" i="4"/>
  <c r="Q4374" i="4"/>
  <c r="R4374" i="4"/>
  <c r="S4374" i="4"/>
  <c r="T4374" i="4"/>
  <c r="U4374" i="4"/>
  <c r="V4374" i="4"/>
  <c r="W4374" i="4"/>
  <c r="P4375" i="4"/>
  <c r="Q4375" i="4"/>
  <c r="R4375" i="4"/>
  <c r="S4375" i="4"/>
  <c r="T4375" i="4"/>
  <c r="U4375" i="4"/>
  <c r="V4375" i="4"/>
  <c r="W4375" i="4"/>
  <c r="P4376" i="4"/>
  <c r="Q4376" i="4"/>
  <c r="R4376" i="4"/>
  <c r="S4376" i="4"/>
  <c r="T4376" i="4"/>
  <c r="U4376" i="4"/>
  <c r="V4376" i="4"/>
  <c r="W4376" i="4"/>
  <c r="P4377" i="4"/>
  <c r="Q4377" i="4"/>
  <c r="R4377" i="4"/>
  <c r="S4377" i="4"/>
  <c r="T4377" i="4"/>
  <c r="U4377" i="4"/>
  <c r="V4377" i="4"/>
  <c r="W4377" i="4"/>
  <c r="P4378" i="4"/>
  <c r="Q4378" i="4"/>
  <c r="R4378" i="4"/>
  <c r="S4378" i="4"/>
  <c r="T4378" i="4"/>
  <c r="U4378" i="4"/>
  <c r="V4378" i="4"/>
  <c r="W4378" i="4"/>
  <c r="P4379" i="4"/>
  <c r="Q4379" i="4"/>
  <c r="R4379" i="4"/>
  <c r="S4379" i="4"/>
  <c r="T4379" i="4"/>
  <c r="U4379" i="4"/>
  <c r="V4379" i="4"/>
  <c r="W4379" i="4"/>
  <c r="P4380" i="4"/>
  <c r="Q4380" i="4"/>
  <c r="R4380" i="4"/>
  <c r="S4380" i="4"/>
  <c r="T4380" i="4"/>
  <c r="U4380" i="4"/>
  <c r="V4380" i="4"/>
  <c r="W4380" i="4"/>
  <c r="P4381" i="4"/>
  <c r="Q4381" i="4"/>
  <c r="R4381" i="4"/>
  <c r="S4381" i="4"/>
  <c r="T4381" i="4"/>
  <c r="U4381" i="4"/>
  <c r="V4381" i="4"/>
  <c r="W4381" i="4"/>
  <c r="P4382" i="4"/>
  <c r="Q4382" i="4"/>
  <c r="R4382" i="4"/>
  <c r="S4382" i="4"/>
  <c r="T4382" i="4"/>
  <c r="U4382" i="4"/>
  <c r="V4382" i="4"/>
  <c r="W4382" i="4"/>
  <c r="P4383" i="4"/>
  <c r="Q4383" i="4"/>
  <c r="R4383" i="4"/>
  <c r="S4383" i="4"/>
  <c r="T4383" i="4"/>
  <c r="U4383" i="4"/>
  <c r="V4383" i="4"/>
  <c r="W4383" i="4"/>
  <c r="P4384" i="4"/>
  <c r="Q4384" i="4"/>
  <c r="R4384" i="4"/>
  <c r="S4384" i="4"/>
  <c r="T4384" i="4"/>
  <c r="U4384" i="4"/>
  <c r="V4384" i="4"/>
  <c r="W4384" i="4"/>
  <c r="P4385" i="4"/>
  <c r="Q4385" i="4"/>
  <c r="R4385" i="4"/>
  <c r="S4385" i="4"/>
  <c r="T4385" i="4"/>
  <c r="U4385" i="4"/>
  <c r="V4385" i="4"/>
  <c r="W4385" i="4"/>
  <c r="P4386" i="4"/>
  <c r="Q4386" i="4"/>
  <c r="R4386" i="4"/>
  <c r="S4386" i="4"/>
  <c r="T4386" i="4"/>
  <c r="U4386" i="4"/>
  <c r="V4386" i="4"/>
  <c r="W4386" i="4"/>
  <c r="P4387" i="4"/>
  <c r="Q4387" i="4"/>
  <c r="R4387" i="4"/>
  <c r="S4387" i="4"/>
  <c r="T4387" i="4"/>
  <c r="U4387" i="4"/>
  <c r="V4387" i="4"/>
  <c r="W4387" i="4"/>
  <c r="P4388" i="4"/>
  <c r="Q4388" i="4"/>
  <c r="R4388" i="4"/>
  <c r="S4388" i="4"/>
  <c r="T4388" i="4"/>
  <c r="U4388" i="4"/>
  <c r="V4388" i="4"/>
  <c r="W4388" i="4"/>
  <c r="P4389" i="4"/>
  <c r="Q4389" i="4"/>
  <c r="R4389" i="4"/>
  <c r="S4389" i="4"/>
  <c r="T4389" i="4"/>
  <c r="U4389" i="4"/>
  <c r="V4389" i="4"/>
  <c r="W4389" i="4"/>
  <c r="P4390" i="4"/>
  <c r="Q4390" i="4"/>
  <c r="R4390" i="4"/>
  <c r="S4390" i="4"/>
  <c r="T4390" i="4"/>
  <c r="U4390" i="4"/>
  <c r="V4390" i="4"/>
  <c r="W4390" i="4"/>
  <c r="P4391" i="4"/>
  <c r="Q4391" i="4"/>
  <c r="R4391" i="4"/>
  <c r="S4391" i="4"/>
  <c r="T4391" i="4"/>
  <c r="U4391" i="4"/>
  <c r="V4391" i="4"/>
  <c r="W4391" i="4"/>
  <c r="P4392" i="4"/>
  <c r="Q4392" i="4"/>
  <c r="R4392" i="4"/>
  <c r="S4392" i="4"/>
  <c r="T4392" i="4"/>
  <c r="U4392" i="4"/>
  <c r="V4392" i="4"/>
  <c r="W4392" i="4"/>
  <c r="P4393" i="4"/>
  <c r="Q4393" i="4"/>
  <c r="R4393" i="4"/>
  <c r="S4393" i="4"/>
  <c r="T4393" i="4"/>
  <c r="U4393" i="4"/>
  <c r="V4393" i="4"/>
  <c r="W4393" i="4"/>
  <c r="P4394" i="4"/>
  <c r="Q4394" i="4"/>
  <c r="R4394" i="4"/>
  <c r="S4394" i="4"/>
  <c r="T4394" i="4"/>
  <c r="U4394" i="4"/>
  <c r="V4394" i="4"/>
  <c r="W4394" i="4"/>
  <c r="P4395" i="4"/>
  <c r="Q4395" i="4"/>
  <c r="R4395" i="4"/>
  <c r="S4395" i="4"/>
  <c r="T4395" i="4"/>
  <c r="U4395" i="4"/>
  <c r="V4395" i="4"/>
  <c r="W4395" i="4"/>
  <c r="P4396" i="4"/>
  <c r="Q4396" i="4"/>
  <c r="R4396" i="4"/>
  <c r="S4396" i="4"/>
  <c r="T4396" i="4"/>
  <c r="U4396" i="4"/>
  <c r="V4396" i="4"/>
  <c r="W4396" i="4"/>
  <c r="P4397" i="4"/>
  <c r="Q4397" i="4"/>
  <c r="R4397" i="4"/>
  <c r="S4397" i="4"/>
  <c r="T4397" i="4"/>
  <c r="U4397" i="4"/>
  <c r="V4397" i="4"/>
  <c r="W4397" i="4"/>
  <c r="P4398" i="4"/>
  <c r="Q4398" i="4"/>
  <c r="R4398" i="4"/>
  <c r="S4398" i="4"/>
  <c r="T4398" i="4"/>
  <c r="U4398" i="4"/>
  <c r="V4398" i="4"/>
  <c r="W4398" i="4"/>
  <c r="P4399" i="4"/>
  <c r="Q4399" i="4"/>
  <c r="R4399" i="4"/>
  <c r="S4399" i="4"/>
  <c r="T4399" i="4"/>
  <c r="U4399" i="4"/>
  <c r="V4399" i="4"/>
  <c r="W4399" i="4"/>
  <c r="P4400" i="4"/>
  <c r="Q4400" i="4"/>
  <c r="R4400" i="4"/>
  <c r="S4400" i="4"/>
  <c r="T4400" i="4"/>
  <c r="U4400" i="4"/>
  <c r="V4400" i="4"/>
  <c r="W4400" i="4"/>
  <c r="P4401" i="4"/>
  <c r="Q4401" i="4"/>
  <c r="R4401" i="4"/>
  <c r="S4401" i="4"/>
  <c r="T4401" i="4"/>
  <c r="U4401" i="4"/>
  <c r="V4401" i="4"/>
  <c r="W4401" i="4"/>
  <c r="P4402" i="4"/>
  <c r="Q4402" i="4"/>
  <c r="R4402" i="4"/>
  <c r="S4402" i="4"/>
  <c r="T4402" i="4"/>
  <c r="U4402" i="4"/>
  <c r="V4402" i="4"/>
  <c r="W4402" i="4"/>
  <c r="P4403" i="4"/>
  <c r="Q4403" i="4"/>
  <c r="R4403" i="4"/>
  <c r="S4403" i="4"/>
  <c r="T4403" i="4"/>
  <c r="U4403" i="4"/>
  <c r="V4403" i="4"/>
  <c r="W4403" i="4"/>
  <c r="P4404" i="4"/>
  <c r="Q4404" i="4"/>
  <c r="R4404" i="4"/>
  <c r="S4404" i="4"/>
  <c r="T4404" i="4"/>
  <c r="U4404" i="4"/>
  <c r="V4404" i="4"/>
  <c r="W4404" i="4"/>
  <c r="P4405" i="4"/>
  <c r="Q4405" i="4"/>
  <c r="R4405" i="4"/>
  <c r="S4405" i="4"/>
  <c r="T4405" i="4"/>
  <c r="U4405" i="4"/>
  <c r="V4405" i="4"/>
  <c r="W4405" i="4"/>
  <c r="P4406" i="4"/>
  <c r="Q4406" i="4"/>
  <c r="R4406" i="4"/>
  <c r="S4406" i="4"/>
  <c r="T4406" i="4"/>
  <c r="U4406" i="4"/>
  <c r="V4406" i="4"/>
  <c r="W4406" i="4"/>
  <c r="P4407" i="4"/>
  <c r="Q4407" i="4"/>
  <c r="R4407" i="4"/>
  <c r="S4407" i="4"/>
  <c r="T4407" i="4"/>
  <c r="U4407" i="4"/>
  <c r="V4407" i="4"/>
  <c r="W4407" i="4"/>
  <c r="P4408" i="4"/>
  <c r="Q4408" i="4"/>
  <c r="R4408" i="4"/>
  <c r="S4408" i="4"/>
  <c r="T4408" i="4"/>
  <c r="U4408" i="4"/>
  <c r="V4408" i="4"/>
  <c r="W4408" i="4"/>
  <c r="P4409" i="4"/>
  <c r="Q4409" i="4"/>
  <c r="R4409" i="4"/>
  <c r="S4409" i="4"/>
  <c r="T4409" i="4"/>
  <c r="U4409" i="4"/>
  <c r="V4409" i="4"/>
  <c r="W4409" i="4"/>
  <c r="P4410" i="4"/>
  <c r="Q4410" i="4"/>
  <c r="R4410" i="4"/>
  <c r="S4410" i="4"/>
  <c r="T4410" i="4"/>
  <c r="U4410" i="4"/>
  <c r="V4410" i="4"/>
  <c r="W4410" i="4"/>
  <c r="P4411" i="4"/>
  <c r="Q4411" i="4"/>
  <c r="R4411" i="4"/>
  <c r="S4411" i="4"/>
  <c r="T4411" i="4"/>
  <c r="U4411" i="4"/>
  <c r="V4411" i="4"/>
  <c r="W4411" i="4"/>
  <c r="P4412" i="4"/>
  <c r="Q4412" i="4"/>
  <c r="R4412" i="4"/>
  <c r="S4412" i="4"/>
  <c r="T4412" i="4"/>
  <c r="U4412" i="4"/>
  <c r="V4412" i="4"/>
  <c r="W4412" i="4"/>
  <c r="P4413" i="4"/>
  <c r="Q4413" i="4"/>
  <c r="R4413" i="4"/>
  <c r="S4413" i="4"/>
  <c r="T4413" i="4"/>
  <c r="U4413" i="4"/>
  <c r="V4413" i="4"/>
  <c r="W4413" i="4"/>
  <c r="P4414" i="4"/>
  <c r="Q4414" i="4"/>
  <c r="R4414" i="4"/>
  <c r="S4414" i="4"/>
  <c r="T4414" i="4"/>
  <c r="U4414" i="4"/>
  <c r="V4414" i="4"/>
  <c r="W4414" i="4"/>
  <c r="P4415" i="4"/>
  <c r="Q4415" i="4"/>
  <c r="R4415" i="4"/>
  <c r="S4415" i="4"/>
  <c r="T4415" i="4"/>
  <c r="U4415" i="4"/>
  <c r="V4415" i="4"/>
  <c r="W4415" i="4"/>
  <c r="P4416" i="4"/>
  <c r="Q4416" i="4"/>
  <c r="R4416" i="4"/>
  <c r="S4416" i="4"/>
  <c r="T4416" i="4"/>
  <c r="U4416" i="4"/>
  <c r="V4416" i="4"/>
  <c r="W4416" i="4"/>
  <c r="P4417" i="4"/>
  <c r="Q4417" i="4"/>
  <c r="R4417" i="4"/>
  <c r="S4417" i="4"/>
  <c r="T4417" i="4"/>
  <c r="U4417" i="4"/>
  <c r="V4417" i="4"/>
  <c r="W4417" i="4"/>
  <c r="P4418" i="4"/>
  <c r="Q4418" i="4"/>
  <c r="R4418" i="4"/>
  <c r="S4418" i="4"/>
  <c r="T4418" i="4"/>
  <c r="U4418" i="4"/>
  <c r="V4418" i="4"/>
  <c r="W4418" i="4"/>
  <c r="P4419" i="4"/>
  <c r="Q4419" i="4"/>
  <c r="R4419" i="4"/>
  <c r="S4419" i="4"/>
  <c r="T4419" i="4"/>
  <c r="U4419" i="4"/>
  <c r="V4419" i="4"/>
  <c r="W4419" i="4"/>
  <c r="P4420" i="4"/>
  <c r="Q4420" i="4"/>
  <c r="R4420" i="4"/>
  <c r="S4420" i="4"/>
  <c r="T4420" i="4"/>
  <c r="U4420" i="4"/>
  <c r="V4420" i="4"/>
  <c r="W4420" i="4"/>
  <c r="P4421" i="4"/>
  <c r="Q4421" i="4"/>
  <c r="R4421" i="4"/>
  <c r="S4421" i="4"/>
  <c r="T4421" i="4"/>
  <c r="U4421" i="4"/>
  <c r="V4421" i="4"/>
  <c r="W4421" i="4"/>
  <c r="P4422" i="4"/>
  <c r="Q4422" i="4"/>
  <c r="R4422" i="4"/>
  <c r="S4422" i="4"/>
  <c r="T4422" i="4"/>
  <c r="U4422" i="4"/>
  <c r="V4422" i="4"/>
  <c r="W4422" i="4"/>
  <c r="P4423" i="4"/>
  <c r="Q4423" i="4"/>
  <c r="R4423" i="4"/>
  <c r="S4423" i="4"/>
  <c r="T4423" i="4"/>
  <c r="U4423" i="4"/>
  <c r="V4423" i="4"/>
  <c r="W4423" i="4"/>
  <c r="P4424" i="4"/>
  <c r="Q4424" i="4"/>
  <c r="R4424" i="4"/>
  <c r="S4424" i="4"/>
  <c r="T4424" i="4"/>
  <c r="U4424" i="4"/>
  <c r="V4424" i="4"/>
  <c r="W4424" i="4"/>
  <c r="P4425" i="4"/>
  <c r="Q4425" i="4"/>
  <c r="R4425" i="4"/>
  <c r="S4425" i="4"/>
  <c r="T4425" i="4"/>
  <c r="U4425" i="4"/>
  <c r="V4425" i="4"/>
  <c r="W4425" i="4"/>
  <c r="P4426" i="4"/>
  <c r="Q4426" i="4"/>
  <c r="R4426" i="4"/>
  <c r="S4426" i="4"/>
  <c r="T4426" i="4"/>
  <c r="U4426" i="4"/>
  <c r="V4426" i="4"/>
  <c r="W4426" i="4"/>
  <c r="P4427" i="4"/>
  <c r="Q4427" i="4"/>
  <c r="R4427" i="4"/>
  <c r="S4427" i="4"/>
  <c r="T4427" i="4"/>
  <c r="U4427" i="4"/>
  <c r="V4427" i="4"/>
  <c r="W4427" i="4"/>
  <c r="P4428" i="4"/>
  <c r="Q4428" i="4"/>
  <c r="R4428" i="4"/>
  <c r="S4428" i="4"/>
  <c r="T4428" i="4"/>
  <c r="U4428" i="4"/>
  <c r="V4428" i="4"/>
  <c r="W4428" i="4"/>
  <c r="P4429" i="4"/>
  <c r="Q4429" i="4"/>
  <c r="R4429" i="4"/>
  <c r="S4429" i="4"/>
  <c r="T4429" i="4"/>
  <c r="U4429" i="4"/>
  <c r="V4429" i="4"/>
  <c r="W4429" i="4"/>
  <c r="P4430" i="4"/>
  <c r="Q4430" i="4"/>
  <c r="R4430" i="4"/>
  <c r="S4430" i="4"/>
  <c r="T4430" i="4"/>
  <c r="U4430" i="4"/>
  <c r="V4430" i="4"/>
  <c r="W4430" i="4"/>
  <c r="P4431" i="4"/>
  <c r="Q4431" i="4"/>
  <c r="R4431" i="4"/>
  <c r="S4431" i="4"/>
  <c r="T4431" i="4"/>
  <c r="U4431" i="4"/>
  <c r="V4431" i="4"/>
  <c r="W4431" i="4"/>
  <c r="P4432" i="4"/>
  <c r="Q4432" i="4"/>
  <c r="R4432" i="4"/>
  <c r="S4432" i="4"/>
  <c r="T4432" i="4"/>
  <c r="U4432" i="4"/>
  <c r="V4432" i="4"/>
  <c r="W4432" i="4"/>
  <c r="P4433" i="4"/>
  <c r="Q4433" i="4"/>
  <c r="R4433" i="4"/>
  <c r="S4433" i="4"/>
  <c r="T4433" i="4"/>
  <c r="U4433" i="4"/>
  <c r="V4433" i="4"/>
  <c r="W4433" i="4"/>
  <c r="P4434" i="4"/>
  <c r="Q4434" i="4"/>
  <c r="R4434" i="4"/>
  <c r="S4434" i="4"/>
  <c r="T4434" i="4"/>
  <c r="U4434" i="4"/>
  <c r="V4434" i="4"/>
  <c r="W4434" i="4"/>
  <c r="P4435" i="4"/>
  <c r="Q4435" i="4"/>
  <c r="R4435" i="4"/>
  <c r="S4435" i="4"/>
  <c r="T4435" i="4"/>
  <c r="U4435" i="4"/>
  <c r="V4435" i="4"/>
  <c r="W4435" i="4"/>
  <c r="P4436" i="4"/>
  <c r="Q4436" i="4"/>
  <c r="R4436" i="4"/>
  <c r="S4436" i="4"/>
  <c r="T4436" i="4"/>
  <c r="U4436" i="4"/>
  <c r="V4436" i="4"/>
  <c r="W4436" i="4"/>
  <c r="P4437" i="4"/>
  <c r="Q4437" i="4"/>
  <c r="R4437" i="4"/>
  <c r="S4437" i="4"/>
  <c r="T4437" i="4"/>
  <c r="U4437" i="4"/>
  <c r="V4437" i="4"/>
  <c r="W4437" i="4"/>
  <c r="P4438" i="4"/>
  <c r="Q4438" i="4"/>
  <c r="R4438" i="4"/>
  <c r="S4438" i="4"/>
  <c r="T4438" i="4"/>
  <c r="U4438" i="4"/>
  <c r="V4438" i="4"/>
  <c r="W4438" i="4"/>
  <c r="P4439" i="4"/>
  <c r="Q4439" i="4"/>
  <c r="R4439" i="4"/>
  <c r="S4439" i="4"/>
  <c r="T4439" i="4"/>
  <c r="U4439" i="4"/>
  <c r="V4439" i="4"/>
  <c r="W4439" i="4"/>
  <c r="P4440" i="4"/>
  <c r="Q4440" i="4"/>
  <c r="R4440" i="4"/>
  <c r="S4440" i="4"/>
  <c r="T4440" i="4"/>
  <c r="U4440" i="4"/>
  <c r="V4440" i="4"/>
  <c r="W4440" i="4"/>
  <c r="P4441" i="4"/>
  <c r="Q4441" i="4"/>
  <c r="R4441" i="4"/>
  <c r="S4441" i="4"/>
  <c r="T4441" i="4"/>
  <c r="U4441" i="4"/>
  <c r="V4441" i="4"/>
  <c r="W4441" i="4"/>
  <c r="P4442" i="4"/>
  <c r="Q4442" i="4"/>
  <c r="R4442" i="4"/>
  <c r="S4442" i="4"/>
  <c r="T4442" i="4"/>
  <c r="U4442" i="4"/>
  <c r="V4442" i="4"/>
  <c r="W4442" i="4"/>
  <c r="P4443" i="4"/>
  <c r="Q4443" i="4"/>
  <c r="R4443" i="4"/>
  <c r="S4443" i="4"/>
  <c r="T4443" i="4"/>
  <c r="U4443" i="4"/>
  <c r="V4443" i="4"/>
  <c r="W4443" i="4"/>
  <c r="P4444" i="4"/>
  <c r="Q4444" i="4"/>
  <c r="R4444" i="4"/>
  <c r="S4444" i="4"/>
  <c r="T4444" i="4"/>
  <c r="U4444" i="4"/>
  <c r="V4444" i="4"/>
  <c r="W4444" i="4"/>
  <c r="P4445" i="4"/>
  <c r="Q4445" i="4"/>
  <c r="R4445" i="4"/>
  <c r="S4445" i="4"/>
  <c r="T4445" i="4"/>
  <c r="U4445" i="4"/>
  <c r="V4445" i="4"/>
  <c r="W4445" i="4"/>
  <c r="P4446" i="4"/>
  <c r="Q4446" i="4"/>
  <c r="R4446" i="4"/>
  <c r="S4446" i="4"/>
  <c r="T4446" i="4"/>
  <c r="U4446" i="4"/>
  <c r="V4446" i="4"/>
  <c r="W4446" i="4"/>
  <c r="P4447" i="4"/>
  <c r="Q4447" i="4"/>
  <c r="R4447" i="4"/>
  <c r="S4447" i="4"/>
  <c r="T4447" i="4"/>
  <c r="U4447" i="4"/>
  <c r="V4447" i="4"/>
  <c r="W4447" i="4"/>
  <c r="P4448" i="4"/>
  <c r="Q4448" i="4"/>
  <c r="R4448" i="4"/>
  <c r="S4448" i="4"/>
  <c r="T4448" i="4"/>
  <c r="U4448" i="4"/>
  <c r="V4448" i="4"/>
  <c r="W4448" i="4"/>
  <c r="P4449" i="4"/>
  <c r="Q4449" i="4"/>
  <c r="R4449" i="4"/>
  <c r="S4449" i="4"/>
  <c r="T4449" i="4"/>
  <c r="U4449" i="4"/>
  <c r="V4449" i="4"/>
  <c r="W4449" i="4"/>
  <c r="P4450" i="4"/>
  <c r="Q4450" i="4"/>
  <c r="R4450" i="4"/>
  <c r="S4450" i="4"/>
  <c r="T4450" i="4"/>
  <c r="U4450" i="4"/>
  <c r="V4450" i="4"/>
  <c r="W4450" i="4"/>
  <c r="P4451" i="4"/>
  <c r="Q4451" i="4"/>
  <c r="R4451" i="4"/>
  <c r="S4451" i="4"/>
  <c r="T4451" i="4"/>
  <c r="U4451" i="4"/>
  <c r="V4451" i="4"/>
  <c r="W4451" i="4"/>
  <c r="P4452" i="4"/>
  <c r="Q4452" i="4"/>
  <c r="R4452" i="4"/>
  <c r="S4452" i="4"/>
  <c r="T4452" i="4"/>
  <c r="U4452" i="4"/>
  <c r="V4452" i="4"/>
  <c r="W4452" i="4"/>
  <c r="P4453" i="4"/>
  <c r="Q4453" i="4"/>
  <c r="R4453" i="4"/>
  <c r="S4453" i="4"/>
  <c r="T4453" i="4"/>
  <c r="U4453" i="4"/>
  <c r="V4453" i="4"/>
  <c r="W4453" i="4"/>
  <c r="P4454" i="4"/>
  <c r="Q4454" i="4"/>
  <c r="R4454" i="4"/>
  <c r="S4454" i="4"/>
  <c r="T4454" i="4"/>
  <c r="U4454" i="4"/>
  <c r="V4454" i="4"/>
  <c r="W4454" i="4"/>
  <c r="P4455" i="4"/>
  <c r="Q4455" i="4"/>
  <c r="R4455" i="4"/>
  <c r="S4455" i="4"/>
  <c r="T4455" i="4"/>
  <c r="U4455" i="4"/>
  <c r="V4455" i="4"/>
  <c r="W4455" i="4"/>
  <c r="P4456" i="4"/>
  <c r="Q4456" i="4"/>
  <c r="R4456" i="4"/>
  <c r="S4456" i="4"/>
  <c r="T4456" i="4"/>
  <c r="U4456" i="4"/>
  <c r="V4456" i="4"/>
  <c r="W4456" i="4"/>
  <c r="P4457" i="4"/>
  <c r="Q4457" i="4"/>
  <c r="R4457" i="4"/>
  <c r="S4457" i="4"/>
  <c r="T4457" i="4"/>
  <c r="U4457" i="4"/>
  <c r="V4457" i="4"/>
  <c r="W4457" i="4"/>
  <c r="P4458" i="4"/>
  <c r="Q4458" i="4"/>
  <c r="R4458" i="4"/>
  <c r="S4458" i="4"/>
  <c r="T4458" i="4"/>
  <c r="U4458" i="4"/>
  <c r="V4458" i="4"/>
  <c r="W4458" i="4"/>
  <c r="P4459" i="4"/>
  <c r="Q4459" i="4"/>
  <c r="R4459" i="4"/>
  <c r="S4459" i="4"/>
  <c r="T4459" i="4"/>
  <c r="U4459" i="4"/>
  <c r="V4459" i="4"/>
  <c r="W4459" i="4"/>
  <c r="P4460" i="4"/>
  <c r="Q4460" i="4"/>
  <c r="R4460" i="4"/>
  <c r="S4460" i="4"/>
  <c r="T4460" i="4"/>
  <c r="U4460" i="4"/>
  <c r="V4460" i="4"/>
  <c r="W4460" i="4"/>
  <c r="P4461" i="4"/>
  <c r="Q4461" i="4"/>
  <c r="R4461" i="4"/>
  <c r="S4461" i="4"/>
  <c r="T4461" i="4"/>
  <c r="U4461" i="4"/>
  <c r="V4461" i="4"/>
  <c r="W4461" i="4"/>
  <c r="P4462" i="4"/>
  <c r="Q4462" i="4"/>
  <c r="R4462" i="4"/>
  <c r="S4462" i="4"/>
  <c r="T4462" i="4"/>
  <c r="U4462" i="4"/>
  <c r="V4462" i="4"/>
  <c r="W4462" i="4"/>
  <c r="P4463" i="4"/>
  <c r="Q4463" i="4"/>
  <c r="R4463" i="4"/>
  <c r="S4463" i="4"/>
  <c r="T4463" i="4"/>
  <c r="U4463" i="4"/>
  <c r="V4463" i="4"/>
  <c r="W4463" i="4"/>
  <c r="P4464" i="4"/>
  <c r="Q4464" i="4"/>
  <c r="R4464" i="4"/>
  <c r="S4464" i="4"/>
  <c r="T4464" i="4"/>
  <c r="U4464" i="4"/>
  <c r="V4464" i="4"/>
  <c r="W4464" i="4"/>
  <c r="P4465" i="4"/>
  <c r="Q4465" i="4"/>
  <c r="R4465" i="4"/>
  <c r="S4465" i="4"/>
  <c r="T4465" i="4"/>
  <c r="U4465" i="4"/>
  <c r="V4465" i="4"/>
  <c r="W4465" i="4"/>
  <c r="P4466" i="4"/>
  <c r="Q4466" i="4"/>
  <c r="R4466" i="4"/>
  <c r="S4466" i="4"/>
  <c r="T4466" i="4"/>
  <c r="U4466" i="4"/>
  <c r="V4466" i="4"/>
  <c r="W4466" i="4"/>
  <c r="P4467" i="4"/>
  <c r="Q4467" i="4"/>
  <c r="R4467" i="4"/>
  <c r="S4467" i="4"/>
  <c r="T4467" i="4"/>
  <c r="U4467" i="4"/>
  <c r="V4467" i="4"/>
  <c r="W4467" i="4"/>
  <c r="P4468" i="4"/>
  <c r="Q4468" i="4"/>
  <c r="R4468" i="4"/>
  <c r="S4468" i="4"/>
  <c r="T4468" i="4"/>
  <c r="U4468" i="4"/>
  <c r="V4468" i="4"/>
  <c r="W4468" i="4"/>
  <c r="P4469" i="4"/>
  <c r="Q4469" i="4"/>
  <c r="R4469" i="4"/>
  <c r="S4469" i="4"/>
  <c r="T4469" i="4"/>
  <c r="U4469" i="4"/>
  <c r="V4469" i="4"/>
  <c r="W4469" i="4"/>
  <c r="P4470" i="4"/>
  <c r="Q4470" i="4"/>
  <c r="R4470" i="4"/>
  <c r="S4470" i="4"/>
  <c r="T4470" i="4"/>
  <c r="U4470" i="4"/>
  <c r="V4470" i="4"/>
  <c r="W4470" i="4"/>
  <c r="P4471" i="4"/>
  <c r="Q4471" i="4"/>
  <c r="R4471" i="4"/>
  <c r="S4471" i="4"/>
  <c r="T4471" i="4"/>
  <c r="U4471" i="4"/>
  <c r="V4471" i="4"/>
  <c r="W4471" i="4"/>
  <c r="P4472" i="4"/>
  <c r="Q4472" i="4"/>
  <c r="R4472" i="4"/>
  <c r="S4472" i="4"/>
  <c r="T4472" i="4"/>
  <c r="U4472" i="4"/>
  <c r="V4472" i="4"/>
  <c r="W4472" i="4"/>
  <c r="P4473" i="4"/>
  <c r="Q4473" i="4"/>
  <c r="R4473" i="4"/>
  <c r="S4473" i="4"/>
  <c r="T4473" i="4"/>
  <c r="U4473" i="4"/>
  <c r="V4473" i="4"/>
  <c r="W4473" i="4"/>
  <c r="P4474" i="4"/>
  <c r="Q4474" i="4"/>
  <c r="R4474" i="4"/>
  <c r="S4474" i="4"/>
  <c r="T4474" i="4"/>
  <c r="U4474" i="4"/>
  <c r="V4474" i="4"/>
  <c r="W4474" i="4"/>
  <c r="P4475" i="4"/>
  <c r="Q4475" i="4"/>
  <c r="R4475" i="4"/>
  <c r="S4475" i="4"/>
  <c r="T4475" i="4"/>
  <c r="U4475" i="4"/>
  <c r="V4475" i="4"/>
  <c r="W4475" i="4"/>
  <c r="P4476" i="4"/>
  <c r="Q4476" i="4"/>
  <c r="R4476" i="4"/>
  <c r="S4476" i="4"/>
  <c r="T4476" i="4"/>
  <c r="U4476" i="4"/>
  <c r="V4476" i="4"/>
  <c r="W4476" i="4"/>
  <c r="P4477" i="4"/>
  <c r="Q4477" i="4"/>
  <c r="R4477" i="4"/>
  <c r="S4477" i="4"/>
  <c r="T4477" i="4"/>
  <c r="U4477" i="4"/>
  <c r="V4477" i="4"/>
  <c r="W4477" i="4"/>
  <c r="P4478" i="4"/>
  <c r="Q4478" i="4"/>
  <c r="R4478" i="4"/>
  <c r="S4478" i="4"/>
  <c r="T4478" i="4"/>
  <c r="U4478" i="4"/>
  <c r="V4478" i="4"/>
  <c r="W4478" i="4"/>
  <c r="P4479" i="4"/>
  <c r="Q4479" i="4"/>
  <c r="R4479" i="4"/>
  <c r="S4479" i="4"/>
  <c r="T4479" i="4"/>
  <c r="U4479" i="4"/>
  <c r="V4479" i="4"/>
  <c r="W4479" i="4"/>
  <c r="P4480" i="4"/>
  <c r="Q4480" i="4"/>
  <c r="R4480" i="4"/>
  <c r="S4480" i="4"/>
  <c r="T4480" i="4"/>
  <c r="U4480" i="4"/>
  <c r="V4480" i="4"/>
  <c r="W4480" i="4"/>
  <c r="P4481" i="4"/>
  <c r="Q4481" i="4"/>
  <c r="R4481" i="4"/>
  <c r="S4481" i="4"/>
  <c r="T4481" i="4"/>
  <c r="U4481" i="4"/>
  <c r="V4481" i="4"/>
  <c r="W4481" i="4"/>
  <c r="P4482" i="4"/>
  <c r="Q4482" i="4"/>
  <c r="R4482" i="4"/>
  <c r="S4482" i="4"/>
  <c r="T4482" i="4"/>
  <c r="U4482" i="4"/>
  <c r="V4482" i="4"/>
  <c r="W4482" i="4"/>
  <c r="P4483" i="4"/>
  <c r="Q4483" i="4"/>
  <c r="R4483" i="4"/>
  <c r="S4483" i="4"/>
  <c r="T4483" i="4"/>
  <c r="U4483" i="4"/>
  <c r="V4483" i="4"/>
  <c r="W4483" i="4"/>
  <c r="P4484" i="4"/>
  <c r="Q4484" i="4"/>
  <c r="R4484" i="4"/>
  <c r="S4484" i="4"/>
  <c r="T4484" i="4"/>
  <c r="U4484" i="4"/>
  <c r="V4484" i="4"/>
  <c r="W4484" i="4"/>
  <c r="P4485" i="4"/>
  <c r="Q4485" i="4"/>
  <c r="R4485" i="4"/>
  <c r="S4485" i="4"/>
  <c r="T4485" i="4"/>
  <c r="U4485" i="4"/>
  <c r="V4485" i="4"/>
  <c r="W4485" i="4"/>
  <c r="P4486" i="4"/>
  <c r="Q4486" i="4"/>
  <c r="R4486" i="4"/>
  <c r="S4486" i="4"/>
  <c r="T4486" i="4"/>
  <c r="U4486" i="4"/>
  <c r="V4486" i="4"/>
  <c r="W4486" i="4"/>
  <c r="P4487" i="4"/>
  <c r="Q4487" i="4"/>
  <c r="R4487" i="4"/>
  <c r="S4487" i="4"/>
  <c r="T4487" i="4"/>
  <c r="U4487" i="4"/>
  <c r="V4487" i="4"/>
  <c r="W4487" i="4"/>
  <c r="P4488" i="4"/>
  <c r="Q4488" i="4"/>
  <c r="R4488" i="4"/>
  <c r="S4488" i="4"/>
  <c r="T4488" i="4"/>
  <c r="U4488" i="4"/>
  <c r="V4488" i="4"/>
  <c r="W4488" i="4"/>
  <c r="P4489" i="4"/>
  <c r="Q4489" i="4"/>
  <c r="R4489" i="4"/>
  <c r="S4489" i="4"/>
  <c r="T4489" i="4"/>
  <c r="U4489" i="4"/>
  <c r="V4489" i="4"/>
  <c r="W4489" i="4"/>
  <c r="P4490" i="4"/>
  <c r="Q4490" i="4"/>
  <c r="R4490" i="4"/>
  <c r="S4490" i="4"/>
  <c r="T4490" i="4"/>
  <c r="U4490" i="4"/>
  <c r="V4490" i="4"/>
  <c r="W4490" i="4"/>
  <c r="P4491" i="4"/>
  <c r="Q4491" i="4"/>
  <c r="R4491" i="4"/>
  <c r="S4491" i="4"/>
  <c r="T4491" i="4"/>
  <c r="U4491" i="4"/>
  <c r="V4491" i="4"/>
  <c r="W4491" i="4"/>
  <c r="P4492" i="4"/>
  <c r="Q4492" i="4"/>
  <c r="R4492" i="4"/>
  <c r="S4492" i="4"/>
  <c r="T4492" i="4"/>
  <c r="U4492" i="4"/>
  <c r="V4492" i="4"/>
  <c r="W4492" i="4"/>
  <c r="P4493" i="4"/>
  <c r="Q4493" i="4"/>
  <c r="R4493" i="4"/>
  <c r="S4493" i="4"/>
  <c r="T4493" i="4"/>
  <c r="U4493" i="4"/>
  <c r="V4493" i="4"/>
  <c r="W4493" i="4"/>
  <c r="P4494" i="4"/>
  <c r="Q4494" i="4"/>
  <c r="R4494" i="4"/>
  <c r="S4494" i="4"/>
  <c r="T4494" i="4"/>
  <c r="U4494" i="4"/>
  <c r="V4494" i="4"/>
  <c r="W4494" i="4"/>
  <c r="P4495" i="4"/>
  <c r="Q4495" i="4"/>
  <c r="R4495" i="4"/>
  <c r="S4495" i="4"/>
  <c r="T4495" i="4"/>
  <c r="U4495" i="4"/>
  <c r="V4495" i="4"/>
  <c r="W4495" i="4"/>
  <c r="P4496" i="4"/>
  <c r="Q4496" i="4"/>
  <c r="R4496" i="4"/>
  <c r="S4496" i="4"/>
  <c r="T4496" i="4"/>
  <c r="U4496" i="4"/>
  <c r="V4496" i="4"/>
  <c r="W4496" i="4"/>
  <c r="P4497" i="4"/>
  <c r="Q4497" i="4"/>
  <c r="R4497" i="4"/>
  <c r="S4497" i="4"/>
  <c r="T4497" i="4"/>
  <c r="U4497" i="4"/>
  <c r="V4497" i="4"/>
  <c r="W4497" i="4"/>
  <c r="P4498" i="4"/>
  <c r="Q4498" i="4"/>
  <c r="R4498" i="4"/>
  <c r="S4498" i="4"/>
  <c r="T4498" i="4"/>
  <c r="U4498" i="4"/>
  <c r="V4498" i="4"/>
  <c r="W4498" i="4"/>
  <c r="P4499" i="4"/>
  <c r="Q4499" i="4"/>
  <c r="R4499" i="4"/>
  <c r="S4499" i="4"/>
  <c r="T4499" i="4"/>
  <c r="U4499" i="4"/>
  <c r="V4499" i="4"/>
  <c r="W4499" i="4"/>
  <c r="P4500" i="4"/>
  <c r="Q4500" i="4"/>
  <c r="R4500" i="4"/>
  <c r="S4500" i="4"/>
  <c r="T4500" i="4"/>
  <c r="U4500" i="4"/>
  <c r="V4500" i="4"/>
  <c r="W4500" i="4"/>
  <c r="P4501" i="4"/>
  <c r="Q4501" i="4"/>
  <c r="R4501" i="4"/>
  <c r="S4501" i="4"/>
  <c r="T4501" i="4"/>
  <c r="U4501" i="4"/>
  <c r="V4501" i="4"/>
  <c r="W4501" i="4"/>
  <c r="P4502" i="4"/>
  <c r="Q4502" i="4"/>
  <c r="R4502" i="4"/>
  <c r="S4502" i="4"/>
  <c r="T4502" i="4"/>
  <c r="U4502" i="4"/>
  <c r="V4502" i="4"/>
  <c r="W4502" i="4"/>
  <c r="P4503" i="4"/>
  <c r="Q4503" i="4"/>
  <c r="R4503" i="4"/>
  <c r="S4503" i="4"/>
  <c r="T4503" i="4"/>
  <c r="U4503" i="4"/>
  <c r="V4503" i="4"/>
  <c r="W4503" i="4"/>
  <c r="P4504" i="4"/>
  <c r="Q4504" i="4"/>
  <c r="R4504" i="4"/>
  <c r="S4504" i="4"/>
  <c r="T4504" i="4"/>
  <c r="U4504" i="4"/>
  <c r="V4504" i="4"/>
  <c r="W4504" i="4"/>
  <c r="P4505" i="4"/>
  <c r="Q4505" i="4"/>
  <c r="R4505" i="4"/>
  <c r="S4505" i="4"/>
  <c r="T4505" i="4"/>
  <c r="U4505" i="4"/>
  <c r="V4505" i="4"/>
  <c r="W4505" i="4"/>
  <c r="P4506" i="4"/>
  <c r="Q4506" i="4"/>
  <c r="R4506" i="4"/>
  <c r="S4506" i="4"/>
  <c r="T4506" i="4"/>
  <c r="U4506" i="4"/>
  <c r="V4506" i="4"/>
  <c r="W4506" i="4"/>
  <c r="P4507" i="4"/>
  <c r="Q4507" i="4"/>
  <c r="R4507" i="4"/>
  <c r="S4507" i="4"/>
  <c r="T4507" i="4"/>
  <c r="U4507" i="4"/>
  <c r="V4507" i="4"/>
  <c r="W4507" i="4"/>
  <c r="P4508" i="4"/>
  <c r="Q4508" i="4"/>
  <c r="R4508" i="4"/>
  <c r="S4508" i="4"/>
  <c r="T4508" i="4"/>
  <c r="U4508" i="4"/>
  <c r="V4508" i="4"/>
  <c r="W4508" i="4"/>
  <c r="P4509" i="4"/>
  <c r="Q4509" i="4"/>
  <c r="R4509" i="4"/>
  <c r="S4509" i="4"/>
  <c r="T4509" i="4"/>
  <c r="U4509" i="4"/>
  <c r="V4509" i="4"/>
  <c r="W4509" i="4"/>
  <c r="P4510" i="4"/>
  <c r="Q4510" i="4"/>
  <c r="R4510" i="4"/>
  <c r="S4510" i="4"/>
  <c r="T4510" i="4"/>
  <c r="U4510" i="4"/>
  <c r="V4510" i="4"/>
  <c r="W4510" i="4"/>
  <c r="P4511" i="4"/>
  <c r="Q4511" i="4"/>
  <c r="R4511" i="4"/>
  <c r="S4511" i="4"/>
  <c r="T4511" i="4"/>
  <c r="U4511" i="4"/>
  <c r="V4511" i="4"/>
  <c r="W4511" i="4"/>
  <c r="P4512" i="4"/>
  <c r="Q4512" i="4"/>
  <c r="R4512" i="4"/>
  <c r="S4512" i="4"/>
  <c r="T4512" i="4"/>
  <c r="U4512" i="4"/>
  <c r="V4512" i="4"/>
  <c r="W4512" i="4"/>
  <c r="P4513" i="4"/>
  <c r="Q4513" i="4"/>
  <c r="R4513" i="4"/>
  <c r="S4513" i="4"/>
  <c r="T4513" i="4"/>
  <c r="U4513" i="4"/>
  <c r="V4513" i="4"/>
  <c r="W4513" i="4"/>
  <c r="P4514" i="4"/>
  <c r="Q4514" i="4"/>
  <c r="R4514" i="4"/>
  <c r="S4514" i="4"/>
  <c r="T4514" i="4"/>
  <c r="U4514" i="4"/>
  <c r="V4514" i="4"/>
  <c r="W4514" i="4"/>
  <c r="P4515" i="4"/>
  <c r="Q4515" i="4"/>
  <c r="R4515" i="4"/>
  <c r="S4515" i="4"/>
  <c r="T4515" i="4"/>
  <c r="U4515" i="4"/>
  <c r="V4515" i="4"/>
  <c r="W4515" i="4"/>
  <c r="P4516" i="4"/>
  <c r="Q4516" i="4"/>
  <c r="R4516" i="4"/>
  <c r="S4516" i="4"/>
  <c r="T4516" i="4"/>
  <c r="U4516" i="4"/>
  <c r="V4516" i="4"/>
  <c r="W4516" i="4"/>
  <c r="P4517" i="4"/>
  <c r="Q4517" i="4"/>
  <c r="R4517" i="4"/>
  <c r="S4517" i="4"/>
  <c r="T4517" i="4"/>
  <c r="U4517" i="4"/>
  <c r="V4517" i="4"/>
  <c r="W4517" i="4"/>
  <c r="P4518" i="4"/>
  <c r="Q4518" i="4"/>
  <c r="R4518" i="4"/>
  <c r="S4518" i="4"/>
  <c r="T4518" i="4"/>
  <c r="U4518" i="4"/>
  <c r="V4518" i="4"/>
  <c r="W4518" i="4"/>
  <c r="P4519" i="4"/>
  <c r="Q4519" i="4"/>
  <c r="R4519" i="4"/>
  <c r="S4519" i="4"/>
  <c r="T4519" i="4"/>
  <c r="U4519" i="4"/>
  <c r="V4519" i="4"/>
  <c r="W4519" i="4"/>
  <c r="P4520" i="4"/>
  <c r="Q4520" i="4"/>
  <c r="R4520" i="4"/>
  <c r="S4520" i="4"/>
  <c r="T4520" i="4"/>
  <c r="U4520" i="4"/>
  <c r="V4520" i="4"/>
  <c r="W4520" i="4"/>
  <c r="P4521" i="4"/>
  <c r="Q4521" i="4"/>
  <c r="R4521" i="4"/>
  <c r="S4521" i="4"/>
  <c r="T4521" i="4"/>
  <c r="U4521" i="4"/>
  <c r="V4521" i="4"/>
  <c r="W4521" i="4"/>
  <c r="P4522" i="4"/>
  <c r="Q4522" i="4"/>
  <c r="R4522" i="4"/>
  <c r="S4522" i="4"/>
  <c r="T4522" i="4"/>
  <c r="U4522" i="4"/>
  <c r="V4522" i="4"/>
  <c r="W4522" i="4"/>
  <c r="P4523" i="4"/>
  <c r="Q4523" i="4"/>
  <c r="R4523" i="4"/>
  <c r="S4523" i="4"/>
  <c r="T4523" i="4"/>
  <c r="U4523" i="4"/>
  <c r="V4523" i="4"/>
  <c r="W4523" i="4"/>
  <c r="P4524" i="4"/>
  <c r="Q4524" i="4"/>
  <c r="R4524" i="4"/>
  <c r="S4524" i="4"/>
  <c r="T4524" i="4"/>
  <c r="U4524" i="4"/>
  <c r="V4524" i="4"/>
  <c r="W4524" i="4"/>
  <c r="P4525" i="4"/>
  <c r="Q4525" i="4"/>
  <c r="R4525" i="4"/>
  <c r="S4525" i="4"/>
  <c r="T4525" i="4"/>
  <c r="U4525" i="4"/>
  <c r="V4525" i="4"/>
  <c r="W4525" i="4"/>
  <c r="P4526" i="4"/>
  <c r="Q4526" i="4"/>
  <c r="R4526" i="4"/>
  <c r="S4526" i="4"/>
  <c r="T4526" i="4"/>
  <c r="U4526" i="4"/>
  <c r="V4526" i="4"/>
  <c r="W4526" i="4"/>
  <c r="P4527" i="4"/>
  <c r="Q4527" i="4"/>
  <c r="R4527" i="4"/>
  <c r="S4527" i="4"/>
  <c r="T4527" i="4"/>
  <c r="U4527" i="4"/>
  <c r="V4527" i="4"/>
  <c r="W4527" i="4"/>
  <c r="P4528" i="4"/>
  <c r="Q4528" i="4"/>
  <c r="R4528" i="4"/>
  <c r="S4528" i="4"/>
  <c r="T4528" i="4"/>
  <c r="U4528" i="4"/>
  <c r="V4528" i="4"/>
  <c r="W4528" i="4"/>
  <c r="P4529" i="4"/>
  <c r="Q4529" i="4"/>
  <c r="R4529" i="4"/>
  <c r="S4529" i="4"/>
  <c r="T4529" i="4"/>
  <c r="U4529" i="4"/>
  <c r="V4529" i="4"/>
  <c r="W4529" i="4"/>
  <c r="P4530" i="4"/>
  <c r="Q4530" i="4"/>
  <c r="R4530" i="4"/>
  <c r="S4530" i="4"/>
  <c r="T4530" i="4"/>
  <c r="U4530" i="4"/>
  <c r="V4530" i="4"/>
  <c r="W4530" i="4"/>
  <c r="P4531" i="4"/>
  <c r="Q4531" i="4"/>
  <c r="R4531" i="4"/>
  <c r="S4531" i="4"/>
  <c r="T4531" i="4"/>
  <c r="U4531" i="4"/>
  <c r="V4531" i="4"/>
  <c r="W4531" i="4"/>
  <c r="P4532" i="4"/>
  <c r="Q4532" i="4"/>
  <c r="R4532" i="4"/>
  <c r="S4532" i="4"/>
  <c r="T4532" i="4"/>
  <c r="U4532" i="4"/>
  <c r="V4532" i="4"/>
  <c r="W4532" i="4"/>
  <c r="P4533" i="4"/>
  <c r="Q4533" i="4"/>
  <c r="R4533" i="4"/>
  <c r="S4533" i="4"/>
  <c r="T4533" i="4"/>
  <c r="U4533" i="4"/>
  <c r="V4533" i="4"/>
  <c r="W4533" i="4"/>
  <c r="P4534" i="4"/>
  <c r="Q4534" i="4"/>
  <c r="R4534" i="4"/>
  <c r="S4534" i="4"/>
  <c r="T4534" i="4"/>
  <c r="U4534" i="4"/>
  <c r="V4534" i="4"/>
  <c r="W4534" i="4"/>
  <c r="P4535" i="4"/>
  <c r="Q4535" i="4"/>
  <c r="R4535" i="4"/>
  <c r="S4535" i="4"/>
  <c r="T4535" i="4"/>
  <c r="U4535" i="4"/>
  <c r="V4535" i="4"/>
  <c r="W4535" i="4"/>
  <c r="P4536" i="4"/>
  <c r="Q4536" i="4"/>
  <c r="R4536" i="4"/>
  <c r="S4536" i="4"/>
  <c r="T4536" i="4"/>
  <c r="U4536" i="4"/>
  <c r="V4536" i="4"/>
  <c r="W4536" i="4"/>
  <c r="P4537" i="4"/>
  <c r="Q4537" i="4"/>
  <c r="R4537" i="4"/>
  <c r="S4537" i="4"/>
  <c r="T4537" i="4"/>
  <c r="U4537" i="4"/>
  <c r="V4537" i="4"/>
  <c r="W4537" i="4"/>
  <c r="P4538" i="4"/>
  <c r="Q4538" i="4"/>
  <c r="R4538" i="4"/>
  <c r="S4538" i="4"/>
  <c r="T4538" i="4"/>
  <c r="U4538" i="4"/>
  <c r="V4538" i="4"/>
  <c r="W4538" i="4"/>
  <c r="P4539" i="4"/>
  <c r="Q4539" i="4"/>
  <c r="R4539" i="4"/>
  <c r="S4539" i="4"/>
  <c r="T4539" i="4"/>
  <c r="U4539" i="4"/>
  <c r="V4539" i="4"/>
  <c r="W4539" i="4"/>
  <c r="P4540" i="4"/>
  <c r="Q4540" i="4"/>
  <c r="R4540" i="4"/>
  <c r="S4540" i="4"/>
  <c r="T4540" i="4"/>
  <c r="U4540" i="4"/>
  <c r="V4540" i="4"/>
  <c r="W4540" i="4"/>
  <c r="P4541" i="4"/>
  <c r="Q4541" i="4"/>
  <c r="R4541" i="4"/>
  <c r="S4541" i="4"/>
  <c r="T4541" i="4"/>
  <c r="U4541" i="4"/>
  <c r="V4541" i="4"/>
  <c r="W4541" i="4"/>
  <c r="P4542" i="4"/>
  <c r="Q4542" i="4"/>
  <c r="R4542" i="4"/>
  <c r="S4542" i="4"/>
  <c r="T4542" i="4"/>
  <c r="U4542" i="4"/>
  <c r="V4542" i="4"/>
  <c r="W4542" i="4"/>
  <c r="P4543" i="4"/>
  <c r="Q4543" i="4"/>
  <c r="R4543" i="4"/>
  <c r="S4543" i="4"/>
  <c r="T4543" i="4"/>
  <c r="U4543" i="4"/>
  <c r="V4543" i="4"/>
  <c r="W4543" i="4"/>
  <c r="P4544" i="4"/>
  <c r="Q4544" i="4"/>
  <c r="R4544" i="4"/>
  <c r="S4544" i="4"/>
  <c r="T4544" i="4"/>
  <c r="U4544" i="4"/>
  <c r="V4544" i="4"/>
  <c r="W4544" i="4"/>
  <c r="P4545" i="4"/>
  <c r="Q4545" i="4"/>
  <c r="R4545" i="4"/>
  <c r="S4545" i="4"/>
  <c r="T4545" i="4"/>
  <c r="U4545" i="4"/>
  <c r="V4545" i="4"/>
  <c r="W4545" i="4"/>
  <c r="P4546" i="4"/>
  <c r="Q4546" i="4"/>
  <c r="R4546" i="4"/>
  <c r="S4546" i="4"/>
  <c r="T4546" i="4"/>
  <c r="U4546" i="4"/>
  <c r="V4546" i="4"/>
  <c r="W4546" i="4"/>
  <c r="P4547" i="4"/>
  <c r="Q4547" i="4"/>
  <c r="R4547" i="4"/>
  <c r="S4547" i="4"/>
  <c r="T4547" i="4"/>
  <c r="U4547" i="4"/>
  <c r="V4547" i="4"/>
  <c r="W4547" i="4"/>
  <c r="P4548" i="4"/>
  <c r="Q4548" i="4"/>
  <c r="R4548" i="4"/>
  <c r="S4548" i="4"/>
  <c r="T4548" i="4"/>
  <c r="U4548" i="4"/>
  <c r="V4548" i="4"/>
  <c r="W4548" i="4"/>
  <c r="P4549" i="4"/>
  <c r="Q4549" i="4"/>
  <c r="R4549" i="4"/>
  <c r="S4549" i="4"/>
  <c r="T4549" i="4"/>
  <c r="U4549" i="4"/>
  <c r="V4549" i="4"/>
  <c r="W4549" i="4"/>
  <c r="P4550" i="4"/>
  <c r="Q4550" i="4"/>
  <c r="R4550" i="4"/>
  <c r="S4550" i="4"/>
  <c r="T4550" i="4"/>
  <c r="U4550" i="4"/>
  <c r="V4550" i="4"/>
  <c r="W4550" i="4"/>
  <c r="P4551" i="4"/>
  <c r="Q4551" i="4"/>
  <c r="R4551" i="4"/>
  <c r="S4551" i="4"/>
  <c r="T4551" i="4"/>
  <c r="U4551" i="4"/>
  <c r="V4551" i="4"/>
  <c r="W4551" i="4"/>
  <c r="P4552" i="4"/>
  <c r="Q4552" i="4"/>
  <c r="R4552" i="4"/>
  <c r="S4552" i="4"/>
  <c r="T4552" i="4"/>
  <c r="U4552" i="4"/>
  <c r="V4552" i="4"/>
  <c r="W4552" i="4"/>
  <c r="P4553" i="4"/>
  <c r="Q4553" i="4"/>
  <c r="R4553" i="4"/>
  <c r="S4553" i="4"/>
  <c r="T4553" i="4"/>
  <c r="U4553" i="4"/>
  <c r="V4553" i="4"/>
  <c r="W4553" i="4"/>
  <c r="P4554" i="4"/>
  <c r="Q4554" i="4"/>
  <c r="R4554" i="4"/>
  <c r="S4554" i="4"/>
  <c r="T4554" i="4"/>
  <c r="U4554" i="4"/>
  <c r="V4554" i="4"/>
  <c r="W4554" i="4"/>
  <c r="P4555" i="4"/>
  <c r="Q4555" i="4"/>
  <c r="R4555" i="4"/>
  <c r="S4555" i="4"/>
  <c r="T4555" i="4"/>
  <c r="U4555" i="4"/>
  <c r="V4555" i="4"/>
  <c r="W4555" i="4"/>
  <c r="P4556" i="4"/>
  <c r="Q4556" i="4"/>
  <c r="R4556" i="4"/>
  <c r="S4556" i="4"/>
  <c r="T4556" i="4"/>
  <c r="U4556" i="4"/>
  <c r="V4556" i="4"/>
  <c r="W4556" i="4"/>
  <c r="P4557" i="4"/>
  <c r="Q4557" i="4"/>
  <c r="R4557" i="4"/>
  <c r="S4557" i="4"/>
  <c r="T4557" i="4"/>
  <c r="U4557" i="4"/>
  <c r="V4557" i="4"/>
  <c r="W4557" i="4"/>
  <c r="P4558" i="4"/>
  <c r="Q4558" i="4"/>
  <c r="R4558" i="4"/>
  <c r="S4558" i="4"/>
  <c r="T4558" i="4"/>
  <c r="U4558" i="4"/>
  <c r="V4558" i="4"/>
  <c r="W4558" i="4"/>
  <c r="P4559" i="4"/>
  <c r="Q4559" i="4"/>
  <c r="R4559" i="4"/>
  <c r="S4559" i="4"/>
  <c r="T4559" i="4"/>
  <c r="U4559" i="4"/>
  <c r="V4559" i="4"/>
  <c r="W4559" i="4"/>
  <c r="P4560" i="4"/>
  <c r="Q4560" i="4"/>
  <c r="R4560" i="4"/>
  <c r="S4560" i="4"/>
  <c r="T4560" i="4"/>
  <c r="U4560" i="4"/>
  <c r="V4560" i="4"/>
  <c r="W4560" i="4"/>
  <c r="P4561" i="4"/>
  <c r="Q4561" i="4"/>
  <c r="R4561" i="4"/>
  <c r="S4561" i="4"/>
  <c r="T4561" i="4"/>
  <c r="U4561" i="4"/>
  <c r="V4561" i="4"/>
  <c r="W4561" i="4"/>
  <c r="P4562" i="4"/>
  <c r="Q4562" i="4"/>
  <c r="R4562" i="4"/>
  <c r="S4562" i="4"/>
  <c r="T4562" i="4"/>
  <c r="U4562" i="4"/>
  <c r="V4562" i="4"/>
  <c r="W4562" i="4"/>
  <c r="P4563" i="4"/>
  <c r="Q4563" i="4"/>
  <c r="R4563" i="4"/>
  <c r="S4563" i="4"/>
  <c r="T4563" i="4"/>
  <c r="U4563" i="4"/>
  <c r="V4563" i="4"/>
  <c r="W4563" i="4"/>
  <c r="P4564" i="4"/>
  <c r="Q4564" i="4"/>
  <c r="R4564" i="4"/>
  <c r="S4564" i="4"/>
  <c r="T4564" i="4"/>
  <c r="U4564" i="4"/>
  <c r="V4564" i="4"/>
  <c r="W4564" i="4"/>
  <c r="P4565" i="4"/>
  <c r="Q4565" i="4"/>
  <c r="R4565" i="4"/>
  <c r="S4565" i="4"/>
  <c r="T4565" i="4"/>
  <c r="U4565" i="4"/>
  <c r="V4565" i="4"/>
  <c r="W4565" i="4"/>
  <c r="P4566" i="4"/>
  <c r="Q4566" i="4"/>
  <c r="R4566" i="4"/>
  <c r="S4566" i="4"/>
  <c r="T4566" i="4"/>
  <c r="U4566" i="4"/>
  <c r="V4566" i="4"/>
  <c r="W4566" i="4"/>
  <c r="P4567" i="4"/>
  <c r="Q4567" i="4"/>
  <c r="R4567" i="4"/>
  <c r="S4567" i="4"/>
  <c r="T4567" i="4"/>
  <c r="U4567" i="4"/>
  <c r="V4567" i="4"/>
  <c r="W4567" i="4"/>
  <c r="P4568" i="4"/>
  <c r="Q4568" i="4"/>
  <c r="R4568" i="4"/>
  <c r="S4568" i="4"/>
  <c r="T4568" i="4"/>
  <c r="U4568" i="4"/>
  <c r="V4568" i="4"/>
  <c r="W4568" i="4"/>
  <c r="P4569" i="4"/>
  <c r="Q4569" i="4"/>
  <c r="R4569" i="4"/>
  <c r="S4569" i="4"/>
  <c r="T4569" i="4"/>
  <c r="U4569" i="4"/>
  <c r="V4569" i="4"/>
  <c r="W4569" i="4"/>
  <c r="P4570" i="4"/>
  <c r="Q4570" i="4"/>
  <c r="R4570" i="4"/>
  <c r="S4570" i="4"/>
  <c r="T4570" i="4"/>
  <c r="U4570" i="4"/>
  <c r="V4570" i="4"/>
  <c r="W4570" i="4"/>
  <c r="P4571" i="4"/>
  <c r="Q4571" i="4"/>
  <c r="R4571" i="4"/>
  <c r="S4571" i="4"/>
  <c r="T4571" i="4"/>
  <c r="U4571" i="4"/>
  <c r="V4571" i="4"/>
  <c r="W4571" i="4"/>
  <c r="P4572" i="4"/>
  <c r="Q4572" i="4"/>
  <c r="R4572" i="4"/>
  <c r="S4572" i="4"/>
  <c r="T4572" i="4"/>
  <c r="U4572" i="4"/>
  <c r="V4572" i="4"/>
  <c r="W4572" i="4"/>
  <c r="P4573" i="4"/>
  <c r="Q4573" i="4"/>
  <c r="R4573" i="4"/>
  <c r="S4573" i="4"/>
  <c r="T4573" i="4"/>
  <c r="U4573" i="4"/>
  <c r="V4573" i="4"/>
  <c r="W4573" i="4"/>
  <c r="P4574" i="4"/>
  <c r="Q4574" i="4"/>
  <c r="R4574" i="4"/>
  <c r="S4574" i="4"/>
  <c r="T4574" i="4"/>
  <c r="U4574" i="4"/>
  <c r="V4574" i="4"/>
  <c r="W4574" i="4"/>
  <c r="P4575" i="4"/>
  <c r="Q4575" i="4"/>
  <c r="R4575" i="4"/>
  <c r="S4575" i="4"/>
  <c r="T4575" i="4"/>
  <c r="U4575" i="4"/>
  <c r="V4575" i="4"/>
  <c r="W4575" i="4"/>
  <c r="P4576" i="4"/>
  <c r="Q4576" i="4"/>
  <c r="R4576" i="4"/>
  <c r="S4576" i="4"/>
  <c r="T4576" i="4"/>
  <c r="U4576" i="4"/>
  <c r="V4576" i="4"/>
  <c r="W4576" i="4"/>
  <c r="P4577" i="4"/>
  <c r="Q4577" i="4"/>
  <c r="R4577" i="4"/>
  <c r="S4577" i="4"/>
  <c r="T4577" i="4"/>
  <c r="U4577" i="4"/>
  <c r="V4577" i="4"/>
  <c r="W4577" i="4"/>
  <c r="P4578" i="4"/>
  <c r="Q4578" i="4"/>
  <c r="R4578" i="4"/>
  <c r="S4578" i="4"/>
  <c r="T4578" i="4"/>
  <c r="U4578" i="4"/>
  <c r="V4578" i="4"/>
  <c r="W4578" i="4"/>
  <c r="P4579" i="4"/>
  <c r="Q4579" i="4"/>
  <c r="R4579" i="4"/>
  <c r="S4579" i="4"/>
  <c r="T4579" i="4"/>
  <c r="U4579" i="4"/>
  <c r="V4579" i="4"/>
  <c r="W4579" i="4"/>
  <c r="P4580" i="4"/>
  <c r="Q4580" i="4"/>
  <c r="R4580" i="4"/>
  <c r="S4580" i="4"/>
  <c r="T4580" i="4"/>
  <c r="U4580" i="4"/>
  <c r="V4580" i="4"/>
  <c r="W4580" i="4"/>
  <c r="P4581" i="4"/>
  <c r="Q4581" i="4"/>
  <c r="R4581" i="4"/>
  <c r="S4581" i="4"/>
  <c r="T4581" i="4"/>
  <c r="U4581" i="4"/>
  <c r="V4581" i="4"/>
  <c r="W4581" i="4"/>
  <c r="P4582" i="4"/>
  <c r="Q4582" i="4"/>
  <c r="R4582" i="4"/>
  <c r="S4582" i="4"/>
  <c r="T4582" i="4"/>
  <c r="U4582" i="4"/>
  <c r="V4582" i="4"/>
  <c r="W4582" i="4"/>
  <c r="P4583" i="4"/>
  <c r="Q4583" i="4"/>
  <c r="R4583" i="4"/>
  <c r="S4583" i="4"/>
  <c r="T4583" i="4"/>
  <c r="U4583" i="4"/>
  <c r="V4583" i="4"/>
  <c r="W4583" i="4"/>
  <c r="P4584" i="4"/>
  <c r="Q4584" i="4"/>
  <c r="R4584" i="4"/>
  <c r="S4584" i="4"/>
  <c r="T4584" i="4"/>
  <c r="U4584" i="4"/>
  <c r="V4584" i="4"/>
  <c r="W4584" i="4"/>
  <c r="P4585" i="4"/>
  <c r="Q4585" i="4"/>
  <c r="R4585" i="4"/>
  <c r="S4585" i="4"/>
  <c r="T4585" i="4"/>
  <c r="U4585" i="4"/>
  <c r="V4585" i="4"/>
  <c r="W4585" i="4"/>
  <c r="P4586" i="4"/>
  <c r="Q4586" i="4"/>
  <c r="R4586" i="4"/>
  <c r="S4586" i="4"/>
  <c r="T4586" i="4"/>
  <c r="U4586" i="4"/>
  <c r="V4586" i="4"/>
  <c r="W4586" i="4"/>
  <c r="P4587" i="4"/>
  <c r="Q4587" i="4"/>
  <c r="R4587" i="4"/>
  <c r="S4587" i="4"/>
  <c r="T4587" i="4"/>
  <c r="U4587" i="4"/>
  <c r="V4587" i="4"/>
  <c r="W4587" i="4"/>
  <c r="P4588" i="4"/>
  <c r="Q4588" i="4"/>
  <c r="R4588" i="4"/>
  <c r="S4588" i="4"/>
  <c r="T4588" i="4"/>
  <c r="U4588" i="4"/>
  <c r="V4588" i="4"/>
  <c r="W4588" i="4"/>
  <c r="P4589" i="4"/>
  <c r="Q4589" i="4"/>
  <c r="R4589" i="4"/>
  <c r="S4589" i="4"/>
  <c r="T4589" i="4"/>
  <c r="U4589" i="4"/>
  <c r="V4589" i="4"/>
  <c r="W4589" i="4"/>
  <c r="P4590" i="4"/>
  <c r="Q4590" i="4"/>
  <c r="R4590" i="4"/>
  <c r="S4590" i="4"/>
  <c r="T4590" i="4"/>
  <c r="U4590" i="4"/>
  <c r="V4590" i="4"/>
  <c r="W4590" i="4"/>
  <c r="P4591" i="4"/>
  <c r="Q4591" i="4"/>
  <c r="R4591" i="4"/>
  <c r="S4591" i="4"/>
  <c r="T4591" i="4"/>
  <c r="U4591" i="4"/>
  <c r="V4591" i="4"/>
  <c r="W4591" i="4"/>
  <c r="P4592" i="4"/>
  <c r="Q4592" i="4"/>
  <c r="R4592" i="4"/>
  <c r="S4592" i="4"/>
  <c r="T4592" i="4"/>
  <c r="U4592" i="4"/>
  <c r="V4592" i="4"/>
  <c r="W4592" i="4"/>
  <c r="P4593" i="4"/>
  <c r="Q4593" i="4"/>
  <c r="R4593" i="4"/>
  <c r="S4593" i="4"/>
  <c r="T4593" i="4"/>
  <c r="U4593" i="4"/>
  <c r="V4593" i="4"/>
  <c r="W4593" i="4"/>
  <c r="P4594" i="4"/>
  <c r="Q4594" i="4"/>
  <c r="R4594" i="4"/>
  <c r="S4594" i="4"/>
  <c r="T4594" i="4"/>
  <c r="U4594" i="4"/>
  <c r="V4594" i="4"/>
  <c r="W4594" i="4"/>
  <c r="P4595" i="4"/>
  <c r="Q4595" i="4"/>
  <c r="R4595" i="4"/>
  <c r="S4595" i="4"/>
  <c r="T4595" i="4"/>
  <c r="U4595" i="4"/>
  <c r="V4595" i="4"/>
  <c r="W4595" i="4"/>
  <c r="P4596" i="4"/>
  <c r="Q4596" i="4"/>
  <c r="R4596" i="4"/>
  <c r="S4596" i="4"/>
  <c r="T4596" i="4"/>
  <c r="U4596" i="4"/>
  <c r="V4596" i="4"/>
  <c r="W4596" i="4"/>
  <c r="P4597" i="4"/>
  <c r="Q4597" i="4"/>
  <c r="R4597" i="4"/>
  <c r="S4597" i="4"/>
  <c r="T4597" i="4"/>
  <c r="U4597" i="4"/>
  <c r="V4597" i="4"/>
  <c r="W4597" i="4"/>
  <c r="P4598" i="4"/>
  <c r="Q4598" i="4"/>
  <c r="R4598" i="4"/>
  <c r="S4598" i="4"/>
  <c r="T4598" i="4"/>
  <c r="U4598" i="4"/>
  <c r="V4598" i="4"/>
  <c r="W4598" i="4"/>
  <c r="P4599" i="4"/>
  <c r="Q4599" i="4"/>
  <c r="R4599" i="4"/>
  <c r="S4599" i="4"/>
  <c r="T4599" i="4"/>
  <c r="U4599" i="4"/>
  <c r="V4599" i="4"/>
  <c r="W4599" i="4"/>
  <c r="P4600" i="4"/>
  <c r="Q4600" i="4"/>
  <c r="R4600" i="4"/>
  <c r="S4600" i="4"/>
  <c r="T4600" i="4"/>
  <c r="U4600" i="4"/>
  <c r="V4600" i="4"/>
  <c r="W4600" i="4"/>
  <c r="P4601" i="4"/>
  <c r="Q4601" i="4"/>
  <c r="R4601" i="4"/>
  <c r="S4601" i="4"/>
  <c r="T4601" i="4"/>
  <c r="U4601" i="4"/>
  <c r="V4601" i="4"/>
  <c r="W4601" i="4"/>
  <c r="P4602" i="4"/>
  <c r="Q4602" i="4"/>
  <c r="R4602" i="4"/>
  <c r="S4602" i="4"/>
  <c r="T4602" i="4"/>
  <c r="U4602" i="4"/>
  <c r="V4602" i="4"/>
  <c r="W4602" i="4"/>
  <c r="P4603" i="4"/>
  <c r="Q4603" i="4"/>
  <c r="R4603" i="4"/>
  <c r="S4603" i="4"/>
  <c r="T4603" i="4"/>
  <c r="U4603" i="4"/>
  <c r="V4603" i="4"/>
  <c r="W4603" i="4"/>
  <c r="P4604" i="4"/>
  <c r="Q4604" i="4"/>
  <c r="R4604" i="4"/>
  <c r="S4604" i="4"/>
  <c r="T4604" i="4"/>
  <c r="U4604" i="4"/>
  <c r="V4604" i="4"/>
  <c r="W4604" i="4"/>
  <c r="P4605" i="4"/>
  <c r="Q4605" i="4"/>
  <c r="R4605" i="4"/>
  <c r="S4605" i="4"/>
  <c r="T4605" i="4"/>
  <c r="U4605" i="4"/>
  <c r="V4605" i="4"/>
  <c r="W4605" i="4"/>
  <c r="P4606" i="4"/>
  <c r="Q4606" i="4"/>
  <c r="R4606" i="4"/>
  <c r="S4606" i="4"/>
  <c r="T4606" i="4"/>
  <c r="U4606" i="4"/>
  <c r="V4606" i="4"/>
  <c r="W4606" i="4"/>
  <c r="P4607" i="4"/>
  <c r="Q4607" i="4"/>
  <c r="R4607" i="4"/>
  <c r="S4607" i="4"/>
  <c r="T4607" i="4"/>
  <c r="U4607" i="4"/>
  <c r="V4607" i="4"/>
  <c r="W4607" i="4"/>
  <c r="P4608" i="4"/>
  <c r="Q4608" i="4"/>
  <c r="R4608" i="4"/>
  <c r="S4608" i="4"/>
  <c r="T4608" i="4"/>
  <c r="U4608" i="4"/>
  <c r="V4608" i="4"/>
  <c r="W4608" i="4"/>
  <c r="P4609" i="4"/>
  <c r="Q4609" i="4"/>
  <c r="R4609" i="4"/>
  <c r="S4609" i="4"/>
  <c r="T4609" i="4"/>
  <c r="U4609" i="4"/>
  <c r="V4609" i="4"/>
  <c r="W4609" i="4"/>
  <c r="P4610" i="4"/>
  <c r="Q4610" i="4"/>
  <c r="R4610" i="4"/>
  <c r="S4610" i="4"/>
  <c r="T4610" i="4"/>
  <c r="U4610" i="4"/>
  <c r="V4610" i="4"/>
  <c r="W4610" i="4"/>
  <c r="P4611" i="4"/>
  <c r="Q4611" i="4"/>
  <c r="R4611" i="4"/>
  <c r="S4611" i="4"/>
  <c r="T4611" i="4"/>
  <c r="U4611" i="4"/>
  <c r="V4611" i="4"/>
  <c r="W4611" i="4"/>
  <c r="P4612" i="4"/>
  <c r="Q4612" i="4"/>
  <c r="R4612" i="4"/>
  <c r="S4612" i="4"/>
  <c r="T4612" i="4"/>
  <c r="U4612" i="4"/>
  <c r="V4612" i="4"/>
  <c r="W4612" i="4"/>
  <c r="P4613" i="4"/>
  <c r="Q4613" i="4"/>
  <c r="R4613" i="4"/>
  <c r="S4613" i="4"/>
  <c r="T4613" i="4"/>
  <c r="U4613" i="4"/>
  <c r="V4613" i="4"/>
  <c r="W4613" i="4"/>
  <c r="P4614" i="4"/>
  <c r="Q4614" i="4"/>
  <c r="R4614" i="4"/>
  <c r="S4614" i="4"/>
  <c r="T4614" i="4"/>
  <c r="U4614" i="4"/>
  <c r="V4614" i="4"/>
  <c r="W4614" i="4"/>
  <c r="P4615" i="4"/>
  <c r="Q4615" i="4"/>
  <c r="R4615" i="4"/>
  <c r="S4615" i="4"/>
  <c r="T4615" i="4"/>
  <c r="U4615" i="4"/>
  <c r="V4615" i="4"/>
  <c r="W4615" i="4"/>
  <c r="P4616" i="4"/>
  <c r="Q4616" i="4"/>
  <c r="R4616" i="4"/>
  <c r="S4616" i="4"/>
  <c r="T4616" i="4"/>
  <c r="U4616" i="4"/>
  <c r="V4616" i="4"/>
  <c r="W4616" i="4"/>
  <c r="P4617" i="4"/>
  <c r="Q4617" i="4"/>
  <c r="R4617" i="4"/>
  <c r="S4617" i="4"/>
  <c r="T4617" i="4"/>
  <c r="U4617" i="4"/>
  <c r="V4617" i="4"/>
  <c r="W4617" i="4"/>
  <c r="P4618" i="4"/>
  <c r="Q4618" i="4"/>
  <c r="R4618" i="4"/>
  <c r="S4618" i="4"/>
  <c r="T4618" i="4"/>
  <c r="U4618" i="4"/>
  <c r="V4618" i="4"/>
  <c r="W4618" i="4"/>
  <c r="P4619" i="4"/>
  <c r="Q4619" i="4"/>
  <c r="R4619" i="4"/>
  <c r="S4619" i="4"/>
  <c r="T4619" i="4"/>
  <c r="U4619" i="4"/>
  <c r="V4619" i="4"/>
  <c r="W4619" i="4"/>
  <c r="P4620" i="4"/>
  <c r="Q4620" i="4"/>
  <c r="R4620" i="4"/>
  <c r="S4620" i="4"/>
  <c r="T4620" i="4"/>
  <c r="U4620" i="4"/>
  <c r="V4620" i="4"/>
  <c r="W4620" i="4"/>
  <c r="P4621" i="4"/>
  <c r="Q4621" i="4"/>
  <c r="R4621" i="4"/>
  <c r="S4621" i="4"/>
  <c r="T4621" i="4"/>
  <c r="U4621" i="4"/>
  <c r="V4621" i="4"/>
  <c r="W4621" i="4"/>
  <c r="P4622" i="4"/>
  <c r="Q4622" i="4"/>
  <c r="R4622" i="4"/>
  <c r="S4622" i="4"/>
  <c r="T4622" i="4"/>
  <c r="U4622" i="4"/>
  <c r="V4622" i="4"/>
  <c r="W4622" i="4"/>
  <c r="P4623" i="4"/>
  <c r="Q4623" i="4"/>
  <c r="R4623" i="4"/>
  <c r="S4623" i="4"/>
  <c r="T4623" i="4"/>
  <c r="U4623" i="4"/>
  <c r="V4623" i="4"/>
  <c r="W4623" i="4"/>
  <c r="P4624" i="4"/>
  <c r="Q4624" i="4"/>
  <c r="R4624" i="4"/>
  <c r="S4624" i="4"/>
  <c r="T4624" i="4"/>
  <c r="U4624" i="4"/>
  <c r="V4624" i="4"/>
  <c r="W4624" i="4"/>
  <c r="P4625" i="4"/>
  <c r="Q4625" i="4"/>
  <c r="R4625" i="4"/>
  <c r="S4625" i="4"/>
  <c r="T4625" i="4"/>
  <c r="U4625" i="4"/>
  <c r="V4625" i="4"/>
  <c r="W4625" i="4"/>
  <c r="P4626" i="4"/>
  <c r="Q4626" i="4"/>
  <c r="R4626" i="4"/>
  <c r="S4626" i="4"/>
  <c r="T4626" i="4"/>
  <c r="U4626" i="4"/>
  <c r="V4626" i="4"/>
  <c r="W4626" i="4"/>
  <c r="P4627" i="4"/>
  <c r="Q4627" i="4"/>
  <c r="R4627" i="4"/>
  <c r="S4627" i="4"/>
  <c r="T4627" i="4"/>
  <c r="U4627" i="4"/>
  <c r="V4627" i="4"/>
  <c r="W4627" i="4"/>
  <c r="P4628" i="4"/>
  <c r="Q4628" i="4"/>
  <c r="R4628" i="4"/>
  <c r="S4628" i="4"/>
  <c r="T4628" i="4"/>
  <c r="U4628" i="4"/>
  <c r="V4628" i="4"/>
  <c r="W4628" i="4"/>
  <c r="P4629" i="4"/>
  <c r="Q4629" i="4"/>
  <c r="R4629" i="4"/>
  <c r="S4629" i="4"/>
  <c r="T4629" i="4"/>
  <c r="U4629" i="4"/>
  <c r="V4629" i="4"/>
  <c r="W4629" i="4"/>
  <c r="P4630" i="4"/>
  <c r="Q4630" i="4"/>
  <c r="R4630" i="4"/>
  <c r="S4630" i="4"/>
  <c r="T4630" i="4"/>
  <c r="U4630" i="4"/>
  <c r="V4630" i="4"/>
  <c r="W4630" i="4"/>
  <c r="P4631" i="4"/>
  <c r="Q4631" i="4"/>
  <c r="R4631" i="4"/>
  <c r="S4631" i="4"/>
  <c r="T4631" i="4"/>
  <c r="U4631" i="4"/>
  <c r="V4631" i="4"/>
  <c r="W4631" i="4"/>
  <c r="P4632" i="4"/>
  <c r="Q4632" i="4"/>
  <c r="R4632" i="4"/>
  <c r="S4632" i="4"/>
  <c r="T4632" i="4"/>
  <c r="U4632" i="4"/>
  <c r="V4632" i="4"/>
  <c r="W4632" i="4"/>
  <c r="P4633" i="4"/>
  <c r="Q4633" i="4"/>
  <c r="R4633" i="4"/>
  <c r="S4633" i="4"/>
  <c r="T4633" i="4"/>
  <c r="U4633" i="4"/>
  <c r="V4633" i="4"/>
  <c r="W4633" i="4"/>
  <c r="P4634" i="4"/>
  <c r="Q4634" i="4"/>
  <c r="R4634" i="4"/>
  <c r="S4634" i="4"/>
  <c r="T4634" i="4"/>
  <c r="U4634" i="4"/>
  <c r="V4634" i="4"/>
  <c r="W4634" i="4"/>
  <c r="P4635" i="4"/>
  <c r="Q4635" i="4"/>
  <c r="R4635" i="4"/>
  <c r="S4635" i="4"/>
  <c r="T4635" i="4"/>
  <c r="U4635" i="4"/>
  <c r="V4635" i="4"/>
  <c r="W4635" i="4"/>
  <c r="P4636" i="4"/>
  <c r="Q4636" i="4"/>
  <c r="R4636" i="4"/>
  <c r="S4636" i="4"/>
  <c r="T4636" i="4"/>
  <c r="U4636" i="4"/>
  <c r="V4636" i="4"/>
  <c r="W4636" i="4"/>
  <c r="P4637" i="4"/>
  <c r="Q4637" i="4"/>
  <c r="R4637" i="4"/>
  <c r="S4637" i="4"/>
  <c r="T4637" i="4"/>
  <c r="U4637" i="4"/>
  <c r="V4637" i="4"/>
  <c r="W4637" i="4"/>
  <c r="P4638" i="4"/>
  <c r="Q4638" i="4"/>
  <c r="R4638" i="4"/>
  <c r="S4638" i="4"/>
  <c r="T4638" i="4"/>
  <c r="U4638" i="4"/>
  <c r="V4638" i="4"/>
  <c r="W4638" i="4"/>
  <c r="P4639" i="4"/>
  <c r="Q4639" i="4"/>
  <c r="R4639" i="4"/>
  <c r="S4639" i="4"/>
  <c r="T4639" i="4"/>
  <c r="U4639" i="4"/>
  <c r="V4639" i="4"/>
  <c r="W4639" i="4"/>
  <c r="P4640" i="4"/>
  <c r="Q4640" i="4"/>
  <c r="R4640" i="4"/>
  <c r="S4640" i="4"/>
  <c r="T4640" i="4"/>
  <c r="U4640" i="4"/>
  <c r="V4640" i="4"/>
  <c r="W4640" i="4"/>
  <c r="P4641" i="4"/>
  <c r="Q4641" i="4"/>
  <c r="R4641" i="4"/>
  <c r="S4641" i="4"/>
  <c r="T4641" i="4"/>
  <c r="U4641" i="4"/>
  <c r="V4641" i="4"/>
  <c r="W4641" i="4"/>
  <c r="P4642" i="4"/>
  <c r="Q4642" i="4"/>
  <c r="R4642" i="4"/>
  <c r="S4642" i="4"/>
  <c r="T4642" i="4"/>
  <c r="U4642" i="4"/>
  <c r="V4642" i="4"/>
  <c r="W4642" i="4"/>
  <c r="P4643" i="4"/>
  <c r="Q4643" i="4"/>
  <c r="R4643" i="4"/>
  <c r="S4643" i="4"/>
  <c r="T4643" i="4"/>
  <c r="U4643" i="4"/>
  <c r="V4643" i="4"/>
  <c r="W4643" i="4"/>
  <c r="P4644" i="4"/>
  <c r="Q4644" i="4"/>
  <c r="R4644" i="4"/>
  <c r="S4644" i="4"/>
  <c r="T4644" i="4"/>
  <c r="U4644" i="4"/>
  <c r="V4644" i="4"/>
  <c r="W4644" i="4"/>
  <c r="P4645" i="4"/>
  <c r="Q4645" i="4"/>
  <c r="R4645" i="4"/>
  <c r="S4645" i="4"/>
  <c r="T4645" i="4"/>
  <c r="U4645" i="4"/>
  <c r="V4645" i="4"/>
  <c r="W4645" i="4"/>
  <c r="P4646" i="4"/>
  <c r="Q4646" i="4"/>
  <c r="R4646" i="4"/>
  <c r="S4646" i="4"/>
  <c r="T4646" i="4"/>
  <c r="U4646" i="4"/>
  <c r="V4646" i="4"/>
  <c r="W4646" i="4"/>
  <c r="P4647" i="4"/>
  <c r="Q4647" i="4"/>
  <c r="R4647" i="4"/>
  <c r="S4647" i="4"/>
  <c r="T4647" i="4"/>
  <c r="U4647" i="4"/>
  <c r="V4647" i="4"/>
  <c r="W4647" i="4"/>
  <c r="P4648" i="4"/>
  <c r="Q4648" i="4"/>
  <c r="R4648" i="4"/>
  <c r="S4648" i="4"/>
  <c r="T4648" i="4"/>
  <c r="U4648" i="4"/>
  <c r="V4648" i="4"/>
  <c r="W4648" i="4"/>
  <c r="P4649" i="4"/>
  <c r="Q4649" i="4"/>
  <c r="R4649" i="4"/>
  <c r="S4649" i="4"/>
  <c r="T4649" i="4"/>
  <c r="U4649" i="4"/>
  <c r="V4649" i="4"/>
  <c r="W4649" i="4"/>
  <c r="P4650" i="4"/>
  <c r="Q4650" i="4"/>
  <c r="R4650" i="4"/>
  <c r="S4650" i="4"/>
  <c r="T4650" i="4"/>
  <c r="U4650" i="4"/>
  <c r="V4650" i="4"/>
  <c r="W4650" i="4"/>
  <c r="P4651" i="4"/>
  <c r="Q4651" i="4"/>
  <c r="R4651" i="4"/>
  <c r="S4651" i="4"/>
  <c r="T4651" i="4"/>
  <c r="U4651" i="4"/>
  <c r="V4651" i="4"/>
  <c r="W4651" i="4"/>
  <c r="P4652" i="4"/>
  <c r="Q4652" i="4"/>
  <c r="R4652" i="4"/>
  <c r="S4652" i="4"/>
  <c r="T4652" i="4"/>
  <c r="U4652" i="4"/>
  <c r="V4652" i="4"/>
  <c r="W4652" i="4"/>
  <c r="P4653" i="4"/>
  <c r="Q4653" i="4"/>
  <c r="R4653" i="4"/>
  <c r="S4653" i="4"/>
  <c r="T4653" i="4"/>
  <c r="U4653" i="4"/>
  <c r="V4653" i="4"/>
  <c r="W4653" i="4"/>
  <c r="P4654" i="4"/>
  <c r="Q4654" i="4"/>
  <c r="R4654" i="4"/>
  <c r="S4654" i="4"/>
  <c r="T4654" i="4"/>
  <c r="U4654" i="4"/>
  <c r="V4654" i="4"/>
  <c r="W4654" i="4"/>
  <c r="P4655" i="4"/>
  <c r="Q4655" i="4"/>
  <c r="R4655" i="4"/>
  <c r="S4655" i="4"/>
  <c r="T4655" i="4"/>
  <c r="U4655" i="4"/>
  <c r="V4655" i="4"/>
  <c r="W4655" i="4"/>
  <c r="P4656" i="4"/>
  <c r="Q4656" i="4"/>
  <c r="R4656" i="4"/>
  <c r="S4656" i="4"/>
  <c r="T4656" i="4"/>
  <c r="U4656" i="4"/>
  <c r="V4656" i="4"/>
  <c r="W4656" i="4"/>
  <c r="P4657" i="4"/>
  <c r="Q4657" i="4"/>
  <c r="R4657" i="4"/>
  <c r="S4657" i="4"/>
  <c r="T4657" i="4"/>
  <c r="U4657" i="4"/>
  <c r="V4657" i="4"/>
  <c r="W4657" i="4"/>
  <c r="P4658" i="4"/>
  <c r="Q4658" i="4"/>
  <c r="R4658" i="4"/>
  <c r="S4658" i="4"/>
  <c r="T4658" i="4"/>
  <c r="U4658" i="4"/>
  <c r="V4658" i="4"/>
  <c r="W4658" i="4"/>
  <c r="P4659" i="4"/>
  <c r="Q4659" i="4"/>
  <c r="R4659" i="4"/>
  <c r="S4659" i="4"/>
  <c r="T4659" i="4"/>
  <c r="U4659" i="4"/>
  <c r="V4659" i="4"/>
  <c r="W4659" i="4"/>
  <c r="P4660" i="4"/>
  <c r="Q4660" i="4"/>
  <c r="R4660" i="4"/>
  <c r="S4660" i="4"/>
  <c r="T4660" i="4"/>
  <c r="U4660" i="4"/>
  <c r="V4660" i="4"/>
  <c r="W4660" i="4"/>
  <c r="P4661" i="4"/>
  <c r="Q4661" i="4"/>
  <c r="R4661" i="4"/>
  <c r="S4661" i="4"/>
  <c r="T4661" i="4"/>
  <c r="U4661" i="4"/>
  <c r="V4661" i="4"/>
  <c r="W4661" i="4"/>
  <c r="P4662" i="4"/>
  <c r="Q4662" i="4"/>
  <c r="R4662" i="4"/>
  <c r="S4662" i="4"/>
  <c r="T4662" i="4"/>
  <c r="U4662" i="4"/>
  <c r="V4662" i="4"/>
  <c r="W4662" i="4"/>
  <c r="P4663" i="4"/>
  <c r="Q4663" i="4"/>
  <c r="R4663" i="4"/>
  <c r="S4663" i="4"/>
  <c r="T4663" i="4"/>
  <c r="U4663" i="4"/>
  <c r="V4663" i="4"/>
  <c r="W4663" i="4"/>
  <c r="P4664" i="4"/>
  <c r="Q4664" i="4"/>
  <c r="R4664" i="4"/>
  <c r="S4664" i="4"/>
  <c r="T4664" i="4"/>
  <c r="U4664" i="4"/>
  <c r="V4664" i="4"/>
  <c r="W4664" i="4"/>
  <c r="P4665" i="4"/>
  <c r="Q4665" i="4"/>
  <c r="R4665" i="4"/>
  <c r="S4665" i="4"/>
  <c r="T4665" i="4"/>
  <c r="U4665" i="4"/>
  <c r="V4665" i="4"/>
  <c r="W4665" i="4"/>
  <c r="P4666" i="4"/>
  <c r="Q4666" i="4"/>
  <c r="R4666" i="4"/>
  <c r="S4666" i="4"/>
  <c r="T4666" i="4"/>
  <c r="U4666" i="4"/>
  <c r="V4666" i="4"/>
  <c r="W4666" i="4"/>
  <c r="P4667" i="4"/>
  <c r="Q4667" i="4"/>
  <c r="R4667" i="4"/>
  <c r="S4667" i="4"/>
  <c r="T4667" i="4"/>
  <c r="U4667" i="4"/>
  <c r="V4667" i="4"/>
  <c r="W4667" i="4"/>
  <c r="P4668" i="4"/>
  <c r="Q4668" i="4"/>
  <c r="R4668" i="4"/>
  <c r="S4668" i="4"/>
  <c r="T4668" i="4"/>
  <c r="U4668" i="4"/>
  <c r="V4668" i="4"/>
  <c r="W4668" i="4"/>
  <c r="P4669" i="4"/>
  <c r="Q4669" i="4"/>
  <c r="R4669" i="4"/>
  <c r="S4669" i="4"/>
  <c r="T4669" i="4"/>
  <c r="U4669" i="4"/>
  <c r="V4669" i="4"/>
  <c r="W4669" i="4"/>
  <c r="P4670" i="4"/>
  <c r="Q4670" i="4"/>
  <c r="R4670" i="4"/>
  <c r="S4670" i="4"/>
  <c r="T4670" i="4"/>
  <c r="U4670" i="4"/>
  <c r="V4670" i="4"/>
  <c r="W4670" i="4"/>
  <c r="P4671" i="4"/>
  <c r="Q4671" i="4"/>
  <c r="R4671" i="4"/>
  <c r="S4671" i="4"/>
  <c r="T4671" i="4"/>
  <c r="U4671" i="4"/>
  <c r="V4671" i="4"/>
  <c r="W4671" i="4"/>
  <c r="P4672" i="4"/>
  <c r="Q4672" i="4"/>
  <c r="R4672" i="4"/>
  <c r="S4672" i="4"/>
  <c r="T4672" i="4"/>
  <c r="U4672" i="4"/>
  <c r="V4672" i="4"/>
  <c r="W4672" i="4"/>
  <c r="P4673" i="4"/>
  <c r="Q4673" i="4"/>
  <c r="R4673" i="4"/>
  <c r="S4673" i="4"/>
  <c r="T4673" i="4"/>
  <c r="U4673" i="4"/>
  <c r="V4673" i="4"/>
  <c r="W4673" i="4"/>
  <c r="P4674" i="4"/>
  <c r="Q4674" i="4"/>
  <c r="R4674" i="4"/>
  <c r="S4674" i="4"/>
  <c r="T4674" i="4"/>
  <c r="U4674" i="4"/>
  <c r="V4674" i="4"/>
  <c r="W4674" i="4"/>
  <c r="P4675" i="4"/>
  <c r="Q4675" i="4"/>
  <c r="R4675" i="4"/>
  <c r="S4675" i="4"/>
  <c r="T4675" i="4"/>
  <c r="U4675" i="4"/>
  <c r="V4675" i="4"/>
  <c r="W4675" i="4"/>
  <c r="P4676" i="4"/>
  <c r="Q4676" i="4"/>
  <c r="R4676" i="4"/>
  <c r="S4676" i="4"/>
  <c r="T4676" i="4"/>
  <c r="U4676" i="4"/>
  <c r="V4676" i="4"/>
  <c r="W4676" i="4"/>
  <c r="P4677" i="4"/>
  <c r="Q4677" i="4"/>
  <c r="R4677" i="4"/>
  <c r="S4677" i="4"/>
  <c r="T4677" i="4"/>
  <c r="U4677" i="4"/>
  <c r="V4677" i="4"/>
  <c r="W4677" i="4"/>
  <c r="P4678" i="4"/>
  <c r="Q4678" i="4"/>
  <c r="R4678" i="4"/>
  <c r="S4678" i="4"/>
  <c r="T4678" i="4"/>
  <c r="U4678" i="4"/>
  <c r="V4678" i="4"/>
  <c r="W4678" i="4"/>
  <c r="P4679" i="4"/>
  <c r="Q4679" i="4"/>
  <c r="R4679" i="4"/>
  <c r="S4679" i="4"/>
  <c r="T4679" i="4"/>
  <c r="U4679" i="4"/>
  <c r="V4679" i="4"/>
  <c r="W4679" i="4"/>
  <c r="P4680" i="4"/>
  <c r="Q4680" i="4"/>
  <c r="R4680" i="4"/>
  <c r="S4680" i="4"/>
  <c r="T4680" i="4"/>
  <c r="U4680" i="4"/>
  <c r="V4680" i="4"/>
  <c r="W4680" i="4"/>
  <c r="P4681" i="4"/>
  <c r="Q4681" i="4"/>
  <c r="R4681" i="4"/>
  <c r="S4681" i="4"/>
  <c r="T4681" i="4"/>
  <c r="U4681" i="4"/>
  <c r="V4681" i="4"/>
  <c r="W4681" i="4"/>
  <c r="P4682" i="4"/>
  <c r="Q4682" i="4"/>
  <c r="R4682" i="4"/>
  <c r="S4682" i="4"/>
  <c r="T4682" i="4"/>
  <c r="U4682" i="4"/>
  <c r="V4682" i="4"/>
  <c r="W4682" i="4"/>
  <c r="P4683" i="4"/>
  <c r="Q4683" i="4"/>
  <c r="R4683" i="4"/>
  <c r="S4683" i="4"/>
  <c r="T4683" i="4"/>
  <c r="U4683" i="4"/>
  <c r="V4683" i="4"/>
  <c r="W4683" i="4"/>
  <c r="P4684" i="4"/>
  <c r="Q4684" i="4"/>
  <c r="R4684" i="4"/>
  <c r="S4684" i="4"/>
  <c r="T4684" i="4"/>
  <c r="U4684" i="4"/>
  <c r="V4684" i="4"/>
  <c r="W4684" i="4"/>
  <c r="P4685" i="4"/>
  <c r="Q4685" i="4"/>
  <c r="R4685" i="4"/>
  <c r="S4685" i="4"/>
  <c r="T4685" i="4"/>
  <c r="U4685" i="4"/>
  <c r="V4685" i="4"/>
  <c r="W4685" i="4"/>
  <c r="P4686" i="4"/>
  <c r="Q4686" i="4"/>
  <c r="R4686" i="4"/>
  <c r="S4686" i="4"/>
  <c r="T4686" i="4"/>
  <c r="U4686" i="4"/>
  <c r="V4686" i="4"/>
  <c r="W4686" i="4"/>
  <c r="P4687" i="4"/>
  <c r="Q4687" i="4"/>
  <c r="R4687" i="4"/>
  <c r="S4687" i="4"/>
  <c r="T4687" i="4"/>
  <c r="U4687" i="4"/>
  <c r="V4687" i="4"/>
  <c r="W4687" i="4"/>
  <c r="P4688" i="4"/>
  <c r="Q4688" i="4"/>
  <c r="R4688" i="4"/>
  <c r="S4688" i="4"/>
  <c r="T4688" i="4"/>
  <c r="U4688" i="4"/>
  <c r="V4688" i="4"/>
  <c r="W4688" i="4"/>
  <c r="P4689" i="4"/>
  <c r="Q4689" i="4"/>
  <c r="R4689" i="4"/>
  <c r="S4689" i="4"/>
  <c r="T4689" i="4"/>
  <c r="U4689" i="4"/>
  <c r="V4689" i="4"/>
  <c r="W4689" i="4"/>
  <c r="P4690" i="4"/>
  <c r="Q4690" i="4"/>
  <c r="R4690" i="4"/>
  <c r="S4690" i="4"/>
  <c r="T4690" i="4"/>
  <c r="U4690" i="4"/>
  <c r="V4690" i="4"/>
  <c r="W4690" i="4"/>
  <c r="P4691" i="4"/>
  <c r="Q4691" i="4"/>
  <c r="R4691" i="4"/>
  <c r="S4691" i="4"/>
  <c r="T4691" i="4"/>
  <c r="U4691" i="4"/>
  <c r="V4691" i="4"/>
  <c r="W4691" i="4"/>
  <c r="P4692" i="4"/>
  <c r="Q4692" i="4"/>
  <c r="R4692" i="4"/>
  <c r="S4692" i="4"/>
  <c r="T4692" i="4"/>
  <c r="U4692" i="4"/>
  <c r="V4692" i="4"/>
  <c r="W4692" i="4"/>
  <c r="P4693" i="4"/>
  <c r="Q4693" i="4"/>
  <c r="R4693" i="4"/>
  <c r="S4693" i="4"/>
  <c r="T4693" i="4"/>
  <c r="U4693" i="4"/>
  <c r="V4693" i="4"/>
  <c r="W4693" i="4"/>
  <c r="P4694" i="4"/>
  <c r="Q4694" i="4"/>
  <c r="R4694" i="4"/>
  <c r="S4694" i="4"/>
  <c r="T4694" i="4"/>
  <c r="U4694" i="4"/>
  <c r="V4694" i="4"/>
  <c r="W4694" i="4"/>
  <c r="P4695" i="4"/>
  <c r="Q4695" i="4"/>
  <c r="R4695" i="4"/>
  <c r="S4695" i="4"/>
  <c r="T4695" i="4"/>
  <c r="U4695" i="4"/>
  <c r="V4695" i="4"/>
  <c r="W4695" i="4"/>
  <c r="P4696" i="4"/>
  <c r="Q4696" i="4"/>
  <c r="R4696" i="4"/>
  <c r="S4696" i="4"/>
  <c r="T4696" i="4"/>
  <c r="U4696" i="4"/>
  <c r="V4696" i="4"/>
  <c r="W4696" i="4"/>
  <c r="P4697" i="4"/>
  <c r="Q4697" i="4"/>
  <c r="R4697" i="4"/>
  <c r="S4697" i="4"/>
  <c r="T4697" i="4"/>
  <c r="U4697" i="4"/>
  <c r="V4697" i="4"/>
  <c r="W4697" i="4"/>
  <c r="P4698" i="4"/>
  <c r="Q4698" i="4"/>
  <c r="R4698" i="4"/>
  <c r="S4698" i="4"/>
  <c r="T4698" i="4"/>
  <c r="U4698" i="4"/>
  <c r="V4698" i="4"/>
  <c r="W4698" i="4"/>
  <c r="P4699" i="4"/>
  <c r="Q4699" i="4"/>
  <c r="R4699" i="4"/>
  <c r="S4699" i="4"/>
  <c r="T4699" i="4"/>
  <c r="U4699" i="4"/>
  <c r="V4699" i="4"/>
  <c r="W4699" i="4"/>
  <c r="P4700" i="4"/>
  <c r="Q4700" i="4"/>
  <c r="R4700" i="4"/>
  <c r="S4700" i="4"/>
  <c r="T4700" i="4"/>
  <c r="U4700" i="4"/>
  <c r="V4700" i="4"/>
  <c r="W4700" i="4"/>
  <c r="P4701" i="4"/>
  <c r="Q4701" i="4"/>
  <c r="R4701" i="4"/>
  <c r="S4701" i="4"/>
  <c r="T4701" i="4"/>
  <c r="U4701" i="4"/>
  <c r="V4701" i="4"/>
  <c r="W4701" i="4"/>
  <c r="P4702" i="4"/>
  <c r="Q4702" i="4"/>
  <c r="R4702" i="4"/>
  <c r="S4702" i="4"/>
  <c r="T4702" i="4"/>
  <c r="U4702" i="4"/>
  <c r="V4702" i="4"/>
  <c r="W4702" i="4"/>
  <c r="P4703" i="4"/>
  <c r="Q4703" i="4"/>
  <c r="R4703" i="4"/>
  <c r="S4703" i="4"/>
  <c r="T4703" i="4"/>
  <c r="U4703" i="4"/>
  <c r="V4703" i="4"/>
  <c r="W4703" i="4"/>
  <c r="P4704" i="4"/>
  <c r="Q4704" i="4"/>
  <c r="R4704" i="4"/>
  <c r="S4704" i="4"/>
  <c r="T4704" i="4"/>
  <c r="U4704" i="4"/>
  <c r="V4704" i="4"/>
  <c r="W4704" i="4"/>
  <c r="P4705" i="4"/>
  <c r="Q4705" i="4"/>
  <c r="R4705" i="4"/>
  <c r="S4705" i="4"/>
  <c r="T4705" i="4"/>
  <c r="U4705" i="4"/>
  <c r="V4705" i="4"/>
  <c r="W4705" i="4"/>
  <c r="P4706" i="4"/>
  <c r="Q4706" i="4"/>
  <c r="R4706" i="4"/>
  <c r="S4706" i="4"/>
  <c r="T4706" i="4"/>
  <c r="U4706" i="4"/>
  <c r="V4706" i="4"/>
  <c r="W4706" i="4"/>
  <c r="P4707" i="4"/>
  <c r="Q4707" i="4"/>
  <c r="R4707" i="4"/>
  <c r="S4707" i="4"/>
  <c r="T4707" i="4"/>
  <c r="U4707" i="4"/>
  <c r="V4707" i="4"/>
  <c r="W4707" i="4"/>
  <c r="P4708" i="4"/>
  <c r="Q4708" i="4"/>
  <c r="R4708" i="4"/>
  <c r="S4708" i="4"/>
  <c r="T4708" i="4"/>
  <c r="U4708" i="4"/>
  <c r="V4708" i="4"/>
  <c r="W4708" i="4"/>
  <c r="P4709" i="4"/>
  <c r="Q4709" i="4"/>
  <c r="R4709" i="4"/>
  <c r="S4709" i="4"/>
  <c r="T4709" i="4"/>
  <c r="U4709" i="4"/>
  <c r="V4709" i="4"/>
  <c r="W4709" i="4"/>
  <c r="P4710" i="4"/>
  <c r="Q4710" i="4"/>
  <c r="R4710" i="4"/>
  <c r="S4710" i="4"/>
  <c r="T4710" i="4"/>
  <c r="U4710" i="4"/>
  <c r="V4710" i="4"/>
  <c r="W4710" i="4"/>
  <c r="P4711" i="4"/>
  <c r="Q4711" i="4"/>
  <c r="R4711" i="4"/>
  <c r="S4711" i="4"/>
  <c r="T4711" i="4"/>
  <c r="U4711" i="4"/>
  <c r="V4711" i="4"/>
  <c r="W4711" i="4"/>
  <c r="P4712" i="4"/>
  <c r="Q4712" i="4"/>
  <c r="R4712" i="4"/>
  <c r="S4712" i="4"/>
  <c r="T4712" i="4"/>
  <c r="U4712" i="4"/>
  <c r="V4712" i="4"/>
  <c r="W4712" i="4"/>
  <c r="P4713" i="4"/>
  <c r="Q4713" i="4"/>
  <c r="R4713" i="4"/>
  <c r="S4713" i="4"/>
  <c r="T4713" i="4"/>
  <c r="U4713" i="4"/>
  <c r="V4713" i="4"/>
  <c r="W4713" i="4"/>
  <c r="P4714" i="4"/>
  <c r="Q4714" i="4"/>
  <c r="R4714" i="4"/>
  <c r="S4714" i="4"/>
  <c r="T4714" i="4"/>
  <c r="U4714" i="4"/>
  <c r="V4714" i="4"/>
  <c r="W4714" i="4"/>
  <c r="P4715" i="4"/>
  <c r="Q4715" i="4"/>
  <c r="R4715" i="4"/>
  <c r="S4715" i="4"/>
  <c r="T4715" i="4"/>
  <c r="U4715" i="4"/>
  <c r="V4715" i="4"/>
  <c r="W4715" i="4"/>
  <c r="P4716" i="4"/>
  <c r="Q4716" i="4"/>
  <c r="R4716" i="4"/>
  <c r="S4716" i="4"/>
  <c r="T4716" i="4"/>
  <c r="U4716" i="4"/>
  <c r="V4716" i="4"/>
  <c r="W4716" i="4"/>
  <c r="P4717" i="4"/>
  <c r="Q4717" i="4"/>
  <c r="R4717" i="4"/>
  <c r="S4717" i="4"/>
  <c r="T4717" i="4"/>
  <c r="U4717" i="4"/>
  <c r="V4717" i="4"/>
  <c r="W4717" i="4"/>
  <c r="P4718" i="4"/>
  <c r="Q4718" i="4"/>
  <c r="R4718" i="4"/>
  <c r="S4718" i="4"/>
  <c r="T4718" i="4"/>
  <c r="U4718" i="4"/>
  <c r="V4718" i="4"/>
  <c r="W4718" i="4"/>
  <c r="P4719" i="4"/>
  <c r="Q4719" i="4"/>
  <c r="R4719" i="4"/>
  <c r="S4719" i="4"/>
  <c r="T4719" i="4"/>
  <c r="U4719" i="4"/>
  <c r="V4719" i="4"/>
  <c r="W4719" i="4"/>
  <c r="P4720" i="4"/>
  <c r="Q4720" i="4"/>
  <c r="R4720" i="4"/>
  <c r="S4720" i="4"/>
  <c r="T4720" i="4"/>
  <c r="U4720" i="4"/>
  <c r="V4720" i="4"/>
  <c r="W4720" i="4"/>
  <c r="P4721" i="4"/>
  <c r="Q4721" i="4"/>
  <c r="R4721" i="4"/>
  <c r="S4721" i="4"/>
  <c r="T4721" i="4"/>
  <c r="U4721" i="4"/>
  <c r="V4721" i="4"/>
  <c r="W4721" i="4"/>
  <c r="P4722" i="4"/>
  <c r="Q4722" i="4"/>
  <c r="R4722" i="4"/>
  <c r="S4722" i="4"/>
  <c r="T4722" i="4"/>
  <c r="U4722" i="4"/>
  <c r="V4722" i="4"/>
  <c r="W4722" i="4"/>
  <c r="P4723" i="4"/>
  <c r="Q4723" i="4"/>
  <c r="R4723" i="4"/>
  <c r="S4723" i="4"/>
  <c r="T4723" i="4"/>
  <c r="U4723" i="4"/>
  <c r="V4723" i="4"/>
  <c r="W4723" i="4"/>
  <c r="P4724" i="4"/>
  <c r="Q4724" i="4"/>
  <c r="R4724" i="4"/>
  <c r="S4724" i="4"/>
  <c r="T4724" i="4"/>
  <c r="U4724" i="4"/>
  <c r="V4724" i="4"/>
  <c r="W4724" i="4"/>
  <c r="P4725" i="4"/>
  <c r="Q4725" i="4"/>
  <c r="R4725" i="4"/>
  <c r="S4725" i="4"/>
  <c r="T4725" i="4"/>
  <c r="U4725" i="4"/>
  <c r="V4725" i="4"/>
  <c r="W4725" i="4"/>
  <c r="P4726" i="4"/>
  <c r="Q4726" i="4"/>
  <c r="R4726" i="4"/>
  <c r="S4726" i="4"/>
  <c r="T4726" i="4"/>
  <c r="U4726" i="4"/>
  <c r="V4726" i="4"/>
  <c r="W4726" i="4"/>
  <c r="P4727" i="4"/>
  <c r="Q4727" i="4"/>
  <c r="R4727" i="4"/>
  <c r="S4727" i="4"/>
  <c r="T4727" i="4"/>
  <c r="U4727" i="4"/>
  <c r="V4727" i="4"/>
  <c r="W4727" i="4"/>
  <c r="P4728" i="4"/>
  <c r="Q4728" i="4"/>
  <c r="R4728" i="4"/>
  <c r="S4728" i="4"/>
  <c r="T4728" i="4"/>
  <c r="U4728" i="4"/>
  <c r="V4728" i="4"/>
  <c r="W4728" i="4"/>
  <c r="P4729" i="4"/>
  <c r="Q4729" i="4"/>
  <c r="R4729" i="4"/>
  <c r="S4729" i="4"/>
  <c r="T4729" i="4"/>
  <c r="U4729" i="4"/>
  <c r="V4729" i="4"/>
  <c r="W4729" i="4"/>
  <c r="P4730" i="4"/>
  <c r="Q4730" i="4"/>
  <c r="R4730" i="4"/>
  <c r="S4730" i="4"/>
  <c r="T4730" i="4"/>
  <c r="U4730" i="4"/>
  <c r="V4730" i="4"/>
  <c r="W4730" i="4"/>
  <c r="P4731" i="4"/>
  <c r="Q4731" i="4"/>
  <c r="R4731" i="4"/>
  <c r="S4731" i="4"/>
  <c r="T4731" i="4"/>
  <c r="U4731" i="4"/>
  <c r="V4731" i="4"/>
  <c r="W4731" i="4"/>
  <c r="P4732" i="4"/>
  <c r="Q4732" i="4"/>
  <c r="R4732" i="4"/>
  <c r="S4732" i="4"/>
  <c r="T4732" i="4"/>
  <c r="U4732" i="4"/>
  <c r="V4732" i="4"/>
  <c r="W4732" i="4"/>
  <c r="P4733" i="4"/>
  <c r="Q4733" i="4"/>
  <c r="R4733" i="4"/>
  <c r="S4733" i="4"/>
  <c r="T4733" i="4"/>
  <c r="U4733" i="4"/>
  <c r="V4733" i="4"/>
  <c r="W4733" i="4"/>
  <c r="P4734" i="4"/>
  <c r="Q4734" i="4"/>
  <c r="R4734" i="4"/>
  <c r="S4734" i="4"/>
  <c r="T4734" i="4"/>
  <c r="U4734" i="4"/>
  <c r="V4734" i="4"/>
  <c r="W4734" i="4"/>
  <c r="P4735" i="4"/>
  <c r="Q4735" i="4"/>
  <c r="R4735" i="4"/>
  <c r="S4735" i="4"/>
  <c r="T4735" i="4"/>
  <c r="U4735" i="4"/>
  <c r="V4735" i="4"/>
  <c r="W4735" i="4"/>
  <c r="P4736" i="4"/>
  <c r="Q4736" i="4"/>
  <c r="R4736" i="4"/>
  <c r="S4736" i="4"/>
  <c r="T4736" i="4"/>
  <c r="U4736" i="4"/>
  <c r="V4736" i="4"/>
  <c r="W4736" i="4"/>
  <c r="P4737" i="4"/>
  <c r="Q4737" i="4"/>
  <c r="R4737" i="4"/>
  <c r="S4737" i="4"/>
  <c r="T4737" i="4"/>
  <c r="U4737" i="4"/>
  <c r="V4737" i="4"/>
  <c r="W4737" i="4"/>
  <c r="P4738" i="4"/>
  <c r="Q4738" i="4"/>
  <c r="R4738" i="4"/>
  <c r="S4738" i="4"/>
  <c r="T4738" i="4"/>
  <c r="U4738" i="4"/>
  <c r="V4738" i="4"/>
  <c r="W4738" i="4"/>
  <c r="P4739" i="4"/>
  <c r="Q4739" i="4"/>
  <c r="R4739" i="4"/>
  <c r="S4739" i="4"/>
  <c r="T4739" i="4"/>
  <c r="U4739" i="4"/>
  <c r="V4739" i="4"/>
  <c r="W4739" i="4"/>
  <c r="P4740" i="4"/>
  <c r="Q4740" i="4"/>
  <c r="R4740" i="4"/>
  <c r="S4740" i="4"/>
  <c r="T4740" i="4"/>
  <c r="U4740" i="4"/>
  <c r="V4740" i="4"/>
  <c r="W4740" i="4"/>
  <c r="P4741" i="4"/>
  <c r="Q4741" i="4"/>
  <c r="R4741" i="4"/>
  <c r="S4741" i="4"/>
  <c r="T4741" i="4"/>
  <c r="U4741" i="4"/>
  <c r="V4741" i="4"/>
  <c r="W4741" i="4"/>
  <c r="P4742" i="4"/>
  <c r="Q4742" i="4"/>
  <c r="R4742" i="4"/>
  <c r="S4742" i="4"/>
  <c r="T4742" i="4"/>
  <c r="U4742" i="4"/>
  <c r="V4742" i="4"/>
  <c r="W4742" i="4"/>
  <c r="P4743" i="4"/>
  <c r="Q4743" i="4"/>
  <c r="R4743" i="4"/>
  <c r="S4743" i="4"/>
  <c r="T4743" i="4"/>
  <c r="U4743" i="4"/>
  <c r="V4743" i="4"/>
  <c r="W4743" i="4"/>
  <c r="P4744" i="4"/>
  <c r="Q4744" i="4"/>
  <c r="R4744" i="4"/>
  <c r="S4744" i="4"/>
  <c r="T4744" i="4"/>
  <c r="U4744" i="4"/>
  <c r="V4744" i="4"/>
  <c r="W4744" i="4"/>
  <c r="P4745" i="4"/>
  <c r="Q4745" i="4"/>
  <c r="R4745" i="4"/>
  <c r="S4745" i="4"/>
  <c r="T4745" i="4"/>
  <c r="U4745" i="4"/>
  <c r="V4745" i="4"/>
  <c r="W4745" i="4"/>
  <c r="P4746" i="4"/>
  <c r="Q4746" i="4"/>
  <c r="R4746" i="4"/>
  <c r="S4746" i="4"/>
  <c r="T4746" i="4"/>
  <c r="U4746" i="4"/>
  <c r="V4746" i="4"/>
  <c r="W4746" i="4"/>
  <c r="P4747" i="4"/>
  <c r="Q4747" i="4"/>
  <c r="R4747" i="4"/>
  <c r="S4747" i="4"/>
  <c r="T4747" i="4"/>
  <c r="U4747" i="4"/>
  <c r="V4747" i="4"/>
  <c r="W4747" i="4"/>
  <c r="P4748" i="4"/>
  <c r="Q4748" i="4"/>
  <c r="R4748" i="4"/>
  <c r="S4748" i="4"/>
  <c r="T4748" i="4"/>
  <c r="U4748" i="4"/>
  <c r="V4748" i="4"/>
  <c r="W4748" i="4"/>
  <c r="P4749" i="4"/>
  <c r="Q4749" i="4"/>
  <c r="R4749" i="4"/>
  <c r="S4749" i="4"/>
  <c r="T4749" i="4"/>
  <c r="U4749" i="4"/>
  <c r="V4749" i="4"/>
  <c r="W4749" i="4"/>
  <c r="P4750" i="4"/>
  <c r="Q4750" i="4"/>
  <c r="R4750" i="4"/>
  <c r="S4750" i="4"/>
  <c r="T4750" i="4"/>
  <c r="U4750" i="4"/>
  <c r="V4750" i="4"/>
  <c r="W4750" i="4"/>
  <c r="P4751" i="4"/>
  <c r="Q4751" i="4"/>
  <c r="R4751" i="4"/>
  <c r="S4751" i="4"/>
  <c r="T4751" i="4"/>
  <c r="U4751" i="4"/>
  <c r="V4751" i="4"/>
  <c r="W4751" i="4"/>
  <c r="P4752" i="4"/>
  <c r="Q4752" i="4"/>
  <c r="R4752" i="4"/>
  <c r="S4752" i="4"/>
  <c r="T4752" i="4"/>
  <c r="U4752" i="4"/>
  <c r="V4752" i="4"/>
  <c r="W4752" i="4"/>
  <c r="P4753" i="4"/>
  <c r="Q4753" i="4"/>
  <c r="R4753" i="4"/>
  <c r="S4753" i="4"/>
  <c r="T4753" i="4"/>
  <c r="U4753" i="4"/>
  <c r="V4753" i="4"/>
  <c r="W4753" i="4"/>
  <c r="P4754" i="4"/>
  <c r="Q4754" i="4"/>
  <c r="R4754" i="4"/>
  <c r="S4754" i="4"/>
  <c r="T4754" i="4"/>
  <c r="U4754" i="4"/>
  <c r="V4754" i="4"/>
  <c r="W4754" i="4"/>
  <c r="P4755" i="4"/>
  <c r="Q4755" i="4"/>
  <c r="R4755" i="4"/>
  <c r="S4755" i="4"/>
  <c r="T4755" i="4"/>
  <c r="U4755" i="4"/>
  <c r="V4755" i="4"/>
  <c r="W4755" i="4"/>
  <c r="P4756" i="4"/>
  <c r="Q4756" i="4"/>
  <c r="R4756" i="4"/>
  <c r="S4756" i="4"/>
  <c r="T4756" i="4"/>
  <c r="U4756" i="4"/>
  <c r="V4756" i="4"/>
  <c r="W4756" i="4"/>
  <c r="P4757" i="4"/>
  <c r="Q4757" i="4"/>
  <c r="R4757" i="4"/>
  <c r="S4757" i="4"/>
  <c r="T4757" i="4"/>
  <c r="U4757" i="4"/>
  <c r="V4757" i="4"/>
  <c r="W4757" i="4"/>
  <c r="P4758" i="4"/>
  <c r="Q4758" i="4"/>
  <c r="R4758" i="4"/>
  <c r="S4758" i="4"/>
  <c r="T4758" i="4"/>
  <c r="U4758" i="4"/>
  <c r="V4758" i="4"/>
  <c r="W4758" i="4"/>
  <c r="P4759" i="4"/>
  <c r="Q4759" i="4"/>
  <c r="R4759" i="4"/>
  <c r="S4759" i="4"/>
  <c r="T4759" i="4"/>
  <c r="U4759" i="4"/>
  <c r="V4759" i="4"/>
  <c r="W4759" i="4"/>
  <c r="P4760" i="4"/>
  <c r="Q4760" i="4"/>
  <c r="R4760" i="4"/>
  <c r="S4760" i="4"/>
  <c r="T4760" i="4"/>
  <c r="U4760" i="4"/>
  <c r="V4760" i="4"/>
  <c r="W4760" i="4"/>
  <c r="P4761" i="4"/>
  <c r="Q4761" i="4"/>
  <c r="R4761" i="4"/>
  <c r="S4761" i="4"/>
  <c r="T4761" i="4"/>
  <c r="U4761" i="4"/>
  <c r="V4761" i="4"/>
  <c r="W4761" i="4"/>
  <c r="P4762" i="4"/>
  <c r="Q4762" i="4"/>
  <c r="R4762" i="4"/>
  <c r="S4762" i="4"/>
  <c r="T4762" i="4"/>
  <c r="U4762" i="4"/>
  <c r="V4762" i="4"/>
  <c r="W4762" i="4"/>
  <c r="P4763" i="4"/>
  <c r="Q4763" i="4"/>
  <c r="R4763" i="4"/>
  <c r="S4763" i="4"/>
  <c r="T4763" i="4"/>
  <c r="U4763" i="4"/>
  <c r="V4763" i="4"/>
  <c r="W4763" i="4"/>
  <c r="P4764" i="4"/>
  <c r="Q4764" i="4"/>
  <c r="R4764" i="4"/>
  <c r="S4764" i="4"/>
  <c r="T4764" i="4"/>
  <c r="U4764" i="4"/>
  <c r="V4764" i="4"/>
  <c r="W4764" i="4"/>
  <c r="P4765" i="4"/>
  <c r="Q4765" i="4"/>
  <c r="R4765" i="4"/>
  <c r="S4765" i="4"/>
  <c r="T4765" i="4"/>
  <c r="U4765" i="4"/>
  <c r="V4765" i="4"/>
  <c r="W4765" i="4"/>
  <c r="P4766" i="4"/>
  <c r="Q4766" i="4"/>
  <c r="R4766" i="4"/>
  <c r="S4766" i="4"/>
  <c r="T4766" i="4"/>
  <c r="U4766" i="4"/>
  <c r="V4766" i="4"/>
  <c r="W4766" i="4"/>
  <c r="P4767" i="4"/>
  <c r="Q4767" i="4"/>
  <c r="R4767" i="4"/>
  <c r="S4767" i="4"/>
  <c r="T4767" i="4"/>
  <c r="U4767" i="4"/>
  <c r="V4767" i="4"/>
  <c r="W4767" i="4"/>
  <c r="P4768" i="4"/>
  <c r="Q4768" i="4"/>
  <c r="R4768" i="4"/>
  <c r="S4768" i="4"/>
  <c r="T4768" i="4"/>
  <c r="U4768" i="4"/>
  <c r="V4768" i="4"/>
  <c r="W4768" i="4"/>
  <c r="P4769" i="4"/>
  <c r="Q4769" i="4"/>
  <c r="R4769" i="4"/>
  <c r="S4769" i="4"/>
  <c r="T4769" i="4"/>
  <c r="U4769" i="4"/>
  <c r="V4769" i="4"/>
  <c r="W4769" i="4"/>
  <c r="P4770" i="4"/>
  <c r="Q4770" i="4"/>
  <c r="R4770" i="4"/>
  <c r="S4770" i="4"/>
  <c r="T4770" i="4"/>
  <c r="U4770" i="4"/>
  <c r="V4770" i="4"/>
  <c r="W4770" i="4"/>
  <c r="P4771" i="4"/>
  <c r="Q4771" i="4"/>
  <c r="R4771" i="4"/>
  <c r="S4771" i="4"/>
  <c r="T4771" i="4"/>
  <c r="U4771" i="4"/>
  <c r="V4771" i="4"/>
  <c r="W4771" i="4"/>
  <c r="P4772" i="4"/>
  <c r="Q4772" i="4"/>
  <c r="R4772" i="4"/>
  <c r="S4772" i="4"/>
  <c r="T4772" i="4"/>
  <c r="U4772" i="4"/>
  <c r="V4772" i="4"/>
  <c r="W4772" i="4"/>
  <c r="P4773" i="4"/>
  <c r="Q4773" i="4"/>
  <c r="R4773" i="4"/>
  <c r="S4773" i="4"/>
  <c r="T4773" i="4"/>
  <c r="U4773" i="4"/>
  <c r="V4773" i="4"/>
  <c r="W4773" i="4"/>
  <c r="P4774" i="4"/>
  <c r="Q4774" i="4"/>
  <c r="R4774" i="4"/>
  <c r="S4774" i="4"/>
  <c r="T4774" i="4"/>
  <c r="U4774" i="4"/>
  <c r="V4774" i="4"/>
  <c r="W4774" i="4"/>
  <c r="P4775" i="4"/>
  <c r="Q4775" i="4"/>
  <c r="R4775" i="4"/>
  <c r="S4775" i="4"/>
  <c r="T4775" i="4"/>
  <c r="U4775" i="4"/>
  <c r="V4775" i="4"/>
  <c r="W4775" i="4"/>
  <c r="P4776" i="4"/>
  <c r="Q4776" i="4"/>
  <c r="R4776" i="4"/>
  <c r="S4776" i="4"/>
  <c r="T4776" i="4"/>
  <c r="U4776" i="4"/>
  <c r="V4776" i="4"/>
  <c r="W4776" i="4"/>
  <c r="P4777" i="4"/>
  <c r="Q4777" i="4"/>
  <c r="R4777" i="4"/>
  <c r="S4777" i="4"/>
  <c r="T4777" i="4"/>
  <c r="U4777" i="4"/>
  <c r="V4777" i="4"/>
  <c r="W4777" i="4"/>
  <c r="P4778" i="4"/>
  <c r="Q4778" i="4"/>
  <c r="R4778" i="4"/>
  <c r="S4778" i="4"/>
  <c r="T4778" i="4"/>
  <c r="U4778" i="4"/>
  <c r="V4778" i="4"/>
  <c r="W4778" i="4"/>
  <c r="P4779" i="4"/>
  <c r="Q4779" i="4"/>
  <c r="R4779" i="4"/>
  <c r="S4779" i="4"/>
  <c r="T4779" i="4"/>
  <c r="U4779" i="4"/>
  <c r="V4779" i="4"/>
  <c r="W4779" i="4"/>
  <c r="P4780" i="4"/>
  <c r="Q4780" i="4"/>
  <c r="R4780" i="4"/>
  <c r="S4780" i="4"/>
  <c r="T4780" i="4"/>
  <c r="U4780" i="4"/>
  <c r="V4780" i="4"/>
  <c r="W4780" i="4"/>
  <c r="P4781" i="4"/>
  <c r="Q4781" i="4"/>
  <c r="R4781" i="4"/>
  <c r="S4781" i="4"/>
  <c r="T4781" i="4"/>
  <c r="U4781" i="4"/>
  <c r="V4781" i="4"/>
  <c r="W4781" i="4"/>
  <c r="P4782" i="4"/>
  <c r="Q4782" i="4"/>
  <c r="R4782" i="4"/>
  <c r="S4782" i="4"/>
  <c r="T4782" i="4"/>
  <c r="U4782" i="4"/>
  <c r="V4782" i="4"/>
  <c r="W4782" i="4"/>
  <c r="P4783" i="4"/>
  <c r="Q4783" i="4"/>
  <c r="R4783" i="4"/>
  <c r="S4783" i="4"/>
  <c r="T4783" i="4"/>
  <c r="U4783" i="4"/>
  <c r="V4783" i="4"/>
  <c r="W4783" i="4"/>
  <c r="P4784" i="4"/>
  <c r="Q4784" i="4"/>
  <c r="R4784" i="4"/>
  <c r="S4784" i="4"/>
  <c r="T4784" i="4"/>
  <c r="U4784" i="4"/>
  <c r="V4784" i="4"/>
  <c r="W4784" i="4"/>
  <c r="P4785" i="4"/>
  <c r="Q4785" i="4"/>
  <c r="R4785" i="4"/>
  <c r="S4785" i="4"/>
  <c r="T4785" i="4"/>
  <c r="U4785" i="4"/>
  <c r="V4785" i="4"/>
  <c r="W4785" i="4"/>
  <c r="P4786" i="4"/>
  <c r="Q4786" i="4"/>
  <c r="R4786" i="4"/>
  <c r="S4786" i="4"/>
  <c r="T4786" i="4"/>
  <c r="U4786" i="4"/>
  <c r="V4786" i="4"/>
  <c r="W4786" i="4"/>
  <c r="P4787" i="4"/>
  <c r="Q4787" i="4"/>
  <c r="R4787" i="4"/>
  <c r="S4787" i="4"/>
  <c r="T4787" i="4"/>
  <c r="U4787" i="4"/>
  <c r="V4787" i="4"/>
  <c r="W4787" i="4"/>
  <c r="P4788" i="4"/>
  <c r="Q4788" i="4"/>
  <c r="R4788" i="4"/>
  <c r="S4788" i="4"/>
  <c r="T4788" i="4"/>
  <c r="U4788" i="4"/>
  <c r="V4788" i="4"/>
  <c r="W4788" i="4"/>
  <c r="P4789" i="4"/>
  <c r="Q4789" i="4"/>
  <c r="R4789" i="4"/>
  <c r="S4789" i="4"/>
  <c r="T4789" i="4"/>
  <c r="U4789" i="4"/>
  <c r="V4789" i="4"/>
  <c r="W4789" i="4"/>
  <c r="P4790" i="4"/>
  <c r="Q4790" i="4"/>
  <c r="R4790" i="4"/>
  <c r="S4790" i="4"/>
  <c r="T4790" i="4"/>
  <c r="U4790" i="4"/>
  <c r="V4790" i="4"/>
  <c r="W4790" i="4"/>
  <c r="P4791" i="4"/>
  <c r="Q4791" i="4"/>
  <c r="R4791" i="4"/>
  <c r="S4791" i="4"/>
  <c r="T4791" i="4"/>
  <c r="U4791" i="4"/>
  <c r="V4791" i="4"/>
  <c r="W4791" i="4"/>
  <c r="P4792" i="4"/>
  <c r="Q4792" i="4"/>
  <c r="R4792" i="4"/>
  <c r="S4792" i="4"/>
  <c r="T4792" i="4"/>
  <c r="U4792" i="4"/>
  <c r="V4792" i="4"/>
  <c r="W4792" i="4"/>
  <c r="P4793" i="4"/>
  <c r="Q4793" i="4"/>
  <c r="R4793" i="4"/>
  <c r="S4793" i="4"/>
  <c r="T4793" i="4"/>
  <c r="U4793" i="4"/>
  <c r="V4793" i="4"/>
  <c r="W4793" i="4"/>
  <c r="P4794" i="4"/>
  <c r="Q4794" i="4"/>
  <c r="R4794" i="4"/>
  <c r="S4794" i="4"/>
  <c r="T4794" i="4"/>
  <c r="U4794" i="4"/>
  <c r="V4794" i="4"/>
  <c r="W4794" i="4"/>
  <c r="P4795" i="4"/>
  <c r="Q4795" i="4"/>
  <c r="R4795" i="4"/>
  <c r="S4795" i="4"/>
  <c r="T4795" i="4"/>
  <c r="U4795" i="4"/>
  <c r="V4795" i="4"/>
  <c r="W4795" i="4"/>
  <c r="P4796" i="4"/>
  <c r="Q4796" i="4"/>
  <c r="R4796" i="4"/>
  <c r="S4796" i="4"/>
  <c r="T4796" i="4"/>
  <c r="U4796" i="4"/>
  <c r="V4796" i="4"/>
  <c r="W4796" i="4"/>
  <c r="P4797" i="4"/>
  <c r="Q4797" i="4"/>
  <c r="R4797" i="4"/>
  <c r="S4797" i="4"/>
  <c r="T4797" i="4"/>
  <c r="U4797" i="4"/>
  <c r="V4797" i="4"/>
  <c r="W4797" i="4"/>
  <c r="P4798" i="4"/>
  <c r="Q4798" i="4"/>
  <c r="R4798" i="4"/>
  <c r="S4798" i="4"/>
  <c r="T4798" i="4"/>
  <c r="U4798" i="4"/>
  <c r="V4798" i="4"/>
  <c r="W4798" i="4"/>
  <c r="P4799" i="4"/>
  <c r="Q4799" i="4"/>
  <c r="R4799" i="4"/>
  <c r="S4799" i="4"/>
  <c r="T4799" i="4"/>
  <c r="U4799" i="4"/>
  <c r="V4799" i="4"/>
  <c r="W4799" i="4"/>
  <c r="P4800" i="4"/>
  <c r="Q4800" i="4"/>
  <c r="R4800" i="4"/>
  <c r="S4800" i="4"/>
  <c r="T4800" i="4"/>
  <c r="U4800" i="4"/>
  <c r="V4800" i="4"/>
  <c r="W4800" i="4"/>
  <c r="P4801" i="4"/>
  <c r="Q4801" i="4"/>
  <c r="R4801" i="4"/>
  <c r="S4801" i="4"/>
  <c r="T4801" i="4"/>
  <c r="U4801" i="4"/>
  <c r="V4801" i="4"/>
  <c r="W4801" i="4"/>
  <c r="P4802" i="4"/>
  <c r="Q4802" i="4"/>
  <c r="R4802" i="4"/>
  <c r="S4802" i="4"/>
  <c r="T4802" i="4"/>
  <c r="U4802" i="4"/>
  <c r="V4802" i="4"/>
  <c r="W4802" i="4"/>
  <c r="P4803" i="4"/>
  <c r="Q4803" i="4"/>
  <c r="R4803" i="4"/>
  <c r="S4803" i="4"/>
  <c r="T4803" i="4"/>
  <c r="U4803" i="4"/>
  <c r="V4803" i="4"/>
  <c r="W4803" i="4"/>
  <c r="P4804" i="4"/>
  <c r="Q4804" i="4"/>
  <c r="R4804" i="4"/>
  <c r="S4804" i="4"/>
  <c r="T4804" i="4"/>
  <c r="U4804" i="4"/>
  <c r="V4804" i="4"/>
  <c r="W4804" i="4"/>
  <c r="P4805" i="4"/>
  <c r="Q4805" i="4"/>
  <c r="R4805" i="4"/>
  <c r="S4805" i="4"/>
  <c r="T4805" i="4"/>
  <c r="U4805" i="4"/>
  <c r="V4805" i="4"/>
  <c r="W4805" i="4"/>
  <c r="P4806" i="4"/>
  <c r="Q4806" i="4"/>
  <c r="R4806" i="4"/>
  <c r="S4806" i="4"/>
  <c r="T4806" i="4"/>
  <c r="U4806" i="4"/>
  <c r="V4806" i="4"/>
  <c r="W4806" i="4"/>
  <c r="P4807" i="4"/>
  <c r="Q4807" i="4"/>
  <c r="R4807" i="4"/>
  <c r="S4807" i="4"/>
  <c r="T4807" i="4"/>
  <c r="U4807" i="4"/>
  <c r="V4807" i="4"/>
  <c r="W4807" i="4"/>
  <c r="P4808" i="4"/>
  <c r="Q4808" i="4"/>
  <c r="R4808" i="4"/>
  <c r="S4808" i="4"/>
  <c r="T4808" i="4"/>
  <c r="U4808" i="4"/>
  <c r="V4808" i="4"/>
  <c r="W4808" i="4"/>
  <c r="P4809" i="4"/>
  <c r="Q4809" i="4"/>
  <c r="R4809" i="4"/>
  <c r="S4809" i="4"/>
  <c r="T4809" i="4"/>
  <c r="U4809" i="4"/>
  <c r="V4809" i="4"/>
  <c r="W4809" i="4"/>
  <c r="P4810" i="4"/>
  <c r="Q4810" i="4"/>
  <c r="R4810" i="4"/>
  <c r="S4810" i="4"/>
  <c r="T4810" i="4"/>
  <c r="U4810" i="4"/>
  <c r="V4810" i="4"/>
  <c r="W4810" i="4"/>
  <c r="P4811" i="4"/>
  <c r="Q4811" i="4"/>
  <c r="R4811" i="4"/>
  <c r="S4811" i="4"/>
  <c r="T4811" i="4"/>
  <c r="U4811" i="4"/>
  <c r="V4811" i="4"/>
  <c r="W4811" i="4"/>
  <c r="P4812" i="4"/>
  <c r="Q4812" i="4"/>
  <c r="R4812" i="4"/>
  <c r="S4812" i="4"/>
  <c r="T4812" i="4"/>
  <c r="U4812" i="4"/>
  <c r="V4812" i="4"/>
  <c r="W4812" i="4"/>
  <c r="P4813" i="4"/>
  <c r="Q4813" i="4"/>
  <c r="R4813" i="4"/>
  <c r="S4813" i="4"/>
  <c r="T4813" i="4"/>
  <c r="U4813" i="4"/>
  <c r="V4813" i="4"/>
  <c r="W4813" i="4"/>
  <c r="P4814" i="4"/>
  <c r="Q4814" i="4"/>
  <c r="R4814" i="4"/>
  <c r="S4814" i="4"/>
  <c r="T4814" i="4"/>
  <c r="U4814" i="4"/>
  <c r="V4814" i="4"/>
  <c r="W4814" i="4"/>
  <c r="P4815" i="4"/>
  <c r="Q4815" i="4"/>
  <c r="R4815" i="4"/>
  <c r="S4815" i="4"/>
  <c r="T4815" i="4"/>
  <c r="U4815" i="4"/>
  <c r="V4815" i="4"/>
  <c r="W4815" i="4"/>
  <c r="P4816" i="4"/>
  <c r="Q4816" i="4"/>
  <c r="R4816" i="4"/>
  <c r="S4816" i="4"/>
  <c r="T4816" i="4"/>
  <c r="U4816" i="4"/>
  <c r="V4816" i="4"/>
  <c r="W4816" i="4"/>
  <c r="P4817" i="4"/>
  <c r="Q4817" i="4"/>
  <c r="R4817" i="4"/>
  <c r="S4817" i="4"/>
  <c r="T4817" i="4"/>
  <c r="U4817" i="4"/>
  <c r="V4817" i="4"/>
  <c r="W4817" i="4"/>
  <c r="P4818" i="4"/>
  <c r="Q4818" i="4"/>
  <c r="R4818" i="4"/>
  <c r="S4818" i="4"/>
  <c r="T4818" i="4"/>
  <c r="U4818" i="4"/>
  <c r="V4818" i="4"/>
  <c r="W4818" i="4"/>
  <c r="P4819" i="4"/>
  <c r="Q4819" i="4"/>
  <c r="R4819" i="4"/>
  <c r="S4819" i="4"/>
  <c r="T4819" i="4"/>
  <c r="U4819" i="4"/>
  <c r="V4819" i="4"/>
  <c r="W4819" i="4"/>
  <c r="P4820" i="4"/>
  <c r="Q4820" i="4"/>
  <c r="R4820" i="4"/>
  <c r="S4820" i="4"/>
  <c r="T4820" i="4"/>
  <c r="U4820" i="4"/>
  <c r="V4820" i="4"/>
  <c r="W4820" i="4"/>
  <c r="P4821" i="4"/>
  <c r="Q4821" i="4"/>
  <c r="R4821" i="4"/>
  <c r="S4821" i="4"/>
  <c r="T4821" i="4"/>
  <c r="U4821" i="4"/>
  <c r="V4821" i="4"/>
  <c r="W4821" i="4"/>
  <c r="P4822" i="4"/>
  <c r="Q4822" i="4"/>
  <c r="R4822" i="4"/>
  <c r="S4822" i="4"/>
  <c r="T4822" i="4"/>
  <c r="U4822" i="4"/>
  <c r="V4822" i="4"/>
  <c r="W4822" i="4"/>
  <c r="P4823" i="4"/>
  <c r="Q4823" i="4"/>
  <c r="R4823" i="4"/>
  <c r="S4823" i="4"/>
  <c r="T4823" i="4"/>
  <c r="U4823" i="4"/>
  <c r="V4823" i="4"/>
  <c r="W4823" i="4"/>
  <c r="P4824" i="4"/>
  <c r="Q4824" i="4"/>
  <c r="R4824" i="4"/>
  <c r="S4824" i="4"/>
  <c r="T4824" i="4"/>
  <c r="U4824" i="4"/>
  <c r="V4824" i="4"/>
  <c r="W4824" i="4"/>
  <c r="P4825" i="4"/>
  <c r="Q4825" i="4"/>
  <c r="R4825" i="4"/>
  <c r="S4825" i="4"/>
  <c r="T4825" i="4"/>
  <c r="U4825" i="4"/>
  <c r="V4825" i="4"/>
  <c r="W4825" i="4"/>
  <c r="P4826" i="4"/>
  <c r="Q4826" i="4"/>
  <c r="R4826" i="4"/>
  <c r="S4826" i="4"/>
  <c r="T4826" i="4"/>
  <c r="U4826" i="4"/>
  <c r="V4826" i="4"/>
  <c r="W4826" i="4"/>
  <c r="P4827" i="4"/>
  <c r="Q4827" i="4"/>
  <c r="R4827" i="4"/>
  <c r="S4827" i="4"/>
  <c r="T4827" i="4"/>
  <c r="U4827" i="4"/>
  <c r="V4827" i="4"/>
  <c r="W4827" i="4"/>
  <c r="P4828" i="4"/>
  <c r="Q4828" i="4"/>
  <c r="R4828" i="4"/>
  <c r="S4828" i="4"/>
  <c r="T4828" i="4"/>
  <c r="U4828" i="4"/>
  <c r="V4828" i="4"/>
  <c r="W4828" i="4"/>
  <c r="P4829" i="4"/>
  <c r="Q4829" i="4"/>
  <c r="R4829" i="4"/>
  <c r="S4829" i="4"/>
  <c r="T4829" i="4"/>
  <c r="U4829" i="4"/>
  <c r="V4829" i="4"/>
  <c r="W4829" i="4"/>
  <c r="P4830" i="4"/>
  <c r="Q4830" i="4"/>
  <c r="R4830" i="4"/>
  <c r="S4830" i="4"/>
  <c r="T4830" i="4"/>
  <c r="U4830" i="4"/>
  <c r="V4830" i="4"/>
  <c r="W4830" i="4"/>
  <c r="P4831" i="4"/>
  <c r="Q4831" i="4"/>
  <c r="R4831" i="4"/>
  <c r="S4831" i="4"/>
  <c r="T4831" i="4"/>
  <c r="U4831" i="4"/>
  <c r="V4831" i="4"/>
  <c r="W4831" i="4"/>
  <c r="P4832" i="4"/>
  <c r="Q4832" i="4"/>
  <c r="R4832" i="4"/>
  <c r="S4832" i="4"/>
  <c r="T4832" i="4"/>
  <c r="U4832" i="4"/>
  <c r="V4832" i="4"/>
  <c r="W4832" i="4"/>
  <c r="P4833" i="4"/>
  <c r="Q4833" i="4"/>
  <c r="R4833" i="4"/>
  <c r="S4833" i="4"/>
  <c r="T4833" i="4"/>
  <c r="U4833" i="4"/>
  <c r="V4833" i="4"/>
  <c r="W4833" i="4"/>
  <c r="P4834" i="4"/>
  <c r="Q4834" i="4"/>
  <c r="R4834" i="4"/>
  <c r="S4834" i="4"/>
  <c r="T4834" i="4"/>
  <c r="U4834" i="4"/>
  <c r="V4834" i="4"/>
  <c r="W4834" i="4"/>
  <c r="P4835" i="4"/>
  <c r="Q4835" i="4"/>
  <c r="R4835" i="4"/>
  <c r="S4835" i="4"/>
  <c r="T4835" i="4"/>
  <c r="U4835" i="4"/>
  <c r="V4835" i="4"/>
  <c r="W4835" i="4"/>
  <c r="P4836" i="4"/>
  <c r="Q4836" i="4"/>
  <c r="R4836" i="4"/>
  <c r="S4836" i="4"/>
  <c r="T4836" i="4"/>
  <c r="U4836" i="4"/>
  <c r="V4836" i="4"/>
  <c r="W4836" i="4"/>
  <c r="P4837" i="4"/>
  <c r="Q4837" i="4"/>
  <c r="R4837" i="4"/>
  <c r="S4837" i="4"/>
  <c r="T4837" i="4"/>
  <c r="U4837" i="4"/>
  <c r="V4837" i="4"/>
  <c r="W4837" i="4"/>
  <c r="P4838" i="4"/>
  <c r="Q4838" i="4"/>
  <c r="R4838" i="4"/>
  <c r="S4838" i="4"/>
  <c r="T4838" i="4"/>
  <c r="U4838" i="4"/>
  <c r="V4838" i="4"/>
  <c r="W4838" i="4"/>
  <c r="P4839" i="4"/>
  <c r="Q4839" i="4"/>
  <c r="R4839" i="4"/>
  <c r="S4839" i="4"/>
  <c r="T4839" i="4"/>
  <c r="U4839" i="4"/>
  <c r="V4839" i="4"/>
  <c r="W4839" i="4"/>
  <c r="P4840" i="4"/>
  <c r="Q4840" i="4"/>
  <c r="R4840" i="4"/>
  <c r="S4840" i="4"/>
  <c r="T4840" i="4"/>
  <c r="U4840" i="4"/>
  <c r="V4840" i="4"/>
  <c r="W4840" i="4"/>
  <c r="P4841" i="4"/>
  <c r="Q4841" i="4"/>
  <c r="R4841" i="4"/>
  <c r="S4841" i="4"/>
  <c r="T4841" i="4"/>
  <c r="U4841" i="4"/>
  <c r="V4841" i="4"/>
  <c r="W4841" i="4"/>
  <c r="P4842" i="4"/>
  <c r="Q4842" i="4"/>
  <c r="R4842" i="4"/>
  <c r="S4842" i="4"/>
  <c r="T4842" i="4"/>
  <c r="U4842" i="4"/>
  <c r="V4842" i="4"/>
  <c r="W4842" i="4"/>
  <c r="P4843" i="4"/>
  <c r="Q4843" i="4"/>
  <c r="R4843" i="4"/>
  <c r="S4843" i="4"/>
  <c r="T4843" i="4"/>
  <c r="U4843" i="4"/>
  <c r="V4843" i="4"/>
  <c r="W4843" i="4"/>
  <c r="P4844" i="4"/>
  <c r="Q4844" i="4"/>
  <c r="R4844" i="4"/>
  <c r="S4844" i="4"/>
  <c r="T4844" i="4"/>
  <c r="U4844" i="4"/>
  <c r="V4844" i="4"/>
  <c r="W4844" i="4"/>
  <c r="P4845" i="4"/>
  <c r="Q4845" i="4"/>
  <c r="R4845" i="4"/>
  <c r="S4845" i="4"/>
  <c r="T4845" i="4"/>
  <c r="U4845" i="4"/>
  <c r="V4845" i="4"/>
  <c r="W4845" i="4"/>
  <c r="P4846" i="4"/>
  <c r="Q4846" i="4"/>
  <c r="R4846" i="4"/>
  <c r="S4846" i="4"/>
  <c r="T4846" i="4"/>
  <c r="U4846" i="4"/>
  <c r="V4846" i="4"/>
  <c r="W4846" i="4"/>
  <c r="P4847" i="4"/>
  <c r="Q4847" i="4"/>
  <c r="R4847" i="4"/>
  <c r="S4847" i="4"/>
  <c r="T4847" i="4"/>
  <c r="U4847" i="4"/>
  <c r="V4847" i="4"/>
  <c r="W4847" i="4"/>
  <c r="P4848" i="4"/>
  <c r="Q4848" i="4"/>
  <c r="R4848" i="4"/>
  <c r="S4848" i="4"/>
  <c r="T4848" i="4"/>
  <c r="U4848" i="4"/>
  <c r="V4848" i="4"/>
  <c r="W4848" i="4"/>
  <c r="P4849" i="4"/>
  <c r="Q4849" i="4"/>
  <c r="R4849" i="4"/>
  <c r="S4849" i="4"/>
  <c r="T4849" i="4"/>
  <c r="U4849" i="4"/>
  <c r="V4849" i="4"/>
  <c r="W4849" i="4"/>
  <c r="P4850" i="4"/>
  <c r="Q4850" i="4"/>
  <c r="R4850" i="4"/>
  <c r="S4850" i="4"/>
  <c r="T4850" i="4"/>
  <c r="U4850" i="4"/>
  <c r="V4850" i="4"/>
  <c r="W4850" i="4"/>
  <c r="P4851" i="4"/>
  <c r="Q4851" i="4"/>
  <c r="R4851" i="4"/>
  <c r="S4851" i="4"/>
  <c r="T4851" i="4"/>
  <c r="U4851" i="4"/>
  <c r="V4851" i="4"/>
  <c r="W4851" i="4"/>
  <c r="P4852" i="4"/>
  <c r="Q4852" i="4"/>
  <c r="R4852" i="4"/>
  <c r="S4852" i="4"/>
  <c r="T4852" i="4"/>
  <c r="U4852" i="4"/>
  <c r="V4852" i="4"/>
  <c r="W4852" i="4"/>
  <c r="P4853" i="4"/>
  <c r="Q4853" i="4"/>
  <c r="R4853" i="4"/>
  <c r="S4853" i="4"/>
  <c r="T4853" i="4"/>
  <c r="U4853" i="4"/>
  <c r="V4853" i="4"/>
  <c r="W4853" i="4"/>
  <c r="P4854" i="4"/>
  <c r="Q4854" i="4"/>
  <c r="R4854" i="4"/>
  <c r="S4854" i="4"/>
  <c r="T4854" i="4"/>
  <c r="U4854" i="4"/>
  <c r="V4854" i="4"/>
  <c r="W4854" i="4"/>
  <c r="P4855" i="4"/>
  <c r="Q4855" i="4"/>
  <c r="R4855" i="4"/>
  <c r="S4855" i="4"/>
  <c r="T4855" i="4"/>
  <c r="U4855" i="4"/>
  <c r="V4855" i="4"/>
  <c r="W4855" i="4"/>
  <c r="P4856" i="4"/>
  <c r="Q4856" i="4"/>
  <c r="R4856" i="4"/>
  <c r="S4856" i="4"/>
  <c r="T4856" i="4"/>
  <c r="U4856" i="4"/>
  <c r="V4856" i="4"/>
  <c r="W4856" i="4"/>
  <c r="P4857" i="4"/>
  <c r="Q4857" i="4"/>
  <c r="R4857" i="4"/>
  <c r="S4857" i="4"/>
  <c r="T4857" i="4"/>
  <c r="U4857" i="4"/>
  <c r="V4857" i="4"/>
  <c r="W4857" i="4"/>
  <c r="P4858" i="4"/>
  <c r="Q4858" i="4"/>
  <c r="R4858" i="4"/>
  <c r="S4858" i="4"/>
  <c r="T4858" i="4"/>
  <c r="U4858" i="4"/>
  <c r="V4858" i="4"/>
  <c r="W4858" i="4"/>
  <c r="P4859" i="4"/>
  <c r="Q4859" i="4"/>
  <c r="R4859" i="4"/>
  <c r="S4859" i="4"/>
  <c r="T4859" i="4"/>
  <c r="U4859" i="4"/>
  <c r="V4859" i="4"/>
  <c r="W4859" i="4"/>
  <c r="P4860" i="4"/>
  <c r="Q4860" i="4"/>
  <c r="R4860" i="4"/>
  <c r="S4860" i="4"/>
  <c r="T4860" i="4"/>
  <c r="U4860" i="4"/>
  <c r="V4860" i="4"/>
  <c r="W4860" i="4"/>
  <c r="P4861" i="4"/>
  <c r="Q4861" i="4"/>
  <c r="R4861" i="4"/>
  <c r="S4861" i="4"/>
  <c r="T4861" i="4"/>
  <c r="U4861" i="4"/>
  <c r="V4861" i="4"/>
  <c r="W4861" i="4"/>
  <c r="P4862" i="4"/>
  <c r="Q4862" i="4"/>
  <c r="R4862" i="4"/>
  <c r="S4862" i="4"/>
  <c r="T4862" i="4"/>
  <c r="U4862" i="4"/>
  <c r="V4862" i="4"/>
  <c r="W4862" i="4"/>
  <c r="P4863" i="4"/>
  <c r="Q4863" i="4"/>
  <c r="R4863" i="4"/>
  <c r="S4863" i="4"/>
  <c r="T4863" i="4"/>
  <c r="U4863" i="4"/>
  <c r="V4863" i="4"/>
  <c r="W4863" i="4"/>
  <c r="P4864" i="4"/>
  <c r="Q4864" i="4"/>
  <c r="R4864" i="4"/>
  <c r="S4864" i="4"/>
  <c r="T4864" i="4"/>
  <c r="U4864" i="4"/>
  <c r="V4864" i="4"/>
  <c r="W4864" i="4"/>
  <c r="P4865" i="4"/>
  <c r="Q4865" i="4"/>
  <c r="R4865" i="4"/>
  <c r="S4865" i="4"/>
  <c r="T4865" i="4"/>
  <c r="U4865" i="4"/>
  <c r="V4865" i="4"/>
  <c r="W4865" i="4"/>
  <c r="P4866" i="4"/>
  <c r="Q4866" i="4"/>
  <c r="R4866" i="4"/>
  <c r="S4866" i="4"/>
  <c r="T4866" i="4"/>
  <c r="U4866" i="4"/>
  <c r="V4866" i="4"/>
  <c r="W4866" i="4"/>
  <c r="P4867" i="4"/>
  <c r="Q4867" i="4"/>
  <c r="R4867" i="4"/>
  <c r="S4867" i="4"/>
  <c r="T4867" i="4"/>
  <c r="U4867" i="4"/>
  <c r="V4867" i="4"/>
  <c r="W4867" i="4"/>
  <c r="P4868" i="4"/>
  <c r="Q4868" i="4"/>
  <c r="R4868" i="4"/>
  <c r="S4868" i="4"/>
  <c r="T4868" i="4"/>
  <c r="U4868" i="4"/>
  <c r="V4868" i="4"/>
  <c r="W4868" i="4"/>
  <c r="P4869" i="4"/>
  <c r="Q4869" i="4"/>
  <c r="R4869" i="4"/>
  <c r="S4869" i="4"/>
  <c r="T4869" i="4"/>
  <c r="U4869" i="4"/>
  <c r="V4869" i="4"/>
  <c r="W4869" i="4"/>
  <c r="P4870" i="4"/>
  <c r="Q4870" i="4"/>
  <c r="R4870" i="4"/>
  <c r="S4870" i="4"/>
  <c r="T4870" i="4"/>
  <c r="U4870" i="4"/>
  <c r="V4870" i="4"/>
  <c r="W4870" i="4"/>
  <c r="P4871" i="4"/>
  <c r="Q4871" i="4"/>
  <c r="R4871" i="4"/>
  <c r="S4871" i="4"/>
  <c r="T4871" i="4"/>
  <c r="U4871" i="4"/>
  <c r="V4871" i="4"/>
  <c r="W4871" i="4"/>
  <c r="P4872" i="4"/>
  <c r="Q4872" i="4"/>
  <c r="R4872" i="4"/>
  <c r="S4872" i="4"/>
  <c r="T4872" i="4"/>
  <c r="U4872" i="4"/>
  <c r="V4872" i="4"/>
  <c r="W4872" i="4"/>
  <c r="P4873" i="4"/>
  <c r="Q4873" i="4"/>
  <c r="R4873" i="4"/>
  <c r="S4873" i="4"/>
  <c r="T4873" i="4"/>
  <c r="U4873" i="4"/>
  <c r="V4873" i="4"/>
  <c r="W4873" i="4"/>
  <c r="P4874" i="4"/>
  <c r="Q4874" i="4"/>
  <c r="R4874" i="4"/>
  <c r="S4874" i="4"/>
  <c r="T4874" i="4"/>
  <c r="U4874" i="4"/>
  <c r="V4874" i="4"/>
  <c r="W4874" i="4"/>
  <c r="P4875" i="4"/>
  <c r="Q4875" i="4"/>
  <c r="R4875" i="4"/>
  <c r="S4875" i="4"/>
  <c r="T4875" i="4"/>
  <c r="U4875" i="4"/>
  <c r="V4875" i="4"/>
  <c r="W4875" i="4"/>
  <c r="P4876" i="4"/>
  <c r="Q4876" i="4"/>
  <c r="R4876" i="4"/>
  <c r="S4876" i="4"/>
  <c r="T4876" i="4"/>
  <c r="U4876" i="4"/>
  <c r="V4876" i="4"/>
  <c r="W4876" i="4"/>
  <c r="P4877" i="4"/>
  <c r="Q4877" i="4"/>
  <c r="R4877" i="4"/>
  <c r="S4877" i="4"/>
  <c r="T4877" i="4"/>
  <c r="U4877" i="4"/>
  <c r="V4877" i="4"/>
  <c r="W4877" i="4"/>
  <c r="P4878" i="4"/>
  <c r="Q4878" i="4"/>
  <c r="R4878" i="4"/>
  <c r="S4878" i="4"/>
  <c r="T4878" i="4"/>
  <c r="U4878" i="4"/>
  <c r="V4878" i="4"/>
  <c r="W4878" i="4"/>
  <c r="P4879" i="4"/>
  <c r="Q4879" i="4"/>
  <c r="R4879" i="4"/>
  <c r="S4879" i="4"/>
  <c r="T4879" i="4"/>
  <c r="U4879" i="4"/>
  <c r="V4879" i="4"/>
  <c r="W4879" i="4"/>
  <c r="P4880" i="4"/>
  <c r="Q4880" i="4"/>
  <c r="R4880" i="4"/>
  <c r="S4880" i="4"/>
  <c r="T4880" i="4"/>
  <c r="U4880" i="4"/>
  <c r="V4880" i="4"/>
  <c r="W4880" i="4"/>
  <c r="P4881" i="4"/>
  <c r="Q4881" i="4"/>
  <c r="R4881" i="4"/>
  <c r="S4881" i="4"/>
  <c r="T4881" i="4"/>
  <c r="U4881" i="4"/>
  <c r="V4881" i="4"/>
  <c r="W4881" i="4"/>
  <c r="P4882" i="4"/>
  <c r="Q4882" i="4"/>
  <c r="R4882" i="4"/>
  <c r="S4882" i="4"/>
  <c r="T4882" i="4"/>
  <c r="U4882" i="4"/>
  <c r="V4882" i="4"/>
  <c r="W4882" i="4"/>
  <c r="P4883" i="4"/>
  <c r="Q4883" i="4"/>
  <c r="R4883" i="4"/>
  <c r="S4883" i="4"/>
  <c r="T4883" i="4"/>
  <c r="U4883" i="4"/>
  <c r="V4883" i="4"/>
  <c r="W4883" i="4"/>
  <c r="P4884" i="4"/>
  <c r="Q4884" i="4"/>
  <c r="R4884" i="4"/>
  <c r="S4884" i="4"/>
  <c r="T4884" i="4"/>
  <c r="U4884" i="4"/>
  <c r="V4884" i="4"/>
  <c r="W4884" i="4"/>
  <c r="P4885" i="4"/>
  <c r="Q4885" i="4"/>
  <c r="R4885" i="4"/>
  <c r="S4885" i="4"/>
  <c r="T4885" i="4"/>
  <c r="U4885" i="4"/>
  <c r="V4885" i="4"/>
  <c r="W4885" i="4"/>
  <c r="P4886" i="4"/>
  <c r="Q4886" i="4"/>
  <c r="R4886" i="4"/>
  <c r="S4886" i="4"/>
  <c r="T4886" i="4"/>
  <c r="U4886" i="4"/>
  <c r="V4886" i="4"/>
  <c r="W4886" i="4"/>
  <c r="P4887" i="4"/>
  <c r="Q4887" i="4"/>
  <c r="R4887" i="4"/>
  <c r="S4887" i="4"/>
  <c r="T4887" i="4"/>
  <c r="U4887" i="4"/>
  <c r="V4887" i="4"/>
  <c r="W4887" i="4"/>
  <c r="P4888" i="4"/>
  <c r="Q4888" i="4"/>
  <c r="R4888" i="4"/>
  <c r="S4888" i="4"/>
  <c r="T4888" i="4"/>
  <c r="U4888" i="4"/>
  <c r="V4888" i="4"/>
  <c r="W4888" i="4"/>
  <c r="P4889" i="4"/>
  <c r="Q4889" i="4"/>
  <c r="R4889" i="4"/>
  <c r="S4889" i="4"/>
  <c r="T4889" i="4"/>
  <c r="U4889" i="4"/>
  <c r="V4889" i="4"/>
  <c r="W4889" i="4"/>
  <c r="P4890" i="4"/>
  <c r="Q4890" i="4"/>
  <c r="R4890" i="4"/>
  <c r="S4890" i="4"/>
  <c r="T4890" i="4"/>
  <c r="U4890" i="4"/>
  <c r="V4890" i="4"/>
  <c r="W4890" i="4"/>
  <c r="P4891" i="4"/>
  <c r="Q4891" i="4"/>
  <c r="R4891" i="4"/>
  <c r="S4891" i="4"/>
  <c r="T4891" i="4"/>
  <c r="U4891" i="4"/>
  <c r="V4891" i="4"/>
  <c r="W4891" i="4"/>
  <c r="P4892" i="4"/>
  <c r="Q4892" i="4"/>
  <c r="R4892" i="4"/>
  <c r="S4892" i="4"/>
  <c r="T4892" i="4"/>
  <c r="U4892" i="4"/>
  <c r="V4892" i="4"/>
  <c r="W4892" i="4"/>
  <c r="P4893" i="4"/>
  <c r="Q4893" i="4"/>
  <c r="R4893" i="4"/>
  <c r="S4893" i="4"/>
  <c r="T4893" i="4"/>
  <c r="U4893" i="4"/>
  <c r="V4893" i="4"/>
  <c r="W4893" i="4"/>
  <c r="P4894" i="4"/>
  <c r="Q4894" i="4"/>
  <c r="R4894" i="4"/>
  <c r="S4894" i="4"/>
  <c r="T4894" i="4"/>
  <c r="U4894" i="4"/>
  <c r="V4894" i="4"/>
  <c r="W4894" i="4"/>
  <c r="P4895" i="4"/>
  <c r="Q4895" i="4"/>
  <c r="R4895" i="4"/>
  <c r="S4895" i="4"/>
  <c r="T4895" i="4"/>
  <c r="U4895" i="4"/>
  <c r="V4895" i="4"/>
  <c r="W4895" i="4"/>
  <c r="P4896" i="4"/>
  <c r="Q4896" i="4"/>
  <c r="R4896" i="4"/>
  <c r="S4896" i="4"/>
  <c r="T4896" i="4"/>
  <c r="U4896" i="4"/>
  <c r="V4896" i="4"/>
  <c r="W4896" i="4"/>
  <c r="P4897" i="4"/>
  <c r="Q4897" i="4"/>
  <c r="R4897" i="4"/>
  <c r="S4897" i="4"/>
  <c r="T4897" i="4"/>
  <c r="U4897" i="4"/>
  <c r="V4897" i="4"/>
  <c r="W4897" i="4"/>
  <c r="P4898" i="4"/>
  <c r="Q4898" i="4"/>
  <c r="R4898" i="4"/>
  <c r="S4898" i="4"/>
  <c r="T4898" i="4"/>
  <c r="U4898" i="4"/>
  <c r="V4898" i="4"/>
  <c r="W4898" i="4"/>
  <c r="P4899" i="4"/>
  <c r="Q4899" i="4"/>
  <c r="R4899" i="4"/>
  <c r="S4899" i="4"/>
  <c r="T4899" i="4"/>
  <c r="U4899" i="4"/>
  <c r="V4899" i="4"/>
  <c r="W4899" i="4"/>
  <c r="P4900" i="4"/>
  <c r="Q4900" i="4"/>
  <c r="R4900" i="4"/>
  <c r="S4900" i="4"/>
  <c r="T4900" i="4"/>
  <c r="U4900" i="4"/>
  <c r="V4900" i="4"/>
  <c r="W4900" i="4"/>
  <c r="P4901" i="4"/>
  <c r="Q4901" i="4"/>
  <c r="R4901" i="4"/>
  <c r="S4901" i="4"/>
  <c r="T4901" i="4"/>
  <c r="U4901" i="4"/>
  <c r="V4901" i="4"/>
  <c r="W4901" i="4"/>
  <c r="P4902" i="4"/>
  <c r="Q4902" i="4"/>
  <c r="R4902" i="4"/>
  <c r="S4902" i="4"/>
  <c r="T4902" i="4"/>
  <c r="U4902" i="4"/>
  <c r="V4902" i="4"/>
  <c r="W4902" i="4"/>
  <c r="P4903" i="4"/>
  <c r="Q4903" i="4"/>
  <c r="R4903" i="4"/>
  <c r="S4903" i="4"/>
  <c r="T4903" i="4"/>
  <c r="U4903" i="4"/>
  <c r="V4903" i="4"/>
  <c r="W4903" i="4"/>
  <c r="P4904" i="4"/>
  <c r="Q4904" i="4"/>
  <c r="R4904" i="4"/>
  <c r="S4904" i="4"/>
  <c r="T4904" i="4"/>
  <c r="U4904" i="4"/>
  <c r="V4904" i="4"/>
  <c r="W4904" i="4"/>
  <c r="P4905" i="4"/>
  <c r="Q4905" i="4"/>
  <c r="R4905" i="4"/>
  <c r="S4905" i="4"/>
  <c r="T4905" i="4"/>
  <c r="U4905" i="4"/>
  <c r="V4905" i="4"/>
  <c r="W4905" i="4"/>
  <c r="P4906" i="4"/>
  <c r="Q4906" i="4"/>
  <c r="R4906" i="4"/>
  <c r="S4906" i="4"/>
  <c r="T4906" i="4"/>
  <c r="U4906" i="4"/>
  <c r="V4906" i="4"/>
  <c r="W4906" i="4"/>
  <c r="P4907" i="4"/>
  <c r="Q4907" i="4"/>
  <c r="R4907" i="4"/>
  <c r="S4907" i="4"/>
  <c r="T4907" i="4"/>
  <c r="U4907" i="4"/>
  <c r="V4907" i="4"/>
  <c r="W4907" i="4"/>
  <c r="P4908" i="4"/>
  <c r="Q4908" i="4"/>
  <c r="R4908" i="4"/>
  <c r="S4908" i="4"/>
  <c r="T4908" i="4"/>
  <c r="U4908" i="4"/>
  <c r="V4908" i="4"/>
  <c r="W4908" i="4"/>
  <c r="P4909" i="4"/>
  <c r="Q4909" i="4"/>
  <c r="R4909" i="4"/>
  <c r="S4909" i="4"/>
  <c r="T4909" i="4"/>
  <c r="U4909" i="4"/>
  <c r="V4909" i="4"/>
  <c r="W4909" i="4"/>
  <c r="P4910" i="4"/>
  <c r="Q4910" i="4"/>
  <c r="R4910" i="4"/>
  <c r="S4910" i="4"/>
  <c r="T4910" i="4"/>
  <c r="U4910" i="4"/>
  <c r="V4910" i="4"/>
  <c r="W4910" i="4"/>
  <c r="P4911" i="4"/>
  <c r="Q4911" i="4"/>
  <c r="R4911" i="4"/>
  <c r="S4911" i="4"/>
  <c r="T4911" i="4"/>
  <c r="U4911" i="4"/>
  <c r="V4911" i="4"/>
  <c r="W4911" i="4"/>
  <c r="P4912" i="4"/>
  <c r="Q4912" i="4"/>
  <c r="R4912" i="4"/>
  <c r="S4912" i="4"/>
  <c r="T4912" i="4"/>
  <c r="U4912" i="4"/>
  <c r="V4912" i="4"/>
  <c r="W4912" i="4"/>
  <c r="P4913" i="4"/>
  <c r="Q4913" i="4"/>
  <c r="R4913" i="4"/>
  <c r="S4913" i="4"/>
  <c r="T4913" i="4"/>
  <c r="U4913" i="4"/>
  <c r="V4913" i="4"/>
  <c r="W4913" i="4"/>
  <c r="P4914" i="4"/>
  <c r="Q4914" i="4"/>
  <c r="R4914" i="4"/>
  <c r="S4914" i="4"/>
  <c r="T4914" i="4"/>
  <c r="U4914" i="4"/>
  <c r="V4914" i="4"/>
  <c r="W4914" i="4"/>
  <c r="P4915" i="4"/>
  <c r="Q4915" i="4"/>
  <c r="R4915" i="4"/>
  <c r="S4915" i="4"/>
  <c r="T4915" i="4"/>
  <c r="U4915" i="4"/>
  <c r="V4915" i="4"/>
  <c r="W4915" i="4"/>
  <c r="P4916" i="4"/>
  <c r="Q4916" i="4"/>
  <c r="R4916" i="4"/>
  <c r="S4916" i="4"/>
  <c r="T4916" i="4"/>
  <c r="U4916" i="4"/>
  <c r="V4916" i="4"/>
  <c r="W4916" i="4"/>
  <c r="P4917" i="4"/>
  <c r="Q4917" i="4"/>
  <c r="R4917" i="4"/>
  <c r="S4917" i="4"/>
  <c r="T4917" i="4"/>
  <c r="U4917" i="4"/>
  <c r="V4917" i="4"/>
  <c r="W4917" i="4"/>
  <c r="P4918" i="4"/>
  <c r="Q4918" i="4"/>
  <c r="R4918" i="4"/>
  <c r="S4918" i="4"/>
  <c r="T4918" i="4"/>
  <c r="U4918" i="4"/>
  <c r="V4918" i="4"/>
  <c r="W4918" i="4"/>
  <c r="P4919" i="4"/>
  <c r="Q4919" i="4"/>
  <c r="R4919" i="4"/>
  <c r="S4919" i="4"/>
  <c r="T4919" i="4"/>
  <c r="U4919" i="4"/>
  <c r="V4919" i="4"/>
  <c r="W4919" i="4"/>
  <c r="P4920" i="4"/>
  <c r="Q4920" i="4"/>
  <c r="R4920" i="4"/>
  <c r="S4920" i="4"/>
  <c r="T4920" i="4"/>
  <c r="U4920" i="4"/>
  <c r="V4920" i="4"/>
  <c r="W4920" i="4"/>
  <c r="P4921" i="4"/>
  <c r="Q4921" i="4"/>
  <c r="R4921" i="4"/>
  <c r="S4921" i="4"/>
  <c r="T4921" i="4"/>
  <c r="U4921" i="4"/>
  <c r="V4921" i="4"/>
  <c r="W4921" i="4"/>
  <c r="P4922" i="4"/>
  <c r="Q4922" i="4"/>
  <c r="R4922" i="4"/>
  <c r="S4922" i="4"/>
  <c r="T4922" i="4"/>
  <c r="U4922" i="4"/>
  <c r="V4922" i="4"/>
  <c r="W4922" i="4"/>
  <c r="P4923" i="4"/>
  <c r="Q4923" i="4"/>
  <c r="R4923" i="4"/>
  <c r="S4923" i="4"/>
  <c r="T4923" i="4"/>
  <c r="U4923" i="4"/>
  <c r="V4923" i="4"/>
  <c r="W4923" i="4"/>
  <c r="P4924" i="4"/>
  <c r="Q4924" i="4"/>
  <c r="R4924" i="4"/>
  <c r="S4924" i="4"/>
  <c r="T4924" i="4"/>
  <c r="U4924" i="4"/>
  <c r="V4924" i="4"/>
  <c r="W4924" i="4"/>
  <c r="P4925" i="4"/>
  <c r="Q4925" i="4"/>
  <c r="R4925" i="4"/>
  <c r="S4925" i="4"/>
  <c r="T4925" i="4"/>
  <c r="U4925" i="4"/>
  <c r="V4925" i="4"/>
  <c r="W4925" i="4"/>
  <c r="P4926" i="4"/>
  <c r="Q4926" i="4"/>
  <c r="R4926" i="4"/>
  <c r="S4926" i="4"/>
  <c r="T4926" i="4"/>
  <c r="U4926" i="4"/>
  <c r="V4926" i="4"/>
  <c r="W4926" i="4"/>
  <c r="P4927" i="4"/>
  <c r="Q4927" i="4"/>
  <c r="R4927" i="4"/>
  <c r="S4927" i="4"/>
  <c r="T4927" i="4"/>
  <c r="U4927" i="4"/>
  <c r="V4927" i="4"/>
  <c r="W4927" i="4"/>
  <c r="P4928" i="4"/>
  <c r="Q4928" i="4"/>
  <c r="R4928" i="4"/>
  <c r="S4928" i="4"/>
  <c r="T4928" i="4"/>
  <c r="U4928" i="4"/>
  <c r="V4928" i="4"/>
  <c r="W4928" i="4"/>
  <c r="P4929" i="4"/>
  <c r="Q4929" i="4"/>
  <c r="R4929" i="4"/>
  <c r="S4929" i="4"/>
  <c r="T4929" i="4"/>
  <c r="U4929" i="4"/>
  <c r="V4929" i="4"/>
  <c r="W4929" i="4"/>
  <c r="P4930" i="4"/>
  <c r="Q4930" i="4"/>
  <c r="R4930" i="4"/>
  <c r="S4930" i="4"/>
  <c r="T4930" i="4"/>
  <c r="U4930" i="4"/>
  <c r="V4930" i="4"/>
  <c r="W4930" i="4"/>
  <c r="P4931" i="4"/>
  <c r="Q4931" i="4"/>
  <c r="R4931" i="4"/>
  <c r="S4931" i="4"/>
  <c r="T4931" i="4"/>
  <c r="U4931" i="4"/>
  <c r="V4931" i="4"/>
  <c r="W4931" i="4"/>
  <c r="P4932" i="4"/>
  <c r="Q4932" i="4"/>
  <c r="R4932" i="4"/>
  <c r="S4932" i="4"/>
  <c r="T4932" i="4"/>
  <c r="U4932" i="4"/>
  <c r="V4932" i="4"/>
  <c r="W4932" i="4"/>
  <c r="P4933" i="4"/>
  <c r="Q4933" i="4"/>
  <c r="R4933" i="4"/>
  <c r="S4933" i="4"/>
  <c r="T4933" i="4"/>
  <c r="U4933" i="4"/>
  <c r="V4933" i="4"/>
  <c r="W4933" i="4"/>
  <c r="P4934" i="4"/>
  <c r="Q4934" i="4"/>
  <c r="R4934" i="4"/>
  <c r="S4934" i="4"/>
  <c r="T4934" i="4"/>
  <c r="U4934" i="4"/>
  <c r="V4934" i="4"/>
  <c r="W4934" i="4"/>
  <c r="P4935" i="4"/>
  <c r="Q4935" i="4"/>
  <c r="R4935" i="4"/>
  <c r="S4935" i="4"/>
  <c r="T4935" i="4"/>
  <c r="U4935" i="4"/>
  <c r="V4935" i="4"/>
  <c r="W4935" i="4"/>
  <c r="P4936" i="4"/>
  <c r="Q4936" i="4"/>
  <c r="R4936" i="4"/>
  <c r="S4936" i="4"/>
  <c r="T4936" i="4"/>
  <c r="U4936" i="4"/>
  <c r="V4936" i="4"/>
  <c r="W4936" i="4"/>
  <c r="P4937" i="4"/>
  <c r="Q4937" i="4"/>
  <c r="R4937" i="4"/>
  <c r="S4937" i="4"/>
  <c r="T4937" i="4"/>
  <c r="U4937" i="4"/>
  <c r="V4937" i="4"/>
  <c r="W4937" i="4"/>
  <c r="P4938" i="4"/>
  <c r="Q4938" i="4"/>
  <c r="R4938" i="4"/>
  <c r="S4938" i="4"/>
  <c r="T4938" i="4"/>
  <c r="U4938" i="4"/>
  <c r="V4938" i="4"/>
  <c r="W4938" i="4"/>
  <c r="P4939" i="4"/>
  <c r="Q4939" i="4"/>
  <c r="R4939" i="4"/>
  <c r="S4939" i="4"/>
  <c r="T4939" i="4"/>
  <c r="U4939" i="4"/>
  <c r="V4939" i="4"/>
  <c r="W4939" i="4"/>
  <c r="P4940" i="4"/>
  <c r="Q4940" i="4"/>
  <c r="R4940" i="4"/>
  <c r="S4940" i="4"/>
  <c r="T4940" i="4"/>
  <c r="U4940" i="4"/>
  <c r="V4940" i="4"/>
  <c r="W4940" i="4"/>
  <c r="P4941" i="4"/>
  <c r="Q4941" i="4"/>
  <c r="R4941" i="4"/>
  <c r="S4941" i="4"/>
  <c r="T4941" i="4"/>
  <c r="U4941" i="4"/>
  <c r="V4941" i="4"/>
  <c r="W4941" i="4"/>
  <c r="P4942" i="4"/>
  <c r="Q4942" i="4"/>
  <c r="R4942" i="4"/>
  <c r="S4942" i="4"/>
  <c r="T4942" i="4"/>
  <c r="U4942" i="4"/>
  <c r="V4942" i="4"/>
  <c r="W4942" i="4"/>
  <c r="P4943" i="4"/>
  <c r="Q4943" i="4"/>
  <c r="R4943" i="4"/>
  <c r="S4943" i="4"/>
  <c r="T4943" i="4"/>
  <c r="U4943" i="4"/>
  <c r="V4943" i="4"/>
  <c r="W4943" i="4"/>
  <c r="P4944" i="4"/>
  <c r="Q4944" i="4"/>
  <c r="R4944" i="4"/>
  <c r="S4944" i="4"/>
  <c r="T4944" i="4"/>
  <c r="U4944" i="4"/>
  <c r="V4944" i="4"/>
  <c r="W4944" i="4"/>
  <c r="P4945" i="4"/>
  <c r="Q4945" i="4"/>
  <c r="R4945" i="4"/>
  <c r="S4945" i="4"/>
  <c r="T4945" i="4"/>
  <c r="U4945" i="4"/>
  <c r="V4945" i="4"/>
  <c r="W4945" i="4"/>
  <c r="P4946" i="4"/>
  <c r="Q4946" i="4"/>
  <c r="R4946" i="4"/>
  <c r="S4946" i="4"/>
  <c r="T4946" i="4"/>
  <c r="U4946" i="4"/>
  <c r="V4946" i="4"/>
  <c r="W4946" i="4"/>
  <c r="P4947" i="4"/>
  <c r="Q4947" i="4"/>
  <c r="R4947" i="4"/>
  <c r="S4947" i="4"/>
  <c r="T4947" i="4"/>
  <c r="U4947" i="4"/>
  <c r="V4947" i="4"/>
  <c r="W4947" i="4"/>
  <c r="P4948" i="4"/>
  <c r="Q4948" i="4"/>
  <c r="R4948" i="4"/>
  <c r="S4948" i="4"/>
  <c r="T4948" i="4"/>
  <c r="U4948" i="4"/>
  <c r="V4948" i="4"/>
  <c r="W4948" i="4"/>
  <c r="P4949" i="4"/>
  <c r="Q4949" i="4"/>
  <c r="R4949" i="4"/>
  <c r="S4949" i="4"/>
  <c r="T4949" i="4"/>
  <c r="U4949" i="4"/>
  <c r="V4949" i="4"/>
  <c r="W4949" i="4"/>
  <c r="P4950" i="4"/>
  <c r="Q4950" i="4"/>
  <c r="R4950" i="4"/>
  <c r="S4950" i="4"/>
  <c r="T4950" i="4"/>
  <c r="U4950" i="4"/>
  <c r="V4950" i="4"/>
  <c r="W4950" i="4"/>
  <c r="P4951" i="4"/>
  <c r="Q4951" i="4"/>
  <c r="R4951" i="4"/>
  <c r="S4951" i="4"/>
  <c r="T4951" i="4"/>
  <c r="U4951" i="4"/>
  <c r="V4951" i="4"/>
  <c r="W4951" i="4"/>
  <c r="P4952" i="4"/>
  <c r="Q4952" i="4"/>
  <c r="R4952" i="4"/>
  <c r="S4952" i="4"/>
  <c r="T4952" i="4"/>
  <c r="U4952" i="4"/>
  <c r="V4952" i="4"/>
  <c r="W4952" i="4"/>
  <c r="P4953" i="4"/>
  <c r="Q4953" i="4"/>
  <c r="R4953" i="4"/>
  <c r="S4953" i="4"/>
  <c r="T4953" i="4"/>
  <c r="U4953" i="4"/>
  <c r="V4953" i="4"/>
  <c r="W4953" i="4"/>
  <c r="P4954" i="4"/>
  <c r="Q4954" i="4"/>
  <c r="R4954" i="4"/>
  <c r="S4954" i="4"/>
  <c r="T4954" i="4"/>
  <c r="U4954" i="4"/>
  <c r="V4954" i="4"/>
  <c r="W4954" i="4"/>
  <c r="P4955" i="4"/>
  <c r="Q4955" i="4"/>
  <c r="R4955" i="4"/>
  <c r="S4955" i="4"/>
  <c r="T4955" i="4"/>
  <c r="U4955" i="4"/>
  <c r="V4955" i="4"/>
  <c r="W4955" i="4"/>
  <c r="P4956" i="4"/>
  <c r="Q4956" i="4"/>
  <c r="R4956" i="4"/>
  <c r="S4956" i="4"/>
  <c r="T4956" i="4"/>
  <c r="U4956" i="4"/>
  <c r="V4956" i="4"/>
  <c r="W4956" i="4"/>
  <c r="P4957" i="4"/>
  <c r="Q4957" i="4"/>
  <c r="R4957" i="4"/>
  <c r="S4957" i="4"/>
  <c r="T4957" i="4"/>
  <c r="U4957" i="4"/>
  <c r="V4957" i="4"/>
  <c r="W4957" i="4"/>
  <c r="P4958" i="4"/>
  <c r="Q4958" i="4"/>
  <c r="R4958" i="4"/>
  <c r="S4958" i="4"/>
  <c r="T4958" i="4"/>
  <c r="U4958" i="4"/>
  <c r="V4958" i="4"/>
  <c r="W4958" i="4"/>
  <c r="P4959" i="4"/>
  <c r="Q4959" i="4"/>
  <c r="R4959" i="4"/>
  <c r="S4959" i="4"/>
  <c r="T4959" i="4"/>
  <c r="U4959" i="4"/>
  <c r="V4959" i="4"/>
  <c r="W4959" i="4"/>
  <c r="P4960" i="4"/>
  <c r="Q4960" i="4"/>
  <c r="R4960" i="4"/>
  <c r="S4960" i="4"/>
  <c r="T4960" i="4"/>
  <c r="U4960" i="4"/>
  <c r="V4960" i="4"/>
  <c r="W4960" i="4"/>
  <c r="P4961" i="4"/>
  <c r="Q4961" i="4"/>
  <c r="R4961" i="4"/>
  <c r="S4961" i="4"/>
  <c r="T4961" i="4"/>
  <c r="U4961" i="4"/>
  <c r="V4961" i="4"/>
  <c r="W4961" i="4"/>
  <c r="P4962" i="4"/>
  <c r="Q4962" i="4"/>
  <c r="R4962" i="4"/>
  <c r="S4962" i="4"/>
  <c r="T4962" i="4"/>
  <c r="U4962" i="4"/>
  <c r="V4962" i="4"/>
  <c r="W4962" i="4"/>
  <c r="P4963" i="4"/>
  <c r="Q4963" i="4"/>
  <c r="R4963" i="4"/>
  <c r="S4963" i="4"/>
  <c r="T4963" i="4"/>
  <c r="U4963" i="4"/>
  <c r="V4963" i="4"/>
  <c r="W4963" i="4"/>
  <c r="P4964" i="4"/>
  <c r="Q4964" i="4"/>
  <c r="R4964" i="4"/>
  <c r="S4964" i="4"/>
  <c r="T4964" i="4"/>
  <c r="U4964" i="4"/>
  <c r="V4964" i="4"/>
  <c r="W4964" i="4"/>
  <c r="P4965" i="4"/>
  <c r="Q4965" i="4"/>
  <c r="R4965" i="4"/>
  <c r="S4965" i="4"/>
  <c r="T4965" i="4"/>
  <c r="U4965" i="4"/>
  <c r="V4965" i="4"/>
  <c r="W4965" i="4"/>
  <c r="P4966" i="4"/>
  <c r="Q4966" i="4"/>
  <c r="R4966" i="4"/>
  <c r="S4966" i="4"/>
  <c r="T4966" i="4"/>
  <c r="U4966" i="4"/>
  <c r="V4966" i="4"/>
  <c r="W4966" i="4"/>
  <c r="P4967" i="4"/>
  <c r="Q4967" i="4"/>
  <c r="R4967" i="4"/>
  <c r="S4967" i="4"/>
  <c r="T4967" i="4"/>
  <c r="U4967" i="4"/>
  <c r="V4967" i="4"/>
  <c r="W4967" i="4"/>
  <c r="P4968" i="4"/>
  <c r="Q4968" i="4"/>
  <c r="R4968" i="4"/>
  <c r="S4968" i="4"/>
  <c r="T4968" i="4"/>
  <c r="U4968" i="4"/>
  <c r="V4968" i="4"/>
  <c r="W4968" i="4"/>
  <c r="P4969" i="4"/>
  <c r="Q4969" i="4"/>
  <c r="R4969" i="4"/>
  <c r="S4969" i="4"/>
  <c r="T4969" i="4"/>
  <c r="U4969" i="4"/>
  <c r="V4969" i="4"/>
  <c r="W4969" i="4"/>
  <c r="P4970" i="4"/>
  <c r="Q4970" i="4"/>
  <c r="R4970" i="4"/>
  <c r="S4970" i="4"/>
  <c r="T4970" i="4"/>
  <c r="U4970" i="4"/>
  <c r="V4970" i="4"/>
  <c r="W4970" i="4"/>
  <c r="P4971" i="4"/>
  <c r="Q4971" i="4"/>
  <c r="R4971" i="4"/>
  <c r="S4971" i="4"/>
  <c r="T4971" i="4"/>
  <c r="U4971" i="4"/>
  <c r="V4971" i="4"/>
  <c r="W4971" i="4"/>
  <c r="P4972" i="4"/>
  <c r="Q4972" i="4"/>
  <c r="R4972" i="4"/>
  <c r="S4972" i="4"/>
  <c r="T4972" i="4"/>
  <c r="U4972" i="4"/>
  <c r="V4972" i="4"/>
  <c r="W4972" i="4"/>
  <c r="P4973" i="4"/>
  <c r="Q4973" i="4"/>
  <c r="R4973" i="4"/>
  <c r="S4973" i="4"/>
  <c r="T4973" i="4"/>
  <c r="U4973" i="4"/>
  <c r="V4973" i="4"/>
  <c r="W4973" i="4"/>
  <c r="P4974" i="4"/>
  <c r="Q4974" i="4"/>
  <c r="R4974" i="4"/>
  <c r="S4974" i="4"/>
  <c r="T4974" i="4"/>
  <c r="U4974" i="4"/>
  <c r="V4974" i="4"/>
  <c r="W4974" i="4"/>
  <c r="P4975" i="4"/>
  <c r="Q4975" i="4"/>
  <c r="R4975" i="4"/>
  <c r="S4975" i="4"/>
  <c r="T4975" i="4"/>
  <c r="U4975" i="4"/>
  <c r="V4975" i="4"/>
  <c r="W4975" i="4"/>
  <c r="P4976" i="4"/>
  <c r="Q4976" i="4"/>
  <c r="R4976" i="4"/>
  <c r="S4976" i="4"/>
  <c r="T4976" i="4"/>
  <c r="U4976" i="4"/>
  <c r="V4976" i="4"/>
  <c r="W4976" i="4"/>
  <c r="P4977" i="4"/>
  <c r="Q4977" i="4"/>
  <c r="R4977" i="4"/>
  <c r="S4977" i="4"/>
  <c r="T4977" i="4"/>
  <c r="U4977" i="4"/>
  <c r="V4977" i="4"/>
  <c r="W4977" i="4"/>
  <c r="P4978" i="4"/>
  <c r="Q4978" i="4"/>
  <c r="R4978" i="4"/>
  <c r="S4978" i="4"/>
  <c r="T4978" i="4"/>
  <c r="U4978" i="4"/>
  <c r="V4978" i="4"/>
  <c r="W4978" i="4"/>
  <c r="P4979" i="4"/>
  <c r="Q4979" i="4"/>
  <c r="R4979" i="4"/>
  <c r="S4979" i="4"/>
  <c r="T4979" i="4"/>
  <c r="U4979" i="4"/>
  <c r="V4979" i="4"/>
  <c r="W4979" i="4"/>
  <c r="P4980" i="4"/>
  <c r="Q4980" i="4"/>
  <c r="R4980" i="4"/>
  <c r="S4980" i="4"/>
  <c r="T4980" i="4"/>
  <c r="U4980" i="4"/>
  <c r="V4980" i="4"/>
  <c r="W4980" i="4"/>
  <c r="P4981" i="4"/>
  <c r="Q4981" i="4"/>
  <c r="R4981" i="4"/>
  <c r="S4981" i="4"/>
  <c r="T4981" i="4"/>
  <c r="U4981" i="4"/>
  <c r="V4981" i="4"/>
  <c r="W4981" i="4"/>
  <c r="P4982" i="4"/>
  <c r="Q4982" i="4"/>
  <c r="R4982" i="4"/>
  <c r="S4982" i="4"/>
  <c r="T4982" i="4"/>
  <c r="U4982" i="4"/>
  <c r="V4982" i="4"/>
  <c r="W4982" i="4"/>
  <c r="P4983" i="4"/>
  <c r="Q4983" i="4"/>
  <c r="R4983" i="4"/>
  <c r="S4983" i="4"/>
  <c r="T4983" i="4"/>
  <c r="U4983" i="4"/>
  <c r="V4983" i="4"/>
  <c r="W4983" i="4"/>
  <c r="P4984" i="4"/>
  <c r="Q4984" i="4"/>
  <c r="R4984" i="4"/>
  <c r="S4984" i="4"/>
  <c r="T4984" i="4"/>
  <c r="U4984" i="4"/>
  <c r="V4984" i="4"/>
  <c r="W4984" i="4"/>
  <c r="P4985" i="4"/>
  <c r="Q4985" i="4"/>
  <c r="R4985" i="4"/>
  <c r="S4985" i="4"/>
  <c r="T4985" i="4"/>
  <c r="U4985" i="4"/>
  <c r="V4985" i="4"/>
  <c r="W4985" i="4"/>
  <c r="P4986" i="4"/>
  <c r="Q4986" i="4"/>
  <c r="R4986" i="4"/>
  <c r="S4986" i="4"/>
  <c r="T4986" i="4"/>
  <c r="U4986" i="4"/>
  <c r="V4986" i="4"/>
  <c r="W4986" i="4"/>
  <c r="P4987" i="4"/>
  <c r="Q4987" i="4"/>
  <c r="R4987" i="4"/>
  <c r="S4987" i="4"/>
  <c r="T4987" i="4"/>
  <c r="U4987" i="4"/>
  <c r="V4987" i="4"/>
  <c r="W4987" i="4"/>
  <c r="P4988" i="4"/>
  <c r="Q4988" i="4"/>
  <c r="R4988" i="4"/>
  <c r="S4988" i="4"/>
  <c r="T4988" i="4"/>
  <c r="U4988" i="4"/>
  <c r="V4988" i="4"/>
  <c r="W4988" i="4"/>
  <c r="P4989" i="4"/>
  <c r="Q4989" i="4"/>
  <c r="R4989" i="4"/>
  <c r="S4989" i="4"/>
  <c r="T4989" i="4"/>
  <c r="U4989" i="4"/>
  <c r="V4989" i="4"/>
  <c r="W4989" i="4"/>
  <c r="P4990" i="4"/>
  <c r="Q4990" i="4"/>
  <c r="R4990" i="4"/>
  <c r="S4990" i="4"/>
  <c r="T4990" i="4"/>
  <c r="U4990" i="4"/>
  <c r="V4990" i="4"/>
  <c r="W4990" i="4"/>
  <c r="P4991" i="4"/>
  <c r="Q4991" i="4"/>
  <c r="R4991" i="4"/>
  <c r="S4991" i="4"/>
  <c r="T4991" i="4"/>
  <c r="U4991" i="4"/>
  <c r="V4991" i="4"/>
  <c r="W4991" i="4"/>
  <c r="P4992" i="4"/>
  <c r="Q4992" i="4"/>
  <c r="R4992" i="4"/>
  <c r="S4992" i="4"/>
  <c r="T4992" i="4"/>
  <c r="U4992" i="4"/>
  <c r="V4992" i="4"/>
  <c r="W4992" i="4"/>
  <c r="P4993" i="4"/>
  <c r="Q4993" i="4"/>
  <c r="R4993" i="4"/>
  <c r="S4993" i="4"/>
  <c r="T4993" i="4"/>
  <c r="U4993" i="4"/>
  <c r="V4993" i="4"/>
  <c r="W4993" i="4"/>
  <c r="P4994" i="4"/>
  <c r="Q4994" i="4"/>
  <c r="R4994" i="4"/>
  <c r="S4994" i="4"/>
  <c r="T4994" i="4"/>
  <c r="U4994" i="4"/>
  <c r="V4994" i="4"/>
  <c r="W4994" i="4"/>
  <c r="P4995" i="4"/>
  <c r="Q4995" i="4"/>
  <c r="R4995" i="4"/>
  <c r="S4995" i="4"/>
  <c r="T4995" i="4"/>
  <c r="U4995" i="4"/>
  <c r="V4995" i="4"/>
  <c r="W4995" i="4"/>
  <c r="P4996" i="4"/>
  <c r="Q4996" i="4"/>
  <c r="R4996" i="4"/>
  <c r="S4996" i="4"/>
  <c r="T4996" i="4"/>
  <c r="U4996" i="4"/>
  <c r="V4996" i="4"/>
  <c r="W4996" i="4"/>
  <c r="P4997" i="4"/>
  <c r="Q4997" i="4"/>
  <c r="R4997" i="4"/>
  <c r="S4997" i="4"/>
  <c r="T4997" i="4"/>
  <c r="U4997" i="4"/>
  <c r="V4997" i="4"/>
  <c r="W4997" i="4"/>
  <c r="P4998" i="4"/>
  <c r="Q4998" i="4"/>
  <c r="R4998" i="4"/>
  <c r="S4998" i="4"/>
  <c r="T4998" i="4"/>
  <c r="U4998" i="4"/>
  <c r="V4998" i="4"/>
  <c r="W4998" i="4"/>
  <c r="P4999" i="4"/>
  <c r="Q4999" i="4"/>
  <c r="R4999" i="4"/>
  <c r="S4999" i="4"/>
  <c r="T4999" i="4"/>
  <c r="U4999" i="4"/>
  <c r="V4999" i="4"/>
  <c r="W4999" i="4"/>
  <c r="P5000" i="4"/>
  <c r="Q5000" i="4"/>
  <c r="R5000" i="4"/>
  <c r="S5000" i="4"/>
  <c r="T5000" i="4"/>
  <c r="U5000" i="4"/>
  <c r="V5000" i="4"/>
  <c r="W5000" i="4"/>
  <c r="P5001" i="4"/>
  <c r="Q5001" i="4"/>
  <c r="R5001" i="4"/>
  <c r="S5001" i="4"/>
  <c r="T5001" i="4"/>
  <c r="U5001" i="4"/>
  <c r="V5001" i="4"/>
  <c r="W5001" i="4"/>
  <c r="P5002" i="4"/>
  <c r="Q5002" i="4"/>
  <c r="R5002" i="4"/>
  <c r="S5002" i="4"/>
  <c r="T5002" i="4"/>
  <c r="U5002" i="4"/>
  <c r="V5002" i="4"/>
  <c r="W5002" i="4"/>
  <c r="P5003" i="4"/>
  <c r="Q5003" i="4"/>
  <c r="R5003" i="4"/>
  <c r="S5003" i="4"/>
  <c r="T5003" i="4"/>
  <c r="U5003" i="4"/>
  <c r="V5003" i="4"/>
  <c r="W5003" i="4"/>
  <c r="P5004" i="4"/>
  <c r="Q5004" i="4"/>
  <c r="R5004" i="4"/>
  <c r="S5004" i="4"/>
  <c r="T5004" i="4"/>
  <c r="U5004" i="4"/>
  <c r="V5004" i="4"/>
  <c r="W5004" i="4"/>
  <c r="P5005" i="4"/>
  <c r="Q5005" i="4"/>
  <c r="R5005" i="4"/>
  <c r="S5005" i="4"/>
  <c r="T5005" i="4"/>
  <c r="U5005" i="4"/>
  <c r="V5005" i="4"/>
  <c r="W5005" i="4"/>
  <c r="P5006" i="4"/>
  <c r="Q5006" i="4"/>
  <c r="R5006" i="4"/>
  <c r="S5006" i="4"/>
  <c r="T5006" i="4"/>
  <c r="U5006" i="4"/>
  <c r="V5006" i="4"/>
  <c r="W5006" i="4"/>
  <c r="P5007" i="4"/>
  <c r="Q5007" i="4"/>
  <c r="R5007" i="4"/>
  <c r="S5007" i="4"/>
  <c r="T5007" i="4"/>
  <c r="U5007" i="4"/>
  <c r="V5007" i="4"/>
  <c r="W5007" i="4"/>
  <c r="P5008" i="4"/>
  <c r="Q5008" i="4"/>
  <c r="R5008" i="4"/>
  <c r="S5008" i="4"/>
  <c r="T5008" i="4"/>
  <c r="U5008" i="4"/>
  <c r="V5008" i="4"/>
  <c r="W5008" i="4"/>
  <c r="P5009" i="4"/>
  <c r="Q5009" i="4"/>
  <c r="R5009" i="4"/>
  <c r="S5009" i="4"/>
  <c r="T5009" i="4"/>
  <c r="U5009" i="4"/>
  <c r="V5009" i="4"/>
  <c r="W5009" i="4"/>
  <c r="P5010" i="4"/>
  <c r="Q5010" i="4"/>
  <c r="R5010" i="4"/>
  <c r="S5010" i="4"/>
  <c r="T5010" i="4"/>
  <c r="U5010" i="4"/>
  <c r="V5010" i="4"/>
  <c r="W5010" i="4"/>
  <c r="P5011" i="4"/>
  <c r="Q5011" i="4"/>
  <c r="R5011" i="4"/>
  <c r="S5011" i="4"/>
  <c r="T5011" i="4"/>
  <c r="U5011" i="4"/>
  <c r="V5011" i="4"/>
  <c r="W5011" i="4"/>
  <c r="P5012" i="4"/>
  <c r="Q5012" i="4"/>
  <c r="R5012" i="4"/>
  <c r="S5012" i="4"/>
  <c r="T5012" i="4"/>
  <c r="U5012" i="4"/>
  <c r="V5012" i="4"/>
  <c r="W5012" i="4"/>
  <c r="P5013" i="4"/>
  <c r="Q5013" i="4"/>
  <c r="R5013" i="4"/>
  <c r="S5013" i="4"/>
  <c r="T5013" i="4"/>
  <c r="U5013" i="4"/>
  <c r="V5013" i="4"/>
  <c r="W5013" i="4"/>
  <c r="P5014" i="4"/>
  <c r="Q5014" i="4"/>
  <c r="R5014" i="4"/>
  <c r="S5014" i="4"/>
  <c r="T5014" i="4"/>
  <c r="U5014" i="4"/>
  <c r="V5014" i="4"/>
  <c r="W5014" i="4"/>
  <c r="P5015" i="4"/>
  <c r="Q5015" i="4"/>
  <c r="R5015" i="4"/>
  <c r="S5015" i="4"/>
  <c r="T5015" i="4"/>
  <c r="U5015" i="4"/>
  <c r="V5015" i="4"/>
  <c r="W5015" i="4"/>
  <c r="P5016" i="4"/>
  <c r="Q5016" i="4"/>
  <c r="R5016" i="4"/>
  <c r="S5016" i="4"/>
  <c r="T5016" i="4"/>
  <c r="U5016" i="4"/>
  <c r="V5016" i="4"/>
  <c r="W5016" i="4"/>
  <c r="P5017" i="4"/>
  <c r="Q5017" i="4"/>
  <c r="R5017" i="4"/>
  <c r="S5017" i="4"/>
  <c r="T5017" i="4"/>
  <c r="U5017" i="4"/>
  <c r="V5017" i="4"/>
  <c r="W5017" i="4"/>
  <c r="P5018" i="4"/>
  <c r="Q5018" i="4"/>
  <c r="R5018" i="4"/>
  <c r="S5018" i="4"/>
  <c r="T5018" i="4"/>
  <c r="U5018" i="4"/>
  <c r="V5018" i="4"/>
  <c r="W5018" i="4"/>
  <c r="P5019" i="4"/>
  <c r="Q5019" i="4"/>
  <c r="R5019" i="4"/>
  <c r="S5019" i="4"/>
  <c r="T5019" i="4"/>
  <c r="U5019" i="4"/>
  <c r="V5019" i="4"/>
  <c r="W5019" i="4"/>
  <c r="P5020" i="4"/>
  <c r="Q5020" i="4"/>
  <c r="R5020" i="4"/>
  <c r="S5020" i="4"/>
  <c r="T5020" i="4"/>
  <c r="U5020" i="4"/>
  <c r="V5020" i="4"/>
  <c r="W5020" i="4"/>
  <c r="P5021" i="4"/>
  <c r="Q5021" i="4"/>
  <c r="R5021" i="4"/>
  <c r="S5021" i="4"/>
  <c r="T5021" i="4"/>
  <c r="U5021" i="4"/>
  <c r="V5021" i="4"/>
  <c r="W5021" i="4"/>
  <c r="P5022" i="4"/>
  <c r="Q5022" i="4"/>
  <c r="R5022" i="4"/>
  <c r="S5022" i="4"/>
  <c r="T5022" i="4"/>
  <c r="U5022" i="4"/>
  <c r="V5022" i="4"/>
  <c r="W5022" i="4"/>
  <c r="P5023" i="4"/>
  <c r="Q5023" i="4"/>
  <c r="R5023" i="4"/>
  <c r="S5023" i="4"/>
  <c r="T5023" i="4"/>
  <c r="U5023" i="4"/>
  <c r="V5023" i="4"/>
  <c r="W5023" i="4"/>
  <c r="P5024" i="4"/>
  <c r="Q5024" i="4"/>
  <c r="R5024" i="4"/>
  <c r="S5024" i="4"/>
  <c r="T5024" i="4"/>
  <c r="U5024" i="4"/>
  <c r="V5024" i="4"/>
  <c r="W5024" i="4"/>
  <c r="P5025" i="4"/>
  <c r="Q5025" i="4"/>
  <c r="R5025" i="4"/>
  <c r="S5025" i="4"/>
  <c r="T5025" i="4"/>
  <c r="U5025" i="4"/>
  <c r="V5025" i="4"/>
  <c r="W5025" i="4"/>
  <c r="P5026" i="4"/>
  <c r="Q5026" i="4"/>
  <c r="R5026" i="4"/>
  <c r="S5026" i="4"/>
  <c r="T5026" i="4"/>
  <c r="U5026" i="4"/>
  <c r="V5026" i="4"/>
  <c r="W5026" i="4"/>
  <c r="P5027" i="4"/>
  <c r="Q5027" i="4"/>
  <c r="R5027" i="4"/>
  <c r="S5027" i="4"/>
  <c r="T5027" i="4"/>
  <c r="U5027" i="4"/>
  <c r="V5027" i="4"/>
  <c r="W5027" i="4"/>
  <c r="P5028" i="4"/>
  <c r="Q5028" i="4"/>
  <c r="R5028" i="4"/>
  <c r="S5028" i="4"/>
  <c r="T5028" i="4"/>
  <c r="U5028" i="4"/>
  <c r="V5028" i="4"/>
  <c r="W5028" i="4"/>
  <c r="P5029" i="4"/>
  <c r="Q5029" i="4"/>
  <c r="R5029" i="4"/>
  <c r="S5029" i="4"/>
  <c r="T5029" i="4"/>
  <c r="U5029" i="4"/>
  <c r="V5029" i="4"/>
  <c r="W5029" i="4"/>
  <c r="P5030" i="4"/>
  <c r="Q5030" i="4"/>
  <c r="R5030" i="4"/>
  <c r="S5030" i="4"/>
  <c r="T5030" i="4"/>
  <c r="U5030" i="4"/>
  <c r="V5030" i="4"/>
  <c r="W5030" i="4"/>
  <c r="P5031" i="4"/>
  <c r="Q5031" i="4"/>
  <c r="R5031" i="4"/>
  <c r="S5031" i="4"/>
  <c r="T5031" i="4"/>
  <c r="U5031" i="4"/>
  <c r="V5031" i="4"/>
  <c r="W5031" i="4"/>
  <c r="P5032" i="4"/>
  <c r="Q5032" i="4"/>
  <c r="R5032" i="4"/>
  <c r="S5032" i="4"/>
  <c r="T5032" i="4"/>
  <c r="U5032" i="4"/>
  <c r="V5032" i="4"/>
  <c r="W5032" i="4"/>
  <c r="P5033" i="4"/>
  <c r="Q5033" i="4"/>
  <c r="R5033" i="4"/>
  <c r="S5033" i="4"/>
  <c r="T5033" i="4"/>
  <c r="U5033" i="4"/>
  <c r="V5033" i="4"/>
  <c r="W5033" i="4"/>
  <c r="P5034" i="4"/>
  <c r="Q5034" i="4"/>
  <c r="R5034" i="4"/>
  <c r="S5034" i="4"/>
  <c r="T5034" i="4"/>
  <c r="U5034" i="4"/>
  <c r="V5034" i="4"/>
  <c r="W5034" i="4"/>
  <c r="P5035" i="4"/>
  <c r="Q5035" i="4"/>
  <c r="R5035" i="4"/>
  <c r="S5035" i="4"/>
  <c r="T5035" i="4"/>
  <c r="U5035" i="4"/>
  <c r="V5035" i="4"/>
  <c r="W5035" i="4"/>
  <c r="P5036" i="4"/>
  <c r="Q5036" i="4"/>
  <c r="R5036" i="4"/>
  <c r="S5036" i="4"/>
  <c r="T5036" i="4"/>
  <c r="U5036" i="4"/>
  <c r="V5036" i="4"/>
  <c r="W5036" i="4"/>
  <c r="P5037" i="4"/>
  <c r="Q5037" i="4"/>
  <c r="R5037" i="4"/>
  <c r="S5037" i="4"/>
  <c r="T5037" i="4"/>
  <c r="U5037" i="4"/>
  <c r="V5037" i="4"/>
  <c r="W5037" i="4"/>
  <c r="P5038" i="4"/>
  <c r="Q5038" i="4"/>
  <c r="R5038" i="4"/>
  <c r="S5038" i="4"/>
  <c r="T5038" i="4"/>
  <c r="U5038" i="4"/>
  <c r="V5038" i="4"/>
  <c r="W5038" i="4"/>
  <c r="P5039" i="4"/>
  <c r="Q5039" i="4"/>
  <c r="R5039" i="4"/>
  <c r="S5039" i="4"/>
  <c r="T5039" i="4"/>
  <c r="U5039" i="4"/>
  <c r="V5039" i="4"/>
  <c r="W5039" i="4"/>
  <c r="P5040" i="4"/>
  <c r="Q5040" i="4"/>
  <c r="R5040" i="4"/>
  <c r="S5040" i="4"/>
  <c r="T5040" i="4"/>
  <c r="U5040" i="4"/>
  <c r="V5040" i="4"/>
  <c r="W5040" i="4"/>
  <c r="P5041" i="4"/>
  <c r="Q5041" i="4"/>
  <c r="R5041" i="4"/>
  <c r="S5041" i="4"/>
  <c r="T5041" i="4"/>
  <c r="U5041" i="4"/>
  <c r="V5041" i="4"/>
  <c r="W5041" i="4"/>
  <c r="P5042" i="4"/>
  <c r="Q5042" i="4"/>
  <c r="R5042" i="4"/>
  <c r="S5042" i="4"/>
  <c r="T5042" i="4"/>
  <c r="U5042" i="4"/>
  <c r="V5042" i="4"/>
  <c r="W5042" i="4"/>
  <c r="P5043" i="4"/>
  <c r="Q5043" i="4"/>
  <c r="R5043" i="4"/>
  <c r="S5043" i="4"/>
  <c r="T5043" i="4"/>
  <c r="U5043" i="4"/>
  <c r="V5043" i="4"/>
  <c r="W5043" i="4"/>
  <c r="P5044" i="4"/>
  <c r="Q5044" i="4"/>
  <c r="R5044" i="4"/>
  <c r="S5044" i="4"/>
  <c r="T5044" i="4"/>
  <c r="U5044" i="4"/>
  <c r="V5044" i="4"/>
  <c r="W5044" i="4"/>
  <c r="P5045" i="4"/>
  <c r="Q5045" i="4"/>
  <c r="R5045" i="4"/>
  <c r="S5045" i="4"/>
  <c r="T5045" i="4"/>
  <c r="U5045" i="4"/>
  <c r="V5045" i="4"/>
  <c r="W5045" i="4"/>
  <c r="P5046" i="4"/>
  <c r="Q5046" i="4"/>
  <c r="R5046" i="4"/>
  <c r="S5046" i="4"/>
  <c r="T5046" i="4"/>
  <c r="U5046" i="4"/>
  <c r="V5046" i="4"/>
  <c r="W5046" i="4"/>
  <c r="P5047" i="4"/>
  <c r="Q5047" i="4"/>
  <c r="R5047" i="4"/>
  <c r="S5047" i="4"/>
  <c r="T5047" i="4"/>
  <c r="U5047" i="4"/>
  <c r="V5047" i="4"/>
  <c r="W5047" i="4"/>
  <c r="P5048" i="4"/>
  <c r="Q5048" i="4"/>
  <c r="R5048" i="4"/>
  <c r="S5048" i="4"/>
  <c r="T5048" i="4"/>
  <c r="U5048" i="4"/>
  <c r="V5048" i="4"/>
  <c r="W5048" i="4"/>
  <c r="P5049" i="4"/>
  <c r="Q5049" i="4"/>
  <c r="R5049" i="4"/>
  <c r="S5049" i="4"/>
  <c r="T5049" i="4"/>
  <c r="U5049" i="4"/>
  <c r="V5049" i="4"/>
  <c r="W5049" i="4"/>
  <c r="P5050" i="4"/>
  <c r="Q5050" i="4"/>
  <c r="R5050" i="4"/>
  <c r="S5050" i="4"/>
  <c r="T5050" i="4"/>
  <c r="U5050" i="4"/>
  <c r="V5050" i="4"/>
  <c r="W5050" i="4"/>
  <c r="P5051" i="4"/>
  <c r="Q5051" i="4"/>
  <c r="R5051" i="4"/>
  <c r="S5051" i="4"/>
  <c r="T5051" i="4"/>
  <c r="U5051" i="4"/>
  <c r="V5051" i="4"/>
  <c r="W5051" i="4"/>
  <c r="P5052" i="4"/>
  <c r="Q5052" i="4"/>
  <c r="R5052" i="4"/>
  <c r="S5052" i="4"/>
  <c r="T5052" i="4"/>
  <c r="U5052" i="4"/>
  <c r="V5052" i="4"/>
  <c r="W5052" i="4"/>
  <c r="P5053" i="4"/>
  <c r="Q5053" i="4"/>
  <c r="R5053" i="4"/>
  <c r="S5053" i="4"/>
  <c r="T5053" i="4"/>
  <c r="U5053" i="4"/>
  <c r="V5053" i="4"/>
  <c r="W5053" i="4"/>
  <c r="P5054" i="4"/>
  <c r="Q5054" i="4"/>
  <c r="R5054" i="4"/>
  <c r="S5054" i="4"/>
  <c r="T5054" i="4"/>
  <c r="U5054" i="4"/>
  <c r="V5054" i="4"/>
  <c r="W5054" i="4"/>
  <c r="P5055" i="4"/>
  <c r="Q5055" i="4"/>
  <c r="R5055" i="4"/>
  <c r="S5055" i="4"/>
  <c r="T5055" i="4"/>
  <c r="U5055" i="4"/>
  <c r="V5055" i="4"/>
  <c r="W5055" i="4"/>
  <c r="P5056" i="4"/>
  <c r="Q5056" i="4"/>
  <c r="R5056" i="4"/>
  <c r="S5056" i="4"/>
  <c r="T5056" i="4"/>
  <c r="U5056" i="4"/>
  <c r="V5056" i="4"/>
  <c r="W5056" i="4"/>
  <c r="P5057" i="4"/>
  <c r="Q5057" i="4"/>
  <c r="R5057" i="4"/>
  <c r="S5057" i="4"/>
  <c r="T5057" i="4"/>
  <c r="U5057" i="4"/>
  <c r="V5057" i="4"/>
  <c r="W5057" i="4"/>
  <c r="P5058" i="4"/>
  <c r="Q5058" i="4"/>
  <c r="R5058" i="4"/>
  <c r="S5058" i="4"/>
  <c r="T5058" i="4"/>
  <c r="U5058" i="4"/>
  <c r="V5058" i="4"/>
  <c r="W5058" i="4"/>
  <c r="P5059" i="4"/>
  <c r="Q5059" i="4"/>
  <c r="R5059" i="4"/>
  <c r="S5059" i="4"/>
  <c r="T5059" i="4"/>
  <c r="U5059" i="4"/>
  <c r="V5059" i="4"/>
  <c r="W5059" i="4"/>
  <c r="P5060" i="4"/>
  <c r="Q5060" i="4"/>
  <c r="R5060" i="4"/>
  <c r="S5060" i="4"/>
  <c r="T5060" i="4"/>
  <c r="U5060" i="4"/>
  <c r="V5060" i="4"/>
  <c r="W5060" i="4"/>
  <c r="P5061" i="4"/>
  <c r="Q5061" i="4"/>
  <c r="R5061" i="4"/>
  <c r="S5061" i="4"/>
  <c r="T5061" i="4"/>
  <c r="U5061" i="4"/>
  <c r="V5061" i="4"/>
  <c r="W5061" i="4"/>
  <c r="P5062" i="4"/>
  <c r="Q5062" i="4"/>
  <c r="R5062" i="4"/>
  <c r="S5062" i="4"/>
  <c r="T5062" i="4"/>
  <c r="U5062" i="4"/>
  <c r="V5062" i="4"/>
  <c r="W5062" i="4"/>
  <c r="P5063" i="4"/>
  <c r="Q5063" i="4"/>
  <c r="R5063" i="4"/>
  <c r="S5063" i="4"/>
  <c r="T5063" i="4"/>
  <c r="U5063" i="4"/>
  <c r="V5063" i="4"/>
  <c r="W5063" i="4"/>
  <c r="P5064" i="4"/>
  <c r="Q5064" i="4"/>
  <c r="R5064" i="4"/>
  <c r="S5064" i="4"/>
  <c r="T5064" i="4"/>
  <c r="U5064" i="4"/>
  <c r="V5064" i="4"/>
  <c r="W5064" i="4"/>
  <c r="P5065" i="4"/>
  <c r="Q5065" i="4"/>
  <c r="R5065" i="4"/>
  <c r="S5065" i="4"/>
  <c r="T5065" i="4"/>
  <c r="U5065" i="4"/>
  <c r="V5065" i="4"/>
  <c r="W5065" i="4"/>
  <c r="P5066" i="4"/>
  <c r="Q5066" i="4"/>
  <c r="R5066" i="4"/>
  <c r="S5066" i="4"/>
  <c r="T5066" i="4"/>
  <c r="U5066" i="4"/>
  <c r="V5066" i="4"/>
  <c r="W5066" i="4"/>
  <c r="P5067" i="4"/>
  <c r="Q5067" i="4"/>
  <c r="R5067" i="4"/>
  <c r="S5067" i="4"/>
  <c r="T5067" i="4"/>
  <c r="U5067" i="4"/>
  <c r="V5067" i="4"/>
  <c r="W5067" i="4"/>
  <c r="P5068" i="4"/>
  <c r="Q5068" i="4"/>
  <c r="R5068" i="4"/>
  <c r="S5068" i="4"/>
  <c r="T5068" i="4"/>
  <c r="U5068" i="4"/>
  <c r="V5068" i="4"/>
  <c r="W5068" i="4"/>
  <c r="P5069" i="4"/>
  <c r="Q5069" i="4"/>
  <c r="R5069" i="4"/>
  <c r="S5069" i="4"/>
  <c r="T5069" i="4"/>
  <c r="U5069" i="4"/>
  <c r="V5069" i="4"/>
  <c r="W5069" i="4"/>
  <c r="P5070" i="4"/>
  <c r="Q5070" i="4"/>
  <c r="R5070" i="4"/>
  <c r="S5070" i="4"/>
  <c r="T5070" i="4"/>
  <c r="U5070" i="4"/>
  <c r="V5070" i="4"/>
  <c r="W5070" i="4"/>
  <c r="P5071" i="4"/>
  <c r="Q5071" i="4"/>
  <c r="R5071" i="4"/>
  <c r="S5071" i="4"/>
  <c r="T5071" i="4"/>
  <c r="U5071" i="4"/>
  <c r="V5071" i="4"/>
  <c r="W5071" i="4"/>
  <c r="P5072" i="4"/>
  <c r="Q5072" i="4"/>
  <c r="R5072" i="4"/>
  <c r="S5072" i="4"/>
  <c r="T5072" i="4"/>
  <c r="U5072" i="4"/>
  <c r="V5072" i="4"/>
  <c r="W5072" i="4"/>
  <c r="P5073" i="4"/>
  <c r="Q5073" i="4"/>
  <c r="R5073" i="4"/>
  <c r="S5073" i="4"/>
  <c r="T5073" i="4"/>
  <c r="U5073" i="4"/>
  <c r="V5073" i="4"/>
  <c r="W5073" i="4"/>
  <c r="P5074" i="4"/>
  <c r="Q5074" i="4"/>
  <c r="R5074" i="4"/>
  <c r="S5074" i="4"/>
  <c r="T5074" i="4"/>
  <c r="U5074" i="4"/>
  <c r="V5074" i="4"/>
  <c r="W5074" i="4"/>
  <c r="P5075" i="4"/>
  <c r="Q5075" i="4"/>
  <c r="R5075" i="4"/>
  <c r="S5075" i="4"/>
  <c r="T5075" i="4"/>
  <c r="U5075" i="4"/>
  <c r="V5075" i="4"/>
  <c r="W5075" i="4"/>
  <c r="P5076" i="4"/>
  <c r="Q5076" i="4"/>
  <c r="R5076" i="4"/>
  <c r="S5076" i="4"/>
  <c r="T5076" i="4"/>
  <c r="U5076" i="4"/>
  <c r="V5076" i="4"/>
  <c r="W5076" i="4"/>
  <c r="P5077" i="4"/>
  <c r="Q5077" i="4"/>
  <c r="R5077" i="4"/>
  <c r="S5077" i="4"/>
  <c r="T5077" i="4"/>
  <c r="U5077" i="4"/>
  <c r="V5077" i="4"/>
  <c r="W5077" i="4"/>
  <c r="P5078" i="4"/>
  <c r="Q5078" i="4"/>
  <c r="R5078" i="4"/>
  <c r="S5078" i="4"/>
  <c r="T5078" i="4"/>
  <c r="U5078" i="4"/>
  <c r="V5078" i="4"/>
  <c r="W5078" i="4"/>
  <c r="P5079" i="4"/>
  <c r="Q5079" i="4"/>
  <c r="R5079" i="4"/>
  <c r="S5079" i="4"/>
  <c r="T5079" i="4"/>
  <c r="U5079" i="4"/>
  <c r="V5079" i="4"/>
  <c r="W5079" i="4"/>
  <c r="P5080" i="4"/>
  <c r="Q5080" i="4"/>
  <c r="R5080" i="4"/>
  <c r="S5080" i="4"/>
  <c r="T5080" i="4"/>
  <c r="U5080" i="4"/>
  <c r="V5080" i="4"/>
  <c r="W5080" i="4"/>
  <c r="P5081" i="4"/>
  <c r="Q5081" i="4"/>
  <c r="R5081" i="4"/>
  <c r="S5081" i="4"/>
  <c r="T5081" i="4"/>
  <c r="U5081" i="4"/>
  <c r="V5081" i="4"/>
  <c r="W5081" i="4"/>
  <c r="P5082" i="4"/>
  <c r="Q5082" i="4"/>
  <c r="R5082" i="4"/>
  <c r="S5082" i="4"/>
  <c r="T5082" i="4"/>
  <c r="U5082" i="4"/>
  <c r="V5082" i="4"/>
  <c r="W5082" i="4"/>
  <c r="P5083" i="4"/>
  <c r="Q5083" i="4"/>
  <c r="R5083" i="4"/>
  <c r="S5083" i="4"/>
  <c r="T5083" i="4"/>
  <c r="U5083" i="4"/>
  <c r="V5083" i="4"/>
  <c r="W5083" i="4"/>
  <c r="P5084" i="4"/>
  <c r="Q5084" i="4"/>
  <c r="R5084" i="4"/>
  <c r="S5084" i="4"/>
  <c r="T5084" i="4"/>
  <c r="U5084" i="4"/>
  <c r="V5084" i="4"/>
  <c r="W5084" i="4"/>
  <c r="P5085" i="4"/>
  <c r="Q5085" i="4"/>
  <c r="R5085" i="4"/>
  <c r="S5085" i="4"/>
  <c r="T5085" i="4"/>
  <c r="U5085" i="4"/>
  <c r="V5085" i="4"/>
  <c r="W5085" i="4"/>
  <c r="P5086" i="4"/>
  <c r="Q5086" i="4"/>
  <c r="R5086" i="4"/>
  <c r="S5086" i="4"/>
  <c r="T5086" i="4"/>
  <c r="U5086" i="4"/>
  <c r="V5086" i="4"/>
  <c r="W5086" i="4"/>
  <c r="P5087" i="4"/>
  <c r="Q5087" i="4"/>
  <c r="R5087" i="4"/>
  <c r="S5087" i="4"/>
  <c r="T5087" i="4"/>
  <c r="U5087" i="4"/>
  <c r="V5087" i="4"/>
  <c r="W5087" i="4"/>
  <c r="P5088" i="4"/>
  <c r="Q5088" i="4"/>
  <c r="R5088" i="4"/>
  <c r="S5088" i="4"/>
  <c r="T5088" i="4"/>
  <c r="U5088" i="4"/>
  <c r="V5088" i="4"/>
  <c r="W5088" i="4"/>
  <c r="P5089" i="4"/>
  <c r="Q5089" i="4"/>
  <c r="R5089" i="4"/>
  <c r="S5089" i="4"/>
  <c r="T5089" i="4"/>
  <c r="U5089" i="4"/>
  <c r="V5089" i="4"/>
  <c r="W5089" i="4"/>
  <c r="P5090" i="4"/>
  <c r="Q5090" i="4"/>
  <c r="R5090" i="4"/>
  <c r="S5090" i="4"/>
  <c r="T5090" i="4"/>
  <c r="U5090" i="4"/>
  <c r="V5090" i="4"/>
  <c r="W5090" i="4"/>
  <c r="P5091" i="4"/>
  <c r="Q5091" i="4"/>
  <c r="R5091" i="4"/>
  <c r="S5091" i="4"/>
  <c r="T5091" i="4"/>
  <c r="U5091" i="4"/>
  <c r="V5091" i="4"/>
  <c r="W5091" i="4"/>
  <c r="P5092" i="4"/>
  <c r="Q5092" i="4"/>
  <c r="R5092" i="4"/>
  <c r="S5092" i="4"/>
  <c r="T5092" i="4"/>
  <c r="U5092" i="4"/>
  <c r="V5092" i="4"/>
  <c r="W5092" i="4"/>
  <c r="P5093" i="4"/>
  <c r="Q5093" i="4"/>
  <c r="R5093" i="4"/>
  <c r="S5093" i="4"/>
  <c r="T5093" i="4"/>
  <c r="U5093" i="4"/>
  <c r="V5093" i="4"/>
  <c r="W5093" i="4"/>
  <c r="P5094" i="4"/>
  <c r="Q5094" i="4"/>
  <c r="R5094" i="4"/>
  <c r="S5094" i="4"/>
  <c r="T5094" i="4"/>
  <c r="U5094" i="4"/>
  <c r="V5094" i="4"/>
  <c r="W5094" i="4"/>
  <c r="P5095" i="4"/>
  <c r="Q5095" i="4"/>
  <c r="R5095" i="4"/>
  <c r="S5095" i="4"/>
  <c r="T5095" i="4"/>
  <c r="U5095" i="4"/>
  <c r="V5095" i="4"/>
  <c r="W5095" i="4"/>
  <c r="P5096" i="4"/>
  <c r="Q5096" i="4"/>
  <c r="R5096" i="4"/>
  <c r="S5096" i="4"/>
  <c r="T5096" i="4"/>
  <c r="U5096" i="4"/>
  <c r="V5096" i="4"/>
  <c r="W5096" i="4"/>
  <c r="P5097" i="4"/>
  <c r="Q5097" i="4"/>
  <c r="R5097" i="4"/>
  <c r="S5097" i="4"/>
  <c r="T5097" i="4"/>
  <c r="U5097" i="4"/>
  <c r="V5097" i="4"/>
  <c r="W5097" i="4"/>
  <c r="P5098" i="4"/>
  <c r="Q5098" i="4"/>
  <c r="R5098" i="4"/>
  <c r="S5098" i="4"/>
  <c r="T5098" i="4"/>
  <c r="U5098" i="4"/>
  <c r="V5098" i="4"/>
  <c r="W5098" i="4"/>
  <c r="P5099" i="4"/>
  <c r="Q5099" i="4"/>
  <c r="R5099" i="4"/>
  <c r="S5099" i="4"/>
  <c r="T5099" i="4"/>
  <c r="U5099" i="4"/>
  <c r="V5099" i="4"/>
  <c r="W5099" i="4"/>
  <c r="P5100" i="4"/>
  <c r="Q5100" i="4"/>
  <c r="R5100" i="4"/>
  <c r="S5100" i="4"/>
  <c r="T5100" i="4"/>
  <c r="U5100" i="4"/>
  <c r="V5100" i="4"/>
  <c r="W5100" i="4"/>
  <c r="P5101" i="4"/>
  <c r="Q5101" i="4"/>
  <c r="R5101" i="4"/>
  <c r="S5101" i="4"/>
  <c r="T5101" i="4"/>
  <c r="U5101" i="4"/>
  <c r="V5101" i="4"/>
  <c r="W5101" i="4"/>
  <c r="P5102" i="4"/>
  <c r="Q5102" i="4"/>
  <c r="R5102" i="4"/>
  <c r="S5102" i="4"/>
  <c r="T5102" i="4"/>
  <c r="U5102" i="4"/>
  <c r="V5102" i="4"/>
  <c r="W5102" i="4"/>
  <c r="P5103" i="4"/>
  <c r="Q5103" i="4"/>
  <c r="R5103" i="4"/>
  <c r="S5103" i="4"/>
  <c r="T5103" i="4"/>
  <c r="U5103" i="4"/>
  <c r="V5103" i="4"/>
  <c r="W5103" i="4"/>
  <c r="P5104" i="4"/>
  <c r="Q5104" i="4"/>
  <c r="R5104" i="4"/>
  <c r="S5104" i="4"/>
  <c r="T5104" i="4"/>
  <c r="U5104" i="4"/>
  <c r="V5104" i="4"/>
  <c r="W5104" i="4"/>
  <c r="P5105" i="4"/>
  <c r="Q5105" i="4"/>
  <c r="R5105" i="4"/>
  <c r="S5105" i="4"/>
  <c r="T5105" i="4"/>
  <c r="U5105" i="4"/>
  <c r="V5105" i="4"/>
  <c r="W5105" i="4"/>
  <c r="P5106" i="4"/>
  <c r="Q5106" i="4"/>
  <c r="R5106" i="4"/>
  <c r="S5106" i="4"/>
  <c r="T5106" i="4"/>
  <c r="U5106" i="4"/>
  <c r="V5106" i="4"/>
  <c r="W5106" i="4"/>
  <c r="P5107" i="4"/>
  <c r="Q5107" i="4"/>
  <c r="R5107" i="4"/>
  <c r="S5107" i="4"/>
  <c r="T5107" i="4"/>
  <c r="U5107" i="4"/>
  <c r="V5107" i="4"/>
  <c r="W5107" i="4"/>
  <c r="P5108" i="4"/>
  <c r="Q5108" i="4"/>
  <c r="R5108" i="4"/>
  <c r="S5108" i="4"/>
  <c r="T5108" i="4"/>
  <c r="U5108" i="4"/>
  <c r="V5108" i="4"/>
  <c r="W5108" i="4"/>
  <c r="P5109" i="4"/>
  <c r="Q5109" i="4"/>
  <c r="R5109" i="4"/>
  <c r="S5109" i="4"/>
  <c r="T5109" i="4"/>
  <c r="U5109" i="4"/>
  <c r="V5109" i="4"/>
  <c r="W5109" i="4"/>
  <c r="P5110" i="4"/>
  <c r="Q5110" i="4"/>
  <c r="R5110" i="4"/>
  <c r="S5110" i="4"/>
  <c r="T5110" i="4"/>
  <c r="U5110" i="4"/>
  <c r="V5110" i="4"/>
  <c r="W5110" i="4"/>
  <c r="P5111" i="4"/>
  <c r="Q5111" i="4"/>
  <c r="R5111" i="4"/>
  <c r="S5111" i="4"/>
  <c r="T5111" i="4"/>
  <c r="U5111" i="4"/>
  <c r="V5111" i="4"/>
  <c r="W5111" i="4"/>
  <c r="P5112" i="4"/>
  <c r="Q5112" i="4"/>
  <c r="R5112" i="4"/>
  <c r="S5112" i="4"/>
  <c r="T5112" i="4"/>
  <c r="U5112" i="4"/>
  <c r="V5112" i="4"/>
  <c r="W5112" i="4"/>
  <c r="P5113" i="4"/>
  <c r="Q5113" i="4"/>
  <c r="R5113" i="4"/>
  <c r="S5113" i="4"/>
  <c r="T5113" i="4"/>
  <c r="U5113" i="4"/>
  <c r="V5113" i="4"/>
  <c r="W5113" i="4"/>
  <c r="P5114" i="4"/>
  <c r="Q5114" i="4"/>
  <c r="R5114" i="4"/>
  <c r="S5114" i="4"/>
  <c r="T5114" i="4"/>
  <c r="U5114" i="4"/>
  <c r="V5114" i="4"/>
  <c r="W5114" i="4"/>
  <c r="P5115" i="4"/>
  <c r="Q5115" i="4"/>
  <c r="R5115" i="4"/>
  <c r="S5115" i="4"/>
  <c r="T5115" i="4"/>
  <c r="U5115" i="4"/>
  <c r="V5115" i="4"/>
  <c r="W5115" i="4"/>
  <c r="P5116" i="4"/>
  <c r="Q5116" i="4"/>
  <c r="R5116" i="4"/>
  <c r="S5116" i="4"/>
  <c r="T5116" i="4"/>
  <c r="U5116" i="4"/>
  <c r="V5116" i="4"/>
  <c r="W5116" i="4"/>
  <c r="P5117" i="4"/>
  <c r="Q5117" i="4"/>
  <c r="R5117" i="4"/>
  <c r="S5117" i="4"/>
  <c r="T5117" i="4"/>
  <c r="U5117" i="4"/>
  <c r="V5117" i="4"/>
  <c r="W5117" i="4"/>
  <c r="P5118" i="4"/>
  <c r="Q5118" i="4"/>
  <c r="R5118" i="4"/>
  <c r="S5118" i="4"/>
  <c r="T5118" i="4"/>
  <c r="U5118" i="4"/>
  <c r="V5118" i="4"/>
  <c r="W5118" i="4"/>
  <c r="P5119" i="4"/>
  <c r="Q5119" i="4"/>
  <c r="R5119" i="4"/>
  <c r="S5119" i="4"/>
  <c r="T5119" i="4"/>
  <c r="U5119" i="4"/>
  <c r="V5119" i="4"/>
  <c r="W5119" i="4"/>
  <c r="P5120" i="4"/>
  <c r="Q5120" i="4"/>
  <c r="R5120" i="4"/>
  <c r="S5120" i="4"/>
  <c r="T5120" i="4"/>
  <c r="U5120" i="4"/>
  <c r="V5120" i="4"/>
  <c r="W5120" i="4"/>
  <c r="P5121" i="4"/>
  <c r="Q5121" i="4"/>
  <c r="R5121" i="4"/>
  <c r="S5121" i="4"/>
  <c r="T5121" i="4"/>
  <c r="U5121" i="4"/>
  <c r="V5121" i="4"/>
  <c r="W5121" i="4"/>
  <c r="P5122" i="4"/>
  <c r="Q5122" i="4"/>
  <c r="R5122" i="4"/>
  <c r="S5122" i="4"/>
  <c r="T5122" i="4"/>
  <c r="U5122" i="4"/>
  <c r="V5122" i="4"/>
  <c r="W5122" i="4"/>
  <c r="P5123" i="4"/>
  <c r="Q5123" i="4"/>
  <c r="R5123" i="4"/>
  <c r="S5123" i="4"/>
  <c r="T5123" i="4"/>
  <c r="U5123" i="4"/>
  <c r="V5123" i="4"/>
  <c r="W5123" i="4"/>
  <c r="P5124" i="4"/>
  <c r="Q5124" i="4"/>
  <c r="R5124" i="4"/>
  <c r="S5124" i="4"/>
  <c r="T5124" i="4"/>
  <c r="U5124" i="4"/>
  <c r="V5124" i="4"/>
  <c r="W5124" i="4"/>
  <c r="P5125" i="4"/>
  <c r="Q5125" i="4"/>
  <c r="R5125" i="4"/>
  <c r="S5125" i="4"/>
  <c r="T5125" i="4"/>
  <c r="U5125" i="4"/>
  <c r="V5125" i="4"/>
  <c r="W5125" i="4"/>
  <c r="P5126" i="4"/>
  <c r="Q5126" i="4"/>
  <c r="R5126" i="4"/>
  <c r="S5126" i="4"/>
  <c r="T5126" i="4"/>
  <c r="U5126" i="4"/>
  <c r="V5126" i="4"/>
  <c r="W5126" i="4"/>
  <c r="P5127" i="4"/>
  <c r="Q5127" i="4"/>
  <c r="R5127" i="4"/>
  <c r="S5127" i="4"/>
  <c r="T5127" i="4"/>
  <c r="U5127" i="4"/>
  <c r="V5127" i="4"/>
  <c r="W5127" i="4"/>
  <c r="P5128" i="4"/>
  <c r="Q5128" i="4"/>
  <c r="R5128" i="4"/>
  <c r="S5128" i="4"/>
  <c r="T5128" i="4"/>
  <c r="U5128" i="4"/>
  <c r="V5128" i="4"/>
  <c r="W5128" i="4"/>
  <c r="P5129" i="4"/>
  <c r="Q5129" i="4"/>
  <c r="R5129" i="4"/>
  <c r="S5129" i="4"/>
  <c r="T5129" i="4"/>
  <c r="U5129" i="4"/>
  <c r="V5129" i="4"/>
  <c r="W5129" i="4"/>
  <c r="P5130" i="4"/>
  <c r="Q5130" i="4"/>
  <c r="R5130" i="4"/>
  <c r="S5130" i="4"/>
  <c r="T5130" i="4"/>
  <c r="U5130" i="4"/>
  <c r="V5130" i="4"/>
  <c r="W5130" i="4"/>
  <c r="P5131" i="4"/>
  <c r="Q5131" i="4"/>
  <c r="R5131" i="4"/>
  <c r="S5131" i="4"/>
  <c r="T5131" i="4"/>
  <c r="U5131" i="4"/>
  <c r="V5131" i="4"/>
  <c r="W5131" i="4"/>
  <c r="P5132" i="4"/>
  <c r="Q5132" i="4"/>
  <c r="R5132" i="4"/>
  <c r="S5132" i="4"/>
  <c r="T5132" i="4"/>
  <c r="U5132" i="4"/>
  <c r="V5132" i="4"/>
  <c r="W5132" i="4"/>
  <c r="P5133" i="4"/>
  <c r="Q5133" i="4"/>
  <c r="R5133" i="4"/>
  <c r="S5133" i="4"/>
  <c r="T5133" i="4"/>
  <c r="U5133" i="4"/>
  <c r="V5133" i="4"/>
  <c r="W5133" i="4"/>
  <c r="P5134" i="4"/>
  <c r="Q5134" i="4"/>
  <c r="R5134" i="4"/>
  <c r="S5134" i="4"/>
  <c r="T5134" i="4"/>
  <c r="U5134" i="4"/>
  <c r="V5134" i="4"/>
  <c r="W5134" i="4"/>
  <c r="P5135" i="4"/>
  <c r="Q5135" i="4"/>
  <c r="R5135" i="4"/>
  <c r="S5135" i="4"/>
  <c r="T5135" i="4"/>
  <c r="U5135" i="4"/>
  <c r="V5135" i="4"/>
  <c r="W5135" i="4"/>
  <c r="P5136" i="4"/>
  <c r="Q5136" i="4"/>
  <c r="R5136" i="4"/>
  <c r="S5136" i="4"/>
  <c r="T5136" i="4"/>
  <c r="U5136" i="4"/>
  <c r="V5136" i="4"/>
  <c r="W5136" i="4"/>
  <c r="P5137" i="4"/>
  <c r="Q5137" i="4"/>
  <c r="R5137" i="4"/>
  <c r="S5137" i="4"/>
  <c r="T5137" i="4"/>
  <c r="U5137" i="4"/>
  <c r="V5137" i="4"/>
  <c r="W5137" i="4"/>
  <c r="P5138" i="4"/>
  <c r="Q5138" i="4"/>
  <c r="R5138" i="4"/>
  <c r="S5138" i="4"/>
  <c r="T5138" i="4"/>
  <c r="U5138" i="4"/>
  <c r="V5138" i="4"/>
  <c r="W5138" i="4"/>
  <c r="P5139" i="4"/>
  <c r="Q5139" i="4"/>
  <c r="R5139" i="4"/>
  <c r="S5139" i="4"/>
  <c r="T5139" i="4"/>
  <c r="U5139" i="4"/>
  <c r="V5139" i="4"/>
  <c r="W5139" i="4"/>
  <c r="P5140" i="4"/>
  <c r="Q5140" i="4"/>
  <c r="R5140" i="4"/>
  <c r="S5140" i="4"/>
  <c r="T5140" i="4"/>
  <c r="U5140" i="4"/>
  <c r="V5140" i="4"/>
  <c r="W5140" i="4"/>
  <c r="P5141" i="4"/>
  <c r="Q5141" i="4"/>
  <c r="R5141" i="4"/>
  <c r="S5141" i="4"/>
  <c r="T5141" i="4"/>
  <c r="U5141" i="4"/>
  <c r="V5141" i="4"/>
  <c r="W5141" i="4"/>
  <c r="P5142" i="4"/>
  <c r="Q5142" i="4"/>
  <c r="R5142" i="4"/>
  <c r="S5142" i="4"/>
  <c r="T5142" i="4"/>
  <c r="U5142" i="4"/>
  <c r="V5142" i="4"/>
  <c r="W5142" i="4"/>
  <c r="P5143" i="4"/>
  <c r="Q5143" i="4"/>
  <c r="R5143" i="4"/>
  <c r="S5143" i="4"/>
  <c r="T5143" i="4"/>
  <c r="U5143" i="4"/>
  <c r="V5143" i="4"/>
  <c r="W5143" i="4"/>
  <c r="P5144" i="4"/>
  <c r="Q5144" i="4"/>
  <c r="R5144" i="4"/>
  <c r="S5144" i="4"/>
  <c r="T5144" i="4"/>
  <c r="U5144" i="4"/>
  <c r="V5144" i="4"/>
  <c r="W5144" i="4"/>
  <c r="P5145" i="4"/>
  <c r="Q5145" i="4"/>
  <c r="R5145" i="4"/>
  <c r="S5145" i="4"/>
  <c r="T5145" i="4"/>
  <c r="U5145" i="4"/>
  <c r="V5145" i="4"/>
  <c r="W5145" i="4"/>
  <c r="P5146" i="4"/>
  <c r="Q5146" i="4"/>
  <c r="R5146" i="4"/>
  <c r="S5146" i="4"/>
  <c r="T5146" i="4"/>
  <c r="U5146" i="4"/>
  <c r="V5146" i="4"/>
  <c r="W5146" i="4"/>
  <c r="P5147" i="4"/>
  <c r="Q5147" i="4"/>
  <c r="R5147" i="4"/>
  <c r="S5147" i="4"/>
  <c r="T5147" i="4"/>
  <c r="U5147" i="4"/>
  <c r="V5147" i="4"/>
  <c r="W5147" i="4"/>
  <c r="P5148" i="4"/>
  <c r="Q5148" i="4"/>
  <c r="R5148" i="4"/>
  <c r="S5148" i="4"/>
  <c r="T5148" i="4"/>
  <c r="U5148" i="4"/>
  <c r="V5148" i="4"/>
  <c r="W5148" i="4"/>
  <c r="P5149" i="4"/>
  <c r="Q5149" i="4"/>
  <c r="R5149" i="4"/>
  <c r="S5149" i="4"/>
  <c r="T5149" i="4"/>
  <c r="U5149" i="4"/>
  <c r="V5149" i="4"/>
  <c r="W5149" i="4"/>
  <c r="P5150" i="4"/>
  <c r="Q5150" i="4"/>
  <c r="R5150" i="4"/>
  <c r="S5150" i="4"/>
  <c r="T5150" i="4"/>
  <c r="U5150" i="4"/>
  <c r="V5150" i="4"/>
  <c r="W5150" i="4"/>
  <c r="P5151" i="4"/>
  <c r="Q5151" i="4"/>
  <c r="R5151" i="4"/>
  <c r="S5151" i="4"/>
  <c r="T5151" i="4"/>
  <c r="U5151" i="4"/>
  <c r="V5151" i="4"/>
  <c r="W5151" i="4"/>
  <c r="P5152" i="4"/>
  <c r="Q5152" i="4"/>
  <c r="R5152" i="4"/>
  <c r="S5152" i="4"/>
  <c r="T5152" i="4"/>
  <c r="U5152" i="4"/>
  <c r="V5152" i="4"/>
  <c r="W5152" i="4"/>
  <c r="P5153" i="4"/>
  <c r="Q5153" i="4"/>
  <c r="R5153" i="4"/>
  <c r="S5153" i="4"/>
  <c r="T5153" i="4"/>
  <c r="U5153" i="4"/>
  <c r="V5153" i="4"/>
  <c r="W5153" i="4"/>
  <c r="P5154" i="4"/>
  <c r="Q5154" i="4"/>
  <c r="R5154" i="4"/>
  <c r="S5154" i="4"/>
  <c r="T5154" i="4"/>
  <c r="U5154" i="4"/>
  <c r="V5154" i="4"/>
  <c r="W5154" i="4"/>
  <c r="P5155" i="4"/>
  <c r="Q5155" i="4"/>
  <c r="R5155" i="4"/>
  <c r="S5155" i="4"/>
  <c r="T5155" i="4"/>
  <c r="U5155" i="4"/>
  <c r="V5155" i="4"/>
  <c r="W5155" i="4"/>
  <c r="P5156" i="4"/>
  <c r="Q5156" i="4"/>
  <c r="R5156" i="4"/>
  <c r="S5156" i="4"/>
  <c r="T5156" i="4"/>
  <c r="U5156" i="4"/>
  <c r="V5156" i="4"/>
  <c r="W5156" i="4"/>
  <c r="P5157" i="4"/>
  <c r="Q5157" i="4"/>
  <c r="R5157" i="4"/>
  <c r="S5157" i="4"/>
  <c r="T5157" i="4"/>
  <c r="U5157" i="4"/>
  <c r="V5157" i="4"/>
  <c r="W5157" i="4"/>
  <c r="P5158" i="4"/>
  <c r="Q5158" i="4"/>
  <c r="R5158" i="4"/>
  <c r="S5158" i="4"/>
  <c r="T5158" i="4"/>
  <c r="U5158" i="4"/>
  <c r="V5158" i="4"/>
  <c r="W5158" i="4"/>
  <c r="P5159" i="4"/>
  <c r="Q5159" i="4"/>
  <c r="R5159" i="4"/>
  <c r="S5159" i="4"/>
  <c r="T5159" i="4"/>
  <c r="U5159" i="4"/>
  <c r="V5159" i="4"/>
  <c r="W5159" i="4"/>
  <c r="P5160" i="4"/>
  <c r="Q5160" i="4"/>
  <c r="R5160" i="4"/>
  <c r="S5160" i="4"/>
  <c r="T5160" i="4"/>
  <c r="U5160" i="4"/>
  <c r="V5160" i="4"/>
  <c r="W5160" i="4"/>
  <c r="P5161" i="4"/>
  <c r="Q5161" i="4"/>
  <c r="R5161" i="4"/>
  <c r="S5161" i="4"/>
  <c r="T5161" i="4"/>
  <c r="U5161" i="4"/>
  <c r="V5161" i="4"/>
  <c r="W5161" i="4"/>
  <c r="P5162" i="4"/>
  <c r="Q5162" i="4"/>
  <c r="R5162" i="4"/>
  <c r="S5162" i="4"/>
  <c r="T5162" i="4"/>
  <c r="U5162" i="4"/>
  <c r="V5162" i="4"/>
  <c r="W5162" i="4"/>
  <c r="P5163" i="4"/>
  <c r="Q5163" i="4"/>
  <c r="R5163" i="4"/>
  <c r="S5163" i="4"/>
  <c r="T5163" i="4"/>
  <c r="U5163" i="4"/>
  <c r="V5163" i="4"/>
  <c r="W5163" i="4"/>
  <c r="P5164" i="4"/>
  <c r="Q5164" i="4"/>
  <c r="R5164" i="4"/>
  <c r="S5164" i="4"/>
  <c r="T5164" i="4"/>
  <c r="U5164" i="4"/>
  <c r="V5164" i="4"/>
  <c r="W5164" i="4"/>
  <c r="P5165" i="4"/>
  <c r="Q5165" i="4"/>
  <c r="R5165" i="4"/>
  <c r="S5165" i="4"/>
  <c r="T5165" i="4"/>
  <c r="U5165" i="4"/>
  <c r="V5165" i="4"/>
  <c r="W5165" i="4"/>
  <c r="P5166" i="4"/>
  <c r="Q5166" i="4"/>
  <c r="R5166" i="4"/>
  <c r="S5166" i="4"/>
  <c r="T5166" i="4"/>
  <c r="U5166" i="4"/>
  <c r="V5166" i="4"/>
  <c r="W5166" i="4"/>
  <c r="P5167" i="4"/>
  <c r="Q5167" i="4"/>
  <c r="R5167" i="4"/>
  <c r="S5167" i="4"/>
  <c r="T5167" i="4"/>
  <c r="U5167" i="4"/>
  <c r="V5167" i="4"/>
  <c r="W5167" i="4"/>
  <c r="P5168" i="4"/>
  <c r="Q5168" i="4"/>
  <c r="R5168" i="4"/>
  <c r="S5168" i="4"/>
  <c r="T5168" i="4"/>
  <c r="U5168" i="4"/>
  <c r="V5168" i="4"/>
  <c r="W5168" i="4"/>
  <c r="P5169" i="4"/>
  <c r="Q5169" i="4"/>
  <c r="R5169" i="4"/>
  <c r="S5169" i="4"/>
  <c r="T5169" i="4"/>
  <c r="U5169" i="4"/>
  <c r="V5169" i="4"/>
  <c r="W5169" i="4"/>
  <c r="P5170" i="4"/>
  <c r="Q5170" i="4"/>
  <c r="R5170" i="4"/>
  <c r="S5170" i="4"/>
  <c r="T5170" i="4"/>
  <c r="U5170" i="4"/>
  <c r="V5170" i="4"/>
  <c r="W5170" i="4"/>
  <c r="P5171" i="4"/>
  <c r="Q5171" i="4"/>
  <c r="R5171" i="4"/>
  <c r="S5171" i="4"/>
  <c r="T5171" i="4"/>
  <c r="U5171" i="4"/>
  <c r="V5171" i="4"/>
  <c r="W5171" i="4"/>
  <c r="P5172" i="4"/>
  <c r="Q5172" i="4"/>
  <c r="R5172" i="4"/>
  <c r="S5172" i="4"/>
  <c r="T5172" i="4"/>
  <c r="U5172" i="4"/>
  <c r="V5172" i="4"/>
  <c r="W5172" i="4"/>
  <c r="P5173" i="4"/>
  <c r="Q5173" i="4"/>
  <c r="R5173" i="4"/>
  <c r="S5173" i="4"/>
  <c r="T5173" i="4"/>
  <c r="U5173" i="4"/>
  <c r="V5173" i="4"/>
  <c r="W5173" i="4"/>
  <c r="P5174" i="4"/>
  <c r="Q5174" i="4"/>
  <c r="R5174" i="4"/>
  <c r="S5174" i="4"/>
  <c r="T5174" i="4"/>
  <c r="U5174" i="4"/>
  <c r="V5174" i="4"/>
  <c r="W5174" i="4"/>
  <c r="P5175" i="4"/>
  <c r="Q5175" i="4"/>
  <c r="R5175" i="4"/>
  <c r="S5175" i="4"/>
  <c r="T5175" i="4"/>
  <c r="U5175" i="4"/>
  <c r="V5175" i="4"/>
  <c r="W5175" i="4"/>
  <c r="P5176" i="4"/>
  <c r="Q5176" i="4"/>
  <c r="R5176" i="4"/>
  <c r="S5176" i="4"/>
  <c r="T5176" i="4"/>
  <c r="U5176" i="4"/>
  <c r="V5176" i="4"/>
  <c r="W5176" i="4"/>
  <c r="P5177" i="4"/>
  <c r="Q5177" i="4"/>
  <c r="R5177" i="4"/>
  <c r="S5177" i="4"/>
  <c r="T5177" i="4"/>
  <c r="U5177" i="4"/>
  <c r="V5177" i="4"/>
  <c r="W5177" i="4"/>
  <c r="P5178" i="4"/>
  <c r="Q5178" i="4"/>
  <c r="R5178" i="4"/>
  <c r="S5178" i="4"/>
  <c r="T5178" i="4"/>
  <c r="U5178" i="4"/>
  <c r="V5178" i="4"/>
  <c r="W5178" i="4"/>
  <c r="P5179" i="4"/>
  <c r="Q5179" i="4"/>
  <c r="R5179" i="4"/>
  <c r="S5179" i="4"/>
  <c r="T5179" i="4"/>
  <c r="U5179" i="4"/>
  <c r="V5179" i="4"/>
  <c r="W5179" i="4"/>
  <c r="P5180" i="4"/>
  <c r="Q5180" i="4"/>
  <c r="R5180" i="4"/>
  <c r="S5180" i="4"/>
  <c r="T5180" i="4"/>
  <c r="U5180" i="4"/>
  <c r="V5180" i="4"/>
  <c r="W5180" i="4"/>
  <c r="P5181" i="4"/>
  <c r="Q5181" i="4"/>
  <c r="R5181" i="4"/>
  <c r="S5181" i="4"/>
  <c r="T5181" i="4"/>
  <c r="U5181" i="4"/>
  <c r="V5181" i="4"/>
  <c r="W5181" i="4"/>
  <c r="P5182" i="4"/>
  <c r="Q5182" i="4"/>
  <c r="R5182" i="4"/>
  <c r="S5182" i="4"/>
  <c r="T5182" i="4"/>
  <c r="U5182" i="4"/>
  <c r="V5182" i="4"/>
  <c r="W5182" i="4"/>
  <c r="P5183" i="4"/>
  <c r="Q5183" i="4"/>
  <c r="R5183" i="4"/>
  <c r="S5183" i="4"/>
  <c r="T5183" i="4"/>
  <c r="U5183" i="4"/>
  <c r="V5183" i="4"/>
  <c r="W5183" i="4"/>
  <c r="P5184" i="4"/>
  <c r="Q5184" i="4"/>
  <c r="R5184" i="4"/>
  <c r="S5184" i="4"/>
  <c r="T5184" i="4"/>
  <c r="U5184" i="4"/>
  <c r="V5184" i="4"/>
  <c r="W5184" i="4"/>
  <c r="P5185" i="4"/>
  <c r="Q5185" i="4"/>
  <c r="R5185" i="4"/>
  <c r="S5185" i="4"/>
  <c r="T5185" i="4"/>
  <c r="U5185" i="4"/>
  <c r="V5185" i="4"/>
  <c r="W5185" i="4"/>
  <c r="P5186" i="4"/>
  <c r="Q5186" i="4"/>
  <c r="R5186" i="4"/>
  <c r="S5186" i="4"/>
  <c r="T5186" i="4"/>
  <c r="U5186" i="4"/>
  <c r="V5186" i="4"/>
  <c r="W5186" i="4"/>
  <c r="P5187" i="4"/>
  <c r="Q5187" i="4"/>
  <c r="R5187" i="4"/>
  <c r="S5187" i="4"/>
  <c r="T5187" i="4"/>
  <c r="U5187" i="4"/>
  <c r="V5187" i="4"/>
  <c r="W5187" i="4"/>
  <c r="P5188" i="4"/>
  <c r="Q5188" i="4"/>
  <c r="R5188" i="4"/>
  <c r="S5188" i="4"/>
  <c r="T5188" i="4"/>
  <c r="U5188" i="4"/>
  <c r="V5188" i="4"/>
  <c r="W5188" i="4"/>
  <c r="P5189" i="4"/>
  <c r="Q5189" i="4"/>
  <c r="R5189" i="4"/>
  <c r="S5189" i="4"/>
  <c r="T5189" i="4"/>
  <c r="U5189" i="4"/>
  <c r="V5189" i="4"/>
  <c r="W5189" i="4"/>
  <c r="P5190" i="4"/>
  <c r="Q5190" i="4"/>
  <c r="R5190" i="4"/>
  <c r="S5190" i="4"/>
  <c r="T5190" i="4"/>
  <c r="U5190" i="4"/>
  <c r="V5190" i="4"/>
  <c r="W5190" i="4"/>
  <c r="P5191" i="4"/>
  <c r="Q5191" i="4"/>
  <c r="R5191" i="4"/>
  <c r="S5191" i="4"/>
  <c r="T5191" i="4"/>
  <c r="U5191" i="4"/>
  <c r="V5191" i="4"/>
  <c r="W5191" i="4"/>
  <c r="P5192" i="4"/>
  <c r="Q5192" i="4"/>
  <c r="R5192" i="4"/>
  <c r="S5192" i="4"/>
  <c r="T5192" i="4"/>
  <c r="U5192" i="4"/>
  <c r="V5192" i="4"/>
  <c r="W5192" i="4"/>
  <c r="P5193" i="4"/>
  <c r="Q5193" i="4"/>
  <c r="R5193" i="4"/>
  <c r="S5193" i="4"/>
  <c r="T5193" i="4"/>
  <c r="U5193" i="4"/>
  <c r="V5193" i="4"/>
  <c r="W5193" i="4"/>
  <c r="P5194" i="4"/>
  <c r="Q5194" i="4"/>
  <c r="R5194" i="4"/>
  <c r="S5194" i="4"/>
  <c r="T5194" i="4"/>
  <c r="U5194" i="4"/>
  <c r="V5194" i="4"/>
  <c r="W5194" i="4"/>
  <c r="P5195" i="4"/>
  <c r="Q5195" i="4"/>
  <c r="R5195" i="4"/>
  <c r="S5195" i="4"/>
  <c r="T5195" i="4"/>
  <c r="U5195" i="4"/>
  <c r="V5195" i="4"/>
  <c r="W5195" i="4"/>
  <c r="P5196" i="4"/>
  <c r="Q5196" i="4"/>
  <c r="R5196" i="4"/>
  <c r="S5196" i="4"/>
  <c r="T5196" i="4"/>
  <c r="U5196" i="4"/>
  <c r="V5196" i="4"/>
  <c r="W5196" i="4"/>
  <c r="P5197" i="4"/>
  <c r="Q5197" i="4"/>
  <c r="R5197" i="4"/>
  <c r="S5197" i="4"/>
  <c r="T5197" i="4"/>
  <c r="U5197" i="4"/>
  <c r="V5197" i="4"/>
  <c r="W5197" i="4"/>
  <c r="P5198" i="4"/>
  <c r="Q5198" i="4"/>
  <c r="R5198" i="4"/>
  <c r="S5198" i="4"/>
  <c r="T5198" i="4"/>
  <c r="U5198" i="4"/>
  <c r="V5198" i="4"/>
  <c r="W5198" i="4"/>
  <c r="P5199" i="4"/>
  <c r="Q5199" i="4"/>
  <c r="R5199" i="4"/>
  <c r="S5199" i="4"/>
  <c r="T5199" i="4"/>
  <c r="U5199" i="4"/>
  <c r="V5199" i="4"/>
  <c r="W5199" i="4"/>
  <c r="P5200" i="4"/>
  <c r="Q5200" i="4"/>
  <c r="R5200" i="4"/>
  <c r="S5200" i="4"/>
  <c r="T5200" i="4"/>
  <c r="U5200" i="4"/>
  <c r="V5200" i="4"/>
  <c r="W5200" i="4"/>
  <c r="P5201" i="4"/>
  <c r="Q5201" i="4"/>
  <c r="R5201" i="4"/>
  <c r="S5201" i="4"/>
  <c r="T5201" i="4"/>
  <c r="U5201" i="4"/>
  <c r="V5201" i="4"/>
  <c r="W5201" i="4"/>
  <c r="P5202" i="4"/>
  <c r="Q5202" i="4"/>
  <c r="R5202" i="4"/>
  <c r="S5202" i="4"/>
  <c r="T5202" i="4"/>
  <c r="U5202" i="4"/>
  <c r="V5202" i="4"/>
  <c r="W5202" i="4"/>
  <c r="P5203" i="4"/>
  <c r="Q5203" i="4"/>
  <c r="R5203" i="4"/>
  <c r="S5203" i="4"/>
  <c r="T5203" i="4"/>
  <c r="U5203" i="4"/>
  <c r="V5203" i="4"/>
  <c r="W5203" i="4"/>
  <c r="P5204" i="4"/>
  <c r="Q5204" i="4"/>
  <c r="R5204" i="4"/>
  <c r="S5204" i="4"/>
  <c r="T5204" i="4"/>
  <c r="U5204" i="4"/>
  <c r="V5204" i="4"/>
  <c r="W5204" i="4"/>
  <c r="P5205" i="4"/>
  <c r="Q5205" i="4"/>
  <c r="R5205" i="4"/>
  <c r="S5205" i="4"/>
  <c r="T5205" i="4"/>
  <c r="U5205" i="4"/>
  <c r="V5205" i="4"/>
  <c r="W5205" i="4"/>
  <c r="P5206" i="4"/>
  <c r="Q5206" i="4"/>
  <c r="R5206" i="4"/>
  <c r="S5206" i="4"/>
  <c r="T5206" i="4"/>
  <c r="U5206" i="4"/>
  <c r="V5206" i="4"/>
  <c r="W5206" i="4"/>
  <c r="P5207" i="4"/>
  <c r="Q5207" i="4"/>
  <c r="R5207" i="4"/>
  <c r="S5207" i="4"/>
  <c r="T5207" i="4"/>
  <c r="U5207" i="4"/>
  <c r="V5207" i="4"/>
  <c r="W5207" i="4"/>
  <c r="P5208" i="4"/>
  <c r="Q5208" i="4"/>
  <c r="R5208" i="4"/>
  <c r="S5208" i="4"/>
  <c r="T5208" i="4"/>
  <c r="U5208" i="4"/>
  <c r="V5208" i="4"/>
  <c r="W5208" i="4"/>
  <c r="P5209" i="4"/>
  <c r="Q5209" i="4"/>
  <c r="R5209" i="4"/>
  <c r="S5209" i="4"/>
  <c r="T5209" i="4"/>
  <c r="U5209" i="4"/>
  <c r="V5209" i="4"/>
  <c r="W5209" i="4"/>
  <c r="P5210" i="4"/>
  <c r="Q5210" i="4"/>
  <c r="R5210" i="4"/>
  <c r="S5210" i="4"/>
  <c r="T5210" i="4"/>
  <c r="U5210" i="4"/>
  <c r="V5210" i="4"/>
  <c r="W5210" i="4"/>
  <c r="P5211" i="4"/>
  <c r="Q5211" i="4"/>
  <c r="R5211" i="4"/>
  <c r="S5211" i="4"/>
  <c r="T5211" i="4"/>
  <c r="U5211" i="4"/>
  <c r="V5211" i="4"/>
  <c r="W5211" i="4"/>
  <c r="P5212" i="4"/>
  <c r="Q5212" i="4"/>
  <c r="R5212" i="4"/>
  <c r="S5212" i="4"/>
  <c r="T5212" i="4"/>
  <c r="U5212" i="4"/>
  <c r="V5212" i="4"/>
  <c r="W5212" i="4"/>
  <c r="P5213" i="4"/>
  <c r="Q5213" i="4"/>
  <c r="R5213" i="4"/>
  <c r="S5213" i="4"/>
  <c r="T5213" i="4"/>
  <c r="U5213" i="4"/>
  <c r="V5213" i="4"/>
  <c r="W5213" i="4"/>
  <c r="P5214" i="4"/>
  <c r="Q5214" i="4"/>
  <c r="R5214" i="4"/>
  <c r="S5214" i="4"/>
  <c r="T5214" i="4"/>
  <c r="U5214" i="4"/>
  <c r="V5214" i="4"/>
  <c r="W5214" i="4"/>
  <c r="P5215" i="4"/>
  <c r="Q5215" i="4"/>
  <c r="R5215" i="4"/>
  <c r="S5215" i="4"/>
  <c r="T5215" i="4"/>
  <c r="U5215" i="4"/>
  <c r="V5215" i="4"/>
  <c r="W5215" i="4"/>
  <c r="P5216" i="4"/>
  <c r="Q5216" i="4"/>
  <c r="R5216" i="4"/>
  <c r="S5216" i="4"/>
  <c r="T5216" i="4"/>
  <c r="U5216" i="4"/>
  <c r="V5216" i="4"/>
  <c r="W5216" i="4"/>
  <c r="P5217" i="4"/>
  <c r="Q5217" i="4"/>
  <c r="R5217" i="4"/>
  <c r="S5217" i="4"/>
  <c r="T5217" i="4"/>
  <c r="U5217" i="4"/>
  <c r="V5217" i="4"/>
  <c r="W5217" i="4"/>
  <c r="P5218" i="4"/>
  <c r="Q5218" i="4"/>
  <c r="R5218" i="4"/>
  <c r="S5218" i="4"/>
  <c r="T5218" i="4"/>
  <c r="U5218" i="4"/>
  <c r="V5218" i="4"/>
  <c r="W5218" i="4"/>
  <c r="P5219" i="4"/>
  <c r="Q5219" i="4"/>
  <c r="R5219" i="4"/>
  <c r="S5219" i="4"/>
  <c r="T5219" i="4"/>
  <c r="U5219" i="4"/>
  <c r="V5219" i="4"/>
  <c r="W5219" i="4"/>
  <c r="P5220" i="4"/>
  <c r="Q5220" i="4"/>
  <c r="R5220" i="4"/>
  <c r="S5220" i="4"/>
  <c r="T5220" i="4"/>
  <c r="U5220" i="4"/>
  <c r="V5220" i="4"/>
  <c r="W5220" i="4"/>
  <c r="P5221" i="4"/>
  <c r="Q5221" i="4"/>
  <c r="R5221" i="4"/>
  <c r="S5221" i="4"/>
  <c r="T5221" i="4"/>
  <c r="U5221" i="4"/>
  <c r="V5221" i="4"/>
  <c r="W5221" i="4"/>
  <c r="P5222" i="4"/>
  <c r="Q5222" i="4"/>
  <c r="R5222" i="4"/>
  <c r="S5222" i="4"/>
  <c r="T5222" i="4"/>
  <c r="U5222" i="4"/>
  <c r="V5222" i="4"/>
  <c r="W5222" i="4"/>
  <c r="P5223" i="4"/>
  <c r="Q5223" i="4"/>
  <c r="R5223" i="4"/>
  <c r="S5223" i="4"/>
  <c r="T5223" i="4"/>
  <c r="U5223" i="4"/>
  <c r="V5223" i="4"/>
  <c r="W5223" i="4"/>
  <c r="P5224" i="4"/>
  <c r="Q5224" i="4"/>
  <c r="R5224" i="4"/>
  <c r="S5224" i="4"/>
  <c r="T5224" i="4"/>
  <c r="U5224" i="4"/>
  <c r="V5224" i="4"/>
  <c r="W5224" i="4"/>
  <c r="P5225" i="4"/>
  <c r="Q5225" i="4"/>
  <c r="R5225" i="4"/>
  <c r="S5225" i="4"/>
  <c r="T5225" i="4"/>
  <c r="U5225" i="4"/>
  <c r="V5225" i="4"/>
  <c r="W5225" i="4"/>
  <c r="P5226" i="4"/>
  <c r="Q5226" i="4"/>
  <c r="R5226" i="4"/>
  <c r="S5226" i="4"/>
  <c r="T5226" i="4"/>
  <c r="U5226" i="4"/>
  <c r="V5226" i="4"/>
  <c r="W5226" i="4"/>
  <c r="P5227" i="4"/>
  <c r="Q5227" i="4"/>
  <c r="R5227" i="4"/>
  <c r="S5227" i="4"/>
  <c r="T5227" i="4"/>
  <c r="U5227" i="4"/>
  <c r="V5227" i="4"/>
  <c r="W5227" i="4"/>
  <c r="P5228" i="4"/>
  <c r="Q5228" i="4"/>
  <c r="R5228" i="4"/>
  <c r="S5228" i="4"/>
  <c r="T5228" i="4"/>
  <c r="U5228" i="4"/>
  <c r="V5228" i="4"/>
  <c r="W5228" i="4"/>
  <c r="P5229" i="4"/>
  <c r="Q5229" i="4"/>
  <c r="R5229" i="4"/>
  <c r="S5229" i="4"/>
  <c r="T5229" i="4"/>
  <c r="U5229" i="4"/>
  <c r="V5229" i="4"/>
  <c r="W5229" i="4"/>
  <c r="P5230" i="4"/>
  <c r="Q5230" i="4"/>
  <c r="R5230" i="4"/>
  <c r="S5230" i="4"/>
  <c r="T5230" i="4"/>
  <c r="U5230" i="4"/>
  <c r="V5230" i="4"/>
  <c r="W5230" i="4"/>
  <c r="P5231" i="4"/>
  <c r="Q5231" i="4"/>
  <c r="R5231" i="4"/>
  <c r="S5231" i="4"/>
  <c r="T5231" i="4"/>
  <c r="U5231" i="4"/>
  <c r="V5231" i="4"/>
  <c r="W5231" i="4"/>
  <c r="P5232" i="4"/>
  <c r="Q5232" i="4"/>
  <c r="R5232" i="4"/>
  <c r="S5232" i="4"/>
  <c r="T5232" i="4"/>
  <c r="U5232" i="4"/>
  <c r="V5232" i="4"/>
  <c r="W5232" i="4"/>
  <c r="P5233" i="4"/>
  <c r="Q5233" i="4"/>
  <c r="R5233" i="4"/>
  <c r="S5233" i="4"/>
  <c r="T5233" i="4"/>
  <c r="U5233" i="4"/>
  <c r="V5233" i="4"/>
  <c r="W5233" i="4"/>
  <c r="P5234" i="4"/>
  <c r="Q5234" i="4"/>
  <c r="R5234" i="4"/>
  <c r="S5234" i="4"/>
  <c r="T5234" i="4"/>
  <c r="U5234" i="4"/>
  <c r="V5234" i="4"/>
  <c r="W5234" i="4"/>
  <c r="P5235" i="4"/>
  <c r="Q5235" i="4"/>
  <c r="R5235" i="4"/>
  <c r="S5235" i="4"/>
  <c r="T5235" i="4"/>
  <c r="U5235" i="4"/>
  <c r="V5235" i="4"/>
  <c r="W5235" i="4"/>
  <c r="P5236" i="4"/>
  <c r="Q5236" i="4"/>
  <c r="R5236" i="4"/>
  <c r="S5236" i="4"/>
  <c r="T5236" i="4"/>
  <c r="U5236" i="4"/>
  <c r="V5236" i="4"/>
  <c r="W5236" i="4"/>
  <c r="P5237" i="4"/>
  <c r="Q5237" i="4"/>
  <c r="R5237" i="4"/>
  <c r="S5237" i="4"/>
  <c r="T5237" i="4"/>
  <c r="U5237" i="4"/>
  <c r="V5237" i="4"/>
  <c r="W5237" i="4"/>
  <c r="P5238" i="4"/>
  <c r="Q5238" i="4"/>
  <c r="R5238" i="4"/>
  <c r="S5238" i="4"/>
  <c r="T5238" i="4"/>
  <c r="U5238" i="4"/>
  <c r="V5238" i="4"/>
  <c r="W5238" i="4"/>
  <c r="P5239" i="4"/>
  <c r="Q5239" i="4"/>
  <c r="R5239" i="4"/>
  <c r="S5239" i="4"/>
  <c r="T5239" i="4"/>
  <c r="U5239" i="4"/>
  <c r="V5239" i="4"/>
  <c r="W5239" i="4"/>
  <c r="P5240" i="4"/>
  <c r="Q5240" i="4"/>
  <c r="R5240" i="4"/>
  <c r="S5240" i="4"/>
  <c r="T5240" i="4"/>
  <c r="U5240" i="4"/>
  <c r="V5240" i="4"/>
  <c r="W5240" i="4"/>
  <c r="P5241" i="4"/>
  <c r="Q5241" i="4"/>
  <c r="R5241" i="4"/>
  <c r="S5241" i="4"/>
  <c r="T5241" i="4"/>
  <c r="U5241" i="4"/>
  <c r="V5241" i="4"/>
  <c r="W5241" i="4"/>
  <c r="P5242" i="4"/>
  <c r="Q5242" i="4"/>
  <c r="R5242" i="4"/>
  <c r="S5242" i="4"/>
  <c r="T5242" i="4"/>
  <c r="U5242" i="4"/>
  <c r="V5242" i="4"/>
  <c r="W5242" i="4"/>
  <c r="P5243" i="4"/>
  <c r="Q5243" i="4"/>
  <c r="R5243" i="4"/>
  <c r="S5243" i="4"/>
  <c r="T5243" i="4"/>
  <c r="U5243" i="4"/>
  <c r="V5243" i="4"/>
  <c r="W5243" i="4"/>
  <c r="P5244" i="4"/>
  <c r="Q5244" i="4"/>
  <c r="R5244" i="4"/>
  <c r="S5244" i="4"/>
  <c r="T5244" i="4"/>
  <c r="U5244" i="4"/>
  <c r="V5244" i="4"/>
  <c r="W5244" i="4"/>
  <c r="P5245" i="4"/>
  <c r="Q5245" i="4"/>
  <c r="R5245" i="4"/>
  <c r="S5245" i="4"/>
  <c r="T5245" i="4"/>
  <c r="U5245" i="4"/>
  <c r="V5245" i="4"/>
  <c r="W5245" i="4"/>
  <c r="P5246" i="4"/>
  <c r="Q5246" i="4"/>
  <c r="R5246" i="4"/>
  <c r="S5246" i="4"/>
  <c r="T5246" i="4"/>
  <c r="U5246" i="4"/>
  <c r="V5246" i="4"/>
  <c r="W5246" i="4"/>
  <c r="P5247" i="4"/>
  <c r="Q5247" i="4"/>
  <c r="R5247" i="4"/>
  <c r="S5247" i="4"/>
  <c r="T5247" i="4"/>
  <c r="U5247" i="4"/>
  <c r="V5247" i="4"/>
  <c r="W5247" i="4"/>
  <c r="P5248" i="4"/>
  <c r="Q5248" i="4"/>
  <c r="R5248" i="4"/>
  <c r="S5248" i="4"/>
  <c r="T5248" i="4"/>
  <c r="U5248" i="4"/>
  <c r="V5248" i="4"/>
  <c r="W5248" i="4"/>
  <c r="P5249" i="4"/>
  <c r="Q5249" i="4"/>
  <c r="R5249" i="4"/>
  <c r="S5249" i="4"/>
  <c r="T5249" i="4"/>
  <c r="U5249" i="4"/>
  <c r="V5249" i="4"/>
  <c r="W5249" i="4"/>
  <c r="P5250" i="4"/>
  <c r="Q5250" i="4"/>
  <c r="R5250" i="4"/>
  <c r="S5250" i="4"/>
  <c r="T5250" i="4"/>
  <c r="U5250" i="4"/>
  <c r="V5250" i="4"/>
  <c r="W5250" i="4"/>
  <c r="P5251" i="4"/>
  <c r="Q5251" i="4"/>
  <c r="R5251" i="4"/>
  <c r="S5251" i="4"/>
  <c r="T5251" i="4"/>
  <c r="U5251" i="4"/>
  <c r="V5251" i="4"/>
  <c r="W5251" i="4"/>
  <c r="P5252" i="4"/>
  <c r="Q5252" i="4"/>
  <c r="R5252" i="4"/>
  <c r="S5252" i="4"/>
  <c r="T5252" i="4"/>
  <c r="U5252" i="4"/>
  <c r="V5252" i="4"/>
  <c r="W5252" i="4"/>
  <c r="P5253" i="4"/>
  <c r="Q5253" i="4"/>
  <c r="R5253" i="4"/>
  <c r="S5253" i="4"/>
  <c r="T5253" i="4"/>
  <c r="U5253" i="4"/>
  <c r="V5253" i="4"/>
  <c r="W5253" i="4"/>
  <c r="P5254" i="4"/>
  <c r="Q5254" i="4"/>
  <c r="R5254" i="4"/>
  <c r="S5254" i="4"/>
  <c r="T5254" i="4"/>
  <c r="U5254" i="4"/>
  <c r="V5254" i="4"/>
  <c r="W5254" i="4"/>
  <c r="P5255" i="4"/>
  <c r="Q5255" i="4"/>
  <c r="R5255" i="4"/>
  <c r="S5255" i="4"/>
  <c r="T5255" i="4"/>
  <c r="U5255" i="4"/>
  <c r="V5255" i="4"/>
  <c r="W5255" i="4"/>
  <c r="P5256" i="4"/>
  <c r="Q5256" i="4"/>
  <c r="R5256" i="4"/>
  <c r="S5256" i="4"/>
  <c r="T5256" i="4"/>
  <c r="U5256" i="4"/>
  <c r="V5256" i="4"/>
  <c r="W5256" i="4"/>
  <c r="P5257" i="4"/>
  <c r="Q5257" i="4"/>
  <c r="R5257" i="4"/>
  <c r="S5257" i="4"/>
  <c r="T5257" i="4"/>
  <c r="U5257" i="4"/>
  <c r="V5257" i="4"/>
  <c r="W5257" i="4"/>
  <c r="P5258" i="4"/>
  <c r="Q5258" i="4"/>
  <c r="R5258" i="4"/>
  <c r="S5258" i="4"/>
  <c r="T5258" i="4"/>
  <c r="U5258" i="4"/>
  <c r="V5258" i="4"/>
  <c r="W5258" i="4"/>
  <c r="P5259" i="4"/>
  <c r="Q5259" i="4"/>
  <c r="R5259" i="4"/>
  <c r="S5259" i="4"/>
  <c r="T5259" i="4"/>
  <c r="U5259" i="4"/>
  <c r="V5259" i="4"/>
  <c r="W5259" i="4"/>
  <c r="P5260" i="4"/>
  <c r="Q5260" i="4"/>
  <c r="R5260" i="4"/>
  <c r="S5260" i="4"/>
  <c r="T5260" i="4"/>
  <c r="U5260" i="4"/>
  <c r="V5260" i="4"/>
  <c r="W5260" i="4"/>
  <c r="P5261" i="4"/>
  <c r="Q5261" i="4"/>
  <c r="R5261" i="4"/>
  <c r="S5261" i="4"/>
  <c r="T5261" i="4"/>
  <c r="U5261" i="4"/>
  <c r="V5261" i="4"/>
  <c r="W5261" i="4"/>
  <c r="P5262" i="4"/>
  <c r="Q5262" i="4"/>
  <c r="R5262" i="4"/>
  <c r="S5262" i="4"/>
  <c r="T5262" i="4"/>
  <c r="U5262" i="4"/>
  <c r="V5262" i="4"/>
  <c r="W5262" i="4"/>
  <c r="P5263" i="4"/>
  <c r="Q5263" i="4"/>
  <c r="R5263" i="4"/>
  <c r="S5263" i="4"/>
  <c r="T5263" i="4"/>
  <c r="U5263" i="4"/>
  <c r="V5263" i="4"/>
  <c r="W5263" i="4"/>
  <c r="P5264" i="4"/>
  <c r="Q5264" i="4"/>
  <c r="R5264" i="4"/>
  <c r="S5264" i="4"/>
  <c r="T5264" i="4"/>
  <c r="U5264" i="4"/>
  <c r="V5264" i="4"/>
  <c r="W5264" i="4"/>
  <c r="P5265" i="4"/>
  <c r="Q5265" i="4"/>
  <c r="R5265" i="4"/>
  <c r="S5265" i="4"/>
  <c r="T5265" i="4"/>
  <c r="U5265" i="4"/>
  <c r="V5265" i="4"/>
  <c r="W5265" i="4"/>
  <c r="P5266" i="4"/>
  <c r="Q5266" i="4"/>
  <c r="R5266" i="4"/>
  <c r="S5266" i="4"/>
  <c r="T5266" i="4"/>
  <c r="U5266" i="4"/>
  <c r="V5266" i="4"/>
  <c r="W5266" i="4"/>
  <c r="P5267" i="4"/>
  <c r="Q5267" i="4"/>
  <c r="R5267" i="4"/>
  <c r="S5267" i="4"/>
  <c r="T5267" i="4"/>
  <c r="U5267" i="4"/>
  <c r="V5267" i="4"/>
  <c r="W5267" i="4"/>
  <c r="P5268" i="4"/>
  <c r="Q5268" i="4"/>
  <c r="R5268" i="4"/>
  <c r="S5268" i="4"/>
  <c r="T5268" i="4"/>
  <c r="U5268" i="4"/>
  <c r="V5268" i="4"/>
  <c r="W5268" i="4"/>
  <c r="P5269" i="4"/>
  <c r="Q5269" i="4"/>
  <c r="R5269" i="4"/>
  <c r="S5269" i="4"/>
  <c r="T5269" i="4"/>
  <c r="U5269" i="4"/>
  <c r="V5269" i="4"/>
  <c r="W5269" i="4"/>
  <c r="P5270" i="4"/>
  <c r="Q5270" i="4"/>
  <c r="R5270" i="4"/>
  <c r="S5270" i="4"/>
  <c r="T5270" i="4"/>
  <c r="U5270" i="4"/>
  <c r="V5270" i="4"/>
  <c r="W5270" i="4"/>
  <c r="P5271" i="4"/>
  <c r="Q5271" i="4"/>
  <c r="R5271" i="4"/>
  <c r="S5271" i="4"/>
  <c r="T5271" i="4"/>
  <c r="U5271" i="4"/>
  <c r="V5271" i="4"/>
  <c r="W5271" i="4"/>
  <c r="P5272" i="4"/>
  <c r="Q5272" i="4"/>
  <c r="R5272" i="4"/>
  <c r="S5272" i="4"/>
  <c r="T5272" i="4"/>
  <c r="U5272" i="4"/>
  <c r="V5272" i="4"/>
  <c r="W5272" i="4"/>
  <c r="P5273" i="4"/>
  <c r="Q5273" i="4"/>
  <c r="R5273" i="4"/>
  <c r="S5273" i="4"/>
  <c r="T5273" i="4"/>
  <c r="U5273" i="4"/>
  <c r="V5273" i="4"/>
  <c r="W5273" i="4"/>
  <c r="P5274" i="4"/>
  <c r="Q5274" i="4"/>
  <c r="R5274" i="4"/>
  <c r="S5274" i="4"/>
  <c r="T5274" i="4"/>
  <c r="U5274" i="4"/>
  <c r="V5274" i="4"/>
  <c r="W5274" i="4"/>
  <c r="P5275" i="4"/>
  <c r="Q5275" i="4"/>
  <c r="R5275" i="4"/>
  <c r="S5275" i="4"/>
  <c r="T5275" i="4"/>
  <c r="U5275" i="4"/>
  <c r="V5275" i="4"/>
  <c r="W5275" i="4"/>
  <c r="P5276" i="4"/>
  <c r="Q5276" i="4"/>
  <c r="R5276" i="4"/>
  <c r="S5276" i="4"/>
  <c r="T5276" i="4"/>
  <c r="U5276" i="4"/>
  <c r="V5276" i="4"/>
  <c r="W5276" i="4"/>
  <c r="P5277" i="4"/>
  <c r="Q5277" i="4"/>
  <c r="R5277" i="4"/>
  <c r="S5277" i="4"/>
  <c r="T5277" i="4"/>
  <c r="U5277" i="4"/>
  <c r="V5277" i="4"/>
  <c r="W5277" i="4"/>
  <c r="P5278" i="4"/>
  <c r="Q5278" i="4"/>
  <c r="R5278" i="4"/>
  <c r="S5278" i="4"/>
  <c r="T5278" i="4"/>
  <c r="U5278" i="4"/>
  <c r="V5278" i="4"/>
  <c r="W5278" i="4"/>
  <c r="P5279" i="4"/>
  <c r="Q5279" i="4"/>
  <c r="R5279" i="4"/>
  <c r="S5279" i="4"/>
  <c r="T5279" i="4"/>
  <c r="U5279" i="4"/>
  <c r="V5279" i="4"/>
  <c r="W5279" i="4"/>
  <c r="P5280" i="4"/>
  <c r="Q5280" i="4"/>
  <c r="R5280" i="4"/>
  <c r="S5280" i="4"/>
  <c r="T5280" i="4"/>
  <c r="U5280" i="4"/>
  <c r="V5280" i="4"/>
  <c r="W5280" i="4"/>
  <c r="P5281" i="4"/>
  <c r="Q5281" i="4"/>
  <c r="R5281" i="4"/>
  <c r="S5281" i="4"/>
  <c r="T5281" i="4"/>
  <c r="U5281" i="4"/>
  <c r="V5281" i="4"/>
  <c r="W5281" i="4"/>
  <c r="P5282" i="4"/>
  <c r="Q5282" i="4"/>
  <c r="R5282" i="4"/>
  <c r="S5282" i="4"/>
  <c r="T5282" i="4"/>
  <c r="U5282" i="4"/>
  <c r="V5282" i="4"/>
  <c r="W5282" i="4"/>
  <c r="P5283" i="4"/>
  <c r="Q5283" i="4"/>
  <c r="R5283" i="4"/>
  <c r="S5283" i="4"/>
  <c r="T5283" i="4"/>
  <c r="U5283" i="4"/>
  <c r="V5283" i="4"/>
  <c r="W5283" i="4"/>
  <c r="P5284" i="4"/>
  <c r="Q5284" i="4"/>
  <c r="R5284" i="4"/>
  <c r="S5284" i="4"/>
  <c r="T5284" i="4"/>
  <c r="U5284" i="4"/>
  <c r="V5284" i="4"/>
  <c r="W5284" i="4"/>
  <c r="P5285" i="4"/>
  <c r="Q5285" i="4"/>
  <c r="R5285" i="4"/>
  <c r="S5285" i="4"/>
  <c r="T5285" i="4"/>
  <c r="U5285" i="4"/>
  <c r="V5285" i="4"/>
  <c r="W5285" i="4"/>
  <c r="P5286" i="4"/>
  <c r="Q5286" i="4"/>
  <c r="R5286" i="4"/>
  <c r="S5286" i="4"/>
  <c r="T5286" i="4"/>
  <c r="U5286" i="4"/>
  <c r="V5286" i="4"/>
  <c r="W5286" i="4"/>
  <c r="P5287" i="4"/>
  <c r="Q5287" i="4"/>
  <c r="R5287" i="4"/>
  <c r="S5287" i="4"/>
  <c r="T5287" i="4"/>
  <c r="U5287" i="4"/>
  <c r="V5287" i="4"/>
  <c r="W5287" i="4"/>
  <c r="P5288" i="4"/>
  <c r="Q5288" i="4"/>
  <c r="R5288" i="4"/>
  <c r="S5288" i="4"/>
  <c r="T5288" i="4"/>
  <c r="U5288" i="4"/>
  <c r="V5288" i="4"/>
  <c r="W5288" i="4"/>
  <c r="P5289" i="4"/>
  <c r="Q5289" i="4"/>
  <c r="R5289" i="4"/>
  <c r="S5289" i="4"/>
  <c r="T5289" i="4"/>
  <c r="U5289" i="4"/>
  <c r="V5289" i="4"/>
  <c r="W5289" i="4"/>
  <c r="P5290" i="4"/>
  <c r="Q5290" i="4"/>
  <c r="R5290" i="4"/>
  <c r="S5290" i="4"/>
  <c r="T5290" i="4"/>
  <c r="U5290" i="4"/>
  <c r="V5290" i="4"/>
  <c r="W5290" i="4"/>
  <c r="P5291" i="4"/>
  <c r="Q5291" i="4"/>
  <c r="R5291" i="4"/>
  <c r="S5291" i="4"/>
  <c r="T5291" i="4"/>
  <c r="U5291" i="4"/>
  <c r="V5291" i="4"/>
  <c r="W5291" i="4"/>
  <c r="P5292" i="4"/>
  <c r="Q5292" i="4"/>
  <c r="R5292" i="4"/>
  <c r="S5292" i="4"/>
  <c r="T5292" i="4"/>
  <c r="U5292" i="4"/>
  <c r="V5292" i="4"/>
  <c r="W5292" i="4"/>
  <c r="P5293" i="4"/>
  <c r="Q5293" i="4"/>
  <c r="R5293" i="4"/>
  <c r="S5293" i="4"/>
  <c r="T5293" i="4"/>
  <c r="U5293" i="4"/>
  <c r="V5293" i="4"/>
  <c r="W5293" i="4"/>
  <c r="P5294" i="4"/>
  <c r="Q5294" i="4"/>
  <c r="R5294" i="4"/>
  <c r="S5294" i="4"/>
  <c r="T5294" i="4"/>
  <c r="U5294" i="4"/>
  <c r="V5294" i="4"/>
  <c r="W5294" i="4"/>
  <c r="P5295" i="4"/>
  <c r="Q5295" i="4"/>
  <c r="R5295" i="4"/>
  <c r="S5295" i="4"/>
  <c r="T5295" i="4"/>
  <c r="U5295" i="4"/>
  <c r="V5295" i="4"/>
  <c r="W5295" i="4"/>
  <c r="P5296" i="4"/>
  <c r="Q5296" i="4"/>
  <c r="R5296" i="4"/>
  <c r="S5296" i="4"/>
  <c r="T5296" i="4"/>
  <c r="U5296" i="4"/>
  <c r="V5296" i="4"/>
  <c r="W5296" i="4"/>
  <c r="P5297" i="4"/>
  <c r="Q5297" i="4"/>
  <c r="R5297" i="4"/>
  <c r="S5297" i="4"/>
  <c r="T5297" i="4"/>
  <c r="U5297" i="4"/>
  <c r="V5297" i="4"/>
  <c r="W5297" i="4"/>
  <c r="P5298" i="4"/>
  <c r="Q5298" i="4"/>
  <c r="R5298" i="4"/>
  <c r="S5298" i="4"/>
  <c r="T5298" i="4"/>
  <c r="U5298" i="4"/>
  <c r="V5298" i="4"/>
  <c r="W5298" i="4"/>
  <c r="P5299" i="4"/>
  <c r="Q5299" i="4"/>
  <c r="R5299" i="4"/>
  <c r="S5299" i="4"/>
  <c r="T5299" i="4"/>
  <c r="U5299" i="4"/>
  <c r="V5299" i="4"/>
  <c r="W5299" i="4"/>
  <c r="P5300" i="4"/>
  <c r="Q5300" i="4"/>
  <c r="R5300" i="4"/>
  <c r="S5300" i="4"/>
  <c r="T5300" i="4"/>
  <c r="U5300" i="4"/>
  <c r="V5300" i="4"/>
  <c r="W5300" i="4"/>
  <c r="P5301" i="4"/>
  <c r="Q5301" i="4"/>
  <c r="R5301" i="4"/>
  <c r="S5301" i="4"/>
  <c r="T5301" i="4"/>
  <c r="U5301" i="4"/>
  <c r="V5301" i="4"/>
  <c r="W5301" i="4"/>
  <c r="P5302" i="4"/>
  <c r="Q5302" i="4"/>
  <c r="R5302" i="4"/>
  <c r="S5302" i="4"/>
  <c r="T5302" i="4"/>
  <c r="U5302" i="4"/>
  <c r="V5302" i="4"/>
  <c r="W5302" i="4"/>
  <c r="P5303" i="4"/>
  <c r="Q5303" i="4"/>
  <c r="R5303" i="4"/>
  <c r="S5303" i="4"/>
  <c r="T5303" i="4"/>
  <c r="U5303" i="4"/>
  <c r="V5303" i="4"/>
  <c r="W5303" i="4"/>
  <c r="P5304" i="4"/>
  <c r="Q5304" i="4"/>
  <c r="R5304" i="4"/>
  <c r="S5304" i="4"/>
  <c r="T5304" i="4"/>
  <c r="U5304" i="4"/>
  <c r="V5304" i="4"/>
  <c r="W5304" i="4"/>
  <c r="P5305" i="4"/>
  <c r="Q5305" i="4"/>
  <c r="R5305" i="4"/>
  <c r="S5305" i="4"/>
  <c r="T5305" i="4"/>
  <c r="U5305" i="4"/>
  <c r="V5305" i="4"/>
  <c r="W5305" i="4"/>
  <c r="P5306" i="4"/>
  <c r="Q5306" i="4"/>
  <c r="R5306" i="4"/>
  <c r="S5306" i="4"/>
  <c r="T5306" i="4"/>
  <c r="U5306" i="4"/>
  <c r="V5306" i="4"/>
  <c r="W5306" i="4"/>
  <c r="P5307" i="4"/>
  <c r="Q5307" i="4"/>
  <c r="R5307" i="4"/>
  <c r="S5307" i="4"/>
  <c r="T5307" i="4"/>
  <c r="U5307" i="4"/>
  <c r="V5307" i="4"/>
  <c r="W5307" i="4"/>
  <c r="P5308" i="4"/>
  <c r="Q5308" i="4"/>
  <c r="R5308" i="4"/>
  <c r="S5308" i="4"/>
  <c r="T5308" i="4"/>
  <c r="U5308" i="4"/>
  <c r="V5308" i="4"/>
  <c r="W5308" i="4"/>
  <c r="P5309" i="4"/>
  <c r="Q5309" i="4"/>
  <c r="R5309" i="4"/>
  <c r="S5309" i="4"/>
  <c r="T5309" i="4"/>
  <c r="U5309" i="4"/>
  <c r="V5309" i="4"/>
  <c r="W5309" i="4"/>
  <c r="P5310" i="4"/>
  <c r="Q5310" i="4"/>
  <c r="R5310" i="4"/>
  <c r="S5310" i="4"/>
  <c r="T5310" i="4"/>
  <c r="U5310" i="4"/>
  <c r="V5310" i="4"/>
  <c r="W5310" i="4"/>
  <c r="P5311" i="4"/>
  <c r="Q5311" i="4"/>
  <c r="R5311" i="4"/>
  <c r="S5311" i="4"/>
  <c r="T5311" i="4"/>
  <c r="U5311" i="4"/>
  <c r="V5311" i="4"/>
  <c r="W5311" i="4"/>
  <c r="P5312" i="4"/>
  <c r="Q5312" i="4"/>
  <c r="R5312" i="4"/>
  <c r="S5312" i="4"/>
  <c r="T5312" i="4"/>
  <c r="U5312" i="4"/>
  <c r="V5312" i="4"/>
  <c r="W5312" i="4"/>
  <c r="P5313" i="4"/>
  <c r="Q5313" i="4"/>
  <c r="R5313" i="4"/>
  <c r="S5313" i="4"/>
  <c r="T5313" i="4"/>
  <c r="U5313" i="4"/>
  <c r="V5313" i="4"/>
  <c r="W5313" i="4"/>
  <c r="P5314" i="4"/>
  <c r="Q5314" i="4"/>
  <c r="R5314" i="4"/>
  <c r="S5314" i="4"/>
  <c r="T5314" i="4"/>
  <c r="U5314" i="4"/>
  <c r="V5314" i="4"/>
  <c r="W5314" i="4"/>
  <c r="P5315" i="4"/>
  <c r="Q5315" i="4"/>
  <c r="R5315" i="4"/>
  <c r="S5315" i="4"/>
  <c r="T5315" i="4"/>
  <c r="U5315" i="4"/>
  <c r="V5315" i="4"/>
  <c r="W5315" i="4"/>
  <c r="P5316" i="4"/>
  <c r="Q5316" i="4"/>
  <c r="R5316" i="4"/>
  <c r="S5316" i="4"/>
  <c r="T5316" i="4"/>
  <c r="U5316" i="4"/>
  <c r="V5316" i="4"/>
  <c r="W5316" i="4"/>
  <c r="P5317" i="4"/>
  <c r="Q5317" i="4"/>
  <c r="R5317" i="4"/>
  <c r="S5317" i="4"/>
  <c r="T5317" i="4"/>
  <c r="U5317" i="4"/>
  <c r="V5317" i="4"/>
  <c r="W5317" i="4"/>
  <c r="P5318" i="4"/>
  <c r="Q5318" i="4"/>
  <c r="R5318" i="4"/>
  <c r="S5318" i="4"/>
  <c r="T5318" i="4"/>
  <c r="U5318" i="4"/>
  <c r="V5318" i="4"/>
  <c r="W5318" i="4"/>
  <c r="P5319" i="4"/>
  <c r="Q5319" i="4"/>
  <c r="R5319" i="4"/>
  <c r="S5319" i="4"/>
  <c r="T5319" i="4"/>
  <c r="U5319" i="4"/>
  <c r="V5319" i="4"/>
  <c r="W5319" i="4"/>
  <c r="P5320" i="4"/>
  <c r="Q5320" i="4"/>
  <c r="R5320" i="4"/>
  <c r="S5320" i="4"/>
  <c r="T5320" i="4"/>
  <c r="U5320" i="4"/>
  <c r="V5320" i="4"/>
  <c r="W5320" i="4"/>
  <c r="P5321" i="4"/>
  <c r="Q5321" i="4"/>
  <c r="R5321" i="4"/>
  <c r="S5321" i="4"/>
  <c r="T5321" i="4"/>
  <c r="U5321" i="4"/>
  <c r="V5321" i="4"/>
  <c r="W5321" i="4"/>
  <c r="P5322" i="4"/>
  <c r="Q5322" i="4"/>
  <c r="R5322" i="4"/>
  <c r="S5322" i="4"/>
  <c r="T5322" i="4"/>
  <c r="U5322" i="4"/>
  <c r="V5322" i="4"/>
  <c r="W5322" i="4"/>
  <c r="P5323" i="4"/>
  <c r="Q5323" i="4"/>
  <c r="R5323" i="4"/>
  <c r="S5323" i="4"/>
  <c r="T5323" i="4"/>
  <c r="U5323" i="4"/>
  <c r="V5323" i="4"/>
  <c r="W5323" i="4"/>
  <c r="P5324" i="4"/>
  <c r="Q5324" i="4"/>
  <c r="R5324" i="4"/>
  <c r="S5324" i="4"/>
  <c r="T5324" i="4"/>
  <c r="U5324" i="4"/>
  <c r="V5324" i="4"/>
  <c r="W5324" i="4"/>
  <c r="P5325" i="4"/>
  <c r="Q5325" i="4"/>
  <c r="R5325" i="4"/>
  <c r="S5325" i="4"/>
  <c r="T5325" i="4"/>
  <c r="U5325" i="4"/>
  <c r="V5325" i="4"/>
  <c r="W5325" i="4"/>
  <c r="P5326" i="4"/>
  <c r="Q5326" i="4"/>
  <c r="R5326" i="4"/>
  <c r="S5326" i="4"/>
  <c r="T5326" i="4"/>
  <c r="U5326" i="4"/>
  <c r="V5326" i="4"/>
  <c r="W5326" i="4"/>
  <c r="P5327" i="4"/>
  <c r="Q5327" i="4"/>
  <c r="R5327" i="4"/>
  <c r="S5327" i="4"/>
  <c r="T5327" i="4"/>
  <c r="U5327" i="4"/>
  <c r="V5327" i="4"/>
  <c r="W5327" i="4"/>
  <c r="P5328" i="4"/>
  <c r="Q5328" i="4"/>
  <c r="R5328" i="4"/>
  <c r="S5328" i="4"/>
  <c r="T5328" i="4"/>
  <c r="U5328" i="4"/>
  <c r="V5328" i="4"/>
  <c r="W5328" i="4"/>
  <c r="P5329" i="4"/>
  <c r="Q5329" i="4"/>
  <c r="R5329" i="4"/>
  <c r="S5329" i="4"/>
  <c r="T5329" i="4"/>
  <c r="U5329" i="4"/>
  <c r="V5329" i="4"/>
  <c r="W5329" i="4"/>
  <c r="P5330" i="4"/>
  <c r="Q5330" i="4"/>
  <c r="R5330" i="4"/>
  <c r="S5330" i="4"/>
  <c r="T5330" i="4"/>
  <c r="U5330" i="4"/>
  <c r="V5330" i="4"/>
  <c r="W5330" i="4"/>
  <c r="P5331" i="4"/>
  <c r="Q5331" i="4"/>
  <c r="R5331" i="4"/>
  <c r="S5331" i="4"/>
  <c r="T5331" i="4"/>
  <c r="U5331" i="4"/>
  <c r="V5331" i="4"/>
  <c r="W5331" i="4"/>
  <c r="P5332" i="4"/>
  <c r="Q5332" i="4"/>
  <c r="R5332" i="4"/>
  <c r="S5332" i="4"/>
  <c r="T5332" i="4"/>
  <c r="U5332" i="4"/>
  <c r="V5332" i="4"/>
  <c r="W5332" i="4"/>
  <c r="P5333" i="4"/>
  <c r="Q5333" i="4"/>
  <c r="R5333" i="4"/>
  <c r="S5333" i="4"/>
  <c r="T5333" i="4"/>
  <c r="U5333" i="4"/>
  <c r="V5333" i="4"/>
  <c r="W5333" i="4"/>
  <c r="P5334" i="4"/>
  <c r="Q5334" i="4"/>
  <c r="R5334" i="4"/>
  <c r="S5334" i="4"/>
  <c r="T5334" i="4"/>
  <c r="U5334" i="4"/>
  <c r="V5334" i="4"/>
  <c r="W5334" i="4"/>
  <c r="P5335" i="4"/>
  <c r="Q5335" i="4"/>
  <c r="R5335" i="4"/>
  <c r="S5335" i="4"/>
  <c r="T5335" i="4"/>
  <c r="U5335" i="4"/>
  <c r="V5335" i="4"/>
  <c r="W5335" i="4"/>
  <c r="P5336" i="4"/>
  <c r="Q5336" i="4"/>
  <c r="R5336" i="4"/>
  <c r="S5336" i="4"/>
  <c r="T5336" i="4"/>
  <c r="U5336" i="4"/>
  <c r="V5336" i="4"/>
  <c r="W5336" i="4"/>
  <c r="P5337" i="4"/>
  <c r="Q5337" i="4"/>
  <c r="R5337" i="4"/>
  <c r="S5337" i="4"/>
  <c r="T5337" i="4"/>
  <c r="U5337" i="4"/>
  <c r="V5337" i="4"/>
  <c r="W5337" i="4"/>
  <c r="P5338" i="4"/>
  <c r="Q5338" i="4"/>
  <c r="R5338" i="4"/>
  <c r="S5338" i="4"/>
  <c r="T5338" i="4"/>
  <c r="U5338" i="4"/>
  <c r="V5338" i="4"/>
  <c r="W5338" i="4"/>
  <c r="P5339" i="4"/>
  <c r="Q5339" i="4"/>
  <c r="R5339" i="4"/>
  <c r="S5339" i="4"/>
  <c r="T5339" i="4"/>
  <c r="U5339" i="4"/>
  <c r="V5339" i="4"/>
  <c r="W5339" i="4"/>
  <c r="P5340" i="4"/>
  <c r="Q5340" i="4"/>
  <c r="R5340" i="4"/>
  <c r="S5340" i="4"/>
  <c r="T5340" i="4"/>
  <c r="U5340" i="4"/>
  <c r="V5340" i="4"/>
  <c r="W5340" i="4"/>
  <c r="P5341" i="4"/>
  <c r="Q5341" i="4"/>
  <c r="R5341" i="4"/>
  <c r="S5341" i="4"/>
  <c r="T5341" i="4"/>
  <c r="U5341" i="4"/>
  <c r="V5341" i="4"/>
  <c r="W5341" i="4"/>
  <c r="P5342" i="4"/>
  <c r="Q5342" i="4"/>
  <c r="R5342" i="4"/>
  <c r="S5342" i="4"/>
  <c r="T5342" i="4"/>
  <c r="U5342" i="4"/>
  <c r="V5342" i="4"/>
  <c r="W5342" i="4"/>
  <c r="P5343" i="4"/>
  <c r="Q5343" i="4"/>
  <c r="R5343" i="4"/>
  <c r="S5343" i="4"/>
  <c r="T5343" i="4"/>
  <c r="U5343" i="4"/>
  <c r="V5343" i="4"/>
  <c r="W5343" i="4"/>
  <c r="P5344" i="4"/>
  <c r="Q5344" i="4"/>
  <c r="R5344" i="4"/>
  <c r="S5344" i="4"/>
  <c r="T5344" i="4"/>
  <c r="U5344" i="4"/>
  <c r="V5344" i="4"/>
  <c r="W5344" i="4"/>
  <c r="P5345" i="4"/>
  <c r="Q5345" i="4"/>
  <c r="R5345" i="4"/>
  <c r="S5345" i="4"/>
  <c r="T5345" i="4"/>
  <c r="U5345" i="4"/>
  <c r="V5345" i="4"/>
  <c r="W5345" i="4"/>
  <c r="P5346" i="4"/>
  <c r="Q5346" i="4"/>
  <c r="R5346" i="4"/>
  <c r="S5346" i="4"/>
  <c r="T5346" i="4"/>
  <c r="U5346" i="4"/>
  <c r="V5346" i="4"/>
  <c r="W5346" i="4"/>
  <c r="P5347" i="4"/>
  <c r="Q5347" i="4"/>
  <c r="R5347" i="4"/>
  <c r="S5347" i="4"/>
  <c r="T5347" i="4"/>
  <c r="U5347" i="4"/>
  <c r="V5347" i="4"/>
  <c r="W5347" i="4"/>
  <c r="P5348" i="4"/>
  <c r="Q5348" i="4"/>
  <c r="R5348" i="4"/>
  <c r="S5348" i="4"/>
  <c r="T5348" i="4"/>
  <c r="U5348" i="4"/>
  <c r="V5348" i="4"/>
  <c r="W5348" i="4"/>
  <c r="P5349" i="4"/>
  <c r="Q5349" i="4"/>
  <c r="R5349" i="4"/>
  <c r="S5349" i="4"/>
  <c r="T5349" i="4"/>
  <c r="U5349" i="4"/>
  <c r="V5349" i="4"/>
  <c r="W5349" i="4"/>
  <c r="P5350" i="4"/>
  <c r="Q5350" i="4"/>
  <c r="R5350" i="4"/>
  <c r="S5350" i="4"/>
  <c r="T5350" i="4"/>
  <c r="U5350" i="4"/>
  <c r="V5350" i="4"/>
  <c r="W5350" i="4"/>
  <c r="P5351" i="4"/>
  <c r="Q5351" i="4"/>
  <c r="R5351" i="4"/>
  <c r="S5351" i="4"/>
  <c r="T5351" i="4"/>
  <c r="U5351" i="4"/>
  <c r="V5351" i="4"/>
  <c r="W5351" i="4"/>
  <c r="P5352" i="4"/>
  <c r="Q5352" i="4"/>
  <c r="R5352" i="4"/>
  <c r="S5352" i="4"/>
  <c r="T5352" i="4"/>
  <c r="U5352" i="4"/>
  <c r="V5352" i="4"/>
  <c r="W5352" i="4"/>
  <c r="P5353" i="4"/>
  <c r="Q5353" i="4"/>
  <c r="R5353" i="4"/>
  <c r="S5353" i="4"/>
  <c r="T5353" i="4"/>
  <c r="U5353" i="4"/>
  <c r="V5353" i="4"/>
  <c r="W5353" i="4"/>
  <c r="P5354" i="4"/>
  <c r="Q5354" i="4"/>
  <c r="R5354" i="4"/>
  <c r="S5354" i="4"/>
  <c r="T5354" i="4"/>
  <c r="U5354" i="4"/>
  <c r="V5354" i="4"/>
  <c r="W5354" i="4"/>
  <c r="P5355" i="4"/>
  <c r="Q5355" i="4"/>
  <c r="R5355" i="4"/>
  <c r="S5355" i="4"/>
  <c r="T5355" i="4"/>
  <c r="U5355" i="4"/>
  <c r="V5355" i="4"/>
  <c r="W5355" i="4"/>
  <c r="P5356" i="4"/>
  <c r="Q5356" i="4"/>
  <c r="R5356" i="4"/>
  <c r="S5356" i="4"/>
  <c r="T5356" i="4"/>
  <c r="U5356" i="4"/>
  <c r="V5356" i="4"/>
  <c r="W5356" i="4"/>
  <c r="P5357" i="4"/>
  <c r="Q5357" i="4"/>
  <c r="R5357" i="4"/>
  <c r="S5357" i="4"/>
  <c r="T5357" i="4"/>
  <c r="U5357" i="4"/>
  <c r="V5357" i="4"/>
  <c r="W5357" i="4"/>
  <c r="P5358" i="4"/>
  <c r="Q5358" i="4"/>
  <c r="R5358" i="4"/>
  <c r="S5358" i="4"/>
  <c r="T5358" i="4"/>
  <c r="U5358" i="4"/>
  <c r="V5358" i="4"/>
  <c r="W5358" i="4"/>
  <c r="P5359" i="4"/>
  <c r="Q5359" i="4"/>
  <c r="R5359" i="4"/>
  <c r="S5359" i="4"/>
  <c r="T5359" i="4"/>
  <c r="U5359" i="4"/>
  <c r="V5359" i="4"/>
  <c r="W5359" i="4"/>
  <c r="P5360" i="4"/>
  <c r="Q5360" i="4"/>
  <c r="R5360" i="4"/>
  <c r="S5360" i="4"/>
  <c r="T5360" i="4"/>
  <c r="U5360" i="4"/>
  <c r="V5360" i="4"/>
  <c r="W5360" i="4"/>
  <c r="P5361" i="4"/>
  <c r="Q5361" i="4"/>
  <c r="R5361" i="4"/>
  <c r="S5361" i="4"/>
  <c r="T5361" i="4"/>
  <c r="U5361" i="4"/>
  <c r="V5361" i="4"/>
  <c r="W5361" i="4"/>
  <c r="P5362" i="4"/>
  <c r="Q5362" i="4"/>
  <c r="R5362" i="4"/>
  <c r="S5362" i="4"/>
  <c r="T5362" i="4"/>
  <c r="U5362" i="4"/>
  <c r="V5362" i="4"/>
  <c r="W5362" i="4"/>
  <c r="P5363" i="4"/>
  <c r="Q5363" i="4"/>
  <c r="R5363" i="4"/>
  <c r="S5363" i="4"/>
  <c r="T5363" i="4"/>
  <c r="U5363" i="4"/>
  <c r="V5363" i="4"/>
  <c r="W5363" i="4"/>
  <c r="P5364" i="4"/>
  <c r="Q5364" i="4"/>
  <c r="R5364" i="4"/>
  <c r="S5364" i="4"/>
  <c r="T5364" i="4"/>
  <c r="U5364" i="4"/>
  <c r="V5364" i="4"/>
  <c r="W5364" i="4"/>
  <c r="P5365" i="4"/>
  <c r="Q5365" i="4"/>
  <c r="R5365" i="4"/>
  <c r="S5365" i="4"/>
  <c r="T5365" i="4"/>
  <c r="U5365" i="4"/>
  <c r="V5365" i="4"/>
  <c r="W5365" i="4"/>
  <c r="P5366" i="4"/>
  <c r="Q5366" i="4"/>
  <c r="R5366" i="4"/>
  <c r="S5366" i="4"/>
  <c r="T5366" i="4"/>
  <c r="U5366" i="4"/>
  <c r="V5366" i="4"/>
  <c r="W5366" i="4"/>
  <c r="P5367" i="4"/>
  <c r="Q5367" i="4"/>
  <c r="R5367" i="4"/>
  <c r="S5367" i="4"/>
  <c r="T5367" i="4"/>
  <c r="U5367" i="4"/>
  <c r="V5367" i="4"/>
  <c r="W5367" i="4"/>
  <c r="P5368" i="4"/>
  <c r="Q5368" i="4"/>
  <c r="R5368" i="4"/>
  <c r="S5368" i="4"/>
  <c r="T5368" i="4"/>
  <c r="U5368" i="4"/>
  <c r="V5368" i="4"/>
  <c r="W5368" i="4"/>
  <c r="P5369" i="4"/>
  <c r="Q5369" i="4"/>
  <c r="R5369" i="4"/>
  <c r="S5369" i="4"/>
  <c r="T5369" i="4"/>
  <c r="U5369" i="4"/>
  <c r="V5369" i="4"/>
  <c r="W5369" i="4"/>
  <c r="P5370" i="4"/>
  <c r="Q5370" i="4"/>
  <c r="R5370" i="4"/>
  <c r="S5370" i="4"/>
  <c r="T5370" i="4"/>
  <c r="U5370" i="4"/>
  <c r="V5370" i="4"/>
  <c r="W5370" i="4"/>
  <c r="P5371" i="4"/>
  <c r="Q5371" i="4"/>
  <c r="R5371" i="4"/>
  <c r="S5371" i="4"/>
  <c r="T5371" i="4"/>
  <c r="U5371" i="4"/>
  <c r="V5371" i="4"/>
  <c r="W5371" i="4"/>
  <c r="P5372" i="4"/>
  <c r="Q5372" i="4"/>
  <c r="R5372" i="4"/>
  <c r="S5372" i="4"/>
  <c r="T5372" i="4"/>
  <c r="U5372" i="4"/>
  <c r="V5372" i="4"/>
  <c r="W5372" i="4"/>
  <c r="P5373" i="4"/>
  <c r="Q5373" i="4"/>
  <c r="R5373" i="4"/>
  <c r="S5373" i="4"/>
  <c r="T5373" i="4"/>
  <c r="U5373" i="4"/>
  <c r="V5373" i="4"/>
  <c r="W5373" i="4"/>
  <c r="P5374" i="4"/>
  <c r="Q5374" i="4"/>
  <c r="R5374" i="4"/>
  <c r="S5374" i="4"/>
  <c r="T5374" i="4"/>
  <c r="U5374" i="4"/>
  <c r="V5374" i="4"/>
  <c r="W5374" i="4"/>
  <c r="P5375" i="4"/>
  <c r="Q5375" i="4"/>
  <c r="R5375" i="4"/>
  <c r="S5375" i="4"/>
  <c r="T5375" i="4"/>
  <c r="U5375" i="4"/>
  <c r="V5375" i="4"/>
  <c r="W5375" i="4"/>
  <c r="P5376" i="4"/>
  <c r="Q5376" i="4"/>
  <c r="R5376" i="4"/>
  <c r="S5376" i="4"/>
  <c r="T5376" i="4"/>
  <c r="U5376" i="4"/>
  <c r="V5376" i="4"/>
  <c r="W5376" i="4"/>
  <c r="P5377" i="4"/>
  <c r="Q5377" i="4"/>
  <c r="R5377" i="4"/>
  <c r="S5377" i="4"/>
  <c r="T5377" i="4"/>
  <c r="U5377" i="4"/>
  <c r="V5377" i="4"/>
  <c r="W5377" i="4"/>
  <c r="P5378" i="4"/>
  <c r="Q5378" i="4"/>
  <c r="R5378" i="4"/>
  <c r="S5378" i="4"/>
  <c r="T5378" i="4"/>
  <c r="U5378" i="4"/>
  <c r="V5378" i="4"/>
  <c r="W5378" i="4"/>
  <c r="P5379" i="4"/>
  <c r="Q5379" i="4"/>
  <c r="R5379" i="4"/>
  <c r="S5379" i="4"/>
  <c r="T5379" i="4"/>
  <c r="U5379" i="4"/>
  <c r="V5379" i="4"/>
  <c r="W5379" i="4"/>
  <c r="P5380" i="4"/>
  <c r="Q5380" i="4"/>
  <c r="R5380" i="4"/>
  <c r="S5380" i="4"/>
  <c r="T5380" i="4"/>
  <c r="U5380" i="4"/>
  <c r="V5380" i="4"/>
  <c r="W5380" i="4"/>
  <c r="P5381" i="4"/>
  <c r="Q5381" i="4"/>
  <c r="R5381" i="4"/>
  <c r="S5381" i="4"/>
  <c r="T5381" i="4"/>
  <c r="U5381" i="4"/>
  <c r="V5381" i="4"/>
  <c r="W5381" i="4"/>
  <c r="P5382" i="4"/>
  <c r="Q5382" i="4"/>
  <c r="R5382" i="4"/>
  <c r="S5382" i="4"/>
  <c r="T5382" i="4"/>
  <c r="U5382" i="4"/>
  <c r="V5382" i="4"/>
  <c r="W5382" i="4"/>
  <c r="P5383" i="4"/>
  <c r="Q5383" i="4"/>
  <c r="R5383" i="4"/>
  <c r="S5383" i="4"/>
  <c r="T5383" i="4"/>
  <c r="U5383" i="4"/>
  <c r="V5383" i="4"/>
  <c r="W5383" i="4"/>
  <c r="P5384" i="4"/>
  <c r="Q5384" i="4"/>
  <c r="R5384" i="4"/>
  <c r="S5384" i="4"/>
  <c r="T5384" i="4"/>
  <c r="U5384" i="4"/>
  <c r="V5384" i="4"/>
  <c r="W5384" i="4"/>
  <c r="P5385" i="4"/>
  <c r="Q5385" i="4"/>
  <c r="R5385" i="4"/>
  <c r="S5385" i="4"/>
  <c r="T5385" i="4"/>
  <c r="U5385" i="4"/>
  <c r="V5385" i="4"/>
  <c r="W5385" i="4"/>
  <c r="P5386" i="4"/>
  <c r="Q5386" i="4"/>
  <c r="R5386" i="4"/>
  <c r="S5386" i="4"/>
  <c r="T5386" i="4"/>
  <c r="U5386" i="4"/>
  <c r="V5386" i="4"/>
  <c r="W5386" i="4"/>
  <c r="P5387" i="4"/>
  <c r="Q5387" i="4"/>
  <c r="R5387" i="4"/>
  <c r="S5387" i="4"/>
  <c r="T5387" i="4"/>
  <c r="U5387" i="4"/>
  <c r="V5387" i="4"/>
  <c r="W5387" i="4"/>
  <c r="P5388" i="4"/>
  <c r="Q5388" i="4"/>
  <c r="R5388" i="4"/>
  <c r="S5388" i="4"/>
  <c r="T5388" i="4"/>
  <c r="U5388" i="4"/>
  <c r="V5388" i="4"/>
  <c r="W5388" i="4"/>
  <c r="P5389" i="4"/>
  <c r="Q5389" i="4"/>
  <c r="R5389" i="4"/>
  <c r="S5389" i="4"/>
  <c r="T5389" i="4"/>
  <c r="U5389" i="4"/>
  <c r="V5389" i="4"/>
  <c r="W5389" i="4"/>
  <c r="P5390" i="4"/>
  <c r="Q5390" i="4"/>
  <c r="R5390" i="4"/>
  <c r="S5390" i="4"/>
  <c r="T5390" i="4"/>
  <c r="U5390" i="4"/>
  <c r="V5390" i="4"/>
  <c r="W5390" i="4"/>
  <c r="P5391" i="4"/>
  <c r="Q5391" i="4"/>
  <c r="R5391" i="4"/>
  <c r="S5391" i="4"/>
  <c r="T5391" i="4"/>
  <c r="U5391" i="4"/>
  <c r="V5391" i="4"/>
  <c r="W5391" i="4"/>
  <c r="P5392" i="4"/>
  <c r="Q5392" i="4"/>
  <c r="R5392" i="4"/>
  <c r="S5392" i="4"/>
  <c r="T5392" i="4"/>
  <c r="U5392" i="4"/>
  <c r="V5392" i="4"/>
  <c r="W5392" i="4"/>
  <c r="P5393" i="4"/>
  <c r="Q5393" i="4"/>
  <c r="R5393" i="4"/>
  <c r="S5393" i="4"/>
  <c r="T5393" i="4"/>
  <c r="U5393" i="4"/>
  <c r="V5393" i="4"/>
  <c r="W5393" i="4"/>
  <c r="P5394" i="4"/>
  <c r="Q5394" i="4"/>
  <c r="R5394" i="4"/>
  <c r="S5394" i="4"/>
  <c r="T5394" i="4"/>
  <c r="U5394" i="4"/>
  <c r="V5394" i="4"/>
  <c r="W5394" i="4"/>
  <c r="P5395" i="4"/>
  <c r="Q5395" i="4"/>
  <c r="R5395" i="4"/>
  <c r="S5395" i="4"/>
  <c r="T5395" i="4"/>
  <c r="U5395" i="4"/>
  <c r="V5395" i="4"/>
  <c r="W5395" i="4"/>
  <c r="P5396" i="4"/>
  <c r="Q5396" i="4"/>
  <c r="R5396" i="4"/>
  <c r="S5396" i="4"/>
  <c r="T5396" i="4"/>
  <c r="U5396" i="4"/>
  <c r="V5396" i="4"/>
  <c r="W5396" i="4"/>
  <c r="P5397" i="4"/>
  <c r="Q5397" i="4"/>
  <c r="R5397" i="4"/>
  <c r="S5397" i="4"/>
  <c r="T5397" i="4"/>
  <c r="U5397" i="4"/>
  <c r="V5397" i="4"/>
  <c r="W5397" i="4"/>
  <c r="P5398" i="4"/>
  <c r="Q5398" i="4"/>
  <c r="R5398" i="4"/>
  <c r="S5398" i="4"/>
  <c r="T5398" i="4"/>
  <c r="U5398" i="4"/>
  <c r="V5398" i="4"/>
  <c r="W5398" i="4"/>
  <c r="P5399" i="4"/>
  <c r="Q5399" i="4"/>
  <c r="R5399" i="4"/>
  <c r="S5399" i="4"/>
  <c r="T5399" i="4"/>
  <c r="U5399" i="4"/>
  <c r="V5399" i="4"/>
  <c r="W5399" i="4"/>
  <c r="P5400" i="4"/>
  <c r="Q5400" i="4"/>
  <c r="R5400" i="4"/>
  <c r="S5400" i="4"/>
  <c r="T5400" i="4"/>
  <c r="U5400" i="4"/>
  <c r="V5400" i="4"/>
  <c r="W5400" i="4"/>
  <c r="P5401" i="4"/>
  <c r="Q5401" i="4"/>
  <c r="R5401" i="4"/>
  <c r="S5401" i="4"/>
  <c r="T5401" i="4"/>
  <c r="U5401" i="4"/>
  <c r="V5401" i="4"/>
  <c r="W5401" i="4"/>
  <c r="P5402" i="4"/>
  <c r="Q5402" i="4"/>
  <c r="R5402" i="4"/>
  <c r="S5402" i="4"/>
  <c r="T5402" i="4"/>
  <c r="U5402" i="4"/>
  <c r="V5402" i="4"/>
  <c r="W5402" i="4"/>
  <c r="P5403" i="4"/>
  <c r="Q5403" i="4"/>
  <c r="R5403" i="4"/>
  <c r="S5403" i="4"/>
  <c r="T5403" i="4"/>
  <c r="U5403" i="4"/>
  <c r="V5403" i="4"/>
  <c r="W5403" i="4"/>
  <c r="P5404" i="4"/>
  <c r="Q5404" i="4"/>
  <c r="R5404" i="4"/>
  <c r="S5404" i="4"/>
  <c r="T5404" i="4"/>
  <c r="U5404" i="4"/>
  <c r="V5404" i="4"/>
  <c r="W5404" i="4"/>
  <c r="P5405" i="4"/>
  <c r="Q5405" i="4"/>
  <c r="R5405" i="4"/>
  <c r="S5405" i="4"/>
  <c r="T5405" i="4"/>
  <c r="U5405" i="4"/>
  <c r="V5405" i="4"/>
  <c r="W5405" i="4"/>
  <c r="P5406" i="4"/>
  <c r="Q5406" i="4"/>
  <c r="R5406" i="4"/>
  <c r="S5406" i="4"/>
  <c r="T5406" i="4"/>
  <c r="U5406" i="4"/>
  <c r="V5406" i="4"/>
  <c r="W5406" i="4"/>
  <c r="P5407" i="4"/>
  <c r="Q5407" i="4"/>
  <c r="R5407" i="4"/>
  <c r="S5407" i="4"/>
  <c r="T5407" i="4"/>
  <c r="U5407" i="4"/>
  <c r="V5407" i="4"/>
  <c r="W5407" i="4"/>
  <c r="P5408" i="4"/>
  <c r="Q5408" i="4"/>
  <c r="R5408" i="4"/>
  <c r="S5408" i="4"/>
  <c r="T5408" i="4"/>
  <c r="U5408" i="4"/>
  <c r="V5408" i="4"/>
  <c r="W5408" i="4"/>
  <c r="P5409" i="4"/>
  <c r="Q5409" i="4"/>
  <c r="R5409" i="4"/>
  <c r="S5409" i="4"/>
  <c r="T5409" i="4"/>
  <c r="U5409" i="4"/>
  <c r="V5409" i="4"/>
  <c r="W5409" i="4"/>
  <c r="P5410" i="4"/>
  <c r="Q5410" i="4"/>
  <c r="R5410" i="4"/>
  <c r="S5410" i="4"/>
  <c r="T5410" i="4"/>
  <c r="U5410" i="4"/>
  <c r="V5410" i="4"/>
  <c r="W5410" i="4"/>
  <c r="P5411" i="4"/>
  <c r="Q5411" i="4"/>
  <c r="R5411" i="4"/>
  <c r="S5411" i="4"/>
  <c r="T5411" i="4"/>
  <c r="U5411" i="4"/>
  <c r="V5411" i="4"/>
  <c r="W5411" i="4"/>
  <c r="P5412" i="4"/>
  <c r="Q5412" i="4"/>
  <c r="R5412" i="4"/>
  <c r="S5412" i="4"/>
  <c r="T5412" i="4"/>
  <c r="U5412" i="4"/>
  <c r="V5412" i="4"/>
  <c r="W5412" i="4"/>
  <c r="P5413" i="4"/>
  <c r="Q5413" i="4"/>
  <c r="R5413" i="4"/>
  <c r="S5413" i="4"/>
  <c r="T5413" i="4"/>
  <c r="U5413" i="4"/>
  <c r="V5413" i="4"/>
  <c r="W5413" i="4"/>
  <c r="P5414" i="4"/>
  <c r="Q5414" i="4"/>
  <c r="R5414" i="4"/>
  <c r="S5414" i="4"/>
  <c r="T5414" i="4"/>
  <c r="U5414" i="4"/>
  <c r="V5414" i="4"/>
  <c r="W5414" i="4"/>
  <c r="P5415" i="4"/>
  <c r="Q5415" i="4"/>
  <c r="R5415" i="4"/>
  <c r="S5415" i="4"/>
  <c r="T5415" i="4"/>
  <c r="U5415" i="4"/>
  <c r="V5415" i="4"/>
  <c r="W5415" i="4"/>
  <c r="P5416" i="4"/>
  <c r="Q5416" i="4"/>
  <c r="R5416" i="4"/>
  <c r="S5416" i="4"/>
  <c r="T5416" i="4"/>
  <c r="U5416" i="4"/>
  <c r="V5416" i="4"/>
  <c r="W5416" i="4"/>
  <c r="P5417" i="4"/>
  <c r="Q5417" i="4"/>
  <c r="R5417" i="4"/>
  <c r="S5417" i="4"/>
  <c r="T5417" i="4"/>
  <c r="U5417" i="4"/>
  <c r="V5417" i="4"/>
  <c r="W5417" i="4"/>
  <c r="P5418" i="4"/>
  <c r="Q5418" i="4"/>
  <c r="R5418" i="4"/>
  <c r="S5418" i="4"/>
  <c r="T5418" i="4"/>
  <c r="U5418" i="4"/>
  <c r="V5418" i="4"/>
  <c r="W5418" i="4"/>
  <c r="P5419" i="4"/>
  <c r="Q5419" i="4"/>
  <c r="R5419" i="4"/>
  <c r="S5419" i="4"/>
  <c r="T5419" i="4"/>
  <c r="U5419" i="4"/>
  <c r="V5419" i="4"/>
  <c r="W5419" i="4"/>
  <c r="P5420" i="4"/>
  <c r="Q5420" i="4"/>
  <c r="R5420" i="4"/>
  <c r="S5420" i="4"/>
  <c r="T5420" i="4"/>
  <c r="U5420" i="4"/>
  <c r="V5420" i="4"/>
  <c r="W5420" i="4"/>
  <c r="P5421" i="4"/>
  <c r="Q5421" i="4"/>
  <c r="R5421" i="4"/>
  <c r="S5421" i="4"/>
  <c r="T5421" i="4"/>
  <c r="U5421" i="4"/>
  <c r="V5421" i="4"/>
  <c r="W5421" i="4"/>
  <c r="P5422" i="4"/>
  <c r="Q5422" i="4"/>
  <c r="R5422" i="4"/>
  <c r="S5422" i="4"/>
  <c r="T5422" i="4"/>
  <c r="U5422" i="4"/>
  <c r="V5422" i="4"/>
  <c r="W5422" i="4"/>
  <c r="P5423" i="4"/>
  <c r="Q5423" i="4"/>
  <c r="R5423" i="4"/>
  <c r="S5423" i="4"/>
  <c r="T5423" i="4"/>
  <c r="U5423" i="4"/>
  <c r="V5423" i="4"/>
  <c r="W5423" i="4"/>
  <c r="P5424" i="4"/>
  <c r="Q5424" i="4"/>
  <c r="R5424" i="4"/>
  <c r="S5424" i="4"/>
  <c r="T5424" i="4"/>
  <c r="U5424" i="4"/>
  <c r="V5424" i="4"/>
  <c r="W5424" i="4"/>
  <c r="P5425" i="4"/>
  <c r="Q5425" i="4"/>
  <c r="R5425" i="4"/>
  <c r="S5425" i="4"/>
  <c r="T5425" i="4"/>
  <c r="U5425" i="4"/>
  <c r="V5425" i="4"/>
  <c r="W5425" i="4"/>
  <c r="P5426" i="4"/>
  <c r="Q5426" i="4"/>
  <c r="R5426" i="4"/>
  <c r="S5426" i="4"/>
  <c r="T5426" i="4"/>
  <c r="U5426" i="4"/>
  <c r="V5426" i="4"/>
  <c r="W5426" i="4"/>
  <c r="P5427" i="4"/>
  <c r="Q5427" i="4"/>
  <c r="R5427" i="4"/>
  <c r="S5427" i="4"/>
  <c r="T5427" i="4"/>
  <c r="U5427" i="4"/>
  <c r="V5427" i="4"/>
  <c r="W5427" i="4"/>
  <c r="P5428" i="4"/>
  <c r="Q5428" i="4"/>
  <c r="R5428" i="4"/>
  <c r="S5428" i="4"/>
  <c r="T5428" i="4"/>
  <c r="U5428" i="4"/>
  <c r="V5428" i="4"/>
  <c r="W5428" i="4"/>
  <c r="P5429" i="4"/>
  <c r="Q5429" i="4"/>
  <c r="R5429" i="4"/>
  <c r="S5429" i="4"/>
  <c r="T5429" i="4"/>
  <c r="U5429" i="4"/>
  <c r="V5429" i="4"/>
  <c r="W5429" i="4"/>
  <c r="P5430" i="4"/>
  <c r="Q5430" i="4"/>
  <c r="R5430" i="4"/>
  <c r="S5430" i="4"/>
  <c r="T5430" i="4"/>
  <c r="U5430" i="4"/>
  <c r="V5430" i="4"/>
  <c r="W5430" i="4"/>
  <c r="P5431" i="4"/>
  <c r="Q5431" i="4"/>
  <c r="R5431" i="4"/>
  <c r="S5431" i="4"/>
  <c r="T5431" i="4"/>
  <c r="U5431" i="4"/>
  <c r="V5431" i="4"/>
  <c r="W5431" i="4"/>
  <c r="P5432" i="4"/>
  <c r="Q5432" i="4"/>
  <c r="R5432" i="4"/>
  <c r="S5432" i="4"/>
  <c r="T5432" i="4"/>
  <c r="U5432" i="4"/>
  <c r="V5432" i="4"/>
  <c r="W5432" i="4"/>
  <c r="P5433" i="4"/>
  <c r="Q5433" i="4"/>
  <c r="R5433" i="4"/>
  <c r="S5433" i="4"/>
  <c r="T5433" i="4"/>
  <c r="U5433" i="4"/>
  <c r="V5433" i="4"/>
  <c r="W5433" i="4"/>
  <c r="P5434" i="4"/>
  <c r="Q5434" i="4"/>
  <c r="R5434" i="4"/>
  <c r="S5434" i="4"/>
  <c r="T5434" i="4"/>
  <c r="U5434" i="4"/>
  <c r="V5434" i="4"/>
  <c r="W5434" i="4"/>
  <c r="P5435" i="4"/>
  <c r="Q5435" i="4"/>
  <c r="R5435" i="4"/>
  <c r="S5435" i="4"/>
  <c r="T5435" i="4"/>
  <c r="U5435" i="4"/>
  <c r="V5435" i="4"/>
  <c r="W5435" i="4"/>
  <c r="P5436" i="4"/>
  <c r="Q5436" i="4"/>
  <c r="R5436" i="4"/>
  <c r="S5436" i="4"/>
  <c r="T5436" i="4"/>
  <c r="U5436" i="4"/>
  <c r="V5436" i="4"/>
  <c r="W5436" i="4"/>
  <c r="P5437" i="4"/>
  <c r="Q5437" i="4"/>
  <c r="R5437" i="4"/>
  <c r="S5437" i="4"/>
  <c r="T5437" i="4"/>
  <c r="U5437" i="4"/>
  <c r="V5437" i="4"/>
  <c r="W5437" i="4"/>
  <c r="P5438" i="4"/>
  <c r="Q5438" i="4"/>
  <c r="R5438" i="4"/>
  <c r="S5438" i="4"/>
  <c r="T5438" i="4"/>
  <c r="U5438" i="4"/>
  <c r="V5438" i="4"/>
  <c r="W5438" i="4"/>
  <c r="P5439" i="4"/>
  <c r="Q5439" i="4"/>
  <c r="R5439" i="4"/>
  <c r="S5439" i="4"/>
  <c r="T5439" i="4"/>
  <c r="U5439" i="4"/>
  <c r="V5439" i="4"/>
  <c r="W5439" i="4"/>
  <c r="P5440" i="4"/>
  <c r="Q5440" i="4"/>
  <c r="R5440" i="4"/>
  <c r="S5440" i="4"/>
  <c r="T5440" i="4"/>
  <c r="U5440" i="4"/>
  <c r="V5440" i="4"/>
  <c r="W5440" i="4"/>
  <c r="P5441" i="4"/>
  <c r="Q5441" i="4"/>
  <c r="R5441" i="4"/>
  <c r="S5441" i="4"/>
  <c r="T5441" i="4"/>
  <c r="U5441" i="4"/>
  <c r="V5441" i="4"/>
  <c r="W5441" i="4"/>
  <c r="P5442" i="4"/>
  <c r="Q5442" i="4"/>
  <c r="R5442" i="4"/>
  <c r="S5442" i="4"/>
  <c r="T5442" i="4"/>
  <c r="U5442" i="4"/>
  <c r="V5442" i="4"/>
  <c r="W5442" i="4"/>
  <c r="P5443" i="4"/>
  <c r="Q5443" i="4"/>
  <c r="R5443" i="4"/>
  <c r="S5443" i="4"/>
  <c r="T5443" i="4"/>
  <c r="U5443" i="4"/>
  <c r="V5443" i="4"/>
  <c r="W5443" i="4"/>
  <c r="P5444" i="4"/>
  <c r="Q5444" i="4"/>
  <c r="R5444" i="4"/>
  <c r="S5444" i="4"/>
  <c r="T5444" i="4"/>
  <c r="U5444" i="4"/>
  <c r="V5444" i="4"/>
  <c r="W5444" i="4"/>
  <c r="P5445" i="4"/>
  <c r="Q5445" i="4"/>
  <c r="R5445" i="4"/>
  <c r="S5445" i="4"/>
  <c r="T5445" i="4"/>
  <c r="U5445" i="4"/>
  <c r="V5445" i="4"/>
  <c r="W5445" i="4"/>
  <c r="P5446" i="4"/>
  <c r="Q5446" i="4"/>
  <c r="R5446" i="4"/>
  <c r="S5446" i="4"/>
  <c r="T5446" i="4"/>
  <c r="U5446" i="4"/>
  <c r="V5446" i="4"/>
  <c r="W5446" i="4"/>
  <c r="P5447" i="4"/>
  <c r="Q5447" i="4"/>
  <c r="R5447" i="4"/>
  <c r="S5447" i="4"/>
  <c r="T5447" i="4"/>
  <c r="U5447" i="4"/>
  <c r="V5447" i="4"/>
  <c r="W5447" i="4"/>
  <c r="P5448" i="4"/>
  <c r="Q5448" i="4"/>
  <c r="R5448" i="4"/>
  <c r="S5448" i="4"/>
  <c r="T5448" i="4"/>
  <c r="U5448" i="4"/>
  <c r="V5448" i="4"/>
  <c r="W5448" i="4"/>
  <c r="P5449" i="4"/>
  <c r="Q5449" i="4"/>
  <c r="R5449" i="4"/>
  <c r="S5449" i="4"/>
  <c r="T5449" i="4"/>
  <c r="U5449" i="4"/>
  <c r="V5449" i="4"/>
  <c r="W5449" i="4"/>
  <c r="P5450" i="4"/>
  <c r="Q5450" i="4"/>
  <c r="R5450" i="4"/>
  <c r="S5450" i="4"/>
  <c r="T5450" i="4"/>
  <c r="U5450" i="4"/>
  <c r="V5450" i="4"/>
  <c r="W5450" i="4"/>
  <c r="P5451" i="4"/>
  <c r="Q5451" i="4"/>
  <c r="R5451" i="4"/>
  <c r="S5451" i="4"/>
  <c r="T5451" i="4"/>
  <c r="U5451" i="4"/>
  <c r="V5451" i="4"/>
  <c r="W5451" i="4"/>
  <c r="P5452" i="4"/>
  <c r="Q5452" i="4"/>
  <c r="R5452" i="4"/>
  <c r="S5452" i="4"/>
  <c r="T5452" i="4"/>
  <c r="U5452" i="4"/>
  <c r="V5452" i="4"/>
  <c r="W5452" i="4"/>
  <c r="P5453" i="4"/>
  <c r="Q5453" i="4"/>
  <c r="R5453" i="4"/>
  <c r="S5453" i="4"/>
  <c r="T5453" i="4"/>
  <c r="U5453" i="4"/>
  <c r="V5453" i="4"/>
  <c r="W5453" i="4"/>
  <c r="P5454" i="4"/>
  <c r="Q5454" i="4"/>
  <c r="R5454" i="4"/>
  <c r="S5454" i="4"/>
  <c r="T5454" i="4"/>
  <c r="U5454" i="4"/>
  <c r="V5454" i="4"/>
  <c r="W5454" i="4"/>
  <c r="P5455" i="4"/>
  <c r="Q5455" i="4"/>
  <c r="R5455" i="4"/>
  <c r="S5455" i="4"/>
  <c r="T5455" i="4"/>
  <c r="U5455" i="4"/>
  <c r="V5455" i="4"/>
  <c r="W5455" i="4"/>
  <c r="P5456" i="4"/>
  <c r="Q5456" i="4"/>
  <c r="R5456" i="4"/>
  <c r="S5456" i="4"/>
  <c r="T5456" i="4"/>
  <c r="U5456" i="4"/>
  <c r="V5456" i="4"/>
  <c r="W5456" i="4"/>
  <c r="P5457" i="4"/>
  <c r="Q5457" i="4"/>
  <c r="R5457" i="4"/>
  <c r="S5457" i="4"/>
  <c r="T5457" i="4"/>
  <c r="U5457" i="4"/>
  <c r="V5457" i="4"/>
  <c r="W5457" i="4"/>
  <c r="P5458" i="4"/>
  <c r="Q5458" i="4"/>
  <c r="R5458" i="4"/>
  <c r="S5458" i="4"/>
  <c r="T5458" i="4"/>
  <c r="U5458" i="4"/>
  <c r="V5458" i="4"/>
  <c r="W5458" i="4"/>
  <c r="P5459" i="4"/>
  <c r="Q5459" i="4"/>
  <c r="R5459" i="4"/>
  <c r="S5459" i="4"/>
  <c r="T5459" i="4"/>
  <c r="U5459" i="4"/>
  <c r="V5459" i="4"/>
  <c r="W5459" i="4"/>
  <c r="P5460" i="4"/>
  <c r="Q5460" i="4"/>
  <c r="R5460" i="4"/>
  <c r="S5460" i="4"/>
  <c r="T5460" i="4"/>
  <c r="U5460" i="4"/>
  <c r="V5460" i="4"/>
  <c r="W5460" i="4"/>
  <c r="P5461" i="4"/>
  <c r="Q5461" i="4"/>
  <c r="R5461" i="4"/>
  <c r="S5461" i="4"/>
  <c r="T5461" i="4"/>
  <c r="U5461" i="4"/>
  <c r="V5461" i="4"/>
  <c r="W5461" i="4"/>
  <c r="P5462" i="4"/>
  <c r="Q5462" i="4"/>
  <c r="R5462" i="4"/>
  <c r="S5462" i="4"/>
  <c r="T5462" i="4"/>
  <c r="U5462" i="4"/>
  <c r="V5462" i="4"/>
  <c r="W5462" i="4"/>
  <c r="P5463" i="4"/>
  <c r="Q5463" i="4"/>
  <c r="R5463" i="4"/>
  <c r="S5463" i="4"/>
  <c r="T5463" i="4"/>
  <c r="U5463" i="4"/>
  <c r="V5463" i="4"/>
  <c r="W5463" i="4"/>
  <c r="P5464" i="4"/>
  <c r="Q5464" i="4"/>
  <c r="R5464" i="4"/>
  <c r="S5464" i="4"/>
  <c r="T5464" i="4"/>
  <c r="U5464" i="4"/>
  <c r="V5464" i="4"/>
  <c r="W5464" i="4"/>
  <c r="P5465" i="4"/>
  <c r="Q5465" i="4"/>
  <c r="R5465" i="4"/>
  <c r="S5465" i="4"/>
  <c r="T5465" i="4"/>
  <c r="U5465" i="4"/>
  <c r="V5465" i="4"/>
  <c r="W5465" i="4"/>
  <c r="P5466" i="4"/>
  <c r="Q5466" i="4"/>
  <c r="R5466" i="4"/>
  <c r="S5466" i="4"/>
  <c r="T5466" i="4"/>
  <c r="U5466" i="4"/>
  <c r="V5466" i="4"/>
  <c r="W5466" i="4"/>
  <c r="P5467" i="4"/>
  <c r="Q5467" i="4"/>
  <c r="R5467" i="4"/>
  <c r="S5467" i="4"/>
  <c r="T5467" i="4"/>
  <c r="U5467" i="4"/>
  <c r="V5467" i="4"/>
  <c r="W5467" i="4"/>
  <c r="P5468" i="4"/>
  <c r="Q5468" i="4"/>
  <c r="R5468" i="4"/>
  <c r="S5468" i="4"/>
  <c r="T5468" i="4"/>
  <c r="U5468" i="4"/>
  <c r="V5468" i="4"/>
  <c r="W5468" i="4"/>
  <c r="P5469" i="4"/>
  <c r="Q5469" i="4"/>
  <c r="R5469" i="4"/>
  <c r="S5469" i="4"/>
  <c r="T5469" i="4"/>
  <c r="U5469" i="4"/>
  <c r="V5469" i="4"/>
  <c r="W5469" i="4"/>
  <c r="P5470" i="4"/>
  <c r="Q5470" i="4"/>
  <c r="R5470" i="4"/>
  <c r="S5470" i="4"/>
  <c r="T5470" i="4"/>
  <c r="U5470" i="4"/>
  <c r="V5470" i="4"/>
  <c r="W5470" i="4"/>
  <c r="P5471" i="4"/>
  <c r="Q5471" i="4"/>
  <c r="R5471" i="4"/>
  <c r="S5471" i="4"/>
  <c r="T5471" i="4"/>
  <c r="U5471" i="4"/>
  <c r="V5471" i="4"/>
  <c r="W5471" i="4"/>
  <c r="P5472" i="4"/>
  <c r="Q5472" i="4"/>
  <c r="R5472" i="4"/>
  <c r="S5472" i="4"/>
  <c r="T5472" i="4"/>
  <c r="U5472" i="4"/>
  <c r="V5472" i="4"/>
  <c r="W5472" i="4"/>
  <c r="P5473" i="4"/>
  <c r="Q5473" i="4"/>
  <c r="R5473" i="4"/>
  <c r="S5473" i="4"/>
  <c r="T5473" i="4"/>
  <c r="U5473" i="4"/>
  <c r="V5473" i="4"/>
  <c r="W5473" i="4"/>
  <c r="P5474" i="4"/>
  <c r="Q5474" i="4"/>
  <c r="R5474" i="4"/>
  <c r="S5474" i="4"/>
  <c r="T5474" i="4"/>
  <c r="U5474" i="4"/>
  <c r="V5474" i="4"/>
  <c r="W5474" i="4"/>
  <c r="P5475" i="4"/>
  <c r="Q5475" i="4"/>
  <c r="R5475" i="4"/>
  <c r="S5475" i="4"/>
  <c r="T5475" i="4"/>
  <c r="U5475" i="4"/>
  <c r="V5475" i="4"/>
  <c r="W5475" i="4"/>
  <c r="P5476" i="4"/>
  <c r="Q5476" i="4"/>
  <c r="R5476" i="4"/>
  <c r="S5476" i="4"/>
  <c r="T5476" i="4"/>
  <c r="U5476" i="4"/>
  <c r="V5476" i="4"/>
  <c r="W5476" i="4"/>
  <c r="P5477" i="4"/>
  <c r="Q5477" i="4"/>
  <c r="R5477" i="4"/>
  <c r="S5477" i="4"/>
  <c r="T5477" i="4"/>
  <c r="U5477" i="4"/>
  <c r="V5477" i="4"/>
  <c r="W5477" i="4"/>
  <c r="P5478" i="4"/>
  <c r="Q5478" i="4"/>
  <c r="R5478" i="4"/>
  <c r="S5478" i="4"/>
  <c r="T5478" i="4"/>
  <c r="U5478" i="4"/>
  <c r="V5478" i="4"/>
  <c r="W5478" i="4"/>
  <c r="P5479" i="4"/>
  <c r="Q5479" i="4"/>
  <c r="R5479" i="4"/>
  <c r="S5479" i="4"/>
  <c r="T5479" i="4"/>
  <c r="U5479" i="4"/>
  <c r="V5479" i="4"/>
  <c r="W5479" i="4"/>
  <c r="P5480" i="4"/>
  <c r="Q5480" i="4"/>
  <c r="R5480" i="4"/>
  <c r="S5480" i="4"/>
  <c r="T5480" i="4"/>
  <c r="U5480" i="4"/>
  <c r="V5480" i="4"/>
  <c r="W5480" i="4"/>
  <c r="P5481" i="4"/>
  <c r="Q5481" i="4"/>
  <c r="R5481" i="4"/>
  <c r="S5481" i="4"/>
  <c r="T5481" i="4"/>
  <c r="U5481" i="4"/>
  <c r="V5481" i="4"/>
  <c r="W5481" i="4"/>
  <c r="P5482" i="4"/>
  <c r="Q5482" i="4"/>
  <c r="R5482" i="4"/>
  <c r="S5482" i="4"/>
  <c r="T5482" i="4"/>
  <c r="U5482" i="4"/>
  <c r="V5482" i="4"/>
  <c r="W5482" i="4"/>
  <c r="P5483" i="4"/>
  <c r="Q5483" i="4"/>
  <c r="R5483" i="4"/>
  <c r="S5483" i="4"/>
  <c r="T5483" i="4"/>
  <c r="U5483" i="4"/>
  <c r="V5483" i="4"/>
  <c r="W5483" i="4"/>
  <c r="P5484" i="4"/>
  <c r="Q5484" i="4"/>
  <c r="R5484" i="4"/>
  <c r="S5484" i="4"/>
  <c r="T5484" i="4"/>
  <c r="U5484" i="4"/>
  <c r="V5484" i="4"/>
  <c r="W5484" i="4"/>
  <c r="P5485" i="4"/>
  <c r="Q5485" i="4"/>
  <c r="R5485" i="4"/>
  <c r="S5485" i="4"/>
  <c r="T5485" i="4"/>
  <c r="U5485" i="4"/>
  <c r="V5485" i="4"/>
  <c r="W5485" i="4"/>
  <c r="P5486" i="4"/>
  <c r="Q5486" i="4"/>
  <c r="R5486" i="4"/>
  <c r="S5486" i="4"/>
  <c r="T5486" i="4"/>
  <c r="U5486" i="4"/>
  <c r="V5486" i="4"/>
  <c r="W5486" i="4"/>
  <c r="P5487" i="4"/>
  <c r="Q5487" i="4"/>
  <c r="R5487" i="4"/>
  <c r="S5487" i="4"/>
  <c r="T5487" i="4"/>
  <c r="U5487" i="4"/>
  <c r="V5487" i="4"/>
  <c r="W5487" i="4"/>
  <c r="P5488" i="4"/>
  <c r="Q5488" i="4"/>
  <c r="R5488" i="4"/>
  <c r="S5488" i="4"/>
  <c r="T5488" i="4"/>
  <c r="U5488" i="4"/>
  <c r="V5488" i="4"/>
  <c r="W5488" i="4"/>
  <c r="P5489" i="4"/>
  <c r="Q5489" i="4"/>
  <c r="R5489" i="4"/>
  <c r="S5489" i="4"/>
  <c r="T5489" i="4"/>
  <c r="U5489" i="4"/>
  <c r="V5489" i="4"/>
  <c r="W5489" i="4"/>
  <c r="P5490" i="4"/>
  <c r="Q5490" i="4"/>
  <c r="R5490" i="4"/>
  <c r="S5490" i="4"/>
  <c r="T5490" i="4"/>
  <c r="U5490" i="4"/>
  <c r="V5490" i="4"/>
  <c r="W5490" i="4"/>
  <c r="P5491" i="4"/>
  <c r="Q5491" i="4"/>
  <c r="R5491" i="4"/>
  <c r="S5491" i="4"/>
  <c r="T5491" i="4"/>
  <c r="U5491" i="4"/>
  <c r="V5491" i="4"/>
  <c r="W5491" i="4"/>
  <c r="P5492" i="4"/>
  <c r="Q5492" i="4"/>
  <c r="R5492" i="4"/>
  <c r="S5492" i="4"/>
  <c r="T5492" i="4"/>
  <c r="U5492" i="4"/>
  <c r="V5492" i="4"/>
  <c r="W5492" i="4"/>
  <c r="P5493" i="4"/>
  <c r="Q5493" i="4"/>
  <c r="R5493" i="4"/>
  <c r="S5493" i="4"/>
  <c r="T5493" i="4"/>
  <c r="U5493" i="4"/>
  <c r="V5493" i="4"/>
  <c r="W5493" i="4"/>
  <c r="P5494" i="4"/>
  <c r="Q5494" i="4"/>
  <c r="R5494" i="4"/>
  <c r="S5494" i="4"/>
  <c r="T5494" i="4"/>
  <c r="U5494" i="4"/>
  <c r="V5494" i="4"/>
  <c r="W5494" i="4"/>
  <c r="P5495" i="4"/>
  <c r="Q5495" i="4"/>
  <c r="R5495" i="4"/>
  <c r="S5495" i="4"/>
  <c r="T5495" i="4"/>
  <c r="U5495" i="4"/>
  <c r="V5495" i="4"/>
  <c r="W5495" i="4"/>
  <c r="P5496" i="4"/>
  <c r="Q5496" i="4"/>
  <c r="R5496" i="4"/>
  <c r="S5496" i="4"/>
  <c r="T5496" i="4"/>
  <c r="U5496" i="4"/>
  <c r="V5496" i="4"/>
  <c r="W5496" i="4"/>
  <c r="P5497" i="4"/>
  <c r="Q5497" i="4"/>
  <c r="R5497" i="4"/>
  <c r="S5497" i="4"/>
  <c r="T5497" i="4"/>
  <c r="U5497" i="4"/>
  <c r="V5497" i="4"/>
  <c r="W5497" i="4"/>
  <c r="P5498" i="4"/>
  <c r="Q5498" i="4"/>
  <c r="R5498" i="4"/>
  <c r="S5498" i="4"/>
  <c r="T5498" i="4"/>
  <c r="U5498" i="4"/>
  <c r="V5498" i="4"/>
  <c r="W5498" i="4"/>
  <c r="P5499" i="4"/>
  <c r="Q5499" i="4"/>
  <c r="R5499" i="4"/>
  <c r="S5499" i="4"/>
  <c r="T5499" i="4"/>
  <c r="U5499" i="4"/>
  <c r="V5499" i="4"/>
  <c r="W5499" i="4"/>
  <c r="P5500" i="4"/>
  <c r="Q5500" i="4"/>
  <c r="R5500" i="4"/>
  <c r="S5500" i="4"/>
  <c r="T5500" i="4"/>
  <c r="U5500" i="4"/>
  <c r="V5500" i="4"/>
  <c r="W5500" i="4"/>
  <c r="P5501" i="4"/>
  <c r="Q5501" i="4"/>
  <c r="R5501" i="4"/>
  <c r="S5501" i="4"/>
  <c r="T5501" i="4"/>
  <c r="U5501" i="4"/>
  <c r="V5501" i="4"/>
  <c r="W5501" i="4"/>
  <c r="P5502" i="4"/>
  <c r="Q5502" i="4"/>
  <c r="R5502" i="4"/>
  <c r="S5502" i="4"/>
  <c r="T5502" i="4"/>
  <c r="U5502" i="4"/>
  <c r="V5502" i="4"/>
  <c r="W5502" i="4"/>
  <c r="P5503" i="4"/>
  <c r="Q5503" i="4"/>
  <c r="R5503" i="4"/>
  <c r="S5503" i="4"/>
  <c r="T5503" i="4"/>
  <c r="U5503" i="4"/>
  <c r="V5503" i="4"/>
  <c r="W5503" i="4"/>
  <c r="P5504" i="4"/>
  <c r="Q5504" i="4"/>
  <c r="R5504" i="4"/>
  <c r="S5504" i="4"/>
  <c r="T5504" i="4"/>
  <c r="U5504" i="4"/>
  <c r="V5504" i="4"/>
  <c r="W5504" i="4"/>
  <c r="P5505" i="4"/>
  <c r="Q5505" i="4"/>
  <c r="R5505" i="4"/>
  <c r="S5505" i="4"/>
  <c r="T5505" i="4"/>
  <c r="U5505" i="4"/>
  <c r="V5505" i="4"/>
  <c r="W5505" i="4"/>
  <c r="P5506" i="4"/>
  <c r="Q5506" i="4"/>
  <c r="R5506" i="4"/>
  <c r="S5506" i="4"/>
  <c r="T5506" i="4"/>
  <c r="U5506" i="4"/>
  <c r="V5506" i="4"/>
  <c r="W5506" i="4"/>
  <c r="P5507" i="4"/>
  <c r="Q5507" i="4"/>
  <c r="R5507" i="4"/>
  <c r="S5507" i="4"/>
  <c r="T5507" i="4"/>
  <c r="U5507" i="4"/>
  <c r="V5507" i="4"/>
  <c r="W5507" i="4"/>
  <c r="P5508" i="4"/>
  <c r="Q5508" i="4"/>
  <c r="R5508" i="4"/>
  <c r="S5508" i="4"/>
  <c r="T5508" i="4"/>
  <c r="U5508" i="4"/>
  <c r="V5508" i="4"/>
  <c r="W5508" i="4"/>
  <c r="P5509" i="4"/>
  <c r="Q5509" i="4"/>
  <c r="R5509" i="4"/>
  <c r="S5509" i="4"/>
  <c r="T5509" i="4"/>
  <c r="U5509" i="4"/>
  <c r="V5509" i="4"/>
  <c r="W5509" i="4"/>
  <c r="P5510" i="4"/>
  <c r="Q5510" i="4"/>
  <c r="R5510" i="4"/>
  <c r="S5510" i="4"/>
  <c r="T5510" i="4"/>
  <c r="U5510" i="4"/>
  <c r="V5510" i="4"/>
  <c r="W5510" i="4"/>
  <c r="P5511" i="4"/>
  <c r="Q5511" i="4"/>
  <c r="R5511" i="4"/>
  <c r="S5511" i="4"/>
  <c r="T5511" i="4"/>
  <c r="U5511" i="4"/>
  <c r="V5511" i="4"/>
  <c r="W5511" i="4"/>
  <c r="P5512" i="4"/>
  <c r="Q5512" i="4"/>
  <c r="R5512" i="4"/>
  <c r="S5512" i="4"/>
  <c r="T5512" i="4"/>
  <c r="U5512" i="4"/>
  <c r="V5512" i="4"/>
  <c r="W5512" i="4"/>
  <c r="P5513" i="4"/>
  <c r="Q5513" i="4"/>
  <c r="R5513" i="4"/>
  <c r="S5513" i="4"/>
  <c r="T5513" i="4"/>
  <c r="U5513" i="4"/>
  <c r="V5513" i="4"/>
  <c r="W5513" i="4"/>
  <c r="P5514" i="4"/>
  <c r="Q5514" i="4"/>
  <c r="R5514" i="4"/>
  <c r="S5514" i="4"/>
  <c r="T5514" i="4"/>
  <c r="U5514" i="4"/>
  <c r="V5514" i="4"/>
  <c r="W5514" i="4"/>
  <c r="P5515" i="4"/>
  <c r="Q5515" i="4"/>
  <c r="R5515" i="4"/>
  <c r="S5515" i="4"/>
  <c r="T5515" i="4"/>
  <c r="U5515" i="4"/>
  <c r="V5515" i="4"/>
  <c r="W5515" i="4"/>
  <c r="P5516" i="4"/>
  <c r="Q5516" i="4"/>
  <c r="R5516" i="4"/>
  <c r="S5516" i="4"/>
  <c r="T5516" i="4"/>
  <c r="U5516" i="4"/>
  <c r="V5516" i="4"/>
  <c r="W5516" i="4"/>
  <c r="P5517" i="4"/>
  <c r="Q5517" i="4"/>
  <c r="R5517" i="4"/>
  <c r="S5517" i="4"/>
  <c r="T5517" i="4"/>
  <c r="U5517" i="4"/>
  <c r="V5517" i="4"/>
  <c r="W5517" i="4"/>
  <c r="P5518" i="4"/>
  <c r="Q5518" i="4"/>
  <c r="R5518" i="4"/>
  <c r="S5518" i="4"/>
  <c r="T5518" i="4"/>
  <c r="U5518" i="4"/>
  <c r="V5518" i="4"/>
  <c r="W5518" i="4"/>
  <c r="P5519" i="4"/>
  <c r="Q5519" i="4"/>
  <c r="R5519" i="4"/>
  <c r="S5519" i="4"/>
  <c r="T5519" i="4"/>
  <c r="U5519" i="4"/>
  <c r="V5519" i="4"/>
  <c r="W5519" i="4"/>
  <c r="P5520" i="4"/>
  <c r="Q5520" i="4"/>
  <c r="R5520" i="4"/>
  <c r="S5520" i="4"/>
  <c r="T5520" i="4"/>
  <c r="U5520" i="4"/>
  <c r="V5520" i="4"/>
  <c r="W5520" i="4"/>
  <c r="P5521" i="4"/>
  <c r="Q5521" i="4"/>
  <c r="R5521" i="4"/>
  <c r="S5521" i="4"/>
  <c r="T5521" i="4"/>
  <c r="U5521" i="4"/>
  <c r="V5521" i="4"/>
  <c r="W5521" i="4"/>
  <c r="P5522" i="4"/>
  <c r="Q5522" i="4"/>
  <c r="R5522" i="4"/>
  <c r="S5522" i="4"/>
  <c r="T5522" i="4"/>
  <c r="U5522" i="4"/>
  <c r="V5522" i="4"/>
  <c r="W5522" i="4"/>
  <c r="P5523" i="4"/>
  <c r="Q5523" i="4"/>
  <c r="R5523" i="4"/>
  <c r="S5523" i="4"/>
  <c r="T5523" i="4"/>
  <c r="U5523" i="4"/>
  <c r="V5523" i="4"/>
  <c r="W5523" i="4"/>
  <c r="P5524" i="4"/>
  <c r="Q5524" i="4"/>
  <c r="R5524" i="4"/>
  <c r="S5524" i="4"/>
  <c r="T5524" i="4"/>
  <c r="U5524" i="4"/>
  <c r="V5524" i="4"/>
  <c r="W5524" i="4"/>
  <c r="P5525" i="4"/>
  <c r="Q5525" i="4"/>
  <c r="R5525" i="4"/>
  <c r="S5525" i="4"/>
  <c r="T5525" i="4"/>
  <c r="U5525" i="4"/>
  <c r="V5525" i="4"/>
  <c r="W5525" i="4"/>
  <c r="P5526" i="4"/>
  <c r="Q5526" i="4"/>
  <c r="R5526" i="4"/>
  <c r="S5526" i="4"/>
  <c r="T5526" i="4"/>
  <c r="U5526" i="4"/>
  <c r="V5526" i="4"/>
  <c r="W5526" i="4"/>
  <c r="P5527" i="4"/>
  <c r="Q5527" i="4"/>
  <c r="R5527" i="4"/>
  <c r="S5527" i="4"/>
  <c r="T5527" i="4"/>
  <c r="U5527" i="4"/>
  <c r="V5527" i="4"/>
  <c r="W5527" i="4"/>
  <c r="P5528" i="4"/>
  <c r="Q5528" i="4"/>
  <c r="R5528" i="4"/>
  <c r="S5528" i="4"/>
  <c r="T5528" i="4"/>
  <c r="U5528" i="4"/>
  <c r="V5528" i="4"/>
  <c r="W5528" i="4"/>
  <c r="P5529" i="4"/>
  <c r="Q5529" i="4"/>
  <c r="R5529" i="4"/>
  <c r="S5529" i="4"/>
  <c r="T5529" i="4"/>
  <c r="U5529" i="4"/>
  <c r="V5529" i="4"/>
  <c r="W5529" i="4"/>
  <c r="P5530" i="4"/>
  <c r="Q5530" i="4"/>
  <c r="R5530" i="4"/>
  <c r="S5530" i="4"/>
  <c r="T5530" i="4"/>
  <c r="U5530" i="4"/>
  <c r="V5530" i="4"/>
  <c r="W5530" i="4"/>
  <c r="P5531" i="4"/>
  <c r="Q5531" i="4"/>
  <c r="R5531" i="4"/>
  <c r="S5531" i="4"/>
  <c r="T5531" i="4"/>
  <c r="U5531" i="4"/>
  <c r="V5531" i="4"/>
  <c r="W5531" i="4"/>
  <c r="P5532" i="4"/>
  <c r="Q5532" i="4"/>
  <c r="R5532" i="4"/>
  <c r="S5532" i="4"/>
  <c r="T5532" i="4"/>
  <c r="U5532" i="4"/>
  <c r="V5532" i="4"/>
  <c r="W5532" i="4"/>
  <c r="P5533" i="4"/>
  <c r="Q5533" i="4"/>
  <c r="R5533" i="4"/>
  <c r="S5533" i="4"/>
  <c r="T5533" i="4"/>
  <c r="U5533" i="4"/>
  <c r="V5533" i="4"/>
  <c r="W5533" i="4"/>
  <c r="P5534" i="4"/>
  <c r="Q5534" i="4"/>
  <c r="R5534" i="4"/>
  <c r="S5534" i="4"/>
  <c r="T5534" i="4"/>
  <c r="U5534" i="4"/>
  <c r="V5534" i="4"/>
  <c r="W5534" i="4"/>
  <c r="P5535" i="4"/>
  <c r="Q5535" i="4"/>
  <c r="R5535" i="4"/>
  <c r="S5535" i="4"/>
  <c r="T5535" i="4"/>
  <c r="U5535" i="4"/>
  <c r="V5535" i="4"/>
  <c r="W5535" i="4"/>
  <c r="P5536" i="4"/>
  <c r="Q5536" i="4"/>
  <c r="R5536" i="4"/>
  <c r="S5536" i="4"/>
  <c r="T5536" i="4"/>
  <c r="U5536" i="4"/>
  <c r="V5536" i="4"/>
  <c r="W5536" i="4"/>
  <c r="P5537" i="4"/>
  <c r="Q5537" i="4"/>
  <c r="R5537" i="4"/>
  <c r="S5537" i="4"/>
  <c r="T5537" i="4"/>
  <c r="U5537" i="4"/>
  <c r="V5537" i="4"/>
  <c r="W5537" i="4"/>
  <c r="P5538" i="4"/>
  <c r="Q5538" i="4"/>
  <c r="R5538" i="4"/>
  <c r="S5538" i="4"/>
  <c r="T5538" i="4"/>
  <c r="U5538" i="4"/>
  <c r="V5538" i="4"/>
  <c r="W5538" i="4"/>
  <c r="P5539" i="4"/>
  <c r="Q5539" i="4"/>
  <c r="R5539" i="4"/>
  <c r="S5539" i="4"/>
  <c r="T5539" i="4"/>
  <c r="U5539" i="4"/>
  <c r="V5539" i="4"/>
  <c r="W5539" i="4"/>
  <c r="P5540" i="4"/>
  <c r="Q5540" i="4"/>
  <c r="R5540" i="4"/>
  <c r="S5540" i="4"/>
  <c r="T5540" i="4"/>
  <c r="U5540" i="4"/>
  <c r="V5540" i="4"/>
  <c r="W5540" i="4"/>
  <c r="P5541" i="4"/>
  <c r="Q5541" i="4"/>
  <c r="R5541" i="4"/>
  <c r="S5541" i="4"/>
  <c r="T5541" i="4"/>
  <c r="U5541" i="4"/>
  <c r="V5541" i="4"/>
  <c r="W5541" i="4"/>
  <c r="P5542" i="4"/>
  <c r="Q5542" i="4"/>
  <c r="R5542" i="4"/>
  <c r="S5542" i="4"/>
  <c r="T5542" i="4"/>
  <c r="U5542" i="4"/>
  <c r="V5542" i="4"/>
  <c r="W5542" i="4"/>
  <c r="P5543" i="4"/>
  <c r="Q5543" i="4"/>
  <c r="R5543" i="4"/>
  <c r="S5543" i="4"/>
  <c r="T5543" i="4"/>
  <c r="U5543" i="4"/>
  <c r="V5543" i="4"/>
  <c r="W5543" i="4"/>
  <c r="P5544" i="4"/>
  <c r="Q5544" i="4"/>
  <c r="R5544" i="4"/>
  <c r="S5544" i="4"/>
  <c r="T5544" i="4"/>
  <c r="U5544" i="4"/>
  <c r="V5544" i="4"/>
  <c r="W5544" i="4"/>
  <c r="P5545" i="4"/>
  <c r="Q5545" i="4"/>
  <c r="R5545" i="4"/>
  <c r="S5545" i="4"/>
  <c r="T5545" i="4"/>
  <c r="U5545" i="4"/>
  <c r="V5545" i="4"/>
  <c r="W5545" i="4"/>
  <c r="P5546" i="4"/>
  <c r="Q5546" i="4"/>
  <c r="R5546" i="4"/>
  <c r="S5546" i="4"/>
  <c r="T5546" i="4"/>
  <c r="U5546" i="4"/>
  <c r="V5546" i="4"/>
  <c r="W5546" i="4"/>
  <c r="P5547" i="4"/>
  <c r="Q5547" i="4"/>
  <c r="R5547" i="4"/>
  <c r="S5547" i="4"/>
  <c r="T5547" i="4"/>
  <c r="U5547" i="4"/>
  <c r="V5547" i="4"/>
  <c r="W5547" i="4"/>
  <c r="P5548" i="4"/>
  <c r="Q5548" i="4"/>
  <c r="R5548" i="4"/>
  <c r="S5548" i="4"/>
  <c r="T5548" i="4"/>
  <c r="U5548" i="4"/>
  <c r="V5548" i="4"/>
  <c r="W5548" i="4"/>
  <c r="P5549" i="4"/>
  <c r="Q5549" i="4"/>
  <c r="R5549" i="4"/>
  <c r="S5549" i="4"/>
  <c r="T5549" i="4"/>
  <c r="U5549" i="4"/>
  <c r="V5549" i="4"/>
  <c r="W5549" i="4"/>
  <c r="P5550" i="4"/>
  <c r="Q5550" i="4"/>
  <c r="R5550" i="4"/>
  <c r="S5550" i="4"/>
  <c r="T5550" i="4"/>
  <c r="U5550" i="4"/>
  <c r="V5550" i="4"/>
  <c r="W5550" i="4"/>
  <c r="P5551" i="4"/>
  <c r="Q5551" i="4"/>
  <c r="R5551" i="4"/>
  <c r="S5551" i="4"/>
  <c r="T5551" i="4"/>
  <c r="U5551" i="4"/>
  <c r="V5551" i="4"/>
  <c r="W5551" i="4"/>
  <c r="P5552" i="4"/>
  <c r="Q5552" i="4"/>
  <c r="R5552" i="4"/>
  <c r="S5552" i="4"/>
  <c r="T5552" i="4"/>
  <c r="U5552" i="4"/>
  <c r="V5552" i="4"/>
  <c r="W5552" i="4"/>
  <c r="P5553" i="4"/>
  <c r="Q5553" i="4"/>
  <c r="R5553" i="4"/>
  <c r="S5553" i="4"/>
  <c r="T5553" i="4"/>
  <c r="U5553" i="4"/>
  <c r="V5553" i="4"/>
  <c r="W5553" i="4"/>
  <c r="P5554" i="4"/>
  <c r="Q5554" i="4"/>
  <c r="R5554" i="4"/>
  <c r="S5554" i="4"/>
  <c r="T5554" i="4"/>
  <c r="U5554" i="4"/>
  <c r="V5554" i="4"/>
  <c r="W5554" i="4"/>
  <c r="P5555" i="4"/>
  <c r="Q5555" i="4"/>
  <c r="R5555" i="4"/>
  <c r="S5555" i="4"/>
  <c r="T5555" i="4"/>
  <c r="U5555" i="4"/>
  <c r="V5555" i="4"/>
  <c r="W5555" i="4"/>
  <c r="P5556" i="4"/>
  <c r="Q5556" i="4"/>
  <c r="R5556" i="4"/>
  <c r="S5556" i="4"/>
  <c r="T5556" i="4"/>
  <c r="U5556" i="4"/>
  <c r="V5556" i="4"/>
  <c r="W5556" i="4"/>
  <c r="P5557" i="4"/>
  <c r="Q5557" i="4"/>
  <c r="R5557" i="4"/>
  <c r="S5557" i="4"/>
  <c r="T5557" i="4"/>
  <c r="U5557" i="4"/>
  <c r="V5557" i="4"/>
  <c r="W5557" i="4"/>
  <c r="P5558" i="4"/>
  <c r="Q5558" i="4"/>
  <c r="R5558" i="4"/>
  <c r="S5558" i="4"/>
  <c r="T5558" i="4"/>
  <c r="U5558" i="4"/>
  <c r="V5558" i="4"/>
  <c r="W5558" i="4"/>
  <c r="P5559" i="4"/>
  <c r="Q5559" i="4"/>
  <c r="R5559" i="4"/>
  <c r="S5559" i="4"/>
  <c r="T5559" i="4"/>
  <c r="U5559" i="4"/>
  <c r="V5559" i="4"/>
  <c r="W5559" i="4"/>
  <c r="P5560" i="4"/>
  <c r="Q5560" i="4"/>
  <c r="R5560" i="4"/>
  <c r="S5560" i="4"/>
  <c r="T5560" i="4"/>
  <c r="U5560" i="4"/>
  <c r="V5560" i="4"/>
  <c r="W5560" i="4"/>
  <c r="P5561" i="4"/>
  <c r="Q5561" i="4"/>
  <c r="R5561" i="4"/>
  <c r="S5561" i="4"/>
  <c r="T5561" i="4"/>
  <c r="U5561" i="4"/>
  <c r="V5561" i="4"/>
  <c r="W5561" i="4"/>
  <c r="P5562" i="4"/>
  <c r="Q5562" i="4"/>
  <c r="R5562" i="4"/>
  <c r="S5562" i="4"/>
  <c r="T5562" i="4"/>
  <c r="U5562" i="4"/>
  <c r="V5562" i="4"/>
  <c r="W5562" i="4"/>
  <c r="P5563" i="4"/>
  <c r="Q5563" i="4"/>
  <c r="R5563" i="4"/>
  <c r="S5563" i="4"/>
  <c r="T5563" i="4"/>
  <c r="U5563" i="4"/>
  <c r="V5563" i="4"/>
  <c r="W5563" i="4"/>
  <c r="P5564" i="4"/>
  <c r="Q5564" i="4"/>
  <c r="R5564" i="4"/>
  <c r="S5564" i="4"/>
  <c r="T5564" i="4"/>
  <c r="U5564" i="4"/>
  <c r="V5564" i="4"/>
  <c r="W5564" i="4"/>
  <c r="P5565" i="4"/>
  <c r="Q5565" i="4"/>
  <c r="R5565" i="4"/>
  <c r="S5565" i="4"/>
  <c r="T5565" i="4"/>
  <c r="U5565" i="4"/>
  <c r="V5565" i="4"/>
  <c r="W5565" i="4"/>
  <c r="P5566" i="4"/>
  <c r="Q5566" i="4"/>
  <c r="R5566" i="4"/>
  <c r="S5566" i="4"/>
  <c r="T5566" i="4"/>
  <c r="U5566" i="4"/>
  <c r="V5566" i="4"/>
  <c r="W5566" i="4"/>
  <c r="P5567" i="4"/>
  <c r="Q5567" i="4"/>
  <c r="R5567" i="4"/>
  <c r="S5567" i="4"/>
  <c r="T5567" i="4"/>
  <c r="U5567" i="4"/>
  <c r="V5567" i="4"/>
  <c r="W5567" i="4"/>
  <c r="P5568" i="4"/>
  <c r="Q5568" i="4"/>
  <c r="R5568" i="4"/>
  <c r="S5568" i="4"/>
  <c r="T5568" i="4"/>
  <c r="U5568" i="4"/>
  <c r="V5568" i="4"/>
  <c r="W5568" i="4"/>
  <c r="P5569" i="4"/>
  <c r="Q5569" i="4"/>
  <c r="R5569" i="4"/>
  <c r="S5569" i="4"/>
  <c r="T5569" i="4"/>
  <c r="U5569" i="4"/>
  <c r="V5569" i="4"/>
  <c r="W5569" i="4"/>
  <c r="P5570" i="4"/>
  <c r="Q5570" i="4"/>
  <c r="R5570" i="4"/>
  <c r="S5570" i="4"/>
  <c r="T5570" i="4"/>
  <c r="U5570" i="4"/>
  <c r="V5570" i="4"/>
  <c r="W5570" i="4"/>
  <c r="P5571" i="4"/>
  <c r="Q5571" i="4"/>
  <c r="R5571" i="4"/>
  <c r="S5571" i="4"/>
  <c r="T5571" i="4"/>
  <c r="U5571" i="4"/>
  <c r="V5571" i="4"/>
  <c r="W5571" i="4"/>
  <c r="P5572" i="4"/>
  <c r="Q5572" i="4"/>
  <c r="R5572" i="4"/>
  <c r="S5572" i="4"/>
  <c r="T5572" i="4"/>
  <c r="U5572" i="4"/>
  <c r="V5572" i="4"/>
  <c r="W5572" i="4"/>
  <c r="P5573" i="4"/>
  <c r="Q5573" i="4"/>
  <c r="R5573" i="4"/>
  <c r="S5573" i="4"/>
  <c r="T5573" i="4"/>
  <c r="U5573" i="4"/>
  <c r="V5573" i="4"/>
  <c r="W5573" i="4"/>
  <c r="P5574" i="4"/>
  <c r="Q5574" i="4"/>
  <c r="R5574" i="4"/>
  <c r="S5574" i="4"/>
  <c r="T5574" i="4"/>
  <c r="U5574" i="4"/>
  <c r="V5574" i="4"/>
  <c r="W5574" i="4"/>
  <c r="P5575" i="4"/>
  <c r="Q5575" i="4"/>
  <c r="R5575" i="4"/>
  <c r="S5575" i="4"/>
  <c r="T5575" i="4"/>
  <c r="U5575" i="4"/>
  <c r="V5575" i="4"/>
  <c r="W5575" i="4"/>
  <c r="P5576" i="4"/>
  <c r="Q5576" i="4"/>
  <c r="R5576" i="4"/>
  <c r="S5576" i="4"/>
  <c r="T5576" i="4"/>
  <c r="U5576" i="4"/>
  <c r="V5576" i="4"/>
  <c r="W5576" i="4"/>
  <c r="P5577" i="4"/>
  <c r="Q5577" i="4"/>
  <c r="R5577" i="4"/>
  <c r="S5577" i="4"/>
  <c r="T5577" i="4"/>
  <c r="U5577" i="4"/>
  <c r="V5577" i="4"/>
  <c r="W5577" i="4"/>
  <c r="P5578" i="4"/>
  <c r="Q5578" i="4"/>
  <c r="R5578" i="4"/>
  <c r="S5578" i="4"/>
  <c r="T5578" i="4"/>
  <c r="U5578" i="4"/>
  <c r="V5578" i="4"/>
  <c r="W5578" i="4"/>
  <c r="P5579" i="4"/>
  <c r="Q5579" i="4"/>
  <c r="R5579" i="4"/>
  <c r="S5579" i="4"/>
  <c r="T5579" i="4"/>
  <c r="U5579" i="4"/>
  <c r="V5579" i="4"/>
  <c r="W5579" i="4"/>
  <c r="P5580" i="4"/>
  <c r="Q5580" i="4"/>
  <c r="R5580" i="4"/>
  <c r="S5580" i="4"/>
  <c r="T5580" i="4"/>
  <c r="U5580" i="4"/>
  <c r="V5580" i="4"/>
  <c r="W5580" i="4"/>
  <c r="P5581" i="4"/>
  <c r="Q5581" i="4"/>
  <c r="R5581" i="4"/>
  <c r="S5581" i="4"/>
  <c r="T5581" i="4"/>
  <c r="U5581" i="4"/>
  <c r="V5581" i="4"/>
  <c r="W5581" i="4"/>
  <c r="P5582" i="4"/>
  <c r="Q5582" i="4"/>
  <c r="R5582" i="4"/>
  <c r="S5582" i="4"/>
  <c r="T5582" i="4"/>
  <c r="U5582" i="4"/>
  <c r="V5582" i="4"/>
  <c r="W5582" i="4"/>
  <c r="P5583" i="4"/>
  <c r="Q5583" i="4"/>
  <c r="R5583" i="4"/>
  <c r="S5583" i="4"/>
  <c r="T5583" i="4"/>
  <c r="U5583" i="4"/>
  <c r="V5583" i="4"/>
  <c r="W5583" i="4"/>
  <c r="P5584" i="4"/>
  <c r="Q5584" i="4"/>
  <c r="R5584" i="4"/>
  <c r="S5584" i="4"/>
  <c r="T5584" i="4"/>
  <c r="U5584" i="4"/>
  <c r="V5584" i="4"/>
  <c r="W5584" i="4"/>
  <c r="P5585" i="4"/>
  <c r="Q5585" i="4"/>
  <c r="R5585" i="4"/>
  <c r="S5585" i="4"/>
  <c r="T5585" i="4"/>
  <c r="U5585" i="4"/>
  <c r="V5585" i="4"/>
  <c r="W5585" i="4"/>
  <c r="P5586" i="4"/>
  <c r="Q5586" i="4"/>
  <c r="R5586" i="4"/>
  <c r="S5586" i="4"/>
  <c r="T5586" i="4"/>
  <c r="U5586" i="4"/>
  <c r="V5586" i="4"/>
  <c r="W5586" i="4"/>
  <c r="P5587" i="4"/>
  <c r="Q5587" i="4"/>
  <c r="R5587" i="4"/>
  <c r="S5587" i="4"/>
  <c r="T5587" i="4"/>
  <c r="U5587" i="4"/>
  <c r="V5587" i="4"/>
  <c r="W5587" i="4"/>
  <c r="P5588" i="4"/>
  <c r="Q5588" i="4"/>
  <c r="R5588" i="4"/>
  <c r="S5588" i="4"/>
  <c r="T5588" i="4"/>
  <c r="U5588" i="4"/>
  <c r="V5588" i="4"/>
  <c r="W5588" i="4"/>
  <c r="P5589" i="4"/>
  <c r="Q5589" i="4"/>
  <c r="R5589" i="4"/>
  <c r="S5589" i="4"/>
  <c r="T5589" i="4"/>
  <c r="U5589" i="4"/>
  <c r="V5589" i="4"/>
  <c r="W5589" i="4"/>
  <c r="P5590" i="4"/>
  <c r="Q5590" i="4"/>
  <c r="R5590" i="4"/>
  <c r="S5590" i="4"/>
  <c r="T5590" i="4"/>
  <c r="U5590" i="4"/>
  <c r="V5590" i="4"/>
  <c r="W5590" i="4"/>
  <c r="P5591" i="4"/>
  <c r="Q5591" i="4"/>
  <c r="R5591" i="4"/>
  <c r="S5591" i="4"/>
  <c r="T5591" i="4"/>
  <c r="U5591" i="4"/>
  <c r="V5591" i="4"/>
  <c r="W5591" i="4"/>
  <c r="P5592" i="4"/>
  <c r="Q5592" i="4"/>
  <c r="R5592" i="4"/>
  <c r="S5592" i="4"/>
  <c r="T5592" i="4"/>
  <c r="U5592" i="4"/>
  <c r="V5592" i="4"/>
  <c r="W5592" i="4"/>
  <c r="P5593" i="4"/>
  <c r="Q5593" i="4"/>
  <c r="R5593" i="4"/>
  <c r="S5593" i="4"/>
  <c r="T5593" i="4"/>
  <c r="U5593" i="4"/>
  <c r="V5593" i="4"/>
  <c r="W5593" i="4"/>
  <c r="P5594" i="4"/>
  <c r="Q5594" i="4"/>
  <c r="R5594" i="4"/>
  <c r="S5594" i="4"/>
  <c r="T5594" i="4"/>
  <c r="U5594" i="4"/>
  <c r="V5594" i="4"/>
  <c r="W5594" i="4"/>
  <c r="P5595" i="4"/>
  <c r="Q5595" i="4"/>
  <c r="R5595" i="4"/>
  <c r="S5595" i="4"/>
  <c r="T5595" i="4"/>
  <c r="U5595" i="4"/>
  <c r="V5595" i="4"/>
  <c r="W5595" i="4"/>
  <c r="P5596" i="4"/>
  <c r="Q5596" i="4"/>
  <c r="R5596" i="4"/>
  <c r="S5596" i="4"/>
  <c r="T5596" i="4"/>
  <c r="U5596" i="4"/>
  <c r="V5596" i="4"/>
  <c r="W5596" i="4"/>
  <c r="P5597" i="4"/>
  <c r="Q5597" i="4"/>
  <c r="R5597" i="4"/>
  <c r="S5597" i="4"/>
  <c r="T5597" i="4"/>
  <c r="U5597" i="4"/>
  <c r="V5597" i="4"/>
  <c r="W5597" i="4"/>
  <c r="P5598" i="4"/>
  <c r="Q5598" i="4"/>
  <c r="R5598" i="4"/>
  <c r="S5598" i="4"/>
  <c r="T5598" i="4"/>
  <c r="U5598" i="4"/>
  <c r="V5598" i="4"/>
  <c r="W5598" i="4"/>
  <c r="P5599" i="4"/>
  <c r="Q5599" i="4"/>
  <c r="R5599" i="4"/>
  <c r="S5599" i="4"/>
  <c r="T5599" i="4"/>
  <c r="U5599" i="4"/>
  <c r="V5599" i="4"/>
  <c r="W5599" i="4"/>
  <c r="P5600" i="4"/>
  <c r="Q5600" i="4"/>
  <c r="R5600" i="4"/>
  <c r="S5600" i="4"/>
  <c r="T5600" i="4"/>
  <c r="U5600" i="4"/>
  <c r="V5600" i="4"/>
  <c r="W5600" i="4"/>
  <c r="P5601" i="4"/>
  <c r="Q5601" i="4"/>
  <c r="R5601" i="4"/>
  <c r="S5601" i="4"/>
  <c r="T5601" i="4"/>
  <c r="U5601" i="4"/>
  <c r="V5601" i="4"/>
  <c r="W5601" i="4"/>
  <c r="P5602" i="4"/>
  <c r="Q5602" i="4"/>
  <c r="R5602" i="4"/>
  <c r="S5602" i="4"/>
  <c r="T5602" i="4"/>
  <c r="U5602" i="4"/>
  <c r="V5602" i="4"/>
  <c r="W5602" i="4"/>
  <c r="P5603" i="4"/>
  <c r="Q5603" i="4"/>
  <c r="R5603" i="4"/>
  <c r="S5603" i="4"/>
  <c r="T5603" i="4"/>
  <c r="U5603" i="4"/>
  <c r="V5603" i="4"/>
  <c r="W5603" i="4"/>
  <c r="P5604" i="4"/>
  <c r="Q5604" i="4"/>
  <c r="R5604" i="4"/>
  <c r="S5604" i="4"/>
  <c r="T5604" i="4"/>
  <c r="U5604" i="4"/>
  <c r="V5604" i="4"/>
  <c r="W5604" i="4"/>
  <c r="P5605" i="4"/>
  <c r="Q5605" i="4"/>
  <c r="R5605" i="4"/>
  <c r="S5605" i="4"/>
  <c r="T5605" i="4"/>
  <c r="U5605" i="4"/>
  <c r="V5605" i="4"/>
  <c r="W5605" i="4"/>
  <c r="P5606" i="4"/>
  <c r="Q5606" i="4"/>
  <c r="R5606" i="4"/>
  <c r="S5606" i="4"/>
  <c r="T5606" i="4"/>
  <c r="U5606" i="4"/>
  <c r="V5606" i="4"/>
  <c r="W5606" i="4"/>
  <c r="P5607" i="4"/>
  <c r="Q5607" i="4"/>
  <c r="R5607" i="4"/>
  <c r="S5607" i="4"/>
  <c r="T5607" i="4"/>
  <c r="U5607" i="4"/>
  <c r="V5607" i="4"/>
  <c r="W5607" i="4"/>
  <c r="P5608" i="4"/>
  <c r="Q5608" i="4"/>
  <c r="R5608" i="4"/>
  <c r="S5608" i="4"/>
  <c r="T5608" i="4"/>
  <c r="U5608" i="4"/>
  <c r="V5608" i="4"/>
  <c r="W5608" i="4"/>
  <c r="P5609" i="4"/>
  <c r="Q5609" i="4"/>
  <c r="R5609" i="4"/>
  <c r="S5609" i="4"/>
  <c r="T5609" i="4"/>
  <c r="U5609" i="4"/>
  <c r="V5609" i="4"/>
  <c r="W5609" i="4"/>
  <c r="P5610" i="4"/>
  <c r="Q5610" i="4"/>
  <c r="R5610" i="4"/>
  <c r="S5610" i="4"/>
  <c r="T5610" i="4"/>
  <c r="U5610" i="4"/>
  <c r="V5610" i="4"/>
  <c r="W5610" i="4"/>
  <c r="P5611" i="4"/>
  <c r="Q5611" i="4"/>
  <c r="R5611" i="4"/>
  <c r="S5611" i="4"/>
  <c r="T5611" i="4"/>
  <c r="U5611" i="4"/>
  <c r="V5611" i="4"/>
  <c r="W5611" i="4"/>
  <c r="P5612" i="4"/>
  <c r="Q5612" i="4"/>
  <c r="R5612" i="4"/>
  <c r="S5612" i="4"/>
  <c r="T5612" i="4"/>
  <c r="U5612" i="4"/>
  <c r="V5612" i="4"/>
  <c r="W5612" i="4"/>
  <c r="P5613" i="4"/>
  <c r="Q5613" i="4"/>
  <c r="R5613" i="4"/>
  <c r="S5613" i="4"/>
  <c r="T5613" i="4"/>
  <c r="U5613" i="4"/>
  <c r="V5613" i="4"/>
  <c r="W5613" i="4"/>
  <c r="P5614" i="4"/>
  <c r="Q5614" i="4"/>
  <c r="R5614" i="4"/>
  <c r="S5614" i="4"/>
  <c r="T5614" i="4"/>
  <c r="U5614" i="4"/>
  <c r="V5614" i="4"/>
  <c r="W5614" i="4"/>
  <c r="P5615" i="4"/>
  <c r="Q5615" i="4"/>
  <c r="R5615" i="4"/>
  <c r="S5615" i="4"/>
  <c r="T5615" i="4"/>
  <c r="U5615" i="4"/>
  <c r="V5615" i="4"/>
  <c r="W5615" i="4"/>
  <c r="P5616" i="4"/>
  <c r="Q5616" i="4"/>
  <c r="R5616" i="4"/>
  <c r="S5616" i="4"/>
  <c r="T5616" i="4"/>
  <c r="U5616" i="4"/>
  <c r="V5616" i="4"/>
  <c r="W5616" i="4"/>
  <c r="P5617" i="4"/>
  <c r="Q5617" i="4"/>
  <c r="R5617" i="4"/>
  <c r="S5617" i="4"/>
  <c r="T5617" i="4"/>
  <c r="U5617" i="4"/>
  <c r="V5617" i="4"/>
  <c r="W5617" i="4"/>
  <c r="P5618" i="4"/>
  <c r="Q5618" i="4"/>
  <c r="R5618" i="4"/>
  <c r="S5618" i="4"/>
  <c r="T5618" i="4"/>
  <c r="U5618" i="4"/>
  <c r="V5618" i="4"/>
  <c r="W5618" i="4"/>
  <c r="P5619" i="4"/>
  <c r="Q5619" i="4"/>
  <c r="R5619" i="4"/>
  <c r="S5619" i="4"/>
  <c r="T5619" i="4"/>
  <c r="U5619" i="4"/>
  <c r="V5619" i="4"/>
  <c r="W5619" i="4"/>
  <c r="P5620" i="4"/>
  <c r="Q5620" i="4"/>
  <c r="R5620" i="4"/>
  <c r="S5620" i="4"/>
  <c r="T5620" i="4"/>
  <c r="U5620" i="4"/>
  <c r="V5620" i="4"/>
  <c r="W5620" i="4"/>
  <c r="P5621" i="4"/>
  <c r="Q5621" i="4"/>
  <c r="R5621" i="4"/>
  <c r="S5621" i="4"/>
  <c r="T5621" i="4"/>
  <c r="U5621" i="4"/>
  <c r="V5621" i="4"/>
  <c r="W5621" i="4"/>
  <c r="P5622" i="4"/>
  <c r="Q5622" i="4"/>
  <c r="R5622" i="4"/>
  <c r="S5622" i="4"/>
  <c r="T5622" i="4"/>
  <c r="U5622" i="4"/>
  <c r="V5622" i="4"/>
  <c r="W5622" i="4"/>
  <c r="P5623" i="4"/>
  <c r="Q5623" i="4"/>
  <c r="R5623" i="4"/>
  <c r="S5623" i="4"/>
  <c r="T5623" i="4"/>
  <c r="U5623" i="4"/>
  <c r="V5623" i="4"/>
  <c r="W5623" i="4"/>
  <c r="P5624" i="4"/>
  <c r="Q5624" i="4"/>
  <c r="R5624" i="4"/>
  <c r="S5624" i="4"/>
  <c r="T5624" i="4"/>
  <c r="U5624" i="4"/>
  <c r="V5624" i="4"/>
  <c r="W5624" i="4"/>
  <c r="P5625" i="4"/>
  <c r="Q5625" i="4"/>
  <c r="R5625" i="4"/>
  <c r="S5625" i="4"/>
  <c r="T5625" i="4"/>
  <c r="U5625" i="4"/>
  <c r="V5625" i="4"/>
  <c r="W5625" i="4"/>
  <c r="P5626" i="4"/>
  <c r="Q5626" i="4"/>
  <c r="R5626" i="4"/>
  <c r="S5626" i="4"/>
  <c r="T5626" i="4"/>
  <c r="U5626" i="4"/>
  <c r="V5626" i="4"/>
  <c r="W5626" i="4"/>
  <c r="P5627" i="4"/>
  <c r="Q5627" i="4"/>
  <c r="R5627" i="4"/>
  <c r="S5627" i="4"/>
  <c r="T5627" i="4"/>
  <c r="U5627" i="4"/>
  <c r="V5627" i="4"/>
  <c r="W5627" i="4"/>
  <c r="P5628" i="4"/>
  <c r="Q5628" i="4"/>
  <c r="R5628" i="4"/>
  <c r="S5628" i="4"/>
  <c r="T5628" i="4"/>
  <c r="U5628" i="4"/>
  <c r="V5628" i="4"/>
  <c r="W5628" i="4"/>
  <c r="P5629" i="4"/>
  <c r="Q5629" i="4"/>
  <c r="R5629" i="4"/>
  <c r="S5629" i="4"/>
  <c r="T5629" i="4"/>
  <c r="U5629" i="4"/>
  <c r="V5629" i="4"/>
  <c r="W5629" i="4"/>
  <c r="P5630" i="4"/>
  <c r="Q5630" i="4"/>
  <c r="R5630" i="4"/>
  <c r="S5630" i="4"/>
  <c r="T5630" i="4"/>
  <c r="U5630" i="4"/>
  <c r="V5630" i="4"/>
  <c r="W5630" i="4"/>
  <c r="P5631" i="4"/>
  <c r="Q5631" i="4"/>
  <c r="R5631" i="4"/>
  <c r="S5631" i="4"/>
  <c r="T5631" i="4"/>
  <c r="U5631" i="4"/>
  <c r="V5631" i="4"/>
  <c r="W5631" i="4"/>
  <c r="P5632" i="4"/>
  <c r="Q5632" i="4"/>
  <c r="R5632" i="4"/>
  <c r="S5632" i="4"/>
  <c r="T5632" i="4"/>
  <c r="U5632" i="4"/>
  <c r="V5632" i="4"/>
  <c r="W5632" i="4"/>
  <c r="P5633" i="4"/>
  <c r="Q5633" i="4"/>
  <c r="R5633" i="4"/>
  <c r="S5633" i="4"/>
  <c r="T5633" i="4"/>
  <c r="U5633" i="4"/>
  <c r="V5633" i="4"/>
  <c r="W5633" i="4"/>
  <c r="P5634" i="4"/>
  <c r="Q5634" i="4"/>
  <c r="R5634" i="4"/>
  <c r="S5634" i="4"/>
  <c r="T5634" i="4"/>
  <c r="U5634" i="4"/>
  <c r="V5634" i="4"/>
  <c r="W5634" i="4"/>
  <c r="P5635" i="4"/>
  <c r="Q5635" i="4"/>
  <c r="R5635" i="4"/>
  <c r="S5635" i="4"/>
  <c r="T5635" i="4"/>
  <c r="U5635" i="4"/>
  <c r="V5635" i="4"/>
  <c r="W5635" i="4"/>
  <c r="P5636" i="4"/>
  <c r="Q5636" i="4"/>
  <c r="R5636" i="4"/>
  <c r="S5636" i="4"/>
  <c r="T5636" i="4"/>
  <c r="U5636" i="4"/>
  <c r="V5636" i="4"/>
  <c r="W5636" i="4"/>
  <c r="P5637" i="4"/>
  <c r="Q5637" i="4"/>
  <c r="R5637" i="4"/>
  <c r="S5637" i="4"/>
  <c r="T5637" i="4"/>
  <c r="U5637" i="4"/>
  <c r="V5637" i="4"/>
  <c r="W5637" i="4"/>
  <c r="P5638" i="4"/>
  <c r="Q5638" i="4"/>
  <c r="R5638" i="4"/>
  <c r="S5638" i="4"/>
  <c r="T5638" i="4"/>
  <c r="U5638" i="4"/>
  <c r="V5638" i="4"/>
  <c r="W5638" i="4"/>
  <c r="P5639" i="4"/>
  <c r="Q5639" i="4"/>
  <c r="R5639" i="4"/>
  <c r="S5639" i="4"/>
  <c r="T5639" i="4"/>
  <c r="U5639" i="4"/>
  <c r="V5639" i="4"/>
  <c r="W5639" i="4"/>
  <c r="P5640" i="4"/>
  <c r="Q5640" i="4"/>
  <c r="R5640" i="4"/>
  <c r="S5640" i="4"/>
  <c r="T5640" i="4"/>
  <c r="U5640" i="4"/>
  <c r="V5640" i="4"/>
  <c r="W5640" i="4"/>
  <c r="P5641" i="4"/>
  <c r="Q5641" i="4"/>
  <c r="R5641" i="4"/>
  <c r="S5641" i="4"/>
  <c r="T5641" i="4"/>
  <c r="U5641" i="4"/>
  <c r="V5641" i="4"/>
  <c r="W5641" i="4"/>
  <c r="P5642" i="4"/>
  <c r="Q5642" i="4"/>
  <c r="R5642" i="4"/>
  <c r="S5642" i="4"/>
  <c r="T5642" i="4"/>
  <c r="U5642" i="4"/>
  <c r="V5642" i="4"/>
  <c r="W5642" i="4"/>
  <c r="P5643" i="4"/>
  <c r="Q5643" i="4"/>
  <c r="R5643" i="4"/>
  <c r="S5643" i="4"/>
  <c r="T5643" i="4"/>
  <c r="U5643" i="4"/>
  <c r="V5643" i="4"/>
  <c r="W5643" i="4"/>
  <c r="P5644" i="4"/>
  <c r="Q5644" i="4"/>
  <c r="R5644" i="4"/>
  <c r="S5644" i="4"/>
  <c r="T5644" i="4"/>
  <c r="U5644" i="4"/>
  <c r="V5644" i="4"/>
  <c r="W5644" i="4"/>
  <c r="P5645" i="4"/>
  <c r="Q5645" i="4"/>
  <c r="R5645" i="4"/>
  <c r="S5645" i="4"/>
  <c r="T5645" i="4"/>
  <c r="U5645" i="4"/>
  <c r="V5645" i="4"/>
  <c r="W5645" i="4"/>
  <c r="P5646" i="4"/>
  <c r="Q5646" i="4"/>
  <c r="R5646" i="4"/>
  <c r="S5646" i="4"/>
  <c r="T5646" i="4"/>
  <c r="U5646" i="4"/>
  <c r="V5646" i="4"/>
  <c r="W5646" i="4"/>
  <c r="P5647" i="4"/>
  <c r="Q5647" i="4"/>
  <c r="R5647" i="4"/>
  <c r="S5647" i="4"/>
  <c r="T5647" i="4"/>
  <c r="U5647" i="4"/>
  <c r="V5647" i="4"/>
  <c r="W5647" i="4"/>
  <c r="P5648" i="4"/>
  <c r="Q5648" i="4"/>
  <c r="R5648" i="4"/>
  <c r="S5648" i="4"/>
  <c r="T5648" i="4"/>
  <c r="U5648" i="4"/>
  <c r="V5648" i="4"/>
  <c r="W5648" i="4"/>
  <c r="P5649" i="4"/>
  <c r="Q5649" i="4"/>
  <c r="R5649" i="4"/>
  <c r="S5649" i="4"/>
  <c r="T5649" i="4"/>
  <c r="U5649" i="4"/>
  <c r="V5649" i="4"/>
  <c r="W5649" i="4"/>
  <c r="P5650" i="4"/>
  <c r="Q5650" i="4"/>
  <c r="R5650" i="4"/>
  <c r="S5650" i="4"/>
  <c r="T5650" i="4"/>
  <c r="U5650" i="4"/>
  <c r="V5650" i="4"/>
  <c r="W5650" i="4"/>
  <c r="P5651" i="4"/>
  <c r="Q5651" i="4"/>
  <c r="R5651" i="4"/>
  <c r="S5651" i="4"/>
  <c r="T5651" i="4"/>
  <c r="U5651" i="4"/>
  <c r="V5651" i="4"/>
  <c r="W5651" i="4"/>
  <c r="P5652" i="4"/>
  <c r="Q5652" i="4"/>
  <c r="R5652" i="4"/>
  <c r="S5652" i="4"/>
  <c r="T5652" i="4"/>
  <c r="U5652" i="4"/>
  <c r="V5652" i="4"/>
  <c r="W5652" i="4"/>
  <c r="P5653" i="4"/>
  <c r="Q5653" i="4"/>
  <c r="R5653" i="4"/>
  <c r="S5653" i="4"/>
  <c r="T5653" i="4"/>
  <c r="U5653" i="4"/>
  <c r="V5653" i="4"/>
  <c r="W5653" i="4"/>
  <c r="P5654" i="4"/>
  <c r="Q5654" i="4"/>
  <c r="R5654" i="4"/>
  <c r="S5654" i="4"/>
  <c r="T5654" i="4"/>
  <c r="U5654" i="4"/>
  <c r="V5654" i="4"/>
  <c r="W5654" i="4"/>
  <c r="P5655" i="4"/>
  <c r="Q5655" i="4"/>
  <c r="R5655" i="4"/>
  <c r="S5655" i="4"/>
  <c r="T5655" i="4"/>
  <c r="U5655" i="4"/>
  <c r="V5655" i="4"/>
  <c r="W5655" i="4"/>
  <c r="P5656" i="4"/>
  <c r="Q5656" i="4"/>
  <c r="R5656" i="4"/>
  <c r="S5656" i="4"/>
  <c r="T5656" i="4"/>
  <c r="U5656" i="4"/>
  <c r="V5656" i="4"/>
  <c r="W5656" i="4"/>
  <c r="P5657" i="4"/>
  <c r="Q5657" i="4"/>
  <c r="R5657" i="4"/>
  <c r="S5657" i="4"/>
  <c r="T5657" i="4"/>
  <c r="U5657" i="4"/>
  <c r="V5657" i="4"/>
  <c r="W5657" i="4"/>
  <c r="P5658" i="4"/>
  <c r="Q5658" i="4"/>
  <c r="R5658" i="4"/>
  <c r="S5658" i="4"/>
  <c r="T5658" i="4"/>
  <c r="U5658" i="4"/>
  <c r="V5658" i="4"/>
  <c r="W5658" i="4"/>
  <c r="P5659" i="4"/>
  <c r="Q5659" i="4"/>
  <c r="R5659" i="4"/>
  <c r="S5659" i="4"/>
  <c r="T5659" i="4"/>
  <c r="U5659" i="4"/>
  <c r="V5659" i="4"/>
  <c r="W5659" i="4"/>
  <c r="P5660" i="4"/>
  <c r="Q5660" i="4"/>
  <c r="R5660" i="4"/>
  <c r="S5660" i="4"/>
  <c r="T5660" i="4"/>
  <c r="U5660" i="4"/>
  <c r="V5660" i="4"/>
  <c r="W5660" i="4"/>
  <c r="P5661" i="4"/>
  <c r="Q5661" i="4"/>
  <c r="R5661" i="4"/>
  <c r="S5661" i="4"/>
  <c r="T5661" i="4"/>
  <c r="U5661" i="4"/>
  <c r="V5661" i="4"/>
  <c r="W5661" i="4"/>
  <c r="P5662" i="4"/>
  <c r="Q5662" i="4"/>
  <c r="R5662" i="4"/>
  <c r="S5662" i="4"/>
  <c r="T5662" i="4"/>
  <c r="U5662" i="4"/>
  <c r="V5662" i="4"/>
  <c r="W5662" i="4"/>
  <c r="P5663" i="4"/>
  <c r="Q5663" i="4"/>
  <c r="R5663" i="4"/>
  <c r="S5663" i="4"/>
  <c r="T5663" i="4"/>
  <c r="U5663" i="4"/>
  <c r="V5663" i="4"/>
  <c r="W5663" i="4"/>
  <c r="P5664" i="4"/>
  <c r="Q5664" i="4"/>
  <c r="R5664" i="4"/>
  <c r="S5664" i="4"/>
  <c r="T5664" i="4"/>
  <c r="U5664" i="4"/>
  <c r="V5664" i="4"/>
  <c r="W5664" i="4"/>
  <c r="P5665" i="4"/>
  <c r="Q5665" i="4"/>
  <c r="R5665" i="4"/>
  <c r="S5665" i="4"/>
  <c r="T5665" i="4"/>
  <c r="U5665" i="4"/>
  <c r="V5665" i="4"/>
  <c r="W5665" i="4"/>
  <c r="P5666" i="4"/>
  <c r="Q5666" i="4"/>
  <c r="R5666" i="4"/>
  <c r="S5666" i="4"/>
  <c r="T5666" i="4"/>
  <c r="U5666" i="4"/>
  <c r="V5666" i="4"/>
  <c r="W5666" i="4"/>
  <c r="P5667" i="4"/>
  <c r="Q5667" i="4"/>
  <c r="R5667" i="4"/>
  <c r="S5667" i="4"/>
  <c r="T5667" i="4"/>
  <c r="U5667" i="4"/>
  <c r="V5667" i="4"/>
  <c r="W5667" i="4"/>
  <c r="P5668" i="4"/>
  <c r="Q5668" i="4"/>
  <c r="R5668" i="4"/>
  <c r="S5668" i="4"/>
  <c r="T5668" i="4"/>
  <c r="U5668" i="4"/>
  <c r="V5668" i="4"/>
  <c r="W5668" i="4"/>
  <c r="P5669" i="4"/>
  <c r="Q5669" i="4"/>
  <c r="R5669" i="4"/>
  <c r="S5669" i="4"/>
  <c r="T5669" i="4"/>
  <c r="U5669" i="4"/>
  <c r="V5669" i="4"/>
  <c r="W5669" i="4"/>
  <c r="P5670" i="4"/>
  <c r="Q5670" i="4"/>
  <c r="R5670" i="4"/>
  <c r="S5670" i="4"/>
  <c r="T5670" i="4"/>
  <c r="U5670" i="4"/>
  <c r="V5670" i="4"/>
  <c r="W5670" i="4"/>
  <c r="P5671" i="4"/>
  <c r="Q5671" i="4"/>
  <c r="R5671" i="4"/>
  <c r="S5671" i="4"/>
  <c r="T5671" i="4"/>
  <c r="U5671" i="4"/>
  <c r="V5671" i="4"/>
  <c r="W5671" i="4"/>
  <c r="P5672" i="4"/>
  <c r="Q5672" i="4"/>
  <c r="R5672" i="4"/>
  <c r="S5672" i="4"/>
  <c r="T5672" i="4"/>
  <c r="U5672" i="4"/>
  <c r="V5672" i="4"/>
  <c r="W5672" i="4"/>
  <c r="P5673" i="4"/>
  <c r="Q5673" i="4"/>
  <c r="R5673" i="4"/>
  <c r="S5673" i="4"/>
  <c r="T5673" i="4"/>
  <c r="U5673" i="4"/>
  <c r="V5673" i="4"/>
  <c r="W5673" i="4"/>
  <c r="P5674" i="4"/>
  <c r="Q5674" i="4"/>
  <c r="R5674" i="4"/>
  <c r="S5674" i="4"/>
  <c r="T5674" i="4"/>
  <c r="U5674" i="4"/>
  <c r="V5674" i="4"/>
  <c r="W5674" i="4"/>
  <c r="P5675" i="4"/>
  <c r="Q5675" i="4"/>
  <c r="R5675" i="4"/>
  <c r="S5675" i="4"/>
  <c r="T5675" i="4"/>
  <c r="U5675" i="4"/>
  <c r="V5675" i="4"/>
  <c r="W5675" i="4"/>
  <c r="P5676" i="4"/>
  <c r="Q5676" i="4"/>
  <c r="R5676" i="4"/>
  <c r="S5676" i="4"/>
  <c r="T5676" i="4"/>
  <c r="U5676" i="4"/>
  <c r="V5676" i="4"/>
  <c r="W5676" i="4"/>
  <c r="P5677" i="4"/>
  <c r="Q5677" i="4"/>
  <c r="R5677" i="4"/>
  <c r="S5677" i="4"/>
  <c r="T5677" i="4"/>
  <c r="U5677" i="4"/>
  <c r="V5677" i="4"/>
  <c r="W5677" i="4"/>
  <c r="P5678" i="4"/>
  <c r="Q5678" i="4"/>
  <c r="R5678" i="4"/>
  <c r="S5678" i="4"/>
  <c r="T5678" i="4"/>
  <c r="U5678" i="4"/>
  <c r="V5678" i="4"/>
  <c r="W5678" i="4"/>
  <c r="P5679" i="4"/>
  <c r="Q5679" i="4"/>
  <c r="R5679" i="4"/>
  <c r="S5679" i="4"/>
  <c r="T5679" i="4"/>
  <c r="U5679" i="4"/>
  <c r="V5679" i="4"/>
  <c r="W5679" i="4"/>
  <c r="P5680" i="4"/>
  <c r="Q5680" i="4"/>
  <c r="R5680" i="4"/>
  <c r="S5680" i="4"/>
  <c r="T5680" i="4"/>
  <c r="U5680" i="4"/>
  <c r="V5680" i="4"/>
  <c r="W5680" i="4"/>
  <c r="P5681" i="4"/>
  <c r="Q5681" i="4"/>
  <c r="R5681" i="4"/>
  <c r="S5681" i="4"/>
  <c r="T5681" i="4"/>
  <c r="U5681" i="4"/>
  <c r="V5681" i="4"/>
  <c r="W5681" i="4"/>
  <c r="P5682" i="4"/>
  <c r="Q5682" i="4"/>
  <c r="R5682" i="4"/>
  <c r="S5682" i="4"/>
  <c r="T5682" i="4"/>
  <c r="U5682" i="4"/>
  <c r="V5682" i="4"/>
  <c r="W5682" i="4"/>
  <c r="P5683" i="4"/>
  <c r="Q5683" i="4"/>
  <c r="R5683" i="4"/>
  <c r="S5683" i="4"/>
  <c r="T5683" i="4"/>
  <c r="U5683" i="4"/>
  <c r="V5683" i="4"/>
  <c r="W5683" i="4"/>
  <c r="P5684" i="4"/>
  <c r="Q5684" i="4"/>
  <c r="R5684" i="4"/>
  <c r="S5684" i="4"/>
  <c r="T5684" i="4"/>
  <c r="U5684" i="4"/>
  <c r="V5684" i="4"/>
  <c r="W5684" i="4"/>
  <c r="P5685" i="4"/>
  <c r="Q5685" i="4"/>
  <c r="R5685" i="4"/>
  <c r="S5685" i="4"/>
  <c r="T5685" i="4"/>
  <c r="U5685" i="4"/>
  <c r="V5685" i="4"/>
  <c r="W5685" i="4"/>
  <c r="P5686" i="4"/>
  <c r="Q5686" i="4"/>
  <c r="R5686" i="4"/>
  <c r="S5686" i="4"/>
  <c r="T5686" i="4"/>
  <c r="U5686" i="4"/>
  <c r="V5686" i="4"/>
  <c r="W5686" i="4"/>
  <c r="P5687" i="4"/>
  <c r="Q5687" i="4"/>
  <c r="R5687" i="4"/>
  <c r="S5687" i="4"/>
  <c r="T5687" i="4"/>
  <c r="U5687" i="4"/>
  <c r="V5687" i="4"/>
  <c r="W5687" i="4"/>
  <c r="P5688" i="4"/>
  <c r="Q5688" i="4"/>
  <c r="R5688" i="4"/>
  <c r="S5688" i="4"/>
  <c r="T5688" i="4"/>
  <c r="U5688" i="4"/>
  <c r="V5688" i="4"/>
  <c r="W5688" i="4"/>
  <c r="P5689" i="4"/>
  <c r="Q5689" i="4"/>
  <c r="R5689" i="4"/>
  <c r="S5689" i="4"/>
  <c r="T5689" i="4"/>
  <c r="U5689" i="4"/>
  <c r="V5689" i="4"/>
  <c r="W5689" i="4"/>
  <c r="P5690" i="4"/>
  <c r="Q5690" i="4"/>
  <c r="R5690" i="4"/>
  <c r="S5690" i="4"/>
  <c r="T5690" i="4"/>
  <c r="U5690" i="4"/>
  <c r="V5690" i="4"/>
  <c r="W5690" i="4"/>
  <c r="P5691" i="4"/>
  <c r="Q5691" i="4"/>
  <c r="R5691" i="4"/>
  <c r="S5691" i="4"/>
  <c r="T5691" i="4"/>
  <c r="U5691" i="4"/>
  <c r="V5691" i="4"/>
  <c r="W5691" i="4"/>
  <c r="P5692" i="4"/>
  <c r="Q5692" i="4"/>
  <c r="R5692" i="4"/>
  <c r="S5692" i="4"/>
  <c r="T5692" i="4"/>
  <c r="U5692" i="4"/>
  <c r="V5692" i="4"/>
  <c r="W5692" i="4"/>
  <c r="P5693" i="4"/>
  <c r="Q5693" i="4"/>
  <c r="R5693" i="4"/>
  <c r="S5693" i="4"/>
  <c r="T5693" i="4"/>
  <c r="U5693" i="4"/>
  <c r="V5693" i="4"/>
  <c r="W5693" i="4"/>
  <c r="P5694" i="4"/>
  <c r="Q5694" i="4"/>
  <c r="R5694" i="4"/>
  <c r="S5694" i="4"/>
  <c r="T5694" i="4"/>
  <c r="U5694" i="4"/>
  <c r="V5694" i="4"/>
  <c r="W5694" i="4"/>
  <c r="P5695" i="4"/>
  <c r="Q5695" i="4"/>
  <c r="R5695" i="4"/>
  <c r="S5695" i="4"/>
  <c r="T5695" i="4"/>
  <c r="U5695" i="4"/>
  <c r="V5695" i="4"/>
  <c r="W5695" i="4"/>
  <c r="P5696" i="4"/>
  <c r="Q5696" i="4"/>
  <c r="R5696" i="4"/>
  <c r="S5696" i="4"/>
  <c r="T5696" i="4"/>
  <c r="U5696" i="4"/>
  <c r="V5696" i="4"/>
  <c r="W5696" i="4"/>
  <c r="P5697" i="4"/>
  <c r="Q5697" i="4"/>
  <c r="R5697" i="4"/>
  <c r="S5697" i="4"/>
  <c r="T5697" i="4"/>
  <c r="U5697" i="4"/>
  <c r="V5697" i="4"/>
  <c r="W5697" i="4"/>
  <c r="P5698" i="4"/>
  <c r="Q5698" i="4"/>
  <c r="R5698" i="4"/>
  <c r="S5698" i="4"/>
  <c r="T5698" i="4"/>
  <c r="U5698" i="4"/>
  <c r="V5698" i="4"/>
  <c r="W5698" i="4"/>
  <c r="P5699" i="4"/>
  <c r="Q5699" i="4"/>
  <c r="R5699" i="4"/>
  <c r="S5699" i="4"/>
  <c r="T5699" i="4"/>
  <c r="U5699" i="4"/>
  <c r="V5699" i="4"/>
  <c r="W5699" i="4"/>
  <c r="P5700" i="4"/>
  <c r="Q5700" i="4"/>
  <c r="R5700" i="4"/>
  <c r="S5700" i="4"/>
  <c r="T5700" i="4"/>
  <c r="U5700" i="4"/>
  <c r="V5700" i="4"/>
  <c r="W5700" i="4"/>
  <c r="P5701" i="4"/>
  <c r="Q5701" i="4"/>
  <c r="R5701" i="4"/>
  <c r="S5701" i="4"/>
  <c r="T5701" i="4"/>
  <c r="U5701" i="4"/>
  <c r="V5701" i="4"/>
  <c r="W5701" i="4"/>
  <c r="P5702" i="4"/>
  <c r="Q5702" i="4"/>
  <c r="R5702" i="4"/>
  <c r="S5702" i="4"/>
  <c r="T5702" i="4"/>
  <c r="U5702" i="4"/>
  <c r="V5702" i="4"/>
  <c r="W5702" i="4"/>
  <c r="P5703" i="4"/>
  <c r="Q5703" i="4"/>
  <c r="R5703" i="4"/>
  <c r="S5703" i="4"/>
  <c r="T5703" i="4"/>
  <c r="U5703" i="4"/>
  <c r="V5703" i="4"/>
  <c r="W5703" i="4"/>
  <c r="P5704" i="4"/>
  <c r="Q5704" i="4"/>
  <c r="R5704" i="4"/>
  <c r="S5704" i="4"/>
  <c r="T5704" i="4"/>
  <c r="U5704" i="4"/>
  <c r="V5704" i="4"/>
  <c r="W5704" i="4"/>
  <c r="P5705" i="4"/>
  <c r="Q5705" i="4"/>
  <c r="R5705" i="4"/>
  <c r="S5705" i="4"/>
  <c r="T5705" i="4"/>
  <c r="U5705" i="4"/>
  <c r="V5705" i="4"/>
  <c r="W5705" i="4"/>
  <c r="P5706" i="4"/>
  <c r="Q5706" i="4"/>
  <c r="R5706" i="4"/>
  <c r="S5706" i="4"/>
  <c r="T5706" i="4"/>
  <c r="U5706" i="4"/>
  <c r="V5706" i="4"/>
  <c r="W5706" i="4"/>
  <c r="P5707" i="4"/>
  <c r="Q5707" i="4"/>
  <c r="R5707" i="4"/>
  <c r="S5707" i="4"/>
  <c r="T5707" i="4"/>
  <c r="U5707" i="4"/>
  <c r="V5707" i="4"/>
  <c r="W5707" i="4"/>
  <c r="P5708" i="4"/>
  <c r="Q5708" i="4"/>
  <c r="R5708" i="4"/>
  <c r="S5708" i="4"/>
  <c r="T5708" i="4"/>
  <c r="U5708" i="4"/>
  <c r="V5708" i="4"/>
  <c r="W5708" i="4"/>
  <c r="P5709" i="4"/>
  <c r="Q5709" i="4"/>
  <c r="R5709" i="4"/>
  <c r="S5709" i="4"/>
  <c r="T5709" i="4"/>
  <c r="U5709" i="4"/>
  <c r="V5709" i="4"/>
  <c r="W5709" i="4"/>
  <c r="P5710" i="4"/>
  <c r="Q5710" i="4"/>
  <c r="R5710" i="4"/>
  <c r="S5710" i="4"/>
  <c r="T5710" i="4"/>
  <c r="U5710" i="4"/>
  <c r="V5710" i="4"/>
  <c r="W5710" i="4"/>
  <c r="P5711" i="4"/>
  <c r="Q5711" i="4"/>
  <c r="R5711" i="4"/>
  <c r="S5711" i="4"/>
  <c r="T5711" i="4"/>
  <c r="U5711" i="4"/>
  <c r="V5711" i="4"/>
  <c r="W5711" i="4"/>
  <c r="P5712" i="4"/>
  <c r="Q5712" i="4"/>
  <c r="R5712" i="4"/>
  <c r="S5712" i="4"/>
  <c r="T5712" i="4"/>
  <c r="U5712" i="4"/>
  <c r="V5712" i="4"/>
  <c r="W5712" i="4"/>
  <c r="P5713" i="4"/>
  <c r="Q5713" i="4"/>
  <c r="R5713" i="4"/>
  <c r="S5713" i="4"/>
  <c r="T5713" i="4"/>
  <c r="U5713" i="4"/>
  <c r="V5713" i="4"/>
  <c r="W5713" i="4"/>
  <c r="P5714" i="4"/>
  <c r="Q5714" i="4"/>
  <c r="R5714" i="4"/>
  <c r="S5714" i="4"/>
  <c r="T5714" i="4"/>
  <c r="U5714" i="4"/>
  <c r="V5714" i="4"/>
  <c r="W5714" i="4"/>
  <c r="P5715" i="4"/>
  <c r="Q5715" i="4"/>
  <c r="R5715" i="4"/>
  <c r="S5715" i="4"/>
  <c r="T5715" i="4"/>
  <c r="U5715" i="4"/>
  <c r="V5715" i="4"/>
  <c r="W5715" i="4"/>
  <c r="P5716" i="4"/>
  <c r="Q5716" i="4"/>
  <c r="R5716" i="4"/>
  <c r="S5716" i="4"/>
  <c r="T5716" i="4"/>
  <c r="U5716" i="4"/>
  <c r="V5716" i="4"/>
  <c r="W5716" i="4"/>
  <c r="P5717" i="4"/>
  <c r="Q5717" i="4"/>
  <c r="R5717" i="4"/>
  <c r="S5717" i="4"/>
  <c r="T5717" i="4"/>
  <c r="U5717" i="4"/>
  <c r="V5717" i="4"/>
  <c r="W5717" i="4"/>
  <c r="P5718" i="4"/>
  <c r="Q5718" i="4"/>
  <c r="R5718" i="4"/>
  <c r="S5718" i="4"/>
  <c r="T5718" i="4"/>
  <c r="U5718" i="4"/>
  <c r="V5718" i="4"/>
  <c r="W5718" i="4"/>
  <c r="P5719" i="4"/>
  <c r="Q5719" i="4"/>
  <c r="R5719" i="4"/>
  <c r="S5719" i="4"/>
  <c r="T5719" i="4"/>
  <c r="U5719" i="4"/>
  <c r="V5719" i="4"/>
  <c r="W5719" i="4"/>
  <c r="P5720" i="4"/>
  <c r="Q5720" i="4"/>
  <c r="R5720" i="4"/>
  <c r="S5720" i="4"/>
  <c r="T5720" i="4"/>
  <c r="U5720" i="4"/>
  <c r="V5720" i="4"/>
  <c r="W5720" i="4"/>
  <c r="P5721" i="4"/>
  <c r="Q5721" i="4"/>
  <c r="R5721" i="4"/>
  <c r="S5721" i="4"/>
  <c r="T5721" i="4"/>
  <c r="U5721" i="4"/>
  <c r="V5721" i="4"/>
  <c r="W5721" i="4"/>
  <c r="P5722" i="4"/>
  <c r="Q5722" i="4"/>
  <c r="R5722" i="4"/>
  <c r="S5722" i="4"/>
  <c r="T5722" i="4"/>
  <c r="U5722" i="4"/>
  <c r="V5722" i="4"/>
  <c r="W5722" i="4"/>
  <c r="P5723" i="4"/>
  <c r="Q5723" i="4"/>
  <c r="R5723" i="4"/>
  <c r="S5723" i="4"/>
  <c r="T5723" i="4"/>
  <c r="U5723" i="4"/>
  <c r="V5723" i="4"/>
  <c r="W5723" i="4"/>
  <c r="P5724" i="4"/>
  <c r="Q5724" i="4"/>
  <c r="R5724" i="4"/>
  <c r="S5724" i="4"/>
  <c r="T5724" i="4"/>
  <c r="U5724" i="4"/>
  <c r="V5724" i="4"/>
  <c r="W5724" i="4"/>
  <c r="P5725" i="4"/>
  <c r="Q5725" i="4"/>
  <c r="R5725" i="4"/>
  <c r="S5725" i="4"/>
  <c r="T5725" i="4"/>
  <c r="U5725" i="4"/>
  <c r="V5725" i="4"/>
  <c r="W5725" i="4"/>
  <c r="P5726" i="4"/>
  <c r="Q5726" i="4"/>
  <c r="R5726" i="4"/>
  <c r="S5726" i="4"/>
  <c r="T5726" i="4"/>
  <c r="U5726" i="4"/>
  <c r="V5726" i="4"/>
  <c r="W5726" i="4"/>
  <c r="P5727" i="4"/>
  <c r="Q5727" i="4"/>
  <c r="R5727" i="4"/>
  <c r="S5727" i="4"/>
  <c r="T5727" i="4"/>
  <c r="U5727" i="4"/>
  <c r="V5727" i="4"/>
  <c r="W5727" i="4"/>
  <c r="P5728" i="4"/>
  <c r="Q5728" i="4"/>
  <c r="R5728" i="4"/>
  <c r="S5728" i="4"/>
  <c r="T5728" i="4"/>
  <c r="U5728" i="4"/>
  <c r="V5728" i="4"/>
  <c r="W5728" i="4"/>
  <c r="P5729" i="4"/>
  <c r="Q5729" i="4"/>
  <c r="R5729" i="4"/>
  <c r="S5729" i="4"/>
  <c r="T5729" i="4"/>
  <c r="U5729" i="4"/>
  <c r="V5729" i="4"/>
  <c r="W5729" i="4"/>
  <c r="P5730" i="4"/>
  <c r="Q5730" i="4"/>
  <c r="R5730" i="4"/>
  <c r="S5730" i="4"/>
  <c r="T5730" i="4"/>
  <c r="U5730" i="4"/>
  <c r="V5730" i="4"/>
  <c r="W5730" i="4"/>
  <c r="P5731" i="4"/>
  <c r="Q5731" i="4"/>
  <c r="R5731" i="4"/>
  <c r="S5731" i="4"/>
  <c r="T5731" i="4"/>
  <c r="U5731" i="4"/>
  <c r="V5731" i="4"/>
  <c r="W5731" i="4"/>
  <c r="P5732" i="4"/>
  <c r="Q5732" i="4"/>
  <c r="R5732" i="4"/>
  <c r="S5732" i="4"/>
  <c r="T5732" i="4"/>
  <c r="U5732" i="4"/>
  <c r="V5732" i="4"/>
  <c r="W5732" i="4"/>
  <c r="P5733" i="4"/>
  <c r="Q5733" i="4"/>
  <c r="R5733" i="4"/>
  <c r="S5733" i="4"/>
  <c r="T5733" i="4"/>
  <c r="U5733" i="4"/>
  <c r="V5733" i="4"/>
  <c r="W5733" i="4"/>
  <c r="P5734" i="4"/>
  <c r="Q5734" i="4"/>
  <c r="R5734" i="4"/>
  <c r="S5734" i="4"/>
  <c r="T5734" i="4"/>
  <c r="U5734" i="4"/>
  <c r="V5734" i="4"/>
  <c r="W5734" i="4"/>
  <c r="P5735" i="4"/>
  <c r="Q5735" i="4"/>
  <c r="R5735" i="4"/>
  <c r="S5735" i="4"/>
  <c r="T5735" i="4"/>
  <c r="U5735" i="4"/>
  <c r="V5735" i="4"/>
  <c r="W5735" i="4"/>
  <c r="P5736" i="4"/>
  <c r="Q5736" i="4"/>
  <c r="R5736" i="4"/>
  <c r="S5736" i="4"/>
  <c r="T5736" i="4"/>
  <c r="U5736" i="4"/>
  <c r="V5736" i="4"/>
  <c r="W5736" i="4"/>
  <c r="P5737" i="4"/>
  <c r="Q5737" i="4"/>
  <c r="R5737" i="4"/>
  <c r="S5737" i="4"/>
  <c r="T5737" i="4"/>
  <c r="U5737" i="4"/>
  <c r="V5737" i="4"/>
  <c r="W5737" i="4"/>
  <c r="P5738" i="4"/>
  <c r="Q5738" i="4"/>
  <c r="R5738" i="4"/>
  <c r="S5738" i="4"/>
  <c r="T5738" i="4"/>
  <c r="U5738" i="4"/>
  <c r="V5738" i="4"/>
  <c r="W5738" i="4"/>
  <c r="P5739" i="4"/>
  <c r="Q5739" i="4"/>
  <c r="R5739" i="4"/>
  <c r="S5739" i="4"/>
  <c r="T5739" i="4"/>
  <c r="U5739" i="4"/>
  <c r="V5739" i="4"/>
  <c r="W5739" i="4"/>
  <c r="P5740" i="4"/>
  <c r="Q5740" i="4"/>
  <c r="R5740" i="4"/>
  <c r="S5740" i="4"/>
  <c r="T5740" i="4"/>
  <c r="U5740" i="4"/>
  <c r="V5740" i="4"/>
  <c r="W5740" i="4"/>
  <c r="P5741" i="4"/>
  <c r="Q5741" i="4"/>
  <c r="R5741" i="4"/>
  <c r="S5741" i="4"/>
  <c r="T5741" i="4"/>
  <c r="U5741" i="4"/>
  <c r="V5741" i="4"/>
  <c r="W5741" i="4"/>
  <c r="P5742" i="4"/>
  <c r="Q5742" i="4"/>
  <c r="R5742" i="4"/>
  <c r="S5742" i="4"/>
  <c r="T5742" i="4"/>
  <c r="U5742" i="4"/>
  <c r="V5742" i="4"/>
  <c r="W5742" i="4"/>
  <c r="P5743" i="4"/>
  <c r="Q5743" i="4"/>
  <c r="R5743" i="4"/>
  <c r="S5743" i="4"/>
  <c r="T5743" i="4"/>
  <c r="U5743" i="4"/>
  <c r="V5743" i="4"/>
  <c r="W5743" i="4"/>
  <c r="P5744" i="4"/>
  <c r="Q5744" i="4"/>
  <c r="R5744" i="4"/>
  <c r="S5744" i="4"/>
  <c r="T5744" i="4"/>
  <c r="U5744" i="4"/>
  <c r="V5744" i="4"/>
  <c r="W5744" i="4"/>
  <c r="P5745" i="4"/>
  <c r="Q5745" i="4"/>
  <c r="R5745" i="4"/>
  <c r="S5745" i="4"/>
  <c r="T5745" i="4"/>
  <c r="U5745" i="4"/>
  <c r="V5745" i="4"/>
  <c r="W5745" i="4"/>
  <c r="P5746" i="4"/>
  <c r="Q5746" i="4"/>
  <c r="R5746" i="4"/>
  <c r="S5746" i="4"/>
  <c r="T5746" i="4"/>
  <c r="U5746" i="4"/>
  <c r="V5746" i="4"/>
  <c r="W5746" i="4"/>
  <c r="P5747" i="4"/>
  <c r="Q5747" i="4"/>
  <c r="R5747" i="4"/>
  <c r="S5747" i="4"/>
  <c r="T5747" i="4"/>
  <c r="U5747" i="4"/>
  <c r="V5747" i="4"/>
  <c r="W5747" i="4"/>
  <c r="P5748" i="4"/>
  <c r="Q5748" i="4"/>
  <c r="R5748" i="4"/>
  <c r="S5748" i="4"/>
  <c r="T5748" i="4"/>
  <c r="U5748" i="4"/>
  <c r="V5748" i="4"/>
  <c r="W5748" i="4"/>
  <c r="P5749" i="4"/>
  <c r="Q5749" i="4"/>
  <c r="R5749" i="4"/>
  <c r="S5749" i="4"/>
  <c r="T5749" i="4"/>
  <c r="U5749" i="4"/>
  <c r="V5749" i="4"/>
  <c r="W5749" i="4"/>
  <c r="P5750" i="4"/>
  <c r="Q5750" i="4"/>
  <c r="R5750" i="4"/>
  <c r="S5750" i="4"/>
  <c r="T5750" i="4"/>
  <c r="U5750" i="4"/>
  <c r="V5750" i="4"/>
  <c r="W5750" i="4"/>
  <c r="P5751" i="4"/>
  <c r="Q5751" i="4"/>
  <c r="R5751" i="4"/>
  <c r="S5751" i="4"/>
  <c r="T5751" i="4"/>
  <c r="U5751" i="4"/>
  <c r="V5751" i="4"/>
  <c r="W5751" i="4"/>
  <c r="P5752" i="4"/>
  <c r="Q5752" i="4"/>
  <c r="R5752" i="4"/>
  <c r="S5752" i="4"/>
  <c r="T5752" i="4"/>
  <c r="U5752" i="4"/>
  <c r="V5752" i="4"/>
  <c r="W5752" i="4"/>
  <c r="P5753" i="4"/>
  <c r="Q5753" i="4"/>
  <c r="R5753" i="4"/>
  <c r="S5753" i="4"/>
  <c r="T5753" i="4"/>
  <c r="U5753" i="4"/>
  <c r="V5753" i="4"/>
  <c r="W5753" i="4"/>
  <c r="P5754" i="4"/>
  <c r="Q5754" i="4"/>
  <c r="R5754" i="4"/>
  <c r="S5754" i="4"/>
  <c r="T5754" i="4"/>
  <c r="U5754" i="4"/>
  <c r="V5754" i="4"/>
  <c r="W5754" i="4"/>
  <c r="P5755" i="4"/>
  <c r="Q5755" i="4"/>
  <c r="R5755" i="4"/>
  <c r="S5755" i="4"/>
  <c r="T5755" i="4"/>
  <c r="U5755" i="4"/>
  <c r="V5755" i="4"/>
  <c r="W5755" i="4"/>
  <c r="P5756" i="4"/>
  <c r="Q5756" i="4"/>
  <c r="R5756" i="4"/>
  <c r="S5756" i="4"/>
  <c r="T5756" i="4"/>
  <c r="U5756" i="4"/>
  <c r="V5756" i="4"/>
  <c r="W5756" i="4"/>
  <c r="P5757" i="4"/>
  <c r="Q5757" i="4"/>
  <c r="R5757" i="4"/>
  <c r="S5757" i="4"/>
  <c r="T5757" i="4"/>
  <c r="U5757" i="4"/>
  <c r="V5757" i="4"/>
  <c r="W5757" i="4"/>
  <c r="P5758" i="4"/>
  <c r="Q5758" i="4"/>
  <c r="R5758" i="4"/>
  <c r="S5758" i="4"/>
  <c r="T5758" i="4"/>
  <c r="U5758" i="4"/>
  <c r="V5758" i="4"/>
  <c r="W5758" i="4"/>
  <c r="P5759" i="4"/>
  <c r="Q5759" i="4"/>
  <c r="R5759" i="4"/>
  <c r="S5759" i="4"/>
  <c r="T5759" i="4"/>
  <c r="U5759" i="4"/>
  <c r="V5759" i="4"/>
  <c r="W5759" i="4"/>
  <c r="P5760" i="4"/>
  <c r="Q5760" i="4"/>
  <c r="R5760" i="4"/>
  <c r="S5760" i="4"/>
  <c r="T5760" i="4"/>
  <c r="U5760" i="4"/>
  <c r="V5760" i="4"/>
  <c r="W5760" i="4"/>
  <c r="P5761" i="4"/>
  <c r="Q5761" i="4"/>
  <c r="R5761" i="4"/>
  <c r="S5761" i="4"/>
  <c r="T5761" i="4"/>
  <c r="U5761" i="4"/>
  <c r="V5761" i="4"/>
  <c r="W5761" i="4"/>
  <c r="P5762" i="4"/>
  <c r="Q5762" i="4"/>
  <c r="R5762" i="4"/>
  <c r="S5762" i="4"/>
  <c r="T5762" i="4"/>
  <c r="U5762" i="4"/>
  <c r="V5762" i="4"/>
  <c r="W5762" i="4"/>
  <c r="P5763" i="4"/>
  <c r="Q5763" i="4"/>
  <c r="R5763" i="4"/>
  <c r="S5763" i="4"/>
  <c r="T5763" i="4"/>
  <c r="U5763" i="4"/>
  <c r="V5763" i="4"/>
  <c r="W5763" i="4"/>
  <c r="P5764" i="4"/>
  <c r="Q5764" i="4"/>
  <c r="R5764" i="4"/>
  <c r="S5764" i="4"/>
  <c r="T5764" i="4"/>
  <c r="U5764" i="4"/>
  <c r="V5764" i="4"/>
  <c r="W5764" i="4"/>
  <c r="P5765" i="4"/>
  <c r="Q5765" i="4"/>
  <c r="R5765" i="4"/>
  <c r="S5765" i="4"/>
  <c r="T5765" i="4"/>
  <c r="U5765" i="4"/>
  <c r="V5765" i="4"/>
  <c r="W5765" i="4"/>
  <c r="P5766" i="4"/>
  <c r="Q5766" i="4"/>
  <c r="R5766" i="4"/>
  <c r="S5766" i="4"/>
  <c r="T5766" i="4"/>
  <c r="U5766" i="4"/>
  <c r="V5766" i="4"/>
  <c r="W5766" i="4"/>
  <c r="P5767" i="4"/>
  <c r="Q5767" i="4"/>
  <c r="R5767" i="4"/>
  <c r="S5767" i="4"/>
  <c r="T5767" i="4"/>
  <c r="U5767" i="4"/>
  <c r="V5767" i="4"/>
  <c r="W5767" i="4"/>
  <c r="P5768" i="4"/>
  <c r="Q5768" i="4"/>
  <c r="R5768" i="4"/>
  <c r="S5768" i="4"/>
  <c r="T5768" i="4"/>
  <c r="U5768" i="4"/>
  <c r="V5768" i="4"/>
  <c r="W5768" i="4"/>
  <c r="P5769" i="4"/>
  <c r="Q5769" i="4"/>
  <c r="R5769" i="4"/>
  <c r="S5769" i="4"/>
  <c r="T5769" i="4"/>
  <c r="U5769" i="4"/>
  <c r="V5769" i="4"/>
  <c r="W5769" i="4"/>
  <c r="P5770" i="4"/>
  <c r="Q5770" i="4"/>
  <c r="R5770" i="4"/>
  <c r="S5770" i="4"/>
  <c r="T5770" i="4"/>
  <c r="U5770" i="4"/>
  <c r="V5770" i="4"/>
  <c r="W5770" i="4"/>
  <c r="P5771" i="4"/>
  <c r="Q5771" i="4"/>
  <c r="R5771" i="4"/>
  <c r="S5771" i="4"/>
  <c r="T5771" i="4"/>
  <c r="U5771" i="4"/>
  <c r="V5771" i="4"/>
  <c r="W5771" i="4"/>
  <c r="P5772" i="4"/>
  <c r="Q5772" i="4"/>
  <c r="R5772" i="4"/>
  <c r="S5772" i="4"/>
  <c r="T5772" i="4"/>
  <c r="U5772" i="4"/>
  <c r="V5772" i="4"/>
  <c r="W5772" i="4"/>
  <c r="P5773" i="4"/>
  <c r="Q5773" i="4"/>
  <c r="R5773" i="4"/>
  <c r="S5773" i="4"/>
  <c r="T5773" i="4"/>
  <c r="U5773" i="4"/>
  <c r="V5773" i="4"/>
  <c r="W5773" i="4"/>
  <c r="P5774" i="4"/>
  <c r="Q5774" i="4"/>
  <c r="R5774" i="4"/>
  <c r="S5774" i="4"/>
  <c r="T5774" i="4"/>
  <c r="U5774" i="4"/>
  <c r="V5774" i="4"/>
  <c r="W5774" i="4"/>
  <c r="P5775" i="4"/>
  <c r="Q5775" i="4"/>
  <c r="R5775" i="4"/>
  <c r="S5775" i="4"/>
  <c r="T5775" i="4"/>
  <c r="U5775" i="4"/>
  <c r="V5775" i="4"/>
  <c r="W5775" i="4"/>
  <c r="P5776" i="4"/>
  <c r="Q5776" i="4"/>
  <c r="R5776" i="4"/>
  <c r="S5776" i="4"/>
  <c r="T5776" i="4"/>
  <c r="U5776" i="4"/>
  <c r="V5776" i="4"/>
  <c r="W5776" i="4"/>
  <c r="P5777" i="4"/>
  <c r="Q5777" i="4"/>
  <c r="R5777" i="4"/>
  <c r="S5777" i="4"/>
  <c r="T5777" i="4"/>
  <c r="U5777" i="4"/>
  <c r="V5777" i="4"/>
  <c r="W5777" i="4"/>
  <c r="P5778" i="4"/>
  <c r="Q5778" i="4"/>
  <c r="R5778" i="4"/>
  <c r="S5778" i="4"/>
  <c r="T5778" i="4"/>
  <c r="U5778" i="4"/>
  <c r="V5778" i="4"/>
  <c r="W5778" i="4"/>
  <c r="P5779" i="4"/>
  <c r="Q5779" i="4"/>
  <c r="R5779" i="4"/>
  <c r="S5779" i="4"/>
  <c r="T5779" i="4"/>
  <c r="U5779" i="4"/>
  <c r="V5779" i="4"/>
  <c r="W5779" i="4"/>
  <c r="P5780" i="4"/>
  <c r="Q5780" i="4"/>
  <c r="R5780" i="4"/>
  <c r="S5780" i="4"/>
  <c r="T5780" i="4"/>
  <c r="U5780" i="4"/>
  <c r="V5780" i="4"/>
  <c r="W5780" i="4"/>
  <c r="P5781" i="4"/>
  <c r="Q5781" i="4"/>
  <c r="R5781" i="4"/>
  <c r="S5781" i="4"/>
  <c r="T5781" i="4"/>
  <c r="U5781" i="4"/>
  <c r="V5781" i="4"/>
  <c r="W5781" i="4"/>
  <c r="P5782" i="4"/>
  <c r="Q5782" i="4"/>
  <c r="R5782" i="4"/>
  <c r="S5782" i="4"/>
  <c r="T5782" i="4"/>
  <c r="U5782" i="4"/>
  <c r="V5782" i="4"/>
  <c r="W5782" i="4"/>
  <c r="P5783" i="4"/>
  <c r="Q5783" i="4"/>
  <c r="R5783" i="4"/>
  <c r="S5783" i="4"/>
  <c r="T5783" i="4"/>
  <c r="U5783" i="4"/>
  <c r="V5783" i="4"/>
  <c r="W5783" i="4"/>
  <c r="P5784" i="4"/>
  <c r="Q5784" i="4"/>
  <c r="R5784" i="4"/>
  <c r="S5784" i="4"/>
  <c r="T5784" i="4"/>
  <c r="U5784" i="4"/>
  <c r="V5784" i="4"/>
  <c r="W5784" i="4"/>
  <c r="P5785" i="4"/>
  <c r="Q5785" i="4"/>
  <c r="R5785" i="4"/>
  <c r="S5785" i="4"/>
  <c r="T5785" i="4"/>
  <c r="U5785" i="4"/>
  <c r="V5785" i="4"/>
  <c r="W5785" i="4"/>
  <c r="P5786" i="4"/>
  <c r="Q5786" i="4"/>
  <c r="R5786" i="4"/>
  <c r="S5786" i="4"/>
  <c r="T5786" i="4"/>
  <c r="U5786" i="4"/>
  <c r="V5786" i="4"/>
  <c r="W5786" i="4"/>
  <c r="P5787" i="4"/>
  <c r="Q5787" i="4"/>
  <c r="R5787" i="4"/>
  <c r="S5787" i="4"/>
  <c r="T5787" i="4"/>
  <c r="U5787" i="4"/>
  <c r="V5787" i="4"/>
  <c r="W5787" i="4"/>
  <c r="P5788" i="4"/>
  <c r="Q5788" i="4"/>
  <c r="R5788" i="4"/>
  <c r="S5788" i="4"/>
  <c r="T5788" i="4"/>
  <c r="U5788" i="4"/>
  <c r="V5788" i="4"/>
  <c r="W5788" i="4"/>
  <c r="P5789" i="4"/>
  <c r="Q5789" i="4"/>
  <c r="R5789" i="4"/>
  <c r="S5789" i="4"/>
  <c r="T5789" i="4"/>
  <c r="U5789" i="4"/>
  <c r="V5789" i="4"/>
  <c r="W5789" i="4"/>
  <c r="P5790" i="4"/>
  <c r="Q5790" i="4"/>
  <c r="R5790" i="4"/>
  <c r="S5790" i="4"/>
  <c r="T5790" i="4"/>
  <c r="U5790" i="4"/>
  <c r="V5790" i="4"/>
  <c r="W5790" i="4"/>
  <c r="P5791" i="4"/>
  <c r="Q5791" i="4"/>
  <c r="R5791" i="4"/>
  <c r="S5791" i="4"/>
  <c r="T5791" i="4"/>
  <c r="U5791" i="4"/>
  <c r="V5791" i="4"/>
  <c r="W5791" i="4"/>
  <c r="P5792" i="4"/>
  <c r="Q5792" i="4"/>
  <c r="R5792" i="4"/>
  <c r="S5792" i="4"/>
  <c r="T5792" i="4"/>
  <c r="U5792" i="4"/>
  <c r="V5792" i="4"/>
  <c r="W5792" i="4"/>
  <c r="P5793" i="4"/>
  <c r="Q5793" i="4"/>
  <c r="R5793" i="4"/>
  <c r="S5793" i="4"/>
  <c r="T5793" i="4"/>
  <c r="U5793" i="4"/>
  <c r="V5793" i="4"/>
  <c r="W5793" i="4"/>
  <c r="P5794" i="4"/>
  <c r="Q5794" i="4"/>
  <c r="R5794" i="4"/>
  <c r="S5794" i="4"/>
  <c r="T5794" i="4"/>
  <c r="U5794" i="4"/>
  <c r="V5794" i="4"/>
  <c r="W5794" i="4"/>
  <c r="P5795" i="4"/>
  <c r="Q5795" i="4"/>
  <c r="R5795" i="4"/>
  <c r="S5795" i="4"/>
  <c r="T5795" i="4"/>
  <c r="U5795" i="4"/>
  <c r="V5795" i="4"/>
  <c r="W5795" i="4"/>
  <c r="P5796" i="4"/>
  <c r="Q5796" i="4"/>
  <c r="R5796" i="4"/>
  <c r="S5796" i="4"/>
  <c r="T5796" i="4"/>
  <c r="U5796" i="4"/>
  <c r="V5796" i="4"/>
  <c r="W5796" i="4"/>
  <c r="P5797" i="4"/>
  <c r="Q5797" i="4"/>
  <c r="R5797" i="4"/>
  <c r="S5797" i="4"/>
  <c r="T5797" i="4"/>
  <c r="U5797" i="4"/>
  <c r="V5797" i="4"/>
  <c r="W5797" i="4"/>
  <c r="P5798" i="4"/>
  <c r="Q5798" i="4"/>
  <c r="R5798" i="4"/>
  <c r="S5798" i="4"/>
  <c r="T5798" i="4"/>
  <c r="U5798" i="4"/>
  <c r="V5798" i="4"/>
  <c r="W5798" i="4"/>
  <c r="P5799" i="4"/>
  <c r="Q5799" i="4"/>
  <c r="R5799" i="4"/>
  <c r="S5799" i="4"/>
  <c r="T5799" i="4"/>
  <c r="U5799" i="4"/>
  <c r="V5799" i="4"/>
  <c r="W5799" i="4"/>
  <c r="P5800" i="4"/>
  <c r="Q5800" i="4"/>
  <c r="R5800" i="4"/>
  <c r="S5800" i="4"/>
  <c r="T5800" i="4"/>
  <c r="U5800" i="4"/>
  <c r="V5800" i="4"/>
  <c r="W5800" i="4"/>
  <c r="P5801" i="4"/>
  <c r="Q5801" i="4"/>
  <c r="R5801" i="4"/>
  <c r="S5801" i="4"/>
  <c r="T5801" i="4"/>
  <c r="U5801" i="4"/>
  <c r="V5801" i="4"/>
  <c r="W5801" i="4"/>
  <c r="P5802" i="4"/>
  <c r="Q5802" i="4"/>
  <c r="R5802" i="4"/>
  <c r="S5802" i="4"/>
  <c r="T5802" i="4"/>
  <c r="U5802" i="4"/>
  <c r="V5802" i="4"/>
  <c r="W5802" i="4"/>
  <c r="P5803" i="4"/>
  <c r="Q5803" i="4"/>
  <c r="R5803" i="4"/>
  <c r="S5803" i="4"/>
  <c r="T5803" i="4"/>
  <c r="U5803" i="4"/>
  <c r="V5803" i="4"/>
  <c r="W5803" i="4"/>
  <c r="P5804" i="4"/>
  <c r="Q5804" i="4"/>
  <c r="R5804" i="4"/>
  <c r="S5804" i="4"/>
  <c r="T5804" i="4"/>
  <c r="U5804" i="4"/>
  <c r="V5804" i="4"/>
  <c r="W5804" i="4"/>
  <c r="P5805" i="4"/>
  <c r="Q5805" i="4"/>
  <c r="R5805" i="4"/>
  <c r="S5805" i="4"/>
  <c r="T5805" i="4"/>
  <c r="U5805" i="4"/>
  <c r="V5805" i="4"/>
  <c r="W5805" i="4"/>
  <c r="P5806" i="4"/>
  <c r="Q5806" i="4"/>
  <c r="R5806" i="4"/>
  <c r="S5806" i="4"/>
  <c r="T5806" i="4"/>
  <c r="U5806" i="4"/>
  <c r="V5806" i="4"/>
  <c r="W5806" i="4"/>
  <c r="P5807" i="4"/>
  <c r="Q5807" i="4"/>
  <c r="R5807" i="4"/>
  <c r="S5807" i="4"/>
  <c r="T5807" i="4"/>
  <c r="U5807" i="4"/>
  <c r="V5807" i="4"/>
  <c r="W5807" i="4"/>
  <c r="P5808" i="4"/>
  <c r="Q5808" i="4"/>
  <c r="R5808" i="4"/>
  <c r="S5808" i="4"/>
  <c r="T5808" i="4"/>
  <c r="U5808" i="4"/>
  <c r="V5808" i="4"/>
  <c r="W5808" i="4"/>
  <c r="P5809" i="4"/>
  <c r="Q5809" i="4"/>
  <c r="R5809" i="4"/>
  <c r="S5809" i="4"/>
  <c r="T5809" i="4"/>
  <c r="U5809" i="4"/>
  <c r="V5809" i="4"/>
  <c r="W5809" i="4"/>
  <c r="P5810" i="4"/>
  <c r="Q5810" i="4"/>
  <c r="R5810" i="4"/>
  <c r="S5810" i="4"/>
  <c r="T5810" i="4"/>
  <c r="U5810" i="4"/>
  <c r="V5810" i="4"/>
  <c r="W5810" i="4"/>
  <c r="P5811" i="4"/>
  <c r="Q5811" i="4"/>
  <c r="R5811" i="4"/>
  <c r="S5811" i="4"/>
  <c r="T5811" i="4"/>
  <c r="U5811" i="4"/>
  <c r="V5811" i="4"/>
  <c r="W5811" i="4"/>
  <c r="P5812" i="4"/>
  <c r="Q5812" i="4"/>
  <c r="R5812" i="4"/>
  <c r="S5812" i="4"/>
  <c r="T5812" i="4"/>
  <c r="U5812" i="4"/>
  <c r="V5812" i="4"/>
  <c r="W5812" i="4"/>
  <c r="P5813" i="4"/>
  <c r="Q5813" i="4"/>
  <c r="R5813" i="4"/>
  <c r="S5813" i="4"/>
  <c r="T5813" i="4"/>
  <c r="U5813" i="4"/>
  <c r="V5813" i="4"/>
  <c r="W5813" i="4"/>
  <c r="P5814" i="4"/>
  <c r="Q5814" i="4"/>
  <c r="R5814" i="4"/>
  <c r="S5814" i="4"/>
  <c r="T5814" i="4"/>
  <c r="U5814" i="4"/>
  <c r="V5814" i="4"/>
  <c r="W5814" i="4"/>
  <c r="P5815" i="4"/>
  <c r="Q5815" i="4"/>
  <c r="R5815" i="4"/>
  <c r="S5815" i="4"/>
  <c r="T5815" i="4"/>
  <c r="U5815" i="4"/>
  <c r="V5815" i="4"/>
  <c r="W5815" i="4"/>
  <c r="P5816" i="4"/>
  <c r="Q5816" i="4"/>
  <c r="R5816" i="4"/>
  <c r="S5816" i="4"/>
  <c r="T5816" i="4"/>
  <c r="U5816" i="4"/>
  <c r="V5816" i="4"/>
  <c r="W5816" i="4"/>
  <c r="P5817" i="4"/>
  <c r="Q5817" i="4"/>
  <c r="R5817" i="4"/>
  <c r="S5817" i="4"/>
  <c r="T5817" i="4"/>
  <c r="U5817" i="4"/>
  <c r="V5817" i="4"/>
  <c r="W5817" i="4"/>
  <c r="P5818" i="4"/>
  <c r="Q5818" i="4"/>
  <c r="R5818" i="4"/>
  <c r="S5818" i="4"/>
  <c r="T5818" i="4"/>
  <c r="U5818" i="4"/>
  <c r="V5818" i="4"/>
  <c r="W5818" i="4"/>
  <c r="P5819" i="4"/>
  <c r="Q5819" i="4"/>
  <c r="R5819" i="4"/>
  <c r="S5819" i="4"/>
  <c r="T5819" i="4"/>
  <c r="U5819" i="4"/>
  <c r="V5819" i="4"/>
  <c r="W5819" i="4"/>
  <c r="P5820" i="4"/>
  <c r="Q5820" i="4"/>
  <c r="R5820" i="4"/>
  <c r="S5820" i="4"/>
  <c r="T5820" i="4"/>
  <c r="U5820" i="4"/>
  <c r="V5820" i="4"/>
  <c r="W5820" i="4"/>
  <c r="P5821" i="4"/>
  <c r="Q5821" i="4"/>
  <c r="R5821" i="4"/>
  <c r="S5821" i="4"/>
  <c r="T5821" i="4"/>
  <c r="U5821" i="4"/>
  <c r="V5821" i="4"/>
  <c r="W5821" i="4"/>
  <c r="P5822" i="4"/>
  <c r="Q5822" i="4"/>
  <c r="R5822" i="4"/>
  <c r="S5822" i="4"/>
  <c r="T5822" i="4"/>
  <c r="U5822" i="4"/>
  <c r="V5822" i="4"/>
  <c r="W5822" i="4"/>
  <c r="P5823" i="4"/>
  <c r="Q5823" i="4"/>
  <c r="R5823" i="4"/>
  <c r="S5823" i="4"/>
  <c r="T5823" i="4"/>
  <c r="U5823" i="4"/>
  <c r="V5823" i="4"/>
  <c r="W5823" i="4"/>
  <c r="P5824" i="4"/>
  <c r="Q5824" i="4"/>
  <c r="R5824" i="4"/>
  <c r="S5824" i="4"/>
  <c r="T5824" i="4"/>
  <c r="U5824" i="4"/>
  <c r="V5824" i="4"/>
  <c r="W5824" i="4"/>
  <c r="P5825" i="4"/>
  <c r="Q5825" i="4"/>
  <c r="R5825" i="4"/>
  <c r="S5825" i="4"/>
  <c r="T5825" i="4"/>
  <c r="U5825" i="4"/>
  <c r="V5825" i="4"/>
  <c r="W5825" i="4"/>
  <c r="P5826" i="4"/>
  <c r="Q5826" i="4"/>
  <c r="R5826" i="4"/>
  <c r="S5826" i="4"/>
  <c r="T5826" i="4"/>
  <c r="U5826" i="4"/>
  <c r="V5826" i="4"/>
  <c r="W5826" i="4"/>
  <c r="P5827" i="4"/>
  <c r="Q5827" i="4"/>
  <c r="R5827" i="4"/>
  <c r="S5827" i="4"/>
  <c r="T5827" i="4"/>
  <c r="U5827" i="4"/>
  <c r="V5827" i="4"/>
  <c r="W5827" i="4"/>
  <c r="P5828" i="4"/>
  <c r="Q5828" i="4"/>
  <c r="R5828" i="4"/>
  <c r="S5828" i="4"/>
  <c r="T5828" i="4"/>
  <c r="U5828" i="4"/>
  <c r="V5828" i="4"/>
  <c r="W5828" i="4"/>
  <c r="P5829" i="4"/>
  <c r="Q5829" i="4"/>
  <c r="R5829" i="4"/>
  <c r="S5829" i="4"/>
  <c r="T5829" i="4"/>
  <c r="U5829" i="4"/>
  <c r="V5829" i="4"/>
  <c r="W5829" i="4"/>
  <c r="P5830" i="4"/>
  <c r="Q5830" i="4"/>
  <c r="R5830" i="4"/>
  <c r="S5830" i="4"/>
  <c r="T5830" i="4"/>
  <c r="U5830" i="4"/>
  <c r="V5830" i="4"/>
  <c r="W5830" i="4"/>
  <c r="P5831" i="4"/>
  <c r="Q5831" i="4"/>
  <c r="R5831" i="4"/>
  <c r="S5831" i="4"/>
  <c r="T5831" i="4"/>
  <c r="U5831" i="4"/>
  <c r="V5831" i="4"/>
  <c r="W5831" i="4"/>
  <c r="P5832" i="4"/>
  <c r="Q5832" i="4"/>
  <c r="R5832" i="4"/>
  <c r="S5832" i="4"/>
  <c r="T5832" i="4"/>
  <c r="U5832" i="4"/>
  <c r="V5832" i="4"/>
  <c r="W5832" i="4"/>
  <c r="P5833" i="4"/>
  <c r="Q5833" i="4"/>
  <c r="R5833" i="4"/>
  <c r="S5833" i="4"/>
  <c r="T5833" i="4"/>
  <c r="U5833" i="4"/>
  <c r="V5833" i="4"/>
  <c r="W5833" i="4"/>
  <c r="P5834" i="4"/>
  <c r="Q5834" i="4"/>
  <c r="R5834" i="4"/>
  <c r="S5834" i="4"/>
  <c r="T5834" i="4"/>
  <c r="U5834" i="4"/>
  <c r="V5834" i="4"/>
  <c r="W5834" i="4"/>
  <c r="P5835" i="4"/>
  <c r="Q5835" i="4"/>
  <c r="R5835" i="4"/>
  <c r="S5835" i="4"/>
  <c r="T5835" i="4"/>
  <c r="U5835" i="4"/>
  <c r="V5835" i="4"/>
  <c r="W5835" i="4"/>
  <c r="P5836" i="4"/>
  <c r="Q5836" i="4"/>
  <c r="R5836" i="4"/>
  <c r="S5836" i="4"/>
  <c r="T5836" i="4"/>
  <c r="U5836" i="4"/>
  <c r="V5836" i="4"/>
  <c r="W5836" i="4"/>
  <c r="P5837" i="4"/>
  <c r="Q5837" i="4"/>
  <c r="R5837" i="4"/>
  <c r="S5837" i="4"/>
  <c r="T5837" i="4"/>
  <c r="U5837" i="4"/>
  <c r="V5837" i="4"/>
  <c r="W5837" i="4"/>
  <c r="P5838" i="4"/>
  <c r="Q5838" i="4"/>
  <c r="R5838" i="4"/>
  <c r="S5838" i="4"/>
  <c r="T5838" i="4"/>
  <c r="U5838" i="4"/>
  <c r="V5838" i="4"/>
  <c r="W5838" i="4"/>
  <c r="P5839" i="4"/>
  <c r="Q5839" i="4"/>
  <c r="R5839" i="4"/>
  <c r="S5839" i="4"/>
  <c r="T5839" i="4"/>
  <c r="U5839" i="4"/>
  <c r="V5839" i="4"/>
  <c r="W5839" i="4"/>
  <c r="P5840" i="4"/>
  <c r="Q5840" i="4"/>
  <c r="R5840" i="4"/>
  <c r="S5840" i="4"/>
  <c r="T5840" i="4"/>
  <c r="U5840" i="4"/>
  <c r="V5840" i="4"/>
  <c r="W5840" i="4"/>
  <c r="P5841" i="4"/>
  <c r="Q5841" i="4"/>
  <c r="R5841" i="4"/>
  <c r="S5841" i="4"/>
  <c r="T5841" i="4"/>
  <c r="U5841" i="4"/>
  <c r="V5841" i="4"/>
  <c r="W5841" i="4"/>
  <c r="P5842" i="4"/>
  <c r="Q5842" i="4"/>
  <c r="R5842" i="4"/>
  <c r="S5842" i="4"/>
  <c r="T5842" i="4"/>
  <c r="U5842" i="4"/>
  <c r="V5842" i="4"/>
  <c r="W5842" i="4"/>
  <c r="P5843" i="4"/>
  <c r="Q5843" i="4"/>
  <c r="R5843" i="4"/>
  <c r="S5843" i="4"/>
  <c r="T5843" i="4"/>
  <c r="U5843" i="4"/>
  <c r="V5843" i="4"/>
  <c r="W5843" i="4"/>
  <c r="P5844" i="4"/>
  <c r="Q5844" i="4"/>
  <c r="R5844" i="4"/>
  <c r="S5844" i="4"/>
  <c r="T5844" i="4"/>
  <c r="U5844" i="4"/>
  <c r="V5844" i="4"/>
  <c r="W5844" i="4"/>
  <c r="P5845" i="4"/>
  <c r="Q5845" i="4"/>
  <c r="R5845" i="4"/>
  <c r="S5845" i="4"/>
  <c r="T5845" i="4"/>
  <c r="U5845" i="4"/>
  <c r="V5845" i="4"/>
  <c r="W5845" i="4"/>
  <c r="P5846" i="4"/>
  <c r="Q5846" i="4"/>
  <c r="R5846" i="4"/>
  <c r="S5846" i="4"/>
  <c r="T5846" i="4"/>
  <c r="U5846" i="4"/>
  <c r="V5846" i="4"/>
  <c r="W5846" i="4"/>
  <c r="P5847" i="4"/>
  <c r="Q5847" i="4"/>
  <c r="R5847" i="4"/>
  <c r="S5847" i="4"/>
  <c r="T5847" i="4"/>
  <c r="U5847" i="4"/>
  <c r="V5847" i="4"/>
  <c r="W5847" i="4"/>
  <c r="P5848" i="4"/>
  <c r="Q5848" i="4"/>
  <c r="R5848" i="4"/>
  <c r="S5848" i="4"/>
  <c r="T5848" i="4"/>
  <c r="U5848" i="4"/>
  <c r="V5848" i="4"/>
  <c r="W5848" i="4"/>
  <c r="P5849" i="4"/>
  <c r="Q5849" i="4"/>
  <c r="R5849" i="4"/>
  <c r="S5849" i="4"/>
  <c r="T5849" i="4"/>
  <c r="U5849" i="4"/>
  <c r="V5849" i="4"/>
  <c r="W5849" i="4"/>
  <c r="P5850" i="4"/>
  <c r="Q5850" i="4"/>
  <c r="R5850" i="4"/>
  <c r="S5850" i="4"/>
  <c r="T5850" i="4"/>
  <c r="U5850" i="4"/>
  <c r="V5850" i="4"/>
  <c r="W5850" i="4"/>
  <c r="P5851" i="4"/>
  <c r="Q5851" i="4"/>
  <c r="R5851" i="4"/>
  <c r="S5851" i="4"/>
  <c r="T5851" i="4"/>
  <c r="U5851" i="4"/>
  <c r="V5851" i="4"/>
  <c r="W5851" i="4"/>
  <c r="P5852" i="4"/>
  <c r="Q5852" i="4"/>
  <c r="R5852" i="4"/>
  <c r="S5852" i="4"/>
  <c r="T5852" i="4"/>
  <c r="U5852" i="4"/>
  <c r="V5852" i="4"/>
  <c r="W5852" i="4"/>
  <c r="P5853" i="4"/>
  <c r="Q5853" i="4"/>
  <c r="R5853" i="4"/>
  <c r="S5853" i="4"/>
  <c r="T5853" i="4"/>
  <c r="U5853" i="4"/>
  <c r="V5853" i="4"/>
  <c r="W5853" i="4"/>
  <c r="P5854" i="4"/>
  <c r="Q5854" i="4"/>
  <c r="R5854" i="4"/>
  <c r="S5854" i="4"/>
  <c r="T5854" i="4"/>
  <c r="U5854" i="4"/>
  <c r="V5854" i="4"/>
  <c r="W5854" i="4"/>
  <c r="P5855" i="4"/>
  <c r="Q5855" i="4"/>
  <c r="R5855" i="4"/>
  <c r="S5855" i="4"/>
  <c r="T5855" i="4"/>
  <c r="U5855" i="4"/>
  <c r="V5855" i="4"/>
  <c r="W5855" i="4"/>
  <c r="P5856" i="4"/>
  <c r="Q5856" i="4"/>
  <c r="R5856" i="4"/>
  <c r="S5856" i="4"/>
  <c r="T5856" i="4"/>
  <c r="U5856" i="4"/>
  <c r="V5856" i="4"/>
  <c r="W5856" i="4"/>
  <c r="P5857" i="4"/>
  <c r="Q5857" i="4"/>
  <c r="R5857" i="4"/>
  <c r="S5857" i="4"/>
  <c r="T5857" i="4"/>
  <c r="U5857" i="4"/>
  <c r="V5857" i="4"/>
  <c r="W5857" i="4"/>
  <c r="P5858" i="4"/>
  <c r="Q5858" i="4"/>
  <c r="R5858" i="4"/>
  <c r="S5858" i="4"/>
  <c r="T5858" i="4"/>
  <c r="U5858" i="4"/>
  <c r="V5858" i="4"/>
  <c r="W5858" i="4"/>
  <c r="P5859" i="4"/>
  <c r="Q5859" i="4"/>
  <c r="R5859" i="4"/>
  <c r="S5859" i="4"/>
  <c r="T5859" i="4"/>
  <c r="U5859" i="4"/>
  <c r="V5859" i="4"/>
  <c r="W5859" i="4"/>
  <c r="P5860" i="4"/>
  <c r="Q5860" i="4"/>
  <c r="R5860" i="4"/>
  <c r="S5860" i="4"/>
  <c r="T5860" i="4"/>
  <c r="U5860" i="4"/>
  <c r="V5860" i="4"/>
  <c r="W5860" i="4"/>
  <c r="P5861" i="4"/>
  <c r="Q5861" i="4"/>
  <c r="R5861" i="4"/>
  <c r="S5861" i="4"/>
  <c r="T5861" i="4"/>
  <c r="U5861" i="4"/>
  <c r="V5861" i="4"/>
  <c r="W5861" i="4"/>
  <c r="P5862" i="4"/>
  <c r="Q5862" i="4"/>
  <c r="R5862" i="4"/>
  <c r="S5862" i="4"/>
  <c r="T5862" i="4"/>
  <c r="U5862" i="4"/>
  <c r="V5862" i="4"/>
  <c r="W5862" i="4"/>
  <c r="P5863" i="4"/>
  <c r="Q5863" i="4"/>
  <c r="R5863" i="4"/>
  <c r="S5863" i="4"/>
  <c r="T5863" i="4"/>
  <c r="U5863" i="4"/>
  <c r="V5863" i="4"/>
  <c r="W5863" i="4"/>
  <c r="P5864" i="4"/>
  <c r="Q5864" i="4"/>
  <c r="R5864" i="4"/>
  <c r="S5864" i="4"/>
  <c r="T5864" i="4"/>
  <c r="U5864" i="4"/>
  <c r="V5864" i="4"/>
  <c r="W5864" i="4"/>
  <c r="P5865" i="4"/>
  <c r="Q5865" i="4"/>
  <c r="R5865" i="4"/>
  <c r="S5865" i="4"/>
  <c r="T5865" i="4"/>
  <c r="U5865" i="4"/>
  <c r="V5865" i="4"/>
  <c r="W5865" i="4"/>
  <c r="P5866" i="4"/>
  <c r="Q5866" i="4"/>
  <c r="R5866" i="4"/>
  <c r="S5866" i="4"/>
  <c r="T5866" i="4"/>
  <c r="U5866" i="4"/>
  <c r="V5866" i="4"/>
  <c r="W5866" i="4"/>
  <c r="P5867" i="4"/>
  <c r="Q5867" i="4"/>
  <c r="R5867" i="4"/>
  <c r="S5867" i="4"/>
  <c r="T5867" i="4"/>
  <c r="U5867" i="4"/>
  <c r="V5867" i="4"/>
  <c r="W5867" i="4"/>
  <c r="P5868" i="4"/>
  <c r="Q5868" i="4"/>
  <c r="R5868" i="4"/>
  <c r="S5868" i="4"/>
  <c r="T5868" i="4"/>
  <c r="U5868" i="4"/>
  <c r="V5868" i="4"/>
  <c r="W5868" i="4"/>
  <c r="P5869" i="4"/>
  <c r="Q5869" i="4"/>
  <c r="R5869" i="4"/>
  <c r="S5869" i="4"/>
  <c r="T5869" i="4"/>
  <c r="U5869" i="4"/>
  <c r="V5869" i="4"/>
  <c r="W5869" i="4"/>
  <c r="P5870" i="4"/>
  <c r="Q5870" i="4"/>
  <c r="R5870" i="4"/>
  <c r="S5870" i="4"/>
  <c r="T5870" i="4"/>
  <c r="U5870" i="4"/>
  <c r="V5870" i="4"/>
  <c r="W5870" i="4"/>
  <c r="P5871" i="4"/>
  <c r="Q5871" i="4"/>
  <c r="R5871" i="4"/>
  <c r="S5871" i="4"/>
  <c r="T5871" i="4"/>
  <c r="U5871" i="4"/>
  <c r="V5871" i="4"/>
  <c r="W5871" i="4"/>
  <c r="P5872" i="4"/>
  <c r="Q5872" i="4"/>
  <c r="R5872" i="4"/>
  <c r="S5872" i="4"/>
  <c r="T5872" i="4"/>
  <c r="U5872" i="4"/>
  <c r="V5872" i="4"/>
  <c r="W5872" i="4"/>
  <c r="P5873" i="4"/>
  <c r="Q5873" i="4"/>
  <c r="R5873" i="4"/>
  <c r="S5873" i="4"/>
  <c r="T5873" i="4"/>
  <c r="U5873" i="4"/>
  <c r="V5873" i="4"/>
  <c r="W5873" i="4"/>
  <c r="P5874" i="4"/>
  <c r="Q5874" i="4"/>
  <c r="R5874" i="4"/>
  <c r="S5874" i="4"/>
  <c r="T5874" i="4"/>
  <c r="U5874" i="4"/>
  <c r="V5874" i="4"/>
  <c r="W5874" i="4"/>
  <c r="P5875" i="4"/>
  <c r="Q5875" i="4"/>
  <c r="R5875" i="4"/>
  <c r="S5875" i="4"/>
  <c r="T5875" i="4"/>
  <c r="U5875" i="4"/>
  <c r="V5875" i="4"/>
  <c r="W5875" i="4"/>
  <c r="P5876" i="4"/>
  <c r="Q5876" i="4"/>
  <c r="R5876" i="4"/>
  <c r="S5876" i="4"/>
  <c r="T5876" i="4"/>
  <c r="U5876" i="4"/>
  <c r="V5876" i="4"/>
  <c r="W5876" i="4"/>
  <c r="P5877" i="4"/>
  <c r="Q5877" i="4"/>
  <c r="R5877" i="4"/>
  <c r="S5877" i="4"/>
  <c r="T5877" i="4"/>
  <c r="U5877" i="4"/>
  <c r="V5877" i="4"/>
  <c r="W5877" i="4"/>
  <c r="P5878" i="4"/>
  <c r="Q5878" i="4"/>
  <c r="R5878" i="4"/>
  <c r="S5878" i="4"/>
  <c r="T5878" i="4"/>
  <c r="U5878" i="4"/>
  <c r="V5878" i="4"/>
  <c r="W5878" i="4"/>
  <c r="P5879" i="4"/>
  <c r="Q5879" i="4"/>
  <c r="R5879" i="4"/>
  <c r="S5879" i="4"/>
  <c r="T5879" i="4"/>
  <c r="U5879" i="4"/>
  <c r="V5879" i="4"/>
  <c r="W5879" i="4"/>
  <c r="P5880" i="4"/>
  <c r="Q5880" i="4"/>
  <c r="R5880" i="4"/>
  <c r="S5880" i="4"/>
  <c r="T5880" i="4"/>
  <c r="U5880" i="4"/>
  <c r="V5880" i="4"/>
  <c r="W5880" i="4"/>
  <c r="P5881" i="4"/>
  <c r="Q5881" i="4"/>
  <c r="R5881" i="4"/>
  <c r="S5881" i="4"/>
  <c r="T5881" i="4"/>
  <c r="U5881" i="4"/>
  <c r="V5881" i="4"/>
  <c r="W5881" i="4"/>
  <c r="P5882" i="4"/>
  <c r="Q5882" i="4"/>
  <c r="R5882" i="4"/>
  <c r="S5882" i="4"/>
  <c r="T5882" i="4"/>
  <c r="U5882" i="4"/>
  <c r="V5882" i="4"/>
  <c r="W5882" i="4"/>
  <c r="P5883" i="4"/>
  <c r="Q5883" i="4"/>
  <c r="R5883" i="4"/>
  <c r="S5883" i="4"/>
  <c r="T5883" i="4"/>
  <c r="U5883" i="4"/>
  <c r="V5883" i="4"/>
  <c r="W5883" i="4"/>
  <c r="P5884" i="4"/>
  <c r="Q5884" i="4"/>
  <c r="R5884" i="4"/>
  <c r="S5884" i="4"/>
  <c r="T5884" i="4"/>
  <c r="U5884" i="4"/>
  <c r="V5884" i="4"/>
  <c r="W5884" i="4"/>
  <c r="P5885" i="4"/>
  <c r="Q5885" i="4"/>
  <c r="R5885" i="4"/>
  <c r="S5885" i="4"/>
  <c r="T5885" i="4"/>
  <c r="U5885" i="4"/>
  <c r="V5885" i="4"/>
  <c r="W5885" i="4"/>
  <c r="P5886" i="4"/>
  <c r="Q5886" i="4"/>
  <c r="R5886" i="4"/>
  <c r="S5886" i="4"/>
  <c r="T5886" i="4"/>
  <c r="U5886" i="4"/>
  <c r="V5886" i="4"/>
  <c r="W5886" i="4"/>
  <c r="P5887" i="4"/>
  <c r="Q5887" i="4"/>
  <c r="R5887" i="4"/>
  <c r="S5887" i="4"/>
  <c r="T5887" i="4"/>
  <c r="U5887" i="4"/>
  <c r="V5887" i="4"/>
  <c r="W5887" i="4"/>
  <c r="P5888" i="4"/>
  <c r="Q5888" i="4"/>
  <c r="R5888" i="4"/>
  <c r="S5888" i="4"/>
  <c r="T5888" i="4"/>
  <c r="U5888" i="4"/>
  <c r="V5888" i="4"/>
  <c r="W5888" i="4"/>
  <c r="P5889" i="4"/>
  <c r="Q5889" i="4"/>
  <c r="R5889" i="4"/>
  <c r="S5889" i="4"/>
  <c r="T5889" i="4"/>
  <c r="U5889" i="4"/>
  <c r="V5889" i="4"/>
  <c r="W5889" i="4"/>
  <c r="P5890" i="4"/>
  <c r="Q5890" i="4"/>
  <c r="R5890" i="4"/>
  <c r="S5890" i="4"/>
  <c r="T5890" i="4"/>
  <c r="U5890" i="4"/>
  <c r="V5890" i="4"/>
  <c r="W5890" i="4"/>
  <c r="P5891" i="4"/>
  <c r="Q5891" i="4"/>
  <c r="R5891" i="4"/>
  <c r="S5891" i="4"/>
  <c r="T5891" i="4"/>
  <c r="U5891" i="4"/>
  <c r="V5891" i="4"/>
  <c r="W5891" i="4"/>
  <c r="P5892" i="4"/>
  <c r="Q5892" i="4"/>
  <c r="R5892" i="4"/>
  <c r="S5892" i="4"/>
  <c r="T5892" i="4"/>
  <c r="U5892" i="4"/>
  <c r="V5892" i="4"/>
  <c r="W5892" i="4"/>
  <c r="P5893" i="4"/>
  <c r="Q5893" i="4"/>
  <c r="R5893" i="4"/>
  <c r="S5893" i="4"/>
  <c r="T5893" i="4"/>
  <c r="U5893" i="4"/>
  <c r="V5893" i="4"/>
  <c r="W5893" i="4"/>
  <c r="P5894" i="4"/>
  <c r="Q5894" i="4"/>
  <c r="R5894" i="4"/>
  <c r="S5894" i="4"/>
  <c r="T5894" i="4"/>
  <c r="U5894" i="4"/>
  <c r="V5894" i="4"/>
  <c r="W5894" i="4"/>
  <c r="P5895" i="4"/>
  <c r="Q5895" i="4"/>
  <c r="R5895" i="4"/>
  <c r="S5895" i="4"/>
  <c r="T5895" i="4"/>
  <c r="U5895" i="4"/>
  <c r="V5895" i="4"/>
  <c r="W5895" i="4"/>
  <c r="P5896" i="4"/>
  <c r="Q5896" i="4"/>
  <c r="R5896" i="4"/>
  <c r="S5896" i="4"/>
  <c r="T5896" i="4"/>
  <c r="U5896" i="4"/>
  <c r="V5896" i="4"/>
  <c r="W5896" i="4"/>
  <c r="P5897" i="4"/>
  <c r="Q5897" i="4"/>
  <c r="R5897" i="4"/>
  <c r="S5897" i="4"/>
  <c r="T5897" i="4"/>
  <c r="U5897" i="4"/>
  <c r="V5897" i="4"/>
  <c r="W5897" i="4"/>
  <c r="P5898" i="4"/>
  <c r="Q5898" i="4"/>
  <c r="R5898" i="4"/>
  <c r="S5898" i="4"/>
  <c r="T5898" i="4"/>
  <c r="U5898" i="4"/>
  <c r="V5898" i="4"/>
  <c r="W5898" i="4"/>
  <c r="P5899" i="4"/>
  <c r="Q5899" i="4"/>
  <c r="R5899" i="4"/>
  <c r="S5899" i="4"/>
  <c r="T5899" i="4"/>
  <c r="U5899" i="4"/>
  <c r="V5899" i="4"/>
  <c r="W5899" i="4"/>
  <c r="P5900" i="4"/>
  <c r="Q5900" i="4"/>
  <c r="R5900" i="4"/>
  <c r="S5900" i="4"/>
  <c r="T5900" i="4"/>
  <c r="U5900" i="4"/>
  <c r="V5900" i="4"/>
  <c r="W5900" i="4"/>
  <c r="P5901" i="4"/>
  <c r="Q5901" i="4"/>
  <c r="R5901" i="4"/>
  <c r="S5901" i="4"/>
  <c r="T5901" i="4"/>
  <c r="U5901" i="4"/>
  <c r="V5901" i="4"/>
  <c r="W5901" i="4"/>
  <c r="P5902" i="4"/>
  <c r="Q5902" i="4"/>
  <c r="R5902" i="4"/>
  <c r="S5902" i="4"/>
  <c r="T5902" i="4"/>
  <c r="U5902" i="4"/>
  <c r="V5902" i="4"/>
  <c r="W5902" i="4"/>
  <c r="P5903" i="4"/>
  <c r="Q5903" i="4"/>
  <c r="R5903" i="4"/>
  <c r="S5903" i="4"/>
  <c r="T5903" i="4"/>
  <c r="U5903" i="4"/>
  <c r="V5903" i="4"/>
  <c r="W5903" i="4"/>
  <c r="P5904" i="4"/>
  <c r="Q5904" i="4"/>
  <c r="R5904" i="4"/>
  <c r="S5904" i="4"/>
  <c r="T5904" i="4"/>
  <c r="U5904" i="4"/>
  <c r="V5904" i="4"/>
  <c r="W5904" i="4"/>
  <c r="P5905" i="4"/>
  <c r="Q5905" i="4"/>
  <c r="R5905" i="4"/>
  <c r="S5905" i="4"/>
  <c r="T5905" i="4"/>
  <c r="U5905" i="4"/>
  <c r="V5905" i="4"/>
  <c r="W5905" i="4"/>
  <c r="P5906" i="4"/>
  <c r="Q5906" i="4"/>
  <c r="R5906" i="4"/>
  <c r="S5906" i="4"/>
  <c r="T5906" i="4"/>
  <c r="U5906" i="4"/>
  <c r="V5906" i="4"/>
  <c r="W5906" i="4"/>
  <c r="P5907" i="4"/>
  <c r="Q5907" i="4"/>
  <c r="R5907" i="4"/>
  <c r="S5907" i="4"/>
  <c r="T5907" i="4"/>
  <c r="U5907" i="4"/>
  <c r="V5907" i="4"/>
  <c r="W5907" i="4"/>
  <c r="P5908" i="4"/>
  <c r="Q5908" i="4"/>
  <c r="R5908" i="4"/>
  <c r="S5908" i="4"/>
  <c r="T5908" i="4"/>
  <c r="U5908" i="4"/>
  <c r="V5908" i="4"/>
  <c r="W5908" i="4"/>
  <c r="P5909" i="4"/>
  <c r="Q5909" i="4"/>
  <c r="R5909" i="4"/>
  <c r="S5909" i="4"/>
  <c r="T5909" i="4"/>
  <c r="U5909" i="4"/>
  <c r="V5909" i="4"/>
  <c r="W5909" i="4"/>
  <c r="P5910" i="4"/>
  <c r="Q5910" i="4"/>
  <c r="R5910" i="4"/>
  <c r="S5910" i="4"/>
  <c r="T5910" i="4"/>
  <c r="U5910" i="4"/>
  <c r="V5910" i="4"/>
  <c r="W5910" i="4"/>
  <c r="P5911" i="4"/>
  <c r="Q5911" i="4"/>
  <c r="R5911" i="4"/>
  <c r="S5911" i="4"/>
  <c r="T5911" i="4"/>
  <c r="U5911" i="4"/>
  <c r="V5911" i="4"/>
  <c r="W5911" i="4"/>
  <c r="P5912" i="4"/>
  <c r="Q5912" i="4"/>
  <c r="R5912" i="4"/>
  <c r="S5912" i="4"/>
  <c r="T5912" i="4"/>
  <c r="U5912" i="4"/>
  <c r="V5912" i="4"/>
  <c r="W5912" i="4"/>
  <c r="P5913" i="4"/>
  <c r="Q5913" i="4"/>
  <c r="R5913" i="4"/>
  <c r="S5913" i="4"/>
  <c r="T5913" i="4"/>
  <c r="U5913" i="4"/>
  <c r="V5913" i="4"/>
  <c r="W5913" i="4"/>
  <c r="P5914" i="4"/>
  <c r="Q5914" i="4"/>
  <c r="R5914" i="4"/>
  <c r="S5914" i="4"/>
  <c r="T5914" i="4"/>
  <c r="U5914" i="4"/>
  <c r="V5914" i="4"/>
  <c r="W5914" i="4"/>
  <c r="P5915" i="4"/>
  <c r="Q5915" i="4"/>
  <c r="R5915" i="4"/>
  <c r="S5915" i="4"/>
  <c r="T5915" i="4"/>
  <c r="U5915" i="4"/>
  <c r="V5915" i="4"/>
  <c r="W5915" i="4"/>
  <c r="P5916" i="4"/>
  <c r="Q5916" i="4"/>
  <c r="R5916" i="4"/>
  <c r="S5916" i="4"/>
  <c r="T5916" i="4"/>
  <c r="U5916" i="4"/>
  <c r="V5916" i="4"/>
  <c r="W5916" i="4"/>
  <c r="P5917" i="4"/>
  <c r="Q5917" i="4"/>
  <c r="R5917" i="4"/>
  <c r="S5917" i="4"/>
  <c r="T5917" i="4"/>
  <c r="U5917" i="4"/>
  <c r="V5917" i="4"/>
  <c r="W5917" i="4"/>
  <c r="P5918" i="4"/>
  <c r="Q5918" i="4"/>
  <c r="R5918" i="4"/>
  <c r="S5918" i="4"/>
  <c r="T5918" i="4"/>
  <c r="U5918" i="4"/>
  <c r="V5918" i="4"/>
  <c r="W5918" i="4"/>
  <c r="P5919" i="4"/>
  <c r="Q5919" i="4"/>
  <c r="R5919" i="4"/>
  <c r="S5919" i="4"/>
  <c r="T5919" i="4"/>
  <c r="U5919" i="4"/>
  <c r="V5919" i="4"/>
  <c r="W5919" i="4"/>
  <c r="P5920" i="4"/>
  <c r="Q5920" i="4"/>
  <c r="R5920" i="4"/>
  <c r="S5920" i="4"/>
  <c r="T5920" i="4"/>
  <c r="U5920" i="4"/>
  <c r="V5920" i="4"/>
  <c r="W5920" i="4"/>
  <c r="P5921" i="4"/>
  <c r="Q5921" i="4"/>
  <c r="R5921" i="4"/>
  <c r="S5921" i="4"/>
  <c r="T5921" i="4"/>
  <c r="U5921" i="4"/>
  <c r="V5921" i="4"/>
  <c r="W5921" i="4"/>
  <c r="P5922" i="4"/>
  <c r="Q5922" i="4"/>
  <c r="R5922" i="4"/>
  <c r="S5922" i="4"/>
  <c r="T5922" i="4"/>
  <c r="U5922" i="4"/>
  <c r="V5922" i="4"/>
  <c r="W5922" i="4"/>
  <c r="P5923" i="4"/>
  <c r="Q5923" i="4"/>
  <c r="R5923" i="4"/>
  <c r="S5923" i="4"/>
  <c r="T5923" i="4"/>
  <c r="U5923" i="4"/>
  <c r="V5923" i="4"/>
  <c r="W5923" i="4"/>
  <c r="P5924" i="4"/>
  <c r="Q5924" i="4"/>
  <c r="R5924" i="4"/>
  <c r="S5924" i="4"/>
  <c r="T5924" i="4"/>
  <c r="U5924" i="4"/>
  <c r="V5924" i="4"/>
  <c r="W5924" i="4"/>
  <c r="P5925" i="4"/>
  <c r="Q5925" i="4"/>
  <c r="R5925" i="4"/>
  <c r="S5925" i="4"/>
  <c r="T5925" i="4"/>
  <c r="U5925" i="4"/>
  <c r="V5925" i="4"/>
  <c r="W5925" i="4"/>
  <c r="P5926" i="4"/>
  <c r="Q5926" i="4"/>
  <c r="R5926" i="4"/>
  <c r="S5926" i="4"/>
  <c r="T5926" i="4"/>
  <c r="U5926" i="4"/>
  <c r="V5926" i="4"/>
  <c r="W5926" i="4"/>
  <c r="P5927" i="4"/>
  <c r="Q5927" i="4"/>
  <c r="R5927" i="4"/>
  <c r="S5927" i="4"/>
  <c r="T5927" i="4"/>
  <c r="U5927" i="4"/>
  <c r="V5927" i="4"/>
  <c r="W5927" i="4"/>
  <c r="P5928" i="4"/>
  <c r="Q5928" i="4"/>
  <c r="R5928" i="4"/>
  <c r="S5928" i="4"/>
  <c r="T5928" i="4"/>
  <c r="U5928" i="4"/>
  <c r="V5928" i="4"/>
  <c r="W5928" i="4"/>
  <c r="P5929" i="4"/>
  <c r="Q5929" i="4"/>
  <c r="R5929" i="4"/>
  <c r="S5929" i="4"/>
  <c r="T5929" i="4"/>
  <c r="U5929" i="4"/>
  <c r="V5929" i="4"/>
  <c r="W5929" i="4"/>
  <c r="P5930" i="4"/>
  <c r="Q5930" i="4"/>
  <c r="R5930" i="4"/>
  <c r="S5930" i="4"/>
  <c r="T5930" i="4"/>
  <c r="U5930" i="4"/>
  <c r="V5930" i="4"/>
  <c r="W5930" i="4"/>
  <c r="P5931" i="4"/>
  <c r="Q5931" i="4"/>
  <c r="R5931" i="4"/>
  <c r="S5931" i="4"/>
  <c r="T5931" i="4"/>
  <c r="U5931" i="4"/>
  <c r="V5931" i="4"/>
  <c r="W5931" i="4"/>
  <c r="P5932" i="4"/>
  <c r="Q5932" i="4"/>
  <c r="R5932" i="4"/>
  <c r="S5932" i="4"/>
  <c r="T5932" i="4"/>
  <c r="U5932" i="4"/>
  <c r="V5932" i="4"/>
  <c r="W5932" i="4"/>
  <c r="P5933" i="4"/>
  <c r="Q5933" i="4"/>
  <c r="R5933" i="4"/>
  <c r="S5933" i="4"/>
  <c r="T5933" i="4"/>
  <c r="U5933" i="4"/>
  <c r="V5933" i="4"/>
  <c r="W5933" i="4"/>
  <c r="P5934" i="4"/>
  <c r="Q5934" i="4"/>
  <c r="R5934" i="4"/>
  <c r="S5934" i="4"/>
  <c r="T5934" i="4"/>
  <c r="U5934" i="4"/>
  <c r="V5934" i="4"/>
  <c r="W5934" i="4"/>
  <c r="P5935" i="4"/>
  <c r="Q5935" i="4"/>
  <c r="R5935" i="4"/>
  <c r="S5935" i="4"/>
  <c r="T5935" i="4"/>
  <c r="U5935" i="4"/>
  <c r="V5935" i="4"/>
  <c r="W5935" i="4"/>
  <c r="P5936" i="4"/>
  <c r="Q5936" i="4"/>
  <c r="R5936" i="4"/>
  <c r="S5936" i="4"/>
  <c r="T5936" i="4"/>
  <c r="U5936" i="4"/>
  <c r="V5936" i="4"/>
  <c r="W5936" i="4"/>
  <c r="P5937" i="4"/>
  <c r="Q5937" i="4"/>
  <c r="R5937" i="4"/>
  <c r="S5937" i="4"/>
  <c r="T5937" i="4"/>
  <c r="U5937" i="4"/>
  <c r="V5937" i="4"/>
  <c r="W5937" i="4"/>
  <c r="P5938" i="4"/>
  <c r="Q5938" i="4"/>
  <c r="R5938" i="4"/>
  <c r="S5938" i="4"/>
  <c r="T5938" i="4"/>
  <c r="U5938" i="4"/>
  <c r="V5938" i="4"/>
  <c r="W5938" i="4"/>
  <c r="P5939" i="4"/>
  <c r="Q5939" i="4"/>
  <c r="R5939" i="4"/>
  <c r="S5939" i="4"/>
  <c r="T5939" i="4"/>
  <c r="U5939" i="4"/>
  <c r="V5939" i="4"/>
  <c r="W5939" i="4"/>
  <c r="P5940" i="4"/>
  <c r="Q5940" i="4"/>
  <c r="R5940" i="4"/>
  <c r="S5940" i="4"/>
  <c r="T5940" i="4"/>
  <c r="U5940" i="4"/>
  <c r="V5940" i="4"/>
  <c r="W5940" i="4"/>
  <c r="P5941" i="4"/>
  <c r="Q5941" i="4"/>
  <c r="R5941" i="4"/>
  <c r="S5941" i="4"/>
  <c r="T5941" i="4"/>
  <c r="U5941" i="4"/>
  <c r="V5941" i="4"/>
  <c r="W5941" i="4"/>
  <c r="P5942" i="4"/>
  <c r="Q5942" i="4"/>
  <c r="R5942" i="4"/>
  <c r="S5942" i="4"/>
  <c r="T5942" i="4"/>
  <c r="U5942" i="4"/>
  <c r="V5942" i="4"/>
  <c r="W5942" i="4"/>
  <c r="P5943" i="4"/>
  <c r="Q5943" i="4"/>
  <c r="R5943" i="4"/>
  <c r="S5943" i="4"/>
  <c r="T5943" i="4"/>
  <c r="U5943" i="4"/>
  <c r="V5943" i="4"/>
  <c r="W5943" i="4"/>
  <c r="P5944" i="4"/>
  <c r="Q5944" i="4"/>
  <c r="R5944" i="4"/>
  <c r="S5944" i="4"/>
  <c r="T5944" i="4"/>
  <c r="U5944" i="4"/>
  <c r="V5944" i="4"/>
  <c r="W5944" i="4"/>
  <c r="P5945" i="4"/>
  <c r="Q5945" i="4"/>
  <c r="R5945" i="4"/>
  <c r="S5945" i="4"/>
  <c r="T5945" i="4"/>
  <c r="U5945" i="4"/>
  <c r="V5945" i="4"/>
  <c r="W5945" i="4"/>
  <c r="P5946" i="4"/>
  <c r="Q5946" i="4"/>
  <c r="R5946" i="4"/>
  <c r="S5946" i="4"/>
  <c r="T5946" i="4"/>
  <c r="U5946" i="4"/>
  <c r="V5946" i="4"/>
  <c r="W5946" i="4"/>
  <c r="P5947" i="4"/>
  <c r="Q5947" i="4"/>
  <c r="R5947" i="4"/>
  <c r="S5947" i="4"/>
  <c r="T5947" i="4"/>
  <c r="U5947" i="4"/>
  <c r="V5947" i="4"/>
  <c r="W5947" i="4"/>
  <c r="P5948" i="4"/>
  <c r="Q5948" i="4"/>
  <c r="R5948" i="4"/>
  <c r="S5948" i="4"/>
  <c r="T5948" i="4"/>
  <c r="U5948" i="4"/>
  <c r="V5948" i="4"/>
  <c r="W5948" i="4"/>
  <c r="P5949" i="4"/>
  <c r="Q5949" i="4"/>
  <c r="R5949" i="4"/>
  <c r="S5949" i="4"/>
  <c r="T5949" i="4"/>
  <c r="U5949" i="4"/>
  <c r="V5949" i="4"/>
  <c r="W5949" i="4"/>
  <c r="P5950" i="4"/>
  <c r="Q5950" i="4"/>
  <c r="R5950" i="4"/>
  <c r="S5950" i="4"/>
  <c r="T5950" i="4"/>
  <c r="U5950" i="4"/>
  <c r="V5950" i="4"/>
  <c r="W5950" i="4"/>
  <c r="P5951" i="4"/>
  <c r="Q5951" i="4"/>
  <c r="R5951" i="4"/>
  <c r="S5951" i="4"/>
  <c r="T5951" i="4"/>
  <c r="U5951" i="4"/>
  <c r="V5951" i="4"/>
  <c r="W5951" i="4"/>
  <c r="P5952" i="4"/>
  <c r="Q5952" i="4"/>
  <c r="R5952" i="4"/>
  <c r="S5952" i="4"/>
  <c r="T5952" i="4"/>
  <c r="U5952" i="4"/>
  <c r="V5952" i="4"/>
  <c r="W5952" i="4"/>
  <c r="P5953" i="4"/>
  <c r="Q5953" i="4"/>
  <c r="R5953" i="4"/>
  <c r="S5953" i="4"/>
  <c r="T5953" i="4"/>
  <c r="U5953" i="4"/>
  <c r="V5953" i="4"/>
  <c r="W5953" i="4"/>
  <c r="P5954" i="4"/>
  <c r="Q5954" i="4"/>
  <c r="R5954" i="4"/>
  <c r="S5954" i="4"/>
  <c r="T5954" i="4"/>
  <c r="U5954" i="4"/>
  <c r="V5954" i="4"/>
  <c r="W5954" i="4"/>
  <c r="P5955" i="4"/>
  <c r="Q5955" i="4"/>
  <c r="R5955" i="4"/>
  <c r="S5955" i="4"/>
  <c r="T5955" i="4"/>
  <c r="U5955" i="4"/>
  <c r="V5955" i="4"/>
  <c r="W5955" i="4"/>
  <c r="P5956" i="4"/>
  <c r="Q5956" i="4"/>
  <c r="R5956" i="4"/>
  <c r="S5956" i="4"/>
  <c r="T5956" i="4"/>
  <c r="U5956" i="4"/>
  <c r="V5956" i="4"/>
  <c r="W5956" i="4"/>
  <c r="P5957" i="4"/>
  <c r="Q5957" i="4"/>
  <c r="R5957" i="4"/>
  <c r="S5957" i="4"/>
  <c r="T5957" i="4"/>
  <c r="U5957" i="4"/>
  <c r="V5957" i="4"/>
  <c r="W5957" i="4"/>
  <c r="P5958" i="4"/>
  <c r="Q5958" i="4"/>
  <c r="R5958" i="4"/>
  <c r="S5958" i="4"/>
  <c r="T5958" i="4"/>
  <c r="U5958" i="4"/>
  <c r="V5958" i="4"/>
  <c r="W5958" i="4"/>
  <c r="P5959" i="4"/>
  <c r="Q5959" i="4"/>
  <c r="R5959" i="4"/>
  <c r="S5959" i="4"/>
  <c r="T5959" i="4"/>
  <c r="U5959" i="4"/>
  <c r="V5959" i="4"/>
  <c r="W5959" i="4"/>
  <c r="P5960" i="4"/>
  <c r="Q5960" i="4"/>
  <c r="R5960" i="4"/>
  <c r="S5960" i="4"/>
  <c r="T5960" i="4"/>
  <c r="U5960" i="4"/>
  <c r="V5960" i="4"/>
  <c r="W5960" i="4"/>
  <c r="P5961" i="4"/>
  <c r="Q5961" i="4"/>
  <c r="R5961" i="4"/>
  <c r="S5961" i="4"/>
  <c r="T5961" i="4"/>
  <c r="U5961" i="4"/>
  <c r="V5961" i="4"/>
  <c r="W5961" i="4"/>
  <c r="P5962" i="4"/>
  <c r="Q5962" i="4"/>
  <c r="R5962" i="4"/>
  <c r="S5962" i="4"/>
  <c r="T5962" i="4"/>
  <c r="U5962" i="4"/>
  <c r="V5962" i="4"/>
  <c r="W5962" i="4"/>
  <c r="P5963" i="4"/>
  <c r="Q5963" i="4"/>
  <c r="R5963" i="4"/>
  <c r="S5963" i="4"/>
  <c r="T5963" i="4"/>
  <c r="U5963" i="4"/>
  <c r="V5963" i="4"/>
  <c r="W5963" i="4"/>
  <c r="P5964" i="4"/>
  <c r="Q5964" i="4"/>
  <c r="R5964" i="4"/>
  <c r="S5964" i="4"/>
  <c r="T5964" i="4"/>
  <c r="U5964" i="4"/>
  <c r="V5964" i="4"/>
  <c r="W5964" i="4"/>
  <c r="P5965" i="4"/>
  <c r="Q5965" i="4"/>
  <c r="R5965" i="4"/>
  <c r="S5965" i="4"/>
  <c r="T5965" i="4"/>
  <c r="U5965" i="4"/>
  <c r="V5965" i="4"/>
  <c r="W5965" i="4"/>
  <c r="P5966" i="4"/>
  <c r="Q5966" i="4"/>
  <c r="R5966" i="4"/>
  <c r="S5966" i="4"/>
  <c r="T5966" i="4"/>
  <c r="U5966" i="4"/>
  <c r="V5966" i="4"/>
  <c r="W5966" i="4"/>
  <c r="P5967" i="4"/>
  <c r="Q5967" i="4"/>
  <c r="R5967" i="4"/>
  <c r="S5967" i="4"/>
  <c r="T5967" i="4"/>
  <c r="U5967" i="4"/>
  <c r="V5967" i="4"/>
  <c r="W5967" i="4"/>
  <c r="P5968" i="4"/>
  <c r="Q5968" i="4"/>
  <c r="R5968" i="4"/>
  <c r="S5968" i="4"/>
  <c r="T5968" i="4"/>
  <c r="U5968" i="4"/>
  <c r="V5968" i="4"/>
  <c r="W5968" i="4"/>
  <c r="P5969" i="4"/>
  <c r="Q5969" i="4"/>
  <c r="R5969" i="4"/>
  <c r="S5969" i="4"/>
  <c r="T5969" i="4"/>
  <c r="U5969" i="4"/>
  <c r="V5969" i="4"/>
  <c r="W5969" i="4"/>
  <c r="P5970" i="4"/>
  <c r="Q5970" i="4"/>
  <c r="R5970" i="4"/>
  <c r="S5970" i="4"/>
  <c r="T5970" i="4"/>
  <c r="U5970" i="4"/>
  <c r="V5970" i="4"/>
  <c r="W5970" i="4"/>
  <c r="P5971" i="4"/>
  <c r="Q5971" i="4"/>
  <c r="R5971" i="4"/>
  <c r="S5971" i="4"/>
  <c r="T5971" i="4"/>
  <c r="U5971" i="4"/>
  <c r="V5971" i="4"/>
  <c r="W5971" i="4"/>
  <c r="P5972" i="4"/>
  <c r="Q5972" i="4"/>
  <c r="R5972" i="4"/>
  <c r="S5972" i="4"/>
  <c r="T5972" i="4"/>
  <c r="U5972" i="4"/>
  <c r="V5972" i="4"/>
  <c r="W5972" i="4"/>
  <c r="P5973" i="4"/>
  <c r="Q5973" i="4"/>
  <c r="R5973" i="4"/>
  <c r="S5973" i="4"/>
  <c r="T5973" i="4"/>
  <c r="U5973" i="4"/>
  <c r="V5973" i="4"/>
  <c r="W5973" i="4"/>
  <c r="P5974" i="4"/>
  <c r="Q5974" i="4"/>
  <c r="R5974" i="4"/>
  <c r="S5974" i="4"/>
  <c r="T5974" i="4"/>
  <c r="U5974" i="4"/>
  <c r="V5974" i="4"/>
  <c r="W5974" i="4"/>
  <c r="P5975" i="4"/>
  <c r="Q5975" i="4"/>
  <c r="R5975" i="4"/>
  <c r="S5975" i="4"/>
  <c r="T5975" i="4"/>
  <c r="U5975" i="4"/>
  <c r="V5975" i="4"/>
  <c r="W5975" i="4"/>
  <c r="P5976" i="4"/>
  <c r="Q5976" i="4"/>
  <c r="R5976" i="4"/>
  <c r="S5976" i="4"/>
  <c r="T5976" i="4"/>
  <c r="U5976" i="4"/>
  <c r="V5976" i="4"/>
  <c r="W5976" i="4"/>
  <c r="P5977" i="4"/>
  <c r="Q5977" i="4"/>
  <c r="R5977" i="4"/>
  <c r="S5977" i="4"/>
  <c r="T5977" i="4"/>
  <c r="U5977" i="4"/>
  <c r="V5977" i="4"/>
  <c r="W5977" i="4"/>
  <c r="P5978" i="4"/>
  <c r="Q5978" i="4"/>
  <c r="R5978" i="4"/>
  <c r="S5978" i="4"/>
  <c r="T5978" i="4"/>
  <c r="U5978" i="4"/>
  <c r="V5978" i="4"/>
  <c r="W5978" i="4"/>
  <c r="P5979" i="4"/>
  <c r="Q5979" i="4"/>
  <c r="R5979" i="4"/>
  <c r="S5979" i="4"/>
  <c r="T5979" i="4"/>
  <c r="U5979" i="4"/>
  <c r="V5979" i="4"/>
  <c r="W5979" i="4"/>
  <c r="P5980" i="4"/>
  <c r="Q5980" i="4"/>
  <c r="R5980" i="4"/>
  <c r="S5980" i="4"/>
  <c r="T5980" i="4"/>
  <c r="U5980" i="4"/>
  <c r="V5980" i="4"/>
  <c r="W5980" i="4"/>
  <c r="P5981" i="4"/>
  <c r="Q5981" i="4"/>
  <c r="R5981" i="4"/>
  <c r="S5981" i="4"/>
  <c r="T5981" i="4"/>
  <c r="U5981" i="4"/>
  <c r="V5981" i="4"/>
  <c r="W5981" i="4"/>
  <c r="P5982" i="4"/>
  <c r="Q5982" i="4"/>
  <c r="R5982" i="4"/>
  <c r="S5982" i="4"/>
  <c r="T5982" i="4"/>
  <c r="U5982" i="4"/>
  <c r="V5982" i="4"/>
  <c r="W5982" i="4"/>
  <c r="P5983" i="4"/>
  <c r="Q5983" i="4"/>
  <c r="R5983" i="4"/>
  <c r="S5983" i="4"/>
  <c r="T5983" i="4"/>
  <c r="U5983" i="4"/>
  <c r="V5983" i="4"/>
  <c r="W5983" i="4"/>
  <c r="P5984" i="4"/>
  <c r="Q5984" i="4"/>
  <c r="R5984" i="4"/>
  <c r="S5984" i="4"/>
  <c r="T5984" i="4"/>
  <c r="U5984" i="4"/>
  <c r="V5984" i="4"/>
  <c r="W5984" i="4"/>
  <c r="P5985" i="4"/>
  <c r="Q5985" i="4"/>
  <c r="R5985" i="4"/>
  <c r="S5985" i="4"/>
  <c r="T5985" i="4"/>
  <c r="U5985" i="4"/>
  <c r="V5985" i="4"/>
  <c r="W5985" i="4"/>
  <c r="P5986" i="4"/>
  <c r="Q5986" i="4"/>
  <c r="R5986" i="4"/>
  <c r="S5986" i="4"/>
  <c r="T5986" i="4"/>
  <c r="U5986" i="4"/>
  <c r="V5986" i="4"/>
  <c r="W5986" i="4"/>
  <c r="P5987" i="4"/>
  <c r="Q5987" i="4"/>
  <c r="R5987" i="4"/>
  <c r="S5987" i="4"/>
  <c r="T5987" i="4"/>
  <c r="U5987" i="4"/>
  <c r="V5987" i="4"/>
  <c r="W5987" i="4"/>
  <c r="P5988" i="4"/>
  <c r="Q5988" i="4"/>
  <c r="R5988" i="4"/>
  <c r="S5988" i="4"/>
  <c r="T5988" i="4"/>
  <c r="U5988" i="4"/>
  <c r="V5988" i="4"/>
  <c r="W5988" i="4"/>
  <c r="P5989" i="4"/>
  <c r="Q5989" i="4"/>
  <c r="R5989" i="4"/>
  <c r="S5989" i="4"/>
  <c r="T5989" i="4"/>
  <c r="U5989" i="4"/>
  <c r="V5989" i="4"/>
  <c r="W5989" i="4"/>
  <c r="P5990" i="4"/>
  <c r="Q5990" i="4"/>
  <c r="R5990" i="4"/>
  <c r="S5990" i="4"/>
  <c r="T5990" i="4"/>
  <c r="U5990" i="4"/>
  <c r="V5990" i="4"/>
  <c r="W5990" i="4"/>
  <c r="P5991" i="4"/>
  <c r="Q5991" i="4"/>
  <c r="R5991" i="4"/>
  <c r="S5991" i="4"/>
  <c r="T5991" i="4"/>
  <c r="U5991" i="4"/>
  <c r="V5991" i="4"/>
  <c r="W5991" i="4"/>
  <c r="P5992" i="4"/>
  <c r="Q5992" i="4"/>
  <c r="R5992" i="4"/>
  <c r="S5992" i="4"/>
  <c r="T5992" i="4"/>
  <c r="U5992" i="4"/>
  <c r="V5992" i="4"/>
  <c r="W5992" i="4"/>
  <c r="P5993" i="4"/>
  <c r="Q5993" i="4"/>
  <c r="R5993" i="4"/>
  <c r="S5993" i="4"/>
  <c r="T5993" i="4"/>
  <c r="U5993" i="4"/>
  <c r="V5993" i="4"/>
  <c r="W5993" i="4"/>
  <c r="P5994" i="4"/>
  <c r="Q5994" i="4"/>
  <c r="R5994" i="4"/>
  <c r="S5994" i="4"/>
  <c r="T5994" i="4"/>
  <c r="U5994" i="4"/>
  <c r="V5994" i="4"/>
  <c r="W5994" i="4"/>
  <c r="P5995" i="4"/>
  <c r="Q5995" i="4"/>
  <c r="R5995" i="4"/>
  <c r="S5995" i="4"/>
  <c r="T5995" i="4"/>
  <c r="U5995" i="4"/>
  <c r="V5995" i="4"/>
  <c r="W5995" i="4"/>
  <c r="P5996" i="4"/>
  <c r="Q5996" i="4"/>
  <c r="R5996" i="4"/>
  <c r="S5996" i="4"/>
  <c r="T5996" i="4"/>
  <c r="U5996" i="4"/>
  <c r="V5996" i="4"/>
  <c r="W5996" i="4"/>
  <c r="P5997" i="4"/>
  <c r="Q5997" i="4"/>
  <c r="R5997" i="4"/>
  <c r="S5997" i="4"/>
  <c r="T5997" i="4"/>
  <c r="U5997" i="4"/>
  <c r="V5997" i="4"/>
  <c r="W5997" i="4"/>
  <c r="P5998" i="4"/>
  <c r="Q5998" i="4"/>
  <c r="R5998" i="4"/>
  <c r="S5998" i="4"/>
  <c r="T5998" i="4"/>
  <c r="U5998" i="4"/>
  <c r="V5998" i="4"/>
  <c r="W5998" i="4"/>
  <c r="P5999" i="4"/>
  <c r="Q5999" i="4"/>
  <c r="R5999" i="4"/>
  <c r="S5999" i="4"/>
  <c r="T5999" i="4"/>
  <c r="U5999" i="4"/>
  <c r="V5999" i="4"/>
  <c r="W5999" i="4"/>
  <c r="P6000" i="4"/>
  <c r="Q6000" i="4"/>
  <c r="R6000" i="4"/>
  <c r="S6000" i="4"/>
  <c r="T6000" i="4"/>
  <c r="U6000" i="4"/>
  <c r="V6000" i="4"/>
  <c r="W6000" i="4"/>
  <c r="P36" i="4"/>
  <c r="Q36" i="4" s="1"/>
  <c r="R36" i="4"/>
  <c r="S36" i="4"/>
  <c r="T36" i="4"/>
  <c r="U36" i="4"/>
  <c r="V36" i="4"/>
  <c r="W36" i="4"/>
  <c r="P37" i="4"/>
  <c r="Q37" i="4" s="1"/>
  <c r="R37" i="4"/>
  <c r="S37" i="4"/>
  <c r="T37" i="4"/>
  <c r="U37" i="4"/>
  <c r="V37" i="4"/>
  <c r="W37" i="4"/>
  <c r="P38" i="4"/>
  <c r="Q38" i="4" s="1"/>
  <c r="R38" i="4"/>
  <c r="S38" i="4"/>
  <c r="T38" i="4"/>
  <c r="U38" i="4"/>
  <c r="V38" i="4"/>
  <c r="W38" i="4"/>
  <c r="P39" i="4"/>
  <c r="Q39" i="4" s="1"/>
  <c r="R39" i="4"/>
  <c r="S39" i="4"/>
  <c r="T39" i="4"/>
  <c r="U39" i="4"/>
  <c r="V39" i="4"/>
  <c r="W39" i="4"/>
  <c r="P40" i="4"/>
  <c r="Q40" i="4" s="1"/>
  <c r="R40" i="4"/>
  <c r="S40" i="4"/>
  <c r="T40" i="4"/>
  <c r="U40" i="4"/>
  <c r="V40" i="4"/>
  <c r="W40" i="4"/>
  <c r="I3" i="20"/>
  <c r="J3" i="20"/>
  <c r="I4" i="20"/>
  <c r="J4" i="20"/>
  <c r="I5" i="20"/>
  <c r="J5" i="20"/>
  <c r="I6" i="20"/>
  <c r="J6" i="20"/>
  <c r="I7" i="20"/>
  <c r="J7" i="20"/>
  <c r="I8" i="20"/>
  <c r="J8" i="20"/>
  <c r="I9" i="20"/>
  <c r="J9" i="20"/>
  <c r="I10" i="20"/>
  <c r="J10" i="20"/>
  <c r="I11" i="20"/>
  <c r="J11" i="20"/>
  <c r="I12" i="20"/>
  <c r="J12" i="20"/>
  <c r="I13" i="20"/>
  <c r="J13" i="20"/>
  <c r="I14" i="20"/>
  <c r="J14" i="20"/>
  <c r="I15" i="20"/>
  <c r="J15" i="20"/>
  <c r="I16" i="20"/>
  <c r="J16" i="20"/>
  <c r="I17" i="20"/>
  <c r="J17" i="20"/>
  <c r="I18" i="20"/>
  <c r="J18" i="20"/>
  <c r="I19" i="20"/>
  <c r="J19" i="20"/>
  <c r="I20" i="20"/>
  <c r="J20" i="20"/>
  <c r="I21" i="20"/>
  <c r="J21" i="20"/>
  <c r="I22" i="20"/>
  <c r="J22" i="20"/>
  <c r="I23" i="20"/>
  <c r="J23" i="20"/>
  <c r="I24" i="20"/>
  <c r="J24" i="20"/>
  <c r="I25" i="20"/>
  <c r="J25" i="20"/>
  <c r="I26" i="20"/>
  <c r="J26" i="20"/>
  <c r="I27" i="20"/>
  <c r="J27" i="20"/>
  <c r="I28" i="20"/>
  <c r="J28" i="20"/>
  <c r="I29" i="20"/>
  <c r="J29" i="20"/>
  <c r="I30" i="20"/>
  <c r="J30" i="20"/>
  <c r="I31" i="20"/>
  <c r="J31" i="20"/>
  <c r="I32" i="20"/>
  <c r="J32" i="20"/>
  <c r="I33" i="20"/>
  <c r="J33" i="20"/>
  <c r="I34" i="20"/>
  <c r="J34" i="20"/>
  <c r="I35" i="20"/>
  <c r="J35" i="20"/>
  <c r="I36" i="20"/>
  <c r="J36" i="20"/>
  <c r="I37" i="20"/>
  <c r="J37" i="20"/>
  <c r="I38" i="20"/>
  <c r="J38" i="20"/>
  <c r="I39" i="20"/>
  <c r="J39" i="20"/>
  <c r="I40" i="20"/>
  <c r="J40" i="20"/>
  <c r="I41" i="20"/>
  <c r="J41" i="20"/>
  <c r="I42" i="20"/>
  <c r="J42" i="20"/>
  <c r="I43" i="20"/>
  <c r="J43" i="20"/>
  <c r="I44" i="20"/>
  <c r="J44" i="20"/>
  <c r="I45" i="20"/>
  <c r="J45" i="20"/>
  <c r="I46" i="20"/>
  <c r="J46" i="20"/>
  <c r="I47" i="20"/>
  <c r="J47" i="20"/>
  <c r="I48" i="20"/>
  <c r="J48" i="20"/>
  <c r="I49" i="20"/>
  <c r="J49" i="20"/>
  <c r="I50" i="20"/>
  <c r="J50" i="20"/>
  <c r="I51" i="20"/>
  <c r="J51" i="20"/>
  <c r="I52" i="20"/>
  <c r="J52" i="20"/>
  <c r="I53" i="20"/>
  <c r="J53" i="20"/>
  <c r="I54" i="20"/>
  <c r="J54" i="20"/>
  <c r="I55" i="20"/>
  <c r="J55" i="20"/>
  <c r="I56" i="20"/>
  <c r="J56" i="20"/>
  <c r="I57" i="20"/>
  <c r="J57" i="20"/>
  <c r="I58" i="20"/>
  <c r="J58" i="20"/>
  <c r="I59" i="20"/>
  <c r="J59" i="20"/>
  <c r="I60" i="20"/>
  <c r="J60" i="20"/>
  <c r="I61" i="20"/>
  <c r="J61" i="20"/>
  <c r="I62" i="20"/>
  <c r="J62" i="20"/>
  <c r="I63" i="20"/>
  <c r="J63" i="20"/>
  <c r="I64" i="20"/>
  <c r="J64" i="20"/>
  <c r="I65" i="20"/>
  <c r="J65" i="20"/>
  <c r="I66" i="20"/>
  <c r="J66" i="20"/>
  <c r="I67" i="20"/>
  <c r="J67" i="20"/>
  <c r="I68" i="20"/>
  <c r="J68" i="20"/>
  <c r="I69" i="20"/>
  <c r="J69" i="20"/>
  <c r="I70" i="20"/>
  <c r="J70" i="20"/>
  <c r="I71" i="20"/>
  <c r="J71" i="20"/>
  <c r="I72" i="20"/>
  <c r="J72" i="20"/>
  <c r="I73" i="20"/>
  <c r="J73" i="20"/>
  <c r="I74" i="20"/>
  <c r="J74" i="20"/>
  <c r="I75" i="20"/>
  <c r="J75" i="20"/>
  <c r="I76" i="20"/>
  <c r="J76" i="20"/>
  <c r="I77" i="20"/>
  <c r="J77" i="20"/>
  <c r="I78" i="20"/>
  <c r="J78" i="20"/>
  <c r="I79" i="20"/>
  <c r="J79" i="20"/>
  <c r="I80" i="20"/>
  <c r="J80" i="20"/>
  <c r="I81" i="20"/>
  <c r="J81" i="20"/>
  <c r="I82" i="20"/>
  <c r="J82" i="20"/>
  <c r="I83" i="20"/>
  <c r="J83" i="20"/>
  <c r="I84" i="20"/>
  <c r="J84" i="20"/>
  <c r="I85" i="20"/>
  <c r="J85" i="20"/>
  <c r="I86" i="20"/>
  <c r="J86" i="20"/>
  <c r="I87" i="20"/>
  <c r="J87" i="20"/>
  <c r="I88" i="20"/>
  <c r="J88" i="20"/>
  <c r="I89" i="20"/>
  <c r="J89" i="20"/>
  <c r="I90" i="20"/>
  <c r="J90" i="20"/>
  <c r="I91" i="20"/>
  <c r="J91" i="20"/>
  <c r="I92" i="20"/>
  <c r="J92" i="20"/>
  <c r="I93" i="20"/>
  <c r="J93" i="20"/>
  <c r="I94" i="20"/>
  <c r="J94" i="20"/>
  <c r="I95" i="20"/>
  <c r="J95" i="20"/>
  <c r="I96" i="20"/>
  <c r="J96" i="20"/>
  <c r="I97" i="20"/>
  <c r="J97" i="20"/>
  <c r="I98" i="20"/>
  <c r="J98" i="20"/>
  <c r="I99" i="20"/>
  <c r="J99" i="20"/>
  <c r="I100" i="20"/>
  <c r="J100" i="20"/>
  <c r="I101" i="20"/>
  <c r="J101" i="20"/>
  <c r="I102" i="20"/>
  <c r="J102" i="20"/>
  <c r="I103" i="20"/>
  <c r="J103" i="20"/>
  <c r="I104" i="20"/>
  <c r="J104" i="20"/>
  <c r="I105" i="20"/>
  <c r="J105" i="20"/>
  <c r="I106" i="20"/>
  <c r="J106" i="20"/>
  <c r="I107" i="20"/>
  <c r="J107" i="20"/>
  <c r="I108" i="20"/>
  <c r="J108" i="20"/>
  <c r="I109" i="20"/>
  <c r="J109" i="20"/>
  <c r="I110" i="20"/>
  <c r="J110" i="20"/>
  <c r="I111" i="20"/>
  <c r="J111" i="20"/>
  <c r="I112" i="20"/>
  <c r="J112" i="20"/>
  <c r="I113" i="20"/>
  <c r="J113" i="20"/>
  <c r="I114" i="20"/>
  <c r="J114" i="20"/>
  <c r="I115" i="20"/>
  <c r="J115" i="20"/>
  <c r="I116" i="20"/>
  <c r="J116" i="20"/>
  <c r="I117" i="20"/>
  <c r="J117" i="20"/>
  <c r="I118" i="20"/>
  <c r="J118" i="20"/>
  <c r="I119" i="20"/>
  <c r="J119" i="20"/>
  <c r="I120" i="20"/>
  <c r="J120" i="20"/>
  <c r="I121" i="20"/>
  <c r="J121" i="20"/>
  <c r="I122" i="20"/>
  <c r="J122" i="20"/>
  <c r="I123" i="20"/>
  <c r="J123" i="20"/>
  <c r="I124" i="20"/>
  <c r="J124" i="20"/>
  <c r="I125" i="20"/>
  <c r="J125" i="20"/>
  <c r="I126" i="20"/>
  <c r="J126" i="20"/>
  <c r="I127" i="20"/>
  <c r="J127" i="20"/>
  <c r="I128" i="20"/>
  <c r="J128" i="20"/>
  <c r="I129" i="20"/>
  <c r="J129" i="20"/>
  <c r="I130" i="20"/>
  <c r="J130" i="20"/>
  <c r="I131" i="20"/>
  <c r="J131" i="20"/>
  <c r="I132" i="20"/>
  <c r="J132" i="20"/>
  <c r="I133" i="20"/>
  <c r="J133" i="20"/>
  <c r="I134" i="20"/>
  <c r="J134" i="20"/>
  <c r="I135" i="20"/>
  <c r="J135" i="20"/>
  <c r="I136" i="20"/>
  <c r="J136" i="20"/>
  <c r="I137" i="20"/>
  <c r="J137" i="20"/>
  <c r="I138" i="20"/>
  <c r="J138" i="20"/>
  <c r="I139" i="20"/>
  <c r="J139" i="20"/>
  <c r="I140" i="20"/>
  <c r="J140" i="20"/>
  <c r="I141" i="20"/>
  <c r="J141" i="20"/>
  <c r="I142" i="20"/>
  <c r="J142" i="20"/>
  <c r="I143" i="20"/>
  <c r="J143" i="20"/>
  <c r="I144" i="20"/>
  <c r="J144" i="20"/>
  <c r="I145" i="20"/>
  <c r="J145" i="20"/>
  <c r="I146" i="20"/>
  <c r="J146" i="20"/>
  <c r="I147" i="20"/>
  <c r="J147" i="20"/>
  <c r="I148" i="20"/>
  <c r="J148" i="20"/>
  <c r="I149" i="20"/>
  <c r="J149" i="20"/>
  <c r="I150" i="20"/>
  <c r="J150" i="20"/>
  <c r="I151" i="20"/>
  <c r="J151" i="20"/>
  <c r="I152" i="20"/>
  <c r="J152" i="20"/>
  <c r="I153" i="20"/>
  <c r="J153" i="20"/>
  <c r="I154" i="20"/>
  <c r="J154" i="20"/>
  <c r="I155" i="20"/>
  <c r="J155" i="20"/>
  <c r="I156" i="20"/>
  <c r="J156" i="20"/>
  <c r="I157" i="20"/>
  <c r="J157" i="20"/>
  <c r="I158" i="20"/>
  <c r="J158" i="20"/>
  <c r="I159" i="20"/>
  <c r="J159" i="20"/>
  <c r="I160" i="20"/>
  <c r="J160" i="20"/>
  <c r="I161" i="20"/>
  <c r="J161" i="20"/>
  <c r="I162" i="20"/>
  <c r="J162" i="20"/>
  <c r="I163" i="20"/>
  <c r="J163" i="20"/>
  <c r="I164" i="20"/>
  <c r="J164" i="20"/>
  <c r="I165" i="20"/>
  <c r="J165" i="20"/>
  <c r="I166" i="20"/>
  <c r="J166" i="20"/>
  <c r="I167" i="20"/>
  <c r="J167" i="20"/>
  <c r="I168" i="20"/>
  <c r="J168" i="20"/>
  <c r="I169" i="20"/>
  <c r="J169" i="20"/>
  <c r="I170" i="20"/>
  <c r="J170" i="20"/>
  <c r="I171" i="20"/>
  <c r="J171" i="20"/>
  <c r="I172" i="20"/>
  <c r="J172" i="20"/>
  <c r="I173" i="20"/>
  <c r="J173" i="20"/>
  <c r="I174" i="20"/>
  <c r="J174" i="20"/>
  <c r="I175" i="20"/>
  <c r="J175" i="20"/>
  <c r="I176" i="20"/>
  <c r="J176" i="20"/>
  <c r="I177" i="20"/>
  <c r="J177" i="20"/>
  <c r="I178" i="20"/>
  <c r="J178" i="20"/>
  <c r="I179" i="20"/>
  <c r="J179" i="20"/>
  <c r="I180" i="20"/>
  <c r="J180" i="20"/>
  <c r="I181" i="20"/>
  <c r="J181" i="20"/>
  <c r="I182" i="20"/>
  <c r="J182" i="20"/>
  <c r="I183" i="20"/>
  <c r="J183" i="20"/>
  <c r="I184" i="20"/>
  <c r="J184" i="20"/>
  <c r="I185" i="20"/>
  <c r="J185" i="20"/>
  <c r="I186" i="20"/>
  <c r="J186" i="20"/>
  <c r="I187" i="20"/>
  <c r="J187" i="20"/>
  <c r="I188" i="20"/>
  <c r="J188" i="20"/>
  <c r="I189" i="20"/>
  <c r="J189" i="20"/>
  <c r="I190" i="20"/>
  <c r="J190" i="20"/>
  <c r="I191" i="20"/>
  <c r="J191" i="20"/>
  <c r="I192" i="20"/>
  <c r="J192" i="20"/>
  <c r="I193" i="20"/>
  <c r="J193" i="20"/>
  <c r="I194" i="20"/>
  <c r="J194" i="20"/>
  <c r="I195" i="20"/>
  <c r="J195" i="20"/>
  <c r="I196" i="20"/>
  <c r="J196" i="20"/>
  <c r="I197" i="20"/>
  <c r="J197" i="20"/>
  <c r="I198" i="20"/>
  <c r="J198" i="20"/>
  <c r="I199" i="20"/>
  <c r="J199" i="20"/>
  <c r="I200" i="20"/>
  <c r="J200" i="20"/>
  <c r="I201" i="20"/>
  <c r="J201" i="20"/>
  <c r="I202" i="20"/>
  <c r="J202" i="20"/>
  <c r="I203" i="20"/>
  <c r="J203" i="20"/>
  <c r="I204" i="20"/>
  <c r="J204" i="20"/>
  <c r="I205" i="20"/>
  <c r="J205" i="20"/>
  <c r="I206" i="20"/>
  <c r="J206" i="20"/>
  <c r="I207" i="20"/>
  <c r="J207" i="20"/>
  <c r="I208" i="20"/>
  <c r="J208" i="20"/>
  <c r="I209" i="20"/>
  <c r="J209" i="20"/>
  <c r="I210" i="20"/>
  <c r="J210" i="20"/>
  <c r="I211" i="20"/>
  <c r="J211" i="20"/>
  <c r="I212" i="20"/>
  <c r="J212" i="20"/>
  <c r="I213" i="20"/>
  <c r="J213" i="20"/>
  <c r="I214" i="20"/>
  <c r="J214" i="20"/>
  <c r="I215" i="20"/>
  <c r="J215" i="20"/>
  <c r="I216" i="20"/>
  <c r="J216" i="20"/>
  <c r="I217" i="20"/>
  <c r="J217" i="20"/>
  <c r="I218" i="20"/>
  <c r="J218" i="20"/>
  <c r="I219" i="20"/>
  <c r="J219" i="20"/>
  <c r="I220" i="20"/>
  <c r="J220" i="20"/>
  <c r="I221" i="20"/>
  <c r="J221" i="20"/>
  <c r="I222" i="20"/>
  <c r="J222" i="20"/>
  <c r="I223" i="20"/>
  <c r="J223" i="20"/>
  <c r="I224" i="20"/>
  <c r="J224" i="20"/>
  <c r="I225" i="20"/>
  <c r="J225" i="20"/>
  <c r="I226" i="20"/>
  <c r="J226" i="20"/>
  <c r="I227" i="20"/>
  <c r="J227" i="20"/>
  <c r="I228" i="20"/>
  <c r="J228" i="20"/>
  <c r="I229" i="20"/>
  <c r="J229" i="20"/>
  <c r="I230" i="20"/>
  <c r="J230" i="20"/>
  <c r="I231" i="20"/>
  <c r="J231" i="20"/>
  <c r="I232" i="20"/>
  <c r="J232" i="20"/>
  <c r="I233" i="20"/>
  <c r="J233" i="20"/>
  <c r="I234" i="20"/>
  <c r="J234" i="20"/>
  <c r="I235" i="20"/>
  <c r="J235" i="20"/>
  <c r="I236" i="20"/>
  <c r="J236" i="20"/>
  <c r="I237" i="20"/>
  <c r="J237" i="20"/>
  <c r="I238" i="20"/>
  <c r="J238" i="20"/>
  <c r="I239" i="20"/>
  <c r="J239" i="20"/>
  <c r="I240" i="20"/>
  <c r="J240" i="20"/>
  <c r="I241" i="20"/>
  <c r="J241" i="20"/>
  <c r="I242" i="20"/>
  <c r="J242" i="20"/>
  <c r="I243" i="20"/>
  <c r="J243" i="20"/>
  <c r="I244" i="20"/>
  <c r="J244" i="20"/>
  <c r="I245" i="20"/>
  <c r="J245" i="20"/>
  <c r="I246" i="20"/>
  <c r="J246" i="20"/>
  <c r="I247" i="20"/>
  <c r="J247" i="20"/>
  <c r="I248" i="20"/>
  <c r="J248" i="20"/>
  <c r="I249" i="20"/>
  <c r="J249" i="20"/>
  <c r="I250" i="20"/>
  <c r="J250" i="20"/>
  <c r="I251" i="20"/>
  <c r="J251" i="20"/>
  <c r="I252" i="20"/>
  <c r="J252" i="20"/>
  <c r="I253" i="20"/>
  <c r="J253" i="20"/>
  <c r="I254" i="20"/>
  <c r="J254" i="20"/>
  <c r="I255" i="20"/>
  <c r="J255" i="20"/>
  <c r="I256" i="20"/>
  <c r="J256" i="20"/>
  <c r="I257" i="20"/>
  <c r="J257" i="20"/>
  <c r="I258" i="20"/>
  <c r="J258" i="20"/>
  <c r="I259" i="20"/>
  <c r="J259" i="20"/>
  <c r="I260" i="20"/>
  <c r="J260" i="20"/>
  <c r="I261" i="20"/>
  <c r="J261" i="20"/>
  <c r="I262" i="20"/>
  <c r="J262" i="20"/>
  <c r="I263" i="20"/>
  <c r="J263" i="20"/>
  <c r="I264" i="20"/>
  <c r="J264" i="20"/>
  <c r="I265" i="20"/>
  <c r="J265" i="20"/>
  <c r="I266" i="20"/>
  <c r="J266" i="20"/>
  <c r="I267" i="20"/>
  <c r="J267" i="20"/>
  <c r="I268" i="20"/>
  <c r="J268" i="20"/>
  <c r="I269" i="20"/>
  <c r="J269" i="20"/>
  <c r="I270" i="20"/>
  <c r="J270" i="20"/>
  <c r="I271" i="20"/>
  <c r="J271" i="20"/>
  <c r="I272" i="20"/>
  <c r="J272" i="20"/>
  <c r="I273" i="20"/>
  <c r="J273" i="20"/>
  <c r="I274" i="20"/>
  <c r="J274" i="20"/>
  <c r="I275" i="20"/>
  <c r="J275" i="20"/>
  <c r="I276" i="20"/>
  <c r="J276" i="20"/>
  <c r="I277" i="20"/>
  <c r="J277" i="20"/>
  <c r="I278" i="20"/>
  <c r="J278" i="20"/>
  <c r="I279" i="20"/>
  <c r="J279" i="20"/>
  <c r="I280" i="20"/>
  <c r="J280" i="20"/>
  <c r="I281" i="20"/>
  <c r="J281" i="20"/>
  <c r="I282" i="20"/>
  <c r="J282" i="20"/>
  <c r="I283" i="20"/>
  <c r="J283" i="20"/>
  <c r="I284" i="20"/>
  <c r="J284" i="20"/>
  <c r="I285" i="20"/>
  <c r="J285" i="20"/>
  <c r="I286" i="20"/>
  <c r="J286" i="20"/>
  <c r="I287" i="20"/>
  <c r="J287" i="20"/>
  <c r="I288" i="20"/>
  <c r="J288" i="20"/>
  <c r="I289" i="20"/>
  <c r="J289" i="20"/>
  <c r="I290" i="20"/>
  <c r="J290" i="20"/>
  <c r="I291" i="20"/>
  <c r="J291" i="20"/>
  <c r="I292" i="20"/>
  <c r="J292" i="20"/>
  <c r="I293" i="20"/>
  <c r="J293" i="20"/>
  <c r="I294" i="20"/>
  <c r="J294" i="20"/>
  <c r="I295" i="20"/>
  <c r="J295" i="20"/>
  <c r="I296" i="20"/>
  <c r="J296" i="20"/>
  <c r="I297" i="20"/>
  <c r="J297" i="20"/>
  <c r="I298" i="20"/>
  <c r="J298" i="20"/>
  <c r="I299" i="20"/>
  <c r="J299" i="20"/>
  <c r="I300" i="20"/>
  <c r="J300" i="20"/>
  <c r="I301" i="20"/>
  <c r="J301" i="20"/>
  <c r="I302" i="20"/>
  <c r="J302" i="20"/>
  <c r="I303" i="20"/>
  <c r="J303" i="20"/>
  <c r="I304" i="20"/>
  <c r="J304" i="20"/>
  <c r="I305" i="20"/>
  <c r="J305" i="20"/>
  <c r="I306" i="20"/>
  <c r="J306" i="20"/>
  <c r="I307" i="20"/>
  <c r="J307" i="20"/>
  <c r="I308" i="20"/>
  <c r="J308" i="20"/>
  <c r="I309" i="20"/>
  <c r="J309" i="20"/>
  <c r="I310" i="20"/>
  <c r="J310" i="20"/>
  <c r="I311" i="20"/>
  <c r="J311" i="20"/>
  <c r="I312" i="20"/>
  <c r="J312" i="20"/>
  <c r="I313" i="20"/>
  <c r="J313" i="20"/>
  <c r="I314" i="20"/>
  <c r="J314" i="20"/>
  <c r="I315" i="20"/>
  <c r="J315" i="20"/>
  <c r="I316" i="20"/>
  <c r="J316" i="20"/>
  <c r="I317" i="20"/>
  <c r="J317" i="20"/>
  <c r="I318" i="20"/>
  <c r="J318" i="20"/>
  <c r="I319" i="20"/>
  <c r="J319" i="20"/>
  <c r="I320" i="20"/>
  <c r="J320" i="20"/>
  <c r="I321" i="20"/>
  <c r="J321" i="20"/>
  <c r="I322" i="20"/>
  <c r="J322" i="20"/>
  <c r="I323" i="20"/>
  <c r="J323" i="20"/>
  <c r="I324" i="20"/>
  <c r="J324" i="20"/>
  <c r="I325" i="20"/>
  <c r="J325" i="20"/>
  <c r="I326" i="20"/>
  <c r="J326" i="20"/>
  <c r="I327" i="20"/>
  <c r="J327" i="20"/>
  <c r="I328" i="20"/>
  <c r="J328" i="20"/>
  <c r="I329" i="20"/>
  <c r="J329" i="20"/>
  <c r="I330" i="20"/>
  <c r="J330" i="20"/>
  <c r="I331" i="20"/>
  <c r="J331" i="20"/>
  <c r="I332" i="20"/>
  <c r="J332" i="20"/>
  <c r="I333" i="20"/>
  <c r="J333" i="20"/>
  <c r="I334" i="20"/>
  <c r="J334" i="20"/>
  <c r="I335" i="20"/>
  <c r="J335" i="20"/>
  <c r="I336" i="20"/>
  <c r="J336" i="20"/>
  <c r="I337" i="20"/>
  <c r="J337" i="20"/>
  <c r="I338" i="20"/>
  <c r="J338" i="20"/>
  <c r="I339" i="20"/>
  <c r="J339" i="20"/>
  <c r="I340" i="20"/>
  <c r="J340" i="20"/>
  <c r="I341" i="20"/>
  <c r="J341" i="20"/>
  <c r="I342" i="20"/>
  <c r="J342" i="20"/>
  <c r="I343" i="20"/>
  <c r="J343" i="20"/>
  <c r="I344" i="20"/>
  <c r="J344" i="20"/>
  <c r="I345" i="20"/>
  <c r="J345" i="20"/>
  <c r="I346" i="20"/>
  <c r="J346" i="20"/>
  <c r="I347" i="20"/>
  <c r="J347" i="20"/>
  <c r="I348" i="20"/>
  <c r="J348" i="20"/>
  <c r="I349" i="20"/>
  <c r="J349" i="20"/>
  <c r="I350" i="20"/>
  <c r="J350" i="20"/>
  <c r="I351" i="20"/>
  <c r="J351" i="20"/>
  <c r="I352" i="20"/>
  <c r="J352" i="20"/>
  <c r="I353" i="20"/>
  <c r="J353" i="20"/>
  <c r="I354" i="20"/>
  <c r="J354" i="20"/>
  <c r="I355" i="20"/>
  <c r="J355" i="20"/>
  <c r="I356" i="20"/>
  <c r="J356" i="20"/>
  <c r="I357" i="20"/>
  <c r="J357" i="20"/>
  <c r="I358" i="20"/>
  <c r="J358" i="20"/>
  <c r="I359" i="20"/>
  <c r="J359" i="20"/>
  <c r="I360" i="20"/>
  <c r="J360" i="20"/>
  <c r="I361" i="20"/>
  <c r="J361" i="20"/>
  <c r="I362" i="20"/>
  <c r="J362" i="20"/>
  <c r="I363" i="20"/>
  <c r="J363" i="20"/>
  <c r="I364" i="20"/>
  <c r="J364" i="20"/>
  <c r="I365" i="20"/>
  <c r="J365" i="20"/>
  <c r="I366" i="20"/>
  <c r="J366" i="20"/>
  <c r="I367" i="20"/>
  <c r="J367" i="20"/>
  <c r="I368" i="20"/>
  <c r="J368" i="20"/>
  <c r="I369" i="20"/>
  <c r="J369" i="20"/>
  <c r="I370" i="20"/>
  <c r="J370" i="20"/>
  <c r="I371" i="20"/>
  <c r="J371" i="20"/>
  <c r="I372" i="20"/>
  <c r="J372" i="20"/>
  <c r="I373" i="20"/>
  <c r="J373" i="20"/>
  <c r="I374" i="20"/>
  <c r="J374" i="20"/>
  <c r="I375" i="20"/>
  <c r="J375" i="20"/>
  <c r="I376" i="20"/>
  <c r="J376" i="20"/>
  <c r="I377" i="20"/>
  <c r="J377" i="20"/>
  <c r="I378" i="20"/>
  <c r="J378" i="20"/>
  <c r="I379" i="20"/>
  <c r="J379" i="20"/>
  <c r="I380" i="20"/>
  <c r="J380" i="20"/>
  <c r="I381" i="20"/>
  <c r="J381" i="20"/>
  <c r="I382" i="20"/>
  <c r="J382" i="20"/>
  <c r="I383" i="20"/>
  <c r="J383" i="20"/>
  <c r="I384" i="20"/>
  <c r="J384" i="20"/>
  <c r="I385" i="20"/>
  <c r="J385" i="20"/>
  <c r="I386" i="20"/>
  <c r="J386" i="20"/>
  <c r="I387" i="20"/>
  <c r="J387" i="20"/>
  <c r="I388" i="20"/>
  <c r="J388" i="20"/>
  <c r="I389" i="20"/>
  <c r="J389" i="20"/>
  <c r="I390" i="20"/>
  <c r="J390" i="20"/>
  <c r="I391" i="20"/>
  <c r="J391" i="20"/>
  <c r="I392" i="20"/>
  <c r="J392" i="20"/>
  <c r="I393" i="20"/>
  <c r="J393" i="20"/>
  <c r="I394" i="20"/>
  <c r="J394" i="20"/>
  <c r="I395" i="20"/>
  <c r="J395" i="20"/>
  <c r="I396" i="20"/>
  <c r="J396" i="20"/>
  <c r="I397" i="20"/>
  <c r="J397" i="20"/>
  <c r="I398" i="20"/>
  <c r="J398" i="20"/>
  <c r="I399" i="20"/>
  <c r="J399" i="20"/>
  <c r="I400" i="20"/>
  <c r="J400" i="20"/>
  <c r="I401" i="20"/>
  <c r="J401" i="20"/>
  <c r="I402" i="20"/>
  <c r="J402" i="20"/>
  <c r="I403" i="20"/>
  <c r="J403" i="20"/>
  <c r="I404" i="20"/>
  <c r="J404" i="20"/>
  <c r="I405" i="20"/>
  <c r="J405" i="20"/>
  <c r="I406" i="20"/>
  <c r="J406" i="20"/>
  <c r="I407" i="20"/>
  <c r="J407" i="20"/>
  <c r="I408" i="20"/>
  <c r="J408" i="20"/>
  <c r="I409" i="20"/>
  <c r="J409" i="20"/>
  <c r="I410" i="20"/>
  <c r="J410" i="20"/>
  <c r="I411" i="20"/>
  <c r="J411" i="20"/>
  <c r="I412" i="20"/>
  <c r="J412" i="20"/>
  <c r="I413" i="20"/>
  <c r="J413" i="20"/>
  <c r="I414" i="20"/>
  <c r="J414" i="20"/>
  <c r="I415" i="20"/>
  <c r="J415" i="20"/>
  <c r="I416" i="20"/>
  <c r="J416" i="20"/>
  <c r="I417" i="20"/>
  <c r="J417" i="20"/>
  <c r="I418" i="20"/>
  <c r="J418" i="20"/>
  <c r="I419" i="20"/>
  <c r="J419" i="20"/>
  <c r="I420" i="20"/>
  <c r="J420" i="20"/>
  <c r="I421" i="20"/>
  <c r="J421" i="20"/>
  <c r="I422" i="20"/>
  <c r="J422" i="20"/>
  <c r="I423" i="20"/>
  <c r="J423" i="20"/>
  <c r="I424" i="20"/>
  <c r="J424" i="20"/>
  <c r="I425" i="20"/>
  <c r="J425" i="20"/>
  <c r="I426" i="20"/>
  <c r="J426" i="20"/>
  <c r="I427" i="20"/>
  <c r="J427" i="20"/>
  <c r="I428" i="20"/>
  <c r="J428" i="20"/>
  <c r="I429" i="20"/>
  <c r="J429" i="20"/>
  <c r="I430" i="20"/>
  <c r="J430" i="20"/>
  <c r="I431" i="20"/>
  <c r="J431" i="20"/>
  <c r="I432" i="20"/>
  <c r="J432" i="20"/>
  <c r="I433" i="20"/>
  <c r="J433" i="20"/>
  <c r="I434" i="20"/>
  <c r="J434" i="20"/>
  <c r="I435" i="20"/>
  <c r="J435" i="20"/>
  <c r="I436" i="20"/>
  <c r="J436" i="20"/>
  <c r="I437" i="20"/>
  <c r="J437" i="20"/>
  <c r="I438" i="20"/>
  <c r="J438" i="20"/>
  <c r="I439" i="20"/>
  <c r="J439" i="20"/>
  <c r="I440" i="20"/>
  <c r="J440" i="20"/>
  <c r="I441" i="20"/>
  <c r="J441" i="20"/>
  <c r="I442" i="20"/>
  <c r="J442" i="20"/>
  <c r="I443" i="20"/>
  <c r="J443" i="20"/>
  <c r="I444" i="20"/>
  <c r="J444" i="20"/>
  <c r="I445" i="20"/>
  <c r="J445" i="20"/>
  <c r="I446" i="20"/>
  <c r="J446" i="20"/>
  <c r="I447" i="20"/>
  <c r="J447" i="20"/>
  <c r="I448" i="20"/>
  <c r="J448" i="20"/>
  <c r="I449" i="20"/>
  <c r="J449" i="20"/>
  <c r="I450" i="20"/>
  <c r="J450" i="20"/>
  <c r="I451" i="20"/>
  <c r="J451" i="20"/>
  <c r="I452" i="20"/>
  <c r="J452" i="20"/>
  <c r="I453" i="20"/>
  <c r="J453" i="20"/>
  <c r="I454" i="20"/>
  <c r="J454" i="20"/>
  <c r="I455" i="20"/>
  <c r="J455" i="20"/>
  <c r="I456" i="20"/>
  <c r="J456" i="20"/>
  <c r="I457" i="20"/>
  <c r="J457" i="20"/>
  <c r="I458" i="20"/>
  <c r="J458" i="20"/>
  <c r="I459" i="20"/>
  <c r="J459" i="20"/>
  <c r="I460" i="20"/>
  <c r="J460" i="20"/>
  <c r="I461" i="20"/>
  <c r="J461" i="20"/>
  <c r="I462" i="20"/>
  <c r="J462" i="20"/>
  <c r="I463" i="20"/>
  <c r="J463" i="20"/>
  <c r="I464" i="20"/>
  <c r="J464" i="20"/>
  <c r="I465" i="20"/>
  <c r="J465" i="20"/>
  <c r="I466" i="20"/>
  <c r="J466" i="20"/>
  <c r="I467" i="20"/>
  <c r="J467" i="20"/>
  <c r="I468" i="20"/>
  <c r="J468" i="20"/>
  <c r="I469" i="20"/>
  <c r="J469" i="20"/>
  <c r="I470" i="20"/>
  <c r="J470" i="20"/>
  <c r="I471" i="20"/>
  <c r="J471" i="20"/>
  <c r="I472" i="20"/>
  <c r="J472" i="20"/>
  <c r="I473" i="20"/>
  <c r="J473" i="20"/>
  <c r="I474" i="20"/>
  <c r="J474" i="20"/>
  <c r="I475" i="20"/>
  <c r="J475" i="20"/>
  <c r="I476" i="20"/>
  <c r="J476" i="20"/>
  <c r="I477" i="20"/>
  <c r="J477" i="20"/>
  <c r="I478" i="20"/>
  <c r="J478" i="20"/>
  <c r="I479" i="20"/>
  <c r="J479" i="20"/>
  <c r="I480" i="20"/>
  <c r="J480" i="20"/>
  <c r="I481" i="20"/>
  <c r="J481" i="20"/>
  <c r="I482" i="20"/>
  <c r="J482" i="20"/>
  <c r="I483" i="20"/>
  <c r="J483" i="20"/>
  <c r="I484" i="20"/>
  <c r="J484" i="20"/>
  <c r="I485" i="20"/>
  <c r="J485" i="20"/>
  <c r="I486" i="20"/>
  <c r="J486" i="20"/>
  <c r="I487" i="20"/>
  <c r="J487" i="20"/>
  <c r="I488" i="20"/>
  <c r="J488" i="20"/>
  <c r="I489" i="20"/>
  <c r="J489" i="20"/>
  <c r="I490" i="20"/>
  <c r="J490" i="20"/>
  <c r="I491" i="20"/>
  <c r="J491" i="20"/>
  <c r="I492" i="20"/>
  <c r="J492" i="20"/>
  <c r="I493" i="20"/>
  <c r="J493" i="20"/>
  <c r="I494" i="20"/>
  <c r="J494" i="20"/>
  <c r="I495" i="20"/>
  <c r="J495" i="20"/>
  <c r="I496" i="20"/>
  <c r="J496" i="20"/>
  <c r="I497" i="20"/>
  <c r="J497" i="20"/>
  <c r="I498" i="20"/>
  <c r="J498" i="20"/>
  <c r="I499" i="20"/>
  <c r="J499" i="20"/>
  <c r="I500" i="20"/>
  <c r="J500" i="20"/>
  <c r="I501" i="20"/>
  <c r="J501" i="20"/>
  <c r="I502" i="20"/>
  <c r="J502" i="20"/>
  <c r="I503" i="20"/>
  <c r="J503" i="20"/>
  <c r="I504" i="20"/>
  <c r="J504" i="20"/>
  <c r="I505" i="20"/>
  <c r="J505" i="20"/>
  <c r="I506" i="20"/>
  <c r="J506" i="20"/>
  <c r="I507" i="20"/>
  <c r="J507" i="20"/>
  <c r="I508" i="20"/>
  <c r="J508" i="20"/>
  <c r="I509" i="20"/>
  <c r="J509" i="20"/>
  <c r="I510" i="20"/>
  <c r="J510" i="20"/>
  <c r="I511" i="20"/>
  <c r="J511" i="20"/>
  <c r="I512" i="20"/>
  <c r="J512" i="20"/>
  <c r="I513" i="20"/>
  <c r="J513" i="20"/>
  <c r="I514" i="20"/>
  <c r="J514" i="20"/>
  <c r="I515" i="20"/>
  <c r="J515" i="20"/>
  <c r="I516" i="20"/>
  <c r="J516" i="20"/>
  <c r="I517" i="20"/>
  <c r="J517" i="20"/>
  <c r="I518" i="20"/>
  <c r="J518" i="20"/>
  <c r="I519" i="20"/>
  <c r="J519" i="20"/>
  <c r="I520" i="20"/>
  <c r="J520" i="20"/>
  <c r="I521" i="20"/>
  <c r="J521" i="20"/>
  <c r="I522" i="20"/>
  <c r="J522" i="20"/>
  <c r="I523" i="20"/>
  <c r="J523" i="20"/>
  <c r="I524" i="20"/>
  <c r="J524" i="20"/>
  <c r="I525" i="20"/>
  <c r="J525" i="20"/>
  <c r="I526" i="20"/>
  <c r="J526" i="20"/>
  <c r="I527" i="20"/>
  <c r="J527" i="20"/>
  <c r="I528" i="20"/>
  <c r="J528" i="20"/>
  <c r="I529" i="20"/>
  <c r="J529" i="20"/>
  <c r="I530" i="20"/>
  <c r="J530" i="20"/>
  <c r="I531" i="20"/>
  <c r="J531" i="20"/>
  <c r="I532" i="20"/>
  <c r="J532" i="20"/>
  <c r="I533" i="20"/>
  <c r="J533" i="20"/>
  <c r="I534" i="20"/>
  <c r="J534" i="20"/>
  <c r="I535" i="20"/>
  <c r="J535" i="20"/>
  <c r="I536" i="20"/>
  <c r="J536" i="20"/>
  <c r="I537" i="20"/>
  <c r="J537" i="20"/>
  <c r="I538" i="20"/>
  <c r="J538" i="20"/>
  <c r="I539" i="20"/>
  <c r="J539" i="20"/>
  <c r="I540" i="20"/>
  <c r="J540" i="20"/>
  <c r="I541" i="20"/>
  <c r="J541" i="20"/>
  <c r="I542" i="20"/>
  <c r="J542" i="20"/>
  <c r="I543" i="20"/>
  <c r="J543" i="20"/>
  <c r="I544" i="20"/>
  <c r="J544" i="20"/>
  <c r="I545" i="20"/>
  <c r="J545" i="20"/>
  <c r="I546" i="20"/>
  <c r="J546" i="20"/>
  <c r="I547" i="20"/>
  <c r="J547" i="20"/>
  <c r="I548" i="20"/>
  <c r="J548" i="20"/>
  <c r="I549" i="20"/>
  <c r="J549" i="20"/>
  <c r="I550" i="20"/>
  <c r="J550" i="20"/>
  <c r="I551" i="20"/>
  <c r="J551" i="20"/>
  <c r="I552" i="20"/>
  <c r="J552" i="20"/>
  <c r="I553" i="20"/>
  <c r="J553" i="20"/>
  <c r="I554" i="20"/>
  <c r="J554" i="20"/>
  <c r="I555" i="20"/>
  <c r="J555" i="20"/>
  <c r="I556" i="20"/>
  <c r="J556" i="20"/>
  <c r="I557" i="20"/>
  <c r="J557" i="20"/>
  <c r="I558" i="20"/>
  <c r="J558" i="20"/>
  <c r="I559" i="20"/>
  <c r="J559" i="20"/>
  <c r="I560" i="20"/>
  <c r="J560" i="20"/>
  <c r="I561" i="20"/>
  <c r="J561" i="20"/>
  <c r="I562" i="20"/>
  <c r="J562" i="20"/>
  <c r="I563" i="20"/>
  <c r="J563" i="20"/>
  <c r="I564" i="20"/>
  <c r="J564" i="20"/>
  <c r="I565" i="20"/>
  <c r="J565" i="20"/>
  <c r="I566" i="20"/>
  <c r="J566" i="20"/>
  <c r="I567" i="20"/>
  <c r="J567" i="20"/>
  <c r="I568" i="20"/>
  <c r="J568" i="20"/>
  <c r="I569" i="20"/>
  <c r="J569" i="20"/>
  <c r="I570" i="20"/>
  <c r="J570" i="20"/>
  <c r="I571" i="20"/>
  <c r="J571" i="20"/>
  <c r="I572" i="20"/>
  <c r="J572" i="20"/>
  <c r="I573" i="20"/>
  <c r="J573" i="20"/>
  <c r="I574" i="20"/>
  <c r="J574" i="20"/>
  <c r="I575" i="20"/>
  <c r="J575" i="20"/>
  <c r="I576" i="20"/>
  <c r="J576" i="20"/>
  <c r="I577" i="20"/>
  <c r="J577" i="20"/>
  <c r="I578" i="20"/>
  <c r="J578" i="20"/>
  <c r="I579" i="20"/>
  <c r="J579" i="20"/>
  <c r="I580" i="20"/>
  <c r="J580" i="20"/>
  <c r="I581" i="20"/>
  <c r="J581" i="20"/>
  <c r="I582" i="20"/>
  <c r="J582" i="20"/>
  <c r="I583" i="20"/>
  <c r="J583" i="20"/>
  <c r="I584" i="20"/>
  <c r="J584" i="20"/>
  <c r="I585" i="20"/>
  <c r="J585" i="20"/>
  <c r="I586" i="20"/>
  <c r="J586" i="20"/>
  <c r="I587" i="20"/>
  <c r="J587" i="20"/>
  <c r="I588" i="20"/>
  <c r="J588" i="20"/>
  <c r="I589" i="20"/>
  <c r="J589" i="20"/>
  <c r="I590" i="20"/>
  <c r="J590" i="20"/>
  <c r="I591" i="20"/>
  <c r="J591" i="20"/>
  <c r="I592" i="20"/>
  <c r="J592" i="20"/>
  <c r="I593" i="20"/>
  <c r="J593" i="20"/>
  <c r="I594" i="20"/>
  <c r="J594" i="20"/>
  <c r="I595" i="20"/>
  <c r="J595" i="20"/>
  <c r="I596" i="20"/>
  <c r="J596" i="20"/>
  <c r="I597" i="20"/>
  <c r="J597" i="20"/>
  <c r="I598" i="20"/>
  <c r="J598" i="20"/>
  <c r="I599" i="20"/>
  <c r="J599" i="20"/>
  <c r="I600" i="20"/>
  <c r="J600" i="20"/>
  <c r="I601" i="20"/>
  <c r="J601" i="20"/>
  <c r="I602" i="20"/>
  <c r="J602" i="20"/>
  <c r="I603" i="20"/>
  <c r="J603" i="20"/>
  <c r="I604" i="20"/>
  <c r="J604" i="20"/>
  <c r="I605" i="20"/>
  <c r="J605" i="20"/>
  <c r="I606" i="20"/>
  <c r="J606" i="20"/>
  <c r="I607" i="20"/>
  <c r="J607" i="20"/>
  <c r="I608" i="20"/>
  <c r="J608" i="20"/>
  <c r="I609" i="20"/>
  <c r="J609" i="20"/>
  <c r="I610" i="20"/>
  <c r="J610" i="20"/>
  <c r="I611" i="20"/>
  <c r="J611" i="20"/>
  <c r="I612" i="20"/>
  <c r="J612" i="20"/>
  <c r="I613" i="20"/>
  <c r="J613" i="20"/>
  <c r="I614" i="20"/>
  <c r="J614" i="20"/>
  <c r="I615" i="20"/>
  <c r="J615" i="20"/>
  <c r="I616" i="20"/>
  <c r="J616" i="20"/>
  <c r="I617" i="20"/>
  <c r="J617" i="20"/>
  <c r="I618" i="20"/>
  <c r="J618" i="20"/>
  <c r="I619" i="20"/>
  <c r="J619" i="20"/>
  <c r="I620" i="20"/>
  <c r="J620" i="20"/>
  <c r="I621" i="20"/>
  <c r="J621" i="20"/>
  <c r="I622" i="20"/>
  <c r="J622" i="20"/>
  <c r="I623" i="20"/>
  <c r="J623" i="20"/>
  <c r="I624" i="20"/>
  <c r="J624" i="20"/>
  <c r="I625" i="20"/>
  <c r="J625" i="20"/>
  <c r="I626" i="20"/>
  <c r="J626" i="20"/>
  <c r="I627" i="20"/>
  <c r="J627" i="20"/>
  <c r="I628" i="20"/>
  <c r="J628" i="20"/>
  <c r="I629" i="20"/>
  <c r="J629" i="20"/>
  <c r="I630" i="20"/>
  <c r="J630" i="20"/>
  <c r="I631" i="20"/>
  <c r="J631" i="20"/>
  <c r="I632" i="20"/>
  <c r="J632" i="20"/>
  <c r="I633" i="20"/>
  <c r="J633" i="20"/>
  <c r="I634" i="20"/>
  <c r="J634" i="20"/>
  <c r="I635" i="20"/>
  <c r="J635" i="20"/>
  <c r="I636" i="20"/>
  <c r="J636" i="20"/>
  <c r="I637" i="20"/>
  <c r="J637" i="20"/>
  <c r="I638" i="20"/>
  <c r="J638" i="20"/>
  <c r="I639" i="20"/>
  <c r="J639" i="20"/>
  <c r="I640" i="20"/>
  <c r="J640" i="20"/>
  <c r="I641" i="20"/>
  <c r="J641" i="20"/>
  <c r="I642" i="20"/>
  <c r="J642" i="20"/>
  <c r="I643" i="20"/>
  <c r="J643" i="20"/>
  <c r="I644" i="20"/>
  <c r="J644" i="20"/>
  <c r="I645" i="20"/>
  <c r="J645" i="20"/>
  <c r="I646" i="20"/>
  <c r="J646" i="20"/>
  <c r="I647" i="20"/>
  <c r="J647" i="20"/>
  <c r="I648" i="20"/>
  <c r="J648" i="20"/>
  <c r="I649" i="20"/>
  <c r="J649" i="20"/>
  <c r="I650" i="20"/>
  <c r="J650" i="20"/>
  <c r="I651" i="20"/>
  <c r="J651" i="20"/>
  <c r="I652" i="20"/>
  <c r="J652" i="20"/>
  <c r="I653" i="20"/>
  <c r="J653" i="20"/>
  <c r="I654" i="20"/>
  <c r="J654" i="20"/>
  <c r="I655" i="20"/>
  <c r="J655" i="20"/>
  <c r="I656" i="20"/>
  <c r="J656" i="20"/>
  <c r="I657" i="20"/>
  <c r="J657" i="20"/>
  <c r="I658" i="20"/>
  <c r="J658" i="20"/>
  <c r="I659" i="20"/>
  <c r="J659" i="20"/>
  <c r="I660" i="20"/>
  <c r="J660" i="20"/>
  <c r="I661" i="20"/>
  <c r="J661" i="20"/>
  <c r="I662" i="20"/>
  <c r="J662" i="20"/>
  <c r="I663" i="20"/>
  <c r="J663" i="20"/>
  <c r="I664" i="20"/>
  <c r="J664" i="20"/>
  <c r="I665" i="20"/>
  <c r="J665" i="20"/>
  <c r="I666" i="20"/>
  <c r="J666" i="20"/>
  <c r="I667" i="20"/>
  <c r="J667" i="20"/>
  <c r="I668" i="20"/>
  <c r="J668" i="20"/>
  <c r="I669" i="20"/>
  <c r="J669" i="20"/>
  <c r="I670" i="20"/>
  <c r="J670" i="20"/>
  <c r="I671" i="20"/>
  <c r="J671" i="20"/>
  <c r="I672" i="20"/>
  <c r="J672" i="20"/>
  <c r="I673" i="20"/>
  <c r="J673" i="20"/>
  <c r="I674" i="20"/>
  <c r="J674" i="20"/>
  <c r="I675" i="20"/>
  <c r="J675" i="20"/>
  <c r="I676" i="20"/>
  <c r="J676" i="20"/>
  <c r="I677" i="20"/>
  <c r="J677" i="20"/>
  <c r="I678" i="20"/>
  <c r="J678" i="20"/>
  <c r="I679" i="20"/>
  <c r="J679" i="20"/>
  <c r="I680" i="20"/>
  <c r="J680" i="20"/>
  <c r="I681" i="20"/>
  <c r="J681" i="20"/>
  <c r="I682" i="20"/>
  <c r="J682" i="20"/>
  <c r="I683" i="20"/>
  <c r="J683" i="20"/>
  <c r="I684" i="20"/>
  <c r="J684" i="20"/>
  <c r="I685" i="20"/>
  <c r="J685" i="20"/>
  <c r="I686" i="20"/>
  <c r="J686" i="20"/>
  <c r="I687" i="20"/>
  <c r="J687" i="20"/>
  <c r="I688" i="20"/>
  <c r="J688" i="20"/>
  <c r="I689" i="20"/>
  <c r="J689" i="20"/>
  <c r="I690" i="20"/>
  <c r="J690" i="20"/>
  <c r="I691" i="20"/>
  <c r="J691" i="20"/>
  <c r="I692" i="20"/>
  <c r="J692" i="20"/>
  <c r="I693" i="20"/>
  <c r="J693" i="20"/>
  <c r="I694" i="20"/>
  <c r="J694" i="20"/>
  <c r="I695" i="20"/>
  <c r="J695" i="20"/>
  <c r="I696" i="20"/>
  <c r="J696" i="20"/>
  <c r="I697" i="20"/>
  <c r="J697" i="20"/>
  <c r="I698" i="20"/>
  <c r="J698" i="20"/>
  <c r="I699" i="20"/>
  <c r="J699" i="20"/>
  <c r="I700" i="20"/>
  <c r="J700" i="20"/>
  <c r="I701" i="20"/>
  <c r="J701" i="20"/>
  <c r="I702" i="20"/>
  <c r="J702" i="20"/>
  <c r="I703" i="20"/>
  <c r="J703" i="20"/>
  <c r="I704" i="20"/>
  <c r="J704" i="20"/>
  <c r="I705" i="20"/>
  <c r="J705" i="20"/>
  <c r="I706" i="20"/>
  <c r="J706" i="20"/>
  <c r="I707" i="20"/>
  <c r="J707" i="20"/>
  <c r="I708" i="20"/>
  <c r="J708" i="20"/>
  <c r="I709" i="20"/>
  <c r="J709" i="20"/>
  <c r="I710" i="20"/>
  <c r="J710" i="20"/>
  <c r="I711" i="20"/>
  <c r="J711" i="20"/>
  <c r="I712" i="20"/>
  <c r="J712" i="20"/>
  <c r="I713" i="20"/>
  <c r="J713" i="20"/>
  <c r="I714" i="20"/>
  <c r="J714" i="20"/>
  <c r="I715" i="20"/>
  <c r="J715" i="20"/>
  <c r="I716" i="20"/>
  <c r="J716" i="20"/>
  <c r="I717" i="20"/>
  <c r="J717" i="20"/>
  <c r="I718" i="20"/>
  <c r="J718" i="20"/>
  <c r="I719" i="20"/>
  <c r="J719" i="20"/>
  <c r="I720" i="20"/>
  <c r="J720" i="20"/>
  <c r="I721" i="20"/>
  <c r="J721" i="20"/>
  <c r="I722" i="20"/>
  <c r="J722" i="20"/>
  <c r="I723" i="20"/>
  <c r="J723" i="20"/>
  <c r="I724" i="20"/>
  <c r="J724" i="20"/>
  <c r="I725" i="20"/>
  <c r="J725" i="20"/>
  <c r="I726" i="20"/>
  <c r="J726" i="20"/>
  <c r="I727" i="20"/>
  <c r="J727" i="20"/>
  <c r="I728" i="20"/>
  <c r="J728" i="20"/>
  <c r="I729" i="20"/>
  <c r="J729" i="20"/>
  <c r="I730" i="20"/>
  <c r="J730" i="20"/>
  <c r="I731" i="20"/>
  <c r="J731" i="20"/>
  <c r="I732" i="20"/>
  <c r="J732" i="20"/>
  <c r="I733" i="20"/>
  <c r="J733" i="20"/>
  <c r="I734" i="20"/>
  <c r="J734" i="20"/>
  <c r="I735" i="20"/>
  <c r="J735" i="20"/>
  <c r="I736" i="20"/>
  <c r="J736" i="20"/>
  <c r="I737" i="20"/>
  <c r="J737" i="20"/>
  <c r="I738" i="20"/>
  <c r="J738" i="20"/>
  <c r="I739" i="20"/>
  <c r="J739" i="20"/>
  <c r="I740" i="20"/>
  <c r="J740" i="20"/>
  <c r="I741" i="20"/>
  <c r="J741" i="20"/>
  <c r="I742" i="20"/>
  <c r="J742" i="20"/>
  <c r="I743" i="20"/>
  <c r="J743" i="20"/>
  <c r="I744" i="20"/>
  <c r="J744" i="20"/>
  <c r="I745" i="20"/>
  <c r="J745" i="20"/>
  <c r="I746" i="20"/>
  <c r="J746" i="20"/>
  <c r="I747" i="20"/>
  <c r="J747" i="20"/>
  <c r="I748" i="20"/>
  <c r="J748" i="20"/>
  <c r="I749" i="20"/>
  <c r="J749" i="20"/>
  <c r="I750" i="20"/>
  <c r="J750" i="20"/>
  <c r="I751" i="20"/>
  <c r="J751" i="20"/>
  <c r="I752" i="20"/>
  <c r="J752" i="20"/>
  <c r="I753" i="20"/>
  <c r="J753" i="20"/>
  <c r="I754" i="20"/>
  <c r="J754" i="20"/>
  <c r="I755" i="20"/>
  <c r="J755" i="20"/>
  <c r="I756" i="20"/>
  <c r="J756" i="20"/>
  <c r="I757" i="20"/>
  <c r="J757" i="20"/>
  <c r="I758" i="20"/>
  <c r="J758" i="20"/>
  <c r="I759" i="20"/>
  <c r="J759" i="20"/>
  <c r="I760" i="20"/>
  <c r="J760" i="20"/>
  <c r="I761" i="20"/>
  <c r="J761" i="20"/>
  <c r="I762" i="20"/>
  <c r="J762" i="20"/>
  <c r="I763" i="20"/>
  <c r="J763" i="20"/>
  <c r="I764" i="20"/>
  <c r="J764" i="20"/>
  <c r="I765" i="20"/>
  <c r="J765" i="20"/>
  <c r="I766" i="20"/>
  <c r="J766" i="20"/>
  <c r="I767" i="20"/>
  <c r="J767" i="20"/>
  <c r="I768" i="20"/>
  <c r="J768" i="20"/>
  <c r="I769" i="20"/>
  <c r="J769" i="20"/>
  <c r="I770" i="20"/>
  <c r="J770" i="20"/>
  <c r="I771" i="20"/>
  <c r="J771" i="20"/>
  <c r="I772" i="20"/>
  <c r="J772" i="20"/>
  <c r="I773" i="20"/>
  <c r="J773" i="20"/>
  <c r="I774" i="20"/>
  <c r="J774" i="20"/>
  <c r="I775" i="20"/>
  <c r="J775" i="20"/>
  <c r="I776" i="20"/>
  <c r="J776" i="20"/>
  <c r="I777" i="20"/>
  <c r="J777" i="20"/>
  <c r="I778" i="20"/>
  <c r="J778" i="20"/>
  <c r="I779" i="20"/>
  <c r="J779" i="20"/>
  <c r="I780" i="20"/>
  <c r="J780" i="20"/>
  <c r="I781" i="20"/>
  <c r="J781" i="20"/>
  <c r="I782" i="20"/>
  <c r="J782" i="20"/>
  <c r="I783" i="20"/>
  <c r="J783" i="20"/>
  <c r="I784" i="20"/>
  <c r="J784" i="20"/>
  <c r="I785" i="20"/>
  <c r="J785" i="20"/>
  <c r="I786" i="20"/>
  <c r="J786" i="20"/>
  <c r="I787" i="20"/>
  <c r="J787" i="20"/>
  <c r="I788" i="20"/>
  <c r="J788" i="20"/>
  <c r="I789" i="20"/>
  <c r="J789" i="20"/>
  <c r="I790" i="20"/>
  <c r="J790" i="20"/>
  <c r="I791" i="20"/>
  <c r="J791" i="20"/>
  <c r="I792" i="20"/>
  <c r="J792" i="20"/>
  <c r="I793" i="20"/>
  <c r="J793" i="20"/>
  <c r="I794" i="20"/>
  <c r="J794" i="20"/>
  <c r="I795" i="20"/>
  <c r="J795" i="20"/>
  <c r="I796" i="20"/>
  <c r="J796" i="20"/>
  <c r="I797" i="20"/>
  <c r="J797" i="20"/>
  <c r="I798" i="20"/>
  <c r="J798" i="20"/>
  <c r="I799" i="20"/>
  <c r="J799" i="20"/>
  <c r="I800" i="20"/>
  <c r="J800" i="20"/>
  <c r="I801" i="20"/>
  <c r="J801" i="20"/>
  <c r="I802" i="20"/>
  <c r="J802" i="20"/>
  <c r="I803" i="20"/>
  <c r="J803" i="20"/>
  <c r="I804" i="20"/>
  <c r="J804" i="20"/>
  <c r="I805" i="20"/>
  <c r="J805" i="20"/>
  <c r="I806" i="20"/>
  <c r="J806" i="20"/>
  <c r="I807" i="20"/>
  <c r="J807" i="20"/>
  <c r="I808" i="20"/>
  <c r="J808" i="20"/>
  <c r="I809" i="20"/>
  <c r="J809" i="20"/>
  <c r="I810" i="20"/>
  <c r="J810" i="20"/>
  <c r="I811" i="20"/>
  <c r="J811" i="20"/>
  <c r="I812" i="20"/>
  <c r="J812" i="20"/>
  <c r="I813" i="20"/>
  <c r="J813" i="20"/>
  <c r="I814" i="20"/>
  <c r="J814" i="20"/>
  <c r="I815" i="20"/>
  <c r="J815" i="20"/>
  <c r="I816" i="20"/>
  <c r="J816" i="20"/>
  <c r="I817" i="20"/>
  <c r="J817" i="20"/>
  <c r="I818" i="20"/>
  <c r="J818" i="20"/>
  <c r="I819" i="20"/>
  <c r="J819" i="20"/>
  <c r="I820" i="20"/>
  <c r="J820" i="20"/>
  <c r="I821" i="20"/>
  <c r="J821" i="20"/>
  <c r="I822" i="20"/>
  <c r="J822" i="20"/>
  <c r="I823" i="20"/>
  <c r="J823" i="20"/>
  <c r="I824" i="20"/>
  <c r="J824" i="20"/>
  <c r="I825" i="20"/>
  <c r="J825" i="20"/>
  <c r="I826" i="20"/>
  <c r="J826" i="20"/>
  <c r="I827" i="20"/>
  <c r="J827" i="20"/>
  <c r="I828" i="20"/>
  <c r="J828" i="20"/>
  <c r="I829" i="20"/>
  <c r="J829" i="20"/>
  <c r="I830" i="20"/>
  <c r="J830" i="20"/>
  <c r="I831" i="20"/>
  <c r="J831" i="20"/>
  <c r="I832" i="20"/>
  <c r="J832" i="20"/>
  <c r="I833" i="20"/>
  <c r="J833" i="20"/>
  <c r="I834" i="20"/>
  <c r="J834" i="20"/>
  <c r="I835" i="20"/>
  <c r="J835" i="20"/>
  <c r="I836" i="20"/>
  <c r="J836" i="20"/>
  <c r="I837" i="20"/>
  <c r="J837" i="20"/>
  <c r="I838" i="20"/>
  <c r="J838" i="20"/>
  <c r="I839" i="20"/>
  <c r="J839" i="20"/>
  <c r="I840" i="20"/>
  <c r="J840" i="20"/>
  <c r="I841" i="20"/>
  <c r="J841" i="20"/>
  <c r="I842" i="20"/>
  <c r="J842" i="20"/>
  <c r="I843" i="20"/>
  <c r="J843" i="20"/>
  <c r="I844" i="20"/>
  <c r="J844" i="20"/>
  <c r="I845" i="20"/>
  <c r="J845" i="20"/>
  <c r="I846" i="20"/>
  <c r="J846" i="20"/>
  <c r="I847" i="20"/>
  <c r="J847" i="20"/>
  <c r="I848" i="20"/>
  <c r="J848" i="20"/>
  <c r="I849" i="20"/>
  <c r="J849" i="20"/>
  <c r="I850" i="20"/>
  <c r="J850" i="20"/>
  <c r="I851" i="20"/>
  <c r="J851" i="20"/>
  <c r="I852" i="20"/>
  <c r="J852" i="20"/>
  <c r="I853" i="20"/>
  <c r="J853" i="20"/>
  <c r="I854" i="20"/>
  <c r="J854" i="20"/>
  <c r="I855" i="20"/>
  <c r="J855" i="20"/>
  <c r="I856" i="20"/>
  <c r="J856" i="20"/>
  <c r="I857" i="20"/>
  <c r="J857" i="20"/>
  <c r="I858" i="20"/>
  <c r="J858" i="20"/>
  <c r="I859" i="20"/>
  <c r="J859" i="20"/>
  <c r="I860" i="20"/>
  <c r="J860" i="20"/>
  <c r="I861" i="20"/>
  <c r="J861" i="20"/>
  <c r="I862" i="20"/>
  <c r="J862" i="20"/>
  <c r="I863" i="20"/>
  <c r="J863" i="20"/>
  <c r="I864" i="20"/>
  <c r="J864" i="20"/>
  <c r="I865" i="20"/>
  <c r="J865" i="20"/>
  <c r="I866" i="20"/>
  <c r="J866" i="20"/>
  <c r="I867" i="20"/>
  <c r="J867" i="20"/>
  <c r="I868" i="20"/>
  <c r="J868" i="20"/>
  <c r="I869" i="20"/>
  <c r="J869" i="20"/>
  <c r="I870" i="20"/>
  <c r="J870" i="20"/>
  <c r="I871" i="20"/>
  <c r="J871" i="20"/>
  <c r="I872" i="20"/>
  <c r="J872" i="20"/>
  <c r="I873" i="20"/>
  <c r="J873" i="20"/>
  <c r="I874" i="20"/>
  <c r="J874" i="20"/>
  <c r="I875" i="20"/>
  <c r="J875" i="20"/>
  <c r="I876" i="20"/>
  <c r="J876" i="20"/>
  <c r="I877" i="20"/>
  <c r="J877" i="20"/>
  <c r="I878" i="20"/>
  <c r="J878" i="20"/>
  <c r="I879" i="20"/>
  <c r="J879" i="20"/>
  <c r="I880" i="20"/>
  <c r="J880" i="20"/>
  <c r="I881" i="20"/>
  <c r="J881" i="20"/>
  <c r="I882" i="20"/>
  <c r="J882" i="20"/>
  <c r="I883" i="20"/>
  <c r="J883" i="20"/>
  <c r="I884" i="20"/>
  <c r="J884" i="20"/>
  <c r="I885" i="20"/>
  <c r="J885" i="20"/>
  <c r="I886" i="20"/>
  <c r="J886" i="20"/>
  <c r="I887" i="20"/>
  <c r="J887" i="20"/>
  <c r="I888" i="20"/>
  <c r="J888" i="20"/>
  <c r="I889" i="20"/>
  <c r="J889" i="20"/>
  <c r="I890" i="20"/>
  <c r="J890" i="20"/>
  <c r="I891" i="20"/>
  <c r="J891" i="20"/>
  <c r="I892" i="20"/>
  <c r="J892" i="20"/>
  <c r="I893" i="20"/>
  <c r="J893" i="20"/>
  <c r="I894" i="20"/>
  <c r="J894" i="20"/>
  <c r="I895" i="20"/>
  <c r="J895" i="20"/>
  <c r="I896" i="20"/>
  <c r="J896" i="20"/>
  <c r="I897" i="20"/>
  <c r="J897" i="20"/>
  <c r="I898" i="20"/>
  <c r="J898" i="20"/>
  <c r="I899" i="20"/>
  <c r="J899" i="20"/>
  <c r="I900" i="20"/>
  <c r="J900" i="20"/>
  <c r="I901" i="20"/>
  <c r="J901" i="20"/>
  <c r="I902" i="20"/>
  <c r="J902" i="20"/>
  <c r="I903" i="20"/>
  <c r="J903" i="20"/>
  <c r="I904" i="20"/>
  <c r="J904" i="20"/>
  <c r="I905" i="20"/>
  <c r="J905" i="20"/>
  <c r="I906" i="20"/>
  <c r="J906" i="20"/>
  <c r="I907" i="20"/>
  <c r="J907" i="20"/>
  <c r="I908" i="20"/>
  <c r="J908" i="20"/>
  <c r="I909" i="20"/>
  <c r="J909" i="20"/>
  <c r="I910" i="20"/>
  <c r="J910" i="20"/>
  <c r="I911" i="20"/>
  <c r="J911" i="20"/>
  <c r="I912" i="20"/>
  <c r="J912" i="20"/>
  <c r="I913" i="20"/>
  <c r="J913" i="20"/>
  <c r="I914" i="20"/>
  <c r="J914" i="20"/>
  <c r="I915" i="20"/>
  <c r="J915" i="20"/>
  <c r="I916" i="20"/>
  <c r="J916" i="20"/>
  <c r="I917" i="20"/>
  <c r="J917" i="20"/>
  <c r="I918" i="20"/>
  <c r="J918" i="20"/>
  <c r="I919" i="20"/>
  <c r="J919" i="20"/>
  <c r="I920" i="20"/>
  <c r="J920" i="20"/>
  <c r="I921" i="20"/>
  <c r="J921" i="20"/>
  <c r="I922" i="20"/>
  <c r="J922" i="20"/>
  <c r="I923" i="20"/>
  <c r="J923" i="20"/>
  <c r="I924" i="20"/>
  <c r="J924" i="20"/>
  <c r="I925" i="20"/>
  <c r="J925" i="20"/>
  <c r="I926" i="20"/>
  <c r="J926" i="20"/>
  <c r="I927" i="20"/>
  <c r="J927" i="20"/>
  <c r="I928" i="20"/>
  <c r="J928" i="20"/>
  <c r="I929" i="20"/>
  <c r="J929" i="20"/>
  <c r="I930" i="20"/>
  <c r="J930" i="20"/>
  <c r="I931" i="20"/>
  <c r="J931" i="20"/>
  <c r="I932" i="20"/>
  <c r="J932" i="20"/>
  <c r="I933" i="20"/>
  <c r="J933" i="20"/>
  <c r="I934" i="20"/>
  <c r="J934" i="20"/>
  <c r="I935" i="20"/>
  <c r="J935" i="20"/>
  <c r="I936" i="20"/>
  <c r="J936" i="20"/>
  <c r="I937" i="20"/>
  <c r="J937" i="20"/>
  <c r="I938" i="20"/>
  <c r="J938" i="20"/>
  <c r="I939" i="20"/>
  <c r="J939" i="20"/>
  <c r="I940" i="20"/>
  <c r="J940" i="20"/>
  <c r="I941" i="20"/>
  <c r="J941" i="20"/>
  <c r="I942" i="20"/>
  <c r="J942" i="20"/>
  <c r="I943" i="20"/>
  <c r="J943" i="20"/>
  <c r="I944" i="20"/>
  <c r="J944" i="20"/>
  <c r="I945" i="20"/>
  <c r="J945" i="20"/>
  <c r="I946" i="20"/>
  <c r="J946" i="20"/>
  <c r="I947" i="20"/>
  <c r="J947" i="20"/>
  <c r="I948" i="20"/>
  <c r="J948" i="20"/>
  <c r="I949" i="20"/>
  <c r="J949" i="20"/>
  <c r="I950" i="20"/>
  <c r="J950" i="20"/>
  <c r="I951" i="20"/>
  <c r="J951" i="20"/>
  <c r="I952" i="20"/>
  <c r="J952" i="20"/>
  <c r="I953" i="20"/>
  <c r="J953" i="20"/>
  <c r="I954" i="20"/>
  <c r="J954" i="20"/>
  <c r="I955" i="20"/>
  <c r="J955" i="20"/>
  <c r="I956" i="20"/>
  <c r="J956" i="20"/>
  <c r="I957" i="20"/>
  <c r="J957" i="20"/>
  <c r="I958" i="20"/>
  <c r="J958" i="20"/>
  <c r="I959" i="20"/>
  <c r="J959" i="20"/>
  <c r="I960" i="20"/>
  <c r="J960" i="20"/>
  <c r="I961" i="20"/>
  <c r="J961" i="20"/>
  <c r="I962" i="20"/>
  <c r="J962" i="20"/>
  <c r="I963" i="20"/>
  <c r="J963" i="20"/>
  <c r="I964" i="20"/>
  <c r="J964" i="20"/>
  <c r="I965" i="20"/>
  <c r="J965" i="20"/>
  <c r="I966" i="20"/>
  <c r="J966" i="20"/>
  <c r="I967" i="20"/>
  <c r="J967" i="20"/>
  <c r="I968" i="20"/>
  <c r="J968" i="20"/>
  <c r="I969" i="20"/>
  <c r="J969" i="20"/>
  <c r="I970" i="20"/>
  <c r="J970" i="20"/>
  <c r="I971" i="20"/>
  <c r="J971" i="20"/>
  <c r="I972" i="20"/>
  <c r="J972" i="20"/>
  <c r="I973" i="20"/>
  <c r="J973" i="20"/>
  <c r="I974" i="20"/>
  <c r="J974" i="20"/>
  <c r="I975" i="20"/>
  <c r="J975" i="20"/>
  <c r="I976" i="20"/>
  <c r="J976" i="20"/>
  <c r="I977" i="20"/>
  <c r="J977" i="20"/>
  <c r="I978" i="20"/>
  <c r="J978" i="20"/>
  <c r="I979" i="20"/>
  <c r="J979" i="20"/>
  <c r="I980" i="20"/>
  <c r="J980" i="20"/>
  <c r="I981" i="20"/>
  <c r="J981" i="20"/>
  <c r="I982" i="20"/>
  <c r="J982" i="20"/>
  <c r="I983" i="20"/>
  <c r="J983" i="20"/>
  <c r="I984" i="20"/>
  <c r="J984" i="20"/>
  <c r="I985" i="20"/>
  <c r="J985" i="20"/>
  <c r="I986" i="20"/>
  <c r="J986" i="20"/>
  <c r="I987" i="20"/>
  <c r="J987" i="20"/>
  <c r="I988" i="20"/>
  <c r="J988" i="20"/>
  <c r="I989" i="20"/>
  <c r="J989" i="20"/>
  <c r="I990" i="20"/>
  <c r="J990" i="20"/>
  <c r="I991" i="20"/>
  <c r="J991" i="20"/>
  <c r="I992" i="20"/>
  <c r="J992" i="20"/>
  <c r="I993" i="20"/>
  <c r="J993" i="20"/>
  <c r="I994" i="20"/>
  <c r="J994" i="20"/>
  <c r="I995" i="20"/>
  <c r="J995" i="20"/>
  <c r="I996" i="20"/>
  <c r="J996" i="20"/>
  <c r="I997" i="20"/>
  <c r="J997" i="20"/>
  <c r="I998" i="20"/>
  <c r="J998" i="20"/>
  <c r="I999" i="20"/>
  <c r="J999" i="20"/>
  <c r="I1000" i="20"/>
  <c r="J1000" i="20"/>
  <c r="I1001" i="20"/>
  <c r="J1001" i="20"/>
  <c r="I1002" i="20"/>
  <c r="J1002" i="20"/>
  <c r="I1003" i="20"/>
  <c r="J1003" i="20"/>
  <c r="I1004" i="20"/>
  <c r="J1004" i="20"/>
  <c r="I1005" i="20"/>
  <c r="J1005" i="20"/>
  <c r="I1006" i="20"/>
  <c r="J1006" i="20"/>
  <c r="I1007" i="20"/>
  <c r="J1007" i="20"/>
  <c r="I1008" i="20"/>
  <c r="J1008" i="20"/>
  <c r="I1009" i="20"/>
  <c r="J1009" i="20"/>
  <c r="I1010" i="20"/>
  <c r="J1010" i="20"/>
  <c r="I1011" i="20"/>
  <c r="J1011" i="20"/>
  <c r="I1012" i="20"/>
  <c r="J1012" i="20"/>
  <c r="I1013" i="20"/>
  <c r="J1013" i="20"/>
  <c r="I1014" i="20"/>
  <c r="J1014" i="20"/>
  <c r="I1015" i="20"/>
  <c r="J1015" i="20"/>
  <c r="I1016" i="20"/>
  <c r="J1016" i="20"/>
  <c r="I1017" i="20"/>
  <c r="J1017" i="20"/>
  <c r="I1018" i="20"/>
  <c r="J1018" i="20"/>
  <c r="I1019" i="20"/>
  <c r="J1019" i="20"/>
  <c r="I1020" i="20"/>
  <c r="J1020" i="20"/>
  <c r="I1021" i="20"/>
  <c r="J1021" i="20"/>
  <c r="I1022" i="20"/>
  <c r="J1022" i="20"/>
  <c r="I1023" i="20"/>
  <c r="J1023" i="20"/>
  <c r="I1024" i="20"/>
  <c r="J1024" i="20"/>
  <c r="I1025" i="20"/>
  <c r="J1025" i="20"/>
  <c r="I1026" i="20"/>
  <c r="J1026" i="20"/>
  <c r="I1027" i="20"/>
  <c r="J1027" i="20"/>
  <c r="I1028" i="20"/>
  <c r="J1028" i="20"/>
  <c r="I1029" i="20"/>
  <c r="J1029" i="20"/>
  <c r="I1030" i="20"/>
  <c r="J1030" i="20"/>
  <c r="I1031" i="20"/>
  <c r="J1031" i="20"/>
  <c r="I1032" i="20"/>
  <c r="J1032" i="20"/>
  <c r="I1033" i="20"/>
  <c r="J1033" i="20"/>
  <c r="I1034" i="20"/>
  <c r="J1034" i="20"/>
  <c r="I1035" i="20"/>
  <c r="J1035" i="20"/>
  <c r="I1036" i="20"/>
  <c r="J1036" i="20"/>
  <c r="I1037" i="20"/>
  <c r="J1037" i="20"/>
  <c r="I1038" i="20"/>
  <c r="J1038" i="20"/>
  <c r="I1039" i="20"/>
  <c r="J1039" i="20"/>
  <c r="I1040" i="20"/>
  <c r="J1040" i="20"/>
  <c r="I1041" i="20"/>
  <c r="J1041" i="20"/>
  <c r="I1042" i="20"/>
  <c r="J1042" i="20"/>
  <c r="I1043" i="20"/>
  <c r="J1043" i="20"/>
  <c r="I1044" i="20"/>
  <c r="J1044" i="20"/>
  <c r="I1045" i="20"/>
  <c r="J1045" i="20"/>
  <c r="I1046" i="20"/>
  <c r="J1046" i="20"/>
  <c r="I1047" i="20"/>
  <c r="J1047" i="20"/>
  <c r="I1048" i="20"/>
  <c r="J1048" i="20"/>
  <c r="I1049" i="20"/>
  <c r="J1049" i="20"/>
  <c r="I1050" i="20"/>
  <c r="J1050" i="20"/>
  <c r="I1051" i="20"/>
  <c r="J1051" i="20"/>
  <c r="I1052" i="20"/>
  <c r="J1052" i="20"/>
  <c r="I1053" i="20"/>
  <c r="J1053" i="20"/>
  <c r="I1054" i="20"/>
  <c r="J1054" i="20"/>
  <c r="I1055" i="20"/>
  <c r="J1055" i="20"/>
  <c r="I1056" i="20"/>
  <c r="J1056" i="20"/>
  <c r="I1057" i="20"/>
  <c r="J1057" i="20"/>
  <c r="I1058" i="20"/>
  <c r="J1058" i="20"/>
  <c r="I1059" i="20"/>
  <c r="J1059" i="20"/>
  <c r="I1060" i="20"/>
  <c r="J1060" i="20"/>
  <c r="I1061" i="20"/>
  <c r="J1061" i="20"/>
  <c r="I1062" i="20"/>
  <c r="J1062" i="20"/>
  <c r="I1063" i="20"/>
  <c r="J1063" i="20"/>
  <c r="I1064" i="20"/>
  <c r="J1064" i="20"/>
  <c r="I1065" i="20"/>
  <c r="J1065" i="20"/>
  <c r="I1066" i="20"/>
  <c r="J1066" i="20"/>
  <c r="I1067" i="20"/>
  <c r="J1067" i="20"/>
  <c r="I1068" i="20"/>
  <c r="J1068" i="20"/>
  <c r="I1069" i="20"/>
  <c r="J1069" i="20"/>
  <c r="I1070" i="20"/>
  <c r="J1070" i="20"/>
  <c r="I1071" i="20"/>
  <c r="J1071" i="20"/>
  <c r="I1072" i="20"/>
  <c r="J1072" i="20"/>
  <c r="I1073" i="20"/>
  <c r="J1073" i="20"/>
  <c r="I1074" i="20"/>
  <c r="J1074" i="20"/>
  <c r="I1075" i="20"/>
  <c r="J1075" i="20"/>
  <c r="I1076" i="20"/>
  <c r="J1076" i="20"/>
  <c r="I1077" i="20"/>
  <c r="J1077" i="20"/>
  <c r="I1078" i="20"/>
  <c r="J1078" i="20"/>
  <c r="I1079" i="20"/>
  <c r="J1079" i="20"/>
  <c r="I1080" i="20"/>
  <c r="J1080" i="20"/>
  <c r="I1081" i="20"/>
  <c r="J1081" i="20"/>
  <c r="I1082" i="20"/>
  <c r="J1082" i="20"/>
  <c r="I1083" i="20"/>
  <c r="J1083" i="20"/>
  <c r="I1084" i="20"/>
  <c r="J1084" i="20"/>
  <c r="I1085" i="20"/>
  <c r="J1085" i="20"/>
  <c r="I1086" i="20"/>
  <c r="J1086" i="20"/>
  <c r="I1087" i="20"/>
  <c r="J1087" i="20"/>
  <c r="I1088" i="20"/>
  <c r="J1088" i="20"/>
  <c r="I1089" i="20"/>
  <c r="J1089" i="20"/>
  <c r="I1090" i="20"/>
  <c r="J1090" i="20"/>
  <c r="I1091" i="20"/>
  <c r="J1091" i="20"/>
  <c r="I1092" i="20"/>
  <c r="J1092" i="20"/>
  <c r="I1093" i="20"/>
  <c r="J1093" i="20"/>
  <c r="I1094" i="20"/>
  <c r="J1094" i="20"/>
  <c r="I1095" i="20"/>
  <c r="J1095" i="20"/>
  <c r="I1096" i="20"/>
  <c r="J1096" i="20"/>
  <c r="I1097" i="20"/>
  <c r="J1097" i="20"/>
  <c r="I1098" i="20"/>
  <c r="J1098" i="20"/>
  <c r="I1099" i="20"/>
  <c r="J1099" i="20"/>
  <c r="I1100" i="20"/>
  <c r="J1100" i="20"/>
  <c r="I1101" i="20"/>
  <c r="J1101" i="20"/>
  <c r="I1102" i="20"/>
  <c r="J1102" i="20"/>
  <c r="I1103" i="20"/>
  <c r="J1103" i="20"/>
  <c r="I1104" i="20"/>
  <c r="J1104" i="20"/>
  <c r="I1105" i="20"/>
  <c r="J1105" i="20"/>
  <c r="I1106" i="20"/>
  <c r="J1106" i="20"/>
  <c r="I1107" i="20"/>
  <c r="J1107" i="20"/>
  <c r="I1108" i="20"/>
  <c r="J1108" i="20"/>
  <c r="I1109" i="20"/>
  <c r="J1109" i="20"/>
  <c r="I1110" i="20"/>
  <c r="J1110" i="20"/>
  <c r="I1111" i="20"/>
  <c r="J1111" i="20"/>
  <c r="I1112" i="20"/>
  <c r="J1112" i="20"/>
  <c r="I1113" i="20"/>
  <c r="J1113" i="20"/>
  <c r="I1114" i="20"/>
  <c r="J1114" i="20"/>
  <c r="I1115" i="20"/>
  <c r="J1115" i="20"/>
  <c r="I1116" i="20"/>
  <c r="J1116" i="20"/>
  <c r="I1117" i="20"/>
  <c r="J1117" i="20"/>
  <c r="I1118" i="20"/>
  <c r="J1118" i="20"/>
  <c r="I1119" i="20"/>
  <c r="J1119" i="20"/>
  <c r="I1120" i="20"/>
  <c r="J1120" i="20"/>
  <c r="I1121" i="20"/>
  <c r="J1121" i="20"/>
  <c r="I1122" i="20"/>
  <c r="J1122" i="20"/>
  <c r="I1123" i="20"/>
  <c r="J1123" i="20"/>
  <c r="I1124" i="20"/>
  <c r="J1124" i="20"/>
  <c r="I1125" i="20"/>
  <c r="J1125" i="20"/>
  <c r="I1126" i="20"/>
  <c r="J1126" i="20"/>
  <c r="I1127" i="20"/>
  <c r="J1127" i="20"/>
  <c r="I1128" i="20"/>
  <c r="J1128" i="20"/>
  <c r="I1129" i="20"/>
  <c r="J1129" i="20"/>
  <c r="I1130" i="20"/>
  <c r="J1130" i="20"/>
  <c r="I1131" i="20"/>
  <c r="J1131" i="20"/>
  <c r="I1132" i="20"/>
  <c r="J1132" i="20"/>
  <c r="I1133" i="20"/>
  <c r="J1133" i="20"/>
  <c r="I1134" i="20"/>
  <c r="J1134" i="20"/>
  <c r="I1135" i="20"/>
  <c r="J1135" i="20"/>
  <c r="I1136" i="20"/>
  <c r="J1136" i="20"/>
  <c r="I1137" i="20"/>
  <c r="J1137" i="20"/>
  <c r="I1138" i="20"/>
  <c r="J1138" i="20"/>
  <c r="I1139" i="20"/>
  <c r="J1139" i="20"/>
  <c r="I1140" i="20"/>
  <c r="J1140" i="20"/>
  <c r="I1141" i="20"/>
  <c r="J1141" i="20"/>
  <c r="I1142" i="20"/>
  <c r="J1142" i="20"/>
  <c r="I1143" i="20"/>
  <c r="J1143" i="20"/>
  <c r="I1144" i="20"/>
  <c r="J1144" i="20"/>
  <c r="I1145" i="20"/>
  <c r="J1145" i="20"/>
  <c r="I1146" i="20"/>
  <c r="J1146" i="20"/>
  <c r="I1147" i="20"/>
  <c r="J1147" i="20"/>
  <c r="I1148" i="20"/>
  <c r="J1148" i="20"/>
  <c r="I1149" i="20"/>
  <c r="J1149" i="20"/>
  <c r="I1150" i="20"/>
  <c r="J1150" i="20"/>
  <c r="I1151" i="20"/>
  <c r="J1151" i="20"/>
  <c r="I1152" i="20"/>
  <c r="J1152" i="20"/>
  <c r="I1153" i="20"/>
  <c r="J1153" i="20"/>
  <c r="I1154" i="20"/>
  <c r="J1154" i="20"/>
  <c r="I1155" i="20"/>
  <c r="J1155" i="20"/>
  <c r="I1156" i="20"/>
  <c r="J1156" i="20"/>
  <c r="I1157" i="20"/>
  <c r="J1157" i="20"/>
  <c r="I1158" i="20"/>
  <c r="J1158" i="20"/>
  <c r="I1159" i="20"/>
  <c r="J1159" i="20"/>
  <c r="I1160" i="20"/>
  <c r="J1160" i="20"/>
  <c r="I1161" i="20"/>
  <c r="J1161" i="20"/>
  <c r="I1162" i="20"/>
  <c r="J1162" i="20"/>
  <c r="I1163" i="20"/>
  <c r="J1163" i="20"/>
  <c r="I1164" i="20"/>
  <c r="J1164" i="20"/>
  <c r="I1165" i="20"/>
  <c r="J1165" i="20"/>
  <c r="I1166" i="20"/>
  <c r="J1166" i="20"/>
  <c r="I1167" i="20"/>
  <c r="J1167" i="20"/>
  <c r="I1168" i="20"/>
  <c r="J1168" i="20"/>
  <c r="I1169" i="20"/>
  <c r="J1169" i="20"/>
  <c r="I1170" i="20"/>
  <c r="J1170" i="20"/>
  <c r="I1171" i="20"/>
  <c r="J1171" i="20"/>
  <c r="I1172" i="20"/>
  <c r="J1172" i="20"/>
  <c r="I1173" i="20"/>
  <c r="J1173" i="20"/>
  <c r="I1174" i="20"/>
  <c r="J1174" i="20"/>
  <c r="I1175" i="20"/>
  <c r="J1175" i="20"/>
  <c r="I1176" i="20"/>
  <c r="J1176" i="20"/>
  <c r="I1177" i="20"/>
  <c r="J1177" i="20"/>
  <c r="I1178" i="20"/>
  <c r="J1178" i="20"/>
  <c r="I1179" i="20"/>
  <c r="J1179" i="20"/>
  <c r="I1180" i="20"/>
  <c r="J1180" i="20"/>
  <c r="I1181" i="20"/>
  <c r="J1181" i="20"/>
  <c r="I1182" i="20"/>
  <c r="J1182" i="20"/>
  <c r="I1183" i="20"/>
  <c r="J1183" i="20"/>
  <c r="I1184" i="20"/>
  <c r="J1184" i="20"/>
  <c r="I1185" i="20"/>
  <c r="J1185" i="20"/>
  <c r="I1186" i="20"/>
  <c r="J1186" i="20"/>
  <c r="I1187" i="20"/>
  <c r="J1187" i="20"/>
  <c r="I1188" i="20"/>
  <c r="J1188" i="20"/>
  <c r="I1189" i="20"/>
  <c r="J1189" i="20"/>
  <c r="I1190" i="20"/>
  <c r="J1190" i="20"/>
  <c r="I1191" i="20"/>
  <c r="J1191" i="20"/>
  <c r="I1192" i="20"/>
  <c r="J1192" i="20"/>
  <c r="I1193" i="20"/>
  <c r="J1193" i="20"/>
  <c r="I1194" i="20"/>
  <c r="J1194" i="20"/>
  <c r="I1195" i="20"/>
  <c r="J1195" i="20"/>
  <c r="I1196" i="20"/>
  <c r="J1196" i="20"/>
  <c r="I1197" i="20"/>
  <c r="J1197" i="20"/>
  <c r="I1198" i="20"/>
  <c r="J1198" i="20"/>
  <c r="I1199" i="20"/>
  <c r="J1199" i="20"/>
  <c r="I1200" i="20"/>
  <c r="J1200" i="20"/>
  <c r="I1201" i="20"/>
  <c r="J1201" i="20"/>
  <c r="I1202" i="20"/>
  <c r="J1202" i="20"/>
  <c r="I1203" i="20"/>
  <c r="J1203" i="20"/>
  <c r="I1204" i="20"/>
  <c r="J1204" i="20"/>
  <c r="I1205" i="20"/>
  <c r="J1205" i="20"/>
  <c r="I1206" i="20"/>
  <c r="J1206" i="20"/>
  <c r="I1207" i="20"/>
  <c r="J1207" i="20"/>
  <c r="I1208" i="20"/>
  <c r="J1208" i="20"/>
  <c r="I1209" i="20"/>
  <c r="J1209" i="20"/>
  <c r="I1210" i="20"/>
  <c r="J1210" i="20"/>
  <c r="I1211" i="20"/>
  <c r="J1211" i="20"/>
  <c r="I1212" i="20"/>
  <c r="J1212" i="20"/>
  <c r="I1213" i="20"/>
  <c r="J1213" i="20"/>
  <c r="I1214" i="20"/>
  <c r="J1214" i="20"/>
  <c r="I1215" i="20"/>
  <c r="J1215" i="20"/>
  <c r="I1216" i="20"/>
  <c r="J1216" i="20"/>
  <c r="I1217" i="20"/>
  <c r="J1217" i="20"/>
  <c r="I1218" i="20"/>
  <c r="J1218" i="20"/>
  <c r="I1219" i="20"/>
  <c r="J1219" i="20"/>
  <c r="I1220" i="20"/>
  <c r="J1220" i="20"/>
  <c r="I1221" i="20"/>
  <c r="J1221" i="20"/>
  <c r="I1222" i="20"/>
  <c r="J1222" i="20"/>
  <c r="I1223" i="20"/>
  <c r="J1223" i="20"/>
  <c r="I1224" i="20"/>
  <c r="J1224" i="20"/>
  <c r="I1225" i="20"/>
  <c r="J1225" i="20"/>
  <c r="I1226" i="20"/>
  <c r="J1226" i="20"/>
  <c r="I1227" i="20"/>
  <c r="J1227" i="20"/>
  <c r="I1228" i="20"/>
  <c r="J1228" i="20"/>
  <c r="I1229" i="20"/>
  <c r="J1229" i="20"/>
  <c r="I1230" i="20"/>
  <c r="J1230" i="20"/>
  <c r="I1231" i="20"/>
  <c r="J1231" i="20"/>
  <c r="I1232" i="20"/>
  <c r="J1232" i="20"/>
  <c r="I1233" i="20"/>
  <c r="J1233" i="20"/>
  <c r="I1234" i="20"/>
  <c r="J1234" i="20"/>
  <c r="I1235" i="20"/>
  <c r="J1235" i="20"/>
  <c r="I1236" i="20"/>
  <c r="J1236" i="20"/>
  <c r="I1237" i="20"/>
  <c r="J1237" i="20"/>
  <c r="I1238" i="20"/>
  <c r="J1238" i="20"/>
  <c r="I1239" i="20"/>
  <c r="J1239" i="20"/>
  <c r="I1240" i="20"/>
  <c r="J1240" i="20"/>
  <c r="I1241" i="20"/>
  <c r="J1241" i="20"/>
  <c r="I1242" i="20"/>
  <c r="J1242" i="20"/>
  <c r="I1243" i="20"/>
  <c r="J1243" i="20"/>
  <c r="I1244" i="20"/>
  <c r="J1244" i="20"/>
  <c r="I1245" i="20"/>
  <c r="J1245" i="20"/>
  <c r="I1246" i="20"/>
  <c r="J1246" i="20"/>
  <c r="I1247" i="20"/>
  <c r="J1247" i="20"/>
  <c r="I1248" i="20"/>
  <c r="J1248" i="20"/>
  <c r="I1249" i="20"/>
  <c r="J1249" i="20"/>
  <c r="I1250" i="20"/>
  <c r="J1250" i="20"/>
  <c r="I1251" i="20"/>
  <c r="J1251" i="20"/>
  <c r="I1252" i="20"/>
  <c r="J1252" i="20"/>
  <c r="I1253" i="20"/>
  <c r="J1253" i="20"/>
  <c r="I1254" i="20"/>
  <c r="J1254" i="20"/>
  <c r="I1255" i="20"/>
  <c r="J1255" i="20"/>
  <c r="I1256" i="20"/>
  <c r="J1256" i="20"/>
  <c r="I1257" i="20"/>
  <c r="J1257" i="20"/>
  <c r="I1258" i="20"/>
  <c r="J1258" i="20"/>
  <c r="I1259" i="20"/>
  <c r="J1259" i="20"/>
  <c r="I1260" i="20"/>
  <c r="J1260" i="20"/>
  <c r="I1261" i="20"/>
  <c r="J1261" i="20"/>
  <c r="I1262" i="20"/>
  <c r="J1262" i="20"/>
  <c r="I1263" i="20"/>
  <c r="J1263" i="20"/>
  <c r="I1264" i="20"/>
  <c r="J1264" i="20"/>
  <c r="I1265" i="20"/>
  <c r="J1265" i="20"/>
  <c r="I1266" i="20"/>
  <c r="J1266" i="20"/>
  <c r="I1267" i="20"/>
  <c r="J1267" i="20"/>
  <c r="I1268" i="20"/>
  <c r="J1268" i="20"/>
  <c r="I1269" i="20"/>
  <c r="J1269" i="20"/>
  <c r="I1270" i="20"/>
  <c r="J1270" i="20"/>
  <c r="I1271" i="20"/>
  <c r="J1271" i="20"/>
  <c r="I1272" i="20"/>
  <c r="J1272" i="20"/>
  <c r="I1273" i="20"/>
  <c r="J1273" i="20"/>
  <c r="I1274" i="20"/>
  <c r="J1274" i="20"/>
  <c r="I1275" i="20"/>
  <c r="J1275" i="20"/>
  <c r="I1276" i="20"/>
  <c r="J1276" i="20"/>
  <c r="I1277" i="20"/>
  <c r="J1277" i="20"/>
  <c r="I1278" i="20"/>
  <c r="J1278" i="20"/>
  <c r="I1279" i="20"/>
  <c r="J1279" i="20"/>
  <c r="I1280" i="20"/>
  <c r="J1280" i="20"/>
  <c r="I1281" i="20"/>
  <c r="J1281" i="20"/>
  <c r="I1282" i="20"/>
  <c r="J1282" i="20"/>
  <c r="I1283" i="20"/>
  <c r="J1283" i="20"/>
  <c r="I1284" i="20"/>
  <c r="J1284" i="20"/>
  <c r="I1285" i="20"/>
  <c r="J1285" i="20"/>
  <c r="I1286" i="20"/>
  <c r="J1286" i="20"/>
  <c r="I1287" i="20"/>
  <c r="J1287" i="20"/>
  <c r="I1288" i="20"/>
  <c r="J1288" i="20"/>
  <c r="I1289" i="20"/>
  <c r="J1289" i="20"/>
  <c r="I1290" i="20"/>
  <c r="J1290" i="20"/>
  <c r="I1291" i="20"/>
  <c r="J1291" i="20"/>
  <c r="I1292" i="20"/>
  <c r="J1292" i="20"/>
  <c r="I1293" i="20"/>
  <c r="J1293" i="20"/>
  <c r="I1294" i="20"/>
  <c r="J1294" i="20"/>
  <c r="I1295" i="20"/>
  <c r="J1295" i="20"/>
  <c r="I1296" i="20"/>
  <c r="J1296" i="20"/>
  <c r="I1297" i="20"/>
  <c r="J1297" i="20"/>
  <c r="I1298" i="20"/>
  <c r="J1298" i="20"/>
  <c r="I1299" i="20"/>
  <c r="J1299" i="20"/>
  <c r="I1300" i="20"/>
  <c r="J1300" i="20"/>
  <c r="I1301" i="20"/>
  <c r="J1301" i="20"/>
  <c r="I1302" i="20"/>
  <c r="J1302" i="20"/>
  <c r="I1303" i="20"/>
  <c r="J1303" i="20"/>
  <c r="I1304" i="20"/>
  <c r="J1304" i="20"/>
  <c r="I1305" i="20"/>
  <c r="J1305" i="20"/>
  <c r="I1306" i="20"/>
  <c r="J1306" i="20"/>
  <c r="I1307" i="20"/>
  <c r="J1307" i="20"/>
  <c r="I1308" i="20"/>
  <c r="J1308" i="20"/>
  <c r="I1309" i="20"/>
  <c r="J1309" i="20"/>
  <c r="I1310" i="20"/>
  <c r="J1310" i="20"/>
  <c r="I1311" i="20"/>
  <c r="J1311" i="20"/>
  <c r="I1312" i="20"/>
  <c r="J1312" i="20"/>
  <c r="I1313" i="20"/>
  <c r="J1313" i="20"/>
  <c r="I1314" i="20"/>
  <c r="J1314" i="20"/>
  <c r="I1315" i="20"/>
  <c r="J1315" i="20"/>
  <c r="I1316" i="20"/>
  <c r="J1316" i="20"/>
  <c r="I1317" i="20"/>
  <c r="J1317" i="20"/>
  <c r="I1318" i="20"/>
  <c r="J1318" i="20"/>
  <c r="I1319" i="20"/>
  <c r="J1319" i="20"/>
  <c r="I1320" i="20"/>
  <c r="J1320" i="20"/>
  <c r="I1321" i="20"/>
  <c r="J1321" i="20"/>
  <c r="I1322" i="20"/>
  <c r="J1322" i="20"/>
  <c r="I1323" i="20"/>
  <c r="J1323" i="20"/>
  <c r="I1324" i="20"/>
  <c r="J1324" i="20"/>
  <c r="I1325" i="20"/>
  <c r="J1325" i="20"/>
  <c r="I1326" i="20"/>
  <c r="J1326" i="20"/>
  <c r="I1327" i="20"/>
  <c r="J1327" i="20"/>
  <c r="I1328" i="20"/>
  <c r="J1328" i="20"/>
  <c r="I1329" i="20"/>
  <c r="J1329" i="20"/>
  <c r="I1330" i="20"/>
  <c r="J1330" i="20"/>
  <c r="I1331" i="20"/>
  <c r="J1331" i="20"/>
  <c r="I1332" i="20"/>
  <c r="J1332" i="20"/>
  <c r="I1333" i="20"/>
  <c r="J1333" i="20"/>
  <c r="I1334" i="20"/>
  <c r="J1334" i="20"/>
  <c r="I1335" i="20"/>
  <c r="J1335" i="20"/>
  <c r="I1336" i="20"/>
  <c r="J1336" i="20"/>
  <c r="I1337" i="20"/>
  <c r="J1337" i="20"/>
  <c r="I1338" i="20"/>
  <c r="J1338" i="20"/>
  <c r="I1339" i="20"/>
  <c r="J1339" i="20"/>
  <c r="I1340" i="20"/>
  <c r="J1340" i="20"/>
  <c r="I1341" i="20"/>
  <c r="J1341" i="20"/>
  <c r="I1342" i="20"/>
  <c r="J1342" i="20"/>
  <c r="I1343" i="20"/>
  <c r="J1343" i="20"/>
  <c r="I1344" i="20"/>
  <c r="J1344" i="20"/>
  <c r="I1345" i="20"/>
  <c r="J1345" i="20"/>
  <c r="I1346" i="20"/>
  <c r="J1346" i="20"/>
  <c r="I1347" i="20"/>
  <c r="J1347" i="20"/>
  <c r="I1348" i="20"/>
  <c r="J1348" i="20"/>
  <c r="I1349" i="20"/>
  <c r="J1349" i="20"/>
  <c r="I1350" i="20"/>
  <c r="J1350" i="20"/>
  <c r="I1351" i="20"/>
  <c r="J1351" i="20"/>
  <c r="I1352" i="20"/>
  <c r="J1352" i="20"/>
  <c r="I1353" i="20"/>
  <c r="J1353" i="20"/>
  <c r="I1354" i="20"/>
  <c r="J1354" i="20"/>
  <c r="I1355" i="20"/>
  <c r="J1355" i="20"/>
  <c r="I1356" i="20"/>
  <c r="J1356" i="20"/>
  <c r="I1357" i="20"/>
  <c r="J1357" i="20"/>
  <c r="I1358" i="20"/>
  <c r="J1358" i="20"/>
  <c r="I1359" i="20"/>
  <c r="J1359" i="20"/>
  <c r="I1360" i="20"/>
  <c r="J1360" i="20"/>
  <c r="I1361" i="20"/>
  <c r="J1361" i="20"/>
  <c r="I1362" i="20"/>
  <c r="J1362" i="20"/>
  <c r="I1363" i="20"/>
  <c r="J1363" i="20"/>
  <c r="I1364" i="20"/>
  <c r="J1364" i="20"/>
  <c r="I1365" i="20"/>
  <c r="J1365" i="20"/>
  <c r="I1366" i="20"/>
  <c r="J1366" i="20"/>
  <c r="I1367" i="20"/>
  <c r="J1367" i="20"/>
  <c r="I1368" i="20"/>
  <c r="J1368" i="20"/>
  <c r="I1369" i="20"/>
  <c r="J1369" i="20"/>
  <c r="I1370" i="20"/>
  <c r="J1370" i="20"/>
  <c r="I1371" i="20"/>
  <c r="J1371" i="20"/>
  <c r="I1372" i="20"/>
  <c r="J1372" i="20"/>
  <c r="I1373" i="20"/>
  <c r="J1373" i="20"/>
  <c r="I1374" i="20"/>
  <c r="J1374" i="20"/>
  <c r="I1375" i="20"/>
  <c r="J1375" i="20"/>
  <c r="I1376" i="20"/>
  <c r="J1376" i="20"/>
  <c r="I1377" i="20"/>
  <c r="J1377" i="20"/>
  <c r="I1378" i="20"/>
  <c r="J1378" i="20"/>
  <c r="I1379" i="20"/>
  <c r="J1379" i="20"/>
  <c r="I1380" i="20"/>
  <c r="J1380" i="20"/>
  <c r="I1381" i="20"/>
  <c r="J1381" i="20"/>
  <c r="I1382" i="20"/>
  <c r="J1382" i="20"/>
  <c r="I1383" i="20"/>
  <c r="J1383" i="20"/>
  <c r="I1384" i="20"/>
  <c r="J1384" i="20"/>
  <c r="I1385" i="20"/>
  <c r="J1385" i="20"/>
  <c r="I1386" i="20"/>
  <c r="J1386" i="20"/>
  <c r="I1387" i="20"/>
  <c r="J1387" i="20"/>
  <c r="I1388" i="20"/>
  <c r="J1388" i="20"/>
  <c r="I1389" i="20"/>
  <c r="J1389" i="20"/>
  <c r="I1390" i="20"/>
  <c r="J1390" i="20"/>
  <c r="I1391" i="20"/>
  <c r="J1391" i="20"/>
  <c r="I1392" i="20"/>
  <c r="J1392" i="20"/>
  <c r="I1393" i="20"/>
  <c r="J1393" i="20"/>
  <c r="I1394" i="20"/>
  <c r="J1394" i="20"/>
  <c r="I1395" i="20"/>
  <c r="J1395" i="20"/>
  <c r="I1396" i="20"/>
  <c r="J1396" i="20"/>
  <c r="I1397" i="20"/>
  <c r="J1397" i="20"/>
  <c r="I1398" i="20"/>
  <c r="J1398" i="20"/>
  <c r="I1399" i="20"/>
  <c r="J1399" i="20"/>
  <c r="I1400" i="20"/>
  <c r="J1400" i="20"/>
  <c r="I1401" i="20"/>
  <c r="J1401" i="20"/>
  <c r="I1402" i="20"/>
  <c r="J1402" i="20"/>
  <c r="I1403" i="20"/>
  <c r="J1403" i="20"/>
  <c r="I1404" i="20"/>
  <c r="J1404" i="20"/>
  <c r="I1405" i="20"/>
  <c r="J1405" i="20"/>
  <c r="I1406" i="20"/>
  <c r="J1406" i="20"/>
  <c r="I1407" i="20"/>
  <c r="J1407" i="20"/>
  <c r="I1408" i="20"/>
  <c r="J1408" i="20"/>
  <c r="I1409" i="20"/>
  <c r="J1409" i="20"/>
  <c r="I1410" i="20"/>
  <c r="J1410" i="20"/>
  <c r="I1411" i="20"/>
  <c r="J1411" i="20"/>
  <c r="I1412" i="20"/>
  <c r="J1412" i="20"/>
  <c r="I1413" i="20"/>
  <c r="J1413" i="20"/>
  <c r="I1414" i="20"/>
  <c r="J1414" i="20"/>
  <c r="I1415" i="20"/>
  <c r="J1415" i="20"/>
  <c r="I1416" i="20"/>
  <c r="J1416" i="20"/>
  <c r="I1417" i="20"/>
  <c r="J1417" i="20"/>
  <c r="I1418" i="20"/>
  <c r="J1418" i="20"/>
  <c r="I1419" i="20"/>
  <c r="J1419" i="20"/>
  <c r="I1420" i="20"/>
  <c r="J1420" i="20"/>
  <c r="I1421" i="20"/>
  <c r="J1421" i="20"/>
  <c r="I1422" i="20"/>
  <c r="J1422" i="20"/>
  <c r="I1423" i="20"/>
  <c r="J1423" i="20"/>
  <c r="I1424" i="20"/>
  <c r="J1424" i="20"/>
  <c r="I1425" i="20"/>
  <c r="J1425" i="20"/>
  <c r="I1426" i="20"/>
  <c r="J1426" i="20"/>
  <c r="I1427" i="20"/>
  <c r="J1427" i="20"/>
  <c r="I1428" i="20"/>
  <c r="J1428" i="20"/>
  <c r="I1429" i="20"/>
  <c r="J1429" i="20"/>
  <c r="I1430" i="20"/>
  <c r="J1430" i="20"/>
  <c r="I1431" i="20"/>
  <c r="J1431" i="20"/>
  <c r="I1432" i="20"/>
  <c r="J1432" i="20"/>
  <c r="I1433" i="20"/>
  <c r="J1433" i="20"/>
  <c r="I1434" i="20"/>
  <c r="J1434" i="20"/>
  <c r="I1435" i="20"/>
  <c r="J1435" i="20"/>
  <c r="I1436" i="20"/>
  <c r="J1436" i="20"/>
  <c r="I1437" i="20"/>
  <c r="J1437" i="20"/>
  <c r="I1438" i="20"/>
  <c r="J1438" i="20"/>
  <c r="I1439" i="20"/>
  <c r="J1439" i="20"/>
  <c r="I1440" i="20"/>
  <c r="J1440" i="20"/>
  <c r="I1441" i="20"/>
  <c r="J1441" i="20"/>
  <c r="I1442" i="20"/>
  <c r="J1442" i="20"/>
  <c r="I1443" i="20"/>
  <c r="J1443" i="20"/>
  <c r="I1444" i="20"/>
  <c r="J1444" i="20"/>
  <c r="I1445" i="20"/>
  <c r="J1445" i="20"/>
  <c r="I1446" i="20"/>
  <c r="J1446" i="20"/>
  <c r="I1447" i="20"/>
  <c r="J1447" i="20"/>
  <c r="I1448" i="20"/>
  <c r="J1448" i="20"/>
  <c r="I1449" i="20"/>
  <c r="J1449" i="20"/>
  <c r="I1450" i="20"/>
  <c r="J1450" i="20"/>
  <c r="I1451" i="20"/>
  <c r="J1451" i="20"/>
  <c r="I1452" i="20"/>
  <c r="J1452" i="20"/>
  <c r="I1453" i="20"/>
  <c r="J1453" i="20"/>
  <c r="I1454" i="20"/>
  <c r="J1454" i="20"/>
  <c r="I1455" i="20"/>
  <c r="J1455" i="20"/>
  <c r="I1456" i="20"/>
  <c r="J1456" i="20"/>
  <c r="I1457" i="20"/>
  <c r="J1457" i="20"/>
  <c r="I1458" i="20"/>
  <c r="J1458" i="20"/>
  <c r="I1459" i="20"/>
  <c r="J1459" i="20"/>
  <c r="I1460" i="20"/>
  <c r="J1460" i="20"/>
  <c r="I1461" i="20"/>
  <c r="J1461" i="20"/>
  <c r="I1462" i="20"/>
  <c r="J1462" i="20"/>
  <c r="I1463" i="20"/>
  <c r="J1463" i="20"/>
  <c r="I1464" i="20"/>
  <c r="J1464" i="20"/>
  <c r="I1465" i="20"/>
  <c r="J1465" i="20"/>
  <c r="I1466" i="20"/>
  <c r="J1466" i="20"/>
  <c r="I1467" i="20"/>
  <c r="J1467" i="20"/>
  <c r="I1468" i="20"/>
  <c r="J1468" i="20"/>
  <c r="I1469" i="20"/>
  <c r="J1469" i="20"/>
  <c r="I1470" i="20"/>
  <c r="J1470" i="20"/>
  <c r="I1471" i="20"/>
  <c r="J1471" i="20"/>
  <c r="I1472" i="20"/>
  <c r="J1472" i="20"/>
  <c r="I1473" i="20"/>
  <c r="J1473" i="20"/>
  <c r="I1474" i="20"/>
  <c r="J1474" i="20"/>
  <c r="I1475" i="20"/>
  <c r="J1475" i="20"/>
  <c r="I1476" i="20"/>
  <c r="J1476" i="20"/>
  <c r="I1477" i="20"/>
  <c r="J1477" i="20"/>
  <c r="I1478" i="20"/>
  <c r="J1478" i="20"/>
  <c r="I1479" i="20"/>
  <c r="J1479" i="20"/>
  <c r="I1480" i="20"/>
  <c r="J1480" i="20"/>
  <c r="I1481" i="20"/>
  <c r="J1481" i="20"/>
  <c r="I1482" i="20"/>
  <c r="J1482" i="20"/>
  <c r="I1483" i="20"/>
  <c r="J1483" i="20"/>
  <c r="I1484" i="20"/>
  <c r="J1484" i="20"/>
  <c r="I1485" i="20"/>
  <c r="J1485" i="20"/>
  <c r="I1486" i="20"/>
  <c r="J1486" i="20"/>
  <c r="I1487" i="20"/>
  <c r="J1487" i="20"/>
  <c r="I1488" i="20"/>
  <c r="J1488" i="20"/>
  <c r="I1489" i="20"/>
  <c r="J1489" i="20"/>
  <c r="I1490" i="20"/>
  <c r="J1490" i="20"/>
  <c r="I1491" i="20"/>
  <c r="J1491" i="20"/>
  <c r="I1492" i="20"/>
  <c r="J1492" i="20"/>
  <c r="I1493" i="20"/>
  <c r="J1493" i="20"/>
  <c r="I1494" i="20"/>
  <c r="J1494" i="20"/>
  <c r="I1495" i="20"/>
  <c r="J1495" i="20"/>
  <c r="I1496" i="20"/>
  <c r="J1496" i="20"/>
  <c r="I1497" i="20"/>
  <c r="J1497" i="20"/>
  <c r="I1498" i="20"/>
  <c r="J1498" i="20"/>
  <c r="I1499" i="20"/>
  <c r="J1499" i="20"/>
  <c r="I1500" i="20"/>
  <c r="J1500" i="20"/>
  <c r="I1501" i="20"/>
  <c r="J1501" i="20"/>
  <c r="I1502" i="20"/>
  <c r="J1502" i="20"/>
  <c r="I1503" i="20"/>
  <c r="J1503" i="20"/>
  <c r="I1504" i="20"/>
  <c r="J1504" i="20"/>
  <c r="I1505" i="20"/>
  <c r="J1505" i="20"/>
  <c r="I1506" i="20"/>
  <c r="J1506" i="20"/>
  <c r="I1507" i="20"/>
  <c r="J1507" i="20"/>
  <c r="I1508" i="20"/>
  <c r="J1508" i="20"/>
  <c r="I1509" i="20"/>
  <c r="J1509" i="20"/>
  <c r="I1510" i="20"/>
  <c r="J1510" i="20"/>
  <c r="I1511" i="20"/>
  <c r="J1511" i="20"/>
  <c r="I1512" i="20"/>
  <c r="J1512" i="20"/>
  <c r="I1513" i="20"/>
  <c r="J1513" i="20"/>
  <c r="I1514" i="20"/>
  <c r="J1514" i="20"/>
  <c r="I1515" i="20"/>
  <c r="J1515" i="20"/>
  <c r="I1516" i="20"/>
  <c r="J1516" i="20"/>
  <c r="I1517" i="20"/>
  <c r="J1517" i="20"/>
  <c r="I1518" i="20"/>
  <c r="J1518" i="20"/>
  <c r="I1519" i="20"/>
  <c r="J1519" i="20"/>
  <c r="I1520" i="20"/>
  <c r="J1520" i="20"/>
  <c r="I1521" i="20"/>
  <c r="J1521" i="20"/>
  <c r="I1522" i="20"/>
  <c r="J1522" i="20"/>
  <c r="I1523" i="20"/>
  <c r="J1523" i="20"/>
  <c r="I1524" i="20"/>
  <c r="J1524" i="20"/>
  <c r="I1525" i="20"/>
  <c r="J1525" i="20"/>
  <c r="I1526" i="20"/>
  <c r="J1526" i="20"/>
  <c r="I1527" i="20"/>
  <c r="J1527" i="20"/>
  <c r="I1528" i="20"/>
  <c r="J1528" i="20"/>
  <c r="I1529" i="20"/>
  <c r="J1529" i="20"/>
  <c r="I1530" i="20"/>
  <c r="J1530" i="20"/>
  <c r="I1531" i="20"/>
  <c r="J1531" i="20"/>
  <c r="I1532" i="20"/>
  <c r="J1532" i="20"/>
  <c r="I1533" i="20"/>
  <c r="J1533" i="20"/>
  <c r="I1534" i="20"/>
  <c r="J1534" i="20"/>
  <c r="I1535" i="20"/>
  <c r="J1535" i="20"/>
  <c r="I1536" i="20"/>
  <c r="J1536" i="20"/>
  <c r="I1537" i="20"/>
  <c r="J1537" i="20"/>
  <c r="I1538" i="20"/>
  <c r="J1538" i="20"/>
  <c r="I1539" i="20"/>
  <c r="J1539" i="20"/>
  <c r="I1540" i="20"/>
  <c r="J1540" i="20"/>
  <c r="I1541" i="20"/>
  <c r="J1541" i="20"/>
  <c r="I1542" i="20"/>
  <c r="J1542" i="20"/>
  <c r="I1543" i="20"/>
  <c r="J1543" i="20"/>
  <c r="I1544" i="20"/>
  <c r="J1544" i="20"/>
  <c r="I1545" i="20"/>
  <c r="J1545" i="20"/>
  <c r="I1546" i="20"/>
  <c r="J1546" i="20"/>
  <c r="I1547" i="20"/>
  <c r="J1547" i="20"/>
  <c r="I1548" i="20"/>
  <c r="J1548" i="20"/>
  <c r="I1549" i="20"/>
  <c r="J1549" i="20"/>
  <c r="I1550" i="20"/>
  <c r="J1550" i="20"/>
  <c r="I1551" i="20"/>
  <c r="J1551" i="20"/>
  <c r="I1552" i="20"/>
  <c r="J1552" i="20"/>
  <c r="I1553" i="20"/>
  <c r="J1553" i="20"/>
  <c r="I1554" i="20"/>
  <c r="J1554" i="20"/>
  <c r="I1555" i="20"/>
  <c r="J1555" i="20"/>
  <c r="I1556" i="20"/>
  <c r="J1556" i="20"/>
  <c r="I1557" i="20"/>
  <c r="J1557" i="20"/>
  <c r="I1558" i="20"/>
  <c r="J1558" i="20"/>
  <c r="I1559" i="20"/>
  <c r="J1559" i="20"/>
  <c r="I1560" i="20"/>
  <c r="J1560" i="20"/>
  <c r="I1561" i="20"/>
  <c r="J1561" i="20"/>
  <c r="I1562" i="20"/>
  <c r="J1562" i="20"/>
  <c r="I1563" i="20"/>
  <c r="J1563" i="20"/>
  <c r="I1564" i="20"/>
  <c r="J1564" i="20"/>
  <c r="I1565" i="20"/>
  <c r="J1565" i="20"/>
  <c r="I1566" i="20"/>
  <c r="J1566" i="20"/>
  <c r="I1567" i="20"/>
  <c r="J1567" i="20"/>
  <c r="I1568" i="20"/>
  <c r="J1568" i="20"/>
  <c r="I1569" i="20"/>
  <c r="J1569" i="20"/>
  <c r="I1570" i="20"/>
  <c r="J1570" i="20"/>
  <c r="I1571" i="20"/>
  <c r="J1571" i="20"/>
  <c r="I1572" i="20"/>
  <c r="J1572" i="20"/>
  <c r="I1573" i="20"/>
  <c r="J1573" i="20"/>
  <c r="I1574" i="20"/>
  <c r="J1574" i="20"/>
  <c r="I1575" i="20"/>
  <c r="J1575" i="20"/>
  <c r="I1576" i="20"/>
  <c r="J1576" i="20"/>
  <c r="I1577" i="20"/>
  <c r="J1577" i="20"/>
  <c r="I1578" i="20"/>
  <c r="J1578" i="20"/>
  <c r="I1579" i="20"/>
  <c r="J1579" i="20"/>
  <c r="I1580" i="20"/>
  <c r="J1580" i="20"/>
  <c r="I1581" i="20"/>
  <c r="J1581" i="20"/>
  <c r="I1582" i="20"/>
  <c r="J1582" i="20"/>
  <c r="I1583" i="20"/>
  <c r="J1583" i="20"/>
  <c r="I1584" i="20"/>
  <c r="J1584" i="20"/>
  <c r="I1585" i="20"/>
  <c r="J1585" i="20"/>
  <c r="I1586" i="20"/>
  <c r="J1586" i="20"/>
  <c r="I1587" i="20"/>
  <c r="J1587" i="20"/>
  <c r="I1588" i="20"/>
  <c r="J1588" i="20"/>
  <c r="I1589" i="20"/>
  <c r="J1589" i="20"/>
  <c r="I1590" i="20"/>
  <c r="J1590" i="20"/>
  <c r="I1591" i="20"/>
  <c r="J1591" i="20"/>
  <c r="I1592" i="20"/>
  <c r="J1592" i="20"/>
  <c r="I1593" i="20"/>
  <c r="J1593" i="20"/>
  <c r="I1594" i="20"/>
  <c r="J1594" i="20"/>
  <c r="I1595" i="20"/>
  <c r="J1595" i="20"/>
  <c r="I1596" i="20"/>
  <c r="J1596" i="20"/>
  <c r="I1597" i="20"/>
  <c r="J1597" i="20"/>
  <c r="I1598" i="20"/>
  <c r="J1598" i="20"/>
  <c r="I1599" i="20"/>
  <c r="J1599" i="20"/>
  <c r="I1600" i="20"/>
  <c r="J1600" i="20"/>
  <c r="I1601" i="20"/>
  <c r="J1601" i="20"/>
  <c r="I1602" i="20"/>
  <c r="J1602" i="20"/>
  <c r="I1603" i="20"/>
  <c r="J1603" i="20"/>
  <c r="I1604" i="20"/>
  <c r="J1604" i="20"/>
  <c r="I1605" i="20"/>
  <c r="J1605" i="20"/>
  <c r="I1606" i="20"/>
  <c r="J1606" i="20"/>
  <c r="I1607" i="20"/>
  <c r="J1607" i="20"/>
  <c r="I1608" i="20"/>
  <c r="J1608" i="20"/>
  <c r="I1609" i="20"/>
  <c r="J1609" i="20"/>
  <c r="I1610" i="20"/>
  <c r="J1610" i="20"/>
  <c r="I1611" i="20"/>
  <c r="J1611" i="20"/>
  <c r="I1612" i="20"/>
  <c r="J1612" i="20"/>
  <c r="I1613" i="20"/>
  <c r="J1613" i="20"/>
  <c r="I1614" i="20"/>
  <c r="J1614" i="20"/>
  <c r="I1615" i="20"/>
  <c r="J1615" i="20"/>
  <c r="I1616" i="20"/>
  <c r="J1616" i="20"/>
  <c r="I1617" i="20"/>
  <c r="J1617" i="20"/>
  <c r="I1618" i="20"/>
  <c r="J1618" i="20"/>
  <c r="I1619" i="20"/>
  <c r="J1619" i="20"/>
  <c r="I1620" i="20"/>
  <c r="J1620" i="20"/>
  <c r="I1621" i="20"/>
  <c r="J1621" i="20"/>
  <c r="I1622" i="20"/>
  <c r="J1622" i="20"/>
  <c r="I1623" i="20"/>
  <c r="J1623" i="20"/>
  <c r="I1624" i="20"/>
  <c r="J1624" i="20"/>
  <c r="I1625" i="20"/>
  <c r="J1625" i="20"/>
  <c r="I1626" i="20"/>
  <c r="J1626" i="20"/>
  <c r="I1627" i="20"/>
  <c r="J1627" i="20"/>
  <c r="I1628" i="20"/>
  <c r="J1628" i="20"/>
  <c r="I1629" i="20"/>
  <c r="J1629" i="20"/>
  <c r="I1630" i="20"/>
  <c r="J1630" i="20"/>
  <c r="I1631" i="20"/>
  <c r="J1631" i="20"/>
  <c r="I1632" i="20"/>
  <c r="J1632" i="20"/>
  <c r="I1633" i="20"/>
  <c r="J1633" i="20"/>
  <c r="I1634" i="20"/>
  <c r="J1634" i="20"/>
  <c r="I1635" i="20"/>
  <c r="J1635" i="20"/>
  <c r="I1636" i="20"/>
  <c r="J1636" i="20"/>
  <c r="I1637" i="20"/>
  <c r="J1637" i="20"/>
  <c r="I1638" i="20"/>
  <c r="J1638" i="20"/>
  <c r="I1639" i="20"/>
  <c r="J1639" i="20"/>
  <c r="I1640" i="20"/>
  <c r="J1640" i="20"/>
  <c r="I1641" i="20"/>
  <c r="J1641" i="20"/>
  <c r="I1642" i="20"/>
  <c r="J1642" i="20"/>
  <c r="I1643" i="20"/>
  <c r="J1643" i="20"/>
  <c r="I1644" i="20"/>
  <c r="J1644" i="20"/>
  <c r="I1645" i="20"/>
  <c r="J1645" i="20"/>
  <c r="I1646" i="20"/>
  <c r="J1646" i="20"/>
  <c r="I1647" i="20"/>
  <c r="J1647" i="20"/>
  <c r="I1648" i="20"/>
  <c r="J1648" i="20"/>
  <c r="I1649" i="20"/>
  <c r="J1649" i="20"/>
  <c r="I1650" i="20"/>
  <c r="J1650" i="20"/>
  <c r="I1651" i="20"/>
  <c r="J1651" i="20"/>
  <c r="I1652" i="20"/>
  <c r="J1652" i="20"/>
  <c r="I1653" i="20"/>
  <c r="J1653" i="20"/>
  <c r="I1654" i="20"/>
  <c r="J1654" i="20"/>
  <c r="I1655" i="20"/>
  <c r="J1655" i="20"/>
  <c r="I1656" i="20"/>
  <c r="J1656" i="20"/>
  <c r="I1657" i="20"/>
  <c r="J1657" i="20"/>
  <c r="I1658" i="20"/>
  <c r="J1658" i="20"/>
  <c r="I1659" i="20"/>
  <c r="J1659" i="20"/>
  <c r="I1660" i="20"/>
  <c r="J1660" i="20"/>
  <c r="I1661" i="20"/>
  <c r="J1661" i="20"/>
  <c r="I1662" i="20"/>
  <c r="J1662" i="20"/>
  <c r="I1663" i="20"/>
  <c r="J1663" i="20"/>
  <c r="I1664" i="20"/>
  <c r="J1664" i="20"/>
  <c r="I1665" i="20"/>
  <c r="J1665" i="20"/>
  <c r="I1666" i="20"/>
  <c r="J1666" i="20"/>
  <c r="I1667" i="20"/>
  <c r="J1667" i="20"/>
  <c r="I1668" i="20"/>
  <c r="J1668" i="20"/>
  <c r="I1669" i="20"/>
  <c r="J1669" i="20"/>
  <c r="I1670" i="20"/>
  <c r="J1670" i="20"/>
  <c r="I1671" i="20"/>
  <c r="J1671" i="20"/>
  <c r="I1672" i="20"/>
  <c r="J1672" i="20"/>
  <c r="I1673" i="20"/>
  <c r="J1673" i="20"/>
  <c r="I1674" i="20"/>
  <c r="J1674" i="20"/>
  <c r="I1675" i="20"/>
  <c r="J1675" i="20"/>
  <c r="I1676" i="20"/>
  <c r="J1676" i="20"/>
  <c r="I1677" i="20"/>
  <c r="J1677" i="20"/>
  <c r="I1678" i="20"/>
  <c r="J1678" i="20"/>
  <c r="I1679" i="20"/>
  <c r="J1679" i="20"/>
  <c r="I1680" i="20"/>
  <c r="J1680" i="20"/>
  <c r="I1681" i="20"/>
  <c r="J1681" i="20"/>
  <c r="I1682" i="20"/>
  <c r="J1682" i="20"/>
  <c r="I1683" i="20"/>
  <c r="J1683" i="20"/>
  <c r="I1684" i="20"/>
  <c r="J1684" i="20"/>
  <c r="I1685" i="20"/>
  <c r="J1685" i="20"/>
  <c r="I1686" i="20"/>
  <c r="J1686" i="20"/>
  <c r="I1687" i="20"/>
  <c r="J1687" i="20"/>
  <c r="I1688" i="20"/>
  <c r="J1688" i="20"/>
  <c r="I1689" i="20"/>
  <c r="J1689" i="20"/>
  <c r="I1690" i="20"/>
  <c r="J1690" i="20"/>
  <c r="I1691" i="20"/>
  <c r="J1691" i="20"/>
  <c r="I1692" i="20"/>
  <c r="J1692" i="20"/>
  <c r="I1693" i="20"/>
  <c r="J1693" i="20"/>
  <c r="I1694" i="20"/>
  <c r="J1694" i="20"/>
  <c r="I1695" i="20"/>
  <c r="J1695" i="20"/>
  <c r="I1696" i="20"/>
  <c r="J1696" i="20"/>
  <c r="I1697" i="20"/>
  <c r="J1697" i="20"/>
  <c r="I1698" i="20"/>
  <c r="J1698" i="20"/>
  <c r="I1699" i="20"/>
  <c r="J1699" i="20"/>
  <c r="I1700" i="20"/>
  <c r="J1700" i="20"/>
  <c r="I1701" i="20"/>
  <c r="J1701" i="20"/>
  <c r="I1702" i="20"/>
  <c r="J1702" i="20"/>
  <c r="I1703" i="20"/>
  <c r="J1703" i="20"/>
  <c r="I1704" i="20"/>
  <c r="J1704" i="20"/>
  <c r="I1705" i="20"/>
  <c r="J1705" i="20"/>
  <c r="I1706" i="20"/>
  <c r="J1706" i="20"/>
  <c r="I1707" i="20"/>
  <c r="J1707" i="20"/>
  <c r="I1708" i="20"/>
  <c r="J1708" i="20"/>
  <c r="I1709" i="20"/>
  <c r="J1709" i="20"/>
  <c r="I1710" i="20"/>
  <c r="J1710" i="20"/>
  <c r="I1711" i="20"/>
  <c r="J1711" i="20"/>
  <c r="I1712" i="20"/>
  <c r="J1712" i="20"/>
  <c r="I1713" i="20"/>
  <c r="J1713" i="20"/>
  <c r="I1714" i="20"/>
  <c r="J1714" i="20"/>
  <c r="I1715" i="20"/>
  <c r="J1715" i="20"/>
  <c r="I1716" i="20"/>
  <c r="J1716" i="20"/>
  <c r="I1717" i="20"/>
  <c r="J1717" i="20"/>
  <c r="I1718" i="20"/>
  <c r="J1718" i="20"/>
  <c r="I1719" i="20"/>
  <c r="J1719" i="20"/>
  <c r="I1720" i="20"/>
  <c r="J1720" i="20"/>
  <c r="I1721" i="20"/>
  <c r="J1721" i="20"/>
  <c r="I1722" i="20"/>
  <c r="J1722" i="20"/>
  <c r="I1723" i="20"/>
  <c r="J1723" i="20"/>
  <c r="I1724" i="20"/>
  <c r="J1724" i="20"/>
  <c r="I1725" i="20"/>
  <c r="J1725" i="20"/>
  <c r="I1726" i="20"/>
  <c r="J1726" i="20"/>
  <c r="I1727" i="20"/>
  <c r="J1727" i="20"/>
  <c r="I1728" i="20"/>
  <c r="J1728" i="20"/>
  <c r="I1729" i="20"/>
  <c r="J1729" i="20"/>
  <c r="I1730" i="20"/>
  <c r="J1730" i="20"/>
  <c r="I1731" i="20"/>
  <c r="J1731" i="20"/>
  <c r="I1732" i="20"/>
  <c r="J1732" i="20"/>
  <c r="I1733" i="20"/>
  <c r="J1733" i="20"/>
  <c r="I1734" i="20"/>
  <c r="J1734" i="20"/>
  <c r="I1735" i="20"/>
  <c r="J1735" i="20"/>
  <c r="I1736" i="20"/>
  <c r="J1736" i="20"/>
  <c r="I1737" i="20"/>
  <c r="J1737" i="20"/>
  <c r="I1738" i="20"/>
  <c r="J1738" i="20"/>
  <c r="I1739" i="20"/>
  <c r="J1739" i="20"/>
  <c r="I1740" i="20"/>
  <c r="J1740" i="20"/>
  <c r="I1741" i="20"/>
  <c r="J1741" i="20"/>
  <c r="I1742" i="20"/>
  <c r="J1742" i="20"/>
  <c r="I1743" i="20"/>
  <c r="J1743" i="20"/>
  <c r="I1744" i="20"/>
  <c r="J1744" i="20"/>
  <c r="I1745" i="20"/>
  <c r="J1745" i="20"/>
  <c r="I1746" i="20"/>
  <c r="J1746" i="20"/>
  <c r="I1747" i="20"/>
  <c r="J1747" i="20"/>
  <c r="I1748" i="20"/>
  <c r="J1748" i="20"/>
  <c r="I1749" i="20"/>
  <c r="J1749" i="20"/>
  <c r="I1750" i="20"/>
  <c r="J1750" i="20"/>
  <c r="I1751" i="20"/>
  <c r="J1751" i="20"/>
  <c r="I1752" i="20"/>
  <c r="J1752" i="20"/>
  <c r="I1753" i="20"/>
  <c r="J1753" i="20"/>
  <c r="I1754" i="20"/>
  <c r="J1754" i="20"/>
  <c r="I1755" i="20"/>
  <c r="J1755" i="20"/>
  <c r="I1756" i="20"/>
  <c r="J1756" i="20"/>
  <c r="I1757" i="20"/>
  <c r="J1757" i="20"/>
  <c r="I1758" i="20"/>
  <c r="J1758" i="20"/>
  <c r="I1759" i="20"/>
  <c r="J1759" i="20"/>
  <c r="I1760" i="20"/>
  <c r="J1760" i="20"/>
  <c r="I1761" i="20"/>
  <c r="J1761" i="20"/>
  <c r="I1762" i="20"/>
  <c r="J1762" i="20"/>
  <c r="I1763" i="20"/>
  <c r="J1763" i="20"/>
  <c r="I1764" i="20"/>
  <c r="J1764" i="20"/>
  <c r="I1765" i="20"/>
  <c r="J1765" i="20"/>
  <c r="I1766" i="20"/>
  <c r="J1766" i="20"/>
  <c r="I1767" i="20"/>
  <c r="J1767" i="20"/>
  <c r="I1768" i="20"/>
  <c r="J1768" i="20"/>
  <c r="I1769" i="20"/>
  <c r="J1769" i="20"/>
  <c r="I1770" i="20"/>
  <c r="J1770" i="20"/>
  <c r="I1771" i="20"/>
  <c r="J1771" i="20"/>
  <c r="I1772" i="20"/>
  <c r="J1772" i="20"/>
  <c r="I1773" i="20"/>
  <c r="J1773" i="20"/>
  <c r="I1774" i="20"/>
  <c r="J1774" i="20"/>
  <c r="I1775" i="20"/>
  <c r="J1775" i="20"/>
  <c r="I1776" i="20"/>
  <c r="J1776" i="20"/>
  <c r="I1777" i="20"/>
  <c r="J1777" i="20"/>
  <c r="I1778" i="20"/>
  <c r="J1778" i="20"/>
  <c r="I1779" i="20"/>
  <c r="J1779" i="20"/>
  <c r="I1780" i="20"/>
  <c r="J1780" i="20"/>
  <c r="I1781" i="20"/>
  <c r="J1781" i="20"/>
  <c r="I1782" i="20"/>
  <c r="J1782" i="20"/>
  <c r="I1783" i="20"/>
  <c r="J1783" i="20"/>
  <c r="I1784" i="20"/>
  <c r="J1784" i="20"/>
  <c r="I1785" i="20"/>
  <c r="J1785" i="20"/>
  <c r="I1786" i="20"/>
  <c r="J1786" i="20"/>
  <c r="I1787" i="20"/>
  <c r="J1787" i="20"/>
  <c r="I1788" i="20"/>
  <c r="J1788" i="20"/>
  <c r="I1789" i="20"/>
  <c r="J1789" i="20"/>
  <c r="I1790" i="20"/>
  <c r="J1790" i="20"/>
  <c r="I1791" i="20"/>
  <c r="J1791" i="20"/>
  <c r="I1792" i="20"/>
  <c r="J1792" i="20"/>
  <c r="I1793" i="20"/>
  <c r="J1793" i="20"/>
  <c r="I1794" i="20"/>
  <c r="J1794" i="20"/>
  <c r="I1795" i="20"/>
  <c r="J1795" i="20"/>
  <c r="I1796" i="20"/>
  <c r="J1796" i="20"/>
  <c r="I1797" i="20"/>
  <c r="J1797" i="20"/>
  <c r="I1798" i="20"/>
  <c r="J1798" i="20"/>
  <c r="I1799" i="20"/>
  <c r="J1799" i="20"/>
  <c r="I1800" i="20"/>
  <c r="J1800" i="20"/>
  <c r="I1801" i="20"/>
  <c r="J1801" i="20"/>
  <c r="I1802" i="20"/>
  <c r="J1802" i="20"/>
  <c r="I1803" i="20"/>
  <c r="J1803" i="20"/>
  <c r="I1804" i="20"/>
  <c r="J1804" i="20"/>
  <c r="I1805" i="20"/>
  <c r="J1805" i="20"/>
  <c r="I1806" i="20"/>
  <c r="J1806" i="20"/>
  <c r="I1807" i="20"/>
  <c r="J1807" i="20"/>
  <c r="I1808" i="20"/>
  <c r="J1808" i="20"/>
  <c r="I1809" i="20"/>
  <c r="J1809" i="20"/>
  <c r="I1810" i="20"/>
  <c r="J1810" i="20"/>
  <c r="I1811" i="20"/>
  <c r="J1811" i="20"/>
  <c r="I1812" i="20"/>
  <c r="J1812" i="20"/>
  <c r="I1813" i="20"/>
  <c r="J1813" i="20"/>
  <c r="I1814" i="20"/>
  <c r="J1814" i="20"/>
  <c r="I1815" i="20"/>
  <c r="J1815" i="20"/>
  <c r="I1816" i="20"/>
  <c r="J1816" i="20"/>
  <c r="I1817" i="20"/>
  <c r="J1817" i="20"/>
  <c r="I1818" i="20"/>
  <c r="J1818" i="20"/>
  <c r="I1819" i="20"/>
  <c r="J1819" i="20"/>
  <c r="I1820" i="20"/>
  <c r="J1820" i="20"/>
  <c r="I1821" i="20"/>
  <c r="J1821" i="20"/>
  <c r="I1822" i="20"/>
  <c r="J1822" i="20"/>
  <c r="I1823" i="20"/>
  <c r="J1823" i="20"/>
  <c r="I1824" i="20"/>
  <c r="J1824" i="20"/>
  <c r="I1825" i="20"/>
  <c r="J1825" i="20"/>
  <c r="I1826" i="20"/>
  <c r="J1826" i="20"/>
  <c r="I1827" i="20"/>
  <c r="J1827" i="20"/>
  <c r="I1828" i="20"/>
  <c r="J1828" i="20"/>
  <c r="I1829" i="20"/>
  <c r="J1829" i="20"/>
  <c r="I1830" i="20"/>
  <c r="J1830" i="20"/>
  <c r="I1831" i="20"/>
  <c r="J1831" i="20"/>
  <c r="I1832" i="20"/>
  <c r="J1832" i="20"/>
  <c r="I1833" i="20"/>
  <c r="J1833" i="20"/>
  <c r="I1834" i="20"/>
  <c r="J1834" i="20"/>
  <c r="I1835" i="20"/>
  <c r="J1835" i="20"/>
  <c r="I1836" i="20"/>
  <c r="J1836" i="20"/>
  <c r="I1837" i="20"/>
  <c r="J1837" i="20"/>
  <c r="I1838" i="20"/>
  <c r="J1838" i="20"/>
  <c r="I1839" i="20"/>
  <c r="J1839" i="20"/>
  <c r="I1840" i="20"/>
  <c r="J1840" i="20"/>
  <c r="I1841" i="20"/>
  <c r="J1841" i="20"/>
  <c r="I1842" i="20"/>
  <c r="J1842" i="20"/>
  <c r="I1843" i="20"/>
  <c r="J1843" i="20"/>
  <c r="I1844" i="20"/>
  <c r="J1844" i="20"/>
  <c r="I1845" i="20"/>
  <c r="J1845" i="20"/>
  <c r="I1846" i="20"/>
  <c r="J1846" i="20"/>
  <c r="I1847" i="20"/>
  <c r="J1847" i="20"/>
  <c r="I1848" i="20"/>
  <c r="J1848" i="20"/>
  <c r="I1849" i="20"/>
  <c r="J1849" i="20"/>
  <c r="I1850" i="20"/>
  <c r="J1850" i="20"/>
  <c r="I1851" i="20"/>
  <c r="J1851" i="20"/>
  <c r="I1852" i="20"/>
  <c r="J1852" i="20"/>
  <c r="I1853" i="20"/>
  <c r="J1853" i="20"/>
  <c r="I1854" i="20"/>
  <c r="J1854" i="20"/>
  <c r="I1855" i="20"/>
  <c r="J1855" i="20"/>
  <c r="I1856" i="20"/>
  <c r="J1856" i="20"/>
  <c r="I1857" i="20"/>
  <c r="J1857" i="20"/>
  <c r="I1858" i="20"/>
  <c r="J1858" i="20"/>
  <c r="I1859" i="20"/>
  <c r="J1859" i="20"/>
  <c r="I1860" i="20"/>
  <c r="J1860" i="20"/>
  <c r="I1861" i="20"/>
  <c r="J1861" i="20"/>
  <c r="I1862" i="20"/>
  <c r="J1862" i="20"/>
  <c r="I1863" i="20"/>
  <c r="J1863" i="20"/>
  <c r="I1864" i="20"/>
  <c r="J1864" i="20"/>
  <c r="I1865" i="20"/>
  <c r="J1865" i="20"/>
  <c r="I1866" i="20"/>
  <c r="J1866" i="20"/>
  <c r="I1867" i="20"/>
  <c r="J1867" i="20"/>
  <c r="I1868" i="20"/>
  <c r="J1868" i="20"/>
  <c r="I1869" i="20"/>
  <c r="J1869" i="20"/>
  <c r="I1870" i="20"/>
  <c r="J1870" i="20"/>
  <c r="I1871" i="20"/>
  <c r="J1871" i="20"/>
  <c r="I1872" i="20"/>
  <c r="J1872" i="20"/>
  <c r="I1873" i="20"/>
  <c r="J1873" i="20"/>
  <c r="I1874" i="20"/>
  <c r="J1874" i="20"/>
  <c r="I1875" i="20"/>
  <c r="J1875" i="20"/>
  <c r="I1876" i="20"/>
  <c r="J1876" i="20"/>
  <c r="I1877" i="20"/>
  <c r="J1877" i="20"/>
  <c r="I1878" i="20"/>
  <c r="J1878" i="20"/>
  <c r="I1879" i="20"/>
  <c r="J1879" i="20"/>
  <c r="I1880" i="20"/>
  <c r="J1880" i="20"/>
  <c r="I1881" i="20"/>
  <c r="J1881" i="20"/>
  <c r="I1882" i="20"/>
  <c r="J1882" i="20"/>
  <c r="I1883" i="20"/>
  <c r="J1883" i="20"/>
  <c r="I1884" i="20"/>
  <c r="J1884" i="20"/>
  <c r="I1885" i="20"/>
  <c r="J1885" i="20"/>
  <c r="I1886" i="20"/>
  <c r="J1886" i="20"/>
  <c r="I1887" i="20"/>
  <c r="J1887" i="20"/>
  <c r="I1888" i="20"/>
  <c r="J1888" i="20"/>
  <c r="I1889" i="20"/>
  <c r="J1889" i="20"/>
  <c r="I1890" i="20"/>
  <c r="J1890" i="20"/>
  <c r="I1891" i="20"/>
  <c r="J1891" i="20"/>
  <c r="I1892" i="20"/>
  <c r="J1892" i="20"/>
  <c r="I1893" i="20"/>
  <c r="J1893" i="20"/>
  <c r="I1894" i="20"/>
  <c r="J1894" i="20"/>
  <c r="I1895" i="20"/>
  <c r="J1895" i="20"/>
  <c r="I1896" i="20"/>
  <c r="J1896" i="20"/>
  <c r="I1897" i="20"/>
  <c r="J1897" i="20"/>
  <c r="I1898" i="20"/>
  <c r="J1898" i="20"/>
  <c r="I1899" i="20"/>
  <c r="J1899" i="20"/>
  <c r="I1900" i="20"/>
  <c r="J1900" i="20"/>
  <c r="I1901" i="20"/>
  <c r="J1901" i="20"/>
  <c r="I1902" i="20"/>
  <c r="J1902" i="20"/>
  <c r="I1903" i="20"/>
  <c r="J1903" i="20"/>
  <c r="I1904" i="20"/>
  <c r="J1904" i="20"/>
  <c r="I1905" i="20"/>
  <c r="J1905" i="20"/>
  <c r="I1906" i="20"/>
  <c r="J1906" i="20"/>
  <c r="I1907" i="20"/>
  <c r="J1907" i="20"/>
  <c r="I1908" i="20"/>
  <c r="J1908" i="20"/>
  <c r="I1909" i="20"/>
  <c r="J1909" i="20"/>
  <c r="I1910" i="20"/>
  <c r="J1910" i="20"/>
  <c r="I1911" i="20"/>
  <c r="J1911" i="20"/>
  <c r="I1912" i="20"/>
  <c r="J1912" i="20"/>
  <c r="I1913" i="20"/>
  <c r="J1913" i="20"/>
  <c r="I1914" i="20"/>
  <c r="J1914" i="20"/>
  <c r="I1915" i="20"/>
  <c r="J1915" i="20"/>
  <c r="I1916" i="20"/>
  <c r="J1916" i="20"/>
  <c r="I1917" i="20"/>
  <c r="J1917" i="20"/>
  <c r="I1918" i="20"/>
  <c r="J1918" i="20"/>
  <c r="I1919" i="20"/>
  <c r="J1919" i="20"/>
  <c r="I1920" i="20"/>
  <c r="J1920" i="20"/>
  <c r="I1921" i="20"/>
  <c r="J1921" i="20"/>
  <c r="I1922" i="20"/>
  <c r="J1922" i="20"/>
  <c r="I1923" i="20"/>
  <c r="J1923" i="20"/>
  <c r="I1924" i="20"/>
  <c r="J1924" i="20"/>
  <c r="I1925" i="20"/>
  <c r="J1925" i="20"/>
  <c r="I1926" i="20"/>
  <c r="J1926" i="20"/>
  <c r="I1927" i="20"/>
  <c r="J1927" i="20"/>
  <c r="I1928" i="20"/>
  <c r="J1928" i="20"/>
  <c r="I1929" i="20"/>
  <c r="J1929" i="20"/>
  <c r="I1930" i="20"/>
  <c r="J1930" i="20"/>
  <c r="I1931" i="20"/>
  <c r="J1931" i="20"/>
  <c r="I1932" i="20"/>
  <c r="J1932" i="20"/>
  <c r="I1933" i="20"/>
  <c r="J1933" i="20"/>
  <c r="I1934" i="20"/>
  <c r="J1934" i="20"/>
  <c r="I1935" i="20"/>
  <c r="J1935" i="20"/>
  <c r="I1936" i="20"/>
  <c r="J1936" i="20"/>
  <c r="I1937" i="20"/>
  <c r="J1937" i="20"/>
  <c r="I1938" i="20"/>
  <c r="J1938" i="20"/>
  <c r="I1939" i="20"/>
  <c r="J1939" i="20"/>
  <c r="I1940" i="20"/>
  <c r="J1940" i="20"/>
  <c r="I1941" i="20"/>
  <c r="J1941" i="20"/>
  <c r="I1942" i="20"/>
  <c r="J1942" i="20"/>
  <c r="I1943" i="20"/>
  <c r="J1943" i="20"/>
  <c r="I1944" i="20"/>
  <c r="J1944" i="20"/>
  <c r="I1945" i="20"/>
  <c r="J1945" i="20"/>
  <c r="I1946" i="20"/>
  <c r="J1946" i="20"/>
  <c r="I1947" i="20"/>
  <c r="J1947" i="20"/>
  <c r="I1948" i="20"/>
  <c r="J1948" i="20"/>
  <c r="I1949" i="20"/>
  <c r="J1949" i="20"/>
  <c r="I1950" i="20"/>
  <c r="J1950" i="20"/>
  <c r="I1951" i="20"/>
  <c r="J1951" i="20"/>
  <c r="I1952" i="20"/>
  <c r="J1952" i="20"/>
  <c r="I1953" i="20"/>
  <c r="J1953" i="20"/>
  <c r="I1954" i="20"/>
  <c r="J1954" i="20"/>
  <c r="I1955" i="20"/>
  <c r="J1955" i="20"/>
  <c r="I1956" i="20"/>
  <c r="J1956" i="20"/>
  <c r="I1957" i="20"/>
  <c r="J1957" i="20"/>
  <c r="I1958" i="20"/>
  <c r="J1958" i="20"/>
  <c r="I1959" i="20"/>
  <c r="J1959" i="20"/>
  <c r="I1960" i="20"/>
  <c r="J1960" i="20"/>
  <c r="I1961" i="20"/>
  <c r="J1961" i="20"/>
  <c r="I1962" i="20"/>
  <c r="J1962" i="20"/>
  <c r="I1963" i="20"/>
  <c r="J1963" i="20"/>
  <c r="I1964" i="20"/>
  <c r="J1964" i="20"/>
  <c r="I1965" i="20"/>
  <c r="J1965" i="20"/>
  <c r="I1966" i="20"/>
  <c r="J1966" i="20"/>
  <c r="I1967" i="20"/>
  <c r="J1967" i="20"/>
  <c r="I1968" i="20"/>
  <c r="J1968" i="20"/>
  <c r="I1969" i="20"/>
  <c r="J1969" i="20"/>
  <c r="I1970" i="20"/>
  <c r="J1970" i="20"/>
  <c r="I1971" i="20"/>
  <c r="J1971" i="20"/>
  <c r="I1972" i="20"/>
  <c r="J1972" i="20"/>
  <c r="I1973" i="20"/>
  <c r="J1973" i="20"/>
  <c r="I1974" i="20"/>
  <c r="J1974" i="20"/>
  <c r="I1975" i="20"/>
  <c r="J1975" i="20"/>
  <c r="I1976" i="20"/>
  <c r="J1976" i="20"/>
  <c r="I1977" i="20"/>
  <c r="J1977" i="20"/>
  <c r="I1978" i="20"/>
  <c r="J1978" i="20"/>
  <c r="I1979" i="20"/>
  <c r="J1979" i="20"/>
  <c r="I1980" i="20"/>
  <c r="J1980" i="20"/>
  <c r="I1981" i="20"/>
  <c r="J1981" i="20"/>
  <c r="I1982" i="20"/>
  <c r="J1982" i="20"/>
  <c r="I1983" i="20"/>
  <c r="J1983" i="20"/>
  <c r="I1984" i="20"/>
  <c r="J1984" i="20"/>
  <c r="I1985" i="20"/>
  <c r="J1985" i="20"/>
  <c r="I1986" i="20"/>
  <c r="J1986" i="20"/>
  <c r="I1987" i="20"/>
  <c r="J1987" i="20"/>
  <c r="I1988" i="20"/>
  <c r="J1988" i="20"/>
  <c r="I1989" i="20"/>
  <c r="J1989" i="20"/>
  <c r="I1990" i="20"/>
  <c r="J1990" i="20"/>
  <c r="I1991" i="20"/>
  <c r="J1991" i="20"/>
  <c r="I1992" i="20"/>
  <c r="J1992" i="20"/>
  <c r="I1993" i="20"/>
  <c r="J1993" i="20"/>
  <c r="I1994" i="20"/>
  <c r="J1994" i="20"/>
  <c r="I1995" i="20"/>
  <c r="J1995" i="20"/>
  <c r="I1996" i="20"/>
  <c r="J1996" i="20"/>
  <c r="I1997" i="20"/>
  <c r="J1997" i="20"/>
  <c r="I1998" i="20"/>
  <c r="J1998" i="20"/>
  <c r="I1999" i="20"/>
  <c r="J1999" i="20"/>
  <c r="I2000" i="20"/>
  <c r="J2000" i="20"/>
  <c r="I2001" i="20"/>
  <c r="J2001" i="20"/>
  <c r="I2002" i="20"/>
  <c r="J2002" i="20"/>
  <c r="I2003" i="20"/>
  <c r="J2003" i="20"/>
  <c r="I2004" i="20"/>
  <c r="J2004" i="20"/>
  <c r="I2005" i="20"/>
  <c r="J2005" i="20"/>
  <c r="I2006" i="20"/>
  <c r="J2006" i="20"/>
  <c r="I2007" i="20"/>
  <c r="J2007" i="20"/>
  <c r="I2008" i="20"/>
  <c r="J2008" i="20"/>
  <c r="I2009" i="20"/>
  <c r="J2009" i="20"/>
  <c r="I2010" i="20"/>
  <c r="J2010" i="20"/>
  <c r="I2011" i="20"/>
  <c r="J2011" i="20"/>
  <c r="I2012" i="20"/>
  <c r="J2012" i="20"/>
  <c r="I2013" i="20"/>
  <c r="J2013" i="20"/>
  <c r="I2014" i="20"/>
  <c r="J2014" i="20"/>
  <c r="I2015" i="20"/>
  <c r="J2015" i="20"/>
  <c r="I2016" i="20"/>
  <c r="J2016" i="20"/>
  <c r="I2017" i="20"/>
  <c r="J2017" i="20"/>
  <c r="I2018" i="20"/>
  <c r="J2018" i="20"/>
  <c r="I2019" i="20"/>
  <c r="J2019" i="20"/>
  <c r="I2020" i="20"/>
  <c r="J2020" i="20"/>
  <c r="I2021" i="20"/>
  <c r="J2021" i="20"/>
  <c r="I2022" i="20"/>
  <c r="J2022" i="20"/>
  <c r="I2023" i="20"/>
  <c r="J2023" i="20"/>
  <c r="I2024" i="20"/>
  <c r="J2024" i="20"/>
  <c r="I2025" i="20"/>
  <c r="J2025" i="20"/>
  <c r="I2026" i="20"/>
  <c r="J2026" i="20"/>
  <c r="I2027" i="20"/>
  <c r="J2027" i="20"/>
  <c r="I2028" i="20"/>
  <c r="J2028" i="20"/>
  <c r="I2029" i="20"/>
  <c r="J2029" i="20"/>
  <c r="I2030" i="20"/>
  <c r="J2030" i="20"/>
  <c r="I2031" i="20"/>
  <c r="J2031" i="20"/>
  <c r="I2032" i="20"/>
  <c r="J2032" i="20"/>
  <c r="I2033" i="20"/>
  <c r="J2033" i="20"/>
  <c r="I2034" i="20"/>
  <c r="J2034" i="20"/>
  <c r="I2035" i="20"/>
  <c r="J2035" i="20"/>
  <c r="I2036" i="20"/>
  <c r="J2036" i="20"/>
  <c r="I2037" i="20"/>
  <c r="J2037" i="20"/>
  <c r="I2038" i="20"/>
  <c r="J2038" i="20"/>
  <c r="I2039" i="20"/>
  <c r="J2039" i="20"/>
  <c r="I2040" i="20"/>
  <c r="J2040" i="20"/>
  <c r="I2041" i="20"/>
  <c r="J2041" i="20"/>
  <c r="I2042" i="20"/>
  <c r="J2042" i="20"/>
  <c r="I2043" i="20"/>
  <c r="J2043" i="20"/>
  <c r="I2044" i="20"/>
  <c r="J2044" i="20"/>
  <c r="I2045" i="20"/>
  <c r="J2045" i="20"/>
  <c r="I2046" i="20"/>
  <c r="J2046" i="20"/>
  <c r="I2047" i="20"/>
  <c r="J2047" i="20"/>
  <c r="I2048" i="20"/>
  <c r="J2048" i="20"/>
  <c r="I2049" i="20"/>
  <c r="J2049" i="20"/>
  <c r="I2050" i="20"/>
  <c r="J2050" i="20"/>
  <c r="I2051" i="20"/>
  <c r="J2051" i="20"/>
  <c r="I2052" i="20"/>
  <c r="J2052" i="20"/>
  <c r="I2053" i="20"/>
  <c r="J2053" i="20"/>
  <c r="I2054" i="20"/>
  <c r="J2054" i="20"/>
  <c r="I2055" i="20"/>
  <c r="J2055" i="20"/>
  <c r="I2056" i="20"/>
  <c r="J2056" i="20"/>
  <c r="I2057" i="20"/>
  <c r="J2057" i="20"/>
  <c r="I2058" i="20"/>
  <c r="J2058" i="20"/>
  <c r="I2059" i="20"/>
  <c r="J2059" i="20"/>
  <c r="I2060" i="20"/>
  <c r="J2060" i="20"/>
  <c r="I2061" i="20"/>
  <c r="J2061" i="20"/>
  <c r="I2062" i="20"/>
  <c r="J2062" i="20"/>
  <c r="I2063" i="20"/>
  <c r="J2063" i="20"/>
  <c r="I2064" i="20"/>
  <c r="J2064" i="20"/>
  <c r="I2065" i="20"/>
  <c r="J2065" i="20"/>
  <c r="I2066" i="20"/>
  <c r="J2066" i="20"/>
  <c r="I2067" i="20"/>
  <c r="J2067" i="20"/>
  <c r="I2068" i="20"/>
  <c r="J2068" i="20"/>
  <c r="I2069" i="20"/>
  <c r="J2069" i="20"/>
  <c r="I2070" i="20"/>
  <c r="J2070" i="20"/>
  <c r="I2071" i="20"/>
  <c r="J2071" i="20"/>
  <c r="I2072" i="20"/>
  <c r="J2072" i="20"/>
  <c r="I2073" i="20"/>
  <c r="J2073" i="20"/>
  <c r="I2074" i="20"/>
  <c r="J2074" i="20"/>
  <c r="I2075" i="20"/>
  <c r="J2075" i="20"/>
  <c r="I2076" i="20"/>
  <c r="J2076" i="20"/>
  <c r="I2077" i="20"/>
  <c r="J2077" i="20"/>
  <c r="I2078" i="20"/>
  <c r="J2078" i="20"/>
  <c r="I2079" i="20"/>
  <c r="J2079" i="20"/>
  <c r="I2080" i="20"/>
  <c r="J2080" i="20"/>
  <c r="I2081" i="20"/>
  <c r="J2081" i="20"/>
  <c r="I2082" i="20"/>
  <c r="J2082" i="20"/>
  <c r="I2083" i="20"/>
  <c r="J2083" i="20"/>
  <c r="I2084" i="20"/>
  <c r="J2084" i="20"/>
  <c r="I2085" i="20"/>
  <c r="J2085" i="20"/>
  <c r="I2086" i="20"/>
  <c r="J2086" i="20"/>
  <c r="I2087" i="20"/>
  <c r="J2087" i="20"/>
  <c r="I2088" i="20"/>
  <c r="J2088" i="20"/>
  <c r="I2089" i="20"/>
  <c r="J2089" i="20"/>
  <c r="I2090" i="20"/>
  <c r="J2090" i="20"/>
  <c r="I2091" i="20"/>
  <c r="J2091" i="20"/>
  <c r="I2092" i="20"/>
  <c r="J2092" i="20"/>
  <c r="I2093" i="20"/>
  <c r="J2093" i="20"/>
  <c r="I2094" i="20"/>
  <c r="J2094" i="20"/>
  <c r="I2095" i="20"/>
  <c r="J2095" i="20"/>
  <c r="I2096" i="20"/>
  <c r="J2096" i="20"/>
  <c r="I2097" i="20"/>
  <c r="J2097" i="20"/>
  <c r="I2098" i="20"/>
  <c r="J2098" i="20"/>
  <c r="I2099" i="20"/>
  <c r="J2099" i="20"/>
  <c r="I2100" i="20"/>
  <c r="J2100" i="20"/>
  <c r="I2101" i="20"/>
  <c r="J2101" i="20"/>
  <c r="I2102" i="20"/>
  <c r="J2102" i="20"/>
  <c r="I2103" i="20"/>
  <c r="J2103" i="20"/>
  <c r="I2104" i="20"/>
  <c r="J2104" i="20"/>
  <c r="I2105" i="20"/>
  <c r="J2105" i="20"/>
  <c r="I2106" i="20"/>
  <c r="J2106" i="20"/>
  <c r="I2107" i="20"/>
  <c r="J2107" i="20"/>
  <c r="I2108" i="20"/>
  <c r="J2108" i="20"/>
  <c r="I2109" i="20"/>
  <c r="J2109" i="20"/>
  <c r="I2110" i="20"/>
  <c r="J2110" i="20"/>
  <c r="I2111" i="20"/>
  <c r="J2111" i="20"/>
  <c r="I2112" i="20"/>
  <c r="J2112" i="20"/>
  <c r="I2113" i="20"/>
  <c r="J2113" i="20"/>
  <c r="I2114" i="20"/>
  <c r="J2114" i="20"/>
  <c r="I2115" i="20"/>
  <c r="J2115" i="20"/>
  <c r="I2116" i="20"/>
  <c r="J2116" i="20"/>
  <c r="I2117" i="20"/>
  <c r="J2117" i="20"/>
  <c r="I2118" i="20"/>
  <c r="J2118" i="20"/>
  <c r="I2119" i="20"/>
  <c r="J2119" i="20"/>
  <c r="I2120" i="20"/>
  <c r="J2120" i="20"/>
  <c r="I2121" i="20"/>
  <c r="J2121" i="20"/>
  <c r="I2122" i="20"/>
  <c r="J2122" i="20"/>
  <c r="I2123" i="20"/>
  <c r="J2123" i="20"/>
  <c r="I2124" i="20"/>
  <c r="J2124" i="20"/>
  <c r="I2125" i="20"/>
  <c r="J2125" i="20"/>
  <c r="I2126" i="20"/>
  <c r="J2126" i="20"/>
  <c r="I2127" i="20"/>
  <c r="J2127" i="20"/>
  <c r="I2128" i="20"/>
  <c r="J2128" i="20"/>
  <c r="I2129" i="20"/>
  <c r="J2129" i="20"/>
  <c r="I2130" i="20"/>
  <c r="J2130" i="20"/>
  <c r="I2131" i="20"/>
  <c r="J2131" i="20"/>
  <c r="I2132" i="20"/>
  <c r="J2132" i="20"/>
  <c r="I2133" i="20"/>
  <c r="J2133" i="20"/>
  <c r="I2134" i="20"/>
  <c r="J2134" i="20"/>
  <c r="I2135" i="20"/>
  <c r="J2135" i="20"/>
  <c r="I2136" i="20"/>
  <c r="J2136" i="20"/>
  <c r="I2137" i="20"/>
  <c r="J2137" i="20"/>
  <c r="I2138" i="20"/>
  <c r="J2138" i="20"/>
  <c r="I2139" i="20"/>
  <c r="J2139" i="20"/>
  <c r="I2140" i="20"/>
  <c r="J2140" i="20"/>
  <c r="I2141" i="20"/>
  <c r="J2141" i="20"/>
  <c r="I2142" i="20"/>
  <c r="J2142" i="20"/>
  <c r="I2143" i="20"/>
  <c r="J2143" i="20"/>
  <c r="I2144" i="20"/>
  <c r="J2144" i="20"/>
  <c r="I2145" i="20"/>
  <c r="J2145" i="20"/>
  <c r="I2146" i="20"/>
  <c r="J2146" i="20"/>
  <c r="I2147" i="20"/>
  <c r="J2147" i="20"/>
  <c r="I2148" i="20"/>
  <c r="J2148" i="20"/>
  <c r="I2149" i="20"/>
  <c r="J2149" i="20"/>
  <c r="I2150" i="20"/>
  <c r="J2150" i="20"/>
  <c r="I2151" i="20"/>
  <c r="J2151" i="20"/>
  <c r="I2152" i="20"/>
  <c r="J2152" i="20"/>
  <c r="I2153" i="20"/>
  <c r="J2153" i="20"/>
  <c r="I2154" i="20"/>
  <c r="J2154" i="20"/>
  <c r="I2155" i="20"/>
  <c r="J2155" i="20"/>
  <c r="I2156" i="20"/>
  <c r="J2156" i="20"/>
  <c r="I2157" i="20"/>
  <c r="J2157" i="20"/>
  <c r="I2158" i="20"/>
  <c r="J2158" i="20"/>
  <c r="I2159" i="20"/>
  <c r="J2159" i="20"/>
  <c r="I2160" i="20"/>
  <c r="J2160" i="20"/>
  <c r="I2161" i="20"/>
  <c r="J2161" i="20"/>
  <c r="I2162" i="20"/>
  <c r="J2162" i="20"/>
  <c r="I2163" i="20"/>
  <c r="J2163" i="20"/>
  <c r="I2164" i="20"/>
  <c r="J2164" i="20"/>
  <c r="I2165" i="20"/>
  <c r="J2165" i="20"/>
  <c r="I2166" i="20"/>
  <c r="J2166" i="20"/>
  <c r="I2167" i="20"/>
  <c r="J2167" i="20"/>
  <c r="I2168" i="20"/>
  <c r="J2168" i="20"/>
  <c r="I2169" i="20"/>
  <c r="J2169" i="20"/>
  <c r="I2170" i="20"/>
  <c r="J2170" i="20"/>
  <c r="I2171" i="20"/>
  <c r="J2171" i="20"/>
  <c r="I2172" i="20"/>
  <c r="J2172" i="20"/>
  <c r="I2173" i="20"/>
  <c r="J2173" i="20"/>
  <c r="I2174" i="20"/>
  <c r="J2174" i="20"/>
  <c r="I2175" i="20"/>
  <c r="J2175" i="20"/>
  <c r="I2176" i="20"/>
  <c r="J2176" i="20"/>
  <c r="I2177" i="20"/>
  <c r="J2177" i="20"/>
  <c r="I2178" i="20"/>
  <c r="J2178" i="20"/>
  <c r="I2179" i="20"/>
  <c r="J2179" i="20"/>
  <c r="I2180" i="20"/>
  <c r="J2180" i="20"/>
  <c r="I2181" i="20"/>
  <c r="J2181" i="20"/>
  <c r="I2182" i="20"/>
  <c r="J2182" i="20"/>
  <c r="I2183" i="20"/>
  <c r="J2183" i="20"/>
  <c r="I2184" i="20"/>
  <c r="J2184" i="20"/>
  <c r="I2185" i="20"/>
  <c r="J2185" i="20"/>
  <c r="I2186" i="20"/>
  <c r="J2186" i="20"/>
  <c r="I2187" i="20"/>
  <c r="J2187" i="20"/>
  <c r="I2188" i="20"/>
  <c r="J2188" i="20"/>
  <c r="I2189" i="20"/>
  <c r="J2189" i="20"/>
  <c r="I2190" i="20"/>
  <c r="J2190" i="20"/>
  <c r="I2191" i="20"/>
  <c r="J2191" i="20"/>
  <c r="I2192" i="20"/>
  <c r="J2192" i="20"/>
  <c r="I2193" i="20"/>
  <c r="J2193" i="20"/>
  <c r="I2194" i="20"/>
  <c r="J2194" i="20"/>
  <c r="I2195" i="20"/>
  <c r="J2195" i="20"/>
  <c r="I2196" i="20"/>
  <c r="J2196" i="20"/>
  <c r="I2197" i="20"/>
  <c r="J2197" i="20"/>
  <c r="I2198" i="20"/>
  <c r="J2198" i="20"/>
  <c r="I2199" i="20"/>
  <c r="J2199" i="20"/>
  <c r="I2200" i="20"/>
  <c r="J2200" i="20"/>
  <c r="I2201" i="20"/>
  <c r="J2201" i="20"/>
  <c r="I2202" i="20"/>
  <c r="J2202" i="20"/>
  <c r="I2203" i="20"/>
  <c r="J2203" i="20"/>
  <c r="I2204" i="20"/>
  <c r="J2204" i="20"/>
  <c r="I2205" i="20"/>
  <c r="J2205" i="20"/>
  <c r="I2206" i="20"/>
  <c r="J2206" i="20"/>
  <c r="I2207" i="20"/>
  <c r="J2207" i="20"/>
  <c r="I2208" i="20"/>
  <c r="J2208" i="20"/>
  <c r="I2209" i="20"/>
  <c r="J2209" i="20"/>
  <c r="I2210" i="20"/>
  <c r="J2210" i="20"/>
  <c r="I2211" i="20"/>
  <c r="J2211" i="20"/>
  <c r="I2212" i="20"/>
  <c r="J2212" i="20"/>
  <c r="I2213" i="20"/>
  <c r="J2213" i="20"/>
  <c r="I2214" i="20"/>
  <c r="J2214" i="20"/>
  <c r="I2215" i="20"/>
  <c r="J2215" i="20"/>
  <c r="I2216" i="20"/>
  <c r="J2216" i="20"/>
  <c r="I2217" i="20"/>
  <c r="J2217" i="20"/>
  <c r="I2218" i="20"/>
  <c r="J2218" i="20"/>
  <c r="I2219" i="20"/>
  <c r="J2219" i="20"/>
  <c r="I2220" i="20"/>
  <c r="J2220" i="20"/>
  <c r="I2221" i="20"/>
  <c r="J2221" i="20"/>
  <c r="I2222" i="20"/>
  <c r="J2222" i="20"/>
  <c r="I2223" i="20"/>
  <c r="J2223" i="20"/>
  <c r="I2224" i="20"/>
  <c r="J2224" i="20"/>
  <c r="I2225" i="20"/>
  <c r="J2225" i="20"/>
  <c r="I2226" i="20"/>
  <c r="J2226" i="20"/>
  <c r="I2227" i="20"/>
  <c r="J2227" i="20"/>
  <c r="I2228" i="20"/>
  <c r="J2228" i="20"/>
  <c r="I2229" i="20"/>
  <c r="J2229" i="20"/>
  <c r="I2230" i="20"/>
  <c r="J2230" i="20"/>
  <c r="I2231" i="20"/>
  <c r="J2231" i="20"/>
  <c r="I2232" i="20"/>
  <c r="J2232" i="20"/>
  <c r="I2233" i="20"/>
  <c r="J2233" i="20"/>
  <c r="I2234" i="20"/>
  <c r="J2234" i="20"/>
  <c r="I2235" i="20"/>
  <c r="J2235" i="20"/>
  <c r="I2236" i="20"/>
  <c r="J2236" i="20"/>
  <c r="I2237" i="20"/>
  <c r="J2237" i="20"/>
  <c r="I2238" i="20"/>
  <c r="J2238" i="20"/>
  <c r="I2239" i="20"/>
  <c r="J2239" i="20"/>
  <c r="I2240" i="20"/>
  <c r="J2240" i="20"/>
  <c r="I2241" i="20"/>
  <c r="J2241" i="20"/>
  <c r="I2242" i="20"/>
  <c r="J2242" i="20"/>
  <c r="I2243" i="20"/>
  <c r="J2243" i="20"/>
  <c r="I2244" i="20"/>
  <c r="J2244" i="20"/>
  <c r="I2245" i="20"/>
  <c r="J2245" i="20"/>
  <c r="I2246" i="20"/>
  <c r="J2246" i="20"/>
  <c r="I2247" i="20"/>
  <c r="J2247" i="20"/>
  <c r="I2248" i="20"/>
  <c r="J2248" i="20"/>
  <c r="I2249" i="20"/>
  <c r="J2249" i="20"/>
  <c r="I2250" i="20"/>
  <c r="J2250" i="20"/>
  <c r="I2251" i="20"/>
  <c r="J2251" i="20"/>
  <c r="I2252" i="20"/>
  <c r="J2252" i="20"/>
  <c r="I2253" i="20"/>
  <c r="J2253" i="20"/>
  <c r="I2254" i="20"/>
  <c r="J2254" i="20"/>
  <c r="I2255" i="20"/>
  <c r="J2255" i="20"/>
  <c r="I2256" i="20"/>
  <c r="J2256" i="20"/>
  <c r="I2257" i="20"/>
  <c r="J2257" i="20"/>
  <c r="I2258" i="20"/>
  <c r="J2258" i="20"/>
  <c r="I2259" i="20"/>
  <c r="J2259" i="20"/>
  <c r="I2260" i="20"/>
  <c r="J2260" i="20"/>
  <c r="I2261" i="20"/>
  <c r="J2261" i="20"/>
  <c r="I2262" i="20"/>
  <c r="J2262" i="20"/>
  <c r="I2263" i="20"/>
  <c r="J2263" i="20"/>
  <c r="I2264" i="20"/>
  <c r="J2264" i="20"/>
  <c r="I2265" i="20"/>
  <c r="J2265" i="20"/>
  <c r="I2266" i="20"/>
  <c r="J2266" i="20"/>
  <c r="I2267" i="20"/>
  <c r="J2267" i="20"/>
  <c r="I2268" i="20"/>
  <c r="J2268" i="20"/>
  <c r="I2269" i="20"/>
  <c r="J2269" i="20"/>
  <c r="I2270" i="20"/>
  <c r="J2270" i="20"/>
  <c r="I2271" i="20"/>
  <c r="J2271" i="20"/>
  <c r="I2272" i="20"/>
  <c r="J2272" i="20"/>
  <c r="I2273" i="20"/>
  <c r="J2273" i="20"/>
  <c r="I2274" i="20"/>
  <c r="J2274" i="20"/>
  <c r="I2275" i="20"/>
  <c r="J2275" i="20"/>
  <c r="I2276" i="20"/>
  <c r="J2276" i="20"/>
  <c r="I2277" i="20"/>
  <c r="J2277" i="20"/>
  <c r="I2278" i="20"/>
  <c r="J2278" i="20"/>
  <c r="I2279" i="20"/>
  <c r="J2279" i="20"/>
  <c r="I2280" i="20"/>
  <c r="J2280" i="20"/>
  <c r="I2281" i="20"/>
  <c r="J2281" i="20"/>
  <c r="I2282" i="20"/>
  <c r="J2282" i="20"/>
  <c r="I2283" i="20"/>
  <c r="J2283" i="20"/>
  <c r="I2284" i="20"/>
  <c r="J2284" i="20"/>
  <c r="I2285" i="20"/>
  <c r="J2285" i="20"/>
  <c r="I2286" i="20"/>
  <c r="J2286" i="20"/>
  <c r="I2287" i="20"/>
  <c r="J2287" i="20"/>
  <c r="I2288" i="20"/>
  <c r="J2288" i="20"/>
  <c r="I2289" i="20"/>
  <c r="J2289" i="20"/>
  <c r="I2290" i="20"/>
  <c r="J2290" i="20"/>
  <c r="I2291" i="20"/>
  <c r="J2291" i="20"/>
  <c r="I2292" i="20"/>
  <c r="J2292" i="20"/>
  <c r="I2293" i="20"/>
  <c r="J2293" i="20"/>
  <c r="I2294" i="20"/>
  <c r="J2294" i="20"/>
  <c r="I2295" i="20"/>
  <c r="J2295" i="20"/>
  <c r="I2296" i="20"/>
  <c r="J2296" i="20"/>
  <c r="I2297" i="20"/>
  <c r="J2297" i="20"/>
  <c r="I2298" i="20"/>
  <c r="J2298" i="20"/>
  <c r="I2299" i="20"/>
  <c r="J2299" i="20"/>
  <c r="I2300" i="20"/>
  <c r="J2300" i="20"/>
  <c r="I2301" i="20"/>
  <c r="J2301" i="20"/>
  <c r="I2302" i="20"/>
  <c r="J2302" i="20"/>
  <c r="I2303" i="20"/>
  <c r="J2303" i="20"/>
  <c r="I2304" i="20"/>
  <c r="J2304" i="20"/>
  <c r="I2305" i="20"/>
  <c r="J2305" i="20"/>
  <c r="I2306" i="20"/>
  <c r="J2306" i="20"/>
  <c r="I2307" i="20"/>
  <c r="J2307" i="20"/>
  <c r="I2308" i="20"/>
  <c r="J2308" i="20"/>
  <c r="I2309" i="20"/>
  <c r="J2309" i="20"/>
  <c r="I2310" i="20"/>
  <c r="J2310" i="20"/>
  <c r="I2311" i="20"/>
  <c r="J2311" i="20"/>
  <c r="I2312" i="20"/>
  <c r="J2312" i="20"/>
  <c r="I2313" i="20"/>
  <c r="J2313" i="20"/>
  <c r="I2314" i="20"/>
  <c r="J2314" i="20"/>
  <c r="I2315" i="20"/>
  <c r="J2315" i="20"/>
  <c r="I2316" i="20"/>
  <c r="J2316" i="20"/>
  <c r="I2317" i="20"/>
  <c r="J2317" i="20"/>
  <c r="I2318" i="20"/>
  <c r="J2318" i="20"/>
  <c r="I2319" i="20"/>
  <c r="J2319" i="20"/>
  <c r="I2320" i="20"/>
  <c r="J2320" i="20"/>
  <c r="I2321" i="20"/>
  <c r="J2321" i="20"/>
  <c r="I2322" i="20"/>
  <c r="J2322" i="20"/>
  <c r="I2323" i="20"/>
  <c r="J2323" i="20"/>
  <c r="I2324" i="20"/>
  <c r="J2324" i="20"/>
  <c r="I2325" i="20"/>
  <c r="J2325" i="20"/>
  <c r="I2326" i="20"/>
  <c r="J2326" i="20"/>
  <c r="I2327" i="20"/>
  <c r="J2327" i="20"/>
  <c r="I2328" i="20"/>
  <c r="J2328" i="20"/>
  <c r="I2329" i="20"/>
  <c r="J2329" i="20"/>
  <c r="I2330" i="20"/>
  <c r="J2330" i="20"/>
  <c r="I2331" i="20"/>
  <c r="J2331" i="20"/>
  <c r="I2332" i="20"/>
  <c r="J2332" i="20"/>
  <c r="I2333" i="20"/>
  <c r="J2333" i="20"/>
  <c r="I2334" i="20"/>
  <c r="J2334" i="20"/>
  <c r="I2335" i="20"/>
  <c r="J2335" i="20"/>
  <c r="I2336" i="20"/>
  <c r="J2336" i="20"/>
  <c r="I2337" i="20"/>
  <c r="J2337" i="20"/>
  <c r="I2338" i="20"/>
  <c r="J2338" i="20"/>
  <c r="I2339" i="20"/>
  <c r="J2339" i="20"/>
  <c r="I2340" i="20"/>
  <c r="J2340" i="20"/>
  <c r="I2341" i="20"/>
  <c r="J2341" i="20"/>
  <c r="I2342" i="20"/>
  <c r="J2342" i="20"/>
  <c r="I2343" i="20"/>
  <c r="J2343" i="20"/>
  <c r="I2344" i="20"/>
  <c r="J2344" i="20"/>
  <c r="I2345" i="20"/>
  <c r="J2345" i="20"/>
  <c r="I2346" i="20"/>
  <c r="J2346" i="20"/>
  <c r="I2347" i="20"/>
  <c r="J2347" i="20"/>
  <c r="I2348" i="20"/>
  <c r="J2348" i="20"/>
  <c r="I2349" i="20"/>
  <c r="J2349" i="20"/>
  <c r="I2350" i="20"/>
  <c r="J2350" i="20"/>
  <c r="I2351" i="20"/>
  <c r="J2351" i="20"/>
  <c r="I2352" i="20"/>
  <c r="J2352" i="20"/>
  <c r="I2353" i="20"/>
  <c r="J2353" i="20"/>
  <c r="I2354" i="20"/>
  <c r="J2354" i="20"/>
  <c r="I2355" i="20"/>
  <c r="J2355" i="20"/>
  <c r="I2356" i="20"/>
  <c r="J2356" i="20"/>
  <c r="I2357" i="20"/>
  <c r="J2357" i="20"/>
  <c r="I2358" i="20"/>
  <c r="J2358" i="20"/>
  <c r="I2359" i="20"/>
  <c r="J2359" i="20"/>
  <c r="I2360" i="20"/>
  <c r="J2360" i="20"/>
  <c r="I2361" i="20"/>
  <c r="J2361" i="20"/>
  <c r="I2362" i="20"/>
  <c r="J2362" i="20"/>
  <c r="I2363" i="20"/>
  <c r="J2363" i="20"/>
  <c r="I2364" i="20"/>
  <c r="J2364" i="20"/>
  <c r="I2365" i="20"/>
  <c r="J2365" i="20"/>
  <c r="I2366" i="20"/>
  <c r="J2366" i="20"/>
  <c r="I2367" i="20"/>
  <c r="J2367" i="20"/>
  <c r="I2368" i="20"/>
  <c r="J2368" i="20"/>
  <c r="I2369" i="20"/>
  <c r="J2369" i="20"/>
  <c r="I2370" i="20"/>
  <c r="J2370" i="20"/>
  <c r="I2371" i="20"/>
  <c r="J2371" i="20"/>
  <c r="I2372" i="20"/>
  <c r="J2372" i="20"/>
  <c r="I2373" i="20"/>
  <c r="J2373" i="20"/>
  <c r="I2374" i="20"/>
  <c r="J2374" i="20"/>
  <c r="I2375" i="20"/>
  <c r="J2375" i="20"/>
  <c r="I2376" i="20"/>
  <c r="J2376" i="20"/>
  <c r="I2377" i="20"/>
  <c r="J2377" i="20"/>
  <c r="I2378" i="20"/>
  <c r="J2378" i="20"/>
  <c r="I2379" i="20"/>
  <c r="J2379" i="20"/>
  <c r="I2380" i="20"/>
  <c r="J2380" i="20"/>
  <c r="I2381" i="20"/>
  <c r="J2381" i="20"/>
  <c r="I2382" i="20"/>
  <c r="J2382" i="20"/>
  <c r="I2383" i="20"/>
  <c r="J2383" i="20"/>
  <c r="I2384" i="20"/>
  <c r="J2384" i="20"/>
  <c r="I2385" i="20"/>
  <c r="J2385" i="20"/>
  <c r="I2386" i="20"/>
  <c r="J2386" i="20"/>
  <c r="I2387" i="20"/>
  <c r="J2387" i="20"/>
  <c r="I2388" i="20"/>
  <c r="J2388" i="20"/>
  <c r="I2389" i="20"/>
  <c r="J2389" i="20"/>
  <c r="I2390" i="20"/>
  <c r="J2390" i="20"/>
  <c r="I2391" i="20"/>
  <c r="J2391" i="20"/>
  <c r="I2392" i="20"/>
  <c r="J2392" i="20"/>
  <c r="I2393" i="20"/>
  <c r="J2393" i="20"/>
  <c r="I2394" i="20"/>
  <c r="J2394" i="20"/>
  <c r="I2395" i="20"/>
  <c r="J2395" i="20"/>
  <c r="I2396" i="20"/>
  <c r="J2396" i="20"/>
  <c r="I2397" i="20"/>
  <c r="J2397" i="20"/>
  <c r="I2398" i="20"/>
  <c r="J2398" i="20"/>
  <c r="I2399" i="20"/>
  <c r="J2399" i="20"/>
  <c r="I2400" i="20"/>
  <c r="J2400" i="20"/>
  <c r="I2401" i="20"/>
  <c r="J2401" i="20"/>
  <c r="I2402" i="20"/>
  <c r="J2402" i="20"/>
  <c r="I2403" i="20"/>
  <c r="J2403" i="20"/>
  <c r="I2404" i="20"/>
  <c r="J2404" i="20"/>
  <c r="I2405" i="20"/>
  <c r="J2405" i="20"/>
  <c r="I2406" i="20"/>
  <c r="J2406" i="20"/>
  <c r="I2407" i="20"/>
  <c r="J2407" i="20"/>
  <c r="I2408" i="20"/>
  <c r="J2408" i="20"/>
  <c r="I2409" i="20"/>
  <c r="J2409" i="20"/>
  <c r="I2410" i="20"/>
  <c r="J2410" i="20"/>
  <c r="I2411" i="20"/>
  <c r="J2411" i="20"/>
  <c r="I2412" i="20"/>
  <c r="J2412" i="20"/>
  <c r="I2413" i="20"/>
  <c r="J2413" i="20"/>
  <c r="I2414" i="20"/>
  <c r="J2414" i="20"/>
  <c r="I2415" i="20"/>
  <c r="J2415" i="20"/>
  <c r="I2416" i="20"/>
  <c r="J2416" i="20"/>
  <c r="I2417" i="20"/>
  <c r="J2417" i="20"/>
  <c r="I2418" i="20"/>
  <c r="J2418" i="20"/>
  <c r="I2419" i="20"/>
  <c r="J2419" i="20"/>
  <c r="I2420" i="20"/>
  <c r="J2420" i="20"/>
  <c r="I2421" i="20"/>
  <c r="J2421" i="20"/>
  <c r="I2422" i="20"/>
  <c r="J2422" i="20"/>
  <c r="I2423" i="20"/>
  <c r="J2423" i="20"/>
  <c r="I2424" i="20"/>
  <c r="J2424" i="20"/>
  <c r="I2425" i="20"/>
  <c r="J2425" i="20"/>
  <c r="I2426" i="20"/>
  <c r="J2426" i="20"/>
  <c r="I2427" i="20"/>
  <c r="J2427" i="20"/>
  <c r="I2428" i="20"/>
  <c r="J2428" i="20"/>
  <c r="I2429" i="20"/>
  <c r="J2429" i="20"/>
  <c r="I2430" i="20"/>
  <c r="J2430" i="20"/>
  <c r="I2431" i="20"/>
  <c r="J2431" i="20"/>
  <c r="I2432" i="20"/>
  <c r="J2432" i="20"/>
  <c r="I2433" i="20"/>
  <c r="J2433" i="20"/>
  <c r="I2434" i="20"/>
  <c r="J2434" i="20"/>
  <c r="I2435" i="20"/>
  <c r="J2435" i="20"/>
  <c r="I2436" i="20"/>
  <c r="J2436" i="20"/>
  <c r="I2437" i="20"/>
  <c r="J2437" i="20"/>
  <c r="I2438" i="20"/>
  <c r="J2438" i="20"/>
  <c r="I2439" i="20"/>
  <c r="J2439" i="20"/>
  <c r="I2440" i="20"/>
  <c r="J2440" i="20"/>
  <c r="I2441" i="20"/>
  <c r="J2441" i="20"/>
  <c r="I2442" i="20"/>
  <c r="J2442" i="20"/>
  <c r="I2443" i="20"/>
  <c r="J2443" i="20"/>
  <c r="I2444" i="20"/>
  <c r="J2444" i="20"/>
  <c r="I2445" i="20"/>
  <c r="J2445" i="20"/>
  <c r="I2446" i="20"/>
  <c r="J2446" i="20"/>
  <c r="I2447" i="20"/>
  <c r="J2447" i="20"/>
  <c r="I2448" i="20"/>
  <c r="J2448" i="20"/>
  <c r="I2449" i="20"/>
  <c r="J2449" i="20"/>
  <c r="I2450" i="20"/>
  <c r="J2450" i="20"/>
  <c r="I2451" i="20"/>
  <c r="J2451" i="20"/>
  <c r="I2452" i="20"/>
  <c r="J2452" i="20"/>
  <c r="I2453" i="20"/>
  <c r="J2453" i="20"/>
  <c r="I2454" i="20"/>
  <c r="J2454" i="20"/>
  <c r="I2455" i="20"/>
  <c r="J2455" i="20"/>
  <c r="I2456" i="20"/>
  <c r="J2456" i="20"/>
  <c r="I2457" i="20"/>
  <c r="J2457" i="20"/>
  <c r="I2458" i="20"/>
  <c r="J2458" i="20"/>
  <c r="I2459" i="20"/>
  <c r="J2459" i="20"/>
  <c r="I2460" i="20"/>
  <c r="J2460" i="20"/>
  <c r="I2461" i="20"/>
  <c r="J2461" i="20"/>
  <c r="I2462" i="20"/>
  <c r="J2462" i="20"/>
  <c r="I2463" i="20"/>
  <c r="J2463" i="20"/>
  <c r="I2464" i="20"/>
  <c r="J2464" i="20"/>
  <c r="I2465" i="20"/>
  <c r="J2465" i="20"/>
  <c r="I2466" i="20"/>
  <c r="J2466" i="20"/>
  <c r="I2467" i="20"/>
  <c r="J2467" i="20"/>
  <c r="I2468" i="20"/>
  <c r="J2468" i="20"/>
  <c r="I2469" i="20"/>
  <c r="J2469" i="20"/>
  <c r="I2470" i="20"/>
  <c r="J2470" i="20"/>
  <c r="I2471" i="20"/>
  <c r="J2471" i="20"/>
  <c r="I2472" i="20"/>
  <c r="J2472" i="20"/>
  <c r="I2473" i="20"/>
  <c r="J2473" i="20"/>
  <c r="I2474" i="20"/>
  <c r="J2474" i="20"/>
  <c r="I2475" i="20"/>
  <c r="J2475" i="20"/>
  <c r="I2476" i="20"/>
  <c r="J2476" i="20"/>
  <c r="I2477" i="20"/>
  <c r="J2477" i="20"/>
  <c r="I2478" i="20"/>
  <c r="J2478" i="20"/>
  <c r="I2479" i="20"/>
  <c r="J2479" i="20"/>
  <c r="I2480" i="20"/>
  <c r="J2480" i="20"/>
  <c r="I2481" i="20"/>
  <c r="J2481" i="20"/>
  <c r="I2482" i="20"/>
  <c r="J2482" i="20"/>
  <c r="I2483" i="20"/>
  <c r="J2483" i="20"/>
  <c r="I2484" i="20"/>
  <c r="J2484" i="20"/>
  <c r="I2485" i="20"/>
  <c r="J2485" i="20"/>
  <c r="I2486" i="20"/>
  <c r="J2486" i="20"/>
  <c r="I2487" i="20"/>
  <c r="J2487" i="20"/>
  <c r="I2488" i="20"/>
  <c r="J2488" i="20"/>
  <c r="I2489" i="20"/>
  <c r="J2489" i="20"/>
  <c r="I2490" i="20"/>
  <c r="J2490" i="20"/>
  <c r="I2491" i="20"/>
  <c r="J2491" i="20"/>
  <c r="I2492" i="20"/>
  <c r="J2492" i="20"/>
  <c r="I2493" i="20"/>
  <c r="J2493" i="20"/>
  <c r="I2494" i="20"/>
  <c r="J2494" i="20"/>
  <c r="I2495" i="20"/>
  <c r="J2495" i="20"/>
  <c r="I2496" i="20"/>
  <c r="J2496" i="20"/>
  <c r="I2497" i="20"/>
  <c r="J2497" i="20"/>
  <c r="I2498" i="20"/>
  <c r="J2498" i="20"/>
  <c r="I2499" i="20"/>
  <c r="J2499" i="20"/>
  <c r="I2500" i="20"/>
  <c r="J2500" i="20"/>
  <c r="I2501" i="20"/>
  <c r="J2501" i="20"/>
  <c r="I2502" i="20"/>
  <c r="J2502" i="20"/>
  <c r="I2503" i="20"/>
  <c r="J2503" i="20"/>
  <c r="I2504" i="20"/>
  <c r="J2504" i="20"/>
  <c r="I2505" i="20"/>
  <c r="J2505" i="20"/>
  <c r="I2506" i="20"/>
  <c r="J2506" i="20"/>
  <c r="I2507" i="20"/>
  <c r="J2507" i="20"/>
  <c r="I2508" i="20"/>
  <c r="J2508" i="20"/>
  <c r="I2509" i="20"/>
  <c r="J2509" i="20"/>
  <c r="I2510" i="20"/>
  <c r="J2510" i="20"/>
  <c r="I2511" i="20"/>
  <c r="J2511" i="20"/>
  <c r="I2512" i="20"/>
  <c r="J2512" i="20"/>
  <c r="I2513" i="20"/>
  <c r="J2513" i="20"/>
  <c r="I2514" i="20"/>
  <c r="J2514" i="20"/>
  <c r="I2515" i="20"/>
  <c r="J2515" i="20"/>
  <c r="I2516" i="20"/>
  <c r="J2516" i="20"/>
  <c r="I2517" i="20"/>
  <c r="J2517" i="20"/>
  <c r="I2518" i="20"/>
  <c r="J2518" i="20"/>
  <c r="I2519" i="20"/>
  <c r="J2519" i="20"/>
  <c r="I2520" i="20"/>
  <c r="J2520" i="20"/>
  <c r="I2521" i="20"/>
  <c r="J2521" i="20"/>
  <c r="I2522" i="20"/>
  <c r="J2522" i="20"/>
  <c r="I2523" i="20"/>
  <c r="J2523" i="20"/>
  <c r="I2524" i="20"/>
  <c r="J2524" i="20"/>
  <c r="I2525" i="20"/>
  <c r="J2525" i="20"/>
  <c r="I2526" i="20"/>
  <c r="J2526" i="20"/>
  <c r="I2527" i="20"/>
  <c r="J2527" i="20"/>
  <c r="I2528" i="20"/>
  <c r="J2528" i="20"/>
  <c r="I2529" i="20"/>
  <c r="J2529" i="20"/>
  <c r="I2530" i="20"/>
  <c r="J2530" i="20"/>
  <c r="I2531" i="20"/>
  <c r="J2531" i="20"/>
  <c r="I2532" i="20"/>
  <c r="J2532" i="20"/>
  <c r="I2533" i="20"/>
  <c r="J2533" i="20"/>
  <c r="I2534" i="20"/>
  <c r="J2534" i="20"/>
  <c r="I2535" i="20"/>
  <c r="J2535" i="20"/>
  <c r="I2536" i="20"/>
  <c r="J2536" i="20"/>
  <c r="I2537" i="20"/>
  <c r="J2537" i="20"/>
  <c r="I2538" i="20"/>
  <c r="J2538" i="20"/>
  <c r="I2539" i="20"/>
  <c r="J2539" i="20"/>
  <c r="I2540" i="20"/>
  <c r="J2540" i="20"/>
  <c r="I2541" i="20"/>
  <c r="J2541" i="20"/>
  <c r="I2542" i="20"/>
  <c r="J2542" i="20"/>
  <c r="I2543" i="20"/>
  <c r="J2543" i="20"/>
  <c r="I2544" i="20"/>
  <c r="J2544" i="20"/>
  <c r="I2545" i="20"/>
  <c r="J2545" i="20"/>
  <c r="I2546" i="20"/>
  <c r="J2546" i="20"/>
  <c r="I2547" i="20"/>
  <c r="J2547" i="20"/>
  <c r="I2548" i="20"/>
  <c r="J2548" i="20"/>
  <c r="I2549" i="20"/>
  <c r="J2549" i="20"/>
  <c r="I2550" i="20"/>
  <c r="J2550" i="20"/>
  <c r="I2551" i="20"/>
  <c r="J2551" i="20"/>
  <c r="I2552" i="20"/>
  <c r="J2552" i="20"/>
  <c r="I2553" i="20"/>
  <c r="J2553" i="20"/>
  <c r="I2554" i="20"/>
  <c r="J2554" i="20"/>
  <c r="I2555" i="20"/>
  <c r="J2555" i="20"/>
  <c r="I2556" i="20"/>
  <c r="J2556" i="20"/>
  <c r="I2557" i="20"/>
  <c r="J2557" i="20"/>
  <c r="I2558" i="20"/>
  <c r="J2558" i="20"/>
  <c r="I2559" i="20"/>
  <c r="J2559" i="20"/>
  <c r="I2560" i="20"/>
  <c r="J2560" i="20"/>
  <c r="I2561" i="20"/>
  <c r="J2561" i="20"/>
  <c r="I2562" i="20"/>
  <c r="J2562" i="20"/>
  <c r="I2563" i="20"/>
  <c r="J2563" i="20"/>
  <c r="I2564" i="20"/>
  <c r="J2564" i="20"/>
  <c r="I2565" i="20"/>
  <c r="J2565" i="20"/>
  <c r="I2566" i="20"/>
  <c r="J2566" i="20"/>
  <c r="I2567" i="20"/>
  <c r="J2567" i="20"/>
  <c r="I2568" i="20"/>
  <c r="J2568" i="20"/>
  <c r="I2569" i="20"/>
  <c r="J2569" i="20"/>
  <c r="I2570" i="20"/>
  <c r="J2570" i="20"/>
  <c r="I2571" i="20"/>
  <c r="J2571" i="20"/>
  <c r="I2572" i="20"/>
  <c r="J2572" i="20"/>
  <c r="I2573" i="20"/>
  <c r="J2573" i="20"/>
  <c r="I2574" i="20"/>
  <c r="J2574" i="20"/>
  <c r="I2575" i="20"/>
  <c r="J2575" i="20"/>
  <c r="I2576" i="20"/>
  <c r="J2576" i="20"/>
  <c r="I2577" i="20"/>
  <c r="J2577" i="20"/>
  <c r="I2578" i="20"/>
  <c r="J2578" i="20"/>
  <c r="I2579" i="20"/>
  <c r="J2579" i="20"/>
  <c r="I2580" i="20"/>
  <c r="J2580" i="20"/>
  <c r="I2581" i="20"/>
  <c r="J2581" i="20"/>
  <c r="I2582" i="20"/>
  <c r="J2582" i="20"/>
  <c r="I2583" i="20"/>
  <c r="J2583" i="20"/>
  <c r="I2584" i="20"/>
  <c r="J2584" i="20"/>
  <c r="I2585" i="20"/>
  <c r="J2585" i="20"/>
  <c r="I2586" i="20"/>
  <c r="J2586" i="20"/>
  <c r="I2587" i="20"/>
  <c r="J2587" i="20"/>
  <c r="I2588" i="20"/>
  <c r="J2588" i="20"/>
  <c r="I2589" i="20"/>
  <c r="J2589" i="20"/>
  <c r="I2590" i="20"/>
  <c r="J2590" i="20"/>
  <c r="I2591" i="20"/>
  <c r="J2591" i="20"/>
  <c r="I2592" i="20"/>
  <c r="J2592" i="20"/>
  <c r="I2593" i="20"/>
  <c r="J2593" i="20"/>
  <c r="I2594" i="20"/>
  <c r="J2594" i="20"/>
  <c r="I2595" i="20"/>
  <c r="J2595" i="20"/>
  <c r="I2596" i="20"/>
  <c r="J2596" i="20"/>
  <c r="I2597" i="20"/>
  <c r="J2597" i="20"/>
  <c r="I2598" i="20"/>
  <c r="J2598" i="20"/>
  <c r="I2599" i="20"/>
  <c r="J2599" i="20"/>
  <c r="I2600" i="20"/>
  <c r="J2600" i="20"/>
  <c r="I2601" i="20"/>
  <c r="J2601" i="20"/>
  <c r="I2602" i="20"/>
  <c r="J2602" i="20"/>
  <c r="I2603" i="20"/>
  <c r="J2603" i="20"/>
  <c r="I2604" i="20"/>
  <c r="J2604" i="20"/>
  <c r="I2605" i="20"/>
  <c r="J2605" i="20"/>
  <c r="I2606" i="20"/>
  <c r="J2606" i="20"/>
  <c r="I2607" i="20"/>
  <c r="J2607" i="20"/>
  <c r="I2608" i="20"/>
  <c r="J2608" i="20"/>
  <c r="I2609" i="20"/>
  <c r="J2609" i="20"/>
  <c r="I2610" i="20"/>
  <c r="J2610" i="20"/>
  <c r="I2611" i="20"/>
  <c r="J2611" i="20"/>
  <c r="I2612" i="20"/>
  <c r="J2612" i="20"/>
  <c r="I2613" i="20"/>
  <c r="J2613" i="20"/>
  <c r="I2614" i="20"/>
  <c r="J2614" i="20"/>
  <c r="I2615" i="20"/>
  <c r="J2615" i="20"/>
  <c r="I2616" i="20"/>
  <c r="J2616" i="20"/>
  <c r="I2617" i="20"/>
  <c r="J2617" i="20"/>
  <c r="I2618" i="20"/>
  <c r="J2618" i="20"/>
  <c r="I2619" i="20"/>
  <c r="J2619" i="20"/>
  <c r="I2620" i="20"/>
  <c r="J2620" i="20"/>
  <c r="I2621" i="20"/>
  <c r="J2621" i="20"/>
  <c r="I2622" i="20"/>
  <c r="J2622" i="20"/>
  <c r="I2623" i="20"/>
  <c r="J2623" i="20"/>
  <c r="I2624" i="20"/>
  <c r="J2624" i="20"/>
  <c r="I2625" i="20"/>
  <c r="J2625" i="20"/>
  <c r="I2626" i="20"/>
  <c r="J2626" i="20"/>
  <c r="I2627" i="20"/>
  <c r="J2627" i="20"/>
  <c r="I2628" i="20"/>
  <c r="J2628" i="20"/>
  <c r="I2629" i="20"/>
  <c r="J2629" i="20"/>
  <c r="I2630" i="20"/>
  <c r="J2630" i="20"/>
  <c r="I2631" i="20"/>
  <c r="J2631" i="20"/>
  <c r="I2632" i="20"/>
  <c r="J2632" i="20"/>
  <c r="I2633" i="20"/>
  <c r="J2633" i="20"/>
  <c r="I2634" i="20"/>
  <c r="J2634" i="20"/>
  <c r="I2635" i="20"/>
  <c r="J2635" i="20"/>
  <c r="I2636" i="20"/>
  <c r="J2636" i="20"/>
  <c r="I2637" i="20"/>
  <c r="J2637" i="20"/>
  <c r="I2638" i="20"/>
  <c r="J2638" i="20"/>
  <c r="I2639" i="20"/>
  <c r="J2639" i="20"/>
  <c r="I2640" i="20"/>
  <c r="J2640" i="20"/>
  <c r="I2641" i="20"/>
  <c r="J2641" i="20"/>
  <c r="I2642" i="20"/>
  <c r="J2642" i="20"/>
  <c r="I2643" i="20"/>
  <c r="J2643" i="20"/>
  <c r="I2644" i="20"/>
  <c r="J2644" i="20"/>
  <c r="I2645" i="20"/>
  <c r="J2645" i="20"/>
  <c r="I2646" i="20"/>
  <c r="J2646" i="20"/>
  <c r="I2647" i="20"/>
  <c r="J2647" i="20"/>
  <c r="I2648" i="20"/>
  <c r="J2648" i="20"/>
  <c r="I2649" i="20"/>
  <c r="J2649" i="20"/>
  <c r="I2650" i="20"/>
  <c r="J2650" i="20"/>
  <c r="I2651" i="20"/>
  <c r="J2651" i="20"/>
  <c r="I2652" i="20"/>
  <c r="J2652" i="20"/>
  <c r="I2653" i="20"/>
  <c r="J2653" i="20"/>
  <c r="I2654" i="20"/>
  <c r="J2654" i="20"/>
  <c r="I2655" i="20"/>
  <c r="J2655" i="20"/>
  <c r="I2656" i="20"/>
  <c r="J2656" i="20"/>
  <c r="I2657" i="20"/>
  <c r="J2657" i="20"/>
  <c r="I2658" i="20"/>
  <c r="J2658" i="20"/>
  <c r="I2659" i="20"/>
  <c r="J2659" i="20"/>
  <c r="I2660" i="20"/>
  <c r="J2660" i="20"/>
  <c r="I2661" i="20"/>
  <c r="J2661" i="20"/>
  <c r="I2662" i="20"/>
  <c r="J2662" i="20"/>
  <c r="I2663" i="20"/>
  <c r="J2663" i="20"/>
  <c r="I2664" i="20"/>
  <c r="J2664" i="20"/>
  <c r="I2665" i="20"/>
  <c r="J2665" i="20"/>
  <c r="I2666" i="20"/>
  <c r="J2666" i="20"/>
  <c r="I2667" i="20"/>
  <c r="J2667" i="20"/>
  <c r="I2668" i="20"/>
  <c r="J2668" i="20"/>
  <c r="I2669" i="20"/>
  <c r="J2669" i="20"/>
  <c r="I2670" i="20"/>
  <c r="J2670" i="20"/>
  <c r="I2671" i="20"/>
  <c r="J2671" i="20"/>
  <c r="I2672" i="20"/>
  <c r="J2672" i="20"/>
  <c r="I2673" i="20"/>
  <c r="J2673" i="20"/>
  <c r="I2674" i="20"/>
  <c r="J2674" i="20"/>
  <c r="I2675" i="20"/>
  <c r="J2675" i="20"/>
  <c r="I2676" i="20"/>
  <c r="J2676" i="20"/>
  <c r="I2677" i="20"/>
  <c r="J2677" i="20"/>
  <c r="I2678" i="20"/>
  <c r="J2678" i="20"/>
  <c r="I2679" i="20"/>
  <c r="J2679" i="20"/>
  <c r="I2680" i="20"/>
  <c r="J2680" i="20"/>
  <c r="I2681" i="20"/>
  <c r="J2681" i="20"/>
  <c r="I2682" i="20"/>
  <c r="J2682" i="20"/>
  <c r="I2683" i="20"/>
  <c r="J2683" i="20"/>
  <c r="I2684" i="20"/>
  <c r="J2684" i="20"/>
  <c r="I2685" i="20"/>
  <c r="J2685" i="20"/>
  <c r="I2686" i="20"/>
  <c r="J2686" i="20"/>
  <c r="I2687" i="20"/>
  <c r="J2687" i="20"/>
  <c r="I2688" i="20"/>
  <c r="J2688" i="20"/>
  <c r="I2689" i="20"/>
  <c r="J2689" i="20"/>
  <c r="I2690" i="20"/>
  <c r="J2690" i="20"/>
  <c r="I2691" i="20"/>
  <c r="J2691" i="20"/>
  <c r="I2692" i="20"/>
  <c r="J2692" i="20"/>
  <c r="I2693" i="20"/>
  <c r="J2693" i="20"/>
  <c r="I2694" i="20"/>
  <c r="J2694" i="20"/>
  <c r="I2695" i="20"/>
  <c r="J2695" i="20"/>
  <c r="I2696" i="20"/>
  <c r="J2696" i="20"/>
  <c r="I2697" i="20"/>
  <c r="J2697" i="20"/>
  <c r="I2698" i="20"/>
  <c r="J2698" i="20"/>
  <c r="I2699" i="20"/>
  <c r="J2699" i="20"/>
  <c r="I2700" i="20"/>
  <c r="J2700" i="20"/>
  <c r="I2701" i="20"/>
  <c r="J2701" i="20"/>
  <c r="I2702" i="20"/>
  <c r="J2702" i="20"/>
  <c r="I2703" i="20"/>
  <c r="J2703" i="20"/>
  <c r="I2704" i="20"/>
  <c r="J2704" i="20"/>
  <c r="I2705" i="20"/>
  <c r="J2705" i="20"/>
  <c r="I2706" i="20"/>
  <c r="J2706" i="20"/>
  <c r="I2707" i="20"/>
  <c r="J2707" i="20"/>
  <c r="I2708" i="20"/>
  <c r="J2708" i="20"/>
  <c r="I2709" i="20"/>
  <c r="J2709" i="20"/>
  <c r="I2710" i="20"/>
  <c r="J2710" i="20"/>
  <c r="I2711" i="20"/>
  <c r="J2711" i="20"/>
  <c r="I2712" i="20"/>
  <c r="J2712" i="20"/>
  <c r="I2713" i="20"/>
  <c r="J2713" i="20"/>
  <c r="I2714" i="20"/>
  <c r="J2714" i="20"/>
  <c r="I2715" i="20"/>
  <c r="J2715" i="20"/>
  <c r="I2716" i="20"/>
  <c r="J2716" i="20"/>
  <c r="I2717" i="20"/>
  <c r="J2717" i="20"/>
  <c r="I2718" i="20"/>
  <c r="J2718" i="20"/>
  <c r="I2719" i="20"/>
  <c r="J2719" i="20"/>
  <c r="I2720" i="20"/>
  <c r="J2720" i="20"/>
  <c r="I2721" i="20"/>
  <c r="J2721" i="20"/>
  <c r="I2722" i="20"/>
  <c r="J2722" i="20"/>
  <c r="I2723" i="20"/>
  <c r="J2723" i="20"/>
  <c r="I2724" i="20"/>
  <c r="J2724" i="20"/>
  <c r="I2725" i="20"/>
  <c r="J2725" i="20"/>
  <c r="I2726" i="20"/>
  <c r="J2726" i="20"/>
  <c r="I2727" i="20"/>
  <c r="J2727" i="20"/>
  <c r="I2728" i="20"/>
  <c r="J2728" i="20"/>
  <c r="I2729" i="20"/>
  <c r="J2729" i="20"/>
  <c r="I2730" i="20"/>
  <c r="J2730" i="20"/>
  <c r="I2731" i="20"/>
  <c r="J2731" i="20"/>
  <c r="I2732" i="20"/>
  <c r="J2732" i="20"/>
  <c r="I2733" i="20"/>
  <c r="J2733" i="20"/>
  <c r="I2734" i="20"/>
  <c r="J2734" i="20"/>
  <c r="I2735" i="20"/>
  <c r="J2735" i="20"/>
  <c r="I2736" i="20"/>
  <c r="J2736" i="20"/>
  <c r="I2737" i="20"/>
  <c r="J2737" i="20"/>
  <c r="I2738" i="20"/>
  <c r="J2738" i="20"/>
  <c r="I2739" i="20"/>
  <c r="J2739" i="20"/>
  <c r="I2740" i="20"/>
  <c r="J2740" i="20"/>
  <c r="I2741" i="20"/>
  <c r="J2741" i="20"/>
  <c r="I2742" i="20"/>
  <c r="J2742" i="20"/>
  <c r="I2743" i="20"/>
  <c r="J2743" i="20"/>
  <c r="I2744" i="20"/>
  <c r="J2744" i="20"/>
  <c r="I2745" i="20"/>
  <c r="J2745" i="20"/>
  <c r="I2746" i="20"/>
  <c r="J2746" i="20"/>
  <c r="I2747" i="20"/>
  <c r="J2747" i="20"/>
  <c r="I2748" i="20"/>
  <c r="J2748" i="20"/>
  <c r="I2749" i="20"/>
  <c r="J2749" i="20"/>
  <c r="I2750" i="20"/>
  <c r="J2750" i="20"/>
  <c r="I2751" i="20"/>
  <c r="J2751" i="20"/>
  <c r="I2752" i="20"/>
  <c r="J2752" i="20"/>
  <c r="I2753" i="20"/>
  <c r="J2753" i="20"/>
  <c r="I2754" i="20"/>
  <c r="J2754" i="20"/>
  <c r="I2755" i="20"/>
  <c r="J2755" i="20"/>
  <c r="I2756" i="20"/>
  <c r="J2756" i="20"/>
  <c r="I2757" i="20"/>
  <c r="J2757" i="20"/>
  <c r="I2758" i="20"/>
  <c r="J2758" i="20"/>
  <c r="I2759" i="20"/>
  <c r="J2759" i="20"/>
  <c r="I2760" i="20"/>
  <c r="J2760" i="20"/>
  <c r="I2761" i="20"/>
  <c r="J2761" i="20"/>
  <c r="I2762" i="20"/>
  <c r="J2762" i="20"/>
  <c r="I2763" i="20"/>
  <c r="J2763" i="20"/>
  <c r="I2764" i="20"/>
  <c r="J2764" i="20"/>
  <c r="I2765" i="20"/>
  <c r="J2765" i="20"/>
  <c r="I2766" i="20"/>
  <c r="J2766" i="20"/>
  <c r="I2767" i="20"/>
  <c r="J2767" i="20"/>
  <c r="I2768" i="20"/>
  <c r="J2768" i="20"/>
  <c r="I2769" i="20"/>
  <c r="J2769" i="20"/>
  <c r="I2770" i="20"/>
  <c r="J2770" i="20"/>
  <c r="I2771" i="20"/>
  <c r="J2771" i="20"/>
  <c r="I2772" i="20"/>
  <c r="J2772" i="20"/>
  <c r="I2773" i="20"/>
  <c r="J2773" i="20"/>
  <c r="I2774" i="20"/>
  <c r="J2774" i="20"/>
  <c r="I2775" i="20"/>
  <c r="J2775" i="20"/>
  <c r="I2776" i="20"/>
  <c r="J2776" i="20"/>
  <c r="I2777" i="20"/>
  <c r="J2777" i="20"/>
  <c r="I2778" i="20"/>
  <c r="J2778" i="20"/>
  <c r="I2779" i="20"/>
  <c r="J2779" i="20"/>
  <c r="I2780" i="20"/>
  <c r="J2780" i="20"/>
  <c r="I2781" i="20"/>
  <c r="J2781" i="20"/>
  <c r="I2782" i="20"/>
  <c r="J2782" i="20"/>
  <c r="I2783" i="20"/>
  <c r="J2783" i="20"/>
  <c r="I2784" i="20"/>
  <c r="J2784" i="20"/>
  <c r="I2785" i="20"/>
  <c r="J2785" i="20"/>
  <c r="I2786" i="20"/>
  <c r="J2786" i="20"/>
  <c r="I2787" i="20"/>
  <c r="J2787" i="20"/>
  <c r="I2788" i="20"/>
  <c r="J2788" i="20"/>
  <c r="I2789" i="20"/>
  <c r="J2789" i="20"/>
  <c r="I2790" i="20"/>
  <c r="J2790" i="20"/>
  <c r="I2791" i="20"/>
  <c r="J2791" i="20"/>
  <c r="I2792" i="20"/>
  <c r="J2792" i="20"/>
  <c r="I2793" i="20"/>
  <c r="J2793" i="20"/>
  <c r="I2794" i="20"/>
  <c r="J2794" i="20"/>
  <c r="I2795" i="20"/>
  <c r="J2795" i="20"/>
  <c r="I2796" i="20"/>
  <c r="J2796" i="20"/>
  <c r="I2797" i="20"/>
  <c r="J2797" i="20"/>
  <c r="I2798" i="20"/>
  <c r="J2798" i="20"/>
  <c r="I2799" i="20"/>
  <c r="J2799" i="20"/>
  <c r="I2800" i="20"/>
  <c r="J2800" i="20"/>
  <c r="I2801" i="20"/>
  <c r="J2801" i="20"/>
  <c r="I2802" i="20"/>
  <c r="J2802" i="20"/>
  <c r="I2803" i="20"/>
  <c r="J2803" i="20"/>
  <c r="I2804" i="20"/>
  <c r="J2804" i="20"/>
  <c r="I2805" i="20"/>
  <c r="J2805" i="20"/>
  <c r="I2806" i="20"/>
  <c r="J2806" i="20"/>
  <c r="I2807" i="20"/>
  <c r="J2807" i="20"/>
  <c r="I2808" i="20"/>
  <c r="J2808" i="20"/>
  <c r="I2809" i="20"/>
  <c r="J2809" i="20"/>
  <c r="I2810" i="20"/>
  <c r="J2810" i="20"/>
  <c r="I2811" i="20"/>
  <c r="J2811" i="20"/>
  <c r="I2812" i="20"/>
  <c r="J2812" i="20"/>
  <c r="I2813" i="20"/>
  <c r="J2813" i="20"/>
  <c r="I2814" i="20"/>
  <c r="J2814" i="20"/>
  <c r="I2815" i="20"/>
  <c r="J2815" i="20"/>
  <c r="I2816" i="20"/>
  <c r="J2816" i="20"/>
  <c r="I2817" i="20"/>
  <c r="J2817" i="20"/>
  <c r="I2818" i="20"/>
  <c r="J2818" i="20"/>
  <c r="I2819" i="20"/>
  <c r="J2819" i="20"/>
  <c r="I2820" i="20"/>
  <c r="J2820" i="20"/>
  <c r="I2821" i="20"/>
  <c r="J2821" i="20"/>
  <c r="I2822" i="20"/>
  <c r="J2822" i="20"/>
  <c r="I2823" i="20"/>
  <c r="J2823" i="20"/>
  <c r="I2824" i="20"/>
  <c r="J2824" i="20"/>
  <c r="I2825" i="20"/>
  <c r="J2825" i="20"/>
  <c r="I2826" i="20"/>
  <c r="J2826" i="20"/>
  <c r="I2827" i="20"/>
  <c r="J2827" i="20"/>
  <c r="I2828" i="20"/>
  <c r="J2828" i="20"/>
  <c r="I2829" i="20"/>
  <c r="J2829" i="20"/>
  <c r="I2830" i="20"/>
  <c r="J2830" i="20"/>
  <c r="I2831" i="20"/>
  <c r="J2831" i="20"/>
  <c r="I2832" i="20"/>
  <c r="J2832" i="20"/>
  <c r="I2833" i="20"/>
  <c r="J2833" i="20"/>
  <c r="I2834" i="20"/>
  <c r="J2834" i="20"/>
  <c r="I2835" i="20"/>
  <c r="J2835" i="20"/>
  <c r="I2836" i="20"/>
  <c r="J2836" i="20"/>
  <c r="I2837" i="20"/>
  <c r="J2837" i="20"/>
  <c r="I2838" i="20"/>
  <c r="J2838" i="20"/>
  <c r="I2839" i="20"/>
  <c r="J2839" i="20"/>
  <c r="I2840" i="20"/>
  <c r="J2840" i="20"/>
  <c r="I2841" i="20"/>
  <c r="J2841" i="20"/>
  <c r="I2842" i="20"/>
  <c r="J2842" i="20"/>
  <c r="I2843" i="20"/>
  <c r="J2843" i="20"/>
  <c r="I2844" i="20"/>
  <c r="J2844" i="20"/>
  <c r="I2845" i="20"/>
  <c r="J2845" i="20"/>
  <c r="I2846" i="20"/>
  <c r="J2846" i="20"/>
  <c r="I2847" i="20"/>
  <c r="J2847" i="20"/>
  <c r="I2848" i="20"/>
  <c r="J2848" i="20"/>
  <c r="I2849" i="20"/>
  <c r="J2849" i="20"/>
  <c r="I2850" i="20"/>
  <c r="J2850" i="20"/>
  <c r="I2851" i="20"/>
  <c r="J2851" i="20"/>
  <c r="I2852" i="20"/>
  <c r="J2852" i="20"/>
  <c r="I2853" i="20"/>
  <c r="J2853" i="20"/>
  <c r="I2854" i="20"/>
  <c r="J2854" i="20"/>
  <c r="I2855" i="20"/>
  <c r="J2855" i="20"/>
  <c r="I2856" i="20"/>
  <c r="J2856" i="20"/>
  <c r="I2857" i="20"/>
  <c r="J2857" i="20"/>
  <c r="I2858" i="20"/>
  <c r="J2858" i="20"/>
  <c r="I2859" i="20"/>
  <c r="J2859" i="20"/>
  <c r="I2860" i="20"/>
  <c r="J2860" i="20"/>
  <c r="I2861" i="20"/>
  <c r="J2861" i="20"/>
  <c r="I2862" i="20"/>
  <c r="J2862" i="20"/>
  <c r="I2863" i="20"/>
  <c r="J2863" i="20"/>
  <c r="I2864" i="20"/>
  <c r="J2864" i="20"/>
  <c r="I2865" i="20"/>
  <c r="J2865" i="20"/>
  <c r="I2866" i="20"/>
  <c r="J2866" i="20"/>
  <c r="I2867" i="20"/>
  <c r="J2867" i="20"/>
  <c r="I2868" i="20"/>
  <c r="J2868" i="20"/>
  <c r="I2869" i="20"/>
  <c r="J2869" i="20"/>
  <c r="I2870" i="20"/>
  <c r="J2870" i="20"/>
  <c r="I2871" i="20"/>
  <c r="J2871" i="20"/>
  <c r="I2872" i="20"/>
  <c r="J2872" i="20"/>
  <c r="I2873" i="20"/>
  <c r="J2873" i="20"/>
  <c r="I2874" i="20"/>
  <c r="J2874" i="20"/>
  <c r="I2875" i="20"/>
  <c r="J2875" i="20"/>
  <c r="I2876" i="20"/>
  <c r="J2876" i="20"/>
  <c r="I2877" i="20"/>
  <c r="J2877" i="20"/>
  <c r="I2878" i="20"/>
  <c r="J2878" i="20"/>
  <c r="I2879" i="20"/>
  <c r="J2879" i="20"/>
  <c r="I2880" i="20"/>
  <c r="J2880" i="20"/>
  <c r="I2881" i="20"/>
  <c r="J2881" i="20"/>
  <c r="I2882" i="20"/>
  <c r="J2882" i="20"/>
  <c r="I2883" i="20"/>
  <c r="J2883" i="20"/>
  <c r="I2884" i="20"/>
  <c r="J2884" i="20"/>
  <c r="I2885" i="20"/>
  <c r="J2885" i="20"/>
  <c r="I2886" i="20"/>
  <c r="J2886" i="20"/>
  <c r="I2887" i="20"/>
  <c r="J2887" i="20"/>
  <c r="I2888" i="20"/>
  <c r="J2888" i="20"/>
  <c r="I2889" i="20"/>
  <c r="J2889" i="20"/>
  <c r="I2890" i="20"/>
  <c r="J2890" i="20"/>
  <c r="I2891" i="20"/>
  <c r="J2891" i="20"/>
  <c r="I2892" i="20"/>
  <c r="J2892" i="20"/>
  <c r="I2893" i="20"/>
  <c r="J2893" i="20"/>
  <c r="I2894" i="20"/>
  <c r="J2894" i="20"/>
  <c r="I2895" i="20"/>
  <c r="J2895" i="20"/>
  <c r="I2896" i="20"/>
  <c r="J2896" i="20"/>
  <c r="I2897" i="20"/>
  <c r="J2897" i="20"/>
  <c r="I2898" i="20"/>
  <c r="J2898" i="20"/>
  <c r="I2899" i="20"/>
  <c r="J2899" i="20"/>
  <c r="I2900" i="20"/>
  <c r="J2900" i="20"/>
  <c r="I2901" i="20"/>
  <c r="J2901" i="20"/>
  <c r="I2902" i="20"/>
  <c r="J2902" i="20"/>
  <c r="I2903" i="20"/>
  <c r="J2903" i="20"/>
  <c r="I2904" i="20"/>
  <c r="J2904" i="20"/>
  <c r="I2905" i="20"/>
  <c r="J2905" i="20"/>
  <c r="I2906" i="20"/>
  <c r="J2906" i="20"/>
  <c r="I2907" i="20"/>
  <c r="J2907" i="20"/>
  <c r="I2908" i="20"/>
  <c r="J2908" i="20"/>
  <c r="I2909" i="20"/>
  <c r="J2909" i="20"/>
  <c r="I2910" i="20"/>
  <c r="J2910" i="20"/>
  <c r="I2911" i="20"/>
  <c r="J2911" i="20"/>
  <c r="I2912" i="20"/>
  <c r="J2912" i="20"/>
  <c r="I2913" i="20"/>
  <c r="J2913" i="20"/>
  <c r="I2914" i="20"/>
  <c r="J2914" i="20"/>
  <c r="I2915" i="20"/>
  <c r="J2915" i="20"/>
  <c r="I2916" i="20"/>
  <c r="J2916" i="20"/>
  <c r="I2917" i="20"/>
  <c r="J2917" i="20"/>
  <c r="I2918" i="20"/>
  <c r="J2918" i="20"/>
  <c r="I2919" i="20"/>
  <c r="J2919" i="20"/>
  <c r="I2920" i="20"/>
  <c r="J2920" i="20"/>
  <c r="I2921" i="20"/>
  <c r="J2921" i="20"/>
  <c r="I2922" i="20"/>
  <c r="J2922" i="20"/>
  <c r="I2923" i="20"/>
  <c r="J2923" i="20"/>
  <c r="I2924" i="20"/>
  <c r="J2924" i="20"/>
  <c r="I2925" i="20"/>
  <c r="J2925" i="20"/>
  <c r="I2926" i="20"/>
  <c r="J2926" i="20"/>
  <c r="I2927" i="20"/>
  <c r="J2927" i="20"/>
  <c r="I2928" i="20"/>
  <c r="J2928" i="20"/>
  <c r="I2929" i="20"/>
  <c r="J2929" i="20"/>
  <c r="I2930" i="20"/>
  <c r="J2930" i="20"/>
  <c r="I2931" i="20"/>
  <c r="J2931" i="20"/>
  <c r="I2932" i="20"/>
  <c r="J2932" i="20"/>
  <c r="I2933" i="20"/>
  <c r="J2933" i="20"/>
  <c r="I2934" i="20"/>
  <c r="J2934" i="20"/>
  <c r="I2935" i="20"/>
  <c r="J2935" i="20"/>
  <c r="I2936" i="20"/>
  <c r="J2936" i="20"/>
  <c r="I2937" i="20"/>
  <c r="J2937" i="20"/>
  <c r="I2938" i="20"/>
  <c r="J2938" i="20"/>
  <c r="I2939" i="20"/>
  <c r="J2939" i="20"/>
  <c r="I2940" i="20"/>
  <c r="J2940" i="20"/>
  <c r="I2941" i="20"/>
  <c r="J2941" i="20"/>
  <c r="I2942" i="20"/>
  <c r="J2942" i="20"/>
  <c r="I2943" i="20"/>
  <c r="J2943" i="20"/>
  <c r="I2944" i="20"/>
  <c r="J2944" i="20"/>
  <c r="I2945" i="20"/>
  <c r="J2945" i="20"/>
  <c r="I2946" i="20"/>
  <c r="J2946" i="20"/>
  <c r="I2947" i="20"/>
  <c r="J2947" i="20"/>
  <c r="I2948" i="20"/>
  <c r="J2948" i="20"/>
  <c r="I2949" i="20"/>
  <c r="J2949" i="20"/>
  <c r="I2950" i="20"/>
  <c r="J2950" i="20"/>
  <c r="I2951" i="20"/>
  <c r="J2951" i="20"/>
  <c r="I2952" i="20"/>
  <c r="J2952" i="20"/>
  <c r="I2953" i="20"/>
  <c r="J2953" i="20"/>
  <c r="I2954" i="20"/>
  <c r="J2954" i="20"/>
  <c r="I2955" i="20"/>
  <c r="J2955" i="20"/>
  <c r="I2956" i="20"/>
  <c r="J2956" i="20"/>
  <c r="I2957" i="20"/>
  <c r="J2957" i="20"/>
  <c r="I2958" i="20"/>
  <c r="J2958" i="20"/>
  <c r="I2959" i="20"/>
  <c r="J2959" i="20"/>
  <c r="I2960" i="20"/>
  <c r="J2960" i="20"/>
  <c r="I2961" i="20"/>
  <c r="J2961" i="20"/>
  <c r="I2962" i="20"/>
  <c r="J2962" i="20"/>
  <c r="I2963" i="20"/>
  <c r="J2963" i="20"/>
  <c r="I2964" i="20"/>
  <c r="J2964" i="20"/>
  <c r="I2965" i="20"/>
  <c r="J2965" i="20"/>
  <c r="I2966" i="20"/>
  <c r="J2966" i="20"/>
  <c r="I2967" i="20"/>
  <c r="J2967" i="20"/>
  <c r="I2968" i="20"/>
  <c r="J2968" i="20"/>
  <c r="I2969" i="20"/>
  <c r="J2969" i="20"/>
  <c r="I2970" i="20"/>
  <c r="J2970" i="20"/>
  <c r="I2971" i="20"/>
  <c r="J2971" i="20"/>
  <c r="I2972" i="20"/>
  <c r="J2972" i="20"/>
  <c r="I2973" i="20"/>
  <c r="J2973" i="20"/>
  <c r="I2974" i="20"/>
  <c r="J2974" i="20"/>
  <c r="I2975" i="20"/>
  <c r="J2975" i="20"/>
  <c r="I2976" i="20"/>
  <c r="J2976" i="20"/>
  <c r="I2977" i="20"/>
  <c r="J2977" i="20"/>
  <c r="I2978" i="20"/>
  <c r="J2978" i="20"/>
  <c r="I2979" i="20"/>
  <c r="J2979" i="20"/>
  <c r="I2980" i="20"/>
  <c r="J2980" i="20"/>
  <c r="I2981" i="20"/>
  <c r="J2981" i="20"/>
  <c r="I2982" i="20"/>
  <c r="J2982" i="20"/>
  <c r="I2983" i="20"/>
  <c r="J2983" i="20"/>
  <c r="I2984" i="20"/>
  <c r="J2984" i="20"/>
  <c r="I2985" i="20"/>
  <c r="J2985" i="20"/>
  <c r="I2986" i="20"/>
  <c r="J2986" i="20"/>
  <c r="I2987" i="20"/>
  <c r="J2987" i="20"/>
  <c r="I2988" i="20"/>
  <c r="J2988" i="20"/>
  <c r="I2989" i="20"/>
  <c r="J2989" i="20"/>
  <c r="I2990" i="20"/>
  <c r="J2990" i="20"/>
  <c r="I2991" i="20"/>
  <c r="J2991" i="20"/>
  <c r="I2992" i="20"/>
  <c r="J2992" i="20"/>
  <c r="I2993" i="20"/>
  <c r="J2993" i="20"/>
  <c r="I2994" i="20"/>
  <c r="J2994" i="20"/>
  <c r="I2995" i="20"/>
  <c r="J2995" i="20"/>
  <c r="I2996" i="20"/>
  <c r="J2996" i="20"/>
  <c r="I2997" i="20"/>
  <c r="J2997" i="20"/>
  <c r="I2998" i="20"/>
  <c r="J2998" i="20"/>
  <c r="I2999" i="20"/>
  <c r="J2999" i="20"/>
  <c r="I3000" i="20"/>
  <c r="J3000" i="20"/>
  <c r="I3001" i="20"/>
  <c r="J3001" i="20"/>
  <c r="I3002" i="20"/>
  <c r="J3002" i="20"/>
  <c r="I3003" i="20"/>
  <c r="J3003" i="20"/>
  <c r="I3004" i="20"/>
  <c r="J3004" i="20"/>
  <c r="I3005" i="20"/>
  <c r="J3005" i="20"/>
  <c r="I3006" i="20"/>
  <c r="J3006" i="20"/>
  <c r="I3007" i="20"/>
  <c r="J3007" i="20"/>
  <c r="I3008" i="20"/>
  <c r="J3008" i="20"/>
  <c r="I3009" i="20"/>
  <c r="J3009" i="20"/>
  <c r="I3010" i="20"/>
  <c r="J3010" i="20"/>
  <c r="I3011" i="20"/>
  <c r="J3011" i="20"/>
  <c r="I3012" i="20"/>
  <c r="J3012" i="20"/>
  <c r="I3013" i="20"/>
  <c r="J3013" i="20"/>
  <c r="I3014" i="20"/>
  <c r="J3014" i="20"/>
  <c r="I3015" i="20"/>
  <c r="J3015" i="20"/>
  <c r="I3016" i="20"/>
  <c r="J3016" i="20"/>
  <c r="I3017" i="20"/>
  <c r="J3017" i="20"/>
  <c r="I3018" i="20"/>
  <c r="J3018" i="20"/>
  <c r="I3019" i="20"/>
  <c r="J3019" i="20"/>
  <c r="I3020" i="20"/>
  <c r="J3020" i="20"/>
  <c r="I3021" i="20"/>
  <c r="J3021" i="20"/>
  <c r="I3022" i="20"/>
  <c r="J3022" i="20"/>
  <c r="I3023" i="20"/>
  <c r="J3023" i="20"/>
  <c r="I3024" i="20"/>
  <c r="J3024" i="20"/>
  <c r="I3025" i="20"/>
  <c r="J3025" i="20"/>
  <c r="I3026" i="20"/>
  <c r="J3026" i="20"/>
  <c r="I3027" i="20"/>
  <c r="J3027" i="20"/>
  <c r="I3028" i="20"/>
  <c r="J3028" i="20"/>
  <c r="I3029" i="20"/>
  <c r="J3029" i="20"/>
  <c r="I3030" i="20"/>
  <c r="J3030" i="20"/>
  <c r="I3031" i="20"/>
  <c r="J3031" i="20"/>
  <c r="I3032" i="20"/>
  <c r="J3032" i="20"/>
  <c r="I3033" i="20"/>
  <c r="J3033" i="20"/>
  <c r="I3034" i="20"/>
  <c r="J3034" i="20"/>
  <c r="I3035" i="20"/>
  <c r="J3035" i="20"/>
  <c r="I3036" i="20"/>
  <c r="J3036" i="20"/>
  <c r="I3037" i="20"/>
  <c r="J3037" i="20"/>
  <c r="I3038" i="20"/>
  <c r="J3038" i="20"/>
  <c r="I3039" i="20"/>
  <c r="J3039" i="20"/>
  <c r="I3040" i="20"/>
  <c r="J3040" i="20"/>
  <c r="I3041" i="20"/>
  <c r="J3041" i="20"/>
  <c r="I3042" i="20"/>
  <c r="J3042" i="20"/>
  <c r="I3043" i="20"/>
  <c r="J3043" i="20"/>
  <c r="I3044" i="20"/>
  <c r="J3044" i="20"/>
  <c r="I3045" i="20"/>
  <c r="J3045" i="20"/>
  <c r="I3046" i="20"/>
  <c r="J3046" i="20"/>
  <c r="I3047" i="20"/>
  <c r="J3047" i="20"/>
  <c r="I3048" i="20"/>
  <c r="J3048" i="20"/>
  <c r="I3049" i="20"/>
  <c r="J3049" i="20"/>
  <c r="I3050" i="20"/>
  <c r="J3050" i="20"/>
  <c r="I3051" i="20"/>
  <c r="J3051" i="20"/>
  <c r="I3052" i="20"/>
  <c r="J3052" i="20"/>
  <c r="I3053" i="20"/>
  <c r="J3053" i="20"/>
  <c r="I3054" i="20"/>
  <c r="J3054" i="20"/>
  <c r="I3055" i="20"/>
  <c r="J3055" i="20"/>
  <c r="I3056" i="20"/>
  <c r="J3056" i="20"/>
  <c r="I3057" i="20"/>
  <c r="J3057" i="20"/>
  <c r="I3058" i="20"/>
  <c r="J3058" i="20"/>
  <c r="I3059" i="20"/>
  <c r="J3059" i="20"/>
  <c r="I3060" i="20"/>
  <c r="J3060" i="20"/>
  <c r="I3061" i="20"/>
  <c r="J3061" i="20"/>
  <c r="I3062" i="20"/>
  <c r="J3062" i="20"/>
  <c r="I3063" i="20"/>
  <c r="J3063" i="20"/>
  <c r="I3064" i="20"/>
  <c r="J3064" i="20"/>
  <c r="I3065" i="20"/>
  <c r="J3065" i="20"/>
  <c r="I3066" i="20"/>
  <c r="J3066" i="20"/>
  <c r="I3067" i="20"/>
  <c r="J3067" i="20"/>
  <c r="I3068" i="20"/>
  <c r="J3068" i="20"/>
  <c r="I3069" i="20"/>
  <c r="J3069" i="20"/>
  <c r="I3070" i="20"/>
  <c r="J3070" i="20"/>
  <c r="I3071" i="20"/>
  <c r="J3071" i="20"/>
  <c r="I3072" i="20"/>
  <c r="J3072" i="20"/>
  <c r="I3073" i="20"/>
  <c r="J3073" i="20"/>
  <c r="I3074" i="20"/>
  <c r="J3074" i="20"/>
  <c r="I3075" i="20"/>
  <c r="J3075" i="20"/>
  <c r="I3076" i="20"/>
  <c r="J3076" i="20"/>
  <c r="I3077" i="20"/>
  <c r="J3077" i="20"/>
  <c r="I3078" i="20"/>
  <c r="J3078" i="20"/>
  <c r="I3079" i="20"/>
  <c r="J3079" i="20"/>
  <c r="I3080" i="20"/>
  <c r="J3080" i="20"/>
  <c r="I3081" i="20"/>
  <c r="J3081" i="20"/>
  <c r="I3082" i="20"/>
  <c r="J3082" i="20"/>
  <c r="I3083" i="20"/>
  <c r="J3083" i="20"/>
  <c r="I3084" i="20"/>
  <c r="J3084" i="20"/>
  <c r="I3085" i="20"/>
  <c r="J3085" i="20"/>
  <c r="I3086" i="20"/>
  <c r="J3086" i="20"/>
  <c r="I3087" i="20"/>
  <c r="J3087" i="20"/>
  <c r="I3088" i="20"/>
  <c r="J3088" i="20"/>
  <c r="I3089" i="20"/>
  <c r="J3089" i="20"/>
  <c r="I3090" i="20"/>
  <c r="J3090" i="20"/>
  <c r="I3091" i="20"/>
  <c r="J3091" i="20"/>
  <c r="I3092" i="20"/>
  <c r="J3092" i="20"/>
  <c r="I3093" i="20"/>
  <c r="J3093" i="20"/>
  <c r="I3094" i="20"/>
  <c r="J3094" i="20"/>
  <c r="I3095" i="20"/>
  <c r="J3095" i="20"/>
  <c r="I3096" i="20"/>
  <c r="J3096" i="20"/>
  <c r="I3097" i="20"/>
  <c r="J3097" i="20"/>
  <c r="I3098" i="20"/>
  <c r="J3098" i="20"/>
  <c r="I3099" i="20"/>
  <c r="J3099" i="20"/>
  <c r="I3100" i="20"/>
  <c r="J3100" i="20"/>
  <c r="I3101" i="20"/>
  <c r="J3101" i="20"/>
  <c r="I3102" i="20"/>
  <c r="J3102" i="20"/>
  <c r="I3103" i="20"/>
  <c r="J3103" i="20"/>
  <c r="I3104" i="20"/>
  <c r="J3104" i="20"/>
  <c r="I3105" i="20"/>
  <c r="J3105" i="20"/>
  <c r="I3106" i="20"/>
  <c r="J3106" i="20"/>
  <c r="I3107" i="20"/>
  <c r="J3107" i="20"/>
  <c r="I3108" i="20"/>
  <c r="J3108" i="20"/>
  <c r="I3109" i="20"/>
  <c r="J3109" i="20"/>
  <c r="I3110" i="20"/>
  <c r="J3110" i="20"/>
  <c r="I3111" i="20"/>
  <c r="J3111" i="20"/>
  <c r="I3112" i="20"/>
  <c r="J3112" i="20"/>
  <c r="I3113" i="20"/>
  <c r="J3113" i="20"/>
  <c r="I3114" i="20"/>
  <c r="J3114" i="20"/>
  <c r="I3115" i="20"/>
  <c r="J3115" i="20"/>
  <c r="I3116" i="20"/>
  <c r="J3116" i="20"/>
  <c r="I3117" i="20"/>
  <c r="J3117" i="20"/>
  <c r="I3118" i="20"/>
  <c r="J3118" i="20"/>
  <c r="I3119" i="20"/>
  <c r="J3119" i="20"/>
  <c r="I3120" i="20"/>
  <c r="J3120" i="20"/>
  <c r="I3121" i="20"/>
  <c r="J3121" i="20"/>
  <c r="I3122" i="20"/>
  <c r="J3122" i="20"/>
  <c r="I3123" i="20"/>
  <c r="J3123" i="20"/>
  <c r="I3124" i="20"/>
  <c r="J3124" i="20"/>
  <c r="I3125" i="20"/>
  <c r="J3125" i="20"/>
  <c r="I3126" i="20"/>
  <c r="J3126" i="20"/>
  <c r="I3127" i="20"/>
  <c r="J3127" i="20"/>
  <c r="I3128" i="20"/>
  <c r="J3128" i="20"/>
  <c r="I3129" i="20"/>
  <c r="J3129" i="20"/>
  <c r="I3130" i="20"/>
  <c r="J3130" i="20"/>
  <c r="I3131" i="20"/>
  <c r="J3131" i="20"/>
  <c r="I3132" i="20"/>
  <c r="J3132" i="20"/>
  <c r="I3133" i="20"/>
  <c r="J3133" i="20"/>
  <c r="I3134" i="20"/>
  <c r="J3134" i="20"/>
  <c r="I3135" i="20"/>
  <c r="J3135" i="20"/>
  <c r="I3136" i="20"/>
  <c r="J3136" i="20"/>
  <c r="I3137" i="20"/>
  <c r="J3137" i="20"/>
  <c r="I3138" i="20"/>
  <c r="J3138" i="20"/>
  <c r="I3139" i="20"/>
  <c r="J3139" i="20"/>
  <c r="I3140" i="20"/>
  <c r="J3140" i="20"/>
  <c r="I3141" i="20"/>
  <c r="J3141" i="20"/>
  <c r="I3142" i="20"/>
  <c r="J3142" i="20"/>
  <c r="I3143" i="20"/>
  <c r="J3143" i="20"/>
  <c r="I3144" i="20"/>
  <c r="J3144" i="20"/>
  <c r="I3145" i="20"/>
  <c r="J3145" i="20"/>
  <c r="I3146" i="20"/>
  <c r="J3146" i="20"/>
  <c r="I3147" i="20"/>
  <c r="J3147" i="20"/>
  <c r="I3148" i="20"/>
  <c r="J3148" i="20"/>
  <c r="I3149" i="20"/>
  <c r="J3149" i="20"/>
  <c r="I3150" i="20"/>
  <c r="J3150" i="20"/>
  <c r="I3151" i="20"/>
  <c r="J3151" i="20"/>
  <c r="I3152" i="20"/>
  <c r="J3152" i="20"/>
  <c r="I3153" i="20"/>
  <c r="J3153" i="20"/>
  <c r="I3154" i="20"/>
  <c r="J3154" i="20"/>
  <c r="I3155" i="20"/>
  <c r="J3155" i="20"/>
  <c r="I3156" i="20"/>
  <c r="J3156" i="20"/>
  <c r="I3157" i="20"/>
  <c r="J3157" i="20"/>
  <c r="I3158" i="20"/>
  <c r="J3158" i="20"/>
  <c r="I3159" i="20"/>
  <c r="J3159" i="20"/>
  <c r="I3160" i="20"/>
  <c r="J3160" i="20"/>
  <c r="I3161" i="20"/>
  <c r="J3161" i="20"/>
  <c r="I3162" i="20"/>
  <c r="J3162" i="20"/>
  <c r="I3163" i="20"/>
  <c r="J3163" i="20"/>
  <c r="I3164" i="20"/>
  <c r="J3164" i="20"/>
  <c r="I3165" i="20"/>
  <c r="J3165" i="20"/>
  <c r="I3166" i="20"/>
  <c r="J3166" i="20"/>
  <c r="I3167" i="20"/>
  <c r="J3167" i="20"/>
  <c r="I3168" i="20"/>
  <c r="J3168" i="20"/>
  <c r="I3169" i="20"/>
  <c r="J3169" i="20"/>
  <c r="I3170" i="20"/>
  <c r="J3170" i="20"/>
  <c r="I3171" i="20"/>
  <c r="J3171" i="20"/>
  <c r="I3172" i="20"/>
  <c r="J3172" i="20"/>
  <c r="I3173" i="20"/>
  <c r="J3173" i="20"/>
  <c r="I3174" i="20"/>
  <c r="J3174" i="20"/>
  <c r="I3175" i="20"/>
  <c r="J3175" i="20"/>
  <c r="I3176" i="20"/>
  <c r="J3176" i="20"/>
  <c r="I3177" i="20"/>
  <c r="J3177" i="20"/>
  <c r="I3178" i="20"/>
  <c r="J3178" i="20"/>
  <c r="I3179" i="20"/>
  <c r="J3179" i="20"/>
  <c r="I3180" i="20"/>
  <c r="J3180" i="20"/>
  <c r="I3181" i="20"/>
  <c r="J3181" i="20"/>
  <c r="I3182" i="20"/>
  <c r="J3182" i="20"/>
  <c r="I3183" i="20"/>
  <c r="J3183" i="20"/>
  <c r="I3184" i="20"/>
  <c r="J3184" i="20"/>
  <c r="I3185" i="20"/>
  <c r="J3185" i="20"/>
  <c r="I3186" i="20"/>
  <c r="J3186" i="20"/>
  <c r="I3187" i="20"/>
  <c r="J3187" i="20"/>
  <c r="I3188" i="20"/>
  <c r="J3188" i="20"/>
  <c r="I3189" i="20"/>
  <c r="J3189" i="20"/>
  <c r="I3190" i="20"/>
  <c r="J3190" i="20"/>
  <c r="I3191" i="20"/>
  <c r="J3191" i="20"/>
  <c r="I3192" i="20"/>
  <c r="J3192" i="20"/>
  <c r="I3193" i="20"/>
  <c r="J3193" i="20"/>
  <c r="I3194" i="20"/>
  <c r="J3194" i="20"/>
  <c r="I3195" i="20"/>
  <c r="J3195" i="20"/>
  <c r="I3196" i="20"/>
  <c r="J3196" i="20"/>
  <c r="I3197" i="20"/>
  <c r="J3197" i="20"/>
  <c r="I3198" i="20"/>
  <c r="J3198" i="20"/>
  <c r="I3199" i="20"/>
  <c r="J3199" i="20"/>
  <c r="I3200" i="20"/>
  <c r="J3200" i="20"/>
  <c r="I3201" i="20"/>
  <c r="J3201" i="20"/>
  <c r="I3202" i="20"/>
  <c r="J3202" i="20"/>
  <c r="I3203" i="20"/>
  <c r="J3203" i="20"/>
  <c r="I3204" i="20"/>
  <c r="J3204" i="20"/>
  <c r="I3205" i="20"/>
  <c r="J3205" i="20"/>
  <c r="I3206" i="20"/>
  <c r="J3206" i="20"/>
  <c r="I3207" i="20"/>
  <c r="J3207" i="20"/>
  <c r="I3208" i="20"/>
  <c r="J3208" i="20"/>
  <c r="I3209" i="20"/>
  <c r="J3209" i="20"/>
  <c r="I3210" i="20"/>
  <c r="J3210" i="20"/>
  <c r="I3211" i="20"/>
  <c r="J3211" i="20"/>
  <c r="I3212" i="20"/>
  <c r="J3212" i="20"/>
  <c r="I3213" i="20"/>
  <c r="J3213" i="20"/>
  <c r="I3214" i="20"/>
  <c r="J3214" i="20"/>
  <c r="I3215" i="20"/>
  <c r="J3215" i="20"/>
  <c r="I3216" i="20"/>
  <c r="J3216" i="20"/>
  <c r="I3217" i="20"/>
  <c r="J3217" i="20"/>
  <c r="I3218" i="20"/>
  <c r="J3218" i="20"/>
  <c r="I3219" i="20"/>
  <c r="J3219" i="20"/>
  <c r="I3220" i="20"/>
  <c r="J3220" i="20"/>
  <c r="I3221" i="20"/>
  <c r="J3221" i="20"/>
  <c r="I3222" i="20"/>
  <c r="J3222" i="20"/>
  <c r="I3223" i="20"/>
  <c r="J3223" i="20"/>
  <c r="I3224" i="20"/>
  <c r="J3224" i="20"/>
  <c r="I3225" i="20"/>
  <c r="J3225" i="20"/>
  <c r="I3226" i="20"/>
  <c r="J3226" i="20"/>
  <c r="I3227" i="20"/>
  <c r="J3227" i="20"/>
  <c r="I3228" i="20"/>
  <c r="J3228" i="20"/>
  <c r="I3229" i="20"/>
  <c r="J3229" i="20"/>
  <c r="I3230" i="20"/>
  <c r="J3230" i="20"/>
  <c r="I3231" i="20"/>
  <c r="J3231" i="20"/>
  <c r="I3232" i="20"/>
  <c r="J3232" i="20"/>
  <c r="I3233" i="20"/>
  <c r="J3233" i="20"/>
  <c r="I3234" i="20"/>
  <c r="J3234" i="20"/>
  <c r="I3235" i="20"/>
  <c r="J3235" i="20"/>
  <c r="I3236" i="20"/>
  <c r="J3236" i="20"/>
  <c r="I3237" i="20"/>
  <c r="J3237" i="20"/>
  <c r="I3238" i="20"/>
  <c r="J3238" i="20"/>
  <c r="I3239" i="20"/>
  <c r="J3239" i="20"/>
  <c r="I3240" i="20"/>
  <c r="J3240" i="20"/>
  <c r="I3241" i="20"/>
  <c r="J3241" i="20"/>
  <c r="I3242" i="20"/>
  <c r="J3242" i="20"/>
  <c r="I3243" i="20"/>
  <c r="J3243" i="20"/>
  <c r="I3244" i="20"/>
  <c r="J3244" i="20"/>
  <c r="I3245" i="20"/>
  <c r="J3245" i="20"/>
  <c r="I3246" i="20"/>
  <c r="J3246" i="20"/>
  <c r="I3247" i="20"/>
  <c r="J3247" i="20"/>
  <c r="I3248" i="20"/>
  <c r="J3248" i="20"/>
  <c r="I3249" i="20"/>
  <c r="J3249" i="20"/>
  <c r="I3250" i="20"/>
  <c r="J3250" i="20"/>
  <c r="I3251" i="20"/>
  <c r="J3251" i="20"/>
  <c r="I3252" i="20"/>
  <c r="J3252" i="20"/>
  <c r="I3253" i="20"/>
  <c r="J3253" i="20"/>
  <c r="I3254" i="20"/>
  <c r="J3254" i="20"/>
  <c r="I3255" i="20"/>
  <c r="J3255" i="20"/>
  <c r="I3256" i="20"/>
  <c r="J3256" i="20"/>
  <c r="I3257" i="20"/>
  <c r="J3257" i="20"/>
  <c r="I3258" i="20"/>
  <c r="J3258" i="20"/>
  <c r="I3259" i="20"/>
  <c r="J3259" i="20"/>
  <c r="I3260" i="20"/>
  <c r="J3260" i="20"/>
  <c r="I3261" i="20"/>
  <c r="J3261" i="20"/>
  <c r="I3262" i="20"/>
  <c r="J3262" i="20"/>
  <c r="I3263" i="20"/>
  <c r="J3263" i="20"/>
  <c r="I3264" i="20"/>
  <c r="J3264" i="20"/>
  <c r="I3265" i="20"/>
  <c r="J3265" i="20"/>
  <c r="I3266" i="20"/>
  <c r="J3266" i="20"/>
  <c r="I3267" i="20"/>
  <c r="J3267" i="20"/>
  <c r="I3268" i="20"/>
  <c r="J3268" i="20"/>
  <c r="I3269" i="20"/>
  <c r="J3269" i="20"/>
  <c r="I3270" i="20"/>
  <c r="J3270" i="20"/>
  <c r="I3271" i="20"/>
  <c r="J3271" i="20"/>
  <c r="I3272" i="20"/>
  <c r="J3272" i="20"/>
  <c r="I3273" i="20"/>
  <c r="J3273" i="20"/>
  <c r="I3274" i="20"/>
  <c r="J3274" i="20"/>
  <c r="I3275" i="20"/>
  <c r="J3275" i="20"/>
  <c r="I3276" i="20"/>
  <c r="J3276" i="20"/>
  <c r="I3277" i="20"/>
  <c r="J3277" i="20"/>
  <c r="I3278" i="20"/>
  <c r="J3278" i="20"/>
  <c r="I3279" i="20"/>
  <c r="J3279" i="20"/>
  <c r="I3280" i="20"/>
  <c r="J3280" i="20"/>
  <c r="I3281" i="20"/>
  <c r="J3281" i="20"/>
  <c r="I3282" i="20"/>
  <c r="J3282" i="20"/>
  <c r="I3283" i="20"/>
  <c r="J3283" i="20"/>
  <c r="I3284" i="20"/>
  <c r="J3284" i="20"/>
  <c r="I3285" i="20"/>
  <c r="J3285" i="20"/>
  <c r="I3286" i="20"/>
  <c r="J3286" i="20"/>
  <c r="I3287" i="20"/>
  <c r="J3287" i="20"/>
  <c r="I3288" i="20"/>
  <c r="J3288" i="20"/>
  <c r="I3289" i="20"/>
  <c r="J3289" i="20"/>
  <c r="I3290" i="20"/>
  <c r="J3290" i="20"/>
  <c r="I3291" i="20"/>
  <c r="J3291" i="20"/>
  <c r="I3292" i="20"/>
  <c r="J3292" i="20"/>
  <c r="I3293" i="20"/>
  <c r="J3293" i="20"/>
  <c r="I3294" i="20"/>
  <c r="J3294" i="20"/>
  <c r="I3295" i="20"/>
  <c r="J3295" i="20"/>
  <c r="I3296" i="20"/>
  <c r="J3296" i="20"/>
  <c r="I3297" i="20"/>
  <c r="J3297" i="20"/>
  <c r="I3298" i="20"/>
  <c r="J3298" i="20"/>
  <c r="I3299" i="20"/>
  <c r="J3299" i="20"/>
  <c r="I3300" i="20"/>
  <c r="J3300" i="20"/>
  <c r="I3301" i="20"/>
  <c r="J3301" i="20"/>
  <c r="I3302" i="20"/>
  <c r="J3302" i="20"/>
  <c r="I3303" i="20"/>
  <c r="J3303" i="20"/>
  <c r="I3304" i="20"/>
  <c r="J3304" i="20"/>
  <c r="I3305" i="20"/>
  <c r="J3305" i="20"/>
  <c r="I3306" i="20"/>
  <c r="J3306" i="20"/>
  <c r="I3307" i="20"/>
  <c r="J3307" i="20"/>
  <c r="I3308" i="20"/>
  <c r="J3308" i="20"/>
  <c r="I3309" i="20"/>
  <c r="J3309" i="20"/>
  <c r="I3310" i="20"/>
  <c r="J3310" i="20"/>
  <c r="I3311" i="20"/>
  <c r="J3311" i="20"/>
  <c r="I3312" i="20"/>
  <c r="J3312" i="20"/>
  <c r="I3313" i="20"/>
  <c r="J3313" i="20"/>
  <c r="I3314" i="20"/>
  <c r="J3314" i="20"/>
  <c r="I3315" i="20"/>
  <c r="J3315" i="20"/>
  <c r="I3316" i="20"/>
  <c r="J3316" i="20"/>
  <c r="I3317" i="20"/>
  <c r="J3317" i="20"/>
  <c r="I3318" i="20"/>
  <c r="J3318" i="20"/>
  <c r="I3319" i="20"/>
  <c r="J3319" i="20"/>
  <c r="I3320" i="20"/>
  <c r="J3320" i="20"/>
  <c r="I3321" i="20"/>
  <c r="J3321" i="20"/>
  <c r="I3322" i="20"/>
  <c r="J3322" i="20"/>
  <c r="I3323" i="20"/>
  <c r="J3323" i="20"/>
  <c r="I3324" i="20"/>
  <c r="J3324" i="20"/>
  <c r="I3325" i="20"/>
  <c r="J3325" i="20"/>
  <c r="I3326" i="20"/>
  <c r="J3326" i="20"/>
  <c r="I3327" i="20"/>
  <c r="J3327" i="20"/>
  <c r="I3328" i="20"/>
  <c r="J3328" i="20"/>
  <c r="I3329" i="20"/>
  <c r="J3329" i="20"/>
  <c r="I3330" i="20"/>
  <c r="J3330" i="20"/>
  <c r="I3331" i="20"/>
  <c r="J3331" i="20"/>
  <c r="I3332" i="20"/>
  <c r="J3332" i="20"/>
  <c r="I3333" i="20"/>
  <c r="J3333" i="20"/>
  <c r="I3334" i="20"/>
  <c r="J3334" i="20"/>
  <c r="I3335" i="20"/>
  <c r="J3335" i="20"/>
  <c r="I3336" i="20"/>
  <c r="J3336" i="20"/>
  <c r="I3337" i="20"/>
  <c r="J3337" i="20"/>
  <c r="I3338" i="20"/>
  <c r="J3338" i="20"/>
  <c r="I3339" i="20"/>
  <c r="J3339" i="20"/>
  <c r="I3340" i="20"/>
  <c r="J3340" i="20"/>
  <c r="I3341" i="20"/>
  <c r="J3341" i="20"/>
  <c r="I3342" i="20"/>
  <c r="J3342" i="20"/>
  <c r="I3343" i="20"/>
  <c r="J3343" i="20"/>
  <c r="I3344" i="20"/>
  <c r="J3344" i="20"/>
  <c r="I3345" i="20"/>
  <c r="J3345" i="20"/>
  <c r="I3346" i="20"/>
  <c r="J3346" i="20"/>
  <c r="I3347" i="20"/>
  <c r="J3347" i="20"/>
  <c r="I3348" i="20"/>
  <c r="J3348" i="20"/>
  <c r="I3349" i="20"/>
  <c r="J3349" i="20"/>
  <c r="I3350" i="20"/>
  <c r="J3350" i="20"/>
  <c r="I3351" i="20"/>
  <c r="J3351" i="20"/>
  <c r="I3352" i="20"/>
  <c r="J3352" i="20"/>
  <c r="I3353" i="20"/>
  <c r="J3353" i="20"/>
  <c r="I3354" i="20"/>
  <c r="J3354" i="20"/>
  <c r="I3355" i="20"/>
  <c r="J3355" i="20"/>
  <c r="I3356" i="20"/>
  <c r="J3356" i="20"/>
  <c r="I3357" i="20"/>
  <c r="J3357" i="20"/>
  <c r="I3358" i="20"/>
  <c r="J3358" i="20"/>
  <c r="I3359" i="20"/>
  <c r="J3359" i="20"/>
  <c r="I3360" i="20"/>
  <c r="J3360" i="20"/>
  <c r="I3361" i="20"/>
  <c r="J3361" i="20"/>
  <c r="I3362" i="20"/>
  <c r="J3362" i="20"/>
  <c r="I3363" i="20"/>
  <c r="J3363" i="20"/>
  <c r="I3364" i="20"/>
  <c r="J3364" i="20"/>
  <c r="I3365" i="20"/>
  <c r="J3365" i="20"/>
  <c r="I3366" i="20"/>
  <c r="J3366" i="20"/>
  <c r="I3367" i="20"/>
  <c r="J3367" i="20"/>
  <c r="I3368" i="20"/>
  <c r="J3368" i="20"/>
  <c r="I3369" i="20"/>
  <c r="J3369" i="20"/>
  <c r="I3370" i="20"/>
  <c r="J3370" i="20"/>
  <c r="I3371" i="20"/>
  <c r="J3371" i="20"/>
  <c r="I3372" i="20"/>
  <c r="J3372" i="20"/>
  <c r="I3373" i="20"/>
  <c r="J3373" i="20"/>
  <c r="I3374" i="20"/>
  <c r="J3374" i="20"/>
  <c r="I3375" i="20"/>
  <c r="J3375" i="20"/>
  <c r="I3376" i="20"/>
  <c r="J3376" i="20"/>
  <c r="I3377" i="20"/>
  <c r="J3377" i="20"/>
  <c r="I3378" i="20"/>
  <c r="J3378" i="20"/>
  <c r="I3379" i="20"/>
  <c r="J3379" i="20"/>
  <c r="I3380" i="20"/>
  <c r="J3380" i="20"/>
  <c r="I3381" i="20"/>
  <c r="J3381" i="20"/>
  <c r="I3382" i="20"/>
  <c r="J3382" i="20"/>
  <c r="I3383" i="20"/>
  <c r="J3383" i="20"/>
  <c r="I3384" i="20"/>
  <c r="J3384" i="20"/>
  <c r="I3385" i="20"/>
  <c r="J3385" i="20"/>
  <c r="I3386" i="20"/>
  <c r="J3386" i="20"/>
  <c r="I3387" i="20"/>
  <c r="J3387" i="20"/>
  <c r="I3388" i="20"/>
  <c r="J3388" i="20"/>
  <c r="I3389" i="20"/>
  <c r="J3389" i="20"/>
  <c r="I3390" i="20"/>
  <c r="J3390" i="20"/>
  <c r="I3391" i="20"/>
  <c r="J3391" i="20"/>
  <c r="I3392" i="20"/>
  <c r="J3392" i="20"/>
  <c r="I3393" i="20"/>
  <c r="J3393" i="20"/>
  <c r="I3394" i="20"/>
  <c r="J3394" i="20"/>
  <c r="I3395" i="20"/>
  <c r="J3395" i="20"/>
  <c r="I3396" i="20"/>
  <c r="J3396" i="20"/>
  <c r="I3397" i="20"/>
  <c r="J3397" i="20"/>
  <c r="I3398" i="20"/>
  <c r="J3398" i="20"/>
  <c r="I3399" i="20"/>
  <c r="J3399" i="20"/>
  <c r="I3400" i="20"/>
  <c r="J3400" i="20"/>
  <c r="I3401" i="20"/>
  <c r="J3401" i="20"/>
  <c r="I3402" i="20"/>
  <c r="J3402" i="20"/>
  <c r="I3403" i="20"/>
  <c r="J3403" i="20"/>
  <c r="I3404" i="20"/>
  <c r="J3404" i="20"/>
  <c r="I3405" i="20"/>
  <c r="J3405" i="20"/>
  <c r="I3406" i="20"/>
  <c r="J3406" i="20"/>
  <c r="I3407" i="20"/>
  <c r="J3407" i="20"/>
  <c r="I3408" i="20"/>
  <c r="J3408" i="20"/>
  <c r="I3409" i="20"/>
  <c r="J3409" i="20"/>
  <c r="I3410" i="20"/>
  <c r="J3410" i="20"/>
  <c r="I3411" i="20"/>
  <c r="J3411" i="20"/>
  <c r="I3412" i="20"/>
  <c r="J3412" i="20"/>
  <c r="I3413" i="20"/>
  <c r="J3413" i="20"/>
  <c r="I3414" i="20"/>
  <c r="J3414" i="20"/>
  <c r="I3415" i="20"/>
  <c r="J3415" i="20"/>
  <c r="I3416" i="20"/>
  <c r="J3416" i="20"/>
  <c r="I3417" i="20"/>
  <c r="J3417" i="20"/>
  <c r="I3418" i="20"/>
  <c r="J3418" i="20"/>
  <c r="I3419" i="20"/>
  <c r="J3419" i="20"/>
  <c r="I3420" i="20"/>
  <c r="J3420" i="20"/>
  <c r="I3421" i="20"/>
  <c r="J3421" i="20"/>
  <c r="I3422" i="20"/>
  <c r="J3422" i="20"/>
  <c r="I3423" i="20"/>
  <c r="J3423" i="20"/>
  <c r="I3424" i="20"/>
  <c r="J3424" i="20"/>
  <c r="I3425" i="20"/>
  <c r="J3425" i="20"/>
  <c r="I3426" i="20"/>
  <c r="J3426" i="20"/>
  <c r="I3427" i="20"/>
  <c r="J3427" i="20"/>
  <c r="I3428" i="20"/>
  <c r="J3428" i="20"/>
  <c r="I3429" i="20"/>
  <c r="J3429" i="20"/>
  <c r="I3430" i="20"/>
  <c r="J3430" i="20"/>
  <c r="I3431" i="20"/>
  <c r="J3431" i="20"/>
  <c r="I3432" i="20"/>
  <c r="J3432" i="20"/>
  <c r="I3433" i="20"/>
  <c r="J3433" i="20"/>
  <c r="I3434" i="20"/>
  <c r="J3434" i="20"/>
  <c r="I3435" i="20"/>
  <c r="J3435" i="20"/>
  <c r="I3436" i="20"/>
  <c r="J3436" i="20"/>
  <c r="I3437" i="20"/>
  <c r="J3437" i="20"/>
  <c r="I3438" i="20"/>
  <c r="J3438" i="20"/>
  <c r="I3439" i="20"/>
  <c r="J3439" i="20"/>
  <c r="I3440" i="20"/>
  <c r="J3440" i="20"/>
  <c r="I3441" i="20"/>
  <c r="J3441" i="20"/>
  <c r="I3442" i="20"/>
  <c r="J3442" i="20"/>
  <c r="I3443" i="20"/>
  <c r="J3443" i="20"/>
  <c r="I3444" i="20"/>
  <c r="J3444" i="20"/>
  <c r="I3445" i="20"/>
  <c r="J3445" i="20"/>
  <c r="I3446" i="20"/>
  <c r="J3446" i="20"/>
  <c r="I3447" i="20"/>
  <c r="J3447" i="20"/>
  <c r="I3448" i="20"/>
  <c r="J3448" i="20"/>
  <c r="I3449" i="20"/>
  <c r="J3449" i="20"/>
  <c r="I3450" i="20"/>
  <c r="J3450" i="20"/>
  <c r="I3451" i="20"/>
  <c r="J3451" i="20"/>
  <c r="I3452" i="20"/>
  <c r="J3452" i="20"/>
  <c r="I3453" i="20"/>
  <c r="J3453" i="20"/>
  <c r="I3454" i="20"/>
  <c r="J3454" i="20"/>
  <c r="I3455" i="20"/>
  <c r="J3455" i="20"/>
  <c r="I3456" i="20"/>
  <c r="J3456" i="20"/>
  <c r="I3457" i="20"/>
  <c r="J3457" i="20"/>
  <c r="I3458" i="20"/>
  <c r="J3458" i="20"/>
  <c r="I3459" i="20"/>
  <c r="J3459" i="20"/>
  <c r="I3460" i="20"/>
  <c r="J3460" i="20"/>
  <c r="I3461" i="20"/>
  <c r="J3461" i="20"/>
  <c r="I3462" i="20"/>
  <c r="J3462" i="20"/>
  <c r="I3463" i="20"/>
  <c r="J3463" i="20"/>
  <c r="I3464" i="20"/>
  <c r="J3464" i="20"/>
  <c r="I3465" i="20"/>
  <c r="J3465" i="20"/>
  <c r="I3466" i="20"/>
  <c r="J3466" i="20"/>
  <c r="I3467" i="20"/>
  <c r="J3467" i="20"/>
  <c r="I3468" i="20"/>
  <c r="J3468" i="20"/>
  <c r="I3469" i="20"/>
  <c r="J3469" i="20"/>
  <c r="I3470" i="20"/>
  <c r="J3470" i="20"/>
  <c r="I3471" i="20"/>
  <c r="J3471" i="20"/>
  <c r="I3472" i="20"/>
  <c r="J3472" i="20"/>
  <c r="I3473" i="20"/>
  <c r="J3473" i="20"/>
  <c r="I3474" i="20"/>
  <c r="J3474" i="20"/>
  <c r="I3475" i="20"/>
  <c r="J3475" i="20"/>
  <c r="I3476" i="20"/>
  <c r="J3476" i="20"/>
  <c r="I3477" i="20"/>
  <c r="J3477" i="20"/>
  <c r="I3478" i="20"/>
  <c r="J3478" i="20"/>
  <c r="I3479" i="20"/>
  <c r="J3479" i="20"/>
  <c r="I3480" i="20"/>
  <c r="J3480" i="20"/>
  <c r="I3481" i="20"/>
  <c r="J3481" i="20"/>
  <c r="I3482" i="20"/>
  <c r="J3482" i="20"/>
  <c r="I3483" i="20"/>
  <c r="J3483" i="20"/>
  <c r="I3484" i="20"/>
  <c r="J3484" i="20"/>
  <c r="I3485" i="20"/>
  <c r="J3485" i="20"/>
  <c r="I3486" i="20"/>
  <c r="J3486" i="20"/>
  <c r="I3487" i="20"/>
  <c r="J3487" i="20"/>
  <c r="I3488" i="20"/>
  <c r="J3488" i="20"/>
  <c r="I3489" i="20"/>
  <c r="J3489" i="20"/>
  <c r="I3490" i="20"/>
  <c r="J3490" i="20"/>
  <c r="I3491" i="20"/>
  <c r="J3491" i="20"/>
  <c r="I3492" i="20"/>
  <c r="J3492" i="20"/>
  <c r="I3493" i="20"/>
  <c r="J3493" i="20"/>
  <c r="I3494" i="20"/>
  <c r="J3494" i="20"/>
  <c r="I3495" i="20"/>
  <c r="J3495" i="20"/>
  <c r="I3496" i="20"/>
  <c r="J3496" i="20"/>
  <c r="I3497" i="20"/>
  <c r="J3497" i="20"/>
  <c r="I3498" i="20"/>
  <c r="J3498" i="20"/>
  <c r="I3499" i="20"/>
  <c r="J3499" i="20"/>
  <c r="I3500" i="20"/>
  <c r="J3500" i="20"/>
  <c r="I3501" i="20"/>
  <c r="J3501" i="20"/>
  <c r="I3502" i="20"/>
  <c r="J3502" i="20"/>
  <c r="I3503" i="20"/>
  <c r="J3503" i="20"/>
  <c r="I3504" i="20"/>
  <c r="J3504" i="20"/>
  <c r="I3505" i="20"/>
  <c r="J3505" i="20"/>
  <c r="I3506" i="20"/>
  <c r="J3506" i="20"/>
  <c r="I3507" i="20"/>
  <c r="J3507" i="20"/>
  <c r="I3508" i="20"/>
  <c r="J3508" i="20"/>
  <c r="I3509" i="20"/>
  <c r="J3509" i="20"/>
  <c r="I3510" i="20"/>
  <c r="J3510" i="20"/>
  <c r="I3511" i="20"/>
  <c r="J3511" i="20"/>
  <c r="I3512" i="20"/>
  <c r="J3512" i="20"/>
  <c r="I3513" i="20"/>
  <c r="J3513" i="20"/>
  <c r="I3514" i="20"/>
  <c r="J3514" i="20"/>
  <c r="I3515" i="20"/>
  <c r="J3515" i="20"/>
  <c r="I3516" i="20"/>
  <c r="J3516" i="20"/>
  <c r="I3517" i="20"/>
  <c r="J3517" i="20"/>
  <c r="I3518" i="20"/>
  <c r="J3518" i="20"/>
  <c r="I3519" i="20"/>
  <c r="J3519" i="20"/>
  <c r="I3520" i="20"/>
  <c r="J3520" i="20"/>
  <c r="I3521" i="20"/>
  <c r="J3521" i="20"/>
  <c r="I3522" i="20"/>
  <c r="J3522" i="20"/>
  <c r="I3523" i="20"/>
  <c r="J3523" i="20"/>
  <c r="I3524" i="20"/>
  <c r="J3524" i="20"/>
  <c r="I3525" i="20"/>
  <c r="J3525" i="20"/>
  <c r="I3526" i="20"/>
  <c r="J3526" i="20"/>
  <c r="I3527" i="20"/>
  <c r="J3527" i="20"/>
  <c r="I3528" i="20"/>
  <c r="J3528" i="20"/>
  <c r="I3529" i="20"/>
  <c r="J3529" i="20"/>
  <c r="I3530" i="20"/>
  <c r="J3530" i="20"/>
  <c r="I3531" i="20"/>
  <c r="J3531" i="20"/>
  <c r="I3532" i="20"/>
  <c r="J3532" i="20"/>
  <c r="I3533" i="20"/>
  <c r="J3533" i="20"/>
  <c r="I3534" i="20"/>
  <c r="J3534" i="20"/>
  <c r="I3535" i="20"/>
  <c r="J3535" i="20"/>
  <c r="I3536" i="20"/>
  <c r="J3536" i="20"/>
  <c r="I3537" i="20"/>
  <c r="J3537" i="20"/>
  <c r="I3538" i="20"/>
  <c r="J3538" i="20"/>
  <c r="I3539" i="20"/>
  <c r="J3539" i="20"/>
  <c r="I3540" i="20"/>
  <c r="J3540" i="20"/>
  <c r="I3541" i="20"/>
  <c r="J3541" i="20"/>
  <c r="I3542" i="20"/>
  <c r="J3542" i="20"/>
  <c r="I3543" i="20"/>
  <c r="J3543" i="20"/>
  <c r="I3544" i="20"/>
  <c r="J3544" i="20"/>
  <c r="I3545" i="20"/>
  <c r="J3545" i="20"/>
  <c r="I3546" i="20"/>
  <c r="J3546" i="20"/>
  <c r="I3547" i="20"/>
  <c r="J3547" i="20"/>
  <c r="I3548" i="20"/>
  <c r="J3548" i="20"/>
  <c r="I3549" i="20"/>
  <c r="J3549" i="20"/>
  <c r="I3550" i="20"/>
  <c r="J3550" i="20"/>
  <c r="I3551" i="20"/>
  <c r="J3551" i="20"/>
  <c r="I3552" i="20"/>
  <c r="J3552" i="20"/>
  <c r="I3553" i="20"/>
  <c r="J3553" i="20"/>
  <c r="I3554" i="20"/>
  <c r="J3554" i="20"/>
  <c r="I3555" i="20"/>
  <c r="J3555" i="20"/>
  <c r="I3556" i="20"/>
  <c r="J3556" i="20"/>
  <c r="I3557" i="20"/>
  <c r="J3557" i="20"/>
  <c r="I3558" i="20"/>
  <c r="J3558" i="20"/>
  <c r="I3559" i="20"/>
  <c r="J3559" i="20"/>
  <c r="I3560" i="20"/>
  <c r="J3560" i="20"/>
  <c r="I3561" i="20"/>
  <c r="J3561" i="20"/>
  <c r="I3562" i="20"/>
  <c r="J3562" i="20"/>
  <c r="I3563" i="20"/>
  <c r="J3563" i="20"/>
  <c r="I3564" i="20"/>
  <c r="J3564" i="20"/>
  <c r="I3565" i="20"/>
  <c r="J3565" i="20"/>
  <c r="I3566" i="20"/>
  <c r="J3566" i="20"/>
  <c r="I3567" i="20"/>
  <c r="J3567" i="20"/>
  <c r="I3568" i="20"/>
  <c r="J3568" i="20"/>
  <c r="I3569" i="20"/>
  <c r="J3569" i="20"/>
  <c r="I3570" i="20"/>
  <c r="J3570" i="20"/>
  <c r="I3571" i="20"/>
  <c r="J3571" i="20"/>
  <c r="I3572" i="20"/>
  <c r="J3572" i="20"/>
  <c r="I3573" i="20"/>
  <c r="J3573" i="20"/>
  <c r="I3574" i="20"/>
  <c r="J3574" i="20"/>
  <c r="I3575" i="20"/>
  <c r="J3575" i="20"/>
  <c r="I3576" i="20"/>
  <c r="J3576" i="20"/>
  <c r="I3577" i="20"/>
  <c r="J3577" i="20"/>
  <c r="I3578" i="20"/>
  <c r="J3578" i="20"/>
  <c r="I3579" i="20"/>
  <c r="J3579" i="20"/>
  <c r="I3580" i="20"/>
  <c r="J3580" i="20"/>
  <c r="I3581" i="20"/>
  <c r="J3581" i="20"/>
  <c r="I3582" i="20"/>
  <c r="J3582" i="20"/>
  <c r="I3583" i="20"/>
  <c r="J3583" i="20"/>
  <c r="I3584" i="20"/>
  <c r="J3584" i="20"/>
  <c r="I3585" i="20"/>
  <c r="J3585" i="20"/>
  <c r="I3586" i="20"/>
  <c r="J3586" i="20"/>
  <c r="I3587" i="20"/>
  <c r="J3587" i="20"/>
  <c r="I3588" i="20"/>
  <c r="J3588" i="20"/>
  <c r="I3589" i="20"/>
  <c r="J3589" i="20"/>
  <c r="I3590" i="20"/>
  <c r="J3590" i="20"/>
  <c r="I3591" i="20"/>
  <c r="J3591" i="20"/>
  <c r="I3592" i="20"/>
  <c r="J3592" i="20"/>
  <c r="I3593" i="20"/>
  <c r="J3593" i="20"/>
  <c r="I3594" i="20"/>
  <c r="J3594" i="20"/>
  <c r="I3595" i="20"/>
  <c r="J3595" i="20"/>
  <c r="I3596" i="20"/>
  <c r="J3596" i="20"/>
  <c r="I3597" i="20"/>
  <c r="J3597" i="20"/>
  <c r="I3598" i="20"/>
  <c r="J3598" i="20"/>
  <c r="I3599" i="20"/>
  <c r="J3599" i="20"/>
  <c r="I3600" i="20"/>
  <c r="J3600" i="20"/>
  <c r="I3601" i="20"/>
  <c r="J3601" i="20"/>
  <c r="I3602" i="20"/>
  <c r="J3602" i="20"/>
  <c r="I3603" i="20"/>
  <c r="J3603" i="20"/>
  <c r="I3604" i="20"/>
  <c r="J3604" i="20"/>
  <c r="I3605" i="20"/>
  <c r="J3605" i="20"/>
  <c r="I3606" i="20"/>
  <c r="J3606" i="20"/>
  <c r="I3607" i="20"/>
  <c r="J3607" i="20"/>
  <c r="I3608" i="20"/>
  <c r="J3608" i="20"/>
  <c r="I3609" i="20"/>
  <c r="J3609" i="20"/>
  <c r="I3610" i="20"/>
  <c r="J3610" i="20"/>
  <c r="I3611" i="20"/>
  <c r="J3611" i="20"/>
  <c r="I3612" i="20"/>
  <c r="J3612" i="20"/>
  <c r="I3613" i="20"/>
  <c r="J3613" i="20"/>
  <c r="I3614" i="20"/>
  <c r="J3614" i="20"/>
  <c r="I3615" i="20"/>
  <c r="J3615" i="20"/>
  <c r="I3616" i="20"/>
  <c r="J3616" i="20"/>
  <c r="I3617" i="20"/>
  <c r="J3617" i="20"/>
  <c r="I3618" i="20"/>
  <c r="J3618" i="20"/>
  <c r="I3619" i="20"/>
  <c r="J3619" i="20"/>
  <c r="I3620" i="20"/>
  <c r="J3620" i="20"/>
  <c r="I3621" i="20"/>
  <c r="J3621" i="20"/>
  <c r="I3622" i="20"/>
  <c r="J3622" i="20"/>
  <c r="I3623" i="20"/>
  <c r="J3623" i="20"/>
  <c r="I3624" i="20"/>
  <c r="J3624" i="20"/>
  <c r="I3625" i="20"/>
  <c r="J3625" i="20"/>
  <c r="I3626" i="20"/>
  <c r="J3626" i="20"/>
  <c r="I3627" i="20"/>
  <c r="J3627" i="20"/>
  <c r="I3628" i="20"/>
  <c r="J3628" i="20"/>
  <c r="I3629" i="20"/>
  <c r="J3629" i="20"/>
  <c r="I3630" i="20"/>
  <c r="J3630" i="20"/>
  <c r="I3631" i="20"/>
  <c r="J3631" i="20"/>
  <c r="I3632" i="20"/>
  <c r="J3632" i="20"/>
  <c r="I3633" i="20"/>
  <c r="J3633" i="20"/>
  <c r="I3634" i="20"/>
  <c r="J3634" i="20"/>
  <c r="I3635" i="20"/>
  <c r="J3635" i="20"/>
  <c r="I3636" i="20"/>
  <c r="J3636" i="20"/>
  <c r="I3637" i="20"/>
  <c r="J3637" i="20"/>
  <c r="I3638" i="20"/>
  <c r="J3638" i="20"/>
  <c r="I3639" i="20"/>
  <c r="J3639" i="20"/>
  <c r="I3640" i="20"/>
  <c r="J3640" i="20"/>
  <c r="I3641" i="20"/>
  <c r="J3641" i="20"/>
  <c r="I3642" i="20"/>
  <c r="J3642" i="20"/>
  <c r="I3643" i="20"/>
  <c r="J3643" i="20"/>
  <c r="I3644" i="20"/>
  <c r="J3644" i="20"/>
  <c r="I3645" i="20"/>
  <c r="J3645" i="20"/>
  <c r="I3646" i="20"/>
  <c r="J3646" i="20"/>
  <c r="I3647" i="20"/>
  <c r="J3647" i="20"/>
  <c r="I3648" i="20"/>
  <c r="J3648" i="20"/>
  <c r="I3649" i="20"/>
  <c r="J3649" i="20"/>
  <c r="I3650" i="20"/>
  <c r="J3650" i="20"/>
  <c r="I3651" i="20"/>
  <c r="J3651" i="20"/>
  <c r="I3652" i="20"/>
  <c r="J3652" i="20"/>
  <c r="I3653" i="20"/>
  <c r="J3653" i="20"/>
  <c r="I3654" i="20"/>
  <c r="J3654" i="20"/>
  <c r="I3655" i="20"/>
  <c r="J3655" i="20"/>
  <c r="I3656" i="20"/>
  <c r="J3656" i="20"/>
  <c r="I3657" i="20"/>
  <c r="J3657" i="20"/>
  <c r="I3658" i="20"/>
  <c r="J3658" i="20"/>
  <c r="I3659" i="20"/>
  <c r="J3659" i="20"/>
  <c r="I3660" i="20"/>
  <c r="J3660" i="20"/>
  <c r="I3661" i="20"/>
  <c r="J3661" i="20"/>
  <c r="I3662" i="20"/>
  <c r="J3662" i="20"/>
  <c r="I3663" i="20"/>
  <c r="J3663" i="20"/>
  <c r="I3664" i="20"/>
  <c r="J3664" i="20"/>
  <c r="I3665" i="20"/>
  <c r="J3665" i="20"/>
  <c r="I3666" i="20"/>
  <c r="J3666" i="20"/>
  <c r="I3667" i="20"/>
  <c r="J3667" i="20"/>
  <c r="I3668" i="20"/>
  <c r="J3668" i="20"/>
  <c r="I3669" i="20"/>
  <c r="J3669" i="20"/>
  <c r="I3670" i="20"/>
  <c r="J3670" i="20"/>
  <c r="I3671" i="20"/>
  <c r="J3671" i="20"/>
  <c r="I3672" i="20"/>
  <c r="J3672" i="20"/>
  <c r="I3673" i="20"/>
  <c r="J3673" i="20"/>
  <c r="I3674" i="20"/>
  <c r="J3674" i="20"/>
  <c r="I3675" i="20"/>
  <c r="J3675" i="20"/>
  <c r="I3676" i="20"/>
  <c r="J3676" i="20"/>
  <c r="I3677" i="20"/>
  <c r="J3677" i="20"/>
  <c r="I3678" i="20"/>
  <c r="J3678" i="20"/>
  <c r="I3679" i="20"/>
  <c r="J3679" i="20"/>
  <c r="I3680" i="20"/>
  <c r="J3680" i="20"/>
  <c r="I3681" i="20"/>
  <c r="J3681" i="20"/>
  <c r="I3682" i="20"/>
  <c r="J3682" i="20"/>
  <c r="I3683" i="20"/>
  <c r="J3683" i="20"/>
  <c r="I3684" i="20"/>
  <c r="J3684" i="20"/>
  <c r="I3685" i="20"/>
  <c r="J3685" i="20"/>
  <c r="I3686" i="20"/>
  <c r="J3686" i="20"/>
  <c r="I3687" i="20"/>
  <c r="J3687" i="20"/>
  <c r="I3688" i="20"/>
  <c r="J3688" i="20"/>
  <c r="I3689" i="20"/>
  <c r="J3689" i="20"/>
  <c r="I3690" i="20"/>
  <c r="J3690" i="20"/>
  <c r="I3691" i="20"/>
  <c r="J3691" i="20"/>
  <c r="I3692" i="20"/>
  <c r="J3692" i="20"/>
  <c r="I3693" i="20"/>
  <c r="J3693" i="20"/>
  <c r="I3694" i="20"/>
  <c r="J3694" i="20"/>
  <c r="I3695" i="20"/>
  <c r="J3695" i="20"/>
  <c r="I3696" i="20"/>
  <c r="J3696" i="20"/>
  <c r="I3697" i="20"/>
  <c r="J3697" i="20"/>
  <c r="I3698" i="20"/>
  <c r="J3698" i="20"/>
  <c r="I3699" i="20"/>
  <c r="J3699" i="20"/>
  <c r="I3700" i="20"/>
  <c r="J3700" i="20"/>
  <c r="I3701" i="20"/>
  <c r="J3701" i="20"/>
  <c r="I3702" i="20"/>
  <c r="J3702" i="20"/>
  <c r="I3703" i="20"/>
  <c r="J3703" i="20"/>
  <c r="I3704" i="20"/>
  <c r="J3704" i="20"/>
  <c r="I3705" i="20"/>
  <c r="J3705" i="20"/>
  <c r="I3706" i="20"/>
  <c r="J3706" i="20"/>
  <c r="I3707" i="20"/>
  <c r="J3707" i="20"/>
  <c r="I3708" i="20"/>
  <c r="J3708" i="20"/>
  <c r="I3709" i="20"/>
  <c r="J3709" i="20"/>
  <c r="I3710" i="20"/>
  <c r="J3710" i="20"/>
  <c r="I3711" i="20"/>
  <c r="J3711" i="20"/>
  <c r="I3712" i="20"/>
  <c r="J3712" i="20"/>
  <c r="I3713" i="20"/>
  <c r="J3713" i="20"/>
  <c r="I3714" i="20"/>
  <c r="J3714" i="20"/>
  <c r="I3715" i="20"/>
  <c r="J3715" i="20"/>
  <c r="I3716" i="20"/>
  <c r="J3716" i="20"/>
  <c r="I3717" i="20"/>
  <c r="J3717" i="20"/>
  <c r="I3718" i="20"/>
  <c r="J3718" i="20"/>
  <c r="I3719" i="20"/>
  <c r="J3719" i="20"/>
  <c r="I3720" i="20"/>
  <c r="J3720" i="20"/>
  <c r="I3721" i="20"/>
  <c r="J3721" i="20"/>
  <c r="I3722" i="20"/>
  <c r="J3722" i="20"/>
  <c r="I3723" i="20"/>
  <c r="J3723" i="20"/>
  <c r="I3724" i="20"/>
  <c r="J3724" i="20"/>
  <c r="I3725" i="20"/>
  <c r="J3725" i="20"/>
  <c r="I3726" i="20"/>
  <c r="J3726" i="20"/>
  <c r="I3727" i="20"/>
  <c r="J3727" i="20"/>
  <c r="I3728" i="20"/>
  <c r="J3728" i="20"/>
  <c r="I3729" i="20"/>
  <c r="J3729" i="20"/>
  <c r="I3730" i="20"/>
  <c r="J3730" i="20"/>
  <c r="I3731" i="20"/>
  <c r="J3731" i="20"/>
  <c r="I3732" i="20"/>
  <c r="J3732" i="20"/>
  <c r="I3733" i="20"/>
  <c r="J3733" i="20"/>
  <c r="I3734" i="20"/>
  <c r="J3734" i="20"/>
  <c r="I3735" i="20"/>
  <c r="J3735" i="20"/>
  <c r="I3736" i="20"/>
  <c r="J3736" i="20"/>
  <c r="I3737" i="20"/>
  <c r="J3737" i="20"/>
  <c r="I3738" i="20"/>
  <c r="J3738" i="20"/>
  <c r="I3739" i="20"/>
  <c r="J3739" i="20"/>
  <c r="I3740" i="20"/>
  <c r="J3740" i="20"/>
  <c r="I3741" i="20"/>
  <c r="J3741" i="20"/>
  <c r="I3742" i="20"/>
  <c r="J3742" i="20"/>
  <c r="I3743" i="20"/>
  <c r="J3743" i="20"/>
  <c r="I3744" i="20"/>
  <c r="J3744" i="20"/>
  <c r="I3745" i="20"/>
  <c r="J3745" i="20"/>
  <c r="I3746" i="20"/>
  <c r="J3746" i="20"/>
  <c r="I3747" i="20"/>
  <c r="J3747" i="20"/>
  <c r="I3748" i="20"/>
  <c r="J3748" i="20"/>
  <c r="I3749" i="20"/>
  <c r="J3749" i="20"/>
  <c r="I3750" i="20"/>
  <c r="J3750" i="20"/>
  <c r="I3751" i="20"/>
  <c r="J3751" i="20"/>
  <c r="I3752" i="20"/>
  <c r="J3752" i="20"/>
  <c r="I3753" i="20"/>
  <c r="J3753" i="20"/>
  <c r="I3754" i="20"/>
  <c r="J3754" i="20"/>
  <c r="I3755" i="20"/>
  <c r="J3755" i="20"/>
  <c r="I3756" i="20"/>
  <c r="J3756" i="20"/>
  <c r="I3757" i="20"/>
  <c r="J3757" i="20"/>
  <c r="I3758" i="20"/>
  <c r="J3758" i="20"/>
  <c r="I3759" i="20"/>
  <c r="J3759" i="20"/>
  <c r="I3760" i="20"/>
  <c r="J3760" i="20"/>
  <c r="I3761" i="20"/>
  <c r="J3761" i="20"/>
  <c r="I3762" i="20"/>
  <c r="J3762" i="20"/>
  <c r="I3763" i="20"/>
  <c r="J3763" i="20"/>
  <c r="I3764" i="20"/>
  <c r="J3764" i="20"/>
  <c r="I3765" i="20"/>
  <c r="J3765" i="20"/>
  <c r="I3766" i="20"/>
  <c r="J3766" i="20"/>
  <c r="I3767" i="20"/>
  <c r="J3767" i="20"/>
  <c r="I3768" i="20"/>
  <c r="J3768" i="20"/>
  <c r="I3769" i="20"/>
  <c r="J3769" i="20"/>
  <c r="I3770" i="20"/>
  <c r="J3770" i="20"/>
  <c r="I3771" i="20"/>
  <c r="J3771" i="20"/>
  <c r="I3772" i="20"/>
  <c r="J3772" i="20"/>
  <c r="I3773" i="20"/>
  <c r="J3773" i="20"/>
  <c r="I3774" i="20"/>
  <c r="J3774" i="20"/>
  <c r="I3775" i="20"/>
  <c r="J3775" i="20"/>
  <c r="I3776" i="20"/>
  <c r="J3776" i="20"/>
  <c r="I3777" i="20"/>
  <c r="J3777" i="20"/>
  <c r="I3778" i="20"/>
  <c r="J3778" i="20"/>
  <c r="I3779" i="20"/>
  <c r="J3779" i="20"/>
  <c r="I3780" i="20"/>
  <c r="J3780" i="20"/>
  <c r="I3781" i="20"/>
  <c r="J3781" i="20"/>
  <c r="I3782" i="20"/>
  <c r="J3782" i="20"/>
  <c r="I3783" i="20"/>
  <c r="J3783" i="20"/>
  <c r="I3784" i="20"/>
  <c r="J3784" i="20"/>
  <c r="I3785" i="20"/>
  <c r="J3785" i="20"/>
  <c r="I3786" i="20"/>
  <c r="J3786" i="20"/>
  <c r="I3787" i="20"/>
  <c r="J3787" i="20"/>
  <c r="I3788" i="20"/>
  <c r="J3788" i="20"/>
  <c r="I3789" i="20"/>
  <c r="J3789" i="20"/>
  <c r="I3790" i="20"/>
  <c r="J3790" i="20"/>
  <c r="I3791" i="20"/>
  <c r="J3791" i="20"/>
  <c r="I3792" i="20"/>
  <c r="J3792" i="20"/>
  <c r="I3793" i="20"/>
  <c r="J3793" i="20"/>
  <c r="I3794" i="20"/>
  <c r="J3794" i="20"/>
  <c r="I3795" i="20"/>
  <c r="J3795" i="20"/>
  <c r="I3796" i="20"/>
  <c r="J3796" i="20"/>
  <c r="I3797" i="20"/>
  <c r="J3797" i="20"/>
  <c r="I3798" i="20"/>
  <c r="J3798" i="20"/>
  <c r="I3799" i="20"/>
  <c r="J3799" i="20"/>
  <c r="I3800" i="20"/>
  <c r="J3800" i="20"/>
  <c r="I3801" i="20"/>
  <c r="J3801" i="20"/>
  <c r="I3802" i="20"/>
  <c r="J3802" i="20"/>
  <c r="I3803" i="20"/>
  <c r="J3803" i="20"/>
  <c r="I3804" i="20"/>
  <c r="J3804" i="20"/>
  <c r="I3805" i="20"/>
  <c r="J3805" i="20"/>
  <c r="I3806" i="20"/>
  <c r="J3806" i="20"/>
  <c r="I3807" i="20"/>
  <c r="J3807" i="20"/>
  <c r="I3808" i="20"/>
  <c r="J3808" i="20"/>
  <c r="I3809" i="20"/>
  <c r="J3809" i="20"/>
  <c r="I3810" i="20"/>
  <c r="J3810" i="20"/>
  <c r="I3811" i="20"/>
  <c r="J3811" i="20"/>
  <c r="I3812" i="20"/>
  <c r="J3812" i="20"/>
  <c r="I3813" i="20"/>
  <c r="J3813" i="20"/>
  <c r="I3814" i="20"/>
  <c r="J3814" i="20"/>
  <c r="I3815" i="20"/>
  <c r="J3815" i="20"/>
  <c r="I3816" i="20"/>
  <c r="J3816" i="20"/>
  <c r="I3817" i="20"/>
  <c r="J3817" i="20"/>
  <c r="I3818" i="20"/>
  <c r="J3818" i="20"/>
  <c r="I3819" i="20"/>
  <c r="J3819" i="20"/>
  <c r="I3820" i="20"/>
  <c r="J3820" i="20"/>
  <c r="I3821" i="20"/>
  <c r="J3821" i="20"/>
  <c r="I3822" i="20"/>
  <c r="J3822" i="20"/>
  <c r="I3823" i="20"/>
  <c r="J3823" i="20"/>
  <c r="I3824" i="20"/>
  <c r="J3824" i="20"/>
  <c r="I3825" i="20"/>
  <c r="J3825" i="20"/>
  <c r="I3826" i="20"/>
  <c r="J3826" i="20"/>
  <c r="I3827" i="20"/>
  <c r="J3827" i="20"/>
  <c r="I3828" i="20"/>
  <c r="J3828" i="20"/>
  <c r="I3829" i="20"/>
  <c r="J3829" i="20"/>
  <c r="I3830" i="20"/>
  <c r="J3830" i="20"/>
  <c r="I3831" i="20"/>
  <c r="J3831" i="20"/>
  <c r="I3832" i="20"/>
  <c r="J3832" i="20"/>
  <c r="I3833" i="20"/>
  <c r="J3833" i="20"/>
  <c r="I3834" i="20"/>
  <c r="J3834" i="20"/>
  <c r="I3835" i="20"/>
  <c r="J3835" i="20"/>
  <c r="I3836" i="20"/>
  <c r="J3836" i="20"/>
  <c r="I3837" i="20"/>
  <c r="J3837" i="20"/>
  <c r="I3838" i="20"/>
  <c r="J3838" i="20"/>
  <c r="I3839" i="20"/>
  <c r="J3839" i="20"/>
  <c r="I3840" i="20"/>
  <c r="J3840" i="20"/>
  <c r="I3841" i="20"/>
  <c r="J3841" i="20"/>
  <c r="I3842" i="20"/>
  <c r="J3842" i="20"/>
  <c r="I3843" i="20"/>
  <c r="J3843" i="20"/>
  <c r="I3844" i="20"/>
  <c r="J3844" i="20"/>
  <c r="I3845" i="20"/>
  <c r="J3845" i="20"/>
  <c r="I3846" i="20"/>
  <c r="J3846" i="20"/>
  <c r="I3847" i="20"/>
  <c r="J3847" i="20"/>
  <c r="I3848" i="20"/>
  <c r="J3848" i="20"/>
  <c r="I3849" i="20"/>
  <c r="J3849" i="20"/>
  <c r="I3850" i="20"/>
  <c r="J3850" i="20"/>
  <c r="I3851" i="20"/>
  <c r="J3851" i="20"/>
  <c r="I3852" i="20"/>
  <c r="J3852" i="20"/>
  <c r="I3853" i="20"/>
  <c r="J3853" i="20"/>
  <c r="I3854" i="20"/>
  <c r="J3854" i="20"/>
  <c r="I3855" i="20"/>
  <c r="J3855" i="20"/>
  <c r="I3856" i="20"/>
  <c r="J3856" i="20"/>
  <c r="I3857" i="20"/>
  <c r="J3857" i="20"/>
  <c r="I3858" i="20"/>
  <c r="J3858" i="20"/>
  <c r="I3859" i="20"/>
  <c r="J3859" i="20"/>
  <c r="I3860" i="20"/>
  <c r="J3860" i="20"/>
  <c r="I3861" i="20"/>
  <c r="J3861" i="20"/>
  <c r="I3862" i="20"/>
  <c r="J3862" i="20"/>
  <c r="I3863" i="20"/>
  <c r="J3863" i="20"/>
  <c r="I3864" i="20"/>
  <c r="J3864" i="20"/>
  <c r="I3865" i="20"/>
  <c r="J3865" i="20"/>
  <c r="I3866" i="20"/>
  <c r="J3866" i="20"/>
  <c r="I3867" i="20"/>
  <c r="J3867" i="20"/>
  <c r="I3868" i="20"/>
  <c r="J3868" i="20"/>
  <c r="I3869" i="20"/>
  <c r="J3869" i="20"/>
  <c r="I3870" i="20"/>
  <c r="J3870" i="20"/>
  <c r="I3871" i="20"/>
  <c r="J3871" i="20"/>
  <c r="I3872" i="20"/>
  <c r="J3872" i="20"/>
  <c r="I3873" i="20"/>
  <c r="J3873" i="20"/>
  <c r="I3874" i="20"/>
  <c r="J3874" i="20"/>
  <c r="I3875" i="20"/>
  <c r="J3875" i="20"/>
  <c r="I3876" i="20"/>
  <c r="J3876" i="20"/>
  <c r="I3877" i="20"/>
  <c r="J3877" i="20"/>
  <c r="I3878" i="20"/>
  <c r="J3878" i="20"/>
  <c r="I3879" i="20"/>
  <c r="J3879" i="20"/>
  <c r="I3880" i="20"/>
  <c r="J3880" i="20"/>
  <c r="I3881" i="20"/>
  <c r="J3881" i="20"/>
  <c r="I3882" i="20"/>
  <c r="J3882" i="20"/>
  <c r="I3883" i="20"/>
  <c r="J3883" i="20"/>
  <c r="I3884" i="20"/>
  <c r="J3884" i="20"/>
  <c r="I3885" i="20"/>
  <c r="J3885" i="20"/>
  <c r="I3886" i="20"/>
  <c r="J3886" i="20"/>
  <c r="I3887" i="20"/>
  <c r="J3887" i="20"/>
  <c r="I3888" i="20"/>
  <c r="J3888" i="20"/>
  <c r="I3889" i="20"/>
  <c r="J3889" i="20"/>
  <c r="I3890" i="20"/>
  <c r="J3890" i="20"/>
  <c r="I3891" i="20"/>
  <c r="J3891" i="20"/>
  <c r="I3892" i="20"/>
  <c r="J3892" i="20"/>
  <c r="I3893" i="20"/>
  <c r="J3893" i="20"/>
  <c r="I3894" i="20"/>
  <c r="J3894" i="20"/>
  <c r="I3895" i="20"/>
  <c r="J3895" i="20"/>
  <c r="I3896" i="20"/>
  <c r="J3896" i="20"/>
  <c r="I3897" i="20"/>
  <c r="J3897" i="20"/>
  <c r="I3898" i="20"/>
  <c r="J3898" i="20"/>
  <c r="I3899" i="20"/>
  <c r="J3899" i="20"/>
  <c r="I3900" i="20"/>
  <c r="J3900" i="20"/>
  <c r="I3901" i="20"/>
  <c r="J3901" i="20"/>
  <c r="I3902" i="20"/>
  <c r="J3902" i="20"/>
  <c r="I3903" i="20"/>
  <c r="J3903" i="20"/>
  <c r="I3904" i="20"/>
  <c r="J3904" i="20"/>
  <c r="I3905" i="20"/>
  <c r="J3905" i="20"/>
  <c r="I3906" i="20"/>
  <c r="J3906" i="20"/>
  <c r="I3907" i="20"/>
  <c r="J3907" i="20"/>
  <c r="I3908" i="20"/>
  <c r="J3908" i="20"/>
  <c r="I3909" i="20"/>
  <c r="J3909" i="20"/>
  <c r="I3910" i="20"/>
  <c r="J3910" i="20"/>
  <c r="I3911" i="20"/>
  <c r="J3911" i="20"/>
  <c r="I3912" i="20"/>
  <c r="J3912" i="20"/>
  <c r="I3913" i="20"/>
  <c r="J3913" i="20"/>
  <c r="I3914" i="20"/>
  <c r="J3914" i="20"/>
  <c r="I3915" i="20"/>
  <c r="J3915" i="20"/>
  <c r="I3916" i="20"/>
  <c r="J3916" i="20"/>
  <c r="I3917" i="20"/>
  <c r="J3917" i="20"/>
  <c r="I3918" i="20"/>
  <c r="J3918" i="20"/>
  <c r="I3919" i="20"/>
  <c r="J3919" i="20"/>
  <c r="I3920" i="20"/>
  <c r="J3920" i="20"/>
  <c r="I3921" i="20"/>
  <c r="J3921" i="20"/>
  <c r="I3922" i="20"/>
  <c r="J3922" i="20"/>
  <c r="I3923" i="20"/>
  <c r="J3923" i="20"/>
  <c r="I3924" i="20"/>
  <c r="J3924" i="20"/>
  <c r="I3925" i="20"/>
  <c r="J3925" i="20"/>
  <c r="I3926" i="20"/>
  <c r="J3926" i="20"/>
  <c r="I3927" i="20"/>
  <c r="J3927" i="20"/>
  <c r="I3928" i="20"/>
  <c r="J3928" i="20"/>
  <c r="I3929" i="20"/>
  <c r="J3929" i="20"/>
  <c r="I3930" i="20"/>
  <c r="J3930" i="20"/>
  <c r="I3931" i="20"/>
  <c r="J3931" i="20"/>
  <c r="I3932" i="20"/>
  <c r="J3932" i="20"/>
  <c r="I3933" i="20"/>
  <c r="J3933" i="20"/>
  <c r="I3934" i="20"/>
  <c r="J3934" i="20"/>
  <c r="I3935" i="20"/>
  <c r="J3935" i="20"/>
  <c r="I3936" i="20"/>
  <c r="J3936" i="20"/>
  <c r="I3937" i="20"/>
  <c r="J3937" i="20"/>
  <c r="I3938" i="20"/>
  <c r="J3938" i="20"/>
  <c r="I3939" i="20"/>
  <c r="J3939" i="20"/>
  <c r="I3940" i="20"/>
  <c r="J3940" i="20"/>
  <c r="I3941" i="20"/>
  <c r="J3941" i="20"/>
  <c r="I3942" i="20"/>
  <c r="J3942" i="20"/>
  <c r="I3943" i="20"/>
  <c r="J3943" i="20"/>
  <c r="I3944" i="20"/>
  <c r="J3944" i="20"/>
  <c r="I3945" i="20"/>
  <c r="J3945" i="20"/>
  <c r="I3946" i="20"/>
  <c r="J3946" i="20"/>
  <c r="I3947" i="20"/>
  <c r="J3947" i="20"/>
  <c r="I3948" i="20"/>
  <c r="J3948" i="20"/>
  <c r="I3949" i="20"/>
  <c r="J3949" i="20"/>
  <c r="I3950" i="20"/>
  <c r="J3950" i="20"/>
  <c r="I3951" i="20"/>
  <c r="J3951" i="20"/>
  <c r="I3952" i="20"/>
  <c r="J3952" i="20"/>
  <c r="I3953" i="20"/>
  <c r="J3953" i="20"/>
  <c r="I3954" i="20"/>
  <c r="J3954" i="20"/>
  <c r="I3955" i="20"/>
  <c r="J3955" i="20"/>
  <c r="I3956" i="20"/>
  <c r="J3956" i="20"/>
  <c r="I3957" i="20"/>
  <c r="J3957" i="20"/>
  <c r="I3958" i="20"/>
  <c r="J3958" i="20"/>
  <c r="I3959" i="20"/>
  <c r="J3959" i="20"/>
  <c r="I3960" i="20"/>
  <c r="J3960" i="20"/>
  <c r="I3961" i="20"/>
  <c r="J3961" i="20"/>
  <c r="I3962" i="20"/>
  <c r="J3962" i="20"/>
  <c r="I3963" i="20"/>
  <c r="J3963" i="20"/>
  <c r="I3964" i="20"/>
  <c r="J3964" i="20"/>
  <c r="I3965" i="20"/>
  <c r="J3965" i="20"/>
  <c r="I3966" i="20"/>
  <c r="J3966" i="20"/>
  <c r="I3967" i="20"/>
  <c r="J3967" i="20"/>
  <c r="I3968" i="20"/>
  <c r="J3968" i="20"/>
  <c r="I3969" i="20"/>
  <c r="J3969" i="20"/>
  <c r="I3970" i="20"/>
  <c r="J3970" i="20"/>
  <c r="I3971" i="20"/>
  <c r="J3971" i="20"/>
  <c r="I3972" i="20"/>
  <c r="J3972" i="20"/>
  <c r="I3973" i="20"/>
  <c r="J3973" i="20"/>
  <c r="I3974" i="20"/>
  <c r="J3974" i="20"/>
  <c r="I3975" i="20"/>
  <c r="J3975" i="20"/>
  <c r="I3976" i="20"/>
  <c r="J3976" i="20"/>
  <c r="I3977" i="20"/>
  <c r="J3977" i="20"/>
  <c r="I3978" i="20"/>
  <c r="J3978" i="20"/>
  <c r="I3979" i="20"/>
  <c r="J3979" i="20"/>
  <c r="I3980" i="20"/>
  <c r="J3980" i="20"/>
  <c r="I3981" i="20"/>
  <c r="J3981" i="20"/>
  <c r="I3982" i="20"/>
  <c r="J3982" i="20"/>
  <c r="I3983" i="20"/>
  <c r="J3983" i="20"/>
  <c r="I3984" i="20"/>
  <c r="J3984" i="20"/>
  <c r="I3985" i="20"/>
  <c r="J3985" i="20"/>
  <c r="I3986" i="20"/>
  <c r="J3986" i="20"/>
  <c r="I3987" i="20"/>
  <c r="J3987" i="20"/>
  <c r="I3988" i="20"/>
  <c r="J3988" i="20"/>
  <c r="I3989" i="20"/>
  <c r="J3989" i="20"/>
  <c r="I3990" i="20"/>
  <c r="J3990" i="20"/>
  <c r="I3991" i="20"/>
  <c r="J3991" i="20"/>
  <c r="I3992" i="20"/>
  <c r="J3992" i="20"/>
  <c r="I3993" i="20"/>
  <c r="J3993" i="20"/>
  <c r="I3994" i="20"/>
  <c r="J3994" i="20"/>
  <c r="I3995" i="20"/>
  <c r="J3995" i="20"/>
  <c r="I3996" i="20"/>
  <c r="J3996" i="20"/>
  <c r="I3997" i="20"/>
  <c r="J3997" i="20"/>
  <c r="I3998" i="20"/>
  <c r="J3998" i="20"/>
  <c r="I3999" i="20"/>
  <c r="J3999" i="20"/>
  <c r="I4000" i="20"/>
  <c r="J4000" i="20"/>
  <c r="I4001" i="20"/>
  <c r="J4001" i="20"/>
  <c r="I4002" i="20"/>
  <c r="J4002" i="20"/>
  <c r="I4003" i="20"/>
  <c r="J4003" i="20"/>
  <c r="I4004" i="20"/>
  <c r="J4004" i="20"/>
  <c r="I4005" i="20"/>
  <c r="J4005" i="20"/>
  <c r="I4006" i="20"/>
  <c r="J4006" i="20"/>
  <c r="I4007" i="20"/>
  <c r="J4007" i="20"/>
  <c r="I4008" i="20"/>
  <c r="J4008" i="20"/>
  <c r="I4009" i="20"/>
  <c r="J4009" i="20"/>
  <c r="I4010" i="20"/>
  <c r="J4010" i="20"/>
  <c r="I4011" i="20"/>
  <c r="J4011" i="20"/>
  <c r="I4012" i="20"/>
  <c r="J4012" i="20"/>
  <c r="I4013" i="20"/>
  <c r="J4013" i="20"/>
  <c r="I4014" i="20"/>
  <c r="J4014" i="20"/>
  <c r="I4015" i="20"/>
  <c r="J4015" i="20"/>
  <c r="I4016" i="20"/>
  <c r="J4016" i="20"/>
  <c r="I4017" i="20"/>
  <c r="J4017" i="20"/>
  <c r="I4018" i="20"/>
  <c r="J4018" i="20"/>
  <c r="I4019" i="20"/>
  <c r="J4019" i="20"/>
  <c r="I4020" i="20"/>
  <c r="J4020" i="20"/>
  <c r="I4021" i="20"/>
  <c r="J4021" i="20"/>
  <c r="I4022" i="20"/>
  <c r="J4022" i="20"/>
  <c r="I4023" i="20"/>
  <c r="J4023" i="20"/>
  <c r="I4024" i="20"/>
  <c r="J4024" i="20"/>
  <c r="I4025" i="20"/>
  <c r="J4025" i="20"/>
  <c r="I4026" i="20"/>
  <c r="J4026" i="20"/>
  <c r="I4027" i="20"/>
  <c r="J4027" i="20"/>
  <c r="I4028" i="20"/>
  <c r="J4028" i="20"/>
  <c r="I4029" i="20"/>
  <c r="J4029" i="20"/>
  <c r="I4030" i="20"/>
  <c r="J4030" i="20"/>
  <c r="I4031" i="20"/>
  <c r="J4031" i="20"/>
  <c r="I4032" i="20"/>
  <c r="J4032" i="20"/>
  <c r="I4033" i="20"/>
  <c r="J4033" i="20"/>
  <c r="I4034" i="20"/>
  <c r="J4034" i="20"/>
  <c r="I4035" i="20"/>
  <c r="J4035" i="20"/>
  <c r="I4036" i="20"/>
  <c r="J4036" i="20"/>
  <c r="I4037" i="20"/>
  <c r="J4037" i="20"/>
  <c r="I4038" i="20"/>
  <c r="J4038" i="20"/>
  <c r="I4039" i="20"/>
  <c r="J4039" i="20"/>
  <c r="I4040" i="20"/>
  <c r="J4040" i="20"/>
  <c r="I4041" i="20"/>
  <c r="J4041" i="20"/>
  <c r="I4042" i="20"/>
  <c r="J4042" i="20"/>
  <c r="I4043" i="20"/>
  <c r="J4043" i="20"/>
  <c r="I4044" i="20"/>
  <c r="J4044" i="20"/>
  <c r="I4045" i="20"/>
  <c r="J4045" i="20"/>
  <c r="I4046" i="20"/>
  <c r="J4046" i="20"/>
  <c r="I4047" i="20"/>
  <c r="J4047" i="20"/>
  <c r="I4048" i="20"/>
  <c r="J4048" i="20"/>
  <c r="I4049" i="20"/>
  <c r="J4049" i="20"/>
  <c r="I4050" i="20"/>
  <c r="J4050" i="20"/>
  <c r="I4051" i="20"/>
  <c r="J4051" i="20"/>
  <c r="I4052" i="20"/>
  <c r="J4052" i="20"/>
  <c r="I4053" i="20"/>
  <c r="J4053" i="20"/>
  <c r="I4054" i="20"/>
  <c r="J4054" i="20"/>
  <c r="I4055" i="20"/>
  <c r="J4055" i="20"/>
  <c r="I4056" i="20"/>
  <c r="J4056" i="20"/>
  <c r="I4057" i="20"/>
  <c r="J4057" i="20"/>
  <c r="I4058" i="20"/>
  <c r="J4058" i="20"/>
  <c r="I4059" i="20"/>
  <c r="J4059" i="20"/>
  <c r="I4060" i="20"/>
  <c r="J4060" i="20"/>
  <c r="I4061" i="20"/>
  <c r="J4061" i="20"/>
  <c r="I4062" i="20"/>
  <c r="J4062" i="20"/>
  <c r="I4063" i="20"/>
  <c r="J4063" i="20"/>
  <c r="I4064" i="20"/>
  <c r="J4064" i="20"/>
  <c r="I4065" i="20"/>
  <c r="J4065" i="20"/>
  <c r="I4066" i="20"/>
  <c r="J4066" i="20"/>
  <c r="I4067" i="20"/>
  <c r="J4067" i="20"/>
  <c r="I4068" i="20"/>
  <c r="J4068" i="20"/>
  <c r="I4069" i="20"/>
  <c r="J4069" i="20"/>
  <c r="I4070" i="20"/>
  <c r="J4070" i="20"/>
  <c r="I4071" i="20"/>
  <c r="J4071" i="20"/>
  <c r="I4072" i="20"/>
  <c r="J4072" i="20"/>
  <c r="I4073" i="20"/>
  <c r="J4073" i="20"/>
  <c r="I4074" i="20"/>
  <c r="J4074" i="20"/>
  <c r="I4075" i="20"/>
  <c r="J4075" i="20"/>
  <c r="I4076" i="20"/>
  <c r="J4076" i="20"/>
  <c r="I4077" i="20"/>
  <c r="J4077" i="20"/>
  <c r="I4078" i="20"/>
  <c r="J4078" i="20"/>
  <c r="I4079" i="20"/>
  <c r="J4079" i="20"/>
  <c r="I4080" i="20"/>
  <c r="J4080" i="20"/>
  <c r="I4081" i="20"/>
  <c r="J4081" i="20"/>
  <c r="I4082" i="20"/>
  <c r="J4082" i="20"/>
  <c r="I4083" i="20"/>
  <c r="J4083" i="20"/>
  <c r="I4084" i="20"/>
  <c r="J4084" i="20"/>
  <c r="I4085" i="20"/>
  <c r="J4085" i="20"/>
  <c r="I4086" i="20"/>
  <c r="J4086" i="20"/>
  <c r="I4087" i="20"/>
  <c r="J4087" i="20"/>
  <c r="I4088" i="20"/>
  <c r="J4088" i="20"/>
  <c r="I4089" i="20"/>
  <c r="J4089" i="20"/>
  <c r="I4090" i="20"/>
  <c r="J4090" i="20"/>
  <c r="I4091" i="20"/>
  <c r="J4091" i="20"/>
  <c r="I4092" i="20"/>
  <c r="J4092" i="20"/>
  <c r="I4093" i="20"/>
  <c r="J4093" i="20"/>
  <c r="I4094" i="20"/>
  <c r="J4094" i="20"/>
  <c r="I4095" i="20"/>
  <c r="J4095" i="20"/>
  <c r="I4096" i="20"/>
  <c r="J4096" i="20"/>
  <c r="I4097" i="20"/>
  <c r="J4097" i="20"/>
  <c r="I4098" i="20"/>
  <c r="J4098" i="20"/>
  <c r="I4099" i="20"/>
  <c r="J4099" i="20"/>
  <c r="I4100" i="20"/>
  <c r="J4100" i="20"/>
  <c r="I4101" i="20"/>
  <c r="J4101" i="20"/>
  <c r="I4102" i="20"/>
  <c r="J4102" i="20"/>
  <c r="I4103" i="20"/>
  <c r="J4103" i="20"/>
  <c r="I4104" i="20"/>
  <c r="J4104" i="20"/>
  <c r="I4105" i="20"/>
  <c r="J4105" i="20"/>
  <c r="I4106" i="20"/>
  <c r="J4106" i="20"/>
  <c r="I4107" i="20"/>
  <c r="J4107" i="20"/>
  <c r="I4108" i="20"/>
  <c r="J4108" i="20"/>
  <c r="I4109" i="20"/>
  <c r="J4109" i="20"/>
  <c r="I4110" i="20"/>
  <c r="J4110" i="20"/>
  <c r="I4111" i="20"/>
  <c r="J4111" i="20"/>
  <c r="I4112" i="20"/>
  <c r="J4112" i="20"/>
  <c r="I4113" i="20"/>
  <c r="J4113" i="20"/>
  <c r="I4114" i="20"/>
  <c r="J4114" i="20"/>
  <c r="I4115" i="20"/>
  <c r="J4115" i="20"/>
  <c r="I4116" i="20"/>
  <c r="J4116" i="20"/>
  <c r="I4117" i="20"/>
  <c r="J4117" i="20"/>
  <c r="I4118" i="20"/>
  <c r="J4118" i="20"/>
  <c r="I4119" i="20"/>
  <c r="J4119" i="20"/>
  <c r="I4120" i="20"/>
  <c r="J4120" i="20"/>
  <c r="I4121" i="20"/>
  <c r="J4121" i="20"/>
  <c r="I4122" i="20"/>
  <c r="J4122" i="20"/>
  <c r="I4123" i="20"/>
  <c r="J4123" i="20"/>
  <c r="I4124" i="20"/>
  <c r="J4124" i="20"/>
  <c r="I4125" i="20"/>
  <c r="J4125" i="20"/>
  <c r="I4126" i="20"/>
  <c r="J4126" i="20"/>
  <c r="I4127" i="20"/>
  <c r="J4127" i="20"/>
  <c r="I4128" i="20"/>
  <c r="J4128" i="20"/>
  <c r="I4129" i="20"/>
  <c r="J4129" i="20"/>
  <c r="I4130" i="20"/>
  <c r="J4130" i="20"/>
  <c r="I4131" i="20"/>
  <c r="J4131" i="20"/>
  <c r="I4132" i="20"/>
  <c r="J4132" i="20"/>
  <c r="I4133" i="20"/>
  <c r="J4133" i="20"/>
  <c r="I4134" i="20"/>
  <c r="J4134" i="20"/>
  <c r="I4135" i="20"/>
  <c r="J4135" i="20"/>
  <c r="I4136" i="20"/>
  <c r="J4136" i="20"/>
  <c r="I4137" i="20"/>
  <c r="J4137" i="20"/>
  <c r="I4138" i="20"/>
  <c r="J4138" i="20"/>
  <c r="I4139" i="20"/>
  <c r="J4139" i="20"/>
  <c r="I4140" i="20"/>
  <c r="J4140" i="20"/>
  <c r="I4141" i="20"/>
  <c r="J4141" i="20"/>
  <c r="I4142" i="20"/>
  <c r="J4142" i="20"/>
  <c r="I4143" i="20"/>
  <c r="J4143" i="20"/>
  <c r="I4144" i="20"/>
  <c r="J4144" i="20"/>
  <c r="I4145" i="20"/>
  <c r="J4145" i="20"/>
  <c r="I4146" i="20"/>
  <c r="J4146" i="20"/>
  <c r="I4147" i="20"/>
  <c r="J4147" i="20"/>
  <c r="I4148" i="20"/>
  <c r="J4148" i="20"/>
  <c r="I4149" i="20"/>
  <c r="J4149" i="20"/>
  <c r="I4150" i="20"/>
  <c r="J4150" i="20"/>
  <c r="I4151" i="20"/>
  <c r="J4151" i="20"/>
  <c r="I4152" i="20"/>
  <c r="J4152" i="20"/>
  <c r="I4153" i="20"/>
  <c r="J4153" i="20"/>
  <c r="I4154" i="20"/>
  <c r="J4154" i="20"/>
  <c r="I4155" i="20"/>
  <c r="J4155" i="20"/>
  <c r="I4156" i="20"/>
  <c r="J4156" i="20"/>
  <c r="I4157" i="20"/>
  <c r="J4157" i="20"/>
  <c r="I4158" i="20"/>
  <c r="J4158" i="20"/>
  <c r="I4159" i="20"/>
  <c r="J4159" i="20"/>
  <c r="I4160" i="20"/>
  <c r="J4160" i="20"/>
  <c r="I4161" i="20"/>
  <c r="J4161" i="20"/>
  <c r="I4162" i="20"/>
  <c r="J4162" i="20"/>
  <c r="I4163" i="20"/>
  <c r="J4163" i="20"/>
  <c r="I4164" i="20"/>
  <c r="J4164" i="20"/>
  <c r="I4165" i="20"/>
  <c r="J4165" i="20"/>
  <c r="I4166" i="20"/>
  <c r="J4166" i="20"/>
  <c r="I4167" i="20"/>
  <c r="J4167" i="20"/>
  <c r="I4168" i="20"/>
  <c r="J4168" i="20"/>
  <c r="I4169" i="20"/>
  <c r="J4169" i="20"/>
  <c r="I4170" i="20"/>
  <c r="J4170" i="20"/>
  <c r="I4171" i="20"/>
  <c r="J4171" i="20"/>
  <c r="I4172" i="20"/>
  <c r="J4172" i="20"/>
  <c r="I4173" i="20"/>
  <c r="J4173" i="20"/>
  <c r="I4174" i="20"/>
  <c r="J4174" i="20"/>
  <c r="I4175" i="20"/>
  <c r="J4175" i="20"/>
  <c r="I4176" i="20"/>
  <c r="J4176" i="20"/>
  <c r="I4177" i="20"/>
  <c r="J4177" i="20"/>
  <c r="I4178" i="20"/>
  <c r="J4178" i="20"/>
  <c r="I4179" i="20"/>
  <c r="J4179" i="20"/>
  <c r="I4180" i="20"/>
  <c r="J4180" i="20"/>
  <c r="I4181" i="20"/>
  <c r="J4181" i="20"/>
  <c r="I4182" i="20"/>
  <c r="J4182" i="20"/>
  <c r="I4183" i="20"/>
  <c r="J4183" i="20"/>
  <c r="I4184" i="20"/>
  <c r="J4184" i="20"/>
  <c r="I4185" i="20"/>
  <c r="J4185" i="20"/>
  <c r="I4186" i="20"/>
  <c r="J4186" i="20"/>
  <c r="I4187" i="20"/>
  <c r="J4187" i="20"/>
  <c r="I4188" i="20"/>
  <c r="J4188" i="20"/>
  <c r="I4189" i="20"/>
  <c r="J4189" i="20"/>
  <c r="I4190" i="20"/>
  <c r="J4190" i="20"/>
  <c r="I4191" i="20"/>
  <c r="J4191" i="20"/>
  <c r="I4192" i="20"/>
  <c r="J4192" i="20"/>
  <c r="I4193" i="20"/>
  <c r="J4193" i="20"/>
  <c r="I4194" i="20"/>
  <c r="J4194" i="20"/>
  <c r="I4195" i="20"/>
  <c r="J4195" i="20"/>
  <c r="I4196" i="20"/>
  <c r="J4196" i="20"/>
  <c r="I4197" i="20"/>
  <c r="J4197" i="20"/>
  <c r="I4198" i="20"/>
  <c r="J4198" i="20"/>
  <c r="I4199" i="20"/>
  <c r="J4199" i="20"/>
  <c r="I4200" i="20"/>
  <c r="J4200" i="20"/>
  <c r="I4201" i="20"/>
  <c r="J4201" i="20"/>
  <c r="I4202" i="20"/>
  <c r="J4202" i="20"/>
  <c r="I4203" i="20"/>
  <c r="J4203" i="20"/>
  <c r="I4204" i="20"/>
  <c r="J4204" i="20"/>
  <c r="I4205" i="20"/>
  <c r="J4205" i="20"/>
  <c r="I4206" i="20"/>
  <c r="J4206" i="20"/>
  <c r="I4207" i="20"/>
  <c r="J4207" i="20"/>
  <c r="I4208" i="20"/>
  <c r="J4208" i="20"/>
  <c r="I4209" i="20"/>
  <c r="J4209" i="20"/>
  <c r="I4210" i="20"/>
  <c r="J4210" i="20"/>
  <c r="I4211" i="20"/>
  <c r="J4211" i="20"/>
  <c r="I4212" i="20"/>
  <c r="J4212" i="20"/>
  <c r="I4213" i="20"/>
  <c r="J4213" i="20"/>
  <c r="I4214" i="20"/>
  <c r="J4214" i="20"/>
  <c r="I4215" i="20"/>
  <c r="J4215" i="20"/>
  <c r="I4216" i="20"/>
  <c r="J4216" i="20"/>
  <c r="I4217" i="20"/>
  <c r="J4217" i="20"/>
  <c r="I4218" i="20"/>
  <c r="J4218" i="20"/>
  <c r="I4219" i="20"/>
  <c r="J4219" i="20"/>
  <c r="I4220" i="20"/>
  <c r="J4220" i="20"/>
  <c r="I4221" i="20"/>
  <c r="J4221" i="20"/>
  <c r="I4222" i="20"/>
  <c r="J4222" i="20"/>
  <c r="I4223" i="20"/>
  <c r="J4223" i="20"/>
  <c r="I4224" i="20"/>
  <c r="J4224" i="20"/>
  <c r="I4225" i="20"/>
  <c r="J4225" i="20"/>
  <c r="I4226" i="20"/>
  <c r="J4226" i="20"/>
  <c r="I4227" i="20"/>
  <c r="J4227" i="20"/>
  <c r="I4228" i="20"/>
  <c r="J4228" i="20"/>
  <c r="I4229" i="20"/>
  <c r="J4229" i="20"/>
  <c r="I4230" i="20"/>
  <c r="J4230" i="20"/>
  <c r="I4231" i="20"/>
  <c r="J4231" i="20"/>
  <c r="I4232" i="20"/>
  <c r="J4232" i="20"/>
  <c r="I4233" i="20"/>
  <c r="J4233" i="20"/>
  <c r="I4234" i="20"/>
  <c r="J4234" i="20"/>
  <c r="I4235" i="20"/>
  <c r="J4235" i="20"/>
  <c r="I4236" i="20"/>
  <c r="J4236" i="20"/>
  <c r="I4237" i="20"/>
  <c r="J4237" i="20"/>
  <c r="I4238" i="20"/>
  <c r="J4238" i="20"/>
  <c r="I4239" i="20"/>
  <c r="J4239" i="20"/>
  <c r="I4240" i="20"/>
  <c r="J4240" i="20"/>
  <c r="I4241" i="20"/>
  <c r="J4241" i="20"/>
  <c r="I4242" i="20"/>
  <c r="J4242" i="20"/>
  <c r="I4243" i="20"/>
  <c r="J4243" i="20"/>
  <c r="I4244" i="20"/>
  <c r="J4244" i="20"/>
  <c r="I4245" i="20"/>
  <c r="J4245" i="20"/>
  <c r="I4246" i="20"/>
  <c r="J4246" i="20"/>
  <c r="I4247" i="20"/>
  <c r="J4247" i="20"/>
  <c r="I4248" i="20"/>
  <c r="J4248" i="20"/>
  <c r="I4249" i="20"/>
  <c r="J4249" i="20"/>
  <c r="I4250" i="20"/>
  <c r="J4250" i="20"/>
  <c r="I4251" i="20"/>
  <c r="J4251" i="20"/>
  <c r="I4252" i="20"/>
  <c r="J4252" i="20"/>
  <c r="I4253" i="20"/>
  <c r="J4253" i="20"/>
  <c r="I4254" i="20"/>
  <c r="J4254" i="20"/>
  <c r="I4255" i="20"/>
  <c r="J4255" i="20"/>
  <c r="I4256" i="20"/>
  <c r="J4256" i="20"/>
  <c r="I4257" i="20"/>
  <c r="J4257" i="20"/>
  <c r="I4258" i="20"/>
  <c r="J4258" i="20"/>
  <c r="I4259" i="20"/>
  <c r="J4259" i="20"/>
  <c r="I4260" i="20"/>
  <c r="J4260" i="20"/>
  <c r="I4261" i="20"/>
  <c r="J4261" i="20"/>
  <c r="I4262" i="20"/>
  <c r="J4262" i="20"/>
  <c r="I4263" i="20"/>
  <c r="J4263" i="20"/>
  <c r="I4264" i="20"/>
  <c r="J4264" i="20"/>
  <c r="I4265" i="20"/>
  <c r="J4265" i="20"/>
  <c r="I4266" i="20"/>
  <c r="J4266" i="20"/>
  <c r="I4267" i="20"/>
  <c r="J4267" i="20"/>
  <c r="I4268" i="20"/>
  <c r="J4268" i="20"/>
  <c r="I4269" i="20"/>
  <c r="J4269" i="20"/>
  <c r="I4270" i="20"/>
  <c r="J4270" i="20"/>
  <c r="I4271" i="20"/>
  <c r="J4271" i="20"/>
  <c r="I4272" i="20"/>
  <c r="J4272" i="20"/>
  <c r="I4273" i="20"/>
  <c r="J4273" i="20"/>
  <c r="I4274" i="20"/>
  <c r="J4274" i="20"/>
  <c r="I4275" i="20"/>
  <c r="J4275" i="20"/>
  <c r="I4276" i="20"/>
  <c r="J4276" i="20"/>
  <c r="I4277" i="20"/>
  <c r="J4277" i="20"/>
  <c r="I4278" i="20"/>
  <c r="J4278" i="20"/>
  <c r="I4279" i="20"/>
  <c r="J4279" i="20"/>
  <c r="I4280" i="20"/>
  <c r="J4280" i="20"/>
  <c r="I4281" i="20"/>
  <c r="J4281" i="20"/>
  <c r="I4282" i="20"/>
  <c r="J4282" i="20"/>
  <c r="I4283" i="20"/>
  <c r="J4283" i="20"/>
  <c r="I4284" i="20"/>
  <c r="J4284" i="20"/>
  <c r="I4285" i="20"/>
  <c r="J4285" i="20"/>
  <c r="I4286" i="20"/>
  <c r="J4286" i="20"/>
  <c r="I4287" i="20"/>
  <c r="J4287" i="20"/>
  <c r="I4288" i="20"/>
  <c r="J4288" i="20"/>
  <c r="I4289" i="20"/>
  <c r="J4289" i="20"/>
  <c r="I4290" i="20"/>
  <c r="J4290" i="20"/>
  <c r="I4291" i="20"/>
  <c r="J4291" i="20"/>
  <c r="I4292" i="20"/>
  <c r="J4292" i="20"/>
  <c r="I4293" i="20"/>
  <c r="J4293" i="20"/>
  <c r="I4294" i="20"/>
  <c r="J4294" i="20"/>
  <c r="I4295" i="20"/>
  <c r="J4295" i="20"/>
  <c r="I4296" i="20"/>
  <c r="J4296" i="20"/>
  <c r="I4297" i="20"/>
  <c r="J4297" i="20"/>
  <c r="I4298" i="20"/>
  <c r="J4298" i="20"/>
  <c r="I4299" i="20"/>
  <c r="J4299" i="20"/>
  <c r="I4300" i="20"/>
  <c r="J4300" i="20"/>
  <c r="I4301" i="20"/>
  <c r="J4301" i="20"/>
  <c r="I4302" i="20"/>
  <c r="J4302" i="20"/>
  <c r="I4303" i="20"/>
  <c r="J4303" i="20"/>
  <c r="I4304" i="20"/>
  <c r="J4304" i="20"/>
  <c r="I4305" i="20"/>
  <c r="J4305" i="20"/>
  <c r="I4306" i="20"/>
  <c r="J4306" i="20"/>
  <c r="I4307" i="20"/>
  <c r="J4307" i="20"/>
  <c r="I4308" i="20"/>
  <c r="J4308" i="20"/>
  <c r="I4309" i="20"/>
  <c r="J4309" i="20"/>
  <c r="I4310" i="20"/>
  <c r="J4310" i="20"/>
  <c r="I4311" i="20"/>
  <c r="J4311" i="20"/>
  <c r="I4312" i="20"/>
  <c r="J4312" i="20"/>
  <c r="I4313" i="20"/>
  <c r="J4313" i="20"/>
  <c r="I4314" i="20"/>
  <c r="J4314" i="20"/>
  <c r="I4315" i="20"/>
  <c r="J4315" i="20"/>
  <c r="I4316" i="20"/>
  <c r="J4316" i="20"/>
  <c r="I4317" i="20"/>
  <c r="J4317" i="20"/>
  <c r="I4318" i="20"/>
  <c r="J4318" i="20"/>
  <c r="I4319" i="20"/>
  <c r="J4319" i="20"/>
  <c r="I4320" i="20"/>
  <c r="J4320" i="20"/>
  <c r="I4321" i="20"/>
  <c r="J4321" i="20"/>
  <c r="I4322" i="20"/>
  <c r="J4322" i="20"/>
  <c r="I4323" i="20"/>
  <c r="J4323" i="20"/>
  <c r="I4324" i="20"/>
  <c r="J4324" i="20"/>
  <c r="I4325" i="20"/>
  <c r="J4325" i="20"/>
  <c r="I4326" i="20"/>
  <c r="J4326" i="20"/>
  <c r="I4327" i="20"/>
  <c r="J4327" i="20"/>
  <c r="I4328" i="20"/>
  <c r="J4328" i="20"/>
  <c r="I4329" i="20"/>
  <c r="J4329" i="20"/>
  <c r="I4330" i="20"/>
  <c r="J4330" i="20"/>
  <c r="I4331" i="20"/>
  <c r="J4331" i="20"/>
  <c r="I4332" i="20"/>
  <c r="J4332" i="20"/>
  <c r="I4333" i="20"/>
  <c r="J4333" i="20"/>
  <c r="I4334" i="20"/>
  <c r="J4334" i="20"/>
  <c r="I4335" i="20"/>
  <c r="J4335" i="20"/>
  <c r="I4336" i="20"/>
  <c r="J4336" i="20"/>
  <c r="I4337" i="20"/>
  <c r="J4337" i="20"/>
  <c r="I4338" i="20"/>
  <c r="J4338" i="20"/>
  <c r="I4339" i="20"/>
  <c r="J4339" i="20"/>
  <c r="I4340" i="20"/>
  <c r="J4340" i="20"/>
  <c r="I4341" i="20"/>
  <c r="J4341" i="20"/>
  <c r="I4342" i="20"/>
  <c r="J4342" i="20"/>
  <c r="I4343" i="20"/>
  <c r="J4343" i="20"/>
  <c r="I4344" i="20"/>
  <c r="J4344" i="20"/>
  <c r="I4345" i="20"/>
  <c r="J4345" i="20"/>
  <c r="I4346" i="20"/>
  <c r="J4346" i="20"/>
  <c r="I4347" i="20"/>
  <c r="J4347" i="20"/>
  <c r="I4348" i="20"/>
  <c r="J4348" i="20"/>
  <c r="I4349" i="20"/>
  <c r="J4349" i="20"/>
  <c r="I4350" i="20"/>
  <c r="J4350" i="20"/>
  <c r="I4351" i="20"/>
  <c r="J4351" i="20"/>
  <c r="I4352" i="20"/>
  <c r="J4352" i="20"/>
  <c r="I4353" i="20"/>
  <c r="J4353" i="20"/>
  <c r="I4354" i="20"/>
  <c r="J4354" i="20"/>
  <c r="I4355" i="20"/>
  <c r="J4355" i="20"/>
  <c r="I4356" i="20"/>
  <c r="J4356" i="20"/>
  <c r="I4357" i="20"/>
  <c r="J4357" i="20"/>
  <c r="I4358" i="20"/>
  <c r="J4358" i="20"/>
  <c r="I4359" i="20"/>
  <c r="J4359" i="20"/>
  <c r="I4360" i="20"/>
  <c r="J4360" i="20"/>
  <c r="I4361" i="20"/>
  <c r="J4361" i="20"/>
  <c r="I4362" i="20"/>
  <c r="J4362" i="20"/>
  <c r="I4363" i="20"/>
  <c r="J4363" i="20"/>
  <c r="I4364" i="20"/>
  <c r="J4364" i="20"/>
  <c r="I4365" i="20"/>
  <c r="J4365" i="20"/>
  <c r="I4366" i="20"/>
  <c r="J4366" i="20"/>
  <c r="I4367" i="20"/>
  <c r="J4367" i="20"/>
  <c r="I4368" i="20"/>
  <c r="J4368" i="20"/>
  <c r="I4369" i="20"/>
  <c r="J4369" i="20"/>
  <c r="I4370" i="20"/>
  <c r="J4370" i="20"/>
  <c r="I4371" i="20"/>
  <c r="J4371" i="20"/>
  <c r="I4372" i="20"/>
  <c r="J4372" i="20"/>
  <c r="I4373" i="20"/>
  <c r="J4373" i="20"/>
  <c r="I4374" i="20"/>
  <c r="J4374" i="20"/>
  <c r="I4375" i="20"/>
  <c r="J4375" i="20"/>
  <c r="I4376" i="20"/>
  <c r="J4376" i="20"/>
  <c r="I4377" i="20"/>
  <c r="J4377" i="20"/>
  <c r="I4378" i="20"/>
  <c r="J4378" i="20"/>
  <c r="I4379" i="20"/>
  <c r="J4379" i="20"/>
  <c r="I4380" i="20"/>
  <c r="J4380" i="20"/>
  <c r="I4381" i="20"/>
  <c r="J4381" i="20"/>
  <c r="I4382" i="20"/>
  <c r="J4382" i="20"/>
  <c r="I4383" i="20"/>
  <c r="J4383" i="20"/>
  <c r="I4384" i="20"/>
  <c r="J4384" i="20"/>
  <c r="I4385" i="20"/>
  <c r="J4385" i="20"/>
  <c r="I4386" i="20"/>
  <c r="J4386" i="20"/>
  <c r="I4387" i="20"/>
  <c r="J4387" i="20"/>
  <c r="I4388" i="20"/>
  <c r="J4388" i="20"/>
  <c r="I4389" i="20"/>
  <c r="J4389" i="20"/>
  <c r="I4390" i="20"/>
  <c r="J4390" i="20"/>
  <c r="I4391" i="20"/>
  <c r="J4391" i="20"/>
  <c r="I4392" i="20"/>
  <c r="J4392" i="20"/>
  <c r="I4393" i="20"/>
  <c r="J4393" i="20"/>
  <c r="I4394" i="20"/>
  <c r="J4394" i="20"/>
  <c r="I4395" i="20"/>
  <c r="J4395" i="20"/>
  <c r="I4396" i="20"/>
  <c r="J4396" i="20"/>
  <c r="I4397" i="20"/>
  <c r="J4397" i="20"/>
  <c r="I4398" i="20"/>
  <c r="J4398" i="20"/>
  <c r="I4399" i="20"/>
  <c r="J4399" i="20"/>
  <c r="I4400" i="20"/>
  <c r="J4400" i="20"/>
  <c r="I4401" i="20"/>
  <c r="J4401" i="20"/>
  <c r="I4402" i="20"/>
  <c r="J4402" i="20"/>
  <c r="I4403" i="20"/>
  <c r="J4403" i="20"/>
  <c r="I4404" i="20"/>
  <c r="J4404" i="20"/>
  <c r="I4405" i="20"/>
  <c r="J4405" i="20"/>
  <c r="I4406" i="20"/>
  <c r="J4406" i="20"/>
  <c r="I4407" i="20"/>
  <c r="J4407" i="20"/>
  <c r="I4408" i="20"/>
  <c r="J4408" i="20"/>
  <c r="I4409" i="20"/>
  <c r="J4409" i="20"/>
  <c r="I4410" i="20"/>
  <c r="J4410" i="20"/>
  <c r="I4411" i="20"/>
  <c r="J4411" i="20"/>
  <c r="I4412" i="20"/>
  <c r="J4412" i="20"/>
  <c r="I4413" i="20"/>
  <c r="J4413" i="20"/>
  <c r="I4414" i="20"/>
  <c r="J4414" i="20"/>
  <c r="I4415" i="20"/>
  <c r="J4415" i="20"/>
  <c r="I4416" i="20"/>
  <c r="J4416" i="20"/>
  <c r="I4417" i="20"/>
  <c r="J4417" i="20"/>
  <c r="I4418" i="20"/>
  <c r="J4418" i="20"/>
  <c r="I4419" i="20"/>
  <c r="J4419" i="20"/>
  <c r="I4420" i="20"/>
  <c r="J4420" i="20"/>
  <c r="I4421" i="20"/>
  <c r="J4421" i="20"/>
  <c r="I4422" i="20"/>
  <c r="J4422" i="20"/>
  <c r="I4423" i="20"/>
  <c r="J4423" i="20"/>
  <c r="I4424" i="20"/>
  <c r="J4424" i="20"/>
  <c r="I4425" i="20"/>
  <c r="J4425" i="20"/>
  <c r="I4426" i="20"/>
  <c r="J4426" i="20"/>
  <c r="I4427" i="20"/>
  <c r="J4427" i="20"/>
  <c r="I4428" i="20"/>
  <c r="J4428" i="20"/>
  <c r="I4429" i="20"/>
  <c r="J4429" i="20"/>
  <c r="I4430" i="20"/>
  <c r="J4430" i="20"/>
  <c r="I4431" i="20"/>
  <c r="J4431" i="20"/>
  <c r="I4432" i="20"/>
  <c r="J4432" i="20"/>
  <c r="I4433" i="20"/>
  <c r="J4433" i="20"/>
  <c r="I4434" i="20"/>
  <c r="J4434" i="20"/>
  <c r="I4435" i="20"/>
  <c r="J4435" i="20"/>
  <c r="I4436" i="20"/>
  <c r="J4436" i="20"/>
  <c r="I4437" i="20"/>
  <c r="J4437" i="20"/>
  <c r="I4438" i="20"/>
  <c r="J4438" i="20"/>
  <c r="I4439" i="20"/>
  <c r="J4439" i="20"/>
  <c r="I4440" i="20"/>
  <c r="J4440" i="20"/>
  <c r="I4441" i="20"/>
  <c r="J4441" i="20"/>
  <c r="I4442" i="20"/>
  <c r="J4442" i="20"/>
  <c r="I4443" i="20"/>
  <c r="J4443" i="20"/>
  <c r="I4444" i="20"/>
  <c r="J4444" i="20"/>
  <c r="I4445" i="20"/>
  <c r="J4445" i="20"/>
  <c r="I4446" i="20"/>
  <c r="J4446" i="20"/>
  <c r="I4447" i="20"/>
  <c r="J4447" i="20"/>
  <c r="I4448" i="20"/>
  <c r="J4448" i="20"/>
  <c r="I4449" i="20"/>
  <c r="J4449" i="20"/>
  <c r="I4450" i="20"/>
  <c r="J4450" i="20"/>
  <c r="I4451" i="20"/>
  <c r="J4451" i="20"/>
  <c r="I4452" i="20"/>
  <c r="J4452" i="20"/>
  <c r="I4453" i="20"/>
  <c r="J4453" i="20"/>
  <c r="I4454" i="20"/>
  <c r="J4454" i="20"/>
  <c r="I4455" i="20"/>
  <c r="J4455" i="20"/>
  <c r="I4456" i="20"/>
  <c r="J4456" i="20"/>
  <c r="I4457" i="20"/>
  <c r="J4457" i="20"/>
  <c r="I4458" i="20"/>
  <c r="J4458" i="20"/>
  <c r="I4459" i="20"/>
  <c r="J4459" i="20"/>
  <c r="I4460" i="20"/>
  <c r="J4460" i="20"/>
  <c r="I4461" i="20"/>
  <c r="J4461" i="20"/>
  <c r="I4462" i="20"/>
  <c r="J4462" i="20"/>
  <c r="I4463" i="20"/>
  <c r="J4463" i="20"/>
  <c r="I4464" i="20"/>
  <c r="J4464" i="20"/>
  <c r="I4465" i="20"/>
  <c r="J4465" i="20"/>
  <c r="I4466" i="20"/>
  <c r="J4466" i="20"/>
  <c r="I4467" i="20"/>
  <c r="J4467" i="20"/>
  <c r="I4468" i="20"/>
  <c r="J4468" i="20"/>
  <c r="I4469" i="20"/>
  <c r="J4469" i="20"/>
  <c r="I4470" i="20"/>
  <c r="J4470" i="20"/>
  <c r="I4471" i="20"/>
  <c r="J4471" i="20"/>
  <c r="I4472" i="20"/>
  <c r="J4472" i="20"/>
  <c r="I4473" i="20"/>
  <c r="J4473" i="20"/>
  <c r="I4474" i="20"/>
  <c r="J4474" i="20"/>
  <c r="I4475" i="20"/>
  <c r="J4475" i="20"/>
  <c r="I4476" i="20"/>
  <c r="J4476" i="20"/>
  <c r="I4477" i="20"/>
  <c r="J4477" i="20"/>
  <c r="I4478" i="20"/>
  <c r="J4478" i="20"/>
  <c r="I4479" i="20"/>
  <c r="J4479" i="20"/>
  <c r="I4480" i="20"/>
  <c r="J4480" i="20"/>
  <c r="I4481" i="20"/>
  <c r="J4481" i="20"/>
  <c r="I4482" i="20"/>
  <c r="J4482" i="20"/>
  <c r="I4483" i="20"/>
  <c r="J4483" i="20"/>
  <c r="I4484" i="20"/>
  <c r="J4484" i="20"/>
  <c r="I4485" i="20"/>
  <c r="J4485" i="20"/>
  <c r="I4486" i="20"/>
  <c r="J4486" i="20"/>
  <c r="I4487" i="20"/>
  <c r="J4487" i="20"/>
  <c r="I4488" i="20"/>
  <c r="J4488" i="20"/>
  <c r="I4489" i="20"/>
  <c r="J4489" i="20"/>
  <c r="I4490" i="20"/>
  <c r="J4490" i="20"/>
  <c r="I4491" i="20"/>
  <c r="J4491" i="20"/>
  <c r="I4492" i="20"/>
  <c r="J4492" i="20"/>
  <c r="I4493" i="20"/>
  <c r="J4493" i="20"/>
  <c r="I4494" i="20"/>
  <c r="J4494" i="20"/>
  <c r="I4495" i="20"/>
  <c r="J4495" i="20"/>
  <c r="I4496" i="20"/>
  <c r="J4496" i="20"/>
  <c r="I4497" i="20"/>
  <c r="J4497" i="20"/>
  <c r="I4498" i="20"/>
  <c r="J4498" i="20"/>
  <c r="I4499" i="20"/>
  <c r="J4499" i="20"/>
  <c r="I4500" i="20"/>
  <c r="J4500" i="20"/>
  <c r="I4501" i="20"/>
  <c r="J4501" i="20"/>
  <c r="I4502" i="20"/>
  <c r="J4502" i="20"/>
  <c r="I4503" i="20"/>
  <c r="J4503" i="20"/>
  <c r="I4504" i="20"/>
  <c r="J4504" i="20"/>
  <c r="I4505" i="20"/>
  <c r="J4505" i="20"/>
  <c r="I4506" i="20"/>
  <c r="J4506" i="20"/>
  <c r="I4507" i="20"/>
  <c r="J4507" i="20"/>
  <c r="I4508" i="20"/>
  <c r="J4508" i="20"/>
  <c r="I4509" i="20"/>
  <c r="J4509" i="20"/>
  <c r="I4510" i="20"/>
  <c r="J4510" i="20"/>
  <c r="I4511" i="20"/>
  <c r="J4511" i="20"/>
  <c r="I4512" i="20"/>
  <c r="J4512" i="20"/>
  <c r="I4513" i="20"/>
  <c r="J4513" i="20"/>
  <c r="I4514" i="20"/>
  <c r="J4514" i="20"/>
  <c r="I4515" i="20"/>
  <c r="J4515" i="20"/>
  <c r="I4516" i="20"/>
  <c r="J4516" i="20"/>
  <c r="I4517" i="20"/>
  <c r="J4517" i="20"/>
  <c r="I4518" i="20"/>
  <c r="J4518" i="20"/>
  <c r="I4519" i="20"/>
  <c r="J4519" i="20"/>
  <c r="I4520" i="20"/>
  <c r="J4520" i="20"/>
  <c r="I4521" i="20"/>
  <c r="J4521" i="20"/>
  <c r="I4522" i="20"/>
  <c r="J4522" i="20"/>
  <c r="I4523" i="20"/>
  <c r="J4523" i="20"/>
  <c r="I4524" i="20"/>
  <c r="J4524" i="20"/>
  <c r="I4525" i="20"/>
  <c r="J4525" i="20"/>
  <c r="I4526" i="20"/>
  <c r="J4526" i="20"/>
  <c r="I4527" i="20"/>
  <c r="J4527" i="20"/>
  <c r="I4528" i="20"/>
  <c r="J4528" i="20"/>
  <c r="I4529" i="20"/>
  <c r="J4529" i="20"/>
  <c r="I4530" i="20"/>
  <c r="J4530" i="20"/>
  <c r="I4531" i="20"/>
  <c r="J4531" i="20"/>
  <c r="I4532" i="20"/>
  <c r="J4532" i="20"/>
  <c r="I4533" i="20"/>
  <c r="J4533" i="20"/>
  <c r="I4534" i="20"/>
  <c r="J4534" i="20"/>
  <c r="I4535" i="20"/>
  <c r="J4535" i="20"/>
  <c r="I4536" i="20"/>
  <c r="J4536" i="20"/>
  <c r="I4537" i="20"/>
  <c r="J4537" i="20"/>
  <c r="I4538" i="20"/>
  <c r="J4538" i="20"/>
  <c r="I4539" i="20"/>
  <c r="J4539" i="20"/>
  <c r="I4540" i="20"/>
  <c r="J4540" i="20"/>
  <c r="I4541" i="20"/>
  <c r="J4541" i="20"/>
  <c r="I4542" i="20"/>
  <c r="J4542" i="20"/>
  <c r="I4543" i="20"/>
  <c r="J4543" i="20"/>
  <c r="I4544" i="20"/>
  <c r="J4544" i="20"/>
  <c r="I4545" i="20"/>
  <c r="J4545" i="20"/>
  <c r="I4546" i="20"/>
  <c r="J4546" i="20"/>
  <c r="I4547" i="20"/>
  <c r="J4547" i="20"/>
  <c r="I4548" i="20"/>
  <c r="J4548" i="20"/>
  <c r="I4549" i="20"/>
  <c r="J4549" i="20"/>
  <c r="I4550" i="20"/>
  <c r="J4550" i="20"/>
  <c r="I4551" i="20"/>
  <c r="J4551" i="20"/>
  <c r="I4552" i="20"/>
  <c r="J4552" i="20"/>
  <c r="I4553" i="20"/>
  <c r="J4553" i="20"/>
  <c r="I4554" i="20"/>
  <c r="J4554" i="20"/>
  <c r="I4555" i="20"/>
  <c r="J4555" i="20"/>
  <c r="I4556" i="20"/>
  <c r="J4556" i="20"/>
  <c r="I4557" i="20"/>
  <c r="J4557" i="20"/>
  <c r="I4558" i="20"/>
  <c r="J4558" i="20"/>
  <c r="I4559" i="20"/>
  <c r="J4559" i="20"/>
  <c r="I4560" i="20"/>
  <c r="J4560" i="20"/>
  <c r="I4561" i="20"/>
  <c r="J4561" i="20"/>
  <c r="I4562" i="20"/>
  <c r="J4562" i="20"/>
  <c r="I4563" i="20"/>
  <c r="J4563" i="20"/>
  <c r="I4564" i="20"/>
  <c r="J4564" i="20"/>
  <c r="I4565" i="20"/>
  <c r="J4565" i="20"/>
  <c r="I4566" i="20"/>
  <c r="J4566" i="20"/>
  <c r="I4567" i="20"/>
  <c r="J4567" i="20"/>
  <c r="I4568" i="20"/>
  <c r="J4568" i="20"/>
  <c r="I4569" i="20"/>
  <c r="J4569" i="20"/>
  <c r="I4570" i="20"/>
  <c r="J4570" i="20"/>
  <c r="I4571" i="20"/>
  <c r="J4571" i="20"/>
  <c r="I4572" i="20"/>
  <c r="J4572" i="20"/>
  <c r="I4573" i="20"/>
  <c r="J4573" i="20"/>
  <c r="I4574" i="20"/>
  <c r="J4574" i="20"/>
  <c r="I4575" i="20"/>
  <c r="J4575" i="20"/>
  <c r="I4576" i="20"/>
  <c r="J4576" i="20"/>
  <c r="I4577" i="20"/>
  <c r="J4577" i="20"/>
  <c r="I4578" i="20"/>
  <c r="J4578" i="20"/>
  <c r="I4579" i="20"/>
  <c r="J4579" i="20"/>
  <c r="I4580" i="20"/>
  <c r="J4580" i="20"/>
  <c r="I4581" i="20"/>
  <c r="J4581" i="20"/>
  <c r="I4582" i="20"/>
  <c r="J4582" i="20"/>
  <c r="I4583" i="20"/>
  <c r="J4583" i="20"/>
  <c r="I4584" i="20"/>
  <c r="J4584" i="20"/>
  <c r="I4585" i="20"/>
  <c r="J4585" i="20"/>
  <c r="I4586" i="20"/>
  <c r="J4586" i="20"/>
  <c r="I4587" i="20"/>
  <c r="J4587" i="20"/>
  <c r="I4588" i="20"/>
  <c r="J4588" i="20"/>
  <c r="I4589" i="20"/>
  <c r="J4589" i="20"/>
  <c r="I4590" i="20"/>
  <c r="J4590" i="20"/>
  <c r="I4591" i="20"/>
  <c r="J4591" i="20"/>
  <c r="I4592" i="20"/>
  <c r="J4592" i="20"/>
  <c r="I4593" i="20"/>
  <c r="J4593" i="20"/>
  <c r="I4594" i="20"/>
  <c r="J4594" i="20"/>
  <c r="I4595" i="20"/>
  <c r="J4595" i="20"/>
  <c r="I4596" i="20"/>
  <c r="J4596" i="20"/>
  <c r="I4597" i="20"/>
  <c r="J4597" i="20"/>
  <c r="I4598" i="20"/>
  <c r="J4598" i="20"/>
  <c r="I4599" i="20"/>
  <c r="J4599" i="20"/>
  <c r="I4600" i="20"/>
  <c r="J4600" i="20"/>
  <c r="I4601" i="20"/>
  <c r="J4601" i="20"/>
  <c r="I4602" i="20"/>
  <c r="J4602" i="20"/>
  <c r="I4603" i="20"/>
  <c r="J4603" i="20"/>
  <c r="I4604" i="20"/>
  <c r="J4604" i="20"/>
  <c r="I4605" i="20"/>
  <c r="J4605" i="20"/>
  <c r="I4606" i="20"/>
  <c r="J4606" i="20"/>
  <c r="I4607" i="20"/>
  <c r="J4607" i="20"/>
  <c r="I4608" i="20"/>
  <c r="J4608" i="20"/>
  <c r="I4609" i="20"/>
  <c r="J4609" i="20"/>
  <c r="I4610" i="20"/>
  <c r="J4610" i="20"/>
  <c r="I4611" i="20"/>
  <c r="J4611" i="20"/>
  <c r="I4612" i="20"/>
  <c r="J4612" i="20"/>
  <c r="I4613" i="20"/>
  <c r="J4613" i="20"/>
  <c r="I4614" i="20"/>
  <c r="J4614" i="20"/>
  <c r="I4615" i="20"/>
  <c r="J4615" i="20"/>
  <c r="I4616" i="20"/>
  <c r="J4616" i="20"/>
  <c r="I4617" i="20"/>
  <c r="J4617" i="20"/>
  <c r="I4618" i="20"/>
  <c r="J4618" i="20"/>
  <c r="I4619" i="20"/>
  <c r="J4619" i="20"/>
  <c r="I4620" i="20"/>
  <c r="J4620" i="20"/>
  <c r="I4621" i="20"/>
  <c r="J4621" i="20"/>
  <c r="I4622" i="20"/>
  <c r="J4622" i="20"/>
  <c r="I4623" i="20"/>
  <c r="J4623" i="20"/>
  <c r="I4624" i="20"/>
  <c r="J4624" i="20"/>
  <c r="I4625" i="20"/>
  <c r="J4625" i="20"/>
  <c r="I4626" i="20"/>
  <c r="J4626" i="20"/>
  <c r="I4627" i="20"/>
  <c r="J4627" i="20"/>
  <c r="I4628" i="20"/>
  <c r="J4628" i="20"/>
  <c r="I4629" i="20"/>
  <c r="J4629" i="20"/>
  <c r="I4630" i="20"/>
  <c r="J4630" i="20"/>
  <c r="I4631" i="20"/>
  <c r="J4631" i="20"/>
  <c r="I4632" i="20"/>
  <c r="J4632" i="20"/>
  <c r="I4633" i="20"/>
  <c r="J4633" i="20"/>
  <c r="I4634" i="20"/>
  <c r="J4634" i="20"/>
  <c r="I4635" i="20"/>
  <c r="J4635" i="20"/>
  <c r="I4636" i="20"/>
  <c r="J4636" i="20"/>
  <c r="I4637" i="20"/>
  <c r="J4637" i="20"/>
  <c r="I4638" i="20"/>
  <c r="J4638" i="20"/>
  <c r="I4639" i="20"/>
  <c r="J4639" i="20"/>
  <c r="I4640" i="20"/>
  <c r="J4640" i="20"/>
  <c r="I4641" i="20"/>
  <c r="J4641" i="20"/>
  <c r="I4642" i="20"/>
  <c r="J4642" i="20"/>
  <c r="I4643" i="20"/>
  <c r="J4643" i="20"/>
  <c r="I4644" i="20"/>
  <c r="J4644" i="20"/>
  <c r="I4645" i="20"/>
  <c r="J4645" i="20"/>
  <c r="I4646" i="20"/>
  <c r="J4646" i="20"/>
  <c r="I4647" i="20"/>
  <c r="J4647" i="20"/>
  <c r="I4648" i="20"/>
  <c r="J4648" i="20"/>
  <c r="I4649" i="20"/>
  <c r="J4649" i="20"/>
  <c r="I4650" i="20"/>
  <c r="J4650" i="20"/>
  <c r="I4651" i="20"/>
  <c r="J4651" i="20"/>
  <c r="I4652" i="20"/>
  <c r="J4652" i="20"/>
  <c r="I4653" i="20"/>
  <c r="J4653" i="20"/>
  <c r="I4654" i="20"/>
  <c r="J4654" i="20"/>
  <c r="I4655" i="20"/>
  <c r="J4655" i="20"/>
  <c r="I4656" i="20"/>
  <c r="J4656" i="20"/>
  <c r="I4657" i="20"/>
  <c r="J4657" i="20"/>
  <c r="I4658" i="20"/>
  <c r="J4658" i="20"/>
  <c r="I4659" i="20"/>
  <c r="J4659" i="20"/>
  <c r="I4660" i="20"/>
  <c r="J4660" i="20"/>
  <c r="I4661" i="20"/>
  <c r="J4661" i="20"/>
  <c r="I4662" i="20"/>
  <c r="J4662" i="20"/>
  <c r="I4663" i="20"/>
  <c r="J4663" i="20"/>
  <c r="I4664" i="20"/>
  <c r="J4664" i="20"/>
  <c r="I4665" i="20"/>
  <c r="J4665" i="20"/>
  <c r="I4666" i="20"/>
  <c r="J4666" i="20"/>
  <c r="I4667" i="20"/>
  <c r="J4667" i="20"/>
  <c r="I4668" i="20"/>
  <c r="J4668" i="20"/>
  <c r="I4669" i="20"/>
  <c r="J4669" i="20"/>
  <c r="I4670" i="20"/>
  <c r="J4670" i="20"/>
  <c r="I4671" i="20"/>
  <c r="J4671" i="20"/>
  <c r="I4672" i="20"/>
  <c r="J4672" i="20"/>
  <c r="I4673" i="20"/>
  <c r="J4673" i="20"/>
  <c r="I4674" i="20"/>
  <c r="J4674" i="20"/>
  <c r="I4675" i="20"/>
  <c r="J4675" i="20"/>
  <c r="I4676" i="20"/>
  <c r="J4676" i="20"/>
  <c r="I4677" i="20"/>
  <c r="J4677" i="20"/>
  <c r="I4678" i="20"/>
  <c r="J4678" i="20"/>
  <c r="I4679" i="20"/>
  <c r="J4679" i="20"/>
  <c r="I4680" i="20"/>
  <c r="J4680" i="20"/>
  <c r="I4681" i="20"/>
  <c r="J4681" i="20"/>
  <c r="I4682" i="20"/>
  <c r="J4682" i="20"/>
  <c r="I4683" i="20"/>
  <c r="J4683" i="20"/>
  <c r="I4684" i="20"/>
  <c r="J4684" i="20"/>
  <c r="I4685" i="20"/>
  <c r="J4685" i="20"/>
  <c r="I4686" i="20"/>
  <c r="J4686" i="20"/>
  <c r="I4687" i="20"/>
  <c r="J4687" i="20"/>
  <c r="I4688" i="20"/>
  <c r="J4688" i="20"/>
  <c r="I4689" i="20"/>
  <c r="J4689" i="20"/>
  <c r="I4690" i="20"/>
  <c r="J4690" i="20"/>
  <c r="I4691" i="20"/>
  <c r="J4691" i="20"/>
  <c r="I4692" i="20"/>
  <c r="J4692" i="20"/>
  <c r="I4693" i="20"/>
  <c r="J4693" i="20"/>
  <c r="I4694" i="20"/>
  <c r="J4694" i="20"/>
  <c r="I4695" i="20"/>
  <c r="J4695" i="20"/>
  <c r="I4696" i="20"/>
  <c r="J4696" i="20"/>
  <c r="I4697" i="20"/>
  <c r="J4697" i="20"/>
  <c r="I4698" i="20"/>
  <c r="J4698" i="20"/>
  <c r="I4699" i="20"/>
  <c r="J4699" i="20"/>
  <c r="I4700" i="20"/>
  <c r="J4700" i="20"/>
  <c r="I4701" i="20"/>
  <c r="J4701" i="20"/>
  <c r="I4702" i="20"/>
  <c r="J4702" i="20"/>
  <c r="I4703" i="20"/>
  <c r="J4703" i="20"/>
  <c r="I4704" i="20"/>
  <c r="J4704" i="20"/>
  <c r="I4705" i="20"/>
  <c r="J4705" i="20"/>
  <c r="I4706" i="20"/>
  <c r="J4706" i="20"/>
  <c r="I4707" i="20"/>
  <c r="J4707" i="20"/>
  <c r="I4708" i="20"/>
  <c r="J4708" i="20"/>
  <c r="I4709" i="20"/>
  <c r="J4709" i="20"/>
  <c r="I4710" i="20"/>
  <c r="J4710" i="20"/>
  <c r="I4711" i="20"/>
  <c r="J4711" i="20"/>
  <c r="I4712" i="20"/>
  <c r="J4712" i="20"/>
  <c r="I4713" i="20"/>
  <c r="J4713" i="20"/>
  <c r="I4714" i="20"/>
  <c r="J4714" i="20"/>
  <c r="I4715" i="20"/>
  <c r="J4715" i="20"/>
  <c r="I4716" i="20"/>
  <c r="J4716" i="20"/>
  <c r="I4717" i="20"/>
  <c r="J4717" i="20"/>
  <c r="I4718" i="20"/>
  <c r="J4718" i="20"/>
  <c r="I4719" i="20"/>
  <c r="J4719" i="20"/>
  <c r="I4720" i="20"/>
  <c r="J4720" i="20"/>
  <c r="I4721" i="20"/>
  <c r="J4721" i="20"/>
  <c r="I4722" i="20"/>
  <c r="J4722" i="20"/>
  <c r="I4723" i="20"/>
  <c r="J4723" i="20"/>
  <c r="I4724" i="20"/>
  <c r="J4724" i="20"/>
  <c r="I4725" i="20"/>
  <c r="J4725" i="20"/>
  <c r="I4726" i="20"/>
  <c r="J4726" i="20"/>
  <c r="I4727" i="20"/>
  <c r="J4727" i="20"/>
  <c r="I4728" i="20"/>
  <c r="J4728" i="20"/>
  <c r="I4729" i="20"/>
  <c r="J4729" i="20"/>
  <c r="I4730" i="20"/>
  <c r="J4730" i="20"/>
  <c r="I4731" i="20"/>
  <c r="J4731" i="20"/>
  <c r="I4732" i="20"/>
  <c r="J4732" i="20"/>
  <c r="I4733" i="20"/>
  <c r="J4733" i="20"/>
  <c r="I4734" i="20"/>
  <c r="J4734" i="20"/>
  <c r="I4735" i="20"/>
  <c r="J4735" i="20"/>
  <c r="I4736" i="20"/>
  <c r="J4736" i="20"/>
  <c r="I4737" i="20"/>
  <c r="J4737" i="20"/>
  <c r="I4738" i="20"/>
  <c r="J4738" i="20"/>
  <c r="I4739" i="20"/>
  <c r="J4739" i="20"/>
  <c r="I4740" i="20"/>
  <c r="J4740" i="20"/>
  <c r="I4741" i="20"/>
  <c r="J4741" i="20"/>
  <c r="I4742" i="20"/>
  <c r="J4742" i="20"/>
  <c r="I4743" i="20"/>
  <c r="J4743" i="20"/>
  <c r="I4744" i="20"/>
  <c r="J4744" i="20"/>
  <c r="I4745" i="20"/>
  <c r="J4745" i="20"/>
  <c r="I4746" i="20"/>
  <c r="J4746" i="20"/>
  <c r="I4747" i="20"/>
  <c r="J4747" i="20"/>
  <c r="I4748" i="20"/>
  <c r="J4748" i="20"/>
  <c r="I4749" i="20"/>
  <c r="J4749" i="20"/>
  <c r="I4750" i="20"/>
  <c r="J4750" i="20"/>
  <c r="I4751" i="20"/>
  <c r="J4751" i="20"/>
  <c r="I4752" i="20"/>
  <c r="J4752" i="20"/>
  <c r="I4753" i="20"/>
  <c r="J4753" i="20"/>
  <c r="I4754" i="20"/>
  <c r="J4754" i="20"/>
  <c r="I4755" i="20"/>
  <c r="J4755" i="20"/>
  <c r="I4756" i="20"/>
  <c r="J4756" i="20"/>
  <c r="I4757" i="20"/>
  <c r="J4757" i="20"/>
  <c r="I4758" i="20"/>
  <c r="J4758" i="20"/>
  <c r="I4759" i="20"/>
  <c r="J4759" i="20"/>
  <c r="I4760" i="20"/>
  <c r="J4760" i="20"/>
  <c r="I4761" i="20"/>
  <c r="J4761" i="20"/>
  <c r="I4762" i="20"/>
  <c r="J4762" i="20"/>
  <c r="I4763" i="20"/>
  <c r="J4763" i="20"/>
  <c r="I4764" i="20"/>
  <c r="J4764" i="20"/>
  <c r="I4765" i="20"/>
  <c r="J4765" i="20"/>
  <c r="I4766" i="20"/>
  <c r="J4766" i="20"/>
  <c r="I4767" i="20"/>
  <c r="J4767" i="20"/>
  <c r="I4768" i="20"/>
  <c r="J4768" i="20"/>
  <c r="I4769" i="20"/>
  <c r="J4769" i="20"/>
  <c r="I4770" i="20"/>
  <c r="J4770" i="20"/>
  <c r="I4771" i="20"/>
  <c r="J4771" i="20"/>
  <c r="I4772" i="20"/>
  <c r="J4772" i="20"/>
  <c r="I4773" i="20"/>
  <c r="J4773" i="20"/>
  <c r="I4774" i="20"/>
  <c r="J4774" i="20"/>
  <c r="I4775" i="20"/>
  <c r="J4775" i="20"/>
  <c r="I4776" i="20"/>
  <c r="J4776" i="20"/>
  <c r="I4777" i="20"/>
  <c r="J4777" i="20"/>
  <c r="I4778" i="20"/>
  <c r="J4778" i="20"/>
  <c r="I4779" i="20"/>
  <c r="J4779" i="20"/>
  <c r="I4780" i="20"/>
  <c r="J4780" i="20"/>
  <c r="I4781" i="20"/>
  <c r="J4781" i="20"/>
  <c r="I4782" i="20"/>
  <c r="J4782" i="20"/>
  <c r="I4783" i="20"/>
  <c r="J4783" i="20"/>
  <c r="I4784" i="20"/>
  <c r="J4784" i="20"/>
  <c r="I4785" i="20"/>
  <c r="J4785" i="20"/>
  <c r="I4786" i="20"/>
  <c r="J4786" i="20"/>
  <c r="I4787" i="20"/>
  <c r="J4787" i="20"/>
  <c r="I4788" i="20"/>
  <c r="J4788" i="20"/>
  <c r="I4789" i="20"/>
  <c r="J4789" i="20"/>
  <c r="I4790" i="20"/>
  <c r="J4790" i="20"/>
  <c r="I4791" i="20"/>
  <c r="J4791" i="20"/>
  <c r="I4792" i="20"/>
  <c r="J4792" i="20"/>
  <c r="I4793" i="20"/>
  <c r="J4793" i="20"/>
  <c r="I4794" i="20"/>
  <c r="J4794" i="20"/>
  <c r="I4795" i="20"/>
  <c r="J4795" i="20"/>
  <c r="I4796" i="20"/>
  <c r="J4796" i="20"/>
  <c r="I4797" i="20"/>
  <c r="J4797" i="20"/>
  <c r="I4798" i="20"/>
  <c r="J4798" i="20"/>
  <c r="I4799" i="20"/>
  <c r="J4799" i="20"/>
  <c r="I4800" i="20"/>
  <c r="J4800" i="20"/>
  <c r="I4801" i="20"/>
  <c r="J4801" i="20"/>
  <c r="I4802" i="20"/>
  <c r="J4802" i="20"/>
  <c r="I4803" i="20"/>
  <c r="J4803" i="20"/>
  <c r="I4804" i="20"/>
  <c r="J4804" i="20"/>
  <c r="I4805" i="20"/>
  <c r="J4805" i="20"/>
  <c r="I4806" i="20"/>
  <c r="J4806" i="20"/>
  <c r="I4807" i="20"/>
  <c r="J4807" i="20"/>
  <c r="I4808" i="20"/>
  <c r="J4808" i="20"/>
  <c r="I4809" i="20"/>
  <c r="J4809" i="20"/>
  <c r="I4810" i="20"/>
  <c r="J4810" i="20"/>
  <c r="I4811" i="20"/>
  <c r="J4811" i="20"/>
  <c r="I4812" i="20"/>
  <c r="J4812" i="20"/>
  <c r="I4813" i="20"/>
  <c r="J4813" i="20"/>
  <c r="I4814" i="20"/>
  <c r="J4814" i="20"/>
  <c r="I4815" i="20"/>
  <c r="J4815" i="20"/>
  <c r="I4816" i="20"/>
  <c r="J4816" i="20"/>
  <c r="I4817" i="20"/>
  <c r="J4817" i="20"/>
  <c r="I4818" i="20"/>
  <c r="J4818" i="20"/>
  <c r="I4819" i="20"/>
  <c r="J4819" i="20"/>
  <c r="I4820" i="20"/>
  <c r="J4820" i="20"/>
  <c r="I4821" i="20"/>
  <c r="J4821" i="20"/>
  <c r="I4822" i="20"/>
  <c r="J4822" i="20"/>
  <c r="I4823" i="20"/>
  <c r="J4823" i="20"/>
  <c r="I4824" i="20"/>
  <c r="J4824" i="20"/>
  <c r="I4825" i="20"/>
  <c r="J4825" i="20"/>
  <c r="I4826" i="20"/>
  <c r="J4826" i="20"/>
  <c r="I4827" i="20"/>
  <c r="J4827" i="20"/>
  <c r="I4828" i="20"/>
  <c r="J4828" i="20"/>
  <c r="I4829" i="20"/>
  <c r="J4829" i="20"/>
  <c r="I4830" i="20"/>
  <c r="J4830" i="20"/>
  <c r="I4831" i="20"/>
  <c r="J4831" i="20"/>
  <c r="I4832" i="20"/>
  <c r="J4832" i="20"/>
  <c r="I4833" i="20"/>
  <c r="J4833" i="20"/>
  <c r="I4834" i="20"/>
  <c r="J4834" i="20"/>
  <c r="I4835" i="20"/>
  <c r="J4835" i="20"/>
  <c r="I4836" i="20"/>
  <c r="J4836" i="20"/>
  <c r="I4837" i="20"/>
  <c r="J4837" i="20"/>
  <c r="I4838" i="20"/>
  <c r="J4838" i="20"/>
  <c r="I4839" i="20"/>
  <c r="J4839" i="20"/>
  <c r="I4840" i="20"/>
  <c r="J4840" i="20"/>
  <c r="I4841" i="20"/>
  <c r="J4841" i="20"/>
  <c r="I4842" i="20"/>
  <c r="J4842" i="20"/>
  <c r="I4843" i="20"/>
  <c r="J4843" i="20"/>
  <c r="I4844" i="20"/>
  <c r="J4844" i="20"/>
  <c r="I4845" i="20"/>
  <c r="J4845" i="20"/>
  <c r="I4846" i="20"/>
  <c r="J4846" i="20"/>
  <c r="I4847" i="20"/>
  <c r="J4847" i="20"/>
  <c r="I4848" i="20"/>
  <c r="J4848" i="20"/>
  <c r="I4849" i="20"/>
  <c r="J4849" i="20"/>
  <c r="I4850" i="20"/>
  <c r="J4850" i="20"/>
  <c r="I4851" i="20"/>
  <c r="J4851" i="20"/>
  <c r="I4852" i="20"/>
  <c r="J4852" i="20"/>
  <c r="I4853" i="20"/>
  <c r="J4853" i="20"/>
  <c r="I4854" i="20"/>
  <c r="J4854" i="20"/>
  <c r="I4855" i="20"/>
  <c r="J4855" i="20"/>
  <c r="I4856" i="20"/>
  <c r="J4856" i="20"/>
  <c r="I4857" i="20"/>
  <c r="J4857" i="20"/>
  <c r="I4858" i="20"/>
  <c r="J4858" i="20"/>
  <c r="I4859" i="20"/>
  <c r="J4859" i="20"/>
  <c r="I4860" i="20"/>
  <c r="J4860" i="20"/>
  <c r="I4861" i="20"/>
  <c r="J4861" i="20"/>
  <c r="I4862" i="20"/>
  <c r="J4862" i="20"/>
  <c r="I4863" i="20"/>
  <c r="J4863" i="20"/>
  <c r="I4864" i="20"/>
  <c r="J4864" i="20"/>
  <c r="I4865" i="20"/>
  <c r="J4865" i="20"/>
  <c r="I4866" i="20"/>
  <c r="J4866" i="20"/>
  <c r="I4867" i="20"/>
  <c r="J4867" i="20"/>
  <c r="I4868" i="20"/>
  <c r="J4868" i="20"/>
  <c r="I4869" i="20"/>
  <c r="J4869" i="20"/>
  <c r="I4870" i="20"/>
  <c r="J4870" i="20"/>
  <c r="I4871" i="20"/>
  <c r="J4871" i="20"/>
  <c r="I4872" i="20"/>
  <c r="J4872" i="20"/>
  <c r="I4873" i="20"/>
  <c r="J4873" i="20"/>
  <c r="I4874" i="20"/>
  <c r="J4874" i="20"/>
  <c r="I4875" i="20"/>
  <c r="J4875" i="20"/>
  <c r="I4876" i="20"/>
  <c r="J4876" i="20"/>
  <c r="I4877" i="20"/>
  <c r="J4877" i="20"/>
  <c r="I4878" i="20"/>
  <c r="J4878" i="20"/>
  <c r="I4879" i="20"/>
  <c r="J4879" i="20"/>
  <c r="I4880" i="20"/>
  <c r="J4880" i="20"/>
  <c r="I4881" i="20"/>
  <c r="J4881" i="20"/>
  <c r="I4882" i="20"/>
  <c r="J4882" i="20"/>
  <c r="I4883" i="20"/>
  <c r="J4883" i="20"/>
  <c r="I4884" i="20"/>
  <c r="J4884" i="20"/>
  <c r="I4885" i="20"/>
  <c r="J4885" i="20"/>
  <c r="I4886" i="20"/>
  <c r="J4886" i="20"/>
  <c r="I4887" i="20"/>
  <c r="J4887" i="20"/>
  <c r="I4888" i="20"/>
  <c r="J4888" i="20"/>
  <c r="I4889" i="20"/>
  <c r="J4889" i="20"/>
  <c r="I4890" i="20"/>
  <c r="J4890" i="20"/>
  <c r="I4891" i="20"/>
  <c r="J4891" i="20"/>
  <c r="I4892" i="20"/>
  <c r="J4892" i="20"/>
  <c r="I4893" i="20"/>
  <c r="J4893" i="20"/>
  <c r="I4894" i="20"/>
  <c r="J4894" i="20"/>
  <c r="I4895" i="20"/>
  <c r="J4895" i="20"/>
  <c r="I4896" i="20"/>
  <c r="J4896" i="20"/>
  <c r="I4897" i="20"/>
  <c r="J4897" i="20"/>
  <c r="I4898" i="20"/>
  <c r="J4898" i="20"/>
  <c r="I4899" i="20"/>
  <c r="J4899" i="20"/>
  <c r="I4900" i="20"/>
  <c r="J4900" i="20"/>
  <c r="I4901" i="20"/>
  <c r="J4901" i="20"/>
  <c r="I4902" i="20"/>
  <c r="J4902" i="20"/>
  <c r="I4903" i="20"/>
  <c r="J4903" i="20"/>
  <c r="I4904" i="20"/>
  <c r="J4904" i="20"/>
  <c r="I4905" i="20"/>
  <c r="J4905" i="20"/>
  <c r="I4906" i="20"/>
  <c r="J4906" i="20"/>
  <c r="I4907" i="20"/>
  <c r="J4907" i="20"/>
  <c r="I4908" i="20"/>
  <c r="J4908" i="20"/>
  <c r="I4909" i="20"/>
  <c r="J4909" i="20"/>
  <c r="I4910" i="20"/>
  <c r="J4910" i="20"/>
  <c r="I4911" i="20"/>
  <c r="J4911" i="20"/>
  <c r="I4912" i="20"/>
  <c r="J4912" i="20"/>
  <c r="I4913" i="20"/>
  <c r="J4913" i="20"/>
  <c r="I4914" i="20"/>
  <c r="J4914" i="20"/>
  <c r="I4915" i="20"/>
  <c r="J4915" i="20"/>
  <c r="I4916" i="20"/>
  <c r="J4916" i="20"/>
  <c r="I4917" i="20"/>
  <c r="J4917" i="20"/>
  <c r="I4918" i="20"/>
  <c r="J4918" i="20"/>
  <c r="I4919" i="20"/>
  <c r="J4919" i="20"/>
  <c r="I4920" i="20"/>
  <c r="J4920" i="20"/>
  <c r="I4921" i="20"/>
  <c r="J4921" i="20"/>
  <c r="I4922" i="20"/>
  <c r="J4922" i="20"/>
  <c r="I4923" i="20"/>
  <c r="J4923" i="20"/>
  <c r="I4924" i="20"/>
  <c r="J4924" i="20"/>
  <c r="I4925" i="20"/>
  <c r="J4925" i="20"/>
  <c r="I4926" i="20"/>
  <c r="J4926" i="20"/>
  <c r="I4927" i="20"/>
  <c r="J4927" i="20"/>
  <c r="I4928" i="20"/>
  <c r="J4928" i="20"/>
  <c r="I4929" i="20"/>
  <c r="J4929" i="20"/>
  <c r="I4930" i="20"/>
  <c r="J4930" i="20"/>
  <c r="I4931" i="20"/>
  <c r="J4931" i="20"/>
  <c r="I4932" i="20"/>
  <c r="J4932" i="20"/>
  <c r="I4933" i="20"/>
  <c r="J4933" i="20"/>
  <c r="I4934" i="20"/>
  <c r="J4934" i="20"/>
  <c r="I4935" i="20"/>
  <c r="J4935" i="20"/>
  <c r="I4936" i="20"/>
  <c r="J4936" i="20"/>
  <c r="I4937" i="20"/>
  <c r="J4937" i="20"/>
  <c r="I4938" i="20"/>
  <c r="J4938" i="20"/>
  <c r="I4939" i="20"/>
  <c r="J4939" i="20"/>
  <c r="I4940" i="20"/>
  <c r="J4940" i="20"/>
  <c r="I4941" i="20"/>
  <c r="J4941" i="20"/>
  <c r="I4942" i="20"/>
  <c r="J4942" i="20"/>
  <c r="I4943" i="20"/>
  <c r="J4943" i="20"/>
  <c r="I4944" i="20"/>
  <c r="J4944" i="20"/>
  <c r="I4945" i="20"/>
  <c r="J4945" i="20"/>
  <c r="I4946" i="20"/>
  <c r="J4946" i="20"/>
  <c r="I4947" i="20"/>
  <c r="J4947" i="20"/>
  <c r="I4948" i="20"/>
  <c r="J4948" i="20"/>
  <c r="I4949" i="20"/>
  <c r="J4949" i="20"/>
  <c r="I4950" i="20"/>
  <c r="J4950" i="20"/>
  <c r="I4951" i="20"/>
  <c r="J4951" i="20"/>
  <c r="I4952" i="20"/>
  <c r="J4952" i="20"/>
  <c r="I4953" i="20"/>
  <c r="J4953" i="20"/>
  <c r="I4954" i="20"/>
  <c r="J4954" i="20"/>
  <c r="I4955" i="20"/>
  <c r="J4955" i="20"/>
  <c r="I4956" i="20"/>
  <c r="J4956" i="20"/>
  <c r="I4957" i="20"/>
  <c r="J4957" i="20"/>
  <c r="I4958" i="20"/>
  <c r="J4958" i="20"/>
  <c r="I4959" i="20"/>
  <c r="J4959" i="20"/>
  <c r="I4960" i="20"/>
  <c r="J4960" i="20"/>
  <c r="I4961" i="20"/>
  <c r="J4961" i="20"/>
  <c r="I4962" i="20"/>
  <c r="J4962" i="20"/>
  <c r="I4963" i="20"/>
  <c r="J4963" i="20"/>
  <c r="I4964" i="20"/>
  <c r="J4964" i="20"/>
  <c r="I4965" i="20"/>
  <c r="J4965" i="20"/>
  <c r="I4966" i="20"/>
  <c r="J4966" i="20"/>
  <c r="I4967" i="20"/>
  <c r="J4967" i="20"/>
  <c r="I4968" i="20"/>
  <c r="J4968" i="20"/>
  <c r="I4969" i="20"/>
  <c r="J4969" i="20"/>
  <c r="I4970" i="20"/>
  <c r="J4970" i="20"/>
  <c r="I4971" i="20"/>
  <c r="J4971" i="20"/>
  <c r="I4972" i="20"/>
  <c r="J4972" i="20"/>
  <c r="I4973" i="20"/>
  <c r="J4973" i="20"/>
  <c r="I4974" i="20"/>
  <c r="J4974" i="20"/>
  <c r="I4975" i="20"/>
  <c r="J4975" i="20"/>
  <c r="I4976" i="20"/>
  <c r="J4976" i="20"/>
  <c r="I4977" i="20"/>
  <c r="J4977" i="20"/>
  <c r="I4978" i="20"/>
  <c r="J4978" i="20"/>
  <c r="I4979" i="20"/>
  <c r="J4979" i="20"/>
  <c r="I4980" i="20"/>
  <c r="J4980" i="20"/>
  <c r="I4981" i="20"/>
  <c r="J4981" i="20"/>
  <c r="I4982" i="20"/>
  <c r="J4982" i="20"/>
  <c r="I4983" i="20"/>
  <c r="J4983" i="20"/>
  <c r="I4984" i="20"/>
  <c r="J4984" i="20"/>
  <c r="I4985" i="20"/>
  <c r="J4985" i="20"/>
  <c r="I4986" i="20"/>
  <c r="J4986" i="20"/>
  <c r="I4987" i="20"/>
  <c r="J4987" i="20"/>
  <c r="I4988" i="20"/>
  <c r="J4988" i="20"/>
  <c r="I4989" i="20"/>
  <c r="J4989" i="20"/>
  <c r="I4990" i="20"/>
  <c r="J4990" i="20"/>
  <c r="I4991" i="20"/>
  <c r="J4991" i="20"/>
  <c r="I4992" i="20"/>
  <c r="J4992" i="20"/>
  <c r="I4993" i="20"/>
  <c r="J4993" i="20"/>
  <c r="I4994" i="20"/>
  <c r="J4994" i="20"/>
  <c r="I4995" i="20"/>
  <c r="J4995" i="20"/>
  <c r="I4996" i="20"/>
  <c r="J4996" i="20"/>
  <c r="I4997" i="20"/>
  <c r="J4997" i="20"/>
  <c r="I4998" i="20"/>
  <c r="J4998" i="20"/>
  <c r="I4999" i="20"/>
  <c r="J4999" i="20"/>
  <c r="I5000" i="20"/>
  <c r="J5000" i="20"/>
  <c r="I5001" i="20"/>
  <c r="J5001" i="20"/>
  <c r="I5002" i="20"/>
  <c r="J5002" i="20"/>
  <c r="I5003" i="20"/>
  <c r="J5003" i="20"/>
  <c r="I5004" i="20"/>
  <c r="J5004" i="20"/>
  <c r="I5005" i="20"/>
  <c r="J5005" i="20"/>
  <c r="I5006" i="20"/>
  <c r="J5006" i="20"/>
  <c r="I5007" i="20"/>
  <c r="J5007" i="20"/>
  <c r="I5008" i="20"/>
  <c r="J5008" i="20"/>
  <c r="I5009" i="20"/>
  <c r="J5009" i="20"/>
  <c r="I5010" i="20"/>
  <c r="J5010" i="20"/>
  <c r="I5011" i="20"/>
  <c r="J5011" i="20"/>
  <c r="I5012" i="20"/>
  <c r="J5012" i="20"/>
  <c r="I5013" i="20"/>
  <c r="J5013" i="20"/>
  <c r="I5014" i="20"/>
  <c r="J5014" i="20"/>
  <c r="I5015" i="20"/>
  <c r="J5015" i="20"/>
  <c r="I5016" i="20"/>
  <c r="J5016" i="20"/>
  <c r="I5017" i="20"/>
  <c r="J5017" i="20"/>
  <c r="I5018" i="20"/>
  <c r="J5018" i="20"/>
  <c r="I5019" i="20"/>
  <c r="J5019" i="20"/>
  <c r="I5020" i="20"/>
  <c r="J5020" i="20"/>
  <c r="I5021" i="20"/>
  <c r="J5021" i="20"/>
  <c r="I5022" i="20"/>
  <c r="J5022" i="20"/>
  <c r="I5023" i="20"/>
  <c r="J5023" i="20"/>
  <c r="I5024" i="20"/>
  <c r="J5024" i="20"/>
  <c r="I5025" i="20"/>
  <c r="J5025" i="20"/>
  <c r="I5026" i="20"/>
  <c r="J5026" i="20"/>
  <c r="I5027" i="20"/>
  <c r="J5027" i="20"/>
  <c r="I5028" i="20"/>
  <c r="J5028" i="20"/>
  <c r="I5029" i="20"/>
  <c r="J5029" i="20"/>
  <c r="I5030" i="20"/>
  <c r="J5030" i="20"/>
  <c r="I5031" i="20"/>
  <c r="J5031" i="20"/>
  <c r="I5032" i="20"/>
  <c r="J5032" i="20"/>
  <c r="I5033" i="20"/>
  <c r="J5033" i="20"/>
  <c r="I5034" i="20"/>
  <c r="J5034" i="20"/>
  <c r="I5035" i="20"/>
  <c r="J5035" i="20"/>
  <c r="I5036" i="20"/>
  <c r="J5036" i="20"/>
  <c r="I5037" i="20"/>
  <c r="J5037" i="20"/>
  <c r="I5038" i="20"/>
  <c r="J5038" i="20"/>
  <c r="I5039" i="20"/>
  <c r="J5039" i="20"/>
  <c r="I5040" i="20"/>
  <c r="J5040" i="20"/>
  <c r="I5041" i="20"/>
  <c r="J5041" i="20"/>
  <c r="I5042" i="20"/>
  <c r="J5042" i="20"/>
  <c r="I5043" i="20"/>
  <c r="J5043" i="20"/>
  <c r="I5044" i="20"/>
  <c r="J5044" i="20"/>
  <c r="I5045" i="20"/>
  <c r="J5045" i="20"/>
  <c r="I5046" i="20"/>
  <c r="J5046" i="20"/>
  <c r="I5047" i="20"/>
  <c r="J5047" i="20"/>
  <c r="I5048" i="20"/>
  <c r="J5048" i="20"/>
  <c r="I5049" i="20"/>
  <c r="J5049" i="20"/>
  <c r="I5050" i="20"/>
  <c r="J5050" i="20"/>
  <c r="I5051" i="20"/>
  <c r="J5051" i="20"/>
  <c r="I5052" i="20"/>
  <c r="J5052" i="20"/>
  <c r="I5053" i="20"/>
  <c r="J5053" i="20"/>
  <c r="I5054" i="20"/>
  <c r="J5054" i="20"/>
  <c r="I5055" i="20"/>
  <c r="J5055" i="20"/>
  <c r="I5056" i="20"/>
  <c r="J5056" i="20"/>
  <c r="I5057" i="20"/>
  <c r="J5057" i="20"/>
  <c r="I5058" i="20"/>
  <c r="J5058" i="20"/>
  <c r="I5059" i="20"/>
  <c r="J5059" i="20"/>
  <c r="I5060" i="20"/>
  <c r="J5060" i="20"/>
  <c r="I5061" i="20"/>
  <c r="J5061" i="20"/>
  <c r="I5062" i="20"/>
  <c r="J5062" i="20"/>
  <c r="I5063" i="20"/>
  <c r="J5063" i="20"/>
  <c r="I5064" i="20"/>
  <c r="J5064" i="20"/>
  <c r="I5065" i="20"/>
  <c r="J5065" i="20"/>
  <c r="I5066" i="20"/>
  <c r="J5066" i="20"/>
  <c r="I5067" i="20"/>
  <c r="J5067" i="20"/>
  <c r="I5068" i="20"/>
  <c r="J5068" i="20"/>
  <c r="I5069" i="20"/>
  <c r="J5069" i="20"/>
  <c r="I5070" i="20"/>
  <c r="J5070" i="20"/>
  <c r="I5071" i="20"/>
  <c r="J5071" i="20"/>
  <c r="I5072" i="20"/>
  <c r="J5072" i="20"/>
  <c r="I5073" i="20"/>
  <c r="J5073" i="20"/>
  <c r="I5074" i="20"/>
  <c r="J5074" i="20"/>
  <c r="I5075" i="20"/>
  <c r="J5075" i="20"/>
  <c r="I5076" i="20"/>
  <c r="J5076" i="20"/>
  <c r="I5077" i="20"/>
  <c r="J5077" i="20"/>
  <c r="I5078" i="20"/>
  <c r="J5078" i="20"/>
  <c r="I5079" i="20"/>
  <c r="J5079" i="20"/>
  <c r="I5080" i="20"/>
  <c r="J5080" i="20"/>
  <c r="I5081" i="20"/>
  <c r="J5081" i="20"/>
  <c r="I5082" i="20"/>
  <c r="J5082" i="20"/>
  <c r="I5083" i="20"/>
  <c r="J5083" i="20"/>
  <c r="I5084" i="20"/>
  <c r="J5084" i="20"/>
  <c r="I5085" i="20"/>
  <c r="J5085" i="20"/>
  <c r="I5086" i="20"/>
  <c r="J5086" i="20"/>
  <c r="I5087" i="20"/>
  <c r="J5087" i="20"/>
  <c r="I5088" i="20"/>
  <c r="J5088" i="20"/>
  <c r="I5089" i="20"/>
  <c r="J5089" i="20"/>
  <c r="I5090" i="20"/>
  <c r="J5090" i="20"/>
  <c r="I5091" i="20"/>
  <c r="J5091" i="20"/>
  <c r="I5092" i="20"/>
  <c r="J5092" i="20"/>
  <c r="I5093" i="20"/>
  <c r="J5093" i="20"/>
  <c r="I5094" i="20"/>
  <c r="J5094" i="20"/>
  <c r="I5095" i="20"/>
  <c r="J5095" i="20"/>
  <c r="I5096" i="20"/>
  <c r="J5096" i="20"/>
  <c r="I5097" i="20"/>
  <c r="J5097" i="20"/>
  <c r="I5098" i="20"/>
  <c r="J5098" i="20"/>
  <c r="I5099" i="20"/>
  <c r="J5099" i="20"/>
  <c r="I5100" i="20"/>
  <c r="J5100" i="20"/>
  <c r="I5101" i="20"/>
  <c r="J5101" i="20"/>
  <c r="I5102" i="20"/>
  <c r="J5102" i="20"/>
  <c r="I5103" i="20"/>
  <c r="J5103" i="20"/>
  <c r="I5104" i="20"/>
  <c r="J5104" i="20"/>
  <c r="I5105" i="20"/>
  <c r="J5105" i="20"/>
  <c r="I5106" i="20"/>
  <c r="J5106" i="20"/>
  <c r="I5107" i="20"/>
  <c r="J5107" i="20"/>
  <c r="I5108" i="20"/>
  <c r="J5108" i="20"/>
  <c r="I5109" i="20"/>
  <c r="J5109" i="20"/>
  <c r="I5110" i="20"/>
  <c r="J5110" i="20"/>
  <c r="I5111" i="20"/>
  <c r="J5111" i="20"/>
  <c r="I5112" i="20"/>
  <c r="J5112" i="20"/>
  <c r="I5113" i="20"/>
  <c r="J5113" i="20"/>
  <c r="I5114" i="20"/>
  <c r="J5114" i="20"/>
  <c r="I5115" i="20"/>
  <c r="J5115" i="20"/>
  <c r="I5116" i="20"/>
  <c r="J5116" i="20"/>
  <c r="I5117" i="20"/>
  <c r="J5117" i="20"/>
  <c r="I5118" i="20"/>
  <c r="J5118" i="20"/>
  <c r="I5119" i="20"/>
  <c r="J5119" i="20"/>
  <c r="I5120" i="20"/>
  <c r="J5120" i="20"/>
  <c r="I5121" i="20"/>
  <c r="J5121" i="20"/>
  <c r="I5122" i="20"/>
  <c r="J5122" i="20"/>
  <c r="I5123" i="20"/>
  <c r="J5123" i="20"/>
  <c r="I5124" i="20"/>
  <c r="J5124" i="20"/>
  <c r="I5125" i="20"/>
  <c r="J5125" i="20"/>
  <c r="I5126" i="20"/>
  <c r="J5126" i="20"/>
  <c r="I5127" i="20"/>
  <c r="J5127" i="20"/>
  <c r="I5128" i="20"/>
  <c r="J5128" i="20"/>
  <c r="I5129" i="20"/>
  <c r="J5129" i="20"/>
  <c r="I5130" i="20"/>
  <c r="J5130" i="20"/>
  <c r="I5131" i="20"/>
  <c r="J5131" i="20"/>
  <c r="I5132" i="20"/>
  <c r="J5132" i="20"/>
  <c r="I5133" i="20"/>
  <c r="J5133" i="20"/>
  <c r="I5134" i="20"/>
  <c r="J5134" i="20"/>
  <c r="I5135" i="20"/>
  <c r="J5135" i="20"/>
  <c r="I5136" i="20"/>
  <c r="J5136" i="20"/>
  <c r="I5137" i="20"/>
  <c r="J5137" i="20"/>
  <c r="I5138" i="20"/>
  <c r="J5138" i="20"/>
  <c r="I5139" i="20"/>
  <c r="J5139" i="20"/>
  <c r="I5140" i="20"/>
  <c r="J5140" i="20"/>
  <c r="I5141" i="20"/>
  <c r="J5141" i="20"/>
  <c r="I5142" i="20"/>
  <c r="J5142" i="20"/>
  <c r="I5143" i="20"/>
  <c r="J5143" i="20"/>
  <c r="I5144" i="20"/>
  <c r="J5144" i="20"/>
  <c r="I5145" i="20"/>
  <c r="J5145" i="20"/>
  <c r="I5146" i="20"/>
  <c r="J5146" i="20"/>
  <c r="I5147" i="20"/>
  <c r="J5147" i="20"/>
  <c r="I5148" i="20"/>
  <c r="J5148" i="20"/>
  <c r="I5149" i="20"/>
  <c r="J5149" i="20"/>
  <c r="I5150" i="20"/>
  <c r="J5150" i="20"/>
  <c r="I5151" i="20"/>
  <c r="J5151" i="20"/>
  <c r="I5152" i="20"/>
  <c r="J5152" i="20"/>
  <c r="I5153" i="20"/>
  <c r="J5153" i="20"/>
  <c r="I5154" i="20"/>
  <c r="J5154" i="20"/>
  <c r="I5155" i="20"/>
  <c r="J5155" i="20"/>
  <c r="I5156" i="20"/>
  <c r="J5156" i="20"/>
  <c r="I5157" i="20"/>
  <c r="J5157" i="20"/>
  <c r="I5158" i="20"/>
  <c r="J5158" i="20"/>
  <c r="I5159" i="20"/>
  <c r="J5159" i="20"/>
  <c r="I5160" i="20"/>
  <c r="J5160" i="20"/>
  <c r="I5161" i="20"/>
  <c r="J5161" i="20"/>
  <c r="I5162" i="20"/>
  <c r="J5162" i="20"/>
  <c r="I5163" i="20"/>
  <c r="J5163" i="20"/>
  <c r="I5164" i="20"/>
  <c r="J5164" i="20"/>
  <c r="I5165" i="20"/>
  <c r="J5165" i="20"/>
  <c r="I5166" i="20"/>
  <c r="J5166" i="20"/>
  <c r="I5167" i="20"/>
  <c r="J5167" i="20"/>
  <c r="I5168" i="20"/>
  <c r="J5168" i="20"/>
  <c r="I5169" i="20"/>
  <c r="J5169" i="20"/>
  <c r="I5170" i="20"/>
  <c r="J5170" i="20"/>
  <c r="I5171" i="20"/>
  <c r="J5171" i="20"/>
  <c r="I5172" i="20"/>
  <c r="J5172" i="20"/>
  <c r="I5173" i="20"/>
  <c r="J5173" i="20"/>
  <c r="I5174" i="20"/>
  <c r="J5174" i="20"/>
  <c r="I5175" i="20"/>
  <c r="J5175" i="20"/>
  <c r="I5176" i="20"/>
  <c r="J5176" i="20"/>
  <c r="I5177" i="20"/>
  <c r="J5177" i="20"/>
  <c r="I5178" i="20"/>
  <c r="J5178" i="20"/>
  <c r="I5179" i="20"/>
  <c r="J5179" i="20"/>
  <c r="I5180" i="20"/>
  <c r="J5180" i="20"/>
  <c r="I5181" i="20"/>
  <c r="J5181" i="20"/>
  <c r="I5182" i="20"/>
  <c r="J5182" i="20"/>
  <c r="I5183" i="20"/>
  <c r="J5183" i="20"/>
  <c r="I5184" i="20"/>
  <c r="J5184" i="20"/>
  <c r="I5185" i="20"/>
  <c r="J5185" i="20"/>
  <c r="I5186" i="20"/>
  <c r="J5186" i="20"/>
  <c r="I5187" i="20"/>
  <c r="J5187" i="20"/>
  <c r="I5188" i="20"/>
  <c r="J5188" i="20"/>
  <c r="I5189" i="20"/>
  <c r="J5189" i="20"/>
  <c r="I5190" i="20"/>
  <c r="J5190" i="20"/>
  <c r="I5191" i="20"/>
  <c r="J5191" i="20"/>
  <c r="I5192" i="20"/>
  <c r="J5192" i="20"/>
  <c r="I5193" i="20"/>
  <c r="J5193" i="20"/>
  <c r="I5194" i="20"/>
  <c r="J5194" i="20"/>
  <c r="I5195" i="20"/>
  <c r="J5195" i="20"/>
  <c r="I5196" i="20"/>
  <c r="J5196" i="20"/>
  <c r="I5197" i="20"/>
  <c r="J5197" i="20"/>
  <c r="I5198" i="20"/>
  <c r="J5198" i="20"/>
  <c r="I5199" i="20"/>
  <c r="J5199" i="20"/>
  <c r="I5200" i="20"/>
  <c r="J5200" i="20"/>
  <c r="I5201" i="20"/>
  <c r="J5201" i="20"/>
  <c r="I5202" i="20"/>
  <c r="J5202" i="20"/>
  <c r="I5203" i="20"/>
  <c r="J5203" i="20"/>
  <c r="I5204" i="20"/>
  <c r="J5204" i="20"/>
  <c r="I5205" i="20"/>
  <c r="J5205" i="20"/>
  <c r="I5206" i="20"/>
  <c r="J5206" i="20"/>
  <c r="I5207" i="20"/>
  <c r="J5207" i="20"/>
  <c r="I5208" i="20"/>
  <c r="J5208" i="20"/>
  <c r="I5209" i="20"/>
  <c r="J5209" i="20"/>
  <c r="I5210" i="20"/>
  <c r="J5210" i="20"/>
  <c r="I5211" i="20"/>
  <c r="J5211" i="20"/>
  <c r="I5212" i="20"/>
  <c r="J5212" i="20"/>
  <c r="I5213" i="20"/>
  <c r="J5213" i="20"/>
  <c r="I5214" i="20"/>
  <c r="J5214" i="20"/>
  <c r="I5215" i="20"/>
  <c r="J5215" i="20"/>
  <c r="I5216" i="20"/>
  <c r="J5216" i="20"/>
  <c r="I5217" i="20"/>
  <c r="J5217" i="20"/>
  <c r="I5218" i="20"/>
  <c r="J5218" i="20"/>
  <c r="I5219" i="20"/>
  <c r="J5219" i="20"/>
  <c r="I5220" i="20"/>
  <c r="J5220" i="20"/>
  <c r="I5221" i="20"/>
  <c r="J5221" i="20"/>
  <c r="I5222" i="20"/>
  <c r="J5222" i="20"/>
  <c r="I5223" i="20"/>
  <c r="J5223" i="20"/>
  <c r="I5224" i="20"/>
  <c r="J5224" i="20"/>
  <c r="I5225" i="20"/>
  <c r="J5225" i="20"/>
  <c r="I5226" i="20"/>
  <c r="J5226" i="20"/>
  <c r="I5227" i="20"/>
  <c r="J5227" i="20"/>
  <c r="I5228" i="20"/>
  <c r="J5228" i="20"/>
  <c r="I5229" i="20"/>
  <c r="J5229" i="20"/>
  <c r="I5230" i="20"/>
  <c r="J5230" i="20"/>
  <c r="I5231" i="20"/>
  <c r="J5231" i="20"/>
  <c r="I5232" i="20"/>
  <c r="J5232" i="20"/>
  <c r="I5233" i="20"/>
  <c r="J5233" i="20"/>
  <c r="I5234" i="20"/>
  <c r="J5234" i="20"/>
  <c r="I5235" i="20"/>
  <c r="J5235" i="20"/>
  <c r="I5236" i="20"/>
  <c r="J5236" i="20"/>
  <c r="I5237" i="20"/>
  <c r="J5237" i="20"/>
  <c r="I5238" i="20"/>
  <c r="J5238" i="20"/>
  <c r="I5239" i="20"/>
  <c r="J5239" i="20"/>
  <c r="I5240" i="20"/>
  <c r="J5240" i="20"/>
  <c r="I5241" i="20"/>
  <c r="J5241" i="20"/>
  <c r="I5242" i="20"/>
  <c r="J5242" i="20"/>
  <c r="I5243" i="20"/>
  <c r="J5243" i="20"/>
  <c r="I5244" i="20"/>
  <c r="J5244" i="20"/>
  <c r="I5245" i="20"/>
  <c r="J5245" i="20"/>
  <c r="I5246" i="20"/>
  <c r="J5246" i="20"/>
  <c r="I5247" i="20"/>
  <c r="J5247" i="20"/>
  <c r="I5248" i="20"/>
  <c r="J5248" i="20"/>
  <c r="I5249" i="20"/>
  <c r="J5249" i="20"/>
  <c r="I5250" i="20"/>
  <c r="J5250" i="20"/>
  <c r="I5251" i="20"/>
  <c r="J5251" i="20"/>
  <c r="I5252" i="20"/>
  <c r="J5252" i="20"/>
  <c r="I5253" i="20"/>
  <c r="J5253" i="20"/>
  <c r="I5254" i="20"/>
  <c r="J5254" i="20"/>
  <c r="I5255" i="20"/>
  <c r="J5255" i="20"/>
  <c r="I5256" i="20"/>
  <c r="J5256" i="20"/>
  <c r="I5257" i="20"/>
  <c r="J5257" i="20"/>
  <c r="I5258" i="20"/>
  <c r="J5258" i="20"/>
  <c r="I5259" i="20"/>
  <c r="J5259" i="20"/>
  <c r="I5260" i="20"/>
  <c r="J5260" i="20"/>
  <c r="I5261" i="20"/>
  <c r="J5261" i="20"/>
  <c r="I5262" i="20"/>
  <c r="J5262" i="20"/>
  <c r="I5263" i="20"/>
  <c r="J5263" i="20"/>
  <c r="I5264" i="20"/>
  <c r="J5264" i="20"/>
  <c r="I5265" i="20"/>
  <c r="J5265" i="20"/>
  <c r="I5266" i="20"/>
  <c r="J5266" i="20"/>
  <c r="I5267" i="20"/>
  <c r="J5267" i="20"/>
  <c r="I5268" i="20"/>
  <c r="J5268" i="20"/>
  <c r="I5269" i="20"/>
  <c r="J5269" i="20"/>
  <c r="I5270" i="20"/>
  <c r="J5270" i="20"/>
  <c r="I5271" i="20"/>
  <c r="J5271" i="20"/>
  <c r="I5272" i="20"/>
  <c r="J5272" i="20"/>
  <c r="I5273" i="20"/>
  <c r="J5273" i="20"/>
  <c r="I5274" i="20"/>
  <c r="J5274" i="20"/>
  <c r="I5275" i="20"/>
  <c r="J5275" i="20"/>
  <c r="I5276" i="20"/>
  <c r="J5276" i="20"/>
  <c r="I5277" i="20"/>
  <c r="J5277" i="20"/>
  <c r="I5278" i="20"/>
  <c r="J5278" i="20"/>
  <c r="I5279" i="20"/>
  <c r="J5279" i="20"/>
  <c r="I5280" i="20"/>
  <c r="J5280" i="20"/>
  <c r="I5281" i="20"/>
  <c r="J5281" i="20"/>
  <c r="I5282" i="20"/>
  <c r="J5282" i="20"/>
  <c r="I5283" i="20"/>
  <c r="J5283" i="20"/>
  <c r="I5284" i="20"/>
  <c r="J5284" i="20"/>
  <c r="I5285" i="20"/>
  <c r="J5285" i="20"/>
  <c r="I5286" i="20"/>
  <c r="J5286" i="20"/>
  <c r="I5287" i="20"/>
  <c r="J5287" i="20"/>
  <c r="I5288" i="20"/>
  <c r="J5288" i="20"/>
  <c r="I5289" i="20"/>
  <c r="J5289" i="20"/>
  <c r="I5290" i="20"/>
  <c r="J5290" i="20"/>
  <c r="I5291" i="20"/>
  <c r="J5291" i="20"/>
  <c r="I5292" i="20"/>
  <c r="J5292" i="20"/>
  <c r="I5293" i="20"/>
  <c r="J5293" i="20"/>
  <c r="I5294" i="20"/>
  <c r="J5294" i="20"/>
  <c r="I5295" i="20"/>
  <c r="J5295" i="20"/>
  <c r="I5296" i="20"/>
  <c r="J5296" i="20"/>
  <c r="I5297" i="20"/>
  <c r="J5297" i="20"/>
  <c r="I5298" i="20"/>
  <c r="J5298" i="20"/>
  <c r="I5299" i="20"/>
  <c r="J5299" i="20"/>
  <c r="I5300" i="20"/>
  <c r="J5300" i="20"/>
  <c r="I5301" i="20"/>
  <c r="J5301" i="20"/>
  <c r="I5302" i="20"/>
  <c r="J5302" i="20"/>
  <c r="I5303" i="20"/>
  <c r="J5303" i="20"/>
  <c r="I5304" i="20"/>
  <c r="J5304" i="20"/>
  <c r="I5305" i="20"/>
  <c r="J5305" i="20"/>
  <c r="I5306" i="20"/>
  <c r="J5306" i="20"/>
  <c r="I5307" i="20"/>
  <c r="J5307" i="20"/>
  <c r="I5308" i="20"/>
  <c r="J5308" i="20"/>
  <c r="I5309" i="20"/>
  <c r="J5309" i="20"/>
  <c r="I5310" i="20"/>
  <c r="J5310" i="20"/>
  <c r="I5311" i="20"/>
  <c r="J5311" i="20"/>
  <c r="I5312" i="20"/>
  <c r="J5312" i="20"/>
  <c r="I5313" i="20"/>
  <c r="J5313" i="20"/>
  <c r="I5314" i="20"/>
  <c r="J5314" i="20"/>
  <c r="I5315" i="20"/>
  <c r="J5315" i="20"/>
  <c r="I5316" i="20"/>
  <c r="J5316" i="20"/>
  <c r="I5317" i="20"/>
  <c r="J5317" i="20"/>
  <c r="I5318" i="20"/>
  <c r="J5318" i="20"/>
  <c r="I5319" i="20"/>
  <c r="J5319" i="20"/>
  <c r="I5320" i="20"/>
  <c r="J5320" i="20"/>
  <c r="I5321" i="20"/>
  <c r="J5321" i="20"/>
  <c r="I5322" i="20"/>
  <c r="J5322" i="20"/>
  <c r="I5323" i="20"/>
  <c r="J5323" i="20"/>
  <c r="I5324" i="20"/>
  <c r="J5324" i="20"/>
  <c r="I5325" i="20"/>
  <c r="J5325" i="20"/>
  <c r="I5326" i="20"/>
  <c r="J5326" i="20"/>
  <c r="I5327" i="20"/>
  <c r="J5327" i="20"/>
  <c r="I5328" i="20"/>
  <c r="J5328" i="20"/>
  <c r="I5329" i="20"/>
  <c r="J5329" i="20"/>
  <c r="I5330" i="20"/>
  <c r="J5330" i="20"/>
  <c r="I5331" i="20"/>
  <c r="J5331" i="20"/>
  <c r="I5332" i="20"/>
  <c r="J5332" i="20"/>
  <c r="I5333" i="20"/>
  <c r="J5333" i="20"/>
  <c r="I5334" i="20"/>
  <c r="J5334" i="20"/>
  <c r="I5335" i="20"/>
  <c r="J5335" i="20"/>
  <c r="I5336" i="20"/>
  <c r="J5336" i="20"/>
  <c r="I5337" i="20"/>
  <c r="J5337" i="20"/>
  <c r="I5338" i="20"/>
  <c r="J5338" i="20"/>
  <c r="I5339" i="20"/>
  <c r="J5339" i="20"/>
  <c r="I5340" i="20"/>
  <c r="J5340" i="20"/>
  <c r="I5341" i="20"/>
  <c r="J5341" i="20"/>
  <c r="I5342" i="20"/>
  <c r="J5342" i="20"/>
  <c r="I5343" i="20"/>
  <c r="J5343" i="20"/>
  <c r="I5344" i="20"/>
  <c r="J5344" i="20"/>
  <c r="I5345" i="20"/>
  <c r="J5345" i="20"/>
  <c r="I5346" i="20"/>
  <c r="J5346" i="20"/>
  <c r="I5347" i="20"/>
  <c r="J5347" i="20"/>
  <c r="I5348" i="20"/>
  <c r="J5348" i="20"/>
  <c r="I5349" i="20"/>
  <c r="J5349" i="20"/>
  <c r="I5350" i="20"/>
  <c r="J5350" i="20"/>
  <c r="I5351" i="20"/>
  <c r="J5351" i="20"/>
  <c r="I5352" i="20"/>
  <c r="J5352" i="20"/>
  <c r="I5353" i="20"/>
  <c r="J5353" i="20"/>
  <c r="I5354" i="20"/>
  <c r="J5354" i="20"/>
  <c r="I5355" i="20"/>
  <c r="J5355" i="20"/>
  <c r="I5356" i="20"/>
  <c r="J5356" i="20"/>
  <c r="I5357" i="20"/>
  <c r="J5357" i="20"/>
  <c r="I5358" i="20"/>
  <c r="J5358" i="20"/>
  <c r="I5359" i="20"/>
  <c r="J5359" i="20"/>
  <c r="I5360" i="20"/>
  <c r="J5360" i="20"/>
  <c r="I5361" i="20"/>
  <c r="J5361" i="20"/>
  <c r="I5362" i="20"/>
  <c r="J5362" i="20"/>
  <c r="I5363" i="20"/>
  <c r="J5363" i="20"/>
  <c r="I5364" i="20"/>
  <c r="J5364" i="20"/>
  <c r="I5365" i="20"/>
  <c r="J5365" i="20"/>
  <c r="I5366" i="20"/>
  <c r="J5366" i="20"/>
  <c r="I5367" i="20"/>
  <c r="J5367" i="20"/>
  <c r="I5368" i="20"/>
  <c r="J5368" i="20"/>
  <c r="I5369" i="20"/>
  <c r="J5369" i="20"/>
  <c r="I5370" i="20"/>
  <c r="J5370" i="20"/>
  <c r="I5371" i="20"/>
  <c r="J5371" i="20"/>
  <c r="I5372" i="20"/>
  <c r="J5372" i="20"/>
  <c r="I5373" i="20"/>
  <c r="J5373" i="20"/>
  <c r="I5374" i="20"/>
  <c r="J5374" i="20"/>
  <c r="I5375" i="20"/>
  <c r="J5375" i="20"/>
  <c r="I5376" i="20"/>
  <c r="J5376" i="20"/>
  <c r="I5377" i="20"/>
  <c r="J5377" i="20"/>
  <c r="I5378" i="20"/>
  <c r="J5378" i="20"/>
  <c r="I5379" i="20"/>
  <c r="J5379" i="20"/>
  <c r="I5380" i="20"/>
  <c r="J5380" i="20"/>
  <c r="I5381" i="20"/>
  <c r="J5381" i="20"/>
  <c r="I5382" i="20"/>
  <c r="J5382" i="20"/>
  <c r="I5383" i="20"/>
  <c r="J5383" i="20"/>
  <c r="I5384" i="20"/>
  <c r="J5384" i="20"/>
  <c r="I5385" i="20"/>
  <c r="J5385" i="20"/>
  <c r="I5386" i="20"/>
  <c r="J5386" i="20"/>
  <c r="I5387" i="20"/>
  <c r="J5387" i="20"/>
  <c r="I5388" i="20"/>
  <c r="J5388" i="20"/>
  <c r="I5389" i="20"/>
  <c r="J5389" i="20"/>
  <c r="I5390" i="20"/>
  <c r="J5390" i="20"/>
  <c r="I5391" i="20"/>
  <c r="J5391" i="20"/>
  <c r="I5392" i="20"/>
  <c r="J5392" i="20"/>
  <c r="I5393" i="20"/>
  <c r="J5393" i="20"/>
  <c r="I5394" i="20"/>
  <c r="J5394" i="20"/>
  <c r="I5395" i="20"/>
  <c r="J5395" i="20"/>
  <c r="I5396" i="20"/>
  <c r="J5396" i="20"/>
  <c r="I5397" i="20"/>
  <c r="J5397" i="20"/>
  <c r="I5398" i="20"/>
  <c r="J5398" i="20"/>
  <c r="I5399" i="20"/>
  <c r="J5399" i="20"/>
  <c r="I5400" i="20"/>
  <c r="J5400" i="20"/>
  <c r="I5401" i="20"/>
  <c r="J5401" i="20"/>
  <c r="I5402" i="20"/>
  <c r="J5402" i="20"/>
  <c r="I5403" i="20"/>
  <c r="J5403" i="20"/>
  <c r="I5404" i="20"/>
  <c r="J5404" i="20"/>
  <c r="I5405" i="20"/>
  <c r="J5405" i="20"/>
  <c r="I5406" i="20"/>
  <c r="J5406" i="20"/>
  <c r="I5407" i="20"/>
  <c r="J5407" i="20"/>
  <c r="I5408" i="20"/>
  <c r="J5408" i="20"/>
  <c r="I5409" i="20"/>
  <c r="J5409" i="20"/>
  <c r="I5410" i="20"/>
  <c r="J5410" i="20"/>
  <c r="I5411" i="20"/>
  <c r="J5411" i="20"/>
  <c r="I5412" i="20"/>
  <c r="J5412" i="20"/>
  <c r="I5413" i="20"/>
  <c r="J5413" i="20"/>
  <c r="I5414" i="20"/>
  <c r="J5414" i="20"/>
  <c r="I5415" i="20"/>
  <c r="J5415" i="20"/>
  <c r="I5416" i="20"/>
  <c r="J5416" i="20"/>
  <c r="I5417" i="20"/>
  <c r="J5417" i="20"/>
  <c r="I5418" i="20"/>
  <c r="J5418" i="20"/>
  <c r="I5419" i="20"/>
  <c r="J5419" i="20"/>
  <c r="I5420" i="20"/>
  <c r="J5420" i="20"/>
  <c r="I5421" i="20"/>
  <c r="J5421" i="20"/>
  <c r="I5422" i="20"/>
  <c r="J5422" i="20"/>
  <c r="I5423" i="20"/>
  <c r="J5423" i="20"/>
  <c r="I5424" i="20"/>
  <c r="J5424" i="20"/>
  <c r="I5425" i="20"/>
  <c r="J5425" i="20"/>
  <c r="I5426" i="20"/>
  <c r="J5426" i="20"/>
  <c r="I5427" i="20"/>
  <c r="J5427" i="20"/>
  <c r="I5428" i="20"/>
  <c r="J5428" i="20"/>
  <c r="I5429" i="20"/>
  <c r="J5429" i="20"/>
  <c r="I5430" i="20"/>
  <c r="J5430" i="20"/>
  <c r="I5431" i="20"/>
  <c r="J5431" i="20"/>
  <c r="I5432" i="20"/>
  <c r="J5432" i="20"/>
  <c r="I5433" i="20"/>
  <c r="J5433" i="20"/>
  <c r="I5434" i="20"/>
  <c r="J5434" i="20"/>
  <c r="I5435" i="20"/>
  <c r="J5435" i="20"/>
  <c r="I5436" i="20"/>
  <c r="J5436" i="20"/>
  <c r="I5437" i="20"/>
  <c r="J5437" i="20"/>
  <c r="I5438" i="20"/>
  <c r="J5438" i="20"/>
  <c r="I5439" i="20"/>
  <c r="J5439" i="20"/>
  <c r="I5440" i="20"/>
  <c r="J5440" i="20"/>
  <c r="I5441" i="20"/>
  <c r="J5441" i="20"/>
  <c r="I5442" i="20"/>
  <c r="J5442" i="20"/>
  <c r="I5443" i="20"/>
  <c r="J5443" i="20"/>
  <c r="I5444" i="20"/>
  <c r="J5444" i="20"/>
  <c r="I5445" i="20"/>
  <c r="J5445" i="20"/>
  <c r="I5446" i="20"/>
  <c r="J5446" i="20"/>
  <c r="I5447" i="20"/>
  <c r="J5447" i="20"/>
  <c r="I5448" i="20"/>
  <c r="J5448" i="20"/>
  <c r="I5449" i="20"/>
  <c r="J5449" i="20"/>
  <c r="I5450" i="20"/>
  <c r="J5450" i="20"/>
  <c r="I5451" i="20"/>
  <c r="J5451" i="20"/>
  <c r="I5452" i="20"/>
  <c r="J5452" i="20"/>
  <c r="I5453" i="20"/>
  <c r="J5453" i="20"/>
  <c r="I5454" i="20"/>
  <c r="J5454" i="20"/>
  <c r="I5455" i="20"/>
  <c r="J5455" i="20"/>
  <c r="I5456" i="20"/>
  <c r="J5456" i="20"/>
  <c r="I5457" i="20"/>
  <c r="J5457" i="20"/>
  <c r="I5458" i="20"/>
  <c r="J5458" i="20"/>
  <c r="I5459" i="20"/>
  <c r="J5459" i="20"/>
  <c r="I5460" i="20"/>
  <c r="J5460" i="20"/>
  <c r="I5461" i="20"/>
  <c r="J5461" i="20"/>
  <c r="I5462" i="20"/>
  <c r="J5462" i="20"/>
  <c r="I5463" i="20"/>
  <c r="J5463" i="20"/>
  <c r="I5464" i="20"/>
  <c r="J5464" i="20"/>
  <c r="I5465" i="20"/>
  <c r="J5465" i="20"/>
  <c r="I5466" i="20"/>
  <c r="J5466" i="20"/>
  <c r="I5467" i="20"/>
  <c r="J5467" i="20"/>
  <c r="I5468" i="20"/>
  <c r="J5468" i="20"/>
  <c r="I5469" i="20"/>
  <c r="J5469" i="20"/>
  <c r="I5470" i="20"/>
  <c r="J5470" i="20"/>
  <c r="I5471" i="20"/>
  <c r="J5471" i="20"/>
  <c r="I5472" i="20"/>
  <c r="J5472" i="20"/>
  <c r="I5473" i="20"/>
  <c r="J5473" i="20"/>
  <c r="I5474" i="20"/>
  <c r="J5474" i="20"/>
  <c r="I5475" i="20"/>
  <c r="J5475" i="20"/>
  <c r="I5476" i="20"/>
  <c r="J5476" i="20"/>
  <c r="I5477" i="20"/>
  <c r="J5477" i="20"/>
  <c r="I5478" i="20"/>
  <c r="J5478" i="20"/>
  <c r="I5479" i="20"/>
  <c r="J5479" i="20"/>
  <c r="I5480" i="20"/>
  <c r="J5480" i="20"/>
  <c r="I5481" i="20"/>
  <c r="J5481" i="20"/>
  <c r="I5482" i="20"/>
  <c r="J5482" i="20"/>
  <c r="I5483" i="20"/>
  <c r="J5483" i="20"/>
  <c r="I5484" i="20"/>
  <c r="J5484" i="20"/>
  <c r="I5485" i="20"/>
  <c r="J5485" i="20"/>
  <c r="I5486" i="20"/>
  <c r="J5486" i="20"/>
  <c r="I5487" i="20"/>
  <c r="J5487" i="20"/>
  <c r="I5488" i="20"/>
  <c r="J5488" i="20"/>
  <c r="I5489" i="20"/>
  <c r="J5489" i="20"/>
  <c r="I5490" i="20"/>
  <c r="J5490" i="20"/>
  <c r="I5491" i="20"/>
  <c r="J5491" i="20"/>
  <c r="I5492" i="20"/>
  <c r="J5492" i="20"/>
  <c r="I5493" i="20"/>
  <c r="J5493" i="20"/>
  <c r="I5494" i="20"/>
  <c r="J5494" i="20"/>
  <c r="I5495" i="20"/>
  <c r="J5495" i="20"/>
  <c r="I5496" i="20"/>
  <c r="J5496" i="20"/>
  <c r="I5497" i="20"/>
  <c r="J5497" i="20"/>
  <c r="I5498" i="20"/>
  <c r="J5498" i="20"/>
  <c r="I5499" i="20"/>
  <c r="J5499" i="20"/>
  <c r="I5500" i="20"/>
  <c r="J5500" i="20"/>
  <c r="I5501" i="20"/>
  <c r="J5501" i="20"/>
  <c r="I5502" i="20"/>
  <c r="J5502" i="20"/>
  <c r="I5503" i="20"/>
  <c r="J5503" i="20"/>
  <c r="I5504" i="20"/>
  <c r="J5504" i="20"/>
  <c r="I5505" i="20"/>
  <c r="J5505" i="20"/>
  <c r="I5506" i="20"/>
  <c r="J5506" i="20"/>
  <c r="I5507" i="20"/>
  <c r="J5507" i="20"/>
  <c r="I5508" i="20"/>
  <c r="J5508" i="20"/>
  <c r="I5509" i="20"/>
  <c r="J5509" i="20"/>
  <c r="I5510" i="20"/>
  <c r="J5510" i="20"/>
  <c r="I5511" i="20"/>
  <c r="J5511" i="20"/>
  <c r="I5512" i="20"/>
  <c r="J5512" i="20"/>
  <c r="I5513" i="20"/>
  <c r="J5513" i="20"/>
  <c r="I5514" i="20"/>
  <c r="J5514" i="20"/>
  <c r="I5515" i="20"/>
  <c r="J5515" i="20"/>
  <c r="I5516" i="20"/>
  <c r="J5516" i="20"/>
  <c r="I5517" i="20"/>
  <c r="J5517" i="20"/>
  <c r="I5518" i="20"/>
  <c r="J5518" i="20"/>
  <c r="I5519" i="20"/>
  <c r="J5519" i="20"/>
  <c r="I5520" i="20"/>
  <c r="J5520" i="20"/>
  <c r="I5521" i="20"/>
  <c r="J5521" i="20"/>
  <c r="I5522" i="20"/>
  <c r="J5522" i="20"/>
  <c r="I5523" i="20"/>
  <c r="J5523" i="20"/>
  <c r="I5524" i="20"/>
  <c r="J5524" i="20"/>
  <c r="I5525" i="20"/>
  <c r="J5525" i="20"/>
  <c r="I5526" i="20"/>
  <c r="J5526" i="20"/>
  <c r="I5527" i="20"/>
  <c r="J5527" i="20"/>
  <c r="I5528" i="20"/>
  <c r="J5528" i="20"/>
  <c r="I5529" i="20"/>
  <c r="J5529" i="20"/>
  <c r="I5530" i="20"/>
  <c r="J5530" i="20"/>
  <c r="I5531" i="20"/>
  <c r="J5531" i="20"/>
  <c r="I5532" i="20"/>
  <c r="J5532" i="20"/>
  <c r="I5533" i="20"/>
  <c r="J5533" i="20"/>
  <c r="I5534" i="20"/>
  <c r="J5534" i="20"/>
  <c r="I5535" i="20"/>
  <c r="J5535" i="20"/>
  <c r="I5536" i="20"/>
  <c r="J5536" i="20"/>
  <c r="I5537" i="20"/>
  <c r="J5537" i="20"/>
  <c r="I5538" i="20"/>
  <c r="J5538" i="20"/>
  <c r="I5539" i="20"/>
  <c r="J5539" i="20"/>
  <c r="I5540" i="20"/>
  <c r="J5540" i="20"/>
  <c r="I5541" i="20"/>
  <c r="J5541" i="20"/>
  <c r="I5542" i="20"/>
  <c r="J5542" i="20"/>
  <c r="I5543" i="20"/>
  <c r="J5543" i="20"/>
  <c r="I5544" i="20"/>
  <c r="J5544" i="20"/>
  <c r="I5545" i="20"/>
  <c r="J5545" i="20"/>
  <c r="I5546" i="20"/>
  <c r="J5546" i="20"/>
  <c r="I5547" i="20"/>
  <c r="J5547" i="20"/>
  <c r="I5548" i="20"/>
  <c r="J5548" i="20"/>
  <c r="I5549" i="20"/>
  <c r="J5549" i="20"/>
  <c r="I5550" i="20"/>
  <c r="J5550" i="20"/>
  <c r="I5551" i="20"/>
  <c r="J5551" i="20"/>
  <c r="I5552" i="20"/>
  <c r="J5552" i="20"/>
  <c r="I5553" i="20"/>
  <c r="J5553" i="20"/>
  <c r="I5554" i="20"/>
  <c r="J5554" i="20"/>
  <c r="I5555" i="20"/>
  <c r="J5555" i="20"/>
  <c r="I5556" i="20"/>
  <c r="J5556" i="20"/>
  <c r="I5557" i="20"/>
  <c r="J5557" i="20"/>
  <c r="I5558" i="20"/>
  <c r="J5558" i="20"/>
  <c r="I5559" i="20"/>
  <c r="J5559" i="20"/>
  <c r="I5560" i="20"/>
  <c r="J5560" i="20"/>
  <c r="I5561" i="20"/>
  <c r="J5561" i="20"/>
  <c r="I5562" i="20"/>
  <c r="J5562" i="20"/>
  <c r="I5563" i="20"/>
  <c r="J5563" i="20"/>
  <c r="I5564" i="20"/>
  <c r="J5564" i="20"/>
  <c r="I5565" i="20"/>
  <c r="J5565" i="20"/>
  <c r="I5566" i="20"/>
  <c r="J5566" i="20"/>
  <c r="I5567" i="20"/>
  <c r="J5567" i="20"/>
  <c r="I5568" i="20"/>
  <c r="J5568" i="20"/>
  <c r="I5569" i="20"/>
  <c r="J5569" i="20"/>
  <c r="I5570" i="20"/>
  <c r="J5570" i="20"/>
  <c r="I5571" i="20"/>
  <c r="J5571" i="20"/>
  <c r="I5572" i="20"/>
  <c r="J5572" i="20"/>
  <c r="I5573" i="20"/>
  <c r="J5573" i="20"/>
  <c r="I5574" i="20"/>
  <c r="J5574" i="20"/>
  <c r="I5575" i="20"/>
  <c r="J5575" i="20"/>
  <c r="I5576" i="20"/>
  <c r="J5576" i="20"/>
  <c r="I5577" i="20"/>
  <c r="J5577" i="20"/>
  <c r="I5578" i="20"/>
  <c r="J5578" i="20"/>
  <c r="I5579" i="20"/>
  <c r="J5579" i="20"/>
  <c r="I5580" i="20"/>
  <c r="J5580" i="20"/>
  <c r="I5581" i="20"/>
  <c r="J5581" i="20"/>
  <c r="I5582" i="20"/>
  <c r="J5582" i="20"/>
  <c r="I5583" i="20"/>
  <c r="J5583" i="20"/>
  <c r="I5584" i="20"/>
  <c r="J5584" i="20"/>
  <c r="I5585" i="20"/>
  <c r="J5585" i="20"/>
  <c r="I5586" i="20"/>
  <c r="J5586" i="20"/>
  <c r="I5587" i="20"/>
  <c r="J5587" i="20"/>
  <c r="I5588" i="20"/>
  <c r="J5588" i="20"/>
  <c r="I5589" i="20"/>
  <c r="J5589" i="20"/>
  <c r="I5590" i="20"/>
  <c r="J5590" i="20"/>
  <c r="I5591" i="20"/>
  <c r="J5591" i="20"/>
  <c r="I5592" i="20"/>
  <c r="J5592" i="20"/>
  <c r="I5593" i="20"/>
  <c r="J5593" i="20"/>
  <c r="I5594" i="20"/>
  <c r="J5594" i="20"/>
  <c r="I5595" i="20"/>
  <c r="J5595" i="20"/>
  <c r="I5596" i="20"/>
  <c r="J5596" i="20"/>
  <c r="I5597" i="20"/>
  <c r="J5597" i="20"/>
  <c r="I5598" i="20"/>
  <c r="J5598" i="20"/>
  <c r="I5599" i="20"/>
  <c r="J5599" i="20"/>
  <c r="I5600" i="20"/>
  <c r="J5600" i="20"/>
  <c r="I5601" i="20"/>
  <c r="J5601" i="20"/>
  <c r="I5602" i="20"/>
  <c r="J5602" i="20"/>
  <c r="I5603" i="20"/>
  <c r="J5603" i="20"/>
  <c r="I5604" i="20"/>
  <c r="J5604" i="20"/>
  <c r="I5605" i="20"/>
  <c r="J5605" i="20"/>
  <c r="I5606" i="20"/>
  <c r="J5606" i="20"/>
  <c r="I5607" i="20"/>
  <c r="J5607" i="20"/>
  <c r="I5608" i="20"/>
  <c r="J5608" i="20"/>
  <c r="I5609" i="20"/>
  <c r="J5609" i="20"/>
  <c r="I5610" i="20"/>
  <c r="J5610" i="20"/>
  <c r="I5611" i="20"/>
  <c r="J5611" i="20"/>
  <c r="I5612" i="20"/>
  <c r="J5612" i="20"/>
  <c r="I5613" i="20"/>
  <c r="J5613" i="20"/>
  <c r="I5614" i="20"/>
  <c r="J5614" i="20"/>
  <c r="I5615" i="20"/>
  <c r="J5615" i="20"/>
  <c r="I5616" i="20"/>
  <c r="J5616" i="20"/>
  <c r="I5617" i="20"/>
  <c r="J5617" i="20"/>
  <c r="I5618" i="20"/>
  <c r="J5618" i="20"/>
  <c r="I5619" i="20"/>
  <c r="J5619" i="20"/>
  <c r="I5620" i="20"/>
  <c r="J5620" i="20"/>
  <c r="I5621" i="20"/>
  <c r="J5621" i="20"/>
  <c r="I5622" i="20"/>
  <c r="J5622" i="20"/>
  <c r="I5623" i="20"/>
  <c r="J5623" i="20"/>
  <c r="I5624" i="20"/>
  <c r="J5624" i="20"/>
  <c r="I5625" i="20"/>
  <c r="J5625" i="20"/>
  <c r="I5626" i="20"/>
  <c r="J5626" i="20"/>
  <c r="I5627" i="20"/>
  <c r="J5627" i="20"/>
  <c r="I5628" i="20"/>
  <c r="J5628" i="20"/>
  <c r="I5629" i="20"/>
  <c r="J5629" i="20"/>
  <c r="I5630" i="20"/>
  <c r="J5630" i="20"/>
  <c r="I5631" i="20"/>
  <c r="J5631" i="20"/>
  <c r="I5632" i="20"/>
  <c r="J5632" i="20"/>
  <c r="I5633" i="20"/>
  <c r="J5633" i="20"/>
  <c r="I5634" i="20"/>
  <c r="J5634" i="20"/>
  <c r="I5635" i="20"/>
  <c r="J5635" i="20"/>
  <c r="I5636" i="20"/>
  <c r="J5636" i="20"/>
  <c r="I5637" i="20"/>
  <c r="J5637" i="20"/>
  <c r="I5638" i="20"/>
  <c r="J5638" i="20"/>
  <c r="I5639" i="20"/>
  <c r="J5639" i="20"/>
  <c r="I5640" i="20"/>
  <c r="J5640" i="20"/>
  <c r="I5641" i="20"/>
  <c r="J5641" i="20"/>
  <c r="I5642" i="20"/>
  <c r="J5642" i="20"/>
  <c r="I5643" i="20"/>
  <c r="J5643" i="20"/>
  <c r="I5644" i="20"/>
  <c r="J5644" i="20"/>
  <c r="I5645" i="20"/>
  <c r="J5645" i="20"/>
  <c r="I5646" i="20"/>
  <c r="J5646" i="20"/>
  <c r="I5647" i="20"/>
  <c r="J5647" i="20"/>
  <c r="I5648" i="20"/>
  <c r="J5648" i="20"/>
  <c r="I5649" i="20"/>
  <c r="J5649" i="20"/>
  <c r="I5650" i="20"/>
  <c r="J5650" i="20"/>
  <c r="I5651" i="20"/>
  <c r="J5651" i="20"/>
  <c r="I5652" i="20"/>
  <c r="J5652" i="20"/>
  <c r="I5653" i="20"/>
  <c r="J5653" i="20"/>
  <c r="I5654" i="20"/>
  <c r="J5654" i="20"/>
  <c r="I5655" i="20"/>
  <c r="J5655" i="20"/>
  <c r="I5656" i="20"/>
  <c r="J5656" i="20"/>
  <c r="I5657" i="20"/>
  <c r="J5657" i="20"/>
  <c r="I5658" i="20"/>
  <c r="J5658" i="20"/>
  <c r="I5659" i="20"/>
  <c r="J5659" i="20"/>
  <c r="I5660" i="20"/>
  <c r="J5660" i="20"/>
  <c r="I5661" i="20"/>
  <c r="J5661" i="20"/>
  <c r="I5662" i="20"/>
  <c r="J5662" i="20"/>
  <c r="I5663" i="20"/>
  <c r="J5663" i="20"/>
  <c r="I5664" i="20"/>
  <c r="J5664" i="20"/>
  <c r="I5665" i="20"/>
  <c r="J5665" i="20"/>
  <c r="I5666" i="20"/>
  <c r="J5666" i="20"/>
  <c r="I5667" i="20"/>
  <c r="J5667" i="20"/>
  <c r="I5668" i="20"/>
  <c r="J5668" i="20"/>
  <c r="I5669" i="20"/>
  <c r="J5669" i="20"/>
  <c r="I5670" i="20"/>
  <c r="J5670" i="20"/>
  <c r="I5671" i="20"/>
  <c r="J5671" i="20"/>
  <c r="I5672" i="20"/>
  <c r="J5672" i="20"/>
  <c r="I5673" i="20"/>
  <c r="J5673" i="20"/>
  <c r="I5674" i="20"/>
  <c r="J5674" i="20"/>
  <c r="I5675" i="20"/>
  <c r="J5675" i="20"/>
  <c r="I5676" i="20"/>
  <c r="J5676" i="20"/>
  <c r="I5677" i="20"/>
  <c r="J5677" i="20"/>
  <c r="I5678" i="20"/>
  <c r="J5678" i="20"/>
  <c r="I5679" i="20"/>
  <c r="J5679" i="20"/>
  <c r="I5680" i="20"/>
  <c r="J5680" i="20"/>
  <c r="I5681" i="20"/>
  <c r="J5681" i="20"/>
  <c r="I5682" i="20"/>
  <c r="J5682" i="20"/>
  <c r="I5683" i="20"/>
  <c r="J5683" i="20"/>
  <c r="I5684" i="20"/>
  <c r="J5684" i="20"/>
  <c r="I5685" i="20"/>
  <c r="J5685" i="20"/>
  <c r="I5686" i="20"/>
  <c r="J5686" i="20"/>
  <c r="I5687" i="20"/>
  <c r="J5687" i="20"/>
  <c r="I5688" i="20"/>
  <c r="J5688" i="20"/>
  <c r="I5689" i="20"/>
  <c r="J5689" i="20"/>
  <c r="I5690" i="20"/>
  <c r="J5690" i="20"/>
  <c r="I5691" i="20"/>
  <c r="J5691" i="20"/>
  <c r="I5692" i="20"/>
  <c r="J5692" i="20"/>
  <c r="I5693" i="20"/>
  <c r="J5693" i="20"/>
  <c r="I5694" i="20"/>
  <c r="J5694" i="20"/>
  <c r="I5695" i="20"/>
  <c r="J5695" i="20"/>
  <c r="I5696" i="20"/>
  <c r="J5696" i="20"/>
  <c r="I5697" i="20"/>
  <c r="J5697" i="20"/>
  <c r="I5698" i="20"/>
  <c r="J5698" i="20"/>
  <c r="I5699" i="20"/>
  <c r="J5699" i="20"/>
  <c r="I5700" i="20"/>
  <c r="J5700" i="20"/>
  <c r="I5701" i="20"/>
  <c r="J5701" i="20"/>
  <c r="I5702" i="20"/>
  <c r="J5702" i="20"/>
  <c r="I5703" i="20"/>
  <c r="J5703" i="20"/>
  <c r="I5704" i="20"/>
  <c r="J5704" i="20"/>
  <c r="I5705" i="20"/>
  <c r="J5705" i="20"/>
  <c r="I5706" i="20"/>
  <c r="J5706" i="20"/>
  <c r="I5707" i="20"/>
  <c r="J5707" i="20"/>
  <c r="I5708" i="20"/>
  <c r="J5708" i="20"/>
  <c r="I5709" i="20"/>
  <c r="J5709" i="20"/>
  <c r="I5710" i="20"/>
  <c r="J5710" i="20"/>
  <c r="I5711" i="20"/>
  <c r="J5711" i="20"/>
  <c r="I5712" i="20"/>
  <c r="J5712" i="20"/>
  <c r="I5713" i="20"/>
  <c r="J5713" i="20"/>
  <c r="I5714" i="20"/>
  <c r="J5714" i="20"/>
  <c r="I5715" i="20"/>
  <c r="J5715" i="20"/>
  <c r="I5716" i="20"/>
  <c r="J5716" i="20"/>
  <c r="I5717" i="20"/>
  <c r="J5717" i="20"/>
  <c r="I5718" i="20"/>
  <c r="J5718" i="20"/>
  <c r="I5719" i="20"/>
  <c r="J5719" i="20"/>
  <c r="I5720" i="20"/>
  <c r="J5720" i="20"/>
  <c r="I5721" i="20"/>
  <c r="J5721" i="20"/>
  <c r="I5722" i="20"/>
  <c r="J5722" i="20"/>
  <c r="I5723" i="20"/>
  <c r="J5723" i="20"/>
  <c r="I5724" i="20"/>
  <c r="J5724" i="20"/>
  <c r="I5725" i="20"/>
  <c r="J5725" i="20"/>
  <c r="I5726" i="20"/>
  <c r="J5726" i="20"/>
  <c r="I5727" i="20"/>
  <c r="J5727" i="20"/>
  <c r="I5728" i="20"/>
  <c r="J5728" i="20"/>
  <c r="I5729" i="20"/>
  <c r="J5729" i="20"/>
  <c r="I5730" i="20"/>
  <c r="J5730" i="20"/>
  <c r="I5731" i="20"/>
  <c r="J5731" i="20"/>
  <c r="I5732" i="20"/>
  <c r="J5732" i="20"/>
  <c r="I5733" i="20"/>
  <c r="J5733" i="20"/>
  <c r="I5734" i="20"/>
  <c r="J5734" i="20"/>
  <c r="I5735" i="20"/>
  <c r="J5735" i="20"/>
  <c r="I5736" i="20"/>
  <c r="J5736" i="20"/>
  <c r="I5737" i="20"/>
  <c r="J5737" i="20"/>
  <c r="I5738" i="20"/>
  <c r="J5738" i="20"/>
  <c r="I5739" i="20"/>
  <c r="J5739" i="20"/>
  <c r="I5740" i="20"/>
  <c r="J5740" i="20"/>
  <c r="I5741" i="20"/>
  <c r="J5741" i="20"/>
  <c r="I5742" i="20"/>
  <c r="J5742" i="20"/>
  <c r="I5743" i="20"/>
  <c r="J5743" i="20"/>
  <c r="I5744" i="20"/>
  <c r="J5744" i="20"/>
  <c r="I5745" i="20"/>
  <c r="J5745" i="20"/>
  <c r="I5746" i="20"/>
  <c r="J5746" i="20"/>
  <c r="I5747" i="20"/>
  <c r="J5747" i="20"/>
  <c r="I5748" i="20"/>
  <c r="J5748" i="20"/>
  <c r="I5749" i="20"/>
  <c r="J5749" i="20"/>
  <c r="I5750" i="20"/>
  <c r="J5750" i="20"/>
  <c r="I5751" i="20"/>
  <c r="J5751" i="20"/>
  <c r="I5752" i="20"/>
  <c r="J5752" i="20"/>
  <c r="I5753" i="20"/>
  <c r="J5753" i="20"/>
  <c r="I5754" i="20"/>
  <c r="J5754" i="20"/>
  <c r="I5755" i="20"/>
  <c r="J5755" i="20"/>
  <c r="I5756" i="20"/>
  <c r="J5756" i="20"/>
  <c r="I5757" i="20"/>
  <c r="J5757" i="20"/>
  <c r="I5758" i="20"/>
  <c r="J5758" i="20"/>
  <c r="I5759" i="20"/>
  <c r="J5759" i="20"/>
  <c r="I5760" i="20"/>
  <c r="J5760" i="20"/>
  <c r="I5761" i="20"/>
  <c r="J5761" i="20"/>
  <c r="I5762" i="20"/>
  <c r="J5762" i="20"/>
  <c r="I5763" i="20"/>
  <c r="J5763" i="20"/>
  <c r="I5764" i="20"/>
  <c r="J5764" i="20"/>
  <c r="I5765" i="20"/>
  <c r="J5765" i="20"/>
  <c r="I5766" i="20"/>
  <c r="J5766" i="20"/>
  <c r="I5767" i="20"/>
  <c r="J5767" i="20"/>
  <c r="I5768" i="20"/>
  <c r="J5768" i="20"/>
  <c r="I5769" i="20"/>
  <c r="J5769" i="20"/>
  <c r="I5770" i="20"/>
  <c r="J5770" i="20"/>
  <c r="I5771" i="20"/>
  <c r="J5771" i="20"/>
  <c r="I5772" i="20"/>
  <c r="J5772" i="20"/>
  <c r="I5773" i="20"/>
  <c r="J5773" i="20"/>
  <c r="I5774" i="20"/>
  <c r="J5774" i="20"/>
  <c r="I5775" i="20"/>
  <c r="J5775" i="20"/>
  <c r="I5776" i="20"/>
  <c r="J5776" i="20"/>
  <c r="I5777" i="20"/>
  <c r="J5777" i="20"/>
  <c r="I5778" i="20"/>
  <c r="J5778" i="20"/>
  <c r="I5779" i="20"/>
  <c r="J5779" i="20"/>
  <c r="I5780" i="20"/>
  <c r="J5780" i="20"/>
  <c r="I5781" i="20"/>
  <c r="J5781" i="20"/>
  <c r="I5782" i="20"/>
  <c r="J5782" i="20"/>
  <c r="I5783" i="20"/>
  <c r="J5783" i="20"/>
  <c r="I5784" i="20"/>
  <c r="J5784" i="20"/>
  <c r="I5785" i="20"/>
  <c r="J5785" i="20"/>
  <c r="I5786" i="20"/>
  <c r="J5786" i="20"/>
  <c r="I5787" i="20"/>
  <c r="J5787" i="20"/>
  <c r="I5788" i="20"/>
  <c r="J5788" i="20"/>
  <c r="I5789" i="20"/>
  <c r="J5789" i="20"/>
  <c r="I5790" i="20"/>
  <c r="J5790" i="20"/>
  <c r="I5791" i="20"/>
  <c r="J5791" i="20"/>
  <c r="I5792" i="20"/>
  <c r="J5792" i="20"/>
  <c r="I5793" i="20"/>
  <c r="J5793" i="20"/>
  <c r="I5794" i="20"/>
  <c r="J5794" i="20"/>
  <c r="I5795" i="20"/>
  <c r="J5795" i="20"/>
  <c r="I5796" i="20"/>
  <c r="J5796" i="20"/>
  <c r="I5797" i="20"/>
  <c r="J5797" i="20"/>
  <c r="I5798" i="20"/>
  <c r="J5798" i="20"/>
  <c r="I5799" i="20"/>
  <c r="J5799" i="20"/>
  <c r="I5800" i="20"/>
  <c r="J5800" i="20"/>
  <c r="I5801" i="20"/>
  <c r="J5801" i="20"/>
  <c r="I5802" i="20"/>
  <c r="J5802" i="20"/>
  <c r="I5803" i="20"/>
  <c r="J5803" i="20"/>
  <c r="I5804" i="20"/>
  <c r="J5804" i="20"/>
  <c r="I5805" i="20"/>
  <c r="J5805" i="20"/>
  <c r="I5806" i="20"/>
  <c r="J5806" i="20"/>
  <c r="I5807" i="20"/>
  <c r="J5807" i="20"/>
  <c r="I5808" i="20"/>
  <c r="J5808" i="20"/>
  <c r="I5809" i="20"/>
  <c r="J5809" i="20"/>
  <c r="I5810" i="20"/>
  <c r="J5810" i="20"/>
  <c r="I5811" i="20"/>
  <c r="J5811" i="20"/>
  <c r="I5812" i="20"/>
  <c r="J5812" i="20"/>
  <c r="I5813" i="20"/>
  <c r="J5813" i="20"/>
  <c r="I5814" i="20"/>
  <c r="J5814" i="20"/>
  <c r="I5815" i="20"/>
  <c r="J5815" i="20"/>
  <c r="I5816" i="20"/>
  <c r="J5816" i="20"/>
  <c r="I5817" i="20"/>
  <c r="J5817" i="20"/>
  <c r="I5818" i="20"/>
  <c r="J5818" i="20"/>
  <c r="I5819" i="20"/>
  <c r="J5819" i="20"/>
  <c r="I5820" i="20"/>
  <c r="J5820" i="20"/>
  <c r="I5821" i="20"/>
  <c r="J5821" i="20"/>
  <c r="I5822" i="20"/>
  <c r="J5822" i="20"/>
  <c r="I5823" i="20"/>
  <c r="J5823" i="20"/>
  <c r="I5824" i="20"/>
  <c r="J5824" i="20"/>
  <c r="I5825" i="20"/>
  <c r="J5825" i="20"/>
  <c r="I5826" i="20"/>
  <c r="J5826" i="20"/>
  <c r="I5827" i="20"/>
  <c r="J5827" i="20"/>
  <c r="I5828" i="20"/>
  <c r="J5828" i="20"/>
  <c r="I5829" i="20"/>
  <c r="J5829" i="20"/>
  <c r="I5830" i="20"/>
  <c r="J5830" i="20"/>
  <c r="I5831" i="20"/>
  <c r="J5831" i="20"/>
  <c r="I5832" i="20"/>
  <c r="J5832" i="20"/>
  <c r="I5833" i="20"/>
  <c r="J5833" i="20"/>
  <c r="I5834" i="20"/>
  <c r="J5834" i="20"/>
  <c r="I5835" i="20"/>
  <c r="J5835" i="20"/>
  <c r="I5836" i="20"/>
  <c r="J5836" i="20"/>
  <c r="I5837" i="20"/>
  <c r="J5837" i="20"/>
  <c r="I5838" i="20"/>
  <c r="J5838" i="20"/>
  <c r="I5839" i="20"/>
  <c r="J5839" i="20"/>
  <c r="I5840" i="20"/>
  <c r="J5840" i="20"/>
  <c r="I5841" i="20"/>
  <c r="J5841" i="20"/>
  <c r="I5842" i="20"/>
  <c r="J5842" i="20"/>
  <c r="I5843" i="20"/>
  <c r="J5843" i="20"/>
  <c r="I5844" i="20"/>
  <c r="J5844" i="20"/>
  <c r="I5845" i="20"/>
  <c r="J5845" i="20"/>
  <c r="I5846" i="20"/>
  <c r="J5846" i="20"/>
  <c r="I5847" i="20"/>
  <c r="J5847" i="20"/>
  <c r="I5848" i="20"/>
  <c r="J5848" i="20"/>
  <c r="I5849" i="20"/>
  <c r="J5849" i="20"/>
  <c r="I5850" i="20"/>
  <c r="J5850" i="20"/>
  <c r="I5851" i="20"/>
  <c r="J5851" i="20"/>
  <c r="I5852" i="20"/>
  <c r="J5852" i="20"/>
  <c r="I5853" i="20"/>
  <c r="J5853" i="20"/>
  <c r="I5854" i="20"/>
  <c r="J5854" i="20"/>
  <c r="I5855" i="20"/>
  <c r="J5855" i="20"/>
  <c r="I5856" i="20"/>
  <c r="J5856" i="20"/>
  <c r="I5857" i="20"/>
  <c r="J5857" i="20"/>
  <c r="I5858" i="20"/>
  <c r="J5858" i="20"/>
  <c r="I5859" i="20"/>
  <c r="J5859" i="20"/>
  <c r="I5860" i="20"/>
  <c r="J5860" i="20"/>
  <c r="I5861" i="20"/>
  <c r="J5861" i="20"/>
  <c r="I5862" i="20"/>
  <c r="J5862" i="20"/>
  <c r="I5863" i="20"/>
  <c r="J5863" i="20"/>
  <c r="I5864" i="20"/>
  <c r="J5864" i="20"/>
  <c r="I5865" i="20"/>
  <c r="J5865" i="20"/>
  <c r="I5866" i="20"/>
  <c r="J5866" i="20"/>
  <c r="I5867" i="20"/>
  <c r="J5867" i="20"/>
  <c r="I5868" i="20"/>
  <c r="J5868" i="20"/>
  <c r="I5869" i="20"/>
  <c r="J5869" i="20"/>
  <c r="I5870" i="20"/>
  <c r="J5870" i="20"/>
  <c r="I5871" i="20"/>
  <c r="J5871" i="20"/>
  <c r="I5872" i="20"/>
  <c r="J5872" i="20"/>
  <c r="I5873" i="20"/>
  <c r="J5873" i="20"/>
  <c r="I5874" i="20"/>
  <c r="J5874" i="20"/>
  <c r="I5875" i="20"/>
  <c r="J5875" i="20"/>
  <c r="I5876" i="20"/>
  <c r="J5876" i="20"/>
  <c r="I5877" i="20"/>
  <c r="J5877" i="20"/>
  <c r="I5878" i="20"/>
  <c r="J5878" i="20"/>
  <c r="I5879" i="20"/>
  <c r="J5879" i="20"/>
  <c r="I5880" i="20"/>
  <c r="J5880" i="20"/>
  <c r="I5881" i="20"/>
  <c r="J5881" i="20"/>
  <c r="I5882" i="20"/>
  <c r="J5882" i="20"/>
  <c r="I5883" i="20"/>
  <c r="J5883" i="20"/>
  <c r="I5884" i="20"/>
  <c r="J5884" i="20"/>
  <c r="I5885" i="20"/>
  <c r="J5885" i="20"/>
  <c r="I5886" i="20"/>
  <c r="J5886" i="20"/>
  <c r="I5887" i="20"/>
  <c r="J5887" i="20"/>
  <c r="I5888" i="20"/>
  <c r="J5888" i="20"/>
  <c r="I5889" i="20"/>
  <c r="J5889" i="20"/>
  <c r="I5890" i="20"/>
  <c r="J5890" i="20"/>
  <c r="I5891" i="20"/>
  <c r="J5891" i="20"/>
  <c r="I5892" i="20"/>
  <c r="J5892" i="20"/>
  <c r="I5893" i="20"/>
  <c r="J5893" i="20"/>
  <c r="I5894" i="20"/>
  <c r="J5894" i="20"/>
  <c r="I5895" i="20"/>
  <c r="J5895" i="20"/>
  <c r="I5896" i="20"/>
  <c r="J5896" i="20"/>
  <c r="I5897" i="20"/>
  <c r="J5897" i="20"/>
  <c r="I5898" i="20"/>
  <c r="J5898" i="20"/>
  <c r="I5899" i="20"/>
  <c r="J5899" i="20"/>
  <c r="I5900" i="20"/>
  <c r="J5900" i="20"/>
  <c r="I5901" i="20"/>
  <c r="J5901" i="20"/>
  <c r="I5902" i="20"/>
  <c r="J5902" i="20"/>
  <c r="I5903" i="20"/>
  <c r="J5903" i="20"/>
  <c r="I5904" i="20"/>
  <c r="J5904" i="20"/>
  <c r="I5905" i="20"/>
  <c r="J5905" i="20"/>
  <c r="I5906" i="20"/>
  <c r="J5906" i="20"/>
  <c r="I5907" i="20"/>
  <c r="J5907" i="20"/>
  <c r="I5908" i="20"/>
  <c r="J5908" i="20"/>
  <c r="I5909" i="20"/>
  <c r="J5909" i="20"/>
  <c r="I5910" i="20"/>
  <c r="J5910" i="20"/>
  <c r="I5911" i="20"/>
  <c r="J5911" i="20"/>
  <c r="I5912" i="20"/>
  <c r="J5912" i="20"/>
  <c r="I5913" i="20"/>
  <c r="J5913" i="20"/>
  <c r="I5914" i="20"/>
  <c r="J5914" i="20"/>
  <c r="I5915" i="20"/>
  <c r="J5915" i="20"/>
  <c r="I5916" i="20"/>
  <c r="J5916" i="20"/>
  <c r="I5917" i="20"/>
  <c r="J5917" i="20"/>
  <c r="I5918" i="20"/>
  <c r="J5918" i="20"/>
  <c r="I5919" i="20"/>
  <c r="J5919" i="20"/>
  <c r="I5920" i="20"/>
  <c r="J5920" i="20"/>
  <c r="I5921" i="20"/>
  <c r="J5921" i="20"/>
  <c r="I5922" i="20"/>
  <c r="J5922" i="20"/>
  <c r="I5923" i="20"/>
  <c r="J5923" i="20"/>
  <c r="I5924" i="20"/>
  <c r="J5924" i="20"/>
  <c r="I5925" i="20"/>
  <c r="J5925" i="20"/>
  <c r="I5926" i="20"/>
  <c r="J5926" i="20"/>
  <c r="I5927" i="20"/>
  <c r="J5927" i="20"/>
  <c r="I5928" i="20"/>
  <c r="J5928" i="20"/>
  <c r="I5929" i="20"/>
  <c r="J5929" i="20"/>
  <c r="I5930" i="20"/>
  <c r="J5930" i="20"/>
  <c r="I5931" i="20"/>
  <c r="J5931" i="20"/>
  <c r="I5932" i="20"/>
  <c r="J5932" i="20"/>
  <c r="I5933" i="20"/>
  <c r="J5933" i="20"/>
  <c r="I5934" i="20"/>
  <c r="J5934" i="20"/>
  <c r="I5935" i="20"/>
  <c r="J5935" i="20"/>
  <c r="I5936" i="20"/>
  <c r="J5936" i="20"/>
  <c r="I5937" i="20"/>
  <c r="J5937" i="20"/>
  <c r="I5938" i="20"/>
  <c r="J5938" i="20"/>
  <c r="I5939" i="20"/>
  <c r="J5939" i="20"/>
  <c r="I5940" i="20"/>
  <c r="J5940" i="20"/>
  <c r="I5941" i="20"/>
  <c r="J5941" i="20"/>
  <c r="I5942" i="20"/>
  <c r="J5942" i="20"/>
  <c r="I5943" i="20"/>
  <c r="J5943" i="20"/>
  <c r="I5944" i="20"/>
  <c r="J5944" i="20"/>
  <c r="I5945" i="20"/>
  <c r="J5945" i="20"/>
  <c r="I5946" i="20"/>
  <c r="J5946" i="20"/>
  <c r="I5947" i="20"/>
  <c r="J5947" i="20"/>
  <c r="I5948" i="20"/>
  <c r="J5948" i="20"/>
  <c r="I5949" i="20"/>
  <c r="J5949" i="20"/>
  <c r="I5950" i="20"/>
  <c r="J5950" i="20"/>
  <c r="I5951" i="20"/>
  <c r="J5951" i="20"/>
  <c r="I5952" i="20"/>
  <c r="J5952" i="20"/>
  <c r="I5953" i="20"/>
  <c r="J5953" i="20"/>
  <c r="I5954" i="20"/>
  <c r="J5954" i="20"/>
  <c r="I5955" i="20"/>
  <c r="J5955" i="20"/>
  <c r="I5956" i="20"/>
  <c r="J5956" i="20"/>
  <c r="I5957" i="20"/>
  <c r="J5957" i="20"/>
  <c r="I5958" i="20"/>
  <c r="J5958" i="20"/>
  <c r="I5959" i="20"/>
  <c r="J5959" i="20"/>
  <c r="I5960" i="20"/>
  <c r="J5960" i="20"/>
  <c r="I5961" i="20"/>
  <c r="J5961" i="20"/>
  <c r="I5962" i="20"/>
  <c r="J5962" i="20"/>
  <c r="I5963" i="20"/>
  <c r="J5963" i="20"/>
  <c r="I5964" i="20"/>
  <c r="J5964" i="20"/>
  <c r="I5965" i="20"/>
  <c r="J5965" i="20"/>
  <c r="I5966" i="20"/>
  <c r="J5966" i="20"/>
  <c r="I5967" i="20"/>
  <c r="J5967" i="20"/>
  <c r="I5968" i="20"/>
  <c r="J5968" i="20"/>
  <c r="I5969" i="20"/>
  <c r="J5969" i="20"/>
  <c r="I5970" i="20"/>
  <c r="J5970" i="20"/>
  <c r="I5971" i="20"/>
  <c r="J5971" i="20"/>
  <c r="I5972" i="20"/>
  <c r="J5972" i="20"/>
  <c r="I5973" i="20"/>
  <c r="J5973" i="20"/>
  <c r="I5974" i="20"/>
  <c r="J5974" i="20"/>
  <c r="I5975" i="20"/>
  <c r="J5975" i="20"/>
  <c r="I5976" i="20"/>
  <c r="J5976" i="20"/>
  <c r="I5977" i="20"/>
  <c r="J5977" i="20"/>
  <c r="I5978" i="20"/>
  <c r="J5978" i="20"/>
  <c r="I5979" i="20"/>
  <c r="J5979" i="20"/>
  <c r="I5980" i="20"/>
  <c r="J5980" i="20"/>
  <c r="I5981" i="20"/>
  <c r="J5981" i="20"/>
  <c r="I5982" i="20"/>
  <c r="J5982" i="20"/>
  <c r="I5983" i="20"/>
  <c r="J5983" i="20"/>
  <c r="I5984" i="20"/>
  <c r="J5984" i="20"/>
  <c r="I5985" i="20"/>
  <c r="J5985" i="20"/>
  <c r="I5986" i="20"/>
  <c r="J5986" i="20"/>
  <c r="I5987" i="20"/>
  <c r="J5987" i="20"/>
  <c r="I5988" i="20"/>
  <c r="J5988" i="20"/>
  <c r="I5989" i="20"/>
  <c r="J5989" i="20"/>
  <c r="I5990" i="20"/>
  <c r="J5990" i="20"/>
  <c r="I5991" i="20"/>
  <c r="J5991" i="20"/>
  <c r="I5992" i="20"/>
  <c r="J5992" i="20"/>
  <c r="I5993" i="20"/>
  <c r="J5993" i="20"/>
  <c r="I5994" i="20"/>
  <c r="J5994" i="20"/>
  <c r="I5995" i="20"/>
  <c r="J5995" i="20"/>
  <c r="I5996" i="20"/>
  <c r="J5996" i="20"/>
  <c r="I5997" i="20"/>
  <c r="J5997" i="20"/>
  <c r="I5998" i="20"/>
  <c r="J5998" i="20"/>
  <c r="I5999" i="20"/>
  <c r="J5999" i="20"/>
  <c r="I6000" i="20"/>
  <c r="J6000" i="20"/>
  <c r="I6001" i="20"/>
  <c r="J6001" i="20"/>
  <c r="I6002" i="20"/>
  <c r="J6002" i="20"/>
  <c r="I6003" i="20"/>
  <c r="J6003" i="20"/>
  <c r="I6004" i="20"/>
  <c r="J6004" i="20"/>
  <c r="I6005" i="20"/>
  <c r="J6005" i="20"/>
  <c r="I6006" i="20"/>
  <c r="J6006" i="20"/>
  <c r="I6007" i="20"/>
  <c r="J6007" i="20"/>
  <c r="I6008" i="20"/>
  <c r="J6008" i="20"/>
  <c r="I6009" i="20"/>
  <c r="J6009" i="20"/>
  <c r="I6010" i="20"/>
  <c r="J6010" i="20"/>
  <c r="I6011" i="20"/>
  <c r="J6011" i="20"/>
  <c r="I6012" i="20"/>
  <c r="J6012" i="20"/>
  <c r="I6013" i="20"/>
  <c r="J6013" i="20"/>
  <c r="I6014" i="20"/>
  <c r="J6014" i="20"/>
  <c r="I6015" i="20"/>
  <c r="J6015" i="20"/>
  <c r="I6016" i="20"/>
  <c r="J6016" i="20"/>
  <c r="I6017" i="20"/>
  <c r="J6017" i="20"/>
  <c r="I6018" i="20"/>
  <c r="J6018" i="20"/>
  <c r="I6019" i="20"/>
  <c r="J6019" i="20"/>
  <c r="I6020" i="20"/>
  <c r="J6020" i="20"/>
  <c r="I6021" i="20"/>
  <c r="J6021" i="20"/>
  <c r="I6022" i="20"/>
  <c r="J6022" i="20"/>
  <c r="I6023" i="20"/>
  <c r="J6023" i="20"/>
  <c r="I6024" i="20"/>
  <c r="J6024" i="20"/>
  <c r="I6025" i="20"/>
  <c r="J6025" i="20"/>
  <c r="I6026" i="20"/>
  <c r="J6026" i="20"/>
  <c r="I6027" i="20"/>
  <c r="J6027" i="20"/>
  <c r="I6028" i="20"/>
  <c r="J6028" i="20"/>
  <c r="I6029" i="20"/>
  <c r="J6029" i="20"/>
  <c r="I6030" i="20"/>
  <c r="J6030" i="20"/>
  <c r="I6031" i="20"/>
  <c r="J6031" i="20"/>
  <c r="I6032" i="20"/>
  <c r="J6032" i="20"/>
  <c r="I6033" i="20"/>
  <c r="J6033" i="20"/>
  <c r="I6034" i="20"/>
  <c r="J6034" i="20"/>
  <c r="I6035" i="20"/>
  <c r="J6035" i="20"/>
  <c r="I6036" i="20"/>
  <c r="J6036" i="20"/>
  <c r="I6037" i="20"/>
  <c r="J6037" i="20"/>
  <c r="I6038" i="20"/>
  <c r="J6038" i="20"/>
  <c r="I6039" i="20"/>
  <c r="J6039" i="20"/>
  <c r="I6040" i="20"/>
  <c r="J6040" i="20"/>
  <c r="I6041" i="20"/>
  <c r="J6041" i="20"/>
  <c r="I6042" i="20"/>
  <c r="J6042" i="20"/>
  <c r="I6043" i="20"/>
  <c r="J6043" i="20"/>
  <c r="I6044" i="20"/>
  <c r="J6044" i="20"/>
  <c r="I6045" i="20"/>
  <c r="J6045" i="20"/>
  <c r="I6046" i="20"/>
  <c r="J6046" i="20"/>
  <c r="I6047" i="20"/>
  <c r="J6047" i="20"/>
  <c r="I6048" i="20"/>
  <c r="J6048" i="20"/>
  <c r="I6049" i="20"/>
  <c r="J6049" i="20"/>
  <c r="I6050" i="20"/>
  <c r="J6050" i="20"/>
  <c r="I6051" i="20"/>
  <c r="J6051" i="20"/>
  <c r="I6052" i="20"/>
  <c r="J6052" i="20"/>
  <c r="I6053" i="20"/>
  <c r="J6053" i="20"/>
  <c r="I6054" i="20"/>
  <c r="J6054" i="20"/>
  <c r="I6055" i="20"/>
  <c r="J6055" i="20"/>
  <c r="I6056" i="20"/>
  <c r="J6056" i="20"/>
  <c r="I6057" i="20"/>
  <c r="J6057" i="20"/>
  <c r="I6058" i="20"/>
  <c r="J6058" i="20"/>
  <c r="I6059" i="20"/>
  <c r="J6059" i="20"/>
  <c r="I6060" i="20"/>
  <c r="J6060" i="20"/>
  <c r="I6061" i="20"/>
  <c r="J6061" i="20"/>
  <c r="I6062" i="20"/>
  <c r="J6062" i="20"/>
  <c r="I6063" i="20"/>
  <c r="J6063" i="20"/>
  <c r="I6064" i="20"/>
  <c r="J6064" i="20"/>
  <c r="I6065" i="20"/>
  <c r="J6065" i="20"/>
  <c r="I6066" i="20"/>
  <c r="J6066" i="20"/>
  <c r="I6067" i="20"/>
  <c r="J6067" i="20"/>
  <c r="I6068" i="20"/>
  <c r="J6068" i="20"/>
  <c r="I6069" i="20"/>
  <c r="J6069" i="20"/>
  <c r="I6070" i="20"/>
  <c r="J6070" i="20"/>
  <c r="I6071" i="20"/>
  <c r="J6071" i="20"/>
  <c r="I6072" i="20"/>
  <c r="J6072" i="20"/>
  <c r="I6073" i="20"/>
  <c r="J6073" i="20"/>
  <c r="I6074" i="20"/>
  <c r="J6074" i="20"/>
  <c r="I6075" i="20"/>
  <c r="J6075" i="20"/>
  <c r="I6076" i="20"/>
  <c r="J6076" i="20"/>
  <c r="I6077" i="20"/>
  <c r="J6077" i="20"/>
  <c r="I6078" i="20"/>
  <c r="J6078" i="20"/>
  <c r="I6079" i="20"/>
  <c r="J6079" i="20"/>
  <c r="I6080" i="20"/>
  <c r="J6080" i="20"/>
  <c r="I6081" i="20"/>
  <c r="J6081" i="20"/>
  <c r="I6082" i="20"/>
  <c r="J6082" i="20"/>
  <c r="I6083" i="20"/>
  <c r="J6083" i="20"/>
  <c r="I6084" i="20"/>
  <c r="J6084" i="20"/>
  <c r="I6085" i="20"/>
  <c r="J6085" i="20"/>
  <c r="I6086" i="20"/>
  <c r="J6086" i="20"/>
  <c r="I6087" i="20"/>
  <c r="J6087" i="20"/>
  <c r="I6088" i="20"/>
  <c r="J6088" i="20"/>
  <c r="I6089" i="20"/>
  <c r="J6089" i="20"/>
  <c r="I6090" i="20"/>
  <c r="J6090" i="20"/>
  <c r="I6091" i="20"/>
  <c r="J6091" i="20"/>
  <c r="I6092" i="20"/>
  <c r="J6092" i="20"/>
  <c r="I6093" i="20"/>
  <c r="J6093" i="20"/>
  <c r="I6094" i="20"/>
  <c r="J6094" i="20"/>
  <c r="I6095" i="20"/>
  <c r="J6095" i="20"/>
  <c r="I6096" i="20"/>
  <c r="J6096" i="20"/>
  <c r="I6097" i="20"/>
  <c r="J6097" i="20"/>
  <c r="I6098" i="20"/>
  <c r="J6098" i="20"/>
  <c r="I6099" i="20"/>
  <c r="J6099" i="20"/>
  <c r="I6100" i="20"/>
  <c r="J6100" i="20"/>
  <c r="I6101" i="20"/>
  <c r="J6101" i="20"/>
  <c r="I6102" i="20"/>
  <c r="J6102" i="20"/>
  <c r="I6103" i="20"/>
  <c r="J6103" i="20"/>
  <c r="I6104" i="20"/>
  <c r="J6104" i="20"/>
  <c r="I6105" i="20"/>
  <c r="J6105" i="20"/>
  <c r="I6106" i="20"/>
  <c r="J6106" i="20"/>
  <c r="I6107" i="20"/>
  <c r="J6107" i="20"/>
  <c r="I6108" i="20"/>
  <c r="J6108" i="20"/>
  <c r="I6109" i="20"/>
  <c r="J6109" i="20"/>
  <c r="I6110" i="20"/>
  <c r="J6110" i="20"/>
  <c r="I6111" i="20"/>
  <c r="J6111" i="20"/>
  <c r="I6112" i="20"/>
  <c r="J6112" i="20"/>
  <c r="I6113" i="20"/>
  <c r="J6113" i="20"/>
  <c r="I6114" i="20"/>
  <c r="J6114" i="20"/>
  <c r="I6115" i="20"/>
  <c r="J6115" i="20"/>
  <c r="I6116" i="20"/>
  <c r="J6116" i="20"/>
  <c r="I6117" i="20"/>
  <c r="J6117" i="20"/>
  <c r="I6118" i="20"/>
  <c r="J6118" i="20"/>
  <c r="I6119" i="20"/>
  <c r="J6119" i="20"/>
  <c r="I6120" i="20"/>
  <c r="J6120" i="20"/>
  <c r="I6121" i="20"/>
  <c r="J6121" i="20"/>
  <c r="I6122" i="20"/>
  <c r="J6122" i="20"/>
  <c r="I6123" i="20"/>
  <c r="J6123" i="20"/>
  <c r="I6124" i="20"/>
  <c r="J6124" i="20"/>
  <c r="I6125" i="20"/>
  <c r="J6125" i="20"/>
  <c r="I6126" i="20"/>
  <c r="J6126" i="20"/>
  <c r="I6127" i="20"/>
  <c r="J6127" i="20"/>
  <c r="I6128" i="20"/>
  <c r="J6128" i="20"/>
  <c r="I6129" i="20"/>
  <c r="J6129" i="20"/>
  <c r="I6130" i="20"/>
  <c r="J6130" i="20"/>
  <c r="I6131" i="20"/>
  <c r="J6131" i="20"/>
  <c r="I6132" i="20"/>
  <c r="J6132" i="20"/>
  <c r="I6133" i="20"/>
  <c r="J6133" i="20"/>
  <c r="I6134" i="20"/>
  <c r="J6134" i="20"/>
  <c r="I6135" i="20"/>
  <c r="J6135" i="20"/>
  <c r="I6136" i="20"/>
  <c r="J6136" i="20"/>
  <c r="I6137" i="20"/>
  <c r="J6137" i="20"/>
  <c r="I6138" i="20"/>
  <c r="J6138" i="20"/>
  <c r="I6139" i="20"/>
  <c r="J6139" i="20"/>
  <c r="I6140" i="20"/>
  <c r="J6140" i="20"/>
  <c r="I6141" i="20"/>
  <c r="J6141" i="20"/>
  <c r="I6142" i="20"/>
  <c r="J6142" i="20"/>
  <c r="I6143" i="20"/>
  <c r="J6143" i="20"/>
  <c r="I6144" i="20"/>
  <c r="J6144" i="20"/>
  <c r="I6145" i="20"/>
  <c r="J6145" i="20"/>
  <c r="I6146" i="20"/>
  <c r="J6146" i="20"/>
  <c r="I6147" i="20"/>
  <c r="J6147" i="20"/>
  <c r="I6148" i="20"/>
  <c r="J6148" i="20"/>
  <c r="I6149" i="20"/>
  <c r="J6149" i="20"/>
  <c r="I6150" i="20"/>
  <c r="J6150" i="20"/>
  <c r="I6151" i="20"/>
  <c r="J6151" i="20"/>
  <c r="I6152" i="20"/>
  <c r="J6152" i="20"/>
  <c r="I6153" i="20"/>
  <c r="J6153" i="20"/>
  <c r="I6154" i="20"/>
  <c r="J6154" i="20"/>
  <c r="I6155" i="20"/>
  <c r="J6155" i="20"/>
  <c r="I6156" i="20"/>
  <c r="J6156" i="20"/>
  <c r="I6157" i="20"/>
  <c r="J6157" i="20"/>
  <c r="I6158" i="20"/>
  <c r="J6158" i="20"/>
  <c r="I6159" i="20"/>
  <c r="J6159" i="20"/>
  <c r="I6160" i="20"/>
  <c r="J6160" i="20"/>
  <c r="I6161" i="20"/>
  <c r="J6161" i="20"/>
  <c r="I6162" i="20"/>
  <c r="J6162" i="20"/>
  <c r="I6163" i="20"/>
  <c r="J6163" i="20"/>
  <c r="I6164" i="20"/>
  <c r="J6164" i="20"/>
  <c r="I6165" i="20"/>
  <c r="J6165" i="20"/>
  <c r="I6166" i="20"/>
  <c r="J6166" i="20"/>
  <c r="I6167" i="20"/>
  <c r="J6167" i="20"/>
  <c r="I6168" i="20"/>
  <c r="J6168" i="20"/>
  <c r="I6169" i="20"/>
  <c r="J6169" i="20"/>
  <c r="I6170" i="20"/>
  <c r="J6170" i="20"/>
  <c r="I6171" i="20"/>
  <c r="J6171" i="20"/>
  <c r="I6172" i="20"/>
  <c r="J6172" i="20"/>
  <c r="I6173" i="20"/>
  <c r="J6173" i="20"/>
  <c r="I6174" i="20"/>
  <c r="J6174" i="20"/>
  <c r="I6175" i="20"/>
  <c r="J6175" i="20"/>
  <c r="I6176" i="20"/>
  <c r="J6176" i="20"/>
  <c r="I6177" i="20"/>
  <c r="J6177" i="20"/>
  <c r="I6178" i="20"/>
  <c r="J6178" i="20"/>
  <c r="I6179" i="20"/>
  <c r="J6179" i="20"/>
  <c r="I6180" i="20"/>
  <c r="J6180" i="20"/>
  <c r="I6181" i="20"/>
  <c r="J6181" i="20"/>
  <c r="I6182" i="20"/>
  <c r="J6182" i="20"/>
  <c r="I6183" i="20"/>
  <c r="J6183" i="20"/>
  <c r="I6184" i="20"/>
  <c r="J6184" i="20"/>
  <c r="I6185" i="20"/>
  <c r="J6185" i="20"/>
  <c r="I6186" i="20"/>
  <c r="J6186" i="20"/>
  <c r="I6187" i="20"/>
  <c r="J6187" i="20"/>
  <c r="I6188" i="20"/>
  <c r="J6188" i="20"/>
  <c r="I6189" i="20"/>
  <c r="J6189" i="20"/>
  <c r="I6190" i="20"/>
  <c r="J6190" i="20"/>
  <c r="I6191" i="20"/>
  <c r="J6191" i="20"/>
  <c r="I6192" i="20"/>
  <c r="J6192" i="20"/>
  <c r="I6193" i="20"/>
  <c r="J6193" i="20"/>
  <c r="I6194" i="20"/>
  <c r="J6194" i="20"/>
  <c r="I6195" i="20"/>
  <c r="J6195" i="20"/>
  <c r="I6196" i="20"/>
  <c r="J6196" i="20"/>
  <c r="I6197" i="20"/>
  <c r="J6197" i="20"/>
  <c r="I6198" i="20"/>
  <c r="J6198" i="20"/>
  <c r="I6199" i="20"/>
  <c r="J6199" i="20"/>
  <c r="I6200" i="20"/>
  <c r="J6200" i="20"/>
  <c r="I6201" i="20"/>
  <c r="J6201" i="20"/>
  <c r="I6202" i="20"/>
  <c r="J6202" i="20"/>
  <c r="I6203" i="20"/>
  <c r="J6203" i="20"/>
  <c r="I6204" i="20"/>
  <c r="J6204" i="20"/>
  <c r="I6205" i="20"/>
  <c r="J6205" i="20"/>
  <c r="I6206" i="20"/>
  <c r="J6206" i="20"/>
  <c r="I6207" i="20"/>
  <c r="J6207" i="20"/>
  <c r="I6208" i="20"/>
  <c r="J6208" i="20"/>
  <c r="I6209" i="20"/>
  <c r="J6209" i="20"/>
  <c r="I6210" i="20"/>
  <c r="J6210" i="20"/>
  <c r="I6211" i="20"/>
  <c r="J6211" i="20"/>
  <c r="I6212" i="20"/>
  <c r="J6212" i="20"/>
  <c r="I6213" i="20"/>
  <c r="J6213" i="20"/>
  <c r="I6214" i="20"/>
  <c r="J6214" i="20"/>
  <c r="I6215" i="20"/>
  <c r="J6215" i="20"/>
  <c r="I6216" i="20"/>
  <c r="J6216" i="20"/>
  <c r="I6217" i="20"/>
  <c r="J6217" i="20"/>
  <c r="I6218" i="20"/>
  <c r="J6218" i="20"/>
  <c r="I6219" i="20"/>
  <c r="J6219" i="20"/>
  <c r="I6220" i="20"/>
  <c r="J6220" i="20"/>
  <c r="I6221" i="20"/>
  <c r="J6221" i="20"/>
  <c r="I6222" i="20"/>
  <c r="J6222" i="20"/>
  <c r="I6223" i="20"/>
  <c r="J6223" i="20"/>
  <c r="I6224" i="20"/>
  <c r="J6224" i="20"/>
  <c r="I6225" i="20"/>
  <c r="J6225" i="20"/>
  <c r="I6226" i="20"/>
  <c r="J6226" i="20"/>
  <c r="I6227" i="20"/>
  <c r="J6227" i="20"/>
  <c r="I6228" i="20"/>
  <c r="J6228" i="20"/>
  <c r="I6229" i="20"/>
  <c r="J6229" i="20"/>
  <c r="I6230" i="20"/>
  <c r="J6230" i="20"/>
  <c r="I6231" i="20"/>
  <c r="J6231" i="20"/>
  <c r="I6232" i="20"/>
  <c r="J6232" i="20"/>
  <c r="I6233" i="20"/>
  <c r="J6233" i="20"/>
  <c r="I6234" i="20"/>
  <c r="J6234" i="20"/>
  <c r="I6235" i="20"/>
  <c r="J6235" i="20"/>
  <c r="I6236" i="20"/>
  <c r="J6236" i="20"/>
  <c r="I6237" i="20"/>
  <c r="J6237" i="20"/>
  <c r="I6238" i="20"/>
  <c r="J6238" i="20"/>
  <c r="I6239" i="20"/>
  <c r="J6239" i="20"/>
  <c r="I6240" i="20"/>
  <c r="J6240" i="20"/>
  <c r="I6241" i="20"/>
  <c r="J6241" i="20"/>
  <c r="I6242" i="20"/>
  <c r="J6242" i="20"/>
  <c r="I6243" i="20"/>
  <c r="J6243" i="20"/>
  <c r="I6244" i="20"/>
  <c r="J6244" i="20"/>
  <c r="I6245" i="20"/>
  <c r="J6245" i="20"/>
  <c r="I6246" i="20"/>
  <c r="J6246" i="20"/>
  <c r="I6247" i="20"/>
  <c r="J6247" i="20"/>
  <c r="I6248" i="20"/>
  <c r="J6248" i="20"/>
  <c r="I6249" i="20"/>
  <c r="J6249" i="20"/>
  <c r="I6250" i="20"/>
  <c r="J6250" i="20"/>
  <c r="I6251" i="20"/>
  <c r="J6251" i="20"/>
  <c r="I6252" i="20"/>
  <c r="J6252" i="20"/>
  <c r="I6253" i="20"/>
  <c r="J6253" i="20"/>
  <c r="I6254" i="20"/>
  <c r="J6254" i="20"/>
  <c r="I6255" i="20"/>
  <c r="J6255" i="20"/>
  <c r="I6256" i="20"/>
  <c r="J6256" i="20"/>
  <c r="I6257" i="20"/>
  <c r="J6257" i="20"/>
  <c r="I6258" i="20"/>
  <c r="J6258" i="20"/>
  <c r="I6259" i="20"/>
  <c r="J6259" i="20"/>
  <c r="I6260" i="20"/>
  <c r="J6260" i="20"/>
  <c r="I6261" i="20"/>
  <c r="J6261" i="20"/>
  <c r="I6262" i="20"/>
  <c r="J6262" i="20"/>
  <c r="I6263" i="20"/>
  <c r="J6263" i="20"/>
  <c r="I6264" i="20"/>
  <c r="J6264" i="20"/>
  <c r="I6265" i="20"/>
  <c r="J6265" i="20"/>
  <c r="I6266" i="20"/>
  <c r="J6266" i="20"/>
  <c r="I6267" i="20"/>
  <c r="J6267" i="20"/>
  <c r="I6268" i="20"/>
  <c r="J6268" i="20"/>
  <c r="I6269" i="20"/>
  <c r="J6269" i="20"/>
  <c r="I6270" i="20"/>
  <c r="J6270" i="20"/>
  <c r="I6271" i="20"/>
  <c r="J6271" i="20"/>
  <c r="I6272" i="20"/>
  <c r="J6272" i="20"/>
  <c r="I6273" i="20"/>
  <c r="J6273" i="20"/>
  <c r="I6274" i="20"/>
  <c r="J6274" i="20"/>
  <c r="I6275" i="20"/>
  <c r="J6275" i="20"/>
  <c r="I6276" i="20"/>
  <c r="J6276" i="20"/>
  <c r="I6277" i="20"/>
  <c r="J6277" i="20"/>
  <c r="I6278" i="20"/>
  <c r="J6278" i="20"/>
  <c r="I6279" i="20"/>
  <c r="J6279" i="20"/>
  <c r="I6280" i="20"/>
  <c r="J6280" i="20"/>
  <c r="I6281" i="20"/>
  <c r="J6281" i="20"/>
  <c r="I6282" i="20"/>
  <c r="J6282" i="20"/>
  <c r="I6283" i="20"/>
  <c r="J6283" i="20"/>
  <c r="I6284" i="20"/>
  <c r="J6284" i="20"/>
  <c r="I6285" i="20"/>
  <c r="J6285" i="20"/>
  <c r="I6286" i="20"/>
  <c r="J6286" i="20"/>
  <c r="I6287" i="20"/>
  <c r="J6287" i="20"/>
  <c r="I6288" i="20"/>
  <c r="J6288" i="20"/>
  <c r="I6289" i="20"/>
  <c r="J6289" i="20"/>
  <c r="I6290" i="20"/>
  <c r="J6290" i="20"/>
  <c r="I6291" i="20"/>
  <c r="J6291" i="20"/>
  <c r="I6292" i="20"/>
  <c r="J6292" i="20"/>
  <c r="I6293" i="20"/>
  <c r="J6293" i="20"/>
  <c r="I6294" i="20"/>
  <c r="J6294" i="20"/>
  <c r="I6295" i="20"/>
  <c r="J6295" i="20"/>
  <c r="I6296" i="20"/>
  <c r="J6296" i="20"/>
  <c r="I6297" i="20"/>
  <c r="J6297" i="20"/>
  <c r="I6298" i="20"/>
  <c r="J6298" i="20"/>
  <c r="I6299" i="20"/>
  <c r="J6299" i="20"/>
  <c r="I6300" i="20"/>
  <c r="J6300" i="20"/>
  <c r="I6301" i="20"/>
  <c r="J6301" i="20"/>
  <c r="I6302" i="20"/>
  <c r="J6302" i="20"/>
  <c r="I6303" i="20"/>
  <c r="J6303" i="20"/>
  <c r="I6304" i="20"/>
  <c r="J6304" i="20"/>
  <c r="I6305" i="20"/>
  <c r="J6305" i="20"/>
  <c r="I6306" i="20"/>
  <c r="J6306" i="20"/>
  <c r="I6307" i="20"/>
  <c r="J6307" i="20"/>
  <c r="I6308" i="20"/>
  <c r="J6308" i="20"/>
  <c r="I6309" i="20"/>
  <c r="J6309" i="20"/>
  <c r="I6310" i="20"/>
  <c r="J6310" i="20"/>
  <c r="I6311" i="20"/>
  <c r="J6311" i="20"/>
  <c r="I6312" i="20"/>
  <c r="J6312" i="20"/>
  <c r="I6313" i="20"/>
  <c r="J6313" i="20"/>
  <c r="I6314" i="20"/>
  <c r="J6314" i="20"/>
  <c r="I6315" i="20"/>
  <c r="J6315" i="20"/>
  <c r="I6316" i="20"/>
  <c r="J6316" i="20"/>
  <c r="I6317" i="20"/>
  <c r="J6317" i="20"/>
  <c r="I6318" i="20"/>
  <c r="J6318" i="20"/>
  <c r="I6319" i="20"/>
  <c r="J6319" i="20"/>
  <c r="I6320" i="20"/>
  <c r="J6320" i="20"/>
  <c r="I6321" i="20"/>
  <c r="J6321" i="20"/>
  <c r="I6322" i="20"/>
  <c r="J6322" i="20"/>
  <c r="I6323" i="20"/>
  <c r="J6323" i="20"/>
  <c r="I6324" i="20"/>
  <c r="J6324" i="20"/>
  <c r="I6325" i="20"/>
  <c r="J6325" i="20"/>
  <c r="I6326" i="20"/>
  <c r="J6326" i="20"/>
  <c r="I6327" i="20"/>
  <c r="J6327" i="20"/>
  <c r="I6328" i="20"/>
  <c r="J6328" i="20"/>
  <c r="I6329" i="20"/>
  <c r="J6329" i="20"/>
  <c r="I6330" i="20"/>
  <c r="J6330" i="20"/>
  <c r="I6331" i="20"/>
  <c r="J6331" i="20"/>
  <c r="I6332" i="20"/>
  <c r="J6332" i="20"/>
  <c r="I6333" i="20"/>
  <c r="J6333" i="20"/>
  <c r="I6334" i="20"/>
  <c r="J6334" i="20"/>
  <c r="I6335" i="20"/>
  <c r="J6335" i="20"/>
  <c r="I6336" i="20"/>
  <c r="J6336" i="20"/>
  <c r="I6337" i="20"/>
  <c r="J6337" i="20"/>
  <c r="I6338" i="20"/>
  <c r="J6338" i="20"/>
  <c r="I6339" i="20"/>
  <c r="J6339" i="20"/>
  <c r="I6340" i="20"/>
  <c r="J6340" i="20"/>
  <c r="I6341" i="20"/>
  <c r="J6341" i="20"/>
  <c r="I6342" i="20"/>
  <c r="J6342" i="20"/>
  <c r="I6343" i="20"/>
  <c r="J6343" i="20"/>
  <c r="I6344" i="20"/>
  <c r="J6344" i="20"/>
  <c r="I6345" i="20"/>
  <c r="J6345" i="20"/>
  <c r="I6346" i="20"/>
  <c r="J6346" i="20"/>
  <c r="I6347" i="20"/>
  <c r="J6347" i="20"/>
  <c r="I6348" i="20"/>
  <c r="J6348" i="20"/>
  <c r="I6349" i="20"/>
  <c r="J6349" i="20"/>
  <c r="I6350" i="20"/>
  <c r="J6350" i="20"/>
  <c r="I6351" i="20"/>
  <c r="J6351" i="20"/>
  <c r="I6352" i="20"/>
  <c r="J6352" i="20"/>
  <c r="I6353" i="20"/>
  <c r="J6353" i="20"/>
  <c r="I6354" i="20"/>
  <c r="J6354" i="20"/>
  <c r="I6355" i="20"/>
  <c r="J6355" i="20"/>
  <c r="I6356" i="20"/>
  <c r="J6356" i="20"/>
  <c r="I6357" i="20"/>
  <c r="J6357" i="20"/>
  <c r="I6358" i="20"/>
  <c r="J6358" i="20"/>
  <c r="I6359" i="20"/>
  <c r="J6359" i="20"/>
  <c r="I6360" i="20"/>
  <c r="J6360" i="20"/>
  <c r="I6361" i="20"/>
  <c r="J6361" i="20"/>
  <c r="I6362" i="20"/>
  <c r="J6362" i="20"/>
  <c r="I6363" i="20"/>
  <c r="J6363" i="20"/>
  <c r="I6364" i="20"/>
  <c r="J6364" i="20"/>
  <c r="I6365" i="20"/>
  <c r="J6365" i="20"/>
  <c r="I6366" i="20"/>
  <c r="J6366" i="20"/>
  <c r="I6367" i="20"/>
  <c r="J6367" i="20"/>
  <c r="I6368" i="20"/>
  <c r="J6368" i="20"/>
  <c r="I6369" i="20"/>
  <c r="J6369" i="20"/>
  <c r="I6370" i="20"/>
  <c r="J6370" i="20"/>
  <c r="I6371" i="20"/>
  <c r="J6371" i="20"/>
  <c r="I6372" i="20"/>
  <c r="J6372" i="20"/>
  <c r="I6373" i="20"/>
  <c r="J6373" i="20"/>
  <c r="I6374" i="20"/>
  <c r="J6374" i="20"/>
  <c r="I6375" i="20"/>
  <c r="J6375" i="20"/>
  <c r="I6376" i="20"/>
  <c r="J6376" i="20"/>
  <c r="I6377" i="20"/>
  <c r="J6377" i="20"/>
  <c r="I6378" i="20"/>
  <c r="J6378" i="20"/>
  <c r="I6379" i="20"/>
  <c r="J6379" i="20"/>
  <c r="I6380" i="20"/>
  <c r="J6380" i="20"/>
  <c r="I6381" i="20"/>
  <c r="J6381" i="20"/>
  <c r="I6382" i="20"/>
  <c r="J6382" i="20"/>
  <c r="I6383" i="20"/>
  <c r="J6383" i="20"/>
  <c r="I6384" i="20"/>
  <c r="J6384" i="20"/>
  <c r="I6385" i="20"/>
  <c r="J6385" i="20"/>
  <c r="I6386" i="20"/>
  <c r="J6386" i="20"/>
  <c r="I6387" i="20"/>
  <c r="J6387" i="20"/>
  <c r="I6388" i="20"/>
  <c r="J6388" i="20"/>
  <c r="I6389" i="20"/>
  <c r="J6389" i="20"/>
  <c r="I6390" i="20"/>
  <c r="J6390" i="20"/>
  <c r="I6391" i="20"/>
  <c r="J6391" i="20"/>
  <c r="I6392" i="20"/>
  <c r="J6392" i="20"/>
  <c r="I6393" i="20"/>
  <c r="J6393" i="20"/>
  <c r="I6394" i="20"/>
  <c r="J6394" i="20"/>
  <c r="I6395" i="20"/>
  <c r="J6395" i="20"/>
  <c r="I6396" i="20"/>
  <c r="J6396" i="20"/>
  <c r="I6397" i="20"/>
  <c r="J6397" i="20"/>
  <c r="I6398" i="20"/>
  <c r="J6398" i="20"/>
  <c r="I6399" i="20"/>
  <c r="J6399" i="20"/>
  <c r="I6400" i="20"/>
  <c r="J6400" i="20"/>
  <c r="I6401" i="20"/>
  <c r="J6401" i="20"/>
  <c r="I6402" i="20"/>
  <c r="J6402" i="20"/>
  <c r="I6403" i="20"/>
  <c r="J6403" i="20"/>
  <c r="I6404" i="20"/>
  <c r="J6404" i="20"/>
  <c r="I6405" i="20"/>
  <c r="J6405" i="20"/>
  <c r="I6406" i="20"/>
  <c r="J6406" i="20"/>
  <c r="I6407" i="20"/>
  <c r="J6407" i="20"/>
  <c r="I6408" i="20"/>
  <c r="J6408" i="20"/>
  <c r="I6409" i="20"/>
  <c r="J6409" i="20"/>
  <c r="I6410" i="20"/>
  <c r="J6410" i="20"/>
  <c r="I6411" i="20"/>
  <c r="J6411" i="20"/>
  <c r="I6412" i="20"/>
  <c r="J6412" i="20"/>
  <c r="I6413" i="20"/>
  <c r="J6413" i="20"/>
  <c r="I6414" i="20"/>
  <c r="J6414" i="20"/>
  <c r="I6415" i="20"/>
  <c r="J6415" i="20"/>
  <c r="I6416" i="20"/>
  <c r="J6416" i="20"/>
  <c r="I6417" i="20"/>
  <c r="J6417" i="20"/>
  <c r="I6418" i="20"/>
  <c r="J6418" i="20"/>
  <c r="I6419" i="20"/>
  <c r="J6419" i="20"/>
  <c r="I6420" i="20"/>
  <c r="J6420" i="20"/>
  <c r="I6421" i="20"/>
  <c r="J6421" i="20"/>
  <c r="I6422" i="20"/>
  <c r="J6422" i="20"/>
  <c r="I6423" i="20"/>
  <c r="J6423" i="20"/>
  <c r="I6424" i="20"/>
  <c r="J6424" i="20"/>
  <c r="I6425" i="20"/>
  <c r="J6425" i="20"/>
  <c r="I6426" i="20"/>
  <c r="J6426" i="20"/>
  <c r="I6427" i="20"/>
  <c r="J6427" i="20"/>
  <c r="I6428" i="20"/>
  <c r="J6428" i="20"/>
  <c r="I6429" i="20"/>
  <c r="J6429" i="20"/>
  <c r="I6430" i="20"/>
  <c r="J6430" i="20"/>
  <c r="I6431" i="20"/>
  <c r="J6431" i="20"/>
  <c r="I6432" i="20"/>
  <c r="J6432" i="20"/>
  <c r="I6433" i="20"/>
  <c r="J6433" i="20"/>
  <c r="I6434" i="20"/>
  <c r="J6434" i="20"/>
  <c r="I6435" i="20"/>
  <c r="J6435" i="20"/>
  <c r="I6436" i="20"/>
  <c r="J6436" i="20"/>
  <c r="I6437" i="20"/>
  <c r="J6437" i="20"/>
  <c r="I6438" i="20"/>
  <c r="J6438" i="20"/>
  <c r="I6439" i="20"/>
  <c r="J6439" i="20"/>
  <c r="I6440" i="20"/>
  <c r="J6440" i="20"/>
  <c r="I6441" i="20"/>
  <c r="J6441" i="20"/>
  <c r="I6442" i="20"/>
  <c r="J6442" i="20"/>
  <c r="I6443" i="20"/>
  <c r="J6443" i="20"/>
  <c r="I6444" i="20"/>
  <c r="J6444" i="20"/>
  <c r="I6445" i="20"/>
  <c r="J6445" i="20"/>
  <c r="I6446" i="20"/>
  <c r="J6446" i="20"/>
  <c r="I6447" i="20"/>
  <c r="J6447" i="20"/>
  <c r="I6448" i="20"/>
  <c r="J6448" i="20"/>
  <c r="I6449" i="20"/>
  <c r="J6449" i="20"/>
  <c r="I6450" i="20"/>
  <c r="J6450" i="20"/>
  <c r="I6451" i="20"/>
  <c r="J6451" i="20"/>
  <c r="I6452" i="20"/>
  <c r="J6452" i="20"/>
  <c r="I6453" i="20"/>
  <c r="J6453" i="20"/>
  <c r="I6454" i="20"/>
  <c r="J6454" i="20"/>
  <c r="I6455" i="20"/>
  <c r="J6455" i="20"/>
  <c r="I6456" i="20"/>
  <c r="J6456" i="20"/>
  <c r="I6457" i="20"/>
  <c r="J6457" i="20"/>
  <c r="I6458" i="20"/>
  <c r="J6458" i="20"/>
  <c r="I6459" i="20"/>
  <c r="J6459" i="20"/>
  <c r="I6460" i="20"/>
  <c r="J6460" i="20"/>
  <c r="I6461" i="20"/>
  <c r="J6461" i="20"/>
  <c r="I6462" i="20"/>
  <c r="J6462" i="20"/>
  <c r="I6463" i="20"/>
  <c r="J6463" i="20"/>
  <c r="I6464" i="20"/>
  <c r="J6464" i="20"/>
  <c r="I6465" i="20"/>
  <c r="J6465" i="20"/>
  <c r="I6466" i="20"/>
  <c r="J6466" i="20"/>
  <c r="I6467" i="20"/>
  <c r="J6467" i="20"/>
  <c r="I6468" i="20"/>
  <c r="J6468" i="20"/>
  <c r="I6469" i="20"/>
  <c r="J6469" i="20"/>
  <c r="I6470" i="20"/>
  <c r="J6470" i="20"/>
  <c r="I6471" i="20"/>
  <c r="J6471" i="20"/>
  <c r="I6472" i="20"/>
  <c r="J6472" i="20"/>
  <c r="I6473" i="20"/>
  <c r="J6473" i="20"/>
  <c r="I6474" i="20"/>
  <c r="J6474" i="20"/>
  <c r="I6475" i="20"/>
  <c r="J6475" i="20"/>
  <c r="I6476" i="20"/>
  <c r="J6476" i="20"/>
  <c r="I6477" i="20"/>
  <c r="J6477" i="20"/>
  <c r="I6478" i="20"/>
  <c r="J6478" i="20"/>
  <c r="I6479" i="20"/>
  <c r="J6479" i="20"/>
  <c r="I6480" i="20"/>
  <c r="J6480" i="20"/>
  <c r="I6481" i="20"/>
  <c r="J6481" i="20"/>
  <c r="I6482" i="20"/>
  <c r="J6482" i="20"/>
  <c r="I6483" i="20"/>
  <c r="J6483" i="20"/>
  <c r="I6484" i="20"/>
  <c r="J6484" i="20"/>
  <c r="I6485" i="20"/>
  <c r="J6485" i="20"/>
  <c r="I6486" i="20"/>
  <c r="J6486" i="20"/>
  <c r="I6487" i="20"/>
  <c r="J6487" i="20"/>
  <c r="I6488" i="20"/>
  <c r="J6488" i="20"/>
  <c r="I6489" i="20"/>
  <c r="J6489" i="20"/>
  <c r="I6490" i="20"/>
  <c r="J6490" i="20"/>
  <c r="I6491" i="20"/>
  <c r="J6491" i="20"/>
  <c r="I6492" i="20"/>
  <c r="J6492" i="20"/>
  <c r="I6493" i="20"/>
  <c r="J6493" i="20"/>
  <c r="I6494" i="20"/>
  <c r="J6494" i="20"/>
  <c r="I6495" i="20"/>
  <c r="J6495" i="20"/>
  <c r="I6496" i="20"/>
  <c r="J6496" i="20"/>
  <c r="I6497" i="20"/>
  <c r="J6497" i="20"/>
  <c r="I6498" i="20"/>
  <c r="J6498" i="20"/>
  <c r="I6499" i="20"/>
  <c r="J6499" i="20"/>
  <c r="I6500" i="20"/>
  <c r="J6500" i="20"/>
  <c r="I6501" i="20"/>
  <c r="J6501" i="20"/>
  <c r="I6502" i="20"/>
  <c r="J6502" i="20"/>
  <c r="I6503" i="20"/>
  <c r="J6503" i="20"/>
  <c r="I6504" i="20"/>
  <c r="J6504" i="20"/>
  <c r="I6505" i="20"/>
  <c r="J6505" i="20"/>
  <c r="I6506" i="20"/>
  <c r="J6506" i="20"/>
  <c r="I6507" i="20"/>
  <c r="J6507" i="20"/>
  <c r="I6508" i="20"/>
  <c r="J6508" i="20"/>
  <c r="I6509" i="20"/>
  <c r="J6509" i="20"/>
  <c r="I6510" i="20"/>
  <c r="J6510" i="20"/>
  <c r="I6511" i="20"/>
  <c r="J6511" i="20"/>
  <c r="I6512" i="20"/>
  <c r="J6512" i="20"/>
  <c r="I6513" i="20"/>
  <c r="J6513" i="20"/>
  <c r="I6514" i="20"/>
  <c r="J6514" i="20"/>
  <c r="I6515" i="20"/>
  <c r="J6515" i="20"/>
  <c r="I6516" i="20"/>
  <c r="J6516" i="20"/>
  <c r="I6517" i="20"/>
  <c r="J6517" i="20"/>
  <c r="I6518" i="20"/>
  <c r="J6518" i="20"/>
  <c r="I6519" i="20"/>
  <c r="J6519" i="20"/>
  <c r="I6520" i="20"/>
  <c r="J6520" i="20"/>
  <c r="I6521" i="20"/>
  <c r="J6521" i="20"/>
  <c r="I6522" i="20"/>
  <c r="J6522" i="20"/>
  <c r="I6523" i="20"/>
  <c r="J6523" i="20"/>
  <c r="I6524" i="20"/>
  <c r="J6524" i="20"/>
  <c r="I6525" i="20"/>
  <c r="J6525" i="20"/>
  <c r="I6526" i="20"/>
  <c r="J6526" i="20"/>
  <c r="I6527" i="20"/>
  <c r="J6527" i="20"/>
  <c r="I6528" i="20"/>
  <c r="J6528" i="20"/>
  <c r="I6529" i="20"/>
  <c r="J6529" i="20"/>
  <c r="I6530" i="20"/>
  <c r="J6530" i="20"/>
  <c r="I6531" i="20"/>
  <c r="J6531" i="20"/>
  <c r="I6532" i="20"/>
  <c r="J6532" i="20"/>
  <c r="I6533" i="20"/>
  <c r="J6533" i="20"/>
  <c r="I6534" i="20"/>
  <c r="J6534" i="20"/>
  <c r="I6535" i="20"/>
  <c r="J6535" i="20"/>
  <c r="I6536" i="20"/>
  <c r="J6536" i="20"/>
  <c r="I6537" i="20"/>
  <c r="J6537" i="20"/>
  <c r="I6538" i="20"/>
  <c r="J6538" i="20"/>
  <c r="I6539" i="20"/>
  <c r="J6539" i="20"/>
  <c r="I6540" i="20"/>
  <c r="J6540" i="20"/>
  <c r="I6541" i="20"/>
  <c r="J6541" i="20"/>
  <c r="I6542" i="20"/>
  <c r="J6542" i="20"/>
  <c r="I6543" i="20"/>
  <c r="J6543" i="20"/>
  <c r="I6544" i="20"/>
  <c r="J6544" i="20"/>
  <c r="I6545" i="20"/>
  <c r="J6545" i="20"/>
  <c r="I6546" i="20"/>
  <c r="J6546" i="20"/>
  <c r="I6547" i="20"/>
  <c r="J6547" i="20"/>
  <c r="I6548" i="20"/>
  <c r="J6548" i="20"/>
  <c r="I6549" i="20"/>
  <c r="J6549" i="20"/>
  <c r="I6550" i="20"/>
  <c r="J6550" i="20"/>
  <c r="I6551" i="20"/>
  <c r="J6551" i="20"/>
  <c r="I6552" i="20"/>
  <c r="J6552" i="20"/>
  <c r="I6553" i="20"/>
  <c r="J6553" i="20"/>
  <c r="I6554" i="20"/>
  <c r="J6554" i="20"/>
  <c r="I6555" i="20"/>
  <c r="J6555" i="20"/>
  <c r="I6556" i="20"/>
  <c r="J6556" i="20"/>
  <c r="I6557" i="20"/>
  <c r="J6557" i="20"/>
  <c r="I6558" i="20"/>
  <c r="J6558" i="20"/>
  <c r="I6559" i="20"/>
  <c r="J6559" i="20"/>
  <c r="I6560" i="20"/>
  <c r="J6560" i="20"/>
  <c r="I6561" i="20"/>
  <c r="J6561" i="20"/>
  <c r="I6562" i="20"/>
  <c r="J6562" i="20"/>
  <c r="I6563" i="20"/>
  <c r="J6563" i="20"/>
  <c r="I6564" i="20"/>
  <c r="J6564" i="20"/>
  <c r="I6565" i="20"/>
  <c r="J6565" i="20"/>
  <c r="I6566" i="20"/>
  <c r="J6566" i="20"/>
  <c r="I6567" i="20"/>
  <c r="J6567" i="20"/>
  <c r="I6568" i="20"/>
  <c r="J6568" i="20"/>
  <c r="I6569" i="20"/>
  <c r="J6569" i="20"/>
  <c r="I6570" i="20"/>
  <c r="J6570" i="20"/>
  <c r="I6571" i="20"/>
  <c r="J6571" i="20"/>
  <c r="I6572" i="20"/>
  <c r="J6572" i="20"/>
  <c r="I6573" i="20"/>
  <c r="J6573" i="20"/>
  <c r="I6574" i="20"/>
  <c r="J6574" i="20"/>
  <c r="I6575" i="20"/>
  <c r="J6575" i="20"/>
  <c r="I6576" i="20"/>
  <c r="J6576" i="20"/>
  <c r="I6577" i="20"/>
  <c r="J6577" i="20"/>
  <c r="I6578" i="20"/>
  <c r="J6578" i="20"/>
  <c r="I6579" i="20"/>
  <c r="J6579" i="20"/>
  <c r="I6580" i="20"/>
  <c r="J6580" i="20"/>
  <c r="I6581" i="20"/>
  <c r="J6581" i="20"/>
  <c r="I6582" i="20"/>
  <c r="J6582" i="20"/>
  <c r="I6583" i="20"/>
  <c r="J6583" i="20"/>
  <c r="I6584" i="20"/>
  <c r="J6584" i="20"/>
  <c r="I6585" i="20"/>
  <c r="J6585" i="20"/>
  <c r="I6586" i="20"/>
  <c r="J6586" i="20"/>
  <c r="I6587" i="20"/>
  <c r="J6587" i="20"/>
  <c r="I6588" i="20"/>
  <c r="J6588" i="20"/>
  <c r="I6589" i="20"/>
  <c r="J6589" i="20"/>
  <c r="I6590" i="20"/>
  <c r="J6590" i="20"/>
  <c r="I6591" i="20"/>
  <c r="J6591" i="20"/>
  <c r="I6592" i="20"/>
  <c r="J6592" i="20"/>
  <c r="I6593" i="20"/>
  <c r="J6593" i="20"/>
  <c r="I6594" i="20"/>
  <c r="J6594" i="20"/>
  <c r="I6595" i="20"/>
  <c r="J6595" i="20"/>
  <c r="I6596" i="20"/>
  <c r="J6596" i="20"/>
  <c r="I6597" i="20"/>
  <c r="J6597" i="20"/>
  <c r="I6598" i="20"/>
  <c r="J6598" i="20"/>
  <c r="I6599" i="20"/>
  <c r="J6599" i="20"/>
  <c r="I6600" i="20"/>
  <c r="J6600" i="20"/>
  <c r="I6601" i="20"/>
  <c r="J6601" i="20"/>
  <c r="I6602" i="20"/>
  <c r="J6602" i="20"/>
  <c r="I6603" i="20"/>
  <c r="J6603" i="20"/>
  <c r="I6604" i="20"/>
  <c r="J6604" i="20"/>
  <c r="I6605" i="20"/>
  <c r="J6605" i="20"/>
  <c r="I6606" i="20"/>
  <c r="J6606" i="20"/>
  <c r="I6607" i="20"/>
  <c r="J6607" i="20"/>
  <c r="I6608" i="20"/>
  <c r="J6608" i="20"/>
  <c r="I6609" i="20"/>
  <c r="J6609" i="20"/>
  <c r="I6610" i="20"/>
  <c r="J6610" i="20"/>
  <c r="I6611" i="20"/>
  <c r="J6611" i="20"/>
  <c r="I6612" i="20"/>
  <c r="J6612" i="20"/>
  <c r="I6613" i="20"/>
  <c r="J6613" i="20"/>
  <c r="I6614" i="20"/>
  <c r="J6614" i="20"/>
  <c r="I6615" i="20"/>
  <c r="J6615" i="20"/>
  <c r="I6616" i="20"/>
  <c r="J6616" i="20"/>
  <c r="I6617" i="20"/>
  <c r="J6617" i="20"/>
  <c r="I6618" i="20"/>
  <c r="J6618" i="20"/>
  <c r="I6619" i="20"/>
  <c r="J6619" i="20"/>
  <c r="I6620" i="20"/>
  <c r="J6620" i="20"/>
  <c r="I6621" i="20"/>
  <c r="J6621" i="20"/>
  <c r="I6622" i="20"/>
  <c r="J6622" i="20"/>
  <c r="I6623" i="20"/>
  <c r="J6623" i="20"/>
  <c r="I6624" i="20"/>
  <c r="J6624" i="20"/>
  <c r="I6625" i="20"/>
  <c r="J6625" i="20"/>
  <c r="I6626" i="20"/>
  <c r="J6626" i="20"/>
  <c r="I6627" i="20"/>
  <c r="J6627" i="20"/>
  <c r="I6628" i="20"/>
  <c r="J6628" i="20"/>
  <c r="I6629" i="20"/>
  <c r="J6629" i="20"/>
  <c r="I6630" i="20"/>
  <c r="J6630" i="20"/>
  <c r="I6631" i="20"/>
  <c r="J6631" i="20"/>
  <c r="I6632" i="20"/>
  <c r="J6632" i="20"/>
  <c r="I6633" i="20"/>
  <c r="J6633" i="20"/>
  <c r="I6634" i="20"/>
  <c r="J6634" i="20"/>
  <c r="I6635" i="20"/>
  <c r="J6635" i="20"/>
  <c r="I6636" i="20"/>
  <c r="J6636" i="20"/>
  <c r="I6637" i="20"/>
  <c r="J6637" i="20"/>
  <c r="I6638" i="20"/>
  <c r="J6638" i="20"/>
  <c r="I6639" i="20"/>
  <c r="J6639" i="20"/>
  <c r="I6640" i="20"/>
  <c r="J6640" i="20"/>
  <c r="I6641" i="20"/>
  <c r="J6641" i="20"/>
  <c r="I6642" i="20"/>
  <c r="J6642" i="20"/>
  <c r="I6643" i="20"/>
  <c r="J6643" i="20"/>
  <c r="I6644" i="20"/>
  <c r="J6644" i="20"/>
  <c r="I6645" i="20"/>
  <c r="J6645" i="20"/>
  <c r="I6646" i="20"/>
  <c r="J6646" i="20"/>
  <c r="I6647" i="20"/>
  <c r="J6647" i="20"/>
  <c r="I6648" i="20"/>
  <c r="J6648" i="20"/>
  <c r="I6649" i="20"/>
  <c r="J6649" i="20"/>
  <c r="I6650" i="20"/>
  <c r="J6650" i="20"/>
  <c r="I6651" i="20"/>
  <c r="J6651" i="20"/>
  <c r="I6652" i="20"/>
  <c r="J6652" i="20"/>
  <c r="I6653" i="20"/>
  <c r="J6653" i="20"/>
  <c r="I6654" i="20"/>
  <c r="J6654" i="20"/>
  <c r="I6655" i="20"/>
  <c r="J6655" i="20"/>
  <c r="I6656" i="20"/>
  <c r="J6656" i="20"/>
  <c r="I6657" i="20"/>
  <c r="J6657" i="20"/>
  <c r="I6658" i="20"/>
  <c r="J6658" i="20"/>
  <c r="I6659" i="20"/>
  <c r="J6659" i="20"/>
  <c r="I6660" i="20"/>
  <c r="J6660" i="20"/>
  <c r="I6661" i="20"/>
  <c r="J6661" i="20"/>
  <c r="I6662" i="20"/>
  <c r="J6662" i="20"/>
  <c r="I6663" i="20"/>
  <c r="J6663" i="20"/>
  <c r="I6664" i="20"/>
  <c r="J6664" i="20"/>
  <c r="I6665" i="20"/>
  <c r="J6665" i="20"/>
  <c r="I6666" i="20"/>
  <c r="J6666" i="20"/>
  <c r="I6667" i="20"/>
  <c r="J6667" i="20"/>
  <c r="I6668" i="20"/>
  <c r="J6668" i="20"/>
  <c r="I6669" i="20"/>
  <c r="J6669" i="20"/>
  <c r="I6670" i="20"/>
  <c r="J6670" i="20"/>
  <c r="I6671" i="20"/>
  <c r="J6671" i="20"/>
  <c r="I6672" i="20"/>
  <c r="J6672" i="20"/>
  <c r="I6673" i="20"/>
  <c r="J6673" i="20"/>
  <c r="I6674" i="20"/>
  <c r="J6674" i="20"/>
  <c r="I6675" i="20"/>
  <c r="J6675" i="20"/>
  <c r="I6676" i="20"/>
  <c r="J6676" i="20"/>
  <c r="I6677" i="20"/>
  <c r="J6677" i="20"/>
  <c r="I6678" i="20"/>
  <c r="J6678" i="20"/>
  <c r="I6679" i="20"/>
  <c r="J6679" i="20"/>
  <c r="I6680" i="20"/>
  <c r="J6680" i="20"/>
  <c r="I6681" i="20"/>
  <c r="J6681" i="20"/>
  <c r="I6682" i="20"/>
  <c r="J6682" i="20"/>
  <c r="I6683" i="20"/>
  <c r="J6683" i="20"/>
  <c r="I6684" i="20"/>
  <c r="J6684" i="20"/>
  <c r="I6685" i="20"/>
  <c r="J6685" i="20"/>
  <c r="I6686" i="20"/>
  <c r="J6686" i="20"/>
  <c r="I6687" i="20"/>
  <c r="J6687" i="20"/>
  <c r="I6688" i="20"/>
  <c r="J6688" i="20"/>
  <c r="I6689" i="20"/>
  <c r="J6689" i="20"/>
  <c r="I6690" i="20"/>
  <c r="J6690" i="20"/>
  <c r="I6691" i="20"/>
  <c r="J6691" i="20"/>
  <c r="I6692" i="20"/>
  <c r="J6692" i="20"/>
  <c r="I6693" i="20"/>
  <c r="J6693" i="20"/>
  <c r="I6694" i="20"/>
  <c r="J6694" i="20"/>
  <c r="I6695" i="20"/>
  <c r="J6695" i="20"/>
  <c r="I6696" i="20"/>
  <c r="J6696" i="20"/>
  <c r="I6697" i="20"/>
  <c r="J6697" i="20"/>
  <c r="I6698" i="20"/>
  <c r="J6698" i="20"/>
  <c r="I6699" i="20"/>
  <c r="J6699" i="20"/>
  <c r="I6700" i="20"/>
  <c r="J6700" i="20"/>
  <c r="I6701" i="20"/>
  <c r="J6701" i="20"/>
  <c r="I6702" i="20"/>
  <c r="J6702" i="20"/>
  <c r="I6703" i="20"/>
  <c r="J6703" i="20"/>
  <c r="I6704" i="20"/>
  <c r="J6704" i="20"/>
  <c r="I6705" i="20"/>
  <c r="J6705" i="20"/>
  <c r="I6706" i="20"/>
  <c r="J6706" i="20"/>
  <c r="I6707" i="20"/>
  <c r="J6707" i="20"/>
  <c r="I6708" i="20"/>
  <c r="J6708" i="20"/>
  <c r="I6709" i="20"/>
  <c r="J6709" i="20"/>
  <c r="I6710" i="20"/>
  <c r="J6710" i="20"/>
  <c r="I6711" i="20"/>
  <c r="J6711" i="20"/>
  <c r="I6712" i="20"/>
  <c r="J6712" i="20"/>
  <c r="I6713" i="20"/>
  <c r="J6713" i="20"/>
  <c r="I6714" i="20"/>
  <c r="J6714" i="20"/>
  <c r="I6715" i="20"/>
  <c r="J6715" i="20"/>
  <c r="I6716" i="20"/>
  <c r="J6716" i="20"/>
  <c r="I6717" i="20"/>
  <c r="J6717" i="20"/>
  <c r="I6718" i="20"/>
  <c r="J6718" i="20"/>
  <c r="I6719" i="20"/>
  <c r="J6719" i="20"/>
  <c r="I6720" i="20"/>
  <c r="J6720" i="20"/>
  <c r="I6721" i="20"/>
  <c r="J6721" i="20"/>
  <c r="I6722" i="20"/>
  <c r="J6722" i="20"/>
  <c r="I6723" i="20"/>
  <c r="J6723" i="20"/>
  <c r="I6724" i="20"/>
  <c r="J6724" i="20"/>
  <c r="I6725" i="20"/>
  <c r="J6725" i="20"/>
  <c r="I6726" i="20"/>
  <c r="J6726" i="20"/>
  <c r="I6727" i="20"/>
  <c r="J6727" i="20"/>
  <c r="I6728" i="20"/>
  <c r="J6728" i="20"/>
  <c r="I6729" i="20"/>
  <c r="J6729" i="20"/>
  <c r="I6730" i="20"/>
  <c r="J6730" i="20"/>
  <c r="I6731" i="20"/>
  <c r="J6731" i="20"/>
  <c r="I6732" i="20"/>
  <c r="J6732" i="20"/>
  <c r="I6733" i="20"/>
  <c r="J6733" i="20"/>
  <c r="I6734" i="20"/>
  <c r="J6734" i="20"/>
  <c r="I6735" i="20"/>
  <c r="J6735" i="20"/>
  <c r="I6736" i="20"/>
  <c r="J6736" i="20"/>
  <c r="I6737" i="20"/>
  <c r="J6737" i="20"/>
  <c r="I6738" i="20"/>
  <c r="J6738" i="20"/>
  <c r="I6739" i="20"/>
  <c r="J6739" i="20"/>
  <c r="I6740" i="20"/>
  <c r="J6740" i="20"/>
  <c r="I6741" i="20"/>
  <c r="J6741" i="20"/>
  <c r="I6742" i="20"/>
  <c r="J6742" i="20"/>
  <c r="I6743" i="20"/>
  <c r="J6743" i="20"/>
  <c r="I6744" i="20"/>
  <c r="J6744" i="20"/>
  <c r="I6745" i="20"/>
  <c r="J6745" i="20"/>
  <c r="I6746" i="20"/>
  <c r="J6746" i="20"/>
  <c r="I6747" i="20"/>
  <c r="J6747" i="20"/>
  <c r="I6748" i="20"/>
  <c r="J6748" i="20"/>
  <c r="I6749" i="20"/>
  <c r="J6749" i="20"/>
  <c r="I6750" i="20"/>
  <c r="J6750" i="20"/>
  <c r="I6751" i="20"/>
  <c r="J6751" i="20"/>
  <c r="I6752" i="20"/>
  <c r="J6752" i="20"/>
  <c r="I6753" i="20"/>
  <c r="J6753" i="20"/>
  <c r="I6754" i="20"/>
  <c r="J6754" i="20"/>
  <c r="I6755" i="20"/>
  <c r="J6755" i="20"/>
  <c r="I6756" i="20"/>
  <c r="J6756" i="20"/>
  <c r="I6757" i="20"/>
  <c r="J6757" i="20"/>
  <c r="I6758" i="20"/>
  <c r="J6758" i="20"/>
  <c r="I6759" i="20"/>
  <c r="J6759" i="20"/>
  <c r="I6760" i="20"/>
  <c r="J6760" i="20"/>
  <c r="I6761" i="20"/>
  <c r="J6761" i="20"/>
  <c r="I6762" i="20"/>
  <c r="J6762" i="20"/>
  <c r="I6763" i="20"/>
  <c r="J6763" i="20"/>
  <c r="I6764" i="20"/>
  <c r="J6764" i="20"/>
  <c r="I6765" i="20"/>
  <c r="J6765" i="20"/>
  <c r="I6766" i="20"/>
  <c r="J6766" i="20"/>
  <c r="I6767" i="20"/>
  <c r="J6767" i="20"/>
  <c r="I6768" i="20"/>
  <c r="J6768" i="20"/>
  <c r="I6769" i="20"/>
  <c r="J6769" i="20"/>
  <c r="I6770" i="20"/>
  <c r="J6770" i="20"/>
  <c r="I6771" i="20"/>
  <c r="J6771" i="20"/>
  <c r="I6772" i="20"/>
  <c r="J6772" i="20"/>
  <c r="I6773" i="20"/>
  <c r="J6773" i="20"/>
  <c r="I6774" i="20"/>
  <c r="J6774" i="20"/>
  <c r="I6775" i="20"/>
  <c r="J6775" i="20"/>
  <c r="I6776" i="20"/>
  <c r="J6776" i="20"/>
  <c r="I6777" i="20"/>
  <c r="J6777" i="20"/>
  <c r="I6778" i="20"/>
  <c r="J6778" i="20"/>
  <c r="I6779" i="20"/>
  <c r="J6779" i="20"/>
  <c r="I6780" i="20"/>
  <c r="J6780" i="20"/>
  <c r="I6781" i="20"/>
  <c r="J6781" i="20"/>
  <c r="I6782" i="20"/>
  <c r="J6782" i="20"/>
  <c r="I6783" i="20"/>
  <c r="J6783" i="20"/>
  <c r="I6784" i="20"/>
  <c r="J6784" i="20"/>
  <c r="I6785" i="20"/>
  <c r="J6785" i="20"/>
  <c r="I6786" i="20"/>
  <c r="J6786" i="20"/>
  <c r="I6787" i="20"/>
  <c r="J6787" i="20"/>
  <c r="I6788" i="20"/>
  <c r="J6788" i="20"/>
  <c r="I6789" i="20"/>
  <c r="J6789" i="20"/>
  <c r="I6790" i="20"/>
  <c r="J6790" i="20"/>
  <c r="I6791" i="20"/>
  <c r="J6791" i="20"/>
  <c r="I6792" i="20"/>
  <c r="J6792" i="20"/>
  <c r="I6793" i="20"/>
  <c r="J6793" i="20"/>
  <c r="I6794" i="20"/>
  <c r="J6794" i="20"/>
  <c r="I6795" i="20"/>
  <c r="J6795" i="20"/>
  <c r="I6796" i="20"/>
  <c r="J6796" i="20"/>
  <c r="I6797" i="20"/>
  <c r="J6797" i="20"/>
  <c r="I6798" i="20"/>
  <c r="J6798" i="20"/>
  <c r="I6799" i="20"/>
  <c r="J6799" i="20"/>
  <c r="I6800" i="20"/>
  <c r="J6800" i="20"/>
  <c r="I6801" i="20"/>
  <c r="J6801" i="20"/>
  <c r="I6802" i="20"/>
  <c r="J6802" i="20"/>
  <c r="I6803" i="20"/>
  <c r="J6803" i="20"/>
  <c r="I6804" i="20"/>
  <c r="J6804" i="20"/>
  <c r="I6805" i="20"/>
  <c r="J6805" i="20"/>
  <c r="I6806" i="20"/>
  <c r="J6806" i="20"/>
  <c r="I6807" i="20"/>
  <c r="J6807" i="20"/>
  <c r="I6808" i="20"/>
  <c r="J6808" i="20"/>
  <c r="I6809" i="20"/>
  <c r="J6809" i="20"/>
  <c r="I6810" i="20"/>
  <c r="J6810" i="20"/>
  <c r="I6811" i="20"/>
  <c r="J6811" i="20"/>
  <c r="I6812" i="20"/>
  <c r="J6812" i="20"/>
  <c r="I6813" i="20"/>
  <c r="J6813" i="20"/>
  <c r="I6814" i="20"/>
  <c r="J6814" i="20"/>
  <c r="I6815" i="20"/>
  <c r="J6815" i="20"/>
  <c r="I6816" i="20"/>
  <c r="J6816" i="20"/>
  <c r="I6817" i="20"/>
  <c r="J6817" i="20"/>
  <c r="I6818" i="20"/>
  <c r="J6818" i="20"/>
  <c r="I6819" i="20"/>
  <c r="J6819" i="20"/>
  <c r="I6820" i="20"/>
  <c r="J6820" i="20"/>
  <c r="I6821" i="20"/>
  <c r="J6821" i="20"/>
  <c r="I6822" i="20"/>
  <c r="J6822" i="20"/>
  <c r="I6823" i="20"/>
  <c r="J6823" i="20"/>
  <c r="I6824" i="20"/>
  <c r="J6824" i="20"/>
  <c r="I6825" i="20"/>
  <c r="J6825" i="20"/>
  <c r="I6826" i="20"/>
  <c r="J6826" i="20"/>
  <c r="I6827" i="20"/>
  <c r="J6827" i="20"/>
  <c r="I6828" i="20"/>
  <c r="J6828" i="20"/>
  <c r="I6829" i="20"/>
  <c r="J6829" i="20"/>
  <c r="I6830" i="20"/>
  <c r="J6830" i="20"/>
  <c r="I6831" i="20"/>
  <c r="J6831" i="20"/>
  <c r="I6832" i="20"/>
  <c r="J6832" i="20"/>
  <c r="I6833" i="20"/>
  <c r="J6833" i="20"/>
  <c r="I6834" i="20"/>
  <c r="J6834" i="20"/>
  <c r="I6835" i="20"/>
  <c r="J6835" i="20"/>
  <c r="I6836" i="20"/>
  <c r="J6836" i="20"/>
  <c r="I6837" i="20"/>
  <c r="J6837" i="20"/>
  <c r="I6838" i="20"/>
  <c r="J6838" i="20"/>
  <c r="I6839" i="20"/>
  <c r="J6839" i="20"/>
  <c r="I6840" i="20"/>
  <c r="J6840" i="20"/>
  <c r="I6841" i="20"/>
  <c r="J6841" i="20"/>
  <c r="I6842" i="20"/>
  <c r="J6842" i="20"/>
  <c r="I6843" i="20"/>
  <c r="J6843" i="20"/>
  <c r="I6844" i="20"/>
  <c r="J6844" i="20"/>
  <c r="I6845" i="20"/>
  <c r="J6845" i="20"/>
  <c r="I6846" i="20"/>
  <c r="J6846" i="20"/>
  <c r="I6847" i="20"/>
  <c r="J6847" i="20"/>
  <c r="I6848" i="20"/>
  <c r="J6848" i="20"/>
  <c r="I6849" i="20"/>
  <c r="J6849" i="20"/>
  <c r="I6850" i="20"/>
  <c r="J6850" i="20"/>
  <c r="I6851" i="20"/>
  <c r="J6851" i="20"/>
  <c r="I6852" i="20"/>
  <c r="J6852" i="20"/>
  <c r="I6853" i="20"/>
  <c r="J6853" i="20"/>
  <c r="I6854" i="20"/>
  <c r="J6854" i="20"/>
  <c r="I6855" i="20"/>
  <c r="J6855" i="20"/>
  <c r="I6856" i="20"/>
  <c r="J6856" i="20"/>
  <c r="I6857" i="20"/>
  <c r="J6857" i="20"/>
  <c r="I6858" i="20"/>
  <c r="J6858" i="20"/>
  <c r="I6859" i="20"/>
  <c r="J6859" i="20"/>
  <c r="I6860" i="20"/>
  <c r="J6860" i="20"/>
  <c r="I6861" i="20"/>
  <c r="J6861" i="20"/>
  <c r="I6862" i="20"/>
  <c r="J6862" i="20"/>
  <c r="I6863" i="20"/>
  <c r="J6863" i="20"/>
  <c r="I6864" i="20"/>
  <c r="J6864" i="20"/>
  <c r="I6865" i="20"/>
  <c r="J6865" i="20"/>
  <c r="I6866" i="20"/>
  <c r="J6866" i="20"/>
  <c r="I6867" i="20"/>
  <c r="J6867" i="20"/>
  <c r="I6868" i="20"/>
  <c r="J6868" i="20"/>
  <c r="I6869" i="20"/>
  <c r="J6869" i="20"/>
  <c r="I6870" i="20"/>
  <c r="J6870" i="20"/>
  <c r="I6871" i="20"/>
  <c r="J6871" i="20"/>
  <c r="I6872" i="20"/>
  <c r="J6872" i="20"/>
  <c r="I6873" i="20"/>
  <c r="J6873" i="20"/>
  <c r="I6874" i="20"/>
  <c r="J6874" i="20"/>
  <c r="I6875" i="20"/>
  <c r="J6875" i="20"/>
  <c r="I6876" i="20"/>
  <c r="J6876" i="20"/>
  <c r="I6877" i="20"/>
  <c r="J6877" i="20"/>
  <c r="I6878" i="20"/>
  <c r="J6878" i="20"/>
  <c r="I6879" i="20"/>
  <c r="J6879" i="20"/>
  <c r="I6880" i="20"/>
  <c r="J6880" i="20"/>
  <c r="I6881" i="20"/>
  <c r="J6881" i="20"/>
  <c r="I6882" i="20"/>
  <c r="J6882" i="20"/>
  <c r="I6883" i="20"/>
  <c r="J6883" i="20"/>
  <c r="I6884" i="20"/>
  <c r="J6884" i="20"/>
  <c r="I6885" i="20"/>
  <c r="J6885" i="20"/>
  <c r="I6886" i="20"/>
  <c r="J6886" i="20"/>
  <c r="I6887" i="20"/>
  <c r="J6887" i="20"/>
  <c r="I6888" i="20"/>
  <c r="J6888" i="20"/>
  <c r="I6889" i="20"/>
  <c r="J6889" i="20"/>
  <c r="I6890" i="20"/>
  <c r="J6890" i="20"/>
  <c r="I6891" i="20"/>
  <c r="J6891" i="20"/>
  <c r="I6892" i="20"/>
  <c r="J6892" i="20"/>
  <c r="I6893" i="20"/>
  <c r="J6893" i="20"/>
  <c r="I6894" i="20"/>
  <c r="J6894" i="20"/>
  <c r="I6895" i="20"/>
  <c r="J6895" i="20"/>
  <c r="I6896" i="20"/>
  <c r="J6896" i="20"/>
  <c r="I6897" i="20"/>
  <c r="J6897" i="20"/>
  <c r="I6898" i="20"/>
  <c r="J6898" i="20"/>
  <c r="I6899" i="20"/>
  <c r="J6899" i="20"/>
  <c r="I6900" i="20"/>
  <c r="J6900" i="20"/>
  <c r="I6901" i="20"/>
  <c r="J6901" i="20"/>
  <c r="I6902" i="20"/>
  <c r="J6902" i="20"/>
  <c r="I6903" i="20"/>
  <c r="J6903" i="20"/>
  <c r="I6904" i="20"/>
  <c r="J6904" i="20"/>
  <c r="I6905" i="20"/>
  <c r="J6905" i="20"/>
  <c r="I6906" i="20"/>
  <c r="J6906" i="20"/>
  <c r="I6907" i="20"/>
  <c r="J6907" i="20"/>
  <c r="I6908" i="20"/>
  <c r="J6908" i="20"/>
  <c r="I6909" i="20"/>
  <c r="J6909" i="20"/>
  <c r="I6910" i="20"/>
  <c r="J6910" i="20"/>
  <c r="I6911" i="20"/>
  <c r="J6911" i="20"/>
  <c r="I6912" i="20"/>
  <c r="J6912" i="20"/>
  <c r="I6913" i="20"/>
  <c r="J6913" i="20"/>
  <c r="I6914" i="20"/>
  <c r="J6914" i="20"/>
  <c r="I6915" i="20"/>
  <c r="J6915" i="20"/>
  <c r="I6916" i="20"/>
  <c r="J6916" i="20"/>
  <c r="I6917" i="20"/>
  <c r="J6917" i="20"/>
  <c r="I6918" i="20"/>
  <c r="J6918" i="20"/>
  <c r="I6919" i="20"/>
  <c r="J6919" i="20"/>
  <c r="I6920" i="20"/>
  <c r="J6920" i="20"/>
  <c r="I6921" i="20"/>
  <c r="J6921" i="20"/>
  <c r="I6922" i="20"/>
  <c r="J6922" i="20"/>
  <c r="I6923" i="20"/>
  <c r="J6923" i="20"/>
  <c r="I6924" i="20"/>
  <c r="J6924" i="20"/>
  <c r="I6925" i="20"/>
  <c r="J6925" i="20"/>
  <c r="I6926" i="20"/>
  <c r="J6926" i="20"/>
  <c r="I6927" i="20"/>
  <c r="J6927" i="20"/>
  <c r="I6928" i="20"/>
  <c r="J6928" i="20"/>
  <c r="I6929" i="20"/>
  <c r="J6929" i="20"/>
  <c r="I6930" i="20"/>
  <c r="J6930" i="20"/>
  <c r="I6931" i="20"/>
  <c r="J6931" i="20"/>
  <c r="I6932" i="20"/>
  <c r="J6932" i="20"/>
  <c r="I6933" i="20"/>
  <c r="J6933" i="20"/>
  <c r="I6934" i="20"/>
  <c r="J6934" i="20"/>
  <c r="I6935" i="20"/>
  <c r="J6935" i="20"/>
  <c r="I6936" i="20"/>
  <c r="J6936" i="20"/>
  <c r="I6937" i="20"/>
  <c r="J6937" i="20"/>
  <c r="I6938" i="20"/>
  <c r="J6938" i="20"/>
  <c r="I6939" i="20"/>
  <c r="J6939" i="20"/>
  <c r="I6940" i="20"/>
  <c r="J6940" i="20"/>
  <c r="I6941" i="20"/>
  <c r="J6941" i="20"/>
  <c r="I6942" i="20"/>
  <c r="J6942" i="20"/>
  <c r="I6943" i="20"/>
  <c r="J6943" i="20"/>
  <c r="I6944" i="20"/>
  <c r="J6944" i="20"/>
  <c r="I6945" i="20"/>
  <c r="J6945" i="20"/>
  <c r="I6946" i="20"/>
  <c r="J6946" i="20"/>
  <c r="I6947" i="20"/>
  <c r="J6947" i="20"/>
  <c r="I6948" i="20"/>
  <c r="J6948" i="20"/>
  <c r="I6949" i="20"/>
  <c r="J6949" i="20"/>
  <c r="I6950" i="20"/>
  <c r="J6950" i="20"/>
  <c r="I6951" i="20"/>
  <c r="J6951" i="20"/>
  <c r="I6952" i="20"/>
  <c r="J6952" i="20"/>
  <c r="I6953" i="20"/>
  <c r="J6953" i="20"/>
  <c r="I6954" i="20"/>
  <c r="J6954" i="20"/>
  <c r="I6955" i="20"/>
  <c r="J6955" i="20"/>
  <c r="I6956" i="20"/>
  <c r="J6956" i="20"/>
  <c r="I6957" i="20"/>
  <c r="J6957" i="20"/>
  <c r="I6958" i="20"/>
  <c r="J6958" i="20"/>
  <c r="I6959" i="20"/>
  <c r="J6959" i="20"/>
  <c r="I6960" i="20"/>
  <c r="J6960" i="20"/>
  <c r="I6961" i="20"/>
  <c r="J6961" i="20"/>
  <c r="I6962" i="20"/>
  <c r="J6962" i="20"/>
  <c r="I6963" i="20"/>
  <c r="J6963" i="20"/>
  <c r="I6964" i="20"/>
  <c r="J6964" i="20"/>
  <c r="I6965" i="20"/>
  <c r="J6965" i="20"/>
  <c r="I6966" i="20"/>
  <c r="J6966" i="20"/>
  <c r="I6967" i="20"/>
  <c r="J6967" i="20"/>
  <c r="I6968" i="20"/>
  <c r="J6968" i="20"/>
  <c r="I6969" i="20"/>
  <c r="J6969" i="20"/>
  <c r="I6970" i="20"/>
  <c r="J6970" i="20"/>
  <c r="I6971" i="20"/>
  <c r="J6971" i="20"/>
  <c r="I6972" i="20"/>
  <c r="J6972" i="20"/>
  <c r="I6973" i="20"/>
  <c r="J6973" i="20"/>
  <c r="I6974" i="20"/>
  <c r="J6974" i="20"/>
  <c r="I6975" i="20"/>
  <c r="J6975" i="20"/>
  <c r="I6976" i="20"/>
  <c r="J6976" i="20"/>
  <c r="I6977" i="20"/>
  <c r="J6977" i="20"/>
  <c r="I6978" i="20"/>
  <c r="J6978" i="20"/>
  <c r="I6979" i="20"/>
  <c r="J6979" i="20"/>
  <c r="I6980" i="20"/>
  <c r="J6980" i="20"/>
  <c r="I6981" i="20"/>
  <c r="J6981" i="20"/>
  <c r="I6982" i="20"/>
  <c r="J6982" i="20"/>
  <c r="I6983" i="20"/>
  <c r="J6983" i="20"/>
  <c r="I6984" i="20"/>
  <c r="J6984" i="20"/>
  <c r="I6985" i="20"/>
  <c r="J6985" i="20"/>
  <c r="I6986" i="20"/>
  <c r="J6986" i="20"/>
  <c r="I6987" i="20"/>
  <c r="J6987" i="20"/>
  <c r="I6988" i="20"/>
  <c r="J6988" i="20"/>
  <c r="I6989" i="20"/>
  <c r="J6989" i="20"/>
  <c r="I6990" i="20"/>
  <c r="J6990" i="20"/>
  <c r="I6991" i="20"/>
  <c r="J6991" i="20"/>
  <c r="I6992" i="20"/>
  <c r="J6992" i="20"/>
  <c r="I6993" i="20"/>
  <c r="J6993" i="20"/>
  <c r="I6994" i="20"/>
  <c r="J6994" i="20"/>
  <c r="I6995" i="20"/>
  <c r="J6995" i="20"/>
  <c r="I6996" i="20"/>
  <c r="J6996" i="20"/>
  <c r="I6997" i="20"/>
  <c r="J6997" i="20"/>
  <c r="I6998" i="20"/>
  <c r="J6998" i="20"/>
  <c r="I6999" i="20"/>
  <c r="J6999" i="20"/>
  <c r="I7000" i="20"/>
  <c r="J7000" i="20"/>
  <c r="I7001" i="20"/>
  <c r="J7001" i="20"/>
  <c r="J2" i="20"/>
  <c r="I2" i="20"/>
  <c r="BC304" i="3" l="1"/>
  <c r="BD304" i="3"/>
  <c r="BC305" i="3"/>
  <c r="BD305" i="3"/>
  <c r="BC306" i="3"/>
  <c r="BD306" i="3"/>
  <c r="BC307" i="3"/>
  <c r="BD307" i="3"/>
  <c r="BC308" i="3"/>
  <c r="BD308" i="3"/>
  <c r="BC309" i="3"/>
  <c r="BD309" i="3"/>
  <c r="BC310" i="3"/>
  <c r="BD310" i="3"/>
  <c r="BC311" i="3"/>
  <c r="BD311" i="3"/>
  <c r="BC312" i="3"/>
  <c r="BD312" i="3"/>
  <c r="BC313" i="3"/>
  <c r="BD313" i="3"/>
  <c r="BC314" i="3"/>
  <c r="BD314" i="3"/>
  <c r="BC315" i="3"/>
  <c r="BD315" i="3"/>
  <c r="BC316" i="3"/>
  <c r="BD316" i="3"/>
  <c r="BC317" i="3"/>
  <c r="BD317" i="3"/>
  <c r="BC318" i="3"/>
  <c r="BD318" i="3"/>
  <c r="BC319" i="3"/>
  <c r="BD319" i="3"/>
  <c r="BC320" i="3"/>
  <c r="BD320" i="3"/>
  <c r="BC321" i="3"/>
  <c r="BD321" i="3"/>
  <c r="BC322" i="3"/>
  <c r="BD322" i="3"/>
  <c r="BC323" i="3"/>
  <c r="BD323" i="3"/>
  <c r="BC324" i="3"/>
  <c r="BD324" i="3"/>
  <c r="BC325" i="3"/>
  <c r="BD325" i="3"/>
  <c r="BC326" i="3"/>
  <c r="BD326" i="3"/>
  <c r="BC327" i="3"/>
  <c r="BD327" i="3"/>
  <c r="BC328" i="3"/>
  <c r="BD328" i="3"/>
  <c r="BC329" i="3"/>
  <c r="BD329" i="3"/>
  <c r="BC330" i="3"/>
  <c r="BD330" i="3"/>
  <c r="BC331" i="3"/>
  <c r="BD331" i="3"/>
  <c r="BC332" i="3"/>
  <c r="BD332" i="3"/>
  <c r="BC333" i="3"/>
  <c r="BD333" i="3"/>
  <c r="BC334" i="3"/>
  <c r="BD334" i="3"/>
  <c r="BC335" i="3"/>
  <c r="BD335" i="3"/>
  <c r="BC336" i="3"/>
  <c r="BD336" i="3"/>
  <c r="BC337" i="3"/>
  <c r="BD337" i="3"/>
  <c r="BC338" i="3"/>
  <c r="BD338" i="3"/>
  <c r="BC339" i="3"/>
  <c r="BD339" i="3"/>
  <c r="BC340" i="3"/>
  <c r="BD340" i="3"/>
  <c r="BC341" i="3"/>
  <c r="BD341" i="3"/>
  <c r="BC342" i="3"/>
  <c r="BD342" i="3"/>
  <c r="BC343" i="3"/>
  <c r="BD343" i="3"/>
  <c r="BC344" i="3"/>
  <c r="BD344" i="3"/>
  <c r="BC345" i="3"/>
  <c r="BD345" i="3"/>
  <c r="BC346" i="3"/>
  <c r="BD346" i="3"/>
  <c r="BC347" i="3"/>
  <c r="BD347" i="3"/>
  <c r="BC348" i="3"/>
  <c r="BD348" i="3"/>
  <c r="BC349" i="3"/>
  <c r="BD349" i="3"/>
  <c r="BC350" i="3"/>
  <c r="BD350" i="3"/>
  <c r="BC351" i="3"/>
  <c r="BD351" i="3"/>
  <c r="BC352" i="3"/>
  <c r="BD352" i="3"/>
  <c r="BC353" i="3"/>
  <c r="BD353" i="3"/>
  <c r="BC354" i="3"/>
  <c r="BD354" i="3"/>
  <c r="BC355" i="3"/>
  <c r="BD355" i="3"/>
  <c r="BC356" i="3"/>
  <c r="BD356" i="3"/>
  <c r="BC357" i="3"/>
  <c r="BD357" i="3"/>
  <c r="BC358" i="3"/>
  <c r="BD358" i="3"/>
  <c r="BC359" i="3"/>
  <c r="BD359" i="3"/>
  <c r="BC360" i="3"/>
  <c r="BD360" i="3"/>
  <c r="BC361" i="3"/>
  <c r="BD361" i="3"/>
  <c r="BC362" i="3"/>
  <c r="BD362" i="3"/>
  <c r="BC363" i="3"/>
  <c r="BD363" i="3"/>
  <c r="BC364" i="3"/>
  <c r="BD364" i="3"/>
  <c r="BC365" i="3"/>
  <c r="BD365" i="3"/>
  <c r="BC366" i="3"/>
  <c r="BD366" i="3"/>
  <c r="BC367" i="3"/>
  <c r="BD367" i="3"/>
  <c r="BC368" i="3"/>
  <c r="BD368" i="3"/>
  <c r="BC369" i="3"/>
  <c r="BD369" i="3"/>
  <c r="BC370" i="3"/>
  <c r="BD370" i="3"/>
  <c r="BC371" i="3"/>
  <c r="BD371" i="3"/>
  <c r="BC372" i="3"/>
  <c r="BD372" i="3"/>
  <c r="BC373" i="3"/>
  <c r="BD373" i="3"/>
  <c r="BC374" i="3"/>
  <c r="BD374" i="3"/>
  <c r="BC375" i="3"/>
  <c r="BD375" i="3"/>
  <c r="BC376" i="3"/>
  <c r="BD376" i="3"/>
  <c r="BC377" i="3"/>
  <c r="BD377" i="3"/>
  <c r="BC378" i="3"/>
  <c r="BD378" i="3"/>
  <c r="BC379" i="3"/>
  <c r="BD379" i="3"/>
  <c r="BC380" i="3"/>
  <c r="BD380" i="3"/>
  <c r="BC381" i="3"/>
  <c r="BD381" i="3"/>
  <c r="BC382" i="3"/>
  <c r="BD382" i="3"/>
  <c r="BC383" i="3"/>
  <c r="BD383" i="3"/>
  <c r="BC384" i="3"/>
  <c r="BD384" i="3"/>
  <c r="BC385" i="3"/>
  <c r="BD385" i="3"/>
  <c r="BC386" i="3"/>
  <c r="BD386" i="3"/>
  <c r="BC387" i="3"/>
  <c r="BD387" i="3"/>
  <c r="BC388" i="3"/>
  <c r="BD388" i="3"/>
  <c r="BC389" i="3"/>
  <c r="BD389" i="3"/>
  <c r="BC390" i="3"/>
  <c r="BD390" i="3"/>
  <c r="BC391" i="3"/>
  <c r="BD391" i="3"/>
  <c r="BC392" i="3"/>
  <c r="BD392" i="3"/>
  <c r="BC393" i="3"/>
  <c r="BD393" i="3"/>
  <c r="BC394" i="3"/>
  <c r="BD394" i="3"/>
  <c r="BC395" i="3"/>
  <c r="BD395" i="3"/>
  <c r="BC396" i="3"/>
  <c r="BD396" i="3"/>
  <c r="BC397" i="3"/>
  <c r="BD397" i="3"/>
  <c r="BC398" i="3"/>
  <c r="BD398" i="3"/>
  <c r="BC399" i="3"/>
  <c r="BD399" i="3"/>
  <c r="BC400" i="3"/>
  <c r="BD400" i="3"/>
  <c r="BC401" i="3"/>
  <c r="BD401" i="3"/>
  <c r="BC402" i="3"/>
  <c r="BD402" i="3"/>
  <c r="BC403" i="3"/>
  <c r="BD403" i="3"/>
  <c r="BC404" i="3"/>
  <c r="BD404" i="3"/>
  <c r="BC405" i="3"/>
  <c r="BD405" i="3"/>
  <c r="BC406" i="3"/>
  <c r="BD406" i="3"/>
  <c r="BC407" i="3"/>
  <c r="BD407" i="3"/>
  <c r="BC408" i="3"/>
  <c r="BD408" i="3"/>
  <c r="BC409" i="3"/>
  <c r="BD409" i="3"/>
  <c r="BC410" i="3"/>
  <c r="BD410" i="3"/>
  <c r="BC411" i="3"/>
  <c r="BD411" i="3"/>
  <c r="BC412" i="3"/>
  <c r="BD412" i="3"/>
  <c r="BC413" i="3"/>
  <c r="BD413" i="3"/>
  <c r="BC414" i="3"/>
  <c r="BD414" i="3"/>
  <c r="BC415" i="3"/>
  <c r="BD415" i="3"/>
  <c r="BC416" i="3"/>
  <c r="BD416" i="3"/>
  <c r="BC417" i="3"/>
  <c r="BD417" i="3"/>
  <c r="BC418" i="3"/>
  <c r="BD418" i="3"/>
  <c r="BC419" i="3"/>
  <c r="BD419" i="3"/>
  <c r="BC420" i="3"/>
  <c r="BD420" i="3"/>
  <c r="BC421" i="3"/>
  <c r="BD421" i="3"/>
  <c r="BC422" i="3"/>
  <c r="BD422" i="3"/>
  <c r="BC423" i="3"/>
  <c r="BD423" i="3"/>
  <c r="BC424" i="3"/>
  <c r="BD424" i="3"/>
  <c r="BC425" i="3"/>
  <c r="BD425" i="3"/>
  <c r="BC426" i="3"/>
  <c r="BD426" i="3"/>
  <c r="BC427" i="3"/>
  <c r="BD427" i="3"/>
  <c r="BC428" i="3"/>
  <c r="BD428" i="3"/>
  <c r="BC429" i="3"/>
  <c r="BD429" i="3"/>
  <c r="BC430" i="3"/>
  <c r="BD430" i="3"/>
  <c r="BC431" i="3"/>
  <c r="BD431" i="3"/>
  <c r="BC432" i="3"/>
  <c r="BD432" i="3"/>
  <c r="BC433" i="3"/>
  <c r="BD433" i="3"/>
  <c r="BC434" i="3"/>
  <c r="BD434" i="3"/>
  <c r="BC435" i="3"/>
  <c r="BD435" i="3"/>
  <c r="BC436" i="3"/>
  <c r="BD436" i="3"/>
  <c r="BC437" i="3"/>
  <c r="BD437" i="3"/>
  <c r="BC438" i="3"/>
  <c r="BD438" i="3"/>
  <c r="BC439" i="3"/>
  <c r="BD439" i="3"/>
  <c r="BC440" i="3"/>
  <c r="BD440" i="3"/>
  <c r="BC441" i="3"/>
  <c r="BD441" i="3"/>
  <c r="BC442" i="3"/>
  <c r="BD442" i="3"/>
  <c r="BC443" i="3"/>
  <c r="BD443" i="3"/>
  <c r="BC444" i="3"/>
  <c r="BD444" i="3"/>
  <c r="BC445" i="3"/>
  <c r="BD445" i="3"/>
  <c r="BC446" i="3"/>
  <c r="BD446" i="3"/>
  <c r="BC447" i="3"/>
  <c r="BD447" i="3"/>
  <c r="BC448" i="3"/>
  <c r="BD448" i="3"/>
  <c r="BC449" i="3"/>
  <c r="BD449" i="3"/>
  <c r="BC450" i="3"/>
  <c r="BD450" i="3"/>
  <c r="BC451" i="3"/>
  <c r="BD451" i="3"/>
  <c r="BC452" i="3"/>
  <c r="BD452" i="3"/>
  <c r="BC453" i="3"/>
  <c r="BD453" i="3"/>
  <c r="BC454" i="3"/>
  <c r="BD454" i="3"/>
  <c r="BC455" i="3"/>
  <c r="BD455" i="3"/>
  <c r="BC456" i="3"/>
  <c r="BD456" i="3"/>
  <c r="BC457" i="3"/>
  <c r="BD457" i="3"/>
  <c r="BC458" i="3"/>
  <c r="BD458" i="3"/>
  <c r="BC459" i="3"/>
  <c r="BD459" i="3"/>
  <c r="BC460" i="3"/>
  <c r="BD460" i="3"/>
  <c r="BC461" i="3"/>
  <c r="BD461" i="3"/>
  <c r="BC462" i="3"/>
  <c r="BD462" i="3"/>
  <c r="BC463" i="3"/>
  <c r="BD463" i="3"/>
  <c r="BC464" i="3"/>
  <c r="BD464" i="3"/>
  <c r="BC465" i="3"/>
  <c r="BD465" i="3"/>
  <c r="BC466" i="3"/>
  <c r="BD466" i="3"/>
  <c r="BC467" i="3"/>
  <c r="BD467" i="3"/>
  <c r="BC468" i="3"/>
  <c r="BD468" i="3"/>
  <c r="BC469" i="3"/>
  <c r="BD469" i="3"/>
  <c r="BC470" i="3"/>
  <c r="BD470" i="3"/>
  <c r="BC471" i="3"/>
  <c r="BD471" i="3"/>
  <c r="BC472" i="3"/>
  <c r="BD472" i="3"/>
  <c r="AK2" i="1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BC44" i="3" l="1"/>
  <c r="BD44" i="3"/>
  <c r="BC45" i="3"/>
  <c r="BD45" i="3"/>
  <c r="BC46" i="3"/>
  <c r="BD46" i="3"/>
  <c r="BC47" i="3"/>
  <c r="BD47" i="3"/>
  <c r="BC48" i="3"/>
  <c r="BD48" i="3"/>
  <c r="BC49" i="3"/>
  <c r="BD49" i="3"/>
  <c r="BC50" i="3"/>
  <c r="BD50" i="3"/>
  <c r="BC51" i="3"/>
  <c r="BD51" i="3"/>
  <c r="BC52" i="3"/>
  <c r="BD52" i="3"/>
  <c r="BC53" i="3"/>
  <c r="BD53" i="3"/>
  <c r="BC54" i="3"/>
  <c r="BD54" i="3"/>
  <c r="BC55" i="3"/>
  <c r="BD55" i="3"/>
  <c r="BC56" i="3"/>
  <c r="BD56" i="3"/>
  <c r="BC57" i="3"/>
  <c r="BD57" i="3"/>
  <c r="BC58" i="3"/>
  <c r="BD58" i="3"/>
  <c r="BC59" i="3"/>
  <c r="BD59" i="3"/>
  <c r="BC60" i="3"/>
  <c r="BD60" i="3"/>
  <c r="BC61" i="3"/>
  <c r="BD61" i="3"/>
  <c r="BC62" i="3"/>
  <c r="BD62" i="3"/>
  <c r="BC63" i="3"/>
  <c r="BD63" i="3"/>
  <c r="BC64" i="3"/>
  <c r="BD64" i="3"/>
  <c r="BC65" i="3"/>
  <c r="BD65" i="3"/>
  <c r="BC66" i="3"/>
  <c r="BD66" i="3"/>
  <c r="BC67" i="3"/>
  <c r="BD67" i="3"/>
  <c r="BC68" i="3"/>
  <c r="BD68" i="3"/>
  <c r="BC69" i="3"/>
  <c r="BD69" i="3"/>
  <c r="BC70" i="3"/>
  <c r="BD70" i="3"/>
  <c r="BC71" i="3"/>
  <c r="BD71" i="3"/>
  <c r="BC72" i="3"/>
  <c r="BD72" i="3"/>
  <c r="BC73" i="3"/>
  <c r="BD73" i="3"/>
  <c r="BC74" i="3"/>
  <c r="BD74" i="3"/>
  <c r="BC75" i="3"/>
  <c r="BD75" i="3"/>
  <c r="BC76" i="3"/>
  <c r="BD76" i="3"/>
  <c r="BC77" i="3"/>
  <c r="BD77" i="3"/>
  <c r="BC78" i="3"/>
  <c r="BD78" i="3"/>
  <c r="BC79" i="3"/>
  <c r="BD79" i="3"/>
  <c r="BC80" i="3"/>
  <c r="BD80" i="3"/>
  <c r="BC81" i="3"/>
  <c r="BD81" i="3"/>
  <c r="BC82" i="3"/>
  <c r="BD82" i="3"/>
  <c r="BC83" i="3"/>
  <c r="BD83" i="3"/>
  <c r="BC84" i="3"/>
  <c r="BD84" i="3"/>
  <c r="BC85" i="3"/>
  <c r="BD85" i="3"/>
  <c r="BC86" i="3"/>
  <c r="BD86" i="3"/>
  <c r="BC87" i="3"/>
  <c r="BD87" i="3"/>
  <c r="BC88" i="3"/>
  <c r="BD88" i="3"/>
  <c r="BC89" i="3"/>
  <c r="BD89" i="3"/>
  <c r="BC90" i="3"/>
  <c r="BD90" i="3"/>
  <c r="BC91" i="3"/>
  <c r="BD91" i="3"/>
  <c r="BC92" i="3"/>
  <c r="BD92" i="3"/>
  <c r="BC93" i="3"/>
  <c r="BD93" i="3"/>
  <c r="BC94" i="3"/>
  <c r="BD94" i="3"/>
  <c r="BC95" i="3"/>
  <c r="BD95" i="3"/>
  <c r="BC96" i="3"/>
  <c r="BD96" i="3"/>
  <c r="BC97" i="3"/>
  <c r="BD97" i="3"/>
  <c r="BC98" i="3"/>
  <c r="BD98" i="3"/>
  <c r="BC99" i="3"/>
  <c r="BD99" i="3"/>
  <c r="BC100" i="3"/>
  <c r="BD100" i="3"/>
  <c r="BC101" i="3"/>
  <c r="BD101" i="3"/>
  <c r="BC102" i="3"/>
  <c r="BD102" i="3"/>
  <c r="BC103" i="3"/>
  <c r="BD103" i="3"/>
  <c r="BC104" i="3"/>
  <c r="BD104" i="3"/>
  <c r="BC105" i="3"/>
  <c r="BD105" i="3"/>
  <c r="BC106" i="3"/>
  <c r="BD106" i="3"/>
  <c r="BC107" i="3"/>
  <c r="BD107" i="3"/>
  <c r="BC108" i="3"/>
  <c r="BD108" i="3"/>
  <c r="BC109" i="3"/>
  <c r="BD109" i="3"/>
  <c r="BC110" i="3"/>
  <c r="BD110" i="3"/>
  <c r="BC111" i="3"/>
  <c r="BD111" i="3"/>
  <c r="BC112" i="3"/>
  <c r="BD112" i="3"/>
  <c r="BC113" i="3"/>
  <c r="BD113" i="3"/>
  <c r="BC114" i="3"/>
  <c r="BD114" i="3"/>
  <c r="BC115" i="3"/>
  <c r="BD115" i="3"/>
  <c r="BC116" i="3"/>
  <c r="BD116" i="3"/>
  <c r="BC117" i="3"/>
  <c r="BD117" i="3"/>
  <c r="BC118" i="3"/>
  <c r="BD118" i="3"/>
  <c r="BC119" i="3"/>
  <c r="BD119" i="3"/>
  <c r="BC120" i="3"/>
  <c r="BD120" i="3"/>
  <c r="BC121" i="3"/>
  <c r="BD121" i="3"/>
  <c r="BC122" i="3"/>
  <c r="BD122" i="3"/>
  <c r="BC123" i="3"/>
  <c r="BD123" i="3"/>
  <c r="BC124" i="3"/>
  <c r="BD124" i="3"/>
  <c r="BC125" i="3"/>
  <c r="BD125" i="3"/>
  <c r="BC126" i="3"/>
  <c r="BD126" i="3"/>
  <c r="BC127" i="3"/>
  <c r="BD127" i="3"/>
  <c r="BC128" i="3"/>
  <c r="BD128" i="3"/>
  <c r="BC129" i="3"/>
  <c r="BD129" i="3"/>
  <c r="BC130" i="3"/>
  <c r="BD130" i="3"/>
  <c r="BC131" i="3"/>
  <c r="BD131" i="3"/>
  <c r="BC132" i="3"/>
  <c r="BD132" i="3"/>
  <c r="BC133" i="3"/>
  <c r="BD133" i="3"/>
  <c r="BC134" i="3"/>
  <c r="BD134" i="3"/>
  <c r="BC135" i="3"/>
  <c r="BD135" i="3"/>
  <c r="BC136" i="3"/>
  <c r="BD136" i="3"/>
  <c r="BC137" i="3"/>
  <c r="BD137" i="3"/>
  <c r="BC138" i="3"/>
  <c r="BD138" i="3"/>
  <c r="BC139" i="3"/>
  <c r="BD139" i="3"/>
  <c r="BC140" i="3"/>
  <c r="BD140" i="3"/>
  <c r="BC141" i="3"/>
  <c r="BD141" i="3"/>
  <c r="BC142" i="3"/>
  <c r="BD142" i="3"/>
  <c r="BC143" i="3"/>
  <c r="BD143" i="3"/>
  <c r="BC144" i="3"/>
  <c r="BD144" i="3"/>
  <c r="BC145" i="3"/>
  <c r="BD145" i="3"/>
  <c r="BC146" i="3"/>
  <c r="BD146" i="3"/>
  <c r="BC147" i="3"/>
  <c r="BD147" i="3"/>
  <c r="BC148" i="3"/>
  <c r="BD148" i="3"/>
  <c r="BC149" i="3"/>
  <c r="BD149" i="3"/>
  <c r="BC150" i="3"/>
  <c r="BD150" i="3"/>
  <c r="BC151" i="3"/>
  <c r="BD151" i="3"/>
  <c r="BC152" i="3"/>
  <c r="BD152" i="3"/>
  <c r="BC153" i="3"/>
  <c r="BD153" i="3"/>
  <c r="BC154" i="3"/>
  <c r="BD154" i="3"/>
  <c r="BC155" i="3"/>
  <c r="BD155" i="3"/>
  <c r="BC156" i="3"/>
  <c r="BD156" i="3"/>
  <c r="BC157" i="3"/>
  <c r="BD157" i="3"/>
  <c r="BC158" i="3"/>
  <c r="BD158" i="3"/>
  <c r="BC159" i="3"/>
  <c r="BD159" i="3"/>
  <c r="BC160" i="3"/>
  <c r="BD160" i="3"/>
  <c r="BC161" i="3"/>
  <c r="BD161" i="3"/>
  <c r="BC162" i="3"/>
  <c r="BD162" i="3"/>
  <c r="BC163" i="3"/>
  <c r="BD163" i="3"/>
  <c r="BC164" i="3"/>
  <c r="BD164" i="3"/>
  <c r="BC165" i="3"/>
  <c r="BD165" i="3"/>
  <c r="BC166" i="3"/>
  <c r="BD166" i="3"/>
  <c r="BC167" i="3"/>
  <c r="BD167" i="3"/>
  <c r="BC168" i="3"/>
  <c r="BD168" i="3"/>
  <c r="BC169" i="3"/>
  <c r="BD169" i="3"/>
  <c r="BC170" i="3"/>
  <c r="BD170" i="3"/>
  <c r="BC171" i="3"/>
  <c r="BD171" i="3"/>
  <c r="BC172" i="3"/>
  <c r="BD172" i="3"/>
  <c r="BC173" i="3"/>
  <c r="BD173" i="3"/>
  <c r="BC174" i="3"/>
  <c r="BD174" i="3"/>
  <c r="BC175" i="3"/>
  <c r="BD175" i="3"/>
  <c r="BC176" i="3"/>
  <c r="BD176" i="3"/>
  <c r="BC177" i="3"/>
  <c r="BD177" i="3"/>
  <c r="BC178" i="3"/>
  <c r="BD178" i="3"/>
  <c r="BC179" i="3"/>
  <c r="BD179" i="3"/>
  <c r="BC180" i="3"/>
  <c r="BD180" i="3"/>
  <c r="BC181" i="3"/>
  <c r="BD181" i="3"/>
  <c r="BC182" i="3"/>
  <c r="BD182" i="3"/>
  <c r="BC183" i="3"/>
  <c r="BD183" i="3"/>
  <c r="BC184" i="3"/>
  <c r="BD184" i="3"/>
  <c r="BC185" i="3"/>
  <c r="BD185" i="3"/>
  <c r="BC186" i="3"/>
  <c r="BD186" i="3"/>
  <c r="BC187" i="3"/>
  <c r="BD187" i="3"/>
  <c r="BC188" i="3"/>
  <c r="BD188" i="3"/>
  <c r="BC189" i="3"/>
  <c r="BD189" i="3"/>
  <c r="BC190" i="3"/>
  <c r="BD190" i="3"/>
  <c r="BC191" i="3"/>
  <c r="BD191" i="3"/>
  <c r="BC192" i="3"/>
  <c r="BD192" i="3"/>
  <c r="BC193" i="3"/>
  <c r="BD193" i="3"/>
  <c r="BC194" i="3"/>
  <c r="BD194" i="3"/>
  <c r="BC195" i="3"/>
  <c r="BD195" i="3"/>
  <c r="BC196" i="3"/>
  <c r="BD196" i="3"/>
  <c r="BC197" i="3"/>
  <c r="BD197" i="3"/>
  <c r="BC198" i="3"/>
  <c r="BD198" i="3"/>
  <c r="BC199" i="3"/>
  <c r="BD199" i="3"/>
  <c r="BC200" i="3"/>
  <c r="BD200" i="3"/>
  <c r="BC201" i="3"/>
  <c r="BD201" i="3"/>
  <c r="BC202" i="3"/>
  <c r="BD202" i="3"/>
  <c r="BC203" i="3"/>
  <c r="BD203" i="3"/>
  <c r="BC204" i="3"/>
  <c r="BD204" i="3"/>
  <c r="BC205" i="3"/>
  <c r="BD205" i="3"/>
  <c r="BC206" i="3"/>
  <c r="BD206" i="3"/>
  <c r="BC207" i="3"/>
  <c r="BD207" i="3"/>
  <c r="BC208" i="3"/>
  <c r="BD208" i="3"/>
  <c r="BC209" i="3"/>
  <c r="BD209" i="3"/>
  <c r="BC210" i="3"/>
  <c r="BD210" i="3"/>
  <c r="BC211" i="3"/>
  <c r="BD211" i="3"/>
  <c r="BC212" i="3"/>
  <c r="BD212" i="3"/>
  <c r="BC213" i="3"/>
  <c r="BD213" i="3"/>
  <c r="BC214" i="3"/>
  <c r="BD214" i="3"/>
  <c r="BC215" i="3"/>
  <c r="BD215" i="3"/>
  <c r="BC216" i="3"/>
  <c r="BD216" i="3"/>
  <c r="BC217" i="3"/>
  <c r="BD217" i="3"/>
  <c r="BC218" i="3"/>
  <c r="BD218" i="3"/>
  <c r="BC219" i="3"/>
  <c r="BD219" i="3"/>
  <c r="BC220" i="3"/>
  <c r="BD220" i="3"/>
  <c r="BC221" i="3"/>
  <c r="BD221" i="3"/>
  <c r="BC222" i="3"/>
  <c r="BD222" i="3"/>
  <c r="BC223" i="3"/>
  <c r="BD223" i="3"/>
  <c r="BC224" i="3"/>
  <c r="BD224" i="3"/>
  <c r="BC225" i="3"/>
  <c r="BD225" i="3"/>
  <c r="BC226" i="3"/>
  <c r="BD226" i="3"/>
  <c r="BC227" i="3"/>
  <c r="BD227" i="3"/>
  <c r="BC228" i="3"/>
  <c r="BD228" i="3"/>
  <c r="BC229" i="3"/>
  <c r="BD229" i="3"/>
  <c r="BC230" i="3"/>
  <c r="BD230" i="3"/>
  <c r="BC231" i="3"/>
  <c r="BD231" i="3"/>
  <c r="BC232" i="3"/>
  <c r="BD232" i="3"/>
  <c r="BC233" i="3"/>
  <c r="BD233" i="3"/>
  <c r="BC234" i="3"/>
  <c r="BD234" i="3"/>
  <c r="BC235" i="3"/>
  <c r="BD235" i="3"/>
  <c r="BC236" i="3"/>
  <c r="BD236" i="3"/>
  <c r="BC237" i="3"/>
  <c r="BD237" i="3"/>
  <c r="BC238" i="3"/>
  <c r="BD238" i="3"/>
  <c r="BC239" i="3"/>
  <c r="BD239" i="3"/>
  <c r="BC240" i="3"/>
  <c r="BD240" i="3"/>
  <c r="BC241" i="3"/>
  <c r="BD241" i="3"/>
  <c r="BC242" i="3"/>
  <c r="BD242" i="3"/>
  <c r="BC243" i="3"/>
  <c r="BD243" i="3"/>
  <c r="BC244" i="3"/>
  <c r="BD244" i="3"/>
  <c r="BC245" i="3"/>
  <c r="BD245" i="3"/>
  <c r="BC246" i="3"/>
  <c r="BD246" i="3"/>
  <c r="BC247" i="3"/>
  <c r="BD247" i="3"/>
  <c r="BC248" i="3"/>
  <c r="BD248" i="3"/>
  <c r="BC249" i="3"/>
  <c r="BD249" i="3"/>
  <c r="BC250" i="3"/>
  <c r="BD250" i="3"/>
  <c r="BC251" i="3"/>
  <c r="BD251" i="3"/>
  <c r="BC252" i="3"/>
  <c r="BD252" i="3"/>
  <c r="BC253" i="3"/>
  <c r="BD253" i="3"/>
  <c r="BC254" i="3"/>
  <c r="BD254" i="3"/>
  <c r="BC255" i="3"/>
  <c r="BD255" i="3"/>
  <c r="BC256" i="3"/>
  <c r="BD256" i="3"/>
  <c r="BC257" i="3"/>
  <c r="BD257" i="3"/>
  <c r="BC258" i="3"/>
  <c r="BD258" i="3"/>
  <c r="BC259" i="3"/>
  <c r="BD259" i="3"/>
  <c r="BC260" i="3"/>
  <c r="BD260" i="3"/>
  <c r="BC261" i="3"/>
  <c r="BD261" i="3"/>
  <c r="BC262" i="3"/>
  <c r="BD262" i="3"/>
  <c r="BC263" i="3"/>
  <c r="BD263" i="3"/>
  <c r="BC264" i="3"/>
  <c r="BD264" i="3"/>
  <c r="BC265" i="3"/>
  <c r="BD265" i="3"/>
  <c r="BC266" i="3"/>
  <c r="BD266" i="3"/>
  <c r="BC267" i="3"/>
  <c r="BD267" i="3"/>
  <c r="BC268" i="3"/>
  <c r="BD268" i="3"/>
  <c r="BC269" i="3"/>
  <c r="BD269" i="3"/>
  <c r="BC270" i="3"/>
  <c r="BD270" i="3"/>
  <c r="BC271" i="3"/>
  <c r="BD271" i="3"/>
  <c r="BC272" i="3"/>
  <c r="BD272" i="3"/>
  <c r="BC273" i="3"/>
  <c r="BD273" i="3"/>
  <c r="BC274" i="3"/>
  <c r="BD274" i="3"/>
  <c r="BC275" i="3"/>
  <c r="BD275" i="3"/>
  <c r="BC276" i="3"/>
  <c r="BD276" i="3"/>
  <c r="BC277" i="3"/>
  <c r="BD277" i="3"/>
  <c r="BC278" i="3"/>
  <c r="BD278" i="3"/>
  <c r="BC279" i="3"/>
  <c r="BD279" i="3"/>
  <c r="BC280" i="3"/>
  <c r="BD280" i="3"/>
  <c r="BC281" i="3"/>
  <c r="BD281" i="3"/>
  <c r="BC282" i="3"/>
  <c r="BD282" i="3"/>
  <c r="BC283" i="3"/>
  <c r="BD283" i="3"/>
  <c r="BC284" i="3"/>
  <c r="BD284" i="3"/>
  <c r="BC285" i="3"/>
  <c r="BD285" i="3"/>
  <c r="BC286" i="3"/>
  <c r="BD286" i="3"/>
  <c r="BC287" i="3"/>
  <c r="BD287" i="3"/>
  <c r="BC288" i="3"/>
  <c r="BD288" i="3"/>
  <c r="BC289" i="3"/>
  <c r="BD289" i="3"/>
  <c r="BC290" i="3"/>
  <c r="BD290" i="3"/>
  <c r="BC291" i="3"/>
  <c r="BD291" i="3"/>
  <c r="BC292" i="3"/>
  <c r="BD292" i="3"/>
  <c r="BC293" i="3"/>
  <c r="BD293" i="3"/>
  <c r="BC294" i="3"/>
  <c r="BD294" i="3"/>
  <c r="BC295" i="3"/>
  <c r="BD295" i="3"/>
  <c r="BC296" i="3"/>
  <c r="BD296" i="3"/>
  <c r="BC297" i="3"/>
  <c r="BD297" i="3"/>
  <c r="BC298" i="3"/>
  <c r="BD298" i="3"/>
  <c r="BC299" i="3"/>
  <c r="BD299" i="3"/>
  <c r="BC300" i="3"/>
  <c r="BD300" i="3"/>
  <c r="BC301" i="3"/>
  <c r="BD301" i="3"/>
  <c r="BC302" i="3"/>
  <c r="BD302" i="3"/>
  <c r="BC303" i="3"/>
  <c r="BD303" i="3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H39" i="24"/>
  <c r="H45" i="24" s="1"/>
  <c r="L18" i="15"/>
  <c r="H5" i="16" l="1"/>
  <c r="N24" i="17"/>
  <c r="P25" i="16" s="1"/>
  <c r="M24" i="17"/>
  <c r="F5" i="17"/>
  <c r="F5" i="19" s="1"/>
  <c r="F4" i="17"/>
  <c r="F4" i="19" s="1"/>
  <c r="F3" i="17"/>
  <c r="F3" i="19" s="1"/>
  <c r="N29" i="19"/>
  <c r="P26" i="15" s="1"/>
  <c r="M29" i="19"/>
  <c r="N34" i="18"/>
  <c r="P33" i="16" s="1"/>
  <c r="M34" i="18"/>
  <c r="N42" i="13"/>
  <c r="P35" i="15" s="1"/>
  <c r="M42" i="13"/>
  <c r="W35" i="4"/>
  <c r="V35" i="4"/>
  <c r="U35" i="4"/>
  <c r="T35" i="4"/>
  <c r="S35" i="4"/>
  <c r="R35" i="4"/>
  <c r="P35" i="4"/>
  <c r="Q35" i="4" s="1"/>
  <c r="W34" i="4"/>
  <c r="V34" i="4"/>
  <c r="U34" i="4"/>
  <c r="T34" i="4"/>
  <c r="S34" i="4"/>
  <c r="R34" i="4"/>
  <c r="P34" i="4"/>
  <c r="Q34" i="4" s="1"/>
  <c r="W33" i="4"/>
  <c r="V33" i="4"/>
  <c r="U33" i="4"/>
  <c r="T33" i="4"/>
  <c r="S33" i="4"/>
  <c r="R33" i="4"/>
  <c r="P33" i="4"/>
  <c r="Q33" i="4" s="1"/>
  <c r="W32" i="4"/>
  <c r="V32" i="4"/>
  <c r="U32" i="4"/>
  <c r="T32" i="4"/>
  <c r="S32" i="4"/>
  <c r="R32" i="4"/>
  <c r="P32" i="4"/>
  <c r="Q32" i="4" s="1"/>
  <c r="W31" i="4"/>
  <c r="V31" i="4"/>
  <c r="U31" i="4"/>
  <c r="T31" i="4"/>
  <c r="S31" i="4"/>
  <c r="R31" i="4"/>
  <c r="P31" i="4"/>
  <c r="Q31" i="4" s="1"/>
  <c r="W30" i="4"/>
  <c r="V30" i="4"/>
  <c r="U30" i="4"/>
  <c r="T30" i="4"/>
  <c r="S30" i="4"/>
  <c r="R30" i="4"/>
  <c r="P30" i="4"/>
  <c r="Q30" i="4" s="1"/>
  <c r="W29" i="4"/>
  <c r="V29" i="4"/>
  <c r="U29" i="4"/>
  <c r="T29" i="4"/>
  <c r="S29" i="4"/>
  <c r="R29" i="4"/>
  <c r="P29" i="4"/>
  <c r="Q29" i="4" s="1"/>
  <c r="W28" i="4"/>
  <c r="V28" i="4"/>
  <c r="U28" i="4"/>
  <c r="T28" i="4"/>
  <c r="S28" i="4"/>
  <c r="R28" i="4"/>
  <c r="P28" i="4"/>
  <c r="Q28" i="4" s="1"/>
  <c r="W27" i="4"/>
  <c r="V27" i="4"/>
  <c r="U27" i="4"/>
  <c r="T27" i="4"/>
  <c r="S27" i="4"/>
  <c r="R27" i="4"/>
  <c r="P27" i="4"/>
  <c r="Q27" i="4" s="1"/>
  <c r="W26" i="4"/>
  <c r="V26" i="4"/>
  <c r="U26" i="4"/>
  <c r="T26" i="4"/>
  <c r="S26" i="4"/>
  <c r="R26" i="4"/>
  <c r="P26" i="4"/>
  <c r="Q26" i="4" s="1"/>
  <c r="W25" i="4"/>
  <c r="V25" i="4"/>
  <c r="U25" i="4"/>
  <c r="T25" i="4"/>
  <c r="S25" i="4"/>
  <c r="R25" i="4"/>
  <c r="P25" i="4"/>
  <c r="Q25" i="4" s="1"/>
  <c r="W24" i="4"/>
  <c r="V24" i="4"/>
  <c r="U24" i="4"/>
  <c r="T24" i="4"/>
  <c r="S24" i="4"/>
  <c r="R24" i="4"/>
  <c r="P24" i="4"/>
  <c r="Q24" i="4" s="1"/>
  <c r="W23" i="4"/>
  <c r="V23" i="4"/>
  <c r="U23" i="4"/>
  <c r="T23" i="4"/>
  <c r="S23" i="4"/>
  <c r="R23" i="4"/>
  <c r="P23" i="4"/>
  <c r="Q23" i="4" s="1"/>
  <c r="W22" i="4"/>
  <c r="V22" i="4"/>
  <c r="U22" i="4"/>
  <c r="T22" i="4"/>
  <c r="S22" i="4"/>
  <c r="R22" i="4"/>
  <c r="P22" i="4"/>
  <c r="Q22" i="4" s="1"/>
  <c r="W21" i="4"/>
  <c r="V21" i="4"/>
  <c r="U21" i="4"/>
  <c r="T21" i="4"/>
  <c r="S21" i="4"/>
  <c r="R21" i="4"/>
  <c r="P21" i="4"/>
  <c r="Q21" i="4" s="1"/>
  <c r="W20" i="4"/>
  <c r="V20" i="4"/>
  <c r="U20" i="4"/>
  <c r="T20" i="4"/>
  <c r="S20" i="4"/>
  <c r="R20" i="4"/>
  <c r="P20" i="4"/>
  <c r="Q20" i="4" s="1"/>
  <c r="W19" i="4"/>
  <c r="V19" i="4"/>
  <c r="U19" i="4"/>
  <c r="T19" i="4"/>
  <c r="S19" i="4"/>
  <c r="R19" i="4"/>
  <c r="P19" i="4"/>
  <c r="Q19" i="4" s="1"/>
  <c r="W18" i="4"/>
  <c r="V18" i="4"/>
  <c r="U18" i="4"/>
  <c r="T18" i="4"/>
  <c r="S18" i="4"/>
  <c r="R18" i="4"/>
  <c r="P18" i="4"/>
  <c r="Q18" i="4" s="1"/>
  <c r="W17" i="4"/>
  <c r="V17" i="4"/>
  <c r="U17" i="4"/>
  <c r="T17" i="4"/>
  <c r="S17" i="4"/>
  <c r="R17" i="4"/>
  <c r="P17" i="4"/>
  <c r="Q17" i="4" s="1"/>
  <c r="W16" i="4"/>
  <c r="V16" i="4"/>
  <c r="U16" i="4"/>
  <c r="T16" i="4"/>
  <c r="S16" i="4"/>
  <c r="R16" i="4"/>
  <c r="P16" i="4"/>
  <c r="Q16" i="4" s="1"/>
  <c r="W15" i="4"/>
  <c r="V15" i="4"/>
  <c r="U15" i="4"/>
  <c r="T15" i="4"/>
  <c r="S15" i="4"/>
  <c r="R15" i="4"/>
  <c r="P15" i="4"/>
  <c r="Q15" i="4" s="1"/>
  <c r="W14" i="4"/>
  <c r="V14" i="4"/>
  <c r="U14" i="4"/>
  <c r="T14" i="4"/>
  <c r="S14" i="4"/>
  <c r="R14" i="4"/>
  <c r="P14" i="4"/>
  <c r="Q14" i="4" s="1"/>
  <c r="W13" i="4"/>
  <c r="V13" i="4"/>
  <c r="U13" i="4"/>
  <c r="T13" i="4"/>
  <c r="S13" i="4"/>
  <c r="R13" i="4"/>
  <c r="P13" i="4"/>
  <c r="Q13" i="4" s="1"/>
  <c r="W12" i="4"/>
  <c r="V12" i="4"/>
  <c r="U12" i="4"/>
  <c r="T12" i="4"/>
  <c r="S12" i="4"/>
  <c r="R12" i="4"/>
  <c r="P12" i="4"/>
  <c r="Q12" i="4" s="1"/>
  <c r="W11" i="4"/>
  <c r="V11" i="4"/>
  <c r="U11" i="4"/>
  <c r="T11" i="4"/>
  <c r="S11" i="4"/>
  <c r="R11" i="4"/>
  <c r="P11" i="4"/>
  <c r="Q11" i="4" s="1"/>
  <c r="W10" i="4"/>
  <c r="V10" i="4"/>
  <c r="U10" i="4"/>
  <c r="T10" i="4"/>
  <c r="S10" i="4"/>
  <c r="R10" i="4"/>
  <c r="P10" i="4"/>
  <c r="Q10" i="4" s="1"/>
  <c r="W9" i="4"/>
  <c r="V9" i="4"/>
  <c r="U9" i="4"/>
  <c r="T9" i="4"/>
  <c r="S9" i="4"/>
  <c r="R9" i="4"/>
  <c r="P9" i="4"/>
  <c r="Q9" i="4" s="1"/>
  <c r="W8" i="4"/>
  <c r="V8" i="4"/>
  <c r="U8" i="4"/>
  <c r="T8" i="4"/>
  <c r="S8" i="4"/>
  <c r="R8" i="4"/>
  <c r="P8" i="4"/>
  <c r="Q8" i="4" s="1"/>
  <c r="W7" i="4"/>
  <c r="V7" i="4"/>
  <c r="U7" i="4"/>
  <c r="T7" i="4"/>
  <c r="S7" i="4"/>
  <c r="R7" i="4"/>
  <c r="P7" i="4"/>
  <c r="Q7" i="4" s="1"/>
  <c r="W6" i="4"/>
  <c r="V6" i="4"/>
  <c r="U6" i="4"/>
  <c r="T6" i="4"/>
  <c r="S6" i="4"/>
  <c r="R6" i="4"/>
  <c r="P6" i="4"/>
  <c r="Q6" i="4" s="1"/>
  <c r="W5" i="4"/>
  <c r="V5" i="4"/>
  <c r="U5" i="4"/>
  <c r="T5" i="4"/>
  <c r="S5" i="4"/>
  <c r="R5" i="4"/>
  <c r="P5" i="4"/>
  <c r="Q5" i="4" s="1"/>
  <c r="W4" i="4"/>
  <c r="V4" i="4"/>
  <c r="U4" i="4"/>
  <c r="T4" i="4"/>
  <c r="S4" i="4"/>
  <c r="R4" i="4"/>
  <c r="P4" i="4"/>
  <c r="Q4" i="4" s="1"/>
  <c r="W3" i="4"/>
  <c r="V3" i="4"/>
  <c r="U3" i="4"/>
  <c r="T3" i="4"/>
  <c r="S3" i="4"/>
  <c r="R3" i="4"/>
  <c r="P3" i="4"/>
  <c r="Q3" i="4" s="1"/>
  <c r="W2" i="4"/>
  <c r="U2" i="4"/>
  <c r="T2" i="4"/>
  <c r="S2" i="4"/>
  <c r="R2" i="4"/>
  <c r="Q2" i="4"/>
  <c r="C2" i="4"/>
  <c r="BD43" i="3"/>
  <c r="BC43" i="3"/>
  <c r="BD42" i="3"/>
  <c r="BC42" i="3"/>
  <c r="BD41" i="3"/>
  <c r="BC41" i="3"/>
  <c r="BD40" i="3"/>
  <c r="BC40" i="3"/>
  <c r="BD39" i="3"/>
  <c r="BC39" i="3"/>
  <c r="BD38" i="3"/>
  <c r="BC38" i="3"/>
  <c r="BD37" i="3"/>
  <c r="BC37" i="3"/>
  <c r="BD36" i="3"/>
  <c r="BC36" i="3"/>
  <c r="BD35" i="3"/>
  <c r="BC35" i="3"/>
  <c r="BD34" i="3"/>
  <c r="BC34" i="3"/>
  <c r="BD33" i="3"/>
  <c r="BC33" i="3"/>
  <c r="BD32" i="3"/>
  <c r="BC32" i="3"/>
  <c r="BD31" i="3"/>
  <c r="BC31" i="3"/>
  <c r="BD30" i="3"/>
  <c r="BC30" i="3"/>
  <c r="BD29" i="3"/>
  <c r="BC29" i="3"/>
  <c r="BD28" i="3"/>
  <c r="BC28" i="3"/>
  <c r="BD27" i="3"/>
  <c r="BC27" i="3"/>
  <c r="BD26" i="3"/>
  <c r="BC26" i="3"/>
  <c r="BD25" i="3"/>
  <c r="BC25" i="3"/>
  <c r="BD24" i="3"/>
  <c r="BC24" i="3"/>
  <c r="BD23" i="3"/>
  <c r="BC23" i="3"/>
  <c r="BD22" i="3"/>
  <c r="BC22" i="3"/>
  <c r="BD21" i="3"/>
  <c r="BC21" i="3"/>
  <c r="BD20" i="3"/>
  <c r="BC20" i="3"/>
  <c r="BD19" i="3"/>
  <c r="BC19" i="3"/>
  <c r="BD18" i="3"/>
  <c r="BC18" i="3"/>
  <c r="BD17" i="3"/>
  <c r="BC17" i="3"/>
  <c r="BD16" i="3"/>
  <c r="BC16" i="3"/>
  <c r="BD15" i="3"/>
  <c r="BC15" i="3"/>
  <c r="BD14" i="3"/>
  <c r="BC14" i="3"/>
  <c r="BD13" i="3"/>
  <c r="BC13" i="3"/>
  <c r="BD12" i="3"/>
  <c r="BC12" i="3"/>
  <c r="BD11" i="3"/>
  <c r="BC11" i="3"/>
  <c r="BD10" i="3"/>
  <c r="BC10" i="3"/>
  <c r="BD9" i="3"/>
  <c r="BC9" i="3"/>
  <c r="BD8" i="3"/>
  <c r="BC8" i="3"/>
  <c r="BD7" i="3"/>
  <c r="BC7" i="3"/>
  <c r="BD6" i="3"/>
  <c r="BC6" i="3"/>
  <c r="BD5" i="3"/>
  <c r="BC5" i="3"/>
  <c r="BD4" i="3"/>
  <c r="BC4" i="3"/>
  <c r="BD3" i="3"/>
  <c r="BC3" i="3"/>
  <c r="BD2" i="3"/>
  <c r="BC2" i="3"/>
  <c r="L17" i="16"/>
  <c r="M18" i="15"/>
  <c r="M17" i="16"/>
  <c r="E2" i="4" l="1"/>
  <c r="AJ302" i="1"/>
  <c r="AJ403" i="1"/>
  <c r="AJ424" i="1"/>
  <c r="AJ449" i="1"/>
  <c r="AJ363" i="1"/>
  <c r="AJ378" i="1"/>
  <c r="AJ392" i="1"/>
  <c r="AJ398" i="1"/>
  <c r="AJ394" i="1"/>
  <c r="AJ400" i="1"/>
  <c r="AJ426" i="1"/>
  <c r="AJ440" i="1"/>
  <c r="AJ464" i="1"/>
  <c r="AJ494" i="1"/>
  <c r="AJ499" i="1"/>
  <c r="AJ544" i="1"/>
  <c r="AJ577" i="1"/>
  <c r="AJ582" i="1"/>
  <c r="AJ587" i="1"/>
  <c r="AJ598" i="1"/>
  <c r="AJ603" i="1"/>
  <c r="AJ608" i="1"/>
  <c r="AJ641" i="1"/>
  <c r="AJ646" i="1"/>
  <c r="AJ651" i="1"/>
  <c r="AJ662" i="1"/>
  <c r="AJ667" i="1"/>
  <c r="AJ672" i="1"/>
  <c r="AJ698" i="1"/>
  <c r="AJ725" i="1"/>
  <c r="AJ735" i="1"/>
  <c r="AJ745" i="1"/>
  <c r="AJ750" i="1"/>
  <c r="AJ760" i="1"/>
  <c r="AJ801" i="1"/>
  <c r="AJ807" i="1"/>
  <c r="AJ811" i="1"/>
  <c r="AJ816" i="1"/>
  <c r="AJ821" i="1"/>
  <c r="AJ826" i="1"/>
  <c r="AJ831" i="1"/>
  <c r="AJ835" i="1"/>
  <c r="AJ840" i="1"/>
  <c r="AJ919" i="1"/>
  <c r="AJ944" i="1"/>
  <c r="AJ959" i="1"/>
  <c r="AJ963" i="1"/>
  <c r="AJ984" i="1"/>
  <c r="AJ988" i="1"/>
  <c r="AJ992" i="1"/>
  <c r="AJ996" i="1"/>
  <c r="AJ1000" i="1"/>
  <c r="AJ1004" i="1"/>
  <c r="AJ1013" i="1"/>
  <c r="AJ1023" i="1"/>
  <c r="AJ1037" i="1"/>
  <c r="AJ1052" i="1"/>
  <c r="AJ1057" i="1"/>
  <c r="AJ320" i="1"/>
  <c r="AJ360" i="1"/>
  <c r="AJ1212" i="1"/>
  <c r="AJ1310" i="1"/>
  <c r="AJ354" i="1"/>
  <c r="AJ465" i="1"/>
  <c r="AJ475" i="1"/>
  <c r="AJ504" i="1"/>
  <c r="AJ570" i="1"/>
  <c r="AJ592" i="1"/>
  <c r="AJ607" i="1"/>
  <c r="AJ800" i="1"/>
  <c r="AJ864" i="1"/>
  <c r="AJ898" i="1"/>
  <c r="AJ968" i="1"/>
  <c r="AJ983" i="1"/>
  <c r="AJ1036" i="1"/>
  <c r="AJ1100" i="1"/>
  <c r="AJ1119" i="1"/>
  <c r="AJ1132" i="1"/>
  <c r="AJ1138" i="1"/>
  <c r="AJ1157" i="1"/>
  <c r="AJ1175" i="1"/>
  <c r="AJ527" i="1"/>
  <c r="AJ688" i="1"/>
  <c r="AJ759" i="1"/>
  <c r="AJ830" i="1"/>
  <c r="AJ878" i="1"/>
  <c r="AJ913" i="1"/>
  <c r="AJ962" i="1"/>
  <c r="AJ1003" i="1"/>
  <c r="AJ1070" i="1"/>
  <c r="AJ1076" i="1"/>
  <c r="AJ1095" i="1"/>
  <c r="AJ1114" i="1"/>
  <c r="AJ1181" i="1"/>
  <c r="AJ1205" i="1"/>
  <c r="AJ1231" i="1"/>
  <c r="AJ1237" i="1"/>
  <c r="AJ1243" i="1"/>
  <c r="AJ1261" i="1"/>
  <c r="AJ1314" i="1"/>
  <c r="AJ1341" i="1"/>
  <c r="AJ1357" i="1"/>
  <c r="AJ331" i="1"/>
  <c r="AJ425" i="1"/>
  <c r="AJ432" i="1"/>
  <c r="AJ521" i="1"/>
  <c r="AJ682" i="1"/>
  <c r="AJ795" i="1"/>
  <c r="AJ859" i="1"/>
  <c r="AJ991" i="1"/>
  <c r="AJ1031" i="1"/>
  <c r="AJ1051" i="1"/>
  <c r="AJ1127" i="1"/>
  <c r="AJ1146" i="1"/>
  <c r="AJ1195" i="1"/>
  <c r="AJ1226" i="1"/>
  <c r="AJ1250" i="1"/>
  <c r="AJ1286" i="1"/>
  <c r="AJ1292" i="1"/>
  <c r="AJ1298" i="1"/>
  <c r="AJ1303" i="1"/>
  <c r="AJ1309" i="1"/>
  <c r="AJ1326" i="1"/>
  <c r="AJ1348" i="1"/>
  <c r="AJ1363" i="1"/>
  <c r="AJ1367" i="1"/>
  <c r="AJ1373" i="1"/>
  <c r="AJ1405" i="1"/>
  <c r="AJ1427" i="1"/>
  <c r="AJ1453" i="1"/>
  <c r="AJ1463" i="1"/>
  <c r="AJ1469" i="1"/>
  <c r="AJ1475" i="1"/>
  <c r="AJ1485" i="1"/>
  <c r="AJ1491" i="1"/>
  <c r="AJ463" i="1"/>
  <c r="AJ624" i="1"/>
  <c r="AJ704" i="1"/>
  <c r="AJ754" i="1"/>
  <c r="AJ775" i="1"/>
  <c r="AJ894" i="1"/>
  <c r="AJ928" i="1"/>
  <c r="AJ1018" i="1"/>
  <c r="AJ1071" i="1"/>
  <c r="AJ1177" i="1"/>
  <c r="AJ1201" i="1"/>
  <c r="AJ1238" i="1"/>
  <c r="AJ1244" i="1"/>
  <c r="AJ560" i="1"/>
  <c r="AJ770" i="1"/>
  <c r="AJ855" i="1"/>
  <c r="AJ1027" i="1"/>
  <c r="AJ1047" i="1"/>
  <c r="AJ1085" i="1"/>
  <c r="AJ1161" i="1"/>
  <c r="AJ1166" i="1"/>
  <c r="AJ1222" i="1"/>
  <c r="AJ1228" i="1"/>
  <c r="AJ1259" i="1"/>
  <c r="AJ1283" i="1"/>
  <c r="AJ1311" i="1"/>
  <c r="AJ1317" i="1"/>
  <c r="AJ1339" i="1"/>
  <c r="AJ1355" i="1"/>
  <c r="AJ1359" i="1"/>
  <c r="AJ1381" i="1"/>
  <c r="AJ1387" i="1"/>
  <c r="AJ1397" i="1"/>
  <c r="AJ1413" i="1"/>
  <c r="AJ1423" i="1"/>
  <c r="AJ1435" i="1"/>
  <c r="AJ1445" i="1"/>
  <c r="AJ1460" i="1"/>
  <c r="AJ1471" i="1"/>
  <c r="AJ1482" i="1"/>
  <c r="AJ1487" i="1"/>
  <c r="AJ1515" i="1"/>
  <c r="AJ1519" i="1"/>
  <c r="AJ1555" i="1"/>
  <c r="AJ1572" i="1"/>
  <c r="AJ1588" i="1"/>
  <c r="AJ1599" i="1"/>
  <c r="AJ1610" i="1"/>
  <c r="AJ1630" i="1"/>
  <c r="AJ1646" i="1"/>
  <c r="AJ1666" i="1"/>
  <c r="AJ1676" i="1"/>
  <c r="AJ1681" i="1"/>
  <c r="AJ1685" i="1"/>
  <c r="AJ1701" i="1"/>
  <c r="AJ312" i="1"/>
  <c r="AJ554" i="1"/>
  <c r="AJ634" i="1"/>
  <c r="AJ656" i="1"/>
  <c r="AJ785" i="1"/>
  <c r="AJ869" i="1"/>
  <c r="AJ903" i="1"/>
  <c r="AJ938" i="1"/>
  <c r="AJ1061" i="1"/>
  <c r="AJ1105" i="1"/>
  <c r="AJ1124" i="1"/>
  <c r="AJ488" i="1"/>
  <c r="AJ729" i="1"/>
  <c r="AJ954" i="1"/>
  <c r="AJ1042" i="1"/>
  <c r="AJ1081" i="1"/>
  <c r="AJ1162" i="1"/>
  <c r="AJ1284" i="1"/>
  <c r="AJ999" i="1"/>
  <c r="AJ1199" i="1"/>
  <c r="AJ1299" i="1"/>
  <c r="AJ1327" i="1"/>
  <c r="AJ1333" i="1"/>
  <c r="AJ1389" i="1"/>
  <c r="AJ1437" i="1"/>
  <c r="AJ1492" i="1"/>
  <c r="AJ1538" i="1"/>
  <c r="AJ1549" i="1"/>
  <c r="AJ1581" i="1"/>
  <c r="AJ1639" i="1"/>
  <c r="AJ922" i="1"/>
  <c r="AJ1147" i="1"/>
  <c r="AJ1293" i="1"/>
  <c r="AJ1383" i="1"/>
  <c r="AJ1410" i="1"/>
  <c r="AJ1570" i="1"/>
  <c r="AJ1602" i="1"/>
  <c r="AJ1653" i="1"/>
  <c r="AJ1659" i="1"/>
  <c r="AJ1709" i="1"/>
  <c r="AJ1753" i="1"/>
  <c r="AJ1764" i="1"/>
  <c r="AJ1788" i="1"/>
  <c r="AJ1813" i="1"/>
  <c r="AJ1819" i="1"/>
  <c r="AJ1843" i="1"/>
  <c r="AJ1869" i="1"/>
  <c r="AJ1881" i="1"/>
  <c r="AJ1886" i="1"/>
  <c r="AJ1908" i="1"/>
  <c r="AJ1919" i="1"/>
  <c r="AJ1939" i="1"/>
  <c r="AJ1995" i="1"/>
  <c r="AJ2021" i="1"/>
  <c r="AJ2043" i="1"/>
  <c r="AJ2053" i="1"/>
  <c r="AJ2091" i="1"/>
  <c r="AJ2095" i="1"/>
  <c r="AJ2105" i="1"/>
  <c r="AJ2116" i="1"/>
  <c r="AJ2125" i="1"/>
  <c r="AJ2142" i="1"/>
  <c r="AJ457" i="1"/>
  <c r="AJ1141" i="1"/>
  <c r="AJ1308" i="1"/>
  <c r="AJ1323" i="1"/>
  <c r="AJ1349" i="1"/>
  <c r="AJ1364" i="1"/>
  <c r="AJ1404" i="1"/>
  <c r="AJ1418" i="1"/>
  <c r="AJ1452" i="1"/>
  <c r="AJ1501" i="1"/>
  <c r="AJ1508" i="1"/>
  <c r="AJ1539" i="1"/>
  <c r="AJ1557" i="1"/>
  <c r="AJ1564" i="1"/>
  <c r="AJ1621" i="1"/>
  <c r="AJ1628" i="1"/>
  <c r="AJ1679" i="1"/>
  <c r="AJ1721" i="1"/>
  <c r="AJ1741" i="1"/>
  <c r="AJ1748" i="1"/>
  <c r="AJ1759" i="1"/>
  <c r="AJ1777" i="1"/>
  <c r="AJ1795" i="1"/>
  <c r="AJ1807" i="1"/>
  <c r="AJ1837" i="1"/>
  <c r="AJ1854" i="1"/>
  <c r="AJ1876" i="1"/>
  <c r="AJ1893" i="1"/>
  <c r="AJ1898" i="1"/>
  <c r="AJ1903" i="1"/>
  <c r="AJ1915" i="1"/>
  <c r="AJ1924" i="1"/>
  <c r="AJ1930" i="1"/>
  <c r="AJ1935" i="1"/>
  <c r="AJ1951" i="1"/>
  <c r="AJ1957" i="1"/>
  <c r="AJ1969" i="1"/>
  <c r="AJ1980" i="1"/>
  <c r="AJ2006" i="1"/>
  <c r="AJ2012" i="1"/>
  <c r="AJ2037" i="1"/>
  <c r="AJ2076" i="1"/>
  <c r="AJ2101" i="1"/>
  <c r="AJ2121" i="1"/>
  <c r="AJ2132" i="1"/>
  <c r="AJ2148" i="1"/>
  <c r="AJ537" i="1"/>
  <c r="AJ719" i="1"/>
  <c r="AJ790" i="1"/>
  <c r="AJ1172" i="1"/>
  <c r="AJ1343" i="1"/>
  <c r="AJ1527" i="1"/>
  <c r="AJ1591" i="1"/>
  <c r="AJ1597" i="1"/>
  <c r="AJ1636" i="1"/>
  <c r="AJ1660" i="1"/>
  <c r="AJ1783" i="1"/>
  <c r="AJ1909" i="1"/>
  <c r="AJ618" i="1"/>
  <c r="AJ1325" i="1"/>
  <c r="AJ1454" i="1"/>
  <c r="AJ1476" i="1"/>
  <c r="AJ1618" i="1"/>
  <c r="AJ1750" i="1"/>
  <c r="AJ1804" i="1"/>
  <c r="AJ1821" i="1"/>
  <c r="AJ888" i="1"/>
  <c r="AJ958" i="1"/>
  <c r="AJ1012" i="1"/>
  <c r="AJ1066" i="1"/>
  <c r="AJ1276" i="1"/>
  <c r="AJ1291" i="1"/>
  <c r="AJ1394" i="1"/>
  <c r="AJ1421" i="1"/>
  <c r="AJ1428" i="1"/>
  <c r="AJ1442" i="1"/>
  <c r="AJ1524" i="1"/>
  <c r="AJ1548" i="1"/>
  <c r="AJ1574" i="1"/>
  <c r="AJ1580" i="1"/>
  <c r="AJ1612" i="1"/>
  <c r="AJ1638" i="1"/>
  <c r="AJ1644" i="1"/>
  <c r="AJ1662" i="1"/>
  <c r="AJ1695" i="1"/>
  <c r="AJ1718" i="1"/>
  <c r="AJ1724" i="1"/>
  <c r="AJ1767" i="1"/>
  <c r="AJ1817" i="1"/>
  <c r="AJ1846" i="1"/>
  <c r="AJ1895" i="1"/>
  <c r="AJ1901" i="1"/>
  <c r="AJ1922" i="1"/>
  <c r="AJ1942" i="1"/>
  <c r="AJ1978" i="1"/>
  <c r="AJ1982" i="1"/>
  <c r="AJ1988" i="1"/>
  <c r="AJ2004" i="1"/>
  <c r="AJ2009" i="1"/>
  <c r="AJ2014" i="1"/>
  <c r="AJ2025" i="1"/>
  <c r="AJ2057" i="1"/>
  <c r="AJ2068" i="1"/>
  <c r="AJ2078" i="1"/>
  <c r="AJ2084" i="1"/>
  <c r="AJ2089" i="1"/>
  <c r="AJ2099" i="1"/>
  <c r="AJ2150" i="1"/>
  <c r="AJ2156" i="1"/>
  <c r="AJ2173" i="1"/>
  <c r="AJ2205" i="1"/>
  <c r="AJ2243" i="1"/>
  <c r="AJ2260" i="1"/>
  <c r="AJ2270" i="1"/>
  <c r="AJ2286" i="1"/>
  <c r="AJ2297" i="1"/>
  <c r="AJ2302" i="1"/>
  <c r="AJ2307" i="1"/>
  <c r="AJ2316" i="1"/>
  <c r="AJ2337" i="1"/>
  <c r="AJ2342" i="1"/>
  <c r="AJ2348" i="1"/>
  <c r="AJ2365" i="1"/>
  <c r="AJ2380" i="1"/>
  <c r="AJ2385" i="1"/>
  <c r="AJ2421" i="1"/>
  <c r="AJ2461" i="1"/>
  <c r="AJ2478" i="1"/>
  <c r="AJ2484" i="1"/>
  <c r="AJ2496" i="1"/>
  <c r="AJ2541" i="1"/>
  <c r="AJ2547" i="1"/>
  <c r="AJ2565" i="1"/>
  <c r="AJ2577" i="1"/>
  <c r="AJ1060" i="1"/>
  <c r="AJ1542" i="1"/>
  <c r="AJ1619" i="1"/>
  <c r="AJ1739" i="1"/>
  <c r="AJ1780" i="1"/>
  <c r="AJ1857" i="1"/>
  <c r="AJ1868" i="1"/>
  <c r="AJ1399" i="1"/>
  <c r="AJ1523" i="1"/>
  <c r="AJ1687" i="1"/>
  <c r="AJ1778" i="1"/>
  <c r="AJ1877" i="1"/>
  <c r="AJ2013" i="1"/>
  <c r="AJ2172" i="1"/>
  <c r="AJ2204" i="1"/>
  <c r="AJ2246" i="1"/>
  <c r="AJ2273" i="1"/>
  <c r="AJ2324" i="1"/>
  <c r="AJ2356" i="1"/>
  <c r="AJ2369" i="1"/>
  <c r="AJ2382" i="1"/>
  <c r="AJ2419" i="1"/>
  <c r="AJ2452" i="1"/>
  <c r="AJ2540" i="1"/>
  <c r="AJ2602" i="1"/>
  <c r="AJ2621" i="1"/>
  <c r="AJ2655" i="1"/>
  <c r="AJ2661" i="1"/>
  <c r="AJ2668" i="1"/>
  <c r="AJ1330" i="1"/>
  <c r="AJ1447" i="1"/>
  <c r="AJ1509" i="1"/>
  <c r="AJ1579" i="1"/>
  <c r="AJ1649" i="1"/>
  <c r="AJ1772" i="1"/>
  <c r="AJ1855" i="1"/>
  <c r="AJ2077" i="1"/>
  <c r="AJ2185" i="1"/>
  <c r="AJ2268" i="1"/>
  <c r="AJ2294" i="1"/>
  <c r="AJ2300" i="1"/>
  <c r="AJ2350" i="1"/>
  <c r="AJ2446" i="1"/>
  <c r="AJ2499" i="1"/>
  <c r="AJ2561" i="1"/>
  <c r="AJ2585" i="1"/>
  <c r="AJ1196" i="1"/>
  <c r="AJ1766" i="1"/>
  <c r="AJ1826" i="1"/>
  <c r="AJ1977" i="1"/>
  <c r="AJ2160" i="1"/>
  <c r="AJ2325" i="1"/>
  <c r="AJ2357" i="1"/>
  <c r="AJ2364" i="1"/>
  <c r="AJ2420" i="1"/>
  <c r="AJ2453" i="1"/>
  <c r="AJ2460" i="1"/>
  <c r="AJ2480" i="1"/>
  <c r="AJ2493" i="1"/>
  <c r="AJ2548" i="1"/>
  <c r="AJ2568" i="1"/>
  <c r="AJ2617" i="1"/>
  <c r="AJ2637" i="1"/>
  <c r="AJ2650" i="1"/>
  <c r="AJ2669" i="1"/>
  <c r="AJ1604" i="1"/>
  <c r="AJ1894" i="1"/>
  <c r="AJ2102" i="1"/>
  <c r="AJ2133" i="1"/>
  <c r="AJ2180" i="1"/>
  <c r="AJ2213" i="1"/>
  <c r="AJ2269" i="1"/>
  <c r="AJ2301" i="1"/>
  <c r="AJ2313" i="1"/>
  <c r="AJ2441" i="1"/>
  <c r="AJ2475" i="1"/>
  <c r="AJ2515" i="1"/>
  <c r="AJ2581" i="1"/>
  <c r="AJ2586" i="1"/>
  <c r="AJ2677" i="1"/>
  <c r="AJ2736" i="1"/>
  <c r="AJ2748" i="1"/>
  <c r="AJ1372" i="1"/>
  <c r="AJ1706" i="1"/>
  <c r="AJ1925" i="1"/>
  <c r="AJ2155" i="1"/>
  <c r="AJ2257" i="1"/>
  <c r="AJ2264" i="1"/>
  <c r="AJ2296" i="1"/>
  <c r="AJ2340" i="1"/>
  <c r="AJ2379" i="1"/>
  <c r="AJ2409" i="1"/>
  <c r="AJ2469" i="1"/>
  <c r="AJ2488" i="1"/>
  <c r="AJ2509" i="1"/>
  <c r="AJ2523" i="1"/>
  <c r="AJ2549" i="1"/>
  <c r="AJ2576" i="1"/>
  <c r="AJ2593" i="1"/>
  <c r="AJ2599" i="1"/>
  <c r="AJ2605" i="1"/>
  <c r="AJ2645" i="1"/>
  <c r="AJ2743" i="1"/>
  <c r="AJ2773" i="1"/>
  <c r="AJ2816" i="1"/>
  <c r="AJ1790" i="1"/>
  <c r="AJ1941" i="1"/>
  <c r="AJ2149" i="1"/>
  <c r="AJ2176" i="1"/>
  <c r="AJ2214" i="1"/>
  <c r="AJ2284" i="1"/>
  <c r="AJ2309" i="1"/>
  <c r="AJ2347" i="1"/>
  <c r="AJ2437" i="1"/>
  <c r="AJ2544" i="1"/>
  <c r="AJ2564" i="1"/>
  <c r="AJ2582" i="1"/>
  <c r="AJ2633" i="1"/>
  <c r="AJ2692" i="1"/>
  <c r="AJ2719" i="1"/>
  <c r="AJ2725" i="1"/>
  <c r="AJ2732" i="1"/>
  <c r="AJ1755" i="1"/>
  <c r="AJ1845" i="1"/>
  <c r="AJ2203" i="1"/>
  <c r="AJ2209" i="1"/>
  <c r="AJ2245" i="1"/>
  <c r="AJ2315" i="1"/>
  <c r="AJ2341" i="1"/>
  <c r="AJ2477" i="1"/>
  <c r="AJ2620" i="1"/>
  <c r="AJ2660" i="1"/>
  <c r="AJ2687" i="1"/>
  <c r="AJ2532" i="1"/>
  <c r="AJ2796" i="1"/>
  <c r="AJ2993" i="1"/>
  <c r="AJ3396" i="1"/>
  <c r="AJ3407" i="1"/>
  <c r="AJ3432" i="1"/>
  <c r="AJ3482" i="1"/>
  <c r="AJ3538" i="1"/>
  <c r="AJ3557" i="1"/>
  <c r="AJ3600" i="1"/>
  <c r="AJ3611" i="1"/>
  <c r="AJ3629" i="1"/>
  <c r="AJ3665" i="1"/>
  <c r="AJ3694" i="1"/>
  <c r="AJ1921" i="1"/>
  <c r="AJ2336" i="1"/>
  <c r="AJ2438" i="1"/>
  <c r="AJ2733" i="1"/>
  <c r="AJ2861" i="1"/>
  <c r="AJ2874" i="1"/>
  <c r="AJ2879" i="1"/>
  <c r="AJ1468" i="1"/>
  <c r="AJ1883" i="1"/>
  <c r="AJ2144" i="1"/>
  <c r="AJ2424" i="1"/>
  <c r="AJ2769" i="1"/>
  <c r="AJ2911" i="1"/>
  <c r="AJ2965" i="1"/>
  <c r="AJ3001" i="1"/>
  <c r="AJ3013" i="1"/>
  <c r="AJ3036" i="1"/>
  <c r="AJ3060" i="1"/>
  <c r="AJ3065" i="1"/>
  <c r="AJ3076" i="1"/>
  <c r="AJ3087" i="1"/>
  <c r="AJ3093" i="1"/>
  <c r="AJ3117" i="1"/>
  <c r="AJ3160" i="1"/>
  <c r="AJ3165" i="1"/>
  <c r="AJ3181" i="1"/>
  <c r="AJ3209" i="1"/>
  <c r="AJ3225" i="1"/>
  <c r="AJ3261" i="1"/>
  <c r="AJ3273" i="1"/>
  <c r="AJ3297" i="1"/>
  <c r="AJ3349" i="1"/>
  <c r="AJ3362" i="1"/>
  <c r="AJ3367" i="1"/>
  <c r="AJ3392" i="1"/>
  <c r="AJ3397" i="1"/>
  <c r="AJ3408" i="1"/>
  <c r="AJ3420" i="1"/>
  <c r="AJ3460" i="1"/>
  <c r="AJ3472" i="1"/>
  <c r="AJ3490" i="1"/>
  <c r="AJ3527" i="1"/>
  <c r="AJ3553" i="1"/>
  <c r="AJ3564" i="1"/>
  <c r="AJ3612" i="1"/>
  <c r="AJ2190" i="1"/>
  <c r="AJ2285" i="1"/>
  <c r="AJ2589" i="1"/>
  <c r="AJ2821" i="1"/>
  <c r="AJ2893" i="1"/>
  <c r="AJ2960" i="1"/>
  <c r="AJ2989" i="1"/>
  <c r="AJ2693" i="1"/>
  <c r="AJ2700" i="1"/>
  <c r="AJ2876" i="1"/>
  <c r="AJ2978" i="1"/>
  <c r="AJ2984" i="1"/>
  <c r="AJ3020" i="1"/>
  <c r="AJ3037" i="1"/>
  <c r="AJ3061" i="1"/>
  <c r="AJ3066" i="1"/>
  <c r="AJ3071" i="1"/>
  <c r="AJ3077" i="1"/>
  <c r="AJ3100" i="1"/>
  <c r="AJ3125" i="1"/>
  <c r="AJ3149" i="1"/>
  <c r="AJ3172" i="1"/>
  <c r="AJ3221" i="1"/>
  <c r="AJ3239" i="1"/>
  <c r="AJ3252" i="1"/>
  <c r="AJ3257" i="1"/>
  <c r="AJ3298" i="1"/>
  <c r="AJ3322" i="1"/>
  <c r="AJ3327" i="1"/>
  <c r="AJ3380" i="1"/>
  <c r="AJ3409" i="1"/>
  <c r="AJ3429" i="1"/>
  <c r="AJ3473" i="1"/>
  <c r="AJ3511" i="1"/>
  <c r="AJ2177" i="1"/>
  <c r="AJ2722" i="1"/>
  <c r="AJ2908" i="1"/>
  <c r="AJ2920" i="1"/>
  <c r="AJ2973" i="1"/>
  <c r="AJ1981" i="1"/>
  <c r="AJ2310" i="1"/>
  <c r="AJ2701" i="1"/>
  <c r="AJ2716" i="1"/>
  <c r="AJ2745" i="1"/>
  <c r="AJ2752" i="1"/>
  <c r="AJ2759" i="1"/>
  <c r="AJ2837" i="1"/>
  <c r="AJ2877" i="1"/>
  <c r="AJ2928" i="1"/>
  <c r="AJ2935" i="1"/>
  <c r="AJ2968" i="1"/>
  <c r="AJ3010" i="1"/>
  <c r="AJ3021" i="1"/>
  <c r="AJ3033" i="1"/>
  <c r="AJ3090" i="1"/>
  <c r="AJ3096" i="1"/>
  <c r="AJ3101" i="1"/>
  <c r="AJ3114" i="1"/>
  <c r="AJ3120" i="1"/>
  <c r="AJ3157" i="1"/>
  <c r="AJ3173" i="1"/>
  <c r="AJ3184" i="1"/>
  <c r="AJ3202" i="1"/>
  <c r="AJ3207" i="1"/>
  <c r="AJ3212" i="1"/>
  <c r="AJ3228" i="1"/>
  <c r="AJ3253" i="1"/>
  <c r="AJ3276" i="1"/>
  <c r="AJ3281" i="1"/>
  <c r="AJ3340" i="1"/>
  <c r="AJ3346" i="1"/>
  <c r="AJ3352" i="1"/>
  <c r="AJ3370" i="1"/>
  <c r="AJ3389" i="1"/>
  <c r="AJ3400" i="1"/>
  <c r="AJ3469" i="1"/>
  <c r="AJ3493" i="1"/>
  <c r="AJ3500" i="1"/>
  <c r="AJ3524" i="1"/>
  <c r="AJ3537" i="1"/>
  <c r="AJ3556" i="1"/>
  <c r="AJ2164" i="1"/>
  <c r="AJ2304" i="1"/>
  <c r="AJ2578" i="1"/>
  <c r="AJ2781" i="1"/>
  <c r="AJ2824" i="1"/>
  <c r="AJ2852" i="1"/>
  <c r="AJ3016" i="1"/>
  <c r="AJ3630" i="1"/>
  <c r="AJ3760" i="1"/>
  <c r="AJ3856" i="1"/>
  <c r="AJ3868" i="1"/>
  <c r="AJ3880" i="1"/>
  <c r="AJ3886" i="1"/>
  <c r="AJ3891" i="1"/>
  <c r="AJ3918" i="1"/>
  <c r="AJ3950" i="1"/>
  <c r="AJ3981" i="1"/>
  <c r="AJ4006" i="1"/>
  <c r="AJ4011" i="1"/>
  <c r="AJ4016" i="1"/>
  <c r="AJ4052" i="1"/>
  <c r="AJ4059" i="1"/>
  <c r="AJ4064" i="1"/>
  <c r="AJ4069" i="1"/>
  <c r="AJ4080" i="1"/>
  <c r="AJ4086" i="1"/>
  <c r="AJ4092" i="1"/>
  <c r="AJ4113" i="1"/>
  <c r="AJ4118" i="1"/>
  <c r="AJ4147" i="1"/>
  <c r="AJ4228" i="1"/>
  <c r="AJ4269" i="1"/>
  <c r="AJ4292" i="1"/>
  <c r="AJ4316" i="1"/>
  <c r="AJ4342" i="1"/>
  <c r="AJ4348" i="1"/>
  <c r="AJ4360" i="1"/>
  <c r="AJ4366" i="1"/>
  <c r="AJ4428" i="1"/>
  <c r="AJ4433" i="1"/>
  <c r="AJ4484" i="1"/>
  <c r="AJ4513" i="1"/>
  <c r="AJ4533" i="1"/>
  <c r="AJ4549" i="1"/>
  <c r="AJ4561" i="1"/>
  <c r="AJ4574" i="1"/>
  <c r="AJ4595" i="1"/>
  <c r="AJ4612" i="1"/>
  <c r="AJ3603" i="1"/>
  <c r="AJ3739" i="1"/>
  <c r="AJ3804" i="1"/>
  <c r="AJ3822" i="1"/>
  <c r="AJ3995" i="1"/>
  <c r="AJ3720" i="1"/>
  <c r="AJ3761" i="1"/>
  <c r="AJ3792" i="1"/>
  <c r="AJ3844" i="1"/>
  <c r="AJ3857" i="1"/>
  <c r="AJ3869" i="1"/>
  <c r="AJ4048" i="1"/>
  <c r="AJ4060" i="1"/>
  <c r="AJ4101" i="1"/>
  <c r="AJ4171" i="1"/>
  <c r="AJ4195" i="1"/>
  <c r="AJ4211" i="1"/>
  <c r="AJ4229" i="1"/>
  <c r="AJ4260" i="1"/>
  <c r="AJ4270" i="1"/>
  <c r="AJ4293" i="1"/>
  <c r="AJ4299" i="1"/>
  <c r="AJ4317" i="1"/>
  <c r="AJ4329" i="1"/>
  <c r="AJ4339" i="1"/>
  <c r="AJ4379" i="1"/>
  <c r="AJ4397" i="1"/>
  <c r="AJ4417" i="1"/>
  <c r="AJ4429" i="1"/>
  <c r="AJ4485" i="1"/>
  <c r="AJ4497" i="1"/>
  <c r="AJ4545" i="1"/>
  <c r="AJ4603" i="1"/>
  <c r="AJ4613" i="1"/>
  <c r="AJ4630" i="1"/>
  <c r="AJ4716" i="1"/>
  <c r="AJ4723" i="1"/>
  <c r="AJ4729" i="1"/>
  <c r="AJ4734" i="1"/>
  <c r="AJ4752" i="1"/>
  <c r="AJ4757" i="1"/>
  <c r="AJ4769" i="1"/>
  <c r="AJ3604" i="1"/>
  <c r="AJ3740" i="1"/>
  <c r="AJ3805" i="1"/>
  <c r="AJ3812" i="1"/>
  <c r="AJ3877" i="1"/>
  <c r="AJ3888" i="1"/>
  <c r="AJ3893" i="1"/>
  <c r="AJ3920" i="1"/>
  <c r="AJ3933" i="1"/>
  <c r="AJ3947" i="1"/>
  <c r="AJ3952" i="1"/>
  <c r="AJ3958" i="1"/>
  <c r="AJ3964" i="1"/>
  <c r="AJ3996" i="1"/>
  <c r="AJ4008" i="1"/>
  <c r="AJ4013" i="1"/>
  <c r="AJ4029" i="1"/>
  <c r="AJ4036" i="1"/>
  <c r="AJ4077" i="1"/>
  <c r="AJ4115" i="1"/>
  <c r="AJ4132" i="1"/>
  <c r="AJ4149" i="1"/>
  <c r="AJ4166" i="1"/>
  <c r="AJ4201" i="1"/>
  <c r="AJ4206" i="1"/>
  <c r="AJ4217" i="1"/>
  <c r="AJ4237" i="1"/>
  <c r="AJ4276" i="1"/>
  <c r="AJ4281" i="1"/>
  <c r="AJ4324" i="1"/>
  <c r="AJ4334" i="1"/>
  <c r="AJ4350" i="1"/>
  <c r="AJ4357" i="1"/>
  <c r="AJ4392" i="1"/>
  <c r="AJ4412" i="1"/>
  <c r="AJ4481" i="1"/>
  <c r="AJ4492" i="1"/>
  <c r="AJ4540" i="1"/>
  <c r="AJ4576" i="1"/>
  <c r="AJ4609" i="1"/>
  <c r="AJ4620" i="1"/>
  <c r="AJ4625" i="1"/>
  <c r="AJ4649" i="1"/>
  <c r="AJ4668" i="1"/>
  <c r="AJ4680" i="1"/>
  <c r="AJ4686" i="1"/>
  <c r="AJ4697" i="1"/>
  <c r="AJ4704" i="1"/>
  <c r="AJ4741" i="1"/>
  <c r="AJ3620" i="1"/>
  <c r="AJ3664" i="1"/>
  <c r="AJ3693" i="1"/>
  <c r="AJ3716" i="1"/>
  <c r="AJ3728" i="1"/>
  <c r="AJ3793" i="1"/>
  <c r="AJ3845" i="1"/>
  <c r="AJ4067" i="1"/>
  <c r="AJ4083" i="1"/>
  <c r="AJ4089" i="1"/>
  <c r="AJ4110" i="1"/>
  <c r="AJ4121" i="1"/>
  <c r="AJ4144" i="1"/>
  <c r="AJ4196" i="1"/>
  <c r="AJ4243" i="1"/>
  <c r="AJ4249" i="1"/>
  <c r="AJ4261" i="1"/>
  <c r="AJ4267" i="1"/>
  <c r="AJ4294" i="1"/>
  <c r="AJ4307" i="1"/>
  <c r="AJ4340" i="1"/>
  <c r="AJ4345" i="1"/>
  <c r="AJ4369" i="1"/>
  <c r="AJ4374" i="1"/>
  <c r="AJ4398" i="1"/>
  <c r="AJ4403" i="1"/>
  <c r="AJ4408" i="1"/>
  <c r="AJ4430" i="1"/>
  <c r="AJ4504" i="1"/>
  <c r="AJ4510" i="1"/>
  <c r="AJ4536" i="1"/>
  <c r="AJ4552" i="1"/>
  <c r="AJ4558" i="1"/>
  <c r="AJ4604" i="1"/>
  <c r="AJ4643" i="1"/>
  <c r="AJ4664" i="1"/>
  <c r="AJ4748" i="1"/>
  <c r="AJ4753" i="1"/>
  <c r="AJ4758" i="1"/>
  <c r="AJ4792" i="1"/>
  <c r="AJ4804" i="1"/>
  <c r="AJ3813" i="1"/>
  <c r="AJ3621" i="1"/>
  <c r="AJ3659" i="1"/>
  <c r="AJ3673" i="1"/>
  <c r="AJ3680" i="1"/>
  <c r="AJ3717" i="1"/>
  <c r="AJ3723" i="1"/>
  <c r="AJ3729" i="1"/>
  <c r="AJ3860" i="1"/>
  <c r="AJ3867" i="1"/>
  <c r="AJ3885" i="1"/>
  <c r="AJ3949" i="1"/>
  <c r="AJ3966" i="1"/>
  <c r="AJ3973" i="1"/>
  <c r="AJ3993" i="1"/>
  <c r="AJ4005" i="1"/>
  <c r="AJ4020" i="1"/>
  <c r="AJ4051" i="1"/>
  <c r="AJ4068" i="1"/>
  <c r="AJ4168" i="1"/>
  <c r="AJ4192" i="1"/>
  <c r="AJ4197" i="1"/>
  <c r="AJ4208" i="1"/>
  <c r="AJ4244" i="1"/>
  <c r="AJ4262" i="1"/>
  <c r="AJ4268" i="1"/>
  <c r="AJ4302" i="1"/>
  <c r="AJ4308" i="1"/>
  <c r="AJ4315" i="1"/>
  <c r="AJ4336" i="1"/>
  <c r="AJ4341" i="1"/>
  <c r="AJ4365" i="1"/>
  <c r="AJ4404" i="1"/>
  <c r="AJ4409" i="1"/>
  <c r="AJ4483" i="1"/>
  <c r="AJ4488" i="1"/>
  <c r="AJ4494" i="1"/>
  <c r="AJ4505" i="1"/>
  <c r="AJ4537" i="1"/>
  <c r="AJ4542" i="1"/>
  <c r="AJ4600" i="1"/>
  <c r="AJ4611" i="1"/>
  <c r="AJ4616" i="1"/>
  <c r="AJ4622" i="1"/>
  <c r="AJ4665" i="1"/>
  <c r="AJ4688" i="1"/>
  <c r="AJ4737" i="1"/>
  <c r="AJ4805" i="1"/>
  <c r="AJ4811" i="1"/>
  <c r="AJ4817" i="1"/>
  <c r="AJ4857" i="1"/>
  <c r="AJ4862" i="1"/>
  <c r="AJ4867" i="1"/>
  <c r="AJ4878" i="1"/>
  <c r="AJ3803" i="1"/>
  <c r="AJ3814" i="1"/>
  <c r="AJ3821" i="1"/>
  <c r="AJ3835" i="1"/>
  <c r="AJ4027" i="1"/>
  <c r="AJ4795" i="1"/>
  <c r="AJ4931" i="1"/>
  <c r="AJ4957" i="1"/>
  <c r="AJ4977" i="1"/>
  <c r="AJ5089" i="1"/>
  <c r="AJ4689" i="1"/>
  <c r="AJ4728" i="1"/>
  <c r="AJ4789" i="1"/>
  <c r="AJ4997" i="1"/>
  <c r="AJ5003" i="1"/>
  <c r="AJ5009" i="1"/>
  <c r="AJ5016" i="1"/>
  <c r="AJ5030" i="1"/>
  <c r="AJ5036" i="1"/>
  <c r="AJ5116" i="1"/>
  <c r="AJ5121" i="1"/>
  <c r="AJ4768" i="1"/>
  <c r="AJ4796" i="1"/>
  <c r="AJ4932" i="1"/>
  <c r="AJ4952" i="1"/>
  <c r="AJ4992" i="1"/>
  <c r="AJ5051" i="1"/>
  <c r="AJ5097" i="1"/>
  <c r="AJ4629" i="1"/>
  <c r="AJ4776" i="1"/>
  <c r="AJ4833" i="1"/>
  <c r="AJ4876" i="1"/>
  <c r="AJ4974" i="1"/>
  <c r="AJ5004" i="1"/>
  <c r="AJ5025" i="1"/>
  <c r="AJ5128" i="1"/>
  <c r="AJ5140" i="1"/>
  <c r="AJ5153" i="1"/>
  <c r="AJ4661" i="1"/>
  <c r="AJ4841" i="1"/>
  <c r="AJ4993" i="1"/>
  <c r="AJ5052" i="1"/>
  <c r="AJ5059" i="1"/>
  <c r="AJ5065" i="1"/>
  <c r="AJ5113" i="1"/>
  <c r="AJ5118" i="1"/>
  <c r="AJ5123" i="1"/>
  <c r="AJ5185" i="1"/>
  <c r="AJ5222" i="1"/>
  <c r="AJ5241" i="1"/>
  <c r="AJ5246" i="1"/>
  <c r="AJ5251" i="1"/>
  <c r="AJ5268" i="1"/>
  <c r="AJ5307" i="1"/>
  <c r="AJ5336" i="1"/>
  <c r="AJ5369" i="1"/>
  <c r="AJ5374" i="1"/>
  <c r="AJ5379" i="1"/>
  <c r="AJ5384" i="1"/>
  <c r="AJ5395" i="1"/>
  <c r="AJ5400" i="1"/>
  <c r="AJ5421" i="1"/>
  <c r="AJ5432" i="1"/>
  <c r="AJ5437" i="1"/>
  <c r="AJ5491" i="1"/>
  <c r="AJ5496" i="1"/>
  <c r="AJ5501" i="1"/>
  <c r="AJ5526" i="1"/>
  <c r="AJ5531" i="1"/>
  <c r="AJ5544" i="1"/>
  <c r="AJ5555" i="1"/>
  <c r="AJ5560" i="1"/>
  <c r="AJ5583" i="1"/>
  <c r="AJ5588" i="1"/>
  <c r="AJ4849" i="1"/>
  <c r="AJ4915" i="1"/>
  <c r="AJ4988" i="1"/>
  <c r="AJ5000" i="1"/>
  <c r="AJ4923" i="1"/>
  <c r="AJ4976" i="1"/>
  <c r="AJ5137" i="1"/>
  <c r="AJ4808" i="1"/>
  <c r="AJ4865" i="1"/>
  <c r="AJ4936" i="1"/>
  <c r="AJ5109" i="1"/>
  <c r="AJ5115" i="1"/>
  <c r="AJ5120" i="1"/>
  <c r="AJ5125" i="1"/>
  <c r="AJ5187" i="1"/>
  <c r="AJ5243" i="1"/>
  <c r="AJ5248" i="1"/>
  <c r="AJ5253" i="1"/>
  <c r="AJ5259" i="1"/>
  <c r="AJ5265" i="1"/>
  <c r="AJ5326" i="1"/>
  <c r="AJ5332" i="1"/>
  <c r="AJ5345" i="1"/>
  <c r="AJ5365" i="1"/>
  <c r="AJ5371" i="1"/>
  <c r="AJ5376" i="1"/>
  <c r="AJ5445" i="1"/>
  <c r="AJ5476" i="1"/>
  <c r="AJ5528" i="1"/>
  <c r="AJ5540" i="1"/>
  <c r="AJ5595" i="1"/>
  <c r="AJ5600" i="1"/>
  <c r="AJ5639" i="1"/>
  <c r="AJ5660" i="1"/>
  <c r="AJ5665" i="1"/>
  <c r="AJ5675" i="1"/>
  <c r="AJ5680" i="1"/>
  <c r="AJ5723" i="1"/>
  <c r="AJ5728" i="1"/>
  <c r="AJ5767" i="1"/>
  <c r="AJ5788" i="1"/>
  <c r="AJ5793" i="1"/>
  <c r="AJ5803" i="1"/>
  <c r="AJ5808" i="1"/>
  <c r="AJ5537" i="1"/>
  <c r="AJ5631" i="1"/>
  <c r="AJ5711" i="1"/>
  <c r="AJ5731" i="1"/>
  <c r="AJ5796" i="1"/>
  <c r="AJ5847" i="1"/>
  <c r="AJ5883" i="1"/>
  <c r="AJ5917" i="1"/>
  <c r="AJ5179" i="1"/>
  <c r="AJ5233" i="1"/>
  <c r="AJ5256" i="1"/>
  <c r="AJ5576" i="1"/>
  <c r="AJ5652" i="1"/>
  <c r="AJ5791" i="1"/>
  <c r="AJ5809" i="1"/>
  <c r="AJ5815" i="1"/>
  <c r="AJ5872" i="1"/>
  <c r="AJ5889" i="1"/>
  <c r="AJ5900" i="1"/>
  <c r="AJ5911" i="1"/>
  <c r="AJ5928" i="1"/>
  <c r="AJ5944" i="1"/>
  <c r="AJ5956" i="1"/>
  <c r="AJ5967" i="1"/>
  <c r="AJ5992" i="1"/>
  <c r="AJ5998" i="1"/>
  <c r="AJ5759" i="1"/>
  <c r="AJ5895" i="1"/>
  <c r="AJ5940" i="1"/>
  <c r="AJ5281" i="1"/>
  <c r="AJ5454" i="1"/>
  <c r="AJ5485" i="1"/>
  <c r="AJ5612" i="1"/>
  <c r="AJ5667" i="1"/>
  <c r="AJ5692" i="1"/>
  <c r="AJ5720" i="1"/>
  <c r="AJ5804" i="1"/>
  <c r="AJ5816" i="1"/>
  <c r="AJ5855" i="1"/>
  <c r="AJ5924" i="1"/>
  <c r="AJ5929" i="1"/>
  <c r="AJ5968" i="1"/>
  <c r="AJ5979" i="1"/>
  <c r="AJ5999" i="1"/>
  <c r="AJ5593" i="1"/>
  <c r="AJ5648" i="1"/>
  <c r="AJ5673" i="1"/>
  <c r="AJ5811" i="1"/>
  <c r="AJ5902" i="1"/>
  <c r="AJ5919" i="1"/>
  <c r="AJ5941" i="1"/>
  <c r="AJ5958" i="1"/>
  <c r="AJ5964" i="1"/>
  <c r="AJ5984" i="1"/>
  <c r="AJ5989" i="1"/>
  <c r="AJ5329" i="1"/>
  <c r="AJ5549" i="1"/>
  <c r="AJ5668" i="1"/>
  <c r="AJ5721" i="1"/>
  <c r="AJ5886" i="1"/>
  <c r="AJ5892" i="1"/>
  <c r="AJ5936" i="1"/>
  <c r="AJ5975" i="1"/>
  <c r="AJ5980" i="1"/>
  <c r="AJ5323" i="1"/>
  <c r="AJ5608" i="1"/>
  <c r="AJ5636" i="1"/>
  <c r="AJ5663" i="1"/>
  <c r="AJ5688" i="1"/>
  <c r="AJ5716" i="1"/>
  <c r="AJ5795" i="1"/>
  <c r="AJ5832" i="1"/>
  <c r="AJ5839" i="1"/>
  <c r="AJ5903" i="1"/>
  <c r="AJ5931" i="1"/>
  <c r="AJ5948" i="1"/>
  <c r="AJ5959" i="1"/>
  <c r="AJ5965" i="1"/>
  <c r="AJ5985" i="1"/>
  <c r="AJ5996" i="1"/>
  <c r="AJ5208" i="1"/>
  <c r="AJ5603" i="1"/>
  <c r="AJ5683" i="1"/>
  <c r="AJ5736" i="1"/>
  <c r="AJ5776" i="1"/>
  <c r="AJ5801" i="1"/>
  <c r="AJ5864" i="1"/>
  <c r="AJ5921" i="1"/>
  <c r="AJ5927" i="1"/>
  <c r="AJ5991" i="1"/>
  <c r="AJ5657" i="1"/>
  <c r="AJ5904" i="1"/>
  <c r="AJ5672" i="1"/>
  <c r="AJ5983" i="1"/>
  <c r="AJ5785" i="1"/>
  <c r="AJ6000" i="1"/>
  <c r="AJ5704" i="1"/>
  <c r="AJ5943" i="1"/>
  <c r="AJ5647" i="1"/>
  <c r="AJ5820" i="1"/>
  <c r="AJ5909" i="1"/>
  <c r="AJ5826" i="1"/>
  <c r="AJ5710" i="1"/>
  <c r="AJ5543" i="1"/>
  <c r="AJ5354" i="1"/>
  <c r="AJ5129" i="1"/>
  <c r="AJ5857" i="1"/>
  <c r="AJ5709" i="1"/>
  <c r="AJ5472" i="1"/>
  <c r="AJ5361" i="1"/>
  <c r="AJ5144" i="1"/>
  <c r="AJ5914" i="1"/>
  <c r="AJ5715" i="1"/>
  <c r="AJ5628" i="1"/>
  <c r="AJ5510" i="1"/>
  <c r="AJ5221" i="1"/>
  <c r="AJ5907" i="1"/>
  <c r="AJ5786" i="1"/>
  <c r="AJ5641" i="1"/>
  <c r="AJ5447" i="1"/>
  <c r="AJ5289" i="1"/>
  <c r="AJ5963" i="1"/>
  <c r="AJ5843" i="1"/>
  <c r="AJ5713" i="1"/>
  <c r="AJ5570" i="1"/>
  <c r="AJ5430" i="1"/>
  <c r="AJ5250" i="1"/>
  <c r="AJ5854" i="1"/>
  <c r="AJ5725" i="1"/>
  <c r="AJ5618" i="1"/>
  <c r="AJ5413" i="1"/>
  <c r="AJ5249" i="1"/>
  <c r="AJ4820" i="1"/>
  <c r="AJ5933" i="1"/>
  <c r="AJ5724" i="1"/>
  <c r="AJ5597" i="1"/>
  <c r="AJ5444" i="1"/>
  <c r="AJ5372" i="1"/>
  <c r="AJ5139" i="1"/>
  <c r="AJ5899" i="1"/>
  <c r="AJ5790" i="1"/>
  <c r="AJ5616" i="1"/>
  <c r="AJ5497" i="1"/>
  <c r="AJ5818" i="1"/>
  <c r="AJ5690" i="1"/>
  <c r="AJ5562" i="1"/>
  <c r="AJ5487" i="1"/>
  <c r="AJ5402" i="1"/>
  <c r="AJ5290" i="1"/>
  <c r="AJ5176" i="1"/>
  <c r="AJ5074" i="1"/>
  <c r="AJ5007" i="1"/>
  <c r="AJ4902" i="1"/>
  <c r="AJ4800" i="1"/>
  <c r="AJ4401" i="1"/>
  <c r="AJ5882" i="1"/>
  <c r="AJ5754" i="1"/>
  <c r="AJ5638" i="1"/>
  <c r="AJ5539" i="1"/>
  <c r="AJ5438" i="1"/>
  <c r="AJ5357" i="1"/>
  <c r="AJ5269" i="1"/>
  <c r="AJ5210" i="1"/>
  <c r="AJ5114" i="1"/>
  <c r="AJ5047" i="1"/>
  <c r="AJ4929" i="1"/>
  <c r="AJ4701" i="1"/>
  <c r="AJ4272" i="1"/>
  <c r="AJ5970" i="1"/>
  <c r="AJ5845" i="1"/>
  <c r="AJ5705" i="1"/>
  <c r="AJ5566" i="1"/>
  <c r="AJ5415" i="1"/>
  <c r="AJ5301" i="1"/>
  <c r="AJ5216" i="1"/>
  <c r="AJ5147" i="1"/>
  <c r="AJ5039" i="1"/>
  <c r="AJ4941" i="1"/>
  <c r="AJ4834" i="1"/>
  <c r="AJ4646" i="1"/>
  <c r="AJ5479" i="1"/>
  <c r="AJ5407" i="1"/>
  <c r="AJ5300" i="1"/>
  <c r="AJ5196" i="1"/>
  <c r="AJ5098" i="1"/>
  <c r="AJ4953" i="1"/>
  <c r="AJ4855" i="1"/>
  <c r="AJ4653" i="1"/>
  <c r="AJ4238" i="1"/>
  <c r="AJ3894" i="1"/>
  <c r="AJ5084" i="1"/>
  <c r="AJ4986" i="1"/>
  <c r="AJ4890" i="1"/>
  <c r="AJ4783" i="1"/>
  <c r="AJ4389" i="1"/>
  <c r="AJ4165" i="1"/>
  <c r="AJ5548" i="1"/>
  <c r="AJ5459" i="1"/>
  <c r="AJ5322" i="1"/>
  <c r="AJ5183" i="1"/>
  <c r="AJ4978" i="1"/>
  <c r="AJ4905" i="1"/>
  <c r="AJ4705" i="1"/>
  <c r="AJ4284" i="1"/>
  <c r="AJ4124" i="1"/>
  <c r="AJ5686" i="1"/>
  <c r="AJ5541" i="1"/>
  <c r="AJ5346" i="1"/>
  <c r="AJ5238" i="1"/>
  <c r="AJ5110" i="1"/>
  <c r="AJ4918" i="1"/>
  <c r="AJ4831" i="1"/>
  <c r="AJ4547" i="1"/>
  <c r="AJ4331" i="1"/>
  <c r="AJ4019" i="1"/>
  <c r="AJ5878" i="1"/>
  <c r="AJ5750" i="1"/>
  <c r="AJ5605" i="1"/>
  <c r="AJ5493" i="1"/>
  <c r="AJ5418" i="1"/>
  <c r="AJ5304" i="1"/>
  <c r="AJ5218" i="1"/>
  <c r="AJ5150" i="1"/>
  <c r="AJ5068" i="1"/>
  <c r="AJ4963" i="1"/>
  <c r="AJ4641" i="1"/>
  <c r="AJ5050" i="1"/>
  <c r="AJ5976" i="1"/>
  <c r="AJ5624" i="1"/>
  <c r="AJ5879" i="1"/>
  <c r="AJ5607" i="1"/>
  <c r="AJ5780" i="1"/>
  <c r="AJ5898" i="1"/>
  <c r="AJ5819" i="1"/>
  <c r="AJ5703" i="1"/>
  <c r="AJ5520" i="1"/>
  <c r="AJ5308" i="1"/>
  <c r="AJ5033" i="1"/>
  <c r="AJ5825" i="1"/>
  <c r="AJ5682" i="1"/>
  <c r="AJ5464" i="1"/>
  <c r="AJ5353" i="1"/>
  <c r="AJ5080" i="1"/>
  <c r="AJ5856" i="1"/>
  <c r="AJ5708" i="1"/>
  <c r="AJ5613" i="1"/>
  <c r="AJ5494" i="1"/>
  <c r="AJ5213" i="1"/>
  <c r="AJ5891" i="1"/>
  <c r="AJ5774" i="1"/>
  <c r="AJ5620" i="1"/>
  <c r="AJ5431" i="1"/>
  <c r="AJ5189" i="1"/>
  <c r="AJ5945" i="1"/>
  <c r="AJ5836" i="1"/>
  <c r="AJ5699" i="1"/>
  <c r="AJ5554" i="1"/>
  <c r="AJ5422" i="1"/>
  <c r="AJ5227" i="1"/>
  <c r="AJ5842" i="1"/>
  <c r="AJ5719" i="1"/>
  <c r="AJ5611" i="1"/>
  <c r="AJ5397" i="1"/>
  <c r="AJ5195" i="1"/>
  <c r="AJ5922" i="1"/>
  <c r="AJ5697" i="1"/>
  <c r="AJ5591" i="1"/>
  <c r="AJ5436" i="1"/>
  <c r="AJ5348" i="1"/>
  <c r="AJ5888" i="1"/>
  <c r="AJ5783" i="1"/>
  <c r="AJ5596" i="1"/>
  <c r="AJ5435" i="1"/>
  <c r="AJ5798" i="1"/>
  <c r="AJ5670" i="1"/>
  <c r="AJ5551" i="1"/>
  <c r="AJ5482" i="1"/>
  <c r="AJ5391" i="1"/>
  <c r="AJ5284" i="1"/>
  <c r="AJ5169" i="1"/>
  <c r="AJ5067" i="1"/>
  <c r="AJ5001" i="1"/>
  <c r="AJ4894" i="1"/>
  <c r="AJ4640" i="1"/>
  <c r="AJ4241" i="1"/>
  <c r="AJ5865" i="1"/>
  <c r="AJ5737" i="1"/>
  <c r="AJ5626" i="1"/>
  <c r="AJ5532" i="1"/>
  <c r="AJ5416" i="1"/>
  <c r="AJ5344" i="1"/>
  <c r="AJ5264" i="1"/>
  <c r="AJ5186" i="1"/>
  <c r="AJ5108" i="1"/>
  <c r="AJ5027" i="1"/>
  <c r="AJ4901" i="1"/>
  <c r="AJ4693" i="1"/>
  <c r="AJ4040" i="1"/>
  <c r="AJ5955" i="1"/>
  <c r="AJ5833" i="1"/>
  <c r="AJ5694" i="1"/>
  <c r="AJ5538" i="1"/>
  <c r="AJ5408" i="1"/>
  <c r="AJ5295" i="1"/>
  <c r="AJ5209" i="1"/>
  <c r="AJ5136" i="1"/>
  <c r="AJ5026" i="1"/>
  <c r="AJ4928" i="1"/>
  <c r="AJ4827" i="1"/>
  <c r="AJ4638" i="1"/>
  <c r="AJ5473" i="1"/>
  <c r="AJ5389" i="1"/>
  <c r="AJ5294" i="1"/>
  <c r="AJ5190" i="1"/>
  <c r="AJ5092" i="1"/>
  <c r="AJ4947" i="1"/>
  <c r="AJ4848" i="1"/>
  <c r="AJ4606" i="1"/>
  <c r="AJ4214" i="1"/>
  <c r="AJ3878" i="1"/>
  <c r="AJ5058" i="1"/>
  <c r="AJ4979" i="1"/>
  <c r="AJ4882" i="1"/>
  <c r="AJ4714" i="1"/>
  <c r="AJ4381" i="1"/>
  <c r="AJ4157" i="1"/>
  <c r="AJ5542" i="1"/>
  <c r="AJ5405" i="1"/>
  <c r="AJ5316" i="1"/>
  <c r="AJ5178" i="1"/>
  <c r="AJ4973" i="1"/>
  <c r="AJ4897" i="1"/>
  <c r="AJ4666" i="1"/>
  <c r="AJ4252" i="1"/>
  <c r="AJ4116" i="1"/>
  <c r="AJ5666" i="1"/>
  <c r="AJ5535" i="1"/>
  <c r="AJ5340" i="1"/>
  <c r="AJ5219" i="1"/>
  <c r="AJ5082" i="1"/>
  <c r="AJ4904" i="1"/>
  <c r="AJ4809" i="1"/>
  <c r="AJ4539" i="1"/>
  <c r="AJ4323" i="1"/>
  <c r="AJ3987" i="1"/>
  <c r="AJ5867" i="1"/>
  <c r="AJ5733" i="1"/>
  <c r="AJ5574" i="1"/>
  <c r="AJ5469" i="1"/>
  <c r="AJ5411" i="1"/>
  <c r="AJ5297" i="1"/>
  <c r="AJ5212" i="1"/>
  <c r="AJ5143" i="1"/>
  <c r="AJ5062" i="1"/>
  <c r="AJ4950" i="1"/>
  <c r="AJ4633" i="1"/>
  <c r="AJ5043" i="1"/>
  <c r="AJ5896" i="1"/>
  <c r="AJ5592" i="1"/>
  <c r="AJ5863" i="1"/>
  <c r="AJ5934" i="1"/>
  <c r="AJ5764" i="1"/>
  <c r="AJ5893" i="1"/>
  <c r="AJ5807" i="1"/>
  <c r="AJ5695" i="1"/>
  <c r="AJ5512" i="1"/>
  <c r="AJ5292" i="1"/>
  <c r="AJ4985" i="1"/>
  <c r="AJ5812" i="1"/>
  <c r="AJ5656" i="1"/>
  <c r="AJ5456" i="1"/>
  <c r="AJ5315" i="1"/>
  <c r="AJ5064" i="1"/>
  <c r="AJ5838" i="1"/>
  <c r="AJ5693" i="1"/>
  <c r="AJ5601" i="1"/>
  <c r="AJ5486" i="1"/>
  <c r="AJ5198" i="1"/>
  <c r="AJ5994" i="1"/>
  <c r="AJ5885" i="1"/>
  <c r="AJ5760" i="1"/>
  <c r="AJ5586" i="1"/>
  <c r="AJ5399" i="1"/>
  <c r="AJ5158" i="1"/>
  <c r="AJ5912" i="1"/>
  <c r="AJ5810" i="1"/>
  <c r="AJ5679" i="1"/>
  <c r="AJ5547" i="1"/>
  <c r="AJ5406" i="1"/>
  <c r="AJ5204" i="1"/>
  <c r="AJ5978" i="1"/>
  <c r="AJ5835" i="1"/>
  <c r="AJ5712" i="1"/>
  <c r="AJ5598" i="1"/>
  <c r="AJ5381" i="1"/>
  <c r="AJ5172" i="1"/>
  <c r="AJ5853" i="1"/>
  <c r="AJ5684" i="1"/>
  <c r="AJ5568" i="1"/>
  <c r="AJ5428" i="1"/>
  <c r="AJ5310" i="1"/>
  <c r="AJ5997" i="1"/>
  <c r="AJ5877" i="1"/>
  <c r="AJ5770" i="1"/>
  <c r="AJ5582" i="1"/>
  <c r="AJ5419" i="1"/>
  <c r="AJ5755" i="1"/>
  <c r="AJ5627" i="1"/>
  <c r="AJ5546" i="1"/>
  <c r="AJ5468" i="1"/>
  <c r="AJ5386" i="1"/>
  <c r="AJ5277" i="1"/>
  <c r="AJ5162" i="1"/>
  <c r="AJ5054" i="1"/>
  <c r="AJ4995" i="1"/>
  <c r="AJ4886" i="1"/>
  <c r="AJ4632" i="1"/>
  <c r="AJ4153" i="1"/>
  <c r="AJ5846" i="1"/>
  <c r="AJ5722" i="1"/>
  <c r="AJ5609" i="1"/>
  <c r="AJ5527" i="1"/>
  <c r="AJ5409" i="1"/>
  <c r="AJ5337" i="1"/>
  <c r="AJ5258" i="1"/>
  <c r="AJ5175" i="1"/>
  <c r="AJ5100" i="1"/>
  <c r="AJ5020" i="1"/>
  <c r="AJ4893" i="1"/>
  <c r="AJ4624" i="1"/>
  <c r="AJ3936" i="1"/>
  <c r="AJ5950" i="1"/>
  <c r="AJ5822" i="1"/>
  <c r="AJ5654" i="1"/>
  <c r="AJ5514" i="1"/>
  <c r="AJ5363" i="1"/>
  <c r="AJ5282" i="1"/>
  <c r="AJ5203" i="1"/>
  <c r="AJ5107" i="1"/>
  <c r="AJ5019" i="1"/>
  <c r="AJ4908" i="1"/>
  <c r="AJ4806" i="1"/>
  <c r="AJ4623" i="1"/>
  <c r="AJ5466" i="1"/>
  <c r="AJ5362" i="1"/>
  <c r="AJ5288" i="1"/>
  <c r="AJ5173" i="1"/>
  <c r="AJ5085" i="1"/>
  <c r="AJ4933" i="1"/>
  <c r="AJ4826" i="1"/>
  <c r="AJ4502" i="1"/>
  <c r="AJ4174" i="1"/>
  <c r="AJ5145" i="1"/>
  <c r="AJ5044" i="1"/>
  <c r="AJ4966" i="1"/>
  <c r="AJ4868" i="1"/>
  <c r="AJ4667" i="1"/>
  <c r="AJ4333" i="1"/>
  <c r="AJ4141" i="1"/>
  <c r="AJ5536" i="1"/>
  <c r="AJ5398" i="1"/>
  <c r="AJ5280" i="1"/>
  <c r="AJ5152" i="1"/>
  <c r="AJ4965" i="1"/>
  <c r="AJ4875" i="1"/>
  <c r="AJ4556" i="1"/>
  <c r="AJ4220" i="1"/>
  <c r="AJ4076" i="1"/>
  <c r="AJ5661" i="1"/>
  <c r="AJ5523" i="1"/>
  <c r="AJ5333" i="1"/>
  <c r="AJ5206" i="1"/>
  <c r="AJ5069" i="1"/>
  <c r="AJ4896" i="1"/>
  <c r="AJ4802" i="1"/>
  <c r="AJ5880" i="1"/>
  <c r="AJ5831" i="1"/>
  <c r="AJ5918" i="1"/>
  <c r="AJ5988" i="1"/>
  <c r="AJ5740" i="1"/>
  <c r="AJ5971" i="1"/>
  <c r="AJ5887" i="1"/>
  <c r="AJ5789" i="1"/>
  <c r="AJ5644" i="1"/>
  <c r="AJ5488" i="1"/>
  <c r="AJ5261" i="1"/>
  <c r="AJ4961" i="1"/>
  <c r="AJ5990" i="1"/>
  <c r="AJ5806" i="1"/>
  <c r="AJ5649" i="1"/>
  <c r="AJ5441" i="1"/>
  <c r="AJ5299" i="1"/>
  <c r="AJ5040" i="1"/>
  <c r="AJ5824" i="1"/>
  <c r="AJ5681" i="1"/>
  <c r="AJ5587" i="1"/>
  <c r="AJ5424" i="1"/>
  <c r="AJ5182" i="1"/>
  <c r="AJ5974" i="1"/>
  <c r="AJ5874" i="1"/>
  <c r="AJ5747" i="1"/>
  <c r="AJ5563" i="1"/>
  <c r="AJ5383" i="1"/>
  <c r="AJ5094" i="1"/>
  <c r="AJ5906" i="1"/>
  <c r="AJ5792" i="1"/>
  <c r="AJ5653" i="1"/>
  <c r="AJ5508" i="1"/>
  <c r="AJ5390" i="1"/>
  <c r="AJ5188" i="1"/>
  <c r="AJ5972" i="1"/>
  <c r="AJ5829" i="1"/>
  <c r="AJ5698" i="1"/>
  <c r="AJ5584" i="1"/>
  <c r="AJ5373" i="1"/>
  <c r="AJ5164" i="1"/>
  <c r="AJ5828" i="1"/>
  <c r="AJ5677" i="1"/>
  <c r="AJ5530" i="1"/>
  <c r="AJ5420" i="1"/>
  <c r="AJ5286" i="1"/>
  <c r="AJ5966" i="1"/>
  <c r="AJ5871" i="1"/>
  <c r="AJ5757" i="1"/>
  <c r="AJ5575" i="1"/>
  <c r="AJ5387" i="1"/>
  <c r="AJ5749" i="1"/>
  <c r="AJ5621" i="1"/>
  <c r="AJ5533" i="1"/>
  <c r="AJ5463" i="1"/>
  <c r="AJ5358" i="1"/>
  <c r="AJ5270" i="1"/>
  <c r="AJ5156" i="1"/>
  <c r="AJ5048" i="1"/>
  <c r="AJ4989" i="1"/>
  <c r="AJ5848" i="1"/>
  <c r="AJ5775" i="1"/>
  <c r="AJ5894" i="1"/>
  <c r="AJ5981" i="1"/>
  <c r="AJ5908" i="1"/>
  <c r="AJ5875" i="1"/>
  <c r="AJ5876" i="1"/>
  <c r="AJ5769" i="1"/>
  <c r="AJ5630" i="1"/>
  <c r="AJ5465" i="1"/>
  <c r="AJ5192" i="1"/>
  <c r="AJ4881" i="1"/>
  <c r="AJ5926" i="1"/>
  <c r="AJ5781" i="1"/>
  <c r="AJ5629" i="1"/>
  <c r="AJ5433" i="1"/>
  <c r="AJ5260" i="1"/>
  <c r="AJ4912" i="1"/>
  <c r="AJ5805" i="1"/>
  <c r="AJ5662" i="1"/>
  <c r="AJ5572" i="1"/>
  <c r="AJ5368" i="1"/>
  <c r="AJ5159" i="1"/>
  <c r="AJ5952" i="1"/>
  <c r="AJ5862" i="1"/>
  <c r="AJ5734" i="1"/>
  <c r="AJ5525" i="1"/>
  <c r="AJ5335" i="1"/>
  <c r="AJ5070" i="1"/>
  <c r="AJ5901" i="1"/>
  <c r="AJ5779" i="1"/>
  <c r="AJ5640" i="1"/>
  <c r="AJ5500" i="1"/>
  <c r="AJ5350" i="1"/>
  <c r="AJ5180" i="1"/>
  <c r="AJ5923" i="1"/>
  <c r="AJ5821" i="1"/>
  <c r="AJ5691" i="1"/>
  <c r="AJ5553" i="1"/>
  <c r="AJ5341" i="1"/>
  <c r="AJ5076" i="1"/>
  <c r="AJ5987" i="1"/>
  <c r="AJ5784" i="1"/>
  <c r="AJ5671" i="1"/>
  <c r="AJ5506" i="1"/>
  <c r="AJ5412" i="1"/>
  <c r="AJ5240" i="1"/>
  <c r="AJ5960" i="1"/>
  <c r="AJ5852" i="1"/>
  <c r="AJ5743" i="1"/>
  <c r="AJ5567" i="1"/>
  <c r="AJ5317" i="1"/>
  <c r="AJ5738" i="1"/>
  <c r="AJ5610" i="1"/>
  <c r="AJ5521" i="1"/>
  <c r="AJ5451" i="1"/>
  <c r="AJ5351" i="1"/>
  <c r="AJ5236" i="1"/>
  <c r="AJ5149" i="1"/>
  <c r="AJ5034" i="1"/>
  <c r="AJ4983" i="1"/>
  <c r="AJ4872" i="1"/>
  <c r="AJ4577" i="1"/>
  <c r="AJ4025" i="1"/>
  <c r="AJ5817" i="1"/>
  <c r="AJ5706" i="1"/>
  <c r="AJ5589" i="1"/>
  <c r="AJ5502" i="1"/>
  <c r="AJ5385" i="1"/>
  <c r="AJ5325" i="1"/>
  <c r="AJ5247" i="1"/>
  <c r="AJ5155" i="1"/>
  <c r="AJ5073" i="1"/>
  <c r="AJ4994" i="1"/>
  <c r="AJ4871" i="1"/>
  <c r="AJ4528" i="1"/>
  <c r="AJ5925" i="1"/>
  <c r="AJ5771" i="1"/>
  <c r="AJ5637" i="1"/>
  <c r="AJ5474" i="1"/>
  <c r="AJ5343" i="1"/>
  <c r="AJ5263" i="1"/>
  <c r="AJ5191" i="1"/>
  <c r="AJ5093" i="1"/>
  <c r="AJ5005" i="1"/>
  <c r="AJ4892" i="1"/>
  <c r="AJ4755" i="1"/>
  <c r="AJ5565" i="1"/>
  <c r="AJ5448" i="1"/>
  <c r="AJ5969" i="1"/>
  <c r="AJ5800" i="1"/>
  <c r="AJ5751" i="1"/>
  <c r="AJ5884" i="1"/>
  <c r="AJ5859" i="1"/>
  <c r="AJ5954" i="1"/>
  <c r="AJ5870" i="1"/>
  <c r="AJ5763" i="1"/>
  <c r="AJ5623" i="1"/>
  <c r="AJ5442" i="1"/>
  <c r="AJ5184" i="1"/>
  <c r="AJ5920" i="1"/>
  <c r="AJ5762" i="1"/>
  <c r="AJ5602" i="1"/>
  <c r="AJ5425" i="1"/>
  <c r="AJ5245" i="1"/>
  <c r="AJ5794" i="1"/>
  <c r="AJ5655" i="1"/>
  <c r="AJ5564" i="1"/>
  <c r="AJ5306" i="1"/>
  <c r="AJ5946" i="1"/>
  <c r="AJ5837" i="1"/>
  <c r="AJ5727" i="1"/>
  <c r="AJ5517" i="1"/>
  <c r="AJ5321" i="1"/>
  <c r="AJ4942" i="1"/>
  <c r="AJ5890" i="1"/>
  <c r="AJ5746" i="1"/>
  <c r="AJ5619" i="1"/>
  <c r="AJ5492" i="1"/>
  <c r="AJ5320" i="1"/>
  <c r="AJ5165" i="1"/>
  <c r="AJ5905" i="1"/>
  <c r="AJ5772" i="1"/>
  <c r="AJ5678" i="1"/>
  <c r="AJ5499" i="1"/>
  <c r="AJ5311" i="1"/>
  <c r="AJ4948" i="1"/>
  <c r="AJ5982" i="1"/>
  <c r="AJ5777" i="1"/>
  <c r="AJ5658" i="1"/>
  <c r="AJ5490" i="1"/>
  <c r="AJ5396" i="1"/>
  <c r="AJ5225" i="1"/>
  <c r="AJ5949" i="1"/>
  <c r="AJ5840" i="1"/>
  <c r="AJ5696" i="1"/>
  <c r="AJ5559" i="1"/>
  <c r="AJ5293" i="1"/>
  <c r="AJ5718" i="1"/>
  <c r="AJ5590" i="1"/>
  <c r="AJ5516" i="1"/>
  <c r="AJ5439" i="1"/>
  <c r="AJ5338" i="1"/>
  <c r="AJ5224" i="1"/>
  <c r="AJ5130" i="1"/>
  <c r="AJ5028" i="1"/>
  <c r="AJ4930" i="1"/>
  <c r="AJ4858" i="1"/>
  <c r="AJ4521" i="1"/>
  <c r="AJ4009" i="1"/>
  <c r="AJ5802" i="1"/>
  <c r="AJ5689" i="1"/>
  <c r="AJ5578" i="1"/>
  <c r="AJ5481" i="1"/>
  <c r="AJ5375" i="1"/>
  <c r="AJ5302" i="1"/>
  <c r="AJ5242" i="1"/>
  <c r="AJ5148" i="1"/>
  <c r="AJ5066" i="1"/>
  <c r="AJ4969" i="1"/>
  <c r="AJ4864" i="1"/>
  <c r="AJ4472" i="1"/>
  <c r="AJ5910" i="1"/>
  <c r="AJ5765" i="1"/>
  <c r="AJ5625" i="1"/>
  <c r="AJ5455" i="1"/>
  <c r="AJ5330" i="1"/>
  <c r="AJ5257" i="1"/>
  <c r="AJ5174" i="1"/>
  <c r="AJ5086" i="1"/>
  <c r="AJ4981" i="1"/>
  <c r="AJ4884" i="1"/>
  <c r="AJ4731" i="1"/>
  <c r="AJ5519" i="1"/>
  <c r="AJ5443" i="1"/>
  <c r="AJ5342" i="1"/>
  <c r="AJ5228" i="1"/>
  <c r="AJ5146" i="1"/>
  <c r="AJ4980" i="1"/>
  <c r="AJ4899" i="1"/>
  <c r="AJ4707" i="1"/>
  <c r="AJ4406" i="1"/>
  <c r="AJ4134" i="1"/>
  <c r="AJ5117" i="1"/>
  <c r="AJ5017" i="1"/>
  <c r="AJ4920" i="1"/>
  <c r="AJ4840" i="1"/>
  <c r="AJ4437" i="1"/>
  <c r="AJ4213" i="1"/>
  <c r="AJ4037" i="1"/>
  <c r="AJ5489" i="1"/>
  <c r="AJ5347" i="1"/>
  <c r="AJ5226" i="1"/>
  <c r="AJ5090" i="1"/>
  <c r="AJ4938" i="1"/>
  <c r="AJ4760" i="1"/>
  <c r="AJ4388" i="1"/>
  <c r="AJ4180" i="1"/>
  <c r="AJ3932" i="1"/>
  <c r="AJ5634" i="1"/>
  <c r="AJ5404" i="1"/>
  <c r="AJ5279" i="1"/>
  <c r="AJ5151" i="1"/>
  <c r="AJ5023" i="1"/>
  <c r="AJ4852" i="1"/>
  <c r="AJ4712" i="1"/>
  <c r="AJ4411" i="1"/>
  <c r="AJ4179" i="1"/>
  <c r="AJ5957" i="1"/>
  <c r="AJ5778" i="1"/>
  <c r="AJ5645" i="1"/>
  <c r="AJ5522" i="1"/>
  <c r="AJ5434" i="1"/>
  <c r="AJ5352" i="1"/>
  <c r="AJ5271" i="1"/>
  <c r="AJ5170" i="1"/>
  <c r="AJ5095" i="1"/>
  <c r="AJ4996" i="1"/>
  <c r="AJ4750" i="1"/>
  <c r="AJ5079" i="1"/>
  <c r="AJ4970" i="1"/>
  <c r="AJ4873" i="1"/>
  <c r="AJ4780" i="1"/>
  <c r="AJ4694" i="1"/>
  <c r="AJ4594" i="1"/>
  <c r="AJ4532" i="1"/>
  <c r="AJ4444" i="1"/>
  <c r="AJ4353" i="1"/>
  <c r="AJ4239" i="1"/>
  <c r="AJ4105" i="1"/>
  <c r="AJ4010" i="1"/>
  <c r="AJ3808" i="1"/>
  <c r="AJ3666" i="1"/>
  <c r="AJ3377" i="1"/>
  <c r="AJ2961" i="1"/>
  <c r="AJ4779" i="1"/>
  <c r="AJ4719" i="1"/>
  <c r="AJ4605" i="1"/>
  <c r="AJ4511" i="1"/>
  <c r="AJ4399" i="1"/>
  <c r="AJ4290" i="1"/>
  <c r="AJ4186" i="1"/>
  <c r="AJ4057" i="1"/>
  <c r="AJ3942" i="1"/>
  <c r="AJ3826" i="1"/>
  <c r="AJ3702" i="1"/>
  <c r="AJ3528" i="1"/>
  <c r="AJ3208" i="1"/>
  <c r="AJ3008" i="1"/>
  <c r="AJ5071" i="1"/>
  <c r="AJ4962" i="1"/>
  <c r="AJ4866" i="1"/>
  <c r="AJ4786" i="1"/>
  <c r="AJ4698" i="1"/>
  <c r="AJ4615" i="1"/>
  <c r="AJ4517" i="1"/>
  <c r="AJ4425" i="1"/>
  <c r="AJ4301" i="1"/>
  <c r="AJ5953" i="1"/>
  <c r="AJ5768" i="1"/>
  <c r="AJ5735" i="1"/>
  <c r="AJ5868" i="1"/>
  <c r="AJ5937" i="1"/>
  <c r="AJ5858" i="1"/>
  <c r="AJ5756" i="1"/>
  <c r="AJ5615" i="1"/>
  <c r="AJ5394" i="1"/>
  <c r="AJ5177" i="1"/>
  <c r="AJ5915" i="1"/>
  <c r="AJ5741" i="1"/>
  <c r="AJ5580" i="1"/>
  <c r="AJ5393" i="1"/>
  <c r="AJ5230" i="1"/>
  <c r="AJ5995" i="1"/>
  <c r="AJ5787" i="1"/>
  <c r="AJ5642" i="1"/>
  <c r="AJ5556" i="1"/>
  <c r="AJ5267" i="1"/>
  <c r="AJ5935" i="1"/>
  <c r="AJ5823" i="1"/>
  <c r="AJ5714" i="1"/>
  <c r="AJ5478" i="1"/>
  <c r="AJ5313" i="1"/>
  <c r="AJ4814" i="1"/>
  <c r="AJ5993" i="1"/>
  <c r="AJ5873" i="1"/>
  <c r="AJ5739" i="1"/>
  <c r="AJ5599" i="1"/>
  <c r="AJ5477" i="1"/>
  <c r="AJ5296" i="1"/>
  <c r="AJ5141" i="1"/>
  <c r="AJ5866" i="1"/>
  <c r="AJ5745" i="1"/>
  <c r="AJ5659" i="1"/>
  <c r="AJ5460" i="1"/>
  <c r="AJ5287" i="1"/>
  <c r="AJ4924" i="1"/>
  <c r="AJ5961" i="1"/>
  <c r="AJ5758" i="1"/>
  <c r="AJ5617" i="1"/>
  <c r="AJ5483" i="1"/>
  <c r="AJ5388" i="1"/>
  <c r="AJ5217" i="1"/>
  <c r="AJ5938" i="1"/>
  <c r="AJ5827" i="1"/>
  <c r="AJ5676" i="1"/>
  <c r="AJ5529" i="1"/>
  <c r="AJ5232" i="1"/>
  <c r="AJ5707" i="1"/>
  <c r="AJ5579" i="1"/>
  <c r="AJ5509" i="1"/>
  <c r="AJ5417" i="1"/>
  <c r="AJ5314" i="1"/>
  <c r="AJ5211" i="1"/>
  <c r="AJ5101" i="1"/>
  <c r="AJ5021" i="1"/>
  <c r="AJ4916" i="1"/>
  <c r="AJ4829" i="1"/>
  <c r="AJ4473" i="1"/>
  <c r="AJ3961" i="1"/>
  <c r="AJ5797" i="1"/>
  <c r="AJ5674" i="1"/>
  <c r="AJ5561" i="1"/>
  <c r="AJ5475" i="1"/>
  <c r="AJ5370" i="1"/>
  <c r="AJ5283" i="1"/>
  <c r="AJ5235" i="1"/>
  <c r="AJ5124" i="1"/>
  <c r="AJ5060" i="1"/>
  <c r="AJ4955" i="1"/>
  <c r="AJ4828" i="1"/>
  <c r="AJ4440" i="1"/>
  <c r="AJ5881" i="1"/>
  <c r="AJ5753" i="1"/>
  <c r="AJ5614" i="1"/>
  <c r="AJ5449" i="1"/>
  <c r="AJ5324" i="1"/>
  <c r="AJ5234" i="1"/>
  <c r="AJ5167" i="1"/>
  <c r="AJ5072" i="1"/>
  <c r="AJ4968" i="1"/>
  <c r="AJ4870" i="1"/>
  <c r="AJ4685" i="1"/>
  <c r="AJ5513" i="1"/>
  <c r="AJ5426" i="1"/>
  <c r="AJ5318" i="1"/>
  <c r="AJ5215" i="1"/>
  <c r="AJ5135" i="1"/>
  <c r="AJ4967" i="1"/>
  <c r="AJ4883" i="1"/>
  <c r="AJ4684" i="1"/>
  <c r="AJ4358" i="1"/>
  <c r="AJ4078" i="1"/>
  <c r="AJ5112" i="1"/>
  <c r="AJ5010" i="1"/>
  <c r="AJ4913" i="1"/>
  <c r="AJ4818" i="1"/>
  <c r="AJ4421" i="1"/>
  <c r="AJ4205" i="1"/>
  <c r="AJ5581" i="1"/>
  <c r="AJ5484" i="1"/>
  <c r="AJ5334" i="1"/>
  <c r="AJ5220" i="1"/>
  <c r="AJ5083" i="1"/>
  <c r="AJ4925" i="1"/>
  <c r="AJ4744" i="1"/>
  <c r="AJ4372" i="1"/>
  <c r="AJ4164" i="1"/>
  <c r="AJ3900" i="1"/>
  <c r="AJ5606" i="1"/>
  <c r="AJ5366" i="1"/>
  <c r="AJ5266" i="1"/>
  <c r="AJ5132" i="1"/>
  <c r="AJ5730" i="1"/>
  <c r="AJ5446" i="1"/>
  <c r="AJ5467" i="1"/>
  <c r="AJ5503" i="1"/>
  <c r="AJ4821" i="1"/>
  <c r="AJ5669" i="1"/>
  <c r="AJ5276" i="1"/>
  <c r="AJ4935" i="1"/>
  <c r="AJ5427" i="1"/>
  <c r="AJ5046" i="1"/>
  <c r="AJ5507" i="1"/>
  <c r="AJ5202" i="1"/>
  <c r="AJ4907" i="1"/>
  <c r="AJ4150" i="1"/>
  <c r="AJ4998" i="1"/>
  <c r="AJ4501" i="1"/>
  <c r="AJ5524" i="1"/>
  <c r="AJ5207" i="1"/>
  <c r="AJ4824" i="1"/>
  <c r="AJ4028" i="1"/>
  <c r="AJ5360" i="1"/>
  <c r="AJ5042" i="1"/>
  <c r="AJ4774" i="1"/>
  <c r="AJ4275" i="1"/>
  <c r="AJ5977" i="1"/>
  <c r="AJ5761" i="1"/>
  <c r="AJ5534" i="1"/>
  <c r="AJ5403" i="1"/>
  <c r="AJ5237" i="1"/>
  <c r="AJ5131" i="1"/>
  <c r="AJ4971" i="1"/>
  <c r="AJ5091" i="1"/>
  <c r="AJ4927" i="1"/>
  <c r="AJ4830" i="1"/>
  <c r="AJ4713" i="1"/>
  <c r="AJ4639" i="1"/>
  <c r="AJ4548" i="1"/>
  <c r="AJ4438" i="1"/>
  <c r="AJ4326" i="1"/>
  <c r="AJ4151" i="1"/>
  <c r="AJ4045" i="1"/>
  <c r="AJ3902" i="1"/>
  <c r="AJ3737" i="1"/>
  <c r="AJ3417" i="1"/>
  <c r="AJ2953" i="1"/>
  <c r="AJ4766" i="1"/>
  <c r="AJ4670" i="1"/>
  <c r="AJ4559" i="1"/>
  <c r="AJ4431" i="1"/>
  <c r="AJ4320" i="1"/>
  <c r="AJ4203" i="1"/>
  <c r="AJ4044" i="1"/>
  <c r="AJ3916" i="1"/>
  <c r="AJ3772" i="1"/>
  <c r="AJ3592" i="1"/>
  <c r="AJ3312" i="1"/>
  <c r="AJ3056" i="1"/>
  <c r="AJ5077" i="1"/>
  <c r="AJ4956" i="1"/>
  <c r="AJ4856" i="1"/>
  <c r="AJ4765" i="1"/>
  <c r="AJ4658" i="1"/>
  <c r="AJ4571" i="1"/>
  <c r="AJ4463" i="1"/>
  <c r="AJ4314" i="1"/>
  <c r="AJ4202" i="1"/>
  <c r="AJ4096" i="1"/>
  <c r="AJ3972" i="1"/>
  <c r="AJ3908" i="1"/>
  <c r="AJ3806" i="1"/>
  <c r="AJ3701" i="1"/>
  <c r="AJ3535" i="1"/>
  <c r="AJ3255" i="1"/>
  <c r="AJ3015" i="1"/>
  <c r="AJ4735" i="1"/>
  <c r="AJ4637" i="1"/>
  <c r="AJ4546" i="1"/>
  <c r="AJ4462" i="1"/>
  <c r="AJ4380" i="1"/>
  <c r="AJ4254" i="1"/>
  <c r="AJ4161" i="1"/>
  <c r="AJ4049" i="1"/>
  <c r="AJ3870" i="1"/>
  <c r="AJ3778" i="1"/>
  <c r="AJ3678" i="1"/>
  <c r="AJ4763" i="1"/>
  <c r="AJ4636" i="1"/>
  <c r="AJ4535" i="1"/>
  <c r="AJ4461" i="1"/>
  <c r="AJ4386" i="1"/>
  <c r="AJ4266" i="1"/>
  <c r="AJ4160" i="1"/>
  <c r="AJ4088" i="1"/>
  <c r="AJ4003" i="1"/>
  <c r="AJ3899" i="1"/>
  <c r="AJ3747" i="1"/>
  <c r="AJ3597" i="1"/>
  <c r="AJ3405" i="1"/>
  <c r="AJ3301" i="1"/>
  <c r="AJ3197" i="1"/>
  <c r="AJ3029" i="1"/>
  <c r="AJ2845" i="1"/>
  <c r="AJ4690" i="1"/>
  <c r="AJ4596" i="1"/>
  <c r="AJ4508" i="1"/>
  <c r="AJ4361" i="1"/>
  <c r="AJ4265" i="1"/>
  <c r="AJ4159" i="1"/>
  <c r="AJ4081" i="1"/>
  <c r="AJ3982" i="1"/>
  <c r="AJ3881" i="1"/>
  <c r="AJ3726" i="1"/>
  <c r="AJ3631" i="1"/>
  <c r="AJ3404" i="1"/>
  <c r="AJ3268" i="1"/>
  <c r="AJ2948" i="1"/>
  <c r="AJ5006" i="1"/>
  <c r="AJ4911" i="1"/>
  <c r="AJ4819" i="1"/>
  <c r="AJ4751" i="1"/>
  <c r="AJ4678" i="1"/>
  <c r="AJ4580" i="1"/>
  <c r="AJ4396" i="1"/>
  <c r="AJ4304" i="1"/>
  <c r="AJ4221" i="1"/>
  <c r="AJ4158" i="1"/>
  <c r="AJ3975" i="1"/>
  <c r="AJ3897" i="1"/>
  <c r="AJ3797" i="1"/>
  <c r="AJ3638" i="1"/>
  <c r="AJ4543" i="1"/>
  <c r="AJ4466" i="1"/>
  <c r="AJ4383" i="1"/>
  <c r="AJ4297" i="1"/>
  <c r="AJ4198" i="1"/>
  <c r="AJ4046" i="1"/>
  <c r="AJ3896" i="1"/>
  <c r="AJ3730" i="1"/>
  <c r="AJ3674" i="1"/>
  <c r="AJ3450" i="1"/>
  <c r="AJ3178" i="1"/>
  <c r="AJ2882" i="1"/>
  <c r="AJ4058" i="1"/>
  <c r="AJ3971" i="1"/>
  <c r="AJ3818" i="1"/>
  <c r="AJ3670" i="1"/>
  <c r="AJ3587" i="1"/>
  <c r="AJ3443" i="1"/>
  <c r="AJ3359" i="1"/>
  <c r="AJ3241" i="1"/>
  <c r="AJ3151" i="1"/>
  <c r="AJ2992" i="1"/>
  <c r="AJ2818" i="1"/>
  <c r="AJ1958" i="1"/>
  <c r="AJ3530" i="1"/>
  <c r="AJ3449" i="1"/>
  <c r="AJ3358" i="1"/>
  <c r="AJ3258" i="1"/>
  <c r="AJ3132" i="1"/>
  <c r="AJ3038" i="1"/>
  <c r="AJ2858" i="1"/>
  <c r="AJ2780" i="1"/>
  <c r="AJ2372" i="1"/>
  <c r="AJ3963" i="1"/>
  <c r="AJ3895" i="1"/>
  <c r="AJ3811" i="1"/>
  <c r="AJ3727" i="1"/>
  <c r="AJ3658" i="1"/>
  <c r="AJ3555" i="1"/>
  <c r="AJ3499" i="1"/>
  <c r="AJ3435" i="1"/>
  <c r="AJ3345" i="1"/>
  <c r="AJ3246" i="1"/>
  <c r="AJ3156" i="1"/>
  <c r="AJ3083" i="1"/>
  <c r="AJ2913" i="1"/>
  <c r="AJ2808" i="1"/>
  <c r="AJ2457" i="1"/>
  <c r="AJ3491" i="1"/>
  <c r="AJ3393" i="1"/>
  <c r="AJ3303" i="1"/>
  <c r="AJ3182" i="1"/>
  <c r="AJ3106" i="1"/>
  <c r="AJ3014" i="1"/>
  <c r="AJ2856" i="1"/>
  <c r="AJ2764" i="1"/>
  <c r="AJ2418" i="1"/>
  <c r="AJ3809" i="1"/>
  <c r="AJ3656" i="1"/>
  <c r="AJ3583" i="1"/>
  <c r="AJ3466" i="1"/>
  <c r="AJ3326" i="1"/>
  <c r="AJ3231" i="1"/>
  <c r="AJ3136" i="1"/>
  <c r="AJ3042" i="1"/>
  <c r="AJ2932" i="1"/>
  <c r="AJ2841" i="1"/>
  <c r="AJ2734" i="1"/>
  <c r="AJ1708" i="1"/>
  <c r="AJ3539" i="1"/>
  <c r="AJ3433" i="1"/>
  <c r="AJ3336" i="1"/>
  <c r="AJ3267" i="1"/>
  <c r="AJ3186" i="1"/>
  <c r="AJ3018" i="1"/>
  <c r="AJ2924" i="1"/>
  <c r="AJ2805" i="1"/>
  <c r="AJ2627" i="1"/>
  <c r="AJ3825" i="1"/>
  <c r="AJ3770" i="1"/>
  <c r="AJ3700" i="1"/>
  <c r="AJ3581" i="1"/>
  <c r="AJ3502" i="1"/>
  <c r="AJ3426" i="1"/>
  <c r="AJ3354" i="1"/>
  <c r="AJ3266" i="1"/>
  <c r="AJ3116" i="1"/>
  <c r="AJ3035" i="1"/>
  <c r="AJ2937" i="1"/>
  <c r="AJ2839" i="1"/>
  <c r="AJ2634" i="1"/>
  <c r="AJ3660" i="1"/>
  <c r="AJ3562" i="1"/>
  <c r="AJ3470" i="1"/>
  <c r="AJ3371" i="1"/>
  <c r="AJ3242" i="1"/>
  <c r="AJ3121" i="1"/>
  <c r="AJ3040" i="1"/>
  <c r="AJ2929" i="1"/>
  <c r="AJ2746" i="1"/>
  <c r="AJ2919" i="1"/>
  <c r="AJ2836" i="1"/>
  <c r="AJ2705" i="1"/>
  <c r="AJ2600" i="1"/>
  <c r="AJ2470" i="1"/>
  <c r="AJ2367" i="1"/>
  <c r="AJ2189" i="1"/>
  <c r="AJ2066" i="1"/>
  <c r="AJ1867" i="1"/>
  <c r="AJ1350" i="1"/>
  <c r="AJ3000" i="1"/>
  <c r="AJ2906" i="1"/>
  <c r="AJ2811" i="1"/>
  <c r="AJ2698" i="1"/>
  <c r="AJ2587" i="1"/>
  <c r="AJ2429" i="1"/>
  <c r="AJ2221" i="1"/>
  <c r="AJ2049" i="1"/>
  <c r="AJ1933" i="1"/>
  <c r="AJ1722" i="1"/>
  <c r="AJ783" i="1"/>
  <c r="AJ2766" i="1"/>
  <c r="AJ2624" i="1"/>
  <c r="AJ2501" i="1"/>
  <c r="AJ2283" i="1"/>
  <c r="AJ2118" i="1"/>
  <c r="AJ1850" i="1"/>
  <c r="AJ1426" i="1"/>
  <c r="AJ2702" i="1"/>
  <c r="AJ2562" i="1"/>
  <c r="AJ2371" i="1"/>
  <c r="AJ2234" i="1"/>
  <c r="AJ2094" i="1"/>
  <c r="AJ1803" i="1"/>
  <c r="AJ1324" i="1"/>
  <c r="AJ2676" i="1"/>
  <c r="AJ2597" i="1"/>
  <c r="AJ2474" i="1"/>
  <c r="AJ2332" i="1"/>
  <c r="AJ2192" i="1"/>
  <c r="AJ2046" i="1"/>
  <c r="AJ1923" i="1"/>
  <c r="AJ1502" i="1"/>
  <c r="AJ2567" i="1"/>
  <c r="AJ2376" i="1"/>
  <c r="AJ2152" i="1"/>
  <c r="AJ2061" i="1"/>
  <c r="AJ1832" i="1"/>
  <c r="AJ1242" i="1"/>
  <c r="AJ371" i="1"/>
  <c r="AJ2938" i="1"/>
  <c r="AJ2831" i="1"/>
  <c r="AJ2721" i="1"/>
  <c r="AJ2566" i="1"/>
  <c r="AJ2405" i="1"/>
  <c r="AJ2267" i="1"/>
  <c r="AJ2044" i="1"/>
  <c r="AJ1936" i="1"/>
  <c r="AJ2738" i="1"/>
  <c r="AJ2611" i="1"/>
  <c r="AJ2518" i="1"/>
  <c r="AJ2416" i="1"/>
  <c r="AJ2266" i="1"/>
  <c r="AJ2167" i="1"/>
  <c r="AJ2035" i="1"/>
  <c r="AJ1879" i="1"/>
  <c r="AJ1774" i="1"/>
  <c r="AJ1554" i="1"/>
  <c r="AJ1449" i="1"/>
  <c r="AJ1269" i="1"/>
  <c r="AJ873" i="1"/>
  <c r="AJ2512" i="1"/>
  <c r="AJ2427" i="1"/>
  <c r="AJ2311" i="1"/>
  <c r="AJ2199" i="1"/>
  <c r="AJ2103" i="1"/>
  <c r="AJ1890" i="1"/>
  <c r="AJ1791" i="1"/>
  <c r="AJ1675" i="1"/>
  <c r="AJ1490" i="1"/>
  <c r="AJ1204" i="1"/>
  <c r="AJ492" i="1"/>
  <c r="AJ2718" i="1"/>
  <c r="AJ2592" i="1"/>
  <c r="AJ2483" i="1"/>
  <c r="AJ2384" i="1"/>
  <c r="AJ2193" i="1"/>
  <c r="AJ2050" i="1"/>
  <c r="AJ1953" i="1"/>
  <c r="AJ1743" i="1"/>
  <c r="AJ1637" i="1"/>
  <c r="AJ1547" i="1"/>
  <c r="AJ1420" i="1"/>
  <c r="AJ1128" i="1"/>
  <c r="AJ515" i="1"/>
  <c r="AJ2638" i="1"/>
  <c r="AJ2575" i="1"/>
  <c r="AJ2459" i="1"/>
  <c r="AJ2363" i="1"/>
  <c r="AJ2278" i="1"/>
  <c r="AJ2143" i="1"/>
  <c r="AJ2017" i="1"/>
  <c r="AJ1844" i="1"/>
  <c r="AJ1754" i="1"/>
  <c r="AJ1609" i="1"/>
  <c r="AJ1446" i="1"/>
  <c r="AJ1156" i="1"/>
  <c r="AJ2064" i="1"/>
  <c r="AJ1984" i="1"/>
  <c r="AJ1824" i="1"/>
  <c r="AJ1692" i="1"/>
  <c r="AJ1521" i="1"/>
  <c r="AJ1356" i="1"/>
  <c r="AJ559" i="1"/>
  <c r="AJ2031" i="1"/>
  <c r="AJ1929" i="1"/>
  <c r="AJ1806" i="1"/>
  <c r="AJ1733" i="1"/>
  <c r="AJ1607" i="1"/>
  <c r="AJ1457" i="1"/>
  <c r="AJ1207" i="1"/>
  <c r="AJ661" i="1"/>
  <c r="AJ2386" i="1"/>
  <c r="AJ2271" i="1"/>
  <c r="AJ2163" i="1"/>
  <c r="AJ1961" i="1"/>
  <c r="AJ1847" i="1"/>
  <c r="AJ1752" i="1"/>
  <c r="AJ1613" i="1"/>
  <c r="AJ1464" i="1"/>
  <c r="AJ1313" i="1"/>
  <c r="AJ818" i="1"/>
  <c r="AJ1746" i="1"/>
  <c r="AJ1595" i="1"/>
  <c r="AJ1441" i="1"/>
  <c r="AJ1345" i="1"/>
  <c r="AJ1241" i="1"/>
  <c r="AJ1074" i="1"/>
  <c r="AJ960" i="1"/>
  <c r="AJ806" i="1"/>
  <c r="AJ686" i="1"/>
  <c r="AJ569" i="1"/>
  <c r="AJ358" i="1"/>
  <c r="AJ1904" i="1"/>
  <c r="AJ1696" i="1"/>
  <c r="AJ1530" i="1"/>
  <c r="AJ1370" i="1"/>
  <c r="AJ1246" i="1"/>
  <c r="AJ1130" i="1"/>
  <c r="AJ994" i="1"/>
  <c r="AJ875" i="1"/>
  <c r="AJ706" i="1"/>
  <c r="AJ487" i="1"/>
  <c r="AJ1651" i="1"/>
  <c r="AJ1544" i="1"/>
  <c r="AJ1407" i="1"/>
  <c r="AJ1252" i="1"/>
  <c r="AJ1123" i="1"/>
  <c r="AJ1019" i="1"/>
  <c r="AJ909" i="1"/>
  <c r="AJ819" i="1"/>
  <c r="AJ691" i="1"/>
  <c r="AJ567" i="1"/>
  <c r="AJ311" i="1"/>
  <c r="AJ1809" i="1"/>
  <c r="AJ1694" i="1"/>
  <c r="AJ1558" i="1"/>
  <c r="AJ1385" i="1"/>
  <c r="AJ1182" i="1"/>
  <c r="AJ1059" i="1"/>
  <c r="AJ935" i="1"/>
  <c r="AJ768" i="1"/>
  <c r="AJ609" i="1"/>
  <c r="AJ536" i="1"/>
  <c r="AJ1443" i="1"/>
  <c r="AJ1337" i="1"/>
  <c r="AJ1188" i="1"/>
  <c r="AJ1108" i="1"/>
  <c r="AJ997" i="1"/>
  <c r="AJ893" i="1"/>
  <c r="AJ767" i="1"/>
  <c r="AJ623" i="1"/>
  <c r="AJ513" i="1"/>
  <c r="AJ1320" i="1"/>
  <c r="AJ1194" i="1"/>
  <c r="AJ990" i="1"/>
  <c r="AJ858" i="1"/>
  <c r="AJ738" i="1"/>
  <c r="AJ643" i="1"/>
  <c r="AJ520" i="1"/>
  <c r="AJ314" i="1"/>
  <c r="AJ1113" i="1"/>
  <c r="AJ1022" i="1"/>
  <c r="AJ912" i="1"/>
  <c r="AJ779" i="1"/>
  <c r="AJ665" i="1"/>
  <c r="AJ496" i="1"/>
  <c r="AJ1279" i="1"/>
  <c r="AJ1120" i="1"/>
  <c r="AJ951" i="1"/>
  <c r="AJ756" i="1"/>
  <c r="AJ652" i="1"/>
  <c r="AJ572" i="1"/>
  <c r="AJ401" i="1"/>
  <c r="AJ1304" i="1"/>
  <c r="AJ1206" i="1"/>
  <c r="AJ980" i="1"/>
  <c r="AJ796" i="1"/>
  <c r="AJ571" i="1"/>
  <c r="AJ433" i="1"/>
  <c r="AJ326" i="1"/>
  <c r="AJ1032" i="1"/>
  <c r="AJ884" i="1"/>
  <c r="AJ740" i="1"/>
  <c r="AJ550" i="1"/>
  <c r="AJ446" i="1"/>
  <c r="AJ352" i="1"/>
  <c r="AJ1030" i="1"/>
  <c r="AJ799" i="1"/>
  <c r="AJ659" i="1"/>
  <c r="AJ491" i="1"/>
  <c r="AJ410" i="1"/>
  <c r="AJ1135" i="1"/>
  <c r="AJ916" i="1"/>
  <c r="AJ762" i="1"/>
  <c r="AJ590" i="1"/>
  <c r="AJ479" i="1"/>
  <c r="AJ377" i="1"/>
  <c r="AJ1187" i="1"/>
  <c r="AJ1015" i="1"/>
  <c r="AJ871" i="1"/>
  <c r="AJ685" i="1"/>
  <c r="AJ573" i="1"/>
  <c r="AJ435" i="1"/>
  <c r="AJ328" i="1"/>
  <c r="AJ461" i="1"/>
  <c r="AJ341" i="1"/>
  <c r="AJ482" i="1"/>
  <c r="AJ409" i="1"/>
  <c r="AJ303" i="1"/>
  <c r="AJ395" i="1"/>
  <c r="AJ309" i="1"/>
  <c r="AJ5844" i="1"/>
  <c r="AJ5550" i="1"/>
  <c r="AJ5947" i="1"/>
  <c r="AJ5273" i="1"/>
  <c r="AJ5380" i="1"/>
  <c r="AJ5932" i="1"/>
  <c r="AJ5410" i="1"/>
  <c r="AJ4617" i="1"/>
  <c r="AJ5594" i="1"/>
  <c r="AJ5252" i="1"/>
  <c r="AJ4885" i="1"/>
  <c r="AJ5930" i="1"/>
  <c r="AJ5356" i="1"/>
  <c r="AJ5012" i="1"/>
  <c r="AJ5461" i="1"/>
  <c r="AJ5166" i="1"/>
  <c r="AJ4869" i="1"/>
  <c r="AJ4142" i="1"/>
  <c r="AJ4939" i="1"/>
  <c r="AJ4413" i="1"/>
  <c r="AJ5511" i="1"/>
  <c r="AJ5133" i="1"/>
  <c r="AJ4721" i="1"/>
  <c r="AJ4004" i="1"/>
  <c r="AJ5327" i="1"/>
  <c r="AJ4991" i="1"/>
  <c r="AJ4696" i="1"/>
  <c r="AJ4251" i="1"/>
  <c r="AJ5962" i="1"/>
  <c r="AJ5702" i="1"/>
  <c r="AJ5504" i="1"/>
  <c r="AJ5392" i="1"/>
  <c r="AJ5231" i="1"/>
  <c r="AJ5102" i="1"/>
  <c r="AJ4887" i="1"/>
  <c r="AJ5061" i="1"/>
  <c r="AJ4922" i="1"/>
  <c r="AJ4799" i="1"/>
  <c r="AJ4706" i="1"/>
  <c r="AJ4628" i="1"/>
  <c r="AJ4526" i="1"/>
  <c r="AJ4432" i="1"/>
  <c r="AJ4321" i="1"/>
  <c r="AJ4146" i="1"/>
  <c r="AJ4038" i="1"/>
  <c r="AJ3855" i="1"/>
  <c r="AJ3695" i="1"/>
  <c r="AJ3289" i="1"/>
  <c r="AJ4850" i="1"/>
  <c r="AJ4759" i="1"/>
  <c r="AJ4659" i="1"/>
  <c r="AJ4553" i="1"/>
  <c r="AJ4426" i="1"/>
  <c r="AJ4295" i="1"/>
  <c r="AJ4163" i="1"/>
  <c r="AJ4031" i="1"/>
  <c r="AJ3909" i="1"/>
  <c r="AJ3758" i="1"/>
  <c r="AJ3584" i="1"/>
  <c r="AJ3224" i="1"/>
  <c r="AJ3024" i="1"/>
  <c r="AJ5041" i="1"/>
  <c r="AJ4949" i="1"/>
  <c r="AJ4842" i="1"/>
  <c r="AJ4742" i="1"/>
  <c r="AJ4650" i="1"/>
  <c r="AJ4541" i="1"/>
  <c r="AJ4455" i="1"/>
  <c r="AJ4289" i="1"/>
  <c r="AJ4191" i="1"/>
  <c r="AJ4056" i="1"/>
  <c r="AJ3965" i="1"/>
  <c r="AJ3884" i="1"/>
  <c r="AJ3801" i="1"/>
  <c r="AJ3686" i="1"/>
  <c r="AJ3519" i="1"/>
  <c r="AJ3215" i="1"/>
  <c r="AJ2975" i="1"/>
  <c r="AJ4730" i="1"/>
  <c r="AJ4631" i="1"/>
  <c r="AJ4530" i="1"/>
  <c r="AJ4454" i="1"/>
  <c r="AJ4363" i="1"/>
  <c r="AJ4230" i="1"/>
  <c r="AJ4155" i="1"/>
  <c r="AJ4042" i="1"/>
  <c r="AJ3865" i="1"/>
  <c r="AJ3762" i="1"/>
  <c r="AJ3657" i="1"/>
  <c r="AJ4747" i="1"/>
  <c r="AJ4597" i="1"/>
  <c r="AJ4529" i="1"/>
  <c r="AJ4453" i="1"/>
  <c r="AJ4373" i="1"/>
  <c r="AJ4253" i="1"/>
  <c r="AJ4154" i="1"/>
  <c r="AJ4082" i="1"/>
  <c r="AJ3990" i="1"/>
  <c r="AJ3882" i="1"/>
  <c r="AJ3733" i="1"/>
  <c r="AJ3589" i="1"/>
  <c r="AJ3373" i="1"/>
  <c r="AJ3277" i="1"/>
  <c r="AJ3189" i="1"/>
  <c r="AJ3005" i="1"/>
  <c r="AJ2789" i="1"/>
  <c r="AJ4679" i="1"/>
  <c r="AJ4589" i="1"/>
  <c r="AJ4491" i="1"/>
  <c r="AJ4356" i="1"/>
  <c r="AJ4247" i="1"/>
  <c r="AJ4148" i="1"/>
  <c r="AJ4070" i="1"/>
  <c r="AJ3938" i="1"/>
  <c r="AJ3876" i="1"/>
  <c r="AJ3714" i="1"/>
  <c r="AJ3624" i="1"/>
  <c r="AJ3372" i="1"/>
  <c r="AJ3260" i="1"/>
  <c r="AJ2892" i="1"/>
  <c r="AJ4984" i="1"/>
  <c r="AJ4898" i="1"/>
  <c r="AJ4813" i="1"/>
  <c r="AJ4745" i="1"/>
  <c r="AJ4654" i="1"/>
  <c r="AJ4544" i="1"/>
  <c r="AJ4390" i="1"/>
  <c r="AJ4298" i="1"/>
  <c r="AJ4215" i="1"/>
  <c r="AJ4135" i="1"/>
  <c r="AJ3968" i="1"/>
  <c r="AJ3875" i="1"/>
  <c r="AJ3783" i="1"/>
  <c r="AJ3609" i="1"/>
  <c r="AJ4538" i="1"/>
  <c r="AJ4458" i="1"/>
  <c r="AJ4377" i="1"/>
  <c r="AJ4274" i="1"/>
  <c r="AJ4193" i="1"/>
  <c r="AJ4021" i="1"/>
  <c r="AJ3874" i="1"/>
  <c r="AJ3724" i="1"/>
  <c r="AJ3667" i="1"/>
  <c r="AJ3434" i="1"/>
  <c r="AJ3170" i="1"/>
  <c r="AJ4111" i="1"/>
  <c r="AJ4039" i="1"/>
  <c r="AJ3935" i="1"/>
  <c r="AJ3782" i="1"/>
  <c r="AJ3645" i="1"/>
  <c r="AJ3561" i="1"/>
  <c r="AJ3431" i="1"/>
  <c r="AJ3334" i="1"/>
  <c r="AJ3235" i="1"/>
  <c r="AJ3127" i="1"/>
  <c r="AJ2980" i="1"/>
  <c r="AJ2802" i="1"/>
  <c r="AJ1584" i="1"/>
  <c r="AJ3518" i="1"/>
  <c r="AJ3442" i="1"/>
  <c r="AJ3328" i="1"/>
  <c r="AJ3247" i="1"/>
  <c r="AJ3126" i="1"/>
  <c r="AJ3026" i="1"/>
  <c r="AJ2851" i="1"/>
  <c r="AJ2772" i="1"/>
  <c r="AJ2272" i="1"/>
  <c r="AJ3957" i="1"/>
  <c r="AJ3890" i="1"/>
  <c r="AJ3799" i="1"/>
  <c r="AJ3722" i="1"/>
  <c r="AJ3651" i="1"/>
  <c r="AJ3549" i="1"/>
  <c r="AJ3492" i="1"/>
  <c r="AJ3422" i="1"/>
  <c r="AJ3339" i="1"/>
  <c r="AJ3233" i="1"/>
  <c r="AJ3138" i="1"/>
  <c r="AJ3032" i="1"/>
  <c r="AJ2901" i="1"/>
  <c r="AJ2800" i="1"/>
  <c r="AJ2411" i="1"/>
  <c r="AJ3479" i="1"/>
  <c r="AJ3387" i="1"/>
  <c r="AJ3286" i="1"/>
  <c r="AJ3177" i="1"/>
  <c r="AJ3094" i="1"/>
  <c r="AJ2972" i="1"/>
  <c r="AJ2849" i="1"/>
  <c r="AJ2757" i="1"/>
  <c r="AJ2323" i="1"/>
  <c r="AJ3786" i="1"/>
  <c r="AJ3649" i="1"/>
  <c r="AJ3540" i="1"/>
  <c r="AJ3453" i="1"/>
  <c r="AJ3321" i="1"/>
  <c r="AJ3220" i="1"/>
  <c r="AJ3124" i="1"/>
  <c r="AJ3030" i="1"/>
  <c r="AJ2925" i="1"/>
  <c r="AJ2827" i="1"/>
  <c r="AJ2720" i="1"/>
  <c r="AJ3601" i="1"/>
  <c r="AJ3515" i="1"/>
  <c r="AJ3427" i="1"/>
  <c r="AJ3331" i="1"/>
  <c r="AJ3250" i="1"/>
  <c r="AJ3153" i="1"/>
  <c r="AJ3007" i="1"/>
  <c r="AJ2905" i="1"/>
  <c r="AJ2797" i="1"/>
  <c r="AJ2573" i="1"/>
  <c r="AJ3820" i="1"/>
  <c r="AJ3764" i="1"/>
  <c r="AJ3677" i="1"/>
  <c r="AJ3575" i="1"/>
  <c r="AJ3495" i="1"/>
  <c r="AJ3419" i="1"/>
  <c r="AJ3348" i="1"/>
  <c r="AJ3243" i="1"/>
  <c r="AJ3110" i="1"/>
  <c r="AJ3017" i="1"/>
  <c r="AJ2930" i="1"/>
  <c r="AJ2825" i="1"/>
  <c r="AJ2594" i="1"/>
  <c r="AJ3646" i="1"/>
  <c r="AJ3545" i="1"/>
  <c r="AJ3458" i="1"/>
  <c r="AJ3360" i="1"/>
  <c r="AJ3236" i="1"/>
  <c r="AJ3115" i="1"/>
  <c r="AJ3034" i="1"/>
  <c r="AJ2922" i="1"/>
  <c r="AJ2739" i="1"/>
  <c r="AJ2912" i="1"/>
  <c r="AJ2823" i="1"/>
  <c r="AJ2699" i="1"/>
  <c r="AJ2588" i="1"/>
  <c r="AJ2463" i="1"/>
  <c r="AJ2328" i="1"/>
  <c r="AJ2182" i="1"/>
  <c r="AJ2058" i="1"/>
  <c r="AJ1852" i="1"/>
  <c r="AJ712" i="1"/>
  <c r="AJ2977" i="1"/>
  <c r="AJ2900" i="1"/>
  <c r="AJ2804" i="1"/>
  <c r="AJ2678" i="1"/>
  <c r="AJ2557" i="1"/>
  <c r="AJ2402" i="1"/>
  <c r="AJ2202" i="1"/>
  <c r="AJ2033" i="1"/>
  <c r="AJ1888" i="1"/>
  <c r="AJ1699" i="1"/>
  <c r="AJ2834" i="1"/>
  <c r="AJ2711" i="1"/>
  <c r="AJ2618" i="1"/>
  <c r="AJ2494" i="1"/>
  <c r="AJ2276" i="1"/>
  <c r="AJ2087" i="1"/>
  <c r="AJ1820" i="1"/>
  <c r="AJ854" i="1"/>
  <c r="AJ2696" i="1"/>
  <c r="AJ2555" i="1"/>
  <c r="AJ2351" i="1"/>
  <c r="AJ2227" i="1"/>
  <c r="AJ2063" i="1"/>
  <c r="AJ1736" i="1"/>
  <c r="AJ1165" i="1"/>
  <c r="AJ2662" i="1"/>
  <c r="AJ2591" i="1"/>
  <c r="AJ2440" i="1"/>
  <c r="AJ2318" i="1"/>
  <c r="AJ2179" i="1"/>
  <c r="AJ2038" i="1"/>
  <c r="AJ1916" i="1"/>
  <c r="AJ1478" i="1"/>
  <c r="AJ2533" i="1"/>
  <c r="AJ2331" i="1"/>
  <c r="AJ2131" i="1"/>
  <c r="AJ2045" i="1"/>
  <c r="AJ1757" i="1"/>
  <c r="AJ1210" i="1"/>
  <c r="AJ2927" i="1"/>
  <c r="AJ2819" i="1"/>
  <c r="AJ2715" i="1"/>
  <c r="AJ2519" i="1"/>
  <c r="AJ2397" i="1"/>
  <c r="AJ2253" i="1"/>
  <c r="AJ2036" i="1"/>
  <c r="AJ1861" i="1"/>
  <c r="AJ2714" i="1"/>
  <c r="AJ2604" i="1"/>
  <c r="AJ2513" i="1"/>
  <c r="AJ2392" i="1"/>
  <c r="AJ2254" i="1"/>
  <c r="AJ2162" i="1"/>
  <c r="AJ1998" i="1"/>
  <c r="AJ1873" i="1"/>
  <c r="AJ1762" i="1"/>
  <c r="AJ1537" i="1"/>
  <c r="AJ1436" i="1"/>
  <c r="AJ1253" i="1"/>
  <c r="AJ849" i="1"/>
  <c r="AJ2507" i="1"/>
  <c r="AJ2415" i="1"/>
  <c r="AJ2281" i="1"/>
  <c r="AJ2194" i="1"/>
  <c r="AJ2051" i="1"/>
  <c r="AJ1884" i="1"/>
  <c r="AJ1785" i="1"/>
  <c r="AJ1657" i="1"/>
  <c r="AJ1462" i="1"/>
  <c r="AJ1137" i="1"/>
  <c r="AJ317" i="1"/>
  <c r="AJ2707" i="1"/>
  <c r="AJ2570" i="1"/>
  <c r="AJ2471" i="1"/>
  <c r="AJ2306" i="1"/>
  <c r="AJ2128" i="1"/>
  <c r="AJ2039" i="1"/>
  <c r="AJ1910" i="1"/>
  <c r="AJ1730" i="1"/>
  <c r="AJ1611" i="1"/>
  <c r="AJ1535" i="1"/>
  <c r="AJ1406" i="1"/>
  <c r="AJ1026" i="1"/>
  <c r="AJ2632" i="1"/>
  <c r="AJ2563" i="1"/>
  <c r="AJ2447" i="1"/>
  <c r="AJ2346" i="1"/>
  <c r="AJ2263" i="1"/>
  <c r="AJ2126" i="1"/>
  <c r="AJ2001" i="1"/>
  <c r="AJ1831" i="1"/>
  <c r="AJ1735" i="1"/>
  <c r="AJ1583" i="1"/>
  <c r="AJ1425" i="1"/>
  <c r="AJ1118" i="1"/>
  <c r="AJ2158" i="1"/>
  <c r="AJ2059" i="1"/>
  <c r="AJ1975" i="1"/>
  <c r="AJ1801" i="1"/>
  <c r="AJ1665" i="1"/>
  <c r="AJ1514" i="1"/>
  <c r="AJ1287" i="1"/>
  <c r="AJ441" i="1"/>
  <c r="AJ2011" i="1"/>
  <c r="AJ1914" i="1"/>
  <c r="AJ1800" i="1"/>
  <c r="AJ1726" i="1"/>
  <c r="AJ1589" i="1"/>
  <c r="AJ1451" i="1"/>
  <c r="AJ1185" i="1"/>
  <c r="AJ304" i="1"/>
  <c r="AJ2360" i="1"/>
  <c r="AJ2255" i="1"/>
  <c r="AJ2151" i="1"/>
  <c r="AJ1943" i="1"/>
  <c r="AJ1842" i="1"/>
  <c r="AJ1725" i="1"/>
  <c r="AJ1601" i="1"/>
  <c r="AJ1456" i="1"/>
  <c r="AJ1277" i="1"/>
  <c r="AJ810" i="1"/>
  <c r="AJ1712" i="1"/>
  <c r="AJ1578" i="1"/>
  <c r="AJ1424" i="1"/>
  <c r="AJ1329" i="1"/>
  <c r="AJ1229" i="1"/>
  <c r="AJ1068" i="1"/>
  <c r="AJ946" i="1"/>
  <c r="AJ792" i="1"/>
  <c r="AJ679" i="1"/>
  <c r="AJ561" i="1"/>
  <c r="AJ1889" i="1"/>
  <c r="AJ1691" i="1"/>
  <c r="AJ1505" i="1"/>
  <c r="AJ1344" i="1"/>
  <c r="AJ1235" i="1"/>
  <c r="AJ1092" i="1"/>
  <c r="AJ981" i="1"/>
  <c r="AJ841" i="1"/>
  <c r="AJ692" i="1"/>
  <c r="AJ473" i="1"/>
  <c r="AJ1641" i="1"/>
  <c r="AJ1534" i="1"/>
  <c r="AJ1402" i="1"/>
  <c r="AJ1245" i="1"/>
  <c r="AJ1117" i="1"/>
  <c r="AJ1006" i="1"/>
  <c r="AJ902" i="1"/>
  <c r="AJ797" i="1"/>
  <c r="AJ677" i="1"/>
  <c r="AJ553" i="1"/>
  <c r="AJ1798" i="1"/>
  <c r="AJ1688" i="1"/>
  <c r="AJ1553" i="1"/>
  <c r="AJ1342" i="1"/>
  <c r="AJ1171" i="1"/>
  <c r="AJ1045" i="1"/>
  <c r="AJ921" i="1"/>
  <c r="AJ747" i="1"/>
  <c r="AJ602" i="1"/>
  <c r="AJ528" i="1"/>
  <c r="AJ1432" i="1"/>
  <c r="AJ1331" i="1"/>
  <c r="AJ1176" i="1"/>
  <c r="AJ1101" i="1"/>
  <c r="AJ977" i="1"/>
  <c r="AJ886" i="1"/>
  <c r="AJ753" i="1"/>
  <c r="AJ616" i="1"/>
  <c r="AJ505" i="1"/>
  <c r="AJ1302" i="1"/>
  <c r="AJ1169" i="1"/>
  <c r="AJ976" i="1"/>
  <c r="AJ844" i="1"/>
  <c r="AJ730" i="1"/>
  <c r="AJ629" i="1"/>
  <c r="AJ512" i="1"/>
  <c r="AJ1106" i="1"/>
  <c r="AJ1002" i="1"/>
  <c r="AJ904" i="1"/>
  <c r="AJ765" i="1"/>
  <c r="AJ657" i="1"/>
  <c r="AJ445" i="1"/>
  <c r="AJ1273" i="1"/>
  <c r="AJ1086" i="1"/>
  <c r="AJ940" i="1"/>
  <c r="AJ751" i="1"/>
  <c r="AJ647" i="1"/>
  <c r="AJ556" i="1"/>
  <c r="AJ389" i="1"/>
  <c r="AJ1294" i="1"/>
  <c r="AJ1191" i="1"/>
  <c r="AJ950" i="1"/>
  <c r="AJ786" i="1"/>
  <c r="AJ555" i="1"/>
  <c r="AJ421" i="1"/>
  <c r="AJ1008" i="1"/>
  <c r="AJ879" i="1"/>
  <c r="AJ714" i="1"/>
  <c r="AJ538" i="1"/>
  <c r="AJ420" i="1"/>
  <c r="AJ345" i="1"/>
  <c r="AJ1011" i="1"/>
  <c r="AJ789" i="1"/>
  <c r="AJ639" i="1"/>
  <c r="AJ480" i="1"/>
  <c r="AJ384" i="1"/>
  <c r="AJ1112" i="1"/>
  <c r="AJ911" i="1"/>
  <c r="AJ732" i="1"/>
  <c r="AJ574" i="1"/>
  <c r="AJ466" i="1"/>
  <c r="AJ369" i="1"/>
  <c r="AJ1168" i="1"/>
  <c r="AJ970" i="1"/>
  <c r="AJ823" i="1"/>
  <c r="AJ669" i="1"/>
  <c r="AJ562" i="1"/>
  <c r="AJ428" i="1"/>
  <c r="AJ308" i="1"/>
  <c r="AJ444" i="1"/>
  <c r="AJ324" i="1"/>
  <c r="AJ477" i="1"/>
  <c r="AJ381" i="1"/>
  <c r="AJ486" i="1"/>
  <c r="AJ390" i="1"/>
  <c r="AJ5752" i="1"/>
  <c r="AJ5951" i="1"/>
  <c r="AJ5378" i="1"/>
  <c r="AJ5869" i="1"/>
  <c r="AJ5748" i="1"/>
  <c r="AJ5860" i="1"/>
  <c r="AJ5171" i="1"/>
  <c r="AJ5814" i="1"/>
  <c r="AJ5303" i="1"/>
  <c r="AJ4449" i="1"/>
  <c r="AJ5545" i="1"/>
  <c r="AJ5223" i="1"/>
  <c r="AJ4732" i="1"/>
  <c r="AJ5850" i="1"/>
  <c r="AJ5319" i="1"/>
  <c r="AJ4954" i="1"/>
  <c r="AJ5414" i="1"/>
  <c r="AJ5160" i="1"/>
  <c r="AJ4812" i="1"/>
  <c r="AJ4014" i="1"/>
  <c r="AJ4926" i="1"/>
  <c r="AJ4325" i="1"/>
  <c r="AJ5471" i="1"/>
  <c r="AJ5104" i="1"/>
  <c r="AJ4476" i="1"/>
  <c r="AJ3836" i="1"/>
  <c r="AJ5298" i="1"/>
  <c r="AJ4944" i="1"/>
  <c r="AJ4673" i="1"/>
  <c r="AJ4187" i="1"/>
  <c r="AJ5942" i="1"/>
  <c r="AJ5685" i="1"/>
  <c r="AJ5498" i="1"/>
  <c r="AJ5359" i="1"/>
  <c r="AJ5205" i="1"/>
  <c r="AJ5081" i="1"/>
  <c r="AJ4859" i="1"/>
  <c r="AJ5055" i="1"/>
  <c r="AJ4909" i="1"/>
  <c r="AJ4794" i="1"/>
  <c r="AJ4700" i="1"/>
  <c r="AJ4586" i="1"/>
  <c r="AJ4519" i="1"/>
  <c r="AJ4427" i="1"/>
  <c r="AJ4296" i="1"/>
  <c r="AJ4129" i="1"/>
  <c r="AJ4032" i="1"/>
  <c r="AJ3827" i="1"/>
  <c r="AJ3652" i="1"/>
  <c r="AJ3249" i="1"/>
  <c r="AJ4843" i="1"/>
  <c r="AJ4754" i="1"/>
  <c r="AJ4651" i="1"/>
  <c r="AJ4525" i="1"/>
  <c r="AJ4420" i="1"/>
  <c r="AJ4283" i="1"/>
  <c r="AJ4145" i="1"/>
  <c r="AJ4026" i="1"/>
  <c r="AJ3872" i="1"/>
  <c r="AJ3750" i="1"/>
  <c r="AJ3568" i="1"/>
  <c r="AJ3216" i="1"/>
  <c r="AJ2904" i="1"/>
  <c r="AJ5035" i="1"/>
  <c r="AJ4943" i="1"/>
  <c r="AJ4835" i="1"/>
  <c r="AJ4736" i="1"/>
  <c r="AJ4626" i="1"/>
  <c r="AJ4524" i="1"/>
  <c r="AJ4419" i="1"/>
  <c r="AJ4282" i="1"/>
  <c r="AJ4185" i="1"/>
  <c r="AJ4050" i="1"/>
  <c r="AJ3959" i="1"/>
  <c r="AJ3871" i="1"/>
  <c r="AJ3787" i="1"/>
  <c r="AJ3650" i="1"/>
  <c r="AJ3447" i="1"/>
  <c r="AJ3175" i="1"/>
  <c r="AJ2887" i="1"/>
  <c r="AJ4724" i="1"/>
  <c r="AJ4614" i="1"/>
  <c r="AJ4523" i="1"/>
  <c r="AJ4448" i="1"/>
  <c r="AJ4330" i="1"/>
  <c r="AJ4224" i="1"/>
  <c r="AJ4138" i="1"/>
  <c r="AJ3991" i="1"/>
  <c r="AJ3858" i="1"/>
  <c r="AJ3756" i="1"/>
  <c r="AJ3641" i="1"/>
  <c r="AJ4710" i="1"/>
  <c r="AJ4590" i="1"/>
  <c r="AJ4522" i="1"/>
  <c r="AJ4447" i="1"/>
  <c r="AJ4368" i="1"/>
  <c r="AJ4248" i="1"/>
  <c r="AJ4143" i="1"/>
  <c r="AJ4071" i="1"/>
  <c r="AJ3977" i="1"/>
  <c r="AJ3864" i="1"/>
  <c r="AJ3707" i="1"/>
  <c r="AJ3565" i="1"/>
  <c r="AJ3365" i="1"/>
  <c r="AJ3269" i="1"/>
  <c r="AJ3141" i="1"/>
  <c r="AJ2997" i="1"/>
  <c r="AJ2765" i="1"/>
  <c r="AJ4662" i="1"/>
  <c r="AJ4581" i="1"/>
  <c r="AJ4480" i="1"/>
  <c r="AJ4349" i="1"/>
  <c r="AJ4236" i="1"/>
  <c r="AJ4136" i="1"/>
  <c r="AJ4065" i="1"/>
  <c r="AJ3926" i="1"/>
  <c r="AJ3850" i="1"/>
  <c r="AJ3698" i="1"/>
  <c r="AJ3618" i="1"/>
  <c r="AJ3364" i="1"/>
  <c r="AJ3204" i="1"/>
  <c r="AJ2820" i="1"/>
  <c r="AJ4972" i="1"/>
  <c r="AJ4891" i="1"/>
  <c r="AJ4807" i="1"/>
  <c r="AJ4739" i="1"/>
  <c r="AJ4647" i="1"/>
  <c r="AJ4507" i="1"/>
  <c r="AJ4384" i="1"/>
  <c r="AJ4285" i="1"/>
  <c r="AJ4210" i="1"/>
  <c r="AJ4107" i="1"/>
  <c r="AJ3962" i="1"/>
  <c r="AJ3862" i="1"/>
  <c r="AJ3745" i="1"/>
  <c r="AJ3571" i="1"/>
  <c r="AJ4527" i="1"/>
  <c r="AJ4451" i="1"/>
  <c r="AJ4354" i="1"/>
  <c r="AJ4263" i="1"/>
  <c r="AJ4169" i="1"/>
  <c r="AJ4000" i="1"/>
  <c r="AJ3848" i="1"/>
  <c r="AJ3718" i="1"/>
  <c r="AJ3653" i="1"/>
  <c r="AJ3418" i="1"/>
  <c r="AJ3162" i="1"/>
  <c r="AJ4104" i="1"/>
  <c r="AJ4033" i="1"/>
  <c r="AJ3930" i="1"/>
  <c r="AJ3775" i="1"/>
  <c r="AJ3639" i="1"/>
  <c r="AJ3544" i="1"/>
  <c r="AJ3424" i="1"/>
  <c r="AJ3329" i="1"/>
  <c r="AJ3223" i="1"/>
  <c r="AJ3073" i="1"/>
  <c r="AJ2974" i="1"/>
  <c r="AJ2795" i="1"/>
  <c r="AJ3586" i="1"/>
  <c r="AJ3512" i="1"/>
  <c r="AJ3436" i="1"/>
  <c r="AJ3323" i="1"/>
  <c r="AJ3240" i="1"/>
  <c r="AJ3108" i="1"/>
  <c r="AJ3004" i="1"/>
  <c r="AJ2844" i="1"/>
  <c r="AJ2708" i="1"/>
  <c r="AJ1996" i="1"/>
  <c r="AJ3951" i="1"/>
  <c r="AJ3879" i="1"/>
  <c r="AJ3788" i="1"/>
  <c r="AJ3709" i="1"/>
  <c r="AJ3626" i="1"/>
  <c r="AJ3542" i="1"/>
  <c r="AJ3485" i="1"/>
  <c r="AJ3399" i="1"/>
  <c r="AJ3310" i="1"/>
  <c r="AJ3227" i="1"/>
  <c r="AJ3131" i="1"/>
  <c r="AJ3025" i="1"/>
  <c r="AJ2888" i="1"/>
  <c r="AJ2793" i="1"/>
  <c r="AJ2355" i="1"/>
  <c r="AJ3467" i="1"/>
  <c r="AJ3368" i="1"/>
  <c r="AJ3274" i="1"/>
  <c r="AJ3166" i="1"/>
  <c r="AJ3088" i="1"/>
  <c r="AJ2947" i="1"/>
  <c r="AJ2842" i="1"/>
  <c r="AJ2750" i="1"/>
  <c r="AJ2238" i="1"/>
  <c r="AJ3779" i="1"/>
  <c r="AJ3642" i="1"/>
  <c r="AJ3534" i="1"/>
  <c r="AJ3428" i="1"/>
  <c r="AJ3315" i="1"/>
  <c r="AJ3187" i="1"/>
  <c r="AJ3105" i="1"/>
  <c r="AJ3019" i="1"/>
  <c r="AJ2899" i="1"/>
  <c r="AJ2814" i="1"/>
  <c r="AJ2361" i="1"/>
  <c r="AJ3596" i="1"/>
  <c r="AJ3503" i="1"/>
  <c r="AJ3414" i="1"/>
  <c r="AJ3320" i="1"/>
  <c r="AJ3244" i="1"/>
  <c r="AJ3147" i="1"/>
  <c r="AJ2994" i="1"/>
  <c r="AJ2886" i="1"/>
  <c r="AJ2790" i="1"/>
  <c r="AJ2526" i="1"/>
  <c r="AJ3807" i="1"/>
  <c r="AJ3759" i="1"/>
  <c r="AJ3672" i="1"/>
  <c r="AJ3569" i="1"/>
  <c r="AJ3489" i="1"/>
  <c r="AJ3413" i="1"/>
  <c r="AJ3313" i="1"/>
  <c r="AJ3198" i="1"/>
  <c r="AJ3103" i="1"/>
  <c r="AJ3012" i="1"/>
  <c r="AJ2923" i="1"/>
  <c r="AJ2812" i="1"/>
  <c r="AJ2525" i="1"/>
  <c r="AJ3640" i="1"/>
  <c r="AJ3532" i="1"/>
  <c r="AJ3444" i="1"/>
  <c r="AJ3353" i="1"/>
  <c r="AJ3203" i="1"/>
  <c r="AJ3102" i="1"/>
  <c r="AJ3011" i="1"/>
  <c r="AJ2916" i="1"/>
  <c r="AJ2673" i="1"/>
  <c r="AJ2907" i="1"/>
  <c r="AJ2817" i="1"/>
  <c r="AJ2672" i="1"/>
  <c r="AJ2550" i="1"/>
  <c r="AJ2443" i="1"/>
  <c r="AJ2291" i="1"/>
  <c r="AJ2170" i="1"/>
  <c r="AJ2034" i="1"/>
  <c r="AJ1829" i="1"/>
  <c r="AJ640" i="1"/>
  <c r="AJ2966" i="1"/>
  <c r="AJ2883" i="1"/>
  <c r="AJ2767" i="1"/>
  <c r="AJ2665" i="1"/>
  <c r="AJ2537" i="1"/>
  <c r="AJ2394" i="1"/>
  <c r="AJ2195" i="1"/>
  <c r="AJ2002" i="1"/>
  <c r="AJ1866" i="1"/>
  <c r="AJ1668" i="1"/>
  <c r="AJ2828" i="1"/>
  <c r="AJ2703" i="1"/>
  <c r="AJ2612" i="1"/>
  <c r="AJ2448" i="1"/>
  <c r="AJ2235" i="1"/>
  <c r="AJ2072" i="1"/>
  <c r="AJ1796" i="1"/>
  <c r="AJ2690" i="1"/>
  <c r="AJ2542" i="1"/>
  <c r="AJ2345" i="1"/>
  <c r="AJ2219" i="1"/>
  <c r="AJ2055" i="1"/>
  <c r="AJ1658" i="1"/>
  <c r="AJ901" i="1"/>
  <c r="AJ2656" i="1"/>
  <c r="AJ2574" i="1"/>
  <c r="AJ2413" i="1"/>
  <c r="AJ2312" i="1"/>
  <c r="AJ2166" i="1"/>
  <c r="AJ2030" i="1"/>
  <c r="AJ1885" i="1"/>
  <c r="AJ1180" i="1"/>
  <c r="AJ2520" i="1"/>
  <c r="AJ2317" i="1"/>
  <c r="AJ2123" i="1"/>
  <c r="AJ2029" i="1"/>
  <c r="AJ1710" i="1"/>
  <c r="AJ995" i="1"/>
  <c r="AJ2914" i="1"/>
  <c r="AJ2806" i="1"/>
  <c r="AJ2648" i="1"/>
  <c r="AJ2505" i="1"/>
  <c r="AJ2389" i="1"/>
  <c r="AJ2239" i="1"/>
  <c r="AJ2028" i="1"/>
  <c r="AJ1808" i="1"/>
  <c r="AJ2697" i="1"/>
  <c r="AJ2598" i="1"/>
  <c r="AJ2490" i="1"/>
  <c r="AJ2375" i="1"/>
  <c r="AJ2248" i="1"/>
  <c r="AJ2146" i="1"/>
  <c r="AJ1966" i="1"/>
  <c r="AJ1862" i="1"/>
  <c r="AJ1751" i="1"/>
  <c r="AJ1518" i="1"/>
  <c r="AJ1415" i="1"/>
  <c r="AJ1221" i="1"/>
  <c r="AJ825" i="1"/>
  <c r="AJ2489" i="1"/>
  <c r="AJ2410" i="1"/>
  <c r="AJ2265" i="1"/>
  <c r="AJ2178" i="1"/>
  <c r="AJ2040" i="1"/>
  <c r="AJ1878" i="1"/>
  <c r="AJ1779" i="1"/>
  <c r="AJ1650" i="1"/>
  <c r="AJ1414" i="1"/>
  <c r="AJ1097" i="1"/>
  <c r="AJ2691" i="1"/>
  <c r="AJ2558" i="1"/>
  <c r="AJ2465" i="1"/>
  <c r="AJ2280" i="1"/>
  <c r="AJ2113" i="1"/>
  <c r="AJ2024" i="1"/>
  <c r="AJ1900" i="1"/>
  <c r="AJ1723" i="1"/>
  <c r="AJ1598" i="1"/>
  <c r="AJ1528" i="1"/>
  <c r="AJ1386" i="1"/>
  <c r="AJ918" i="1"/>
  <c r="AJ2626" i="1"/>
  <c r="AJ2539" i="1"/>
  <c r="AJ2442" i="1"/>
  <c r="AJ2335" i="1"/>
  <c r="AJ2208" i="1"/>
  <c r="AJ2106" i="1"/>
  <c r="AJ1985" i="1"/>
  <c r="AJ1825" i="1"/>
  <c r="AJ1728" i="1"/>
  <c r="AJ1571" i="1"/>
  <c r="AJ1398" i="1"/>
  <c r="AJ986" i="1"/>
  <c r="AJ2153" i="1"/>
  <c r="AJ2048" i="1"/>
  <c r="AJ1963" i="1"/>
  <c r="AJ1782" i="1"/>
  <c r="AJ1647" i="1"/>
  <c r="AJ1493" i="1"/>
  <c r="AJ1248" i="1"/>
  <c r="AJ1974" i="1"/>
  <c r="AJ1897" i="1"/>
  <c r="AJ1794" i="1"/>
  <c r="AJ1714" i="1"/>
  <c r="AJ1563" i="1"/>
  <c r="AJ1444" i="1"/>
  <c r="AJ1154" i="1"/>
  <c r="AJ2354" i="1"/>
  <c r="AJ2249" i="1"/>
  <c r="AJ2136" i="1"/>
  <c r="AJ1928" i="1"/>
  <c r="AJ1818" i="1"/>
  <c r="AJ1719" i="1"/>
  <c r="AJ1575" i="1"/>
  <c r="AJ1429" i="1"/>
  <c r="AJ1254" i="1"/>
  <c r="AJ676" i="1"/>
  <c r="AJ1707" i="1"/>
  <c r="AJ1562" i="1"/>
  <c r="AJ1409" i="1"/>
  <c r="AJ1318" i="1"/>
  <c r="AJ1217" i="1"/>
  <c r="AJ1055" i="1"/>
  <c r="AJ931" i="1"/>
  <c r="AJ778" i="1"/>
  <c r="AJ664" i="1"/>
  <c r="AJ539" i="1"/>
  <c r="AJ1863" i="1"/>
  <c r="AJ1671" i="1"/>
  <c r="AJ1466" i="1"/>
  <c r="AJ1334" i="1"/>
  <c r="AJ1216" i="1"/>
  <c r="AJ1080" i="1"/>
  <c r="AJ973" i="1"/>
  <c r="AJ827" i="1"/>
  <c r="AJ648" i="1"/>
  <c r="AJ451" i="1"/>
  <c r="AJ1625" i="1"/>
  <c r="AJ1529" i="1"/>
  <c r="AJ1391" i="1"/>
  <c r="AJ1215" i="1"/>
  <c r="AJ1110" i="1"/>
  <c r="AJ993" i="1"/>
  <c r="AJ895" i="1"/>
  <c r="AJ784" i="1"/>
  <c r="AJ670" i="1"/>
  <c r="AJ545" i="1"/>
  <c r="AJ1763" i="1"/>
  <c r="AJ1664" i="1"/>
  <c r="AJ1497" i="1"/>
  <c r="AJ1332" i="1"/>
  <c r="AJ1153" i="1"/>
  <c r="AJ1025" i="1"/>
  <c r="AJ907" i="1"/>
  <c r="AJ718" i="1"/>
  <c r="AJ594" i="1"/>
  <c r="AJ514" i="1"/>
  <c r="AJ1416" i="1"/>
  <c r="AJ1321" i="1"/>
  <c r="AJ1170" i="1"/>
  <c r="AJ1089" i="1"/>
  <c r="AJ969" i="1"/>
  <c r="AJ872" i="1"/>
  <c r="AJ739" i="1"/>
  <c r="AJ601" i="1"/>
  <c r="AJ498" i="1"/>
  <c r="AJ1297" i="1"/>
  <c r="AJ1151" i="1"/>
  <c r="AJ955" i="1"/>
  <c r="AJ815" i="1"/>
  <c r="AJ723" i="1"/>
  <c r="AJ622" i="1"/>
  <c r="AJ497" i="1"/>
  <c r="AJ1094" i="1"/>
  <c r="AJ989" i="1"/>
  <c r="AJ877" i="1"/>
  <c r="AJ758" i="1"/>
  <c r="AJ650" i="1"/>
  <c r="AJ399" i="1"/>
  <c r="AJ1257" i="1"/>
  <c r="AJ1072" i="1"/>
  <c r="AJ852" i="1"/>
  <c r="AJ746" i="1"/>
  <c r="AJ636" i="1"/>
  <c r="AJ534" i="1"/>
  <c r="AJ375" i="1"/>
  <c r="AJ1278" i="1"/>
  <c r="AJ1115" i="1"/>
  <c r="AJ939" i="1"/>
  <c r="AJ781" i="1"/>
  <c r="AJ533" i="1"/>
  <c r="AJ407" i="1"/>
  <c r="AJ979" i="1"/>
  <c r="AJ874" i="1"/>
  <c r="AJ709" i="1"/>
  <c r="AJ532" i="1"/>
  <c r="AJ413" i="1"/>
  <c r="AJ338" i="1"/>
  <c r="AJ966" i="1"/>
  <c r="AJ763" i="1"/>
  <c r="AJ611" i="1"/>
  <c r="AJ467" i="1"/>
  <c r="AJ356" i="1"/>
  <c r="AJ1225" i="1"/>
  <c r="AJ1107" i="1"/>
  <c r="AJ891" i="1"/>
  <c r="AJ717" i="1"/>
  <c r="AJ546" i="1"/>
  <c r="AJ442" i="1"/>
  <c r="AJ362" i="1"/>
  <c r="AJ1144" i="1"/>
  <c r="AJ956" i="1"/>
  <c r="AJ772" i="1"/>
  <c r="AJ653" i="1"/>
  <c r="AJ557" i="1"/>
  <c r="AJ423" i="1"/>
  <c r="AJ427" i="1"/>
  <c r="AJ313" i="1"/>
  <c r="AJ460" i="1"/>
  <c r="AJ370" i="1"/>
  <c r="AJ474" i="1"/>
  <c r="AJ373" i="1"/>
  <c r="AJ5687" i="1"/>
  <c r="AJ5161" i="1"/>
  <c r="AJ5729" i="1"/>
  <c r="AJ5635" i="1"/>
  <c r="AJ5913" i="1"/>
  <c r="AJ5732" i="1"/>
  <c r="AJ5664" i="1"/>
  <c r="AJ5181" i="1"/>
  <c r="AJ4073" i="1"/>
  <c r="AJ5515" i="1"/>
  <c r="AJ5168" i="1"/>
  <c r="AJ4568" i="1"/>
  <c r="AJ5782" i="1"/>
  <c r="AJ5275" i="1"/>
  <c r="AJ4900" i="1"/>
  <c r="AJ5355" i="1"/>
  <c r="AJ5106" i="1"/>
  <c r="AJ4738" i="1"/>
  <c r="AJ5134" i="1"/>
  <c r="AJ4906" i="1"/>
  <c r="AJ4277" i="1"/>
  <c r="AJ5382" i="1"/>
  <c r="AJ5057" i="1"/>
  <c r="AJ4452" i="1"/>
  <c r="AJ5651" i="1"/>
  <c r="AJ5254" i="1"/>
  <c r="AJ4888" i="1"/>
  <c r="AJ4531" i="1"/>
  <c r="AJ4131" i="1"/>
  <c r="AJ5897" i="1"/>
  <c r="AJ5650" i="1"/>
  <c r="AJ5457" i="1"/>
  <c r="AJ5339" i="1"/>
  <c r="AJ5199" i="1"/>
  <c r="AJ5075" i="1"/>
  <c r="AJ4815" i="1"/>
  <c r="AJ5024" i="1"/>
  <c r="AJ4903" i="1"/>
  <c r="AJ4788" i="1"/>
  <c r="AJ4683" i="1"/>
  <c r="AJ4578" i="1"/>
  <c r="AJ4512" i="1"/>
  <c r="AJ4414" i="1"/>
  <c r="AJ4291" i="1"/>
  <c r="AJ4117" i="1"/>
  <c r="AJ4015" i="1"/>
  <c r="AJ3795" i="1"/>
  <c r="AJ3644" i="1"/>
  <c r="AJ3185" i="1"/>
  <c r="AJ4836" i="1"/>
  <c r="AJ4749" i="1"/>
  <c r="AJ4644" i="1"/>
  <c r="AJ4518" i="1"/>
  <c r="AJ4394" i="1"/>
  <c r="AJ4256" i="1"/>
  <c r="AJ4140" i="1"/>
  <c r="AJ3998" i="1"/>
  <c r="AJ3854" i="1"/>
  <c r="AJ3736" i="1"/>
  <c r="AJ3560" i="1"/>
  <c r="AJ3200" i="1"/>
  <c r="AJ2864" i="1"/>
  <c r="AJ5029" i="1"/>
  <c r="AJ4937" i="1"/>
  <c r="AJ4822" i="1"/>
  <c r="AJ4725" i="1"/>
  <c r="AJ4621" i="1"/>
  <c r="AJ4499" i="1"/>
  <c r="AJ4393" i="1"/>
  <c r="AJ4255" i="1"/>
  <c r="AJ4167" i="1"/>
  <c r="AJ4043" i="1"/>
  <c r="AJ3953" i="1"/>
  <c r="AJ3866" i="1"/>
  <c r="AJ3771" i="1"/>
  <c r="AJ3627" i="1"/>
  <c r="AJ3335" i="1"/>
  <c r="AJ3167" i="1"/>
  <c r="AJ4797" i="1"/>
  <c r="AJ4717" i="1"/>
  <c r="AJ4598" i="1"/>
  <c r="AJ4516" i="1"/>
  <c r="AJ4442" i="1"/>
  <c r="AJ4318" i="1"/>
  <c r="AJ4212" i="1"/>
  <c r="AJ4126" i="1"/>
  <c r="AJ3984" i="1"/>
  <c r="AJ3852" i="1"/>
  <c r="AJ3748" i="1"/>
  <c r="AJ3598" i="1"/>
  <c r="AJ4691" i="1"/>
  <c r="AJ4582" i="1"/>
  <c r="AJ4515" i="1"/>
  <c r="AJ4441" i="1"/>
  <c r="AJ4362" i="1"/>
  <c r="AJ4242" i="1"/>
  <c r="AJ4137" i="1"/>
  <c r="AJ4066" i="1"/>
  <c r="AJ3970" i="1"/>
  <c r="AJ3837" i="1"/>
  <c r="AJ3699" i="1"/>
  <c r="AJ3541" i="1"/>
  <c r="AJ3341" i="1"/>
  <c r="AJ3245" i="1"/>
  <c r="AJ3133" i="1"/>
  <c r="AJ2981" i="1"/>
  <c r="AJ4762" i="1"/>
  <c r="AJ4655" i="1"/>
  <c r="AJ4575" i="1"/>
  <c r="AJ4460" i="1"/>
  <c r="AJ4343" i="1"/>
  <c r="AJ4222" i="1"/>
  <c r="AJ4119" i="1"/>
  <c r="AJ4053" i="1"/>
  <c r="AJ3919" i="1"/>
  <c r="AJ3830" i="1"/>
  <c r="AJ3691" i="1"/>
  <c r="AJ3580" i="1"/>
  <c r="AJ3356" i="1"/>
  <c r="AJ3180" i="1"/>
  <c r="AJ5063" i="1"/>
  <c r="AJ4959" i="1"/>
  <c r="AJ4880" i="1"/>
  <c r="AJ4801" i="1"/>
  <c r="AJ4733" i="1"/>
  <c r="AJ4634" i="1"/>
  <c r="AJ4496" i="1"/>
  <c r="AJ4378" i="1"/>
  <c r="AJ4279" i="1"/>
  <c r="AJ4199" i="1"/>
  <c r="AJ4100" i="1"/>
  <c r="AJ3956" i="1"/>
  <c r="AJ3849" i="1"/>
  <c r="AJ3731" i="1"/>
  <c r="AJ4601" i="1"/>
  <c r="AJ4520" i="1"/>
  <c r="AJ4445" i="1"/>
  <c r="AJ4337" i="1"/>
  <c r="AJ4258" i="1"/>
  <c r="AJ4152" i="1"/>
  <c r="AJ3974" i="1"/>
  <c r="AJ3842" i="1"/>
  <c r="AJ3712" i="1"/>
  <c r="AJ3637" i="1"/>
  <c r="AJ3394" i="1"/>
  <c r="AJ3130" i="1"/>
  <c r="AJ4097" i="1"/>
  <c r="AJ4012" i="1"/>
  <c r="AJ3917" i="1"/>
  <c r="AJ3751" i="1"/>
  <c r="AJ3633" i="1"/>
  <c r="AJ3531" i="1"/>
  <c r="AJ3411" i="1"/>
  <c r="AJ3318" i="1"/>
  <c r="AJ3217" i="1"/>
  <c r="AJ3057" i="1"/>
  <c r="AJ2956" i="1"/>
  <c r="AJ2688" i="1"/>
  <c r="AJ3579" i="1"/>
  <c r="AJ3507" i="1"/>
  <c r="AJ3430" i="1"/>
  <c r="AJ3311" i="1"/>
  <c r="AJ3234" i="1"/>
  <c r="AJ3084" i="1"/>
  <c r="AJ2991" i="1"/>
  <c r="AJ2830" i="1"/>
  <c r="AJ2694" i="1"/>
  <c r="AJ1823" i="1"/>
  <c r="AJ3946" i="1"/>
  <c r="AJ3863" i="1"/>
  <c r="AJ3773" i="1"/>
  <c r="AJ3703" i="1"/>
  <c r="AJ3614" i="1"/>
  <c r="AJ3536" i="1"/>
  <c r="AJ3468" i="1"/>
  <c r="AJ3388" i="1"/>
  <c r="AJ3304" i="1"/>
  <c r="AJ3211" i="1"/>
  <c r="AJ3119" i="1"/>
  <c r="AJ3009" i="1"/>
  <c r="AJ2870" i="1"/>
  <c r="AJ2786" i="1"/>
  <c r="AJ2223" i="1"/>
  <c r="AJ3461" i="1"/>
  <c r="AJ3363" i="1"/>
  <c r="AJ3262" i="1"/>
  <c r="AJ3161" i="1"/>
  <c r="AJ3082" i="1"/>
  <c r="AJ2940" i="1"/>
  <c r="AJ2815" i="1"/>
  <c r="AJ2728" i="1"/>
  <c r="AJ2082" i="1"/>
  <c r="AJ3755" i="1"/>
  <c r="AJ3636" i="1"/>
  <c r="AJ3521" i="1"/>
  <c r="AJ3415" i="1"/>
  <c r="AJ3302" i="1"/>
  <c r="AJ3176" i="1"/>
  <c r="AJ3099" i="1"/>
  <c r="AJ2995" i="1"/>
  <c r="AJ2880" i="1"/>
  <c r="AJ2798" i="1"/>
  <c r="AJ2292" i="1"/>
  <c r="AJ3582" i="1"/>
  <c r="AJ3496" i="1"/>
  <c r="AJ3403" i="1"/>
  <c r="AJ3314" i="1"/>
  <c r="AJ3230" i="1"/>
  <c r="AJ3135" i="1"/>
  <c r="AJ2988" i="1"/>
  <c r="AJ2847" i="1"/>
  <c r="AJ2783" i="1"/>
  <c r="AJ2329" i="1"/>
  <c r="AJ3802" i="1"/>
  <c r="AJ3753" i="1"/>
  <c r="AJ3654" i="1"/>
  <c r="AJ3563" i="1"/>
  <c r="AJ3471" i="1"/>
  <c r="AJ3402" i="1"/>
  <c r="AJ3307" i="1"/>
  <c r="AJ3192" i="1"/>
  <c r="AJ3092" i="1"/>
  <c r="AJ2987" i="1"/>
  <c r="AJ2910" i="1"/>
  <c r="AJ2782" i="1"/>
  <c r="AJ2485" i="1"/>
  <c r="AJ3634" i="1"/>
  <c r="AJ3525" i="1"/>
  <c r="AJ3425" i="1"/>
  <c r="AJ3347" i="1"/>
  <c r="AJ3191" i="1"/>
  <c r="AJ3091" i="1"/>
  <c r="AJ2999" i="1"/>
  <c r="AJ2897" i="1"/>
  <c r="AJ2444" i="1"/>
  <c r="AJ2894" i="1"/>
  <c r="AJ2774" i="1"/>
  <c r="AJ2666" i="1"/>
  <c r="AJ2538" i="1"/>
  <c r="AJ2430" i="1"/>
  <c r="AJ2258" i="1"/>
  <c r="AJ2120" i="1"/>
  <c r="AJ2026" i="1"/>
  <c r="AJ1622" i="1"/>
  <c r="AJ632" i="1"/>
  <c r="AJ2954" i="1"/>
  <c r="AJ2872" i="1"/>
  <c r="AJ2760" i="1"/>
  <c r="AJ2659" i="1"/>
  <c r="AJ2516" i="1"/>
  <c r="AJ2366" i="1"/>
  <c r="AJ2188" i="1"/>
  <c r="AJ1994" i="1"/>
  <c r="AJ1851" i="1"/>
  <c r="AJ1629" i="1"/>
  <c r="AJ2810" i="1"/>
  <c r="AJ2685" i="1"/>
  <c r="AJ2569" i="1"/>
  <c r="AJ2436" i="1"/>
  <c r="AJ2220" i="1"/>
  <c r="AJ1955" i="1"/>
  <c r="AJ1729" i="1"/>
  <c r="AJ2684" i="1"/>
  <c r="AJ2528" i="1"/>
  <c r="AJ2339" i="1"/>
  <c r="AJ2206" i="1"/>
  <c r="AJ2023" i="1"/>
  <c r="AJ1596" i="1"/>
  <c r="AJ2741" i="1"/>
  <c r="AJ2643" i="1"/>
  <c r="AJ2554" i="1"/>
  <c r="AJ2407" i="1"/>
  <c r="AJ2274" i="1"/>
  <c r="AJ2139" i="1"/>
  <c r="AJ2007" i="1"/>
  <c r="AJ1673" i="1"/>
  <c r="AJ2649" i="1"/>
  <c r="AJ2492" i="1"/>
  <c r="AJ2305" i="1"/>
  <c r="AJ2115" i="1"/>
  <c r="AJ1952" i="1"/>
  <c r="AJ1703" i="1"/>
  <c r="AJ987" i="1"/>
  <c r="AJ3002" i="1"/>
  <c r="AJ2902" i="1"/>
  <c r="AJ2799" i="1"/>
  <c r="AJ2628" i="1"/>
  <c r="AJ2498" i="1"/>
  <c r="AJ2362" i="1"/>
  <c r="AJ2224" i="1"/>
  <c r="AJ2020" i="1"/>
  <c r="AJ1749" i="1"/>
  <c r="AJ2681" i="1"/>
  <c r="AJ2572" i="1"/>
  <c r="AJ2473" i="1"/>
  <c r="AJ2359" i="1"/>
  <c r="AJ2232" i="1"/>
  <c r="AJ2135" i="1"/>
  <c r="AJ1960" i="1"/>
  <c r="AJ1841" i="1"/>
  <c r="AJ1689" i="1"/>
  <c r="AJ1511" i="1"/>
  <c r="AJ1401" i="1"/>
  <c r="AJ1183" i="1"/>
  <c r="AJ580" i="1"/>
  <c r="AJ2472" i="1"/>
  <c r="AJ2404" i="1"/>
  <c r="AJ2247" i="1"/>
  <c r="AJ2161" i="1"/>
  <c r="AJ1993" i="1"/>
  <c r="AJ1872" i="1"/>
  <c r="AJ1773" i="1"/>
  <c r="AJ1624" i="1"/>
  <c r="AJ1380" i="1"/>
  <c r="AJ880" i="1"/>
  <c r="AJ2758" i="1"/>
  <c r="AJ2686" i="1"/>
  <c r="AJ2551" i="1"/>
  <c r="AJ2433" i="1"/>
  <c r="AJ2259" i="1"/>
  <c r="AJ2098" i="1"/>
  <c r="AJ2008" i="1"/>
  <c r="AJ1871" i="1"/>
  <c r="AJ1717" i="1"/>
  <c r="AJ1592" i="1"/>
  <c r="AJ1503" i="1"/>
  <c r="AJ1351" i="1"/>
  <c r="AJ847" i="1"/>
  <c r="AJ2614" i="1"/>
  <c r="AJ2527" i="1"/>
  <c r="AJ2431" i="1"/>
  <c r="AJ2330" i="1"/>
  <c r="AJ2191" i="1"/>
  <c r="AJ2096" i="1"/>
  <c r="AJ1976" i="1"/>
  <c r="AJ1814" i="1"/>
  <c r="AJ1705" i="1"/>
  <c r="AJ1533" i="1"/>
  <c r="AJ1335" i="1"/>
  <c r="AJ671" i="1"/>
  <c r="AJ2138" i="1"/>
  <c r="AJ2032" i="1"/>
  <c r="AJ1945" i="1"/>
  <c r="AJ1770" i="1"/>
  <c r="AJ1640" i="1"/>
  <c r="AJ1486" i="1"/>
  <c r="AJ1109" i="1"/>
  <c r="AJ2137" i="1"/>
  <c r="AJ1968" i="1"/>
  <c r="AJ1875" i="1"/>
  <c r="AJ1781" i="1"/>
  <c r="AJ1684" i="1"/>
  <c r="AJ1556" i="1"/>
  <c r="AJ1430" i="1"/>
  <c r="AJ1116" i="1"/>
  <c r="AJ2468" i="1"/>
  <c r="AJ2343" i="1"/>
  <c r="AJ2233" i="1"/>
  <c r="AJ2090" i="1"/>
  <c r="AJ1913" i="1"/>
  <c r="AJ1812" i="1"/>
  <c r="AJ1677" i="1"/>
  <c r="AJ1569" i="1"/>
  <c r="AJ1422" i="1"/>
  <c r="AJ1230" i="1"/>
  <c r="AJ478" i="1"/>
  <c r="AJ1702" i="1"/>
  <c r="AJ1520" i="1"/>
  <c r="AJ1393" i="1"/>
  <c r="AJ1312" i="1"/>
  <c r="AJ1167" i="1"/>
  <c r="AJ1028" i="1"/>
  <c r="AJ897" i="1"/>
  <c r="AJ771" i="1"/>
  <c r="AJ649" i="1"/>
  <c r="AJ518" i="1"/>
  <c r="AJ1827" i="1"/>
  <c r="AJ1626" i="1"/>
  <c r="AJ1440" i="1"/>
  <c r="AJ1328" i="1"/>
  <c r="AJ1197" i="1"/>
  <c r="AJ1073" i="1"/>
  <c r="AJ953" i="1"/>
  <c r="AJ820" i="1"/>
  <c r="AJ612" i="1"/>
  <c r="AJ405" i="1"/>
  <c r="AJ1614" i="1"/>
  <c r="AJ1504" i="1"/>
  <c r="AJ1375" i="1"/>
  <c r="AJ1202" i="1"/>
  <c r="AJ1104" i="1"/>
  <c r="AJ972" i="1"/>
  <c r="AJ881" i="1"/>
  <c r="AJ776" i="1"/>
  <c r="AJ655" i="1"/>
  <c r="AJ530" i="1"/>
  <c r="AJ1742" i="1"/>
  <c r="AJ1635" i="1"/>
  <c r="AJ1480" i="1"/>
  <c r="AJ1281" i="1"/>
  <c r="AJ1140" i="1"/>
  <c r="AJ998" i="1"/>
  <c r="AJ887" i="1"/>
  <c r="AJ689" i="1"/>
  <c r="AJ579" i="1"/>
  <c r="AJ448" i="1"/>
  <c r="AJ1411" i="1"/>
  <c r="AJ1280" i="1"/>
  <c r="AJ1164" i="1"/>
  <c r="AJ1083" i="1"/>
  <c r="AJ941" i="1"/>
  <c r="AJ865" i="1"/>
  <c r="AJ724" i="1"/>
  <c r="AJ593" i="1"/>
  <c r="AJ490" i="1"/>
  <c r="AJ1285" i="1"/>
  <c r="AJ1145" i="1"/>
  <c r="AJ948" i="1"/>
  <c r="AJ808" i="1"/>
  <c r="AJ695" i="1"/>
  <c r="AJ615" i="1"/>
  <c r="AJ489" i="1"/>
  <c r="AJ1075" i="1"/>
  <c r="AJ975" i="1"/>
  <c r="AJ870" i="1"/>
  <c r="AJ737" i="1"/>
  <c r="AJ642" i="1"/>
  <c r="AJ383" i="1"/>
  <c r="AJ1251" i="1"/>
  <c r="AJ1062" i="1"/>
  <c r="AJ836" i="1"/>
  <c r="AJ726" i="1"/>
  <c r="AJ620" i="1"/>
  <c r="AJ500" i="1"/>
  <c r="AJ307" i="1"/>
  <c r="AJ1272" i="1"/>
  <c r="AJ1096" i="1"/>
  <c r="AJ924" i="1"/>
  <c r="AJ755" i="1"/>
  <c r="AJ522" i="1"/>
  <c r="AJ388" i="1"/>
  <c r="AJ974" i="1"/>
  <c r="AJ850" i="1"/>
  <c r="AJ693" i="1"/>
  <c r="AJ516" i="1"/>
  <c r="AJ406" i="1"/>
  <c r="AJ325" i="1"/>
  <c r="AJ917" i="1"/>
  <c r="AJ748" i="1"/>
  <c r="AJ595" i="1"/>
  <c r="AJ462" i="1"/>
  <c r="AJ350" i="1"/>
  <c r="AJ1208" i="1"/>
  <c r="AJ1088" i="1"/>
  <c r="AJ862" i="1"/>
  <c r="AJ701" i="1"/>
  <c r="AJ541" i="1"/>
  <c r="AJ436" i="1"/>
  <c r="AJ349" i="1"/>
  <c r="AJ1134" i="1"/>
  <c r="AJ930" i="1"/>
  <c r="AJ757" i="1"/>
  <c r="AJ637" i="1"/>
  <c r="AJ540" i="1"/>
  <c r="AJ402" i="1"/>
  <c r="AJ404" i="1"/>
  <c r="AJ306" i="1"/>
  <c r="AJ455" i="1"/>
  <c r="AJ346" i="1"/>
  <c r="AJ361" i="1"/>
  <c r="AJ468" i="1"/>
  <c r="AJ367" i="1"/>
  <c r="AJ5849" i="1"/>
  <c r="AJ5495" i="1"/>
  <c r="AJ5518" i="1"/>
  <c r="AJ5799" i="1"/>
  <c r="AJ5973" i="1"/>
  <c r="AJ5632" i="1"/>
  <c r="AJ5505" i="1"/>
  <c r="AJ5088" i="1"/>
  <c r="AJ3889" i="1"/>
  <c r="AJ5450" i="1"/>
  <c r="AJ5119" i="1"/>
  <c r="AJ4400" i="1"/>
  <c r="AJ5742" i="1"/>
  <c r="AJ5229" i="1"/>
  <c r="AJ4863" i="1"/>
  <c r="AJ5349" i="1"/>
  <c r="AJ5078" i="1"/>
  <c r="AJ4676" i="1"/>
  <c r="AJ5122" i="1"/>
  <c r="AJ4854" i="1"/>
  <c r="AJ4173" i="1"/>
  <c r="AJ5367" i="1"/>
  <c r="AJ4958" i="1"/>
  <c r="AJ4332" i="1"/>
  <c r="AJ5646" i="1"/>
  <c r="AJ5200" i="1"/>
  <c r="AJ4874" i="1"/>
  <c r="AJ4467" i="1"/>
  <c r="AJ4123" i="1"/>
  <c r="AJ5841" i="1"/>
  <c r="AJ5633" i="1"/>
  <c r="AJ5452" i="1"/>
  <c r="AJ5309" i="1"/>
  <c r="AJ5193" i="1"/>
  <c r="AJ5049" i="1"/>
  <c r="AJ4695" i="1"/>
  <c r="AJ4999" i="1"/>
  <c r="AJ4889" i="1"/>
  <c r="AJ4773" i="1"/>
  <c r="AJ4671" i="1"/>
  <c r="AJ4573" i="1"/>
  <c r="AJ4477" i="1"/>
  <c r="AJ4382" i="1"/>
  <c r="AJ4273" i="1"/>
  <c r="AJ4112" i="1"/>
  <c r="AJ3999" i="1"/>
  <c r="AJ3789" i="1"/>
  <c r="AJ3615" i="1"/>
  <c r="AJ3145" i="1"/>
  <c r="AJ4823" i="1"/>
  <c r="AJ4743" i="1"/>
  <c r="AJ4627" i="1"/>
  <c r="AJ4500" i="1"/>
  <c r="AJ4375" i="1"/>
  <c r="AJ4250" i="1"/>
  <c r="AJ4128" i="1"/>
  <c r="AJ3986" i="1"/>
  <c r="AJ3846" i="1"/>
  <c r="AJ3710" i="1"/>
  <c r="AJ3520" i="1"/>
  <c r="AJ3152" i="1"/>
  <c r="AJ2832" i="1"/>
  <c r="AJ5022" i="1"/>
  <c r="AJ4914" i="1"/>
  <c r="AJ4816" i="1"/>
  <c r="AJ4718" i="1"/>
  <c r="AJ4610" i="1"/>
  <c r="AJ4493" i="1"/>
  <c r="AJ4364" i="1"/>
  <c r="AJ4231" i="1"/>
  <c r="AJ4162" i="1"/>
  <c r="AJ4030" i="1"/>
  <c r="AJ3948" i="1"/>
  <c r="AJ3859" i="1"/>
  <c r="AJ3763" i="1"/>
  <c r="AJ3613" i="1"/>
  <c r="AJ3319" i="1"/>
  <c r="AJ3079" i="1"/>
  <c r="AJ4785" i="1"/>
  <c r="AJ4711" i="1"/>
  <c r="AJ4591" i="1"/>
  <c r="AJ4498" i="1"/>
  <c r="AJ4436" i="1"/>
  <c r="AJ4313" i="1"/>
  <c r="AJ4190" i="1"/>
  <c r="AJ4102" i="1"/>
  <c r="AJ3940" i="1"/>
  <c r="AJ3838" i="1"/>
  <c r="AJ3734" i="1"/>
  <c r="AJ3574" i="1"/>
  <c r="AJ4674" i="1"/>
  <c r="AJ4569" i="1"/>
  <c r="AJ4509" i="1"/>
  <c r="AJ4435" i="1"/>
  <c r="AJ4344" i="1"/>
  <c r="AJ4223" i="1"/>
  <c r="AJ4125" i="1"/>
  <c r="AJ4054" i="1"/>
  <c r="AJ3939" i="1"/>
  <c r="AJ3823" i="1"/>
  <c r="AJ3684" i="1"/>
  <c r="AJ3533" i="1"/>
  <c r="AJ3333" i="1"/>
  <c r="AJ3237" i="1"/>
  <c r="AJ3109" i="1"/>
  <c r="AJ2941" i="1"/>
  <c r="AJ4746" i="1"/>
  <c r="AJ4648" i="1"/>
  <c r="AJ4562" i="1"/>
  <c r="AJ4434" i="1"/>
  <c r="AJ4311" i="1"/>
  <c r="AJ4216" i="1"/>
  <c r="AJ4114" i="1"/>
  <c r="AJ4035" i="1"/>
  <c r="AJ3905" i="1"/>
  <c r="AJ3798" i="1"/>
  <c r="AJ3676" i="1"/>
  <c r="AJ3548" i="1"/>
  <c r="AJ3332" i="1"/>
  <c r="AJ3164" i="1"/>
  <c r="AJ5045" i="1"/>
  <c r="AJ4946" i="1"/>
  <c r="AJ4846" i="1"/>
  <c r="AJ4782" i="1"/>
  <c r="AJ4722" i="1"/>
  <c r="AJ4618" i="1"/>
  <c r="AJ4490" i="1"/>
  <c r="AJ4355" i="1"/>
  <c r="AJ4264" i="1"/>
  <c r="AJ4194" i="1"/>
  <c r="AJ4047" i="1"/>
  <c r="AJ3945" i="1"/>
  <c r="AJ3843" i="1"/>
  <c r="AJ3725" i="1"/>
  <c r="AJ4587" i="1"/>
  <c r="AJ4506" i="1"/>
  <c r="AJ4439" i="1"/>
  <c r="AJ4327" i="1"/>
  <c r="AJ4245" i="1"/>
  <c r="AJ4130" i="1"/>
  <c r="AJ3967" i="1"/>
  <c r="AJ3790" i="1"/>
  <c r="AJ3704" i="1"/>
  <c r="AJ3616" i="1"/>
  <c r="AJ3330" i="1"/>
  <c r="AJ3050" i="1"/>
  <c r="AJ4090" i="1"/>
  <c r="AJ4007" i="1"/>
  <c r="AJ3910" i="1"/>
  <c r="AJ3746" i="1"/>
  <c r="AJ3628" i="1"/>
  <c r="AJ3487" i="1"/>
  <c r="AJ3406" i="1"/>
  <c r="AJ3270" i="1"/>
  <c r="AJ3190" i="1"/>
  <c r="AJ3051" i="1"/>
  <c r="AJ2949" i="1"/>
  <c r="AJ2680" i="1"/>
  <c r="AJ3573" i="1"/>
  <c r="AJ3486" i="1"/>
  <c r="AJ3423" i="1"/>
  <c r="AJ3305" i="1"/>
  <c r="AJ3222" i="1"/>
  <c r="AJ3078" i="1"/>
  <c r="AJ2985" i="1"/>
  <c r="AJ2809" i="1"/>
  <c r="AJ2545" i="1"/>
  <c r="AJ3994" i="1"/>
  <c r="AJ3928" i="1"/>
  <c r="AJ3839" i="1"/>
  <c r="AJ3767" i="1"/>
  <c r="AJ3697" i="1"/>
  <c r="AJ3585" i="1"/>
  <c r="AJ3529" i="1"/>
  <c r="AJ3462" i="1"/>
  <c r="AJ3374" i="1"/>
  <c r="AJ3293" i="1"/>
  <c r="AJ3206" i="1"/>
  <c r="AJ3113" i="1"/>
  <c r="AJ3003" i="1"/>
  <c r="AJ2857" i="1"/>
  <c r="AJ2771" i="1"/>
  <c r="AJ2019" i="1"/>
  <c r="AJ3454" i="1"/>
  <c r="AJ3350" i="1"/>
  <c r="AJ3232" i="1"/>
  <c r="AJ3155" i="1"/>
  <c r="AJ3055" i="1"/>
  <c r="AJ2933" i="1"/>
  <c r="AJ2807" i="1"/>
  <c r="AJ2706" i="1"/>
  <c r="AJ1693" i="1"/>
  <c r="AJ3742" i="1"/>
  <c r="AJ3619" i="1"/>
  <c r="AJ3510" i="1"/>
  <c r="AJ3386" i="1"/>
  <c r="AJ3285" i="1"/>
  <c r="AJ3171" i="1"/>
  <c r="AJ3081" i="1"/>
  <c r="AJ2983" i="1"/>
  <c r="AJ2875" i="1"/>
  <c r="AJ2784" i="1"/>
  <c r="AJ2277" i="1"/>
  <c r="AJ3576" i="1"/>
  <c r="AJ3483" i="1"/>
  <c r="AJ3385" i="1"/>
  <c r="AJ3308" i="1"/>
  <c r="AJ3219" i="1"/>
  <c r="AJ3123" i="1"/>
  <c r="AJ2982" i="1"/>
  <c r="AJ2840" i="1"/>
  <c r="AJ2776" i="1"/>
  <c r="AJ2252" i="1"/>
  <c r="AJ3796" i="1"/>
  <c r="AJ3735" i="1"/>
  <c r="AJ3647" i="1"/>
  <c r="AJ3552" i="1"/>
  <c r="AJ3459" i="1"/>
  <c r="AJ3391" i="1"/>
  <c r="AJ3296" i="1"/>
  <c r="AJ3159" i="1"/>
  <c r="AJ3086" i="1"/>
  <c r="AJ2964" i="1"/>
  <c r="AJ2885" i="1"/>
  <c r="AJ2775" i="1"/>
  <c r="AJ1905" i="1"/>
  <c r="AJ3622" i="1"/>
  <c r="AJ3501" i="1"/>
  <c r="AJ3412" i="1"/>
  <c r="AJ3282" i="1"/>
  <c r="AJ3174" i="1"/>
  <c r="AJ3074" i="1"/>
  <c r="AJ2969" i="1"/>
  <c r="AJ2891" i="1"/>
  <c r="AJ2374" i="1"/>
  <c r="AJ2878" i="1"/>
  <c r="AJ2768" i="1"/>
  <c r="AJ2653" i="1"/>
  <c r="AJ2531" i="1"/>
  <c r="AJ2423" i="1"/>
  <c r="AJ2251" i="1"/>
  <c r="AJ2112" i="1"/>
  <c r="AJ2018" i="1"/>
  <c r="AJ1606" i="1"/>
  <c r="AJ3039" i="1"/>
  <c r="AJ2942" i="1"/>
  <c r="AJ2865" i="1"/>
  <c r="AJ2755" i="1"/>
  <c r="AJ2652" i="1"/>
  <c r="AJ2502" i="1"/>
  <c r="AJ2321" i="1"/>
  <c r="AJ2181" i="1"/>
  <c r="AJ1986" i="1"/>
  <c r="AJ1836" i="1"/>
  <c r="AJ1551" i="1"/>
  <c r="AJ2803" i="1"/>
  <c r="AJ2670" i="1"/>
  <c r="AJ2556" i="1"/>
  <c r="AJ2352" i="1"/>
  <c r="AJ2207" i="1"/>
  <c r="AJ1947" i="1"/>
  <c r="AJ1713" i="1"/>
  <c r="AJ2730" i="1"/>
  <c r="AJ2663" i="1"/>
  <c r="AJ2508" i="1"/>
  <c r="AJ2333" i="1"/>
  <c r="AJ2147" i="1"/>
  <c r="AJ2015" i="1"/>
  <c r="AJ1565" i="1"/>
  <c r="AJ2709" i="1"/>
  <c r="AJ2630" i="1"/>
  <c r="AJ2534" i="1"/>
  <c r="AJ2399" i="1"/>
  <c r="AJ2262" i="1"/>
  <c r="AJ2124" i="1"/>
  <c r="AJ1999" i="1"/>
  <c r="AJ1642" i="1"/>
  <c r="AJ2636" i="1"/>
  <c r="AJ2479" i="1"/>
  <c r="AJ2261" i="1"/>
  <c r="AJ2107" i="1"/>
  <c r="AJ1937" i="1"/>
  <c r="AJ1680" i="1"/>
  <c r="AJ971" i="1"/>
  <c r="AJ2996" i="1"/>
  <c r="AJ2896" i="1"/>
  <c r="AJ2788" i="1"/>
  <c r="AJ2615" i="1"/>
  <c r="AJ2491" i="1"/>
  <c r="AJ2349" i="1"/>
  <c r="AJ2197" i="1"/>
  <c r="AJ2005" i="1"/>
  <c r="AJ1655" i="1"/>
  <c r="AJ2674" i="1"/>
  <c r="AJ2560" i="1"/>
  <c r="AJ2467" i="1"/>
  <c r="AJ2353" i="1"/>
  <c r="AJ2216" i="1"/>
  <c r="AJ2130" i="1"/>
  <c r="AJ1927" i="1"/>
  <c r="AJ1835" i="1"/>
  <c r="AJ1669" i="1"/>
  <c r="AJ1498" i="1"/>
  <c r="AJ1388" i="1"/>
  <c r="AJ1122" i="1"/>
  <c r="AJ2571" i="1"/>
  <c r="AJ2466" i="1"/>
  <c r="AJ2391" i="1"/>
  <c r="AJ2231" i="1"/>
  <c r="AJ2145" i="1"/>
  <c r="AJ1972" i="1"/>
  <c r="AJ1856" i="1"/>
  <c r="AJ1756" i="1"/>
  <c r="AJ1605" i="1"/>
  <c r="AJ1338" i="1"/>
  <c r="AJ832" i="1"/>
  <c r="AJ2747" i="1"/>
  <c r="AJ2679" i="1"/>
  <c r="AJ2546" i="1"/>
  <c r="AJ2426" i="1"/>
  <c r="AJ2242" i="1"/>
  <c r="AJ2088" i="1"/>
  <c r="AJ2003" i="1"/>
  <c r="AJ1839" i="1"/>
  <c r="AJ1700" i="1"/>
  <c r="AJ1585" i="1"/>
  <c r="AJ1496" i="1"/>
  <c r="AJ1296" i="1"/>
  <c r="AJ839" i="1"/>
  <c r="AJ2735" i="1"/>
  <c r="AJ2607" i="1"/>
  <c r="AJ2522" i="1"/>
  <c r="AJ2408" i="1"/>
  <c r="AJ2319" i="1"/>
  <c r="AJ2186" i="1"/>
  <c r="AJ2071" i="1"/>
  <c r="AJ1946" i="1"/>
  <c r="AJ1802" i="1"/>
  <c r="AJ1686" i="1"/>
  <c r="AJ1522" i="1"/>
  <c r="AJ1316" i="1"/>
  <c r="AJ576" i="1"/>
  <c r="AJ2111" i="1"/>
  <c r="AJ2027" i="1"/>
  <c r="AJ1865" i="1"/>
  <c r="AJ1734" i="1"/>
  <c r="AJ1615" i="1"/>
  <c r="AJ1473" i="1"/>
  <c r="AJ915" i="1"/>
  <c r="AJ2110" i="1"/>
  <c r="AJ1962" i="1"/>
  <c r="AJ1864" i="1"/>
  <c r="AJ1769" i="1"/>
  <c r="AJ1678" i="1"/>
  <c r="AJ1543" i="1"/>
  <c r="AJ1403" i="1"/>
  <c r="AJ1084" i="1"/>
  <c r="AJ2456" i="1"/>
  <c r="AJ2338" i="1"/>
  <c r="AJ2201" i="1"/>
  <c r="AJ2079" i="1"/>
  <c r="AJ1907" i="1"/>
  <c r="AJ1799" i="1"/>
  <c r="AJ1663" i="1"/>
  <c r="AJ1531" i="1"/>
  <c r="AJ1368" i="1"/>
  <c r="AJ1214" i="1"/>
  <c r="AJ351" i="1"/>
  <c r="AJ1697" i="1"/>
  <c r="AJ1488" i="1"/>
  <c r="AJ1382" i="1"/>
  <c r="AJ1307" i="1"/>
  <c r="AJ1149" i="1"/>
  <c r="AJ1021" i="1"/>
  <c r="AJ883" i="1"/>
  <c r="AJ764" i="1"/>
  <c r="AJ627" i="1"/>
  <c r="AJ510" i="1"/>
  <c r="AJ1786" i="1"/>
  <c r="AJ1594" i="1"/>
  <c r="AJ1419" i="1"/>
  <c r="AJ1306" i="1"/>
  <c r="AJ1179" i="1"/>
  <c r="AJ1054" i="1"/>
  <c r="AJ945" i="1"/>
  <c r="AJ805" i="1"/>
  <c r="AJ597" i="1"/>
  <c r="AJ357" i="1"/>
  <c r="AJ1593" i="1"/>
  <c r="AJ1499" i="1"/>
  <c r="AJ1369" i="1"/>
  <c r="AJ1190" i="1"/>
  <c r="AJ1098" i="1"/>
  <c r="AJ965" i="1"/>
  <c r="AJ868" i="1"/>
  <c r="AJ742" i="1"/>
  <c r="AJ633" i="1"/>
  <c r="AJ523" i="1"/>
  <c r="AJ1737" i="1"/>
  <c r="AJ1623" i="1"/>
  <c r="AJ1448" i="1"/>
  <c r="AJ1275" i="1"/>
  <c r="AJ1121" i="1"/>
  <c r="AJ985" i="1"/>
  <c r="AJ866" i="1"/>
  <c r="AJ660" i="1"/>
  <c r="AJ565" i="1"/>
  <c r="AJ386" i="1"/>
  <c r="AJ1395" i="1"/>
  <c r="AJ1274" i="1"/>
  <c r="AJ1158" i="1"/>
  <c r="AJ1058" i="1"/>
  <c r="AJ927" i="1"/>
  <c r="AJ837" i="1"/>
  <c r="AJ710" i="1"/>
  <c r="AJ586" i="1"/>
  <c r="AJ469" i="1"/>
  <c r="AJ1255" i="1"/>
  <c r="AJ1126" i="1"/>
  <c r="AJ933" i="1"/>
  <c r="AJ794" i="1"/>
  <c r="AJ681" i="1"/>
  <c r="AJ600" i="1"/>
  <c r="AJ454" i="1"/>
  <c r="AJ1193" i="1"/>
  <c r="AJ1069" i="1"/>
  <c r="AJ961" i="1"/>
  <c r="AJ857" i="1"/>
  <c r="AJ715" i="1"/>
  <c r="AJ628" i="1"/>
  <c r="AJ344" i="1"/>
  <c r="AJ1239" i="1"/>
  <c r="AJ1038" i="1"/>
  <c r="AJ822" i="1"/>
  <c r="AJ699" i="1"/>
  <c r="AJ604" i="1"/>
  <c r="AJ495" i="1"/>
  <c r="AJ301" i="1"/>
  <c r="AJ1267" i="1"/>
  <c r="AJ1091" i="1"/>
  <c r="AJ914" i="1"/>
  <c r="AJ694" i="1"/>
  <c r="AJ517" i="1"/>
  <c r="AJ374" i="1"/>
  <c r="AJ949" i="1"/>
  <c r="AJ845" i="1"/>
  <c r="AJ678" i="1"/>
  <c r="AJ511" i="1"/>
  <c r="AJ387" i="1"/>
  <c r="AJ319" i="1"/>
  <c r="AJ1160" i="1"/>
  <c r="AJ892" i="1"/>
  <c r="AJ743" i="1"/>
  <c r="AJ575" i="1"/>
  <c r="AJ456" i="1"/>
  <c r="AJ330" i="1"/>
  <c r="AJ1203" i="1"/>
  <c r="AJ1078" i="1"/>
  <c r="AJ842" i="1"/>
  <c r="AJ674" i="1"/>
  <c r="AJ524" i="1"/>
  <c r="AJ429" i="1"/>
  <c r="AJ335" i="1"/>
  <c r="AJ1111" i="1"/>
  <c r="AJ910" i="1"/>
  <c r="AJ731" i="1"/>
  <c r="AJ5377" i="1"/>
  <c r="AJ5244" i="1"/>
  <c r="AJ5700" i="1"/>
  <c r="AJ5861" i="1"/>
  <c r="AJ5453" i="1"/>
  <c r="AJ5939" i="1"/>
  <c r="AJ5201" i="1"/>
  <c r="AJ5014" i="1"/>
  <c r="AJ5834" i="1"/>
  <c r="AJ5401" i="1"/>
  <c r="AJ5087" i="1"/>
  <c r="AJ3912" i="1"/>
  <c r="AJ5643" i="1"/>
  <c r="AJ5197" i="1"/>
  <c r="AJ4798" i="1"/>
  <c r="AJ5312" i="1"/>
  <c r="AJ5011" i="1"/>
  <c r="AJ4446" i="1"/>
  <c r="AJ5105" i="1"/>
  <c r="AJ4847" i="1"/>
  <c r="AJ4133" i="1"/>
  <c r="AJ5328" i="1"/>
  <c r="AJ4945" i="1"/>
  <c r="AJ4204" i="1"/>
  <c r="AJ5558" i="1"/>
  <c r="AJ5194" i="1"/>
  <c r="AJ4845" i="1"/>
  <c r="AJ4443" i="1"/>
  <c r="AJ3979" i="1"/>
  <c r="AJ5830" i="1"/>
  <c r="AJ5622" i="1"/>
  <c r="AJ5440" i="1"/>
  <c r="AJ5291" i="1"/>
  <c r="AJ5163" i="1"/>
  <c r="AJ5008" i="1"/>
  <c r="AJ4672" i="1"/>
  <c r="AJ4982" i="1"/>
  <c r="AJ4851" i="1"/>
  <c r="AJ4767" i="1"/>
  <c r="AJ4660" i="1"/>
  <c r="AJ4566" i="1"/>
  <c r="AJ4465" i="1"/>
  <c r="AJ4376" i="1"/>
  <c r="AJ4257" i="1"/>
  <c r="AJ4098" i="1"/>
  <c r="AJ3980" i="1"/>
  <c r="AJ3781" i="1"/>
  <c r="AJ3577" i="1"/>
  <c r="AJ3129" i="1"/>
  <c r="AJ4793" i="1"/>
  <c r="AJ4726" i="1"/>
  <c r="AJ4593" i="1"/>
  <c r="AJ4471" i="1"/>
  <c r="AJ4370" i="1"/>
  <c r="AJ4232" i="1"/>
  <c r="AJ4122" i="1"/>
  <c r="AJ3960" i="1"/>
  <c r="AJ3840" i="1"/>
  <c r="AJ3643" i="1"/>
  <c r="AJ3480" i="1"/>
  <c r="AJ3144" i="1"/>
  <c r="AJ5142" i="1"/>
  <c r="AJ5015" i="1"/>
  <c r="AJ4895" i="1"/>
  <c r="AJ4810" i="1"/>
  <c r="AJ4687" i="1"/>
  <c r="AJ4599" i="1"/>
  <c r="AJ4487" i="1"/>
  <c r="AJ4351" i="1"/>
  <c r="AJ4225" i="1"/>
  <c r="AJ4139" i="1"/>
  <c r="AJ3997" i="1"/>
  <c r="AJ3941" i="1"/>
  <c r="AJ3853" i="1"/>
  <c r="AJ3757" i="1"/>
  <c r="AJ3591" i="1"/>
  <c r="AJ3295" i="1"/>
  <c r="AJ3063" i="1"/>
  <c r="AJ4777" i="1"/>
  <c r="AJ4692" i="1"/>
  <c r="AJ4583" i="1"/>
  <c r="AJ4486" i="1"/>
  <c r="AJ4424" i="1"/>
  <c r="AJ4300" i="1"/>
  <c r="AJ4184" i="1"/>
  <c r="AJ4095" i="1"/>
  <c r="AJ3914" i="1"/>
  <c r="AJ3832" i="1"/>
  <c r="AJ3721" i="1"/>
  <c r="AJ4803" i="1"/>
  <c r="AJ4663" i="1"/>
  <c r="AJ4563" i="1"/>
  <c r="AJ4503" i="1"/>
  <c r="AJ4423" i="1"/>
  <c r="AJ4312" i="1"/>
  <c r="AJ4189" i="1"/>
  <c r="AJ4120" i="1"/>
  <c r="AJ4041" i="1"/>
  <c r="AJ3927" i="1"/>
  <c r="AJ3817" i="1"/>
  <c r="AJ3648" i="1"/>
  <c r="AJ3509" i="1"/>
  <c r="AJ3325" i="1"/>
  <c r="AJ3229" i="1"/>
  <c r="AJ3085" i="1"/>
  <c r="AJ2917" i="1"/>
  <c r="AJ4740" i="1"/>
  <c r="AJ4635" i="1"/>
  <c r="AJ4550" i="1"/>
  <c r="AJ4391" i="1"/>
  <c r="AJ4305" i="1"/>
  <c r="AJ4200" i="1"/>
  <c r="AJ4108" i="1"/>
  <c r="AJ4023" i="1"/>
  <c r="AJ3898" i="1"/>
  <c r="AJ3776" i="1"/>
  <c r="AJ3669" i="1"/>
  <c r="AJ3516" i="1"/>
  <c r="AJ3324" i="1"/>
  <c r="AJ3140" i="1"/>
  <c r="AJ5038" i="1"/>
  <c r="AJ4940" i="1"/>
  <c r="AJ4839" i="1"/>
  <c r="AJ4775" i="1"/>
  <c r="AJ4715" i="1"/>
  <c r="AJ4607" i="1"/>
  <c r="AJ4479" i="1"/>
  <c r="AJ4338" i="1"/>
  <c r="AJ4259" i="1"/>
  <c r="AJ4181" i="1"/>
  <c r="AJ4034" i="1"/>
  <c r="AJ3937" i="1"/>
  <c r="AJ3829" i="1"/>
  <c r="AJ3705" i="1"/>
  <c r="AJ4579" i="1"/>
  <c r="AJ4495" i="1"/>
  <c r="AJ4415" i="1"/>
  <c r="AJ4322" i="1"/>
  <c r="AJ4240" i="1"/>
  <c r="AJ4106" i="1"/>
  <c r="AJ3944" i="1"/>
  <c r="AJ3774" i="1"/>
  <c r="AJ3696" i="1"/>
  <c r="AJ3608" i="1"/>
  <c r="AJ3306" i="1"/>
  <c r="AJ2986" i="1"/>
  <c r="AJ4079" i="1"/>
  <c r="AJ4002" i="1"/>
  <c r="AJ3903" i="1"/>
  <c r="AJ3711" i="1"/>
  <c r="AJ3610" i="1"/>
  <c r="AJ3481" i="1"/>
  <c r="AJ3395" i="1"/>
  <c r="AJ3264" i="1"/>
  <c r="AJ3179" i="1"/>
  <c r="AJ3045" i="1"/>
  <c r="AJ2921" i="1"/>
  <c r="AJ2451" i="1"/>
  <c r="AJ3567" i="1"/>
  <c r="AJ3474" i="1"/>
  <c r="AJ3410" i="1"/>
  <c r="AJ3299" i="1"/>
  <c r="AJ3196" i="1"/>
  <c r="AJ3072" i="1"/>
  <c r="AJ2895" i="1"/>
  <c r="AJ2801" i="1"/>
  <c r="AJ2412" i="1"/>
  <c r="AJ3988" i="1"/>
  <c r="AJ3921" i="1"/>
  <c r="AJ3834" i="1"/>
  <c r="AJ3744" i="1"/>
  <c r="AJ3692" i="1"/>
  <c r="AJ3578" i="1"/>
  <c r="AJ3523" i="1"/>
  <c r="AJ3455" i="1"/>
  <c r="AJ3369" i="1"/>
  <c r="AJ3287" i="1"/>
  <c r="AJ3201" i="1"/>
  <c r="AJ3107" i="1"/>
  <c r="AJ2990" i="1"/>
  <c r="AJ2850" i="1"/>
  <c r="AJ2654" i="1"/>
  <c r="AJ1838" i="1"/>
  <c r="AJ3421" i="1"/>
  <c r="AJ3344" i="1"/>
  <c r="AJ3226" i="1"/>
  <c r="AJ3143" i="1"/>
  <c r="AJ3049" i="1"/>
  <c r="AJ2926" i="1"/>
  <c r="AJ2792" i="1"/>
  <c r="AJ2613" i="1"/>
  <c r="AJ3873" i="1"/>
  <c r="AJ3715" i="1"/>
  <c r="AJ3607" i="1"/>
  <c r="AJ3504" i="1"/>
  <c r="AJ3379" i="1"/>
  <c r="AJ3256" i="1"/>
  <c r="AJ3154" i="1"/>
  <c r="AJ3070" i="1"/>
  <c r="AJ2971" i="1"/>
  <c r="AJ2862" i="1"/>
  <c r="AJ2777" i="1"/>
  <c r="AJ1860" i="1"/>
  <c r="AJ3570" i="1"/>
  <c r="AJ3452" i="1"/>
  <c r="AJ3378" i="1"/>
  <c r="AJ3291" i="1"/>
  <c r="AJ3214" i="1"/>
  <c r="AJ3111" i="1"/>
  <c r="AJ2976" i="1"/>
  <c r="AJ2833" i="1"/>
  <c r="AJ2762" i="1"/>
  <c r="AJ2228" i="1"/>
  <c r="AJ3791" i="1"/>
  <c r="AJ3719" i="1"/>
  <c r="AJ3623" i="1"/>
  <c r="AJ3546" i="1"/>
  <c r="AJ3451" i="1"/>
  <c r="AJ3384" i="1"/>
  <c r="AJ3290" i="1"/>
  <c r="AJ3146" i="1"/>
  <c r="AJ3075" i="1"/>
  <c r="AJ2958" i="1"/>
  <c r="AJ2867" i="1"/>
  <c r="AJ2740" i="1"/>
  <c r="AJ3688" i="1"/>
  <c r="AJ3605" i="1"/>
  <c r="AJ3494" i="1"/>
  <c r="AJ3401" i="1"/>
  <c r="AJ3271" i="1"/>
  <c r="AJ3169" i="1"/>
  <c r="AJ3058" i="1"/>
  <c r="AJ2963" i="1"/>
  <c r="AJ2884" i="1"/>
  <c r="AJ2157" i="1"/>
  <c r="AJ2873" i="1"/>
  <c r="AJ2761" i="1"/>
  <c r="AJ2646" i="1"/>
  <c r="AJ2517" i="1"/>
  <c r="AJ2395" i="1"/>
  <c r="AJ2237" i="1"/>
  <c r="AJ2104" i="1"/>
  <c r="AJ1973" i="1"/>
  <c r="AJ1412" i="1"/>
  <c r="AJ3028" i="1"/>
  <c r="AJ2936" i="1"/>
  <c r="AJ2859" i="1"/>
  <c r="AJ2737" i="1"/>
  <c r="AJ2639" i="1"/>
  <c r="AJ2482" i="1"/>
  <c r="AJ2250" i="1"/>
  <c r="AJ2169" i="1"/>
  <c r="AJ1979" i="1"/>
  <c r="AJ1805" i="1"/>
  <c r="AJ1481" i="1"/>
  <c r="AJ2791" i="1"/>
  <c r="AJ2664" i="1"/>
  <c r="AJ2543" i="1"/>
  <c r="AJ2320" i="1"/>
  <c r="AJ2187" i="1"/>
  <c r="AJ1932" i="1"/>
  <c r="AJ1683" i="1"/>
  <c r="AJ2723" i="1"/>
  <c r="AJ2657" i="1"/>
  <c r="AJ2500" i="1"/>
  <c r="AJ2288" i="1"/>
  <c r="AJ2140" i="1"/>
  <c r="AJ1970" i="1"/>
  <c r="AJ1541" i="1"/>
  <c r="AJ2695" i="1"/>
  <c r="AJ2622" i="1"/>
  <c r="AJ2521" i="1"/>
  <c r="AJ2383" i="1"/>
  <c r="AJ2241" i="1"/>
  <c r="AJ2108" i="1"/>
  <c r="AJ1991" i="1"/>
  <c r="AJ1540" i="1"/>
  <c r="AJ2629" i="1"/>
  <c r="AJ2425" i="1"/>
  <c r="AJ2240" i="1"/>
  <c r="AJ2100" i="1"/>
  <c r="AJ1899" i="1"/>
  <c r="AJ1617" i="1"/>
  <c r="AJ419" i="1"/>
  <c r="AJ2979" i="1"/>
  <c r="AJ2890" i="1"/>
  <c r="AJ2763" i="1"/>
  <c r="AJ2608" i="1"/>
  <c r="AJ2458" i="1"/>
  <c r="AJ2299" i="1"/>
  <c r="AJ2122" i="1"/>
  <c r="AJ1997" i="1"/>
  <c r="AJ1546" i="1"/>
  <c r="AJ2647" i="1"/>
  <c r="AJ2553" i="1"/>
  <c r="AJ2455" i="1"/>
  <c r="AJ2327" i="1"/>
  <c r="AJ2211" i="1"/>
  <c r="AJ2119" i="1"/>
  <c r="AJ1912" i="1"/>
  <c r="AJ1828" i="1"/>
  <c r="AJ1632" i="1"/>
  <c r="AJ1477" i="1"/>
  <c r="AJ1374" i="1"/>
  <c r="AJ1090" i="1"/>
  <c r="AJ2559" i="1"/>
  <c r="AJ2454" i="1"/>
  <c r="AJ2370" i="1"/>
  <c r="AJ2226" i="1"/>
  <c r="AJ2134" i="1"/>
  <c r="AJ1954" i="1"/>
  <c r="AJ1840" i="1"/>
  <c r="AJ1744" i="1"/>
  <c r="AJ1567" i="1"/>
  <c r="AJ1319" i="1"/>
  <c r="AJ769" i="1"/>
  <c r="AJ2742" i="1"/>
  <c r="AJ2667" i="1"/>
  <c r="AJ2511" i="1"/>
  <c r="AJ2414" i="1"/>
  <c r="AJ2230" i="1"/>
  <c r="AJ2083" i="1"/>
  <c r="AJ1992" i="1"/>
  <c r="AJ1833" i="1"/>
  <c r="AJ1674" i="1"/>
  <c r="AJ1573" i="1"/>
  <c r="AJ1489" i="1"/>
  <c r="AJ1282" i="1"/>
  <c r="AJ744" i="1"/>
  <c r="AJ2729" i="1"/>
  <c r="AJ2601" i="1"/>
  <c r="AJ2487" i="1"/>
  <c r="AJ2401" i="1"/>
  <c r="AJ2314" i="1"/>
  <c r="AJ2171" i="1"/>
  <c r="AJ2065" i="1"/>
  <c r="AJ1940" i="1"/>
  <c r="AJ1789" i="1"/>
  <c r="AJ1654" i="1"/>
  <c r="AJ1494" i="1"/>
  <c r="AJ1301" i="1"/>
  <c r="AJ552" i="1"/>
  <c r="AJ2086" i="1"/>
  <c r="AJ2016" i="1"/>
  <c r="AJ1859" i="1"/>
  <c r="AJ1727" i="1"/>
  <c r="AJ1590" i="1"/>
  <c r="AJ1438" i="1"/>
  <c r="AJ749" i="1"/>
  <c r="AJ2080" i="1"/>
  <c r="AJ1956" i="1"/>
  <c r="AJ1858" i="1"/>
  <c r="AJ1758" i="1"/>
  <c r="AJ1634" i="1"/>
  <c r="AJ1513" i="1"/>
  <c r="AJ1396" i="1"/>
  <c r="AJ1046" i="1"/>
  <c r="AJ2422" i="1"/>
  <c r="AJ2303" i="1"/>
  <c r="AJ2184" i="1"/>
  <c r="AJ2042" i="1"/>
  <c r="AJ1896" i="1"/>
  <c r="AJ1793" i="1"/>
  <c r="AJ1652" i="1"/>
  <c r="AJ1525" i="1"/>
  <c r="AJ1362" i="1"/>
  <c r="AJ1099" i="1"/>
  <c r="AJ1822" i="1"/>
  <c r="AJ1672" i="1"/>
  <c r="AJ1483" i="1"/>
  <c r="AJ1377" i="1"/>
  <c r="AJ1295" i="1"/>
  <c r="AJ1143" i="1"/>
  <c r="AJ1001" i="1"/>
  <c r="AJ863" i="1"/>
  <c r="AJ736" i="1"/>
  <c r="AJ613" i="1"/>
  <c r="AJ503" i="1"/>
  <c r="AJ1775" i="1"/>
  <c r="AJ1577" i="1"/>
  <c r="AJ1408" i="1"/>
  <c r="AJ1300" i="1"/>
  <c r="AJ1173" i="1"/>
  <c r="AJ1041" i="1"/>
  <c r="AJ896" i="1"/>
  <c r="AJ777" i="1"/>
  <c r="AJ568" i="1"/>
  <c r="AJ342" i="1"/>
  <c r="AJ1690" i="1"/>
  <c r="AJ1576" i="1"/>
  <c r="AJ1465" i="1"/>
  <c r="AJ1288" i="1"/>
  <c r="AJ1184" i="1"/>
  <c r="AJ1079" i="1"/>
  <c r="AJ952" i="1"/>
  <c r="AJ861" i="1"/>
  <c r="AJ734" i="1"/>
  <c r="AJ625" i="1"/>
  <c r="AJ493" i="1"/>
  <c r="AJ1731" i="1"/>
  <c r="AJ1608" i="1"/>
  <c r="AJ1433" i="1"/>
  <c r="AJ1262" i="1"/>
  <c r="AJ1102" i="1"/>
  <c r="AJ978" i="1"/>
  <c r="AJ853" i="1"/>
  <c r="AJ645" i="1"/>
  <c r="AJ558" i="1"/>
  <c r="AJ1384" i="1"/>
  <c r="AJ1268" i="1"/>
  <c r="AJ1152" i="1"/>
  <c r="AJ1044" i="1"/>
  <c r="AJ920" i="1"/>
  <c r="AJ824" i="1"/>
  <c r="AJ703" i="1"/>
  <c r="AJ578" i="1"/>
  <c r="AJ439" i="1"/>
  <c r="AJ1352" i="1"/>
  <c r="AJ1249" i="1"/>
  <c r="AJ1082" i="1"/>
  <c r="AJ926" i="1"/>
  <c r="AJ787" i="1"/>
  <c r="AJ673" i="1"/>
  <c r="AJ585" i="1"/>
  <c r="AJ431" i="1"/>
  <c r="AJ1186" i="1"/>
  <c r="AJ1056" i="1"/>
  <c r="AJ947" i="1"/>
  <c r="AJ843" i="1"/>
  <c r="AJ708" i="1"/>
  <c r="AJ584" i="1"/>
  <c r="AJ336" i="1"/>
  <c r="AJ1223" i="1"/>
  <c r="AJ1024" i="1"/>
  <c r="AJ812" i="1"/>
  <c r="AJ684" i="1"/>
  <c r="AJ599" i="1"/>
  <c r="AJ484" i="1"/>
  <c r="AJ1256" i="1"/>
  <c r="AJ1067" i="1"/>
  <c r="AJ860" i="1"/>
  <c r="AJ683" i="1"/>
  <c r="AJ483" i="1"/>
  <c r="AJ366" i="1"/>
  <c r="AJ934" i="1"/>
  <c r="AJ791" i="1"/>
  <c r="AJ630" i="1"/>
  <c r="AJ476" i="1"/>
  <c r="AJ380" i="1"/>
  <c r="AJ1155" i="1"/>
  <c r="AJ867" i="1"/>
  <c r="AJ722" i="1"/>
  <c r="AJ547" i="1"/>
  <c r="AJ437" i="1"/>
  <c r="AJ316" i="1"/>
  <c r="AJ1198" i="1"/>
  <c r="AJ1064" i="1"/>
  <c r="AJ828" i="1"/>
  <c r="AJ654" i="1"/>
  <c r="AJ519" i="1"/>
  <c r="AJ416" i="1"/>
  <c r="AJ329" i="1"/>
  <c r="AJ1258" i="1"/>
  <c r="AJ1087" i="1"/>
  <c r="AJ900" i="1"/>
  <c r="AJ716" i="1"/>
  <c r="AJ621" i="1"/>
  <c r="AJ506" i="1"/>
  <c r="AJ376" i="1"/>
  <c r="AJ382" i="1"/>
  <c r="AJ438" i="1"/>
  <c r="AJ323" i="1"/>
  <c r="AJ333" i="1"/>
  <c r="AJ447" i="1"/>
  <c r="AJ337" i="1"/>
  <c r="AJ5916" i="1"/>
  <c r="AJ5214" i="1"/>
  <c r="AJ5462" i="1"/>
  <c r="AJ5726" i="1"/>
  <c r="AJ5272" i="1"/>
  <c r="AJ5744" i="1"/>
  <c r="AJ5701" i="1"/>
  <c r="AJ4910" i="1"/>
  <c r="AJ5766" i="1"/>
  <c r="AJ5364" i="1"/>
  <c r="AJ5053" i="1"/>
  <c r="AJ5577" i="1"/>
  <c r="AJ5154" i="1"/>
  <c r="AJ4677" i="1"/>
  <c r="AJ5274" i="1"/>
  <c r="AJ4960" i="1"/>
  <c r="AJ4422" i="1"/>
  <c r="AJ5037" i="1"/>
  <c r="AJ4790" i="1"/>
  <c r="AJ4061" i="1"/>
  <c r="AJ5255" i="1"/>
  <c r="AJ4919" i="1"/>
  <c r="AJ4188" i="1"/>
  <c r="AJ5470" i="1"/>
  <c r="AJ5126" i="1"/>
  <c r="AJ4838" i="1"/>
  <c r="AJ4395" i="1"/>
  <c r="AJ3955" i="1"/>
  <c r="AJ5813" i="1"/>
  <c r="AJ5557" i="1"/>
  <c r="AJ5429" i="1"/>
  <c r="AJ5285" i="1"/>
  <c r="AJ5157" i="1"/>
  <c r="AJ5002" i="1"/>
  <c r="AJ5127" i="1"/>
  <c r="AJ4964" i="1"/>
  <c r="AJ4844" i="1"/>
  <c r="AJ4727" i="1"/>
  <c r="AJ4652" i="1"/>
  <c r="AJ4560" i="1"/>
  <c r="AJ4457" i="1"/>
  <c r="AJ4359" i="1"/>
  <c r="AJ4233" i="1"/>
  <c r="AJ4091" i="1"/>
  <c r="AJ3943" i="1"/>
  <c r="AJ3765" i="1"/>
  <c r="AJ3513" i="1"/>
  <c r="AJ3097" i="1"/>
  <c r="AJ4787" i="1"/>
  <c r="AJ4699" i="1"/>
  <c r="AJ4585" i="1"/>
  <c r="AJ4464" i="1"/>
  <c r="AJ4352" i="1"/>
  <c r="AJ4226" i="1"/>
  <c r="AJ4084" i="1"/>
  <c r="AJ3954" i="1"/>
  <c r="AJ3794" i="1"/>
  <c r="AJ3635" i="1"/>
  <c r="AJ3464" i="1"/>
  <c r="AJ3112" i="1"/>
  <c r="AJ5103" i="1"/>
  <c r="AJ4987" i="1"/>
  <c r="AJ4877" i="1"/>
  <c r="AJ4778" i="1"/>
  <c r="AJ4681" i="1"/>
  <c r="AJ4592" i="1"/>
  <c r="AJ4482" i="1"/>
  <c r="AJ4335" i="1"/>
  <c r="AJ4218" i="1"/>
  <c r="AJ4127" i="1"/>
  <c r="AJ3992" i="1"/>
  <c r="AJ3934" i="1"/>
  <c r="AJ3833" i="1"/>
  <c r="AJ3749" i="1"/>
  <c r="AJ3559" i="1"/>
  <c r="AJ3279" i="1"/>
  <c r="AJ3047" i="1"/>
  <c r="AJ4770" i="1"/>
  <c r="AJ4675" i="1"/>
  <c r="AJ4570" i="1"/>
  <c r="AJ4475" i="1"/>
  <c r="AJ4418" i="1"/>
  <c r="AJ4288" i="1"/>
  <c r="AJ4178" i="1"/>
  <c r="AJ4072" i="1"/>
  <c r="AJ3907" i="1"/>
  <c r="AJ3824" i="1"/>
  <c r="AJ3708" i="1"/>
  <c r="AJ4791" i="1"/>
  <c r="AJ4656" i="1"/>
  <c r="AJ4557" i="1"/>
  <c r="AJ4474" i="1"/>
  <c r="AJ4407" i="1"/>
  <c r="AJ4306" i="1"/>
  <c r="AJ4183" i="1"/>
  <c r="AJ4109" i="1"/>
  <c r="AJ4024" i="1"/>
  <c r="AJ3913" i="1"/>
  <c r="AJ3785" i="1"/>
  <c r="AJ3632" i="1"/>
  <c r="AJ3477" i="1"/>
  <c r="AJ3317" i="1"/>
  <c r="AJ3213" i="1"/>
  <c r="AJ3069" i="1"/>
  <c r="AJ2909" i="1"/>
  <c r="AJ4709" i="1"/>
  <c r="AJ4619" i="1"/>
  <c r="AJ4534" i="1"/>
  <c r="AJ4385" i="1"/>
  <c r="AJ4286" i="1"/>
  <c r="AJ4182" i="1"/>
  <c r="AJ4093" i="1"/>
  <c r="AJ4017" i="1"/>
  <c r="AJ3892" i="1"/>
  <c r="AJ3768" i="1"/>
  <c r="AJ3662" i="1"/>
  <c r="AJ3508" i="1"/>
  <c r="AJ3300" i="1"/>
  <c r="AJ3068" i="1"/>
  <c r="AJ5032" i="1"/>
  <c r="AJ4934" i="1"/>
  <c r="AJ4832" i="1"/>
  <c r="AJ4761" i="1"/>
  <c r="AJ4708" i="1"/>
  <c r="AJ4602" i="1"/>
  <c r="AJ4459" i="1"/>
  <c r="AJ4328" i="1"/>
  <c r="AJ4246" i="1"/>
  <c r="AJ4175" i="1"/>
  <c r="AJ4022" i="1"/>
  <c r="AJ3925" i="1"/>
  <c r="AJ3815" i="1"/>
  <c r="AJ3675" i="1"/>
  <c r="AJ4567" i="1"/>
  <c r="AJ4489" i="1"/>
  <c r="AJ4410" i="1"/>
  <c r="AJ4309" i="1"/>
  <c r="AJ4234" i="1"/>
  <c r="AJ4099" i="1"/>
  <c r="AJ3924" i="1"/>
  <c r="AJ3766" i="1"/>
  <c r="AJ3689" i="1"/>
  <c r="AJ3554" i="1"/>
  <c r="AJ3218" i="1"/>
  <c r="AJ2970" i="1"/>
  <c r="AJ4074" i="1"/>
  <c r="AJ3983" i="1"/>
  <c r="AJ3847" i="1"/>
  <c r="AJ3687" i="1"/>
  <c r="AJ3599" i="1"/>
  <c r="AJ3475" i="1"/>
  <c r="AJ3382" i="1"/>
  <c r="AJ3259" i="1"/>
  <c r="AJ3168" i="1"/>
  <c r="AJ3027" i="1"/>
  <c r="AJ2915" i="1"/>
  <c r="AJ2381" i="1"/>
  <c r="AJ3550" i="1"/>
  <c r="AJ3463" i="1"/>
  <c r="AJ3381" i="1"/>
  <c r="AJ3294" i="1"/>
  <c r="AJ3150" i="1"/>
  <c r="AJ3067" i="1"/>
  <c r="AJ2889" i="1"/>
  <c r="AJ2794" i="1"/>
  <c r="AJ2396" i="1"/>
  <c r="AJ3976" i="1"/>
  <c r="AJ3915" i="1"/>
  <c r="AJ3828" i="1"/>
  <c r="AJ3738" i="1"/>
  <c r="AJ3668" i="1"/>
  <c r="AJ3572" i="1"/>
  <c r="AJ3517" i="1"/>
  <c r="AJ3448" i="1"/>
  <c r="AJ3357" i="1"/>
  <c r="AJ3280" i="1"/>
  <c r="AJ3195" i="1"/>
  <c r="AJ3095" i="1"/>
  <c r="AJ2967" i="1"/>
  <c r="AJ2843" i="1"/>
  <c r="AJ2583" i="1"/>
  <c r="AJ3505" i="1"/>
  <c r="AJ3416" i="1"/>
  <c r="AJ3338" i="1"/>
  <c r="AJ3210" i="1"/>
  <c r="AJ3137" i="1"/>
  <c r="AJ3043" i="1"/>
  <c r="AJ2881" i="1"/>
  <c r="AJ2778" i="1"/>
  <c r="AJ2504" i="1"/>
  <c r="AJ3861" i="1"/>
  <c r="AJ3690" i="1"/>
  <c r="AJ3602" i="1"/>
  <c r="AJ3497" i="1"/>
  <c r="AJ3343" i="1"/>
  <c r="AJ3251" i="1"/>
  <c r="AJ3148" i="1"/>
  <c r="AJ3054" i="1"/>
  <c r="AJ2946" i="1"/>
  <c r="AJ2855" i="1"/>
  <c r="AJ2756" i="1"/>
  <c r="AJ1732" i="1"/>
  <c r="AJ3558" i="1"/>
  <c r="AJ3446" i="1"/>
  <c r="AJ3355" i="1"/>
  <c r="AJ3284" i="1"/>
  <c r="AJ3199" i="1"/>
  <c r="AJ3104" i="1"/>
  <c r="AJ2959" i="1"/>
  <c r="AJ2826" i="1"/>
  <c r="AJ2726" i="1"/>
  <c r="AJ2196" i="1"/>
  <c r="AJ3784" i="1"/>
  <c r="AJ3713" i="1"/>
  <c r="AJ3617" i="1"/>
  <c r="AJ3526" i="1"/>
  <c r="AJ3445" i="1"/>
  <c r="AJ3366" i="1"/>
  <c r="AJ3283" i="1"/>
  <c r="AJ3134" i="1"/>
  <c r="AJ3064" i="1"/>
  <c r="AJ2951" i="1"/>
  <c r="AJ2853" i="1"/>
  <c r="AJ2682" i="1"/>
  <c r="AJ3683" i="1"/>
  <c r="AJ3594" i="1"/>
  <c r="AJ3488" i="1"/>
  <c r="AJ3390" i="1"/>
  <c r="AJ3265" i="1"/>
  <c r="AJ3158" i="1"/>
  <c r="AJ3052" i="1"/>
  <c r="AJ2957" i="1"/>
  <c r="AJ2838" i="1"/>
  <c r="AJ2955" i="1"/>
  <c r="AJ2866" i="1"/>
  <c r="AJ2744" i="1"/>
  <c r="AJ2640" i="1"/>
  <c r="AJ2510" i="1"/>
  <c r="AJ2387" i="1"/>
  <c r="AJ2229" i="1"/>
  <c r="AJ2097" i="1"/>
  <c r="AJ1965" i="1"/>
  <c r="AJ1366" i="1"/>
  <c r="AJ3022" i="1"/>
  <c r="AJ2931" i="1"/>
  <c r="AJ2835" i="1"/>
  <c r="AJ2712" i="1"/>
  <c r="AJ2625" i="1"/>
  <c r="AJ2462" i="1"/>
  <c r="AJ2244" i="1"/>
  <c r="AJ2127" i="1"/>
  <c r="AJ1964" i="1"/>
  <c r="AJ1797" i="1"/>
  <c r="AJ1365" i="1"/>
  <c r="AJ2785" i="1"/>
  <c r="AJ2658" i="1"/>
  <c r="AJ2536" i="1"/>
  <c r="AJ2308" i="1"/>
  <c r="AJ2175" i="1"/>
  <c r="AJ1918" i="1"/>
  <c r="AJ1667" i="1"/>
  <c r="AJ2717" i="1"/>
  <c r="AJ2631" i="1"/>
  <c r="AJ2435" i="1"/>
  <c r="AJ2275" i="1"/>
  <c r="AJ2117" i="1"/>
  <c r="AJ1931" i="1"/>
  <c r="AJ1495" i="1"/>
  <c r="AJ2689" i="1"/>
  <c r="AJ2610" i="1"/>
  <c r="AJ2514" i="1"/>
  <c r="AJ2377" i="1"/>
  <c r="AJ2218" i="1"/>
  <c r="AJ2093" i="1"/>
  <c r="AJ1983" i="1"/>
  <c r="AJ1532" i="1"/>
  <c r="AJ2596" i="1"/>
  <c r="AJ2406" i="1"/>
  <c r="AJ2217" i="1"/>
  <c r="AJ2092" i="1"/>
  <c r="AJ1892" i="1"/>
  <c r="AJ1516" i="1"/>
  <c r="AJ411" i="1"/>
  <c r="AJ2962" i="1"/>
  <c r="AJ2868" i="1"/>
  <c r="AJ2751" i="1"/>
  <c r="AJ2595" i="1"/>
  <c r="AJ2445" i="1"/>
  <c r="AJ2293" i="1"/>
  <c r="AJ2060" i="1"/>
  <c r="AJ1989" i="1"/>
  <c r="AJ1484" i="1"/>
  <c r="AJ2641" i="1"/>
  <c r="AJ2535" i="1"/>
  <c r="AJ2450" i="1"/>
  <c r="AJ2322" i="1"/>
  <c r="AJ2200" i="1"/>
  <c r="AJ2062" i="1"/>
  <c r="AJ1906" i="1"/>
  <c r="AJ1811" i="1"/>
  <c r="AJ1587" i="1"/>
  <c r="AJ1470" i="1"/>
  <c r="AJ1361" i="1"/>
  <c r="AJ1005" i="1"/>
  <c r="AJ2552" i="1"/>
  <c r="AJ2439" i="1"/>
  <c r="AJ2358" i="1"/>
  <c r="AJ2215" i="1"/>
  <c r="AJ2129" i="1"/>
  <c r="AJ1926" i="1"/>
  <c r="AJ1834" i="1"/>
  <c r="AJ1738" i="1"/>
  <c r="AJ1536" i="1"/>
  <c r="AJ1260" i="1"/>
  <c r="AJ761" i="1"/>
  <c r="AJ2731" i="1"/>
  <c r="AJ2616" i="1"/>
  <c r="AJ2506" i="1"/>
  <c r="AJ2403" i="1"/>
  <c r="AJ2225" i="1"/>
  <c r="AJ2067" i="1"/>
  <c r="AJ1987" i="1"/>
  <c r="AJ1816" i="1"/>
  <c r="AJ1661" i="1"/>
  <c r="AJ1559" i="1"/>
  <c r="AJ1461" i="1"/>
  <c r="AJ1227" i="1"/>
  <c r="AJ713" i="1"/>
  <c r="AJ2671" i="1"/>
  <c r="AJ2590" i="1"/>
  <c r="AJ2481" i="1"/>
  <c r="AJ2378" i="1"/>
  <c r="AJ2295" i="1"/>
  <c r="AJ2159" i="1"/>
  <c r="AJ2054" i="1"/>
  <c r="AJ1887" i="1"/>
  <c r="AJ1771" i="1"/>
  <c r="AJ1648" i="1"/>
  <c r="AJ1474" i="1"/>
  <c r="AJ1233" i="1"/>
  <c r="AJ529" i="1"/>
  <c r="AJ2081" i="1"/>
  <c r="AJ2000" i="1"/>
  <c r="AJ1849" i="1"/>
  <c r="AJ1704" i="1"/>
  <c r="AJ1582" i="1"/>
  <c r="AJ1431" i="1"/>
  <c r="AJ741" i="1"/>
  <c r="AJ2075" i="1"/>
  <c r="AJ1944" i="1"/>
  <c r="AJ1853" i="1"/>
  <c r="AJ1747" i="1"/>
  <c r="AJ1627" i="1"/>
  <c r="AJ1507" i="1"/>
  <c r="AJ1271" i="1"/>
  <c r="AJ1007" i="1"/>
  <c r="AJ2417" i="1"/>
  <c r="AJ2298" i="1"/>
  <c r="AJ2174" i="1"/>
  <c r="AJ2010" i="1"/>
  <c r="AJ1880" i="1"/>
  <c r="AJ1787" i="1"/>
  <c r="AJ1645" i="1"/>
  <c r="AJ1512" i="1"/>
  <c r="AJ1354" i="1"/>
  <c r="AJ936" i="1"/>
  <c r="AJ1776" i="1"/>
  <c r="AJ1631" i="1"/>
  <c r="AJ1472" i="1"/>
  <c r="AJ1371" i="1"/>
  <c r="AJ1290" i="1"/>
  <c r="AJ1131" i="1"/>
  <c r="AJ982" i="1"/>
  <c r="AJ856" i="1"/>
  <c r="AJ721" i="1"/>
  <c r="AJ606" i="1"/>
  <c r="AJ459" i="1"/>
  <c r="AJ1950" i="1"/>
  <c r="AJ1745" i="1"/>
  <c r="AJ1561" i="1"/>
  <c r="AJ1392" i="1"/>
  <c r="AJ1289" i="1"/>
  <c r="AJ1148" i="1"/>
  <c r="AJ1034" i="1"/>
  <c r="AJ889" i="1"/>
  <c r="AJ728" i="1"/>
  <c r="AJ531" i="1"/>
  <c r="AJ334" i="1"/>
  <c r="AJ1670" i="1"/>
  <c r="AJ1566" i="1"/>
  <c r="AJ1450" i="1"/>
  <c r="AJ1270" i="1"/>
  <c r="AJ1178" i="1"/>
  <c r="AJ1053" i="1"/>
  <c r="AJ937" i="1"/>
  <c r="AJ848" i="1"/>
  <c r="AJ727" i="1"/>
  <c r="AJ596" i="1"/>
  <c r="AJ450" i="1"/>
  <c r="AJ1720" i="1"/>
  <c r="AJ1603" i="1"/>
  <c r="AJ1417" i="1"/>
  <c r="AJ1232" i="1"/>
  <c r="AJ1077" i="1"/>
  <c r="AJ957" i="1"/>
  <c r="AJ838" i="1"/>
  <c r="AJ631" i="1"/>
  <c r="AJ551" i="1"/>
  <c r="AJ1479" i="1"/>
  <c r="AJ1379" i="1"/>
  <c r="AJ1220" i="1"/>
  <c r="AJ1139" i="1"/>
  <c r="AJ1017" i="1"/>
  <c r="AJ906" i="1"/>
  <c r="AJ809" i="1"/>
  <c r="AJ696" i="1"/>
  <c r="AJ564" i="1"/>
  <c r="AJ385" i="1"/>
  <c r="AJ1347" i="1"/>
  <c r="AJ1219" i="1"/>
  <c r="AJ1050" i="1"/>
  <c r="AJ905" i="1"/>
  <c r="AJ773" i="1"/>
  <c r="AJ666" i="1"/>
  <c r="AJ563" i="1"/>
  <c r="AJ408" i="1"/>
  <c r="AJ1150" i="1"/>
  <c r="AJ1049" i="1"/>
  <c r="AJ932" i="1"/>
  <c r="AJ814" i="1"/>
  <c r="AJ687" i="1"/>
  <c r="AJ548" i="1"/>
  <c r="AJ1322" i="1"/>
  <c r="AJ1192" i="1"/>
  <c r="AJ1014" i="1"/>
  <c r="AJ802" i="1"/>
  <c r="AJ668" i="1"/>
  <c r="AJ588" i="1"/>
  <c r="AJ472" i="1"/>
  <c r="AJ1234" i="1"/>
  <c r="AJ1048" i="1"/>
  <c r="AJ851" i="1"/>
  <c r="AJ635" i="1"/>
  <c r="AJ471" i="1"/>
  <c r="AJ353" i="1"/>
  <c r="AJ923" i="1"/>
  <c r="AJ780" i="1"/>
  <c r="AJ614" i="1"/>
  <c r="AJ470" i="1"/>
  <c r="AJ365" i="1"/>
  <c r="AJ1136" i="1"/>
  <c r="AJ829" i="1"/>
  <c r="AJ702" i="1"/>
  <c r="AJ525" i="1"/>
  <c r="AJ430" i="1"/>
  <c r="AJ1174" i="1"/>
  <c r="AJ1040" i="1"/>
  <c r="AJ798" i="1"/>
  <c r="AJ638" i="1"/>
  <c r="AJ507" i="1"/>
  <c r="AJ397" i="1"/>
  <c r="AJ315" i="1"/>
  <c r="AJ1240" i="1"/>
  <c r="AJ1063" i="1"/>
  <c r="AJ890" i="1"/>
  <c r="AJ711" i="1"/>
  <c r="AJ605" i="1"/>
  <c r="AJ501" i="1"/>
  <c r="AJ368" i="1"/>
  <c r="AJ364" i="1"/>
  <c r="AJ422" i="1"/>
  <c r="AJ318" i="1"/>
  <c r="AJ321" i="1"/>
  <c r="AJ418" i="1"/>
  <c r="AJ332" i="1"/>
  <c r="AJ5585" i="1"/>
  <c r="AJ5331" i="1"/>
  <c r="AJ4278" i="1"/>
  <c r="AJ5056" i="1"/>
  <c r="AJ5278" i="1"/>
  <c r="AJ4554" i="1"/>
  <c r="AJ3041" i="1"/>
  <c r="AJ3922" i="1"/>
  <c r="AJ4771" i="1"/>
  <c r="AJ3929" i="1"/>
  <c r="AJ4564" i="1"/>
  <c r="AJ3685" i="1"/>
  <c r="AJ4094" i="1"/>
  <c r="AJ3053" i="1"/>
  <c r="AJ4087" i="1"/>
  <c r="AJ5018" i="1"/>
  <c r="AJ4235" i="1"/>
  <c r="AJ4405" i="1"/>
  <c r="AJ3194" i="1"/>
  <c r="AJ3376" i="1"/>
  <c r="AJ3375" i="1"/>
  <c r="AJ3901" i="1"/>
  <c r="AJ3275" i="1"/>
  <c r="AJ3316" i="1"/>
  <c r="AJ3679" i="1"/>
  <c r="AJ2848" i="1"/>
  <c r="AJ3098" i="1"/>
  <c r="AJ3514" i="1"/>
  <c r="AJ2642" i="1"/>
  <c r="AJ2950" i="1"/>
  <c r="AJ2222" i="1"/>
  <c r="AJ2619" i="1"/>
  <c r="AJ2651" i="1"/>
  <c r="AJ2400" i="1"/>
  <c r="AJ2344" i="1"/>
  <c r="AJ2069" i="1"/>
  <c r="AJ2432" i="1"/>
  <c r="AJ2282" i="1"/>
  <c r="AJ943" i="1"/>
  <c r="AJ1682" i="1"/>
  <c r="AJ2198" i="1"/>
  <c r="AJ697" i="1"/>
  <c r="AJ1882" i="1"/>
  <c r="AJ1830" i="1"/>
  <c r="AJ1740" i="1"/>
  <c r="AJ1967" i="1"/>
  <c r="AJ1600" i="1"/>
  <c r="AJ591" i="1"/>
  <c r="AJ1142" i="1"/>
  <c r="AJ1560" i="1"/>
  <c r="AJ581" i="1"/>
  <c r="AJ942" i="1"/>
  <c r="AJ1133" i="1"/>
  <c r="AJ1336" i="1"/>
  <c r="AJ526" i="1"/>
  <c r="AJ782" i="1"/>
  <c r="AJ339" i="1"/>
  <c r="AJ766" i="1"/>
  <c r="AJ1016" i="1"/>
  <c r="AJ589" i="1"/>
  <c r="AJ347" i="1"/>
  <c r="AJ2373" i="1"/>
  <c r="AJ5013" i="1"/>
  <c r="AJ5031" i="1"/>
  <c r="AJ4781" i="1"/>
  <c r="AJ5138" i="1"/>
  <c r="AJ4450" i="1"/>
  <c r="AJ4772" i="1"/>
  <c r="AJ3780" i="1"/>
  <c r="AJ4669" i="1"/>
  <c r="AJ3819" i="1"/>
  <c r="AJ4469" i="1"/>
  <c r="AJ4784" i="1"/>
  <c r="AJ4018" i="1"/>
  <c r="AJ2869" i="1"/>
  <c r="AJ3989" i="1"/>
  <c r="AJ4917" i="1"/>
  <c r="AJ4170" i="1"/>
  <c r="AJ4303" i="1"/>
  <c r="AJ2898" i="1"/>
  <c r="AJ3248" i="1"/>
  <c r="AJ3288" i="1"/>
  <c r="AJ3816" i="1"/>
  <c r="AJ3183" i="1"/>
  <c r="AJ3188" i="1"/>
  <c r="AJ3590" i="1"/>
  <c r="AJ2749" i="1"/>
  <c r="AJ2952" i="1"/>
  <c r="AJ3438" i="1"/>
  <c r="AJ3671" i="1"/>
  <c r="AJ2753" i="1"/>
  <c r="AJ2074" i="1"/>
  <c r="AJ2449" i="1"/>
  <c r="AJ2529" i="1"/>
  <c r="AJ2256" i="1"/>
  <c r="AJ2212" i="1"/>
  <c r="AJ1870" i="1"/>
  <c r="AJ2279" i="1"/>
  <c r="AJ2183" i="1"/>
  <c r="AJ2524" i="1"/>
  <c r="AJ1510" i="1"/>
  <c r="AJ2056" i="1"/>
  <c r="AJ2644" i="1"/>
  <c r="AJ1765" i="1"/>
  <c r="AJ1698" i="1"/>
  <c r="AJ1620" i="1"/>
  <c r="AJ1874" i="1"/>
  <c r="AJ1467" i="1"/>
  <c r="AJ414" i="1"/>
  <c r="AJ1020" i="1"/>
  <c r="AJ1439" i="1"/>
  <c r="AJ372" i="1"/>
  <c r="AJ817" i="1"/>
  <c r="AJ1010" i="1"/>
  <c r="AJ1211" i="1"/>
  <c r="AJ663" i="1"/>
  <c r="AJ566" i="1"/>
  <c r="AJ788" i="1"/>
  <c r="AJ535" i="1"/>
  <c r="AJ355" i="1"/>
  <c r="AJ2846" i="1"/>
  <c r="AJ5851" i="1"/>
  <c r="AJ4860" i="1"/>
  <c r="AJ4565" i="1"/>
  <c r="AJ4371" i="1"/>
  <c r="AJ4990" i="1"/>
  <c r="AJ4347" i="1"/>
  <c r="AJ4682" i="1"/>
  <c r="AJ3606" i="1"/>
  <c r="AJ4584" i="1"/>
  <c r="AJ3741" i="1"/>
  <c r="AJ4387" i="1"/>
  <c r="AJ4642" i="1"/>
  <c r="AJ3906" i="1"/>
  <c r="AJ4703" i="1"/>
  <c r="AJ3887" i="1"/>
  <c r="AJ4825" i="1"/>
  <c r="AJ4001" i="1"/>
  <c r="AJ4209" i="1"/>
  <c r="AJ4063" i="1"/>
  <c r="AJ3163" i="1"/>
  <c r="AJ3139" i="1"/>
  <c r="AJ3732" i="1"/>
  <c r="AJ3089" i="1"/>
  <c r="AJ3118" i="1"/>
  <c r="AJ3478" i="1"/>
  <c r="AJ1716" i="1"/>
  <c r="AJ2813" i="1"/>
  <c r="AJ3361" i="1"/>
  <c r="AJ3588" i="1"/>
  <c r="AJ2943" i="1"/>
  <c r="AJ1949" i="1"/>
  <c r="AJ2236" i="1"/>
  <c r="AJ2289" i="1"/>
  <c r="AJ2109" i="1"/>
  <c r="AJ2085" i="1"/>
  <c r="AJ1266" i="1"/>
  <c r="AJ2052" i="1"/>
  <c r="AJ2041" i="1"/>
  <c r="AJ2434" i="1"/>
  <c r="AJ1236" i="1"/>
  <c r="AJ1971" i="1"/>
  <c r="AJ2580" i="1"/>
  <c r="AJ1616" i="1"/>
  <c r="AJ1550" i="1"/>
  <c r="AJ1500" i="1"/>
  <c r="AJ1768" i="1"/>
  <c r="AJ1360" i="1"/>
  <c r="AJ882" i="1"/>
  <c r="AJ1264" i="1"/>
  <c r="AJ1815" i="1"/>
  <c r="AJ617" i="1"/>
  <c r="AJ899" i="1"/>
  <c r="AJ1009" i="1"/>
  <c r="AJ583" i="1"/>
  <c r="AJ1315" i="1"/>
  <c r="AJ458" i="1"/>
  <c r="AJ610" i="1"/>
  <c r="AJ485" i="1"/>
  <c r="AJ310" i="1"/>
  <c r="AJ5458" i="1"/>
  <c r="AJ5604" i="1"/>
  <c r="AJ5480" i="1"/>
  <c r="AJ5569" i="1"/>
  <c r="AJ3931" i="1"/>
  <c r="AJ5111" i="1"/>
  <c r="AJ4227" i="1"/>
  <c r="AJ4572" i="1"/>
  <c r="AJ3440" i="1"/>
  <c r="AJ4470" i="1"/>
  <c r="AJ3551" i="1"/>
  <c r="AJ4271" i="1"/>
  <c r="AJ4551" i="1"/>
  <c r="AJ3769" i="1"/>
  <c r="AJ4608" i="1"/>
  <c r="AJ3754" i="1"/>
  <c r="AJ4756" i="1"/>
  <c r="AJ3904" i="1"/>
  <c r="AJ4075" i="1"/>
  <c r="AJ3978" i="1"/>
  <c r="AJ2998" i="1"/>
  <c r="AJ3062" i="1"/>
  <c r="AJ3663" i="1"/>
  <c r="AJ2934" i="1"/>
  <c r="AJ3031" i="1"/>
  <c r="AJ3337" i="1"/>
  <c r="AJ3547" i="1"/>
  <c r="AJ2675" i="1"/>
  <c r="AJ3272" i="1"/>
  <c r="AJ3476" i="1"/>
  <c r="AJ2860" i="1"/>
  <c r="AJ1358" i="1"/>
  <c r="AJ2073" i="1"/>
  <c r="AJ2141" i="1"/>
  <c r="AJ1917" i="1"/>
  <c r="AJ1938" i="1"/>
  <c r="AJ379" i="1"/>
  <c r="AJ1959" i="1"/>
  <c r="AJ1891" i="1"/>
  <c r="AJ2326" i="1"/>
  <c r="AJ690" i="1"/>
  <c r="AJ1784" i="1"/>
  <c r="AJ2476" i="1"/>
  <c r="AJ1459" i="1"/>
  <c r="AJ1390" i="1"/>
  <c r="AJ1263" i="1"/>
  <c r="AJ1633" i="1"/>
  <c r="AJ1247" i="1"/>
  <c r="AJ1920" i="1"/>
  <c r="AJ720" i="1"/>
  <c r="AJ1129" i="1"/>
  <c r="AJ1715" i="1"/>
  <c r="AJ543" i="1"/>
  <c r="AJ774" i="1"/>
  <c r="AJ885" i="1"/>
  <c r="AJ1125" i="1"/>
  <c r="AJ434" i="1"/>
  <c r="AJ1218" i="1"/>
  <c r="AJ359" i="1"/>
  <c r="AJ1035" i="1"/>
  <c r="AJ502" i="1"/>
  <c r="AJ1224" i="1"/>
  <c r="AJ396" i="1"/>
  <c r="AJ443" i="1"/>
  <c r="AJ452" i="1"/>
  <c r="AJ4062" i="1"/>
  <c r="AJ5099" i="1"/>
  <c r="AJ5239" i="1"/>
  <c r="AJ5986" i="1"/>
  <c r="AJ4951" i="1"/>
  <c r="AJ4085" i="1"/>
  <c r="AJ4456" i="1"/>
  <c r="AJ3080" i="1"/>
  <c r="AJ4319" i="1"/>
  <c r="AJ3263" i="1"/>
  <c r="AJ4172" i="1"/>
  <c r="AJ4468" i="1"/>
  <c r="AJ3625" i="1"/>
  <c r="AJ4514" i="1"/>
  <c r="AJ3655" i="1"/>
  <c r="AJ4702" i="1"/>
  <c r="AJ3810" i="1"/>
  <c r="AJ3911" i="1"/>
  <c r="AJ3841" i="1"/>
  <c r="AJ2903" i="1"/>
  <c r="AJ2871" i="1"/>
  <c r="AJ3566" i="1"/>
  <c r="AJ2829" i="1"/>
  <c r="AJ2863" i="1"/>
  <c r="AJ3238" i="1"/>
  <c r="AJ3439" i="1"/>
  <c r="AJ3831" i="1"/>
  <c r="AJ3122" i="1"/>
  <c r="AJ3383" i="1"/>
  <c r="AJ2713" i="1"/>
  <c r="AJ3006" i="1"/>
  <c r="AJ1948" i="1"/>
  <c r="AJ1902" i="1"/>
  <c r="AJ1378" i="1"/>
  <c r="AJ1517" i="1"/>
  <c r="AJ2945" i="1"/>
  <c r="AJ2754" i="1"/>
  <c r="AJ1792" i="1"/>
  <c r="AJ2210" i="1"/>
  <c r="AJ2724" i="1"/>
  <c r="AJ1643" i="1"/>
  <c r="AJ2368" i="1"/>
  <c r="AJ1209" i="1"/>
  <c r="AJ733" i="1"/>
  <c r="AJ803" i="1"/>
  <c r="AJ1506" i="1"/>
  <c r="AJ1093" i="1"/>
  <c r="AJ1711" i="1"/>
  <c r="AJ509" i="1"/>
  <c r="AJ1033" i="1"/>
  <c r="AJ1586" i="1"/>
  <c r="AJ644" i="1"/>
  <c r="AJ752" i="1"/>
  <c r="AJ1029" i="1"/>
  <c r="AJ1043" i="1"/>
  <c r="AJ804" i="1"/>
  <c r="AJ391" i="1"/>
  <c r="AJ1039" i="1"/>
  <c r="AJ348" i="1"/>
  <c r="AJ415" i="1"/>
  <c r="AJ412" i="1"/>
  <c r="AJ453" i="1"/>
  <c r="AJ5573" i="1"/>
  <c r="AJ5571" i="1"/>
  <c r="AJ4853" i="1"/>
  <c r="AJ5773" i="1"/>
  <c r="AJ4837" i="1"/>
  <c r="AJ3923" i="1"/>
  <c r="AJ4346" i="1"/>
  <c r="AJ5096" i="1"/>
  <c r="AJ4207" i="1"/>
  <c r="AJ3023" i="1"/>
  <c r="AJ4055" i="1"/>
  <c r="AJ4402" i="1"/>
  <c r="AJ3437" i="1"/>
  <c r="AJ4367" i="1"/>
  <c r="AJ3484" i="1"/>
  <c r="AJ4588" i="1"/>
  <c r="AJ3661" i="1"/>
  <c r="AJ3752" i="1"/>
  <c r="AJ3682" i="1"/>
  <c r="AJ2334" i="1"/>
  <c r="AJ2787" i="1"/>
  <c r="AJ3506" i="1"/>
  <c r="AJ2497" i="1"/>
  <c r="AJ2770" i="1"/>
  <c r="AJ3142" i="1"/>
  <c r="AJ3342" i="1"/>
  <c r="AJ3777" i="1"/>
  <c r="AJ3059" i="1"/>
  <c r="AJ3254" i="1"/>
  <c r="AJ2606" i="1"/>
  <c r="AJ2918" i="1"/>
  <c r="AJ1761" i="1"/>
  <c r="AJ1526" i="1"/>
  <c r="AJ2683" i="1"/>
  <c r="AJ2579" i="1"/>
  <c r="AJ2854" i="1"/>
  <c r="AJ2635" i="1"/>
  <c r="AJ1568" i="1"/>
  <c r="AJ2114" i="1"/>
  <c r="AJ2609" i="1"/>
  <c r="AJ1552" i="1"/>
  <c r="AJ2290" i="1"/>
  <c r="AJ481" i="1"/>
  <c r="AJ2047" i="1"/>
  <c r="AJ2393" i="1"/>
  <c r="AJ1340" i="1"/>
  <c r="AJ967" i="1"/>
  <c r="AJ1545" i="1"/>
  <c r="AJ929" i="1"/>
  <c r="AJ1400" i="1"/>
  <c r="AJ1458" i="1"/>
  <c r="AJ542" i="1"/>
  <c r="AJ658" i="1"/>
  <c r="AJ925" i="1"/>
  <c r="AJ1305" i="1"/>
  <c r="AJ846" i="1"/>
  <c r="AJ675" i="1"/>
  <c r="AJ876" i="1"/>
  <c r="AJ340" i="1"/>
  <c r="AJ343" i="1"/>
  <c r="AJ5717" i="1"/>
  <c r="AJ4645" i="1"/>
  <c r="AJ4861" i="1"/>
  <c r="AJ4657" i="1"/>
  <c r="AJ4177" i="1"/>
  <c r="AJ4176" i="1"/>
  <c r="AJ4310" i="1"/>
  <c r="AJ3522" i="1"/>
  <c r="AJ3456" i="1"/>
  <c r="AJ3351" i="1"/>
  <c r="AJ3851" i="1"/>
  <c r="AJ3193" i="1"/>
  <c r="AJ3046" i="1"/>
  <c r="AJ2779" i="1"/>
  <c r="AJ2486" i="1"/>
  <c r="AJ2584" i="1"/>
  <c r="AJ1346" i="1"/>
  <c r="AJ2390" i="1"/>
  <c r="AJ2022" i="1"/>
  <c r="AJ1848" i="1"/>
  <c r="AJ1760" i="1"/>
  <c r="AJ1265" i="1"/>
  <c r="AJ705" i="1"/>
  <c r="AJ1200" i="1"/>
  <c r="AJ322" i="1"/>
  <c r="AJ964" i="1"/>
  <c r="AJ908" i="1"/>
  <c r="AJ417" i="1"/>
  <c r="AJ4879" i="1"/>
  <c r="AJ5262" i="1"/>
  <c r="AJ4156" i="1"/>
  <c r="AJ5552" i="1"/>
  <c r="AJ4720" i="1"/>
  <c r="AJ3743" i="1"/>
  <c r="AJ4219" i="1"/>
  <c r="AJ4975" i="1"/>
  <c r="AJ4103" i="1"/>
  <c r="AJ4764" i="1"/>
  <c r="AJ3883" i="1"/>
  <c r="AJ4287" i="1"/>
  <c r="AJ3309" i="1"/>
  <c r="AJ4280" i="1"/>
  <c r="AJ3292" i="1"/>
  <c r="AJ4416" i="1"/>
  <c r="AJ4555" i="1"/>
  <c r="AJ3681" i="1"/>
  <c r="AJ3593" i="1"/>
  <c r="AJ3543" i="1"/>
  <c r="AJ2388" i="1"/>
  <c r="AJ3441" i="1"/>
  <c r="AJ3498" i="1"/>
  <c r="AJ2464" i="1"/>
  <c r="AJ3048" i="1"/>
  <c r="AJ3278" i="1"/>
  <c r="AJ3706" i="1"/>
  <c r="AJ2944" i="1"/>
  <c r="AJ3128" i="1"/>
  <c r="AJ2503" i="1"/>
  <c r="AJ2822" i="1"/>
  <c r="AJ1103" i="1"/>
  <c r="AJ2710" i="1"/>
  <c r="AJ2603" i="1"/>
  <c r="AJ2398" i="1"/>
  <c r="AJ2727" i="1"/>
  <c r="AJ2530" i="1"/>
  <c r="AJ1455" i="1"/>
  <c r="AJ1911" i="1"/>
  <c r="AJ2495" i="1"/>
  <c r="AJ1434" i="1"/>
  <c r="AJ2154" i="1"/>
  <c r="AJ2070" i="1"/>
  <c r="AJ1934" i="1"/>
  <c r="AJ2287" i="1"/>
  <c r="AJ834" i="1"/>
  <c r="AJ813" i="1"/>
  <c r="AJ1376" i="1"/>
  <c r="AJ833" i="1"/>
  <c r="AJ1213" i="1"/>
  <c r="AJ1353" i="1"/>
  <c r="AJ549" i="1"/>
  <c r="AJ793" i="1"/>
  <c r="AJ1163" i="1"/>
  <c r="AJ619" i="1"/>
  <c r="AJ508" i="1"/>
  <c r="AJ700" i="1"/>
  <c r="AJ305" i="1"/>
  <c r="AJ327" i="1"/>
  <c r="AJ5305" i="1"/>
  <c r="AJ4921" i="1"/>
  <c r="AJ5423" i="1"/>
  <c r="AJ3465" i="1"/>
  <c r="AJ3985" i="1"/>
  <c r="AJ3800" i="1"/>
  <c r="AJ3205" i="1"/>
  <c r="AJ3044" i="1"/>
  <c r="AJ4478" i="1"/>
  <c r="AJ3457" i="1"/>
  <c r="AJ3969" i="1"/>
  <c r="AJ3398" i="1"/>
  <c r="AJ2939" i="1"/>
  <c r="AJ3595" i="1"/>
  <c r="AJ2704" i="1"/>
  <c r="AJ2623" i="1"/>
  <c r="AJ2165" i="1"/>
  <c r="AJ2428" i="1"/>
  <c r="AJ1810" i="1"/>
  <c r="AJ1189" i="1"/>
  <c r="AJ1990" i="1"/>
  <c r="AJ2168" i="1"/>
  <c r="AJ707" i="1"/>
  <c r="AJ1656" i="1"/>
  <c r="AJ1065" i="1"/>
  <c r="AJ680" i="1"/>
  <c r="AJ1159" i="1"/>
  <c r="AJ626" i="1"/>
  <c r="AJ393" i="1"/>
  <c r="J2" i="4"/>
  <c r="J6001" i="4" s="1"/>
  <c r="K2" i="4"/>
  <c r="AJ107" i="1"/>
  <c r="AJ113" i="1"/>
  <c r="AJ151" i="1"/>
  <c r="AJ163" i="1"/>
  <c r="AJ89" i="1"/>
  <c r="AJ101" i="1"/>
  <c r="AJ139" i="1"/>
  <c r="AJ145" i="1"/>
  <c r="AJ183" i="1"/>
  <c r="AJ195" i="1"/>
  <c r="AJ66" i="1"/>
  <c r="AJ121" i="1"/>
  <c r="AJ133" i="1"/>
  <c r="AJ171" i="1"/>
  <c r="AJ177" i="1"/>
  <c r="AJ226" i="1"/>
  <c r="AJ243" i="1"/>
  <c r="AJ249" i="1"/>
  <c r="AJ78" i="1"/>
  <c r="AJ90" i="1"/>
  <c r="AJ153" i="1"/>
  <c r="AJ165" i="1"/>
  <c r="AJ203" i="1"/>
  <c r="AJ209" i="1"/>
  <c r="AJ215" i="1"/>
  <c r="AJ238" i="1"/>
  <c r="AJ99" i="1"/>
  <c r="AJ217" i="1"/>
  <c r="AJ57" i="1"/>
  <c r="AJ69" i="1"/>
  <c r="AJ81" i="1"/>
  <c r="AJ119" i="1"/>
  <c r="AJ131" i="1"/>
  <c r="AJ241" i="1"/>
  <c r="AJ218" i="1"/>
  <c r="AJ61" i="1"/>
  <c r="AJ67" i="1"/>
  <c r="AJ73" i="1"/>
  <c r="AJ98" i="1"/>
  <c r="AJ110" i="1"/>
  <c r="AJ122" i="1"/>
  <c r="AJ185" i="1"/>
  <c r="AJ197" i="1"/>
  <c r="AJ227" i="1"/>
  <c r="AJ250" i="1"/>
  <c r="AJ186" i="1"/>
  <c r="AJ75" i="1"/>
  <c r="AJ194" i="1"/>
  <c r="AJ206" i="1"/>
  <c r="AJ235" i="1"/>
  <c r="AJ130" i="1"/>
  <c r="AJ142" i="1"/>
  <c r="AJ154" i="1"/>
  <c r="AJ234" i="1"/>
  <c r="AJ87" i="1"/>
  <c r="AJ162" i="1"/>
  <c r="AJ174" i="1"/>
  <c r="AJ211" i="1"/>
  <c r="AJ229" i="1"/>
  <c r="AJ247" i="1"/>
  <c r="AJ225" i="1"/>
  <c r="AJ182" i="1"/>
  <c r="AJ40" i="1"/>
  <c r="AJ192" i="1"/>
  <c r="AJ104" i="1"/>
  <c r="AJ23" i="1"/>
  <c r="AJ137" i="1"/>
  <c r="AJ9" i="1"/>
  <c r="AJ74" i="1"/>
  <c r="AJ172" i="1"/>
  <c r="AJ85" i="1"/>
  <c r="AJ255" i="1"/>
  <c r="AJ17" i="1"/>
  <c r="AJ56" i="1"/>
  <c r="AJ159" i="1"/>
  <c r="AJ84" i="1"/>
  <c r="AJ13" i="1"/>
  <c r="AJ189" i="1"/>
  <c r="AJ83" i="1"/>
  <c r="AJ20" i="1"/>
  <c r="AJ213" i="1"/>
  <c r="AJ126" i="1"/>
  <c r="AJ51" i="1"/>
  <c r="AJ175" i="1"/>
  <c r="AJ88" i="1"/>
  <c r="AJ2" i="1"/>
  <c r="AJ24" i="1"/>
  <c r="AJ60" i="1"/>
  <c r="AJ4" i="1"/>
  <c r="AJ199" i="1"/>
  <c r="AJ16" i="1"/>
  <c r="AJ179" i="1"/>
  <c r="AJ91" i="1"/>
  <c r="AJ15" i="1"/>
  <c r="AJ124" i="1"/>
  <c r="AJ246" i="1"/>
  <c r="AJ48" i="1"/>
  <c r="AJ160" i="1"/>
  <c r="AJ54" i="1"/>
  <c r="AJ187" i="1"/>
  <c r="AJ251" i="1"/>
  <c r="AJ32" i="1"/>
  <c r="AJ146" i="1"/>
  <c r="AJ72" i="1"/>
  <c r="AJ5" i="1"/>
  <c r="AJ164" i="1"/>
  <c r="AJ77" i="1"/>
  <c r="AJ12" i="1"/>
  <c r="AJ207" i="1"/>
  <c r="AJ120" i="1"/>
  <c r="AJ43" i="1"/>
  <c r="AJ169" i="1"/>
  <c r="AJ64" i="1"/>
  <c r="AJ228" i="1"/>
  <c r="AJ245" i="1"/>
  <c r="AJ173" i="1"/>
  <c r="AJ86" i="1"/>
  <c r="AJ7" i="1"/>
  <c r="AJ112" i="1"/>
  <c r="AJ223" i="1"/>
  <c r="AJ147" i="1"/>
  <c r="AJ224" i="1"/>
  <c r="AJ237" i="1"/>
  <c r="AJ201" i="1"/>
  <c r="AJ193" i="1"/>
  <c r="AJ239" i="1"/>
  <c r="AJ166" i="1"/>
  <c r="AJ79" i="1"/>
  <c r="AJ253" i="1"/>
  <c r="AJ93" i="1"/>
  <c r="AJ205" i="1"/>
  <c r="AJ244" i="1"/>
  <c r="AJ141" i="1"/>
  <c r="AJ38" i="1"/>
  <c r="AJ181" i="1"/>
  <c r="AJ198" i="1"/>
  <c r="AJ232" i="1"/>
  <c r="AJ128" i="1"/>
  <c r="AJ53" i="1"/>
  <c r="AJ231" i="1"/>
  <c r="AJ152" i="1"/>
  <c r="AJ59" i="1"/>
  <c r="AJ254" i="1"/>
  <c r="AJ188" i="1"/>
  <c r="AJ82" i="1"/>
  <c r="AJ27" i="1"/>
  <c r="AJ144" i="1"/>
  <c r="AJ42" i="1"/>
  <c r="AJ26" i="1"/>
  <c r="AJ204" i="1"/>
  <c r="AJ25" i="1"/>
  <c r="AJ103" i="1"/>
  <c r="AJ184" i="1"/>
  <c r="AJ96" i="1"/>
  <c r="AJ58" i="1"/>
  <c r="AJ240" i="1"/>
  <c r="AJ35" i="1"/>
  <c r="AJ50" i="1"/>
  <c r="AJ123" i="1"/>
  <c r="AJ222" i="1"/>
  <c r="AJ161" i="1"/>
  <c r="AJ55" i="1"/>
  <c r="AJ200" i="1"/>
  <c r="AJ63" i="1"/>
  <c r="AJ167" i="1"/>
  <c r="AJ233" i="1"/>
  <c r="AJ134" i="1"/>
  <c r="AJ30" i="1"/>
  <c r="AJ155" i="1"/>
  <c r="AJ180" i="1"/>
  <c r="AJ220" i="1"/>
  <c r="AJ115" i="1"/>
  <c r="AJ45" i="1"/>
  <c r="AJ219" i="1"/>
  <c r="AJ127" i="1"/>
  <c r="AJ52" i="1"/>
  <c r="AJ248" i="1"/>
  <c r="AJ176" i="1"/>
  <c r="AJ76" i="1"/>
  <c r="AJ19" i="1"/>
  <c r="AJ138" i="1"/>
  <c r="AJ34" i="1"/>
  <c r="AJ125" i="1"/>
  <c r="AJ62" i="1"/>
  <c r="AJ150" i="1"/>
  <c r="AJ178" i="1"/>
  <c r="AJ80" i="1"/>
  <c r="AJ21" i="1"/>
  <c r="AJ230" i="1"/>
  <c r="AJ94" i="1"/>
  <c r="AJ46" i="1"/>
  <c r="AJ158" i="1"/>
  <c r="AJ105" i="1"/>
  <c r="AJ216" i="1"/>
  <c r="AJ148" i="1"/>
  <c r="AJ47" i="1"/>
  <c r="AJ252" i="1"/>
  <c r="AJ49" i="1"/>
  <c r="AJ136" i="1"/>
  <c r="AJ221" i="1"/>
  <c r="AJ129" i="1"/>
  <c r="AJ22" i="1"/>
  <c r="AJ143" i="1"/>
  <c r="AJ149" i="1"/>
  <c r="AJ196" i="1"/>
  <c r="AJ109" i="1"/>
  <c r="AJ37" i="1"/>
  <c r="AJ214" i="1"/>
  <c r="AJ114" i="1"/>
  <c r="AJ44" i="1"/>
  <c r="AJ242" i="1"/>
  <c r="AJ170" i="1"/>
  <c r="AJ70" i="1"/>
  <c r="AJ11" i="1"/>
  <c r="AJ117" i="1"/>
  <c r="AJ92" i="1"/>
  <c r="AJ6" i="1"/>
  <c r="AJ97" i="1"/>
  <c r="AJ28" i="1"/>
  <c r="AJ212" i="1"/>
  <c r="AJ140" i="1"/>
  <c r="AJ95" i="1"/>
  <c r="AJ68" i="1"/>
  <c r="AJ210" i="1"/>
  <c r="AJ135" i="1"/>
  <c r="AJ39" i="1"/>
  <c r="AJ168" i="1"/>
  <c r="AJ33" i="1"/>
  <c r="AJ111" i="1"/>
  <c r="AJ191" i="1"/>
  <c r="AJ116" i="1"/>
  <c r="AJ14" i="1"/>
  <c r="AJ106" i="1"/>
  <c r="AJ118" i="1"/>
  <c r="AJ190" i="1"/>
  <c r="AJ102" i="1"/>
  <c r="AJ29" i="1"/>
  <c r="AJ208" i="1"/>
  <c r="AJ108" i="1"/>
  <c r="AJ36" i="1"/>
  <c r="AJ236" i="1"/>
  <c r="AJ157" i="1"/>
  <c r="AJ65" i="1"/>
  <c r="AJ3" i="1"/>
  <c r="AJ100" i="1"/>
  <c r="AJ18" i="1"/>
  <c r="AJ31" i="1"/>
  <c r="AJ41" i="1"/>
  <c r="AJ202" i="1"/>
  <c r="AJ132" i="1"/>
  <c r="AJ10" i="1"/>
  <c r="AJ8" i="1"/>
  <c r="AJ71" i="1"/>
  <c r="AJ156" i="1"/>
  <c r="C6001" i="4"/>
  <c r="AJ258" i="1"/>
  <c r="AJ267" i="1"/>
  <c r="AJ281" i="1"/>
  <c r="AJ290" i="1"/>
  <c r="AJ291" i="1"/>
  <c r="AJ263" i="1"/>
  <c r="AJ277" i="1"/>
  <c r="AJ286" i="1"/>
  <c r="AJ295" i="1"/>
  <c r="AJ297" i="1"/>
  <c r="AJ270" i="1"/>
  <c r="AJ259" i="1"/>
  <c r="AJ283" i="1"/>
  <c r="AJ261" i="1"/>
  <c r="AJ269" i="1"/>
  <c r="AJ278" i="1"/>
  <c r="AJ287" i="1"/>
  <c r="AJ274" i="1"/>
  <c r="AJ279" i="1"/>
  <c r="AJ257" i="1"/>
  <c r="AJ266" i="1"/>
  <c r="AJ275" i="1"/>
  <c r="AJ289" i="1"/>
  <c r="AJ298" i="1"/>
  <c r="AJ282" i="1"/>
  <c r="AJ293" i="1"/>
  <c r="AJ262" i="1"/>
  <c r="AJ271" i="1"/>
  <c r="AJ285" i="1"/>
  <c r="AJ294" i="1"/>
  <c r="AJ299" i="1"/>
  <c r="AJ273" i="1"/>
  <c r="AJ265" i="1"/>
  <c r="AJ288" i="1"/>
  <c r="AJ280" i="1"/>
  <c r="AJ284" i="1"/>
  <c r="AJ268" i="1"/>
  <c r="AJ272" i="1"/>
  <c r="AJ276" i="1"/>
  <c r="AJ300" i="1"/>
  <c r="AJ256" i="1"/>
  <c r="AJ292" i="1"/>
  <c r="AJ296" i="1"/>
  <c r="AJ260" i="1"/>
  <c r="AJ264" i="1"/>
  <c r="G2" i="4"/>
  <c r="M38" i="15"/>
  <c r="L36" i="16"/>
  <c r="M36" i="16"/>
  <c r="L38" i="15"/>
  <c r="H2" i="4"/>
  <c r="I2" i="4"/>
  <c r="L2" i="4"/>
  <c r="D2" i="4"/>
  <c r="F2" i="4"/>
  <c r="K6471" i="20" l="1"/>
  <c r="K6940" i="20"/>
  <c r="L6001" i="4"/>
  <c r="K6001" i="4"/>
  <c r="K129" i="20"/>
  <c r="K187" i="20"/>
  <c r="K6334" i="20"/>
  <c r="K6639" i="20"/>
  <c r="K5286" i="20"/>
  <c r="K6428" i="20"/>
  <c r="K6090" i="20"/>
  <c r="K5561" i="20"/>
  <c r="K6819" i="20"/>
  <c r="K6841" i="20"/>
  <c r="K5846" i="20"/>
  <c r="K5079" i="20"/>
  <c r="K6709" i="20"/>
  <c r="K6329" i="20"/>
  <c r="K6512" i="20"/>
  <c r="K6602" i="20"/>
  <c r="K5707" i="20"/>
  <c r="K6197" i="20"/>
  <c r="K6315" i="20"/>
  <c r="K6645" i="20"/>
  <c r="K6133" i="20"/>
  <c r="K6876" i="20"/>
  <c r="K6364" i="20"/>
  <c r="K123" i="20"/>
  <c r="K6538" i="20"/>
  <c r="K84" i="20"/>
  <c r="K6777" i="20"/>
  <c r="K6265" i="20"/>
  <c r="K65" i="20"/>
  <c r="K6424" i="20"/>
  <c r="K6311" i="20"/>
  <c r="K6166" i="20"/>
  <c r="K5518" i="20"/>
  <c r="K4658" i="20"/>
  <c r="K5590" i="20"/>
  <c r="K3724" i="20"/>
  <c r="K166" i="20"/>
  <c r="K6581" i="20"/>
  <c r="K6025" i="20"/>
  <c r="K6812" i="20"/>
  <c r="K6300" i="20"/>
  <c r="K59" i="20"/>
  <c r="K6474" i="20"/>
  <c r="K6587" i="20"/>
  <c r="K6713" i="20"/>
  <c r="K6201" i="20"/>
  <c r="K6928" i="20"/>
  <c r="K6256" i="20"/>
  <c r="K6127" i="20"/>
  <c r="K5988" i="20"/>
  <c r="K3948" i="20"/>
  <c r="K5888" i="20"/>
  <c r="K5757" i="20"/>
  <c r="K4589" i="20"/>
  <c r="K102" i="20"/>
  <c r="K6517" i="20"/>
  <c r="K6851" i="20"/>
  <c r="K6748" i="20"/>
  <c r="K6236" i="20"/>
  <c r="K6922" i="20"/>
  <c r="K6410" i="20"/>
  <c r="K6203" i="20"/>
  <c r="K6649" i="20"/>
  <c r="K6137" i="20"/>
  <c r="K6864" i="20"/>
  <c r="K6096" i="20"/>
  <c r="K6523" i="20"/>
  <c r="K5804" i="20"/>
  <c r="K5930" i="20"/>
  <c r="K5632" i="20"/>
  <c r="K5265" i="20"/>
  <c r="K4916" i="20"/>
  <c r="K6965" i="20"/>
  <c r="K6453" i="20"/>
  <c r="K6467" i="20"/>
  <c r="K6684" i="20"/>
  <c r="K6172" i="20"/>
  <c r="K6858" i="20"/>
  <c r="K6346" i="20"/>
  <c r="K170" i="20"/>
  <c r="K6585" i="20"/>
  <c r="K6041" i="20"/>
  <c r="K6800" i="20"/>
  <c r="K6275" i="20"/>
  <c r="K103" i="20"/>
  <c r="K5636" i="20"/>
  <c r="K5746" i="20"/>
  <c r="K4458" i="20"/>
  <c r="K4593" i="20"/>
  <c r="K5123" i="20"/>
  <c r="K6901" i="20"/>
  <c r="K6389" i="20"/>
  <c r="K6099" i="20"/>
  <c r="K6620" i="20"/>
  <c r="K6108" i="20"/>
  <c r="K6794" i="20"/>
  <c r="K6282" i="20"/>
  <c r="K106" i="20"/>
  <c r="K6521" i="20"/>
  <c r="K6915" i="20"/>
  <c r="K6736" i="20"/>
  <c r="K56" i="20"/>
  <c r="K6846" i="20"/>
  <c r="K5258" i="20"/>
  <c r="K5578" i="20"/>
  <c r="K5863" i="20"/>
  <c r="K5256" i="20"/>
  <c r="K3641" i="20"/>
  <c r="K6837" i="20"/>
  <c r="K6325" i="20"/>
  <c r="K141" i="20"/>
  <c r="K6556" i="20"/>
  <c r="K196" i="20"/>
  <c r="K6730" i="20"/>
  <c r="K6218" i="20"/>
  <c r="K42" i="20"/>
  <c r="K6457" i="20"/>
  <c r="K6443" i="20"/>
  <c r="K6672" i="20"/>
  <c r="K6823" i="20"/>
  <c r="K6678" i="20"/>
  <c r="K6035" i="20"/>
  <c r="K4794" i="20"/>
  <c r="K5607" i="20"/>
  <c r="K4576" i="20"/>
  <c r="K6773" i="20"/>
  <c r="K6261" i="20"/>
  <c r="K77" i="20"/>
  <c r="K6492" i="20"/>
  <c r="K6579" i="20"/>
  <c r="K6666" i="20"/>
  <c r="K6154" i="20"/>
  <c r="K6905" i="20"/>
  <c r="K6393" i="20"/>
  <c r="K193" i="20"/>
  <c r="K6608" i="20"/>
  <c r="K6518" i="20"/>
  <c r="K5867" i="20"/>
  <c r="K5729" i="20"/>
  <c r="K3692" i="20"/>
  <c r="K222" i="20"/>
  <c r="K286" i="20"/>
  <c r="K350" i="20"/>
  <c r="K414" i="20"/>
  <c r="K478" i="20"/>
  <c r="K542" i="20"/>
  <c r="K606" i="20"/>
  <c r="K670" i="20"/>
  <c r="K734" i="20"/>
  <c r="K798" i="20"/>
  <c r="K6985" i="20"/>
  <c r="K247" i="20"/>
  <c r="K311" i="20"/>
  <c r="K375" i="20"/>
  <c r="K439" i="20"/>
  <c r="K503" i="20"/>
  <c r="K567" i="20"/>
  <c r="K631" i="20"/>
  <c r="K6970" i="20"/>
  <c r="K232" i="20"/>
  <c r="K296" i="20"/>
  <c r="K360" i="20"/>
  <c r="K424" i="20"/>
  <c r="K488" i="20"/>
  <c r="K552" i="20"/>
  <c r="K616" i="20"/>
  <c r="K680" i="20"/>
  <c r="K744" i="20"/>
  <c r="K808" i="20"/>
  <c r="K6995" i="20"/>
  <c r="K6968" i="20"/>
  <c r="K230" i="20"/>
  <c r="K294" i="20"/>
  <c r="K358" i="20"/>
  <c r="K422" i="20"/>
  <c r="K486" i="20"/>
  <c r="K550" i="20"/>
  <c r="K614" i="20"/>
  <c r="K678" i="20"/>
  <c r="K742" i="20"/>
  <c r="K806" i="20"/>
  <c r="K6993" i="20"/>
  <c r="K255" i="20"/>
  <c r="K319" i="20"/>
  <c r="K383" i="20"/>
  <c r="K447" i="20"/>
  <c r="K511" i="20"/>
  <c r="K575" i="20"/>
  <c r="K639" i="20"/>
  <c r="K6978" i="20"/>
  <c r="K240" i="20"/>
  <c r="K304" i="20"/>
  <c r="K368" i="20"/>
  <c r="K432" i="20"/>
  <c r="K496" i="20"/>
  <c r="K560" i="20"/>
  <c r="K624" i="20"/>
  <c r="K688" i="20"/>
  <c r="K752" i="20"/>
  <c r="K816" i="20"/>
  <c r="K201" i="20"/>
  <c r="K265" i="20"/>
  <c r="K329" i="20"/>
  <c r="K393" i="20"/>
  <c r="K6976" i="20"/>
  <c r="K238" i="20"/>
  <c r="K302" i="20"/>
  <c r="K366" i="20"/>
  <c r="K430" i="20"/>
  <c r="K494" i="20"/>
  <c r="K558" i="20"/>
  <c r="K622" i="20"/>
  <c r="K686" i="20"/>
  <c r="K750" i="20"/>
  <c r="K814" i="20"/>
  <c r="K199" i="20"/>
  <c r="K263" i="20"/>
  <c r="K327" i="20"/>
  <c r="K391" i="20"/>
  <c r="K455" i="20"/>
  <c r="K519" i="20"/>
  <c r="K583" i="20"/>
  <c r="K647" i="20"/>
  <c r="K6986" i="20"/>
  <c r="K248" i="20"/>
  <c r="K312" i="20"/>
  <c r="K376" i="20"/>
  <c r="K440" i="20"/>
  <c r="K504" i="20"/>
  <c r="K568" i="20"/>
  <c r="K632" i="20"/>
  <c r="K696" i="20"/>
  <c r="K760" i="20"/>
  <c r="K824" i="20"/>
  <c r="K209" i="20"/>
  <c r="K273" i="20"/>
  <c r="K337" i="20"/>
  <c r="K401" i="20"/>
  <c r="K465" i="20"/>
  <c r="K218" i="20"/>
  <c r="K282" i="20"/>
  <c r="K346" i="20"/>
  <c r="K410" i="20"/>
  <c r="K474" i="20"/>
  <c r="K538" i="20"/>
  <c r="K602" i="20"/>
  <c r="K666" i="20"/>
  <c r="K730" i="20"/>
  <c r="K794" i="20"/>
  <c r="K211" i="20"/>
  <c r="K275" i="20"/>
  <c r="K339" i="20"/>
  <c r="K403" i="20"/>
  <c r="K467" i="20"/>
  <c r="K531" i="20"/>
  <c r="K595" i="20"/>
  <c r="K659" i="20"/>
  <c r="K723" i="20"/>
  <c r="K787" i="20"/>
  <c r="K6982" i="20"/>
  <c r="K244" i="20"/>
  <c r="K308" i="20"/>
  <c r="K372" i="20"/>
  <c r="K436" i="20"/>
  <c r="K500" i="20"/>
  <c r="K564" i="20"/>
  <c r="K628" i="20"/>
  <c r="K692" i="20"/>
  <c r="K756" i="20"/>
  <c r="K820" i="20"/>
  <c r="K213" i="20"/>
  <c r="K277" i="20"/>
  <c r="K341" i="20"/>
  <c r="K405" i="20"/>
  <c r="K469" i="20"/>
  <c r="K6984" i="20"/>
  <c r="K246" i="20"/>
  <c r="K310" i="20"/>
  <c r="K374" i="20"/>
  <c r="K438" i="20"/>
  <c r="K502" i="20"/>
  <c r="K566" i="20"/>
  <c r="K630" i="20"/>
  <c r="K694" i="20"/>
  <c r="K758" i="20"/>
  <c r="K822" i="20"/>
  <c r="K207" i="20"/>
  <c r="K271" i="20"/>
  <c r="K335" i="20"/>
  <c r="K399" i="20"/>
  <c r="K463" i="20"/>
  <c r="K527" i="20"/>
  <c r="K591" i="20"/>
  <c r="K655" i="20"/>
  <c r="K6994" i="20"/>
  <c r="K256" i="20"/>
  <c r="K320" i="20"/>
  <c r="K384" i="20"/>
  <c r="K448" i="20"/>
  <c r="K512" i="20"/>
  <c r="K576" i="20"/>
  <c r="K640" i="20"/>
  <c r="K704" i="20"/>
  <c r="K768" i="20"/>
  <c r="K832" i="20"/>
  <c r="K217" i="20"/>
  <c r="K281" i="20"/>
  <c r="K345" i="20"/>
  <c r="K409" i="20"/>
  <c r="K473" i="20"/>
  <c r="K226" i="20"/>
  <c r="K290" i="20"/>
  <c r="K354" i="20"/>
  <c r="K418" i="20"/>
  <c r="K482" i="20"/>
  <c r="K546" i="20"/>
  <c r="K610" i="20"/>
  <c r="K674" i="20"/>
  <c r="K738" i="20"/>
  <c r="K802" i="20"/>
  <c r="K219" i="20"/>
  <c r="K283" i="20"/>
  <c r="K347" i="20"/>
  <c r="K411" i="20"/>
  <c r="K475" i="20"/>
  <c r="K539" i="20"/>
  <c r="K603" i="20"/>
  <c r="K667" i="20"/>
  <c r="K731" i="20"/>
  <c r="K795" i="20"/>
  <c r="K6990" i="20"/>
  <c r="K252" i="20"/>
  <c r="K316" i="20"/>
  <c r="K380" i="20"/>
  <c r="K444" i="20"/>
  <c r="K508" i="20"/>
  <c r="K572" i="20"/>
  <c r="K636" i="20"/>
  <c r="K700" i="20"/>
  <c r="K764" i="20"/>
  <c r="K828" i="20"/>
  <c r="K221" i="20"/>
  <c r="K285" i="20"/>
  <c r="K349" i="20"/>
  <c r="K413" i="20"/>
  <c r="K477" i="20"/>
  <c r="K541" i="20"/>
  <c r="K605" i="20"/>
  <c r="K669" i="20"/>
  <c r="K733" i="20"/>
  <c r="K797" i="20"/>
  <c r="K807" i="20"/>
  <c r="K889" i="20"/>
  <c r="K953" i="20"/>
  <c r="K1017" i="20"/>
  <c r="K1081" i="20"/>
  <c r="K1145" i="20"/>
  <c r="K1209" i="20"/>
  <c r="K1273" i="20"/>
  <c r="K1337" i="20"/>
  <c r="K206" i="20"/>
  <c r="K270" i="20"/>
  <c r="K334" i="20"/>
  <c r="K398" i="20"/>
  <c r="K462" i="20"/>
  <c r="K526" i="20"/>
  <c r="K590" i="20"/>
  <c r="K654" i="20"/>
  <c r="K718" i="20"/>
  <c r="K782" i="20"/>
  <c r="K6969" i="20"/>
  <c r="K231" i="20"/>
  <c r="K295" i="20"/>
  <c r="K359" i="20"/>
  <c r="K423" i="20"/>
  <c r="K487" i="20"/>
  <c r="K551" i="20"/>
  <c r="K615" i="20"/>
  <c r="K679" i="20"/>
  <c r="K216" i="20"/>
  <c r="K280" i="20"/>
  <c r="K344" i="20"/>
  <c r="K408" i="20"/>
  <c r="K472" i="20"/>
  <c r="K536" i="20"/>
  <c r="K600" i="20"/>
  <c r="K664" i="20"/>
  <c r="K728" i="20"/>
  <c r="K792" i="20"/>
  <c r="K6979" i="20"/>
  <c r="K241" i="20"/>
  <c r="K305" i="20"/>
  <c r="K369" i="20"/>
  <c r="K433" i="20"/>
  <c r="K6988" i="20"/>
  <c r="K250" i="20"/>
  <c r="K314" i="20"/>
  <c r="K378" i="20"/>
  <c r="K442" i="20"/>
  <c r="K506" i="20"/>
  <c r="K570" i="20"/>
  <c r="K634" i="20"/>
  <c r="K698" i="20"/>
  <c r="K762" i="20"/>
  <c r="K6981" i="20"/>
  <c r="K243" i="20"/>
  <c r="K307" i="20"/>
  <c r="K371" i="20"/>
  <c r="K435" i="20"/>
  <c r="K499" i="20"/>
  <c r="K563" i="20"/>
  <c r="K627" i="20"/>
  <c r="K691" i="20"/>
  <c r="K755" i="20"/>
  <c r="K819" i="20"/>
  <c r="K212" i="20"/>
  <c r="K276" i="20"/>
  <c r="K340" i="20"/>
  <c r="K404" i="20"/>
  <c r="K468" i="20"/>
  <c r="K532" i="20"/>
  <c r="K596" i="20"/>
  <c r="K660" i="20"/>
  <c r="K724" i="20"/>
  <c r="K788" i="20"/>
  <c r="K6983" i="20"/>
  <c r="K245" i="20"/>
  <c r="K309" i="20"/>
  <c r="K373" i="20"/>
  <c r="K437" i="20"/>
  <c r="K501" i="20"/>
  <c r="K565" i="20"/>
  <c r="K629" i="20"/>
  <c r="K693" i="20"/>
  <c r="K757" i="20"/>
  <c r="K609" i="20"/>
  <c r="K849" i="20"/>
  <c r="K913" i="20"/>
  <c r="K977" i="20"/>
  <c r="K1041" i="20"/>
  <c r="K1105" i="20"/>
  <c r="K1169" i="20"/>
  <c r="K1233" i="20"/>
  <c r="K1297" i="20"/>
  <c r="K1361" i="20"/>
  <c r="K214" i="20"/>
  <c r="K278" i="20"/>
  <c r="K342" i="20"/>
  <c r="K406" i="20"/>
  <c r="K470" i="20"/>
  <c r="K534" i="20"/>
  <c r="K598" i="20"/>
  <c r="K662" i="20"/>
  <c r="K726" i="20"/>
  <c r="K790" i="20"/>
  <c r="K6977" i="20"/>
  <c r="K239" i="20"/>
  <c r="K303" i="20"/>
  <c r="K367" i="20"/>
  <c r="K431" i="20"/>
  <c r="K495" i="20"/>
  <c r="K559" i="20"/>
  <c r="K623" i="20"/>
  <c r="K687" i="20"/>
  <c r="K224" i="20"/>
  <c r="K288" i="20"/>
  <c r="K352" i="20"/>
  <c r="K416" i="20"/>
  <c r="K480" i="20"/>
  <c r="K544" i="20"/>
  <c r="K608" i="20"/>
  <c r="K672" i="20"/>
  <c r="K736" i="20"/>
  <c r="K800" i="20"/>
  <c r="K6987" i="20"/>
  <c r="K249" i="20"/>
  <c r="K313" i="20"/>
  <c r="K377" i="20"/>
  <c r="K441" i="20"/>
  <c r="K6996" i="20"/>
  <c r="K258" i="20"/>
  <c r="K322" i="20"/>
  <c r="K386" i="20"/>
  <c r="K450" i="20"/>
  <c r="K514" i="20"/>
  <c r="K578" i="20"/>
  <c r="K642" i="20"/>
  <c r="K706" i="20"/>
  <c r="K770" i="20"/>
  <c r="K6989" i="20"/>
  <c r="K251" i="20"/>
  <c r="K315" i="20"/>
  <c r="K379" i="20"/>
  <c r="K443" i="20"/>
  <c r="K507" i="20"/>
  <c r="K571" i="20"/>
  <c r="K635" i="20"/>
  <c r="K699" i="20"/>
  <c r="K763" i="20"/>
  <c r="K827" i="20"/>
  <c r="K220" i="20"/>
  <c r="K390" i="20"/>
  <c r="K646" i="20"/>
  <c r="K223" i="20"/>
  <c r="K479" i="20"/>
  <c r="K208" i="20"/>
  <c r="K464" i="20"/>
  <c r="K720" i="20"/>
  <c r="K289" i="20"/>
  <c r="K449" i="20"/>
  <c r="K266" i="20"/>
  <c r="K394" i="20"/>
  <c r="K522" i="20"/>
  <c r="K650" i="20"/>
  <c r="K778" i="20"/>
  <c r="K259" i="20"/>
  <c r="K387" i="20"/>
  <c r="K515" i="20"/>
  <c r="K643" i="20"/>
  <c r="K771" i="20"/>
  <c r="K228" i="20"/>
  <c r="K332" i="20"/>
  <c r="K428" i="20"/>
  <c r="K540" i="20"/>
  <c r="K644" i="20"/>
  <c r="K740" i="20"/>
  <c r="K6975" i="20"/>
  <c r="K269" i="20"/>
  <c r="K381" i="20"/>
  <c r="K485" i="20"/>
  <c r="K573" i="20"/>
  <c r="K653" i="20"/>
  <c r="K741" i="20"/>
  <c r="K673" i="20"/>
  <c r="K873" i="20"/>
  <c r="K961" i="20"/>
  <c r="K1049" i="20"/>
  <c r="K1129" i="20"/>
  <c r="K1217" i="20"/>
  <c r="K1305" i="20"/>
  <c r="K1385" i="20"/>
  <c r="K489" i="20"/>
  <c r="K826" i="20"/>
  <c r="K898" i="20"/>
  <c r="K962" i="20"/>
  <c r="K1026" i="20"/>
  <c r="K1090" i="20"/>
  <c r="K1154" i="20"/>
  <c r="K1218" i="20"/>
  <c r="K561" i="20"/>
  <c r="K843" i="20"/>
  <c r="K907" i="20"/>
  <c r="K971" i="20"/>
  <c r="K1035" i="20"/>
  <c r="K1099" i="20"/>
  <c r="K1163" i="20"/>
  <c r="K1227" i="20"/>
  <c r="K1291" i="20"/>
  <c r="K1355" i="20"/>
  <c r="K1419" i="20"/>
  <c r="K695" i="20"/>
  <c r="K860" i="20"/>
  <c r="K924" i="20"/>
  <c r="K988" i="20"/>
  <c r="K1052" i="20"/>
  <c r="K1116" i="20"/>
  <c r="K1180" i="20"/>
  <c r="K1244" i="20"/>
  <c r="K729" i="20"/>
  <c r="K869" i="20"/>
  <c r="K933" i="20"/>
  <c r="K997" i="20"/>
  <c r="K1061" i="20"/>
  <c r="K1125" i="20"/>
  <c r="K1189" i="20"/>
  <c r="K1253" i="20"/>
  <c r="K1317" i="20"/>
  <c r="K1381" i="20"/>
  <c r="K1445" i="20"/>
  <c r="K818" i="20"/>
  <c r="K894" i="20"/>
  <c r="K958" i="20"/>
  <c r="K1022" i="20"/>
  <c r="K1086" i="20"/>
  <c r="K1150" i="20"/>
  <c r="K1214" i="20"/>
  <c r="K6992" i="20"/>
  <c r="K446" i="20"/>
  <c r="K702" i="20"/>
  <c r="K279" i="20"/>
  <c r="K535" i="20"/>
  <c r="K264" i="20"/>
  <c r="K520" i="20"/>
  <c r="K776" i="20"/>
  <c r="K297" i="20"/>
  <c r="K457" i="20"/>
  <c r="K274" i="20"/>
  <c r="K402" i="20"/>
  <c r="K530" i="20"/>
  <c r="K658" i="20"/>
  <c r="K786" i="20"/>
  <c r="K267" i="20"/>
  <c r="K395" i="20"/>
  <c r="K523" i="20"/>
  <c r="K651" i="20"/>
  <c r="K779" i="20"/>
  <c r="K236" i="20"/>
  <c r="K348" i="20"/>
  <c r="K452" i="20"/>
  <c r="K548" i="20"/>
  <c r="K652" i="20"/>
  <c r="K748" i="20"/>
  <c r="K6991" i="20"/>
  <c r="K293" i="20"/>
  <c r="K389" i="20"/>
  <c r="K493" i="20"/>
  <c r="K581" i="20"/>
  <c r="K661" i="20"/>
  <c r="K749" i="20"/>
  <c r="K713" i="20"/>
  <c r="K881" i="20"/>
  <c r="K969" i="20"/>
  <c r="K1057" i="20"/>
  <c r="K1137" i="20"/>
  <c r="K1225" i="20"/>
  <c r="K1313" i="20"/>
  <c r="K1393" i="20"/>
  <c r="K553" i="20"/>
  <c r="K842" i="20"/>
  <c r="K906" i="20"/>
  <c r="K970" i="20"/>
  <c r="K1034" i="20"/>
  <c r="K1098" i="20"/>
  <c r="K1162" i="20"/>
  <c r="K1226" i="20"/>
  <c r="K625" i="20"/>
  <c r="K851" i="20"/>
  <c r="K915" i="20"/>
  <c r="K979" i="20"/>
  <c r="K1043" i="20"/>
  <c r="K1107" i="20"/>
  <c r="K1171" i="20"/>
  <c r="K1235" i="20"/>
  <c r="K1299" i="20"/>
  <c r="K1363" i="20"/>
  <c r="K1427" i="20"/>
  <c r="K727" i="20"/>
  <c r="K868" i="20"/>
  <c r="K932" i="20"/>
  <c r="K996" i="20"/>
  <c r="K1060" i="20"/>
  <c r="K1124" i="20"/>
  <c r="K1188" i="20"/>
  <c r="K1252" i="20"/>
  <c r="K761" i="20"/>
  <c r="K877" i="20"/>
  <c r="K941" i="20"/>
  <c r="K1005" i="20"/>
  <c r="K1069" i="20"/>
  <c r="K1133" i="20"/>
  <c r="K1197" i="20"/>
  <c r="K1261" i="20"/>
  <c r="K1325" i="20"/>
  <c r="K1389" i="20"/>
  <c r="K521" i="20"/>
  <c r="K834" i="20"/>
  <c r="K902" i="20"/>
  <c r="K966" i="20"/>
  <c r="K1030" i="20"/>
  <c r="K7000" i="20"/>
  <c r="K454" i="20"/>
  <c r="K710" i="20"/>
  <c r="K287" i="20"/>
  <c r="K543" i="20"/>
  <c r="K272" i="20"/>
  <c r="K528" i="20"/>
  <c r="K784" i="20"/>
  <c r="K321" i="20"/>
  <c r="K6972" i="20"/>
  <c r="K298" i="20"/>
  <c r="K426" i="20"/>
  <c r="K554" i="20"/>
  <c r="K682" i="20"/>
  <c r="K810" i="20"/>
  <c r="K291" i="20"/>
  <c r="K419" i="20"/>
  <c r="K547" i="20"/>
  <c r="K675" i="20"/>
  <c r="K803" i="20"/>
  <c r="K260" i="20"/>
  <c r="K356" i="20"/>
  <c r="K460" i="20"/>
  <c r="K556" i="20"/>
  <c r="K668" i="20"/>
  <c r="K772" i="20"/>
  <c r="K6999" i="20"/>
  <c r="K301" i="20"/>
  <c r="K397" i="20"/>
  <c r="K509" i="20"/>
  <c r="K589" i="20"/>
  <c r="K677" i="20"/>
  <c r="K765" i="20"/>
  <c r="K745" i="20"/>
  <c r="K897" i="20"/>
  <c r="K985" i="20"/>
  <c r="K1065" i="20"/>
  <c r="K1153" i="20"/>
  <c r="K1241" i="20"/>
  <c r="K1321" i="20"/>
  <c r="K1401" i="20"/>
  <c r="K617" i="20"/>
  <c r="K850" i="20"/>
  <c r="K914" i="20"/>
  <c r="K978" i="20"/>
  <c r="K1042" i="20"/>
  <c r="K1106" i="20"/>
  <c r="K1170" i="20"/>
  <c r="K1234" i="20"/>
  <c r="K689" i="20"/>
  <c r="K859" i="20"/>
  <c r="K923" i="20"/>
  <c r="K987" i="20"/>
  <c r="K1051" i="20"/>
  <c r="K1115" i="20"/>
  <c r="K1179" i="20"/>
  <c r="K1243" i="20"/>
  <c r="K1307" i="20"/>
  <c r="K1371" i="20"/>
  <c r="K1435" i="20"/>
  <c r="K759" i="20"/>
  <c r="K876" i="20"/>
  <c r="K940" i="20"/>
  <c r="K1004" i="20"/>
  <c r="K1068" i="20"/>
  <c r="K1132" i="20"/>
  <c r="K1196" i="20"/>
  <c r="K1260" i="20"/>
  <c r="K793" i="20"/>
  <c r="K885" i="20"/>
  <c r="K949" i="20"/>
  <c r="K1013" i="20"/>
  <c r="K1077" i="20"/>
  <c r="K1141" i="20"/>
  <c r="K1205" i="20"/>
  <c r="K1269" i="20"/>
  <c r="K1333" i="20"/>
  <c r="K1397" i="20"/>
  <c r="K585" i="20"/>
  <c r="K846" i="20"/>
  <c r="K910" i="20"/>
  <c r="K974" i="20"/>
  <c r="K1038" i="20"/>
  <c r="K254" i="20"/>
  <c r="K510" i="20"/>
  <c r="K766" i="20"/>
  <c r="K343" i="20"/>
  <c r="K599" i="20"/>
  <c r="K328" i="20"/>
  <c r="K584" i="20"/>
  <c r="K840" i="20"/>
  <c r="K353" i="20"/>
  <c r="K6980" i="20"/>
  <c r="K306" i="20"/>
  <c r="K434" i="20"/>
  <c r="K562" i="20"/>
  <c r="K690" i="20"/>
  <c r="K6973" i="20"/>
  <c r="K299" i="20"/>
  <c r="K427" i="20"/>
  <c r="K555" i="20"/>
  <c r="K683" i="20"/>
  <c r="K811" i="20"/>
  <c r="K268" i="20"/>
  <c r="K364" i="20"/>
  <c r="K476" i="20"/>
  <c r="K580" i="20"/>
  <c r="K676" i="20"/>
  <c r="K780" i="20"/>
  <c r="K205" i="20"/>
  <c r="K317" i="20"/>
  <c r="K421" i="20"/>
  <c r="K517" i="20"/>
  <c r="K597" i="20"/>
  <c r="K685" i="20"/>
  <c r="K773" i="20"/>
  <c r="K777" i="20"/>
  <c r="K905" i="20"/>
  <c r="K993" i="20"/>
  <c r="K1073" i="20"/>
  <c r="K1161" i="20"/>
  <c r="K1249" i="20"/>
  <c r="K1329" i="20"/>
  <c r="K1409" i="20"/>
  <c r="K681" i="20"/>
  <c r="K858" i="20"/>
  <c r="K922" i="20"/>
  <c r="K986" i="20"/>
  <c r="K1050" i="20"/>
  <c r="K1114" i="20"/>
  <c r="K1178" i="20"/>
  <c r="K1242" i="20"/>
  <c r="K721" i="20"/>
  <c r="K867" i="20"/>
  <c r="K931" i="20"/>
  <c r="K995" i="20"/>
  <c r="K1059" i="20"/>
  <c r="K1123" i="20"/>
  <c r="K1187" i="20"/>
  <c r="K1251" i="20"/>
  <c r="K1315" i="20"/>
  <c r="K1379" i="20"/>
  <c r="K1443" i="20"/>
  <c r="K791" i="20"/>
  <c r="K884" i="20"/>
  <c r="K948" i="20"/>
  <c r="K1012" i="20"/>
  <c r="K1076" i="20"/>
  <c r="K1140" i="20"/>
  <c r="K1204" i="20"/>
  <c r="K1268" i="20"/>
  <c r="K817" i="20"/>
  <c r="K893" i="20"/>
  <c r="K957" i="20"/>
  <c r="K1021" i="20"/>
  <c r="K1085" i="20"/>
  <c r="K1149" i="20"/>
  <c r="K1213" i="20"/>
  <c r="K1277" i="20"/>
  <c r="K1341" i="20"/>
  <c r="K1405" i="20"/>
  <c r="K649" i="20"/>
  <c r="K854" i="20"/>
  <c r="K918" i="20"/>
  <c r="K982" i="20"/>
  <c r="K1046" i="20"/>
  <c r="K1110" i="20"/>
  <c r="K1174" i="20"/>
  <c r="K326" i="20"/>
  <c r="K582" i="20"/>
  <c r="K838" i="20"/>
  <c r="K415" i="20"/>
  <c r="K671" i="20"/>
  <c r="K400" i="20"/>
  <c r="K656" i="20"/>
  <c r="K233" i="20"/>
  <c r="K417" i="20"/>
  <c r="K234" i="20"/>
  <c r="K362" i="20"/>
  <c r="K490" i="20"/>
  <c r="K618" i="20"/>
  <c r="K746" i="20"/>
  <c r="K227" i="20"/>
  <c r="K355" i="20"/>
  <c r="K483" i="20"/>
  <c r="K611" i="20"/>
  <c r="K739" i="20"/>
  <c r="K6998" i="20"/>
  <c r="K300" i="20"/>
  <c r="K412" i="20"/>
  <c r="K516" i="20"/>
  <c r="K612" i="20"/>
  <c r="K716" i="20"/>
  <c r="K812" i="20"/>
  <c r="K253" i="20"/>
  <c r="K357" i="20"/>
  <c r="K453" i="20"/>
  <c r="K549" i="20"/>
  <c r="K637" i="20"/>
  <c r="K717" i="20"/>
  <c r="K481" i="20"/>
  <c r="K857" i="20"/>
  <c r="K937" i="20"/>
  <c r="K1025" i="20"/>
  <c r="K1113" i="20"/>
  <c r="K1193" i="20"/>
  <c r="K1281" i="20"/>
  <c r="K1369" i="20"/>
  <c r="K1433" i="20"/>
  <c r="K783" i="20"/>
  <c r="K882" i="20"/>
  <c r="K946" i="20"/>
  <c r="K1010" i="20"/>
  <c r="K1074" i="20"/>
  <c r="K1138" i="20"/>
  <c r="K1202" i="20"/>
  <c r="K1266" i="20"/>
  <c r="K813" i="20"/>
  <c r="K891" i="20"/>
  <c r="K955" i="20"/>
  <c r="K1019" i="20"/>
  <c r="K1083" i="20"/>
  <c r="K1147" i="20"/>
  <c r="K1211" i="20"/>
  <c r="K1275" i="20"/>
  <c r="K1339" i="20"/>
  <c r="K1403" i="20"/>
  <c r="K569" i="20"/>
  <c r="K844" i="20"/>
  <c r="K908" i="20"/>
  <c r="K972" i="20"/>
  <c r="K1036" i="20"/>
  <c r="K1100" i="20"/>
  <c r="K1164" i="20"/>
  <c r="K1228" i="20"/>
  <c r="K641" i="20"/>
  <c r="K853" i="20"/>
  <c r="K917" i="20"/>
  <c r="K981" i="20"/>
  <c r="K1045" i="20"/>
  <c r="K1109" i="20"/>
  <c r="K1173" i="20"/>
  <c r="K1237" i="20"/>
  <c r="K1301" i="20"/>
  <c r="K1365" i="20"/>
  <c r="K1429" i="20"/>
  <c r="K767" i="20"/>
  <c r="K878" i="20"/>
  <c r="K942" i="20"/>
  <c r="K1006" i="20"/>
  <c r="K382" i="20"/>
  <c r="K638" i="20"/>
  <c r="K215" i="20"/>
  <c r="K471" i="20"/>
  <c r="K200" i="20"/>
  <c r="K456" i="20"/>
  <c r="K712" i="20"/>
  <c r="K257" i="20"/>
  <c r="K425" i="20"/>
  <c r="K242" i="20"/>
  <c r="K370" i="20"/>
  <c r="K498" i="20"/>
  <c r="K626" i="20"/>
  <c r="K754" i="20"/>
  <c r="K235" i="20"/>
  <c r="K363" i="20"/>
  <c r="K491" i="20"/>
  <c r="K619" i="20"/>
  <c r="K747" i="20"/>
  <c r="K204" i="20"/>
  <c r="K324" i="20"/>
  <c r="K420" i="20"/>
  <c r="K524" i="20"/>
  <c r="K620" i="20"/>
  <c r="K732" i="20"/>
  <c r="K836" i="20"/>
  <c r="K261" i="20"/>
  <c r="K365" i="20"/>
  <c r="K461" i="20"/>
  <c r="K557" i="20"/>
  <c r="K645" i="20"/>
  <c r="K725" i="20"/>
  <c r="K545" i="20"/>
  <c r="K865" i="20"/>
  <c r="K945" i="20"/>
  <c r="K1033" i="20"/>
  <c r="K1121" i="20"/>
  <c r="K1201" i="20"/>
  <c r="K1289" i="20"/>
  <c r="K1377" i="20"/>
  <c r="K1441" i="20"/>
  <c r="K809" i="20"/>
  <c r="K890" i="20"/>
  <c r="K954" i="20"/>
  <c r="K1018" i="20"/>
  <c r="K1082" i="20"/>
  <c r="K1146" i="20"/>
  <c r="K1210" i="20"/>
  <c r="K497" i="20"/>
  <c r="K829" i="20"/>
  <c r="K899" i="20"/>
  <c r="K963" i="20"/>
  <c r="K1027" i="20"/>
  <c r="K1091" i="20"/>
  <c r="K1155" i="20"/>
  <c r="K1219" i="20"/>
  <c r="K1283" i="20"/>
  <c r="K1347" i="20"/>
  <c r="K1411" i="20"/>
  <c r="K633" i="20"/>
  <c r="K852" i="20"/>
  <c r="K916" i="20"/>
  <c r="K980" i="20"/>
  <c r="K1044" i="20"/>
  <c r="K1108" i="20"/>
  <c r="K1172" i="20"/>
  <c r="K1236" i="20"/>
  <c r="K697" i="20"/>
  <c r="K861" i="20"/>
  <c r="K925" i="20"/>
  <c r="K989" i="20"/>
  <c r="K1053" i="20"/>
  <c r="K1117" i="20"/>
  <c r="K1181" i="20"/>
  <c r="K1245" i="20"/>
  <c r="K1309" i="20"/>
  <c r="K1373" i="20"/>
  <c r="K1437" i="20"/>
  <c r="K799" i="20"/>
  <c r="K886" i="20"/>
  <c r="K950" i="20"/>
  <c r="K1014" i="20"/>
  <c r="K407" i="20"/>
  <c r="K225" i="20"/>
  <c r="K466" i="20"/>
  <c r="K331" i="20"/>
  <c r="K6974" i="20"/>
  <c r="K604" i="20"/>
  <c r="K333" i="20"/>
  <c r="K709" i="20"/>
  <c r="K1009" i="20"/>
  <c r="K1353" i="20"/>
  <c r="K938" i="20"/>
  <c r="K1194" i="20"/>
  <c r="K947" i="20"/>
  <c r="K1203" i="20"/>
  <c r="K505" i="20"/>
  <c r="K1028" i="20"/>
  <c r="K577" i="20"/>
  <c r="K1037" i="20"/>
  <c r="K1293" i="20"/>
  <c r="K870" i="20"/>
  <c r="K1078" i="20"/>
  <c r="K1166" i="20"/>
  <c r="K1246" i="20"/>
  <c r="K1310" i="20"/>
  <c r="K1374" i="20"/>
  <c r="K1438" i="20"/>
  <c r="K801" i="20"/>
  <c r="K887" i="20"/>
  <c r="K951" i="20"/>
  <c r="K1015" i="20"/>
  <c r="K1079" i="20"/>
  <c r="K1143" i="20"/>
  <c r="K1207" i="20"/>
  <c r="K1271" i="20"/>
  <c r="K1335" i="20"/>
  <c r="K1399" i="20"/>
  <c r="K839" i="20"/>
  <c r="K1298" i="20"/>
  <c r="K1457" i="20"/>
  <c r="K1521" i="20"/>
  <c r="K1585" i="20"/>
  <c r="K1649" i="20"/>
  <c r="K1713" i="20"/>
  <c r="K1777" i="20"/>
  <c r="K1841" i="20"/>
  <c r="K1905" i="20"/>
  <c r="K1969" i="20"/>
  <c r="K912" i="20"/>
  <c r="K1322" i="20"/>
  <c r="K1466" i="20"/>
  <c r="K1530" i="20"/>
  <c r="K1594" i="20"/>
  <c r="K1240" i="20"/>
  <c r="K1432" i="20"/>
  <c r="K1507" i="20"/>
  <c r="K1571" i="20"/>
  <c r="K1635" i="20"/>
  <c r="K1699" i="20"/>
  <c r="K262" i="20"/>
  <c r="K607" i="20"/>
  <c r="K361" i="20"/>
  <c r="K586" i="20"/>
  <c r="K451" i="20"/>
  <c r="K284" i="20"/>
  <c r="K684" i="20"/>
  <c r="K429" i="20"/>
  <c r="K781" i="20"/>
  <c r="K1089" i="20"/>
  <c r="K1417" i="20"/>
  <c r="K994" i="20"/>
  <c r="K1250" i="20"/>
  <c r="K1003" i="20"/>
  <c r="K1259" i="20"/>
  <c r="K815" i="20"/>
  <c r="K1084" i="20"/>
  <c r="K833" i="20"/>
  <c r="K1093" i="20"/>
  <c r="K1349" i="20"/>
  <c r="K926" i="20"/>
  <c r="K1094" i="20"/>
  <c r="K1182" i="20"/>
  <c r="K1254" i="20"/>
  <c r="K1318" i="20"/>
  <c r="K1382" i="20"/>
  <c r="K1446" i="20"/>
  <c r="K821" i="20"/>
  <c r="K895" i="20"/>
  <c r="K959" i="20"/>
  <c r="K1023" i="20"/>
  <c r="K1087" i="20"/>
  <c r="K1151" i="20"/>
  <c r="K1215" i="20"/>
  <c r="K1279" i="20"/>
  <c r="K1343" i="20"/>
  <c r="K1407" i="20"/>
  <c r="K904" i="20"/>
  <c r="K1320" i="20"/>
  <c r="K1465" i="20"/>
  <c r="K1529" i="20"/>
  <c r="K1593" i="20"/>
  <c r="K1657" i="20"/>
  <c r="K1721" i="20"/>
  <c r="K1785" i="20"/>
  <c r="K1849" i="20"/>
  <c r="K1913" i="20"/>
  <c r="K1977" i="20"/>
  <c r="K976" i="20"/>
  <c r="K1344" i="20"/>
  <c r="K1474" i="20"/>
  <c r="K1538" i="20"/>
  <c r="K665" i="20"/>
  <c r="K1282" i="20"/>
  <c r="K1450" i="20"/>
  <c r="K1515" i="20"/>
  <c r="K1579" i="20"/>
  <c r="K1643" i="20"/>
  <c r="K1707" i="20"/>
  <c r="K1771" i="20"/>
  <c r="K1835" i="20"/>
  <c r="K1899" i="20"/>
  <c r="K1963" i="20"/>
  <c r="K864" i="20"/>
  <c r="K872" i="20"/>
  <c r="K1308" i="20"/>
  <c r="K1461" i="20"/>
  <c r="K1525" i="20"/>
  <c r="K1589" i="20"/>
  <c r="K1653" i="20"/>
  <c r="K1717" i="20"/>
  <c r="K1781" i="20"/>
  <c r="K1845" i="20"/>
  <c r="K1909" i="20"/>
  <c r="K1973" i="20"/>
  <c r="K1072" i="20"/>
  <c r="K1376" i="20"/>
  <c r="K1486" i="20"/>
  <c r="K1550" i="20"/>
  <c r="K1614" i="20"/>
  <c r="K1678" i="20"/>
  <c r="K1742" i="20"/>
  <c r="K1806" i="20"/>
  <c r="K1870" i="20"/>
  <c r="K1934" i="20"/>
  <c r="K318" i="20"/>
  <c r="K663" i="20"/>
  <c r="K385" i="20"/>
  <c r="K594" i="20"/>
  <c r="K459" i="20"/>
  <c r="K292" i="20"/>
  <c r="K708" i="20"/>
  <c r="K445" i="20"/>
  <c r="K789" i="20"/>
  <c r="K1097" i="20"/>
  <c r="K1425" i="20"/>
  <c r="K1002" i="20"/>
  <c r="K1258" i="20"/>
  <c r="K1011" i="20"/>
  <c r="K1267" i="20"/>
  <c r="K831" i="20"/>
  <c r="K1092" i="20"/>
  <c r="K845" i="20"/>
  <c r="K1101" i="20"/>
  <c r="K1357" i="20"/>
  <c r="K934" i="20"/>
  <c r="K1102" i="20"/>
  <c r="K1190" i="20"/>
  <c r="K1262" i="20"/>
  <c r="K1326" i="20"/>
  <c r="K1390" i="20"/>
  <c r="K529" i="20"/>
  <c r="K837" i="20"/>
  <c r="K518" i="20"/>
  <c r="K336" i="20"/>
  <c r="K202" i="20"/>
  <c r="K714" i="20"/>
  <c r="K579" i="20"/>
  <c r="K388" i="20"/>
  <c r="K796" i="20"/>
  <c r="K525" i="20"/>
  <c r="K825" i="20"/>
  <c r="K1177" i="20"/>
  <c r="K719" i="20"/>
  <c r="K1058" i="20"/>
  <c r="K753" i="20"/>
  <c r="K1067" i="20"/>
  <c r="K1323" i="20"/>
  <c r="K892" i="20"/>
  <c r="K1148" i="20"/>
  <c r="K901" i="20"/>
  <c r="K1157" i="20"/>
  <c r="K1413" i="20"/>
  <c r="K990" i="20"/>
  <c r="K1118" i="20"/>
  <c r="K1198" i="20"/>
  <c r="K1270" i="20"/>
  <c r="K1334" i="20"/>
  <c r="K1398" i="20"/>
  <c r="K593" i="20"/>
  <c r="K847" i="20"/>
  <c r="K911" i="20"/>
  <c r="K975" i="20"/>
  <c r="K1039" i="20"/>
  <c r="K1103" i="20"/>
  <c r="K1167" i="20"/>
  <c r="K1231" i="20"/>
  <c r="K1295" i="20"/>
  <c r="K1359" i="20"/>
  <c r="K1423" i="20"/>
  <c r="K1032" i="20"/>
  <c r="K1362" i="20"/>
  <c r="K1481" i="20"/>
  <c r="K1545" i="20"/>
  <c r="K1609" i="20"/>
  <c r="K1673" i="20"/>
  <c r="K1737" i="20"/>
  <c r="K1801" i="20"/>
  <c r="K1865" i="20"/>
  <c r="K1929" i="20"/>
  <c r="K1993" i="20"/>
  <c r="K1104" i="20"/>
  <c r="K1386" i="20"/>
  <c r="K1490" i="20"/>
  <c r="K1554" i="20"/>
  <c r="K920" i="20"/>
  <c r="K1324" i="20"/>
  <c r="K1467" i="20"/>
  <c r="K1531" i="20"/>
  <c r="K1595" i="20"/>
  <c r="K1659" i="20"/>
  <c r="K1723" i="20"/>
  <c r="K1787" i="20"/>
  <c r="K1851" i="20"/>
  <c r="K1915" i="20"/>
  <c r="K1979" i="20"/>
  <c r="K992" i="20"/>
  <c r="K1000" i="20"/>
  <c r="K1352" i="20"/>
  <c r="K1477" i="20"/>
  <c r="K1541" i="20"/>
  <c r="K1605" i="20"/>
  <c r="K1669" i="20"/>
  <c r="K1733" i="20"/>
  <c r="K1797" i="20"/>
  <c r="K1861" i="20"/>
  <c r="K1925" i="20"/>
  <c r="K1989" i="20"/>
  <c r="K1200" i="20"/>
  <c r="K1418" i="20"/>
  <c r="K1502" i="20"/>
  <c r="K1566" i="20"/>
  <c r="K1630" i="20"/>
  <c r="K1694" i="20"/>
  <c r="K1758" i="20"/>
  <c r="K1822" i="20"/>
  <c r="K1886" i="20"/>
  <c r="K1950" i="20"/>
  <c r="K888" i="20"/>
  <c r="K1314" i="20"/>
  <c r="K830" i="20"/>
  <c r="K648" i="20"/>
  <c r="K338" i="20"/>
  <c r="K203" i="20"/>
  <c r="K715" i="20"/>
  <c r="K492" i="20"/>
  <c r="K237" i="20"/>
  <c r="K621" i="20"/>
  <c r="K929" i="20"/>
  <c r="K1265" i="20"/>
  <c r="K874" i="20"/>
  <c r="K1130" i="20"/>
  <c r="K883" i="20"/>
  <c r="K1139" i="20"/>
  <c r="K1395" i="20"/>
  <c r="K964" i="20"/>
  <c r="K1220" i="20"/>
  <c r="K973" i="20"/>
  <c r="K1229" i="20"/>
  <c r="K735" i="20"/>
  <c r="K1062" i="20"/>
  <c r="K1142" i="20"/>
  <c r="K1230" i="20"/>
  <c r="K1294" i="20"/>
  <c r="K1358" i="20"/>
  <c r="K1422" i="20"/>
  <c r="K737" i="20"/>
  <c r="K871" i="20"/>
  <c r="K935" i="20"/>
  <c r="K999" i="20"/>
  <c r="K1063" i="20"/>
  <c r="K1127" i="20"/>
  <c r="K1191" i="20"/>
  <c r="K1255" i="20"/>
  <c r="K1319" i="20"/>
  <c r="K1383" i="20"/>
  <c r="K1447" i="20"/>
  <c r="K1224" i="20"/>
  <c r="K1426" i="20"/>
  <c r="K1505" i="20"/>
  <c r="K1569" i="20"/>
  <c r="K1633" i="20"/>
  <c r="K1697" i="20"/>
  <c r="K1761" i="20"/>
  <c r="K1825" i="20"/>
  <c r="K1889" i="20"/>
  <c r="K1953" i="20"/>
  <c r="K601" i="20"/>
  <c r="K1280" i="20"/>
  <c r="K1449" i="20"/>
  <c r="K1514" i="20"/>
  <c r="K1578" i="20"/>
  <c r="K1112" i="20"/>
  <c r="K1388" i="20"/>
  <c r="K1491" i="20"/>
  <c r="K1555" i="20"/>
  <c r="K1619" i="20"/>
  <c r="K1683" i="20"/>
  <c r="K1747" i="20"/>
  <c r="K1811" i="20"/>
  <c r="K1875" i="20"/>
  <c r="K1939" i="20"/>
  <c r="K2003" i="20"/>
  <c r="K1184" i="20"/>
  <c r="K1192" i="20"/>
  <c r="K1416" i="20"/>
  <c r="K1501" i="20"/>
  <c r="K1565" i="20"/>
  <c r="K1629" i="20"/>
  <c r="K1693" i="20"/>
  <c r="K1757" i="20"/>
  <c r="K1821" i="20"/>
  <c r="K1885" i="20"/>
  <c r="K1949" i="20"/>
  <c r="K880" i="20"/>
  <c r="K1312" i="20"/>
  <c r="K1462" i="20"/>
  <c r="K1526" i="20"/>
  <c r="K1590" i="20"/>
  <c r="K1654" i="20"/>
  <c r="K1718" i="20"/>
  <c r="K1782" i="20"/>
  <c r="K1846" i="20"/>
  <c r="K1910" i="20"/>
  <c r="K1974" i="20"/>
  <c r="K351" i="20"/>
  <c r="K6971" i="20"/>
  <c r="K458" i="20"/>
  <c r="K323" i="20"/>
  <c r="K835" i="20"/>
  <c r="K588" i="20"/>
  <c r="K325" i="20"/>
  <c r="K701" i="20"/>
  <c r="K1001" i="20"/>
  <c r="K1345" i="20"/>
  <c r="K930" i="20"/>
  <c r="K1186" i="20"/>
  <c r="K939" i="20"/>
  <c r="K1195" i="20"/>
  <c r="K1451" i="20"/>
  <c r="K1020" i="20"/>
  <c r="K513" i="20"/>
  <c r="K1029" i="20"/>
  <c r="K1285" i="20"/>
  <c r="K862" i="20"/>
  <c r="K1070" i="20"/>
  <c r="K1158" i="20"/>
  <c r="K1238" i="20"/>
  <c r="K1302" i="20"/>
  <c r="K1366" i="20"/>
  <c r="K1430" i="20"/>
  <c r="K769" i="20"/>
  <c r="K879" i="20"/>
  <c r="K943" i="20"/>
  <c r="K1007" i="20"/>
  <c r="K1071" i="20"/>
  <c r="K1135" i="20"/>
  <c r="K1199" i="20"/>
  <c r="K1263" i="20"/>
  <c r="K1327" i="20"/>
  <c r="K1391" i="20"/>
  <c r="K537" i="20"/>
  <c r="K1276" i="20"/>
  <c r="K1448" i="20"/>
  <c r="K1513" i="20"/>
  <c r="K1577" i="20"/>
  <c r="K1641" i="20"/>
  <c r="K1705" i="20"/>
  <c r="K1769" i="20"/>
  <c r="K1833" i="20"/>
  <c r="K1897" i="20"/>
  <c r="K1961" i="20"/>
  <c r="K848" i="20"/>
  <c r="K1300" i="20"/>
  <c r="K1458" i="20"/>
  <c r="K1522" i="20"/>
  <c r="K1586" i="20"/>
  <c r="K1176" i="20"/>
  <c r="K1410" i="20"/>
  <c r="K1499" i="20"/>
  <c r="K1563" i="20"/>
  <c r="K1627" i="20"/>
  <c r="K1691" i="20"/>
  <c r="K1755" i="20"/>
  <c r="K1819" i="20"/>
  <c r="K1883" i="20"/>
  <c r="K1947" i="20"/>
  <c r="K2011" i="20"/>
  <c r="K1248" i="20"/>
  <c r="K1256" i="20"/>
  <c r="K1436" i="20"/>
  <c r="K1509" i="20"/>
  <c r="K1573" i="20"/>
  <c r="K1637" i="20"/>
  <c r="K1701" i="20"/>
  <c r="K1765" i="20"/>
  <c r="K1829" i="20"/>
  <c r="K1893" i="20"/>
  <c r="K1957" i="20"/>
  <c r="K944" i="20"/>
  <c r="K1332" i="20"/>
  <c r="K1470" i="20"/>
  <c r="K1534" i="20"/>
  <c r="K1598" i="20"/>
  <c r="K1662" i="20"/>
  <c r="K1726" i="20"/>
  <c r="K1790" i="20"/>
  <c r="K1854" i="20"/>
  <c r="K1918" i="20"/>
  <c r="K1982" i="20"/>
  <c r="K6997" i="20"/>
  <c r="K613" i="20"/>
  <c r="K1122" i="20"/>
  <c r="K956" i="20"/>
  <c r="K703" i="20"/>
  <c r="K1286" i="20"/>
  <c r="K863" i="20"/>
  <c r="K1047" i="20"/>
  <c r="K1223" i="20"/>
  <c r="K1375" i="20"/>
  <c r="K1384" i="20"/>
  <c r="K1601" i="20"/>
  <c r="K1753" i="20"/>
  <c r="K1937" i="20"/>
  <c r="K1364" i="20"/>
  <c r="K1570" i="20"/>
  <c r="K1475" i="20"/>
  <c r="K1651" i="20"/>
  <c r="K1795" i="20"/>
  <c r="K1923" i="20"/>
  <c r="K1056" i="20"/>
  <c r="K1372" i="20"/>
  <c r="K1549" i="20"/>
  <c r="K1677" i="20"/>
  <c r="K1805" i="20"/>
  <c r="K1933" i="20"/>
  <c r="K1264" i="20"/>
  <c r="K1510" i="20"/>
  <c r="K1638" i="20"/>
  <c r="K1766" i="20"/>
  <c r="K1894" i="20"/>
  <c r="K805" i="20"/>
  <c r="K1336" i="20"/>
  <c r="K1471" i="20"/>
  <c r="K1535" i="20"/>
  <c r="K1599" i="20"/>
  <c r="K1663" i="20"/>
  <c r="K1727" i="20"/>
  <c r="K1791" i="20"/>
  <c r="K1855" i="20"/>
  <c r="K1919" i="20"/>
  <c r="K1983" i="20"/>
  <c r="K1516" i="20"/>
  <c r="K1714" i="20"/>
  <c r="K1884" i="20"/>
  <c r="K2025" i="20"/>
  <c r="K2089" i="20"/>
  <c r="K2153" i="20"/>
  <c r="K2217" i="20"/>
  <c r="K2281" i="20"/>
  <c r="K2345" i="20"/>
  <c r="K2409" i="20"/>
  <c r="K2473" i="20"/>
  <c r="K1584" i="20"/>
  <c r="K1760" i="20"/>
  <c r="K1930" i="20"/>
  <c r="K2042" i="20"/>
  <c r="K2106" i="20"/>
  <c r="K2170" i="20"/>
  <c r="K2234" i="20"/>
  <c r="K2298" i="20"/>
  <c r="K2362" i="20"/>
  <c r="K2426" i="20"/>
  <c r="K1392" i="20"/>
  <c r="K1656" i="20"/>
  <c r="K1328" i="20"/>
  <c r="K1640" i="20"/>
  <c r="K1810" i="20"/>
  <c r="K1980" i="20"/>
  <c r="K2061" i="20"/>
  <c r="K2125" i="20"/>
  <c r="K2189" i="20"/>
  <c r="K2253" i="20"/>
  <c r="K2317" i="20"/>
  <c r="K2381" i="20"/>
  <c r="K2445" i="20"/>
  <c r="K1472" i="20"/>
  <c r="K1684" i="20"/>
  <c r="K1856" i="20"/>
  <c r="K2014" i="20"/>
  <c r="K2078" i="20"/>
  <c r="K2142" i="20"/>
  <c r="K2206" i="20"/>
  <c r="K2270" i="20"/>
  <c r="K2334" i="20"/>
  <c r="K574" i="20"/>
  <c r="K587" i="20"/>
  <c r="K841" i="20"/>
  <c r="K785" i="20"/>
  <c r="K1156" i="20"/>
  <c r="K998" i="20"/>
  <c r="K1342" i="20"/>
  <c r="K903" i="20"/>
  <c r="K1055" i="20"/>
  <c r="K1239" i="20"/>
  <c r="K1415" i="20"/>
  <c r="K1404" i="20"/>
  <c r="K1617" i="20"/>
  <c r="K1793" i="20"/>
  <c r="K1945" i="20"/>
  <c r="K1408" i="20"/>
  <c r="K856" i="20"/>
  <c r="K1483" i="20"/>
  <c r="K1667" i="20"/>
  <c r="K1803" i="20"/>
  <c r="K1931" i="20"/>
  <c r="K1120" i="20"/>
  <c r="K1394" i="20"/>
  <c r="K1557" i="20"/>
  <c r="K1685" i="20"/>
  <c r="K1813" i="20"/>
  <c r="K1941" i="20"/>
  <c r="K1290" i="20"/>
  <c r="K1518" i="20"/>
  <c r="K1646" i="20"/>
  <c r="K1774" i="20"/>
  <c r="K1902" i="20"/>
  <c r="K774" i="20"/>
  <c r="K707" i="20"/>
  <c r="K921" i="20"/>
  <c r="K875" i="20"/>
  <c r="K1212" i="20"/>
  <c r="K1054" i="20"/>
  <c r="K1350" i="20"/>
  <c r="K919" i="20"/>
  <c r="K1095" i="20"/>
  <c r="K1247" i="20"/>
  <c r="K1431" i="20"/>
  <c r="K1473" i="20"/>
  <c r="K1625" i="20"/>
  <c r="K1809" i="20"/>
  <c r="K1985" i="20"/>
  <c r="K1428" i="20"/>
  <c r="K984" i="20"/>
  <c r="K1523" i="20"/>
  <c r="K1675" i="20"/>
  <c r="K1827" i="20"/>
  <c r="K1955" i="20"/>
  <c r="K743" i="20"/>
  <c r="K1453" i="20"/>
  <c r="K1581" i="20"/>
  <c r="K1709" i="20"/>
  <c r="K1837" i="20"/>
  <c r="K1965" i="20"/>
  <c r="K1354" i="20"/>
  <c r="K1542" i="20"/>
  <c r="K1670" i="20"/>
  <c r="K1798" i="20"/>
  <c r="K1926" i="20"/>
  <c r="K1016" i="20"/>
  <c r="K1378" i="20"/>
  <c r="K1487" i="20"/>
  <c r="K1551" i="20"/>
  <c r="K1615" i="20"/>
  <c r="K1679" i="20"/>
  <c r="K1743" i="20"/>
  <c r="K1807" i="20"/>
  <c r="K1871" i="20"/>
  <c r="K1935" i="20"/>
  <c r="K1999" i="20"/>
  <c r="K1580" i="20"/>
  <c r="K1756" i="20"/>
  <c r="K1928" i="20"/>
  <c r="K2041" i="20"/>
  <c r="K2105" i="20"/>
  <c r="K2169" i="20"/>
  <c r="K2233" i="20"/>
  <c r="K2297" i="20"/>
  <c r="K2361" i="20"/>
  <c r="K2425" i="20"/>
  <c r="K1296" i="20"/>
  <c r="K1632" i="20"/>
  <c r="K1802" i="20"/>
  <c r="K1972" i="20"/>
  <c r="K2058" i="20"/>
  <c r="K2122" i="20"/>
  <c r="K2186" i="20"/>
  <c r="K2250" i="20"/>
  <c r="K2314" i="20"/>
  <c r="K2378" i="20"/>
  <c r="K2442" i="20"/>
  <c r="K1492" i="20"/>
  <c r="K1698" i="20"/>
  <c r="K1468" i="20"/>
  <c r="K1682" i="20"/>
  <c r="K1852" i="20"/>
  <c r="K2013" i="20"/>
  <c r="K2077" i="20"/>
  <c r="K2141" i="20"/>
  <c r="K2205" i="20"/>
  <c r="K2269" i="20"/>
  <c r="K2333" i="20"/>
  <c r="K2397" i="20"/>
  <c r="K2461" i="20"/>
  <c r="K1536" i="20"/>
  <c r="K1728" i="20"/>
  <c r="K1898" i="20"/>
  <c r="K392" i="20"/>
  <c r="K396" i="20"/>
  <c r="K1185" i="20"/>
  <c r="K1075" i="20"/>
  <c r="K909" i="20"/>
  <c r="K1126" i="20"/>
  <c r="K1406" i="20"/>
  <c r="K927" i="20"/>
  <c r="K1111" i="20"/>
  <c r="K1287" i="20"/>
  <c r="K1439" i="20"/>
  <c r="K1489" i="20"/>
  <c r="K1665" i="20"/>
  <c r="K1817" i="20"/>
  <c r="K2001" i="20"/>
  <c r="K1482" i="20"/>
  <c r="K1048" i="20"/>
  <c r="K1539" i="20"/>
  <c r="K1715" i="20"/>
  <c r="K1843" i="20"/>
  <c r="K1971" i="20"/>
  <c r="K936" i="20"/>
  <c r="K1469" i="20"/>
  <c r="K1597" i="20"/>
  <c r="K1725" i="20"/>
  <c r="K1853" i="20"/>
  <c r="K1981" i="20"/>
  <c r="K1396" i="20"/>
  <c r="K1558" i="20"/>
  <c r="K1686" i="20"/>
  <c r="K1814" i="20"/>
  <c r="K1942" i="20"/>
  <c r="K1080" i="20"/>
  <c r="K1400" i="20"/>
  <c r="K1495" i="20"/>
  <c r="K1559" i="20"/>
  <c r="K1623" i="20"/>
  <c r="K1687" i="20"/>
  <c r="K1751" i="20"/>
  <c r="K1815" i="20"/>
  <c r="K1879" i="20"/>
  <c r="K1943" i="20"/>
  <c r="K823" i="20"/>
  <c r="K1608" i="20"/>
  <c r="K1778" i="20"/>
  <c r="K1948" i="20"/>
  <c r="K2049" i="20"/>
  <c r="K2113" i="20"/>
  <c r="K2177" i="20"/>
  <c r="K2241" i="20"/>
  <c r="K2305" i="20"/>
  <c r="K2369" i="20"/>
  <c r="K2433" i="20"/>
  <c r="K1380" i="20"/>
  <c r="K1652" i="20"/>
  <c r="K1824" i="20"/>
  <c r="K1994" i="20"/>
  <c r="K2066" i="20"/>
  <c r="K2130" i="20"/>
  <c r="K2194" i="20"/>
  <c r="K2258" i="20"/>
  <c r="K2322" i="20"/>
  <c r="K2386" i="20"/>
  <c r="K2450" i="20"/>
  <c r="K1524" i="20"/>
  <c r="K1720" i="20"/>
  <c r="K1500" i="20"/>
  <c r="K1704" i="20"/>
  <c r="K1874" i="20"/>
  <c r="K2021" i="20"/>
  <c r="K2085" i="20"/>
  <c r="K2149" i="20"/>
  <c r="K2213" i="20"/>
  <c r="K2277" i="20"/>
  <c r="K2341" i="20"/>
  <c r="K2405" i="20"/>
  <c r="K2469" i="20"/>
  <c r="K1568" i="20"/>
  <c r="K1748" i="20"/>
  <c r="K1920" i="20"/>
  <c r="K2038" i="20"/>
  <c r="K2102" i="20"/>
  <c r="K2166" i="20"/>
  <c r="K2230" i="20"/>
  <c r="K330" i="20"/>
  <c r="K229" i="20"/>
  <c r="K866" i="20"/>
  <c r="K1387" i="20"/>
  <c r="K1221" i="20"/>
  <c r="K1222" i="20"/>
  <c r="K705" i="20"/>
  <c r="K991" i="20"/>
  <c r="K1175" i="20"/>
  <c r="K1351" i="20"/>
  <c r="K1160" i="20"/>
  <c r="K1553" i="20"/>
  <c r="K1729" i="20"/>
  <c r="K1881" i="20"/>
  <c r="K1168" i="20"/>
  <c r="K1546" i="20"/>
  <c r="K1368" i="20"/>
  <c r="K1603" i="20"/>
  <c r="K1763" i="20"/>
  <c r="K1891" i="20"/>
  <c r="K711" i="20"/>
  <c r="K1288" i="20"/>
  <c r="K1517" i="20"/>
  <c r="K1645" i="20"/>
  <c r="K1773" i="20"/>
  <c r="K1901" i="20"/>
  <c r="K1008" i="20"/>
  <c r="K1478" i="20"/>
  <c r="K1606" i="20"/>
  <c r="K1734" i="20"/>
  <c r="K1862" i="20"/>
  <c r="K1990" i="20"/>
  <c r="K1272" i="20"/>
  <c r="K1455" i="20"/>
  <c r="K1519" i="20"/>
  <c r="K1583" i="20"/>
  <c r="K1647" i="20"/>
  <c r="K1711" i="20"/>
  <c r="K1775" i="20"/>
  <c r="K1839" i="20"/>
  <c r="K1903" i="20"/>
  <c r="K1967" i="20"/>
  <c r="K1452" i="20"/>
  <c r="K1672" i="20"/>
  <c r="K1842" i="20"/>
  <c r="K2007" i="20"/>
  <c r="K2073" i="20"/>
  <c r="K2137" i="20"/>
  <c r="K2201" i="20"/>
  <c r="K2265" i="20"/>
  <c r="K2329" i="20"/>
  <c r="K2393" i="20"/>
  <c r="K2457" i="20"/>
  <c r="K1520" i="20"/>
  <c r="K1716" i="20"/>
  <c r="K1888" i="20"/>
  <c r="K2026" i="20"/>
  <c r="K2090" i="20"/>
  <c r="K2154" i="20"/>
  <c r="K2218" i="20"/>
  <c r="K2282" i="20"/>
  <c r="K2346" i="20"/>
  <c r="K2410" i="20"/>
  <c r="K960" i="20"/>
  <c r="K1612" i="20"/>
  <c r="K1784" i="20"/>
  <c r="K1596" i="20"/>
  <c r="K1768" i="20"/>
  <c r="K1938" i="20"/>
  <c r="K2045" i="20"/>
  <c r="K2109" i="20"/>
  <c r="K2173" i="20"/>
  <c r="K2237" i="20"/>
  <c r="K2301" i="20"/>
  <c r="K2365" i="20"/>
  <c r="K2429" i="20"/>
  <c r="K1338" i="20"/>
  <c r="K1642" i="20"/>
  <c r="K1812" i="20"/>
  <c r="K1984" i="20"/>
  <c r="K2062" i="20"/>
  <c r="K2126" i="20"/>
  <c r="K2190" i="20"/>
  <c r="K2254" i="20"/>
  <c r="K2318" i="20"/>
  <c r="K2382" i="20"/>
  <c r="K722" i="20"/>
  <c r="K533" i="20"/>
  <c r="K1066" i="20"/>
  <c r="K900" i="20"/>
  <c r="K1421" i="20"/>
  <c r="K1278" i="20"/>
  <c r="K855" i="20"/>
  <c r="K1031" i="20"/>
  <c r="K1183" i="20"/>
  <c r="K1367" i="20"/>
  <c r="K1340" i="20"/>
  <c r="K1561" i="20"/>
  <c r="K1745" i="20"/>
  <c r="K1921" i="20"/>
  <c r="K1232" i="20"/>
  <c r="K1562" i="20"/>
  <c r="K1459" i="20"/>
  <c r="K1611" i="20"/>
  <c r="K1779" i="20"/>
  <c r="K1907" i="20"/>
  <c r="K928" i="20"/>
  <c r="K1330" i="20"/>
  <c r="K1533" i="20"/>
  <c r="K1661" i="20"/>
  <c r="K1789" i="20"/>
  <c r="K1917" i="20"/>
  <c r="K1136" i="20"/>
  <c r="K1494" i="20"/>
  <c r="K1622" i="20"/>
  <c r="K1750" i="20"/>
  <c r="K1878" i="20"/>
  <c r="K1998" i="20"/>
  <c r="K1292" i="20"/>
  <c r="K1463" i="20"/>
  <c r="K1527" i="20"/>
  <c r="K1591" i="20"/>
  <c r="K1655" i="20"/>
  <c r="K1719" i="20"/>
  <c r="K1783" i="20"/>
  <c r="K1847" i="20"/>
  <c r="K1911" i="20"/>
  <c r="K1975" i="20"/>
  <c r="K1484" i="20"/>
  <c r="K1692" i="20"/>
  <c r="K1864" i="20"/>
  <c r="K2017" i="20"/>
  <c r="K2081" i="20"/>
  <c r="K2145" i="20"/>
  <c r="K2209" i="20"/>
  <c r="K2273" i="20"/>
  <c r="K2337" i="20"/>
  <c r="K2401" i="20"/>
  <c r="K2465" i="20"/>
  <c r="K1552" i="20"/>
  <c r="K1738" i="20"/>
  <c r="K1908" i="20"/>
  <c r="K2034" i="20"/>
  <c r="K2098" i="20"/>
  <c r="K2162" i="20"/>
  <c r="K2226" i="20"/>
  <c r="K2290" i="20"/>
  <c r="K2354" i="20"/>
  <c r="K2418" i="20"/>
  <c r="K1306" i="20"/>
  <c r="K1634" i="20"/>
  <c r="K1088" i="20"/>
  <c r="K1618" i="20"/>
  <c r="K1788" i="20"/>
  <c r="K1960" i="20"/>
  <c r="K2053" i="20"/>
  <c r="K2117" i="20"/>
  <c r="K2181" i="20"/>
  <c r="K2245" i="20"/>
  <c r="K2309" i="20"/>
  <c r="K2373" i="20"/>
  <c r="K2437" i="20"/>
  <c r="K1424" i="20"/>
  <c r="K1664" i="20"/>
  <c r="K1834" i="20"/>
  <c r="K2004" i="20"/>
  <c r="K2070" i="20"/>
  <c r="K2134" i="20"/>
  <c r="K2198" i="20"/>
  <c r="K1331" i="20"/>
  <c r="K983" i="20"/>
  <c r="K1537" i="20"/>
  <c r="K1506" i="20"/>
  <c r="K1867" i="20"/>
  <c r="K1621" i="20"/>
  <c r="K1454" i="20"/>
  <c r="K1966" i="20"/>
  <c r="K1503" i="20"/>
  <c r="K1671" i="20"/>
  <c r="K1831" i="20"/>
  <c r="K1284" i="20"/>
  <c r="K1906" i="20"/>
  <c r="K2129" i="20"/>
  <c r="K2313" i="20"/>
  <c r="K896" i="20"/>
  <c r="K1866" i="20"/>
  <c r="K2138" i="20"/>
  <c r="K2306" i="20"/>
  <c r="K2466" i="20"/>
  <c r="K1532" i="20"/>
  <c r="K2002" i="20"/>
  <c r="K2165" i="20"/>
  <c r="K2349" i="20"/>
  <c r="K1504" i="20"/>
  <c r="K1962" i="20"/>
  <c r="K2118" i="20"/>
  <c r="K2246" i="20"/>
  <c r="K2342" i="20"/>
  <c r="K2414" i="20"/>
  <c r="K2478" i="20"/>
  <c r="K1602" i="20"/>
  <c r="K1772" i="20"/>
  <c r="K1944" i="20"/>
  <c r="K2047" i="20"/>
  <c r="K2111" i="20"/>
  <c r="K2175" i="20"/>
  <c r="K2239" i="20"/>
  <c r="K2303" i="20"/>
  <c r="K2367" i="20"/>
  <c r="K2431" i="20"/>
  <c r="K1700" i="20"/>
  <c r="K2075" i="20"/>
  <c r="K2244" i="20"/>
  <c r="K2416" i="20"/>
  <c r="K2517" i="20"/>
  <c r="K2581" i="20"/>
  <c r="K2645" i="20"/>
  <c r="K2709" i="20"/>
  <c r="K2773" i="20"/>
  <c r="K2837" i="20"/>
  <c r="K2901" i="20"/>
  <c r="K2965" i="20"/>
  <c r="K3029" i="20"/>
  <c r="K3093" i="20"/>
  <c r="K3157" i="20"/>
  <c r="K1512" i="20"/>
  <c r="K2035" i="20"/>
  <c r="K2204" i="20"/>
  <c r="K2376" i="20"/>
  <c r="K2502" i="20"/>
  <c r="K2566" i="20"/>
  <c r="K2630" i="20"/>
  <c r="K1316" i="20"/>
  <c r="K2016" i="20"/>
  <c r="K2187" i="20"/>
  <c r="K2356" i="20"/>
  <c r="K2495" i="20"/>
  <c r="K2559" i="20"/>
  <c r="K2623" i="20"/>
  <c r="K2687" i="20"/>
  <c r="K2751" i="20"/>
  <c r="K2815" i="20"/>
  <c r="K2879" i="20"/>
  <c r="K2943" i="20"/>
  <c r="K3007" i="20"/>
  <c r="K3071" i="20"/>
  <c r="K3135" i="20"/>
  <c r="K3199" i="20"/>
  <c r="K1924" i="20"/>
  <c r="K2147" i="20"/>
  <c r="K2316" i="20"/>
  <c r="K2480" i="20"/>
  <c r="K592" i="20"/>
  <c r="K965" i="20"/>
  <c r="K1119" i="20"/>
  <c r="K1681" i="20"/>
  <c r="K1304" i="20"/>
  <c r="K1987" i="20"/>
  <c r="K1741" i="20"/>
  <c r="K1574" i="20"/>
  <c r="K952" i="20"/>
  <c r="K1511" i="20"/>
  <c r="K1695" i="20"/>
  <c r="K1863" i="20"/>
  <c r="K1370" i="20"/>
  <c r="K1970" i="20"/>
  <c r="K2161" i="20"/>
  <c r="K2321" i="20"/>
  <c r="K1456" i="20"/>
  <c r="K1952" i="20"/>
  <c r="K2146" i="20"/>
  <c r="K2330" i="20"/>
  <c r="K1460" i="20"/>
  <c r="K1564" i="20"/>
  <c r="K2029" i="20"/>
  <c r="K2197" i="20"/>
  <c r="K2357" i="20"/>
  <c r="K1600" i="20"/>
  <c r="K2022" i="20"/>
  <c r="K2150" i="20"/>
  <c r="K2262" i="20"/>
  <c r="K2350" i="20"/>
  <c r="K2422" i="20"/>
  <c r="K1216" i="20"/>
  <c r="K1624" i="20"/>
  <c r="K1794" i="20"/>
  <c r="K210" i="20"/>
  <c r="K1165" i="20"/>
  <c r="K1159" i="20"/>
  <c r="K1689" i="20"/>
  <c r="K1346" i="20"/>
  <c r="K1995" i="20"/>
  <c r="K1749" i="20"/>
  <c r="K1582" i="20"/>
  <c r="K1144" i="20"/>
  <c r="K1543" i="20"/>
  <c r="K1703" i="20"/>
  <c r="K1887" i="20"/>
  <c r="K1548" i="20"/>
  <c r="K1992" i="20"/>
  <c r="K2185" i="20"/>
  <c r="K2353" i="20"/>
  <c r="K1488" i="20"/>
  <c r="K2008" i="20"/>
  <c r="K2178" i="20"/>
  <c r="K2338" i="20"/>
  <c r="K1556" i="20"/>
  <c r="K1660" i="20"/>
  <c r="K2037" i="20"/>
  <c r="K2221" i="20"/>
  <c r="K2389" i="20"/>
  <c r="K1620" i="20"/>
  <c r="K2030" i="20"/>
  <c r="K2158" i="20"/>
  <c r="K2278" i="20"/>
  <c r="K2358" i="20"/>
  <c r="K2430" i="20"/>
  <c r="K1348" i="20"/>
  <c r="K1644" i="20"/>
  <c r="K1816" i="20"/>
  <c r="K1986" i="20"/>
  <c r="K2063" i="20"/>
  <c r="K2127" i="20"/>
  <c r="K2191" i="20"/>
  <c r="K2255" i="20"/>
  <c r="K2319" i="20"/>
  <c r="K2383" i="20"/>
  <c r="K2447" i="20"/>
  <c r="K1848" i="20"/>
  <c r="K2116" i="20"/>
  <c r="K2288" i="20"/>
  <c r="K2459" i="20"/>
  <c r="K2533" i="20"/>
  <c r="K2597" i="20"/>
  <c r="K2661" i="20"/>
  <c r="K2725" i="20"/>
  <c r="K2789" i="20"/>
  <c r="K2853" i="20"/>
  <c r="K2917" i="20"/>
  <c r="K2981" i="20"/>
  <c r="K3045" i="20"/>
  <c r="K3109" i="20"/>
  <c r="K3173" i="20"/>
  <c r="K1712" i="20"/>
  <c r="K2076" i="20"/>
  <c r="K2248" i="20"/>
  <c r="K2419" i="20"/>
  <c r="K2518" i="20"/>
  <c r="K2582" i="20"/>
  <c r="K2646" i="20"/>
  <c r="K1636" i="20"/>
  <c r="K2059" i="20"/>
  <c r="K2228" i="20"/>
  <c r="K2400" i="20"/>
  <c r="K2511" i="20"/>
  <c r="K2575" i="20"/>
  <c r="K2639" i="20"/>
  <c r="K2703" i="20"/>
  <c r="K2767" i="20"/>
  <c r="K2831" i="20"/>
  <c r="K2895" i="20"/>
  <c r="K2959" i="20"/>
  <c r="K3023" i="20"/>
  <c r="K3087" i="20"/>
  <c r="K3151" i="20"/>
  <c r="K1360" i="20"/>
  <c r="K2019" i="20"/>
  <c r="K2188" i="20"/>
  <c r="K2360" i="20"/>
  <c r="K2496" i="20"/>
  <c r="K2560" i="20"/>
  <c r="K484" i="20"/>
  <c r="K1134" i="20"/>
  <c r="K1303" i="20"/>
  <c r="K1857" i="20"/>
  <c r="K1547" i="20"/>
  <c r="K1064" i="20"/>
  <c r="K1869" i="20"/>
  <c r="K1702" i="20"/>
  <c r="K1208" i="20"/>
  <c r="K1567" i="20"/>
  <c r="K1735" i="20"/>
  <c r="K1895" i="20"/>
  <c r="K1628" i="20"/>
  <c r="K2033" i="20"/>
  <c r="K2193" i="20"/>
  <c r="K2377" i="20"/>
  <c r="K1610" i="20"/>
  <c r="K2018" i="20"/>
  <c r="K2202" i="20"/>
  <c r="K2370" i="20"/>
  <c r="K1588" i="20"/>
  <c r="K1724" i="20"/>
  <c r="K2069" i="20"/>
  <c r="K2229" i="20"/>
  <c r="K2413" i="20"/>
  <c r="K1706" i="20"/>
  <c r="K2046" i="20"/>
  <c r="K2174" i="20"/>
  <c r="K2286" i="20"/>
  <c r="K2366" i="20"/>
  <c r="K2438" i="20"/>
  <c r="K1434" i="20"/>
  <c r="K1666" i="20"/>
  <c r="K1836" i="20"/>
  <c r="K2005" i="20"/>
  <c r="K2071" i="20"/>
  <c r="K2135" i="20"/>
  <c r="K2199" i="20"/>
  <c r="K2263" i="20"/>
  <c r="K2327" i="20"/>
  <c r="K2391" i="20"/>
  <c r="K2455" i="20"/>
  <c r="K1904" i="20"/>
  <c r="K2139" i="20"/>
  <c r="K2308" i="20"/>
  <c r="K2475" i="20"/>
  <c r="K2541" i="20"/>
  <c r="K2605" i="20"/>
  <c r="K2669" i="20"/>
  <c r="K2733" i="20"/>
  <c r="K2797" i="20"/>
  <c r="K2861" i="20"/>
  <c r="K2925" i="20"/>
  <c r="K2989" i="20"/>
  <c r="K3053" i="20"/>
  <c r="K3117" i="20"/>
  <c r="K3181" i="20"/>
  <c r="K1796" i="20"/>
  <c r="K2099" i="20"/>
  <c r="K2268" i="20"/>
  <c r="K2440" i="20"/>
  <c r="K2526" i="20"/>
  <c r="K2590" i="20"/>
  <c r="K2654" i="20"/>
  <c r="K1722" i="20"/>
  <c r="K2080" i="20"/>
  <c r="K2251" i="20"/>
  <c r="K2420" i="20"/>
  <c r="K2519" i="20"/>
  <c r="K2583" i="20"/>
  <c r="K2647" i="20"/>
  <c r="K2711" i="20"/>
  <c r="K2775" i="20"/>
  <c r="K2839" i="20"/>
  <c r="K2903" i="20"/>
  <c r="K2967" i="20"/>
  <c r="K3031" i="20"/>
  <c r="K3095" i="20"/>
  <c r="K3159" i="20"/>
  <c r="K1544" i="20"/>
  <c r="K2040" i="20"/>
  <c r="K2211" i="20"/>
  <c r="K2380" i="20"/>
  <c r="K2504" i="20"/>
  <c r="K2568" i="20"/>
  <c r="K751" i="20"/>
  <c r="K657" i="20"/>
  <c r="K1096" i="20"/>
  <c r="K1040" i="20"/>
  <c r="K1739" i="20"/>
  <c r="K1493" i="20"/>
  <c r="K775" i="20"/>
  <c r="K1838" i="20"/>
  <c r="K1442" i="20"/>
  <c r="K1631" i="20"/>
  <c r="K1799" i="20"/>
  <c r="K1959" i="20"/>
  <c r="K1800" i="20"/>
  <c r="K2097" i="20"/>
  <c r="K2257" i="20"/>
  <c r="K2441" i="20"/>
  <c r="K1780" i="20"/>
  <c r="K2082" i="20"/>
  <c r="K2266" i="20"/>
  <c r="K2434" i="20"/>
  <c r="K1762" i="20"/>
  <c r="K1896" i="20"/>
  <c r="K2133" i="20"/>
  <c r="K2293" i="20"/>
  <c r="K2477" i="20"/>
  <c r="K1876" i="20"/>
  <c r="K2094" i="20"/>
  <c r="K2222" i="20"/>
  <c r="K2310" i="20"/>
  <c r="K2398" i="20"/>
  <c r="K2462" i="20"/>
  <c r="K1540" i="20"/>
  <c r="K1730" i="20"/>
  <c r="K1900" i="20"/>
  <c r="K2031" i="20"/>
  <c r="K2095" i="20"/>
  <c r="K2159" i="20"/>
  <c r="K2223" i="20"/>
  <c r="K2287" i="20"/>
  <c r="K2351" i="20"/>
  <c r="K2415" i="20"/>
  <c r="K1496" i="20"/>
  <c r="K2032" i="20"/>
  <c r="K2203" i="20"/>
  <c r="K2372" i="20"/>
  <c r="K2501" i="20"/>
  <c r="K2565" i="20"/>
  <c r="K2629" i="20"/>
  <c r="K2693" i="20"/>
  <c r="K2757" i="20"/>
  <c r="K2821" i="20"/>
  <c r="K2885" i="20"/>
  <c r="K2949" i="20"/>
  <c r="K3013" i="20"/>
  <c r="K3077" i="20"/>
  <c r="K3141" i="20"/>
  <c r="K3205" i="20"/>
  <c r="K1968" i="20"/>
  <c r="K2163" i="20"/>
  <c r="K2332" i="20"/>
  <c r="K2486" i="20"/>
  <c r="K2550" i="20"/>
  <c r="K2614" i="20"/>
  <c r="K2678" i="20"/>
  <c r="K1914" i="20"/>
  <c r="K2144" i="20"/>
  <c r="K2315" i="20"/>
  <c r="K2479" i="20"/>
  <c r="K2543" i="20"/>
  <c r="K2607" i="20"/>
  <c r="K2671" i="20"/>
  <c r="K2735" i="20"/>
  <c r="K2799" i="20"/>
  <c r="K2863" i="20"/>
  <c r="K2927" i="20"/>
  <c r="K2991" i="20"/>
  <c r="K3055" i="20"/>
  <c r="K3119" i="20"/>
  <c r="K3183" i="20"/>
  <c r="K1808" i="20"/>
  <c r="K2104" i="20"/>
  <c r="K2275" i="20"/>
  <c r="K2444" i="20"/>
  <c r="K2528" i="20"/>
  <c r="K2592" i="20"/>
  <c r="K1131" i="20"/>
  <c r="K967" i="20"/>
  <c r="K1497" i="20"/>
  <c r="K1498" i="20"/>
  <c r="K1859" i="20"/>
  <c r="K1613" i="20"/>
  <c r="K1440" i="20"/>
  <c r="K1958" i="20"/>
  <c r="K1479" i="20"/>
  <c r="K1639" i="20"/>
  <c r="K1823" i="20"/>
  <c r="K1991" i="20"/>
  <c r="K1820" i="20"/>
  <c r="K2121" i="20"/>
  <c r="K2289" i="20"/>
  <c r="K2449" i="20"/>
  <c r="K1844" i="20"/>
  <c r="K2114" i="20"/>
  <c r="K2274" i="20"/>
  <c r="K2458" i="20"/>
  <c r="K1412" i="20"/>
  <c r="K1916" i="20"/>
  <c r="K2157" i="20"/>
  <c r="K2325" i="20"/>
  <c r="K1152" i="20"/>
  <c r="K1940" i="20"/>
  <c r="K2110" i="20"/>
  <c r="K2238" i="20"/>
  <c r="K2326" i="20"/>
  <c r="K2406" i="20"/>
  <c r="K2470" i="20"/>
  <c r="K1572" i="20"/>
  <c r="K1752" i="20"/>
  <c r="K1922" i="20"/>
  <c r="K2039" i="20"/>
  <c r="K2103" i="20"/>
  <c r="K2167" i="20"/>
  <c r="K2231" i="20"/>
  <c r="K2295" i="20"/>
  <c r="K2359" i="20"/>
  <c r="K2423" i="20"/>
  <c r="K1616" i="20"/>
  <c r="K2052" i="20"/>
  <c r="K2224" i="20"/>
  <c r="K2395" i="20"/>
  <c r="K2509" i="20"/>
  <c r="K2573" i="20"/>
  <c r="K2637" i="20"/>
  <c r="K2701" i="20"/>
  <c r="K2765" i="20"/>
  <c r="K2829" i="20"/>
  <c r="K2893" i="20"/>
  <c r="K2957" i="20"/>
  <c r="K3021" i="20"/>
  <c r="K3085" i="20"/>
  <c r="K3149" i="20"/>
  <c r="K1274" i="20"/>
  <c r="K2012" i="20"/>
  <c r="K2184" i="20"/>
  <c r="K2355" i="20"/>
  <c r="K2494" i="20"/>
  <c r="K2558" i="20"/>
  <c r="K2622" i="20"/>
  <c r="K2686" i="20"/>
  <c r="K1976" i="20"/>
  <c r="K2164" i="20"/>
  <c r="K2336" i="20"/>
  <c r="K2487" i="20"/>
  <c r="K2551" i="20"/>
  <c r="K2615" i="20"/>
  <c r="K2679" i="20"/>
  <c r="K2743" i="20"/>
  <c r="K2807" i="20"/>
  <c r="K2871" i="20"/>
  <c r="K2935" i="20"/>
  <c r="K2999" i="20"/>
  <c r="K3063" i="20"/>
  <c r="K3127" i="20"/>
  <c r="K3191" i="20"/>
  <c r="K1868" i="20"/>
  <c r="K2124" i="20"/>
  <c r="K2296" i="20"/>
  <c r="K2467" i="20"/>
  <c r="K2009" i="20"/>
  <c r="K1830" i="20"/>
  <c r="K1951" i="20"/>
  <c r="K2417" i="20"/>
  <c r="K2402" i="20"/>
  <c r="K2285" i="20"/>
  <c r="K2214" i="20"/>
  <c r="K1508" i="20"/>
  <c r="K2055" i="20"/>
  <c r="K2215" i="20"/>
  <c r="K2399" i="20"/>
  <c r="K2096" i="20"/>
  <c r="K2493" i="20"/>
  <c r="K2677" i="20"/>
  <c r="K2845" i="20"/>
  <c r="K3005" i="20"/>
  <c r="K3189" i="20"/>
  <c r="K2227" i="20"/>
  <c r="K2542" i="20"/>
  <c r="K1804" i="20"/>
  <c r="K2379" i="20"/>
  <c r="K2599" i="20"/>
  <c r="K2783" i="20"/>
  <c r="K2951" i="20"/>
  <c r="K3111" i="20"/>
  <c r="K2060" i="20"/>
  <c r="K2488" i="20"/>
  <c r="K2600" i="20"/>
  <c r="K2664" i="20"/>
  <c r="K2728" i="20"/>
  <c r="K2792" i="20"/>
  <c r="K2856" i="20"/>
  <c r="K1402" i="20"/>
  <c r="K2020" i="20"/>
  <c r="K2192" i="20"/>
  <c r="K2363" i="20"/>
  <c r="K2497" i="20"/>
  <c r="K2561" i="20"/>
  <c r="K2625" i="20"/>
  <c r="K2689" i="20"/>
  <c r="K2753" i="20"/>
  <c r="K2817" i="20"/>
  <c r="K2881" i="20"/>
  <c r="K2945" i="20"/>
  <c r="K3009" i="20"/>
  <c r="K3073" i="20"/>
  <c r="K3137" i="20"/>
  <c r="K3201" i="20"/>
  <c r="K1936" i="20"/>
  <c r="K2152" i="20"/>
  <c r="K2323" i="20"/>
  <c r="K2482" i="20"/>
  <c r="K2546" i="20"/>
  <c r="K2610" i="20"/>
  <c r="K2674" i="20"/>
  <c r="K2738" i="20"/>
  <c r="K2802" i="20"/>
  <c r="K2866" i="20"/>
  <c r="K2930" i="20"/>
  <c r="K2994" i="20"/>
  <c r="K3058" i="20"/>
  <c r="K3122" i="20"/>
  <c r="K3186" i="20"/>
  <c r="K1828" i="20"/>
  <c r="K2112" i="20"/>
  <c r="K2283" i="20"/>
  <c r="K2452" i="20"/>
  <c r="K2531" i="20"/>
  <c r="K2595" i="20"/>
  <c r="K2659" i="20"/>
  <c r="K2723" i="20"/>
  <c r="K2787" i="20"/>
  <c r="K2851" i="20"/>
  <c r="K2915" i="20"/>
  <c r="K2979" i="20"/>
  <c r="K3043" i="20"/>
  <c r="K3107" i="20"/>
  <c r="K3171" i="20"/>
  <c r="K2200" i="20"/>
  <c r="K2788" i="20"/>
  <c r="K3000" i="20"/>
  <c r="K3172" i="20"/>
  <c r="K3261" i="20"/>
  <c r="K3325" i="20"/>
  <c r="K3389" i="20"/>
  <c r="K3453" i="20"/>
  <c r="K3517" i="20"/>
  <c r="K3581" i="20"/>
  <c r="K3645" i="20"/>
  <c r="K3709" i="20"/>
  <c r="K3773" i="20"/>
  <c r="K3837" i="20"/>
  <c r="K3901" i="20"/>
  <c r="K3965" i="20"/>
  <c r="K4029" i="20"/>
  <c r="K4093" i="20"/>
  <c r="K4157" i="20"/>
  <c r="K4221" i="20"/>
  <c r="K4285" i="20"/>
  <c r="K1604" i="20"/>
  <c r="K2726" i="20"/>
  <c r="K2960" i="20"/>
  <c r="K3132" i="20"/>
  <c r="K3246" i="20"/>
  <c r="K3310" i="20"/>
  <c r="K3374" i="20"/>
  <c r="K3438" i="20"/>
  <c r="K3502" i="20"/>
  <c r="K3566" i="20"/>
  <c r="K3630" i="20"/>
  <c r="K3694" i="20"/>
  <c r="K3758" i="20"/>
  <c r="K3822" i="20"/>
  <c r="K3886" i="20"/>
  <c r="K3950" i="20"/>
  <c r="K4014" i="20"/>
  <c r="K4078" i="20"/>
  <c r="K4142" i="20"/>
  <c r="K4206" i="20"/>
  <c r="K4270" i="20"/>
  <c r="K4334" i="20"/>
  <c r="K2644" i="20"/>
  <c r="K2920" i="20"/>
  <c r="K3092" i="20"/>
  <c r="K3231" i="20"/>
  <c r="K3295" i="20"/>
  <c r="K3359" i="20"/>
  <c r="K3423" i="20"/>
  <c r="K3487" i="20"/>
  <c r="K3551" i="20"/>
  <c r="K3615" i="20"/>
  <c r="K3679" i="20"/>
  <c r="K3743" i="20"/>
  <c r="K3807" i="20"/>
  <c r="K3871" i="20"/>
  <c r="K3935" i="20"/>
  <c r="K3999" i="20"/>
  <c r="K4063" i="20"/>
  <c r="K804" i="20"/>
  <c r="K1587" i="20"/>
  <c r="K1356" i="20"/>
  <c r="K1650" i="20"/>
  <c r="K1674" i="20"/>
  <c r="K1676" i="20"/>
  <c r="K2421" i="20"/>
  <c r="K2294" i="20"/>
  <c r="K1688" i="20"/>
  <c r="K2079" i="20"/>
  <c r="K2247" i="20"/>
  <c r="K2407" i="20"/>
  <c r="K2160" i="20"/>
  <c r="K2525" i="20"/>
  <c r="K2685" i="20"/>
  <c r="K2869" i="20"/>
  <c r="K3037" i="20"/>
  <c r="K3197" i="20"/>
  <c r="K2291" i="20"/>
  <c r="K2574" i="20"/>
  <c r="K1860" i="20"/>
  <c r="K2443" i="20"/>
  <c r="K2631" i="20"/>
  <c r="K2791" i="20"/>
  <c r="K2975" i="20"/>
  <c r="K3143" i="20"/>
  <c r="K2083" i="20"/>
  <c r="K2512" i="20"/>
  <c r="K2608" i="20"/>
  <c r="K2672" i="20"/>
  <c r="K2736" i="20"/>
  <c r="K2800" i="20"/>
  <c r="K2864" i="20"/>
  <c r="K1560" i="20"/>
  <c r="K2043" i="20"/>
  <c r="K2212" i="20"/>
  <c r="K2384" i="20"/>
  <c r="K2505" i="20"/>
  <c r="K2569" i="20"/>
  <c r="K2633" i="20"/>
  <c r="K2697" i="20"/>
  <c r="K2761" i="20"/>
  <c r="K2825" i="20"/>
  <c r="K2889" i="20"/>
  <c r="K2953" i="20"/>
  <c r="K3017" i="20"/>
  <c r="K3081" i="20"/>
  <c r="K3145" i="20"/>
  <c r="K3209" i="20"/>
  <c r="K1996" i="20"/>
  <c r="K2172" i="20"/>
  <c r="K2344" i="20"/>
  <c r="K2490" i="20"/>
  <c r="K2554" i="20"/>
  <c r="K2618" i="20"/>
  <c r="K2682" i="20"/>
  <c r="K2746" i="20"/>
  <c r="K2810" i="20"/>
  <c r="K2874" i="20"/>
  <c r="K2938" i="20"/>
  <c r="K3002" i="20"/>
  <c r="K3066" i="20"/>
  <c r="K3130" i="20"/>
  <c r="K3194" i="20"/>
  <c r="K1890" i="20"/>
  <c r="K2132" i="20"/>
  <c r="K2304" i="20"/>
  <c r="K2472" i="20"/>
  <c r="K2539" i="20"/>
  <c r="K2603" i="20"/>
  <c r="K2667" i="20"/>
  <c r="K2731" i="20"/>
  <c r="K2795" i="20"/>
  <c r="K2859" i="20"/>
  <c r="K2923" i="20"/>
  <c r="K2987" i="20"/>
  <c r="K3051" i="20"/>
  <c r="K3115" i="20"/>
  <c r="K3179" i="20"/>
  <c r="K2371" i="20"/>
  <c r="K2820" i="20"/>
  <c r="K3022" i="20"/>
  <c r="K3192" i="20"/>
  <c r="K3269" i="20"/>
  <c r="K3333" i="20"/>
  <c r="K3397" i="20"/>
  <c r="K3461" i="20"/>
  <c r="K3525" i="20"/>
  <c r="K3589" i="20"/>
  <c r="K3653" i="20"/>
  <c r="K3717" i="20"/>
  <c r="K3781" i="20"/>
  <c r="K3845" i="20"/>
  <c r="K3909" i="20"/>
  <c r="K3973" i="20"/>
  <c r="K4037" i="20"/>
  <c r="K4101" i="20"/>
  <c r="K4165" i="20"/>
  <c r="K4229" i="20"/>
  <c r="K4293" i="20"/>
  <c r="K2051" i="20"/>
  <c r="K2758" i="20"/>
  <c r="K2982" i="20"/>
  <c r="K3152" i="20"/>
  <c r="K3254" i="20"/>
  <c r="K3318" i="20"/>
  <c r="K3382" i="20"/>
  <c r="K3446" i="20"/>
  <c r="K3510" i="20"/>
  <c r="K3574" i="20"/>
  <c r="K3638" i="20"/>
  <c r="K3702" i="20"/>
  <c r="K3766" i="20"/>
  <c r="K3830" i="20"/>
  <c r="K3894" i="20"/>
  <c r="K3958" i="20"/>
  <c r="K4022" i="20"/>
  <c r="K4086" i="20"/>
  <c r="K4150" i="20"/>
  <c r="K4214" i="20"/>
  <c r="K4278" i="20"/>
  <c r="K4342" i="20"/>
  <c r="K2700" i="20"/>
  <c r="K2942" i="20"/>
  <c r="K3112" i="20"/>
  <c r="K3239" i="20"/>
  <c r="K3303" i="20"/>
  <c r="K3367" i="20"/>
  <c r="K3431" i="20"/>
  <c r="K3495" i="20"/>
  <c r="K3559" i="20"/>
  <c r="K3623" i="20"/>
  <c r="K3687" i="20"/>
  <c r="K3751" i="20"/>
  <c r="K3815" i="20"/>
  <c r="K3879" i="20"/>
  <c r="K1257" i="20"/>
  <c r="K1731" i="20"/>
  <c r="K1420" i="20"/>
  <c r="K1736" i="20"/>
  <c r="K1696" i="20"/>
  <c r="K1740" i="20"/>
  <c r="K2453" i="20"/>
  <c r="K2302" i="20"/>
  <c r="K1708" i="20"/>
  <c r="K2087" i="20"/>
  <c r="K2271" i="20"/>
  <c r="K2439" i="20"/>
  <c r="K2180" i="20"/>
  <c r="K2549" i="20"/>
  <c r="K2717" i="20"/>
  <c r="K2877" i="20"/>
  <c r="K3061" i="20"/>
  <c r="K1626" i="20"/>
  <c r="K2312" i="20"/>
  <c r="K2598" i="20"/>
  <c r="K2036" i="20"/>
  <c r="K2464" i="20"/>
  <c r="K2655" i="20"/>
  <c r="K2823" i="20"/>
  <c r="K2983" i="20"/>
  <c r="K3167" i="20"/>
  <c r="K2168" i="20"/>
  <c r="K2520" i="20"/>
  <c r="K2616" i="20"/>
  <c r="K2680" i="20"/>
  <c r="K2744" i="20"/>
  <c r="K2808" i="20"/>
  <c r="K2872" i="20"/>
  <c r="K1658" i="20"/>
  <c r="K2064" i="20"/>
  <c r="K2235" i="20"/>
  <c r="K2404" i="20"/>
  <c r="K2513" i="20"/>
  <c r="K2577" i="20"/>
  <c r="K2641" i="20"/>
  <c r="K2705" i="20"/>
  <c r="K2769" i="20"/>
  <c r="K2833" i="20"/>
  <c r="K2897" i="20"/>
  <c r="K2961" i="20"/>
  <c r="K3025" i="20"/>
  <c r="K3089" i="20"/>
  <c r="K3153" i="20"/>
  <c r="K1444" i="20"/>
  <c r="K2024" i="20"/>
  <c r="K2195" i="20"/>
  <c r="K2364" i="20"/>
  <c r="K2498" i="20"/>
  <c r="K2562" i="20"/>
  <c r="K2626" i="20"/>
  <c r="K2690" i="20"/>
  <c r="K2754" i="20"/>
  <c r="K2818" i="20"/>
  <c r="K2882" i="20"/>
  <c r="K2946" i="20"/>
  <c r="K3010" i="20"/>
  <c r="K3074" i="20"/>
  <c r="K3138" i="20"/>
  <c r="K3202" i="20"/>
  <c r="K1946" i="20"/>
  <c r="K2155" i="20"/>
  <c r="K2324" i="20"/>
  <c r="K2483" i="20"/>
  <c r="K2547" i="20"/>
  <c r="K2611" i="20"/>
  <c r="K2675" i="20"/>
  <c r="K2739" i="20"/>
  <c r="K2803" i="20"/>
  <c r="K2867" i="20"/>
  <c r="K2931" i="20"/>
  <c r="K2995" i="20"/>
  <c r="K3059" i="20"/>
  <c r="K3123" i="20"/>
  <c r="K3187" i="20"/>
  <c r="K2500" i="20"/>
  <c r="K2852" i="20"/>
  <c r="K3044" i="20"/>
  <c r="K3213" i="20"/>
  <c r="K3277" i="20"/>
  <c r="K3341" i="20"/>
  <c r="K3405" i="20"/>
  <c r="K3469" i="20"/>
  <c r="K3533" i="20"/>
  <c r="K3597" i="20"/>
  <c r="K3661" i="20"/>
  <c r="K3725" i="20"/>
  <c r="K3789" i="20"/>
  <c r="K3853" i="20"/>
  <c r="K3917" i="20"/>
  <c r="K3981" i="20"/>
  <c r="K4045" i="20"/>
  <c r="K4109" i="20"/>
  <c r="K4173" i="20"/>
  <c r="K4237" i="20"/>
  <c r="K4301" i="20"/>
  <c r="K2220" i="20"/>
  <c r="K2790" i="20"/>
  <c r="K3004" i="20"/>
  <c r="K3174" i="20"/>
  <c r="K3262" i="20"/>
  <c r="K3326" i="20"/>
  <c r="K3390" i="20"/>
  <c r="K3454" i="20"/>
  <c r="K3518" i="20"/>
  <c r="K3582" i="20"/>
  <c r="K3646" i="20"/>
  <c r="K3710" i="20"/>
  <c r="K3774" i="20"/>
  <c r="K3838" i="20"/>
  <c r="K3902" i="20"/>
  <c r="K3966" i="20"/>
  <c r="K4030" i="20"/>
  <c r="K4094" i="20"/>
  <c r="K4158" i="20"/>
  <c r="K4222" i="20"/>
  <c r="K4286" i="20"/>
  <c r="K1690" i="20"/>
  <c r="K2732" i="20"/>
  <c r="K2964" i="20"/>
  <c r="K3134" i="20"/>
  <c r="K3247" i="20"/>
  <c r="K3311" i="20"/>
  <c r="K3375" i="20"/>
  <c r="K3439" i="20"/>
  <c r="K3503" i="20"/>
  <c r="K3567" i="20"/>
  <c r="K3631" i="20"/>
  <c r="K3695" i="20"/>
  <c r="K3759" i="20"/>
  <c r="K3823" i="20"/>
  <c r="K3887" i="20"/>
  <c r="K3951" i="20"/>
  <c r="K4015" i="20"/>
  <c r="K4079" i="20"/>
  <c r="K1206" i="20"/>
  <c r="K1128" i="20"/>
  <c r="K1575" i="20"/>
  <c r="K2057" i="20"/>
  <c r="K2050" i="20"/>
  <c r="K1746" i="20"/>
  <c r="K1770" i="20"/>
  <c r="K2374" i="20"/>
  <c r="K1858" i="20"/>
  <c r="K2119" i="20"/>
  <c r="K2279" i="20"/>
  <c r="K2463" i="20"/>
  <c r="K2267" i="20"/>
  <c r="K2557" i="20"/>
  <c r="K2741" i="20"/>
  <c r="K2909" i="20"/>
  <c r="K3069" i="20"/>
  <c r="K1850" i="20"/>
  <c r="K2396" i="20"/>
  <c r="K2606" i="20"/>
  <c r="K2100" i="20"/>
  <c r="K2503" i="20"/>
  <c r="K2663" i="20"/>
  <c r="K2847" i="20"/>
  <c r="K3015" i="20"/>
  <c r="K3175" i="20"/>
  <c r="K2232" i="20"/>
  <c r="K2536" i="20"/>
  <c r="K2624" i="20"/>
  <c r="K2688" i="20"/>
  <c r="K2752" i="20"/>
  <c r="K2816" i="20"/>
  <c r="K2880" i="20"/>
  <c r="K1744" i="20"/>
  <c r="K2084" i="20"/>
  <c r="K2256" i="20"/>
  <c r="K2427" i="20"/>
  <c r="K2521" i="20"/>
  <c r="K2585" i="20"/>
  <c r="K2649" i="20"/>
  <c r="K2713" i="20"/>
  <c r="K2777" i="20"/>
  <c r="K2841" i="20"/>
  <c r="K2905" i="20"/>
  <c r="K2969" i="20"/>
  <c r="K3033" i="20"/>
  <c r="K3097" i="20"/>
  <c r="K3161" i="20"/>
  <c r="K1576" i="20"/>
  <c r="K2044" i="20"/>
  <c r="K2216" i="20"/>
  <c r="K2387" i="20"/>
  <c r="K2506" i="20"/>
  <c r="K2570" i="20"/>
  <c r="K2634" i="20"/>
  <c r="K2698" i="20"/>
  <c r="K2762" i="20"/>
  <c r="K2826" i="20"/>
  <c r="K2890" i="20"/>
  <c r="K2954" i="20"/>
  <c r="K3018" i="20"/>
  <c r="K3082" i="20"/>
  <c r="K3146" i="20"/>
  <c r="K3210" i="20"/>
  <c r="K2000" i="20"/>
  <c r="K2176" i="20"/>
  <c r="K2347" i="20"/>
  <c r="K2491" i="20"/>
  <c r="K2555" i="20"/>
  <c r="K2619" i="20"/>
  <c r="K2683" i="20"/>
  <c r="K2747" i="20"/>
  <c r="K2811" i="20"/>
  <c r="K2875" i="20"/>
  <c r="K2939" i="20"/>
  <c r="K3003" i="20"/>
  <c r="K3067" i="20"/>
  <c r="K3131" i="20"/>
  <c r="K3195" i="20"/>
  <c r="K2564" i="20"/>
  <c r="K2884" i="20"/>
  <c r="K3064" i="20"/>
  <c r="K3221" i="20"/>
  <c r="K3285" i="20"/>
  <c r="K3349" i="20"/>
  <c r="K3413" i="20"/>
  <c r="K3477" i="20"/>
  <c r="K3541" i="20"/>
  <c r="K3605" i="20"/>
  <c r="K3669" i="20"/>
  <c r="K3733" i="20"/>
  <c r="K3797" i="20"/>
  <c r="K3861" i="20"/>
  <c r="K3925" i="20"/>
  <c r="K3989" i="20"/>
  <c r="K4053" i="20"/>
  <c r="K4117" i="20"/>
  <c r="K4181" i="20"/>
  <c r="K4245" i="20"/>
  <c r="K4309" i="20"/>
  <c r="K2392" i="20"/>
  <c r="K2822" i="20"/>
  <c r="K3024" i="20"/>
  <c r="K3196" i="20"/>
  <c r="K3270" i="20"/>
  <c r="K3334" i="20"/>
  <c r="K3398" i="20"/>
  <c r="K3462" i="20"/>
  <c r="K3526" i="20"/>
  <c r="K3590" i="20"/>
  <c r="K3654" i="20"/>
  <c r="K3718" i="20"/>
  <c r="K3782" i="20"/>
  <c r="K3846" i="20"/>
  <c r="K3910" i="20"/>
  <c r="K3974" i="20"/>
  <c r="K4038" i="20"/>
  <c r="K4102" i="20"/>
  <c r="K4166" i="20"/>
  <c r="K4230" i="20"/>
  <c r="K4294" i="20"/>
  <c r="K2072" i="20"/>
  <c r="K2764" i="20"/>
  <c r="K2984" i="20"/>
  <c r="K3156" i="20"/>
  <c r="K3255" i="20"/>
  <c r="K3319" i="20"/>
  <c r="K3383" i="20"/>
  <c r="K3447" i="20"/>
  <c r="K3511" i="20"/>
  <c r="K3575" i="20"/>
  <c r="K3639" i="20"/>
  <c r="K3703" i="20"/>
  <c r="K3767" i="20"/>
  <c r="K3831" i="20"/>
  <c r="K3895" i="20"/>
  <c r="K3959" i="20"/>
  <c r="K4023" i="20"/>
  <c r="K4087" i="20"/>
  <c r="K1414" i="20"/>
  <c r="K1485" i="20"/>
  <c r="K1607" i="20"/>
  <c r="K2065" i="20"/>
  <c r="K2074" i="20"/>
  <c r="K1832" i="20"/>
  <c r="K1792" i="20"/>
  <c r="K2390" i="20"/>
  <c r="K1880" i="20"/>
  <c r="K2143" i="20"/>
  <c r="K2311" i="20"/>
  <c r="K1024" i="20"/>
  <c r="K2331" i="20"/>
  <c r="K2589" i="20"/>
  <c r="K2749" i="20"/>
  <c r="K2933" i="20"/>
  <c r="K3101" i="20"/>
  <c r="K1912" i="20"/>
  <c r="K2460" i="20"/>
  <c r="K2638" i="20"/>
  <c r="K2123" i="20"/>
  <c r="K2527" i="20"/>
  <c r="K2695" i="20"/>
  <c r="K2855" i="20"/>
  <c r="K3039" i="20"/>
  <c r="K3207" i="20"/>
  <c r="K2252" i="20"/>
  <c r="K2544" i="20"/>
  <c r="K2632" i="20"/>
  <c r="K2696" i="20"/>
  <c r="K2760" i="20"/>
  <c r="K2824" i="20"/>
  <c r="K2888" i="20"/>
  <c r="K1818" i="20"/>
  <c r="K2107" i="20"/>
  <c r="K2276" i="20"/>
  <c r="K2448" i="20"/>
  <c r="K2529" i="20"/>
  <c r="K2593" i="20"/>
  <c r="K2657" i="20"/>
  <c r="K2721" i="20"/>
  <c r="K2785" i="20"/>
  <c r="K2849" i="20"/>
  <c r="K2913" i="20"/>
  <c r="K2977" i="20"/>
  <c r="K3041" i="20"/>
  <c r="K3105" i="20"/>
  <c r="K3169" i="20"/>
  <c r="K1668" i="20"/>
  <c r="K2067" i="20"/>
  <c r="K2236" i="20"/>
  <c r="K2408" i="20"/>
  <c r="K2514" i="20"/>
  <c r="K2578" i="20"/>
  <c r="K2642" i="20"/>
  <c r="K2706" i="20"/>
  <c r="K2770" i="20"/>
  <c r="K2834" i="20"/>
  <c r="K2898" i="20"/>
  <c r="K2962" i="20"/>
  <c r="K3026" i="20"/>
  <c r="K3090" i="20"/>
  <c r="K3154" i="20"/>
  <c r="K1464" i="20"/>
  <c r="K2027" i="20"/>
  <c r="K2196" i="20"/>
  <c r="K2368" i="20"/>
  <c r="K2499" i="20"/>
  <c r="K2563" i="20"/>
  <c r="K2627" i="20"/>
  <c r="K2691" i="20"/>
  <c r="K2755" i="20"/>
  <c r="K2819" i="20"/>
  <c r="K2883" i="20"/>
  <c r="K2947" i="20"/>
  <c r="K3011" i="20"/>
  <c r="K3075" i="20"/>
  <c r="K3139" i="20"/>
  <c r="K3203" i="20"/>
  <c r="K2628" i="20"/>
  <c r="K2916" i="20"/>
  <c r="K3086" i="20"/>
  <c r="K3229" i="20"/>
  <c r="K3293" i="20"/>
  <c r="K3357" i="20"/>
  <c r="K968" i="20"/>
  <c r="K1997" i="20"/>
  <c r="K1767" i="20"/>
  <c r="K2249" i="20"/>
  <c r="K2242" i="20"/>
  <c r="K2101" i="20"/>
  <c r="K2086" i="20"/>
  <c r="K2454" i="20"/>
  <c r="K2015" i="20"/>
  <c r="K2183" i="20"/>
  <c r="K2343" i="20"/>
  <c r="K1956" i="20"/>
  <c r="K2436" i="20"/>
  <c r="K2621" i="20"/>
  <c r="K2805" i="20"/>
  <c r="K2973" i="20"/>
  <c r="K3133" i="20"/>
  <c r="K2120" i="20"/>
  <c r="K2510" i="20"/>
  <c r="K2670" i="20"/>
  <c r="K2272" i="20"/>
  <c r="K2567" i="20"/>
  <c r="K2727" i="20"/>
  <c r="K2911" i="20"/>
  <c r="K3079" i="20"/>
  <c r="K1732" i="20"/>
  <c r="K2403" i="20"/>
  <c r="K2576" i="20"/>
  <c r="K2648" i="20"/>
  <c r="K2712" i="20"/>
  <c r="K2776" i="20"/>
  <c r="K2840" i="20"/>
  <c r="K2904" i="20"/>
  <c r="K1932" i="20"/>
  <c r="K2148" i="20"/>
  <c r="K2320" i="20"/>
  <c r="K2481" i="20"/>
  <c r="K2545" i="20"/>
  <c r="K2609" i="20"/>
  <c r="K2673" i="20"/>
  <c r="K2737" i="20"/>
  <c r="K2801" i="20"/>
  <c r="K2865" i="20"/>
  <c r="K2929" i="20"/>
  <c r="K2993" i="20"/>
  <c r="K3057" i="20"/>
  <c r="K3121" i="20"/>
  <c r="K3185" i="20"/>
  <c r="K1826" i="20"/>
  <c r="K2108" i="20"/>
  <c r="K2280" i="20"/>
  <c r="K2451" i="20"/>
  <c r="K2530" i="20"/>
  <c r="K2594" i="20"/>
  <c r="K2658" i="20"/>
  <c r="K2722" i="20"/>
  <c r="K2786" i="20"/>
  <c r="K2850" i="20"/>
  <c r="K2914" i="20"/>
  <c r="K2978" i="20"/>
  <c r="K3042" i="20"/>
  <c r="K3106" i="20"/>
  <c r="K3170" i="20"/>
  <c r="K1680" i="20"/>
  <c r="K2068" i="20"/>
  <c r="K2240" i="20"/>
  <c r="K2411" i="20"/>
  <c r="K2515" i="20"/>
  <c r="K2579" i="20"/>
  <c r="K2643" i="20"/>
  <c r="K2707" i="20"/>
  <c r="K2771" i="20"/>
  <c r="K2835" i="20"/>
  <c r="K2899" i="20"/>
  <c r="K2963" i="20"/>
  <c r="K3027" i="20"/>
  <c r="K3091" i="20"/>
  <c r="K3155" i="20"/>
  <c r="K1480" i="20"/>
  <c r="K2724" i="20"/>
  <c r="K2958" i="20"/>
  <c r="K3128" i="20"/>
  <c r="K3245" i="20"/>
  <c r="K3309" i="20"/>
  <c r="K3373" i="20"/>
  <c r="K3437" i="20"/>
  <c r="K3501" i="20"/>
  <c r="K3565" i="20"/>
  <c r="K3629" i="20"/>
  <c r="K3693" i="20"/>
  <c r="K3757" i="20"/>
  <c r="K3821" i="20"/>
  <c r="K3885" i="20"/>
  <c r="K3949" i="20"/>
  <c r="K4013" i="20"/>
  <c r="K4077" i="20"/>
  <c r="K4141" i="20"/>
  <c r="K4205" i="20"/>
  <c r="K4269" i="20"/>
  <c r="K4333" i="20"/>
  <c r="K2636" i="20"/>
  <c r="K2918" i="20"/>
  <c r="K3088" i="20"/>
  <c r="K3230" i="20"/>
  <c r="K3294" i="20"/>
  <c r="K3358" i="20"/>
  <c r="K3422" i="20"/>
  <c r="K3486" i="20"/>
  <c r="K3550" i="20"/>
  <c r="K3614" i="20"/>
  <c r="K3678" i="20"/>
  <c r="K3742" i="20"/>
  <c r="K3806" i="20"/>
  <c r="K3870" i="20"/>
  <c r="K3934" i="20"/>
  <c r="K3998" i="20"/>
  <c r="K4062" i="20"/>
  <c r="K4126" i="20"/>
  <c r="K4190" i="20"/>
  <c r="K4254" i="20"/>
  <c r="K4318" i="20"/>
  <c r="K2516" i="20"/>
  <c r="K2860" i="20"/>
  <c r="K3048" i="20"/>
  <c r="K3215" i="20"/>
  <c r="K3279" i="20"/>
  <c r="K3343" i="20"/>
  <c r="K3407" i="20"/>
  <c r="K3471" i="20"/>
  <c r="K3535" i="20"/>
  <c r="K3599" i="20"/>
  <c r="K3663" i="20"/>
  <c r="K3727" i="20"/>
  <c r="K3791" i="20"/>
  <c r="K3855" i="20"/>
  <c r="K2385" i="20"/>
  <c r="K1476" i="20"/>
  <c r="K2010" i="20"/>
  <c r="K2997" i="20"/>
  <c r="K1528" i="20"/>
  <c r="K2919" i="20"/>
  <c r="K2584" i="20"/>
  <c r="K2848" i="20"/>
  <c r="K2340" i="20"/>
  <c r="K2681" i="20"/>
  <c r="K2937" i="20"/>
  <c r="K3193" i="20"/>
  <c r="K2471" i="20"/>
  <c r="K2730" i="20"/>
  <c r="K2986" i="20"/>
  <c r="K1764" i="20"/>
  <c r="K2523" i="20"/>
  <c r="K2779" i="20"/>
  <c r="K3035" i="20"/>
  <c r="K2756" i="20"/>
  <c r="K3317" i="20"/>
  <c r="K3509" i="20"/>
  <c r="K3685" i="20"/>
  <c r="K3869" i="20"/>
  <c r="K4021" i="20"/>
  <c r="K4197" i="20"/>
  <c r="K2508" i="20"/>
  <c r="K3110" i="20"/>
  <c r="K3350" i="20"/>
  <c r="K3534" i="20"/>
  <c r="K3686" i="20"/>
  <c r="K3862" i="20"/>
  <c r="K4046" i="20"/>
  <c r="K4198" i="20"/>
  <c r="K2412" i="20"/>
  <c r="K3176" i="20"/>
  <c r="K3351" i="20"/>
  <c r="K3527" i="20"/>
  <c r="K3711" i="20"/>
  <c r="K3863" i="20"/>
  <c r="K3983" i="20"/>
  <c r="K4095" i="20"/>
  <c r="K4159" i="20"/>
  <c r="K4223" i="20"/>
  <c r="K4287" i="20"/>
  <c r="K2652" i="20"/>
  <c r="K2924" i="20"/>
  <c r="K3094" i="20"/>
  <c r="K3232" i="20"/>
  <c r="K3296" i="20"/>
  <c r="K3360" i="20"/>
  <c r="K3424" i="20"/>
  <c r="K3488" i="20"/>
  <c r="K3552" i="20"/>
  <c r="K3616" i="20"/>
  <c r="K3680" i="20"/>
  <c r="K3744" i="20"/>
  <c r="K3808" i="20"/>
  <c r="K3872" i="20"/>
  <c r="K3936" i="20"/>
  <c r="K4000" i="20"/>
  <c r="K4064" i="20"/>
  <c r="K4128" i="20"/>
  <c r="K4192" i="20"/>
  <c r="K4256" i="20"/>
  <c r="K4320" i="20"/>
  <c r="K2532" i="20"/>
  <c r="K2868" i="20"/>
  <c r="K3054" i="20"/>
  <c r="K3217" i="20"/>
  <c r="K3281" i="20"/>
  <c r="K3345" i="20"/>
  <c r="K3409" i="20"/>
  <c r="K3473" i="20"/>
  <c r="K3537" i="20"/>
  <c r="K3601" i="20"/>
  <c r="K3665" i="20"/>
  <c r="K3729" i="20"/>
  <c r="K3793" i="20"/>
  <c r="K3857" i="20"/>
  <c r="K3921" i="20"/>
  <c r="K3985" i="20"/>
  <c r="K4049" i="20"/>
  <c r="K4113" i="20"/>
  <c r="K4177" i="20"/>
  <c r="K4241" i="20"/>
  <c r="K4305" i="20"/>
  <c r="K2307" i="20"/>
  <c r="K2806" i="20"/>
  <c r="K3014" i="20"/>
  <c r="K3184" i="20"/>
  <c r="K3266" i="20"/>
  <c r="K3330" i="20"/>
  <c r="K3394" i="20"/>
  <c r="K3458" i="20"/>
  <c r="K3522" i="20"/>
  <c r="K3586" i="20"/>
  <c r="K3650" i="20"/>
  <c r="K3714" i="20"/>
  <c r="K3778" i="20"/>
  <c r="K3842" i="20"/>
  <c r="K3906" i="20"/>
  <c r="K3970" i="20"/>
  <c r="K4034" i="20"/>
  <c r="K4098" i="20"/>
  <c r="K4162" i="20"/>
  <c r="K4226" i="20"/>
  <c r="K4290" i="20"/>
  <c r="K2156" i="20"/>
  <c r="K2780" i="20"/>
  <c r="K2996" i="20"/>
  <c r="K3166" i="20"/>
  <c r="K3259" i="20"/>
  <c r="K3323" i="20"/>
  <c r="K3387" i="20"/>
  <c r="K3451" i="20"/>
  <c r="K3515" i="20"/>
  <c r="K3579" i="20"/>
  <c r="K3643" i="20"/>
  <c r="K3707" i="20"/>
  <c r="K3771" i="20"/>
  <c r="K3835" i="20"/>
  <c r="K3899" i="20"/>
  <c r="K3963" i="20"/>
  <c r="K4027" i="20"/>
  <c r="K4091" i="20"/>
  <c r="K4155" i="20"/>
  <c r="K4219" i="20"/>
  <c r="K4283" i="20"/>
  <c r="K2006" i="20"/>
  <c r="K3508" i="20"/>
  <c r="K4020" i="20"/>
  <c r="K4363" i="20"/>
  <c r="K4427" i="20"/>
  <c r="K4491" i="20"/>
  <c r="K4555" i="20"/>
  <c r="K4619" i="20"/>
  <c r="K4683" i="20"/>
  <c r="K4747" i="20"/>
  <c r="K4811" i="20"/>
  <c r="K4875" i="20"/>
  <c r="K4939" i="20"/>
  <c r="K5003" i="20"/>
  <c r="K5067" i="20"/>
  <c r="K5131" i="20"/>
  <c r="K5195" i="20"/>
  <c r="K5259" i="20"/>
  <c r="K1311" i="20"/>
  <c r="K2210" i="20"/>
  <c r="K1964" i="20"/>
  <c r="K2352" i="20"/>
  <c r="K3125" i="20"/>
  <c r="K2208" i="20"/>
  <c r="K3047" i="20"/>
  <c r="K2640" i="20"/>
  <c r="K2896" i="20"/>
  <c r="K2468" i="20"/>
  <c r="K2729" i="20"/>
  <c r="K2985" i="20"/>
  <c r="K1754" i="20"/>
  <c r="K2522" i="20"/>
  <c r="K2778" i="20"/>
  <c r="K3034" i="20"/>
  <c r="K2048" i="20"/>
  <c r="K2571" i="20"/>
  <c r="K2827" i="20"/>
  <c r="K3083" i="20"/>
  <c r="K2936" i="20"/>
  <c r="K3365" i="20"/>
  <c r="K3549" i="20"/>
  <c r="K3701" i="20"/>
  <c r="K3877" i="20"/>
  <c r="K4061" i="20"/>
  <c r="K4213" i="20"/>
  <c r="K2572" i="20"/>
  <c r="K3214" i="20"/>
  <c r="K3366" i="20"/>
  <c r="K3542" i="20"/>
  <c r="K3726" i="20"/>
  <c r="K3878" i="20"/>
  <c r="K4054" i="20"/>
  <c r="K4238" i="20"/>
  <c r="K2580" i="20"/>
  <c r="K3198" i="20"/>
  <c r="K3391" i="20"/>
  <c r="K3543" i="20"/>
  <c r="K3719" i="20"/>
  <c r="K3903" i="20"/>
  <c r="K3991" i="20"/>
  <c r="K4103" i="20"/>
  <c r="K4167" i="20"/>
  <c r="K4231" i="20"/>
  <c r="K4295" i="20"/>
  <c r="K2702" i="20"/>
  <c r="K2944" i="20"/>
  <c r="K3116" i="20"/>
  <c r="K3240" i="20"/>
  <c r="K3304" i="20"/>
  <c r="K3368" i="20"/>
  <c r="K3432" i="20"/>
  <c r="K3496" i="20"/>
  <c r="K3560" i="20"/>
  <c r="K3624" i="20"/>
  <c r="K3688" i="20"/>
  <c r="K3752" i="20"/>
  <c r="K3816" i="20"/>
  <c r="K3880" i="20"/>
  <c r="K3944" i="20"/>
  <c r="K4008" i="20"/>
  <c r="K4072" i="20"/>
  <c r="K4136" i="20"/>
  <c r="K4200" i="20"/>
  <c r="K4264" i="20"/>
  <c r="K4328" i="20"/>
  <c r="K2596" i="20"/>
  <c r="K2900" i="20"/>
  <c r="K3076" i="20"/>
  <c r="K3225" i="20"/>
  <c r="K3289" i="20"/>
  <c r="K3353" i="20"/>
  <c r="K3417" i="20"/>
  <c r="K3481" i="20"/>
  <c r="K3545" i="20"/>
  <c r="K3609" i="20"/>
  <c r="K3673" i="20"/>
  <c r="K3737" i="20"/>
  <c r="K3801" i="20"/>
  <c r="K3865" i="20"/>
  <c r="K3929" i="20"/>
  <c r="K3993" i="20"/>
  <c r="K4057" i="20"/>
  <c r="K4121" i="20"/>
  <c r="K4185" i="20"/>
  <c r="K4249" i="20"/>
  <c r="K4313" i="20"/>
  <c r="K2474" i="20"/>
  <c r="K2838" i="20"/>
  <c r="K3036" i="20"/>
  <c r="K3206" i="20"/>
  <c r="K3274" i="20"/>
  <c r="K3338" i="20"/>
  <c r="K3402" i="20"/>
  <c r="K3466" i="20"/>
  <c r="K3530" i="20"/>
  <c r="K3594" i="20"/>
  <c r="K3658" i="20"/>
  <c r="K3722" i="20"/>
  <c r="K3786" i="20"/>
  <c r="K3850" i="20"/>
  <c r="K3914" i="20"/>
  <c r="K3978" i="20"/>
  <c r="K4042" i="20"/>
  <c r="K4106" i="20"/>
  <c r="K4170" i="20"/>
  <c r="K4234" i="20"/>
  <c r="K4298" i="20"/>
  <c r="K2328" i="20"/>
  <c r="K2812" i="20"/>
  <c r="K3016" i="20"/>
  <c r="K3188" i="20"/>
  <c r="K3267" i="20"/>
  <c r="K3331" i="20"/>
  <c r="K3395" i="20"/>
  <c r="K3459" i="20"/>
  <c r="K3523" i="20"/>
  <c r="K3587" i="20"/>
  <c r="K3651" i="20"/>
  <c r="K3715" i="20"/>
  <c r="K3779" i="20"/>
  <c r="K3843" i="20"/>
  <c r="K3907" i="20"/>
  <c r="K3971" i="20"/>
  <c r="K4035" i="20"/>
  <c r="K4099" i="20"/>
  <c r="K4163" i="20"/>
  <c r="K4227" i="20"/>
  <c r="K4291" i="20"/>
  <c r="K2750" i="20"/>
  <c r="K3572" i="20"/>
  <c r="K4084" i="20"/>
  <c r="K4371" i="20"/>
  <c r="K4435" i="20"/>
  <c r="K4499" i="20"/>
  <c r="K4563" i="20"/>
  <c r="K4627" i="20"/>
  <c r="K4691" i="20"/>
  <c r="K4755" i="20"/>
  <c r="K4819" i="20"/>
  <c r="K4883" i="20"/>
  <c r="K4947" i="20"/>
  <c r="K5011" i="20"/>
  <c r="K5075" i="20"/>
  <c r="K5139" i="20"/>
  <c r="K5203" i="20"/>
  <c r="K5267" i="20"/>
  <c r="K1873" i="20"/>
  <c r="K2394" i="20"/>
  <c r="K2023" i="20"/>
  <c r="K2485" i="20"/>
  <c r="K3165" i="20"/>
  <c r="K2292" i="20"/>
  <c r="K3103" i="20"/>
  <c r="K2656" i="20"/>
  <c r="K2912" i="20"/>
  <c r="K2489" i="20"/>
  <c r="K2745" i="20"/>
  <c r="K3001" i="20"/>
  <c r="K1882" i="20"/>
  <c r="K2538" i="20"/>
  <c r="K2794" i="20"/>
  <c r="K3050" i="20"/>
  <c r="K2091" i="20"/>
  <c r="K2587" i="20"/>
  <c r="K2843" i="20"/>
  <c r="K3099" i="20"/>
  <c r="K2980" i="20"/>
  <c r="K3381" i="20"/>
  <c r="K3557" i="20"/>
  <c r="K3741" i="20"/>
  <c r="K3893" i="20"/>
  <c r="K4069" i="20"/>
  <c r="K4253" i="20"/>
  <c r="K2694" i="20"/>
  <c r="K3222" i="20"/>
  <c r="K3406" i="20"/>
  <c r="K3558" i="20"/>
  <c r="K3734" i="20"/>
  <c r="K3918" i="20"/>
  <c r="K4070" i="20"/>
  <c r="K4246" i="20"/>
  <c r="K2796" i="20"/>
  <c r="K3223" i="20"/>
  <c r="K3399" i="20"/>
  <c r="K3583" i="20"/>
  <c r="K3735" i="20"/>
  <c r="K3911" i="20"/>
  <c r="K4007" i="20"/>
  <c r="K4111" i="20"/>
  <c r="K4175" i="20"/>
  <c r="K4239" i="20"/>
  <c r="K1776" i="20"/>
  <c r="K2734" i="20"/>
  <c r="K2966" i="20"/>
  <c r="K3136" i="20"/>
  <c r="K3248" i="20"/>
  <c r="K3312" i="20"/>
  <c r="K3376" i="20"/>
  <c r="K3440" i="20"/>
  <c r="K3504" i="20"/>
  <c r="K3568" i="20"/>
  <c r="K3632" i="20"/>
  <c r="K3696" i="20"/>
  <c r="K3760" i="20"/>
  <c r="K3824" i="20"/>
  <c r="K3888" i="20"/>
  <c r="K3952" i="20"/>
  <c r="K4016" i="20"/>
  <c r="K4080" i="20"/>
  <c r="K4144" i="20"/>
  <c r="K4208" i="20"/>
  <c r="K4272" i="20"/>
  <c r="K4336" i="20"/>
  <c r="K2660" i="20"/>
  <c r="K2926" i="20"/>
  <c r="K3096" i="20"/>
  <c r="K3233" i="20"/>
  <c r="K3297" i="20"/>
  <c r="K3361" i="20"/>
  <c r="K3425" i="20"/>
  <c r="K3489" i="20"/>
  <c r="K3553" i="20"/>
  <c r="K3617" i="20"/>
  <c r="K3681" i="20"/>
  <c r="K3745" i="20"/>
  <c r="K3809" i="20"/>
  <c r="K3873" i="20"/>
  <c r="K3937" i="20"/>
  <c r="K4001" i="20"/>
  <c r="K4065" i="20"/>
  <c r="K4129" i="20"/>
  <c r="K4193" i="20"/>
  <c r="K4257" i="20"/>
  <c r="K4321" i="20"/>
  <c r="K2540" i="20"/>
  <c r="K2870" i="20"/>
  <c r="K3056" i="20"/>
  <c r="K3218" i="20"/>
  <c r="K3282" i="20"/>
  <c r="K3346" i="20"/>
  <c r="K3410" i="20"/>
  <c r="K3474" i="20"/>
  <c r="K3538" i="20"/>
  <c r="K3602" i="20"/>
  <c r="K3666" i="20"/>
  <c r="K3730" i="20"/>
  <c r="K3794" i="20"/>
  <c r="K3858" i="20"/>
  <c r="K3922" i="20"/>
  <c r="K3986" i="20"/>
  <c r="K4050" i="20"/>
  <c r="K4114" i="20"/>
  <c r="K4178" i="20"/>
  <c r="K4242" i="20"/>
  <c r="K4306" i="20"/>
  <c r="K2484" i="20"/>
  <c r="K2844" i="20"/>
  <c r="K3038" i="20"/>
  <c r="K3208" i="20"/>
  <c r="K3275" i="20"/>
  <c r="K3339" i="20"/>
  <c r="K3403" i="20"/>
  <c r="K3467" i="20"/>
  <c r="K3531" i="20"/>
  <c r="K3595" i="20"/>
  <c r="K3659" i="20"/>
  <c r="K3723" i="20"/>
  <c r="K3787" i="20"/>
  <c r="K3851" i="20"/>
  <c r="K3915" i="20"/>
  <c r="K3979" i="20"/>
  <c r="K4043" i="20"/>
  <c r="K4107" i="20"/>
  <c r="K4171" i="20"/>
  <c r="K4235" i="20"/>
  <c r="K4299" i="20"/>
  <c r="K2976" i="20"/>
  <c r="K3636" i="20"/>
  <c r="K4148" i="20"/>
  <c r="K4379" i="20"/>
  <c r="K4443" i="20"/>
  <c r="K4507" i="20"/>
  <c r="K4571" i="20"/>
  <c r="K4635" i="20"/>
  <c r="K4699" i="20"/>
  <c r="K4763" i="20"/>
  <c r="K4827" i="20"/>
  <c r="K4891" i="20"/>
  <c r="K4955" i="20"/>
  <c r="K5019" i="20"/>
  <c r="K5083" i="20"/>
  <c r="K5147" i="20"/>
  <c r="K5211" i="20"/>
  <c r="K5275" i="20"/>
  <c r="K1877" i="20"/>
  <c r="K2093" i="20"/>
  <c r="K2151" i="20"/>
  <c r="K2613" i="20"/>
  <c r="K2056" i="20"/>
  <c r="K2535" i="20"/>
  <c r="K1648" i="20"/>
  <c r="K2704" i="20"/>
  <c r="K1872" i="20"/>
  <c r="K2537" i="20"/>
  <c r="K2793" i="20"/>
  <c r="K3049" i="20"/>
  <c r="K2088" i="20"/>
  <c r="K2586" i="20"/>
  <c r="K2842" i="20"/>
  <c r="K3098" i="20"/>
  <c r="K2219" i="20"/>
  <c r="K2635" i="20"/>
  <c r="K2891" i="20"/>
  <c r="K3147" i="20"/>
  <c r="K3108" i="20"/>
  <c r="K3421" i="20"/>
  <c r="K3573" i="20"/>
  <c r="K3749" i="20"/>
  <c r="K3933" i="20"/>
  <c r="K4085" i="20"/>
  <c r="K4261" i="20"/>
  <c r="K2854" i="20"/>
  <c r="K3238" i="20"/>
  <c r="K3414" i="20"/>
  <c r="K3598" i="20"/>
  <c r="K3750" i="20"/>
  <c r="K3926" i="20"/>
  <c r="K4110" i="20"/>
  <c r="K4262" i="20"/>
  <c r="K2828" i="20"/>
  <c r="K3263" i="20"/>
  <c r="K3415" i="20"/>
  <c r="K3591" i="20"/>
  <c r="K3775" i="20"/>
  <c r="K3919" i="20"/>
  <c r="K4031" i="20"/>
  <c r="K4119" i="20"/>
  <c r="K4183" i="20"/>
  <c r="K4247" i="20"/>
  <c r="K2092" i="20"/>
  <c r="K2766" i="20"/>
  <c r="K2988" i="20"/>
  <c r="K3158" i="20"/>
  <c r="K3256" i="20"/>
  <c r="K3320" i="20"/>
  <c r="K3384" i="20"/>
  <c r="K3448" i="20"/>
  <c r="K3512" i="20"/>
  <c r="K3576" i="20"/>
  <c r="K3640" i="20"/>
  <c r="K3704" i="20"/>
  <c r="K3768" i="20"/>
  <c r="K3832" i="20"/>
  <c r="K3896" i="20"/>
  <c r="K3960" i="20"/>
  <c r="K4024" i="20"/>
  <c r="K4088" i="20"/>
  <c r="K4152" i="20"/>
  <c r="K4216" i="20"/>
  <c r="K4280" i="20"/>
  <c r="K4344" i="20"/>
  <c r="K2708" i="20"/>
  <c r="K2948" i="20"/>
  <c r="K3118" i="20"/>
  <c r="K3241" i="20"/>
  <c r="K3305" i="20"/>
  <c r="K3369" i="20"/>
  <c r="K3433" i="20"/>
  <c r="K3497" i="20"/>
  <c r="K3561" i="20"/>
  <c r="K3625" i="20"/>
  <c r="K3689" i="20"/>
  <c r="K3753" i="20"/>
  <c r="K3817" i="20"/>
  <c r="K3881" i="20"/>
  <c r="K3945" i="20"/>
  <c r="K4009" i="20"/>
  <c r="K4073" i="20"/>
  <c r="K4137" i="20"/>
  <c r="K4201" i="20"/>
  <c r="K4265" i="20"/>
  <c r="K4329" i="20"/>
  <c r="K2604" i="20"/>
  <c r="K2902" i="20"/>
  <c r="K3078" i="20"/>
  <c r="K3226" i="20"/>
  <c r="K3290" i="20"/>
  <c r="K3354" i="20"/>
  <c r="K3418" i="20"/>
  <c r="K3482" i="20"/>
  <c r="K3546" i="20"/>
  <c r="K3610" i="20"/>
  <c r="K3674" i="20"/>
  <c r="K3738" i="20"/>
  <c r="K3802" i="20"/>
  <c r="K3866" i="20"/>
  <c r="K3930" i="20"/>
  <c r="K3994" i="20"/>
  <c r="K4058" i="20"/>
  <c r="K4122" i="20"/>
  <c r="K4186" i="20"/>
  <c r="K4250" i="20"/>
  <c r="K4314" i="20"/>
  <c r="K2548" i="20"/>
  <c r="K2876" i="20"/>
  <c r="K3060" i="20"/>
  <c r="K3219" i="20"/>
  <c r="K3283" i="20"/>
  <c r="K3347" i="20"/>
  <c r="K3411" i="20"/>
  <c r="K3475" i="20"/>
  <c r="K3539" i="20"/>
  <c r="K3603" i="20"/>
  <c r="K3667" i="20"/>
  <c r="K3731" i="20"/>
  <c r="K3795" i="20"/>
  <c r="K3859" i="20"/>
  <c r="K3923" i="20"/>
  <c r="K3987" i="20"/>
  <c r="K4051" i="20"/>
  <c r="K4115" i="20"/>
  <c r="K4179" i="20"/>
  <c r="K4243" i="20"/>
  <c r="K4307" i="20"/>
  <c r="K3148" i="20"/>
  <c r="K3700" i="20"/>
  <c r="K4212" i="20"/>
  <c r="K4387" i="20"/>
  <c r="K4451" i="20"/>
  <c r="K4515" i="20"/>
  <c r="K4579" i="20"/>
  <c r="K4643" i="20"/>
  <c r="K4707" i="20"/>
  <c r="K4771" i="20"/>
  <c r="K4835" i="20"/>
  <c r="K4899" i="20"/>
  <c r="K4963" i="20"/>
  <c r="K5027" i="20"/>
  <c r="K5091" i="20"/>
  <c r="K5155" i="20"/>
  <c r="K5219" i="20"/>
  <c r="K1710" i="20"/>
  <c r="K2261" i="20"/>
  <c r="K2207" i="20"/>
  <c r="K2653" i="20"/>
  <c r="K2140" i="20"/>
  <c r="K2591" i="20"/>
  <c r="K1978" i="20"/>
  <c r="K2720" i="20"/>
  <c r="K1988" i="20"/>
  <c r="K2553" i="20"/>
  <c r="K2809" i="20"/>
  <c r="K3065" i="20"/>
  <c r="K2131" i="20"/>
  <c r="K2602" i="20"/>
  <c r="K2858" i="20"/>
  <c r="K3114" i="20"/>
  <c r="K2260" i="20"/>
  <c r="K2651" i="20"/>
  <c r="K2907" i="20"/>
  <c r="K3163" i="20"/>
  <c r="K3150" i="20"/>
  <c r="K3429" i="20"/>
  <c r="K3613" i="20"/>
  <c r="K3765" i="20"/>
  <c r="K3941" i="20"/>
  <c r="K4125" i="20"/>
  <c r="K4277" i="20"/>
  <c r="K2886" i="20"/>
  <c r="K3278" i="20"/>
  <c r="K3430" i="20"/>
  <c r="K3606" i="20"/>
  <c r="K3790" i="20"/>
  <c r="K3942" i="20"/>
  <c r="K4118" i="20"/>
  <c r="K4302" i="20"/>
  <c r="K2892" i="20"/>
  <c r="K3271" i="20"/>
  <c r="K3455" i="20"/>
  <c r="K3607" i="20"/>
  <c r="K3783" i="20"/>
  <c r="K3927" i="20"/>
  <c r="K4039" i="20"/>
  <c r="K4127" i="20"/>
  <c r="K4191" i="20"/>
  <c r="K4255" i="20"/>
  <c r="K2264" i="20"/>
  <c r="K2798" i="20"/>
  <c r="K3008" i="20"/>
  <c r="K3180" i="20"/>
  <c r="K3264" i="20"/>
  <c r="K3328" i="20"/>
  <c r="K3392" i="20"/>
  <c r="K3456" i="20"/>
  <c r="K3520" i="20"/>
  <c r="K3584" i="20"/>
  <c r="K3648" i="20"/>
  <c r="K3712" i="20"/>
  <c r="K3776" i="20"/>
  <c r="K3840" i="20"/>
  <c r="K3904" i="20"/>
  <c r="K3968" i="20"/>
  <c r="K4032" i="20"/>
  <c r="K4096" i="20"/>
  <c r="K4160" i="20"/>
  <c r="K4224" i="20"/>
  <c r="K4288" i="20"/>
  <c r="K1840" i="20"/>
  <c r="K2740" i="20"/>
  <c r="K2968" i="20"/>
  <c r="K3140" i="20"/>
  <c r="K3249" i="20"/>
  <c r="K3313" i="20"/>
  <c r="K3377" i="20"/>
  <c r="K3441" i="20"/>
  <c r="K3505" i="20"/>
  <c r="K3569" i="20"/>
  <c r="K3633" i="20"/>
  <c r="K3697" i="20"/>
  <c r="K3761" i="20"/>
  <c r="K3825" i="20"/>
  <c r="K3889" i="20"/>
  <c r="K3953" i="20"/>
  <c r="K4017" i="20"/>
  <c r="K4081" i="20"/>
  <c r="K4145" i="20"/>
  <c r="K4209" i="20"/>
  <c r="K4273" i="20"/>
  <c r="K4337" i="20"/>
  <c r="K2668" i="20"/>
  <c r="K2928" i="20"/>
  <c r="K3100" i="20"/>
  <c r="K3234" i="20"/>
  <c r="K3298" i="20"/>
  <c r="K3362" i="20"/>
  <c r="K3426" i="20"/>
  <c r="K3490" i="20"/>
  <c r="K3554" i="20"/>
  <c r="K3618" i="20"/>
  <c r="K3682" i="20"/>
  <c r="K3746" i="20"/>
  <c r="K3810" i="20"/>
  <c r="K3874" i="20"/>
  <c r="K3938" i="20"/>
  <c r="K4002" i="20"/>
  <c r="K4066" i="20"/>
  <c r="K4130" i="20"/>
  <c r="K4194" i="20"/>
  <c r="K4258" i="20"/>
  <c r="K4322" i="20"/>
  <c r="K2612" i="20"/>
  <c r="K2908" i="20"/>
  <c r="K3080" i="20"/>
  <c r="K3227" i="20"/>
  <c r="K3291" i="20"/>
  <c r="K3355" i="20"/>
  <c r="K3419" i="20"/>
  <c r="K3483" i="20"/>
  <c r="K3547" i="20"/>
  <c r="K3611" i="20"/>
  <c r="K3675" i="20"/>
  <c r="K3739" i="20"/>
  <c r="K3803" i="20"/>
  <c r="K3867" i="20"/>
  <c r="K3931" i="20"/>
  <c r="K3995" i="20"/>
  <c r="K4059" i="20"/>
  <c r="K4123" i="20"/>
  <c r="K4187" i="20"/>
  <c r="K4251" i="20"/>
  <c r="K4315" i="20"/>
  <c r="K3252" i="20"/>
  <c r="K3764" i="20"/>
  <c r="K4276" i="20"/>
  <c r="K4395" i="20"/>
  <c r="K4459" i="20"/>
  <c r="K4523" i="20"/>
  <c r="K4587" i="20"/>
  <c r="K4651" i="20"/>
  <c r="K4715" i="20"/>
  <c r="K4779" i="20"/>
  <c r="K4843" i="20"/>
  <c r="K4907" i="20"/>
  <c r="K4971" i="20"/>
  <c r="K5035" i="20"/>
  <c r="K5099" i="20"/>
  <c r="K5163" i="20"/>
  <c r="K5227" i="20"/>
  <c r="K1927" i="20"/>
  <c r="K2182" i="20"/>
  <c r="K2375" i="20"/>
  <c r="K2813" i="20"/>
  <c r="K2534" i="20"/>
  <c r="K2759" i="20"/>
  <c r="K2424" i="20"/>
  <c r="K2784" i="20"/>
  <c r="K2171" i="20"/>
  <c r="K2617" i="20"/>
  <c r="K2873" i="20"/>
  <c r="K3129" i="20"/>
  <c r="K2300" i="20"/>
  <c r="K2666" i="20"/>
  <c r="K2922" i="20"/>
  <c r="K3178" i="20"/>
  <c r="K2432" i="20"/>
  <c r="K2715" i="20"/>
  <c r="K2971" i="20"/>
  <c r="K2028" i="20"/>
  <c r="K3253" i="20"/>
  <c r="K3485" i="20"/>
  <c r="K3637" i="20"/>
  <c r="K3813" i="20"/>
  <c r="K3997" i="20"/>
  <c r="K4149" i="20"/>
  <c r="K4325" i="20"/>
  <c r="K3046" i="20"/>
  <c r="K3302" i="20"/>
  <c r="K3478" i="20"/>
  <c r="K3662" i="20"/>
  <c r="K3814" i="20"/>
  <c r="K3990" i="20"/>
  <c r="K4174" i="20"/>
  <c r="K4326" i="20"/>
  <c r="K3028" i="20"/>
  <c r="K3327" i="20"/>
  <c r="K3479" i="20"/>
  <c r="K3655" i="20"/>
  <c r="K3839" i="20"/>
  <c r="K3967" i="20"/>
  <c r="K4055" i="20"/>
  <c r="K4143" i="20"/>
  <c r="K4207" i="20"/>
  <c r="K4271" i="20"/>
  <c r="K2524" i="20"/>
  <c r="K2862" i="20"/>
  <c r="K3052" i="20"/>
  <c r="K3216" i="20"/>
  <c r="K3280" i="20"/>
  <c r="K3344" i="20"/>
  <c r="K3408" i="20"/>
  <c r="K3472" i="20"/>
  <c r="K3536" i="20"/>
  <c r="K3600" i="20"/>
  <c r="K3664" i="20"/>
  <c r="K3728" i="20"/>
  <c r="K3792" i="20"/>
  <c r="K3856" i="20"/>
  <c r="K3920" i="20"/>
  <c r="K3984" i="20"/>
  <c r="K4048" i="20"/>
  <c r="K4112" i="20"/>
  <c r="K4176" i="20"/>
  <c r="K4240" i="20"/>
  <c r="K4304" i="20"/>
  <c r="K2284" i="20"/>
  <c r="K2804" i="20"/>
  <c r="K3012" i="20"/>
  <c r="K3182" i="20"/>
  <c r="K3265" i="20"/>
  <c r="K3329" i="20"/>
  <c r="K3393" i="20"/>
  <c r="K3457" i="20"/>
  <c r="K3521" i="20"/>
  <c r="K3585" i="20"/>
  <c r="K3649" i="20"/>
  <c r="K3713" i="20"/>
  <c r="K3777" i="20"/>
  <c r="K3841" i="20"/>
  <c r="K3905" i="20"/>
  <c r="K3969" i="20"/>
  <c r="K4033" i="20"/>
  <c r="K4097" i="20"/>
  <c r="K4161" i="20"/>
  <c r="K4225" i="20"/>
  <c r="K4289" i="20"/>
  <c r="K1892" i="20"/>
  <c r="K2742" i="20"/>
  <c r="K2972" i="20"/>
  <c r="K3142" i="20"/>
  <c r="K3250" i="20"/>
  <c r="K3314" i="20"/>
  <c r="K3378" i="20"/>
  <c r="K3442" i="20"/>
  <c r="K3506" i="20"/>
  <c r="K3570" i="20"/>
  <c r="K3634" i="20"/>
  <c r="K3698" i="20"/>
  <c r="K3762" i="20"/>
  <c r="K3826" i="20"/>
  <c r="K3890" i="20"/>
  <c r="K3954" i="20"/>
  <c r="K4018" i="20"/>
  <c r="K4082" i="20"/>
  <c r="K4146" i="20"/>
  <c r="K4210" i="20"/>
  <c r="K4274" i="20"/>
  <c r="K4338" i="20"/>
  <c r="K2716" i="20"/>
  <c r="K2952" i="20"/>
  <c r="K3124" i="20"/>
  <c r="K3243" i="20"/>
  <c r="K3307" i="20"/>
  <c r="K3371" i="20"/>
  <c r="K3435" i="20"/>
  <c r="K3499" i="20"/>
  <c r="K3563" i="20"/>
  <c r="K3627" i="20"/>
  <c r="K3691" i="20"/>
  <c r="K3755" i="20"/>
  <c r="K3819" i="20"/>
  <c r="K3883" i="20"/>
  <c r="K3947" i="20"/>
  <c r="K4011" i="20"/>
  <c r="K4075" i="20"/>
  <c r="K4139" i="20"/>
  <c r="K4203" i="20"/>
  <c r="K4267" i="20"/>
  <c r="K4331" i="20"/>
  <c r="K3380" i="20"/>
  <c r="K3892" i="20"/>
  <c r="K4347" i="20"/>
  <c r="K4411" i="20"/>
  <c r="K4475" i="20"/>
  <c r="K4539" i="20"/>
  <c r="K4603" i="20"/>
  <c r="K4667" i="20"/>
  <c r="K4731" i="20"/>
  <c r="K4795" i="20"/>
  <c r="K4859" i="20"/>
  <c r="K4923" i="20"/>
  <c r="K4987" i="20"/>
  <c r="K5051" i="20"/>
  <c r="K5115" i="20"/>
  <c r="K5179" i="20"/>
  <c r="K5243" i="20"/>
  <c r="K2225" i="20"/>
  <c r="K2446" i="20"/>
  <c r="K1786" i="20"/>
  <c r="K2941" i="20"/>
  <c r="K2662" i="20"/>
  <c r="K2887" i="20"/>
  <c r="K2552" i="20"/>
  <c r="K2832" i="20"/>
  <c r="K2299" i="20"/>
  <c r="K2665" i="20"/>
  <c r="K2921" i="20"/>
  <c r="K3177" i="20"/>
  <c r="K2428" i="20"/>
  <c r="K2714" i="20"/>
  <c r="K2970" i="20"/>
  <c r="K1592" i="20"/>
  <c r="K2507" i="20"/>
  <c r="K2763" i="20"/>
  <c r="K3019" i="20"/>
  <c r="K2692" i="20"/>
  <c r="K3301" i="20"/>
  <c r="K3493" i="20"/>
  <c r="K3677" i="20"/>
  <c r="K3829" i="20"/>
  <c r="K4005" i="20"/>
  <c r="K4189" i="20"/>
  <c r="K4341" i="20"/>
  <c r="K3068" i="20"/>
  <c r="K3342" i="20"/>
  <c r="K3494" i="20"/>
  <c r="K3670" i="20"/>
  <c r="K3854" i="20"/>
  <c r="K4006" i="20"/>
  <c r="K4182" i="20"/>
  <c r="K2243" i="20"/>
  <c r="K3070" i="20"/>
  <c r="K3335" i="20"/>
  <c r="K3519" i="20"/>
  <c r="K3671" i="20"/>
  <c r="K3847" i="20"/>
  <c r="K3975" i="20"/>
  <c r="K4071" i="20"/>
  <c r="K4151" i="20"/>
  <c r="K4215" i="20"/>
  <c r="K4279" i="20"/>
  <c r="K2588" i="20"/>
  <c r="K2894" i="20"/>
  <c r="K3072" i="20"/>
  <c r="K3224" i="20"/>
  <c r="K3288" i="20"/>
  <c r="K3352" i="20"/>
  <c r="K3416" i="20"/>
  <c r="K3480" i="20"/>
  <c r="K3544" i="20"/>
  <c r="K3608" i="20"/>
  <c r="K3672" i="20"/>
  <c r="K3736" i="20"/>
  <c r="K3800" i="20"/>
  <c r="K3864" i="20"/>
  <c r="K3928" i="20"/>
  <c r="K3992" i="20"/>
  <c r="K4056" i="20"/>
  <c r="K4120" i="20"/>
  <c r="K4184" i="20"/>
  <c r="K4248" i="20"/>
  <c r="K4312" i="20"/>
  <c r="K2456" i="20"/>
  <c r="K2836" i="20"/>
  <c r="K3032" i="20"/>
  <c r="K3204" i="20"/>
  <c r="K3273" i="20"/>
  <c r="K3337" i="20"/>
  <c r="K3401" i="20"/>
  <c r="K3465" i="20"/>
  <c r="K3529" i="20"/>
  <c r="K3593" i="20"/>
  <c r="K3657" i="20"/>
  <c r="K3721" i="20"/>
  <c r="K3785" i="20"/>
  <c r="K3849" i="20"/>
  <c r="K3913" i="20"/>
  <c r="K3977" i="20"/>
  <c r="K4041" i="20"/>
  <c r="K4105" i="20"/>
  <c r="K4169" i="20"/>
  <c r="K2768" i="20"/>
  <c r="K3162" i="20"/>
  <c r="K3805" i="20"/>
  <c r="K3798" i="20"/>
  <c r="K3799" i="20"/>
  <c r="K3030" i="20"/>
  <c r="K3656" i="20"/>
  <c r="K4168" i="20"/>
  <c r="K3321" i="20"/>
  <c r="K3833" i="20"/>
  <c r="K4281" i="20"/>
  <c r="K3120" i="20"/>
  <c r="K3434" i="20"/>
  <c r="K3690" i="20"/>
  <c r="K3946" i="20"/>
  <c r="K4202" i="20"/>
  <c r="K2932" i="20"/>
  <c r="K3363" i="20"/>
  <c r="K3619" i="20"/>
  <c r="K3875" i="20"/>
  <c r="K4131" i="20"/>
  <c r="K3316" i="20"/>
  <c r="K4467" i="20"/>
  <c r="K4723" i="20"/>
  <c r="K4979" i="20"/>
  <c r="K5235" i="20"/>
  <c r="K5331" i="20"/>
  <c r="K5395" i="20"/>
  <c r="K5459" i="20"/>
  <c r="K2179" i="20"/>
  <c r="K3516" i="20"/>
  <c r="K4028" i="20"/>
  <c r="K4364" i="20"/>
  <c r="K4428" i="20"/>
  <c r="K4492" i="20"/>
  <c r="K4556" i="20"/>
  <c r="K4620" i="20"/>
  <c r="K4684" i="20"/>
  <c r="K4748" i="20"/>
  <c r="K4812" i="20"/>
  <c r="K4876" i="20"/>
  <c r="K4940" i="20"/>
  <c r="K5004" i="20"/>
  <c r="K5068" i="20"/>
  <c r="K5132" i="20"/>
  <c r="K5196" i="20"/>
  <c r="K5260" i="20"/>
  <c r="K5324" i="20"/>
  <c r="K5388" i="20"/>
  <c r="K5452" i="20"/>
  <c r="K5516" i="20"/>
  <c r="K3460" i="20"/>
  <c r="K3972" i="20"/>
  <c r="K4357" i="20"/>
  <c r="K4421" i="20"/>
  <c r="K4485" i="20"/>
  <c r="K4549" i="20"/>
  <c r="K4613" i="20"/>
  <c r="K4677" i="20"/>
  <c r="K4741" i="20"/>
  <c r="K4805" i="20"/>
  <c r="K4869" i="20"/>
  <c r="K4933" i="20"/>
  <c r="K4997" i="20"/>
  <c r="K5061" i="20"/>
  <c r="K5125" i="20"/>
  <c r="K5189" i="20"/>
  <c r="K5253" i="20"/>
  <c r="K5317" i="20"/>
  <c r="K5381" i="20"/>
  <c r="K5445" i="20"/>
  <c r="K5509" i="20"/>
  <c r="K3404" i="20"/>
  <c r="K3916" i="20"/>
  <c r="K4350" i="20"/>
  <c r="K4414" i="20"/>
  <c r="K4478" i="20"/>
  <c r="K4542" i="20"/>
  <c r="K4606" i="20"/>
  <c r="K4670" i="20"/>
  <c r="K4734" i="20"/>
  <c r="K4798" i="20"/>
  <c r="K4862" i="20"/>
  <c r="K4926" i="20"/>
  <c r="K4990" i="20"/>
  <c r="K5054" i="20"/>
  <c r="K5118" i="20"/>
  <c r="K5182" i="20"/>
  <c r="K5246" i="20"/>
  <c r="K5310" i="20"/>
  <c r="K5374" i="20"/>
  <c r="K3284" i="20"/>
  <c r="K3796" i="20"/>
  <c r="K4303" i="20"/>
  <c r="K4399" i="20"/>
  <c r="K4463" i="20"/>
  <c r="K4527" i="20"/>
  <c r="K4591" i="20"/>
  <c r="K4655" i="20"/>
  <c r="K4719" i="20"/>
  <c r="K4783" i="20"/>
  <c r="K4847" i="20"/>
  <c r="K4911" i="20"/>
  <c r="K4975" i="20"/>
  <c r="K5039" i="20"/>
  <c r="K5103" i="20"/>
  <c r="K5167" i="20"/>
  <c r="K5231" i="20"/>
  <c r="K5295" i="20"/>
  <c r="K5359" i="20"/>
  <c r="K5423" i="20"/>
  <c r="K5487" i="20"/>
  <c r="K3084" i="20"/>
  <c r="K1759" i="20"/>
  <c r="K2128" i="20"/>
  <c r="K2388" i="20"/>
  <c r="K3957" i="20"/>
  <c r="K3982" i="20"/>
  <c r="K3943" i="20"/>
  <c r="K3200" i="20"/>
  <c r="K3720" i="20"/>
  <c r="K4232" i="20"/>
  <c r="K3385" i="20"/>
  <c r="K3897" i="20"/>
  <c r="K4297" i="20"/>
  <c r="K3164" i="20"/>
  <c r="K3450" i="20"/>
  <c r="K3706" i="20"/>
  <c r="K3962" i="20"/>
  <c r="K4218" i="20"/>
  <c r="K2974" i="20"/>
  <c r="K3379" i="20"/>
  <c r="K3635" i="20"/>
  <c r="K3891" i="20"/>
  <c r="K4147" i="20"/>
  <c r="K3444" i="20"/>
  <c r="K4483" i="20"/>
  <c r="K4739" i="20"/>
  <c r="K4995" i="20"/>
  <c r="K5251" i="20"/>
  <c r="K5339" i="20"/>
  <c r="K5403" i="20"/>
  <c r="K5467" i="20"/>
  <c r="K2782" i="20"/>
  <c r="K3580" i="20"/>
  <c r="K4092" i="20"/>
  <c r="K4372" i="20"/>
  <c r="K4436" i="20"/>
  <c r="K4500" i="20"/>
  <c r="K4564" i="20"/>
  <c r="K4628" i="20"/>
  <c r="K4692" i="20"/>
  <c r="K4756" i="20"/>
  <c r="K4820" i="20"/>
  <c r="K4884" i="20"/>
  <c r="K4948" i="20"/>
  <c r="K5012" i="20"/>
  <c r="K5076" i="20"/>
  <c r="K5140" i="20"/>
  <c r="K5204" i="20"/>
  <c r="K5268" i="20"/>
  <c r="K5332" i="20"/>
  <c r="K5396" i="20"/>
  <c r="K5460" i="20"/>
  <c r="K2348" i="20"/>
  <c r="K3524" i="20"/>
  <c r="K4036" i="20"/>
  <c r="K4365" i="20"/>
  <c r="K4429" i="20"/>
  <c r="K4493" i="20"/>
  <c r="K4557" i="20"/>
  <c r="K4621" i="20"/>
  <c r="K4685" i="20"/>
  <c r="K4749" i="20"/>
  <c r="K4813" i="20"/>
  <c r="K4877" i="20"/>
  <c r="K4941" i="20"/>
  <c r="K5005" i="20"/>
  <c r="K5069" i="20"/>
  <c r="K5133" i="20"/>
  <c r="K5197" i="20"/>
  <c r="K5261" i="20"/>
  <c r="K5325" i="20"/>
  <c r="K5389" i="20"/>
  <c r="K5453" i="20"/>
  <c r="K5517" i="20"/>
  <c r="K3468" i="20"/>
  <c r="K3980" i="20"/>
  <c r="K4358" i="20"/>
  <c r="K4422" i="20"/>
  <c r="K4486" i="20"/>
  <c r="K4550" i="20"/>
  <c r="K4614" i="20"/>
  <c r="K4678" i="20"/>
  <c r="K4742" i="20"/>
  <c r="K4806" i="20"/>
  <c r="K4870" i="20"/>
  <c r="K4934" i="20"/>
  <c r="K4998" i="20"/>
  <c r="K5062" i="20"/>
  <c r="K5126" i="20"/>
  <c r="K5190" i="20"/>
  <c r="K5254" i="20"/>
  <c r="K5318" i="20"/>
  <c r="K5382" i="20"/>
  <c r="K3348" i="20"/>
  <c r="K3860" i="20"/>
  <c r="K4335" i="20"/>
  <c r="K4407" i="20"/>
  <c r="K4471" i="20"/>
  <c r="K4535" i="20"/>
  <c r="K4599" i="20"/>
  <c r="K4663" i="20"/>
  <c r="K4727" i="20"/>
  <c r="K4791" i="20"/>
  <c r="K4855" i="20"/>
  <c r="K4919" i="20"/>
  <c r="K4983" i="20"/>
  <c r="K5047" i="20"/>
  <c r="K5111" i="20"/>
  <c r="K5175" i="20"/>
  <c r="K5239" i="20"/>
  <c r="K5303" i="20"/>
  <c r="K5367" i="20"/>
  <c r="K5431" i="20"/>
  <c r="K5495" i="20"/>
  <c r="K3228" i="20"/>
  <c r="K3740" i="20"/>
  <c r="K4252" i="20"/>
  <c r="K4392" i="20"/>
  <c r="K4456" i="20"/>
  <c r="K4520" i="20"/>
  <c r="K4584" i="20"/>
  <c r="K4648" i="20"/>
  <c r="K4712" i="20"/>
  <c r="K4776" i="20"/>
  <c r="K4840" i="20"/>
  <c r="K4904" i="20"/>
  <c r="K4968" i="20"/>
  <c r="K5032" i="20"/>
  <c r="K5096" i="20"/>
  <c r="K5160" i="20"/>
  <c r="K5224" i="20"/>
  <c r="K5288" i="20"/>
  <c r="K5352" i="20"/>
  <c r="K5416" i="20"/>
  <c r="K5480" i="20"/>
  <c r="K2934" i="20"/>
  <c r="K3620" i="20"/>
  <c r="K4132" i="20"/>
  <c r="K4377" i="20"/>
  <c r="K4441" i="20"/>
  <c r="K4505" i="20"/>
  <c r="K4569" i="20"/>
  <c r="K4633" i="20"/>
  <c r="K4697" i="20"/>
  <c r="K4761" i="20"/>
  <c r="K4825" i="20"/>
  <c r="K4889" i="20"/>
  <c r="K4953" i="20"/>
  <c r="K5017" i="20"/>
  <c r="K5081" i="20"/>
  <c r="K5145" i="20"/>
  <c r="K5209" i="20"/>
  <c r="K5273" i="20"/>
  <c r="K5337" i="20"/>
  <c r="K5401" i="20"/>
  <c r="K5465" i="20"/>
  <c r="K2718" i="20"/>
  <c r="K4690" i="20"/>
  <c r="K5202" i="20"/>
  <c r="K5533" i="20"/>
  <c r="K5597" i="20"/>
  <c r="K5661" i="20"/>
  <c r="K5725" i="20"/>
  <c r="K5789" i="20"/>
  <c r="K5853" i="20"/>
  <c r="K5917" i="20"/>
  <c r="K5981" i="20"/>
  <c r="K6045" i="20"/>
  <c r="K4378" i="20"/>
  <c r="K4890" i="20"/>
  <c r="K5402" i="20"/>
  <c r="K2054" i="20"/>
  <c r="K2601" i="20"/>
  <c r="K2699" i="20"/>
  <c r="K4133" i="20"/>
  <c r="K4134" i="20"/>
  <c r="K4047" i="20"/>
  <c r="K3272" i="20"/>
  <c r="K3784" i="20"/>
  <c r="K4296" i="20"/>
  <c r="K3449" i="20"/>
  <c r="K3961" i="20"/>
  <c r="K4345" i="20"/>
  <c r="K3242" i="20"/>
  <c r="K3498" i="20"/>
  <c r="K3754" i="20"/>
  <c r="K4010" i="20"/>
  <c r="K4266" i="20"/>
  <c r="K3102" i="20"/>
  <c r="K3427" i="20"/>
  <c r="K3683" i="20"/>
  <c r="K3939" i="20"/>
  <c r="K4195" i="20"/>
  <c r="K3828" i="20"/>
  <c r="K4531" i="20"/>
  <c r="K4787" i="20"/>
  <c r="K5043" i="20"/>
  <c r="K5283" i="20"/>
  <c r="K5347" i="20"/>
  <c r="K5411" i="20"/>
  <c r="K5475" i="20"/>
  <c r="K2998" i="20"/>
  <c r="K3644" i="20"/>
  <c r="K4156" i="20"/>
  <c r="K4380" i="20"/>
  <c r="K4444" i="20"/>
  <c r="K4508" i="20"/>
  <c r="K4572" i="20"/>
  <c r="K4636" i="20"/>
  <c r="K4700" i="20"/>
  <c r="K4764" i="20"/>
  <c r="K4828" i="20"/>
  <c r="K4892" i="20"/>
  <c r="K4956" i="20"/>
  <c r="K5020" i="20"/>
  <c r="K5084" i="20"/>
  <c r="K5148" i="20"/>
  <c r="K5212" i="20"/>
  <c r="K5276" i="20"/>
  <c r="K5340" i="20"/>
  <c r="K5404" i="20"/>
  <c r="K5468" i="20"/>
  <c r="K2814" i="20"/>
  <c r="K3588" i="20"/>
  <c r="K4100" i="20"/>
  <c r="K4373" i="20"/>
  <c r="K4437" i="20"/>
  <c r="K4501" i="20"/>
  <c r="K4565" i="20"/>
  <c r="K4629" i="20"/>
  <c r="K4693" i="20"/>
  <c r="K4757" i="20"/>
  <c r="K4821" i="20"/>
  <c r="K4885" i="20"/>
  <c r="K4949" i="20"/>
  <c r="K5013" i="20"/>
  <c r="K5077" i="20"/>
  <c r="K5141" i="20"/>
  <c r="K5205" i="20"/>
  <c r="K5269" i="20"/>
  <c r="K5333" i="20"/>
  <c r="K5397" i="20"/>
  <c r="K5461" i="20"/>
  <c r="K2492" i="20"/>
  <c r="K3532" i="20"/>
  <c r="K4044" i="20"/>
  <c r="K4366" i="20"/>
  <c r="K4430" i="20"/>
  <c r="K4494" i="20"/>
  <c r="K4558" i="20"/>
  <c r="K4622" i="20"/>
  <c r="K4686" i="20"/>
  <c r="K4750" i="20"/>
  <c r="K4814" i="20"/>
  <c r="K4878" i="20"/>
  <c r="K4942" i="20"/>
  <c r="K5006" i="20"/>
  <c r="K5070" i="20"/>
  <c r="K5134" i="20"/>
  <c r="K5198" i="20"/>
  <c r="K5262" i="20"/>
  <c r="K5326" i="20"/>
  <c r="K5390" i="20"/>
  <c r="K3412" i="20"/>
  <c r="K3924" i="20"/>
  <c r="K4351" i="20"/>
  <c r="K4415" i="20"/>
  <c r="K4479" i="20"/>
  <c r="K4543" i="20"/>
  <c r="K4607" i="20"/>
  <c r="K4671" i="20"/>
  <c r="K4735" i="20"/>
  <c r="K4799" i="20"/>
  <c r="K4863" i="20"/>
  <c r="K4927" i="20"/>
  <c r="K4991" i="20"/>
  <c r="K5055" i="20"/>
  <c r="K5119" i="20"/>
  <c r="K5183" i="20"/>
  <c r="K5247" i="20"/>
  <c r="K5311" i="20"/>
  <c r="K5375" i="20"/>
  <c r="K5439" i="20"/>
  <c r="K5503" i="20"/>
  <c r="K3292" i="20"/>
  <c r="K3804" i="20"/>
  <c r="K4308" i="20"/>
  <c r="K4400" i="20"/>
  <c r="K4464" i="20"/>
  <c r="K4528" i="20"/>
  <c r="K4592" i="20"/>
  <c r="K4656" i="20"/>
  <c r="K4720" i="20"/>
  <c r="K4784" i="20"/>
  <c r="K4848" i="20"/>
  <c r="K4912" i="20"/>
  <c r="K4976" i="20"/>
  <c r="K5040" i="20"/>
  <c r="K5104" i="20"/>
  <c r="K5168" i="20"/>
  <c r="K5232" i="20"/>
  <c r="K5296" i="20"/>
  <c r="K5360" i="20"/>
  <c r="K5424" i="20"/>
  <c r="K5488" i="20"/>
  <c r="K3104" i="20"/>
  <c r="K3684" i="20"/>
  <c r="K4196" i="20"/>
  <c r="K4385" i="20"/>
  <c r="K4449" i="20"/>
  <c r="K4513" i="20"/>
  <c r="K4577" i="20"/>
  <c r="K4641" i="20"/>
  <c r="K4705" i="20"/>
  <c r="K4769" i="20"/>
  <c r="K4833" i="20"/>
  <c r="K4897" i="20"/>
  <c r="K4961" i="20"/>
  <c r="K5025" i="20"/>
  <c r="K5089" i="20"/>
  <c r="K5153" i="20"/>
  <c r="K5217" i="20"/>
  <c r="K5281" i="20"/>
  <c r="K5345" i="20"/>
  <c r="K5409" i="20"/>
  <c r="K5473" i="20"/>
  <c r="K3564" i="20"/>
  <c r="K4754" i="20"/>
  <c r="K5266" i="20"/>
  <c r="K5541" i="20"/>
  <c r="K5605" i="20"/>
  <c r="K5669" i="20"/>
  <c r="K5733" i="20"/>
  <c r="K5797" i="20"/>
  <c r="K5861" i="20"/>
  <c r="K5925" i="20"/>
  <c r="K5989" i="20"/>
  <c r="K6053" i="20"/>
  <c r="K4442" i="20"/>
  <c r="K4954" i="20"/>
  <c r="K5434" i="20"/>
  <c r="K2335" i="20"/>
  <c r="K2857" i="20"/>
  <c r="K2955" i="20"/>
  <c r="K4317" i="20"/>
  <c r="K4310" i="20"/>
  <c r="K4135" i="20"/>
  <c r="K3336" i="20"/>
  <c r="K3848" i="20"/>
  <c r="K2115" i="20"/>
  <c r="K3513" i="20"/>
  <c r="K4025" i="20"/>
  <c r="K2136" i="20"/>
  <c r="K3258" i="20"/>
  <c r="K3514" i="20"/>
  <c r="K3770" i="20"/>
  <c r="K4026" i="20"/>
  <c r="K4282" i="20"/>
  <c r="K3144" i="20"/>
  <c r="K3443" i="20"/>
  <c r="K3699" i="20"/>
  <c r="K3955" i="20"/>
  <c r="K4211" i="20"/>
  <c r="K3956" i="20"/>
  <c r="K4547" i="20"/>
  <c r="K4803" i="20"/>
  <c r="K5059" i="20"/>
  <c r="K5291" i="20"/>
  <c r="K5355" i="20"/>
  <c r="K5419" i="20"/>
  <c r="K5483" i="20"/>
  <c r="K3168" i="20"/>
  <c r="K3708" i="20"/>
  <c r="K4220" i="20"/>
  <c r="K4388" i="20"/>
  <c r="K4452" i="20"/>
  <c r="K4516" i="20"/>
  <c r="K4580" i="20"/>
  <c r="K4644" i="20"/>
  <c r="K4708" i="20"/>
  <c r="K4772" i="20"/>
  <c r="K4836" i="20"/>
  <c r="K4900" i="20"/>
  <c r="K4964" i="20"/>
  <c r="K5028" i="20"/>
  <c r="K5092" i="20"/>
  <c r="K5156" i="20"/>
  <c r="K5220" i="20"/>
  <c r="K5284" i="20"/>
  <c r="K5348" i="20"/>
  <c r="K5412" i="20"/>
  <c r="K5476" i="20"/>
  <c r="K3020" i="20"/>
  <c r="K3652" i="20"/>
  <c r="K4164" i="20"/>
  <c r="K4381" i="20"/>
  <c r="K4445" i="20"/>
  <c r="K4509" i="20"/>
  <c r="K4573" i="20"/>
  <c r="K4637" i="20"/>
  <c r="K4701" i="20"/>
  <c r="K4765" i="20"/>
  <c r="K4829" i="20"/>
  <c r="K4893" i="20"/>
  <c r="K4957" i="20"/>
  <c r="K5021" i="20"/>
  <c r="K5085" i="20"/>
  <c r="K5149" i="20"/>
  <c r="K5213" i="20"/>
  <c r="K5277" i="20"/>
  <c r="K5341" i="20"/>
  <c r="K5405" i="20"/>
  <c r="K5469" i="20"/>
  <c r="K2846" i="20"/>
  <c r="K3596" i="20"/>
  <c r="K4108" i="20"/>
  <c r="K4374" i="20"/>
  <c r="K4438" i="20"/>
  <c r="K4502" i="20"/>
  <c r="K4566" i="20"/>
  <c r="K4630" i="20"/>
  <c r="K4694" i="20"/>
  <c r="K4758" i="20"/>
  <c r="K4822" i="20"/>
  <c r="K4886" i="20"/>
  <c r="K4950" i="20"/>
  <c r="K5014" i="20"/>
  <c r="K5078" i="20"/>
  <c r="K5142" i="20"/>
  <c r="K5206" i="20"/>
  <c r="K5270" i="20"/>
  <c r="K5334" i="20"/>
  <c r="K5398" i="20"/>
  <c r="K3476" i="20"/>
  <c r="K3988" i="20"/>
  <c r="K4359" i="20"/>
  <c r="K4423" i="20"/>
  <c r="K4487" i="20"/>
  <c r="K4551" i="20"/>
  <c r="K4615" i="20"/>
  <c r="K4679" i="20"/>
  <c r="K4743" i="20"/>
  <c r="K4807" i="20"/>
  <c r="K4871" i="20"/>
  <c r="K4935" i="20"/>
  <c r="K4999" i="20"/>
  <c r="K5063" i="20"/>
  <c r="K5127" i="20"/>
  <c r="K5191" i="20"/>
  <c r="K5255" i="20"/>
  <c r="K5319" i="20"/>
  <c r="K5383" i="20"/>
  <c r="K5447" i="20"/>
  <c r="K5511" i="20"/>
  <c r="K3356" i="20"/>
  <c r="K3868" i="20"/>
  <c r="K4340" i="20"/>
  <c r="K4408" i="20"/>
  <c r="K4472" i="20"/>
  <c r="K4536" i="20"/>
  <c r="K4600" i="20"/>
  <c r="K4664" i="20"/>
  <c r="K4728" i="20"/>
  <c r="K4792" i="20"/>
  <c r="K4856" i="20"/>
  <c r="K4920" i="20"/>
  <c r="K4984" i="20"/>
  <c r="K5048" i="20"/>
  <c r="K5112" i="20"/>
  <c r="K5176" i="20"/>
  <c r="K5240" i="20"/>
  <c r="K5304" i="20"/>
  <c r="K5368" i="20"/>
  <c r="K5432" i="20"/>
  <c r="K5496" i="20"/>
  <c r="K3236" i="20"/>
  <c r="K3748" i="20"/>
  <c r="K4260" i="20"/>
  <c r="K4393" i="20"/>
  <c r="K4457" i="20"/>
  <c r="K4521" i="20"/>
  <c r="K4585" i="20"/>
  <c r="K4649" i="20"/>
  <c r="K4713" i="20"/>
  <c r="K4777" i="20"/>
  <c r="K4841" i="20"/>
  <c r="K4905" i="20"/>
  <c r="K4969" i="20"/>
  <c r="K5033" i="20"/>
  <c r="K5097" i="20"/>
  <c r="K5161" i="20"/>
  <c r="K5225" i="20"/>
  <c r="K5289" i="20"/>
  <c r="K5353" i="20"/>
  <c r="K5417" i="20"/>
  <c r="K5481" i="20"/>
  <c r="K4076" i="20"/>
  <c r="K4818" i="20"/>
  <c r="K5330" i="20"/>
  <c r="K5549" i="20"/>
  <c r="K5613" i="20"/>
  <c r="K5677" i="20"/>
  <c r="K5741" i="20"/>
  <c r="K5805" i="20"/>
  <c r="K5869" i="20"/>
  <c r="K5933" i="20"/>
  <c r="K5997" i="20"/>
  <c r="K6061" i="20"/>
  <c r="K4506" i="20"/>
  <c r="K5018" i="20"/>
  <c r="K5466" i="20"/>
  <c r="K2719" i="20"/>
  <c r="K2650" i="20"/>
  <c r="K3445" i="20"/>
  <c r="K3470" i="20"/>
  <c r="K3463" i="20"/>
  <c r="K2435" i="20"/>
  <c r="K3528" i="20"/>
  <c r="K4040" i="20"/>
  <c r="K3160" i="20"/>
  <c r="K3705" i="20"/>
  <c r="K4217" i="20"/>
  <c r="K2950" i="20"/>
  <c r="K3370" i="20"/>
  <c r="K3626" i="20"/>
  <c r="K3882" i="20"/>
  <c r="K4138" i="20"/>
  <c r="K2676" i="20"/>
  <c r="K3299" i="20"/>
  <c r="K3555" i="20"/>
  <c r="K3811" i="20"/>
  <c r="K4067" i="20"/>
  <c r="K4323" i="20"/>
  <c r="K4403" i="20"/>
  <c r="K4659" i="20"/>
  <c r="K4915" i="20"/>
  <c r="K5171" i="20"/>
  <c r="K5315" i="20"/>
  <c r="K5379" i="20"/>
  <c r="K5443" i="20"/>
  <c r="K5507" i="20"/>
  <c r="K3388" i="20"/>
  <c r="K3900" i="20"/>
  <c r="K4348" i="20"/>
  <c r="K4412" i="20"/>
  <c r="K4476" i="20"/>
  <c r="K4540" i="20"/>
  <c r="K4604" i="20"/>
  <c r="K4668" i="20"/>
  <c r="K4732" i="20"/>
  <c r="K4796" i="20"/>
  <c r="K4860" i="20"/>
  <c r="K4924" i="20"/>
  <c r="K4988" i="20"/>
  <c r="K5052" i="20"/>
  <c r="K5116" i="20"/>
  <c r="K5180" i="20"/>
  <c r="K5244" i="20"/>
  <c r="K5308" i="20"/>
  <c r="K5372" i="20"/>
  <c r="K5436" i="20"/>
  <c r="K5500" i="20"/>
  <c r="K3332" i="20"/>
  <c r="K3844" i="20"/>
  <c r="K4327" i="20"/>
  <c r="K4405" i="20"/>
  <c r="K4469" i="20"/>
  <c r="K4533" i="20"/>
  <c r="K4597" i="20"/>
  <c r="K4661" i="20"/>
  <c r="K4725" i="20"/>
  <c r="K4789" i="20"/>
  <c r="K4853" i="20"/>
  <c r="K4917" i="20"/>
  <c r="K4981" i="20"/>
  <c r="K5045" i="20"/>
  <c r="K5109" i="20"/>
  <c r="K5173" i="20"/>
  <c r="K5237" i="20"/>
  <c r="K5301" i="20"/>
  <c r="K5365" i="20"/>
  <c r="K5429" i="20"/>
  <c r="K5493" i="20"/>
  <c r="K3276" i="20"/>
  <c r="K3788" i="20"/>
  <c r="K4300" i="20"/>
  <c r="K4398" i="20"/>
  <c r="K4462" i="20"/>
  <c r="K4526" i="20"/>
  <c r="K4590" i="20"/>
  <c r="K4654" i="20"/>
  <c r="K4718" i="20"/>
  <c r="K4782" i="20"/>
  <c r="K4846" i="20"/>
  <c r="K4910" i="20"/>
  <c r="K4974" i="20"/>
  <c r="K5038" i="20"/>
  <c r="K5102" i="20"/>
  <c r="K5166" i="20"/>
  <c r="K5230" i="20"/>
  <c r="K5294" i="20"/>
  <c r="K5358" i="20"/>
  <c r="K3062" i="20"/>
  <c r="K3668" i="20"/>
  <c r="K4180" i="20"/>
  <c r="K4383" i="20"/>
  <c r="K4447" i="20"/>
  <c r="K4511" i="20"/>
  <c r="K4575" i="20"/>
  <c r="K4639" i="20"/>
  <c r="K4703" i="20"/>
  <c r="K4767" i="20"/>
  <c r="K4831" i="20"/>
  <c r="K4895" i="20"/>
  <c r="K4959" i="20"/>
  <c r="K5023" i="20"/>
  <c r="K5087" i="20"/>
  <c r="K5151" i="20"/>
  <c r="K5215" i="20"/>
  <c r="K5279" i="20"/>
  <c r="K5343" i="20"/>
  <c r="K5407" i="20"/>
  <c r="K5471" i="20"/>
  <c r="K2620" i="20"/>
  <c r="K3548" i="20"/>
  <c r="K4060" i="20"/>
  <c r="K4368" i="20"/>
  <c r="K4432" i="20"/>
  <c r="K4496" i="20"/>
  <c r="K4560" i="20"/>
  <c r="K4624" i="20"/>
  <c r="K4688" i="20"/>
  <c r="K4752" i="20"/>
  <c r="K4816" i="20"/>
  <c r="K4880" i="20"/>
  <c r="K4944" i="20"/>
  <c r="K5008" i="20"/>
  <c r="K5072" i="20"/>
  <c r="K5136" i="20"/>
  <c r="K5200" i="20"/>
  <c r="K5264" i="20"/>
  <c r="K5328" i="20"/>
  <c r="K5392" i="20"/>
  <c r="K5456" i="20"/>
  <c r="K5520" i="20"/>
  <c r="K3428" i="20"/>
  <c r="K3940" i="20"/>
  <c r="K4353" i="20"/>
  <c r="K4417" i="20"/>
  <c r="K4481" i="20"/>
  <c r="K4545" i="20"/>
  <c r="K4609" i="20"/>
  <c r="K4673" i="20"/>
  <c r="K4737" i="20"/>
  <c r="K4801" i="20"/>
  <c r="K4865" i="20"/>
  <c r="K4929" i="20"/>
  <c r="K4993" i="20"/>
  <c r="K5057" i="20"/>
  <c r="K5121" i="20"/>
  <c r="K5185" i="20"/>
  <c r="K5249" i="20"/>
  <c r="K5313" i="20"/>
  <c r="K5377" i="20"/>
  <c r="K5441" i="20"/>
  <c r="K5505" i="20"/>
  <c r="K4498" i="20"/>
  <c r="K5010" i="20"/>
  <c r="K5462" i="20"/>
  <c r="K5573" i="20"/>
  <c r="K5637" i="20"/>
  <c r="K5701" i="20"/>
  <c r="K5765" i="20"/>
  <c r="K5829" i="20"/>
  <c r="K5893" i="20"/>
  <c r="K5957" i="20"/>
  <c r="K6021" i="20"/>
  <c r="K2956" i="20"/>
  <c r="K4698" i="20"/>
  <c r="K5210" i="20"/>
  <c r="K2339" i="20"/>
  <c r="K2906" i="20"/>
  <c r="K3621" i="20"/>
  <c r="K3622" i="20"/>
  <c r="K3647" i="20"/>
  <c r="K2830" i="20"/>
  <c r="K3592" i="20"/>
  <c r="K4104" i="20"/>
  <c r="K3257" i="20"/>
  <c r="K3769" i="20"/>
  <c r="K4233" i="20"/>
  <c r="K2992" i="20"/>
  <c r="K3386" i="20"/>
  <c r="K3642" i="20"/>
  <c r="K3898" i="20"/>
  <c r="K4154" i="20"/>
  <c r="K2748" i="20"/>
  <c r="K3315" i="20"/>
  <c r="K3571" i="20"/>
  <c r="K3827" i="20"/>
  <c r="K4083" i="20"/>
  <c r="K4339" i="20"/>
  <c r="K4419" i="20"/>
  <c r="K4675" i="20"/>
  <c r="K4931" i="20"/>
  <c r="K5187" i="20"/>
  <c r="K5323" i="20"/>
  <c r="K5387" i="20"/>
  <c r="K5451" i="20"/>
  <c r="K5515" i="20"/>
  <c r="K3452" i="20"/>
  <c r="K3964" i="20"/>
  <c r="K4356" i="20"/>
  <c r="K4420" i="20"/>
  <c r="K4484" i="20"/>
  <c r="K4548" i="20"/>
  <c r="K4612" i="20"/>
  <c r="K4676" i="20"/>
  <c r="K4740" i="20"/>
  <c r="K4804" i="20"/>
  <c r="K4868" i="20"/>
  <c r="K4932" i="20"/>
  <c r="K4996" i="20"/>
  <c r="K5060" i="20"/>
  <c r="K5124" i="20"/>
  <c r="K5188" i="20"/>
  <c r="K5252" i="20"/>
  <c r="K5316" i="20"/>
  <c r="K5380" i="20"/>
  <c r="K5444" i="20"/>
  <c r="K5508" i="20"/>
  <c r="K3396" i="20"/>
  <c r="K3908" i="20"/>
  <c r="K4349" i="20"/>
  <c r="K4413" i="20"/>
  <c r="K4477" i="20"/>
  <c r="K4541" i="20"/>
  <c r="K4605" i="20"/>
  <c r="K4669" i="20"/>
  <c r="K4733" i="20"/>
  <c r="K4797" i="20"/>
  <c r="K4861" i="20"/>
  <c r="K4925" i="20"/>
  <c r="K4989" i="20"/>
  <c r="K5053" i="20"/>
  <c r="K5117" i="20"/>
  <c r="K5181" i="20"/>
  <c r="K5245" i="20"/>
  <c r="K5309" i="20"/>
  <c r="K5373" i="20"/>
  <c r="K5437" i="20"/>
  <c r="K5501" i="20"/>
  <c r="K3340" i="20"/>
  <c r="K3852" i="20"/>
  <c r="K4332" i="20"/>
  <c r="K4406" i="20"/>
  <c r="K4470" i="20"/>
  <c r="K4534" i="20"/>
  <c r="K4598" i="20"/>
  <c r="K4662" i="20"/>
  <c r="K4726" i="20"/>
  <c r="K4790" i="20"/>
  <c r="K4854" i="20"/>
  <c r="K4918" i="20"/>
  <c r="K4982" i="20"/>
  <c r="K5046" i="20"/>
  <c r="K5110" i="20"/>
  <c r="K5174" i="20"/>
  <c r="K5238" i="20"/>
  <c r="K5302" i="20"/>
  <c r="K5366" i="20"/>
  <c r="K3220" i="20"/>
  <c r="K3732" i="20"/>
  <c r="K4244" i="20"/>
  <c r="K4391" i="20"/>
  <c r="K4455" i="20"/>
  <c r="K4519" i="20"/>
  <c r="K4583" i="20"/>
  <c r="K4647" i="20"/>
  <c r="K4711" i="20"/>
  <c r="K4775" i="20"/>
  <c r="K4839" i="20"/>
  <c r="K4903" i="20"/>
  <c r="K4967" i="20"/>
  <c r="K5031" i="20"/>
  <c r="K5095" i="20"/>
  <c r="K5159" i="20"/>
  <c r="K5223" i="20"/>
  <c r="K5287" i="20"/>
  <c r="K5351" i="20"/>
  <c r="K5415" i="20"/>
  <c r="K5479" i="20"/>
  <c r="K2910" i="20"/>
  <c r="K3612" i="20"/>
  <c r="K4124" i="20"/>
  <c r="K4376" i="20"/>
  <c r="K4440" i="20"/>
  <c r="K4504" i="20"/>
  <c r="K4568" i="20"/>
  <c r="K4632" i="20"/>
  <c r="K4696" i="20"/>
  <c r="K4760" i="20"/>
  <c r="K4824" i="20"/>
  <c r="K4888" i="20"/>
  <c r="K4952" i="20"/>
  <c r="K5016" i="20"/>
  <c r="K5080" i="20"/>
  <c r="K5144" i="20"/>
  <c r="K5208" i="20"/>
  <c r="K5272" i="20"/>
  <c r="K5336" i="20"/>
  <c r="K5400" i="20"/>
  <c r="K5464" i="20"/>
  <c r="K5528" i="20"/>
  <c r="K3492" i="20"/>
  <c r="K4004" i="20"/>
  <c r="K4361" i="20"/>
  <c r="K4425" i="20"/>
  <c r="K4489" i="20"/>
  <c r="K4553" i="20"/>
  <c r="K4617" i="20"/>
  <c r="K4681" i="20"/>
  <c r="K4745" i="20"/>
  <c r="K4809" i="20"/>
  <c r="K4873" i="20"/>
  <c r="K4937" i="20"/>
  <c r="K5001" i="20"/>
  <c r="K5065" i="20"/>
  <c r="K5129" i="20"/>
  <c r="K5193" i="20"/>
  <c r="K5257" i="20"/>
  <c r="K5321" i="20"/>
  <c r="K5385" i="20"/>
  <c r="K5449" i="20"/>
  <c r="K5513" i="20"/>
  <c r="K4562" i="20"/>
  <c r="K5074" i="20"/>
  <c r="K5494" i="20"/>
  <c r="K5581" i="20"/>
  <c r="K5645" i="20"/>
  <c r="K5709" i="20"/>
  <c r="K5773" i="20"/>
  <c r="K5837" i="20"/>
  <c r="K5901" i="20"/>
  <c r="K5965" i="20"/>
  <c r="K6029" i="20"/>
  <c r="K3628" i="20"/>
  <c r="K4762" i="20"/>
  <c r="K5274" i="20"/>
  <c r="K3286" i="20"/>
  <c r="K3976" i="20"/>
  <c r="K2774" i="20"/>
  <c r="K4090" i="20"/>
  <c r="K3763" i="20"/>
  <c r="K4611" i="20"/>
  <c r="K5371" i="20"/>
  <c r="K3836" i="20"/>
  <c r="K4532" i="20"/>
  <c r="K4788" i="20"/>
  <c r="K5044" i="20"/>
  <c r="K5300" i="20"/>
  <c r="K3268" i="20"/>
  <c r="K4461" i="20"/>
  <c r="K4717" i="20"/>
  <c r="K4973" i="20"/>
  <c r="K5229" i="20"/>
  <c r="K5485" i="20"/>
  <c r="K4390" i="20"/>
  <c r="K4646" i="20"/>
  <c r="K4902" i="20"/>
  <c r="K5158" i="20"/>
  <c r="K2878" i="20"/>
  <c r="K4439" i="20"/>
  <c r="K4695" i="20"/>
  <c r="K4951" i="20"/>
  <c r="K5207" i="20"/>
  <c r="K5463" i="20"/>
  <c r="K4188" i="20"/>
  <c r="K4488" i="20"/>
  <c r="K4672" i="20"/>
  <c r="K4832" i="20"/>
  <c r="K5000" i="20"/>
  <c r="K5184" i="20"/>
  <c r="K5344" i="20"/>
  <c r="K5512" i="20"/>
  <c r="K4311" i="20"/>
  <c r="K4497" i="20"/>
  <c r="K4665" i="20"/>
  <c r="K4849" i="20"/>
  <c r="K5009" i="20"/>
  <c r="K5177" i="20"/>
  <c r="K5361" i="20"/>
  <c r="K5521" i="20"/>
  <c r="K5430" i="20"/>
  <c r="K5685" i="20"/>
  <c r="K5845" i="20"/>
  <c r="K6013" i="20"/>
  <c r="K5082" i="20"/>
  <c r="K5558" i="20"/>
  <c r="K5622" i="20"/>
  <c r="K5686" i="20"/>
  <c r="K5750" i="20"/>
  <c r="K5814" i="20"/>
  <c r="K5878" i="20"/>
  <c r="K5942" i="20"/>
  <c r="K6006" i="20"/>
  <c r="K6070" i="20"/>
  <c r="K4514" i="20"/>
  <c r="K5026" i="20"/>
  <c r="K5470" i="20"/>
  <c r="K5575" i="20"/>
  <c r="K5639" i="20"/>
  <c r="K5703" i="20"/>
  <c r="K5767" i="20"/>
  <c r="K5831" i="20"/>
  <c r="K5895" i="20"/>
  <c r="K5959" i="20"/>
  <c r="K6023" i="20"/>
  <c r="K3244" i="20"/>
  <c r="K4714" i="20"/>
  <c r="K5226" i="20"/>
  <c r="K5536" i="20"/>
  <c r="K5600" i="20"/>
  <c r="K5664" i="20"/>
  <c r="K5728" i="20"/>
  <c r="K5792" i="20"/>
  <c r="K5856" i="20"/>
  <c r="K5920" i="20"/>
  <c r="K5984" i="20"/>
  <c r="K6048" i="20"/>
  <c r="K4402" i="20"/>
  <c r="K2781" i="20"/>
  <c r="K3006" i="20"/>
  <c r="K2772" i="20"/>
  <c r="K3306" i="20"/>
  <c r="K4330" i="20"/>
  <c r="K4003" i="20"/>
  <c r="K4851" i="20"/>
  <c r="K5427" i="20"/>
  <c r="K4284" i="20"/>
  <c r="K4588" i="20"/>
  <c r="K4844" i="20"/>
  <c r="K5100" i="20"/>
  <c r="K5356" i="20"/>
  <c r="K3716" i="20"/>
  <c r="K4517" i="20"/>
  <c r="K4773" i="20"/>
  <c r="K5029" i="20"/>
  <c r="K5285" i="20"/>
  <c r="K3040" i="20"/>
  <c r="K4446" i="20"/>
  <c r="K4702" i="20"/>
  <c r="K4958" i="20"/>
  <c r="K5214" i="20"/>
  <c r="K3540" i="20"/>
  <c r="K4495" i="20"/>
  <c r="K4751" i="20"/>
  <c r="K5007" i="20"/>
  <c r="K5263" i="20"/>
  <c r="K5519" i="20"/>
  <c r="K4352" i="20"/>
  <c r="K4512" i="20"/>
  <c r="K4680" i="20"/>
  <c r="K4864" i="20"/>
  <c r="K5024" i="20"/>
  <c r="K5192" i="20"/>
  <c r="K5376" i="20"/>
  <c r="K2684" i="20"/>
  <c r="K4343" i="20"/>
  <c r="K4529" i="20"/>
  <c r="K4689" i="20"/>
  <c r="K4857" i="20"/>
  <c r="K5041" i="20"/>
  <c r="K5201" i="20"/>
  <c r="K5369" i="20"/>
  <c r="K4370" i="20"/>
  <c r="K5523" i="20"/>
  <c r="K5693" i="20"/>
  <c r="K5877" i="20"/>
  <c r="K6037" i="20"/>
  <c r="K5146" i="20"/>
  <c r="K5566" i="20"/>
  <c r="K5630" i="20"/>
  <c r="K5694" i="20"/>
  <c r="K5758" i="20"/>
  <c r="K5822" i="20"/>
  <c r="K5886" i="20"/>
  <c r="K5950" i="20"/>
  <c r="K6014" i="20"/>
  <c r="K6078" i="20"/>
  <c r="K4578" i="20"/>
  <c r="K5090" i="20"/>
  <c r="K5502" i="20"/>
  <c r="K5583" i="20"/>
  <c r="K5647" i="20"/>
  <c r="K5711" i="20"/>
  <c r="K5775" i="20"/>
  <c r="K5839" i="20"/>
  <c r="K5903" i="20"/>
  <c r="K5967" i="20"/>
  <c r="K6031" i="20"/>
  <c r="K3756" i="20"/>
  <c r="K4778" i="20"/>
  <c r="K5290" i="20"/>
  <c r="K5544" i="20"/>
  <c r="K5608" i="20"/>
  <c r="K5672" i="20"/>
  <c r="K5736" i="20"/>
  <c r="K5800" i="20"/>
  <c r="K5864" i="20"/>
  <c r="K5928" i="20"/>
  <c r="K5992" i="20"/>
  <c r="K6056" i="20"/>
  <c r="K4466" i="20"/>
  <c r="K4978" i="20"/>
  <c r="K5446" i="20"/>
  <c r="K5569" i="20"/>
  <c r="K5633" i="20"/>
  <c r="K5697" i="20"/>
  <c r="K5761" i="20"/>
  <c r="K5825" i="20"/>
  <c r="K4602" i="20"/>
  <c r="K5114" i="20"/>
  <c r="K5514" i="20"/>
  <c r="K5586" i="20"/>
  <c r="K5650" i="20"/>
  <c r="K5714" i="20"/>
  <c r="K5778" i="20"/>
  <c r="K5842" i="20"/>
  <c r="K5906" i="20"/>
  <c r="K5970" i="20"/>
  <c r="K6034" i="20"/>
  <c r="K4354" i="20"/>
  <c r="K4866" i="20"/>
  <c r="K5378" i="20"/>
  <c r="K5555" i="20"/>
  <c r="K5619" i="20"/>
  <c r="K5683" i="20"/>
  <c r="K5747" i="20"/>
  <c r="K5811" i="20"/>
  <c r="K5875" i="20"/>
  <c r="K5939" i="20"/>
  <c r="K6003" i="20"/>
  <c r="K6067" i="20"/>
  <c r="K4554" i="20"/>
  <c r="K5066" i="20"/>
  <c r="K5490" i="20"/>
  <c r="K5580" i="20"/>
  <c r="K5644" i="20"/>
  <c r="K5708" i="20"/>
  <c r="K5772" i="20"/>
  <c r="K5836" i="20"/>
  <c r="K5900" i="20"/>
  <c r="K5964" i="20"/>
  <c r="K5841" i="20"/>
  <c r="K6110" i="20"/>
  <c r="K6174" i="20"/>
  <c r="K6238" i="20"/>
  <c r="K6302" i="20"/>
  <c r="K6366" i="20"/>
  <c r="K6430" i="20"/>
  <c r="K6494" i="20"/>
  <c r="K6558" i="20"/>
  <c r="K6622" i="20"/>
  <c r="K6686" i="20"/>
  <c r="K6750" i="20"/>
  <c r="K6814" i="20"/>
  <c r="K6878" i="20"/>
  <c r="K6942" i="20"/>
  <c r="K79" i="20"/>
  <c r="K143" i="20"/>
  <c r="K6139" i="20"/>
  <c r="K6571" i="20"/>
  <c r="K92" i="20"/>
  <c r="K6095" i="20"/>
  <c r="K6159" i="20"/>
  <c r="K6223" i="20"/>
  <c r="K6287" i="20"/>
  <c r="K6351" i="20"/>
  <c r="K6415" i="20"/>
  <c r="K6479" i="20"/>
  <c r="K6543" i="20"/>
  <c r="K6607" i="20"/>
  <c r="K6671" i="20"/>
  <c r="K6735" i="20"/>
  <c r="K6799" i="20"/>
  <c r="K6863" i="20"/>
  <c r="K6927" i="20"/>
  <c r="K64" i="20"/>
  <c r="K128" i="20"/>
  <c r="K192" i="20"/>
  <c r="K6475" i="20"/>
  <c r="K6875" i="20"/>
  <c r="K6036" i="20"/>
  <c r="K6136" i="20"/>
  <c r="K6200" i="20"/>
  <c r="K6264" i="20"/>
  <c r="K6328" i="20"/>
  <c r="K6392" i="20"/>
  <c r="K6456" i="20"/>
  <c r="K6520" i="20"/>
  <c r="K6584" i="20"/>
  <c r="K2476" i="20"/>
  <c r="K3287" i="20"/>
  <c r="K2990" i="20"/>
  <c r="K3322" i="20"/>
  <c r="K1954" i="20"/>
  <c r="K4019" i="20"/>
  <c r="K4867" i="20"/>
  <c r="K5435" i="20"/>
  <c r="K4324" i="20"/>
  <c r="K4596" i="20"/>
  <c r="K4852" i="20"/>
  <c r="K5108" i="20"/>
  <c r="K5364" i="20"/>
  <c r="K3780" i="20"/>
  <c r="K4525" i="20"/>
  <c r="K4781" i="20"/>
  <c r="K5037" i="20"/>
  <c r="K5293" i="20"/>
  <c r="K3212" i="20"/>
  <c r="K4454" i="20"/>
  <c r="K4710" i="20"/>
  <c r="K4966" i="20"/>
  <c r="K5222" i="20"/>
  <c r="K3604" i="20"/>
  <c r="K4503" i="20"/>
  <c r="K4759" i="20"/>
  <c r="K5015" i="20"/>
  <c r="K5271" i="20"/>
  <c r="K5527" i="20"/>
  <c r="K4360" i="20"/>
  <c r="K4544" i="20"/>
  <c r="K4704" i="20"/>
  <c r="K4872" i="20"/>
  <c r="K5056" i="20"/>
  <c r="K5216" i="20"/>
  <c r="K5384" i="20"/>
  <c r="K3300" i="20"/>
  <c r="K4369" i="20"/>
  <c r="K4537" i="20"/>
  <c r="K4721" i="20"/>
  <c r="K4881" i="20"/>
  <c r="K5049" i="20"/>
  <c r="K5233" i="20"/>
  <c r="K5393" i="20"/>
  <c r="K4434" i="20"/>
  <c r="K5557" i="20"/>
  <c r="K5717" i="20"/>
  <c r="K5885" i="20"/>
  <c r="K6069" i="20"/>
  <c r="K5338" i="20"/>
  <c r="K5574" i="20"/>
  <c r="K5638" i="20"/>
  <c r="K5702" i="20"/>
  <c r="K5766" i="20"/>
  <c r="K5830" i="20"/>
  <c r="K5894" i="20"/>
  <c r="K5958" i="20"/>
  <c r="K6022" i="20"/>
  <c r="K6086" i="20"/>
  <c r="K4642" i="20"/>
  <c r="K5154" i="20"/>
  <c r="K5525" i="20"/>
  <c r="K5591" i="20"/>
  <c r="K5655" i="20"/>
  <c r="K5719" i="20"/>
  <c r="K5783" i="20"/>
  <c r="K5847" i="20"/>
  <c r="K5911" i="20"/>
  <c r="K5975" i="20"/>
  <c r="K6039" i="20"/>
  <c r="K4268" i="20"/>
  <c r="K4842" i="20"/>
  <c r="K5354" i="20"/>
  <c r="K5552" i="20"/>
  <c r="K5616" i="20"/>
  <c r="K5680" i="20"/>
  <c r="K5744" i="20"/>
  <c r="K5808" i="20"/>
  <c r="K5872" i="20"/>
  <c r="K5936" i="20"/>
  <c r="K6000" i="20"/>
  <c r="K6064" i="20"/>
  <c r="K4530" i="20"/>
  <c r="K5042" i="20"/>
  <c r="K5478" i="20"/>
  <c r="K5577" i="20"/>
  <c r="K5641" i="20"/>
  <c r="K5705" i="20"/>
  <c r="K5769" i="20"/>
  <c r="K5833" i="20"/>
  <c r="K4666" i="20"/>
  <c r="K5178" i="20"/>
  <c r="K5530" i="20"/>
  <c r="K5594" i="20"/>
  <c r="K5658" i="20"/>
  <c r="K5722" i="20"/>
  <c r="K5786" i="20"/>
  <c r="K5850" i="20"/>
  <c r="K5914" i="20"/>
  <c r="K5978" i="20"/>
  <c r="K6042" i="20"/>
  <c r="K4418" i="20"/>
  <c r="K4930" i="20"/>
  <c r="K5422" i="20"/>
  <c r="K5563" i="20"/>
  <c r="K5627" i="20"/>
  <c r="K5691" i="20"/>
  <c r="K5755" i="20"/>
  <c r="K5819" i="20"/>
  <c r="K5883" i="20"/>
  <c r="K5947" i="20"/>
  <c r="K6011" i="20"/>
  <c r="K6075" i="20"/>
  <c r="K4618" i="20"/>
  <c r="K5130" i="20"/>
  <c r="K5522" i="20"/>
  <c r="K5588" i="20"/>
  <c r="K5652" i="20"/>
  <c r="K5716" i="20"/>
  <c r="K5780" i="20"/>
  <c r="K5844" i="20"/>
  <c r="K5908" i="20"/>
  <c r="K5972" i="20"/>
  <c r="K5905" i="20"/>
  <c r="K6118" i="20"/>
  <c r="K6182" i="20"/>
  <c r="K6246" i="20"/>
  <c r="K6310" i="20"/>
  <c r="K6374" i="20"/>
  <c r="K6438" i="20"/>
  <c r="K6502" i="20"/>
  <c r="K6566" i="20"/>
  <c r="K6630" i="20"/>
  <c r="K6694" i="20"/>
  <c r="K6758" i="20"/>
  <c r="K6822" i="20"/>
  <c r="K6886" i="20"/>
  <c r="K6950" i="20"/>
  <c r="K87" i="20"/>
  <c r="K151" i="20"/>
  <c r="K6195" i="20"/>
  <c r="K6627" i="20"/>
  <c r="K156" i="20"/>
  <c r="K6103" i="20"/>
  <c r="K6167" i="20"/>
  <c r="K6231" i="20"/>
  <c r="K6295" i="20"/>
  <c r="K6359" i="20"/>
  <c r="K6423" i="20"/>
  <c r="K6487" i="20"/>
  <c r="K6551" i="20"/>
  <c r="K6615" i="20"/>
  <c r="K6679" i="20"/>
  <c r="K6743" i="20"/>
  <c r="K6807" i="20"/>
  <c r="K6871" i="20"/>
  <c r="K6935" i="20"/>
  <c r="K72" i="20"/>
  <c r="K136" i="20"/>
  <c r="K6009" i="20"/>
  <c r="K6515" i="20"/>
  <c r="K6931" i="20"/>
  <c r="K6068" i="20"/>
  <c r="K6144" i="20"/>
  <c r="K6208" i="20"/>
  <c r="K6272" i="20"/>
  <c r="K6336" i="20"/>
  <c r="K6400" i="20"/>
  <c r="K6464" i="20"/>
  <c r="K6528" i="20"/>
  <c r="K3113" i="20"/>
  <c r="K4199" i="20"/>
  <c r="K3577" i="20"/>
  <c r="K3562" i="20"/>
  <c r="K3235" i="20"/>
  <c r="K4259" i="20"/>
  <c r="K5107" i="20"/>
  <c r="K5491" i="20"/>
  <c r="K4396" i="20"/>
  <c r="K4652" i="20"/>
  <c r="K4908" i="20"/>
  <c r="K5164" i="20"/>
  <c r="K5420" i="20"/>
  <c r="K4228" i="20"/>
  <c r="K4581" i="20"/>
  <c r="K4837" i="20"/>
  <c r="K5093" i="20"/>
  <c r="K5349" i="20"/>
  <c r="K3660" i="20"/>
  <c r="K4510" i="20"/>
  <c r="K4766" i="20"/>
  <c r="K5022" i="20"/>
  <c r="K5278" i="20"/>
  <c r="K4052" i="20"/>
  <c r="K4559" i="20"/>
  <c r="K4815" i="20"/>
  <c r="K5071" i="20"/>
  <c r="K5327" i="20"/>
  <c r="K3420" i="20"/>
  <c r="K4384" i="20"/>
  <c r="K4552" i="20"/>
  <c r="K4736" i="20"/>
  <c r="K4896" i="20"/>
  <c r="K5064" i="20"/>
  <c r="K5248" i="20"/>
  <c r="K5408" i="20"/>
  <c r="K3364" i="20"/>
  <c r="K4401" i="20"/>
  <c r="K4561" i="20"/>
  <c r="K4729" i="20"/>
  <c r="K4913" i="20"/>
  <c r="K5073" i="20"/>
  <c r="K5241" i="20"/>
  <c r="K5425" i="20"/>
  <c r="K4626" i="20"/>
  <c r="K5565" i="20"/>
  <c r="K5749" i="20"/>
  <c r="K5909" i="20"/>
  <c r="K6077" i="20"/>
  <c r="K5498" i="20"/>
  <c r="K5582" i="20"/>
  <c r="K5646" i="20"/>
  <c r="K5710" i="20"/>
  <c r="K5774" i="20"/>
  <c r="K5838" i="20"/>
  <c r="K5902" i="20"/>
  <c r="K5966" i="20"/>
  <c r="K6030" i="20"/>
  <c r="K3126" i="20"/>
  <c r="K4706" i="20"/>
  <c r="K5218" i="20"/>
  <c r="K5535" i="20"/>
  <c r="K5599" i="20"/>
  <c r="K5663" i="20"/>
  <c r="K5727" i="20"/>
  <c r="K5791" i="20"/>
  <c r="K5855" i="20"/>
  <c r="K5919" i="20"/>
  <c r="K5983" i="20"/>
  <c r="K6047" i="20"/>
  <c r="K4394" i="20"/>
  <c r="K4906" i="20"/>
  <c r="K5410" i="20"/>
  <c r="K5560" i="20"/>
  <c r="K5624" i="20"/>
  <c r="K5688" i="20"/>
  <c r="K5752" i="20"/>
  <c r="K5816" i="20"/>
  <c r="K5880" i="20"/>
  <c r="K5944" i="20"/>
  <c r="K6008" i="20"/>
  <c r="K6072" i="20"/>
  <c r="K4594" i="20"/>
  <c r="K5106" i="20"/>
  <c r="K5510" i="20"/>
  <c r="K5585" i="20"/>
  <c r="K5649" i="20"/>
  <c r="K5713" i="20"/>
  <c r="K5777" i="20"/>
  <c r="K3372" i="20"/>
  <c r="K4730" i="20"/>
  <c r="K5242" i="20"/>
  <c r="K5538" i="20"/>
  <c r="K5602" i="20"/>
  <c r="K5666" i="20"/>
  <c r="K5730" i="20"/>
  <c r="K5794" i="20"/>
  <c r="K5858" i="20"/>
  <c r="K5922" i="20"/>
  <c r="K5986" i="20"/>
  <c r="K6050" i="20"/>
  <c r="K4482" i="20"/>
  <c r="K4994" i="20"/>
  <c r="K5454" i="20"/>
  <c r="K5571" i="20"/>
  <c r="K5635" i="20"/>
  <c r="K5699" i="20"/>
  <c r="K5763" i="20"/>
  <c r="K5827" i="20"/>
  <c r="K5891" i="20"/>
  <c r="K5955" i="20"/>
  <c r="K6019" i="20"/>
  <c r="K6083" i="20"/>
  <c r="K4682" i="20"/>
  <c r="K5194" i="20"/>
  <c r="K5532" i="20"/>
  <c r="K5596" i="20"/>
  <c r="K5660" i="20"/>
  <c r="K5724" i="20"/>
  <c r="K5788" i="20"/>
  <c r="K5852" i="20"/>
  <c r="K5916" i="20"/>
  <c r="K5980" i="20"/>
  <c r="K5969" i="20"/>
  <c r="K6126" i="20"/>
  <c r="K6190" i="20"/>
  <c r="K6254" i="20"/>
  <c r="K6318" i="20"/>
  <c r="K6382" i="20"/>
  <c r="K6446" i="20"/>
  <c r="K6510" i="20"/>
  <c r="K6574" i="20"/>
  <c r="K6638" i="20"/>
  <c r="K6702" i="20"/>
  <c r="K6766" i="20"/>
  <c r="K6830" i="20"/>
  <c r="K6894" i="20"/>
  <c r="K6958" i="20"/>
  <c r="K95" i="20"/>
  <c r="K159" i="20"/>
  <c r="K6235" i="20"/>
  <c r="K6683" i="20"/>
  <c r="K5849" i="20"/>
  <c r="K6111" i="20"/>
  <c r="K6175" i="20"/>
  <c r="K6239" i="20"/>
  <c r="K6303" i="20"/>
  <c r="K6367" i="20"/>
  <c r="K6431" i="20"/>
  <c r="K6495" i="20"/>
  <c r="K6559" i="20"/>
  <c r="K6623" i="20"/>
  <c r="K6687" i="20"/>
  <c r="K6751" i="20"/>
  <c r="K6815" i="20"/>
  <c r="K6879" i="20"/>
  <c r="K6943" i="20"/>
  <c r="K80" i="20"/>
  <c r="K144" i="20"/>
  <c r="K6163" i="20"/>
  <c r="K6563" i="20"/>
  <c r="K52" i="20"/>
  <c r="K6088" i="20"/>
  <c r="K6152" i="20"/>
  <c r="K6216" i="20"/>
  <c r="K6280" i="20"/>
  <c r="K6344" i="20"/>
  <c r="K6408" i="20"/>
  <c r="K6472" i="20"/>
  <c r="K6536" i="20"/>
  <c r="K3237" i="20"/>
  <c r="K3464" i="20"/>
  <c r="K4153" i="20"/>
  <c r="K3834" i="20"/>
  <c r="K3507" i="20"/>
  <c r="K4355" i="20"/>
  <c r="K5307" i="20"/>
  <c r="K3324" i="20"/>
  <c r="K4468" i="20"/>
  <c r="K4724" i="20"/>
  <c r="K4980" i="20"/>
  <c r="K5236" i="20"/>
  <c r="K5492" i="20"/>
  <c r="K4397" i="20"/>
  <c r="K4653" i="20"/>
  <c r="K4909" i="20"/>
  <c r="K5165" i="20"/>
  <c r="K5421" i="20"/>
  <c r="K4236" i="20"/>
  <c r="K4582" i="20"/>
  <c r="K4838" i="20"/>
  <c r="K5094" i="20"/>
  <c r="K5350" i="20"/>
  <c r="K4375" i="20"/>
  <c r="K4631" i="20"/>
  <c r="K4887" i="20"/>
  <c r="K5143" i="20"/>
  <c r="K5399" i="20"/>
  <c r="K3932" i="20"/>
  <c r="K4448" i="20"/>
  <c r="K4616" i="20"/>
  <c r="K4800" i="20"/>
  <c r="K4960" i="20"/>
  <c r="K5128" i="20"/>
  <c r="K5312" i="20"/>
  <c r="K5472" i="20"/>
  <c r="K3876" i="20"/>
  <c r="K4465" i="20"/>
  <c r="K4625" i="20"/>
  <c r="K4793" i="20"/>
  <c r="K4977" i="20"/>
  <c r="K5137" i="20"/>
  <c r="K5305" i="20"/>
  <c r="K5489" i="20"/>
  <c r="K5138" i="20"/>
  <c r="K5629" i="20"/>
  <c r="K5813" i="20"/>
  <c r="K5973" i="20"/>
  <c r="K4634" i="20"/>
  <c r="K5542" i="20"/>
  <c r="K5606" i="20"/>
  <c r="K5670" i="20"/>
  <c r="K5734" i="20"/>
  <c r="K5798" i="20"/>
  <c r="K5862" i="20"/>
  <c r="K5926" i="20"/>
  <c r="K5990" i="20"/>
  <c r="K6054" i="20"/>
  <c r="K4386" i="20"/>
  <c r="K4898" i="20"/>
  <c r="K5406" i="20"/>
  <c r="K5559" i="20"/>
  <c r="K5623" i="20"/>
  <c r="K5687" i="20"/>
  <c r="K5751" i="20"/>
  <c r="K5815" i="20"/>
  <c r="K5879" i="20"/>
  <c r="K5943" i="20"/>
  <c r="K6007" i="20"/>
  <c r="K6071" i="20"/>
  <c r="K4586" i="20"/>
  <c r="K5098" i="20"/>
  <c r="K5506" i="20"/>
  <c r="K5584" i="20"/>
  <c r="K5648" i="20"/>
  <c r="K5712" i="20"/>
  <c r="K5776" i="20"/>
  <c r="K5840" i="20"/>
  <c r="K5904" i="20"/>
  <c r="K5968" i="20"/>
  <c r="K6032" i="20"/>
  <c r="K3820" i="20"/>
  <c r="K4786" i="20"/>
  <c r="K5298" i="20"/>
  <c r="K5545" i="20"/>
  <c r="K5609" i="20"/>
  <c r="K5673" i="20"/>
  <c r="K5737" i="20"/>
  <c r="K5801" i="20"/>
  <c r="K4410" i="20"/>
  <c r="K4922" i="20"/>
  <c r="K5418" i="20"/>
  <c r="K5562" i="20"/>
  <c r="K5626" i="20"/>
  <c r="K5690" i="20"/>
  <c r="K5754" i="20"/>
  <c r="K5818" i="20"/>
  <c r="K5882" i="20"/>
  <c r="K5946" i="20"/>
  <c r="K6010" i="20"/>
  <c r="K6074" i="20"/>
  <c r="K4674" i="20"/>
  <c r="K5186" i="20"/>
  <c r="K5531" i="20"/>
  <c r="K5595" i="20"/>
  <c r="K5659" i="20"/>
  <c r="K5723" i="20"/>
  <c r="K5787" i="20"/>
  <c r="K5851" i="20"/>
  <c r="K5915" i="20"/>
  <c r="K5979" i="20"/>
  <c r="K6043" i="20"/>
  <c r="K4362" i="20"/>
  <c r="K4874" i="20"/>
  <c r="K5386" i="20"/>
  <c r="K5556" i="20"/>
  <c r="K5620" i="20"/>
  <c r="K5684" i="20"/>
  <c r="K5748" i="20"/>
  <c r="K5812" i="20"/>
  <c r="K5876" i="20"/>
  <c r="K5940" i="20"/>
  <c r="K6004" i="20"/>
  <c r="K6085" i="20"/>
  <c r="K6150" i="20"/>
  <c r="K6214" i="20"/>
  <c r="K6278" i="20"/>
  <c r="K6342" i="20"/>
  <c r="K6406" i="20"/>
  <c r="K6470" i="20"/>
  <c r="K6534" i="20"/>
  <c r="K6598" i="20"/>
  <c r="K6662" i="20"/>
  <c r="K6726" i="20"/>
  <c r="K6790" i="20"/>
  <c r="K6854" i="20"/>
  <c r="K6918" i="20"/>
  <c r="K55" i="20"/>
  <c r="K119" i="20"/>
  <c r="K183" i="20"/>
  <c r="K6403" i="20"/>
  <c r="K6859" i="20"/>
  <c r="K6033" i="20"/>
  <c r="K6135" i="20"/>
  <c r="K6199" i="20"/>
  <c r="K6263" i="20"/>
  <c r="K6327" i="20"/>
  <c r="K6391" i="20"/>
  <c r="K6455" i="20"/>
  <c r="K6519" i="20"/>
  <c r="K6583" i="20"/>
  <c r="K6647" i="20"/>
  <c r="K6711" i="20"/>
  <c r="K6775" i="20"/>
  <c r="K6839" i="20"/>
  <c r="K6903" i="20"/>
  <c r="K6967" i="20"/>
  <c r="K104" i="20"/>
  <c r="K168" i="20"/>
  <c r="K6323" i="20"/>
  <c r="K6715" i="20"/>
  <c r="K5857" i="20"/>
  <c r="K6112" i="20"/>
  <c r="K6176" i="20"/>
  <c r="K6240" i="20"/>
  <c r="K6304" i="20"/>
  <c r="K6368" i="20"/>
  <c r="K2940" i="20"/>
  <c r="K3912" i="20"/>
  <c r="K2710" i="20"/>
  <c r="K4074" i="20"/>
  <c r="K3747" i="20"/>
  <c r="K4595" i="20"/>
  <c r="K5363" i="20"/>
  <c r="K3772" i="20"/>
  <c r="K4524" i="20"/>
  <c r="K4780" i="20"/>
  <c r="K5036" i="20"/>
  <c r="K5292" i="20"/>
  <c r="K3190" i="20"/>
  <c r="K4453" i="20"/>
  <c r="K4709" i="20"/>
  <c r="K4965" i="20"/>
  <c r="K5221" i="20"/>
  <c r="K5477" i="20"/>
  <c r="K4382" i="20"/>
  <c r="K4638" i="20"/>
  <c r="K4894" i="20"/>
  <c r="K5150" i="20"/>
  <c r="K2556" i="20"/>
  <c r="K4431" i="20"/>
  <c r="K4687" i="20"/>
  <c r="K4943" i="20"/>
  <c r="K5199" i="20"/>
  <c r="K5455" i="20"/>
  <c r="K3996" i="20"/>
  <c r="K4480" i="20"/>
  <c r="K4640" i="20"/>
  <c r="K4808" i="20"/>
  <c r="K4992" i="20"/>
  <c r="K5152" i="20"/>
  <c r="K5320" i="20"/>
  <c r="K5504" i="20"/>
  <c r="K4068" i="20"/>
  <c r="K4473" i="20"/>
  <c r="K4657" i="20"/>
  <c r="K4817" i="20"/>
  <c r="K4985" i="20"/>
  <c r="K5169" i="20"/>
  <c r="K5329" i="20"/>
  <c r="K5497" i="20"/>
  <c r="K5394" i="20"/>
  <c r="K5653" i="20"/>
  <c r="K5821" i="20"/>
  <c r="K6005" i="20"/>
  <c r="K4826" i="20"/>
  <c r="K5550" i="20"/>
  <c r="K5614" i="20"/>
  <c r="K5678" i="20"/>
  <c r="K5742" i="20"/>
  <c r="K5806" i="20"/>
  <c r="K5870" i="20"/>
  <c r="K5934" i="20"/>
  <c r="K5998" i="20"/>
  <c r="K6062" i="20"/>
  <c r="K4450" i="20"/>
  <c r="K4962" i="20"/>
  <c r="K5438" i="20"/>
  <c r="K5567" i="20"/>
  <c r="K5631" i="20"/>
  <c r="K5695" i="20"/>
  <c r="K5759" i="20"/>
  <c r="K5823" i="20"/>
  <c r="K5887" i="20"/>
  <c r="K5951" i="20"/>
  <c r="K6015" i="20"/>
  <c r="K6079" i="20"/>
  <c r="K4650" i="20"/>
  <c r="K5162" i="20"/>
  <c r="K5526" i="20"/>
  <c r="K5592" i="20"/>
  <c r="K5656" i="20"/>
  <c r="K5720" i="20"/>
  <c r="K5784" i="20"/>
  <c r="K5848" i="20"/>
  <c r="K5912" i="20"/>
  <c r="K5976" i="20"/>
  <c r="K6040" i="20"/>
  <c r="K4316" i="20"/>
  <c r="K4850" i="20"/>
  <c r="K5362" i="20"/>
  <c r="K5553" i="20"/>
  <c r="K5617" i="20"/>
  <c r="K5681" i="20"/>
  <c r="K5745" i="20"/>
  <c r="K5809" i="20"/>
  <c r="K4474" i="20"/>
  <c r="K4986" i="20"/>
  <c r="K5450" i="20"/>
  <c r="K5570" i="20"/>
  <c r="K5634" i="20"/>
  <c r="K5698" i="20"/>
  <c r="K5762" i="20"/>
  <c r="K5826" i="20"/>
  <c r="K5890" i="20"/>
  <c r="K5954" i="20"/>
  <c r="K6018" i="20"/>
  <c r="K3436" i="20"/>
  <c r="K4738" i="20"/>
  <c r="K5250" i="20"/>
  <c r="K5539" i="20"/>
  <c r="K5603" i="20"/>
  <c r="K5667" i="20"/>
  <c r="K5731" i="20"/>
  <c r="K5795" i="20"/>
  <c r="K5859" i="20"/>
  <c r="K5923" i="20"/>
  <c r="K5987" i="20"/>
  <c r="K6051" i="20"/>
  <c r="K4426" i="20"/>
  <c r="K4938" i="20"/>
  <c r="K5426" i="20"/>
  <c r="K5564" i="20"/>
  <c r="K5628" i="20"/>
  <c r="K5692" i="20"/>
  <c r="K5756" i="20"/>
  <c r="K5820" i="20"/>
  <c r="K5884" i="20"/>
  <c r="K5948" i="20"/>
  <c r="K6012" i="20"/>
  <c r="K6094" i="20"/>
  <c r="K6158" i="20"/>
  <c r="K6222" i="20"/>
  <c r="K6286" i="20"/>
  <c r="K6350" i="20"/>
  <c r="K6414" i="20"/>
  <c r="K6478" i="20"/>
  <c r="K6542" i="20"/>
  <c r="K6606" i="20"/>
  <c r="K6670" i="20"/>
  <c r="K6734" i="20"/>
  <c r="K6798" i="20"/>
  <c r="K6862" i="20"/>
  <c r="K6926" i="20"/>
  <c r="K63" i="20"/>
  <c r="K127" i="20"/>
  <c r="K191" i="20"/>
  <c r="K6459" i="20"/>
  <c r="K6907" i="20"/>
  <c r="K6065" i="20"/>
  <c r="K6143" i="20"/>
  <c r="K6207" i="20"/>
  <c r="K6271" i="20"/>
  <c r="K6335" i="20"/>
  <c r="K6399" i="20"/>
  <c r="K6463" i="20"/>
  <c r="K6527" i="20"/>
  <c r="K6591" i="20"/>
  <c r="K6655" i="20"/>
  <c r="K6719" i="20"/>
  <c r="K6783" i="20"/>
  <c r="K6847" i="20"/>
  <c r="K6911" i="20"/>
  <c r="K48" i="20"/>
  <c r="K112" i="20"/>
  <c r="K176" i="20"/>
  <c r="K6363" i="20"/>
  <c r="K6771" i="20"/>
  <c r="K5921" i="20"/>
  <c r="K6120" i="20"/>
  <c r="K6184" i="20"/>
  <c r="K6248" i="20"/>
  <c r="K6312" i="20"/>
  <c r="K6376" i="20"/>
  <c r="K6939" i="20"/>
  <c r="K6427" i="20"/>
  <c r="K182" i="20"/>
  <c r="K118" i="20"/>
  <c r="K54" i="20"/>
  <c r="K6917" i="20"/>
  <c r="K6853" i="20"/>
  <c r="K6789" i="20"/>
  <c r="K6725" i="20"/>
  <c r="K6661" i="20"/>
  <c r="K6597" i="20"/>
  <c r="K6533" i="20"/>
  <c r="K6469" i="20"/>
  <c r="K6405" i="20"/>
  <c r="K6341" i="20"/>
  <c r="K6277" i="20"/>
  <c r="K6213" i="20"/>
  <c r="K6149" i="20"/>
  <c r="K6084" i="20"/>
  <c r="K6947" i="20"/>
  <c r="K6555" i="20"/>
  <c r="K6147" i="20"/>
  <c r="K157" i="20"/>
  <c r="K93" i="20"/>
  <c r="K6956" i="20"/>
  <c r="K6892" i="20"/>
  <c r="K6828" i="20"/>
  <c r="K6764" i="20"/>
  <c r="K6700" i="20"/>
  <c r="K6636" i="20"/>
  <c r="K6572" i="20"/>
  <c r="K6508" i="20"/>
  <c r="K6444" i="20"/>
  <c r="K6380" i="20"/>
  <c r="K6316" i="20"/>
  <c r="K6252" i="20"/>
  <c r="K6188" i="20"/>
  <c r="K6124" i="20"/>
  <c r="K5953" i="20"/>
  <c r="K6723" i="20"/>
  <c r="K5881" i="20"/>
  <c r="K139" i="20"/>
  <c r="K75" i="20"/>
  <c r="K6938" i="20"/>
  <c r="K6874" i="20"/>
  <c r="K6810" i="20"/>
  <c r="K6746" i="20"/>
  <c r="K6682" i="20"/>
  <c r="K6618" i="20"/>
  <c r="K6554" i="20"/>
  <c r="K6490" i="20"/>
  <c r="K6426" i="20"/>
  <c r="K6362" i="20"/>
  <c r="K6298" i="20"/>
  <c r="K6234" i="20"/>
  <c r="K6170" i="20"/>
  <c r="K6106" i="20"/>
  <c r="K180" i="20"/>
  <c r="K6691" i="20"/>
  <c r="K6291" i="20"/>
  <c r="K186" i="20"/>
  <c r="K122" i="20"/>
  <c r="K58" i="20"/>
  <c r="K6921" i="20"/>
  <c r="K6857" i="20"/>
  <c r="K6793" i="20"/>
  <c r="K6729" i="20"/>
  <c r="K6665" i="20"/>
  <c r="K6601" i="20"/>
  <c r="K6537" i="20"/>
  <c r="K6473" i="20"/>
  <c r="K6409" i="20"/>
  <c r="K6345" i="20"/>
  <c r="K6281" i="20"/>
  <c r="K6217" i="20"/>
  <c r="K6153" i="20"/>
  <c r="K6089" i="20"/>
  <c r="K100" i="20"/>
  <c r="K6595" i="20"/>
  <c r="K6123" i="20"/>
  <c r="K145" i="20"/>
  <c r="K81" i="20"/>
  <c r="K6944" i="20"/>
  <c r="K6880" i="20"/>
  <c r="K6816" i="20"/>
  <c r="K6752" i="20"/>
  <c r="K6688" i="20"/>
  <c r="K6624" i="20"/>
  <c r="K6552" i="20"/>
  <c r="K6440" i="20"/>
  <c r="K6296" i="20"/>
  <c r="K6128" i="20"/>
  <c r="K6619" i="20"/>
  <c r="K96" i="20"/>
  <c r="K6855" i="20"/>
  <c r="K6695" i="20"/>
  <c r="K6511" i="20"/>
  <c r="K6343" i="20"/>
  <c r="K6183" i="20"/>
  <c r="K6795" i="20"/>
  <c r="K135" i="20"/>
  <c r="K6902" i="20"/>
  <c r="K6718" i="20"/>
  <c r="K6550" i="20"/>
  <c r="K6390" i="20"/>
  <c r="K6206" i="20"/>
  <c r="K6020" i="20"/>
  <c r="K5860" i="20"/>
  <c r="K5676" i="20"/>
  <c r="K5458" i="20"/>
  <c r="K3500" i="20"/>
  <c r="K5907" i="20"/>
  <c r="K5739" i="20"/>
  <c r="K5579" i="20"/>
  <c r="K4610" i="20"/>
  <c r="K5962" i="20"/>
  <c r="K5802" i="20"/>
  <c r="K5618" i="20"/>
  <c r="K5050" i="20"/>
  <c r="K5785" i="20"/>
  <c r="K5601" i="20"/>
  <c r="K4914" i="20"/>
  <c r="K5952" i="20"/>
  <c r="K5696" i="20"/>
  <c r="K4970" i="20"/>
  <c r="K5927" i="20"/>
  <c r="K5671" i="20"/>
  <c r="K4770" i="20"/>
  <c r="K5910" i="20"/>
  <c r="K5654" i="20"/>
  <c r="K5941" i="20"/>
  <c r="K5433" i="20"/>
  <c r="K4753" i="20"/>
  <c r="K5440" i="20"/>
  <c r="K4744" i="20"/>
  <c r="K5335" i="20"/>
  <c r="K4116" i="20"/>
  <c r="K4518" i="20"/>
  <c r="K4845" i="20"/>
  <c r="K5172" i="20"/>
  <c r="K5499" i="20"/>
  <c r="K3578" i="20"/>
  <c r="K6883" i="20"/>
  <c r="K6371" i="20"/>
  <c r="K174" i="20"/>
  <c r="K110" i="20"/>
  <c r="K46" i="20"/>
  <c r="K6909" i="20"/>
  <c r="K6845" i="20"/>
  <c r="K6781" i="20"/>
  <c r="K6717" i="20"/>
  <c r="K6653" i="20"/>
  <c r="K6589" i="20"/>
  <c r="K6525" i="20"/>
  <c r="K6461" i="20"/>
  <c r="K6397" i="20"/>
  <c r="K6333" i="20"/>
  <c r="K6269" i="20"/>
  <c r="K6205" i="20"/>
  <c r="K6141" i="20"/>
  <c r="K6057" i="20"/>
  <c r="K6891" i="20"/>
  <c r="K6499" i="20"/>
  <c r="K6115" i="20"/>
  <c r="K149" i="20"/>
  <c r="K85" i="20"/>
  <c r="K6948" i="20"/>
  <c r="K6884" i="20"/>
  <c r="K6820" i="20"/>
  <c r="K6756" i="20"/>
  <c r="K6692" i="20"/>
  <c r="K6628" i="20"/>
  <c r="K6564" i="20"/>
  <c r="K6500" i="20"/>
  <c r="K6436" i="20"/>
  <c r="K6372" i="20"/>
  <c r="K6308" i="20"/>
  <c r="K6244" i="20"/>
  <c r="K6180" i="20"/>
  <c r="K6116" i="20"/>
  <c r="K5889" i="20"/>
  <c r="K6659" i="20"/>
  <c r="K195" i="20"/>
  <c r="K131" i="20"/>
  <c r="K67" i="20"/>
  <c r="K6930" i="20"/>
  <c r="K6866" i="20"/>
  <c r="K6802" i="20"/>
  <c r="K6738" i="20"/>
  <c r="K6674" i="20"/>
  <c r="K6610" i="20"/>
  <c r="K6546" i="20"/>
  <c r="K6482" i="20"/>
  <c r="K6418" i="20"/>
  <c r="K6354" i="20"/>
  <c r="K6290" i="20"/>
  <c r="K6226" i="20"/>
  <c r="K6162" i="20"/>
  <c r="K6098" i="20"/>
  <c r="K132" i="20"/>
  <c r="K6635" i="20"/>
  <c r="K6259" i="20"/>
  <c r="K178" i="20"/>
  <c r="K114" i="20"/>
  <c r="K50" i="20"/>
  <c r="K6913" i="20"/>
  <c r="K6849" i="20"/>
  <c r="K6785" i="20"/>
  <c r="K6721" i="20"/>
  <c r="K6657" i="20"/>
  <c r="K6593" i="20"/>
  <c r="K6529" i="20"/>
  <c r="K6465" i="20"/>
  <c r="K6401" i="20"/>
  <c r="K6337" i="20"/>
  <c r="K6273" i="20"/>
  <c r="K6209" i="20"/>
  <c r="K6145" i="20"/>
  <c r="K6073" i="20"/>
  <c r="K44" i="20"/>
  <c r="K6531" i="20"/>
  <c r="K6049" i="20"/>
  <c r="K137" i="20"/>
  <c r="K73" i="20"/>
  <c r="K6936" i="20"/>
  <c r="K6872" i="20"/>
  <c r="K6808" i="20"/>
  <c r="K6744" i="20"/>
  <c r="K6680" i="20"/>
  <c r="K6616" i="20"/>
  <c r="K6544" i="20"/>
  <c r="K6432" i="20"/>
  <c r="K6288" i="20"/>
  <c r="K6104" i="20"/>
  <c r="K6419" i="20"/>
  <c r="K88" i="20"/>
  <c r="K6831" i="20"/>
  <c r="K6663" i="20"/>
  <c r="K6503" i="20"/>
  <c r="K6319" i="20"/>
  <c r="K6151" i="20"/>
  <c r="K6747" i="20"/>
  <c r="K111" i="20"/>
  <c r="K6870" i="20"/>
  <c r="K6710" i="20"/>
  <c r="K6526" i="20"/>
  <c r="K6358" i="20"/>
  <c r="K6198" i="20"/>
  <c r="K5996" i="20"/>
  <c r="K5828" i="20"/>
  <c r="K5668" i="20"/>
  <c r="K5322" i="20"/>
  <c r="K6059" i="20"/>
  <c r="K5899" i="20"/>
  <c r="K5715" i="20"/>
  <c r="K5547" i="20"/>
  <c r="K4546" i="20"/>
  <c r="K5938" i="20"/>
  <c r="K5770" i="20"/>
  <c r="K5610" i="20"/>
  <c r="K4858" i="20"/>
  <c r="K5753" i="20"/>
  <c r="K5593" i="20"/>
  <c r="K4722" i="20"/>
  <c r="K5896" i="20"/>
  <c r="K5640" i="20"/>
  <c r="K4522" i="20"/>
  <c r="K5871" i="20"/>
  <c r="K5615" i="20"/>
  <c r="K4204" i="20"/>
  <c r="K5854" i="20"/>
  <c r="K5598" i="20"/>
  <c r="K5781" i="20"/>
  <c r="K5297" i="20"/>
  <c r="K4601" i="20"/>
  <c r="K5280" i="20"/>
  <c r="K4608" i="20"/>
  <c r="K5135" i="20"/>
  <c r="K5342" i="20"/>
  <c r="K4172" i="20"/>
  <c r="K4645" i="20"/>
  <c r="K4972" i="20"/>
  <c r="K5299" i="20"/>
  <c r="K4089" i="20"/>
  <c r="K6739" i="20"/>
  <c r="K6251" i="20"/>
  <c r="K158" i="20"/>
  <c r="K94" i="20"/>
  <c r="K6957" i="20"/>
  <c r="K6893" i="20"/>
  <c r="K6829" i="20"/>
  <c r="K6765" i="20"/>
  <c r="K6701" i="20"/>
  <c r="K6637" i="20"/>
  <c r="K6573" i="20"/>
  <c r="K6509" i="20"/>
  <c r="K6445" i="20"/>
  <c r="K6381" i="20"/>
  <c r="K6317" i="20"/>
  <c r="K6253" i="20"/>
  <c r="K6189" i="20"/>
  <c r="K6125" i="20"/>
  <c r="K5961" i="20"/>
  <c r="K6803" i="20"/>
  <c r="K6411" i="20"/>
  <c r="K197" i="20"/>
  <c r="K133" i="20"/>
  <c r="K69" i="20"/>
  <c r="K6932" i="20"/>
  <c r="K6868" i="20"/>
  <c r="K6804" i="20"/>
  <c r="K6740" i="20"/>
  <c r="K6676" i="20"/>
  <c r="K6612" i="20"/>
  <c r="K6548" i="20"/>
  <c r="K6484" i="20"/>
  <c r="K6420" i="20"/>
  <c r="K6356" i="20"/>
  <c r="K6292" i="20"/>
  <c r="K6228" i="20"/>
  <c r="K6164" i="20"/>
  <c r="K6100" i="20"/>
  <c r="K124" i="20"/>
  <c r="K6507" i="20"/>
  <c r="K179" i="20"/>
  <c r="K115" i="20"/>
  <c r="K51" i="20"/>
  <c r="K6914" i="20"/>
  <c r="K6850" i="20"/>
  <c r="K6786" i="20"/>
  <c r="K6722" i="20"/>
  <c r="K6658" i="20"/>
  <c r="K6594" i="20"/>
  <c r="K6530" i="20"/>
  <c r="K6466" i="20"/>
  <c r="K6402" i="20"/>
  <c r="K6338" i="20"/>
  <c r="K6274" i="20"/>
  <c r="K6210" i="20"/>
  <c r="K6146" i="20"/>
  <c r="K6076" i="20"/>
  <c r="K6955" i="20"/>
  <c r="K6539" i="20"/>
  <c r="K6155" i="20"/>
  <c r="K162" i="20"/>
  <c r="K98" i="20"/>
  <c r="K6961" i="20"/>
  <c r="K6897" i="20"/>
  <c r="K6833" i="20"/>
  <c r="K6769" i="20"/>
  <c r="K6705" i="20"/>
  <c r="K6641" i="20"/>
  <c r="K6577" i="20"/>
  <c r="K6513" i="20"/>
  <c r="K6449" i="20"/>
  <c r="K6385" i="20"/>
  <c r="K6321" i="20"/>
  <c r="K6257" i="20"/>
  <c r="K6193" i="20"/>
  <c r="K6129" i="20"/>
  <c r="K5993" i="20"/>
  <c r="K6867" i="20"/>
  <c r="K6387" i="20"/>
  <c r="K185" i="20"/>
  <c r="K121" i="20"/>
  <c r="K57" i="20"/>
  <c r="K6920" i="20"/>
  <c r="K6856" i="20"/>
  <c r="K6792" i="20"/>
  <c r="K6728" i="20"/>
  <c r="K6664" i="20"/>
  <c r="K6600" i="20"/>
  <c r="K6504" i="20"/>
  <c r="K6416" i="20"/>
  <c r="K6232" i="20"/>
  <c r="K5985" i="20"/>
  <c r="K6227" i="20"/>
  <c r="K6959" i="20"/>
  <c r="K6791" i="20"/>
  <c r="K6631" i="20"/>
  <c r="K6447" i="20"/>
  <c r="K6279" i="20"/>
  <c r="K6119" i="20"/>
  <c r="K6347" i="20"/>
  <c r="K71" i="20"/>
  <c r="K6838" i="20"/>
  <c r="K6654" i="20"/>
  <c r="K6486" i="20"/>
  <c r="K6326" i="20"/>
  <c r="K6142" i="20"/>
  <c r="K5956" i="20"/>
  <c r="K5796" i="20"/>
  <c r="K5612" i="20"/>
  <c r="K5002" i="20"/>
  <c r="K6027" i="20"/>
  <c r="K5843" i="20"/>
  <c r="K5675" i="20"/>
  <c r="K5486" i="20"/>
  <c r="K6066" i="20"/>
  <c r="K5898" i="20"/>
  <c r="K5738" i="20"/>
  <c r="K5554" i="20"/>
  <c r="K4538" i="20"/>
  <c r="K5721" i="20"/>
  <c r="K5537" i="20"/>
  <c r="K3308" i="20"/>
  <c r="K5832" i="20"/>
  <c r="K5576" i="20"/>
  <c r="K6063" i="20"/>
  <c r="K5807" i="20"/>
  <c r="K5551" i="20"/>
  <c r="K6046" i="20"/>
  <c r="K5790" i="20"/>
  <c r="K5534" i="20"/>
  <c r="K5621" i="20"/>
  <c r="K5113" i="20"/>
  <c r="K4433" i="20"/>
  <c r="K5120" i="20"/>
  <c r="K4424" i="20"/>
  <c r="K4879" i="20"/>
  <c r="K5086" i="20"/>
  <c r="K5413" i="20"/>
  <c r="K4389" i="20"/>
  <c r="K4716" i="20"/>
  <c r="K4319" i="20"/>
  <c r="K3400" i="20"/>
  <c r="K6667" i="20"/>
  <c r="K6179" i="20"/>
  <c r="K150" i="20"/>
  <c r="K86" i="20"/>
  <c r="K6949" i="20"/>
  <c r="K6885" i="20"/>
  <c r="K6821" i="20"/>
  <c r="K6757" i="20"/>
  <c r="K6693" i="20"/>
  <c r="K6629" i="20"/>
  <c r="K6565" i="20"/>
  <c r="K6501" i="20"/>
  <c r="K6437" i="20"/>
  <c r="K6373" i="20"/>
  <c r="K6309" i="20"/>
  <c r="K6245" i="20"/>
  <c r="K6181" i="20"/>
  <c r="K6117" i="20"/>
  <c r="K5897" i="20"/>
  <c r="K6763" i="20"/>
  <c r="K6355" i="20"/>
  <c r="K189" i="20"/>
  <c r="K125" i="20"/>
  <c r="K61" i="20"/>
  <c r="K6924" i="20"/>
  <c r="K6860" i="20"/>
  <c r="K6796" i="20"/>
  <c r="K6732" i="20"/>
  <c r="K6668" i="20"/>
  <c r="K6604" i="20"/>
  <c r="K6540" i="20"/>
  <c r="K6476" i="20"/>
  <c r="K6412" i="20"/>
  <c r="K6348" i="20"/>
  <c r="K6284" i="20"/>
  <c r="K6220" i="20"/>
  <c r="K6156" i="20"/>
  <c r="K6092" i="20"/>
  <c r="K60" i="20"/>
  <c r="K6451" i="20"/>
  <c r="K171" i="20"/>
  <c r="K107" i="20"/>
  <c r="K43" i="20"/>
  <c r="K6906" i="20"/>
  <c r="K6842" i="20"/>
  <c r="K6778" i="20"/>
  <c r="K6714" i="20"/>
  <c r="K6650" i="20"/>
  <c r="K6586" i="20"/>
  <c r="K6522" i="20"/>
  <c r="K6458" i="20"/>
  <c r="K6394" i="20"/>
  <c r="K6330" i="20"/>
  <c r="K6266" i="20"/>
  <c r="K6202" i="20"/>
  <c r="K6138" i="20"/>
  <c r="K6044" i="20"/>
  <c r="K6899" i="20"/>
  <c r="K6483" i="20"/>
  <c r="K6131" i="20"/>
  <c r="K154" i="20"/>
  <c r="K90" i="20"/>
  <c r="K6953" i="20"/>
  <c r="K6889" i="20"/>
  <c r="K6825" i="20"/>
  <c r="K6761" i="20"/>
  <c r="K6697" i="20"/>
  <c r="K6633" i="20"/>
  <c r="K6569" i="20"/>
  <c r="K6505" i="20"/>
  <c r="K6441" i="20"/>
  <c r="K6377" i="20"/>
  <c r="K6313" i="20"/>
  <c r="K6249" i="20"/>
  <c r="K6185" i="20"/>
  <c r="K6121" i="20"/>
  <c r="K5929" i="20"/>
  <c r="K6811" i="20"/>
  <c r="K6331" i="20"/>
  <c r="K177" i="20"/>
  <c r="K113" i="20"/>
  <c r="K49" i="20"/>
  <c r="K6912" i="20"/>
  <c r="K6848" i="20"/>
  <c r="K6784" i="20"/>
  <c r="K6720" i="20"/>
  <c r="K6656" i="20"/>
  <c r="K6592" i="20"/>
  <c r="K6496" i="20"/>
  <c r="K6384" i="20"/>
  <c r="K6224" i="20"/>
  <c r="K164" i="20"/>
  <c r="K184" i="20"/>
  <c r="K6951" i="20"/>
  <c r="K6767" i="20"/>
  <c r="K6599" i="20"/>
  <c r="K6439" i="20"/>
  <c r="K6255" i="20"/>
  <c r="K6087" i="20"/>
  <c r="K6283" i="20"/>
  <c r="K47" i="20"/>
  <c r="K6806" i="20"/>
  <c r="K6646" i="20"/>
  <c r="K6462" i="20"/>
  <c r="K6294" i="20"/>
  <c r="K6134" i="20"/>
  <c r="K5932" i="20"/>
  <c r="K5764" i="20"/>
  <c r="K5604" i="20"/>
  <c r="K4810" i="20"/>
  <c r="K5995" i="20"/>
  <c r="K5835" i="20"/>
  <c r="K5651" i="20"/>
  <c r="K5314" i="20"/>
  <c r="K6058" i="20"/>
  <c r="K5874" i="20"/>
  <c r="K5706" i="20"/>
  <c r="K5546" i="20"/>
  <c r="K4346" i="20"/>
  <c r="K5689" i="20"/>
  <c r="K5529" i="20"/>
  <c r="K6080" i="20"/>
  <c r="K5824" i="20"/>
  <c r="K5568" i="20"/>
  <c r="K6055" i="20"/>
  <c r="K5799" i="20"/>
  <c r="K5543" i="20"/>
  <c r="K6038" i="20"/>
  <c r="K5782" i="20"/>
  <c r="K5524" i="20"/>
  <c r="K5589" i="20"/>
  <c r="K5105" i="20"/>
  <c r="K4409" i="20"/>
  <c r="K5088" i="20"/>
  <c r="K4416" i="20"/>
  <c r="K4823" i="20"/>
  <c r="K5030" i="20"/>
  <c r="K5357" i="20"/>
  <c r="K4292" i="20"/>
  <c r="K4660" i="20"/>
  <c r="K4275" i="20"/>
  <c r="K4263" i="20"/>
  <c r="K6611" i="20"/>
  <c r="K6091" i="20"/>
  <c r="K142" i="20"/>
  <c r="K78" i="20"/>
  <c r="K6941" i="20"/>
  <c r="K6877" i="20"/>
  <c r="K6813" i="20"/>
  <c r="K6749" i="20"/>
  <c r="K6685" i="20"/>
  <c r="K6621" i="20"/>
  <c r="K6557" i="20"/>
  <c r="K6493" i="20"/>
  <c r="K6429" i="20"/>
  <c r="K6365" i="20"/>
  <c r="K6301" i="20"/>
  <c r="K6237" i="20"/>
  <c r="K6173" i="20"/>
  <c r="K6109" i="20"/>
  <c r="K172" i="20"/>
  <c r="K6707" i="20"/>
  <c r="K6299" i="20"/>
  <c r="K181" i="20"/>
  <c r="K117" i="20"/>
  <c r="K53" i="20"/>
  <c r="K6916" i="20"/>
  <c r="K6852" i="20"/>
  <c r="K6788" i="20"/>
  <c r="K6724" i="20"/>
  <c r="K6660" i="20"/>
  <c r="K6596" i="20"/>
  <c r="K6532" i="20"/>
  <c r="K6468" i="20"/>
  <c r="K6404" i="20"/>
  <c r="K6340" i="20"/>
  <c r="K6276" i="20"/>
  <c r="K6212" i="20"/>
  <c r="K6148" i="20"/>
  <c r="K6082" i="20"/>
  <c r="K6923" i="20"/>
  <c r="K6379" i="20"/>
  <c r="K163" i="20"/>
  <c r="K99" i="20"/>
  <c r="K6962" i="20"/>
  <c r="K6898" i="20"/>
  <c r="K6834" i="20"/>
  <c r="K6770" i="20"/>
  <c r="K6706" i="20"/>
  <c r="K6642" i="20"/>
  <c r="K6578" i="20"/>
  <c r="K6514" i="20"/>
  <c r="K6450" i="20"/>
  <c r="K6386" i="20"/>
  <c r="K6322" i="20"/>
  <c r="K6258" i="20"/>
  <c r="K6194" i="20"/>
  <c r="K6130" i="20"/>
  <c r="K6001" i="20"/>
  <c r="K6835" i="20"/>
  <c r="K6435" i="20"/>
  <c r="K6107" i="20"/>
  <c r="K146" i="20"/>
  <c r="K82" i="20"/>
  <c r="K6945" i="20"/>
  <c r="K6881" i="20"/>
  <c r="K6817" i="20"/>
  <c r="K6753" i="20"/>
  <c r="K6689" i="20"/>
  <c r="K6625" i="20"/>
  <c r="K6561" i="20"/>
  <c r="K6497" i="20"/>
  <c r="K6433" i="20"/>
  <c r="K6369" i="20"/>
  <c r="K6305" i="20"/>
  <c r="K6241" i="20"/>
  <c r="K6177" i="20"/>
  <c r="K6113" i="20"/>
  <c r="K5865" i="20"/>
  <c r="K6755" i="20"/>
  <c r="K6267" i="20"/>
  <c r="K169" i="20"/>
  <c r="K105" i="20"/>
  <c r="K7001" i="20"/>
  <c r="K6904" i="20"/>
  <c r="K6840" i="20"/>
  <c r="K6776" i="20"/>
  <c r="K6712" i="20"/>
  <c r="K6648" i="20"/>
  <c r="K6576" i="20"/>
  <c r="K6488" i="20"/>
  <c r="K6360" i="20"/>
  <c r="K6192" i="20"/>
  <c r="K108" i="20"/>
  <c r="K160" i="20"/>
  <c r="K6919" i="20"/>
  <c r="K6759" i="20"/>
  <c r="K6575" i="20"/>
  <c r="K6407" i="20"/>
  <c r="K6247" i="20"/>
  <c r="K5977" i="20"/>
  <c r="K6081" i="20"/>
  <c r="K6966" i="20"/>
  <c r="K6782" i="20"/>
  <c r="K6614" i="20"/>
  <c r="K6454" i="20"/>
  <c r="K6270" i="20"/>
  <c r="K6102" i="20"/>
  <c r="K5924" i="20"/>
  <c r="K5740" i="20"/>
  <c r="K5572" i="20"/>
  <c r="K4746" i="20"/>
  <c r="K5971" i="20"/>
  <c r="K5803" i="20"/>
  <c r="K5643" i="20"/>
  <c r="K5122" i="20"/>
  <c r="K6026" i="20"/>
  <c r="K5866" i="20"/>
  <c r="K5682" i="20"/>
  <c r="K5482" i="20"/>
  <c r="K3884" i="20"/>
  <c r="K5665" i="20"/>
  <c r="K5414" i="20"/>
  <c r="K6024" i="20"/>
  <c r="K5768" i="20"/>
  <c r="K5474" i="20"/>
  <c r="K5999" i="20"/>
  <c r="K5743" i="20"/>
  <c r="K5346" i="20"/>
  <c r="K5982" i="20"/>
  <c r="K5726" i="20"/>
  <c r="K4570" i="20"/>
  <c r="K4946" i="20"/>
  <c r="K4945" i="20"/>
  <c r="K3812" i="20"/>
  <c r="K4936" i="20"/>
  <c r="K3676" i="20"/>
  <c r="K4623" i="20"/>
  <c r="K4830" i="20"/>
  <c r="K5157" i="20"/>
  <c r="K5484" i="20"/>
  <c r="K4460" i="20"/>
  <c r="K3491" i="20"/>
  <c r="K3211" i="20"/>
  <c r="K148" i="20"/>
  <c r="K6547" i="20"/>
  <c r="K198" i="20"/>
  <c r="K134" i="20"/>
  <c r="K70" i="20"/>
  <c r="K6933" i="20"/>
  <c r="K6869" i="20"/>
  <c r="K6805" i="20"/>
  <c r="K6741" i="20"/>
  <c r="K6677" i="20"/>
  <c r="K6613" i="20"/>
  <c r="K6549" i="20"/>
  <c r="K6485" i="20"/>
  <c r="K6421" i="20"/>
  <c r="K6357" i="20"/>
  <c r="K6293" i="20"/>
  <c r="K6229" i="20"/>
  <c r="K6165" i="20"/>
  <c r="K6101" i="20"/>
  <c r="K116" i="20"/>
  <c r="K6651" i="20"/>
  <c r="K6243" i="20"/>
  <c r="K173" i="20"/>
  <c r="K109" i="20"/>
  <c r="K45" i="20"/>
  <c r="K6908" i="20"/>
  <c r="K6844" i="20"/>
  <c r="K6780" i="20"/>
  <c r="K6716" i="20"/>
  <c r="K6652" i="20"/>
  <c r="K6588" i="20"/>
  <c r="K6524" i="20"/>
  <c r="K6460" i="20"/>
  <c r="K6396" i="20"/>
  <c r="K6332" i="20"/>
  <c r="K6268" i="20"/>
  <c r="K6204" i="20"/>
  <c r="K6140" i="20"/>
  <c r="K6052" i="20"/>
  <c r="K6843" i="20"/>
  <c r="K6307" i="20"/>
  <c r="K155" i="20"/>
  <c r="K91" i="20"/>
  <c r="K6954" i="20"/>
  <c r="K6890" i="20"/>
  <c r="K6826" i="20"/>
  <c r="K6762" i="20"/>
  <c r="K6698" i="20"/>
  <c r="K6634" i="20"/>
  <c r="K6570" i="20"/>
  <c r="K6506" i="20"/>
  <c r="K6442" i="20"/>
  <c r="K6378" i="20"/>
  <c r="K6314" i="20"/>
  <c r="K6250" i="20"/>
  <c r="K6186" i="20"/>
  <c r="K6122" i="20"/>
  <c r="K5937" i="20"/>
  <c r="K6779" i="20"/>
  <c r="K6395" i="20"/>
  <c r="K5945" i="20"/>
  <c r="K138" i="20"/>
  <c r="K74" i="20"/>
  <c r="K6937" i="20"/>
  <c r="K6873" i="20"/>
  <c r="K6809" i="20"/>
  <c r="K6745" i="20"/>
  <c r="K6681" i="20"/>
  <c r="K6617" i="20"/>
  <c r="K6553" i="20"/>
  <c r="K6489" i="20"/>
  <c r="K6425" i="20"/>
  <c r="K6361" i="20"/>
  <c r="K6297" i="20"/>
  <c r="K6233" i="20"/>
  <c r="K6169" i="20"/>
  <c r="K6105" i="20"/>
  <c r="K188" i="20"/>
  <c r="K6699" i="20"/>
  <c r="K6219" i="20"/>
  <c r="K161" i="20"/>
  <c r="K97" i="20"/>
  <c r="K6960" i="20"/>
  <c r="K6896" i="20"/>
  <c r="K6832" i="20"/>
  <c r="K6768" i="20"/>
  <c r="K6704" i="20"/>
  <c r="K6640" i="20"/>
  <c r="K6568" i="20"/>
  <c r="K6480" i="20"/>
  <c r="K6352" i="20"/>
  <c r="K6168" i="20"/>
  <c r="K6827" i="20"/>
  <c r="K152" i="20"/>
  <c r="K6895" i="20"/>
  <c r="K6727" i="20"/>
  <c r="K6567" i="20"/>
  <c r="K6383" i="20"/>
  <c r="K6215" i="20"/>
  <c r="K5913" i="20"/>
  <c r="K175" i="20"/>
  <c r="K6934" i="20"/>
  <c r="K6774" i="20"/>
  <c r="K6590" i="20"/>
  <c r="K6422" i="20"/>
  <c r="K6262" i="20"/>
  <c r="K6060" i="20"/>
  <c r="K5892" i="20"/>
  <c r="K5732" i="20"/>
  <c r="K5548" i="20"/>
  <c r="K4490" i="20"/>
  <c r="K5963" i="20"/>
  <c r="K5779" i="20"/>
  <c r="K5611" i="20"/>
  <c r="K5058" i="20"/>
  <c r="K6002" i="20"/>
  <c r="K5834" i="20"/>
  <c r="K5674" i="20"/>
  <c r="K5370" i="20"/>
  <c r="K5817" i="20"/>
  <c r="K5657" i="20"/>
  <c r="K5234" i="20"/>
  <c r="K6016" i="20"/>
  <c r="K5760" i="20"/>
  <c r="K5442" i="20"/>
  <c r="K5991" i="20"/>
  <c r="K5735" i="20"/>
  <c r="K5282" i="20"/>
  <c r="K5974" i="20"/>
  <c r="K5718" i="20"/>
  <c r="K4140" i="20"/>
  <c r="K4882" i="20"/>
  <c r="K4921" i="20"/>
  <c r="K3556" i="20"/>
  <c r="K4928" i="20"/>
  <c r="K3484" i="20"/>
  <c r="K4567" i="20"/>
  <c r="K4774" i="20"/>
  <c r="K5101" i="20"/>
  <c r="K5428" i="20"/>
  <c r="K4404" i="20"/>
  <c r="K3251" i="20"/>
  <c r="K2259" i="20"/>
  <c r="K76" i="20"/>
  <c r="K6491" i="20"/>
  <c r="K190" i="20"/>
  <c r="K126" i="20"/>
  <c r="K62" i="20"/>
  <c r="K6925" i="20"/>
  <c r="K6861" i="20"/>
  <c r="K6797" i="20"/>
  <c r="K6733" i="20"/>
  <c r="K6669" i="20"/>
  <c r="K6605" i="20"/>
  <c r="K6541" i="20"/>
  <c r="K6477" i="20"/>
  <c r="K6413" i="20"/>
  <c r="K6349" i="20"/>
  <c r="K6285" i="20"/>
  <c r="K6221" i="20"/>
  <c r="K6157" i="20"/>
  <c r="K6093" i="20"/>
  <c r="K68" i="20"/>
  <c r="K6603" i="20"/>
  <c r="K6187" i="20"/>
  <c r="K165" i="20"/>
  <c r="K101" i="20"/>
  <c r="K6964" i="20"/>
  <c r="K6900" i="20"/>
  <c r="K6836" i="20"/>
  <c r="K6772" i="20"/>
  <c r="K6708" i="20"/>
  <c r="K6644" i="20"/>
  <c r="K6580" i="20"/>
  <c r="K6516" i="20"/>
  <c r="K6452" i="20"/>
  <c r="K6388" i="20"/>
  <c r="K6324" i="20"/>
  <c r="K6260" i="20"/>
  <c r="K6196" i="20"/>
  <c r="K6132" i="20"/>
  <c r="K6017" i="20"/>
  <c r="K6787" i="20"/>
  <c r="K6211" i="20"/>
  <c r="K147" i="20"/>
  <c r="K83" i="20"/>
  <c r="K6946" i="20"/>
  <c r="K6882" i="20"/>
  <c r="K6818" i="20"/>
  <c r="K6754" i="20"/>
  <c r="K6690" i="20"/>
  <c r="K6626" i="20"/>
  <c r="K6562" i="20"/>
  <c r="K6498" i="20"/>
  <c r="K6434" i="20"/>
  <c r="K6370" i="20"/>
  <c r="K6306" i="20"/>
  <c r="K6242" i="20"/>
  <c r="K6178" i="20"/>
  <c r="K6114" i="20"/>
  <c r="K5873" i="20"/>
  <c r="K6731" i="20"/>
  <c r="K6339" i="20"/>
  <c r="K194" i="20"/>
  <c r="K130" i="20"/>
  <c r="K66" i="20"/>
  <c r="K6929" i="20"/>
  <c r="K6865" i="20"/>
  <c r="K6801" i="20"/>
  <c r="K6737" i="20"/>
  <c r="K6673" i="20"/>
  <c r="K6609" i="20"/>
  <c r="K6545" i="20"/>
  <c r="K6481" i="20"/>
  <c r="K6417" i="20"/>
  <c r="K6353" i="20"/>
  <c r="K6289" i="20"/>
  <c r="K6225" i="20"/>
  <c r="K6161" i="20"/>
  <c r="K6097" i="20"/>
  <c r="K140" i="20"/>
  <c r="K6643" i="20"/>
  <c r="K6171" i="20"/>
  <c r="K153" i="20"/>
  <c r="K89" i="20"/>
  <c r="K6952" i="20"/>
  <c r="K6888" i="20"/>
  <c r="K6824" i="20"/>
  <c r="K6760" i="20"/>
  <c r="K6696" i="20"/>
  <c r="K6632" i="20"/>
  <c r="K6560" i="20"/>
  <c r="K6448" i="20"/>
  <c r="K6320" i="20"/>
  <c r="K6160" i="20"/>
  <c r="K6675" i="20"/>
  <c r="K120" i="20"/>
  <c r="K6887" i="20"/>
  <c r="K6703" i="20"/>
  <c r="K6535" i="20"/>
  <c r="K6375" i="20"/>
  <c r="K6191" i="20"/>
  <c r="K6963" i="20"/>
  <c r="K167" i="20"/>
  <c r="K6910" i="20"/>
  <c r="K6742" i="20"/>
  <c r="K6582" i="20"/>
  <c r="K6398" i="20"/>
  <c r="K6230" i="20"/>
  <c r="K6028" i="20"/>
  <c r="K5868" i="20"/>
  <c r="K5700" i="20"/>
  <c r="K5540" i="20"/>
  <c r="K4012" i="20"/>
  <c r="K5931" i="20"/>
  <c r="K5771" i="20"/>
  <c r="K5587" i="20"/>
  <c r="K4802" i="20"/>
  <c r="K5994" i="20"/>
  <c r="K5810" i="20"/>
  <c r="K5642" i="20"/>
  <c r="K5306" i="20"/>
  <c r="K5793" i="20"/>
  <c r="K5625" i="20"/>
  <c r="K5170" i="20"/>
  <c r="K5960" i="20"/>
  <c r="K5704" i="20"/>
  <c r="K5034" i="20"/>
  <c r="K5935" i="20"/>
  <c r="K5679" i="20"/>
  <c r="K4834" i="20"/>
  <c r="K5918" i="20"/>
  <c r="K5662" i="20"/>
  <c r="K5949" i="20"/>
  <c r="K5457" i="20"/>
  <c r="K4785" i="20"/>
  <c r="K5448" i="20"/>
  <c r="K4768" i="20"/>
  <c r="K5391" i="20"/>
  <c r="K4367" i="20"/>
  <c r="K4574" i="20"/>
  <c r="K4901" i="20"/>
  <c r="K5228" i="20"/>
  <c r="K3260" i="20"/>
  <c r="K3818" i="20"/>
  <c r="K21" i="20"/>
  <c r="K15" i="20"/>
  <c r="K40" i="20"/>
  <c r="K22" i="20"/>
  <c r="K14" i="20"/>
  <c r="K17" i="20"/>
  <c r="K23" i="20"/>
  <c r="K3" i="20"/>
  <c r="K10" i="20"/>
  <c r="K6" i="20"/>
  <c r="K13" i="20"/>
  <c r="K36" i="20"/>
  <c r="K31" i="20"/>
  <c r="K11" i="20"/>
  <c r="K2" i="20"/>
  <c r="K41" i="20"/>
  <c r="K9" i="20"/>
  <c r="K28" i="20"/>
  <c r="K39" i="20"/>
  <c r="K19" i="20"/>
  <c r="K37" i="20"/>
  <c r="K5" i="20"/>
  <c r="K20" i="20"/>
  <c r="K8" i="20"/>
  <c r="K27" i="20"/>
  <c r="K34" i="20"/>
  <c r="K33" i="20"/>
  <c r="K12" i="20"/>
  <c r="K16" i="20"/>
  <c r="K35" i="20"/>
  <c r="K30" i="20"/>
  <c r="K29" i="20"/>
  <c r="K4" i="20"/>
  <c r="K24" i="20"/>
  <c r="K26" i="20"/>
  <c r="K25" i="20"/>
  <c r="K7" i="20"/>
  <c r="K32" i="20"/>
  <c r="K38" i="20"/>
  <c r="K18" i="20"/>
  <c r="K7004" i="20" l="1"/>
  <c r="K7003" i="20"/>
  <c r="K7002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M1" authorId="0" shapeId="0" xr:uid="{C5E0EA7B-4E02-4825-89B3-EE797321C05E}">
      <text>
        <r>
          <rPr>
            <b/>
            <sz val="9"/>
            <color indexed="81"/>
            <rFont val="Tahoma"/>
            <family val="2"/>
          </rPr>
          <t>ANM:</t>
        </r>
        <r>
          <rPr>
            <sz val="9"/>
            <color indexed="81"/>
            <rFont val="Tahoma"/>
            <family val="2"/>
          </rPr>
          <t xml:space="preserve">
VERIFY WUJUD/TIDAK WUJUD  ASET SECARA FIZIKAL DI PTJ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O9" authorId="0" shapeId="0" xr:uid="{00000000-0006-0000-0400-000001000000}">
      <text>
        <r>
          <rPr>
            <sz val="14"/>
            <rFont val="Arial"/>
            <family val="2"/>
          </rPr>
          <t xml:space="preserve">Isikan Kolum </t>
        </r>
        <r>
          <rPr>
            <sz val="20"/>
            <rFont val="Arial"/>
            <family val="2"/>
          </rPr>
          <t>Tindakan</t>
        </r>
        <r>
          <rPr>
            <sz val="14"/>
            <rFont val="Arial"/>
            <family val="2"/>
          </rPr>
          <t xml:space="preserve"> seperti contoh dibawah :-
</t>
        </r>
        <r>
          <rPr>
            <b/>
            <sz val="14"/>
            <rFont val="Arial"/>
            <family val="2"/>
          </rPr>
          <t xml:space="preserve">i)Pelupusan aset di iGFMAS - Pelupusan sebelum tahun 2018 (kelulusan khas JANM)
                                            - Pelupusan selepas tahun 2018 (Kelulusan khas KA)
ii)Pindahan aset di iGFMAS dari PTJ XXXX (nama &amp; Kod PTJ) kepada PTJ XXXX (nama &amp; Kod PTJ)
</t>
        </r>
      </text>
    </comment>
    <comment ref="P9" authorId="0" shapeId="0" xr:uid="{00000000-0006-0000-0400-000002000000}">
      <text>
        <r>
          <rPr>
            <sz val="12"/>
            <color indexed="81"/>
            <rFont val="Arial"/>
            <family val="2"/>
          </rPr>
          <t xml:space="preserve">Isikan Kolum </t>
        </r>
        <r>
          <rPr>
            <sz val="20"/>
            <color indexed="81"/>
            <rFont val="Arial"/>
            <family val="2"/>
          </rPr>
          <t>Catatan</t>
        </r>
        <r>
          <rPr>
            <sz val="12"/>
            <color indexed="81"/>
            <rFont val="Arial"/>
            <family val="2"/>
          </rPr>
          <t xml:space="preserve"> :-
</t>
        </r>
        <r>
          <rPr>
            <b/>
            <sz val="12"/>
            <color indexed="81"/>
            <rFont val="Arial"/>
            <family val="2"/>
          </rPr>
          <t>i) Pindahan Keluar Belum Diperakaunkan; atau
ii)Pelupusan Belum Diperakaunkan di iGFMAS; atau
iii) Lain-lain Aset Yang Belum Dikenalpasti
**TIDAK DIBENARKAN CATATAN SELAIN DI ATAS
**TIDAK DIBENARKAN PADAM NOTA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O11" authorId="0" shapeId="0" xr:uid="{00000000-0006-0000-0500-000001000000}">
      <text>
        <r>
          <rPr>
            <sz val="14"/>
            <rFont val="Arial"/>
            <family val="2"/>
          </rPr>
          <t xml:space="preserve">Isikan Kolum </t>
        </r>
        <r>
          <rPr>
            <sz val="20"/>
            <rFont val="Arial"/>
            <family val="2"/>
          </rPr>
          <t>Tindakan</t>
        </r>
        <r>
          <rPr>
            <sz val="14"/>
            <rFont val="Arial"/>
            <family val="2"/>
          </rPr>
          <t xml:space="preserve"> seperti contoh dibawah :-
</t>
        </r>
        <r>
          <rPr>
            <sz val="12"/>
            <rFont val="Arial"/>
            <family val="2"/>
          </rPr>
          <t xml:space="preserve">
</t>
        </r>
        <r>
          <rPr>
            <b/>
            <sz val="12"/>
            <rFont val="Arial"/>
            <family val="2"/>
          </rPr>
          <t>Isikan Kolum Tindakan seperti contoh dibawah :-
i)Pelupusan aset di iGFMAS - Pelupusan sebelum tahun 
                                               2018 (kelulusan khas JANM)
                                             - Pelupusan selepas tahun 
                                               2018 (Kelulusan khas KA)
ii)Pindahan aset di iGFMAS dari PTJ XXXX (nama &amp; Kod PTJ) kepada PTJ XXXX (nama &amp; Kod PTJ)</t>
        </r>
        <r>
          <rPr>
            <sz val="9"/>
            <rFont val="Tahoma"/>
            <family val="2"/>
          </rPr>
          <t xml:space="preserve">
</t>
        </r>
      </text>
    </comment>
    <comment ref="P11" authorId="0" shapeId="0" xr:uid="{00000000-0006-0000-0500-000002000000}">
      <text>
        <r>
          <rPr>
            <sz val="12"/>
            <rFont val="Arial"/>
            <family val="2"/>
          </rPr>
          <t xml:space="preserve">Isikan Kolum </t>
        </r>
        <r>
          <rPr>
            <sz val="20"/>
            <rFont val="Arial"/>
            <family val="2"/>
          </rPr>
          <t>Catatan</t>
        </r>
        <r>
          <rPr>
            <sz val="12"/>
            <rFont val="Arial"/>
            <family val="2"/>
          </rPr>
          <t xml:space="preserve"> :-
</t>
        </r>
        <r>
          <rPr>
            <b/>
            <sz val="12"/>
            <rFont val="Arial"/>
            <family val="2"/>
          </rPr>
          <t>i) Pindahan Keluar Belum Diperakaunkan; atau
ii)Pelupusan Belum Diperakaunkan di iGFMAS; atau
iii) Lain-lain Aset Yang Belum Dikenalpasti
**TIDAK DIBENARKAN CATATAN SELAIN DI ATAS
**TIDAK DIBENARKAN PADAM NOTA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K1" authorId="0" shapeId="0" xr:uid="{00000000-0006-0000-0600-000001000000}">
      <text>
        <r>
          <rPr>
            <sz val="16"/>
            <rFont val="Arial"/>
            <family val="2"/>
          </rPr>
          <t>PENTING !!!!</t>
        </r>
        <r>
          <rPr>
            <sz val="9"/>
            <rFont val="Tahoma"/>
            <family val="2"/>
          </rPr>
          <t xml:space="preserve">
</t>
        </r>
        <r>
          <rPr>
            <b/>
            <sz val="16"/>
            <rFont val="Arial"/>
            <family val="2"/>
          </rPr>
          <t>Sila padam (delete) baris (row) yang melebihi bilangan aset PTJ sehingga baris (row) 7,000</t>
        </r>
        <r>
          <rPr>
            <sz val="9"/>
            <rFont val="Tahoma"/>
            <family val="2"/>
          </rPr>
          <t xml:space="preserve">
</t>
        </r>
      </text>
    </comment>
    <comment ref="M26" authorId="0" shapeId="0" xr:uid="{00000000-0006-0000-0600-000002000000}">
      <text>
        <r>
          <rPr>
            <b/>
            <sz val="9"/>
            <rFont val="Tahoma"/>
            <family val="2"/>
          </rPr>
          <t>PENTING !!!!
Sila padam (delete) baris (row) yang melebihi bilangan aset PTJ sehingga baris (row) 7,000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G1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ANM:</t>
        </r>
        <r>
          <rPr>
            <sz val="9"/>
            <color indexed="81"/>
            <rFont val="Tahoma"/>
            <family val="2"/>
          </rPr>
          <t xml:space="preserve">
CONTOH CATATAN PUNCA TIDAK PADAN:
1. Tidak kemaskini ID lama aset di Data Induk
2. Kesilapan kemaskini ID lama aset di Data Induk
3. Aset Hadiah/Sumbangan dan Lain-Lain Belum Diperakaunkan di IGFMAS
4. Pindahan aset di iGFMAS dari PTJ XXXX (nama &amp; Kod PTJ) kepada PTJ XXXX (nama &amp; Kod PTJ) 
</t>
        </r>
      </text>
    </comment>
    <comment ref="H1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ANM:</t>
        </r>
        <r>
          <rPr>
            <sz val="9"/>
            <color indexed="81"/>
            <rFont val="Tahoma"/>
            <family val="2"/>
          </rPr>
          <t xml:space="preserve">
APA-APA CATATAN JIKA PERLU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O11" authorId="0" shapeId="0" xr:uid="{00000000-0006-0000-0800-000001000000}">
      <text>
        <r>
          <rPr>
            <sz val="18"/>
            <rFont val="Arial"/>
            <family val="2"/>
          </rPr>
          <t xml:space="preserve">Isikan Kolum </t>
        </r>
        <r>
          <rPr>
            <sz val="28"/>
            <rFont val="Arial"/>
            <family val="2"/>
          </rPr>
          <t>Tindakan</t>
        </r>
        <r>
          <rPr>
            <sz val="18"/>
            <rFont val="Arial"/>
            <family val="2"/>
          </rPr>
          <t xml:space="preserve"> seperti contoh dibawah :-
</t>
        </r>
        <r>
          <rPr>
            <b/>
            <sz val="18"/>
            <rFont val="Arial"/>
            <family val="2"/>
          </rPr>
          <t xml:space="preserve">i) Migrasi Data Sebagai Data Baki Awal - Kelulusan Aset Hadiah/Sumbangan bukan tahun semasa
ii) Mengakaunkan Aset Hadiah/Sumbangan tahun semasa di IGFMAS
iii) Pindahan aset di iGFMAS dari PTJ XXXX (nama &amp; Kod PTJ) kepada PTJ XXXX (nama &amp; Kod PTJ)
</t>
        </r>
      </text>
    </comment>
    <comment ref="P11" authorId="0" shapeId="0" xr:uid="{00000000-0006-0000-0800-000002000000}">
      <text>
        <r>
          <rPr>
            <sz val="18"/>
            <rFont val="Arial"/>
            <family val="2"/>
          </rPr>
          <t>Isikan Kolum</t>
        </r>
        <r>
          <rPr>
            <b/>
            <sz val="18"/>
            <rFont val="Arial"/>
            <family val="2"/>
          </rPr>
          <t xml:space="preserve"> </t>
        </r>
        <r>
          <rPr>
            <b/>
            <sz val="28"/>
            <rFont val="Arial"/>
            <family val="2"/>
          </rPr>
          <t>Catatan</t>
        </r>
        <r>
          <rPr>
            <b/>
            <sz val="18"/>
            <rFont val="Arial"/>
            <family val="2"/>
          </rPr>
          <t xml:space="preserve"> :-
i) Aset Hadiah/Sumbangan dan Lain-lain Belum 
   Diperakaunkan
ii) Pindahan Masuk Belum Diperakaunkan
iii)Lain-lain Aset Yang Belum Dikenalpasti
**TIDAK DIBENARKAN CATATAN SELAIN DI ATAS
**TIDAK DIBENARKAN PADAM NOTA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O11" authorId="0" shapeId="0" xr:uid="{00000000-0006-0000-0900-000001000000}">
      <text>
        <r>
          <rPr>
            <sz val="14"/>
            <rFont val="Arial"/>
            <family val="2"/>
          </rPr>
          <t xml:space="preserve">Isikan Kolum </t>
        </r>
        <r>
          <rPr>
            <sz val="20"/>
            <rFont val="Arial"/>
            <family val="2"/>
          </rPr>
          <t>Tindakan</t>
        </r>
        <r>
          <rPr>
            <sz val="14"/>
            <rFont val="Arial"/>
            <family val="2"/>
          </rPr>
          <t xml:space="preserve"> seperti contoh dibawah :-
</t>
        </r>
        <r>
          <rPr>
            <b/>
            <sz val="14"/>
            <rFont val="Arial"/>
            <family val="2"/>
          </rPr>
          <t xml:space="preserve">
i) Migrasi Data Sebagai Data Baki Awal - Kelulusan Aset Hadiah/Sumbangan bukan tahun semasa
ii) Mengakaunkan Aset Hadiah/Sumbangan tahun semasa di IGFMAS
iii) Pindahan aset di iGFMAS dari PTJ XXXX (nama &amp; Kod PTJ) kepada PTJ XXXX (nama &amp; Kod PTJ)</t>
        </r>
      </text>
    </comment>
    <comment ref="P11" authorId="0" shapeId="0" xr:uid="{00000000-0006-0000-0900-000002000000}">
      <text>
        <r>
          <rPr>
            <sz val="14"/>
            <rFont val="Arial"/>
            <family val="2"/>
          </rPr>
          <t>Isikan Kolum</t>
        </r>
        <r>
          <rPr>
            <b/>
            <sz val="14"/>
            <rFont val="Arial"/>
            <family val="2"/>
          </rPr>
          <t xml:space="preserve"> </t>
        </r>
        <r>
          <rPr>
            <b/>
            <sz val="20"/>
            <rFont val="Arial"/>
            <family val="2"/>
          </rPr>
          <t>Catatan</t>
        </r>
        <r>
          <rPr>
            <b/>
            <sz val="14"/>
            <rFont val="Arial"/>
            <family val="2"/>
          </rPr>
          <t xml:space="preserve"> :-
i) Aset Hadiah/Sumbangan dan Lain-lain Belum 
   Diperakaunkan
ii) Pindahan Masuk Belum Diperakaunkan
iii)Lain-lain Aset Yang Belum Dikenalpasti
**TIDAK DIBENARKAN CATATAN SELAIN DI ATAS
**TIDAK DIBENARKAN PADAM NOTA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ANM</author>
  </authors>
  <commentList>
    <comment ref="F16" authorId="0" shapeId="0" xr:uid="{00000000-0006-0000-0A00-000001000000}">
      <text>
        <r>
          <rPr>
            <sz val="14"/>
            <rFont val="Tahoma"/>
            <family val="2"/>
          </rPr>
          <t xml:space="preserve">Bilangan dan Amaun bagi ASET ALIH/ATK disalinkan ke ruangan </t>
        </r>
        <r>
          <rPr>
            <b/>
            <sz val="14"/>
            <rFont val="Tahoma"/>
            <family val="2"/>
          </rPr>
          <t>'tolak'</t>
        </r>
        <r>
          <rPr>
            <sz val="14"/>
            <rFont val="Tahoma"/>
            <family val="2"/>
          </rPr>
          <t xml:space="preserve"> Lampiran B3-A-A1(PTJ)</t>
        </r>
      </text>
    </comment>
    <comment ref="E19" authorId="0" shapeId="0" xr:uid="{00000000-0006-0000-0A00-000002000000}">
      <text>
        <r>
          <rPr>
            <sz val="14"/>
            <rFont val="Tahoma"/>
            <family val="2"/>
          </rPr>
          <t xml:space="preserve">Bilangan dan Amaun bagi ASET TAK ALIH disalinkan ke ruangan </t>
        </r>
        <r>
          <rPr>
            <b/>
            <sz val="14"/>
            <rFont val="Tahoma"/>
            <family val="2"/>
          </rPr>
          <t>'tolak'</t>
        </r>
        <r>
          <rPr>
            <sz val="14"/>
            <rFont val="Tahoma"/>
            <family val="2"/>
          </rPr>
          <t xml:space="preserve"> Lampiran B3-B-A1(PTJ)</t>
        </r>
        <r>
          <rPr>
            <sz val="9"/>
            <rFont val="Tahoma"/>
            <family val="2"/>
          </rPr>
          <t xml:space="preserve">
</t>
        </r>
      </text>
    </comment>
    <comment ref="F25" authorId="0" shapeId="0" xr:uid="{00000000-0006-0000-0A00-000003000000}">
      <text>
        <r>
          <rPr>
            <sz val="14"/>
            <rFont val="Tahoma"/>
            <family val="2"/>
          </rPr>
          <t xml:space="preserve">Bilangan dan Amaun disalinkan ke ruangan 'Baki Aset di LBA iGFMAS ' pada:-
</t>
        </r>
        <r>
          <rPr>
            <b/>
            <sz val="12"/>
            <rFont val="Tahoma"/>
            <family val="2"/>
          </rPr>
          <t>Lampiran B3-A-A1(PTJ) - untuk Aset Alih ;   
dan 
Lampiran B3-B-A1(PTJ) - untuk Aset Tak Alih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<sst xmlns="http://schemas.openxmlformats.org/spreadsheetml/2006/main" count="712" uniqueCount="301">
  <si>
    <t>Pilihan Entiti - Pegawai Pengawal Dipertanggung</t>
  </si>
  <si>
    <t>Pilihan Entiti - Perihal Pegawai Pengawal Dipertanggung</t>
  </si>
  <si>
    <t>Pilihan Entiti - Pejabat Perakaunan</t>
  </si>
  <si>
    <t>Pilihan Entiti - Perihal Pejabat Perakaunan</t>
  </si>
  <si>
    <t>Pilihan Entiti - Kumpulan PTJ &amp; PTJ Dipertanggung</t>
  </si>
  <si>
    <t>Perihal Kumpulan PTJ &amp; PTJ Dipertanggung</t>
  </si>
  <si>
    <t>Kelas Kumpulan Aset</t>
  </si>
  <si>
    <t>Perihal Kelas Kumpulan Aset</t>
  </si>
  <si>
    <t>Kelas Aset</t>
  </si>
  <si>
    <t>Perihal Kelas Aset</t>
  </si>
  <si>
    <t>Vot/Dana</t>
  </si>
  <si>
    <t>Program/Aktiviti</t>
  </si>
  <si>
    <t>Projek/Setia/Sub-Setia/CP</t>
  </si>
  <si>
    <t>No. Kumpulan Aset</t>
  </si>
  <si>
    <t>Perihal No. Kumpulan Aset</t>
  </si>
  <si>
    <t>No. Aset - Subnombor</t>
  </si>
  <si>
    <t>Perihal Aset</t>
  </si>
  <si>
    <t>Tarikh Dipermodalkan</t>
  </si>
  <si>
    <t>Usia Guna (Tahun/Bulan)</t>
  </si>
  <si>
    <t>Kod Item</t>
  </si>
  <si>
    <t>Pegawai Pengawal Membayar</t>
  </si>
  <si>
    <t>Kumpulan PTJ &amp; PTJ Membayar</t>
  </si>
  <si>
    <t>Kos Perolehan (RM)</t>
  </si>
  <si>
    <t>Kos Penilaian Semula (RM)</t>
  </si>
  <si>
    <t>Kos Pelupusan (RM)</t>
  </si>
  <si>
    <t>Kos Pindahan (RM)</t>
  </si>
  <si>
    <t>Kos Pengelasan (RM)</t>
  </si>
  <si>
    <t>Kos Penyelesaian Aset Dalam Pembinaan (RM)</t>
  </si>
  <si>
    <t>Susut Nilai &amp; Penjejasan Nilai Terkumpul (RM) Pada 01/01/2022</t>
  </si>
  <si>
    <t>Susut Nilai (RM)</t>
  </si>
  <si>
    <t>Penjejasan (RM)</t>
  </si>
  <si>
    <t>Nilai Buku (RM)</t>
  </si>
  <si>
    <t>No. Lama Aset</t>
  </si>
  <si>
    <t>No. Aset</t>
  </si>
  <si>
    <t>A1431100</t>
  </si>
  <si>
    <t>A1432100</t>
  </si>
  <si>
    <t>A1435100</t>
  </si>
  <si>
    <t>A1435200</t>
  </si>
  <si>
    <t>A1435300</t>
  </si>
  <si>
    <t>A1435700</t>
  </si>
  <si>
    <t>A1435800</t>
  </si>
  <si>
    <t>A1435900</t>
  </si>
  <si>
    <t>Pilihan Entiti - Perihal Kumpulan PTJ &amp; PTJ Dipertanggung</t>
  </si>
  <si>
    <t>Tarikh Diwujudkan</t>
  </si>
  <si>
    <t>Tarikh Dikemaskini</t>
  </si>
  <si>
    <t>Tarikh Tidak Aktif</t>
  </si>
  <si>
    <t>Projek/Setia/Subsetia/CP</t>
  </si>
  <si>
    <t>Baki Usia Guna (Tahun/Bulan)</t>
  </si>
  <si>
    <t>Perihal Kod item</t>
  </si>
  <si>
    <t>Butiran Lain Perihal Aset</t>
  </si>
  <si>
    <t>Nilai Sisa (RM)</t>
  </si>
  <si>
    <t>No. Siri/Casis/No. Hak Milik</t>
  </si>
  <si>
    <t>Pemberi Pajakan</t>
  </si>
  <si>
    <t>No. Perjanjian Pajakan</t>
  </si>
  <si>
    <t>Tarikh Perjanjian Pajakan</t>
  </si>
  <si>
    <t>Tempoh Pajakan Dalam Tahun</t>
  </si>
  <si>
    <t>Tempoh Pajakan Dalam Bulan</t>
  </si>
  <si>
    <t>Harga Pajakan</t>
  </si>
  <si>
    <t>Keterangan Pajakan</t>
  </si>
  <si>
    <t>Jumlah Bilangan Ansuran</t>
  </si>
  <si>
    <t>Kekerapan Bayaran</t>
  </si>
  <si>
    <t>Bayaran Pendahuluan</t>
  </si>
  <si>
    <t>Kadar Faedah %</t>
  </si>
  <si>
    <t>Negeri</t>
  </si>
  <si>
    <t>Daerah</t>
  </si>
  <si>
    <t>Bandar/Pekan/Mukim</t>
  </si>
  <si>
    <t>No. Lot</t>
  </si>
  <si>
    <t>Tarikh Akhir Pajak</t>
  </si>
  <si>
    <t>Agensi</t>
  </si>
  <si>
    <t>Tarikh Mula Projek</t>
  </si>
  <si>
    <t>Tarikh Dijangka Siap</t>
  </si>
  <si>
    <t>ID Lama Aset</t>
  </si>
  <si>
    <t>Jumlah Bayaran Hingga Kini (RM)</t>
  </si>
  <si>
    <t>Pejabat Perakaunan</t>
  </si>
  <si>
    <t>Penutupan Aset (Aset Shutdown)</t>
  </si>
  <si>
    <t>Block Untuk Posting</t>
  </si>
  <si>
    <t>Diwujudkan</t>
  </si>
  <si>
    <t>Dikemaskini</t>
  </si>
  <si>
    <t>Sumber</t>
  </si>
  <si>
    <t>No. Aset Subnombor</t>
  </si>
  <si>
    <t>No. ID lama Aset</t>
  </si>
  <si>
    <r>
      <rPr>
        <b/>
        <sz val="11"/>
        <color theme="1"/>
        <rFont val="Calibri"/>
        <family val="2"/>
        <scheme val="minor"/>
      </rPr>
      <t xml:space="preserve">ID Lama Aset </t>
    </r>
    <r>
      <rPr>
        <b/>
        <sz val="11"/>
        <color rgb="FFFF0000"/>
        <rFont val="Calibri"/>
        <family val="2"/>
        <scheme val="minor"/>
      </rPr>
      <t>(Jika tiada ID Lama Aset, Sila Kemaskini Data Induk)</t>
    </r>
  </si>
  <si>
    <t>PENGESAHAN KEWUJUDAN FIZIKAL ASET
(W) - Wujud Ada Di LBA
(TW) - Tak Wujud Ada Di LBA</t>
  </si>
  <si>
    <t>STATUS TERKINI FIZIKAL ASET (Sekiranya TW Rujuk Column V)</t>
  </si>
  <si>
    <t>Kategori Laporan (AA/ATK/Aset Tak Alih)</t>
  </si>
  <si>
    <t>Kod Pegawai Pengawal Membayar</t>
  </si>
  <si>
    <t>Kod Pejabat Perakaunan Membayar</t>
  </si>
  <si>
    <t>Kod PTJ Membayar</t>
  </si>
  <si>
    <t>Kod PTJ Dipertanggung</t>
  </si>
  <si>
    <t xml:space="preserve">Kod Pegawai Pengawal Dipertanggung
</t>
  </si>
  <si>
    <t>Kod Pejabat Perakaunan  Dipertanggung</t>
  </si>
  <si>
    <t>PENGESAHAN KEWUJUDAN FIZIKAL ASET
(W) - Wujud
(TW) - Tak Wujud</t>
  </si>
  <si>
    <t>STATUS TERKINI ASET</t>
  </si>
  <si>
    <t>Tak Wujud (TW) Ada Di LBA</t>
  </si>
  <si>
    <t>Pindahan Keluar Belum Diperakaunkan</t>
  </si>
  <si>
    <t>Pelupusan Belum Diperakaunkan di iGFMAS</t>
  </si>
  <si>
    <t>Lain-Lain Aset Yang Belum Dikenalpasti</t>
  </si>
  <si>
    <t>Untuk di isi di laporan:</t>
  </si>
  <si>
    <t xml:space="preserve">Lampiran B3-A-A2 (ii) - SENARAI ASET TIDAK WUJUD TETAPI ADA DI LAPORAN BAKI ASET (LBA)  </t>
  </si>
  <si>
    <t xml:space="preserve">Lampiran B3-B-A2 (ii) - SENARAI ASET TIDAK WUJUD TETAPI ADA DI LAPORAN BAKI ASET (LBA)  </t>
  </si>
  <si>
    <t>* Filter: Pengesahan Kewujudan Aset-&gt;  Tak Wujud Tetapi Ada Di LBA (TW)</t>
  </si>
  <si>
    <t>* Filter: Kategori Laporan: Aset Alih/ Atk &amp; Aset Tak Alih sahaja. Copy dan paste kedalam laporan</t>
  </si>
  <si>
    <t>PENGESAHAN KEWUJUDAN FIZIKAL ASET</t>
  </si>
  <si>
    <t>Values</t>
  </si>
  <si>
    <t>Bilangan Aset</t>
  </si>
  <si>
    <t>Jumlah Nilai Buku (RM)</t>
  </si>
  <si>
    <t>Grand Total</t>
  </si>
  <si>
    <t>LAMPIRAN B3-A-A2 (PTJ)</t>
  </si>
  <si>
    <t xml:space="preserve">SENARAI ASET TIDAK WUJUD TETAPI ADA DI LAPORAN BAKI ASET (LBA)  </t>
  </si>
  <si>
    <t xml:space="preserve">KOD PTJ </t>
  </si>
  <si>
    <t xml:space="preserve"> :</t>
  </si>
  <si>
    <t>KOD PEGAWAI PENGAWAL</t>
  </si>
  <si>
    <t>KOD PEJABAT PERAKAUNAN</t>
  </si>
  <si>
    <t>BIL.</t>
  </si>
  <si>
    <t>Maklumat Penempatan Aset</t>
  </si>
  <si>
    <t>Kod Akaun</t>
  </si>
  <si>
    <t>Jumlah Keseluruhan Aset</t>
  </si>
  <si>
    <t>Tindakan Perlu Diambil</t>
  </si>
  <si>
    <t>Catatan</t>
  </si>
  <si>
    <t xml:space="preserve"> Semakan Diselesaikan di Peringkat</t>
  </si>
  <si>
    <t>Jangkaan Tarikh Tindakan Selesai</t>
  </si>
  <si>
    <t>Bilangan</t>
  </si>
  <si>
    <t>Amaun 
(RM)</t>
  </si>
  <si>
    <t>Pindahan kepada PTJ Sebenar. Diberikan kepada PTJ lain (Isikan kod PTJ sebenar dikolum "E")</t>
  </si>
  <si>
    <t>Pelupusan Kesilapan Migrasi Data Aset - Kelulusan Khas</t>
  </si>
  <si>
    <t>Pelupusan belum diperakaunkan di iGFMAS - Pelupusan tahun semasa</t>
  </si>
  <si>
    <t>Tiada tindakan - Perolehan Aset untuk Pusat Kos / Lain-lain</t>
  </si>
  <si>
    <t>Lain -lain Aset yang belum dikenalpasti</t>
  </si>
  <si>
    <t>Pelupusan Belum Diperakaunkan di iGFMAS'</t>
  </si>
  <si>
    <t>Lain-lain Aset Yang Belum Dikenalpasti</t>
  </si>
  <si>
    <t>JUMLAH*</t>
  </si>
  <si>
    <t>* Kesemua ruangan dalam jadual di atas hendaklah lengkap diisi.</t>
  </si>
  <si>
    <t>√</t>
  </si>
  <si>
    <t>Saya akan bertanggungjawab untuk mengambil tindakan lanjut keatas aset di jadual di atas dalam tempoh satu (1) bulan dari tarikh pengesahan.</t>
  </si>
  <si>
    <t>Saya mengesahkan dan bertanggungjawab keatas maklumat yang telah disahkan.</t>
  </si>
  <si>
    <t>Disediakan oleh:</t>
  </si>
  <si>
    <t>Disemak oleh:</t>
  </si>
  <si>
    <t>Disahkan oleh: (Ketua PTJ)</t>
  </si>
  <si>
    <t>………………………………………………</t>
  </si>
  <si>
    <t xml:space="preserve">Nama: </t>
  </si>
  <si>
    <t>Tarikh:</t>
  </si>
  <si>
    <t>Lampiran B3-B-A2 (PTJ)</t>
  </si>
  <si>
    <t>:</t>
  </si>
  <si>
    <t>(ii)</t>
  </si>
  <si>
    <t>* Item di dalam Laporan ini merangkumi kesemua Aset Tak Alih</t>
  </si>
  <si>
    <t>Jawatan:</t>
  </si>
  <si>
    <t>No. Siri Pen</t>
  </si>
  <si>
    <t>Jenis</t>
  </si>
  <si>
    <t>No.PTJ Bahagian</t>
  </si>
  <si>
    <t>No. Casis/Siri Pembuat</t>
  </si>
  <si>
    <t>Kos (RM)</t>
  </si>
  <si>
    <t>Status</t>
  </si>
  <si>
    <t>Perolehan</t>
  </si>
  <si>
    <t>Tarikh Beli</t>
  </si>
  <si>
    <t>No. Siri Pendaftaran</t>
  </si>
  <si>
    <t>NO ID IGFMAS</t>
  </si>
  <si>
    <t>JUMLAH KESELURUHAN ASET</t>
  </si>
  <si>
    <t>BUKAN #N/A</t>
  </si>
  <si>
    <t>TIDAK MATCH DENGAN LAPORAN DATA INDUK - PERLU SEMAK SEMULA BERKEMUNGKINAN :-</t>
  </si>
  <si>
    <t>i:TIDAK KEMASKINI NO PENDAFTARAN SPPA KE DATA INDUK LDI (BAHAGIAN ID LAMA ASET)</t>
  </si>
  <si>
    <r>
      <rPr>
        <b/>
        <i/>
        <sz val="11"/>
        <color rgb="FFFF0000"/>
        <rFont val="Arial"/>
        <family val="2"/>
      </rPr>
      <t xml:space="preserve">ii:TIDAK WUJUD DI IGFMAS - </t>
    </r>
    <r>
      <rPr>
        <b/>
        <i/>
        <sz val="14"/>
        <color rgb="FFFF0000"/>
        <rFont val="Arial"/>
        <family val="2"/>
      </rPr>
      <t xml:space="preserve">perlu masukkan dalam Senarai Aset Wujud Tetapi Tiada di LBA </t>
    </r>
  </si>
  <si>
    <t>Tentukan kriteria Aset yang tidak wujud di IGFMAS seperti :-</t>
  </si>
  <si>
    <t>(i)</t>
  </si>
  <si>
    <t>Aset Hadiah/Sumbangan dan Lain-Lain Belum Diperakaunkan</t>
  </si>
  <si>
    <t>Pindahan Masuk Belum Diperakaunkan</t>
  </si>
  <si>
    <t>(iii)</t>
  </si>
  <si>
    <t>Amaun (RM)</t>
  </si>
  <si>
    <t>Lampiran B3-A-A2 (PTJ)</t>
  </si>
  <si>
    <t xml:space="preserve">SENARAI ASET WUJUD TETAPI TIADA DI LAPORAN BAKI ASET (LBA) </t>
  </si>
  <si>
    <t>Lampiran B3-A-A1 (PTJ) - LAPORAN PERBEZAAN BAKI ASET ALIH, ASET BIOLOGI DAN ASET TAK KETARA</t>
  </si>
  <si>
    <t>Lampiran B3-B-A1 (PTJ) - LAPORAN PERBEZAAN BAKI ASET TAK ALIH</t>
  </si>
  <si>
    <t>1.* Filter: Tak Wujud</t>
  </si>
  <si>
    <t>2.* Filter: Jenis Laporan: Aset Tak Alih &amp; Aset Alih/ATK</t>
  </si>
  <si>
    <t>3.* Isi Laporan Perbezaan Baki Aset berdasarkan maklumat di bawah.</t>
  </si>
  <si>
    <t>Jenis Laporan &amp; Status Aset Tidak Wujud Ada di LBA</t>
  </si>
  <si>
    <t>Baki Aset Di LBA</t>
  </si>
  <si>
    <t>Jenis Laporan</t>
  </si>
  <si>
    <t>BAKI LBA</t>
  </si>
  <si>
    <t>ASET ALIH/ ATK</t>
  </si>
  <si>
    <t>ASET TAK ALIH</t>
  </si>
  <si>
    <t>Lampiran B3-A-A1 (PTJ)</t>
  </si>
  <si>
    <t>LAPORAN PERBEZAAN BAKI ASET ALIH, ASET BIOLOGI DAN ASET TAK KETARA</t>
  </si>
  <si>
    <t>SEPERTI PADA</t>
  </si>
  <si>
    <t>NAMA KEMENTERIAN</t>
  </si>
  <si>
    <t>KOD P.PENGAWAL</t>
  </si>
  <si>
    <t>NAMA PTJ</t>
  </si>
  <si>
    <t>KOD KUM PTJ</t>
  </si>
  <si>
    <t>OBJEK SEBAGAI</t>
  </si>
  <si>
    <t xml:space="preserve">34000/35000/36000/39000 </t>
  </si>
  <si>
    <t>NAMA PEGAWAI UNTUK DIHUBUNGI</t>
  </si>
  <si>
    <t>Butiran</t>
  </si>
  <si>
    <t>Baki Aset di Laporan Baki Aset (LBA) iGFMAS</t>
  </si>
  <si>
    <t>Debit/ Kredit</t>
  </si>
  <si>
    <t>Tambah:</t>
  </si>
  <si>
    <t>LAMPIRAN B3-A-A2(i)</t>
  </si>
  <si>
    <t>Kurang:</t>
  </si>
  <si>
    <t>LAMPIRAN B3-A-A2(ii)</t>
  </si>
  <si>
    <t>Baki Aset Sebenar*</t>
  </si>
  <si>
    <r>
      <rPr>
        <sz val="14"/>
        <rFont val="Arial"/>
        <family val="2"/>
      </rPr>
      <t xml:space="preserve">*Tidak mengambilkira Aset Bernilai Rendah, aset di bawah Akaun Amanah Awam </t>
    </r>
    <r>
      <rPr>
        <b/>
        <sz val="14"/>
        <rFont val="Arial"/>
        <family val="2"/>
      </rPr>
      <t>kecuali</t>
    </r>
    <r>
      <rPr>
        <sz val="14"/>
        <rFont val="Arial"/>
        <family val="2"/>
      </rPr>
      <t xml:space="preserve"> peruntukan </t>
    </r>
    <r>
      <rPr>
        <i/>
        <sz val="14"/>
        <rFont val="Arial"/>
        <family val="2"/>
      </rPr>
      <t>Private Finance Initiative</t>
    </r>
    <r>
      <rPr>
        <sz val="14"/>
        <rFont val="Arial"/>
        <family val="2"/>
      </rPr>
      <t xml:space="preserve"> (PFI) Pan Borneo dan lain-lain PFI (Vot S) yang diperakaunkan seperti Kumpulan Wang Amanah Kerajaan (Dana Amanah Kerajaan) (Seksyen 10, Akta Tatacara Kewangan 1957) [Akta 61] dan Aset Nilai Buku (NBV) RM0.00 pada migrasi data baki awal 2018.</t>
    </r>
  </si>
  <si>
    <t>Disahkan oleh: (Ketua Jabatan/PTJ)</t>
  </si>
  <si>
    <t>……………………………………</t>
  </si>
  <si>
    <t>Lampiran B3-B-A1 (PTJ)</t>
  </si>
  <si>
    <t>LAPORAN PERBEZAAN BAKI ASET TAK ALIH</t>
  </si>
  <si>
    <t>31000/32000/33000</t>
  </si>
  <si>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LAMPIRAN B3-B-A2(i)</t>
    </r>
  </si>
  <si>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LAMPIRAN B3-B-A2(ii)</t>
    </r>
  </si>
  <si>
    <t>Kategori Aset</t>
  </si>
  <si>
    <t>A1431200</t>
  </si>
  <si>
    <t>A1431300</t>
  </si>
  <si>
    <t>A1432200</t>
  </si>
  <si>
    <t>A1434100</t>
  </si>
  <si>
    <t>A1434200</t>
  </si>
  <si>
    <t>A1434300</t>
  </si>
  <si>
    <t>A1434400</t>
  </si>
  <si>
    <t>A1435400</t>
  </si>
  <si>
    <t>A1435500</t>
  </si>
  <si>
    <t>A1435600</t>
  </si>
  <si>
    <t>A1531100</t>
  </si>
  <si>
    <t>ASET PAJAKAN</t>
  </si>
  <si>
    <t>A1531200</t>
  </si>
  <si>
    <t>A1532100</t>
  </si>
  <si>
    <t>A1532200</t>
  </si>
  <si>
    <t>A1535100</t>
  </si>
  <si>
    <t>A1535200</t>
  </si>
  <si>
    <t>A1535300</t>
  </si>
  <si>
    <t>A1535400</t>
  </si>
  <si>
    <t>A1535500</t>
  </si>
  <si>
    <t>A1535600</t>
  </si>
  <si>
    <t>A1535700</t>
  </si>
  <si>
    <t>A1535800</t>
  </si>
  <si>
    <t>A1535900</t>
  </si>
  <si>
    <t>A2032100</t>
  </si>
  <si>
    <t>AUC</t>
  </si>
  <si>
    <t>A2339100</t>
  </si>
  <si>
    <t>A2339200</t>
  </si>
  <si>
    <t>A2339300</t>
  </si>
  <si>
    <t>A2439100</t>
  </si>
  <si>
    <t>A2439200</t>
  </si>
  <si>
    <t>A2439300</t>
  </si>
  <si>
    <t>(blank)</t>
  </si>
  <si>
    <t>Sum of Nilai Buku (RM)</t>
  </si>
  <si>
    <t>Count of No. Aset - Subnombor</t>
  </si>
  <si>
    <t xml:space="preserve"> Pejabat Perakaunan</t>
  </si>
  <si>
    <t>Kumpulan PTJ &amp; PTJ Dipertanggung</t>
  </si>
  <si>
    <t>Pegawai Pengawal Dipertanggung</t>
  </si>
  <si>
    <t>Lampiran B3-C-A1 (PTJ)</t>
  </si>
  <si>
    <t>KOD PTJ DIPERTANGGUNG</t>
  </si>
  <si>
    <t xml:space="preserve">: </t>
  </si>
  <si>
    <r>
      <t xml:space="preserve">Pegawai Pengawal
</t>
    </r>
    <r>
      <rPr>
        <b/>
        <i/>
        <sz val="11"/>
        <color theme="1"/>
        <rFont val="Arial"/>
        <family val="2"/>
      </rPr>
      <t>(Segment)</t>
    </r>
  </si>
  <si>
    <t>Kod Pejabat Perakaunan</t>
  </si>
  <si>
    <t>Copy Paste maklumat berkaitan daripada Pivot LBA</t>
  </si>
  <si>
    <t>* Jumlah keseluruhan aset sama seperti di Ringkasan Baki LBA</t>
  </si>
  <si>
    <t>PERAKUAN BAKI ASET</t>
  </si>
  <si>
    <t>BILANGAN</t>
  </si>
  <si>
    <t>AMAUN (RM)</t>
  </si>
  <si>
    <t>1) Jumlah Keseluruhan Aset di LBA</t>
  </si>
  <si>
    <t>Saya mengesahkan baki aset yang dinyatakan adalah SAMA dengan Laporan S_PL0_8600030</t>
  </si>
  <si>
    <t>Saya mengesahkan baki dan bilangan aset yang dinyatakan adalah disokong dengan dokumen yang lengkap.</t>
  </si>
  <si>
    <t>RINGKASAN LBA UNTUK PENGESAHAN SPL0</t>
  </si>
  <si>
    <t xml:space="preserve">Lampiran B3-A-A2 (ii) (PTJ) </t>
  </si>
  <si>
    <t xml:space="preserve">Jawatan: </t>
  </si>
  <si>
    <t xml:space="preserve">Nama:  </t>
  </si>
  <si>
    <t xml:space="preserve">Tarikh: </t>
  </si>
  <si>
    <t>* Item di dalam Laporan ini merangkumi kesemua Aset Alih, Aset Biologi dan Aset Tak Ketara</t>
  </si>
  <si>
    <t>Nama:</t>
  </si>
  <si>
    <t xml:space="preserve">Unit: </t>
  </si>
  <si>
    <t>Unit:</t>
  </si>
  <si>
    <t xml:space="preserve">Unit : </t>
  </si>
  <si>
    <t>Perihal Entiti – Pegawai Pengawal</t>
  </si>
  <si>
    <t>Perihal Entiti – Kumpulan PTJ &amp; PTJ</t>
  </si>
  <si>
    <t>A1433100</t>
  </si>
  <si>
    <t>A1433200</t>
  </si>
  <si>
    <t>#N/A</t>
  </si>
  <si>
    <t>SUM</t>
  </si>
  <si>
    <t>PERBEZAAN</t>
  </si>
  <si>
    <t>Kos Aset (RM) Pada 01/01/2023</t>
  </si>
  <si>
    <t>Kos Aset (RM) Pada 31.03.2023</t>
  </si>
  <si>
    <t>Susut Nilai &amp; Penjejasan Nilai Terkumpul (RM) Pada 31.03.2023</t>
  </si>
  <si>
    <t>Susut Nilai &amp; Penjejasan Nilai Terkumpul Pada 31.03.2023</t>
  </si>
  <si>
    <t>W</t>
  </si>
  <si>
    <t>TW</t>
  </si>
  <si>
    <t>STATUS FIZIKAL ASET</t>
  </si>
  <si>
    <r>
      <t xml:space="preserve">SEPERTI PADA </t>
    </r>
    <r>
      <rPr>
        <b/>
        <sz val="14"/>
        <color rgb="FFFF0000"/>
        <rFont val="Arial"/>
        <family val="2"/>
      </rPr>
      <t xml:space="preserve"> 31 MAC 2023</t>
    </r>
  </si>
  <si>
    <r>
      <t xml:space="preserve">SEPERTI PADA </t>
    </r>
    <r>
      <rPr>
        <b/>
        <sz val="14"/>
        <color rgb="FFFF0000"/>
        <rFont val="Arial"/>
        <family val="2"/>
      </rPr>
      <t xml:space="preserve"> </t>
    </r>
    <r>
      <rPr>
        <b/>
        <sz val="14"/>
        <rFont val="Arial"/>
        <family val="2"/>
      </rPr>
      <t>31 MAC 2023</t>
    </r>
  </si>
  <si>
    <t>Aset Hadiah/Sumbangan dan Lain-lain Belum Diperakaunkan</t>
  </si>
  <si>
    <t>SEPERTI PADA 31 MAC 2023</t>
  </si>
  <si>
    <t>31 MAC 2023</t>
  </si>
  <si>
    <r>
      <t xml:space="preserve">PENGESAHAN BAKI ASET BUKAN KEWANGAN SEPERTI PADA </t>
    </r>
    <r>
      <rPr>
        <b/>
        <sz val="14"/>
        <color rgb="FFFF0000"/>
        <rFont val="Arial"/>
        <family val="2"/>
      </rPr>
      <t xml:space="preserve"> </t>
    </r>
    <r>
      <rPr>
        <b/>
        <i/>
        <sz val="14"/>
        <rFont val="Arial"/>
        <family val="2"/>
      </rPr>
      <t>31.03.2023</t>
    </r>
  </si>
  <si>
    <t>NAMA PEGAWAI PEMVERIFIKASI (PERLU DIISI)</t>
  </si>
  <si>
    <t>TARIK FORMULA KEBAWAH, JIKA SENARAI ASET MELEBIHI BILANGAN DISEDIAKAN</t>
  </si>
  <si>
    <t>CATATAN</t>
  </si>
  <si>
    <t>CATATAN 2</t>
  </si>
  <si>
    <t>(Sila isi Kod PTJ)</t>
  </si>
  <si>
    <t>(Sila isi Kod Pegawai Pengawal)</t>
  </si>
  <si>
    <t>(Sila isi Kod Pejabat Perakaunan)</t>
  </si>
  <si>
    <t>(Sila isi Nama Kementerian)</t>
  </si>
  <si>
    <t>(Sila isi Nama PTJ)</t>
  </si>
  <si>
    <t>(Sila isi Nama Pegawai untuk dihubungi)</t>
  </si>
  <si>
    <t>(No.Tel)</t>
  </si>
  <si>
    <t>(Sila isi Kod Kumpulan PTJ)</t>
  </si>
  <si>
    <t>#N/A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</si>
</sst>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0;[Red]0"/>
    <numFmt numFmtId="167" formatCode="[$-14409]dd/mm/yyyy;@"/>
    <numFmt numFmtId="168" formatCode="_-* #,##0.0000_-;\-* #,##0.0000_-;_-* &quot;-&quot;??_-;_-@_-"/>
    <numFmt numFmtId="169" formatCode="_-* #,##0_-;\-* #,##0_-;_-* &quot;-&quot;??_-;_-@_-"/>
  </numFmts>
  <fonts count="83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name val="Arial"/>
      <family val="2"/>
    </font>
    <font>
      <sz val="14"/>
      <name val="Times New Roman"/>
      <family val="1"/>
    </font>
    <font>
      <b/>
      <sz val="18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sz val="14"/>
      <color rgb="FFFF000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color theme="0" tint="-0.249977111117893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u/>
      <sz val="12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1"/>
      <name val="Calibri"/>
      <family val="2"/>
      <scheme val="minor"/>
    </font>
    <font>
      <b/>
      <i/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i/>
      <u/>
      <sz val="11"/>
      <color rgb="FF7030A0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8"/>
      <color theme="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i/>
      <sz val="11"/>
      <color theme="1"/>
      <name val="Arial"/>
      <family val="2"/>
    </font>
    <font>
      <b/>
      <i/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rgb="FF0070C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i/>
      <sz val="14"/>
      <name val="Arial"/>
      <family val="2"/>
    </font>
    <font>
      <b/>
      <i/>
      <sz val="14"/>
      <color rgb="FFFF0000"/>
      <name val="Arial"/>
      <family val="2"/>
    </font>
    <font>
      <b/>
      <sz val="14"/>
      <color rgb="FFFF0000"/>
      <name val="Arial"/>
      <family val="2"/>
    </font>
    <font>
      <b/>
      <sz val="9"/>
      <name val="Tahoma"/>
      <family val="2"/>
    </font>
    <font>
      <sz val="9"/>
      <name val="Tahoma"/>
      <family val="2"/>
    </font>
    <font>
      <sz val="20"/>
      <name val="Arial"/>
      <family val="2"/>
    </font>
    <font>
      <sz val="18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28"/>
      <name val="Arial"/>
      <family val="2"/>
    </font>
    <font>
      <b/>
      <sz val="28"/>
      <name val="Arial"/>
      <family val="2"/>
    </font>
    <font>
      <b/>
      <sz val="20"/>
      <name val="Arial"/>
      <family val="2"/>
    </font>
    <font>
      <sz val="14"/>
      <name val="Tahoma"/>
      <family val="2"/>
    </font>
    <font>
      <b/>
      <sz val="14"/>
      <name val="Tahoma"/>
      <family val="2"/>
    </font>
    <font>
      <b/>
      <sz val="12"/>
      <name val="Tahoma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8"/>
      <color theme="1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i/>
      <sz val="14"/>
      <color rgb="FFFF0000"/>
      <name val="Arial"/>
      <family val="2"/>
    </font>
    <font>
      <b/>
      <sz val="11"/>
      <color theme="1"/>
      <name val="Calibri"/>
      <family val="2"/>
    </font>
    <font>
      <sz val="11"/>
      <color rgb="FFFF0000"/>
      <name val="Arial"/>
      <family val="2"/>
    </font>
    <font>
      <sz val="14"/>
      <color rgb="FFFF0000"/>
      <name val="Arial"/>
      <family val="2"/>
    </font>
    <font>
      <sz val="14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name val="Arial"/>
      <family val="2"/>
    </font>
    <font>
      <sz val="12"/>
      <color indexed="81"/>
      <name val="Arial"/>
      <family val="2"/>
    </font>
    <font>
      <sz val="20"/>
      <color indexed="81"/>
      <name val="Arial"/>
      <family val="2"/>
    </font>
    <font>
      <b/>
      <sz val="12"/>
      <color indexed="8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FF0000"/>
      <name val="Calibri"/>
      <family val="2"/>
      <scheme val="minor"/>
    </font>
    <font>
      <b/>
      <sz val="11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9">
    <xf numFmtId="0" fontId="0" fillId="0" borderId="0"/>
    <xf numFmtId="43" fontId="39" fillId="0" borderId="0" applyFont="0" applyFill="0" applyBorder="0" applyAlignment="0" applyProtection="0"/>
    <xf numFmtId="0" fontId="35" fillId="0" borderId="0"/>
    <xf numFmtId="0" fontId="39" fillId="0" borderId="0"/>
    <xf numFmtId="164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6" fillId="0" borderId="0"/>
    <xf numFmtId="0" fontId="39" fillId="0" borderId="0"/>
    <xf numFmtId="0" fontId="4" fillId="0" borderId="0"/>
    <xf numFmtId="43" fontId="4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6" fillId="0" borderId="0"/>
    <xf numFmtId="43" fontId="66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</cellStyleXfs>
  <cellXfs count="507">
    <xf numFmtId="0" fontId="0" fillId="0" borderId="0" xfId="0" applyNumberFormat="1" applyAlignment="1">
      <alignment vertical="top"/>
    </xf>
    <xf numFmtId="0" fontId="5" fillId="0" borderId="0" xfId="0" applyNumberFormat="1" applyFont="1" applyAlignment="1">
      <alignment vertical="top"/>
    </xf>
    <xf numFmtId="0" fontId="6" fillId="0" borderId="0" xfId="7" applyFont="1"/>
    <xf numFmtId="0" fontId="7" fillId="0" borderId="0" xfId="7" applyFont="1"/>
    <xf numFmtId="0" fontId="6" fillId="0" borderId="0" xfId="7" applyFont="1" applyFill="1" applyAlignment="1">
      <alignment vertical="top"/>
    </xf>
    <xf numFmtId="0" fontId="6" fillId="0" borderId="0" xfId="7" applyFont="1" applyFill="1" applyAlignment="1">
      <alignment horizontal="left" vertical="top"/>
    </xf>
    <xf numFmtId="0" fontId="6" fillId="0" borderId="0" xfId="7" applyFont="1" applyFill="1" applyAlignment="1">
      <alignment horizontal="center" vertical="top"/>
    </xf>
    <xf numFmtId="165" fontId="6" fillId="0" borderId="0" xfId="7" applyNumberFormat="1" applyFont="1" applyFill="1" applyAlignment="1">
      <alignment horizontal="right" vertical="top"/>
    </xf>
    <xf numFmtId="0" fontId="6" fillId="0" borderId="0" xfId="7" applyFont="1" applyAlignment="1">
      <alignment horizontal="left" vertical="center"/>
    </xf>
    <xf numFmtId="0" fontId="6" fillId="0" borderId="0" xfId="7" applyFont="1" applyAlignment="1">
      <alignment horizontal="center" vertical="center"/>
    </xf>
    <xf numFmtId="0" fontId="7" fillId="0" borderId="0" xfId="7" applyFont="1" applyAlignment="1">
      <alignment horizontal="center" vertical="center"/>
    </xf>
    <xf numFmtId="0" fontId="6" fillId="0" borderId="1" xfId="7" applyFont="1" applyFill="1" applyBorder="1" applyAlignment="1">
      <alignment vertical="top"/>
    </xf>
    <xf numFmtId="0" fontId="6" fillId="0" borderId="2" xfId="7" applyFont="1" applyFill="1" applyBorder="1" applyAlignment="1">
      <alignment horizontal="left" vertical="top"/>
    </xf>
    <xf numFmtId="0" fontId="6" fillId="0" borderId="2" xfId="7" applyFont="1" applyFill="1" applyBorder="1" applyAlignment="1">
      <alignment horizontal="center" vertical="top"/>
    </xf>
    <xf numFmtId="0" fontId="6" fillId="0" borderId="3" xfId="7" applyFont="1" applyFill="1" applyBorder="1" applyAlignment="1">
      <alignment vertical="top"/>
    </xf>
    <xf numFmtId="0" fontId="6" fillId="0" borderId="0" xfId="7" applyFont="1" applyFill="1" applyBorder="1" applyAlignment="1">
      <alignment horizontal="left" vertical="top"/>
    </xf>
    <xf numFmtId="0" fontId="6" fillId="0" borderId="0" xfId="7" applyFont="1" applyFill="1" applyBorder="1" applyAlignment="1">
      <alignment horizontal="center" vertical="top"/>
    </xf>
    <xf numFmtId="0" fontId="9" fillId="0" borderId="2" xfId="7" applyFont="1" applyFill="1" applyBorder="1" applyAlignment="1">
      <alignment horizontal="left" vertical="top"/>
    </xf>
    <xf numFmtId="0" fontId="6" fillId="0" borderId="0" xfId="7" applyFont="1" applyBorder="1" applyAlignment="1">
      <alignment horizontal="left" vertical="center"/>
    </xf>
    <xf numFmtId="0" fontId="6" fillId="0" borderId="0" xfId="7" applyFont="1" applyBorder="1" applyAlignment="1">
      <alignment horizontal="center" vertical="center"/>
    </xf>
    <xf numFmtId="0" fontId="11" fillId="0" borderId="0" xfId="7" applyFont="1" applyBorder="1" applyAlignment="1">
      <alignment horizontal="left" vertical="center"/>
    </xf>
    <xf numFmtId="0" fontId="11" fillId="0" borderId="0" xfId="7" applyFont="1" applyBorder="1" applyAlignment="1">
      <alignment horizontal="center" vertical="center"/>
    </xf>
    <xf numFmtId="0" fontId="6" fillId="0" borderId="4" xfId="7" applyFont="1" applyFill="1" applyBorder="1" applyAlignment="1">
      <alignment vertical="top"/>
    </xf>
    <xf numFmtId="0" fontId="6" fillId="0" borderId="5" xfId="7" applyFont="1" applyFill="1" applyBorder="1" applyAlignment="1">
      <alignment horizontal="left" vertical="top"/>
    </xf>
    <xf numFmtId="0" fontId="6" fillId="0" borderId="5" xfId="7" applyFont="1" applyFill="1" applyBorder="1" applyAlignment="1">
      <alignment horizontal="center" vertical="top"/>
    </xf>
    <xf numFmtId="0" fontId="6" fillId="0" borderId="0" xfId="7" applyFont="1" applyFill="1" applyBorder="1" applyAlignment="1">
      <alignment vertical="top"/>
    </xf>
    <xf numFmtId="0" fontId="9" fillId="0" borderId="0" xfId="7" applyFont="1" applyBorder="1"/>
    <xf numFmtId="0" fontId="6" fillId="0" borderId="0" xfId="7" applyFont="1" applyBorder="1"/>
    <xf numFmtId="0" fontId="12" fillId="0" borderId="0" xfId="2" applyFont="1" applyBorder="1"/>
    <xf numFmtId="0" fontId="9" fillId="0" borderId="0" xfId="7" applyFont="1" applyBorder="1" applyAlignment="1"/>
    <xf numFmtId="0" fontId="9" fillId="0" borderId="0" xfId="7" applyFont="1" applyFill="1" applyAlignment="1">
      <alignment horizontal="right" vertical="top"/>
    </xf>
    <xf numFmtId="0" fontId="9" fillId="0" borderId="7" xfId="7" applyFont="1" applyFill="1" applyBorder="1" applyAlignment="1">
      <alignment horizontal="center" vertical="top"/>
    </xf>
    <xf numFmtId="165" fontId="9" fillId="0" borderId="6" xfId="7" applyNumberFormat="1" applyFont="1" applyFill="1" applyBorder="1" applyAlignment="1">
      <alignment horizontal="center" vertical="top" wrapText="1"/>
    </xf>
    <xf numFmtId="0" fontId="6" fillId="0" borderId="6" xfId="7" applyFont="1" applyFill="1" applyBorder="1" applyAlignment="1">
      <alignment horizontal="center" vertical="top"/>
    </xf>
    <xf numFmtId="0" fontId="6" fillId="0" borderId="7" xfId="7" applyFont="1" applyFill="1" applyBorder="1" applyAlignment="1">
      <alignment horizontal="center" vertical="top"/>
    </xf>
    <xf numFmtId="165" fontId="6" fillId="0" borderId="7" xfId="7" applyNumberFormat="1" applyFont="1" applyFill="1" applyBorder="1" applyAlignment="1">
      <alignment horizontal="right" vertical="top"/>
    </xf>
    <xf numFmtId="0" fontId="6" fillId="0" borderId="8" xfId="7" applyFont="1" applyFill="1" applyBorder="1" applyAlignment="1">
      <alignment horizontal="center" vertical="top"/>
    </xf>
    <xf numFmtId="0" fontId="6" fillId="0" borderId="9" xfId="7" applyFont="1" applyFill="1" applyBorder="1" applyAlignment="1">
      <alignment horizontal="center" vertical="top"/>
    </xf>
    <xf numFmtId="165" fontId="6" fillId="0" borderId="9" xfId="7" applyNumberFormat="1" applyFont="1" applyFill="1" applyBorder="1" applyAlignment="1">
      <alignment horizontal="right" vertical="top"/>
    </xf>
    <xf numFmtId="165" fontId="6" fillId="0" borderId="9" xfId="4" applyNumberFormat="1" applyFont="1" applyFill="1" applyBorder="1" applyAlignment="1">
      <alignment horizontal="right" vertical="top"/>
    </xf>
    <xf numFmtId="0" fontId="6" fillId="0" borderId="10" xfId="7" applyFont="1" applyFill="1" applyBorder="1" applyAlignment="1">
      <alignment horizontal="center" vertical="top"/>
    </xf>
    <xf numFmtId="165" fontId="6" fillId="0" borderId="10" xfId="4" applyNumberFormat="1" applyFont="1" applyFill="1" applyBorder="1" applyAlignment="1">
      <alignment horizontal="right" vertical="top"/>
    </xf>
    <xf numFmtId="0" fontId="6" fillId="0" borderId="7" xfId="7" applyFont="1" applyFill="1" applyBorder="1" applyAlignment="1">
      <alignment vertical="top"/>
    </xf>
    <xf numFmtId="165" fontId="6" fillId="0" borderId="7" xfId="4" applyNumberFormat="1" applyFont="1" applyFill="1" applyBorder="1" applyAlignment="1">
      <alignment vertical="top"/>
    </xf>
    <xf numFmtId="0" fontId="6" fillId="0" borderId="9" xfId="7" applyFont="1" applyFill="1" applyBorder="1" applyAlignment="1">
      <alignment vertical="top"/>
    </xf>
    <xf numFmtId="165" fontId="6" fillId="0" borderId="9" xfId="4" applyNumberFormat="1" applyFont="1" applyFill="1" applyBorder="1" applyAlignment="1">
      <alignment vertical="top"/>
    </xf>
    <xf numFmtId="0" fontId="11" fillId="0" borderId="0" xfId="7" applyFont="1" applyFill="1" applyBorder="1" applyAlignment="1">
      <alignment horizontal="center" vertical="top"/>
    </xf>
    <xf numFmtId="0" fontId="11" fillId="0" borderId="8" xfId="7" applyFont="1" applyFill="1" applyBorder="1" applyAlignment="1">
      <alignment horizontal="center" vertical="top"/>
    </xf>
    <xf numFmtId="0" fontId="6" fillId="0" borderId="11" xfId="7" applyFont="1" applyFill="1" applyBorder="1" applyAlignment="1">
      <alignment horizontal="center" vertical="top"/>
    </xf>
    <xf numFmtId="0" fontId="6" fillId="0" borderId="10" xfId="7" applyFont="1" applyFill="1" applyBorder="1" applyAlignment="1">
      <alignment vertical="top"/>
    </xf>
    <xf numFmtId="165" fontId="6" fillId="0" borderId="10" xfId="4" applyNumberFormat="1" applyFont="1" applyFill="1" applyBorder="1" applyAlignment="1">
      <alignment vertical="top"/>
    </xf>
    <xf numFmtId="165" fontId="6" fillId="0" borderId="7" xfId="4" applyNumberFormat="1" applyFont="1" applyFill="1" applyBorder="1" applyAlignment="1">
      <alignment horizontal="right" vertical="top"/>
    </xf>
    <xf numFmtId="0" fontId="13" fillId="0" borderId="9" xfId="7" applyNumberFormat="1" applyFont="1" applyFill="1" applyBorder="1" applyAlignment="1">
      <alignment horizontal="center" vertical="top"/>
    </xf>
    <xf numFmtId="0" fontId="14" fillId="0" borderId="0" xfId="7" applyFont="1" applyFill="1" applyAlignment="1">
      <alignment vertical="top"/>
    </xf>
    <xf numFmtId="43" fontId="6" fillId="0" borderId="9" xfId="1" applyFont="1" applyFill="1" applyBorder="1" applyAlignment="1">
      <alignment horizontal="center" vertical="top"/>
    </xf>
    <xf numFmtId="164" fontId="14" fillId="0" borderId="0" xfId="7" applyNumberFormat="1" applyFont="1" applyFill="1" applyAlignment="1">
      <alignment vertical="top"/>
    </xf>
    <xf numFmtId="37" fontId="14" fillId="0" borderId="0" xfId="7" applyNumberFormat="1" applyFont="1" applyFill="1" applyAlignment="1">
      <alignment vertical="top"/>
    </xf>
    <xf numFmtId="165" fontId="6" fillId="0" borderId="0" xfId="4" applyNumberFormat="1" applyFont="1" applyFill="1" applyBorder="1" applyAlignment="1">
      <alignment horizontal="right" vertical="top"/>
    </xf>
    <xf numFmtId="0" fontId="13" fillId="0" borderId="0" xfId="2" applyFont="1" applyBorder="1"/>
    <xf numFmtId="165" fontId="6" fillId="0" borderId="0" xfId="7" applyNumberFormat="1" applyFont="1" applyFill="1" applyBorder="1" applyAlignment="1">
      <alignment horizontal="right" vertical="center"/>
    </xf>
    <xf numFmtId="165" fontId="6" fillId="0" borderId="0" xfId="7" applyNumberFormat="1" applyFont="1" applyFill="1" applyBorder="1" applyAlignment="1">
      <alignment horizontal="right" vertical="top"/>
    </xf>
    <xf numFmtId="164" fontId="14" fillId="0" borderId="0" xfId="4" applyFont="1" applyFill="1" applyAlignment="1">
      <alignment vertical="top"/>
    </xf>
    <xf numFmtId="39" fontId="14" fillId="0" borderId="0" xfId="7" applyNumberFormat="1" applyFont="1" applyFill="1" applyAlignment="1">
      <alignment vertical="top"/>
    </xf>
    <xf numFmtId="0" fontId="6" fillId="0" borderId="3" xfId="7" applyFont="1" applyFill="1" applyBorder="1" applyAlignment="1">
      <alignment horizontal="center" vertical="top"/>
    </xf>
    <xf numFmtId="0" fontId="9" fillId="0" borderId="0" xfId="7" applyFont="1" applyBorder="1" applyAlignment="1">
      <alignment horizontal="left" vertical="center"/>
    </xf>
    <xf numFmtId="0" fontId="16" fillId="0" borderId="0" xfId="7" applyFont="1" applyFill="1" applyAlignment="1">
      <alignment horizontal="right" vertical="top"/>
    </xf>
    <xf numFmtId="0" fontId="9" fillId="0" borderId="12" xfId="7" applyFont="1" applyFill="1" applyBorder="1" applyAlignment="1">
      <alignment horizontal="center" vertical="top"/>
    </xf>
    <xf numFmtId="165" fontId="6" fillId="0" borderId="6" xfId="7" applyNumberFormat="1" applyFont="1" applyFill="1" applyBorder="1" applyAlignment="1">
      <alignment horizontal="right" vertical="top"/>
    </xf>
    <xf numFmtId="165" fontId="6" fillId="0" borderId="8" xfId="7" applyNumberFormat="1" applyFont="1" applyFill="1" applyBorder="1" applyAlignment="1">
      <alignment horizontal="right" vertical="top"/>
    </xf>
    <xf numFmtId="165" fontId="6" fillId="0" borderId="8" xfId="4" applyNumberFormat="1" applyFont="1" applyFill="1" applyBorder="1" applyAlignment="1">
      <alignment horizontal="right" vertical="top"/>
    </xf>
    <xf numFmtId="165" fontId="6" fillId="0" borderId="11" xfId="4" applyNumberFormat="1" applyFont="1" applyFill="1" applyBorder="1" applyAlignment="1">
      <alignment horizontal="right" vertical="top"/>
    </xf>
    <xf numFmtId="165" fontId="6" fillId="0" borderId="6" xfId="4" applyNumberFormat="1" applyFont="1" applyFill="1" applyBorder="1" applyAlignment="1">
      <alignment horizontal="right" vertical="top"/>
    </xf>
    <xf numFmtId="165" fontId="13" fillId="0" borderId="8" xfId="7" applyNumberFormat="1" applyFont="1" applyFill="1" applyBorder="1" applyAlignment="1">
      <alignment horizontal="right" vertical="top"/>
    </xf>
    <xf numFmtId="166" fontId="12" fillId="0" borderId="0" xfId="2" applyNumberFormat="1" applyFont="1" applyBorder="1" applyAlignment="1">
      <alignment horizontal="center" vertical="center"/>
    </xf>
    <xf numFmtId="0" fontId="17" fillId="0" borderId="0" xfId="0" applyNumberFormat="1" applyFont="1" applyAlignment="1">
      <alignment vertical="top"/>
    </xf>
    <xf numFmtId="0" fontId="18" fillId="0" borderId="0" xfId="0" applyNumberFormat="1" applyFont="1" applyAlignment="1">
      <alignment horizontal="left" vertical="top" indent="1"/>
    </xf>
    <xf numFmtId="0" fontId="19" fillId="0" borderId="0" xfId="0" applyNumberFormat="1" applyFont="1" applyAlignment="1">
      <alignment horizontal="left" vertical="top" indent="2"/>
    </xf>
    <xf numFmtId="0" fontId="20" fillId="0" borderId="0" xfId="0" applyNumberFormat="1" applyFont="1" applyAlignment="1">
      <alignment horizontal="left" vertical="top"/>
    </xf>
    <xf numFmtId="0" fontId="22" fillId="0" borderId="0" xfId="0" applyNumberFormat="1" applyFont="1" applyAlignment="1">
      <alignment vertical="top"/>
    </xf>
    <xf numFmtId="0" fontId="23" fillId="0" borderId="0" xfId="0" applyNumberFormat="1" applyFont="1" applyAlignment="1">
      <alignment horizontal="center" vertical="top"/>
    </xf>
    <xf numFmtId="0" fontId="0" fillId="0" borderId="0" xfId="0" applyNumberFormat="1" applyAlignment="1">
      <alignment horizontal="left" vertical="top"/>
    </xf>
    <xf numFmtId="3" fontId="0" fillId="0" borderId="0" xfId="0" applyNumberFormat="1" applyAlignment="1">
      <alignment vertical="top"/>
    </xf>
    <xf numFmtId="40" fontId="0" fillId="0" borderId="0" xfId="0" applyNumberFormat="1" applyAlignment="1">
      <alignment vertical="top"/>
    </xf>
    <xf numFmtId="0" fontId="24" fillId="0" borderId="0" xfId="3" applyFont="1" applyFill="1" applyAlignment="1">
      <alignment vertical="top" wrapText="1"/>
    </xf>
    <xf numFmtId="0" fontId="24" fillId="0" borderId="0" xfId="3" applyFont="1" applyFill="1" applyAlignment="1">
      <alignment vertical="top"/>
    </xf>
    <xf numFmtId="1" fontId="24" fillId="0" borderId="0" xfId="3" applyNumberFormat="1" applyFont="1" applyFill="1" applyAlignment="1">
      <alignment vertical="top"/>
    </xf>
    <xf numFmtId="0" fontId="26" fillId="0" borderId="0" xfId="3" applyFont="1" applyFill="1" applyAlignment="1">
      <alignment vertical="top"/>
    </xf>
    <xf numFmtId="0" fontId="26" fillId="0" borderId="0" xfId="3" applyFont="1" applyFill="1" applyAlignment="1">
      <alignment horizontal="left" vertical="top"/>
    </xf>
    <xf numFmtId="0" fontId="27" fillId="0" borderId="0" xfId="3" applyFont="1" applyFill="1" applyAlignment="1">
      <alignment horizontal="left" vertical="top"/>
    </xf>
    <xf numFmtId="0" fontId="27" fillId="0" borderId="0" xfId="3" applyFont="1" applyFill="1" applyAlignment="1">
      <alignment vertical="top"/>
    </xf>
    <xf numFmtId="0" fontId="28" fillId="0" borderId="0" xfId="3" applyFont="1" applyFill="1" applyAlignment="1">
      <alignment vertical="top"/>
    </xf>
    <xf numFmtId="0" fontId="27" fillId="2" borderId="13" xfId="3" applyFont="1" applyFill="1" applyBorder="1" applyAlignment="1">
      <alignment horizontal="center" vertical="top" wrapText="1"/>
    </xf>
    <xf numFmtId="0" fontId="24" fillId="0" borderId="0" xfId="8" applyFont="1" applyFill="1" applyAlignment="1">
      <alignment vertical="top"/>
    </xf>
    <xf numFmtId="0" fontId="27" fillId="0" borderId="0" xfId="8" applyFont="1" applyFill="1" applyBorder="1" applyAlignment="1">
      <alignment horizontal="center" vertical="top"/>
    </xf>
    <xf numFmtId="0" fontId="29" fillId="0" borderId="0" xfId="3" applyFont="1" applyFill="1" applyAlignment="1">
      <alignment vertical="top"/>
    </xf>
    <xf numFmtId="0" fontId="29" fillId="0" borderId="0" xfId="8" applyFont="1" applyFill="1" applyAlignment="1">
      <alignment vertical="top"/>
    </xf>
    <xf numFmtId="0" fontId="29" fillId="0" borderId="0" xfId="8" applyFont="1" applyFill="1" applyAlignment="1">
      <alignment horizontal="left" vertical="top" wrapText="1"/>
    </xf>
    <xf numFmtId="0" fontId="24" fillId="0" borderId="0" xfId="8" applyFont="1" applyFill="1" applyAlignment="1">
      <alignment horizontal="left" vertical="top" wrapText="1"/>
    </xf>
    <xf numFmtId="0" fontId="24" fillId="0" borderId="0" xfId="8" applyFont="1" applyFill="1" applyBorder="1" applyAlignment="1">
      <alignment horizontal="left" vertical="top" wrapText="1"/>
    </xf>
    <xf numFmtId="0" fontId="24" fillId="0" borderId="0" xfId="8" applyFont="1" applyFill="1" applyBorder="1" applyAlignment="1">
      <alignment horizontal="center" vertical="top"/>
    </xf>
    <xf numFmtId="0" fontId="24" fillId="0" borderId="0" xfId="3" applyFont="1" applyFill="1" applyAlignment="1">
      <alignment horizontal="left" vertical="top" wrapText="1"/>
    </xf>
    <xf numFmtId="0" fontId="24" fillId="0" borderId="0" xfId="3" applyFont="1" applyFill="1" applyBorder="1" applyAlignment="1">
      <alignment horizontal="left" vertical="top" wrapText="1"/>
    </xf>
    <xf numFmtId="0" fontId="24" fillId="0" borderId="0" xfId="3" applyFont="1" applyFill="1" applyBorder="1" applyAlignment="1">
      <alignment horizontal="center" vertical="top"/>
    </xf>
    <xf numFmtId="0" fontId="27" fillId="0" borderId="0" xfId="3" applyFont="1" applyFill="1" applyAlignment="1">
      <alignment horizontal="center" vertical="top"/>
    </xf>
    <xf numFmtId="0" fontId="15" fillId="0" borderId="0" xfId="7" applyFont="1" applyFill="1" applyAlignment="1">
      <alignment vertical="top"/>
    </xf>
    <xf numFmtId="0" fontId="30" fillId="0" borderId="0" xfId="7" applyFont="1" applyFill="1" applyAlignment="1">
      <alignment vertical="top"/>
    </xf>
    <xf numFmtId="166" fontId="24" fillId="0" borderId="0" xfId="3" applyNumberFormat="1" applyFont="1" applyFill="1" applyAlignment="1">
      <alignment horizontal="center" vertical="top"/>
    </xf>
    <xf numFmtId="0" fontId="27" fillId="2" borderId="26" xfId="3" applyFont="1" applyFill="1" applyBorder="1" applyAlignment="1">
      <alignment horizontal="center" vertical="top" wrapText="1"/>
    </xf>
    <xf numFmtId="4" fontId="27" fillId="0" borderId="0" xfId="8" applyNumberFormat="1" applyFont="1" applyFill="1" applyBorder="1" applyAlignment="1">
      <alignment horizontal="center" vertical="top"/>
    </xf>
    <xf numFmtId="0" fontId="24" fillId="0" borderId="0" xfId="8" applyFont="1" applyFill="1" applyBorder="1" applyAlignment="1">
      <alignment vertical="top"/>
    </xf>
    <xf numFmtId="1" fontId="24" fillId="0" borderId="0" xfId="8" applyNumberFormat="1" applyFont="1" applyFill="1" applyBorder="1" applyAlignment="1">
      <alignment horizontal="center" vertical="top"/>
    </xf>
    <xf numFmtId="1" fontId="24" fillId="0" borderId="0" xfId="3" applyNumberFormat="1" applyFont="1" applyFill="1" applyBorder="1" applyAlignment="1">
      <alignment horizontal="center" vertical="top"/>
    </xf>
    <xf numFmtId="1" fontId="27" fillId="0" borderId="0" xfId="3" applyNumberFormat="1" applyFont="1" applyFill="1" applyAlignment="1">
      <alignment vertical="top"/>
    </xf>
    <xf numFmtId="0" fontId="24" fillId="0" borderId="0" xfId="3" applyFont="1" applyFill="1" applyAlignment="1">
      <alignment horizontal="center" vertical="top"/>
    </xf>
    <xf numFmtId="0" fontId="12" fillId="0" borderId="0" xfId="3" applyFont="1" applyFill="1" applyAlignment="1">
      <alignment horizontal="right" vertical="top"/>
    </xf>
    <xf numFmtId="0" fontId="27" fillId="0" borderId="0" xfId="3" applyFont="1" applyFill="1" applyBorder="1" applyAlignment="1">
      <alignment horizontal="center" vertical="top" wrapText="1"/>
    </xf>
    <xf numFmtId="0" fontId="27" fillId="0" borderId="0" xfId="3" applyFont="1" applyFill="1" applyBorder="1" applyAlignment="1">
      <alignment horizontal="center" vertical="top"/>
    </xf>
    <xf numFmtId="0" fontId="24" fillId="0" borderId="0" xfId="3" applyFont="1" applyFill="1" applyBorder="1" applyAlignment="1">
      <alignment vertical="top"/>
    </xf>
    <xf numFmtId="0" fontId="12" fillId="0" borderId="0" xfId="0" applyNumberFormat="1" applyFont="1" applyAlignment="1">
      <alignment vertical="top"/>
    </xf>
    <xf numFmtId="0" fontId="33" fillId="0" borderId="0" xfId="7" applyFont="1" applyBorder="1" applyAlignment="1">
      <alignment horizontal="right" vertical="center"/>
    </xf>
    <xf numFmtId="0" fontId="33" fillId="0" borderId="0" xfId="7" applyFont="1" applyBorder="1" applyAlignment="1">
      <alignment horizontal="left" vertical="center"/>
    </xf>
    <xf numFmtId="0" fontId="33" fillId="0" borderId="0" xfId="7" applyFont="1" applyBorder="1" applyAlignment="1">
      <alignment horizontal="center" vertical="center"/>
    </xf>
    <xf numFmtId="0" fontId="34" fillId="0" borderId="0" xfId="0" applyNumberFormat="1" applyFont="1" applyAlignment="1">
      <alignment vertical="top"/>
    </xf>
    <xf numFmtId="0" fontId="30" fillId="0" borderId="0" xfId="2" applyFont="1"/>
    <xf numFmtId="0" fontId="35" fillId="0" borderId="0" xfId="2"/>
    <xf numFmtId="0" fontId="35" fillId="0" borderId="0" xfId="2" applyFill="1"/>
    <xf numFmtId="0" fontId="35" fillId="4" borderId="0" xfId="2" applyFill="1"/>
    <xf numFmtId="0" fontId="35" fillId="5" borderId="0" xfId="2" applyFill="1"/>
    <xf numFmtId="0" fontId="36" fillId="0" borderId="0" xfId="2" applyFont="1"/>
    <xf numFmtId="0" fontId="30" fillId="0" borderId="0" xfId="2" applyFont="1" applyFill="1"/>
    <xf numFmtId="0" fontId="24" fillId="0" borderId="0" xfId="8" applyFont="1" applyFill="1" applyAlignment="1">
      <alignment vertical="top" wrapText="1"/>
    </xf>
    <xf numFmtId="0" fontId="27" fillId="2" borderId="13" xfId="8" applyFont="1" applyFill="1" applyBorder="1" applyAlignment="1">
      <alignment horizontal="center" vertical="top" wrapText="1"/>
    </xf>
    <xf numFmtId="0" fontId="27" fillId="2" borderId="26" xfId="8" applyFont="1" applyFill="1" applyBorder="1" applyAlignment="1">
      <alignment horizontal="center" vertical="top" wrapText="1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/>
    <xf numFmtId="1" fontId="24" fillId="0" borderId="0" xfId="0" applyNumberFormat="1" applyFont="1"/>
    <xf numFmtId="168" fontId="24" fillId="0" borderId="0" xfId="1" applyNumberFormat="1" applyFont="1"/>
    <xf numFmtId="0" fontId="27" fillId="0" borderId="0" xfId="0" applyFont="1"/>
    <xf numFmtId="0" fontId="25" fillId="0" borderId="0" xfId="0" applyFont="1" applyAlignment="1"/>
    <xf numFmtId="0" fontId="26" fillId="0" borderId="0" xfId="0" applyFont="1" applyAlignment="1"/>
    <xf numFmtId="0" fontId="27" fillId="6" borderId="13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top" wrapText="1"/>
    </xf>
    <xf numFmtId="0" fontId="27" fillId="0" borderId="0" xfId="0" applyFont="1" applyAlignment="1">
      <alignment horizontal="center" vertical="center"/>
    </xf>
    <xf numFmtId="0" fontId="15" fillId="0" borderId="0" xfId="7" applyFont="1"/>
    <xf numFmtId="0" fontId="30" fillId="0" borderId="0" xfId="7" applyFont="1"/>
    <xf numFmtId="166" fontId="24" fillId="0" borderId="0" xfId="0" applyNumberFormat="1" applyFont="1" applyAlignment="1">
      <alignment horizontal="center" vertical="center"/>
    </xf>
    <xf numFmtId="1" fontId="27" fillId="6" borderId="26" xfId="0" applyNumberFormat="1" applyFont="1" applyFill="1" applyBorder="1" applyAlignment="1">
      <alignment horizontal="center" vertical="center" wrapText="1"/>
    </xf>
    <xf numFmtId="168" fontId="27" fillId="6" borderId="13" xfId="1" applyNumberFormat="1" applyFont="1" applyFill="1" applyBorder="1" applyAlignment="1">
      <alignment horizontal="center" vertical="center" wrapText="1"/>
    </xf>
    <xf numFmtId="1" fontId="27" fillId="4" borderId="26" xfId="0" applyNumberFormat="1" applyFont="1" applyFill="1" applyBorder="1" applyAlignment="1">
      <alignment horizontal="center" vertical="center"/>
    </xf>
    <xf numFmtId="2" fontId="27" fillId="4" borderId="13" xfId="1" applyNumberFormat="1" applyFont="1" applyFill="1" applyBorder="1" applyAlignment="1">
      <alignment horizontal="center" vertical="center"/>
    </xf>
    <xf numFmtId="1" fontId="24" fillId="0" borderId="0" xfId="0" applyNumberFormat="1" applyFont="1" applyAlignment="1">
      <alignment horizontal="center" vertical="center"/>
    </xf>
    <xf numFmtId="1" fontId="27" fillId="0" borderId="0" xfId="0" applyNumberFormat="1" applyFont="1"/>
    <xf numFmtId="0" fontId="12" fillId="0" borderId="0" xfId="0" applyFont="1" applyAlignment="1">
      <alignment horizontal="right" vertical="center"/>
    </xf>
    <xf numFmtId="0" fontId="0" fillId="0" borderId="0" xfId="0" applyNumberFormat="1" applyAlignment="1">
      <alignment vertical="top" wrapText="1"/>
    </xf>
    <xf numFmtId="0" fontId="37" fillId="0" borderId="0" xfId="0" applyNumberFormat="1" applyFont="1" applyAlignment="1">
      <alignment horizontal="left" vertical="top" indent="1"/>
    </xf>
    <xf numFmtId="0" fontId="19" fillId="0" borderId="0" xfId="0" applyNumberFormat="1" applyFont="1" applyAlignment="1">
      <alignment vertical="top"/>
    </xf>
    <xf numFmtId="4" fontId="0" fillId="0" borderId="0" xfId="0" applyNumberFormat="1" applyAlignment="1">
      <alignment vertical="top"/>
    </xf>
    <xf numFmtId="0" fontId="0" fillId="12" borderId="0" xfId="0" applyNumberFormat="1" applyFill="1" applyAlignment="1">
      <alignment vertical="top"/>
    </xf>
    <xf numFmtId="0" fontId="31" fillId="0" borderId="0" xfId="0" quotePrefix="1" applyNumberFormat="1" applyFont="1" applyAlignment="1">
      <alignment vertical="top"/>
    </xf>
    <xf numFmtId="0" fontId="32" fillId="0" borderId="0" xfId="0" quotePrefix="1" applyNumberFormat="1" applyFont="1" applyAlignment="1">
      <alignment vertical="top"/>
    </xf>
    <xf numFmtId="0" fontId="0" fillId="0" borderId="0" xfId="0" pivotButton="1" applyNumberFormat="1" applyAlignment="1">
      <alignment vertical="top"/>
    </xf>
    <xf numFmtId="0" fontId="55" fillId="0" borderId="0" xfId="9" applyFont="1" applyAlignment="1">
      <alignment vertical="top"/>
    </xf>
    <xf numFmtId="169" fontId="55" fillId="0" borderId="0" xfId="10" applyNumberFormat="1" applyFont="1" applyAlignment="1">
      <alignment vertical="top"/>
    </xf>
    <xf numFmtId="166" fontId="55" fillId="0" borderId="0" xfId="9" applyNumberFormat="1" applyFont="1" applyAlignment="1">
      <alignment horizontal="center" vertical="top"/>
    </xf>
    <xf numFmtId="0" fontId="57" fillId="0" borderId="0" xfId="9" applyFont="1" applyAlignment="1">
      <alignment vertical="top"/>
    </xf>
    <xf numFmtId="0" fontId="55" fillId="0" borderId="0" xfId="9" applyFont="1" applyAlignment="1">
      <alignment horizontal="center" vertical="top"/>
    </xf>
    <xf numFmtId="0" fontId="58" fillId="0" borderId="0" xfId="9" applyFont="1" applyAlignment="1">
      <alignment vertical="top"/>
    </xf>
    <xf numFmtId="169" fontId="57" fillId="0" borderId="13" xfId="10" applyNumberFormat="1" applyFont="1" applyFill="1" applyBorder="1" applyAlignment="1">
      <alignment horizontal="center" vertical="top" wrapText="1"/>
    </xf>
    <xf numFmtId="165" fontId="57" fillId="0" borderId="26" xfId="9" applyNumberFormat="1" applyFont="1" applyFill="1" applyBorder="1" applyAlignment="1">
      <alignment horizontal="center" vertical="top" wrapText="1"/>
    </xf>
    <xf numFmtId="0" fontId="55" fillId="0" borderId="0" xfId="9" applyFont="1" applyAlignment="1">
      <alignment vertical="top" wrapText="1"/>
    </xf>
    <xf numFmtId="166" fontId="57" fillId="0" borderId="0" xfId="9" applyNumberFormat="1" applyFont="1" applyFill="1" applyBorder="1" applyAlignment="1">
      <alignment horizontal="center" vertical="top" wrapText="1"/>
    </xf>
    <xf numFmtId="0" fontId="55" fillId="0" borderId="13" xfId="9" applyFont="1" applyFill="1" applyBorder="1" applyAlignment="1">
      <alignment horizontal="center" vertical="top"/>
    </xf>
    <xf numFmtId="0" fontId="55" fillId="0" borderId="13" xfId="9" applyFont="1" applyFill="1" applyBorder="1" applyAlignment="1">
      <alignment vertical="top"/>
    </xf>
    <xf numFmtId="0" fontId="55" fillId="0" borderId="0" xfId="9" applyFont="1" applyFill="1" applyAlignment="1">
      <alignment vertical="top"/>
    </xf>
    <xf numFmtId="1" fontId="4" fillId="0" borderId="0" xfId="9" applyNumberFormat="1" applyBorder="1" applyAlignment="1">
      <alignment horizontal="center" vertical="top"/>
    </xf>
    <xf numFmtId="0" fontId="59" fillId="11" borderId="0" xfId="9" applyFont="1" applyFill="1" applyAlignment="1">
      <alignment vertical="top" wrapText="1"/>
    </xf>
    <xf numFmtId="0" fontId="59" fillId="0" borderId="0" xfId="9" applyFont="1" applyFill="1" applyAlignment="1">
      <alignment vertical="top" wrapText="1"/>
    </xf>
    <xf numFmtId="165" fontId="57" fillId="0" borderId="26" xfId="9" applyNumberFormat="1" applyFont="1" applyBorder="1" applyAlignment="1">
      <alignment horizontal="center" vertical="top"/>
    </xf>
    <xf numFmtId="0" fontId="57" fillId="0" borderId="13" xfId="9" applyFont="1" applyFill="1" applyBorder="1" applyAlignment="1">
      <alignment horizontal="center" vertical="top"/>
    </xf>
    <xf numFmtId="166" fontId="57" fillId="0" borderId="0" xfId="9" applyNumberFormat="1" applyFont="1" applyBorder="1" applyAlignment="1">
      <alignment horizontal="center" vertical="top"/>
    </xf>
    <xf numFmtId="0" fontId="60" fillId="0" borderId="0" xfId="9" applyFont="1" applyAlignment="1">
      <alignment vertical="top"/>
    </xf>
    <xf numFmtId="0" fontId="61" fillId="0" borderId="0" xfId="9" applyFont="1" applyAlignment="1">
      <alignment horizontal="center" vertical="top"/>
    </xf>
    <xf numFmtId="169" fontId="55" fillId="0" borderId="0" xfId="10" applyNumberFormat="1" applyFont="1" applyAlignment="1">
      <alignment vertical="top" wrapText="1"/>
    </xf>
    <xf numFmtId="166" fontId="55" fillId="0" borderId="0" xfId="9" applyNumberFormat="1" applyFont="1" applyAlignment="1">
      <alignment horizontal="center" vertical="top" wrapText="1"/>
    </xf>
    <xf numFmtId="0" fontId="55" fillId="0" borderId="0" xfId="9" applyFont="1" applyAlignment="1">
      <alignment horizontal="center" vertical="top" wrapText="1"/>
    </xf>
    <xf numFmtId="169" fontId="57" fillId="0" borderId="0" xfId="10" applyNumberFormat="1" applyFont="1" applyFill="1" applyAlignment="1">
      <alignment horizontal="center" vertical="top"/>
    </xf>
    <xf numFmtId="166" fontId="57" fillId="0" borderId="0" xfId="9" applyNumberFormat="1" applyFont="1" applyFill="1" applyAlignment="1">
      <alignment horizontal="center" vertical="top"/>
    </xf>
    <xf numFmtId="169" fontId="55" fillId="0" borderId="12" xfId="10" applyNumberFormat="1" applyFont="1" applyFill="1" applyBorder="1" applyAlignment="1">
      <alignment horizontal="center" vertical="top"/>
    </xf>
    <xf numFmtId="43" fontId="55" fillId="0" borderId="12" xfId="10" applyFont="1" applyFill="1" applyBorder="1" applyAlignment="1">
      <alignment horizontal="center" vertical="top"/>
    </xf>
    <xf numFmtId="169" fontId="55" fillId="0" borderId="0" xfId="10" applyNumberFormat="1" applyFont="1" applyAlignment="1">
      <alignment horizontal="center" vertical="top"/>
    </xf>
    <xf numFmtId="165" fontId="55" fillId="0" borderId="0" xfId="9" applyNumberFormat="1" applyFont="1" applyAlignment="1">
      <alignment horizontal="center" vertical="top"/>
    </xf>
    <xf numFmtId="0" fontId="57" fillId="0" borderId="0" xfId="9" applyFont="1" applyAlignment="1">
      <alignment horizontal="center" vertical="top"/>
    </xf>
    <xf numFmtId="4" fontId="55" fillId="0" borderId="0" xfId="9" applyNumberFormat="1" applyFont="1" applyAlignment="1">
      <alignment vertical="top"/>
    </xf>
    <xf numFmtId="169" fontId="57" fillId="0" borderId="0" xfId="10" applyNumberFormat="1" applyFont="1" applyAlignment="1">
      <alignment vertical="top"/>
    </xf>
    <xf numFmtId="166" fontId="57" fillId="0" borderId="0" xfId="9" applyNumberFormat="1" applyFont="1" applyAlignment="1">
      <alignment horizontal="center" vertical="top"/>
    </xf>
    <xf numFmtId="0" fontId="63" fillId="0" borderId="0" xfId="11" applyFont="1" applyBorder="1" applyAlignment="1">
      <alignment vertical="top"/>
    </xf>
    <xf numFmtId="0" fontId="55" fillId="0" borderId="0" xfId="9" applyFont="1" applyBorder="1" applyAlignment="1">
      <alignment vertical="top"/>
    </xf>
    <xf numFmtId="169" fontId="63" fillId="0" borderId="0" xfId="10" applyNumberFormat="1" applyFont="1" applyBorder="1" applyAlignment="1">
      <alignment vertical="top"/>
    </xf>
    <xf numFmtId="0" fontId="57" fillId="0" borderId="0" xfId="9" applyFont="1" applyBorder="1" applyAlignment="1">
      <alignment horizontal="center" vertical="top"/>
    </xf>
    <xf numFmtId="0" fontId="64" fillId="0" borderId="0" xfId="11" applyFont="1" applyBorder="1" applyAlignment="1">
      <alignment vertical="top"/>
    </xf>
    <xf numFmtId="169" fontId="64" fillId="0" borderId="0" xfId="10" applyNumberFormat="1" applyFont="1" applyBorder="1" applyAlignment="1">
      <alignment vertical="top"/>
    </xf>
    <xf numFmtId="0" fontId="57" fillId="0" borderId="0" xfId="9" applyFont="1" applyBorder="1" applyAlignment="1">
      <alignment vertical="top"/>
    </xf>
    <xf numFmtId="169" fontId="57" fillId="0" borderId="0" xfId="10" applyNumberFormat="1" applyFont="1" applyBorder="1" applyAlignment="1">
      <alignment vertical="top"/>
    </xf>
    <xf numFmtId="0" fontId="56" fillId="0" borderId="0" xfId="8" applyFont="1" applyFill="1" applyAlignment="1">
      <alignment vertical="top"/>
    </xf>
    <xf numFmtId="43" fontId="35" fillId="0" borderId="0" xfId="1" applyFont="1" applyFill="1"/>
    <xf numFmtId="43" fontId="35" fillId="4" borderId="0" xfId="1" applyFont="1" applyFill="1"/>
    <xf numFmtId="43" fontId="30" fillId="4" borderId="0" xfId="1" applyFont="1" applyFill="1" applyAlignment="1">
      <alignment horizontal="left"/>
    </xf>
    <xf numFmtId="43" fontId="30" fillId="0" borderId="0" xfId="1" applyFont="1" applyFill="1" applyAlignment="1">
      <alignment horizontal="left"/>
    </xf>
    <xf numFmtId="0" fontId="71" fillId="0" borderId="0" xfId="0" applyFont="1" applyAlignment="1"/>
    <xf numFmtId="0" fontId="71" fillId="0" borderId="0" xfId="0" applyFont="1" applyAlignment="1">
      <alignment horizontal="left" vertical="top"/>
    </xf>
    <xf numFmtId="0" fontId="60" fillId="0" borderId="0" xfId="3" applyFont="1" applyFill="1" applyAlignment="1">
      <alignment vertical="top"/>
    </xf>
    <xf numFmtId="0" fontId="60" fillId="0" borderId="0" xfId="8" applyFont="1" applyFill="1" applyAlignment="1">
      <alignment vertical="top"/>
    </xf>
    <xf numFmtId="0" fontId="25" fillId="0" borderId="0" xfId="0" applyFont="1" applyAlignment="1">
      <alignment horizontal="center"/>
    </xf>
    <xf numFmtId="0" fontId="4" fillId="0" borderId="13" xfId="9" applyNumberFormat="1" applyFill="1" applyBorder="1" applyAlignment="1">
      <alignment vertical="top"/>
    </xf>
    <xf numFmtId="166" fontId="56" fillId="0" borderId="0" xfId="9" applyNumberFormat="1" applyFont="1" applyAlignment="1">
      <alignment horizontal="right" vertical="top"/>
    </xf>
    <xf numFmtId="0" fontId="55" fillId="0" borderId="13" xfId="3" applyFont="1" applyFill="1" applyBorder="1" applyAlignment="1">
      <alignment horizontal="center" vertical="top"/>
    </xf>
    <xf numFmtId="0" fontId="73" fillId="0" borderId="13" xfId="7" applyFont="1" applyFill="1" applyBorder="1" applyAlignment="1">
      <alignment horizontal="center" vertical="top"/>
    </xf>
    <xf numFmtId="0" fontId="72" fillId="0" borderId="13" xfId="7" applyFont="1" applyFill="1" applyBorder="1" applyAlignment="1">
      <alignment horizontal="center" vertical="top"/>
    </xf>
    <xf numFmtId="165" fontId="73" fillId="0" borderId="13" xfId="7" applyNumberFormat="1" applyFont="1" applyFill="1" applyBorder="1" applyAlignment="1">
      <alignment horizontal="center" vertical="top"/>
    </xf>
    <xf numFmtId="165" fontId="72" fillId="0" borderId="13" xfId="7" applyNumberFormat="1" applyFont="1" applyFill="1" applyBorder="1" applyAlignment="1">
      <alignment horizontal="center" vertical="top"/>
    </xf>
    <xf numFmtId="0" fontId="6" fillId="16" borderId="0" xfId="7" applyFont="1" applyFill="1" applyBorder="1" applyAlignment="1">
      <alignment horizontal="left" vertical="center"/>
    </xf>
    <xf numFmtId="0" fontId="6" fillId="16" borderId="0" xfId="7" applyFont="1" applyFill="1" applyBorder="1" applyAlignment="1">
      <alignment horizontal="center" vertical="center"/>
    </xf>
    <xf numFmtId="0" fontId="6" fillId="16" borderId="0" xfId="7" applyFont="1" applyFill="1" applyBorder="1" applyAlignment="1">
      <alignment horizontal="center" vertical="top"/>
    </xf>
    <xf numFmtId="0" fontId="6" fillId="16" borderId="9" xfId="7" applyFont="1" applyFill="1" applyBorder="1" applyAlignment="1">
      <alignment horizontal="center" vertical="top"/>
    </xf>
    <xf numFmtId="165" fontId="6" fillId="16" borderId="8" xfId="4" applyNumberFormat="1" applyFont="1" applyFill="1" applyBorder="1" applyAlignment="1">
      <alignment horizontal="right" vertical="top"/>
    </xf>
    <xf numFmtId="0" fontId="6" fillId="14" borderId="0" xfId="7" applyFont="1" applyFill="1" applyBorder="1" applyAlignment="1">
      <alignment horizontal="left" vertical="center"/>
    </xf>
    <xf numFmtId="0" fontId="6" fillId="14" borderId="0" xfId="7" applyFont="1" applyFill="1" applyBorder="1" applyAlignment="1">
      <alignment horizontal="center" vertical="center"/>
    </xf>
    <xf numFmtId="0" fontId="6" fillId="14" borderId="0" xfId="7" applyFont="1" applyFill="1" applyBorder="1" applyAlignment="1">
      <alignment horizontal="center" vertical="top"/>
    </xf>
    <xf numFmtId="0" fontId="6" fillId="14" borderId="9" xfId="7" applyFont="1" applyFill="1" applyBorder="1" applyAlignment="1">
      <alignment horizontal="center" vertical="top"/>
    </xf>
    <xf numFmtId="165" fontId="6" fillId="14" borderId="8" xfId="4" applyNumberFormat="1" applyFont="1" applyFill="1" applyBorder="1" applyAlignment="1">
      <alignment horizontal="right" vertical="top"/>
    </xf>
    <xf numFmtId="0" fontId="6" fillId="17" borderId="0" xfId="7" applyFont="1" applyFill="1" applyBorder="1" applyAlignment="1">
      <alignment horizontal="left" vertical="center"/>
    </xf>
    <xf numFmtId="0" fontId="6" fillId="17" borderId="0" xfId="7" applyFont="1" applyFill="1" applyAlignment="1">
      <alignment horizontal="left" vertical="center"/>
    </xf>
    <xf numFmtId="0" fontId="6" fillId="17" borderId="0" xfId="7" applyFont="1" applyFill="1" applyBorder="1" applyAlignment="1">
      <alignment horizontal="center" vertical="center"/>
    </xf>
    <xf numFmtId="0" fontId="6" fillId="17" borderId="0" xfId="7" applyFont="1" applyFill="1" applyBorder="1" applyAlignment="1">
      <alignment horizontal="center" vertical="top"/>
    </xf>
    <xf numFmtId="0" fontId="6" fillId="17" borderId="9" xfId="7" applyFont="1" applyFill="1" applyBorder="1" applyAlignment="1">
      <alignment horizontal="center" vertical="top"/>
    </xf>
    <xf numFmtId="165" fontId="6" fillId="17" borderId="8" xfId="4" applyNumberFormat="1" applyFont="1" applyFill="1" applyBorder="1" applyAlignment="1">
      <alignment horizontal="right" vertical="top"/>
    </xf>
    <xf numFmtId="0" fontId="11" fillId="16" borderId="0" xfId="7" applyFont="1" applyFill="1" applyBorder="1" applyAlignment="1">
      <alignment horizontal="center" vertical="center"/>
    </xf>
    <xf numFmtId="0" fontId="11" fillId="16" borderId="0" xfId="7" applyFont="1" applyFill="1" applyBorder="1" applyAlignment="1">
      <alignment horizontal="center" vertical="top"/>
    </xf>
    <xf numFmtId="0" fontId="11" fillId="16" borderId="8" xfId="7" applyFont="1" applyFill="1" applyBorder="1" applyAlignment="1">
      <alignment horizontal="center" vertical="top"/>
    </xf>
    <xf numFmtId="0" fontId="6" fillId="16" borderId="9" xfId="7" applyFont="1" applyFill="1" applyBorder="1" applyAlignment="1">
      <alignment vertical="top"/>
    </xf>
    <xf numFmtId="165" fontId="6" fillId="16" borderId="9" xfId="4" applyNumberFormat="1" applyFont="1" applyFill="1" applyBorder="1" applyAlignment="1">
      <alignment vertical="top"/>
    </xf>
    <xf numFmtId="0" fontId="6" fillId="16" borderId="8" xfId="7" applyFont="1" applyFill="1" applyBorder="1" applyAlignment="1">
      <alignment horizontal="center" vertical="top"/>
    </xf>
    <xf numFmtId="0" fontId="13" fillId="16" borderId="9" xfId="7" applyNumberFormat="1" applyFont="1" applyFill="1" applyBorder="1" applyAlignment="1">
      <alignment horizontal="center" vertical="top"/>
    </xf>
    <xf numFmtId="165" fontId="13" fillId="16" borderId="9" xfId="7" applyNumberFormat="1" applyFont="1" applyFill="1" applyBorder="1" applyAlignment="1">
      <alignment horizontal="right" vertical="top"/>
    </xf>
    <xf numFmtId="0" fontId="6" fillId="14" borderId="8" xfId="7" applyFont="1" applyFill="1" applyBorder="1" applyAlignment="1">
      <alignment horizontal="center" vertical="top"/>
    </xf>
    <xf numFmtId="0" fontId="6" fillId="14" borderId="9" xfId="7" applyFont="1" applyFill="1" applyBorder="1" applyAlignment="1">
      <alignment vertical="top"/>
    </xf>
    <xf numFmtId="165" fontId="6" fillId="14" borderId="9" xfId="4" applyNumberFormat="1" applyFont="1" applyFill="1" applyBorder="1" applyAlignment="1">
      <alignment vertical="top"/>
    </xf>
    <xf numFmtId="0" fontId="6" fillId="17" borderId="8" xfId="7" applyFont="1" applyFill="1" applyBorder="1" applyAlignment="1">
      <alignment horizontal="center" vertical="top"/>
    </xf>
    <xf numFmtId="0" fontId="6" fillId="17" borderId="9" xfId="7" applyFont="1" applyFill="1" applyBorder="1" applyAlignment="1">
      <alignment vertical="top"/>
    </xf>
    <xf numFmtId="165" fontId="6" fillId="17" borderId="9" xfId="4" applyNumberFormat="1" applyFont="1" applyFill="1" applyBorder="1" applyAlignment="1">
      <alignment vertical="top"/>
    </xf>
    <xf numFmtId="0" fontId="13" fillId="17" borderId="9" xfId="7" applyNumberFormat="1" applyFont="1" applyFill="1" applyBorder="1" applyAlignment="1">
      <alignment horizontal="center" vertical="top"/>
    </xf>
    <xf numFmtId="165" fontId="13" fillId="17" borderId="9" xfId="7" applyNumberFormat="1" applyFont="1" applyFill="1" applyBorder="1" applyAlignment="1">
      <alignment horizontal="right" vertical="top"/>
    </xf>
    <xf numFmtId="0" fontId="13" fillId="14" borderId="9" xfId="7" applyNumberFormat="1" applyFont="1" applyFill="1" applyBorder="1" applyAlignment="1">
      <alignment horizontal="center" vertical="top"/>
    </xf>
    <xf numFmtId="165" fontId="13" fillId="14" borderId="9" xfId="7" applyNumberFormat="1" applyFont="1" applyFill="1" applyBorder="1" applyAlignment="1">
      <alignment horizontal="right" vertical="top"/>
    </xf>
    <xf numFmtId="0" fontId="3" fillId="0" borderId="0" xfId="0" applyNumberFormat="1" applyFont="1" applyAlignment="1">
      <alignment vertical="top"/>
    </xf>
    <xf numFmtId="0" fontId="3" fillId="0" borderId="0" xfId="0" applyNumberFormat="1" applyFont="1" applyAlignment="1">
      <alignment horizontal="center" vertical="top"/>
    </xf>
    <xf numFmtId="0" fontId="27" fillId="18" borderId="13" xfId="8" applyFont="1" applyFill="1" applyBorder="1" applyAlignment="1">
      <alignment horizontal="center" vertical="top"/>
    </xf>
    <xf numFmtId="4" fontId="27" fillId="18" borderId="26" xfId="8" applyNumberFormat="1" applyFont="1" applyFill="1" applyBorder="1" applyAlignment="1">
      <alignment horizontal="center" vertical="top"/>
    </xf>
    <xf numFmtId="0" fontId="24" fillId="18" borderId="13" xfId="8" applyFont="1" applyFill="1" applyBorder="1" applyAlignment="1">
      <alignment vertical="top"/>
    </xf>
    <xf numFmtId="0" fontId="57" fillId="18" borderId="13" xfId="3" applyFont="1" applyFill="1" applyBorder="1" applyAlignment="1">
      <alignment horizontal="center" vertical="top"/>
    </xf>
    <xf numFmtId="4" fontId="57" fillId="18" borderId="26" xfId="3" applyNumberFormat="1" applyFont="1" applyFill="1" applyBorder="1" applyAlignment="1">
      <alignment horizontal="center" vertical="top"/>
    </xf>
    <xf numFmtId="0" fontId="57" fillId="18" borderId="13" xfId="3" applyFont="1" applyFill="1" applyBorder="1" applyAlignment="1">
      <alignment vertical="top"/>
    </xf>
    <xf numFmtId="0" fontId="27" fillId="18" borderId="13" xfId="3" applyFont="1" applyFill="1" applyBorder="1" applyAlignment="1">
      <alignment horizontal="center" vertical="top"/>
    </xf>
    <xf numFmtId="4" fontId="27" fillId="18" borderId="26" xfId="3" applyNumberFormat="1" applyFont="1" applyFill="1" applyBorder="1" applyAlignment="1">
      <alignment horizontal="center" vertical="top"/>
    </xf>
    <xf numFmtId="0" fontId="24" fillId="18" borderId="13" xfId="3" applyFont="1" applyFill="1" applyBorder="1" applyAlignment="1">
      <alignment vertical="top"/>
    </xf>
    <xf numFmtId="0" fontId="74" fillId="0" borderId="0" xfId="0" applyNumberFormat="1" applyFont="1" applyAlignment="1">
      <alignment vertical="top"/>
    </xf>
    <xf numFmtId="43" fontId="4" fillId="0" borderId="13" xfId="1" applyFont="1" applyFill="1" applyBorder="1" applyAlignment="1">
      <alignment horizontal="center" vertical="top"/>
    </xf>
    <xf numFmtId="1" fontId="4" fillId="0" borderId="13" xfId="10" applyNumberFormat="1" applyFill="1" applyBorder="1" applyAlignment="1">
      <alignment horizontal="center" vertical="top"/>
    </xf>
    <xf numFmtId="169" fontId="57" fillId="0" borderId="13" xfId="10" applyNumberFormat="1" applyFont="1" applyBorder="1" applyAlignment="1">
      <alignment vertical="center"/>
    </xf>
    <xf numFmtId="0" fontId="0" fillId="12" borderId="0" xfId="0" applyNumberFormat="1" applyFill="1" applyAlignment="1" applyProtection="1">
      <alignment vertical="top" wrapText="1"/>
    </xf>
    <xf numFmtId="0" fontId="0" fillId="12" borderId="0" xfId="0" applyNumberFormat="1" applyFill="1" applyAlignment="1" applyProtection="1">
      <alignment vertical="top"/>
    </xf>
    <xf numFmtId="0" fontId="0" fillId="0" borderId="0" xfId="0" applyAlignment="1" applyProtection="1">
      <alignment vertical="top"/>
      <protection locked="0"/>
    </xf>
    <xf numFmtId="0" fontId="0" fillId="0" borderId="0" xfId="0" applyNumberFormat="1" applyAlignment="1" applyProtection="1">
      <alignment vertical="top"/>
      <protection locked="0"/>
    </xf>
    <xf numFmtId="14" fontId="0" fillId="0" borderId="0" xfId="0" applyNumberFormat="1" applyAlignment="1" applyProtection="1">
      <alignment vertical="top"/>
      <protection locked="0"/>
    </xf>
    <xf numFmtId="43" fontId="0" fillId="0" borderId="0" xfId="1" applyFont="1" applyAlignment="1" applyProtection="1">
      <alignment vertical="top"/>
      <protection locked="0"/>
    </xf>
    <xf numFmtId="0" fontId="0" fillId="0" borderId="0" xfId="0" applyFill="1" applyAlignment="1" applyProtection="1">
      <alignment vertical="top"/>
      <protection locked="0"/>
    </xf>
    <xf numFmtId="14" fontId="0" fillId="0" borderId="0" xfId="0" applyNumberFormat="1" applyFill="1" applyAlignment="1" applyProtection="1">
      <alignment vertical="top"/>
      <protection locked="0"/>
    </xf>
    <xf numFmtId="43" fontId="0" fillId="0" borderId="0" xfId="1" applyFont="1" applyFill="1" applyAlignment="1" applyProtection="1">
      <alignment vertical="top"/>
      <protection locked="0"/>
    </xf>
    <xf numFmtId="0" fontId="38" fillId="13" borderId="0" xfId="0" applyNumberFormat="1" applyFont="1" applyFill="1" applyAlignment="1" applyProtection="1">
      <alignment vertical="top" wrapText="1"/>
    </xf>
    <xf numFmtId="14" fontId="38" fillId="13" borderId="0" xfId="0" applyNumberFormat="1" applyFont="1" applyFill="1" applyAlignment="1" applyProtection="1">
      <alignment vertical="top" wrapText="1"/>
    </xf>
    <xf numFmtId="43" fontId="70" fillId="13" borderId="0" xfId="1" applyFont="1" applyFill="1" applyAlignment="1" applyProtection="1">
      <alignment vertical="top" wrapText="1"/>
    </xf>
    <xf numFmtId="43" fontId="38" fillId="13" borderId="0" xfId="1" applyFont="1" applyFill="1" applyAlignment="1" applyProtection="1">
      <alignment vertical="top" wrapText="1"/>
    </xf>
    <xf numFmtId="0" fontId="0" fillId="0" borderId="0" xfId="0" applyNumberFormat="1" applyAlignment="1" applyProtection="1">
      <alignment vertical="top" wrapText="1"/>
    </xf>
    <xf numFmtId="1" fontId="0" fillId="0" borderId="0" xfId="0" applyNumberFormat="1" applyAlignment="1" applyProtection="1">
      <alignment horizontal="center" vertical="top"/>
      <protection locked="0"/>
    </xf>
    <xf numFmtId="0" fontId="0" fillId="0" borderId="0" xfId="0" applyNumberFormat="1" applyFill="1" applyAlignment="1" applyProtection="1">
      <alignment vertical="top"/>
      <protection locked="0"/>
    </xf>
    <xf numFmtId="1" fontId="38" fillId="13" borderId="0" xfId="0" applyNumberFormat="1" applyFont="1" applyFill="1" applyAlignment="1" applyProtection="1">
      <alignment vertical="top" wrapText="1"/>
    </xf>
    <xf numFmtId="0" fontId="38" fillId="15" borderId="0" xfId="0" applyNumberFormat="1" applyFont="1" applyFill="1" applyAlignment="1" applyProtection="1">
      <alignment vertical="top" wrapText="1"/>
    </xf>
    <xf numFmtId="0" fontId="0" fillId="12" borderId="0" xfId="0" applyNumberFormat="1" applyFill="1" applyAlignment="1" applyProtection="1">
      <alignment horizontal="center" vertical="center" wrapText="1"/>
    </xf>
    <xf numFmtId="0" fontId="0" fillId="0" borderId="0" xfId="0" applyNumberFormat="1" applyAlignment="1" applyProtection="1">
      <alignment horizontal="center" vertical="center" wrapText="1"/>
    </xf>
    <xf numFmtId="0" fontId="2" fillId="19" borderId="0" xfId="0" applyNumberFormat="1" applyFont="1" applyFill="1" applyAlignment="1">
      <alignment vertical="top"/>
    </xf>
    <xf numFmtId="0" fontId="0" fillId="8" borderId="0" xfId="0" applyNumberFormat="1" applyFill="1" applyAlignment="1" applyProtection="1">
      <alignment vertical="top"/>
      <protection locked="0"/>
    </xf>
    <xf numFmtId="0" fontId="0" fillId="9" borderId="0" xfId="0" applyNumberFormat="1" applyFill="1" applyAlignment="1" applyProtection="1">
      <alignment vertical="top"/>
      <protection locked="0"/>
    </xf>
    <xf numFmtId="0" fontId="5" fillId="11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10" borderId="13" xfId="0" applyNumberFormat="1" applyFont="1" applyFill="1" applyBorder="1" applyAlignment="1" applyProtection="1">
      <alignment horizontal="center" vertical="center" wrapText="1"/>
      <protection locked="0"/>
    </xf>
    <xf numFmtId="0" fontId="0" fillId="10" borderId="13" xfId="0" applyNumberFormat="1" applyFill="1" applyBorder="1" applyAlignment="1" applyProtection="1">
      <alignment vertical="top"/>
      <protection locked="0"/>
    </xf>
    <xf numFmtId="0" fontId="0" fillId="11" borderId="0" xfId="0" applyNumberFormat="1" applyFill="1" applyBorder="1" applyAlignment="1" applyProtection="1">
      <alignment vertical="top"/>
      <protection locked="0"/>
    </xf>
    <xf numFmtId="0" fontId="0" fillId="11" borderId="0" xfId="0" applyNumberFormat="1" applyFill="1" applyBorder="1" applyAlignment="1" applyProtection="1">
      <alignment vertical="top" wrapText="1"/>
      <protection locked="0"/>
    </xf>
    <xf numFmtId="0" fontId="0" fillId="0" borderId="0" xfId="0" applyNumberFormat="1" applyFill="1" applyAlignment="1" applyProtection="1">
      <alignment vertical="top" wrapText="1"/>
      <protection locked="0"/>
    </xf>
    <xf numFmtId="0" fontId="0" fillId="0" borderId="13" xfId="0" applyNumberFormat="1" applyBorder="1" applyAlignment="1" applyProtection="1">
      <alignment vertical="top" wrapText="1"/>
      <protection locked="0"/>
    </xf>
    <xf numFmtId="0" fontId="2" fillId="10" borderId="13" xfId="0" applyNumberFormat="1" applyFont="1" applyFill="1" applyBorder="1" applyAlignment="1" applyProtection="1">
      <alignment vertical="top"/>
      <protection locked="0"/>
    </xf>
    <xf numFmtId="0" fontId="0" fillId="0" borderId="0" xfId="0" applyNumberFormat="1" applyAlignment="1" applyProtection="1">
      <alignment vertical="top" wrapText="1"/>
      <protection locked="0"/>
    </xf>
    <xf numFmtId="0" fontId="3" fillId="0" borderId="0" xfId="0" applyNumberFormat="1" applyFont="1" applyAlignment="1" applyProtection="1">
      <alignment horizontal="center" vertical="top" wrapText="1"/>
      <protection locked="0"/>
    </xf>
    <xf numFmtId="0" fontId="27" fillId="7" borderId="13" xfId="0" applyNumberFormat="1" applyFont="1" applyFill="1" applyBorder="1" applyAlignment="1" applyProtection="1">
      <alignment vertical="top"/>
      <protection locked="0"/>
    </xf>
    <xf numFmtId="0" fontId="27" fillId="7" borderId="0" xfId="0" applyNumberFormat="1" applyFont="1" applyFill="1" applyAlignment="1" applyProtection="1">
      <alignment vertical="top"/>
      <protection locked="0"/>
    </xf>
    <xf numFmtId="0" fontId="0" fillId="10" borderId="13" xfId="0" applyNumberFormat="1" applyFill="1" applyBorder="1" applyAlignment="1" applyProtection="1">
      <alignment horizontal="center" vertical="center"/>
      <protection locked="0"/>
    </xf>
    <xf numFmtId="0" fontId="5" fillId="0" borderId="0" xfId="0" applyNumberFormat="1" applyFont="1" applyFill="1" applyAlignment="1" applyProtection="1">
      <alignment horizontal="center" vertical="center" wrapText="1"/>
    </xf>
    <xf numFmtId="0" fontId="81" fillId="0" borderId="0" xfId="0" applyNumberFormat="1" applyFont="1" applyFill="1" applyAlignment="1" applyProtection="1">
      <alignment vertical="top" wrapText="1"/>
    </xf>
    <xf numFmtId="0" fontId="27" fillId="7" borderId="0" xfId="0" applyNumberFormat="1" applyFont="1" applyFill="1" applyAlignment="1" applyProtection="1">
      <alignment vertical="top"/>
    </xf>
    <xf numFmtId="0" fontId="0" fillId="0" borderId="0" xfId="0" applyNumberFormat="1" applyAlignment="1" applyProtection="1">
      <alignment vertical="top"/>
    </xf>
    <xf numFmtId="0" fontId="5" fillId="8" borderId="13" xfId="0" applyNumberFormat="1" applyFont="1" applyFill="1" applyBorder="1" applyAlignment="1" applyProtection="1">
      <alignment horizontal="center" vertical="center" wrapText="1"/>
    </xf>
    <xf numFmtId="0" fontId="5" fillId="9" borderId="13" xfId="0" applyNumberFormat="1" applyFont="1" applyFill="1" applyBorder="1" applyAlignment="1" applyProtection="1">
      <alignment horizontal="center" vertical="center" wrapText="1"/>
    </xf>
    <xf numFmtId="167" fontId="5" fillId="8" borderId="13" xfId="0" applyNumberFormat="1" applyFont="1" applyFill="1" applyBorder="1" applyAlignment="1" applyProtection="1">
      <alignment horizontal="center" vertical="center" wrapText="1"/>
    </xf>
    <xf numFmtId="43" fontId="67" fillId="8" borderId="13" xfId="1" applyFont="1" applyFill="1" applyBorder="1" applyAlignment="1" applyProtection="1">
      <alignment horizontal="center" vertical="center" wrapText="1"/>
    </xf>
    <xf numFmtId="43" fontId="5" fillId="8" borderId="13" xfId="1" applyFont="1" applyFill="1" applyBorder="1" applyAlignment="1" applyProtection="1">
      <alignment horizontal="center" vertical="center" wrapText="1"/>
    </xf>
    <xf numFmtId="0" fontId="74" fillId="10" borderId="13" xfId="0" applyNumberFormat="1" applyFont="1" applyFill="1" applyBorder="1" applyAlignment="1" applyProtection="1">
      <alignment horizontal="center" vertical="center" wrapText="1"/>
    </xf>
    <xf numFmtId="0" fontId="5" fillId="11" borderId="0" xfId="0" applyNumberFormat="1" applyFont="1" applyFill="1" applyBorder="1" applyAlignment="1" applyProtection="1">
      <alignment horizontal="center" vertical="center" wrapText="1"/>
    </xf>
    <xf numFmtId="0" fontId="5" fillId="0" borderId="13" xfId="0" applyNumberFormat="1" applyFont="1" applyFill="1" applyBorder="1" applyAlignment="1" applyProtection="1">
      <alignment horizontal="center" vertical="center" wrapText="1"/>
    </xf>
    <xf numFmtId="0" fontId="21" fillId="0" borderId="13" xfId="0" applyNumberFormat="1" applyFont="1" applyFill="1" applyBorder="1" applyAlignment="1" applyProtection="1">
      <alignment horizontal="center" vertical="center" wrapText="1"/>
    </xf>
    <xf numFmtId="0" fontId="0" fillId="8" borderId="13" xfId="0" applyNumberFormat="1" applyFill="1" applyBorder="1" applyAlignment="1" applyProtection="1">
      <alignment vertical="top" wrapText="1"/>
    </xf>
    <xf numFmtId="0" fontId="0" fillId="9" borderId="13" xfId="0" applyNumberFormat="1" applyFill="1" applyBorder="1" applyAlignment="1" applyProtection="1">
      <alignment vertical="top" wrapText="1"/>
    </xf>
    <xf numFmtId="167" fontId="0" fillId="8" borderId="13" xfId="0" applyNumberFormat="1" applyFill="1" applyBorder="1" applyAlignment="1" applyProtection="1">
      <alignment vertical="top" wrapText="1"/>
    </xf>
    <xf numFmtId="43" fontId="0" fillId="8" borderId="13" xfId="1" applyFont="1" applyFill="1" applyBorder="1" applyAlignment="1" applyProtection="1">
      <alignment vertical="top" wrapText="1"/>
    </xf>
    <xf numFmtId="0" fontId="27" fillId="7" borderId="13" xfId="0" applyNumberFormat="1" applyFont="1" applyFill="1" applyBorder="1" applyAlignment="1" applyProtection="1">
      <alignment vertical="top"/>
    </xf>
    <xf numFmtId="167" fontId="27" fillId="7" borderId="13" xfId="0" applyNumberFormat="1" applyFont="1" applyFill="1" applyBorder="1" applyAlignment="1" applyProtection="1">
      <alignment vertical="top"/>
    </xf>
    <xf numFmtId="43" fontId="15" fillId="7" borderId="13" xfId="1" applyFont="1" applyFill="1" applyBorder="1" applyAlignment="1" applyProtection="1">
      <alignment vertical="top"/>
    </xf>
    <xf numFmtId="0" fontId="0" fillId="14" borderId="0" xfId="0" applyNumberFormat="1" applyFill="1" applyAlignment="1" applyProtection="1">
      <alignment vertical="top"/>
    </xf>
    <xf numFmtId="0" fontId="0" fillId="8" borderId="13" xfId="0" applyNumberFormat="1" applyFill="1" applyBorder="1" applyAlignment="1" applyProtection="1">
      <alignment vertical="top"/>
    </xf>
    <xf numFmtId="0" fontId="0" fillId="9" borderId="13" xfId="0" applyNumberFormat="1" applyFill="1" applyBorder="1" applyAlignment="1" applyProtection="1">
      <alignment vertical="top"/>
    </xf>
    <xf numFmtId="167" fontId="0" fillId="8" borderId="13" xfId="0" applyNumberFormat="1" applyFill="1" applyBorder="1" applyAlignment="1" applyProtection="1">
      <alignment vertical="top"/>
    </xf>
    <xf numFmtId="43" fontId="0" fillId="8" borderId="13" xfId="1" applyFont="1" applyFill="1" applyBorder="1" applyAlignment="1" applyProtection="1">
      <alignment vertical="top"/>
    </xf>
    <xf numFmtId="0" fontId="67" fillId="10" borderId="13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Alignment="1">
      <alignment vertical="top" wrapText="1"/>
    </xf>
    <xf numFmtId="0" fontId="82" fillId="0" borderId="0" xfId="7" applyFont="1" applyBorder="1" applyAlignment="1">
      <alignment horizontal="left" vertical="center"/>
    </xf>
    <xf numFmtId="0" fontId="55" fillId="0" borderId="13" xfId="0" applyFont="1" applyBorder="1" applyAlignment="1">
      <alignment horizontal="center" vertical="center"/>
    </xf>
    <xf numFmtId="0" fontId="55" fillId="0" borderId="13" xfId="0" applyFont="1" applyBorder="1" applyAlignment="1">
      <alignment horizontal="center" vertical="center" wrapText="1"/>
    </xf>
    <xf numFmtId="1" fontId="55" fillId="0" borderId="13" xfId="0" applyNumberFormat="1" applyFont="1" applyBorder="1" applyAlignment="1">
      <alignment horizontal="center" vertical="center"/>
    </xf>
    <xf numFmtId="0" fontId="57" fillId="0" borderId="13" xfId="0" applyFont="1" applyBorder="1" applyAlignment="1">
      <alignment horizontal="center" vertical="center" wrapText="1"/>
    </xf>
    <xf numFmtId="0" fontId="55" fillId="0" borderId="13" xfId="0" applyFont="1" applyBorder="1" applyAlignment="1">
      <alignment vertical="center"/>
    </xf>
    <xf numFmtId="0" fontId="55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55" fillId="0" borderId="0" xfId="0" applyFont="1" applyBorder="1" applyAlignment="1">
      <alignment horizontal="left" vertical="center"/>
    </xf>
    <xf numFmtId="0" fontId="55" fillId="0" borderId="0" xfId="8" applyFont="1" applyFill="1" applyAlignment="1">
      <alignment vertical="top"/>
    </xf>
    <xf numFmtId="0" fontId="55" fillId="0" borderId="13" xfId="8" applyFont="1" applyFill="1" applyBorder="1" applyAlignment="1">
      <alignment horizontal="center" vertical="top"/>
    </xf>
    <xf numFmtId="0" fontId="55" fillId="0" borderId="13" xfId="8" applyFont="1" applyFill="1" applyBorder="1" applyAlignment="1">
      <alignment horizontal="center" vertical="top" wrapText="1"/>
    </xf>
    <xf numFmtId="1" fontId="55" fillId="0" borderId="13" xfId="8" applyNumberFormat="1" applyFont="1" applyFill="1" applyBorder="1" applyAlignment="1">
      <alignment horizontal="center" vertical="top"/>
    </xf>
    <xf numFmtId="0" fontId="57" fillId="0" borderId="13" xfId="8" applyFont="1" applyFill="1" applyBorder="1" applyAlignment="1">
      <alignment horizontal="center" vertical="top" wrapText="1"/>
    </xf>
    <xf numFmtId="0" fontId="55" fillId="0" borderId="13" xfId="8" applyFont="1" applyFill="1" applyBorder="1" applyAlignment="1">
      <alignment vertical="top"/>
    </xf>
    <xf numFmtId="0" fontId="55" fillId="0" borderId="13" xfId="8" applyFont="1" applyFill="1" applyBorder="1" applyAlignment="1">
      <alignment horizontal="left" vertical="top" wrapText="1"/>
    </xf>
    <xf numFmtId="0" fontId="55" fillId="0" borderId="13" xfId="8" applyFont="1" applyFill="1" applyBorder="1" applyAlignment="1">
      <alignment horizontal="left" vertical="center" wrapText="1"/>
    </xf>
    <xf numFmtId="0" fontId="55" fillId="0" borderId="13" xfId="0" applyFont="1" applyBorder="1" applyAlignment="1">
      <alignment horizontal="left" vertical="top" wrapText="1"/>
    </xf>
    <xf numFmtId="0" fontId="55" fillId="0" borderId="0" xfId="0" applyFont="1" applyAlignment="1">
      <alignment vertical="top" wrapText="1"/>
    </xf>
    <xf numFmtId="0" fontId="55" fillId="0" borderId="0" xfId="3" applyFont="1" applyFill="1" applyAlignment="1">
      <alignment vertical="top"/>
    </xf>
    <xf numFmtId="0" fontId="55" fillId="0" borderId="0" xfId="3" applyFont="1" applyFill="1" applyBorder="1" applyAlignment="1">
      <alignment horizontal="center" vertical="top"/>
    </xf>
    <xf numFmtId="0" fontId="55" fillId="0" borderId="13" xfId="3" applyFont="1" applyFill="1" applyBorder="1" applyAlignment="1">
      <alignment horizontal="center" vertical="top" wrapText="1"/>
    </xf>
    <xf numFmtId="1" fontId="55" fillId="0" borderId="13" xfId="3" applyNumberFormat="1" applyFont="1" applyFill="1" applyBorder="1" applyAlignment="1">
      <alignment horizontal="center" vertical="top"/>
    </xf>
    <xf numFmtId="4" fontId="55" fillId="0" borderId="13" xfId="3" applyNumberFormat="1" applyFont="1" applyFill="1" applyBorder="1" applyAlignment="1">
      <alignment horizontal="center" vertical="top"/>
    </xf>
    <xf numFmtId="0" fontId="55" fillId="0" borderId="13" xfId="3" applyFont="1" applyFill="1" applyBorder="1" applyAlignment="1">
      <alignment horizontal="left" vertical="top" wrapText="1"/>
    </xf>
    <xf numFmtId="0" fontId="55" fillId="0" borderId="13" xfId="3" applyFont="1" applyFill="1" applyBorder="1" applyAlignment="1">
      <alignment vertical="top"/>
    </xf>
    <xf numFmtId="0" fontId="55" fillId="0" borderId="20" xfId="3" applyFont="1" applyFill="1" applyBorder="1" applyAlignment="1">
      <alignment horizontal="center" vertical="top"/>
    </xf>
    <xf numFmtId="0" fontId="55" fillId="0" borderId="20" xfId="3" applyFont="1" applyFill="1" applyBorder="1" applyAlignment="1">
      <alignment horizontal="center" vertical="top" wrapText="1"/>
    </xf>
    <xf numFmtId="1" fontId="55" fillId="0" borderId="20" xfId="3" applyNumberFormat="1" applyFont="1" applyFill="1" applyBorder="1" applyAlignment="1">
      <alignment horizontal="center" vertical="top"/>
    </xf>
    <xf numFmtId="4" fontId="55" fillId="0" borderId="20" xfId="3" applyNumberFormat="1" applyFont="1" applyFill="1" applyBorder="1" applyAlignment="1">
      <alignment horizontal="center" vertical="top"/>
    </xf>
    <xf numFmtId="0" fontId="55" fillId="0" borderId="20" xfId="3" applyFont="1" applyFill="1" applyBorder="1" applyAlignment="1">
      <alignment horizontal="left" vertical="top" wrapText="1"/>
    </xf>
    <xf numFmtId="0" fontId="55" fillId="0" borderId="20" xfId="3" applyFont="1" applyFill="1" applyBorder="1" applyAlignment="1">
      <alignment vertical="top"/>
    </xf>
    <xf numFmtId="0" fontId="55" fillId="0" borderId="21" xfId="3" applyFont="1" applyFill="1" applyBorder="1" applyAlignment="1">
      <alignment horizontal="center" vertical="top"/>
    </xf>
    <xf numFmtId="0" fontId="55" fillId="0" borderId="21" xfId="3" applyFont="1" applyFill="1" applyBorder="1" applyAlignment="1">
      <alignment horizontal="center" vertical="top" wrapText="1"/>
    </xf>
    <xf numFmtId="1" fontId="55" fillId="0" borderId="21" xfId="3" applyNumberFormat="1" applyFont="1" applyFill="1" applyBorder="1" applyAlignment="1">
      <alignment horizontal="center" vertical="top"/>
    </xf>
    <xf numFmtId="4" fontId="55" fillId="0" borderId="21" xfId="3" applyNumberFormat="1" applyFont="1" applyFill="1" applyBorder="1" applyAlignment="1">
      <alignment horizontal="center" vertical="top"/>
    </xf>
    <xf numFmtId="0" fontId="55" fillId="0" borderId="21" xfId="3" applyFont="1" applyFill="1" applyBorder="1" applyAlignment="1">
      <alignment horizontal="left" vertical="top" wrapText="1"/>
    </xf>
    <xf numFmtId="0" fontId="55" fillId="0" borderId="21" xfId="3" applyFont="1" applyFill="1" applyBorder="1" applyAlignment="1">
      <alignment vertical="top"/>
    </xf>
    <xf numFmtId="0" fontId="55" fillId="0" borderId="13" xfId="3" applyFont="1" applyFill="1" applyBorder="1" applyAlignment="1">
      <alignment horizontal="left" vertical="top"/>
    </xf>
    <xf numFmtId="0" fontId="21" fillId="0" borderId="0" xfId="0" applyNumberFormat="1" applyFont="1" applyAlignment="1">
      <alignment horizontal="center" vertical="top"/>
    </xf>
    <xf numFmtId="0" fontId="21" fillId="0" borderId="0" xfId="0" applyNumberFormat="1" applyFont="1" applyAlignment="1">
      <alignment vertical="top"/>
    </xf>
    <xf numFmtId="0" fontId="0" fillId="0" borderId="27" xfId="0" applyBorder="1" applyAlignment="1" applyProtection="1">
      <alignment wrapText="1"/>
      <protection locked="0"/>
    </xf>
    <xf numFmtId="49" fontId="0" fillId="0" borderId="27" xfId="0" applyNumberFormat="1" applyBorder="1" applyAlignment="1" applyProtection="1">
      <alignment wrapText="1"/>
      <protection locked="0"/>
    </xf>
    <xf numFmtId="43" fontId="0" fillId="0" borderId="27" xfId="1" applyFont="1" applyBorder="1" applyAlignment="1" applyProtection="1">
      <alignment horizontal="right" wrapText="1"/>
      <protection locked="0"/>
    </xf>
    <xf numFmtId="14" fontId="0" fillId="0" borderId="27" xfId="0" applyNumberFormat="1" applyBorder="1" applyAlignment="1" applyProtection="1">
      <alignment wrapText="1"/>
      <protection locked="0"/>
    </xf>
    <xf numFmtId="0" fontId="0" fillId="0" borderId="27" xfId="0" applyNumberFormat="1" applyBorder="1" applyAlignment="1" applyProtection="1">
      <alignment vertical="top" wrapText="1"/>
      <protection locked="0"/>
    </xf>
    <xf numFmtId="43" fontId="0" fillId="0" borderId="27" xfId="1" applyFont="1" applyBorder="1" applyAlignment="1" applyProtection="1">
      <alignment horizontal="right" vertical="top" wrapText="1"/>
      <protection locked="0"/>
    </xf>
    <xf numFmtId="0" fontId="35" fillId="0" borderId="0" xfId="2" applyFill="1" applyProtection="1">
      <protection locked="0"/>
    </xf>
    <xf numFmtId="43" fontId="35" fillId="0" borderId="0" xfId="1" applyFont="1" applyFill="1" applyProtection="1">
      <protection locked="0"/>
    </xf>
    <xf numFmtId="14" fontId="35" fillId="0" borderId="0" xfId="2" applyNumberFormat="1" applyFill="1" applyProtection="1">
      <protection locked="0"/>
    </xf>
    <xf numFmtId="0" fontId="30" fillId="3" borderId="13" xfId="2" applyFont="1" applyFill="1" applyBorder="1" applyAlignment="1" applyProtection="1">
      <alignment vertical="top"/>
    </xf>
    <xf numFmtId="43" fontId="30" fillId="3" borderId="13" xfId="1" applyFont="1" applyFill="1" applyBorder="1" applyAlignment="1" applyProtection="1">
      <alignment vertical="top"/>
    </xf>
    <xf numFmtId="14" fontId="30" fillId="3" borderId="13" xfId="2" applyNumberFormat="1" applyFont="1" applyFill="1" applyBorder="1" applyAlignment="1" applyProtection="1">
      <alignment vertical="top"/>
    </xf>
    <xf numFmtId="0" fontId="30" fillId="4" borderId="13" xfId="2" applyFont="1" applyFill="1" applyBorder="1" applyAlignment="1" applyProtection="1">
      <alignment vertical="top"/>
    </xf>
    <xf numFmtId="43" fontId="30" fillId="4" borderId="13" xfId="1" applyFont="1" applyFill="1" applyBorder="1" applyAlignment="1" applyProtection="1">
      <alignment horizontal="center" vertical="top"/>
    </xf>
    <xf numFmtId="0" fontId="30" fillId="5" borderId="13" xfId="2" applyFont="1" applyFill="1" applyBorder="1" applyAlignment="1" applyProtection="1">
      <alignment vertical="top"/>
    </xf>
    <xf numFmtId="0" fontId="30" fillId="0" borderId="0" xfId="2" applyFont="1" applyProtection="1"/>
    <xf numFmtId="43" fontId="0" fillId="0" borderId="0" xfId="0" applyNumberFormat="1" applyAlignment="1">
      <alignment vertical="top"/>
    </xf>
    <xf numFmtId="0" fontId="5" fillId="0" borderId="20" xfId="0" applyNumberFormat="1" applyFont="1" applyBorder="1" applyAlignment="1" applyProtection="1">
      <alignment horizontal="center" vertical="top" wrapText="1"/>
      <protection locked="0"/>
    </xf>
    <xf numFmtId="0" fontId="5" fillId="0" borderId="24" xfId="0" applyNumberFormat="1" applyFont="1" applyBorder="1" applyAlignment="1" applyProtection="1">
      <alignment horizontal="center" vertical="top" wrapText="1"/>
      <protection locked="0"/>
    </xf>
    <xf numFmtId="0" fontId="5" fillId="0" borderId="21" xfId="0" applyNumberFormat="1" applyFont="1" applyBorder="1" applyAlignment="1" applyProtection="1">
      <alignment horizontal="center" vertical="top" wrapText="1"/>
      <protection locked="0"/>
    </xf>
    <xf numFmtId="0" fontId="56" fillId="0" borderId="0" xfId="8" applyFont="1" applyFill="1" applyAlignment="1">
      <alignment horizontal="center" vertical="top"/>
    </xf>
    <xf numFmtId="0" fontId="5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7" fillId="4" borderId="22" xfId="0" applyFont="1" applyFill="1" applyBorder="1" applyAlignment="1">
      <alignment horizontal="center" vertical="center"/>
    </xf>
    <xf numFmtId="0" fontId="27" fillId="4" borderId="23" xfId="0" applyFont="1" applyFill="1" applyBorder="1" applyAlignment="1">
      <alignment horizontal="center" vertical="center"/>
    </xf>
    <xf numFmtId="0" fontId="27" fillId="4" borderId="26" xfId="0" applyFont="1" applyFill="1" applyBorder="1" applyAlignment="1">
      <alignment horizontal="center" vertical="center"/>
    </xf>
    <xf numFmtId="0" fontId="27" fillId="4" borderId="22" xfId="0" applyFont="1" applyFill="1" applyBorder="1" applyAlignment="1">
      <alignment horizontal="center" vertical="center" wrapText="1"/>
    </xf>
    <xf numFmtId="0" fontId="27" fillId="4" borderId="23" xfId="0" applyFont="1" applyFill="1" applyBorder="1" applyAlignment="1">
      <alignment horizontal="center" vertical="center" wrapText="1"/>
    </xf>
    <xf numFmtId="0" fontId="27" fillId="4" borderId="26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1" fontId="27" fillId="6" borderId="20" xfId="0" applyNumberFormat="1" applyFont="1" applyFill="1" applyBorder="1" applyAlignment="1">
      <alignment horizontal="center" vertical="center" wrapText="1"/>
    </xf>
    <xf numFmtId="1" fontId="27" fillId="6" borderId="24" xfId="0" applyNumberFormat="1" applyFont="1" applyFill="1" applyBorder="1" applyAlignment="1">
      <alignment horizontal="center" vertical="center" wrapText="1"/>
    </xf>
    <xf numFmtId="1" fontId="27" fillId="6" borderId="21" xfId="0" applyNumberFormat="1" applyFont="1" applyFill="1" applyBorder="1" applyAlignment="1">
      <alignment horizontal="center" vertical="center" wrapText="1"/>
    </xf>
    <xf numFmtId="0" fontId="27" fillId="2" borderId="20" xfId="8" applyFont="1" applyFill="1" applyBorder="1" applyAlignment="1">
      <alignment horizontal="center" vertical="top" wrapText="1"/>
    </xf>
    <xf numFmtId="0" fontId="27" fillId="2" borderId="24" xfId="8" applyFont="1" applyFill="1" applyBorder="1" applyAlignment="1">
      <alignment horizontal="center" vertical="top" wrapText="1"/>
    </xf>
    <xf numFmtId="0" fontId="27" fillId="2" borderId="21" xfId="8" applyFont="1" applyFill="1" applyBorder="1" applyAlignment="1">
      <alignment horizontal="center" vertical="top" wrapText="1"/>
    </xf>
    <xf numFmtId="0" fontId="27" fillId="6" borderId="20" xfId="0" applyFont="1" applyFill="1" applyBorder="1" applyAlignment="1">
      <alignment horizontal="center" vertical="center" wrapText="1"/>
    </xf>
    <xf numFmtId="0" fontId="27" fillId="6" borderId="24" xfId="0" applyFont="1" applyFill="1" applyBorder="1" applyAlignment="1">
      <alignment horizontal="center" vertical="center" wrapText="1"/>
    </xf>
    <xf numFmtId="0" fontId="27" fillId="6" borderId="21" xfId="0" applyFont="1" applyFill="1" applyBorder="1" applyAlignment="1">
      <alignment horizontal="center" vertical="center" wrapText="1"/>
    </xf>
    <xf numFmtId="0" fontId="27" fillId="4" borderId="14" xfId="0" applyFont="1" applyFill="1" applyBorder="1" applyAlignment="1">
      <alignment horizontal="center" vertical="center" wrapText="1"/>
    </xf>
    <xf numFmtId="0" fontId="27" fillId="4" borderId="16" xfId="0" applyFont="1" applyFill="1" applyBorder="1" applyAlignment="1">
      <alignment horizontal="center" vertical="center" wrapText="1"/>
    </xf>
    <xf numFmtId="0" fontId="27" fillId="4" borderId="17" xfId="0" applyFont="1" applyFill="1" applyBorder="1" applyAlignment="1">
      <alignment horizontal="center" vertical="center" wrapText="1"/>
    </xf>
    <xf numFmtId="0" fontId="27" fillId="4" borderId="19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left"/>
    </xf>
    <xf numFmtId="0" fontId="27" fillId="6" borderId="14" xfId="0" applyFont="1" applyFill="1" applyBorder="1" applyAlignment="1">
      <alignment horizontal="center" vertical="center" wrapText="1"/>
    </xf>
    <xf numFmtId="0" fontId="27" fillId="6" borderId="15" xfId="0" applyFont="1" applyFill="1" applyBorder="1" applyAlignment="1">
      <alignment horizontal="center" vertical="center" wrapText="1"/>
    </xf>
    <xf numFmtId="0" fontId="27" fillId="6" borderId="16" xfId="0" applyFont="1" applyFill="1" applyBorder="1" applyAlignment="1">
      <alignment horizontal="center" vertical="center" wrapText="1"/>
    </xf>
    <xf numFmtId="0" fontId="27" fillId="6" borderId="17" xfId="0" applyFont="1" applyFill="1" applyBorder="1" applyAlignment="1">
      <alignment horizontal="center" vertical="center" wrapText="1"/>
    </xf>
    <xf numFmtId="0" fontId="27" fillId="6" borderId="18" xfId="0" applyFont="1" applyFill="1" applyBorder="1" applyAlignment="1">
      <alignment horizontal="center" vertical="center" wrapText="1"/>
    </xf>
    <xf numFmtId="0" fontId="27" fillId="6" borderId="19" xfId="0" applyFont="1" applyFill="1" applyBorder="1" applyAlignment="1">
      <alignment horizontal="center" vertical="center" wrapText="1"/>
    </xf>
    <xf numFmtId="0" fontId="15" fillId="0" borderId="0" xfId="3" applyFont="1" applyFill="1" applyAlignment="1">
      <alignment horizontal="left" vertical="top"/>
    </xf>
    <xf numFmtId="0" fontId="27" fillId="0" borderId="0" xfId="3" applyFont="1" applyFill="1" applyAlignment="1">
      <alignment horizontal="left" vertical="top"/>
    </xf>
    <xf numFmtId="0" fontId="12" fillId="0" borderId="0" xfId="8" applyFont="1" applyFill="1" applyAlignment="1">
      <alignment horizontal="center" vertical="top"/>
    </xf>
    <xf numFmtId="0" fontId="27" fillId="18" borderId="22" xfId="8" applyFont="1" applyFill="1" applyBorder="1" applyAlignment="1">
      <alignment horizontal="center" vertical="top"/>
    </xf>
    <xf numFmtId="0" fontId="27" fillId="18" borderId="23" xfId="8" applyFont="1" applyFill="1" applyBorder="1" applyAlignment="1">
      <alignment horizontal="center" vertical="top"/>
    </xf>
    <xf numFmtId="0" fontId="27" fillId="18" borderId="26" xfId="8" applyFont="1" applyFill="1" applyBorder="1" applyAlignment="1">
      <alignment horizontal="center" vertical="top"/>
    </xf>
    <xf numFmtId="0" fontId="27" fillId="0" borderId="0" xfId="3" applyFont="1" applyFill="1" applyAlignment="1">
      <alignment horizontal="left" vertical="top" wrapText="1"/>
    </xf>
    <xf numFmtId="1" fontId="27" fillId="2" borderId="20" xfId="8" applyNumberFormat="1" applyFont="1" applyFill="1" applyBorder="1" applyAlignment="1">
      <alignment horizontal="center" vertical="top" wrapText="1"/>
    </xf>
    <xf numFmtId="1" fontId="27" fillId="2" borderId="24" xfId="8" applyNumberFormat="1" applyFont="1" applyFill="1" applyBorder="1" applyAlignment="1">
      <alignment horizontal="center" vertical="top" wrapText="1"/>
    </xf>
    <xf numFmtId="1" fontId="27" fillId="2" borderId="21" xfId="8" applyNumberFormat="1" applyFont="1" applyFill="1" applyBorder="1" applyAlignment="1">
      <alignment horizontal="center" vertical="top" wrapText="1"/>
    </xf>
    <xf numFmtId="0" fontId="27" fillId="2" borderId="14" xfId="8" applyFont="1" applyFill="1" applyBorder="1" applyAlignment="1">
      <alignment horizontal="center" vertical="top" wrapText="1"/>
    </xf>
    <xf numFmtId="0" fontId="27" fillId="2" borderId="15" xfId="8" applyFont="1" applyFill="1" applyBorder="1" applyAlignment="1">
      <alignment horizontal="center" vertical="top" wrapText="1"/>
    </xf>
    <xf numFmtId="0" fontId="27" fillId="2" borderId="16" xfId="8" applyFont="1" applyFill="1" applyBorder="1" applyAlignment="1">
      <alignment horizontal="center" vertical="top" wrapText="1"/>
    </xf>
    <xf numFmtId="0" fontId="27" fillId="2" borderId="17" xfId="8" applyFont="1" applyFill="1" applyBorder="1" applyAlignment="1">
      <alignment horizontal="center" vertical="top" wrapText="1"/>
    </xf>
    <xf numFmtId="0" fontId="27" fillId="2" borderId="18" xfId="8" applyFont="1" applyFill="1" applyBorder="1" applyAlignment="1">
      <alignment horizontal="center" vertical="top" wrapText="1"/>
    </xf>
    <xf numFmtId="0" fontId="27" fillId="2" borderId="19" xfId="8" applyFont="1" applyFill="1" applyBorder="1" applyAlignment="1">
      <alignment horizontal="center" vertical="top" wrapText="1"/>
    </xf>
    <xf numFmtId="0" fontId="25" fillId="0" borderId="0" xfId="3" applyFont="1" applyFill="1" applyAlignment="1">
      <alignment horizontal="left" vertical="top"/>
    </xf>
    <xf numFmtId="0" fontId="26" fillId="0" borderId="0" xfId="3" applyFont="1" applyFill="1" applyAlignment="1">
      <alignment horizontal="left" vertical="top"/>
    </xf>
    <xf numFmtId="0" fontId="12" fillId="0" borderId="0" xfId="3" applyFont="1" applyFill="1" applyAlignment="1">
      <alignment horizontal="center" vertical="top"/>
    </xf>
    <xf numFmtId="0" fontId="75" fillId="0" borderId="0" xfId="3" applyFont="1" applyFill="1" applyAlignment="1">
      <alignment horizontal="center" vertical="top"/>
    </xf>
    <xf numFmtId="0" fontId="9" fillId="0" borderId="0" xfId="3" applyFont="1" applyFill="1" applyAlignment="1">
      <alignment horizontal="center" vertical="top"/>
    </xf>
    <xf numFmtId="0" fontId="57" fillId="18" borderId="22" xfId="3" applyFont="1" applyFill="1" applyBorder="1" applyAlignment="1">
      <alignment horizontal="center" vertical="top"/>
    </xf>
    <xf numFmtId="0" fontId="57" fillId="18" borderId="23" xfId="3" applyFont="1" applyFill="1" applyBorder="1" applyAlignment="1">
      <alignment horizontal="center" vertical="top"/>
    </xf>
    <xf numFmtId="0" fontId="57" fillId="18" borderId="26" xfId="3" applyFont="1" applyFill="1" applyBorder="1" applyAlignment="1">
      <alignment horizontal="center" vertical="top"/>
    </xf>
    <xf numFmtId="0" fontId="27" fillId="2" borderId="13" xfId="3" applyFont="1" applyFill="1" applyBorder="1" applyAlignment="1">
      <alignment horizontal="center" vertical="top" wrapText="1"/>
    </xf>
    <xf numFmtId="0" fontId="27" fillId="2" borderId="20" xfId="3" applyFont="1" applyFill="1" applyBorder="1" applyAlignment="1">
      <alignment horizontal="center" vertical="top" wrapText="1"/>
    </xf>
    <xf numFmtId="0" fontId="27" fillId="2" borderId="24" xfId="3" applyFont="1" applyFill="1" applyBorder="1" applyAlignment="1">
      <alignment horizontal="center" vertical="top" wrapText="1"/>
    </xf>
    <xf numFmtId="0" fontId="27" fillId="2" borderId="21" xfId="3" applyFont="1" applyFill="1" applyBorder="1" applyAlignment="1">
      <alignment horizontal="center" vertical="top" wrapText="1"/>
    </xf>
    <xf numFmtId="1" fontId="27" fillId="2" borderId="20" xfId="3" applyNumberFormat="1" applyFont="1" applyFill="1" applyBorder="1" applyAlignment="1">
      <alignment horizontal="center" vertical="top" wrapText="1"/>
    </xf>
    <xf numFmtId="1" fontId="27" fillId="2" borderId="24" xfId="3" applyNumberFormat="1" applyFont="1" applyFill="1" applyBorder="1" applyAlignment="1">
      <alignment horizontal="center" vertical="top" wrapText="1"/>
    </xf>
    <xf numFmtId="1" fontId="27" fillId="2" borderId="21" xfId="3" applyNumberFormat="1" applyFont="1" applyFill="1" applyBorder="1" applyAlignment="1">
      <alignment horizontal="center" vertical="top" wrapText="1"/>
    </xf>
    <xf numFmtId="0" fontId="27" fillId="2" borderId="14" xfId="3" applyFont="1" applyFill="1" applyBorder="1" applyAlignment="1">
      <alignment horizontal="center" vertical="top" wrapText="1"/>
    </xf>
    <xf numFmtId="0" fontId="27" fillId="2" borderId="15" xfId="3" applyFont="1" applyFill="1" applyBorder="1" applyAlignment="1">
      <alignment horizontal="center" vertical="top" wrapText="1"/>
    </xf>
    <xf numFmtId="0" fontId="27" fillId="2" borderId="16" xfId="3" applyFont="1" applyFill="1" applyBorder="1" applyAlignment="1">
      <alignment horizontal="center" vertical="top" wrapText="1"/>
    </xf>
    <xf numFmtId="0" fontId="27" fillId="2" borderId="17" xfId="3" applyFont="1" applyFill="1" applyBorder="1" applyAlignment="1">
      <alignment horizontal="center" vertical="top" wrapText="1"/>
    </xf>
    <xf numFmtId="0" fontId="27" fillId="2" borderId="18" xfId="3" applyFont="1" applyFill="1" applyBorder="1" applyAlignment="1">
      <alignment horizontal="center" vertical="top" wrapText="1"/>
    </xf>
    <xf numFmtId="0" fontId="27" fillId="2" borderId="19" xfId="3" applyFont="1" applyFill="1" applyBorder="1" applyAlignment="1">
      <alignment horizontal="center" vertical="top" wrapText="1"/>
    </xf>
    <xf numFmtId="1" fontId="27" fillId="2" borderId="16" xfId="3" applyNumberFormat="1" applyFont="1" applyFill="1" applyBorder="1" applyAlignment="1">
      <alignment horizontal="center" vertical="top" wrapText="1"/>
    </xf>
    <xf numFmtId="1" fontId="27" fillId="2" borderId="25" xfId="3" applyNumberFormat="1" applyFont="1" applyFill="1" applyBorder="1" applyAlignment="1">
      <alignment horizontal="center" vertical="top" wrapText="1"/>
    </xf>
    <xf numFmtId="1" fontId="27" fillId="2" borderId="19" xfId="3" applyNumberFormat="1" applyFont="1" applyFill="1" applyBorder="1" applyAlignment="1">
      <alignment horizontal="center" vertical="top" wrapText="1"/>
    </xf>
    <xf numFmtId="0" fontId="56" fillId="0" borderId="0" xfId="3" applyFont="1" applyFill="1" applyAlignment="1">
      <alignment horizontal="center" vertical="top"/>
    </xf>
    <xf numFmtId="0" fontId="27" fillId="18" borderId="22" xfId="3" applyFont="1" applyFill="1" applyBorder="1" applyAlignment="1">
      <alignment horizontal="center" vertical="top"/>
    </xf>
    <xf numFmtId="0" fontId="27" fillId="18" borderId="23" xfId="3" applyFont="1" applyFill="1" applyBorder="1" applyAlignment="1">
      <alignment horizontal="center" vertical="top"/>
    </xf>
    <xf numFmtId="0" fontId="27" fillId="18" borderId="26" xfId="3" applyFont="1" applyFill="1" applyBorder="1" applyAlignment="1">
      <alignment horizontal="center" vertical="top"/>
    </xf>
    <xf numFmtId="0" fontId="15" fillId="0" borderId="0" xfId="2" applyFont="1" applyAlignment="1">
      <alignment horizontal="left" vertical="top" wrapText="1"/>
    </xf>
    <xf numFmtId="0" fontId="8" fillId="0" borderId="0" xfId="7" applyFont="1" applyFill="1" applyAlignment="1">
      <alignment horizontal="center" vertical="top"/>
    </xf>
    <xf numFmtId="0" fontId="9" fillId="0" borderId="1" xfId="7" applyFont="1" applyFill="1" applyBorder="1" applyAlignment="1">
      <alignment horizontal="center" vertical="top"/>
    </xf>
    <xf numFmtId="0" fontId="9" fillId="0" borderId="2" xfId="7" applyFont="1" applyFill="1" applyBorder="1" applyAlignment="1">
      <alignment horizontal="center" vertical="top"/>
    </xf>
    <xf numFmtId="0" fontId="6" fillId="0" borderId="1" xfId="7" applyFont="1" applyFill="1" applyBorder="1" applyAlignment="1">
      <alignment horizontal="center" vertical="top"/>
    </xf>
    <xf numFmtId="0" fontId="6" fillId="0" borderId="2" xfId="7" applyFont="1" applyFill="1" applyBorder="1" applyAlignment="1">
      <alignment horizontal="center" vertical="top"/>
    </xf>
    <xf numFmtId="0" fontId="6" fillId="0" borderId="0" xfId="7" applyFont="1" applyFill="1" applyBorder="1" applyAlignment="1">
      <alignment horizontal="left" vertical="top" wrapText="1"/>
    </xf>
    <xf numFmtId="49" fontId="75" fillId="0" borderId="0" xfId="7" applyNumberFormat="1" applyFont="1" applyFill="1" applyBorder="1" applyAlignment="1">
      <alignment horizontal="left" vertical="center"/>
    </xf>
    <xf numFmtId="0" fontId="9" fillId="0" borderId="0" xfId="7" applyFont="1" applyAlignment="1">
      <alignment horizontal="center" vertical="center"/>
    </xf>
    <xf numFmtId="0" fontId="69" fillId="0" borderId="0" xfId="7" applyFont="1" applyAlignment="1">
      <alignment horizontal="left" vertical="center"/>
    </xf>
    <xf numFmtId="43" fontId="9" fillId="0" borderId="0" xfId="6" applyFont="1" applyAlignment="1">
      <alignment horizontal="left" vertical="center"/>
    </xf>
    <xf numFmtId="0" fontId="10" fillId="0" borderId="0" xfId="7" applyFont="1" applyAlignment="1">
      <alignment horizontal="left" vertical="center"/>
    </xf>
    <xf numFmtId="0" fontId="9" fillId="0" borderId="6" xfId="7" applyFont="1" applyFill="1" applyBorder="1" applyAlignment="1">
      <alignment horizontal="center" vertical="top"/>
    </xf>
    <xf numFmtId="49" fontId="9" fillId="0" borderId="0" xfId="7" applyNumberFormat="1" applyFont="1" applyFill="1" applyBorder="1" applyAlignment="1">
      <alignment horizontal="left" vertical="center"/>
    </xf>
    <xf numFmtId="0" fontId="9" fillId="0" borderId="0" xfId="7" applyFont="1" applyAlignment="1">
      <alignment horizontal="left" vertical="center"/>
    </xf>
    <xf numFmtId="0" fontId="65" fillId="0" borderId="0" xfId="0" applyNumberFormat="1" applyFont="1" applyAlignment="1">
      <alignment horizontal="center" vertical="top"/>
    </xf>
    <xf numFmtId="0" fontId="57" fillId="0" borderId="0" xfId="9" applyFont="1" applyAlignment="1">
      <alignment horizontal="left" vertical="top" wrapText="1"/>
    </xf>
    <xf numFmtId="0" fontId="57" fillId="0" borderId="14" xfId="9" applyFont="1" applyFill="1" applyBorder="1" applyAlignment="1">
      <alignment horizontal="center" vertical="top"/>
    </xf>
    <xf numFmtId="0" fontId="57" fillId="0" borderId="16" xfId="9" applyFont="1" applyFill="1" applyBorder="1" applyAlignment="1">
      <alignment horizontal="center" vertical="top"/>
    </xf>
    <xf numFmtId="0" fontId="57" fillId="0" borderId="17" xfId="9" applyFont="1" applyFill="1" applyBorder="1" applyAlignment="1">
      <alignment horizontal="center" vertical="top"/>
    </xf>
    <xf numFmtId="0" fontId="57" fillId="0" borderId="19" xfId="9" applyFont="1" applyFill="1" applyBorder="1" applyAlignment="1">
      <alignment horizontal="center" vertical="top"/>
    </xf>
    <xf numFmtId="0" fontId="57" fillId="0" borderId="13" xfId="9" applyFont="1" applyFill="1" applyBorder="1" applyAlignment="1">
      <alignment horizontal="center" vertical="top" wrapText="1"/>
    </xf>
    <xf numFmtId="0" fontId="56" fillId="0" borderId="0" xfId="9" applyFont="1" applyAlignment="1">
      <alignment horizontal="center" vertical="top"/>
    </xf>
    <xf numFmtId="0" fontId="58" fillId="0" borderId="0" xfId="9" applyFont="1" applyAlignment="1">
      <alignment horizontal="left" vertical="top"/>
    </xf>
    <xf numFmtId="0" fontId="55" fillId="0" borderId="0" xfId="9" applyFont="1" applyAlignment="1">
      <alignment vertical="top"/>
    </xf>
    <xf numFmtId="0" fontId="59" fillId="11" borderId="0" xfId="9" applyFont="1" applyFill="1" applyAlignment="1">
      <alignment horizontal="center" vertical="top" wrapText="1"/>
    </xf>
    <xf numFmtId="0" fontId="57" fillId="0" borderId="22" xfId="9" applyFont="1" applyFill="1" applyBorder="1" applyAlignment="1">
      <alignment horizontal="center" vertical="top"/>
    </xf>
    <xf numFmtId="0" fontId="57" fillId="0" borderId="23" xfId="9" applyFont="1" applyFill="1" applyBorder="1" applyAlignment="1">
      <alignment horizontal="center" vertical="top"/>
    </xf>
    <xf numFmtId="0" fontId="57" fillId="0" borderId="0" xfId="9" applyFont="1" applyFill="1" applyAlignment="1">
      <alignment horizontal="center" vertical="top"/>
    </xf>
    <xf numFmtId="0" fontId="55" fillId="0" borderId="0" xfId="9" applyFont="1" applyAlignment="1">
      <alignment horizontal="left" vertical="top"/>
    </xf>
    <xf numFmtId="43" fontId="55" fillId="0" borderId="13" xfId="1" applyFont="1" applyBorder="1" applyAlignment="1">
      <alignment horizontal="center" vertical="center"/>
    </xf>
    <xf numFmtId="43" fontId="55" fillId="0" borderId="13" xfId="1" applyFont="1" applyFill="1" applyBorder="1" applyAlignment="1">
      <alignment horizontal="center" vertical="top"/>
    </xf>
    <xf numFmtId="1" fontId="0" fillId="0" borderId="0" xfId="0" applyNumberFormat="1" applyAlignment="1">
      <alignment vertical="top"/>
    </xf>
    <xf numFmtId="1" fontId="0" fillId="0" borderId="0" xfId="0" pivotButton="1" applyNumberFormat="1" applyAlignment="1">
      <alignment vertical="top"/>
    </xf>
    <xf numFmtId="43" fontId="0" fillId="0" borderId="0" xfId="1" applyNumberFormat="1" applyFont="1" applyAlignment="1">
      <alignment vertical="top"/>
    </xf>
    <xf numFmtId="1" fontId="0" fillId="0" borderId="0" xfId="0" applyNumberFormat="1" applyAlignment="1">
      <alignment horizontal="center" vertical="center"/>
    </xf>
    <xf numFmtId="43" fontId="0" fillId="0" borderId="0" xfId="0" applyNumberFormat="1" applyAlignment="1">
      <alignment horizontal="center" vertical="center"/>
    </xf>
  </cellXfs>
  <cellStyles count="19">
    <cellStyle name="Comma" xfId="1" builtinId="3"/>
    <cellStyle name="Comma 2" xfId="4" xr:uid="{00000000-0005-0000-0000-000001000000}"/>
    <cellStyle name="Comma 2 2" xfId="13" xr:uid="{00000000-0005-0000-0000-000002000000}"/>
    <cellStyle name="Comma 3" xfId="5" xr:uid="{00000000-0005-0000-0000-000003000000}"/>
    <cellStyle name="Comma 3 2" xfId="15" xr:uid="{00000000-0005-0000-0000-000004000000}"/>
    <cellStyle name="Comma 4" xfId="6" xr:uid="{00000000-0005-0000-0000-000005000000}"/>
    <cellStyle name="Comma 4 2" xfId="12" xr:uid="{00000000-0005-0000-0000-000006000000}"/>
    <cellStyle name="Comma 5" xfId="10" xr:uid="{00000000-0005-0000-0000-000007000000}"/>
    <cellStyle name="Comma 6" xfId="18" xr:uid="{00000000-0005-0000-0000-000008000000}"/>
    <cellStyle name="Normal" xfId="0" builtinId="0"/>
    <cellStyle name="Normal 2" xfId="2" xr:uid="{00000000-0005-0000-0000-00000A000000}"/>
    <cellStyle name="Normal 2 2" xfId="14" xr:uid="{00000000-0005-0000-0000-00000B000000}"/>
    <cellStyle name="Normal 2 3" xfId="7" xr:uid="{00000000-0005-0000-0000-00000C000000}"/>
    <cellStyle name="Normal 2 3 2" xfId="11" xr:uid="{00000000-0005-0000-0000-00000D000000}"/>
    <cellStyle name="Normal 3" xfId="3" xr:uid="{00000000-0005-0000-0000-00000E000000}"/>
    <cellStyle name="Normal 3 2" xfId="8" xr:uid="{00000000-0005-0000-0000-00000F000000}"/>
    <cellStyle name="Normal 3 2 2" xfId="17" xr:uid="{00000000-0005-0000-0000-000010000000}"/>
    <cellStyle name="Normal 3 3" xfId="16" xr:uid="{00000000-0005-0000-0000-000011000000}"/>
    <cellStyle name="Normal 5" xfId="9" xr:uid="{00000000-0005-0000-0000-000012000000}"/>
  </cellStyles>
  <dxfs count="28">
    <dxf>
      <alignment vertic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font>
        <b/>
      </font>
    </dxf>
    <dxf>
      <font>
        <color rgb="FFFF0000"/>
      </font>
    </dxf>
    <dxf>
      <numFmt numFmtId="19" formatCode="d/m/yyyy"/>
      <protection locked="0" hidden="0"/>
    </dxf>
    <dxf>
      <numFmt numFmtId="0" formatCode="General"/>
      <alignment vertical="top"/>
      <protection locked="0" hidden="0"/>
    </dxf>
    <dxf>
      <numFmt numFmtId="0" formatCode="General"/>
      <alignment vertical="top"/>
      <protection locked="0" hidden="0"/>
    </dxf>
    <dxf>
      <alignment vertical="top"/>
      <protection locked="0" hidden="0"/>
    </dxf>
    <dxf>
      <numFmt numFmtId="0" formatCode="General"/>
      <alignment vertical="top"/>
      <protection locked="0" hidden="0"/>
    </dxf>
    <dxf>
      <numFmt numFmtId="0" formatCode="General"/>
      <alignment vertical="top"/>
      <protection locked="0" hidden="0"/>
    </dxf>
    <dxf>
      <numFmt numFmtId="0" formatCode="General"/>
      <alignment vertical="top"/>
      <protection locked="0" hidden="0"/>
    </dxf>
    <dxf>
      <numFmt numFmtId="0" formatCode="General"/>
      <alignment vertical="top"/>
      <protection locked="0" hidden="0"/>
    </dxf>
    <dxf>
      <protection locked="0" hidden="0"/>
    </dxf>
    <dxf>
      <protection locked="1" hidden="0"/>
    </dxf>
    <dxf>
      <font>
        <color rgb="FFFF0000"/>
      </font>
    </dxf>
    <dxf>
      <font>
        <b/>
      </font>
    </dxf>
    <dxf>
      <alignment horizontal="center"/>
    </dxf>
    <dxf>
      <alignment wrapText="1"/>
    </dxf>
  </dxfs>
  <tableStyles count="0" defaultTableStyle="TableStyleMedium9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1</xdr:row>
      <xdr:rowOff>66675</xdr:rowOff>
    </xdr:from>
    <xdr:to>
      <xdr:col>11</xdr:col>
      <xdr:colOff>485775</xdr:colOff>
      <xdr:row>7001</xdr:row>
      <xdr:rowOff>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2934950" y="1247775"/>
          <a:ext cx="466725" cy="233648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14</xdr:row>
      <xdr:rowOff>85725</xdr:rowOff>
    </xdr:from>
    <xdr:to>
      <xdr:col>4</xdr:col>
      <xdr:colOff>352425</xdr:colOff>
      <xdr:row>16</xdr:row>
      <xdr:rowOff>104775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3124200" y="2828925"/>
          <a:ext cx="314325" cy="400050"/>
        </a:xfrm>
        <a:prstGeom prst="rightBrace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38100</xdr:colOff>
      <xdr:row>17</xdr:row>
      <xdr:rowOff>114300</xdr:rowOff>
    </xdr:from>
    <xdr:to>
      <xdr:col>4</xdr:col>
      <xdr:colOff>352425</xdr:colOff>
      <xdr:row>19</xdr:row>
      <xdr:rowOff>38100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124200" y="3429000"/>
          <a:ext cx="314325" cy="304800"/>
        </a:xfrm>
        <a:prstGeom prst="rightBrace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38100</xdr:colOff>
      <xdr:row>24</xdr:row>
      <xdr:rowOff>47625</xdr:rowOff>
    </xdr:from>
    <xdr:to>
      <xdr:col>4</xdr:col>
      <xdr:colOff>352425</xdr:colOff>
      <xdr:row>25</xdr:row>
      <xdr:rowOff>161925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124200" y="4695825"/>
          <a:ext cx="314325" cy="304800"/>
        </a:xfrm>
        <a:prstGeom prst="rightBrace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MY" sz="1100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lisia.ng\Documents\PEMBENTANGAN%20SPANM%20ASET%2028022022%20ANM\CARTA%20ALIR%20SPANM%20ASET\LAMPIRAN%20B%20HL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.27.14\Bpopa\Users\melisia.ng\Documents\PEMBENTANGAN%20SPANM%20ASET%2028022022%20ANM\CARTA%20ALIR%20SPANM%20ASET\LAMPIRAN%20B%20HL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B"/>
      <sheetName val="Lam B1"/>
      <sheetName val="Lam B2"/>
      <sheetName val="Lam B3"/>
      <sheetName val="Lam B4"/>
      <sheetName val="Lam B5"/>
      <sheetName val="Lam B6"/>
      <sheetName val="Lam B7"/>
      <sheetName val="Carta Alir B8"/>
      <sheetName val="Proses Kerja B8"/>
      <sheetName val="Carta Alir B9"/>
      <sheetName val="Proses Kerja B9"/>
      <sheetName val="Lam B10"/>
      <sheetName val="Carta Alir B11"/>
      <sheetName val="Proses Kerja B11"/>
      <sheetName val="Laporan Perubahan Kelas Aset"/>
      <sheetName val="Carta Alir B12"/>
      <sheetName val="Proses Kerja B12"/>
      <sheetName val="Lam B13"/>
      <sheetName val="Lam B14(a)"/>
      <sheetName val="Lam B14(b)"/>
      <sheetName val="Lam B14(c)"/>
      <sheetName val="Lam B15"/>
      <sheetName val="Carta Alir B16"/>
      <sheetName val="Proses Kerja B16"/>
      <sheetName val="Lam B17"/>
      <sheetName val="Carta Alir B18"/>
      <sheetName val="Proses Kerja B18"/>
      <sheetName val="AK Lampiran 7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B"/>
      <sheetName val="Lam B1"/>
      <sheetName val="Lam B2"/>
      <sheetName val="Lam B3"/>
      <sheetName val="Lam B4"/>
      <sheetName val="Lam B5"/>
      <sheetName val="Lam B6"/>
      <sheetName val="Lam B7"/>
      <sheetName val="Carta Alir B8"/>
      <sheetName val="Proses Kerja B8"/>
      <sheetName val="Carta Alir B9"/>
      <sheetName val="Proses Kerja B9"/>
      <sheetName val="Lam B10"/>
      <sheetName val="Carta Alir B11"/>
      <sheetName val="Proses Kerja B11"/>
      <sheetName val="Laporan Perubahan Kelas Aset"/>
      <sheetName val="Carta Alir B12"/>
      <sheetName val="Proses Kerja B12"/>
      <sheetName val="Lam B13"/>
      <sheetName val="Lam B14(a)"/>
      <sheetName val="Lam B14(b)"/>
      <sheetName val="Lam B14(c)"/>
      <sheetName val="Lam B15"/>
      <sheetName val="Carta Alir B16"/>
      <sheetName val="Proses Kerja B16"/>
      <sheetName val="Lam B17"/>
      <sheetName val="Carta Alir B18"/>
      <sheetName val="Proses Kerja B18"/>
      <sheetName val="AK Lampiran 7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M" refreshedDate="45012.678317592596" createdVersion="6" refreshedVersion="6" minRefreshableVersion="3" recordCount="7098" xr:uid="{00000000-000A-0000-FFFF-FFFF73000000}">
  <cacheSource type="worksheet">
    <worksheetSource ref="A1:K1048576" sheet="LAPORAN SPPA (Aset Alih)"/>
  </cacheSource>
  <cacheFields count="11">
    <cacheField name="No. Siri Pen" numFmtId="0">
      <sharedItems containsNonDate="0" containsBlank="1" count="1361">
        <m/>
        <s v="KPM/JPNS153/N020/H/21/28" u="1"/>
        <s v="KPM/JPNS153/N040/H/21/28" u="1"/>
        <s v="KPM/JPNS153/N020/H/21/36" u="1"/>
        <s v="KPM/JPNS153/N040/H/21/36" u="1"/>
        <s v="KPM/JPNS153/N020/H/21/44" u="1"/>
        <s v="KPM/JPNS153/N040/H/21/44" u="1"/>
        <s v="KPM/JPNS153/N020/H/21/52" u="1"/>
        <s v="KPM/JPNS153/N040/H/21/52" u="1"/>
        <s v="KPM/JPNS153/N020/H/21/60" u="1"/>
        <s v="KPM/JPNS153/N040/H/21/60" u="1"/>
        <s v="KK/JKDM/05-01/H/20/20" u="1"/>
        <s v="KK/JKDM/05-01/H/06/69" u="1"/>
        <s v="KK/JKDM/05-01/H/06/57" u="1"/>
        <s v="KPM/JPNS/NEE4099/H/12/19" u="1"/>
        <s v="KK/JKDM/05-01/H/04/21" u="1"/>
        <s v="KK/JKDM/05-01/H/06/33" u="1"/>
        <s v="KK/JKDM/05-01/H/09/57" u="1"/>
        <s v="KK/JKDM/05-01/H/07/21" u="1"/>
        <s v="KK/JKDM/05-01/H/09/45" u="1"/>
        <s v="KPM/JPNS153/N020/H/15/2" u="1"/>
        <s v="KPM/JPNS153/N020/H/21/29" u="1"/>
        <s v="KPM/JPNS153/N040/H/21/29" u="1"/>
        <s v="KPM/JPNS153/N020/H/21/37" u="1"/>
        <s v="KPM/JPNS153/N040/H/21/37" u="1"/>
        <s v="KPM/JPNS153/N020/H/21/45" u="1"/>
        <s v="KPM/JPNS153/N040/H/21/45" u="1"/>
        <s v="KPM/JPNS153/N020/H/21/53" u="1"/>
        <s v="KPM/JPNS153/N040/H/21/53" u="1"/>
        <s v="KPM/JPNS153/N020/H/21/61" u="1"/>
        <s v="KPM/JPNS153/N040/H/21/61" u="1"/>
        <s v="KK/JKDM/05-01/H/02/41" u="1"/>
        <s v="KPM/JPNS/NEE4099/H/12/28" u="1"/>
        <s v="KK/JKDM/05-01/H/06/41" u="1"/>
        <s v="KK/JKDM/05-01/H/09/65" u="1"/>
        <s v="KK/JKDM/05-01/H/09/53" u="1"/>
        <s v="KK/JKDM/05-01/H/09/41" u="1"/>
        <s v="KPM/JPNS153/N020/H/07/3" u="1"/>
        <s v="KPM/JPNS153/N020/H/21/38" u="1"/>
        <s v="KPM/JPNS153/N040/H/21/38" u="1"/>
        <s v="KPM/JPNS153/N020/H/21/46" u="1"/>
        <s v="KPM/JPNS153/N040/H/21/46" u="1"/>
        <s v="KPM/JPNS153/N020/H/21/54" u="1"/>
        <s v="KPM/JPNS153/N040/H/21/54" u="1"/>
        <s v="KPM/JPNS153/N020/H/21/62" u="1"/>
        <s v="KPM/JPNS153/N040/H/21/62" u="1"/>
        <s v="KPM/JPNS153/N020/H/21/70" u="1"/>
        <s v="KPM/JPNS153/N040/H/21/70" u="1"/>
        <s v="KK/JKDM/05-01/H/07/85" u="1"/>
        <s v="KK/JKDM/05-01/H/09/61" u="1"/>
        <s v="KK/JKDM/05-01/I/07/97" u="1"/>
        <s v="KPM/JPNS153/N020/H/21/39" u="1"/>
        <s v="KPM/JPNS153/N040/H/21/39" u="1"/>
        <s v="KK/JKDM/05-01/H/01/2" u="1"/>
        <s v="KK/JKDM/05-01/H/02/2" u="1"/>
        <s v="KPM/JPNS153/N020/H/21/47" u="1"/>
        <s v="KPM/JPNS153/N040/H/21/47" u="1"/>
        <s v="KPM/JPNS153/N020/H/21/55" u="1"/>
        <s v="KPM/JPNS153/N040/H/21/55" u="1"/>
        <s v="KPM/JPNS153/N020/H/21/63" u="1"/>
        <s v="KPM/JPNS153/N040/H/21/63" u="1"/>
        <s v="KPM/JPNS153/N020/H/21/71" u="1"/>
        <s v="KPM/JPNS153/N040/H/21/71" u="1"/>
        <s v="KK/JKDM/05-01/H/07/93" u="1"/>
        <s v="KK/JKDM/05-01/H/07/81" u="1"/>
        <s v="KPM/JPNS153/N020/H/07/4" u="1"/>
        <s v="KPM/JPNS153/N020/H/11/3" u="1"/>
        <s v="KK/JKDM/05-01/H/00/4" u="1"/>
        <s v="KPM/JPNS153/N020/H/21/48" u="1"/>
        <s v="KPM/JPNS153/N040/H/21/48" u="1"/>
        <s v="KPM/JPNS153/N020/H/21/56" u="1"/>
        <s v="KPM/JPNS153/N040/H/21/56" u="1"/>
        <s v="KPM/JPNS153/N020/H/21/64" u="1"/>
        <s v="KPM/JPNS153/N040/H/21/64" u="1"/>
        <s v="KK/JKDM/05-01/H/08/4" u="1"/>
        <s v="KPM/JPNS153/N020/H/21/72" u="1"/>
        <s v="KPM/JPNS153/N040/H/21/72" u="1"/>
        <s v="JPM/MKN/05-01/H/14/2" u="1"/>
        <s v="JPM/MKN/05-01/H/15/2" u="1"/>
        <s v="KPM/JPNS153/N020/H/21/80" u="1"/>
        <s v="KPM/JPNS153/N040/H/21/80" u="1"/>
        <s v="JPM/MKN/05-01/H/19/2" u="1"/>
        <s v="KPM/JPNS/NEE4099/H/14/1" u="1"/>
        <s v="KPM/JPNS153/N020/H/14/10" u="1"/>
        <s v="KK/JKDM/05-01/H/00/6" u="1"/>
        <s v="KPM/JPNS153/N020/H/21/49" u="1"/>
        <s v="KPM/JPNS153/N040/H/21/49" u="1"/>
        <s v="KPM/JPNS153/N020/H/21/57" u="1"/>
        <s v="KPM/JPNS153/N040/H/21/57" u="1"/>
        <s v="KPM/JPNS153/N020/H/21/65" u="1"/>
        <s v="KPM/JPNS153/N040/H/21/65" u="1"/>
        <s v="KK/JKDM/05-01/H/07/6" u="1"/>
        <s v="KPM/JPNS153/N020/H/21/73" u="1"/>
        <s v="KPM/JPNS153/N040/H/21/73" u="1"/>
        <s v="KPM/JPNS153/N020/H/21/81" u="1"/>
        <s v="KPM/JPNS153/N040/H/21/81" u="1"/>
        <s v="KPM/JPNS153/N020/H/07/5" u="1"/>
        <s v="KPM/JPNS153/N020/H/14/11" u="1"/>
        <s v="KPM/JPNS153/N020/H/21/58" u="1"/>
        <s v="KPM/JPNS153/N040/H/21/58" u="1"/>
        <s v="KK/JKDM/05-01/H/06/8" u="1"/>
        <s v="KPM/JPNS153/N020/H/21/66" u="1"/>
        <s v="KPM/JPNS153/N040/H/21/66" u="1"/>
        <s v="KK/JKDM/05-01/H/08/8" u="1"/>
        <s v="KPM/JPNS153/N020/H/21/74" u="1"/>
        <s v="KPM/JPNS153/N040/H/21/74" u="1"/>
        <s v="KK/JKDM/05-01/H/09/8" u="1"/>
        <s v="KK/JKDM/05-01/H/15/29" u="1"/>
        <s v="KK/JKDM/05-01/H/15/17" u="1"/>
        <s v="KK/JKDM/05-01/H/97/37" u="1"/>
        <s v="KPM/JPNS153/N020/H/21/82" u="1"/>
        <s v="KPM/JPNS153/N040/H/21/82" u="1"/>
        <s v="KK/JKDM/05-01/H/17/29" u="1"/>
        <s v="KK/JKDM/05-01/H/17/17" u="1"/>
        <s v="KPM/JPNS153/N020/H/21/90" u="1"/>
        <s v="KPM/JPNS153/N040/H/21/90" u="1"/>
        <s v="KPM/JPNS/NEE4099/H/14/2" u="1"/>
        <s v="KPM/JPNS153/N020/H/14/12" u="1"/>
        <s v="KPM/JPNS153/N020/H/21/59" u="1"/>
        <s v="KPM/JPNS153/N040/H/21/59" u="1"/>
        <s v="KK/JKDM/05-01/H/10/37" u="1"/>
        <s v="KK/JKDM/05-01/H/12/49" u="1"/>
        <s v="KPM/JPNS153/N020/H/21/67" u="1"/>
        <s v="KPM/JPNS153/N040/H/21/67" u="1"/>
        <s v="JPM/MKN/05-01/H/12/8" u="1"/>
        <s v="KK/JKDM/05-01/H/12/37" u="1"/>
        <s v="KPM/JPNS153/N020/H/21/75" u="1"/>
        <s v="KPM/JPNS153/N040/H/21/75" u="1"/>
        <s v="KK/JKDM/05-01/H/15/49" u="1"/>
        <s v="KPM/JPNS153/N020/H/21/83" u="1"/>
        <s v="KPM/JPNS153/N040/H/21/83" u="1"/>
        <s v="KK/JKDM/05-01/H/14/13" u="1"/>
        <s v="KK/JKDM/05-01/H/15/25" u="1"/>
        <s v="KK/JKDM/05-01/H/17/49" u="1"/>
        <s v="KK/JKDM/05-01/H/15/13" u="1"/>
        <s v="KK/JKDM/05-01/H/17/37" u="1"/>
        <s v="KPM/JPNS153/N020/H/21/91" u="1"/>
        <s v="KPM/JPNS153/N040/H/21/91" u="1"/>
        <s v="KK/JKDM/05-01/H/17/25" u="1"/>
        <s v="KK/JKDM/05-01/H/17/13" u="1"/>
        <s v="KK/JKDM/05-01/I/97/57" u="1"/>
        <s v="KPM/JPNS153/N020/H/14/13" u="1"/>
        <s v="KPM/JPNS153/N020/H/07/6" u="1"/>
        <s v="KK/JKDM/05-01/H/10/57" u="1"/>
        <s v="KK/JKDM/05-01/H/12/69" u="1"/>
        <s v="KPM/JPNS153/N020/H/21/68" u="1"/>
        <s v="KPM/JPNS153/N040/H/21/68" u="1"/>
        <s v="KK/JKDM/05-01/H/10/33" u="1"/>
        <s v="KK/JKDM/05-01/H/13/69" u="1"/>
        <s v="KK/JKDM/05-01/H/10/21" u="1"/>
        <s v="KK/JKDM/05-01/H/13/57" u="1"/>
        <s v="KPM/JPNS153/N020/H/21/76" u="1"/>
        <s v="KPM/JPNS153/N040/H/21/76" u="1"/>
        <s v="KK/JKDM/05-01/H/15/57" u="1"/>
        <s v="KPM/JPNS153/N020/H/21/84" u="1"/>
        <s v="KPM/JPNS153/N040/H/21/84" u="1"/>
        <s v="KK/JKDM/05-01/H/15/45" u="1"/>
        <s v="KK/JKDM/05-01/H/17/69" u="1"/>
        <s v="KK/JKDM/05-01/H/15/33" u="1"/>
        <s v="KK/JKDM/05-01/H/17/57" u="1"/>
        <s v="KPM/JPNS153/N020/H/21/92" u="1"/>
        <s v="KPM/JPNS153/N040/H/21/92" u="1"/>
        <s v="KK/JKDM/05-01/H/15/21" u="1"/>
        <s v="KK/JKDM/05-01/H/17/45" u="1"/>
        <s v="KK/JKDM/05-01/H/17/33" u="1"/>
        <s v="KK/JKDM/05-01/H/17/21" u="1"/>
        <s v="KK/JKDM/05-01/H/13/172" u="1"/>
        <s v="KPM/JPNS153/N020/H/14/14" u="1"/>
        <s v="KPM/JPNS/NEE4099/H/14/3" u="1"/>
        <s v="KK/JKDM/05-01/H/13/177" u="1"/>
        <s v="KK/JKDM/05-01/H/13/179" u="1"/>
        <s v="KK/JKDM/05-01/H/12/89" u="1"/>
        <s v="KPM/JPNS153/N020/H/21/69" u="1"/>
        <s v="KPM/JPNS153/N040/H/21/69" u="1"/>
        <s v="KK/JKDM/05-01/H/12/77" u="1"/>
        <s v="KK/JKDM/05-01/H/13/89" u="1"/>
        <s v="KK/JKDM/05-01/I/12/293" u="1"/>
        <s v="KK/JKDM/05-01/H/10/41" u="1"/>
        <s v="KK/JKDM/05-01/H/12/65" u="1"/>
        <s v="KK/JKDM/05-01/H/14/89" u="1"/>
        <s v="KPM/JPNS153/N020/H/21/77" u="1"/>
        <s v="KPM/JPNS153/N040/H/21/77" u="1"/>
        <s v="KK/JKDM/05-01/H/11/41" u="1"/>
        <s v="KK/JKDM/05-01/H/13/65" u="1"/>
        <s v="KK/JKDM/05-01/H/14/77" u="1"/>
        <s v="KK/JKDM/05-01/I/12/294" u="1"/>
        <s v="KK/JKDM/05-01/H/13/53" u="1"/>
        <s v="KPM/JPNS153/N020/H/21/85" u="1"/>
        <s v="KPM/JPNS153/N040/H/21/85" u="1"/>
        <s v="KK/JKDM/05-01/H/15/65" u="1"/>
        <s v="KK/JKDM/05-01/H/17/89" u="1"/>
        <s v="KK/JKDM/05-01/I/12/295" u="1"/>
        <s v="KK/JKDM/05-01/H/15/53" u="1"/>
        <s v="KK/JKDM/05-01/H/17/77" u="1"/>
        <s v="KPM/JPNS153/N020/H/21/93" u="1"/>
        <s v="KPM/JPNS153/N040/H/21/93" u="1"/>
        <s v="KK/JKDM/05-01/H/15/41" u="1"/>
        <s v="KK/JKDM/05-01/H/17/65" u="1"/>
        <s v="KK/JKDM/05-01/I/12/296" u="1"/>
        <s v="KK/JKDM/05-01/H/17/53" u="1"/>
        <s v="KK/JKDM/05-01/H/17/41" u="1"/>
        <s v="KK/JKDM/05-01/I/12/298" u="1"/>
        <s v="KK/JKDM/05-01/I/12/299" u="1"/>
        <s v="KK/JKDM/05-01/H/13/130" u="1"/>
        <s v="KK/JKDM/05-01/H/13/131" u="1"/>
        <s v="KK/JKDM/05-01/H/17/130" u="1"/>
        <s v="KK/JKDM/05-01/H/14/132" u="1"/>
        <s v="KK/JKDM/05-01/H/13/133" u="1"/>
        <s v="KK/JKDM/05-01/H/17/131" u="1"/>
        <s v="KPM/JPNS153/N020/H/14/15" u="1"/>
        <s v="KK/JKDM/05-01/H/14/133" u="1"/>
        <s v="KK/JKDM/05-01/H/13/134" u="1"/>
        <s v="KK/JKDM/05-01/H/17/132" u="1"/>
        <s v="KK/JKDM/05-01/H/14/134" u="1"/>
        <s v="KK/JKDM/05-01/H/17/133" u="1"/>
        <s v="KK/JKDM/05-01/H/92/2" u="1"/>
        <s v="KK/JKDM/05-01/H/14/135" u="1"/>
        <s v="KK/JKDM/05-01/H/17/134" u="1"/>
        <s v="KK/JKDM/05-01/H/17/135" u="1"/>
        <s v="KK/JKDM/05-01/H/17/136" u="1"/>
        <s v="KK/JKDM/05-01/H/12/97" u="1"/>
        <s v="KK/JKDM/05-01/H/17/137" u="1"/>
        <s v="KK/JKDM/05-01/H/12/85" u="1"/>
        <s v="KK/JKDM/05-01/H/13/97" u="1"/>
        <s v="KPM/JPNS153/N020/H/21/78" u="1"/>
        <s v="KPM/JPNS153/N040/H/21/78" u="1"/>
        <s v="KK/JKDM/05-01/H/12/73" u="1"/>
        <s v="KK/JKDM/05-01/H/14/97" u="1"/>
        <s v="KK/JKDM/05-01/H/17/138" u="1"/>
        <s v="KK/JKDM/05-01/H/12/61" u="1"/>
        <s v="KK/JKDM/05-01/H/13/73" u="1"/>
        <s v="KK/JKDM/05-01/H/14/85" u="1"/>
        <s v="KPM/JPNS153/N020/H/21/86" u="1"/>
        <s v="KPM/JPNS153/N040/H/21/86" u="1"/>
        <s v="KK/JKDM/05-01/H/13/61" u="1"/>
        <s v="KK/JKDM/05-01/H/17/139" u="1"/>
        <s v="KK/JKDM/05-01/H/17/97" u="1"/>
        <s v="KPM/JPNS153/N020/H/21/94" u="1"/>
        <s v="KPM/JPNS153/N040/H/21/94" u="1"/>
        <s v="KK/JKDM/05-01/H/15/61" u="1"/>
        <s v="KK/JKDM/05-01/H/17/85" u="1"/>
        <s v="KK/JKDM/05-01/H/17/73" u="1"/>
        <s v="KK/JKDM/05-01/H/17/61" u="1"/>
        <s v="KK/JKDM/05-01/H/13/210" u="1"/>
        <s v="KK/JKDM/05-01/H/13/211" u="1"/>
        <s v="KK/JKDM/05-01/H/13/212" u="1"/>
        <s v="KPM/JPNS153/N020/H/14/16" u="1"/>
        <s v="KK/JKDM/05-01/H/13/213" u="1"/>
        <s v="KK/JKDM/05-01/H/13/214" u="1"/>
        <s v="KPM/JPNS/NEE4099/H/14/4" u="1"/>
        <s v="KK/JKDM/05-01/H/92/4" u="1"/>
        <s v="KK/JKDM/05-01/H/11/2" u="1"/>
        <s v="KPM/JPNS153/N020/H/14/40" u="1"/>
        <s v="KK/JKDM/05-01/H/13/216" u="1"/>
        <s v="KK/JKDM/05-01/H/13/217" u="1"/>
        <s v="KK/JKDM/05-01/H/15/2" u="1"/>
        <s v="KK/JKDM/05-01/H/16/2" u="1"/>
        <s v="KK/JKDM/05-01/H/13/218" u="1"/>
        <s v="KK/JKDM/05-01/H/17/2" u="1"/>
        <s v="KK/JKDM/05-01/H/18/2" u="1"/>
        <s v="KK/JKDM/05-01/H/13/219" u="1"/>
        <s v="KPM/JPNS153/N020/H/21/79" u="1"/>
        <s v="KPM/JPNS153/N040/H/21/79" u="1"/>
        <s v="KK/JKDM/05-01/H/12/93" u="1"/>
        <s v="KK/JKDM/05-01/H/12/81" u="1"/>
        <s v="KK/JKDM/05-01/H/13/93" u="1"/>
        <s v="KPM/JPNS153/N020/H/21/87" u="1"/>
        <s v="KPM/JPNS153/N040/H/21/87" u="1"/>
        <s v="KK/JKDM/05-01/H/13/81" u="1"/>
        <s v="KK/JKDM/05-01/H/14/93" u="1"/>
        <s v="KK/JKDM/05-01/H/14/81" u="1"/>
        <s v="KPM/JPNS153/N020/H/21/95" u="1"/>
        <s v="KPM/JPNS153/N040/H/21/95" u="1"/>
        <s v="KK/JKDM/05-01/H/17/93" u="1"/>
        <s v="KK/JKDM/05-01/H/17/81" u="1"/>
        <s v="KK/JKDM/05-01/I/13/2" u="1"/>
        <s v="KK/JKDM/05-01/H/10/4" u="1"/>
        <s v="KK/JKDM/05-01/H/11/4" u="1"/>
        <s v="KPM/JPNS153/N020/H/14/41" u="1"/>
        <s v="KK/JKDM/05-01/H/15/4" u="1"/>
        <s v="KK/JKDM/05-01/H/16/4" u="1"/>
        <s v="KK/JKDM/05-01/H/17/4" u="1"/>
        <s v="KPM/JPNS153/N020/H/21/88" u="1"/>
        <s v="KPM/JPNS153/N040/H/21/88" u="1"/>
        <s v="KK/JKDM/05-01/I/10/535" u="1"/>
        <s v="KPM/JPNS153/N020/H/21/96" u="1"/>
        <s v="KPM/JPNS153/N040/H/21/96" u="1"/>
        <s v="KK/JKDM/05-01/I/10/656" u="1"/>
        <s v="KK/JKDM/05-01/I/10/4" u="1"/>
        <s v="KK/JKDM/05-01/I/13/4" u="1"/>
        <s v="KK/JKDM/05-01/I/10/539" u="1"/>
        <s v="KK/JKDM/05-01/H/10/6" u="1"/>
        <s v="KPM/JPNS/NEE4099/H/14/5" u="1"/>
        <s v="KK/JKDM/05-01/H/11/6" u="1"/>
        <s v="KPM/JPNS153/N020/H/14/42" u="1"/>
        <s v="KK/JKDM/05-01/I/10/610" u="1"/>
        <s v="KK/JKDM/05-01/H/15/6" u="1"/>
        <s v="KK/JKDM/05-01/I/10/611" u="1"/>
        <s v="KPM/JPNS153/N020/H/21/108" u="1"/>
        <s v="KPM/JPNS153/N040/H/21/108" u="1"/>
        <s v="KK/JKDM/05-01/H/16/6" u="1"/>
        <s v="KK/JKDM/05-01/H/17/6" u="1"/>
        <s v="KK/JKDM/05-01/I/10/612" u="1"/>
        <s v="KK/JKDM/05-01/I/10/613" u="1"/>
        <s v="KPM/JPNS153/N020/H/21/89" u="1"/>
        <s v="KPM/JPNS153/N040/H/21/89" u="1"/>
        <s v="KK/JKDM/05-01/I/10/614" u="1"/>
        <s v="KPM/JPNS153/N020/H/21/97" u="1"/>
        <s v="KPM/JPNS153/N040/H/21/97" u="1"/>
        <s v="KK/JKDM/05-01/I/10/615" u="1"/>
        <s v="KPM/JPNS153/N020/H/08/1" u="1"/>
        <s v="KPM/JPNS153/N020/H/14/35" u="1"/>
        <s v="KK/JKDM/05-01/H/10/8" u="1"/>
        <s v="KPM/JPNS153/N020/H/14/43" u="1"/>
        <s v="KK/JKDM/05-01/H/15/8" u="1"/>
        <s v="KK/JKDM/05-01/H/20/17" u="1"/>
        <s v="KPM/JPNS153/N020/H/21/118" u="1"/>
        <s v="KPM/JPNS153/N040/H/21/118" u="1"/>
        <s v="KK/JKDM/05-01/H/16/8" u="1"/>
        <s v="KK/JKDM/05-01/H/17/8" u="1"/>
        <s v="KPM/JPNS153/N020/H/21/106" u="1"/>
        <s v="KPM/JPNS153/N040/H/21/106" u="1"/>
        <s v="KK/JKDM/05-01/H/07/18" u="1"/>
        <s v="KPM/JPNS153/N020/H/21/98" u="1"/>
        <s v="KPM/JPNS153/N040/H/21/98" u="1"/>
        <s v="KPM/JPNS153/N020/H/16/1" u="1"/>
        <s v="KPM/JPNS153/N020/H/04/1" u="1"/>
        <s v="KPM/JPNS153/N020/H/14/36" u="1"/>
        <s v="KPM/JPNS153/N020/H/14/44" u="1"/>
        <s v="KPM/JPNS/NEE4099/H/14/6" u="1"/>
        <s v="KPM/JPNS153/N020/H/21/128" u="1"/>
        <s v="KPM/JPNS153/N040/H/21/128" u="1"/>
        <s v="KK/JKDM/05-01/H/20/25" u="1"/>
        <s v="KK/JKDM/05-01/H/20/13" u="1"/>
        <s v="KPM/JPNS153/N020/H/21/116" u="1"/>
        <s v="KPM/JPNS153/N040/H/21/116" u="1"/>
        <s v="KPM/JPNS153/N020/H/21/104" u="1"/>
        <s v="KPM/JPNS153/N040/H/21/104" u="1"/>
        <s v="KK/JKDM/05-01/H/06/26" u="1"/>
        <s v="KPM/JPNS153/N020/H/21/99" u="1"/>
        <s v="KPM/JPNS153/N040/H/21/99" u="1"/>
        <s v="KK/JKDM/05-01/H/07/14" u="1"/>
        <s v="KK/JKDM/05-01/H/09/38" u="1"/>
        <s v="KK/JKDM/05-01/H/09/14" u="1"/>
        <s v="KPM/JPNS153/N020/H/08/2" u="1"/>
        <s v="KPM/JPNS153/N020/H/14/37" u="1"/>
        <s v="KPM/JPNS153/N020/H/14/45" u="1"/>
        <s v="KPM/JPNS153/N020/H/21/138" u="1"/>
        <s v="KPM/JPNS153/N040/H/21/138" u="1"/>
        <s v="KPM/JPNS153/N020/H/21/126" u="1"/>
        <s v="KPM/JPNS153/N040/H/21/126" u="1"/>
        <s v="KK/JKDM/05-01/H/20/21" u="1"/>
        <s v="KPM/JPNS153/N020/H/21/114" u="1"/>
        <s v="KPM/JPNS153/N040/H/21/114" u="1"/>
        <s v="KPM/JPNS153/N020/H/21/102" u="1"/>
        <s v="KPM/JPNS153/N040/H/21/102" u="1"/>
        <s v="KK/JKDM/05-01/H/06/34" u="1"/>
        <s v="KK/JKDM/05-01/H/09/58" u="1"/>
        <s v="KK/JKDM/05-01/H/06/10" u="1"/>
        <s v="KK/JKDM/05-01/H/07/22" u="1"/>
        <s v="KK/JKDM/05-01/H/09/46" u="1"/>
        <s v="KK/JKDM/05-01/H/09/34" u="1"/>
        <s v="KK/JKDM/05-01/H/09/10" u="1"/>
        <s v="KPM/JPNS153/N020/H/14/38" u="1"/>
        <s v="KK/JKDM/05-01/I/08/22" u="1"/>
        <s v="KPM/JPNS153/N020/H/14/46" u="1"/>
        <s v="KPM/JPNS/NEE4099/H/14/7" u="1"/>
        <s v="KPM/JPNS153/N020/H/21/148" u="1"/>
        <s v="KPM/JPNS153/N040/H/21/148" u="1"/>
        <s v="KPM/JPNS153/N020/H/21/136" u="1"/>
        <s v="KPM/JPNS153/N040/H/21/136" u="1"/>
        <s v="KPM/JPNS153/N020/H/21/124" u="1"/>
        <s v="KPM/JPNS153/N040/H/21/124" u="1"/>
        <s v="KK/JKDM/05-01/H/03/54" u="1"/>
        <s v="KPM/JPNS153/N020/H/21/112" u="1"/>
        <s v="KPM/JPNS153/N040/H/21/112" u="1"/>
        <s v="KPM/JPNS153/N020/H/21/100" u="1"/>
        <s v="KPM/JPNS153/N040/H/21/100" u="1"/>
        <s v="KK/JKDM/05-01/H/06/42" u="1"/>
        <s v="KK/JKDM/05-01/H/09/66" u="1"/>
        <s v="JPM/MKN/05-01/H/12/10" u="1"/>
        <s v="KK/JKDM/05-01/H/09/54" u="1"/>
        <s v="KK/JKDM/05-01/H/09/42" u="1"/>
        <s v="KK/JKDM/05-01/H/09/30" u="1"/>
        <s v="KPM/JPNS153/N020/H/08/3" u="1"/>
        <s v="KPM/JPNS153/N020/H/12/2" u="1"/>
        <s v="KPM/JPNS153/N020/H/14/39" u="1"/>
        <s v="KPM/JPNS153/N020/H/14/47" u="1"/>
        <s v="KPM/JPNS153/N020/H/21/158" u="1"/>
        <s v="KPM/JPNS153/N020/H/21/146" u="1"/>
        <s v="KPM/JPNS153/N040/H/21/146" u="1"/>
        <s v="KPM/JPNS153/N020/H/21/134" u="1"/>
        <s v="KPM/JPNS153/N040/H/21/134" u="1"/>
        <s v="KPM/JPNS153/N020/H/21/122" u="1"/>
        <s v="KPM/JPNS153/N040/H/21/122" u="1"/>
        <s v="KK/JKDM/05-01/H/06/74" u="1"/>
        <s v="KK/JKDM/05-01/H/07/86" u="1"/>
        <s v="KPM/JPNS153/N020/H/21/110" u="1"/>
        <s v="KPM/JPNS153/N040/H/21/110" u="1"/>
        <s v="KK/JKDM/05-01/H/06/62" u="1"/>
        <s v="KK/JKDM/05-01/H/09/62" u="1"/>
        <s v="KK/JKDM/05-01/H/09/50" u="1"/>
        <s v="KK/JKDM/05-01/H/07/100" u="1"/>
        <s v="KK/JKDM/05-01/H/21/2" u="1"/>
        <s v="KPM/JPNS153/N020/H/14/48" u="1"/>
        <s v="KK/JKDM/05-01/H/22/2" u="1"/>
        <s v="KK/JKDM/05-01/H/07/105" u="1"/>
        <s v="KPM/JPNS153/N020/H/21/168" u="1"/>
        <s v="KPM/JPNS/NEE4099/H/14/8" u="1"/>
        <s v="KPM/JPNS153/N020/H/21/156" u="1"/>
        <s v="KPM/JPNS153/N020/H/21/144" u="1"/>
        <s v="KPM/JPNS153/N040/H/21/144" u="1"/>
        <s v="KPM/JPNS153/N020/H/21/132" u="1"/>
        <s v="KPM/JPNS153/N040/H/21/132" u="1"/>
        <s v="KPM/JPNS153/N020/H/21/120" u="1"/>
        <s v="KPM/JPNS153/N040/H/21/120" u="1"/>
        <s v="KK/JKDM/05-01/H/06/70" u="1"/>
        <s v="KPM/JPNS/NEE4099/H/07/1" u="1"/>
        <s v="KPM/JPNS153/N020/H/08/4" u="1"/>
        <s v="KK/JKDM/05-01/H/20/4" u="1"/>
        <s v="KK/JKDM/05-01/H/21/4" u="1"/>
        <s v="KPM/JPNS153/N020/H/14/49" u="1"/>
        <s v="KPM/JPNS153/N020/H/21/178" u="1"/>
        <s v="KPM/JPNS153/N020/H/21/166" u="1"/>
        <s v="KPM/JPNS153/N020/H/21/154" u="1"/>
        <s v="KPM/JPNS153/N020/H/21/142" u="1"/>
        <s v="KPM/JPNS153/N040/H/21/142" u="1"/>
        <s v="KPM/JPNS153/N020/H/21/130" u="1"/>
        <s v="KPM/JPNS153/N040/H/21/130" u="1"/>
        <s v="KK/JKDM/05-01/H/07/90" u="1"/>
        <s v="KPM/JPNS/NEE4099/H/03/1" u="1"/>
        <s v="KK/JKDM/05-01/H/20/6" u="1"/>
        <s v="KPM/JPNS153/N020/H/21/176" u="1"/>
        <s v="KPM/JPNS/NEE4099/H/14/9" u="1"/>
        <s v="KPM/JPNS153/N020/H/21/164" u="1"/>
        <s v="KPM/JPNS153/N020/H/21/152" u="1"/>
        <s v="KPM/JPNS153/N020/H/21/140" u="1"/>
        <s v="KPM/JPNS153/N040/H/21/140" u="1"/>
        <s v="KPM/JPNS/NEE4099/H/07/2" u="1"/>
        <s v="KPM/JPNS/NEE4099/H/11/1" u="1"/>
        <s v="KPM/JPNS153/N020/H/08/5" u="1"/>
        <s v="KK/JKDM/05-01/H/20/8" u="1"/>
        <s v="KPM/JPNS153/N020/H/21/174" u="1"/>
        <s v="KK/JKDM/05-01/H/15/18" u="1"/>
        <s v="KPM/JPNS153/N020/H/21/162" u="1"/>
        <s v="KK/JKDM/05-01/H/17/18" u="1"/>
        <s v="KPM/JPNS153/N020/H/21/150" u="1"/>
        <s v="KPM/JPNS153/N040/H/21/150" u="1"/>
        <s v="KK/JKDM/05-01/H/10/38" u="1"/>
        <s v="KK/JKDM/05-01/H/10/26" u="1"/>
        <s v="KK/JKDM/05-01/H/12/38" u="1"/>
        <s v="KPM/JPNS153/N020/H/21/184" u="1"/>
        <s v="KPM/JPNS153/N040/I/11/379" u="1"/>
        <s v="KK/JKDM/05-01/H/15/38" u="1"/>
        <s v="KK/JKDM/05-01/H/14/14" u="1"/>
        <s v="KK/JKDM/05-01/H/15/26" u="1"/>
        <s v="KPM/JPNS/NEE4099/H/14/10" u="1"/>
        <s v="KPM/JPNS153/N020/H/21/172" u="1"/>
        <s v="KK/JKDM/05-01/H/15/14" u="1"/>
        <s v="KK/JKDM/05-01/H/17/38" u="1"/>
        <s v="KK/JKDM/05-01/H/17/26" u="1"/>
        <s v="KPM/JPNS153/N020/H/21/160" u="1"/>
        <s v="KK/JKDM/05-01/H/17/14" u="1"/>
        <s v="KK/JKDM/05-01/I/97/58" u="1"/>
        <s v="KPM/JPNS/NEE4099/H/07/3" u="1"/>
        <s v="KPM/JPNS/NEE4099/H/11/2" u="1"/>
        <s v="KPM/JPNS153/N020/H/11/12" u="1"/>
        <s v="KPM/JPNS153/N020/H/12/5" u="1"/>
        <s v="KK/JKDM/05-01/H/11/58" u="1"/>
        <s v="KK/JKDM/05-01/H/10/34" u="1"/>
        <s v="KK/JKDM/05-01/H/10/22" u="1"/>
        <s v="KK/JKDM/05-01/H/10/10" u="1"/>
        <s v="KK/JKDM/05-01/H/12/34" u="1"/>
        <s v="KK/JKDM/05-01/H/15/58" u="1"/>
        <s v="KK/JKDM/05-01/H/15/46" u="1"/>
        <s v="KPM/JPNS/NEE4099/H/14/11" u="1"/>
        <s v="KPM/JPNS153/N020/H/21/182" u="1"/>
        <s v="KK/JKDM/05-01/H/14/22" u="1"/>
        <s v="KK/JKDM/05-01/H/17/58" u="1"/>
        <s v="KK/JKDM/05-01/H/15/22" u="1"/>
        <s v="KK/JKDM/05-01/H/17/46" u="1"/>
        <s v="KPM/JPNS153/N020/H/21/170" u="1"/>
        <s v="KK/JKDM/05-01/H/15/10" u="1"/>
        <s v="KK/JKDM/05-01/H/17/34" u="1"/>
        <s v="KK/JKDM/05-01/H/16/10" u="1"/>
        <s v="KK/JKDM/05-01/H/17/10" u="1"/>
        <s v="KK/JKDM/05-01/H/19/10" u="1"/>
        <s v="KK/JKDM/05-01/H/13/180" u="1"/>
        <s v="KK/JKDM/05-01/H/13/181" u="1"/>
        <s v="KK/JKDM/05-01/H/13/182" u="1"/>
        <s v="KK/JKDM/05-01/H/13/183" u="1"/>
        <s v="KK/JKDM/05-01/H/13/184" u="1"/>
        <s v="KK/JKDM/05-01/H/13/185" u="1"/>
        <s v="KK/JKDM/05-01/I/14/10" u="1"/>
        <s v="KK/JKDM/05-01/H/13/186" u="1"/>
        <s v="KK/JKDM/05-01/H/13/187" u="1"/>
        <s v="KK/JKDM/05-01/H/13/188" u="1"/>
        <s v="KK/JKDM/05-01/H/13/189" u="1"/>
        <s v="KK/JKDM/05-01/H/12/78" u="1"/>
        <s v="KK/JKDM/05-01/H/10/42" u="1"/>
        <s v="KK/JKDM/05-01/H/12/66" u="1"/>
        <s v="KK/JKDM/05-01/H/13/78" u="1"/>
        <s v="KK/JKDM/05-01/H/10/30" u="1"/>
        <s v="KK/JKDM/05-01/H/11/42" u="1"/>
        <s v="KK/JKDM/05-01/H/13/66" u="1"/>
        <s v="KK/JKDM/05-01/H/14/78" u="1"/>
        <s v="KK/JKDM/05-01/H/13/54" u="1"/>
        <s v="KK/JKDM/05-01/H/15/66" u="1"/>
        <s v="KPM/JPNS/NEE4099/H/14/12" u="1"/>
        <s v="KK/JKDM/05-01/H/15/54" u="1"/>
        <s v="KK/JKDM/05-01/H/17/78" u="1"/>
        <s v="KK/JKDM/05-01/H/15/42" u="1"/>
        <s v="KK/JKDM/05-01/H/17/66" u="1"/>
        <s v="KPM/JPNS/NEE4099/H/14/20" u="1"/>
        <s v="KPM/JPNS153/N020/H/21/180" u="1"/>
        <s v="KK/JKDM/05-01/H/15/30" u="1"/>
        <s v="KK/JKDM/05-01/H/17/54" u="1"/>
        <s v="KK/JKDM/05-01/H/17/42" u="1"/>
        <s v="KK/JKDM/05-01/I/13/186" u="1"/>
        <s v="KK/JKDM/05-01/H/17/30" u="1"/>
        <s v="KK/JKDM/05-01/I/13/187" u="1"/>
        <s v="KK/JKDM/05-01/I/13/188" u="1"/>
        <s v="KK/JKDM/05-01/I/13/189" u="1"/>
        <s v="KK/JKDM/05-01/H/17/140" u="1"/>
        <s v="KK/JKDM/05-01/H/11/144" u="1"/>
        <s v="KK/JKDM/05-01/H/17/141" u="1"/>
        <s v="KK/JKDM/05-01/H/11/145" u="1"/>
        <s v="KK/JKDM/05-01/H/17/142" u="1"/>
        <s v="KPM/JPNS/NEE4099/H/07/4" u="1"/>
        <s v="KPM/JPNS/NEE4099/H/11/3" u="1"/>
        <s v="KK/JKDM/05-01/H/11/146" u="1"/>
        <s v="KK/JKDM/05-01/H/17/143" u="1"/>
        <s v="KPM/JPNS153/N020/H/08/7" u="1"/>
        <s v="KPM/JPNS153/N020/H/12/6" u="1"/>
        <s v="KK/JKDM/05-01/H/11/147" u="1"/>
        <s v="KK/JKDM/05-01/H/17/144" u="1"/>
        <s v="KK/JKDM/05-01/H/17/145" u="1"/>
        <s v="KK/JKDM/05-01/H/13/148" u="1"/>
        <s v="KK/JKDM/05-01/H/17/146" u="1"/>
        <s v="KK/JKDM/05-01/H/12/98" u="1"/>
        <s v="KK/JKDM/05-01/H/13/149" u="1"/>
        <s v="KK/JKDM/05-01/H/17/147" u="1"/>
        <s v="KK/JKDM/05-01/H/10/62" u="1"/>
        <s v="KK/JKDM/05-01/H/12/86" u="1"/>
        <s v="KK/JKDM/05-01/H/13/98" u="1"/>
        <s v="KK/JKDM/05-01/H/11/62" u="1"/>
        <s v="KK/JKDM/05-01/H/12/74" u="1"/>
        <s v="KK/JKDM/05-01/H/13/86" u="1"/>
        <s v="KK/JKDM/05-01/H/14/98" u="1"/>
        <s v="KK/JKDM/05-01/H/17/148" u="1"/>
        <s v="KK/JKDM/05-01/I/14/262" u="1"/>
        <s v="KK/JKDM/05-01/H/12/62" u="1"/>
        <s v="KK/JKDM/05-01/H/13/74" u="1"/>
        <s v="KK/JKDM/05-01/H/14/86" u="1"/>
        <s v="KK/JKDM/05-01/I/14/142" u="1"/>
        <s v="KK/JKDM/05-01/H/12/50" u="1"/>
        <s v="KK/JKDM/05-01/H/17/149" u="1"/>
        <s v="KK/JKDM/05-01/I/14/263" u="1"/>
        <s v="KPM/JPNS/NEE4099/H/14/13" u="1"/>
        <s v="KK/JKDM/05-01/H/17/98" u="1"/>
        <s v="KK/JKDM/05-01/H/15/62" u="1"/>
        <s v="KK/JKDM/05-01/H/17/86" u="1"/>
        <s v="KK/JKDM/05-01/I/14/264" u="1"/>
        <s v="KPM/JPNS/NEE4099/H/14/21" u="1"/>
        <s v="KK/JKDM/05-01/H/15/50" u="1"/>
        <s v="KK/JKDM/05-01/H/17/74" u="1"/>
        <s v="KK/JKDM/05-01/H/17/62" u="1"/>
        <s v="KK/JKDM/05-01/I/14/265" u="1"/>
        <s v="KK/JKDM/05-01/H/17/50" u="1"/>
        <s v="KK/JKDM/05-01/I/14/266" u="1"/>
        <s v="KK/JKDM/05-01/I/12/388" u="1"/>
        <s v="KK/JKDM/05-01/I/14/267" u="1"/>
        <s v="KK/JKDM/05-01/H/11/100" u="1"/>
        <s v="KK/JKDM/05-01/H/12/100" u="1"/>
        <s v="KK/JKDM/05-01/H/13/220" u="1"/>
        <s v="KK/JKDM/05-01/I/14/268" u="1"/>
        <s v="KK/JKDM/05-01/H/13/100" u="1"/>
        <s v="KK/JKDM/05-01/H/12/101" u="1"/>
        <s v="KK/JKDM/05-01/H/13/221" u="1"/>
        <s v="KK/JKDM/05-01/H/14/100" u="1"/>
        <s v="KK/JKDM/05-01/I/14/269" u="1"/>
        <s v="KK/JKDM/05-01/H/13/101" u="1"/>
        <s v="KK/JKDM/05-01/H/12/102" u="1"/>
        <s v="KK/JKDM/05-01/H/13/222" u="1"/>
        <s v="KK/JKDM/05-01/H/11/103" u="1"/>
        <s v="KK/JKDM/05-01/H/13/102" u="1"/>
        <s v="KK/JKDM/05-01/H/17/100" u="1"/>
        <s v="KK/JKDM/05-01/H/12/103" u="1"/>
        <s v="KK/JKDM/05-01/H/13/223" u="1"/>
        <s v="KK/JKDM/05-01/H/14/102" u="1"/>
        <s v="KK/JKDM/05-01/H/13/103" u="1"/>
        <s v="KK/JKDM/05-01/H/17/101" u="1"/>
        <s v="KK/JKDM/05-01/H/12/104" u="1"/>
        <s v="KK/JKDM/05-01/H/13/224" u="1"/>
        <s v="KK/JKDM/05-01/H/14/103" u="1"/>
        <s v="KK/JKDM/05-01/H/13/104" u="1"/>
        <s v="KK/JKDM/05-01/H/17/102" u="1"/>
        <s v="KK/JKDM/05-01/H/13/225" u="1"/>
        <s v="KK/JKDM/05-01/H/14/104" u="1"/>
        <s v="KK/JKDM/05-01/H/13/105" u="1"/>
        <s v="KK/JKDM/05-01/H/17/103" u="1"/>
        <s v="KK/JKDM/05-01/H/13/226" u="1"/>
        <s v="KK/JKDM/05-01/H/14/105" u="1"/>
        <s v="KK/JKDM/05-01/H/11/107" u="1"/>
        <s v="KK/JKDM/05-01/H/13/106" u="1"/>
        <s v="KK/JKDM/05-01/H/17/104" u="1"/>
        <s v="KK/JKDM/05-01/H/13/227" u="1"/>
        <s v="KK/JKDM/05-01/H/14/106" u="1"/>
        <s v="KK/JKDM/05-01/H/13/107" u="1"/>
        <s v="KK/JKDM/05-01/H/17/105" u="1"/>
        <s v="KK/JKDM/05-01/H/14/107" u="1"/>
        <s v="KK/JKDM/05-01/H/13/108" u="1"/>
        <s v="KK/JKDM/05-01/H/17/106" u="1"/>
        <s v="KK/JKDM/05-01/H/14/108" u="1"/>
        <s v="KK/JKDM/05-01/H/12/94" u="1"/>
        <s v="KK/JKDM/05-01/H/13/109" u="1"/>
        <s v="KK/JKDM/05-01/H/17/107" u="1"/>
        <s v="KK/JKDM/05-01/H/12/82" u="1"/>
        <s v="KK/JKDM/05-01/H/13/94" u="1"/>
        <s v="KK/JKDM/05-01/H/14/109" u="1"/>
        <s v="KK/JKDM/05-01/H/12/70" u="1"/>
        <s v="KK/JKDM/05-01/H/14/94" u="1"/>
        <s v="KK/JKDM/05-01/H/17/108" u="1"/>
        <s v="KK/JKDM/05-01/H/13/70" u="1"/>
        <s v="KK/JKDM/05-01/H/14/82" u="1"/>
        <s v="KK/JKDM/05-01/H/17/109" u="1"/>
        <s v="KPM/JPNS/NEE4099/H/14/22" u="1"/>
        <s v="KK/JKDM/05-01/H/17/94" u="1"/>
        <s v="KK/JKDM/05-01/H/17/82" u="1"/>
        <s v="KPM/JPNS/NEE4099/H/14/30" u="1"/>
        <s v="KK/JKDM/05-01/H/17/70" u="1"/>
        <s v="KPM/JPNS/NEE4099/H/07/5" u="1"/>
        <s v="KPM/JPNS/NEE4099/H/11/4" u="1"/>
        <s v="KK/JKDM/05-01/I/10/541" u="1"/>
        <s v="KK/JKDM/05-01/H/12/90" u="1"/>
        <s v="KPM/JPNS/NEE4099/H/14/15" u="1"/>
        <s v="KK/JKDM/05-01/H/13/90" u="1"/>
        <s v="JPM/MKN/05-01/H/07/1" u="1"/>
        <s v="KK/JKDM/05-01/H/14/90" u="1"/>
        <s v="KPM/JPNS/NEE4099/H/14/23" u="1"/>
        <s v="JPM/MKN/05-01/H/08/1" u="1"/>
        <s v="KPM/JPNS/NEE4099/H/14/31" u="1"/>
        <s v="KK/JKDM/05-01/H/17/90" u="1"/>
        <s v="KK/JKDM/05-01/I/10/548" u="1"/>
        <s v="JPM/MKN/05-01/I/86/3" u="1"/>
        <s v="KK/JKDM/05-01/I/10/744" u="1"/>
        <s v="KPM/JPNS/NEE4099/H/14/16" u="1"/>
        <s v="KPM/JPNS/NEE4099/H/14/24" u="1"/>
        <s v="KPM/JPNS/NEE4099/H/14/32" u="1"/>
        <s v="KPM/JPNS/NEE4099/H/14/40" u="1"/>
        <s v="JPM/MKN/05-01/I/02/3" u="1"/>
        <s v="KPM/JPNS/NEE4099/H/07/6" u="1"/>
        <s v="KK/JKDM/05-01/H/20/18" u="1"/>
        <s v="KK/JKDM/05-01/H/04/19" u="1"/>
        <s v="KPM/JPNS/NEE4099/H/14/17" u="1"/>
        <s v="KK/JKDM/05-01/H/07/19" u="1"/>
        <s v="KK/JKDM/05-01/H/08/19" u="1"/>
        <s v="KPM/JPNS/NEE4099/H/14/25" u="1"/>
        <s v="KPM/JPNS/NEE4099/H/14/33" u="1"/>
        <s v="KPM/JPNS/NEE4099/H/14/41" u="1"/>
        <s v="KPM/JPNS153/N020/H/05/1" u="1"/>
        <s v="KK/JKDM/05-01/I/10/709" u="1"/>
        <s v="KK/JKDM/05-01/I/10/900" u="1"/>
        <s v="KK/JKDM/05-01/H/02/39" u="1"/>
        <s v="KK/JKDM/05-01/H/20/14" u="1"/>
        <s v="KPM/JPNS/NEE4099/H/14/18" u="1"/>
        <s v="KPM/JPNS/NEE4099/H/14/26" u="1"/>
        <s v="KK/JKDM/05-01/H/07/15" u="1"/>
        <s v="KK/JKDM/05-01/H/09/39" u="1"/>
        <s v="KPM/JPNS/NEE4099/H/14/34" u="1"/>
        <s v="KPM/JPNS/NEE4099/H/14/42" u="1"/>
        <s v="KPM/JPNS/NEE4099/H/14/50" u="1"/>
        <s v="KPM/JPNS153/N020/H/09/2" u="1"/>
        <s v="KPM/JPNS153/N020/H/13/1" u="1"/>
        <s v="KK/JKDM/05-01/I/08/15" u="1"/>
        <s v="KPM/JPNS/NEE4099/H/07/7" u="1"/>
        <s v="KK/JKDM/05-01/H/20/22" u="1"/>
        <s v="KK/JKDM/05-01/H/20/10" u="1"/>
        <s v="KK/JKDM/05-01/H/06/59" u="1"/>
        <s v="KPM/JPNS/NEE4099/H/14/19" u="1"/>
        <s v="KPM/JPNS/NEE4099/H/14/27" u="1"/>
        <s v="KK/JKDM/05-01/H/09/59" u="1"/>
        <s v="KK/JKDM/05-01/H/06/11" u="1"/>
        <s v="KK/JKDM/05-01/H/07/23" u="1"/>
        <s v="KK/JKDM/05-01/H/09/47" u="1"/>
        <s v="KPM/JPNS/NEE4099/H/14/35" u="1"/>
        <s v="KK/JKDM/05-01/H/09/35" u="1"/>
        <s v="KK/JKDM/05-01/H/08/11" u="1"/>
        <s v="KPM/JPNS/NEE4099/H/14/43" u="1"/>
        <s v="KK/JKDM/05-01/H/09/11" u="1"/>
        <s v="KPM/JPNS/NEE4099/H/14/51" u="1"/>
        <s v="KPM/JPNS153/N020/H/05/2" u="1"/>
        <s v="KPM/JPNS153/N020/H/21/1" u="1"/>
        <s v="KK/JKDM/05-01/H/06/55" u="1"/>
        <s v="KPM/JPNS/NEE4099/H/14/28" u="1"/>
        <s v="KK/JKDM/05-01/H/07/55" u="1"/>
        <s v="KK/JKDM/05-01/H/06/31" u="1"/>
        <s v="KPM/JPNS/NEE4099/H/14/36" u="1"/>
        <s v="JPM/MKN/05-01/H/12/11" u="1"/>
        <s v="KK/JKDM/05-01/H/09/55" u="1"/>
        <s v="KK/JKDM/05-01/H/09/43" u="1"/>
        <s v="KPM/JPNS/NEE4099/H/14/44" u="1"/>
        <s v="KK/JKDM/05-01/H/09/31" u="1"/>
        <s v="KPM/JPNS/NEE4099/H/14/52" u="1"/>
        <s v="KPM/JPNS/NEE4099/H/14/60" u="1"/>
        <s v="KPM/JPNS153/N020/H/13/2" u="1"/>
        <s v="KPM/JPNS153/N040/H/21/1" u="1"/>
        <s v="KPM/JPNS/NEE4099/H/07/8" u="1"/>
        <s v="KK/JKDM/05-01/H/07/99" u="1"/>
        <s v="KK/JKDM/05-01/H/07/87" u="1"/>
        <s v="KPM/JPNS/NEE4099/H/14/29" u="1"/>
        <s v="KPM/JPNS/NEE4099/H/14/37" u="1"/>
        <s v="KK/JKDM/05-01/H/09/75" u="1"/>
        <s v="KK/JKDM/05-01/H/09/63" u="1"/>
        <s v="KPM/JPNS/NEE4099/H/14/45" u="1"/>
        <s v="KK/JKDM/05-01/H/09/51" u="1"/>
        <s v="KPM/JPNS/NEE4099/H/14/53" u="1"/>
        <s v="KPM/JPNS/NEE4099/H/14/61" u="1"/>
        <s v="KPM/JPNS153/N020/H/21/2" u="1"/>
        <s v="KK/JKDM/05-01/H/00/1" u="1"/>
        <s v="JPM/MKN/05-01/H/99/1" u="1"/>
        <s v="KK/JKDM/05-01/H/06/71" u="1"/>
        <s v="KK/JKDM/05-01/H/07/83" u="1"/>
        <s v="KPM/JPNS/NEE4099/H/14/38" u="1"/>
        <s v="KPM/JPNS/NEE4099/H/14/46" u="1"/>
        <s v="KPM/JPNS/NEE4099/H/14/54" u="1"/>
        <s v="KPM/JPNS/NEE4099/H/14/62" u="1"/>
        <s v="JPM/MKN/05-01/I/92/1" u="1"/>
        <s v="KPM/JPNS/NEE4099/H/14/70" u="1"/>
        <s v="KPM/JPNS153/N040/H/21/2" u="1"/>
        <s v="KPM/JPNS153/N020/H/08/10" u="1"/>
        <s v="KK/JKDM/05-01/H/03/3" u="1"/>
        <s v="KPM/JPNS/NEE4099/H/07/9" u="1"/>
        <s v="JPM/MKN/05-01/H/15/1" u="1"/>
        <s v="JPM/MKN/05-01/H/16/1" u="1"/>
        <s v="JPM/MKN/05-01/H/19/1" u="1"/>
        <s v="KPM/JPNS/NEE4099/H/14/39" u="1"/>
        <s v="KK/JKDM/05-01/H/07/91" u="1"/>
        <s v="KPM/JPNS/NEE4099/H/14/47" u="1"/>
        <s v="KPM/JPNS/NEE4099/H/14/55" u="1"/>
        <s v="KPM/JPNS/NEE4099/H/14/63" u="1"/>
        <s v="KPM/JPNS/NEE4099/H/16/1" u="1"/>
        <s v="KPM/JPNS/NEE4099/H/14/71" u="1"/>
        <s v="KPM/JPNS/NEE4099/H/04/1" u="1"/>
        <s v="KPM/JPNS153/N040/H/09/4" u="1"/>
        <s v="KPM/JPNS153/N020/H/21/3" u="1"/>
        <s v="KK/JKDM/05-01/H/01/5" u="1"/>
        <s v="KK/JKDM/05-01/H/04/5" u="1"/>
        <s v="KK/JKDM/05-01/H/08/5" u="1"/>
        <s v="KPM/JPNS/NEE4099/H/14/48" u="1"/>
        <s v="KPM/JPNS/NEE4099/H/14/56" u="1"/>
        <s v="KPM/JPNS/NEE4099/H/14/64" u="1"/>
        <s v="KPM/JPNS/NEE4099/H/14/72" u="1"/>
        <s v="KPM/JPNS153/N040/H/21/3" u="1"/>
        <s v="KK/JKDM/05-01/H/10/19" u="1"/>
        <s v="KK/JKDM/05-01/H/06/7" u="1"/>
        <s v="KK/JKDM/05-01/H/15/19" u="1"/>
        <s v="KPM/JPNS/NEE4099/H/07/10" u="1"/>
        <s v="KK/JKDM/05-01/H/17/19" u="1"/>
        <s v="KPM/JPNS/NEE4099/H/14/49" u="1"/>
        <s v="KPM/JPNS/NEE4099/H/14/57" u="1"/>
        <s v="KPM/JPNS/NEE4099/H/14/65" u="1"/>
        <s v="KPM/JPNS/NEE4099/H/14/73" u="1"/>
        <s v="KPM/JPNS153/N040/H/09/5" u="1"/>
        <s v="KPM/JPNS153/N020/H/21/4" u="1"/>
        <s v="KK/JKDM/05-01/H/10/39" u="1"/>
        <s v="KK/JKDM/05-01/H/06/9" u="1"/>
        <s v="KK/JKDM/05-01/H/12/39" u="1"/>
        <s v="KK/JKDM/05-01/H/08/9" u="1"/>
        <s v="KK/JKDM/05-01/H/15/39" u="1"/>
        <s v="KPM/JPNS/NEE4099/H/07/11" u="1"/>
        <s v="KK/JKDM/05-01/H/14/15" u="1"/>
        <s v="KK/JKDM/05-01/H/15/27" u="1"/>
        <s v="KK/JKDM/05-01/H/15/15" u="1"/>
        <s v="KK/JKDM/05-01/H/17/39" u="1"/>
        <s v="KK/JKDM/05-01/H/17/27" u="1"/>
        <s v="KK/JKDM/05-01/H/17/15" u="1"/>
        <s v="KPM/JPNS/NEE4099/H/14/58" u="1"/>
        <s v="KPM/JPNS/NEE4099/H/14/66" u="1"/>
        <s v="KPM/JPNS/NEE4099/H/14/74" u="1"/>
        <s v="KK/JKDM/05-01/I/97/59" u="1"/>
        <s v="KPM/JPNS/NEE4099/H/12/2" u="1"/>
        <s v="KPM/JPNS153/N020/H/09/6" u="1"/>
        <s v="KPM/JPNS153/N040/H/21/4" u="1"/>
        <s v="KK/JKDM/05-01/H/10/59" u="1"/>
        <s v="KK/JKDM/05-01/H/11/59" u="1"/>
        <s v="KK/JKDM/05-01/H/12/59" u="1"/>
        <s v="KK/JKDM/05-01/H/13/59" u="1"/>
        <s v="KK/JKDM/05-01/H/12/35" u="1"/>
        <s v="KK/JKDM/05-01/H/15/59" u="1"/>
        <s v="KPM/JPNS/NEE4099/H/07/12" u="1"/>
        <s v="KK/JKDM/05-01/H/15/47" u="1"/>
        <s v="KK/JKDM/05-01/H/17/59" u="1"/>
        <s v="KPM/JPNS/NEE4099/H/07/20" u="1"/>
        <s v="KK/JKDM/05-01/H/15/23" u="1"/>
        <s v="KK/JKDM/05-01/H/17/47" u="1"/>
        <s v="KK/JKDM/05-01/H/15/11" u="1"/>
        <s v="KK/JKDM/05-01/H/17/35" u="1"/>
        <s v="KK/JKDM/05-01/H/17/23" u="1"/>
        <s v="KK/JKDM/05-01/H/17/11" u="1"/>
        <s v="KK/JKDM/05-01/H/19/11" u="1"/>
        <s v="KK/JKDM/05-01/H/13/190" u="1"/>
        <s v="KPM/JPNS/NEE4099/H/14/59" u="1"/>
        <s v="KK/JKDM/05-01/H/13/191" u="1"/>
        <s v="KPM/JPNS/NEE4099/H/14/67" u="1"/>
        <s v="KK/JKDM/05-01/H/13/192" u="1"/>
        <s v="KK/JKDM/05-01/I/10/35" u="1"/>
        <s v="KPM/JPNS/NEE4099/H/14/75" u="1"/>
        <s v="KK/JKDM/05-01/H/13/193" u="1"/>
        <s v="KK/JKDM/05-01/H/13/194" u="1"/>
        <s v="KK/JKDM/05-01/H/13/195" u="1"/>
        <s v="KK/JKDM/05-01/I/14/11" u="1"/>
        <s v="KPM/JPNS153/N040/H/09/6" u="1"/>
        <s v="KPM/JPNS153/N020/H/21/5" u="1"/>
        <s v="KK/JKDM/05-01/H/13/197" u="1"/>
        <s v="KK/JKDM/05-01/H/13/198" u="1"/>
        <s v="KK/JKDM/05-01/H/13/199" u="1"/>
        <s v="KK/JKDM/05-01/H/10/55" u="1"/>
        <s v="KK/JKDM/05-01/H/12/79" u="1"/>
        <s v="KK/JKDM/05-01/I/13/192" u="1"/>
        <s v="KK/JKDM/05-01/H/12/67" u="1"/>
        <s v="KK/JKDM/05-01/H/13/79" u="1"/>
        <s v="KK/JKDM/05-01/H/10/31" u="1"/>
        <s v="KK/JKDM/05-01/H/11/43" u="1"/>
        <s v="KK/JKDM/05-01/H/13/67" u="1"/>
        <s v="KK/JKDM/05-01/H/14/79" u="1"/>
        <s v="KK/JKDM/05-01/H/13/55" u="1"/>
        <s v="KPM/JPNS/NEE4099/H/07/13" u="1"/>
        <s v="KK/JKDM/05-01/H/15/67" u="1"/>
        <s v="KK/JKDM/05-01/H/15/55" u="1"/>
        <s v="KK/JKDM/05-01/H/17/79" u="1"/>
        <s v="KPM/JPNS/NEE4099/H/07/21" u="1"/>
        <s v="KK/JKDM/05-01/H/15/43" u="1"/>
        <s v="KK/JKDM/05-01/H/17/67" u="1"/>
        <s v="KK/JKDM/05-01/H/15/31" u="1"/>
        <s v="KK/JKDM/05-01/H/17/55" u="1"/>
        <s v="KK/JKDM/05-01/H/17/43" u="1"/>
        <s v="KK/JKDM/05-01/H/17/31" u="1"/>
        <s v="KK/JKDM/05-01/H/13/150" u="1"/>
        <s v="KPM/JPNS/NEE4099/H/14/68" u="1"/>
        <s v="KK/JKDM/05-01/H/13/151" u="1"/>
        <s v="KK/JKDM/05-01/H/17/150" u="1"/>
        <s v="KK/JKDM/05-01/H/17/151" u="1"/>
        <s v="KK/JKDM/05-01/H/17/152" u="1"/>
        <s v="KPM/JPNS/NEE4099/H/12/3" u="1"/>
        <s v="KPM/JPNS153/N020/H/09/7" u="1"/>
        <s v="KPM/JPNS153/N040/H/21/5" u="1"/>
        <s v="KK/JKDM/05-01/H/11/99" u="1"/>
        <s v="KK/JKDM/05-01/H/12/99" u="1"/>
        <s v="KK/JKDM/05-01/H/12/87" u="1"/>
        <s v="KK/JKDM/05-01/H/13/99" u="1"/>
        <s v="KK/JKDM/05-01/H/10/51" u="1"/>
        <s v="KK/JKDM/05-01/H/12/75" u="1"/>
        <s v="KK/JKDM/05-01/H/13/87" u="1"/>
        <s v="KK/JKDM/05-01/H/14/99" u="1"/>
        <s v="KK/JKDM/05-01/H/12/63" u="1"/>
        <s v="KK/JKDM/05-01/H/13/75" u="1"/>
        <s v="KK/JKDM/05-01/H/14/87" u="1"/>
        <s v="KPM/JPNS/NEE4099/H/07/14" u="1"/>
        <s v="KK/JKDM/05-01/H/13/63" u="1"/>
        <s v="KK/JKDM/05-01/H/14/75" u="1"/>
        <s v="KK/JKDM/05-01/H/13/51" u="1"/>
        <s v="KK/JKDM/05-01/H/17/99" u="1"/>
        <s v="KPM/JPNS/NEE4099/H/07/22" u="1"/>
        <s v="KK/JKDM/05-01/H/15/63" u="1"/>
        <s v="KK/JKDM/05-01/H/17/87" u="1"/>
        <s v="KK/JKDM/05-01/H/15/51" u="1"/>
        <s v="KK/JKDM/05-01/H/17/75" u="1"/>
        <s v="KPM/JPNS/NEE4099/H/07/30" u="1"/>
        <s v="KK/JKDM/05-01/H/17/63" u="1"/>
        <s v="KK/JKDM/05-01/H/17/51" u="1"/>
        <s v="KPM/JPNS/NEE4099/H/14/69" u="1"/>
        <s v="KK/JKDM/05-01/H/13/110" u="1"/>
        <s v="KK/JKDM/05-01/H/14/110" u="1"/>
        <s v="KPM/JPNS/NEE4099/H/14/77" u="1"/>
        <s v="KK/JKDM/05-01/H/13/111" u="1"/>
        <s v="KK/JKDM/05-01/H/14/111" u="1"/>
        <s v="KK/JKDM/05-01/H/13/112" u="1"/>
        <s v="KK/JKDM/05-01/H/17/110" u="1"/>
        <s v="KK/JKDM/05-01/H/14/112" u="1"/>
        <s v="KK/JKDM/05-01/H/13/113" u="1"/>
        <s v="KK/JKDM/05-01/H/17/111" u="1"/>
        <s v="KK/JKDM/05-01/H/14/113" u="1"/>
        <s v="KK/JKDM/05-01/H/13/114" u="1"/>
        <s v="KK/JKDM/05-01/H/17/112" u="1"/>
        <s v="KK/JKDM/05-01/H/14/114" u="1"/>
        <s v="KPM/JPNS153/N040/H/09/7" u="1"/>
        <s v="KK/JKDM/05-01/H/10/1" u="1"/>
        <s v="KK/JKDM/05-01/H/92/3" u="1"/>
        <s v="KK/JKDM/05-01/H/13/115" u="1"/>
        <s v="KK/JKDM/05-01/H/17/113" u="1"/>
        <s v="KPM/JPNS153/N020/H/21/6" u="1"/>
        <s v="KK/JKDM/05-01/H/14/115" u="1"/>
        <s v="KK/JKDM/05-01/H/12/1" u="1"/>
        <s v="KK/JKDM/05-01/H/13/116" u="1"/>
        <s v="KK/JKDM/05-01/H/17/114" u="1"/>
        <s v="KK/JKDM/05-01/H/14/116" u="1"/>
        <s v="KK/JKDM/05-01/H/13/117" u="1"/>
        <s v="KK/JKDM/05-01/H/17/115" u="1"/>
        <s v="KK/JKDM/05-01/H/15/1" u="1"/>
        <s v="KK/JKDM/05-01/H/14/117" u="1"/>
        <s v="KK/JKDM/05-01/H/16/1" u="1"/>
        <s v="KK/JKDM/05-01/H/11/119" u="1"/>
        <s v="KK/JKDM/05-01/H/13/118" u="1"/>
        <s v="KK/JKDM/05-01/H/17/116" u="1"/>
        <s v="KK/JKDM/05-01/H/17/1" u="1"/>
        <s v="KK/JKDM/05-01/H/14/118" u="1"/>
        <s v="KK/JKDM/05-01/H/18/1" u="1"/>
        <s v="KK/JKDM/05-01/H/10/71" u="1"/>
        <s v="KK/JKDM/05-01/H/12/95" u="1"/>
        <s v="KK/JKDM/05-01/H/13/119" u="1"/>
        <s v="KK/JKDM/05-01/H/17/117" u="1"/>
        <s v="KK/JKDM/05-01/I/10/233" u="1"/>
        <s v="KK/JKDM/05-01/H/19/1" u="1"/>
        <s v="KK/JKDM/05-01/H/12/83" u="1"/>
        <s v="KK/JKDM/05-01/H/13/95" u="1"/>
        <s v="KK/JKDM/05-01/H/14/119" u="1"/>
        <s v="KPM/JPNS/NEE4099/H/07/15" u="1"/>
        <s v="KK/JKDM/05-01/H/12/71" u="1"/>
        <s v="KK/JKDM/05-01/H/13/83" u="1"/>
        <s v="KK/JKDM/05-01/H/14/95" u="1"/>
        <s v="KK/JKDM/05-01/H/17/118" u="1"/>
        <s v="KK/JKDM/05-01/H/13/71" u="1"/>
        <s v="KK/JKDM/05-01/H/14/83" u="1"/>
        <s v="KK/JKDM/05-01/I/10/596" u="1"/>
        <s v="KPM/JPNS/NEE4099/H/07/23" u="1"/>
        <s v="KK/JKDM/05-01/H/14/71" u="1"/>
        <s v="KK/JKDM/05-01/H/17/119" u="1"/>
        <s v="KK/JKDM/05-01/H/17/95" u="1"/>
        <s v="KK/JKDM/05-01/H/17/83" u="1"/>
        <s v="KK/JKDM/05-01/H/17/71" u="1"/>
        <s v="KK/JKDM/05-01/I/10/118" u="1"/>
        <s v="KK/JKDM/05-01/I/10/119" u="1"/>
        <s v="KPM/JPNS/NEE4099/H/12/4" u="1"/>
        <s v="KK/JKDM/05-01/H/10/3" u="1"/>
        <s v="KPM/JPNS153/N020/H/09/8" u="1"/>
        <s v="KK/JKDM/05-01/H/11/3" u="1"/>
        <s v="KPM/JPNS153/N040/H/21/6" u="1"/>
        <s v="JPM/MKN/05-01/H/20/1" u="1"/>
        <s v="KK/JKDM/05-01/H/15/3" u="1"/>
        <s v="JPM/MKN/05-01/H/21/1" u="1"/>
        <s v="KK/JKDM/05-01/H/16/3" u="1"/>
        <s v="KK/JKDM/05-01/H/17/3" u="1"/>
        <s v="KK/JKDM/05-01/H/19/3" u="1"/>
        <s v="KPM/JPNS/NEE4099/H/07/16" u="1"/>
        <s v="KK/JKDM/05-01/H/12/91" u="1"/>
        <s v="KK/JKDM/05-01/H/13/91" u="1"/>
        <s v="KPM/JPNS/NEE4099/H/07/24" u="1"/>
        <s v="KK/JKDM/05-01/H/14/91" u="1"/>
        <s v="KK/JKDM/05-01/H/17/91" u="1"/>
        <s v="KK/JKDM/05-01/H/10/5" u="1"/>
        <s v="KK/JKDM/05-01/H/11/5" u="1"/>
        <s v="KPM/JPNS153/N020/H/21/7" u="1"/>
        <s v="KPM/JPNS153/N020/H/21/109" u="1"/>
        <s v="KPM/JPNS153/N040/H/21/109" u="1"/>
        <s v="KK/JKDM/05-01/H/15/5" u="1"/>
        <s v="KK/JKDM/05-01/H/16/5" u="1"/>
        <s v="KK/JKDM/05-01/H/17/5" u="1"/>
        <s v="KPM/JPNS/NEE4099/H/07/17" u="1"/>
        <s v="KPM/JPNS/NEE4099/H/07/25" u="1"/>
        <s v="KK/JKDM/05-01/I/10/636" u="1"/>
        <s v="KK/JKDM/05-01/H/10/7" u="1"/>
        <s v="KPM/JPNS/NEE4099/H/12/5" u="1"/>
        <s v="KPM/JPNS153/N040/H/21/7" u="1"/>
        <s v="KK/JKDM/05-01/H/14/7" u="1"/>
        <s v="KK/JKDM/05-01/H/20/19" u="1"/>
        <s v="KPM/JPNS153/N020/H/21/119" u="1"/>
        <s v="KPM/JPNS153/N040/H/21/119" u="1"/>
        <s v="KK/JKDM/05-01/H/15/7" u="1"/>
        <s v="KK/JKDM/05-01/H/16/7" u="1"/>
        <s v="KPM/JPNS153/N020/H/21/107" u="1"/>
        <s v="KPM/JPNS153/N040/H/21/107" u="1"/>
        <s v="KK/JKDM/05-01/H/17/7" u="1"/>
        <s v="KPM/JPNS/NEE4099/H/07/18" u="1"/>
        <s v="KPM/JPNS/NEE4099/H/07/26" u="1"/>
        <s v="KPM/JPNS153/N020/H/18/1" u="1"/>
        <s v="KK/JKDM/05-01/I/14/7" u="1"/>
        <s v="KK/JKDM/05-01/H/10/9" u="1"/>
        <s v="KK/JKDM/05-01/H/11/9" u="1"/>
        <s v="KPM/JPNS153/N020/H/21/8" u="1"/>
        <s v="KPM/JPNS153/N020/H/21/129" u="1"/>
        <s v="KPM/JPNS153/N040/H/21/129" u="1"/>
        <s v="KK/JKDM/05-01/H/15/9" u="1"/>
        <s v="KK/JKDM/05-01/H/16/9" u="1"/>
        <s v="KK/JKDM/05-01/H/20/15" u="1"/>
        <s v="KPM/JPNS153/N020/H/21/117" u="1"/>
        <s v="KPM/JPNS153/N040/H/21/117" u="1"/>
        <s v="KK/JKDM/05-01/H/17/9" u="1"/>
        <s v="KPM/JPNS153/N020/H/21/105" u="1"/>
        <s v="KPM/JPNS153/N040/H/21/105" u="1"/>
        <s v="KK/JKDM/05-01/I/10/913" u="1"/>
        <s v="KPM/JPNS/NEE4099/H/07/19" u="1"/>
        <s v="KPM/JPNS/NEE4099/H/07/27" u="1"/>
        <s v="KK/JKDM/05-01/H/07/16" u="1"/>
        <s v="KK/JKDM/05-01/H/08/16" u="1"/>
        <s v="KK/JKDM/05-01/H/09/28" u="1"/>
        <s v="KPM/JPNS153/N040/H/18/1" u="1"/>
        <s v="KPM/JPNS153/N020/H/14/1" u="1"/>
        <s v="KPM/JPNS/NEE4099/H/12/6" u="1"/>
        <s v="KPM/JPNS153/N020/H/21/139" u="1"/>
        <s v="KPM/JPNS153/N040/H/21/139" u="1"/>
        <s v="KPM/JPNS153/N040/H/21/8" u="1"/>
        <s v="KPM/JPNS153/N020/H/21/127" u="1"/>
        <s v="KPM/JPNS153/N040/H/21/127" u="1"/>
        <s v="KK/JKDM/05-01/H/20/23" u="1"/>
        <s v="KK/JKDM/05-01/H/20/11" u="1"/>
        <s v="KPM/JPNS153/N020/H/21/115" u="1"/>
        <s v="KPM/JPNS153/N040/H/21/115" u="1"/>
        <s v="KK/JKDM/05-01/H/04/36" u="1"/>
        <s v="KPM/JPNS153/N020/H/21/103" u="1"/>
        <s v="KPM/JPNS153/N040/H/21/103" u="1"/>
        <s v="KPM/JPNS/NEE4099/H/07/28" u="1"/>
        <s v="KK/JKDM/05-01/H/06/24" u="1"/>
        <s v="KK/JKDM/05-01/H/09/48" u="1"/>
        <s v="KK/JKDM/05-01/H/07/12" u="1"/>
        <s v="KK/JKDM/05-01/H/09/36" u="1"/>
        <s v="KK/JKDM/05-01/H/08/12" u="1"/>
        <s v="KPM/JPNS153/N020/H/21/149" u="1"/>
        <s v="KPM/JPNS153/N040/H/21/149" u="1"/>
        <s v="KPM/JPNS153/N020/H/21/9" u="1"/>
        <s v="KPM/JPNS153/N020/H/21/137" u="1"/>
        <s v="KPM/JPNS153/N040/H/21/137" u="1"/>
        <s v="KPM/JPNS153/N020/H/21/125" u="1"/>
        <s v="KPM/JPNS153/N040/H/21/125" u="1"/>
        <s v="KPM/JPNS153/N020/H/21/113" u="1"/>
        <s v="KPM/JPNS153/N040/H/21/113" u="1"/>
        <s v="KK/JKDM/05-01/H/06/68" u="1"/>
        <s v="KPM/JPNS/NEE4099/H/07/29" u="1"/>
        <s v="KPM/JPNS153/N020/H/21/101" u="1"/>
        <s v="KPM/JPNS153/N040/H/21/101" u="1"/>
        <s v="KK/JKDM/05-01/H/07/56" u="1"/>
        <s v="KK/JKDM/05-01/H/06/32" u="1"/>
        <s v="KK/JKDM/05-01/H/09/56" u="1"/>
        <s v="KK/JKDM/05-01/H/07/20" u="1"/>
        <s v="KK/JKDM/05-01/H/09/44" u="1"/>
        <s v="KK/JKDM/05-01/H/08/20" u="1"/>
        <s v="KK/JKDM/05-01/H/09/32" u="1"/>
        <s v="KPM/JPNS153/N020/H/14/2" u="1"/>
        <s v="KPM/JPNS153/N020/H/21/159" u="1"/>
        <s v="KPM/JPNS/NEE4099/H/12/7" u="1"/>
        <s v="KPM/JPNS153/N020/H/21/147" u="1"/>
        <s v="KPM/JPNS153/N040/H/21/147" u="1"/>
        <s v="KPM/JPNS153/N040/H/21/9" u="1"/>
        <s v="KPM/JPNS153/N020/H/21/135" u="1"/>
        <s v="KPM/JPNS153/N040/H/21/135" u="1"/>
        <s v="KPM/JPNS153/N020/H/21/123" u="1"/>
        <s v="KPM/JPNS153/N040/H/21/123" u="1"/>
        <s v="KK/JKDM/05-01/H/02/40" u="1"/>
        <s v="KK/JKDM/05-01/H/07/88" u="1"/>
        <s v="KPM/JPNS153/N020/H/21/111" u="1"/>
        <s v="KPM/JPNS153/N040/H/21/111" u="1"/>
        <s v="KK/JKDM/05-01/H/07/76" u="1"/>
        <s v="KK/JKDM/05-01/H/09/64" u="1"/>
        <s v="KK/JKDM/05-01/H/09/52" u="1"/>
        <s v="KK/JKDM/05-01/H/09/40" u="1"/>
        <s v="KK/JKDM/05-01/H/20/1" u="1"/>
        <s v="KK/JKDM/05-01/H/21/1" u="1"/>
        <s v="KK/JKDM/05-01/H/22/1" u="1"/>
        <s v="KPM/JPNS153/N020/H/21/169" u="1"/>
        <s v="KPM/JPNS153/N020/H/21/157" u="1"/>
        <s v="KPM/JPNS153/N020/H/21/145" u="1"/>
        <s v="KPM/JPNS153/N040/H/21/145" u="1"/>
        <s v="KPM/JPNS153/N020/H/21/133" u="1"/>
        <s v="KPM/JPNS153/N040/H/21/133" u="1"/>
        <s v="KPM/JPNS153/N020/H/21/121" u="1"/>
        <s v="KPM/JPNS153/N040/H/21/121" u="1"/>
        <s v="KK/JKDM/05-01/H/06/72" u="1"/>
        <s v="KK/JKDM/05-01/H/07/84" u="1"/>
        <s v="KK/JKDM/05-01/H/06/60" u="1"/>
        <s v="KK/JKDM/05-01/H/09/60" u="1"/>
        <s v="KPM/JPNS153/N020/H/14/3" u="1"/>
        <s v="KPM/JPNS153/N020/H/09/10" u="1"/>
        <s v="KPM/JPNS153/N040/H/10/2" u="1"/>
        <s v="KK/JKDM/05-01/H/20/3" u="1"/>
        <s v="KK/JKDM/05-01/H/21/3" u="1"/>
        <s v="KK/JKDM/05-01/H/22/3" u="1"/>
        <s v="KPM/JPNS153/N020/H/21/179" u="1"/>
        <s v="KPM/JPNS153/N020/H/21/167" u="1"/>
        <s v="KPM/JPNS/NEE4099/H/12/8" u="1"/>
        <s v="KPM/JPNS153/N020/H/21/155" u="1"/>
        <s v="KPM/JPNS153/N020/H/21/143" u="1"/>
        <s v="KPM/JPNS153/N040/H/21/143" u="1"/>
        <s v="KPM/JPNS153/N020/H/21/131" u="1"/>
        <s v="KPM/JPNS153/N040/H/21/131" u="1"/>
        <s v="KK/JKDM/05-01/H/07/80" u="1"/>
        <s v="KPM/JPNS/NEE4099/H/05/1" u="1"/>
        <s v="KPM/JPNS153/N020/H/09/11" u="1"/>
        <s v="KK/JKDM/05-01/H/20/5" u="1"/>
        <s v="KK/JKDM/05-01/H/21/5" u="1"/>
        <s v="KPM/JPNS153/N020/H/21/177" u="1"/>
        <s v="KPM/JPNS153/N020/H/21/165" u="1"/>
        <s v="KPM/JPNS153/N020/H/21/153" u="1"/>
        <s v="KPM/JPNS153/N020/H/21/141" u="1"/>
        <s v="KPM/JPNS153/N040/H/21/141" u="1"/>
        <s v="KPM/JPNS/NEE4099/H/13/1" u="1"/>
        <s v="KPM/JPNS153/N020/H/09/12" u="1"/>
        <s v="KPM/JPNS153/N020/H/14/4" u="1"/>
        <s v="KPM/JPNS153/N020/H/09/20" u="1"/>
        <s v="KK/JKDM/05-01/I/09/407" u="1"/>
        <s v="KK/JKDM/05-01/H/20/7" u="1"/>
        <s v="KPM/JPNS153/N020/H/21/175" u="1"/>
        <s v="KPM/JPNS/NEE4099/H/12/9" u="1"/>
        <s v="KPM/JPNS153/N020/H/21/163" u="1"/>
        <s v="KPM/JPNS153/N020/H/21/151" u="1"/>
        <s v="KPM/JPNS153/N020/H/09/13" u="1"/>
        <s v="KPM/JPNS/NEE4099/H/05/2" u="1"/>
        <s v="KPM/JPNS153/N020/H/21/10" u="1"/>
        <s v="KPM/JPNS153/N040/H/21/10" u="1"/>
        <s v="KK/JKDM/05-01/H/20/9" u="1"/>
        <s v="KK/JKDM/05-01/H/10/28" u="1"/>
        <s v="KK/JKDM/05-01/H/14/16" u="1"/>
        <s v="KK/JKDM/05-01/H/15/28" u="1"/>
        <s v="KPM/JPNS153/N020/H/21/173" u="1"/>
        <s v="KK/JKDM/05-01/H/15/16" u="1"/>
        <s v="KK/JKDM/05-01/H/17/28" u="1"/>
        <s v="KPM/JPNS153/N020/H/21/161" u="1"/>
        <s v="KK/JKDM/05-01/H/17/16" u="1"/>
        <s v="KK/JKDM/05-01/H/97/12" u="1"/>
        <s v="KPM/JPNS153/N020/H/09/14" u="1"/>
        <s v="KPM/JPNS/NEE4099/H/13/2" u="1"/>
        <s v="KPM/JPNS153/N020/H/09/22" u="1"/>
        <s v="KPM/JPNS153/N020/H/14/5" u="1"/>
        <s v="KPM/JPNS153/N020/H/21/11" u="1"/>
        <s v="KPM/JPNS153/N040/H/21/11" u="1"/>
        <s v="KK/JKDM/05-01/H/11/36" u="1"/>
        <s v="KK/JKDM/05-01/H/12/24" u="1"/>
        <s v="KK/JKDM/05-01/H/12/12" u="1"/>
        <s v="KK/JKDM/05-01/H/15/48" u="1"/>
        <s v="KPM/JPNS153/N020/H/21/183" u="1"/>
        <s v="KK/JKDM/05-01/H/14/12" u="1"/>
        <s v="KK/JKDM/05-01/H/15/24" u="1"/>
        <s v="KK/JKDM/05-01/H/17/48" u="1"/>
        <s v="KPM/JPNS/NEE4099/H/12/10" u="1"/>
        <s v="KPM/JPNS153/N020/H/21/171" u="1"/>
        <s v="KK/JKDM/05-01/H/15/12" u="1"/>
        <s v="KK/JKDM/05-01/H/17/36" u="1"/>
        <s v="KK/JKDM/05-01/H/17/24" u="1"/>
        <s v="KK/JKDM/05-01/H/17/12" u="1"/>
        <s v="KK/JKDM/05-01/H/19/12" u="1"/>
        <s v="KK/JKDM/05-01/I/10/36" u="1"/>
        <s v="KPM/JPNS153/N020/H/09/15" u="1"/>
        <s v="KK/JKDM/05-01/I/14/12" u="1"/>
        <s v="KPM/JPNS153/N020/H/21/12" u="1"/>
        <s v="KPM/JPNS153/N040/H/21/12" u="1"/>
        <s v="KPM/JPNS153/N020/H/21/20" u="1"/>
        <s v="KPM/JPNS153/N040/H/21/20" u="1"/>
        <s v="KK/JKDM/05-01/H/10/56" u="1"/>
        <s v="KK/JKDM/05-01/H/12/68" u="1"/>
        <s v="KK/JKDM/05-01/H/10/32" u="1"/>
        <s v="KK/JKDM/05-01/H/13/68" u="1"/>
        <s v="KK/JKDM/05-01/H/10/20" u="1"/>
        <s v="KK/JKDM/05-01/H/13/56" u="1"/>
        <s v="KK/JKDM/05-01/H/15/56" u="1"/>
        <s v="KK/JKDM/05-01/H/15/44" u="1"/>
        <s v="KK/JKDM/05-01/H/17/68" u="1"/>
        <s v="KPM/JPNS/NEE4099/H/12/11" u="1"/>
        <s v="KPM/JPNS153/N020/H/21/181" u="1"/>
        <s v="KK/JKDM/05-01/H/15/32" u="1"/>
        <s v="KK/JKDM/05-01/H/17/56" u="1"/>
        <s v="KK/JKDM/05-01/H/15/20" u="1"/>
        <s v="KK/JKDM/05-01/H/17/44" u="1"/>
        <s v="KK/JKDM/05-01/H/97/40" u="1"/>
        <s v="KK/JKDM/05-01/H/17/32" u="1"/>
        <s v="KK/JKDM/05-01/H/17/20" u="1"/>
        <s v="KPM/JPNS153/N020/H/09/16" u="1"/>
        <s v="KPM/JPNS/NEE4099/H/13/3" u="1"/>
        <s v="KPM/JPNS153/N020/H/21/13" u="1"/>
        <s v="KPM/JPNS153/N040/H/21/13" u="1"/>
        <s v="KPM/JPNS153/N020/H/14/6" u="1"/>
        <s v="KPM/JPNS153/N020/H/21/21" u="1"/>
        <s v="KPM/JPNS153/N040/H/21/21" u="1"/>
        <s v="KK/JKDM/05-01/I/10/1195" u="1"/>
        <s v="KPM/JPNS153/N040/H/10/5" u="1"/>
        <s v="KK/JKDM/05-01/H/13/169" u="1"/>
        <s v="KK/JKDM/05-01/H/10/64" u="1"/>
        <s v="KK/JKDM/05-01/H/12/88" u="1"/>
        <s v="KK/JKDM/05-01/H/12/76" u="1"/>
        <s v="KK/JKDM/05-01/H/13/88" u="1"/>
        <s v="KK/JKDM/05-01/H/12/64" u="1"/>
        <s v="KK/JKDM/05-01/H/13/76" u="1"/>
        <s v="KK/JKDM/05-01/H/14/88" u="1"/>
        <s v="KK/JKDM/05-01/H/13/64" u="1"/>
        <s v="KK/JKDM/05-01/H/14/76" u="1"/>
        <s v="KK/JKDM/05-01/H/12/40" u="1"/>
        <s v="KK/JKDM/05-01/H/15/64" u="1"/>
        <s v="KK/JKDM/05-01/H/17/88" u="1"/>
        <s v="KPM/JPNS/NEE4099/H/12/12" u="1"/>
        <s v="KK/JKDM/05-01/H/15/52" u="1"/>
        <s v="KK/JKDM/05-01/H/17/76" u="1"/>
        <s v="KK/JKDM/05-01/H/15/40" u="1"/>
        <s v="KK/JKDM/05-01/H/17/64" u="1"/>
        <s v="KPM/JPNS/NEE4099/H/12/20" u="1"/>
        <s v="KK/JKDM/05-01/H/17/52" u="1"/>
        <s v="KK/JKDM/05-01/H/17/40" u="1"/>
        <s v="KK/JKDM/05-01/H/11/120" u="1"/>
        <s v="KK/JKDM/05-01/I/10/169" u="1"/>
        <s v="KK/JKDM/05-01/H/11/121" u="1"/>
        <s v="KK/JKDM/05-01/H/13/120" u="1"/>
        <s v="KK/JKDM/05-01/H/11/122" u="1"/>
        <s v="KK/JKDM/05-01/H/13/121" u="1"/>
        <s v="KK/JKDM/05-01/H/12/122" u="1"/>
        <s v="KK/JKDM/05-01/H/14/121" u="1"/>
        <s v="KPM/JPNS153/N020/H/09/17" u="1"/>
        <s v="KK/JKDM/05-01/H/13/122" u="1"/>
        <s v="KK/JKDM/05-01/H/17/120" u="1"/>
        <s v="KK/JKDM/05-01/H/14/122" u="1"/>
        <s v="KK/JKDM/05-01/H/13/123" u="1"/>
        <s v="KK/JKDM/05-01/H/17/121" u="1"/>
        <s v="KK/JKDM/05-01/H/14/123" u="1"/>
        <s v="KPM/JPNS153/N020/H/21/14" u="1"/>
        <s v="KPM/JPNS153/N040/H/21/14" u="1"/>
        <s v="KK/JKDM/05-01/H/13/124" u="1"/>
        <s v="KK/JKDM/05-01/H/17/122" u="1"/>
        <s v="KK/JKDM/05-01/H/12/125" u="1"/>
        <s v="KPM/JPNS153/N020/H/21/22" u="1"/>
        <s v="KPM/JPNS153/N040/H/21/22" u="1"/>
        <s v="KK/JKDM/05-01/H/13/125" u="1"/>
        <s v="KK/JKDM/05-01/H/17/123" u="1"/>
        <s v="KK/JKDM/05-01/H/12/126" u="1"/>
        <s v="KK/JKDM/05-01/H/14/125" u="1"/>
        <s v="KPM/JPNS153/N020/H/21/30" u="1"/>
        <s v="KPM/JPNS153/N040/H/21/30" u="1"/>
        <s v="KK/JKDM/05-01/H/13/126" u="1"/>
        <s v="KK/JKDM/05-01/H/17/124" u="1"/>
        <s v="KK/JKDM/05-01/H/12/127" u="1"/>
        <s v="KK/JKDM/05-01/H/14/126" u="1"/>
        <s v="KK/JKDM/05-01/H/13/127" u="1"/>
        <s v="KK/JKDM/05-01/H/17/125" u="1"/>
        <s v="KK/JKDM/05-01/H/12/128" u="1"/>
        <s v="KK/JKDM/05-01/H/14/127" u="1"/>
        <s v="KK/JKDM/05-01/H/13/128" u="1"/>
        <s v="KK/JKDM/05-01/H/17/126" u="1"/>
        <s v="KK/JKDM/05-01/H/14/128" u="1"/>
        <s v="KK/JKDM/05-01/H/10/72" u="1"/>
        <s v="KK/JKDM/05-01/H/12/96" u="1"/>
        <s v="KK/JKDM/05-01/H/13/129" u="1"/>
        <s v="KK/JKDM/05-01/H/17/127" u="1"/>
        <s v="KK/JKDM/05-01/H/12/84" u="1"/>
        <s v="KK/JKDM/05-01/H/13/96" u="1"/>
        <s v="KK/JKDM/05-01/H/14/129" u="1"/>
        <s v="KK/JKDM/05-01/H/12/72" u="1"/>
        <s v="KK/JKDM/05-01/H/13/84" u="1"/>
        <s v="KK/JKDM/05-01/H/14/96" u="1"/>
        <s v="KK/JKDM/05-01/H/17/128" u="1"/>
        <s v="KK/JKDM/05-01/H/12/60" u="1"/>
        <s v="KK/JKDM/05-01/H/13/72" u="1"/>
        <s v="KK/JKDM/05-01/H/14/84" u="1"/>
        <s v="KK/JKDM/05-01/H/13/60" u="1"/>
        <s v="KK/JKDM/05-01/H/17/129" u="1"/>
        <s v="KPM/JPNS/NEE4099/H/12/13" u="1"/>
        <s v="KK/JKDM/05-01/H/17/96" u="1"/>
        <s v="KPM/JPNS/NEE4099/H/12/21" u="1"/>
        <s v="KK/JKDM/05-01/H/17/72" u="1"/>
        <s v="KK/JKDM/05-01/H/17/60" u="1"/>
        <s v="KK/JKDM/05-01/H/13/200" u="1"/>
        <s v="KK/JKDM/05-01/H/13/201" u="1"/>
        <s v="KK/JKDM/05-01/H/13/202" u="1"/>
        <s v="KK/JKDM/05-01/H/13/203" u="1"/>
        <s v="KPM/JPNS153/N020/H/21/15" u="1"/>
        <s v="KPM/JPNS153/N040/H/21/15" u="1"/>
        <s v="KK/JKDM/05-01/H/13/204" u="1"/>
        <s v="KPM/JPNS153/N020/H/21/23" u="1"/>
        <s v="KPM/JPNS153/N040/H/21/23" u="1"/>
        <s v="KK/JKDM/05-01/H/13/205" u="1"/>
        <s v="KPM/JPNS153/N020/H/14/7" u="1"/>
        <s v="KPM/JPNS153/N020/H/21/31" u="1"/>
        <s v="KPM/JPNS153/N040/H/21/31" u="1"/>
        <s v="KPM/JPNS153/N040/H/10/6" u="1"/>
        <s v="KK/JKDM/05-01/H/13/206" u="1"/>
        <s v="KK/JKDM/05-01/H/13/207" u="1"/>
        <s v="KK/JKDM/05-01/H/13/208" u="1"/>
        <s v="KK/JKDM/05-01/H/11/92" u="1"/>
        <s v="KK/JKDM/05-01/H/13/209" u="1"/>
        <s v="KK/JKDM/05-01/H/12/92" u="1"/>
        <s v="KK/JKDM/05-01/H/12/80" u="1"/>
        <s v="KK/JKDM/05-01/H/13/92" u="1"/>
        <s v="KK/JKDM/05-01/I/13/202" u="1"/>
        <s v="KK/JKDM/05-01/H/13/80" u="1"/>
        <s v="KK/JKDM/05-01/H/14/92" u="1"/>
        <s v="KPM/JPNS/NEE4099/H/12/14" u="1"/>
        <s v="KK/JKDM/05-01/H/14/80" u="1"/>
        <s v="KK/JKDM/05-01/I/13/203" u="1"/>
        <s v="KPM/JPNS/NEE4099/H/12/22" u="1"/>
        <s v="KK/JKDM/05-01/I/13/204" u="1"/>
        <s v="KK/JKDM/05-01/H/17/80" u="1"/>
        <s v="KK/JKDM/05-01/I/10/568" u="1"/>
        <s v="JPM/MKN/05-01/I/86/2" u="1"/>
        <s v="KPM/JPNS153/N020/H/21/16" u="1"/>
        <s v="KPM/JPNS153/N040/H/21/16" u="1"/>
        <s v="KPM/JPNS153/N020/H/21/24" u="1"/>
        <s v="KPM/JPNS153/N040/H/21/24" u="1"/>
        <s v="KPM/JPNS153/N020/H/21/32" u="1"/>
        <s v="KPM/JPNS153/N040/H/21/32" u="1"/>
        <s v="KPM/JPNS153/N020/H/21/40" u="1"/>
        <s v="KPM/JPNS153/N040/H/21/40" u="1"/>
        <s v="KK/JKDM/05-01/I/10/641" u="1"/>
        <s v="KK/JKDM/05-01/I/10/643" u="1"/>
        <s v="KPM/JPNS/NEE4099/H/12/15" u="1"/>
        <s v="KPM/JPNS/NEE4099/H/12/23" u="1"/>
        <s v="KK/JKDM/05-01/I/12/409" u="1"/>
        <s v="JPM/MKN/05-01/I/86/4" u="1"/>
        <s v="KPM/JPNS153/N020/H/21/17" u="1"/>
        <s v="KPM/JPNS153/N040/H/21/17" u="1"/>
        <s v="KPM/JPNS153/N020/H/21/25" u="1"/>
        <s v="KPM/JPNS153/N040/H/21/25" u="1"/>
        <s v="KPM/JPNS/NEE4099/H/13/5" u="1"/>
        <s v="KPM/JPNS153/N020/H/21/33" u="1"/>
        <s v="KPM/JPNS153/N040/H/21/33" u="1"/>
        <s v="KPM/JPNS153/N020/H/14/8" u="1"/>
        <s v="KPM/JPNS153/N020/H/21/41" u="1"/>
        <s v="KPM/JPNS153/N040/H/21/41" u="1"/>
        <s v="KK/JKDM/05-01/I/10/601" u="1"/>
        <s v="KK/JKDM/05-01/I/10/844" u="1"/>
        <s v="KPM/JPNS/NEE4099/H/12/16" u="1"/>
        <s v="KK/JKDM/05-01/I/10/605" u="1"/>
        <s v="KPM/JPNS/NEE4099/H/12/24" u="1"/>
        <s v="KPM/JPNS153/N020/H/19/1" u="1"/>
        <s v="KPM/JPNS153/N020/H/07/1" u="1"/>
        <s v="JPM/MKN/05-01/I/02/4" u="1"/>
        <s v="KPM/JPNS153/N020/H/21/18" u="1"/>
        <s v="KPM/JPNS153/N040/H/21/18" u="1"/>
        <s v="KPM/JPNS153/N020/H/21/26" u="1"/>
        <s v="KPM/JPNS153/N040/H/21/26" u="1"/>
        <s v="KPM/JPNS153/N020/H/21/34" u="1"/>
        <s v="KPM/JPNS153/N040/H/21/34" u="1"/>
        <s v="KPM/JPNS153/N020/H/21/42" u="1"/>
        <s v="KPM/JPNS153/N040/H/21/42" u="1"/>
        <s v="KPM/JPNS153/N020/H/21/50" u="1"/>
        <s v="KPM/JPNS153/N040/H/21/50" u="1"/>
        <s v="KK/JKDM/05-01/H/01/29" u="1"/>
        <s v="KK/JKDM/05-01/H/20/16" u="1"/>
        <s v="KK/JKDM/05-01/H/07/29" u="1"/>
        <s v="KPM/JPNS/NEE4099/H/12/17" u="1"/>
        <s v="JPM/MKN/05-01/H/07/6" u="1"/>
        <s v="KK/JKDM/05-01/H/07/17" u="1"/>
        <s v="KK/JKDM/05-01/H/09/29" u="1"/>
        <s v="KPM/JPNS/NEE4099/H/12/25" u="1"/>
        <s v="KPM/JPNS153/N020/H/15/1" u="1"/>
        <s v="KPM/JPNS153/N020/H/21/19" u="1"/>
        <s v="KPM/JPNS153/N040/H/21/19" u="1"/>
        <s v="KPM/JPNS153/N020/H/21/27" u="1"/>
        <s v="KPM/JPNS153/N040/H/21/27" u="1"/>
        <s v="KPM/JPNS153/N020/H/21/35" u="1"/>
        <s v="KPM/JPNS153/N040/H/21/35" u="1"/>
        <s v="KPM/JPNS153/N020/H/21/43" u="1"/>
        <s v="KPM/JPNS153/N040/H/21/43" u="1"/>
        <s v="KPM/JPNS153/N020/H/14/9" u="1"/>
        <s v="KPM/JPNS153/N020/H/21/51" u="1"/>
        <s v="KPM/JPNS153/N040/H/21/51" u="1"/>
        <s v="KK/JKDM/05-01/H/20/24" u="1"/>
        <s v="KK/JKDM/05-01/H/20/12" u="1"/>
        <s v="KK/JKDM/05-01/H/04/25" u="1"/>
        <s v="KPM/JPNS/NEE4099/H/12/18" u="1"/>
        <s v="KK/JKDM/05-01/H/06/25" u="1"/>
        <s v="KK/JKDM/05-01/H/09/49" u="1"/>
        <s v="KPM/JPNS/NEE4099/H/12/26" u="1"/>
        <s v="KK/JKDM/05-01/H/07/13" u="1"/>
        <s v="KK/JKDM/05-01/H/09/37" u="1"/>
        <s v="KPM/JPNS153/N020/H/19/2" u="1"/>
        <s v="KPM/JPNS153/N020/H/07/2" u="1"/>
        <s v="KK/JKDM/05-01/I/02/25" u="1"/>
      </sharedItems>
    </cacheField>
    <cacheField name="Jenis" numFmtId="0">
      <sharedItems containsNonDate="0" containsBlank="1" count="128">
        <m/>
        <s v="ALAT HAWA FAN COIL (ASET TAK ALIH)" u="1"/>
        <s v="SET MEJA MAKAN" u="1"/>
        <s v="TELEVISYEN" u="1"/>
        <s v="KAMERA" u="1"/>
        <s v="SET SETTEE" u="1"/>
        <s v="PELANCAR ROKET AIR" u="1"/>
        <s v="LAMPU PENGGERA(ALARM BEACON)" u="1"/>
        <s v="TEROPONG KESELAMATAN/Militery Binocular" u="1"/>
        <s v="KOTAK PENGOSONGAN PELURU/ARMOUR PIERCING CONTAINMENT" u="1"/>
        <s v="LORI 3 TON" u="1"/>
        <s v="RECEIPT PRINTER" u="1"/>
        <s v="MESIN GUN" u="1"/>
        <s v="LASER PRINTER" u="1"/>
        <s v="MEJA KUMPULAN PENGURUSAN &amp; PROFESSIONAL" u="1"/>
        <s v="KOMPUTER MEJA/DESKTOP" u="1"/>
        <s v="GENT SET/GAS GENERATOR" u="1"/>
        <s v="KEYPHONES (ASET TAK ALIH)" u="1"/>
        <s v="RIFEL" u="1"/>
        <s v="PENGGERA KESELAMATAN (ASET TAK ALIH)" u="1"/>
        <s v="KABINET PENUH /FULL CABINET (ASET TAK ALIH)" u="1"/>
        <s v="RAK TV" u="1"/>
        <s v="MESIN NOMBOR GILIRAN" u="1"/>
        <s v="KENDERAAN KESELAMATAN DARAT" u="1"/>
        <s v="NETWORK SWITCHES/ SUIS RANGKAIAN KOMPUTER (STOK)" u="1"/>
        <s v="SANDER MACHINE" u="1"/>
        <s v="KABINET FAIL BERGERAK" u="1"/>
        <s v="PAPAN TANDA DAN CARTA" u="1"/>
        <s v="PA SISTEM/PORTABLE" u="1"/>
        <s v="MESIN PERFERATOR" u="1"/>
        <s v="MESIN FOTOSTAT" u="1"/>
        <s v="MESIN FRANKING/STAMPING MACHINE" u="1"/>
        <s v="TV BOX" u="1"/>
        <s v="RACKMOUNT SERVER" u="1"/>
        <s v="MESIN PERAKAM WAKTU" u="1"/>
        <s v="AUDIO PLAYER AND RECORDER" u="1"/>
        <s v="VERTICAL BLIND" u="1"/>
        <s v="WHITEBOARD/PAPAN TULIS" u="1"/>
        <s v="ALAT HAWA DINGIN UNIT BERASINGAN (ASET TAK ALIH)" u="1"/>
        <s v="ALMARI BUKU BERCERMIN" u="1"/>
        <s v="CHIP CARD READER/SMART READER" u="1"/>
        <s v="IRRIGATOR TOOLS (STOK)" u="1"/>
        <s v="KERUSI PENGURUSAN TERTINGGI" u="1"/>
        <s v="SISTEM SIAR RAYA (SYSTEM PA)" u="1"/>
        <s v="PENYAMAN UDARA PUSAT (ASET TAK ALIH)" u="1"/>
        <s v="PEMAMPAT UDARA BERPUSAT" u="1"/>
        <s v="KERETA SEDAN" u="1"/>
        <s v="KOMPUTER TABLET" u="1"/>
        <s v="LIGHTNING BALLON" u="1"/>
        <s v="SET PINGGAN MAKAN (STOK)" u="1"/>
        <s v="INKJET/BUBBLE JET PRINTER" u="1"/>
        <s v="VAN" u="1"/>
        <s v="NIGHT VISION" u="1"/>
        <s v="BOT" u="1"/>
        <s v="FORKLIFT" u="1"/>
        <s v="PROJECTION SCREEN" u="1"/>
        <s v="TOWER SERVER" u="1"/>
        <s v="MESIN PENGIMBAS" u="1"/>
        <s v="MULTI FUNCTION" u="1"/>
        <s v="KERETA EKSEKUTIF" u="1"/>
        <s v="STATION KAWALAN RADIO CONTROL MUDAH ALIH" u="1"/>
        <s v="MEJA MESYUARAT UTAMA /BESAR" u="1"/>
        <s v="SAMPAN" u="1"/>
        <s v="TRELER" u="1"/>
        <s v="SISTEM KAWALAN PENGAWAL (ASET TAK ALIH)" u="1"/>
        <s v="SISTEM CCTV CAMERA (ASET TAK ALIH)" u="1"/>
        <s v="OHP PROJEKTOR" u="1"/>
        <s v="BAR CODE PRINTER" u="1"/>
        <s v="MESIN PENGIRA WANG" u="1"/>
        <s v="KABINET SERBAGUNA" u="1"/>
        <s v="SISTEM SIREN PENGGERA (ASET TAK ALIH)" u="1"/>
        <s v="SISTEM TELEFON TALIAN (ASET TAK ALIH)" u="1"/>
        <s v="KENDERAAN KESELAMATAN AIR" u="1"/>
        <s v="KAMERA DIGITAL" u="1"/>
        <s v="RAK FAIL" u="1"/>
        <s v="WORKSTATION" u="1"/>
        <s v="ANTENNA" u="1"/>
        <s v="PERMAIDANI" u="1"/>
        <s v="JAM WAKTU BERHIAS" u="1"/>
        <s v="MESIN PENGILAP KASUT" u="1"/>
        <s v="UNINTERRUPT POWER SUPPLY" u="1"/>
        <s v="KABINET KAD/SURAT/DOKUMEN" u="1"/>
        <s v="RAK PLAN HANGER" u="1"/>
        <s v="LCD PROJECTOR" u="1"/>
        <s v="SISTEM PA MUDAHALIH" u="1"/>
        <s v="MESIN PENEBUK LUBANG" u="1"/>
        <s v="MPV" u="1"/>
        <s v="MESIN PENGIMBAS MUDAH ALIH" u="1"/>
        <s v="VERTICAL BLIND (KOMPONEN ASET TAK ALIH)" u="1"/>
        <s v="KAPAL" u="1"/>
        <s v="KOMPUTER RIBA /LAPTOP" u="1"/>
        <s v="UNDER WATER VIDEO CAMERA" u="1"/>
        <s v="ALMARI BUKU" u="1"/>
        <s v="KAMERA VIDEO" u="1"/>
        <s v="SISTEM CCTV (ASET TAK ALIH)" u="1"/>
        <s v="BATTERY/JUMPER POWER CHARGER" u="1"/>
        <s v="MESIN PERINCIH/PENGHANCUR" u="1"/>
        <s v="PEMADAM API" u="1"/>
        <s v="JUNGLE GYM" u="1"/>
        <s v="TERMINAL CONCENTRATOR/CONTROLLER (STOK)" u="1"/>
        <s v="PETI BESI" u="1"/>
        <s v="MEJA MESYUARAT PANJANG" u="1"/>
        <s v="ACCESS POINT WIRELESS (STOK)" u="1"/>
        <s v="BAS 25 PENUMPANG" u="1"/>
        <s v="VIDEO MATRIX AUDIO MIXER" u="1"/>
        <s v="EXPLOSIVES TRACE DETECTOR" u="1"/>
        <s v="SISTEM PEMBERSIH AIR /PENAPIS AIR" u="1"/>
        <s v="WALKIE TALKIE (PORTABLE COMM RADIO)" u="1"/>
        <s v="MEJA KAUNTER" u="1"/>
        <s v="PAPAN JUNGKIT" u="1"/>
        <s v="SPANNERS (STOK)" u="1"/>
        <s v="ALAT HAWA DINGIN MUDAH ALIH" u="1"/>
        <s v="CUTTING MACHINE" u="1"/>
        <s v="VPN / FIRE WALL APPLIANCE" u="1"/>
        <s v="AIR CONDITIONER MARIN TRAINING MACHINE" u="1"/>
        <s v="SHUTTLE" u="1"/>
        <s v="KABINET RENDAH /LOW CABINET" u="1"/>
        <s v="CONFERENCE SYSTEM" u="1"/>
        <s v="PAPAN CARTA/ORGANISASI/PAPAN KENYATAAN" u="1"/>
        <s v="MONITOR (STOK)" u="1"/>
        <s v="PACUAN 4 RODA (4 X 4)" u="1"/>
        <s v="POLORAID INSTANT CAMERA" u="1"/>
        <s v="PISTOL" u="1"/>
        <s v="SET SOFA" u="1"/>
        <s v="TRAKTOR EMPAT RODA" u="1"/>
        <s v="ALAT HAWA DINGIN TINGKAP (ASET TAK ALIH)" u="1"/>
        <s v="KABIN KONTENA" u="1"/>
        <s v="VIDEO VISUALIZER" u="1"/>
      </sharedItems>
    </cacheField>
    <cacheField name="No.PTJ Bahagian" numFmtId="0">
      <sharedItems containsNonDate="0" containsString="0" containsBlank="1"/>
    </cacheField>
    <cacheField name="No. Casis/Siri Pembuat" numFmtId="0">
      <sharedItems containsNonDate="0" containsString="0" containsBlank="1"/>
    </cacheField>
    <cacheField name="Kos (RM)" numFmtId="43">
      <sharedItems containsNonDate="0" containsString="0" containsBlank="1"/>
    </cacheField>
    <cacheField name="Status" numFmtId="0">
      <sharedItems containsNonDate="0" containsString="0" containsBlank="1"/>
    </cacheField>
    <cacheField name="Perolehan" numFmtId="0">
      <sharedItems containsNonDate="0" containsBlank="1" count="8">
        <m/>
        <s v="Hadiah" u="1"/>
        <s v="Dibeli" u="1"/>
        <s v="Sewa-beli" u="1"/>
        <s v="Lucut Hak" u="1"/>
        <s v="Pindahan" u="1"/>
        <s v="Gantian" u="1"/>
        <s v="Lain-Lain" u="1"/>
      </sharedItems>
    </cacheField>
    <cacheField name="Tarikh Beli" numFmtId="14">
      <sharedItems containsNonDate="0" containsDate="1" containsString="0" containsBlank="1" minDate="2002-01-03T00:00:00" maxDate="2023-09-06T00:00:00" count="52">
        <m/>
        <d v="2021-03-02T00:00:00" u="1"/>
        <d v="2007-11-02T00:00:00" u="1"/>
        <d v="2011-10-04T00:00:00" u="1"/>
        <d v="2021-04-07T00:00:00" u="1"/>
        <d v="2021-01-04T00:00:00" u="1"/>
        <d v="2014-01-09T00:00:00" u="1"/>
        <d v="2021-05-31T00:00:00" u="1"/>
        <d v="2008-12-26T00:00:00" u="1"/>
        <d v="2007-12-12T00:00:00" u="1"/>
        <d v="2019-02-14T00:00:00" u="1"/>
        <d v="2008-12-12T00:00:00" u="1"/>
        <d v="2010-04-29T00:00:00" u="1"/>
        <d v="2019-01-02T00:00:00" u="1"/>
        <d v="2008-12-31T00:00:00" u="1"/>
        <d v="2009-09-02T00:00:00" u="1"/>
        <d v="2014-12-12T00:00:00" u="1"/>
        <d v="2021-03-31T00:00:00" u="1"/>
        <d v="2005-04-20T00:00:00" u="1"/>
        <d v="2014-11-12T00:00:00" u="1"/>
        <d v="2002-01-03T00:00:00" u="1"/>
        <d v="2021-10-14T00:00:00" u="1"/>
        <d v="2004-02-08T00:00:00" u="1"/>
        <d v="2013-06-11T00:00:00" u="1"/>
        <d v="2012-12-03T00:00:00" u="1"/>
        <d v="2016-12-29T00:00:00" u="1"/>
        <d v="2013-01-10T00:00:00" u="1"/>
        <d v="2022-01-05T00:00:00" u="1"/>
        <d v="2009-12-01T00:00:00" u="1"/>
        <d v="2011-02-01T00:00:00" u="1"/>
        <d v="2012-12-01T00:00:00" u="1"/>
        <d v="2018-10-24T00:00:00" u="1"/>
        <d v="2014-09-05T00:00:00" u="1"/>
        <d v="2020-01-03T00:00:00" u="1"/>
        <d v="2004-09-22T00:00:00" u="1"/>
        <d v="2020-09-05T00:00:00" u="1"/>
        <d v="2007-03-23T00:00:00" u="1"/>
        <d v="2011-07-12T00:00:00" u="1"/>
        <d v="2022-09-05T00:00:00" u="1"/>
        <d v="2023-09-05T00:00:00" u="1"/>
        <d v="2016-05-02T00:00:00" u="1"/>
        <d v="2017-09-10T00:00:00" u="1"/>
        <d v="2018-01-01T00:00:00" u="1"/>
        <d v="2014-10-01T00:00:00" u="1"/>
        <d v="2021-09-10T00:00:00" u="1"/>
        <d v="2022-01-01T00:00:00" u="1"/>
        <d v="2021-10-15T00:00:00" u="1"/>
        <d v="2005-11-04T00:00:00" u="1"/>
        <d v="2009-11-30T00:00:00" u="1"/>
        <d v="2009-12-09T00:00:00" u="1"/>
        <d v="2023-01-06T00:00:00" u="1"/>
        <d v="2018-08-15T00:00:00" u="1"/>
      </sharedItems>
    </cacheField>
    <cacheField name="No. Siri Pendaftaran" numFmtId="0">
      <sharedItems containsString="0" containsBlank="1" containsNumber="1" containsInteger="1" minValue="0" maxValue="0" count="2">
        <n v="0"/>
        <m/>
      </sharedItems>
    </cacheField>
    <cacheField name="Kos (RM)2" numFmtId="43">
      <sharedItems containsBlank="1" containsMixedTypes="1" containsNumber="1" containsInteger="1" minValue="0" maxValue="0"/>
    </cacheField>
    <cacheField name="NO ID IGFMAS" numFmtId="0">
      <sharedItems containsString="0" containsBlank="1" containsNumber="1" containsInteger="1" minValue="0" maxValue="19999" count="19">
        <n v="0"/>
        <n v="7000"/>
        <m/>
        <n v="38" u="1"/>
        <n v="251" u="1"/>
        <n v="19893" u="1"/>
        <n v="6742" u="1"/>
        <n v="6932" u="1"/>
        <n v="258" u="1"/>
        <n v="19748" u="1"/>
        <n v="21" u="1"/>
        <n v="6972" u="1"/>
        <n v="106" u="1"/>
        <n v="3" u="1"/>
        <n v="19999" u="1"/>
        <n v="41" u="1"/>
        <n v="68" u="1"/>
        <n v="19978" u="1"/>
        <n v="28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M" refreshedDate="45012.678317939812" createdVersion="5" refreshedVersion="6" minRefreshableVersion="3" recordCount="5999" xr:uid="{00000000-000A-0000-FFFF-FFFF79000000}">
  <cacheSource type="worksheet">
    <worksheetSource ref="A1:AK6000" sheet="LBA"/>
  </cacheSource>
  <cacheFields count="37">
    <cacheField name="Pilihan Entiti - Pegawai Pengawal Dipertanggung" numFmtId="0">
      <sharedItems containsNonDate="0" containsBlank="1" count="3">
        <m/>
        <s v="D3" u="1"/>
        <s v="D6" u="1"/>
      </sharedItems>
    </cacheField>
    <cacheField name="Pilihan Entiti - Perihal Pegawai Pengawal Dipertanggung" numFmtId="0">
      <sharedItems containsNonDate="0" containsString="0" containsBlank="1"/>
    </cacheField>
    <cacheField name="Pilihan Entiti - Pejabat Perakaunan" numFmtId="0">
      <sharedItems containsNonDate="0" containsBlank="1" count="2">
        <m/>
        <s v="1005" u="1"/>
      </sharedItems>
    </cacheField>
    <cacheField name="Pilihan Entiti - Perihal Pejabat Perakaunan" numFmtId="0">
      <sharedItems containsNonDate="0" containsString="0" containsBlank="1"/>
    </cacheField>
    <cacheField name="Pilihan Entiti - Kumpulan PTJ &amp; PTJ Dipertanggung" numFmtId="0">
      <sharedItems containsNonDate="0" containsBlank="1" count="4">
        <m/>
        <s v="41546001" u="1"/>
        <s v="41540201" u="1"/>
        <s v="46020710" u="1"/>
      </sharedItems>
    </cacheField>
    <cacheField name="Perihal Kumpulan PTJ &amp; PTJ Dipertanggung" numFmtId="0">
      <sharedItems containsNonDate="0" containsString="0" containsBlank="1"/>
    </cacheField>
    <cacheField name="Kelas Kumpulan Aset" numFmtId="0">
      <sharedItems containsNonDate="0" containsString="0" containsBlank="1"/>
    </cacheField>
    <cacheField name="Perihal Kelas Kumpulan Aset" numFmtId="0">
      <sharedItems containsNonDate="0" containsString="0" containsBlank="1"/>
    </cacheField>
    <cacheField name="Kelas Aset" numFmtId="0">
      <sharedItems containsNonDate="0" containsBlank="1" count="21">
        <m/>
        <s v="A1435103" u="1"/>
        <s v="A1431101" u="1"/>
        <s v="A2032102" u="1"/>
        <s v="A1435403" u="1"/>
        <s v="A1435102" u="1"/>
        <s v="A1435199" u="1"/>
        <s v="A1435299" u="1"/>
        <s v="A1435101" u="1"/>
        <s v="A1435399" u="1"/>
        <s v="A1435201" u="1"/>
        <s v="A1435301" u="1"/>
        <s v="A1435501" u="1"/>
        <s v="A1435899" u="1"/>
        <s v="A1435701" u="1"/>
        <s v="A1432102" u="1"/>
        <s v="A1435901" u="1"/>
        <s v="A1431102" u="1"/>
        <s v="A1432101" u="1"/>
        <s v="A1435304" u="1"/>
        <s v="A1431302" u="1"/>
      </sharedItems>
    </cacheField>
    <cacheField name="Perihal Kelas Aset" numFmtId="0">
      <sharedItems containsNonDate="0" containsString="0" containsBlank="1"/>
    </cacheField>
    <cacheField name="Vot/Dana" numFmtId="0">
      <sharedItems containsNonDate="0" containsString="0" containsBlank="1"/>
    </cacheField>
    <cacheField name="Program/Aktiviti" numFmtId="0">
      <sharedItems containsNonDate="0" containsString="0" containsBlank="1"/>
    </cacheField>
    <cacheField name="Projek/Setia/Sub-Setia/CP" numFmtId="0">
      <sharedItems containsNonDate="0" containsString="0" containsBlank="1"/>
    </cacheField>
    <cacheField name="No. Kumpulan Aset" numFmtId="0">
      <sharedItems containsNonDate="0" containsString="0" containsBlank="1"/>
    </cacheField>
    <cacheField name="Perihal No. Kumpulan Aset" numFmtId="0">
      <sharedItems containsNonDate="0" containsString="0" containsBlank="1"/>
    </cacheField>
    <cacheField name="No. Aset - Subnombor" numFmtId="0">
      <sharedItems containsNonDate="0" containsString="0" containsBlank="1"/>
    </cacheField>
    <cacheField name="Perihal Aset" numFmtId="0">
      <sharedItems containsNonDate="0" containsString="0" containsBlank="1"/>
    </cacheField>
    <cacheField name="Tarikh Dipermodalkan" numFmtId="14">
      <sharedItems containsNonDate="0" containsString="0" containsBlank="1"/>
    </cacheField>
    <cacheField name="Usia Guna (Tahun/Bulan)" numFmtId="0">
      <sharedItems containsNonDate="0" containsString="0" containsBlank="1"/>
    </cacheField>
    <cacheField name="Kod Item" numFmtId="0">
      <sharedItems containsNonDate="0" containsString="0" containsBlank="1"/>
    </cacheField>
    <cacheField name="Pegawai Pengawal Membayar" numFmtId="0">
      <sharedItems containsNonDate="0" containsString="0" containsBlank="1"/>
    </cacheField>
    <cacheField name="Kumpulan PTJ &amp; PTJ Membayar" numFmtId="0">
      <sharedItems containsNonDate="0" containsString="0" containsBlank="1"/>
    </cacheField>
    <cacheField name="Kos Aset (RM) Pada 01/01/2023" numFmtId="43">
      <sharedItems containsNonDate="0" containsString="0" containsBlank="1"/>
    </cacheField>
    <cacheField name="Kos Perolehan (RM)" numFmtId="43">
      <sharedItems containsNonDate="0" containsString="0" containsBlank="1"/>
    </cacheField>
    <cacheField name="Kos Penilaian Semula (RM)" numFmtId="43">
      <sharedItems containsNonDate="0" containsString="0" containsBlank="1"/>
    </cacheField>
    <cacheField name="Kos Pelupusan (RM)" numFmtId="43">
      <sharedItems containsNonDate="0" containsString="0" containsBlank="1"/>
    </cacheField>
    <cacheField name="Kos Pindahan (RM)" numFmtId="43">
      <sharedItems containsNonDate="0" containsString="0" containsBlank="1"/>
    </cacheField>
    <cacheField name="Kos Pengelasan (RM)" numFmtId="43">
      <sharedItems containsNonDate="0" containsString="0" containsBlank="1"/>
    </cacheField>
    <cacheField name="Kos Penyelesaian Aset Dalam Pembinaan (RM)" numFmtId="43">
      <sharedItems containsNonDate="0" containsString="0" containsBlank="1"/>
    </cacheField>
    <cacheField name="Kos Aset (RM) Pada 31.03.2023" numFmtId="43">
      <sharedItems containsNonDate="0" containsString="0" containsBlank="1"/>
    </cacheField>
    <cacheField name="Susut Nilai &amp; Penjejasan Nilai Terkumpul (RM) Pada 01/01/2022" numFmtId="43">
      <sharedItems containsNonDate="0" containsString="0" containsBlank="1"/>
    </cacheField>
    <cacheField name="Susut Nilai (RM)" numFmtId="43">
      <sharedItems containsNonDate="0" containsString="0" containsBlank="1"/>
    </cacheField>
    <cacheField name="Penjejasan (RM)" numFmtId="43">
      <sharedItems containsNonDate="0" containsString="0" containsBlank="1"/>
    </cacheField>
    <cacheField name="Susut Nilai &amp; Penjejasan Nilai Terkumpul (RM) Pada 31.03.2023" numFmtId="43">
      <sharedItems containsNonDate="0" containsString="0" containsBlank="1"/>
    </cacheField>
    <cacheField name="Nilai Buku (RM)" numFmtId="43">
      <sharedItems containsNonDate="0" containsString="0" containsBlank="1"/>
    </cacheField>
    <cacheField name="No. Lama Aset" numFmtId="0">
      <sharedItems containsSemiMixedTypes="0" containsString="0" containsNumber="1" containsInteger="1" minValue="0" maxValue="0"/>
    </cacheField>
    <cacheField name="No. Aset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M" refreshedDate="45012.678318287035" createdVersion="5" refreshedVersion="6" minRefreshableVersion="3" recordCount="5999" xr:uid="{00000000-000A-0000-FFFF-FFFF88000000}">
  <cacheSource type="worksheet">
    <worksheetSource ref="C1:W6000" sheet="Maklumat Verifikasi"/>
  </cacheSource>
  <cacheFields count="21">
    <cacheField name="No. Aset - Subnombor" numFmtId="0">
      <sharedItems containsSemiMixedTypes="0" containsString="0" containsNumber="1" containsInteger="1" minValue="0" maxValue="0" count="1">
        <n v="0"/>
      </sharedItems>
    </cacheField>
    <cacheField name="ID Lama Aset (Jika tiada ID Lama Aset, Sila Kemaskini Data Induk)" numFmtId="0">
      <sharedItems containsMixedTypes="1" containsNumber="1" containsInteger="1" minValue="0" maxValue="0" count="2">
        <s v=""/>
        <n v="0" u="1"/>
      </sharedItems>
    </cacheField>
    <cacheField name="Kelas Aset" numFmtId="0">
      <sharedItems containsBlank="1" count="47">
        <s v=""/>
        <m u="1"/>
        <s v="A1435103" u="1"/>
        <s v="A1431101" u="1"/>
        <s v="A1431106" u="1"/>
        <s v="A2032102" u="1"/>
        <s v="A2339102" u="1"/>
        <s v="A1435303" u="1"/>
        <s v="A1431301" u="1"/>
        <s v="A1435403" u="1"/>
        <s v="A1535403" u="1"/>
        <s v="A1435503" u="1"/>
        <s v="A1435102" u="1"/>
        <s v="A1431105" u="1"/>
        <s v="A1435199" u="1"/>
        <s v="A1435402" u="1"/>
        <s v="A1434102" u="1"/>
        <s v="A1435299" u="1"/>
        <s v="A1435101" u="1"/>
        <s v="A1435399" u="1"/>
        <s v="A1435602" u="1"/>
        <s v="A1431104" u="1"/>
        <s v="A1435201" u="1"/>
        <s v="A1435499" u="1"/>
        <s v="A1435301" u="1"/>
        <s v="A1434299" u="1"/>
        <s v="A1435401" u="1"/>
        <s v="A1435699" u="1"/>
        <s v="A1435902" u="1"/>
        <s v="A1434101" u="1"/>
        <s v="A1434106" u="1"/>
        <s v="A1435501" u="1"/>
        <s v="A1435601" u="1"/>
        <s v="A1431103" u="1"/>
        <s v="A1435899" u="1"/>
        <s v="A1435701" u="1"/>
        <s v="A1432102" u="1"/>
        <s v="A1435999" u="1"/>
        <s v="A1532102" u="1"/>
        <s v="A2439104" u="1"/>
        <s v="A1435901" u="1"/>
        <s v="A1432199" u="1"/>
        <s v="A1431102" u="1"/>
        <s v="A1432101" u="1"/>
        <s v="A2339103" u="1"/>
        <s v="A1435304" u="1"/>
        <s v="A1431302" u="1"/>
      </sharedItems>
    </cacheField>
    <cacheField name="Perihal Aset" numFmtId="0">
      <sharedItems containsBlank="1" count="323">
        <s v=""/>
        <s v="SUIS RANGKAIAN" u="1"/>
        <s v="MESIN KAYU LATHE" u="1"/>
        <s v="GABUNGAN PEMAIN CAKERA VIDEO DIGITAL DVD, CAKERA K" u="1"/>
        <s v="JKR(PP)/SB/AK/008/2019 - PROJEK PEMBINAAN BANGUNAN" u="1"/>
        <m u="1"/>
        <s v="DEHUMIDIFIER" u="1"/>
        <s v="PENGECAS BATERI" u="1"/>
        <s v="TRAK PENGHANTARAN" u="1"/>
        <s v="PENCETAK PELBAGAI FUNGSI" u="1"/>
        <s v="PERALATAN ENKODER DEKODER" u="1"/>
        <s v="PENERBITAN PERISIAN DESKTOP" u="1"/>
        <s v="TANAH KEDIAMAN PEGANGAN RIZAB" u="1"/>
        <s v="PERKHIDMATAN PEMASANGAN SISTEM" u="1"/>
        <s v="TELEVISYEN" u="1"/>
        <s v="PENAPIS AIR" u="1"/>
        <s v="AUDIO MONITOR" u="1"/>
        <s v="PENGHALUS TANGAN" u="1"/>
        <s v="PEMPROSES DSP AKHIR TINGGI ISYARAT DIGITAL" u="1"/>
        <s v="KAPAL PERSIARAN" u="1"/>
        <s v="GENERATOR DIESEL" u="1"/>
        <s v="VAN PENYIARAN DI KAWASAN LUAR" u="1"/>
        <s v="PERKHIDMATAN PEMASANGAN PERMUKAAN KAUNTER" u="1"/>
        <s v="PEMASANGAN ALAT TELEKOMUNIKASI ATAU ALAT-ALAT PENG" u="1"/>
        <s v="PENGATUR VOLTAN" u="1"/>
        <s v="PENGHAWA DINGIN" u="1"/>
        <s v="SENAPANG TENTERA" u="1"/>
        <s v="PATCH ATAU NAIK TARAF PERISIAN" u="1"/>
        <s v="PEMISAH KESELAMATAN JALAN RAYA" u="1"/>
        <s v="RADIO" u="1"/>
        <s v="SPLITTER" u="1"/>
        <s v="LIF MODULATOR" u="1"/>
        <s v="ALMARI PAKAIAN" u="1"/>
        <s v="VAN MINI ATAU VAN" u="1"/>
        <s v="PANEL PAPARAN PLASMA PDP" u="1"/>
        <s v="PERALATAN ATAU AKSESORI KENDERAAN" u="1"/>
        <s v="PERALATAN RANGKAIAN TERAS MUDAH ALIH WLAN DAN KOMP" u="1"/>
        <s v="SISTEM SATELIT" u="1"/>
        <s v="BINDER ATAU KLIP BULLDOG" u="1"/>
        <s v="MEJA TULIS" u="1"/>
        <s v="MESIN TAIP" u="1"/>
        <s v="BEKAS LETUPAN" u="1"/>
        <s v="SISTEM CCTV KAMERA LITAR TERTUTUP" u="1"/>
        <s v="KOMPUTER PERIBADI" u="1"/>
        <s v="PERAKAM VIDEO DIGITAL" u="1"/>
        <s v="PAPAN BULETIN ATAU AKSESORI" u="1"/>
        <s v="LATIHAN KEMAHIRAN KAKITANGAN" u="1"/>
        <s v="PERALATAN ATAU AKSESORI MARIN" u="1"/>
        <s v="KEDUDUKAN GLOBAL SISTEM GPS ANTENA" u="1"/>
        <s v="LITAR BERSEPADU PENGUAT AUDIO ANALOG" u="1"/>
        <s v="PENYAMA" u="1"/>
        <s v="PERENGKUH SEPANAR" u="1"/>
        <s v="SISTEM RAK UNTUK RAK MOUNT PERALATAN ELEKTRONIK" u="1"/>
        <s v="BAS" u="1"/>
        <s v="MIXERS" u="1"/>
        <s v="SKRIN PLASMA" u="1"/>
        <s v="KOMPONEN RAK KOMPUTER" u="1"/>
        <s v="SET PINGGAN MANGKUK DOMESTIK" u="1"/>
        <s v="PERALATAN MENGUKUR PEMBIAKAN" u="1"/>
        <s v="RUANG PEMBESAR SUARA/SPEAKER" u="1"/>
        <s v="PAPAN PEMADAN KERING ATAU AKSESORI" u="1"/>
        <s v="ALAT GANTI ATAU AKSESORI ALAT MUZIK" u="1"/>
        <s v="MIXER VIDEO" u="1"/>
        <s v="UJIAN PRODUK" u="1"/>
        <s v="BARISAN CAKERA KERAS" u="1"/>
        <s v="PETROL MOTOR SANGKUT" u="1"/>
        <s v="PERKHIDMATAN PEMANTAUAN MEDIA" u="1"/>
        <s v="PERAHU" u="1"/>
        <s v="MODUL PERTUKARAN DATACOM" u="1"/>
        <s v="PENGHANTAR-TERIMA BEBAS TANGAN" u="1"/>
        <s v="PENCETAK GARIS MATRIX" u="1"/>
        <s v="SERVER PENGIMBANG BEBAN" u="1"/>
        <s v="PENGIMBAS" u="1"/>
        <s v="SCAN PENUKAR" u="1"/>
        <s v="SISTEM ALIRAN VIDEO" u="1"/>
        <s v="TEMPAT MELETAK BUKU" u="1"/>
        <s v="WAYAR AUTOMATIK ATAU PENYAMBUNG KABEL" u="1"/>
        <s v="MONITOR ATAU PANEL CECAIR KRISTAL PAPARAN LCD" u="1"/>
        <s v="HARTANAH, LOJI DAN PERALATAN - TANAH PEJABAT PEGAN" u="1"/>
        <s v="MEJA" u="1"/>
        <s v="AMPLIFIER" u="1"/>
        <s v="SUIS PANEL LEKAP" u="1"/>
        <s v="PENGUBAH FREKUENSI" u="1"/>
        <s v="ALMARI PELBAGAI MEDIA" u="1"/>
        <s v="UNIT PENYIMPANAN BUKU" u="1"/>
        <s v="PERKHIDMATAN TENAGA PENGAJAR" u="1"/>
        <s v="BEG BIMBIT/DOKUMEN" u="1"/>
        <s v="VPN RANGKAIAN PERALATAN KESELAMATAN" u="1"/>
        <s v="KETUHAR PEROLAKAN KEGUNAAN KOMERSIAL" u="1"/>
        <s v="PAPAN PUTIH INTERAKTIF ATAU AKSESORI" u="1"/>
        <s v="PEMAIN ATAU PERAKAM CAKERA VIDEO DIGITAL" u="1"/>
        <s v="PAPAN TANDA CAHAYA" u="1"/>
        <s v="AMPLIFIER PENGEDARAN AUDIO" u="1"/>
        <s v="PENGEDARAN ATAU PAPAN KAWALAN" u="1"/>
        <s v="AUDIO DIGITAL KEPADA ANALOG DA PENUKAR" u="1"/>
        <s v="PERKHIDMATAN AUDIO VISUAL/PANDANG DENGAR" u="1"/>
        <s v="KOTAK" u="1"/>
        <s v="LAMPU SULUH" u="1"/>
        <s v="GRAFIK ATAU PERISIAN FOTO PENGIMEJAN" u="1"/>
        <s v="KOTAK PERTUKARAN KOMPUTER" u="1"/>
        <s v="PEMOTONG KERTAS ATAU ISIAN" u="1"/>
        <s v="PENYEGERAKAN ATAU PENJANA SEGERAK" u="1"/>
        <s v="MEMBINA DAN MENYIAP KOMPLEKS JABATAN PENYIARAN MAL" u="1"/>
        <s v="PENUKAR/SWITCHER VIDEO" u="1"/>
        <s v="PERALATAN PENGENALAN BIOMETRIK" u="1"/>
        <s v="SISTEM PEMANTAUAN ATAU KAWALAN KUASA" u="1"/>
        <s v="MESIN FAX LASER" u="1"/>
        <s v="SISTEM KAWALAN CORDSET" u="1"/>
        <s v="PENGIMBAS BADAN ATAU ALAT GANTI" u="1"/>
        <s v="KOMPUTER MEJA" u="1"/>
        <s v="APLIKASI PERISIAN PELAYAN" u="1"/>
        <s v="UNIT PEMBAHAGIAN KUASA PDUS" u="1"/>
        <s v="KAMKODER ATAU KAMERA VIDEO DIGITAL" u="1"/>
        <s v="PERKHIDMATAN PERPUSTAKAAN ATAU DOKUMENTASI" u="1"/>
        <s v="PERKHIDMATAN PEMPROSESAN BENTUK GELOMBANG AKUSTIK" u="1"/>
        <s v="LAMPU LIMPAH" u="1"/>
        <s v="PAGAR GANTRY" u="1"/>
        <s v="KAPAL PENYELAMAT ATAU BOT" u="1"/>
        <s v="KOMPONEN PERIPHERAL KAD ANTARA SAMBUNGAN PCI" u="1"/>
        <s v="KOMPUTER RIBA" u="1"/>
        <s v="UNIT BEKALAN KUASA" u="1"/>
        <s v="PENCETAK DOT MATRIKS" u="1"/>
        <s v="KABINET ATAU AKSESORI FAIL" u="1"/>
        <s v="MANUAL PEMILIK ATAU PENGGUNA" u="1"/>
        <s v="REKA BENTUK PERSEPADUAN/INTEGRASI SISTEM" u="1"/>
        <s v="LIGHTNING BALLOON" u="1"/>
        <s v="MESIN PENGHANCURAN" u="1"/>
        <s v="SISTEM KEKUNCI TELEFON" u="1"/>
        <s v="RAK PENYIMPANAN ATAU RAK" u="1"/>
        <s v="SISTEM PENGIMEJAN ENDOSKOPIK ATAU AKSESORI" u="1"/>
        <s v="CONCENTRATORS PERKHIDMATAN RANGKAIAN ATAU HAB" u="1"/>
        <s v="TANDAS" u="1"/>
        <s v="SISTEM NOMBOR GILIRAN" u="1"/>
        <s v="SISTEM PAPARAN ATAU AKSESORI-AKSESORINYA" u="1"/>
        <s v="LOGAM LAMINA" u="1"/>
        <s v="PENGESAN LOGAM" u="1"/>
        <s v="SISTEM TALIAN TELEFON" u="1"/>
        <s v="FLASH KAD SIMPANAN MEMORI" u="1"/>
        <s v="BIT TANGAN GERUDI UNTUK LOGAM" u="1"/>
        <s v="PENGHIDANG MAKANAN ATAU MEJA PENGAGIHAN" u="1"/>
        <s v="BAR PENCETAK KOD" u="1"/>
        <s v="BROADCAST SPREADERS" u="1"/>
        <s v="BEKALAN KUASA TANPA GANGGUAN" u="1"/>
        <s v="PELAYAN KOMPUTER BERKUALITI TINGGI" u="1"/>
        <s v="PENYAMBUNG PERALATAN PANDANG DAN KOTAK PENTAS" u="1"/>
        <s v="PAM AIR" u="1"/>
        <s v="TEROPONG" u="1"/>
        <s v="BERLUBANG MESIN" u="1"/>
        <s v="KOMPUTER TABLET" u="1"/>
        <s v="PENAPIS KANTA KAMERA" u="1"/>
        <s v="PERKHIDMATAN BERKAITAN SENI" u="1"/>
        <s v="SISTEM LATIHAN" u="1"/>
        <s v="TEMPAT DUDUK KERUSI" u="1"/>
        <s v="TUMBUHAN ATAU KEMUDAHAN INFRASTRUKTUR KEJURUTERAAN" u="1"/>
        <s v="LOJI-LOJI JANAKUASA HIDRO" u="1"/>
        <s v="RANGKAIAN STORAN PERANTI NAS" u="1"/>
        <s v="PERKHIDMATAN STUDIO ATAU PERALATAN RADIO" u="1"/>
        <s v="TRAKTOR PERTANIAN" u="1"/>
        <s v="SISTEM DINDING DALAMAN" u="1"/>
        <s v="GABUNGAN AUDIO MIXER DAN AMPLIFIER" u="1"/>
        <s v="ASET PAJAKAN KEWANGAN -  BANGUNAN PEJABAT (TERMASU" u="1"/>
        <s v="HARTANAH, LOJI DAN PERALATAN - BANGUNAN PEJABAT (T" u="1"/>
        <s v="PENCETAK LASER" u="1"/>
        <s v="BAR ALAT PEMBACA KOD" u="1"/>
        <s v="PERALATAN TELEPERSIDANGAN" u="1"/>
        <s v="PETI SEJUK BEKU BERSAIZ DADA" u="1"/>
        <s v="MOTOSIKAL" u="1"/>
        <s v="KIT BATERI" u="1"/>
        <s v="PENCETAK INKJET" u="1"/>
        <s v="MEJA PERSIDANGAN" u="1"/>
        <s v="RADAS/PERALATAN MAKMAL" u="1"/>
        <s v="TEMPAT DUDUK EKSEKUTIF" u="1"/>
        <s v="BATERI BOLEH DICAS SEMULA" u="1"/>
        <s v="MIKROFON" u="1"/>
        <s v="FREKUENSI RADIO RF COMBINER" u="1"/>
        <s v="PENTADBIRAN ATAU PERANCANGAN PROJEK" u="1"/>
        <s v="PENGHANTAR/PEMANCAR ATAU PENERIMA FREKUENSI RADIO" u="1"/>
        <s v="LAMINATORS" u="1"/>
        <s v="PENGANALISIS RANGKAIAN" u="1"/>
        <s v="PUSAT AKSES TANPA WAYAR" u="1"/>
        <s v="PETI SEJUK BEKU DOMESTIK" u="1"/>
        <s v="PERKHIDMATAN PEMASANGAN ATAU PENYELENGGARAAN ATAU" u="1"/>
        <s v="INTERFACES" u="1"/>
        <s v="SET BAGASI" u="1"/>
        <s v="MONITOR VIDEO" u="1"/>
        <s v="KAMERA PEMERIKSAAN" u="1"/>
        <s v="TANDA MESEJ BOLEH UBAH" u="1"/>
        <s v="KENDERAAN GLOBAL SISTEM KEDUDUKAN GPS" u="1"/>
        <s v="PERKHIDMATAN PENYELENGGARAAN BANGUNAN" u="1"/>
        <s v="HARTANAH, LOJI DAN PERALATAN - BANGUNAN KEDIAMAN (" u="1"/>
        <s v="PERKHIDMATAN PEMBINAAN MENARA PEMANCAR TELEKOMUNIK" u="1"/>
        <s v="RADIO DUA HALA" u="1"/>
        <s v="PERIUK TEKANAN DOMESTIK" u="1"/>
        <s v="RANGKAIAN KAWASAN STORAN SAN SUIS" u="1"/>
        <s v="PENCETAK INKJET UNTUK APLIKASI PERCETAKAN KOMERSIA" u="1"/>
        <s v="PENUKAR CHANNEL" u="1"/>
        <s v="TABLET COUNTERS" u="1"/>
        <s v="ANTENA TELEVISYEN" u="1"/>
        <s v="MESIN MENGIRA WANG" u="1"/>
        <s v="KABEL JUMPER ELEKTRIK" u="1"/>
        <s v="PAVING MATERIAL MIXERS" u="1"/>
        <s v="PEMBESAR SUARA KOMPUTER" u="1"/>
        <s v="PENGEKOD" u="1"/>
        <s v="MESIN PENJILID" u="1"/>
        <s v="SEVER KOMPUTER" u="1"/>
        <s v="PERISIAN MESIN MAYA" u="1"/>
        <s v="PERALATAN SISTEM AWAM" u="1"/>
        <s v="PENCETAK RESIT JUALAN POINT POS" u="1"/>
        <s v="KAMERA DIGITAL" u="1"/>
        <s v="PROJEKTOR OVERHED" u="1"/>
        <s v="KABEL TELEKOMUNIKASI" u="1"/>
        <s v="MESIN PEMOTONG RUMPUT" u="1"/>
        <s v="STESEN KERJA KOMPUTER" u="1"/>
        <s v="AUDIO SPECTRUM ANALYZER" u="1"/>
        <s v="PAPARAN ATAU SKRIN PROJEKTOR" u="1"/>
        <s v="PERKHIDMATAN PENDAWAIAN SUARA DAN DATA DAN VIDEO" u="1"/>
        <s v="PROJEK PEMBINAAN BANGUNAN PENYIARAN RTM LANGKAWI." u="1"/>
        <s v="PERKHIDMATAN SEWA DAN PENYELENGGARAAN PETI SEJUK B" u="1"/>
        <s v="PROJEKTOR FILEM" u="1"/>
        <s v="PENEBUK LUBANG ATAU KERTAS" u="1"/>
        <s v="KOMPUTER KERANGKA UTAMA" u="1"/>
        <s v="AUDIO MENCAMPURKAN KONSOL" u="1"/>
        <s v="PEMANCAR TELEKOMUNIKASI BERWAYAR" u="1"/>
        <s v="SISTEM PEMANTAUAN KOMUNIKASI RADIO" u="1"/>
        <s v="PERKHIDMATAN PEMBUATAN PANEL KAYU ASAS" u="1"/>
        <s v="TRAK RINGAN ATAU KENDERAAN UTILITI SUKAN" u="1"/>
        <s v="KETUHAR PENGERINGAN UTAMA" u="1"/>
        <s v="TANAH PEJABAT PEGANGAN RIZAB" u="1"/>
        <s v="PEMBENTANG VISUAL" u="1"/>
        <s v="KAMERA KESELAMATAN" u="1"/>
        <s v="RANGKAIAN PERISIAN PEMANTAUAN" u="1"/>
        <s v="PANCARAN KAMERA ATAU LAMPU" u="1"/>
        <s v="ANTENA SATELIT" u="1"/>
        <s v="PERANTI SMART TAG" u="1"/>
        <s v="RANGKAIAN PERALATAN KESELAMATAN TEMBOK API" u="1"/>
        <s v="SISTEM AMPLIFIKASI/PENGUATAN MIKROFON TANPA WAYAR" u="1"/>
        <s v="MEMANTAU KOMPONEN" u="1"/>
        <s v="DIGITAL PROFANITY DELAY" u="1"/>
        <s v="SISTEM-SISTEM KAWALAN MEDIA" u="1"/>
        <s v="KENDERAAN-KENDERAAN PERKHIDMATAN UTILITI" u="1"/>
        <s v="PENUKAR PIAWAIAN VIDEO" u="1"/>
        <s v="PELANCAR PELURU BERPANDU" u="1"/>
        <s v="PEMEGANG CARTA DAN AKSESORI" u="1"/>
        <s v="FRANKING OR POSTAGE MACHINES" u="1"/>
        <s v="CARTA FLIP" u="1"/>
        <s v="MESIN KAD MASA" u="1"/>
        <s v="PEMAMPAT UDARA" u="1"/>
        <s v="DIMMERS DAN AKSESORI" u="1"/>
        <s v="PEMBACA KAD ELEKTRONIK" u="1"/>
        <s v="BADAN TRELER" u="1"/>
        <s v="TRIPOD KAMERA" u="1"/>
        <s v="ALAT PEMBESAR SUARA" u="1"/>
        <s v="FREE STANDING LECTERNS" u="1"/>
        <s v="PROJEKTOR PAPARAN CECAIR KRISTAL" u="1"/>
        <s v="DRAM" u="1"/>
        <s v="FORKLIFTS" u="1"/>
        <s v="ROUTER KUASA" u="1"/>
        <s v="PEMPROSES PELBAGAI KESAN" u="1"/>
        <s v="BEG KAMERA" u="1"/>
        <s v="PISTOL TANGAN" u="1"/>
        <s v="TELEFON HIBRID" u="1"/>
        <s v="SISTEM AUDIO DAN VISUAL" u="1"/>
        <s v="JARINGAN PENGURUSAN ATAU PEMANTAUAN ALAT" u="1"/>
        <s v="PETI BESI" u="1"/>
        <s v="MESIN PEMOTONG" u="1"/>
        <s v="MONITOR SKRIN SENTUH" u="1"/>
        <s v="PERAKAM SUARA DIGITAL" u="1"/>
        <s v="PERISIAN PENGURUSAN DOKUMEN" u="1"/>
        <s v="PERISIAN SISTEM PENGURUSAN PANGKALAN DATA" u="1"/>
        <s v="KIOSK KOMPUTER" u="1"/>
        <s v="PENYANGKUT CARTA" u="1"/>
        <s v="TEKO TEH   ATAU KOPI DOMESTIK" u="1"/>
        <s v="PIANO" u="1"/>
        <s v="SORTERS" u="1"/>
        <s v="DRAWWORKS" u="1"/>
        <s v="PENYELENGGARAAN PERISIAN SISTEM PENGURUSAN PENGKAL" u="1"/>
        <s v="ALMARI/RAK BUKU" u="1"/>
        <s v="PROJEKTOR VIDEO" u="1"/>
        <s v="SISTEM KAWALAN KESELAMATAN ATAU AKSES" u="1"/>
        <s v="PETI SEJUK DOMESTIK" u="1"/>
        <s v="PROJEKTOR MULTIMEDIA" u="1"/>
        <s v="CARTA ATAU PETA ATAU ATLAS" u="1"/>
        <s v="PERKHIDMATAN BIMBINGAN DAN LATIHAN MEDIA" u="1"/>
        <s v="SOFA" u="1"/>
        <s v="FON KEPALA" u="1"/>
        <s v="RAK MAJALAH" u="1"/>
        <s v="UNIT LENGAH" u="1"/>
        <s v="MESIN KEHADIRAN CAP JARI DAN KAWALAN AKSES" u="1"/>
        <s v="ALAT RINTANGAN API" u="1"/>
        <s v="AUTOMOBIL ATAU KERETA" u="1"/>
        <s v="KERUSI" u="1"/>
        <s v="KABINET" u="1"/>
        <s v="PENGOKOT" u="1"/>
        <s v="TELEFON BIMBIT" u="1"/>
        <s v="RANTAIAN GERGAJI" u="1"/>
        <s v="KESELAMATAN KOMPUTER ATAU RANGKAIAN ATAU INTERNET" u="1"/>
        <s v="PENYEKAT ARKA" u="1"/>
        <s v="TANDAS MUDAH ALIH" u="1"/>
        <s v="PERALATAN PENGAIRAN" u="1"/>
        <s v="PERKHIDMATAN SIDANG VIDEO" u="1"/>
        <s v="PERKHIDMATAN PENEMPATAN SEMULA" u="1"/>
        <s v="PENUKAR ANALOG AUDIO KEPADA DIGITAL AD" u="1"/>
        <s v="PHASEMETERS" u="1"/>
        <s v="KANTA KAMERA" u="1"/>
        <s v="PANEL TAMPALAN" u="1"/>
        <s v="SISTEM PENGGERA" u="1"/>
        <s v="PAPAN TANDA MAKLUMAT" u="1"/>
        <s v="MEJA KOMPUTER PELAJAR" u="1"/>
        <s v="PERALATAN ATAU AKSESORI KEJURUTERAAN MEKANIKAL" u="1"/>
        <s v="HARTANAH, LOJI DAN PERALATAN - TANAH KEDIAMAN PEGA" u="1"/>
        <s v="PERKHIDMATAN PEMASANGAN DAN PENYELENGGARAAN PEMANA" u="1"/>
        <s v="DEK KASET" u="1"/>
        <s v="SISTEM INTERKOM" u="1"/>
        <s v="Akademi Pembangunan Belia Malaysia Port Dickson" u="1"/>
        <s v="GENERATOR GAS" u="1"/>
        <s v="PERISIAN PENGGERAK KAD GRAFIK" u="1"/>
        <s v="BOD/PAPAN PAMERAN" u="1"/>
        <s v="KETUHAR KOMERSIAL" u="1"/>
        <s v="TROLI ATAU AKSESORI" u="1"/>
        <s v="MESIN MENCARIK KERTAS ATAU AKSESORI" u="1"/>
        <s v="HARTANAH, LOJI DAN PERALATAN - TANAH LAIN PEGANGAN" u="1"/>
        <s v="PENGHALA RANGKAIAN" u="1"/>
        <s v="VIDEO PERISIAN PERSIDANGAN" u="1"/>
      </sharedItems>
    </cacheField>
    <cacheField name="Butiran Lain Perihal Aset" numFmtId="0">
      <sharedItems/>
    </cacheField>
    <cacheField name="No. Siri/Casis/No. Hak Milik" numFmtId="0">
      <sharedItems/>
    </cacheField>
    <cacheField name="Tarikh Dipermodalkan" numFmtId="167">
      <sharedItems/>
    </cacheField>
    <cacheField name="Kos Aset (RM) Pada 31.03.2023" numFmtId="43">
      <sharedItems/>
    </cacheField>
    <cacheField name="Susut Nilai &amp; Penjejasan Nilai Terkumpul Pada 31.03.2023" numFmtId="43">
      <sharedItems/>
    </cacheField>
    <cacheField name="Nilai Buku (RM)" numFmtId="43">
      <sharedItems/>
    </cacheField>
    <cacheField name="PENGESAHAN KEWUJUDAN FIZIKAL ASET_x000a_(W) - Wujud Ada Di LBA_x000a_(TW) - Tak Wujud Ada Di LBA" numFmtId="0">
      <sharedItems containsNonDate="0" containsBlank="1" count="5">
        <m/>
        <s v="Wujud" u="1"/>
        <s v="W" u="1"/>
        <s v="TW" u="1"/>
        <s v="Tak Wujud" u="1"/>
      </sharedItems>
    </cacheField>
    <cacheField name="STATUS TERKINI FIZIKAL ASET (Sekiranya TW Rujuk Column V)" numFmtId="0">
      <sharedItems containsNonDate="0" containsBlank="1" count="4">
        <m/>
        <s v="Pindahan Keluar Belum Diperakaunkan" u="1"/>
        <s v="Lain-Lain Aset Yang Belum Dikenalpasti" u="1"/>
        <s v="Pelupusan Belum Diperakaunkan di iGFMAS" u="1"/>
      </sharedItems>
    </cacheField>
    <cacheField name="NAMA PEGAWAI PEMVERIFIKASI (PERLU DIISI)" numFmtId="0">
      <sharedItems containsNonDate="0" containsString="0" containsBlank="1"/>
    </cacheField>
    <cacheField name="Kelas Kumpulan Aset" numFmtId="0">
      <sharedItems containsSemiMixedTypes="0" containsString="0" containsNumber="1" containsInteger="1" minValue="0" maxValue="0"/>
    </cacheField>
    <cacheField name="Kategori Laporan (AA/ATK/Aset Tak Alih)" numFmtId="0">
      <sharedItems containsBlank="1" count="8">
        <e v="#N/A"/>
        <m u="1"/>
        <s v="ASET ALIH/ ATK" u="1"/>
        <s v="ASET ALIH, ASET BIOLOGI DAN ASET TAK KETARA" u="1"/>
        <s v="AUC" u="1"/>
        <s v="ASET TAK ALIH" u="1"/>
        <s v="ASET PAJAKAN" u="1"/>
        <s v="AA, AB, ATK" u="1"/>
      </sharedItems>
    </cacheField>
    <cacheField name="Kod Pegawai Pengawal Membayar" numFmtId="0">
      <sharedItems containsSemiMixedTypes="0" containsString="0" containsNumber="1" containsInteger="1" minValue="0" maxValue="0" count="1">
        <n v="0"/>
      </sharedItems>
    </cacheField>
    <cacheField name="Kod Pejabat Perakaunan Membayar" numFmtId="0">
      <sharedItems containsSemiMixedTypes="0" containsString="0" containsNumber="1" containsInteger="1" minValue="0" maxValue="0" count="1">
        <n v="0"/>
      </sharedItems>
    </cacheField>
    <cacheField name="Kod PTJ Membayar" numFmtId="0">
      <sharedItems containsSemiMixedTypes="0" containsString="0" containsNumber="1" containsInteger="1" minValue="0" maxValue="0" count="1">
        <n v="0"/>
      </sharedItems>
    </cacheField>
    <cacheField name="Kod PTJ Dipertanggung" numFmtId="0">
      <sharedItems containsSemiMixedTypes="0" containsString="0" containsNumber="1" containsInteger="1" minValue="0" maxValue="0" count="1">
        <n v="0"/>
      </sharedItems>
    </cacheField>
    <cacheField name="Kod Pegawai Pengawal Dipertanggung_x000a_" numFmtId="0">
      <sharedItems containsSemiMixedTypes="0" containsString="0" containsNumber="1" containsInteger="1" minValue="0" maxValue="0" count="1">
        <n v="0"/>
      </sharedItems>
    </cacheField>
    <cacheField name="Kod Pejabat Perakaunan  Dipertanggung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8"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0"/>
    <n v="0"/>
    <x v="0"/>
  </r>
  <r>
    <x v="0"/>
    <x v="0"/>
    <m/>
    <m/>
    <m/>
    <m/>
    <x v="0"/>
    <x v="0"/>
    <x v="1"/>
    <s v="JUMLAH KESELURUHAN ASET"/>
    <x v="1"/>
  </r>
  <r>
    <x v="0"/>
    <x v="0"/>
    <m/>
    <m/>
    <m/>
    <m/>
    <x v="0"/>
    <x v="0"/>
    <x v="1"/>
    <e v="#N/A"/>
    <x v="0"/>
  </r>
  <r>
    <x v="0"/>
    <x v="0"/>
    <m/>
    <m/>
    <m/>
    <m/>
    <x v="0"/>
    <x v="0"/>
    <x v="1"/>
    <s v="BUKAN #N/A"/>
    <x v="1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  <r>
    <x v="0"/>
    <x v="0"/>
    <m/>
    <m/>
    <m/>
    <m/>
    <x v="0"/>
    <x v="0"/>
    <x v="1"/>
    <m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9"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  <r>
    <x v="0"/>
    <m/>
    <x v="0"/>
    <m/>
    <x v="0"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9"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  <r>
    <x v="0"/>
    <x v="0"/>
    <x v="0"/>
    <x v="0"/>
    <s v=""/>
    <s v=""/>
    <s v=""/>
    <s v=""/>
    <s v=""/>
    <s v=""/>
    <x v="0"/>
    <x v="0"/>
    <m/>
    <n v="0"/>
    <x v="0"/>
    <x v="0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4" cacheId="234" applyNumberFormats="0" applyBorderFormats="0" applyFontFormats="0" applyPatternFormats="0" applyAlignmentFormats="0" applyWidthHeightFormats="1" dataCaption="Values" updatedVersion="6" minRefreshableVersion="3" showDrill="0" useAutoFormatting="1" createdVersion="5" indent="0" compact="0" compactData="0" gridDropZones="1" multipleFieldFilters="0">
  <location ref="B10:O14" firstHeaderRow="1" firstDataRow="2" firstDataCol="12" rowPageCount="1" colPageCount="1"/>
  <pivotFields count="21">
    <pivotField axis="axisRow" dataField="1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ID Lama Aset"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7">
        <item x="0"/>
        <item m="1" x="29"/>
        <item m="1" x="16"/>
        <item m="1" x="25"/>
        <item m="1" x="18"/>
        <item m="1" x="12"/>
        <item m="1" x="22"/>
        <item m="1" x="17"/>
        <item m="1" x="9"/>
        <item m="1" x="3"/>
        <item m="1" x="42"/>
        <item m="1" x="21"/>
        <item m="1" x="13"/>
        <item m="1" x="4"/>
        <item m="1" x="8"/>
        <item m="1" x="46"/>
        <item m="1" x="36"/>
        <item m="1" x="41"/>
        <item m="1" x="14"/>
        <item m="1" x="24"/>
        <item m="1" x="7"/>
        <item m="1" x="45"/>
        <item m="1" x="19"/>
        <item m="1" x="26"/>
        <item m="1" x="15"/>
        <item m="1" x="23"/>
        <item m="1" x="31"/>
        <item m="1" x="11"/>
        <item m="1" x="32"/>
        <item m="1" x="35"/>
        <item m="1" x="34"/>
        <item m="1" x="40"/>
        <item m="1" x="28"/>
        <item m="1" x="37"/>
        <item m="1" x="38"/>
        <item m="1" x="10"/>
        <item m="1" x="5"/>
        <item m="1" x="6"/>
        <item m="1" x="44"/>
        <item m="1" x="39"/>
        <item m="1" x="33"/>
        <item m="1" x="43"/>
        <item m="1" x="30"/>
        <item m="1" x="20"/>
        <item m="1" x="27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3">
        <item x="0"/>
        <item m="1" x="251"/>
        <item m="1" x="276"/>
        <item m="1" x="80"/>
        <item m="1" x="140"/>
        <item m="1" x="159"/>
        <item m="1" x="3"/>
        <item m="1" x="122"/>
        <item m="1" x="154"/>
        <item m="1" x="173"/>
        <item m="1" x="201"/>
        <item m="1" x="257"/>
        <item m="1" x="103"/>
        <item m="1" x="50"/>
        <item m="1" x="218"/>
        <item m="1" x="253"/>
        <item m="1" x="59"/>
        <item m="1" x="261"/>
        <item m="1" x="14"/>
        <item m="1" x="8"/>
        <item m="1" x="33"/>
        <item m="1" x="309"/>
        <item m="1" x="78"/>
        <item m="1" x="320"/>
        <item m="1" x="12"/>
        <item m="1" x="227"/>
        <item m="1" x="161"/>
        <item m="1" x="188"/>
        <item m="1" x="131"/>
        <item m="1" x="225"/>
        <item m="1" x="239"/>
        <item m="1" x="53"/>
        <item m="1" x="166"/>
        <item m="1" x="289"/>
        <item m="1" x="211"/>
        <item m="1" x="281"/>
        <item m="1" x="306"/>
        <item m="1" x="263"/>
        <item m="1" x="219"/>
        <item m="1" x="126"/>
        <item m="1" x="25"/>
        <item m="1" x="112"/>
        <item m="1" x="100"/>
        <item m="1" x="203"/>
        <item m="1" x="250"/>
        <item m="1" x="128"/>
        <item m="1" x="186"/>
        <item m="1" x="244"/>
        <item m="1" x="45"/>
        <item m="1" x="292"/>
        <item m="1" x="147"/>
        <item m="1" x="198"/>
        <item m="1" x="208"/>
        <item m="1" x="177"/>
        <item m="1" x="243"/>
        <item m="1" x="40"/>
        <item m="1" x="60"/>
        <item m="1" x="84"/>
        <item m="1" x="75"/>
        <item m="1" x="269"/>
        <item m="1" x="273"/>
        <item m="1" x="291"/>
        <item m="1" x="86"/>
        <item m="1" x="152"/>
        <item m="1" x="32"/>
        <item m="1" x="169"/>
        <item m="1" x="79"/>
        <item m="1" x="307"/>
        <item m="1" x="171"/>
        <item m="1" x="285"/>
        <item m="1" x="290"/>
        <item m="1" x="56"/>
        <item m="1" x="283"/>
        <item m="1" x="39"/>
        <item m="1" x="158"/>
        <item m="1" x="224"/>
        <item m="1" x="134"/>
        <item m="1" x="119"/>
        <item m="1" x="162"/>
        <item m="1" x="204"/>
        <item m="1" x="52"/>
        <item m="1" x="168"/>
        <item m="1" x="110"/>
        <item m="1" x="109"/>
        <item m="1" x="72"/>
        <item m="1" x="98"/>
        <item m="1" x="42"/>
        <item m="1" x="321"/>
        <item m="1" x="220"/>
        <item m="1" x="30"/>
        <item m="1" x="1"/>
        <item m="1" x="179"/>
        <item m="1" x="36"/>
        <item m="1" x="148"/>
        <item m="1" x="267"/>
        <item m="1" x="163"/>
        <item m="1" x="205"/>
        <item m="1" x="212"/>
        <item m="1" x="121"/>
        <item m="1" x="207"/>
        <item m="1" x="265"/>
        <item m="1" x="194"/>
        <item m="1" x="9"/>
        <item m="1" x="87"/>
        <item m="1" x="193"/>
        <item m="1" x="143"/>
        <item m="1" x="196"/>
        <item m="1" x="236"/>
        <item m="1" x="287"/>
        <item m="1" x="44"/>
        <item m="1" x="275"/>
        <item m="1" x="108"/>
        <item m="1" x="185"/>
        <item m="1" x="34"/>
        <item m="1" x="277"/>
        <item m="1" x="209"/>
        <item m="1" x="29"/>
        <item m="1" x="164"/>
        <item m="1" x="316"/>
        <item m="1" x="77"/>
        <item m="1" x="252"/>
        <item m="1" x="55"/>
        <item m="1" x="214"/>
        <item m="1" x="70"/>
        <item m="1" x="238"/>
        <item m="1" x="120"/>
        <item m="1" x="181"/>
        <item m="1" x="142"/>
        <item m="1" x="199"/>
        <item m="1" x="314"/>
        <item m="1" x="192"/>
        <item m="1" x="279"/>
        <item m="1" x="6"/>
        <item m="1" x="106"/>
        <item m="1" x="136"/>
        <item m="1" x="68"/>
        <item m="1" x="37"/>
        <item m="1" x="293"/>
        <item m="1" x="191"/>
        <item m="1" x="69"/>
        <item m="1" x="232"/>
        <item m="1" x="54"/>
        <item m="1" x="115"/>
        <item m="1" x="129"/>
        <item m="1" x="240"/>
        <item m="1" x="206"/>
        <item m="1" x="311"/>
        <item m="1" x="176"/>
        <item m="1" x="81"/>
        <item m="1" x="247"/>
        <item m="1" x="284"/>
        <item m="1" x="95"/>
        <item m="1" x="175"/>
        <item m="1" x="151"/>
        <item m="1" x="63"/>
        <item m="1" x="48"/>
        <item m="1" x="304"/>
        <item m="1" x="312"/>
        <item m="1" x="76"/>
        <item m="1" x="195"/>
        <item m="1" x="21"/>
        <item m="1" x="286"/>
        <item m="1" x="82"/>
        <item m="1" x="101"/>
        <item m="1" x="301"/>
        <item m="1" x="256"/>
        <item m="1" x="92"/>
        <item m="1" x="66"/>
        <item m="1" x="62"/>
        <item m="1" x="10"/>
        <item m="1" x="303"/>
        <item m="1" x="156"/>
        <item m="1" x="213"/>
        <item m="1" x="7"/>
        <item m="1" x="210"/>
        <item m="1" x="258"/>
        <item m="1" x="167"/>
        <item m="1" x="190"/>
        <item m="1" x="114"/>
        <item m="1" x="111"/>
        <item m="1" x="222"/>
        <item m="1" x="31"/>
        <item m="1" x="73"/>
        <item m="1" x="90"/>
        <item m="1" x="105"/>
        <item m="1" x="23"/>
        <item m="1" x="315"/>
        <item m="1" x="99"/>
        <item m="1" x="197"/>
        <item m="1" x="74"/>
        <item m="1" x="18"/>
        <item m="1" x="133"/>
        <item m="1" x="221"/>
        <item m="1" x="144"/>
        <item m="1" x="235"/>
        <item m="1" x="20"/>
        <item m="1" x="237"/>
        <item m="1" x="118"/>
        <item m="1" x="260"/>
        <item m="1" x="61"/>
        <item m="1" x="94"/>
        <item m="1" x="302"/>
        <item m="1" x="182"/>
        <item m="1" x="234"/>
        <item m="1" x="91"/>
        <item m="1" x="58"/>
        <item m="1" x="178"/>
        <item m="1" x="16"/>
        <item m="1" x="223"/>
        <item m="1" x="13"/>
        <item m="1" x="174"/>
        <item m="1" x="64"/>
        <item m="1" x="230"/>
        <item m="1" x="155"/>
        <item m="1" x="71"/>
        <item m="1" x="215"/>
        <item m="1" x="85"/>
        <item m="1" x="124"/>
        <item m="1" x="308"/>
        <item m="1" x="282"/>
        <item m="1" x="123"/>
        <item m="1" x="184"/>
        <item m="1" x="202"/>
        <item m="1" x="11"/>
        <item m="1" x="141"/>
        <item m="1" x="107"/>
        <item m="1" x="149"/>
        <item m="1" x="172"/>
        <item m="1" x="231"/>
        <item m="1" x="137"/>
        <item m="1" x="299"/>
        <item m="1" x="254"/>
        <item m="1" x="272"/>
        <item m="1" x="259"/>
        <item m="1" x="15"/>
        <item m="1" x="248"/>
        <item m="1" x="104"/>
        <item m="1" x="278"/>
        <item m="1" x="135"/>
        <item m="1" x="116"/>
        <item m="1" x="288"/>
        <item m="1" x="294"/>
        <item m="1" x="145"/>
        <item m="1" x="57"/>
        <item m="1" x="271"/>
        <item m="1" x="139"/>
        <item m="1" x="180"/>
        <item m="1" x="138"/>
        <item m="1" x="49"/>
        <item m="1" x="153"/>
        <item m="1" x="300"/>
        <item m="1" x="93"/>
        <item m="1" x="296"/>
        <item m="1" x="24"/>
        <item m="1" x="113"/>
        <item m="1" x="262"/>
        <item m="1" x="46"/>
        <item m="1" x="160"/>
        <item m="1" x="35"/>
        <item m="1" x="102"/>
        <item m="1" x="4"/>
        <item m="1" x="216"/>
        <item m="1" x="268"/>
        <item m="1" x="27"/>
        <item m="1" x="295"/>
        <item m="1" x="150"/>
        <item m="1" x="319"/>
        <item m="1" x="89"/>
        <item m="1" x="22"/>
        <item m="1" x="322"/>
        <item m="1" x="280"/>
        <item m="1" x="189"/>
        <item m="1" x="249"/>
        <item m="1" x="19"/>
        <item m="1" x="117"/>
        <item m="1" x="67"/>
        <item m="1" x="157"/>
        <item m="1" x="65"/>
        <item m="1" x="245"/>
        <item m="1" x="270"/>
        <item m="1" x="83"/>
        <item m="1" x="130"/>
        <item m="1" x="266"/>
        <item m="1" x="127"/>
        <item m="1" x="26"/>
        <item m="1" x="96"/>
        <item m="1" x="146"/>
        <item m="1" x="97"/>
        <item m="1" x="28"/>
        <item m="1" x="183"/>
        <item m="1" x="305"/>
        <item m="1" x="125"/>
        <item m="1" x="229"/>
        <item m="1" x="41"/>
        <item m="1" x="187"/>
        <item m="1" x="246"/>
        <item m="1" x="255"/>
        <item m="1" x="298"/>
        <item m="1" x="264"/>
        <item m="1" x="47"/>
        <item m="1" x="51"/>
        <item m="1" x="228"/>
        <item m="1" x="88"/>
        <item m="1" x="17"/>
        <item m="1" x="5"/>
        <item m="1" x="318"/>
        <item m="1" x="242"/>
        <item m="1" x="310"/>
        <item m="1" x="38"/>
        <item m="1" x="170"/>
        <item m="1" x="313"/>
        <item m="1" x="132"/>
        <item m="1" x="274"/>
        <item m="1" x="43"/>
        <item m="1" x="165"/>
        <item m="1" x="217"/>
        <item m="1" x="226"/>
        <item m="1" x="200"/>
        <item m="1" x="317"/>
        <item m="1" x="2"/>
        <item m="1" x="233"/>
        <item m="1" x="297"/>
        <item m="1" x="2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PENGESAHAN KEWUJUDAN FIZIKAL ASET" axis="axisPage" compact="0" outline="0" multipleItemSelectionAllowed="1" showAll="0" defaultSubtotal="0">
      <items count="5">
        <item m="1" x="4"/>
        <item h="1" m="1" x="1"/>
        <item x="0"/>
        <item h="1" m="1"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2"/>
        <item m="1" x="3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9">
        <item m="1" x="2"/>
        <item m="1" x="5"/>
        <item m="1" x="7"/>
        <item m="1" x="3"/>
        <item x="0"/>
        <item m="1" x="6"/>
        <item m="1" x="4"/>
        <item m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2">
    <field x="14"/>
    <field x="11"/>
    <field x="15"/>
    <field x="16"/>
    <field x="17"/>
    <field x="18"/>
    <field x="19"/>
    <field x="20"/>
    <field x="2"/>
    <field x="3"/>
    <field x="0"/>
    <field x="1"/>
  </rowFields>
  <rowItems count="3">
    <i>
      <x v="4"/>
      <x v="3"/>
      <x/>
      <x/>
      <x/>
      <x/>
      <x/>
      <x/>
      <x/>
      <x/>
      <x/>
      <x v="1"/>
    </i>
    <i t="default">
      <x v="4"/>
    </i>
    <i t="grand">
      <x/>
    </i>
  </rowItems>
  <colFields count="1">
    <field x="-2"/>
  </colFields>
  <colItems count="2">
    <i>
      <x/>
    </i>
    <i i="1">
      <x v="1"/>
    </i>
  </colItems>
  <pageFields count="1">
    <pageField fld="10" hier="0"/>
  </pageFields>
  <dataFields count="2">
    <dataField name="Bilangan Aset" fld="0" subtotal="count" baseField="0" baseItem="0"/>
    <dataField name="Jumlah Nilai Buku (RM)" fld="9" baseField="10" baseItem="0" numFmtId="4"/>
  </dataFields>
  <formats count="4"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dataOnly="0" labelOnly="1" outline="0" fieldPosition="0">
        <references count="1">
          <reference field="10" count="0"/>
        </references>
      </pivotArea>
    </format>
    <format dxfId="25">
      <pivotArea dataOnly="0" labelOnly="1" outline="0" fieldPosition="0">
        <references count="1">
          <reference field="10" count="0"/>
        </references>
      </pivotArea>
    </format>
    <format dxfId="24">
      <pivotArea dataOnly="0" labelOnly="1" outline="0" fieldPosition="0">
        <references count="1">
          <reference field="10" count="0"/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213" applyNumberFormats="0" applyBorderFormats="0" applyFontFormats="0" applyPatternFormats="0" applyAlignmentFormats="0" applyWidthHeightFormats="1" dataCaption="Values" updatedVersion="6" minRefreshableVersion="3" showDrill="0" useAutoFormatting="1" createdVersion="6" indent="0" compact="0" compactData="0" gridDropZones="1" multipleFieldFilters="0">
  <location ref="A14:F18" firstHeaderRow="1" firstDataRow="2" firstDataCol="4" rowPageCount="2" colPageCount="1"/>
  <pivotFields count="11">
    <pivotField axis="axisPage" compact="0" outline="0" multipleItemSelectionAllowed="1" showAll="0">
      <items count="1362">
        <item m="1" x="637"/>
        <item m="1" x="1333"/>
        <item m="1" x="640"/>
        <item m="1" x="380"/>
        <item m="1" x="698"/>
        <item m="1" x="124"/>
        <item m="1" x="77"/>
        <item m="1" x="733"/>
        <item m="1" x="78"/>
        <item m="1" x="734"/>
        <item m="1" x="735"/>
        <item m="1" x="81"/>
        <item m="1" x="938"/>
        <item m="1" x="940"/>
        <item m="1" x="720"/>
        <item m="1" x="650"/>
        <item m="1" x="1318"/>
        <item m="1" x="1286"/>
        <item m="1" x="644"/>
        <item m="1" x="1300"/>
        <item m="1" x="727"/>
        <item x="0"/>
        <item m="1" x="215"/>
        <item m="1" x="888"/>
        <item m="1" x="250"/>
        <item m="1" x="1117"/>
        <item m="1" x="109"/>
        <item m="1" x="1161"/>
        <item m="1" x="719"/>
        <item m="1" x="67"/>
        <item m="1" x="84"/>
        <item m="1" x="53"/>
        <item m="1" x="746"/>
        <item m="1" x="1329"/>
        <item m="1" x="54"/>
        <item m="1" x="663"/>
        <item m="1" x="1047"/>
        <item m="1" x="31"/>
        <item m="1" x="731"/>
        <item m="1" x="373"/>
        <item m="1" x="747"/>
        <item m="1" x="653"/>
        <item m="1" x="15"/>
        <item m="1" x="1351"/>
        <item m="1" x="1008"/>
        <item m="1" x="755"/>
        <item m="1" x="100"/>
        <item m="1" x="766"/>
        <item m="1" x="358"/>
        <item m="1" x="682"/>
        <item m="1" x="1012"/>
        <item m="1" x="1353"/>
        <item m="1" x="338"/>
        <item m="1" x="696"/>
        <item m="1" x="1031"/>
        <item m="1" x="16"/>
        <item m="1" x="356"/>
        <item m="1" x="33"/>
        <item m="1" x="378"/>
        <item m="1" x="693"/>
        <item m="1" x="13"/>
        <item m="1" x="678"/>
        <item m="1" x="1068"/>
        <item m="1" x="399"/>
        <item m="1" x="1026"/>
        <item m="1" x="12"/>
        <item m="1" x="416"/>
        <item m="1" x="721"/>
        <item m="1" x="1066"/>
        <item m="1" x="395"/>
        <item m="1" x="91"/>
        <item m="1" x="1014"/>
        <item m="1" x="1356"/>
        <item m="1" x="341"/>
        <item m="1" x="667"/>
        <item m="1" x="993"/>
        <item m="1" x="1334"/>
        <item m="1" x="322"/>
        <item m="1" x="655"/>
        <item m="1" x="1033"/>
        <item m="1" x="18"/>
        <item m="1" x="359"/>
        <item m="1" x="683"/>
        <item m="1" x="1331"/>
        <item m="1" x="695"/>
        <item m="1" x="1030"/>
        <item m="1" x="1051"/>
        <item m="1" x="1084"/>
        <item m="1" x="64"/>
        <item m="1" x="722"/>
        <item m="1" x="1067"/>
        <item m="1" x="48"/>
        <item m="1" x="396"/>
        <item m="1" x="709"/>
        <item m="1" x="1048"/>
        <item m="1" x="429"/>
        <item m="1" x="737"/>
        <item m="1" x="63"/>
        <item m="1" x="708"/>
        <item m="1" x="402"/>
        <item m="1" x="406"/>
        <item m="1" x="74"/>
        <item m="1" x="748"/>
        <item m="1" x="103"/>
        <item m="1" x="768"/>
        <item m="1" x="687"/>
        <item m="1" x="1016"/>
        <item m="1" x="994"/>
        <item m="1" x="656"/>
        <item m="1" x="1035"/>
        <item m="1" x="106"/>
        <item m="1" x="362"/>
        <item m="1" x="689"/>
        <item m="1" x="343"/>
        <item m="1" x="995"/>
        <item m="1" x="1335"/>
        <item m="1" x="383"/>
        <item m="1" x="702"/>
        <item m="1" x="1036"/>
        <item m="1" x="361"/>
        <item m="1" x="686"/>
        <item m="1" x="1015"/>
        <item m="1" x="1357"/>
        <item m="1" x="342"/>
        <item m="1" x="668"/>
        <item m="1" x="1054"/>
        <item m="1" x="36"/>
        <item m="1" x="382"/>
        <item m="1" x="700"/>
        <item m="1" x="1034"/>
        <item m="1" x="19"/>
        <item m="1" x="360"/>
        <item m="1" x="684"/>
        <item m="1" x="1013"/>
        <item m="1" x="1354"/>
        <item m="1" x="401"/>
        <item m="1" x="715"/>
        <item m="1" x="1053"/>
        <item m="1" x="35"/>
        <item m="1" x="381"/>
        <item m="1" x="699"/>
        <item m="1" x="1032"/>
        <item m="1" x="17"/>
        <item m="1" x="357"/>
        <item m="1" x="681"/>
        <item m="1" x="1069"/>
        <item m="1" x="49"/>
        <item m="1" x="400"/>
        <item m="1" x="713"/>
        <item m="1" x="1052"/>
        <item m="1" x="34"/>
        <item m="1" x="379"/>
        <item m="1" x="712"/>
        <item m="1" x="887"/>
        <item m="1" x="934"/>
        <item m="1" x="276"/>
        <item m="1" x="950"/>
        <item m="1" x="291"/>
        <item m="1" x="961"/>
        <item m="1" x="312"/>
        <item m="1" x="977"/>
        <item m="1" x="471"/>
        <item m="1" x="754"/>
        <item m="1" x="1150"/>
        <item m="1" x="149"/>
        <item m="1" x="470"/>
        <item m="1" x="449"/>
        <item m="1" x="1109"/>
        <item m="1" x="502"/>
        <item m="1" x="822"/>
        <item m="1" x="1148"/>
        <item m="1" x="147"/>
        <item m="1" x="469"/>
        <item m="1" x="120"/>
        <item m="1" x="448"/>
        <item m="1" x="765"/>
        <item m="1" x="177"/>
        <item m="1" x="499"/>
        <item m="1" x="851"/>
        <item m="1" x="817"/>
        <item m="1" x="1146"/>
        <item m="1" x="143"/>
        <item m="1" x="784"/>
        <item m="1" x="542"/>
        <item m="1" x="1174"/>
        <item m="1" x="908"/>
        <item m="1" x="1233"/>
        <item m="1" x="251"/>
        <item m="1" x="936"/>
        <item m="1" x="277"/>
        <item m="1" x="951"/>
        <item m="1" x="293"/>
        <item m="1" x="978"/>
        <item m="1" x="1124"/>
        <item m="1" x="182"/>
        <item m="1" x="503"/>
        <item m="1" x="823"/>
        <item m="1" x="468"/>
        <item m="1" x="785"/>
        <item m="1" x="545"/>
        <item m="1" x="1271"/>
        <item m="1" x="847"/>
        <item m="1" x="572"/>
        <item m="1" x="584"/>
        <item m="1" x="603"/>
        <item m="1" x="902"/>
        <item m="1" x="1194"/>
        <item m="1" x="1196"/>
        <item m="1" x="1198"/>
        <item m="1" x="524"/>
        <item m="1" x="526"/>
        <item m="1" x="530"/>
        <item m="1" x="534"/>
        <item m="1" x="893"/>
        <item m="1" x="1057"/>
        <item m="1" x="405"/>
        <item m="1" x="1075"/>
        <item m="1" x="1126"/>
        <item m="1" x="1125"/>
        <item m="1" x="472"/>
        <item m="1" x="788"/>
        <item m="1" x="125"/>
        <item m="1" x="450"/>
        <item m="1" x="767"/>
        <item m="1" x="1183"/>
        <item m="1" x="121"/>
        <item m="1" x="555"/>
        <item m="1" x="786"/>
        <item m="1" x="1244"/>
        <item m="1" x="229"/>
        <item m="1" x="551"/>
        <item m="1" x="855"/>
        <item m="1" x="1178"/>
        <item m="1" x="178"/>
        <item m="1" x="500"/>
        <item m="1" x="820"/>
        <item m="1" x="1147"/>
        <item m="1" x="144"/>
        <item m="1" x="620"/>
        <item m="1" x="918"/>
        <item m="1" x="1240"/>
        <item m="1" x="226"/>
        <item m="1" x="546"/>
        <item m="1" x="852"/>
        <item m="1" x="1176"/>
        <item m="1" x="174"/>
        <item m="1" x="498"/>
        <item m="1" x="818"/>
        <item m="1" x="1274"/>
        <item m="1" x="264"/>
        <item m="1" x="617"/>
        <item m="1" x="914"/>
        <item m="1" x="1237"/>
        <item m="1" x="222"/>
        <item m="1" x="543"/>
        <item m="1" x="849"/>
        <item m="1" x="1175"/>
        <item m="1" x="171"/>
        <item m="1" x="634"/>
        <item m="1" x="945"/>
        <item m="1" x="1273"/>
        <item m="1" x="263"/>
        <item m="1" x="614"/>
        <item m="1" x="909"/>
        <item m="1" x="1234"/>
        <item m="1" x="220"/>
        <item m="1" x="539"/>
        <item m="1" x="848"/>
        <item m="1" x="573"/>
        <item m="1" x="577"/>
        <item m="1" x="582"/>
        <item m="1" x="587"/>
        <item m="1" x="592"/>
        <item m="1" x="1200"/>
        <item m="1" x="1213"/>
        <item m="1" x="1218"/>
        <item m="1" x="1224"/>
        <item m="1" x="1228"/>
        <item m="1" x="861"/>
        <item m="1" x="186"/>
        <item m="1" x="506"/>
        <item m="1" x="826"/>
        <item m="1" x="1151"/>
        <item m="1" x="150"/>
        <item m="1" x="787"/>
        <item m="1" x="1247"/>
        <item m="1" x="234"/>
        <item m="1" x="859"/>
        <item m="1" x="1181"/>
        <item m="1" x="183"/>
        <item m="1" x="504"/>
        <item m="1" x="824"/>
        <item m="1" x="1149"/>
        <item m="1" x="148"/>
        <item m="1" x="623"/>
        <item m="1" x="922"/>
        <item m="1" x="1245"/>
        <item m="1" x="230"/>
        <item m="1" x="552"/>
        <item m="1" x="856"/>
        <item m="1" x="1179"/>
        <item m="1" x="501"/>
        <item m="1" x="821"/>
        <item m="1" x="1277"/>
        <item m="1" x="268"/>
        <item m="1" x="919"/>
        <item m="1" x="1241"/>
        <item m="1" x="547"/>
        <item m="1" x="853"/>
        <item m="1" x="1177"/>
        <item m="1" x="175"/>
        <item m="1" x="636"/>
        <item m="1" x="946"/>
        <item m="1" x="1275"/>
        <item m="1" x="265"/>
        <item m="1" x="618"/>
        <item m="1" x="915"/>
        <item m="1" x="1238"/>
        <item m="1" x="223"/>
        <item m="1" x="544"/>
        <item m="1" x="850"/>
        <item m="1" x="576"/>
        <item m="1" x="581"/>
        <item m="1" x="585"/>
        <item m="1" x="590"/>
        <item m="1" x="595"/>
        <item m="1" x="599"/>
        <item m="1" x="604"/>
        <item m="1" x="608"/>
        <item m="1" x="611"/>
        <item m="1" x="615"/>
        <item m="1" x="872"/>
        <item m="1" x="875"/>
        <item m="1" x="877"/>
        <item m="1" x="880"/>
        <item m="1" x="883"/>
        <item m="1" x="889"/>
        <item m="1" x="894"/>
        <item m="1" x="897"/>
        <item m="1" x="903"/>
        <item m="1" x="910"/>
        <item m="1" x="1197"/>
        <item m="1" x="1199"/>
        <item m="1" x="1203"/>
        <item m="1" x="1206"/>
        <item m="1" x="1211"/>
        <item m="1" x="1216"/>
        <item m="1" x="1222"/>
        <item m="1" x="1226"/>
        <item m="1" x="1230"/>
        <item m="1" x="1235"/>
        <item m="1" x="203"/>
        <item m="1" x="204"/>
        <item m="1" x="207"/>
        <item m="1" x="211"/>
        <item m="1" x="537"/>
        <item m="1" x="540"/>
        <item m="1" x="838"/>
        <item m="1" x="840"/>
        <item m="1" x="1173"/>
        <item m="1" x="166"/>
        <item m="1" x="169"/>
        <item m="1" x="170"/>
        <item m="1" x="487"/>
        <item m="1" x="488"/>
        <item m="1" x="489"/>
        <item m="1" x="490"/>
        <item m="1" x="491"/>
        <item m="1" x="492"/>
        <item m="1" x="494"/>
        <item m="1" x="495"/>
        <item m="1" x="496"/>
        <item m="1" x="497"/>
        <item m="1" x="801"/>
        <item m="1" x="803"/>
        <item m="1" x="805"/>
        <item m="1" x="808"/>
        <item m="1" x="809"/>
        <item m="1" x="810"/>
        <item m="1" x="814"/>
        <item m="1" x="815"/>
        <item m="1" x="816"/>
        <item m="1" x="1254"/>
        <item m="1" x="1255"/>
        <item m="1" x="1256"/>
        <item m="1" x="1257"/>
        <item m="1" x="1260"/>
        <item m="1" x="1263"/>
        <item m="1" x="1268"/>
        <item m="1" x="1269"/>
        <item m="1" x="1270"/>
        <item m="1" x="1272"/>
        <item m="1" x="243"/>
        <item m="1" x="244"/>
        <item m="1" x="245"/>
        <item m="1" x="247"/>
        <item m="1" x="248"/>
        <item m="1" x="253"/>
        <item m="1" x="254"/>
        <item m="1" x="257"/>
        <item m="1" x="260"/>
        <item m="1" x="574"/>
        <item m="1" x="578"/>
        <item m="1" x="583"/>
        <item m="1" x="588"/>
        <item m="1" x="593"/>
        <item m="1" x="597"/>
        <item m="1" x="601"/>
        <item m="1" x="606"/>
        <item m="1" x="964"/>
        <item m="1" x="1129"/>
        <item m="1" x="131"/>
        <item m="1" x="454"/>
        <item m="1" x="771"/>
        <item m="1" x="1110"/>
        <item m="1" x="477"/>
        <item m="1" x="926"/>
        <item m="1" x="860"/>
        <item m="1" x="1182"/>
        <item m="1" x="184"/>
        <item m="1" x="505"/>
        <item m="1" x="825"/>
        <item m="1" x="1280"/>
        <item m="1" x="270"/>
        <item m="1" x="624"/>
        <item m="1" x="923"/>
        <item m="1" x="1246"/>
        <item m="1" x="231"/>
        <item m="1" x="553"/>
        <item m="1" x="857"/>
        <item m="1" x="1180"/>
        <item m="1" x="179"/>
        <item m="1" x="638"/>
        <item m="1" x="948"/>
        <item m="1" x="1278"/>
        <item m="1" x="269"/>
        <item m="1" x="621"/>
        <item m="1" x="920"/>
        <item m="1" x="1242"/>
        <item m="1" x="227"/>
        <item m="1" x="548"/>
        <item m="1" x="854"/>
        <item m="1" x="579"/>
        <item m="1" x="589"/>
        <item m="1" x="594"/>
        <item m="1" x="598"/>
        <item m="1" x="602"/>
        <item m="1" x="607"/>
        <item m="1" x="610"/>
        <item m="1" x="613"/>
        <item m="1" x="619"/>
        <item m="1" x="873"/>
        <item m="1" x="876"/>
        <item m="1" x="879"/>
        <item m="1" x="882"/>
        <item m="1" x="885"/>
        <item m="1" x="892"/>
        <item m="1" x="896"/>
        <item m="1" x="900"/>
        <item m="1" x="906"/>
        <item m="1" x="916"/>
        <item m="1" x="1201"/>
        <item m="1" x="1205"/>
        <item m="1" x="1208"/>
        <item m="1" x="1219"/>
        <item m="1" x="1225"/>
        <item m="1" x="1229"/>
        <item m="1" x="1232"/>
        <item m="1" x="1239"/>
        <item m="1" x="206"/>
        <item m="1" x="210"/>
        <item m="1" x="213"/>
        <item m="1" x="216"/>
        <item m="1" x="899"/>
        <item m="1" x="255"/>
        <item m="1" x="939"/>
        <item m="1" x="279"/>
        <item m="1" x="955"/>
        <item m="1" x="296"/>
        <item m="1" x="968"/>
        <item m="1" x="314"/>
        <item m="1" x="982"/>
        <item m="1" x="482"/>
        <item m="1" x="796"/>
        <item m="1" x="1134"/>
        <item m="1" x="134"/>
        <item m="1" x="458"/>
        <item m="1" x="773"/>
        <item m="1" x="1113"/>
        <item m="1" x="108"/>
        <item m="1" x="443"/>
        <item m="1" x="756"/>
        <item m="1" x="1159"/>
        <item m="1" x="162"/>
        <item m="1" x="479"/>
        <item m="1" x="794"/>
        <item m="1" x="1130"/>
        <item m="1" x="132"/>
        <item m="1" x="455"/>
        <item m="1" x="772"/>
        <item m="1" x="1111"/>
        <item m="1" x="107"/>
        <item m="1" x="515"/>
        <item m="1" x="834"/>
        <item m="1" x="1157"/>
        <item m="1" x="158"/>
        <item m="1" x="453"/>
        <item m="1" x="769"/>
        <item m="1" x="1189"/>
        <item m="1" x="196"/>
        <item m="1" x="511"/>
        <item m="1" x="832"/>
        <item m="1" x="1153"/>
        <item m="1" x="156"/>
        <item m="1" x="474"/>
        <item m="1" x="791"/>
        <item m="1" x="1127"/>
        <item m="1" x="128"/>
        <item m="1" x="564"/>
        <item m="1" x="866"/>
        <item m="1" x="1187"/>
        <item m="1" x="192"/>
        <item m="1" x="509"/>
        <item m="1" x="829"/>
        <item m="1" x="1152"/>
        <item m="1" x="153"/>
        <item m="1" x="473"/>
        <item m="1" x="789"/>
        <item m="1" x="239"/>
        <item m="1" x="560"/>
        <item m="1" x="864"/>
        <item m="1" x="1184"/>
        <item m="1" x="189"/>
        <item m="1" x="507"/>
        <item m="1" x="828"/>
        <item m="1" x="901"/>
        <item m="1" x="256"/>
        <item m="1" x="941"/>
        <item m="1" x="280"/>
        <item m="1" x="956"/>
        <item m="1" x="300"/>
        <item m="1" x="969"/>
        <item m="1" x="318"/>
        <item m="1" x="983"/>
        <item m="1" x="484"/>
        <item m="1" x="905"/>
        <item m="1" x="258"/>
        <item m="1" x="942"/>
        <item m="1" x="281"/>
        <item m="1" x="420"/>
        <item m="1" x="957"/>
        <item m="1" x="1088"/>
        <item m="1" x="301"/>
        <item m="1" x="972"/>
        <item m="1" x="319"/>
        <item m="1" x="987"/>
        <item m="1" x="485"/>
        <item m="1" x="799"/>
        <item m="1" x="1137"/>
        <item m="1" x="139"/>
        <item m="1" x="462"/>
        <item m="1" x="776"/>
        <item m="1" x="1116"/>
        <item m="1" x="113"/>
        <item m="1" x="445"/>
        <item m="1" x="758"/>
        <item m="1" x="1163"/>
        <item m="1" x="165"/>
        <item m="1" x="798"/>
        <item m="1" x="1136"/>
        <item m="1" x="138"/>
        <item m="1" x="460"/>
        <item m="1" x="775"/>
        <item m="1" x="1114"/>
        <item m="1" x="112"/>
        <item m="1" x="519"/>
        <item m="1" x="837"/>
        <item m="1" x="1162"/>
        <item m="1" x="164"/>
        <item m="1" x="483"/>
        <item m="1" x="797"/>
        <item m="1" x="1135"/>
        <item m="1" x="135"/>
        <item m="1" x="459"/>
        <item m="1" x="774"/>
        <item m="1" x="1193"/>
        <item m="1" x="200"/>
        <item m="1" x="517"/>
        <item m="1" x="836"/>
        <item m="1" x="1160"/>
        <item m="1" x="163"/>
        <item m="1" x="480"/>
        <item m="1" x="795"/>
        <item m="1" x="1131"/>
        <item m="1" x="133"/>
        <item m="1" x="568"/>
        <item m="1" x="870"/>
        <item m="1" x="1192"/>
        <item m="1" x="199"/>
        <item m="1" x="516"/>
        <item m="1" x="835"/>
        <item m="1" x="1158"/>
        <item m="1" x="159"/>
        <item m="1" x="478"/>
        <item m="1" x="792"/>
        <item m="1" x="1253"/>
        <item m="1" x="242"/>
        <item m="1" x="566"/>
        <item m="1" x="869"/>
        <item m="1" x="1190"/>
        <item m="1" x="197"/>
        <item m="1" x="512"/>
        <item m="1" x="833"/>
        <item m="1" x="1154"/>
        <item m="1" x="157"/>
        <item m="1" x="630"/>
        <item m="1" x="930"/>
        <item m="1" x="1252"/>
        <item m="1" x="241"/>
        <item m="1" x="565"/>
        <item m="1" x="867"/>
        <item m="1" x="1188"/>
        <item m="1" x="193"/>
        <item m="1" x="510"/>
        <item m="1" x="830"/>
        <item m="1" x="1284"/>
        <item m="1" x="274"/>
        <item m="1" x="628"/>
        <item m="1" x="929"/>
        <item m="1" x="240"/>
        <item m="1" x="561"/>
        <item m="1" x="865"/>
        <item m="1" x="1185"/>
        <item m="1" x="190"/>
        <item m="1" x="642"/>
        <item m="1" x="949"/>
        <item m="1" x="273"/>
        <item m="1" x="627"/>
        <item m="1" x="928"/>
        <item m="1" x="1250"/>
        <item m="1" x="236"/>
        <item m="1" x="559"/>
        <item m="1" x="862"/>
        <item m="1" x="586"/>
        <item m="1" x="591"/>
        <item m="1" x="596"/>
        <item m="1" x="600"/>
        <item m="1" x="605"/>
        <item m="1" x="609"/>
        <item m="1" x="612"/>
        <item m="1" x="616"/>
        <item m="1" x="622"/>
        <item m="1" x="625"/>
        <item m="1" x="878"/>
        <item m="1" x="881"/>
        <item m="1" x="884"/>
        <item m="1" x="890"/>
        <item m="1" x="895"/>
        <item m="1" x="898"/>
        <item m="1" x="904"/>
        <item m="1" x="911"/>
        <item m="1" x="921"/>
        <item m="1" x="927"/>
        <item m="1" x="1204"/>
        <item m="1" x="1207"/>
        <item m="1" x="1212"/>
        <item m="1" x="1217"/>
        <item m="1" x="1223"/>
        <item m="1" x="1227"/>
        <item m="1" x="1231"/>
        <item m="1" x="1236"/>
        <item m="1" x="1243"/>
        <item m="1" x="1248"/>
        <item m="1" x="205"/>
        <item m="1" x="208"/>
        <item m="1" x="212"/>
        <item m="1" x="214"/>
        <item m="1" x="217"/>
        <item m="1" x="218"/>
        <item m="1" x="219"/>
        <item m="1" x="221"/>
        <item m="1" x="228"/>
        <item m="1" x="235"/>
        <item m="1" x="523"/>
        <item m="1" x="525"/>
        <item m="1" x="527"/>
        <item m="1" x="531"/>
        <item m="1" x="535"/>
        <item m="1" x="536"/>
        <item m="1" x="538"/>
        <item m="1" x="541"/>
        <item m="1" x="549"/>
        <item m="1" x="556"/>
        <item m="1" x="841"/>
        <item m="1" x="842"/>
        <item m="1" x="843"/>
        <item m="1" x="907"/>
        <item m="1" x="259"/>
        <item m="1" x="913"/>
        <item m="1" x="943"/>
        <item m="1" x="486"/>
        <item m="1" x="800"/>
        <item m="1" x="1138"/>
        <item m="1" x="1055"/>
        <item m="1" x="1056"/>
        <item m="1" x="1073"/>
        <item m="1" x="419"/>
        <item m="1" x="1087"/>
        <item m="1" x="431"/>
        <item m="1" x="1099"/>
        <item m="1" x="441"/>
        <item m="1" x="1108"/>
        <item m="1" x="677"/>
        <item m="1" x="1005"/>
        <item m="1" x="1350"/>
        <item m="1" x="333"/>
        <item m="1" x="664"/>
        <item m="1" x="984"/>
        <item m="1" x="1330"/>
        <item m="1" x="315"/>
        <item m="1" x="652"/>
        <item m="1" x="965"/>
        <item m="1" x="11"/>
        <item m="1" x="351"/>
        <item m="1" x="676"/>
        <item m="1" x="1004"/>
        <item m="1" x="1349"/>
        <item m="1" x="332"/>
        <item m="1" x="403"/>
        <item m="1" x="1074"/>
        <item m="1" x="140"/>
        <item m="1" x="463"/>
        <item m="1" x="780"/>
        <item m="1" x="1360"/>
        <item m="1" x="50"/>
        <item m="1" x="674"/>
        <item m="1" x="364"/>
        <item m="1" x="1098"/>
        <item m="1" x="288"/>
        <item m="1" x="806"/>
        <item m="1" x="1139"/>
        <item m="1" x="931"/>
        <item m="1" x="932"/>
        <item m="1" x="1195"/>
        <item m="1" x="912"/>
        <item m="1" x="284"/>
        <item m="1" x="290"/>
        <item m="1" x="633"/>
        <item m="1" x="643"/>
        <item m="1" x="1285"/>
        <item m="1" x="924"/>
        <item m="1" x="1311"/>
        <item m="1" x="1314"/>
        <item m="1" x="295"/>
        <item m="1" x="297"/>
        <item m="1" x="302"/>
        <item m="1" x="303"/>
        <item m="1" x="306"/>
        <item m="1" x="309"/>
        <item m="1" x="960"/>
        <item m="1" x="1295"/>
        <item m="1" x="1296"/>
        <item m="1" x="287"/>
        <item m="1" x="661"/>
        <item m="1" x="645"/>
        <item m="1" x="1312"/>
        <item m="1" x="662"/>
        <item m="1" x="990"/>
        <item m="1" x="1171"/>
        <item m="1" x="176"/>
        <item m="1" x="185"/>
        <item m="1" x="191"/>
        <item m="1" x="198"/>
        <item m="1" x="201"/>
        <item m="1" x="202"/>
        <item m="1" x="570"/>
        <item m="1" x="1299"/>
        <item m="1" x="275"/>
        <item m="1" x="289"/>
        <item m="1" x="518"/>
        <item m="1" x="520"/>
        <item m="1" x="521"/>
        <item m="1" x="522"/>
        <item m="1" x="819"/>
        <item m="1" x="1276"/>
        <item m="1" x="1281"/>
        <item m="1" x="1283"/>
        <item m="1" x="976"/>
        <item m="1" x="493"/>
        <item m="1" x="811"/>
        <item m="1" x="1141"/>
        <item m="1" x="554"/>
        <item m="1" x="550"/>
        <item m="1" x="557"/>
        <item m="1" x="562"/>
        <item m="1" x="567"/>
        <item m="1" x="569"/>
        <item m="1" x="571"/>
        <item m="1" x="575"/>
        <item m="1" x="580"/>
        <item m="1" x="430"/>
        <item m="1" x="743"/>
        <item m="1" x="1085"/>
        <item m="1" x="1105"/>
        <item m="1" x="417"/>
        <item m="1" x="438"/>
        <item m="1" x="464"/>
        <item m="1" x="528"/>
        <item m="1" x="631"/>
        <item m="1" x="651"/>
        <item m="1" x="675"/>
        <item m="1" x="707"/>
        <item m="1" x="732"/>
        <item m="1" x="757"/>
        <item m="1" x="770"/>
        <item m="1" x="790"/>
        <item m="1" x="827"/>
        <item m="1" x="858"/>
        <item m="1" x="917"/>
        <item m="1" x="944"/>
        <item m="1" x="958"/>
        <item m="1" x="973"/>
        <item m="1" x="991"/>
        <item m="1" x="793"/>
        <item m="1" x="831"/>
        <item m="1" x="863"/>
        <item m="1" x="925"/>
        <item m="1" x="947"/>
        <item m="1" x="959"/>
        <item m="1" x="974"/>
        <item m="1" x="992"/>
        <item m="1" x="1011"/>
        <item m="1" x="1027"/>
        <item m="1" x="868"/>
        <item m="1" x="439"/>
        <item m="1" x="465"/>
        <item m="1" x="529"/>
        <item m="1" x="632"/>
        <item m="1" x="781"/>
        <item m="1" x="844"/>
        <item m="1" x="933"/>
        <item m="1" x="962"/>
        <item m="1" x="998"/>
        <item m="1" x="1039"/>
        <item m="1" x="1078"/>
        <item m="1" x="1101"/>
        <item m="1" x="1132"/>
        <item m="1" x="1155"/>
        <item m="1" x="1186"/>
        <item m="1" x="1249"/>
        <item m="1" x="1279"/>
        <item m="1" x="1297"/>
        <item m="1" x="1313"/>
        <item m="1" x="1332"/>
        <item m="1" x="1352"/>
        <item m="1" x="14"/>
        <item m="1" x="1191"/>
        <item m="1" x="1251"/>
        <item m="1" x="1282"/>
        <item m="1" x="1298"/>
        <item m="1" x="1315"/>
        <item m="1" x="1336"/>
        <item m="1" x="1355"/>
        <item m="1" x="32"/>
        <item m="1" x="1094"/>
        <item m="1" x="1119"/>
        <item m="1" x="1165"/>
        <item m="1" x="1305"/>
        <item m="1" x="82"/>
        <item m="1" x="116"/>
        <item m="1" x="168"/>
        <item m="1" x="249"/>
        <item m="1" x="292"/>
        <item m="1" x="329"/>
        <item m="1" x="366"/>
        <item m="1" x="408"/>
        <item m="1" x="433"/>
        <item m="1" x="456"/>
        <item m="1" x="475"/>
        <item m="1" x="508"/>
        <item m="1" x="558"/>
        <item m="1" x="635"/>
        <item m="1" x="646"/>
        <item m="1" x="654"/>
        <item m="1" x="665"/>
        <item m="1" x="679"/>
        <item m="1" x="513"/>
        <item m="1" x="563"/>
        <item m="1" x="626"/>
        <item m="1" x="639"/>
        <item m="1" x="647"/>
        <item m="1" x="657"/>
        <item m="1" x="666"/>
        <item m="1" x="680"/>
        <item m="1" x="694"/>
        <item m="1" x="710"/>
        <item m="1" x="629"/>
        <item m="1" x="641"/>
        <item m="1" x="648"/>
        <item m="1" x="658"/>
        <item m="1" x="669"/>
        <item m="1" x="685"/>
        <item m="1" x="697"/>
        <item m="1" x="711"/>
        <item m="1" x="723"/>
        <item m="1" x="736"/>
        <item m="1" x="649"/>
        <item m="1" x="659"/>
        <item m="1" x="670"/>
        <item m="1" x="688"/>
        <item m="1" x="701"/>
        <item m="1" x="714"/>
        <item m="1" x="724"/>
        <item m="1" x="738"/>
        <item m="1" x="749"/>
        <item m="1" x="759"/>
        <item m="1" x="671"/>
        <item m="1" x="690"/>
        <item m="1" x="703"/>
        <item m="1" x="716"/>
        <item m="1" x="725"/>
        <item m="1" x="739"/>
        <item m="1" x="750"/>
        <item m="1" x="760"/>
        <item m="1" x="777"/>
        <item m="1" x="802"/>
        <item m="1" x="704"/>
        <item m="1" x="717"/>
        <item m="1" x="726"/>
        <item m="1" x="740"/>
        <item m="1" x="751"/>
        <item m="1" x="761"/>
        <item m="1" x="778"/>
        <item m="1" x="804"/>
        <item m="1" x="839"/>
        <item m="1" x="871"/>
        <item m="1" x="728"/>
        <item m="1" x="742"/>
        <item m="1" x="752"/>
        <item m="1" x="762"/>
        <item m="1" x="779"/>
        <item m="1" x="807"/>
        <item m="1" x="874"/>
        <item m="1" x="741"/>
        <item m="1" x="452"/>
        <item m="1" x="744"/>
        <item m="1" x="763"/>
        <item m="1" x="812"/>
        <item m="1" x="886"/>
        <item m="1" x="1072"/>
        <item m="1" x="1172"/>
        <item m="1" x="1267"/>
        <item m="1" x="996"/>
        <item m="1" x="706"/>
        <item m="1" x="729"/>
        <item m="1" x="753"/>
        <item m="1" x="783"/>
        <item m="1" x="846"/>
        <item m="1" x="937"/>
        <item m="1" x="963"/>
        <item m="1" x="1001"/>
        <item m="1" x="1042"/>
        <item m="1" x="1107"/>
        <item m="1" x="1123"/>
        <item m="1" x="1143"/>
        <item m="1" x="1167"/>
        <item m="1" x="1210"/>
        <item m="1" x="1259"/>
        <item m="1" x="1288"/>
        <item m="1" x="1302"/>
        <item m="1" x="1320"/>
        <item m="1" x="1339"/>
        <item m="1" x="1145"/>
        <item m="1" x="1170"/>
        <item m="1" x="1215"/>
        <item m="1" x="1262"/>
        <item m="1" x="1290"/>
        <item m="1" x="1304"/>
        <item m="1" x="1322"/>
        <item m="1" x="1341"/>
        <item m="1" x="2"/>
        <item m="1" x="22"/>
        <item m="1" x="1221"/>
        <item m="1" x="1266"/>
        <item m="1" x="1292"/>
        <item m="1" x="1307"/>
        <item m="1" x="1324"/>
        <item m="1" x="1343"/>
        <item m="1" x="4"/>
        <item m="1" x="24"/>
        <item m="1" x="39"/>
        <item m="1" x="52"/>
        <item m="1" x="1294"/>
        <item m="1" x="1310"/>
        <item m="1" x="1326"/>
        <item m="1" x="1345"/>
        <item m="1" x="6"/>
        <item m="1" x="26"/>
        <item m="1" x="41"/>
        <item m="1" x="56"/>
        <item m="1" x="69"/>
        <item m="1" x="86"/>
        <item m="1" x="1328"/>
        <item m="1" x="1348"/>
        <item m="1" x="8"/>
        <item m="1" x="28"/>
        <item m="1" x="43"/>
        <item m="1" x="58"/>
        <item m="1" x="71"/>
        <item m="1" x="88"/>
        <item m="1" x="99"/>
        <item m="1" x="119"/>
        <item m="1" x="10"/>
        <item m="1" x="30"/>
        <item m="1" x="45"/>
        <item m="1" x="60"/>
        <item m="1" x="73"/>
        <item m="1" x="90"/>
        <item m="1" x="102"/>
        <item m="1" x="123"/>
        <item m="1" x="146"/>
        <item m="1" x="173"/>
        <item m="1" x="47"/>
        <item m="1" x="62"/>
        <item m="1" x="76"/>
        <item m="1" x="93"/>
        <item m="1" x="105"/>
        <item m="1" x="127"/>
        <item m="1" x="152"/>
        <item m="1" x="181"/>
        <item m="1" x="225"/>
        <item m="1" x="262"/>
        <item m="1" x="80"/>
        <item m="1" x="95"/>
        <item m="1" x="111"/>
        <item m="1" x="130"/>
        <item m="1" x="155"/>
        <item m="1" x="188"/>
        <item m="1" x="233"/>
        <item m="1" x="267"/>
        <item m="1" x="283"/>
        <item m="1" x="305"/>
        <item m="1" x="115"/>
        <item m="1" x="137"/>
        <item m="1" x="161"/>
        <item m="1" x="195"/>
        <item m="1" x="238"/>
        <item m="1" x="272"/>
        <item m="1" x="286"/>
        <item m="1" x="308"/>
        <item m="1" x="324"/>
        <item m="1" x="340"/>
        <item m="1" x="377"/>
        <item m="1" x="1029"/>
        <item m="1" x="355"/>
        <item m="1" x="1010"/>
        <item m="1" x="337"/>
        <item m="1" x="989"/>
        <item m="1" x="321"/>
        <item m="1" x="971"/>
        <item m="1" x="299"/>
        <item m="1" x="954"/>
        <item m="1" x="398"/>
        <item m="1" x="1050"/>
        <item m="1" x="375"/>
        <item m="1" x="1025"/>
        <item m="1" x="353"/>
        <item m="1" x="1007"/>
        <item m="1" x="335"/>
        <item m="1" x="986"/>
        <item m="1" x="317"/>
        <item m="1" x="967"/>
        <item m="1" x="415"/>
        <item m="1" x="1065"/>
        <item m="1" x="394"/>
        <item m="1" x="1046"/>
        <item m="1" x="372"/>
        <item m="1" x="1023"/>
        <item m="1" x="350"/>
        <item m="1" x="1003"/>
        <item m="1" x="331"/>
        <item m="1" x="981"/>
        <item m="1" x="428"/>
        <item m="1" x="1083"/>
        <item m="1" x="413"/>
        <item m="1" x="1063"/>
        <item m="1" x="392"/>
        <item m="1" x="1044"/>
        <item m="1" x="370"/>
        <item m="1" x="1021"/>
        <item m="1" x="348"/>
        <item m="1" x="1000"/>
        <item m="1" x="437"/>
        <item m="1" x="1093"/>
        <item m="1" x="426"/>
        <item m="1" x="1081"/>
        <item m="1" x="411"/>
        <item m="1" x="1061"/>
        <item m="1" x="390"/>
        <item m="1" x="1041"/>
        <item m="1" x="368"/>
        <item m="1" x="1018"/>
        <item m="1" x="447"/>
        <item m="1" x="451"/>
        <item m="1" x="326"/>
        <item m="1" x="660"/>
        <item m="1" x="691"/>
        <item m="1" x="1317"/>
        <item m="1" x="1359"/>
        <item m="1" x="37"/>
        <item m="1" x="65"/>
        <item m="1" x="96"/>
        <item m="1" x="142"/>
        <item m="1" x="310"/>
        <item m="1" x="344"/>
        <item m="1" x="384"/>
        <item m="1" x="418"/>
        <item m="1" x="440"/>
        <item m="1" x="532"/>
        <item m="1" x="730"/>
        <item m="1" x="672"/>
        <item m="1" x="782"/>
        <item m="1" x="845"/>
        <item m="1" x="935"/>
        <item m="1" x="1071"/>
        <item m="1" x="1086"/>
        <item m="1" x="1095"/>
        <item m="1" x="1104"/>
        <item m="1" x="1118"/>
        <item m="1" x="1140"/>
        <item m="1" x="1164"/>
        <item m="1" x="1202"/>
        <item m="1" x="1097"/>
        <item m="1" x="1120"/>
        <item m="1" x="66"/>
        <item m="1" x="466"/>
        <item m="1" x="385"/>
        <item m="1" x="467"/>
        <item m="1" x="533"/>
        <item m="1" x="673"/>
        <item m="1" x="705"/>
        <item m="1" x="997"/>
        <item m="1" x="1337"/>
        <item m="1" x="1037"/>
        <item m="1" x="20"/>
        <item m="1" x="1070"/>
        <item m="1" x="1096"/>
        <item m="1" x="1121"/>
        <item m="1" x="1168"/>
        <item m="1" x="1264"/>
        <item m="1" x="1308"/>
        <item m="1" x="1346"/>
        <item m="1" x="83"/>
        <item m="1" x="97"/>
        <item m="1" x="117"/>
        <item m="1" x="141"/>
        <item m="1" x="167"/>
        <item m="1" x="209"/>
        <item m="1" x="246"/>
        <item m="1" x="311"/>
        <item m="1" x="327"/>
        <item m="1" x="345"/>
        <item m="1" x="363"/>
        <item m="1" x="386"/>
        <item m="1" x="252"/>
        <item m="1" x="278"/>
        <item m="1" x="294"/>
        <item m="1" x="313"/>
        <item m="1" x="328"/>
        <item m="1" x="346"/>
        <item m="1" x="365"/>
        <item m="1" x="387"/>
        <item m="1" x="404"/>
        <item m="1" x="421"/>
        <item m="1" x="325"/>
        <item m="1" x="975"/>
        <item m="1" x="1316"/>
        <item m="1" x="1358"/>
        <item m="1" x="692"/>
        <item m="1" x="718"/>
        <item m="1" x="745"/>
        <item m="1" x="764"/>
        <item m="1" x="813"/>
        <item m="1" x="891"/>
        <item m="1" x="952"/>
        <item m="1" x="979"/>
        <item m="1" x="1019"/>
        <item m="1" x="1106"/>
        <item m="1" x="1122"/>
        <item m="1" x="1142"/>
        <item m="1" x="1166"/>
        <item m="1" x="1209"/>
        <item m="1" x="1258"/>
        <item m="1" x="1287"/>
        <item m="1" x="1301"/>
        <item m="1" x="1319"/>
        <item m="1" x="1338"/>
        <item m="1" x="1144"/>
        <item m="1" x="1169"/>
        <item m="1" x="1214"/>
        <item m="1" x="1261"/>
        <item m="1" x="1289"/>
        <item m="1" x="1303"/>
        <item m="1" x="1321"/>
        <item m="1" x="1340"/>
        <item m="1" x="1"/>
        <item m="1" x="21"/>
        <item m="1" x="1220"/>
        <item m="1" x="1265"/>
        <item m="1" x="1291"/>
        <item m="1" x="1306"/>
        <item m="1" x="1323"/>
        <item m="1" x="1342"/>
        <item m="1" x="3"/>
        <item m="1" x="23"/>
        <item m="1" x="38"/>
        <item m="1" x="51"/>
        <item m="1" x="1293"/>
        <item m="1" x="1309"/>
        <item m="1" x="1325"/>
        <item m="1" x="1344"/>
        <item m="1" x="5"/>
        <item m="1" x="25"/>
        <item m="1" x="40"/>
        <item m="1" x="55"/>
        <item m="1" x="68"/>
        <item m="1" x="85"/>
        <item m="1" x="1327"/>
        <item m="1" x="1347"/>
        <item m="1" x="7"/>
        <item m="1" x="27"/>
        <item m="1" x="42"/>
        <item m="1" x="57"/>
        <item m="1" x="70"/>
        <item m="1" x="87"/>
        <item m="1" x="98"/>
        <item m="1" x="118"/>
        <item m="1" x="9"/>
        <item m="1" x="29"/>
        <item m="1" x="44"/>
        <item m="1" x="59"/>
        <item m="1" x="72"/>
        <item m="1" x="89"/>
        <item m="1" x="101"/>
        <item m="1" x="122"/>
        <item m="1" x="145"/>
        <item m="1" x="172"/>
        <item m="1" x="46"/>
        <item m="1" x="61"/>
        <item m="1" x="75"/>
        <item m="1" x="92"/>
        <item m="1" x="104"/>
        <item m="1" x="126"/>
        <item m="1" x="151"/>
        <item m="1" x="180"/>
        <item m="1" x="224"/>
        <item m="1" x="261"/>
        <item m="1" x="79"/>
        <item m="1" x="94"/>
        <item m="1" x="110"/>
        <item m="1" x="129"/>
        <item m="1" x="154"/>
        <item m="1" x="187"/>
        <item m="1" x="232"/>
        <item m="1" x="266"/>
        <item m="1" x="282"/>
        <item m="1" x="304"/>
        <item m="1" x="114"/>
        <item m="1" x="136"/>
        <item m="1" x="160"/>
        <item m="1" x="194"/>
        <item m="1" x="237"/>
        <item m="1" x="271"/>
        <item m="1" x="285"/>
        <item m="1" x="307"/>
        <item m="1" x="323"/>
        <item m="1" x="339"/>
        <item m="1" x="376"/>
        <item m="1" x="1028"/>
        <item m="1" x="354"/>
        <item m="1" x="1009"/>
        <item m="1" x="336"/>
        <item m="1" x="988"/>
        <item m="1" x="320"/>
        <item m="1" x="970"/>
        <item m="1" x="298"/>
        <item m="1" x="953"/>
        <item m="1" x="397"/>
        <item m="1" x="1049"/>
        <item m="1" x="374"/>
        <item m="1" x="1024"/>
        <item m="1" x="352"/>
        <item m="1" x="1006"/>
        <item m="1" x="334"/>
        <item m="1" x="985"/>
        <item m="1" x="316"/>
        <item m="1" x="966"/>
        <item m="1" x="414"/>
        <item m="1" x="1064"/>
        <item m="1" x="393"/>
        <item m="1" x="1045"/>
        <item m="1" x="371"/>
        <item m="1" x="1022"/>
        <item m="1" x="349"/>
        <item m="1" x="1002"/>
        <item m="1" x="330"/>
        <item m="1" x="980"/>
        <item m="1" x="427"/>
        <item m="1" x="1082"/>
        <item m="1" x="412"/>
        <item m="1" x="1062"/>
        <item m="1" x="391"/>
        <item m="1" x="1043"/>
        <item m="1" x="369"/>
        <item m="1" x="1020"/>
        <item m="1" x="347"/>
        <item m="1" x="999"/>
        <item m="1" x="436"/>
        <item m="1" x="1092"/>
        <item m="1" x="425"/>
        <item m="1" x="1080"/>
        <item m="1" x="410"/>
        <item m="1" x="1060"/>
        <item m="1" x="389"/>
        <item m="1" x="1040"/>
        <item m="1" x="367"/>
        <item m="1" x="1017"/>
        <item m="1" x="446"/>
        <item m="1" x="1103"/>
        <item m="1" x="435"/>
        <item m="1" x="1091"/>
        <item m="1" x="424"/>
        <item m="1" x="1079"/>
        <item m="1" x="409"/>
        <item m="1" x="1059"/>
        <item m="1" x="388"/>
        <item m="1" x="1038"/>
        <item m="1" x="461"/>
        <item m="1" x="1115"/>
        <item m="1" x="444"/>
        <item m="1" x="1102"/>
        <item m="1" x="434"/>
        <item m="1" x="1090"/>
        <item m="1" x="423"/>
        <item m="1" x="1077"/>
        <item m="1" x="407"/>
        <item m="1" x="1058"/>
        <item m="1" x="481"/>
        <item m="1" x="1133"/>
        <item m="1" x="457"/>
        <item m="1" x="1112"/>
        <item m="1" x="442"/>
        <item m="1" x="1100"/>
        <item m="1" x="432"/>
        <item m="1" x="1089"/>
        <item m="1" x="422"/>
        <item m="1" x="1076"/>
        <item m="1" x="514"/>
        <item m="1" x="1156"/>
        <item m="1" x="476"/>
        <item m="1" x="1128"/>
        <item t="default"/>
      </items>
    </pivotField>
    <pivotField axis="axisRow" compact="0" outline="0" showAll="0" defaultSubtotal="0">
      <items count="128">
        <item m="1" x="67"/>
        <item m="1" x="117"/>
        <item m="1" x="116"/>
        <item m="1" x="15"/>
        <item m="1" x="90"/>
        <item m="1" x="13"/>
        <item m="1" x="61"/>
        <item m="1" x="29"/>
        <item m="1" x="86"/>
        <item m="1" x="77"/>
        <item m="1" x="74"/>
        <item m="1" x="49"/>
        <item m="1" x="94"/>
        <item m="1" x="84"/>
        <item m="1" x="106"/>
        <item m="1" x="3"/>
        <item m="1" x="36"/>
        <item m="1" x="113"/>
        <item x="0"/>
        <item m="1" x="45"/>
        <item m="1" x="110"/>
        <item m="1" x="100"/>
        <item m="1" x="89"/>
        <item m="1" x="124"/>
        <item m="1" x="63"/>
        <item m="1" x="60"/>
        <item m="1" x="30"/>
        <item m="1" x="43"/>
        <item m="1" x="38"/>
        <item m="1" x="40"/>
        <item m="1" x="4"/>
        <item m="1" x="20"/>
        <item m="1" x="17"/>
        <item m="1" x="120"/>
        <item m="1" x="54"/>
        <item m="1" x="55"/>
        <item m="1" x="83"/>
        <item m="1" x="31"/>
        <item m="1" x="109"/>
        <item m="1" x="66"/>
        <item m="1" x="93"/>
        <item m="1" x="8"/>
        <item m="1" x="18"/>
        <item m="1" x="64"/>
        <item m="1" x="16"/>
        <item m="1" x="79"/>
        <item m="1" x="98"/>
        <item m="1" x="7"/>
        <item m="1" x="78"/>
        <item m="1" x="41"/>
        <item m="1" x="125"/>
        <item m="1" x="27"/>
        <item m="1" x="71"/>
        <item m="1" x="112"/>
        <item m="1" x="48"/>
        <item m="1" x="34"/>
        <item m="1" x="107"/>
        <item m="1" x="102"/>
        <item m="1" x="111"/>
        <item m="1" x="21"/>
        <item m="1" x="19"/>
        <item m="1" x="99"/>
        <item m="1" x="76"/>
        <item m="1" x="73"/>
        <item m="1" x="32"/>
        <item m="1" x="115"/>
        <item m="1" x="95"/>
        <item m="1" x="53"/>
        <item m="1" x="44"/>
        <item m="1" x="33"/>
        <item m="1" x="35"/>
        <item m="1" x="68"/>
        <item m="1" x="126"/>
        <item m="1" x="87"/>
        <item m="1" x="46"/>
        <item m="1" x="103"/>
        <item m="1" x="105"/>
        <item m="1" x="62"/>
        <item m="1" x="96"/>
        <item m="1" x="65"/>
        <item m="1" x="10"/>
        <item m="1" x="122"/>
        <item m="1" x="12"/>
        <item m="1" x="59"/>
        <item m="1" x="9"/>
        <item m="1" x="57"/>
        <item m="1" x="11"/>
        <item m="1" x="52"/>
        <item m="1" x="51"/>
        <item m="1" x="37"/>
        <item m="1" x="42"/>
        <item m="1" x="72"/>
        <item m="1" x="26"/>
        <item m="1" x="5"/>
        <item m="1" x="92"/>
        <item m="1" x="2"/>
        <item m="1" x="39"/>
        <item m="1" x="101"/>
        <item m="1" x="82"/>
        <item m="1" x="123"/>
        <item m="1" x="108"/>
        <item m="1" x="69"/>
        <item m="1" x="88"/>
        <item m="1" x="75"/>
        <item m="1" x="14"/>
        <item m="1" x="118"/>
        <item m="1" x="81"/>
        <item m="1" x="80"/>
        <item m="1" x="119"/>
        <item m="1" x="56"/>
        <item m="1" x="24"/>
        <item m="1" x="114"/>
        <item m="1" x="91"/>
        <item m="1" x="127"/>
        <item m="1" x="97"/>
        <item m="1" x="70"/>
        <item m="1" x="50"/>
        <item m="1" x="47"/>
        <item m="1" x="121"/>
        <item m="1" x="25"/>
        <item m="1" x="28"/>
        <item m="1" x="104"/>
        <item m="1" x="23"/>
        <item m="1" x="58"/>
        <item m="1" x="85"/>
        <item m="1" x="6"/>
        <item m="1" x="1"/>
        <item m="1"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8">
        <item m="1" x="2"/>
        <item m="1" x="5"/>
        <item m="1" x="3"/>
        <item x="0"/>
        <item m="1" x="4"/>
        <item m="1" x="1"/>
        <item m="1" x="6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">
        <item m="1" x="22"/>
        <item m="1" x="47"/>
        <item m="1" x="37"/>
        <item m="1" x="30"/>
        <item m="1" x="23"/>
        <item m="1" x="6"/>
        <item m="1" x="19"/>
        <item m="1" x="40"/>
        <item x="0"/>
        <item m="1" x="3"/>
        <item m="1" x="49"/>
        <item m="1" x="7"/>
        <item m="1" x="21"/>
        <item m="1" x="4"/>
        <item m="1" x="12"/>
        <item m="1" x="31"/>
        <item m="1" x="1"/>
        <item m="1" x="17"/>
        <item m="1" x="20"/>
        <item m="1" x="34"/>
        <item m="1" x="18"/>
        <item m="1" x="36"/>
        <item m="1" x="9"/>
        <item m="1" x="2"/>
        <item m="1" x="11"/>
        <item m="1" x="8"/>
        <item m="1" x="14"/>
        <item m="1" x="15"/>
        <item m="1" x="48"/>
        <item m="1" x="28"/>
        <item m="1" x="29"/>
        <item m="1" x="24"/>
        <item m="1" x="26"/>
        <item m="1" x="43"/>
        <item m="1" x="16"/>
        <item m="1" x="32"/>
        <item m="1" x="25"/>
        <item m="1" x="51"/>
        <item m="1" x="10"/>
        <item m="1" x="46"/>
        <item m="1" x="44"/>
        <item m="1" x="41"/>
        <item m="1" x="35"/>
        <item m="1" x="38"/>
        <item m="1" x="39"/>
        <item m="1" x="42"/>
        <item m="1" x="13"/>
        <item m="1" x="33"/>
        <item m="1" x="5"/>
        <item m="1" x="27"/>
        <item m="1" x="50"/>
        <item m="1" x="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/>
    <pivotField axis="axisPage" compact="0" outline="0" multipleItemSelectionAllowed="1" showAll="0">
      <items count="20">
        <item m="1" x="10"/>
        <item m="1" x="17"/>
        <item h="1" m="1" x="14"/>
        <item h="1" x="2"/>
        <item m="1" x="4"/>
        <item m="1" x="9"/>
        <item x="0"/>
        <item h="1" m="1" x="12"/>
        <item h="1" m="1" x="5"/>
        <item h="1" m="1" x="15"/>
        <item h="1" m="1" x="13"/>
        <item h="1" m="1" x="3"/>
        <item h="1" x="1"/>
        <item h="1" m="1" x="16"/>
        <item h="1" m="1" x="7"/>
        <item h="1" m="1" x="8"/>
        <item h="1" m="1" x="6"/>
        <item h="1" m="1" x="18"/>
        <item h="1" m="1" x="11"/>
        <item t="default"/>
      </items>
    </pivotField>
  </pivotFields>
  <rowFields count="4">
    <field x="6"/>
    <field x="7"/>
    <field x="1"/>
    <field x="8"/>
  </rowFields>
  <rowItems count="3">
    <i>
      <x v="3"/>
      <x v="8"/>
      <x v="18"/>
      <x/>
    </i>
    <i r="3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0" hier="0"/>
    <pageField fld="10" hier="0"/>
  </pageFields>
  <dataFields count="2">
    <dataField name="Bilangan" fld="9" subtotal="count" baseField="0" baseItem="0"/>
    <dataField name="Amaun (RM)" fld="9" baseField="0" baseItem="0"/>
  </dataFields>
  <formats count="11">
    <format dxfId="10">
      <pivotArea type="topRight" dataOnly="0" labelOnly="1" outline="0" fieldPosition="0"/>
    </format>
    <format dxfId="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">
      <pivotArea outline="0" fieldPosition="0">
        <references count="5">
          <reference field="4294967294" count="1" selected="0">
            <x v="1"/>
          </reference>
          <reference field="1" count="0" selected="0"/>
          <reference field="6" count="0" selected="0"/>
          <reference field="7" count="1" selected="0">
            <x v="51"/>
          </reference>
          <reference field="8" count="1" selected="0">
            <x v="1"/>
          </reference>
        </references>
      </pivotArea>
    </format>
    <format dxfId="7">
      <pivotArea field="6" grandRow="1" outline="0" axis="axisRow" fieldPosition="0">
        <references count="1">
          <reference field="4294967294" count="1" selected="0">
            <x v="1"/>
          </reference>
        </references>
      </pivotArea>
    </format>
    <format dxfId="6">
      <pivotArea field="-2" type="button" dataOnly="0" labelOnly="1" outline="0" axis="axisCol" fieldPosition="0"/>
    </format>
    <format dxfId="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5">
          <reference field="4294967294" count="1" selected="0">
            <x v="0"/>
          </reference>
          <reference field="1" count="0" selected="0"/>
          <reference field="6" count="0" selected="0"/>
          <reference field="7" count="1" selected="0">
            <x v="51"/>
          </reference>
          <reference field="8" count="1" selected="0">
            <x v="1"/>
          </reference>
        </references>
      </pivotArea>
    </format>
    <format dxfId="3">
      <pivotArea field="6" grandRow="1" outline="0" axis="axisRow" fieldPosition="0">
        <references count="1">
          <reference field="4294967294" count="1" selected="0">
            <x v="0"/>
          </reference>
        </references>
      </pivotArea>
    </format>
    <format dxfId="2">
      <pivotArea outline="0" fieldPosition="0">
        <references count="4">
          <reference field="1" count="0" selected="0"/>
          <reference field="6" count="0" selected="0"/>
          <reference field="7" count="1" selected="0">
            <x v="51"/>
          </reference>
          <reference field="8" count="1" selected="0">
            <x v="1"/>
          </reference>
        </references>
      </pivotArea>
    </format>
    <format dxfId="1">
      <pivotArea grandRow="1" outline="0" collapsedLevelsAreSubtotals="1" fieldPosition="0"/>
    </format>
    <format dxfId="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" cacheId="234" applyNumberFormats="0" applyBorderFormats="0" applyFontFormats="0" applyPatternFormats="0" applyAlignmentFormats="0" applyWidthHeightFormats="1" dataCaption="Values" updatedVersion="6" minRefreshableVersion="3" useAutoFormatting="1" createdVersion="5" indent="0" outline="1" outlineData="1" multipleFieldFilters="0" rowHeaderCaption="Jenis Laporan &amp; Status Aset Tidak Wujud Ada di LBA">
  <location ref="B13:D14" firstHeaderRow="0" firstDataRow="1" firstDataCol="1" rowPageCount="1" colPageCount="1"/>
  <pivotFields count="21">
    <pivotField dataField="1"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name="PENGESAHAN KEWUJUDAN FIZIKAL ASET" axis="axisPage" multipleItemSelectionAllowed="1" showAll="0">
      <items count="6">
        <item m="1" x="4"/>
        <item h="1" m="1" x="1"/>
        <item x="0"/>
        <item h="1" m="1" x="2"/>
        <item m="1" x="3"/>
        <item t="default"/>
      </items>
    </pivotField>
    <pivotField axis="axisRow" showAll="0">
      <items count="5">
        <item m="1" x="2"/>
        <item m="1" x="3"/>
        <item m="1" x="1"/>
        <item x="0"/>
        <item t="default"/>
      </items>
    </pivotField>
    <pivotField showAll="0" defaultSubtotal="0"/>
    <pivotField showAll="0"/>
    <pivotField axis="axisRow" showAll="0">
      <items count="9">
        <item m="1" x="7"/>
        <item m="1" x="3"/>
        <item m="1" x="2"/>
        <item m="1" x="6"/>
        <item m="1" x="5"/>
        <item m="1" x="4"/>
        <item h="1" x="0"/>
        <item h="1" m="1" x="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14"/>
    <field x="11"/>
  </rowFields>
  <rowItems count="1">
    <i t="grand">
      <x/>
    </i>
  </rowItems>
  <colFields count="1">
    <field x="-2"/>
  </colFields>
  <colItems count="2">
    <i>
      <x/>
    </i>
    <i i="1">
      <x v="1"/>
    </i>
  </colItems>
  <pageFields count="1">
    <pageField fld="10" hier="0"/>
  </pageFields>
  <dataFields count="2">
    <dataField name="Bilangan Aset" fld="0" subtotal="count" baseField="14" baseItem="0" numFmtId="3"/>
    <dataField name="Jumlah Nilai Buku (RM)" fld="9" baseField="14" baseItem="0" numFmtId="40"/>
  </dataFields>
  <formats count="2">
    <format dxfId="13">
      <pivotArea dataOnly="0" labelOnly="1" outline="0" fieldPosition="0">
        <references count="1">
          <reference field="10" count="0"/>
        </references>
      </pivotArea>
    </format>
    <format dxfId="12">
      <pivotArea dataOnly="0" labelOnly="1" outline="0" fieldPosition="0">
        <references count="1">
          <reference field="1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1000000}" name="PivotTable2" cacheId="234" applyNumberFormats="0" applyBorderFormats="0" applyFontFormats="0" applyPatternFormats="0" applyAlignmentFormats="0" applyWidthHeightFormats="1" dataCaption="Values" updatedVersion="6" minRefreshableVersion="3" useAutoFormatting="1" createdVersion="5" indent="0" outline="1" outlineData="1" multipleFieldFilters="0" rowHeaderCaption="Jenis Laporan">
  <location ref="B24:D25" firstHeaderRow="0" firstDataRow="1" firstDataCol="1"/>
  <pivotFields count="21">
    <pivotField dataField="1"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 defaultSubtotal="0"/>
    <pivotField showAll="0"/>
    <pivotField axis="axisRow" showAll="0">
      <items count="9">
        <item m="1" x="7"/>
        <item m="1" x="3"/>
        <item m="1" x="2"/>
        <item m="1" x="6"/>
        <item m="1" x="5"/>
        <item m="1" x="4"/>
        <item h="1" x="0"/>
        <item h="1" m="1" x="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4"/>
  </rowFields>
  <rowItems count="1">
    <i t="grand">
      <x/>
    </i>
  </rowItems>
  <colFields count="1">
    <field x="-2"/>
  </colFields>
  <colItems count="2">
    <i>
      <x/>
    </i>
    <i i="1">
      <x v="1"/>
    </i>
  </colItems>
  <dataFields count="2">
    <dataField name="Bilangan Aset" fld="0" subtotal="count" baseField="14" baseItem="0" numFmtId="3"/>
    <dataField name="BAKI LBA" fld="9" baseField="18" baseItem="0" numFmtId="4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1" cacheId="219" applyNumberFormats="0" applyBorderFormats="0" applyFontFormats="0" applyPatternFormats="0" applyAlignmentFormats="0" applyWidthHeightFormats="1" dataCaption="Values" showMissing="0" updatedVersion="6" minRefreshableVersion="3" showDrill="0" useAutoFormatting="1" itemPrintTitles="1" createdVersion="5" indent="0" compact="0" compactData="0" gridDropZones="1" multipleFieldFilters="0">
  <location ref="A3:F5" firstHeaderRow="1" firstDataRow="2" firstDataCol="4"/>
  <pivotFields count="37">
    <pivotField name="Pegawai Pengawal Dipertanggung" axis="axisRow" compact="0" outline="0" showAll="0">
      <items count="4">
        <item m="1" x="1"/>
        <item h="1" x="0"/>
        <item m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name=" Pejabat Perakaunan" axis="axisRow" compact="0" outline="0" showAll="0">
      <items count="3">
        <item m="1" x="1"/>
        <item h="1"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name="Kumpulan PTJ &amp; PTJ Dipertanggung" axis="axisRow" compact="0" outline="0" showAll="0">
      <items count="5">
        <item h="1" x="0"/>
        <item m="1" x="1"/>
        <item m="1" x="3"/>
        <item m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axis="axisRow" compact="0" outline="0" showAll="0">
      <items count="22">
        <item m="1" x="17"/>
        <item m="1" x="15"/>
        <item m="1" x="5"/>
        <item m="1" x="10"/>
        <item m="1" x="7"/>
        <item m="1" x="13"/>
        <item h="1" x="0"/>
        <item m="1" x="8"/>
        <item m="1" x="1"/>
        <item m="1" x="11"/>
        <item m="1" x="9"/>
        <item m="1" x="3"/>
        <item m="1" x="2"/>
        <item m="1" x="20"/>
        <item m="1" x="18"/>
        <item m="1" x="6"/>
        <item m="1" x="19"/>
        <item m="1" x="4"/>
        <item m="1" x="12"/>
        <item m="1" x="14"/>
        <item m="1"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outline="0" showAll="0" defaultSubtotal="0"/>
    <pivotField compact="0" numFmtId="4" outline="0" showAll="0"/>
    <pivotField compact="0" numFmtId="4" outline="0" showAll="0"/>
    <pivotField compact="0" numFmtId="4" outline="0" showAll="0"/>
    <pivotField compact="0" outline="0" showAll="0" defaultSubtotal="0"/>
    <pivotField dataField="1" compact="0" numFmtId="4" outline="0" showAll="0"/>
    <pivotField compact="0" outline="0" showAll="0"/>
    <pivotField compact="0" outline="0" showAll="0"/>
  </pivotFields>
  <rowFields count="4">
    <field x="0"/>
    <field x="2"/>
    <field x="4"/>
    <field x="8"/>
  </rowFields>
  <rowItems count="1">
    <i t="grand">
      <x/>
    </i>
  </rowItems>
  <colFields count="1">
    <field x="-2"/>
  </colFields>
  <colItems count="2">
    <i>
      <x/>
    </i>
    <i i="1">
      <x v="1"/>
    </i>
  </colItems>
  <dataFields count="2">
    <dataField name="Count of No. Aset - Subnombor" fld="15" subtotal="count" baseField="0" baseItem="0"/>
    <dataField name="Sum of Nilai Buku (RM)" fld="34" baseField="0" baseItem="0" numFmtId="43"/>
  </dataFields>
  <formats count="1">
    <format dxfId="11">
      <pivotArea outline="0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3" displayName="Table3" ref="A1:H7001" totalsRowShown="0" headerRowDxfId="23" dataDxfId="22">
  <autoFilter ref="A1:H7001" xr:uid="{DB83B351-63F2-4E95-8436-6DDA9623D490}"/>
  <tableColumns count="8">
    <tableColumn id="1" xr3:uid="{00000000-0010-0000-0000-000001000000}" name="No. Siri Pen" dataDxfId="21"/>
    <tableColumn id="2" xr3:uid="{00000000-0010-0000-0000-000002000000}" name="Jenis" dataDxfId="20"/>
    <tableColumn id="3" xr3:uid="{00000000-0010-0000-0000-000003000000}" name="No.PTJ Bahagian" dataDxfId="19"/>
    <tableColumn id="4" xr3:uid="{00000000-0010-0000-0000-000004000000}" name="No. Casis/Siri Pembuat" dataDxfId="18"/>
    <tableColumn id="5" xr3:uid="{00000000-0010-0000-0000-000005000000}" name="Kos (RM)" dataDxfId="17" dataCellStyle="Comma"/>
    <tableColumn id="6" xr3:uid="{00000000-0010-0000-0000-000006000000}" name="Status" dataDxfId="16"/>
    <tableColumn id="7" xr3:uid="{00000000-0010-0000-0000-000007000000}" name="Perolehan" dataDxfId="15"/>
    <tableColumn id="8" xr3:uid="{00000000-0010-0000-0000-000008000000}" name="Tarikh Beli" dataDxfId="1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0.39994506668294322"/>
    <pageSetUpPr fitToPage="1"/>
  </sheetPr>
  <dimension ref="A1:AL6000"/>
  <sheetViews>
    <sheetView topLeftCell="H1" zoomScale="90" zoomScaleNormal="90" workbookViewId="0">
      <selection activeCell="AK9" sqref="AK9"/>
    </sheetView>
  </sheetViews>
  <sheetFormatPr defaultColWidth="8.7109375" defaultRowHeight="15" outlineLevelRow="1"/>
  <cols>
    <col min="1" max="1" width="11.28515625" style="274" customWidth="1"/>
    <col min="2" max="2" width="45.28515625" style="274" customWidth="1"/>
    <col min="3" max="3" width="8.140625" style="274" customWidth="1"/>
    <col min="4" max="4" width="14.28515625" style="274" customWidth="1"/>
    <col min="5" max="5" width="13" style="274" customWidth="1"/>
    <col min="6" max="6" width="23.140625" style="274" customWidth="1"/>
    <col min="7" max="8" width="7.85546875" style="274" customWidth="1"/>
    <col min="9" max="9" width="5.7109375" style="274" customWidth="1"/>
    <col min="10" max="10" width="7.28515625" style="274" customWidth="1"/>
    <col min="11" max="11" width="8.42578125" style="274" customWidth="1"/>
    <col min="12" max="12" width="5.85546875" style="274" customWidth="1"/>
    <col min="13" max="13" width="5.7109375" style="274" customWidth="1"/>
    <col min="14" max="14" width="5" style="274" customWidth="1"/>
    <col min="15" max="15" width="6" style="274" customWidth="1"/>
    <col min="16" max="16" width="11.28515625" style="274" customWidth="1"/>
    <col min="17" max="17" width="7.28515625" style="274" customWidth="1"/>
    <col min="18" max="18" width="12.42578125" style="275" customWidth="1"/>
    <col min="19" max="19" width="8" style="274" customWidth="1"/>
    <col min="20" max="20" width="5.140625" style="274" customWidth="1"/>
    <col min="21" max="22" width="8.42578125" style="274" customWidth="1"/>
    <col min="23" max="23" width="13.5703125" style="276" customWidth="1"/>
    <col min="24" max="24" width="8" style="276" customWidth="1"/>
    <col min="25" max="28" width="8.140625" style="276" customWidth="1"/>
    <col min="29" max="29" width="18.28515625" style="276" bestFit="1" customWidth="1"/>
    <col min="30" max="30" width="13.5703125" style="276" customWidth="1"/>
    <col min="31" max="31" width="12.42578125" style="276" customWidth="1"/>
    <col min="32" max="32" width="10.42578125" style="276" customWidth="1"/>
    <col min="33" max="33" width="8.5703125" style="276" customWidth="1"/>
    <col min="34" max="34" width="15.42578125" style="276" customWidth="1"/>
    <col min="35" max="35" width="15" style="276" customWidth="1"/>
    <col min="36" max="36" width="10.140625" style="272" customWidth="1"/>
    <col min="37" max="37" width="8.7109375" style="272"/>
  </cols>
  <sheetData>
    <row r="1" spans="1:37" s="284" customFormat="1" ht="60.75" customHeight="1">
      <c r="A1" s="280" t="s">
        <v>0</v>
      </c>
      <c r="B1" s="280" t="s">
        <v>1</v>
      </c>
      <c r="C1" s="280" t="s">
        <v>2</v>
      </c>
      <c r="D1" s="280" t="s">
        <v>3</v>
      </c>
      <c r="E1" s="280" t="s">
        <v>4</v>
      </c>
      <c r="F1" s="280" t="s">
        <v>5</v>
      </c>
      <c r="G1" s="280" t="s">
        <v>6</v>
      </c>
      <c r="H1" s="280" t="s">
        <v>7</v>
      </c>
      <c r="I1" s="280" t="s">
        <v>8</v>
      </c>
      <c r="J1" s="280" t="s">
        <v>9</v>
      </c>
      <c r="K1" s="280" t="s">
        <v>10</v>
      </c>
      <c r="L1" s="280" t="s">
        <v>11</v>
      </c>
      <c r="M1" s="280" t="s">
        <v>12</v>
      </c>
      <c r="N1" s="280" t="s">
        <v>13</v>
      </c>
      <c r="O1" s="280" t="s">
        <v>14</v>
      </c>
      <c r="P1" s="280" t="s">
        <v>15</v>
      </c>
      <c r="Q1" s="280" t="s">
        <v>16</v>
      </c>
      <c r="R1" s="281" t="s">
        <v>17</v>
      </c>
      <c r="S1" s="280" t="s">
        <v>18</v>
      </c>
      <c r="T1" s="280" t="s">
        <v>19</v>
      </c>
      <c r="U1" s="280" t="s">
        <v>20</v>
      </c>
      <c r="V1" s="280" t="s">
        <v>21</v>
      </c>
      <c r="W1" s="282" t="s">
        <v>275</v>
      </c>
      <c r="X1" s="283" t="s">
        <v>22</v>
      </c>
      <c r="Y1" s="283" t="s">
        <v>23</v>
      </c>
      <c r="Z1" s="283" t="s">
        <v>24</v>
      </c>
      <c r="AA1" s="283" t="s">
        <v>25</v>
      </c>
      <c r="AB1" s="283" t="s">
        <v>26</v>
      </c>
      <c r="AC1" s="283" t="s">
        <v>27</v>
      </c>
      <c r="AD1" s="282" t="s">
        <v>276</v>
      </c>
      <c r="AE1" s="283" t="s">
        <v>28</v>
      </c>
      <c r="AF1" s="283" t="s">
        <v>29</v>
      </c>
      <c r="AG1" s="283" t="s">
        <v>30</v>
      </c>
      <c r="AH1" s="282" t="s">
        <v>277</v>
      </c>
      <c r="AI1" s="283" t="s">
        <v>31</v>
      </c>
      <c r="AJ1" s="271" t="s">
        <v>32</v>
      </c>
      <c r="AK1" s="271" t="s">
        <v>33</v>
      </c>
    </row>
    <row r="2" spans="1:37" outlineLevel="1">
      <c r="A2" s="273"/>
      <c r="B2" s="273"/>
      <c r="C2" s="273"/>
      <c r="D2" s="273"/>
      <c r="E2" s="273"/>
      <c r="F2" s="273"/>
      <c r="G2" s="273"/>
      <c r="H2" s="273"/>
      <c r="I2" s="273"/>
      <c r="J2" s="273"/>
      <c r="K2" s="273"/>
      <c r="P2" s="273"/>
      <c r="Q2" s="273"/>
      <c r="S2" s="273"/>
      <c r="T2" s="273"/>
      <c r="U2" s="273"/>
      <c r="V2" s="273"/>
      <c r="AJ2" s="272">
        <f>VLOOKUP(AK2,LDI!BC:BD,2,0)</f>
        <v>0</v>
      </c>
      <c r="AK2" s="272">
        <f>P2</f>
        <v>0</v>
      </c>
    </row>
    <row r="3" spans="1:37" outlineLevel="1">
      <c r="A3" s="273"/>
      <c r="B3" s="273"/>
      <c r="C3" s="273"/>
      <c r="D3" s="273"/>
      <c r="E3" s="273"/>
      <c r="F3" s="273"/>
      <c r="G3" s="273"/>
      <c r="H3" s="273"/>
      <c r="I3" s="273"/>
      <c r="J3" s="273"/>
      <c r="K3" s="273"/>
      <c r="P3" s="273"/>
      <c r="Q3" s="273"/>
      <c r="S3" s="273"/>
      <c r="T3" s="273"/>
      <c r="U3" s="273"/>
      <c r="V3" s="273"/>
      <c r="AJ3" s="272">
        <f>VLOOKUP(AK3,LDI!BC:BD,2,0)</f>
        <v>0</v>
      </c>
      <c r="AK3" s="272">
        <f t="shared" ref="AK3:AK44" si="0">P3</f>
        <v>0</v>
      </c>
    </row>
    <row r="4" spans="1:37" outlineLevel="1">
      <c r="A4" s="273"/>
      <c r="B4" s="273"/>
      <c r="C4" s="273"/>
      <c r="D4" s="273"/>
      <c r="E4" s="273"/>
      <c r="F4" s="273"/>
      <c r="G4" s="273"/>
      <c r="H4" s="273"/>
      <c r="I4" s="273"/>
      <c r="J4" s="273"/>
      <c r="K4" s="273"/>
      <c r="P4" s="273"/>
      <c r="Q4" s="273"/>
      <c r="S4" s="273"/>
      <c r="T4" s="273"/>
      <c r="U4" s="273"/>
      <c r="V4" s="273"/>
      <c r="AJ4" s="272">
        <f>VLOOKUP(AK4,LDI!BC:BD,2,0)</f>
        <v>0</v>
      </c>
      <c r="AK4" s="272">
        <f t="shared" si="0"/>
        <v>0</v>
      </c>
    </row>
    <row r="5" spans="1:37" outlineLevel="1">
      <c r="A5" s="273"/>
      <c r="B5" s="273"/>
      <c r="C5" s="273"/>
      <c r="D5" s="273"/>
      <c r="E5" s="273"/>
      <c r="F5" s="273"/>
      <c r="G5" s="273"/>
      <c r="H5" s="273"/>
      <c r="I5" s="273"/>
      <c r="J5" s="273"/>
      <c r="K5" s="273"/>
      <c r="P5" s="273"/>
      <c r="Q5" s="273"/>
      <c r="S5" s="273"/>
      <c r="T5" s="273"/>
      <c r="U5" s="273"/>
      <c r="V5" s="273"/>
      <c r="AJ5" s="272">
        <f>VLOOKUP(AK5,LDI!BC:BD,2,0)</f>
        <v>0</v>
      </c>
      <c r="AK5" s="272">
        <f t="shared" si="0"/>
        <v>0</v>
      </c>
    </row>
    <row r="6" spans="1:37" outlineLevel="1">
      <c r="A6" s="273"/>
      <c r="B6" s="273"/>
      <c r="C6" s="273"/>
      <c r="D6" s="273"/>
      <c r="E6" s="273"/>
      <c r="F6" s="273"/>
      <c r="G6" s="273"/>
      <c r="H6" s="273"/>
      <c r="I6" s="273"/>
      <c r="J6" s="273"/>
      <c r="K6" s="273"/>
      <c r="P6" s="273"/>
      <c r="Q6" s="273"/>
      <c r="S6" s="273"/>
      <c r="T6" s="273"/>
      <c r="U6" s="273"/>
      <c r="V6" s="273"/>
      <c r="AJ6" s="272">
        <f>VLOOKUP(AK6,LDI!BC:BD,2,0)</f>
        <v>0</v>
      </c>
      <c r="AK6" s="272">
        <f t="shared" si="0"/>
        <v>0</v>
      </c>
    </row>
    <row r="7" spans="1:37" outlineLevel="1">
      <c r="A7" s="273"/>
      <c r="B7" s="273"/>
      <c r="C7" s="273"/>
      <c r="D7" s="273"/>
      <c r="E7" s="273"/>
      <c r="F7" s="273"/>
      <c r="G7" s="273"/>
      <c r="H7" s="273"/>
      <c r="I7" s="273"/>
      <c r="J7" s="273"/>
      <c r="K7" s="273"/>
      <c r="P7" s="273"/>
      <c r="Q7" s="273"/>
      <c r="S7" s="273"/>
      <c r="T7" s="273"/>
      <c r="U7" s="273"/>
      <c r="V7" s="273"/>
      <c r="AJ7" s="272">
        <f>VLOOKUP(AK7,LDI!BC:BD,2,0)</f>
        <v>0</v>
      </c>
      <c r="AK7" s="272">
        <f t="shared" si="0"/>
        <v>0</v>
      </c>
    </row>
    <row r="8" spans="1:37" outlineLevel="1">
      <c r="A8" s="273"/>
      <c r="B8" s="273"/>
      <c r="C8" s="273"/>
      <c r="D8" s="273"/>
      <c r="E8" s="273"/>
      <c r="F8" s="273"/>
      <c r="G8" s="273"/>
      <c r="H8" s="273"/>
      <c r="I8" s="273"/>
      <c r="J8" s="273"/>
      <c r="K8" s="273"/>
      <c r="P8" s="273"/>
      <c r="Q8" s="273"/>
      <c r="S8" s="273"/>
      <c r="T8" s="273"/>
      <c r="U8" s="273"/>
      <c r="V8" s="273"/>
      <c r="AJ8" s="272">
        <f>VLOOKUP(AK8,LDI!BC:BD,2,0)</f>
        <v>0</v>
      </c>
      <c r="AK8" s="272">
        <f t="shared" si="0"/>
        <v>0</v>
      </c>
    </row>
    <row r="9" spans="1:37" outlineLevel="1">
      <c r="A9" s="273"/>
      <c r="B9" s="273"/>
      <c r="C9" s="273"/>
      <c r="D9" s="273"/>
      <c r="E9" s="273"/>
      <c r="F9" s="273"/>
      <c r="G9" s="273"/>
      <c r="H9" s="273"/>
      <c r="I9" s="273"/>
      <c r="J9" s="273"/>
      <c r="K9" s="273"/>
      <c r="P9" s="273"/>
      <c r="Q9" s="273"/>
      <c r="S9" s="273"/>
      <c r="T9" s="273"/>
      <c r="U9" s="273"/>
      <c r="V9" s="273"/>
      <c r="AJ9" s="272">
        <f>VLOOKUP(AK9,LDI!BC:BD,2,0)</f>
        <v>0</v>
      </c>
      <c r="AK9" s="272">
        <f t="shared" si="0"/>
        <v>0</v>
      </c>
    </row>
    <row r="10" spans="1:37" outlineLevel="1">
      <c r="A10" s="273"/>
      <c r="B10" s="273"/>
      <c r="C10" s="273"/>
      <c r="D10" s="273"/>
      <c r="E10" s="273"/>
      <c r="F10" s="273"/>
      <c r="G10" s="273"/>
      <c r="H10" s="273"/>
      <c r="I10" s="273"/>
      <c r="J10" s="273"/>
      <c r="K10" s="273"/>
      <c r="P10" s="273"/>
      <c r="Q10" s="273"/>
      <c r="S10" s="273"/>
      <c r="T10" s="273"/>
      <c r="U10" s="273"/>
      <c r="V10" s="273"/>
      <c r="AJ10" s="272">
        <f>VLOOKUP(AK10,LDI!BC:BD,2,0)</f>
        <v>0</v>
      </c>
      <c r="AK10" s="272">
        <f t="shared" si="0"/>
        <v>0</v>
      </c>
    </row>
    <row r="11" spans="1:37" outlineLevel="1">
      <c r="A11" s="273"/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P11" s="273"/>
      <c r="Q11" s="273"/>
      <c r="S11" s="273"/>
      <c r="T11" s="273"/>
      <c r="U11" s="273"/>
      <c r="V11" s="273"/>
      <c r="AJ11" s="272">
        <f>VLOOKUP(AK11,LDI!BC:BD,2,0)</f>
        <v>0</v>
      </c>
      <c r="AK11" s="272">
        <f t="shared" si="0"/>
        <v>0</v>
      </c>
    </row>
    <row r="12" spans="1:37" outlineLevel="1">
      <c r="A12" s="273"/>
      <c r="B12" s="273"/>
      <c r="C12" s="273"/>
      <c r="D12" s="273"/>
      <c r="E12" s="273"/>
      <c r="F12" s="273"/>
      <c r="G12" s="273"/>
      <c r="H12" s="273"/>
      <c r="I12" s="273"/>
      <c r="J12" s="273"/>
      <c r="K12" s="273"/>
      <c r="P12" s="273"/>
      <c r="Q12" s="273"/>
      <c r="S12" s="273"/>
      <c r="T12" s="273"/>
      <c r="U12" s="273"/>
      <c r="V12" s="273"/>
      <c r="AJ12" s="272">
        <f>VLOOKUP(AK12,LDI!BC:BD,2,0)</f>
        <v>0</v>
      </c>
      <c r="AK12" s="272">
        <f t="shared" si="0"/>
        <v>0</v>
      </c>
    </row>
    <row r="13" spans="1:37" outlineLevel="1">
      <c r="A13" s="273"/>
      <c r="B13" s="273"/>
      <c r="C13" s="273"/>
      <c r="D13" s="273"/>
      <c r="E13" s="273"/>
      <c r="F13" s="273"/>
      <c r="G13" s="273"/>
      <c r="H13" s="273"/>
      <c r="I13" s="273"/>
      <c r="J13" s="273"/>
      <c r="K13" s="273"/>
      <c r="P13" s="273"/>
      <c r="Q13" s="273"/>
      <c r="S13" s="273"/>
      <c r="T13" s="273"/>
      <c r="U13" s="273"/>
      <c r="V13" s="273"/>
      <c r="AJ13" s="272">
        <f>VLOOKUP(AK13,LDI!BC:BD,2,0)</f>
        <v>0</v>
      </c>
      <c r="AK13" s="272">
        <f t="shared" si="0"/>
        <v>0</v>
      </c>
    </row>
    <row r="14" spans="1:37" outlineLevel="1">
      <c r="A14" s="273"/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P14" s="273"/>
      <c r="Q14" s="273"/>
      <c r="S14" s="273"/>
      <c r="T14" s="273"/>
      <c r="U14" s="273"/>
      <c r="V14" s="273"/>
      <c r="AJ14" s="272">
        <f>VLOOKUP(AK14,LDI!BC:BD,2,0)</f>
        <v>0</v>
      </c>
      <c r="AK14" s="272">
        <f t="shared" si="0"/>
        <v>0</v>
      </c>
    </row>
    <row r="15" spans="1:37" outlineLevel="1">
      <c r="A15" s="273"/>
      <c r="B15" s="273"/>
      <c r="C15" s="273"/>
      <c r="D15" s="273"/>
      <c r="E15" s="273"/>
      <c r="F15" s="273"/>
      <c r="G15" s="273"/>
      <c r="H15" s="273"/>
      <c r="I15" s="273"/>
      <c r="J15" s="273"/>
      <c r="K15" s="273"/>
      <c r="P15" s="273"/>
      <c r="Q15" s="273"/>
      <c r="S15" s="273"/>
      <c r="T15" s="273"/>
      <c r="U15" s="273"/>
      <c r="V15" s="273"/>
      <c r="AJ15" s="272">
        <f>VLOOKUP(AK15,LDI!BC:BD,2,0)</f>
        <v>0</v>
      </c>
      <c r="AK15" s="272">
        <f t="shared" si="0"/>
        <v>0</v>
      </c>
    </row>
    <row r="16" spans="1:37" outlineLevel="1">
      <c r="A16" s="273"/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P16" s="273"/>
      <c r="Q16" s="273"/>
      <c r="S16" s="273"/>
      <c r="T16" s="273"/>
      <c r="U16" s="273"/>
      <c r="V16" s="273"/>
      <c r="AJ16" s="272">
        <f>VLOOKUP(AK16,LDI!BC:BD,2,0)</f>
        <v>0</v>
      </c>
      <c r="AK16" s="272">
        <f t="shared" si="0"/>
        <v>0</v>
      </c>
    </row>
    <row r="17" spans="1:37" outlineLevel="1">
      <c r="A17" s="273"/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P17" s="273"/>
      <c r="Q17" s="273"/>
      <c r="S17" s="273"/>
      <c r="T17" s="273"/>
      <c r="U17" s="273"/>
      <c r="V17" s="273"/>
      <c r="AJ17" s="272">
        <f>VLOOKUP(AK17,LDI!BC:BD,2,0)</f>
        <v>0</v>
      </c>
      <c r="AK17" s="272">
        <f t="shared" si="0"/>
        <v>0</v>
      </c>
    </row>
    <row r="18" spans="1:37" outlineLevel="1">
      <c r="A18" s="273"/>
      <c r="B18" s="273"/>
      <c r="C18" s="273"/>
      <c r="D18" s="273"/>
      <c r="E18" s="273"/>
      <c r="F18" s="273"/>
      <c r="G18" s="273"/>
      <c r="H18" s="273"/>
      <c r="I18" s="273"/>
      <c r="J18" s="273"/>
      <c r="K18" s="273"/>
      <c r="P18" s="273"/>
      <c r="Q18" s="273"/>
      <c r="S18" s="273"/>
      <c r="T18" s="273"/>
      <c r="U18" s="273"/>
      <c r="V18" s="273"/>
      <c r="AJ18" s="272">
        <f>VLOOKUP(AK18,LDI!BC:BD,2,0)</f>
        <v>0</v>
      </c>
      <c r="AK18" s="272">
        <f t="shared" si="0"/>
        <v>0</v>
      </c>
    </row>
    <row r="19" spans="1:37" outlineLevel="1">
      <c r="A19" s="273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P19" s="273"/>
      <c r="Q19" s="273"/>
      <c r="S19" s="273"/>
      <c r="T19" s="273"/>
      <c r="U19" s="273"/>
      <c r="V19" s="273"/>
      <c r="AJ19" s="272">
        <f>VLOOKUP(AK19,LDI!BC:BD,2,0)</f>
        <v>0</v>
      </c>
      <c r="AK19" s="272">
        <f t="shared" si="0"/>
        <v>0</v>
      </c>
    </row>
    <row r="20" spans="1:37" outlineLevel="1">
      <c r="A20" s="273"/>
      <c r="B20" s="273"/>
      <c r="C20" s="273"/>
      <c r="D20" s="273"/>
      <c r="E20" s="273"/>
      <c r="F20" s="273"/>
      <c r="G20" s="273"/>
      <c r="H20" s="273"/>
      <c r="I20" s="273"/>
      <c r="J20" s="273"/>
      <c r="K20" s="273"/>
      <c r="P20" s="273"/>
      <c r="Q20" s="273"/>
      <c r="S20" s="273"/>
      <c r="T20" s="273"/>
      <c r="U20" s="273"/>
      <c r="V20" s="273"/>
      <c r="AJ20" s="272">
        <f>VLOOKUP(AK20,LDI!BC:BD,2,0)</f>
        <v>0</v>
      </c>
      <c r="AK20" s="272">
        <f t="shared" si="0"/>
        <v>0</v>
      </c>
    </row>
    <row r="21" spans="1:37" outlineLevel="1">
      <c r="A21" s="273"/>
      <c r="B21" s="273"/>
      <c r="C21" s="273"/>
      <c r="D21" s="273"/>
      <c r="E21" s="273"/>
      <c r="F21" s="273"/>
      <c r="G21" s="273"/>
      <c r="H21" s="273"/>
      <c r="I21" s="273"/>
      <c r="J21" s="273"/>
      <c r="K21" s="273"/>
      <c r="P21" s="273"/>
      <c r="Q21" s="273"/>
      <c r="S21" s="273"/>
      <c r="T21" s="273"/>
      <c r="U21" s="273"/>
      <c r="V21" s="273"/>
      <c r="AJ21" s="272">
        <f>VLOOKUP(AK21,LDI!BC:BD,2,0)</f>
        <v>0</v>
      </c>
      <c r="AK21" s="272">
        <f t="shared" si="0"/>
        <v>0</v>
      </c>
    </row>
    <row r="22" spans="1:37" outlineLevel="1">
      <c r="A22" s="273"/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P22" s="273"/>
      <c r="Q22" s="273"/>
      <c r="S22" s="273"/>
      <c r="T22" s="273"/>
      <c r="U22" s="273"/>
      <c r="V22" s="273"/>
      <c r="AJ22" s="272">
        <f>VLOOKUP(AK22,LDI!BC:BD,2,0)</f>
        <v>0</v>
      </c>
      <c r="AK22" s="272">
        <f t="shared" si="0"/>
        <v>0</v>
      </c>
    </row>
    <row r="23" spans="1:37" outlineLevel="1">
      <c r="A23" s="273"/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P23" s="273"/>
      <c r="Q23" s="273"/>
      <c r="S23" s="273"/>
      <c r="T23" s="273"/>
      <c r="U23" s="273"/>
      <c r="V23" s="273"/>
      <c r="AJ23" s="272">
        <f>VLOOKUP(AK23,LDI!BC:BD,2,0)</f>
        <v>0</v>
      </c>
      <c r="AK23" s="272">
        <f t="shared" si="0"/>
        <v>0</v>
      </c>
    </row>
    <row r="24" spans="1:37" outlineLevel="1">
      <c r="A24" s="273"/>
      <c r="B24" s="273"/>
      <c r="C24" s="273"/>
      <c r="D24" s="273"/>
      <c r="E24" s="273"/>
      <c r="F24" s="273"/>
      <c r="G24" s="273"/>
      <c r="H24" s="273"/>
      <c r="I24" s="273"/>
      <c r="J24" s="273"/>
      <c r="K24" s="273"/>
      <c r="P24" s="273"/>
      <c r="Q24" s="273"/>
      <c r="S24" s="273"/>
      <c r="T24" s="273"/>
      <c r="U24" s="273"/>
      <c r="V24" s="273"/>
      <c r="AJ24" s="272">
        <f>VLOOKUP(AK24,LDI!BC:BD,2,0)</f>
        <v>0</v>
      </c>
      <c r="AK24" s="272">
        <f t="shared" si="0"/>
        <v>0</v>
      </c>
    </row>
    <row r="25" spans="1:37" outlineLevel="1">
      <c r="A25" s="273"/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P25" s="273"/>
      <c r="Q25" s="273"/>
      <c r="S25" s="273"/>
      <c r="T25" s="273"/>
      <c r="U25" s="273"/>
      <c r="V25" s="273"/>
      <c r="AJ25" s="272">
        <f>VLOOKUP(AK25,LDI!BC:BD,2,0)</f>
        <v>0</v>
      </c>
      <c r="AK25" s="272">
        <f t="shared" si="0"/>
        <v>0</v>
      </c>
    </row>
    <row r="26" spans="1:37" outlineLevel="1">
      <c r="A26" s="273"/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P26" s="273"/>
      <c r="Q26" s="273"/>
      <c r="S26" s="273"/>
      <c r="T26" s="273"/>
      <c r="U26" s="273"/>
      <c r="V26" s="273"/>
      <c r="AJ26" s="272">
        <f>VLOOKUP(AK26,LDI!BC:BD,2,0)</f>
        <v>0</v>
      </c>
      <c r="AK26" s="272">
        <f t="shared" si="0"/>
        <v>0</v>
      </c>
    </row>
    <row r="27" spans="1:37" outlineLevel="1">
      <c r="A27" s="273"/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P27" s="273"/>
      <c r="Q27" s="273"/>
      <c r="S27" s="273"/>
      <c r="T27" s="273"/>
      <c r="U27" s="273"/>
      <c r="V27" s="273"/>
      <c r="AJ27" s="272">
        <f>VLOOKUP(AK27,LDI!BC:BD,2,0)</f>
        <v>0</v>
      </c>
      <c r="AK27" s="272">
        <f t="shared" si="0"/>
        <v>0</v>
      </c>
    </row>
    <row r="28" spans="1:37" outlineLevel="1">
      <c r="A28" s="273"/>
      <c r="B28" s="273"/>
      <c r="C28" s="273"/>
      <c r="D28" s="273"/>
      <c r="E28" s="273"/>
      <c r="F28" s="273"/>
      <c r="G28" s="273"/>
      <c r="H28" s="273"/>
      <c r="I28" s="273"/>
      <c r="J28" s="273"/>
      <c r="K28" s="273"/>
      <c r="P28" s="273"/>
      <c r="Q28" s="273"/>
      <c r="S28" s="273"/>
      <c r="T28" s="273"/>
      <c r="U28" s="273"/>
      <c r="V28" s="273"/>
      <c r="AJ28" s="272">
        <f>VLOOKUP(AK28,LDI!BC:BD,2,0)</f>
        <v>0</v>
      </c>
      <c r="AK28" s="272">
        <f t="shared" si="0"/>
        <v>0</v>
      </c>
    </row>
    <row r="29" spans="1:37" outlineLevel="1">
      <c r="A29" s="273"/>
      <c r="B29" s="273"/>
      <c r="C29" s="273"/>
      <c r="D29" s="273"/>
      <c r="E29" s="273"/>
      <c r="F29" s="273"/>
      <c r="G29" s="273"/>
      <c r="H29" s="273"/>
      <c r="I29" s="273"/>
      <c r="J29" s="273"/>
      <c r="K29" s="273"/>
      <c r="P29" s="273"/>
      <c r="Q29" s="273"/>
      <c r="S29" s="273"/>
      <c r="T29" s="273"/>
      <c r="U29" s="273"/>
      <c r="V29" s="273"/>
      <c r="AJ29" s="272">
        <f>VLOOKUP(AK29,LDI!BC:BD,2,0)</f>
        <v>0</v>
      </c>
      <c r="AK29" s="272">
        <f t="shared" si="0"/>
        <v>0</v>
      </c>
    </row>
    <row r="30" spans="1:37" outlineLevel="1">
      <c r="A30" s="273"/>
      <c r="B30" s="273"/>
      <c r="C30" s="273"/>
      <c r="D30" s="273"/>
      <c r="E30" s="273"/>
      <c r="F30" s="273"/>
      <c r="G30" s="273"/>
      <c r="H30" s="273"/>
      <c r="I30" s="273"/>
      <c r="J30" s="273"/>
      <c r="K30" s="273"/>
      <c r="P30" s="273"/>
      <c r="Q30" s="273"/>
      <c r="S30" s="273"/>
      <c r="T30" s="273"/>
      <c r="U30" s="273"/>
      <c r="V30" s="273"/>
      <c r="AJ30" s="272">
        <f>VLOOKUP(AK30,LDI!BC:BD,2,0)</f>
        <v>0</v>
      </c>
      <c r="AK30" s="272">
        <f t="shared" si="0"/>
        <v>0</v>
      </c>
    </row>
    <row r="31" spans="1:37" outlineLevel="1">
      <c r="A31" s="273"/>
      <c r="B31" s="273"/>
      <c r="C31" s="273"/>
      <c r="D31" s="273"/>
      <c r="E31" s="273"/>
      <c r="F31" s="273"/>
      <c r="G31" s="273"/>
      <c r="H31" s="273"/>
      <c r="I31" s="273"/>
      <c r="J31" s="273"/>
      <c r="K31" s="273"/>
      <c r="P31" s="273"/>
      <c r="Q31" s="273"/>
      <c r="S31" s="273"/>
      <c r="T31" s="273"/>
      <c r="U31" s="273"/>
      <c r="V31" s="273"/>
      <c r="AJ31" s="272">
        <f>VLOOKUP(AK31,LDI!BC:BD,2,0)</f>
        <v>0</v>
      </c>
      <c r="AK31" s="272">
        <f t="shared" si="0"/>
        <v>0</v>
      </c>
    </row>
    <row r="32" spans="1:37" outlineLevel="1">
      <c r="A32" s="273"/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P32" s="273"/>
      <c r="Q32" s="273"/>
      <c r="S32" s="273"/>
      <c r="T32" s="273"/>
      <c r="U32" s="273"/>
      <c r="V32" s="273"/>
      <c r="AJ32" s="272">
        <f>VLOOKUP(AK32,LDI!BC:BD,2,0)</f>
        <v>0</v>
      </c>
      <c r="AK32" s="272">
        <f t="shared" si="0"/>
        <v>0</v>
      </c>
    </row>
    <row r="33" spans="1:37" outlineLevel="1">
      <c r="A33" s="273"/>
      <c r="B33" s="273"/>
      <c r="C33" s="273"/>
      <c r="D33" s="273"/>
      <c r="E33" s="273"/>
      <c r="F33" s="273"/>
      <c r="G33" s="273"/>
      <c r="H33" s="273"/>
      <c r="I33" s="273"/>
      <c r="J33" s="273"/>
      <c r="K33" s="273"/>
      <c r="P33" s="273"/>
      <c r="Q33" s="273"/>
      <c r="S33" s="273"/>
      <c r="T33" s="273"/>
      <c r="U33" s="273"/>
      <c r="V33" s="273"/>
      <c r="AJ33" s="272">
        <f>VLOOKUP(AK33,LDI!BC:BD,2,0)</f>
        <v>0</v>
      </c>
      <c r="AK33" s="272">
        <f t="shared" si="0"/>
        <v>0</v>
      </c>
    </row>
    <row r="34" spans="1:37" outlineLevel="1">
      <c r="A34" s="273"/>
      <c r="B34" s="273"/>
      <c r="C34" s="273"/>
      <c r="D34" s="273"/>
      <c r="E34" s="273"/>
      <c r="F34" s="273"/>
      <c r="G34" s="273"/>
      <c r="H34" s="273"/>
      <c r="I34" s="273"/>
      <c r="J34" s="273"/>
      <c r="K34" s="273"/>
      <c r="P34" s="273"/>
      <c r="Q34" s="273"/>
      <c r="S34" s="273"/>
      <c r="T34" s="273"/>
      <c r="U34" s="273"/>
      <c r="V34" s="273"/>
      <c r="AJ34" s="272">
        <f>VLOOKUP(AK34,LDI!BC:BD,2,0)</f>
        <v>0</v>
      </c>
      <c r="AK34" s="272">
        <f t="shared" si="0"/>
        <v>0</v>
      </c>
    </row>
    <row r="35" spans="1:37" outlineLevel="1">
      <c r="A35" s="273"/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P35" s="273"/>
      <c r="Q35" s="273"/>
      <c r="S35" s="273"/>
      <c r="T35" s="273"/>
      <c r="U35" s="273"/>
      <c r="V35" s="273"/>
      <c r="AJ35" s="272">
        <f>VLOOKUP(AK35,LDI!BC:BD,2,0)</f>
        <v>0</v>
      </c>
      <c r="AK35" s="272">
        <f t="shared" si="0"/>
        <v>0</v>
      </c>
    </row>
    <row r="36" spans="1:37" outlineLevel="1">
      <c r="A36" s="273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P36" s="273"/>
      <c r="Q36" s="273"/>
      <c r="S36" s="273"/>
      <c r="T36" s="273"/>
      <c r="U36" s="273"/>
      <c r="V36" s="273"/>
      <c r="AJ36" s="272">
        <f>VLOOKUP(AK36,LDI!BC:BD,2,0)</f>
        <v>0</v>
      </c>
      <c r="AK36" s="272">
        <f t="shared" si="0"/>
        <v>0</v>
      </c>
    </row>
    <row r="37" spans="1:37" outlineLevel="1">
      <c r="A37" s="273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P37" s="273"/>
      <c r="Q37" s="273"/>
      <c r="S37" s="273"/>
      <c r="T37" s="273"/>
      <c r="U37" s="273"/>
      <c r="V37" s="273"/>
      <c r="AJ37" s="272">
        <f>VLOOKUP(AK37,LDI!BC:BD,2,0)</f>
        <v>0</v>
      </c>
      <c r="AK37" s="272">
        <f t="shared" si="0"/>
        <v>0</v>
      </c>
    </row>
    <row r="38" spans="1:37" outlineLevel="1">
      <c r="A38" s="273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P38" s="273"/>
      <c r="Q38" s="273"/>
      <c r="S38" s="273"/>
      <c r="T38" s="273"/>
      <c r="U38" s="273"/>
      <c r="V38" s="273"/>
      <c r="AJ38" s="272">
        <f>VLOOKUP(AK38,LDI!BC:BD,2,0)</f>
        <v>0</v>
      </c>
      <c r="AK38" s="272">
        <f t="shared" si="0"/>
        <v>0</v>
      </c>
    </row>
    <row r="39" spans="1:37" outlineLevel="1">
      <c r="A39" s="273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P39" s="273"/>
      <c r="Q39" s="273"/>
      <c r="S39" s="273"/>
      <c r="T39" s="273"/>
      <c r="U39" s="273"/>
      <c r="V39" s="273"/>
      <c r="AJ39" s="272">
        <f>VLOOKUP(AK39,LDI!BC:BD,2,0)</f>
        <v>0</v>
      </c>
      <c r="AK39" s="272">
        <f t="shared" si="0"/>
        <v>0</v>
      </c>
    </row>
    <row r="40" spans="1:37" outlineLevel="1">
      <c r="A40" s="273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P40" s="273"/>
      <c r="Q40" s="273"/>
      <c r="S40" s="273"/>
      <c r="T40" s="273"/>
      <c r="U40" s="273"/>
      <c r="V40" s="273"/>
      <c r="AJ40" s="272">
        <f>VLOOKUP(AK40,LDI!BC:BD,2,0)</f>
        <v>0</v>
      </c>
      <c r="AK40" s="272">
        <f t="shared" si="0"/>
        <v>0</v>
      </c>
    </row>
    <row r="41" spans="1:37" outlineLevel="1">
      <c r="A41" s="273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P41" s="273"/>
      <c r="Q41" s="273"/>
      <c r="S41" s="273"/>
      <c r="T41" s="273"/>
      <c r="U41" s="273"/>
      <c r="V41" s="273"/>
      <c r="AJ41" s="272">
        <f>VLOOKUP(AK41,LDI!BC:BD,2,0)</f>
        <v>0</v>
      </c>
      <c r="AK41" s="272">
        <f t="shared" si="0"/>
        <v>0</v>
      </c>
    </row>
    <row r="42" spans="1:37" outlineLevel="1">
      <c r="A42" s="273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P42" s="273"/>
      <c r="Q42" s="273"/>
      <c r="S42" s="273"/>
      <c r="T42" s="273"/>
      <c r="U42" s="273"/>
      <c r="V42" s="273"/>
      <c r="AJ42" s="272">
        <f>VLOOKUP(AK42,LDI!BC:BD,2,0)</f>
        <v>0</v>
      </c>
      <c r="AK42" s="272">
        <f t="shared" si="0"/>
        <v>0</v>
      </c>
    </row>
    <row r="43" spans="1:37" outlineLevel="1">
      <c r="A43" s="273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P43" s="273"/>
      <c r="Q43" s="273"/>
      <c r="S43" s="273"/>
      <c r="T43" s="273"/>
      <c r="U43" s="273"/>
      <c r="V43" s="273"/>
      <c r="AJ43" s="272">
        <f>VLOOKUP(AK43,LDI!BC:BD,2,0)</f>
        <v>0</v>
      </c>
      <c r="AK43" s="272">
        <f t="shared" si="0"/>
        <v>0</v>
      </c>
    </row>
    <row r="44" spans="1:37" outlineLevel="1">
      <c r="A44" s="277"/>
      <c r="B44" s="277"/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  <c r="Q44" s="277"/>
      <c r="R44" s="278"/>
      <c r="S44" s="277"/>
      <c r="T44" s="277"/>
      <c r="U44" s="277"/>
      <c r="V44" s="277"/>
      <c r="W44" s="279"/>
      <c r="X44" s="279"/>
      <c r="Y44" s="279"/>
      <c r="Z44" s="279"/>
      <c r="AA44" s="279"/>
      <c r="AB44" s="279"/>
      <c r="AC44" s="279"/>
      <c r="AD44" s="279"/>
      <c r="AE44" s="279"/>
      <c r="AF44" s="279"/>
      <c r="AG44" s="279"/>
      <c r="AH44" s="279"/>
      <c r="AI44" s="279"/>
      <c r="AJ44" s="272">
        <f>VLOOKUP(AK44,LDI!BC:BD,2,0)</f>
        <v>0</v>
      </c>
      <c r="AK44" s="272">
        <f t="shared" si="0"/>
        <v>0</v>
      </c>
    </row>
    <row r="45" spans="1:37">
      <c r="AJ45" s="272">
        <f>VLOOKUP(AK45,LDI!BC:BD,2,0)</f>
        <v>0</v>
      </c>
      <c r="AK45" s="272">
        <f t="shared" ref="AK45:AK108" si="1">P45</f>
        <v>0</v>
      </c>
    </row>
    <row r="46" spans="1:37">
      <c r="AJ46" s="272">
        <f>VLOOKUP(AK46,LDI!BC:BD,2,0)</f>
        <v>0</v>
      </c>
      <c r="AK46" s="272">
        <f t="shared" si="1"/>
        <v>0</v>
      </c>
    </row>
    <row r="47" spans="1:37">
      <c r="AJ47" s="272">
        <f>VLOOKUP(AK47,LDI!BC:BD,2,0)</f>
        <v>0</v>
      </c>
      <c r="AK47" s="272">
        <f t="shared" si="1"/>
        <v>0</v>
      </c>
    </row>
    <row r="48" spans="1:37">
      <c r="AJ48" s="272">
        <f>VLOOKUP(AK48,LDI!BC:BD,2,0)</f>
        <v>0</v>
      </c>
      <c r="AK48" s="272">
        <f t="shared" si="1"/>
        <v>0</v>
      </c>
    </row>
    <row r="49" spans="36:37">
      <c r="AJ49" s="272">
        <f>VLOOKUP(AK49,LDI!BC:BD,2,0)</f>
        <v>0</v>
      </c>
      <c r="AK49" s="272">
        <f t="shared" si="1"/>
        <v>0</v>
      </c>
    </row>
    <row r="50" spans="36:37">
      <c r="AJ50" s="272">
        <f>VLOOKUP(AK50,LDI!BC:BD,2,0)</f>
        <v>0</v>
      </c>
      <c r="AK50" s="272">
        <f t="shared" si="1"/>
        <v>0</v>
      </c>
    </row>
    <row r="51" spans="36:37">
      <c r="AJ51" s="272">
        <f>VLOOKUP(AK51,LDI!BC:BD,2,0)</f>
        <v>0</v>
      </c>
      <c r="AK51" s="272">
        <f t="shared" si="1"/>
        <v>0</v>
      </c>
    </row>
    <row r="52" spans="36:37">
      <c r="AJ52" s="272">
        <f>VLOOKUP(AK52,LDI!BC:BD,2,0)</f>
        <v>0</v>
      </c>
      <c r="AK52" s="272">
        <f t="shared" si="1"/>
        <v>0</v>
      </c>
    </row>
    <row r="53" spans="36:37">
      <c r="AJ53" s="272">
        <f>VLOOKUP(AK53,LDI!BC:BD,2,0)</f>
        <v>0</v>
      </c>
      <c r="AK53" s="272">
        <f t="shared" si="1"/>
        <v>0</v>
      </c>
    </row>
    <row r="54" spans="36:37">
      <c r="AJ54" s="272">
        <f>VLOOKUP(AK54,LDI!BC:BD,2,0)</f>
        <v>0</v>
      </c>
      <c r="AK54" s="272">
        <f t="shared" si="1"/>
        <v>0</v>
      </c>
    </row>
    <row r="55" spans="36:37">
      <c r="AJ55" s="272">
        <f>VLOOKUP(AK55,LDI!BC:BD,2,0)</f>
        <v>0</v>
      </c>
      <c r="AK55" s="272">
        <f t="shared" si="1"/>
        <v>0</v>
      </c>
    </row>
    <row r="56" spans="36:37">
      <c r="AJ56" s="272">
        <f>VLOOKUP(AK56,LDI!BC:BD,2,0)</f>
        <v>0</v>
      </c>
      <c r="AK56" s="272">
        <f t="shared" si="1"/>
        <v>0</v>
      </c>
    </row>
    <row r="57" spans="36:37">
      <c r="AJ57" s="272">
        <f>VLOOKUP(AK57,LDI!BC:BD,2,0)</f>
        <v>0</v>
      </c>
      <c r="AK57" s="272">
        <f t="shared" si="1"/>
        <v>0</v>
      </c>
    </row>
    <row r="58" spans="36:37">
      <c r="AJ58" s="272">
        <f>VLOOKUP(AK58,LDI!BC:BD,2,0)</f>
        <v>0</v>
      </c>
      <c r="AK58" s="272">
        <f t="shared" si="1"/>
        <v>0</v>
      </c>
    </row>
    <row r="59" spans="36:37">
      <c r="AJ59" s="272">
        <f>VLOOKUP(AK59,LDI!BC:BD,2,0)</f>
        <v>0</v>
      </c>
      <c r="AK59" s="272">
        <f t="shared" si="1"/>
        <v>0</v>
      </c>
    </row>
    <row r="60" spans="36:37">
      <c r="AJ60" s="272">
        <f>VLOOKUP(AK60,LDI!BC:BD,2,0)</f>
        <v>0</v>
      </c>
      <c r="AK60" s="272">
        <f t="shared" si="1"/>
        <v>0</v>
      </c>
    </row>
    <row r="61" spans="36:37">
      <c r="AJ61" s="272">
        <f>VLOOKUP(AK61,LDI!BC:BD,2,0)</f>
        <v>0</v>
      </c>
      <c r="AK61" s="272">
        <f t="shared" si="1"/>
        <v>0</v>
      </c>
    </row>
    <row r="62" spans="36:37">
      <c r="AJ62" s="272">
        <f>VLOOKUP(AK62,LDI!BC:BD,2,0)</f>
        <v>0</v>
      </c>
      <c r="AK62" s="272">
        <f t="shared" si="1"/>
        <v>0</v>
      </c>
    </row>
    <row r="63" spans="36:37">
      <c r="AJ63" s="272">
        <f>VLOOKUP(AK63,LDI!BC:BD,2,0)</f>
        <v>0</v>
      </c>
      <c r="AK63" s="272">
        <f t="shared" si="1"/>
        <v>0</v>
      </c>
    </row>
    <row r="64" spans="36:37">
      <c r="AJ64" s="272">
        <f>VLOOKUP(AK64,LDI!BC:BD,2,0)</f>
        <v>0</v>
      </c>
      <c r="AK64" s="272">
        <f t="shared" si="1"/>
        <v>0</v>
      </c>
    </row>
    <row r="65" spans="36:37">
      <c r="AJ65" s="272">
        <f>VLOOKUP(AK65,LDI!BC:BD,2,0)</f>
        <v>0</v>
      </c>
      <c r="AK65" s="272">
        <f t="shared" si="1"/>
        <v>0</v>
      </c>
    </row>
    <row r="66" spans="36:37">
      <c r="AJ66" s="272">
        <f>VLOOKUP(AK66,LDI!BC:BD,2,0)</f>
        <v>0</v>
      </c>
      <c r="AK66" s="272">
        <f t="shared" si="1"/>
        <v>0</v>
      </c>
    </row>
    <row r="67" spans="36:37">
      <c r="AJ67" s="272">
        <f>VLOOKUP(AK67,LDI!BC:BD,2,0)</f>
        <v>0</v>
      </c>
      <c r="AK67" s="272">
        <f t="shared" si="1"/>
        <v>0</v>
      </c>
    </row>
    <row r="68" spans="36:37">
      <c r="AJ68" s="272">
        <f>VLOOKUP(AK68,LDI!BC:BD,2,0)</f>
        <v>0</v>
      </c>
      <c r="AK68" s="272">
        <f t="shared" si="1"/>
        <v>0</v>
      </c>
    </row>
    <row r="69" spans="36:37">
      <c r="AJ69" s="272">
        <f>VLOOKUP(AK69,LDI!BC:BD,2,0)</f>
        <v>0</v>
      </c>
      <c r="AK69" s="272">
        <f t="shared" si="1"/>
        <v>0</v>
      </c>
    </row>
    <row r="70" spans="36:37">
      <c r="AJ70" s="272">
        <f>VLOOKUP(AK70,LDI!BC:BD,2,0)</f>
        <v>0</v>
      </c>
      <c r="AK70" s="272">
        <f t="shared" si="1"/>
        <v>0</v>
      </c>
    </row>
    <row r="71" spans="36:37">
      <c r="AJ71" s="272">
        <f>VLOOKUP(AK71,LDI!BC:BD,2,0)</f>
        <v>0</v>
      </c>
      <c r="AK71" s="272">
        <f t="shared" si="1"/>
        <v>0</v>
      </c>
    </row>
    <row r="72" spans="36:37">
      <c r="AJ72" s="272">
        <f>VLOOKUP(AK72,LDI!BC:BD,2,0)</f>
        <v>0</v>
      </c>
      <c r="AK72" s="272">
        <f t="shared" si="1"/>
        <v>0</v>
      </c>
    </row>
    <row r="73" spans="36:37">
      <c r="AJ73" s="272">
        <f>VLOOKUP(AK73,LDI!BC:BD,2,0)</f>
        <v>0</v>
      </c>
      <c r="AK73" s="272">
        <f t="shared" si="1"/>
        <v>0</v>
      </c>
    </row>
    <row r="74" spans="36:37">
      <c r="AJ74" s="272">
        <f>VLOOKUP(AK74,LDI!BC:BD,2,0)</f>
        <v>0</v>
      </c>
      <c r="AK74" s="272">
        <f t="shared" si="1"/>
        <v>0</v>
      </c>
    </row>
    <row r="75" spans="36:37">
      <c r="AJ75" s="272">
        <f>VLOOKUP(AK75,LDI!BC:BD,2,0)</f>
        <v>0</v>
      </c>
      <c r="AK75" s="272">
        <f t="shared" si="1"/>
        <v>0</v>
      </c>
    </row>
    <row r="76" spans="36:37">
      <c r="AJ76" s="272">
        <f>VLOOKUP(AK76,LDI!BC:BD,2,0)</f>
        <v>0</v>
      </c>
      <c r="AK76" s="272">
        <f t="shared" si="1"/>
        <v>0</v>
      </c>
    </row>
    <row r="77" spans="36:37">
      <c r="AJ77" s="272">
        <f>VLOOKUP(AK77,LDI!BC:BD,2,0)</f>
        <v>0</v>
      </c>
      <c r="AK77" s="272">
        <f t="shared" si="1"/>
        <v>0</v>
      </c>
    </row>
    <row r="78" spans="36:37">
      <c r="AJ78" s="272">
        <f>VLOOKUP(AK78,LDI!BC:BD,2,0)</f>
        <v>0</v>
      </c>
      <c r="AK78" s="272">
        <f t="shared" si="1"/>
        <v>0</v>
      </c>
    </row>
    <row r="79" spans="36:37">
      <c r="AJ79" s="272">
        <f>VLOOKUP(AK79,LDI!BC:BD,2,0)</f>
        <v>0</v>
      </c>
      <c r="AK79" s="272">
        <f t="shared" si="1"/>
        <v>0</v>
      </c>
    </row>
    <row r="80" spans="36:37">
      <c r="AJ80" s="272">
        <f>VLOOKUP(AK80,LDI!BC:BD,2,0)</f>
        <v>0</v>
      </c>
      <c r="AK80" s="272">
        <f t="shared" si="1"/>
        <v>0</v>
      </c>
    </row>
    <row r="81" spans="36:37">
      <c r="AJ81" s="272">
        <f>VLOOKUP(AK81,LDI!BC:BD,2,0)</f>
        <v>0</v>
      </c>
      <c r="AK81" s="272">
        <f t="shared" si="1"/>
        <v>0</v>
      </c>
    </row>
    <row r="82" spans="36:37">
      <c r="AJ82" s="272">
        <f>VLOOKUP(AK82,LDI!BC:BD,2,0)</f>
        <v>0</v>
      </c>
      <c r="AK82" s="272">
        <f t="shared" si="1"/>
        <v>0</v>
      </c>
    </row>
    <row r="83" spans="36:37">
      <c r="AJ83" s="272">
        <f>VLOOKUP(AK83,LDI!BC:BD,2,0)</f>
        <v>0</v>
      </c>
      <c r="AK83" s="272">
        <f t="shared" si="1"/>
        <v>0</v>
      </c>
    </row>
    <row r="84" spans="36:37">
      <c r="AJ84" s="272">
        <f>VLOOKUP(AK84,LDI!BC:BD,2,0)</f>
        <v>0</v>
      </c>
      <c r="AK84" s="272">
        <f t="shared" si="1"/>
        <v>0</v>
      </c>
    </row>
    <row r="85" spans="36:37">
      <c r="AJ85" s="272">
        <f>VLOOKUP(AK85,LDI!BC:BD,2,0)</f>
        <v>0</v>
      </c>
      <c r="AK85" s="272">
        <f t="shared" si="1"/>
        <v>0</v>
      </c>
    </row>
    <row r="86" spans="36:37">
      <c r="AJ86" s="272">
        <f>VLOOKUP(AK86,LDI!BC:BD,2,0)</f>
        <v>0</v>
      </c>
      <c r="AK86" s="272">
        <f t="shared" si="1"/>
        <v>0</v>
      </c>
    </row>
    <row r="87" spans="36:37">
      <c r="AJ87" s="272">
        <f>VLOOKUP(AK87,LDI!BC:BD,2,0)</f>
        <v>0</v>
      </c>
      <c r="AK87" s="272">
        <f t="shared" si="1"/>
        <v>0</v>
      </c>
    </row>
    <row r="88" spans="36:37">
      <c r="AJ88" s="272">
        <f>VLOOKUP(AK88,LDI!BC:BD,2,0)</f>
        <v>0</v>
      </c>
      <c r="AK88" s="272">
        <f t="shared" si="1"/>
        <v>0</v>
      </c>
    </row>
    <row r="89" spans="36:37">
      <c r="AJ89" s="272">
        <f>VLOOKUP(AK89,LDI!BC:BD,2,0)</f>
        <v>0</v>
      </c>
      <c r="AK89" s="272">
        <f t="shared" si="1"/>
        <v>0</v>
      </c>
    </row>
    <row r="90" spans="36:37">
      <c r="AJ90" s="272">
        <f>VLOOKUP(AK90,LDI!BC:BD,2,0)</f>
        <v>0</v>
      </c>
      <c r="AK90" s="272">
        <f t="shared" si="1"/>
        <v>0</v>
      </c>
    </row>
    <row r="91" spans="36:37">
      <c r="AJ91" s="272">
        <f>VLOOKUP(AK91,LDI!BC:BD,2,0)</f>
        <v>0</v>
      </c>
      <c r="AK91" s="272">
        <f t="shared" si="1"/>
        <v>0</v>
      </c>
    </row>
    <row r="92" spans="36:37">
      <c r="AJ92" s="272">
        <f>VLOOKUP(AK92,LDI!BC:BD,2,0)</f>
        <v>0</v>
      </c>
      <c r="AK92" s="272">
        <f t="shared" si="1"/>
        <v>0</v>
      </c>
    </row>
    <row r="93" spans="36:37">
      <c r="AJ93" s="272">
        <f>VLOOKUP(AK93,LDI!BC:BD,2,0)</f>
        <v>0</v>
      </c>
      <c r="AK93" s="272">
        <f t="shared" si="1"/>
        <v>0</v>
      </c>
    </row>
    <row r="94" spans="36:37">
      <c r="AJ94" s="272">
        <f>VLOOKUP(AK94,LDI!BC:BD,2,0)</f>
        <v>0</v>
      </c>
      <c r="AK94" s="272">
        <f t="shared" si="1"/>
        <v>0</v>
      </c>
    </row>
    <row r="95" spans="36:37">
      <c r="AJ95" s="272">
        <f>VLOOKUP(AK95,LDI!BC:BD,2,0)</f>
        <v>0</v>
      </c>
      <c r="AK95" s="272">
        <f t="shared" si="1"/>
        <v>0</v>
      </c>
    </row>
    <row r="96" spans="36:37">
      <c r="AJ96" s="272">
        <f>VLOOKUP(AK96,LDI!BC:BD,2,0)</f>
        <v>0</v>
      </c>
      <c r="AK96" s="272">
        <f t="shared" si="1"/>
        <v>0</v>
      </c>
    </row>
    <row r="97" spans="36:37">
      <c r="AJ97" s="272">
        <f>VLOOKUP(AK97,LDI!BC:BD,2,0)</f>
        <v>0</v>
      </c>
      <c r="AK97" s="272">
        <f t="shared" si="1"/>
        <v>0</v>
      </c>
    </row>
    <row r="98" spans="36:37">
      <c r="AJ98" s="272">
        <f>VLOOKUP(AK98,LDI!BC:BD,2,0)</f>
        <v>0</v>
      </c>
      <c r="AK98" s="272">
        <f t="shared" si="1"/>
        <v>0</v>
      </c>
    </row>
    <row r="99" spans="36:37">
      <c r="AJ99" s="272">
        <f>VLOOKUP(AK99,LDI!BC:BD,2,0)</f>
        <v>0</v>
      </c>
      <c r="AK99" s="272">
        <f t="shared" si="1"/>
        <v>0</v>
      </c>
    </row>
    <row r="100" spans="36:37">
      <c r="AJ100" s="272">
        <f>VLOOKUP(AK100,LDI!BC:BD,2,0)</f>
        <v>0</v>
      </c>
      <c r="AK100" s="272">
        <f t="shared" si="1"/>
        <v>0</v>
      </c>
    </row>
    <row r="101" spans="36:37">
      <c r="AJ101" s="272">
        <f>VLOOKUP(AK101,LDI!BC:BD,2,0)</f>
        <v>0</v>
      </c>
      <c r="AK101" s="272">
        <f t="shared" si="1"/>
        <v>0</v>
      </c>
    </row>
    <row r="102" spans="36:37">
      <c r="AJ102" s="272">
        <f>VLOOKUP(AK102,LDI!BC:BD,2,0)</f>
        <v>0</v>
      </c>
      <c r="AK102" s="272">
        <f t="shared" si="1"/>
        <v>0</v>
      </c>
    </row>
    <row r="103" spans="36:37">
      <c r="AJ103" s="272">
        <f>VLOOKUP(AK103,LDI!BC:BD,2,0)</f>
        <v>0</v>
      </c>
      <c r="AK103" s="272">
        <f t="shared" si="1"/>
        <v>0</v>
      </c>
    </row>
    <row r="104" spans="36:37">
      <c r="AJ104" s="272">
        <f>VLOOKUP(AK104,LDI!BC:BD,2,0)</f>
        <v>0</v>
      </c>
      <c r="AK104" s="272">
        <f t="shared" si="1"/>
        <v>0</v>
      </c>
    </row>
    <row r="105" spans="36:37">
      <c r="AJ105" s="272">
        <f>VLOOKUP(AK105,LDI!BC:BD,2,0)</f>
        <v>0</v>
      </c>
      <c r="AK105" s="272">
        <f t="shared" si="1"/>
        <v>0</v>
      </c>
    </row>
    <row r="106" spans="36:37">
      <c r="AJ106" s="272">
        <f>VLOOKUP(AK106,LDI!BC:BD,2,0)</f>
        <v>0</v>
      </c>
      <c r="AK106" s="272">
        <f t="shared" si="1"/>
        <v>0</v>
      </c>
    </row>
    <row r="107" spans="36:37">
      <c r="AJ107" s="272">
        <f>VLOOKUP(AK107,LDI!BC:BD,2,0)</f>
        <v>0</v>
      </c>
      <c r="AK107" s="272">
        <f t="shared" si="1"/>
        <v>0</v>
      </c>
    </row>
    <row r="108" spans="36:37">
      <c r="AJ108" s="272">
        <f>VLOOKUP(AK108,LDI!BC:BD,2,0)</f>
        <v>0</v>
      </c>
      <c r="AK108" s="272">
        <f t="shared" si="1"/>
        <v>0</v>
      </c>
    </row>
    <row r="109" spans="36:37">
      <c r="AJ109" s="272">
        <f>VLOOKUP(AK109,LDI!BC:BD,2,0)</f>
        <v>0</v>
      </c>
      <c r="AK109" s="272">
        <f t="shared" ref="AK109:AK172" si="2">P109</f>
        <v>0</v>
      </c>
    </row>
    <row r="110" spans="36:37">
      <c r="AJ110" s="272">
        <f>VLOOKUP(AK110,LDI!BC:BD,2,0)</f>
        <v>0</v>
      </c>
      <c r="AK110" s="272">
        <f t="shared" si="2"/>
        <v>0</v>
      </c>
    </row>
    <row r="111" spans="36:37">
      <c r="AJ111" s="272">
        <f>VLOOKUP(AK111,LDI!BC:BD,2,0)</f>
        <v>0</v>
      </c>
      <c r="AK111" s="272">
        <f t="shared" si="2"/>
        <v>0</v>
      </c>
    </row>
    <row r="112" spans="36:37">
      <c r="AJ112" s="272">
        <f>VLOOKUP(AK112,LDI!BC:BD,2,0)</f>
        <v>0</v>
      </c>
      <c r="AK112" s="272">
        <f t="shared" si="2"/>
        <v>0</v>
      </c>
    </row>
    <row r="113" spans="36:37">
      <c r="AJ113" s="272">
        <f>VLOOKUP(AK113,LDI!BC:BD,2,0)</f>
        <v>0</v>
      </c>
      <c r="AK113" s="272">
        <f t="shared" si="2"/>
        <v>0</v>
      </c>
    </row>
    <row r="114" spans="36:37">
      <c r="AJ114" s="272">
        <f>VLOOKUP(AK114,LDI!BC:BD,2,0)</f>
        <v>0</v>
      </c>
      <c r="AK114" s="272">
        <f t="shared" si="2"/>
        <v>0</v>
      </c>
    </row>
    <row r="115" spans="36:37">
      <c r="AJ115" s="272">
        <f>VLOOKUP(AK115,LDI!BC:BD,2,0)</f>
        <v>0</v>
      </c>
      <c r="AK115" s="272">
        <f t="shared" si="2"/>
        <v>0</v>
      </c>
    </row>
    <row r="116" spans="36:37">
      <c r="AJ116" s="272">
        <f>VLOOKUP(AK116,LDI!BC:BD,2,0)</f>
        <v>0</v>
      </c>
      <c r="AK116" s="272">
        <f t="shared" si="2"/>
        <v>0</v>
      </c>
    </row>
    <row r="117" spans="36:37">
      <c r="AJ117" s="272">
        <f>VLOOKUP(AK117,LDI!BC:BD,2,0)</f>
        <v>0</v>
      </c>
      <c r="AK117" s="272">
        <f t="shared" si="2"/>
        <v>0</v>
      </c>
    </row>
    <row r="118" spans="36:37">
      <c r="AJ118" s="272">
        <f>VLOOKUP(AK118,LDI!BC:BD,2,0)</f>
        <v>0</v>
      </c>
      <c r="AK118" s="272">
        <f t="shared" si="2"/>
        <v>0</v>
      </c>
    </row>
    <row r="119" spans="36:37">
      <c r="AJ119" s="272">
        <f>VLOOKUP(AK119,LDI!BC:BD,2,0)</f>
        <v>0</v>
      </c>
      <c r="AK119" s="272">
        <f t="shared" si="2"/>
        <v>0</v>
      </c>
    </row>
    <row r="120" spans="36:37">
      <c r="AJ120" s="272">
        <f>VLOOKUP(AK120,LDI!BC:BD,2,0)</f>
        <v>0</v>
      </c>
      <c r="AK120" s="272">
        <f t="shared" si="2"/>
        <v>0</v>
      </c>
    </row>
    <row r="121" spans="36:37">
      <c r="AJ121" s="272">
        <f>VLOOKUP(AK121,LDI!BC:BD,2,0)</f>
        <v>0</v>
      </c>
      <c r="AK121" s="272">
        <f t="shared" si="2"/>
        <v>0</v>
      </c>
    </row>
    <row r="122" spans="36:37">
      <c r="AJ122" s="272">
        <f>VLOOKUP(AK122,LDI!BC:BD,2,0)</f>
        <v>0</v>
      </c>
      <c r="AK122" s="272">
        <f t="shared" si="2"/>
        <v>0</v>
      </c>
    </row>
    <row r="123" spans="36:37">
      <c r="AJ123" s="272">
        <f>VLOOKUP(AK123,LDI!BC:BD,2,0)</f>
        <v>0</v>
      </c>
      <c r="AK123" s="272">
        <f t="shared" si="2"/>
        <v>0</v>
      </c>
    </row>
    <row r="124" spans="36:37">
      <c r="AJ124" s="272">
        <f>VLOOKUP(AK124,LDI!BC:BD,2,0)</f>
        <v>0</v>
      </c>
      <c r="AK124" s="272">
        <f t="shared" si="2"/>
        <v>0</v>
      </c>
    </row>
    <row r="125" spans="36:37">
      <c r="AJ125" s="272">
        <f>VLOOKUP(AK125,LDI!BC:BD,2,0)</f>
        <v>0</v>
      </c>
      <c r="AK125" s="272">
        <f t="shared" si="2"/>
        <v>0</v>
      </c>
    </row>
    <row r="126" spans="36:37">
      <c r="AJ126" s="272">
        <f>VLOOKUP(AK126,LDI!BC:BD,2,0)</f>
        <v>0</v>
      </c>
      <c r="AK126" s="272">
        <f t="shared" si="2"/>
        <v>0</v>
      </c>
    </row>
    <row r="127" spans="36:37">
      <c r="AJ127" s="272">
        <f>VLOOKUP(AK127,LDI!BC:BD,2,0)</f>
        <v>0</v>
      </c>
      <c r="AK127" s="272">
        <f t="shared" si="2"/>
        <v>0</v>
      </c>
    </row>
    <row r="128" spans="36:37">
      <c r="AJ128" s="272">
        <f>VLOOKUP(AK128,LDI!BC:BD,2,0)</f>
        <v>0</v>
      </c>
      <c r="AK128" s="272">
        <f t="shared" si="2"/>
        <v>0</v>
      </c>
    </row>
    <row r="129" spans="36:37">
      <c r="AJ129" s="272">
        <f>VLOOKUP(AK129,LDI!BC:BD,2,0)</f>
        <v>0</v>
      </c>
      <c r="AK129" s="272">
        <f t="shared" si="2"/>
        <v>0</v>
      </c>
    </row>
    <row r="130" spans="36:37">
      <c r="AJ130" s="272">
        <f>VLOOKUP(AK130,LDI!BC:BD,2,0)</f>
        <v>0</v>
      </c>
      <c r="AK130" s="272">
        <f t="shared" si="2"/>
        <v>0</v>
      </c>
    </row>
    <row r="131" spans="36:37">
      <c r="AJ131" s="272">
        <f>VLOOKUP(AK131,LDI!BC:BD,2,0)</f>
        <v>0</v>
      </c>
      <c r="AK131" s="272">
        <f t="shared" si="2"/>
        <v>0</v>
      </c>
    </row>
    <row r="132" spans="36:37">
      <c r="AJ132" s="272">
        <f>VLOOKUP(AK132,LDI!BC:BD,2,0)</f>
        <v>0</v>
      </c>
      <c r="AK132" s="272">
        <f t="shared" si="2"/>
        <v>0</v>
      </c>
    </row>
    <row r="133" spans="36:37">
      <c r="AJ133" s="272">
        <f>VLOOKUP(AK133,LDI!BC:BD,2,0)</f>
        <v>0</v>
      </c>
      <c r="AK133" s="272">
        <f t="shared" si="2"/>
        <v>0</v>
      </c>
    </row>
    <row r="134" spans="36:37">
      <c r="AJ134" s="272">
        <f>VLOOKUP(AK134,LDI!BC:BD,2,0)</f>
        <v>0</v>
      </c>
      <c r="AK134" s="272">
        <f t="shared" si="2"/>
        <v>0</v>
      </c>
    </row>
    <row r="135" spans="36:37">
      <c r="AJ135" s="272">
        <f>VLOOKUP(AK135,LDI!BC:BD,2,0)</f>
        <v>0</v>
      </c>
      <c r="AK135" s="272">
        <f t="shared" si="2"/>
        <v>0</v>
      </c>
    </row>
    <row r="136" spans="36:37">
      <c r="AJ136" s="272">
        <f>VLOOKUP(AK136,LDI!BC:BD,2,0)</f>
        <v>0</v>
      </c>
      <c r="AK136" s="272">
        <f t="shared" si="2"/>
        <v>0</v>
      </c>
    </row>
    <row r="137" spans="36:37">
      <c r="AJ137" s="272">
        <f>VLOOKUP(AK137,LDI!BC:BD,2,0)</f>
        <v>0</v>
      </c>
      <c r="AK137" s="272">
        <f t="shared" si="2"/>
        <v>0</v>
      </c>
    </row>
    <row r="138" spans="36:37">
      <c r="AJ138" s="272">
        <f>VLOOKUP(AK138,LDI!BC:BD,2,0)</f>
        <v>0</v>
      </c>
      <c r="AK138" s="272">
        <f t="shared" si="2"/>
        <v>0</v>
      </c>
    </row>
    <row r="139" spans="36:37">
      <c r="AJ139" s="272">
        <f>VLOOKUP(AK139,LDI!BC:BD,2,0)</f>
        <v>0</v>
      </c>
      <c r="AK139" s="272">
        <f t="shared" si="2"/>
        <v>0</v>
      </c>
    </row>
    <row r="140" spans="36:37">
      <c r="AJ140" s="272">
        <f>VLOOKUP(AK140,LDI!BC:BD,2,0)</f>
        <v>0</v>
      </c>
      <c r="AK140" s="272">
        <f t="shared" si="2"/>
        <v>0</v>
      </c>
    </row>
    <row r="141" spans="36:37">
      <c r="AJ141" s="272">
        <f>VLOOKUP(AK141,LDI!BC:BD,2,0)</f>
        <v>0</v>
      </c>
      <c r="AK141" s="272">
        <f t="shared" si="2"/>
        <v>0</v>
      </c>
    </row>
    <row r="142" spans="36:37">
      <c r="AJ142" s="272">
        <f>VLOOKUP(AK142,LDI!BC:BD,2,0)</f>
        <v>0</v>
      </c>
      <c r="AK142" s="272">
        <f t="shared" si="2"/>
        <v>0</v>
      </c>
    </row>
    <row r="143" spans="36:37">
      <c r="AJ143" s="272">
        <f>VLOOKUP(AK143,LDI!BC:BD,2,0)</f>
        <v>0</v>
      </c>
      <c r="AK143" s="272">
        <f t="shared" si="2"/>
        <v>0</v>
      </c>
    </row>
    <row r="144" spans="36:37">
      <c r="AJ144" s="272">
        <f>VLOOKUP(AK144,LDI!BC:BD,2,0)</f>
        <v>0</v>
      </c>
      <c r="AK144" s="272">
        <f t="shared" si="2"/>
        <v>0</v>
      </c>
    </row>
    <row r="145" spans="36:37">
      <c r="AJ145" s="272">
        <f>VLOOKUP(AK145,LDI!BC:BD,2,0)</f>
        <v>0</v>
      </c>
      <c r="AK145" s="272">
        <f t="shared" si="2"/>
        <v>0</v>
      </c>
    </row>
    <row r="146" spans="36:37">
      <c r="AJ146" s="272">
        <f>VLOOKUP(AK146,LDI!BC:BD,2,0)</f>
        <v>0</v>
      </c>
      <c r="AK146" s="272">
        <f t="shared" si="2"/>
        <v>0</v>
      </c>
    </row>
    <row r="147" spans="36:37">
      <c r="AJ147" s="272">
        <f>VLOOKUP(AK147,LDI!BC:BD,2,0)</f>
        <v>0</v>
      </c>
      <c r="AK147" s="272">
        <f t="shared" si="2"/>
        <v>0</v>
      </c>
    </row>
    <row r="148" spans="36:37">
      <c r="AJ148" s="272">
        <f>VLOOKUP(AK148,LDI!BC:BD,2,0)</f>
        <v>0</v>
      </c>
      <c r="AK148" s="272">
        <f t="shared" si="2"/>
        <v>0</v>
      </c>
    </row>
    <row r="149" spans="36:37">
      <c r="AJ149" s="272">
        <f>VLOOKUP(AK149,LDI!BC:BD,2,0)</f>
        <v>0</v>
      </c>
      <c r="AK149" s="272">
        <f t="shared" si="2"/>
        <v>0</v>
      </c>
    </row>
    <row r="150" spans="36:37">
      <c r="AJ150" s="272">
        <f>VLOOKUP(AK150,LDI!BC:BD,2,0)</f>
        <v>0</v>
      </c>
      <c r="AK150" s="272">
        <f t="shared" si="2"/>
        <v>0</v>
      </c>
    </row>
    <row r="151" spans="36:37">
      <c r="AJ151" s="272">
        <f>VLOOKUP(AK151,LDI!BC:BD,2,0)</f>
        <v>0</v>
      </c>
      <c r="AK151" s="272">
        <f t="shared" si="2"/>
        <v>0</v>
      </c>
    </row>
    <row r="152" spans="36:37">
      <c r="AJ152" s="272">
        <f>VLOOKUP(AK152,LDI!BC:BD,2,0)</f>
        <v>0</v>
      </c>
      <c r="AK152" s="272">
        <f t="shared" si="2"/>
        <v>0</v>
      </c>
    </row>
    <row r="153" spans="36:37">
      <c r="AJ153" s="272">
        <f>VLOOKUP(AK153,LDI!BC:BD,2,0)</f>
        <v>0</v>
      </c>
      <c r="AK153" s="272">
        <f t="shared" si="2"/>
        <v>0</v>
      </c>
    </row>
    <row r="154" spans="36:37">
      <c r="AJ154" s="272">
        <f>VLOOKUP(AK154,LDI!BC:BD,2,0)</f>
        <v>0</v>
      </c>
      <c r="AK154" s="272">
        <f t="shared" si="2"/>
        <v>0</v>
      </c>
    </row>
    <row r="155" spans="36:37">
      <c r="AJ155" s="272">
        <f>VLOOKUP(AK155,LDI!BC:BD,2,0)</f>
        <v>0</v>
      </c>
      <c r="AK155" s="272">
        <f t="shared" si="2"/>
        <v>0</v>
      </c>
    </row>
    <row r="156" spans="36:37">
      <c r="AJ156" s="272">
        <f>VLOOKUP(AK156,LDI!BC:BD,2,0)</f>
        <v>0</v>
      </c>
      <c r="AK156" s="272">
        <f t="shared" si="2"/>
        <v>0</v>
      </c>
    </row>
    <row r="157" spans="36:37">
      <c r="AJ157" s="272">
        <f>VLOOKUP(AK157,LDI!BC:BD,2,0)</f>
        <v>0</v>
      </c>
      <c r="AK157" s="272">
        <f t="shared" si="2"/>
        <v>0</v>
      </c>
    </row>
    <row r="158" spans="36:37">
      <c r="AJ158" s="272">
        <f>VLOOKUP(AK158,LDI!BC:BD,2,0)</f>
        <v>0</v>
      </c>
      <c r="AK158" s="272">
        <f t="shared" si="2"/>
        <v>0</v>
      </c>
    </row>
    <row r="159" spans="36:37">
      <c r="AJ159" s="272">
        <f>VLOOKUP(AK159,LDI!BC:BD,2,0)</f>
        <v>0</v>
      </c>
      <c r="AK159" s="272">
        <f t="shared" si="2"/>
        <v>0</v>
      </c>
    </row>
    <row r="160" spans="36:37">
      <c r="AJ160" s="272">
        <f>VLOOKUP(AK160,LDI!BC:BD,2,0)</f>
        <v>0</v>
      </c>
      <c r="AK160" s="272">
        <f t="shared" si="2"/>
        <v>0</v>
      </c>
    </row>
    <row r="161" spans="36:37">
      <c r="AJ161" s="272">
        <f>VLOOKUP(AK161,LDI!BC:BD,2,0)</f>
        <v>0</v>
      </c>
      <c r="AK161" s="272">
        <f t="shared" si="2"/>
        <v>0</v>
      </c>
    </row>
    <row r="162" spans="36:37">
      <c r="AJ162" s="272">
        <f>VLOOKUP(AK162,LDI!BC:BD,2,0)</f>
        <v>0</v>
      </c>
      <c r="AK162" s="272">
        <f t="shared" si="2"/>
        <v>0</v>
      </c>
    </row>
    <row r="163" spans="36:37">
      <c r="AJ163" s="272">
        <f>VLOOKUP(AK163,LDI!BC:BD,2,0)</f>
        <v>0</v>
      </c>
      <c r="AK163" s="272">
        <f t="shared" si="2"/>
        <v>0</v>
      </c>
    </row>
    <row r="164" spans="36:37">
      <c r="AJ164" s="272">
        <f>VLOOKUP(AK164,LDI!BC:BD,2,0)</f>
        <v>0</v>
      </c>
      <c r="AK164" s="272">
        <f t="shared" si="2"/>
        <v>0</v>
      </c>
    </row>
    <row r="165" spans="36:37">
      <c r="AJ165" s="272">
        <f>VLOOKUP(AK165,LDI!BC:BD,2,0)</f>
        <v>0</v>
      </c>
      <c r="AK165" s="272">
        <f t="shared" si="2"/>
        <v>0</v>
      </c>
    </row>
    <row r="166" spans="36:37">
      <c r="AJ166" s="272">
        <f>VLOOKUP(AK166,LDI!BC:BD,2,0)</f>
        <v>0</v>
      </c>
      <c r="AK166" s="272">
        <f t="shared" si="2"/>
        <v>0</v>
      </c>
    </row>
    <row r="167" spans="36:37">
      <c r="AJ167" s="272">
        <f>VLOOKUP(AK167,LDI!BC:BD,2,0)</f>
        <v>0</v>
      </c>
      <c r="AK167" s="272">
        <f t="shared" si="2"/>
        <v>0</v>
      </c>
    </row>
    <row r="168" spans="36:37">
      <c r="AJ168" s="272">
        <f>VLOOKUP(AK168,LDI!BC:BD,2,0)</f>
        <v>0</v>
      </c>
      <c r="AK168" s="272">
        <f t="shared" si="2"/>
        <v>0</v>
      </c>
    </row>
    <row r="169" spans="36:37">
      <c r="AJ169" s="272">
        <f>VLOOKUP(AK169,LDI!BC:BD,2,0)</f>
        <v>0</v>
      </c>
      <c r="AK169" s="272">
        <f t="shared" si="2"/>
        <v>0</v>
      </c>
    </row>
    <row r="170" spans="36:37">
      <c r="AJ170" s="272">
        <f>VLOOKUP(AK170,LDI!BC:BD,2,0)</f>
        <v>0</v>
      </c>
      <c r="AK170" s="272">
        <f t="shared" si="2"/>
        <v>0</v>
      </c>
    </row>
    <row r="171" spans="36:37">
      <c r="AJ171" s="272">
        <f>VLOOKUP(AK171,LDI!BC:BD,2,0)</f>
        <v>0</v>
      </c>
      <c r="AK171" s="272">
        <f t="shared" si="2"/>
        <v>0</v>
      </c>
    </row>
    <row r="172" spans="36:37">
      <c r="AJ172" s="272">
        <f>VLOOKUP(AK172,LDI!BC:BD,2,0)</f>
        <v>0</v>
      </c>
      <c r="AK172" s="272">
        <f t="shared" si="2"/>
        <v>0</v>
      </c>
    </row>
    <row r="173" spans="36:37">
      <c r="AJ173" s="272">
        <f>VLOOKUP(AK173,LDI!BC:BD,2,0)</f>
        <v>0</v>
      </c>
      <c r="AK173" s="272">
        <f t="shared" ref="AK173:AK236" si="3">P173</f>
        <v>0</v>
      </c>
    </row>
    <row r="174" spans="36:37">
      <c r="AJ174" s="272">
        <f>VLOOKUP(AK174,LDI!BC:BD,2,0)</f>
        <v>0</v>
      </c>
      <c r="AK174" s="272">
        <f t="shared" si="3"/>
        <v>0</v>
      </c>
    </row>
    <row r="175" spans="36:37">
      <c r="AJ175" s="272">
        <f>VLOOKUP(AK175,LDI!BC:BD,2,0)</f>
        <v>0</v>
      </c>
      <c r="AK175" s="272">
        <f t="shared" si="3"/>
        <v>0</v>
      </c>
    </row>
    <row r="176" spans="36:37">
      <c r="AJ176" s="272">
        <f>VLOOKUP(AK176,LDI!BC:BD,2,0)</f>
        <v>0</v>
      </c>
      <c r="AK176" s="272">
        <f t="shared" si="3"/>
        <v>0</v>
      </c>
    </row>
    <row r="177" spans="36:37">
      <c r="AJ177" s="272">
        <f>VLOOKUP(AK177,LDI!BC:BD,2,0)</f>
        <v>0</v>
      </c>
      <c r="AK177" s="272">
        <f t="shared" si="3"/>
        <v>0</v>
      </c>
    </row>
    <row r="178" spans="36:37">
      <c r="AJ178" s="272">
        <f>VLOOKUP(AK178,LDI!BC:BD,2,0)</f>
        <v>0</v>
      </c>
      <c r="AK178" s="272">
        <f t="shared" si="3"/>
        <v>0</v>
      </c>
    </row>
    <row r="179" spans="36:37">
      <c r="AJ179" s="272">
        <f>VLOOKUP(AK179,LDI!BC:BD,2,0)</f>
        <v>0</v>
      </c>
      <c r="AK179" s="272">
        <f t="shared" si="3"/>
        <v>0</v>
      </c>
    </row>
    <row r="180" spans="36:37">
      <c r="AJ180" s="272">
        <f>VLOOKUP(AK180,LDI!BC:BD,2,0)</f>
        <v>0</v>
      </c>
      <c r="AK180" s="272">
        <f t="shared" si="3"/>
        <v>0</v>
      </c>
    </row>
    <row r="181" spans="36:37">
      <c r="AJ181" s="272">
        <f>VLOOKUP(AK181,LDI!BC:BD,2,0)</f>
        <v>0</v>
      </c>
      <c r="AK181" s="272">
        <f t="shared" si="3"/>
        <v>0</v>
      </c>
    </row>
    <row r="182" spans="36:37">
      <c r="AJ182" s="272">
        <f>VLOOKUP(AK182,LDI!BC:BD,2,0)</f>
        <v>0</v>
      </c>
      <c r="AK182" s="272">
        <f t="shared" si="3"/>
        <v>0</v>
      </c>
    </row>
    <row r="183" spans="36:37">
      <c r="AJ183" s="272">
        <f>VLOOKUP(AK183,LDI!BC:BD,2,0)</f>
        <v>0</v>
      </c>
      <c r="AK183" s="272">
        <f t="shared" si="3"/>
        <v>0</v>
      </c>
    </row>
    <row r="184" spans="36:37">
      <c r="AJ184" s="272">
        <f>VLOOKUP(AK184,LDI!BC:BD,2,0)</f>
        <v>0</v>
      </c>
      <c r="AK184" s="272">
        <f t="shared" si="3"/>
        <v>0</v>
      </c>
    </row>
    <row r="185" spans="36:37">
      <c r="AJ185" s="272">
        <f>VLOOKUP(AK185,LDI!BC:BD,2,0)</f>
        <v>0</v>
      </c>
      <c r="AK185" s="272">
        <f t="shared" si="3"/>
        <v>0</v>
      </c>
    </row>
    <row r="186" spans="36:37">
      <c r="AJ186" s="272">
        <f>VLOOKUP(AK186,LDI!BC:BD,2,0)</f>
        <v>0</v>
      </c>
      <c r="AK186" s="272">
        <f t="shared" si="3"/>
        <v>0</v>
      </c>
    </row>
    <row r="187" spans="36:37">
      <c r="AJ187" s="272">
        <f>VLOOKUP(AK187,LDI!BC:BD,2,0)</f>
        <v>0</v>
      </c>
      <c r="AK187" s="272">
        <f t="shared" si="3"/>
        <v>0</v>
      </c>
    </row>
    <row r="188" spans="36:37">
      <c r="AJ188" s="272">
        <f>VLOOKUP(AK188,LDI!BC:BD,2,0)</f>
        <v>0</v>
      </c>
      <c r="AK188" s="272">
        <f t="shared" si="3"/>
        <v>0</v>
      </c>
    </row>
    <row r="189" spans="36:37">
      <c r="AJ189" s="272">
        <f>VLOOKUP(AK189,LDI!BC:BD,2,0)</f>
        <v>0</v>
      </c>
      <c r="AK189" s="272">
        <f t="shared" si="3"/>
        <v>0</v>
      </c>
    </row>
    <row r="190" spans="36:37">
      <c r="AJ190" s="272">
        <f>VLOOKUP(AK190,LDI!BC:BD,2,0)</f>
        <v>0</v>
      </c>
      <c r="AK190" s="272">
        <f t="shared" si="3"/>
        <v>0</v>
      </c>
    </row>
    <row r="191" spans="36:37">
      <c r="AJ191" s="272">
        <f>VLOOKUP(AK191,LDI!BC:BD,2,0)</f>
        <v>0</v>
      </c>
      <c r="AK191" s="272">
        <f t="shared" si="3"/>
        <v>0</v>
      </c>
    </row>
    <row r="192" spans="36:37">
      <c r="AJ192" s="272">
        <f>VLOOKUP(AK192,LDI!BC:BD,2,0)</f>
        <v>0</v>
      </c>
      <c r="AK192" s="272">
        <f t="shared" si="3"/>
        <v>0</v>
      </c>
    </row>
    <row r="193" spans="36:37">
      <c r="AJ193" s="272">
        <f>VLOOKUP(AK193,LDI!BC:BD,2,0)</f>
        <v>0</v>
      </c>
      <c r="AK193" s="272">
        <f t="shared" si="3"/>
        <v>0</v>
      </c>
    </row>
    <row r="194" spans="36:37">
      <c r="AJ194" s="272">
        <f>VLOOKUP(AK194,LDI!BC:BD,2,0)</f>
        <v>0</v>
      </c>
      <c r="AK194" s="272">
        <f t="shared" si="3"/>
        <v>0</v>
      </c>
    </row>
    <row r="195" spans="36:37">
      <c r="AJ195" s="272">
        <f>VLOOKUP(AK195,LDI!BC:BD,2,0)</f>
        <v>0</v>
      </c>
      <c r="AK195" s="272">
        <f t="shared" si="3"/>
        <v>0</v>
      </c>
    </row>
    <row r="196" spans="36:37">
      <c r="AJ196" s="272">
        <f>VLOOKUP(AK196,LDI!BC:BD,2,0)</f>
        <v>0</v>
      </c>
      <c r="AK196" s="272">
        <f t="shared" si="3"/>
        <v>0</v>
      </c>
    </row>
    <row r="197" spans="36:37">
      <c r="AJ197" s="272">
        <f>VLOOKUP(AK197,LDI!BC:BD,2,0)</f>
        <v>0</v>
      </c>
      <c r="AK197" s="272">
        <f t="shared" si="3"/>
        <v>0</v>
      </c>
    </row>
    <row r="198" spans="36:37">
      <c r="AJ198" s="272">
        <f>VLOOKUP(AK198,LDI!BC:BD,2,0)</f>
        <v>0</v>
      </c>
      <c r="AK198" s="272">
        <f t="shared" si="3"/>
        <v>0</v>
      </c>
    </row>
    <row r="199" spans="36:37">
      <c r="AJ199" s="272">
        <f>VLOOKUP(AK199,LDI!BC:BD,2,0)</f>
        <v>0</v>
      </c>
      <c r="AK199" s="272">
        <f t="shared" si="3"/>
        <v>0</v>
      </c>
    </row>
    <row r="200" spans="36:37">
      <c r="AJ200" s="272">
        <f>VLOOKUP(AK200,LDI!BC:BD,2,0)</f>
        <v>0</v>
      </c>
      <c r="AK200" s="272">
        <f t="shared" si="3"/>
        <v>0</v>
      </c>
    </row>
    <row r="201" spans="36:37">
      <c r="AJ201" s="272">
        <f>VLOOKUP(AK201,LDI!BC:BD,2,0)</f>
        <v>0</v>
      </c>
      <c r="AK201" s="272">
        <f t="shared" si="3"/>
        <v>0</v>
      </c>
    </row>
    <row r="202" spans="36:37">
      <c r="AJ202" s="272">
        <f>VLOOKUP(AK202,LDI!BC:BD,2,0)</f>
        <v>0</v>
      </c>
      <c r="AK202" s="272">
        <f t="shared" si="3"/>
        <v>0</v>
      </c>
    </row>
    <row r="203" spans="36:37">
      <c r="AJ203" s="272">
        <f>VLOOKUP(AK203,LDI!BC:BD,2,0)</f>
        <v>0</v>
      </c>
      <c r="AK203" s="272">
        <f t="shared" si="3"/>
        <v>0</v>
      </c>
    </row>
    <row r="204" spans="36:37">
      <c r="AJ204" s="272">
        <f>VLOOKUP(AK204,LDI!BC:BD,2,0)</f>
        <v>0</v>
      </c>
      <c r="AK204" s="272">
        <f t="shared" si="3"/>
        <v>0</v>
      </c>
    </row>
    <row r="205" spans="36:37">
      <c r="AJ205" s="272">
        <f>VLOOKUP(AK205,LDI!BC:BD,2,0)</f>
        <v>0</v>
      </c>
      <c r="AK205" s="272">
        <f t="shared" si="3"/>
        <v>0</v>
      </c>
    </row>
    <row r="206" spans="36:37">
      <c r="AJ206" s="272">
        <f>VLOOKUP(AK206,LDI!BC:BD,2,0)</f>
        <v>0</v>
      </c>
      <c r="AK206" s="272">
        <f t="shared" si="3"/>
        <v>0</v>
      </c>
    </row>
    <row r="207" spans="36:37">
      <c r="AJ207" s="272">
        <f>VLOOKUP(AK207,LDI!BC:BD,2,0)</f>
        <v>0</v>
      </c>
      <c r="AK207" s="272">
        <f t="shared" si="3"/>
        <v>0</v>
      </c>
    </row>
    <row r="208" spans="36:37">
      <c r="AJ208" s="272">
        <f>VLOOKUP(AK208,LDI!BC:BD,2,0)</f>
        <v>0</v>
      </c>
      <c r="AK208" s="272">
        <f t="shared" si="3"/>
        <v>0</v>
      </c>
    </row>
    <row r="209" spans="36:37">
      <c r="AJ209" s="272">
        <f>VLOOKUP(AK209,LDI!BC:BD,2,0)</f>
        <v>0</v>
      </c>
      <c r="AK209" s="272">
        <f t="shared" si="3"/>
        <v>0</v>
      </c>
    </row>
    <row r="210" spans="36:37">
      <c r="AJ210" s="272">
        <f>VLOOKUP(AK210,LDI!BC:BD,2,0)</f>
        <v>0</v>
      </c>
      <c r="AK210" s="272">
        <f t="shared" si="3"/>
        <v>0</v>
      </c>
    </row>
    <row r="211" spans="36:37">
      <c r="AJ211" s="272">
        <f>VLOOKUP(AK211,LDI!BC:BD,2,0)</f>
        <v>0</v>
      </c>
      <c r="AK211" s="272">
        <f t="shared" si="3"/>
        <v>0</v>
      </c>
    </row>
    <row r="212" spans="36:37">
      <c r="AJ212" s="272">
        <f>VLOOKUP(AK212,LDI!BC:BD,2,0)</f>
        <v>0</v>
      </c>
      <c r="AK212" s="272">
        <f t="shared" si="3"/>
        <v>0</v>
      </c>
    </row>
    <row r="213" spans="36:37">
      <c r="AJ213" s="272">
        <f>VLOOKUP(AK213,LDI!BC:BD,2,0)</f>
        <v>0</v>
      </c>
      <c r="AK213" s="272">
        <f t="shared" si="3"/>
        <v>0</v>
      </c>
    </row>
    <row r="214" spans="36:37">
      <c r="AJ214" s="272">
        <f>VLOOKUP(AK214,LDI!BC:BD,2,0)</f>
        <v>0</v>
      </c>
      <c r="AK214" s="272">
        <f t="shared" si="3"/>
        <v>0</v>
      </c>
    </row>
    <row r="215" spans="36:37">
      <c r="AJ215" s="272">
        <f>VLOOKUP(AK215,LDI!BC:BD,2,0)</f>
        <v>0</v>
      </c>
      <c r="AK215" s="272">
        <f t="shared" si="3"/>
        <v>0</v>
      </c>
    </row>
    <row r="216" spans="36:37">
      <c r="AJ216" s="272">
        <f>VLOOKUP(AK216,LDI!BC:BD,2,0)</f>
        <v>0</v>
      </c>
      <c r="AK216" s="272">
        <f t="shared" si="3"/>
        <v>0</v>
      </c>
    </row>
    <row r="217" spans="36:37">
      <c r="AJ217" s="272">
        <f>VLOOKUP(AK217,LDI!BC:BD,2,0)</f>
        <v>0</v>
      </c>
      <c r="AK217" s="272">
        <f t="shared" si="3"/>
        <v>0</v>
      </c>
    </row>
    <row r="218" spans="36:37">
      <c r="AJ218" s="272">
        <f>VLOOKUP(AK218,LDI!BC:BD,2,0)</f>
        <v>0</v>
      </c>
      <c r="AK218" s="272">
        <f t="shared" si="3"/>
        <v>0</v>
      </c>
    </row>
    <row r="219" spans="36:37">
      <c r="AJ219" s="272">
        <f>VLOOKUP(AK219,LDI!BC:BD,2,0)</f>
        <v>0</v>
      </c>
      <c r="AK219" s="272">
        <f t="shared" si="3"/>
        <v>0</v>
      </c>
    </row>
    <row r="220" spans="36:37">
      <c r="AJ220" s="272">
        <f>VLOOKUP(AK220,LDI!BC:BD,2,0)</f>
        <v>0</v>
      </c>
      <c r="AK220" s="272">
        <f t="shared" si="3"/>
        <v>0</v>
      </c>
    </row>
    <row r="221" spans="36:37">
      <c r="AJ221" s="272">
        <f>VLOOKUP(AK221,LDI!BC:BD,2,0)</f>
        <v>0</v>
      </c>
      <c r="AK221" s="272">
        <f t="shared" si="3"/>
        <v>0</v>
      </c>
    </row>
    <row r="222" spans="36:37">
      <c r="AJ222" s="272">
        <f>VLOOKUP(AK222,LDI!BC:BD,2,0)</f>
        <v>0</v>
      </c>
      <c r="AK222" s="272">
        <f t="shared" si="3"/>
        <v>0</v>
      </c>
    </row>
    <row r="223" spans="36:37">
      <c r="AJ223" s="272">
        <f>VLOOKUP(AK223,LDI!BC:BD,2,0)</f>
        <v>0</v>
      </c>
      <c r="AK223" s="272">
        <f t="shared" si="3"/>
        <v>0</v>
      </c>
    </row>
    <row r="224" spans="36:37">
      <c r="AJ224" s="272">
        <f>VLOOKUP(AK224,LDI!BC:BD,2,0)</f>
        <v>0</v>
      </c>
      <c r="AK224" s="272">
        <f t="shared" si="3"/>
        <v>0</v>
      </c>
    </row>
    <row r="225" spans="36:37">
      <c r="AJ225" s="272">
        <f>VLOOKUP(AK225,LDI!BC:BD,2,0)</f>
        <v>0</v>
      </c>
      <c r="AK225" s="272">
        <f t="shared" si="3"/>
        <v>0</v>
      </c>
    </row>
    <row r="226" spans="36:37">
      <c r="AJ226" s="272">
        <f>VLOOKUP(AK226,LDI!BC:BD,2,0)</f>
        <v>0</v>
      </c>
      <c r="AK226" s="272">
        <f t="shared" si="3"/>
        <v>0</v>
      </c>
    </row>
    <row r="227" spans="36:37">
      <c r="AJ227" s="272">
        <f>VLOOKUP(AK227,LDI!BC:BD,2,0)</f>
        <v>0</v>
      </c>
      <c r="AK227" s="272">
        <f t="shared" si="3"/>
        <v>0</v>
      </c>
    </row>
    <row r="228" spans="36:37">
      <c r="AJ228" s="272">
        <f>VLOOKUP(AK228,LDI!BC:BD,2,0)</f>
        <v>0</v>
      </c>
      <c r="AK228" s="272">
        <f t="shared" si="3"/>
        <v>0</v>
      </c>
    </row>
    <row r="229" spans="36:37">
      <c r="AJ229" s="272">
        <f>VLOOKUP(AK229,LDI!BC:BD,2,0)</f>
        <v>0</v>
      </c>
      <c r="AK229" s="272">
        <f t="shared" si="3"/>
        <v>0</v>
      </c>
    </row>
    <row r="230" spans="36:37">
      <c r="AJ230" s="272">
        <f>VLOOKUP(AK230,LDI!BC:BD,2,0)</f>
        <v>0</v>
      </c>
      <c r="AK230" s="272">
        <f t="shared" si="3"/>
        <v>0</v>
      </c>
    </row>
    <row r="231" spans="36:37">
      <c r="AJ231" s="272">
        <f>VLOOKUP(AK231,LDI!BC:BD,2,0)</f>
        <v>0</v>
      </c>
      <c r="AK231" s="272">
        <f t="shared" si="3"/>
        <v>0</v>
      </c>
    </row>
    <row r="232" spans="36:37">
      <c r="AJ232" s="272">
        <f>VLOOKUP(AK232,LDI!BC:BD,2,0)</f>
        <v>0</v>
      </c>
      <c r="AK232" s="272">
        <f t="shared" si="3"/>
        <v>0</v>
      </c>
    </row>
    <row r="233" spans="36:37">
      <c r="AJ233" s="272">
        <f>VLOOKUP(AK233,LDI!BC:BD,2,0)</f>
        <v>0</v>
      </c>
      <c r="AK233" s="272">
        <f t="shared" si="3"/>
        <v>0</v>
      </c>
    </row>
    <row r="234" spans="36:37">
      <c r="AJ234" s="272">
        <f>VLOOKUP(AK234,LDI!BC:BD,2,0)</f>
        <v>0</v>
      </c>
      <c r="AK234" s="272">
        <f t="shared" si="3"/>
        <v>0</v>
      </c>
    </row>
    <row r="235" spans="36:37">
      <c r="AJ235" s="272">
        <f>VLOOKUP(AK235,LDI!BC:BD,2,0)</f>
        <v>0</v>
      </c>
      <c r="AK235" s="272">
        <f t="shared" si="3"/>
        <v>0</v>
      </c>
    </row>
    <row r="236" spans="36:37">
      <c r="AJ236" s="272">
        <f>VLOOKUP(AK236,LDI!BC:BD,2,0)</f>
        <v>0</v>
      </c>
      <c r="AK236" s="272">
        <f t="shared" si="3"/>
        <v>0</v>
      </c>
    </row>
    <row r="237" spans="36:37">
      <c r="AJ237" s="272">
        <f>VLOOKUP(AK237,LDI!BC:BD,2,0)</f>
        <v>0</v>
      </c>
      <c r="AK237" s="272">
        <f t="shared" ref="AK237:AK300" si="4">P237</f>
        <v>0</v>
      </c>
    </row>
    <row r="238" spans="36:37">
      <c r="AJ238" s="272">
        <f>VLOOKUP(AK238,LDI!BC:BD,2,0)</f>
        <v>0</v>
      </c>
      <c r="AK238" s="272">
        <f t="shared" si="4"/>
        <v>0</v>
      </c>
    </row>
    <row r="239" spans="36:37">
      <c r="AJ239" s="272">
        <f>VLOOKUP(AK239,LDI!BC:BD,2,0)</f>
        <v>0</v>
      </c>
      <c r="AK239" s="272">
        <f t="shared" si="4"/>
        <v>0</v>
      </c>
    </row>
    <row r="240" spans="36:37">
      <c r="AJ240" s="272">
        <f>VLOOKUP(AK240,LDI!BC:BD,2,0)</f>
        <v>0</v>
      </c>
      <c r="AK240" s="272">
        <f t="shared" si="4"/>
        <v>0</v>
      </c>
    </row>
    <row r="241" spans="36:37">
      <c r="AJ241" s="272">
        <f>VLOOKUP(AK241,LDI!BC:BD,2,0)</f>
        <v>0</v>
      </c>
      <c r="AK241" s="272">
        <f t="shared" si="4"/>
        <v>0</v>
      </c>
    </row>
    <row r="242" spans="36:37">
      <c r="AJ242" s="272">
        <f>VLOOKUP(AK242,LDI!BC:BD,2,0)</f>
        <v>0</v>
      </c>
      <c r="AK242" s="272">
        <f t="shared" si="4"/>
        <v>0</v>
      </c>
    </row>
    <row r="243" spans="36:37">
      <c r="AJ243" s="272">
        <f>VLOOKUP(AK243,LDI!BC:BD,2,0)</f>
        <v>0</v>
      </c>
      <c r="AK243" s="272">
        <f t="shared" si="4"/>
        <v>0</v>
      </c>
    </row>
    <row r="244" spans="36:37">
      <c r="AJ244" s="272">
        <f>VLOOKUP(AK244,LDI!BC:BD,2,0)</f>
        <v>0</v>
      </c>
      <c r="AK244" s="272">
        <f t="shared" si="4"/>
        <v>0</v>
      </c>
    </row>
    <row r="245" spans="36:37">
      <c r="AJ245" s="272">
        <f>VLOOKUP(AK245,LDI!BC:BD,2,0)</f>
        <v>0</v>
      </c>
      <c r="AK245" s="272">
        <f t="shared" si="4"/>
        <v>0</v>
      </c>
    </row>
    <row r="246" spans="36:37">
      <c r="AJ246" s="272">
        <f>VLOOKUP(AK246,LDI!BC:BD,2,0)</f>
        <v>0</v>
      </c>
      <c r="AK246" s="272">
        <f t="shared" si="4"/>
        <v>0</v>
      </c>
    </row>
    <row r="247" spans="36:37">
      <c r="AJ247" s="272">
        <f>VLOOKUP(AK247,LDI!BC:BD,2,0)</f>
        <v>0</v>
      </c>
      <c r="AK247" s="272">
        <f t="shared" si="4"/>
        <v>0</v>
      </c>
    </row>
    <row r="248" spans="36:37">
      <c r="AJ248" s="272">
        <f>VLOOKUP(AK248,LDI!BC:BD,2,0)</f>
        <v>0</v>
      </c>
      <c r="AK248" s="272">
        <f t="shared" si="4"/>
        <v>0</v>
      </c>
    </row>
    <row r="249" spans="36:37">
      <c r="AJ249" s="272">
        <f>VLOOKUP(AK249,LDI!BC:BD,2,0)</f>
        <v>0</v>
      </c>
      <c r="AK249" s="272">
        <f t="shared" si="4"/>
        <v>0</v>
      </c>
    </row>
    <row r="250" spans="36:37">
      <c r="AJ250" s="272">
        <f>VLOOKUP(AK250,LDI!BC:BD,2,0)</f>
        <v>0</v>
      </c>
      <c r="AK250" s="272">
        <f t="shared" si="4"/>
        <v>0</v>
      </c>
    </row>
    <row r="251" spans="36:37">
      <c r="AJ251" s="272">
        <f>VLOOKUP(AK251,LDI!BC:BD,2,0)</f>
        <v>0</v>
      </c>
      <c r="AK251" s="272">
        <f t="shared" si="4"/>
        <v>0</v>
      </c>
    </row>
    <row r="252" spans="36:37">
      <c r="AJ252" s="272">
        <f>VLOOKUP(AK252,LDI!BC:BD,2,0)</f>
        <v>0</v>
      </c>
      <c r="AK252" s="272">
        <f t="shared" si="4"/>
        <v>0</v>
      </c>
    </row>
    <row r="253" spans="36:37">
      <c r="AJ253" s="272">
        <f>VLOOKUP(AK253,LDI!BC:BD,2,0)</f>
        <v>0</v>
      </c>
      <c r="AK253" s="272">
        <f t="shared" si="4"/>
        <v>0</v>
      </c>
    </row>
    <row r="254" spans="36:37">
      <c r="AJ254" s="272">
        <f>VLOOKUP(AK254,LDI!BC:BD,2,0)</f>
        <v>0</v>
      </c>
      <c r="AK254" s="272">
        <f t="shared" si="4"/>
        <v>0</v>
      </c>
    </row>
    <row r="255" spans="36:37">
      <c r="AJ255" s="272">
        <f>VLOOKUP(AK255,LDI!BC:BD,2,0)</f>
        <v>0</v>
      </c>
      <c r="AK255" s="272">
        <f t="shared" si="4"/>
        <v>0</v>
      </c>
    </row>
    <row r="256" spans="36:37">
      <c r="AJ256" s="272">
        <f>VLOOKUP(AK256,LDI!BC:BD,2,0)</f>
        <v>0</v>
      </c>
      <c r="AK256" s="272">
        <f t="shared" si="4"/>
        <v>0</v>
      </c>
    </row>
    <row r="257" spans="36:37">
      <c r="AJ257" s="272">
        <f>VLOOKUP(AK257,LDI!BC:BD,2,0)</f>
        <v>0</v>
      </c>
      <c r="AK257" s="272">
        <f t="shared" si="4"/>
        <v>0</v>
      </c>
    </row>
    <row r="258" spans="36:37">
      <c r="AJ258" s="272">
        <f>VLOOKUP(AK258,LDI!BC:BD,2,0)</f>
        <v>0</v>
      </c>
      <c r="AK258" s="272">
        <f t="shared" si="4"/>
        <v>0</v>
      </c>
    </row>
    <row r="259" spans="36:37">
      <c r="AJ259" s="272">
        <f>VLOOKUP(AK259,LDI!BC:BD,2,0)</f>
        <v>0</v>
      </c>
      <c r="AK259" s="272">
        <f t="shared" si="4"/>
        <v>0</v>
      </c>
    </row>
    <row r="260" spans="36:37">
      <c r="AJ260" s="272">
        <f>VLOOKUP(AK260,LDI!BC:BD,2,0)</f>
        <v>0</v>
      </c>
      <c r="AK260" s="272">
        <f t="shared" si="4"/>
        <v>0</v>
      </c>
    </row>
    <row r="261" spans="36:37">
      <c r="AJ261" s="272">
        <f>VLOOKUP(AK261,LDI!BC:BD,2,0)</f>
        <v>0</v>
      </c>
      <c r="AK261" s="272">
        <f t="shared" si="4"/>
        <v>0</v>
      </c>
    </row>
    <row r="262" spans="36:37">
      <c r="AJ262" s="272">
        <f>VLOOKUP(AK262,LDI!BC:BD,2,0)</f>
        <v>0</v>
      </c>
      <c r="AK262" s="272">
        <f t="shared" si="4"/>
        <v>0</v>
      </c>
    </row>
    <row r="263" spans="36:37">
      <c r="AJ263" s="272">
        <f>VLOOKUP(AK263,LDI!BC:BD,2,0)</f>
        <v>0</v>
      </c>
      <c r="AK263" s="272">
        <f t="shared" si="4"/>
        <v>0</v>
      </c>
    </row>
    <row r="264" spans="36:37">
      <c r="AJ264" s="272">
        <f>VLOOKUP(AK264,LDI!BC:BD,2,0)</f>
        <v>0</v>
      </c>
      <c r="AK264" s="272">
        <f t="shared" si="4"/>
        <v>0</v>
      </c>
    </row>
    <row r="265" spans="36:37">
      <c r="AJ265" s="272">
        <f>VLOOKUP(AK265,LDI!BC:BD,2,0)</f>
        <v>0</v>
      </c>
      <c r="AK265" s="272">
        <f t="shared" si="4"/>
        <v>0</v>
      </c>
    </row>
    <row r="266" spans="36:37">
      <c r="AJ266" s="272">
        <f>VLOOKUP(AK266,LDI!BC:BD,2,0)</f>
        <v>0</v>
      </c>
      <c r="AK266" s="272">
        <f t="shared" si="4"/>
        <v>0</v>
      </c>
    </row>
    <row r="267" spans="36:37">
      <c r="AJ267" s="272">
        <f>VLOOKUP(AK267,LDI!BC:BD,2,0)</f>
        <v>0</v>
      </c>
      <c r="AK267" s="272">
        <f t="shared" si="4"/>
        <v>0</v>
      </c>
    </row>
    <row r="268" spans="36:37">
      <c r="AJ268" s="272">
        <f>VLOOKUP(AK268,LDI!BC:BD,2,0)</f>
        <v>0</v>
      </c>
      <c r="AK268" s="272">
        <f t="shared" si="4"/>
        <v>0</v>
      </c>
    </row>
    <row r="269" spans="36:37">
      <c r="AJ269" s="272">
        <f>VLOOKUP(AK269,LDI!BC:BD,2,0)</f>
        <v>0</v>
      </c>
      <c r="AK269" s="272">
        <f t="shared" si="4"/>
        <v>0</v>
      </c>
    </row>
    <row r="270" spans="36:37">
      <c r="AJ270" s="272">
        <f>VLOOKUP(AK270,LDI!BC:BD,2,0)</f>
        <v>0</v>
      </c>
      <c r="AK270" s="272">
        <f t="shared" si="4"/>
        <v>0</v>
      </c>
    </row>
    <row r="271" spans="36:37">
      <c r="AJ271" s="272">
        <f>VLOOKUP(AK271,LDI!BC:BD,2,0)</f>
        <v>0</v>
      </c>
      <c r="AK271" s="272">
        <f t="shared" si="4"/>
        <v>0</v>
      </c>
    </row>
    <row r="272" spans="36:37">
      <c r="AJ272" s="272">
        <f>VLOOKUP(AK272,LDI!BC:BD,2,0)</f>
        <v>0</v>
      </c>
      <c r="AK272" s="272">
        <f t="shared" si="4"/>
        <v>0</v>
      </c>
    </row>
    <row r="273" spans="36:37">
      <c r="AJ273" s="272">
        <f>VLOOKUP(AK273,LDI!BC:BD,2,0)</f>
        <v>0</v>
      </c>
      <c r="AK273" s="272">
        <f t="shared" si="4"/>
        <v>0</v>
      </c>
    </row>
    <row r="274" spans="36:37">
      <c r="AJ274" s="272">
        <f>VLOOKUP(AK274,LDI!BC:BD,2,0)</f>
        <v>0</v>
      </c>
      <c r="AK274" s="272">
        <f t="shared" si="4"/>
        <v>0</v>
      </c>
    </row>
    <row r="275" spans="36:37">
      <c r="AJ275" s="272">
        <f>VLOOKUP(AK275,LDI!BC:BD,2,0)</f>
        <v>0</v>
      </c>
      <c r="AK275" s="272">
        <f t="shared" si="4"/>
        <v>0</v>
      </c>
    </row>
    <row r="276" spans="36:37">
      <c r="AJ276" s="272">
        <f>VLOOKUP(AK276,LDI!BC:BD,2,0)</f>
        <v>0</v>
      </c>
      <c r="AK276" s="272">
        <f t="shared" si="4"/>
        <v>0</v>
      </c>
    </row>
    <row r="277" spans="36:37">
      <c r="AJ277" s="272">
        <f>VLOOKUP(AK277,LDI!BC:BD,2,0)</f>
        <v>0</v>
      </c>
      <c r="AK277" s="272">
        <f t="shared" si="4"/>
        <v>0</v>
      </c>
    </row>
    <row r="278" spans="36:37">
      <c r="AJ278" s="272">
        <f>VLOOKUP(AK278,LDI!BC:BD,2,0)</f>
        <v>0</v>
      </c>
      <c r="AK278" s="272">
        <f t="shared" si="4"/>
        <v>0</v>
      </c>
    </row>
    <row r="279" spans="36:37">
      <c r="AJ279" s="272">
        <f>VLOOKUP(AK279,LDI!BC:BD,2,0)</f>
        <v>0</v>
      </c>
      <c r="AK279" s="272">
        <f t="shared" si="4"/>
        <v>0</v>
      </c>
    </row>
    <row r="280" spans="36:37">
      <c r="AJ280" s="272">
        <f>VLOOKUP(AK280,LDI!BC:BD,2,0)</f>
        <v>0</v>
      </c>
      <c r="AK280" s="272">
        <f t="shared" si="4"/>
        <v>0</v>
      </c>
    </row>
    <row r="281" spans="36:37">
      <c r="AJ281" s="272">
        <f>VLOOKUP(AK281,LDI!BC:BD,2,0)</f>
        <v>0</v>
      </c>
      <c r="AK281" s="272">
        <f t="shared" si="4"/>
        <v>0</v>
      </c>
    </row>
    <row r="282" spans="36:37">
      <c r="AJ282" s="272">
        <f>VLOOKUP(AK282,LDI!BC:BD,2,0)</f>
        <v>0</v>
      </c>
      <c r="AK282" s="272">
        <f t="shared" si="4"/>
        <v>0</v>
      </c>
    </row>
    <row r="283" spans="36:37">
      <c r="AJ283" s="272">
        <f>VLOOKUP(AK283,LDI!BC:BD,2,0)</f>
        <v>0</v>
      </c>
      <c r="AK283" s="272">
        <f t="shared" si="4"/>
        <v>0</v>
      </c>
    </row>
    <row r="284" spans="36:37">
      <c r="AJ284" s="272">
        <f>VLOOKUP(AK284,LDI!BC:BD,2,0)</f>
        <v>0</v>
      </c>
      <c r="AK284" s="272">
        <f t="shared" si="4"/>
        <v>0</v>
      </c>
    </row>
    <row r="285" spans="36:37">
      <c r="AJ285" s="272">
        <f>VLOOKUP(AK285,LDI!BC:BD,2,0)</f>
        <v>0</v>
      </c>
      <c r="AK285" s="272">
        <f t="shared" si="4"/>
        <v>0</v>
      </c>
    </row>
    <row r="286" spans="36:37">
      <c r="AJ286" s="272">
        <f>VLOOKUP(AK286,LDI!BC:BD,2,0)</f>
        <v>0</v>
      </c>
      <c r="AK286" s="272">
        <f t="shared" si="4"/>
        <v>0</v>
      </c>
    </row>
    <row r="287" spans="36:37">
      <c r="AJ287" s="272">
        <f>VLOOKUP(AK287,LDI!BC:BD,2,0)</f>
        <v>0</v>
      </c>
      <c r="AK287" s="272">
        <f t="shared" si="4"/>
        <v>0</v>
      </c>
    </row>
    <row r="288" spans="36:37">
      <c r="AJ288" s="272">
        <f>VLOOKUP(AK288,LDI!BC:BD,2,0)</f>
        <v>0</v>
      </c>
      <c r="AK288" s="272">
        <f t="shared" si="4"/>
        <v>0</v>
      </c>
    </row>
    <row r="289" spans="36:37">
      <c r="AJ289" s="272">
        <f>VLOOKUP(AK289,LDI!BC:BD,2,0)</f>
        <v>0</v>
      </c>
      <c r="AK289" s="272">
        <f t="shared" si="4"/>
        <v>0</v>
      </c>
    </row>
    <row r="290" spans="36:37">
      <c r="AJ290" s="272">
        <f>VLOOKUP(AK290,LDI!BC:BD,2,0)</f>
        <v>0</v>
      </c>
      <c r="AK290" s="272">
        <f t="shared" si="4"/>
        <v>0</v>
      </c>
    </row>
    <row r="291" spans="36:37">
      <c r="AJ291" s="272">
        <f>VLOOKUP(AK291,LDI!BC:BD,2,0)</f>
        <v>0</v>
      </c>
      <c r="AK291" s="272">
        <f t="shared" si="4"/>
        <v>0</v>
      </c>
    </row>
    <row r="292" spans="36:37">
      <c r="AJ292" s="272">
        <f>VLOOKUP(AK292,LDI!BC:BD,2,0)</f>
        <v>0</v>
      </c>
      <c r="AK292" s="272">
        <f t="shared" si="4"/>
        <v>0</v>
      </c>
    </row>
    <row r="293" spans="36:37">
      <c r="AJ293" s="272">
        <f>VLOOKUP(AK293,LDI!BC:BD,2,0)</f>
        <v>0</v>
      </c>
      <c r="AK293" s="272">
        <f t="shared" si="4"/>
        <v>0</v>
      </c>
    </row>
    <row r="294" spans="36:37">
      <c r="AJ294" s="272">
        <f>VLOOKUP(AK294,LDI!BC:BD,2,0)</f>
        <v>0</v>
      </c>
      <c r="AK294" s="272">
        <f t="shared" si="4"/>
        <v>0</v>
      </c>
    </row>
    <row r="295" spans="36:37">
      <c r="AJ295" s="272">
        <f>VLOOKUP(AK295,LDI!BC:BD,2,0)</f>
        <v>0</v>
      </c>
      <c r="AK295" s="272">
        <f t="shared" si="4"/>
        <v>0</v>
      </c>
    </row>
    <row r="296" spans="36:37">
      <c r="AJ296" s="272">
        <f>VLOOKUP(AK296,LDI!BC:BD,2,0)</f>
        <v>0</v>
      </c>
      <c r="AK296" s="272">
        <f t="shared" si="4"/>
        <v>0</v>
      </c>
    </row>
    <row r="297" spans="36:37">
      <c r="AJ297" s="272">
        <f>VLOOKUP(AK297,LDI!BC:BD,2,0)</f>
        <v>0</v>
      </c>
      <c r="AK297" s="272">
        <f t="shared" si="4"/>
        <v>0</v>
      </c>
    </row>
    <row r="298" spans="36:37">
      <c r="AJ298" s="272">
        <f>VLOOKUP(AK298,LDI!BC:BD,2,0)</f>
        <v>0</v>
      </c>
      <c r="AK298" s="272">
        <f t="shared" si="4"/>
        <v>0</v>
      </c>
    </row>
    <row r="299" spans="36:37">
      <c r="AJ299" s="272">
        <f>VLOOKUP(AK299,LDI!BC:BD,2,0)</f>
        <v>0</v>
      </c>
      <c r="AK299" s="272">
        <f t="shared" si="4"/>
        <v>0</v>
      </c>
    </row>
    <row r="300" spans="36:37">
      <c r="AJ300" s="272">
        <f>VLOOKUP(AK300,LDI!BC:BD,2,0)</f>
        <v>0</v>
      </c>
      <c r="AK300" s="272">
        <f t="shared" si="4"/>
        <v>0</v>
      </c>
    </row>
    <row r="301" spans="36:37">
      <c r="AJ301" s="272">
        <f>VLOOKUP(AK301,LDI!BC:BD,2,0)</f>
        <v>0</v>
      </c>
      <c r="AK301" s="272">
        <f t="shared" ref="AK301:AK364" si="5">P301</f>
        <v>0</v>
      </c>
    </row>
    <row r="302" spans="36:37">
      <c r="AJ302" s="272">
        <f>VLOOKUP(AK302,LDI!BC:BD,2,0)</f>
        <v>0</v>
      </c>
      <c r="AK302" s="272">
        <f t="shared" si="5"/>
        <v>0</v>
      </c>
    </row>
    <row r="303" spans="36:37">
      <c r="AJ303" s="272">
        <f>VLOOKUP(AK303,LDI!BC:BD,2,0)</f>
        <v>0</v>
      </c>
      <c r="AK303" s="272">
        <f t="shared" si="5"/>
        <v>0</v>
      </c>
    </row>
    <row r="304" spans="36:37">
      <c r="AJ304" s="272">
        <f>VLOOKUP(AK304,LDI!BC:BD,2,0)</f>
        <v>0</v>
      </c>
      <c r="AK304" s="272">
        <f t="shared" si="5"/>
        <v>0</v>
      </c>
    </row>
    <row r="305" spans="36:37">
      <c r="AJ305" s="272">
        <f>VLOOKUP(AK305,LDI!BC:BD,2,0)</f>
        <v>0</v>
      </c>
      <c r="AK305" s="272">
        <f t="shared" si="5"/>
        <v>0</v>
      </c>
    </row>
    <row r="306" spans="36:37">
      <c r="AJ306" s="272">
        <f>VLOOKUP(AK306,LDI!BC:BD,2,0)</f>
        <v>0</v>
      </c>
      <c r="AK306" s="272">
        <f t="shared" si="5"/>
        <v>0</v>
      </c>
    </row>
    <row r="307" spans="36:37">
      <c r="AJ307" s="272">
        <f>VLOOKUP(AK307,LDI!BC:BD,2,0)</f>
        <v>0</v>
      </c>
      <c r="AK307" s="272">
        <f t="shared" si="5"/>
        <v>0</v>
      </c>
    </row>
    <row r="308" spans="36:37">
      <c r="AJ308" s="272">
        <f>VLOOKUP(AK308,LDI!BC:BD,2,0)</f>
        <v>0</v>
      </c>
      <c r="AK308" s="272">
        <f t="shared" si="5"/>
        <v>0</v>
      </c>
    </row>
    <row r="309" spans="36:37">
      <c r="AJ309" s="272">
        <f>VLOOKUP(AK309,LDI!BC:BD,2,0)</f>
        <v>0</v>
      </c>
      <c r="AK309" s="272">
        <f t="shared" si="5"/>
        <v>0</v>
      </c>
    </row>
    <row r="310" spans="36:37">
      <c r="AJ310" s="272">
        <f>VLOOKUP(AK310,LDI!BC:BD,2,0)</f>
        <v>0</v>
      </c>
      <c r="AK310" s="272">
        <f t="shared" si="5"/>
        <v>0</v>
      </c>
    </row>
    <row r="311" spans="36:37">
      <c r="AJ311" s="272">
        <f>VLOOKUP(AK311,LDI!BC:BD,2,0)</f>
        <v>0</v>
      </c>
      <c r="AK311" s="272">
        <f t="shared" si="5"/>
        <v>0</v>
      </c>
    </row>
    <row r="312" spans="36:37">
      <c r="AJ312" s="272">
        <f>VLOOKUP(AK312,LDI!BC:BD,2,0)</f>
        <v>0</v>
      </c>
      <c r="AK312" s="272">
        <f t="shared" si="5"/>
        <v>0</v>
      </c>
    </row>
    <row r="313" spans="36:37">
      <c r="AJ313" s="272">
        <f>VLOOKUP(AK313,LDI!BC:BD,2,0)</f>
        <v>0</v>
      </c>
      <c r="AK313" s="272">
        <f t="shared" si="5"/>
        <v>0</v>
      </c>
    </row>
    <row r="314" spans="36:37">
      <c r="AJ314" s="272">
        <f>VLOOKUP(AK314,LDI!BC:BD,2,0)</f>
        <v>0</v>
      </c>
      <c r="AK314" s="272">
        <f t="shared" si="5"/>
        <v>0</v>
      </c>
    </row>
    <row r="315" spans="36:37">
      <c r="AJ315" s="272">
        <f>VLOOKUP(AK315,LDI!BC:BD,2,0)</f>
        <v>0</v>
      </c>
      <c r="AK315" s="272">
        <f t="shared" si="5"/>
        <v>0</v>
      </c>
    </row>
    <row r="316" spans="36:37">
      <c r="AJ316" s="272">
        <f>VLOOKUP(AK316,LDI!BC:BD,2,0)</f>
        <v>0</v>
      </c>
      <c r="AK316" s="272">
        <f t="shared" si="5"/>
        <v>0</v>
      </c>
    </row>
    <row r="317" spans="36:37">
      <c r="AJ317" s="272">
        <f>VLOOKUP(AK317,LDI!BC:BD,2,0)</f>
        <v>0</v>
      </c>
      <c r="AK317" s="272">
        <f t="shared" si="5"/>
        <v>0</v>
      </c>
    </row>
    <row r="318" spans="36:37">
      <c r="AJ318" s="272">
        <f>VLOOKUP(AK318,LDI!BC:BD,2,0)</f>
        <v>0</v>
      </c>
      <c r="AK318" s="272">
        <f t="shared" si="5"/>
        <v>0</v>
      </c>
    </row>
    <row r="319" spans="36:37">
      <c r="AJ319" s="272">
        <f>VLOOKUP(AK319,LDI!BC:BD,2,0)</f>
        <v>0</v>
      </c>
      <c r="AK319" s="272">
        <f t="shared" si="5"/>
        <v>0</v>
      </c>
    </row>
    <row r="320" spans="36:37">
      <c r="AJ320" s="272">
        <f>VLOOKUP(AK320,LDI!BC:BD,2,0)</f>
        <v>0</v>
      </c>
      <c r="AK320" s="272">
        <f t="shared" si="5"/>
        <v>0</v>
      </c>
    </row>
    <row r="321" spans="36:37">
      <c r="AJ321" s="272">
        <f>VLOOKUP(AK321,LDI!BC:BD,2,0)</f>
        <v>0</v>
      </c>
      <c r="AK321" s="272">
        <f t="shared" si="5"/>
        <v>0</v>
      </c>
    </row>
    <row r="322" spans="36:37">
      <c r="AJ322" s="272">
        <f>VLOOKUP(AK322,LDI!BC:BD,2,0)</f>
        <v>0</v>
      </c>
      <c r="AK322" s="272">
        <f t="shared" si="5"/>
        <v>0</v>
      </c>
    </row>
    <row r="323" spans="36:37">
      <c r="AJ323" s="272">
        <f>VLOOKUP(AK323,LDI!BC:BD,2,0)</f>
        <v>0</v>
      </c>
      <c r="AK323" s="272">
        <f t="shared" si="5"/>
        <v>0</v>
      </c>
    </row>
    <row r="324" spans="36:37">
      <c r="AJ324" s="272">
        <f>VLOOKUP(AK324,LDI!BC:BD,2,0)</f>
        <v>0</v>
      </c>
      <c r="AK324" s="272">
        <f t="shared" si="5"/>
        <v>0</v>
      </c>
    </row>
    <row r="325" spans="36:37">
      <c r="AJ325" s="272">
        <f>VLOOKUP(AK325,LDI!BC:BD,2,0)</f>
        <v>0</v>
      </c>
      <c r="AK325" s="272">
        <f t="shared" si="5"/>
        <v>0</v>
      </c>
    </row>
    <row r="326" spans="36:37">
      <c r="AJ326" s="272">
        <f>VLOOKUP(AK326,LDI!BC:BD,2,0)</f>
        <v>0</v>
      </c>
      <c r="AK326" s="272">
        <f t="shared" si="5"/>
        <v>0</v>
      </c>
    </row>
    <row r="327" spans="36:37">
      <c r="AJ327" s="272">
        <f>VLOOKUP(AK327,LDI!BC:BD,2,0)</f>
        <v>0</v>
      </c>
      <c r="AK327" s="272">
        <f t="shared" si="5"/>
        <v>0</v>
      </c>
    </row>
    <row r="328" spans="36:37">
      <c r="AJ328" s="272">
        <f>VLOOKUP(AK328,LDI!BC:BD,2,0)</f>
        <v>0</v>
      </c>
      <c r="AK328" s="272">
        <f t="shared" si="5"/>
        <v>0</v>
      </c>
    </row>
    <row r="329" spans="36:37">
      <c r="AJ329" s="272">
        <f>VLOOKUP(AK329,LDI!BC:BD,2,0)</f>
        <v>0</v>
      </c>
      <c r="AK329" s="272">
        <f t="shared" si="5"/>
        <v>0</v>
      </c>
    </row>
    <row r="330" spans="36:37">
      <c r="AJ330" s="272">
        <f>VLOOKUP(AK330,LDI!BC:BD,2,0)</f>
        <v>0</v>
      </c>
      <c r="AK330" s="272">
        <f t="shared" si="5"/>
        <v>0</v>
      </c>
    </row>
    <row r="331" spans="36:37">
      <c r="AJ331" s="272">
        <f>VLOOKUP(AK331,LDI!BC:BD,2,0)</f>
        <v>0</v>
      </c>
      <c r="AK331" s="272">
        <f t="shared" si="5"/>
        <v>0</v>
      </c>
    </row>
    <row r="332" spans="36:37">
      <c r="AJ332" s="272">
        <f>VLOOKUP(AK332,LDI!BC:BD,2,0)</f>
        <v>0</v>
      </c>
      <c r="AK332" s="272">
        <f t="shared" si="5"/>
        <v>0</v>
      </c>
    </row>
    <row r="333" spans="36:37">
      <c r="AJ333" s="272">
        <f>VLOOKUP(AK333,LDI!BC:BD,2,0)</f>
        <v>0</v>
      </c>
      <c r="AK333" s="272">
        <f t="shared" si="5"/>
        <v>0</v>
      </c>
    </row>
    <row r="334" spans="36:37">
      <c r="AJ334" s="272">
        <f>VLOOKUP(AK334,LDI!BC:BD,2,0)</f>
        <v>0</v>
      </c>
      <c r="AK334" s="272">
        <f t="shared" si="5"/>
        <v>0</v>
      </c>
    </row>
    <row r="335" spans="36:37">
      <c r="AJ335" s="272">
        <f>VLOOKUP(AK335,LDI!BC:BD,2,0)</f>
        <v>0</v>
      </c>
      <c r="AK335" s="272">
        <f t="shared" si="5"/>
        <v>0</v>
      </c>
    </row>
    <row r="336" spans="36:37">
      <c r="AJ336" s="272">
        <f>VLOOKUP(AK336,LDI!BC:BD,2,0)</f>
        <v>0</v>
      </c>
      <c r="AK336" s="272">
        <f t="shared" si="5"/>
        <v>0</v>
      </c>
    </row>
    <row r="337" spans="36:37">
      <c r="AJ337" s="272">
        <f>VLOOKUP(AK337,LDI!BC:BD,2,0)</f>
        <v>0</v>
      </c>
      <c r="AK337" s="272">
        <f t="shared" si="5"/>
        <v>0</v>
      </c>
    </row>
    <row r="338" spans="36:37">
      <c r="AJ338" s="272">
        <f>VLOOKUP(AK338,LDI!BC:BD,2,0)</f>
        <v>0</v>
      </c>
      <c r="AK338" s="272">
        <f t="shared" si="5"/>
        <v>0</v>
      </c>
    </row>
    <row r="339" spans="36:37">
      <c r="AJ339" s="272">
        <f>VLOOKUP(AK339,LDI!BC:BD,2,0)</f>
        <v>0</v>
      </c>
      <c r="AK339" s="272">
        <f t="shared" si="5"/>
        <v>0</v>
      </c>
    </row>
    <row r="340" spans="36:37">
      <c r="AJ340" s="272">
        <f>VLOOKUP(AK340,LDI!BC:BD,2,0)</f>
        <v>0</v>
      </c>
      <c r="AK340" s="272">
        <f t="shared" si="5"/>
        <v>0</v>
      </c>
    </row>
    <row r="341" spans="36:37">
      <c r="AJ341" s="272">
        <f>VLOOKUP(AK341,LDI!BC:BD,2,0)</f>
        <v>0</v>
      </c>
      <c r="AK341" s="272">
        <f t="shared" si="5"/>
        <v>0</v>
      </c>
    </row>
    <row r="342" spans="36:37">
      <c r="AJ342" s="272">
        <f>VLOOKUP(AK342,LDI!BC:BD,2,0)</f>
        <v>0</v>
      </c>
      <c r="AK342" s="272">
        <f t="shared" si="5"/>
        <v>0</v>
      </c>
    </row>
    <row r="343" spans="36:37">
      <c r="AJ343" s="272">
        <f>VLOOKUP(AK343,LDI!BC:BD,2,0)</f>
        <v>0</v>
      </c>
      <c r="AK343" s="272">
        <f t="shared" si="5"/>
        <v>0</v>
      </c>
    </row>
    <row r="344" spans="36:37">
      <c r="AJ344" s="272">
        <f>VLOOKUP(AK344,LDI!BC:BD,2,0)</f>
        <v>0</v>
      </c>
      <c r="AK344" s="272">
        <f t="shared" si="5"/>
        <v>0</v>
      </c>
    </row>
    <row r="345" spans="36:37">
      <c r="AJ345" s="272">
        <f>VLOOKUP(AK345,LDI!BC:BD,2,0)</f>
        <v>0</v>
      </c>
      <c r="AK345" s="272">
        <f t="shared" si="5"/>
        <v>0</v>
      </c>
    </row>
    <row r="346" spans="36:37">
      <c r="AJ346" s="272">
        <f>VLOOKUP(AK346,LDI!BC:BD,2,0)</f>
        <v>0</v>
      </c>
      <c r="AK346" s="272">
        <f t="shared" si="5"/>
        <v>0</v>
      </c>
    </row>
    <row r="347" spans="36:37">
      <c r="AJ347" s="272">
        <f>VLOOKUP(AK347,LDI!BC:BD,2,0)</f>
        <v>0</v>
      </c>
      <c r="AK347" s="272">
        <f t="shared" si="5"/>
        <v>0</v>
      </c>
    </row>
    <row r="348" spans="36:37">
      <c r="AJ348" s="272">
        <f>VLOOKUP(AK348,LDI!BC:BD,2,0)</f>
        <v>0</v>
      </c>
      <c r="AK348" s="272">
        <f t="shared" si="5"/>
        <v>0</v>
      </c>
    </row>
    <row r="349" spans="36:37">
      <c r="AJ349" s="272">
        <f>VLOOKUP(AK349,LDI!BC:BD,2,0)</f>
        <v>0</v>
      </c>
      <c r="AK349" s="272">
        <f t="shared" si="5"/>
        <v>0</v>
      </c>
    </row>
    <row r="350" spans="36:37">
      <c r="AJ350" s="272">
        <f>VLOOKUP(AK350,LDI!BC:BD,2,0)</f>
        <v>0</v>
      </c>
      <c r="AK350" s="272">
        <f t="shared" si="5"/>
        <v>0</v>
      </c>
    </row>
    <row r="351" spans="36:37">
      <c r="AJ351" s="272">
        <f>VLOOKUP(AK351,LDI!BC:BD,2,0)</f>
        <v>0</v>
      </c>
      <c r="AK351" s="272">
        <f t="shared" si="5"/>
        <v>0</v>
      </c>
    </row>
    <row r="352" spans="36:37">
      <c r="AJ352" s="272">
        <f>VLOOKUP(AK352,LDI!BC:BD,2,0)</f>
        <v>0</v>
      </c>
      <c r="AK352" s="272">
        <f t="shared" si="5"/>
        <v>0</v>
      </c>
    </row>
    <row r="353" spans="36:37">
      <c r="AJ353" s="272">
        <f>VLOOKUP(AK353,LDI!BC:BD,2,0)</f>
        <v>0</v>
      </c>
      <c r="AK353" s="272">
        <f t="shared" si="5"/>
        <v>0</v>
      </c>
    </row>
    <row r="354" spans="36:37">
      <c r="AJ354" s="272">
        <f>VLOOKUP(AK354,LDI!BC:BD,2,0)</f>
        <v>0</v>
      </c>
      <c r="AK354" s="272">
        <f t="shared" si="5"/>
        <v>0</v>
      </c>
    </row>
    <row r="355" spans="36:37">
      <c r="AJ355" s="272">
        <f>VLOOKUP(AK355,LDI!BC:BD,2,0)</f>
        <v>0</v>
      </c>
      <c r="AK355" s="272">
        <f t="shared" si="5"/>
        <v>0</v>
      </c>
    </row>
    <row r="356" spans="36:37">
      <c r="AJ356" s="272">
        <f>VLOOKUP(AK356,LDI!BC:BD,2,0)</f>
        <v>0</v>
      </c>
      <c r="AK356" s="272">
        <f t="shared" si="5"/>
        <v>0</v>
      </c>
    </row>
    <row r="357" spans="36:37">
      <c r="AJ357" s="272">
        <f>VLOOKUP(AK357,LDI!BC:BD,2,0)</f>
        <v>0</v>
      </c>
      <c r="AK357" s="272">
        <f t="shared" si="5"/>
        <v>0</v>
      </c>
    </row>
    <row r="358" spans="36:37">
      <c r="AJ358" s="272">
        <f>VLOOKUP(AK358,LDI!BC:BD,2,0)</f>
        <v>0</v>
      </c>
      <c r="AK358" s="272">
        <f t="shared" si="5"/>
        <v>0</v>
      </c>
    </row>
    <row r="359" spans="36:37">
      <c r="AJ359" s="272">
        <f>VLOOKUP(AK359,LDI!BC:BD,2,0)</f>
        <v>0</v>
      </c>
      <c r="AK359" s="272">
        <f t="shared" si="5"/>
        <v>0</v>
      </c>
    </row>
    <row r="360" spans="36:37">
      <c r="AJ360" s="272">
        <f>VLOOKUP(AK360,LDI!BC:BD,2,0)</f>
        <v>0</v>
      </c>
      <c r="AK360" s="272">
        <f t="shared" si="5"/>
        <v>0</v>
      </c>
    </row>
    <row r="361" spans="36:37">
      <c r="AJ361" s="272">
        <f>VLOOKUP(AK361,LDI!BC:BD,2,0)</f>
        <v>0</v>
      </c>
      <c r="AK361" s="272">
        <f t="shared" si="5"/>
        <v>0</v>
      </c>
    </row>
    <row r="362" spans="36:37">
      <c r="AJ362" s="272">
        <f>VLOOKUP(AK362,LDI!BC:BD,2,0)</f>
        <v>0</v>
      </c>
      <c r="AK362" s="272">
        <f t="shared" si="5"/>
        <v>0</v>
      </c>
    </row>
    <row r="363" spans="36:37">
      <c r="AJ363" s="272">
        <f>VLOOKUP(AK363,LDI!BC:BD,2,0)</f>
        <v>0</v>
      </c>
      <c r="AK363" s="272">
        <f t="shared" si="5"/>
        <v>0</v>
      </c>
    </row>
    <row r="364" spans="36:37">
      <c r="AJ364" s="272">
        <f>VLOOKUP(AK364,LDI!BC:BD,2,0)</f>
        <v>0</v>
      </c>
      <c r="AK364" s="272">
        <f t="shared" si="5"/>
        <v>0</v>
      </c>
    </row>
    <row r="365" spans="36:37">
      <c r="AJ365" s="272">
        <f>VLOOKUP(AK365,LDI!BC:BD,2,0)</f>
        <v>0</v>
      </c>
      <c r="AK365" s="272">
        <f t="shared" ref="AK365:AK428" si="6">P365</f>
        <v>0</v>
      </c>
    </row>
    <row r="366" spans="36:37">
      <c r="AJ366" s="272">
        <f>VLOOKUP(AK366,LDI!BC:BD,2,0)</f>
        <v>0</v>
      </c>
      <c r="AK366" s="272">
        <f t="shared" si="6"/>
        <v>0</v>
      </c>
    </row>
    <row r="367" spans="36:37">
      <c r="AJ367" s="272">
        <f>VLOOKUP(AK367,LDI!BC:BD,2,0)</f>
        <v>0</v>
      </c>
      <c r="AK367" s="272">
        <f t="shared" si="6"/>
        <v>0</v>
      </c>
    </row>
    <row r="368" spans="36:37">
      <c r="AJ368" s="272">
        <f>VLOOKUP(AK368,LDI!BC:BD,2,0)</f>
        <v>0</v>
      </c>
      <c r="AK368" s="272">
        <f t="shared" si="6"/>
        <v>0</v>
      </c>
    </row>
    <row r="369" spans="36:37">
      <c r="AJ369" s="272">
        <f>VLOOKUP(AK369,LDI!BC:BD,2,0)</f>
        <v>0</v>
      </c>
      <c r="AK369" s="272">
        <f t="shared" si="6"/>
        <v>0</v>
      </c>
    </row>
    <row r="370" spans="36:37">
      <c r="AJ370" s="272">
        <f>VLOOKUP(AK370,LDI!BC:BD,2,0)</f>
        <v>0</v>
      </c>
      <c r="AK370" s="272">
        <f t="shared" si="6"/>
        <v>0</v>
      </c>
    </row>
    <row r="371" spans="36:37">
      <c r="AJ371" s="272">
        <f>VLOOKUP(AK371,LDI!BC:BD,2,0)</f>
        <v>0</v>
      </c>
      <c r="AK371" s="272">
        <f t="shared" si="6"/>
        <v>0</v>
      </c>
    </row>
    <row r="372" spans="36:37">
      <c r="AJ372" s="272">
        <f>VLOOKUP(AK372,LDI!BC:BD,2,0)</f>
        <v>0</v>
      </c>
      <c r="AK372" s="272">
        <f t="shared" si="6"/>
        <v>0</v>
      </c>
    </row>
    <row r="373" spans="36:37">
      <c r="AJ373" s="272">
        <f>VLOOKUP(AK373,LDI!BC:BD,2,0)</f>
        <v>0</v>
      </c>
      <c r="AK373" s="272">
        <f t="shared" si="6"/>
        <v>0</v>
      </c>
    </row>
    <row r="374" spans="36:37">
      <c r="AJ374" s="272">
        <f>VLOOKUP(AK374,LDI!BC:BD,2,0)</f>
        <v>0</v>
      </c>
      <c r="AK374" s="272">
        <f t="shared" si="6"/>
        <v>0</v>
      </c>
    </row>
    <row r="375" spans="36:37">
      <c r="AJ375" s="272">
        <f>VLOOKUP(AK375,LDI!BC:BD,2,0)</f>
        <v>0</v>
      </c>
      <c r="AK375" s="272">
        <f t="shared" si="6"/>
        <v>0</v>
      </c>
    </row>
    <row r="376" spans="36:37">
      <c r="AJ376" s="272">
        <f>VLOOKUP(AK376,LDI!BC:BD,2,0)</f>
        <v>0</v>
      </c>
      <c r="AK376" s="272">
        <f t="shared" si="6"/>
        <v>0</v>
      </c>
    </row>
    <row r="377" spans="36:37">
      <c r="AJ377" s="272">
        <f>VLOOKUP(AK377,LDI!BC:BD,2,0)</f>
        <v>0</v>
      </c>
      <c r="AK377" s="272">
        <f t="shared" si="6"/>
        <v>0</v>
      </c>
    </row>
    <row r="378" spans="36:37">
      <c r="AJ378" s="272">
        <f>VLOOKUP(AK378,LDI!BC:BD,2,0)</f>
        <v>0</v>
      </c>
      <c r="AK378" s="272">
        <f t="shared" si="6"/>
        <v>0</v>
      </c>
    </row>
    <row r="379" spans="36:37">
      <c r="AJ379" s="272">
        <f>VLOOKUP(AK379,LDI!BC:BD,2,0)</f>
        <v>0</v>
      </c>
      <c r="AK379" s="272">
        <f t="shared" si="6"/>
        <v>0</v>
      </c>
    </row>
    <row r="380" spans="36:37">
      <c r="AJ380" s="272">
        <f>VLOOKUP(AK380,LDI!BC:BD,2,0)</f>
        <v>0</v>
      </c>
      <c r="AK380" s="272">
        <f t="shared" si="6"/>
        <v>0</v>
      </c>
    </row>
    <row r="381" spans="36:37">
      <c r="AJ381" s="272">
        <f>VLOOKUP(AK381,LDI!BC:BD,2,0)</f>
        <v>0</v>
      </c>
      <c r="AK381" s="272">
        <f t="shared" si="6"/>
        <v>0</v>
      </c>
    </row>
    <row r="382" spans="36:37">
      <c r="AJ382" s="272">
        <f>VLOOKUP(AK382,LDI!BC:BD,2,0)</f>
        <v>0</v>
      </c>
      <c r="AK382" s="272">
        <f t="shared" si="6"/>
        <v>0</v>
      </c>
    </row>
    <row r="383" spans="36:37">
      <c r="AJ383" s="272">
        <f>VLOOKUP(AK383,LDI!BC:BD,2,0)</f>
        <v>0</v>
      </c>
      <c r="AK383" s="272">
        <f t="shared" si="6"/>
        <v>0</v>
      </c>
    </row>
    <row r="384" spans="36:37">
      <c r="AJ384" s="272">
        <f>VLOOKUP(AK384,LDI!BC:BD,2,0)</f>
        <v>0</v>
      </c>
      <c r="AK384" s="272">
        <f t="shared" si="6"/>
        <v>0</v>
      </c>
    </row>
    <row r="385" spans="36:37">
      <c r="AJ385" s="272">
        <f>VLOOKUP(AK385,LDI!BC:BD,2,0)</f>
        <v>0</v>
      </c>
      <c r="AK385" s="272">
        <f t="shared" si="6"/>
        <v>0</v>
      </c>
    </row>
    <row r="386" spans="36:37">
      <c r="AJ386" s="272">
        <f>VLOOKUP(AK386,LDI!BC:BD,2,0)</f>
        <v>0</v>
      </c>
      <c r="AK386" s="272">
        <f t="shared" si="6"/>
        <v>0</v>
      </c>
    </row>
    <row r="387" spans="36:37">
      <c r="AJ387" s="272">
        <f>VLOOKUP(AK387,LDI!BC:BD,2,0)</f>
        <v>0</v>
      </c>
      <c r="AK387" s="272">
        <f t="shared" si="6"/>
        <v>0</v>
      </c>
    </row>
    <row r="388" spans="36:37">
      <c r="AJ388" s="272">
        <f>VLOOKUP(AK388,LDI!BC:BD,2,0)</f>
        <v>0</v>
      </c>
      <c r="AK388" s="272">
        <f t="shared" si="6"/>
        <v>0</v>
      </c>
    </row>
    <row r="389" spans="36:37">
      <c r="AJ389" s="272">
        <f>VLOOKUP(AK389,LDI!BC:BD,2,0)</f>
        <v>0</v>
      </c>
      <c r="AK389" s="272">
        <f t="shared" si="6"/>
        <v>0</v>
      </c>
    </row>
    <row r="390" spans="36:37">
      <c r="AJ390" s="272">
        <f>VLOOKUP(AK390,LDI!BC:BD,2,0)</f>
        <v>0</v>
      </c>
      <c r="AK390" s="272">
        <f t="shared" si="6"/>
        <v>0</v>
      </c>
    </row>
    <row r="391" spans="36:37">
      <c r="AJ391" s="272">
        <f>VLOOKUP(AK391,LDI!BC:BD,2,0)</f>
        <v>0</v>
      </c>
      <c r="AK391" s="272">
        <f t="shared" si="6"/>
        <v>0</v>
      </c>
    </row>
    <row r="392" spans="36:37">
      <c r="AJ392" s="272">
        <f>VLOOKUP(AK392,LDI!BC:BD,2,0)</f>
        <v>0</v>
      </c>
      <c r="AK392" s="272">
        <f t="shared" si="6"/>
        <v>0</v>
      </c>
    </row>
    <row r="393" spans="36:37">
      <c r="AJ393" s="272">
        <f>VLOOKUP(AK393,LDI!BC:BD,2,0)</f>
        <v>0</v>
      </c>
      <c r="AK393" s="272">
        <f t="shared" si="6"/>
        <v>0</v>
      </c>
    </row>
    <row r="394" spans="36:37">
      <c r="AJ394" s="272">
        <f>VLOOKUP(AK394,LDI!BC:BD,2,0)</f>
        <v>0</v>
      </c>
      <c r="AK394" s="272">
        <f t="shared" si="6"/>
        <v>0</v>
      </c>
    </row>
    <row r="395" spans="36:37">
      <c r="AJ395" s="272">
        <f>VLOOKUP(AK395,LDI!BC:BD,2,0)</f>
        <v>0</v>
      </c>
      <c r="AK395" s="272">
        <f t="shared" si="6"/>
        <v>0</v>
      </c>
    </row>
    <row r="396" spans="36:37">
      <c r="AJ396" s="272">
        <f>VLOOKUP(AK396,LDI!BC:BD,2,0)</f>
        <v>0</v>
      </c>
      <c r="AK396" s="272">
        <f t="shared" si="6"/>
        <v>0</v>
      </c>
    </row>
    <row r="397" spans="36:37">
      <c r="AJ397" s="272">
        <f>VLOOKUP(AK397,LDI!BC:BD,2,0)</f>
        <v>0</v>
      </c>
      <c r="AK397" s="272">
        <f t="shared" si="6"/>
        <v>0</v>
      </c>
    </row>
    <row r="398" spans="36:37">
      <c r="AJ398" s="272">
        <f>VLOOKUP(AK398,LDI!BC:BD,2,0)</f>
        <v>0</v>
      </c>
      <c r="AK398" s="272">
        <f t="shared" si="6"/>
        <v>0</v>
      </c>
    </row>
    <row r="399" spans="36:37">
      <c r="AJ399" s="272">
        <f>VLOOKUP(AK399,LDI!BC:BD,2,0)</f>
        <v>0</v>
      </c>
      <c r="AK399" s="272">
        <f t="shared" si="6"/>
        <v>0</v>
      </c>
    </row>
    <row r="400" spans="36:37">
      <c r="AJ400" s="272">
        <f>VLOOKUP(AK400,LDI!BC:BD,2,0)</f>
        <v>0</v>
      </c>
      <c r="AK400" s="272">
        <f t="shared" si="6"/>
        <v>0</v>
      </c>
    </row>
    <row r="401" spans="36:37">
      <c r="AJ401" s="272">
        <f>VLOOKUP(AK401,LDI!BC:BD,2,0)</f>
        <v>0</v>
      </c>
      <c r="AK401" s="272">
        <f t="shared" si="6"/>
        <v>0</v>
      </c>
    </row>
    <row r="402" spans="36:37">
      <c r="AJ402" s="272">
        <f>VLOOKUP(AK402,LDI!BC:BD,2,0)</f>
        <v>0</v>
      </c>
      <c r="AK402" s="272">
        <f t="shared" si="6"/>
        <v>0</v>
      </c>
    </row>
    <row r="403" spans="36:37">
      <c r="AJ403" s="272">
        <f>VLOOKUP(AK403,LDI!BC:BD,2,0)</f>
        <v>0</v>
      </c>
      <c r="AK403" s="272">
        <f t="shared" si="6"/>
        <v>0</v>
      </c>
    </row>
    <row r="404" spans="36:37">
      <c r="AJ404" s="272">
        <f>VLOOKUP(AK404,LDI!BC:BD,2,0)</f>
        <v>0</v>
      </c>
      <c r="AK404" s="272">
        <f t="shared" si="6"/>
        <v>0</v>
      </c>
    </row>
    <row r="405" spans="36:37">
      <c r="AJ405" s="272">
        <f>VLOOKUP(AK405,LDI!BC:BD,2,0)</f>
        <v>0</v>
      </c>
      <c r="AK405" s="272">
        <f t="shared" si="6"/>
        <v>0</v>
      </c>
    </row>
    <row r="406" spans="36:37">
      <c r="AJ406" s="272">
        <f>VLOOKUP(AK406,LDI!BC:BD,2,0)</f>
        <v>0</v>
      </c>
      <c r="AK406" s="272">
        <f t="shared" si="6"/>
        <v>0</v>
      </c>
    </row>
    <row r="407" spans="36:37">
      <c r="AJ407" s="272">
        <f>VLOOKUP(AK407,LDI!BC:BD,2,0)</f>
        <v>0</v>
      </c>
      <c r="AK407" s="272">
        <f t="shared" si="6"/>
        <v>0</v>
      </c>
    </row>
    <row r="408" spans="36:37">
      <c r="AJ408" s="272">
        <f>VLOOKUP(AK408,LDI!BC:BD,2,0)</f>
        <v>0</v>
      </c>
      <c r="AK408" s="272">
        <f t="shared" si="6"/>
        <v>0</v>
      </c>
    </row>
    <row r="409" spans="36:37">
      <c r="AJ409" s="272">
        <f>VLOOKUP(AK409,LDI!BC:BD,2,0)</f>
        <v>0</v>
      </c>
      <c r="AK409" s="272">
        <f t="shared" si="6"/>
        <v>0</v>
      </c>
    </row>
    <row r="410" spans="36:37">
      <c r="AJ410" s="272">
        <f>VLOOKUP(AK410,LDI!BC:BD,2,0)</f>
        <v>0</v>
      </c>
      <c r="AK410" s="272">
        <f t="shared" si="6"/>
        <v>0</v>
      </c>
    </row>
    <row r="411" spans="36:37">
      <c r="AJ411" s="272">
        <f>VLOOKUP(AK411,LDI!BC:BD,2,0)</f>
        <v>0</v>
      </c>
      <c r="AK411" s="272">
        <f t="shared" si="6"/>
        <v>0</v>
      </c>
    </row>
    <row r="412" spans="36:37">
      <c r="AJ412" s="272">
        <f>VLOOKUP(AK412,LDI!BC:BD,2,0)</f>
        <v>0</v>
      </c>
      <c r="AK412" s="272">
        <f t="shared" si="6"/>
        <v>0</v>
      </c>
    </row>
    <row r="413" spans="36:37">
      <c r="AJ413" s="272">
        <f>VLOOKUP(AK413,LDI!BC:BD,2,0)</f>
        <v>0</v>
      </c>
      <c r="AK413" s="272">
        <f t="shared" si="6"/>
        <v>0</v>
      </c>
    </row>
    <row r="414" spans="36:37">
      <c r="AJ414" s="272">
        <f>VLOOKUP(AK414,LDI!BC:BD,2,0)</f>
        <v>0</v>
      </c>
      <c r="AK414" s="272">
        <f t="shared" si="6"/>
        <v>0</v>
      </c>
    </row>
    <row r="415" spans="36:37">
      <c r="AJ415" s="272">
        <f>VLOOKUP(AK415,LDI!BC:BD,2,0)</f>
        <v>0</v>
      </c>
      <c r="AK415" s="272">
        <f t="shared" si="6"/>
        <v>0</v>
      </c>
    </row>
    <row r="416" spans="36:37">
      <c r="AJ416" s="272">
        <f>VLOOKUP(AK416,LDI!BC:BD,2,0)</f>
        <v>0</v>
      </c>
      <c r="AK416" s="272">
        <f t="shared" si="6"/>
        <v>0</v>
      </c>
    </row>
    <row r="417" spans="36:37">
      <c r="AJ417" s="272">
        <f>VLOOKUP(AK417,LDI!BC:BD,2,0)</f>
        <v>0</v>
      </c>
      <c r="AK417" s="272">
        <f t="shared" si="6"/>
        <v>0</v>
      </c>
    </row>
    <row r="418" spans="36:37">
      <c r="AJ418" s="272">
        <f>VLOOKUP(AK418,LDI!BC:BD,2,0)</f>
        <v>0</v>
      </c>
      <c r="AK418" s="272">
        <f t="shared" si="6"/>
        <v>0</v>
      </c>
    </row>
    <row r="419" spans="36:37">
      <c r="AJ419" s="272">
        <f>VLOOKUP(AK419,LDI!BC:BD,2,0)</f>
        <v>0</v>
      </c>
      <c r="AK419" s="272">
        <f t="shared" si="6"/>
        <v>0</v>
      </c>
    </row>
    <row r="420" spans="36:37">
      <c r="AJ420" s="272">
        <f>VLOOKUP(AK420,LDI!BC:BD,2,0)</f>
        <v>0</v>
      </c>
      <c r="AK420" s="272">
        <f t="shared" si="6"/>
        <v>0</v>
      </c>
    </row>
    <row r="421" spans="36:37">
      <c r="AJ421" s="272">
        <f>VLOOKUP(AK421,LDI!BC:BD,2,0)</f>
        <v>0</v>
      </c>
      <c r="AK421" s="272">
        <f t="shared" si="6"/>
        <v>0</v>
      </c>
    </row>
    <row r="422" spans="36:37">
      <c r="AJ422" s="272">
        <f>VLOOKUP(AK422,LDI!BC:BD,2,0)</f>
        <v>0</v>
      </c>
      <c r="AK422" s="272">
        <f t="shared" si="6"/>
        <v>0</v>
      </c>
    </row>
    <row r="423" spans="36:37">
      <c r="AJ423" s="272">
        <f>VLOOKUP(AK423,LDI!BC:BD,2,0)</f>
        <v>0</v>
      </c>
      <c r="AK423" s="272">
        <f t="shared" si="6"/>
        <v>0</v>
      </c>
    </row>
    <row r="424" spans="36:37">
      <c r="AJ424" s="272">
        <f>VLOOKUP(AK424,LDI!BC:BD,2,0)</f>
        <v>0</v>
      </c>
      <c r="AK424" s="272">
        <f t="shared" si="6"/>
        <v>0</v>
      </c>
    </row>
    <row r="425" spans="36:37">
      <c r="AJ425" s="272">
        <f>VLOOKUP(AK425,LDI!BC:BD,2,0)</f>
        <v>0</v>
      </c>
      <c r="AK425" s="272">
        <f t="shared" si="6"/>
        <v>0</v>
      </c>
    </row>
    <row r="426" spans="36:37">
      <c r="AJ426" s="272">
        <f>VLOOKUP(AK426,LDI!BC:BD,2,0)</f>
        <v>0</v>
      </c>
      <c r="AK426" s="272">
        <f t="shared" si="6"/>
        <v>0</v>
      </c>
    </row>
    <row r="427" spans="36:37">
      <c r="AJ427" s="272">
        <f>VLOOKUP(AK427,LDI!BC:BD,2,0)</f>
        <v>0</v>
      </c>
      <c r="AK427" s="272">
        <f t="shared" si="6"/>
        <v>0</v>
      </c>
    </row>
    <row r="428" spans="36:37">
      <c r="AJ428" s="272">
        <f>VLOOKUP(AK428,LDI!BC:BD,2,0)</f>
        <v>0</v>
      </c>
      <c r="AK428" s="272">
        <f t="shared" si="6"/>
        <v>0</v>
      </c>
    </row>
    <row r="429" spans="36:37">
      <c r="AJ429" s="272">
        <f>VLOOKUP(AK429,LDI!BC:BD,2,0)</f>
        <v>0</v>
      </c>
      <c r="AK429" s="272">
        <f t="shared" ref="AK429:AK492" si="7">P429</f>
        <v>0</v>
      </c>
    </row>
    <row r="430" spans="36:37">
      <c r="AJ430" s="272">
        <f>VLOOKUP(AK430,LDI!BC:BD,2,0)</f>
        <v>0</v>
      </c>
      <c r="AK430" s="272">
        <f t="shared" si="7"/>
        <v>0</v>
      </c>
    </row>
    <row r="431" spans="36:37">
      <c r="AJ431" s="272">
        <f>VLOOKUP(AK431,LDI!BC:BD,2,0)</f>
        <v>0</v>
      </c>
      <c r="AK431" s="272">
        <f t="shared" si="7"/>
        <v>0</v>
      </c>
    </row>
    <row r="432" spans="36:37">
      <c r="AJ432" s="272">
        <f>VLOOKUP(AK432,LDI!BC:BD,2,0)</f>
        <v>0</v>
      </c>
      <c r="AK432" s="272">
        <f t="shared" si="7"/>
        <v>0</v>
      </c>
    </row>
    <row r="433" spans="36:37">
      <c r="AJ433" s="272">
        <f>VLOOKUP(AK433,LDI!BC:BD,2,0)</f>
        <v>0</v>
      </c>
      <c r="AK433" s="272">
        <f t="shared" si="7"/>
        <v>0</v>
      </c>
    </row>
    <row r="434" spans="36:37">
      <c r="AJ434" s="272">
        <f>VLOOKUP(AK434,LDI!BC:BD,2,0)</f>
        <v>0</v>
      </c>
      <c r="AK434" s="272">
        <f t="shared" si="7"/>
        <v>0</v>
      </c>
    </row>
    <row r="435" spans="36:37">
      <c r="AJ435" s="272">
        <f>VLOOKUP(AK435,LDI!BC:BD,2,0)</f>
        <v>0</v>
      </c>
      <c r="AK435" s="272">
        <f t="shared" si="7"/>
        <v>0</v>
      </c>
    </row>
    <row r="436" spans="36:37">
      <c r="AJ436" s="272">
        <f>VLOOKUP(AK436,LDI!BC:BD,2,0)</f>
        <v>0</v>
      </c>
      <c r="AK436" s="272">
        <f t="shared" si="7"/>
        <v>0</v>
      </c>
    </row>
    <row r="437" spans="36:37">
      <c r="AJ437" s="272">
        <f>VLOOKUP(AK437,LDI!BC:BD,2,0)</f>
        <v>0</v>
      </c>
      <c r="AK437" s="272">
        <f t="shared" si="7"/>
        <v>0</v>
      </c>
    </row>
    <row r="438" spans="36:37">
      <c r="AJ438" s="272">
        <f>VLOOKUP(AK438,LDI!BC:BD,2,0)</f>
        <v>0</v>
      </c>
      <c r="AK438" s="272">
        <f t="shared" si="7"/>
        <v>0</v>
      </c>
    </row>
    <row r="439" spans="36:37">
      <c r="AJ439" s="272">
        <f>VLOOKUP(AK439,LDI!BC:BD,2,0)</f>
        <v>0</v>
      </c>
      <c r="AK439" s="272">
        <f t="shared" si="7"/>
        <v>0</v>
      </c>
    </row>
    <row r="440" spans="36:37">
      <c r="AJ440" s="272">
        <f>VLOOKUP(AK440,LDI!BC:BD,2,0)</f>
        <v>0</v>
      </c>
      <c r="AK440" s="272">
        <f t="shared" si="7"/>
        <v>0</v>
      </c>
    </row>
    <row r="441" spans="36:37">
      <c r="AJ441" s="272">
        <f>VLOOKUP(AK441,LDI!BC:BD,2,0)</f>
        <v>0</v>
      </c>
      <c r="AK441" s="272">
        <f t="shared" si="7"/>
        <v>0</v>
      </c>
    </row>
    <row r="442" spans="36:37">
      <c r="AJ442" s="272">
        <f>VLOOKUP(AK442,LDI!BC:BD,2,0)</f>
        <v>0</v>
      </c>
      <c r="AK442" s="272">
        <f t="shared" si="7"/>
        <v>0</v>
      </c>
    </row>
    <row r="443" spans="36:37">
      <c r="AJ443" s="272">
        <f>VLOOKUP(AK443,LDI!BC:BD,2,0)</f>
        <v>0</v>
      </c>
      <c r="AK443" s="272">
        <f t="shared" si="7"/>
        <v>0</v>
      </c>
    </row>
    <row r="444" spans="36:37">
      <c r="AJ444" s="272">
        <f>VLOOKUP(AK444,LDI!BC:BD,2,0)</f>
        <v>0</v>
      </c>
      <c r="AK444" s="272">
        <f t="shared" si="7"/>
        <v>0</v>
      </c>
    </row>
    <row r="445" spans="36:37">
      <c r="AJ445" s="272">
        <f>VLOOKUP(AK445,LDI!BC:BD,2,0)</f>
        <v>0</v>
      </c>
      <c r="AK445" s="272">
        <f t="shared" si="7"/>
        <v>0</v>
      </c>
    </row>
    <row r="446" spans="36:37">
      <c r="AJ446" s="272">
        <f>VLOOKUP(AK446,LDI!BC:BD,2,0)</f>
        <v>0</v>
      </c>
      <c r="AK446" s="272">
        <f t="shared" si="7"/>
        <v>0</v>
      </c>
    </row>
    <row r="447" spans="36:37">
      <c r="AJ447" s="272">
        <f>VLOOKUP(AK447,LDI!BC:BD,2,0)</f>
        <v>0</v>
      </c>
      <c r="AK447" s="272">
        <f t="shared" si="7"/>
        <v>0</v>
      </c>
    </row>
    <row r="448" spans="36:37">
      <c r="AJ448" s="272">
        <f>VLOOKUP(AK448,LDI!BC:BD,2,0)</f>
        <v>0</v>
      </c>
      <c r="AK448" s="272">
        <f t="shared" si="7"/>
        <v>0</v>
      </c>
    </row>
    <row r="449" spans="36:37">
      <c r="AJ449" s="272">
        <f>VLOOKUP(AK449,LDI!BC:BD,2,0)</f>
        <v>0</v>
      </c>
      <c r="AK449" s="272">
        <f t="shared" si="7"/>
        <v>0</v>
      </c>
    </row>
    <row r="450" spans="36:37">
      <c r="AJ450" s="272">
        <f>VLOOKUP(AK450,LDI!BC:BD,2,0)</f>
        <v>0</v>
      </c>
      <c r="AK450" s="272">
        <f t="shared" si="7"/>
        <v>0</v>
      </c>
    </row>
    <row r="451" spans="36:37">
      <c r="AJ451" s="272">
        <f>VLOOKUP(AK451,LDI!BC:BD,2,0)</f>
        <v>0</v>
      </c>
      <c r="AK451" s="272">
        <f t="shared" si="7"/>
        <v>0</v>
      </c>
    </row>
    <row r="452" spans="36:37">
      <c r="AJ452" s="272">
        <f>VLOOKUP(AK452,LDI!BC:BD,2,0)</f>
        <v>0</v>
      </c>
      <c r="AK452" s="272">
        <f t="shared" si="7"/>
        <v>0</v>
      </c>
    </row>
    <row r="453" spans="36:37">
      <c r="AJ453" s="272">
        <f>VLOOKUP(AK453,LDI!BC:BD,2,0)</f>
        <v>0</v>
      </c>
      <c r="AK453" s="272">
        <f t="shared" si="7"/>
        <v>0</v>
      </c>
    </row>
    <row r="454" spans="36:37">
      <c r="AJ454" s="272">
        <f>VLOOKUP(AK454,LDI!BC:BD,2,0)</f>
        <v>0</v>
      </c>
      <c r="AK454" s="272">
        <f t="shared" si="7"/>
        <v>0</v>
      </c>
    </row>
    <row r="455" spans="36:37">
      <c r="AJ455" s="272">
        <f>VLOOKUP(AK455,LDI!BC:BD,2,0)</f>
        <v>0</v>
      </c>
      <c r="AK455" s="272">
        <f t="shared" si="7"/>
        <v>0</v>
      </c>
    </row>
    <row r="456" spans="36:37">
      <c r="AJ456" s="272">
        <f>VLOOKUP(AK456,LDI!BC:BD,2,0)</f>
        <v>0</v>
      </c>
      <c r="AK456" s="272">
        <f t="shared" si="7"/>
        <v>0</v>
      </c>
    </row>
    <row r="457" spans="36:37">
      <c r="AJ457" s="272">
        <f>VLOOKUP(AK457,LDI!BC:BD,2,0)</f>
        <v>0</v>
      </c>
      <c r="AK457" s="272">
        <f t="shared" si="7"/>
        <v>0</v>
      </c>
    </row>
    <row r="458" spans="36:37">
      <c r="AJ458" s="272">
        <f>VLOOKUP(AK458,LDI!BC:BD,2,0)</f>
        <v>0</v>
      </c>
      <c r="AK458" s="272">
        <f t="shared" si="7"/>
        <v>0</v>
      </c>
    </row>
    <row r="459" spans="36:37">
      <c r="AJ459" s="272">
        <f>VLOOKUP(AK459,LDI!BC:BD,2,0)</f>
        <v>0</v>
      </c>
      <c r="AK459" s="272">
        <f t="shared" si="7"/>
        <v>0</v>
      </c>
    </row>
    <row r="460" spans="36:37">
      <c r="AJ460" s="272">
        <f>VLOOKUP(AK460,LDI!BC:BD,2,0)</f>
        <v>0</v>
      </c>
      <c r="AK460" s="272">
        <f t="shared" si="7"/>
        <v>0</v>
      </c>
    </row>
    <row r="461" spans="36:37">
      <c r="AJ461" s="272">
        <f>VLOOKUP(AK461,LDI!BC:BD,2,0)</f>
        <v>0</v>
      </c>
      <c r="AK461" s="272">
        <f t="shared" si="7"/>
        <v>0</v>
      </c>
    </row>
    <row r="462" spans="36:37">
      <c r="AJ462" s="272">
        <f>VLOOKUP(AK462,LDI!BC:BD,2,0)</f>
        <v>0</v>
      </c>
      <c r="AK462" s="272">
        <f t="shared" si="7"/>
        <v>0</v>
      </c>
    </row>
    <row r="463" spans="36:37">
      <c r="AJ463" s="272">
        <f>VLOOKUP(AK463,LDI!BC:BD,2,0)</f>
        <v>0</v>
      </c>
      <c r="AK463" s="272">
        <f t="shared" si="7"/>
        <v>0</v>
      </c>
    </row>
    <row r="464" spans="36:37">
      <c r="AJ464" s="272">
        <f>VLOOKUP(AK464,LDI!BC:BD,2,0)</f>
        <v>0</v>
      </c>
      <c r="AK464" s="272">
        <f t="shared" si="7"/>
        <v>0</v>
      </c>
    </row>
    <row r="465" spans="36:37">
      <c r="AJ465" s="272">
        <f>VLOOKUP(AK465,LDI!BC:BD,2,0)</f>
        <v>0</v>
      </c>
      <c r="AK465" s="272">
        <f t="shared" si="7"/>
        <v>0</v>
      </c>
    </row>
    <row r="466" spans="36:37">
      <c r="AJ466" s="272">
        <f>VLOOKUP(AK466,LDI!BC:BD,2,0)</f>
        <v>0</v>
      </c>
      <c r="AK466" s="272">
        <f t="shared" si="7"/>
        <v>0</v>
      </c>
    </row>
    <row r="467" spans="36:37">
      <c r="AJ467" s="272">
        <f>VLOOKUP(AK467,LDI!BC:BD,2,0)</f>
        <v>0</v>
      </c>
      <c r="AK467" s="272">
        <f t="shared" si="7"/>
        <v>0</v>
      </c>
    </row>
    <row r="468" spans="36:37">
      <c r="AJ468" s="272">
        <f>VLOOKUP(AK468,LDI!BC:BD,2,0)</f>
        <v>0</v>
      </c>
      <c r="AK468" s="272">
        <f t="shared" si="7"/>
        <v>0</v>
      </c>
    </row>
    <row r="469" spans="36:37">
      <c r="AJ469" s="272">
        <f>VLOOKUP(AK469,LDI!BC:BD,2,0)</f>
        <v>0</v>
      </c>
      <c r="AK469" s="272">
        <f t="shared" si="7"/>
        <v>0</v>
      </c>
    </row>
    <row r="470" spans="36:37">
      <c r="AJ470" s="272">
        <f>VLOOKUP(AK470,LDI!BC:BD,2,0)</f>
        <v>0</v>
      </c>
      <c r="AK470" s="272">
        <f t="shared" si="7"/>
        <v>0</v>
      </c>
    </row>
    <row r="471" spans="36:37">
      <c r="AJ471" s="272">
        <f>VLOOKUP(AK471,LDI!BC:BD,2,0)</f>
        <v>0</v>
      </c>
      <c r="AK471" s="272">
        <f t="shared" si="7"/>
        <v>0</v>
      </c>
    </row>
    <row r="472" spans="36:37">
      <c r="AJ472" s="272">
        <f>VLOOKUP(AK472,LDI!BC:BD,2,0)</f>
        <v>0</v>
      </c>
      <c r="AK472" s="272">
        <f t="shared" si="7"/>
        <v>0</v>
      </c>
    </row>
    <row r="473" spans="36:37">
      <c r="AJ473" s="272">
        <f>VLOOKUP(AK473,LDI!BC:BD,2,0)</f>
        <v>0</v>
      </c>
      <c r="AK473" s="272">
        <f t="shared" si="7"/>
        <v>0</v>
      </c>
    </row>
    <row r="474" spans="36:37">
      <c r="AJ474" s="272">
        <f>VLOOKUP(AK474,LDI!BC:BD,2,0)</f>
        <v>0</v>
      </c>
      <c r="AK474" s="272">
        <f t="shared" si="7"/>
        <v>0</v>
      </c>
    </row>
    <row r="475" spans="36:37">
      <c r="AJ475" s="272">
        <f>VLOOKUP(AK475,LDI!BC:BD,2,0)</f>
        <v>0</v>
      </c>
      <c r="AK475" s="272">
        <f t="shared" si="7"/>
        <v>0</v>
      </c>
    </row>
    <row r="476" spans="36:37">
      <c r="AJ476" s="272">
        <f>VLOOKUP(AK476,LDI!BC:BD,2,0)</f>
        <v>0</v>
      </c>
      <c r="AK476" s="272">
        <f t="shared" si="7"/>
        <v>0</v>
      </c>
    </row>
    <row r="477" spans="36:37">
      <c r="AJ477" s="272">
        <f>VLOOKUP(AK477,LDI!BC:BD,2,0)</f>
        <v>0</v>
      </c>
      <c r="AK477" s="272">
        <f t="shared" si="7"/>
        <v>0</v>
      </c>
    </row>
    <row r="478" spans="36:37">
      <c r="AJ478" s="272">
        <f>VLOOKUP(AK478,LDI!BC:BD,2,0)</f>
        <v>0</v>
      </c>
      <c r="AK478" s="272">
        <f t="shared" si="7"/>
        <v>0</v>
      </c>
    </row>
    <row r="479" spans="36:37">
      <c r="AJ479" s="272">
        <f>VLOOKUP(AK479,LDI!BC:BD,2,0)</f>
        <v>0</v>
      </c>
      <c r="AK479" s="272">
        <f t="shared" si="7"/>
        <v>0</v>
      </c>
    </row>
    <row r="480" spans="36:37">
      <c r="AJ480" s="272">
        <f>VLOOKUP(AK480,LDI!BC:BD,2,0)</f>
        <v>0</v>
      </c>
      <c r="AK480" s="272">
        <f t="shared" si="7"/>
        <v>0</v>
      </c>
    </row>
    <row r="481" spans="36:37">
      <c r="AJ481" s="272">
        <f>VLOOKUP(AK481,LDI!BC:BD,2,0)</f>
        <v>0</v>
      </c>
      <c r="AK481" s="272">
        <f t="shared" si="7"/>
        <v>0</v>
      </c>
    </row>
    <row r="482" spans="36:37">
      <c r="AJ482" s="272">
        <f>VLOOKUP(AK482,LDI!BC:BD,2,0)</f>
        <v>0</v>
      </c>
      <c r="AK482" s="272">
        <f t="shared" si="7"/>
        <v>0</v>
      </c>
    </row>
    <row r="483" spans="36:37">
      <c r="AJ483" s="272">
        <f>VLOOKUP(AK483,LDI!BC:BD,2,0)</f>
        <v>0</v>
      </c>
      <c r="AK483" s="272">
        <f t="shared" si="7"/>
        <v>0</v>
      </c>
    </row>
    <row r="484" spans="36:37">
      <c r="AJ484" s="272">
        <f>VLOOKUP(AK484,LDI!BC:BD,2,0)</f>
        <v>0</v>
      </c>
      <c r="AK484" s="272">
        <f t="shared" si="7"/>
        <v>0</v>
      </c>
    </row>
    <row r="485" spans="36:37">
      <c r="AJ485" s="272">
        <f>VLOOKUP(AK485,LDI!BC:BD,2,0)</f>
        <v>0</v>
      </c>
      <c r="AK485" s="272">
        <f t="shared" si="7"/>
        <v>0</v>
      </c>
    </row>
    <row r="486" spans="36:37">
      <c r="AJ486" s="272">
        <f>VLOOKUP(AK486,LDI!BC:BD,2,0)</f>
        <v>0</v>
      </c>
      <c r="AK486" s="272">
        <f t="shared" si="7"/>
        <v>0</v>
      </c>
    </row>
    <row r="487" spans="36:37">
      <c r="AJ487" s="272">
        <f>VLOOKUP(AK487,LDI!BC:BD,2,0)</f>
        <v>0</v>
      </c>
      <c r="AK487" s="272">
        <f t="shared" si="7"/>
        <v>0</v>
      </c>
    </row>
    <row r="488" spans="36:37">
      <c r="AJ488" s="272">
        <f>VLOOKUP(AK488,LDI!BC:BD,2,0)</f>
        <v>0</v>
      </c>
      <c r="AK488" s="272">
        <f t="shared" si="7"/>
        <v>0</v>
      </c>
    </row>
    <row r="489" spans="36:37">
      <c r="AJ489" s="272">
        <f>VLOOKUP(AK489,LDI!BC:BD,2,0)</f>
        <v>0</v>
      </c>
      <c r="AK489" s="272">
        <f t="shared" si="7"/>
        <v>0</v>
      </c>
    </row>
    <row r="490" spans="36:37">
      <c r="AJ490" s="272">
        <f>VLOOKUP(AK490,LDI!BC:BD,2,0)</f>
        <v>0</v>
      </c>
      <c r="AK490" s="272">
        <f t="shared" si="7"/>
        <v>0</v>
      </c>
    </row>
    <row r="491" spans="36:37">
      <c r="AJ491" s="272">
        <f>VLOOKUP(AK491,LDI!BC:BD,2,0)</f>
        <v>0</v>
      </c>
      <c r="AK491" s="272">
        <f t="shared" si="7"/>
        <v>0</v>
      </c>
    </row>
    <row r="492" spans="36:37">
      <c r="AJ492" s="272">
        <f>VLOOKUP(AK492,LDI!BC:BD,2,0)</f>
        <v>0</v>
      </c>
      <c r="AK492" s="272">
        <f t="shared" si="7"/>
        <v>0</v>
      </c>
    </row>
    <row r="493" spans="36:37">
      <c r="AJ493" s="272">
        <f>VLOOKUP(AK493,LDI!BC:BD,2,0)</f>
        <v>0</v>
      </c>
      <c r="AK493" s="272">
        <f t="shared" ref="AK493:AK556" si="8">P493</f>
        <v>0</v>
      </c>
    </row>
    <row r="494" spans="36:37">
      <c r="AJ494" s="272">
        <f>VLOOKUP(AK494,LDI!BC:BD,2,0)</f>
        <v>0</v>
      </c>
      <c r="AK494" s="272">
        <f t="shared" si="8"/>
        <v>0</v>
      </c>
    </row>
    <row r="495" spans="36:37">
      <c r="AJ495" s="272">
        <f>VLOOKUP(AK495,LDI!BC:BD,2,0)</f>
        <v>0</v>
      </c>
      <c r="AK495" s="272">
        <f t="shared" si="8"/>
        <v>0</v>
      </c>
    </row>
    <row r="496" spans="36:37">
      <c r="AJ496" s="272">
        <f>VLOOKUP(AK496,LDI!BC:BD,2,0)</f>
        <v>0</v>
      </c>
      <c r="AK496" s="272">
        <f t="shared" si="8"/>
        <v>0</v>
      </c>
    </row>
    <row r="497" spans="36:37">
      <c r="AJ497" s="272">
        <f>VLOOKUP(AK497,LDI!BC:BD,2,0)</f>
        <v>0</v>
      </c>
      <c r="AK497" s="272">
        <f t="shared" si="8"/>
        <v>0</v>
      </c>
    </row>
    <row r="498" spans="36:37">
      <c r="AJ498" s="272">
        <f>VLOOKUP(AK498,LDI!BC:BD,2,0)</f>
        <v>0</v>
      </c>
      <c r="AK498" s="272">
        <f t="shared" si="8"/>
        <v>0</v>
      </c>
    </row>
    <row r="499" spans="36:37">
      <c r="AJ499" s="272">
        <f>VLOOKUP(AK499,LDI!BC:BD,2,0)</f>
        <v>0</v>
      </c>
      <c r="AK499" s="272">
        <f t="shared" si="8"/>
        <v>0</v>
      </c>
    </row>
    <row r="500" spans="36:37">
      <c r="AJ500" s="272">
        <f>VLOOKUP(AK500,LDI!BC:BD,2,0)</f>
        <v>0</v>
      </c>
      <c r="AK500" s="272">
        <f t="shared" si="8"/>
        <v>0</v>
      </c>
    </row>
    <row r="501" spans="36:37">
      <c r="AJ501" s="272">
        <f>VLOOKUP(AK501,LDI!BC:BD,2,0)</f>
        <v>0</v>
      </c>
      <c r="AK501" s="272">
        <f t="shared" si="8"/>
        <v>0</v>
      </c>
    </row>
    <row r="502" spans="36:37">
      <c r="AJ502" s="272">
        <f>VLOOKUP(AK502,LDI!BC:BD,2,0)</f>
        <v>0</v>
      </c>
      <c r="AK502" s="272">
        <f t="shared" si="8"/>
        <v>0</v>
      </c>
    </row>
    <row r="503" spans="36:37">
      <c r="AJ503" s="272">
        <f>VLOOKUP(AK503,LDI!BC:BD,2,0)</f>
        <v>0</v>
      </c>
      <c r="AK503" s="272">
        <f t="shared" si="8"/>
        <v>0</v>
      </c>
    </row>
    <row r="504" spans="36:37">
      <c r="AJ504" s="272">
        <f>VLOOKUP(AK504,LDI!BC:BD,2,0)</f>
        <v>0</v>
      </c>
      <c r="AK504" s="272">
        <f t="shared" si="8"/>
        <v>0</v>
      </c>
    </row>
    <row r="505" spans="36:37">
      <c r="AJ505" s="272">
        <f>VLOOKUP(AK505,LDI!BC:BD,2,0)</f>
        <v>0</v>
      </c>
      <c r="AK505" s="272">
        <f t="shared" si="8"/>
        <v>0</v>
      </c>
    </row>
    <row r="506" spans="36:37">
      <c r="AJ506" s="272">
        <f>VLOOKUP(AK506,LDI!BC:BD,2,0)</f>
        <v>0</v>
      </c>
      <c r="AK506" s="272">
        <f t="shared" si="8"/>
        <v>0</v>
      </c>
    </row>
    <row r="507" spans="36:37">
      <c r="AJ507" s="272">
        <f>VLOOKUP(AK507,LDI!BC:BD,2,0)</f>
        <v>0</v>
      </c>
      <c r="AK507" s="272">
        <f t="shared" si="8"/>
        <v>0</v>
      </c>
    </row>
    <row r="508" spans="36:37">
      <c r="AJ508" s="272">
        <f>VLOOKUP(AK508,LDI!BC:BD,2,0)</f>
        <v>0</v>
      </c>
      <c r="AK508" s="272">
        <f t="shared" si="8"/>
        <v>0</v>
      </c>
    </row>
    <row r="509" spans="36:37">
      <c r="AJ509" s="272">
        <f>VLOOKUP(AK509,LDI!BC:BD,2,0)</f>
        <v>0</v>
      </c>
      <c r="AK509" s="272">
        <f t="shared" si="8"/>
        <v>0</v>
      </c>
    </row>
    <row r="510" spans="36:37">
      <c r="AJ510" s="272">
        <f>VLOOKUP(AK510,LDI!BC:BD,2,0)</f>
        <v>0</v>
      </c>
      <c r="AK510" s="272">
        <f t="shared" si="8"/>
        <v>0</v>
      </c>
    </row>
    <row r="511" spans="36:37">
      <c r="AJ511" s="272">
        <f>VLOOKUP(AK511,LDI!BC:BD,2,0)</f>
        <v>0</v>
      </c>
      <c r="AK511" s="272">
        <f t="shared" si="8"/>
        <v>0</v>
      </c>
    </row>
    <row r="512" spans="36:37">
      <c r="AJ512" s="272">
        <f>VLOOKUP(AK512,LDI!BC:BD,2,0)</f>
        <v>0</v>
      </c>
      <c r="AK512" s="272">
        <f t="shared" si="8"/>
        <v>0</v>
      </c>
    </row>
    <row r="513" spans="36:37">
      <c r="AJ513" s="272">
        <f>VLOOKUP(AK513,LDI!BC:BD,2,0)</f>
        <v>0</v>
      </c>
      <c r="AK513" s="272">
        <f t="shared" si="8"/>
        <v>0</v>
      </c>
    </row>
    <row r="514" spans="36:37">
      <c r="AJ514" s="272">
        <f>VLOOKUP(AK514,LDI!BC:BD,2,0)</f>
        <v>0</v>
      </c>
      <c r="AK514" s="272">
        <f t="shared" si="8"/>
        <v>0</v>
      </c>
    </row>
    <row r="515" spans="36:37">
      <c r="AJ515" s="272">
        <f>VLOOKUP(AK515,LDI!BC:BD,2,0)</f>
        <v>0</v>
      </c>
      <c r="AK515" s="272">
        <f t="shared" si="8"/>
        <v>0</v>
      </c>
    </row>
    <row r="516" spans="36:37">
      <c r="AJ516" s="272">
        <f>VLOOKUP(AK516,LDI!BC:BD,2,0)</f>
        <v>0</v>
      </c>
      <c r="AK516" s="272">
        <f t="shared" si="8"/>
        <v>0</v>
      </c>
    </row>
    <row r="517" spans="36:37">
      <c r="AJ517" s="272">
        <f>VLOOKUP(AK517,LDI!BC:BD,2,0)</f>
        <v>0</v>
      </c>
      <c r="AK517" s="272">
        <f t="shared" si="8"/>
        <v>0</v>
      </c>
    </row>
    <row r="518" spans="36:37">
      <c r="AJ518" s="272">
        <f>VLOOKUP(AK518,LDI!BC:BD,2,0)</f>
        <v>0</v>
      </c>
      <c r="AK518" s="272">
        <f t="shared" si="8"/>
        <v>0</v>
      </c>
    </row>
    <row r="519" spans="36:37">
      <c r="AJ519" s="272">
        <f>VLOOKUP(AK519,LDI!BC:BD,2,0)</f>
        <v>0</v>
      </c>
      <c r="AK519" s="272">
        <f t="shared" si="8"/>
        <v>0</v>
      </c>
    </row>
    <row r="520" spans="36:37">
      <c r="AJ520" s="272">
        <f>VLOOKUP(AK520,LDI!BC:BD,2,0)</f>
        <v>0</v>
      </c>
      <c r="AK520" s="272">
        <f t="shared" si="8"/>
        <v>0</v>
      </c>
    </row>
    <row r="521" spans="36:37">
      <c r="AJ521" s="272">
        <f>VLOOKUP(AK521,LDI!BC:BD,2,0)</f>
        <v>0</v>
      </c>
      <c r="AK521" s="272">
        <f t="shared" si="8"/>
        <v>0</v>
      </c>
    </row>
    <row r="522" spans="36:37">
      <c r="AJ522" s="272">
        <f>VLOOKUP(AK522,LDI!BC:BD,2,0)</f>
        <v>0</v>
      </c>
      <c r="AK522" s="272">
        <f t="shared" si="8"/>
        <v>0</v>
      </c>
    </row>
    <row r="523" spans="36:37">
      <c r="AJ523" s="272">
        <f>VLOOKUP(AK523,LDI!BC:BD,2,0)</f>
        <v>0</v>
      </c>
      <c r="AK523" s="272">
        <f t="shared" si="8"/>
        <v>0</v>
      </c>
    </row>
    <row r="524" spans="36:37">
      <c r="AJ524" s="272">
        <f>VLOOKUP(AK524,LDI!BC:BD,2,0)</f>
        <v>0</v>
      </c>
      <c r="AK524" s="272">
        <f t="shared" si="8"/>
        <v>0</v>
      </c>
    </row>
    <row r="525" spans="36:37">
      <c r="AJ525" s="272">
        <f>VLOOKUP(AK525,LDI!BC:BD,2,0)</f>
        <v>0</v>
      </c>
      <c r="AK525" s="272">
        <f t="shared" si="8"/>
        <v>0</v>
      </c>
    </row>
    <row r="526" spans="36:37">
      <c r="AJ526" s="272">
        <f>VLOOKUP(AK526,LDI!BC:BD,2,0)</f>
        <v>0</v>
      </c>
      <c r="AK526" s="272">
        <f t="shared" si="8"/>
        <v>0</v>
      </c>
    </row>
    <row r="527" spans="36:37">
      <c r="AJ527" s="272">
        <f>VLOOKUP(AK527,LDI!BC:BD,2,0)</f>
        <v>0</v>
      </c>
      <c r="AK527" s="272">
        <f t="shared" si="8"/>
        <v>0</v>
      </c>
    </row>
    <row r="528" spans="36:37">
      <c r="AJ528" s="272">
        <f>VLOOKUP(AK528,LDI!BC:BD,2,0)</f>
        <v>0</v>
      </c>
      <c r="AK528" s="272">
        <f t="shared" si="8"/>
        <v>0</v>
      </c>
    </row>
    <row r="529" spans="36:37">
      <c r="AJ529" s="272">
        <f>VLOOKUP(AK529,LDI!BC:BD,2,0)</f>
        <v>0</v>
      </c>
      <c r="AK529" s="272">
        <f t="shared" si="8"/>
        <v>0</v>
      </c>
    </row>
    <row r="530" spans="36:37">
      <c r="AJ530" s="272">
        <f>VLOOKUP(AK530,LDI!BC:BD,2,0)</f>
        <v>0</v>
      </c>
      <c r="AK530" s="272">
        <f t="shared" si="8"/>
        <v>0</v>
      </c>
    </row>
    <row r="531" spans="36:37">
      <c r="AJ531" s="272">
        <f>VLOOKUP(AK531,LDI!BC:BD,2,0)</f>
        <v>0</v>
      </c>
      <c r="AK531" s="272">
        <f t="shared" si="8"/>
        <v>0</v>
      </c>
    </row>
    <row r="532" spans="36:37">
      <c r="AJ532" s="272">
        <f>VLOOKUP(AK532,LDI!BC:BD,2,0)</f>
        <v>0</v>
      </c>
      <c r="AK532" s="272">
        <f t="shared" si="8"/>
        <v>0</v>
      </c>
    </row>
    <row r="533" spans="36:37">
      <c r="AJ533" s="272">
        <f>VLOOKUP(AK533,LDI!BC:BD,2,0)</f>
        <v>0</v>
      </c>
      <c r="AK533" s="272">
        <f t="shared" si="8"/>
        <v>0</v>
      </c>
    </row>
    <row r="534" spans="36:37">
      <c r="AJ534" s="272">
        <f>VLOOKUP(AK534,LDI!BC:BD,2,0)</f>
        <v>0</v>
      </c>
      <c r="AK534" s="272">
        <f t="shared" si="8"/>
        <v>0</v>
      </c>
    </row>
    <row r="535" spans="36:37">
      <c r="AJ535" s="272">
        <f>VLOOKUP(AK535,LDI!BC:BD,2,0)</f>
        <v>0</v>
      </c>
      <c r="AK535" s="272">
        <f t="shared" si="8"/>
        <v>0</v>
      </c>
    </row>
    <row r="536" spans="36:37">
      <c r="AJ536" s="272">
        <f>VLOOKUP(AK536,LDI!BC:BD,2,0)</f>
        <v>0</v>
      </c>
      <c r="AK536" s="272">
        <f t="shared" si="8"/>
        <v>0</v>
      </c>
    </row>
    <row r="537" spans="36:37">
      <c r="AJ537" s="272">
        <f>VLOOKUP(AK537,LDI!BC:BD,2,0)</f>
        <v>0</v>
      </c>
      <c r="AK537" s="272">
        <f t="shared" si="8"/>
        <v>0</v>
      </c>
    </row>
    <row r="538" spans="36:37">
      <c r="AJ538" s="272">
        <f>VLOOKUP(AK538,LDI!BC:BD,2,0)</f>
        <v>0</v>
      </c>
      <c r="AK538" s="272">
        <f t="shared" si="8"/>
        <v>0</v>
      </c>
    </row>
    <row r="539" spans="36:37">
      <c r="AJ539" s="272">
        <f>VLOOKUP(AK539,LDI!BC:BD,2,0)</f>
        <v>0</v>
      </c>
      <c r="AK539" s="272">
        <f t="shared" si="8"/>
        <v>0</v>
      </c>
    </row>
    <row r="540" spans="36:37">
      <c r="AJ540" s="272">
        <f>VLOOKUP(AK540,LDI!BC:BD,2,0)</f>
        <v>0</v>
      </c>
      <c r="AK540" s="272">
        <f t="shared" si="8"/>
        <v>0</v>
      </c>
    </row>
    <row r="541" spans="36:37">
      <c r="AJ541" s="272">
        <f>VLOOKUP(AK541,LDI!BC:BD,2,0)</f>
        <v>0</v>
      </c>
      <c r="AK541" s="272">
        <f t="shared" si="8"/>
        <v>0</v>
      </c>
    </row>
    <row r="542" spans="36:37">
      <c r="AJ542" s="272">
        <f>VLOOKUP(AK542,LDI!BC:BD,2,0)</f>
        <v>0</v>
      </c>
      <c r="AK542" s="272">
        <f t="shared" si="8"/>
        <v>0</v>
      </c>
    </row>
    <row r="543" spans="36:37">
      <c r="AJ543" s="272">
        <f>VLOOKUP(AK543,LDI!BC:BD,2,0)</f>
        <v>0</v>
      </c>
      <c r="AK543" s="272">
        <f t="shared" si="8"/>
        <v>0</v>
      </c>
    </row>
    <row r="544" spans="36:37">
      <c r="AJ544" s="272">
        <f>VLOOKUP(AK544,LDI!BC:BD,2,0)</f>
        <v>0</v>
      </c>
      <c r="AK544" s="272">
        <f t="shared" si="8"/>
        <v>0</v>
      </c>
    </row>
    <row r="545" spans="36:37">
      <c r="AJ545" s="272">
        <f>VLOOKUP(AK545,LDI!BC:BD,2,0)</f>
        <v>0</v>
      </c>
      <c r="AK545" s="272">
        <f t="shared" si="8"/>
        <v>0</v>
      </c>
    </row>
    <row r="546" spans="36:37">
      <c r="AJ546" s="272">
        <f>VLOOKUP(AK546,LDI!BC:BD,2,0)</f>
        <v>0</v>
      </c>
      <c r="AK546" s="272">
        <f t="shared" si="8"/>
        <v>0</v>
      </c>
    </row>
    <row r="547" spans="36:37">
      <c r="AJ547" s="272">
        <f>VLOOKUP(AK547,LDI!BC:BD,2,0)</f>
        <v>0</v>
      </c>
      <c r="AK547" s="272">
        <f t="shared" si="8"/>
        <v>0</v>
      </c>
    </row>
    <row r="548" spans="36:37">
      <c r="AJ548" s="272">
        <f>VLOOKUP(AK548,LDI!BC:BD,2,0)</f>
        <v>0</v>
      </c>
      <c r="AK548" s="272">
        <f t="shared" si="8"/>
        <v>0</v>
      </c>
    </row>
    <row r="549" spans="36:37">
      <c r="AJ549" s="272">
        <f>VLOOKUP(AK549,LDI!BC:BD,2,0)</f>
        <v>0</v>
      </c>
      <c r="AK549" s="272">
        <f t="shared" si="8"/>
        <v>0</v>
      </c>
    </row>
    <row r="550" spans="36:37">
      <c r="AJ550" s="272">
        <f>VLOOKUP(AK550,LDI!BC:BD,2,0)</f>
        <v>0</v>
      </c>
      <c r="AK550" s="272">
        <f t="shared" si="8"/>
        <v>0</v>
      </c>
    </row>
    <row r="551" spans="36:37">
      <c r="AJ551" s="272">
        <f>VLOOKUP(AK551,LDI!BC:BD,2,0)</f>
        <v>0</v>
      </c>
      <c r="AK551" s="272">
        <f t="shared" si="8"/>
        <v>0</v>
      </c>
    </row>
    <row r="552" spans="36:37">
      <c r="AJ552" s="272">
        <f>VLOOKUP(AK552,LDI!BC:BD,2,0)</f>
        <v>0</v>
      </c>
      <c r="AK552" s="272">
        <f t="shared" si="8"/>
        <v>0</v>
      </c>
    </row>
    <row r="553" spans="36:37">
      <c r="AJ553" s="272">
        <f>VLOOKUP(AK553,LDI!BC:BD,2,0)</f>
        <v>0</v>
      </c>
      <c r="AK553" s="272">
        <f t="shared" si="8"/>
        <v>0</v>
      </c>
    </row>
    <row r="554" spans="36:37">
      <c r="AJ554" s="272">
        <f>VLOOKUP(AK554,LDI!BC:BD,2,0)</f>
        <v>0</v>
      </c>
      <c r="AK554" s="272">
        <f t="shared" si="8"/>
        <v>0</v>
      </c>
    </row>
    <row r="555" spans="36:37">
      <c r="AJ555" s="272">
        <f>VLOOKUP(AK555,LDI!BC:BD,2,0)</f>
        <v>0</v>
      </c>
      <c r="AK555" s="272">
        <f t="shared" si="8"/>
        <v>0</v>
      </c>
    </row>
    <row r="556" spans="36:37">
      <c r="AJ556" s="272">
        <f>VLOOKUP(AK556,LDI!BC:BD,2,0)</f>
        <v>0</v>
      </c>
      <c r="AK556" s="272">
        <f t="shared" si="8"/>
        <v>0</v>
      </c>
    </row>
    <row r="557" spans="36:37">
      <c r="AJ557" s="272">
        <f>VLOOKUP(AK557,LDI!BC:BD,2,0)</f>
        <v>0</v>
      </c>
      <c r="AK557" s="272">
        <f t="shared" ref="AK557:AK620" si="9">P557</f>
        <v>0</v>
      </c>
    </row>
    <row r="558" spans="36:37">
      <c r="AJ558" s="272">
        <f>VLOOKUP(AK558,LDI!BC:BD,2,0)</f>
        <v>0</v>
      </c>
      <c r="AK558" s="272">
        <f t="shared" si="9"/>
        <v>0</v>
      </c>
    </row>
    <row r="559" spans="36:37">
      <c r="AJ559" s="272">
        <f>VLOOKUP(AK559,LDI!BC:BD,2,0)</f>
        <v>0</v>
      </c>
      <c r="AK559" s="272">
        <f t="shared" si="9"/>
        <v>0</v>
      </c>
    </row>
    <row r="560" spans="36:37">
      <c r="AJ560" s="272">
        <f>VLOOKUP(AK560,LDI!BC:BD,2,0)</f>
        <v>0</v>
      </c>
      <c r="AK560" s="272">
        <f t="shared" si="9"/>
        <v>0</v>
      </c>
    </row>
    <row r="561" spans="36:37">
      <c r="AJ561" s="272">
        <f>VLOOKUP(AK561,LDI!BC:BD,2,0)</f>
        <v>0</v>
      </c>
      <c r="AK561" s="272">
        <f t="shared" si="9"/>
        <v>0</v>
      </c>
    </row>
    <row r="562" spans="36:37">
      <c r="AJ562" s="272">
        <f>VLOOKUP(AK562,LDI!BC:BD,2,0)</f>
        <v>0</v>
      </c>
      <c r="AK562" s="272">
        <f t="shared" si="9"/>
        <v>0</v>
      </c>
    </row>
    <row r="563" spans="36:37">
      <c r="AJ563" s="272">
        <f>VLOOKUP(AK563,LDI!BC:BD,2,0)</f>
        <v>0</v>
      </c>
      <c r="AK563" s="272">
        <f t="shared" si="9"/>
        <v>0</v>
      </c>
    </row>
    <row r="564" spans="36:37">
      <c r="AJ564" s="272">
        <f>VLOOKUP(AK564,LDI!BC:BD,2,0)</f>
        <v>0</v>
      </c>
      <c r="AK564" s="272">
        <f t="shared" si="9"/>
        <v>0</v>
      </c>
    </row>
    <row r="565" spans="36:37">
      <c r="AJ565" s="272">
        <f>VLOOKUP(AK565,LDI!BC:BD,2,0)</f>
        <v>0</v>
      </c>
      <c r="AK565" s="272">
        <f t="shared" si="9"/>
        <v>0</v>
      </c>
    </row>
    <row r="566" spans="36:37">
      <c r="AJ566" s="272">
        <f>VLOOKUP(AK566,LDI!BC:BD,2,0)</f>
        <v>0</v>
      </c>
      <c r="AK566" s="272">
        <f t="shared" si="9"/>
        <v>0</v>
      </c>
    </row>
    <row r="567" spans="36:37">
      <c r="AJ567" s="272">
        <f>VLOOKUP(AK567,LDI!BC:BD,2,0)</f>
        <v>0</v>
      </c>
      <c r="AK567" s="272">
        <f t="shared" si="9"/>
        <v>0</v>
      </c>
    </row>
    <row r="568" spans="36:37">
      <c r="AJ568" s="272">
        <f>VLOOKUP(AK568,LDI!BC:BD,2,0)</f>
        <v>0</v>
      </c>
      <c r="AK568" s="272">
        <f t="shared" si="9"/>
        <v>0</v>
      </c>
    </row>
    <row r="569" spans="36:37">
      <c r="AJ569" s="272">
        <f>VLOOKUP(AK569,LDI!BC:BD,2,0)</f>
        <v>0</v>
      </c>
      <c r="AK569" s="272">
        <f t="shared" si="9"/>
        <v>0</v>
      </c>
    </row>
    <row r="570" spans="36:37">
      <c r="AJ570" s="272">
        <f>VLOOKUP(AK570,LDI!BC:BD,2,0)</f>
        <v>0</v>
      </c>
      <c r="AK570" s="272">
        <f t="shared" si="9"/>
        <v>0</v>
      </c>
    </row>
    <row r="571" spans="36:37">
      <c r="AJ571" s="272">
        <f>VLOOKUP(AK571,LDI!BC:BD,2,0)</f>
        <v>0</v>
      </c>
      <c r="AK571" s="272">
        <f t="shared" si="9"/>
        <v>0</v>
      </c>
    </row>
    <row r="572" spans="36:37">
      <c r="AJ572" s="272">
        <f>VLOOKUP(AK572,LDI!BC:BD,2,0)</f>
        <v>0</v>
      </c>
      <c r="AK572" s="272">
        <f t="shared" si="9"/>
        <v>0</v>
      </c>
    </row>
    <row r="573" spans="36:37">
      <c r="AJ573" s="272">
        <f>VLOOKUP(AK573,LDI!BC:BD,2,0)</f>
        <v>0</v>
      </c>
      <c r="AK573" s="272">
        <f t="shared" si="9"/>
        <v>0</v>
      </c>
    </row>
    <row r="574" spans="36:37">
      <c r="AJ574" s="272">
        <f>VLOOKUP(AK574,LDI!BC:BD,2,0)</f>
        <v>0</v>
      </c>
      <c r="AK574" s="272">
        <f t="shared" si="9"/>
        <v>0</v>
      </c>
    </row>
    <row r="575" spans="36:37">
      <c r="AJ575" s="272">
        <f>VLOOKUP(AK575,LDI!BC:BD,2,0)</f>
        <v>0</v>
      </c>
      <c r="AK575" s="272">
        <f t="shared" si="9"/>
        <v>0</v>
      </c>
    </row>
    <row r="576" spans="36:37">
      <c r="AJ576" s="272">
        <f>VLOOKUP(AK576,LDI!BC:BD,2,0)</f>
        <v>0</v>
      </c>
      <c r="AK576" s="272">
        <f t="shared" si="9"/>
        <v>0</v>
      </c>
    </row>
    <row r="577" spans="36:37">
      <c r="AJ577" s="272">
        <f>VLOOKUP(AK577,LDI!BC:BD,2,0)</f>
        <v>0</v>
      </c>
      <c r="AK577" s="272">
        <f t="shared" si="9"/>
        <v>0</v>
      </c>
    </row>
    <row r="578" spans="36:37">
      <c r="AJ578" s="272">
        <f>VLOOKUP(AK578,LDI!BC:BD,2,0)</f>
        <v>0</v>
      </c>
      <c r="AK578" s="272">
        <f t="shared" si="9"/>
        <v>0</v>
      </c>
    </row>
    <row r="579" spans="36:37">
      <c r="AJ579" s="272">
        <f>VLOOKUP(AK579,LDI!BC:BD,2,0)</f>
        <v>0</v>
      </c>
      <c r="AK579" s="272">
        <f t="shared" si="9"/>
        <v>0</v>
      </c>
    </row>
    <row r="580" spans="36:37">
      <c r="AJ580" s="272">
        <f>VLOOKUP(AK580,LDI!BC:BD,2,0)</f>
        <v>0</v>
      </c>
      <c r="AK580" s="272">
        <f t="shared" si="9"/>
        <v>0</v>
      </c>
    </row>
    <row r="581" spans="36:37">
      <c r="AJ581" s="272">
        <f>VLOOKUP(AK581,LDI!BC:BD,2,0)</f>
        <v>0</v>
      </c>
      <c r="AK581" s="272">
        <f t="shared" si="9"/>
        <v>0</v>
      </c>
    </row>
    <row r="582" spans="36:37">
      <c r="AJ582" s="272">
        <f>VLOOKUP(AK582,LDI!BC:BD,2,0)</f>
        <v>0</v>
      </c>
      <c r="AK582" s="272">
        <f t="shared" si="9"/>
        <v>0</v>
      </c>
    </row>
    <row r="583" spans="36:37">
      <c r="AJ583" s="272">
        <f>VLOOKUP(AK583,LDI!BC:BD,2,0)</f>
        <v>0</v>
      </c>
      <c r="AK583" s="272">
        <f t="shared" si="9"/>
        <v>0</v>
      </c>
    </row>
    <row r="584" spans="36:37">
      <c r="AJ584" s="272">
        <f>VLOOKUP(AK584,LDI!BC:BD,2,0)</f>
        <v>0</v>
      </c>
      <c r="AK584" s="272">
        <f t="shared" si="9"/>
        <v>0</v>
      </c>
    </row>
    <row r="585" spans="36:37">
      <c r="AJ585" s="272">
        <f>VLOOKUP(AK585,LDI!BC:BD,2,0)</f>
        <v>0</v>
      </c>
      <c r="AK585" s="272">
        <f t="shared" si="9"/>
        <v>0</v>
      </c>
    </row>
    <row r="586" spans="36:37">
      <c r="AJ586" s="272">
        <f>VLOOKUP(AK586,LDI!BC:BD,2,0)</f>
        <v>0</v>
      </c>
      <c r="AK586" s="272">
        <f t="shared" si="9"/>
        <v>0</v>
      </c>
    </row>
    <row r="587" spans="36:37">
      <c r="AJ587" s="272">
        <f>VLOOKUP(AK587,LDI!BC:BD,2,0)</f>
        <v>0</v>
      </c>
      <c r="AK587" s="272">
        <f t="shared" si="9"/>
        <v>0</v>
      </c>
    </row>
    <row r="588" spans="36:37">
      <c r="AJ588" s="272">
        <f>VLOOKUP(AK588,LDI!BC:BD,2,0)</f>
        <v>0</v>
      </c>
      <c r="AK588" s="272">
        <f t="shared" si="9"/>
        <v>0</v>
      </c>
    </row>
    <row r="589" spans="36:37">
      <c r="AJ589" s="272">
        <f>VLOOKUP(AK589,LDI!BC:BD,2,0)</f>
        <v>0</v>
      </c>
      <c r="AK589" s="272">
        <f t="shared" si="9"/>
        <v>0</v>
      </c>
    </row>
    <row r="590" spans="36:37">
      <c r="AJ590" s="272">
        <f>VLOOKUP(AK590,LDI!BC:BD,2,0)</f>
        <v>0</v>
      </c>
      <c r="AK590" s="272">
        <f t="shared" si="9"/>
        <v>0</v>
      </c>
    </row>
    <row r="591" spans="36:37">
      <c r="AJ591" s="272">
        <f>VLOOKUP(AK591,LDI!BC:BD,2,0)</f>
        <v>0</v>
      </c>
      <c r="AK591" s="272">
        <f t="shared" si="9"/>
        <v>0</v>
      </c>
    </row>
    <row r="592" spans="36:37">
      <c r="AJ592" s="272">
        <f>VLOOKUP(AK592,LDI!BC:BD,2,0)</f>
        <v>0</v>
      </c>
      <c r="AK592" s="272">
        <f t="shared" si="9"/>
        <v>0</v>
      </c>
    </row>
    <row r="593" spans="36:37">
      <c r="AJ593" s="272">
        <f>VLOOKUP(AK593,LDI!BC:BD,2,0)</f>
        <v>0</v>
      </c>
      <c r="AK593" s="272">
        <f t="shared" si="9"/>
        <v>0</v>
      </c>
    </row>
    <row r="594" spans="36:37">
      <c r="AJ594" s="272">
        <f>VLOOKUP(AK594,LDI!BC:BD,2,0)</f>
        <v>0</v>
      </c>
      <c r="AK594" s="272">
        <f t="shared" si="9"/>
        <v>0</v>
      </c>
    </row>
    <row r="595" spans="36:37">
      <c r="AJ595" s="272">
        <f>VLOOKUP(AK595,LDI!BC:BD,2,0)</f>
        <v>0</v>
      </c>
      <c r="AK595" s="272">
        <f t="shared" si="9"/>
        <v>0</v>
      </c>
    </row>
    <row r="596" spans="36:37">
      <c r="AJ596" s="272">
        <f>VLOOKUP(AK596,LDI!BC:BD,2,0)</f>
        <v>0</v>
      </c>
      <c r="AK596" s="272">
        <f t="shared" si="9"/>
        <v>0</v>
      </c>
    </row>
    <row r="597" spans="36:37">
      <c r="AJ597" s="272">
        <f>VLOOKUP(AK597,LDI!BC:BD,2,0)</f>
        <v>0</v>
      </c>
      <c r="AK597" s="272">
        <f t="shared" si="9"/>
        <v>0</v>
      </c>
    </row>
    <row r="598" spans="36:37">
      <c r="AJ598" s="272">
        <f>VLOOKUP(AK598,LDI!BC:BD,2,0)</f>
        <v>0</v>
      </c>
      <c r="AK598" s="272">
        <f t="shared" si="9"/>
        <v>0</v>
      </c>
    </row>
    <row r="599" spans="36:37">
      <c r="AJ599" s="272">
        <f>VLOOKUP(AK599,LDI!BC:BD,2,0)</f>
        <v>0</v>
      </c>
      <c r="AK599" s="272">
        <f t="shared" si="9"/>
        <v>0</v>
      </c>
    </row>
    <row r="600" spans="36:37">
      <c r="AJ600" s="272">
        <f>VLOOKUP(AK600,LDI!BC:BD,2,0)</f>
        <v>0</v>
      </c>
      <c r="AK600" s="272">
        <f t="shared" si="9"/>
        <v>0</v>
      </c>
    </row>
    <row r="601" spans="36:37">
      <c r="AJ601" s="272">
        <f>VLOOKUP(AK601,LDI!BC:BD,2,0)</f>
        <v>0</v>
      </c>
      <c r="AK601" s="272">
        <f t="shared" si="9"/>
        <v>0</v>
      </c>
    </row>
    <row r="602" spans="36:37">
      <c r="AJ602" s="272">
        <f>VLOOKUP(AK602,LDI!BC:BD,2,0)</f>
        <v>0</v>
      </c>
      <c r="AK602" s="272">
        <f t="shared" si="9"/>
        <v>0</v>
      </c>
    </row>
    <row r="603" spans="36:37">
      <c r="AJ603" s="272">
        <f>VLOOKUP(AK603,LDI!BC:BD,2,0)</f>
        <v>0</v>
      </c>
      <c r="AK603" s="272">
        <f t="shared" si="9"/>
        <v>0</v>
      </c>
    </row>
    <row r="604" spans="36:37">
      <c r="AJ604" s="272">
        <f>VLOOKUP(AK604,LDI!BC:BD,2,0)</f>
        <v>0</v>
      </c>
      <c r="AK604" s="272">
        <f t="shared" si="9"/>
        <v>0</v>
      </c>
    </row>
    <row r="605" spans="36:37">
      <c r="AJ605" s="272">
        <f>VLOOKUP(AK605,LDI!BC:BD,2,0)</f>
        <v>0</v>
      </c>
      <c r="AK605" s="272">
        <f t="shared" si="9"/>
        <v>0</v>
      </c>
    </row>
    <row r="606" spans="36:37">
      <c r="AJ606" s="272">
        <f>VLOOKUP(AK606,LDI!BC:BD,2,0)</f>
        <v>0</v>
      </c>
      <c r="AK606" s="272">
        <f t="shared" si="9"/>
        <v>0</v>
      </c>
    </row>
    <row r="607" spans="36:37">
      <c r="AJ607" s="272">
        <f>VLOOKUP(AK607,LDI!BC:BD,2,0)</f>
        <v>0</v>
      </c>
      <c r="AK607" s="272">
        <f t="shared" si="9"/>
        <v>0</v>
      </c>
    </row>
    <row r="608" spans="36:37">
      <c r="AJ608" s="272">
        <f>VLOOKUP(AK608,LDI!BC:BD,2,0)</f>
        <v>0</v>
      </c>
      <c r="AK608" s="272">
        <f t="shared" si="9"/>
        <v>0</v>
      </c>
    </row>
    <row r="609" spans="36:37">
      <c r="AJ609" s="272">
        <f>VLOOKUP(AK609,LDI!BC:BD,2,0)</f>
        <v>0</v>
      </c>
      <c r="AK609" s="272">
        <f t="shared" si="9"/>
        <v>0</v>
      </c>
    </row>
    <row r="610" spans="36:37">
      <c r="AJ610" s="272">
        <f>VLOOKUP(AK610,LDI!BC:BD,2,0)</f>
        <v>0</v>
      </c>
      <c r="AK610" s="272">
        <f t="shared" si="9"/>
        <v>0</v>
      </c>
    </row>
    <row r="611" spans="36:37">
      <c r="AJ611" s="272">
        <f>VLOOKUP(AK611,LDI!BC:BD,2,0)</f>
        <v>0</v>
      </c>
      <c r="AK611" s="272">
        <f t="shared" si="9"/>
        <v>0</v>
      </c>
    </row>
    <row r="612" spans="36:37">
      <c r="AJ612" s="272">
        <f>VLOOKUP(AK612,LDI!BC:BD,2,0)</f>
        <v>0</v>
      </c>
      <c r="AK612" s="272">
        <f t="shared" si="9"/>
        <v>0</v>
      </c>
    </row>
    <row r="613" spans="36:37">
      <c r="AJ613" s="272">
        <f>VLOOKUP(AK613,LDI!BC:BD,2,0)</f>
        <v>0</v>
      </c>
      <c r="AK613" s="272">
        <f t="shared" si="9"/>
        <v>0</v>
      </c>
    </row>
    <row r="614" spans="36:37">
      <c r="AJ614" s="272">
        <f>VLOOKUP(AK614,LDI!BC:BD,2,0)</f>
        <v>0</v>
      </c>
      <c r="AK614" s="272">
        <f t="shared" si="9"/>
        <v>0</v>
      </c>
    </row>
    <row r="615" spans="36:37">
      <c r="AJ615" s="272">
        <f>VLOOKUP(AK615,LDI!BC:BD,2,0)</f>
        <v>0</v>
      </c>
      <c r="AK615" s="272">
        <f t="shared" si="9"/>
        <v>0</v>
      </c>
    </row>
    <row r="616" spans="36:37">
      <c r="AJ616" s="272">
        <f>VLOOKUP(AK616,LDI!BC:BD,2,0)</f>
        <v>0</v>
      </c>
      <c r="AK616" s="272">
        <f t="shared" si="9"/>
        <v>0</v>
      </c>
    </row>
    <row r="617" spans="36:37">
      <c r="AJ617" s="272">
        <f>VLOOKUP(AK617,LDI!BC:BD,2,0)</f>
        <v>0</v>
      </c>
      <c r="AK617" s="272">
        <f t="shared" si="9"/>
        <v>0</v>
      </c>
    </row>
    <row r="618" spans="36:37">
      <c r="AJ618" s="272">
        <f>VLOOKUP(AK618,LDI!BC:BD,2,0)</f>
        <v>0</v>
      </c>
      <c r="AK618" s="272">
        <f t="shared" si="9"/>
        <v>0</v>
      </c>
    </row>
    <row r="619" spans="36:37">
      <c r="AJ619" s="272">
        <f>VLOOKUP(AK619,LDI!BC:BD,2,0)</f>
        <v>0</v>
      </c>
      <c r="AK619" s="272">
        <f t="shared" si="9"/>
        <v>0</v>
      </c>
    </row>
    <row r="620" spans="36:37">
      <c r="AJ620" s="272">
        <f>VLOOKUP(AK620,LDI!BC:BD,2,0)</f>
        <v>0</v>
      </c>
      <c r="AK620" s="272">
        <f t="shared" si="9"/>
        <v>0</v>
      </c>
    </row>
    <row r="621" spans="36:37">
      <c r="AJ621" s="272">
        <f>VLOOKUP(AK621,LDI!BC:BD,2,0)</f>
        <v>0</v>
      </c>
      <c r="AK621" s="272">
        <f t="shared" ref="AK621:AK684" si="10">P621</f>
        <v>0</v>
      </c>
    </row>
    <row r="622" spans="36:37">
      <c r="AJ622" s="272">
        <f>VLOOKUP(AK622,LDI!BC:BD,2,0)</f>
        <v>0</v>
      </c>
      <c r="AK622" s="272">
        <f t="shared" si="10"/>
        <v>0</v>
      </c>
    </row>
    <row r="623" spans="36:37">
      <c r="AJ623" s="272">
        <f>VLOOKUP(AK623,LDI!BC:BD,2,0)</f>
        <v>0</v>
      </c>
      <c r="AK623" s="272">
        <f t="shared" si="10"/>
        <v>0</v>
      </c>
    </row>
    <row r="624" spans="36:37">
      <c r="AJ624" s="272">
        <f>VLOOKUP(AK624,LDI!BC:BD,2,0)</f>
        <v>0</v>
      </c>
      <c r="AK624" s="272">
        <f t="shared" si="10"/>
        <v>0</v>
      </c>
    </row>
    <row r="625" spans="36:37">
      <c r="AJ625" s="272">
        <f>VLOOKUP(AK625,LDI!BC:BD,2,0)</f>
        <v>0</v>
      </c>
      <c r="AK625" s="272">
        <f t="shared" si="10"/>
        <v>0</v>
      </c>
    </row>
    <row r="626" spans="36:37">
      <c r="AJ626" s="272">
        <f>VLOOKUP(AK626,LDI!BC:BD,2,0)</f>
        <v>0</v>
      </c>
      <c r="AK626" s="272">
        <f t="shared" si="10"/>
        <v>0</v>
      </c>
    </row>
    <row r="627" spans="36:37">
      <c r="AJ627" s="272">
        <f>VLOOKUP(AK627,LDI!BC:BD,2,0)</f>
        <v>0</v>
      </c>
      <c r="AK627" s="272">
        <f t="shared" si="10"/>
        <v>0</v>
      </c>
    </row>
    <row r="628" spans="36:37">
      <c r="AJ628" s="272">
        <f>VLOOKUP(AK628,LDI!BC:BD,2,0)</f>
        <v>0</v>
      </c>
      <c r="AK628" s="272">
        <f t="shared" si="10"/>
        <v>0</v>
      </c>
    </row>
    <row r="629" spans="36:37">
      <c r="AJ629" s="272">
        <f>VLOOKUP(AK629,LDI!BC:BD,2,0)</f>
        <v>0</v>
      </c>
      <c r="AK629" s="272">
        <f t="shared" si="10"/>
        <v>0</v>
      </c>
    </row>
    <row r="630" spans="36:37">
      <c r="AJ630" s="272">
        <f>VLOOKUP(AK630,LDI!BC:BD,2,0)</f>
        <v>0</v>
      </c>
      <c r="AK630" s="272">
        <f t="shared" si="10"/>
        <v>0</v>
      </c>
    </row>
    <row r="631" spans="36:37">
      <c r="AJ631" s="272">
        <f>VLOOKUP(AK631,LDI!BC:BD,2,0)</f>
        <v>0</v>
      </c>
      <c r="AK631" s="272">
        <f t="shared" si="10"/>
        <v>0</v>
      </c>
    </row>
    <row r="632" spans="36:37">
      <c r="AJ632" s="272">
        <f>VLOOKUP(AK632,LDI!BC:BD,2,0)</f>
        <v>0</v>
      </c>
      <c r="AK632" s="272">
        <f t="shared" si="10"/>
        <v>0</v>
      </c>
    </row>
    <row r="633" spans="36:37">
      <c r="AJ633" s="272">
        <f>VLOOKUP(AK633,LDI!BC:BD,2,0)</f>
        <v>0</v>
      </c>
      <c r="AK633" s="272">
        <f t="shared" si="10"/>
        <v>0</v>
      </c>
    </row>
    <row r="634" spans="36:37">
      <c r="AJ634" s="272">
        <f>VLOOKUP(AK634,LDI!BC:BD,2,0)</f>
        <v>0</v>
      </c>
      <c r="AK634" s="272">
        <f t="shared" si="10"/>
        <v>0</v>
      </c>
    </row>
    <row r="635" spans="36:37">
      <c r="AJ635" s="272">
        <f>VLOOKUP(AK635,LDI!BC:BD,2,0)</f>
        <v>0</v>
      </c>
      <c r="AK635" s="272">
        <f t="shared" si="10"/>
        <v>0</v>
      </c>
    </row>
    <row r="636" spans="36:37">
      <c r="AJ636" s="272">
        <f>VLOOKUP(AK636,LDI!BC:BD,2,0)</f>
        <v>0</v>
      </c>
      <c r="AK636" s="272">
        <f t="shared" si="10"/>
        <v>0</v>
      </c>
    </row>
    <row r="637" spans="36:37">
      <c r="AJ637" s="272">
        <f>VLOOKUP(AK637,LDI!BC:BD,2,0)</f>
        <v>0</v>
      </c>
      <c r="AK637" s="272">
        <f t="shared" si="10"/>
        <v>0</v>
      </c>
    </row>
    <row r="638" spans="36:37">
      <c r="AJ638" s="272">
        <f>VLOOKUP(AK638,LDI!BC:BD,2,0)</f>
        <v>0</v>
      </c>
      <c r="AK638" s="272">
        <f t="shared" si="10"/>
        <v>0</v>
      </c>
    </row>
    <row r="639" spans="36:37">
      <c r="AJ639" s="272">
        <f>VLOOKUP(AK639,LDI!BC:BD,2,0)</f>
        <v>0</v>
      </c>
      <c r="AK639" s="272">
        <f t="shared" si="10"/>
        <v>0</v>
      </c>
    </row>
    <row r="640" spans="36:37">
      <c r="AJ640" s="272">
        <f>VLOOKUP(AK640,LDI!BC:BD,2,0)</f>
        <v>0</v>
      </c>
      <c r="AK640" s="272">
        <f t="shared" si="10"/>
        <v>0</v>
      </c>
    </row>
    <row r="641" spans="36:37">
      <c r="AJ641" s="272">
        <f>VLOOKUP(AK641,LDI!BC:BD,2,0)</f>
        <v>0</v>
      </c>
      <c r="AK641" s="272">
        <f t="shared" si="10"/>
        <v>0</v>
      </c>
    </row>
    <row r="642" spans="36:37">
      <c r="AJ642" s="272">
        <f>VLOOKUP(AK642,LDI!BC:BD,2,0)</f>
        <v>0</v>
      </c>
      <c r="AK642" s="272">
        <f t="shared" si="10"/>
        <v>0</v>
      </c>
    </row>
    <row r="643" spans="36:37">
      <c r="AJ643" s="272">
        <f>VLOOKUP(AK643,LDI!BC:BD,2,0)</f>
        <v>0</v>
      </c>
      <c r="AK643" s="272">
        <f t="shared" si="10"/>
        <v>0</v>
      </c>
    </row>
    <row r="644" spans="36:37">
      <c r="AJ644" s="272">
        <f>VLOOKUP(AK644,LDI!BC:BD,2,0)</f>
        <v>0</v>
      </c>
      <c r="AK644" s="272">
        <f t="shared" si="10"/>
        <v>0</v>
      </c>
    </row>
    <row r="645" spans="36:37">
      <c r="AJ645" s="272">
        <f>VLOOKUP(AK645,LDI!BC:BD,2,0)</f>
        <v>0</v>
      </c>
      <c r="AK645" s="272">
        <f t="shared" si="10"/>
        <v>0</v>
      </c>
    </row>
    <row r="646" spans="36:37">
      <c r="AJ646" s="272">
        <f>VLOOKUP(AK646,LDI!BC:BD,2,0)</f>
        <v>0</v>
      </c>
      <c r="AK646" s="272">
        <f t="shared" si="10"/>
        <v>0</v>
      </c>
    </row>
    <row r="647" spans="36:37">
      <c r="AJ647" s="272">
        <f>VLOOKUP(AK647,LDI!BC:BD,2,0)</f>
        <v>0</v>
      </c>
      <c r="AK647" s="272">
        <f t="shared" si="10"/>
        <v>0</v>
      </c>
    </row>
    <row r="648" spans="36:37">
      <c r="AJ648" s="272">
        <f>VLOOKUP(AK648,LDI!BC:BD,2,0)</f>
        <v>0</v>
      </c>
      <c r="AK648" s="272">
        <f t="shared" si="10"/>
        <v>0</v>
      </c>
    </row>
    <row r="649" spans="36:37">
      <c r="AJ649" s="272">
        <f>VLOOKUP(AK649,LDI!BC:BD,2,0)</f>
        <v>0</v>
      </c>
      <c r="AK649" s="272">
        <f t="shared" si="10"/>
        <v>0</v>
      </c>
    </row>
    <row r="650" spans="36:37">
      <c r="AJ650" s="272">
        <f>VLOOKUP(AK650,LDI!BC:BD,2,0)</f>
        <v>0</v>
      </c>
      <c r="AK650" s="272">
        <f t="shared" si="10"/>
        <v>0</v>
      </c>
    </row>
    <row r="651" spans="36:37">
      <c r="AJ651" s="272">
        <f>VLOOKUP(AK651,LDI!BC:BD,2,0)</f>
        <v>0</v>
      </c>
      <c r="AK651" s="272">
        <f t="shared" si="10"/>
        <v>0</v>
      </c>
    </row>
    <row r="652" spans="36:37">
      <c r="AJ652" s="272">
        <f>VLOOKUP(AK652,LDI!BC:BD,2,0)</f>
        <v>0</v>
      </c>
      <c r="AK652" s="272">
        <f t="shared" si="10"/>
        <v>0</v>
      </c>
    </row>
    <row r="653" spans="36:37">
      <c r="AJ653" s="272">
        <f>VLOOKUP(AK653,LDI!BC:BD,2,0)</f>
        <v>0</v>
      </c>
      <c r="AK653" s="272">
        <f t="shared" si="10"/>
        <v>0</v>
      </c>
    </row>
    <row r="654" spans="36:37">
      <c r="AJ654" s="272">
        <f>VLOOKUP(AK654,LDI!BC:BD,2,0)</f>
        <v>0</v>
      </c>
      <c r="AK654" s="272">
        <f t="shared" si="10"/>
        <v>0</v>
      </c>
    </row>
    <row r="655" spans="36:37">
      <c r="AJ655" s="272">
        <f>VLOOKUP(AK655,LDI!BC:BD,2,0)</f>
        <v>0</v>
      </c>
      <c r="AK655" s="272">
        <f t="shared" si="10"/>
        <v>0</v>
      </c>
    </row>
    <row r="656" spans="36:37">
      <c r="AJ656" s="272">
        <f>VLOOKUP(AK656,LDI!BC:BD,2,0)</f>
        <v>0</v>
      </c>
      <c r="AK656" s="272">
        <f t="shared" si="10"/>
        <v>0</v>
      </c>
    </row>
    <row r="657" spans="36:37">
      <c r="AJ657" s="272">
        <f>VLOOKUP(AK657,LDI!BC:BD,2,0)</f>
        <v>0</v>
      </c>
      <c r="AK657" s="272">
        <f t="shared" si="10"/>
        <v>0</v>
      </c>
    </row>
    <row r="658" spans="36:37">
      <c r="AJ658" s="272">
        <f>VLOOKUP(AK658,LDI!BC:BD,2,0)</f>
        <v>0</v>
      </c>
      <c r="AK658" s="272">
        <f t="shared" si="10"/>
        <v>0</v>
      </c>
    </row>
    <row r="659" spans="36:37">
      <c r="AJ659" s="272">
        <f>VLOOKUP(AK659,LDI!BC:BD,2,0)</f>
        <v>0</v>
      </c>
      <c r="AK659" s="272">
        <f t="shared" si="10"/>
        <v>0</v>
      </c>
    </row>
    <row r="660" spans="36:37">
      <c r="AJ660" s="272">
        <f>VLOOKUP(AK660,LDI!BC:BD,2,0)</f>
        <v>0</v>
      </c>
      <c r="AK660" s="272">
        <f t="shared" si="10"/>
        <v>0</v>
      </c>
    </row>
    <row r="661" spans="36:37">
      <c r="AJ661" s="272">
        <f>VLOOKUP(AK661,LDI!BC:BD,2,0)</f>
        <v>0</v>
      </c>
      <c r="AK661" s="272">
        <f t="shared" si="10"/>
        <v>0</v>
      </c>
    </row>
    <row r="662" spans="36:37">
      <c r="AJ662" s="272">
        <f>VLOOKUP(AK662,LDI!BC:BD,2,0)</f>
        <v>0</v>
      </c>
      <c r="AK662" s="272">
        <f t="shared" si="10"/>
        <v>0</v>
      </c>
    </row>
    <row r="663" spans="36:37">
      <c r="AJ663" s="272">
        <f>VLOOKUP(AK663,LDI!BC:BD,2,0)</f>
        <v>0</v>
      </c>
      <c r="AK663" s="272">
        <f t="shared" si="10"/>
        <v>0</v>
      </c>
    </row>
    <row r="664" spans="36:37">
      <c r="AJ664" s="272">
        <f>VLOOKUP(AK664,LDI!BC:BD,2,0)</f>
        <v>0</v>
      </c>
      <c r="AK664" s="272">
        <f t="shared" si="10"/>
        <v>0</v>
      </c>
    </row>
    <row r="665" spans="36:37">
      <c r="AJ665" s="272">
        <f>VLOOKUP(AK665,LDI!BC:BD,2,0)</f>
        <v>0</v>
      </c>
      <c r="AK665" s="272">
        <f t="shared" si="10"/>
        <v>0</v>
      </c>
    </row>
    <row r="666" spans="36:37">
      <c r="AJ666" s="272">
        <f>VLOOKUP(AK666,LDI!BC:BD,2,0)</f>
        <v>0</v>
      </c>
      <c r="AK666" s="272">
        <f t="shared" si="10"/>
        <v>0</v>
      </c>
    </row>
    <row r="667" spans="36:37">
      <c r="AJ667" s="272">
        <f>VLOOKUP(AK667,LDI!BC:BD,2,0)</f>
        <v>0</v>
      </c>
      <c r="AK667" s="272">
        <f t="shared" si="10"/>
        <v>0</v>
      </c>
    </row>
    <row r="668" spans="36:37">
      <c r="AJ668" s="272">
        <f>VLOOKUP(AK668,LDI!BC:BD,2,0)</f>
        <v>0</v>
      </c>
      <c r="AK668" s="272">
        <f t="shared" si="10"/>
        <v>0</v>
      </c>
    </row>
    <row r="669" spans="36:37">
      <c r="AJ669" s="272">
        <f>VLOOKUP(AK669,LDI!BC:BD,2,0)</f>
        <v>0</v>
      </c>
      <c r="AK669" s="272">
        <f t="shared" si="10"/>
        <v>0</v>
      </c>
    </row>
    <row r="670" spans="36:37">
      <c r="AJ670" s="272">
        <f>VLOOKUP(AK670,LDI!BC:BD,2,0)</f>
        <v>0</v>
      </c>
      <c r="AK670" s="272">
        <f t="shared" si="10"/>
        <v>0</v>
      </c>
    </row>
    <row r="671" spans="36:37">
      <c r="AJ671" s="272">
        <f>VLOOKUP(AK671,LDI!BC:BD,2,0)</f>
        <v>0</v>
      </c>
      <c r="AK671" s="272">
        <f t="shared" si="10"/>
        <v>0</v>
      </c>
    </row>
    <row r="672" spans="36:37">
      <c r="AJ672" s="272">
        <f>VLOOKUP(AK672,LDI!BC:BD,2,0)</f>
        <v>0</v>
      </c>
      <c r="AK672" s="272">
        <f t="shared" si="10"/>
        <v>0</v>
      </c>
    </row>
    <row r="673" spans="36:37">
      <c r="AJ673" s="272">
        <f>VLOOKUP(AK673,LDI!BC:BD,2,0)</f>
        <v>0</v>
      </c>
      <c r="AK673" s="272">
        <f t="shared" si="10"/>
        <v>0</v>
      </c>
    </row>
    <row r="674" spans="36:37">
      <c r="AJ674" s="272">
        <f>VLOOKUP(AK674,LDI!BC:BD,2,0)</f>
        <v>0</v>
      </c>
      <c r="AK674" s="272">
        <f t="shared" si="10"/>
        <v>0</v>
      </c>
    </row>
    <row r="675" spans="36:37">
      <c r="AJ675" s="272">
        <f>VLOOKUP(AK675,LDI!BC:BD,2,0)</f>
        <v>0</v>
      </c>
      <c r="AK675" s="272">
        <f t="shared" si="10"/>
        <v>0</v>
      </c>
    </row>
    <row r="676" spans="36:37">
      <c r="AJ676" s="272">
        <f>VLOOKUP(AK676,LDI!BC:BD,2,0)</f>
        <v>0</v>
      </c>
      <c r="AK676" s="272">
        <f t="shared" si="10"/>
        <v>0</v>
      </c>
    </row>
    <row r="677" spans="36:37">
      <c r="AJ677" s="272">
        <f>VLOOKUP(AK677,LDI!BC:BD,2,0)</f>
        <v>0</v>
      </c>
      <c r="AK677" s="272">
        <f t="shared" si="10"/>
        <v>0</v>
      </c>
    </row>
    <row r="678" spans="36:37">
      <c r="AJ678" s="272">
        <f>VLOOKUP(AK678,LDI!BC:BD,2,0)</f>
        <v>0</v>
      </c>
      <c r="AK678" s="272">
        <f t="shared" si="10"/>
        <v>0</v>
      </c>
    </row>
    <row r="679" spans="36:37">
      <c r="AJ679" s="272">
        <f>VLOOKUP(AK679,LDI!BC:BD,2,0)</f>
        <v>0</v>
      </c>
      <c r="AK679" s="272">
        <f t="shared" si="10"/>
        <v>0</v>
      </c>
    </row>
    <row r="680" spans="36:37">
      <c r="AJ680" s="272">
        <f>VLOOKUP(AK680,LDI!BC:BD,2,0)</f>
        <v>0</v>
      </c>
      <c r="AK680" s="272">
        <f t="shared" si="10"/>
        <v>0</v>
      </c>
    </row>
    <row r="681" spans="36:37">
      <c r="AJ681" s="272">
        <f>VLOOKUP(AK681,LDI!BC:BD,2,0)</f>
        <v>0</v>
      </c>
      <c r="AK681" s="272">
        <f t="shared" si="10"/>
        <v>0</v>
      </c>
    </row>
    <row r="682" spans="36:37">
      <c r="AJ682" s="272">
        <f>VLOOKUP(AK682,LDI!BC:BD,2,0)</f>
        <v>0</v>
      </c>
      <c r="AK682" s="272">
        <f t="shared" si="10"/>
        <v>0</v>
      </c>
    </row>
    <row r="683" spans="36:37">
      <c r="AJ683" s="272">
        <f>VLOOKUP(AK683,LDI!BC:BD,2,0)</f>
        <v>0</v>
      </c>
      <c r="AK683" s="272">
        <f t="shared" si="10"/>
        <v>0</v>
      </c>
    </row>
    <row r="684" spans="36:37">
      <c r="AJ684" s="272">
        <f>VLOOKUP(AK684,LDI!BC:BD,2,0)</f>
        <v>0</v>
      </c>
      <c r="AK684" s="272">
        <f t="shared" si="10"/>
        <v>0</v>
      </c>
    </row>
    <row r="685" spans="36:37">
      <c r="AJ685" s="272">
        <f>VLOOKUP(AK685,LDI!BC:BD,2,0)</f>
        <v>0</v>
      </c>
      <c r="AK685" s="272">
        <f t="shared" ref="AK685:AK748" si="11">P685</f>
        <v>0</v>
      </c>
    </row>
    <row r="686" spans="36:37">
      <c r="AJ686" s="272">
        <f>VLOOKUP(AK686,LDI!BC:BD,2,0)</f>
        <v>0</v>
      </c>
      <c r="AK686" s="272">
        <f t="shared" si="11"/>
        <v>0</v>
      </c>
    </row>
    <row r="687" spans="36:37">
      <c r="AJ687" s="272">
        <f>VLOOKUP(AK687,LDI!BC:BD,2,0)</f>
        <v>0</v>
      </c>
      <c r="AK687" s="272">
        <f t="shared" si="11"/>
        <v>0</v>
      </c>
    </row>
    <row r="688" spans="36:37">
      <c r="AJ688" s="272">
        <f>VLOOKUP(AK688,LDI!BC:BD,2,0)</f>
        <v>0</v>
      </c>
      <c r="AK688" s="272">
        <f t="shared" si="11"/>
        <v>0</v>
      </c>
    </row>
    <row r="689" spans="36:37">
      <c r="AJ689" s="272">
        <f>VLOOKUP(AK689,LDI!BC:BD,2,0)</f>
        <v>0</v>
      </c>
      <c r="AK689" s="272">
        <f t="shared" si="11"/>
        <v>0</v>
      </c>
    </row>
    <row r="690" spans="36:37">
      <c r="AJ690" s="272">
        <f>VLOOKUP(AK690,LDI!BC:BD,2,0)</f>
        <v>0</v>
      </c>
      <c r="AK690" s="272">
        <f t="shared" si="11"/>
        <v>0</v>
      </c>
    </row>
    <row r="691" spans="36:37">
      <c r="AJ691" s="272">
        <f>VLOOKUP(AK691,LDI!BC:BD,2,0)</f>
        <v>0</v>
      </c>
      <c r="AK691" s="272">
        <f t="shared" si="11"/>
        <v>0</v>
      </c>
    </row>
    <row r="692" spans="36:37">
      <c r="AJ692" s="272">
        <f>VLOOKUP(AK692,LDI!BC:BD,2,0)</f>
        <v>0</v>
      </c>
      <c r="AK692" s="272">
        <f t="shared" si="11"/>
        <v>0</v>
      </c>
    </row>
    <row r="693" spans="36:37">
      <c r="AJ693" s="272">
        <f>VLOOKUP(AK693,LDI!BC:BD,2,0)</f>
        <v>0</v>
      </c>
      <c r="AK693" s="272">
        <f t="shared" si="11"/>
        <v>0</v>
      </c>
    </row>
    <row r="694" spans="36:37">
      <c r="AJ694" s="272">
        <f>VLOOKUP(AK694,LDI!BC:BD,2,0)</f>
        <v>0</v>
      </c>
      <c r="AK694" s="272">
        <f t="shared" si="11"/>
        <v>0</v>
      </c>
    </row>
    <row r="695" spans="36:37">
      <c r="AJ695" s="272">
        <f>VLOOKUP(AK695,LDI!BC:BD,2,0)</f>
        <v>0</v>
      </c>
      <c r="AK695" s="272">
        <f t="shared" si="11"/>
        <v>0</v>
      </c>
    </row>
    <row r="696" spans="36:37">
      <c r="AJ696" s="272">
        <f>VLOOKUP(AK696,LDI!BC:BD,2,0)</f>
        <v>0</v>
      </c>
      <c r="AK696" s="272">
        <f t="shared" si="11"/>
        <v>0</v>
      </c>
    </row>
    <row r="697" spans="36:37">
      <c r="AJ697" s="272">
        <f>VLOOKUP(AK697,LDI!BC:BD,2,0)</f>
        <v>0</v>
      </c>
      <c r="AK697" s="272">
        <f t="shared" si="11"/>
        <v>0</v>
      </c>
    </row>
    <row r="698" spans="36:37">
      <c r="AJ698" s="272">
        <f>VLOOKUP(AK698,LDI!BC:BD,2,0)</f>
        <v>0</v>
      </c>
      <c r="AK698" s="272">
        <f t="shared" si="11"/>
        <v>0</v>
      </c>
    </row>
    <row r="699" spans="36:37">
      <c r="AJ699" s="272">
        <f>VLOOKUP(AK699,LDI!BC:BD,2,0)</f>
        <v>0</v>
      </c>
      <c r="AK699" s="272">
        <f t="shared" si="11"/>
        <v>0</v>
      </c>
    </row>
    <row r="700" spans="36:37">
      <c r="AJ700" s="272">
        <f>VLOOKUP(AK700,LDI!BC:BD,2,0)</f>
        <v>0</v>
      </c>
      <c r="AK700" s="272">
        <f t="shared" si="11"/>
        <v>0</v>
      </c>
    </row>
    <row r="701" spans="36:37">
      <c r="AJ701" s="272">
        <f>VLOOKUP(AK701,LDI!BC:BD,2,0)</f>
        <v>0</v>
      </c>
      <c r="AK701" s="272">
        <f t="shared" si="11"/>
        <v>0</v>
      </c>
    </row>
    <row r="702" spans="36:37">
      <c r="AJ702" s="272">
        <f>VLOOKUP(AK702,LDI!BC:BD,2,0)</f>
        <v>0</v>
      </c>
      <c r="AK702" s="272">
        <f t="shared" si="11"/>
        <v>0</v>
      </c>
    </row>
    <row r="703" spans="36:37">
      <c r="AJ703" s="272">
        <f>VLOOKUP(AK703,LDI!BC:BD,2,0)</f>
        <v>0</v>
      </c>
      <c r="AK703" s="272">
        <f t="shared" si="11"/>
        <v>0</v>
      </c>
    </row>
    <row r="704" spans="36:37">
      <c r="AJ704" s="272">
        <f>VLOOKUP(AK704,LDI!BC:BD,2,0)</f>
        <v>0</v>
      </c>
      <c r="AK704" s="272">
        <f t="shared" si="11"/>
        <v>0</v>
      </c>
    </row>
    <row r="705" spans="36:37">
      <c r="AJ705" s="272">
        <f>VLOOKUP(AK705,LDI!BC:BD,2,0)</f>
        <v>0</v>
      </c>
      <c r="AK705" s="272">
        <f t="shared" si="11"/>
        <v>0</v>
      </c>
    </row>
    <row r="706" spans="36:37">
      <c r="AJ706" s="272">
        <f>VLOOKUP(AK706,LDI!BC:BD,2,0)</f>
        <v>0</v>
      </c>
      <c r="AK706" s="272">
        <f t="shared" si="11"/>
        <v>0</v>
      </c>
    </row>
    <row r="707" spans="36:37">
      <c r="AJ707" s="272">
        <f>VLOOKUP(AK707,LDI!BC:BD,2,0)</f>
        <v>0</v>
      </c>
      <c r="AK707" s="272">
        <f t="shared" si="11"/>
        <v>0</v>
      </c>
    </row>
    <row r="708" spans="36:37">
      <c r="AJ708" s="272">
        <f>VLOOKUP(AK708,LDI!BC:BD,2,0)</f>
        <v>0</v>
      </c>
      <c r="AK708" s="272">
        <f t="shared" si="11"/>
        <v>0</v>
      </c>
    </row>
    <row r="709" spans="36:37">
      <c r="AJ709" s="272">
        <f>VLOOKUP(AK709,LDI!BC:BD,2,0)</f>
        <v>0</v>
      </c>
      <c r="AK709" s="272">
        <f t="shared" si="11"/>
        <v>0</v>
      </c>
    </row>
    <row r="710" spans="36:37">
      <c r="AJ710" s="272">
        <f>VLOOKUP(AK710,LDI!BC:BD,2,0)</f>
        <v>0</v>
      </c>
      <c r="AK710" s="272">
        <f t="shared" si="11"/>
        <v>0</v>
      </c>
    </row>
    <row r="711" spans="36:37">
      <c r="AJ711" s="272">
        <f>VLOOKUP(AK711,LDI!BC:BD,2,0)</f>
        <v>0</v>
      </c>
      <c r="AK711" s="272">
        <f t="shared" si="11"/>
        <v>0</v>
      </c>
    </row>
    <row r="712" spans="36:37">
      <c r="AJ712" s="272">
        <f>VLOOKUP(AK712,LDI!BC:BD,2,0)</f>
        <v>0</v>
      </c>
      <c r="AK712" s="272">
        <f t="shared" si="11"/>
        <v>0</v>
      </c>
    </row>
    <row r="713" spans="36:37">
      <c r="AJ713" s="272">
        <f>VLOOKUP(AK713,LDI!BC:BD,2,0)</f>
        <v>0</v>
      </c>
      <c r="AK713" s="272">
        <f t="shared" si="11"/>
        <v>0</v>
      </c>
    </row>
    <row r="714" spans="36:37">
      <c r="AJ714" s="272">
        <f>VLOOKUP(AK714,LDI!BC:BD,2,0)</f>
        <v>0</v>
      </c>
      <c r="AK714" s="272">
        <f t="shared" si="11"/>
        <v>0</v>
      </c>
    </row>
    <row r="715" spans="36:37">
      <c r="AJ715" s="272">
        <f>VLOOKUP(AK715,LDI!BC:BD,2,0)</f>
        <v>0</v>
      </c>
      <c r="AK715" s="272">
        <f t="shared" si="11"/>
        <v>0</v>
      </c>
    </row>
    <row r="716" spans="36:37">
      <c r="AJ716" s="272">
        <f>VLOOKUP(AK716,LDI!BC:BD,2,0)</f>
        <v>0</v>
      </c>
      <c r="AK716" s="272">
        <f t="shared" si="11"/>
        <v>0</v>
      </c>
    </row>
    <row r="717" spans="36:37">
      <c r="AJ717" s="272">
        <f>VLOOKUP(AK717,LDI!BC:BD,2,0)</f>
        <v>0</v>
      </c>
      <c r="AK717" s="272">
        <f t="shared" si="11"/>
        <v>0</v>
      </c>
    </row>
    <row r="718" spans="36:37">
      <c r="AJ718" s="272">
        <f>VLOOKUP(AK718,LDI!BC:BD,2,0)</f>
        <v>0</v>
      </c>
      <c r="AK718" s="272">
        <f t="shared" si="11"/>
        <v>0</v>
      </c>
    </row>
    <row r="719" spans="36:37">
      <c r="AJ719" s="272">
        <f>VLOOKUP(AK719,LDI!BC:BD,2,0)</f>
        <v>0</v>
      </c>
      <c r="AK719" s="272">
        <f t="shared" si="11"/>
        <v>0</v>
      </c>
    </row>
    <row r="720" spans="36:37">
      <c r="AJ720" s="272">
        <f>VLOOKUP(AK720,LDI!BC:BD,2,0)</f>
        <v>0</v>
      </c>
      <c r="AK720" s="272">
        <f t="shared" si="11"/>
        <v>0</v>
      </c>
    </row>
    <row r="721" spans="36:37">
      <c r="AJ721" s="272">
        <f>VLOOKUP(AK721,LDI!BC:BD,2,0)</f>
        <v>0</v>
      </c>
      <c r="AK721" s="272">
        <f t="shared" si="11"/>
        <v>0</v>
      </c>
    </row>
    <row r="722" spans="36:37">
      <c r="AJ722" s="272">
        <f>VLOOKUP(AK722,LDI!BC:BD,2,0)</f>
        <v>0</v>
      </c>
      <c r="AK722" s="272">
        <f t="shared" si="11"/>
        <v>0</v>
      </c>
    </row>
    <row r="723" spans="36:37">
      <c r="AJ723" s="272">
        <f>VLOOKUP(AK723,LDI!BC:BD,2,0)</f>
        <v>0</v>
      </c>
      <c r="AK723" s="272">
        <f t="shared" si="11"/>
        <v>0</v>
      </c>
    </row>
    <row r="724" spans="36:37">
      <c r="AJ724" s="272">
        <f>VLOOKUP(AK724,LDI!BC:BD,2,0)</f>
        <v>0</v>
      </c>
      <c r="AK724" s="272">
        <f t="shared" si="11"/>
        <v>0</v>
      </c>
    </row>
    <row r="725" spans="36:37">
      <c r="AJ725" s="272">
        <f>VLOOKUP(AK725,LDI!BC:BD,2,0)</f>
        <v>0</v>
      </c>
      <c r="AK725" s="272">
        <f t="shared" si="11"/>
        <v>0</v>
      </c>
    </row>
    <row r="726" spans="36:37">
      <c r="AJ726" s="272">
        <f>VLOOKUP(AK726,LDI!BC:BD,2,0)</f>
        <v>0</v>
      </c>
      <c r="AK726" s="272">
        <f t="shared" si="11"/>
        <v>0</v>
      </c>
    </row>
    <row r="727" spans="36:37">
      <c r="AJ727" s="272">
        <f>VLOOKUP(AK727,LDI!BC:BD,2,0)</f>
        <v>0</v>
      </c>
      <c r="AK727" s="272">
        <f t="shared" si="11"/>
        <v>0</v>
      </c>
    </row>
    <row r="728" spans="36:37">
      <c r="AJ728" s="272">
        <f>VLOOKUP(AK728,LDI!BC:BD,2,0)</f>
        <v>0</v>
      </c>
      <c r="AK728" s="272">
        <f t="shared" si="11"/>
        <v>0</v>
      </c>
    </row>
    <row r="729" spans="36:37">
      <c r="AJ729" s="272">
        <f>VLOOKUP(AK729,LDI!BC:BD,2,0)</f>
        <v>0</v>
      </c>
      <c r="AK729" s="272">
        <f t="shared" si="11"/>
        <v>0</v>
      </c>
    </row>
    <row r="730" spans="36:37">
      <c r="AJ730" s="272">
        <f>VLOOKUP(AK730,LDI!BC:BD,2,0)</f>
        <v>0</v>
      </c>
      <c r="AK730" s="272">
        <f t="shared" si="11"/>
        <v>0</v>
      </c>
    </row>
    <row r="731" spans="36:37">
      <c r="AJ731" s="272">
        <f>VLOOKUP(AK731,LDI!BC:BD,2,0)</f>
        <v>0</v>
      </c>
      <c r="AK731" s="272">
        <f t="shared" si="11"/>
        <v>0</v>
      </c>
    </row>
    <row r="732" spans="36:37">
      <c r="AJ732" s="272">
        <f>VLOOKUP(AK732,LDI!BC:BD,2,0)</f>
        <v>0</v>
      </c>
      <c r="AK732" s="272">
        <f t="shared" si="11"/>
        <v>0</v>
      </c>
    </row>
    <row r="733" spans="36:37">
      <c r="AJ733" s="272">
        <f>VLOOKUP(AK733,LDI!BC:BD,2,0)</f>
        <v>0</v>
      </c>
      <c r="AK733" s="272">
        <f t="shared" si="11"/>
        <v>0</v>
      </c>
    </row>
    <row r="734" spans="36:37">
      <c r="AJ734" s="272">
        <f>VLOOKUP(AK734,LDI!BC:BD,2,0)</f>
        <v>0</v>
      </c>
      <c r="AK734" s="272">
        <f t="shared" si="11"/>
        <v>0</v>
      </c>
    </row>
    <row r="735" spans="36:37">
      <c r="AJ735" s="272">
        <f>VLOOKUP(AK735,LDI!BC:BD,2,0)</f>
        <v>0</v>
      </c>
      <c r="AK735" s="272">
        <f t="shared" si="11"/>
        <v>0</v>
      </c>
    </row>
    <row r="736" spans="36:37">
      <c r="AJ736" s="272">
        <f>VLOOKUP(AK736,LDI!BC:BD,2,0)</f>
        <v>0</v>
      </c>
      <c r="AK736" s="272">
        <f t="shared" si="11"/>
        <v>0</v>
      </c>
    </row>
    <row r="737" spans="36:37">
      <c r="AJ737" s="272">
        <f>VLOOKUP(AK737,LDI!BC:BD,2,0)</f>
        <v>0</v>
      </c>
      <c r="AK737" s="272">
        <f t="shared" si="11"/>
        <v>0</v>
      </c>
    </row>
    <row r="738" spans="36:37">
      <c r="AJ738" s="272">
        <f>VLOOKUP(AK738,LDI!BC:BD,2,0)</f>
        <v>0</v>
      </c>
      <c r="AK738" s="272">
        <f t="shared" si="11"/>
        <v>0</v>
      </c>
    </row>
    <row r="739" spans="36:37">
      <c r="AJ739" s="272">
        <f>VLOOKUP(AK739,LDI!BC:BD,2,0)</f>
        <v>0</v>
      </c>
      <c r="AK739" s="272">
        <f t="shared" si="11"/>
        <v>0</v>
      </c>
    </row>
    <row r="740" spans="36:37">
      <c r="AJ740" s="272">
        <f>VLOOKUP(AK740,LDI!BC:BD,2,0)</f>
        <v>0</v>
      </c>
      <c r="AK740" s="272">
        <f t="shared" si="11"/>
        <v>0</v>
      </c>
    </row>
    <row r="741" spans="36:37">
      <c r="AJ741" s="272">
        <f>VLOOKUP(AK741,LDI!BC:BD,2,0)</f>
        <v>0</v>
      </c>
      <c r="AK741" s="272">
        <f t="shared" si="11"/>
        <v>0</v>
      </c>
    </row>
    <row r="742" spans="36:37">
      <c r="AJ742" s="272">
        <f>VLOOKUP(AK742,LDI!BC:BD,2,0)</f>
        <v>0</v>
      </c>
      <c r="AK742" s="272">
        <f t="shared" si="11"/>
        <v>0</v>
      </c>
    </row>
    <row r="743" spans="36:37">
      <c r="AJ743" s="272">
        <f>VLOOKUP(AK743,LDI!BC:BD,2,0)</f>
        <v>0</v>
      </c>
      <c r="AK743" s="272">
        <f t="shared" si="11"/>
        <v>0</v>
      </c>
    </row>
    <row r="744" spans="36:37">
      <c r="AJ744" s="272">
        <f>VLOOKUP(AK744,LDI!BC:BD,2,0)</f>
        <v>0</v>
      </c>
      <c r="AK744" s="272">
        <f t="shared" si="11"/>
        <v>0</v>
      </c>
    </row>
    <row r="745" spans="36:37">
      <c r="AJ745" s="272">
        <f>VLOOKUP(AK745,LDI!BC:BD,2,0)</f>
        <v>0</v>
      </c>
      <c r="AK745" s="272">
        <f t="shared" si="11"/>
        <v>0</v>
      </c>
    </row>
    <row r="746" spans="36:37">
      <c r="AJ746" s="272">
        <f>VLOOKUP(AK746,LDI!BC:BD,2,0)</f>
        <v>0</v>
      </c>
      <c r="AK746" s="272">
        <f t="shared" si="11"/>
        <v>0</v>
      </c>
    </row>
    <row r="747" spans="36:37">
      <c r="AJ747" s="272">
        <f>VLOOKUP(AK747,LDI!BC:BD,2,0)</f>
        <v>0</v>
      </c>
      <c r="AK747" s="272">
        <f t="shared" si="11"/>
        <v>0</v>
      </c>
    </row>
    <row r="748" spans="36:37">
      <c r="AJ748" s="272">
        <f>VLOOKUP(AK748,LDI!BC:BD,2,0)</f>
        <v>0</v>
      </c>
      <c r="AK748" s="272">
        <f t="shared" si="11"/>
        <v>0</v>
      </c>
    </row>
    <row r="749" spans="36:37">
      <c r="AJ749" s="272">
        <f>VLOOKUP(AK749,LDI!BC:BD,2,0)</f>
        <v>0</v>
      </c>
      <c r="AK749" s="272">
        <f t="shared" ref="AK749:AK812" si="12">P749</f>
        <v>0</v>
      </c>
    </row>
    <row r="750" spans="36:37">
      <c r="AJ750" s="272">
        <f>VLOOKUP(AK750,LDI!BC:BD,2,0)</f>
        <v>0</v>
      </c>
      <c r="AK750" s="272">
        <f t="shared" si="12"/>
        <v>0</v>
      </c>
    </row>
    <row r="751" spans="36:37">
      <c r="AJ751" s="272">
        <f>VLOOKUP(AK751,LDI!BC:BD,2,0)</f>
        <v>0</v>
      </c>
      <c r="AK751" s="272">
        <f t="shared" si="12"/>
        <v>0</v>
      </c>
    </row>
    <row r="752" spans="36:37">
      <c r="AJ752" s="272">
        <f>VLOOKUP(AK752,LDI!BC:BD,2,0)</f>
        <v>0</v>
      </c>
      <c r="AK752" s="272">
        <f t="shared" si="12"/>
        <v>0</v>
      </c>
    </row>
    <row r="753" spans="36:37">
      <c r="AJ753" s="272">
        <f>VLOOKUP(AK753,LDI!BC:BD,2,0)</f>
        <v>0</v>
      </c>
      <c r="AK753" s="272">
        <f t="shared" si="12"/>
        <v>0</v>
      </c>
    </row>
    <row r="754" spans="36:37">
      <c r="AJ754" s="272">
        <f>VLOOKUP(AK754,LDI!BC:BD,2,0)</f>
        <v>0</v>
      </c>
      <c r="AK754" s="272">
        <f t="shared" si="12"/>
        <v>0</v>
      </c>
    </row>
    <row r="755" spans="36:37">
      <c r="AJ755" s="272">
        <f>VLOOKUP(AK755,LDI!BC:BD,2,0)</f>
        <v>0</v>
      </c>
      <c r="AK755" s="272">
        <f t="shared" si="12"/>
        <v>0</v>
      </c>
    </row>
    <row r="756" spans="36:37">
      <c r="AJ756" s="272">
        <f>VLOOKUP(AK756,LDI!BC:BD,2,0)</f>
        <v>0</v>
      </c>
      <c r="AK756" s="272">
        <f t="shared" si="12"/>
        <v>0</v>
      </c>
    </row>
    <row r="757" spans="36:37">
      <c r="AJ757" s="272">
        <f>VLOOKUP(AK757,LDI!BC:BD,2,0)</f>
        <v>0</v>
      </c>
      <c r="AK757" s="272">
        <f t="shared" si="12"/>
        <v>0</v>
      </c>
    </row>
    <row r="758" spans="36:37">
      <c r="AJ758" s="272">
        <f>VLOOKUP(AK758,LDI!BC:BD,2,0)</f>
        <v>0</v>
      </c>
      <c r="AK758" s="272">
        <f t="shared" si="12"/>
        <v>0</v>
      </c>
    </row>
    <row r="759" spans="36:37">
      <c r="AJ759" s="272">
        <f>VLOOKUP(AK759,LDI!BC:BD,2,0)</f>
        <v>0</v>
      </c>
      <c r="AK759" s="272">
        <f t="shared" si="12"/>
        <v>0</v>
      </c>
    </row>
    <row r="760" spans="36:37">
      <c r="AJ760" s="272">
        <f>VLOOKUP(AK760,LDI!BC:BD,2,0)</f>
        <v>0</v>
      </c>
      <c r="AK760" s="272">
        <f t="shared" si="12"/>
        <v>0</v>
      </c>
    </row>
    <row r="761" spans="36:37">
      <c r="AJ761" s="272">
        <f>VLOOKUP(AK761,LDI!BC:BD,2,0)</f>
        <v>0</v>
      </c>
      <c r="AK761" s="272">
        <f t="shared" si="12"/>
        <v>0</v>
      </c>
    </row>
    <row r="762" spans="36:37">
      <c r="AJ762" s="272">
        <f>VLOOKUP(AK762,LDI!BC:BD,2,0)</f>
        <v>0</v>
      </c>
      <c r="AK762" s="272">
        <f t="shared" si="12"/>
        <v>0</v>
      </c>
    </row>
    <row r="763" spans="36:37">
      <c r="AJ763" s="272">
        <f>VLOOKUP(AK763,LDI!BC:BD,2,0)</f>
        <v>0</v>
      </c>
      <c r="AK763" s="272">
        <f t="shared" si="12"/>
        <v>0</v>
      </c>
    </row>
    <row r="764" spans="36:37">
      <c r="AJ764" s="272">
        <f>VLOOKUP(AK764,LDI!BC:BD,2,0)</f>
        <v>0</v>
      </c>
      <c r="AK764" s="272">
        <f t="shared" si="12"/>
        <v>0</v>
      </c>
    </row>
    <row r="765" spans="36:37">
      <c r="AJ765" s="272">
        <f>VLOOKUP(AK765,LDI!BC:BD,2,0)</f>
        <v>0</v>
      </c>
      <c r="AK765" s="272">
        <f t="shared" si="12"/>
        <v>0</v>
      </c>
    </row>
    <row r="766" spans="36:37">
      <c r="AJ766" s="272">
        <f>VLOOKUP(AK766,LDI!BC:BD,2,0)</f>
        <v>0</v>
      </c>
      <c r="AK766" s="272">
        <f t="shared" si="12"/>
        <v>0</v>
      </c>
    </row>
    <row r="767" spans="36:37">
      <c r="AJ767" s="272">
        <f>VLOOKUP(AK767,LDI!BC:BD,2,0)</f>
        <v>0</v>
      </c>
      <c r="AK767" s="272">
        <f t="shared" si="12"/>
        <v>0</v>
      </c>
    </row>
    <row r="768" spans="36:37">
      <c r="AJ768" s="272">
        <f>VLOOKUP(AK768,LDI!BC:BD,2,0)</f>
        <v>0</v>
      </c>
      <c r="AK768" s="272">
        <f t="shared" si="12"/>
        <v>0</v>
      </c>
    </row>
    <row r="769" spans="36:37">
      <c r="AJ769" s="272">
        <f>VLOOKUP(AK769,LDI!BC:BD,2,0)</f>
        <v>0</v>
      </c>
      <c r="AK769" s="272">
        <f t="shared" si="12"/>
        <v>0</v>
      </c>
    </row>
    <row r="770" spans="36:37">
      <c r="AJ770" s="272">
        <f>VLOOKUP(AK770,LDI!BC:BD,2,0)</f>
        <v>0</v>
      </c>
      <c r="AK770" s="272">
        <f t="shared" si="12"/>
        <v>0</v>
      </c>
    </row>
    <row r="771" spans="36:37">
      <c r="AJ771" s="272">
        <f>VLOOKUP(AK771,LDI!BC:BD,2,0)</f>
        <v>0</v>
      </c>
      <c r="AK771" s="272">
        <f t="shared" si="12"/>
        <v>0</v>
      </c>
    </row>
    <row r="772" spans="36:37">
      <c r="AJ772" s="272">
        <f>VLOOKUP(AK772,LDI!BC:BD,2,0)</f>
        <v>0</v>
      </c>
      <c r="AK772" s="272">
        <f t="shared" si="12"/>
        <v>0</v>
      </c>
    </row>
    <row r="773" spans="36:37">
      <c r="AJ773" s="272">
        <f>VLOOKUP(AK773,LDI!BC:BD,2,0)</f>
        <v>0</v>
      </c>
      <c r="AK773" s="272">
        <f t="shared" si="12"/>
        <v>0</v>
      </c>
    </row>
    <row r="774" spans="36:37">
      <c r="AJ774" s="272">
        <f>VLOOKUP(AK774,LDI!BC:BD,2,0)</f>
        <v>0</v>
      </c>
      <c r="AK774" s="272">
        <f t="shared" si="12"/>
        <v>0</v>
      </c>
    </row>
    <row r="775" spans="36:37">
      <c r="AJ775" s="272">
        <f>VLOOKUP(AK775,LDI!BC:BD,2,0)</f>
        <v>0</v>
      </c>
      <c r="AK775" s="272">
        <f t="shared" si="12"/>
        <v>0</v>
      </c>
    </row>
    <row r="776" spans="36:37">
      <c r="AJ776" s="272">
        <f>VLOOKUP(AK776,LDI!BC:BD,2,0)</f>
        <v>0</v>
      </c>
      <c r="AK776" s="272">
        <f t="shared" si="12"/>
        <v>0</v>
      </c>
    </row>
    <row r="777" spans="36:37">
      <c r="AJ777" s="272">
        <f>VLOOKUP(AK777,LDI!BC:BD,2,0)</f>
        <v>0</v>
      </c>
      <c r="AK777" s="272">
        <f t="shared" si="12"/>
        <v>0</v>
      </c>
    </row>
    <row r="778" spans="36:37">
      <c r="AJ778" s="272">
        <f>VLOOKUP(AK778,LDI!BC:BD,2,0)</f>
        <v>0</v>
      </c>
      <c r="AK778" s="272">
        <f t="shared" si="12"/>
        <v>0</v>
      </c>
    </row>
    <row r="779" spans="36:37">
      <c r="AJ779" s="272">
        <f>VLOOKUP(AK779,LDI!BC:BD,2,0)</f>
        <v>0</v>
      </c>
      <c r="AK779" s="272">
        <f t="shared" si="12"/>
        <v>0</v>
      </c>
    </row>
    <row r="780" spans="36:37">
      <c r="AJ780" s="272">
        <f>VLOOKUP(AK780,LDI!BC:BD,2,0)</f>
        <v>0</v>
      </c>
      <c r="AK780" s="272">
        <f t="shared" si="12"/>
        <v>0</v>
      </c>
    </row>
    <row r="781" spans="36:37">
      <c r="AJ781" s="272">
        <f>VLOOKUP(AK781,LDI!BC:BD,2,0)</f>
        <v>0</v>
      </c>
      <c r="AK781" s="272">
        <f t="shared" si="12"/>
        <v>0</v>
      </c>
    </row>
    <row r="782" spans="36:37">
      <c r="AJ782" s="272">
        <f>VLOOKUP(AK782,LDI!BC:BD,2,0)</f>
        <v>0</v>
      </c>
      <c r="AK782" s="272">
        <f t="shared" si="12"/>
        <v>0</v>
      </c>
    </row>
    <row r="783" spans="36:37">
      <c r="AJ783" s="272">
        <f>VLOOKUP(AK783,LDI!BC:BD,2,0)</f>
        <v>0</v>
      </c>
      <c r="AK783" s="272">
        <f t="shared" si="12"/>
        <v>0</v>
      </c>
    </row>
    <row r="784" spans="36:37">
      <c r="AJ784" s="272">
        <f>VLOOKUP(AK784,LDI!BC:BD,2,0)</f>
        <v>0</v>
      </c>
      <c r="AK784" s="272">
        <f t="shared" si="12"/>
        <v>0</v>
      </c>
    </row>
    <row r="785" spans="36:37">
      <c r="AJ785" s="272">
        <f>VLOOKUP(AK785,LDI!BC:BD,2,0)</f>
        <v>0</v>
      </c>
      <c r="AK785" s="272">
        <f t="shared" si="12"/>
        <v>0</v>
      </c>
    </row>
    <row r="786" spans="36:37">
      <c r="AJ786" s="272">
        <f>VLOOKUP(AK786,LDI!BC:BD,2,0)</f>
        <v>0</v>
      </c>
      <c r="AK786" s="272">
        <f t="shared" si="12"/>
        <v>0</v>
      </c>
    </row>
    <row r="787" spans="36:37">
      <c r="AJ787" s="272">
        <f>VLOOKUP(AK787,LDI!BC:BD,2,0)</f>
        <v>0</v>
      </c>
      <c r="AK787" s="272">
        <f t="shared" si="12"/>
        <v>0</v>
      </c>
    </row>
    <row r="788" spans="36:37">
      <c r="AJ788" s="272">
        <f>VLOOKUP(AK788,LDI!BC:BD,2,0)</f>
        <v>0</v>
      </c>
      <c r="AK788" s="272">
        <f t="shared" si="12"/>
        <v>0</v>
      </c>
    </row>
    <row r="789" spans="36:37">
      <c r="AJ789" s="272">
        <f>VLOOKUP(AK789,LDI!BC:BD,2,0)</f>
        <v>0</v>
      </c>
      <c r="AK789" s="272">
        <f t="shared" si="12"/>
        <v>0</v>
      </c>
    </row>
    <row r="790" spans="36:37">
      <c r="AJ790" s="272">
        <f>VLOOKUP(AK790,LDI!BC:BD,2,0)</f>
        <v>0</v>
      </c>
      <c r="AK790" s="272">
        <f t="shared" si="12"/>
        <v>0</v>
      </c>
    </row>
    <row r="791" spans="36:37">
      <c r="AJ791" s="272">
        <f>VLOOKUP(AK791,LDI!BC:BD,2,0)</f>
        <v>0</v>
      </c>
      <c r="AK791" s="272">
        <f t="shared" si="12"/>
        <v>0</v>
      </c>
    </row>
    <row r="792" spans="36:37">
      <c r="AJ792" s="272">
        <f>VLOOKUP(AK792,LDI!BC:BD,2,0)</f>
        <v>0</v>
      </c>
      <c r="AK792" s="272">
        <f t="shared" si="12"/>
        <v>0</v>
      </c>
    </row>
    <row r="793" spans="36:37">
      <c r="AJ793" s="272">
        <f>VLOOKUP(AK793,LDI!BC:BD,2,0)</f>
        <v>0</v>
      </c>
      <c r="AK793" s="272">
        <f t="shared" si="12"/>
        <v>0</v>
      </c>
    </row>
    <row r="794" spans="36:37">
      <c r="AJ794" s="272">
        <f>VLOOKUP(AK794,LDI!BC:BD,2,0)</f>
        <v>0</v>
      </c>
      <c r="AK794" s="272">
        <f t="shared" si="12"/>
        <v>0</v>
      </c>
    </row>
    <row r="795" spans="36:37">
      <c r="AJ795" s="272">
        <f>VLOOKUP(AK795,LDI!BC:BD,2,0)</f>
        <v>0</v>
      </c>
      <c r="AK795" s="272">
        <f t="shared" si="12"/>
        <v>0</v>
      </c>
    </row>
    <row r="796" spans="36:37">
      <c r="AJ796" s="272">
        <f>VLOOKUP(AK796,LDI!BC:BD,2,0)</f>
        <v>0</v>
      </c>
      <c r="AK796" s="272">
        <f t="shared" si="12"/>
        <v>0</v>
      </c>
    </row>
    <row r="797" spans="36:37">
      <c r="AJ797" s="272">
        <f>VLOOKUP(AK797,LDI!BC:BD,2,0)</f>
        <v>0</v>
      </c>
      <c r="AK797" s="272">
        <f t="shared" si="12"/>
        <v>0</v>
      </c>
    </row>
    <row r="798" spans="36:37">
      <c r="AJ798" s="272">
        <f>VLOOKUP(AK798,LDI!BC:BD,2,0)</f>
        <v>0</v>
      </c>
      <c r="AK798" s="272">
        <f t="shared" si="12"/>
        <v>0</v>
      </c>
    </row>
    <row r="799" spans="36:37">
      <c r="AJ799" s="272">
        <f>VLOOKUP(AK799,LDI!BC:BD,2,0)</f>
        <v>0</v>
      </c>
      <c r="AK799" s="272">
        <f t="shared" si="12"/>
        <v>0</v>
      </c>
    </row>
    <row r="800" spans="36:37">
      <c r="AJ800" s="272">
        <f>VLOOKUP(AK800,LDI!BC:BD,2,0)</f>
        <v>0</v>
      </c>
      <c r="AK800" s="272">
        <f t="shared" si="12"/>
        <v>0</v>
      </c>
    </row>
    <row r="801" spans="36:37">
      <c r="AJ801" s="272">
        <f>VLOOKUP(AK801,LDI!BC:BD,2,0)</f>
        <v>0</v>
      </c>
      <c r="AK801" s="272">
        <f t="shared" si="12"/>
        <v>0</v>
      </c>
    </row>
    <row r="802" spans="36:37">
      <c r="AJ802" s="272">
        <f>VLOOKUP(AK802,LDI!BC:BD,2,0)</f>
        <v>0</v>
      </c>
      <c r="AK802" s="272">
        <f t="shared" si="12"/>
        <v>0</v>
      </c>
    </row>
    <row r="803" spans="36:37">
      <c r="AJ803" s="272">
        <f>VLOOKUP(AK803,LDI!BC:BD,2,0)</f>
        <v>0</v>
      </c>
      <c r="AK803" s="272">
        <f t="shared" si="12"/>
        <v>0</v>
      </c>
    </row>
    <row r="804" spans="36:37">
      <c r="AJ804" s="272">
        <f>VLOOKUP(AK804,LDI!BC:BD,2,0)</f>
        <v>0</v>
      </c>
      <c r="AK804" s="272">
        <f t="shared" si="12"/>
        <v>0</v>
      </c>
    </row>
    <row r="805" spans="36:37">
      <c r="AJ805" s="272">
        <f>VLOOKUP(AK805,LDI!BC:BD,2,0)</f>
        <v>0</v>
      </c>
      <c r="AK805" s="272">
        <f t="shared" si="12"/>
        <v>0</v>
      </c>
    </row>
    <row r="806" spans="36:37">
      <c r="AJ806" s="272">
        <f>VLOOKUP(AK806,LDI!BC:BD,2,0)</f>
        <v>0</v>
      </c>
      <c r="AK806" s="272">
        <f t="shared" si="12"/>
        <v>0</v>
      </c>
    </row>
    <row r="807" spans="36:37">
      <c r="AJ807" s="272">
        <f>VLOOKUP(AK807,LDI!BC:BD,2,0)</f>
        <v>0</v>
      </c>
      <c r="AK807" s="272">
        <f t="shared" si="12"/>
        <v>0</v>
      </c>
    </row>
    <row r="808" spans="36:37">
      <c r="AJ808" s="272">
        <f>VLOOKUP(AK808,LDI!BC:BD,2,0)</f>
        <v>0</v>
      </c>
      <c r="AK808" s="272">
        <f t="shared" si="12"/>
        <v>0</v>
      </c>
    </row>
    <row r="809" spans="36:37">
      <c r="AJ809" s="272">
        <f>VLOOKUP(AK809,LDI!BC:BD,2,0)</f>
        <v>0</v>
      </c>
      <c r="AK809" s="272">
        <f t="shared" si="12"/>
        <v>0</v>
      </c>
    </row>
    <row r="810" spans="36:37">
      <c r="AJ810" s="272">
        <f>VLOOKUP(AK810,LDI!BC:BD,2,0)</f>
        <v>0</v>
      </c>
      <c r="AK810" s="272">
        <f t="shared" si="12"/>
        <v>0</v>
      </c>
    </row>
    <row r="811" spans="36:37">
      <c r="AJ811" s="272">
        <f>VLOOKUP(AK811,LDI!BC:BD,2,0)</f>
        <v>0</v>
      </c>
      <c r="AK811" s="272">
        <f t="shared" si="12"/>
        <v>0</v>
      </c>
    </row>
    <row r="812" spans="36:37">
      <c r="AJ812" s="272">
        <f>VLOOKUP(AK812,LDI!BC:BD,2,0)</f>
        <v>0</v>
      </c>
      <c r="AK812" s="272">
        <f t="shared" si="12"/>
        <v>0</v>
      </c>
    </row>
    <row r="813" spans="36:37">
      <c r="AJ813" s="272">
        <f>VLOOKUP(AK813,LDI!BC:BD,2,0)</f>
        <v>0</v>
      </c>
      <c r="AK813" s="272">
        <f t="shared" ref="AK813:AK876" si="13">P813</f>
        <v>0</v>
      </c>
    </row>
    <row r="814" spans="36:37">
      <c r="AJ814" s="272">
        <f>VLOOKUP(AK814,LDI!BC:BD,2,0)</f>
        <v>0</v>
      </c>
      <c r="AK814" s="272">
        <f t="shared" si="13"/>
        <v>0</v>
      </c>
    </row>
    <row r="815" spans="36:37">
      <c r="AJ815" s="272">
        <f>VLOOKUP(AK815,LDI!BC:BD,2,0)</f>
        <v>0</v>
      </c>
      <c r="AK815" s="272">
        <f t="shared" si="13"/>
        <v>0</v>
      </c>
    </row>
    <row r="816" spans="36:37">
      <c r="AJ816" s="272">
        <f>VLOOKUP(AK816,LDI!BC:BD,2,0)</f>
        <v>0</v>
      </c>
      <c r="AK816" s="272">
        <f t="shared" si="13"/>
        <v>0</v>
      </c>
    </row>
    <row r="817" spans="36:37">
      <c r="AJ817" s="272">
        <f>VLOOKUP(AK817,LDI!BC:BD,2,0)</f>
        <v>0</v>
      </c>
      <c r="AK817" s="272">
        <f t="shared" si="13"/>
        <v>0</v>
      </c>
    </row>
    <row r="818" spans="36:37">
      <c r="AJ818" s="272">
        <f>VLOOKUP(AK818,LDI!BC:BD,2,0)</f>
        <v>0</v>
      </c>
      <c r="AK818" s="272">
        <f t="shared" si="13"/>
        <v>0</v>
      </c>
    </row>
    <row r="819" spans="36:37">
      <c r="AJ819" s="272">
        <f>VLOOKUP(AK819,LDI!BC:BD,2,0)</f>
        <v>0</v>
      </c>
      <c r="AK819" s="272">
        <f t="shared" si="13"/>
        <v>0</v>
      </c>
    </row>
    <row r="820" spans="36:37">
      <c r="AJ820" s="272">
        <f>VLOOKUP(AK820,LDI!BC:BD,2,0)</f>
        <v>0</v>
      </c>
      <c r="AK820" s="272">
        <f t="shared" si="13"/>
        <v>0</v>
      </c>
    </row>
    <row r="821" spans="36:37">
      <c r="AJ821" s="272">
        <f>VLOOKUP(AK821,LDI!BC:BD,2,0)</f>
        <v>0</v>
      </c>
      <c r="AK821" s="272">
        <f t="shared" si="13"/>
        <v>0</v>
      </c>
    </row>
    <row r="822" spans="36:37">
      <c r="AJ822" s="272">
        <f>VLOOKUP(AK822,LDI!BC:BD,2,0)</f>
        <v>0</v>
      </c>
      <c r="AK822" s="272">
        <f t="shared" si="13"/>
        <v>0</v>
      </c>
    </row>
    <row r="823" spans="36:37">
      <c r="AJ823" s="272">
        <f>VLOOKUP(AK823,LDI!BC:BD,2,0)</f>
        <v>0</v>
      </c>
      <c r="AK823" s="272">
        <f t="shared" si="13"/>
        <v>0</v>
      </c>
    </row>
    <row r="824" spans="36:37">
      <c r="AJ824" s="272">
        <f>VLOOKUP(AK824,LDI!BC:BD,2,0)</f>
        <v>0</v>
      </c>
      <c r="AK824" s="272">
        <f t="shared" si="13"/>
        <v>0</v>
      </c>
    </row>
    <row r="825" spans="36:37">
      <c r="AJ825" s="272">
        <f>VLOOKUP(AK825,LDI!BC:BD,2,0)</f>
        <v>0</v>
      </c>
      <c r="AK825" s="272">
        <f t="shared" si="13"/>
        <v>0</v>
      </c>
    </row>
    <row r="826" spans="36:37">
      <c r="AJ826" s="272">
        <f>VLOOKUP(AK826,LDI!BC:BD,2,0)</f>
        <v>0</v>
      </c>
      <c r="AK826" s="272">
        <f t="shared" si="13"/>
        <v>0</v>
      </c>
    </row>
    <row r="827" spans="36:37">
      <c r="AJ827" s="272">
        <f>VLOOKUP(AK827,LDI!BC:BD,2,0)</f>
        <v>0</v>
      </c>
      <c r="AK827" s="272">
        <f t="shared" si="13"/>
        <v>0</v>
      </c>
    </row>
    <row r="828" spans="36:37">
      <c r="AJ828" s="272">
        <f>VLOOKUP(AK828,LDI!BC:BD,2,0)</f>
        <v>0</v>
      </c>
      <c r="AK828" s="272">
        <f t="shared" si="13"/>
        <v>0</v>
      </c>
    </row>
    <row r="829" spans="36:37">
      <c r="AJ829" s="272">
        <f>VLOOKUP(AK829,LDI!BC:BD,2,0)</f>
        <v>0</v>
      </c>
      <c r="AK829" s="272">
        <f t="shared" si="13"/>
        <v>0</v>
      </c>
    </row>
    <row r="830" spans="36:37">
      <c r="AJ830" s="272">
        <f>VLOOKUP(AK830,LDI!BC:BD,2,0)</f>
        <v>0</v>
      </c>
      <c r="AK830" s="272">
        <f t="shared" si="13"/>
        <v>0</v>
      </c>
    </row>
    <row r="831" spans="36:37">
      <c r="AJ831" s="272">
        <f>VLOOKUP(AK831,LDI!BC:BD,2,0)</f>
        <v>0</v>
      </c>
      <c r="AK831" s="272">
        <f t="shared" si="13"/>
        <v>0</v>
      </c>
    </row>
    <row r="832" spans="36:37">
      <c r="AJ832" s="272">
        <f>VLOOKUP(AK832,LDI!BC:BD,2,0)</f>
        <v>0</v>
      </c>
      <c r="AK832" s="272">
        <f t="shared" si="13"/>
        <v>0</v>
      </c>
    </row>
    <row r="833" spans="36:37">
      <c r="AJ833" s="272">
        <f>VLOOKUP(AK833,LDI!BC:BD,2,0)</f>
        <v>0</v>
      </c>
      <c r="AK833" s="272">
        <f t="shared" si="13"/>
        <v>0</v>
      </c>
    </row>
    <row r="834" spans="36:37">
      <c r="AJ834" s="272">
        <f>VLOOKUP(AK834,LDI!BC:BD,2,0)</f>
        <v>0</v>
      </c>
      <c r="AK834" s="272">
        <f t="shared" si="13"/>
        <v>0</v>
      </c>
    </row>
    <row r="835" spans="36:37">
      <c r="AJ835" s="272">
        <f>VLOOKUP(AK835,LDI!BC:BD,2,0)</f>
        <v>0</v>
      </c>
      <c r="AK835" s="272">
        <f t="shared" si="13"/>
        <v>0</v>
      </c>
    </row>
    <row r="836" spans="36:37">
      <c r="AJ836" s="272">
        <f>VLOOKUP(AK836,LDI!BC:BD,2,0)</f>
        <v>0</v>
      </c>
      <c r="AK836" s="272">
        <f t="shared" si="13"/>
        <v>0</v>
      </c>
    </row>
    <row r="837" spans="36:37">
      <c r="AJ837" s="272">
        <f>VLOOKUP(AK837,LDI!BC:BD,2,0)</f>
        <v>0</v>
      </c>
      <c r="AK837" s="272">
        <f t="shared" si="13"/>
        <v>0</v>
      </c>
    </row>
    <row r="838" spans="36:37">
      <c r="AJ838" s="272">
        <f>VLOOKUP(AK838,LDI!BC:BD,2,0)</f>
        <v>0</v>
      </c>
      <c r="AK838" s="272">
        <f t="shared" si="13"/>
        <v>0</v>
      </c>
    </row>
    <row r="839" spans="36:37">
      <c r="AJ839" s="272">
        <f>VLOOKUP(AK839,LDI!BC:BD,2,0)</f>
        <v>0</v>
      </c>
      <c r="AK839" s="272">
        <f t="shared" si="13"/>
        <v>0</v>
      </c>
    </row>
    <row r="840" spans="36:37">
      <c r="AJ840" s="272">
        <f>VLOOKUP(AK840,LDI!BC:BD,2,0)</f>
        <v>0</v>
      </c>
      <c r="AK840" s="272">
        <f t="shared" si="13"/>
        <v>0</v>
      </c>
    </row>
    <row r="841" spans="36:37">
      <c r="AJ841" s="272">
        <f>VLOOKUP(AK841,LDI!BC:BD,2,0)</f>
        <v>0</v>
      </c>
      <c r="AK841" s="272">
        <f t="shared" si="13"/>
        <v>0</v>
      </c>
    </row>
    <row r="842" spans="36:37">
      <c r="AJ842" s="272">
        <f>VLOOKUP(AK842,LDI!BC:BD,2,0)</f>
        <v>0</v>
      </c>
      <c r="AK842" s="272">
        <f t="shared" si="13"/>
        <v>0</v>
      </c>
    </row>
    <row r="843" spans="36:37">
      <c r="AJ843" s="272">
        <f>VLOOKUP(AK843,LDI!BC:BD,2,0)</f>
        <v>0</v>
      </c>
      <c r="AK843" s="272">
        <f t="shared" si="13"/>
        <v>0</v>
      </c>
    </row>
    <row r="844" spans="36:37">
      <c r="AJ844" s="272">
        <f>VLOOKUP(AK844,LDI!BC:BD,2,0)</f>
        <v>0</v>
      </c>
      <c r="AK844" s="272">
        <f t="shared" si="13"/>
        <v>0</v>
      </c>
    </row>
    <row r="845" spans="36:37">
      <c r="AJ845" s="272">
        <f>VLOOKUP(AK845,LDI!BC:BD,2,0)</f>
        <v>0</v>
      </c>
      <c r="AK845" s="272">
        <f t="shared" si="13"/>
        <v>0</v>
      </c>
    </row>
    <row r="846" spans="36:37">
      <c r="AJ846" s="272">
        <f>VLOOKUP(AK846,LDI!BC:BD,2,0)</f>
        <v>0</v>
      </c>
      <c r="AK846" s="272">
        <f t="shared" si="13"/>
        <v>0</v>
      </c>
    </row>
    <row r="847" spans="36:37">
      <c r="AJ847" s="272">
        <f>VLOOKUP(AK847,LDI!BC:BD,2,0)</f>
        <v>0</v>
      </c>
      <c r="AK847" s="272">
        <f t="shared" si="13"/>
        <v>0</v>
      </c>
    </row>
    <row r="848" spans="36:37">
      <c r="AJ848" s="272">
        <f>VLOOKUP(AK848,LDI!BC:BD,2,0)</f>
        <v>0</v>
      </c>
      <c r="AK848" s="272">
        <f t="shared" si="13"/>
        <v>0</v>
      </c>
    </row>
    <row r="849" spans="36:37">
      <c r="AJ849" s="272">
        <f>VLOOKUP(AK849,LDI!BC:BD,2,0)</f>
        <v>0</v>
      </c>
      <c r="AK849" s="272">
        <f t="shared" si="13"/>
        <v>0</v>
      </c>
    </row>
    <row r="850" spans="36:37">
      <c r="AJ850" s="272">
        <f>VLOOKUP(AK850,LDI!BC:BD,2,0)</f>
        <v>0</v>
      </c>
      <c r="AK850" s="272">
        <f t="shared" si="13"/>
        <v>0</v>
      </c>
    </row>
    <row r="851" spans="36:37">
      <c r="AJ851" s="272">
        <f>VLOOKUP(AK851,LDI!BC:BD,2,0)</f>
        <v>0</v>
      </c>
      <c r="AK851" s="272">
        <f t="shared" si="13"/>
        <v>0</v>
      </c>
    </row>
    <row r="852" spans="36:37">
      <c r="AJ852" s="272">
        <f>VLOOKUP(AK852,LDI!BC:BD,2,0)</f>
        <v>0</v>
      </c>
      <c r="AK852" s="272">
        <f t="shared" si="13"/>
        <v>0</v>
      </c>
    </row>
    <row r="853" spans="36:37">
      <c r="AJ853" s="272">
        <f>VLOOKUP(AK853,LDI!BC:BD,2,0)</f>
        <v>0</v>
      </c>
      <c r="AK853" s="272">
        <f t="shared" si="13"/>
        <v>0</v>
      </c>
    </row>
    <row r="854" spans="36:37">
      <c r="AJ854" s="272">
        <f>VLOOKUP(AK854,LDI!BC:BD,2,0)</f>
        <v>0</v>
      </c>
      <c r="AK854" s="272">
        <f t="shared" si="13"/>
        <v>0</v>
      </c>
    </row>
    <row r="855" spans="36:37">
      <c r="AJ855" s="272">
        <f>VLOOKUP(AK855,LDI!BC:BD,2,0)</f>
        <v>0</v>
      </c>
      <c r="AK855" s="272">
        <f t="shared" si="13"/>
        <v>0</v>
      </c>
    </row>
    <row r="856" spans="36:37">
      <c r="AJ856" s="272">
        <f>VLOOKUP(AK856,LDI!BC:BD,2,0)</f>
        <v>0</v>
      </c>
      <c r="AK856" s="272">
        <f t="shared" si="13"/>
        <v>0</v>
      </c>
    </row>
    <row r="857" spans="36:37">
      <c r="AJ857" s="272">
        <f>VLOOKUP(AK857,LDI!BC:BD,2,0)</f>
        <v>0</v>
      </c>
      <c r="AK857" s="272">
        <f t="shared" si="13"/>
        <v>0</v>
      </c>
    </row>
    <row r="858" spans="36:37">
      <c r="AJ858" s="272">
        <f>VLOOKUP(AK858,LDI!BC:BD,2,0)</f>
        <v>0</v>
      </c>
      <c r="AK858" s="272">
        <f t="shared" si="13"/>
        <v>0</v>
      </c>
    </row>
    <row r="859" spans="36:37">
      <c r="AJ859" s="272">
        <f>VLOOKUP(AK859,LDI!BC:BD,2,0)</f>
        <v>0</v>
      </c>
      <c r="AK859" s="272">
        <f t="shared" si="13"/>
        <v>0</v>
      </c>
    </row>
    <row r="860" spans="36:37">
      <c r="AJ860" s="272">
        <f>VLOOKUP(AK860,LDI!BC:BD,2,0)</f>
        <v>0</v>
      </c>
      <c r="AK860" s="272">
        <f t="shared" si="13"/>
        <v>0</v>
      </c>
    </row>
    <row r="861" spans="36:37">
      <c r="AJ861" s="272">
        <f>VLOOKUP(AK861,LDI!BC:BD,2,0)</f>
        <v>0</v>
      </c>
      <c r="AK861" s="272">
        <f t="shared" si="13"/>
        <v>0</v>
      </c>
    </row>
    <row r="862" spans="36:37">
      <c r="AJ862" s="272">
        <f>VLOOKUP(AK862,LDI!BC:BD,2,0)</f>
        <v>0</v>
      </c>
      <c r="AK862" s="272">
        <f t="shared" si="13"/>
        <v>0</v>
      </c>
    </row>
    <row r="863" spans="36:37">
      <c r="AJ863" s="272">
        <f>VLOOKUP(AK863,LDI!BC:BD,2,0)</f>
        <v>0</v>
      </c>
      <c r="AK863" s="272">
        <f t="shared" si="13"/>
        <v>0</v>
      </c>
    </row>
    <row r="864" spans="36:37">
      <c r="AJ864" s="272">
        <f>VLOOKUP(AK864,LDI!BC:BD,2,0)</f>
        <v>0</v>
      </c>
      <c r="AK864" s="272">
        <f t="shared" si="13"/>
        <v>0</v>
      </c>
    </row>
    <row r="865" spans="36:37">
      <c r="AJ865" s="272">
        <f>VLOOKUP(AK865,LDI!BC:BD,2,0)</f>
        <v>0</v>
      </c>
      <c r="AK865" s="272">
        <f t="shared" si="13"/>
        <v>0</v>
      </c>
    </row>
    <row r="866" spans="36:37">
      <c r="AJ866" s="272">
        <f>VLOOKUP(AK866,LDI!BC:BD,2,0)</f>
        <v>0</v>
      </c>
      <c r="AK866" s="272">
        <f t="shared" si="13"/>
        <v>0</v>
      </c>
    </row>
    <row r="867" spans="36:37">
      <c r="AJ867" s="272">
        <f>VLOOKUP(AK867,LDI!BC:BD,2,0)</f>
        <v>0</v>
      </c>
      <c r="AK867" s="272">
        <f t="shared" si="13"/>
        <v>0</v>
      </c>
    </row>
    <row r="868" spans="36:37">
      <c r="AJ868" s="272">
        <f>VLOOKUP(AK868,LDI!BC:BD,2,0)</f>
        <v>0</v>
      </c>
      <c r="AK868" s="272">
        <f t="shared" si="13"/>
        <v>0</v>
      </c>
    </row>
    <row r="869" spans="36:37">
      <c r="AJ869" s="272">
        <f>VLOOKUP(AK869,LDI!BC:BD,2,0)</f>
        <v>0</v>
      </c>
      <c r="AK869" s="272">
        <f t="shared" si="13"/>
        <v>0</v>
      </c>
    </row>
    <row r="870" spans="36:37">
      <c r="AJ870" s="272">
        <f>VLOOKUP(AK870,LDI!BC:BD,2,0)</f>
        <v>0</v>
      </c>
      <c r="AK870" s="272">
        <f t="shared" si="13"/>
        <v>0</v>
      </c>
    </row>
    <row r="871" spans="36:37">
      <c r="AJ871" s="272">
        <f>VLOOKUP(AK871,LDI!BC:BD,2,0)</f>
        <v>0</v>
      </c>
      <c r="AK871" s="272">
        <f t="shared" si="13"/>
        <v>0</v>
      </c>
    </row>
    <row r="872" spans="36:37">
      <c r="AJ872" s="272">
        <f>VLOOKUP(AK872,LDI!BC:BD,2,0)</f>
        <v>0</v>
      </c>
      <c r="AK872" s="272">
        <f t="shared" si="13"/>
        <v>0</v>
      </c>
    </row>
    <row r="873" spans="36:37">
      <c r="AJ873" s="272">
        <f>VLOOKUP(AK873,LDI!BC:BD,2,0)</f>
        <v>0</v>
      </c>
      <c r="AK873" s="272">
        <f t="shared" si="13"/>
        <v>0</v>
      </c>
    </row>
    <row r="874" spans="36:37">
      <c r="AJ874" s="272">
        <f>VLOOKUP(AK874,LDI!BC:BD,2,0)</f>
        <v>0</v>
      </c>
      <c r="AK874" s="272">
        <f t="shared" si="13"/>
        <v>0</v>
      </c>
    </row>
    <row r="875" spans="36:37">
      <c r="AJ875" s="272">
        <f>VLOOKUP(AK875,LDI!BC:BD,2,0)</f>
        <v>0</v>
      </c>
      <c r="AK875" s="272">
        <f t="shared" si="13"/>
        <v>0</v>
      </c>
    </row>
    <row r="876" spans="36:37">
      <c r="AJ876" s="272">
        <f>VLOOKUP(AK876,LDI!BC:BD,2,0)</f>
        <v>0</v>
      </c>
      <c r="AK876" s="272">
        <f t="shared" si="13"/>
        <v>0</v>
      </c>
    </row>
    <row r="877" spans="36:37">
      <c r="AJ877" s="272">
        <f>VLOOKUP(AK877,LDI!BC:BD,2,0)</f>
        <v>0</v>
      </c>
      <c r="AK877" s="272">
        <f t="shared" ref="AK877:AK940" si="14">P877</f>
        <v>0</v>
      </c>
    </row>
    <row r="878" spans="36:37">
      <c r="AJ878" s="272">
        <f>VLOOKUP(AK878,LDI!BC:BD,2,0)</f>
        <v>0</v>
      </c>
      <c r="AK878" s="272">
        <f t="shared" si="14"/>
        <v>0</v>
      </c>
    </row>
    <row r="879" spans="36:37">
      <c r="AJ879" s="272">
        <f>VLOOKUP(AK879,LDI!BC:BD,2,0)</f>
        <v>0</v>
      </c>
      <c r="AK879" s="272">
        <f t="shared" si="14"/>
        <v>0</v>
      </c>
    </row>
    <row r="880" spans="36:37">
      <c r="AJ880" s="272">
        <f>VLOOKUP(AK880,LDI!BC:BD,2,0)</f>
        <v>0</v>
      </c>
      <c r="AK880" s="272">
        <f t="shared" si="14"/>
        <v>0</v>
      </c>
    </row>
    <row r="881" spans="36:37">
      <c r="AJ881" s="272">
        <f>VLOOKUP(AK881,LDI!BC:BD,2,0)</f>
        <v>0</v>
      </c>
      <c r="AK881" s="272">
        <f t="shared" si="14"/>
        <v>0</v>
      </c>
    </row>
    <row r="882" spans="36:37">
      <c r="AJ882" s="272">
        <f>VLOOKUP(AK882,LDI!BC:BD,2,0)</f>
        <v>0</v>
      </c>
      <c r="AK882" s="272">
        <f t="shared" si="14"/>
        <v>0</v>
      </c>
    </row>
    <row r="883" spans="36:37">
      <c r="AJ883" s="272">
        <f>VLOOKUP(AK883,LDI!BC:BD,2,0)</f>
        <v>0</v>
      </c>
      <c r="AK883" s="272">
        <f t="shared" si="14"/>
        <v>0</v>
      </c>
    </row>
    <row r="884" spans="36:37">
      <c r="AJ884" s="272">
        <f>VLOOKUP(AK884,LDI!BC:BD,2,0)</f>
        <v>0</v>
      </c>
      <c r="AK884" s="272">
        <f t="shared" si="14"/>
        <v>0</v>
      </c>
    </row>
    <row r="885" spans="36:37">
      <c r="AJ885" s="272">
        <f>VLOOKUP(AK885,LDI!BC:BD,2,0)</f>
        <v>0</v>
      </c>
      <c r="AK885" s="272">
        <f t="shared" si="14"/>
        <v>0</v>
      </c>
    </row>
    <row r="886" spans="36:37">
      <c r="AJ886" s="272">
        <f>VLOOKUP(AK886,LDI!BC:BD,2,0)</f>
        <v>0</v>
      </c>
      <c r="AK886" s="272">
        <f t="shared" si="14"/>
        <v>0</v>
      </c>
    </row>
    <row r="887" spans="36:37">
      <c r="AJ887" s="272">
        <f>VLOOKUP(AK887,LDI!BC:BD,2,0)</f>
        <v>0</v>
      </c>
      <c r="AK887" s="272">
        <f t="shared" si="14"/>
        <v>0</v>
      </c>
    </row>
    <row r="888" spans="36:37">
      <c r="AJ888" s="272">
        <f>VLOOKUP(AK888,LDI!BC:BD,2,0)</f>
        <v>0</v>
      </c>
      <c r="AK888" s="272">
        <f t="shared" si="14"/>
        <v>0</v>
      </c>
    </row>
    <row r="889" spans="36:37">
      <c r="AJ889" s="272">
        <f>VLOOKUP(AK889,LDI!BC:BD,2,0)</f>
        <v>0</v>
      </c>
      <c r="AK889" s="272">
        <f t="shared" si="14"/>
        <v>0</v>
      </c>
    </row>
    <row r="890" spans="36:37">
      <c r="AJ890" s="272">
        <f>VLOOKUP(AK890,LDI!BC:BD,2,0)</f>
        <v>0</v>
      </c>
      <c r="AK890" s="272">
        <f t="shared" si="14"/>
        <v>0</v>
      </c>
    </row>
    <row r="891" spans="36:37">
      <c r="AJ891" s="272">
        <f>VLOOKUP(AK891,LDI!BC:BD,2,0)</f>
        <v>0</v>
      </c>
      <c r="AK891" s="272">
        <f t="shared" si="14"/>
        <v>0</v>
      </c>
    </row>
    <row r="892" spans="36:37">
      <c r="AJ892" s="272">
        <f>VLOOKUP(AK892,LDI!BC:BD,2,0)</f>
        <v>0</v>
      </c>
      <c r="AK892" s="272">
        <f t="shared" si="14"/>
        <v>0</v>
      </c>
    </row>
    <row r="893" spans="36:37">
      <c r="AJ893" s="272">
        <f>VLOOKUP(AK893,LDI!BC:BD,2,0)</f>
        <v>0</v>
      </c>
      <c r="AK893" s="272">
        <f t="shared" si="14"/>
        <v>0</v>
      </c>
    </row>
    <row r="894" spans="36:37">
      <c r="AJ894" s="272">
        <f>VLOOKUP(AK894,LDI!BC:BD,2,0)</f>
        <v>0</v>
      </c>
      <c r="AK894" s="272">
        <f t="shared" si="14"/>
        <v>0</v>
      </c>
    </row>
    <row r="895" spans="36:37">
      <c r="AJ895" s="272">
        <f>VLOOKUP(AK895,LDI!BC:BD,2,0)</f>
        <v>0</v>
      </c>
      <c r="AK895" s="272">
        <f t="shared" si="14"/>
        <v>0</v>
      </c>
    </row>
    <row r="896" spans="36:37">
      <c r="AJ896" s="272">
        <f>VLOOKUP(AK896,LDI!BC:BD,2,0)</f>
        <v>0</v>
      </c>
      <c r="AK896" s="272">
        <f t="shared" si="14"/>
        <v>0</v>
      </c>
    </row>
    <row r="897" spans="36:37">
      <c r="AJ897" s="272">
        <f>VLOOKUP(AK897,LDI!BC:BD,2,0)</f>
        <v>0</v>
      </c>
      <c r="AK897" s="272">
        <f t="shared" si="14"/>
        <v>0</v>
      </c>
    </row>
    <row r="898" spans="36:37">
      <c r="AJ898" s="272">
        <f>VLOOKUP(AK898,LDI!BC:BD,2,0)</f>
        <v>0</v>
      </c>
      <c r="AK898" s="272">
        <f t="shared" si="14"/>
        <v>0</v>
      </c>
    </row>
    <row r="899" spans="36:37">
      <c r="AJ899" s="272">
        <f>VLOOKUP(AK899,LDI!BC:BD,2,0)</f>
        <v>0</v>
      </c>
      <c r="AK899" s="272">
        <f t="shared" si="14"/>
        <v>0</v>
      </c>
    </row>
    <row r="900" spans="36:37">
      <c r="AJ900" s="272">
        <f>VLOOKUP(AK900,LDI!BC:BD,2,0)</f>
        <v>0</v>
      </c>
      <c r="AK900" s="272">
        <f t="shared" si="14"/>
        <v>0</v>
      </c>
    </row>
    <row r="901" spans="36:37">
      <c r="AJ901" s="272">
        <f>VLOOKUP(AK901,LDI!BC:BD,2,0)</f>
        <v>0</v>
      </c>
      <c r="AK901" s="272">
        <f t="shared" si="14"/>
        <v>0</v>
      </c>
    </row>
    <row r="902" spans="36:37">
      <c r="AJ902" s="272">
        <f>VLOOKUP(AK902,LDI!BC:BD,2,0)</f>
        <v>0</v>
      </c>
      <c r="AK902" s="272">
        <f t="shared" si="14"/>
        <v>0</v>
      </c>
    </row>
    <row r="903" spans="36:37">
      <c r="AJ903" s="272">
        <f>VLOOKUP(AK903,LDI!BC:BD,2,0)</f>
        <v>0</v>
      </c>
      <c r="AK903" s="272">
        <f t="shared" si="14"/>
        <v>0</v>
      </c>
    </row>
    <row r="904" spans="36:37">
      <c r="AJ904" s="272">
        <f>VLOOKUP(AK904,LDI!BC:BD,2,0)</f>
        <v>0</v>
      </c>
      <c r="AK904" s="272">
        <f t="shared" si="14"/>
        <v>0</v>
      </c>
    </row>
    <row r="905" spans="36:37">
      <c r="AJ905" s="272">
        <f>VLOOKUP(AK905,LDI!BC:BD,2,0)</f>
        <v>0</v>
      </c>
      <c r="AK905" s="272">
        <f t="shared" si="14"/>
        <v>0</v>
      </c>
    </row>
    <row r="906" spans="36:37">
      <c r="AJ906" s="272">
        <f>VLOOKUP(AK906,LDI!BC:BD,2,0)</f>
        <v>0</v>
      </c>
      <c r="AK906" s="272">
        <f t="shared" si="14"/>
        <v>0</v>
      </c>
    </row>
    <row r="907" spans="36:37">
      <c r="AJ907" s="272">
        <f>VLOOKUP(AK907,LDI!BC:BD,2,0)</f>
        <v>0</v>
      </c>
      <c r="AK907" s="272">
        <f t="shared" si="14"/>
        <v>0</v>
      </c>
    </row>
    <row r="908" spans="36:37">
      <c r="AJ908" s="272">
        <f>VLOOKUP(AK908,LDI!BC:BD,2,0)</f>
        <v>0</v>
      </c>
      <c r="AK908" s="272">
        <f t="shared" si="14"/>
        <v>0</v>
      </c>
    </row>
    <row r="909" spans="36:37">
      <c r="AJ909" s="272">
        <f>VLOOKUP(AK909,LDI!BC:BD,2,0)</f>
        <v>0</v>
      </c>
      <c r="AK909" s="272">
        <f t="shared" si="14"/>
        <v>0</v>
      </c>
    </row>
    <row r="910" spans="36:37">
      <c r="AJ910" s="272">
        <f>VLOOKUP(AK910,LDI!BC:BD,2,0)</f>
        <v>0</v>
      </c>
      <c r="AK910" s="272">
        <f t="shared" si="14"/>
        <v>0</v>
      </c>
    </row>
    <row r="911" spans="36:37">
      <c r="AJ911" s="272">
        <f>VLOOKUP(AK911,LDI!BC:BD,2,0)</f>
        <v>0</v>
      </c>
      <c r="AK911" s="272">
        <f t="shared" si="14"/>
        <v>0</v>
      </c>
    </row>
    <row r="912" spans="36:37">
      <c r="AJ912" s="272">
        <f>VLOOKUP(AK912,LDI!BC:BD,2,0)</f>
        <v>0</v>
      </c>
      <c r="AK912" s="272">
        <f t="shared" si="14"/>
        <v>0</v>
      </c>
    </row>
    <row r="913" spans="36:37">
      <c r="AJ913" s="272">
        <f>VLOOKUP(AK913,LDI!BC:BD,2,0)</f>
        <v>0</v>
      </c>
      <c r="AK913" s="272">
        <f t="shared" si="14"/>
        <v>0</v>
      </c>
    </row>
    <row r="914" spans="36:37">
      <c r="AJ914" s="272">
        <f>VLOOKUP(AK914,LDI!BC:BD,2,0)</f>
        <v>0</v>
      </c>
      <c r="AK914" s="272">
        <f t="shared" si="14"/>
        <v>0</v>
      </c>
    </row>
    <row r="915" spans="36:37">
      <c r="AJ915" s="272">
        <f>VLOOKUP(AK915,LDI!BC:BD,2,0)</f>
        <v>0</v>
      </c>
      <c r="AK915" s="272">
        <f t="shared" si="14"/>
        <v>0</v>
      </c>
    </row>
    <row r="916" spans="36:37">
      <c r="AJ916" s="272">
        <f>VLOOKUP(AK916,LDI!BC:BD,2,0)</f>
        <v>0</v>
      </c>
      <c r="AK916" s="272">
        <f t="shared" si="14"/>
        <v>0</v>
      </c>
    </row>
    <row r="917" spans="36:37">
      <c r="AJ917" s="272">
        <f>VLOOKUP(AK917,LDI!BC:BD,2,0)</f>
        <v>0</v>
      </c>
      <c r="AK917" s="272">
        <f t="shared" si="14"/>
        <v>0</v>
      </c>
    </row>
    <row r="918" spans="36:37">
      <c r="AJ918" s="272">
        <f>VLOOKUP(AK918,LDI!BC:BD,2,0)</f>
        <v>0</v>
      </c>
      <c r="AK918" s="272">
        <f t="shared" si="14"/>
        <v>0</v>
      </c>
    </row>
    <row r="919" spans="36:37">
      <c r="AJ919" s="272">
        <f>VLOOKUP(AK919,LDI!BC:BD,2,0)</f>
        <v>0</v>
      </c>
      <c r="AK919" s="272">
        <f t="shared" si="14"/>
        <v>0</v>
      </c>
    </row>
    <row r="920" spans="36:37">
      <c r="AJ920" s="272">
        <f>VLOOKUP(AK920,LDI!BC:BD,2,0)</f>
        <v>0</v>
      </c>
      <c r="AK920" s="272">
        <f t="shared" si="14"/>
        <v>0</v>
      </c>
    </row>
    <row r="921" spans="36:37">
      <c r="AJ921" s="272">
        <f>VLOOKUP(AK921,LDI!BC:BD,2,0)</f>
        <v>0</v>
      </c>
      <c r="AK921" s="272">
        <f t="shared" si="14"/>
        <v>0</v>
      </c>
    </row>
    <row r="922" spans="36:37">
      <c r="AJ922" s="272">
        <f>VLOOKUP(AK922,LDI!BC:BD,2,0)</f>
        <v>0</v>
      </c>
      <c r="AK922" s="272">
        <f t="shared" si="14"/>
        <v>0</v>
      </c>
    </row>
    <row r="923" spans="36:37">
      <c r="AJ923" s="272">
        <f>VLOOKUP(AK923,LDI!BC:BD,2,0)</f>
        <v>0</v>
      </c>
      <c r="AK923" s="272">
        <f t="shared" si="14"/>
        <v>0</v>
      </c>
    </row>
    <row r="924" spans="36:37">
      <c r="AJ924" s="272">
        <f>VLOOKUP(AK924,LDI!BC:BD,2,0)</f>
        <v>0</v>
      </c>
      <c r="AK924" s="272">
        <f t="shared" si="14"/>
        <v>0</v>
      </c>
    </row>
    <row r="925" spans="36:37">
      <c r="AJ925" s="272">
        <f>VLOOKUP(AK925,LDI!BC:BD,2,0)</f>
        <v>0</v>
      </c>
      <c r="AK925" s="272">
        <f t="shared" si="14"/>
        <v>0</v>
      </c>
    </row>
    <row r="926" spans="36:37">
      <c r="AJ926" s="272">
        <f>VLOOKUP(AK926,LDI!BC:BD,2,0)</f>
        <v>0</v>
      </c>
      <c r="AK926" s="272">
        <f t="shared" si="14"/>
        <v>0</v>
      </c>
    </row>
    <row r="927" spans="36:37">
      <c r="AJ927" s="272">
        <f>VLOOKUP(AK927,LDI!BC:BD,2,0)</f>
        <v>0</v>
      </c>
      <c r="AK927" s="272">
        <f t="shared" si="14"/>
        <v>0</v>
      </c>
    </row>
    <row r="928" spans="36:37">
      <c r="AJ928" s="272">
        <f>VLOOKUP(AK928,LDI!BC:BD,2,0)</f>
        <v>0</v>
      </c>
      <c r="AK928" s="272">
        <f t="shared" si="14"/>
        <v>0</v>
      </c>
    </row>
    <row r="929" spans="36:37">
      <c r="AJ929" s="272">
        <f>VLOOKUP(AK929,LDI!BC:BD,2,0)</f>
        <v>0</v>
      </c>
      <c r="AK929" s="272">
        <f t="shared" si="14"/>
        <v>0</v>
      </c>
    </row>
    <row r="930" spans="36:37">
      <c r="AJ930" s="272">
        <f>VLOOKUP(AK930,LDI!BC:BD,2,0)</f>
        <v>0</v>
      </c>
      <c r="AK930" s="272">
        <f t="shared" si="14"/>
        <v>0</v>
      </c>
    </row>
    <row r="931" spans="36:37">
      <c r="AJ931" s="272">
        <f>VLOOKUP(AK931,LDI!BC:BD,2,0)</f>
        <v>0</v>
      </c>
      <c r="AK931" s="272">
        <f t="shared" si="14"/>
        <v>0</v>
      </c>
    </row>
    <row r="932" spans="36:37">
      <c r="AJ932" s="272">
        <f>VLOOKUP(AK932,LDI!BC:BD,2,0)</f>
        <v>0</v>
      </c>
      <c r="AK932" s="272">
        <f t="shared" si="14"/>
        <v>0</v>
      </c>
    </row>
    <row r="933" spans="36:37">
      <c r="AJ933" s="272">
        <f>VLOOKUP(AK933,LDI!BC:BD,2,0)</f>
        <v>0</v>
      </c>
      <c r="AK933" s="272">
        <f t="shared" si="14"/>
        <v>0</v>
      </c>
    </row>
    <row r="934" spans="36:37">
      <c r="AJ934" s="272">
        <f>VLOOKUP(AK934,LDI!BC:BD,2,0)</f>
        <v>0</v>
      </c>
      <c r="AK934" s="272">
        <f t="shared" si="14"/>
        <v>0</v>
      </c>
    </row>
    <row r="935" spans="36:37">
      <c r="AJ935" s="272">
        <f>VLOOKUP(AK935,LDI!BC:BD,2,0)</f>
        <v>0</v>
      </c>
      <c r="AK935" s="272">
        <f t="shared" si="14"/>
        <v>0</v>
      </c>
    </row>
    <row r="936" spans="36:37">
      <c r="AJ936" s="272">
        <f>VLOOKUP(AK936,LDI!BC:BD,2,0)</f>
        <v>0</v>
      </c>
      <c r="AK936" s="272">
        <f t="shared" si="14"/>
        <v>0</v>
      </c>
    </row>
    <row r="937" spans="36:37">
      <c r="AJ937" s="272">
        <f>VLOOKUP(AK937,LDI!BC:BD,2,0)</f>
        <v>0</v>
      </c>
      <c r="AK937" s="272">
        <f t="shared" si="14"/>
        <v>0</v>
      </c>
    </row>
    <row r="938" spans="36:37">
      <c r="AJ938" s="272">
        <f>VLOOKUP(AK938,LDI!BC:BD,2,0)</f>
        <v>0</v>
      </c>
      <c r="AK938" s="272">
        <f t="shared" si="14"/>
        <v>0</v>
      </c>
    </row>
    <row r="939" spans="36:37">
      <c r="AJ939" s="272">
        <f>VLOOKUP(AK939,LDI!BC:BD,2,0)</f>
        <v>0</v>
      </c>
      <c r="AK939" s="272">
        <f t="shared" si="14"/>
        <v>0</v>
      </c>
    </row>
    <row r="940" spans="36:37">
      <c r="AJ940" s="272">
        <f>VLOOKUP(AK940,LDI!BC:BD,2,0)</f>
        <v>0</v>
      </c>
      <c r="AK940" s="272">
        <f t="shared" si="14"/>
        <v>0</v>
      </c>
    </row>
    <row r="941" spans="36:37">
      <c r="AJ941" s="272">
        <f>VLOOKUP(AK941,LDI!BC:BD,2,0)</f>
        <v>0</v>
      </c>
      <c r="AK941" s="272">
        <f t="shared" ref="AK941:AK1004" si="15">P941</f>
        <v>0</v>
      </c>
    </row>
    <row r="942" spans="36:37">
      <c r="AJ942" s="272">
        <f>VLOOKUP(AK942,LDI!BC:BD,2,0)</f>
        <v>0</v>
      </c>
      <c r="AK942" s="272">
        <f t="shared" si="15"/>
        <v>0</v>
      </c>
    </row>
    <row r="943" spans="36:37">
      <c r="AJ943" s="272">
        <f>VLOOKUP(AK943,LDI!BC:BD,2,0)</f>
        <v>0</v>
      </c>
      <c r="AK943" s="272">
        <f t="shared" si="15"/>
        <v>0</v>
      </c>
    </row>
    <row r="944" spans="36:37">
      <c r="AJ944" s="272">
        <f>VLOOKUP(AK944,LDI!BC:BD,2,0)</f>
        <v>0</v>
      </c>
      <c r="AK944" s="272">
        <f t="shared" si="15"/>
        <v>0</v>
      </c>
    </row>
    <row r="945" spans="36:37">
      <c r="AJ945" s="272">
        <f>VLOOKUP(AK945,LDI!BC:BD,2,0)</f>
        <v>0</v>
      </c>
      <c r="AK945" s="272">
        <f t="shared" si="15"/>
        <v>0</v>
      </c>
    </row>
    <row r="946" spans="36:37">
      <c r="AJ946" s="272">
        <f>VLOOKUP(AK946,LDI!BC:BD,2,0)</f>
        <v>0</v>
      </c>
      <c r="AK946" s="272">
        <f t="shared" si="15"/>
        <v>0</v>
      </c>
    </row>
    <row r="947" spans="36:37">
      <c r="AJ947" s="272">
        <f>VLOOKUP(AK947,LDI!BC:BD,2,0)</f>
        <v>0</v>
      </c>
      <c r="AK947" s="272">
        <f t="shared" si="15"/>
        <v>0</v>
      </c>
    </row>
    <row r="948" spans="36:37">
      <c r="AJ948" s="272">
        <f>VLOOKUP(AK948,LDI!BC:BD,2,0)</f>
        <v>0</v>
      </c>
      <c r="AK948" s="272">
        <f t="shared" si="15"/>
        <v>0</v>
      </c>
    </row>
    <row r="949" spans="36:37">
      <c r="AJ949" s="272">
        <f>VLOOKUP(AK949,LDI!BC:BD,2,0)</f>
        <v>0</v>
      </c>
      <c r="AK949" s="272">
        <f t="shared" si="15"/>
        <v>0</v>
      </c>
    </row>
    <row r="950" spans="36:37">
      <c r="AJ950" s="272">
        <f>VLOOKUP(AK950,LDI!BC:BD,2,0)</f>
        <v>0</v>
      </c>
      <c r="AK950" s="272">
        <f t="shared" si="15"/>
        <v>0</v>
      </c>
    </row>
    <row r="951" spans="36:37">
      <c r="AJ951" s="272">
        <f>VLOOKUP(AK951,LDI!BC:BD,2,0)</f>
        <v>0</v>
      </c>
      <c r="AK951" s="272">
        <f t="shared" si="15"/>
        <v>0</v>
      </c>
    </row>
    <row r="952" spans="36:37">
      <c r="AJ952" s="272">
        <f>VLOOKUP(AK952,LDI!BC:BD,2,0)</f>
        <v>0</v>
      </c>
      <c r="AK952" s="272">
        <f t="shared" si="15"/>
        <v>0</v>
      </c>
    </row>
    <row r="953" spans="36:37">
      <c r="AJ953" s="272">
        <f>VLOOKUP(AK953,LDI!BC:BD,2,0)</f>
        <v>0</v>
      </c>
      <c r="AK953" s="272">
        <f t="shared" si="15"/>
        <v>0</v>
      </c>
    </row>
    <row r="954" spans="36:37">
      <c r="AJ954" s="272">
        <f>VLOOKUP(AK954,LDI!BC:BD,2,0)</f>
        <v>0</v>
      </c>
      <c r="AK954" s="272">
        <f t="shared" si="15"/>
        <v>0</v>
      </c>
    </row>
    <row r="955" spans="36:37">
      <c r="AJ955" s="272">
        <f>VLOOKUP(AK955,LDI!BC:BD,2,0)</f>
        <v>0</v>
      </c>
      <c r="AK955" s="272">
        <f t="shared" si="15"/>
        <v>0</v>
      </c>
    </row>
    <row r="956" spans="36:37">
      <c r="AJ956" s="272">
        <f>VLOOKUP(AK956,LDI!BC:BD,2,0)</f>
        <v>0</v>
      </c>
      <c r="AK956" s="272">
        <f t="shared" si="15"/>
        <v>0</v>
      </c>
    </row>
    <row r="957" spans="36:37">
      <c r="AJ957" s="272">
        <f>VLOOKUP(AK957,LDI!BC:BD,2,0)</f>
        <v>0</v>
      </c>
      <c r="AK957" s="272">
        <f t="shared" si="15"/>
        <v>0</v>
      </c>
    </row>
    <row r="958" spans="36:37">
      <c r="AJ958" s="272">
        <f>VLOOKUP(AK958,LDI!BC:BD,2,0)</f>
        <v>0</v>
      </c>
      <c r="AK958" s="272">
        <f t="shared" si="15"/>
        <v>0</v>
      </c>
    </row>
    <row r="959" spans="36:37">
      <c r="AJ959" s="272">
        <f>VLOOKUP(AK959,LDI!BC:BD,2,0)</f>
        <v>0</v>
      </c>
      <c r="AK959" s="272">
        <f t="shared" si="15"/>
        <v>0</v>
      </c>
    </row>
    <row r="960" spans="36:37">
      <c r="AJ960" s="272">
        <f>VLOOKUP(AK960,LDI!BC:BD,2,0)</f>
        <v>0</v>
      </c>
      <c r="AK960" s="272">
        <f t="shared" si="15"/>
        <v>0</v>
      </c>
    </row>
    <row r="961" spans="36:37">
      <c r="AJ961" s="272">
        <f>VLOOKUP(AK961,LDI!BC:BD,2,0)</f>
        <v>0</v>
      </c>
      <c r="AK961" s="272">
        <f t="shared" si="15"/>
        <v>0</v>
      </c>
    </row>
    <row r="962" spans="36:37">
      <c r="AJ962" s="272">
        <f>VLOOKUP(AK962,LDI!BC:BD,2,0)</f>
        <v>0</v>
      </c>
      <c r="AK962" s="272">
        <f t="shared" si="15"/>
        <v>0</v>
      </c>
    </row>
    <row r="963" spans="36:37">
      <c r="AJ963" s="272">
        <f>VLOOKUP(AK963,LDI!BC:BD,2,0)</f>
        <v>0</v>
      </c>
      <c r="AK963" s="272">
        <f t="shared" si="15"/>
        <v>0</v>
      </c>
    </row>
    <row r="964" spans="36:37">
      <c r="AJ964" s="272">
        <f>VLOOKUP(AK964,LDI!BC:BD,2,0)</f>
        <v>0</v>
      </c>
      <c r="AK964" s="272">
        <f t="shared" si="15"/>
        <v>0</v>
      </c>
    </row>
    <row r="965" spans="36:37">
      <c r="AJ965" s="272">
        <f>VLOOKUP(AK965,LDI!BC:BD,2,0)</f>
        <v>0</v>
      </c>
      <c r="AK965" s="272">
        <f t="shared" si="15"/>
        <v>0</v>
      </c>
    </row>
    <row r="966" spans="36:37">
      <c r="AJ966" s="272">
        <f>VLOOKUP(AK966,LDI!BC:BD,2,0)</f>
        <v>0</v>
      </c>
      <c r="AK966" s="272">
        <f t="shared" si="15"/>
        <v>0</v>
      </c>
    </row>
    <row r="967" spans="36:37">
      <c r="AJ967" s="272">
        <f>VLOOKUP(AK967,LDI!BC:BD,2,0)</f>
        <v>0</v>
      </c>
      <c r="AK967" s="272">
        <f t="shared" si="15"/>
        <v>0</v>
      </c>
    </row>
    <row r="968" spans="36:37">
      <c r="AJ968" s="272">
        <f>VLOOKUP(AK968,LDI!BC:BD,2,0)</f>
        <v>0</v>
      </c>
      <c r="AK968" s="272">
        <f t="shared" si="15"/>
        <v>0</v>
      </c>
    </row>
    <row r="969" spans="36:37">
      <c r="AJ969" s="272">
        <f>VLOOKUP(AK969,LDI!BC:BD,2,0)</f>
        <v>0</v>
      </c>
      <c r="AK969" s="272">
        <f t="shared" si="15"/>
        <v>0</v>
      </c>
    </row>
    <row r="970" spans="36:37">
      <c r="AJ970" s="272">
        <f>VLOOKUP(AK970,LDI!BC:BD,2,0)</f>
        <v>0</v>
      </c>
      <c r="AK970" s="272">
        <f t="shared" si="15"/>
        <v>0</v>
      </c>
    </row>
    <row r="971" spans="36:37">
      <c r="AJ971" s="272">
        <f>VLOOKUP(AK971,LDI!BC:BD,2,0)</f>
        <v>0</v>
      </c>
      <c r="AK971" s="272">
        <f t="shared" si="15"/>
        <v>0</v>
      </c>
    </row>
    <row r="972" spans="36:37">
      <c r="AJ972" s="272">
        <f>VLOOKUP(AK972,LDI!BC:BD,2,0)</f>
        <v>0</v>
      </c>
      <c r="AK972" s="272">
        <f t="shared" si="15"/>
        <v>0</v>
      </c>
    </row>
    <row r="973" spans="36:37">
      <c r="AJ973" s="272">
        <f>VLOOKUP(AK973,LDI!BC:BD,2,0)</f>
        <v>0</v>
      </c>
      <c r="AK973" s="272">
        <f t="shared" si="15"/>
        <v>0</v>
      </c>
    </row>
    <row r="974" spans="36:37">
      <c r="AJ974" s="272">
        <f>VLOOKUP(AK974,LDI!BC:BD,2,0)</f>
        <v>0</v>
      </c>
      <c r="AK974" s="272">
        <f t="shared" si="15"/>
        <v>0</v>
      </c>
    </row>
    <row r="975" spans="36:37">
      <c r="AJ975" s="272">
        <f>VLOOKUP(AK975,LDI!BC:BD,2,0)</f>
        <v>0</v>
      </c>
      <c r="AK975" s="272">
        <f t="shared" si="15"/>
        <v>0</v>
      </c>
    </row>
    <row r="976" spans="36:37">
      <c r="AJ976" s="272">
        <f>VLOOKUP(AK976,LDI!BC:BD,2,0)</f>
        <v>0</v>
      </c>
      <c r="AK976" s="272">
        <f t="shared" si="15"/>
        <v>0</v>
      </c>
    </row>
    <row r="977" spans="36:37">
      <c r="AJ977" s="272">
        <f>VLOOKUP(AK977,LDI!BC:BD,2,0)</f>
        <v>0</v>
      </c>
      <c r="AK977" s="272">
        <f t="shared" si="15"/>
        <v>0</v>
      </c>
    </row>
    <row r="978" spans="36:37">
      <c r="AJ978" s="272">
        <f>VLOOKUP(AK978,LDI!BC:BD,2,0)</f>
        <v>0</v>
      </c>
      <c r="AK978" s="272">
        <f t="shared" si="15"/>
        <v>0</v>
      </c>
    </row>
    <row r="979" spans="36:37">
      <c r="AJ979" s="272">
        <f>VLOOKUP(AK979,LDI!BC:BD,2,0)</f>
        <v>0</v>
      </c>
      <c r="AK979" s="272">
        <f t="shared" si="15"/>
        <v>0</v>
      </c>
    </row>
    <row r="980" spans="36:37">
      <c r="AJ980" s="272">
        <f>VLOOKUP(AK980,LDI!BC:BD,2,0)</f>
        <v>0</v>
      </c>
      <c r="AK980" s="272">
        <f t="shared" si="15"/>
        <v>0</v>
      </c>
    </row>
    <row r="981" spans="36:37">
      <c r="AJ981" s="272">
        <f>VLOOKUP(AK981,LDI!BC:BD,2,0)</f>
        <v>0</v>
      </c>
      <c r="AK981" s="272">
        <f t="shared" si="15"/>
        <v>0</v>
      </c>
    </row>
    <row r="982" spans="36:37">
      <c r="AJ982" s="272">
        <f>VLOOKUP(AK982,LDI!BC:BD,2,0)</f>
        <v>0</v>
      </c>
      <c r="AK982" s="272">
        <f t="shared" si="15"/>
        <v>0</v>
      </c>
    </row>
    <row r="983" spans="36:37">
      <c r="AJ983" s="272">
        <f>VLOOKUP(AK983,LDI!BC:BD,2,0)</f>
        <v>0</v>
      </c>
      <c r="AK983" s="272">
        <f t="shared" si="15"/>
        <v>0</v>
      </c>
    </row>
    <row r="984" spans="36:37">
      <c r="AJ984" s="272">
        <f>VLOOKUP(AK984,LDI!BC:BD,2,0)</f>
        <v>0</v>
      </c>
      <c r="AK984" s="272">
        <f t="shared" si="15"/>
        <v>0</v>
      </c>
    </row>
    <row r="985" spans="36:37">
      <c r="AJ985" s="272">
        <f>VLOOKUP(AK985,LDI!BC:BD,2,0)</f>
        <v>0</v>
      </c>
      <c r="AK985" s="272">
        <f t="shared" si="15"/>
        <v>0</v>
      </c>
    </row>
    <row r="986" spans="36:37">
      <c r="AJ986" s="272">
        <f>VLOOKUP(AK986,LDI!BC:BD,2,0)</f>
        <v>0</v>
      </c>
      <c r="AK986" s="272">
        <f t="shared" si="15"/>
        <v>0</v>
      </c>
    </row>
    <row r="987" spans="36:37">
      <c r="AJ987" s="272">
        <f>VLOOKUP(AK987,LDI!BC:BD,2,0)</f>
        <v>0</v>
      </c>
      <c r="AK987" s="272">
        <f t="shared" si="15"/>
        <v>0</v>
      </c>
    </row>
    <row r="988" spans="36:37">
      <c r="AJ988" s="272">
        <f>VLOOKUP(AK988,LDI!BC:BD,2,0)</f>
        <v>0</v>
      </c>
      <c r="AK988" s="272">
        <f t="shared" si="15"/>
        <v>0</v>
      </c>
    </row>
    <row r="989" spans="36:37">
      <c r="AJ989" s="272">
        <f>VLOOKUP(AK989,LDI!BC:BD,2,0)</f>
        <v>0</v>
      </c>
      <c r="AK989" s="272">
        <f t="shared" si="15"/>
        <v>0</v>
      </c>
    </row>
    <row r="990" spans="36:37">
      <c r="AJ990" s="272">
        <f>VLOOKUP(AK990,LDI!BC:BD,2,0)</f>
        <v>0</v>
      </c>
      <c r="AK990" s="272">
        <f t="shared" si="15"/>
        <v>0</v>
      </c>
    </row>
    <row r="991" spans="36:37">
      <c r="AJ991" s="272">
        <f>VLOOKUP(AK991,LDI!BC:BD,2,0)</f>
        <v>0</v>
      </c>
      <c r="AK991" s="272">
        <f t="shared" si="15"/>
        <v>0</v>
      </c>
    </row>
    <row r="992" spans="36:37">
      <c r="AJ992" s="272">
        <f>VLOOKUP(AK992,LDI!BC:BD,2,0)</f>
        <v>0</v>
      </c>
      <c r="AK992" s="272">
        <f t="shared" si="15"/>
        <v>0</v>
      </c>
    </row>
    <row r="993" spans="36:37">
      <c r="AJ993" s="272">
        <f>VLOOKUP(AK993,LDI!BC:BD,2,0)</f>
        <v>0</v>
      </c>
      <c r="AK993" s="272">
        <f t="shared" si="15"/>
        <v>0</v>
      </c>
    </row>
    <row r="994" spans="36:37">
      <c r="AJ994" s="272">
        <f>VLOOKUP(AK994,LDI!BC:BD,2,0)</f>
        <v>0</v>
      </c>
      <c r="AK994" s="272">
        <f t="shared" si="15"/>
        <v>0</v>
      </c>
    </row>
    <row r="995" spans="36:37">
      <c r="AJ995" s="272">
        <f>VLOOKUP(AK995,LDI!BC:BD,2,0)</f>
        <v>0</v>
      </c>
      <c r="AK995" s="272">
        <f t="shared" si="15"/>
        <v>0</v>
      </c>
    </row>
    <row r="996" spans="36:37">
      <c r="AJ996" s="272">
        <f>VLOOKUP(AK996,LDI!BC:BD,2,0)</f>
        <v>0</v>
      </c>
      <c r="AK996" s="272">
        <f t="shared" si="15"/>
        <v>0</v>
      </c>
    </row>
    <row r="997" spans="36:37">
      <c r="AJ997" s="272">
        <f>VLOOKUP(AK997,LDI!BC:BD,2,0)</f>
        <v>0</v>
      </c>
      <c r="AK997" s="272">
        <f t="shared" si="15"/>
        <v>0</v>
      </c>
    </row>
    <row r="998" spans="36:37">
      <c r="AJ998" s="272">
        <f>VLOOKUP(AK998,LDI!BC:BD,2,0)</f>
        <v>0</v>
      </c>
      <c r="AK998" s="272">
        <f t="shared" si="15"/>
        <v>0</v>
      </c>
    </row>
    <row r="999" spans="36:37">
      <c r="AJ999" s="272">
        <f>VLOOKUP(AK999,LDI!BC:BD,2,0)</f>
        <v>0</v>
      </c>
      <c r="AK999" s="272">
        <f t="shared" si="15"/>
        <v>0</v>
      </c>
    </row>
    <row r="1000" spans="36:37">
      <c r="AJ1000" s="272">
        <f>VLOOKUP(AK1000,LDI!BC:BD,2,0)</f>
        <v>0</v>
      </c>
      <c r="AK1000" s="272">
        <f t="shared" si="15"/>
        <v>0</v>
      </c>
    </row>
    <row r="1001" spans="36:37">
      <c r="AJ1001" s="272">
        <f>VLOOKUP(AK1001,LDI!BC:BD,2,0)</f>
        <v>0</v>
      </c>
      <c r="AK1001" s="272">
        <f t="shared" si="15"/>
        <v>0</v>
      </c>
    </row>
    <row r="1002" spans="36:37">
      <c r="AJ1002" s="272">
        <f>VLOOKUP(AK1002,LDI!BC:BD,2,0)</f>
        <v>0</v>
      </c>
      <c r="AK1002" s="272">
        <f t="shared" si="15"/>
        <v>0</v>
      </c>
    </row>
    <row r="1003" spans="36:37">
      <c r="AJ1003" s="272">
        <f>VLOOKUP(AK1003,LDI!BC:BD,2,0)</f>
        <v>0</v>
      </c>
      <c r="AK1003" s="272">
        <f t="shared" si="15"/>
        <v>0</v>
      </c>
    </row>
    <row r="1004" spans="36:37">
      <c r="AJ1004" s="272">
        <f>VLOOKUP(AK1004,LDI!BC:BD,2,0)</f>
        <v>0</v>
      </c>
      <c r="AK1004" s="272">
        <f t="shared" si="15"/>
        <v>0</v>
      </c>
    </row>
    <row r="1005" spans="36:37">
      <c r="AJ1005" s="272">
        <f>VLOOKUP(AK1005,LDI!BC:BD,2,0)</f>
        <v>0</v>
      </c>
      <c r="AK1005" s="272">
        <f t="shared" ref="AK1005:AK1068" si="16">P1005</f>
        <v>0</v>
      </c>
    </row>
    <row r="1006" spans="36:37">
      <c r="AJ1006" s="272">
        <f>VLOOKUP(AK1006,LDI!BC:BD,2,0)</f>
        <v>0</v>
      </c>
      <c r="AK1006" s="272">
        <f t="shared" si="16"/>
        <v>0</v>
      </c>
    </row>
    <row r="1007" spans="36:37">
      <c r="AJ1007" s="272">
        <f>VLOOKUP(AK1007,LDI!BC:BD,2,0)</f>
        <v>0</v>
      </c>
      <c r="AK1007" s="272">
        <f t="shared" si="16"/>
        <v>0</v>
      </c>
    </row>
    <row r="1008" spans="36:37">
      <c r="AJ1008" s="272">
        <f>VLOOKUP(AK1008,LDI!BC:BD,2,0)</f>
        <v>0</v>
      </c>
      <c r="AK1008" s="272">
        <f t="shared" si="16"/>
        <v>0</v>
      </c>
    </row>
    <row r="1009" spans="36:37">
      <c r="AJ1009" s="272">
        <f>VLOOKUP(AK1009,LDI!BC:BD,2,0)</f>
        <v>0</v>
      </c>
      <c r="AK1009" s="272">
        <f t="shared" si="16"/>
        <v>0</v>
      </c>
    </row>
    <row r="1010" spans="36:37">
      <c r="AJ1010" s="272">
        <f>VLOOKUP(AK1010,LDI!BC:BD,2,0)</f>
        <v>0</v>
      </c>
      <c r="AK1010" s="272">
        <f t="shared" si="16"/>
        <v>0</v>
      </c>
    </row>
    <row r="1011" spans="36:37">
      <c r="AJ1011" s="272">
        <f>VLOOKUP(AK1011,LDI!BC:BD,2,0)</f>
        <v>0</v>
      </c>
      <c r="AK1011" s="272">
        <f t="shared" si="16"/>
        <v>0</v>
      </c>
    </row>
    <row r="1012" spans="36:37">
      <c r="AJ1012" s="272">
        <f>VLOOKUP(AK1012,LDI!BC:BD,2,0)</f>
        <v>0</v>
      </c>
      <c r="AK1012" s="272">
        <f t="shared" si="16"/>
        <v>0</v>
      </c>
    </row>
    <row r="1013" spans="36:37">
      <c r="AJ1013" s="272">
        <f>VLOOKUP(AK1013,LDI!BC:BD,2,0)</f>
        <v>0</v>
      </c>
      <c r="AK1013" s="272">
        <f t="shared" si="16"/>
        <v>0</v>
      </c>
    </row>
    <row r="1014" spans="36:37">
      <c r="AJ1014" s="272">
        <f>VLOOKUP(AK1014,LDI!BC:BD,2,0)</f>
        <v>0</v>
      </c>
      <c r="AK1014" s="272">
        <f t="shared" si="16"/>
        <v>0</v>
      </c>
    </row>
    <row r="1015" spans="36:37">
      <c r="AJ1015" s="272">
        <f>VLOOKUP(AK1015,LDI!BC:BD,2,0)</f>
        <v>0</v>
      </c>
      <c r="AK1015" s="272">
        <f t="shared" si="16"/>
        <v>0</v>
      </c>
    </row>
    <row r="1016" spans="36:37">
      <c r="AJ1016" s="272">
        <f>VLOOKUP(AK1016,LDI!BC:BD,2,0)</f>
        <v>0</v>
      </c>
      <c r="AK1016" s="272">
        <f t="shared" si="16"/>
        <v>0</v>
      </c>
    </row>
    <row r="1017" spans="36:37">
      <c r="AJ1017" s="272">
        <f>VLOOKUP(AK1017,LDI!BC:BD,2,0)</f>
        <v>0</v>
      </c>
      <c r="AK1017" s="272">
        <f t="shared" si="16"/>
        <v>0</v>
      </c>
    </row>
    <row r="1018" spans="36:37">
      <c r="AJ1018" s="272">
        <f>VLOOKUP(AK1018,LDI!BC:BD,2,0)</f>
        <v>0</v>
      </c>
      <c r="AK1018" s="272">
        <f t="shared" si="16"/>
        <v>0</v>
      </c>
    </row>
    <row r="1019" spans="36:37">
      <c r="AJ1019" s="272">
        <f>VLOOKUP(AK1019,LDI!BC:BD,2,0)</f>
        <v>0</v>
      </c>
      <c r="AK1019" s="272">
        <f t="shared" si="16"/>
        <v>0</v>
      </c>
    </row>
    <row r="1020" spans="36:37">
      <c r="AJ1020" s="272">
        <f>VLOOKUP(AK1020,LDI!BC:BD,2,0)</f>
        <v>0</v>
      </c>
      <c r="AK1020" s="272">
        <f t="shared" si="16"/>
        <v>0</v>
      </c>
    </row>
    <row r="1021" spans="36:37">
      <c r="AJ1021" s="272">
        <f>VLOOKUP(AK1021,LDI!BC:BD,2,0)</f>
        <v>0</v>
      </c>
      <c r="AK1021" s="272">
        <f t="shared" si="16"/>
        <v>0</v>
      </c>
    </row>
    <row r="1022" spans="36:37">
      <c r="AJ1022" s="272">
        <f>VLOOKUP(AK1022,LDI!BC:BD,2,0)</f>
        <v>0</v>
      </c>
      <c r="AK1022" s="272">
        <f t="shared" si="16"/>
        <v>0</v>
      </c>
    </row>
    <row r="1023" spans="36:37">
      <c r="AJ1023" s="272">
        <f>VLOOKUP(AK1023,LDI!BC:BD,2,0)</f>
        <v>0</v>
      </c>
      <c r="AK1023" s="272">
        <f t="shared" si="16"/>
        <v>0</v>
      </c>
    </row>
    <row r="1024" spans="36:37">
      <c r="AJ1024" s="272">
        <f>VLOOKUP(AK1024,LDI!BC:BD,2,0)</f>
        <v>0</v>
      </c>
      <c r="AK1024" s="272">
        <f t="shared" si="16"/>
        <v>0</v>
      </c>
    </row>
    <row r="1025" spans="36:37">
      <c r="AJ1025" s="272">
        <f>VLOOKUP(AK1025,LDI!BC:BD,2,0)</f>
        <v>0</v>
      </c>
      <c r="AK1025" s="272">
        <f t="shared" si="16"/>
        <v>0</v>
      </c>
    </row>
    <row r="1026" spans="36:37">
      <c r="AJ1026" s="272">
        <f>VLOOKUP(AK1026,LDI!BC:BD,2,0)</f>
        <v>0</v>
      </c>
      <c r="AK1026" s="272">
        <f t="shared" si="16"/>
        <v>0</v>
      </c>
    </row>
    <row r="1027" spans="36:37">
      <c r="AJ1027" s="272">
        <f>VLOOKUP(AK1027,LDI!BC:BD,2,0)</f>
        <v>0</v>
      </c>
      <c r="AK1027" s="272">
        <f t="shared" si="16"/>
        <v>0</v>
      </c>
    </row>
    <row r="1028" spans="36:37">
      <c r="AJ1028" s="272">
        <f>VLOOKUP(AK1028,LDI!BC:BD,2,0)</f>
        <v>0</v>
      </c>
      <c r="AK1028" s="272">
        <f t="shared" si="16"/>
        <v>0</v>
      </c>
    </row>
    <row r="1029" spans="36:37">
      <c r="AJ1029" s="272">
        <f>VLOOKUP(AK1029,LDI!BC:BD,2,0)</f>
        <v>0</v>
      </c>
      <c r="AK1029" s="272">
        <f t="shared" si="16"/>
        <v>0</v>
      </c>
    </row>
    <row r="1030" spans="36:37">
      <c r="AJ1030" s="272">
        <f>VLOOKUP(AK1030,LDI!BC:BD,2,0)</f>
        <v>0</v>
      </c>
      <c r="AK1030" s="272">
        <f t="shared" si="16"/>
        <v>0</v>
      </c>
    </row>
    <row r="1031" spans="36:37">
      <c r="AJ1031" s="272">
        <f>VLOOKUP(AK1031,LDI!BC:BD,2,0)</f>
        <v>0</v>
      </c>
      <c r="AK1031" s="272">
        <f t="shared" si="16"/>
        <v>0</v>
      </c>
    </row>
    <row r="1032" spans="36:37">
      <c r="AJ1032" s="272">
        <f>VLOOKUP(AK1032,LDI!BC:BD,2,0)</f>
        <v>0</v>
      </c>
      <c r="AK1032" s="272">
        <f t="shared" si="16"/>
        <v>0</v>
      </c>
    </row>
    <row r="1033" spans="36:37">
      <c r="AJ1033" s="272">
        <f>VLOOKUP(AK1033,LDI!BC:BD,2,0)</f>
        <v>0</v>
      </c>
      <c r="AK1033" s="272">
        <f t="shared" si="16"/>
        <v>0</v>
      </c>
    </row>
    <row r="1034" spans="36:37">
      <c r="AJ1034" s="272">
        <f>VLOOKUP(AK1034,LDI!BC:BD,2,0)</f>
        <v>0</v>
      </c>
      <c r="AK1034" s="272">
        <f t="shared" si="16"/>
        <v>0</v>
      </c>
    </row>
    <row r="1035" spans="36:37">
      <c r="AJ1035" s="272">
        <f>VLOOKUP(AK1035,LDI!BC:BD,2,0)</f>
        <v>0</v>
      </c>
      <c r="AK1035" s="272">
        <f t="shared" si="16"/>
        <v>0</v>
      </c>
    </row>
    <row r="1036" spans="36:37">
      <c r="AJ1036" s="272">
        <f>VLOOKUP(AK1036,LDI!BC:BD,2,0)</f>
        <v>0</v>
      </c>
      <c r="AK1036" s="272">
        <f t="shared" si="16"/>
        <v>0</v>
      </c>
    </row>
    <row r="1037" spans="36:37">
      <c r="AJ1037" s="272">
        <f>VLOOKUP(AK1037,LDI!BC:BD,2,0)</f>
        <v>0</v>
      </c>
      <c r="AK1037" s="272">
        <f t="shared" si="16"/>
        <v>0</v>
      </c>
    </row>
    <row r="1038" spans="36:37">
      <c r="AJ1038" s="272">
        <f>VLOOKUP(AK1038,LDI!BC:BD,2,0)</f>
        <v>0</v>
      </c>
      <c r="AK1038" s="272">
        <f t="shared" si="16"/>
        <v>0</v>
      </c>
    </row>
    <row r="1039" spans="36:37">
      <c r="AJ1039" s="272">
        <f>VLOOKUP(AK1039,LDI!BC:BD,2,0)</f>
        <v>0</v>
      </c>
      <c r="AK1039" s="272">
        <f t="shared" si="16"/>
        <v>0</v>
      </c>
    </row>
    <row r="1040" spans="36:37">
      <c r="AJ1040" s="272">
        <f>VLOOKUP(AK1040,LDI!BC:BD,2,0)</f>
        <v>0</v>
      </c>
      <c r="AK1040" s="272">
        <f t="shared" si="16"/>
        <v>0</v>
      </c>
    </row>
    <row r="1041" spans="36:37">
      <c r="AJ1041" s="272">
        <f>VLOOKUP(AK1041,LDI!BC:BD,2,0)</f>
        <v>0</v>
      </c>
      <c r="AK1041" s="272">
        <f t="shared" si="16"/>
        <v>0</v>
      </c>
    </row>
    <row r="1042" spans="36:37">
      <c r="AJ1042" s="272">
        <f>VLOOKUP(AK1042,LDI!BC:BD,2,0)</f>
        <v>0</v>
      </c>
      <c r="AK1042" s="272">
        <f t="shared" si="16"/>
        <v>0</v>
      </c>
    </row>
    <row r="1043" spans="36:37">
      <c r="AJ1043" s="272">
        <f>VLOOKUP(AK1043,LDI!BC:BD,2,0)</f>
        <v>0</v>
      </c>
      <c r="AK1043" s="272">
        <f t="shared" si="16"/>
        <v>0</v>
      </c>
    </row>
    <row r="1044" spans="36:37">
      <c r="AJ1044" s="272">
        <f>VLOOKUP(AK1044,LDI!BC:BD,2,0)</f>
        <v>0</v>
      </c>
      <c r="AK1044" s="272">
        <f t="shared" si="16"/>
        <v>0</v>
      </c>
    </row>
    <row r="1045" spans="36:37">
      <c r="AJ1045" s="272">
        <f>VLOOKUP(AK1045,LDI!BC:BD,2,0)</f>
        <v>0</v>
      </c>
      <c r="AK1045" s="272">
        <f t="shared" si="16"/>
        <v>0</v>
      </c>
    </row>
    <row r="1046" spans="36:37">
      <c r="AJ1046" s="272">
        <f>VLOOKUP(AK1046,LDI!BC:BD,2,0)</f>
        <v>0</v>
      </c>
      <c r="AK1046" s="272">
        <f t="shared" si="16"/>
        <v>0</v>
      </c>
    </row>
    <row r="1047" spans="36:37">
      <c r="AJ1047" s="272">
        <f>VLOOKUP(AK1047,LDI!BC:BD,2,0)</f>
        <v>0</v>
      </c>
      <c r="AK1047" s="272">
        <f t="shared" si="16"/>
        <v>0</v>
      </c>
    </row>
    <row r="1048" spans="36:37">
      <c r="AJ1048" s="272">
        <f>VLOOKUP(AK1048,LDI!BC:BD,2,0)</f>
        <v>0</v>
      </c>
      <c r="AK1048" s="272">
        <f t="shared" si="16"/>
        <v>0</v>
      </c>
    </row>
    <row r="1049" spans="36:37">
      <c r="AJ1049" s="272">
        <f>VLOOKUP(AK1049,LDI!BC:BD,2,0)</f>
        <v>0</v>
      </c>
      <c r="AK1049" s="272">
        <f t="shared" si="16"/>
        <v>0</v>
      </c>
    </row>
    <row r="1050" spans="36:37">
      <c r="AJ1050" s="272">
        <f>VLOOKUP(AK1050,LDI!BC:BD,2,0)</f>
        <v>0</v>
      </c>
      <c r="AK1050" s="272">
        <f t="shared" si="16"/>
        <v>0</v>
      </c>
    </row>
    <row r="1051" spans="36:37">
      <c r="AJ1051" s="272">
        <f>VLOOKUP(AK1051,LDI!BC:BD,2,0)</f>
        <v>0</v>
      </c>
      <c r="AK1051" s="272">
        <f t="shared" si="16"/>
        <v>0</v>
      </c>
    </row>
    <row r="1052" spans="36:37">
      <c r="AJ1052" s="272">
        <f>VLOOKUP(AK1052,LDI!BC:BD,2,0)</f>
        <v>0</v>
      </c>
      <c r="AK1052" s="272">
        <f t="shared" si="16"/>
        <v>0</v>
      </c>
    </row>
    <row r="1053" spans="36:37">
      <c r="AJ1053" s="272">
        <f>VLOOKUP(AK1053,LDI!BC:BD,2,0)</f>
        <v>0</v>
      </c>
      <c r="AK1053" s="272">
        <f t="shared" si="16"/>
        <v>0</v>
      </c>
    </row>
    <row r="1054" spans="36:37">
      <c r="AJ1054" s="272">
        <f>VLOOKUP(AK1054,LDI!BC:BD,2,0)</f>
        <v>0</v>
      </c>
      <c r="AK1054" s="272">
        <f t="shared" si="16"/>
        <v>0</v>
      </c>
    </row>
    <row r="1055" spans="36:37">
      <c r="AJ1055" s="272">
        <f>VLOOKUP(AK1055,LDI!BC:BD,2,0)</f>
        <v>0</v>
      </c>
      <c r="AK1055" s="272">
        <f t="shared" si="16"/>
        <v>0</v>
      </c>
    </row>
    <row r="1056" spans="36:37">
      <c r="AJ1056" s="272">
        <f>VLOOKUP(AK1056,LDI!BC:BD,2,0)</f>
        <v>0</v>
      </c>
      <c r="AK1056" s="272">
        <f t="shared" si="16"/>
        <v>0</v>
      </c>
    </row>
    <row r="1057" spans="36:37">
      <c r="AJ1057" s="272">
        <f>VLOOKUP(AK1057,LDI!BC:BD,2,0)</f>
        <v>0</v>
      </c>
      <c r="AK1057" s="272">
        <f t="shared" si="16"/>
        <v>0</v>
      </c>
    </row>
    <row r="1058" spans="36:37">
      <c r="AJ1058" s="272">
        <f>VLOOKUP(AK1058,LDI!BC:BD,2,0)</f>
        <v>0</v>
      </c>
      <c r="AK1058" s="272">
        <f t="shared" si="16"/>
        <v>0</v>
      </c>
    </row>
    <row r="1059" spans="36:37">
      <c r="AJ1059" s="272">
        <f>VLOOKUP(AK1059,LDI!BC:BD,2,0)</f>
        <v>0</v>
      </c>
      <c r="AK1059" s="272">
        <f t="shared" si="16"/>
        <v>0</v>
      </c>
    </row>
    <row r="1060" spans="36:37">
      <c r="AJ1060" s="272">
        <f>VLOOKUP(AK1060,LDI!BC:BD,2,0)</f>
        <v>0</v>
      </c>
      <c r="AK1060" s="272">
        <f t="shared" si="16"/>
        <v>0</v>
      </c>
    </row>
    <row r="1061" spans="36:37">
      <c r="AJ1061" s="272">
        <f>VLOOKUP(AK1061,LDI!BC:BD,2,0)</f>
        <v>0</v>
      </c>
      <c r="AK1061" s="272">
        <f t="shared" si="16"/>
        <v>0</v>
      </c>
    </row>
    <row r="1062" spans="36:37">
      <c r="AJ1062" s="272">
        <f>VLOOKUP(AK1062,LDI!BC:BD,2,0)</f>
        <v>0</v>
      </c>
      <c r="AK1062" s="272">
        <f t="shared" si="16"/>
        <v>0</v>
      </c>
    </row>
    <row r="1063" spans="36:37">
      <c r="AJ1063" s="272">
        <f>VLOOKUP(AK1063,LDI!BC:BD,2,0)</f>
        <v>0</v>
      </c>
      <c r="AK1063" s="272">
        <f t="shared" si="16"/>
        <v>0</v>
      </c>
    </row>
    <row r="1064" spans="36:37">
      <c r="AJ1064" s="272">
        <f>VLOOKUP(AK1064,LDI!BC:BD,2,0)</f>
        <v>0</v>
      </c>
      <c r="AK1064" s="272">
        <f t="shared" si="16"/>
        <v>0</v>
      </c>
    </row>
    <row r="1065" spans="36:37">
      <c r="AJ1065" s="272">
        <f>VLOOKUP(AK1065,LDI!BC:BD,2,0)</f>
        <v>0</v>
      </c>
      <c r="AK1065" s="272">
        <f t="shared" si="16"/>
        <v>0</v>
      </c>
    </row>
    <row r="1066" spans="36:37">
      <c r="AJ1066" s="272">
        <f>VLOOKUP(AK1066,LDI!BC:BD,2,0)</f>
        <v>0</v>
      </c>
      <c r="AK1066" s="272">
        <f t="shared" si="16"/>
        <v>0</v>
      </c>
    </row>
    <row r="1067" spans="36:37">
      <c r="AJ1067" s="272">
        <f>VLOOKUP(AK1067,LDI!BC:BD,2,0)</f>
        <v>0</v>
      </c>
      <c r="AK1067" s="272">
        <f t="shared" si="16"/>
        <v>0</v>
      </c>
    </row>
    <row r="1068" spans="36:37">
      <c r="AJ1068" s="272">
        <f>VLOOKUP(AK1068,LDI!BC:BD,2,0)</f>
        <v>0</v>
      </c>
      <c r="AK1068" s="272">
        <f t="shared" si="16"/>
        <v>0</v>
      </c>
    </row>
    <row r="1069" spans="36:37">
      <c r="AJ1069" s="272">
        <f>VLOOKUP(AK1069,LDI!BC:BD,2,0)</f>
        <v>0</v>
      </c>
      <c r="AK1069" s="272">
        <f t="shared" ref="AK1069:AK1132" si="17">P1069</f>
        <v>0</v>
      </c>
    </row>
    <row r="1070" spans="36:37">
      <c r="AJ1070" s="272">
        <f>VLOOKUP(AK1070,LDI!BC:BD,2,0)</f>
        <v>0</v>
      </c>
      <c r="AK1070" s="272">
        <f t="shared" si="17"/>
        <v>0</v>
      </c>
    </row>
    <row r="1071" spans="36:37">
      <c r="AJ1071" s="272">
        <f>VLOOKUP(AK1071,LDI!BC:BD,2,0)</f>
        <v>0</v>
      </c>
      <c r="AK1071" s="272">
        <f t="shared" si="17"/>
        <v>0</v>
      </c>
    </row>
    <row r="1072" spans="36:37">
      <c r="AJ1072" s="272">
        <f>VLOOKUP(AK1072,LDI!BC:BD,2,0)</f>
        <v>0</v>
      </c>
      <c r="AK1072" s="272">
        <f t="shared" si="17"/>
        <v>0</v>
      </c>
    </row>
    <row r="1073" spans="36:37">
      <c r="AJ1073" s="272">
        <f>VLOOKUP(AK1073,LDI!BC:BD,2,0)</f>
        <v>0</v>
      </c>
      <c r="AK1073" s="272">
        <f t="shared" si="17"/>
        <v>0</v>
      </c>
    </row>
    <row r="1074" spans="36:37">
      <c r="AJ1074" s="272">
        <f>VLOOKUP(AK1074,LDI!BC:BD,2,0)</f>
        <v>0</v>
      </c>
      <c r="AK1074" s="272">
        <f t="shared" si="17"/>
        <v>0</v>
      </c>
    </row>
    <row r="1075" spans="36:37">
      <c r="AJ1075" s="272">
        <f>VLOOKUP(AK1075,LDI!BC:BD,2,0)</f>
        <v>0</v>
      </c>
      <c r="AK1075" s="272">
        <f t="shared" si="17"/>
        <v>0</v>
      </c>
    </row>
    <row r="1076" spans="36:37">
      <c r="AJ1076" s="272">
        <f>VLOOKUP(AK1076,LDI!BC:BD,2,0)</f>
        <v>0</v>
      </c>
      <c r="AK1076" s="272">
        <f t="shared" si="17"/>
        <v>0</v>
      </c>
    </row>
    <row r="1077" spans="36:37">
      <c r="AJ1077" s="272">
        <f>VLOOKUP(AK1077,LDI!BC:BD,2,0)</f>
        <v>0</v>
      </c>
      <c r="AK1077" s="272">
        <f t="shared" si="17"/>
        <v>0</v>
      </c>
    </row>
    <row r="1078" spans="36:37">
      <c r="AJ1078" s="272">
        <f>VLOOKUP(AK1078,LDI!BC:BD,2,0)</f>
        <v>0</v>
      </c>
      <c r="AK1078" s="272">
        <f t="shared" si="17"/>
        <v>0</v>
      </c>
    </row>
    <row r="1079" spans="36:37">
      <c r="AJ1079" s="272">
        <f>VLOOKUP(AK1079,LDI!BC:BD,2,0)</f>
        <v>0</v>
      </c>
      <c r="AK1079" s="272">
        <f t="shared" si="17"/>
        <v>0</v>
      </c>
    </row>
    <row r="1080" spans="36:37">
      <c r="AJ1080" s="272">
        <f>VLOOKUP(AK1080,LDI!BC:BD,2,0)</f>
        <v>0</v>
      </c>
      <c r="AK1080" s="272">
        <f t="shared" si="17"/>
        <v>0</v>
      </c>
    </row>
    <row r="1081" spans="36:37">
      <c r="AJ1081" s="272">
        <f>VLOOKUP(AK1081,LDI!BC:BD,2,0)</f>
        <v>0</v>
      </c>
      <c r="AK1081" s="272">
        <f t="shared" si="17"/>
        <v>0</v>
      </c>
    </row>
    <row r="1082" spans="36:37">
      <c r="AJ1082" s="272">
        <f>VLOOKUP(AK1082,LDI!BC:BD,2,0)</f>
        <v>0</v>
      </c>
      <c r="AK1082" s="272">
        <f t="shared" si="17"/>
        <v>0</v>
      </c>
    </row>
    <row r="1083" spans="36:37">
      <c r="AJ1083" s="272">
        <f>VLOOKUP(AK1083,LDI!BC:BD,2,0)</f>
        <v>0</v>
      </c>
      <c r="AK1083" s="272">
        <f t="shared" si="17"/>
        <v>0</v>
      </c>
    </row>
    <row r="1084" spans="36:37">
      <c r="AJ1084" s="272">
        <f>VLOOKUP(AK1084,LDI!BC:BD,2,0)</f>
        <v>0</v>
      </c>
      <c r="AK1084" s="272">
        <f t="shared" si="17"/>
        <v>0</v>
      </c>
    </row>
    <row r="1085" spans="36:37">
      <c r="AJ1085" s="272">
        <f>VLOOKUP(AK1085,LDI!BC:BD,2,0)</f>
        <v>0</v>
      </c>
      <c r="AK1085" s="272">
        <f t="shared" si="17"/>
        <v>0</v>
      </c>
    </row>
    <row r="1086" spans="36:37">
      <c r="AJ1086" s="272">
        <f>VLOOKUP(AK1086,LDI!BC:BD,2,0)</f>
        <v>0</v>
      </c>
      <c r="AK1086" s="272">
        <f t="shared" si="17"/>
        <v>0</v>
      </c>
    </row>
    <row r="1087" spans="36:37">
      <c r="AJ1087" s="272">
        <f>VLOOKUP(AK1087,LDI!BC:BD,2,0)</f>
        <v>0</v>
      </c>
      <c r="AK1087" s="272">
        <f t="shared" si="17"/>
        <v>0</v>
      </c>
    </row>
    <row r="1088" spans="36:37">
      <c r="AJ1088" s="272">
        <f>VLOOKUP(AK1088,LDI!BC:BD,2,0)</f>
        <v>0</v>
      </c>
      <c r="AK1088" s="272">
        <f t="shared" si="17"/>
        <v>0</v>
      </c>
    </row>
    <row r="1089" spans="36:37">
      <c r="AJ1089" s="272">
        <f>VLOOKUP(AK1089,LDI!BC:BD,2,0)</f>
        <v>0</v>
      </c>
      <c r="AK1089" s="272">
        <f t="shared" si="17"/>
        <v>0</v>
      </c>
    </row>
    <row r="1090" spans="36:37">
      <c r="AJ1090" s="272">
        <f>VLOOKUP(AK1090,LDI!BC:BD,2,0)</f>
        <v>0</v>
      </c>
      <c r="AK1090" s="272">
        <f t="shared" si="17"/>
        <v>0</v>
      </c>
    </row>
    <row r="1091" spans="36:37">
      <c r="AJ1091" s="272">
        <f>VLOOKUP(AK1091,LDI!BC:BD,2,0)</f>
        <v>0</v>
      </c>
      <c r="AK1091" s="272">
        <f t="shared" si="17"/>
        <v>0</v>
      </c>
    </row>
    <row r="1092" spans="36:37">
      <c r="AJ1092" s="272">
        <f>VLOOKUP(AK1092,LDI!BC:BD,2,0)</f>
        <v>0</v>
      </c>
      <c r="AK1092" s="272">
        <f t="shared" si="17"/>
        <v>0</v>
      </c>
    </row>
    <row r="1093" spans="36:37">
      <c r="AJ1093" s="272">
        <f>VLOOKUP(AK1093,LDI!BC:BD,2,0)</f>
        <v>0</v>
      </c>
      <c r="AK1093" s="272">
        <f t="shared" si="17"/>
        <v>0</v>
      </c>
    </row>
    <row r="1094" spans="36:37">
      <c r="AJ1094" s="272">
        <f>VLOOKUP(AK1094,LDI!BC:BD,2,0)</f>
        <v>0</v>
      </c>
      <c r="AK1094" s="272">
        <f t="shared" si="17"/>
        <v>0</v>
      </c>
    </row>
    <row r="1095" spans="36:37">
      <c r="AJ1095" s="272">
        <f>VLOOKUP(AK1095,LDI!BC:BD,2,0)</f>
        <v>0</v>
      </c>
      <c r="AK1095" s="272">
        <f t="shared" si="17"/>
        <v>0</v>
      </c>
    </row>
    <row r="1096" spans="36:37">
      <c r="AJ1096" s="272">
        <f>VLOOKUP(AK1096,LDI!BC:BD,2,0)</f>
        <v>0</v>
      </c>
      <c r="AK1096" s="272">
        <f t="shared" si="17"/>
        <v>0</v>
      </c>
    </row>
    <row r="1097" spans="36:37">
      <c r="AJ1097" s="272">
        <f>VLOOKUP(AK1097,LDI!BC:BD,2,0)</f>
        <v>0</v>
      </c>
      <c r="AK1097" s="272">
        <f t="shared" si="17"/>
        <v>0</v>
      </c>
    </row>
    <row r="1098" spans="36:37">
      <c r="AJ1098" s="272">
        <f>VLOOKUP(AK1098,LDI!BC:BD,2,0)</f>
        <v>0</v>
      </c>
      <c r="AK1098" s="272">
        <f t="shared" si="17"/>
        <v>0</v>
      </c>
    </row>
    <row r="1099" spans="36:37">
      <c r="AJ1099" s="272">
        <f>VLOOKUP(AK1099,LDI!BC:BD,2,0)</f>
        <v>0</v>
      </c>
      <c r="AK1099" s="272">
        <f t="shared" si="17"/>
        <v>0</v>
      </c>
    </row>
    <row r="1100" spans="36:37">
      <c r="AJ1100" s="272">
        <f>VLOOKUP(AK1100,LDI!BC:BD,2,0)</f>
        <v>0</v>
      </c>
      <c r="AK1100" s="272">
        <f t="shared" si="17"/>
        <v>0</v>
      </c>
    </row>
    <row r="1101" spans="36:37">
      <c r="AJ1101" s="272">
        <f>VLOOKUP(AK1101,LDI!BC:BD,2,0)</f>
        <v>0</v>
      </c>
      <c r="AK1101" s="272">
        <f t="shared" si="17"/>
        <v>0</v>
      </c>
    </row>
    <row r="1102" spans="36:37">
      <c r="AJ1102" s="272">
        <f>VLOOKUP(AK1102,LDI!BC:BD,2,0)</f>
        <v>0</v>
      </c>
      <c r="AK1102" s="272">
        <f t="shared" si="17"/>
        <v>0</v>
      </c>
    </row>
    <row r="1103" spans="36:37">
      <c r="AJ1103" s="272">
        <f>VLOOKUP(AK1103,LDI!BC:BD,2,0)</f>
        <v>0</v>
      </c>
      <c r="AK1103" s="272">
        <f t="shared" si="17"/>
        <v>0</v>
      </c>
    </row>
    <row r="1104" spans="36:37">
      <c r="AJ1104" s="272">
        <f>VLOOKUP(AK1104,LDI!BC:BD,2,0)</f>
        <v>0</v>
      </c>
      <c r="AK1104" s="272">
        <f t="shared" si="17"/>
        <v>0</v>
      </c>
    </row>
    <row r="1105" spans="36:37">
      <c r="AJ1105" s="272">
        <f>VLOOKUP(AK1105,LDI!BC:BD,2,0)</f>
        <v>0</v>
      </c>
      <c r="AK1105" s="272">
        <f t="shared" si="17"/>
        <v>0</v>
      </c>
    </row>
    <row r="1106" spans="36:37">
      <c r="AJ1106" s="272">
        <f>VLOOKUP(AK1106,LDI!BC:BD,2,0)</f>
        <v>0</v>
      </c>
      <c r="AK1106" s="272">
        <f t="shared" si="17"/>
        <v>0</v>
      </c>
    </row>
    <row r="1107" spans="36:37">
      <c r="AJ1107" s="272">
        <f>VLOOKUP(AK1107,LDI!BC:BD,2,0)</f>
        <v>0</v>
      </c>
      <c r="AK1107" s="272">
        <f t="shared" si="17"/>
        <v>0</v>
      </c>
    </row>
    <row r="1108" spans="36:37">
      <c r="AJ1108" s="272">
        <f>VLOOKUP(AK1108,LDI!BC:BD,2,0)</f>
        <v>0</v>
      </c>
      <c r="AK1108" s="272">
        <f t="shared" si="17"/>
        <v>0</v>
      </c>
    </row>
    <row r="1109" spans="36:37">
      <c r="AJ1109" s="272">
        <f>VLOOKUP(AK1109,LDI!BC:BD,2,0)</f>
        <v>0</v>
      </c>
      <c r="AK1109" s="272">
        <f t="shared" si="17"/>
        <v>0</v>
      </c>
    </row>
    <row r="1110" spans="36:37">
      <c r="AJ1110" s="272">
        <f>VLOOKUP(AK1110,LDI!BC:BD,2,0)</f>
        <v>0</v>
      </c>
      <c r="AK1110" s="272">
        <f t="shared" si="17"/>
        <v>0</v>
      </c>
    </row>
    <row r="1111" spans="36:37">
      <c r="AJ1111" s="272">
        <f>VLOOKUP(AK1111,LDI!BC:BD,2,0)</f>
        <v>0</v>
      </c>
      <c r="AK1111" s="272">
        <f t="shared" si="17"/>
        <v>0</v>
      </c>
    </row>
    <row r="1112" spans="36:37">
      <c r="AJ1112" s="272">
        <f>VLOOKUP(AK1112,LDI!BC:BD,2,0)</f>
        <v>0</v>
      </c>
      <c r="AK1112" s="272">
        <f t="shared" si="17"/>
        <v>0</v>
      </c>
    </row>
    <row r="1113" spans="36:37">
      <c r="AJ1113" s="272">
        <f>VLOOKUP(AK1113,LDI!BC:BD,2,0)</f>
        <v>0</v>
      </c>
      <c r="AK1113" s="272">
        <f t="shared" si="17"/>
        <v>0</v>
      </c>
    </row>
    <row r="1114" spans="36:37">
      <c r="AJ1114" s="272">
        <f>VLOOKUP(AK1114,LDI!BC:BD,2,0)</f>
        <v>0</v>
      </c>
      <c r="AK1114" s="272">
        <f t="shared" si="17"/>
        <v>0</v>
      </c>
    </row>
    <row r="1115" spans="36:37">
      <c r="AJ1115" s="272">
        <f>VLOOKUP(AK1115,LDI!BC:BD,2,0)</f>
        <v>0</v>
      </c>
      <c r="AK1115" s="272">
        <f t="shared" si="17"/>
        <v>0</v>
      </c>
    </row>
    <row r="1116" spans="36:37">
      <c r="AJ1116" s="272">
        <f>VLOOKUP(AK1116,LDI!BC:BD,2,0)</f>
        <v>0</v>
      </c>
      <c r="AK1116" s="272">
        <f t="shared" si="17"/>
        <v>0</v>
      </c>
    </row>
    <row r="1117" spans="36:37">
      <c r="AJ1117" s="272">
        <f>VLOOKUP(AK1117,LDI!BC:BD,2,0)</f>
        <v>0</v>
      </c>
      <c r="AK1117" s="272">
        <f t="shared" si="17"/>
        <v>0</v>
      </c>
    </row>
    <row r="1118" spans="36:37">
      <c r="AJ1118" s="272">
        <f>VLOOKUP(AK1118,LDI!BC:BD,2,0)</f>
        <v>0</v>
      </c>
      <c r="AK1118" s="272">
        <f t="shared" si="17"/>
        <v>0</v>
      </c>
    </row>
    <row r="1119" spans="36:37">
      <c r="AJ1119" s="272">
        <f>VLOOKUP(AK1119,LDI!BC:BD,2,0)</f>
        <v>0</v>
      </c>
      <c r="AK1119" s="272">
        <f t="shared" si="17"/>
        <v>0</v>
      </c>
    </row>
    <row r="1120" spans="36:37">
      <c r="AJ1120" s="272">
        <f>VLOOKUP(AK1120,LDI!BC:BD,2,0)</f>
        <v>0</v>
      </c>
      <c r="AK1120" s="272">
        <f t="shared" si="17"/>
        <v>0</v>
      </c>
    </row>
    <row r="1121" spans="36:37">
      <c r="AJ1121" s="272">
        <f>VLOOKUP(AK1121,LDI!BC:BD,2,0)</f>
        <v>0</v>
      </c>
      <c r="AK1121" s="272">
        <f t="shared" si="17"/>
        <v>0</v>
      </c>
    </row>
    <row r="1122" spans="36:37">
      <c r="AJ1122" s="272">
        <f>VLOOKUP(AK1122,LDI!BC:BD,2,0)</f>
        <v>0</v>
      </c>
      <c r="AK1122" s="272">
        <f t="shared" si="17"/>
        <v>0</v>
      </c>
    </row>
    <row r="1123" spans="36:37">
      <c r="AJ1123" s="272">
        <f>VLOOKUP(AK1123,LDI!BC:BD,2,0)</f>
        <v>0</v>
      </c>
      <c r="AK1123" s="272">
        <f t="shared" si="17"/>
        <v>0</v>
      </c>
    </row>
    <row r="1124" spans="36:37">
      <c r="AJ1124" s="272">
        <f>VLOOKUP(AK1124,LDI!BC:BD,2,0)</f>
        <v>0</v>
      </c>
      <c r="AK1124" s="272">
        <f t="shared" si="17"/>
        <v>0</v>
      </c>
    </row>
    <row r="1125" spans="36:37">
      <c r="AJ1125" s="272">
        <f>VLOOKUP(AK1125,LDI!BC:BD,2,0)</f>
        <v>0</v>
      </c>
      <c r="AK1125" s="272">
        <f t="shared" si="17"/>
        <v>0</v>
      </c>
    </row>
    <row r="1126" spans="36:37">
      <c r="AJ1126" s="272">
        <f>VLOOKUP(AK1126,LDI!BC:BD,2,0)</f>
        <v>0</v>
      </c>
      <c r="AK1126" s="272">
        <f t="shared" si="17"/>
        <v>0</v>
      </c>
    </row>
    <row r="1127" spans="36:37">
      <c r="AJ1127" s="272">
        <f>VLOOKUP(AK1127,LDI!BC:BD,2,0)</f>
        <v>0</v>
      </c>
      <c r="AK1127" s="272">
        <f t="shared" si="17"/>
        <v>0</v>
      </c>
    </row>
    <row r="1128" spans="36:37">
      <c r="AJ1128" s="272">
        <f>VLOOKUP(AK1128,LDI!BC:BD,2,0)</f>
        <v>0</v>
      </c>
      <c r="AK1128" s="272">
        <f t="shared" si="17"/>
        <v>0</v>
      </c>
    </row>
    <row r="1129" spans="36:37">
      <c r="AJ1129" s="272">
        <f>VLOOKUP(AK1129,LDI!BC:BD,2,0)</f>
        <v>0</v>
      </c>
      <c r="AK1129" s="272">
        <f t="shared" si="17"/>
        <v>0</v>
      </c>
    </row>
    <row r="1130" spans="36:37">
      <c r="AJ1130" s="272">
        <f>VLOOKUP(AK1130,LDI!BC:BD,2,0)</f>
        <v>0</v>
      </c>
      <c r="AK1130" s="272">
        <f t="shared" si="17"/>
        <v>0</v>
      </c>
    </row>
    <row r="1131" spans="36:37">
      <c r="AJ1131" s="272">
        <f>VLOOKUP(AK1131,LDI!BC:BD,2,0)</f>
        <v>0</v>
      </c>
      <c r="AK1131" s="272">
        <f t="shared" si="17"/>
        <v>0</v>
      </c>
    </row>
    <row r="1132" spans="36:37">
      <c r="AJ1132" s="272">
        <f>VLOOKUP(AK1132,LDI!BC:BD,2,0)</f>
        <v>0</v>
      </c>
      <c r="AK1132" s="272">
        <f t="shared" si="17"/>
        <v>0</v>
      </c>
    </row>
    <row r="1133" spans="36:37">
      <c r="AJ1133" s="272">
        <f>VLOOKUP(AK1133,LDI!BC:BD,2,0)</f>
        <v>0</v>
      </c>
      <c r="AK1133" s="272">
        <f t="shared" ref="AK1133:AK1196" si="18">P1133</f>
        <v>0</v>
      </c>
    </row>
    <row r="1134" spans="36:37">
      <c r="AJ1134" s="272">
        <f>VLOOKUP(AK1134,LDI!BC:BD,2,0)</f>
        <v>0</v>
      </c>
      <c r="AK1134" s="272">
        <f t="shared" si="18"/>
        <v>0</v>
      </c>
    </row>
    <row r="1135" spans="36:37">
      <c r="AJ1135" s="272">
        <f>VLOOKUP(AK1135,LDI!BC:BD,2,0)</f>
        <v>0</v>
      </c>
      <c r="AK1135" s="272">
        <f t="shared" si="18"/>
        <v>0</v>
      </c>
    </row>
    <row r="1136" spans="36:37">
      <c r="AJ1136" s="272">
        <f>VLOOKUP(AK1136,LDI!BC:BD,2,0)</f>
        <v>0</v>
      </c>
      <c r="AK1136" s="272">
        <f t="shared" si="18"/>
        <v>0</v>
      </c>
    </row>
    <row r="1137" spans="36:37">
      <c r="AJ1137" s="272">
        <f>VLOOKUP(AK1137,LDI!BC:BD,2,0)</f>
        <v>0</v>
      </c>
      <c r="AK1137" s="272">
        <f t="shared" si="18"/>
        <v>0</v>
      </c>
    </row>
    <row r="1138" spans="36:37">
      <c r="AJ1138" s="272">
        <f>VLOOKUP(AK1138,LDI!BC:BD,2,0)</f>
        <v>0</v>
      </c>
      <c r="AK1138" s="272">
        <f t="shared" si="18"/>
        <v>0</v>
      </c>
    </row>
    <row r="1139" spans="36:37">
      <c r="AJ1139" s="272">
        <f>VLOOKUP(AK1139,LDI!BC:BD,2,0)</f>
        <v>0</v>
      </c>
      <c r="AK1139" s="272">
        <f t="shared" si="18"/>
        <v>0</v>
      </c>
    </row>
    <row r="1140" spans="36:37">
      <c r="AJ1140" s="272">
        <f>VLOOKUP(AK1140,LDI!BC:BD,2,0)</f>
        <v>0</v>
      </c>
      <c r="AK1140" s="272">
        <f t="shared" si="18"/>
        <v>0</v>
      </c>
    </row>
    <row r="1141" spans="36:37">
      <c r="AJ1141" s="272">
        <f>VLOOKUP(AK1141,LDI!BC:BD,2,0)</f>
        <v>0</v>
      </c>
      <c r="AK1141" s="272">
        <f t="shared" si="18"/>
        <v>0</v>
      </c>
    </row>
    <row r="1142" spans="36:37">
      <c r="AJ1142" s="272">
        <f>VLOOKUP(AK1142,LDI!BC:BD,2,0)</f>
        <v>0</v>
      </c>
      <c r="AK1142" s="272">
        <f t="shared" si="18"/>
        <v>0</v>
      </c>
    </row>
    <row r="1143" spans="36:37">
      <c r="AJ1143" s="272">
        <f>VLOOKUP(AK1143,LDI!BC:BD,2,0)</f>
        <v>0</v>
      </c>
      <c r="AK1143" s="272">
        <f t="shared" si="18"/>
        <v>0</v>
      </c>
    </row>
    <row r="1144" spans="36:37">
      <c r="AJ1144" s="272">
        <f>VLOOKUP(AK1144,LDI!BC:BD,2,0)</f>
        <v>0</v>
      </c>
      <c r="AK1144" s="272">
        <f t="shared" si="18"/>
        <v>0</v>
      </c>
    </row>
    <row r="1145" spans="36:37">
      <c r="AJ1145" s="272">
        <f>VLOOKUP(AK1145,LDI!BC:BD,2,0)</f>
        <v>0</v>
      </c>
      <c r="AK1145" s="272">
        <f t="shared" si="18"/>
        <v>0</v>
      </c>
    </row>
    <row r="1146" spans="36:37">
      <c r="AJ1146" s="272">
        <f>VLOOKUP(AK1146,LDI!BC:BD,2,0)</f>
        <v>0</v>
      </c>
      <c r="AK1146" s="272">
        <f t="shared" si="18"/>
        <v>0</v>
      </c>
    </row>
    <row r="1147" spans="36:37">
      <c r="AJ1147" s="272">
        <f>VLOOKUP(AK1147,LDI!BC:BD,2,0)</f>
        <v>0</v>
      </c>
      <c r="AK1147" s="272">
        <f t="shared" si="18"/>
        <v>0</v>
      </c>
    </row>
    <row r="1148" spans="36:37">
      <c r="AJ1148" s="272">
        <f>VLOOKUP(AK1148,LDI!BC:BD,2,0)</f>
        <v>0</v>
      </c>
      <c r="AK1148" s="272">
        <f t="shared" si="18"/>
        <v>0</v>
      </c>
    </row>
    <row r="1149" spans="36:37">
      <c r="AJ1149" s="272">
        <f>VLOOKUP(AK1149,LDI!BC:BD,2,0)</f>
        <v>0</v>
      </c>
      <c r="AK1149" s="272">
        <f t="shared" si="18"/>
        <v>0</v>
      </c>
    </row>
    <row r="1150" spans="36:37">
      <c r="AJ1150" s="272">
        <f>VLOOKUP(AK1150,LDI!BC:BD,2,0)</f>
        <v>0</v>
      </c>
      <c r="AK1150" s="272">
        <f t="shared" si="18"/>
        <v>0</v>
      </c>
    </row>
    <row r="1151" spans="36:37">
      <c r="AJ1151" s="272">
        <f>VLOOKUP(AK1151,LDI!BC:BD,2,0)</f>
        <v>0</v>
      </c>
      <c r="AK1151" s="272">
        <f t="shared" si="18"/>
        <v>0</v>
      </c>
    </row>
    <row r="1152" spans="36:37">
      <c r="AJ1152" s="272">
        <f>VLOOKUP(AK1152,LDI!BC:BD,2,0)</f>
        <v>0</v>
      </c>
      <c r="AK1152" s="272">
        <f t="shared" si="18"/>
        <v>0</v>
      </c>
    </row>
    <row r="1153" spans="36:37">
      <c r="AJ1153" s="272">
        <f>VLOOKUP(AK1153,LDI!BC:BD,2,0)</f>
        <v>0</v>
      </c>
      <c r="AK1153" s="272">
        <f t="shared" si="18"/>
        <v>0</v>
      </c>
    </row>
    <row r="1154" spans="36:37">
      <c r="AJ1154" s="272">
        <f>VLOOKUP(AK1154,LDI!BC:BD,2,0)</f>
        <v>0</v>
      </c>
      <c r="AK1154" s="272">
        <f t="shared" si="18"/>
        <v>0</v>
      </c>
    </row>
    <row r="1155" spans="36:37">
      <c r="AJ1155" s="272">
        <f>VLOOKUP(AK1155,LDI!BC:BD,2,0)</f>
        <v>0</v>
      </c>
      <c r="AK1155" s="272">
        <f t="shared" si="18"/>
        <v>0</v>
      </c>
    </row>
    <row r="1156" spans="36:37">
      <c r="AJ1156" s="272">
        <f>VLOOKUP(AK1156,LDI!BC:BD,2,0)</f>
        <v>0</v>
      </c>
      <c r="AK1156" s="272">
        <f t="shared" si="18"/>
        <v>0</v>
      </c>
    </row>
    <row r="1157" spans="36:37">
      <c r="AJ1157" s="272">
        <f>VLOOKUP(AK1157,LDI!BC:BD,2,0)</f>
        <v>0</v>
      </c>
      <c r="AK1157" s="272">
        <f t="shared" si="18"/>
        <v>0</v>
      </c>
    </row>
    <row r="1158" spans="36:37">
      <c r="AJ1158" s="272">
        <f>VLOOKUP(AK1158,LDI!BC:BD,2,0)</f>
        <v>0</v>
      </c>
      <c r="AK1158" s="272">
        <f t="shared" si="18"/>
        <v>0</v>
      </c>
    </row>
    <row r="1159" spans="36:37">
      <c r="AJ1159" s="272">
        <f>VLOOKUP(AK1159,LDI!BC:BD,2,0)</f>
        <v>0</v>
      </c>
      <c r="AK1159" s="272">
        <f t="shared" si="18"/>
        <v>0</v>
      </c>
    </row>
    <row r="1160" spans="36:37">
      <c r="AJ1160" s="272">
        <f>VLOOKUP(AK1160,LDI!BC:BD,2,0)</f>
        <v>0</v>
      </c>
      <c r="AK1160" s="272">
        <f t="shared" si="18"/>
        <v>0</v>
      </c>
    </row>
    <row r="1161" spans="36:37">
      <c r="AJ1161" s="272">
        <f>VLOOKUP(AK1161,LDI!BC:BD,2,0)</f>
        <v>0</v>
      </c>
      <c r="AK1161" s="272">
        <f t="shared" si="18"/>
        <v>0</v>
      </c>
    </row>
    <row r="1162" spans="36:37">
      <c r="AJ1162" s="272">
        <f>VLOOKUP(AK1162,LDI!BC:BD,2,0)</f>
        <v>0</v>
      </c>
      <c r="AK1162" s="272">
        <f t="shared" si="18"/>
        <v>0</v>
      </c>
    </row>
    <row r="1163" spans="36:37">
      <c r="AJ1163" s="272">
        <f>VLOOKUP(AK1163,LDI!BC:BD,2,0)</f>
        <v>0</v>
      </c>
      <c r="AK1163" s="272">
        <f t="shared" si="18"/>
        <v>0</v>
      </c>
    </row>
    <row r="1164" spans="36:37">
      <c r="AJ1164" s="272">
        <f>VLOOKUP(AK1164,LDI!BC:BD,2,0)</f>
        <v>0</v>
      </c>
      <c r="AK1164" s="272">
        <f t="shared" si="18"/>
        <v>0</v>
      </c>
    </row>
    <row r="1165" spans="36:37">
      <c r="AJ1165" s="272">
        <f>VLOOKUP(AK1165,LDI!BC:BD,2,0)</f>
        <v>0</v>
      </c>
      <c r="AK1165" s="272">
        <f t="shared" si="18"/>
        <v>0</v>
      </c>
    </row>
    <row r="1166" spans="36:37">
      <c r="AJ1166" s="272">
        <f>VLOOKUP(AK1166,LDI!BC:BD,2,0)</f>
        <v>0</v>
      </c>
      <c r="AK1166" s="272">
        <f t="shared" si="18"/>
        <v>0</v>
      </c>
    </row>
    <row r="1167" spans="36:37">
      <c r="AJ1167" s="272">
        <f>VLOOKUP(AK1167,LDI!BC:BD,2,0)</f>
        <v>0</v>
      </c>
      <c r="AK1167" s="272">
        <f t="shared" si="18"/>
        <v>0</v>
      </c>
    </row>
    <row r="1168" spans="36:37">
      <c r="AJ1168" s="272">
        <f>VLOOKUP(AK1168,LDI!BC:BD,2,0)</f>
        <v>0</v>
      </c>
      <c r="AK1168" s="272">
        <f t="shared" si="18"/>
        <v>0</v>
      </c>
    </row>
    <row r="1169" spans="36:37">
      <c r="AJ1169" s="272">
        <f>VLOOKUP(AK1169,LDI!BC:BD,2,0)</f>
        <v>0</v>
      </c>
      <c r="AK1169" s="272">
        <f t="shared" si="18"/>
        <v>0</v>
      </c>
    </row>
    <row r="1170" spans="36:37">
      <c r="AJ1170" s="272">
        <f>VLOOKUP(AK1170,LDI!BC:BD,2,0)</f>
        <v>0</v>
      </c>
      <c r="AK1170" s="272">
        <f t="shared" si="18"/>
        <v>0</v>
      </c>
    </row>
    <row r="1171" spans="36:37">
      <c r="AJ1171" s="272">
        <f>VLOOKUP(AK1171,LDI!BC:BD,2,0)</f>
        <v>0</v>
      </c>
      <c r="AK1171" s="272">
        <f t="shared" si="18"/>
        <v>0</v>
      </c>
    </row>
    <row r="1172" spans="36:37">
      <c r="AJ1172" s="272">
        <f>VLOOKUP(AK1172,LDI!BC:BD,2,0)</f>
        <v>0</v>
      </c>
      <c r="AK1172" s="272">
        <f t="shared" si="18"/>
        <v>0</v>
      </c>
    </row>
    <row r="1173" spans="36:37">
      <c r="AJ1173" s="272">
        <f>VLOOKUP(AK1173,LDI!BC:BD,2,0)</f>
        <v>0</v>
      </c>
      <c r="AK1173" s="272">
        <f t="shared" si="18"/>
        <v>0</v>
      </c>
    </row>
    <row r="1174" spans="36:37">
      <c r="AJ1174" s="272">
        <f>VLOOKUP(AK1174,LDI!BC:BD,2,0)</f>
        <v>0</v>
      </c>
      <c r="AK1174" s="272">
        <f t="shared" si="18"/>
        <v>0</v>
      </c>
    </row>
    <row r="1175" spans="36:37">
      <c r="AJ1175" s="272">
        <f>VLOOKUP(AK1175,LDI!BC:BD,2,0)</f>
        <v>0</v>
      </c>
      <c r="AK1175" s="272">
        <f t="shared" si="18"/>
        <v>0</v>
      </c>
    </row>
    <row r="1176" spans="36:37">
      <c r="AJ1176" s="272">
        <f>VLOOKUP(AK1176,LDI!BC:BD,2,0)</f>
        <v>0</v>
      </c>
      <c r="AK1176" s="272">
        <f t="shared" si="18"/>
        <v>0</v>
      </c>
    </row>
    <row r="1177" spans="36:37">
      <c r="AJ1177" s="272">
        <f>VLOOKUP(AK1177,LDI!BC:BD,2,0)</f>
        <v>0</v>
      </c>
      <c r="AK1177" s="272">
        <f t="shared" si="18"/>
        <v>0</v>
      </c>
    </row>
    <row r="1178" spans="36:37">
      <c r="AJ1178" s="272">
        <f>VLOOKUP(AK1178,LDI!BC:BD,2,0)</f>
        <v>0</v>
      </c>
      <c r="AK1178" s="272">
        <f t="shared" si="18"/>
        <v>0</v>
      </c>
    </row>
    <row r="1179" spans="36:37">
      <c r="AJ1179" s="272">
        <f>VLOOKUP(AK1179,LDI!BC:BD,2,0)</f>
        <v>0</v>
      </c>
      <c r="AK1179" s="272">
        <f t="shared" si="18"/>
        <v>0</v>
      </c>
    </row>
    <row r="1180" spans="36:37">
      <c r="AJ1180" s="272">
        <f>VLOOKUP(AK1180,LDI!BC:BD,2,0)</f>
        <v>0</v>
      </c>
      <c r="AK1180" s="272">
        <f t="shared" si="18"/>
        <v>0</v>
      </c>
    </row>
    <row r="1181" spans="36:37">
      <c r="AJ1181" s="272">
        <f>VLOOKUP(AK1181,LDI!BC:BD,2,0)</f>
        <v>0</v>
      </c>
      <c r="AK1181" s="272">
        <f t="shared" si="18"/>
        <v>0</v>
      </c>
    </row>
    <row r="1182" spans="36:37">
      <c r="AJ1182" s="272">
        <f>VLOOKUP(AK1182,LDI!BC:BD,2,0)</f>
        <v>0</v>
      </c>
      <c r="AK1182" s="272">
        <f t="shared" si="18"/>
        <v>0</v>
      </c>
    </row>
    <row r="1183" spans="36:37">
      <c r="AJ1183" s="272">
        <f>VLOOKUP(AK1183,LDI!BC:BD,2,0)</f>
        <v>0</v>
      </c>
      <c r="AK1183" s="272">
        <f t="shared" si="18"/>
        <v>0</v>
      </c>
    </row>
    <row r="1184" spans="36:37">
      <c r="AJ1184" s="272">
        <f>VLOOKUP(AK1184,LDI!BC:BD,2,0)</f>
        <v>0</v>
      </c>
      <c r="AK1184" s="272">
        <f t="shared" si="18"/>
        <v>0</v>
      </c>
    </row>
    <row r="1185" spans="36:37">
      <c r="AJ1185" s="272">
        <f>VLOOKUP(AK1185,LDI!BC:BD,2,0)</f>
        <v>0</v>
      </c>
      <c r="AK1185" s="272">
        <f t="shared" si="18"/>
        <v>0</v>
      </c>
    </row>
    <row r="1186" spans="36:37">
      <c r="AJ1186" s="272">
        <f>VLOOKUP(AK1186,LDI!BC:BD,2,0)</f>
        <v>0</v>
      </c>
      <c r="AK1186" s="272">
        <f t="shared" si="18"/>
        <v>0</v>
      </c>
    </row>
    <row r="1187" spans="36:37">
      <c r="AJ1187" s="272">
        <f>VLOOKUP(AK1187,LDI!BC:BD,2,0)</f>
        <v>0</v>
      </c>
      <c r="AK1187" s="272">
        <f t="shared" si="18"/>
        <v>0</v>
      </c>
    </row>
    <row r="1188" spans="36:37">
      <c r="AJ1188" s="272">
        <f>VLOOKUP(AK1188,LDI!BC:BD,2,0)</f>
        <v>0</v>
      </c>
      <c r="AK1188" s="272">
        <f t="shared" si="18"/>
        <v>0</v>
      </c>
    </row>
    <row r="1189" spans="36:37">
      <c r="AJ1189" s="272">
        <f>VLOOKUP(AK1189,LDI!BC:BD,2,0)</f>
        <v>0</v>
      </c>
      <c r="AK1189" s="272">
        <f t="shared" si="18"/>
        <v>0</v>
      </c>
    </row>
    <row r="1190" spans="36:37">
      <c r="AJ1190" s="272">
        <f>VLOOKUP(AK1190,LDI!BC:BD,2,0)</f>
        <v>0</v>
      </c>
      <c r="AK1190" s="272">
        <f t="shared" si="18"/>
        <v>0</v>
      </c>
    </row>
    <row r="1191" spans="36:37">
      <c r="AJ1191" s="272">
        <f>VLOOKUP(AK1191,LDI!BC:BD,2,0)</f>
        <v>0</v>
      </c>
      <c r="AK1191" s="272">
        <f t="shared" si="18"/>
        <v>0</v>
      </c>
    </row>
    <row r="1192" spans="36:37">
      <c r="AJ1192" s="272">
        <f>VLOOKUP(AK1192,LDI!BC:BD,2,0)</f>
        <v>0</v>
      </c>
      <c r="AK1192" s="272">
        <f t="shared" si="18"/>
        <v>0</v>
      </c>
    </row>
    <row r="1193" spans="36:37">
      <c r="AJ1193" s="272">
        <f>VLOOKUP(AK1193,LDI!BC:BD,2,0)</f>
        <v>0</v>
      </c>
      <c r="AK1193" s="272">
        <f t="shared" si="18"/>
        <v>0</v>
      </c>
    </row>
    <row r="1194" spans="36:37">
      <c r="AJ1194" s="272">
        <f>VLOOKUP(AK1194,LDI!BC:BD,2,0)</f>
        <v>0</v>
      </c>
      <c r="AK1194" s="272">
        <f t="shared" si="18"/>
        <v>0</v>
      </c>
    </row>
    <row r="1195" spans="36:37">
      <c r="AJ1195" s="272">
        <f>VLOOKUP(AK1195,LDI!BC:BD,2,0)</f>
        <v>0</v>
      </c>
      <c r="AK1195" s="272">
        <f t="shared" si="18"/>
        <v>0</v>
      </c>
    </row>
    <row r="1196" spans="36:37">
      <c r="AJ1196" s="272">
        <f>VLOOKUP(AK1196,LDI!BC:BD,2,0)</f>
        <v>0</v>
      </c>
      <c r="AK1196" s="272">
        <f t="shared" si="18"/>
        <v>0</v>
      </c>
    </row>
    <row r="1197" spans="36:37">
      <c r="AJ1197" s="272">
        <f>VLOOKUP(AK1197,LDI!BC:BD,2,0)</f>
        <v>0</v>
      </c>
      <c r="AK1197" s="272">
        <f t="shared" ref="AK1197:AK1260" si="19">P1197</f>
        <v>0</v>
      </c>
    </row>
    <row r="1198" spans="36:37">
      <c r="AJ1198" s="272">
        <f>VLOOKUP(AK1198,LDI!BC:BD,2,0)</f>
        <v>0</v>
      </c>
      <c r="AK1198" s="272">
        <f t="shared" si="19"/>
        <v>0</v>
      </c>
    </row>
    <row r="1199" spans="36:37">
      <c r="AJ1199" s="272">
        <f>VLOOKUP(AK1199,LDI!BC:BD,2,0)</f>
        <v>0</v>
      </c>
      <c r="AK1199" s="272">
        <f t="shared" si="19"/>
        <v>0</v>
      </c>
    </row>
    <row r="1200" spans="36:37">
      <c r="AJ1200" s="272">
        <f>VLOOKUP(AK1200,LDI!BC:BD,2,0)</f>
        <v>0</v>
      </c>
      <c r="AK1200" s="272">
        <f t="shared" si="19"/>
        <v>0</v>
      </c>
    </row>
    <row r="1201" spans="36:37">
      <c r="AJ1201" s="272">
        <f>VLOOKUP(AK1201,LDI!BC:BD,2,0)</f>
        <v>0</v>
      </c>
      <c r="AK1201" s="272">
        <f t="shared" si="19"/>
        <v>0</v>
      </c>
    </row>
    <row r="1202" spans="36:37">
      <c r="AJ1202" s="272">
        <f>VLOOKUP(AK1202,LDI!BC:BD,2,0)</f>
        <v>0</v>
      </c>
      <c r="AK1202" s="272">
        <f t="shared" si="19"/>
        <v>0</v>
      </c>
    </row>
    <row r="1203" spans="36:37">
      <c r="AJ1203" s="272">
        <f>VLOOKUP(AK1203,LDI!BC:BD,2,0)</f>
        <v>0</v>
      </c>
      <c r="AK1203" s="272">
        <f t="shared" si="19"/>
        <v>0</v>
      </c>
    </row>
    <row r="1204" spans="36:37">
      <c r="AJ1204" s="272">
        <f>VLOOKUP(AK1204,LDI!BC:BD,2,0)</f>
        <v>0</v>
      </c>
      <c r="AK1204" s="272">
        <f t="shared" si="19"/>
        <v>0</v>
      </c>
    </row>
    <row r="1205" spans="36:37">
      <c r="AJ1205" s="272">
        <f>VLOOKUP(AK1205,LDI!BC:BD,2,0)</f>
        <v>0</v>
      </c>
      <c r="AK1205" s="272">
        <f t="shared" si="19"/>
        <v>0</v>
      </c>
    </row>
    <row r="1206" spans="36:37">
      <c r="AJ1206" s="272">
        <f>VLOOKUP(AK1206,LDI!BC:BD,2,0)</f>
        <v>0</v>
      </c>
      <c r="AK1206" s="272">
        <f t="shared" si="19"/>
        <v>0</v>
      </c>
    </row>
    <row r="1207" spans="36:37">
      <c r="AJ1207" s="272">
        <f>VLOOKUP(AK1207,LDI!BC:BD,2,0)</f>
        <v>0</v>
      </c>
      <c r="AK1207" s="272">
        <f t="shared" si="19"/>
        <v>0</v>
      </c>
    </row>
    <row r="1208" spans="36:37">
      <c r="AJ1208" s="272">
        <f>VLOOKUP(AK1208,LDI!BC:BD,2,0)</f>
        <v>0</v>
      </c>
      <c r="AK1208" s="272">
        <f t="shared" si="19"/>
        <v>0</v>
      </c>
    </row>
    <row r="1209" spans="36:37">
      <c r="AJ1209" s="272">
        <f>VLOOKUP(AK1209,LDI!BC:BD,2,0)</f>
        <v>0</v>
      </c>
      <c r="AK1209" s="272">
        <f t="shared" si="19"/>
        <v>0</v>
      </c>
    </row>
    <row r="1210" spans="36:37">
      <c r="AJ1210" s="272">
        <f>VLOOKUP(AK1210,LDI!BC:BD,2,0)</f>
        <v>0</v>
      </c>
      <c r="AK1210" s="272">
        <f t="shared" si="19"/>
        <v>0</v>
      </c>
    </row>
    <row r="1211" spans="36:37">
      <c r="AJ1211" s="272">
        <f>VLOOKUP(AK1211,LDI!BC:BD,2,0)</f>
        <v>0</v>
      </c>
      <c r="AK1211" s="272">
        <f t="shared" si="19"/>
        <v>0</v>
      </c>
    </row>
    <row r="1212" spans="36:37">
      <c r="AJ1212" s="272">
        <f>VLOOKUP(AK1212,LDI!BC:BD,2,0)</f>
        <v>0</v>
      </c>
      <c r="AK1212" s="272">
        <f t="shared" si="19"/>
        <v>0</v>
      </c>
    </row>
    <row r="1213" spans="36:37">
      <c r="AJ1213" s="272">
        <f>VLOOKUP(AK1213,LDI!BC:BD,2,0)</f>
        <v>0</v>
      </c>
      <c r="AK1213" s="272">
        <f t="shared" si="19"/>
        <v>0</v>
      </c>
    </row>
    <row r="1214" spans="36:37">
      <c r="AJ1214" s="272">
        <f>VLOOKUP(AK1214,LDI!BC:BD,2,0)</f>
        <v>0</v>
      </c>
      <c r="AK1214" s="272">
        <f t="shared" si="19"/>
        <v>0</v>
      </c>
    </row>
    <row r="1215" spans="36:37">
      <c r="AJ1215" s="272">
        <f>VLOOKUP(AK1215,LDI!BC:BD,2,0)</f>
        <v>0</v>
      </c>
      <c r="AK1215" s="272">
        <f t="shared" si="19"/>
        <v>0</v>
      </c>
    </row>
    <row r="1216" spans="36:37">
      <c r="AJ1216" s="272">
        <f>VLOOKUP(AK1216,LDI!BC:BD,2,0)</f>
        <v>0</v>
      </c>
      <c r="AK1216" s="272">
        <f t="shared" si="19"/>
        <v>0</v>
      </c>
    </row>
    <row r="1217" spans="36:37">
      <c r="AJ1217" s="272">
        <f>VLOOKUP(AK1217,LDI!BC:BD,2,0)</f>
        <v>0</v>
      </c>
      <c r="AK1217" s="272">
        <f t="shared" si="19"/>
        <v>0</v>
      </c>
    </row>
    <row r="1218" spans="36:37">
      <c r="AJ1218" s="272">
        <f>VLOOKUP(AK1218,LDI!BC:BD,2,0)</f>
        <v>0</v>
      </c>
      <c r="AK1218" s="272">
        <f t="shared" si="19"/>
        <v>0</v>
      </c>
    </row>
    <row r="1219" spans="36:37">
      <c r="AJ1219" s="272">
        <f>VLOOKUP(AK1219,LDI!BC:BD,2,0)</f>
        <v>0</v>
      </c>
      <c r="AK1219" s="272">
        <f t="shared" si="19"/>
        <v>0</v>
      </c>
    </row>
    <row r="1220" spans="36:37">
      <c r="AJ1220" s="272">
        <f>VLOOKUP(AK1220,LDI!BC:BD,2,0)</f>
        <v>0</v>
      </c>
      <c r="AK1220" s="272">
        <f t="shared" si="19"/>
        <v>0</v>
      </c>
    </row>
    <row r="1221" spans="36:37">
      <c r="AJ1221" s="272">
        <f>VLOOKUP(AK1221,LDI!BC:BD,2,0)</f>
        <v>0</v>
      </c>
      <c r="AK1221" s="272">
        <f t="shared" si="19"/>
        <v>0</v>
      </c>
    </row>
    <row r="1222" spans="36:37">
      <c r="AJ1222" s="272">
        <f>VLOOKUP(AK1222,LDI!BC:BD,2,0)</f>
        <v>0</v>
      </c>
      <c r="AK1222" s="272">
        <f t="shared" si="19"/>
        <v>0</v>
      </c>
    </row>
    <row r="1223" spans="36:37">
      <c r="AJ1223" s="272">
        <f>VLOOKUP(AK1223,LDI!BC:BD,2,0)</f>
        <v>0</v>
      </c>
      <c r="AK1223" s="272">
        <f t="shared" si="19"/>
        <v>0</v>
      </c>
    </row>
    <row r="1224" spans="36:37">
      <c r="AJ1224" s="272">
        <f>VLOOKUP(AK1224,LDI!BC:BD,2,0)</f>
        <v>0</v>
      </c>
      <c r="AK1224" s="272">
        <f t="shared" si="19"/>
        <v>0</v>
      </c>
    </row>
    <row r="1225" spans="36:37">
      <c r="AJ1225" s="272">
        <f>VLOOKUP(AK1225,LDI!BC:BD,2,0)</f>
        <v>0</v>
      </c>
      <c r="AK1225" s="272">
        <f t="shared" si="19"/>
        <v>0</v>
      </c>
    </row>
    <row r="1226" spans="36:37">
      <c r="AJ1226" s="272">
        <f>VLOOKUP(AK1226,LDI!BC:BD,2,0)</f>
        <v>0</v>
      </c>
      <c r="AK1226" s="272">
        <f t="shared" si="19"/>
        <v>0</v>
      </c>
    </row>
    <row r="1227" spans="36:37">
      <c r="AJ1227" s="272">
        <f>VLOOKUP(AK1227,LDI!BC:BD,2,0)</f>
        <v>0</v>
      </c>
      <c r="AK1227" s="272">
        <f t="shared" si="19"/>
        <v>0</v>
      </c>
    </row>
    <row r="1228" spans="36:37">
      <c r="AJ1228" s="272">
        <f>VLOOKUP(AK1228,LDI!BC:BD,2,0)</f>
        <v>0</v>
      </c>
      <c r="AK1228" s="272">
        <f t="shared" si="19"/>
        <v>0</v>
      </c>
    </row>
    <row r="1229" spans="36:37">
      <c r="AJ1229" s="272">
        <f>VLOOKUP(AK1229,LDI!BC:BD,2,0)</f>
        <v>0</v>
      </c>
      <c r="AK1229" s="272">
        <f t="shared" si="19"/>
        <v>0</v>
      </c>
    </row>
    <row r="1230" spans="36:37">
      <c r="AJ1230" s="272">
        <f>VLOOKUP(AK1230,LDI!BC:BD,2,0)</f>
        <v>0</v>
      </c>
      <c r="AK1230" s="272">
        <f t="shared" si="19"/>
        <v>0</v>
      </c>
    </row>
    <row r="1231" spans="36:37">
      <c r="AJ1231" s="272">
        <f>VLOOKUP(AK1231,LDI!BC:BD,2,0)</f>
        <v>0</v>
      </c>
      <c r="AK1231" s="272">
        <f t="shared" si="19"/>
        <v>0</v>
      </c>
    </row>
    <row r="1232" spans="36:37">
      <c r="AJ1232" s="272">
        <f>VLOOKUP(AK1232,LDI!BC:BD,2,0)</f>
        <v>0</v>
      </c>
      <c r="AK1232" s="272">
        <f t="shared" si="19"/>
        <v>0</v>
      </c>
    </row>
    <row r="1233" spans="36:37">
      <c r="AJ1233" s="272">
        <f>VLOOKUP(AK1233,LDI!BC:BD,2,0)</f>
        <v>0</v>
      </c>
      <c r="AK1233" s="272">
        <f t="shared" si="19"/>
        <v>0</v>
      </c>
    </row>
    <row r="1234" spans="36:37">
      <c r="AJ1234" s="272">
        <f>VLOOKUP(AK1234,LDI!BC:BD,2,0)</f>
        <v>0</v>
      </c>
      <c r="AK1234" s="272">
        <f t="shared" si="19"/>
        <v>0</v>
      </c>
    </row>
    <row r="1235" spans="36:37">
      <c r="AJ1235" s="272">
        <f>VLOOKUP(AK1235,LDI!BC:BD,2,0)</f>
        <v>0</v>
      </c>
      <c r="AK1235" s="272">
        <f t="shared" si="19"/>
        <v>0</v>
      </c>
    </row>
    <row r="1236" spans="36:37">
      <c r="AJ1236" s="272">
        <f>VLOOKUP(AK1236,LDI!BC:BD,2,0)</f>
        <v>0</v>
      </c>
      <c r="AK1236" s="272">
        <f t="shared" si="19"/>
        <v>0</v>
      </c>
    </row>
    <row r="1237" spans="36:37">
      <c r="AJ1237" s="272">
        <f>VLOOKUP(AK1237,LDI!BC:BD,2,0)</f>
        <v>0</v>
      </c>
      <c r="AK1237" s="272">
        <f t="shared" si="19"/>
        <v>0</v>
      </c>
    </row>
    <row r="1238" spans="36:37">
      <c r="AJ1238" s="272">
        <f>VLOOKUP(AK1238,LDI!BC:BD,2,0)</f>
        <v>0</v>
      </c>
      <c r="AK1238" s="272">
        <f t="shared" si="19"/>
        <v>0</v>
      </c>
    </row>
    <row r="1239" spans="36:37">
      <c r="AJ1239" s="272">
        <f>VLOOKUP(AK1239,LDI!BC:BD,2,0)</f>
        <v>0</v>
      </c>
      <c r="AK1239" s="272">
        <f t="shared" si="19"/>
        <v>0</v>
      </c>
    </row>
    <row r="1240" spans="36:37">
      <c r="AJ1240" s="272">
        <f>VLOOKUP(AK1240,LDI!BC:BD,2,0)</f>
        <v>0</v>
      </c>
      <c r="AK1240" s="272">
        <f t="shared" si="19"/>
        <v>0</v>
      </c>
    </row>
    <row r="1241" spans="36:37">
      <c r="AJ1241" s="272">
        <f>VLOOKUP(AK1241,LDI!BC:BD,2,0)</f>
        <v>0</v>
      </c>
      <c r="AK1241" s="272">
        <f t="shared" si="19"/>
        <v>0</v>
      </c>
    </row>
    <row r="1242" spans="36:37">
      <c r="AJ1242" s="272">
        <f>VLOOKUP(AK1242,LDI!BC:BD,2,0)</f>
        <v>0</v>
      </c>
      <c r="AK1242" s="272">
        <f t="shared" si="19"/>
        <v>0</v>
      </c>
    </row>
    <row r="1243" spans="36:37">
      <c r="AJ1243" s="272">
        <f>VLOOKUP(AK1243,LDI!BC:BD,2,0)</f>
        <v>0</v>
      </c>
      <c r="AK1243" s="272">
        <f t="shared" si="19"/>
        <v>0</v>
      </c>
    </row>
    <row r="1244" spans="36:37">
      <c r="AJ1244" s="272">
        <f>VLOOKUP(AK1244,LDI!BC:BD,2,0)</f>
        <v>0</v>
      </c>
      <c r="AK1244" s="272">
        <f t="shared" si="19"/>
        <v>0</v>
      </c>
    </row>
    <row r="1245" spans="36:37">
      <c r="AJ1245" s="272">
        <f>VLOOKUP(AK1245,LDI!BC:BD,2,0)</f>
        <v>0</v>
      </c>
      <c r="AK1245" s="272">
        <f t="shared" si="19"/>
        <v>0</v>
      </c>
    </row>
    <row r="1246" spans="36:37">
      <c r="AJ1246" s="272">
        <f>VLOOKUP(AK1246,LDI!BC:BD,2,0)</f>
        <v>0</v>
      </c>
      <c r="AK1246" s="272">
        <f t="shared" si="19"/>
        <v>0</v>
      </c>
    </row>
    <row r="1247" spans="36:37">
      <c r="AJ1247" s="272">
        <f>VLOOKUP(AK1247,LDI!BC:BD,2,0)</f>
        <v>0</v>
      </c>
      <c r="AK1247" s="272">
        <f t="shared" si="19"/>
        <v>0</v>
      </c>
    </row>
    <row r="1248" spans="36:37">
      <c r="AJ1248" s="272">
        <f>VLOOKUP(AK1248,LDI!BC:BD,2,0)</f>
        <v>0</v>
      </c>
      <c r="AK1248" s="272">
        <f t="shared" si="19"/>
        <v>0</v>
      </c>
    </row>
    <row r="1249" spans="36:37">
      <c r="AJ1249" s="272">
        <f>VLOOKUP(AK1249,LDI!BC:BD,2,0)</f>
        <v>0</v>
      </c>
      <c r="AK1249" s="272">
        <f t="shared" si="19"/>
        <v>0</v>
      </c>
    </row>
    <row r="1250" spans="36:37">
      <c r="AJ1250" s="272">
        <f>VLOOKUP(AK1250,LDI!BC:BD,2,0)</f>
        <v>0</v>
      </c>
      <c r="AK1250" s="272">
        <f t="shared" si="19"/>
        <v>0</v>
      </c>
    </row>
    <row r="1251" spans="36:37">
      <c r="AJ1251" s="272">
        <f>VLOOKUP(AK1251,LDI!BC:BD,2,0)</f>
        <v>0</v>
      </c>
      <c r="AK1251" s="272">
        <f t="shared" si="19"/>
        <v>0</v>
      </c>
    </row>
    <row r="1252" spans="36:37">
      <c r="AJ1252" s="272">
        <f>VLOOKUP(AK1252,LDI!BC:BD,2,0)</f>
        <v>0</v>
      </c>
      <c r="AK1252" s="272">
        <f t="shared" si="19"/>
        <v>0</v>
      </c>
    </row>
    <row r="1253" spans="36:37">
      <c r="AJ1253" s="272">
        <f>VLOOKUP(AK1253,LDI!BC:BD,2,0)</f>
        <v>0</v>
      </c>
      <c r="AK1253" s="272">
        <f t="shared" si="19"/>
        <v>0</v>
      </c>
    </row>
    <row r="1254" spans="36:37">
      <c r="AJ1254" s="272">
        <f>VLOOKUP(AK1254,LDI!BC:BD,2,0)</f>
        <v>0</v>
      </c>
      <c r="AK1254" s="272">
        <f t="shared" si="19"/>
        <v>0</v>
      </c>
    </row>
    <row r="1255" spans="36:37">
      <c r="AJ1255" s="272">
        <f>VLOOKUP(AK1255,LDI!BC:BD,2,0)</f>
        <v>0</v>
      </c>
      <c r="AK1255" s="272">
        <f t="shared" si="19"/>
        <v>0</v>
      </c>
    </row>
    <row r="1256" spans="36:37">
      <c r="AJ1256" s="272">
        <f>VLOOKUP(AK1256,LDI!BC:BD,2,0)</f>
        <v>0</v>
      </c>
      <c r="AK1256" s="272">
        <f t="shared" si="19"/>
        <v>0</v>
      </c>
    </row>
    <row r="1257" spans="36:37">
      <c r="AJ1257" s="272">
        <f>VLOOKUP(AK1257,LDI!BC:BD,2,0)</f>
        <v>0</v>
      </c>
      <c r="AK1257" s="272">
        <f t="shared" si="19"/>
        <v>0</v>
      </c>
    </row>
    <row r="1258" spans="36:37">
      <c r="AJ1258" s="272">
        <f>VLOOKUP(AK1258,LDI!BC:BD,2,0)</f>
        <v>0</v>
      </c>
      <c r="AK1258" s="272">
        <f t="shared" si="19"/>
        <v>0</v>
      </c>
    </row>
    <row r="1259" spans="36:37">
      <c r="AJ1259" s="272">
        <f>VLOOKUP(AK1259,LDI!BC:BD,2,0)</f>
        <v>0</v>
      </c>
      <c r="AK1259" s="272">
        <f t="shared" si="19"/>
        <v>0</v>
      </c>
    </row>
    <row r="1260" spans="36:37">
      <c r="AJ1260" s="272">
        <f>VLOOKUP(AK1260,LDI!BC:BD,2,0)</f>
        <v>0</v>
      </c>
      <c r="AK1260" s="272">
        <f t="shared" si="19"/>
        <v>0</v>
      </c>
    </row>
    <row r="1261" spans="36:37">
      <c r="AJ1261" s="272">
        <f>VLOOKUP(AK1261,LDI!BC:BD,2,0)</f>
        <v>0</v>
      </c>
      <c r="AK1261" s="272">
        <f t="shared" ref="AK1261:AK1324" si="20">P1261</f>
        <v>0</v>
      </c>
    </row>
    <row r="1262" spans="36:37">
      <c r="AJ1262" s="272">
        <f>VLOOKUP(AK1262,LDI!BC:BD,2,0)</f>
        <v>0</v>
      </c>
      <c r="AK1262" s="272">
        <f t="shared" si="20"/>
        <v>0</v>
      </c>
    </row>
    <row r="1263" spans="36:37">
      <c r="AJ1263" s="272">
        <f>VLOOKUP(AK1263,LDI!BC:BD,2,0)</f>
        <v>0</v>
      </c>
      <c r="AK1263" s="272">
        <f t="shared" si="20"/>
        <v>0</v>
      </c>
    </row>
    <row r="1264" spans="36:37">
      <c r="AJ1264" s="272">
        <f>VLOOKUP(AK1264,LDI!BC:BD,2,0)</f>
        <v>0</v>
      </c>
      <c r="AK1264" s="272">
        <f t="shared" si="20"/>
        <v>0</v>
      </c>
    </row>
    <row r="1265" spans="36:37">
      <c r="AJ1265" s="272">
        <f>VLOOKUP(AK1265,LDI!BC:BD,2,0)</f>
        <v>0</v>
      </c>
      <c r="AK1265" s="272">
        <f t="shared" si="20"/>
        <v>0</v>
      </c>
    </row>
    <row r="1266" spans="36:37">
      <c r="AJ1266" s="272">
        <f>VLOOKUP(AK1266,LDI!BC:BD,2,0)</f>
        <v>0</v>
      </c>
      <c r="AK1266" s="272">
        <f t="shared" si="20"/>
        <v>0</v>
      </c>
    </row>
    <row r="1267" spans="36:37">
      <c r="AJ1267" s="272">
        <f>VLOOKUP(AK1267,LDI!BC:BD,2,0)</f>
        <v>0</v>
      </c>
      <c r="AK1267" s="272">
        <f t="shared" si="20"/>
        <v>0</v>
      </c>
    </row>
    <row r="1268" spans="36:37">
      <c r="AJ1268" s="272">
        <f>VLOOKUP(AK1268,LDI!BC:BD,2,0)</f>
        <v>0</v>
      </c>
      <c r="AK1268" s="272">
        <f t="shared" si="20"/>
        <v>0</v>
      </c>
    </row>
    <row r="1269" spans="36:37">
      <c r="AJ1269" s="272">
        <f>VLOOKUP(AK1269,LDI!BC:BD,2,0)</f>
        <v>0</v>
      </c>
      <c r="AK1269" s="272">
        <f t="shared" si="20"/>
        <v>0</v>
      </c>
    </row>
    <row r="1270" spans="36:37">
      <c r="AJ1270" s="272">
        <f>VLOOKUP(AK1270,LDI!BC:BD,2,0)</f>
        <v>0</v>
      </c>
      <c r="AK1270" s="272">
        <f t="shared" si="20"/>
        <v>0</v>
      </c>
    </row>
    <row r="1271" spans="36:37">
      <c r="AJ1271" s="272">
        <f>VLOOKUP(AK1271,LDI!BC:BD,2,0)</f>
        <v>0</v>
      </c>
      <c r="AK1271" s="272">
        <f t="shared" si="20"/>
        <v>0</v>
      </c>
    </row>
    <row r="1272" spans="36:37">
      <c r="AJ1272" s="272">
        <f>VLOOKUP(AK1272,LDI!BC:BD,2,0)</f>
        <v>0</v>
      </c>
      <c r="AK1272" s="272">
        <f t="shared" si="20"/>
        <v>0</v>
      </c>
    </row>
    <row r="1273" spans="36:37">
      <c r="AJ1273" s="272">
        <f>VLOOKUP(AK1273,LDI!BC:BD,2,0)</f>
        <v>0</v>
      </c>
      <c r="AK1273" s="272">
        <f t="shared" si="20"/>
        <v>0</v>
      </c>
    </row>
    <row r="1274" spans="36:37">
      <c r="AJ1274" s="272">
        <f>VLOOKUP(AK1274,LDI!BC:BD,2,0)</f>
        <v>0</v>
      </c>
      <c r="AK1274" s="272">
        <f t="shared" si="20"/>
        <v>0</v>
      </c>
    </row>
    <row r="1275" spans="36:37">
      <c r="AJ1275" s="272">
        <f>VLOOKUP(AK1275,LDI!BC:BD,2,0)</f>
        <v>0</v>
      </c>
      <c r="AK1275" s="272">
        <f t="shared" si="20"/>
        <v>0</v>
      </c>
    </row>
    <row r="1276" spans="36:37">
      <c r="AJ1276" s="272">
        <f>VLOOKUP(AK1276,LDI!BC:BD,2,0)</f>
        <v>0</v>
      </c>
      <c r="AK1276" s="272">
        <f t="shared" si="20"/>
        <v>0</v>
      </c>
    </row>
    <row r="1277" spans="36:37">
      <c r="AJ1277" s="272">
        <f>VLOOKUP(AK1277,LDI!BC:BD,2,0)</f>
        <v>0</v>
      </c>
      <c r="AK1277" s="272">
        <f t="shared" si="20"/>
        <v>0</v>
      </c>
    </row>
    <row r="1278" spans="36:37">
      <c r="AJ1278" s="272">
        <f>VLOOKUP(AK1278,LDI!BC:BD,2,0)</f>
        <v>0</v>
      </c>
      <c r="AK1278" s="272">
        <f t="shared" si="20"/>
        <v>0</v>
      </c>
    </row>
    <row r="1279" spans="36:37">
      <c r="AJ1279" s="272">
        <f>VLOOKUP(AK1279,LDI!BC:BD,2,0)</f>
        <v>0</v>
      </c>
      <c r="AK1279" s="272">
        <f t="shared" si="20"/>
        <v>0</v>
      </c>
    </row>
    <row r="1280" spans="36:37">
      <c r="AJ1280" s="272">
        <f>VLOOKUP(AK1280,LDI!BC:BD,2,0)</f>
        <v>0</v>
      </c>
      <c r="AK1280" s="272">
        <f t="shared" si="20"/>
        <v>0</v>
      </c>
    </row>
    <row r="1281" spans="36:37">
      <c r="AJ1281" s="272">
        <f>VLOOKUP(AK1281,LDI!BC:BD,2,0)</f>
        <v>0</v>
      </c>
      <c r="AK1281" s="272">
        <f t="shared" si="20"/>
        <v>0</v>
      </c>
    </row>
    <row r="1282" spans="36:37">
      <c r="AJ1282" s="272">
        <f>VLOOKUP(AK1282,LDI!BC:BD,2,0)</f>
        <v>0</v>
      </c>
      <c r="AK1282" s="272">
        <f t="shared" si="20"/>
        <v>0</v>
      </c>
    </row>
    <row r="1283" spans="36:37">
      <c r="AJ1283" s="272">
        <f>VLOOKUP(AK1283,LDI!BC:BD,2,0)</f>
        <v>0</v>
      </c>
      <c r="AK1283" s="272">
        <f t="shared" si="20"/>
        <v>0</v>
      </c>
    </row>
    <row r="1284" spans="36:37">
      <c r="AJ1284" s="272">
        <f>VLOOKUP(AK1284,LDI!BC:BD,2,0)</f>
        <v>0</v>
      </c>
      <c r="AK1284" s="272">
        <f t="shared" si="20"/>
        <v>0</v>
      </c>
    </row>
    <row r="1285" spans="36:37">
      <c r="AJ1285" s="272">
        <f>VLOOKUP(AK1285,LDI!BC:BD,2,0)</f>
        <v>0</v>
      </c>
      <c r="AK1285" s="272">
        <f t="shared" si="20"/>
        <v>0</v>
      </c>
    </row>
    <row r="1286" spans="36:37">
      <c r="AJ1286" s="272">
        <f>VLOOKUP(AK1286,LDI!BC:BD,2,0)</f>
        <v>0</v>
      </c>
      <c r="AK1286" s="272">
        <f t="shared" si="20"/>
        <v>0</v>
      </c>
    </row>
    <row r="1287" spans="36:37">
      <c r="AJ1287" s="272">
        <f>VLOOKUP(AK1287,LDI!BC:BD,2,0)</f>
        <v>0</v>
      </c>
      <c r="AK1287" s="272">
        <f t="shared" si="20"/>
        <v>0</v>
      </c>
    </row>
    <row r="1288" spans="36:37">
      <c r="AJ1288" s="272">
        <f>VLOOKUP(AK1288,LDI!BC:BD,2,0)</f>
        <v>0</v>
      </c>
      <c r="AK1288" s="272">
        <f t="shared" si="20"/>
        <v>0</v>
      </c>
    </row>
    <row r="1289" spans="36:37">
      <c r="AJ1289" s="272">
        <f>VLOOKUP(AK1289,LDI!BC:BD,2,0)</f>
        <v>0</v>
      </c>
      <c r="AK1289" s="272">
        <f t="shared" si="20"/>
        <v>0</v>
      </c>
    </row>
    <row r="1290" spans="36:37">
      <c r="AJ1290" s="272">
        <f>VLOOKUP(AK1290,LDI!BC:BD,2,0)</f>
        <v>0</v>
      </c>
      <c r="AK1290" s="272">
        <f t="shared" si="20"/>
        <v>0</v>
      </c>
    </row>
    <row r="1291" spans="36:37">
      <c r="AJ1291" s="272">
        <f>VLOOKUP(AK1291,LDI!BC:BD,2,0)</f>
        <v>0</v>
      </c>
      <c r="AK1291" s="272">
        <f t="shared" si="20"/>
        <v>0</v>
      </c>
    </row>
    <row r="1292" spans="36:37">
      <c r="AJ1292" s="272">
        <f>VLOOKUP(AK1292,LDI!BC:BD,2,0)</f>
        <v>0</v>
      </c>
      <c r="AK1292" s="272">
        <f t="shared" si="20"/>
        <v>0</v>
      </c>
    </row>
    <row r="1293" spans="36:37">
      <c r="AJ1293" s="272">
        <f>VLOOKUP(AK1293,LDI!BC:BD,2,0)</f>
        <v>0</v>
      </c>
      <c r="AK1293" s="272">
        <f t="shared" si="20"/>
        <v>0</v>
      </c>
    </row>
    <row r="1294" spans="36:37">
      <c r="AJ1294" s="272">
        <f>VLOOKUP(AK1294,LDI!BC:BD,2,0)</f>
        <v>0</v>
      </c>
      <c r="AK1294" s="272">
        <f t="shared" si="20"/>
        <v>0</v>
      </c>
    </row>
    <row r="1295" spans="36:37">
      <c r="AJ1295" s="272">
        <f>VLOOKUP(AK1295,LDI!BC:BD,2,0)</f>
        <v>0</v>
      </c>
      <c r="AK1295" s="272">
        <f t="shared" si="20"/>
        <v>0</v>
      </c>
    </row>
    <row r="1296" spans="36:37">
      <c r="AJ1296" s="272">
        <f>VLOOKUP(AK1296,LDI!BC:BD,2,0)</f>
        <v>0</v>
      </c>
      <c r="AK1296" s="272">
        <f t="shared" si="20"/>
        <v>0</v>
      </c>
    </row>
    <row r="1297" spans="36:37">
      <c r="AJ1297" s="272">
        <f>VLOOKUP(AK1297,LDI!BC:BD,2,0)</f>
        <v>0</v>
      </c>
      <c r="AK1297" s="272">
        <f t="shared" si="20"/>
        <v>0</v>
      </c>
    </row>
    <row r="1298" spans="36:37">
      <c r="AJ1298" s="272">
        <f>VLOOKUP(AK1298,LDI!BC:BD,2,0)</f>
        <v>0</v>
      </c>
      <c r="AK1298" s="272">
        <f t="shared" si="20"/>
        <v>0</v>
      </c>
    </row>
    <row r="1299" spans="36:37">
      <c r="AJ1299" s="272">
        <f>VLOOKUP(AK1299,LDI!BC:BD,2,0)</f>
        <v>0</v>
      </c>
      <c r="AK1299" s="272">
        <f t="shared" si="20"/>
        <v>0</v>
      </c>
    </row>
    <row r="1300" spans="36:37">
      <c r="AJ1300" s="272">
        <f>VLOOKUP(AK1300,LDI!BC:BD,2,0)</f>
        <v>0</v>
      </c>
      <c r="AK1300" s="272">
        <f t="shared" si="20"/>
        <v>0</v>
      </c>
    </row>
    <row r="1301" spans="36:37">
      <c r="AJ1301" s="272">
        <f>VLOOKUP(AK1301,LDI!BC:BD,2,0)</f>
        <v>0</v>
      </c>
      <c r="AK1301" s="272">
        <f t="shared" si="20"/>
        <v>0</v>
      </c>
    </row>
    <row r="1302" spans="36:37">
      <c r="AJ1302" s="272">
        <f>VLOOKUP(AK1302,LDI!BC:BD,2,0)</f>
        <v>0</v>
      </c>
      <c r="AK1302" s="272">
        <f t="shared" si="20"/>
        <v>0</v>
      </c>
    </row>
    <row r="1303" spans="36:37">
      <c r="AJ1303" s="272">
        <f>VLOOKUP(AK1303,LDI!BC:BD,2,0)</f>
        <v>0</v>
      </c>
      <c r="AK1303" s="272">
        <f t="shared" si="20"/>
        <v>0</v>
      </c>
    </row>
    <row r="1304" spans="36:37">
      <c r="AJ1304" s="272">
        <f>VLOOKUP(AK1304,LDI!BC:BD,2,0)</f>
        <v>0</v>
      </c>
      <c r="AK1304" s="272">
        <f t="shared" si="20"/>
        <v>0</v>
      </c>
    </row>
    <row r="1305" spans="36:37">
      <c r="AJ1305" s="272">
        <f>VLOOKUP(AK1305,LDI!BC:BD,2,0)</f>
        <v>0</v>
      </c>
      <c r="AK1305" s="272">
        <f t="shared" si="20"/>
        <v>0</v>
      </c>
    </row>
    <row r="1306" spans="36:37">
      <c r="AJ1306" s="272">
        <f>VLOOKUP(AK1306,LDI!BC:BD,2,0)</f>
        <v>0</v>
      </c>
      <c r="AK1306" s="272">
        <f t="shared" si="20"/>
        <v>0</v>
      </c>
    </row>
    <row r="1307" spans="36:37">
      <c r="AJ1307" s="272">
        <f>VLOOKUP(AK1307,LDI!BC:BD,2,0)</f>
        <v>0</v>
      </c>
      <c r="AK1307" s="272">
        <f t="shared" si="20"/>
        <v>0</v>
      </c>
    </row>
    <row r="1308" spans="36:37">
      <c r="AJ1308" s="272">
        <f>VLOOKUP(AK1308,LDI!BC:BD,2,0)</f>
        <v>0</v>
      </c>
      <c r="AK1308" s="272">
        <f t="shared" si="20"/>
        <v>0</v>
      </c>
    </row>
    <row r="1309" spans="36:37">
      <c r="AJ1309" s="272">
        <f>VLOOKUP(AK1309,LDI!BC:BD,2,0)</f>
        <v>0</v>
      </c>
      <c r="AK1309" s="272">
        <f t="shared" si="20"/>
        <v>0</v>
      </c>
    </row>
    <row r="1310" spans="36:37">
      <c r="AJ1310" s="272">
        <f>VLOOKUP(AK1310,LDI!BC:BD,2,0)</f>
        <v>0</v>
      </c>
      <c r="AK1310" s="272">
        <f t="shared" si="20"/>
        <v>0</v>
      </c>
    </row>
    <row r="1311" spans="36:37">
      <c r="AJ1311" s="272">
        <f>VLOOKUP(AK1311,LDI!BC:BD,2,0)</f>
        <v>0</v>
      </c>
      <c r="AK1311" s="272">
        <f t="shared" si="20"/>
        <v>0</v>
      </c>
    </row>
    <row r="1312" spans="36:37">
      <c r="AJ1312" s="272">
        <f>VLOOKUP(AK1312,LDI!BC:BD,2,0)</f>
        <v>0</v>
      </c>
      <c r="AK1312" s="272">
        <f t="shared" si="20"/>
        <v>0</v>
      </c>
    </row>
    <row r="1313" spans="36:37">
      <c r="AJ1313" s="272">
        <f>VLOOKUP(AK1313,LDI!BC:BD,2,0)</f>
        <v>0</v>
      </c>
      <c r="AK1313" s="272">
        <f t="shared" si="20"/>
        <v>0</v>
      </c>
    </row>
    <row r="1314" spans="36:37">
      <c r="AJ1314" s="272">
        <f>VLOOKUP(AK1314,LDI!BC:BD,2,0)</f>
        <v>0</v>
      </c>
      <c r="AK1314" s="272">
        <f t="shared" si="20"/>
        <v>0</v>
      </c>
    </row>
    <row r="1315" spans="36:37">
      <c r="AJ1315" s="272">
        <f>VLOOKUP(AK1315,LDI!BC:BD,2,0)</f>
        <v>0</v>
      </c>
      <c r="AK1315" s="272">
        <f t="shared" si="20"/>
        <v>0</v>
      </c>
    </row>
    <row r="1316" spans="36:37">
      <c r="AJ1316" s="272">
        <f>VLOOKUP(AK1316,LDI!BC:BD,2,0)</f>
        <v>0</v>
      </c>
      <c r="AK1316" s="272">
        <f t="shared" si="20"/>
        <v>0</v>
      </c>
    </row>
    <row r="1317" spans="36:37">
      <c r="AJ1317" s="272">
        <f>VLOOKUP(AK1317,LDI!BC:BD,2,0)</f>
        <v>0</v>
      </c>
      <c r="AK1317" s="272">
        <f t="shared" si="20"/>
        <v>0</v>
      </c>
    </row>
    <row r="1318" spans="36:37">
      <c r="AJ1318" s="272">
        <f>VLOOKUP(AK1318,LDI!BC:BD,2,0)</f>
        <v>0</v>
      </c>
      <c r="AK1318" s="272">
        <f t="shared" si="20"/>
        <v>0</v>
      </c>
    </row>
    <row r="1319" spans="36:37">
      <c r="AJ1319" s="272">
        <f>VLOOKUP(AK1319,LDI!BC:BD,2,0)</f>
        <v>0</v>
      </c>
      <c r="AK1319" s="272">
        <f t="shared" si="20"/>
        <v>0</v>
      </c>
    </row>
    <row r="1320" spans="36:37">
      <c r="AJ1320" s="272">
        <f>VLOOKUP(AK1320,LDI!BC:BD,2,0)</f>
        <v>0</v>
      </c>
      <c r="AK1320" s="272">
        <f t="shared" si="20"/>
        <v>0</v>
      </c>
    </row>
    <row r="1321" spans="36:37">
      <c r="AJ1321" s="272">
        <f>VLOOKUP(AK1321,LDI!BC:BD,2,0)</f>
        <v>0</v>
      </c>
      <c r="AK1321" s="272">
        <f t="shared" si="20"/>
        <v>0</v>
      </c>
    </row>
    <row r="1322" spans="36:37">
      <c r="AJ1322" s="272">
        <f>VLOOKUP(AK1322,LDI!BC:BD,2,0)</f>
        <v>0</v>
      </c>
      <c r="AK1322" s="272">
        <f t="shared" si="20"/>
        <v>0</v>
      </c>
    </row>
    <row r="1323" spans="36:37">
      <c r="AJ1323" s="272">
        <f>VLOOKUP(AK1323,LDI!BC:BD,2,0)</f>
        <v>0</v>
      </c>
      <c r="AK1323" s="272">
        <f t="shared" si="20"/>
        <v>0</v>
      </c>
    </row>
    <row r="1324" spans="36:37">
      <c r="AJ1324" s="272">
        <f>VLOOKUP(AK1324,LDI!BC:BD,2,0)</f>
        <v>0</v>
      </c>
      <c r="AK1324" s="272">
        <f t="shared" si="20"/>
        <v>0</v>
      </c>
    </row>
    <row r="1325" spans="36:37">
      <c r="AJ1325" s="272">
        <f>VLOOKUP(AK1325,LDI!BC:BD,2,0)</f>
        <v>0</v>
      </c>
      <c r="AK1325" s="272">
        <f t="shared" ref="AK1325:AK1388" si="21">P1325</f>
        <v>0</v>
      </c>
    </row>
    <row r="1326" spans="36:37">
      <c r="AJ1326" s="272">
        <f>VLOOKUP(AK1326,LDI!BC:BD,2,0)</f>
        <v>0</v>
      </c>
      <c r="AK1326" s="272">
        <f t="shared" si="21"/>
        <v>0</v>
      </c>
    </row>
    <row r="1327" spans="36:37">
      <c r="AJ1327" s="272">
        <f>VLOOKUP(AK1327,LDI!BC:BD,2,0)</f>
        <v>0</v>
      </c>
      <c r="AK1327" s="272">
        <f t="shared" si="21"/>
        <v>0</v>
      </c>
    </row>
    <row r="1328" spans="36:37">
      <c r="AJ1328" s="272">
        <f>VLOOKUP(AK1328,LDI!BC:BD,2,0)</f>
        <v>0</v>
      </c>
      <c r="AK1328" s="272">
        <f t="shared" si="21"/>
        <v>0</v>
      </c>
    </row>
    <row r="1329" spans="36:37">
      <c r="AJ1329" s="272">
        <f>VLOOKUP(AK1329,LDI!BC:BD,2,0)</f>
        <v>0</v>
      </c>
      <c r="AK1329" s="272">
        <f t="shared" si="21"/>
        <v>0</v>
      </c>
    </row>
    <row r="1330" spans="36:37">
      <c r="AJ1330" s="272">
        <f>VLOOKUP(AK1330,LDI!BC:BD,2,0)</f>
        <v>0</v>
      </c>
      <c r="AK1330" s="272">
        <f t="shared" si="21"/>
        <v>0</v>
      </c>
    </row>
    <row r="1331" spans="36:37">
      <c r="AJ1331" s="272">
        <f>VLOOKUP(AK1331,LDI!BC:BD,2,0)</f>
        <v>0</v>
      </c>
      <c r="AK1331" s="272">
        <f t="shared" si="21"/>
        <v>0</v>
      </c>
    </row>
    <row r="1332" spans="36:37">
      <c r="AJ1332" s="272">
        <f>VLOOKUP(AK1332,LDI!BC:BD,2,0)</f>
        <v>0</v>
      </c>
      <c r="AK1332" s="272">
        <f t="shared" si="21"/>
        <v>0</v>
      </c>
    </row>
    <row r="1333" spans="36:37">
      <c r="AJ1333" s="272">
        <f>VLOOKUP(AK1333,LDI!BC:BD,2,0)</f>
        <v>0</v>
      </c>
      <c r="AK1333" s="272">
        <f t="shared" si="21"/>
        <v>0</v>
      </c>
    </row>
    <row r="1334" spans="36:37">
      <c r="AJ1334" s="272">
        <f>VLOOKUP(AK1334,LDI!BC:BD,2,0)</f>
        <v>0</v>
      </c>
      <c r="AK1334" s="272">
        <f t="shared" si="21"/>
        <v>0</v>
      </c>
    </row>
    <row r="1335" spans="36:37">
      <c r="AJ1335" s="272">
        <f>VLOOKUP(AK1335,LDI!BC:BD,2,0)</f>
        <v>0</v>
      </c>
      <c r="AK1335" s="272">
        <f t="shared" si="21"/>
        <v>0</v>
      </c>
    </row>
    <row r="1336" spans="36:37">
      <c r="AJ1336" s="272">
        <f>VLOOKUP(AK1336,LDI!BC:BD,2,0)</f>
        <v>0</v>
      </c>
      <c r="AK1336" s="272">
        <f t="shared" si="21"/>
        <v>0</v>
      </c>
    </row>
    <row r="1337" spans="36:37">
      <c r="AJ1337" s="272">
        <f>VLOOKUP(AK1337,LDI!BC:BD,2,0)</f>
        <v>0</v>
      </c>
      <c r="AK1337" s="272">
        <f t="shared" si="21"/>
        <v>0</v>
      </c>
    </row>
    <row r="1338" spans="36:37">
      <c r="AJ1338" s="272">
        <f>VLOOKUP(AK1338,LDI!BC:BD,2,0)</f>
        <v>0</v>
      </c>
      <c r="AK1338" s="272">
        <f t="shared" si="21"/>
        <v>0</v>
      </c>
    </row>
    <row r="1339" spans="36:37">
      <c r="AJ1339" s="272">
        <f>VLOOKUP(AK1339,LDI!BC:BD,2,0)</f>
        <v>0</v>
      </c>
      <c r="AK1339" s="272">
        <f t="shared" si="21"/>
        <v>0</v>
      </c>
    </row>
    <row r="1340" spans="36:37">
      <c r="AJ1340" s="272">
        <f>VLOOKUP(AK1340,LDI!BC:BD,2,0)</f>
        <v>0</v>
      </c>
      <c r="AK1340" s="272">
        <f t="shared" si="21"/>
        <v>0</v>
      </c>
    </row>
    <row r="1341" spans="36:37">
      <c r="AJ1341" s="272">
        <f>VLOOKUP(AK1341,LDI!BC:BD,2,0)</f>
        <v>0</v>
      </c>
      <c r="AK1341" s="272">
        <f t="shared" si="21"/>
        <v>0</v>
      </c>
    </row>
    <row r="1342" spans="36:37">
      <c r="AJ1342" s="272">
        <f>VLOOKUP(AK1342,LDI!BC:BD,2,0)</f>
        <v>0</v>
      </c>
      <c r="AK1342" s="272">
        <f t="shared" si="21"/>
        <v>0</v>
      </c>
    </row>
    <row r="1343" spans="36:37">
      <c r="AJ1343" s="272">
        <f>VLOOKUP(AK1343,LDI!BC:BD,2,0)</f>
        <v>0</v>
      </c>
      <c r="AK1343" s="272">
        <f t="shared" si="21"/>
        <v>0</v>
      </c>
    </row>
    <row r="1344" spans="36:37">
      <c r="AJ1344" s="272">
        <f>VLOOKUP(AK1344,LDI!BC:BD,2,0)</f>
        <v>0</v>
      </c>
      <c r="AK1344" s="272">
        <f t="shared" si="21"/>
        <v>0</v>
      </c>
    </row>
    <row r="1345" spans="36:37">
      <c r="AJ1345" s="272">
        <f>VLOOKUP(AK1345,LDI!BC:BD,2,0)</f>
        <v>0</v>
      </c>
      <c r="AK1345" s="272">
        <f t="shared" si="21"/>
        <v>0</v>
      </c>
    </row>
    <row r="1346" spans="36:37">
      <c r="AJ1346" s="272">
        <f>VLOOKUP(AK1346,LDI!BC:BD,2,0)</f>
        <v>0</v>
      </c>
      <c r="AK1346" s="272">
        <f t="shared" si="21"/>
        <v>0</v>
      </c>
    </row>
    <row r="1347" spans="36:37">
      <c r="AJ1347" s="272">
        <f>VLOOKUP(AK1347,LDI!BC:BD,2,0)</f>
        <v>0</v>
      </c>
      <c r="AK1347" s="272">
        <f t="shared" si="21"/>
        <v>0</v>
      </c>
    </row>
    <row r="1348" spans="36:37">
      <c r="AJ1348" s="272">
        <f>VLOOKUP(AK1348,LDI!BC:BD,2,0)</f>
        <v>0</v>
      </c>
      <c r="AK1348" s="272">
        <f t="shared" si="21"/>
        <v>0</v>
      </c>
    </row>
    <row r="1349" spans="36:37">
      <c r="AJ1349" s="272">
        <f>VLOOKUP(AK1349,LDI!BC:BD,2,0)</f>
        <v>0</v>
      </c>
      <c r="AK1349" s="272">
        <f t="shared" si="21"/>
        <v>0</v>
      </c>
    </row>
    <row r="1350" spans="36:37">
      <c r="AJ1350" s="272">
        <f>VLOOKUP(AK1350,LDI!BC:BD,2,0)</f>
        <v>0</v>
      </c>
      <c r="AK1350" s="272">
        <f t="shared" si="21"/>
        <v>0</v>
      </c>
    </row>
    <row r="1351" spans="36:37">
      <c r="AJ1351" s="272">
        <f>VLOOKUP(AK1351,LDI!BC:BD,2,0)</f>
        <v>0</v>
      </c>
      <c r="AK1351" s="272">
        <f t="shared" si="21"/>
        <v>0</v>
      </c>
    </row>
    <row r="1352" spans="36:37">
      <c r="AJ1352" s="272">
        <f>VLOOKUP(AK1352,LDI!BC:BD,2,0)</f>
        <v>0</v>
      </c>
      <c r="AK1352" s="272">
        <f t="shared" si="21"/>
        <v>0</v>
      </c>
    </row>
    <row r="1353" spans="36:37">
      <c r="AJ1353" s="272">
        <f>VLOOKUP(AK1353,LDI!BC:BD,2,0)</f>
        <v>0</v>
      </c>
      <c r="AK1353" s="272">
        <f t="shared" si="21"/>
        <v>0</v>
      </c>
    </row>
    <row r="1354" spans="36:37">
      <c r="AJ1354" s="272">
        <f>VLOOKUP(AK1354,LDI!BC:BD,2,0)</f>
        <v>0</v>
      </c>
      <c r="AK1354" s="272">
        <f t="shared" si="21"/>
        <v>0</v>
      </c>
    </row>
    <row r="1355" spans="36:37">
      <c r="AJ1355" s="272">
        <f>VLOOKUP(AK1355,LDI!BC:BD,2,0)</f>
        <v>0</v>
      </c>
      <c r="AK1355" s="272">
        <f t="shared" si="21"/>
        <v>0</v>
      </c>
    </row>
    <row r="1356" spans="36:37">
      <c r="AJ1356" s="272">
        <f>VLOOKUP(AK1356,LDI!BC:BD,2,0)</f>
        <v>0</v>
      </c>
      <c r="AK1356" s="272">
        <f t="shared" si="21"/>
        <v>0</v>
      </c>
    </row>
    <row r="1357" spans="36:37">
      <c r="AJ1357" s="272">
        <f>VLOOKUP(AK1357,LDI!BC:BD,2,0)</f>
        <v>0</v>
      </c>
      <c r="AK1357" s="272">
        <f t="shared" si="21"/>
        <v>0</v>
      </c>
    </row>
    <row r="1358" spans="36:37">
      <c r="AJ1358" s="272">
        <f>VLOOKUP(AK1358,LDI!BC:BD,2,0)</f>
        <v>0</v>
      </c>
      <c r="AK1358" s="272">
        <f t="shared" si="21"/>
        <v>0</v>
      </c>
    </row>
    <row r="1359" spans="36:37">
      <c r="AJ1359" s="272">
        <f>VLOOKUP(AK1359,LDI!BC:BD,2,0)</f>
        <v>0</v>
      </c>
      <c r="AK1359" s="272">
        <f t="shared" si="21"/>
        <v>0</v>
      </c>
    </row>
    <row r="1360" spans="36:37">
      <c r="AJ1360" s="272">
        <f>VLOOKUP(AK1360,LDI!BC:BD,2,0)</f>
        <v>0</v>
      </c>
      <c r="AK1360" s="272">
        <f t="shared" si="21"/>
        <v>0</v>
      </c>
    </row>
    <row r="1361" spans="36:37">
      <c r="AJ1361" s="272">
        <f>VLOOKUP(AK1361,LDI!BC:BD,2,0)</f>
        <v>0</v>
      </c>
      <c r="AK1361" s="272">
        <f t="shared" si="21"/>
        <v>0</v>
      </c>
    </row>
    <row r="1362" spans="36:37">
      <c r="AJ1362" s="272">
        <f>VLOOKUP(AK1362,LDI!BC:BD,2,0)</f>
        <v>0</v>
      </c>
      <c r="AK1362" s="272">
        <f t="shared" si="21"/>
        <v>0</v>
      </c>
    </row>
    <row r="1363" spans="36:37">
      <c r="AJ1363" s="272">
        <f>VLOOKUP(AK1363,LDI!BC:BD,2,0)</f>
        <v>0</v>
      </c>
      <c r="AK1363" s="272">
        <f t="shared" si="21"/>
        <v>0</v>
      </c>
    </row>
    <row r="1364" spans="36:37">
      <c r="AJ1364" s="272">
        <f>VLOOKUP(AK1364,LDI!BC:BD,2,0)</f>
        <v>0</v>
      </c>
      <c r="AK1364" s="272">
        <f t="shared" si="21"/>
        <v>0</v>
      </c>
    </row>
    <row r="1365" spans="36:37">
      <c r="AJ1365" s="272">
        <f>VLOOKUP(AK1365,LDI!BC:BD,2,0)</f>
        <v>0</v>
      </c>
      <c r="AK1365" s="272">
        <f t="shared" si="21"/>
        <v>0</v>
      </c>
    </row>
    <row r="1366" spans="36:37">
      <c r="AJ1366" s="272">
        <f>VLOOKUP(AK1366,LDI!BC:BD,2,0)</f>
        <v>0</v>
      </c>
      <c r="AK1366" s="272">
        <f t="shared" si="21"/>
        <v>0</v>
      </c>
    </row>
    <row r="1367" spans="36:37">
      <c r="AJ1367" s="272">
        <f>VLOOKUP(AK1367,LDI!BC:BD,2,0)</f>
        <v>0</v>
      </c>
      <c r="AK1367" s="272">
        <f t="shared" si="21"/>
        <v>0</v>
      </c>
    </row>
    <row r="1368" spans="36:37">
      <c r="AJ1368" s="272">
        <f>VLOOKUP(AK1368,LDI!BC:BD,2,0)</f>
        <v>0</v>
      </c>
      <c r="AK1368" s="272">
        <f t="shared" si="21"/>
        <v>0</v>
      </c>
    </row>
    <row r="1369" spans="36:37">
      <c r="AJ1369" s="272">
        <f>VLOOKUP(AK1369,LDI!BC:BD,2,0)</f>
        <v>0</v>
      </c>
      <c r="AK1369" s="272">
        <f t="shared" si="21"/>
        <v>0</v>
      </c>
    </row>
    <row r="1370" spans="36:37">
      <c r="AJ1370" s="272">
        <f>VLOOKUP(AK1370,LDI!BC:BD,2,0)</f>
        <v>0</v>
      </c>
      <c r="AK1370" s="272">
        <f t="shared" si="21"/>
        <v>0</v>
      </c>
    </row>
    <row r="1371" spans="36:37">
      <c r="AJ1371" s="272">
        <f>VLOOKUP(AK1371,LDI!BC:BD,2,0)</f>
        <v>0</v>
      </c>
      <c r="AK1371" s="272">
        <f t="shared" si="21"/>
        <v>0</v>
      </c>
    </row>
    <row r="1372" spans="36:37">
      <c r="AJ1372" s="272">
        <f>VLOOKUP(AK1372,LDI!BC:BD,2,0)</f>
        <v>0</v>
      </c>
      <c r="AK1372" s="272">
        <f t="shared" si="21"/>
        <v>0</v>
      </c>
    </row>
    <row r="1373" spans="36:37">
      <c r="AJ1373" s="272">
        <f>VLOOKUP(AK1373,LDI!BC:BD,2,0)</f>
        <v>0</v>
      </c>
      <c r="AK1373" s="272">
        <f t="shared" si="21"/>
        <v>0</v>
      </c>
    </row>
    <row r="1374" spans="36:37">
      <c r="AJ1374" s="272">
        <f>VLOOKUP(AK1374,LDI!BC:BD,2,0)</f>
        <v>0</v>
      </c>
      <c r="AK1374" s="272">
        <f t="shared" si="21"/>
        <v>0</v>
      </c>
    </row>
    <row r="1375" spans="36:37">
      <c r="AJ1375" s="272">
        <f>VLOOKUP(AK1375,LDI!BC:BD,2,0)</f>
        <v>0</v>
      </c>
      <c r="AK1375" s="272">
        <f t="shared" si="21"/>
        <v>0</v>
      </c>
    </row>
    <row r="1376" spans="36:37">
      <c r="AJ1376" s="272">
        <f>VLOOKUP(AK1376,LDI!BC:BD,2,0)</f>
        <v>0</v>
      </c>
      <c r="AK1376" s="272">
        <f t="shared" si="21"/>
        <v>0</v>
      </c>
    </row>
    <row r="1377" spans="36:37">
      <c r="AJ1377" s="272">
        <f>VLOOKUP(AK1377,LDI!BC:BD,2,0)</f>
        <v>0</v>
      </c>
      <c r="AK1377" s="272">
        <f t="shared" si="21"/>
        <v>0</v>
      </c>
    </row>
    <row r="1378" spans="36:37">
      <c r="AJ1378" s="272">
        <f>VLOOKUP(AK1378,LDI!BC:BD,2,0)</f>
        <v>0</v>
      </c>
      <c r="AK1378" s="272">
        <f t="shared" si="21"/>
        <v>0</v>
      </c>
    </row>
    <row r="1379" spans="36:37">
      <c r="AJ1379" s="272">
        <f>VLOOKUP(AK1379,LDI!BC:BD,2,0)</f>
        <v>0</v>
      </c>
      <c r="AK1379" s="272">
        <f t="shared" si="21"/>
        <v>0</v>
      </c>
    </row>
    <row r="1380" spans="36:37">
      <c r="AJ1380" s="272">
        <f>VLOOKUP(AK1380,LDI!BC:BD,2,0)</f>
        <v>0</v>
      </c>
      <c r="AK1380" s="272">
        <f t="shared" si="21"/>
        <v>0</v>
      </c>
    </row>
    <row r="1381" spans="36:37">
      <c r="AJ1381" s="272">
        <f>VLOOKUP(AK1381,LDI!BC:BD,2,0)</f>
        <v>0</v>
      </c>
      <c r="AK1381" s="272">
        <f t="shared" si="21"/>
        <v>0</v>
      </c>
    </row>
    <row r="1382" spans="36:37">
      <c r="AJ1382" s="272">
        <f>VLOOKUP(AK1382,LDI!BC:BD,2,0)</f>
        <v>0</v>
      </c>
      <c r="AK1382" s="272">
        <f t="shared" si="21"/>
        <v>0</v>
      </c>
    </row>
    <row r="1383" spans="36:37">
      <c r="AJ1383" s="272">
        <f>VLOOKUP(AK1383,LDI!BC:BD,2,0)</f>
        <v>0</v>
      </c>
      <c r="AK1383" s="272">
        <f t="shared" si="21"/>
        <v>0</v>
      </c>
    </row>
    <row r="1384" spans="36:37">
      <c r="AJ1384" s="272">
        <f>VLOOKUP(AK1384,LDI!BC:BD,2,0)</f>
        <v>0</v>
      </c>
      <c r="AK1384" s="272">
        <f t="shared" si="21"/>
        <v>0</v>
      </c>
    </row>
    <row r="1385" spans="36:37">
      <c r="AJ1385" s="272">
        <f>VLOOKUP(AK1385,LDI!BC:BD,2,0)</f>
        <v>0</v>
      </c>
      <c r="AK1385" s="272">
        <f t="shared" si="21"/>
        <v>0</v>
      </c>
    </row>
    <row r="1386" spans="36:37">
      <c r="AJ1386" s="272">
        <f>VLOOKUP(AK1386,LDI!BC:BD,2,0)</f>
        <v>0</v>
      </c>
      <c r="AK1386" s="272">
        <f t="shared" si="21"/>
        <v>0</v>
      </c>
    </row>
    <row r="1387" spans="36:37">
      <c r="AJ1387" s="272">
        <f>VLOOKUP(AK1387,LDI!BC:BD,2,0)</f>
        <v>0</v>
      </c>
      <c r="AK1387" s="272">
        <f t="shared" si="21"/>
        <v>0</v>
      </c>
    </row>
    <row r="1388" spans="36:37">
      <c r="AJ1388" s="272">
        <f>VLOOKUP(AK1388,LDI!BC:BD,2,0)</f>
        <v>0</v>
      </c>
      <c r="AK1388" s="272">
        <f t="shared" si="21"/>
        <v>0</v>
      </c>
    </row>
    <row r="1389" spans="36:37">
      <c r="AJ1389" s="272">
        <f>VLOOKUP(AK1389,LDI!BC:BD,2,0)</f>
        <v>0</v>
      </c>
      <c r="AK1389" s="272">
        <f t="shared" ref="AK1389:AK1452" si="22">P1389</f>
        <v>0</v>
      </c>
    </row>
    <row r="1390" spans="36:37">
      <c r="AJ1390" s="272">
        <f>VLOOKUP(AK1390,LDI!BC:BD,2,0)</f>
        <v>0</v>
      </c>
      <c r="AK1390" s="272">
        <f t="shared" si="22"/>
        <v>0</v>
      </c>
    </row>
    <row r="1391" spans="36:37">
      <c r="AJ1391" s="272">
        <f>VLOOKUP(AK1391,LDI!BC:BD,2,0)</f>
        <v>0</v>
      </c>
      <c r="AK1391" s="272">
        <f t="shared" si="22"/>
        <v>0</v>
      </c>
    </row>
    <row r="1392" spans="36:37">
      <c r="AJ1392" s="272">
        <f>VLOOKUP(AK1392,LDI!BC:BD,2,0)</f>
        <v>0</v>
      </c>
      <c r="AK1392" s="272">
        <f t="shared" si="22"/>
        <v>0</v>
      </c>
    </row>
    <row r="1393" spans="36:37">
      <c r="AJ1393" s="272">
        <f>VLOOKUP(AK1393,LDI!BC:BD,2,0)</f>
        <v>0</v>
      </c>
      <c r="AK1393" s="272">
        <f t="shared" si="22"/>
        <v>0</v>
      </c>
    </row>
    <row r="1394" spans="36:37">
      <c r="AJ1394" s="272">
        <f>VLOOKUP(AK1394,LDI!BC:BD,2,0)</f>
        <v>0</v>
      </c>
      <c r="AK1394" s="272">
        <f t="shared" si="22"/>
        <v>0</v>
      </c>
    </row>
    <row r="1395" spans="36:37">
      <c r="AJ1395" s="272">
        <f>VLOOKUP(AK1395,LDI!BC:BD,2,0)</f>
        <v>0</v>
      </c>
      <c r="AK1395" s="272">
        <f t="shared" si="22"/>
        <v>0</v>
      </c>
    </row>
    <row r="1396" spans="36:37">
      <c r="AJ1396" s="272">
        <f>VLOOKUP(AK1396,LDI!BC:BD,2,0)</f>
        <v>0</v>
      </c>
      <c r="AK1396" s="272">
        <f t="shared" si="22"/>
        <v>0</v>
      </c>
    </row>
    <row r="1397" spans="36:37">
      <c r="AJ1397" s="272">
        <f>VLOOKUP(AK1397,LDI!BC:BD,2,0)</f>
        <v>0</v>
      </c>
      <c r="AK1397" s="272">
        <f t="shared" si="22"/>
        <v>0</v>
      </c>
    </row>
    <row r="1398" spans="36:37">
      <c r="AJ1398" s="272">
        <f>VLOOKUP(AK1398,LDI!BC:BD,2,0)</f>
        <v>0</v>
      </c>
      <c r="AK1398" s="272">
        <f t="shared" si="22"/>
        <v>0</v>
      </c>
    </row>
    <row r="1399" spans="36:37">
      <c r="AJ1399" s="272">
        <f>VLOOKUP(AK1399,LDI!BC:BD,2,0)</f>
        <v>0</v>
      </c>
      <c r="AK1399" s="272">
        <f t="shared" si="22"/>
        <v>0</v>
      </c>
    </row>
    <row r="1400" spans="36:37">
      <c r="AJ1400" s="272">
        <f>VLOOKUP(AK1400,LDI!BC:BD,2,0)</f>
        <v>0</v>
      </c>
      <c r="AK1400" s="272">
        <f t="shared" si="22"/>
        <v>0</v>
      </c>
    </row>
    <row r="1401" spans="36:37">
      <c r="AJ1401" s="272">
        <f>VLOOKUP(AK1401,LDI!BC:BD,2,0)</f>
        <v>0</v>
      </c>
      <c r="AK1401" s="272">
        <f t="shared" si="22"/>
        <v>0</v>
      </c>
    </row>
    <row r="1402" spans="36:37">
      <c r="AJ1402" s="272">
        <f>VLOOKUP(AK1402,LDI!BC:BD,2,0)</f>
        <v>0</v>
      </c>
      <c r="AK1402" s="272">
        <f t="shared" si="22"/>
        <v>0</v>
      </c>
    </row>
    <row r="1403" spans="36:37">
      <c r="AJ1403" s="272">
        <f>VLOOKUP(AK1403,LDI!BC:BD,2,0)</f>
        <v>0</v>
      </c>
      <c r="AK1403" s="272">
        <f t="shared" si="22"/>
        <v>0</v>
      </c>
    </row>
    <row r="1404" spans="36:37">
      <c r="AJ1404" s="272">
        <f>VLOOKUP(AK1404,LDI!BC:BD,2,0)</f>
        <v>0</v>
      </c>
      <c r="AK1404" s="272">
        <f t="shared" si="22"/>
        <v>0</v>
      </c>
    </row>
    <row r="1405" spans="36:37">
      <c r="AJ1405" s="272">
        <f>VLOOKUP(AK1405,LDI!BC:BD,2,0)</f>
        <v>0</v>
      </c>
      <c r="AK1405" s="272">
        <f t="shared" si="22"/>
        <v>0</v>
      </c>
    </row>
    <row r="1406" spans="36:37">
      <c r="AJ1406" s="272">
        <f>VLOOKUP(AK1406,LDI!BC:BD,2,0)</f>
        <v>0</v>
      </c>
      <c r="AK1406" s="272">
        <f t="shared" si="22"/>
        <v>0</v>
      </c>
    </row>
    <row r="1407" spans="36:37">
      <c r="AJ1407" s="272">
        <f>VLOOKUP(AK1407,LDI!BC:BD,2,0)</f>
        <v>0</v>
      </c>
      <c r="AK1407" s="272">
        <f t="shared" si="22"/>
        <v>0</v>
      </c>
    </row>
    <row r="1408" spans="36:37">
      <c r="AJ1408" s="272">
        <f>VLOOKUP(AK1408,LDI!BC:BD,2,0)</f>
        <v>0</v>
      </c>
      <c r="AK1408" s="272">
        <f t="shared" si="22"/>
        <v>0</v>
      </c>
    </row>
    <row r="1409" spans="36:37">
      <c r="AJ1409" s="272">
        <f>VLOOKUP(AK1409,LDI!BC:BD,2,0)</f>
        <v>0</v>
      </c>
      <c r="AK1409" s="272">
        <f t="shared" si="22"/>
        <v>0</v>
      </c>
    </row>
    <row r="1410" spans="36:37">
      <c r="AJ1410" s="272">
        <f>VLOOKUP(AK1410,LDI!BC:BD,2,0)</f>
        <v>0</v>
      </c>
      <c r="AK1410" s="272">
        <f t="shared" si="22"/>
        <v>0</v>
      </c>
    </row>
    <row r="1411" spans="36:37">
      <c r="AJ1411" s="272">
        <f>VLOOKUP(AK1411,LDI!BC:BD,2,0)</f>
        <v>0</v>
      </c>
      <c r="AK1411" s="272">
        <f t="shared" si="22"/>
        <v>0</v>
      </c>
    </row>
    <row r="1412" spans="36:37">
      <c r="AJ1412" s="272">
        <f>VLOOKUP(AK1412,LDI!BC:BD,2,0)</f>
        <v>0</v>
      </c>
      <c r="AK1412" s="272">
        <f t="shared" si="22"/>
        <v>0</v>
      </c>
    </row>
    <row r="1413" spans="36:37">
      <c r="AJ1413" s="272">
        <f>VLOOKUP(AK1413,LDI!BC:BD,2,0)</f>
        <v>0</v>
      </c>
      <c r="AK1413" s="272">
        <f t="shared" si="22"/>
        <v>0</v>
      </c>
    </row>
    <row r="1414" spans="36:37">
      <c r="AJ1414" s="272">
        <f>VLOOKUP(AK1414,LDI!BC:BD,2,0)</f>
        <v>0</v>
      </c>
      <c r="AK1414" s="272">
        <f t="shared" si="22"/>
        <v>0</v>
      </c>
    </row>
    <row r="1415" spans="36:37">
      <c r="AJ1415" s="272">
        <f>VLOOKUP(AK1415,LDI!BC:BD,2,0)</f>
        <v>0</v>
      </c>
      <c r="AK1415" s="272">
        <f t="shared" si="22"/>
        <v>0</v>
      </c>
    </row>
    <row r="1416" spans="36:37">
      <c r="AJ1416" s="272">
        <f>VLOOKUP(AK1416,LDI!BC:BD,2,0)</f>
        <v>0</v>
      </c>
      <c r="AK1416" s="272">
        <f t="shared" si="22"/>
        <v>0</v>
      </c>
    </row>
    <row r="1417" spans="36:37">
      <c r="AJ1417" s="272">
        <f>VLOOKUP(AK1417,LDI!BC:BD,2,0)</f>
        <v>0</v>
      </c>
      <c r="AK1417" s="272">
        <f t="shared" si="22"/>
        <v>0</v>
      </c>
    </row>
    <row r="1418" spans="36:37">
      <c r="AJ1418" s="272">
        <f>VLOOKUP(AK1418,LDI!BC:BD,2,0)</f>
        <v>0</v>
      </c>
      <c r="AK1418" s="272">
        <f t="shared" si="22"/>
        <v>0</v>
      </c>
    </row>
    <row r="1419" spans="36:37">
      <c r="AJ1419" s="272">
        <f>VLOOKUP(AK1419,LDI!BC:BD,2,0)</f>
        <v>0</v>
      </c>
      <c r="AK1419" s="272">
        <f t="shared" si="22"/>
        <v>0</v>
      </c>
    </row>
    <row r="1420" spans="36:37">
      <c r="AJ1420" s="272">
        <f>VLOOKUP(AK1420,LDI!BC:BD,2,0)</f>
        <v>0</v>
      </c>
      <c r="AK1420" s="272">
        <f t="shared" si="22"/>
        <v>0</v>
      </c>
    </row>
    <row r="1421" spans="36:37">
      <c r="AJ1421" s="272">
        <f>VLOOKUP(AK1421,LDI!BC:BD,2,0)</f>
        <v>0</v>
      </c>
      <c r="AK1421" s="272">
        <f t="shared" si="22"/>
        <v>0</v>
      </c>
    </row>
    <row r="1422" spans="36:37">
      <c r="AJ1422" s="272">
        <f>VLOOKUP(AK1422,LDI!BC:BD,2,0)</f>
        <v>0</v>
      </c>
      <c r="AK1422" s="272">
        <f t="shared" si="22"/>
        <v>0</v>
      </c>
    </row>
    <row r="1423" spans="36:37">
      <c r="AJ1423" s="272">
        <f>VLOOKUP(AK1423,LDI!BC:BD,2,0)</f>
        <v>0</v>
      </c>
      <c r="AK1423" s="272">
        <f t="shared" si="22"/>
        <v>0</v>
      </c>
    </row>
    <row r="1424" spans="36:37">
      <c r="AJ1424" s="272">
        <f>VLOOKUP(AK1424,LDI!BC:BD,2,0)</f>
        <v>0</v>
      </c>
      <c r="AK1424" s="272">
        <f t="shared" si="22"/>
        <v>0</v>
      </c>
    </row>
    <row r="1425" spans="36:37">
      <c r="AJ1425" s="272">
        <f>VLOOKUP(AK1425,LDI!BC:BD,2,0)</f>
        <v>0</v>
      </c>
      <c r="AK1425" s="272">
        <f t="shared" si="22"/>
        <v>0</v>
      </c>
    </row>
    <row r="1426" spans="36:37">
      <c r="AJ1426" s="272">
        <f>VLOOKUP(AK1426,LDI!BC:BD,2,0)</f>
        <v>0</v>
      </c>
      <c r="AK1426" s="272">
        <f t="shared" si="22"/>
        <v>0</v>
      </c>
    </row>
    <row r="1427" spans="36:37">
      <c r="AJ1427" s="272">
        <f>VLOOKUP(AK1427,LDI!BC:BD,2,0)</f>
        <v>0</v>
      </c>
      <c r="AK1427" s="272">
        <f t="shared" si="22"/>
        <v>0</v>
      </c>
    </row>
    <row r="1428" spans="36:37">
      <c r="AJ1428" s="272">
        <f>VLOOKUP(AK1428,LDI!BC:BD,2,0)</f>
        <v>0</v>
      </c>
      <c r="AK1428" s="272">
        <f t="shared" si="22"/>
        <v>0</v>
      </c>
    </row>
    <row r="1429" spans="36:37">
      <c r="AJ1429" s="272">
        <f>VLOOKUP(AK1429,LDI!BC:BD,2,0)</f>
        <v>0</v>
      </c>
      <c r="AK1429" s="272">
        <f t="shared" si="22"/>
        <v>0</v>
      </c>
    </row>
    <row r="1430" spans="36:37">
      <c r="AJ1430" s="272">
        <f>VLOOKUP(AK1430,LDI!BC:BD,2,0)</f>
        <v>0</v>
      </c>
      <c r="AK1430" s="272">
        <f t="shared" si="22"/>
        <v>0</v>
      </c>
    </row>
    <row r="1431" spans="36:37">
      <c r="AJ1431" s="272">
        <f>VLOOKUP(AK1431,LDI!BC:BD,2,0)</f>
        <v>0</v>
      </c>
      <c r="AK1431" s="272">
        <f t="shared" si="22"/>
        <v>0</v>
      </c>
    </row>
    <row r="1432" spans="36:37">
      <c r="AJ1432" s="272">
        <f>VLOOKUP(AK1432,LDI!BC:BD,2,0)</f>
        <v>0</v>
      </c>
      <c r="AK1432" s="272">
        <f t="shared" si="22"/>
        <v>0</v>
      </c>
    </row>
    <row r="1433" spans="36:37">
      <c r="AJ1433" s="272">
        <f>VLOOKUP(AK1433,LDI!BC:BD,2,0)</f>
        <v>0</v>
      </c>
      <c r="AK1433" s="272">
        <f t="shared" si="22"/>
        <v>0</v>
      </c>
    </row>
    <row r="1434" spans="36:37">
      <c r="AJ1434" s="272">
        <f>VLOOKUP(AK1434,LDI!BC:BD,2,0)</f>
        <v>0</v>
      </c>
      <c r="AK1434" s="272">
        <f t="shared" si="22"/>
        <v>0</v>
      </c>
    </row>
    <row r="1435" spans="36:37">
      <c r="AJ1435" s="272">
        <f>VLOOKUP(AK1435,LDI!BC:BD,2,0)</f>
        <v>0</v>
      </c>
      <c r="AK1435" s="272">
        <f t="shared" si="22"/>
        <v>0</v>
      </c>
    </row>
    <row r="1436" spans="36:37">
      <c r="AJ1436" s="272">
        <f>VLOOKUP(AK1436,LDI!BC:BD,2,0)</f>
        <v>0</v>
      </c>
      <c r="AK1436" s="272">
        <f t="shared" si="22"/>
        <v>0</v>
      </c>
    </row>
    <row r="1437" spans="36:37">
      <c r="AJ1437" s="272">
        <f>VLOOKUP(AK1437,LDI!BC:BD,2,0)</f>
        <v>0</v>
      </c>
      <c r="AK1437" s="272">
        <f t="shared" si="22"/>
        <v>0</v>
      </c>
    </row>
    <row r="1438" spans="36:37">
      <c r="AJ1438" s="272">
        <f>VLOOKUP(AK1438,LDI!BC:BD,2,0)</f>
        <v>0</v>
      </c>
      <c r="AK1438" s="272">
        <f t="shared" si="22"/>
        <v>0</v>
      </c>
    </row>
    <row r="1439" spans="36:37">
      <c r="AJ1439" s="272">
        <f>VLOOKUP(AK1439,LDI!BC:BD,2,0)</f>
        <v>0</v>
      </c>
      <c r="AK1439" s="272">
        <f t="shared" si="22"/>
        <v>0</v>
      </c>
    </row>
    <row r="1440" spans="36:37">
      <c r="AJ1440" s="272">
        <f>VLOOKUP(AK1440,LDI!BC:BD,2,0)</f>
        <v>0</v>
      </c>
      <c r="AK1440" s="272">
        <f t="shared" si="22"/>
        <v>0</v>
      </c>
    </row>
    <row r="1441" spans="36:37">
      <c r="AJ1441" s="272">
        <f>VLOOKUP(AK1441,LDI!BC:BD,2,0)</f>
        <v>0</v>
      </c>
      <c r="AK1441" s="272">
        <f t="shared" si="22"/>
        <v>0</v>
      </c>
    </row>
    <row r="1442" spans="36:37">
      <c r="AJ1442" s="272">
        <f>VLOOKUP(AK1442,LDI!BC:BD,2,0)</f>
        <v>0</v>
      </c>
      <c r="AK1442" s="272">
        <f t="shared" si="22"/>
        <v>0</v>
      </c>
    </row>
    <row r="1443" spans="36:37">
      <c r="AJ1443" s="272">
        <f>VLOOKUP(AK1443,LDI!BC:BD,2,0)</f>
        <v>0</v>
      </c>
      <c r="AK1443" s="272">
        <f t="shared" si="22"/>
        <v>0</v>
      </c>
    </row>
    <row r="1444" spans="36:37">
      <c r="AJ1444" s="272">
        <f>VLOOKUP(AK1444,LDI!BC:BD,2,0)</f>
        <v>0</v>
      </c>
      <c r="AK1444" s="272">
        <f t="shared" si="22"/>
        <v>0</v>
      </c>
    </row>
    <row r="1445" spans="36:37">
      <c r="AJ1445" s="272">
        <f>VLOOKUP(AK1445,LDI!BC:BD,2,0)</f>
        <v>0</v>
      </c>
      <c r="AK1445" s="272">
        <f t="shared" si="22"/>
        <v>0</v>
      </c>
    </row>
    <row r="1446" spans="36:37">
      <c r="AJ1446" s="272">
        <f>VLOOKUP(AK1446,LDI!BC:BD,2,0)</f>
        <v>0</v>
      </c>
      <c r="AK1446" s="272">
        <f t="shared" si="22"/>
        <v>0</v>
      </c>
    </row>
    <row r="1447" spans="36:37">
      <c r="AJ1447" s="272">
        <f>VLOOKUP(AK1447,LDI!BC:BD,2,0)</f>
        <v>0</v>
      </c>
      <c r="AK1447" s="272">
        <f t="shared" si="22"/>
        <v>0</v>
      </c>
    </row>
    <row r="1448" spans="36:37">
      <c r="AJ1448" s="272">
        <f>VLOOKUP(AK1448,LDI!BC:BD,2,0)</f>
        <v>0</v>
      </c>
      <c r="AK1448" s="272">
        <f t="shared" si="22"/>
        <v>0</v>
      </c>
    </row>
    <row r="1449" spans="36:37">
      <c r="AJ1449" s="272">
        <f>VLOOKUP(AK1449,LDI!BC:BD,2,0)</f>
        <v>0</v>
      </c>
      <c r="AK1449" s="272">
        <f t="shared" si="22"/>
        <v>0</v>
      </c>
    </row>
    <row r="1450" spans="36:37">
      <c r="AJ1450" s="272">
        <f>VLOOKUP(AK1450,LDI!BC:BD,2,0)</f>
        <v>0</v>
      </c>
      <c r="AK1450" s="272">
        <f t="shared" si="22"/>
        <v>0</v>
      </c>
    </row>
    <row r="1451" spans="36:37">
      <c r="AJ1451" s="272">
        <f>VLOOKUP(AK1451,LDI!BC:BD,2,0)</f>
        <v>0</v>
      </c>
      <c r="AK1451" s="272">
        <f t="shared" si="22"/>
        <v>0</v>
      </c>
    </row>
    <row r="1452" spans="36:37">
      <c r="AJ1452" s="272">
        <f>VLOOKUP(AK1452,LDI!BC:BD,2,0)</f>
        <v>0</v>
      </c>
      <c r="AK1452" s="272">
        <f t="shared" si="22"/>
        <v>0</v>
      </c>
    </row>
    <row r="1453" spans="36:37">
      <c r="AJ1453" s="272">
        <f>VLOOKUP(AK1453,LDI!BC:BD,2,0)</f>
        <v>0</v>
      </c>
      <c r="AK1453" s="272">
        <f t="shared" ref="AK1453:AK1516" si="23">P1453</f>
        <v>0</v>
      </c>
    </row>
    <row r="1454" spans="36:37">
      <c r="AJ1454" s="272">
        <f>VLOOKUP(AK1454,LDI!BC:BD,2,0)</f>
        <v>0</v>
      </c>
      <c r="AK1454" s="272">
        <f t="shared" si="23"/>
        <v>0</v>
      </c>
    </row>
    <row r="1455" spans="36:37">
      <c r="AJ1455" s="272">
        <f>VLOOKUP(AK1455,LDI!BC:BD,2,0)</f>
        <v>0</v>
      </c>
      <c r="AK1455" s="272">
        <f t="shared" si="23"/>
        <v>0</v>
      </c>
    </row>
    <row r="1456" spans="36:37">
      <c r="AJ1456" s="272">
        <f>VLOOKUP(AK1456,LDI!BC:BD,2,0)</f>
        <v>0</v>
      </c>
      <c r="AK1456" s="272">
        <f t="shared" si="23"/>
        <v>0</v>
      </c>
    </row>
    <row r="1457" spans="36:37">
      <c r="AJ1457" s="272">
        <f>VLOOKUP(AK1457,LDI!BC:BD,2,0)</f>
        <v>0</v>
      </c>
      <c r="AK1457" s="272">
        <f t="shared" si="23"/>
        <v>0</v>
      </c>
    </row>
    <row r="1458" spans="36:37">
      <c r="AJ1458" s="272">
        <f>VLOOKUP(AK1458,LDI!BC:BD,2,0)</f>
        <v>0</v>
      </c>
      <c r="AK1458" s="272">
        <f t="shared" si="23"/>
        <v>0</v>
      </c>
    </row>
    <row r="1459" spans="36:37">
      <c r="AJ1459" s="272">
        <f>VLOOKUP(AK1459,LDI!BC:BD,2,0)</f>
        <v>0</v>
      </c>
      <c r="AK1459" s="272">
        <f t="shared" si="23"/>
        <v>0</v>
      </c>
    </row>
    <row r="1460" spans="36:37">
      <c r="AJ1460" s="272">
        <f>VLOOKUP(AK1460,LDI!BC:BD,2,0)</f>
        <v>0</v>
      </c>
      <c r="AK1460" s="272">
        <f t="shared" si="23"/>
        <v>0</v>
      </c>
    </row>
    <row r="1461" spans="36:37">
      <c r="AJ1461" s="272">
        <f>VLOOKUP(AK1461,LDI!BC:BD,2,0)</f>
        <v>0</v>
      </c>
      <c r="AK1461" s="272">
        <f t="shared" si="23"/>
        <v>0</v>
      </c>
    </row>
    <row r="1462" spans="36:37">
      <c r="AJ1462" s="272">
        <f>VLOOKUP(AK1462,LDI!BC:BD,2,0)</f>
        <v>0</v>
      </c>
      <c r="AK1462" s="272">
        <f t="shared" si="23"/>
        <v>0</v>
      </c>
    </row>
    <row r="1463" spans="36:37">
      <c r="AJ1463" s="272">
        <f>VLOOKUP(AK1463,LDI!BC:BD,2,0)</f>
        <v>0</v>
      </c>
      <c r="AK1463" s="272">
        <f t="shared" si="23"/>
        <v>0</v>
      </c>
    </row>
    <row r="1464" spans="36:37">
      <c r="AJ1464" s="272">
        <f>VLOOKUP(AK1464,LDI!BC:BD,2,0)</f>
        <v>0</v>
      </c>
      <c r="AK1464" s="272">
        <f t="shared" si="23"/>
        <v>0</v>
      </c>
    </row>
    <row r="1465" spans="36:37">
      <c r="AJ1465" s="272">
        <f>VLOOKUP(AK1465,LDI!BC:BD,2,0)</f>
        <v>0</v>
      </c>
      <c r="AK1465" s="272">
        <f t="shared" si="23"/>
        <v>0</v>
      </c>
    </row>
    <row r="1466" spans="36:37">
      <c r="AJ1466" s="272">
        <f>VLOOKUP(AK1466,LDI!BC:BD,2,0)</f>
        <v>0</v>
      </c>
      <c r="AK1466" s="272">
        <f t="shared" si="23"/>
        <v>0</v>
      </c>
    </row>
    <row r="1467" spans="36:37">
      <c r="AJ1467" s="272">
        <f>VLOOKUP(AK1467,LDI!BC:BD,2,0)</f>
        <v>0</v>
      </c>
      <c r="AK1467" s="272">
        <f t="shared" si="23"/>
        <v>0</v>
      </c>
    </row>
    <row r="1468" spans="36:37">
      <c r="AJ1468" s="272">
        <f>VLOOKUP(AK1468,LDI!BC:BD,2,0)</f>
        <v>0</v>
      </c>
      <c r="AK1468" s="272">
        <f t="shared" si="23"/>
        <v>0</v>
      </c>
    </row>
    <row r="1469" spans="36:37">
      <c r="AJ1469" s="272">
        <f>VLOOKUP(AK1469,LDI!BC:BD,2,0)</f>
        <v>0</v>
      </c>
      <c r="AK1469" s="272">
        <f t="shared" si="23"/>
        <v>0</v>
      </c>
    </row>
    <row r="1470" spans="36:37">
      <c r="AJ1470" s="272">
        <f>VLOOKUP(AK1470,LDI!BC:BD,2,0)</f>
        <v>0</v>
      </c>
      <c r="AK1470" s="272">
        <f t="shared" si="23"/>
        <v>0</v>
      </c>
    </row>
    <row r="1471" spans="36:37">
      <c r="AJ1471" s="272">
        <f>VLOOKUP(AK1471,LDI!BC:BD,2,0)</f>
        <v>0</v>
      </c>
      <c r="AK1471" s="272">
        <f t="shared" si="23"/>
        <v>0</v>
      </c>
    </row>
    <row r="1472" spans="36:37">
      <c r="AJ1472" s="272">
        <f>VLOOKUP(AK1472,LDI!BC:BD,2,0)</f>
        <v>0</v>
      </c>
      <c r="AK1472" s="272">
        <f t="shared" si="23"/>
        <v>0</v>
      </c>
    </row>
    <row r="1473" spans="36:37">
      <c r="AJ1473" s="272">
        <f>VLOOKUP(AK1473,LDI!BC:BD,2,0)</f>
        <v>0</v>
      </c>
      <c r="AK1473" s="272">
        <f t="shared" si="23"/>
        <v>0</v>
      </c>
    </row>
    <row r="1474" spans="36:37">
      <c r="AJ1474" s="272">
        <f>VLOOKUP(AK1474,LDI!BC:BD,2,0)</f>
        <v>0</v>
      </c>
      <c r="AK1474" s="272">
        <f t="shared" si="23"/>
        <v>0</v>
      </c>
    </row>
    <row r="1475" spans="36:37">
      <c r="AJ1475" s="272">
        <f>VLOOKUP(AK1475,LDI!BC:BD,2,0)</f>
        <v>0</v>
      </c>
      <c r="AK1475" s="272">
        <f t="shared" si="23"/>
        <v>0</v>
      </c>
    </row>
    <row r="1476" spans="36:37">
      <c r="AJ1476" s="272">
        <f>VLOOKUP(AK1476,LDI!BC:BD,2,0)</f>
        <v>0</v>
      </c>
      <c r="AK1476" s="272">
        <f t="shared" si="23"/>
        <v>0</v>
      </c>
    </row>
    <row r="1477" spans="36:37">
      <c r="AJ1477" s="272">
        <f>VLOOKUP(AK1477,LDI!BC:BD,2,0)</f>
        <v>0</v>
      </c>
      <c r="AK1477" s="272">
        <f t="shared" si="23"/>
        <v>0</v>
      </c>
    </row>
    <row r="1478" spans="36:37">
      <c r="AJ1478" s="272">
        <f>VLOOKUP(AK1478,LDI!BC:BD,2,0)</f>
        <v>0</v>
      </c>
      <c r="AK1478" s="272">
        <f t="shared" si="23"/>
        <v>0</v>
      </c>
    </row>
    <row r="1479" spans="36:37">
      <c r="AJ1479" s="272">
        <f>VLOOKUP(AK1479,LDI!BC:BD,2,0)</f>
        <v>0</v>
      </c>
      <c r="AK1479" s="272">
        <f t="shared" si="23"/>
        <v>0</v>
      </c>
    </row>
    <row r="1480" spans="36:37">
      <c r="AJ1480" s="272">
        <f>VLOOKUP(AK1480,LDI!BC:BD,2,0)</f>
        <v>0</v>
      </c>
      <c r="AK1480" s="272">
        <f t="shared" si="23"/>
        <v>0</v>
      </c>
    </row>
    <row r="1481" spans="36:37">
      <c r="AJ1481" s="272">
        <f>VLOOKUP(AK1481,LDI!BC:BD,2,0)</f>
        <v>0</v>
      </c>
      <c r="AK1481" s="272">
        <f t="shared" si="23"/>
        <v>0</v>
      </c>
    </row>
    <row r="1482" spans="36:37">
      <c r="AJ1482" s="272">
        <f>VLOOKUP(AK1482,LDI!BC:BD,2,0)</f>
        <v>0</v>
      </c>
      <c r="AK1482" s="272">
        <f t="shared" si="23"/>
        <v>0</v>
      </c>
    </row>
    <row r="1483" spans="36:37">
      <c r="AJ1483" s="272">
        <f>VLOOKUP(AK1483,LDI!BC:BD,2,0)</f>
        <v>0</v>
      </c>
      <c r="AK1483" s="272">
        <f t="shared" si="23"/>
        <v>0</v>
      </c>
    </row>
    <row r="1484" spans="36:37">
      <c r="AJ1484" s="272">
        <f>VLOOKUP(AK1484,LDI!BC:BD,2,0)</f>
        <v>0</v>
      </c>
      <c r="AK1484" s="272">
        <f t="shared" si="23"/>
        <v>0</v>
      </c>
    </row>
    <row r="1485" spans="36:37">
      <c r="AJ1485" s="272">
        <f>VLOOKUP(AK1485,LDI!BC:BD,2,0)</f>
        <v>0</v>
      </c>
      <c r="AK1485" s="272">
        <f t="shared" si="23"/>
        <v>0</v>
      </c>
    </row>
    <row r="1486" spans="36:37">
      <c r="AJ1486" s="272">
        <f>VLOOKUP(AK1486,LDI!BC:BD,2,0)</f>
        <v>0</v>
      </c>
      <c r="AK1486" s="272">
        <f t="shared" si="23"/>
        <v>0</v>
      </c>
    </row>
    <row r="1487" spans="36:37">
      <c r="AJ1487" s="272">
        <f>VLOOKUP(AK1487,LDI!BC:BD,2,0)</f>
        <v>0</v>
      </c>
      <c r="AK1487" s="272">
        <f t="shared" si="23"/>
        <v>0</v>
      </c>
    </row>
    <row r="1488" spans="36:37">
      <c r="AJ1488" s="272">
        <f>VLOOKUP(AK1488,LDI!BC:BD,2,0)</f>
        <v>0</v>
      </c>
      <c r="AK1488" s="272">
        <f t="shared" si="23"/>
        <v>0</v>
      </c>
    </row>
    <row r="1489" spans="36:37">
      <c r="AJ1489" s="272">
        <f>VLOOKUP(AK1489,LDI!BC:BD,2,0)</f>
        <v>0</v>
      </c>
      <c r="AK1489" s="272">
        <f t="shared" si="23"/>
        <v>0</v>
      </c>
    </row>
    <row r="1490" spans="36:37">
      <c r="AJ1490" s="272">
        <f>VLOOKUP(AK1490,LDI!BC:BD,2,0)</f>
        <v>0</v>
      </c>
      <c r="AK1490" s="272">
        <f t="shared" si="23"/>
        <v>0</v>
      </c>
    </row>
    <row r="1491" spans="36:37">
      <c r="AJ1491" s="272">
        <f>VLOOKUP(AK1491,LDI!BC:BD,2,0)</f>
        <v>0</v>
      </c>
      <c r="AK1491" s="272">
        <f t="shared" si="23"/>
        <v>0</v>
      </c>
    </row>
    <row r="1492" spans="36:37">
      <c r="AJ1492" s="272">
        <f>VLOOKUP(AK1492,LDI!BC:BD,2,0)</f>
        <v>0</v>
      </c>
      <c r="AK1492" s="272">
        <f t="shared" si="23"/>
        <v>0</v>
      </c>
    </row>
    <row r="1493" spans="36:37">
      <c r="AJ1493" s="272">
        <f>VLOOKUP(AK1493,LDI!BC:BD,2,0)</f>
        <v>0</v>
      </c>
      <c r="AK1493" s="272">
        <f t="shared" si="23"/>
        <v>0</v>
      </c>
    </row>
    <row r="1494" spans="36:37">
      <c r="AJ1494" s="272">
        <f>VLOOKUP(AK1494,LDI!BC:BD,2,0)</f>
        <v>0</v>
      </c>
      <c r="AK1494" s="272">
        <f t="shared" si="23"/>
        <v>0</v>
      </c>
    </row>
    <row r="1495" spans="36:37">
      <c r="AJ1495" s="272">
        <f>VLOOKUP(AK1495,LDI!BC:BD,2,0)</f>
        <v>0</v>
      </c>
      <c r="AK1495" s="272">
        <f t="shared" si="23"/>
        <v>0</v>
      </c>
    </row>
    <row r="1496" spans="36:37">
      <c r="AJ1496" s="272">
        <f>VLOOKUP(AK1496,LDI!BC:BD,2,0)</f>
        <v>0</v>
      </c>
      <c r="AK1496" s="272">
        <f t="shared" si="23"/>
        <v>0</v>
      </c>
    </row>
    <row r="1497" spans="36:37">
      <c r="AJ1497" s="272">
        <f>VLOOKUP(AK1497,LDI!BC:BD,2,0)</f>
        <v>0</v>
      </c>
      <c r="AK1497" s="272">
        <f t="shared" si="23"/>
        <v>0</v>
      </c>
    </row>
    <row r="1498" spans="36:37">
      <c r="AJ1498" s="272">
        <f>VLOOKUP(AK1498,LDI!BC:BD,2,0)</f>
        <v>0</v>
      </c>
      <c r="AK1498" s="272">
        <f t="shared" si="23"/>
        <v>0</v>
      </c>
    </row>
    <row r="1499" spans="36:37">
      <c r="AJ1499" s="272">
        <f>VLOOKUP(AK1499,LDI!BC:BD,2,0)</f>
        <v>0</v>
      </c>
      <c r="AK1499" s="272">
        <f t="shared" si="23"/>
        <v>0</v>
      </c>
    </row>
    <row r="1500" spans="36:37">
      <c r="AJ1500" s="272">
        <f>VLOOKUP(AK1500,LDI!BC:BD,2,0)</f>
        <v>0</v>
      </c>
      <c r="AK1500" s="272">
        <f t="shared" si="23"/>
        <v>0</v>
      </c>
    </row>
    <row r="1501" spans="36:37">
      <c r="AJ1501" s="272">
        <f>VLOOKUP(AK1501,LDI!BC:BD,2,0)</f>
        <v>0</v>
      </c>
      <c r="AK1501" s="272">
        <f t="shared" si="23"/>
        <v>0</v>
      </c>
    </row>
    <row r="1502" spans="36:37">
      <c r="AJ1502" s="272">
        <f>VLOOKUP(AK1502,LDI!BC:BD,2,0)</f>
        <v>0</v>
      </c>
      <c r="AK1502" s="272">
        <f t="shared" si="23"/>
        <v>0</v>
      </c>
    </row>
    <row r="1503" spans="36:37">
      <c r="AJ1503" s="272">
        <f>VLOOKUP(AK1503,LDI!BC:BD,2,0)</f>
        <v>0</v>
      </c>
      <c r="AK1503" s="272">
        <f t="shared" si="23"/>
        <v>0</v>
      </c>
    </row>
    <row r="1504" spans="36:37">
      <c r="AJ1504" s="272">
        <f>VLOOKUP(AK1504,LDI!BC:BD,2,0)</f>
        <v>0</v>
      </c>
      <c r="AK1504" s="272">
        <f t="shared" si="23"/>
        <v>0</v>
      </c>
    </row>
    <row r="1505" spans="36:37">
      <c r="AJ1505" s="272">
        <f>VLOOKUP(AK1505,LDI!BC:BD,2,0)</f>
        <v>0</v>
      </c>
      <c r="AK1505" s="272">
        <f t="shared" si="23"/>
        <v>0</v>
      </c>
    </row>
    <row r="1506" spans="36:37">
      <c r="AJ1506" s="272">
        <f>VLOOKUP(AK1506,LDI!BC:BD,2,0)</f>
        <v>0</v>
      </c>
      <c r="AK1506" s="272">
        <f t="shared" si="23"/>
        <v>0</v>
      </c>
    </row>
    <row r="1507" spans="36:37">
      <c r="AJ1507" s="272">
        <f>VLOOKUP(AK1507,LDI!BC:BD,2,0)</f>
        <v>0</v>
      </c>
      <c r="AK1507" s="272">
        <f t="shared" si="23"/>
        <v>0</v>
      </c>
    </row>
    <row r="1508" spans="36:37">
      <c r="AJ1508" s="272">
        <f>VLOOKUP(AK1508,LDI!BC:BD,2,0)</f>
        <v>0</v>
      </c>
      <c r="AK1508" s="272">
        <f t="shared" si="23"/>
        <v>0</v>
      </c>
    </row>
    <row r="1509" spans="36:37">
      <c r="AJ1509" s="272">
        <f>VLOOKUP(AK1509,LDI!BC:BD,2,0)</f>
        <v>0</v>
      </c>
      <c r="AK1509" s="272">
        <f t="shared" si="23"/>
        <v>0</v>
      </c>
    </row>
    <row r="1510" spans="36:37">
      <c r="AJ1510" s="272">
        <f>VLOOKUP(AK1510,LDI!BC:BD,2,0)</f>
        <v>0</v>
      </c>
      <c r="AK1510" s="272">
        <f t="shared" si="23"/>
        <v>0</v>
      </c>
    </row>
    <row r="1511" spans="36:37">
      <c r="AJ1511" s="272">
        <f>VLOOKUP(AK1511,LDI!BC:BD,2,0)</f>
        <v>0</v>
      </c>
      <c r="AK1511" s="272">
        <f t="shared" si="23"/>
        <v>0</v>
      </c>
    </row>
    <row r="1512" spans="36:37">
      <c r="AJ1512" s="272">
        <f>VLOOKUP(AK1512,LDI!BC:BD,2,0)</f>
        <v>0</v>
      </c>
      <c r="AK1512" s="272">
        <f t="shared" si="23"/>
        <v>0</v>
      </c>
    </row>
    <row r="1513" spans="36:37">
      <c r="AJ1513" s="272">
        <f>VLOOKUP(AK1513,LDI!BC:BD,2,0)</f>
        <v>0</v>
      </c>
      <c r="AK1513" s="272">
        <f t="shared" si="23"/>
        <v>0</v>
      </c>
    </row>
    <row r="1514" spans="36:37">
      <c r="AJ1514" s="272">
        <f>VLOOKUP(AK1514,LDI!BC:BD,2,0)</f>
        <v>0</v>
      </c>
      <c r="AK1514" s="272">
        <f t="shared" si="23"/>
        <v>0</v>
      </c>
    </row>
    <row r="1515" spans="36:37">
      <c r="AJ1515" s="272">
        <f>VLOOKUP(AK1515,LDI!BC:BD,2,0)</f>
        <v>0</v>
      </c>
      <c r="AK1515" s="272">
        <f t="shared" si="23"/>
        <v>0</v>
      </c>
    </row>
    <row r="1516" spans="36:37">
      <c r="AJ1516" s="272">
        <f>VLOOKUP(AK1516,LDI!BC:BD,2,0)</f>
        <v>0</v>
      </c>
      <c r="AK1516" s="272">
        <f t="shared" si="23"/>
        <v>0</v>
      </c>
    </row>
    <row r="1517" spans="36:37">
      <c r="AJ1517" s="272">
        <f>VLOOKUP(AK1517,LDI!BC:BD,2,0)</f>
        <v>0</v>
      </c>
      <c r="AK1517" s="272">
        <f t="shared" ref="AK1517:AK1580" si="24">P1517</f>
        <v>0</v>
      </c>
    </row>
    <row r="1518" spans="36:37">
      <c r="AJ1518" s="272">
        <f>VLOOKUP(AK1518,LDI!BC:BD,2,0)</f>
        <v>0</v>
      </c>
      <c r="AK1518" s="272">
        <f t="shared" si="24"/>
        <v>0</v>
      </c>
    </row>
    <row r="1519" spans="36:37">
      <c r="AJ1519" s="272">
        <f>VLOOKUP(AK1519,LDI!BC:BD,2,0)</f>
        <v>0</v>
      </c>
      <c r="AK1519" s="272">
        <f t="shared" si="24"/>
        <v>0</v>
      </c>
    </row>
    <row r="1520" spans="36:37">
      <c r="AJ1520" s="272">
        <f>VLOOKUP(AK1520,LDI!BC:BD,2,0)</f>
        <v>0</v>
      </c>
      <c r="AK1520" s="272">
        <f t="shared" si="24"/>
        <v>0</v>
      </c>
    </row>
    <row r="1521" spans="36:37">
      <c r="AJ1521" s="272">
        <f>VLOOKUP(AK1521,LDI!BC:BD,2,0)</f>
        <v>0</v>
      </c>
      <c r="AK1521" s="272">
        <f t="shared" si="24"/>
        <v>0</v>
      </c>
    </row>
    <row r="1522" spans="36:37">
      <c r="AJ1522" s="272">
        <f>VLOOKUP(AK1522,LDI!BC:BD,2,0)</f>
        <v>0</v>
      </c>
      <c r="AK1522" s="272">
        <f t="shared" si="24"/>
        <v>0</v>
      </c>
    </row>
    <row r="1523" spans="36:37">
      <c r="AJ1523" s="272">
        <f>VLOOKUP(AK1523,LDI!BC:BD,2,0)</f>
        <v>0</v>
      </c>
      <c r="AK1523" s="272">
        <f t="shared" si="24"/>
        <v>0</v>
      </c>
    </row>
    <row r="1524" spans="36:37">
      <c r="AJ1524" s="272">
        <f>VLOOKUP(AK1524,LDI!BC:BD,2,0)</f>
        <v>0</v>
      </c>
      <c r="AK1524" s="272">
        <f t="shared" si="24"/>
        <v>0</v>
      </c>
    </row>
    <row r="1525" spans="36:37">
      <c r="AJ1525" s="272">
        <f>VLOOKUP(AK1525,LDI!BC:BD,2,0)</f>
        <v>0</v>
      </c>
      <c r="AK1525" s="272">
        <f t="shared" si="24"/>
        <v>0</v>
      </c>
    </row>
    <row r="1526" spans="36:37">
      <c r="AJ1526" s="272">
        <f>VLOOKUP(AK1526,LDI!BC:BD,2,0)</f>
        <v>0</v>
      </c>
      <c r="AK1526" s="272">
        <f t="shared" si="24"/>
        <v>0</v>
      </c>
    </row>
    <row r="1527" spans="36:37">
      <c r="AJ1527" s="272">
        <f>VLOOKUP(AK1527,LDI!BC:BD,2,0)</f>
        <v>0</v>
      </c>
      <c r="AK1527" s="272">
        <f t="shared" si="24"/>
        <v>0</v>
      </c>
    </row>
    <row r="1528" spans="36:37">
      <c r="AJ1528" s="272">
        <f>VLOOKUP(AK1528,LDI!BC:BD,2,0)</f>
        <v>0</v>
      </c>
      <c r="AK1528" s="272">
        <f t="shared" si="24"/>
        <v>0</v>
      </c>
    </row>
    <row r="1529" spans="36:37">
      <c r="AJ1529" s="272">
        <f>VLOOKUP(AK1529,LDI!BC:BD,2,0)</f>
        <v>0</v>
      </c>
      <c r="AK1529" s="272">
        <f t="shared" si="24"/>
        <v>0</v>
      </c>
    </row>
    <row r="1530" spans="36:37">
      <c r="AJ1530" s="272">
        <f>VLOOKUP(AK1530,LDI!BC:BD,2,0)</f>
        <v>0</v>
      </c>
      <c r="AK1530" s="272">
        <f t="shared" si="24"/>
        <v>0</v>
      </c>
    </row>
    <row r="1531" spans="36:37">
      <c r="AJ1531" s="272">
        <f>VLOOKUP(AK1531,LDI!BC:BD,2,0)</f>
        <v>0</v>
      </c>
      <c r="AK1531" s="272">
        <f t="shared" si="24"/>
        <v>0</v>
      </c>
    </row>
    <row r="1532" spans="36:37">
      <c r="AJ1532" s="272">
        <f>VLOOKUP(AK1532,LDI!BC:BD,2,0)</f>
        <v>0</v>
      </c>
      <c r="AK1532" s="272">
        <f t="shared" si="24"/>
        <v>0</v>
      </c>
    </row>
    <row r="1533" spans="36:37">
      <c r="AJ1533" s="272">
        <f>VLOOKUP(AK1533,LDI!BC:BD,2,0)</f>
        <v>0</v>
      </c>
      <c r="AK1533" s="272">
        <f t="shared" si="24"/>
        <v>0</v>
      </c>
    </row>
    <row r="1534" spans="36:37">
      <c r="AJ1534" s="272">
        <f>VLOOKUP(AK1534,LDI!BC:BD,2,0)</f>
        <v>0</v>
      </c>
      <c r="AK1534" s="272">
        <f t="shared" si="24"/>
        <v>0</v>
      </c>
    </row>
    <row r="1535" spans="36:37">
      <c r="AJ1535" s="272">
        <f>VLOOKUP(AK1535,LDI!BC:BD,2,0)</f>
        <v>0</v>
      </c>
      <c r="AK1535" s="272">
        <f t="shared" si="24"/>
        <v>0</v>
      </c>
    </row>
    <row r="1536" spans="36:37">
      <c r="AJ1536" s="272">
        <f>VLOOKUP(AK1536,LDI!BC:BD,2,0)</f>
        <v>0</v>
      </c>
      <c r="AK1536" s="272">
        <f t="shared" si="24"/>
        <v>0</v>
      </c>
    </row>
    <row r="1537" spans="36:37">
      <c r="AJ1537" s="272">
        <f>VLOOKUP(AK1537,LDI!BC:BD,2,0)</f>
        <v>0</v>
      </c>
      <c r="AK1537" s="272">
        <f t="shared" si="24"/>
        <v>0</v>
      </c>
    </row>
    <row r="1538" spans="36:37">
      <c r="AJ1538" s="272">
        <f>VLOOKUP(AK1538,LDI!BC:BD,2,0)</f>
        <v>0</v>
      </c>
      <c r="AK1538" s="272">
        <f t="shared" si="24"/>
        <v>0</v>
      </c>
    </row>
    <row r="1539" spans="36:37">
      <c r="AJ1539" s="272">
        <f>VLOOKUP(AK1539,LDI!BC:BD,2,0)</f>
        <v>0</v>
      </c>
      <c r="AK1539" s="272">
        <f t="shared" si="24"/>
        <v>0</v>
      </c>
    </row>
    <row r="1540" spans="36:37">
      <c r="AJ1540" s="272">
        <f>VLOOKUP(AK1540,LDI!BC:BD,2,0)</f>
        <v>0</v>
      </c>
      <c r="AK1540" s="272">
        <f t="shared" si="24"/>
        <v>0</v>
      </c>
    </row>
    <row r="1541" spans="36:37">
      <c r="AJ1541" s="272">
        <f>VLOOKUP(AK1541,LDI!BC:BD,2,0)</f>
        <v>0</v>
      </c>
      <c r="AK1541" s="272">
        <f t="shared" si="24"/>
        <v>0</v>
      </c>
    </row>
    <row r="1542" spans="36:37">
      <c r="AJ1542" s="272">
        <f>VLOOKUP(AK1542,LDI!BC:BD,2,0)</f>
        <v>0</v>
      </c>
      <c r="AK1542" s="272">
        <f t="shared" si="24"/>
        <v>0</v>
      </c>
    </row>
    <row r="1543" spans="36:37">
      <c r="AJ1543" s="272">
        <f>VLOOKUP(AK1543,LDI!BC:BD,2,0)</f>
        <v>0</v>
      </c>
      <c r="AK1543" s="272">
        <f t="shared" si="24"/>
        <v>0</v>
      </c>
    </row>
    <row r="1544" spans="36:37">
      <c r="AJ1544" s="272">
        <f>VLOOKUP(AK1544,LDI!BC:BD,2,0)</f>
        <v>0</v>
      </c>
      <c r="AK1544" s="272">
        <f t="shared" si="24"/>
        <v>0</v>
      </c>
    </row>
    <row r="1545" spans="36:37">
      <c r="AJ1545" s="272">
        <f>VLOOKUP(AK1545,LDI!BC:BD,2,0)</f>
        <v>0</v>
      </c>
      <c r="AK1545" s="272">
        <f t="shared" si="24"/>
        <v>0</v>
      </c>
    </row>
    <row r="1546" spans="36:37">
      <c r="AJ1546" s="272">
        <f>VLOOKUP(AK1546,LDI!BC:BD,2,0)</f>
        <v>0</v>
      </c>
      <c r="AK1546" s="272">
        <f t="shared" si="24"/>
        <v>0</v>
      </c>
    </row>
    <row r="1547" spans="36:37">
      <c r="AJ1547" s="272">
        <f>VLOOKUP(AK1547,LDI!BC:BD,2,0)</f>
        <v>0</v>
      </c>
      <c r="AK1547" s="272">
        <f t="shared" si="24"/>
        <v>0</v>
      </c>
    </row>
    <row r="1548" spans="36:37">
      <c r="AJ1548" s="272">
        <f>VLOOKUP(AK1548,LDI!BC:BD,2,0)</f>
        <v>0</v>
      </c>
      <c r="AK1548" s="272">
        <f t="shared" si="24"/>
        <v>0</v>
      </c>
    </row>
    <row r="1549" spans="36:37">
      <c r="AJ1549" s="272">
        <f>VLOOKUP(AK1549,LDI!BC:BD,2,0)</f>
        <v>0</v>
      </c>
      <c r="AK1549" s="272">
        <f t="shared" si="24"/>
        <v>0</v>
      </c>
    </row>
    <row r="1550" spans="36:37">
      <c r="AJ1550" s="272">
        <f>VLOOKUP(AK1550,LDI!BC:BD,2,0)</f>
        <v>0</v>
      </c>
      <c r="AK1550" s="272">
        <f t="shared" si="24"/>
        <v>0</v>
      </c>
    </row>
    <row r="1551" spans="36:37">
      <c r="AJ1551" s="272">
        <f>VLOOKUP(AK1551,LDI!BC:BD,2,0)</f>
        <v>0</v>
      </c>
      <c r="AK1551" s="272">
        <f t="shared" si="24"/>
        <v>0</v>
      </c>
    </row>
    <row r="1552" spans="36:37">
      <c r="AJ1552" s="272">
        <f>VLOOKUP(AK1552,LDI!BC:BD,2,0)</f>
        <v>0</v>
      </c>
      <c r="AK1552" s="272">
        <f t="shared" si="24"/>
        <v>0</v>
      </c>
    </row>
    <row r="1553" spans="36:37">
      <c r="AJ1553" s="272">
        <f>VLOOKUP(AK1553,LDI!BC:BD,2,0)</f>
        <v>0</v>
      </c>
      <c r="AK1553" s="272">
        <f t="shared" si="24"/>
        <v>0</v>
      </c>
    </row>
    <row r="1554" spans="36:37">
      <c r="AJ1554" s="272">
        <f>VLOOKUP(AK1554,LDI!BC:BD,2,0)</f>
        <v>0</v>
      </c>
      <c r="AK1554" s="272">
        <f t="shared" si="24"/>
        <v>0</v>
      </c>
    </row>
    <row r="1555" spans="36:37">
      <c r="AJ1555" s="272">
        <f>VLOOKUP(AK1555,LDI!BC:BD,2,0)</f>
        <v>0</v>
      </c>
      <c r="AK1555" s="272">
        <f t="shared" si="24"/>
        <v>0</v>
      </c>
    </row>
    <row r="1556" spans="36:37">
      <c r="AJ1556" s="272">
        <f>VLOOKUP(AK1556,LDI!BC:BD,2,0)</f>
        <v>0</v>
      </c>
      <c r="AK1556" s="272">
        <f t="shared" si="24"/>
        <v>0</v>
      </c>
    </row>
    <row r="1557" spans="36:37">
      <c r="AJ1557" s="272">
        <f>VLOOKUP(AK1557,LDI!BC:BD,2,0)</f>
        <v>0</v>
      </c>
      <c r="AK1557" s="272">
        <f t="shared" si="24"/>
        <v>0</v>
      </c>
    </row>
    <row r="1558" spans="36:37">
      <c r="AJ1558" s="272">
        <f>VLOOKUP(AK1558,LDI!BC:BD,2,0)</f>
        <v>0</v>
      </c>
      <c r="AK1558" s="272">
        <f t="shared" si="24"/>
        <v>0</v>
      </c>
    </row>
    <row r="1559" spans="36:37">
      <c r="AJ1559" s="272">
        <f>VLOOKUP(AK1559,LDI!BC:BD,2,0)</f>
        <v>0</v>
      </c>
      <c r="AK1559" s="272">
        <f t="shared" si="24"/>
        <v>0</v>
      </c>
    </row>
    <row r="1560" spans="36:37">
      <c r="AJ1560" s="272">
        <f>VLOOKUP(AK1560,LDI!BC:BD,2,0)</f>
        <v>0</v>
      </c>
      <c r="AK1560" s="272">
        <f t="shared" si="24"/>
        <v>0</v>
      </c>
    </row>
    <row r="1561" spans="36:37">
      <c r="AJ1561" s="272">
        <f>VLOOKUP(AK1561,LDI!BC:BD,2,0)</f>
        <v>0</v>
      </c>
      <c r="AK1561" s="272">
        <f t="shared" si="24"/>
        <v>0</v>
      </c>
    </row>
    <row r="1562" spans="36:37">
      <c r="AJ1562" s="272">
        <f>VLOOKUP(AK1562,LDI!BC:BD,2,0)</f>
        <v>0</v>
      </c>
      <c r="AK1562" s="272">
        <f t="shared" si="24"/>
        <v>0</v>
      </c>
    </row>
    <row r="1563" spans="36:37">
      <c r="AJ1563" s="272">
        <f>VLOOKUP(AK1563,LDI!BC:BD,2,0)</f>
        <v>0</v>
      </c>
      <c r="AK1563" s="272">
        <f t="shared" si="24"/>
        <v>0</v>
      </c>
    </row>
    <row r="1564" spans="36:37">
      <c r="AJ1564" s="272">
        <f>VLOOKUP(AK1564,LDI!BC:BD,2,0)</f>
        <v>0</v>
      </c>
      <c r="AK1564" s="272">
        <f t="shared" si="24"/>
        <v>0</v>
      </c>
    </row>
    <row r="1565" spans="36:37">
      <c r="AJ1565" s="272">
        <f>VLOOKUP(AK1565,LDI!BC:BD,2,0)</f>
        <v>0</v>
      </c>
      <c r="AK1565" s="272">
        <f t="shared" si="24"/>
        <v>0</v>
      </c>
    </row>
    <row r="1566" spans="36:37">
      <c r="AJ1566" s="272">
        <f>VLOOKUP(AK1566,LDI!BC:BD,2,0)</f>
        <v>0</v>
      </c>
      <c r="AK1566" s="272">
        <f t="shared" si="24"/>
        <v>0</v>
      </c>
    </row>
    <row r="1567" spans="36:37">
      <c r="AJ1567" s="272">
        <f>VLOOKUP(AK1567,LDI!BC:BD,2,0)</f>
        <v>0</v>
      </c>
      <c r="AK1567" s="272">
        <f t="shared" si="24"/>
        <v>0</v>
      </c>
    </row>
    <row r="1568" spans="36:37">
      <c r="AJ1568" s="272">
        <f>VLOOKUP(AK1568,LDI!BC:BD,2,0)</f>
        <v>0</v>
      </c>
      <c r="AK1568" s="272">
        <f t="shared" si="24"/>
        <v>0</v>
      </c>
    </row>
    <row r="1569" spans="36:37">
      <c r="AJ1569" s="272">
        <f>VLOOKUP(AK1569,LDI!BC:BD,2,0)</f>
        <v>0</v>
      </c>
      <c r="AK1569" s="272">
        <f t="shared" si="24"/>
        <v>0</v>
      </c>
    </row>
    <row r="1570" spans="36:37">
      <c r="AJ1570" s="272">
        <f>VLOOKUP(AK1570,LDI!BC:BD,2,0)</f>
        <v>0</v>
      </c>
      <c r="AK1570" s="272">
        <f t="shared" si="24"/>
        <v>0</v>
      </c>
    </row>
    <row r="1571" spans="36:37">
      <c r="AJ1571" s="272">
        <f>VLOOKUP(AK1571,LDI!BC:BD,2,0)</f>
        <v>0</v>
      </c>
      <c r="AK1571" s="272">
        <f t="shared" si="24"/>
        <v>0</v>
      </c>
    </row>
    <row r="1572" spans="36:37">
      <c r="AJ1572" s="272">
        <f>VLOOKUP(AK1572,LDI!BC:BD,2,0)</f>
        <v>0</v>
      </c>
      <c r="AK1572" s="272">
        <f t="shared" si="24"/>
        <v>0</v>
      </c>
    </row>
    <row r="1573" spans="36:37">
      <c r="AJ1573" s="272">
        <f>VLOOKUP(AK1573,LDI!BC:BD,2,0)</f>
        <v>0</v>
      </c>
      <c r="AK1573" s="272">
        <f t="shared" si="24"/>
        <v>0</v>
      </c>
    </row>
    <row r="1574" spans="36:37">
      <c r="AJ1574" s="272">
        <f>VLOOKUP(AK1574,LDI!BC:BD,2,0)</f>
        <v>0</v>
      </c>
      <c r="AK1574" s="272">
        <f t="shared" si="24"/>
        <v>0</v>
      </c>
    </row>
    <row r="1575" spans="36:37">
      <c r="AJ1575" s="272">
        <f>VLOOKUP(AK1575,LDI!BC:BD,2,0)</f>
        <v>0</v>
      </c>
      <c r="AK1575" s="272">
        <f t="shared" si="24"/>
        <v>0</v>
      </c>
    </row>
    <row r="1576" spans="36:37">
      <c r="AJ1576" s="272">
        <f>VLOOKUP(AK1576,LDI!BC:BD,2,0)</f>
        <v>0</v>
      </c>
      <c r="AK1576" s="272">
        <f t="shared" si="24"/>
        <v>0</v>
      </c>
    </row>
    <row r="1577" spans="36:37">
      <c r="AJ1577" s="272">
        <f>VLOOKUP(AK1577,LDI!BC:BD,2,0)</f>
        <v>0</v>
      </c>
      <c r="AK1577" s="272">
        <f t="shared" si="24"/>
        <v>0</v>
      </c>
    </row>
    <row r="1578" spans="36:37">
      <c r="AJ1578" s="272">
        <f>VLOOKUP(AK1578,LDI!BC:BD,2,0)</f>
        <v>0</v>
      </c>
      <c r="AK1578" s="272">
        <f t="shared" si="24"/>
        <v>0</v>
      </c>
    </row>
    <row r="1579" spans="36:37">
      <c r="AJ1579" s="272">
        <f>VLOOKUP(AK1579,LDI!BC:BD,2,0)</f>
        <v>0</v>
      </c>
      <c r="AK1579" s="272">
        <f t="shared" si="24"/>
        <v>0</v>
      </c>
    </row>
    <row r="1580" spans="36:37">
      <c r="AJ1580" s="272">
        <f>VLOOKUP(AK1580,LDI!BC:BD,2,0)</f>
        <v>0</v>
      </c>
      <c r="AK1580" s="272">
        <f t="shared" si="24"/>
        <v>0</v>
      </c>
    </row>
    <row r="1581" spans="36:37">
      <c r="AJ1581" s="272">
        <f>VLOOKUP(AK1581,LDI!BC:BD,2,0)</f>
        <v>0</v>
      </c>
      <c r="AK1581" s="272">
        <f t="shared" ref="AK1581:AK1644" si="25">P1581</f>
        <v>0</v>
      </c>
    </row>
    <row r="1582" spans="36:37">
      <c r="AJ1582" s="272">
        <f>VLOOKUP(AK1582,LDI!BC:BD,2,0)</f>
        <v>0</v>
      </c>
      <c r="AK1582" s="272">
        <f t="shared" si="25"/>
        <v>0</v>
      </c>
    </row>
    <row r="1583" spans="36:37">
      <c r="AJ1583" s="272">
        <f>VLOOKUP(AK1583,LDI!BC:BD,2,0)</f>
        <v>0</v>
      </c>
      <c r="AK1583" s="272">
        <f t="shared" si="25"/>
        <v>0</v>
      </c>
    </row>
    <row r="1584" spans="36:37">
      <c r="AJ1584" s="272">
        <f>VLOOKUP(AK1584,LDI!BC:BD,2,0)</f>
        <v>0</v>
      </c>
      <c r="AK1584" s="272">
        <f t="shared" si="25"/>
        <v>0</v>
      </c>
    </row>
    <row r="1585" spans="36:37">
      <c r="AJ1585" s="272">
        <f>VLOOKUP(AK1585,LDI!BC:BD,2,0)</f>
        <v>0</v>
      </c>
      <c r="AK1585" s="272">
        <f t="shared" si="25"/>
        <v>0</v>
      </c>
    </row>
    <row r="1586" spans="36:37">
      <c r="AJ1586" s="272">
        <f>VLOOKUP(AK1586,LDI!BC:BD,2,0)</f>
        <v>0</v>
      </c>
      <c r="AK1586" s="272">
        <f t="shared" si="25"/>
        <v>0</v>
      </c>
    </row>
    <row r="1587" spans="36:37">
      <c r="AJ1587" s="272">
        <f>VLOOKUP(AK1587,LDI!BC:BD,2,0)</f>
        <v>0</v>
      </c>
      <c r="AK1587" s="272">
        <f t="shared" si="25"/>
        <v>0</v>
      </c>
    </row>
    <row r="1588" spans="36:37">
      <c r="AJ1588" s="272">
        <f>VLOOKUP(AK1588,LDI!BC:BD,2,0)</f>
        <v>0</v>
      </c>
      <c r="AK1588" s="272">
        <f t="shared" si="25"/>
        <v>0</v>
      </c>
    </row>
    <row r="1589" spans="36:37">
      <c r="AJ1589" s="272">
        <f>VLOOKUP(AK1589,LDI!BC:BD,2,0)</f>
        <v>0</v>
      </c>
      <c r="AK1589" s="272">
        <f t="shared" si="25"/>
        <v>0</v>
      </c>
    </row>
    <row r="1590" spans="36:37">
      <c r="AJ1590" s="272">
        <f>VLOOKUP(AK1590,LDI!BC:BD,2,0)</f>
        <v>0</v>
      </c>
      <c r="AK1590" s="272">
        <f t="shared" si="25"/>
        <v>0</v>
      </c>
    </row>
    <row r="1591" spans="36:37">
      <c r="AJ1591" s="272">
        <f>VLOOKUP(AK1591,LDI!BC:BD,2,0)</f>
        <v>0</v>
      </c>
      <c r="AK1591" s="272">
        <f t="shared" si="25"/>
        <v>0</v>
      </c>
    </row>
    <row r="1592" spans="36:37">
      <c r="AJ1592" s="272">
        <f>VLOOKUP(AK1592,LDI!BC:BD,2,0)</f>
        <v>0</v>
      </c>
      <c r="AK1592" s="272">
        <f t="shared" si="25"/>
        <v>0</v>
      </c>
    </row>
    <row r="1593" spans="36:37">
      <c r="AJ1593" s="272">
        <f>VLOOKUP(AK1593,LDI!BC:BD,2,0)</f>
        <v>0</v>
      </c>
      <c r="AK1593" s="272">
        <f t="shared" si="25"/>
        <v>0</v>
      </c>
    </row>
    <row r="1594" spans="36:37">
      <c r="AJ1594" s="272">
        <f>VLOOKUP(AK1594,LDI!BC:BD,2,0)</f>
        <v>0</v>
      </c>
      <c r="AK1594" s="272">
        <f t="shared" si="25"/>
        <v>0</v>
      </c>
    </row>
    <row r="1595" spans="36:37">
      <c r="AJ1595" s="272">
        <f>VLOOKUP(AK1595,LDI!BC:BD,2,0)</f>
        <v>0</v>
      </c>
      <c r="AK1595" s="272">
        <f t="shared" si="25"/>
        <v>0</v>
      </c>
    </row>
    <row r="1596" spans="36:37">
      <c r="AJ1596" s="272">
        <f>VLOOKUP(AK1596,LDI!BC:BD,2,0)</f>
        <v>0</v>
      </c>
      <c r="AK1596" s="272">
        <f t="shared" si="25"/>
        <v>0</v>
      </c>
    </row>
    <row r="1597" spans="36:37">
      <c r="AJ1597" s="272">
        <f>VLOOKUP(AK1597,LDI!BC:BD,2,0)</f>
        <v>0</v>
      </c>
      <c r="AK1597" s="272">
        <f t="shared" si="25"/>
        <v>0</v>
      </c>
    </row>
    <row r="1598" spans="36:37">
      <c r="AJ1598" s="272">
        <f>VLOOKUP(AK1598,LDI!BC:BD,2,0)</f>
        <v>0</v>
      </c>
      <c r="AK1598" s="272">
        <f t="shared" si="25"/>
        <v>0</v>
      </c>
    </row>
    <row r="1599" spans="36:37">
      <c r="AJ1599" s="272">
        <f>VLOOKUP(AK1599,LDI!BC:BD,2,0)</f>
        <v>0</v>
      </c>
      <c r="AK1599" s="272">
        <f t="shared" si="25"/>
        <v>0</v>
      </c>
    </row>
    <row r="1600" spans="36:37">
      <c r="AJ1600" s="272">
        <f>VLOOKUP(AK1600,LDI!BC:BD,2,0)</f>
        <v>0</v>
      </c>
      <c r="AK1600" s="272">
        <f t="shared" si="25"/>
        <v>0</v>
      </c>
    </row>
    <row r="1601" spans="36:37">
      <c r="AJ1601" s="272">
        <f>VLOOKUP(AK1601,LDI!BC:BD,2,0)</f>
        <v>0</v>
      </c>
      <c r="AK1601" s="272">
        <f t="shared" si="25"/>
        <v>0</v>
      </c>
    </row>
    <row r="1602" spans="36:37">
      <c r="AJ1602" s="272">
        <f>VLOOKUP(AK1602,LDI!BC:BD,2,0)</f>
        <v>0</v>
      </c>
      <c r="AK1602" s="272">
        <f t="shared" si="25"/>
        <v>0</v>
      </c>
    </row>
    <row r="1603" spans="36:37">
      <c r="AJ1603" s="272">
        <f>VLOOKUP(AK1603,LDI!BC:BD,2,0)</f>
        <v>0</v>
      </c>
      <c r="AK1603" s="272">
        <f t="shared" si="25"/>
        <v>0</v>
      </c>
    </row>
    <row r="1604" spans="36:37">
      <c r="AJ1604" s="272">
        <f>VLOOKUP(AK1604,LDI!BC:BD,2,0)</f>
        <v>0</v>
      </c>
      <c r="AK1604" s="272">
        <f t="shared" si="25"/>
        <v>0</v>
      </c>
    </row>
    <row r="1605" spans="36:37">
      <c r="AJ1605" s="272">
        <f>VLOOKUP(AK1605,LDI!BC:BD,2,0)</f>
        <v>0</v>
      </c>
      <c r="AK1605" s="272">
        <f t="shared" si="25"/>
        <v>0</v>
      </c>
    </row>
    <row r="1606" spans="36:37">
      <c r="AJ1606" s="272">
        <f>VLOOKUP(AK1606,LDI!BC:BD,2,0)</f>
        <v>0</v>
      </c>
      <c r="AK1606" s="272">
        <f t="shared" si="25"/>
        <v>0</v>
      </c>
    </row>
    <row r="1607" spans="36:37">
      <c r="AJ1607" s="272">
        <f>VLOOKUP(AK1607,LDI!BC:BD,2,0)</f>
        <v>0</v>
      </c>
      <c r="AK1607" s="272">
        <f t="shared" si="25"/>
        <v>0</v>
      </c>
    </row>
    <row r="1608" spans="36:37">
      <c r="AJ1608" s="272">
        <f>VLOOKUP(AK1608,LDI!BC:BD,2,0)</f>
        <v>0</v>
      </c>
      <c r="AK1608" s="272">
        <f t="shared" si="25"/>
        <v>0</v>
      </c>
    </row>
    <row r="1609" spans="36:37">
      <c r="AJ1609" s="272">
        <f>VLOOKUP(AK1609,LDI!BC:BD,2,0)</f>
        <v>0</v>
      </c>
      <c r="AK1609" s="272">
        <f t="shared" si="25"/>
        <v>0</v>
      </c>
    </row>
    <row r="1610" spans="36:37">
      <c r="AJ1610" s="272">
        <f>VLOOKUP(AK1610,LDI!BC:BD,2,0)</f>
        <v>0</v>
      </c>
      <c r="AK1610" s="272">
        <f t="shared" si="25"/>
        <v>0</v>
      </c>
    </row>
    <row r="1611" spans="36:37">
      <c r="AJ1611" s="272">
        <f>VLOOKUP(AK1611,LDI!BC:BD,2,0)</f>
        <v>0</v>
      </c>
      <c r="AK1611" s="272">
        <f t="shared" si="25"/>
        <v>0</v>
      </c>
    </row>
    <row r="1612" spans="36:37">
      <c r="AJ1612" s="272">
        <f>VLOOKUP(AK1612,LDI!BC:BD,2,0)</f>
        <v>0</v>
      </c>
      <c r="AK1612" s="272">
        <f t="shared" si="25"/>
        <v>0</v>
      </c>
    </row>
    <row r="1613" spans="36:37">
      <c r="AJ1613" s="272">
        <f>VLOOKUP(AK1613,LDI!BC:BD,2,0)</f>
        <v>0</v>
      </c>
      <c r="AK1613" s="272">
        <f t="shared" si="25"/>
        <v>0</v>
      </c>
    </row>
    <row r="1614" spans="36:37">
      <c r="AJ1614" s="272">
        <f>VLOOKUP(AK1614,LDI!BC:BD,2,0)</f>
        <v>0</v>
      </c>
      <c r="AK1614" s="272">
        <f t="shared" si="25"/>
        <v>0</v>
      </c>
    </row>
    <row r="1615" spans="36:37">
      <c r="AJ1615" s="272">
        <f>VLOOKUP(AK1615,LDI!BC:BD,2,0)</f>
        <v>0</v>
      </c>
      <c r="AK1615" s="272">
        <f t="shared" si="25"/>
        <v>0</v>
      </c>
    </row>
    <row r="1616" spans="36:37">
      <c r="AJ1616" s="272">
        <f>VLOOKUP(AK1616,LDI!BC:BD,2,0)</f>
        <v>0</v>
      </c>
      <c r="AK1616" s="272">
        <f t="shared" si="25"/>
        <v>0</v>
      </c>
    </row>
    <row r="1617" spans="36:37">
      <c r="AJ1617" s="272">
        <f>VLOOKUP(AK1617,LDI!BC:BD,2,0)</f>
        <v>0</v>
      </c>
      <c r="AK1617" s="272">
        <f t="shared" si="25"/>
        <v>0</v>
      </c>
    </row>
    <row r="1618" spans="36:37">
      <c r="AJ1618" s="272">
        <f>VLOOKUP(AK1618,LDI!BC:BD,2,0)</f>
        <v>0</v>
      </c>
      <c r="AK1618" s="272">
        <f t="shared" si="25"/>
        <v>0</v>
      </c>
    </row>
    <row r="1619" spans="36:37">
      <c r="AJ1619" s="272">
        <f>VLOOKUP(AK1619,LDI!BC:BD,2,0)</f>
        <v>0</v>
      </c>
      <c r="AK1619" s="272">
        <f t="shared" si="25"/>
        <v>0</v>
      </c>
    </row>
    <row r="1620" spans="36:37">
      <c r="AJ1620" s="272">
        <f>VLOOKUP(AK1620,LDI!BC:BD,2,0)</f>
        <v>0</v>
      </c>
      <c r="AK1620" s="272">
        <f t="shared" si="25"/>
        <v>0</v>
      </c>
    </row>
    <row r="1621" spans="36:37">
      <c r="AJ1621" s="272">
        <f>VLOOKUP(AK1621,LDI!BC:BD,2,0)</f>
        <v>0</v>
      </c>
      <c r="AK1621" s="272">
        <f t="shared" si="25"/>
        <v>0</v>
      </c>
    </row>
    <row r="1622" spans="36:37">
      <c r="AJ1622" s="272">
        <f>VLOOKUP(AK1622,LDI!BC:BD,2,0)</f>
        <v>0</v>
      </c>
      <c r="AK1622" s="272">
        <f t="shared" si="25"/>
        <v>0</v>
      </c>
    </row>
    <row r="1623" spans="36:37">
      <c r="AJ1623" s="272">
        <f>VLOOKUP(AK1623,LDI!BC:BD,2,0)</f>
        <v>0</v>
      </c>
      <c r="AK1623" s="272">
        <f t="shared" si="25"/>
        <v>0</v>
      </c>
    </row>
    <row r="1624" spans="36:37">
      <c r="AJ1624" s="272">
        <f>VLOOKUP(AK1624,LDI!BC:BD,2,0)</f>
        <v>0</v>
      </c>
      <c r="AK1624" s="272">
        <f t="shared" si="25"/>
        <v>0</v>
      </c>
    </row>
    <row r="1625" spans="36:37">
      <c r="AJ1625" s="272">
        <f>VLOOKUP(AK1625,LDI!BC:BD,2,0)</f>
        <v>0</v>
      </c>
      <c r="AK1625" s="272">
        <f t="shared" si="25"/>
        <v>0</v>
      </c>
    </row>
    <row r="1626" spans="36:37">
      <c r="AJ1626" s="272">
        <f>VLOOKUP(AK1626,LDI!BC:BD,2,0)</f>
        <v>0</v>
      </c>
      <c r="AK1626" s="272">
        <f t="shared" si="25"/>
        <v>0</v>
      </c>
    </row>
    <row r="1627" spans="36:37">
      <c r="AJ1627" s="272">
        <f>VLOOKUP(AK1627,LDI!BC:BD,2,0)</f>
        <v>0</v>
      </c>
      <c r="AK1627" s="272">
        <f t="shared" si="25"/>
        <v>0</v>
      </c>
    </row>
    <row r="1628" spans="36:37">
      <c r="AJ1628" s="272">
        <f>VLOOKUP(AK1628,LDI!BC:BD,2,0)</f>
        <v>0</v>
      </c>
      <c r="AK1628" s="272">
        <f t="shared" si="25"/>
        <v>0</v>
      </c>
    </row>
    <row r="1629" spans="36:37">
      <c r="AJ1629" s="272">
        <f>VLOOKUP(AK1629,LDI!BC:BD,2,0)</f>
        <v>0</v>
      </c>
      <c r="AK1629" s="272">
        <f t="shared" si="25"/>
        <v>0</v>
      </c>
    </row>
    <row r="1630" spans="36:37">
      <c r="AJ1630" s="272">
        <f>VLOOKUP(AK1630,LDI!BC:BD,2,0)</f>
        <v>0</v>
      </c>
      <c r="AK1630" s="272">
        <f t="shared" si="25"/>
        <v>0</v>
      </c>
    </row>
    <row r="1631" spans="36:37">
      <c r="AJ1631" s="272">
        <f>VLOOKUP(AK1631,LDI!BC:BD,2,0)</f>
        <v>0</v>
      </c>
      <c r="AK1631" s="272">
        <f t="shared" si="25"/>
        <v>0</v>
      </c>
    </row>
    <row r="1632" spans="36:37">
      <c r="AJ1632" s="272">
        <f>VLOOKUP(AK1632,LDI!BC:BD,2,0)</f>
        <v>0</v>
      </c>
      <c r="AK1632" s="272">
        <f t="shared" si="25"/>
        <v>0</v>
      </c>
    </row>
    <row r="1633" spans="36:37">
      <c r="AJ1633" s="272">
        <f>VLOOKUP(AK1633,LDI!BC:BD,2,0)</f>
        <v>0</v>
      </c>
      <c r="AK1633" s="272">
        <f t="shared" si="25"/>
        <v>0</v>
      </c>
    </row>
    <row r="1634" spans="36:37">
      <c r="AJ1634" s="272">
        <f>VLOOKUP(AK1634,LDI!BC:BD,2,0)</f>
        <v>0</v>
      </c>
      <c r="AK1634" s="272">
        <f t="shared" si="25"/>
        <v>0</v>
      </c>
    </row>
    <row r="1635" spans="36:37">
      <c r="AJ1635" s="272">
        <f>VLOOKUP(AK1635,LDI!BC:BD,2,0)</f>
        <v>0</v>
      </c>
      <c r="AK1635" s="272">
        <f t="shared" si="25"/>
        <v>0</v>
      </c>
    </row>
    <row r="1636" spans="36:37">
      <c r="AJ1636" s="272">
        <f>VLOOKUP(AK1636,LDI!BC:BD,2,0)</f>
        <v>0</v>
      </c>
      <c r="AK1636" s="272">
        <f t="shared" si="25"/>
        <v>0</v>
      </c>
    </row>
    <row r="1637" spans="36:37">
      <c r="AJ1637" s="272">
        <f>VLOOKUP(AK1637,LDI!BC:BD,2,0)</f>
        <v>0</v>
      </c>
      <c r="AK1637" s="272">
        <f t="shared" si="25"/>
        <v>0</v>
      </c>
    </row>
    <row r="1638" spans="36:37">
      <c r="AJ1638" s="272">
        <f>VLOOKUP(AK1638,LDI!BC:BD,2,0)</f>
        <v>0</v>
      </c>
      <c r="AK1638" s="272">
        <f t="shared" si="25"/>
        <v>0</v>
      </c>
    </row>
    <row r="1639" spans="36:37">
      <c r="AJ1639" s="272">
        <f>VLOOKUP(AK1639,LDI!BC:BD,2,0)</f>
        <v>0</v>
      </c>
      <c r="AK1639" s="272">
        <f t="shared" si="25"/>
        <v>0</v>
      </c>
    </row>
    <row r="1640" spans="36:37">
      <c r="AJ1640" s="272">
        <f>VLOOKUP(AK1640,LDI!BC:BD,2,0)</f>
        <v>0</v>
      </c>
      <c r="AK1640" s="272">
        <f t="shared" si="25"/>
        <v>0</v>
      </c>
    </row>
    <row r="1641" spans="36:37">
      <c r="AJ1641" s="272">
        <f>VLOOKUP(AK1641,LDI!BC:BD,2,0)</f>
        <v>0</v>
      </c>
      <c r="AK1641" s="272">
        <f t="shared" si="25"/>
        <v>0</v>
      </c>
    </row>
    <row r="1642" spans="36:37">
      <c r="AJ1642" s="272">
        <f>VLOOKUP(AK1642,LDI!BC:BD,2,0)</f>
        <v>0</v>
      </c>
      <c r="AK1642" s="272">
        <f t="shared" si="25"/>
        <v>0</v>
      </c>
    </row>
    <row r="1643" spans="36:37">
      <c r="AJ1643" s="272">
        <f>VLOOKUP(AK1643,LDI!BC:BD,2,0)</f>
        <v>0</v>
      </c>
      <c r="AK1643" s="272">
        <f t="shared" si="25"/>
        <v>0</v>
      </c>
    </row>
    <row r="1644" spans="36:37">
      <c r="AJ1644" s="272">
        <f>VLOOKUP(AK1644,LDI!BC:BD,2,0)</f>
        <v>0</v>
      </c>
      <c r="AK1644" s="272">
        <f t="shared" si="25"/>
        <v>0</v>
      </c>
    </row>
    <row r="1645" spans="36:37">
      <c r="AJ1645" s="272">
        <f>VLOOKUP(AK1645,LDI!BC:BD,2,0)</f>
        <v>0</v>
      </c>
      <c r="AK1645" s="272">
        <f t="shared" ref="AK1645:AK1708" si="26">P1645</f>
        <v>0</v>
      </c>
    </row>
    <row r="1646" spans="36:37">
      <c r="AJ1646" s="272">
        <f>VLOOKUP(AK1646,LDI!BC:BD,2,0)</f>
        <v>0</v>
      </c>
      <c r="AK1646" s="272">
        <f t="shared" si="26"/>
        <v>0</v>
      </c>
    </row>
    <row r="1647" spans="36:37">
      <c r="AJ1647" s="272">
        <f>VLOOKUP(AK1647,LDI!BC:BD,2,0)</f>
        <v>0</v>
      </c>
      <c r="AK1647" s="272">
        <f t="shared" si="26"/>
        <v>0</v>
      </c>
    </row>
    <row r="1648" spans="36:37">
      <c r="AJ1648" s="272">
        <f>VLOOKUP(AK1648,LDI!BC:BD,2,0)</f>
        <v>0</v>
      </c>
      <c r="AK1648" s="272">
        <f t="shared" si="26"/>
        <v>0</v>
      </c>
    </row>
    <row r="1649" spans="36:37">
      <c r="AJ1649" s="272">
        <f>VLOOKUP(AK1649,LDI!BC:BD,2,0)</f>
        <v>0</v>
      </c>
      <c r="AK1649" s="272">
        <f t="shared" si="26"/>
        <v>0</v>
      </c>
    </row>
    <row r="1650" spans="36:37">
      <c r="AJ1650" s="272">
        <f>VLOOKUP(AK1650,LDI!BC:BD,2,0)</f>
        <v>0</v>
      </c>
      <c r="AK1650" s="272">
        <f t="shared" si="26"/>
        <v>0</v>
      </c>
    </row>
    <row r="1651" spans="36:37">
      <c r="AJ1651" s="272">
        <f>VLOOKUP(AK1651,LDI!BC:BD,2,0)</f>
        <v>0</v>
      </c>
      <c r="AK1651" s="272">
        <f t="shared" si="26"/>
        <v>0</v>
      </c>
    </row>
    <row r="1652" spans="36:37">
      <c r="AJ1652" s="272">
        <f>VLOOKUP(AK1652,LDI!BC:BD,2,0)</f>
        <v>0</v>
      </c>
      <c r="AK1652" s="272">
        <f t="shared" si="26"/>
        <v>0</v>
      </c>
    </row>
    <row r="1653" spans="36:37">
      <c r="AJ1653" s="272">
        <f>VLOOKUP(AK1653,LDI!BC:BD,2,0)</f>
        <v>0</v>
      </c>
      <c r="AK1653" s="272">
        <f t="shared" si="26"/>
        <v>0</v>
      </c>
    </row>
    <row r="1654" spans="36:37">
      <c r="AJ1654" s="272">
        <f>VLOOKUP(AK1654,LDI!BC:BD,2,0)</f>
        <v>0</v>
      </c>
      <c r="AK1654" s="272">
        <f t="shared" si="26"/>
        <v>0</v>
      </c>
    </row>
    <row r="1655" spans="36:37">
      <c r="AJ1655" s="272">
        <f>VLOOKUP(AK1655,LDI!BC:BD,2,0)</f>
        <v>0</v>
      </c>
      <c r="AK1655" s="272">
        <f t="shared" si="26"/>
        <v>0</v>
      </c>
    </row>
    <row r="1656" spans="36:37">
      <c r="AJ1656" s="272">
        <f>VLOOKUP(AK1656,LDI!BC:BD,2,0)</f>
        <v>0</v>
      </c>
      <c r="AK1656" s="272">
        <f t="shared" si="26"/>
        <v>0</v>
      </c>
    </row>
    <row r="1657" spans="36:37">
      <c r="AJ1657" s="272">
        <f>VLOOKUP(AK1657,LDI!BC:BD,2,0)</f>
        <v>0</v>
      </c>
      <c r="AK1657" s="272">
        <f t="shared" si="26"/>
        <v>0</v>
      </c>
    </row>
    <row r="1658" spans="36:37">
      <c r="AJ1658" s="272">
        <f>VLOOKUP(AK1658,LDI!BC:BD,2,0)</f>
        <v>0</v>
      </c>
      <c r="AK1658" s="272">
        <f t="shared" si="26"/>
        <v>0</v>
      </c>
    </row>
    <row r="1659" spans="36:37">
      <c r="AJ1659" s="272">
        <f>VLOOKUP(AK1659,LDI!BC:BD,2,0)</f>
        <v>0</v>
      </c>
      <c r="AK1659" s="272">
        <f t="shared" si="26"/>
        <v>0</v>
      </c>
    </row>
    <row r="1660" spans="36:37">
      <c r="AJ1660" s="272">
        <f>VLOOKUP(AK1660,LDI!BC:BD,2,0)</f>
        <v>0</v>
      </c>
      <c r="AK1660" s="272">
        <f t="shared" si="26"/>
        <v>0</v>
      </c>
    </row>
    <row r="1661" spans="36:37">
      <c r="AJ1661" s="272">
        <f>VLOOKUP(AK1661,LDI!BC:BD,2,0)</f>
        <v>0</v>
      </c>
      <c r="AK1661" s="272">
        <f t="shared" si="26"/>
        <v>0</v>
      </c>
    </row>
    <row r="1662" spans="36:37">
      <c r="AJ1662" s="272">
        <f>VLOOKUP(AK1662,LDI!BC:BD,2,0)</f>
        <v>0</v>
      </c>
      <c r="AK1662" s="272">
        <f t="shared" si="26"/>
        <v>0</v>
      </c>
    </row>
    <row r="1663" spans="36:37">
      <c r="AJ1663" s="272">
        <f>VLOOKUP(AK1663,LDI!BC:BD,2,0)</f>
        <v>0</v>
      </c>
      <c r="AK1663" s="272">
        <f t="shared" si="26"/>
        <v>0</v>
      </c>
    </row>
    <row r="1664" spans="36:37">
      <c r="AJ1664" s="272">
        <f>VLOOKUP(AK1664,LDI!BC:BD,2,0)</f>
        <v>0</v>
      </c>
      <c r="AK1664" s="272">
        <f t="shared" si="26"/>
        <v>0</v>
      </c>
    </row>
    <row r="1665" spans="36:37">
      <c r="AJ1665" s="272">
        <f>VLOOKUP(AK1665,LDI!BC:BD,2,0)</f>
        <v>0</v>
      </c>
      <c r="AK1665" s="272">
        <f t="shared" si="26"/>
        <v>0</v>
      </c>
    </row>
    <row r="1666" spans="36:37">
      <c r="AJ1666" s="272">
        <f>VLOOKUP(AK1666,LDI!BC:BD,2,0)</f>
        <v>0</v>
      </c>
      <c r="AK1666" s="272">
        <f t="shared" si="26"/>
        <v>0</v>
      </c>
    </row>
    <row r="1667" spans="36:37">
      <c r="AJ1667" s="272">
        <f>VLOOKUP(AK1667,LDI!BC:BD,2,0)</f>
        <v>0</v>
      </c>
      <c r="AK1667" s="272">
        <f t="shared" si="26"/>
        <v>0</v>
      </c>
    </row>
    <row r="1668" spans="36:37">
      <c r="AJ1668" s="272">
        <f>VLOOKUP(AK1668,LDI!BC:BD,2,0)</f>
        <v>0</v>
      </c>
      <c r="AK1668" s="272">
        <f t="shared" si="26"/>
        <v>0</v>
      </c>
    </row>
    <row r="1669" spans="36:37">
      <c r="AJ1669" s="272">
        <f>VLOOKUP(AK1669,LDI!BC:BD,2,0)</f>
        <v>0</v>
      </c>
      <c r="AK1669" s="272">
        <f t="shared" si="26"/>
        <v>0</v>
      </c>
    </row>
    <row r="1670" spans="36:37">
      <c r="AJ1670" s="272">
        <f>VLOOKUP(AK1670,LDI!BC:BD,2,0)</f>
        <v>0</v>
      </c>
      <c r="AK1670" s="272">
        <f t="shared" si="26"/>
        <v>0</v>
      </c>
    </row>
    <row r="1671" spans="36:37">
      <c r="AJ1671" s="272">
        <f>VLOOKUP(AK1671,LDI!BC:BD,2,0)</f>
        <v>0</v>
      </c>
      <c r="AK1671" s="272">
        <f t="shared" si="26"/>
        <v>0</v>
      </c>
    </row>
    <row r="1672" spans="36:37">
      <c r="AJ1672" s="272">
        <f>VLOOKUP(AK1672,LDI!BC:BD,2,0)</f>
        <v>0</v>
      </c>
      <c r="AK1672" s="272">
        <f t="shared" si="26"/>
        <v>0</v>
      </c>
    </row>
    <row r="1673" spans="36:37">
      <c r="AJ1673" s="272">
        <f>VLOOKUP(AK1673,LDI!BC:BD,2,0)</f>
        <v>0</v>
      </c>
      <c r="AK1673" s="272">
        <f t="shared" si="26"/>
        <v>0</v>
      </c>
    </row>
    <row r="1674" spans="36:37">
      <c r="AJ1674" s="272">
        <f>VLOOKUP(AK1674,LDI!BC:BD,2,0)</f>
        <v>0</v>
      </c>
      <c r="AK1674" s="272">
        <f t="shared" si="26"/>
        <v>0</v>
      </c>
    </row>
    <row r="1675" spans="36:37">
      <c r="AJ1675" s="272">
        <f>VLOOKUP(AK1675,LDI!BC:BD,2,0)</f>
        <v>0</v>
      </c>
      <c r="AK1675" s="272">
        <f t="shared" si="26"/>
        <v>0</v>
      </c>
    </row>
    <row r="1676" spans="36:37">
      <c r="AJ1676" s="272">
        <f>VLOOKUP(AK1676,LDI!BC:BD,2,0)</f>
        <v>0</v>
      </c>
      <c r="AK1676" s="272">
        <f t="shared" si="26"/>
        <v>0</v>
      </c>
    </row>
    <row r="1677" spans="36:37">
      <c r="AJ1677" s="272">
        <f>VLOOKUP(AK1677,LDI!BC:BD,2,0)</f>
        <v>0</v>
      </c>
      <c r="AK1677" s="272">
        <f t="shared" si="26"/>
        <v>0</v>
      </c>
    </row>
    <row r="1678" spans="36:37">
      <c r="AJ1678" s="272">
        <f>VLOOKUP(AK1678,LDI!BC:BD,2,0)</f>
        <v>0</v>
      </c>
      <c r="AK1678" s="272">
        <f t="shared" si="26"/>
        <v>0</v>
      </c>
    </row>
    <row r="1679" spans="36:37">
      <c r="AJ1679" s="272">
        <f>VLOOKUP(AK1679,LDI!BC:BD,2,0)</f>
        <v>0</v>
      </c>
      <c r="AK1679" s="272">
        <f t="shared" si="26"/>
        <v>0</v>
      </c>
    </row>
    <row r="1680" spans="36:37">
      <c r="AJ1680" s="272">
        <f>VLOOKUP(AK1680,LDI!BC:BD,2,0)</f>
        <v>0</v>
      </c>
      <c r="AK1680" s="272">
        <f t="shared" si="26"/>
        <v>0</v>
      </c>
    </row>
    <row r="1681" spans="36:37">
      <c r="AJ1681" s="272">
        <f>VLOOKUP(AK1681,LDI!BC:BD,2,0)</f>
        <v>0</v>
      </c>
      <c r="AK1681" s="272">
        <f t="shared" si="26"/>
        <v>0</v>
      </c>
    </row>
    <row r="1682" spans="36:37">
      <c r="AJ1682" s="272">
        <f>VLOOKUP(AK1682,LDI!BC:BD,2,0)</f>
        <v>0</v>
      </c>
      <c r="AK1682" s="272">
        <f t="shared" si="26"/>
        <v>0</v>
      </c>
    </row>
    <row r="1683" spans="36:37">
      <c r="AJ1683" s="272">
        <f>VLOOKUP(AK1683,LDI!BC:BD,2,0)</f>
        <v>0</v>
      </c>
      <c r="AK1683" s="272">
        <f t="shared" si="26"/>
        <v>0</v>
      </c>
    </row>
    <row r="1684" spans="36:37">
      <c r="AJ1684" s="272">
        <f>VLOOKUP(AK1684,LDI!BC:BD,2,0)</f>
        <v>0</v>
      </c>
      <c r="AK1684" s="272">
        <f t="shared" si="26"/>
        <v>0</v>
      </c>
    </row>
    <row r="1685" spans="36:37">
      <c r="AJ1685" s="272">
        <f>VLOOKUP(AK1685,LDI!BC:BD,2,0)</f>
        <v>0</v>
      </c>
      <c r="AK1685" s="272">
        <f t="shared" si="26"/>
        <v>0</v>
      </c>
    </row>
    <row r="1686" spans="36:37">
      <c r="AJ1686" s="272">
        <f>VLOOKUP(AK1686,LDI!BC:BD,2,0)</f>
        <v>0</v>
      </c>
      <c r="AK1686" s="272">
        <f t="shared" si="26"/>
        <v>0</v>
      </c>
    </row>
    <row r="1687" spans="36:37">
      <c r="AJ1687" s="272">
        <f>VLOOKUP(AK1687,LDI!BC:BD,2,0)</f>
        <v>0</v>
      </c>
      <c r="AK1687" s="272">
        <f t="shared" si="26"/>
        <v>0</v>
      </c>
    </row>
    <row r="1688" spans="36:37">
      <c r="AJ1688" s="272">
        <f>VLOOKUP(AK1688,LDI!BC:BD,2,0)</f>
        <v>0</v>
      </c>
      <c r="AK1688" s="272">
        <f t="shared" si="26"/>
        <v>0</v>
      </c>
    </row>
    <row r="1689" spans="36:37">
      <c r="AJ1689" s="272">
        <f>VLOOKUP(AK1689,LDI!BC:BD,2,0)</f>
        <v>0</v>
      </c>
      <c r="AK1689" s="272">
        <f t="shared" si="26"/>
        <v>0</v>
      </c>
    </row>
    <row r="1690" spans="36:37">
      <c r="AJ1690" s="272">
        <f>VLOOKUP(AK1690,LDI!BC:BD,2,0)</f>
        <v>0</v>
      </c>
      <c r="AK1690" s="272">
        <f t="shared" si="26"/>
        <v>0</v>
      </c>
    </row>
    <row r="1691" spans="36:37">
      <c r="AJ1691" s="272">
        <f>VLOOKUP(AK1691,LDI!BC:BD,2,0)</f>
        <v>0</v>
      </c>
      <c r="AK1691" s="272">
        <f t="shared" si="26"/>
        <v>0</v>
      </c>
    </row>
    <row r="1692" spans="36:37">
      <c r="AJ1692" s="272">
        <f>VLOOKUP(AK1692,LDI!BC:BD,2,0)</f>
        <v>0</v>
      </c>
      <c r="AK1692" s="272">
        <f t="shared" si="26"/>
        <v>0</v>
      </c>
    </row>
    <row r="1693" spans="36:37">
      <c r="AJ1693" s="272">
        <f>VLOOKUP(AK1693,LDI!BC:BD,2,0)</f>
        <v>0</v>
      </c>
      <c r="AK1693" s="272">
        <f t="shared" si="26"/>
        <v>0</v>
      </c>
    </row>
    <row r="1694" spans="36:37">
      <c r="AJ1694" s="272">
        <f>VLOOKUP(AK1694,LDI!BC:BD,2,0)</f>
        <v>0</v>
      </c>
      <c r="AK1694" s="272">
        <f t="shared" si="26"/>
        <v>0</v>
      </c>
    </row>
    <row r="1695" spans="36:37">
      <c r="AJ1695" s="272">
        <f>VLOOKUP(AK1695,LDI!BC:BD,2,0)</f>
        <v>0</v>
      </c>
      <c r="AK1695" s="272">
        <f t="shared" si="26"/>
        <v>0</v>
      </c>
    </row>
    <row r="1696" spans="36:37">
      <c r="AJ1696" s="272">
        <f>VLOOKUP(AK1696,LDI!BC:BD,2,0)</f>
        <v>0</v>
      </c>
      <c r="AK1696" s="272">
        <f t="shared" si="26"/>
        <v>0</v>
      </c>
    </row>
    <row r="1697" spans="36:37">
      <c r="AJ1697" s="272">
        <f>VLOOKUP(AK1697,LDI!BC:BD,2,0)</f>
        <v>0</v>
      </c>
      <c r="AK1697" s="272">
        <f t="shared" si="26"/>
        <v>0</v>
      </c>
    </row>
    <row r="1698" spans="36:37">
      <c r="AJ1698" s="272">
        <f>VLOOKUP(AK1698,LDI!BC:BD,2,0)</f>
        <v>0</v>
      </c>
      <c r="AK1698" s="272">
        <f t="shared" si="26"/>
        <v>0</v>
      </c>
    </row>
    <row r="1699" spans="36:37">
      <c r="AJ1699" s="272">
        <f>VLOOKUP(AK1699,LDI!BC:BD,2,0)</f>
        <v>0</v>
      </c>
      <c r="AK1699" s="272">
        <f t="shared" si="26"/>
        <v>0</v>
      </c>
    </row>
    <row r="1700" spans="36:37">
      <c r="AJ1700" s="272">
        <f>VLOOKUP(AK1700,LDI!BC:BD,2,0)</f>
        <v>0</v>
      </c>
      <c r="AK1700" s="272">
        <f t="shared" si="26"/>
        <v>0</v>
      </c>
    </row>
    <row r="1701" spans="36:37">
      <c r="AJ1701" s="272">
        <f>VLOOKUP(AK1701,LDI!BC:BD,2,0)</f>
        <v>0</v>
      </c>
      <c r="AK1701" s="272">
        <f t="shared" si="26"/>
        <v>0</v>
      </c>
    </row>
    <row r="1702" spans="36:37">
      <c r="AJ1702" s="272">
        <f>VLOOKUP(AK1702,LDI!BC:BD,2,0)</f>
        <v>0</v>
      </c>
      <c r="AK1702" s="272">
        <f t="shared" si="26"/>
        <v>0</v>
      </c>
    </row>
    <row r="1703" spans="36:37">
      <c r="AJ1703" s="272">
        <f>VLOOKUP(AK1703,LDI!BC:BD,2,0)</f>
        <v>0</v>
      </c>
      <c r="AK1703" s="272">
        <f t="shared" si="26"/>
        <v>0</v>
      </c>
    </row>
    <row r="1704" spans="36:37">
      <c r="AJ1704" s="272">
        <f>VLOOKUP(AK1704,LDI!BC:BD,2,0)</f>
        <v>0</v>
      </c>
      <c r="AK1704" s="272">
        <f t="shared" si="26"/>
        <v>0</v>
      </c>
    </row>
    <row r="1705" spans="36:37">
      <c r="AJ1705" s="272">
        <f>VLOOKUP(AK1705,LDI!BC:BD,2,0)</f>
        <v>0</v>
      </c>
      <c r="AK1705" s="272">
        <f t="shared" si="26"/>
        <v>0</v>
      </c>
    </row>
    <row r="1706" spans="36:37">
      <c r="AJ1706" s="272">
        <f>VLOOKUP(AK1706,LDI!BC:BD,2,0)</f>
        <v>0</v>
      </c>
      <c r="AK1706" s="272">
        <f t="shared" si="26"/>
        <v>0</v>
      </c>
    </row>
    <row r="1707" spans="36:37">
      <c r="AJ1707" s="272">
        <f>VLOOKUP(AK1707,LDI!BC:BD,2,0)</f>
        <v>0</v>
      </c>
      <c r="AK1707" s="272">
        <f t="shared" si="26"/>
        <v>0</v>
      </c>
    </row>
    <row r="1708" spans="36:37">
      <c r="AJ1708" s="272">
        <f>VLOOKUP(AK1708,LDI!BC:BD,2,0)</f>
        <v>0</v>
      </c>
      <c r="AK1708" s="272">
        <f t="shared" si="26"/>
        <v>0</v>
      </c>
    </row>
    <row r="1709" spans="36:37">
      <c r="AJ1709" s="272">
        <f>VLOOKUP(AK1709,LDI!BC:BD,2,0)</f>
        <v>0</v>
      </c>
      <c r="AK1709" s="272">
        <f t="shared" ref="AK1709:AK1772" si="27">P1709</f>
        <v>0</v>
      </c>
    </row>
    <row r="1710" spans="36:37">
      <c r="AJ1710" s="272">
        <f>VLOOKUP(AK1710,LDI!BC:BD,2,0)</f>
        <v>0</v>
      </c>
      <c r="AK1710" s="272">
        <f t="shared" si="27"/>
        <v>0</v>
      </c>
    </row>
    <row r="1711" spans="36:37">
      <c r="AJ1711" s="272">
        <f>VLOOKUP(AK1711,LDI!BC:BD,2,0)</f>
        <v>0</v>
      </c>
      <c r="AK1711" s="272">
        <f t="shared" si="27"/>
        <v>0</v>
      </c>
    </row>
    <row r="1712" spans="36:37">
      <c r="AJ1712" s="272">
        <f>VLOOKUP(AK1712,LDI!BC:BD,2,0)</f>
        <v>0</v>
      </c>
      <c r="AK1712" s="272">
        <f t="shared" si="27"/>
        <v>0</v>
      </c>
    </row>
    <row r="1713" spans="36:37">
      <c r="AJ1713" s="272">
        <f>VLOOKUP(AK1713,LDI!BC:BD,2,0)</f>
        <v>0</v>
      </c>
      <c r="AK1713" s="272">
        <f t="shared" si="27"/>
        <v>0</v>
      </c>
    </row>
    <row r="1714" spans="36:37">
      <c r="AJ1714" s="272">
        <f>VLOOKUP(AK1714,LDI!BC:BD,2,0)</f>
        <v>0</v>
      </c>
      <c r="AK1714" s="272">
        <f t="shared" si="27"/>
        <v>0</v>
      </c>
    </row>
    <row r="1715" spans="36:37">
      <c r="AJ1715" s="272">
        <f>VLOOKUP(AK1715,LDI!BC:BD,2,0)</f>
        <v>0</v>
      </c>
      <c r="AK1715" s="272">
        <f t="shared" si="27"/>
        <v>0</v>
      </c>
    </row>
    <row r="1716" spans="36:37">
      <c r="AJ1716" s="272">
        <f>VLOOKUP(AK1716,LDI!BC:BD,2,0)</f>
        <v>0</v>
      </c>
      <c r="AK1716" s="272">
        <f t="shared" si="27"/>
        <v>0</v>
      </c>
    </row>
    <row r="1717" spans="36:37">
      <c r="AJ1717" s="272">
        <f>VLOOKUP(AK1717,LDI!BC:BD,2,0)</f>
        <v>0</v>
      </c>
      <c r="AK1717" s="272">
        <f t="shared" si="27"/>
        <v>0</v>
      </c>
    </row>
    <row r="1718" spans="36:37">
      <c r="AJ1718" s="272">
        <f>VLOOKUP(AK1718,LDI!BC:BD,2,0)</f>
        <v>0</v>
      </c>
      <c r="AK1718" s="272">
        <f t="shared" si="27"/>
        <v>0</v>
      </c>
    </row>
    <row r="1719" spans="36:37">
      <c r="AJ1719" s="272">
        <f>VLOOKUP(AK1719,LDI!BC:BD,2,0)</f>
        <v>0</v>
      </c>
      <c r="AK1719" s="272">
        <f t="shared" si="27"/>
        <v>0</v>
      </c>
    </row>
    <row r="1720" spans="36:37">
      <c r="AJ1720" s="272">
        <f>VLOOKUP(AK1720,LDI!BC:BD,2,0)</f>
        <v>0</v>
      </c>
      <c r="AK1720" s="272">
        <f t="shared" si="27"/>
        <v>0</v>
      </c>
    </row>
    <row r="1721" spans="36:37">
      <c r="AJ1721" s="272">
        <f>VLOOKUP(AK1721,LDI!BC:BD,2,0)</f>
        <v>0</v>
      </c>
      <c r="AK1721" s="272">
        <f t="shared" si="27"/>
        <v>0</v>
      </c>
    </row>
    <row r="1722" spans="36:37">
      <c r="AJ1722" s="272">
        <f>VLOOKUP(AK1722,LDI!BC:BD,2,0)</f>
        <v>0</v>
      </c>
      <c r="AK1722" s="272">
        <f t="shared" si="27"/>
        <v>0</v>
      </c>
    </row>
    <row r="1723" spans="36:37">
      <c r="AJ1723" s="272">
        <f>VLOOKUP(AK1723,LDI!BC:BD,2,0)</f>
        <v>0</v>
      </c>
      <c r="AK1723" s="272">
        <f t="shared" si="27"/>
        <v>0</v>
      </c>
    </row>
    <row r="1724" spans="36:37">
      <c r="AJ1724" s="272">
        <f>VLOOKUP(AK1724,LDI!BC:BD,2,0)</f>
        <v>0</v>
      </c>
      <c r="AK1724" s="272">
        <f t="shared" si="27"/>
        <v>0</v>
      </c>
    </row>
    <row r="1725" spans="36:37">
      <c r="AJ1725" s="272">
        <f>VLOOKUP(AK1725,LDI!BC:BD,2,0)</f>
        <v>0</v>
      </c>
      <c r="AK1725" s="272">
        <f t="shared" si="27"/>
        <v>0</v>
      </c>
    </row>
    <row r="1726" spans="36:37">
      <c r="AJ1726" s="272">
        <f>VLOOKUP(AK1726,LDI!BC:BD,2,0)</f>
        <v>0</v>
      </c>
      <c r="AK1726" s="272">
        <f t="shared" si="27"/>
        <v>0</v>
      </c>
    </row>
    <row r="1727" spans="36:37">
      <c r="AJ1727" s="272">
        <f>VLOOKUP(AK1727,LDI!BC:BD,2,0)</f>
        <v>0</v>
      </c>
      <c r="AK1727" s="272">
        <f t="shared" si="27"/>
        <v>0</v>
      </c>
    </row>
    <row r="1728" spans="36:37">
      <c r="AJ1728" s="272">
        <f>VLOOKUP(AK1728,LDI!BC:BD,2,0)</f>
        <v>0</v>
      </c>
      <c r="AK1728" s="272">
        <f t="shared" si="27"/>
        <v>0</v>
      </c>
    </row>
    <row r="1729" spans="36:37">
      <c r="AJ1729" s="272">
        <f>VLOOKUP(AK1729,LDI!BC:BD,2,0)</f>
        <v>0</v>
      </c>
      <c r="AK1729" s="272">
        <f t="shared" si="27"/>
        <v>0</v>
      </c>
    </row>
    <row r="1730" spans="36:37">
      <c r="AJ1730" s="272">
        <f>VLOOKUP(AK1730,LDI!BC:BD,2,0)</f>
        <v>0</v>
      </c>
      <c r="AK1730" s="272">
        <f t="shared" si="27"/>
        <v>0</v>
      </c>
    </row>
    <row r="1731" spans="36:37">
      <c r="AJ1731" s="272">
        <f>VLOOKUP(AK1731,LDI!BC:BD,2,0)</f>
        <v>0</v>
      </c>
      <c r="AK1731" s="272">
        <f t="shared" si="27"/>
        <v>0</v>
      </c>
    </row>
    <row r="1732" spans="36:37">
      <c r="AJ1732" s="272">
        <f>VLOOKUP(AK1732,LDI!BC:BD,2,0)</f>
        <v>0</v>
      </c>
      <c r="AK1732" s="272">
        <f t="shared" si="27"/>
        <v>0</v>
      </c>
    </row>
    <row r="1733" spans="36:37">
      <c r="AJ1733" s="272">
        <f>VLOOKUP(AK1733,LDI!BC:BD,2,0)</f>
        <v>0</v>
      </c>
      <c r="AK1733" s="272">
        <f t="shared" si="27"/>
        <v>0</v>
      </c>
    </row>
    <row r="1734" spans="36:37">
      <c r="AJ1734" s="272">
        <f>VLOOKUP(AK1734,LDI!BC:BD,2,0)</f>
        <v>0</v>
      </c>
      <c r="AK1734" s="272">
        <f t="shared" si="27"/>
        <v>0</v>
      </c>
    </row>
    <row r="1735" spans="36:37">
      <c r="AJ1735" s="272">
        <f>VLOOKUP(AK1735,LDI!BC:BD,2,0)</f>
        <v>0</v>
      </c>
      <c r="AK1735" s="272">
        <f t="shared" si="27"/>
        <v>0</v>
      </c>
    </row>
    <row r="1736" spans="36:37">
      <c r="AJ1736" s="272">
        <f>VLOOKUP(AK1736,LDI!BC:BD,2,0)</f>
        <v>0</v>
      </c>
      <c r="AK1736" s="272">
        <f t="shared" si="27"/>
        <v>0</v>
      </c>
    </row>
    <row r="1737" spans="36:37">
      <c r="AJ1737" s="272">
        <f>VLOOKUP(AK1737,LDI!BC:BD,2,0)</f>
        <v>0</v>
      </c>
      <c r="AK1737" s="272">
        <f t="shared" si="27"/>
        <v>0</v>
      </c>
    </row>
    <row r="1738" spans="36:37">
      <c r="AJ1738" s="272">
        <f>VLOOKUP(AK1738,LDI!BC:BD,2,0)</f>
        <v>0</v>
      </c>
      <c r="AK1738" s="272">
        <f t="shared" si="27"/>
        <v>0</v>
      </c>
    </row>
    <row r="1739" spans="36:37">
      <c r="AJ1739" s="272">
        <f>VLOOKUP(AK1739,LDI!BC:BD,2,0)</f>
        <v>0</v>
      </c>
      <c r="AK1739" s="272">
        <f t="shared" si="27"/>
        <v>0</v>
      </c>
    </row>
    <row r="1740" spans="36:37">
      <c r="AJ1740" s="272">
        <f>VLOOKUP(AK1740,LDI!BC:BD,2,0)</f>
        <v>0</v>
      </c>
      <c r="AK1740" s="272">
        <f t="shared" si="27"/>
        <v>0</v>
      </c>
    </row>
    <row r="1741" spans="36:37">
      <c r="AJ1741" s="272">
        <f>VLOOKUP(AK1741,LDI!BC:BD,2,0)</f>
        <v>0</v>
      </c>
      <c r="AK1741" s="272">
        <f t="shared" si="27"/>
        <v>0</v>
      </c>
    </row>
    <row r="1742" spans="36:37">
      <c r="AJ1742" s="272">
        <f>VLOOKUP(AK1742,LDI!BC:BD,2,0)</f>
        <v>0</v>
      </c>
      <c r="AK1742" s="272">
        <f t="shared" si="27"/>
        <v>0</v>
      </c>
    </row>
    <row r="1743" spans="36:37">
      <c r="AJ1743" s="272">
        <f>VLOOKUP(AK1743,LDI!BC:BD,2,0)</f>
        <v>0</v>
      </c>
      <c r="AK1743" s="272">
        <f t="shared" si="27"/>
        <v>0</v>
      </c>
    </row>
    <row r="1744" spans="36:37">
      <c r="AJ1744" s="272">
        <f>VLOOKUP(AK1744,LDI!BC:BD,2,0)</f>
        <v>0</v>
      </c>
      <c r="AK1744" s="272">
        <f t="shared" si="27"/>
        <v>0</v>
      </c>
    </row>
    <row r="1745" spans="36:37">
      <c r="AJ1745" s="272">
        <f>VLOOKUP(AK1745,LDI!BC:BD,2,0)</f>
        <v>0</v>
      </c>
      <c r="AK1745" s="272">
        <f t="shared" si="27"/>
        <v>0</v>
      </c>
    </row>
    <row r="1746" spans="36:37">
      <c r="AJ1746" s="272">
        <f>VLOOKUP(AK1746,LDI!BC:BD,2,0)</f>
        <v>0</v>
      </c>
      <c r="AK1746" s="272">
        <f t="shared" si="27"/>
        <v>0</v>
      </c>
    </row>
    <row r="1747" spans="36:37">
      <c r="AJ1747" s="272">
        <f>VLOOKUP(AK1747,LDI!BC:BD,2,0)</f>
        <v>0</v>
      </c>
      <c r="AK1747" s="272">
        <f t="shared" si="27"/>
        <v>0</v>
      </c>
    </row>
    <row r="1748" spans="36:37">
      <c r="AJ1748" s="272">
        <f>VLOOKUP(AK1748,LDI!BC:BD,2,0)</f>
        <v>0</v>
      </c>
      <c r="AK1748" s="272">
        <f t="shared" si="27"/>
        <v>0</v>
      </c>
    </row>
    <row r="1749" spans="36:37">
      <c r="AJ1749" s="272">
        <f>VLOOKUP(AK1749,LDI!BC:BD,2,0)</f>
        <v>0</v>
      </c>
      <c r="AK1749" s="272">
        <f t="shared" si="27"/>
        <v>0</v>
      </c>
    </row>
    <row r="1750" spans="36:37">
      <c r="AJ1750" s="272">
        <f>VLOOKUP(AK1750,LDI!BC:BD,2,0)</f>
        <v>0</v>
      </c>
      <c r="AK1750" s="272">
        <f t="shared" si="27"/>
        <v>0</v>
      </c>
    </row>
    <row r="1751" spans="36:37">
      <c r="AJ1751" s="272">
        <f>VLOOKUP(AK1751,LDI!BC:BD,2,0)</f>
        <v>0</v>
      </c>
      <c r="AK1751" s="272">
        <f t="shared" si="27"/>
        <v>0</v>
      </c>
    </row>
    <row r="1752" spans="36:37">
      <c r="AJ1752" s="272">
        <f>VLOOKUP(AK1752,LDI!BC:BD,2,0)</f>
        <v>0</v>
      </c>
      <c r="AK1752" s="272">
        <f t="shared" si="27"/>
        <v>0</v>
      </c>
    </row>
    <row r="1753" spans="36:37">
      <c r="AJ1753" s="272">
        <f>VLOOKUP(AK1753,LDI!BC:BD,2,0)</f>
        <v>0</v>
      </c>
      <c r="AK1753" s="272">
        <f t="shared" si="27"/>
        <v>0</v>
      </c>
    </row>
    <row r="1754" spans="36:37">
      <c r="AJ1754" s="272">
        <f>VLOOKUP(AK1754,LDI!BC:BD,2,0)</f>
        <v>0</v>
      </c>
      <c r="AK1754" s="272">
        <f t="shared" si="27"/>
        <v>0</v>
      </c>
    </row>
    <row r="1755" spans="36:37">
      <c r="AJ1755" s="272">
        <f>VLOOKUP(AK1755,LDI!BC:BD,2,0)</f>
        <v>0</v>
      </c>
      <c r="AK1755" s="272">
        <f t="shared" si="27"/>
        <v>0</v>
      </c>
    </row>
    <row r="1756" spans="36:37">
      <c r="AJ1756" s="272">
        <f>VLOOKUP(AK1756,LDI!BC:BD,2,0)</f>
        <v>0</v>
      </c>
      <c r="AK1756" s="272">
        <f t="shared" si="27"/>
        <v>0</v>
      </c>
    </row>
    <row r="1757" spans="36:37">
      <c r="AJ1757" s="272">
        <f>VLOOKUP(AK1757,LDI!BC:BD,2,0)</f>
        <v>0</v>
      </c>
      <c r="AK1757" s="272">
        <f t="shared" si="27"/>
        <v>0</v>
      </c>
    </row>
    <row r="1758" spans="36:37">
      <c r="AJ1758" s="272">
        <f>VLOOKUP(AK1758,LDI!BC:BD,2,0)</f>
        <v>0</v>
      </c>
      <c r="AK1758" s="272">
        <f t="shared" si="27"/>
        <v>0</v>
      </c>
    </row>
    <row r="1759" spans="36:37">
      <c r="AJ1759" s="272">
        <f>VLOOKUP(AK1759,LDI!BC:BD,2,0)</f>
        <v>0</v>
      </c>
      <c r="AK1759" s="272">
        <f t="shared" si="27"/>
        <v>0</v>
      </c>
    </row>
    <row r="1760" spans="36:37">
      <c r="AJ1760" s="272">
        <f>VLOOKUP(AK1760,LDI!BC:BD,2,0)</f>
        <v>0</v>
      </c>
      <c r="AK1760" s="272">
        <f t="shared" si="27"/>
        <v>0</v>
      </c>
    </row>
    <row r="1761" spans="36:37">
      <c r="AJ1761" s="272">
        <f>VLOOKUP(AK1761,LDI!BC:BD,2,0)</f>
        <v>0</v>
      </c>
      <c r="AK1761" s="272">
        <f t="shared" si="27"/>
        <v>0</v>
      </c>
    </row>
    <row r="1762" spans="36:37">
      <c r="AJ1762" s="272">
        <f>VLOOKUP(AK1762,LDI!BC:BD,2,0)</f>
        <v>0</v>
      </c>
      <c r="AK1762" s="272">
        <f t="shared" si="27"/>
        <v>0</v>
      </c>
    </row>
    <row r="1763" spans="36:37">
      <c r="AJ1763" s="272">
        <f>VLOOKUP(AK1763,LDI!BC:BD,2,0)</f>
        <v>0</v>
      </c>
      <c r="AK1763" s="272">
        <f t="shared" si="27"/>
        <v>0</v>
      </c>
    </row>
    <row r="1764" spans="36:37">
      <c r="AJ1764" s="272">
        <f>VLOOKUP(AK1764,LDI!BC:BD,2,0)</f>
        <v>0</v>
      </c>
      <c r="AK1764" s="272">
        <f t="shared" si="27"/>
        <v>0</v>
      </c>
    </row>
    <row r="1765" spans="36:37">
      <c r="AJ1765" s="272">
        <f>VLOOKUP(AK1765,LDI!BC:BD,2,0)</f>
        <v>0</v>
      </c>
      <c r="AK1765" s="272">
        <f t="shared" si="27"/>
        <v>0</v>
      </c>
    </row>
    <row r="1766" spans="36:37">
      <c r="AJ1766" s="272">
        <f>VLOOKUP(AK1766,LDI!BC:BD,2,0)</f>
        <v>0</v>
      </c>
      <c r="AK1766" s="272">
        <f t="shared" si="27"/>
        <v>0</v>
      </c>
    </row>
    <row r="1767" spans="36:37">
      <c r="AJ1767" s="272">
        <f>VLOOKUP(AK1767,LDI!BC:BD,2,0)</f>
        <v>0</v>
      </c>
      <c r="AK1767" s="272">
        <f t="shared" si="27"/>
        <v>0</v>
      </c>
    </row>
    <row r="1768" spans="36:37">
      <c r="AJ1768" s="272">
        <f>VLOOKUP(AK1768,LDI!BC:BD,2,0)</f>
        <v>0</v>
      </c>
      <c r="AK1768" s="272">
        <f t="shared" si="27"/>
        <v>0</v>
      </c>
    </row>
    <row r="1769" spans="36:37">
      <c r="AJ1769" s="272">
        <f>VLOOKUP(AK1769,LDI!BC:BD,2,0)</f>
        <v>0</v>
      </c>
      <c r="AK1769" s="272">
        <f t="shared" si="27"/>
        <v>0</v>
      </c>
    </row>
    <row r="1770" spans="36:37">
      <c r="AJ1770" s="272">
        <f>VLOOKUP(AK1770,LDI!BC:BD,2,0)</f>
        <v>0</v>
      </c>
      <c r="AK1770" s="272">
        <f t="shared" si="27"/>
        <v>0</v>
      </c>
    </row>
    <row r="1771" spans="36:37">
      <c r="AJ1771" s="272">
        <f>VLOOKUP(AK1771,LDI!BC:BD,2,0)</f>
        <v>0</v>
      </c>
      <c r="AK1771" s="272">
        <f t="shared" si="27"/>
        <v>0</v>
      </c>
    </row>
    <row r="1772" spans="36:37">
      <c r="AJ1772" s="272">
        <f>VLOOKUP(AK1772,LDI!BC:BD,2,0)</f>
        <v>0</v>
      </c>
      <c r="AK1772" s="272">
        <f t="shared" si="27"/>
        <v>0</v>
      </c>
    </row>
    <row r="1773" spans="36:37">
      <c r="AJ1773" s="272">
        <f>VLOOKUP(AK1773,LDI!BC:BD,2,0)</f>
        <v>0</v>
      </c>
      <c r="AK1773" s="272">
        <f t="shared" ref="AK1773:AK1836" si="28">P1773</f>
        <v>0</v>
      </c>
    </row>
    <row r="1774" spans="36:37">
      <c r="AJ1774" s="272">
        <f>VLOOKUP(AK1774,LDI!BC:BD,2,0)</f>
        <v>0</v>
      </c>
      <c r="AK1774" s="272">
        <f t="shared" si="28"/>
        <v>0</v>
      </c>
    </row>
    <row r="1775" spans="36:37">
      <c r="AJ1775" s="272">
        <f>VLOOKUP(AK1775,LDI!BC:BD,2,0)</f>
        <v>0</v>
      </c>
      <c r="AK1775" s="272">
        <f t="shared" si="28"/>
        <v>0</v>
      </c>
    </row>
    <row r="1776" spans="36:37">
      <c r="AJ1776" s="272">
        <f>VLOOKUP(AK1776,LDI!BC:BD,2,0)</f>
        <v>0</v>
      </c>
      <c r="AK1776" s="272">
        <f t="shared" si="28"/>
        <v>0</v>
      </c>
    </row>
    <row r="1777" spans="36:37">
      <c r="AJ1777" s="272">
        <f>VLOOKUP(AK1777,LDI!BC:BD,2,0)</f>
        <v>0</v>
      </c>
      <c r="AK1777" s="272">
        <f t="shared" si="28"/>
        <v>0</v>
      </c>
    </row>
    <row r="1778" spans="36:37">
      <c r="AJ1778" s="272">
        <f>VLOOKUP(AK1778,LDI!BC:BD,2,0)</f>
        <v>0</v>
      </c>
      <c r="AK1778" s="272">
        <f t="shared" si="28"/>
        <v>0</v>
      </c>
    </row>
    <row r="1779" spans="36:37">
      <c r="AJ1779" s="272">
        <f>VLOOKUP(AK1779,LDI!BC:BD,2,0)</f>
        <v>0</v>
      </c>
      <c r="AK1779" s="272">
        <f t="shared" si="28"/>
        <v>0</v>
      </c>
    </row>
    <row r="1780" spans="36:37">
      <c r="AJ1780" s="272">
        <f>VLOOKUP(AK1780,LDI!BC:BD,2,0)</f>
        <v>0</v>
      </c>
      <c r="AK1780" s="272">
        <f t="shared" si="28"/>
        <v>0</v>
      </c>
    </row>
    <row r="1781" spans="36:37">
      <c r="AJ1781" s="272">
        <f>VLOOKUP(AK1781,LDI!BC:BD,2,0)</f>
        <v>0</v>
      </c>
      <c r="AK1781" s="272">
        <f t="shared" si="28"/>
        <v>0</v>
      </c>
    </row>
    <row r="1782" spans="36:37">
      <c r="AJ1782" s="272">
        <f>VLOOKUP(AK1782,LDI!BC:BD,2,0)</f>
        <v>0</v>
      </c>
      <c r="AK1782" s="272">
        <f t="shared" si="28"/>
        <v>0</v>
      </c>
    </row>
    <row r="1783" spans="36:37">
      <c r="AJ1783" s="272">
        <f>VLOOKUP(AK1783,LDI!BC:BD,2,0)</f>
        <v>0</v>
      </c>
      <c r="AK1783" s="272">
        <f t="shared" si="28"/>
        <v>0</v>
      </c>
    </row>
    <row r="1784" spans="36:37">
      <c r="AJ1784" s="272">
        <f>VLOOKUP(AK1784,LDI!BC:BD,2,0)</f>
        <v>0</v>
      </c>
      <c r="AK1784" s="272">
        <f t="shared" si="28"/>
        <v>0</v>
      </c>
    </row>
    <row r="1785" spans="36:37">
      <c r="AJ1785" s="272">
        <f>VLOOKUP(AK1785,LDI!BC:BD,2,0)</f>
        <v>0</v>
      </c>
      <c r="AK1785" s="272">
        <f t="shared" si="28"/>
        <v>0</v>
      </c>
    </row>
    <row r="1786" spans="36:37">
      <c r="AJ1786" s="272">
        <f>VLOOKUP(AK1786,LDI!BC:BD,2,0)</f>
        <v>0</v>
      </c>
      <c r="AK1786" s="272">
        <f t="shared" si="28"/>
        <v>0</v>
      </c>
    </row>
    <row r="1787" spans="36:37">
      <c r="AJ1787" s="272">
        <f>VLOOKUP(AK1787,LDI!BC:BD,2,0)</f>
        <v>0</v>
      </c>
      <c r="AK1787" s="272">
        <f t="shared" si="28"/>
        <v>0</v>
      </c>
    </row>
    <row r="1788" spans="36:37">
      <c r="AJ1788" s="272">
        <f>VLOOKUP(AK1788,LDI!BC:BD,2,0)</f>
        <v>0</v>
      </c>
      <c r="AK1788" s="272">
        <f t="shared" si="28"/>
        <v>0</v>
      </c>
    </row>
    <row r="1789" spans="36:37">
      <c r="AJ1789" s="272">
        <f>VLOOKUP(AK1789,LDI!BC:BD,2,0)</f>
        <v>0</v>
      </c>
      <c r="AK1789" s="272">
        <f t="shared" si="28"/>
        <v>0</v>
      </c>
    </row>
    <row r="1790" spans="36:37">
      <c r="AJ1790" s="272">
        <f>VLOOKUP(AK1790,LDI!BC:BD,2,0)</f>
        <v>0</v>
      </c>
      <c r="AK1790" s="272">
        <f t="shared" si="28"/>
        <v>0</v>
      </c>
    </row>
    <row r="1791" spans="36:37">
      <c r="AJ1791" s="272">
        <f>VLOOKUP(AK1791,LDI!BC:BD,2,0)</f>
        <v>0</v>
      </c>
      <c r="AK1791" s="272">
        <f t="shared" si="28"/>
        <v>0</v>
      </c>
    </row>
    <row r="1792" spans="36:37">
      <c r="AJ1792" s="272">
        <f>VLOOKUP(AK1792,LDI!BC:BD,2,0)</f>
        <v>0</v>
      </c>
      <c r="AK1792" s="272">
        <f t="shared" si="28"/>
        <v>0</v>
      </c>
    </row>
    <row r="1793" spans="36:37">
      <c r="AJ1793" s="272">
        <f>VLOOKUP(AK1793,LDI!BC:BD,2,0)</f>
        <v>0</v>
      </c>
      <c r="AK1793" s="272">
        <f t="shared" si="28"/>
        <v>0</v>
      </c>
    </row>
    <row r="1794" spans="36:37">
      <c r="AJ1794" s="272">
        <f>VLOOKUP(AK1794,LDI!BC:BD,2,0)</f>
        <v>0</v>
      </c>
      <c r="AK1794" s="272">
        <f t="shared" si="28"/>
        <v>0</v>
      </c>
    </row>
    <row r="1795" spans="36:37">
      <c r="AJ1795" s="272">
        <f>VLOOKUP(AK1795,LDI!BC:BD,2,0)</f>
        <v>0</v>
      </c>
      <c r="AK1795" s="272">
        <f t="shared" si="28"/>
        <v>0</v>
      </c>
    </row>
    <row r="1796" spans="36:37">
      <c r="AJ1796" s="272">
        <f>VLOOKUP(AK1796,LDI!BC:BD,2,0)</f>
        <v>0</v>
      </c>
      <c r="AK1796" s="272">
        <f t="shared" si="28"/>
        <v>0</v>
      </c>
    </row>
    <row r="1797" spans="36:37">
      <c r="AJ1797" s="272">
        <f>VLOOKUP(AK1797,LDI!BC:BD,2,0)</f>
        <v>0</v>
      </c>
      <c r="AK1797" s="272">
        <f t="shared" si="28"/>
        <v>0</v>
      </c>
    </row>
    <row r="1798" spans="36:37">
      <c r="AJ1798" s="272">
        <f>VLOOKUP(AK1798,LDI!BC:BD,2,0)</f>
        <v>0</v>
      </c>
      <c r="AK1798" s="272">
        <f t="shared" si="28"/>
        <v>0</v>
      </c>
    </row>
    <row r="1799" spans="36:37">
      <c r="AJ1799" s="272">
        <f>VLOOKUP(AK1799,LDI!BC:BD,2,0)</f>
        <v>0</v>
      </c>
      <c r="AK1799" s="272">
        <f t="shared" si="28"/>
        <v>0</v>
      </c>
    </row>
    <row r="1800" spans="36:37">
      <c r="AJ1800" s="272">
        <f>VLOOKUP(AK1800,LDI!BC:BD,2,0)</f>
        <v>0</v>
      </c>
      <c r="AK1800" s="272">
        <f t="shared" si="28"/>
        <v>0</v>
      </c>
    </row>
    <row r="1801" spans="36:37">
      <c r="AJ1801" s="272">
        <f>VLOOKUP(AK1801,LDI!BC:BD,2,0)</f>
        <v>0</v>
      </c>
      <c r="AK1801" s="272">
        <f t="shared" si="28"/>
        <v>0</v>
      </c>
    </row>
    <row r="1802" spans="36:37">
      <c r="AJ1802" s="272">
        <f>VLOOKUP(AK1802,LDI!BC:BD,2,0)</f>
        <v>0</v>
      </c>
      <c r="AK1802" s="272">
        <f t="shared" si="28"/>
        <v>0</v>
      </c>
    </row>
    <row r="1803" spans="36:37">
      <c r="AJ1803" s="272">
        <f>VLOOKUP(AK1803,LDI!BC:BD,2,0)</f>
        <v>0</v>
      </c>
      <c r="AK1803" s="272">
        <f t="shared" si="28"/>
        <v>0</v>
      </c>
    </row>
    <row r="1804" spans="36:37">
      <c r="AJ1804" s="272">
        <f>VLOOKUP(AK1804,LDI!BC:BD,2,0)</f>
        <v>0</v>
      </c>
      <c r="AK1804" s="272">
        <f t="shared" si="28"/>
        <v>0</v>
      </c>
    </row>
    <row r="1805" spans="36:37">
      <c r="AJ1805" s="272">
        <f>VLOOKUP(AK1805,LDI!BC:BD,2,0)</f>
        <v>0</v>
      </c>
      <c r="AK1805" s="272">
        <f t="shared" si="28"/>
        <v>0</v>
      </c>
    </row>
    <row r="1806" spans="36:37">
      <c r="AJ1806" s="272">
        <f>VLOOKUP(AK1806,LDI!BC:BD,2,0)</f>
        <v>0</v>
      </c>
      <c r="AK1806" s="272">
        <f t="shared" si="28"/>
        <v>0</v>
      </c>
    </row>
    <row r="1807" spans="36:37">
      <c r="AJ1807" s="272">
        <f>VLOOKUP(AK1807,LDI!BC:BD,2,0)</f>
        <v>0</v>
      </c>
      <c r="AK1807" s="272">
        <f t="shared" si="28"/>
        <v>0</v>
      </c>
    </row>
    <row r="1808" spans="36:37">
      <c r="AJ1808" s="272">
        <f>VLOOKUP(AK1808,LDI!BC:BD,2,0)</f>
        <v>0</v>
      </c>
      <c r="AK1808" s="272">
        <f t="shared" si="28"/>
        <v>0</v>
      </c>
    </row>
    <row r="1809" spans="36:37">
      <c r="AJ1809" s="272">
        <f>VLOOKUP(AK1809,LDI!BC:BD,2,0)</f>
        <v>0</v>
      </c>
      <c r="AK1809" s="272">
        <f t="shared" si="28"/>
        <v>0</v>
      </c>
    </row>
    <row r="1810" spans="36:37">
      <c r="AJ1810" s="272">
        <f>VLOOKUP(AK1810,LDI!BC:BD,2,0)</f>
        <v>0</v>
      </c>
      <c r="AK1810" s="272">
        <f t="shared" si="28"/>
        <v>0</v>
      </c>
    </row>
    <row r="1811" spans="36:37">
      <c r="AJ1811" s="272">
        <f>VLOOKUP(AK1811,LDI!BC:BD,2,0)</f>
        <v>0</v>
      </c>
      <c r="AK1811" s="272">
        <f t="shared" si="28"/>
        <v>0</v>
      </c>
    </row>
    <row r="1812" spans="36:37">
      <c r="AJ1812" s="272">
        <f>VLOOKUP(AK1812,LDI!BC:BD,2,0)</f>
        <v>0</v>
      </c>
      <c r="AK1812" s="272">
        <f t="shared" si="28"/>
        <v>0</v>
      </c>
    </row>
    <row r="1813" spans="36:37">
      <c r="AJ1813" s="272">
        <f>VLOOKUP(AK1813,LDI!BC:BD,2,0)</f>
        <v>0</v>
      </c>
      <c r="AK1813" s="272">
        <f t="shared" si="28"/>
        <v>0</v>
      </c>
    </row>
    <row r="1814" spans="36:37">
      <c r="AJ1814" s="272">
        <f>VLOOKUP(AK1814,LDI!BC:BD,2,0)</f>
        <v>0</v>
      </c>
      <c r="AK1814" s="272">
        <f t="shared" si="28"/>
        <v>0</v>
      </c>
    </row>
    <row r="1815" spans="36:37">
      <c r="AJ1815" s="272">
        <f>VLOOKUP(AK1815,LDI!BC:BD,2,0)</f>
        <v>0</v>
      </c>
      <c r="AK1815" s="272">
        <f t="shared" si="28"/>
        <v>0</v>
      </c>
    </row>
    <row r="1816" spans="36:37">
      <c r="AJ1816" s="272">
        <f>VLOOKUP(AK1816,LDI!BC:BD,2,0)</f>
        <v>0</v>
      </c>
      <c r="AK1816" s="272">
        <f t="shared" si="28"/>
        <v>0</v>
      </c>
    </row>
    <row r="1817" spans="36:37">
      <c r="AJ1817" s="272">
        <f>VLOOKUP(AK1817,LDI!BC:BD,2,0)</f>
        <v>0</v>
      </c>
      <c r="AK1817" s="272">
        <f t="shared" si="28"/>
        <v>0</v>
      </c>
    </row>
    <row r="1818" spans="36:37">
      <c r="AJ1818" s="272">
        <f>VLOOKUP(AK1818,LDI!BC:BD,2,0)</f>
        <v>0</v>
      </c>
      <c r="AK1818" s="272">
        <f t="shared" si="28"/>
        <v>0</v>
      </c>
    </row>
    <row r="1819" spans="36:37">
      <c r="AJ1819" s="272">
        <f>VLOOKUP(AK1819,LDI!BC:BD,2,0)</f>
        <v>0</v>
      </c>
      <c r="AK1819" s="272">
        <f t="shared" si="28"/>
        <v>0</v>
      </c>
    </row>
    <row r="1820" spans="36:37">
      <c r="AJ1820" s="272">
        <f>VLOOKUP(AK1820,LDI!BC:BD,2,0)</f>
        <v>0</v>
      </c>
      <c r="AK1820" s="272">
        <f t="shared" si="28"/>
        <v>0</v>
      </c>
    </row>
    <row r="1821" spans="36:37">
      <c r="AJ1821" s="272">
        <f>VLOOKUP(AK1821,LDI!BC:BD,2,0)</f>
        <v>0</v>
      </c>
      <c r="AK1821" s="272">
        <f t="shared" si="28"/>
        <v>0</v>
      </c>
    </row>
    <row r="1822" spans="36:37">
      <c r="AJ1822" s="272">
        <f>VLOOKUP(AK1822,LDI!BC:BD,2,0)</f>
        <v>0</v>
      </c>
      <c r="AK1822" s="272">
        <f t="shared" si="28"/>
        <v>0</v>
      </c>
    </row>
    <row r="1823" spans="36:37">
      <c r="AJ1823" s="272">
        <f>VLOOKUP(AK1823,LDI!BC:BD,2,0)</f>
        <v>0</v>
      </c>
      <c r="AK1823" s="272">
        <f t="shared" si="28"/>
        <v>0</v>
      </c>
    </row>
    <row r="1824" spans="36:37">
      <c r="AJ1824" s="272">
        <f>VLOOKUP(AK1824,LDI!BC:BD,2,0)</f>
        <v>0</v>
      </c>
      <c r="AK1824" s="272">
        <f t="shared" si="28"/>
        <v>0</v>
      </c>
    </row>
    <row r="1825" spans="36:37">
      <c r="AJ1825" s="272">
        <f>VLOOKUP(AK1825,LDI!BC:BD,2,0)</f>
        <v>0</v>
      </c>
      <c r="AK1825" s="272">
        <f t="shared" si="28"/>
        <v>0</v>
      </c>
    </row>
    <row r="1826" spans="36:37">
      <c r="AJ1826" s="272">
        <f>VLOOKUP(AK1826,LDI!BC:BD,2,0)</f>
        <v>0</v>
      </c>
      <c r="AK1826" s="272">
        <f t="shared" si="28"/>
        <v>0</v>
      </c>
    </row>
    <row r="1827" spans="36:37">
      <c r="AJ1827" s="272">
        <f>VLOOKUP(AK1827,LDI!BC:BD,2,0)</f>
        <v>0</v>
      </c>
      <c r="AK1827" s="272">
        <f t="shared" si="28"/>
        <v>0</v>
      </c>
    </row>
    <row r="1828" spans="36:37">
      <c r="AJ1828" s="272">
        <f>VLOOKUP(AK1828,LDI!BC:BD,2,0)</f>
        <v>0</v>
      </c>
      <c r="AK1828" s="272">
        <f t="shared" si="28"/>
        <v>0</v>
      </c>
    </row>
    <row r="1829" spans="36:37">
      <c r="AJ1829" s="272">
        <f>VLOOKUP(AK1829,LDI!BC:BD,2,0)</f>
        <v>0</v>
      </c>
      <c r="AK1829" s="272">
        <f t="shared" si="28"/>
        <v>0</v>
      </c>
    </row>
    <row r="1830" spans="36:37">
      <c r="AJ1830" s="272">
        <f>VLOOKUP(AK1830,LDI!BC:BD,2,0)</f>
        <v>0</v>
      </c>
      <c r="AK1830" s="272">
        <f t="shared" si="28"/>
        <v>0</v>
      </c>
    </row>
    <row r="1831" spans="36:37">
      <c r="AJ1831" s="272">
        <f>VLOOKUP(AK1831,LDI!BC:BD,2,0)</f>
        <v>0</v>
      </c>
      <c r="AK1831" s="272">
        <f t="shared" si="28"/>
        <v>0</v>
      </c>
    </row>
    <row r="1832" spans="36:37">
      <c r="AJ1832" s="272">
        <f>VLOOKUP(AK1832,LDI!BC:BD,2,0)</f>
        <v>0</v>
      </c>
      <c r="AK1832" s="272">
        <f t="shared" si="28"/>
        <v>0</v>
      </c>
    </row>
    <row r="1833" spans="36:37">
      <c r="AJ1833" s="272">
        <f>VLOOKUP(AK1833,LDI!BC:BD,2,0)</f>
        <v>0</v>
      </c>
      <c r="AK1833" s="272">
        <f t="shared" si="28"/>
        <v>0</v>
      </c>
    </row>
    <row r="1834" spans="36:37">
      <c r="AJ1834" s="272">
        <f>VLOOKUP(AK1834,LDI!BC:BD,2,0)</f>
        <v>0</v>
      </c>
      <c r="AK1834" s="272">
        <f t="shared" si="28"/>
        <v>0</v>
      </c>
    </row>
    <row r="1835" spans="36:37">
      <c r="AJ1835" s="272">
        <f>VLOOKUP(AK1835,LDI!BC:BD,2,0)</f>
        <v>0</v>
      </c>
      <c r="AK1835" s="272">
        <f t="shared" si="28"/>
        <v>0</v>
      </c>
    </row>
    <row r="1836" spans="36:37">
      <c r="AJ1836" s="272">
        <f>VLOOKUP(AK1836,LDI!BC:BD,2,0)</f>
        <v>0</v>
      </c>
      <c r="AK1836" s="272">
        <f t="shared" si="28"/>
        <v>0</v>
      </c>
    </row>
    <row r="1837" spans="36:37">
      <c r="AJ1837" s="272">
        <f>VLOOKUP(AK1837,LDI!BC:BD,2,0)</f>
        <v>0</v>
      </c>
      <c r="AK1837" s="272">
        <f t="shared" ref="AK1837:AK1900" si="29">P1837</f>
        <v>0</v>
      </c>
    </row>
    <row r="1838" spans="36:37">
      <c r="AJ1838" s="272">
        <f>VLOOKUP(AK1838,LDI!BC:BD,2,0)</f>
        <v>0</v>
      </c>
      <c r="AK1838" s="272">
        <f t="shared" si="29"/>
        <v>0</v>
      </c>
    </row>
    <row r="1839" spans="36:37">
      <c r="AJ1839" s="272">
        <f>VLOOKUP(AK1839,LDI!BC:BD,2,0)</f>
        <v>0</v>
      </c>
      <c r="AK1839" s="272">
        <f t="shared" si="29"/>
        <v>0</v>
      </c>
    </row>
    <row r="1840" spans="36:37">
      <c r="AJ1840" s="272">
        <f>VLOOKUP(AK1840,LDI!BC:BD,2,0)</f>
        <v>0</v>
      </c>
      <c r="AK1840" s="272">
        <f t="shared" si="29"/>
        <v>0</v>
      </c>
    </row>
    <row r="1841" spans="36:37">
      <c r="AJ1841" s="272">
        <f>VLOOKUP(AK1841,LDI!BC:BD,2,0)</f>
        <v>0</v>
      </c>
      <c r="AK1841" s="272">
        <f t="shared" si="29"/>
        <v>0</v>
      </c>
    </row>
    <row r="1842" spans="36:37">
      <c r="AJ1842" s="272">
        <f>VLOOKUP(AK1842,LDI!BC:BD,2,0)</f>
        <v>0</v>
      </c>
      <c r="AK1842" s="272">
        <f t="shared" si="29"/>
        <v>0</v>
      </c>
    </row>
    <row r="1843" spans="36:37">
      <c r="AJ1843" s="272">
        <f>VLOOKUP(AK1843,LDI!BC:BD,2,0)</f>
        <v>0</v>
      </c>
      <c r="AK1843" s="272">
        <f t="shared" si="29"/>
        <v>0</v>
      </c>
    </row>
    <row r="1844" spans="36:37">
      <c r="AJ1844" s="272">
        <f>VLOOKUP(AK1844,LDI!BC:BD,2,0)</f>
        <v>0</v>
      </c>
      <c r="AK1844" s="272">
        <f t="shared" si="29"/>
        <v>0</v>
      </c>
    </row>
    <row r="1845" spans="36:37">
      <c r="AJ1845" s="272">
        <f>VLOOKUP(AK1845,LDI!BC:BD,2,0)</f>
        <v>0</v>
      </c>
      <c r="AK1845" s="272">
        <f t="shared" si="29"/>
        <v>0</v>
      </c>
    </row>
    <row r="1846" spans="36:37">
      <c r="AJ1846" s="272">
        <f>VLOOKUP(AK1846,LDI!BC:BD,2,0)</f>
        <v>0</v>
      </c>
      <c r="AK1846" s="272">
        <f t="shared" si="29"/>
        <v>0</v>
      </c>
    </row>
    <row r="1847" spans="36:37">
      <c r="AJ1847" s="272">
        <f>VLOOKUP(AK1847,LDI!BC:BD,2,0)</f>
        <v>0</v>
      </c>
      <c r="AK1847" s="272">
        <f t="shared" si="29"/>
        <v>0</v>
      </c>
    </row>
    <row r="1848" spans="36:37">
      <c r="AJ1848" s="272">
        <f>VLOOKUP(AK1848,LDI!BC:BD,2,0)</f>
        <v>0</v>
      </c>
      <c r="AK1848" s="272">
        <f t="shared" si="29"/>
        <v>0</v>
      </c>
    </row>
    <row r="1849" spans="36:37">
      <c r="AJ1849" s="272">
        <f>VLOOKUP(AK1849,LDI!BC:BD,2,0)</f>
        <v>0</v>
      </c>
      <c r="AK1849" s="272">
        <f t="shared" si="29"/>
        <v>0</v>
      </c>
    </row>
    <row r="1850" spans="36:37">
      <c r="AJ1850" s="272">
        <f>VLOOKUP(AK1850,LDI!BC:BD,2,0)</f>
        <v>0</v>
      </c>
      <c r="AK1850" s="272">
        <f t="shared" si="29"/>
        <v>0</v>
      </c>
    </row>
    <row r="1851" spans="36:37">
      <c r="AJ1851" s="272">
        <f>VLOOKUP(AK1851,LDI!BC:BD,2,0)</f>
        <v>0</v>
      </c>
      <c r="AK1851" s="272">
        <f t="shared" si="29"/>
        <v>0</v>
      </c>
    </row>
    <row r="1852" spans="36:37">
      <c r="AJ1852" s="272">
        <f>VLOOKUP(AK1852,LDI!BC:BD,2,0)</f>
        <v>0</v>
      </c>
      <c r="AK1852" s="272">
        <f t="shared" si="29"/>
        <v>0</v>
      </c>
    </row>
    <row r="1853" spans="36:37">
      <c r="AJ1853" s="272">
        <f>VLOOKUP(AK1853,LDI!BC:BD,2,0)</f>
        <v>0</v>
      </c>
      <c r="AK1853" s="272">
        <f t="shared" si="29"/>
        <v>0</v>
      </c>
    </row>
    <row r="1854" spans="36:37">
      <c r="AJ1854" s="272">
        <f>VLOOKUP(AK1854,LDI!BC:BD,2,0)</f>
        <v>0</v>
      </c>
      <c r="AK1854" s="272">
        <f t="shared" si="29"/>
        <v>0</v>
      </c>
    </row>
    <row r="1855" spans="36:37">
      <c r="AJ1855" s="272">
        <f>VLOOKUP(AK1855,LDI!BC:BD,2,0)</f>
        <v>0</v>
      </c>
      <c r="AK1855" s="272">
        <f t="shared" si="29"/>
        <v>0</v>
      </c>
    </row>
    <row r="1856" spans="36:37">
      <c r="AJ1856" s="272">
        <f>VLOOKUP(AK1856,LDI!BC:BD,2,0)</f>
        <v>0</v>
      </c>
      <c r="AK1856" s="272">
        <f t="shared" si="29"/>
        <v>0</v>
      </c>
    </row>
    <row r="1857" spans="36:37">
      <c r="AJ1857" s="272">
        <f>VLOOKUP(AK1857,LDI!BC:BD,2,0)</f>
        <v>0</v>
      </c>
      <c r="AK1857" s="272">
        <f t="shared" si="29"/>
        <v>0</v>
      </c>
    </row>
    <row r="1858" spans="36:37">
      <c r="AJ1858" s="272">
        <f>VLOOKUP(AK1858,LDI!BC:BD,2,0)</f>
        <v>0</v>
      </c>
      <c r="AK1858" s="272">
        <f t="shared" si="29"/>
        <v>0</v>
      </c>
    </row>
    <row r="1859" spans="36:37">
      <c r="AJ1859" s="272">
        <f>VLOOKUP(AK1859,LDI!BC:BD,2,0)</f>
        <v>0</v>
      </c>
      <c r="AK1859" s="272">
        <f t="shared" si="29"/>
        <v>0</v>
      </c>
    </row>
    <row r="1860" spans="36:37">
      <c r="AJ1860" s="272">
        <f>VLOOKUP(AK1860,LDI!BC:BD,2,0)</f>
        <v>0</v>
      </c>
      <c r="AK1860" s="272">
        <f t="shared" si="29"/>
        <v>0</v>
      </c>
    </row>
    <row r="1861" spans="36:37">
      <c r="AJ1861" s="272">
        <f>VLOOKUP(AK1861,LDI!BC:BD,2,0)</f>
        <v>0</v>
      </c>
      <c r="AK1861" s="272">
        <f t="shared" si="29"/>
        <v>0</v>
      </c>
    </row>
    <row r="1862" spans="36:37">
      <c r="AJ1862" s="272">
        <f>VLOOKUP(AK1862,LDI!BC:BD,2,0)</f>
        <v>0</v>
      </c>
      <c r="AK1862" s="272">
        <f t="shared" si="29"/>
        <v>0</v>
      </c>
    </row>
    <row r="1863" spans="36:37">
      <c r="AJ1863" s="272">
        <f>VLOOKUP(AK1863,LDI!BC:BD,2,0)</f>
        <v>0</v>
      </c>
      <c r="AK1863" s="272">
        <f t="shared" si="29"/>
        <v>0</v>
      </c>
    </row>
    <row r="1864" spans="36:37">
      <c r="AJ1864" s="272">
        <f>VLOOKUP(AK1864,LDI!BC:BD,2,0)</f>
        <v>0</v>
      </c>
      <c r="AK1864" s="272">
        <f t="shared" si="29"/>
        <v>0</v>
      </c>
    </row>
    <row r="1865" spans="36:37">
      <c r="AJ1865" s="272">
        <f>VLOOKUP(AK1865,LDI!BC:BD,2,0)</f>
        <v>0</v>
      </c>
      <c r="AK1865" s="272">
        <f t="shared" si="29"/>
        <v>0</v>
      </c>
    </row>
    <row r="1866" spans="36:37">
      <c r="AJ1866" s="272">
        <f>VLOOKUP(AK1866,LDI!BC:BD,2,0)</f>
        <v>0</v>
      </c>
      <c r="AK1866" s="272">
        <f t="shared" si="29"/>
        <v>0</v>
      </c>
    </row>
    <row r="1867" spans="36:37">
      <c r="AJ1867" s="272">
        <f>VLOOKUP(AK1867,LDI!BC:BD,2,0)</f>
        <v>0</v>
      </c>
      <c r="AK1867" s="272">
        <f t="shared" si="29"/>
        <v>0</v>
      </c>
    </row>
    <row r="1868" spans="36:37">
      <c r="AJ1868" s="272">
        <f>VLOOKUP(AK1868,LDI!BC:BD,2,0)</f>
        <v>0</v>
      </c>
      <c r="AK1868" s="272">
        <f t="shared" si="29"/>
        <v>0</v>
      </c>
    </row>
    <row r="1869" spans="36:37">
      <c r="AJ1869" s="272">
        <f>VLOOKUP(AK1869,LDI!BC:BD,2,0)</f>
        <v>0</v>
      </c>
      <c r="AK1869" s="272">
        <f t="shared" si="29"/>
        <v>0</v>
      </c>
    </row>
    <row r="1870" spans="36:37">
      <c r="AJ1870" s="272">
        <f>VLOOKUP(AK1870,LDI!BC:BD,2,0)</f>
        <v>0</v>
      </c>
      <c r="AK1870" s="272">
        <f t="shared" si="29"/>
        <v>0</v>
      </c>
    </row>
    <row r="1871" spans="36:37">
      <c r="AJ1871" s="272">
        <f>VLOOKUP(AK1871,LDI!BC:BD,2,0)</f>
        <v>0</v>
      </c>
      <c r="AK1871" s="272">
        <f t="shared" si="29"/>
        <v>0</v>
      </c>
    </row>
    <row r="1872" spans="36:37">
      <c r="AJ1872" s="272">
        <f>VLOOKUP(AK1872,LDI!BC:BD,2,0)</f>
        <v>0</v>
      </c>
      <c r="AK1872" s="272">
        <f t="shared" si="29"/>
        <v>0</v>
      </c>
    </row>
    <row r="1873" spans="36:37">
      <c r="AJ1873" s="272">
        <f>VLOOKUP(AK1873,LDI!BC:BD,2,0)</f>
        <v>0</v>
      </c>
      <c r="AK1873" s="272">
        <f t="shared" si="29"/>
        <v>0</v>
      </c>
    </row>
    <row r="1874" spans="36:37">
      <c r="AJ1874" s="272">
        <f>VLOOKUP(AK1874,LDI!BC:BD,2,0)</f>
        <v>0</v>
      </c>
      <c r="AK1874" s="272">
        <f t="shared" si="29"/>
        <v>0</v>
      </c>
    </row>
    <row r="1875" spans="36:37">
      <c r="AJ1875" s="272">
        <f>VLOOKUP(AK1875,LDI!BC:BD,2,0)</f>
        <v>0</v>
      </c>
      <c r="AK1875" s="272">
        <f t="shared" si="29"/>
        <v>0</v>
      </c>
    </row>
    <row r="1876" spans="36:37">
      <c r="AJ1876" s="272">
        <f>VLOOKUP(AK1876,LDI!BC:BD,2,0)</f>
        <v>0</v>
      </c>
      <c r="AK1876" s="272">
        <f t="shared" si="29"/>
        <v>0</v>
      </c>
    </row>
    <row r="1877" spans="36:37">
      <c r="AJ1877" s="272">
        <f>VLOOKUP(AK1877,LDI!BC:BD,2,0)</f>
        <v>0</v>
      </c>
      <c r="AK1877" s="272">
        <f t="shared" si="29"/>
        <v>0</v>
      </c>
    </row>
    <row r="1878" spans="36:37">
      <c r="AJ1878" s="272">
        <f>VLOOKUP(AK1878,LDI!BC:BD,2,0)</f>
        <v>0</v>
      </c>
      <c r="AK1878" s="272">
        <f t="shared" si="29"/>
        <v>0</v>
      </c>
    </row>
    <row r="1879" spans="36:37">
      <c r="AJ1879" s="272">
        <f>VLOOKUP(AK1879,LDI!BC:BD,2,0)</f>
        <v>0</v>
      </c>
      <c r="AK1879" s="272">
        <f t="shared" si="29"/>
        <v>0</v>
      </c>
    </row>
    <row r="1880" spans="36:37">
      <c r="AJ1880" s="272">
        <f>VLOOKUP(AK1880,LDI!BC:BD,2,0)</f>
        <v>0</v>
      </c>
      <c r="AK1880" s="272">
        <f t="shared" si="29"/>
        <v>0</v>
      </c>
    </row>
    <row r="1881" spans="36:37">
      <c r="AJ1881" s="272">
        <f>VLOOKUP(AK1881,LDI!BC:BD,2,0)</f>
        <v>0</v>
      </c>
      <c r="AK1881" s="272">
        <f t="shared" si="29"/>
        <v>0</v>
      </c>
    </row>
    <row r="1882" spans="36:37">
      <c r="AJ1882" s="272">
        <f>VLOOKUP(AK1882,LDI!BC:BD,2,0)</f>
        <v>0</v>
      </c>
      <c r="AK1882" s="272">
        <f t="shared" si="29"/>
        <v>0</v>
      </c>
    </row>
    <row r="1883" spans="36:37">
      <c r="AJ1883" s="272">
        <f>VLOOKUP(AK1883,LDI!BC:BD,2,0)</f>
        <v>0</v>
      </c>
      <c r="AK1883" s="272">
        <f t="shared" si="29"/>
        <v>0</v>
      </c>
    </row>
    <row r="1884" spans="36:37">
      <c r="AJ1884" s="272">
        <f>VLOOKUP(AK1884,LDI!BC:BD,2,0)</f>
        <v>0</v>
      </c>
      <c r="AK1884" s="272">
        <f t="shared" si="29"/>
        <v>0</v>
      </c>
    </row>
    <row r="1885" spans="36:37">
      <c r="AJ1885" s="272">
        <f>VLOOKUP(AK1885,LDI!BC:BD,2,0)</f>
        <v>0</v>
      </c>
      <c r="AK1885" s="272">
        <f t="shared" si="29"/>
        <v>0</v>
      </c>
    </row>
    <row r="1886" spans="36:37">
      <c r="AJ1886" s="272">
        <f>VLOOKUP(AK1886,LDI!BC:BD,2,0)</f>
        <v>0</v>
      </c>
      <c r="AK1886" s="272">
        <f t="shared" si="29"/>
        <v>0</v>
      </c>
    </row>
    <row r="1887" spans="36:37">
      <c r="AJ1887" s="272">
        <f>VLOOKUP(AK1887,LDI!BC:BD,2,0)</f>
        <v>0</v>
      </c>
      <c r="AK1887" s="272">
        <f t="shared" si="29"/>
        <v>0</v>
      </c>
    </row>
    <row r="1888" spans="36:37">
      <c r="AJ1888" s="272">
        <f>VLOOKUP(AK1888,LDI!BC:BD,2,0)</f>
        <v>0</v>
      </c>
      <c r="AK1888" s="272">
        <f t="shared" si="29"/>
        <v>0</v>
      </c>
    </row>
    <row r="1889" spans="36:37">
      <c r="AJ1889" s="272">
        <f>VLOOKUP(AK1889,LDI!BC:BD,2,0)</f>
        <v>0</v>
      </c>
      <c r="AK1889" s="272">
        <f t="shared" si="29"/>
        <v>0</v>
      </c>
    </row>
    <row r="1890" spans="36:37">
      <c r="AJ1890" s="272">
        <f>VLOOKUP(AK1890,LDI!BC:BD,2,0)</f>
        <v>0</v>
      </c>
      <c r="AK1890" s="272">
        <f t="shared" si="29"/>
        <v>0</v>
      </c>
    </row>
    <row r="1891" spans="36:37">
      <c r="AJ1891" s="272">
        <f>VLOOKUP(AK1891,LDI!BC:BD,2,0)</f>
        <v>0</v>
      </c>
      <c r="AK1891" s="272">
        <f t="shared" si="29"/>
        <v>0</v>
      </c>
    </row>
    <row r="1892" spans="36:37">
      <c r="AJ1892" s="272">
        <f>VLOOKUP(AK1892,LDI!BC:BD,2,0)</f>
        <v>0</v>
      </c>
      <c r="AK1892" s="272">
        <f t="shared" si="29"/>
        <v>0</v>
      </c>
    </row>
    <row r="1893" spans="36:37">
      <c r="AJ1893" s="272">
        <f>VLOOKUP(AK1893,LDI!BC:BD,2,0)</f>
        <v>0</v>
      </c>
      <c r="AK1893" s="272">
        <f t="shared" si="29"/>
        <v>0</v>
      </c>
    </row>
    <row r="1894" spans="36:37">
      <c r="AJ1894" s="272">
        <f>VLOOKUP(AK1894,LDI!BC:BD,2,0)</f>
        <v>0</v>
      </c>
      <c r="AK1894" s="272">
        <f t="shared" si="29"/>
        <v>0</v>
      </c>
    </row>
    <row r="1895" spans="36:37">
      <c r="AJ1895" s="272">
        <f>VLOOKUP(AK1895,LDI!BC:BD,2,0)</f>
        <v>0</v>
      </c>
      <c r="AK1895" s="272">
        <f t="shared" si="29"/>
        <v>0</v>
      </c>
    </row>
    <row r="1896" spans="36:37">
      <c r="AJ1896" s="272">
        <f>VLOOKUP(AK1896,LDI!BC:BD,2,0)</f>
        <v>0</v>
      </c>
      <c r="AK1896" s="272">
        <f t="shared" si="29"/>
        <v>0</v>
      </c>
    </row>
    <row r="1897" spans="36:37">
      <c r="AJ1897" s="272">
        <f>VLOOKUP(AK1897,LDI!BC:BD,2,0)</f>
        <v>0</v>
      </c>
      <c r="AK1897" s="272">
        <f t="shared" si="29"/>
        <v>0</v>
      </c>
    </row>
    <row r="1898" spans="36:37">
      <c r="AJ1898" s="272">
        <f>VLOOKUP(AK1898,LDI!BC:BD,2,0)</f>
        <v>0</v>
      </c>
      <c r="AK1898" s="272">
        <f t="shared" si="29"/>
        <v>0</v>
      </c>
    </row>
    <row r="1899" spans="36:37">
      <c r="AJ1899" s="272">
        <f>VLOOKUP(AK1899,LDI!BC:BD,2,0)</f>
        <v>0</v>
      </c>
      <c r="AK1899" s="272">
        <f t="shared" si="29"/>
        <v>0</v>
      </c>
    </row>
    <row r="1900" spans="36:37">
      <c r="AJ1900" s="272">
        <f>VLOOKUP(AK1900,LDI!BC:BD,2,0)</f>
        <v>0</v>
      </c>
      <c r="AK1900" s="272">
        <f t="shared" si="29"/>
        <v>0</v>
      </c>
    </row>
    <row r="1901" spans="36:37">
      <c r="AJ1901" s="272">
        <f>VLOOKUP(AK1901,LDI!BC:BD,2,0)</f>
        <v>0</v>
      </c>
      <c r="AK1901" s="272">
        <f t="shared" ref="AK1901:AK1964" si="30">P1901</f>
        <v>0</v>
      </c>
    </row>
    <row r="1902" spans="36:37">
      <c r="AJ1902" s="272">
        <f>VLOOKUP(AK1902,LDI!BC:BD,2,0)</f>
        <v>0</v>
      </c>
      <c r="AK1902" s="272">
        <f t="shared" si="30"/>
        <v>0</v>
      </c>
    </row>
    <row r="1903" spans="36:37">
      <c r="AJ1903" s="272">
        <f>VLOOKUP(AK1903,LDI!BC:BD,2,0)</f>
        <v>0</v>
      </c>
      <c r="AK1903" s="272">
        <f t="shared" si="30"/>
        <v>0</v>
      </c>
    </row>
    <row r="1904" spans="36:37">
      <c r="AJ1904" s="272">
        <f>VLOOKUP(AK1904,LDI!BC:BD,2,0)</f>
        <v>0</v>
      </c>
      <c r="AK1904" s="272">
        <f t="shared" si="30"/>
        <v>0</v>
      </c>
    </row>
    <row r="1905" spans="36:37">
      <c r="AJ1905" s="272">
        <f>VLOOKUP(AK1905,LDI!BC:BD,2,0)</f>
        <v>0</v>
      </c>
      <c r="AK1905" s="272">
        <f t="shared" si="30"/>
        <v>0</v>
      </c>
    </row>
    <row r="1906" spans="36:37">
      <c r="AJ1906" s="272">
        <f>VLOOKUP(AK1906,LDI!BC:BD,2,0)</f>
        <v>0</v>
      </c>
      <c r="AK1906" s="272">
        <f t="shared" si="30"/>
        <v>0</v>
      </c>
    </row>
    <row r="1907" spans="36:37">
      <c r="AJ1907" s="272">
        <f>VLOOKUP(AK1907,LDI!BC:BD,2,0)</f>
        <v>0</v>
      </c>
      <c r="AK1907" s="272">
        <f t="shared" si="30"/>
        <v>0</v>
      </c>
    </row>
    <row r="1908" spans="36:37">
      <c r="AJ1908" s="272">
        <f>VLOOKUP(AK1908,LDI!BC:BD,2,0)</f>
        <v>0</v>
      </c>
      <c r="AK1908" s="272">
        <f t="shared" si="30"/>
        <v>0</v>
      </c>
    </row>
    <row r="1909" spans="36:37">
      <c r="AJ1909" s="272">
        <f>VLOOKUP(AK1909,LDI!BC:BD,2,0)</f>
        <v>0</v>
      </c>
      <c r="AK1909" s="272">
        <f t="shared" si="30"/>
        <v>0</v>
      </c>
    </row>
    <row r="1910" spans="36:37">
      <c r="AJ1910" s="272">
        <f>VLOOKUP(AK1910,LDI!BC:BD,2,0)</f>
        <v>0</v>
      </c>
      <c r="AK1910" s="272">
        <f t="shared" si="30"/>
        <v>0</v>
      </c>
    </row>
    <row r="1911" spans="36:37">
      <c r="AJ1911" s="272">
        <f>VLOOKUP(AK1911,LDI!BC:BD,2,0)</f>
        <v>0</v>
      </c>
      <c r="AK1911" s="272">
        <f t="shared" si="30"/>
        <v>0</v>
      </c>
    </row>
    <row r="1912" spans="36:37">
      <c r="AJ1912" s="272">
        <f>VLOOKUP(AK1912,LDI!BC:BD,2,0)</f>
        <v>0</v>
      </c>
      <c r="AK1912" s="272">
        <f t="shared" si="30"/>
        <v>0</v>
      </c>
    </row>
    <row r="1913" spans="36:37">
      <c r="AJ1913" s="272">
        <f>VLOOKUP(AK1913,LDI!BC:BD,2,0)</f>
        <v>0</v>
      </c>
      <c r="AK1913" s="272">
        <f t="shared" si="30"/>
        <v>0</v>
      </c>
    </row>
    <row r="1914" spans="36:37">
      <c r="AJ1914" s="272">
        <f>VLOOKUP(AK1914,LDI!BC:BD,2,0)</f>
        <v>0</v>
      </c>
      <c r="AK1914" s="272">
        <f t="shared" si="30"/>
        <v>0</v>
      </c>
    </row>
    <row r="1915" spans="36:37">
      <c r="AJ1915" s="272">
        <f>VLOOKUP(AK1915,LDI!BC:BD,2,0)</f>
        <v>0</v>
      </c>
      <c r="AK1915" s="272">
        <f t="shared" si="30"/>
        <v>0</v>
      </c>
    </row>
    <row r="1916" spans="36:37">
      <c r="AJ1916" s="272">
        <f>VLOOKUP(AK1916,LDI!BC:BD,2,0)</f>
        <v>0</v>
      </c>
      <c r="AK1916" s="272">
        <f t="shared" si="30"/>
        <v>0</v>
      </c>
    </row>
    <row r="1917" spans="36:37">
      <c r="AJ1917" s="272">
        <f>VLOOKUP(AK1917,LDI!BC:BD,2,0)</f>
        <v>0</v>
      </c>
      <c r="AK1917" s="272">
        <f t="shared" si="30"/>
        <v>0</v>
      </c>
    </row>
    <row r="1918" spans="36:37">
      <c r="AJ1918" s="272">
        <f>VLOOKUP(AK1918,LDI!BC:BD,2,0)</f>
        <v>0</v>
      </c>
      <c r="AK1918" s="272">
        <f t="shared" si="30"/>
        <v>0</v>
      </c>
    </row>
    <row r="1919" spans="36:37">
      <c r="AJ1919" s="272">
        <f>VLOOKUP(AK1919,LDI!BC:BD,2,0)</f>
        <v>0</v>
      </c>
      <c r="AK1919" s="272">
        <f t="shared" si="30"/>
        <v>0</v>
      </c>
    </row>
    <row r="1920" spans="36:37">
      <c r="AJ1920" s="272">
        <f>VLOOKUP(AK1920,LDI!BC:BD,2,0)</f>
        <v>0</v>
      </c>
      <c r="AK1920" s="272">
        <f t="shared" si="30"/>
        <v>0</v>
      </c>
    </row>
    <row r="1921" spans="36:37">
      <c r="AJ1921" s="272">
        <f>VLOOKUP(AK1921,LDI!BC:BD,2,0)</f>
        <v>0</v>
      </c>
      <c r="AK1921" s="272">
        <f t="shared" si="30"/>
        <v>0</v>
      </c>
    </row>
    <row r="1922" spans="36:37">
      <c r="AJ1922" s="272">
        <f>VLOOKUP(AK1922,LDI!BC:BD,2,0)</f>
        <v>0</v>
      </c>
      <c r="AK1922" s="272">
        <f t="shared" si="30"/>
        <v>0</v>
      </c>
    </row>
    <row r="1923" spans="36:37">
      <c r="AJ1923" s="272">
        <f>VLOOKUP(AK1923,LDI!BC:BD,2,0)</f>
        <v>0</v>
      </c>
      <c r="AK1923" s="272">
        <f t="shared" si="30"/>
        <v>0</v>
      </c>
    </row>
    <row r="1924" spans="36:37">
      <c r="AJ1924" s="272">
        <f>VLOOKUP(AK1924,LDI!BC:BD,2,0)</f>
        <v>0</v>
      </c>
      <c r="AK1924" s="272">
        <f t="shared" si="30"/>
        <v>0</v>
      </c>
    </row>
    <row r="1925" spans="36:37">
      <c r="AJ1925" s="272">
        <f>VLOOKUP(AK1925,LDI!BC:BD,2,0)</f>
        <v>0</v>
      </c>
      <c r="AK1925" s="272">
        <f t="shared" si="30"/>
        <v>0</v>
      </c>
    </row>
    <row r="1926" spans="36:37">
      <c r="AJ1926" s="272">
        <f>VLOOKUP(AK1926,LDI!BC:BD,2,0)</f>
        <v>0</v>
      </c>
      <c r="AK1926" s="272">
        <f t="shared" si="30"/>
        <v>0</v>
      </c>
    </row>
    <row r="1927" spans="36:37">
      <c r="AJ1927" s="272">
        <f>VLOOKUP(AK1927,LDI!BC:BD,2,0)</f>
        <v>0</v>
      </c>
      <c r="AK1927" s="272">
        <f t="shared" si="30"/>
        <v>0</v>
      </c>
    </row>
    <row r="1928" spans="36:37">
      <c r="AJ1928" s="272">
        <f>VLOOKUP(AK1928,LDI!BC:BD,2,0)</f>
        <v>0</v>
      </c>
      <c r="AK1928" s="272">
        <f t="shared" si="30"/>
        <v>0</v>
      </c>
    </row>
    <row r="1929" spans="36:37">
      <c r="AJ1929" s="272">
        <f>VLOOKUP(AK1929,LDI!BC:BD,2,0)</f>
        <v>0</v>
      </c>
      <c r="AK1929" s="272">
        <f t="shared" si="30"/>
        <v>0</v>
      </c>
    </row>
    <row r="1930" spans="36:37">
      <c r="AJ1930" s="272">
        <f>VLOOKUP(AK1930,LDI!BC:BD,2,0)</f>
        <v>0</v>
      </c>
      <c r="AK1930" s="272">
        <f t="shared" si="30"/>
        <v>0</v>
      </c>
    </row>
    <row r="1931" spans="36:37">
      <c r="AJ1931" s="272">
        <f>VLOOKUP(AK1931,LDI!BC:BD,2,0)</f>
        <v>0</v>
      </c>
      <c r="AK1931" s="272">
        <f t="shared" si="30"/>
        <v>0</v>
      </c>
    </row>
    <row r="1932" spans="36:37">
      <c r="AJ1932" s="272">
        <f>VLOOKUP(AK1932,LDI!BC:BD,2,0)</f>
        <v>0</v>
      </c>
      <c r="AK1932" s="272">
        <f t="shared" si="30"/>
        <v>0</v>
      </c>
    </row>
    <row r="1933" spans="36:37">
      <c r="AJ1933" s="272">
        <f>VLOOKUP(AK1933,LDI!BC:BD,2,0)</f>
        <v>0</v>
      </c>
      <c r="AK1933" s="272">
        <f t="shared" si="30"/>
        <v>0</v>
      </c>
    </row>
    <row r="1934" spans="36:37">
      <c r="AJ1934" s="272">
        <f>VLOOKUP(AK1934,LDI!BC:BD,2,0)</f>
        <v>0</v>
      </c>
      <c r="AK1934" s="272">
        <f t="shared" si="30"/>
        <v>0</v>
      </c>
    </row>
    <row r="1935" spans="36:37">
      <c r="AJ1935" s="272">
        <f>VLOOKUP(AK1935,LDI!BC:BD,2,0)</f>
        <v>0</v>
      </c>
      <c r="AK1935" s="272">
        <f t="shared" si="30"/>
        <v>0</v>
      </c>
    </row>
    <row r="1936" spans="36:37">
      <c r="AJ1936" s="272">
        <f>VLOOKUP(AK1936,LDI!BC:BD,2,0)</f>
        <v>0</v>
      </c>
      <c r="AK1936" s="272">
        <f t="shared" si="30"/>
        <v>0</v>
      </c>
    </row>
    <row r="1937" spans="36:37">
      <c r="AJ1937" s="272">
        <f>VLOOKUP(AK1937,LDI!BC:BD,2,0)</f>
        <v>0</v>
      </c>
      <c r="AK1937" s="272">
        <f t="shared" si="30"/>
        <v>0</v>
      </c>
    </row>
    <row r="1938" spans="36:37">
      <c r="AJ1938" s="272">
        <f>VLOOKUP(AK1938,LDI!BC:BD,2,0)</f>
        <v>0</v>
      </c>
      <c r="AK1938" s="272">
        <f t="shared" si="30"/>
        <v>0</v>
      </c>
    </row>
    <row r="1939" spans="36:37">
      <c r="AJ1939" s="272">
        <f>VLOOKUP(AK1939,LDI!BC:BD,2,0)</f>
        <v>0</v>
      </c>
      <c r="AK1939" s="272">
        <f t="shared" si="30"/>
        <v>0</v>
      </c>
    </row>
    <row r="1940" spans="36:37">
      <c r="AJ1940" s="272">
        <f>VLOOKUP(AK1940,LDI!BC:BD,2,0)</f>
        <v>0</v>
      </c>
      <c r="AK1940" s="272">
        <f t="shared" si="30"/>
        <v>0</v>
      </c>
    </row>
    <row r="1941" spans="36:37">
      <c r="AJ1941" s="272">
        <f>VLOOKUP(AK1941,LDI!BC:BD,2,0)</f>
        <v>0</v>
      </c>
      <c r="AK1941" s="272">
        <f t="shared" si="30"/>
        <v>0</v>
      </c>
    </row>
    <row r="1942" spans="36:37">
      <c r="AJ1942" s="272">
        <f>VLOOKUP(AK1942,LDI!BC:BD,2,0)</f>
        <v>0</v>
      </c>
      <c r="AK1942" s="272">
        <f t="shared" si="30"/>
        <v>0</v>
      </c>
    </row>
    <row r="1943" spans="36:37">
      <c r="AJ1943" s="272">
        <f>VLOOKUP(AK1943,LDI!BC:BD,2,0)</f>
        <v>0</v>
      </c>
      <c r="AK1943" s="272">
        <f t="shared" si="30"/>
        <v>0</v>
      </c>
    </row>
    <row r="1944" spans="36:37">
      <c r="AJ1944" s="272">
        <f>VLOOKUP(AK1944,LDI!BC:BD,2,0)</f>
        <v>0</v>
      </c>
      <c r="AK1944" s="272">
        <f t="shared" si="30"/>
        <v>0</v>
      </c>
    </row>
    <row r="1945" spans="36:37">
      <c r="AJ1945" s="272">
        <f>VLOOKUP(AK1945,LDI!BC:BD,2,0)</f>
        <v>0</v>
      </c>
      <c r="AK1945" s="272">
        <f t="shared" si="30"/>
        <v>0</v>
      </c>
    </row>
    <row r="1946" spans="36:37">
      <c r="AJ1946" s="272">
        <f>VLOOKUP(AK1946,LDI!BC:BD,2,0)</f>
        <v>0</v>
      </c>
      <c r="AK1946" s="272">
        <f t="shared" si="30"/>
        <v>0</v>
      </c>
    </row>
    <row r="1947" spans="36:37">
      <c r="AJ1947" s="272">
        <f>VLOOKUP(AK1947,LDI!BC:BD,2,0)</f>
        <v>0</v>
      </c>
      <c r="AK1947" s="272">
        <f t="shared" si="30"/>
        <v>0</v>
      </c>
    </row>
    <row r="1948" spans="36:37">
      <c r="AJ1948" s="272">
        <f>VLOOKUP(AK1948,LDI!BC:BD,2,0)</f>
        <v>0</v>
      </c>
      <c r="AK1948" s="272">
        <f t="shared" si="30"/>
        <v>0</v>
      </c>
    </row>
    <row r="1949" spans="36:37">
      <c r="AJ1949" s="272">
        <f>VLOOKUP(AK1949,LDI!BC:BD,2,0)</f>
        <v>0</v>
      </c>
      <c r="AK1949" s="272">
        <f t="shared" si="30"/>
        <v>0</v>
      </c>
    </row>
    <row r="1950" spans="36:37">
      <c r="AJ1950" s="272">
        <f>VLOOKUP(AK1950,LDI!BC:BD,2,0)</f>
        <v>0</v>
      </c>
      <c r="AK1950" s="272">
        <f t="shared" si="30"/>
        <v>0</v>
      </c>
    </row>
    <row r="1951" spans="36:37">
      <c r="AJ1951" s="272">
        <f>VLOOKUP(AK1951,LDI!BC:BD,2,0)</f>
        <v>0</v>
      </c>
      <c r="AK1951" s="272">
        <f t="shared" si="30"/>
        <v>0</v>
      </c>
    </row>
    <row r="1952" spans="36:37">
      <c r="AJ1952" s="272">
        <f>VLOOKUP(AK1952,LDI!BC:BD,2,0)</f>
        <v>0</v>
      </c>
      <c r="AK1952" s="272">
        <f t="shared" si="30"/>
        <v>0</v>
      </c>
    </row>
    <row r="1953" spans="36:37">
      <c r="AJ1953" s="272">
        <f>VLOOKUP(AK1953,LDI!BC:BD,2,0)</f>
        <v>0</v>
      </c>
      <c r="AK1953" s="272">
        <f t="shared" si="30"/>
        <v>0</v>
      </c>
    </row>
    <row r="1954" spans="36:37">
      <c r="AJ1954" s="272">
        <f>VLOOKUP(AK1954,LDI!BC:BD,2,0)</f>
        <v>0</v>
      </c>
      <c r="AK1954" s="272">
        <f t="shared" si="30"/>
        <v>0</v>
      </c>
    </row>
    <row r="1955" spans="36:37">
      <c r="AJ1955" s="272">
        <f>VLOOKUP(AK1955,LDI!BC:BD,2,0)</f>
        <v>0</v>
      </c>
      <c r="AK1955" s="272">
        <f t="shared" si="30"/>
        <v>0</v>
      </c>
    </row>
    <row r="1956" spans="36:37">
      <c r="AJ1956" s="272">
        <f>VLOOKUP(AK1956,LDI!BC:BD,2,0)</f>
        <v>0</v>
      </c>
      <c r="AK1956" s="272">
        <f t="shared" si="30"/>
        <v>0</v>
      </c>
    </row>
    <row r="1957" spans="36:37">
      <c r="AJ1957" s="272">
        <f>VLOOKUP(AK1957,LDI!BC:BD,2,0)</f>
        <v>0</v>
      </c>
      <c r="AK1957" s="272">
        <f t="shared" si="30"/>
        <v>0</v>
      </c>
    </row>
    <row r="1958" spans="36:37">
      <c r="AJ1958" s="272">
        <f>VLOOKUP(AK1958,LDI!BC:BD,2,0)</f>
        <v>0</v>
      </c>
      <c r="AK1958" s="272">
        <f t="shared" si="30"/>
        <v>0</v>
      </c>
    </row>
    <row r="1959" spans="36:37">
      <c r="AJ1959" s="272">
        <f>VLOOKUP(AK1959,LDI!BC:BD,2,0)</f>
        <v>0</v>
      </c>
      <c r="AK1959" s="272">
        <f t="shared" si="30"/>
        <v>0</v>
      </c>
    </row>
    <row r="1960" spans="36:37">
      <c r="AJ1960" s="272">
        <f>VLOOKUP(AK1960,LDI!BC:BD,2,0)</f>
        <v>0</v>
      </c>
      <c r="AK1960" s="272">
        <f t="shared" si="30"/>
        <v>0</v>
      </c>
    </row>
    <row r="1961" spans="36:37">
      <c r="AJ1961" s="272">
        <f>VLOOKUP(AK1961,LDI!BC:BD,2,0)</f>
        <v>0</v>
      </c>
      <c r="AK1961" s="272">
        <f t="shared" si="30"/>
        <v>0</v>
      </c>
    </row>
    <row r="1962" spans="36:37">
      <c r="AJ1962" s="272">
        <f>VLOOKUP(AK1962,LDI!BC:BD,2,0)</f>
        <v>0</v>
      </c>
      <c r="AK1962" s="272">
        <f t="shared" si="30"/>
        <v>0</v>
      </c>
    </row>
    <row r="1963" spans="36:37">
      <c r="AJ1963" s="272">
        <f>VLOOKUP(AK1963,LDI!BC:BD,2,0)</f>
        <v>0</v>
      </c>
      <c r="AK1963" s="272">
        <f t="shared" si="30"/>
        <v>0</v>
      </c>
    </row>
    <row r="1964" spans="36:37">
      <c r="AJ1964" s="272">
        <f>VLOOKUP(AK1964,LDI!BC:BD,2,0)</f>
        <v>0</v>
      </c>
      <c r="AK1964" s="272">
        <f t="shared" si="30"/>
        <v>0</v>
      </c>
    </row>
    <row r="1965" spans="36:37">
      <c r="AJ1965" s="272">
        <f>VLOOKUP(AK1965,LDI!BC:BD,2,0)</f>
        <v>0</v>
      </c>
      <c r="AK1965" s="272">
        <f t="shared" ref="AK1965:AK2028" si="31">P1965</f>
        <v>0</v>
      </c>
    </row>
    <row r="1966" spans="36:37">
      <c r="AJ1966" s="272">
        <f>VLOOKUP(AK1966,LDI!BC:BD,2,0)</f>
        <v>0</v>
      </c>
      <c r="AK1966" s="272">
        <f t="shared" si="31"/>
        <v>0</v>
      </c>
    </row>
    <row r="1967" spans="36:37">
      <c r="AJ1967" s="272">
        <f>VLOOKUP(AK1967,LDI!BC:BD,2,0)</f>
        <v>0</v>
      </c>
      <c r="AK1967" s="272">
        <f t="shared" si="31"/>
        <v>0</v>
      </c>
    </row>
    <row r="1968" spans="36:37">
      <c r="AJ1968" s="272">
        <f>VLOOKUP(AK1968,LDI!BC:BD,2,0)</f>
        <v>0</v>
      </c>
      <c r="AK1968" s="272">
        <f t="shared" si="31"/>
        <v>0</v>
      </c>
    </row>
    <row r="1969" spans="36:37">
      <c r="AJ1969" s="272">
        <f>VLOOKUP(AK1969,LDI!BC:BD,2,0)</f>
        <v>0</v>
      </c>
      <c r="AK1969" s="272">
        <f t="shared" si="31"/>
        <v>0</v>
      </c>
    </row>
    <row r="1970" spans="36:37">
      <c r="AJ1970" s="272">
        <f>VLOOKUP(AK1970,LDI!BC:BD,2,0)</f>
        <v>0</v>
      </c>
      <c r="AK1970" s="272">
        <f t="shared" si="31"/>
        <v>0</v>
      </c>
    </row>
    <row r="1971" spans="36:37">
      <c r="AJ1971" s="272">
        <f>VLOOKUP(AK1971,LDI!BC:BD,2,0)</f>
        <v>0</v>
      </c>
      <c r="AK1971" s="272">
        <f t="shared" si="31"/>
        <v>0</v>
      </c>
    </row>
    <row r="1972" spans="36:37">
      <c r="AJ1972" s="272">
        <f>VLOOKUP(AK1972,LDI!BC:BD,2,0)</f>
        <v>0</v>
      </c>
      <c r="AK1972" s="272">
        <f t="shared" si="31"/>
        <v>0</v>
      </c>
    </row>
    <row r="1973" spans="36:37">
      <c r="AJ1973" s="272">
        <f>VLOOKUP(AK1973,LDI!BC:BD,2,0)</f>
        <v>0</v>
      </c>
      <c r="AK1973" s="272">
        <f t="shared" si="31"/>
        <v>0</v>
      </c>
    </row>
    <row r="1974" spans="36:37">
      <c r="AJ1974" s="272">
        <f>VLOOKUP(AK1974,LDI!BC:BD,2,0)</f>
        <v>0</v>
      </c>
      <c r="AK1974" s="272">
        <f t="shared" si="31"/>
        <v>0</v>
      </c>
    </row>
    <row r="1975" spans="36:37">
      <c r="AJ1975" s="272">
        <f>VLOOKUP(AK1975,LDI!BC:BD,2,0)</f>
        <v>0</v>
      </c>
      <c r="AK1975" s="272">
        <f t="shared" si="31"/>
        <v>0</v>
      </c>
    </row>
    <row r="1976" spans="36:37">
      <c r="AJ1976" s="272">
        <f>VLOOKUP(AK1976,LDI!BC:BD,2,0)</f>
        <v>0</v>
      </c>
      <c r="AK1976" s="272">
        <f t="shared" si="31"/>
        <v>0</v>
      </c>
    </row>
    <row r="1977" spans="36:37">
      <c r="AJ1977" s="272">
        <f>VLOOKUP(AK1977,LDI!BC:BD,2,0)</f>
        <v>0</v>
      </c>
      <c r="AK1977" s="272">
        <f t="shared" si="31"/>
        <v>0</v>
      </c>
    </row>
    <row r="1978" spans="36:37">
      <c r="AJ1978" s="272">
        <f>VLOOKUP(AK1978,LDI!BC:BD,2,0)</f>
        <v>0</v>
      </c>
      <c r="AK1978" s="272">
        <f t="shared" si="31"/>
        <v>0</v>
      </c>
    </row>
    <row r="1979" spans="36:37">
      <c r="AJ1979" s="272">
        <f>VLOOKUP(AK1979,LDI!BC:BD,2,0)</f>
        <v>0</v>
      </c>
      <c r="AK1979" s="272">
        <f t="shared" si="31"/>
        <v>0</v>
      </c>
    </row>
    <row r="1980" spans="36:37">
      <c r="AJ1980" s="272">
        <f>VLOOKUP(AK1980,LDI!BC:BD,2,0)</f>
        <v>0</v>
      </c>
      <c r="AK1980" s="272">
        <f t="shared" si="31"/>
        <v>0</v>
      </c>
    </row>
    <row r="1981" spans="36:37">
      <c r="AJ1981" s="272">
        <f>VLOOKUP(AK1981,LDI!BC:BD,2,0)</f>
        <v>0</v>
      </c>
      <c r="AK1981" s="272">
        <f t="shared" si="31"/>
        <v>0</v>
      </c>
    </row>
    <row r="1982" spans="36:37">
      <c r="AJ1982" s="272">
        <f>VLOOKUP(AK1982,LDI!BC:BD,2,0)</f>
        <v>0</v>
      </c>
      <c r="AK1982" s="272">
        <f t="shared" si="31"/>
        <v>0</v>
      </c>
    </row>
    <row r="1983" spans="36:37">
      <c r="AJ1983" s="272">
        <f>VLOOKUP(AK1983,LDI!BC:BD,2,0)</f>
        <v>0</v>
      </c>
      <c r="AK1983" s="272">
        <f t="shared" si="31"/>
        <v>0</v>
      </c>
    </row>
    <row r="1984" spans="36:37">
      <c r="AJ1984" s="272">
        <f>VLOOKUP(AK1984,LDI!BC:BD,2,0)</f>
        <v>0</v>
      </c>
      <c r="AK1984" s="272">
        <f t="shared" si="31"/>
        <v>0</v>
      </c>
    </row>
    <row r="1985" spans="36:37">
      <c r="AJ1985" s="272">
        <f>VLOOKUP(AK1985,LDI!BC:BD,2,0)</f>
        <v>0</v>
      </c>
      <c r="AK1985" s="272">
        <f t="shared" si="31"/>
        <v>0</v>
      </c>
    </row>
    <row r="1986" spans="36:37">
      <c r="AJ1986" s="272">
        <f>VLOOKUP(AK1986,LDI!BC:BD,2,0)</f>
        <v>0</v>
      </c>
      <c r="AK1986" s="272">
        <f t="shared" si="31"/>
        <v>0</v>
      </c>
    </row>
    <row r="1987" spans="36:37">
      <c r="AJ1987" s="272">
        <f>VLOOKUP(AK1987,LDI!BC:BD,2,0)</f>
        <v>0</v>
      </c>
      <c r="AK1987" s="272">
        <f t="shared" si="31"/>
        <v>0</v>
      </c>
    </row>
    <row r="1988" spans="36:37">
      <c r="AJ1988" s="272">
        <f>VLOOKUP(AK1988,LDI!BC:BD,2,0)</f>
        <v>0</v>
      </c>
      <c r="AK1988" s="272">
        <f t="shared" si="31"/>
        <v>0</v>
      </c>
    </row>
    <row r="1989" spans="36:37">
      <c r="AJ1989" s="272">
        <f>VLOOKUP(AK1989,LDI!BC:BD,2,0)</f>
        <v>0</v>
      </c>
      <c r="AK1989" s="272">
        <f t="shared" si="31"/>
        <v>0</v>
      </c>
    </row>
    <row r="1990" spans="36:37">
      <c r="AJ1990" s="272">
        <f>VLOOKUP(AK1990,LDI!BC:BD,2,0)</f>
        <v>0</v>
      </c>
      <c r="AK1990" s="272">
        <f t="shared" si="31"/>
        <v>0</v>
      </c>
    </row>
    <row r="1991" spans="36:37">
      <c r="AJ1991" s="272">
        <f>VLOOKUP(AK1991,LDI!BC:BD,2,0)</f>
        <v>0</v>
      </c>
      <c r="AK1991" s="272">
        <f t="shared" si="31"/>
        <v>0</v>
      </c>
    </row>
    <row r="1992" spans="36:37">
      <c r="AJ1992" s="272">
        <f>VLOOKUP(AK1992,LDI!BC:BD,2,0)</f>
        <v>0</v>
      </c>
      <c r="AK1992" s="272">
        <f t="shared" si="31"/>
        <v>0</v>
      </c>
    </row>
    <row r="1993" spans="36:37">
      <c r="AJ1993" s="272">
        <f>VLOOKUP(AK1993,LDI!BC:BD,2,0)</f>
        <v>0</v>
      </c>
      <c r="AK1993" s="272">
        <f t="shared" si="31"/>
        <v>0</v>
      </c>
    </row>
    <row r="1994" spans="36:37">
      <c r="AJ1994" s="272">
        <f>VLOOKUP(AK1994,LDI!BC:BD,2,0)</f>
        <v>0</v>
      </c>
      <c r="AK1994" s="272">
        <f t="shared" si="31"/>
        <v>0</v>
      </c>
    </row>
    <row r="1995" spans="36:37">
      <c r="AJ1995" s="272">
        <f>VLOOKUP(AK1995,LDI!BC:BD,2,0)</f>
        <v>0</v>
      </c>
      <c r="AK1995" s="272">
        <f t="shared" si="31"/>
        <v>0</v>
      </c>
    </row>
    <row r="1996" spans="36:37">
      <c r="AJ1996" s="272">
        <f>VLOOKUP(AK1996,LDI!BC:BD,2,0)</f>
        <v>0</v>
      </c>
      <c r="AK1996" s="272">
        <f t="shared" si="31"/>
        <v>0</v>
      </c>
    </row>
    <row r="1997" spans="36:37">
      <c r="AJ1997" s="272">
        <f>VLOOKUP(AK1997,LDI!BC:BD,2,0)</f>
        <v>0</v>
      </c>
      <c r="AK1997" s="272">
        <f t="shared" si="31"/>
        <v>0</v>
      </c>
    </row>
    <row r="1998" spans="36:37">
      <c r="AJ1998" s="272">
        <f>VLOOKUP(AK1998,LDI!BC:BD,2,0)</f>
        <v>0</v>
      </c>
      <c r="AK1998" s="272">
        <f t="shared" si="31"/>
        <v>0</v>
      </c>
    </row>
    <row r="1999" spans="36:37">
      <c r="AJ1999" s="272">
        <f>VLOOKUP(AK1999,LDI!BC:BD,2,0)</f>
        <v>0</v>
      </c>
      <c r="AK1999" s="272">
        <f t="shared" si="31"/>
        <v>0</v>
      </c>
    </row>
    <row r="2000" spans="36:37">
      <c r="AJ2000" s="272">
        <f>VLOOKUP(AK2000,LDI!BC:BD,2,0)</f>
        <v>0</v>
      </c>
      <c r="AK2000" s="272">
        <f t="shared" si="31"/>
        <v>0</v>
      </c>
    </row>
    <row r="2001" spans="36:37">
      <c r="AJ2001" s="272">
        <f>VLOOKUP(AK2001,LDI!BC:BD,2,0)</f>
        <v>0</v>
      </c>
      <c r="AK2001" s="272">
        <f t="shared" si="31"/>
        <v>0</v>
      </c>
    </row>
    <row r="2002" spans="36:37">
      <c r="AJ2002" s="272">
        <f>VLOOKUP(AK2002,LDI!BC:BD,2,0)</f>
        <v>0</v>
      </c>
      <c r="AK2002" s="272">
        <f t="shared" si="31"/>
        <v>0</v>
      </c>
    </row>
    <row r="2003" spans="36:37">
      <c r="AJ2003" s="272">
        <f>VLOOKUP(AK2003,LDI!BC:BD,2,0)</f>
        <v>0</v>
      </c>
      <c r="AK2003" s="272">
        <f t="shared" si="31"/>
        <v>0</v>
      </c>
    </row>
    <row r="2004" spans="36:37">
      <c r="AJ2004" s="272">
        <f>VLOOKUP(AK2004,LDI!BC:BD,2,0)</f>
        <v>0</v>
      </c>
      <c r="AK2004" s="272">
        <f t="shared" si="31"/>
        <v>0</v>
      </c>
    </row>
    <row r="2005" spans="36:37">
      <c r="AJ2005" s="272">
        <f>VLOOKUP(AK2005,LDI!BC:BD,2,0)</f>
        <v>0</v>
      </c>
      <c r="AK2005" s="272">
        <f t="shared" si="31"/>
        <v>0</v>
      </c>
    </row>
    <row r="2006" spans="36:37">
      <c r="AJ2006" s="272">
        <f>VLOOKUP(AK2006,LDI!BC:BD,2,0)</f>
        <v>0</v>
      </c>
      <c r="AK2006" s="272">
        <f t="shared" si="31"/>
        <v>0</v>
      </c>
    </row>
    <row r="2007" spans="36:37">
      <c r="AJ2007" s="272">
        <f>VLOOKUP(AK2007,LDI!BC:BD,2,0)</f>
        <v>0</v>
      </c>
      <c r="AK2007" s="272">
        <f t="shared" si="31"/>
        <v>0</v>
      </c>
    </row>
    <row r="2008" spans="36:37">
      <c r="AJ2008" s="272">
        <f>VLOOKUP(AK2008,LDI!BC:BD,2,0)</f>
        <v>0</v>
      </c>
      <c r="AK2008" s="272">
        <f t="shared" si="31"/>
        <v>0</v>
      </c>
    </row>
    <row r="2009" spans="36:37">
      <c r="AJ2009" s="272">
        <f>VLOOKUP(AK2009,LDI!BC:BD,2,0)</f>
        <v>0</v>
      </c>
      <c r="AK2009" s="272">
        <f t="shared" si="31"/>
        <v>0</v>
      </c>
    </row>
    <row r="2010" spans="36:37">
      <c r="AJ2010" s="272">
        <f>VLOOKUP(AK2010,LDI!BC:BD,2,0)</f>
        <v>0</v>
      </c>
      <c r="AK2010" s="272">
        <f t="shared" si="31"/>
        <v>0</v>
      </c>
    </row>
    <row r="2011" spans="36:37">
      <c r="AJ2011" s="272">
        <f>VLOOKUP(AK2011,LDI!BC:BD,2,0)</f>
        <v>0</v>
      </c>
      <c r="AK2011" s="272">
        <f t="shared" si="31"/>
        <v>0</v>
      </c>
    </row>
    <row r="2012" spans="36:37">
      <c r="AJ2012" s="272">
        <f>VLOOKUP(AK2012,LDI!BC:BD,2,0)</f>
        <v>0</v>
      </c>
      <c r="AK2012" s="272">
        <f t="shared" si="31"/>
        <v>0</v>
      </c>
    </row>
    <row r="2013" spans="36:37">
      <c r="AJ2013" s="272">
        <f>VLOOKUP(AK2013,LDI!BC:BD,2,0)</f>
        <v>0</v>
      </c>
      <c r="AK2013" s="272">
        <f t="shared" si="31"/>
        <v>0</v>
      </c>
    </row>
    <row r="2014" spans="36:37">
      <c r="AJ2014" s="272">
        <f>VLOOKUP(AK2014,LDI!BC:BD,2,0)</f>
        <v>0</v>
      </c>
      <c r="AK2014" s="272">
        <f t="shared" si="31"/>
        <v>0</v>
      </c>
    </row>
    <row r="2015" spans="36:37">
      <c r="AJ2015" s="272">
        <f>VLOOKUP(AK2015,LDI!BC:BD,2,0)</f>
        <v>0</v>
      </c>
      <c r="AK2015" s="272">
        <f t="shared" si="31"/>
        <v>0</v>
      </c>
    </row>
    <row r="2016" spans="36:37">
      <c r="AJ2016" s="272">
        <f>VLOOKUP(AK2016,LDI!BC:BD,2,0)</f>
        <v>0</v>
      </c>
      <c r="AK2016" s="272">
        <f t="shared" si="31"/>
        <v>0</v>
      </c>
    </row>
    <row r="2017" spans="36:37">
      <c r="AJ2017" s="272">
        <f>VLOOKUP(AK2017,LDI!BC:BD,2,0)</f>
        <v>0</v>
      </c>
      <c r="AK2017" s="272">
        <f t="shared" si="31"/>
        <v>0</v>
      </c>
    </row>
    <row r="2018" spans="36:37">
      <c r="AJ2018" s="272">
        <f>VLOOKUP(AK2018,LDI!BC:BD,2,0)</f>
        <v>0</v>
      </c>
      <c r="AK2018" s="272">
        <f t="shared" si="31"/>
        <v>0</v>
      </c>
    </row>
    <row r="2019" spans="36:37">
      <c r="AJ2019" s="272">
        <f>VLOOKUP(AK2019,LDI!BC:BD,2,0)</f>
        <v>0</v>
      </c>
      <c r="AK2019" s="272">
        <f t="shared" si="31"/>
        <v>0</v>
      </c>
    </row>
    <row r="2020" spans="36:37">
      <c r="AJ2020" s="272">
        <f>VLOOKUP(AK2020,LDI!BC:BD,2,0)</f>
        <v>0</v>
      </c>
      <c r="AK2020" s="272">
        <f t="shared" si="31"/>
        <v>0</v>
      </c>
    </row>
    <row r="2021" spans="36:37">
      <c r="AJ2021" s="272">
        <f>VLOOKUP(AK2021,LDI!BC:BD,2,0)</f>
        <v>0</v>
      </c>
      <c r="AK2021" s="272">
        <f t="shared" si="31"/>
        <v>0</v>
      </c>
    </row>
    <row r="2022" spans="36:37">
      <c r="AJ2022" s="272">
        <f>VLOOKUP(AK2022,LDI!BC:BD,2,0)</f>
        <v>0</v>
      </c>
      <c r="AK2022" s="272">
        <f t="shared" si="31"/>
        <v>0</v>
      </c>
    </row>
    <row r="2023" spans="36:37">
      <c r="AJ2023" s="272">
        <f>VLOOKUP(AK2023,LDI!BC:BD,2,0)</f>
        <v>0</v>
      </c>
      <c r="AK2023" s="272">
        <f t="shared" si="31"/>
        <v>0</v>
      </c>
    </row>
    <row r="2024" spans="36:37">
      <c r="AJ2024" s="272">
        <f>VLOOKUP(AK2024,LDI!BC:BD,2,0)</f>
        <v>0</v>
      </c>
      <c r="AK2024" s="272">
        <f t="shared" si="31"/>
        <v>0</v>
      </c>
    </row>
    <row r="2025" spans="36:37">
      <c r="AJ2025" s="272">
        <f>VLOOKUP(AK2025,LDI!BC:BD,2,0)</f>
        <v>0</v>
      </c>
      <c r="AK2025" s="272">
        <f t="shared" si="31"/>
        <v>0</v>
      </c>
    </row>
    <row r="2026" spans="36:37">
      <c r="AJ2026" s="272">
        <f>VLOOKUP(AK2026,LDI!BC:BD,2,0)</f>
        <v>0</v>
      </c>
      <c r="AK2026" s="272">
        <f t="shared" si="31"/>
        <v>0</v>
      </c>
    </row>
    <row r="2027" spans="36:37">
      <c r="AJ2027" s="272">
        <f>VLOOKUP(AK2027,LDI!BC:BD,2,0)</f>
        <v>0</v>
      </c>
      <c r="AK2027" s="272">
        <f t="shared" si="31"/>
        <v>0</v>
      </c>
    </row>
    <row r="2028" spans="36:37">
      <c r="AJ2028" s="272">
        <f>VLOOKUP(AK2028,LDI!BC:BD,2,0)</f>
        <v>0</v>
      </c>
      <c r="AK2028" s="272">
        <f t="shared" si="31"/>
        <v>0</v>
      </c>
    </row>
    <row r="2029" spans="36:37">
      <c r="AJ2029" s="272">
        <f>VLOOKUP(AK2029,LDI!BC:BD,2,0)</f>
        <v>0</v>
      </c>
      <c r="AK2029" s="272">
        <f t="shared" ref="AK2029:AK2092" si="32">P2029</f>
        <v>0</v>
      </c>
    </row>
    <row r="2030" spans="36:37">
      <c r="AJ2030" s="272">
        <f>VLOOKUP(AK2030,LDI!BC:BD,2,0)</f>
        <v>0</v>
      </c>
      <c r="AK2030" s="272">
        <f t="shared" si="32"/>
        <v>0</v>
      </c>
    </row>
    <row r="2031" spans="36:37">
      <c r="AJ2031" s="272">
        <f>VLOOKUP(AK2031,LDI!BC:BD,2,0)</f>
        <v>0</v>
      </c>
      <c r="AK2031" s="272">
        <f t="shared" si="32"/>
        <v>0</v>
      </c>
    </row>
    <row r="2032" spans="36:37">
      <c r="AJ2032" s="272">
        <f>VLOOKUP(AK2032,LDI!BC:BD,2,0)</f>
        <v>0</v>
      </c>
      <c r="AK2032" s="272">
        <f t="shared" si="32"/>
        <v>0</v>
      </c>
    </row>
    <row r="2033" spans="36:37">
      <c r="AJ2033" s="272">
        <f>VLOOKUP(AK2033,LDI!BC:BD,2,0)</f>
        <v>0</v>
      </c>
      <c r="AK2033" s="272">
        <f t="shared" si="32"/>
        <v>0</v>
      </c>
    </row>
    <row r="2034" spans="36:37">
      <c r="AJ2034" s="272">
        <f>VLOOKUP(AK2034,LDI!BC:BD,2,0)</f>
        <v>0</v>
      </c>
      <c r="AK2034" s="272">
        <f t="shared" si="32"/>
        <v>0</v>
      </c>
    </row>
    <row r="2035" spans="36:37">
      <c r="AJ2035" s="272">
        <f>VLOOKUP(AK2035,LDI!BC:BD,2,0)</f>
        <v>0</v>
      </c>
      <c r="AK2035" s="272">
        <f t="shared" si="32"/>
        <v>0</v>
      </c>
    </row>
    <row r="2036" spans="36:37">
      <c r="AJ2036" s="272">
        <f>VLOOKUP(AK2036,LDI!BC:BD,2,0)</f>
        <v>0</v>
      </c>
      <c r="AK2036" s="272">
        <f t="shared" si="32"/>
        <v>0</v>
      </c>
    </row>
    <row r="2037" spans="36:37">
      <c r="AJ2037" s="272">
        <f>VLOOKUP(AK2037,LDI!BC:BD,2,0)</f>
        <v>0</v>
      </c>
      <c r="AK2037" s="272">
        <f t="shared" si="32"/>
        <v>0</v>
      </c>
    </row>
    <row r="2038" spans="36:37">
      <c r="AJ2038" s="272">
        <f>VLOOKUP(AK2038,LDI!BC:BD,2,0)</f>
        <v>0</v>
      </c>
      <c r="AK2038" s="272">
        <f t="shared" si="32"/>
        <v>0</v>
      </c>
    </row>
    <row r="2039" spans="36:37">
      <c r="AJ2039" s="272">
        <f>VLOOKUP(AK2039,LDI!BC:BD,2,0)</f>
        <v>0</v>
      </c>
      <c r="AK2039" s="272">
        <f t="shared" si="32"/>
        <v>0</v>
      </c>
    </row>
    <row r="2040" spans="36:37">
      <c r="AJ2040" s="272">
        <f>VLOOKUP(AK2040,LDI!BC:BD,2,0)</f>
        <v>0</v>
      </c>
      <c r="AK2040" s="272">
        <f t="shared" si="32"/>
        <v>0</v>
      </c>
    </row>
    <row r="2041" spans="36:37">
      <c r="AJ2041" s="272">
        <f>VLOOKUP(AK2041,LDI!BC:BD,2,0)</f>
        <v>0</v>
      </c>
      <c r="AK2041" s="272">
        <f t="shared" si="32"/>
        <v>0</v>
      </c>
    </row>
    <row r="2042" spans="36:37">
      <c r="AJ2042" s="272">
        <f>VLOOKUP(AK2042,LDI!BC:BD,2,0)</f>
        <v>0</v>
      </c>
      <c r="AK2042" s="272">
        <f t="shared" si="32"/>
        <v>0</v>
      </c>
    </row>
    <row r="2043" spans="36:37">
      <c r="AJ2043" s="272">
        <f>VLOOKUP(AK2043,LDI!BC:BD,2,0)</f>
        <v>0</v>
      </c>
      <c r="AK2043" s="272">
        <f t="shared" si="32"/>
        <v>0</v>
      </c>
    </row>
    <row r="2044" spans="36:37">
      <c r="AJ2044" s="272">
        <f>VLOOKUP(AK2044,LDI!BC:BD,2,0)</f>
        <v>0</v>
      </c>
      <c r="AK2044" s="272">
        <f t="shared" si="32"/>
        <v>0</v>
      </c>
    </row>
    <row r="2045" spans="36:37">
      <c r="AJ2045" s="272">
        <f>VLOOKUP(AK2045,LDI!BC:BD,2,0)</f>
        <v>0</v>
      </c>
      <c r="AK2045" s="272">
        <f t="shared" si="32"/>
        <v>0</v>
      </c>
    </row>
    <row r="2046" spans="36:37">
      <c r="AJ2046" s="272">
        <f>VLOOKUP(AK2046,LDI!BC:BD,2,0)</f>
        <v>0</v>
      </c>
      <c r="AK2046" s="272">
        <f t="shared" si="32"/>
        <v>0</v>
      </c>
    </row>
    <row r="2047" spans="36:37">
      <c r="AJ2047" s="272">
        <f>VLOOKUP(AK2047,LDI!BC:BD,2,0)</f>
        <v>0</v>
      </c>
      <c r="AK2047" s="272">
        <f t="shared" si="32"/>
        <v>0</v>
      </c>
    </row>
    <row r="2048" spans="36:37">
      <c r="AJ2048" s="272">
        <f>VLOOKUP(AK2048,LDI!BC:BD,2,0)</f>
        <v>0</v>
      </c>
      <c r="AK2048" s="272">
        <f t="shared" si="32"/>
        <v>0</v>
      </c>
    </row>
    <row r="2049" spans="36:37">
      <c r="AJ2049" s="272">
        <f>VLOOKUP(AK2049,LDI!BC:BD,2,0)</f>
        <v>0</v>
      </c>
      <c r="AK2049" s="272">
        <f t="shared" si="32"/>
        <v>0</v>
      </c>
    </row>
    <row r="2050" spans="36:37">
      <c r="AJ2050" s="272">
        <f>VLOOKUP(AK2050,LDI!BC:BD,2,0)</f>
        <v>0</v>
      </c>
      <c r="AK2050" s="272">
        <f t="shared" si="32"/>
        <v>0</v>
      </c>
    </row>
    <row r="2051" spans="36:37">
      <c r="AJ2051" s="272">
        <f>VLOOKUP(AK2051,LDI!BC:BD,2,0)</f>
        <v>0</v>
      </c>
      <c r="AK2051" s="272">
        <f t="shared" si="32"/>
        <v>0</v>
      </c>
    </row>
    <row r="2052" spans="36:37">
      <c r="AJ2052" s="272">
        <f>VLOOKUP(AK2052,LDI!BC:BD,2,0)</f>
        <v>0</v>
      </c>
      <c r="AK2052" s="272">
        <f t="shared" si="32"/>
        <v>0</v>
      </c>
    </row>
    <row r="2053" spans="36:37">
      <c r="AJ2053" s="272">
        <f>VLOOKUP(AK2053,LDI!BC:BD,2,0)</f>
        <v>0</v>
      </c>
      <c r="AK2053" s="272">
        <f t="shared" si="32"/>
        <v>0</v>
      </c>
    </row>
    <row r="2054" spans="36:37">
      <c r="AJ2054" s="272">
        <f>VLOOKUP(AK2054,LDI!BC:BD,2,0)</f>
        <v>0</v>
      </c>
      <c r="AK2054" s="272">
        <f t="shared" si="32"/>
        <v>0</v>
      </c>
    </row>
    <row r="2055" spans="36:37">
      <c r="AJ2055" s="272">
        <f>VLOOKUP(AK2055,LDI!BC:BD,2,0)</f>
        <v>0</v>
      </c>
      <c r="AK2055" s="272">
        <f t="shared" si="32"/>
        <v>0</v>
      </c>
    </row>
    <row r="2056" spans="36:37">
      <c r="AJ2056" s="272">
        <f>VLOOKUP(AK2056,LDI!BC:BD,2,0)</f>
        <v>0</v>
      </c>
      <c r="AK2056" s="272">
        <f t="shared" si="32"/>
        <v>0</v>
      </c>
    </row>
    <row r="2057" spans="36:37">
      <c r="AJ2057" s="272">
        <f>VLOOKUP(AK2057,LDI!BC:BD,2,0)</f>
        <v>0</v>
      </c>
      <c r="AK2057" s="272">
        <f t="shared" si="32"/>
        <v>0</v>
      </c>
    </row>
    <row r="2058" spans="36:37">
      <c r="AJ2058" s="272">
        <f>VLOOKUP(AK2058,LDI!BC:BD,2,0)</f>
        <v>0</v>
      </c>
      <c r="AK2058" s="272">
        <f t="shared" si="32"/>
        <v>0</v>
      </c>
    </row>
    <row r="2059" spans="36:37">
      <c r="AJ2059" s="272">
        <f>VLOOKUP(AK2059,LDI!BC:BD,2,0)</f>
        <v>0</v>
      </c>
      <c r="AK2059" s="272">
        <f t="shared" si="32"/>
        <v>0</v>
      </c>
    </row>
    <row r="2060" spans="36:37">
      <c r="AJ2060" s="272">
        <f>VLOOKUP(AK2060,LDI!BC:BD,2,0)</f>
        <v>0</v>
      </c>
      <c r="AK2060" s="272">
        <f t="shared" si="32"/>
        <v>0</v>
      </c>
    </row>
    <row r="2061" spans="36:37">
      <c r="AJ2061" s="272">
        <f>VLOOKUP(AK2061,LDI!BC:BD,2,0)</f>
        <v>0</v>
      </c>
      <c r="AK2061" s="272">
        <f t="shared" si="32"/>
        <v>0</v>
      </c>
    </row>
    <row r="2062" spans="36:37">
      <c r="AJ2062" s="272">
        <f>VLOOKUP(AK2062,LDI!BC:BD,2,0)</f>
        <v>0</v>
      </c>
      <c r="AK2062" s="272">
        <f t="shared" si="32"/>
        <v>0</v>
      </c>
    </row>
    <row r="2063" spans="36:37">
      <c r="AJ2063" s="272">
        <f>VLOOKUP(AK2063,LDI!BC:BD,2,0)</f>
        <v>0</v>
      </c>
      <c r="AK2063" s="272">
        <f t="shared" si="32"/>
        <v>0</v>
      </c>
    </row>
    <row r="2064" spans="36:37">
      <c r="AJ2064" s="272">
        <f>VLOOKUP(AK2064,LDI!BC:BD,2,0)</f>
        <v>0</v>
      </c>
      <c r="AK2064" s="272">
        <f t="shared" si="32"/>
        <v>0</v>
      </c>
    </row>
    <row r="2065" spans="36:37">
      <c r="AJ2065" s="272">
        <f>VLOOKUP(AK2065,LDI!BC:BD,2,0)</f>
        <v>0</v>
      </c>
      <c r="AK2065" s="272">
        <f t="shared" si="32"/>
        <v>0</v>
      </c>
    </row>
    <row r="2066" spans="36:37">
      <c r="AJ2066" s="272">
        <f>VLOOKUP(AK2066,LDI!BC:BD,2,0)</f>
        <v>0</v>
      </c>
      <c r="AK2066" s="272">
        <f t="shared" si="32"/>
        <v>0</v>
      </c>
    </row>
    <row r="2067" spans="36:37">
      <c r="AJ2067" s="272">
        <f>VLOOKUP(AK2067,LDI!BC:BD,2,0)</f>
        <v>0</v>
      </c>
      <c r="AK2067" s="272">
        <f t="shared" si="32"/>
        <v>0</v>
      </c>
    </row>
    <row r="2068" spans="36:37">
      <c r="AJ2068" s="272">
        <f>VLOOKUP(AK2068,LDI!BC:BD,2,0)</f>
        <v>0</v>
      </c>
      <c r="AK2068" s="272">
        <f t="shared" si="32"/>
        <v>0</v>
      </c>
    </row>
    <row r="2069" spans="36:37">
      <c r="AJ2069" s="272">
        <f>VLOOKUP(AK2069,LDI!BC:BD,2,0)</f>
        <v>0</v>
      </c>
      <c r="AK2069" s="272">
        <f t="shared" si="32"/>
        <v>0</v>
      </c>
    </row>
    <row r="2070" spans="36:37">
      <c r="AJ2070" s="272">
        <f>VLOOKUP(AK2070,LDI!BC:BD,2,0)</f>
        <v>0</v>
      </c>
      <c r="AK2070" s="272">
        <f t="shared" si="32"/>
        <v>0</v>
      </c>
    </row>
    <row r="2071" spans="36:37">
      <c r="AJ2071" s="272">
        <f>VLOOKUP(AK2071,LDI!BC:BD,2,0)</f>
        <v>0</v>
      </c>
      <c r="AK2071" s="272">
        <f t="shared" si="32"/>
        <v>0</v>
      </c>
    </row>
    <row r="2072" spans="36:37">
      <c r="AJ2072" s="272">
        <f>VLOOKUP(AK2072,LDI!BC:BD,2,0)</f>
        <v>0</v>
      </c>
      <c r="AK2072" s="272">
        <f t="shared" si="32"/>
        <v>0</v>
      </c>
    </row>
    <row r="2073" spans="36:37">
      <c r="AJ2073" s="272">
        <f>VLOOKUP(AK2073,LDI!BC:BD,2,0)</f>
        <v>0</v>
      </c>
      <c r="AK2073" s="272">
        <f t="shared" si="32"/>
        <v>0</v>
      </c>
    </row>
    <row r="2074" spans="36:37">
      <c r="AJ2074" s="272">
        <f>VLOOKUP(AK2074,LDI!BC:BD,2,0)</f>
        <v>0</v>
      </c>
      <c r="AK2074" s="272">
        <f t="shared" si="32"/>
        <v>0</v>
      </c>
    </row>
    <row r="2075" spans="36:37">
      <c r="AJ2075" s="272">
        <f>VLOOKUP(AK2075,LDI!BC:BD,2,0)</f>
        <v>0</v>
      </c>
      <c r="AK2075" s="272">
        <f t="shared" si="32"/>
        <v>0</v>
      </c>
    </row>
    <row r="2076" spans="36:37">
      <c r="AJ2076" s="272">
        <f>VLOOKUP(AK2076,LDI!BC:BD,2,0)</f>
        <v>0</v>
      </c>
      <c r="AK2076" s="272">
        <f t="shared" si="32"/>
        <v>0</v>
      </c>
    </row>
    <row r="2077" spans="36:37">
      <c r="AJ2077" s="272">
        <f>VLOOKUP(AK2077,LDI!BC:BD,2,0)</f>
        <v>0</v>
      </c>
      <c r="AK2077" s="272">
        <f t="shared" si="32"/>
        <v>0</v>
      </c>
    </row>
    <row r="2078" spans="36:37">
      <c r="AJ2078" s="272">
        <f>VLOOKUP(AK2078,LDI!BC:BD,2,0)</f>
        <v>0</v>
      </c>
      <c r="AK2078" s="272">
        <f t="shared" si="32"/>
        <v>0</v>
      </c>
    </row>
    <row r="2079" spans="36:37">
      <c r="AJ2079" s="272">
        <f>VLOOKUP(AK2079,LDI!BC:BD,2,0)</f>
        <v>0</v>
      </c>
      <c r="AK2079" s="272">
        <f t="shared" si="32"/>
        <v>0</v>
      </c>
    </row>
    <row r="2080" spans="36:37">
      <c r="AJ2080" s="272">
        <f>VLOOKUP(AK2080,LDI!BC:BD,2,0)</f>
        <v>0</v>
      </c>
      <c r="AK2080" s="272">
        <f t="shared" si="32"/>
        <v>0</v>
      </c>
    </row>
    <row r="2081" spans="36:37">
      <c r="AJ2081" s="272">
        <f>VLOOKUP(AK2081,LDI!BC:BD,2,0)</f>
        <v>0</v>
      </c>
      <c r="AK2081" s="272">
        <f t="shared" si="32"/>
        <v>0</v>
      </c>
    </row>
    <row r="2082" spans="36:37">
      <c r="AJ2082" s="272">
        <f>VLOOKUP(AK2082,LDI!BC:BD,2,0)</f>
        <v>0</v>
      </c>
      <c r="AK2082" s="272">
        <f t="shared" si="32"/>
        <v>0</v>
      </c>
    </row>
    <row r="2083" spans="36:37">
      <c r="AJ2083" s="272">
        <f>VLOOKUP(AK2083,LDI!BC:BD,2,0)</f>
        <v>0</v>
      </c>
      <c r="AK2083" s="272">
        <f t="shared" si="32"/>
        <v>0</v>
      </c>
    </row>
    <row r="2084" spans="36:37">
      <c r="AJ2084" s="272">
        <f>VLOOKUP(AK2084,LDI!BC:BD,2,0)</f>
        <v>0</v>
      </c>
      <c r="AK2084" s="272">
        <f t="shared" si="32"/>
        <v>0</v>
      </c>
    </row>
    <row r="2085" spans="36:37">
      <c r="AJ2085" s="272">
        <f>VLOOKUP(AK2085,LDI!BC:BD,2,0)</f>
        <v>0</v>
      </c>
      <c r="AK2085" s="272">
        <f t="shared" si="32"/>
        <v>0</v>
      </c>
    </row>
    <row r="2086" spans="36:37">
      <c r="AJ2086" s="272">
        <f>VLOOKUP(AK2086,LDI!BC:BD,2,0)</f>
        <v>0</v>
      </c>
      <c r="AK2086" s="272">
        <f t="shared" si="32"/>
        <v>0</v>
      </c>
    </row>
    <row r="2087" spans="36:37">
      <c r="AJ2087" s="272">
        <f>VLOOKUP(AK2087,LDI!BC:BD,2,0)</f>
        <v>0</v>
      </c>
      <c r="AK2087" s="272">
        <f t="shared" si="32"/>
        <v>0</v>
      </c>
    </row>
    <row r="2088" spans="36:37">
      <c r="AJ2088" s="272">
        <f>VLOOKUP(AK2088,LDI!BC:BD,2,0)</f>
        <v>0</v>
      </c>
      <c r="AK2088" s="272">
        <f t="shared" si="32"/>
        <v>0</v>
      </c>
    </row>
    <row r="2089" spans="36:37">
      <c r="AJ2089" s="272">
        <f>VLOOKUP(AK2089,LDI!BC:BD,2,0)</f>
        <v>0</v>
      </c>
      <c r="AK2089" s="272">
        <f t="shared" si="32"/>
        <v>0</v>
      </c>
    </row>
    <row r="2090" spans="36:37">
      <c r="AJ2090" s="272">
        <f>VLOOKUP(AK2090,LDI!BC:BD,2,0)</f>
        <v>0</v>
      </c>
      <c r="AK2090" s="272">
        <f t="shared" si="32"/>
        <v>0</v>
      </c>
    </row>
    <row r="2091" spans="36:37">
      <c r="AJ2091" s="272">
        <f>VLOOKUP(AK2091,LDI!BC:BD,2,0)</f>
        <v>0</v>
      </c>
      <c r="AK2091" s="272">
        <f t="shared" si="32"/>
        <v>0</v>
      </c>
    </row>
    <row r="2092" spans="36:37">
      <c r="AJ2092" s="272">
        <f>VLOOKUP(AK2092,LDI!BC:BD,2,0)</f>
        <v>0</v>
      </c>
      <c r="AK2092" s="272">
        <f t="shared" si="32"/>
        <v>0</v>
      </c>
    </row>
    <row r="2093" spans="36:37">
      <c r="AJ2093" s="272">
        <f>VLOOKUP(AK2093,LDI!BC:BD,2,0)</f>
        <v>0</v>
      </c>
      <c r="AK2093" s="272">
        <f t="shared" ref="AK2093:AK2156" si="33">P2093</f>
        <v>0</v>
      </c>
    </row>
    <row r="2094" spans="36:37">
      <c r="AJ2094" s="272">
        <f>VLOOKUP(AK2094,LDI!BC:BD,2,0)</f>
        <v>0</v>
      </c>
      <c r="AK2094" s="272">
        <f t="shared" si="33"/>
        <v>0</v>
      </c>
    </row>
    <row r="2095" spans="36:37">
      <c r="AJ2095" s="272">
        <f>VLOOKUP(AK2095,LDI!BC:BD,2,0)</f>
        <v>0</v>
      </c>
      <c r="AK2095" s="272">
        <f t="shared" si="33"/>
        <v>0</v>
      </c>
    </row>
    <row r="2096" spans="36:37">
      <c r="AJ2096" s="272">
        <f>VLOOKUP(AK2096,LDI!BC:BD,2,0)</f>
        <v>0</v>
      </c>
      <c r="AK2096" s="272">
        <f t="shared" si="33"/>
        <v>0</v>
      </c>
    </row>
    <row r="2097" spans="36:37">
      <c r="AJ2097" s="272">
        <f>VLOOKUP(AK2097,LDI!BC:BD,2,0)</f>
        <v>0</v>
      </c>
      <c r="AK2097" s="272">
        <f t="shared" si="33"/>
        <v>0</v>
      </c>
    </row>
    <row r="2098" spans="36:37">
      <c r="AJ2098" s="272">
        <f>VLOOKUP(AK2098,LDI!BC:BD,2,0)</f>
        <v>0</v>
      </c>
      <c r="AK2098" s="272">
        <f t="shared" si="33"/>
        <v>0</v>
      </c>
    </row>
    <row r="2099" spans="36:37">
      <c r="AJ2099" s="272">
        <f>VLOOKUP(AK2099,LDI!BC:BD,2,0)</f>
        <v>0</v>
      </c>
      <c r="AK2099" s="272">
        <f t="shared" si="33"/>
        <v>0</v>
      </c>
    </row>
    <row r="2100" spans="36:37">
      <c r="AJ2100" s="272">
        <f>VLOOKUP(AK2100,LDI!BC:BD,2,0)</f>
        <v>0</v>
      </c>
      <c r="AK2100" s="272">
        <f t="shared" si="33"/>
        <v>0</v>
      </c>
    </row>
    <row r="2101" spans="36:37">
      <c r="AJ2101" s="272">
        <f>VLOOKUP(AK2101,LDI!BC:BD,2,0)</f>
        <v>0</v>
      </c>
      <c r="AK2101" s="272">
        <f t="shared" si="33"/>
        <v>0</v>
      </c>
    </row>
    <row r="2102" spans="36:37">
      <c r="AJ2102" s="272">
        <f>VLOOKUP(AK2102,LDI!BC:BD,2,0)</f>
        <v>0</v>
      </c>
      <c r="AK2102" s="272">
        <f t="shared" si="33"/>
        <v>0</v>
      </c>
    </row>
    <row r="2103" spans="36:37">
      <c r="AJ2103" s="272">
        <f>VLOOKUP(AK2103,LDI!BC:BD,2,0)</f>
        <v>0</v>
      </c>
      <c r="AK2103" s="272">
        <f t="shared" si="33"/>
        <v>0</v>
      </c>
    </row>
    <row r="2104" spans="36:37">
      <c r="AJ2104" s="272">
        <f>VLOOKUP(AK2104,LDI!BC:BD,2,0)</f>
        <v>0</v>
      </c>
      <c r="AK2104" s="272">
        <f t="shared" si="33"/>
        <v>0</v>
      </c>
    </row>
    <row r="2105" spans="36:37">
      <c r="AJ2105" s="272">
        <f>VLOOKUP(AK2105,LDI!BC:BD,2,0)</f>
        <v>0</v>
      </c>
      <c r="AK2105" s="272">
        <f t="shared" si="33"/>
        <v>0</v>
      </c>
    </row>
    <row r="2106" spans="36:37">
      <c r="AJ2106" s="272">
        <f>VLOOKUP(AK2106,LDI!BC:BD,2,0)</f>
        <v>0</v>
      </c>
      <c r="AK2106" s="272">
        <f t="shared" si="33"/>
        <v>0</v>
      </c>
    </row>
    <row r="2107" spans="36:37">
      <c r="AJ2107" s="272">
        <f>VLOOKUP(AK2107,LDI!BC:BD,2,0)</f>
        <v>0</v>
      </c>
      <c r="AK2107" s="272">
        <f t="shared" si="33"/>
        <v>0</v>
      </c>
    </row>
    <row r="2108" spans="36:37">
      <c r="AJ2108" s="272">
        <f>VLOOKUP(AK2108,LDI!BC:BD,2,0)</f>
        <v>0</v>
      </c>
      <c r="AK2108" s="272">
        <f t="shared" si="33"/>
        <v>0</v>
      </c>
    </row>
    <row r="2109" spans="36:37">
      <c r="AJ2109" s="272">
        <f>VLOOKUP(AK2109,LDI!BC:BD,2,0)</f>
        <v>0</v>
      </c>
      <c r="AK2109" s="272">
        <f t="shared" si="33"/>
        <v>0</v>
      </c>
    </row>
    <row r="2110" spans="36:37">
      <c r="AJ2110" s="272">
        <f>VLOOKUP(AK2110,LDI!BC:BD,2,0)</f>
        <v>0</v>
      </c>
      <c r="AK2110" s="272">
        <f t="shared" si="33"/>
        <v>0</v>
      </c>
    </row>
    <row r="2111" spans="36:37">
      <c r="AJ2111" s="272">
        <f>VLOOKUP(AK2111,LDI!BC:BD,2,0)</f>
        <v>0</v>
      </c>
      <c r="AK2111" s="272">
        <f t="shared" si="33"/>
        <v>0</v>
      </c>
    </row>
    <row r="2112" spans="36:37">
      <c r="AJ2112" s="272">
        <f>VLOOKUP(AK2112,LDI!BC:BD,2,0)</f>
        <v>0</v>
      </c>
      <c r="AK2112" s="272">
        <f t="shared" si="33"/>
        <v>0</v>
      </c>
    </row>
    <row r="2113" spans="36:37">
      <c r="AJ2113" s="272">
        <f>VLOOKUP(AK2113,LDI!BC:BD,2,0)</f>
        <v>0</v>
      </c>
      <c r="AK2113" s="272">
        <f t="shared" si="33"/>
        <v>0</v>
      </c>
    </row>
    <row r="2114" spans="36:37">
      <c r="AJ2114" s="272">
        <f>VLOOKUP(AK2114,LDI!BC:BD,2,0)</f>
        <v>0</v>
      </c>
      <c r="AK2114" s="272">
        <f t="shared" si="33"/>
        <v>0</v>
      </c>
    </row>
    <row r="2115" spans="36:37">
      <c r="AJ2115" s="272">
        <f>VLOOKUP(AK2115,LDI!BC:BD,2,0)</f>
        <v>0</v>
      </c>
      <c r="AK2115" s="272">
        <f t="shared" si="33"/>
        <v>0</v>
      </c>
    </row>
    <row r="2116" spans="36:37">
      <c r="AJ2116" s="272">
        <f>VLOOKUP(AK2116,LDI!BC:BD,2,0)</f>
        <v>0</v>
      </c>
      <c r="AK2116" s="272">
        <f t="shared" si="33"/>
        <v>0</v>
      </c>
    </row>
    <row r="2117" spans="36:37">
      <c r="AJ2117" s="272">
        <f>VLOOKUP(AK2117,LDI!BC:BD,2,0)</f>
        <v>0</v>
      </c>
      <c r="AK2117" s="272">
        <f t="shared" si="33"/>
        <v>0</v>
      </c>
    </row>
    <row r="2118" spans="36:37">
      <c r="AJ2118" s="272">
        <f>VLOOKUP(AK2118,LDI!BC:BD,2,0)</f>
        <v>0</v>
      </c>
      <c r="AK2118" s="272">
        <f t="shared" si="33"/>
        <v>0</v>
      </c>
    </row>
    <row r="2119" spans="36:37">
      <c r="AJ2119" s="272">
        <f>VLOOKUP(AK2119,LDI!BC:BD,2,0)</f>
        <v>0</v>
      </c>
      <c r="AK2119" s="272">
        <f t="shared" si="33"/>
        <v>0</v>
      </c>
    </row>
    <row r="2120" spans="36:37">
      <c r="AJ2120" s="272">
        <f>VLOOKUP(AK2120,LDI!BC:BD,2,0)</f>
        <v>0</v>
      </c>
      <c r="AK2120" s="272">
        <f t="shared" si="33"/>
        <v>0</v>
      </c>
    </row>
    <row r="2121" spans="36:37">
      <c r="AJ2121" s="272">
        <f>VLOOKUP(AK2121,LDI!BC:BD,2,0)</f>
        <v>0</v>
      </c>
      <c r="AK2121" s="272">
        <f t="shared" si="33"/>
        <v>0</v>
      </c>
    </row>
    <row r="2122" spans="36:37">
      <c r="AJ2122" s="272">
        <f>VLOOKUP(AK2122,LDI!BC:BD,2,0)</f>
        <v>0</v>
      </c>
      <c r="AK2122" s="272">
        <f t="shared" si="33"/>
        <v>0</v>
      </c>
    </row>
    <row r="2123" spans="36:37">
      <c r="AJ2123" s="272">
        <f>VLOOKUP(AK2123,LDI!BC:BD,2,0)</f>
        <v>0</v>
      </c>
      <c r="AK2123" s="272">
        <f t="shared" si="33"/>
        <v>0</v>
      </c>
    </row>
    <row r="2124" spans="36:37">
      <c r="AJ2124" s="272">
        <f>VLOOKUP(AK2124,LDI!BC:BD,2,0)</f>
        <v>0</v>
      </c>
      <c r="AK2124" s="272">
        <f t="shared" si="33"/>
        <v>0</v>
      </c>
    </row>
    <row r="2125" spans="36:37">
      <c r="AJ2125" s="272">
        <f>VLOOKUP(AK2125,LDI!BC:BD,2,0)</f>
        <v>0</v>
      </c>
      <c r="AK2125" s="272">
        <f t="shared" si="33"/>
        <v>0</v>
      </c>
    </row>
    <row r="2126" spans="36:37">
      <c r="AJ2126" s="272">
        <f>VLOOKUP(AK2126,LDI!BC:BD,2,0)</f>
        <v>0</v>
      </c>
      <c r="AK2126" s="272">
        <f t="shared" si="33"/>
        <v>0</v>
      </c>
    </row>
    <row r="2127" spans="36:37">
      <c r="AJ2127" s="272">
        <f>VLOOKUP(AK2127,LDI!BC:BD,2,0)</f>
        <v>0</v>
      </c>
      <c r="AK2127" s="272">
        <f t="shared" si="33"/>
        <v>0</v>
      </c>
    </row>
    <row r="2128" spans="36:37">
      <c r="AJ2128" s="272">
        <f>VLOOKUP(AK2128,LDI!BC:BD,2,0)</f>
        <v>0</v>
      </c>
      <c r="AK2128" s="272">
        <f t="shared" si="33"/>
        <v>0</v>
      </c>
    </row>
    <row r="2129" spans="36:37">
      <c r="AJ2129" s="272">
        <f>VLOOKUP(AK2129,LDI!BC:BD,2,0)</f>
        <v>0</v>
      </c>
      <c r="AK2129" s="272">
        <f t="shared" si="33"/>
        <v>0</v>
      </c>
    </row>
    <row r="2130" spans="36:37">
      <c r="AJ2130" s="272">
        <f>VLOOKUP(AK2130,LDI!BC:BD,2,0)</f>
        <v>0</v>
      </c>
      <c r="AK2130" s="272">
        <f t="shared" si="33"/>
        <v>0</v>
      </c>
    </row>
    <row r="2131" spans="36:37">
      <c r="AJ2131" s="272">
        <f>VLOOKUP(AK2131,LDI!BC:BD,2,0)</f>
        <v>0</v>
      </c>
      <c r="AK2131" s="272">
        <f t="shared" si="33"/>
        <v>0</v>
      </c>
    </row>
    <row r="2132" spans="36:37">
      <c r="AJ2132" s="272">
        <f>VLOOKUP(AK2132,LDI!BC:BD,2,0)</f>
        <v>0</v>
      </c>
      <c r="AK2132" s="272">
        <f t="shared" si="33"/>
        <v>0</v>
      </c>
    </row>
    <row r="2133" spans="36:37">
      <c r="AJ2133" s="272">
        <f>VLOOKUP(AK2133,LDI!BC:BD,2,0)</f>
        <v>0</v>
      </c>
      <c r="AK2133" s="272">
        <f t="shared" si="33"/>
        <v>0</v>
      </c>
    </row>
    <row r="2134" spans="36:37">
      <c r="AJ2134" s="272">
        <f>VLOOKUP(AK2134,LDI!BC:BD,2,0)</f>
        <v>0</v>
      </c>
      <c r="AK2134" s="272">
        <f t="shared" si="33"/>
        <v>0</v>
      </c>
    </row>
    <row r="2135" spans="36:37">
      <c r="AJ2135" s="272">
        <f>VLOOKUP(AK2135,LDI!BC:BD,2,0)</f>
        <v>0</v>
      </c>
      <c r="AK2135" s="272">
        <f t="shared" si="33"/>
        <v>0</v>
      </c>
    </row>
    <row r="2136" spans="36:37">
      <c r="AJ2136" s="272">
        <f>VLOOKUP(AK2136,LDI!BC:BD,2,0)</f>
        <v>0</v>
      </c>
      <c r="AK2136" s="272">
        <f t="shared" si="33"/>
        <v>0</v>
      </c>
    </row>
    <row r="2137" spans="36:37">
      <c r="AJ2137" s="272">
        <f>VLOOKUP(AK2137,LDI!BC:BD,2,0)</f>
        <v>0</v>
      </c>
      <c r="AK2137" s="272">
        <f t="shared" si="33"/>
        <v>0</v>
      </c>
    </row>
    <row r="2138" spans="36:37">
      <c r="AJ2138" s="272">
        <f>VLOOKUP(AK2138,LDI!BC:BD,2,0)</f>
        <v>0</v>
      </c>
      <c r="AK2138" s="272">
        <f t="shared" si="33"/>
        <v>0</v>
      </c>
    </row>
    <row r="2139" spans="36:37">
      <c r="AJ2139" s="272">
        <f>VLOOKUP(AK2139,LDI!BC:BD,2,0)</f>
        <v>0</v>
      </c>
      <c r="AK2139" s="272">
        <f t="shared" si="33"/>
        <v>0</v>
      </c>
    </row>
    <row r="2140" spans="36:37">
      <c r="AJ2140" s="272">
        <f>VLOOKUP(AK2140,LDI!BC:BD,2,0)</f>
        <v>0</v>
      </c>
      <c r="AK2140" s="272">
        <f t="shared" si="33"/>
        <v>0</v>
      </c>
    </row>
    <row r="2141" spans="36:37">
      <c r="AJ2141" s="272">
        <f>VLOOKUP(AK2141,LDI!BC:BD,2,0)</f>
        <v>0</v>
      </c>
      <c r="AK2141" s="272">
        <f t="shared" si="33"/>
        <v>0</v>
      </c>
    </row>
    <row r="2142" spans="36:37">
      <c r="AJ2142" s="272">
        <f>VLOOKUP(AK2142,LDI!BC:BD,2,0)</f>
        <v>0</v>
      </c>
      <c r="AK2142" s="272">
        <f t="shared" si="33"/>
        <v>0</v>
      </c>
    </row>
    <row r="2143" spans="36:37">
      <c r="AJ2143" s="272">
        <f>VLOOKUP(AK2143,LDI!BC:BD,2,0)</f>
        <v>0</v>
      </c>
      <c r="AK2143" s="272">
        <f t="shared" si="33"/>
        <v>0</v>
      </c>
    </row>
    <row r="2144" spans="36:37">
      <c r="AJ2144" s="272">
        <f>VLOOKUP(AK2144,LDI!BC:BD,2,0)</f>
        <v>0</v>
      </c>
      <c r="AK2144" s="272">
        <f t="shared" si="33"/>
        <v>0</v>
      </c>
    </row>
    <row r="2145" spans="36:37">
      <c r="AJ2145" s="272">
        <f>VLOOKUP(AK2145,LDI!BC:BD,2,0)</f>
        <v>0</v>
      </c>
      <c r="AK2145" s="272">
        <f t="shared" si="33"/>
        <v>0</v>
      </c>
    </row>
    <row r="2146" spans="36:37">
      <c r="AJ2146" s="272">
        <f>VLOOKUP(AK2146,LDI!BC:BD,2,0)</f>
        <v>0</v>
      </c>
      <c r="AK2146" s="272">
        <f t="shared" si="33"/>
        <v>0</v>
      </c>
    </row>
    <row r="2147" spans="36:37">
      <c r="AJ2147" s="272">
        <f>VLOOKUP(AK2147,LDI!BC:BD,2,0)</f>
        <v>0</v>
      </c>
      <c r="AK2147" s="272">
        <f t="shared" si="33"/>
        <v>0</v>
      </c>
    </row>
    <row r="2148" spans="36:37">
      <c r="AJ2148" s="272">
        <f>VLOOKUP(AK2148,LDI!BC:BD,2,0)</f>
        <v>0</v>
      </c>
      <c r="AK2148" s="272">
        <f t="shared" si="33"/>
        <v>0</v>
      </c>
    </row>
    <row r="2149" spans="36:37">
      <c r="AJ2149" s="272">
        <f>VLOOKUP(AK2149,LDI!BC:BD,2,0)</f>
        <v>0</v>
      </c>
      <c r="AK2149" s="272">
        <f t="shared" si="33"/>
        <v>0</v>
      </c>
    </row>
    <row r="2150" spans="36:37">
      <c r="AJ2150" s="272">
        <f>VLOOKUP(AK2150,LDI!BC:BD,2,0)</f>
        <v>0</v>
      </c>
      <c r="AK2150" s="272">
        <f t="shared" si="33"/>
        <v>0</v>
      </c>
    </row>
    <row r="2151" spans="36:37">
      <c r="AJ2151" s="272">
        <f>VLOOKUP(AK2151,LDI!BC:BD,2,0)</f>
        <v>0</v>
      </c>
      <c r="AK2151" s="272">
        <f t="shared" si="33"/>
        <v>0</v>
      </c>
    </row>
    <row r="2152" spans="36:37">
      <c r="AJ2152" s="272">
        <f>VLOOKUP(AK2152,LDI!BC:BD,2,0)</f>
        <v>0</v>
      </c>
      <c r="AK2152" s="272">
        <f t="shared" si="33"/>
        <v>0</v>
      </c>
    </row>
    <row r="2153" spans="36:37">
      <c r="AJ2153" s="272">
        <f>VLOOKUP(AK2153,LDI!BC:BD,2,0)</f>
        <v>0</v>
      </c>
      <c r="AK2153" s="272">
        <f t="shared" si="33"/>
        <v>0</v>
      </c>
    </row>
    <row r="2154" spans="36:37">
      <c r="AJ2154" s="272">
        <f>VLOOKUP(AK2154,LDI!BC:BD,2,0)</f>
        <v>0</v>
      </c>
      <c r="AK2154" s="272">
        <f t="shared" si="33"/>
        <v>0</v>
      </c>
    </row>
    <row r="2155" spans="36:37">
      <c r="AJ2155" s="272">
        <f>VLOOKUP(AK2155,LDI!BC:BD,2,0)</f>
        <v>0</v>
      </c>
      <c r="AK2155" s="272">
        <f t="shared" si="33"/>
        <v>0</v>
      </c>
    </row>
    <row r="2156" spans="36:37">
      <c r="AJ2156" s="272">
        <f>VLOOKUP(AK2156,LDI!BC:BD,2,0)</f>
        <v>0</v>
      </c>
      <c r="AK2156" s="272">
        <f t="shared" si="33"/>
        <v>0</v>
      </c>
    </row>
    <row r="2157" spans="36:37">
      <c r="AJ2157" s="272">
        <f>VLOOKUP(AK2157,LDI!BC:BD,2,0)</f>
        <v>0</v>
      </c>
      <c r="AK2157" s="272">
        <f t="shared" ref="AK2157:AK2220" si="34">P2157</f>
        <v>0</v>
      </c>
    </row>
    <row r="2158" spans="36:37">
      <c r="AJ2158" s="272">
        <f>VLOOKUP(AK2158,LDI!BC:BD,2,0)</f>
        <v>0</v>
      </c>
      <c r="AK2158" s="272">
        <f t="shared" si="34"/>
        <v>0</v>
      </c>
    </row>
    <row r="2159" spans="36:37">
      <c r="AJ2159" s="272">
        <f>VLOOKUP(AK2159,LDI!BC:BD,2,0)</f>
        <v>0</v>
      </c>
      <c r="AK2159" s="272">
        <f t="shared" si="34"/>
        <v>0</v>
      </c>
    </row>
    <row r="2160" spans="36:37">
      <c r="AJ2160" s="272">
        <f>VLOOKUP(AK2160,LDI!BC:BD,2,0)</f>
        <v>0</v>
      </c>
      <c r="AK2160" s="272">
        <f t="shared" si="34"/>
        <v>0</v>
      </c>
    </row>
    <row r="2161" spans="36:37">
      <c r="AJ2161" s="272">
        <f>VLOOKUP(AK2161,LDI!BC:BD,2,0)</f>
        <v>0</v>
      </c>
      <c r="AK2161" s="272">
        <f t="shared" si="34"/>
        <v>0</v>
      </c>
    </row>
    <row r="2162" spans="36:37">
      <c r="AJ2162" s="272">
        <f>VLOOKUP(AK2162,LDI!BC:BD,2,0)</f>
        <v>0</v>
      </c>
      <c r="AK2162" s="272">
        <f t="shared" si="34"/>
        <v>0</v>
      </c>
    </row>
    <row r="2163" spans="36:37">
      <c r="AJ2163" s="272">
        <f>VLOOKUP(AK2163,LDI!BC:BD,2,0)</f>
        <v>0</v>
      </c>
      <c r="AK2163" s="272">
        <f t="shared" si="34"/>
        <v>0</v>
      </c>
    </row>
    <row r="2164" spans="36:37">
      <c r="AJ2164" s="272">
        <f>VLOOKUP(AK2164,LDI!BC:BD,2,0)</f>
        <v>0</v>
      </c>
      <c r="AK2164" s="272">
        <f t="shared" si="34"/>
        <v>0</v>
      </c>
    </row>
    <row r="2165" spans="36:37">
      <c r="AJ2165" s="272">
        <f>VLOOKUP(AK2165,LDI!BC:BD,2,0)</f>
        <v>0</v>
      </c>
      <c r="AK2165" s="272">
        <f t="shared" si="34"/>
        <v>0</v>
      </c>
    </row>
    <row r="2166" spans="36:37">
      <c r="AJ2166" s="272">
        <f>VLOOKUP(AK2166,LDI!BC:BD,2,0)</f>
        <v>0</v>
      </c>
      <c r="AK2166" s="272">
        <f t="shared" si="34"/>
        <v>0</v>
      </c>
    </row>
    <row r="2167" spans="36:37">
      <c r="AJ2167" s="272">
        <f>VLOOKUP(AK2167,LDI!BC:BD,2,0)</f>
        <v>0</v>
      </c>
      <c r="AK2167" s="272">
        <f t="shared" si="34"/>
        <v>0</v>
      </c>
    </row>
    <row r="2168" spans="36:37">
      <c r="AJ2168" s="272">
        <f>VLOOKUP(AK2168,LDI!BC:BD,2,0)</f>
        <v>0</v>
      </c>
      <c r="AK2168" s="272">
        <f t="shared" si="34"/>
        <v>0</v>
      </c>
    </row>
    <row r="2169" spans="36:37">
      <c r="AJ2169" s="272">
        <f>VLOOKUP(AK2169,LDI!BC:BD,2,0)</f>
        <v>0</v>
      </c>
      <c r="AK2169" s="272">
        <f t="shared" si="34"/>
        <v>0</v>
      </c>
    </row>
    <row r="2170" spans="36:37">
      <c r="AJ2170" s="272">
        <f>VLOOKUP(AK2170,LDI!BC:BD,2,0)</f>
        <v>0</v>
      </c>
      <c r="AK2170" s="272">
        <f t="shared" si="34"/>
        <v>0</v>
      </c>
    </row>
    <row r="2171" spans="36:37">
      <c r="AJ2171" s="272">
        <f>VLOOKUP(AK2171,LDI!BC:BD,2,0)</f>
        <v>0</v>
      </c>
      <c r="AK2171" s="272">
        <f t="shared" si="34"/>
        <v>0</v>
      </c>
    </row>
    <row r="2172" spans="36:37">
      <c r="AJ2172" s="272">
        <f>VLOOKUP(AK2172,LDI!BC:BD,2,0)</f>
        <v>0</v>
      </c>
      <c r="AK2172" s="272">
        <f t="shared" si="34"/>
        <v>0</v>
      </c>
    </row>
    <row r="2173" spans="36:37">
      <c r="AJ2173" s="272">
        <f>VLOOKUP(AK2173,LDI!BC:BD,2,0)</f>
        <v>0</v>
      </c>
      <c r="AK2173" s="272">
        <f t="shared" si="34"/>
        <v>0</v>
      </c>
    </row>
    <row r="2174" spans="36:37">
      <c r="AJ2174" s="272">
        <f>VLOOKUP(AK2174,LDI!BC:BD,2,0)</f>
        <v>0</v>
      </c>
      <c r="AK2174" s="272">
        <f t="shared" si="34"/>
        <v>0</v>
      </c>
    </row>
    <row r="2175" spans="36:37">
      <c r="AJ2175" s="272">
        <f>VLOOKUP(AK2175,LDI!BC:BD,2,0)</f>
        <v>0</v>
      </c>
      <c r="AK2175" s="272">
        <f t="shared" si="34"/>
        <v>0</v>
      </c>
    </row>
    <row r="2176" spans="36:37">
      <c r="AJ2176" s="272">
        <f>VLOOKUP(AK2176,LDI!BC:BD,2,0)</f>
        <v>0</v>
      </c>
      <c r="AK2176" s="272">
        <f t="shared" si="34"/>
        <v>0</v>
      </c>
    </row>
    <row r="2177" spans="36:37">
      <c r="AJ2177" s="272">
        <f>VLOOKUP(AK2177,LDI!BC:BD,2,0)</f>
        <v>0</v>
      </c>
      <c r="AK2177" s="272">
        <f t="shared" si="34"/>
        <v>0</v>
      </c>
    </row>
    <row r="2178" spans="36:37">
      <c r="AJ2178" s="272">
        <f>VLOOKUP(AK2178,LDI!BC:BD,2,0)</f>
        <v>0</v>
      </c>
      <c r="AK2178" s="272">
        <f t="shared" si="34"/>
        <v>0</v>
      </c>
    </row>
    <row r="2179" spans="36:37">
      <c r="AJ2179" s="272">
        <f>VLOOKUP(AK2179,LDI!BC:BD,2,0)</f>
        <v>0</v>
      </c>
      <c r="AK2179" s="272">
        <f t="shared" si="34"/>
        <v>0</v>
      </c>
    </row>
    <row r="2180" spans="36:37">
      <c r="AJ2180" s="272">
        <f>VLOOKUP(AK2180,LDI!BC:BD,2,0)</f>
        <v>0</v>
      </c>
      <c r="AK2180" s="272">
        <f t="shared" si="34"/>
        <v>0</v>
      </c>
    </row>
    <row r="2181" spans="36:37">
      <c r="AJ2181" s="272">
        <f>VLOOKUP(AK2181,LDI!BC:BD,2,0)</f>
        <v>0</v>
      </c>
      <c r="AK2181" s="272">
        <f t="shared" si="34"/>
        <v>0</v>
      </c>
    </row>
    <row r="2182" spans="36:37">
      <c r="AJ2182" s="272">
        <f>VLOOKUP(AK2182,LDI!BC:BD,2,0)</f>
        <v>0</v>
      </c>
      <c r="AK2182" s="272">
        <f t="shared" si="34"/>
        <v>0</v>
      </c>
    </row>
    <row r="2183" spans="36:37">
      <c r="AJ2183" s="272">
        <f>VLOOKUP(AK2183,LDI!BC:BD,2,0)</f>
        <v>0</v>
      </c>
      <c r="AK2183" s="272">
        <f t="shared" si="34"/>
        <v>0</v>
      </c>
    </row>
    <row r="2184" spans="36:37">
      <c r="AJ2184" s="272">
        <f>VLOOKUP(AK2184,LDI!BC:BD,2,0)</f>
        <v>0</v>
      </c>
      <c r="AK2184" s="272">
        <f t="shared" si="34"/>
        <v>0</v>
      </c>
    </row>
    <row r="2185" spans="36:37">
      <c r="AJ2185" s="272">
        <f>VLOOKUP(AK2185,LDI!BC:BD,2,0)</f>
        <v>0</v>
      </c>
      <c r="AK2185" s="272">
        <f t="shared" si="34"/>
        <v>0</v>
      </c>
    </row>
    <row r="2186" spans="36:37">
      <c r="AJ2186" s="272">
        <f>VLOOKUP(AK2186,LDI!BC:BD,2,0)</f>
        <v>0</v>
      </c>
      <c r="AK2186" s="272">
        <f t="shared" si="34"/>
        <v>0</v>
      </c>
    </row>
    <row r="2187" spans="36:37">
      <c r="AJ2187" s="272">
        <f>VLOOKUP(AK2187,LDI!BC:BD,2,0)</f>
        <v>0</v>
      </c>
      <c r="AK2187" s="272">
        <f t="shared" si="34"/>
        <v>0</v>
      </c>
    </row>
    <row r="2188" spans="36:37">
      <c r="AJ2188" s="272">
        <f>VLOOKUP(AK2188,LDI!BC:BD,2,0)</f>
        <v>0</v>
      </c>
      <c r="AK2188" s="272">
        <f t="shared" si="34"/>
        <v>0</v>
      </c>
    </row>
    <row r="2189" spans="36:37">
      <c r="AJ2189" s="272">
        <f>VLOOKUP(AK2189,LDI!BC:BD,2,0)</f>
        <v>0</v>
      </c>
      <c r="AK2189" s="272">
        <f t="shared" si="34"/>
        <v>0</v>
      </c>
    </row>
    <row r="2190" spans="36:37">
      <c r="AJ2190" s="272">
        <f>VLOOKUP(AK2190,LDI!BC:BD,2,0)</f>
        <v>0</v>
      </c>
      <c r="AK2190" s="272">
        <f t="shared" si="34"/>
        <v>0</v>
      </c>
    </row>
    <row r="2191" spans="36:37">
      <c r="AJ2191" s="272">
        <f>VLOOKUP(AK2191,LDI!BC:BD,2,0)</f>
        <v>0</v>
      </c>
      <c r="AK2191" s="272">
        <f t="shared" si="34"/>
        <v>0</v>
      </c>
    </row>
    <row r="2192" spans="36:37">
      <c r="AJ2192" s="272">
        <f>VLOOKUP(AK2192,LDI!BC:BD,2,0)</f>
        <v>0</v>
      </c>
      <c r="AK2192" s="272">
        <f t="shared" si="34"/>
        <v>0</v>
      </c>
    </row>
    <row r="2193" spans="36:37">
      <c r="AJ2193" s="272">
        <f>VLOOKUP(AK2193,LDI!BC:BD,2,0)</f>
        <v>0</v>
      </c>
      <c r="AK2193" s="272">
        <f t="shared" si="34"/>
        <v>0</v>
      </c>
    </row>
    <row r="2194" spans="36:37">
      <c r="AJ2194" s="272">
        <f>VLOOKUP(AK2194,LDI!BC:BD,2,0)</f>
        <v>0</v>
      </c>
      <c r="AK2194" s="272">
        <f t="shared" si="34"/>
        <v>0</v>
      </c>
    </row>
    <row r="2195" spans="36:37">
      <c r="AJ2195" s="272">
        <f>VLOOKUP(AK2195,LDI!BC:BD,2,0)</f>
        <v>0</v>
      </c>
      <c r="AK2195" s="272">
        <f t="shared" si="34"/>
        <v>0</v>
      </c>
    </row>
    <row r="2196" spans="36:37">
      <c r="AJ2196" s="272">
        <f>VLOOKUP(AK2196,LDI!BC:BD,2,0)</f>
        <v>0</v>
      </c>
      <c r="AK2196" s="272">
        <f t="shared" si="34"/>
        <v>0</v>
      </c>
    </row>
    <row r="2197" spans="36:37">
      <c r="AJ2197" s="272">
        <f>VLOOKUP(AK2197,LDI!BC:BD,2,0)</f>
        <v>0</v>
      </c>
      <c r="AK2197" s="272">
        <f t="shared" si="34"/>
        <v>0</v>
      </c>
    </row>
    <row r="2198" spans="36:37">
      <c r="AJ2198" s="272">
        <f>VLOOKUP(AK2198,LDI!BC:BD,2,0)</f>
        <v>0</v>
      </c>
      <c r="AK2198" s="272">
        <f t="shared" si="34"/>
        <v>0</v>
      </c>
    </row>
    <row r="2199" spans="36:37">
      <c r="AJ2199" s="272">
        <f>VLOOKUP(AK2199,LDI!BC:BD,2,0)</f>
        <v>0</v>
      </c>
      <c r="AK2199" s="272">
        <f t="shared" si="34"/>
        <v>0</v>
      </c>
    </row>
    <row r="2200" spans="36:37">
      <c r="AJ2200" s="272">
        <f>VLOOKUP(AK2200,LDI!BC:BD,2,0)</f>
        <v>0</v>
      </c>
      <c r="AK2200" s="272">
        <f t="shared" si="34"/>
        <v>0</v>
      </c>
    </row>
    <row r="2201" spans="36:37">
      <c r="AJ2201" s="272">
        <f>VLOOKUP(AK2201,LDI!BC:BD,2,0)</f>
        <v>0</v>
      </c>
      <c r="AK2201" s="272">
        <f t="shared" si="34"/>
        <v>0</v>
      </c>
    </row>
    <row r="2202" spans="36:37">
      <c r="AJ2202" s="272">
        <f>VLOOKUP(AK2202,LDI!BC:BD,2,0)</f>
        <v>0</v>
      </c>
      <c r="AK2202" s="272">
        <f t="shared" si="34"/>
        <v>0</v>
      </c>
    </row>
    <row r="2203" spans="36:37">
      <c r="AJ2203" s="272">
        <f>VLOOKUP(AK2203,LDI!BC:BD,2,0)</f>
        <v>0</v>
      </c>
      <c r="AK2203" s="272">
        <f t="shared" si="34"/>
        <v>0</v>
      </c>
    </row>
    <row r="2204" spans="36:37">
      <c r="AJ2204" s="272">
        <f>VLOOKUP(AK2204,LDI!BC:BD,2,0)</f>
        <v>0</v>
      </c>
      <c r="AK2204" s="272">
        <f t="shared" si="34"/>
        <v>0</v>
      </c>
    </row>
    <row r="2205" spans="36:37">
      <c r="AJ2205" s="272">
        <f>VLOOKUP(AK2205,LDI!BC:BD,2,0)</f>
        <v>0</v>
      </c>
      <c r="AK2205" s="272">
        <f t="shared" si="34"/>
        <v>0</v>
      </c>
    </row>
    <row r="2206" spans="36:37">
      <c r="AJ2206" s="272">
        <f>VLOOKUP(AK2206,LDI!BC:BD,2,0)</f>
        <v>0</v>
      </c>
      <c r="AK2206" s="272">
        <f t="shared" si="34"/>
        <v>0</v>
      </c>
    </row>
    <row r="2207" spans="36:37">
      <c r="AJ2207" s="272">
        <f>VLOOKUP(AK2207,LDI!BC:BD,2,0)</f>
        <v>0</v>
      </c>
      <c r="AK2207" s="272">
        <f t="shared" si="34"/>
        <v>0</v>
      </c>
    </row>
    <row r="2208" spans="36:37">
      <c r="AJ2208" s="272">
        <f>VLOOKUP(AK2208,LDI!BC:BD,2,0)</f>
        <v>0</v>
      </c>
      <c r="AK2208" s="272">
        <f t="shared" si="34"/>
        <v>0</v>
      </c>
    </row>
    <row r="2209" spans="36:37">
      <c r="AJ2209" s="272">
        <f>VLOOKUP(AK2209,LDI!BC:BD,2,0)</f>
        <v>0</v>
      </c>
      <c r="AK2209" s="272">
        <f t="shared" si="34"/>
        <v>0</v>
      </c>
    </row>
    <row r="2210" spans="36:37">
      <c r="AJ2210" s="272">
        <f>VLOOKUP(AK2210,LDI!BC:BD,2,0)</f>
        <v>0</v>
      </c>
      <c r="AK2210" s="272">
        <f t="shared" si="34"/>
        <v>0</v>
      </c>
    </row>
    <row r="2211" spans="36:37">
      <c r="AJ2211" s="272">
        <f>VLOOKUP(AK2211,LDI!BC:BD,2,0)</f>
        <v>0</v>
      </c>
      <c r="AK2211" s="272">
        <f t="shared" si="34"/>
        <v>0</v>
      </c>
    </row>
    <row r="2212" spans="36:37">
      <c r="AJ2212" s="272">
        <f>VLOOKUP(AK2212,LDI!BC:BD,2,0)</f>
        <v>0</v>
      </c>
      <c r="AK2212" s="272">
        <f t="shared" si="34"/>
        <v>0</v>
      </c>
    </row>
    <row r="2213" spans="36:37">
      <c r="AJ2213" s="272">
        <f>VLOOKUP(AK2213,LDI!BC:BD,2,0)</f>
        <v>0</v>
      </c>
      <c r="AK2213" s="272">
        <f t="shared" si="34"/>
        <v>0</v>
      </c>
    </row>
    <row r="2214" spans="36:37">
      <c r="AJ2214" s="272">
        <f>VLOOKUP(AK2214,LDI!BC:BD,2,0)</f>
        <v>0</v>
      </c>
      <c r="AK2214" s="272">
        <f t="shared" si="34"/>
        <v>0</v>
      </c>
    </row>
    <row r="2215" spans="36:37">
      <c r="AJ2215" s="272">
        <f>VLOOKUP(AK2215,LDI!BC:BD,2,0)</f>
        <v>0</v>
      </c>
      <c r="AK2215" s="272">
        <f t="shared" si="34"/>
        <v>0</v>
      </c>
    </row>
    <row r="2216" spans="36:37">
      <c r="AJ2216" s="272">
        <f>VLOOKUP(AK2216,LDI!BC:BD,2,0)</f>
        <v>0</v>
      </c>
      <c r="AK2216" s="272">
        <f t="shared" si="34"/>
        <v>0</v>
      </c>
    </row>
    <row r="2217" spans="36:37">
      <c r="AJ2217" s="272">
        <f>VLOOKUP(AK2217,LDI!BC:BD,2,0)</f>
        <v>0</v>
      </c>
      <c r="AK2217" s="272">
        <f t="shared" si="34"/>
        <v>0</v>
      </c>
    </row>
    <row r="2218" spans="36:37">
      <c r="AJ2218" s="272">
        <f>VLOOKUP(AK2218,LDI!BC:BD,2,0)</f>
        <v>0</v>
      </c>
      <c r="AK2218" s="272">
        <f t="shared" si="34"/>
        <v>0</v>
      </c>
    </row>
    <row r="2219" spans="36:37">
      <c r="AJ2219" s="272">
        <f>VLOOKUP(AK2219,LDI!BC:BD,2,0)</f>
        <v>0</v>
      </c>
      <c r="AK2219" s="272">
        <f t="shared" si="34"/>
        <v>0</v>
      </c>
    </row>
    <row r="2220" spans="36:37">
      <c r="AJ2220" s="272">
        <f>VLOOKUP(AK2220,LDI!BC:BD,2,0)</f>
        <v>0</v>
      </c>
      <c r="AK2220" s="272">
        <f t="shared" si="34"/>
        <v>0</v>
      </c>
    </row>
    <row r="2221" spans="36:37">
      <c r="AJ2221" s="272">
        <f>VLOOKUP(AK2221,LDI!BC:BD,2,0)</f>
        <v>0</v>
      </c>
      <c r="AK2221" s="272">
        <f t="shared" ref="AK2221:AK2284" si="35">P2221</f>
        <v>0</v>
      </c>
    </row>
    <row r="2222" spans="36:37">
      <c r="AJ2222" s="272">
        <f>VLOOKUP(AK2222,LDI!BC:BD,2,0)</f>
        <v>0</v>
      </c>
      <c r="AK2222" s="272">
        <f t="shared" si="35"/>
        <v>0</v>
      </c>
    </row>
    <row r="2223" spans="36:37">
      <c r="AJ2223" s="272">
        <f>VLOOKUP(AK2223,LDI!BC:BD,2,0)</f>
        <v>0</v>
      </c>
      <c r="AK2223" s="272">
        <f t="shared" si="35"/>
        <v>0</v>
      </c>
    </row>
    <row r="2224" spans="36:37">
      <c r="AJ2224" s="272">
        <f>VLOOKUP(AK2224,LDI!BC:BD,2,0)</f>
        <v>0</v>
      </c>
      <c r="AK2224" s="272">
        <f t="shared" si="35"/>
        <v>0</v>
      </c>
    </row>
    <row r="2225" spans="36:37">
      <c r="AJ2225" s="272">
        <f>VLOOKUP(AK2225,LDI!BC:BD,2,0)</f>
        <v>0</v>
      </c>
      <c r="AK2225" s="272">
        <f t="shared" si="35"/>
        <v>0</v>
      </c>
    </row>
    <row r="2226" spans="36:37">
      <c r="AJ2226" s="272">
        <f>VLOOKUP(AK2226,LDI!BC:BD,2,0)</f>
        <v>0</v>
      </c>
      <c r="AK2226" s="272">
        <f t="shared" si="35"/>
        <v>0</v>
      </c>
    </row>
    <row r="2227" spans="36:37">
      <c r="AJ2227" s="272">
        <f>VLOOKUP(AK2227,LDI!BC:BD,2,0)</f>
        <v>0</v>
      </c>
      <c r="AK2227" s="272">
        <f t="shared" si="35"/>
        <v>0</v>
      </c>
    </row>
    <row r="2228" spans="36:37">
      <c r="AJ2228" s="272">
        <f>VLOOKUP(AK2228,LDI!BC:BD,2,0)</f>
        <v>0</v>
      </c>
      <c r="AK2228" s="272">
        <f t="shared" si="35"/>
        <v>0</v>
      </c>
    </row>
    <row r="2229" spans="36:37">
      <c r="AJ2229" s="272">
        <f>VLOOKUP(AK2229,LDI!BC:BD,2,0)</f>
        <v>0</v>
      </c>
      <c r="AK2229" s="272">
        <f t="shared" si="35"/>
        <v>0</v>
      </c>
    </row>
    <row r="2230" spans="36:37">
      <c r="AJ2230" s="272">
        <f>VLOOKUP(AK2230,LDI!BC:BD,2,0)</f>
        <v>0</v>
      </c>
      <c r="AK2230" s="272">
        <f t="shared" si="35"/>
        <v>0</v>
      </c>
    </row>
    <row r="2231" spans="36:37">
      <c r="AJ2231" s="272">
        <f>VLOOKUP(AK2231,LDI!BC:BD,2,0)</f>
        <v>0</v>
      </c>
      <c r="AK2231" s="272">
        <f t="shared" si="35"/>
        <v>0</v>
      </c>
    </row>
    <row r="2232" spans="36:37">
      <c r="AJ2232" s="272">
        <f>VLOOKUP(AK2232,LDI!BC:BD,2,0)</f>
        <v>0</v>
      </c>
      <c r="AK2232" s="272">
        <f t="shared" si="35"/>
        <v>0</v>
      </c>
    </row>
    <row r="2233" spans="36:37">
      <c r="AJ2233" s="272">
        <f>VLOOKUP(AK2233,LDI!BC:BD,2,0)</f>
        <v>0</v>
      </c>
      <c r="AK2233" s="272">
        <f t="shared" si="35"/>
        <v>0</v>
      </c>
    </row>
    <row r="2234" spans="36:37">
      <c r="AJ2234" s="272">
        <f>VLOOKUP(AK2234,LDI!BC:BD,2,0)</f>
        <v>0</v>
      </c>
      <c r="AK2234" s="272">
        <f t="shared" si="35"/>
        <v>0</v>
      </c>
    </row>
    <row r="2235" spans="36:37">
      <c r="AJ2235" s="272">
        <f>VLOOKUP(AK2235,LDI!BC:BD,2,0)</f>
        <v>0</v>
      </c>
      <c r="AK2235" s="272">
        <f t="shared" si="35"/>
        <v>0</v>
      </c>
    </row>
    <row r="2236" spans="36:37">
      <c r="AJ2236" s="272">
        <f>VLOOKUP(AK2236,LDI!BC:BD,2,0)</f>
        <v>0</v>
      </c>
      <c r="AK2236" s="272">
        <f t="shared" si="35"/>
        <v>0</v>
      </c>
    </row>
    <row r="2237" spans="36:37">
      <c r="AJ2237" s="272">
        <f>VLOOKUP(AK2237,LDI!BC:BD,2,0)</f>
        <v>0</v>
      </c>
      <c r="AK2237" s="272">
        <f t="shared" si="35"/>
        <v>0</v>
      </c>
    </row>
    <row r="2238" spans="36:37">
      <c r="AJ2238" s="272">
        <f>VLOOKUP(AK2238,LDI!BC:BD,2,0)</f>
        <v>0</v>
      </c>
      <c r="AK2238" s="272">
        <f t="shared" si="35"/>
        <v>0</v>
      </c>
    </row>
    <row r="2239" spans="36:37">
      <c r="AJ2239" s="272">
        <f>VLOOKUP(AK2239,LDI!BC:BD,2,0)</f>
        <v>0</v>
      </c>
      <c r="AK2239" s="272">
        <f t="shared" si="35"/>
        <v>0</v>
      </c>
    </row>
    <row r="2240" spans="36:37">
      <c r="AJ2240" s="272">
        <f>VLOOKUP(AK2240,LDI!BC:BD,2,0)</f>
        <v>0</v>
      </c>
      <c r="AK2240" s="272">
        <f t="shared" si="35"/>
        <v>0</v>
      </c>
    </row>
    <row r="2241" spans="36:37">
      <c r="AJ2241" s="272">
        <f>VLOOKUP(AK2241,LDI!BC:BD,2,0)</f>
        <v>0</v>
      </c>
      <c r="AK2241" s="272">
        <f t="shared" si="35"/>
        <v>0</v>
      </c>
    </row>
    <row r="2242" spans="36:37">
      <c r="AJ2242" s="272">
        <f>VLOOKUP(AK2242,LDI!BC:BD,2,0)</f>
        <v>0</v>
      </c>
      <c r="AK2242" s="272">
        <f t="shared" si="35"/>
        <v>0</v>
      </c>
    </row>
    <row r="2243" spans="36:37">
      <c r="AJ2243" s="272">
        <f>VLOOKUP(AK2243,LDI!BC:BD,2,0)</f>
        <v>0</v>
      </c>
      <c r="AK2243" s="272">
        <f t="shared" si="35"/>
        <v>0</v>
      </c>
    </row>
    <row r="2244" spans="36:37">
      <c r="AJ2244" s="272">
        <f>VLOOKUP(AK2244,LDI!BC:BD,2,0)</f>
        <v>0</v>
      </c>
      <c r="AK2244" s="272">
        <f t="shared" si="35"/>
        <v>0</v>
      </c>
    </row>
    <row r="2245" spans="36:37">
      <c r="AJ2245" s="272">
        <f>VLOOKUP(AK2245,LDI!BC:BD,2,0)</f>
        <v>0</v>
      </c>
      <c r="AK2245" s="272">
        <f t="shared" si="35"/>
        <v>0</v>
      </c>
    </row>
    <row r="2246" spans="36:37">
      <c r="AJ2246" s="272">
        <f>VLOOKUP(AK2246,LDI!BC:BD,2,0)</f>
        <v>0</v>
      </c>
      <c r="AK2246" s="272">
        <f t="shared" si="35"/>
        <v>0</v>
      </c>
    </row>
    <row r="2247" spans="36:37">
      <c r="AJ2247" s="272">
        <f>VLOOKUP(AK2247,LDI!BC:BD,2,0)</f>
        <v>0</v>
      </c>
      <c r="AK2247" s="272">
        <f t="shared" si="35"/>
        <v>0</v>
      </c>
    </row>
    <row r="2248" spans="36:37">
      <c r="AJ2248" s="272">
        <f>VLOOKUP(AK2248,LDI!BC:BD,2,0)</f>
        <v>0</v>
      </c>
      <c r="AK2248" s="272">
        <f t="shared" si="35"/>
        <v>0</v>
      </c>
    </row>
    <row r="2249" spans="36:37">
      <c r="AJ2249" s="272">
        <f>VLOOKUP(AK2249,LDI!BC:BD,2,0)</f>
        <v>0</v>
      </c>
      <c r="AK2249" s="272">
        <f t="shared" si="35"/>
        <v>0</v>
      </c>
    </row>
    <row r="2250" spans="36:37">
      <c r="AJ2250" s="272">
        <f>VLOOKUP(AK2250,LDI!BC:BD,2,0)</f>
        <v>0</v>
      </c>
      <c r="AK2250" s="272">
        <f t="shared" si="35"/>
        <v>0</v>
      </c>
    </row>
    <row r="2251" spans="36:37">
      <c r="AJ2251" s="272">
        <f>VLOOKUP(AK2251,LDI!BC:BD,2,0)</f>
        <v>0</v>
      </c>
      <c r="AK2251" s="272">
        <f t="shared" si="35"/>
        <v>0</v>
      </c>
    </row>
    <row r="2252" spans="36:37">
      <c r="AJ2252" s="272">
        <f>VLOOKUP(AK2252,LDI!BC:BD,2,0)</f>
        <v>0</v>
      </c>
      <c r="AK2252" s="272">
        <f t="shared" si="35"/>
        <v>0</v>
      </c>
    </row>
    <row r="2253" spans="36:37">
      <c r="AJ2253" s="272">
        <f>VLOOKUP(AK2253,LDI!BC:BD,2,0)</f>
        <v>0</v>
      </c>
      <c r="AK2253" s="272">
        <f t="shared" si="35"/>
        <v>0</v>
      </c>
    </row>
    <row r="2254" spans="36:37">
      <c r="AJ2254" s="272">
        <f>VLOOKUP(AK2254,LDI!BC:BD,2,0)</f>
        <v>0</v>
      </c>
      <c r="AK2254" s="272">
        <f t="shared" si="35"/>
        <v>0</v>
      </c>
    </row>
    <row r="2255" spans="36:37">
      <c r="AJ2255" s="272">
        <f>VLOOKUP(AK2255,LDI!BC:BD,2,0)</f>
        <v>0</v>
      </c>
      <c r="AK2255" s="272">
        <f t="shared" si="35"/>
        <v>0</v>
      </c>
    </row>
    <row r="2256" spans="36:37">
      <c r="AJ2256" s="272">
        <f>VLOOKUP(AK2256,LDI!BC:BD,2,0)</f>
        <v>0</v>
      </c>
      <c r="AK2256" s="272">
        <f t="shared" si="35"/>
        <v>0</v>
      </c>
    </row>
    <row r="2257" spans="36:37">
      <c r="AJ2257" s="272">
        <f>VLOOKUP(AK2257,LDI!BC:BD,2,0)</f>
        <v>0</v>
      </c>
      <c r="AK2257" s="272">
        <f t="shared" si="35"/>
        <v>0</v>
      </c>
    </row>
    <row r="2258" spans="36:37">
      <c r="AJ2258" s="272">
        <f>VLOOKUP(AK2258,LDI!BC:BD,2,0)</f>
        <v>0</v>
      </c>
      <c r="AK2258" s="272">
        <f t="shared" si="35"/>
        <v>0</v>
      </c>
    </row>
    <row r="2259" spans="36:37">
      <c r="AJ2259" s="272">
        <f>VLOOKUP(AK2259,LDI!BC:BD,2,0)</f>
        <v>0</v>
      </c>
      <c r="AK2259" s="272">
        <f t="shared" si="35"/>
        <v>0</v>
      </c>
    </row>
    <row r="2260" spans="36:37">
      <c r="AJ2260" s="272">
        <f>VLOOKUP(AK2260,LDI!BC:BD,2,0)</f>
        <v>0</v>
      </c>
      <c r="AK2260" s="272">
        <f t="shared" si="35"/>
        <v>0</v>
      </c>
    </row>
    <row r="2261" spans="36:37">
      <c r="AJ2261" s="272">
        <f>VLOOKUP(AK2261,LDI!BC:BD,2,0)</f>
        <v>0</v>
      </c>
      <c r="AK2261" s="272">
        <f t="shared" si="35"/>
        <v>0</v>
      </c>
    </row>
    <row r="2262" spans="36:37">
      <c r="AJ2262" s="272">
        <f>VLOOKUP(AK2262,LDI!BC:BD,2,0)</f>
        <v>0</v>
      </c>
      <c r="AK2262" s="272">
        <f t="shared" si="35"/>
        <v>0</v>
      </c>
    </row>
    <row r="2263" spans="36:37">
      <c r="AJ2263" s="272">
        <f>VLOOKUP(AK2263,LDI!BC:BD,2,0)</f>
        <v>0</v>
      </c>
      <c r="AK2263" s="272">
        <f t="shared" si="35"/>
        <v>0</v>
      </c>
    </row>
    <row r="2264" spans="36:37">
      <c r="AJ2264" s="272">
        <f>VLOOKUP(AK2264,LDI!BC:BD,2,0)</f>
        <v>0</v>
      </c>
      <c r="AK2264" s="272">
        <f t="shared" si="35"/>
        <v>0</v>
      </c>
    </row>
    <row r="2265" spans="36:37">
      <c r="AJ2265" s="272">
        <f>VLOOKUP(AK2265,LDI!BC:BD,2,0)</f>
        <v>0</v>
      </c>
      <c r="AK2265" s="272">
        <f t="shared" si="35"/>
        <v>0</v>
      </c>
    </row>
    <row r="2266" spans="36:37">
      <c r="AJ2266" s="272">
        <f>VLOOKUP(AK2266,LDI!BC:BD,2,0)</f>
        <v>0</v>
      </c>
      <c r="AK2266" s="272">
        <f t="shared" si="35"/>
        <v>0</v>
      </c>
    </row>
    <row r="2267" spans="36:37">
      <c r="AJ2267" s="272">
        <f>VLOOKUP(AK2267,LDI!BC:BD,2,0)</f>
        <v>0</v>
      </c>
      <c r="AK2267" s="272">
        <f t="shared" si="35"/>
        <v>0</v>
      </c>
    </row>
    <row r="2268" spans="36:37">
      <c r="AJ2268" s="272">
        <f>VLOOKUP(AK2268,LDI!BC:BD,2,0)</f>
        <v>0</v>
      </c>
      <c r="AK2268" s="272">
        <f t="shared" si="35"/>
        <v>0</v>
      </c>
    </row>
    <row r="2269" spans="36:37">
      <c r="AJ2269" s="272">
        <f>VLOOKUP(AK2269,LDI!BC:BD,2,0)</f>
        <v>0</v>
      </c>
      <c r="AK2269" s="272">
        <f t="shared" si="35"/>
        <v>0</v>
      </c>
    </row>
    <row r="2270" spans="36:37">
      <c r="AJ2270" s="272">
        <f>VLOOKUP(AK2270,LDI!BC:BD,2,0)</f>
        <v>0</v>
      </c>
      <c r="AK2270" s="272">
        <f t="shared" si="35"/>
        <v>0</v>
      </c>
    </row>
    <row r="2271" spans="36:37">
      <c r="AJ2271" s="272">
        <f>VLOOKUP(AK2271,LDI!BC:BD,2,0)</f>
        <v>0</v>
      </c>
      <c r="AK2271" s="272">
        <f t="shared" si="35"/>
        <v>0</v>
      </c>
    </row>
    <row r="2272" spans="36:37">
      <c r="AJ2272" s="272">
        <f>VLOOKUP(AK2272,LDI!BC:BD,2,0)</f>
        <v>0</v>
      </c>
      <c r="AK2272" s="272">
        <f t="shared" si="35"/>
        <v>0</v>
      </c>
    </row>
    <row r="2273" spans="36:37">
      <c r="AJ2273" s="272">
        <f>VLOOKUP(AK2273,LDI!BC:BD,2,0)</f>
        <v>0</v>
      </c>
      <c r="AK2273" s="272">
        <f t="shared" si="35"/>
        <v>0</v>
      </c>
    </row>
    <row r="2274" spans="36:37">
      <c r="AJ2274" s="272">
        <f>VLOOKUP(AK2274,LDI!BC:BD,2,0)</f>
        <v>0</v>
      </c>
      <c r="AK2274" s="272">
        <f t="shared" si="35"/>
        <v>0</v>
      </c>
    </row>
    <row r="2275" spans="36:37">
      <c r="AJ2275" s="272">
        <f>VLOOKUP(AK2275,LDI!BC:BD,2,0)</f>
        <v>0</v>
      </c>
      <c r="AK2275" s="272">
        <f t="shared" si="35"/>
        <v>0</v>
      </c>
    </row>
    <row r="2276" spans="36:37">
      <c r="AJ2276" s="272">
        <f>VLOOKUP(AK2276,LDI!BC:BD,2,0)</f>
        <v>0</v>
      </c>
      <c r="AK2276" s="272">
        <f t="shared" si="35"/>
        <v>0</v>
      </c>
    </row>
    <row r="2277" spans="36:37">
      <c r="AJ2277" s="272">
        <f>VLOOKUP(AK2277,LDI!BC:BD,2,0)</f>
        <v>0</v>
      </c>
      <c r="AK2277" s="272">
        <f t="shared" si="35"/>
        <v>0</v>
      </c>
    </row>
    <row r="2278" spans="36:37">
      <c r="AJ2278" s="272">
        <f>VLOOKUP(AK2278,LDI!BC:BD,2,0)</f>
        <v>0</v>
      </c>
      <c r="AK2278" s="272">
        <f t="shared" si="35"/>
        <v>0</v>
      </c>
    </row>
    <row r="2279" spans="36:37">
      <c r="AJ2279" s="272">
        <f>VLOOKUP(AK2279,LDI!BC:BD,2,0)</f>
        <v>0</v>
      </c>
      <c r="AK2279" s="272">
        <f t="shared" si="35"/>
        <v>0</v>
      </c>
    </row>
    <row r="2280" spans="36:37">
      <c r="AJ2280" s="272">
        <f>VLOOKUP(AK2280,LDI!BC:BD,2,0)</f>
        <v>0</v>
      </c>
      <c r="AK2280" s="272">
        <f t="shared" si="35"/>
        <v>0</v>
      </c>
    </row>
    <row r="2281" spans="36:37">
      <c r="AJ2281" s="272">
        <f>VLOOKUP(AK2281,LDI!BC:BD,2,0)</f>
        <v>0</v>
      </c>
      <c r="AK2281" s="272">
        <f t="shared" si="35"/>
        <v>0</v>
      </c>
    </row>
    <row r="2282" spans="36:37">
      <c r="AJ2282" s="272">
        <f>VLOOKUP(AK2282,LDI!BC:BD,2,0)</f>
        <v>0</v>
      </c>
      <c r="AK2282" s="272">
        <f t="shared" si="35"/>
        <v>0</v>
      </c>
    </row>
    <row r="2283" spans="36:37">
      <c r="AJ2283" s="272">
        <f>VLOOKUP(AK2283,LDI!BC:BD,2,0)</f>
        <v>0</v>
      </c>
      <c r="AK2283" s="272">
        <f t="shared" si="35"/>
        <v>0</v>
      </c>
    </row>
    <row r="2284" spans="36:37">
      <c r="AJ2284" s="272">
        <f>VLOOKUP(AK2284,LDI!BC:BD,2,0)</f>
        <v>0</v>
      </c>
      <c r="AK2284" s="272">
        <f t="shared" si="35"/>
        <v>0</v>
      </c>
    </row>
    <row r="2285" spans="36:37">
      <c r="AJ2285" s="272">
        <f>VLOOKUP(AK2285,LDI!BC:BD,2,0)</f>
        <v>0</v>
      </c>
      <c r="AK2285" s="272">
        <f t="shared" ref="AK2285:AK2348" si="36">P2285</f>
        <v>0</v>
      </c>
    </row>
    <row r="2286" spans="36:37">
      <c r="AJ2286" s="272">
        <f>VLOOKUP(AK2286,LDI!BC:BD,2,0)</f>
        <v>0</v>
      </c>
      <c r="AK2286" s="272">
        <f t="shared" si="36"/>
        <v>0</v>
      </c>
    </row>
    <row r="2287" spans="36:37">
      <c r="AJ2287" s="272">
        <f>VLOOKUP(AK2287,LDI!BC:BD,2,0)</f>
        <v>0</v>
      </c>
      <c r="AK2287" s="272">
        <f t="shared" si="36"/>
        <v>0</v>
      </c>
    </row>
    <row r="2288" spans="36:37">
      <c r="AJ2288" s="272">
        <f>VLOOKUP(AK2288,LDI!BC:BD,2,0)</f>
        <v>0</v>
      </c>
      <c r="AK2288" s="272">
        <f t="shared" si="36"/>
        <v>0</v>
      </c>
    </row>
    <row r="2289" spans="36:37">
      <c r="AJ2289" s="272">
        <f>VLOOKUP(AK2289,LDI!BC:BD,2,0)</f>
        <v>0</v>
      </c>
      <c r="AK2289" s="272">
        <f t="shared" si="36"/>
        <v>0</v>
      </c>
    </row>
    <row r="2290" spans="36:37">
      <c r="AJ2290" s="272">
        <f>VLOOKUP(AK2290,LDI!BC:BD,2,0)</f>
        <v>0</v>
      </c>
      <c r="AK2290" s="272">
        <f t="shared" si="36"/>
        <v>0</v>
      </c>
    </row>
    <row r="2291" spans="36:37">
      <c r="AJ2291" s="272">
        <f>VLOOKUP(AK2291,LDI!BC:BD,2,0)</f>
        <v>0</v>
      </c>
      <c r="AK2291" s="272">
        <f t="shared" si="36"/>
        <v>0</v>
      </c>
    </row>
    <row r="2292" spans="36:37">
      <c r="AJ2292" s="272">
        <f>VLOOKUP(AK2292,LDI!BC:BD,2,0)</f>
        <v>0</v>
      </c>
      <c r="AK2292" s="272">
        <f t="shared" si="36"/>
        <v>0</v>
      </c>
    </row>
    <row r="2293" spans="36:37">
      <c r="AJ2293" s="272">
        <f>VLOOKUP(AK2293,LDI!BC:BD,2,0)</f>
        <v>0</v>
      </c>
      <c r="AK2293" s="272">
        <f t="shared" si="36"/>
        <v>0</v>
      </c>
    </row>
    <row r="2294" spans="36:37">
      <c r="AJ2294" s="272">
        <f>VLOOKUP(AK2294,LDI!BC:BD,2,0)</f>
        <v>0</v>
      </c>
      <c r="AK2294" s="272">
        <f t="shared" si="36"/>
        <v>0</v>
      </c>
    </row>
    <row r="2295" spans="36:37">
      <c r="AJ2295" s="272">
        <f>VLOOKUP(AK2295,LDI!BC:BD,2,0)</f>
        <v>0</v>
      </c>
      <c r="AK2295" s="272">
        <f t="shared" si="36"/>
        <v>0</v>
      </c>
    </row>
    <row r="2296" spans="36:37">
      <c r="AJ2296" s="272">
        <f>VLOOKUP(AK2296,LDI!BC:BD,2,0)</f>
        <v>0</v>
      </c>
      <c r="AK2296" s="272">
        <f t="shared" si="36"/>
        <v>0</v>
      </c>
    </row>
    <row r="2297" spans="36:37">
      <c r="AJ2297" s="272">
        <f>VLOOKUP(AK2297,LDI!BC:BD,2,0)</f>
        <v>0</v>
      </c>
      <c r="AK2297" s="272">
        <f t="shared" si="36"/>
        <v>0</v>
      </c>
    </row>
    <row r="2298" spans="36:37">
      <c r="AJ2298" s="272">
        <f>VLOOKUP(AK2298,LDI!BC:BD,2,0)</f>
        <v>0</v>
      </c>
      <c r="AK2298" s="272">
        <f t="shared" si="36"/>
        <v>0</v>
      </c>
    </row>
    <row r="2299" spans="36:37">
      <c r="AJ2299" s="272">
        <f>VLOOKUP(AK2299,LDI!BC:BD,2,0)</f>
        <v>0</v>
      </c>
      <c r="AK2299" s="272">
        <f t="shared" si="36"/>
        <v>0</v>
      </c>
    </row>
    <row r="2300" spans="36:37">
      <c r="AJ2300" s="272">
        <f>VLOOKUP(AK2300,LDI!BC:BD,2,0)</f>
        <v>0</v>
      </c>
      <c r="AK2300" s="272">
        <f t="shared" si="36"/>
        <v>0</v>
      </c>
    </row>
    <row r="2301" spans="36:37">
      <c r="AJ2301" s="272">
        <f>VLOOKUP(AK2301,LDI!BC:BD,2,0)</f>
        <v>0</v>
      </c>
      <c r="AK2301" s="272">
        <f t="shared" si="36"/>
        <v>0</v>
      </c>
    </row>
    <row r="2302" spans="36:37">
      <c r="AJ2302" s="272">
        <f>VLOOKUP(AK2302,LDI!BC:BD,2,0)</f>
        <v>0</v>
      </c>
      <c r="AK2302" s="272">
        <f t="shared" si="36"/>
        <v>0</v>
      </c>
    </row>
    <row r="2303" spans="36:37">
      <c r="AJ2303" s="272">
        <f>VLOOKUP(AK2303,LDI!BC:BD,2,0)</f>
        <v>0</v>
      </c>
      <c r="AK2303" s="272">
        <f t="shared" si="36"/>
        <v>0</v>
      </c>
    </row>
    <row r="2304" spans="36:37">
      <c r="AJ2304" s="272">
        <f>VLOOKUP(AK2304,LDI!BC:BD,2,0)</f>
        <v>0</v>
      </c>
      <c r="AK2304" s="272">
        <f t="shared" si="36"/>
        <v>0</v>
      </c>
    </row>
    <row r="2305" spans="36:37">
      <c r="AJ2305" s="272">
        <f>VLOOKUP(AK2305,LDI!BC:BD,2,0)</f>
        <v>0</v>
      </c>
      <c r="AK2305" s="272">
        <f t="shared" si="36"/>
        <v>0</v>
      </c>
    </row>
    <row r="2306" spans="36:37">
      <c r="AJ2306" s="272">
        <f>VLOOKUP(AK2306,LDI!BC:BD,2,0)</f>
        <v>0</v>
      </c>
      <c r="AK2306" s="272">
        <f t="shared" si="36"/>
        <v>0</v>
      </c>
    </row>
    <row r="2307" spans="36:37">
      <c r="AJ2307" s="272">
        <f>VLOOKUP(AK2307,LDI!BC:BD,2,0)</f>
        <v>0</v>
      </c>
      <c r="AK2307" s="272">
        <f t="shared" si="36"/>
        <v>0</v>
      </c>
    </row>
    <row r="2308" spans="36:37">
      <c r="AJ2308" s="272">
        <f>VLOOKUP(AK2308,LDI!BC:BD,2,0)</f>
        <v>0</v>
      </c>
      <c r="AK2308" s="272">
        <f t="shared" si="36"/>
        <v>0</v>
      </c>
    </row>
    <row r="2309" spans="36:37">
      <c r="AJ2309" s="272">
        <f>VLOOKUP(AK2309,LDI!BC:BD,2,0)</f>
        <v>0</v>
      </c>
      <c r="AK2309" s="272">
        <f t="shared" si="36"/>
        <v>0</v>
      </c>
    </row>
    <row r="2310" spans="36:37">
      <c r="AJ2310" s="272">
        <f>VLOOKUP(AK2310,LDI!BC:BD,2,0)</f>
        <v>0</v>
      </c>
      <c r="AK2310" s="272">
        <f t="shared" si="36"/>
        <v>0</v>
      </c>
    </row>
    <row r="2311" spans="36:37">
      <c r="AJ2311" s="272">
        <f>VLOOKUP(AK2311,LDI!BC:BD,2,0)</f>
        <v>0</v>
      </c>
      <c r="AK2311" s="272">
        <f t="shared" si="36"/>
        <v>0</v>
      </c>
    </row>
    <row r="2312" spans="36:37">
      <c r="AJ2312" s="272">
        <f>VLOOKUP(AK2312,LDI!BC:BD,2,0)</f>
        <v>0</v>
      </c>
      <c r="AK2312" s="272">
        <f t="shared" si="36"/>
        <v>0</v>
      </c>
    </row>
    <row r="2313" spans="36:37">
      <c r="AJ2313" s="272">
        <f>VLOOKUP(AK2313,LDI!BC:BD,2,0)</f>
        <v>0</v>
      </c>
      <c r="AK2313" s="272">
        <f t="shared" si="36"/>
        <v>0</v>
      </c>
    </row>
    <row r="2314" spans="36:37">
      <c r="AJ2314" s="272">
        <f>VLOOKUP(AK2314,LDI!BC:BD,2,0)</f>
        <v>0</v>
      </c>
      <c r="AK2314" s="272">
        <f t="shared" si="36"/>
        <v>0</v>
      </c>
    </row>
    <row r="2315" spans="36:37">
      <c r="AJ2315" s="272">
        <f>VLOOKUP(AK2315,LDI!BC:BD,2,0)</f>
        <v>0</v>
      </c>
      <c r="AK2315" s="272">
        <f t="shared" si="36"/>
        <v>0</v>
      </c>
    </row>
    <row r="2316" spans="36:37">
      <c r="AJ2316" s="272">
        <f>VLOOKUP(AK2316,LDI!BC:BD,2,0)</f>
        <v>0</v>
      </c>
      <c r="AK2316" s="272">
        <f t="shared" si="36"/>
        <v>0</v>
      </c>
    </row>
    <row r="2317" spans="36:37">
      <c r="AJ2317" s="272">
        <f>VLOOKUP(AK2317,LDI!BC:BD,2,0)</f>
        <v>0</v>
      </c>
      <c r="AK2317" s="272">
        <f t="shared" si="36"/>
        <v>0</v>
      </c>
    </row>
    <row r="2318" spans="36:37">
      <c r="AJ2318" s="272">
        <f>VLOOKUP(AK2318,LDI!BC:BD,2,0)</f>
        <v>0</v>
      </c>
      <c r="AK2318" s="272">
        <f t="shared" si="36"/>
        <v>0</v>
      </c>
    </row>
    <row r="2319" spans="36:37">
      <c r="AJ2319" s="272">
        <f>VLOOKUP(AK2319,LDI!BC:BD,2,0)</f>
        <v>0</v>
      </c>
      <c r="AK2319" s="272">
        <f t="shared" si="36"/>
        <v>0</v>
      </c>
    </row>
    <row r="2320" spans="36:37">
      <c r="AJ2320" s="272">
        <f>VLOOKUP(AK2320,LDI!BC:BD,2,0)</f>
        <v>0</v>
      </c>
      <c r="AK2320" s="272">
        <f t="shared" si="36"/>
        <v>0</v>
      </c>
    </row>
    <row r="2321" spans="36:37">
      <c r="AJ2321" s="272">
        <f>VLOOKUP(AK2321,LDI!BC:BD,2,0)</f>
        <v>0</v>
      </c>
      <c r="AK2321" s="272">
        <f t="shared" si="36"/>
        <v>0</v>
      </c>
    </row>
    <row r="2322" spans="36:37">
      <c r="AJ2322" s="272">
        <f>VLOOKUP(AK2322,LDI!BC:BD,2,0)</f>
        <v>0</v>
      </c>
      <c r="AK2322" s="272">
        <f t="shared" si="36"/>
        <v>0</v>
      </c>
    </row>
    <row r="2323" spans="36:37">
      <c r="AJ2323" s="272">
        <f>VLOOKUP(AK2323,LDI!BC:BD,2,0)</f>
        <v>0</v>
      </c>
      <c r="AK2323" s="272">
        <f t="shared" si="36"/>
        <v>0</v>
      </c>
    </row>
    <row r="2324" spans="36:37">
      <c r="AJ2324" s="272">
        <f>VLOOKUP(AK2324,LDI!BC:BD,2,0)</f>
        <v>0</v>
      </c>
      <c r="AK2324" s="272">
        <f t="shared" si="36"/>
        <v>0</v>
      </c>
    </row>
    <row r="2325" spans="36:37">
      <c r="AJ2325" s="272">
        <f>VLOOKUP(AK2325,LDI!BC:BD,2,0)</f>
        <v>0</v>
      </c>
      <c r="AK2325" s="272">
        <f t="shared" si="36"/>
        <v>0</v>
      </c>
    </row>
    <row r="2326" spans="36:37">
      <c r="AJ2326" s="272">
        <f>VLOOKUP(AK2326,LDI!BC:BD,2,0)</f>
        <v>0</v>
      </c>
      <c r="AK2326" s="272">
        <f t="shared" si="36"/>
        <v>0</v>
      </c>
    </row>
    <row r="2327" spans="36:37">
      <c r="AJ2327" s="272">
        <f>VLOOKUP(AK2327,LDI!BC:BD,2,0)</f>
        <v>0</v>
      </c>
      <c r="AK2327" s="272">
        <f t="shared" si="36"/>
        <v>0</v>
      </c>
    </row>
    <row r="2328" spans="36:37">
      <c r="AJ2328" s="272">
        <f>VLOOKUP(AK2328,LDI!BC:BD,2,0)</f>
        <v>0</v>
      </c>
      <c r="AK2328" s="272">
        <f t="shared" si="36"/>
        <v>0</v>
      </c>
    </row>
    <row r="2329" spans="36:37">
      <c r="AJ2329" s="272">
        <f>VLOOKUP(AK2329,LDI!BC:BD,2,0)</f>
        <v>0</v>
      </c>
      <c r="AK2329" s="272">
        <f t="shared" si="36"/>
        <v>0</v>
      </c>
    </row>
    <row r="2330" spans="36:37">
      <c r="AJ2330" s="272">
        <f>VLOOKUP(AK2330,LDI!BC:BD,2,0)</f>
        <v>0</v>
      </c>
      <c r="AK2330" s="272">
        <f t="shared" si="36"/>
        <v>0</v>
      </c>
    </row>
    <row r="2331" spans="36:37">
      <c r="AJ2331" s="272">
        <f>VLOOKUP(AK2331,LDI!BC:BD,2,0)</f>
        <v>0</v>
      </c>
      <c r="AK2331" s="272">
        <f t="shared" si="36"/>
        <v>0</v>
      </c>
    </row>
    <row r="2332" spans="36:37">
      <c r="AJ2332" s="272">
        <f>VLOOKUP(AK2332,LDI!BC:BD,2,0)</f>
        <v>0</v>
      </c>
      <c r="AK2332" s="272">
        <f t="shared" si="36"/>
        <v>0</v>
      </c>
    </row>
    <row r="2333" spans="36:37">
      <c r="AJ2333" s="272">
        <f>VLOOKUP(AK2333,LDI!BC:BD,2,0)</f>
        <v>0</v>
      </c>
      <c r="AK2333" s="272">
        <f t="shared" si="36"/>
        <v>0</v>
      </c>
    </row>
    <row r="2334" spans="36:37">
      <c r="AJ2334" s="272">
        <f>VLOOKUP(AK2334,LDI!BC:BD,2,0)</f>
        <v>0</v>
      </c>
      <c r="AK2334" s="272">
        <f t="shared" si="36"/>
        <v>0</v>
      </c>
    </row>
    <row r="2335" spans="36:37">
      <c r="AJ2335" s="272">
        <f>VLOOKUP(AK2335,LDI!BC:BD,2,0)</f>
        <v>0</v>
      </c>
      <c r="AK2335" s="272">
        <f t="shared" si="36"/>
        <v>0</v>
      </c>
    </row>
    <row r="2336" spans="36:37">
      <c r="AJ2336" s="272">
        <f>VLOOKUP(AK2336,LDI!BC:BD,2,0)</f>
        <v>0</v>
      </c>
      <c r="AK2336" s="272">
        <f t="shared" si="36"/>
        <v>0</v>
      </c>
    </row>
    <row r="2337" spans="36:37">
      <c r="AJ2337" s="272">
        <f>VLOOKUP(AK2337,LDI!BC:BD,2,0)</f>
        <v>0</v>
      </c>
      <c r="AK2337" s="272">
        <f t="shared" si="36"/>
        <v>0</v>
      </c>
    </row>
    <row r="2338" spans="36:37">
      <c r="AJ2338" s="272">
        <f>VLOOKUP(AK2338,LDI!BC:BD,2,0)</f>
        <v>0</v>
      </c>
      <c r="AK2338" s="272">
        <f t="shared" si="36"/>
        <v>0</v>
      </c>
    </row>
    <row r="2339" spans="36:37">
      <c r="AJ2339" s="272">
        <f>VLOOKUP(AK2339,LDI!BC:BD,2,0)</f>
        <v>0</v>
      </c>
      <c r="AK2339" s="272">
        <f t="shared" si="36"/>
        <v>0</v>
      </c>
    </row>
    <row r="2340" spans="36:37">
      <c r="AJ2340" s="272">
        <f>VLOOKUP(AK2340,LDI!BC:BD,2,0)</f>
        <v>0</v>
      </c>
      <c r="AK2340" s="272">
        <f t="shared" si="36"/>
        <v>0</v>
      </c>
    </row>
    <row r="2341" spans="36:37">
      <c r="AJ2341" s="272">
        <f>VLOOKUP(AK2341,LDI!BC:BD,2,0)</f>
        <v>0</v>
      </c>
      <c r="AK2341" s="272">
        <f t="shared" si="36"/>
        <v>0</v>
      </c>
    </row>
    <row r="2342" spans="36:37">
      <c r="AJ2342" s="272">
        <f>VLOOKUP(AK2342,LDI!BC:BD,2,0)</f>
        <v>0</v>
      </c>
      <c r="AK2342" s="272">
        <f t="shared" si="36"/>
        <v>0</v>
      </c>
    </row>
    <row r="2343" spans="36:37">
      <c r="AJ2343" s="272">
        <f>VLOOKUP(AK2343,LDI!BC:BD,2,0)</f>
        <v>0</v>
      </c>
      <c r="AK2343" s="272">
        <f t="shared" si="36"/>
        <v>0</v>
      </c>
    </row>
    <row r="2344" spans="36:37">
      <c r="AJ2344" s="272">
        <f>VLOOKUP(AK2344,LDI!BC:BD,2,0)</f>
        <v>0</v>
      </c>
      <c r="AK2344" s="272">
        <f t="shared" si="36"/>
        <v>0</v>
      </c>
    </row>
    <row r="2345" spans="36:37">
      <c r="AJ2345" s="272">
        <f>VLOOKUP(AK2345,LDI!BC:BD,2,0)</f>
        <v>0</v>
      </c>
      <c r="AK2345" s="272">
        <f t="shared" si="36"/>
        <v>0</v>
      </c>
    </row>
    <row r="2346" spans="36:37">
      <c r="AJ2346" s="272">
        <f>VLOOKUP(AK2346,LDI!BC:BD,2,0)</f>
        <v>0</v>
      </c>
      <c r="AK2346" s="272">
        <f t="shared" si="36"/>
        <v>0</v>
      </c>
    </row>
    <row r="2347" spans="36:37">
      <c r="AJ2347" s="272">
        <f>VLOOKUP(AK2347,LDI!BC:BD,2,0)</f>
        <v>0</v>
      </c>
      <c r="AK2347" s="272">
        <f t="shared" si="36"/>
        <v>0</v>
      </c>
    </row>
    <row r="2348" spans="36:37">
      <c r="AJ2348" s="272">
        <f>VLOOKUP(AK2348,LDI!BC:BD,2,0)</f>
        <v>0</v>
      </c>
      <c r="AK2348" s="272">
        <f t="shared" si="36"/>
        <v>0</v>
      </c>
    </row>
    <row r="2349" spans="36:37">
      <c r="AJ2349" s="272">
        <f>VLOOKUP(AK2349,LDI!BC:BD,2,0)</f>
        <v>0</v>
      </c>
      <c r="AK2349" s="272">
        <f t="shared" ref="AK2349:AK2412" si="37">P2349</f>
        <v>0</v>
      </c>
    </row>
    <row r="2350" spans="36:37">
      <c r="AJ2350" s="272">
        <f>VLOOKUP(AK2350,LDI!BC:BD,2,0)</f>
        <v>0</v>
      </c>
      <c r="AK2350" s="272">
        <f t="shared" si="37"/>
        <v>0</v>
      </c>
    </row>
    <row r="2351" spans="36:37">
      <c r="AJ2351" s="272">
        <f>VLOOKUP(AK2351,LDI!BC:BD,2,0)</f>
        <v>0</v>
      </c>
      <c r="AK2351" s="272">
        <f t="shared" si="37"/>
        <v>0</v>
      </c>
    </row>
    <row r="2352" spans="36:37">
      <c r="AJ2352" s="272">
        <f>VLOOKUP(AK2352,LDI!BC:BD,2,0)</f>
        <v>0</v>
      </c>
      <c r="AK2352" s="272">
        <f t="shared" si="37"/>
        <v>0</v>
      </c>
    </row>
    <row r="2353" spans="36:37">
      <c r="AJ2353" s="272">
        <f>VLOOKUP(AK2353,LDI!BC:BD,2,0)</f>
        <v>0</v>
      </c>
      <c r="AK2353" s="272">
        <f t="shared" si="37"/>
        <v>0</v>
      </c>
    </row>
    <row r="2354" spans="36:37">
      <c r="AJ2354" s="272">
        <f>VLOOKUP(AK2354,LDI!BC:BD,2,0)</f>
        <v>0</v>
      </c>
      <c r="AK2354" s="272">
        <f t="shared" si="37"/>
        <v>0</v>
      </c>
    </row>
    <row r="2355" spans="36:37">
      <c r="AJ2355" s="272">
        <f>VLOOKUP(AK2355,LDI!BC:BD,2,0)</f>
        <v>0</v>
      </c>
      <c r="AK2355" s="272">
        <f t="shared" si="37"/>
        <v>0</v>
      </c>
    </row>
    <row r="2356" spans="36:37">
      <c r="AJ2356" s="272">
        <f>VLOOKUP(AK2356,LDI!BC:BD,2,0)</f>
        <v>0</v>
      </c>
      <c r="AK2356" s="272">
        <f t="shared" si="37"/>
        <v>0</v>
      </c>
    </row>
    <row r="2357" spans="36:37">
      <c r="AJ2357" s="272">
        <f>VLOOKUP(AK2357,LDI!BC:BD,2,0)</f>
        <v>0</v>
      </c>
      <c r="AK2357" s="272">
        <f t="shared" si="37"/>
        <v>0</v>
      </c>
    </row>
    <row r="2358" spans="36:37">
      <c r="AJ2358" s="272">
        <f>VLOOKUP(AK2358,LDI!BC:BD,2,0)</f>
        <v>0</v>
      </c>
      <c r="AK2358" s="272">
        <f t="shared" si="37"/>
        <v>0</v>
      </c>
    </row>
    <row r="2359" spans="36:37">
      <c r="AJ2359" s="272">
        <f>VLOOKUP(AK2359,LDI!BC:BD,2,0)</f>
        <v>0</v>
      </c>
      <c r="AK2359" s="272">
        <f t="shared" si="37"/>
        <v>0</v>
      </c>
    </row>
    <row r="2360" spans="36:37">
      <c r="AJ2360" s="272">
        <f>VLOOKUP(AK2360,LDI!BC:BD,2,0)</f>
        <v>0</v>
      </c>
      <c r="AK2360" s="272">
        <f t="shared" si="37"/>
        <v>0</v>
      </c>
    </row>
    <row r="2361" spans="36:37">
      <c r="AJ2361" s="272">
        <f>VLOOKUP(AK2361,LDI!BC:BD,2,0)</f>
        <v>0</v>
      </c>
      <c r="AK2361" s="272">
        <f t="shared" si="37"/>
        <v>0</v>
      </c>
    </row>
    <row r="2362" spans="36:37">
      <c r="AJ2362" s="272">
        <f>VLOOKUP(AK2362,LDI!BC:BD,2,0)</f>
        <v>0</v>
      </c>
      <c r="AK2362" s="272">
        <f t="shared" si="37"/>
        <v>0</v>
      </c>
    </row>
    <row r="2363" spans="36:37">
      <c r="AJ2363" s="272">
        <f>VLOOKUP(AK2363,LDI!BC:BD,2,0)</f>
        <v>0</v>
      </c>
      <c r="AK2363" s="272">
        <f t="shared" si="37"/>
        <v>0</v>
      </c>
    </row>
    <row r="2364" spans="36:37">
      <c r="AJ2364" s="272">
        <f>VLOOKUP(AK2364,LDI!BC:BD,2,0)</f>
        <v>0</v>
      </c>
      <c r="AK2364" s="272">
        <f t="shared" si="37"/>
        <v>0</v>
      </c>
    </row>
    <row r="2365" spans="36:37">
      <c r="AJ2365" s="272">
        <f>VLOOKUP(AK2365,LDI!BC:BD,2,0)</f>
        <v>0</v>
      </c>
      <c r="AK2365" s="272">
        <f t="shared" si="37"/>
        <v>0</v>
      </c>
    </row>
    <row r="2366" spans="36:37">
      <c r="AJ2366" s="272">
        <f>VLOOKUP(AK2366,LDI!BC:BD,2,0)</f>
        <v>0</v>
      </c>
      <c r="AK2366" s="272">
        <f t="shared" si="37"/>
        <v>0</v>
      </c>
    </row>
    <row r="2367" spans="36:37">
      <c r="AJ2367" s="272">
        <f>VLOOKUP(AK2367,LDI!BC:BD,2,0)</f>
        <v>0</v>
      </c>
      <c r="AK2367" s="272">
        <f t="shared" si="37"/>
        <v>0</v>
      </c>
    </row>
    <row r="2368" spans="36:37">
      <c r="AJ2368" s="272">
        <f>VLOOKUP(AK2368,LDI!BC:BD,2,0)</f>
        <v>0</v>
      </c>
      <c r="AK2368" s="272">
        <f t="shared" si="37"/>
        <v>0</v>
      </c>
    </row>
    <row r="2369" spans="36:37">
      <c r="AJ2369" s="272">
        <f>VLOOKUP(AK2369,LDI!BC:BD,2,0)</f>
        <v>0</v>
      </c>
      <c r="AK2369" s="272">
        <f t="shared" si="37"/>
        <v>0</v>
      </c>
    </row>
    <row r="2370" spans="36:37">
      <c r="AJ2370" s="272">
        <f>VLOOKUP(AK2370,LDI!BC:BD,2,0)</f>
        <v>0</v>
      </c>
      <c r="AK2370" s="272">
        <f t="shared" si="37"/>
        <v>0</v>
      </c>
    </row>
    <row r="2371" spans="36:37">
      <c r="AJ2371" s="272">
        <f>VLOOKUP(AK2371,LDI!BC:BD,2,0)</f>
        <v>0</v>
      </c>
      <c r="AK2371" s="272">
        <f t="shared" si="37"/>
        <v>0</v>
      </c>
    </row>
    <row r="2372" spans="36:37">
      <c r="AJ2372" s="272">
        <f>VLOOKUP(AK2372,LDI!BC:BD,2,0)</f>
        <v>0</v>
      </c>
      <c r="AK2372" s="272">
        <f t="shared" si="37"/>
        <v>0</v>
      </c>
    </row>
    <row r="2373" spans="36:37">
      <c r="AJ2373" s="272">
        <f>VLOOKUP(AK2373,LDI!BC:BD,2,0)</f>
        <v>0</v>
      </c>
      <c r="AK2373" s="272">
        <f t="shared" si="37"/>
        <v>0</v>
      </c>
    </row>
    <row r="2374" spans="36:37">
      <c r="AJ2374" s="272">
        <f>VLOOKUP(AK2374,LDI!BC:BD,2,0)</f>
        <v>0</v>
      </c>
      <c r="AK2374" s="272">
        <f t="shared" si="37"/>
        <v>0</v>
      </c>
    </row>
    <row r="2375" spans="36:37">
      <c r="AJ2375" s="272">
        <f>VLOOKUP(AK2375,LDI!BC:BD,2,0)</f>
        <v>0</v>
      </c>
      <c r="AK2375" s="272">
        <f t="shared" si="37"/>
        <v>0</v>
      </c>
    </row>
    <row r="2376" spans="36:37">
      <c r="AJ2376" s="272">
        <f>VLOOKUP(AK2376,LDI!BC:BD,2,0)</f>
        <v>0</v>
      </c>
      <c r="AK2376" s="272">
        <f t="shared" si="37"/>
        <v>0</v>
      </c>
    </row>
    <row r="2377" spans="36:37">
      <c r="AJ2377" s="272">
        <f>VLOOKUP(AK2377,LDI!BC:BD,2,0)</f>
        <v>0</v>
      </c>
      <c r="AK2377" s="272">
        <f t="shared" si="37"/>
        <v>0</v>
      </c>
    </row>
    <row r="2378" spans="36:37">
      <c r="AJ2378" s="272">
        <f>VLOOKUP(AK2378,LDI!BC:BD,2,0)</f>
        <v>0</v>
      </c>
      <c r="AK2378" s="272">
        <f t="shared" si="37"/>
        <v>0</v>
      </c>
    </row>
    <row r="2379" spans="36:37">
      <c r="AJ2379" s="272">
        <f>VLOOKUP(AK2379,LDI!BC:BD,2,0)</f>
        <v>0</v>
      </c>
      <c r="AK2379" s="272">
        <f t="shared" si="37"/>
        <v>0</v>
      </c>
    </row>
    <row r="2380" spans="36:37">
      <c r="AJ2380" s="272">
        <f>VLOOKUP(AK2380,LDI!BC:BD,2,0)</f>
        <v>0</v>
      </c>
      <c r="AK2380" s="272">
        <f t="shared" si="37"/>
        <v>0</v>
      </c>
    </row>
    <row r="2381" spans="36:37">
      <c r="AJ2381" s="272">
        <f>VLOOKUP(AK2381,LDI!BC:BD,2,0)</f>
        <v>0</v>
      </c>
      <c r="AK2381" s="272">
        <f t="shared" si="37"/>
        <v>0</v>
      </c>
    </row>
    <row r="2382" spans="36:37">
      <c r="AJ2382" s="272">
        <f>VLOOKUP(AK2382,LDI!BC:BD,2,0)</f>
        <v>0</v>
      </c>
      <c r="AK2382" s="272">
        <f t="shared" si="37"/>
        <v>0</v>
      </c>
    </row>
    <row r="2383" spans="36:37">
      <c r="AJ2383" s="272">
        <f>VLOOKUP(AK2383,LDI!BC:BD,2,0)</f>
        <v>0</v>
      </c>
      <c r="AK2383" s="272">
        <f t="shared" si="37"/>
        <v>0</v>
      </c>
    </row>
    <row r="2384" spans="36:37">
      <c r="AJ2384" s="272">
        <f>VLOOKUP(AK2384,LDI!BC:BD,2,0)</f>
        <v>0</v>
      </c>
      <c r="AK2384" s="272">
        <f t="shared" si="37"/>
        <v>0</v>
      </c>
    </row>
    <row r="2385" spans="36:37">
      <c r="AJ2385" s="272">
        <f>VLOOKUP(AK2385,LDI!BC:BD,2,0)</f>
        <v>0</v>
      </c>
      <c r="AK2385" s="272">
        <f t="shared" si="37"/>
        <v>0</v>
      </c>
    </row>
    <row r="2386" spans="36:37">
      <c r="AJ2386" s="272">
        <f>VLOOKUP(AK2386,LDI!BC:BD,2,0)</f>
        <v>0</v>
      </c>
      <c r="AK2386" s="272">
        <f t="shared" si="37"/>
        <v>0</v>
      </c>
    </row>
    <row r="2387" spans="36:37">
      <c r="AJ2387" s="272">
        <f>VLOOKUP(AK2387,LDI!BC:BD,2,0)</f>
        <v>0</v>
      </c>
      <c r="AK2387" s="272">
        <f t="shared" si="37"/>
        <v>0</v>
      </c>
    </row>
    <row r="2388" spans="36:37">
      <c r="AJ2388" s="272">
        <f>VLOOKUP(AK2388,LDI!BC:BD,2,0)</f>
        <v>0</v>
      </c>
      <c r="AK2388" s="272">
        <f t="shared" si="37"/>
        <v>0</v>
      </c>
    </row>
    <row r="2389" spans="36:37">
      <c r="AJ2389" s="272">
        <f>VLOOKUP(AK2389,LDI!BC:BD,2,0)</f>
        <v>0</v>
      </c>
      <c r="AK2389" s="272">
        <f t="shared" si="37"/>
        <v>0</v>
      </c>
    </row>
    <row r="2390" spans="36:37">
      <c r="AJ2390" s="272">
        <f>VLOOKUP(AK2390,LDI!BC:BD,2,0)</f>
        <v>0</v>
      </c>
      <c r="AK2390" s="272">
        <f t="shared" si="37"/>
        <v>0</v>
      </c>
    </row>
    <row r="2391" spans="36:37">
      <c r="AJ2391" s="272">
        <f>VLOOKUP(AK2391,LDI!BC:BD,2,0)</f>
        <v>0</v>
      </c>
      <c r="AK2391" s="272">
        <f t="shared" si="37"/>
        <v>0</v>
      </c>
    </row>
    <row r="2392" spans="36:37">
      <c r="AJ2392" s="272">
        <f>VLOOKUP(AK2392,LDI!BC:BD,2,0)</f>
        <v>0</v>
      </c>
      <c r="AK2392" s="272">
        <f t="shared" si="37"/>
        <v>0</v>
      </c>
    </row>
    <row r="2393" spans="36:37">
      <c r="AJ2393" s="272">
        <f>VLOOKUP(AK2393,LDI!BC:BD,2,0)</f>
        <v>0</v>
      </c>
      <c r="AK2393" s="272">
        <f t="shared" si="37"/>
        <v>0</v>
      </c>
    </row>
    <row r="2394" spans="36:37">
      <c r="AJ2394" s="272">
        <f>VLOOKUP(AK2394,LDI!BC:BD,2,0)</f>
        <v>0</v>
      </c>
      <c r="AK2394" s="272">
        <f t="shared" si="37"/>
        <v>0</v>
      </c>
    </row>
    <row r="2395" spans="36:37">
      <c r="AJ2395" s="272">
        <f>VLOOKUP(AK2395,LDI!BC:BD,2,0)</f>
        <v>0</v>
      </c>
      <c r="AK2395" s="272">
        <f t="shared" si="37"/>
        <v>0</v>
      </c>
    </row>
    <row r="2396" spans="36:37">
      <c r="AJ2396" s="272">
        <f>VLOOKUP(AK2396,LDI!BC:BD,2,0)</f>
        <v>0</v>
      </c>
      <c r="AK2396" s="272">
        <f t="shared" si="37"/>
        <v>0</v>
      </c>
    </row>
    <row r="2397" spans="36:37">
      <c r="AJ2397" s="272">
        <f>VLOOKUP(AK2397,LDI!BC:BD,2,0)</f>
        <v>0</v>
      </c>
      <c r="AK2397" s="272">
        <f t="shared" si="37"/>
        <v>0</v>
      </c>
    </row>
    <row r="2398" spans="36:37">
      <c r="AJ2398" s="272">
        <f>VLOOKUP(AK2398,LDI!BC:BD,2,0)</f>
        <v>0</v>
      </c>
      <c r="AK2398" s="272">
        <f t="shared" si="37"/>
        <v>0</v>
      </c>
    </row>
    <row r="2399" spans="36:37">
      <c r="AJ2399" s="272">
        <f>VLOOKUP(AK2399,LDI!BC:BD,2,0)</f>
        <v>0</v>
      </c>
      <c r="AK2399" s="272">
        <f t="shared" si="37"/>
        <v>0</v>
      </c>
    </row>
    <row r="2400" spans="36:37">
      <c r="AJ2400" s="272">
        <f>VLOOKUP(AK2400,LDI!BC:BD,2,0)</f>
        <v>0</v>
      </c>
      <c r="AK2400" s="272">
        <f t="shared" si="37"/>
        <v>0</v>
      </c>
    </row>
    <row r="2401" spans="36:37">
      <c r="AJ2401" s="272">
        <f>VLOOKUP(AK2401,LDI!BC:BD,2,0)</f>
        <v>0</v>
      </c>
      <c r="AK2401" s="272">
        <f t="shared" si="37"/>
        <v>0</v>
      </c>
    </row>
    <row r="2402" spans="36:37">
      <c r="AJ2402" s="272">
        <f>VLOOKUP(AK2402,LDI!BC:BD,2,0)</f>
        <v>0</v>
      </c>
      <c r="AK2402" s="272">
        <f t="shared" si="37"/>
        <v>0</v>
      </c>
    </row>
    <row r="2403" spans="36:37">
      <c r="AJ2403" s="272">
        <f>VLOOKUP(AK2403,LDI!BC:BD,2,0)</f>
        <v>0</v>
      </c>
      <c r="AK2403" s="272">
        <f t="shared" si="37"/>
        <v>0</v>
      </c>
    </row>
    <row r="2404" spans="36:37">
      <c r="AJ2404" s="272">
        <f>VLOOKUP(AK2404,LDI!BC:BD,2,0)</f>
        <v>0</v>
      </c>
      <c r="AK2404" s="272">
        <f t="shared" si="37"/>
        <v>0</v>
      </c>
    </row>
    <row r="2405" spans="36:37">
      <c r="AJ2405" s="272">
        <f>VLOOKUP(AK2405,LDI!BC:BD,2,0)</f>
        <v>0</v>
      </c>
      <c r="AK2405" s="272">
        <f t="shared" si="37"/>
        <v>0</v>
      </c>
    </row>
    <row r="2406" spans="36:37">
      <c r="AJ2406" s="272">
        <f>VLOOKUP(AK2406,LDI!BC:BD,2,0)</f>
        <v>0</v>
      </c>
      <c r="AK2406" s="272">
        <f t="shared" si="37"/>
        <v>0</v>
      </c>
    </row>
    <row r="2407" spans="36:37">
      <c r="AJ2407" s="272">
        <f>VLOOKUP(AK2407,LDI!BC:BD,2,0)</f>
        <v>0</v>
      </c>
      <c r="AK2407" s="272">
        <f t="shared" si="37"/>
        <v>0</v>
      </c>
    </row>
    <row r="2408" spans="36:37">
      <c r="AJ2408" s="272">
        <f>VLOOKUP(AK2408,LDI!BC:BD,2,0)</f>
        <v>0</v>
      </c>
      <c r="AK2408" s="272">
        <f t="shared" si="37"/>
        <v>0</v>
      </c>
    </row>
    <row r="2409" spans="36:37">
      <c r="AJ2409" s="272">
        <f>VLOOKUP(AK2409,LDI!BC:BD,2,0)</f>
        <v>0</v>
      </c>
      <c r="AK2409" s="272">
        <f t="shared" si="37"/>
        <v>0</v>
      </c>
    </row>
    <row r="2410" spans="36:37">
      <c r="AJ2410" s="272">
        <f>VLOOKUP(AK2410,LDI!BC:BD,2,0)</f>
        <v>0</v>
      </c>
      <c r="AK2410" s="272">
        <f t="shared" si="37"/>
        <v>0</v>
      </c>
    </row>
    <row r="2411" spans="36:37">
      <c r="AJ2411" s="272">
        <f>VLOOKUP(AK2411,LDI!BC:BD,2,0)</f>
        <v>0</v>
      </c>
      <c r="AK2411" s="272">
        <f t="shared" si="37"/>
        <v>0</v>
      </c>
    </row>
    <row r="2412" spans="36:37">
      <c r="AJ2412" s="272">
        <f>VLOOKUP(AK2412,LDI!BC:BD,2,0)</f>
        <v>0</v>
      </c>
      <c r="AK2412" s="272">
        <f t="shared" si="37"/>
        <v>0</v>
      </c>
    </row>
    <row r="2413" spans="36:37">
      <c r="AJ2413" s="272">
        <f>VLOOKUP(AK2413,LDI!BC:BD,2,0)</f>
        <v>0</v>
      </c>
      <c r="AK2413" s="272">
        <f t="shared" ref="AK2413:AK2476" si="38">P2413</f>
        <v>0</v>
      </c>
    </row>
    <row r="2414" spans="36:37">
      <c r="AJ2414" s="272">
        <f>VLOOKUP(AK2414,LDI!BC:BD,2,0)</f>
        <v>0</v>
      </c>
      <c r="AK2414" s="272">
        <f t="shared" si="38"/>
        <v>0</v>
      </c>
    </row>
    <row r="2415" spans="36:37">
      <c r="AJ2415" s="272">
        <f>VLOOKUP(AK2415,LDI!BC:BD,2,0)</f>
        <v>0</v>
      </c>
      <c r="AK2415" s="272">
        <f t="shared" si="38"/>
        <v>0</v>
      </c>
    </row>
    <row r="2416" spans="36:37">
      <c r="AJ2416" s="272">
        <f>VLOOKUP(AK2416,LDI!BC:BD,2,0)</f>
        <v>0</v>
      </c>
      <c r="AK2416" s="272">
        <f t="shared" si="38"/>
        <v>0</v>
      </c>
    </row>
    <row r="2417" spans="36:37">
      <c r="AJ2417" s="272">
        <f>VLOOKUP(AK2417,LDI!BC:BD,2,0)</f>
        <v>0</v>
      </c>
      <c r="AK2417" s="272">
        <f t="shared" si="38"/>
        <v>0</v>
      </c>
    </row>
    <row r="2418" spans="36:37">
      <c r="AJ2418" s="272">
        <f>VLOOKUP(AK2418,LDI!BC:BD,2,0)</f>
        <v>0</v>
      </c>
      <c r="AK2418" s="272">
        <f t="shared" si="38"/>
        <v>0</v>
      </c>
    </row>
    <row r="2419" spans="36:37">
      <c r="AJ2419" s="272">
        <f>VLOOKUP(AK2419,LDI!BC:BD,2,0)</f>
        <v>0</v>
      </c>
      <c r="AK2419" s="272">
        <f t="shared" si="38"/>
        <v>0</v>
      </c>
    </row>
    <row r="2420" spans="36:37">
      <c r="AJ2420" s="272">
        <f>VLOOKUP(AK2420,LDI!BC:BD,2,0)</f>
        <v>0</v>
      </c>
      <c r="AK2420" s="272">
        <f t="shared" si="38"/>
        <v>0</v>
      </c>
    </row>
    <row r="2421" spans="36:37">
      <c r="AJ2421" s="272">
        <f>VLOOKUP(AK2421,LDI!BC:BD,2,0)</f>
        <v>0</v>
      </c>
      <c r="AK2421" s="272">
        <f t="shared" si="38"/>
        <v>0</v>
      </c>
    </row>
    <row r="2422" spans="36:37">
      <c r="AJ2422" s="272">
        <f>VLOOKUP(AK2422,LDI!BC:BD,2,0)</f>
        <v>0</v>
      </c>
      <c r="AK2422" s="272">
        <f t="shared" si="38"/>
        <v>0</v>
      </c>
    </row>
    <row r="2423" spans="36:37">
      <c r="AJ2423" s="272">
        <f>VLOOKUP(AK2423,LDI!BC:BD,2,0)</f>
        <v>0</v>
      </c>
      <c r="AK2423" s="272">
        <f t="shared" si="38"/>
        <v>0</v>
      </c>
    </row>
    <row r="2424" spans="36:37">
      <c r="AJ2424" s="272">
        <f>VLOOKUP(AK2424,LDI!BC:BD,2,0)</f>
        <v>0</v>
      </c>
      <c r="AK2424" s="272">
        <f t="shared" si="38"/>
        <v>0</v>
      </c>
    </row>
    <row r="2425" spans="36:37">
      <c r="AJ2425" s="272">
        <f>VLOOKUP(AK2425,LDI!BC:BD,2,0)</f>
        <v>0</v>
      </c>
      <c r="AK2425" s="272">
        <f t="shared" si="38"/>
        <v>0</v>
      </c>
    </row>
    <row r="2426" spans="36:37">
      <c r="AJ2426" s="272">
        <f>VLOOKUP(AK2426,LDI!BC:BD,2,0)</f>
        <v>0</v>
      </c>
      <c r="AK2426" s="272">
        <f t="shared" si="38"/>
        <v>0</v>
      </c>
    </row>
    <row r="2427" spans="36:37">
      <c r="AJ2427" s="272">
        <f>VLOOKUP(AK2427,LDI!BC:BD,2,0)</f>
        <v>0</v>
      </c>
      <c r="AK2427" s="272">
        <f t="shared" si="38"/>
        <v>0</v>
      </c>
    </row>
    <row r="2428" spans="36:37">
      <c r="AJ2428" s="272">
        <f>VLOOKUP(AK2428,LDI!BC:BD,2,0)</f>
        <v>0</v>
      </c>
      <c r="AK2428" s="272">
        <f t="shared" si="38"/>
        <v>0</v>
      </c>
    </row>
    <row r="2429" spans="36:37">
      <c r="AJ2429" s="272">
        <f>VLOOKUP(AK2429,LDI!BC:BD,2,0)</f>
        <v>0</v>
      </c>
      <c r="AK2429" s="272">
        <f t="shared" si="38"/>
        <v>0</v>
      </c>
    </row>
    <row r="2430" spans="36:37">
      <c r="AJ2430" s="272">
        <f>VLOOKUP(AK2430,LDI!BC:BD,2,0)</f>
        <v>0</v>
      </c>
      <c r="AK2430" s="272">
        <f t="shared" si="38"/>
        <v>0</v>
      </c>
    </row>
    <row r="2431" spans="36:37">
      <c r="AJ2431" s="272">
        <f>VLOOKUP(AK2431,LDI!BC:BD,2,0)</f>
        <v>0</v>
      </c>
      <c r="AK2431" s="272">
        <f t="shared" si="38"/>
        <v>0</v>
      </c>
    </row>
    <row r="2432" spans="36:37">
      <c r="AJ2432" s="272">
        <f>VLOOKUP(AK2432,LDI!BC:BD,2,0)</f>
        <v>0</v>
      </c>
      <c r="AK2432" s="272">
        <f t="shared" si="38"/>
        <v>0</v>
      </c>
    </row>
    <row r="2433" spans="36:37">
      <c r="AJ2433" s="272">
        <f>VLOOKUP(AK2433,LDI!BC:BD,2,0)</f>
        <v>0</v>
      </c>
      <c r="AK2433" s="272">
        <f t="shared" si="38"/>
        <v>0</v>
      </c>
    </row>
    <row r="2434" spans="36:37">
      <c r="AJ2434" s="272">
        <f>VLOOKUP(AK2434,LDI!BC:BD,2,0)</f>
        <v>0</v>
      </c>
      <c r="AK2434" s="272">
        <f t="shared" si="38"/>
        <v>0</v>
      </c>
    </row>
    <row r="2435" spans="36:37">
      <c r="AJ2435" s="272">
        <f>VLOOKUP(AK2435,LDI!BC:BD,2,0)</f>
        <v>0</v>
      </c>
      <c r="AK2435" s="272">
        <f t="shared" si="38"/>
        <v>0</v>
      </c>
    </row>
    <row r="2436" spans="36:37">
      <c r="AJ2436" s="272">
        <f>VLOOKUP(AK2436,LDI!BC:BD,2,0)</f>
        <v>0</v>
      </c>
      <c r="AK2436" s="272">
        <f t="shared" si="38"/>
        <v>0</v>
      </c>
    </row>
    <row r="2437" spans="36:37">
      <c r="AJ2437" s="272">
        <f>VLOOKUP(AK2437,LDI!BC:BD,2,0)</f>
        <v>0</v>
      </c>
      <c r="AK2437" s="272">
        <f t="shared" si="38"/>
        <v>0</v>
      </c>
    </row>
    <row r="2438" spans="36:37">
      <c r="AJ2438" s="272">
        <f>VLOOKUP(AK2438,LDI!BC:BD,2,0)</f>
        <v>0</v>
      </c>
      <c r="AK2438" s="272">
        <f t="shared" si="38"/>
        <v>0</v>
      </c>
    </row>
    <row r="2439" spans="36:37">
      <c r="AJ2439" s="272">
        <f>VLOOKUP(AK2439,LDI!BC:BD,2,0)</f>
        <v>0</v>
      </c>
      <c r="AK2439" s="272">
        <f t="shared" si="38"/>
        <v>0</v>
      </c>
    </row>
    <row r="2440" spans="36:37">
      <c r="AJ2440" s="272">
        <f>VLOOKUP(AK2440,LDI!BC:BD,2,0)</f>
        <v>0</v>
      </c>
      <c r="AK2440" s="272">
        <f t="shared" si="38"/>
        <v>0</v>
      </c>
    </row>
    <row r="2441" spans="36:37">
      <c r="AJ2441" s="272">
        <f>VLOOKUP(AK2441,LDI!BC:BD,2,0)</f>
        <v>0</v>
      </c>
      <c r="AK2441" s="272">
        <f t="shared" si="38"/>
        <v>0</v>
      </c>
    </row>
    <row r="2442" spans="36:37">
      <c r="AJ2442" s="272">
        <f>VLOOKUP(AK2442,LDI!BC:BD,2,0)</f>
        <v>0</v>
      </c>
      <c r="AK2442" s="272">
        <f t="shared" si="38"/>
        <v>0</v>
      </c>
    </row>
    <row r="2443" spans="36:37">
      <c r="AJ2443" s="272">
        <f>VLOOKUP(AK2443,LDI!BC:BD,2,0)</f>
        <v>0</v>
      </c>
      <c r="AK2443" s="272">
        <f t="shared" si="38"/>
        <v>0</v>
      </c>
    </row>
    <row r="2444" spans="36:37">
      <c r="AJ2444" s="272">
        <f>VLOOKUP(AK2444,LDI!BC:BD,2,0)</f>
        <v>0</v>
      </c>
      <c r="AK2444" s="272">
        <f t="shared" si="38"/>
        <v>0</v>
      </c>
    </row>
    <row r="2445" spans="36:37">
      <c r="AJ2445" s="272">
        <f>VLOOKUP(AK2445,LDI!BC:BD,2,0)</f>
        <v>0</v>
      </c>
      <c r="AK2445" s="272">
        <f t="shared" si="38"/>
        <v>0</v>
      </c>
    </row>
    <row r="2446" spans="36:37">
      <c r="AJ2446" s="272">
        <f>VLOOKUP(AK2446,LDI!BC:BD,2,0)</f>
        <v>0</v>
      </c>
      <c r="AK2446" s="272">
        <f t="shared" si="38"/>
        <v>0</v>
      </c>
    </row>
    <row r="2447" spans="36:37">
      <c r="AJ2447" s="272">
        <f>VLOOKUP(AK2447,LDI!BC:BD,2,0)</f>
        <v>0</v>
      </c>
      <c r="AK2447" s="272">
        <f t="shared" si="38"/>
        <v>0</v>
      </c>
    </row>
    <row r="2448" spans="36:37">
      <c r="AJ2448" s="272">
        <f>VLOOKUP(AK2448,LDI!BC:BD,2,0)</f>
        <v>0</v>
      </c>
      <c r="AK2448" s="272">
        <f t="shared" si="38"/>
        <v>0</v>
      </c>
    </row>
    <row r="2449" spans="36:37">
      <c r="AJ2449" s="272">
        <f>VLOOKUP(AK2449,LDI!BC:BD,2,0)</f>
        <v>0</v>
      </c>
      <c r="AK2449" s="272">
        <f t="shared" si="38"/>
        <v>0</v>
      </c>
    </row>
    <row r="2450" spans="36:37">
      <c r="AJ2450" s="272">
        <f>VLOOKUP(AK2450,LDI!BC:BD,2,0)</f>
        <v>0</v>
      </c>
      <c r="AK2450" s="272">
        <f t="shared" si="38"/>
        <v>0</v>
      </c>
    </row>
    <row r="2451" spans="36:37">
      <c r="AJ2451" s="272">
        <f>VLOOKUP(AK2451,LDI!BC:BD,2,0)</f>
        <v>0</v>
      </c>
      <c r="AK2451" s="272">
        <f t="shared" si="38"/>
        <v>0</v>
      </c>
    </row>
    <row r="2452" spans="36:37">
      <c r="AJ2452" s="272">
        <f>VLOOKUP(AK2452,LDI!BC:BD,2,0)</f>
        <v>0</v>
      </c>
      <c r="AK2452" s="272">
        <f t="shared" si="38"/>
        <v>0</v>
      </c>
    </row>
    <row r="2453" spans="36:37">
      <c r="AJ2453" s="272">
        <f>VLOOKUP(AK2453,LDI!BC:BD,2,0)</f>
        <v>0</v>
      </c>
      <c r="AK2453" s="272">
        <f t="shared" si="38"/>
        <v>0</v>
      </c>
    </row>
    <row r="2454" spans="36:37">
      <c r="AJ2454" s="272">
        <f>VLOOKUP(AK2454,LDI!BC:BD,2,0)</f>
        <v>0</v>
      </c>
      <c r="AK2454" s="272">
        <f t="shared" si="38"/>
        <v>0</v>
      </c>
    </row>
    <row r="2455" spans="36:37">
      <c r="AJ2455" s="272">
        <f>VLOOKUP(AK2455,LDI!BC:BD,2,0)</f>
        <v>0</v>
      </c>
      <c r="AK2455" s="272">
        <f t="shared" si="38"/>
        <v>0</v>
      </c>
    </row>
    <row r="2456" spans="36:37">
      <c r="AJ2456" s="272">
        <f>VLOOKUP(AK2456,LDI!BC:BD,2,0)</f>
        <v>0</v>
      </c>
      <c r="AK2456" s="272">
        <f t="shared" si="38"/>
        <v>0</v>
      </c>
    </row>
    <row r="2457" spans="36:37">
      <c r="AJ2457" s="272">
        <f>VLOOKUP(AK2457,LDI!BC:BD,2,0)</f>
        <v>0</v>
      </c>
      <c r="AK2457" s="272">
        <f t="shared" si="38"/>
        <v>0</v>
      </c>
    </row>
    <row r="2458" spans="36:37">
      <c r="AJ2458" s="272">
        <f>VLOOKUP(AK2458,LDI!BC:BD,2,0)</f>
        <v>0</v>
      </c>
      <c r="AK2458" s="272">
        <f t="shared" si="38"/>
        <v>0</v>
      </c>
    </row>
    <row r="2459" spans="36:37">
      <c r="AJ2459" s="272">
        <f>VLOOKUP(AK2459,LDI!BC:BD,2,0)</f>
        <v>0</v>
      </c>
      <c r="AK2459" s="272">
        <f t="shared" si="38"/>
        <v>0</v>
      </c>
    </row>
    <row r="2460" spans="36:37">
      <c r="AJ2460" s="272">
        <f>VLOOKUP(AK2460,LDI!BC:BD,2,0)</f>
        <v>0</v>
      </c>
      <c r="AK2460" s="272">
        <f t="shared" si="38"/>
        <v>0</v>
      </c>
    </row>
    <row r="2461" spans="36:37">
      <c r="AJ2461" s="272">
        <f>VLOOKUP(AK2461,LDI!BC:BD,2,0)</f>
        <v>0</v>
      </c>
      <c r="AK2461" s="272">
        <f t="shared" si="38"/>
        <v>0</v>
      </c>
    </row>
    <row r="2462" spans="36:37">
      <c r="AJ2462" s="272">
        <f>VLOOKUP(AK2462,LDI!BC:BD,2,0)</f>
        <v>0</v>
      </c>
      <c r="AK2462" s="272">
        <f t="shared" si="38"/>
        <v>0</v>
      </c>
    </row>
    <row r="2463" spans="36:37">
      <c r="AJ2463" s="272">
        <f>VLOOKUP(AK2463,LDI!BC:BD,2,0)</f>
        <v>0</v>
      </c>
      <c r="AK2463" s="272">
        <f t="shared" si="38"/>
        <v>0</v>
      </c>
    </row>
    <row r="2464" spans="36:37">
      <c r="AJ2464" s="272">
        <f>VLOOKUP(AK2464,LDI!BC:BD,2,0)</f>
        <v>0</v>
      </c>
      <c r="AK2464" s="272">
        <f t="shared" si="38"/>
        <v>0</v>
      </c>
    </row>
    <row r="2465" spans="36:37">
      <c r="AJ2465" s="272">
        <f>VLOOKUP(AK2465,LDI!BC:BD,2,0)</f>
        <v>0</v>
      </c>
      <c r="AK2465" s="272">
        <f t="shared" si="38"/>
        <v>0</v>
      </c>
    </row>
    <row r="2466" spans="36:37">
      <c r="AJ2466" s="272">
        <f>VLOOKUP(AK2466,LDI!BC:BD,2,0)</f>
        <v>0</v>
      </c>
      <c r="AK2466" s="272">
        <f t="shared" si="38"/>
        <v>0</v>
      </c>
    </row>
    <row r="2467" spans="36:37">
      <c r="AJ2467" s="272">
        <f>VLOOKUP(AK2467,LDI!BC:BD,2,0)</f>
        <v>0</v>
      </c>
      <c r="AK2467" s="272">
        <f t="shared" si="38"/>
        <v>0</v>
      </c>
    </row>
    <row r="2468" spans="36:37">
      <c r="AJ2468" s="272">
        <f>VLOOKUP(AK2468,LDI!BC:BD,2,0)</f>
        <v>0</v>
      </c>
      <c r="AK2468" s="272">
        <f t="shared" si="38"/>
        <v>0</v>
      </c>
    </row>
    <row r="2469" spans="36:37">
      <c r="AJ2469" s="272">
        <f>VLOOKUP(AK2469,LDI!BC:BD,2,0)</f>
        <v>0</v>
      </c>
      <c r="AK2469" s="272">
        <f t="shared" si="38"/>
        <v>0</v>
      </c>
    </row>
    <row r="2470" spans="36:37">
      <c r="AJ2470" s="272">
        <f>VLOOKUP(AK2470,LDI!BC:BD,2,0)</f>
        <v>0</v>
      </c>
      <c r="AK2470" s="272">
        <f t="shared" si="38"/>
        <v>0</v>
      </c>
    </row>
    <row r="2471" spans="36:37">
      <c r="AJ2471" s="272">
        <f>VLOOKUP(AK2471,LDI!BC:BD,2,0)</f>
        <v>0</v>
      </c>
      <c r="AK2471" s="272">
        <f t="shared" si="38"/>
        <v>0</v>
      </c>
    </row>
    <row r="2472" spans="36:37">
      <c r="AJ2472" s="272">
        <f>VLOOKUP(AK2472,LDI!BC:BD,2,0)</f>
        <v>0</v>
      </c>
      <c r="AK2472" s="272">
        <f t="shared" si="38"/>
        <v>0</v>
      </c>
    </row>
    <row r="2473" spans="36:37">
      <c r="AJ2473" s="272">
        <f>VLOOKUP(AK2473,LDI!BC:BD,2,0)</f>
        <v>0</v>
      </c>
      <c r="AK2473" s="272">
        <f t="shared" si="38"/>
        <v>0</v>
      </c>
    </row>
    <row r="2474" spans="36:37">
      <c r="AJ2474" s="272">
        <f>VLOOKUP(AK2474,LDI!BC:BD,2,0)</f>
        <v>0</v>
      </c>
      <c r="AK2474" s="272">
        <f t="shared" si="38"/>
        <v>0</v>
      </c>
    </row>
    <row r="2475" spans="36:37">
      <c r="AJ2475" s="272">
        <f>VLOOKUP(AK2475,LDI!BC:BD,2,0)</f>
        <v>0</v>
      </c>
      <c r="AK2475" s="272">
        <f t="shared" si="38"/>
        <v>0</v>
      </c>
    </row>
    <row r="2476" spans="36:37">
      <c r="AJ2476" s="272">
        <f>VLOOKUP(AK2476,LDI!BC:BD,2,0)</f>
        <v>0</v>
      </c>
      <c r="AK2476" s="272">
        <f t="shared" si="38"/>
        <v>0</v>
      </c>
    </row>
    <row r="2477" spans="36:37">
      <c r="AJ2477" s="272">
        <f>VLOOKUP(AK2477,LDI!BC:BD,2,0)</f>
        <v>0</v>
      </c>
      <c r="AK2477" s="272">
        <f t="shared" ref="AK2477:AK2540" si="39">P2477</f>
        <v>0</v>
      </c>
    </row>
    <row r="2478" spans="36:37">
      <c r="AJ2478" s="272">
        <f>VLOOKUP(AK2478,LDI!BC:BD,2,0)</f>
        <v>0</v>
      </c>
      <c r="AK2478" s="272">
        <f t="shared" si="39"/>
        <v>0</v>
      </c>
    </row>
    <row r="2479" spans="36:37">
      <c r="AJ2479" s="272">
        <f>VLOOKUP(AK2479,LDI!BC:BD,2,0)</f>
        <v>0</v>
      </c>
      <c r="AK2479" s="272">
        <f t="shared" si="39"/>
        <v>0</v>
      </c>
    </row>
    <row r="2480" spans="36:37">
      <c r="AJ2480" s="272">
        <f>VLOOKUP(AK2480,LDI!BC:BD,2,0)</f>
        <v>0</v>
      </c>
      <c r="AK2480" s="272">
        <f t="shared" si="39"/>
        <v>0</v>
      </c>
    </row>
    <row r="2481" spans="36:37">
      <c r="AJ2481" s="272">
        <f>VLOOKUP(AK2481,LDI!BC:BD,2,0)</f>
        <v>0</v>
      </c>
      <c r="AK2481" s="272">
        <f t="shared" si="39"/>
        <v>0</v>
      </c>
    </row>
    <row r="2482" spans="36:37">
      <c r="AJ2482" s="272">
        <f>VLOOKUP(AK2482,LDI!BC:BD,2,0)</f>
        <v>0</v>
      </c>
      <c r="AK2482" s="272">
        <f t="shared" si="39"/>
        <v>0</v>
      </c>
    </row>
    <row r="2483" spans="36:37">
      <c r="AJ2483" s="272">
        <f>VLOOKUP(AK2483,LDI!BC:BD,2,0)</f>
        <v>0</v>
      </c>
      <c r="AK2483" s="272">
        <f t="shared" si="39"/>
        <v>0</v>
      </c>
    </row>
    <row r="2484" spans="36:37">
      <c r="AJ2484" s="272">
        <f>VLOOKUP(AK2484,LDI!BC:BD,2,0)</f>
        <v>0</v>
      </c>
      <c r="AK2484" s="272">
        <f t="shared" si="39"/>
        <v>0</v>
      </c>
    </row>
    <row r="2485" spans="36:37">
      <c r="AJ2485" s="272">
        <f>VLOOKUP(AK2485,LDI!BC:BD,2,0)</f>
        <v>0</v>
      </c>
      <c r="AK2485" s="272">
        <f t="shared" si="39"/>
        <v>0</v>
      </c>
    </row>
    <row r="2486" spans="36:37">
      <c r="AJ2486" s="272">
        <f>VLOOKUP(AK2486,LDI!BC:BD,2,0)</f>
        <v>0</v>
      </c>
      <c r="AK2486" s="272">
        <f t="shared" si="39"/>
        <v>0</v>
      </c>
    </row>
    <row r="2487" spans="36:37">
      <c r="AJ2487" s="272">
        <f>VLOOKUP(AK2487,LDI!BC:BD,2,0)</f>
        <v>0</v>
      </c>
      <c r="AK2487" s="272">
        <f t="shared" si="39"/>
        <v>0</v>
      </c>
    </row>
    <row r="2488" spans="36:37">
      <c r="AJ2488" s="272">
        <f>VLOOKUP(AK2488,LDI!BC:BD,2,0)</f>
        <v>0</v>
      </c>
      <c r="AK2488" s="272">
        <f t="shared" si="39"/>
        <v>0</v>
      </c>
    </row>
    <row r="2489" spans="36:37">
      <c r="AJ2489" s="272">
        <f>VLOOKUP(AK2489,LDI!BC:BD,2,0)</f>
        <v>0</v>
      </c>
      <c r="AK2489" s="272">
        <f t="shared" si="39"/>
        <v>0</v>
      </c>
    </row>
    <row r="2490" spans="36:37">
      <c r="AJ2490" s="272">
        <f>VLOOKUP(AK2490,LDI!BC:BD,2,0)</f>
        <v>0</v>
      </c>
      <c r="AK2490" s="272">
        <f t="shared" si="39"/>
        <v>0</v>
      </c>
    </row>
    <row r="2491" spans="36:37">
      <c r="AJ2491" s="272">
        <f>VLOOKUP(AK2491,LDI!BC:BD,2,0)</f>
        <v>0</v>
      </c>
      <c r="AK2491" s="272">
        <f t="shared" si="39"/>
        <v>0</v>
      </c>
    </row>
    <row r="2492" spans="36:37">
      <c r="AJ2492" s="272">
        <f>VLOOKUP(AK2492,LDI!BC:BD,2,0)</f>
        <v>0</v>
      </c>
      <c r="AK2492" s="272">
        <f t="shared" si="39"/>
        <v>0</v>
      </c>
    </row>
    <row r="2493" spans="36:37">
      <c r="AJ2493" s="272">
        <f>VLOOKUP(AK2493,LDI!BC:BD,2,0)</f>
        <v>0</v>
      </c>
      <c r="AK2493" s="272">
        <f t="shared" si="39"/>
        <v>0</v>
      </c>
    </row>
    <row r="2494" spans="36:37">
      <c r="AJ2494" s="272">
        <f>VLOOKUP(AK2494,LDI!BC:BD,2,0)</f>
        <v>0</v>
      </c>
      <c r="AK2494" s="272">
        <f t="shared" si="39"/>
        <v>0</v>
      </c>
    </row>
    <row r="2495" spans="36:37">
      <c r="AJ2495" s="272">
        <f>VLOOKUP(AK2495,LDI!BC:BD,2,0)</f>
        <v>0</v>
      </c>
      <c r="AK2495" s="272">
        <f t="shared" si="39"/>
        <v>0</v>
      </c>
    </row>
    <row r="2496" spans="36:37">
      <c r="AJ2496" s="272">
        <f>VLOOKUP(AK2496,LDI!BC:BD,2,0)</f>
        <v>0</v>
      </c>
      <c r="AK2496" s="272">
        <f t="shared" si="39"/>
        <v>0</v>
      </c>
    </row>
    <row r="2497" spans="36:37">
      <c r="AJ2497" s="272">
        <f>VLOOKUP(AK2497,LDI!BC:BD,2,0)</f>
        <v>0</v>
      </c>
      <c r="AK2497" s="272">
        <f t="shared" si="39"/>
        <v>0</v>
      </c>
    </row>
    <row r="2498" spans="36:37">
      <c r="AJ2498" s="272">
        <f>VLOOKUP(AK2498,LDI!BC:BD,2,0)</f>
        <v>0</v>
      </c>
      <c r="AK2498" s="272">
        <f t="shared" si="39"/>
        <v>0</v>
      </c>
    </row>
    <row r="2499" spans="36:37">
      <c r="AJ2499" s="272">
        <f>VLOOKUP(AK2499,LDI!BC:BD,2,0)</f>
        <v>0</v>
      </c>
      <c r="AK2499" s="272">
        <f t="shared" si="39"/>
        <v>0</v>
      </c>
    </row>
    <row r="2500" spans="36:37">
      <c r="AJ2500" s="272">
        <f>VLOOKUP(AK2500,LDI!BC:BD,2,0)</f>
        <v>0</v>
      </c>
      <c r="AK2500" s="272">
        <f t="shared" si="39"/>
        <v>0</v>
      </c>
    </row>
    <row r="2501" spans="36:37">
      <c r="AJ2501" s="272">
        <f>VLOOKUP(AK2501,LDI!BC:BD,2,0)</f>
        <v>0</v>
      </c>
      <c r="AK2501" s="272">
        <f t="shared" si="39"/>
        <v>0</v>
      </c>
    </row>
    <row r="2502" spans="36:37">
      <c r="AJ2502" s="272">
        <f>VLOOKUP(AK2502,LDI!BC:BD,2,0)</f>
        <v>0</v>
      </c>
      <c r="AK2502" s="272">
        <f t="shared" si="39"/>
        <v>0</v>
      </c>
    </row>
    <row r="2503" spans="36:37">
      <c r="AJ2503" s="272">
        <f>VLOOKUP(AK2503,LDI!BC:BD,2,0)</f>
        <v>0</v>
      </c>
      <c r="AK2503" s="272">
        <f t="shared" si="39"/>
        <v>0</v>
      </c>
    </row>
    <row r="2504" spans="36:37">
      <c r="AJ2504" s="272">
        <f>VLOOKUP(AK2504,LDI!BC:BD,2,0)</f>
        <v>0</v>
      </c>
      <c r="AK2504" s="272">
        <f t="shared" si="39"/>
        <v>0</v>
      </c>
    </row>
    <row r="2505" spans="36:37">
      <c r="AJ2505" s="272">
        <f>VLOOKUP(AK2505,LDI!BC:BD,2,0)</f>
        <v>0</v>
      </c>
      <c r="AK2505" s="272">
        <f t="shared" si="39"/>
        <v>0</v>
      </c>
    </row>
    <row r="2506" spans="36:37">
      <c r="AJ2506" s="272">
        <f>VLOOKUP(AK2506,LDI!BC:BD,2,0)</f>
        <v>0</v>
      </c>
      <c r="AK2506" s="272">
        <f t="shared" si="39"/>
        <v>0</v>
      </c>
    </row>
    <row r="2507" spans="36:37">
      <c r="AJ2507" s="272">
        <f>VLOOKUP(AK2507,LDI!BC:BD,2,0)</f>
        <v>0</v>
      </c>
      <c r="AK2507" s="272">
        <f t="shared" si="39"/>
        <v>0</v>
      </c>
    </row>
    <row r="2508" spans="36:37">
      <c r="AJ2508" s="272">
        <f>VLOOKUP(AK2508,LDI!BC:BD,2,0)</f>
        <v>0</v>
      </c>
      <c r="AK2508" s="272">
        <f t="shared" si="39"/>
        <v>0</v>
      </c>
    </row>
    <row r="2509" spans="36:37">
      <c r="AJ2509" s="272">
        <f>VLOOKUP(AK2509,LDI!BC:BD,2,0)</f>
        <v>0</v>
      </c>
      <c r="AK2509" s="272">
        <f t="shared" si="39"/>
        <v>0</v>
      </c>
    </row>
    <row r="2510" spans="36:37">
      <c r="AJ2510" s="272">
        <f>VLOOKUP(AK2510,LDI!BC:BD,2,0)</f>
        <v>0</v>
      </c>
      <c r="AK2510" s="272">
        <f t="shared" si="39"/>
        <v>0</v>
      </c>
    </row>
    <row r="2511" spans="36:37">
      <c r="AJ2511" s="272">
        <f>VLOOKUP(AK2511,LDI!BC:BD,2,0)</f>
        <v>0</v>
      </c>
      <c r="AK2511" s="272">
        <f t="shared" si="39"/>
        <v>0</v>
      </c>
    </row>
    <row r="2512" spans="36:37">
      <c r="AJ2512" s="272">
        <f>VLOOKUP(AK2512,LDI!BC:BD,2,0)</f>
        <v>0</v>
      </c>
      <c r="AK2512" s="272">
        <f t="shared" si="39"/>
        <v>0</v>
      </c>
    </row>
    <row r="2513" spans="36:37">
      <c r="AJ2513" s="272">
        <f>VLOOKUP(AK2513,LDI!BC:BD,2,0)</f>
        <v>0</v>
      </c>
      <c r="AK2513" s="272">
        <f t="shared" si="39"/>
        <v>0</v>
      </c>
    </row>
    <row r="2514" spans="36:37">
      <c r="AJ2514" s="272">
        <f>VLOOKUP(AK2514,LDI!BC:BD,2,0)</f>
        <v>0</v>
      </c>
      <c r="AK2514" s="272">
        <f t="shared" si="39"/>
        <v>0</v>
      </c>
    </row>
    <row r="2515" spans="36:37">
      <c r="AJ2515" s="272">
        <f>VLOOKUP(AK2515,LDI!BC:BD,2,0)</f>
        <v>0</v>
      </c>
      <c r="AK2515" s="272">
        <f t="shared" si="39"/>
        <v>0</v>
      </c>
    </row>
    <row r="2516" spans="36:37">
      <c r="AJ2516" s="272">
        <f>VLOOKUP(AK2516,LDI!BC:BD,2,0)</f>
        <v>0</v>
      </c>
      <c r="AK2516" s="272">
        <f t="shared" si="39"/>
        <v>0</v>
      </c>
    </row>
    <row r="2517" spans="36:37">
      <c r="AJ2517" s="272">
        <f>VLOOKUP(AK2517,LDI!BC:BD,2,0)</f>
        <v>0</v>
      </c>
      <c r="AK2517" s="272">
        <f t="shared" si="39"/>
        <v>0</v>
      </c>
    </row>
    <row r="2518" spans="36:37">
      <c r="AJ2518" s="272">
        <f>VLOOKUP(AK2518,LDI!BC:BD,2,0)</f>
        <v>0</v>
      </c>
      <c r="AK2518" s="272">
        <f t="shared" si="39"/>
        <v>0</v>
      </c>
    </row>
    <row r="2519" spans="36:37">
      <c r="AJ2519" s="272">
        <f>VLOOKUP(AK2519,LDI!BC:BD,2,0)</f>
        <v>0</v>
      </c>
      <c r="AK2519" s="272">
        <f t="shared" si="39"/>
        <v>0</v>
      </c>
    </row>
    <row r="2520" spans="36:37">
      <c r="AJ2520" s="272">
        <f>VLOOKUP(AK2520,LDI!BC:BD,2,0)</f>
        <v>0</v>
      </c>
      <c r="AK2520" s="272">
        <f t="shared" si="39"/>
        <v>0</v>
      </c>
    </row>
    <row r="2521" spans="36:37">
      <c r="AJ2521" s="272">
        <f>VLOOKUP(AK2521,LDI!BC:BD,2,0)</f>
        <v>0</v>
      </c>
      <c r="AK2521" s="272">
        <f t="shared" si="39"/>
        <v>0</v>
      </c>
    </row>
    <row r="2522" spans="36:37">
      <c r="AJ2522" s="272">
        <f>VLOOKUP(AK2522,LDI!BC:BD,2,0)</f>
        <v>0</v>
      </c>
      <c r="AK2522" s="272">
        <f t="shared" si="39"/>
        <v>0</v>
      </c>
    </row>
    <row r="2523" spans="36:37">
      <c r="AJ2523" s="272">
        <f>VLOOKUP(AK2523,LDI!BC:BD,2,0)</f>
        <v>0</v>
      </c>
      <c r="AK2523" s="272">
        <f t="shared" si="39"/>
        <v>0</v>
      </c>
    </row>
    <row r="2524" spans="36:37">
      <c r="AJ2524" s="272">
        <f>VLOOKUP(AK2524,LDI!BC:BD,2,0)</f>
        <v>0</v>
      </c>
      <c r="AK2524" s="272">
        <f t="shared" si="39"/>
        <v>0</v>
      </c>
    </row>
    <row r="2525" spans="36:37">
      <c r="AJ2525" s="272">
        <f>VLOOKUP(AK2525,LDI!BC:BD,2,0)</f>
        <v>0</v>
      </c>
      <c r="AK2525" s="272">
        <f t="shared" si="39"/>
        <v>0</v>
      </c>
    </row>
    <row r="2526" spans="36:37">
      <c r="AJ2526" s="272">
        <f>VLOOKUP(AK2526,LDI!BC:BD,2,0)</f>
        <v>0</v>
      </c>
      <c r="AK2526" s="272">
        <f t="shared" si="39"/>
        <v>0</v>
      </c>
    </row>
    <row r="2527" spans="36:37">
      <c r="AJ2527" s="272">
        <f>VLOOKUP(AK2527,LDI!BC:BD,2,0)</f>
        <v>0</v>
      </c>
      <c r="AK2527" s="272">
        <f t="shared" si="39"/>
        <v>0</v>
      </c>
    </row>
    <row r="2528" spans="36:37">
      <c r="AJ2528" s="272">
        <f>VLOOKUP(AK2528,LDI!BC:BD,2,0)</f>
        <v>0</v>
      </c>
      <c r="AK2528" s="272">
        <f t="shared" si="39"/>
        <v>0</v>
      </c>
    </row>
    <row r="2529" spans="36:37">
      <c r="AJ2529" s="272">
        <f>VLOOKUP(AK2529,LDI!BC:BD,2,0)</f>
        <v>0</v>
      </c>
      <c r="AK2529" s="272">
        <f t="shared" si="39"/>
        <v>0</v>
      </c>
    </row>
    <row r="2530" spans="36:37">
      <c r="AJ2530" s="272">
        <f>VLOOKUP(AK2530,LDI!BC:BD,2,0)</f>
        <v>0</v>
      </c>
      <c r="AK2530" s="272">
        <f t="shared" si="39"/>
        <v>0</v>
      </c>
    </row>
    <row r="2531" spans="36:37">
      <c r="AJ2531" s="272">
        <f>VLOOKUP(AK2531,LDI!BC:BD,2,0)</f>
        <v>0</v>
      </c>
      <c r="AK2531" s="272">
        <f t="shared" si="39"/>
        <v>0</v>
      </c>
    </row>
    <row r="2532" spans="36:37">
      <c r="AJ2532" s="272">
        <f>VLOOKUP(AK2532,LDI!BC:BD,2,0)</f>
        <v>0</v>
      </c>
      <c r="AK2532" s="272">
        <f t="shared" si="39"/>
        <v>0</v>
      </c>
    </row>
    <row r="2533" spans="36:37">
      <c r="AJ2533" s="272">
        <f>VLOOKUP(AK2533,LDI!BC:BD,2,0)</f>
        <v>0</v>
      </c>
      <c r="AK2533" s="272">
        <f t="shared" si="39"/>
        <v>0</v>
      </c>
    </row>
    <row r="2534" spans="36:37">
      <c r="AJ2534" s="272">
        <f>VLOOKUP(AK2534,LDI!BC:BD,2,0)</f>
        <v>0</v>
      </c>
      <c r="AK2534" s="272">
        <f t="shared" si="39"/>
        <v>0</v>
      </c>
    </row>
    <row r="2535" spans="36:37">
      <c r="AJ2535" s="272">
        <f>VLOOKUP(AK2535,LDI!BC:BD,2,0)</f>
        <v>0</v>
      </c>
      <c r="AK2535" s="272">
        <f t="shared" si="39"/>
        <v>0</v>
      </c>
    </row>
    <row r="2536" spans="36:37">
      <c r="AJ2536" s="272">
        <f>VLOOKUP(AK2536,LDI!BC:BD,2,0)</f>
        <v>0</v>
      </c>
      <c r="AK2536" s="272">
        <f t="shared" si="39"/>
        <v>0</v>
      </c>
    </row>
    <row r="2537" spans="36:37">
      <c r="AJ2537" s="272">
        <f>VLOOKUP(AK2537,LDI!BC:BD,2,0)</f>
        <v>0</v>
      </c>
      <c r="AK2537" s="272">
        <f t="shared" si="39"/>
        <v>0</v>
      </c>
    </row>
    <row r="2538" spans="36:37">
      <c r="AJ2538" s="272">
        <f>VLOOKUP(AK2538,LDI!BC:BD,2,0)</f>
        <v>0</v>
      </c>
      <c r="AK2538" s="272">
        <f t="shared" si="39"/>
        <v>0</v>
      </c>
    </row>
    <row r="2539" spans="36:37">
      <c r="AJ2539" s="272">
        <f>VLOOKUP(AK2539,LDI!BC:BD,2,0)</f>
        <v>0</v>
      </c>
      <c r="AK2539" s="272">
        <f t="shared" si="39"/>
        <v>0</v>
      </c>
    </row>
    <row r="2540" spans="36:37">
      <c r="AJ2540" s="272">
        <f>VLOOKUP(AK2540,LDI!BC:BD,2,0)</f>
        <v>0</v>
      </c>
      <c r="AK2540" s="272">
        <f t="shared" si="39"/>
        <v>0</v>
      </c>
    </row>
    <row r="2541" spans="36:37">
      <c r="AJ2541" s="272">
        <f>VLOOKUP(AK2541,LDI!BC:BD,2,0)</f>
        <v>0</v>
      </c>
      <c r="AK2541" s="272">
        <f t="shared" ref="AK2541:AK2604" si="40">P2541</f>
        <v>0</v>
      </c>
    </row>
    <row r="2542" spans="36:37">
      <c r="AJ2542" s="272">
        <f>VLOOKUP(AK2542,LDI!BC:BD,2,0)</f>
        <v>0</v>
      </c>
      <c r="AK2542" s="272">
        <f t="shared" si="40"/>
        <v>0</v>
      </c>
    </row>
    <row r="2543" spans="36:37">
      <c r="AJ2543" s="272">
        <f>VLOOKUP(AK2543,LDI!BC:BD,2,0)</f>
        <v>0</v>
      </c>
      <c r="AK2543" s="272">
        <f t="shared" si="40"/>
        <v>0</v>
      </c>
    </row>
    <row r="2544" spans="36:37">
      <c r="AJ2544" s="272">
        <f>VLOOKUP(AK2544,LDI!BC:BD,2,0)</f>
        <v>0</v>
      </c>
      <c r="AK2544" s="272">
        <f t="shared" si="40"/>
        <v>0</v>
      </c>
    </row>
    <row r="2545" spans="36:37">
      <c r="AJ2545" s="272">
        <f>VLOOKUP(AK2545,LDI!BC:BD,2,0)</f>
        <v>0</v>
      </c>
      <c r="AK2545" s="272">
        <f t="shared" si="40"/>
        <v>0</v>
      </c>
    </row>
    <row r="2546" spans="36:37">
      <c r="AJ2546" s="272">
        <f>VLOOKUP(AK2546,LDI!BC:BD,2,0)</f>
        <v>0</v>
      </c>
      <c r="AK2546" s="272">
        <f t="shared" si="40"/>
        <v>0</v>
      </c>
    </row>
    <row r="2547" spans="36:37">
      <c r="AJ2547" s="272">
        <f>VLOOKUP(AK2547,LDI!BC:BD,2,0)</f>
        <v>0</v>
      </c>
      <c r="AK2547" s="272">
        <f t="shared" si="40"/>
        <v>0</v>
      </c>
    </row>
    <row r="2548" spans="36:37">
      <c r="AJ2548" s="272">
        <f>VLOOKUP(AK2548,LDI!BC:BD,2,0)</f>
        <v>0</v>
      </c>
      <c r="AK2548" s="272">
        <f t="shared" si="40"/>
        <v>0</v>
      </c>
    </row>
    <row r="2549" spans="36:37">
      <c r="AJ2549" s="272">
        <f>VLOOKUP(AK2549,LDI!BC:BD,2,0)</f>
        <v>0</v>
      </c>
      <c r="AK2549" s="272">
        <f t="shared" si="40"/>
        <v>0</v>
      </c>
    </row>
    <row r="2550" spans="36:37">
      <c r="AJ2550" s="272">
        <f>VLOOKUP(AK2550,LDI!BC:BD,2,0)</f>
        <v>0</v>
      </c>
      <c r="AK2550" s="272">
        <f t="shared" si="40"/>
        <v>0</v>
      </c>
    </row>
    <row r="2551" spans="36:37">
      <c r="AJ2551" s="272">
        <f>VLOOKUP(AK2551,LDI!BC:BD,2,0)</f>
        <v>0</v>
      </c>
      <c r="AK2551" s="272">
        <f t="shared" si="40"/>
        <v>0</v>
      </c>
    </row>
    <row r="2552" spans="36:37">
      <c r="AJ2552" s="272">
        <f>VLOOKUP(AK2552,LDI!BC:BD,2,0)</f>
        <v>0</v>
      </c>
      <c r="AK2552" s="272">
        <f t="shared" si="40"/>
        <v>0</v>
      </c>
    </row>
    <row r="2553" spans="36:37">
      <c r="AJ2553" s="272">
        <f>VLOOKUP(AK2553,LDI!BC:BD,2,0)</f>
        <v>0</v>
      </c>
      <c r="AK2553" s="272">
        <f t="shared" si="40"/>
        <v>0</v>
      </c>
    </row>
    <row r="2554" spans="36:37">
      <c r="AJ2554" s="272">
        <f>VLOOKUP(AK2554,LDI!BC:BD,2,0)</f>
        <v>0</v>
      </c>
      <c r="AK2554" s="272">
        <f t="shared" si="40"/>
        <v>0</v>
      </c>
    </row>
    <row r="2555" spans="36:37">
      <c r="AJ2555" s="272">
        <f>VLOOKUP(AK2555,LDI!BC:BD,2,0)</f>
        <v>0</v>
      </c>
      <c r="AK2555" s="272">
        <f t="shared" si="40"/>
        <v>0</v>
      </c>
    </row>
    <row r="2556" spans="36:37">
      <c r="AJ2556" s="272">
        <f>VLOOKUP(AK2556,LDI!BC:BD,2,0)</f>
        <v>0</v>
      </c>
      <c r="AK2556" s="272">
        <f t="shared" si="40"/>
        <v>0</v>
      </c>
    </row>
    <row r="2557" spans="36:37">
      <c r="AJ2557" s="272">
        <f>VLOOKUP(AK2557,LDI!BC:BD,2,0)</f>
        <v>0</v>
      </c>
      <c r="AK2557" s="272">
        <f t="shared" si="40"/>
        <v>0</v>
      </c>
    </row>
    <row r="2558" spans="36:37">
      <c r="AJ2558" s="272">
        <f>VLOOKUP(AK2558,LDI!BC:BD,2,0)</f>
        <v>0</v>
      </c>
      <c r="AK2558" s="272">
        <f t="shared" si="40"/>
        <v>0</v>
      </c>
    </row>
    <row r="2559" spans="36:37">
      <c r="AJ2559" s="272">
        <f>VLOOKUP(AK2559,LDI!BC:BD,2,0)</f>
        <v>0</v>
      </c>
      <c r="AK2559" s="272">
        <f t="shared" si="40"/>
        <v>0</v>
      </c>
    </row>
    <row r="2560" spans="36:37">
      <c r="AJ2560" s="272">
        <f>VLOOKUP(AK2560,LDI!BC:BD,2,0)</f>
        <v>0</v>
      </c>
      <c r="AK2560" s="272">
        <f t="shared" si="40"/>
        <v>0</v>
      </c>
    </row>
    <row r="2561" spans="36:37">
      <c r="AJ2561" s="272">
        <f>VLOOKUP(AK2561,LDI!BC:BD,2,0)</f>
        <v>0</v>
      </c>
      <c r="AK2561" s="272">
        <f t="shared" si="40"/>
        <v>0</v>
      </c>
    </row>
    <row r="2562" spans="36:37">
      <c r="AJ2562" s="272">
        <f>VLOOKUP(AK2562,LDI!BC:BD,2,0)</f>
        <v>0</v>
      </c>
      <c r="AK2562" s="272">
        <f t="shared" si="40"/>
        <v>0</v>
      </c>
    </row>
    <row r="2563" spans="36:37">
      <c r="AJ2563" s="272">
        <f>VLOOKUP(AK2563,LDI!BC:BD,2,0)</f>
        <v>0</v>
      </c>
      <c r="AK2563" s="272">
        <f t="shared" si="40"/>
        <v>0</v>
      </c>
    </row>
    <row r="2564" spans="36:37">
      <c r="AJ2564" s="272">
        <f>VLOOKUP(AK2564,LDI!BC:BD,2,0)</f>
        <v>0</v>
      </c>
      <c r="AK2564" s="272">
        <f t="shared" si="40"/>
        <v>0</v>
      </c>
    </row>
    <row r="2565" spans="36:37">
      <c r="AJ2565" s="272">
        <f>VLOOKUP(AK2565,LDI!BC:BD,2,0)</f>
        <v>0</v>
      </c>
      <c r="AK2565" s="272">
        <f t="shared" si="40"/>
        <v>0</v>
      </c>
    </row>
    <row r="2566" spans="36:37">
      <c r="AJ2566" s="272">
        <f>VLOOKUP(AK2566,LDI!BC:BD,2,0)</f>
        <v>0</v>
      </c>
      <c r="AK2566" s="272">
        <f t="shared" si="40"/>
        <v>0</v>
      </c>
    </row>
    <row r="2567" spans="36:37">
      <c r="AJ2567" s="272">
        <f>VLOOKUP(AK2567,LDI!BC:BD,2,0)</f>
        <v>0</v>
      </c>
      <c r="AK2567" s="272">
        <f t="shared" si="40"/>
        <v>0</v>
      </c>
    </row>
    <row r="2568" spans="36:37">
      <c r="AJ2568" s="272">
        <f>VLOOKUP(AK2568,LDI!BC:BD,2,0)</f>
        <v>0</v>
      </c>
      <c r="AK2568" s="272">
        <f t="shared" si="40"/>
        <v>0</v>
      </c>
    </row>
    <row r="2569" spans="36:37">
      <c r="AJ2569" s="272">
        <f>VLOOKUP(AK2569,LDI!BC:BD,2,0)</f>
        <v>0</v>
      </c>
      <c r="AK2569" s="272">
        <f t="shared" si="40"/>
        <v>0</v>
      </c>
    </row>
    <row r="2570" spans="36:37">
      <c r="AJ2570" s="272">
        <f>VLOOKUP(AK2570,LDI!BC:BD,2,0)</f>
        <v>0</v>
      </c>
      <c r="AK2570" s="272">
        <f t="shared" si="40"/>
        <v>0</v>
      </c>
    </row>
    <row r="2571" spans="36:37">
      <c r="AJ2571" s="272">
        <f>VLOOKUP(AK2571,LDI!BC:BD,2,0)</f>
        <v>0</v>
      </c>
      <c r="AK2571" s="272">
        <f t="shared" si="40"/>
        <v>0</v>
      </c>
    </row>
    <row r="2572" spans="36:37">
      <c r="AJ2572" s="272">
        <f>VLOOKUP(AK2572,LDI!BC:BD,2,0)</f>
        <v>0</v>
      </c>
      <c r="AK2572" s="272">
        <f t="shared" si="40"/>
        <v>0</v>
      </c>
    </row>
    <row r="2573" spans="36:37">
      <c r="AJ2573" s="272">
        <f>VLOOKUP(AK2573,LDI!BC:BD,2,0)</f>
        <v>0</v>
      </c>
      <c r="AK2573" s="272">
        <f t="shared" si="40"/>
        <v>0</v>
      </c>
    </row>
    <row r="2574" spans="36:37">
      <c r="AJ2574" s="272">
        <f>VLOOKUP(AK2574,LDI!BC:BD,2,0)</f>
        <v>0</v>
      </c>
      <c r="AK2574" s="272">
        <f t="shared" si="40"/>
        <v>0</v>
      </c>
    </row>
    <row r="2575" spans="36:37">
      <c r="AJ2575" s="272">
        <f>VLOOKUP(AK2575,LDI!BC:BD,2,0)</f>
        <v>0</v>
      </c>
      <c r="AK2575" s="272">
        <f t="shared" si="40"/>
        <v>0</v>
      </c>
    </row>
    <row r="2576" spans="36:37">
      <c r="AJ2576" s="272">
        <f>VLOOKUP(AK2576,LDI!BC:BD,2,0)</f>
        <v>0</v>
      </c>
      <c r="AK2576" s="272">
        <f t="shared" si="40"/>
        <v>0</v>
      </c>
    </row>
    <row r="2577" spans="36:37">
      <c r="AJ2577" s="272">
        <f>VLOOKUP(AK2577,LDI!BC:BD,2,0)</f>
        <v>0</v>
      </c>
      <c r="AK2577" s="272">
        <f t="shared" si="40"/>
        <v>0</v>
      </c>
    </row>
    <row r="2578" spans="36:37">
      <c r="AJ2578" s="272">
        <f>VLOOKUP(AK2578,LDI!BC:BD,2,0)</f>
        <v>0</v>
      </c>
      <c r="AK2578" s="272">
        <f t="shared" si="40"/>
        <v>0</v>
      </c>
    </row>
    <row r="2579" spans="36:37">
      <c r="AJ2579" s="272">
        <f>VLOOKUP(AK2579,LDI!BC:BD,2,0)</f>
        <v>0</v>
      </c>
      <c r="AK2579" s="272">
        <f t="shared" si="40"/>
        <v>0</v>
      </c>
    </row>
    <row r="2580" spans="36:37">
      <c r="AJ2580" s="272">
        <f>VLOOKUP(AK2580,LDI!BC:BD,2,0)</f>
        <v>0</v>
      </c>
      <c r="AK2580" s="272">
        <f t="shared" si="40"/>
        <v>0</v>
      </c>
    </row>
    <row r="2581" spans="36:37">
      <c r="AJ2581" s="272">
        <f>VLOOKUP(AK2581,LDI!BC:BD,2,0)</f>
        <v>0</v>
      </c>
      <c r="AK2581" s="272">
        <f t="shared" si="40"/>
        <v>0</v>
      </c>
    </row>
    <row r="2582" spans="36:37">
      <c r="AJ2582" s="272">
        <f>VLOOKUP(AK2582,LDI!BC:BD,2,0)</f>
        <v>0</v>
      </c>
      <c r="AK2582" s="272">
        <f t="shared" si="40"/>
        <v>0</v>
      </c>
    </row>
    <row r="2583" spans="36:37">
      <c r="AJ2583" s="272">
        <f>VLOOKUP(AK2583,LDI!BC:BD,2,0)</f>
        <v>0</v>
      </c>
      <c r="AK2583" s="272">
        <f t="shared" si="40"/>
        <v>0</v>
      </c>
    </row>
    <row r="2584" spans="36:37">
      <c r="AJ2584" s="272">
        <f>VLOOKUP(AK2584,LDI!BC:BD,2,0)</f>
        <v>0</v>
      </c>
      <c r="AK2584" s="272">
        <f t="shared" si="40"/>
        <v>0</v>
      </c>
    </row>
    <row r="2585" spans="36:37">
      <c r="AJ2585" s="272">
        <f>VLOOKUP(AK2585,LDI!BC:BD,2,0)</f>
        <v>0</v>
      </c>
      <c r="AK2585" s="272">
        <f t="shared" si="40"/>
        <v>0</v>
      </c>
    </row>
    <row r="2586" spans="36:37">
      <c r="AJ2586" s="272">
        <f>VLOOKUP(AK2586,LDI!BC:BD,2,0)</f>
        <v>0</v>
      </c>
      <c r="AK2586" s="272">
        <f t="shared" si="40"/>
        <v>0</v>
      </c>
    </row>
    <row r="2587" spans="36:37">
      <c r="AJ2587" s="272">
        <f>VLOOKUP(AK2587,LDI!BC:BD,2,0)</f>
        <v>0</v>
      </c>
      <c r="AK2587" s="272">
        <f t="shared" si="40"/>
        <v>0</v>
      </c>
    </row>
    <row r="2588" spans="36:37">
      <c r="AJ2588" s="272">
        <f>VLOOKUP(AK2588,LDI!BC:BD,2,0)</f>
        <v>0</v>
      </c>
      <c r="AK2588" s="272">
        <f t="shared" si="40"/>
        <v>0</v>
      </c>
    </row>
    <row r="2589" spans="36:37">
      <c r="AJ2589" s="272">
        <f>VLOOKUP(AK2589,LDI!BC:BD,2,0)</f>
        <v>0</v>
      </c>
      <c r="AK2589" s="272">
        <f t="shared" si="40"/>
        <v>0</v>
      </c>
    </row>
    <row r="2590" spans="36:37">
      <c r="AJ2590" s="272">
        <f>VLOOKUP(AK2590,LDI!BC:BD,2,0)</f>
        <v>0</v>
      </c>
      <c r="AK2590" s="272">
        <f t="shared" si="40"/>
        <v>0</v>
      </c>
    </row>
    <row r="2591" spans="36:37">
      <c r="AJ2591" s="272">
        <f>VLOOKUP(AK2591,LDI!BC:BD,2,0)</f>
        <v>0</v>
      </c>
      <c r="AK2591" s="272">
        <f t="shared" si="40"/>
        <v>0</v>
      </c>
    </row>
    <row r="2592" spans="36:37">
      <c r="AJ2592" s="272">
        <f>VLOOKUP(AK2592,LDI!BC:BD,2,0)</f>
        <v>0</v>
      </c>
      <c r="AK2592" s="272">
        <f t="shared" si="40"/>
        <v>0</v>
      </c>
    </row>
    <row r="2593" spans="36:37">
      <c r="AJ2593" s="272">
        <f>VLOOKUP(AK2593,LDI!BC:BD,2,0)</f>
        <v>0</v>
      </c>
      <c r="AK2593" s="272">
        <f t="shared" si="40"/>
        <v>0</v>
      </c>
    </row>
    <row r="2594" spans="36:37">
      <c r="AJ2594" s="272">
        <f>VLOOKUP(AK2594,LDI!BC:BD,2,0)</f>
        <v>0</v>
      </c>
      <c r="AK2594" s="272">
        <f t="shared" si="40"/>
        <v>0</v>
      </c>
    </row>
    <row r="2595" spans="36:37">
      <c r="AJ2595" s="272">
        <f>VLOOKUP(AK2595,LDI!BC:BD,2,0)</f>
        <v>0</v>
      </c>
      <c r="AK2595" s="272">
        <f t="shared" si="40"/>
        <v>0</v>
      </c>
    </row>
    <row r="2596" spans="36:37">
      <c r="AJ2596" s="272">
        <f>VLOOKUP(AK2596,LDI!BC:BD,2,0)</f>
        <v>0</v>
      </c>
      <c r="AK2596" s="272">
        <f t="shared" si="40"/>
        <v>0</v>
      </c>
    </row>
    <row r="2597" spans="36:37">
      <c r="AJ2597" s="272">
        <f>VLOOKUP(AK2597,LDI!BC:BD,2,0)</f>
        <v>0</v>
      </c>
      <c r="AK2597" s="272">
        <f t="shared" si="40"/>
        <v>0</v>
      </c>
    </row>
    <row r="2598" spans="36:37">
      <c r="AJ2598" s="272">
        <f>VLOOKUP(AK2598,LDI!BC:BD,2,0)</f>
        <v>0</v>
      </c>
      <c r="AK2598" s="272">
        <f t="shared" si="40"/>
        <v>0</v>
      </c>
    </row>
    <row r="2599" spans="36:37">
      <c r="AJ2599" s="272">
        <f>VLOOKUP(AK2599,LDI!BC:BD,2,0)</f>
        <v>0</v>
      </c>
      <c r="AK2599" s="272">
        <f t="shared" si="40"/>
        <v>0</v>
      </c>
    </row>
    <row r="2600" spans="36:37">
      <c r="AJ2600" s="272">
        <f>VLOOKUP(AK2600,LDI!BC:BD,2,0)</f>
        <v>0</v>
      </c>
      <c r="AK2600" s="272">
        <f t="shared" si="40"/>
        <v>0</v>
      </c>
    </row>
    <row r="2601" spans="36:37">
      <c r="AJ2601" s="272">
        <f>VLOOKUP(AK2601,LDI!BC:BD,2,0)</f>
        <v>0</v>
      </c>
      <c r="AK2601" s="272">
        <f t="shared" si="40"/>
        <v>0</v>
      </c>
    </row>
    <row r="2602" spans="36:37">
      <c r="AJ2602" s="272">
        <f>VLOOKUP(AK2602,LDI!BC:BD,2,0)</f>
        <v>0</v>
      </c>
      <c r="AK2602" s="272">
        <f t="shared" si="40"/>
        <v>0</v>
      </c>
    </row>
    <row r="2603" spans="36:37">
      <c r="AJ2603" s="272">
        <f>VLOOKUP(AK2603,LDI!BC:BD,2,0)</f>
        <v>0</v>
      </c>
      <c r="AK2603" s="272">
        <f t="shared" si="40"/>
        <v>0</v>
      </c>
    </row>
    <row r="2604" spans="36:37">
      <c r="AJ2604" s="272">
        <f>VLOOKUP(AK2604,LDI!BC:BD,2,0)</f>
        <v>0</v>
      </c>
      <c r="AK2604" s="272">
        <f t="shared" si="40"/>
        <v>0</v>
      </c>
    </row>
    <row r="2605" spans="36:37">
      <c r="AJ2605" s="272">
        <f>VLOOKUP(AK2605,LDI!BC:BD,2,0)</f>
        <v>0</v>
      </c>
      <c r="AK2605" s="272">
        <f t="shared" ref="AK2605:AK2668" si="41">P2605</f>
        <v>0</v>
      </c>
    </row>
    <row r="2606" spans="36:37">
      <c r="AJ2606" s="272">
        <f>VLOOKUP(AK2606,LDI!BC:BD,2,0)</f>
        <v>0</v>
      </c>
      <c r="AK2606" s="272">
        <f t="shared" si="41"/>
        <v>0</v>
      </c>
    </row>
    <row r="2607" spans="36:37">
      <c r="AJ2607" s="272">
        <f>VLOOKUP(AK2607,LDI!BC:BD,2,0)</f>
        <v>0</v>
      </c>
      <c r="AK2607" s="272">
        <f t="shared" si="41"/>
        <v>0</v>
      </c>
    </row>
    <row r="2608" spans="36:37">
      <c r="AJ2608" s="272">
        <f>VLOOKUP(AK2608,LDI!BC:BD,2,0)</f>
        <v>0</v>
      </c>
      <c r="AK2608" s="272">
        <f t="shared" si="41"/>
        <v>0</v>
      </c>
    </row>
    <row r="2609" spans="36:37">
      <c r="AJ2609" s="272">
        <f>VLOOKUP(AK2609,LDI!BC:BD,2,0)</f>
        <v>0</v>
      </c>
      <c r="AK2609" s="272">
        <f t="shared" si="41"/>
        <v>0</v>
      </c>
    </row>
    <row r="2610" spans="36:37">
      <c r="AJ2610" s="272">
        <f>VLOOKUP(AK2610,LDI!BC:BD,2,0)</f>
        <v>0</v>
      </c>
      <c r="AK2610" s="272">
        <f t="shared" si="41"/>
        <v>0</v>
      </c>
    </row>
    <row r="2611" spans="36:37">
      <c r="AJ2611" s="272">
        <f>VLOOKUP(AK2611,LDI!BC:BD,2,0)</f>
        <v>0</v>
      </c>
      <c r="AK2611" s="272">
        <f t="shared" si="41"/>
        <v>0</v>
      </c>
    </row>
    <row r="2612" spans="36:37">
      <c r="AJ2612" s="272">
        <f>VLOOKUP(AK2612,LDI!BC:BD,2,0)</f>
        <v>0</v>
      </c>
      <c r="AK2612" s="272">
        <f t="shared" si="41"/>
        <v>0</v>
      </c>
    </row>
    <row r="2613" spans="36:37">
      <c r="AJ2613" s="272">
        <f>VLOOKUP(AK2613,LDI!BC:BD,2,0)</f>
        <v>0</v>
      </c>
      <c r="AK2613" s="272">
        <f t="shared" si="41"/>
        <v>0</v>
      </c>
    </row>
    <row r="2614" spans="36:37">
      <c r="AJ2614" s="272">
        <f>VLOOKUP(AK2614,LDI!BC:BD,2,0)</f>
        <v>0</v>
      </c>
      <c r="AK2614" s="272">
        <f t="shared" si="41"/>
        <v>0</v>
      </c>
    </row>
    <row r="2615" spans="36:37">
      <c r="AJ2615" s="272">
        <f>VLOOKUP(AK2615,LDI!BC:BD,2,0)</f>
        <v>0</v>
      </c>
      <c r="AK2615" s="272">
        <f t="shared" si="41"/>
        <v>0</v>
      </c>
    </row>
    <row r="2616" spans="36:37">
      <c r="AJ2616" s="272">
        <f>VLOOKUP(AK2616,LDI!BC:BD,2,0)</f>
        <v>0</v>
      </c>
      <c r="AK2616" s="272">
        <f t="shared" si="41"/>
        <v>0</v>
      </c>
    </row>
    <row r="2617" spans="36:37">
      <c r="AJ2617" s="272">
        <f>VLOOKUP(AK2617,LDI!BC:BD,2,0)</f>
        <v>0</v>
      </c>
      <c r="AK2617" s="272">
        <f t="shared" si="41"/>
        <v>0</v>
      </c>
    </row>
    <row r="2618" spans="36:37">
      <c r="AJ2618" s="272">
        <f>VLOOKUP(AK2618,LDI!BC:BD,2,0)</f>
        <v>0</v>
      </c>
      <c r="AK2618" s="272">
        <f t="shared" si="41"/>
        <v>0</v>
      </c>
    </row>
    <row r="2619" spans="36:37">
      <c r="AJ2619" s="272">
        <f>VLOOKUP(AK2619,LDI!BC:BD,2,0)</f>
        <v>0</v>
      </c>
      <c r="AK2619" s="272">
        <f t="shared" si="41"/>
        <v>0</v>
      </c>
    </row>
    <row r="2620" spans="36:37">
      <c r="AJ2620" s="272">
        <f>VLOOKUP(AK2620,LDI!BC:BD,2,0)</f>
        <v>0</v>
      </c>
      <c r="AK2620" s="272">
        <f t="shared" si="41"/>
        <v>0</v>
      </c>
    </row>
    <row r="2621" spans="36:37">
      <c r="AJ2621" s="272">
        <f>VLOOKUP(AK2621,LDI!BC:BD,2,0)</f>
        <v>0</v>
      </c>
      <c r="AK2621" s="272">
        <f t="shared" si="41"/>
        <v>0</v>
      </c>
    </row>
    <row r="2622" spans="36:37">
      <c r="AJ2622" s="272">
        <f>VLOOKUP(AK2622,LDI!BC:BD,2,0)</f>
        <v>0</v>
      </c>
      <c r="AK2622" s="272">
        <f t="shared" si="41"/>
        <v>0</v>
      </c>
    </row>
    <row r="2623" spans="36:37">
      <c r="AJ2623" s="272">
        <f>VLOOKUP(AK2623,LDI!BC:BD,2,0)</f>
        <v>0</v>
      </c>
      <c r="AK2623" s="272">
        <f t="shared" si="41"/>
        <v>0</v>
      </c>
    </row>
    <row r="2624" spans="36:37">
      <c r="AJ2624" s="272">
        <f>VLOOKUP(AK2624,LDI!BC:BD,2,0)</f>
        <v>0</v>
      </c>
      <c r="AK2624" s="272">
        <f t="shared" si="41"/>
        <v>0</v>
      </c>
    </row>
    <row r="2625" spans="36:37">
      <c r="AJ2625" s="272">
        <f>VLOOKUP(AK2625,LDI!BC:BD,2,0)</f>
        <v>0</v>
      </c>
      <c r="AK2625" s="272">
        <f t="shared" si="41"/>
        <v>0</v>
      </c>
    </row>
    <row r="2626" spans="36:37">
      <c r="AJ2626" s="272">
        <f>VLOOKUP(AK2626,LDI!BC:BD,2,0)</f>
        <v>0</v>
      </c>
      <c r="AK2626" s="272">
        <f t="shared" si="41"/>
        <v>0</v>
      </c>
    </row>
    <row r="2627" spans="36:37">
      <c r="AJ2627" s="272">
        <f>VLOOKUP(AK2627,LDI!BC:BD,2,0)</f>
        <v>0</v>
      </c>
      <c r="AK2627" s="272">
        <f t="shared" si="41"/>
        <v>0</v>
      </c>
    </row>
    <row r="2628" spans="36:37">
      <c r="AJ2628" s="272">
        <f>VLOOKUP(AK2628,LDI!BC:BD,2,0)</f>
        <v>0</v>
      </c>
      <c r="AK2628" s="272">
        <f t="shared" si="41"/>
        <v>0</v>
      </c>
    </row>
    <row r="2629" spans="36:37">
      <c r="AJ2629" s="272">
        <f>VLOOKUP(AK2629,LDI!BC:BD,2,0)</f>
        <v>0</v>
      </c>
      <c r="AK2629" s="272">
        <f t="shared" si="41"/>
        <v>0</v>
      </c>
    </row>
    <row r="2630" spans="36:37">
      <c r="AJ2630" s="272">
        <f>VLOOKUP(AK2630,LDI!BC:BD,2,0)</f>
        <v>0</v>
      </c>
      <c r="AK2630" s="272">
        <f t="shared" si="41"/>
        <v>0</v>
      </c>
    </row>
    <row r="2631" spans="36:37">
      <c r="AJ2631" s="272">
        <f>VLOOKUP(AK2631,LDI!BC:BD,2,0)</f>
        <v>0</v>
      </c>
      <c r="AK2631" s="272">
        <f t="shared" si="41"/>
        <v>0</v>
      </c>
    </row>
    <row r="2632" spans="36:37">
      <c r="AJ2632" s="272">
        <f>VLOOKUP(AK2632,LDI!BC:BD,2,0)</f>
        <v>0</v>
      </c>
      <c r="AK2632" s="272">
        <f t="shared" si="41"/>
        <v>0</v>
      </c>
    </row>
    <row r="2633" spans="36:37">
      <c r="AJ2633" s="272">
        <f>VLOOKUP(AK2633,LDI!BC:BD,2,0)</f>
        <v>0</v>
      </c>
      <c r="AK2633" s="272">
        <f t="shared" si="41"/>
        <v>0</v>
      </c>
    </row>
    <row r="2634" spans="36:37">
      <c r="AJ2634" s="272">
        <f>VLOOKUP(AK2634,LDI!BC:BD,2,0)</f>
        <v>0</v>
      </c>
      <c r="AK2634" s="272">
        <f t="shared" si="41"/>
        <v>0</v>
      </c>
    </row>
    <row r="2635" spans="36:37">
      <c r="AJ2635" s="272">
        <f>VLOOKUP(AK2635,LDI!BC:BD,2,0)</f>
        <v>0</v>
      </c>
      <c r="AK2635" s="272">
        <f t="shared" si="41"/>
        <v>0</v>
      </c>
    </row>
    <row r="2636" spans="36:37">
      <c r="AJ2636" s="272">
        <f>VLOOKUP(AK2636,LDI!BC:BD,2,0)</f>
        <v>0</v>
      </c>
      <c r="AK2636" s="272">
        <f t="shared" si="41"/>
        <v>0</v>
      </c>
    </row>
    <row r="2637" spans="36:37">
      <c r="AJ2637" s="272">
        <f>VLOOKUP(AK2637,LDI!BC:BD,2,0)</f>
        <v>0</v>
      </c>
      <c r="AK2637" s="272">
        <f t="shared" si="41"/>
        <v>0</v>
      </c>
    </row>
    <row r="2638" spans="36:37">
      <c r="AJ2638" s="272">
        <f>VLOOKUP(AK2638,LDI!BC:BD,2,0)</f>
        <v>0</v>
      </c>
      <c r="AK2638" s="272">
        <f t="shared" si="41"/>
        <v>0</v>
      </c>
    </row>
    <row r="2639" spans="36:37">
      <c r="AJ2639" s="272">
        <f>VLOOKUP(AK2639,LDI!BC:BD,2,0)</f>
        <v>0</v>
      </c>
      <c r="AK2639" s="272">
        <f t="shared" si="41"/>
        <v>0</v>
      </c>
    </row>
    <row r="2640" spans="36:37">
      <c r="AJ2640" s="272">
        <f>VLOOKUP(AK2640,LDI!BC:BD,2,0)</f>
        <v>0</v>
      </c>
      <c r="AK2640" s="272">
        <f t="shared" si="41"/>
        <v>0</v>
      </c>
    </row>
    <row r="2641" spans="36:37">
      <c r="AJ2641" s="272">
        <f>VLOOKUP(AK2641,LDI!BC:BD,2,0)</f>
        <v>0</v>
      </c>
      <c r="AK2641" s="272">
        <f t="shared" si="41"/>
        <v>0</v>
      </c>
    </row>
    <row r="2642" spans="36:37">
      <c r="AJ2642" s="272">
        <f>VLOOKUP(AK2642,LDI!BC:BD,2,0)</f>
        <v>0</v>
      </c>
      <c r="AK2642" s="272">
        <f t="shared" si="41"/>
        <v>0</v>
      </c>
    </row>
    <row r="2643" spans="36:37">
      <c r="AJ2643" s="272">
        <f>VLOOKUP(AK2643,LDI!BC:BD,2,0)</f>
        <v>0</v>
      </c>
      <c r="AK2643" s="272">
        <f t="shared" si="41"/>
        <v>0</v>
      </c>
    </row>
    <row r="2644" spans="36:37">
      <c r="AJ2644" s="272">
        <f>VLOOKUP(AK2644,LDI!BC:BD,2,0)</f>
        <v>0</v>
      </c>
      <c r="AK2644" s="272">
        <f t="shared" si="41"/>
        <v>0</v>
      </c>
    </row>
    <row r="2645" spans="36:37">
      <c r="AJ2645" s="272">
        <f>VLOOKUP(AK2645,LDI!BC:BD,2,0)</f>
        <v>0</v>
      </c>
      <c r="AK2645" s="272">
        <f t="shared" si="41"/>
        <v>0</v>
      </c>
    </row>
    <row r="2646" spans="36:37">
      <c r="AJ2646" s="272">
        <f>VLOOKUP(AK2646,LDI!BC:BD,2,0)</f>
        <v>0</v>
      </c>
      <c r="AK2646" s="272">
        <f t="shared" si="41"/>
        <v>0</v>
      </c>
    </row>
    <row r="2647" spans="36:37">
      <c r="AJ2647" s="272">
        <f>VLOOKUP(AK2647,LDI!BC:BD,2,0)</f>
        <v>0</v>
      </c>
      <c r="AK2647" s="272">
        <f t="shared" si="41"/>
        <v>0</v>
      </c>
    </row>
    <row r="2648" spans="36:37">
      <c r="AJ2648" s="272">
        <f>VLOOKUP(AK2648,LDI!BC:BD,2,0)</f>
        <v>0</v>
      </c>
      <c r="AK2648" s="272">
        <f t="shared" si="41"/>
        <v>0</v>
      </c>
    </row>
    <row r="2649" spans="36:37">
      <c r="AJ2649" s="272">
        <f>VLOOKUP(AK2649,LDI!BC:BD,2,0)</f>
        <v>0</v>
      </c>
      <c r="AK2649" s="272">
        <f t="shared" si="41"/>
        <v>0</v>
      </c>
    </row>
    <row r="2650" spans="36:37">
      <c r="AJ2650" s="272">
        <f>VLOOKUP(AK2650,LDI!BC:BD,2,0)</f>
        <v>0</v>
      </c>
      <c r="AK2650" s="272">
        <f t="shared" si="41"/>
        <v>0</v>
      </c>
    </row>
    <row r="2651" spans="36:37">
      <c r="AJ2651" s="272">
        <f>VLOOKUP(AK2651,LDI!BC:BD,2,0)</f>
        <v>0</v>
      </c>
      <c r="AK2651" s="272">
        <f t="shared" si="41"/>
        <v>0</v>
      </c>
    </row>
    <row r="2652" spans="36:37">
      <c r="AJ2652" s="272">
        <f>VLOOKUP(AK2652,LDI!BC:BD,2,0)</f>
        <v>0</v>
      </c>
      <c r="AK2652" s="272">
        <f t="shared" si="41"/>
        <v>0</v>
      </c>
    </row>
    <row r="2653" spans="36:37">
      <c r="AJ2653" s="272">
        <f>VLOOKUP(AK2653,LDI!BC:BD,2,0)</f>
        <v>0</v>
      </c>
      <c r="AK2653" s="272">
        <f t="shared" si="41"/>
        <v>0</v>
      </c>
    </row>
    <row r="2654" spans="36:37">
      <c r="AJ2654" s="272">
        <f>VLOOKUP(AK2654,LDI!BC:BD,2,0)</f>
        <v>0</v>
      </c>
      <c r="AK2654" s="272">
        <f t="shared" si="41"/>
        <v>0</v>
      </c>
    </row>
    <row r="2655" spans="36:37">
      <c r="AJ2655" s="272">
        <f>VLOOKUP(AK2655,LDI!BC:BD,2,0)</f>
        <v>0</v>
      </c>
      <c r="AK2655" s="272">
        <f t="shared" si="41"/>
        <v>0</v>
      </c>
    </row>
    <row r="2656" spans="36:37">
      <c r="AJ2656" s="272">
        <f>VLOOKUP(AK2656,LDI!BC:BD,2,0)</f>
        <v>0</v>
      </c>
      <c r="AK2656" s="272">
        <f t="shared" si="41"/>
        <v>0</v>
      </c>
    </row>
    <row r="2657" spans="36:37">
      <c r="AJ2657" s="272">
        <f>VLOOKUP(AK2657,LDI!BC:BD,2,0)</f>
        <v>0</v>
      </c>
      <c r="AK2657" s="272">
        <f t="shared" si="41"/>
        <v>0</v>
      </c>
    </row>
    <row r="2658" spans="36:37">
      <c r="AJ2658" s="272">
        <f>VLOOKUP(AK2658,LDI!BC:BD,2,0)</f>
        <v>0</v>
      </c>
      <c r="AK2658" s="272">
        <f t="shared" si="41"/>
        <v>0</v>
      </c>
    </row>
    <row r="2659" spans="36:37">
      <c r="AJ2659" s="272">
        <f>VLOOKUP(AK2659,LDI!BC:BD,2,0)</f>
        <v>0</v>
      </c>
      <c r="AK2659" s="272">
        <f t="shared" si="41"/>
        <v>0</v>
      </c>
    </row>
    <row r="2660" spans="36:37">
      <c r="AJ2660" s="272">
        <f>VLOOKUP(AK2660,LDI!BC:BD,2,0)</f>
        <v>0</v>
      </c>
      <c r="AK2660" s="272">
        <f t="shared" si="41"/>
        <v>0</v>
      </c>
    </row>
    <row r="2661" spans="36:37">
      <c r="AJ2661" s="272">
        <f>VLOOKUP(AK2661,LDI!BC:BD,2,0)</f>
        <v>0</v>
      </c>
      <c r="AK2661" s="272">
        <f t="shared" si="41"/>
        <v>0</v>
      </c>
    </row>
    <row r="2662" spans="36:37">
      <c r="AJ2662" s="272">
        <f>VLOOKUP(AK2662,LDI!BC:BD,2,0)</f>
        <v>0</v>
      </c>
      <c r="AK2662" s="272">
        <f t="shared" si="41"/>
        <v>0</v>
      </c>
    </row>
    <row r="2663" spans="36:37">
      <c r="AJ2663" s="272">
        <f>VLOOKUP(AK2663,LDI!BC:BD,2,0)</f>
        <v>0</v>
      </c>
      <c r="AK2663" s="272">
        <f t="shared" si="41"/>
        <v>0</v>
      </c>
    </row>
    <row r="2664" spans="36:37">
      <c r="AJ2664" s="272">
        <f>VLOOKUP(AK2664,LDI!BC:BD,2,0)</f>
        <v>0</v>
      </c>
      <c r="AK2664" s="272">
        <f t="shared" si="41"/>
        <v>0</v>
      </c>
    </row>
    <row r="2665" spans="36:37">
      <c r="AJ2665" s="272">
        <f>VLOOKUP(AK2665,LDI!BC:BD,2,0)</f>
        <v>0</v>
      </c>
      <c r="AK2665" s="272">
        <f t="shared" si="41"/>
        <v>0</v>
      </c>
    </row>
    <row r="2666" spans="36:37">
      <c r="AJ2666" s="272">
        <f>VLOOKUP(AK2666,LDI!BC:BD,2,0)</f>
        <v>0</v>
      </c>
      <c r="AK2666" s="272">
        <f t="shared" si="41"/>
        <v>0</v>
      </c>
    </row>
    <row r="2667" spans="36:37">
      <c r="AJ2667" s="272">
        <f>VLOOKUP(AK2667,LDI!BC:BD,2,0)</f>
        <v>0</v>
      </c>
      <c r="AK2667" s="272">
        <f t="shared" si="41"/>
        <v>0</v>
      </c>
    </row>
    <row r="2668" spans="36:37">
      <c r="AJ2668" s="272">
        <f>VLOOKUP(AK2668,LDI!BC:BD,2,0)</f>
        <v>0</v>
      </c>
      <c r="AK2668" s="272">
        <f t="shared" si="41"/>
        <v>0</v>
      </c>
    </row>
    <row r="2669" spans="36:37">
      <c r="AJ2669" s="272">
        <f>VLOOKUP(AK2669,LDI!BC:BD,2,0)</f>
        <v>0</v>
      </c>
      <c r="AK2669" s="272">
        <f t="shared" ref="AK2669:AK2732" si="42">P2669</f>
        <v>0</v>
      </c>
    </row>
    <row r="2670" spans="36:37">
      <c r="AJ2670" s="272">
        <f>VLOOKUP(AK2670,LDI!BC:BD,2,0)</f>
        <v>0</v>
      </c>
      <c r="AK2670" s="272">
        <f t="shared" si="42"/>
        <v>0</v>
      </c>
    </row>
    <row r="2671" spans="36:37">
      <c r="AJ2671" s="272">
        <f>VLOOKUP(AK2671,LDI!BC:BD,2,0)</f>
        <v>0</v>
      </c>
      <c r="AK2671" s="272">
        <f t="shared" si="42"/>
        <v>0</v>
      </c>
    </row>
    <row r="2672" spans="36:37">
      <c r="AJ2672" s="272">
        <f>VLOOKUP(AK2672,LDI!BC:BD,2,0)</f>
        <v>0</v>
      </c>
      <c r="AK2672" s="272">
        <f t="shared" si="42"/>
        <v>0</v>
      </c>
    </row>
    <row r="2673" spans="36:37">
      <c r="AJ2673" s="272">
        <f>VLOOKUP(AK2673,LDI!BC:BD,2,0)</f>
        <v>0</v>
      </c>
      <c r="AK2673" s="272">
        <f t="shared" si="42"/>
        <v>0</v>
      </c>
    </row>
    <row r="2674" spans="36:37">
      <c r="AJ2674" s="272">
        <f>VLOOKUP(AK2674,LDI!BC:BD,2,0)</f>
        <v>0</v>
      </c>
      <c r="AK2674" s="272">
        <f t="shared" si="42"/>
        <v>0</v>
      </c>
    </row>
    <row r="2675" spans="36:37">
      <c r="AJ2675" s="272">
        <f>VLOOKUP(AK2675,LDI!BC:BD,2,0)</f>
        <v>0</v>
      </c>
      <c r="AK2675" s="272">
        <f t="shared" si="42"/>
        <v>0</v>
      </c>
    </row>
    <row r="2676" spans="36:37">
      <c r="AJ2676" s="272">
        <f>VLOOKUP(AK2676,LDI!BC:BD,2,0)</f>
        <v>0</v>
      </c>
      <c r="AK2676" s="272">
        <f t="shared" si="42"/>
        <v>0</v>
      </c>
    </row>
    <row r="2677" spans="36:37">
      <c r="AJ2677" s="272">
        <f>VLOOKUP(AK2677,LDI!BC:BD,2,0)</f>
        <v>0</v>
      </c>
      <c r="AK2677" s="272">
        <f t="shared" si="42"/>
        <v>0</v>
      </c>
    </row>
    <row r="2678" spans="36:37">
      <c r="AJ2678" s="272">
        <f>VLOOKUP(AK2678,LDI!BC:BD,2,0)</f>
        <v>0</v>
      </c>
      <c r="AK2678" s="272">
        <f t="shared" si="42"/>
        <v>0</v>
      </c>
    </row>
    <row r="2679" spans="36:37">
      <c r="AJ2679" s="272">
        <f>VLOOKUP(AK2679,LDI!BC:BD,2,0)</f>
        <v>0</v>
      </c>
      <c r="AK2679" s="272">
        <f t="shared" si="42"/>
        <v>0</v>
      </c>
    </row>
    <row r="2680" spans="36:37">
      <c r="AJ2680" s="272">
        <f>VLOOKUP(AK2680,LDI!BC:BD,2,0)</f>
        <v>0</v>
      </c>
      <c r="AK2680" s="272">
        <f t="shared" si="42"/>
        <v>0</v>
      </c>
    </row>
    <row r="2681" spans="36:37">
      <c r="AJ2681" s="272">
        <f>VLOOKUP(AK2681,LDI!BC:BD,2,0)</f>
        <v>0</v>
      </c>
      <c r="AK2681" s="272">
        <f t="shared" si="42"/>
        <v>0</v>
      </c>
    </row>
    <row r="2682" spans="36:37">
      <c r="AJ2682" s="272">
        <f>VLOOKUP(AK2682,LDI!BC:BD,2,0)</f>
        <v>0</v>
      </c>
      <c r="AK2682" s="272">
        <f t="shared" si="42"/>
        <v>0</v>
      </c>
    </row>
    <row r="2683" spans="36:37">
      <c r="AJ2683" s="272">
        <f>VLOOKUP(AK2683,LDI!BC:BD,2,0)</f>
        <v>0</v>
      </c>
      <c r="AK2683" s="272">
        <f t="shared" si="42"/>
        <v>0</v>
      </c>
    </row>
    <row r="2684" spans="36:37">
      <c r="AJ2684" s="272">
        <f>VLOOKUP(AK2684,LDI!BC:BD,2,0)</f>
        <v>0</v>
      </c>
      <c r="AK2684" s="272">
        <f t="shared" si="42"/>
        <v>0</v>
      </c>
    </row>
    <row r="2685" spans="36:37">
      <c r="AJ2685" s="272">
        <f>VLOOKUP(AK2685,LDI!BC:BD,2,0)</f>
        <v>0</v>
      </c>
      <c r="AK2685" s="272">
        <f t="shared" si="42"/>
        <v>0</v>
      </c>
    </row>
    <row r="2686" spans="36:37">
      <c r="AJ2686" s="272">
        <f>VLOOKUP(AK2686,LDI!BC:BD,2,0)</f>
        <v>0</v>
      </c>
      <c r="AK2686" s="272">
        <f t="shared" si="42"/>
        <v>0</v>
      </c>
    </row>
    <row r="2687" spans="36:37">
      <c r="AJ2687" s="272">
        <f>VLOOKUP(AK2687,LDI!BC:BD,2,0)</f>
        <v>0</v>
      </c>
      <c r="AK2687" s="272">
        <f t="shared" si="42"/>
        <v>0</v>
      </c>
    </row>
    <row r="2688" spans="36:37">
      <c r="AJ2688" s="272">
        <f>VLOOKUP(AK2688,LDI!BC:BD,2,0)</f>
        <v>0</v>
      </c>
      <c r="AK2688" s="272">
        <f t="shared" si="42"/>
        <v>0</v>
      </c>
    </row>
    <row r="2689" spans="36:37">
      <c r="AJ2689" s="272">
        <f>VLOOKUP(AK2689,LDI!BC:BD,2,0)</f>
        <v>0</v>
      </c>
      <c r="AK2689" s="272">
        <f t="shared" si="42"/>
        <v>0</v>
      </c>
    </row>
    <row r="2690" spans="36:37">
      <c r="AJ2690" s="272">
        <f>VLOOKUP(AK2690,LDI!BC:BD,2,0)</f>
        <v>0</v>
      </c>
      <c r="AK2690" s="272">
        <f t="shared" si="42"/>
        <v>0</v>
      </c>
    </row>
    <row r="2691" spans="36:37">
      <c r="AJ2691" s="272">
        <f>VLOOKUP(AK2691,LDI!BC:BD,2,0)</f>
        <v>0</v>
      </c>
      <c r="AK2691" s="272">
        <f t="shared" si="42"/>
        <v>0</v>
      </c>
    </row>
    <row r="2692" spans="36:37">
      <c r="AJ2692" s="272">
        <f>VLOOKUP(AK2692,LDI!BC:BD,2,0)</f>
        <v>0</v>
      </c>
      <c r="AK2692" s="272">
        <f t="shared" si="42"/>
        <v>0</v>
      </c>
    </row>
    <row r="2693" spans="36:37">
      <c r="AJ2693" s="272">
        <f>VLOOKUP(AK2693,LDI!BC:BD,2,0)</f>
        <v>0</v>
      </c>
      <c r="AK2693" s="272">
        <f t="shared" si="42"/>
        <v>0</v>
      </c>
    </row>
    <row r="2694" spans="36:37">
      <c r="AJ2694" s="272">
        <f>VLOOKUP(AK2694,LDI!BC:BD,2,0)</f>
        <v>0</v>
      </c>
      <c r="AK2694" s="272">
        <f t="shared" si="42"/>
        <v>0</v>
      </c>
    </row>
    <row r="2695" spans="36:37">
      <c r="AJ2695" s="272">
        <f>VLOOKUP(AK2695,LDI!BC:BD,2,0)</f>
        <v>0</v>
      </c>
      <c r="AK2695" s="272">
        <f t="shared" si="42"/>
        <v>0</v>
      </c>
    </row>
    <row r="2696" spans="36:37">
      <c r="AJ2696" s="272">
        <f>VLOOKUP(AK2696,LDI!BC:BD,2,0)</f>
        <v>0</v>
      </c>
      <c r="AK2696" s="272">
        <f t="shared" si="42"/>
        <v>0</v>
      </c>
    </row>
    <row r="2697" spans="36:37">
      <c r="AJ2697" s="272">
        <f>VLOOKUP(AK2697,LDI!BC:BD,2,0)</f>
        <v>0</v>
      </c>
      <c r="AK2697" s="272">
        <f t="shared" si="42"/>
        <v>0</v>
      </c>
    </row>
    <row r="2698" spans="36:37">
      <c r="AJ2698" s="272">
        <f>VLOOKUP(AK2698,LDI!BC:BD,2,0)</f>
        <v>0</v>
      </c>
      <c r="AK2698" s="272">
        <f t="shared" si="42"/>
        <v>0</v>
      </c>
    </row>
    <row r="2699" spans="36:37">
      <c r="AJ2699" s="272">
        <f>VLOOKUP(AK2699,LDI!BC:BD,2,0)</f>
        <v>0</v>
      </c>
      <c r="AK2699" s="272">
        <f t="shared" si="42"/>
        <v>0</v>
      </c>
    </row>
    <row r="2700" spans="36:37">
      <c r="AJ2700" s="272">
        <f>VLOOKUP(AK2700,LDI!BC:BD,2,0)</f>
        <v>0</v>
      </c>
      <c r="AK2700" s="272">
        <f t="shared" si="42"/>
        <v>0</v>
      </c>
    </row>
    <row r="2701" spans="36:37">
      <c r="AJ2701" s="272">
        <f>VLOOKUP(AK2701,LDI!BC:BD,2,0)</f>
        <v>0</v>
      </c>
      <c r="AK2701" s="272">
        <f t="shared" si="42"/>
        <v>0</v>
      </c>
    </row>
    <row r="2702" spans="36:37">
      <c r="AJ2702" s="272">
        <f>VLOOKUP(AK2702,LDI!BC:BD,2,0)</f>
        <v>0</v>
      </c>
      <c r="AK2702" s="272">
        <f t="shared" si="42"/>
        <v>0</v>
      </c>
    </row>
    <row r="2703" spans="36:37">
      <c r="AJ2703" s="272">
        <f>VLOOKUP(AK2703,LDI!BC:BD,2,0)</f>
        <v>0</v>
      </c>
      <c r="AK2703" s="272">
        <f t="shared" si="42"/>
        <v>0</v>
      </c>
    </row>
    <row r="2704" spans="36:37">
      <c r="AJ2704" s="272">
        <f>VLOOKUP(AK2704,LDI!BC:BD,2,0)</f>
        <v>0</v>
      </c>
      <c r="AK2704" s="272">
        <f t="shared" si="42"/>
        <v>0</v>
      </c>
    </row>
    <row r="2705" spans="36:37">
      <c r="AJ2705" s="272">
        <f>VLOOKUP(AK2705,LDI!BC:BD,2,0)</f>
        <v>0</v>
      </c>
      <c r="AK2705" s="272">
        <f t="shared" si="42"/>
        <v>0</v>
      </c>
    </row>
    <row r="2706" spans="36:37">
      <c r="AJ2706" s="272">
        <f>VLOOKUP(AK2706,LDI!BC:BD,2,0)</f>
        <v>0</v>
      </c>
      <c r="AK2706" s="272">
        <f t="shared" si="42"/>
        <v>0</v>
      </c>
    </row>
    <row r="2707" spans="36:37">
      <c r="AJ2707" s="272">
        <f>VLOOKUP(AK2707,LDI!BC:BD,2,0)</f>
        <v>0</v>
      </c>
      <c r="AK2707" s="272">
        <f t="shared" si="42"/>
        <v>0</v>
      </c>
    </row>
    <row r="2708" spans="36:37">
      <c r="AJ2708" s="272">
        <f>VLOOKUP(AK2708,LDI!BC:BD,2,0)</f>
        <v>0</v>
      </c>
      <c r="AK2708" s="272">
        <f t="shared" si="42"/>
        <v>0</v>
      </c>
    </row>
    <row r="2709" spans="36:37">
      <c r="AJ2709" s="272">
        <f>VLOOKUP(AK2709,LDI!BC:BD,2,0)</f>
        <v>0</v>
      </c>
      <c r="AK2709" s="272">
        <f t="shared" si="42"/>
        <v>0</v>
      </c>
    </row>
    <row r="2710" spans="36:37">
      <c r="AJ2710" s="272">
        <f>VLOOKUP(AK2710,LDI!BC:BD,2,0)</f>
        <v>0</v>
      </c>
      <c r="AK2710" s="272">
        <f t="shared" si="42"/>
        <v>0</v>
      </c>
    </row>
    <row r="2711" spans="36:37">
      <c r="AJ2711" s="272">
        <f>VLOOKUP(AK2711,LDI!BC:BD,2,0)</f>
        <v>0</v>
      </c>
      <c r="AK2711" s="272">
        <f t="shared" si="42"/>
        <v>0</v>
      </c>
    </row>
    <row r="2712" spans="36:37">
      <c r="AJ2712" s="272">
        <f>VLOOKUP(AK2712,LDI!BC:BD,2,0)</f>
        <v>0</v>
      </c>
      <c r="AK2712" s="272">
        <f t="shared" si="42"/>
        <v>0</v>
      </c>
    </row>
    <row r="2713" spans="36:37">
      <c r="AJ2713" s="272">
        <f>VLOOKUP(AK2713,LDI!BC:BD,2,0)</f>
        <v>0</v>
      </c>
      <c r="AK2713" s="272">
        <f t="shared" si="42"/>
        <v>0</v>
      </c>
    </row>
    <row r="2714" spans="36:37">
      <c r="AJ2714" s="272">
        <f>VLOOKUP(AK2714,LDI!BC:BD,2,0)</f>
        <v>0</v>
      </c>
      <c r="AK2714" s="272">
        <f t="shared" si="42"/>
        <v>0</v>
      </c>
    </row>
    <row r="2715" spans="36:37">
      <c r="AJ2715" s="272">
        <f>VLOOKUP(AK2715,LDI!BC:BD,2,0)</f>
        <v>0</v>
      </c>
      <c r="AK2715" s="272">
        <f t="shared" si="42"/>
        <v>0</v>
      </c>
    </row>
    <row r="2716" spans="36:37">
      <c r="AJ2716" s="272">
        <f>VLOOKUP(AK2716,LDI!BC:BD,2,0)</f>
        <v>0</v>
      </c>
      <c r="AK2716" s="272">
        <f t="shared" si="42"/>
        <v>0</v>
      </c>
    </row>
    <row r="2717" spans="36:37">
      <c r="AJ2717" s="272">
        <f>VLOOKUP(AK2717,LDI!BC:BD,2,0)</f>
        <v>0</v>
      </c>
      <c r="AK2717" s="272">
        <f t="shared" si="42"/>
        <v>0</v>
      </c>
    </row>
    <row r="2718" spans="36:37">
      <c r="AJ2718" s="272">
        <f>VLOOKUP(AK2718,LDI!BC:BD,2,0)</f>
        <v>0</v>
      </c>
      <c r="AK2718" s="272">
        <f t="shared" si="42"/>
        <v>0</v>
      </c>
    </row>
    <row r="2719" spans="36:37">
      <c r="AJ2719" s="272">
        <f>VLOOKUP(AK2719,LDI!BC:BD,2,0)</f>
        <v>0</v>
      </c>
      <c r="AK2719" s="272">
        <f t="shared" si="42"/>
        <v>0</v>
      </c>
    </row>
    <row r="2720" spans="36:37">
      <c r="AJ2720" s="272">
        <f>VLOOKUP(AK2720,LDI!BC:BD,2,0)</f>
        <v>0</v>
      </c>
      <c r="AK2720" s="272">
        <f t="shared" si="42"/>
        <v>0</v>
      </c>
    </row>
    <row r="2721" spans="36:37">
      <c r="AJ2721" s="272">
        <f>VLOOKUP(AK2721,LDI!BC:BD,2,0)</f>
        <v>0</v>
      </c>
      <c r="AK2721" s="272">
        <f t="shared" si="42"/>
        <v>0</v>
      </c>
    </row>
    <row r="2722" spans="36:37">
      <c r="AJ2722" s="272">
        <f>VLOOKUP(AK2722,LDI!BC:BD,2,0)</f>
        <v>0</v>
      </c>
      <c r="AK2722" s="272">
        <f t="shared" si="42"/>
        <v>0</v>
      </c>
    </row>
    <row r="2723" spans="36:37">
      <c r="AJ2723" s="272">
        <f>VLOOKUP(AK2723,LDI!BC:BD,2,0)</f>
        <v>0</v>
      </c>
      <c r="AK2723" s="272">
        <f t="shared" si="42"/>
        <v>0</v>
      </c>
    </row>
    <row r="2724" spans="36:37">
      <c r="AJ2724" s="272">
        <f>VLOOKUP(AK2724,LDI!BC:BD,2,0)</f>
        <v>0</v>
      </c>
      <c r="AK2724" s="272">
        <f t="shared" si="42"/>
        <v>0</v>
      </c>
    </row>
    <row r="2725" spans="36:37">
      <c r="AJ2725" s="272">
        <f>VLOOKUP(AK2725,LDI!BC:BD,2,0)</f>
        <v>0</v>
      </c>
      <c r="AK2725" s="272">
        <f t="shared" si="42"/>
        <v>0</v>
      </c>
    </row>
    <row r="2726" spans="36:37">
      <c r="AJ2726" s="272">
        <f>VLOOKUP(AK2726,LDI!BC:BD,2,0)</f>
        <v>0</v>
      </c>
      <c r="AK2726" s="272">
        <f t="shared" si="42"/>
        <v>0</v>
      </c>
    </row>
    <row r="2727" spans="36:37">
      <c r="AJ2727" s="272">
        <f>VLOOKUP(AK2727,LDI!BC:BD,2,0)</f>
        <v>0</v>
      </c>
      <c r="AK2727" s="272">
        <f t="shared" si="42"/>
        <v>0</v>
      </c>
    </row>
    <row r="2728" spans="36:37">
      <c r="AJ2728" s="272">
        <f>VLOOKUP(AK2728,LDI!BC:BD,2,0)</f>
        <v>0</v>
      </c>
      <c r="AK2728" s="272">
        <f t="shared" si="42"/>
        <v>0</v>
      </c>
    </row>
    <row r="2729" spans="36:37">
      <c r="AJ2729" s="272">
        <f>VLOOKUP(AK2729,LDI!BC:BD,2,0)</f>
        <v>0</v>
      </c>
      <c r="AK2729" s="272">
        <f t="shared" si="42"/>
        <v>0</v>
      </c>
    </row>
    <row r="2730" spans="36:37">
      <c r="AJ2730" s="272">
        <f>VLOOKUP(AK2730,LDI!BC:BD,2,0)</f>
        <v>0</v>
      </c>
      <c r="AK2730" s="272">
        <f t="shared" si="42"/>
        <v>0</v>
      </c>
    </row>
    <row r="2731" spans="36:37">
      <c r="AJ2731" s="272">
        <f>VLOOKUP(AK2731,LDI!BC:BD,2,0)</f>
        <v>0</v>
      </c>
      <c r="AK2731" s="272">
        <f t="shared" si="42"/>
        <v>0</v>
      </c>
    </row>
    <row r="2732" spans="36:37">
      <c r="AJ2732" s="272">
        <f>VLOOKUP(AK2732,LDI!BC:BD,2,0)</f>
        <v>0</v>
      </c>
      <c r="AK2732" s="272">
        <f t="shared" si="42"/>
        <v>0</v>
      </c>
    </row>
    <row r="2733" spans="36:37">
      <c r="AJ2733" s="272">
        <f>VLOOKUP(AK2733,LDI!BC:BD,2,0)</f>
        <v>0</v>
      </c>
      <c r="AK2733" s="272">
        <f t="shared" ref="AK2733:AK2796" si="43">P2733</f>
        <v>0</v>
      </c>
    </row>
    <row r="2734" spans="36:37">
      <c r="AJ2734" s="272">
        <f>VLOOKUP(AK2734,LDI!BC:BD,2,0)</f>
        <v>0</v>
      </c>
      <c r="AK2734" s="272">
        <f t="shared" si="43"/>
        <v>0</v>
      </c>
    </row>
    <row r="2735" spans="36:37">
      <c r="AJ2735" s="272">
        <f>VLOOKUP(AK2735,LDI!BC:BD,2,0)</f>
        <v>0</v>
      </c>
      <c r="AK2735" s="272">
        <f t="shared" si="43"/>
        <v>0</v>
      </c>
    </row>
    <row r="2736" spans="36:37">
      <c r="AJ2736" s="272">
        <f>VLOOKUP(AK2736,LDI!BC:BD,2,0)</f>
        <v>0</v>
      </c>
      <c r="AK2736" s="272">
        <f t="shared" si="43"/>
        <v>0</v>
      </c>
    </row>
    <row r="2737" spans="36:37">
      <c r="AJ2737" s="272">
        <f>VLOOKUP(AK2737,LDI!BC:BD,2,0)</f>
        <v>0</v>
      </c>
      <c r="AK2737" s="272">
        <f t="shared" si="43"/>
        <v>0</v>
      </c>
    </row>
    <row r="2738" spans="36:37">
      <c r="AJ2738" s="272">
        <f>VLOOKUP(AK2738,LDI!BC:BD,2,0)</f>
        <v>0</v>
      </c>
      <c r="AK2738" s="272">
        <f t="shared" si="43"/>
        <v>0</v>
      </c>
    </row>
    <row r="2739" spans="36:37">
      <c r="AJ2739" s="272">
        <f>VLOOKUP(AK2739,LDI!BC:BD,2,0)</f>
        <v>0</v>
      </c>
      <c r="AK2739" s="272">
        <f t="shared" si="43"/>
        <v>0</v>
      </c>
    </row>
    <row r="2740" spans="36:37">
      <c r="AJ2740" s="272">
        <f>VLOOKUP(AK2740,LDI!BC:BD,2,0)</f>
        <v>0</v>
      </c>
      <c r="AK2740" s="272">
        <f t="shared" si="43"/>
        <v>0</v>
      </c>
    </row>
    <row r="2741" spans="36:37">
      <c r="AJ2741" s="272">
        <f>VLOOKUP(AK2741,LDI!BC:BD,2,0)</f>
        <v>0</v>
      </c>
      <c r="AK2741" s="272">
        <f t="shared" si="43"/>
        <v>0</v>
      </c>
    </row>
    <row r="2742" spans="36:37">
      <c r="AJ2742" s="272">
        <f>VLOOKUP(AK2742,LDI!BC:BD,2,0)</f>
        <v>0</v>
      </c>
      <c r="AK2742" s="272">
        <f t="shared" si="43"/>
        <v>0</v>
      </c>
    </row>
    <row r="2743" spans="36:37">
      <c r="AJ2743" s="272">
        <f>VLOOKUP(AK2743,LDI!BC:BD,2,0)</f>
        <v>0</v>
      </c>
      <c r="AK2743" s="272">
        <f t="shared" si="43"/>
        <v>0</v>
      </c>
    </row>
    <row r="2744" spans="36:37">
      <c r="AJ2744" s="272">
        <f>VLOOKUP(AK2744,LDI!BC:BD,2,0)</f>
        <v>0</v>
      </c>
      <c r="AK2744" s="272">
        <f t="shared" si="43"/>
        <v>0</v>
      </c>
    </row>
    <row r="2745" spans="36:37">
      <c r="AJ2745" s="272">
        <f>VLOOKUP(AK2745,LDI!BC:BD,2,0)</f>
        <v>0</v>
      </c>
      <c r="AK2745" s="272">
        <f t="shared" si="43"/>
        <v>0</v>
      </c>
    </row>
    <row r="2746" spans="36:37">
      <c r="AJ2746" s="272">
        <f>VLOOKUP(AK2746,LDI!BC:BD,2,0)</f>
        <v>0</v>
      </c>
      <c r="AK2746" s="272">
        <f t="shared" si="43"/>
        <v>0</v>
      </c>
    </row>
    <row r="2747" spans="36:37">
      <c r="AJ2747" s="272">
        <f>VLOOKUP(AK2747,LDI!BC:BD,2,0)</f>
        <v>0</v>
      </c>
      <c r="AK2747" s="272">
        <f t="shared" si="43"/>
        <v>0</v>
      </c>
    </row>
    <row r="2748" spans="36:37">
      <c r="AJ2748" s="272">
        <f>VLOOKUP(AK2748,LDI!BC:BD,2,0)</f>
        <v>0</v>
      </c>
      <c r="AK2748" s="272">
        <f t="shared" si="43"/>
        <v>0</v>
      </c>
    </row>
    <row r="2749" spans="36:37">
      <c r="AJ2749" s="272">
        <f>VLOOKUP(AK2749,LDI!BC:BD,2,0)</f>
        <v>0</v>
      </c>
      <c r="AK2749" s="272">
        <f t="shared" si="43"/>
        <v>0</v>
      </c>
    </row>
    <row r="2750" spans="36:37">
      <c r="AJ2750" s="272">
        <f>VLOOKUP(AK2750,LDI!BC:BD,2,0)</f>
        <v>0</v>
      </c>
      <c r="AK2750" s="272">
        <f t="shared" si="43"/>
        <v>0</v>
      </c>
    </row>
    <row r="2751" spans="36:37">
      <c r="AJ2751" s="272">
        <f>VLOOKUP(AK2751,LDI!BC:BD,2,0)</f>
        <v>0</v>
      </c>
      <c r="AK2751" s="272">
        <f t="shared" si="43"/>
        <v>0</v>
      </c>
    </row>
    <row r="2752" spans="36:37">
      <c r="AJ2752" s="272">
        <f>VLOOKUP(AK2752,LDI!BC:BD,2,0)</f>
        <v>0</v>
      </c>
      <c r="AK2752" s="272">
        <f t="shared" si="43"/>
        <v>0</v>
      </c>
    </row>
    <row r="2753" spans="36:37">
      <c r="AJ2753" s="272">
        <f>VLOOKUP(AK2753,LDI!BC:BD,2,0)</f>
        <v>0</v>
      </c>
      <c r="AK2753" s="272">
        <f t="shared" si="43"/>
        <v>0</v>
      </c>
    </row>
    <row r="2754" spans="36:37">
      <c r="AJ2754" s="272">
        <f>VLOOKUP(AK2754,LDI!BC:BD,2,0)</f>
        <v>0</v>
      </c>
      <c r="AK2754" s="272">
        <f t="shared" si="43"/>
        <v>0</v>
      </c>
    </row>
    <row r="2755" spans="36:37">
      <c r="AJ2755" s="272">
        <f>VLOOKUP(AK2755,LDI!BC:BD,2,0)</f>
        <v>0</v>
      </c>
      <c r="AK2755" s="272">
        <f t="shared" si="43"/>
        <v>0</v>
      </c>
    </row>
    <row r="2756" spans="36:37">
      <c r="AJ2756" s="272">
        <f>VLOOKUP(AK2756,LDI!BC:BD,2,0)</f>
        <v>0</v>
      </c>
      <c r="AK2756" s="272">
        <f t="shared" si="43"/>
        <v>0</v>
      </c>
    </row>
    <row r="2757" spans="36:37">
      <c r="AJ2757" s="272">
        <f>VLOOKUP(AK2757,LDI!BC:BD,2,0)</f>
        <v>0</v>
      </c>
      <c r="AK2757" s="272">
        <f t="shared" si="43"/>
        <v>0</v>
      </c>
    </row>
    <row r="2758" spans="36:37">
      <c r="AJ2758" s="272">
        <f>VLOOKUP(AK2758,LDI!BC:BD,2,0)</f>
        <v>0</v>
      </c>
      <c r="AK2758" s="272">
        <f t="shared" si="43"/>
        <v>0</v>
      </c>
    </row>
    <row r="2759" spans="36:37">
      <c r="AJ2759" s="272">
        <f>VLOOKUP(AK2759,LDI!BC:BD,2,0)</f>
        <v>0</v>
      </c>
      <c r="AK2759" s="272">
        <f t="shared" si="43"/>
        <v>0</v>
      </c>
    </row>
    <row r="2760" spans="36:37">
      <c r="AJ2760" s="272">
        <f>VLOOKUP(AK2760,LDI!BC:BD,2,0)</f>
        <v>0</v>
      </c>
      <c r="AK2760" s="272">
        <f t="shared" si="43"/>
        <v>0</v>
      </c>
    </row>
    <row r="2761" spans="36:37">
      <c r="AJ2761" s="272">
        <f>VLOOKUP(AK2761,LDI!BC:BD,2,0)</f>
        <v>0</v>
      </c>
      <c r="AK2761" s="272">
        <f t="shared" si="43"/>
        <v>0</v>
      </c>
    </row>
    <row r="2762" spans="36:37">
      <c r="AJ2762" s="272">
        <f>VLOOKUP(AK2762,LDI!BC:BD,2,0)</f>
        <v>0</v>
      </c>
      <c r="AK2762" s="272">
        <f t="shared" si="43"/>
        <v>0</v>
      </c>
    </row>
    <row r="2763" spans="36:37">
      <c r="AJ2763" s="272">
        <f>VLOOKUP(AK2763,LDI!BC:BD,2,0)</f>
        <v>0</v>
      </c>
      <c r="AK2763" s="272">
        <f t="shared" si="43"/>
        <v>0</v>
      </c>
    </row>
    <row r="2764" spans="36:37">
      <c r="AJ2764" s="272">
        <f>VLOOKUP(AK2764,LDI!BC:BD,2,0)</f>
        <v>0</v>
      </c>
      <c r="AK2764" s="272">
        <f t="shared" si="43"/>
        <v>0</v>
      </c>
    </row>
    <row r="2765" spans="36:37">
      <c r="AJ2765" s="272">
        <f>VLOOKUP(AK2765,LDI!BC:BD,2,0)</f>
        <v>0</v>
      </c>
      <c r="AK2765" s="272">
        <f t="shared" si="43"/>
        <v>0</v>
      </c>
    </row>
    <row r="2766" spans="36:37">
      <c r="AJ2766" s="272">
        <f>VLOOKUP(AK2766,LDI!BC:BD,2,0)</f>
        <v>0</v>
      </c>
      <c r="AK2766" s="272">
        <f t="shared" si="43"/>
        <v>0</v>
      </c>
    </row>
    <row r="2767" spans="36:37">
      <c r="AJ2767" s="272">
        <f>VLOOKUP(AK2767,LDI!BC:BD,2,0)</f>
        <v>0</v>
      </c>
      <c r="AK2767" s="272">
        <f t="shared" si="43"/>
        <v>0</v>
      </c>
    </row>
    <row r="2768" spans="36:37">
      <c r="AJ2768" s="272">
        <f>VLOOKUP(AK2768,LDI!BC:BD,2,0)</f>
        <v>0</v>
      </c>
      <c r="AK2768" s="272">
        <f t="shared" si="43"/>
        <v>0</v>
      </c>
    </row>
    <row r="2769" spans="36:37">
      <c r="AJ2769" s="272">
        <f>VLOOKUP(AK2769,LDI!BC:BD,2,0)</f>
        <v>0</v>
      </c>
      <c r="AK2769" s="272">
        <f t="shared" si="43"/>
        <v>0</v>
      </c>
    </row>
    <row r="2770" spans="36:37">
      <c r="AJ2770" s="272">
        <f>VLOOKUP(AK2770,LDI!BC:BD,2,0)</f>
        <v>0</v>
      </c>
      <c r="AK2770" s="272">
        <f t="shared" si="43"/>
        <v>0</v>
      </c>
    </row>
    <row r="2771" spans="36:37">
      <c r="AJ2771" s="272">
        <f>VLOOKUP(AK2771,LDI!BC:BD,2,0)</f>
        <v>0</v>
      </c>
      <c r="AK2771" s="272">
        <f t="shared" si="43"/>
        <v>0</v>
      </c>
    </row>
    <row r="2772" spans="36:37">
      <c r="AJ2772" s="272">
        <f>VLOOKUP(AK2772,LDI!BC:BD,2,0)</f>
        <v>0</v>
      </c>
      <c r="AK2772" s="272">
        <f t="shared" si="43"/>
        <v>0</v>
      </c>
    </row>
    <row r="2773" spans="36:37">
      <c r="AJ2773" s="272">
        <f>VLOOKUP(AK2773,LDI!BC:BD,2,0)</f>
        <v>0</v>
      </c>
      <c r="AK2773" s="272">
        <f t="shared" si="43"/>
        <v>0</v>
      </c>
    </row>
    <row r="2774" spans="36:37">
      <c r="AJ2774" s="272">
        <f>VLOOKUP(AK2774,LDI!BC:BD,2,0)</f>
        <v>0</v>
      </c>
      <c r="AK2774" s="272">
        <f t="shared" si="43"/>
        <v>0</v>
      </c>
    </row>
    <row r="2775" spans="36:37">
      <c r="AJ2775" s="272">
        <f>VLOOKUP(AK2775,LDI!BC:BD,2,0)</f>
        <v>0</v>
      </c>
      <c r="AK2775" s="272">
        <f t="shared" si="43"/>
        <v>0</v>
      </c>
    </row>
    <row r="2776" spans="36:37">
      <c r="AJ2776" s="272">
        <f>VLOOKUP(AK2776,LDI!BC:BD,2,0)</f>
        <v>0</v>
      </c>
      <c r="AK2776" s="272">
        <f t="shared" si="43"/>
        <v>0</v>
      </c>
    </row>
    <row r="2777" spans="36:37">
      <c r="AJ2777" s="272">
        <f>VLOOKUP(AK2777,LDI!BC:BD,2,0)</f>
        <v>0</v>
      </c>
      <c r="AK2777" s="272">
        <f t="shared" si="43"/>
        <v>0</v>
      </c>
    </row>
    <row r="2778" spans="36:37">
      <c r="AJ2778" s="272">
        <f>VLOOKUP(AK2778,LDI!BC:BD,2,0)</f>
        <v>0</v>
      </c>
      <c r="AK2778" s="272">
        <f t="shared" si="43"/>
        <v>0</v>
      </c>
    </row>
    <row r="2779" spans="36:37">
      <c r="AJ2779" s="272">
        <f>VLOOKUP(AK2779,LDI!BC:BD,2,0)</f>
        <v>0</v>
      </c>
      <c r="AK2779" s="272">
        <f t="shared" si="43"/>
        <v>0</v>
      </c>
    </row>
    <row r="2780" spans="36:37">
      <c r="AJ2780" s="272">
        <f>VLOOKUP(AK2780,LDI!BC:BD,2,0)</f>
        <v>0</v>
      </c>
      <c r="AK2780" s="272">
        <f t="shared" si="43"/>
        <v>0</v>
      </c>
    </row>
    <row r="2781" spans="36:37">
      <c r="AJ2781" s="272">
        <f>VLOOKUP(AK2781,LDI!BC:BD,2,0)</f>
        <v>0</v>
      </c>
      <c r="AK2781" s="272">
        <f t="shared" si="43"/>
        <v>0</v>
      </c>
    </row>
    <row r="2782" spans="36:37">
      <c r="AJ2782" s="272">
        <f>VLOOKUP(AK2782,LDI!BC:BD,2,0)</f>
        <v>0</v>
      </c>
      <c r="AK2782" s="272">
        <f t="shared" si="43"/>
        <v>0</v>
      </c>
    </row>
    <row r="2783" spans="36:37">
      <c r="AJ2783" s="272">
        <f>VLOOKUP(AK2783,LDI!BC:BD,2,0)</f>
        <v>0</v>
      </c>
      <c r="AK2783" s="272">
        <f t="shared" si="43"/>
        <v>0</v>
      </c>
    </row>
    <row r="2784" spans="36:37">
      <c r="AJ2784" s="272">
        <f>VLOOKUP(AK2784,LDI!BC:BD,2,0)</f>
        <v>0</v>
      </c>
      <c r="AK2784" s="272">
        <f t="shared" si="43"/>
        <v>0</v>
      </c>
    </row>
    <row r="2785" spans="36:37">
      <c r="AJ2785" s="272">
        <f>VLOOKUP(AK2785,LDI!BC:BD,2,0)</f>
        <v>0</v>
      </c>
      <c r="AK2785" s="272">
        <f t="shared" si="43"/>
        <v>0</v>
      </c>
    </row>
    <row r="2786" spans="36:37">
      <c r="AJ2786" s="272">
        <f>VLOOKUP(AK2786,LDI!BC:BD,2,0)</f>
        <v>0</v>
      </c>
      <c r="AK2786" s="272">
        <f t="shared" si="43"/>
        <v>0</v>
      </c>
    </row>
    <row r="2787" spans="36:37">
      <c r="AJ2787" s="272">
        <f>VLOOKUP(AK2787,LDI!BC:BD,2,0)</f>
        <v>0</v>
      </c>
      <c r="AK2787" s="272">
        <f t="shared" si="43"/>
        <v>0</v>
      </c>
    </row>
    <row r="2788" spans="36:37">
      <c r="AJ2788" s="272">
        <f>VLOOKUP(AK2788,LDI!BC:BD,2,0)</f>
        <v>0</v>
      </c>
      <c r="AK2788" s="272">
        <f t="shared" si="43"/>
        <v>0</v>
      </c>
    </row>
    <row r="2789" spans="36:37">
      <c r="AJ2789" s="272">
        <f>VLOOKUP(AK2789,LDI!BC:BD,2,0)</f>
        <v>0</v>
      </c>
      <c r="AK2789" s="272">
        <f t="shared" si="43"/>
        <v>0</v>
      </c>
    </row>
    <row r="2790" spans="36:37">
      <c r="AJ2790" s="272">
        <f>VLOOKUP(AK2790,LDI!BC:BD,2,0)</f>
        <v>0</v>
      </c>
      <c r="AK2790" s="272">
        <f t="shared" si="43"/>
        <v>0</v>
      </c>
    </row>
    <row r="2791" spans="36:37">
      <c r="AJ2791" s="272">
        <f>VLOOKUP(AK2791,LDI!BC:BD,2,0)</f>
        <v>0</v>
      </c>
      <c r="AK2791" s="272">
        <f t="shared" si="43"/>
        <v>0</v>
      </c>
    </row>
    <row r="2792" spans="36:37">
      <c r="AJ2792" s="272">
        <f>VLOOKUP(AK2792,LDI!BC:BD,2,0)</f>
        <v>0</v>
      </c>
      <c r="AK2792" s="272">
        <f t="shared" si="43"/>
        <v>0</v>
      </c>
    </row>
    <row r="2793" spans="36:37">
      <c r="AJ2793" s="272">
        <f>VLOOKUP(AK2793,LDI!BC:BD,2,0)</f>
        <v>0</v>
      </c>
      <c r="AK2793" s="272">
        <f t="shared" si="43"/>
        <v>0</v>
      </c>
    </row>
    <row r="2794" spans="36:37">
      <c r="AJ2794" s="272">
        <f>VLOOKUP(AK2794,LDI!BC:BD,2,0)</f>
        <v>0</v>
      </c>
      <c r="AK2794" s="272">
        <f t="shared" si="43"/>
        <v>0</v>
      </c>
    </row>
    <row r="2795" spans="36:37">
      <c r="AJ2795" s="272">
        <f>VLOOKUP(AK2795,LDI!BC:BD,2,0)</f>
        <v>0</v>
      </c>
      <c r="AK2795" s="272">
        <f t="shared" si="43"/>
        <v>0</v>
      </c>
    </row>
    <row r="2796" spans="36:37">
      <c r="AJ2796" s="272">
        <f>VLOOKUP(AK2796,LDI!BC:BD,2,0)</f>
        <v>0</v>
      </c>
      <c r="AK2796" s="272">
        <f t="shared" si="43"/>
        <v>0</v>
      </c>
    </row>
    <row r="2797" spans="36:37">
      <c r="AJ2797" s="272">
        <f>VLOOKUP(AK2797,LDI!BC:BD,2,0)</f>
        <v>0</v>
      </c>
      <c r="AK2797" s="272">
        <f t="shared" ref="AK2797:AK2860" si="44">P2797</f>
        <v>0</v>
      </c>
    </row>
    <row r="2798" spans="36:37">
      <c r="AJ2798" s="272">
        <f>VLOOKUP(AK2798,LDI!BC:BD,2,0)</f>
        <v>0</v>
      </c>
      <c r="AK2798" s="272">
        <f t="shared" si="44"/>
        <v>0</v>
      </c>
    </row>
    <row r="2799" spans="36:37">
      <c r="AJ2799" s="272">
        <f>VLOOKUP(AK2799,LDI!BC:BD,2,0)</f>
        <v>0</v>
      </c>
      <c r="AK2799" s="272">
        <f t="shared" si="44"/>
        <v>0</v>
      </c>
    </row>
    <row r="2800" spans="36:37">
      <c r="AJ2800" s="272">
        <f>VLOOKUP(AK2800,LDI!BC:BD,2,0)</f>
        <v>0</v>
      </c>
      <c r="AK2800" s="272">
        <f t="shared" si="44"/>
        <v>0</v>
      </c>
    </row>
    <row r="2801" spans="36:37">
      <c r="AJ2801" s="272">
        <f>VLOOKUP(AK2801,LDI!BC:BD,2,0)</f>
        <v>0</v>
      </c>
      <c r="AK2801" s="272">
        <f t="shared" si="44"/>
        <v>0</v>
      </c>
    </row>
    <row r="2802" spans="36:37">
      <c r="AJ2802" s="272">
        <f>VLOOKUP(AK2802,LDI!BC:BD,2,0)</f>
        <v>0</v>
      </c>
      <c r="AK2802" s="272">
        <f t="shared" si="44"/>
        <v>0</v>
      </c>
    </row>
    <row r="2803" spans="36:37">
      <c r="AJ2803" s="272">
        <f>VLOOKUP(AK2803,LDI!BC:BD,2,0)</f>
        <v>0</v>
      </c>
      <c r="AK2803" s="272">
        <f t="shared" si="44"/>
        <v>0</v>
      </c>
    </row>
    <row r="2804" spans="36:37">
      <c r="AJ2804" s="272">
        <f>VLOOKUP(AK2804,LDI!BC:BD,2,0)</f>
        <v>0</v>
      </c>
      <c r="AK2804" s="272">
        <f t="shared" si="44"/>
        <v>0</v>
      </c>
    </row>
    <row r="2805" spans="36:37">
      <c r="AJ2805" s="272">
        <f>VLOOKUP(AK2805,LDI!BC:BD,2,0)</f>
        <v>0</v>
      </c>
      <c r="AK2805" s="272">
        <f t="shared" si="44"/>
        <v>0</v>
      </c>
    </row>
    <row r="2806" spans="36:37">
      <c r="AJ2806" s="272">
        <f>VLOOKUP(AK2806,LDI!BC:BD,2,0)</f>
        <v>0</v>
      </c>
      <c r="AK2806" s="272">
        <f t="shared" si="44"/>
        <v>0</v>
      </c>
    </row>
    <row r="2807" spans="36:37">
      <c r="AJ2807" s="272">
        <f>VLOOKUP(AK2807,LDI!BC:BD,2,0)</f>
        <v>0</v>
      </c>
      <c r="AK2807" s="272">
        <f t="shared" si="44"/>
        <v>0</v>
      </c>
    </row>
    <row r="2808" spans="36:37">
      <c r="AJ2808" s="272">
        <f>VLOOKUP(AK2808,LDI!BC:BD,2,0)</f>
        <v>0</v>
      </c>
      <c r="AK2808" s="272">
        <f t="shared" si="44"/>
        <v>0</v>
      </c>
    </row>
    <row r="2809" spans="36:37">
      <c r="AJ2809" s="272">
        <f>VLOOKUP(AK2809,LDI!BC:BD,2,0)</f>
        <v>0</v>
      </c>
      <c r="AK2809" s="272">
        <f t="shared" si="44"/>
        <v>0</v>
      </c>
    </row>
    <row r="2810" spans="36:37">
      <c r="AJ2810" s="272">
        <f>VLOOKUP(AK2810,LDI!BC:BD,2,0)</f>
        <v>0</v>
      </c>
      <c r="AK2810" s="272">
        <f t="shared" si="44"/>
        <v>0</v>
      </c>
    </row>
    <row r="2811" spans="36:37">
      <c r="AJ2811" s="272">
        <f>VLOOKUP(AK2811,LDI!BC:BD,2,0)</f>
        <v>0</v>
      </c>
      <c r="AK2811" s="272">
        <f t="shared" si="44"/>
        <v>0</v>
      </c>
    </row>
    <row r="2812" spans="36:37">
      <c r="AJ2812" s="272">
        <f>VLOOKUP(AK2812,LDI!BC:BD,2,0)</f>
        <v>0</v>
      </c>
      <c r="AK2812" s="272">
        <f t="shared" si="44"/>
        <v>0</v>
      </c>
    </row>
    <row r="2813" spans="36:37">
      <c r="AJ2813" s="272">
        <f>VLOOKUP(AK2813,LDI!BC:BD,2,0)</f>
        <v>0</v>
      </c>
      <c r="AK2813" s="272">
        <f t="shared" si="44"/>
        <v>0</v>
      </c>
    </row>
    <row r="2814" spans="36:37">
      <c r="AJ2814" s="272">
        <f>VLOOKUP(AK2814,LDI!BC:BD,2,0)</f>
        <v>0</v>
      </c>
      <c r="AK2814" s="272">
        <f t="shared" si="44"/>
        <v>0</v>
      </c>
    </row>
    <row r="2815" spans="36:37">
      <c r="AJ2815" s="272">
        <f>VLOOKUP(AK2815,LDI!BC:BD,2,0)</f>
        <v>0</v>
      </c>
      <c r="AK2815" s="272">
        <f t="shared" si="44"/>
        <v>0</v>
      </c>
    </row>
    <row r="2816" spans="36:37">
      <c r="AJ2816" s="272">
        <f>VLOOKUP(AK2816,LDI!BC:BD,2,0)</f>
        <v>0</v>
      </c>
      <c r="AK2816" s="272">
        <f t="shared" si="44"/>
        <v>0</v>
      </c>
    </row>
    <row r="2817" spans="36:37">
      <c r="AJ2817" s="272">
        <f>VLOOKUP(AK2817,LDI!BC:BD,2,0)</f>
        <v>0</v>
      </c>
      <c r="AK2817" s="272">
        <f t="shared" si="44"/>
        <v>0</v>
      </c>
    </row>
    <row r="2818" spans="36:37">
      <c r="AJ2818" s="272">
        <f>VLOOKUP(AK2818,LDI!BC:BD,2,0)</f>
        <v>0</v>
      </c>
      <c r="AK2818" s="272">
        <f t="shared" si="44"/>
        <v>0</v>
      </c>
    </row>
    <row r="2819" spans="36:37">
      <c r="AJ2819" s="272">
        <f>VLOOKUP(AK2819,LDI!BC:BD,2,0)</f>
        <v>0</v>
      </c>
      <c r="AK2819" s="272">
        <f t="shared" si="44"/>
        <v>0</v>
      </c>
    </row>
    <row r="2820" spans="36:37">
      <c r="AJ2820" s="272">
        <f>VLOOKUP(AK2820,LDI!BC:BD,2,0)</f>
        <v>0</v>
      </c>
      <c r="AK2820" s="272">
        <f t="shared" si="44"/>
        <v>0</v>
      </c>
    </row>
    <row r="2821" spans="36:37">
      <c r="AJ2821" s="272">
        <f>VLOOKUP(AK2821,LDI!BC:BD,2,0)</f>
        <v>0</v>
      </c>
      <c r="AK2821" s="272">
        <f t="shared" si="44"/>
        <v>0</v>
      </c>
    </row>
    <row r="2822" spans="36:37">
      <c r="AJ2822" s="272">
        <f>VLOOKUP(AK2822,LDI!BC:BD,2,0)</f>
        <v>0</v>
      </c>
      <c r="AK2822" s="272">
        <f t="shared" si="44"/>
        <v>0</v>
      </c>
    </row>
    <row r="2823" spans="36:37">
      <c r="AJ2823" s="272">
        <f>VLOOKUP(AK2823,LDI!BC:BD,2,0)</f>
        <v>0</v>
      </c>
      <c r="AK2823" s="272">
        <f t="shared" si="44"/>
        <v>0</v>
      </c>
    </row>
    <row r="2824" spans="36:37">
      <c r="AJ2824" s="272">
        <f>VLOOKUP(AK2824,LDI!BC:BD,2,0)</f>
        <v>0</v>
      </c>
      <c r="AK2824" s="272">
        <f t="shared" si="44"/>
        <v>0</v>
      </c>
    </row>
    <row r="2825" spans="36:37">
      <c r="AJ2825" s="272">
        <f>VLOOKUP(AK2825,LDI!BC:BD,2,0)</f>
        <v>0</v>
      </c>
      <c r="AK2825" s="272">
        <f t="shared" si="44"/>
        <v>0</v>
      </c>
    </row>
    <row r="2826" spans="36:37">
      <c r="AJ2826" s="272">
        <f>VLOOKUP(AK2826,LDI!BC:BD,2,0)</f>
        <v>0</v>
      </c>
      <c r="AK2826" s="272">
        <f t="shared" si="44"/>
        <v>0</v>
      </c>
    </row>
    <row r="2827" spans="36:37">
      <c r="AJ2827" s="272">
        <f>VLOOKUP(AK2827,LDI!BC:BD,2,0)</f>
        <v>0</v>
      </c>
      <c r="AK2827" s="272">
        <f t="shared" si="44"/>
        <v>0</v>
      </c>
    </row>
    <row r="2828" spans="36:37">
      <c r="AJ2828" s="272">
        <f>VLOOKUP(AK2828,LDI!BC:BD,2,0)</f>
        <v>0</v>
      </c>
      <c r="AK2828" s="272">
        <f t="shared" si="44"/>
        <v>0</v>
      </c>
    </row>
    <row r="2829" spans="36:37">
      <c r="AJ2829" s="272">
        <f>VLOOKUP(AK2829,LDI!BC:BD,2,0)</f>
        <v>0</v>
      </c>
      <c r="AK2829" s="272">
        <f t="shared" si="44"/>
        <v>0</v>
      </c>
    </row>
    <row r="2830" spans="36:37">
      <c r="AJ2830" s="272">
        <f>VLOOKUP(AK2830,LDI!BC:BD,2,0)</f>
        <v>0</v>
      </c>
      <c r="AK2830" s="272">
        <f t="shared" si="44"/>
        <v>0</v>
      </c>
    </row>
    <row r="2831" spans="36:37">
      <c r="AJ2831" s="272">
        <f>VLOOKUP(AK2831,LDI!BC:BD,2,0)</f>
        <v>0</v>
      </c>
      <c r="AK2831" s="272">
        <f t="shared" si="44"/>
        <v>0</v>
      </c>
    </row>
    <row r="2832" spans="36:37">
      <c r="AJ2832" s="272">
        <f>VLOOKUP(AK2832,LDI!BC:BD,2,0)</f>
        <v>0</v>
      </c>
      <c r="AK2832" s="272">
        <f t="shared" si="44"/>
        <v>0</v>
      </c>
    </row>
    <row r="2833" spans="36:37">
      <c r="AJ2833" s="272">
        <f>VLOOKUP(AK2833,LDI!BC:BD,2,0)</f>
        <v>0</v>
      </c>
      <c r="AK2833" s="272">
        <f t="shared" si="44"/>
        <v>0</v>
      </c>
    </row>
    <row r="2834" spans="36:37">
      <c r="AJ2834" s="272">
        <f>VLOOKUP(AK2834,LDI!BC:BD,2,0)</f>
        <v>0</v>
      </c>
      <c r="AK2834" s="272">
        <f t="shared" si="44"/>
        <v>0</v>
      </c>
    </row>
    <row r="2835" spans="36:37">
      <c r="AJ2835" s="272">
        <f>VLOOKUP(AK2835,LDI!BC:BD,2,0)</f>
        <v>0</v>
      </c>
      <c r="AK2835" s="272">
        <f t="shared" si="44"/>
        <v>0</v>
      </c>
    </row>
    <row r="2836" spans="36:37">
      <c r="AJ2836" s="272">
        <f>VLOOKUP(AK2836,LDI!BC:BD,2,0)</f>
        <v>0</v>
      </c>
      <c r="AK2836" s="272">
        <f t="shared" si="44"/>
        <v>0</v>
      </c>
    </row>
    <row r="2837" spans="36:37">
      <c r="AJ2837" s="272">
        <f>VLOOKUP(AK2837,LDI!BC:BD,2,0)</f>
        <v>0</v>
      </c>
      <c r="AK2837" s="272">
        <f t="shared" si="44"/>
        <v>0</v>
      </c>
    </row>
    <row r="2838" spans="36:37">
      <c r="AJ2838" s="272">
        <f>VLOOKUP(AK2838,LDI!BC:BD,2,0)</f>
        <v>0</v>
      </c>
      <c r="AK2838" s="272">
        <f t="shared" si="44"/>
        <v>0</v>
      </c>
    </row>
    <row r="2839" spans="36:37">
      <c r="AJ2839" s="272">
        <f>VLOOKUP(AK2839,LDI!BC:BD,2,0)</f>
        <v>0</v>
      </c>
      <c r="AK2839" s="272">
        <f t="shared" si="44"/>
        <v>0</v>
      </c>
    </row>
    <row r="2840" spans="36:37">
      <c r="AJ2840" s="272">
        <f>VLOOKUP(AK2840,LDI!BC:BD,2,0)</f>
        <v>0</v>
      </c>
      <c r="AK2840" s="272">
        <f t="shared" si="44"/>
        <v>0</v>
      </c>
    </row>
    <row r="2841" spans="36:37">
      <c r="AJ2841" s="272">
        <f>VLOOKUP(AK2841,LDI!BC:BD,2,0)</f>
        <v>0</v>
      </c>
      <c r="AK2841" s="272">
        <f t="shared" si="44"/>
        <v>0</v>
      </c>
    </row>
    <row r="2842" spans="36:37">
      <c r="AJ2842" s="272">
        <f>VLOOKUP(AK2842,LDI!BC:BD,2,0)</f>
        <v>0</v>
      </c>
      <c r="AK2842" s="272">
        <f t="shared" si="44"/>
        <v>0</v>
      </c>
    </row>
    <row r="2843" spans="36:37">
      <c r="AJ2843" s="272">
        <f>VLOOKUP(AK2843,LDI!BC:BD,2,0)</f>
        <v>0</v>
      </c>
      <c r="AK2843" s="272">
        <f t="shared" si="44"/>
        <v>0</v>
      </c>
    </row>
    <row r="2844" spans="36:37">
      <c r="AJ2844" s="272">
        <f>VLOOKUP(AK2844,LDI!BC:BD,2,0)</f>
        <v>0</v>
      </c>
      <c r="AK2844" s="272">
        <f t="shared" si="44"/>
        <v>0</v>
      </c>
    </row>
    <row r="2845" spans="36:37">
      <c r="AJ2845" s="272">
        <f>VLOOKUP(AK2845,LDI!BC:BD,2,0)</f>
        <v>0</v>
      </c>
      <c r="AK2845" s="272">
        <f t="shared" si="44"/>
        <v>0</v>
      </c>
    </row>
    <row r="2846" spans="36:37">
      <c r="AJ2846" s="272">
        <f>VLOOKUP(AK2846,LDI!BC:BD,2,0)</f>
        <v>0</v>
      </c>
      <c r="AK2846" s="272">
        <f t="shared" si="44"/>
        <v>0</v>
      </c>
    </row>
    <row r="2847" spans="36:37">
      <c r="AJ2847" s="272">
        <f>VLOOKUP(AK2847,LDI!BC:BD,2,0)</f>
        <v>0</v>
      </c>
      <c r="AK2847" s="272">
        <f t="shared" si="44"/>
        <v>0</v>
      </c>
    </row>
    <row r="2848" spans="36:37">
      <c r="AJ2848" s="272">
        <f>VLOOKUP(AK2848,LDI!BC:BD,2,0)</f>
        <v>0</v>
      </c>
      <c r="AK2848" s="272">
        <f t="shared" si="44"/>
        <v>0</v>
      </c>
    </row>
    <row r="2849" spans="36:37">
      <c r="AJ2849" s="272">
        <f>VLOOKUP(AK2849,LDI!BC:BD,2,0)</f>
        <v>0</v>
      </c>
      <c r="AK2849" s="272">
        <f t="shared" si="44"/>
        <v>0</v>
      </c>
    </row>
    <row r="2850" spans="36:37">
      <c r="AJ2850" s="272">
        <f>VLOOKUP(AK2850,LDI!BC:BD,2,0)</f>
        <v>0</v>
      </c>
      <c r="AK2850" s="272">
        <f t="shared" si="44"/>
        <v>0</v>
      </c>
    </row>
    <row r="2851" spans="36:37">
      <c r="AJ2851" s="272">
        <f>VLOOKUP(AK2851,LDI!BC:BD,2,0)</f>
        <v>0</v>
      </c>
      <c r="AK2851" s="272">
        <f t="shared" si="44"/>
        <v>0</v>
      </c>
    </row>
    <row r="2852" spans="36:37">
      <c r="AJ2852" s="272">
        <f>VLOOKUP(AK2852,LDI!BC:BD,2,0)</f>
        <v>0</v>
      </c>
      <c r="AK2852" s="272">
        <f t="shared" si="44"/>
        <v>0</v>
      </c>
    </row>
    <row r="2853" spans="36:37">
      <c r="AJ2853" s="272">
        <f>VLOOKUP(AK2853,LDI!BC:BD,2,0)</f>
        <v>0</v>
      </c>
      <c r="AK2853" s="272">
        <f t="shared" si="44"/>
        <v>0</v>
      </c>
    </row>
    <row r="2854" spans="36:37">
      <c r="AJ2854" s="272">
        <f>VLOOKUP(AK2854,LDI!BC:BD,2,0)</f>
        <v>0</v>
      </c>
      <c r="AK2854" s="272">
        <f t="shared" si="44"/>
        <v>0</v>
      </c>
    </row>
    <row r="2855" spans="36:37">
      <c r="AJ2855" s="272">
        <f>VLOOKUP(AK2855,LDI!BC:BD,2,0)</f>
        <v>0</v>
      </c>
      <c r="AK2855" s="272">
        <f t="shared" si="44"/>
        <v>0</v>
      </c>
    </row>
    <row r="2856" spans="36:37">
      <c r="AJ2856" s="272">
        <f>VLOOKUP(AK2856,LDI!BC:BD,2,0)</f>
        <v>0</v>
      </c>
      <c r="AK2856" s="272">
        <f t="shared" si="44"/>
        <v>0</v>
      </c>
    </row>
    <row r="2857" spans="36:37">
      <c r="AJ2857" s="272">
        <f>VLOOKUP(AK2857,LDI!BC:BD,2,0)</f>
        <v>0</v>
      </c>
      <c r="AK2857" s="272">
        <f t="shared" si="44"/>
        <v>0</v>
      </c>
    </row>
    <row r="2858" spans="36:37">
      <c r="AJ2858" s="272">
        <f>VLOOKUP(AK2858,LDI!BC:BD,2,0)</f>
        <v>0</v>
      </c>
      <c r="AK2858" s="272">
        <f t="shared" si="44"/>
        <v>0</v>
      </c>
    </row>
    <row r="2859" spans="36:37">
      <c r="AJ2859" s="272">
        <f>VLOOKUP(AK2859,LDI!BC:BD,2,0)</f>
        <v>0</v>
      </c>
      <c r="AK2859" s="272">
        <f t="shared" si="44"/>
        <v>0</v>
      </c>
    </row>
    <row r="2860" spans="36:37">
      <c r="AJ2860" s="272">
        <f>VLOOKUP(AK2860,LDI!BC:BD,2,0)</f>
        <v>0</v>
      </c>
      <c r="AK2860" s="272">
        <f t="shared" si="44"/>
        <v>0</v>
      </c>
    </row>
    <row r="2861" spans="36:37">
      <c r="AJ2861" s="272">
        <f>VLOOKUP(AK2861,LDI!BC:BD,2,0)</f>
        <v>0</v>
      </c>
      <c r="AK2861" s="272">
        <f t="shared" ref="AK2861:AK2924" si="45">P2861</f>
        <v>0</v>
      </c>
    </row>
    <row r="2862" spans="36:37">
      <c r="AJ2862" s="272">
        <f>VLOOKUP(AK2862,LDI!BC:BD,2,0)</f>
        <v>0</v>
      </c>
      <c r="AK2862" s="272">
        <f t="shared" si="45"/>
        <v>0</v>
      </c>
    </row>
    <row r="2863" spans="36:37">
      <c r="AJ2863" s="272">
        <f>VLOOKUP(AK2863,LDI!BC:BD,2,0)</f>
        <v>0</v>
      </c>
      <c r="AK2863" s="272">
        <f t="shared" si="45"/>
        <v>0</v>
      </c>
    </row>
    <row r="2864" spans="36:37">
      <c r="AJ2864" s="272">
        <f>VLOOKUP(AK2864,LDI!BC:BD,2,0)</f>
        <v>0</v>
      </c>
      <c r="AK2864" s="272">
        <f t="shared" si="45"/>
        <v>0</v>
      </c>
    </row>
    <row r="2865" spans="36:37">
      <c r="AJ2865" s="272">
        <f>VLOOKUP(AK2865,LDI!BC:BD,2,0)</f>
        <v>0</v>
      </c>
      <c r="AK2865" s="272">
        <f t="shared" si="45"/>
        <v>0</v>
      </c>
    </row>
    <row r="2866" spans="36:37">
      <c r="AJ2866" s="272">
        <f>VLOOKUP(AK2866,LDI!BC:BD,2,0)</f>
        <v>0</v>
      </c>
      <c r="AK2866" s="272">
        <f t="shared" si="45"/>
        <v>0</v>
      </c>
    </row>
    <row r="2867" spans="36:37">
      <c r="AJ2867" s="272">
        <f>VLOOKUP(AK2867,LDI!BC:BD,2,0)</f>
        <v>0</v>
      </c>
      <c r="AK2867" s="272">
        <f t="shared" si="45"/>
        <v>0</v>
      </c>
    </row>
    <row r="2868" spans="36:37">
      <c r="AJ2868" s="272">
        <f>VLOOKUP(AK2868,LDI!BC:BD,2,0)</f>
        <v>0</v>
      </c>
      <c r="AK2868" s="272">
        <f t="shared" si="45"/>
        <v>0</v>
      </c>
    </row>
    <row r="2869" spans="36:37">
      <c r="AJ2869" s="272">
        <f>VLOOKUP(AK2869,LDI!BC:BD,2,0)</f>
        <v>0</v>
      </c>
      <c r="AK2869" s="272">
        <f t="shared" si="45"/>
        <v>0</v>
      </c>
    </row>
    <row r="2870" spans="36:37">
      <c r="AJ2870" s="272">
        <f>VLOOKUP(AK2870,LDI!BC:BD,2,0)</f>
        <v>0</v>
      </c>
      <c r="AK2870" s="272">
        <f t="shared" si="45"/>
        <v>0</v>
      </c>
    </row>
    <row r="2871" spans="36:37">
      <c r="AJ2871" s="272">
        <f>VLOOKUP(AK2871,LDI!BC:BD,2,0)</f>
        <v>0</v>
      </c>
      <c r="AK2871" s="272">
        <f t="shared" si="45"/>
        <v>0</v>
      </c>
    </row>
    <row r="2872" spans="36:37">
      <c r="AJ2872" s="272">
        <f>VLOOKUP(AK2872,LDI!BC:BD,2,0)</f>
        <v>0</v>
      </c>
      <c r="AK2872" s="272">
        <f t="shared" si="45"/>
        <v>0</v>
      </c>
    </row>
    <row r="2873" spans="36:37">
      <c r="AJ2873" s="272">
        <f>VLOOKUP(AK2873,LDI!BC:BD,2,0)</f>
        <v>0</v>
      </c>
      <c r="AK2873" s="272">
        <f t="shared" si="45"/>
        <v>0</v>
      </c>
    </row>
    <row r="2874" spans="36:37">
      <c r="AJ2874" s="272">
        <f>VLOOKUP(AK2874,LDI!BC:BD,2,0)</f>
        <v>0</v>
      </c>
      <c r="AK2874" s="272">
        <f t="shared" si="45"/>
        <v>0</v>
      </c>
    </row>
    <row r="2875" spans="36:37">
      <c r="AJ2875" s="272">
        <f>VLOOKUP(AK2875,LDI!BC:BD,2,0)</f>
        <v>0</v>
      </c>
      <c r="AK2875" s="272">
        <f t="shared" si="45"/>
        <v>0</v>
      </c>
    </row>
    <row r="2876" spans="36:37">
      <c r="AJ2876" s="272">
        <f>VLOOKUP(AK2876,LDI!BC:BD,2,0)</f>
        <v>0</v>
      </c>
      <c r="AK2876" s="272">
        <f t="shared" si="45"/>
        <v>0</v>
      </c>
    </row>
    <row r="2877" spans="36:37">
      <c r="AJ2877" s="272">
        <f>VLOOKUP(AK2877,LDI!BC:BD,2,0)</f>
        <v>0</v>
      </c>
      <c r="AK2877" s="272">
        <f t="shared" si="45"/>
        <v>0</v>
      </c>
    </row>
    <row r="2878" spans="36:37">
      <c r="AJ2878" s="272">
        <f>VLOOKUP(AK2878,LDI!BC:BD,2,0)</f>
        <v>0</v>
      </c>
      <c r="AK2878" s="272">
        <f t="shared" si="45"/>
        <v>0</v>
      </c>
    </row>
    <row r="2879" spans="36:37">
      <c r="AJ2879" s="272">
        <f>VLOOKUP(AK2879,LDI!BC:BD,2,0)</f>
        <v>0</v>
      </c>
      <c r="AK2879" s="272">
        <f t="shared" si="45"/>
        <v>0</v>
      </c>
    </row>
    <row r="2880" spans="36:37">
      <c r="AJ2880" s="272">
        <f>VLOOKUP(AK2880,LDI!BC:BD,2,0)</f>
        <v>0</v>
      </c>
      <c r="AK2880" s="272">
        <f t="shared" si="45"/>
        <v>0</v>
      </c>
    </row>
    <row r="2881" spans="36:37">
      <c r="AJ2881" s="272">
        <f>VLOOKUP(AK2881,LDI!BC:BD,2,0)</f>
        <v>0</v>
      </c>
      <c r="AK2881" s="272">
        <f t="shared" si="45"/>
        <v>0</v>
      </c>
    </row>
    <row r="2882" spans="36:37">
      <c r="AJ2882" s="272">
        <f>VLOOKUP(AK2882,LDI!BC:BD,2,0)</f>
        <v>0</v>
      </c>
      <c r="AK2882" s="272">
        <f t="shared" si="45"/>
        <v>0</v>
      </c>
    </row>
    <row r="2883" spans="36:37">
      <c r="AJ2883" s="272">
        <f>VLOOKUP(AK2883,LDI!BC:BD,2,0)</f>
        <v>0</v>
      </c>
      <c r="AK2883" s="272">
        <f t="shared" si="45"/>
        <v>0</v>
      </c>
    </row>
    <row r="2884" spans="36:37">
      <c r="AJ2884" s="272">
        <f>VLOOKUP(AK2884,LDI!BC:BD,2,0)</f>
        <v>0</v>
      </c>
      <c r="AK2884" s="272">
        <f t="shared" si="45"/>
        <v>0</v>
      </c>
    </row>
    <row r="2885" spans="36:37">
      <c r="AJ2885" s="272">
        <f>VLOOKUP(AK2885,LDI!BC:BD,2,0)</f>
        <v>0</v>
      </c>
      <c r="AK2885" s="272">
        <f t="shared" si="45"/>
        <v>0</v>
      </c>
    </row>
    <row r="2886" spans="36:37">
      <c r="AJ2886" s="272">
        <f>VLOOKUP(AK2886,LDI!BC:BD,2,0)</f>
        <v>0</v>
      </c>
      <c r="AK2886" s="272">
        <f t="shared" si="45"/>
        <v>0</v>
      </c>
    </row>
    <row r="2887" spans="36:37">
      <c r="AJ2887" s="272">
        <f>VLOOKUP(AK2887,LDI!BC:BD,2,0)</f>
        <v>0</v>
      </c>
      <c r="AK2887" s="272">
        <f t="shared" si="45"/>
        <v>0</v>
      </c>
    </row>
    <row r="2888" spans="36:37">
      <c r="AJ2888" s="272">
        <f>VLOOKUP(AK2888,LDI!BC:BD,2,0)</f>
        <v>0</v>
      </c>
      <c r="AK2888" s="272">
        <f t="shared" si="45"/>
        <v>0</v>
      </c>
    </row>
    <row r="2889" spans="36:37">
      <c r="AJ2889" s="272">
        <f>VLOOKUP(AK2889,LDI!BC:BD,2,0)</f>
        <v>0</v>
      </c>
      <c r="AK2889" s="272">
        <f t="shared" si="45"/>
        <v>0</v>
      </c>
    </row>
    <row r="2890" spans="36:37">
      <c r="AJ2890" s="272">
        <f>VLOOKUP(AK2890,LDI!BC:BD,2,0)</f>
        <v>0</v>
      </c>
      <c r="AK2890" s="272">
        <f t="shared" si="45"/>
        <v>0</v>
      </c>
    </row>
    <row r="2891" spans="36:37">
      <c r="AJ2891" s="272">
        <f>VLOOKUP(AK2891,LDI!BC:BD,2,0)</f>
        <v>0</v>
      </c>
      <c r="AK2891" s="272">
        <f t="shared" si="45"/>
        <v>0</v>
      </c>
    </row>
    <row r="2892" spans="36:37">
      <c r="AJ2892" s="272">
        <f>VLOOKUP(AK2892,LDI!BC:BD,2,0)</f>
        <v>0</v>
      </c>
      <c r="AK2892" s="272">
        <f t="shared" si="45"/>
        <v>0</v>
      </c>
    </row>
    <row r="2893" spans="36:37">
      <c r="AJ2893" s="272">
        <f>VLOOKUP(AK2893,LDI!BC:BD,2,0)</f>
        <v>0</v>
      </c>
      <c r="AK2893" s="272">
        <f t="shared" si="45"/>
        <v>0</v>
      </c>
    </row>
    <row r="2894" spans="36:37">
      <c r="AJ2894" s="272">
        <f>VLOOKUP(AK2894,LDI!BC:BD,2,0)</f>
        <v>0</v>
      </c>
      <c r="AK2894" s="272">
        <f t="shared" si="45"/>
        <v>0</v>
      </c>
    </row>
    <row r="2895" spans="36:37">
      <c r="AJ2895" s="272">
        <f>VLOOKUP(AK2895,LDI!BC:BD,2,0)</f>
        <v>0</v>
      </c>
      <c r="AK2895" s="272">
        <f t="shared" si="45"/>
        <v>0</v>
      </c>
    </row>
    <row r="2896" spans="36:37">
      <c r="AJ2896" s="272">
        <f>VLOOKUP(AK2896,LDI!BC:BD,2,0)</f>
        <v>0</v>
      </c>
      <c r="AK2896" s="272">
        <f t="shared" si="45"/>
        <v>0</v>
      </c>
    </row>
    <row r="2897" spans="36:37">
      <c r="AJ2897" s="272">
        <f>VLOOKUP(AK2897,LDI!BC:BD,2,0)</f>
        <v>0</v>
      </c>
      <c r="AK2897" s="272">
        <f t="shared" si="45"/>
        <v>0</v>
      </c>
    </row>
    <row r="2898" spans="36:37">
      <c r="AJ2898" s="272">
        <f>VLOOKUP(AK2898,LDI!BC:BD,2,0)</f>
        <v>0</v>
      </c>
      <c r="AK2898" s="272">
        <f t="shared" si="45"/>
        <v>0</v>
      </c>
    </row>
    <row r="2899" spans="36:37">
      <c r="AJ2899" s="272">
        <f>VLOOKUP(AK2899,LDI!BC:BD,2,0)</f>
        <v>0</v>
      </c>
      <c r="AK2899" s="272">
        <f t="shared" si="45"/>
        <v>0</v>
      </c>
    </row>
    <row r="2900" spans="36:37">
      <c r="AJ2900" s="272">
        <f>VLOOKUP(AK2900,LDI!BC:BD,2,0)</f>
        <v>0</v>
      </c>
      <c r="AK2900" s="272">
        <f t="shared" si="45"/>
        <v>0</v>
      </c>
    </row>
    <row r="2901" spans="36:37">
      <c r="AJ2901" s="272">
        <f>VLOOKUP(AK2901,LDI!BC:BD,2,0)</f>
        <v>0</v>
      </c>
      <c r="AK2901" s="272">
        <f t="shared" si="45"/>
        <v>0</v>
      </c>
    </row>
    <row r="2902" spans="36:37">
      <c r="AJ2902" s="272">
        <f>VLOOKUP(AK2902,LDI!BC:BD,2,0)</f>
        <v>0</v>
      </c>
      <c r="AK2902" s="272">
        <f t="shared" si="45"/>
        <v>0</v>
      </c>
    </row>
    <row r="2903" spans="36:37">
      <c r="AJ2903" s="272">
        <f>VLOOKUP(AK2903,LDI!BC:BD,2,0)</f>
        <v>0</v>
      </c>
      <c r="AK2903" s="272">
        <f t="shared" si="45"/>
        <v>0</v>
      </c>
    </row>
    <row r="2904" spans="36:37">
      <c r="AJ2904" s="272">
        <f>VLOOKUP(AK2904,LDI!BC:BD,2,0)</f>
        <v>0</v>
      </c>
      <c r="AK2904" s="272">
        <f t="shared" si="45"/>
        <v>0</v>
      </c>
    </row>
    <row r="2905" spans="36:37">
      <c r="AJ2905" s="272">
        <f>VLOOKUP(AK2905,LDI!BC:BD,2,0)</f>
        <v>0</v>
      </c>
      <c r="AK2905" s="272">
        <f t="shared" si="45"/>
        <v>0</v>
      </c>
    </row>
    <row r="2906" spans="36:37">
      <c r="AJ2906" s="272">
        <f>VLOOKUP(AK2906,LDI!BC:BD,2,0)</f>
        <v>0</v>
      </c>
      <c r="AK2906" s="272">
        <f t="shared" si="45"/>
        <v>0</v>
      </c>
    </row>
    <row r="2907" spans="36:37">
      <c r="AJ2907" s="272">
        <f>VLOOKUP(AK2907,LDI!BC:BD,2,0)</f>
        <v>0</v>
      </c>
      <c r="AK2907" s="272">
        <f t="shared" si="45"/>
        <v>0</v>
      </c>
    </row>
    <row r="2908" spans="36:37">
      <c r="AJ2908" s="272">
        <f>VLOOKUP(AK2908,LDI!BC:BD,2,0)</f>
        <v>0</v>
      </c>
      <c r="AK2908" s="272">
        <f t="shared" si="45"/>
        <v>0</v>
      </c>
    </row>
    <row r="2909" spans="36:37">
      <c r="AJ2909" s="272">
        <f>VLOOKUP(AK2909,LDI!BC:BD,2,0)</f>
        <v>0</v>
      </c>
      <c r="AK2909" s="272">
        <f t="shared" si="45"/>
        <v>0</v>
      </c>
    </row>
    <row r="2910" spans="36:37">
      <c r="AJ2910" s="272">
        <f>VLOOKUP(AK2910,LDI!BC:BD,2,0)</f>
        <v>0</v>
      </c>
      <c r="AK2910" s="272">
        <f t="shared" si="45"/>
        <v>0</v>
      </c>
    </row>
    <row r="2911" spans="36:37">
      <c r="AJ2911" s="272">
        <f>VLOOKUP(AK2911,LDI!BC:BD,2,0)</f>
        <v>0</v>
      </c>
      <c r="AK2911" s="272">
        <f t="shared" si="45"/>
        <v>0</v>
      </c>
    </row>
    <row r="2912" spans="36:37">
      <c r="AJ2912" s="272">
        <f>VLOOKUP(AK2912,LDI!BC:BD,2,0)</f>
        <v>0</v>
      </c>
      <c r="AK2912" s="272">
        <f t="shared" si="45"/>
        <v>0</v>
      </c>
    </row>
    <row r="2913" spans="36:37">
      <c r="AJ2913" s="272">
        <f>VLOOKUP(AK2913,LDI!BC:BD,2,0)</f>
        <v>0</v>
      </c>
      <c r="AK2913" s="272">
        <f t="shared" si="45"/>
        <v>0</v>
      </c>
    </row>
    <row r="2914" spans="36:37">
      <c r="AJ2914" s="272">
        <f>VLOOKUP(AK2914,LDI!BC:BD,2,0)</f>
        <v>0</v>
      </c>
      <c r="AK2914" s="272">
        <f t="shared" si="45"/>
        <v>0</v>
      </c>
    </row>
    <row r="2915" spans="36:37">
      <c r="AJ2915" s="272">
        <f>VLOOKUP(AK2915,LDI!BC:BD,2,0)</f>
        <v>0</v>
      </c>
      <c r="AK2915" s="272">
        <f t="shared" si="45"/>
        <v>0</v>
      </c>
    </row>
    <row r="2916" spans="36:37">
      <c r="AJ2916" s="272">
        <f>VLOOKUP(AK2916,LDI!BC:BD,2,0)</f>
        <v>0</v>
      </c>
      <c r="AK2916" s="272">
        <f t="shared" si="45"/>
        <v>0</v>
      </c>
    </row>
    <row r="2917" spans="36:37">
      <c r="AJ2917" s="272">
        <f>VLOOKUP(AK2917,LDI!BC:BD,2,0)</f>
        <v>0</v>
      </c>
      <c r="AK2917" s="272">
        <f t="shared" si="45"/>
        <v>0</v>
      </c>
    </row>
    <row r="2918" spans="36:37">
      <c r="AJ2918" s="272">
        <f>VLOOKUP(AK2918,LDI!BC:BD,2,0)</f>
        <v>0</v>
      </c>
      <c r="AK2918" s="272">
        <f t="shared" si="45"/>
        <v>0</v>
      </c>
    </row>
    <row r="2919" spans="36:37">
      <c r="AJ2919" s="272">
        <f>VLOOKUP(AK2919,LDI!BC:BD,2,0)</f>
        <v>0</v>
      </c>
      <c r="AK2919" s="272">
        <f t="shared" si="45"/>
        <v>0</v>
      </c>
    </row>
    <row r="2920" spans="36:37">
      <c r="AJ2920" s="272">
        <f>VLOOKUP(AK2920,LDI!BC:BD,2,0)</f>
        <v>0</v>
      </c>
      <c r="AK2920" s="272">
        <f t="shared" si="45"/>
        <v>0</v>
      </c>
    </row>
    <row r="2921" spans="36:37">
      <c r="AJ2921" s="272">
        <f>VLOOKUP(AK2921,LDI!BC:BD,2,0)</f>
        <v>0</v>
      </c>
      <c r="AK2921" s="272">
        <f t="shared" si="45"/>
        <v>0</v>
      </c>
    </row>
    <row r="2922" spans="36:37">
      <c r="AJ2922" s="272">
        <f>VLOOKUP(AK2922,LDI!BC:BD,2,0)</f>
        <v>0</v>
      </c>
      <c r="AK2922" s="272">
        <f t="shared" si="45"/>
        <v>0</v>
      </c>
    </row>
    <row r="2923" spans="36:37">
      <c r="AJ2923" s="272">
        <f>VLOOKUP(AK2923,LDI!BC:BD,2,0)</f>
        <v>0</v>
      </c>
      <c r="AK2923" s="272">
        <f t="shared" si="45"/>
        <v>0</v>
      </c>
    </row>
    <row r="2924" spans="36:37">
      <c r="AJ2924" s="272">
        <f>VLOOKUP(AK2924,LDI!BC:BD,2,0)</f>
        <v>0</v>
      </c>
      <c r="AK2924" s="272">
        <f t="shared" si="45"/>
        <v>0</v>
      </c>
    </row>
    <row r="2925" spans="36:37">
      <c r="AJ2925" s="272">
        <f>VLOOKUP(AK2925,LDI!BC:BD,2,0)</f>
        <v>0</v>
      </c>
      <c r="AK2925" s="272">
        <f t="shared" ref="AK2925:AK2988" si="46">P2925</f>
        <v>0</v>
      </c>
    </row>
    <row r="2926" spans="36:37">
      <c r="AJ2926" s="272">
        <f>VLOOKUP(AK2926,LDI!BC:BD,2,0)</f>
        <v>0</v>
      </c>
      <c r="AK2926" s="272">
        <f t="shared" si="46"/>
        <v>0</v>
      </c>
    </row>
    <row r="2927" spans="36:37">
      <c r="AJ2927" s="272">
        <f>VLOOKUP(AK2927,LDI!BC:BD,2,0)</f>
        <v>0</v>
      </c>
      <c r="AK2927" s="272">
        <f t="shared" si="46"/>
        <v>0</v>
      </c>
    </row>
    <row r="2928" spans="36:37">
      <c r="AJ2928" s="272">
        <f>VLOOKUP(AK2928,LDI!BC:BD,2,0)</f>
        <v>0</v>
      </c>
      <c r="AK2928" s="272">
        <f t="shared" si="46"/>
        <v>0</v>
      </c>
    </row>
    <row r="2929" spans="36:37">
      <c r="AJ2929" s="272">
        <f>VLOOKUP(AK2929,LDI!BC:BD,2,0)</f>
        <v>0</v>
      </c>
      <c r="AK2929" s="272">
        <f t="shared" si="46"/>
        <v>0</v>
      </c>
    </row>
    <row r="2930" spans="36:37">
      <c r="AJ2930" s="272">
        <f>VLOOKUP(AK2930,LDI!BC:BD,2,0)</f>
        <v>0</v>
      </c>
      <c r="AK2930" s="272">
        <f t="shared" si="46"/>
        <v>0</v>
      </c>
    </row>
    <row r="2931" spans="36:37">
      <c r="AJ2931" s="272">
        <f>VLOOKUP(AK2931,LDI!BC:BD,2,0)</f>
        <v>0</v>
      </c>
      <c r="AK2931" s="272">
        <f t="shared" si="46"/>
        <v>0</v>
      </c>
    </row>
    <row r="2932" spans="36:37">
      <c r="AJ2932" s="272">
        <f>VLOOKUP(AK2932,LDI!BC:BD,2,0)</f>
        <v>0</v>
      </c>
      <c r="AK2932" s="272">
        <f t="shared" si="46"/>
        <v>0</v>
      </c>
    </row>
    <row r="2933" spans="36:37">
      <c r="AJ2933" s="272">
        <f>VLOOKUP(AK2933,LDI!BC:BD,2,0)</f>
        <v>0</v>
      </c>
      <c r="AK2933" s="272">
        <f t="shared" si="46"/>
        <v>0</v>
      </c>
    </row>
    <row r="2934" spans="36:37">
      <c r="AJ2934" s="272">
        <f>VLOOKUP(AK2934,LDI!BC:BD,2,0)</f>
        <v>0</v>
      </c>
      <c r="AK2934" s="272">
        <f t="shared" si="46"/>
        <v>0</v>
      </c>
    </row>
    <row r="2935" spans="36:37">
      <c r="AJ2935" s="272">
        <f>VLOOKUP(AK2935,LDI!BC:BD,2,0)</f>
        <v>0</v>
      </c>
      <c r="AK2935" s="272">
        <f t="shared" si="46"/>
        <v>0</v>
      </c>
    </row>
    <row r="2936" spans="36:37">
      <c r="AJ2936" s="272">
        <f>VLOOKUP(AK2936,LDI!BC:BD,2,0)</f>
        <v>0</v>
      </c>
      <c r="AK2936" s="272">
        <f t="shared" si="46"/>
        <v>0</v>
      </c>
    </row>
    <row r="2937" spans="36:37">
      <c r="AJ2937" s="272">
        <f>VLOOKUP(AK2937,LDI!BC:BD,2,0)</f>
        <v>0</v>
      </c>
      <c r="AK2937" s="272">
        <f t="shared" si="46"/>
        <v>0</v>
      </c>
    </row>
    <row r="2938" spans="36:37">
      <c r="AJ2938" s="272">
        <f>VLOOKUP(AK2938,LDI!BC:BD,2,0)</f>
        <v>0</v>
      </c>
      <c r="AK2938" s="272">
        <f t="shared" si="46"/>
        <v>0</v>
      </c>
    </row>
    <row r="2939" spans="36:37">
      <c r="AJ2939" s="272">
        <f>VLOOKUP(AK2939,LDI!BC:BD,2,0)</f>
        <v>0</v>
      </c>
      <c r="AK2939" s="272">
        <f t="shared" si="46"/>
        <v>0</v>
      </c>
    </row>
    <row r="2940" spans="36:37">
      <c r="AJ2940" s="272">
        <f>VLOOKUP(AK2940,LDI!BC:BD,2,0)</f>
        <v>0</v>
      </c>
      <c r="AK2940" s="272">
        <f t="shared" si="46"/>
        <v>0</v>
      </c>
    </row>
    <row r="2941" spans="36:37">
      <c r="AJ2941" s="272">
        <f>VLOOKUP(AK2941,LDI!BC:BD,2,0)</f>
        <v>0</v>
      </c>
      <c r="AK2941" s="272">
        <f t="shared" si="46"/>
        <v>0</v>
      </c>
    </row>
    <row r="2942" spans="36:37">
      <c r="AJ2942" s="272">
        <f>VLOOKUP(AK2942,LDI!BC:BD,2,0)</f>
        <v>0</v>
      </c>
      <c r="AK2942" s="272">
        <f t="shared" si="46"/>
        <v>0</v>
      </c>
    </row>
    <row r="2943" spans="36:37">
      <c r="AJ2943" s="272">
        <f>VLOOKUP(AK2943,LDI!BC:BD,2,0)</f>
        <v>0</v>
      </c>
      <c r="AK2943" s="272">
        <f t="shared" si="46"/>
        <v>0</v>
      </c>
    </row>
    <row r="2944" spans="36:37">
      <c r="AJ2944" s="272">
        <f>VLOOKUP(AK2944,LDI!BC:BD,2,0)</f>
        <v>0</v>
      </c>
      <c r="AK2944" s="272">
        <f t="shared" si="46"/>
        <v>0</v>
      </c>
    </row>
    <row r="2945" spans="36:37">
      <c r="AJ2945" s="272">
        <f>VLOOKUP(AK2945,LDI!BC:BD,2,0)</f>
        <v>0</v>
      </c>
      <c r="AK2945" s="272">
        <f t="shared" si="46"/>
        <v>0</v>
      </c>
    </row>
    <row r="2946" spans="36:37">
      <c r="AJ2946" s="272">
        <f>VLOOKUP(AK2946,LDI!BC:BD,2,0)</f>
        <v>0</v>
      </c>
      <c r="AK2946" s="272">
        <f t="shared" si="46"/>
        <v>0</v>
      </c>
    </row>
    <row r="2947" spans="36:37">
      <c r="AJ2947" s="272">
        <f>VLOOKUP(AK2947,LDI!BC:BD,2,0)</f>
        <v>0</v>
      </c>
      <c r="AK2947" s="272">
        <f t="shared" si="46"/>
        <v>0</v>
      </c>
    </row>
    <row r="2948" spans="36:37">
      <c r="AJ2948" s="272">
        <f>VLOOKUP(AK2948,LDI!BC:BD,2,0)</f>
        <v>0</v>
      </c>
      <c r="AK2948" s="272">
        <f t="shared" si="46"/>
        <v>0</v>
      </c>
    </row>
    <row r="2949" spans="36:37">
      <c r="AJ2949" s="272">
        <f>VLOOKUP(AK2949,LDI!BC:BD,2,0)</f>
        <v>0</v>
      </c>
      <c r="AK2949" s="272">
        <f t="shared" si="46"/>
        <v>0</v>
      </c>
    </row>
    <row r="2950" spans="36:37">
      <c r="AJ2950" s="272">
        <f>VLOOKUP(AK2950,LDI!BC:BD,2,0)</f>
        <v>0</v>
      </c>
      <c r="AK2950" s="272">
        <f t="shared" si="46"/>
        <v>0</v>
      </c>
    </row>
    <row r="2951" spans="36:37">
      <c r="AJ2951" s="272">
        <f>VLOOKUP(AK2951,LDI!BC:BD,2,0)</f>
        <v>0</v>
      </c>
      <c r="AK2951" s="272">
        <f t="shared" si="46"/>
        <v>0</v>
      </c>
    </row>
    <row r="2952" spans="36:37">
      <c r="AJ2952" s="272">
        <f>VLOOKUP(AK2952,LDI!BC:BD,2,0)</f>
        <v>0</v>
      </c>
      <c r="AK2952" s="272">
        <f t="shared" si="46"/>
        <v>0</v>
      </c>
    </row>
    <row r="2953" spans="36:37">
      <c r="AJ2953" s="272">
        <f>VLOOKUP(AK2953,LDI!BC:BD,2,0)</f>
        <v>0</v>
      </c>
      <c r="AK2953" s="272">
        <f t="shared" si="46"/>
        <v>0</v>
      </c>
    </row>
    <row r="2954" spans="36:37">
      <c r="AJ2954" s="272">
        <f>VLOOKUP(AK2954,LDI!BC:BD,2,0)</f>
        <v>0</v>
      </c>
      <c r="AK2954" s="272">
        <f t="shared" si="46"/>
        <v>0</v>
      </c>
    </row>
    <row r="2955" spans="36:37">
      <c r="AJ2955" s="272">
        <f>VLOOKUP(AK2955,LDI!BC:BD,2,0)</f>
        <v>0</v>
      </c>
      <c r="AK2955" s="272">
        <f t="shared" si="46"/>
        <v>0</v>
      </c>
    </row>
    <row r="2956" spans="36:37">
      <c r="AJ2956" s="272">
        <f>VLOOKUP(AK2956,LDI!BC:BD,2,0)</f>
        <v>0</v>
      </c>
      <c r="AK2956" s="272">
        <f t="shared" si="46"/>
        <v>0</v>
      </c>
    </row>
    <row r="2957" spans="36:37">
      <c r="AJ2957" s="272">
        <f>VLOOKUP(AK2957,LDI!BC:BD,2,0)</f>
        <v>0</v>
      </c>
      <c r="AK2957" s="272">
        <f t="shared" si="46"/>
        <v>0</v>
      </c>
    </row>
    <row r="2958" spans="36:37">
      <c r="AJ2958" s="272">
        <f>VLOOKUP(AK2958,LDI!BC:BD,2,0)</f>
        <v>0</v>
      </c>
      <c r="AK2958" s="272">
        <f t="shared" si="46"/>
        <v>0</v>
      </c>
    </row>
    <row r="2959" spans="36:37">
      <c r="AJ2959" s="272">
        <f>VLOOKUP(AK2959,LDI!BC:BD,2,0)</f>
        <v>0</v>
      </c>
      <c r="AK2959" s="272">
        <f t="shared" si="46"/>
        <v>0</v>
      </c>
    </row>
    <row r="2960" spans="36:37">
      <c r="AJ2960" s="272">
        <f>VLOOKUP(AK2960,LDI!BC:BD,2,0)</f>
        <v>0</v>
      </c>
      <c r="AK2960" s="272">
        <f t="shared" si="46"/>
        <v>0</v>
      </c>
    </row>
    <row r="2961" spans="36:37">
      <c r="AJ2961" s="272">
        <f>VLOOKUP(AK2961,LDI!BC:BD,2,0)</f>
        <v>0</v>
      </c>
      <c r="AK2961" s="272">
        <f t="shared" si="46"/>
        <v>0</v>
      </c>
    </row>
    <row r="2962" spans="36:37">
      <c r="AJ2962" s="272">
        <f>VLOOKUP(AK2962,LDI!BC:BD,2,0)</f>
        <v>0</v>
      </c>
      <c r="AK2962" s="272">
        <f t="shared" si="46"/>
        <v>0</v>
      </c>
    </row>
    <row r="2963" spans="36:37">
      <c r="AJ2963" s="272">
        <f>VLOOKUP(AK2963,LDI!BC:BD,2,0)</f>
        <v>0</v>
      </c>
      <c r="AK2963" s="272">
        <f t="shared" si="46"/>
        <v>0</v>
      </c>
    </row>
    <row r="2964" spans="36:37">
      <c r="AJ2964" s="272">
        <f>VLOOKUP(AK2964,LDI!BC:BD,2,0)</f>
        <v>0</v>
      </c>
      <c r="AK2964" s="272">
        <f t="shared" si="46"/>
        <v>0</v>
      </c>
    </row>
    <row r="2965" spans="36:37">
      <c r="AJ2965" s="272">
        <f>VLOOKUP(AK2965,LDI!BC:BD,2,0)</f>
        <v>0</v>
      </c>
      <c r="AK2965" s="272">
        <f t="shared" si="46"/>
        <v>0</v>
      </c>
    </row>
    <row r="2966" spans="36:37">
      <c r="AJ2966" s="272">
        <f>VLOOKUP(AK2966,LDI!BC:BD,2,0)</f>
        <v>0</v>
      </c>
      <c r="AK2966" s="272">
        <f t="shared" si="46"/>
        <v>0</v>
      </c>
    </row>
    <row r="2967" spans="36:37">
      <c r="AJ2967" s="272">
        <f>VLOOKUP(AK2967,LDI!BC:BD,2,0)</f>
        <v>0</v>
      </c>
      <c r="AK2967" s="272">
        <f t="shared" si="46"/>
        <v>0</v>
      </c>
    </row>
    <row r="2968" spans="36:37">
      <c r="AJ2968" s="272">
        <f>VLOOKUP(AK2968,LDI!BC:BD,2,0)</f>
        <v>0</v>
      </c>
      <c r="AK2968" s="272">
        <f t="shared" si="46"/>
        <v>0</v>
      </c>
    </row>
    <row r="2969" spans="36:37">
      <c r="AJ2969" s="272">
        <f>VLOOKUP(AK2969,LDI!BC:BD,2,0)</f>
        <v>0</v>
      </c>
      <c r="AK2969" s="272">
        <f t="shared" si="46"/>
        <v>0</v>
      </c>
    </row>
    <row r="2970" spans="36:37">
      <c r="AJ2970" s="272">
        <f>VLOOKUP(AK2970,LDI!BC:BD,2,0)</f>
        <v>0</v>
      </c>
      <c r="AK2970" s="272">
        <f t="shared" si="46"/>
        <v>0</v>
      </c>
    </row>
    <row r="2971" spans="36:37">
      <c r="AJ2971" s="272">
        <f>VLOOKUP(AK2971,LDI!BC:BD,2,0)</f>
        <v>0</v>
      </c>
      <c r="AK2971" s="272">
        <f t="shared" si="46"/>
        <v>0</v>
      </c>
    </row>
    <row r="2972" spans="36:37">
      <c r="AJ2972" s="272">
        <f>VLOOKUP(AK2972,LDI!BC:BD,2,0)</f>
        <v>0</v>
      </c>
      <c r="AK2972" s="272">
        <f t="shared" si="46"/>
        <v>0</v>
      </c>
    </row>
    <row r="2973" spans="36:37">
      <c r="AJ2973" s="272">
        <f>VLOOKUP(AK2973,LDI!BC:BD,2,0)</f>
        <v>0</v>
      </c>
      <c r="AK2973" s="272">
        <f t="shared" si="46"/>
        <v>0</v>
      </c>
    </row>
    <row r="2974" spans="36:37">
      <c r="AJ2974" s="272">
        <f>VLOOKUP(AK2974,LDI!BC:BD,2,0)</f>
        <v>0</v>
      </c>
      <c r="AK2974" s="272">
        <f t="shared" si="46"/>
        <v>0</v>
      </c>
    </row>
    <row r="2975" spans="36:37">
      <c r="AJ2975" s="272">
        <f>VLOOKUP(AK2975,LDI!BC:BD,2,0)</f>
        <v>0</v>
      </c>
      <c r="AK2975" s="272">
        <f t="shared" si="46"/>
        <v>0</v>
      </c>
    </row>
    <row r="2976" spans="36:37">
      <c r="AJ2976" s="272">
        <f>VLOOKUP(AK2976,LDI!BC:BD,2,0)</f>
        <v>0</v>
      </c>
      <c r="AK2976" s="272">
        <f t="shared" si="46"/>
        <v>0</v>
      </c>
    </row>
    <row r="2977" spans="36:37">
      <c r="AJ2977" s="272">
        <f>VLOOKUP(AK2977,LDI!BC:BD,2,0)</f>
        <v>0</v>
      </c>
      <c r="AK2977" s="272">
        <f t="shared" si="46"/>
        <v>0</v>
      </c>
    </row>
    <row r="2978" spans="36:37">
      <c r="AJ2978" s="272">
        <f>VLOOKUP(AK2978,LDI!BC:BD,2,0)</f>
        <v>0</v>
      </c>
      <c r="AK2978" s="272">
        <f t="shared" si="46"/>
        <v>0</v>
      </c>
    </row>
    <row r="2979" spans="36:37">
      <c r="AJ2979" s="272">
        <f>VLOOKUP(AK2979,LDI!BC:BD,2,0)</f>
        <v>0</v>
      </c>
      <c r="AK2979" s="272">
        <f t="shared" si="46"/>
        <v>0</v>
      </c>
    </row>
    <row r="2980" spans="36:37">
      <c r="AJ2980" s="272">
        <f>VLOOKUP(AK2980,LDI!BC:BD,2,0)</f>
        <v>0</v>
      </c>
      <c r="AK2980" s="272">
        <f t="shared" si="46"/>
        <v>0</v>
      </c>
    </row>
    <row r="2981" spans="36:37">
      <c r="AJ2981" s="272">
        <f>VLOOKUP(AK2981,LDI!BC:BD,2,0)</f>
        <v>0</v>
      </c>
      <c r="AK2981" s="272">
        <f t="shared" si="46"/>
        <v>0</v>
      </c>
    </row>
    <row r="2982" spans="36:37">
      <c r="AJ2982" s="272">
        <f>VLOOKUP(AK2982,LDI!BC:BD,2,0)</f>
        <v>0</v>
      </c>
      <c r="AK2982" s="272">
        <f t="shared" si="46"/>
        <v>0</v>
      </c>
    </row>
    <row r="2983" spans="36:37">
      <c r="AJ2983" s="272">
        <f>VLOOKUP(AK2983,LDI!BC:BD,2,0)</f>
        <v>0</v>
      </c>
      <c r="AK2983" s="272">
        <f t="shared" si="46"/>
        <v>0</v>
      </c>
    </row>
    <row r="2984" spans="36:37">
      <c r="AJ2984" s="272">
        <f>VLOOKUP(AK2984,LDI!BC:BD,2,0)</f>
        <v>0</v>
      </c>
      <c r="AK2984" s="272">
        <f t="shared" si="46"/>
        <v>0</v>
      </c>
    </row>
    <row r="2985" spans="36:37">
      <c r="AJ2985" s="272">
        <f>VLOOKUP(AK2985,LDI!BC:BD,2,0)</f>
        <v>0</v>
      </c>
      <c r="AK2985" s="272">
        <f t="shared" si="46"/>
        <v>0</v>
      </c>
    </row>
    <row r="2986" spans="36:37">
      <c r="AJ2986" s="272">
        <f>VLOOKUP(AK2986,LDI!BC:BD,2,0)</f>
        <v>0</v>
      </c>
      <c r="AK2986" s="272">
        <f t="shared" si="46"/>
        <v>0</v>
      </c>
    </row>
    <row r="2987" spans="36:37">
      <c r="AJ2987" s="272">
        <f>VLOOKUP(AK2987,LDI!BC:BD,2,0)</f>
        <v>0</v>
      </c>
      <c r="AK2987" s="272">
        <f t="shared" si="46"/>
        <v>0</v>
      </c>
    </row>
    <row r="2988" spans="36:37">
      <c r="AJ2988" s="272">
        <f>VLOOKUP(AK2988,LDI!BC:BD,2,0)</f>
        <v>0</v>
      </c>
      <c r="AK2988" s="272">
        <f t="shared" si="46"/>
        <v>0</v>
      </c>
    </row>
    <row r="2989" spans="36:37">
      <c r="AJ2989" s="272">
        <f>VLOOKUP(AK2989,LDI!BC:BD,2,0)</f>
        <v>0</v>
      </c>
      <c r="AK2989" s="272">
        <f t="shared" ref="AK2989:AK3052" si="47">P2989</f>
        <v>0</v>
      </c>
    </row>
    <row r="2990" spans="36:37">
      <c r="AJ2990" s="272">
        <f>VLOOKUP(AK2990,LDI!BC:BD,2,0)</f>
        <v>0</v>
      </c>
      <c r="AK2990" s="272">
        <f t="shared" si="47"/>
        <v>0</v>
      </c>
    </row>
    <row r="2991" spans="36:37">
      <c r="AJ2991" s="272">
        <f>VLOOKUP(AK2991,LDI!BC:BD,2,0)</f>
        <v>0</v>
      </c>
      <c r="AK2991" s="272">
        <f t="shared" si="47"/>
        <v>0</v>
      </c>
    </row>
    <row r="2992" spans="36:37">
      <c r="AJ2992" s="272">
        <f>VLOOKUP(AK2992,LDI!BC:BD,2,0)</f>
        <v>0</v>
      </c>
      <c r="AK2992" s="272">
        <f t="shared" si="47"/>
        <v>0</v>
      </c>
    </row>
    <row r="2993" spans="36:37">
      <c r="AJ2993" s="272">
        <f>VLOOKUP(AK2993,LDI!BC:BD,2,0)</f>
        <v>0</v>
      </c>
      <c r="AK2993" s="272">
        <f t="shared" si="47"/>
        <v>0</v>
      </c>
    </row>
    <row r="2994" spans="36:37">
      <c r="AJ2994" s="272">
        <f>VLOOKUP(AK2994,LDI!BC:BD,2,0)</f>
        <v>0</v>
      </c>
      <c r="AK2994" s="272">
        <f t="shared" si="47"/>
        <v>0</v>
      </c>
    </row>
    <row r="2995" spans="36:37">
      <c r="AJ2995" s="272">
        <f>VLOOKUP(AK2995,LDI!BC:BD,2,0)</f>
        <v>0</v>
      </c>
      <c r="AK2995" s="272">
        <f t="shared" si="47"/>
        <v>0</v>
      </c>
    </row>
    <row r="2996" spans="36:37">
      <c r="AJ2996" s="272">
        <f>VLOOKUP(AK2996,LDI!BC:BD,2,0)</f>
        <v>0</v>
      </c>
      <c r="AK2996" s="272">
        <f t="shared" si="47"/>
        <v>0</v>
      </c>
    </row>
    <row r="2997" spans="36:37">
      <c r="AJ2997" s="272">
        <f>VLOOKUP(AK2997,LDI!BC:BD,2,0)</f>
        <v>0</v>
      </c>
      <c r="AK2997" s="272">
        <f t="shared" si="47"/>
        <v>0</v>
      </c>
    </row>
    <row r="2998" spans="36:37">
      <c r="AJ2998" s="272">
        <f>VLOOKUP(AK2998,LDI!BC:BD,2,0)</f>
        <v>0</v>
      </c>
      <c r="AK2998" s="272">
        <f t="shared" si="47"/>
        <v>0</v>
      </c>
    </row>
    <row r="2999" spans="36:37">
      <c r="AJ2999" s="272">
        <f>VLOOKUP(AK2999,LDI!BC:BD,2,0)</f>
        <v>0</v>
      </c>
      <c r="AK2999" s="272">
        <f t="shared" si="47"/>
        <v>0</v>
      </c>
    </row>
    <row r="3000" spans="36:37">
      <c r="AJ3000" s="272">
        <f>VLOOKUP(AK3000,LDI!BC:BD,2,0)</f>
        <v>0</v>
      </c>
      <c r="AK3000" s="272">
        <f t="shared" si="47"/>
        <v>0</v>
      </c>
    </row>
    <row r="3001" spans="36:37">
      <c r="AJ3001" s="272">
        <f>VLOOKUP(AK3001,LDI!BC:BD,2,0)</f>
        <v>0</v>
      </c>
      <c r="AK3001" s="272">
        <f t="shared" si="47"/>
        <v>0</v>
      </c>
    </row>
    <row r="3002" spans="36:37">
      <c r="AJ3002" s="272">
        <f>VLOOKUP(AK3002,LDI!BC:BD,2,0)</f>
        <v>0</v>
      </c>
      <c r="AK3002" s="272">
        <f t="shared" si="47"/>
        <v>0</v>
      </c>
    </row>
    <row r="3003" spans="36:37">
      <c r="AJ3003" s="272">
        <f>VLOOKUP(AK3003,LDI!BC:BD,2,0)</f>
        <v>0</v>
      </c>
      <c r="AK3003" s="272">
        <f t="shared" si="47"/>
        <v>0</v>
      </c>
    </row>
    <row r="3004" spans="36:37">
      <c r="AJ3004" s="272">
        <f>VLOOKUP(AK3004,LDI!BC:BD,2,0)</f>
        <v>0</v>
      </c>
      <c r="AK3004" s="272">
        <f t="shared" si="47"/>
        <v>0</v>
      </c>
    </row>
    <row r="3005" spans="36:37">
      <c r="AJ3005" s="272">
        <f>VLOOKUP(AK3005,LDI!BC:BD,2,0)</f>
        <v>0</v>
      </c>
      <c r="AK3005" s="272">
        <f t="shared" si="47"/>
        <v>0</v>
      </c>
    </row>
    <row r="3006" spans="36:37">
      <c r="AJ3006" s="272">
        <f>VLOOKUP(AK3006,LDI!BC:BD,2,0)</f>
        <v>0</v>
      </c>
      <c r="AK3006" s="272">
        <f t="shared" si="47"/>
        <v>0</v>
      </c>
    </row>
    <row r="3007" spans="36:37">
      <c r="AJ3007" s="272">
        <f>VLOOKUP(AK3007,LDI!BC:BD,2,0)</f>
        <v>0</v>
      </c>
      <c r="AK3007" s="272">
        <f t="shared" si="47"/>
        <v>0</v>
      </c>
    </row>
    <row r="3008" spans="36:37">
      <c r="AJ3008" s="272">
        <f>VLOOKUP(AK3008,LDI!BC:BD,2,0)</f>
        <v>0</v>
      </c>
      <c r="AK3008" s="272">
        <f t="shared" si="47"/>
        <v>0</v>
      </c>
    </row>
    <row r="3009" spans="36:37">
      <c r="AJ3009" s="272">
        <f>VLOOKUP(AK3009,LDI!BC:BD,2,0)</f>
        <v>0</v>
      </c>
      <c r="AK3009" s="272">
        <f t="shared" si="47"/>
        <v>0</v>
      </c>
    </row>
    <row r="3010" spans="36:37">
      <c r="AJ3010" s="272">
        <f>VLOOKUP(AK3010,LDI!BC:BD,2,0)</f>
        <v>0</v>
      </c>
      <c r="AK3010" s="272">
        <f t="shared" si="47"/>
        <v>0</v>
      </c>
    </row>
    <row r="3011" spans="36:37">
      <c r="AJ3011" s="272">
        <f>VLOOKUP(AK3011,LDI!BC:BD,2,0)</f>
        <v>0</v>
      </c>
      <c r="AK3011" s="272">
        <f t="shared" si="47"/>
        <v>0</v>
      </c>
    </row>
    <row r="3012" spans="36:37">
      <c r="AJ3012" s="272">
        <f>VLOOKUP(AK3012,LDI!BC:BD,2,0)</f>
        <v>0</v>
      </c>
      <c r="AK3012" s="272">
        <f t="shared" si="47"/>
        <v>0</v>
      </c>
    </row>
    <row r="3013" spans="36:37">
      <c r="AJ3013" s="272">
        <f>VLOOKUP(AK3013,LDI!BC:BD,2,0)</f>
        <v>0</v>
      </c>
      <c r="AK3013" s="272">
        <f t="shared" si="47"/>
        <v>0</v>
      </c>
    </row>
    <row r="3014" spans="36:37">
      <c r="AJ3014" s="272">
        <f>VLOOKUP(AK3014,LDI!BC:BD,2,0)</f>
        <v>0</v>
      </c>
      <c r="AK3014" s="272">
        <f t="shared" si="47"/>
        <v>0</v>
      </c>
    </row>
    <row r="3015" spans="36:37">
      <c r="AJ3015" s="272">
        <f>VLOOKUP(AK3015,LDI!BC:BD,2,0)</f>
        <v>0</v>
      </c>
      <c r="AK3015" s="272">
        <f t="shared" si="47"/>
        <v>0</v>
      </c>
    </row>
    <row r="3016" spans="36:37">
      <c r="AJ3016" s="272">
        <f>VLOOKUP(AK3016,LDI!BC:BD,2,0)</f>
        <v>0</v>
      </c>
      <c r="AK3016" s="272">
        <f t="shared" si="47"/>
        <v>0</v>
      </c>
    </row>
    <row r="3017" spans="36:37">
      <c r="AJ3017" s="272">
        <f>VLOOKUP(AK3017,LDI!BC:BD,2,0)</f>
        <v>0</v>
      </c>
      <c r="AK3017" s="272">
        <f t="shared" si="47"/>
        <v>0</v>
      </c>
    </row>
    <row r="3018" spans="36:37">
      <c r="AJ3018" s="272">
        <f>VLOOKUP(AK3018,LDI!BC:BD,2,0)</f>
        <v>0</v>
      </c>
      <c r="AK3018" s="272">
        <f t="shared" si="47"/>
        <v>0</v>
      </c>
    </row>
    <row r="3019" spans="36:37">
      <c r="AJ3019" s="272">
        <f>VLOOKUP(AK3019,LDI!BC:BD,2,0)</f>
        <v>0</v>
      </c>
      <c r="AK3019" s="272">
        <f t="shared" si="47"/>
        <v>0</v>
      </c>
    </row>
    <row r="3020" spans="36:37">
      <c r="AJ3020" s="272">
        <f>VLOOKUP(AK3020,LDI!BC:BD,2,0)</f>
        <v>0</v>
      </c>
      <c r="AK3020" s="272">
        <f t="shared" si="47"/>
        <v>0</v>
      </c>
    </row>
    <row r="3021" spans="36:37">
      <c r="AJ3021" s="272">
        <f>VLOOKUP(AK3021,LDI!BC:BD,2,0)</f>
        <v>0</v>
      </c>
      <c r="AK3021" s="272">
        <f t="shared" si="47"/>
        <v>0</v>
      </c>
    </row>
    <row r="3022" spans="36:37">
      <c r="AJ3022" s="272">
        <f>VLOOKUP(AK3022,LDI!BC:BD,2,0)</f>
        <v>0</v>
      </c>
      <c r="AK3022" s="272">
        <f t="shared" si="47"/>
        <v>0</v>
      </c>
    </row>
    <row r="3023" spans="36:37">
      <c r="AJ3023" s="272">
        <f>VLOOKUP(AK3023,LDI!BC:BD,2,0)</f>
        <v>0</v>
      </c>
      <c r="AK3023" s="272">
        <f t="shared" si="47"/>
        <v>0</v>
      </c>
    </row>
    <row r="3024" spans="36:37">
      <c r="AJ3024" s="272">
        <f>VLOOKUP(AK3024,LDI!BC:BD,2,0)</f>
        <v>0</v>
      </c>
      <c r="AK3024" s="272">
        <f t="shared" si="47"/>
        <v>0</v>
      </c>
    </row>
    <row r="3025" spans="36:37">
      <c r="AJ3025" s="272">
        <f>VLOOKUP(AK3025,LDI!BC:BD,2,0)</f>
        <v>0</v>
      </c>
      <c r="AK3025" s="272">
        <f t="shared" si="47"/>
        <v>0</v>
      </c>
    </row>
    <row r="3026" spans="36:37">
      <c r="AJ3026" s="272">
        <f>VLOOKUP(AK3026,LDI!BC:BD,2,0)</f>
        <v>0</v>
      </c>
      <c r="AK3026" s="272">
        <f t="shared" si="47"/>
        <v>0</v>
      </c>
    </row>
    <row r="3027" spans="36:37">
      <c r="AJ3027" s="272">
        <f>VLOOKUP(AK3027,LDI!BC:BD,2,0)</f>
        <v>0</v>
      </c>
      <c r="AK3027" s="272">
        <f t="shared" si="47"/>
        <v>0</v>
      </c>
    </row>
    <row r="3028" spans="36:37">
      <c r="AJ3028" s="272">
        <f>VLOOKUP(AK3028,LDI!BC:BD,2,0)</f>
        <v>0</v>
      </c>
      <c r="AK3028" s="272">
        <f t="shared" si="47"/>
        <v>0</v>
      </c>
    </row>
    <row r="3029" spans="36:37">
      <c r="AJ3029" s="272">
        <f>VLOOKUP(AK3029,LDI!BC:BD,2,0)</f>
        <v>0</v>
      </c>
      <c r="AK3029" s="272">
        <f t="shared" si="47"/>
        <v>0</v>
      </c>
    </row>
    <row r="3030" spans="36:37">
      <c r="AJ3030" s="272">
        <f>VLOOKUP(AK3030,LDI!BC:BD,2,0)</f>
        <v>0</v>
      </c>
      <c r="AK3030" s="272">
        <f t="shared" si="47"/>
        <v>0</v>
      </c>
    </row>
    <row r="3031" spans="36:37">
      <c r="AJ3031" s="272">
        <f>VLOOKUP(AK3031,LDI!BC:BD,2,0)</f>
        <v>0</v>
      </c>
      <c r="AK3031" s="272">
        <f t="shared" si="47"/>
        <v>0</v>
      </c>
    </row>
    <row r="3032" spans="36:37">
      <c r="AJ3032" s="272">
        <f>VLOOKUP(AK3032,LDI!BC:BD,2,0)</f>
        <v>0</v>
      </c>
      <c r="AK3032" s="272">
        <f t="shared" si="47"/>
        <v>0</v>
      </c>
    </row>
    <row r="3033" spans="36:37">
      <c r="AJ3033" s="272">
        <f>VLOOKUP(AK3033,LDI!BC:BD,2,0)</f>
        <v>0</v>
      </c>
      <c r="AK3033" s="272">
        <f t="shared" si="47"/>
        <v>0</v>
      </c>
    </row>
    <row r="3034" spans="36:37">
      <c r="AJ3034" s="272">
        <f>VLOOKUP(AK3034,LDI!BC:BD,2,0)</f>
        <v>0</v>
      </c>
      <c r="AK3034" s="272">
        <f t="shared" si="47"/>
        <v>0</v>
      </c>
    </row>
    <row r="3035" spans="36:37">
      <c r="AJ3035" s="272">
        <f>VLOOKUP(AK3035,LDI!BC:BD,2,0)</f>
        <v>0</v>
      </c>
      <c r="AK3035" s="272">
        <f t="shared" si="47"/>
        <v>0</v>
      </c>
    </row>
    <row r="3036" spans="36:37">
      <c r="AJ3036" s="272">
        <f>VLOOKUP(AK3036,LDI!BC:BD,2,0)</f>
        <v>0</v>
      </c>
      <c r="AK3036" s="272">
        <f t="shared" si="47"/>
        <v>0</v>
      </c>
    </row>
    <row r="3037" spans="36:37">
      <c r="AJ3037" s="272">
        <f>VLOOKUP(AK3037,LDI!BC:BD,2,0)</f>
        <v>0</v>
      </c>
      <c r="AK3037" s="272">
        <f t="shared" si="47"/>
        <v>0</v>
      </c>
    </row>
    <row r="3038" spans="36:37">
      <c r="AJ3038" s="272">
        <f>VLOOKUP(AK3038,LDI!BC:BD,2,0)</f>
        <v>0</v>
      </c>
      <c r="AK3038" s="272">
        <f t="shared" si="47"/>
        <v>0</v>
      </c>
    </row>
    <row r="3039" spans="36:37">
      <c r="AJ3039" s="272">
        <f>VLOOKUP(AK3039,LDI!BC:BD,2,0)</f>
        <v>0</v>
      </c>
      <c r="AK3039" s="272">
        <f t="shared" si="47"/>
        <v>0</v>
      </c>
    </row>
    <row r="3040" spans="36:37">
      <c r="AJ3040" s="272">
        <f>VLOOKUP(AK3040,LDI!BC:BD,2,0)</f>
        <v>0</v>
      </c>
      <c r="AK3040" s="272">
        <f t="shared" si="47"/>
        <v>0</v>
      </c>
    </row>
    <row r="3041" spans="36:37">
      <c r="AJ3041" s="272">
        <f>VLOOKUP(AK3041,LDI!BC:BD,2,0)</f>
        <v>0</v>
      </c>
      <c r="AK3041" s="272">
        <f t="shared" si="47"/>
        <v>0</v>
      </c>
    </row>
    <row r="3042" spans="36:37">
      <c r="AJ3042" s="272">
        <f>VLOOKUP(AK3042,LDI!BC:BD,2,0)</f>
        <v>0</v>
      </c>
      <c r="AK3042" s="272">
        <f t="shared" si="47"/>
        <v>0</v>
      </c>
    </row>
    <row r="3043" spans="36:37">
      <c r="AJ3043" s="272">
        <f>VLOOKUP(AK3043,LDI!BC:BD,2,0)</f>
        <v>0</v>
      </c>
      <c r="AK3043" s="272">
        <f t="shared" si="47"/>
        <v>0</v>
      </c>
    </row>
    <row r="3044" spans="36:37">
      <c r="AJ3044" s="272">
        <f>VLOOKUP(AK3044,LDI!BC:BD,2,0)</f>
        <v>0</v>
      </c>
      <c r="AK3044" s="272">
        <f t="shared" si="47"/>
        <v>0</v>
      </c>
    </row>
    <row r="3045" spans="36:37">
      <c r="AJ3045" s="272">
        <f>VLOOKUP(AK3045,LDI!BC:BD,2,0)</f>
        <v>0</v>
      </c>
      <c r="AK3045" s="272">
        <f t="shared" si="47"/>
        <v>0</v>
      </c>
    </row>
    <row r="3046" spans="36:37">
      <c r="AJ3046" s="272">
        <f>VLOOKUP(AK3046,LDI!BC:BD,2,0)</f>
        <v>0</v>
      </c>
      <c r="AK3046" s="272">
        <f t="shared" si="47"/>
        <v>0</v>
      </c>
    </row>
    <row r="3047" spans="36:37">
      <c r="AJ3047" s="272">
        <f>VLOOKUP(AK3047,LDI!BC:BD,2,0)</f>
        <v>0</v>
      </c>
      <c r="AK3047" s="272">
        <f t="shared" si="47"/>
        <v>0</v>
      </c>
    </row>
    <row r="3048" spans="36:37">
      <c r="AJ3048" s="272">
        <f>VLOOKUP(AK3048,LDI!BC:BD,2,0)</f>
        <v>0</v>
      </c>
      <c r="AK3048" s="272">
        <f t="shared" si="47"/>
        <v>0</v>
      </c>
    </row>
    <row r="3049" spans="36:37">
      <c r="AJ3049" s="272">
        <f>VLOOKUP(AK3049,LDI!BC:BD,2,0)</f>
        <v>0</v>
      </c>
      <c r="AK3049" s="272">
        <f t="shared" si="47"/>
        <v>0</v>
      </c>
    </row>
    <row r="3050" spans="36:37">
      <c r="AJ3050" s="272">
        <f>VLOOKUP(AK3050,LDI!BC:BD,2,0)</f>
        <v>0</v>
      </c>
      <c r="AK3050" s="272">
        <f t="shared" si="47"/>
        <v>0</v>
      </c>
    </row>
    <row r="3051" spans="36:37">
      <c r="AJ3051" s="272">
        <f>VLOOKUP(AK3051,LDI!BC:BD,2,0)</f>
        <v>0</v>
      </c>
      <c r="AK3051" s="272">
        <f t="shared" si="47"/>
        <v>0</v>
      </c>
    </row>
    <row r="3052" spans="36:37">
      <c r="AJ3052" s="272">
        <f>VLOOKUP(AK3052,LDI!BC:BD,2,0)</f>
        <v>0</v>
      </c>
      <c r="AK3052" s="272">
        <f t="shared" si="47"/>
        <v>0</v>
      </c>
    </row>
    <row r="3053" spans="36:37">
      <c r="AJ3053" s="272">
        <f>VLOOKUP(AK3053,LDI!BC:BD,2,0)</f>
        <v>0</v>
      </c>
      <c r="AK3053" s="272">
        <f t="shared" ref="AK3053:AK3116" si="48">P3053</f>
        <v>0</v>
      </c>
    </row>
    <row r="3054" spans="36:37">
      <c r="AJ3054" s="272">
        <f>VLOOKUP(AK3054,LDI!BC:BD,2,0)</f>
        <v>0</v>
      </c>
      <c r="AK3054" s="272">
        <f t="shared" si="48"/>
        <v>0</v>
      </c>
    </row>
    <row r="3055" spans="36:37">
      <c r="AJ3055" s="272">
        <f>VLOOKUP(AK3055,LDI!BC:BD,2,0)</f>
        <v>0</v>
      </c>
      <c r="AK3055" s="272">
        <f t="shared" si="48"/>
        <v>0</v>
      </c>
    </row>
    <row r="3056" spans="36:37">
      <c r="AJ3056" s="272">
        <f>VLOOKUP(AK3056,LDI!BC:BD,2,0)</f>
        <v>0</v>
      </c>
      <c r="AK3056" s="272">
        <f t="shared" si="48"/>
        <v>0</v>
      </c>
    </row>
    <row r="3057" spans="36:37">
      <c r="AJ3057" s="272">
        <f>VLOOKUP(AK3057,LDI!BC:BD,2,0)</f>
        <v>0</v>
      </c>
      <c r="AK3057" s="272">
        <f t="shared" si="48"/>
        <v>0</v>
      </c>
    </row>
    <row r="3058" spans="36:37">
      <c r="AJ3058" s="272">
        <f>VLOOKUP(AK3058,LDI!BC:BD,2,0)</f>
        <v>0</v>
      </c>
      <c r="AK3058" s="272">
        <f t="shared" si="48"/>
        <v>0</v>
      </c>
    </row>
    <row r="3059" spans="36:37">
      <c r="AJ3059" s="272">
        <f>VLOOKUP(AK3059,LDI!BC:BD,2,0)</f>
        <v>0</v>
      </c>
      <c r="AK3059" s="272">
        <f t="shared" si="48"/>
        <v>0</v>
      </c>
    </row>
    <row r="3060" spans="36:37">
      <c r="AJ3060" s="272">
        <f>VLOOKUP(AK3060,LDI!BC:BD,2,0)</f>
        <v>0</v>
      </c>
      <c r="AK3060" s="272">
        <f t="shared" si="48"/>
        <v>0</v>
      </c>
    </row>
    <row r="3061" spans="36:37">
      <c r="AJ3061" s="272">
        <f>VLOOKUP(AK3061,LDI!BC:BD,2,0)</f>
        <v>0</v>
      </c>
      <c r="AK3061" s="272">
        <f t="shared" si="48"/>
        <v>0</v>
      </c>
    </row>
    <row r="3062" spans="36:37">
      <c r="AJ3062" s="272">
        <f>VLOOKUP(AK3062,LDI!BC:BD,2,0)</f>
        <v>0</v>
      </c>
      <c r="AK3062" s="272">
        <f t="shared" si="48"/>
        <v>0</v>
      </c>
    </row>
    <row r="3063" spans="36:37">
      <c r="AJ3063" s="272">
        <f>VLOOKUP(AK3063,LDI!BC:BD,2,0)</f>
        <v>0</v>
      </c>
      <c r="AK3063" s="272">
        <f t="shared" si="48"/>
        <v>0</v>
      </c>
    </row>
    <row r="3064" spans="36:37">
      <c r="AJ3064" s="272">
        <f>VLOOKUP(AK3064,LDI!BC:BD,2,0)</f>
        <v>0</v>
      </c>
      <c r="AK3064" s="272">
        <f t="shared" si="48"/>
        <v>0</v>
      </c>
    </row>
    <row r="3065" spans="36:37">
      <c r="AJ3065" s="272">
        <f>VLOOKUP(AK3065,LDI!BC:BD,2,0)</f>
        <v>0</v>
      </c>
      <c r="AK3065" s="272">
        <f t="shared" si="48"/>
        <v>0</v>
      </c>
    </row>
    <row r="3066" spans="36:37">
      <c r="AJ3066" s="272">
        <f>VLOOKUP(AK3066,LDI!BC:BD,2,0)</f>
        <v>0</v>
      </c>
      <c r="AK3066" s="272">
        <f t="shared" si="48"/>
        <v>0</v>
      </c>
    </row>
    <row r="3067" spans="36:37">
      <c r="AJ3067" s="272">
        <f>VLOOKUP(AK3067,LDI!BC:BD,2,0)</f>
        <v>0</v>
      </c>
      <c r="AK3067" s="272">
        <f t="shared" si="48"/>
        <v>0</v>
      </c>
    </row>
    <row r="3068" spans="36:37">
      <c r="AJ3068" s="272">
        <f>VLOOKUP(AK3068,LDI!BC:BD,2,0)</f>
        <v>0</v>
      </c>
      <c r="AK3068" s="272">
        <f t="shared" si="48"/>
        <v>0</v>
      </c>
    </row>
    <row r="3069" spans="36:37">
      <c r="AJ3069" s="272">
        <f>VLOOKUP(AK3069,LDI!BC:BD,2,0)</f>
        <v>0</v>
      </c>
      <c r="AK3069" s="272">
        <f t="shared" si="48"/>
        <v>0</v>
      </c>
    </row>
    <row r="3070" spans="36:37">
      <c r="AJ3070" s="272">
        <f>VLOOKUP(AK3070,LDI!BC:BD,2,0)</f>
        <v>0</v>
      </c>
      <c r="AK3070" s="272">
        <f t="shared" si="48"/>
        <v>0</v>
      </c>
    </row>
    <row r="3071" spans="36:37">
      <c r="AJ3071" s="272">
        <f>VLOOKUP(AK3071,LDI!BC:BD,2,0)</f>
        <v>0</v>
      </c>
      <c r="AK3071" s="272">
        <f t="shared" si="48"/>
        <v>0</v>
      </c>
    </row>
    <row r="3072" spans="36:37">
      <c r="AJ3072" s="272">
        <f>VLOOKUP(AK3072,LDI!BC:BD,2,0)</f>
        <v>0</v>
      </c>
      <c r="AK3072" s="272">
        <f t="shared" si="48"/>
        <v>0</v>
      </c>
    </row>
    <row r="3073" spans="36:37">
      <c r="AJ3073" s="272">
        <f>VLOOKUP(AK3073,LDI!BC:BD,2,0)</f>
        <v>0</v>
      </c>
      <c r="AK3073" s="272">
        <f t="shared" si="48"/>
        <v>0</v>
      </c>
    </row>
    <row r="3074" spans="36:37">
      <c r="AJ3074" s="272">
        <f>VLOOKUP(AK3074,LDI!BC:BD,2,0)</f>
        <v>0</v>
      </c>
      <c r="AK3074" s="272">
        <f t="shared" si="48"/>
        <v>0</v>
      </c>
    </row>
    <row r="3075" spans="36:37">
      <c r="AJ3075" s="272">
        <f>VLOOKUP(AK3075,LDI!BC:BD,2,0)</f>
        <v>0</v>
      </c>
      <c r="AK3075" s="272">
        <f t="shared" si="48"/>
        <v>0</v>
      </c>
    </row>
    <row r="3076" spans="36:37">
      <c r="AJ3076" s="272">
        <f>VLOOKUP(AK3076,LDI!BC:BD,2,0)</f>
        <v>0</v>
      </c>
      <c r="AK3076" s="272">
        <f t="shared" si="48"/>
        <v>0</v>
      </c>
    </row>
    <row r="3077" spans="36:37">
      <c r="AJ3077" s="272">
        <f>VLOOKUP(AK3077,LDI!BC:BD,2,0)</f>
        <v>0</v>
      </c>
      <c r="AK3077" s="272">
        <f t="shared" si="48"/>
        <v>0</v>
      </c>
    </row>
    <row r="3078" spans="36:37">
      <c r="AJ3078" s="272">
        <f>VLOOKUP(AK3078,LDI!BC:BD,2,0)</f>
        <v>0</v>
      </c>
      <c r="AK3078" s="272">
        <f t="shared" si="48"/>
        <v>0</v>
      </c>
    </row>
    <row r="3079" spans="36:37">
      <c r="AJ3079" s="272">
        <f>VLOOKUP(AK3079,LDI!BC:BD,2,0)</f>
        <v>0</v>
      </c>
      <c r="AK3079" s="272">
        <f t="shared" si="48"/>
        <v>0</v>
      </c>
    </row>
    <row r="3080" spans="36:37">
      <c r="AJ3080" s="272">
        <f>VLOOKUP(AK3080,LDI!BC:BD,2,0)</f>
        <v>0</v>
      </c>
      <c r="AK3080" s="272">
        <f t="shared" si="48"/>
        <v>0</v>
      </c>
    </row>
    <row r="3081" spans="36:37">
      <c r="AJ3081" s="272">
        <f>VLOOKUP(AK3081,LDI!BC:BD,2,0)</f>
        <v>0</v>
      </c>
      <c r="AK3081" s="272">
        <f t="shared" si="48"/>
        <v>0</v>
      </c>
    </row>
    <row r="3082" spans="36:37">
      <c r="AJ3082" s="272">
        <f>VLOOKUP(AK3082,LDI!BC:BD,2,0)</f>
        <v>0</v>
      </c>
      <c r="AK3082" s="272">
        <f t="shared" si="48"/>
        <v>0</v>
      </c>
    </row>
    <row r="3083" spans="36:37">
      <c r="AJ3083" s="272">
        <f>VLOOKUP(AK3083,LDI!BC:BD,2,0)</f>
        <v>0</v>
      </c>
      <c r="AK3083" s="272">
        <f t="shared" si="48"/>
        <v>0</v>
      </c>
    </row>
    <row r="3084" spans="36:37">
      <c r="AJ3084" s="272">
        <f>VLOOKUP(AK3084,LDI!BC:BD,2,0)</f>
        <v>0</v>
      </c>
      <c r="AK3084" s="272">
        <f t="shared" si="48"/>
        <v>0</v>
      </c>
    </row>
    <row r="3085" spans="36:37">
      <c r="AJ3085" s="272">
        <f>VLOOKUP(AK3085,LDI!BC:BD,2,0)</f>
        <v>0</v>
      </c>
      <c r="AK3085" s="272">
        <f t="shared" si="48"/>
        <v>0</v>
      </c>
    </row>
    <row r="3086" spans="36:37">
      <c r="AJ3086" s="272">
        <f>VLOOKUP(AK3086,LDI!BC:BD,2,0)</f>
        <v>0</v>
      </c>
      <c r="AK3086" s="272">
        <f t="shared" si="48"/>
        <v>0</v>
      </c>
    </row>
    <row r="3087" spans="36:37">
      <c r="AJ3087" s="272">
        <f>VLOOKUP(AK3087,LDI!BC:BD,2,0)</f>
        <v>0</v>
      </c>
      <c r="AK3087" s="272">
        <f t="shared" si="48"/>
        <v>0</v>
      </c>
    </row>
    <row r="3088" spans="36:37">
      <c r="AJ3088" s="272">
        <f>VLOOKUP(AK3088,LDI!BC:BD,2,0)</f>
        <v>0</v>
      </c>
      <c r="AK3088" s="272">
        <f t="shared" si="48"/>
        <v>0</v>
      </c>
    </row>
    <row r="3089" spans="36:37">
      <c r="AJ3089" s="272">
        <f>VLOOKUP(AK3089,LDI!BC:BD,2,0)</f>
        <v>0</v>
      </c>
      <c r="AK3089" s="272">
        <f t="shared" si="48"/>
        <v>0</v>
      </c>
    </row>
    <row r="3090" spans="36:37">
      <c r="AJ3090" s="272">
        <f>VLOOKUP(AK3090,LDI!BC:BD,2,0)</f>
        <v>0</v>
      </c>
      <c r="AK3090" s="272">
        <f t="shared" si="48"/>
        <v>0</v>
      </c>
    </row>
    <row r="3091" spans="36:37">
      <c r="AJ3091" s="272">
        <f>VLOOKUP(AK3091,LDI!BC:BD,2,0)</f>
        <v>0</v>
      </c>
      <c r="AK3091" s="272">
        <f t="shared" si="48"/>
        <v>0</v>
      </c>
    </row>
    <row r="3092" spans="36:37">
      <c r="AJ3092" s="272">
        <f>VLOOKUP(AK3092,LDI!BC:BD,2,0)</f>
        <v>0</v>
      </c>
      <c r="AK3092" s="272">
        <f t="shared" si="48"/>
        <v>0</v>
      </c>
    </row>
    <row r="3093" spans="36:37">
      <c r="AJ3093" s="272">
        <f>VLOOKUP(AK3093,LDI!BC:BD,2,0)</f>
        <v>0</v>
      </c>
      <c r="AK3093" s="272">
        <f t="shared" si="48"/>
        <v>0</v>
      </c>
    </row>
    <row r="3094" spans="36:37">
      <c r="AJ3094" s="272">
        <f>VLOOKUP(AK3094,LDI!BC:BD,2,0)</f>
        <v>0</v>
      </c>
      <c r="AK3094" s="272">
        <f t="shared" si="48"/>
        <v>0</v>
      </c>
    </row>
    <row r="3095" spans="36:37">
      <c r="AJ3095" s="272">
        <f>VLOOKUP(AK3095,LDI!BC:BD,2,0)</f>
        <v>0</v>
      </c>
      <c r="AK3095" s="272">
        <f t="shared" si="48"/>
        <v>0</v>
      </c>
    </row>
    <row r="3096" spans="36:37">
      <c r="AJ3096" s="272">
        <f>VLOOKUP(AK3096,LDI!BC:BD,2,0)</f>
        <v>0</v>
      </c>
      <c r="AK3096" s="272">
        <f t="shared" si="48"/>
        <v>0</v>
      </c>
    </row>
    <row r="3097" spans="36:37">
      <c r="AJ3097" s="272">
        <f>VLOOKUP(AK3097,LDI!BC:BD,2,0)</f>
        <v>0</v>
      </c>
      <c r="AK3097" s="272">
        <f t="shared" si="48"/>
        <v>0</v>
      </c>
    </row>
    <row r="3098" spans="36:37">
      <c r="AJ3098" s="272">
        <f>VLOOKUP(AK3098,LDI!BC:BD,2,0)</f>
        <v>0</v>
      </c>
      <c r="AK3098" s="272">
        <f t="shared" si="48"/>
        <v>0</v>
      </c>
    </row>
    <row r="3099" spans="36:37">
      <c r="AJ3099" s="272">
        <f>VLOOKUP(AK3099,LDI!BC:BD,2,0)</f>
        <v>0</v>
      </c>
      <c r="AK3099" s="272">
        <f t="shared" si="48"/>
        <v>0</v>
      </c>
    </row>
    <row r="3100" spans="36:37">
      <c r="AJ3100" s="272">
        <f>VLOOKUP(AK3100,LDI!BC:BD,2,0)</f>
        <v>0</v>
      </c>
      <c r="AK3100" s="272">
        <f t="shared" si="48"/>
        <v>0</v>
      </c>
    </row>
    <row r="3101" spans="36:37">
      <c r="AJ3101" s="272">
        <f>VLOOKUP(AK3101,LDI!BC:BD,2,0)</f>
        <v>0</v>
      </c>
      <c r="AK3101" s="272">
        <f t="shared" si="48"/>
        <v>0</v>
      </c>
    </row>
    <row r="3102" spans="36:37">
      <c r="AJ3102" s="272">
        <f>VLOOKUP(AK3102,LDI!BC:BD,2,0)</f>
        <v>0</v>
      </c>
      <c r="AK3102" s="272">
        <f t="shared" si="48"/>
        <v>0</v>
      </c>
    </row>
    <row r="3103" spans="36:37">
      <c r="AJ3103" s="272">
        <f>VLOOKUP(AK3103,LDI!BC:BD,2,0)</f>
        <v>0</v>
      </c>
      <c r="AK3103" s="272">
        <f t="shared" si="48"/>
        <v>0</v>
      </c>
    </row>
    <row r="3104" spans="36:37">
      <c r="AJ3104" s="272">
        <f>VLOOKUP(AK3104,LDI!BC:BD,2,0)</f>
        <v>0</v>
      </c>
      <c r="AK3104" s="272">
        <f t="shared" si="48"/>
        <v>0</v>
      </c>
    </row>
    <row r="3105" spans="36:37">
      <c r="AJ3105" s="272">
        <f>VLOOKUP(AK3105,LDI!BC:BD,2,0)</f>
        <v>0</v>
      </c>
      <c r="AK3105" s="272">
        <f t="shared" si="48"/>
        <v>0</v>
      </c>
    </row>
    <row r="3106" spans="36:37">
      <c r="AJ3106" s="272">
        <f>VLOOKUP(AK3106,LDI!BC:BD,2,0)</f>
        <v>0</v>
      </c>
      <c r="AK3106" s="272">
        <f t="shared" si="48"/>
        <v>0</v>
      </c>
    </row>
    <row r="3107" spans="36:37">
      <c r="AJ3107" s="272">
        <f>VLOOKUP(AK3107,LDI!BC:BD,2,0)</f>
        <v>0</v>
      </c>
      <c r="AK3107" s="272">
        <f t="shared" si="48"/>
        <v>0</v>
      </c>
    </row>
    <row r="3108" spans="36:37">
      <c r="AJ3108" s="272">
        <f>VLOOKUP(AK3108,LDI!BC:BD,2,0)</f>
        <v>0</v>
      </c>
      <c r="AK3108" s="272">
        <f t="shared" si="48"/>
        <v>0</v>
      </c>
    </row>
    <row r="3109" spans="36:37">
      <c r="AJ3109" s="272">
        <f>VLOOKUP(AK3109,LDI!BC:BD,2,0)</f>
        <v>0</v>
      </c>
      <c r="AK3109" s="272">
        <f t="shared" si="48"/>
        <v>0</v>
      </c>
    </row>
    <row r="3110" spans="36:37">
      <c r="AJ3110" s="272">
        <f>VLOOKUP(AK3110,LDI!BC:BD,2,0)</f>
        <v>0</v>
      </c>
      <c r="AK3110" s="272">
        <f t="shared" si="48"/>
        <v>0</v>
      </c>
    </row>
    <row r="3111" spans="36:37">
      <c r="AJ3111" s="272">
        <f>VLOOKUP(AK3111,LDI!BC:BD,2,0)</f>
        <v>0</v>
      </c>
      <c r="AK3111" s="272">
        <f t="shared" si="48"/>
        <v>0</v>
      </c>
    </row>
    <row r="3112" spans="36:37">
      <c r="AJ3112" s="272">
        <f>VLOOKUP(AK3112,LDI!BC:BD,2,0)</f>
        <v>0</v>
      </c>
      <c r="AK3112" s="272">
        <f t="shared" si="48"/>
        <v>0</v>
      </c>
    </row>
    <row r="3113" spans="36:37">
      <c r="AJ3113" s="272">
        <f>VLOOKUP(AK3113,LDI!BC:BD,2,0)</f>
        <v>0</v>
      </c>
      <c r="AK3113" s="272">
        <f t="shared" si="48"/>
        <v>0</v>
      </c>
    </row>
    <row r="3114" spans="36:37">
      <c r="AJ3114" s="272">
        <f>VLOOKUP(AK3114,LDI!BC:BD,2,0)</f>
        <v>0</v>
      </c>
      <c r="AK3114" s="272">
        <f t="shared" si="48"/>
        <v>0</v>
      </c>
    </row>
    <row r="3115" spans="36:37">
      <c r="AJ3115" s="272">
        <f>VLOOKUP(AK3115,LDI!BC:BD,2,0)</f>
        <v>0</v>
      </c>
      <c r="AK3115" s="272">
        <f t="shared" si="48"/>
        <v>0</v>
      </c>
    </row>
    <row r="3116" spans="36:37">
      <c r="AJ3116" s="272">
        <f>VLOOKUP(AK3116,LDI!BC:BD,2,0)</f>
        <v>0</v>
      </c>
      <c r="AK3116" s="272">
        <f t="shared" si="48"/>
        <v>0</v>
      </c>
    </row>
    <row r="3117" spans="36:37">
      <c r="AJ3117" s="272">
        <f>VLOOKUP(AK3117,LDI!BC:BD,2,0)</f>
        <v>0</v>
      </c>
      <c r="AK3117" s="272">
        <f t="shared" ref="AK3117:AK3180" si="49">P3117</f>
        <v>0</v>
      </c>
    </row>
    <row r="3118" spans="36:37">
      <c r="AJ3118" s="272">
        <f>VLOOKUP(AK3118,LDI!BC:BD,2,0)</f>
        <v>0</v>
      </c>
      <c r="AK3118" s="272">
        <f t="shared" si="49"/>
        <v>0</v>
      </c>
    </row>
    <row r="3119" spans="36:37">
      <c r="AJ3119" s="272">
        <f>VLOOKUP(AK3119,LDI!BC:BD,2,0)</f>
        <v>0</v>
      </c>
      <c r="AK3119" s="272">
        <f t="shared" si="49"/>
        <v>0</v>
      </c>
    </row>
    <row r="3120" spans="36:37">
      <c r="AJ3120" s="272">
        <f>VLOOKUP(AK3120,LDI!BC:BD,2,0)</f>
        <v>0</v>
      </c>
      <c r="AK3120" s="272">
        <f t="shared" si="49"/>
        <v>0</v>
      </c>
    </row>
    <row r="3121" spans="36:37">
      <c r="AJ3121" s="272">
        <f>VLOOKUP(AK3121,LDI!BC:BD,2,0)</f>
        <v>0</v>
      </c>
      <c r="AK3121" s="272">
        <f t="shared" si="49"/>
        <v>0</v>
      </c>
    </row>
    <row r="3122" spans="36:37">
      <c r="AJ3122" s="272">
        <f>VLOOKUP(AK3122,LDI!BC:BD,2,0)</f>
        <v>0</v>
      </c>
      <c r="AK3122" s="272">
        <f t="shared" si="49"/>
        <v>0</v>
      </c>
    </row>
    <row r="3123" spans="36:37">
      <c r="AJ3123" s="272">
        <f>VLOOKUP(AK3123,LDI!BC:BD,2,0)</f>
        <v>0</v>
      </c>
      <c r="AK3123" s="272">
        <f t="shared" si="49"/>
        <v>0</v>
      </c>
    </row>
    <row r="3124" spans="36:37">
      <c r="AJ3124" s="272">
        <f>VLOOKUP(AK3124,LDI!BC:BD,2,0)</f>
        <v>0</v>
      </c>
      <c r="AK3124" s="272">
        <f t="shared" si="49"/>
        <v>0</v>
      </c>
    </row>
    <row r="3125" spans="36:37">
      <c r="AJ3125" s="272">
        <f>VLOOKUP(AK3125,LDI!BC:BD,2,0)</f>
        <v>0</v>
      </c>
      <c r="AK3125" s="272">
        <f t="shared" si="49"/>
        <v>0</v>
      </c>
    </row>
    <row r="3126" spans="36:37">
      <c r="AJ3126" s="272">
        <f>VLOOKUP(AK3126,LDI!BC:BD,2,0)</f>
        <v>0</v>
      </c>
      <c r="AK3126" s="272">
        <f t="shared" si="49"/>
        <v>0</v>
      </c>
    </row>
    <row r="3127" spans="36:37">
      <c r="AJ3127" s="272">
        <f>VLOOKUP(AK3127,LDI!BC:BD,2,0)</f>
        <v>0</v>
      </c>
      <c r="AK3127" s="272">
        <f t="shared" si="49"/>
        <v>0</v>
      </c>
    </row>
    <row r="3128" spans="36:37">
      <c r="AJ3128" s="272">
        <f>VLOOKUP(AK3128,LDI!BC:BD,2,0)</f>
        <v>0</v>
      </c>
      <c r="AK3128" s="272">
        <f t="shared" si="49"/>
        <v>0</v>
      </c>
    </row>
    <row r="3129" spans="36:37">
      <c r="AJ3129" s="272">
        <f>VLOOKUP(AK3129,LDI!BC:BD,2,0)</f>
        <v>0</v>
      </c>
      <c r="AK3129" s="272">
        <f t="shared" si="49"/>
        <v>0</v>
      </c>
    </row>
    <row r="3130" spans="36:37">
      <c r="AJ3130" s="272">
        <f>VLOOKUP(AK3130,LDI!BC:BD,2,0)</f>
        <v>0</v>
      </c>
      <c r="AK3130" s="272">
        <f t="shared" si="49"/>
        <v>0</v>
      </c>
    </row>
    <row r="3131" spans="36:37">
      <c r="AJ3131" s="272">
        <f>VLOOKUP(AK3131,LDI!BC:BD,2,0)</f>
        <v>0</v>
      </c>
      <c r="AK3131" s="272">
        <f t="shared" si="49"/>
        <v>0</v>
      </c>
    </row>
    <row r="3132" spans="36:37">
      <c r="AJ3132" s="272">
        <f>VLOOKUP(AK3132,LDI!BC:BD,2,0)</f>
        <v>0</v>
      </c>
      <c r="AK3132" s="272">
        <f t="shared" si="49"/>
        <v>0</v>
      </c>
    </row>
    <row r="3133" spans="36:37">
      <c r="AJ3133" s="272">
        <f>VLOOKUP(AK3133,LDI!BC:BD,2,0)</f>
        <v>0</v>
      </c>
      <c r="AK3133" s="272">
        <f t="shared" si="49"/>
        <v>0</v>
      </c>
    </row>
    <row r="3134" spans="36:37">
      <c r="AJ3134" s="272">
        <f>VLOOKUP(AK3134,LDI!BC:BD,2,0)</f>
        <v>0</v>
      </c>
      <c r="AK3134" s="272">
        <f t="shared" si="49"/>
        <v>0</v>
      </c>
    </row>
    <row r="3135" spans="36:37">
      <c r="AJ3135" s="272">
        <f>VLOOKUP(AK3135,LDI!BC:BD,2,0)</f>
        <v>0</v>
      </c>
      <c r="AK3135" s="272">
        <f t="shared" si="49"/>
        <v>0</v>
      </c>
    </row>
    <row r="3136" spans="36:37">
      <c r="AJ3136" s="272">
        <f>VLOOKUP(AK3136,LDI!BC:BD,2,0)</f>
        <v>0</v>
      </c>
      <c r="AK3136" s="272">
        <f t="shared" si="49"/>
        <v>0</v>
      </c>
    </row>
    <row r="3137" spans="36:37">
      <c r="AJ3137" s="272">
        <f>VLOOKUP(AK3137,LDI!BC:BD,2,0)</f>
        <v>0</v>
      </c>
      <c r="AK3137" s="272">
        <f t="shared" si="49"/>
        <v>0</v>
      </c>
    </row>
    <row r="3138" spans="36:37">
      <c r="AJ3138" s="272">
        <f>VLOOKUP(AK3138,LDI!BC:BD,2,0)</f>
        <v>0</v>
      </c>
      <c r="AK3138" s="272">
        <f t="shared" si="49"/>
        <v>0</v>
      </c>
    </row>
    <row r="3139" spans="36:37">
      <c r="AJ3139" s="272">
        <f>VLOOKUP(AK3139,LDI!BC:BD,2,0)</f>
        <v>0</v>
      </c>
      <c r="AK3139" s="272">
        <f t="shared" si="49"/>
        <v>0</v>
      </c>
    </row>
    <row r="3140" spans="36:37">
      <c r="AJ3140" s="272">
        <f>VLOOKUP(AK3140,LDI!BC:BD,2,0)</f>
        <v>0</v>
      </c>
      <c r="AK3140" s="272">
        <f t="shared" si="49"/>
        <v>0</v>
      </c>
    </row>
    <row r="3141" spans="36:37">
      <c r="AJ3141" s="272">
        <f>VLOOKUP(AK3141,LDI!BC:BD,2,0)</f>
        <v>0</v>
      </c>
      <c r="AK3141" s="272">
        <f t="shared" si="49"/>
        <v>0</v>
      </c>
    </row>
    <row r="3142" spans="36:37">
      <c r="AJ3142" s="272">
        <f>VLOOKUP(AK3142,LDI!BC:BD,2,0)</f>
        <v>0</v>
      </c>
      <c r="AK3142" s="272">
        <f t="shared" si="49"/>
        <v>0</v>
      </c>
    </row>
    <row r="3143" spans="36:37">
      <c r="AJ3143" s="272">
        <f>VLOOKUP(AK3143,LDI!BC:BD,2,0)</f>
        <v>0</v>
      </c>
      <c r="AK3143" s="272">
        <f t="shared" si="49"/>
        <v>0</v>
      </c>
    </row>
    <row r="3144" spans="36:37">
      <c r="AJ3144" s="272">
        <f>VLOOKUP(AK3144,LDI!BC:BD,2,0)</f>
        <v>0</v>
      </c>
      <c r="AK3144" s="272">
        <f t="shared" si="49"/>
        <v>0</v>
      </c>
    </row>
    <row r="3145" spans="36:37">
      <c r="AJ3145" s="272">
        <f>VLOOKUP(AK3145,LDI!BC:BD,2,0)</f>
        <v>0</v>
      </c>
      <c r="AK3145" s="272">
        <f t="shared" si="49"/>
        <v>0</v>
      </c>
    </row>
    <row r="3146" spans="36:37">
      <c r="AJ3146" s="272">
        <f>VLOOKUP(AK3146,LDI!BC:BD,2,0)</f>
        <v>0</v>
      </c>
      <c r="AK3146" s="272">
        <f t="shared" si="49"/>
        <v>0</v>
      </c>
    </row>
    <row r="3147" spans="36:37">
      <c r="AJ3147" s="272">
        <f>VLOOKUP(AK3147,LDI!BC:BD,2,0)</f>
        <v>0</v>
      </c>
      <c r="AK3147" s="272">
        <f t="shared" si="49"/>
        <v>0</v>
      </c>
    </row>
    <row r="3148" spans="36:37">
      <c r="AJ3148" s="272">
        <f>VLOOKUP(AK3148,LDI!BC:BD,2,0)</f>
        <v>0</v>
      </c>
      <c r="AK3148" s="272">
        <f t="shared" si="49"/>
        <v>0</v>
      </c>
    </row>
    <row r="3149" spans="36:37">
      <c r="AJ3149" s="272">
        <f>VLOOKUP(AK3149,LDI!BC:BD,2,0)</f>
        <v>0</v>
      </c>
      <c r="AK3149" s="272">
        <f t="shared" si="49"/>
        <v>0</v>
      </c>
    </row>
    <row r="3150" spans="36:37">
      <c r="AJ3150" s="272">
        <f>VLOOKUP(AK3150,LDI!BC:BD,2,0)</f>
        <v>0</v>
      </c>
      <c r="AK3150" s="272">
        <f t="shared" si="49"/>
        <v>0</v>
      </c>
    </row>
    <row r="3151" spans="36:37">
      <c r="AJ3151" s="272">
        <f>VLOOKUP(AK3151,LDI!BC:BD,2,0)</f>
        <v>0</v>
      </c>
      <c r="AK3151" s="272">
        <f t="shared" si="49"/>
        <v>0</v>
      </c>
    </row>
    <row r="3152" spans="36:37">
      <c r="AJ3152" s="272">
        <f>VLOOKUP(AK3152,LDI!BC:BD,2,0)</f>
        <v>0</v>
      </c>
      <c r="AK3152" s="272">
        <f t="shared" si="49"/>
        <v>0</v>
      </c>
    </row>
    <row r="3153" spans="36:37">
      <c r="AJ3153" s="272">
        <f>VLOOKUP(AK3153,LDI!BC:BD,2,0)</f>
        <v>0</v>
      </c>
      <c r="AK3153" s="272">
        <f t="shared" si="49"/>
        <v>0</v>
      </c>
    </row>
    <row r="3154" spans="36:37">
      <c r="AJ3154" s="272">
        <f>VLOOKUP(AK3154,LDI!BC:BD,2,0)</f>
        <v>0</v>
      </c>
      <c r="AK3154" s="272">
        <f t="shared" si="49"/>
        <v>0</v>
      </c>
    </row>
    <row r="3155" spans="36:37">
      <c r="AJ3155" s="272">
        <f>VLOOKUP(AK3155,LDI!BC:BD,2,0)</f>
        <v>0</v>
      </c>
      <c r="AK3155" s="272">
        <f t="shared" si="49"/>
        <v>0</v>
      </c>
    </row>
    <row r="3156" spans="36:37">
      <c r="AJ3156" s="272">
        <f>VLOOKUP(AK3156,LDI!BC:BD,2,0)</f>
        <v>0</v>
      </c>
      <c r="AK3156" s="272">
        <f t="shared" si="49"/>
        <v>0</v>
      </c>
    </row>
    <row r="3157" spans="36:37">
      <c r="AJ3157" s="272">
        <f>VLOOKUP(AK3157,LDI!BC:BD,2,0)</f>
        <v>0</v>
      </c>
      <c r="AK3157" s="272">
        <f t="shared" si="49"/>
        <v>0</v>
      </c>
    </row>
    <row r="3158" spans="36:37">
      <c r="AJ3158" s="272">
        <f>VLOOKUP(AK3158,LDI!BC:BD,2,0)</f>
        <v>0</v>
      </c>
      <c r="AK3158" s="272">
        <f t="shared" si="49"/>
        <v>0</v>
      </c>
    </row>
    <row r="3159" spans="36:37">
      <c r="AJ3159" s="272">
        <f>VLOOKUP(AK3159,LDI!BC:BD,2,0)</f>
        <v>0</v>
      </c>
      <c r="AK3159" s="272">
        <f t="shared" si="49"/>
        <v>0</v>
      </c>
    </row>
    <row r="3160" spans="36:37">
      <c r="AJ3160" s="272">
        <f>VLOOKUP(AK3160,LDI!BC:BD,2,0)</f>
        <v>0</v>
      </c>
      <c r="AK3160" s="272">
        <f t="shared" si="49"/>
        <v>0</v>
      </c>
    </row>
    <row r="3161" spans="36:37">
      <c r="AJ3161" s="272">
        <f>VLOOKUP(AK3161,LDI!BC:BD,2,0)</f>
        <v>0</v>
      </c>
      <c r="AK3161" s="272">
        <f t="shared" si="49"/>
        <v>0</v>
      </c>
    </row>
    <row r="3162" spans="36:37">
      <c r="AJ3162" s="272">
        <f>VLOOKUP(AK3162,LDI!BC:BD,2,0)</f>
        <v>0</v>
      </c>
      <c r="AK3162" s="272">
        <f t="shared" si="49"/>
        <v>0</v>
      </c>
    </row>
    <row r="3163" spans="36:37">
      <c r="AJ3163" s="272">
        <f>VLOOKUP(AK3163,LDI!BC:BD,2,0)</f>
        <v>0</v>
      </c>
      <c r="AK3163" s="272">
        <f t="shared" si="49"/>
        <v>0</v>
      </c>
    </row>
    <row r="3164" spans="36:37">
      <c r="AJ3164" s="272">
        <f>VLOOKUP(AK3164,LDI!BC:BD,2,0)</f>
        <v>0</v>
      </c>
      <c r="AK3164" s="272">
        <f t="shared" si="49"/>
        <v>0</v>
      </c>
    </row>
    <row r="3165" spans="36:37">
      <c r="AJ3165" s="272">
        <f>VLOOKUP(AK3165,LDI!BC:BD,2,0)</f>
        <v>0</v>
      </c>
      <c r="AK3165" s="272">
        <f t="shared" si="49"/>
        <v>0</v>
      </c>
    </row>
    <row r="3166" spans="36:37">
      <c r="AJ3166" s="272">
        <f>VLOOKUP(AK3166,LDI!BC:BD,2,0)</f>
        <v>0</v>
      </c>
      <c r="AK3166" s="272">
        <f t="shared" si="49"/>
        <v>0</v>
      </c>
    </row>
    <row r="3167" spans="36:37">
      <c r="AJ3167" s="272">
        <f>VLOOKUP(AK3167,LDI!BC:BD,2,0)</f>
        <v>0</v>
      </c>
      <c r="AK3167" s="272">
        <f t="shared" si="49"/>
        <v>0</v>
      </c>
    </row>
    <row r="3168" spans="36:37">
      <c r="AJ3168" s="272">
        <f>VLOOKUP(AK3168,LDI!BC:BD,2,0)</f>
        <v>0</v>
      </c>
      <c r="AK3168" s="272">
        <f t="shared" si="49"/>
        <v>0</v>
      </c>
    </row>
    <row r="3169" spans="36:37">
      <c r="AJ3169" s="272">
        <f>VLOOKUP(AK3169,LDI!BC:BD,2,0)</f>
        <v>0</v>
      </c>
      <c r="AK3169" s="272">
        <f t="shared" si="49"/>
        <v>0</v>
      </c>
    </row>
    <row r="3170" spans="36:37">
      <c r="AJ3170" s="272">
        <f>VLOOKUP(AK3170,LDI!BC:BD,2,0)</f>
        <v>0</v>
      </c>
      <c r="AK3170" s="272">
        <f t="shared" si="49"/>
        <v>0</v>
      </c>
    </row>
    <row r="3171" spans="36:37">
      <c r="AJ3171" s="272">
        <f>VLOOKUP(AK3171,LDI!BC:BD,2,0)</f>
        <v>0</v>
      </c>
      <c r="AK3171" s="272">
        <f t="shared" si="49"/>
        <v>0</v>
      </c>
    </row>
    <row r="3172" spans="36:37">
      <c r="AJ3172" s="272">
        <f>VLOOKUP(AK3172,LDI!BC:BD,2,0)</f>
        <v>0</v>
      </c>
      <c r="AK3172" s="272">
        <f t="shared" si="49"/>
        <v>0</v>
      </c>
    </row>
    <row r="3173" spans="36:37">
      <c r="AJ3173" s="272">
        <f>VLOOKUP(AK3173,LDI!BC:BD,2,0)</f>
        <v>0</v>
      </c>
      <c r="AK3173" s="272">
        <f t="shared" si="49"/>
        <v>0</v>
      </c>
    </row>
    <row r="3174" spans="36:37">
      <c r="AJ3174" s="272">
        <f>VLOOKUP(AK3174,LDI!BC:BD,2,0)</f>
        <v>0</v>
      </c>
      <c r="AK3174" s="272">
        <f t="shared" si="49"/>
        <v>0</v>
      </c>
    </row>
    <row r="3175" spans="36:37">
      <c r="AJ3175" s="272">
        <f>VLOOKUP(AK3175,LDI!BC:BD,2,0)</f>
        <v>0</v>
      </c>
      <c r="AK3175" s="272">
        <f t="shared" si="49"/>
        <v>0</v>
      </c>
    </row>
    <row r="3176" spans="36:37">
      <c r="AJ3176" s="272">
        <f>VLOOKUP(AK3176,LDI!BC:BD,2,0)</f>
        <v>0</v>
      </c>
      <c r="AK3176" s="272">
        <f t="shared" si="49"/>
        <v>0</v>
      </c>
    </row>
    <row r="3177" spans="36:37">
      <c r="AJ3177" s="272">
        <f>VLOOKUP(AK3177,LDI!BC:BD,2,0)</f>
        <v>0</v>
      </c>
      <c r="AK3177" s="272">
        <f t="shared" si="49"/>
        <v>0</v>
      </c>
    </row>
    <row r="3178" spans="36:37">
      <c r="AJ3178" s="272">
        <f>VLOOKUP(AK3178,LDI!BC:BD,2,0)</f>
        <v>0</v>
      </c>
      <c r="AK3178" s="272">
        <f t="shared" si="49"/>
        <v>0</v>
      </c>
    </row>
    <row r="3179" spans="36:37">
      <c r="AJ3179" s="272">
        <f>VLOOKUP(AK3179,LDI!BC:BD,2,0)</f>
        <v>0</v>
      </c>
      <c r="AK3179" s="272">
        <f t="shared" si="49"/>
        <v>0</v>
      </c>
    </row>
    <row r="3180" spans="36:37">
      <c r="AJ3180" s="272">
        <f>VLOOKUP(AK3180,LDI!BC:BD,2,0)</f>
        <v>0</v>
      </c>
      <c r="AK3180" s="272">
        <f t="shared" si="49"/>
        <v>0</v>
      </c>
    </row>
    <row r="3181" spans="36:37">
      <c r="AJ3181" s="272">
        <f>VLOOKUP(AK3181,LDI!BC:BD,2,0)</f>
        <v>0</v>
      </c>
      <c r="AK3181" s="272">
        <f t="shared" ref="AK3181:AK3244" si="50">P3181</f>
        <v>0</v>
      </c>
    </row>
    <row r="3182" spans="36:37">
      <c r="AJ3182" s="272">
        <f>VLOOKUP(AK3182,LDI!BC:BD,2,0)</f>
        <v>0</v>
      </c>
      <c r="AK3182" s="272">
        <f t="shared" si="50"/>
        <v>0</v>
      </c>
    </row>
    <row r="3183" spans="36:37">
      <c r="AJ3183" s="272">
        <f>VLOOKUP(AK3183,LDI!BC:BD,2,0)</f>
        <v>0</v>
      </c>
      <c r="AK3183" s="272">
        <f t="shared" si="50"/>
        <v>0</v>
      </c>
    </row>
    <row r="3184" spans="36:37">
      <c r="AJ3184" s="272">
        <f>VLOOKUP(AK3184,LDI!BC:BD,2,0)</f>
        <v>0</v>
      </c>
      <c r="AK3184" s="272">
        <f t="shared" si="50"/>
        <v>0</v>
      </c>
    </row>
    <row r="3185" spans="36:37">
      <c r="AJ3185" s="272">
        <f>VLOOKUP(AK3185,LDI!BC:BD,2,0)</f>
        <v>0</v>
      </c>
      <c r="AK3185" s="272">
        <f t="shared" si="50"/>
        <v>0</v>
      </c>
    </row>
    <row r="3186" spans="36:37">
      <c r="AJ3186" s="272">
        <f>VLOOKUP(AK3186,LDI!BC:BD,2,0)</f>
        <v>0</v>
      </c>
      <c r="AK3186" s="272">
        <f t="shared" si="50"/>
        <v>0</v>
      </c>
    </row>
    <row r="3187" spans="36:37">
      <c r="AJ3187" s="272">
        <f>VLOOKUP(AK3187,LDI!BC:BD,2,0)</f>
        <v>0</v>
      </c>
      <c r="AK3187" s="272">
        <f t="shared" si="50"/>
        <v>0</v>
      </c>
    </row>
    <row r="3188" spans="36:37">
      <c r="AJ3188" s="272">
        <f>VLOOKUP(AK3188,LDI!BC:BD,2,0)</f>
        <v>0</v>
      </c>
      <c r="AK3188" s="272">
        <f t="shared" si="50"/>
        <v>0</v>
      </c>
    </row>
    <row r="3189" spans="36:37">
      <c r="AJ3189" s="272">
        <f>VLOOKUP(AK3189,LDI!BC:BD,2,0)</f>
        <v>0</v>
      </c>
      <c r="AK3189" s="272">
        <f t="shared" si="50"/>
        <v>0</v>
      </c>
    </row>
    <row r="3190" spans="36:37">
      <c r="AJ3190" s="272">
        <f>VLOOKUP(AK3190,LDI!BC:BD,2,0)</f>
        <v>0</v>
      </c>
      <c r="AK3190" s="272">
        <f t="shared" si="50"/>
        <v>0</v>
      </c>
    </row>
    <row r="3191" spans="36:37">
      <c r="AJ3191" s="272">
        <f>VLOOKUP(AK3191,LDI!BC:BD,2,0)</f>
        <v>0</v>
      </c>
      <c r="AK3191" s="272">
        <f t="shared" si="50"/>
        <v>0</v>
      </c>
    </row>
    <row r="3192" spans="36:37">
      <c r="AJ3192" s="272">
        <f>VLOOKUP(AK3192,LDI!BC:BD,2,0)</f>
        <v>0</v>
      </c>
      <c r="AK3192" s="272">
        <f t="shared" si="50"/>
        <v>0</v>
      </c>
    </row>
    <row r="3193" spans="36:37">
      <c r="AJ3193" s="272">
        <f>VLOOKUP(AK3193,LDI!BC:BD,2,0)</f>
        <v>0</v>
      </c>
      <c r="AK3193" s="272">
        <f t="shared" si="50"/>
        <v>0</v>
      </c>
    </row>
    <row r="3194" spans="36:37">
      <c r="AJ3194" s="272">
        <f>VLOOKUP(AK3194,LDI!BC:BD,2,0)</f>
        <v>0</v>
      </c>
      <c r="AK3194" s="272">
        <f t="shared" si="50"/>
        <v>0</v>
      </c>
    </row>
    <row r="3195" spans="36:37">
      <c r="AJ3195" s="272">
        <f>VLOOKUP(AK3195,LDI!BC:BD,2,0)</f>
        <v>0</v>
      </c>
      <c r="AK3195" s="272">
        <f t="shared" si="50"/>
        <v>0</v>
      </c>
    </row>
    <row r="3196" spans="36:37">
      <c r="AJ3196" s="272">
        <f>VLOOKUP(AK3196,LDI!BC:BD,2,0)</f>
        <v>0</v>
      </c>
      <c r="AK3196" s="272">
        <f t="shared" si="50"/>
        <v>0</v>
      </c>
    </row>
    <row r="3197" spans="36:37">
      <c r="AJ3197" s="272">
        <f>VLOOKUP(AK3197,LDI!BC:BD,2,0)</f>
        <v>0</v>
      </c>
      <c r="AK3197" s="272">
        <f t="shared" si="50"/>
        <v>0</v>
      </c>
    </row>
    <row r="3198" spans="36:37">
      <c r="AJ3198" s="272">
        <f>VLOOKUP(AK3198,LDI!BC:BD,2,0)</f>
        <v>0</v>
      </c>
      <c r="AK3198" s="272">
        <f t="shared" si="50"/>
        <v>0</v>
      </c>
    </row>
    <row r="3199" spans="36:37">
      <c r="AJ3199" s="272">
        <f>VLOOKUP(AK3199,LDI!BC:BD,2,0)</f>
        <v>0</v>
      </c>
      <c r="AK3199" s="272">
        <f t="shared" si="50"/>
        <v>0</v>
      </c>
    </row>
    <row r="3200" spans="36:37">
      <c r="AJ3200" s="272">
        <f>VLOOKUP(AK3200,LDI!BC:BD,2,0)</f>
        <v>0</v>
      </c>
      <c r="AK3200" s="272">
        <f t="shared" si="50"/>
        <v>0</v>
      </c>
    </row>
    <row r="3201" spans="36:37">
      <c r="AJ3201" s="272">
        <f>VLOOKUP(AK3201,LDI!BC:BD,2,0)</f>
        <v>0</v>
      </c>
      <c r="AK3201" s="272">
        <f t="shared" si="50"/>
        <v>0</v>
      </c>
    </row>
    <row r="3202" spans="36:37">
      <c r="AJ3202" s="272">
        <f>VLOOKUP(AK3202,LDI!BC:BD,2,0)</f>
        <v>0</v>
      </c>
      <c r="AK3202" s="272">
        <f t="shared" si="50"/>
        <v>0</v>
      </c>
    </row>
    <row r="3203" spans="36:37">
      <c r="AJ3203" s="272">
        <f>VLOOKUP(AK3203,LDI!BC:BD,2,0)</f>
        <v>0</v>
      </c>
      <c r="AK3203" s="272">
        <f t="shared" si="50"/>
        <v>0</v>
      </c>
    </row>
    <row r="3204" spans="36:37">
      <c r="AJ3204" s="272">
        <f>VLOOKUP(AK3204,LDI!BC:BD,2,0)</f>
        <v>0</v>
      </c>
      <c r="AK3204" s="272">
        <f t="shared" si="50"/>
        <v>0</v>
      </c>
    </row>
    <row r="3205" spans="36:37">
      <c r="AJ3205" s="272">
        <f>VLOOKUP(AK3205,LDI!BC:BD,2,0)</f>
        <v>0</v>
      </c>
      <c r="AK3205" s="272">
        <f t="shared" si="50"/>
        <v>0</v>
      </c>
    </row>
    <row r="3206" spans="36:37">
      <c r="AJ3206" s="272">
        <f>VLOOKUP(AK3206,LDI!BC:BD,2,0)</f>
        <v>0</v>
      </c>
      <c r="AK3206" s="272">
        <f t="shared" si="50"/>
        <v>0</v>
      </c>
    </row>
    <row r="3207" spans="36:37">
      <c r="AJ3207" s="272">
        <f>VLOOKUP(AK3207,LDI!BC:BD,2,0)</f>
        <v>0</v>
      </c>
      <c r="AK3207" s="272">
        <f t="shared" si="50"/>
        <v>0</v>
      </c>
    </row>
    <row r="3208" spans="36:37">
      <c r="AJ3208" s="272">
        <f>VLOOKUP(AK3208,LDI!BC:BD,2,0)</f>
        <v>0</v>
      </c>
      <c r="AK3208" s="272">
        <f t="shared" si="50"/>
        <v>0</v>
      </c>
    </row>
    <row r="3209" spans="36:37">
      <c r="AJ3209" s="272">
        <f>VLOOKUP(AK3209,LDI!BC:BD,2,0)</f>
        <v>0</v>
      </c>
      <c r="AK3209" s="272">
        <f t="shared" si="50"/>
        <v>0</v>
      </c>
    </row>
    <row r="3210" spans="36:37">
      <c r="AJ3210" s="272">
        <f>VLOOKUP(AK3210,LDI!BC:BD,2,0)</f>
        <v>0</v>
      </c>
      <c r="AK3210" s="272">
        <f t="shared" si="50"/>
        <v>0</v>
      </c>
    </row>
    <row r="3211" spans="36:37">
      <c r="AJ3211" s="272">
        <f>VLOOKUP(AK3211,LDI!BC:BD,2,0)</f>
        <v>0</v>
      </c>
      <c r="AK3211" s="272">
        <f t="shared" si="50"/>
        <v>0</v>
      </c>
    </row>
    <row r="3212" spans="36:37">
      <c r="AJ3212" s="272">
        <f>VLOOKUP(AK3212,LDI!BC:BD,2,0)</f>
        <v>0</v>
      </c>
      <c r="AK3212" s="272">
        <f t="shared" si="50"/>
        <v>0</v>
      </c>
    </row>
    <row r="3213" spans="36:37">
      <c r="AJ3213" s="272">
        <f>VLOOKUP(AK3213,LDI!BC:BD,2,0)</f>
        <v>0</v>
      </c>
      <c r="AK3213" s="272">
        <f t="shared" si="50"/>
        <v>0</v>
      </c>
    </row>
    <row r="3214" spans="36:37">
      <c r="AJ3214" s="272">
        <f>VLOOKUP(AK3214,LDI!BC:BD,2,0)</f>
        <v>0</v>
      </c>
      <c r="AK3214" s="272">
        <f t="shared" si="50"/>
        <v>0</v>
      </c>
    </row>
    <row r="3215" spans="36:37">
      <c r="AJ3215" s="272">
        <f>VLOOKUP(AK3215,LDI!BC:BD,2,0)</f>
        <v>0</v>
      </c>
      <c r="AK3215" s="272">
        <f t="shared" si="50"/>
        <v>0</v>
      </c>
    </row>
    <row r="3216" spans="36:37">
      <c r="AJ3216" s="272">
        <f>VLOOKUP(AK3216,LDI!BC:BD,2,0)</f>
        <v>0</v>
      </c>
      <c r="AK3216" s="272">
        <f t="shared" si="50"/>
        <v>0</v>
      </c>
    </row>
    <row r="3217" spans="36:37">
      <c r="AJ3217" s="272">
        <f>VLOOKUP(AK3217,LDI!BC:BD,2,0)</f>
        <v>0</v>
      </c>
      <c r="AK3217" s="272">
        <f t="shared" si="50"/>
        <v>0</v>
      </c>
    </row>
    <row r="3218" spans="36:37">
      <c r="AJ3218" s="272">
        <f>VLOOKUP(AK3218,LDI!BC:BD,2,0)</f>
        <v>0</v>
      </c>
      <c r="AK3218" s="272">
        <f t="shared" si="50"/>
        <v>0</v>
      </c>
    </row>
    <row r="3219" spans="36:37">
      <c r="AJ3219" s="272">
        <f>VLOOKUP(AK3219,LDI!BC:BD,2,0)</f>
        <v>0</v>
      </c>
      <c r="AK3219" s="272">
        <f t="shared" si="50"/>
        <v>0</v>
      </c>
    </row>
    <row r="3220" spans="36:37">
      <c r="AJ3220" s="272">
        <f>VLOOKUP(AK3220,LDI!BC:BD,2,0)</f>
        <v>0</v>
      </c>
      <c r="AK3220" s="272">
        <f t="shared" si="50"/>
        <v>0</v>
      </c>
    </row>
    <row r="3221" spans="36:37">
      <c r="AJ3221" s="272">
        <f>VLOOKUP(AK3221,LDI!BC:BD,2,0)</f>
        <v>0</v>
      </c>
      <c r="AK3221" s="272">
        <f t="shared" si="50"/>
        <v>0</v>
      </c>
    </row>
    <row r="3222" spans="36:37">
      <c r="AJ3222" s="272">
        <f>VLOOKUP(AK3222,LDI!BC:BD,2,0)</f>
        <v>0</v>
      </c>
      <c r="AK3222" s="272">
        <f t="shared" si="50"/>
        <v>0</v>
      </c>
    </row>
    <row r="3223" spans="36:37">
      <c r="AJ3223" s="272">
        <f>VLOOKUP(AK3223,LDI!BC:BD,2,0)</f>
        <v>0</v>
      </c>
      <c r="AK3223" s="272">
        <f t="shared" si="50"/>
        <v>0</v>
      </c>
    </row>
    <row r="3224" spans="36:37">
      <c r="AJ3224" s="272">
        <f>VLOOKUP(AK3224,LDI!BC:BD,2,0)</f>
        <v>0</v>
      </c>
      <c r="AK3224" s="272">
        <f t="shared" si="50"/>
        <v>0</v>
      </c>
    </row>
    <row r="3225" spans="36:37">
      <c r="AJ3225" s="272">
        <f>VLOOKUP(AK3225,LDI!BC:BD,2,0)</f>
        <v>0</v>
      </c>
      <c r="AK3225" s="272">
        <f t="shared" si="50"/>
        <v>0</v>
      </c>
    </row>
    <row r="3226" spans="36:37">
      <c r="AJ3226" s="272">
        <f>VLOOKUP(AK3226,LDI!BC:BD,2,0)</f>
        <v>0</v>
      </c>
      <c r="AK3226" s="272">
        <f t="shared" si="50"/>
        <v>0</v>
      </c>
    </row>
    <row r="3227" spans="36:37">
      <c r="AJ3227" s="272">
        <f>VLOOKUP(AK3227,LDI!BC:BD,2,0)</f>
        <v>0</v>
      </c>
      <c r="AK3227" s="272">
        <f t="shared" si="50"/>
        <v>0</v>
      </c>
    </row>
    <row r="3228" spans="36:37">
      <c r="AJ3228" s="272">
        <f>VLOOKUP(AK3228,LDI!BC:BD,2,0)</f>
        <v>0</v>
      </c>
      <c r="AK3228" s="272">
        <f t="shared" si="50"/>
        <v>0</v>
      </c>
    </row>
    <row r="3229" spans="36:37">
      <c r="AJ3229" s="272">
        <f>VLOOKUP(AK3229,LDI!BC:BD,2,0)</f>
        <v>0</v>
      </c>
      <c r="AK3229" s="272">
        <f t="shared" si="50"/>
        <v>0</v>
      </c>
    </row>
    <row r="3230" spans="36:37">
      <c r="AJ3230" s="272">
        <f>VLOOKUP(AK3230,LDI!BC:BD,2,0)</f>
        <v>0</v>
      </c>
      <c r="AK3230" s="272">
        <f t="shared" si="50"/>
        <v>0</v>
      </c>
    </row>
    <row r="3231" spans="36:37">
      <c r="AJ3231" s="272">
        <f>VLOOKUP(AK3231,LDI!BC:BD,2,0)</f>
        <v>0</v>
      </c>
      <c r="AK3231" s="272">
        <f t="shared" si="50"/>
        <v>0</v>
      </c>
    </row>
    <row r="3232" spans="36:37">
      <c r="AJ3232" s="272">
        <f>VLOOKUP(AK3232,LDI!BC:BD,2,0)</f>
        <v>0</v>
      </c>
      <c r="AK3232" s="272">
        <f t="shared" si="50"/>
        <v>0</v>
      </c>
    </row>
    <row r="3233" spans="36:37">
      <c r="AJ3233" s="272">
        <f>VLOOKUP(AK3233,LDI!BC:BD,2,0)</f>
        <v>0</v>
      </c>
      <c r="AK3233" s="272">
        <f t="shared" si="50"/>
        <v>0</v>
      </c>
    </row>
    <row r="3234" spans="36:37">
      <c r="AJ3234" s="272">
        <f>VLOOKUP(AK3234,LDI!BC:BD,2,0)</f>
        <v>0</v>
      </c>
      <c r="AK3234" s="272">
        <f t="shared" si="50"/>
        <v>0</v>
      </c>
    </row>
    <row r="3235" spans="36:37">
      <c r="AJ3235" s="272">
        <f>VLOOKUP(AK3235,LDI!BC:BD,2,0)</f>
        <v>0</v>
      </c>
      <c r="AK3235" s="272">
        <f t="shared" si="50"/>
        <v>0</v>
      </c>
    </row>
    <row r="3236" spans="36:37">
      <c r="AJ3236" s="272">
        <f>VLOOKUP(AK3236,LDI!BC:BD,2,0)</f>
        <v>0</v>
      </c>
      <c r="AK3236" s="272">
        <f t="shared" si="50"/>
        <v>0</v>
      </c>
    </row>
    <row r="3237" spans="36:37">
      <c r="AJ3237" s="272">
        <f>VLOOKUP(AK3237,LDI!BC:BD,2,0)</f>
        <v>0</v>
      </c>
      <c r="AK3237" s="272">
        <f t="shared" si="50"/>
        <v>0</v>
      </c>
    </row>
    <row r="3238" spans="36:37">
      <c r="AJ3238" s="272">
        <f>VLOOKUP(AK3238,LDI!BC:BD,2,0)</f>
        <v>0</v>
      </c>
      <c r="AK3238" s="272">
        <f t="shared" si="50"/>
        <v>0</v>
      </c>
    </row>
    <row r="3239" spans="36:37">
      <c r="AJ3239" s="272">
        <f>VLOOKUP(AK3239,LDI!BC:BD,2,0)</f>
        <v>0</v>
      </c>
      <c r="AK3239" s="272">
        <f t="shared" si="50"/>
        <v>0</v>
      </c>
    </row>
    <row r="3240" spans="36:37">
      <c r="AJ3240" s="272">
        <f>VLOOKUP(AK3240,LDI!BC:BD,2,0)</f>
        <v>0</v>
      </c>
      <c r="AK3240" s="272">
        <f t="shared" si="50"/>
        <v>0</v>
      </c>
    </row>
    <row r="3241" spans="36:37">
      <c r="AJ3241" s="272">
        <f>VLOOKUP(AK3241,LDI!BC:BD,2,0)</f>
        <v>0</v>
      </c>
      <c r="AK3241" s="272">
        <f t="shared" si="50"/>
        <v>0</v>
      </c>
    </row>
    <row r="3242" spans="36:37">
      <c r="AJ3242" s="272">
        <f>VLOOKUP(AK3242,LDI!BC:BD,2,0)</f>
        <v>0</v>
      </c>
      <c r="AK3242" s="272">
        <f t="shared" si="50"/>
        <v>0</v>
      </c>
    </row>
    <row r="3243" spans="36:37">
      <c r="AJ3243" s="272">
        <f>VLOOKUP(AK3243,LDI!BC:BD,2,0)</f>
        <v>0</v>
      </c>
      <c r="AK3243" s="272">
        <f t="shared" si="50"/>
        <v>0</v>
      </c>
    </row>
    <row r="3244" spans="36:37">
      <c r="AJ3244" s="272">
        <f>VLOOKUP(AK3244,LDI!BC:BD,2,0)</f>
        <v>0</v>
      </c>
      <c r="AK3244" s="272">
        <f t="shared" si="50"/>
        <v>0</v>
      </c>
    </row>
    <row r="3245" spans="36:37">
      <c r="AJ3245" s="272">
        <f>VLOOKUP(AK3245,LDI!BC:BD,2,0)</f>
        <v>0</v>
      </c>
      <c r="AK3245" s="272">
        <f t="shared" ref="AK3245:AK3308" si="51">P3245</f>
        <v>0</v>
      </c>
    </row>
    <row r="3246" spans="36:37">
      <c r="AJ3246" s="272">
        <f>VLOOKUP(AK3246,LDI!BC:BD,2,0)</f>
        <v>0</v>
      </c>
      <c r="AK3246" s="272">
        <f t="shared" si="51"/>
        <v>0</v>
      </c>
    </row>
    <row r="3247" spans="36:37">
      <c r="AJ3247" s="272">
        <f>VLOOKUP(AK3247,LDI!BC:BD,2,0)</f>
        <v>0</v>
      </c>
      <c r="AK3247" s="272">
        <f t="shared" si="51"/>
        <v>0</v>
      </c>
    </row>
    <row r="3248" spans="36:37">
      <c r="AJ3248" s="272">
        <f>VLOOKUP(AK3248,LDI!BC:BD,2,0)</f>
        <v>0</v>
      </c>
      <c r="AK3248" s="272">
        <f t="shared" si="51"/>
        <v>0</v>
      </c>
    </row>
    <row r="3249" spans="36:37">
      <c r="AJ3249" s="272">
        <f>VLOOKUP(AK3249,LDI!BC:BD,2,0)</f>
        <v>0</v>
      </c>
      <c r="AK3249" s="272">
        <f t="shared" si="51"/>
        <v>0</v>
      </c>
    </row>
    <row r="3250" spans="36:37">
      <c r="AJ3250" s="272">
        <f>VLOOKUP(AK3250,LDI!BC:BD,2,0)</f>
        <v>0</v>
      </c>
      <c r="AK3250" s="272">
        <f t="shared" si="51"/>
        <v>0</v>
      </c>
    </row>
    <row r="3251" spans="36:37">
      <c r="AJ3251" s="272">
        <f>VLOOKUP(AK3251,LDI!BC:BD,2,0)</f>
        <v>0</v>
      </c>
      <c r="AK3251" s="272">
        <f t="shared" si="51"/>
        <v>0</v>
      </c>
    </row>
    <row r="3252" spans="36:37">
      <c r="AJ3252" s="272">
        <f>VLOOKUP(AK3252,LDI!BC:BD,2,0)</f>
        <v>0</v>
      </c>
      <c r="AK3252" s="272">
        <f t="shared" si="51"/>
        <v>0</v>
      </c>
    </row>
    <row r="3253" spans="36:37">
      <c r="AJ3253" s="272">
        <f>VLOOKUP(AK3253,LDI!BC:BD,2,0)</f>
        <v>0</v>
      </c>
      <c r="AK3253" s="272">
        <f t="shared" si="51"/>
        <v>0</v>
      </c>
    </row>
    <row r="3254" spans="36:37">
      <c r="AJ3254" s="272">
        <f>VLOOKUP(AK3254,LDI!BC:BD,2,0)</f>
        <v>0</v>
      </c>
      <c r="AK3254" s="272">
        <f t="shared" si="51"/>
        <v>0</v>
      </c>
    </row>
    <row r="3255" spans="36:37">
      <c r="AJ3255" s="272">
        <f>VLOOKUP(AK3255,LDI!BC:BD,2,0)</f>
        <v>0</v>
      </c>
      <c r="AK3255" s="272">
        <f t="shared" si="51"/>
        <v>0</v>
      </c>
    </row>
    <row r="3256" spans="36:37">
      <c r="AJ3256" s="272">
        <f>VLOOKUP(AK3256,LDI!BC:BD,2,0)</f>
        <v>0</v>
      </c>
      <c r="AK3256" s="272">
        <f t="shared" si="51"/>
        <v>0</v>
      </c>
    </row>
    <row r="3257" spans="36:37">
      <c r="AJ3257" s="272">
        <f>VLOOKUP(AK3257,LDI!BC:BD,2,0)</f>
        <v>0</v>
      </c>
      <c r="AK3257" s="272">
        <f t="shared" si="51"/>
        <v>0</v>
      </c>
    </row>
    <row r="3258" spans="36:37">
      <c r="AJ3258" s="272">
        <f>VLOOKUP(AK3258,LDI!BC:BD,2,0)</f>
        <v>0</v>
      </c>
      <c r="AK3258" s="272">
        <f t="shared" si="51"/>
        <v>0</v>
      </c>
    </row>
    <row r="3259" spans="36:37">
      <c r="AJ3259" s="272">
        <f>VLOOKUP(AK3259,LDI!BC:BD,2,0)</f>
        <v>0</v>
      </c>
      <c r="AK3259" s="272">
        <f t="shared" si="51"/>
        <v>0</v>
      </c>
    </row>
    <row r="3260" spans="36:37">
      <c r="AJ3260" s="272">
        <f>VLOOKUP(AK3260,LDI!BC:BD,2,0)</f>
        <v>0</v>
      </c>
      <c r="AK3260" s="272">
        <f t="shared" si="51"/>
        <v>0</v>
      </c>
    </row>
    <row r="3261" spans="36:37">
      <c r="AJ3261" s="272">
        <f>VLOOKUP(AK3261,LDI!BC:BD,2,0)</f>
        <v>0</v>
      </c>
      <c r="AK3261" s="272">
        <f t="shared" si="51"/>
        <v>0</v>
      </c>
    </row>
    <row r="3262" spans="36:37">
      <c r="AJ3262" s="272">
        <f>VLOOKUP(AK3262,LDI!BC:BD,2,0)</f>
        <v>0</v>
      </c>
      <c r="AK3262" s="272">
        <f t="shared" si="51"/>
        <v>0</v>
      </c>
    </row>
    <row r="3263" spans="36:37">
      <c r="AJ3263" s="272">
        <f>VLOOKUP(AK3263,LDI!BC:BD,2,0)</f>
        <v>0</v>
      </c>
      <c r="AK3263" s="272">
        <f t="shared" si="51"/>
        <v>0</v>
      </c>
    </row>
    <row r="3264" spans="36:37">
      <c r="AJ3264" s="272">
        <f>VLOOKUP(AK3264,LDI!BC:BD,2,0)</f>
        <v>0</v>
      </c>
      <c r="AK3264" s="272">
        <f t="shared" si="51"/>
        <v>0</v>
      </c>
    </row>
    <row r="3265" spans="36:37">
      <c r="AJ3265" s="272">
        <f>VLOOKUP(AK3265,LDI!BC:BD,2,0)</f>
        <v>0</v>
      </c>
      <c r="AK3265" s="272">
        <f t="shared" si="51"/>
        <v>0</v>
      </c>
    </row>
    <row r="3266" spans="36:37">
      <c r="AJ3266" s="272">
        <f>VLOOKUP(AK3266,LDI!BC:BD,2,0)</f>
        <v>0</v>
      </c>
      <c r="AK3266" s="272">
        <f t="shared" si="51"/>
        <v>0</v>
      </c>
    </row>
    <row r="3267" spans="36:37">
      <c r="AJ3267" s="272">
        <f>VLOOKUP(AK3267,LDI!BC:BD,2,0)</f>
        <v>0</v>
      </c>
      <c r="AK3267" s="272">
        <f t="shared" si="51"/>
        <v>0</v>
      </c>
    </row>
    <row r="3268" spans="36:37">
      <c r="AJ3268" s="272">
        <f>VLOOKUP(AK3268,LDI!BC:BD,2,0)</f>
        <v>0</v>
      </c>
      <c r="AK3268" s="272">
        <f t="shared" si="51"/>
        <v>0</v>
      </c>
    </row>
    <row r="3269" spans="36:37">
      <c r="AJ3269" s="272">
        <f>VLOOKUP(AK3269,LDI!BC:BD,2,0)</f>
        <v>0</v>
      </c>
      <c r="AK3269" s="272">
        <f t="shared" si="51"/>
        <v>0</v>
      </c>
    </row>
    <row r="3270" spans="36:37">
      <c r="AJ3270" s="272">
        <f>VLOOKUP(AK3270,LDI!BC:BD,2,0)</f>
        <v>0</v>
      </c>
      <c r="AK3270" s="272">
        <f t="shared" si="51"/>
        <v>0</v>
      </c>
    </row>
    <row r="3271" spans="36:37">
      <c r="AJ3271" s="272">
        <f>VLOOKUP(AK3271,LDI!BC:BD,2,0)</f>
        <v>0</v>
      </c>
      <c r="AK3271" s="272">
        <f t="shared" si="51"/>
        <v>0</v>
      </c>
    </row>
    <row r="3272" spans="36:37">
      <c r="AJ3272" s="272">
        <f>VLOOKUP(AK3272,LDI!BC:BD,2,0)</f>
        <v>0</v>
      </c>
      <c r="AK3272" s="272">
        <f t="shared" si="51"/>
        <v>0</v>
      </c>
    </row>
    <row r="3273" spans="36:37">
      <c r="AJ3273" s="272">
        <f>VLOOKUP(AK3273,LDI!BC:BD,2,0)</f>
        <v>0</v>
      </c>
      <c r="AK3273" s="272">
        <f t="shared" si="51"/>
        <v>0</v>
      </c>
    </row>
    <row r="3274" spans="36:37">
      <c r="AJ3274" s="272">
        <f>VLOOKUP(AK3274,LDI!BC:BD,2,0)</f>
        <v>0</v>
      </c>
      <c r="AK3274" s="272">
        <f t="shared" si="51"/>
        <v>0</v>
      </c>
    </row>
    <row r="3275" spans="36:37">
      <c r="AJ3275" s="272">
        <f>VLOOKUP(AK3275,LDI!BC:BD,2,0)</f>
        <v>0</v>
      </c>
      <c r="AK3275" s="272">
        <f t="shared" si="51"/>
        <v>0</v>
      </c>
    </row>
    <row r="3276" spans="36:37">
      <c r="AJ3276" s="272">
        <f>VLOOKUP(AK3276,LDI!BC:BD,2,0)</f>
        <v>0</v>
      </c>
      <c r="AK3276" s="272">
        <f t="shared" si="51"/>
        <v>0</v>
      </c>
    </row>
    <row r="3277" spans="36:37">
      <c r="AJ3277" s="272">
        <f>VLOOKUP(AK3277,LDI!BC:BD,2,0)</f>
        <v>0</v>
      </c>
      <c r="AK3277" s="272">
        <f t="shared" si="51"/>
        <v>0</v>
      </c>
    </row>
    <row r="3278" spans="36:37">
      <c r="AJ3278" s="272">
        <f>VLOOKUP(AK3278,LDI!BC:BD,2,0)</f>
        <v>0</v>
      </c>
      <c r="AK3278" s="272">
        <f t="shared" si="51"/>
        <v>0</v>
      </c>
    </row>
    <row r="3279" spans="36:37">
      <c r="AJ3279" s="272">
        <f>VLOOKUP(AK3279,LDI!BC:BD,2,0)</f>
        <v>0</v>
      </c>
      <c r="AK3279" s="272">
        <f t="shared" si="51"/>
        <v>0</v>
      </c>
    </row>
    <row r="3280" spans="36:37">
      <c r="AJ3280" s="272">
        <f>VLOOKUP(AK3280,LDI!BC:BD,2,0)</f>
        <v>0</v>
      </c>
      <c r="AK3280" s="272">
        <f t="shared" si="51"/>
        <v>0</v>
      </c>
    </row>
    <row r="3281" spans="36:37">
      <c r="AJ3281" s="272">
        <f>VLOOKUP(AK3281,LDI!BC:BD,2,0)</f>
        <v>0</v>
      </c>
      <c r="AK3281" s="272">
        <f t="shared" si="51"/>
        <v>0</v>
      </c>
    </row>
    <row r="3282" spans="36:37">
      <c r="AJ3282" s="272">
        <f>VLOOKUP(AK3282,LDI!BC:BD,2,0)</f>
        <v>0</v>
      </c>
      <c r="AK3282" s="272">
        <f t="shared" si="51"/>
        <v>0</v>
      </c>
    </row>
    <row r="3283" spans="36:37">
      <c r="AJ3283" s="272">
        <f>VLOOKUP(AK3283,LDI!BC:BD,2,0)</f>
        <v>0</v>
      </c>
      <c r="AK3283" s="272">
        <f t="shared" si="51"/>
        <v>0</v>
      </c>
    </row>
    <row r="3284" spans="36:37">
      <c r="AJ3284" s="272">
        <f>VLOOKUP(AK3284,LDI!BC:BD,2,0)</f>
        <v>0</v>
      </c>
      <c r="AK3284" s="272">
        <f t="shared" si="51"/>
        <v>0</v>
      </c>
    </row>
    <row r="3285" spans="36:37">
      <c r="AJ3285" s="272">
        <f>VLOOKUP(AK3285,LDI!BC:BD,2,0)</f>
        <v>0</v>
      </c>
      <c r="AK3285" s="272">
        <f t="shared" si="51"/>
        <v>0</v>
      </c>
    </row>
    <row r="3286" spans="36:37">
      <c r="AJ3286" s="272">
        <f>VLOOKUP(AK3286,LDI!BC:BD,2,0)</f>
        <v>0</v>
      </c>
      <c r="AK3286" s="272">
        <f t="shared" si="51"/>
        <v>0</v>
      </c>
    </row>
    <row r="3287" spans="36:37">
      <c r="AJ3287" s="272">
        <f>VLOOKUP(AK3287,LDI!BC:BD,2,0)</f>
        <v>0</v>
      </c>
      <c r="AK3287" s="272">
        <f t="shared" si="51"/>
        <v>0</v>
      </c>
    </row>
    <row r="3288" spans="36:37">
      <c r="AJ3288" s="272">
        <f>VLOOKUP(AK3288,LDI!BC:BD,2,0)</f>
        <v>0</v>
      </c>
      <c r="AK3288" s="272">
        <f t="shared" si="51"/>
        <v>0</v>
      </c>
    </row>
    <row r="3289" spans="36:37">
      <c r="AJ3289" s="272">
        <f>VLOOKUP(AK3289,LDI!BC:BD,2,0)</f>
        <v>0</v>
      </c>
      <c r="AK3289" s="272">
        <f t="shared" si="51"/>
        <v>0</v>
      </c>
    </row>
    <row r="3290" spans="36:37">
      <c r="AJ3290" s="272">
        <f>VLOOKUP(AK3290,LDI!BC:BD,2,0)</f>
        <v>0</v>
      </c>
      <c r="AK3290" s="272">
        <f t="shared" si="51"/>
        <v>0</v>
      </c>
    </row>
    <row r="3291" spans="36:37">
      <c r="AJ3291" s="272">
        <f>VLOOKUP(AK3291,LDI!BC:BD,2,0)</f>
        <v>0</v>
      </c>
      <c r="AK3291" s="272">
        <f t="shared" si="51"/>
        <v>0</v>
      </c>
    </row>
    <row r="3292" spans="36:37">
      <c r="AJ3292" s="272">
        <f>VLOOKUP(AK3292,LDI!BC:BD,2,0)</f>
        <v>0</v>
      </c>
      <c r="AK3292" s="272">
        <f t="shared" si="51"/>
        <v>0</v>
      </c>
    </row>
    <row r="3293" spans="36:37">
      <c r="AJ3293" s="272">
        <f>VLOOKUP(AK3293,LDI!BC:BD,2,0)</f>
        <v>0</v>
      </c>
      <c r="AK3293" s="272">
        <f t="shared" si="51"/>
        <v>0</v>
      </c>
    </row>
    <row r="3294" spans="36:37">
      <c r="AJ3294" s="272">
        <f>VLOOKUP(AK3294,LDI!BC:BD,2,0)</f>
        <v>0</v>
      </c>
      <c r="AK3294" s="272">
        <f t="shared" si="51"/>
        <v>0</v>
      </c>
    </row>
    <row r="3295" spans="36:37">
      <c r="AJ3295" s="272">
        <f>VLOOKUP(AK3295,LDI!BC:BD,2,0)</f>
        <v>0</v>
      </c>
      <c r="AK3295" s="272">
        <f t="shared" si="51"/>
        <v>0</v>
      </c>
    </row>
    <row r="3296" spans="36:37">
      <c r="AJ3296" s="272">
        <f>VLOOKUP(AK3296,LDI!BC:BD,2,0)</f>
        <v>0</v>
      </c>
      <c r="AK3296" s="272">
        <f t="shared" si="51"/>
        <v>0</v>
      </c>
    </row>
    <row r="3297" spans="36:37">
      <c r="AJ3297" s="272">
        <f>VLOOKUP(AK3297,LDI!BC:BD,2,0)</f>
        <v>0</v>
      </c>
      <c r="AK3297" s="272">
        <f t="shared" si="51"/>
        <v>0</v>
      </c>
    </row>
    <row r="3298" spans="36:37">
      <c r="AJ3298" s="272">
        <f>VLOOKUP(AK3298,LDI!BC:BD,2,0)</f>
        <v>0</v>
      </c>
      <c r="AK3298" s="272">
        <f t="shared" si="51"/>
        <v>0</v>
      </c>
    </row>
    <row r="3299" spans="36:37">
      <c r="AJ3299" s="272">
        <f>VLOOKUP(AK3299,LDI!BC:BD,2,0)</f>
        <v>0</v>
      </c>
      <c r="AK3299" s="272">
        <f t="shared" si="51"/>
        <v>0</v>
      </c>
    </row>
    <row r="3300" spans="36:37">
      <c r="AJ3300" s="272">
        <f>VLOOKUP(AK3300,LDI!BC:BD,2,0)</f>
        <v>0</v>
      </c>
      <c r="AK3300" s="272">
        <f t="shared" si="51"/>
        <v>0</v>
      </c>
    </row>
    <row r="3301" spans="36:37">
      <c r="AJ3301" s="272">
        <f>VLOOKUP(AK3301,LDI!BC:BD,2,0)</f>
        <v>0</v>
      </c>
      <c r="AK3301" s="272">
        <f t="shared" si="51"/>
        <v>0</v>
      </c>
    </row>
    <row r="3302" spans="36:37">
      <c r="AJ3302" s="272">
        <f>VLOOKUP(AK3302,LDI!BC:BD,2,0)</f>
        <v>0</v>
      </c>
      <c r="AK3302" s="272">
        <f t="shared" si="51"/>
        <v>0</v>
      </c>
    </row>
    <row r="3303" spans="36:37">
      <c r="AJ3303" s="272">
        <f>VLOOKUP(AK3303,LDI!BC:BD,2,0)</f>
        <v>0</v>
      </c>
      <c r="AK3303" s="272">
        <f t="shared" si="51"/>
        <v>0</v>
      </c>
    </row>
    <row r="3304" spans="36:37">
      <c r="AJ3304" s="272">
        <f>VLOOKUP(AK3304,LDI!BC:BD,2,0)</f>
        <v>0</v>
      </c>
      <c r="AK3304" s="272">
        <f t="shared" si="51"/>
        <v>0</v>
      </c>
    </row>
    <row r="3305" spans="36:37">
      <c r="AJ3305" s="272">
        <f>VLOOKUP(AK3305,LDI!BC:BD,2,0)</f>
        <v>0</v>
      </c>
      <c r="AK3305" s="272">
        <f t="shared" si="51"/>
        <v>0</v>
      </c>
    </row>
    <row r="3306" spans="36:37">
      <c r="AJ3306" s="272">
        <f>VLOOKUP(AK3306,LDI!BC:BD,2,0)</f>
        <v>0</v>
      </c>
      <c r="AK3306" s="272">
        <f t="shared" si="51"/>
        <v>0</v>
      </c>
    </row>
    <row r="3307" spans="36:37">
      <c r="AJ3307" s="272">
        <f>VLOOKUP(AK3307,LDI!BC:BD,2,0)</f>
        <v>0</v>
      </c>
      <c r="AK3307" s="272">
        <f t="shared" si="51"/>
        <v>0</v>
      </c>
    </row>
    <row r="3308" spans="36:37">
      <c r="AJ3308" s="272">
        <f>VLOOKUP(AK3308,LDI!BC:BD,2,0)</f>
        <v>0</v>
      </c>
      <c r="AK3308" s="272">
        <f t="shared" si="51"/>
        <v>0</v>
      </c>
    </row>
    <row r="3309" spans="36:37">
      <c r="AJ3309" s="272">
        <f>VLOOKUP(AK3309,LDI!BC:BD,2,0)</f>
        <v>0</v>
      </c>
      <c r="AK3309" s="272">
        <f t="shared" ref="AK3309:AK3372" si="52">P3309</f>
        <v>0</v>
      </c>
    </row>
    <row r="3310" spans="36:37">
      <c r="AJ3310" s="272">
        <f>VLOOKUP(AK3310,LDI!BC:BD,2,0)</f>
        <v>0</v>
      </c>
      <c r="AK3310" s="272">
        <f t="shared" si="52"/>
        <v>0</v>
      </c>
    </row>
    <row r="3311" spans="36:37">
      <c r="AJ3311" s="272">
        <f>VLOOKUP(AK3311,LDI!BC:BD,2,0)</f>
        <v>0</v>
      </c>
      <c r="AK3311" s="272">
        <f t="shared" si="52"/>
        <v>0</v>
      </c>
    </row>
    <row r="3312" spans="36:37">
      <c r="AJ3312" s="272">
        <f>VLOOKUP(AK3312,LDI!BC:BD,2,0)</f>
        <v>0</v>
      </c>
      <c r="AK3312" s="272">
        <f t="shared" si="52"/>
        <v>0</v>
      </c>
    </row>
    <row r="3313" spans="36:37">
      <c r="AJ3313" s="272">
        <f>VLOOKUP(AK3313,LDI!BC:BD,2,0)</f>
        <v>0</v>
      </c>
      <c r="AK3313" s="272">
        <f t="shared" si="52"/>
        <v>0</v>
      </c>
    </row>
    <row r="3314" spans="36:37">
      <c r="AJ3314" s="272">
        <f>VLOOKUP(AK3314,LDI!BC:BD,2,0)</f>
        <v>0</v>
      </c>
      <c r="AK3314" s="272">
        <f t="shared" si="52"/>
        <v>0</v>
      </c>
    </row>
    <row r="3315" spans="36:37">
      <c r="AJ3315" s="272">
        <f>VLOOKUP(AK3315,LDI!BC:BD,2,0)</f>
        <v>0</v>
      </c>
      <c r="AK3315" s="272">
        <f t="shared" si="52"/>
        <v>0</v>
      </c>
    </row>
    <row r="3316" spans="36:37">
      <c r="AJ3316" s="272">
        <f>VLOOKUP(AK3316,LDI!BC:BD,2,0)</f>
        <v>0</v>
      </c>
      <c r="AK3316" s="272">
        <f t="shared" si="52"/>
        <v>0</v>
      </c>
    </row>
    <row r="3317" spans="36:37">
      <c r="AJ3317" s="272">
        <f>VLOOKUP(AK3317,LDI!BC:BD,2,0)</f>
        <v>0</v>
      </c>
      <c r="AK3317" s="272">
        <f t="shared" si="52"/>
        <v>0</v>
      </c>
    </row>
    <row r="3318" spans="36:37">
      <c r="AJ3318" s="272">
        <f>VLOOKUP(AK3318,LDI!BC:BD,2,0)</f>
        <v>0</v>
      </c>
      <c r="AK3318" s="272">
        <f t="shared" si="52"/>
        <v>0</v>
      </c>
    </row>
    <row r="3319" spans="36:37">
      <c r="AJ3319" s="272">
        <f>VLOOKUP(AK3319,LDI!BC:BD,2,0)</f>
        <v>0</v>
      </c>
      <c r="AK3319" s="272">
        <f t="shared" si="52"/>
        <v>0</v>
      </c>
    </row>
    <row r="3320" spans="36:37">
      <c r="AJ3320" s="272">
        <f>VLOOKUP(AK3320,LDI!BC:BD,2,0)</f>
        <v>0</v>
      </c>
      <c r="AK3320" s="272">
        <f t="shared" si="52"/>
        <v>0</v>
      </c>
    </row>
    <row r="3321" spans="36:37">
      <c r="AJ3321" s="272">
        <f>VLOOKUP(AK3321,LDI!BC:BD,2,0)</f>
        <v>0</v>
      </c>
      <c r="AK3321" s="272">
        <f t="shared" si="52"/>
        <v>0</v>
      </c>
    </row>
    <row r="3322" spans="36:37">
      <c r="AJ3322" s="272">
        <f>VLOOKUP(AK3322,LDI!BC:BD,2,0)</f>
        <v>0</v>
      </c>
      <c r="AK3322" s="272">
        <f t="shared" si="52"/>
        <v>0</v>
      </c>
    </row>
    <row r="3323" spans="36:37">
      <c r="AJ3323" s="272">
        <f>VLOOKUP(AK3323,LDI!BC:BD,2,0)</f>
        <v>0</v>
      </c>
      <c r="AK3323" s="272">
        <f t="shared" si="52"/>
        <v>0</v>
      </c>
    </row>
    <row r="3324" spans="36:37">
      <c r="AJ3324" s="272">
        <f>VLOOKUP(AK3324,LDI!BC:BD,2,0)</f>
        <v>0</v>
      </c>
      <c r="AK3324" s="272">
        <f t="shared" si="52"/>
        <v>0</v>
      </c>
    </row>
    <row r="3325" spans="36:37">
      <c r="AJ3325" s="272">
        <f>VLOOKUP(AK3325,LDI!BC:BD,2,0)</f>
        <v>0</v>
      </c>
      <c r="AK3325" s="272">
        <f t="shared" si="52"/>
        <v>0</v>
      </c>
    </row>
    <row r="3326" spans="36:37">
      <c r="AJ3326" s="272">
        <f>VLOOKUP(AK3326,LDI!BC:BD,2,0)</f>
        <v>0</v>
      </c>
      <c r="AK3326" s="272">
        <f t="shared" si="52"/>
        <v>0</v>
      </c>
    </row>
    <row r="3327" spans="36:37">
      <c r="AJ3327" s="272">
        <f>VLOOKUP(AK3327,LDI!BC:BD,2,0)</f>
        <v>0</v>
      </c>
      <c r="AK3327" s="272">
        <f t="shared" si="52"/>
        <v>0</v>
      </c>
    </row>
    <row r="3328" spans="36:37">
      <c r="AJ3328" s="272">
        <f>VLOOKUP(AK3328,LDI!BC:BD,2,0)</f>
        <v>0</v>
      </c>
      <c r="AK3328" s="272">
        <f t="shared" si="52"/>
        <v>0</v>
      </c>
    </row>
    <row r="3329" spans="36:37">
      <c r="AJ3329" s="272">
        <f>VLOOKUP(AK3329,LDI!BC:BD,2,0)</f>
        <v>0</v>
      </c>
      <c r="AK3329" s="272">
        <f t="shared" si="52"/>
        <v>0</v>
      </c>
    </row>
    <row r="3330" spans="36:37">
      <c r="AJ3330" s="272">
        <f>VLOOKUP(AK3330,LDI!BC:BD,2,0)</f>
        <v>0</v>
      </c>
      <c r="AK3330" s="272">
        <f t="shared" si="52"/>
        <v>0</v>
      </c>
    </row>
    <row r="3331" spans="36:37">
      <c r="AJ3331" s="272">
        <f>VLOOKUP(AK3331,LDI!BC:BD,2,0)</f>
        <v>0</v>
      </c>
      <c r="AK3331" s="272">
        <f t="shared" si="52"/>
        <v>0</v>
      </c>
    </row>
    <row r="3332" spans="36:37">
      <c r="AJ3332" s="272">
        <f>VLOOKUP(AK3332,LDI!BC:BD,2,0)</f>
        <v>0</v>
      </c>
      <c r="AK3332" s="272">
        <f t="shared" si="52"/>
        <v>0</v>
      </c>
    </row>
    <row r="3333" spans="36:37">
      <c r="AJ3333" s="272">
        <f>VLOOKUP(AK3333,LDI!BC:BD,2,0)</f>
        <v>0</v>
      </c>
      <c r="AK3333" s="272">
        <f t="shared" si="52"/>
        <v>0</v>
      </c>
    </row>
    <row r="3334" spans="36:37">
      <c r="AJ3334" s="272">
        <f>VLOOKUP(AK3334,LDI!BC:BD,2,0)</f>
        <v>0</v>
      </c>
      <c r="AK3334" s="272">
        <f t="shared" si="52"/>
        <v>0</v>
      </c>
    </row>
    <row r="3335" spans="36:37">
      <c r="AJ3335" s="272">
        <f>VLOOKUP(AK3335,LDI!BC:BD,2,0)</f>
        <v>0</v>
      </c>
      <c r="AK3335" s="272">
        <f t="shared" si="52"/>
        <v>0</v>
      </c>
    </row>
    <row r="3336" spans="36:37">
      <c r="AJ3336" s="272">
        <f>VLOOKUP(AK3336,LDI!BC:BD,2,0)</f>
        <v>0</v>
      </c>
      <c r="AK3336" s="272">
        <f t="shared" si="52"/>
        <v>0</v>
      </c>
    </row>
    <row r="3337" spans="36:37">
      <c r="AJ3337" s="272">
        <f>VLOOKUP(AK3337,LDI!BC:BD,2,0)</f>
        <v>0</v>
      </c>
      <c r="AK3337" s="272">
        <f t="shared" si="52"/>
        <v>0</v>
      </c>
    </row>
    <row r="3338" spans="36:37">
      <c r="AJ3338" s="272">
        <f>VLOOKUP(AK3338,LDI!BC:BD,2,0)</f>
        <v>0</v>
      </c>
      <c r="AK3338" s="272">
        <f t="shared" si="52"/>
        <v>0</v>
      </c>
    </row>
    <row r="3339" spans="36:37">
      <c r="AJ3339" s="272">
        <f>VLOOKUP(AK3339,LDI!BC:BD,2,0)</f>
        <v>0</v>
      </c>
      <c r="AK3339" s="272">
        <f t="shared" si="52"/>
        <v>0</v>
      </c>
    </row>
    <row r="3340" spans="36:37">
      <c r="AJ3340" s="272">
        <f>VLOOKUP(AK3340,LDI!BC:BD,2,0)</f>
        <v>0</v>
      </c>
      <c r="AK3340" s="272">
        <f t="shared" si="52"/>
        <v>0</v>
      </c>
    </row>
    <row r="3341" spans="36:37">
      <c r="AJ3341" s="272">
        <f>VLOOKUP(AK3341,LDI!BC:BD,2,0)</f>
        <v>0</v>
      </c>
      <c r="AK3341" s="272">
        <f t="shared" si="52"/>
        <v>0</v>
      </c>
    </row>
    <row r="3342" spans="36:37">
      <c r="AJ3342" s="272">
        <f>VLOOKUP(AK3342,LDI!BC:BD,2,0)</f>
        <v>0</v>
      </c>
      <c r="AK3342" s="272">
        <f t="shared" si="52"/>
        <v>0</v>
      </c>
    </row>
    <row r="3343" spans="36:37">
      <c r="AJ3343" s="272">
        <f>VLOOKUP(AK3343,LDI!BC:BD,2,0)</f>
        <v>0</v>
      </c>
      <c r="AK3343" s="272">
        <f t="shared" si="52"/>
        <v>0</v>
      </c>
    </row>
    <row r="3344" spans="36:37">
      <c r="AJ3344" s="272">
        <f>VLOOKUP(AK3344,LDI!BC:BD,2,0)</f>
        <v>0</v>
      </c>
      <c r="AK3344" s="272">
        <f t="shared" si="52"/>
        <v>0</v>
      </c>
    </row>
    <row r="3345" spans="36:37">
      <c r="AJ3345" s="272">
        <f>VLOOKUP(AK3345,LDI!BC:BD,2,0)</f>
        <v>0</v>
      </c>
      <c r="AK3345" s="272">
        <f t="shared" si="52"/>
        <v>0</v>
      </c>
    </row>
    <row r="3346" spans="36:37">
      <c r="AJ3346" s="272">
        <f>VLOOKUP(AK3346,LDI!BC:BD,2,0)</f>
        <v>0</v>
      </c>
      <c r="AK3346" s="272">
        <f t="shared" si="52"/>
        <v>0</v>
      </c>
    </row>
    <row r="3347" spans="36:37">
      <c r="AJ3347" s="272">
        <f>VLOOKUP(AK3347,LDI!BC:BD,2,0)</f>
        <v>0</v>
      </c>
      <c r="AK3347" s="272">
        <f t="shared" si="52"/>
        <v>0</v>
      </c>
    </row>
    <row r="3348" spans="36:37">
      <c r="AJ3348" s="272">
        <f>VLOOKUP(AK3348,LDI!BC:BD,2,0)</f>
        <v>0</v>
      </c>
      <c r="AK3348" s="272">
        <f t="shared" si="52"/>
        <v>0</v>
      </c>
    </row>
    <row r="3349" spans="36:37">
      <c r="AJ3349" s="272">
        <f>VLOOKUP(AK3349,LDI!BC:BD,2,0)</f>
        <v>0</v>
      </c>
      <c r="AK3349" s="272">
        <f t="shared" si="52"/>
        <v>0</v>
      </c>
    </row>
    <row r="3350" spans="36:37">
      <c r="AJ3350" s="272">
        <f>VLOOKUP(AK3350,LDI!BC:BD,2,0)</f>
        <v>0</v>
      </c>
      <c r="AK3350" s="272">
        <f t="shared" si="52"/>
        <v>0</v>
      </c>
    </row>
    <row r="3351" spans="36:37">
      <c r="AJ3351" s="272">
        <f>VLOOKUP(AK3351,LDI!BC:BD,2,0)</f>
        <v>0</v>
      </c>
      <c r="AK3351" s="272">
        <f t="shared" si="52"/>
        <v>0</v>
      </c>
    </row>
    <row r="3352" spans="36:37">
      <c r="AJ3352" s="272">
        <f>VLOOKUP(AK3352,LDI!BC:BD,2,0)</f>
        <v>0</v>
      </c>
      <c r="AK3352" s="272">
        <f t="shared" si="52"/>
        <v>0</v>
      </c>
    </row>
    <row r="3353" spans="36:37">
      <c r="AJ3353" s="272">
        <f>VLOOKUP(AK3353,LDI!BC:BD,2,0)</f>
        <v>0</v>
      </c>
      <c r="AK3353" s="272">
        <f t="shared" si="52"/>
        <v>0</v>
      </c>
    </row>
    <row r="3354" spans="36:37">
      <c r="AJ3354" s="272">
        <f>VLOOKUP(AK3354,LDI!BC:BD,2,0)</f>
        <v>0</v>
      </c>
      <c r="AK3354" s="272">
        <f t="shared" si="52"/>
        <v>0</v>
      </c>
    </row>
    <row r="3355" spans="36:37">
      <c r="AJ3355" s="272">
        <f>VLOOKUP(AK3355,LDI!BC:BD,2,0)</f>
        <v>0</v>
      </c>
      <c r="AK3355" s="272">
        <f t="shared" si="52"/>
        <v>0</v>
      </c>
    </row>
    <row r="3356" spans="36:37">
      <c r="AJ3356" s="272">
        <f>VLOOKUP(AK3356,LDI!BC:BD,2,0)</f>
        <v>0</v>
      </c>
      <c r="AK3356" s="272">
        <f t="shared" si="52"/>
        <v>0</v>
      </c>
    </row>
    <row r="3357" spans="36:37">
      <c r="AJ3357" s="272">
        <f>VLOOKUP(AK3357,LDI!BC:BD,2,0)</f>
        <v>0</v>
      </c>
      <c r="AK3357" s="272">
        <f t="shared" si="52"/>
        <v>0</v>
      </c>
    </row>
    <row r="3358" spans="36:37">
      <c r="AJ3358" s="272">
        <f>VLOOKUP(AK3358,LDI!BC:BD,2,0)</f>
        <v>0</v>
      </c>
      <c r="AK3358" s="272">
        <f t="shared" si="52"/>
        <v>0</v>
      </c>
    </row>
    <row r="3359" spans="36:37">
      <c r="AJ3359" s="272">
        <f>VLOOKUP(AK3359,LDI!BC:BD,2,0)</f>
        <v>0</v>
      </c>
      <c r="AK3359" s="272">
        <f t="shared" si="52"/>
        <v>0</v>
      </c>
    </row>
    <row r="3360" spans="36:37">
      <c r="AJ3360" s="272">
        <f>VLOOKUP(AK3360,LDI!BC:BD,2,0)</f>
        <v>0</v>
      </c>
      <c r="AK3360" s="272">
        <f t="shared" si="52"/>
        <v>0</v>
      </c>
    </row>
    <row r="3361" spans="36:37">
      <c r="AJ3361" s="272">
        <f>VLOOKUP(AK3361,LDI!BC:BD,2,0)</f>
        <v>0</v>
      </c>
      <c r="AK3361" s="272">
        <f t="shared" si="52"/>
        <v>0</v>
      </c>
    </row>
    <row r="3362" spans="36:37">
      <c r="AJ3362" s="272">
        <f>VLOOKUP(AK3362,LDI!BC:BD,2,0)</f>
        <v>0</v>
      </c>
      <c r="AK3362" s="272">
        <f t="shared" si="52"/>
        <v>0</v>
      </c>
    </row>
    <row r="3363" spans="36:37">
      <c r="AJ3363" s="272">
        <f>VLOOKUP(AK3363,LDI!BC:BD,2,0)</f>
        <v>0</v>
      </c>
      <c r="AK3363" s="272">
        <f t="shared" si="52"/>
        <v>0</v>
      </c>
    </row>
    <row r="3364" spans="36:37">
      <c r="AJ3364" s="272">
        <f>VLOOKUP(AK3364,LDI!BC:BD,2,0)</f>
        <v>0</v>
      </c>
      <c r="AK3364" s="272">
        <f t="shared" si="52"/>
        <v>0</v>
      </c>
    </row>
    <row r="3365" spans="36:37">
      <c r="AJ3365" s="272">
        <f>VLOOKUP(AK3365,LDI!BC:BD,2,0)</f>
        <v>0</v>
      </c>
      <c r="AK3365" s="272">
        <f t="shared" si="52"/>
        <v>0</v>
      </c>
    </row>
    <row r="3366" spans="36:37">
      <c r="AJ3366" s="272">
        <f>VLOOKUP(AK3366,LDI!BC:BD,2,0)</f>
        <v>0</v>
      </c>
      <c r="AK3366" s="272">
        <f t="shared" si="52"/>
        <v>0</v>
      </c>
    </row>
    <row r="3367" spans="36:37">
      <c r="AJ3367" s="272">
        <f>VLOOKUP(AK3367,LDI!BC:BD,2,0)</f>
        <v>0</v>
      </c>
      <c r="AK3367" s="272">
        <f t="shared" si="52"/>
        <v>0</v>
      </c>
    </row>
    <row r="3368" spans="36:37">
      <c r="AJ3368" s="272">
        <f>VLOOKUP(AK3368,LDI!BC:BD,2,0)</f>
        <v>0</v>
      </c>
      <c r="AK3368" s="272">
        <f t="shared" si="52"/>
        <v>0</v>
      </c>
    </row>
    <row r="3369" spans="36:37">
      <c r="AJ3369" s="272">
        <f>VLOOKUP(AK3369,LDI!BC:BD,2,0)</f>
        <v>0</v>
      </c>
      <c r="AK3369" s="272">
        <f t="shared" si="52"/>
        <v>0</v>
      </c>
    </row>
    <row r="3370" spans="36:37">
      <c r="AJ3370" s="272">
        <f>VLOOKUP(AK3370,LDI!BC:BD,2,0)</f>
        <v>0</v>
      </c>
      <c r="AK3370" s="272">
        <f t="shared" si="52"/>
        <v>0</v>
      </c>
    </row>
    <row r="3371" spans="36:37">
      <c r="AJ3371" s="272">
        <f>VLOOKUP(AK3371,LDI!BC:BD,2,0)</f>
        <v>0</v>
      </c>
      <c r="AK3371" s="272">
        <f t="shared" si="52"/>
        <v>0</v>
      </c>
    </row>
    <row r="3372" spans="36:37">
      <c r="AJ3372" s="272">
        <f>VLOOKUP(AK3372,LDI!BC:BD,2,0)</f>
        <v>0</v>
      </c>
      <c r="AK3372" s="272">
        <f t="shared" si="52"/>
        <v>0</v>
      </c>
    </row>
    <row r="3373" spans="36:37">
      <c r="AJ3373" s="272">
        <f>VLOOKUP(AK3373,LDI!BC:BD,2,0)</f>
        <v>0</v>
      </c>
      <c r="AK3373" s="272">
        <f t="shared" ref="AK3373:AK3436" si="53">P3373</f>
        <v>0</v>
      </c>
    </row>
    <row r="3374" spans="36:37">
      <c r="AJ3374" s="272">
        <f>VLOOKUP(AK3374,LDI!BC:BD,2,0)</f>
        <v>0</v>
      </c>
      <c r="AK3374" s="272">
        <f t="shared" si="53"/>
        <v>0</v>
      </c>
    </row>
    <row r="3375" spans="36:37">
      <c r="AJ3375" s="272">
        <f>VLOOKUP(AK3375,LDI!BC:BD,2,0)</f>
        <v>0</v>
      </c>
      <c r="AK3375" s="272">
        <f t="shared" si="53"/>
        <v>0</v>
      </c>
    </row>
    <row r="3376" spans="36:37">
      <c r="AJ3376" s="272">
        <f>VLOOKUP(AK3376,LDI!BC:BD,2,0)</f>
        <v>0</v>
      </c>
      <c r="AK3376" s="272">
        <f t="shared" si="53"/>
        <v>0</v>
      </c>
    </row>
    <row r="3377" spans="36:37">
      <c r="AJ3377" s="272">
        <f>VLOOKUP(AK3377,LDI!BC:BD,2,0)</f>
        <v>0</v>
      </c>
      <c r="AK3377" s="272">
        <f t="shared" si="53"/>
        <v>0</v>
      </c>
    </row>
    <row r="3378" spans="36:37">
      <c r="AJ3378" s="272">
        <f>VLOOKUP(AK3378,LDI!BC:BD,2,0)</f>
        <v>0</v>
      </c>
      <c r="AK3378" s="272">
        <f t="shared" si="53"/>
        <v>0</v>
      </c>
    </row>
    <row r="3379" spans="36:37">
      <c r="AJ3379" s="272">
        <f>VLOOKUP(AK3379,LDI!BC:BD,2,0)</f>
        <v>0</v>
      </c>
      <c r="AK3379" s="272">
        <f t="shared" si="53"/>
        <v>0</v>
      </c>
    </row>
    <row r="3380" spans="36:37">
      <c r="AJ3380" s="272">
        <f>VLOOKUP(AK3380,LDI!BC:BD,2,0)</f>
        <v>0</v>
      </c>
      <c r="AK3380" s="272">
        <f t="shared" si="53"/>
        <v>0</v>
      </c>
    </row>
    <row r="3381" spans="36:37">
      <c r="AJ3381" s="272">
        <f>VLOOKUP(AK3381,LDI!BC:BD,2,0)</f>
        <v>0</v>
      </c>
      <c r="AK3381" s="272">
        <f t="shared" si="53"/>
        <v>0</v>
      </c>
    </row>
    <row r="3382" spans="36:37">
      <c r="AJ3382" s="272">
        <f>VLOOKUP(AK3382,LDI!BC:BD,2,0)</f>
        <v>0</v>
      </c>
      <c r="AK3382" s="272">
        <f t="shared" si="53"/>
        <v>0</v>
      </c>
    </row>
    <row r="3383" spans="36:37">
      <c r="AJ3383" s="272">
        <f>VLOOKUP(AK3383,LDI!BC:BD,2,0)</f>
        <v>0</v>
      </c>
      <c r="AK3383" s="272">
        <f t="shared" si="53"/>
        <v>0</v>
      </c>
    </row>
    <row r="3384" spans="36:37">
      <c r="AJ3384" s="272">
        <f>VLOOKUP(AK3384,LDI!BC:BD,2,0)</f>
        <v>0</v>
      </c>
      <c r="AK3384" s="272">
        <f t="shared" si="53"/>
        <v>0</v>
      </c>
    </row>
    <row r="3385" spans="36:37">
      <c r="AJ3385" s="272">
        <f>VLOOKUP(AK3385,LDI!BC:BD,2,0)</f>
        <v>0</v>
      </c>
      <c r="AK3385" s="272">
        <f t="shared" si="53"/>
        <v>0</v>
      </c>
    </row>
    <row r="3386" spans="36:37">
      <c r="AJ3386" s="272">
        <f>VLOOKUP(AK3386,LDI!BC:BD,2,0)</f>
        <v>0</v>
      </c>
      <c r="AK3386" s="272">
        <f t="shared" si="53"/>
        <v>0</v>
      </c>
    </row>
    <row r="3387" spans="36:37">
      <c r="AJ3387" s="272">
        <f>VLOOKUP(AK3387,LDI!BC:BD,2,0)</f>
        <v>0</v>
      </c>
      <c r="AK3387" s="272">
        <f t="shared" si="53"/>
        <v>0</v>
      </c>
    </row>
    <row r="3388" spans="36:37">
      <c r="AJ3388" s="272">
        <f>VLOOKUP(AK3388,LDI!BC:BD,2,0)</f>
        <v>0</v>
      </c>
      <c r="AK3388" s="272">
        <f t="shared" si="53"/>
        <v>0</v>
      </c>
    </row>
    <row r="3389" spans="36:37">
      <c r="AJ3389" s="272">
        <f>VLOOKUP(AK3389,LDI!BC:BD,2,0)</f>
        <v>0</v>
      </c>
      <c r="AK3389" s="272">
        <f t="shared" si="53"/>
        <v>0</v>
      </c>
    </row>
    <row r="3390" spans="36:37">
      <c r="AJ3390" s="272">
        <f>VLOOKUP(AK3390,LDI!BC:BD,2,0)</f>
        <v>0</v>
      </c>
      <c r="AK3390" s="272">
        <f t="shared" si="53"/>
        <v>0</v>
      </c>
    </row>
    <row r="3391" spans="36:37">
      <c r="AJ3391" s="272">
        <f>VLOOKUP(AK3391,LDI!BC:BD,2,0)</f>
        <v>0</v>
      </c>
      <c r="AK3391" s="272">
        <f t="shared" si="53"/>
        <v>0</v>
      </c>
    </row>
    <row r="3392" spans="36:37">
      <c r="AJ3392" s="272">
        <f>VLOOKUP(AK3392,LDI!BC:BD,2,0)</f>
        <v>0</v>
      </c>
      <c r="AK3392" s="272">
        <f t="shared" si="53"/>
        <v>0</v>
      </c>
    </row>
    <row r="3393" spans="36:37">
      <c r="AJ3393" s="272">
        <f>VLOOKUP(AK3393,LDI!BC:BD,2,0)</f>
        <v>0</v>
      </c>
      <c r="AK3393" s="272">
        <f t="shared" si="53"/>
        <v>0</v>
      </c>
    </row>
    <row r="3394" spans="36:37">
      <c r="AJ3394" s="272">
        <f>VLOOKUP(AK3394,LDI!BC:BD,2,0)</f>
        <v>0</v>
      </c>
      <c r="AK3394" s="272">
        <f t="shared" si="53"/>
        <v>0</v>
      </c>
    </row>
    <row r="3395" spans="36:37">
      <c r="AJ3395" s="272">
        <f>VLOOKUP(AK3395,LDI!BC:BD,2,0)</f>
        <v>0</v>
      </c>
      <c r="AK3395" s="272">
        <f t="shared" si="53"/>
        <v>0</v>
      </c>
    </row>
    <row r="3396" spans="36:37">
      <c r="AJ3396" s="272">
        <f>VLOOKUP(AK3396,LDI!BC:BD,2,0)</f>
        <v>0</v>
      </c>
      <c r="AK3396" s="272">
        <f t="shared" si="53"/>
        <v>0</v>
      </c>
    </row>
    <row r="3397" spans="36:37">
      <c r="AJ3397" s="272">
        <f>VLOOKUP(AK3397,LDI!BC:BD,2,0)</f>
        <v>0</v>
      </c>
      <c r="AK3397" s="272">
        <f t="shared" si="53"/>
        <v>0</v>
      </c>
    </row>
    <row r="3398" spans="36:37">
      <c r="AJ3398" s="272">
        <f>VLOOKUP(AK3398,LDI!BC:BD,2,0)</f>
        <v>0</v>
      </c>
      <c r="AK3398" s="272">
        <f t="shared" si="53"/>
        <v>0</v>
      </c>
    </row>
    <row r="3399" spans="36:37">
      <c r="AJ3399" s="272">
        <f>VLOOKUP(AK3399,LDI!BC:BD,2,0)</f>
        <v>0</v>
      </c>
      <c r="AK3399" s="272">
        <f t="shared" si="53"/>
        <v>0</v>
      </c>
    </row>
    <row r="3400" spans="36:37">
      <c r="AJ3400" s="272">
        <f>VLOOKUP(AK3400,LDI!BC:BD,2,0)</f>
        <v>0</v>
      </c>
      <c r="AK3400" s="272">
        <f t="shared" si="53"/>
        <v>0</v>
      </c>
    </row>
    <row r="3401" spans="36:37">
      <c r="AJ3401" s="272">
        <f>VLOOKUP(AK3401,LDI!BC:BD,2,0)</f>
        <v>0</v>
      </c>
      <c r="AK3401" s="272">
        <f t="shared" si="53"/>
        <v>0</v>
      </c>
    </row>
    <row r="3402" spans="36:37">
      <c r="AJ3402" s="272">
        <f>VLOOKUP(AK3402,LDI!BC:BD,2,0)</f>
        <v>0</v>
      </c>
      <c r="AK3402" s="272">
        <f t="shared" si="53"/>
        <v>0</v>
      </c>
    </row>
    <row r="3403" spans="36:37">
      <c r="AJ3403" s="272">
        <f>VLOOKUP(AK3403,LDI!BC:BD,2,0)</f>
        <v>0</v>
      </c>
      <c r="AK3403" s="272">
        <f t="shared" si="53"/>
        <v>0</v>
      </c>
    </row>
    <row r="3404" spans="36:37">
      <c r="AJ3404" s="272">
        <f>VLOOKUP(AK3404,LDI!BC:BD,2,0)</f>
        <v>0</v>
      </c>
      <c r="AK3404" s="272">
        <f t="shared" si="53"/>
        <v>0</v>
      </c>
    </row>
    <row r="3405" spans="36:37">
      <c r="AJ3405" s="272">
        <f>VLOOKUP(AK3405,LDI!BC:BD,2,0)</f>
        <v>0</v>
      </c>
      <c r="AK3405" s="272">
        <f t="shared" si="53"/>
        <v>0</v>
      </c>
    </row>
    <row r="3406" spans="36:37">
      <c r="AJ3406" s="272">
        <f>VLOOKUP(AK3406,LDI!BC:BD,2,0)</f>
        <v>0</v>
      </c>
      <c r="AK3406" s="272">
        <f t="shared" si="53"/>
        <v>0</v>
      </c>
    </row>
    <row r="3407" spans="36:37">
      <c r="AJ3407" s="272">
        <f>VLOOKUP(AK3407,LDI!BC:BD,2,0)</f>
        <v>0</v>
      </c>
      <c r="AK3407" s="272">
        <f t="shared" si="53"/>
        <v>0</v>
      </c>
    </row>
    <row r="3408" spans="36:37">
      <c r="AJ3408" s="272">
        <f>VLOOKUP(AK3408,LDI!BC:BD,2,0)</f>
        <v>0</v>
      </c>
      <c r="AK3408" s="272">
        <f t="shared" si="53"/>
        <v>0</v>
      </c>
    </row>
    <row r="3409" spans="36:37">
      <c r="AJ3409" s="272">
        <f>VLOOKUP(AK3409,LDI!BC:BD,2,0)</f>
        <v>0</v>
      </c>
      <c r="AK3409" s="272">
        <f t="shared" si="53"/>
        <v>0</v>
      </c>
    </row>
    <row r="3410" spans="36:37">
      <c r="AJ3410" s="272">
        <f>VLOOKUP(AK3410,LDI!BC:BD,2,0)</f>
        <v>0</v>
      </c>
      <c r="AK3410" s="272">
        <f t="shared" si="53"/>
        <v>0</v>
      </c>
    </row>
    <row r="3411" spans="36:37">
      <c r="AJ3411" s="272">
        <f>VLOOKUP(AK3411,LDI!BC:BD,2,0)</f>
        <v>0</v>
      </c>
      <c r="AK3411" s="272">
        <f t="shared" si="53"/>
        <v>0</v>
      </c>
    </row>
    <row r="3412" spans="36:37">
      <c r="AJ3412" s="272">
        <f>VLOOKUP(AK3412,LDI!BC:BD,2,0)</f>
        <v>0</v>
      </c>
      <c r="AK3412" s="272">
        <f t="shared" si="53"/>
        <v>0</v>
      </c>
    </row>
    <row r="3413" spans="36:37">
      <c r="AJ3413" s="272">
        <f>VLOOKUP(AK3413,LDI!BC:BD,2,0)</f>
        <v>0</v>
      </c>
      <c r="AK3413" s="272">
        <f t="shared" si="53"/>
        <v>0</v>
      </c>
    </row>
    <row r="3414" spans="36:37">
      <c r="AJ3414" s="272">
        <f>VLOOKUP(AK3414,LDI!BC:BD,2,0)</f>
        <v>0</v>
      </c>
      <c r="AK3414" s="272">
        <f t="shared" si="53"/>
        <v>0</v>
      </c>
    </row>
    <row r="3415" spans="36:37">
      <c r="AJ3415" s="272">
        <f>VLOOKUP(AK3415,LDI!BC:BD,2,0)</f>
        <v>0</v>
      </c>
      <c r="AK3415" s="272">
        <f t="shared" si="53"/>
        <v>0</v>
      </c>
    </row>
    <row r="3416" spans="36:37">
      <c r="AJ3416" s="272">
        <f>VLOOKUP(AK3416,LDI!BC:BD,2,0)</f>
        <v>0</v>
      </c>
      <c r="AK3416" s="272">
        <f t="shared" si="53"/>
        <v>0</v>
      </c>
    </row>
    <row r="3417" spans="36:37">
      <c r="AJ3417" s="272">
        <f>VLOOKUP(AK3417,LDI!BC:BD,2,0)</f>
        <v>0</v>
      </c>
      <c r="AK3417" s="272">
        <f t="shared" si="53"/>
        <v>0</v>
      </c>
    </row>
    <row r="3418" spans="36:37">
      <c r="AJ3418" s="272">
        <f>VLOOKUP(AK3418,LDI!BC:BD,2,0)</f>
        <v>0</v>
      </c>
      <c r="AK3418" s="272">
        <f t="shared" si="53"/>
        <v>0</v>
      </c>
    </row>
    <row r="3419" spans="36:37">
      <c r="AJ3419" s="272">
        <f>VLOOKUP(AK3419,LDI!BC:BD,2,0)</f>
        <v>0</v>
      </c>
      <c r="AK3419" s="272">
        <f t="shared" si="53"/>
        <v>0</v>
      </c>
    </row>
    <row r="3420" spans="36:37">
      <c r="AJ3420" s="272">
        <f>VLOOKUP(AK3420,LDI!BC:BD,2,0)</f>
        <v>0</v>
      </c>
      <c r="AK3420" s="272">
        <f t="shared" si="53"/>
        <v>0</v>
      </c>
    </row>
    <row r="3421" spans="36:37">
      <c r="AJ3421" s="272">
        <f>VLOOKUP(AK3421,LDI!BC:BD,2,0)</f>
        <v>0</v>
      </c>
      <c r="AK3421" s="272">
        <f t="shared" si="53"/>
        <v>0</v>
      </c>
    </row>
    <row r="3422" spans="36:37">
      <c r="AJ3422" s="272">
        <f>VLOOKUP(AK3422,LDI!BC:BD,2,0)</f>
        <v>0</v>
      </c>
      <c r="AK3422" s="272">
        <f t="shared" si="53"/>
        <v>0</v>
      </c>
    </row>
    <row r="3423" spans="36:37">
      <c r="AJ3423" s="272">
        <f>VLOOKUP(AK3423,LDI!BC:BD,2,0)</f>
        <v>0</v>
      </c>
      <c r="AK3423" s="272">
        <f t="shared" si="53"/>
        <v>0</v>
      </c>
    </row>
    <row r="3424" spans="36:37">
      <c r="AJ3424" s="272">
        <f>VLOOKUP(AK3424,LDI!BC:BD,2,0)</f>
        <v>0</v>
      </c>
      <c r="AK3424" s="272">
        <f t="shared" si="53"/>
        <v>0</v>
      </c>
    </row>
    <row r="3425" spans="36:37">
      <c r="AJ3425" s="272">
        <f>VLOOKUP(AK3425,LDI!BC:BD,2,0)</f>
        <v>0</v>
      </c>
      <c r="AK3425" s="272">
        <f t="shared" si="53"/>
        <v>0</v>
      </c>
    </row>
    <row r="3426" spans="36:37">
      <c r="AJ3426" s="272">
        <f>VLOOKUP(AK3426,LDI!BC:BD,2,0)</f>
        <v>0</v>
      </c>
      <c r="AK3426" s="272">
        <f t="shared" si="53"/>
        <v>0</v>
      </c>
    </row>
    <row r="3427" spans="36:37">
      <c r="AJ3427" s="272">
        <f>VLOOKUP(AK3427,LDI!BC:BD,2,0)</f>
        <v>0</v>
      </c>
      <c r="AK3427" s="272">
        <f t="shared" si="53"/>
        <v>0</v>
      </c>
    </row>
    <row r="3428" spans="36:37">
      <c r="AJ3428" s="272">
        <f>VLOOKUP(AK3428,LDI!BC:BD,2,0)</f>
        <v>0</v>
      </c>
      <c r="AK3428" s="272">
        <f t="shared" si="53"/>
        <v>0</v>
      </c>
    </row>
    <row r="3429" spans="36:37">
      <c r="AJ3429" s="272">
        <f>VLOOKUP(AK3429,LDI!BC:BD,2,0)</f>
        <v>0</v>
      </c>
      <c r="AK3429" s="272">
        <f t="shared" si="53"/>
        <v>0</v>
      </c>
    </row>
    <row r="3430" spans="36:37">
      <c r="AJ3430" s="272">
        <f>VLOOKUP(AK3430,LDI!BC:BD,2,0)</f>
        <v>0</v>
      </c>
      <c r="AK3430" s="272">
        <f t="shared" si="53"/>
        <v>0</v>
      </c>
    </row>
    <row r="3431" spans="36:37">
      <c r="AJ3431" s="272">
        <f>VLOOKUP(AK3431,LDI!BC:BD,2,0)</f>
        <v>0</v>
      </c>
      <c r="AK3431" s="272">
        <f t="shared" si="53"/>
        <v>0</v>
      </c>
    </row>
    <row r="3432" spans="36:37">
      <c r="AJ3432" s="272">
        <f>VLOOKUP(AK3432,LDI!BC:BD,2,0)</f>
        <v>0</v>
      </c>
      <c r="AK3432" s="272">
        <f t="shared" si="53"/>
        <v>0</v>
      </c>
    </row>
    <row r="3433" spans="36:37">
      <c r="AJ3433" s="272">
        <f>VLOOKUP(AK3433,LDI!BC:BD,2,0)</f>
        <v>0</v>
      </c>
      <c r="AK3433" s="272">
        <f t="shared" si="53"/>
        <v>0</v>
      </c>
    </row>
    <row r="3434" spans="36:37">
      <c r="AJ3434" s="272">
        <f>VLOOKUP(AK3434,LDI!BC:BD,2,0)</f>
        <v>0</v>
      </c>
      <c r="AK3434" s="272">
        <f t="shared" si="53"/>
        <v>0</v>
      </c>
    </row>
    <row r="3435" spans="36:37">
      <c r="AJ3435" s="272">
        <f>VLOOKUP(AK3435,LDI!BC:BD,2,0)</f>
        <v>0</v>
      </c>
      <c r="AK3435" s="272">
        <f t="shared" si="53"/>
        <v>0</v>
      </c>
    </row>
    <row r="3436" spans="36:37">
      <c r="AJ3436" s="272">
        <f>VLOOKUP(AK3436,LDI!BC:BD,2,0)</f>
        <v>0</v>
      </c>
      <c r="AK3436" s="272">
        <f t="shared" si="53"/>
        <v>0</v>
      </c>
    </row>
    <row r="3437" spans="36:37">
      <c r="AJ3437" s="272">
        <f>VLOOKUP(AK3437,LDI!BC:BD,2,0)</f>
        <v>0</v>
      </c>
      <c r="AK3437" s="272">
        <f t="shared" ref="AK3437:AK3500" si="54">P3437</f>
        <v>0</v>
      </c>
    </row>
    <row r="3438" spans="36:37">
      <c r="AJ3438" s="272">
        <f>VLOOKUP(AK3438,LDI!BC:BD,2,0)</f>
        <v>0</v>
      </c>
      <c r="AK3438" s="272">
        <f t="shared" si="54"/>
        <v>0</v>
      </c>
    </row>
    <row r="3439" spans="36:37">
      <c r="AJ3439" s="272">
        <f>VLOOKUP(AK3439,LDI!BC:BD,2,0)</f>
        <v>0</v>
      </c>
      <c r="AK3439" s="272">
        <f t="shared" si="54"/>
        <v>0</v>
      </c>
    </row>
    <row r="3440" spans="36:37">
      <c r="AJ3440" s="272">
        <f>VLOOKUP(AK3440,LDI!BC:BD,2,0)</f>
        <v>0</v>
      </c>
      <c r="AK3440" s="272">
        <f t="shared" si="54"/>
        <v>0</v>
      </c>
    </row>
    <row r="3441" spans="36:37">
      <c r="AJ3441" s="272">
        <f>VLOOKUP(AK3441,LDI!BC:BD,2,0)</f>
        <v>0</v>
      </c>
      <c r="AK3441" s="272">
        <f t="shared" si="54"/>
        <v>0</v>
      </c>
    </row>
    <row r="3442" spans="36:37">
      <c r="AJ3442" s="272">
        <f>VLOOKUP(AK3442,LDI!BC:BD,2,0)</f>
        <v>0</v>
      </c>
      <c r="AK3442" s="272">
        <f t="shared" si="54"/>
        <v>0</v>
      </c>
    </row>
    <row r="3443" spans="36:37">
      <c r="AJ3443" s="272">
        <f>VLOOKUP(AK3443,LDI!BC:BD,2,0)</f>
        <v>0</v>
      </c>
      <c r="AK3443" s="272">
        <f t="shared" si="54"/>
        <v>0</v>
      </c>
    </row>
    <row r="3444" spans="36:37">
      <c r="AJ3444" s="272">
        <f>VLOOKUP(AK3444,LDI!BC:BD,2,0)</f>
        <v>0</v>
      </c>
      <c r="AK3444" s="272">
        <f t="shared" si="54"/>
        <v>0</v>
      </c>
    </row>
    <row r="3445" spans="36:37">
      <c r="AJ3445" s="272">
        <f>VLOOKUP(AK3445,LDI!BC:BD,2,0)</f>
        <v>0</v>
      </c>
      <c r="AK3445" s="272">
        <f t="shared" si="54"/>
        <v>0</v>
      </c>
    </row>
    <row r="3446" spans="36:37">
      <c r="AJ3446" s="272">
        <f>VLOOKUP(AK3446,LDI!BC:BD,2,0)</f>
        <v>0</v>
      </c>
      <c r="AK3446" s="272">
        <f t="shared" si="54"/>
        <v>0</v>
      </c>
    </row>
    <row r="3447" spans="36:37">
      <c r="AJ3447" s="272">
        <f>VLOOKUP(AK3447,LDI!BC:BD,2,0)</f>
        <v>0</v>
      </c>
      <c r="AK3447" s="272">
        <f t="shared" si="54"/>
        <v>0</v>
      </c>
    </row>
    <row r="3448" spans="36:37">
      <c r="AJ3448" s="272">
        <f>VLOOKUP(AK3448,LDI!BC:BD,2,0)</f>
        <v>0</v>
      </c>
      <c r="AK3448" s="272">
        <f t="shared" si="54"/>
        <v>0</v>
      </c>
    </row>
    <row r="3449" spans="36:37">
      <c r="AJ3449" s="272">
        <f>VLOOKUP(AK3449,LDI!BC:BD,2,0)</f>
        <v>0</v>
      </c>
      <c r="AK3449" s="272">
        <f t="shared" si="54"/>
        <v>0</v>
      </c>
    </row>
    <row r="3450" spans="36:37">
      <c r="AJ3450" s="272">
        <f>VLOOKUP(AK3450,LDI!BC:BD,2,0)</f>
        <v>0</v>
      </c>
      <c r="AK3450" s="272">
        <f t="shared" si="54"/>
        <v>0</v>
      </c>
    </row>
    <row r="3451" spans="36:37">
      <c r="AJ3451" s="272">
        <f>VLOOKUP(AK3451,LDI!BC:BD,2,0)</f>
        <v>0</v>
      </c>
      <c r="AK3451" s="272">
        <f t="shared" si="54"/>
        <v>0</v>
      </c>
    </row>
    <row r="3452" spans="36:37">
      <c r="AJ3452" s="272">
        <f>VLOOKUP(AK3452,LDI!BC:BD,2,0)</f>
        <v>0</v>
      </c>
      <c r="AK3452" s="272">
        <f t="shared" si="54"/>
        <v>0</v>
      </c>
    </row>
    <row r="3453" spans="36:37">
      <c r="AJ3453" s="272">
        <f>VLOOKUP(AK3453,LDI!BC:BD,2,0)</f>
        <v>0</v>
      </c>
      <c r="AK3453" s="272">
        <f t="shared" si="54"/>
        <v>0</v>
      </c>
    </row>
    <row r="3454" spans="36:37">
      <c r="AJ3454" s="272">
        <f>VLOOKUP(AK3454,LDI!BC:BD,2,0)</f>
        <v>0</v>
      </c>
      <c r="AK3454" s="272">
        <f t="shared" si="54"/>
        <v>0</v>
      </c>
    </row>
    <row r="3455" spans="36:37">
      <c r="AJ3455" s="272">
        <f>VLOOKUP(AK3455,LDI!BC:BD,2,0)</f>
        <v>0</v>
      </c>
      <c r="AK3455" s="272">
        <f t="shared" si="54"/>
        <v>0</v>
      </c>
    </row>
    <row r="3456" spans="36:37">
      <c r="AJ3456" s="272">
        <f>VLOOKUP(AK3456,LDI!BC:BD,2,0)</f>
        <v>0</v>
      </c>
      <c r="AK3456" s="272">
        <f t="shared" si="54"/>
        <v>0</v>
      </c>
    </row>
    <row r="3457" spans="36:37">
      <c r="AJ3457" s="272">
        <f>VLOOKUP(AK3457,LDI!BC:BD,2,0)</f>
        <v>0</v>
      </c>
      <c r="AK3457" s="272">
        <f t="shared" si="54"/>
        <v>0</v>
      </c>
    </row>
    <row r="3458" spans="36:37">
      <c r="AJ3458" s="272">
        <f>VLOOKUP(AK3458,LDI!BC:BD,2,0)</f>
        <v>0</v>
      </c>
      <c r="AK3458" s="272">
        <f t="shared" si="54"/>
        <v>0</v>
      </c>
    </row>
    <row r="3459" spans="36:37">
      <c r="AJ3459" s="272">
        <f>VLOOKUP(AK3459,LDI!BC:BD,2,0)</f>
        <v>0</v>
      </c>
      <c r="AK3459" s="272">
        <f t="shared" si="54"/>
        <v>0</v>
      </c>
    </row>
    <row r="3460" spans="36:37">
      <c r="AJ3460" s="272">
        <f>VLOOKUP(AK3460,LDI!BC:BD,2,0)</f>
        <v>0</v>
      </c>
      <c r="AK3460" s="272">
        <f t="shared" si="54"/>
        <v>0</v>
      </c>
    </row>
    <row r="3461" spans="36:37">
      <c r="AJ3461" s="272">
        <f>VLOOKUP(AK3461,LDI!BC:BD,2,0)</f>
        <v>0</v>
      </c>
      <c r="AK3461" s="272">
        <f t="shared" si="54"/>
        <v>0</v>
      </c>
    </row>
    <row r="3462" spans="36:37">
      <c r="AJ3462" s="272">
        <f>VLOOKUP(AK3462,LDI!BC:BD,2,0)</f>
        <v>0</v>
      </c>
      <c r="AK3462" s="272">
        <f t="shared" si="54"/>
        <v>0</v>
      </c>
    </row>
    <row r="3463" spans="36:37">
      <c r="AJ3463" s="272">
        <f>VLOOKUP(AK3463,LDI!BC:BD,2,0)</f>
        <v>0</v>
      </c>
      <c r="AK3463" s="272">
        <f t="shared" si="54"/>
        <v>0</v>
      </c>
    </row>
    <row r="3464" spans="36:37">
      <c r="AJ3464" s="272">
        <f>VLOOKUP(AK3464,LDI!BC:BD,2,0)</f>
        <v>0</v>
      </c>
      <c r="AK3464" s="272">
        <f t="shared" si="54"/>
        <v>0</v>
      </c>
    </row>
    <row r="3465" spans="36:37">
      <c r="AJ3465" s="272">
        <f>VLOOKUP(AK3465,LDI!BC:BD,2,0)</f>
        <v>0</v>
      </c>
      <c r="AK3465" s="272">
        <f t="shared" si="54"/>
        <v>0</v>
      </c>
    </row>
    <row r="3466" spans="36:37">
      <c r="AJ3466" s="272">
        <f>VLOOKUP(AK3466,LDI!BC:BD,2,0)</f>
        <v>0</v>
      </c>
      <c r="AK3466" s="272">
        <f t="shared" si="54"/>
        <v>0</v>
      </c>
    </row>
    <row r="3467" spans="36:37">
      <c r="AJ3467" s="272">
        <f>VLOOKUP(AK3467,LDI!BC:BD,2,0)</f>
        <v>0</v>
      </c>
      <c r="AK3467" s="272">
        <f t="shared" si="54"/>
        <v>0</v>
      </c>
    </row>
    <row r="3468" spans="36:37">
      <c r="AJ3468" s="272">
        <f>VLOOKUP(AK3468,LDI!BC:BD,2,0)</f>
        <v>0</v>
      </c>
      <c r="AK3468" s="272">
        <f t="shared" si="54"/>
        <v>0</v>
      </c>
    </row>
    <row r="3469" spans="36:37">
      <c r="AJ3469" s="272">
        <f>VLOOKUP(AK3469,LDI!BC:BD,2,0)</f>
        <v>0</v>
      </c>
      <c r="AK3469" s="272">
        <f t="shared" si="54"/>
        <v>0</v>
      </c>
    </row>
    <row r="3470" spans="36:37">
      <c r="AJ3470" s="272">
        <f>VLOOKUP(AK3470,LDI!BC:BD,2,0)</f>
        <v>0</v>
      </c>
      <c r="AK3470" s="272">
        <f t="shared" si="54"/>
        <v>0</v>
      </c>
    </row>
    <row r="3471" spans="36:37">
      <c r="AJ3471" s="272">
        <f>VLOOKUP(AK3471,LDI!BC:BD,2,0)</f>
        <v>0</v>
      </c>
      <c r="AK3471" s="272">
        <f t="shared" si="54"/>
        <v>0</v>
      </c>
    </row>
    <row r="3472" spans="36:37">
      <c r="AJ3472" s="272">
        <f>VLOOKUP(AK3472,LDI!BC:BD,2,0)</f>
        <v>0</v>
      </c>
      <c r="AK3472" s="272">
        <f t="shared" si="54"/>
        <v>0</v>
      </c>
    </row>
    <row r="3473" spans="36:37">
      <c r="AJ3473" s="272">
        <f>VLOOKUP(AK3473,LDI!BC:BD,2,0)</f>
        <v>0</v>
      </c>
      <c r="AK3473" s="272">
        <f t="shared" si="54"/>
        <v>0</v>
      </c>
    </row>
    <row r="3474" spans="36:37">
      <c r="AJ3474" s="272">
        <f>VLOOKUP(AK3474,LDI!BC:BD,2,0)</f>
        <v>0</v>
      </c>
      <c r="AK3474" s="272">
        <f t="shared" si="54"/>
        <v>0</v>
      </c>
    </row>
    <row r="3475" spans="36:37">
      <c r="AJ3475" s="272">
        <f>VLOOKUP(AK3475,LDI!BC:BD,2,0)</f>
        <v>0</v>
      </c>
      <c r="AK3475" s="272">
        <f t="shared" si="54"/>
        <v>0</v>
      </c>
    </row>
    <row r="3476" spans="36:37">
      <c r="AJ3476" s="272">
        <f>VLOOKUP(AK3476,LDI!BC:BD,2,0)</f>
        <v>0</v>
      </c>
      <c r="AK3476" s="272">
        <f t="shared" si="54"/>
        <v>0</v>
      </c>
    </row>
    <row r="3477" spans="36:37">
      <c r="AJ3477" s="272">
        <f>VLOOKUP(AK3477,LDI!BC:BD,2,0)</f>
        <v>0</v>
      </c>
      <c r="AK3477" s="272">
        <f t="shared" si="54"/>
        <v>0</v>
      </c>
    </row>
    <row r="3478" spans="36:37">
      <c r="AJ3478" s="272">
        <f>VLOOKUP(AK3478,LDI!BC:BD,2,0)</f>
        <v>0</v>
      </c>
      <c r="AK3478" s="272">
        <f t="shared" si="54"/>
        <v>0</v>
      </c>
    </row>
    <row r="3479" spans="36:37">
      <c r="AJ3479" s="272">
        <f>VLOOKUP(AK3479,LDI!BC:BD,2,0)</f>
        <v>0</v>
      </c>
      <c r="AK3479" s="272">
        <f t="shared" si="54"/>
        <v>0</v>
      </c>
    </row>
    <row r="3480" spans="36:37">
      <c r="AJ3480" s="272">
        <f>VLOOKUP(AK3480,LDI!BC:BD,2,0)</f>
        <v>0</v>
      </c>
      <c r="AK3480" s="272">
        <f t="shared" si="54"/>
        <v>0</v>
      </c>
    </row>
    <row r="3481" spans="36:37">
      <c r="AJ3481" s="272">
        <f>VLOOKUP(AK3481,LDI!BC:BD,2,0)</f>
        <v>0</v>
      </c>
      <c r="AK3481" s="272">
        <f t="shared" si="54"/>
        <v>0</v>
      </c>
    </row>
    <row r="3482" spans="36:37">
      <c r="AJ3482" s="272">
        <f>VLOOKUP(AK3482,LDI!BC:BD,2,0)</f>
        <v>0</v>
      </c>
      <c r="AK3482" s="272">
        <f t="shared" si="54"/>
        <v>0</v>
      </c>
    </row>
    <row r="3483" spans="36:37">
      <c r="AJ3483" s="272">
        <f>VLOOKUP(AK3483,LDI!BC:BD,2,0)</f>
        <v>0</v>
      </c>
      <c r="AK3483" s="272">
        <f t="shared" si="54"/>
        <v>0</v>
      </c>
    </row>
    <row r="3484" spans="36:37">
      <c r="AJ3484" s="272">
        <f>VLOOKUP(AK3484,LDI!BC:BD,2,0)</f>
        <v>0</v>
      </c>
      <c r="AK3484" s="272">
        <f t="shared" si="54"/>
        <v>0</v>
      </c>
    </row>
    <row r="3485" spans="36:37">
      <c r="AJ3485" s="272">
        <f>VLOOKUP(AK3485,LDI!BC:BD,2,0)</f>
        <v>0</v>
      </c>
      <c r="AK3485" s="272">
        <f t="shared" si="54"/>
        <v>0</v>
      </c>
    </row>
    <row r="3486" spans="36:37">
      <c r="AJ3486" s="272">
        <f>VLOOKUP(AK3486,LDI!BC:BD,2,0)</f>
        <v>0</v>
      </c>
      <c r="AK3486" s="272">
        <f t="shared" si="54"/>
        <v>0</v>
      </c>
    </row>
    <row r="3487" spans="36:37">
      <c r="AJ3487" s="272">
        <f>VLOOKUP(AK3487,LDI!BC:BD,2,0)</f>
        <v>0</v>
      </c>
      <c r="AK3487" s="272">
        <f t="shared" si="54"/>
        <v>0</v>
      </c>
    </row>
    <row r="3488" spans="36:37">
      <c r="AJ3488" s="272">
        <f>VLOOKUP(AK3488,LDI!BC:BD,2,0)</f>
        <v>0</v>
      </c>
      <c r="AK3488" s="272">
        <f t="shared" si="54"/>
        <v>0</v>
      </c>
    </row>
    <row r="3489" spans="36:37">
      <c r="AJ3489" s="272">
        <f>VLOOKUP(AK3489,LDI!BC:BD,2,0)</f>
        <v>0</v>
      </c>
      <c r="AK3489" s="272">
        <f t="shared" si="54"/>
        <v>0</v>
      </c>
    </row>
    <row r="3490" spans="36:37">
      <c r="AJ3490" s="272">
        <f>VLOOKUP(AK3490,LDI!BC:BD,2,0)</f>
        <v>0</v>
      </c>
      <c r="AK3490" s="272">
        <f t="shared" si="54"/>
        <v>0</v>
      </c>
    </row>
    <row r="3491" spans="36:37">
      <c r="AJ3491" s="272">
        <f>VLOOKUP(AK3491,LDI!BC:BD,2,0)</f>
        <v>0</v>
      </c>
      <c r="AK3491" s="272">
        <f t="shared" si="54"/>
        <v>0</v>
      </c>
    </row>
    <row r="3492" spans="36:37">
      <c r="AJ3492" s="272">
        <f>VLOOKUP(AK3492,LDI!BC:BD,2,0)</f>
        <v>0</v>
      </c>
      <c r="AK3492" s="272">
        <f t="shared" si="54"/>
        <v>0</v>
      </c>
    </row>
    <row r="3493" spans="36:37">
      <c r="AJ3493" s="272">
        <f>VLOOKUP(AK3493,LDI!BC:BD,2,0)</f>
        <v>0</v>
      </c>
      <c r="AK3493" s="272">
        <f t="shared" si="54"/>
        <v>0</v>
      </c>
    </row>
    <row r="3494" spans="36:37">
      <c r="AJ3494" s="272">
        <f>VLOOKUP(AK3494,LDI!BC:BD,2,0)</f>
        <v>0</v>
      </c>
      <c r="AK3494" s="272">
        <f t="shared" si="54"/>
        <v>0</v>
      </c>
    </row>
    <row r="3495" spans="36:37">
      <c r="AJ3495" s="272">
        <f>VLOOKUP(AK3495,LDI!BC:BD,2,0)</f>
        <v>0</v>
      </c>
      <c r="AK3495" s="272">
        <f t="shared" si="54"/>
        <v>0</v>
      </c>
    </row>
    <row r="3496" spans="36:37">
      <c r="AJ3496" s="272">
        <f>VLOOKUP(AK3496,LDI!BC:BD,2,0)</f>
        <v>0</v>
      </c>
      <c r="AK3496" s="272">
        <f t="shared" si="54"/>
        <v>0</v>
      </c>
    </row>
    <row r="3497" spans="36:37">
      <c r="AJ3497" s="272">
        <f>VLOOKUP(AK3497,LDI!BC:BD,2,0)</f>
        <v>0</v>
      </c>
      <c r="AK3497" s="272">
        <f t="shared" si="54"/>
        <v>0</v>
      </c>
    </row>
    <row r="3498" spans="36:37">
      <c r="AJ3498" s="272">
        <f>VLOOKUP(AK3498,LDI!BC:BD,2,0)</f>
        <v>0</v>
      </c>
      <c r="AK3498" s="272">
        <f t="shared" si="54"/>
        <v>0</v>
      </c>
    </row>
    <row r="3499" spans="36:37">
      <c r="AJ3499" s="272">
        <f>VLOOKUP(AK3499,LDI!BC:BD,2,0)</f>
        <v>0</v>
      </c>
      <c r="AK3499" s="272">
        <f t="shared" si="54"/>
        <v>0</v>
      </c>
    </row>
    <row r="3500" spans="36:37">
      <c r="AJ3500" s="272">
        <f>VLOOKUP(AK3500,LDI!BC:BD,2,0)</f>
        <v>0</v>
      </c>
      <c r="AK3500" s="272">
        <f t="shared" si="54"/>
        <v>0</v>
      </c>
    </row>
    <row r="3501" spans="36:37">
      <c r="AJ3501" s="272">
        <f>VLOOKUP(AK3501,LDI!BC:BD,2,0)</f>
        <v>0</v>
      </c>
      <c r="AK3501" s="272">
        <f t="shared" ref="AK3501:AK3564" si="55">P3501</f>
        <v>0</v>
      </c>
    </row>
    <row r="3502" spans="36:37">
      <c r="AJ3502" s="272">
        <f>VLOOKUP(AK3502,LDI!BC:BD,2,0)</f>
        <v>0</v>
      </c>
      <c r="AK3502" s="272">
        <f t="shared" si="55"/>
        <v>0</v>
      </c>
    </row>
    <row r="3503" spans="36:37">
      <c r="AJ3503" s="272">
        <f>VLOOKUP(AK3503,LDI!BC:BD,2,0)</f>
        <v>0</v>
      </c>
      <c r="AK3503" s="272">
        <f t="shared" si="55"/>
        <v>0</v>
      </c>
    </row>
    <row r="3504" spans="36:37">
      <c r="AJ3504" s="272">
        <f>VLOOKUP(AK3504,LDI!BC:BD,2,0)</f>
        <v>0</v>
      </c>
      <c r="AK3504" s="272">
        <f t="shared" si="55"/>
        <v>0</v>
      </c>
    </row>
    <row r="3505" spans="36:37">
      <c r="AJ3505" s="272">
        <f>VLOOKUP(AK3505,LDI!BC:BD,2,0)</f>
        <v>0</v>
      </c>
      <c r="AK3505" s="272">
        <f t="shared" si="55"/>
        <v>0</v>
      </c>
    </row>
    <row r="3506" spans="36:37">
      <c r="AJ3506" s="272">
        <f>VLOOKUP(AK3506,LDI!BC:BD,2,0)</f>
        <v>0</v>
      </c>
      <c r="AK3506" s="272">
        <f t="shared" si="55"/>
        <v>0</v>
      </c>
    </row>
    <row r="3507" spans="36:37">
      <c r="AJ3507" s="272">
        <f>VLOOKUP(AK3507,LDI!BC:BD,2,0)</f>
        <v>0</v>
      </c>
      <c r="AK3507" s="272">
        <f t="shared" si="55"/>
        <v>0</v>
      </c>
    </row>
    <row r="3508" spans="36:37">
      <c r="AJ3508" s="272">
        <f>VLOOKUP(AK3508,LDI!BC:BD,2,0)</f>
        <v>0</v>
      </c>
      <c r="AK3508" s="272">
        <f t="shared" si="55"/>
        <v>0</v>
      </c>
    </row>
    <row r="3509" spans="36:37">
      <c r="AJ3509" s="272">
        <f>VLOOKUP(AK3509,LDI!BC:BD,2,0)</f>
        <v>0</v>
      </c>
      <c r="AK3509" s="272">
        <f t="shared" si="55"/>
        <v>0</v>
      </c>
    </row>
    <row r="3510" spans="36:37">
      <c r="AJ3510" s="272">
        <f>VLOOKUP(AK3510,LDI!BC:BD,2,0)</f>
        <v>0</v>
      </c>
      <c r="AK3510" s="272">
        <f t="shared" si="55"/>
        <v>0</v>
      </c>
    </row>
    <row r="3511" spans="36:37">
      <c r="AJ3511" s="272">
        <f>VLOOKUP(AK3511,LDI!BC:BD,2,0)</f>
        <v>0</v>
      </c>
      <c r="AK3511" s="272">
        <f t="shared" si="55"/>
        <v>0</v>
      </c>
    </row>
    <row r="3512" spans="36:37">
      <c r="AJ3512" s="272">
        <f>VLOOKUP(AK3512,LDI!BC:BD,2,0)</f>
        <v>0</v>
      </c>
      <c r="AK3512" s="272">
        <f t="shared" si="55"/>
        <v>0</v>
      </c>
    </row>
    <row r="3513" spans="36:37">
      <c r="AJ3513" s="272">
        <f>VLOOKUP(AK3513,LDI!BC:BD,2,0)</f>
        <v>0</v>
      </c>
      <c r="AK3513" s="272">
        <f t="shared" si="55"/>
        <v>0</v>
      </c>
    </row>
    <row r="3514" spans="36:37">
      <c r="AJ3514" s="272">
        <f>VLOOKUP(AK3514,LDI!BC:BD,2,0)</f>
        <v>0</v>
      </c>
      <c r="AK3514" s="272">
        <f t="shared" si="55"/>
        <v>0</v>
      </c>
    </row>
    <row r="3515" spans="36:37">
      <c r="AJ3515" s="272">
        <f>VLOOKUP(AK3515,LDI!BC:BD,2,0)</f>
        <v>0</v>
      </c>
      <c r="AK3515" s="272">
        <f t="shared" si="55"/>
        <v>0</v>
      </c>
    </row>
    <row r="3516" spans="36:37">
      <c r="AJ3516" s="272">
        <f>VLOOKUP(AK3516,LDI!BC:BD,2,0)</f>
        <v>0</v>
      </c>
      <c r="AK3516" s="272">
        <f t="shared" si="55"/>
        <v>0</v>
      </c>
    </row>
    <row r="3517" spans="36:37">
      <c r="AJ3517" s="272">
        <f>VLOOKUP(AK3517,LDI!BC:BD,2,0)</f>
        <v>0</v>
      </c>
      <c r="AK3517" s="272">
        <f t="shared" si="55"/>
        <v>0</v>
      </c>
    </row>
    <row r="3518" spans="36:37">
      <c r="AJ3518" s="272">
        <f>VLOOKUP(AK3518,LDI!BC:BD,2,0)</f>
        <v>0</v>
      </c>
      <c r="AK3518" s="272">
        <f t="shared" si="55"/>
        <v>0</v>
      </c>
    </row>
    <row r="3519" spans="36:37">
      <c r="AJ3519" s="272">
        <f>VLOOKUP(AK3519,LDI!BC:BD,2,0)</f>
        <v>0</v>
      </c>
      <c r="AK3519" s="272">
        <f t="shared" si="55"/>
        <v>0</v>
      </c>
    </row>
    <row r="3520" spans="36:37">
      <c r="AJ3520" s="272">
        <f>VLOOKUP(AK3520,LDI!BC:BD,2,0)</f>
        <v>0</v>
      </c>
      <c r="AK3520" s="272">
        <f t="shared" si="55"/>
        <v>0</v>
      </c>
    </row>
    <row r="3521" spans="36:37">
      <c r="AJ3521" s="272">
        <f>VLOOKUP(AK3521,LDI!BC:BD,2,0)</f>
        <v>0</v>
      </c>
      <c r="AK3521" s="272">
        <f t="shared" si="55"/>
        <v>0</v>
      </c>
    </row>
    <row r="3522" spans="36:37">
      <c r="AJ3522" s="272">
        <f>VLOOKUP(AK3522,LDI!BC:BD,2,0)</f>
        <v>0</v>
      </c>
      <c r="AK3522" s="272">
        <f t="shared" si="55"/>
        <v>0</v>
      </c>
    </row>
    <row r="3523" spans="36:37">
      <c r="AJ3523" s="272">
        <f>VLOOKUP(AK3523,LDI!BC:BD,2,0)</f>
        <v>0</v>
      </c>
      <c r="AK3523" s="272">
        <f t="shared" si="55"/>
        <v>0</v>
      </c>
    </row>
    <row r="3524" spans="36:37">
      <c r="AJ3524" s="272">
        <f>VLOOKUP(AK3524,LDI!BC:BD,2,0)</f>
        <v>0</v>
      </c>
      <c r="AK3524" s="272">
        <f t="shared" si="55"/>
        <v>0</v>
      </c>
    </row>
    <row r="3525" spans="36:37">
      <c r="AJ3525" s="272">
        <f>VLOOKUP(AK3525,LDI!BC:BD,2,0)</f>
        <v>0</v>
      </c>
      <c r="AK3525" s="272">
        <f t="shared" si="55"/>
        <v>0</v>
      </c>
    </row>
    <row r="3526" spans="36:37">
      <c r="AJ3526" s="272">
        <f>VLOOKUP(AK3526,LDI!BC:BD,2,0)</f>
        <v>0</v>
      </c>
      <c r="AK3526" s="272">
        <f t="shared" si="55"/>
        <v>0</v>
      </c>
    </row>
    <row r="3527" spans="36:37">
      <c r="AJ3527" s="272">
        <f>VLOOKUP(AK3527,LDI!BC:BD,2,0)</f>
        <v>0</v>
      </c>
      <c r="AK3527" s="272">
        <f t="shared" si="55"/>
        <v>0</v>
      </c>
    </row>
    <row r="3528" spans="36:37">
      <c r="AJ3528" s="272">
        <f>VLOOKUP(AK3528,LDI!BC:BD,2,0)</f>
        <v>0</v>
      </c>
      <c r="AK3528" s="272">
        <f t="shared" si="55"/>
        <v>0</v>
      </c>
    </row>
    <row r="3529" spans="36:37">
      <c r="AJ3529" s="272">
        <f>VLOOKUP(AK3529,LDI!BC:BD,2,0)</f>
        <v>0</v>
      </c>
      <c r="AK3529" s="272">
        <f t="shared" si="55"/>
        <v>0</v>
      </c>
    </row>
    <row r="3530" spans="36:37">
      <c r="AJ3530" s="272">
        <f>VLOOKUP(AK3530,LDI!BC:BD,2,0)</f>
        <v>0</v>
      </c>
      <c r="AK3530" s="272">
        <f t="shared" si="55"/>
        <v>0</v>
      </c>
    </row>
    <row r="3531" spans="36:37">
      <c r="AJ3531" s="272">
        <f>VLOOKUP(AK3531,LDI!BC:BD,2,0)</f>
        <v>0</v>
      </c>
      <c r="AK3531" s="272">
        <f t="shared" si="55"/>
        <v>0</v>
      </c>
    </row>
    <row r="3532" spans="36:37">
      <c r="AJ3532" s="272">
        <f>VLOOKUP(AK3532,LDI!BC:BD,2,0)</f>
        <v>0</v>
      </c>
      <c r="AK3532" s="272">
        <f t="shared" si="55"/>
        <v>0</v>
      </c>
    </row>
    <row r="3533" spans="36:37">
      <c r="AJ3533" s="272">
        <f>VLOOKUP(AK3533,LDI!BC:BD,2,0)</f>
        <v>0</v>
      </c>
      <c r="AK3533" s="272">
        <f t="shared" si="55"/>
        <v>0</v>
      </c>
    </row>
    <row r="3534" spans="36:37">
      <c r="AJ3534" s="272">
        <f>VLOOKUP(AK3534,LDI!BC:BD,2,0)</f>
        <v>0</v>
      </c>
      <c r="AK3534" s="272">
        <f t="shared" si="55"/>
        <v>0</v>
      </c>
    </row>
    <row r="3535" spans="36:37">
      <c r="AJ3535" s="272">
        <f>VLOOKUP(AK3535,LDI!BC:BD,2,0)</f>
        <v>0</v>
      </c>
      <c r="AK3535" s="272">
        <f t="shared" si="55"/>
        <v>0</v>
      </c>
    </row>
    <row r="3536" spans="36:37">
      <c r="AJ3536" s="272">
        <f>VLOOKUP(AK3536,LDI!BC:BD,2,0)</f>
        <v>0</v>
      </c>
      <c r="AK3536" s="272">
        <f t="shared" si="55"/>
        <v>0</v>
      </c>
    </row>
    <row r="3537" spans="36:37">
      <c r="AJ3537" s="272">
        <f>VLOOKUP(AK3537,LDI!BC:BD,2,0)</f>
        <v>0</v>
      </c>
      <c r="AK3537" s="272">
        <f t="shared" si="55"/>
        <v>0</v>
      </c>
    </row>
    <row r="3538" spans="36:37">
      <c r="AJ3538" s="272">
        <f>VLOOKUP(AK3538,LDI!BC:BD,2,0)</f>
        <v>0</v>
      </c>
      <c r="AK3538" s="272">
        <f t="shared" si="55"/>
        <v>0</v>
      </c>
    </row>
    <row r="3539" spans="36:37">
      <c r="AJ3539" s="272">
        <f>VLOOKUP(AK3539,LDI!BC:BD,2,0)</f>
        <v>0</v>
      </c>
      <c r="AK3539" s="272">
        <f t="shared" si="55"/>
        <v>0</v>
      </c>
    </row>
    <row r="3540" spans="36:37">
      <c r="AJ3540" s="272">
        <f>VLOOKUP(AK3540,LDI!BC:BD,2,0)</f>
        <v>0</v>
      </c>
      <c r="AK3540" s="272">
        <f t="shared" si="55"/>
        <v>0</v>
      </c>
    </row>
    <row r="3541" spans="36:37">
      <c r="AJ3541" s="272">
        <f>VLOOKUP(AK3541,LDI!BC:BD,2,0)</f>
        <v>0</v>
      </c>
      <c r="AK3541" s="272">
        <f t="shared" si="55"/>
        <v>0</v>
      </c>
    </row>
    <row r="3542" spans="36:37">
      <c r="AJ3542" s="272">
        <f>VLOOKUP(AK3542,LDI!BC:BD,2,0)</f>
        <v>0</v>
      </c>
      <c r="AK3542" s="272">
        <f t="shared" si="55"/>
        <v>0</v>
      </c>
    </row>
    <row r="3543" spans="36:37">
      <c r="AJ3543" s="272">
        <f>VLOOKUP(AK3543,LDI!BC:BD,2,0)</f>
        <v>0</v>
      </c>
      <c r="AK3543" s="272">
        <f t="shared" si="55"/>
        <v>0</v>
      </c>
    </row>
    <row r="3544" spans="36:37">
      <c r="AJ3544" s="272">
        <f>VLOOKUP(AK3544,LDI!BC:BD,2,0)</f>
        <v>0</v>
      </c>
      <c r="AK3544" s="272">
        <f t="shared" si="55"/>
        <v>0</v>
      </c>
    </row>
    <row r="3545" spans="36:37">
      <c r="AJ3545" s="272">
        <f>VLOOKUP(AK3545,LDI!BC:BD,2,0)</f>
        <v>0</v>
      </c>
      <c r="AK3545" s="272">
        <f t="shared" si="55"/>
        <v>0</v>
      </c>
    </row>
    <row r="3546" spans="36:37">
      <c r="AJ3546" s="272">
        <f>VLOOKUP(AK3546,LDI!BC:BD,2,0)</f>
        <v>0</v>
      </c>
      <c r="AK3546" s="272">
        <f t="shared" si="55"/>
        <v>0</v>
      </c>
    </row>
    <row r="3547" spans="36:37">
      <c r="AJ3547" s="272">
        <f>VLOOKUP(AK3547,LDI!BC:BD,2,0)</f>
        <v>0</v>
      </c>
      <c r="AK3547" s="272">
        <f t="shared" si="55"/>
        <v>0</v>
      </c>
    </row>
    <row r="3548" spans="36:37">
      <c r="AJ3548" s="272">
        <f>VLOOKUP(AK3548,LDI!BC:BD,2,0)</f>
        <v>0</v>
      </c>
      <c r="AK3548" s="272">
        <f t="shared" si="55"/>
        <v>0</v>
      </c>
    </row>
    <row r="3549" spans="36:37">
      <c r="AJ3549" s="272">
        <f>VLOOKUP(AK3549,LDI!BC:BD,2,0)</f>
        <v>0</v>
      </c>
      <c r="AK3549" s="272">
        <f t="shared" si="55"/>
        <v>0</v>
      </c>
    </row>
    <row r="3550" spans="36:37">
      <c r="AJ3550" s="272">
        <f>VLOOKUP(AK3550,LDI!BC:BD,2,0)</f>
        <v>0</v>
      </c>
      <c r="AK3550" s="272">
        <f t="shared" si="55"/>
        <v>0</v>
      </c>
    </row>
    <row r="3551" spans="36:37">
      <c r="AJ3551" s="272">
        <f>VLOOKUP(AK3551,LDI!BC:BD,2,0)</f>
        <v>0</v>
      </c>
      <c r="AK3551" s="272">
        <f t="shared" si="55"/>
        <v>0</v>
      </c>
    </row>
    <row r="3552" spans="36:37">
      <c r="AJ3552" s="272">
        <f>VLOOKUP(AK3552,LDI!BC:BD,2,0)</f>
        <v>0</v>
      </c>
      <c r="AK3552" s="272">
        <f t="shared" si="55"/>
        <v>0</v>
      </c>
    </row>
    <row r="3553" spans="36:37">
      <c r="AJ3553" s="272">
        <f>VLOOKUP(AK3553,LDI!BC:BD,2,0)</f>
        <v>0</v>
      </c>
      <c r="AK3553" s="272">
        <f t="shared" si="55"/>
        <v>0</v>
      </c>
    </row>
    <row r="3554" spans="36:37">
      <c r="AJ3554" s="272">
        <f>VLOOKUP(AK3554,LDI!BC:BD,2,0)</f>
        <v>0</v>
      </c>
      <c r="AK3554" s="272">
        <f t="shared" si="55"/>
        <v>0</v>
      </c>
    </row>
    <row r="3555" spans="36:37">
      <c r="AJ3555" s="272">
        <f>VLOOKUP(AK3555,LDI!BC:BD,2,0)</f>
        <v>0</v>
      </c>
      <c r="AK3555" s="272">
        <f t="shared" si="55"/>
        <v>0</v>
      </c>
    </row>
    <row r="3556" spans="36:37">
      <c r="AJ3556" s="272">
        <f>VLOOKUP(AK3556,LDI!BC:BD,2,0)</f>
        <v>0</v>
      </c>
      <c r="AK3556" s="272">
        <f t="shared" si="55"/>
        <v>0</v>
      </c>
    </row>
    <row r="3557" spans="36:37">
      <c r="AJ3557" s="272">
        <f>VLOOKUP(AK3557,LDI!BC:BD,2,0)</f>
        <v>0</v>
      </c>
      <c r="AK3557" s="272">
        <f t="shared" si="55"/>
        <v>0</v>
      </c>
    </row>
    <row r="3558" spans="36:37">
      <c r="AJ3558" s="272">
        <f>VLOOKUP(AK3558,LDI!BC:BD,2,0)</f>
        <v>0</v>
      </c>
      <c r="AK3558" s="272">
        <f t="shared" si="55"/>
        <v>0</v>
      </c>
    </row>
    <row r="3559" spans="36:37">
      <c r="AJ3559" s="272">
        <f>VLOOKUP(AK3559,LDI!BC:BD,2,0)</f>
        <v>0</v>
      </c>
      <c r="AK3559" s="272">
        <f t="shared" si="55"/>
        <v>0</v>
      </c>
    </row>
    <row r="3560" spans="36:37">
      <c r="AJ3560" s="272">
        <f>VLOOKUP(AK3560,LDI!BC:BD,2,0)</f>
        <v>0</v>
      </c>
      <c r="AK3560" s="272">
        <f t="shared" si="55"/>
        <v>0</v>
      </c>
    </row>
    <row r="3561" spans="36:37">
      <c r="AJ3561" s="272">
        <f>VLOOKUP(AK3561,LDI!BC:BD,2,0)</f>
        <v>0</v>
      </c>
      <c r="AK3561" s="272">
        <f t="shared" si="55"/>
        <v>0</v>
      </c>
    </row>
    <row r="3562" spans="36:37">
      <c r="AJ3562" s="272">
        <f>VLOOKUP(AK3562,LDI!BC:BD,2,0)</f>
        <v>0</v>
      </c>
      <c r="AK3562" s="272">
        <f t="shared" si="55"/>
        <v>0</v>
      </c>
    </row>
    <row r="3563" spans="36:37">
      <c r="AJ3563" s="272">
        <f>VLOOKUP(AK3563,LDI!BC:BD,2,0)</f>
        <v>0</v>
      </c>
      <c r="AK3563" s="272">
        <f t="shared" si="55"/>
        <v>0</v>
      </c>
    </row>
    <row r="3564" spans="36:37">
      <c r="AJ3564" s="272">
        <f>VLOOKUP(AK3564,LDI!BC:BD,2,0)</f>
        <v>0</v>
      </c>
      <c r="AK3564" s="272">
        <f t="shared" si="55"/>
        <v>0</v>
      </c>
    </row>
    <row r="3565" spans="36:37">
      <c r="AJ3565" s="272">
        <f>VLOOKUP(AK3565,LDI!BC:BD,2,0)</f>
        <v>0</v>
      </c>
      <c r="AK3565" s="272">
        <f t="shared" ref="AK3565:AK3628" si="56">P3565</f>
        <v>0</v>
      </c>
    </row>
    <row r="3566" spans="36:37">
      <c r="AJ3566" s="272">
        <f>VLOOKUP(AK3566,LDI!BC:BD,2,0)</f>
        <v>0</v>
      </c>
      <c r="AK3566" s="272">
        <f t="shared" si="56"/>
        <v>0</v>
      </c>
    </row>
    <row r="3567" spans="36:37">
      <c r="AJ3567" s="272">
        <f>VLOOKUP(AK3567,LDI!BC:BD,2,0)</f>
        <v>0</v>
      </c>
      <c r="AK3567" s="272">
        <f t="shared" si="56"/>
        <v>0</v>
      </c>
    </row>
    <row r="3568" spans="36:37">
      <c r="AJ3568" s="272">
        <f>VLOOKUP(AK3568,LDI!BC:BD,2,0)</f>
        <v>0</v>
      </c>
      <c r="AK3568" s="272">
        <f t="shared" si="56"/>
        <v>0</v>
      </c>
    </row>
    <row r="3569" spans="36:37">
      <c r="AJ3569" s="272">
        <f>VLOOKUP(AK3569,LDI!BC:BD,2,0)</f>
        <v>0</v>
      </c>
      <c r="AK3569" s="272">
        <f t="shared" si="56"/>
        <v>0</v>
      </c>
    </row>
    <row r="3570" spans="36:37">
      <c r="AJ3570" s="272">
        <f>VLOOKUP(AK3570,LDI!BC:BD,2,0)</f>
        <v>0</v>
      </c>
      <c r="AK3570" s="272">
        <f t="shared" si="56"/>
        <v>0</v>
      </c>
    </row>
    <row r="3571" spans="36:37">
      <c r="AJ3571" s="272">
        <f>VLOOKUP(AK3571,LDI!BC:BD,2,0)</f>
        <v>0</v>
      </c>
      <c r="AK3571" s="272">
        <f t="shared" si="56"/>
        <v>0</v>
      </c>
    </row>
    <row r="3572" spans="36:37">
      <c r="AJ3572" s="272">
        <f>VLOOKUP(AK3572,LDI!BC:BD,2,0)</f>
        <v>0</v>
      </c>
      <c r="AK3572" s="272">
        <f t="shared" si="56"/>
        <v>0</v>
      </c>
    </row>
    <row r="3573" spans="36:37">
      <c r="AJ3573" s="272">
        <f>VLOOKUP(AK3573,LDI!BC:BD,2,0)</f>
        <v>0</v>
      </c>
      <c r="AK3573" s="272">
        <f t="shared" si="56"/>
        <v>0</v>
      </c>
    </row>
    <row r="3574" spans="36:37">
      <c r="AJ3574" s="272">
        <f>VLOOKUP(AK3574,LDI!BC:BD,2,0)</f>
        <v>0</v>
      </c>
      <c r="AK3574" s="272">
        <f t="shared" si="56"/>
        <v>0</v>
      </c>
    </row>
    <row r="3575" spans="36:37">
      <c r="AJ3575" s="272">
        <f>VLOOKUP(AK3575,LDI!BC:BD,2,0)</f>
        <v>0</v>
      </c>
      <c r="AK3575" s="272">
        <f t="shared" si="56"/>
        <v>0</v>
      </c>
    </row>
    <row r="3576" spans="36:37">
      <c r="AJ3576" s="272">
        <f>VLOOKUP(AK3576,LDI!BC:BD,2,0)</f>
        <v>0</v>
      </c>
      <c r="AK3576" s="272">
        <f t="shared" si="56"/>
        <v>0</v>
      </c>
    </row>
    <row r="3577" spans="36:37">
      <c r="AJ3577" s="272">
        <f>VLOOKUP(AK3577,LDI!BC:BD,2,0)</f>
        <v>0</v>
      </c>
      <c r="AK3577" s="272">
        <f t="shared" si="56"/>
        <v>0</v>
      </c>
    </row>
    <row r="3578" spans="36:37">
      <c r="AJ3578" s="272">
        <f>VLOOKUP(AK3578,LDI!BC:BD,2,0)</f>
        <v>0</v>
      </c>
      <c r="AK3578" s="272">
        <f t="shared" si="56"/>
        <v>0</v>
      </c>
    </row>
    <row r="3579" spans="36:37">
      <c r="AJ3579" s="272">
        <f>VLOOKUP(AK3579,LDI!BC:BD,2,0)</f>
        <v>0</v>
      </c>
      <c r="AK3579" s="272">
        <f t="shared" si="56"/>
        <v>0</v>
      </c>
    </row>
    <row r="3580" spans="36:37">
      <c r="AJ3580" s="272">
        <f>VLOOKUP(AK3580,LDI!BC:BD,2,0)</f>
        <v>0</v>
      </c>
      <c r="AK3580" s="272">
        <f t="shared" si="56"/>
        <v>0</v>
      </c>
    </row>
    <row r="3581" spans="36:37">
      <c r="AJ3581" s="272">
        <f>VLOOKUP(AK3581,LDI!BC:BD,2,0)</f>
        <v>0</v>
      </c>
      <c r="AK3581" s="272">
        <f t="shared" si="56"/>
        <v>0</v>
      </c>
    </row>
    <row r="3582" spans="36:37">
      <c r="AJ3582" s="272">
        <f>VLOOKUP(AK3582,LDI!BC:BD,2,0)</f>
        <v>0</v>
      </c>
      <c r="AK3582" s="272">
        <f t="shared" si="56"/>
        <v>0</v>
      </c>
    </row>
    <row r="3583" spans="36:37">
      <c r="AJ3583" s="272">
        <f>VLOOKUP(AK3583,LDI!BC:BD,2,0)</f>
        <v>0</v>
      </c>
      <c r="AK3583" s="272">
        <f t="shared" si="56"/>
        <v>0</v>
      </c>
    </row>
    <row r="3584" spans="36:37">
      <c r="AJ3584" s="272">
        <f>VLOOKUP(AK3584,LDI!BC:BD,2,0)</f>
        <v>0</v>
      </c>
      <c r="AK3584" s="272">
        <f t="shared" si="56"/>
        <v>0</v>
      </c>
    </row>
    <row r="3585" spans="36:37">
      <c r="AJ3585" s="272">
        <f>VLOOKUP(AK3585,LDI!BC:BD,2,0)</f>
        <v>0</v>
      </c>
      <c r="AK3585" s="272">
        <f t="shared" si="56"/>
        <v>0</v>
      </c>
    </row>
    <row r="3586" spans="36:37">
      <c r="AJ3586" s="272">
        <f>VLOOKUP(AK3586,LDI!BC:BD,2,0)</f>
        <v>0</v>
      </c>
      <c r="AK3586" s="272">
        <f t="shared" si="56"/>
        <v>0</v>
      </c>
    </row>
    <row r="3587" spans="36:37">
      <c r="AJ3587" s="272">
        <f>VLOOKUP(AK3587,LDI!BC:BD,2,0)</f>
        <v>0</v>
      </c>
      <c r="AK3587" s="272">
        <f t="shared" si="56"/>
        <v>0</v>
      </c>
    </row>
    <row r="3588" spans="36:37">
      <c r="AJ3588" s="272">
        <f>VLOOKUP(AK3588,LDI!BC:BD,2,0)</f>
        <v>0</v>
      </c>
      <c r="AK3588" s="272">
        <f t="shared" si="56"/>
        <v>0</v>
      </c>
    </row>
    <row r="3589" spans="36:37">
      <c r="AJ3589" s="272">
        <f>VLOOKUP(AK3589,LDI!BC:BD,2,0)</f>
        <v>0</v>
      </c>
      <c r="AK3589" s="272">
        <f t="shared" si="56"/>
        <v>0</v>
      </c>
    </row>
    <row r="3590" spans="36:37">
      <c r="AJ3590" s="272">
        <f>VLOOKUP(AK3590,LDI!BC:BD,2,0)</f>
        <v>0</v>
      </c>
      <c r="AK3590" s="272">
        <f t="shared" si="56"/>
        <v>0</v>
      </c>
    </row>
    <row r="3591" spans="36:37">
      <c r="AJ3591" s="272">
        <f>VLOOKUP(AK3591,LDI!BC:BD,2,0)</f>
        <v>0</v>
      </c>
      <c r="AK3591" s="272">
        <f t="shared" si="56"/>
        <v>0</v>
      </c>
    </row>
    <row r="3592" spans="36:37">
      <c r="AJ3592" s="272">
        <f>VLOOKUP(AK3592,LDI!BC:BD,2,0)</f>
        <v>0</v>
      </c>
      <c r="AK3592" s="272">
        <f t="shared" si="56"/>
        <v>0</v>
      </c>
    </row>
    <row r="3593" spans="36:37">
      <c r="AJ3593" s="272">
        <f>VLOOKUP(AK3593,LDI!BC:BD,2,0)</f>
        <v>0</v>
      </c>
      <c r="AK3593" s="272">
        <f t="shared" si="56"/>
        <v>0</v>
      </c>
    </row>
    <row r="3594" spans="36:37">
      <c r="AJ3594" s="272">
        <f>VLOOKUP(AK3594,LDI!BC:BD,2,0)</f>
        <v>0</v>
      </c>
      <c r="AK3594" s="272">
        <f t="shared" si="56"/>
        <v>0</v>
      </c>
    </row>
    <row r="3595" spans="36:37">
      <c r="AJ3595" s="272">
        <f>VLOOKUP(AK3595,LDI!BC:BD,2,0)</f>
        <v>0</v>
      </c>
      <c r="AK3595" s="272">
        <f t="shared" si="56"/>
        <v>0</v>
      </c>
    </row>
    <row r="3596" spans="36:37">
      <c r="AJ3596" s="272">
        <f>VLOOKUP(AK3596,LDI!BC:BD,2,0)</f>
        <v>0</v>
      </c>
      <c r="AK3596" s="272">
        <f t="shared" si="56"/>
        <v>0</v>
      </c>
    </row>
    <row r="3597" spans="36:37">
      <c r="AJ3597" s="272">
        <f>VLOOKUP(AK3597,LDI!BC:BD,2,0)</f>
        <v>0</v>
      </c>
      <c r="AK3597" s="272">
        <f t="shared" si="56"/>
        <v>0</v>
      </c>
    </row>
    <row r="3598" spans="36:37">
      <c r="AJ3598" s="272">
        <f>VLOOKUP(AK3598,LDI!BC:BD,2,0)</f>
        <v>0</v>
      </c>
      <c r="AK3598" s="272">
        <f t="shared" si="56"/>
        <v>0</v>
      </c>
    </row>
    <row r="3599" spans="36:37">
      <c r="AJ3599" s="272">
        <f>VLOOKUP(AK3599,LDI!BC:BD,2,0)</f>
        <v>0</v>
      </c>
      <c r="AK3599" s="272">
        <f t="shared" si="56"/>
        <v>0</v>
      </c>
    </row>
    <row r="3600" spans="36:37">
      <c r="AJ3600" s="272">
        <f>VLOOKUP(AK3600,LDI!BC:BD,2,0)</f>
        <v>0</v>
      </c>
      <c r="AK3600" s="272">
        <f t="shared" si="56"/>
        <v>0</v>
      </c>
    </row>
    <row r="3601" spans="36:37">
      <c r="AJ3601" s="272">
        <f>VLOOKUP(AK3601,LDI!BC:BD,2,0)</f>
        <v>0</v>
      </c>
      <c r="AK3601" s="272">
        <f t="shared" si="56"/>
        <v>0</v>
      </c>
    </row>
    <row r="3602" spans="36:37">
      <c r="AJ3602" s="272">
        <f>VLOOKUP(AK3602,LDI!BC:BD,2,0)</f>
        <v>0</v>
      </c>
      <c r="AK3602" s="272">
        <f t="shared" si="56"/>
        <v>0</v>
      </c>
    </row>
    <row r="3603" spans="36:37">
      <c r="AJ3603" s="272">
        <f>VLOOKUP(AK3603,LDI!BC:BD,2,0)</f>
        <v>0</v>
      </c>
      <c r="AK3603" s="272">
        <f t="shared" si="56"/>
        <v>0</v>
      </c>
    </row>
    <row r="3604" spans="36:37">
      <c r="AJ3604" s="272">
        <f>VLOOKUP(AK3604,LDI!BC:BD,2,0)</f>
        <v>0</v>
      </c>
      <c r="AK3604" s="272">
        <f t="shared" si="56"/>
        <v>0</v>
      </c>
    </row>
    <row r="3605" spans="36:37">
      <c r="AJ3605" s="272">
        <f>VLOOKUP(AK3605,LDI!BC:BD,2,0)</f>
        <v>0</v>
      </c>
      <c r="AK3605" s="272">
        <f t="shared" si="56"/>
        <v>0</v>
      </c>
    </row>
    <row r="3606" spans="36:37">
      <c r="AJ3606" s="272">
        <f>VLOOKUP(AK3606,LDI!BC:BD,2,0)</f>
        <v>0</v>
      </c>
      <c r="AK3606" s="272">
        <f t="shared" si="56"/>
        <v>0</v>
      </c>
    </row>
    <row r="3607" spans="36:37">
      <c r="AJ3607" s="272">
        <f>VLOOKUP(AK3607,LDI!BC:BD,2,0)</f>
        <v>0</v>
      </c>
      <c r="AK3607" s="272">
        <f t="shared" si="56"/>
        <v>0</v>
      </c>
    </row>
    <row r="3608" spans="36:37">
      <c r="AJ3608" s="272">
        <f>VLOOKUP(AK3608,LDI!BC:BD,2,0)</f>
        <v>0</v>
      </c>
      <c r="AK3608" s="272">
        <f t="shared" si="56"/>
        <v>0</v>
      </c>
    </row>
    <row r="3609" spans="36:37">
      <c r="AJ3609" s="272">
        <f>VLOOKUP(AK3609,LDI!BC:BD,2,0)</f>
        <v>0</v>
      </c>
      <c r="AK3609" s="272">
        <f t="shared" si="56"/>
        <v>0</v>
      </c>
    </row>
    <row r="3610" spans="36:37">
      <c r="AJ3610" s="272">
        <f>VLOOKUP(AK3610,LDI!BC:BD,2,0)</f>
        <v>0</v>
      </c>
      <c r="AK3610" s="272">
        <f t="shared" si="56"/>
        <v>0</v>
      </c>
    </row>
    <row r="3611" spans="36:37">
      <c r="AJ3611" s="272">
        <f>VLOOKUP(AK3611,LDI!BC:BD,2,0)</f>
        <v>0</v>
      </c>
      <c r="AK3611" s="272">
        <f t="shared" si="56"/>
        <v>0</v>
      </c>
    </row>
    <row r="3612" spans="36:37">
      <c r="AJ3612" s="272">
        <f>VLOOKUP(AK3612,LDI!BC:BD,2,0)</f>
        <v>0</v>
      </c>
      <c r="AK3612" s="272">
        <f t="shared" si="56"/>
        <v>0</v>
      </c>
    </row>
    <row r="3613" spans="36:37">
      <c r="AJ3613" s="272">
        <f>VLOOKUP(AK3613,LDI!BC:BD,2,0)</f>
        <v>0</v>
      </c>
      <c r="AK3613" s="272">
        <f t="shared" si="56"/>
        <v>0</v>
      </c>
    </row>
    <row r="3614" spans="36:37">
      <c r="AJ3614" s="272">
        <f>VLOOKUP(AK3614,LDI!BC:BD,2,0)</f>
        <v>0</v>
      </c>
      <c r="AK3614" s="272">
        <f t="shared" si="56"/>
        <v>0</v>
      </c>
    </row>
    <row r="3615" spans="36:37">
      <c r="AJ3615" s="272">
        <f>VLOOKUP(AK3615,LDI!BC:BD,2,0)</f>
        <v>0</v>
      </c>
      <c r="AK3615" s="272">
        <f t="shared" si="56"/>
        <v>0</v>
      </c>
    </row>
    <row r="3616" spans="36:37">
      <c r="AJ3616" s="272">
        <f>VLOOKUP(AK3616,LDI!BC:BD,2,0)</f>
        <v>0</v>
      </c>
      <c r="AK3616" s="272">
        <f t="shared" si="56"/>
        <v>0</v>
      </c>
    </row>
    <row r="3617" spans="36:37">
      <c r="AJ3617" s="272">
        <f>VLOOKUP(AK3617,LDI!BC:BD,2,0)</f>
        <v>0</v>
      </c>
      <c r="AK3617" s="272">
        <f t="shared" si="56"/>
        <v>0</v>
      </c>
    </row>
    <row r="3618" spans="36:37">
      <c r="AJ3618" s="272">
        <f>VLOOKUP(AK3618,LDI!BC:BD,2,0)</f>
        <v>0</v>
      </c>
      <c r="AK3618" s="272">
        <f t="shared" si="56"/>
        <v>0</v>
      </c>
    </row>
    <row r="3619" spans="36:37">
      <c r="AJ3619" s="272">
        <f>VLOOKUP(AK3619,LDI!BC:BD,2,0)</f>
        <v>0</v>
      </c>
      <c r="AK3619" s="272">
        <f t="shared" si="56"/>
        <v>0</v>
      </c>
    </row>
    <row r="3620" spans="36:37">
      <c r="AJ3620" s="272">
        <f>VLOOKUP(AK3620,LDI!BC:BD,2,0)</f>
        <v>0</v>
      </c>
      <c r="AK3620" s="272">
        <f t="shared" si="56"/>
        <v>0</v>
      </c>
    </row>
    <row r="3621" spans="36:37">
      <c r="AJ3621" s="272">
        <f>VLOOKUP(AK3621,LDI!BC:BD,2,0)</f>
        <v>0</v>
      </c>
      <c r="AK3621" s="272">
        <f t="shared" si="56"/>
        <v>0</v>
      </c>
    </row>
    <row r="3622" spans="36:37">
      <c r="AJ3622" s="272">
        <f>VLOOKUP(AK3622,LDI!BC:BD,2,0)</f>
        <v>0</v>
      </c>
      <c r="AK3622" s="272">
        <f t="shared" si="56"/>
        <v>0</v>
      </c>
    </row>
    <row r="3623" spans="36:37">
      <c r="AJ3623" s="272">
        <f>VLOOKUP(AK3623,LDI!BC:BD,2,0)</f>
        <v>0</v>
      </c>
      <c r="AK3623" s="272">
        <f t="shared" si="56"/>
        <v>0</v>
      </c>
    </row>
    <row r="3624" spans="36:37">
      <c r="AJ3624" s="272">
        <f>VLOOKUP(AK3624,LDI!BC:BD,2,0)</f>
        <v>0</v>
      </c>
      <c r="AK3624" s="272">
        <f t="shared" si="56"/>
        <v>0</v>
      </c>
    </row>
    <row r="3625" spans="36:37">
      <c r="AJ3625" s="272">
        <f>VLOOKUP(AK3625,LDI!BC:BD,2,0)</f>
        <v>0</v>
      </c>
      <c r="AK3625" s="272">
        <f t="shared" si="56"/>
        <v>0</v>
      </c>
    </row>
    <row r="3626" spans="36:37">
      <c r="AJ3626" s="272">
        <f>VLOOKUP(AK3626,LDI!BC:BD,2,0)</f>
        <v>0</v>
      </c>
      <c r="AK3626" s="272">
        <f t="shared" si="56"/>
        <v>0</v>
      </c>
    </row>
    <row r="3627" spans="36:37">
      <c r="AJ3627" s="272">
        <f>VLOOKUP(AK3627,LDI!BC:BD,2,0)</f>
        <v>0</v>
      </c>
      <c r="AK3627" s="272">
        <f t="shared" si="56"/>
        <v>0</v>
      </c>
    </row>
    <row r="3628" spans="36:37">
      <c r="AJ3628" s="272">
        <f>VLOOKUP(AK3628,LDI!BC:BD,2,0)</f>
        <v>0</v>
      </c>
      <c r="AK3628" s="272">
        <f t="shared" si="56"/>
        <v>0</v>
      </c>
    </row>
    <row r="3629" spans="36:37">
      <c r="AJ3629" s="272">
        <f>VLOOKUP(AK3629,LDI!BC:BD,2,0)</f>
        <v>0</v>
      </c>
      <c r="AK3629" s="272">
        <f t="shared" ref="AK3629:AK3692" si="57">P3629</f>
        <v>0</v>
      </c>
    </row>
    <row r="3630" spans="36:37">
      <c r="AJ3630" s="272">
        <f>VLOOKUP(AK3630,LDI!BC:BD,2,0)</f>
        <v>0</v>
      </c>
      <c r="AK3630" s="272">
        <f t="shared" si="57"/>
        <v>0</v>
      </c>
    </row>
    <row r="3631" spans="36:37">
      <c r="AJ3631" s="272">
        <f>VLOOKUP(AK3631,LDI!BC:BD,2,0)</f>
        <v>0</v>
      </c>
      <c r="AK3631" s="272">
        <f t="shared" si="57"/>
        <v>0</v>
      </c>
    </row>
    <row r="3632" spans="36:37">
      <c r="AJ3632" s="272">
        <f>VLOOKUP(AK3632,LDI!BC:BD,2,0)</f>
        <v>0</v>
      </c>
      <c r="AK3632" s="272">
        <f t="shared" si="57"/>
        <v>0</v>
      </c>
    </row>
    <row r="3633" spans="36:37">
      <c r="AJ3633" s="272">
        <f>VLOOKUP(AK3633,LDI!BC:BD,2,0)</f>
        <v>0</v>
      </c>
      <c r="AK3633" s="272">
        <f t="shared" si="57"/>
        <v>0</v>
      </c>
    </row>
    <row r="3634" spans="36:37">
      <c r="AJ3634" s="272">
        <f>VLOOKUP(AK3634,LDI!BC:BD,2,0)</f>
        <v>0</v>
      </c>
      <c r="AK3634" s="272">
        <f t="shared" si="57"/>
        <v>0</v>
      </c>
    </row>
    <row r="3635" spans="36:37">
      <c r="AJ3635" s="272">
        <f>VLOOKUP(AK3635,LDI!BC:BD,2,0)</f>
        <v>0</v>
      </c>
      <c r="AK3635" s="272">
        <f t="shared" si="57"/>
        <v>0</v>
      </c>
    </row>
    <row r="3636" spans="36:37">
      <c r="AJ3636" s="272">
        <f>VLOOKUP(AK3636,LDI!BC:BD,2,0)</f>
        <v>0</v>
      </c>
      <c r="AK3636" s="272">
        <f t="shared" si="57"/>
        <v>0</v>
      </c>
    </row>
    <row r="3637" spans="36:37">
      <c r="AJ3637" s="272">
        <f>VLOOKUP(AK3637,LDI!BC:BD,2,0)</f>
        <v>0</v>
      </c>
      <c r="AK3637" s="272">
        <f t="shared" si="57"/>
        <v>0</v>
      </c>
    </row>
    <row r="3638" spans="36:37">
      <c r="AJ3638" s="272">
        <f>VLOOKUP(AK3638,LDI!BC:BD,2,0)</f>
        <v>0</v>
      </c>
      <c r="AK3638" s="272">
        <f t="shared" si="57"/>
        <v>0</v>
      </c>
    </row>
    <row r="3639" spans="36:37">
      <c r="AJ3639" s="272">
        <f>VLOOKUP(AK3639,LDI!BC:BD,2,0)</f>
        <v>0</v>
      </c>
      <c r="AK3639" s="272">
        <f t="shared" si="57"/>
        <v>0</v>
      </c>
    </row>
    <row r="3640" spans="36:37">
      <c r="AJ3640" s="272">
        <f>VLOOKUP(AK3640,LDI!BC:BD,2,0)</f>
        <v>0</v>
      </c>
      <c r="AK3640" s="272">
        <f t="shared" si="57"/>
        <v>0</v>
      </c>
    </row>
    <row r="3641" spans="36:37">
      <c r="AJ3641" s="272">
        <f>VLOOKUP(AK3641,LDI!BC:BD,2,0)</f>
        <v>0</v>
      </c>
      <c r="AK3641" s="272">
        <f t="shared" si="57"/>
        <v>0</v>
      </c>
    </row>
    <row r="3642" spans="36:37">
      <c r="AJ3642" s="272">
        <f>VLOOKUP(AK3642,LDI!BC:BD,2,0)</f>
        <v>0</v>
      </c>
      <c r="AK3642" s="272">
        <f t="shared" si="57"/>
        <v>0</v>
      </c>
    </row>
    <row r="3643" spans="36:37">
      <c r="AJ3643" s="272">
        <f>VLOOKUP(AK3643,LDI!BC:BD,2,0)</f>
        <v>0</v>
      </c>
      <c r="AK3643" s="272">
        <f t="shared" si="57"/>
        <v>0</v>
      </c>
    </row>
    <row r="3644" spans="36:37">
      <c r="AJ3644" s="272">
        <f>VLOOKUP(AK3644,LDI!BC:BD,2,0)</f>
        <v>0</v>
      </c>
      <c r="AK3644" s="272">
        <f t="shared" si="57"/>
        <v>0</v>
      </c>
    </row>
    <row r="3645" spans="36:37">
      <c r="AJ3645" s="272">
        <f>VLOOKUP(AK3645,LDI!BC:BD,2,0)</f>
        <v>0</v>
      </c>
      <c r="AK3645" s="272">
        <f t="shared" si="57"/>
        <v>0</v>
      </c>
    </row>
    <row r="3646" spans="36:37">
      <c r="AJ3646" s="272">
        <f>VLOOKUP(AK3646,LDI!BC:BD,2,0)</f>
        <v>0</v>
      </c>
      <c r="AK3646" s="272">
        <f t="shared" si="57"/>
        <v>0</v>
      </c>
    </row>
    <row r="3647" spans="36:37">
      <c r="AJ3647" s="272">
        <f>VLOOKUP(AK3647,LDI!BC:BD,2,0)</f>
        <v>0</v>
      </c>
      <c r="AK3647" s="272">
        <f t="shared" si="57"/>
        <v>0</v>
      </c>
    </row>
    <row r="3648" spans="36:37">
      <c r="AJ3648" s="272">
        <f>VLOOKUP(AK3648,LDI!BC:BD,2,0)</f>
        <v>0</v>
      </c>
      <c r="AK3648" s="272">
        <f t="shared" si="57"/>
        <v>0</v>
      </c>
    </row>
    <row r="3649" spans="36:37">
      <c r="AJ3649" s="272">
        <f>VLOOKUP(AK3649,LDI!BC:BD,2,0)</f>
        <v>0</v>
      </c>
      <c r="AK3649" s="272">
        <f t="shared" si="57"/>
        <v>0</v>
      </c>
    </row>
    <row r="3650" spans="36:37">
      <c r="AJ3650" s="272">
        <f>VLOOKUP(AK3650,LDI!BC:BD,2,0)</f>
        <v>0</v>
      </c>
      <c r="AK3650" s="272">
        <f t="shared" si="57"/>
        <v>0</v>
      </c>
    </row>
    <row r="3651" spans="36:37">
      <c r="AJ3651" s="272">
        <f>VLOOKUP(AK3651,LDI!BC:BD,2,0)</f>
        <v>0</v>
      </c>
      <c r="AK3651" s="272">
        <f t="shared" si="57"/>
        <v>0</v>
      </c>
    </row>
    <row r="3652" spans="36:37">
      <c r="AJ3652" s="272">
        <f>VLOOKUP(AK3652,LDI!BC:BD,2,0)</f>
        <v>0</v>
      </c>
      <c r="AK3652" s="272">
        <f t="shared" si="57"/>
        <v>0</v>
      </c>
    </row>
    <row r="3653" spans="36:37">
      <c r="AJ3653" s="272">
        <f>VLOOKUP(AK3653,LDI!BC:BD,2,0)</f>
        <v>0</v>
      </c>
      <c r="AK3653" s="272">
        <f t="shared" si="57"/>
        <v>0</v>
      </c>
    </row>
    <row r="3654" spans="36:37">
      <c r="AJ3654" s="272">
        <f>VLOOKUP(AK3654,LDI!BC:BD,2,0)</f>
        <v>0</v>
      </c>
      <c r="AK3654" s="272">
        <f t="shared" si="57"/>
        <v>0</v>
      </c>
    </row>
    <row r="3655" spans="36:37">
      <c r="AJ3655" s="272">
        <f>VLOOKUP(AK3655,LDI!BC:BD,2,0)</f>
        <v>0</v>
      </c>
      <c r="AK3655" s="272">
        <f t="shared" si="57"/>
        <v>0</v>
      </c>
    </row>
    <row r="3656" spans="36:37">
      <c r="AJ3656" s="272">
        <f>VLOOKUP(AK3656,LDI!BC:BD,2,0)</f>
        <v>0</v>
      </c>
      <c r="AK3656" s="272">
        <f t="shared" si="57"/>
        <v>0</v>
      </c>
    </row>
    <row r="3657" spans="36:37">
      <c r="AJ3657" s="272">
        <f>VLOOKUP(AK3657,LDI!BC:BD,2,0)</f>
        <v>0</v>
      </c>
      <c r="AK3657" s="272">
        <f t="shared" si="57"/>
        <v>0</v>
      </c>
    </row>
    <row r="3658" spans="36:37">
      <c r="AJ3658" s="272">
        <f>VLOOKUP(AK3658,LDI!BC:BD,2,0)</f>
        <v>0</v>
      </c>
      <c r="AK3658" s="272">
        <f t="shared" si="57"/>
        <v>0</v>
      </c>
    </row>
    <row r="3659" spans="36:37">
      <c r="AJ3659" s="272">
        <f>VLOOKUP(AK3659,LDI!BC:BD,2,0)</f>
        <v>0</v>
      </c>
      <c r="AK3659" s="272">
        <f t="shared" si="57"/>
        <v>0</v>
      </c>
    </row>
    <row r="3660" spans="36:37">
      <c r="AJ3660" s="272">
        <f>VLOOKUP(AK3660,LDI!BC:BD,2,0)</f>
        <v>0</v>
      </c>
      <c r="AK3660" s="272">
        <f t="shared" si="57"/>
        <v>0</v>
      </c>
    </row>
    <row r="3661" spans="36:37">
      <c r="AJ3661" s="272">
        <f>VLOOKUP(AK3661,LDI!BC:BD,2,0)</f>
        <v>0</v>
      </c>
      <c r="AK3661" s="272">
        <f t="shared" si="57"/>
        <v>0</v>
      </c>
    </row>
    <row r="3662" spans="36:37">
      <c r="AJ3662" s="272">
        <f>VLOOKUP(AK3662,LDI!BC:BD,2,0)</f>
        <v>0</v>
      </c>
      <c r="AK3662" s="272">
        <f t="shared" si="57"/>
        <v>0</v>
      </c>
    </row>
    <row r="3663" spans="36:37">
      <c r="AJ3663" s="272">
        <f>VLOOKUP(AK3663,LDI!BC:BD,2,0)</f>
        <v>0</v>
      </c>
      <c r="AK3663" s="272">
        <f t="shared" si="57"/>
        <v>0</v>
      </c>
    </row>
    <row r="3664" spans="36:37">
      <c r="AJ3664" s="272">
        <f>VLOOKUP(AK3664,LDI!BC:BD,2,0)</f>
        <v>0</v>
      </c>
      <c r="AK3664" s="272">
        <f t="shared" si="57"/>
        <v>0</v>
      </c>
    </row>
    <row r="3665" spans="36:37">
      <c r="AJ3665" s="272">
        <f>VLOOKUP(AK3665,LDI!BC:BD,2,0)</f>
        <v>0</v>
      </c>
      <c r="AK3665" s="272">
        <f t="shared" si="57"/>
        <v>0</v>
      </c>
    </row>
    <row r="3666" spans="36:37">
      <c r="AJ3666" s="272">
        <f>VLOOKUP(AK3666,LDI!BC:BD,2,0)</f>
        <v>0</v>
      </c>
      <c r="AK3666" s="272">
        <f t="shared" si="57"/>
        <v>0</v>
      </c>
    </row>
    <row r="3667" spans="36:37">
      <c r="AJ3667" s="272">
        <f>VLOOKUP(AK3667,LDI!BC:BD,2,0)</f>
        <v>0</v>
      </c>
      <c r="AK3667" s="272">
        <f t="shared" si="57"/>
        <v>0</v>
      </c>
    </row>
    <row r="3668" spans="36:37">
      <c r="AJ3668" s="272">
        <f>VLOOKUP(AK3668,LDI!BC:BD,2,0)</f>
        <v>0</v>
      </c>
      <c r="AK3668" s="272">
        <f t="shared" si="57"/>
        <v>0</v>
      </c>
    </row>
    <row r="3669" spans="36:37">
      <c r="AJ3669" s="272">
        <f>VLOOKUP(AK3669,LDI!BC:BD,2,0)</f>
        <v>0</v>
      </c>
      <c r="AK3669" s="272">
        <f t="shared" si="57"/>
        <v>0</v>
      </c>
    </row>
    <row r="3670" spans="36:37">
      <c r="AJ3670" s="272">
        <f>VLOOKUP(AK3670,LDI!BC:BD,2,0)</f>
        <v>0</v>
      </c>
      <c r="AK3670" s="272">
        <f t="shared" si="57"/>
        <v>0</v>
      </c>
    </row>
    <row r="3671" spans="36:37">
      <c r="AJ3671" s="272">
        <f>VLOOKUP(AK3671,LDI!BC:BD,2,0)</f>
        <v>0</v>
      </c>
      <c r="AK3671" s="272">
        <f t="shared" si="57"/>
        <v>0</v>
      </c>
    </row>
    <row r="3672" spans="36:37">
      <c r="AJ3672" s="272">
        <f>VLOOKUP(AK3672,LDI!BC:BD,2,0)</f>
        <v>0</v>
      </c>
      <c r="AK3672" s="272">
        <f t="shared" si="57"/>
        <v>0</v>
      </c>
    </row>
    <row r="3673" spans="36:37">
      <c r="AJ3673" s="272">
        <f>VLOOKUP(AK3673,LDI!BC:BD,2,0)</f>
        <v>0</v>
      </c>
      <c r="AK3673" s="272">
        <f t="shared" si="57"/>
        <v>0</v>
      </c>
    </row>
    <row r="3674" spans="36:37">
      <c r="AJ3674" s="272">
        <f>VLOOKUP(AK3674,LDI!BC:BD,2,0)</f>
        <v>0</v>
      </c>
      <c r="AK3674" s="272">
        <f t="shared" si="57"/>
        <v>0</v>
      </c>
    </row>
    <row r="3675" spans="36:37">
      <c r="AJ3675" s="272">
        <f>VLOOKUP(AK3675,LDI!BC:BD,2,0)</f>
        <v>0</v>
      </c>
      <c r="AK3675" s="272">
        <f t="shared" si="57"/>
        <v>0</v>
      </c>
    </row>
    <row r="3676" spans="36:37">
      <c r="AJ3676" s="272">
        <f>VLOOKUP(AK3676,LDI!BC:BD,2,0)</f>
        <v>0</v>
      </c>
      <c r="AK3676" s="272">
        <f t="shared" si="57"/>
        <v>0</v>
      </c>
    </row>
    <row r="3677" spans="36:37">
      <c r="AJ3677" s="272">
        <f>VLOOKUP(AK3677,LDI!BC:BD,2,0)</f>
        <v>0</v>
      </c>
      <c r="AK3677" s="272">
        <f t="shared" si="57"/>
        <v>0</v>
      </c>
    </row>
    <row r="3678" spans="36:37">
      <c r="AJ3678" s="272">
        <f>VLOOKUP(AK3678,LDI!BC:BD,2,0)</f>
        <v>0</v>
      </c>
      <c r="AK3678" s="272">
        <f t="shared" si="57"/>
        <v>0</v>
      </c>
    </row>
    <row r="3679" spans="36:37">
      <c r="AJ3679" s="272">
        <f>VLOOKUP(AK3679,LDI!BC:BD,2,0)</f>
        <v>0</v>
      </c>
      <c r="AK3679" s="272">
        <f t="shared" si="57"/>
        <v>0</v>
      </c>
    </row>
    <row r="3680" spans="36:37">
      <c r="AJ3680" s="272">
        <f>VLOOKUP(AK3680,LDI!BC:BD,2,0)</f>
        <v>0</v>
      </c>
      <c r="AK3680" s="272">
        <f t="shared" si="57"/>
        <v>0</v>
      </c>
    </row>
    <row r="3681" spans="36:37">
      <c r="AJ3681" s="272">
        <f>VLOOKUP(AK3681,LDI!BC:BD,2,0)</f>
        <v>0</v>
      </c>
      <c r="AK3681" s="272">
        <f t="shared" si="57"/>
        <v>0</v>
      </c>
    </row>
    <row r="3682" spans="36:37">
      <c r="AJ3682" s="272">
        <f>VLOOKUP(AK3682,LDI!BC:BD,2,0)</f>
        <v>0</v>
      </c>
      <c r="AK3682" s="272">
        <f t="shared" si="57"/>
        <v>0</v>
      </c>
    </row>
    <row r="3683" spans="36:37">
      <c r="AJ3683" s="272">
        <f>VLOOKUP(AK3683,LDI!BC:BD,2,0)</f>
        <v>0</v>
      </c>
      <c r="AK3683" s="272">
        <f t="shared" si="57"/>
        <v>0</v>
      </c>
    </row>
    <row r="3684" spans="36:37">
      <c r="AJ3684" s="272">
        <f>VLOOKUP(AK3684,LDI!BC:BD,2,0)</f>
        <v>0</v>
      </c>
      <c r="AK3684" s="272">
        <f t="shared" si="57"/>
        <v>0</v>
      </c>
    </row>
    <row r="3685" spans="36:37">
      <c r="AJ3685" s="272">
        <f>VLOOKUP(AK3685,LDI!BC:BD,2,0)</f>
        <v>0</v>
      </c>
      <c r="AK3685" s="272">
        <f t="shared" si="57"/>
        <v>0</v>
      </c>
    </row>
    <row r="3686" spans="36:37">
      <c r="AJ3686" s="272">
        <f>VLOOKUP(AK3686,LDI!BC:BD,2,0)</f>
        <v>0</v>
      </c>
      <c r="AK3686" s="272">
        <f t="shared" si="57"/>
        <v>0</v>
      </c>
    </row>
    <row r="3687" spans="36:37">
      <c r="AJ3687" s="272">
        <f>VLOOKUP(AK3687,LDI!BC:BD,2,0)</f>
        <v>0</v>
      </c>
      <c r="AK3687" s="272">
        <f t="shared" si="57"/>
        <v>0</v>
      </c>
    </row>
    <row r="3688" spans="36:37">
      <c r="AJ3688" s="272">
        <f>VLOOKUP(AK3688,LDI!BC:BD,2,0)</f>
        <v>0</v>
      </c>
      <c r="AK3688" s="272">
        <f t="shared" si="57"/>
        <v>0</v>
      </c>
    </row>
    <row r="3689" spans="36:37">
      <c r="AJ3689" s="272">
        <f>VLOOKUP(AK3689,LDI!BC:BD,2,0)</f>
        <v>0</v>
      </c>
      <c r="AK3689" s="272">
        <f t="shared" si="57"/>
        <v>0</v>
      </c>
    </row>
    <row r="3690" spans="36:37">
      <c r="AJ3690" s="272">
        <f>VLOOKUP(AK3690,LDI!BC:BD,2,0)</f>
        <v>0</v>
      </c>
      <c r="AK3690" s="272">
        <f t="shared" si="57"/>
        <v>0</v>
      </c>
    </row>
    <row r="3691" spans="36:37">
      <c r="AJ3691" s="272">
        <f>VLOOKUP(AK3691,LDI!BC:BD,2,0)</f>
        <v>0</v>
      </c>
      <c r="AK3691" s="272">
        <f t="shared" si="57"/>
        <v>0</v>
      </c>
    </row>
    <row r="3692" spans="36:37">
      <c r="AJ3692" s="272">
        <f>VLOOKUP(AK3692,LDI!BC:BD,2,0)</f>
        <v>0</v>
      </c>
      <c r="AK3692" s="272">
        <f t="shared" si="57"/>
        <v>0</v>
      </c>
    </row>
    <row r="3693" spans="36:37">
      <c r="AJ3693" s="272">
        <f>VLOOKUP(AK3693,LDI!BC:BD,2,0)</f>
        <v>0</v>
      </c>
      <c r="AK3693" s="272">
        <f t="shared" ref="AK3693:AK3756" si="58">P3693</f>
        <v>0</v>
      </c>
    </row>
    <row r="3694" spans="36:37">
      <c r="AJ3694" s="272">
        <f>VLOOKUP(AK3694,LDI!BC:BD,2,0)</f>
        <v>0</v>
      </c>
      <c r="AK3694" s="272">
        <f t="shared" si="58"/>
        <v>0</v>
      </c>
    </row>
    <row r="3695" spans="36:37">
      <c r="AJ3695" s="272">
        <f>VLOOKUP(AK3695,LDI!BC:BD,2,0)</f>
        <v>0</v>
      </c>
      <c r="AK3695" s="272">
        <f t="shared" si="58"/>
        <v>0</v>
      </c>
    </row>
    <row r="3696" spans="36:37">
      <c r="AJ3696" s="272">
        <f>VLOOKUP(AK3696,LDI!BC:BD,2,0)</f>
        <v>0</v>
      </c>
      <c r="AK3696" s="272">
        <f t="shared" si="58"/>
        <v>0</v>
      </c>
    </row>
    <row r="3697" spans="36:37">
      <c r="AJ3697" s="272">
        <f>VLOOKUP(AK3697,LDI!BC:BD,2,0)</f>
        <v>0</v>
      </c>
      <c r="AK3697" s="272">
        <f t="shared" si="58"/>
        <v>0</v>
      </c>
    </row>
    <row r="3698" spans="36:37">
      <c r="AJ3698" s="272">
        <f>VLOOKUP(AK3698,LDI!BC:BD,2,0)</f>
        <v>0</v>
      </c>
      <c r="AK3698" s="272">
        <f t="shared" si="58"/>
        <v>0</v>
      </c>
    </row>
    <row r="3699" spans="36:37">
      <c r="AJ3699" s="272">
        <f>VLOOKUP(AK3699,LDI!BC:BD,2,0)</f>
        <v>0</v>
      </c>
      <c r="AK3699" s="272">
        <f t="shared" si="58"/>
        <v>0</v>
      </c>
    </row>
    <row r="3700" spans="36:37">
      <c r="AJ3700" s="272">
        <f>VLOOKUP(AK3700,LDI!BC:BD,2,0)</f>
        <v>0</v>
      </c>
      <c r="AK3700" s="272">
        <f t="shared" si="58"/>
        <v>0</v>
      </c>
    </row>
    <row r="3701" spans="36:37">
      <c r="AJ3701" s="272">
        <f>VLOOKUP(AK3701,LDI!BC:BD,2,0)</f>
        <v>0</v>
      </c>
      <c r="AK3701" s="272">
        <f t="shared" si="58"/>
        <v>0</v>
      </c>
    </row>
    <row r="3702" spans="36:37">
      <c r="AJ3702" s="272">
        <f>VLOOKUP(AK3702,LDI!BC:BD,2,0)</f>
        <v>0</v>
      </c>
      <c r="AK3702" s="272">
        <f t="shared" si="58"/>
        <v>0</v>
      </c>
    </row>
    <row r="3703" spans="36:37">
      <c r="AJ3703" s="272">
        <f>VLOOKUP(AK3703,LDI!BC:BD,2,0)</f>
        <v>0</v>
      </c>
      <c r="AK3703" s="272">
        <f t="shared" si="58"/>
        <v>0</v>
      </c>
    </row>
    <row r="3704" spans="36:37">
      <c r="AJ3704" s="272">
        <f>VLOOKUP(AK3704,LDI!BC:BD,2,0)</f>
        <v>0</v>
      </c>
      <c r="AK3704" s="272">
        <f t="shared" si="58"/>
        <v>0</v>
      </c>
    </row>
    <row r="3705" spans="36:37">
      <c r="AJ3705" s="272">
        <f>VLOOKUP(AK3705,LDI!BC:BD,2,0)</f>
        <v>0</v>
      </c>
      <c r="AK3705" s="272">
        <f t="shared" si="58"/>
        <v>0</v>
      </c>
    </row>
    <row r="3706" spans="36:37">
      <c r="AJ3706" s="272">
        <f>VLOOKUP(AK3706,LDI!BC:BD,2,0)</f>
        <v>0</v>
      </c>
      <c r="AK3706" s="272">
        <f t="shared" si="58"/>
        <v>0</v>
      </c>
    </row>
    <row r="3707" spans="36:37">
      <c r="AJ3707" s="272">
        <f>VLOOKUP(AK3707,LDI!BC:BD,2,0)</f>
        <v>0</v>
      </c>
      <c r="AK3707" s="272">
        <f t="shared" si="58"/>
        <v>0</v>
      </c>
    </row>
    <row r="3708" spans="36:37">
      <c r="AJ3708" s="272">
        <f>VLOOKUP(AK3708,LDI!BC:BD,2,0)</f>
        <v>0</v>
      </c>
      <c r="AK3708" s="272">
        <f t="shared" si="58"/>
        <v>0</v>
      </c>
    </row>
    <row r="3709" spans="36:37">
      <c r="AJ3709" s="272">
        <f>VLOOKUP(AK3709,LDI!BC:BD,2,0)</f>
        <v>0</v>
      </c>
      <c r="AK3709" s="272">
        <f t="shared" si="58"/>
        <v>0</v>
      </c>
    </row>
    <row r="3710" spans="36:37">
      <c r="AJ3710" s="272">
        <f>VLOOKUP(AK3710,LDI!BC:BD,2,0)</f>
        <v>0</v>
      </c>
      <c r="AK3710" s="272">
        <f t="shared" si="58"/>
        <v>0</v>
      </c>
    </row>
    <row r="3711" spans="36:37">
      <c r="AJ3711" s="272">
        <f>VLOOKUP(AK3711,LDI!BC:BD,2,0)</f>
        <v>0</v>
      </c>
      <c r="AK3711" s="272">
        <f t="shared" si="58"/>
        <v>0</v>
      </c>
    </row>
    <row r="3712" spans="36:37">
      <c r="AJ3712" s="272">
        <f>VLOOKUP(AK3712,LDI!BC:BD,2,0)</f>
        <v>0</v>
      </c>
      <c r="AK3712" s="272">
        <f t="shared" si="58"/>
        <v>0</v>
      </c>
    </row>
    <row r="3713" spans="36:37">
      <c r="AJ3713" s="272">
        <f>VLOOKUP(AK3713,LDI!BC:BD,2,0)</f>
        <v>0</v>
      </c>
      <c r="AK3713" s="272">
        <f t="shared" si="58"/>
        <v>0</v>
      </c>
    </row>
    <row r="3714" spans="36:37">
      <c r="AJ3714" s="272">
        <f>VLOOKUP(AK3714,LDI!BC:BD,2,0)</f>
        <v>0</v>
      </c>
      <c r="AK3714" s="272">
        <f t="shared" si="58"/>
        <v>0</v>
      </c>
    </row>
    <row r="3715" spans="36:37">
      <c r="AJ3715" s="272">
        <f>VLOOKUP(AK3715,LDI!BC:BD,2,0)</f>
        <v>0</v>
      </c>
      <c r="AK3715" s="272">
        <f t="shared" si="58"/>
        <v>0</v>
      </c>
    </row>
    <row r="3716" spans="36:37">
      <c r="AJ3716" s="272">
        <f>VLOOKUP(AK3716,LDI!BC:BD,2,0)</f>
        <v>0</v>
      </c>
      <c r="AK3716" s="272">
        <f t="shared" si="58"/>
        <v>0</v>
      </c>
    </row>
    <row r="3717" spans="36:37">
      <c r="AJ3717" s="272">
        <f>VLOOKUP(AK3717,LDI!BC:BD,2,0)</f>
        <v>0</v>
      </c>
      <c r="AK3717" s="272">
        <f t="shared" si="58"/>
        <v>0</v>
      </c>
    </row>
    <row r="3718" spans="36:37">
      <c r="AJ3718" s="272">
        <f>VLOOKUP(AK3718,LDI!BC:BD,2,0)</f>
        <v>0</v>
      </c>
      <c r="AK3718" s="272">
        <f t="shared" si="58"/>
        <v>0</v>
      </c>
    </row>
    <row r="3719" spans="36:37">
      <c r="AJ3719" s="272">
        <f>VLOOKUP(AK3719,LDI!BC:BD,2,0)</f>
        <v>0</v>
      </c>
      <c r="AK3719" s="272">
        <f t="shared" si="58"/>
        <v>0</v>
      </c>
    </row>
    <row r="3720" spans="36:37">
      <c r="AJ3720" s="272">
        <f>VLOOKUP(AK3720,LDI!BC:BD,2,0)</f>
        <v>0</v>
      </c>
      <c r="AK3720" s="272">
        <f t="shared" si="58"/>
        <v>0</v>
      </c>
    </row>
    <row r="3721" spans="36:37">
      <c r="AJ3721" s="272">
        <f>VLOOKUP(AK3721,LDI!BC:BD,2,0)</f>
        <v>0</v>
      </c>
      <c r="AK3721" s="272">
        <f t="shared" si="58"/>
        <v>0</v>
      </c>
    </row>
    <row r="3722" spans="36:37">
      <c r="AJ3722" s="272">
        <f>VLOOKUP(AK3722,LDI!BC:BD,2,0)</f>
        <v>0</v>
      </c>
      <c r="AK3722" s="272">
        <f t="shared" si="58"/>
        <v>0</v>
      </c>
    </row>
    <row r="3723" spans="36:37">
      <c r="AJ3723" s="272">
        <f>VLOOKUP(AK3723,LDI!BC:BD,2,0)</f>
        <v>0</v>
      </c>
      <c r="AK3723" s="272">
        <f t="shared" si="58"/>
        <v>0</v>
      </c>
    </row>
    <row r="3724" spans="36:37">
      <c r="AJ3724" s="272">
        <f>VLOOKUP(AK3724,LDI!BC:BD,2,0)</f>
        <v>0</v>
      </c>
      <c r="AK3724" s="272">
        <f t="shared" si="58"/>
        <v>0</v>
      </c>
    </row>
    <row r="3725" spans="36:37">
      <c r="AJ3725" s="272">
        <f>VLOOKUP(AK3725,LDI!BC:BD,2,0)</f>
        <v>0</v>
      </c>
      <c r="AK3725" s="272">
        <f t="shared" si="58"/>
        <v>0</v>
      </c>
    </row>
    <row r="3726" spans="36:37">
      <c r="AJ3726" s="272">
        <f>VLOOKUP(AK3726,LDI!BC:BD,2,0)</f>
        <v>0</v>
      </c>
      <c r="AK3726" s="272">
        <f t="shared" si="58"/>
        <v>0</v>
      </c>
    </row>
    <row r="3727" spans="36:37">
      <c r="AJ3727" s="272">
        <f>VLOOKUP(AK3727,LDI!BC:BD,2,0)</f>
        <v>0</v>
      </c>
      <c r="AK3727" s="272">
        <f t="shared" si="58"/>
        <v>0</v>
      </c>
    </row>
    <row r="3728" spans="36:37">
      <c r="AJ3728" s="272">
        <f>VLOOKUP(AK3728,LDI!BC:BD,2,0)</f>
        <v>0</v>
      </c>
      <c r="AK3728" s="272">
        <f t="shared" si="58"/>
        <v>0</v>
      </c>
    </row>
    <row r="3729" spans="36:37">
      <c r="AJ3729" s="272">
        <f>VLOOKUP(AK3729,LDI!BC:BD,2,0)</f>
        <v>0</v>
      </c>
      <c r="AK3729" s="272">
        <f t="shared" si="58"/>
        <v>0</v>
      </c>
    </row>
    <row r="3730" spans="36:37">
      <c r="AJ3730" s="272">
        <f>VLOOKUP(AK3730,LDI!BC:BD,2,0)</f>
        <v>0</v>
      </c>
      <c r="AK3730" s="272">
        <f t="shared" si="58"/>
        <v>0</v>
      </c>
    </row>
    <row r="3731" spans="36:37">
      <c r="AJ3731" s="272">
        <f>VLOOKUP(AK3731,LDI!BC:BD,2,0)</f>
        <v>0</v>
      </c>
      <c r="AK3731" s="272">
        <f t="shared" si="58"/>
        <v>0</v>
      </c>
    </row>
    <row r="3732" spans="36:37">
      <c r="AJ3732" s="272">
        <f>VLOOKUP(AK3732,LDI!BC:BD,2,0)</f>
        <v>0</v>
      </c>
      <c r="AK3732" s="272">
        <f t="shared" si="58"/>
        <v>0</v>
      </c>
    </row>
    <row r="3733" spans="36:37">
      <c r="AJ3733" s="272">
        <f>VLOOKUP(AK3733,LDI!BC:BD,2,0)</f>
        <v>0</v>
      </c>
      <c r="AK3733" s="272">
        <f t="shared" si="58"/>
        <v>0</v>
      </c>
    </row>
    <row r="3734" spans="36:37">
      <c r="AJ3734" s="272">
        <f>VLOOKUP(AK3734,LDI!BC:BD,2,0)</f>
        <v>0</v>
      </c>
      <c r="AK3734" s="272">
        <f t="shared" si="58"/>
        <v>0</v>
      </c>
    </row>
    <row r="3735" spans="36:37">
      <c r="AJ3735" s="272">
        <f>VLOOKUP(AK3735,LDI!BC:BD,2,0)</f>
        <v>0</v>
      </c>
      <c r="AK3735" s="272">
        <f t="shared" si="58"/>
        <v>0</v>
      </c>
    </row>
    <row r="3736" spans="36:37">
      <c r="AJ3736" s="272">
        <f>VLOOKUP(AK3736,LDI!BC:BD,2,0)</f>
        <v>0</v>
      </c>
      <c r="AK3736" s="272">
        <f t="shared" si="58"/>
        <v>0</v>
      </c>
    </row>
    <row r="3737" spans="36:37">
      <c r="AJ3737" s="272">
        <f>VLOOKUP(AK3737,LDI!BC:BD,2,0)</f>
        <v>0</v>
      </c>
      <c r="AK3737" s="272">
        <f t="shared" si="58"/>
        <v>0</v>
      </c>
    </row>
    <row r="3738" spans="36:37">
      <c r="AJ3738" s="272">
        <f>VLOOKUP(AK3738,LDI!BC:BD,2,0)</f>
        <v>0</v>
      </c>
      <c r="AK3738" s="272">
        <f t="shared" si="58"/>
        <v>0</v>
      </c>
    </row>
    <row r="3739" spans="36:37">
      <c r="AJ3739" s="272">
        <f>VLOOKUP(AK3739,LDI!BC:BD,2,0)</f>
        <v>0</v>
      </c>
      <c r="AK3739" s="272">
        <f t="shared" si="58"/>
        <v>0</v>
      </c>
    </row>
    <row r="3740" spans="36:37">
      <c r="AJ3740" s="272">
        <f>VLOOKUP(AK3740,LDI!BC:BD,2,0)</f>
        <v>0</v>
      </c>
      <c r="AK3740" s="272">
        <f t="shared" si="58"/>
        <v>0</v>
      </c>
    </row>
    <row r="3741" spans="36:37">
      <c r="AJ3741" s="272">
        <f>VLOOKUP(AK3741,LDI!BC:BD,2,0)</f>
        <v>0</v>
      </c>
      <c r="AK3741" s="272">
        <f t="shared" si="58"/>
        <v>0</v>
      </c>
    </row>
    <row r="3742" spans="36:37">
      <c r="AJ3742" s="272">
        <f>VLOOKUP(AK3742,LDI!BC:BD,2,0)</f>
        <v>0</v>
      </c>
      <c r="AK3742" s="272">
        <f t="shared" si="58"/>
        <v>0</v>
      </c>
    </row>
    <row r="3743" spans="36:37">
      <c r="AJ3743" s="272">
        <f>VLOOKUP(AK3743,LDI!BC:BD,2,0)</f>
        <v>0</v>
      </c>
      <c r="AK3743" s="272">
        <f t="shared" si="58"/>
        <v>0</v>
      </c>
    </row>
    <row r="3744" spans="36:37">
      <c r="AJ3744" s="272">
        <f>VLOOKUP(AK3744,LDI!BC:BD,2,0)</f>
        <v>0</v>
      </c>
      <c r="AK3744" s="272">
        <f t="shared" si="58"/>
        <v>0</v>
      </c>
    </row>
    <row r="3745" spans="36:37">
      <c r="AJ3745" s="272">
        <f>VLOOKUP(AK3745,LDI!BC:BD,2,0)</f>
        <v>0</v>
      </c>
      <c r="AK3745" s="272">
        <f t="shared" si="58"/>
        <v>0</v>
      </c>
    </row>
    <row r="3746" spans="36:37">
      <c r="AJ3746" s="272">
        <f>VLOOKUP(AK3746,LDI!BC:BD,2,0)</f>
        <v>0</v>
      </c>
      <c r="AK3746" s="272">
        <f t="shared" si="58"/>
        <v>0</v>
      </c>
    </row>
    <row r="3747" spans="36:37">
      <c r="AJ3747" s="272">
        <f>VLOOKUP(AK3747,LDI!BC:BD,2,0)</f>
        <v>0</v>
      </c>
      <c r="AK3747" s="272">
        <f t="shared" si="58"/>
        <v>0</v>
      </c>
    </row>
    <row r="3748" spans="36:37">
      <c r="AJ3748" s="272">
        <f>VLOOKUP(AK3748,LDI!BC:BD,2,0)</f>
        <v>0</v>
      </c>
      <c r="AK3748" s="272">
        <f t="shared" si="58"/>
        <v>0</v>
      </c>
    </row>
    <row r="3749" spans="36:37">
      <c r="AJ3749" s="272">
        <f>VLOOKUP(AK3749,LDI!BC:BD,2,0)</f>
        <v>0</v>
      </c>
      <c r="AK3749" s="272">
        <f t="shared" si="58"/>
        <v>0</v>
      </c>
    </row>
    <row r="3750" spans="36:37">
      <c r="AJ3750" s="272">
        <f>VLOOKUP(AK3750,LDI!BC:BD,2,0)</f>
        <v>0</v>
      </c>
      <c r="AK3750" s="272">
        <f t="shared" si="58"/>
        <v>0</v>
      </c>
    </row>
    <row r="3751" spans="36:37">
      <c r="AJ3751" s="272">
        <f>VLOOKUP(AK3751,LDI!BC:BD,2,0)</f>
        <v>0</v>
      </c>
      <c r="AK3751" s="272">
        <f t="shared" si="58"/>
        <v>0</v>
      </c>
    </row>
    <row r="3752" spans="36:37">
      <c r="AJ3752" s="272">
        <f>VLOOKUP(AK3752,LDI!BC:BD,2,0)</f>
        <v>0</v>
      </c>
      <c r="AK3752" s="272">
        <f t="shared" si="58"/>
        <v>0</v>
      </c>
    </row>
    <row r="3753" spans="36:37">
      <c r="AJ3753" s="272">
        <f>VLOOKUP(AK3753,LDI!BC:BD,2,0)</f>
        <v>0</v>
      </c>
      <c r="AK3753" s="272">
        <f t="shared" si="58"/>
        <v>0</v>
      </c>
    </row>
    <row r="3754" spans="36:37">
      <c r="AJ3754" s="272">
        <f>VLOOKUP(AK3754,LDI!BC:BD,2,0)</f>
        <v>0</v>
      </c>
      <c r="AK3754" s="272">
        <f t="shared" si="58"/>
        <v>0</v>
      </c>
    </row>
    <row r="3755" spans="36:37">
      <c r="AJ3755" s="272">
        <f>VLOOKUP(AK3755,LDI!BC:BD,2,0)</f>
        <v>0</v>
      </c>
      <c r="AK3755" s="272">
        <f t="shared" si="58"/>
        <v>0</v>
      </c>
    </row>
    <row r="3756" spans="36:37">
      <c r="AJ3756" s="272">
        <f>VLOOKUP(AK3756,LDI!BC:BD,2,0)</f>
        <v>0</v>
      </c>
      <c r="AK3756" s="272">
        <f t="shared" si="58"/>
        <v>0</v>
      </c>
    </row>
    <row r="3757" spans="36:37">
      <c r="AJ3757" s="272">
        <f>VLOOKUP(AK3757,LDI!BC:BD,2,0)</f>
        <v>0</v>
      </c>
      <c r="AK3757" s="272">
        <f t="shared" ref="AK3757:AK3820" si="59">P3757</f>
        <v>0</v>
      </c>
    </row>
    <row r="3758" spans="36:37">
      <c r="AJ3758" s="272">
        <f>VLOOKUP(AK3758,LDI!BC:BD,2,0)</f>
        <v>0</v>
      </c>
      <c r="AK3758" s="272">
        <f t="shared" si="59"/>
        <v>0</v>
      </c>
    </row>
    <row r="3759" spans="36:37">
      <c r="AJ3759" s="272">
        <f>VLOOKUP(AK3759,LDI!BC:BD,2,0)</f>
        <v>0</v>
      </c>
      <c r="AK3759" s="272">
        <f t="shared" si="59"/>
        <v>0</v>
      </c>
    </row>
    <row r="3760" spans="36:37">
      <c r="AJ3760" s="272">
        <f>VLOOKUP(AK3760,LDI!BC:BD,2,0)</f>
        <v>0</v>
      </c>
      <c r="AK3760" s="272">
        <f t="shared" si="59"/>
        <v>0</v>
      </c>
    </row>
    <row r="3761" spans="36:37">
      <c r="AJ3761" s="272">
        <f>VLOOKUP(AK3761,LDI!BC:BD,2,0)</f>
        <v>0</v>
      </c>
      <c r="AK3761" s="272">
        <f t="shared" si="59"/>
        <v>0</v>
      </c>
    </row>
    <row r="3762" spans="36:37">
      <c r="AJ3762" s="272">
        <f>VLOOKUP(AK3762,LDI!BC:BD,2,0)</f>
        <v>0</v>
      </c>
      <c r="AK3762" s="272">
        <f t="shared" si="59"/>
        <v>0</v>
      </c>
    </row>
    <row r="3763" spans="36:37">
      <c r="AJ3763" s="272">
        <f>VLOOKUP(AK3763,LDI!BC:BD,2,0)</f>
        <v>0</v>
      </c>
      <c r="AK3763" s="272">
        <f t="shared" si="59"/>
        <v>0</v>
      </c>
    </row>
    <row r="3764" spans="36:37">
      <c r="AJ3764" s="272">
        <f>VLOOKUP(AK3764,LDI!BC:BD,2,0)</f>
        <v>0</v>
      </c>
      <c r="AK3764" s="272">
        <f t="shared" si="59"/>
        <v>0</v>
      </c>
    </row>
    <row r="3765" spans="36:37">
      <c r="AJ3765" s="272">
        <f>VLOOKUP(AK3765,LDI!BC:BD,2,0)</f>
        <v>0</v>
      </c>
      <c r="AK3765" s="272">
        <f t="shared" si="59"/>
        <v>0</v>
      </c>
    </row>
    <row r="3766" spans="36:37">
      <c r="AJ3766" s="272">
        <f>VLOOKUP(AK3766,LDI!BC:BD,2,0)</f>
        <v>0</v>
      </c>
      <c r="AK3766" s="272">
        <f t="shared" si="59"/>
        <v>0</v>
      </c>
    </row>
    <row r="3767" spans="36:37">
      <c r="AJ3767" s="272">
        <f>VLOOKUP(AK3767,LDI!BC:BD,2,0)</f>
        <v>0</v>
      </c>
      <c r="AK3767" s="272">
        <f t="shared" si="59"/>
        <v>0</v>
      </c>
    </row>
    <row r="3768" spans="36:37">
      <c r="AJ3768" s="272">
        <f>VLOOKUP(AK3768,LDI!BC:BD,2,0)</f>
        <v>0</v>
      </c>
      <c r="AK3768" s="272">
        <f t="shared" si="59"/>
        <v>0</v>
      </c>
    </row>
    <row r="3769" spans="36:37">
      <c r="AJ3769" s="272">
        <f>VLOOKUP(AK3769,LDI!BC:BD,2,0)</f>
        <v>0</v>
      </c>
      <c r="AK3769" s="272">
        <f t="shared" si="59"/>
        <v>0</v>
      </c>
    </row>
    <row r="3770" spans="36:37">
      <c r="AJ3770" s="272">
        <f>VLOOKUP(AK3770,LDI!BC:BD,2,0)</f>
        <v>0</v>
      </c>
      <c r="AK3770" s="272">
        <f t="shared" si="59"/>
        <v>0</v>
      </c>
    </row>
    <row r="3771" spans="36:37">
      <c r="AJ3771" s="272">
        <f>VLOOKUP(AK3771,LDI!BC:BD,2,0)</f>
        <v>0</v>
      </c>
      <c r="AK3771" s="272">
        <f t="shared" si="59"/>
        <v>0</v>
      </c>
    </row>
    <row r="3772" spans="36:37">
      <c r="AJ3772" s="272">
        <f>VLOOKUP(AK3772,LDI!BC:BD,2,0)</f>
        <v>0</v>
      </c>
      <c r="AK3772" s="272">
        <f t="shared" si="59"/>
        <v>0</v>
      </c>
    </row>
    <row r="3773" spans="36:37">
      <c r="AJ3773" s="272">
        <f>VLOOKUP(AK3773,LDI!BC:BD,2,0)</f>
        <v>0</v>
      </c>
      <c r="AK3773" s="272">
        <f t="shared" si="59"/>
        <v>0</v>
      </c>
    </row>
    <row r="3774" spans="36:37">
      <c r="AJ3774" s="272">
        <f>VLOOKUP(AK3774,LDI!BC:BD,2,0)</f>
        <v>0</v>
      </c>
      <c r="AK3774" s="272">
        <f t="shared" si="59"/>
        <v>0</v>
      </c>
    </row>
    <row r="3775" spans="36:37">
      <c r="AJ3775" s="272">
        <f>VLOOKUP(AK3775,LDI!BC:BD,2,0)</f>
        <v>0</v>
      </c>
      <c r="AK3775" s="272">
        <f t="shared" si="59"/>
        <v>0</v>
      </c>
    </row>
    <row r="3776" spans="36:37">
      <c r="AJ3776" s="272">
        <f>VLOOKUP(AK3776,LDI!BC:BD,2,0)</f>
        <v>0</v>
      </c>
      <c r="AK3776" s="272">
        <f t="shared" si="59"/>
        <v>0</v>
      </c>
    </row>
    <row r="3777" spans="36:37">
      <c r="AJ3777" s="272">
        <f>VLOOKUP(AK3777,LDI!BC:BD,2,0)</f>
        <v>0</v>
      </c>
      <c r="AK3777" s="272">
        <f t="shared" si="59"/>
        <v>0</v>
      </c>
    </row>
    <row r="3778" spans="36:37">
      <c r="AJ3778" s="272">
        <f>VLOOKUP(AK3778,LDI!BC:BD,2,0)</f>
        <v>0</v>
      </c>
      <c r="AK3778" s="272">
        <f t="shared" si="59"/>
        <v>0</v>
      </c>
    </row>
    <row r="3779" spans="36:37">
      <c r="AJ3779" s="272">
        <f>VLOOKUP(AK3779,LDI!BC:BD,2,0)</f>
        <v>0</v>
      </c>
      <c r="AK3779" s="272">
        <f t="shared" si="59"/>
        <v>0</v>
      </c>
    </row>
    <row r="3780" spans="36:37">
      <c r="AJ3780" s="272">
        <f>VLOOKUP(AK3780,LDI!BC:BD,2,0)</f>
        <v>0</v>
      </c>
      <c r="AK3780" s="272">
        <f t="shared" si="59"/>
        <v>0</v>
      </c>
    </row>
    <row r="3781" spans="36:37">
      <c r="AJ3781" s="272">
        <f>VLOOKUP(AK3781,LDI!BC:BD,2,0)</f>
        <v>0</v>
      </c>
      <c r="AK3781" s="272">
        <f t="shared" si="59"/>
        <v>0</v>
      </c>
    </row>
    <row r="3782" spans="36:37">
      <c r="AJ3782" s="272">
        <f>VLOOKUP(AK3782,LDI!BC:BD,2,0)</f>
        <v>0</v>
      </c>
      <c r="AK3782" s="272">
        <f t="shared" si="59"/>
        <v>0</v>
      </c>
    </row>
    <row r="3783" spans="36:37">
      <c r="AJ3783" s="272">
        <f>VLOOKUP(AK3783,LDI!BC:BD,2,0)</f>
        <v>0</v>
      </c>
      <c r="AK3783" s="272">
        <f t="shared" si="59"/>
        <v>0</v>
      </c>
    </row>
    <row r="3784" spans="36:37">
      <c r="AJ3784" s="272">
        <f>VLOOKUP(AK3784,LDI!BC:BD,2,0)</f>
        <v>0</v>
      </c>
      <c r="AK3784" s="272">
        <f t="shared" si="59"/>
        <v>0</v>
      </c>
    </row>
    <row r="3785" spans="36:37">
      <c r="AJ3785" s="272">
        <f>VLOOKUP(AK3785,LDI!BC:BD,2,0)</f>
        <v>0</v>
      </c>
      <c r="AK3785" s="272">
        <f t="shared" si="59"/>
        <v>0</v>
      </c>
    </row>
    <row r="3786" spans="36:37">
      <c r="AJ3786" s="272">
        <f>VLOOKUP(AK3786,LDI!BC:BD,2,0)</f>
        <v>0</v>
      </c>
      <c r="AK3786" s="272">
        <f t="shared" si="59"/>
        <v>0</v>
      </c>
    </row>
    <row r="3787" spans="36:37">
      <c r="AJ3787" s="272">
        <f>VLOOKUP(AK3787,LDI!BC:BD,2,0)</f>
        <v>0</v>
      </c>
      <c r="AK3787" s="272">
        <f t="shared" si="59"/>
        <v>0</v>
      </c>
    </row>
    <row r="3788" spans="36:37">
      <c r="AJ3788" s="272">
        <f>VLOOKUP(AK3788,LDI!BC:BD,2,0)</f>
        <v>0</v>
      </c>
      <c r="AK3788" s="272">
        <f t="shared" si="59"/>
        <v>0</v>
      </c>
    </row>
    <row r="3789" spans="36:37">
      <c r="AJ3789" s="272">
        <f>VLOOKUP(AK3789,LDI!BC:BD,2,0)</f>
        <v>0</v>
      </c>
      <c r="AK3789" s="272">
        <f t="shared" si="59"/>
        <v>0</v>
      </c>
    </row>
    <row r="3790" spans="36:37">
      <c r="AJ3790" s="272">
        <f>VLOOKUP(AK3790,LDI!BC:BD,2,0)</f>
        <v>0</v>
      </c>
      <c r="AK3790" s="272">
        <f t="shared" si="59"/>
        <v>0</v>
      </c>
    </row>
    <row r="3791" spans="36:37">
      <c r="AJ3791" s="272">
        <f>VLOOKUP(AK3791,LDI!BC:BD,2,0)</f>
        <v>0</v>
      </c>
      <c r="AK3791" s="272">
        <f t="shared" si="59"/>
        <v>0</v>
      </c>
    </row>
    <row r="3792" spans="36:37">
      <c r="AJ3792" s="272">
        <f>VLOOKUP(AK3792,LDI!BC:BD,2,0)</f>
        <v>0</v>
      </c>
      <c r="AK3792" s="272">
        <f t="shared" si="59"/>
        <v>0</v>
      </c>
    </row>
    <row r="3793" spans="36:37">
      <c r="AJ3793" s="272">
        <f>VLOOKUP(AK3793,LDI!BC:BD,2,0)</f>
        <v>0</v>
      </c>
      <c r="AK3793" s="272">
        <f t="shared" si="59"/>
        <v>0</v>
      </c>
    </row>
    <row r="3794" spans="36:37">
      <c r="AJ3794" s="272">
        <f>VLOOKUP(AK3794,LDI!BC:BD,2,0)</f>
        <v>0</v>
      </c>
      <c r="AK3794" s="272">
        <f t="shared" si="59"/>
        <v>0</v>
      </c>
    </row>
    <row r="3795" spans="36:37">
      <c r="AJ3795" s="272">
        <f>VLOOKUP(AK3795,LDI!BC:BD,2,0)</f>
        <v>0</v>
      </c>
      <c r="AK3795" s="272">
        <f t="shared" si="59"/>
        <v>0</v>
      </c>
    </row>
    <row r="3796" spans="36:37">
      <c r="AJ3796" s="272">
        <f>VLOOKUP(AK3796,LDI!BC:BD,2,0)</f>
        <v>0</v>
      </c>
      <c r="AK3796" s="272">
        <f t="shared" si="59"/>
        <v>0</v>
      </c>
    </row>
    <row r="3797" spans="36:37">
      <c r="AJ3797" s="272">
        <f>VLOOKUP(AK3797,LDI!BC:BD,2,0)</f>
        <v>0</v>
      </c>
      <c r="AK3797" s="272">
        <f t="shared" si="59"/>
        <v>0</v>
      </c>
    </row>
    <row r="3798" spans="36:37">
      <c r="AJ3798" s="272">
        <f>VLOOKUP(AK3798,LDI!BC:BD,2,0)</f>
        <v>0</v>
      </c>
      <c r="AK3798" s="272">
        <f t="shared" si="59"/>
        <v>0</v>
      </c>
    </row>
    <row r="3799" spans="36:37">
      <c r="AJ3799" s="272">
        <f>VLOOKUP(AK3799,LDI!BC:BD,2,0)</f>
        <v>0</v>
      </c>
      <c r="AK3799" s="272">
        <f t="shared" si="59"/>
        <v>0</v>
      </c>
    </row>
    <row r="3800" spans="36:37">
      <c r="AJ3800" s="272">
        <f>VLOOKUP(AK3800,LDI!BC:BD,2,0)</f>
        <v>0</v>
      </c>
      <c r="AK3800" s="272">
        <f t="shared" si="59"/>
        <v>0</v>
      </c>
    </row>
    <row r="3801" spans="36:37">
      <c r="AJ3801" s="272">
        <f>VLOOKUP(AK3801,LDI!BC:BD,2,0)</f>
        <v>0</v>
      </c>
      <c r="AK3801" s="272">
        <f t="shared" si="59"/>
        <v>0</v>
      </c>
    </row>
    <row r="3802" spans="36:37">
      <c r="AJ3802" s="272">
        <f>VLOOKUP(AK3802,LDI!BC:BD,2,0)</f>
        <v>0</v>
      </c>
      <c r="AK3802" s="272">
        <f t="shared" si="59"/>
        <v>0</v>
      </c>
    </row>
    <row r="3803" spans="36:37">
      <c r="AJ3803" s="272">
        <f>VLOOKUP(AK3803,LDI!BC:BD,2,0)</f>
        <v>0</v>
      </c>
      <c r="AK3803" s="272">
        <f t="shared" si="59"/>
        <v>0</v>
      </c>
    </row>
    <row r="3804" spans="36:37">
      <c r="AJ3804" s="272">
        <f>VLOOKUP(AK3804,LDI!BC:BD,2,0)</f>
        <v>0</v>
      </c>
      <c r="AK3804" s="272">
        <f t="shared" si="59"/>
        <v>0</v>
      </c>
    </row>
    <row r="3805" spans="36:37">
      <c r="AJ3805" s="272">
        <f>VLOOKUP(AK3805,LDI!BC:BD,2,0)</f>
        <v>0</v>
      </c>
      <c r="AK3805" s="272">
        <f t="shared" si="59"/>
        <v>0</v>
      </c>
    </row>
    <row r="3806" spans="36:37">
      <c r="AJ3806" s="272">
        <f>VLOOKUP(AK3806,LDI!BC:BD,2,0)</f>
        <v>0</v>
      </c>
      <c r="AK3806" s="272">
        <f t="shared" si="59"/>
        <v>0</v>
      </c>
    </row>
    <row r="3807" spans="36:37">
      <c r="AJ3807" s="272">
        <f>VLOOKUP(AK3807,LDI!BC:BD,2,0)</f>
        <v>0</v>
      </c>
      <c r="AK3807" s="272">
        <f t="shared" si="59"/>
        <v>0</v>
      </c>
    </row>
    <row r="3808" spans="36:37">
      <c r="AJ3808" s="272">
        <f>VLOOKUP(AK3808,LDI!BC:BD,2,0)</f>
        <v>0</v>
      </c>
      <c r="AK3808" s="272">
        <f t="shared" si="59"/>
        <v>0</v>
      </c>
    </row>
    <row r="3809" spans="36:37">
      <c r="AJ3809" s="272">
        <f>VLOOKUP(AK3809,LDI!BC:BD,2,0)</f>
        <v>0</v>
      </c>
      <c r="AK3809" s="272">
        <f t="shared" si="59"/>
        <v>0</v>
      </c>
    </row>
    <row r="3810" spans="36:37">
      <c r="AJ3810" s="272">
        <f>VLOOKUP(AK3810,LDI!BC:BD,2,0)</f>
        <v>0</v>
      </c>
      <c r="AK3810" s="272">
        <f t="shared" si="59"/>
        <v>0</v>
      </c>
    </row>
    <row r="3811" spans="36:37">
      <c r="AJ3811" s="272">
        <f>VLOOKUP(AK3811,LDI!BC:BD,2,0)</f>
        <v>0</v>
      </c>
      <c r="AK3811" s="272">
        <f t="shared" si="59"/>
        <v>0</v>
      </c>
    </row>
    <row r="3812" spans="36:37">
      <c r="AJ3812" s="272">
        <f>VLOOKUP(AK3812,LDI!BC:BD,2,0)</f>
        <v>0</v>
      </c>
      <c r="AK3812" s="272">
        <f t="shared" si="59"/>
        <v>0</v>
      </c>
    </row>
    <row r="3813" spans="36:37">
      <c r="AJ3813" s="272">
        <f>VLOOKUP(AK3813,LDI!BC:BD,2,0)</f>
        <v>0</v>
      </c>
      <c r="AK3813" s="272">
        <f t="shared" si="59"/>
        <v>0</v>
      </c>
    </row>
    <row r="3814" spans="36:37">
      <c r="AJ3814" s="272">
        <f>VLOOKUP(AK3814,LDI!BC:BD,2,0)</f>
        <v>0</v>
      </c>
      <c r="AK3814" s="272">
        <f t="shared" si="59"/>
        <v>0</v>
      </c>
    </row>
    <row r="3815" spans="36:37">
      <c r="AJ3815" s="272">
        <f>VLOOKUP(AK3815,LDI!BC:BD,2,0)</f>
        <v>0</v>
      </c>
      <c r="AK3815" s="272">
        <f t="shared" si="59"/>
        <v>0</v>
      </c>
    </row>
    <row r="3816" spans="36:37">
      <c r="AJ3816" s="272">
        <f>VLOOKUP(AK3816,LDI!BC:BD,2,0)</f>
        <v>0</v>
      </c>
      <c r="AK3816" s="272">
        <f t="shared" si="59"/>
        <v>0</v>
      </c>
    </row>
    <row r="3817" spans="36:37">
      <c r="AJ3817" s="272">
        <f>VLOOKUP(AK3817,LDI!BC:BD,2,0)</f>
        <v>0</v>
      </c>
      <c r="AK3817" s="272">
        <f t="shared" si="59"/>
        <v>0</v>
      </c>
    </row>
    <row r="3818" spans="36:37">
      <c r="AJ3818" s="272">
        <f>VLOOKUP(AK3818,LDI!BC:BD,2,0)</f>
        <v>0</v>
      </c>
      <c r="AK3818" s="272">
        <f t="shared" si="59"/>
        <v>0</v>
      </c>
    </row>
    <row r="3819" spans="36:37">
      <c r="AJ3819" s="272">
        <f>VLOOKUP(AK3819,LDI!BC:BD,2,0)</f>
        <v>0</v>
      </c>
      <c r="AK3819" s="272">
        <f t="shared" si="59"/>
        <v>0</v>
      </c>
    </row>
    <row r="3820" spans="36:37">
      <c r="AJ3820" s="272">
        <f>VLOOKUP(AK3820,LDI!BC:BD,2,0)</f>
        <v>0</v>
      </c>
      <c r="AK3820" s="272">
        <f t="shared" si="59"/>
        <v>0</v>
      </c>
    </row>
    <row r="3821" spans="36:37">
      <c r="AJ3821" s="272">
        <f>VLOOKUP(AK3821,LDI!BC:BD,2,0)</f>
        <v>0</v>
      </c>
      <c r="AK3821" s="272">
        <f t="shared" ref="AK3821:AK3884" si="60">P3821</f>
        <v>0</v>
      </c>
    </row>
    <row r="3822" spans="36:37">
      <c r="AJ3822" s="272">
        <f>VLOOKUP(AK3822,LDI!BC:BD,2,0)</f>
        <v>0</v>
      </c>
      <c r="AK3822" s="272">
        <f t="shared" si="60"/>
        <v>0</v>
      </c>
    </row>
    <row r="3823" spans="36:37">
      <c r="AJ3823" s="272">
        <f>VLOOKUP(AK3823,LDI!BC:BD,2,0)</f>
        <v>0</v>
      </c>
      <c r="AK3823" s="272">
        <f t="shared" si="60"/>
        <v>0</v>
      </c>
    </row>
    <row r="3824" spans="36:37">
      <c r="AJ3824" s="272">
        <f>VLOOKUP(AK3824,LDI!BC:BD,2,0)</f>
        <v>0</v>
      </c>
      <c r="AK3824" s="272">
        <f t="shared" si="60"/>
        <v>0</v>
      </c>
    </row>
    <row r="3825" spans="36:37">
      <c r="AJ3825" s="272">
        <f>VLOOKUP(AK3825,LDI!BC:BD,2,0)</f>
        <v>0</v>
      </c>
      <c r="AK3825" s="272">
        <f t="shared" si="60"/>
        <v>0</v>
      </c>
    </row>
    <row r="3826" spans="36:37">
      <c r="AJ3826" s="272">
        <f>VLOOKUP(AK3826,LDI!BC:BD,2,0)</f>
        <v>0</v>
      </c>
      <c r="AK3826" s="272">
        <f t="shared" si="60"/>
        <v>0</v>
      </c>
    </row>
    <row r="3827" spans="36:37">
      <c r="AJ3827" s="272">
        <f>VLOOKUP(AK3827,LDI!BC:BD,2,0)</f>
        <v>0</v>
      </c>
      <c r="AK3827" s="272">
        <f t="shared" si="60"/>
        <v>0</v>
      </c>
    </row>
    <row r="3828" spans="36:37">
      <c r="AJ3828" s="272">
        <f>VLOOKUP(AK3828,LDI!BC:BD,2,0)</f>
        <v>0</v>
      </c>
      <c r="AK3828" s="272">
        <f t="shared" si="60"/>
        <v>0</v>
      </c>
    </row>
    <row r="3829" spans="36:37">
      <c r="AJ3829" s="272">
        <f>VLOOKUP(AK3829,LDI!BC:BD,2,0)</f>
        <v>0</v>
      </c>
      <c r="AK3829" s="272">
        <f t="shared" si="60"/>
        <v>0</v>
      </c>
    </row>
    <row r="3830" spans="36:37">
      <c r="AJ3830" s="272">
        <f>VLOOKUP(AK3830,LDI!BC:BD,2,0)</f>
        <v>0</v>
      </c>
      <c r="AK3830" s="272">
        <f t="shared" si="60"/>
        <v>0</v>
      </c>
    </row>
    <row r="3831" spans="36:37">
      <c r="AJ3831" s="272">
        <f>VLOOKUP(AK3831,LDI!BC:BD,2,0)</f>
        <v>0</v>
      </c>
      <c r="AK3831" s="272">
        <f t="shared" si="60"/>
        <v>0</v>
      </c>
    </row>
    <row r="3832" spans="36:37">
      <c r="AJ3832" s="272">
        <f>VLOOKUP(AK3832,LDI!BC:BD,2,0)</f>
        <v>0</v>
      </c>
      <c r="AK3832" s="272">
        <f t="shared" si="60"/>
        <v>0</v>
      </c>
    </row>
    <row r="3833" spans="36:37">
      <c r="AJ3833" s="272">
        <f>VLOOKUP(AK3833,LDI!BC:BD,2,0)</f>
        <v>0</v>
      </c>
      <c r="AK3833" s="272">
        <f t="shared" si="60"/>
        <v>0</v>
      </c>
    </row>
    <row r="3834" spans="36:37">
      <c r="AJ3834" s="272">
        <f>VLOOKUP(AK3834,LDI!BC:BD,2,0)</f>
        <v>0</v>
      </c>
      <c r="AK3834" s="272">
        <f t="shared" si="60"/>
        <v>0</v>
      </c>
    </row>
    <row r="3835" spans="36:37">
      <c r="AJ3835" s="272">
        <f>VLOOKUP(AK3835,LDI!BC:BD,2,0)</f>
        <v>0</v>
      </c>
      <c r="AK3835" s="272">
        <f t="shared" si="60"/>
        <v>0</v>
      </c>
    </row>
    <row r="3836" spans="36:37">
      <c r="AJ3836" s="272">
        <f>VLOOKUP(AK3836,LDI!BC:BD,2,0)</f>
        <v>0</v>
      </c>
      <c r="AK3836" s="272">
        <f t="shared" si="60"/>
        <v>0</v>
      </c>
    </row>
    <row r="3837" spans="36:37">
      <c r="AJ3837" s="272">
        <f>VLOOKUP(AK3837,LDI!BC:BD,2,0)</f>
        <v>0</v>
      </c>
      <c r="AK3837" s="272">
        <f t="shared" si="60"/>
        <v>0</v>
      </c>
    </row>
    <row r="3838" spans="36:37">
      <c r="AJ3838" s="272">
        <f>VLOOKUP(AK3838,LDI!BC:BD,2,0)</f>
        <v>0</v>
      </c>
      <c r="AK3838" s="272">
        <f t="shared" si="60"/>
        <v>0</v>
      </c>
    </row>
    <row r="3839" spans="36:37">
      <c r="AJ3839" s="272">
        <f>VLOOKUP(AK3839,LDI!BC:BD,2,0)</f>
        <v>0</v>
      </c>
      <c r="AK3839" s="272">
        <f t="shared" si="60"/>
        <v>0</v>
      </c>
    </row>
    <row r="3840" spans="36:37">
      <c r="AJ3840" s="272">
        <f>VLOOKUP(AK3840,LDI!BC:BD,2,0)</f>
        <v>0</v>
      </c>
      <c r="AK3840" s="272">
        <f t="shared" si="60"/>
        <v>0</v>
      </c>
    </row>
    <row r="3841" spans="36:37">
      <c r="AJ3841" s="272">
        <f>VLOOKUP(AK3841,LDI!BC:BD,2,0)</f>
        <v>0</v>
      </c>
      <c r="AK3841" s="272">
        <f t="shared" si="60"/>
        <v>0</v>
      </c>
    </row>
    <row r="3842" spans="36:37">
      <c r="AJ3842" s="272">
        <f>VLOOKUP(AK3842,LDI!BC:BD,2,0)</f>
        <v>0</v>
      </c>
      <c r="AK3842" s="272">
        <f t="shared" si="60"/>
        <v>0</v>
      </c>
    </row>
    <row r="3843" spans="36:37">
      <c r="AJ3843" s="272">
        <f>VLOOKUP(AK3843,LDI!BC:BD,2,0)</f>
        <v>0</v>
      </c>
      <c r="AK3843" s="272">
        <f t="shared" si="60"/>
        <v>0</v>
      </c>
    </row>
    <row r="3844" spans="36:37">
      <c r="AJ3844" s="272">
        <f>VLOOKUP(AK3844,LDI!BC:BD,2,0)</f>
        <v>0</v>
      </c>
      <c r="AK3844" s="272">
        <f t="shared" si="60"/>
        <v>0</v>
      </c>
    </row>
    <row r="3845" spans="36:37">
      <c r="AJ3845" s="272">
        <f>VLOOKUP(AK3845,LDI!BC:BD,2,0)</f>
        <v>0</v>
      </c>
      <c r="AK3845" s="272">
        <f t="shared" si="60"/>
        <v>0</v>
      </c>
    </row>
    <row r="3846" spans="36:37">
      <c r="AJ3846" s="272">
        <f>VLOOKUP(AK3846,LDI!BC:BD,2,0)</f>
        <v>0</v>
      </c>
      <c r="AK3846" s="272">
        <f t="shared" si="60"/>
        <v>0</v>
      </c>
    </row>
    <row r="3847" spans="36:37">
      <c r="AJ3847" s="272">
        <f>VLOOKUP(AK3847,LDI!BC:BD,2,0)</f>
        <v>0</v>
      </c>
      <c r="AK3847" s="272">
        <f t="shared" si="60"/>
        <v>0</v>
      </c>
    </row>
    <row r="3848" spans="36:37">
      <c r="AJ3848" s="272">
        <f>VLOOKUP(AK3848,LDI!BC:BD,2,0)</f>
        <v>0</v>
      </c>
      <c r="AK3848" s="272">
        <f t="shared" si="60"/>
        <v>0</v>
      </c>
    </row>
    <row r="3849" spans="36:37">
      <c r="AJ3849" s="272">
        <f>VLOOKUP(AK3849,LDI!BC:BD,2,0)</f>
        <v>0</v>
      </c>
      <c r="AK3849" s="272">
        <f t="shared" si="60"/>
        <v>0</v>
      </c>
    </row>
    <row r="3850" spans="36:37">
      <c r="AJ3850" s="272">
        <f>VLOOKUP(AK3850,LDI!BC:BD,2,0)</f>
        <v>0</v>
      </c>
      <c r="AK3850" s="272">
        <f t="shared" si="60"/>
        <v>0</v>
      </c>
    </row>
    <row r="3851" spans="36:37">
      <c r="AJ3851" s="272">
        <f>VLOOKUP(AK3851,LDI!BC:BD,2,0)</f>
        <v>0</v>
      </c>
      <c r="AK3851" s="272">
        <f t="shared" si="60"/>
        <v>0</v>
      </c>
    </row>
    <row r="3852" spans="36:37">
      <c r="AJ3852" s="272">
        <f>VLOOKUP(AK3852,LDI!BC:BD,2,0)</f>
        <v>0</v>
      </c>
      <c r="AK3852" s="272">
        <f t="shared" si="60"/>
        <v>0</v>
      </c>
    </row>
    <row r="3853" spans="36:37">
      <c r="AJ3853" s="272">
        <f>VLOOKUP(AK3853,LDI!BC:BD,2,0)</f>
        <v>0</v>
      </c>
      <c r="AK3853" s="272">
        <f t="shared" si="60"/>
        <v>0</v>
      </c>
    </row>
    <row r="3854" spans="36:37">
      <c r="AJ3854" s="272">
        <f>VLOOKUP(AK3854,LDI!BC:BD,2,0)</f>
        <v>0</v>
      </c>
      <c r="AK3854" s="272">
        <f t="shared" si="60"/>
        <v>0</v>
      </c>
    </row>
    <row r="3855" spans="36:37">
      <c r="AJ3855" s="272">
        <f>VLOOKUP(AK3855,LDI!BC:BD,2,0)</f>
        <v>0</v>
      </c>
      <c r="AK3855" s="272">
        <f t="shared" si="60"/>
        <v>0</v>
      </c>
    </row>
    <row r="3856" spans="36:37">
      <c r="AJ3856" s="272">
        <f>VLOOKUP(AK3856,LDI!BC:BD,2,0)</f>
        <v>0</v>
      </c>
      <c r="AK3856" s="272">
        <f t="shared" si="60"/>
        <v>0</v>
      </c>
    </row>
    <row r="3857" spans="36:37">
      <c r="AJ3857" s="272">
        <f>VLOOKUP(AK3857,LDI!BC:BD,2,0)</f>
        <v>0</v>
      </c>
      <c r="AK3857" s="272">
        <f t="shared" si="60"/>
        <v>0</v>
      </c>
    </row>
    <row r="3858" spans="36:37">
      <c r="AJ3858" s="272">
        <f>VLOOKUP(AK3858,LDI!BC:BD,2,0)</f>
        <v>0</v>
      </c>
      <c r="AK3858" s="272">
        <f t="shared" si="60"/>
        <v>0</v>
      </c>
    </row>
    <row r="3859" spans="36:37">
      <c r="AJ3859" s="272">
        <f>VLOOKUP(AK3859,LDI!BC:BD,2,0)</f>
        <v>0</v>
      </c>
      <c r="AK3859" s="272">
        <f t="shared" si="60"/>
        <v>0</v>
      </c>
    </row>
    <row r="3860" spans="36:37">
      <c r="AJ3860" s="272">
        <f>VLOOKUP(AK3860,LDI!BC:BD,2,0)</f>
        <v>0</v>
      </c>
      <c r="AK3860" s="272">
        <f t="shared" si="60"/>
        <v>0</v>
      </c>
    </row>
    <row r="3861" spans="36:37">
      <c r="AJ3861" s="272">
        <f>VLOOKUP(AK3861,LDI!BC:BD,2,0)</f>
        <v>0</v>
      </c>
      <c r="AK3861" s="272">
        <f t="shared" si="60"/>
        <v>0</v>
      </c>
    </row>
    <row r="3862" spans="36:37">
      <c r="AJ3862" s="272">
        <f>VLOOKUP(AK3862,LDI!BC:BD,2,0)</f>
        <v>0</v>
      </c>
      <c r="AK3862" s="272">
        <f t="shared" si="60"/>
        <v>0</v>
      </c>
    </row>
    <row r="3863" spans="36:37">
      <c r="AJ3863" s="272">
        <f>VLOOKUP(AK3863,LDI!BC:BD,2,0)</f>
        <v>0</v>
      </c>
      <c r="AK3863" s="272">
        <f t="shared" si="60"/>
        <v>0</v>
      </c>
    </row>
    <row r="3864" spans="36:37">
      <c r="AJ3864" s="272">
        <f>VLOOKUP(AK3864,LDI!BC:BD,2,0)</f>
        <v>0</v>
      </c>
      <c r="AK3864" s="272">
        <f t="shared" si="60"/>
        <v>0</v>
      </c>
    </row>
    <row r="3865" spans="36:37">
      <c r="AJ3865" s="272">
        <f>VLOOKUP(AK3865,LDI!BC:BD,2,0)</f>
        <v>0</v>
      </c>
      <c r="AK3865" s="272">
        <f t="shared" si="60"/>
        <v>0</v>
      </c>
    </row>
    <row r="3866" spans="36:37">
      <c r="AJ3866" s="272">
        <f>VLOOKUP(AK3866,LDI!BC:BD,2,0)</f>
        <v>0</v>
      </c>
      <c r="AK3866" s="272">
        <f t="shared" si="60"/>
        <v>0</v>
      </c>
    </row>
    <row r="3867" spans="36:37">
      <c r="AJ3867" s="272">
        <f>VLOOKUP(AK3867,LDI!BC:BD,2,0)</f>
        <v>0</v>
      </c>
      <c r="AK3867" s="272">
        <f t="shared" si="60"/>
        <v>0</v>
      </c>
    </row>
    <row r="3868" spans="36:37">
      <c r="AJ3868" s="272">
        <f>VLOOKUP(AK3868,LDI!BC:BD,2,0)</f>
        <v>0</v>
      </c>
      <c r="AK3868" s="272">
        <f t="shared" si="60"/>
        <v>0</v>
      </c>
    </row>
    <row r="3869" spans="36:37">
      <c r="AJ3869" s="272">
        <f>VLOOKUP(AK3869,LDI!BC:BD,2,0)</f>
        <v>0</v>
      </c>
      <c r="AK3869" s="272">
        <f t="shared" si="60"/>
        <v>0</v>
      </c>
    </row>
    <row r="3870" spans="36:37">
      <c r="AJ3870" s="272">
        <f>VLOOKUP(AK3870,LDI!BC:BD,2,0)</f>
        <v>0</v>
      </c>
      <c r="AK3870" s="272">
        <f t="shared" si="60"/>
        <v>0</v>
      </c>
    </row>
    <row r="3871" spans="36:37">
      <c r="AJ3871" s="272">
        <f>VLOOKUP(AK3871,LDI!BC:BD,2,0)</f>
        <v>0</v>
      </c>
      <c r="AK3871" s="272">
        <f t="shared" si="60"/>
        <v>0</v>
      </c>
    </row>
    <row r="3872" spans="36:37">
      <c r="AJ3872" s="272">
        <f>VLOOKUP(AK3872,LDI!BC:BD,2,0)</f>
        <v>0</v>
      </c>
      <c r="AK3872" s="272">
        <f t="shared" si="60"/>
        <v>0</v>
      </c>
    </row>
    <row r="3873" spans="36:37">
      <c r="AJ3873" s="272">
        <f>VLOOKUP(AK3873,LDI!BC:BD,2,0)</f>
        <v>0</v>
      </c>
      <c r="AK3873" s="272">
        <f t="shared" si="60"/>
        <v>0</v>
      </c>
    </row>
    <row r="3874" spans="36:37">
      <c r="AJ3874" s="272">
        <f>VLOOKUP(AK3874,LDI!BC:BD,2,0)</f>
        <v>0</v>
      </c>
      <c r="AK3874" s="272">
        <f t="shared" si="60"/>
        <v>0</v>
      </c>
    </row>
    <row r="3875" spans="36:37">
      <c r="AJ3875" s="272">
        <f>VLOOKUP(AK3875,LDI!BC:BD,2,0)</f>
        <v>0</v>
      </c>
      <c r="AK3875" s="272">
        <f t="shared" si="60"/>
        <v>0</v>
      </c>
    </row>
    <row r="3876" spans="36:37">
      <c r="AJ3876" s="272">
        <f>VLOOKUP(AK3876,LDI!BC:BD,2,0)</f>
        <v>0</v>
      </c>
      <c r="AK3876" s="272">
        <f t="shared" si="60"/>
        <v>0</v>
      </c>
    </row>
    <row r="3877" spans="36:37">
      <c r="AJ3877" s="272">
        <f>VLOOKUP(AK3877,LDI!BC:BD,2,0)</f>
        <v>0</v>
      </c>
      <c r="AK3877" s="272">
        <f t="shared" si="60"/>
        <v>0</v>
      </c>
    </row>
    <row r="3878" spans="36:37">
      <c r="AJ3878" s="272">
        <f>VLOOKUP(AK3878,LDI!BC:BD,2,0)</f>
        <v>0</v>
      </c>
      <c r="AK3878" s="272">
        <f t="shared" si="60"/>
        <v>0</v>
      </c>
    </row>
    <row r="3879" spans="36:37">
      <c r="AJ3879" s="272">
        <f>VLOOKUP(AK3879,LDI!BC:BD,2,0)</f>
        <v>0</v>
      </c>
      <c r="AK3879" s="272">
        <f t="shared" si="60"/>
        <v>0</v>
      </c>
    </row>
    <row r="3880" spans="36:37">
      <c r="AJ3880" s="272">
        <f>VLOOKUP(AK3880,LDI!BC:BD,2,0)</f>
        <v>0</v>
      </c>
      <c r="AK3880" s="272">
        <f t="shared" si="60"/>
        <v>0</v>
      </c>
    </row>
    <row r="3881" spans="36:37">
      <c r="AJ3881" s="272">
        <f>VLOOKUP(AK3881,LDI!BC:BD,2,0)</f>
        <v>0</v>
      </c>
      <c r="AK3881" s="272">
        <f t="shared" si="60"/>
        <v>0</v>
      </c>
    </row>
    <row r="3882" spans="36:37">
      <c r="AJ3882" s="272">
        <f>VLOOKUP(AK3882,LDI!BC:BD,2,0)</f>
        <v>0</v>
      </c>
      <c r="AK3882" s="272">
        <f t="shared" si="60"/>
        <v>0</v>
      </c>
    </row>
    <row r="3883" spans="36:37">
      <c r="AJ3883" s="272">
        <f>VLOOKUP(AK3883,LDI!BC:BD,2,0)</f>
        <v>0</v>
      </c>
      <c r="AK3883" s="272">
        <f t="shared" si="60"/>
        <v>0</v>
      </c>
    </row>
    <row r="3884" spans="36:37">
      <c r="AJ3884" s="272">
        <f>VLOOKUP(AK3884,LDI!BC:BD,2,0)</f>
        <v>0</v>
      </c>
      <c r="AK3884" s="272">
        <f t="shared" si="60"/>
        <v>0</v>
      </c>
    </row>
    <row r="3885" spans="36:37">
      <c r="AJ3885" s="272">
        <f>VLOOKUP(AK3885,LDI!BC:BD,2,0)</f>
        <v>0</v>
      </c>
      <c r="AK3885" s="272">
        <f t="shared" ref="AK3885:AK3948" si="61">P3885</f>
        <v>0</v>
      </c>
    </row>
    <row r="3886" spans="36:37">
      <c r="AJ3886" s="272">
        <f>VLOOKUP(AK3886,LDI!BC:BD,2,0)</f>
        <v>0</v>
      </c>
      <c r="AK3886" s="272">
        <f t="shared" si="61"/>
        <v>0</v>
      </c>
    </row>
    <row r="3887" spans="36:37">
      <c r="AJ3887" s="272">
        <f>VLOOKUP(AK3887,LDI!BC:BD,2,0)</f>
        <v>0</v>
      </c>
      <c r="AK3887" s="272">
        <f t="shared" si="61"/>
        <v>0</v>
      </c>
    </row>
    <row r="3888" spans="36:37">
      <c r="AJ3888" s="272">
        <f>VLOOKUP(AK3888,LDI!BC:BD,2,0)</f>
        <v>0</v>
      </c>
      <c r="AK3888" s="272">
        <f t="shared" si="61"/>
        <v>0</v>
      </c>
    </row>
    <row r="3889" spans="36:37">
      <c r="AJ3889" s="272">
        <f>VLOOKUP(AK3889,LDI!BC:BD,2,0)</f>
        <v>0</v>
      </c>
      <c r="AK3889" s="272">
        <f t="shared" si="61"/>
        <v>0</v>
      </c>
    </row>
    <row r="3890" spans="36:37">
      <c r="AJ3890" s="272">
        <f>VLOOKUP(AK3890,LDI!BC:BD,2,0)</f>
        <v>0</v>
      </c>
      <c r="AK3890" s="272">
        <f t="shared" si="61"/>
        <v>0</v>
      </c>
    </row>
    <row r="3891" spans="36:37">
      <c r="AJ3891" s="272">
        <f>VLOOKUP(AK3891,LDI!BC:BD,2,0)</f>
        <v>0</v>
      </c>
      <c r="AK3891" s="272">
        <f t="shared" si="61"/>
        <v>0</v>
      </c>
    </row>
    <row r="3892" spans="36:37">
      <c r="AJ3892" s="272">
        <f>VLOOKUP(AK3892,LDI!BC:BD,2,0)</f>
        <v>0</v>
      </c>
      <c r="AK3892" s="272">
        <f t="shared" si="61"/>
        <v>0</v>
      </c>
    </row>
    <row r="3893" spans="36:37">
      <c r="AJ3893" s="272">
        <f>VLOOKUP(AK3893,LDI!BC:BD,2,0)</f>
        <v>0</v>
      </c>
      <c r="AK3893" s="272">
        <f t="shared" si="61"/>
        <v>0</v>
      </c>
    </row>
    <row r="3894" spans="36:37">
      <c r="AJ3894" s="272">
        <f>VLOOKUP(AK3894,LDI!BC:BD,2,0)</f>
        <v>0</v>
      </c>
      <c r="AK3894" s="272">
        <f t="shared" si="61"/>
        <v>0</v>
      </c>
    </row>
    <row r="3895" spans="36:37">
      <c r="AJ3895" s="272">
        <f>VLOOKUP(AK3895,LDI!BC:BD,2,0)</f>
        <v>0</v>
      </c>
      <c r="AK3895" s="272">
        <f t="shared" si="61"/>
        <v>0</v>
      </c>
    </row>
    <row r="3896" spans="36:37">
      <c r="AJ3896" s="272">
        <f>VLOOKUP(AK3896,LDI!BC:BD,2,0)</f>
        <v>0</v>
      </c>
      <c r="AK3896" s="272">
        <f t="shared" si="61"/>
        <v>0</v>
      </c>
    </row>
    <row r="3897" spans="36:37">
      <c r="AJ3897" s="272">
        <f>VLOOKUP(AK3897,LDI!BC:BD,2,0)</f>
        <v>0</v>
      </c>
      <c r="AK3897" s="272">
        <f t="shared" si="61"/>
        <v>0</v>
      </c>
    </row>
    <row r="3898" spans="36:37">
      <c r="AJ3898" s="272">
        <f>VLOOKUP(AK3898,LDI!BC:BD,2,0)</f>
        <v>0</v>
      </c>
      <c r="AK3898" s="272">
        <f t="shared" si="61"/>
        <v>0</v>
      </c>
    </row>
    <row r="3899" spans="36:37">
      <c r="AJ3899" s="272">
        <f>VLOOKUP(AK3899,LDI!BC:BD,2,0)</f>
        <v>0</v>
      </c>
      <c r="AK3899" s="272">
        <f t="shared" si="61"/>
        <v>0</v>
      </c>
    </row>
    <row r="3900" spans="36:37">
      <c r="AJ3900" s="272">
        <f>VLOOKUP(AK3900,LDI!BC:BD,2,0)</f>
        <v>0</v>
      </c>
      <c r="AK3900" s="272">
        <f t="shared" si="61"/>
        <v>0</v>
      </c>
    </row>
    <row r="3901" spans="36:37">
      <c r="AJ3901" s="272">
        <f>VLOOKUP(AK3901,LDI!BC:BD,2,0)</f>
        <v>0</v>
      </c>
      <c r="AK3901" s="272">
        <f t="shared" si="61"/>
        <v>0</v>
      </c>
    </row>
    <row r="3902" spans="36:37">
      <c r="AJ3902" s="272">
        <f>VLOOKUP(AK3902,LDI!BC:BD,2,0)</f>
        <v>0</v>
      </c>
      <c r="AK3902" s="272">
        <f t="shared" si="61"/>
        <v>0</v>
      </c>
    </row>
    <row r="3903" spans="36:37">
      <c r="AJ3903" s="272">
        <f>VLOOKUP(AK3903,LDI!BC:BD,2,0)</f>
        <v>0</v>
      </c>
      <c r="AK3903" s="272">
        <f t="shared" si="61"/>
        <v>0</v>
      </c>
    </row>
    <row r="3904" spans="36:37">
      <c r="AJ3904" s="272">
        <f>VLOOKUP(AK3904,LDI!BC:BD,2,0)</f>
        <v>0</v>
      </c>
      <c r="AK3904" s="272">
        <f t="shared" si="61"/>
        <v>0</v>
      </c>
    </row>
    <row r="3905" spans="36:37">
      <c r="AJ3905" s="272">
        <f>VLOOKUP(AK3905,LDI!BC:BD,2,0)</f>
        <v>0</v>
      </c>
      <c r="AK3905" s="272">
        <f t="shared" si="61"/>
        <v>0</v>
      </c>
    </row>
    <row r="3906" spans="36:37">
      <c r="AJ3906" s="272">
        <f>VLOOKUP(AK3906,LDI!BC:BD,2,0)</f>
        <v>0</v>
      </c>
      <c r="AK3906" s="272">
        <f t="shared" si="61"/>
        <v>0</v>
      </c>
    </row>
    <row r="3907" spans="36:37">
      <c r="AJ3907" s="272">
        <f>VLOOKUP(AK3907,LDI!BC:BD,2,0)</f>
        <v>0</v>
      </c>
      <c r="AK3907" s="272">
        <f t="shared" si="61"/>
        <v>0</v>
      </c>
    </row>
    <row r="3908" spans="36:37">
      <c r="AJ3908" s="272">
        <f>VLOOKUP(AK3908,LDI!BC:BD,2,0)</f>
        <v>0</v>
      </c>
      <c r="AK3908" s="272">
        <f t="shared" si="61"/>
        <v>0</v>
      </c>
    </row>
    <row r="3909" spans="36:37">
      <c r="AJ3909" s="272">
        <f>VLOOKUP(AK3909,LDI!BC:BD,2,0)</f>
        <v>0</v>
      </c>
      <c r="AK3909" s="272">
        <f t="shared" si="61"/>
        <v>0</v>
      </c>
    </row>
    <row r="3910" spans="36:37">
      <c r="AJ3910" s="272">
        <f>VLOOKUP(AK3910,LDI!BC:BD,2,0)</f>
        <v>0</v>
      </c>
      <c r="AK3910" s="272">
        <f t="shared" si="61"/>
        <v>0</v>
      </c>
    </row>
    <row r="3911" spans="36:37">
      <c r="AJ3911" s="272">
        <f>VLOOKUP(AK3911,LDI!BC:BD,2,0)</f>
        <v>0</v>
      </c>
      <c r="AK3911" s="272">
        <f t="shared" si="61"/>
        <v>0</v>
      </c>
    </row>
    <row r="3912" spans="36:37">
      <c r="AJ3912" s="272">
        <f>VLOOKUP(AK3912,LDI!BC:BD,2,0)</f>
        <v>0</v>
      </c>
      <c r="AK3912" s="272">
        <f t="shared" si="61"/>
        <v>0</v>
      </c>
    </row>
    <row r="3913" spans="36:37">
      <c r="AJ3913" s="272">
        <f>VLOOKUP(AK3913,LDI!BC:BD,2,0)</f>
        <v>0</v>
      </c>
      <c r="AK3913" s="272">
        <f t="shared" si="61"/>
        <v>0</v>
      </c>
    </row>
    <row r="3914" spans="36:37">
      <c r="AJ3914" s="272">
        <f>VLOOKUP(AK3914,LDI!BC:BD,2,0)</f>
        <v>0</v>
      </c>
      <c r="AK3914" s="272">
        <f t="shared" si="61"/>
        <v>0</v>
      </c>
    </row>
    <row r="3915" spans="36:37">
      <c r="AJ3915" s="272">
        <f>VLOOKUP(AK3915,LDI!BC:BD,2,0)</f>
        <v>0</v>
      </c>
      <c r="AK3915" s="272">
        <f t="shared" si="61"/>
        <v>0</v>
      </c>
    </row>
    <row r="3916" spans="36:37">
      <c r="AJ3916" s="272">
        <f>VLOOKUP(AK3916,LDI!BC:BD,2,0)</f>
        <v>0</v>
      </c>
      <c r="AK3916" s="272">
        <f t="shared" si="61"/>
        <v>0</v>
      </c>
    </row>
    <row r="3917" spans="36:37">
      <c r="AJ3917" s="272">
        <f>VLOOKUP(AK3917,LDI!BC:BD,2,0)</f>
        <v>0</v>
      </c>
      <c r="AK3917" s="272">
        <f t="shared" si="61"/>
        <v>0</v>
      </c>
    </row>
    <row r="3918" spans="36:37">
      <c r="AJ3918" s="272">
        <f>VLOOKUP(AK3918,LDI!BC:BD,2,0)</f>
        <v>0</v>
      </c>
      <c r="AK3918" s="272">
        <f t="shared" si="61"/>
        <v>0</v>
      </c>
    </row>
    <row r="3919" spans="36:37">
      <c r="AJ3919" s="272">
        <f>VLOOKUP(AK3919,LDI!BC:BD,2,0)</f>
        <v>0</v>
      </c>
      <c r="AK3919" s="272">
        <f t="shared" si="61"/>
        <v>0</v>
      </c>
    </row>
    <row r="3920" spans="36:37">
      <c r="AJ3920" s="272">
        <f>VLOOKUP(AK3920,LDI!BC:BD,2,0)</f>
        <v>0</v>
      </c>
      <c r="AK3920" s="272">
        <f t="shared" si="61"/>
        <v>0</v>
      </c>
    </row>
    <row r="3921" spans="36:37">
      <c r="AJ3921" s="272">
        <f>VLOOKUP(AK3921,LDI!BC:BD,2,0)</f>
        <v>0</v>
      </c>
      <c r="AK3921" s="272">
        <f t="shared" si="61"/>
        <v>0</v>
      </c>
    </row>
    <row r="3922" spans="36:37">
      <c r="AJ3922" s="272">
        <f>VLOOKUP(AK3922,LDI!BC:BD,2,0)</f>
        <v>0</v>
      </c>
      <c r="AK3922" s="272">
        <f t="shared" si="61"/>
        <v>0</v>
      </c>
    </row>
    <row r="3923" spans="36:37">
      <c r="AJ3923" s="272">
        <f>VLOOKUP(AK3923,LDI!BC:BD,2,0)</f>
        <v>0</v>
      </c>
      <c r="AK3923" s="272">
        <f t="shared" si="61"/>
        <v>0</v>
      </c>
    </row>
    <row r="3924" spans="36:37">
      <c r="AJ3924" s="272">
        <f>VLOOKUP(AK3924,LDI!BC:BD,2,0)</f>
        <v>0</v>
      </c>
      <c r="AK3924" s="272">
        <f t="shared" si="61"/>
        <v>0</v>
      </c>
    </row>
    <row r="3925" spans="36:37">
      <c r="AJ3925" s="272">
        <f>VLOOKUP(AK3925,LDI!BC:BD,2,0)</f>
        <v>0</v>
      </c>
      <c r="AK3925" s="272">
        <f t="shared" si="61"/>
        <v>0</v>
      </c>
    </row>
    <row r="3926" spans="36:37">
      <c r="AJ3926" s="272">
        <f>VLOOKUP(AK3926,LDI!BC:BD,2,0)</f>
        <v>0</v>
      </c>
      <c r="AK3926" s="272">
        <f t="shared" si="61"/>
        <v>0</v>
      </c>
    </row>
    <row r="3927" spans="36:37">
      <c r="AJ3927" s="272">
        <f>VLOOKUP(AK3927,LDI!BC:BD,2,0)</f>
        <v>0</v>
      </c>
      <c r="AK3927" s="272">
        <f t="shared" si="61"/>
        <v>0</v>
      </c>
    </row>
    <row r="3928" spans="36:37">
      <c r="AJ3928" s="272">
        <f>VLOOKUP(AK3928,LDI!BC:BD,2,0)</f>
        <v>0</v>
      </c>
      <c r="AK3928" s="272">
        <f t="shared" si="61"/>
        <v>0</v>
      </c>
    </row>
    <row r="3929" spans="36:37">
      <c r="AJ3929" s="272">
        <f>VLOOKUP(AK3929,LDI!BC:BD,2,0)</f>
        <v>0</v>
      </c>
      <c r="AK3929" s="272">
        <f t="shared" si="61"/>
        <v>0</v>
      </c>
    </row>
    <row r="3930" spans="36:37">
      <c r="AJ3930" s="272">
        <f>VLOOKUP(AK3930,LDI!BC:BD,2,0)</f>
        <v>0</v>
      </c>
      <c r="AK3930" s="272">
        <f t="shared" si="61"/>
        <v>0</v>
      </c>
    </row>
    <row r="3931" spans="36:37">
      <c r="AJ3931" s="272">
        <f>VLOOKUP(AK3931,LDI!BC:BD,2,0)</f>
        <v>0</v>
      </c>
      <c r="AK3931" s="272">
        <f t="shared" si="61"/>
        <v>0</v>
      </c>
    </row>
    <row r="3932" spans="36:37">
      <c r="AJ3932" s="272">
        <f>VLOOKUP(AK3932,LDI!BC:BD,2,0)</f>
        <v>0</v>
      </c>
      <c r="AK3932" s="272">
        <f t="shared" si="61"/>
        <v>0</v>
      </c>
    </row>
    <row r="3933" spans="36:37">
      <c r="AJ3933" s="272">
        <f>VLOOKUP(AK3933,LDI!BC:BD,2,0)</f>
        <v>0</v>
      </c>
      <c r="AK3933" s="272">
        <f t="shared" si="61"/>
        <v>0</v>
      </c>
    </row>
    <row r="3934" spans="36:37">
      <c r="AJ3934" s="272">
        <f>VLOOKUP(AK3934,LDI!BC:BD,2,0)</f>
        <v>0</v>
      </c>
      <c r="AK3934" s="272">
        <f t="shared" si="61"/>
        <v>0</v>
      </c>
    </row>
    <row r="3935" spans="36:37">
      <c r="AJ3935" s="272">
        <f>VLOOKUP(AK3935,LDI!BC:BD,2,0)</f>
        <v>0</v>
      </c>
      <c r="AK3935" s="272">
        <f t="shared" si="61"/>
        <v>0</v>
      </c>
    </row>
    <row r="3936" spans="36:37">
      <c r="AJ3936" s="272">
        <f>VLOOKUP(AK3936,LDI!BC:BD,2,0)</f>
        <v>0</v>
      </c>
      <c r="AK3936" s="272">
        <f t="shared" si="61"/>
        <v>0</v>
      </c>
    </row>
    <row r="3937" spans="36:37">
      <c r="AJ3937" s="272">
        <f>VLOOKUP(AK3937,LDI!BC:BD,2,0)</f>
        <v>0</v>
      </c>
      <c r="AK3937" s="272">
        <f t="shared" si="61"/>
        <v>0</v>
      </c>
    </row>
    <row r="3938" spans="36:37">
      <c r="AJ3938" s="272">
        <f>VLOOKUP(AK3938,LDI!BC:BD,2,0)</f>
        <v>0</v>
      </c>
      <c r="AK3938" s="272">
        <f t="shared" si="61"/>
        <v>0</v>
      </c>
    </row>
    <row r="3939" spans="36:37">
      <c r="AJ3939" s="272">
        <f>VLOOKUP(AK3939,LDI!BC:BD,2,0)</f>
        <v>0</v>
      </c>
      <c r="AK3939" s="272">
        <f t="shared" si="61"/>
        <v>0</v>
      </c>
    </row>
    <row r="3940" spans="36:37">
      <c r="AJ3940" s="272">
        <f>VLOOKUP(AK3940,LDI!BC:BD,2,0)</f>
        <v>0</v>
      </c>
      <c r="AK3940" s="272">
        <f t="shared" si="61"/>
        <v>0</v>
      </c>
    </row>
    <row r="3941" spans="36:37">
      <c r="AJ3941" s="272">
        <f>VLOOKUP(AK3941,LDI!BC:BD,2,0)</f>
        <v>0</v>
      </c>
      <c r="AK3941" s="272">
        <f t="shared" si="61"/>
        <v>0</v>
      </c>
    </row>
    <row r="3942" spans="36:37">
      <c r="AJ3942" s="272">
        <f>VLOOKUP(AK3942,LDI!BC:BD,2,0)</f>
        <v>0</v>
      </c>
      <c r="AK3942" s="272">
        <f t="shared" si="61"/>
        <v>0</v>
      </c>
    </row>
    <row r="3943" spans="36:37">
      <c r="AJ3943" s="272">
        <f>VLOOKUP(AK3943,LDI!BC:BD,2,0)</f>
        <v>0</v>
      </c>
      <c r="AK3943" s="272">
        <f t="shared" si="61"/>
        <v>0</v>
      </c>
    </row>
    <row r="3944" spans="36:37">
      <c r="AJ3944" s="272">
        <f>VLOOKUP(AK3944,LDI!BC:BD,2,0)</f>
        <v>0</v>
      </c>
      <c r="AK3944" s="272">
        <f t="shared" si="61"/>
        <v>0</v>
      </c>
    </row>
    <row r="3945" spans="36:37">
      <c r="AJ3945" s="272">
        <f>VLOOKUP(AK3945,LDI!BC:BD,2,0)</f>
        <v>0</v>
      </c>
      <c r="AK3945" s="272">
        <f t="shared" si="61"/>
        <v>0</v>
      </c>
    </row>
    <row r="3946" spans="36:37">
      <c r="AJ3946" s="272">
        <f>VLOOKUP(AK3946,LDI!BC:BD,2,0)</f>
        <v>0</v>
      </c>
      <c r="AK3946" s="272">
        <f t="shared" si="61"/>
        <v>0</v>
      </c>
    </row>
    <row r="3947" spans="36:37">
      <c r="AJ3947" s="272">
        <f>VLOOKUP(AK3947,LDI!BC:BD,2,0)</f>
        <v>0</v>
      </c>
      <c r="AK3947" s="272">
        <f t="shared" si="61"/>
        <v>0</v>
      </c>
    </row>
    <row r="3948" spans="36:37">
      <c r="AJ3948" s="272">
        <f>VLOOKUP(AK3948,LDI!BC:BD,2,0)</f>
        <v>0</v>
      </c>
      <c r="AK3948" s="272">
        <f t="shared" si="61"/>
        <v>0</v>
      </c>
    </row>
    <row r="3949" spans="36:37">
      <c r="AJ3949" s="272">
        <f>VLOOKUP(AK3949,LDI!BC:BD,2,0)</f>
        <v>0</v>
      </c>
      <c r="AK3949" s="272">
        <f t="shared" ref="AK3949:AK4012" si="62">P3949</f>
        <v>0</v>
      </c>
    </row>
    <row r="3950" spans="36:37">
      <c r="AJ3950" s="272">
        <f>VLOOKUP(AK3950,LDI!BC:BD,2,0)</f>
        <v>0</v>
      </c>
      <c r="AK3950" s="272">
        <f t="shared" si="62"/>
        <v>0</v>
      </c>
    </row>
    <row r="3951" spans="36:37">
      <c r="AJ3951" s="272">
        <f>VLOOKUP(AK3951,LDI!BC:BD,2,0)</f>
        <v>0</v>
      </c>
      <c r="AK3951" s="272">
        <f t="shared" si="62"/>
        <v>0</v>
      </c>
    </row>
    <row r="3952" spans="36:37">
      <c r="AJ3952" s="272">
        <f>VLOOKUP(AK3952,LDI!BC:BD,2,0)</f>
        <v>0</v>
      </c>
      <c r="AK3952" s="272">
        <f t="shared" si="62"/>
        <v>0</v>
      </c>
    </row>
    <row r="3953" spans="36:37">
      <c r="AJ3953" s="272">
        <f>VLOOKUP(AK3953,LDI!BC:BD,2,0)</f>
        <v>0</v>
      </c>
      <c r="AK3953" s="272">
        <f t="shared" si="62"/>
        <v>0</v>
      </c>
    </row>
    <row r="3954" spans="36:37">
      <c r="AJ3954" s="272">
        <f>VLOOKUP(AK3954,LDI!BC:BD,2,0)</f>
        <v>0</v>
      </c>
      <c r="AK3954" s="272">
        <f t="shared" si="62"/>
        <v>0</v>
      </c>
    </row>
    <row r="3955" spans="36:37">
      <c r="AJ3955" s="272">
        <f>VLOOKUP(AK3955,LDI!BC:BD,2,0)</f>
        <v>0</v>
      </c>
      <c r="AK3955" s="272">
        <f t="shared" si="62"/>
        <v>0</v>
      </c>
    </row>
    <row r="3956" spans="36:37">
      <c r="AJ3956" s="272">
        <f>VLOOKUP(AK3956,LDI!BC:BD,2,0)</f>
        <v>0</v>
      </c>
      <c r="AK3956" s="272">
        <f t="shared" si="62"/>
        <v>0</v>
      </c>
    </row>
    <row r="3957" spans="36:37">
      <c r="AJ3957" s="272">
        <f>VLOOKUP(AK3957,LDI!BC:BD,2,0)</f>
        <v>0</v>
      </c>
      <c r="AK3957" s="272">
        <f t="shared" si="62"/>
        <v>0</v>
      </c>
    </row>
    <row r="3958" spans="36:37">
      <c r="AJ3958" s="272">
        <f>VLOOKUP(AK3958,LDI!BC:BD,2,0)</f>
        <v>0</v>
      </c>
      <c r="AK3958" s="272">
        <f t="shared" si="62"/>
        <v>0</v>
      </c>
    </row>
    <row r="3959" spans="36:37">
      <c r="AJ3959" s="272">
        <f>VLOOKUP(AK3959,LDI!BC:BD,2,0)</f>
        <v>0</v>
      </c>
      <c r="AK3959" s="272">
        <f t="shared" si="62"/>
        <v>0</v>
      </c>
    </row>
    <row r="3960" spans="36:37">
      <c r="AJ3960" s="272">
        <f>VLOOKUP(AK3960,LDI!BC:BD,2,0)</f>
        <v>0</v>
      </c>
      <c r="AK3960" s="272">
        <f t="shared" si="62"/>
        <v>0</v>
      </c>
    </row>
    <row r="3961" spans="36:37">
      <c r="AJ3961" s="272">
        <f>VLOOKUP(AK3961,LDI!BC:BD,2,0)</f>
        <v>0</v>
      </c>
      <c r="AK3961" s="272">
        <f t="shared" si="62"/>
        <v>0</v>
      </c>
    </row>
    <row r="3962" spans="36:37">
      <c r="AJ3962" s="272">
        <f>VLOOKUP(AK3962,LDI!BC:BD,2,0)</f>
        <v>0</v>
      </c>
      <c r="AK3962" s="272">
        <f t="shared" si="62"/>
        <v>0</v>
      </c>
    </row>
    <row r="3963" spans="36:37">
      <c r="AJ3963" s="272">
        <f>VLOOKUP(AK3963,LDI!BC:BD,2,0)</f>
        <v>0</v>
      </c>
      <c r="AK3963" s="272">
        <f t="shared" si="62"/>
        <v>0</v>
      </c>
    </row>
    <row r="3964" spans="36:37">
      <c r="AJ3964" s="272">
        <f>VLOOKUP(AK3964,LDI!BC:BD,2,0)</f>
        <v>0</v>
      </c>
      <c r="AK3964" s="272">
        <f t="shared" si="62"/>
        <v>0</v>
      </c>
    </row>
    <row r="3965" spans="36:37">
      <c r="AJ3965" s="272">
        <f>VLOOKUP(AK3965,LDI!BC:BD,2,0)</f>
        <v>0</v>
      </c>
      <c r="AK3965" s="272">
        <f t="shared" si="62"/>
        <v>0</v>
      </c>
    </row>
    <row r="3966" spans="36:37">
      <c r="AJ3966" s="272">
        <f>VLOOKUP(AK3966,LDI!BC:BD,2,0)</f>
        <v>0</v>
      </c>
      <c r="AK3966" s="272">
        <f t="shared" si="62"/>
        <v>0</v>
      </c>
    </row>
    <row r="3967" spans="36:37">
      <c r="AJ3967" s="272">
        <f>VLOOKUP(AK3967,LDI!BC:BD,2,0)</f>
        <v>0</v>
      </c>
      <c r="AK3967" s="272">
        <f t="shared" si="62"/>
        <v>0</v>
      </c>
    </row>
    <row r="3968" spans="36:37">
      <c r="AJ3968" s="272">
        <f>VLOOKUP(AK3968,LDI!BC:BD,2,0)</f>
        <v>0</v>
      </c>
      <c r="AK3968" s="272">
        <f t="shared" si="62"/>
        <v>0</v>
      </c>
    </row>
    <row r="3969" spans="36:37">
      <c r="AJ3969" s="272">
        <f>VLOOKUP(AK3969,LDI!BC:BD,2,0)</f>
        <v>0</v>
      </c>
      <c r="AK3969" s="272">
        <f t="shared" si="62"/>
        <v>0</v>
      </c>
    </row>
    <row r="3970" spans="36:37">
      <c r="AJ3970" s="272">
        <f>VLOOKUP(AK3970,LDI!BC:BD,2,0)</f>
        <v>0</v>
      </c>
      <c r="AK3970" s="272">
        <f t="shared" si="62"/>
        <v>0</v>
      </c>
    </row>
    <row r="3971" spans="36:37">
      <c r="AJ3971" s="272">
        <f>VLOOKUP(AK3971,LDI!BC:BD,2,0)</f>
        <v>0</v>
      </c>
      <c r="AK3971" s="272">
        <f t="shared" si="62"/>
        <v>0</v>
      </c>
    </row>
    <row r="3972" spans="36:37">
      <c r="AJ3972" s="272">
        <f>VLOOKUP(AK3972,LDI!BC:BD,2,0)</f>
        <v>0</v>
      </c>
      <c r="AK3972" s="272">
        <f t="shared" si="62"/>
        <v>0</v>
      </c>
    </row>
    <row r="3973" spans="36:37">
      <c r="AJ3973" s="272">
        <f>VLOOKUP(AK3973,LDI!BC:BD,2,0)</f>
        <v>0</v>
      </c>
      <c r="AK3973" s="272">
        <f t="shared" si="62"/>
        <v>0</v>
      </c>
    </row>
    <row r="3974" spans="36:37">
      <c r="AJ3974" s="272">
        <f>VLOOKUP(AK3974,LDI!BC:BD,2,0)</f>
        <v>0</v>
      </c>
      <c r="AK3974" s="272">
        <f t="shared" si="62"/>
        <v>0</v>
      </c>
    </row>
    <row r="3975" spans="36:37">
      <c r="AJ3975" s="272">
        <f>VLOOKUP(AK3975,LDI!BC:BD,2,0)</f>
        <v>0</v>
      </c>
      <c r="AK3975" s="272">
        <f t="shared" si="62"/>
        <v>0</v>
      </c>
    </row>
    <row r="3976" spans="36:37">
      <c r="AJ3976" s="272">
        <f>VLOOKUP(AK3976,LDI!BC:BD,2,0)</f>
        <v>0</v>
      </c>
      <c r="AK3976" s="272">
        <f t="shared" si="62"/>
        <v>0</v>
      </c>
    </row>
    <row r="3977" spans="36:37">
      <c r="AJ3977" s="272">
        <f>VLOOKUP(AK3977,LDI!BC:BD,2,0)</f>
        <v>0</v>
      </c>
      <c r="AK3977" s="272">
        <f t="shared" si="62"/>
        <v>0</v>
      </c>
    </row>
    <row r="3978" spans="36:37">
      <c r="AJ3978" s="272">
        <f>VLOOKUP(AK3978,LDI!BC:BD,2,0)</f>
        <v>0</v>
      </c>
      <c r="AK3978" s="272">
        <f t="shared" si="62"/>
        <v>0</v>
      </c>
    </row>
    <row r="3979" spans="36:37">
      <c r="AJ3979" s="272">
        <f>VLOOKUP(AK3979,LDI!BC:BD,2,0)</f>
        <v>0</v>
      </c>
      <c r="AK3979" s="272">
        <f t="shared" si="62"/>
        <v>0</v>
      </c>
    </row>
    <row r="3980" spans="36:37">
      <c r="AJ3980" s="272">
        <f>VLOOKUP(AK3980,LDI!BC:BD,2,0)</f>
        <v>0</v>
      </c>
      <c r="AK3980" s="272">
        <f t="shared" si="62"/>
        <v>0</v>
      </c>
    </row>
    <row r="3981" spans="36:37">
      <c r="AJ3981" s="272">
        <f>VLOOKUP(AK3981,LDI!BC:BD,2,0)</f>
        <v>0</v>
      </c>
      <c r="AK3981" s="272">
        <f t="shared" si="62"/>
        <v>0</v>
      </c>
    </row>
    <row r="3982" spans="36:37">
      <c r="AJ3982" s="272">
        <f>VLOOKUP(AK3982,LDI!BC:BD,2,0)</f>
        <v>0</v>
      </c>
      <c r="AK3982" s="272">
        <f t="shared" si="62"/>
        <v>0</v>
      </c>
    </row>
    <row r="3983" spans="36:37">
      <c r="AJ3983" s="272">
        <f>VLOOKUP(AK3983,LDI!BC:BD,2,0)</f>
        <v>0</v>
      </c>
      <c r="AK3983" s="272">
        <f t="shared" si="62"/>
        <v>0</v>
      </c>
    </row>
    <row r="3984" spans="36:37">
      <c r="AJ3984" s="272">
        <f>VLOOKUP(AK3984,LDI!BC:BD,2,0)</f>
        <v>0</v>
      </c>
      <c r="AK3984" s="272">
        <f t="shared" si="62"/>
        <v>0</v>
      </c>
    </row>
    <row r="3985" spans="36:37">
      <c r="AJ3985" s="272">
        <f>VLOOKUP(AK3985,LDI!BC:BD,2,0)</f>
        <v>0</v>
      </c>
      <c r="AK3985" s="272">
        <f t="shared" si="62"/>
        <v>0</v>
      </c>
    </row>
    <row r="3986" spans="36:37">
      <c r="AJ3986" s="272">
        <f>VLOOKUP(AK3986,LDI!BC:BD,2,0)</f>
        <v>0</v>
      </c>
      <c r="AK3986" s="272">
        <f t="shared" si="62"/>
        <v>0</v>
      </c>
    </row>
    <row r="3987" spans="36:37">
      <c r="AJ3987" s="272">
        <f>VLOOKUP(AK3987,LDI!BC:BD,2,0)</f>
        <v>0</v>
      </c>
      <c r="AK3987" s="272">
        <f t="shared" si="62"/>
        <v>0</v>
      </c>
    </row>
    <row r="3988" spans="36:37">
      <c r="AJ3988" s="272">
        <f>VLOOKUP(AK3988,LDI!BC:BD,2,0)</f>
        <v>0</v>
      </c>
      <c r="AK3988" s="272">
        <f t="shared" si="62"/>
        <v>0</v>
      </c>
    </row>
    <row r="3989" spans="36:37">
      <c r="AJ3989" s="272">
        <f>VLOOKUP(AK3989,LDI!BC:BD,2,0)</f>
        <v>0</v>
      </c>
      <c r="AK3989" s="272">
        <f t="shared" si="62"/>
        <v>0</v>
      </c>
    </row>
    <row r="3990" spans="36:37">
      <c r="AJ3990" s="272">
        <f>VLOOKUP(AK3990,LDI!BC:BD,2,0)</f>
        <v>0</v>
      </c>
      <c r="AK3990" s="272">
        <f t="shared" si="62"/>
        <v>0</v>
      </c>
    </row>
    <row r="3991" spans="36:37">
      <c r="AJ3991" s="272">
        <f>VLOOKUP(AK3991,LDI!BC:BD,2,0)</f>
        <v>0</v>
      </c>
      <c r="AK3991" s="272">
        <f t="shared" si="62"/>
        <v>0</v>
      </c>
    </row>
    <row r="3992" spans="36:37">
      <c r="AJ3992" s="272">
        <f>VLOOKUP(AK3992,LDI!BC:BD,2,0)</f>
        <v>0</v>
      </c>
      <c r="AK3992" s="272">
        <f t="shared" si="62"/>
        <v>0</v>
      </c>
    </row>
    <row r="3993" spans="36:37">
      <c r="AJ3993" s="272">
        <f>VLOOKUP(AK3993,LDI!BC:BD,2,0)</f>
        <v>0</v>
      </c>
      <c r="AK3993" s="272">
        <f t="shared" si="62"/>
        <v>0</v>
      </c>
    </row>
    <row r="3994" spans="36:37">
      <c r="AJ3994" s="272">
        <f>VLOOKUP(AK3994,LDI!BC:BD,2,0)</f>
        <v>0</v>
      </c>
      <c r="AK3994" s="272">
        <f t="shared" si="62"/>
        <v>0</v>
      </c>
    </row>
    <row r="3995" spans="36:37">
      <c r="AJ3995" s="272">
        <f>VLOOKUP(AK3995,LDI!BC:BD,2,0)</f>
        <v>0</v>
      </c>
      <c r="AK3995" s="272">
        <f t="shared" si="62"/>
        <v>0</v>
      </c>
    </row>
    <row r="3996" spans="36:37">
      <c r="AJ3996" s="272">
        <f>VLOOKUP(AK3996,LDI!BC:BD,2,0)</f>
        <v>0</v>
      </c>
      <c r="AK3996" s="272">
        <f t="shared" si="62"/>
        <v>0</v>
      </c>
    </row>
    <row r="3997" spans="36:37">
      <c r="AJ3997" s="272">
        <f>VLOOKUP(AK3997,LDI!BC:BD,2,0)</f>
        <v>0</v>
      </c>
      <c r="AK3997" s="272">
        <f t="shared" si="62"/>
        <v>0</v>
      </c>
    </row>
    <row r="3998" spans="36:37">
      <c r="AJ3998" s="272">
        <f>VLOOKUP(AK3998,LDI!BC:BD,2,0)</f>
        <v>0</v>
      </c>
      <c r="AK3998" s="272">
        <f t="shared" si="62"/>
        <v>0</v>
      </c>
    </row>
    <row r="3999" spans="36:37">
      <c r="AJ3999" s="272">
        <f>VLOOKUP(AK3999,LDI!BC:BD,2,0)</f>
        <v>0</v>
      </c>
      <c r="AK3999" s="272">
        <f t="shared" si="62"/>
        <v>0</v>
      </c>
    </row>
    <row r="4000" spans="36:37">
      <c r="AJ4000" s="272">
        <f>VLOOKUP(AK4000,LDI!BC:BD,2,0)</f>
        <v>0</v>
      </c>
      <c r="AK4000" s="272">
        <f t="shared" si="62"/>
        <v>0</v>
      </c>
    </row>
    <row r="4001" spans="36:37">
      <c r="AJ4001" s="272">
        <f>VLOOKUP(AK4001,LDI!BC:BD,2,0)</f>
        <v>0</v>
      </c>
      <c r="AK4001" s="272">
        <f t="shared" si="62"/>
        <v>0</v>
      </c>
    </row>
    <row r="4002" spans="36:37">
      <c r="AJ4002" s="272">
        <f>VLOOKUP(AK4002,LDI!BC:BD,2,0)</f>
        <v>0</v>
      </c>
      <c r="AK4002" s="272">
        <f t="shared" si="62"/>
        <v>0</v>
      </c>
    </row>
    <row r="4003" spans="36:37">
      <c r="AJ4003" s="272">
        <f>VLOOKUP(AK4003,LDI!BC:BD,2,0)</f>
        <v>0</v>
      </c>
      <c r="AK4003" s="272">
        <f t="shared" si="62"/>
        <v>0</v>
      </c>
    </row>
    <row r="4004" spans="36:37">
      <c r="AJ4004" s="272">
        <f>VLOOKUP(AK4004,LDI!BC:BD,2,0)</f>
        <v>0</v>
      </c>
      <c r="AK4004" s="272">
        <f t="shared" si="62"/>
        <v>0</v>
      </c>
    </row>
    <row r="4005" spans="36:37">
      <c r="AJ4005" s="272">
        <f>VLOOKUP(AK4005,LDI!BC:BD,2,0)</f>
        <v>0</v>
      </c>
      <c r="AK4005" s="272">
        <f t="shared" si="62"/>
        <v>0</v>
      </c>
    </row>
    <row r="4006" spans="36:37">
      <c r="AJ4006" s="272">
        <f>VLOOKUP(AK4006,LDI!BC:BD,2,0)</f>
        <v>0</v>
      </c>
      <c r="AK4006" s="272">
        <f t="shared" si="62"/>
        <v>0</v>
      </c>
    </row>
    <row r="4007" spans="36:37">
      <c r="AJ4007" s="272">
        <f>VLOOKUP(AK4007,LDI!BC:BD,2,0)</f>
        <v>0</v>
      </c>
      <c r="AK4007" s="272">
        <f t="shared" si="62"/>
        <v>0</v>
      </c>
    </row>
    <row r="4008" spans="36:37">
      <c r="AJ4008" s="272">
        <f>VLOOKUP(AK4008,LDI!BC:BD,2,0)</f>
        <v>0</v>
      </c>
      <c r="AK4008" s="272">
        <f t="shared" si="62"/>
        <v>0</v>
      </c>
    </row>
    <row r="4009" spans="36:37">
      <c r="AJ4009" s="272">
        <f>VLOOKUP(AK4009,LDI!BC:BD,2,0)</f>
        <v>0</v>
      </c>
      <c r="AK4009" s="272">
        <f t="shared" si="62"/>
        <v>0</v>
      </c>
    </row>
    <row r="4010" spans="36:37">
      <c r="AJ4010" s="272">
        <f>VLOOKUP(AK4010,LDI!BC:BD,2,0)</f>
        <v>0</v>
      </c>
      <c r="AK4010" s="272">
        <f t="shared" si="62"/>
        <v>0</v>
      </c>
    </row>
    <row r="4011" spans="36:37">
      <c r="AJ4011" s="272">
        <f>VLOOKUP(AK4011,LDI!BC:BD,2,0)</f>
        <v>0</v>
      </c>
      <c r="AK4011" s="272">
        <f t="shared" si="62"/>
        <v>0</v>
      </c>
    </row>
    <row r="4012" spans="36:37">
      <c r="AJ4012" s="272">
        <f>VLOOKUP(AK4012,LDI!BC:BD,2,0)</f>
        <v>0</v>
      </c>
      <c r="AK4012" s="272">
        <f t="shared" si="62"/>
        <v>0</v>
      </c>
    </row>
    <row r="4013" spans="36:37">
      <c r="AJ4013" s="272">
        <f>VLOOKUP(AK4013,LDI!BC:BD,2,0)</f>
        <v>0</v>
      </c>
      <c r="AK4013" s="272">
        <f t="shared" ref="AK4013:AK4076" si="63">P4013</f>
        <v>0</v>
      </c>
    </row>
    <row r="4014" spans="36:37">
      <c r="AJ4014" s="272">
        <f>VLOOKUP(AK4014,LDI!BC:BD,2,0)</f>
        <v>0</v>
      </c>
      <c r="AK4014" s="272">
        <f t="shared" si="63"/>
        <v>0</v>
      </c>
    </row>
    <row r="4015" spans="36:37">
      <c r="AJ4015" s="272">
        <f>VLOOKUP(AK4015,LDI!BC:BD,2,0)</f>
        <v>0</v>
      </c>
      <c r="AK4015" s="272">
        <f t="shared" si="63"/>
        <v>0</v>
      </c>
    </row>
    <row r="4016" spans="36:37">
      <c r="AJ4016" s="272">
        <f>VLOOKUP(AK4016,LDI!BC:BD,2,0)</f>
        <v>0</v>
      </c>
      <c r="AK4016" s="272">
        <f t="shared" si="63"/>
        <v>0</v>
      </c>
    </row>
    <row r="4017" spans="36:37">
      <c r="AJ4017" s="272">
        <f>VLOOKUP(AK4017,LDI!BC:BD,2,0)</f>
        <v>0</v>
      </c>
      <c r="AK4017" s="272">
        <f t="shared" si="63"/>
        <v>0</v>
      </c>
    </row>
    <row r="4018" spans="36:37">
      <c r="AJ4018" s="272">
        <f>VLOOKUP(AK4018,LDI!BC:BD,2,0)</f>
        <v>0</v>
      </c>
      <c r="AK4018" s="272">
        <f t="shared" si="63"/>
        <v>0</v>
      </c>
    </row>
    <row r="4019" spans="36:37">
      <c r="AJ4019" s="272">
        <f>VLOOKUP(AK4019,LDI!BC:BD,2,0)</f>
        <v>0</v>
      </c>
      <c r="AK4019" s="272">
        <f t="shared" si="63"/>
        <v>0</v>
      </c>
    </row>
    <row r="4020" spans="36:37">
      <c r="AJ4020" s="272">
        <f>VLOOKUP(AK4020,LDI!BC:BD,2,0)</f>
        <v>0</v>
      </c>
      <c r="AK4020" s="272">
        <f t="shared" si="63"/>
        <v>0</v>
      </c>
    </row>
    <row r="4021" spans="36:37">
      <c r="AJ4021" s="272">
        <f>VLOOKUP(AK4021,LDI!BC:BD,2,0)</f>
        <v>0</v>
      </c>
      <c r="AK4021" s="272">
        <f t="shared" si="63"/>
        <v>0</v>
      </c>
    </row>
    <row r="4022" spans="36:37">
      <c r="AJ4022" s="272">
        <f>VLOOKUP(AK4022,LDI!BC:BD,2,0)</f>
        <v>0</v>
      </c>
      <c r="AK4022" s="272">
        <f t="shared" si="63"/>
        <v>0</v>
      </c>
    </row>
    <row r="4023" spans="36:37">
      <c r="AJ4023" s="272">
        <f>VLOOKUP(AK4023,LDI!BC:BD,2,0)</f>
        <v>0</v>
      </c>
      <c r="AK4023" s="272">
        <f t="shared" si="63"/>
        <v>0</v>
      </c>
    </row>
    <row r="4024" spans="36:37">
      <c r="AJ4024" s="272">
        <f>VLOOKUP(AK4024,LDI!BC:BD,2,0)</f>
        <v>0</v>
      </c>
      <c r="AK4024" s="272">
        <f t="shared" si="63"/>
        <v>0</v>
      </c>
    </row>
    <row r="4025" spans="36:37">
      <c r="AJ4025" s="272">
        <f>VLOOKUP(AK4025,LDI!BC:BD,2,0)</f>
        <v>0</v>
      </c>
      <c r="AK4025" s="272">
        <f t="shared" si="63"/>
        <v>0</v>
      </c>
    </row>
    <row r="4026" spans="36:37">
      <c r="AJ4026" s="272">
        <f>VLOOKUP(AK4026,LDI!BC:BD,2,0)</f>
        <v>0</v>
      </c>
      <c r="AK4026" s="272">
        <f t="shared" si="63"/>
        <v>0</v>
      </c>
    </row>
    <row r="4027" spans="36:37">
      <c r="AJ4027" s="272">
        <f>VLOOKUP(AK4027,LDI!BC:BD,2,0)</f>
        <v>0</v>
      </c>
      <c r="AK4027" s="272">
        <f t="shared" si="63"/>
        <v>0</v>
      </c>
    </row>
    <row r="4028" spans="36:37">
      <c r="AJ4028" s="272">
        <f>VLOOKUP(AK4028,LDI!BC:BD,2,0)</f>
        <v>0</v>
      </c>
      <c r="AK4028" s="272">
        <f t="shared" si="63"/>
        <v>0</v>
      </c>
    </row>
    <row r="4029" spans="36:37">
      <c r="AJ4029" s="272">
        <f>VLOOKUP(AK4029,LDI!BC:BD,2,0)</f>
        <v>0</v>
      </c>
      <c r="AK4029" s="272">
        <f t="shared" si="63"/>
        <v>0</v>
      </c>
    </row>
    <row r="4030" spans="36:37">
      <c r="AJ4030" s="272">
        <f>VLOOKUP(AK4030,LDI!BC:BD,2,0)</f>
        <v>0</v>
      </c>
      <c r="AK4030" s="272">
        <f t="shared" si="63"/>
        <v>0</v>
      </c>
    </row>
    <row r="4031" spans="36:37">
      <c r="AJ4031" s="272">
        <f>VLOOKUP(AK4031,LDI!BC:BD,2,0)</f>
        <v>0</v>
      </c>
      <c r="AK4031" s="272">
        <f t="shared" si="63"/>
        <v>0</v>
      </c>
    </row>
    <row r="4032" spans="36:37">
      <c r="AJ4032" s="272">
        <f>VLOOKUP(AK4032,LDI!BC:BD,2,0)</f>
        <v>0</v>
      </c>
      <c r="AK4032" s="272">
        <f t="shared" si="63"/>
        <v>0</v>
      </c>
    </row>
    <row r="4033" spans="36:37">
      <c r="AJ4033" s="272">
        <f>VLOOKUP(AK4033,LDI!BC:BD,2,0)</f>
        <v>0</v>
      </c>
      <c r="AK4033" s="272">
        <f t="shared" si="63"/>
        <v>0</v>
      </c>
    </row>
    <row r="4034" spans="36:37">
      <c r="AJ4034" s="272">
        <f>VLOOKUP(AK4034,LDI!BC:BD,2,0)</f>
        <v>0</v>
      </c>
      <c r="AK4034" s="272">
        <f t="shared" si="63"/>
        <v>0</v>
      </c>
    </row>
    <row r="4035" spans="36:37">
      <c r="AJ4035" s="272">
        <f>VLOOKUP(AK4035,LDI!BC:BD,2,0)</f>
        <v>0</v>
      </c>
      <c r="AK4035" s="272">
        <f t="shared" si="63"/>
        <v>0</v>
      </c>
    </row>
    <row r="4036" spans="36:37">
      <c r="AJ4036" s="272">
        <f>VLOOKUP(AK4036,LDI!BC:BD,2,0)</f>
        <v>0</v>
      </c>
      <c r="AK4036" s="272">
        <f t="shared" si="63"/>
        <v>0</v>
      </c>
    </row>
    <row r="4037" spans="36:37">
      <c r="AJ4037" s="272">
        <f>VLOOKUP(AK4037,LDI!BC:BD,2,0)</f>
        <v>0</v>
      </c>
      <c r="AK4037" s="272">
        <f t="shared" si="63"/>
        <v>0</v>
      </c>
    </row>
    <row r="4038" spans="36:37">
      <c r="AJ4038" s="272">
        <f>VLOOKUP(AK4038,LDI!BC:BD,2,0)</f>
        <v>0</v>
      </c>
      <c r="AK4038" s="272">
        <f t="shared" si="63"/>
        <v>0</v>
      </c>
    </row>
    <row r="4039" spans="36:37">
      <c r="AJ4039" s="272">
        <f>VLOOKUP(AK4039,LDI!BC:BD,2,0)</f>
        <v>0</v>
      </c>
      <c r="AK4039" s="272">
        <f t="shared" si="63"/>
        <v>0</v>
      </c>
    </row>
    <row r="4040" spans="36:37">
      <c r="AJ4040" s="272">
        <f>VLOOKUP(AK4040,LDI!BC:BD,2,0)</f>
        <v>0</v>
      </c>
      <c r="AK4040" s="272">
        <f t="shared" si="63"/>
        <v>0</v>
      </c>
    </row>
    <row r="4041" spans="36:37">
      <c r="AJ4041" s="272">
        <f>VLOOKUP(AK4041,LDI!BC:BD,2,0)</f>
        <v>0</v>
      </c>
      <c r="AK4041" s="272">
        <f t="shared" si="63"/>
        <v>0</v>
      </c>
    </row>
    <row r="4042" spans="36:37">
      <c r="AJ4042" s="272">
        <f>VLOOKUP(AK4042,LDI!BC:BD,2,0)</f>
        <v>0</v>
      </c>
      <c r="AK4042" s="272">
        <f t="shared" si="63"/>
        <v>0</v>
      </c>
    </row>
    <row r="4043" spans="36:37">
      <c r="AJ4043" s="272">
        <f>VLOOKUP(AK4043,LDI!BC:BD,2,0)</f>
        <v>0</v>
      </c>
      <c r="AK4043" s="272">
        <f t="shared" si="63"/>
        <v>0</v>
      </c>
    </row>
    <row r="4044" spans="36:37">
      <c r="AJ4044" s="272">
        <f>VLOOKUP(AK4044,LDI!BC:BD,2,0)</f>
        <v>0</v>
      </c>
      <c r="AK4044" s="272">
        <f t="shared" si="63"/>
        <v>0</v>
      </c>
    </row>
    <row r="4045" spans="36:37">
      <c r="AJ4045" s="272">
        <f>VLOOKUP(AK4045,LDI!BC:BD,2,0)</f>
        <v>0</v>
      </c>
      <c r="AK4045" s="272">
        <f t="shared" si="63"/>
        <v>0</v>
      </c>
    </row>
    <row r="4046" spans="36:37">
      <c r="AJ4046" s="272">
        <f>VLOOKUP(AK4046,LDI!BC:BD,2,0)</f>
        <v>0</v>
      </c>
      <c r="AK4046" s="272">
        <f t="shared" si="63"/>
        <v>0</v>
      </c>
    </row>
    <row r="4047" spans="36:37">
      <c r="AJ4047" s="272">
        <f>VLOOKUP(AK4047,LDI!BC:BD,2,0)</f>
        <v>0</v>
      </c>
      <c r="AK4047" s="272">
        <f t="shared" si="63"/>
        <v>0</v>
      </c>
    </row>
    <row r="4048" spans="36:37">
      <c r="AJ4048" s="272">
        <f>VLOOKUP(AK4048,LDI!BC:BD,2,0)</f>
        <v>0</v>
      </c>
      <c r="AK4048" s="272">
        <f t="shared" si="63"/>
        <v>0</v>
      </c>
    </row>
    <row r="4049" spans="36:37">
      <c r="AJ4049" s="272">
        <f>VLOOKUP(AK4049,LDI!BC:BD,2,0)</f>
        <v>0</v>
      </c>
      <c r="AK4049" s="272">
        <f t="shared" si="63"/>
        <v>0</v>
      </c>
    </row>
    <row r="4050" spans="36:37">
      <c r="AJ4050" s="272">
        <f>VLOOKUP(AK4050,LDI!BC:BD,2,0)</f>
        <v>0</v>
      </c>
      <c r="AK4050" s="272">
        <f t="shared" si="63"/>
        <v>0</v>
      </c>
    </row>
    <row r="4051" spans="36:37">
      <c r="AJ4051" s="272">
        <f>VLOOKUP(AK4051,LDI!BC:BD,2,0)</f>
        <v>0</v>
      </c>
      <c r="AK4051" s="272">
        <f t="shared" si="63"/>
        <v>0</v>
      </c>
    </row>
    <row r="4052" spans="36:37">
      <c r="AJ4052" s="272">
        <f>VLOOKUP(AK4052,LDI!BC:BD,2,0)</f>
        <v>0</v>
      </c>
      <c r="AK4052" s="272">
        <f t="shared" si="63"/>
        <v>0</v>
      </c>
    </row>
    <row r="4053" spans="36:37">
      <c r="AJ4053" s="272">
        <f>VLOOKUP(AK4053,LDI!BC:BD,2,0)</f>
        <v>0</v>
      </c>
      <c r="AK4053" s="272">
        <f t="shared" si="63"/>
        <v>0</v>
      </c>
    </row>
    <row r="4054" spans="36:37">
      <c r="AJ4054" s="272">
        <f>VLOOKUP(AK4054,LDI!BC:BD,2,0)</f>
        <v>0</v>
      </c>
      <c r="AK4054" s="272">
        <f t="shared" si="63"/>
        <v>0</v>
      </c>
    </row>
    <row r="4055" spans="36:37">
      <c r="AJ4055" s="272">
        <f>VLOOKUP(AK4055,LDI!BC:BD,2,0)</f>
        <v>0</v>
      </c>
      <c r="AK4055" s="272">
        <f t="shared" si="63"/>
        <v>0</v>
      </c>
    </row>
    <row r="4056" spans="36:37">
      <c r="AJ4056" s="272">
        <f>VLOOKUP(AK4056,LDI!BC:BD,2,0)</f>
        <v>0</v>
      </c>
      <c r="AK4056" s="272">
        <f t="shared" si="63"/>
        <v>0</v>
      </c>
    </row>
    <row r="4057" spans="36:37">
      <c r="AJ4057" s="272">
        <f>VLOOKUP(AK4057,LDI!BC:BD,2,0)</f>
        <v>0</v>
      </c>
      <c r="AK4057" s="272">
        <f t="shared" si="63"/>
        <v>0</v>
      </c>
    </row>
    <row r="4058" spans="36:37">
      <c r="AJ4058" s="272">
        <f>VLOOKUP(AK4058,LDI!BC:BD,2,0)</f>
        <v>0</v>
      </c>
      <c r="AK4058" s="272">
        <f t="shared" si="63"/>
        <v>0</v>
      </c>
    </row>
    <row r="4059" spans="36:37">
      <c r="AJ4059" s="272">
        <f>VLOOKUP(AK4059,LDI!BC:BD,2,0)</f>
        <v>0</v>
      </c>
      <c r="AK4059" s="272">
        <f t="shared" si="63"/>
        <v>0</v>
      </c>
    </row>
    <row r="4060" spans="36:37">
      <c r="AJ4060" s="272">
        <f>VLOOKUP(AK4060,LDI!BC:BD,2,0)</f>
        <v>0</v>
      </c>
      <c r="AK4060" s="272">
        <f t="shared" si="63"/>
        <v>0</v>
      </c>
    </row>
    <row r="4061" spans="36:37">
      <c r="AJ4061" s="272">
        <f>VLOOKUP(AK4061,LDI!BC:BD,2,0)</f>
        <v>0</v>
      </c>
      <c r="AK4061" s="272">
        <f t="shared" si="63"/>
        <v>0</v>
      </c>
    </row>
    <row r="4062" spans="36:37">
      <c r="AJ4062" s="272">
        <f>VLOOKUP(AK4062,LDI!BC:BD,2,0)</f>
        <v>0</v>
      </c>
      <c r="AK4062" s="272">
        <f t="shared" si="63"/>
        <v>0</v>
      </c>
    </row>
    <row r="4063" spans="36:37">
      <c r="AJ4063" s="272">
        <f>VLOOKUP(AK4063,LDI!BC:BD,2,0)</f>
        <v>0</v>
      </c>
      <c r="AK4063" s="272">
        <f t="shared" si="63"/>
        <v>0</v>
      </c>
    </row>
    <row r="4064" spans="36:37">
      <c r="AJ4064" s="272">
        <f>VLOOKUP(AK4064,LDI!BC:BD,2,0)</f>
        <v>0</v>
      </c>
      <c r="AK4064" s="272">
        <f t="shared" si="63"/>
        <v>0</v>
      </c>
    </row>
    <row r="4065" spans="36:37">
      <c r="AJ4065" s="272">
        <f>VLOOKUP(AK4065,LDI!BC:BD,2,0)</f>
        <v>0</v>
      </c>
      <c r="AK4065" s="272">
        <f t="shared" si="63"/>
        <v>0</v>
      </c>
    </row>
    <row r="4066" spans="36:37">
      <c r="AJ4066" s="272">
        <f>VLOOKUP(AK4066,LDI!BC:BD,2,0)</f>
        <v>0</v>
      </c>
      <c r="AK4066" s="272">
        <f t="shared" si="63"/>
        <v>0</v>
      </c>
    </row>
    <row r="4067" spans="36:37">
      <c r="AJ4067" s="272">
        <f>VLOOKUP(AK4067,LDI!BC:BD,2,0)</f>
        <v>0</v>
      </c>
      <c r="AK4067" s="272">
        <f t="shared" si="63"/>
        <v>0</v>
      </c>
    </row>
    <row r="4068" spans="36:37">
      <c r="AJ4068" s="272">
        <f>VLOOKUP(AK4068,LDI!BC:BD,2,0)</f>
        <v>0</v>
      </c>
      <c r="AK4068" s="272">
        <f t="shared" si="63"/>
        <v>0</v>
      </c>
    </row>
    <row r="4069" spans="36:37">
      <c r="AJ4069" s="272">
        <f>VLOOKUP(AK4069,LDI!BC:BD,2,0)</f>
        <v>0</v>
      </c>
      <c r="AK4069" s="272">
        <f t="shared" si="63"/>
        <v>0</v>
      </c>
    </row>
    <row r="4070" spans="36:37">
      <c r="AJ4070" s="272">
        <f>VLOOKUP(AK4070,LDI!BC:BD,2,0)</f>
        <v>0</v>
      </c>
      <c r="AK4070" s="272">
        <f t="shared" si="63"/>
        <v>0</v>
      </c>
    </row>
    <row r="4071" spans="36:37">
      <c r="AJ4071" s="272">
        <f>VLOOKUP(AK4071,LDI!BC:BD,2,0)</f>
        <v>0</v>
      </c>
      <c r="AK4071" s="272">
        <f t="shared" si="63"/>
        <v>0</v>
      </c>
    </row>
    <row r="4072" spans="36:37">
      <c r="AJ4072" s="272">
        <f>VLOOKUP(AK4072,LDI!BC:BD,2,0)</f>
        <v>0</v>
      </c>
      <c r="AK4072" s="272">
        <f t="shared" si="63"/>
        <v>0</v>
      </c>
    </row>
    <row r="4073" spans="36:37">
      <c r="AJ4073" s="272">
        <f>VLOOKUP(AK4073,LDI!BC:BD,2,0)</f>
        <v>0</v>
      </c>
      <c r="AK4073" s="272">
        <f t="shared" si="63"/>
        <v>0</v>
      </c>
    </row>
    <row r="4074" spans="36:37">
      <c r="AJ4074" s="272">
        <f>VLOOKUP(AK4074,LDI!BC:BD,2,0)</f>
        <v>0</v>
      </c>
      <c r="AK4074" s="272">
        <f t="shared" si="63"/>
        <v>0</v>
      </c>
    </row>
    <row r="4075" spans="36:37">
      <c r="AJ4075" s="272">
        <f>VLOOKUP(AK4075,LDI!BC:BD,2,0)</f>
        <v>0</v>
      </c>
      <c r="AK4075" s="272">
        <f t="shared" si="63"/>
        <v>0</v>
      </c>
    </row>
    <row r="4076" spans="36:37">
      <c r="AJ4076" s="272">
        <f>VLOOKUP(AK4076,LDI!BC:BD,2,0)</f>
        <v>0</v>
      </c>
      <c r="AK4076" s="272">
        <f t="shared" si="63"/>
        <v>0</v>
      </c>
    </row>
    <row r="4077" spans="36:37">
      <c r="AJ4077" s="272">
        <f>VLOOKUP(AK4077,LDI!BC:BD,2,0)</f>
        <v>0</v>
      </c>
      <c r="AK4077" s="272">
        <f t="shared" ref="AK4077:AK4140" si="64">P4077</f>
        <v>0</v>
      </c>
    </row>
    <row r="4078" spans="36:37">
      <c r="AJ4078" s="272">
        <f>VLOOKUP(AK4078,LDI!BC:BD,2,0)</f>
        <v>0</v>
      </c>
      <c r="AK4078" s="272">
        <f t="shared" si="64"/>
        <v>0</v>
      </c>
    </row>
    <row r="4079" spans="36:37">
      <c r="AJ4079" s="272">
        <f>VLOOKUP(AK4079,LDI!BC:BD,2,0)</f>
        <v>0</v>
      </c>
      <c r="AK4079" s="272">
        <f t="shared" si="64"/>
        <v>0</v>
      </c>
    </row>
    <row r="4080" spans="36:37">
      <c r="AJ4080" s="272">
        <f>VLOOKUP(AK4080,LDI!BC:BD,2,0)</f>
        <v>0</v>
      </c>
      <c r="AK4080" s="272">
        <f t="shared" si="64"/>
        <v>0</v>
      </c>
    </row>
    <row r="4081" spans="36:37">
      <c r="AJ4081" s="272">
        <f>VLOOKUP(AK4081,LDI!BC:BD,2,0)</f>
        <v>0</v>
      </c>
      <c r="AK4081" s="272">
        <f t="shared" si="64"/>
        <v>0</v>
      </c>
    </row>
    <row r="4082" spans="36:37">
      <c r="AJ4082" s="272">
        <f>VLOOKUP(AK4082,LDI!BC:BD,2,0)</f>
        <v>0</v>
      </c>
      <c r="AK4082" s="272">
        <f t="shared" si="64"/>
        <v>0</v>
      </c>
    </row>
    <row r="4083" spans="36:37">
      <c r="AJ4083" s="272">
        <f>VLOOKUP(AK4083,LDI!BC:BD,2,0)</f>
        <v>0</v>
      </c>
      <c r="AK4083" s="272">
        <f t="shared" si="64"/>
        <v>0</v>
      </c>
    </row>
    <row r="4084" spans="36:37">
      <c r="AJ4084" s="272">
        <f>VLOOKUP(AK4084,LDI!BC:BD,2,0)</f>
        <v>0</v>
      </c>
      <c r="AK4084" s="272">
        <f t="shared" si="64"/>
        <v>0</v>
      </c>
    </row>
    <row r="4085" spans="36:37">
      <c r="AJ4085" s="272">
        <f>VLOOKUP(AK4085,LDI!BC:BD,2,0)</f>
        <v>0</v>
      </c>
      <c r="AK4085" s="272">
        <f t="shared" si="64"/>
        <v>0</v>
      </c>
    </row>
    <row r="4086" spans="36:37">
      <c r="AJ4086" s="272">
        <f>VLOOKUP(AK4086,LDI!BC:BD,2,0)</f>
        <v>0</v>
      </c>
      <c r="AK4086" s="272">
        <f t="shared" si="64"/>
        <v>0</v>
      </c>
    </row>
    <row r="4087" spans="36:37">
      <c r="AJ4087" s="272">
        <f>VLOOKUP(AK4087,LDI!BC:BD,2,0)</f>
        <v>0</v>
      </c>
      <c r="AK4087" s="272">
        <f t="shared" si="64"/>
        <v>0</v>
      </c>
    </row>
    <row r="4088" spans="36:37">
      <c r="AJ4088" s="272">
        <f>VLOOKUP(AK4088,LDI!BC:BD,2,0)</f>
        <v>0</v>
      </c>
      <c r="AK4088" s="272">
        <f t="shared" si="64"/>
        <v>0</v>
      </c>
    </row>
    <row r="4089" spans="36:37">
      <c r="AJ4089" s="272">
        <f>VLOOKUP(AK4089,LDI!BC:BD,2,0)</f>
        <v>0</v>
      </c>
      <c r="AK4089" s="272">
        <f t="shared" si="64"/>
        <v>0</v>
      </c>
    </row>
    <row r="4090" spans="36:37">
      <c r="AJ4090" s="272">
        <f>VLOOKUP(AK4090,LDI!BC:BD,2,0)</f>
        <v>0</v>
      </c>
      <c r="AK4090" s="272">
        <f t="shared" si="64"/>
        <v>0</v>
      </c>
    </row>
    <row r="4091" spans="36:37">
      <c r="AJ4091" s="272">
        <f>VLOOKUP(AK4091,LDI!BC:BD,2,0)</f>
        <v>0</v>
      </c>
      <c r="AK4091" s="272">
        <f t="shared" si="64"/>
        <v>0</v>
      </c>
    </row>
    <row r="4092" spans="36:37">
      <c r="AJ4092" s="272">
        <f>VLOOKUP(AK4092,LDI!BC:BD,2,0)</f>
        <v>0</v>
      </c>
      <c r="AK4092" s="272">
        <f t="shared" si="64"/>
        <v>0</v>
      </c>
    </row>
    <row r="4093" spans="36:37">
      <c r="AJ4093" s="272">
        <f>VLOOKUP(AK4093,LDI!BC:BD,2,0)</f>
        <v>0</v>
      </c>
      <c r="AK4093" s="272">
        <f t="shared" si="64"/>
        <v>0</v>
      </c>
    </row>
    <row r="4094" spans="36:37">
      <c r="AJ4094" s="272">
        <f>VLOOKUP(AK4094,LDI!BC:BD,2,0)</f>
        <v>0</v>
      </c>
      <c r="AK4094" s="272">
        <f t="shared" si="64"/>
        <v>0</v>
      </c>
    </row>
    <row r="4095" spans="36:37">
      <c r="AJ4095" s="272">
        <f>VLOOKUP(AK4095,LDI!BC:BD,2,0)</f>
        <v>0</v>
      </c>
      <c r="AK4095" s="272">
        <f t="shared" si="64"/>
        <v>0</v>
      </c>
    </row>
    <row r="4096" spans="36:37">
      <c r="AJ4096" s="272">
        <f>VLOOKUP(AK4096,LDI!BC:BD,2,0)</f>
        <v>0</v>
      </c>
      <c r="AK4096" s="272">
        <f t="shared" si="64"/>
        <v>0</v>
      </c>
    </row>
    <row r="4097" spans="36:37">
      <c r="AJ4097" s="272">
        <f>VLOOKUP(AK4097,LDI!BC:BD,2,0)</f>
        <v>0</v>
      </c>
      <c r="AK4097" s="272">
        <f t="shared" si="64"/>
        <v>0</v>
      </c>
    </row>
    <row r="4098" spans="36:37">
      <c r="AJ4098" s="272">
        <f>VLOOKUP(AK4098,LDI!BC:BD,2,0)</f>
        <v>0</v>
      </c>
      <c r="AK4098" s="272">
        <f t="shared" si="64"/>
        <v>0</v>
      </c>
    </row>
    <row r="4099" spans="36:37">
      <c r="AJ4099" s="272">
        <f>VLOOKUP(AK4099,LDI!BC:BD,2,0)</f>
        <v>0</v>
      </c>
      <c r="AK4099" s="272">
        <f t="shared" si="64"/>
        <v>0</v>
      </c>
    </row>
    <row r="4100" spans="36:37">
      <c r="AJ4100" s="272">
        <f>VLOOKUP(AK4100,LDI!BC:BD,2,0)</f>
        <v>0</v>
      </c>
      <c r="AK4100" s="272">
        <f t="shared" si="64"/>
        <v>0</v>
      </c>
    </row>
    <row r="4101" spans="36:37">
      <c r="AJ4101" s="272">
        <f>VLOOKUP(AK4101,LDI!BC:BD,2,0)</f>
        <v>0</v>
      </c>
      <c r="AK4101" s="272">
        <f t="shared" si="64"/>
        <v>0</v>
      </c>
    </row>
    <row r="4102" spans="36:37">
      <c r="AJ4102" s="272">
        <f>VLOOKUP(AK4102,LDI!BC:BD,2,0)</f>
        <v>0</v>
      </c>
      <c r="AK4102" s="272">
        <f t="shared" si="64"/>
        <v>0</v>
      </c>
    </row>
    <row r="4103" spans="36:37">
      <c r="AJ4103" s="272">
        <f>VLOOKUP(AK4103,LDI!BC:BD,2,0)</f>
        <v>0</v>
      </c>
      <c r="AK4103" s="272">
        <f t="shared" si="64"/>
        <v>0</v>
      </c>
    </row>
    <row r="4104" spans="36:37">
      <c r="AJ4104" s="272">
        <f>VLOOKUP(AK4104,LDI!BC:BD,2,0)</f>
        <v>0</v>
      </c>
      <c r="AK4104" s="272">
        <f t="shared" si="64"/>
        <v>0</v>
      </c>
    </row>
    <row r="4105" spans="36:37">
      <c r="AJ4105" s="272">
        <f>VLOOKUP(AK4105,LDI!BC:BD,2,0)</f>
        <v>0</v>
      </c>
      <c r="AK4105" s="272">
        <f t="shared" si="64"/>
        <v>0</v>
      </c>
    </row>
    <row r="4106" spans="36:37">
      <c r="AJ4106" s="272">
        <f>VLOOKUP(AK4106,LDI!BC:BD,2,0)</f>
        <v>0</v>
      </c>
      <c r="AK4106" s="272">
        <f t="shared" si="64"/>
        <v>0</v>
      </c>
    </row>
    <row r="4107" spans="36:37">
      <c r="AJ4107" s="272">
        <f>VLOOKUP(AK4107,LDI!BC:BD,2,0)</f>
        <v>0</v>
      </c>
      <c r="AK4107" s="272">
        <f t="shared" si="64"/>
        <v>0</v>
      </c>
    </row>
    <row r="4108" spans="36:37">
      <c r="AJ4108" s="272">
        <f>VLOOKUP(AK4108,LDI!BC:BD,2,0)</f>
        <v>0</v>
      </c>
      <c r="AK4108" s="272">
        <f t="shared" si="64"/>
        <v>0</v>
      </c>
    </row>
    <row r="4109" spans="36:37">
      <c r="AJ4109" s="272">
        <f>VLOOKUP(AK4109,LDI!BC:BD,2,0)</f>
        <v>0</v>
      </c>
      <c r="AK4109" s="272">
        <f t="shared" si="64"/>
        <v>0</v>
      </c>
    </row>
    <row r="4110" spans="36:37">
      <c r="AJ4110" s="272">
        <f>VLOOKUP(AK4110,LDI!BC:BD,2,0)</f>
        <v>0</v>
      </c>
      <c r="AK4110" s="272">
        <f t="shared" si="64"/>
        <v>0</v>
      </c>
    </row>
    <row r="4111" spans="36:37">
      <c r="AJ4111" s="272">
        <f>VLOOKUP(AK4111,LDI!BC:BD,2,0)</f>
        <v>0</v>
      </c>
      <c r="AK4111" s="272">
        <f t="shared" si="64"/>
        <v>0</v>
      </c>
    </row>
    <row r="4112" spans="36:37">
      <c r="AJ4112" s="272">
        <f>VLOOKUP(AK4112,LDI!BC:BD,2,0)</f>
        <v>0</v>
      </c>
      <c r="AK4112" s="272">
        <f t="shared" si="64"/>
        <v>0</v>
      </c>
    </row>
    <row r="4113" spans="36:37">
      <c r="AJ4113" s="272">
        <f>VLOOKUP(AK4113,LDI!BC:BD,2,0)</f>
        <v>0</v>
      </c>
      <c r="AK4113" s="272">
        <f t="shared" si="64"/>
        <v>0</v>
      </c>
    </row>
    <row r="4114" spans="36:37">
      <c r="AJ4114" s="272">
        <f>VLOOKUP(AK4114,LDI!BC:BD,2,0)</f>
        <v>0</v>
      </c>
      <c r="AK4114" s="272">
        <f t="shared" si="64"/>
        <v>0</v>
      </c>
    </row>
    <row r="4115" spans="36:37">
      <c r="AJ4115" s="272">
        <f>VLOOKUP(AK4115,LDI!BC:BD,2,0)</f>
        <v>0</v>
      </c>
      <c r="AK4115" s="272">
        <f t="shared" si="64"/>
        <v>0</v>
      </c>
    </row>
    <row r="4116" spans="36:37">
      <c r="AJ4116" s="272">
        <f>VLOOKUP(AK4116,LDI!BC:BD,2,0)</f>
        <v>0</v>
      </c>
      <c r="AK4116" s="272">
        <f t="shared" si="64"/>
        <v>0</v>
      </c>
    </row>
    <row r="4117" spans="36:37">
      <c r="AJ4117" s="272">
        <f>VLOOKUP(AK4117,LDI!BC:BD,2,0)</f>
        <v>0</v>
      </c>
      <c r="AK4117" s="272">
        <f t="shared" si="64"/>
        <v>0</v>
      </c>
    </row>
    <row r="4118" spans="36:37">
      <c r="AJ4118" s="272">
        <f>VLOOKUP(AK4118,LDI!BC:BD,2,0)</f>
        <v>0</v>
      </c>
      <c r="AK4118" s="272">
        <f t="shared" si="64"/>
        <v>0</v>
      </c>
    </row>
    <row r="4119" spans="36:37">
      <c r="AJ4119" s="272">
        <f>VLOOKUP(AK4119,LDI!BC:BD,2,0)</f>
        <v>0</v>
      </c>
      <c r="AK4119" s="272">
        <f t="shared" si="64"/>
        <v>0</v>
      </c>
    </row>
    <row r="4120" spans="36:37">
      <c r="AJ4120" s="272">
        <f>VLOOKUP(AK4120,LDI!BC:BD,2,0)</f>
        <v>0</v>
      </c>
      <c r="AK4120" s="272">
        <f t="shared" si="64"/>
        <v>0</v>
      </c>
    </row>
    <row r="4121" spans="36:37">
      <c r="AJ4121" s="272">
        <f>VLOOKUP(AK4121,LDI!BC:BD,2,0)</f>
        <v>0</v>
      </c>
      <c r="AK4121" s="272">
        <f t="shared" si="64"/>
        <v>0</v>
      </c>
    </row>
    <row r="4122" spans="36:37">
      <c r="AJ4122" s="272">
        <f>VLOOKUP(AK4122,LDI!BC:BD,2,0)</f>
        <v>0</v>
      </c>
      <c r="AK4122" s="272">
        <f t="shared" si="64"/>
        <v>0</v>
      </c>
    </row>
    <row r="4123" spans="36:37">
      <c r="AJ4123" s="272">
        <f>VLOOKUP(AK4123,LDI!BC:BD,2,0)</f>
        <v>0</v>
      </c>
      <c r="AK4123" s="272">
        <f t="shared" si="64"/>
        <v>0</v>
      </c>
    </row>
    <row r="4124" spans="36:37">
      <c r="AJ4124" s="272">
        <f>VLOOKUP(AK4124,LDI!BC:BD,2,0)</f>
        <v>0</v>
      </c>
      <c r="AK4124" s="272">
        <f t="shared" si="64"/>
        <v>0</v>
      </c>
    </row>
    <row r="4125" spans="36:37">
      <c r="AJ4125" s="272">
        <f>VLOOKUP(AK4125,LDI!BC:BD,2,0)</f>
        <v>0</v>
      </c>
      <c r="AK4125" s="272">
        <f t="shared" si="64"/>
        <v>0</v>
      </c>
    </row>
    <row r="4126" spans="36:37">
      <c r="AJ4126" s="272">
        <f>VLOOKUP(AK4126,LDI!BC:BD,2,0)</f>
        <v>0</v>
      </c>
      <c r="AK4126" s="272">
        <f t="shared" si="64"/>
        <v>0</v>
      </c>
    </row>
    <row r="4127" spans="36:37">
      <c r="AJ4127" s="272">
        <f>VLOOKUP(AK4127,LDI!BC:BD,2,0)</f>
        <v>0</v>
      </c>
      <c r="AK4127" s="272">
        <f t="shared" si="64"/>
        <v>0</v>
      </c>
    </row>
    <row r="4128" spans="36:37">
      <c r="AJ4128" s="272">
        <f>VLOOKUP(AK4128,LDI!BC:BD,2,0)</f>
        <v>0</v>
      </c>
      <c r="AK4128" s="272">
        <f t="shared" si="64"/>
        <v>0</v>
      </c>
    </row>
    <row r="4129" spans="36:37">
      <c r="AJ4129" s="272">
        <f>VLOOKUP(AK4129,LDI!BC:BD,2,0)</f>
        <v>0</v>
      </c>
      <c r="AK4129" s="272">
        <f t="shared" si="64"/>
        <v>0</v>
      </c>
    </row>
    <row r="4130" spans="36:37">
      <c r="AJ4130" s="272">
        <f>VLOOKUP(AK4130,LDI!BC:BD,2,0)</f>
        <v>0</v>
      </c>
      <c r="AK4130" s="272">
        <f t="shared" si="64"/>
        <v>0</v>
      </c>
    </row>
    <row r="4131" spans="36:37">
      <c r="AJ4131" s="272">
        <f>VLOOKUP(AK4131,LDI!BC:BD,2,0)</f>
        <v>0</v>
      </c>
      <c r="AK4131" s="272">
        <f t="shared" si="64"/>
        <v>0</v>
      </c>
    </row>
    <row r="4132" spans="36:37">
      <c r="AJ4132" s="272">
        <f>VLOOKUP(AK4132,LDI!BC:BD,2,0)</f>
        <v>0</v>
      </c>
      <c r="AK4132" s="272">
        <f t="shared" si="64"/>
        <v>0</v>
      </c>
    </row>
    <row r="4133" spans="36:37">
      <c r="AJ4133" s="272">
        <f>VLOOKUP(AK4133,LDI!BC:BD,2,0)</f>
        <v>0</v>
      </c>
      <c r="AK4133" s="272">
        <f t="shared" si="64"/>
        <v>0</v>
      </c>
    </row>
    <row r="4134" spans="36:37">
      <c r="AJ4134" s="272">
        <f>VLOOKUP(AK4134,LDI!BC:BD,2,0)</f>
        <v>0</v>
      </c>
      <c r="AK4134" s="272">
        <f t="shared" si="64"/>
        <v>0</v>
      </c>
    </row>
    <row r="4135" spans="36:37">
      <c r="AJ4135" s="272">
        <f>VLOOKUP(AK4135,LDI!BC:BD,2,0)</f>
        <v>0</v>
      </c>
      <c r="AK4135" s="272">
        <f t="shared" si="64"/>
        <v>0</v>
      </c>
    </row>
    <row r="4136" spans="36:37">
      <c r="AJ4136" s="272">
        <f>VLOOKUP(AK4136,LDI!BC:BD,2,0)</f>
        <v>0</v>
      </c>
      <c r="AK4136" s="272">
        <f t="shared" si="64"/>
        <v>0</v>
      </c>
    </row>
    <row r="4137" spans="36:37">
      <c r="AJ4137" s="272">
        <f>VLOOKUP(AK4137,LDI!BC:BD,2,0)</f>
        <v>0</v>
      </c>
      <c r="AK4137" s="272">
        <f t="shared" si="64"/>
        <v>0</v>
      </c>
    </row>
    <row r="4138" spans="36:37">
      <c r="AJ4138" s="272">
        <f>VLOOKUP(AK4138,LDI!BC:BD,2,0)</f>
        <v>0</v>
      </c>
      <c r="AK4138" s="272">
        <f t="shared" si="64"/>
        <v>0</v>
      </c>
    </row>
    <row r="4139" spans="36:37">
      <c r="AJ4139" s="272">
        <f>VLOOKUP(AK4139,LDI!BC:BD,2,0)</f>
        <v>0</v>
      </c>
      <c r="AK4139" s="272">
        <f t="shared" si="64"/>
        <v>0</v>
      </c>
    </row>
    <row r="4140" spans="36:37">
      <c r="AJ4140" s="272">
        <f>VLOOKUP(AK4140,LDI!BC:BD,2,0)</f>
        <v>0</v>
      </c>
      <c r="AK4140" s="272">
        <f t="shared" si="64"/>
        <v>0</v>
      </c>
    </row>
    <row r="4141" spans="36:37">
      <c r="AJ4141" s="272">
        <f>VLOOKUP(AK4141,LDI!BC:BD,2,0)</f>
        <v>0</v>
      </c>
      <c r="AK4141" s="272">
        <f t="shared" ref="AK4141:AK4204" si="65">P4141</f>
        <v>0</v>
      </c>
    </row>
    <row r="4142" spans="36:37">
      <c r="AJ4142" s="272">
        <f>VLOOKUP(AK4142,LDI!BC:BD,2,0)</f>
        <v>0</v>
      </c>
      <c r="AK4142" s="272">
        <f t="shared" si="65"/>
        <v>0</v>
      </c>
    </row>
    <row r="4143" spans="36:37">
      <c r="AJ4143" s="272">
        <f>VLOOKUP(AK4143,LDI!BC:BD,2,0)</f>
        <v>0</v>
      </c>
      <c r="AK4143" s="272">
        <f t="shared" si="65"/>
        <v>0</v>
      </c>
    </row>
    <row r="4144" spans="36:37">
      <c r="AJ4144" s="272">
        <f>VLOOKUP(AK4144,LDI!BC:BD,2,0)</f>
        <v>0</v>
      </c>
      <c r="AK4144" s="272">
        <f t="shared" si="65"/>
        <v>0</v>
      </c>
    </row>
    <row r="4145" spans="36:37">
      <c r="AJ4145" s="272">
        <f>VLOOKUP(AK4145,LDI!BC:BD,2,0)</f>
        <v>0</v>
      </c>
      <c r="AK4145" s="272">
        <f t="shared" si="65"/>
        <v>0</v>
      </c>
    </row>
    <row r="4146" spans="36:37">
      <c r="AJ4146" s="272">
        <f>VLOOKUP(AK4146,LDI!BC:BD,2,0)</f>
        <v>0</v>
      </c>
      <c r="AK4146" s="272">
        <f t="shared" si="65"/>
        <v>0</v>
      </c>
    </row>
    <row r="4147" spans="36:37">
      <c r="AJ4147" s="272">
        <f>VLOOKUP(AK4147,LDI!BC:BD,2,0)</f>
        <v>0</v>
      </c>
      <c r="AK4147" s="272">
        <f t="shared" si="65"/>
        <v>0</v>
      </c>
    </row>
    <row r="4148" spans="36:37">
      <c r="AJ4148" s="272">
        <f>VLOOKUP(AK4148,LDI!BC:BD,2,0)</f>
        <v>0</v>
      </c>
      <c r="AK4148" s="272">
        <f t="shared" si="65"/>
        <v>0</v>
      </c>
    </row>
    <row r="4149" spans="36:37">
      <c r="AJ4149" s="272">
        <f>VLOOKUP(AK4149,LDI!BC:BD,2,0)</f>
        <v>0</v>
      </c>
      <c r="AK4149" s="272">
        <f t="shared" si="65"/>
        <v>0</v>
      </c>
    </row>
    <row r="4150" spans="36:37">
      <c r="AJ4150" s="272">
        <f>VLOOKUP(AK4150,LDI!BC:BD,2,0)</f>
        <v>0</v>
      </c>
      <c r="AK4150" s="272">
        <f t="shared" si="65"/>
        <v>0</v>
      </c>
    </row>
    <row r="4151" spans="36:37">
      <c r="AJ4151" s="272">
        <f>VLOOKUP(AK4151,LDI!BC:BD,2,0)</f>
        <v>0</v>
      </c>
      <c r="AK4151" s="272">
        <f t="shared" si="65"/>
        <v>0</v>
      </c>
    </row>
    <row r="4152" spans="36:37">
      <c r="AJ4152" s="272">
        <f>VLOOKUP(AK4152,LDI!BC:BD,2,0)</f>
        <v>0</v>
      </c>
      <c r="AK4152" s="272">
        <f t="shared" si="65"/>
        <v>0</v>
      </c>
    </row>
    <row r="4153" spans="36:37">
      <c r="AJ4153" s="272">
        <f>VLOOKUP(AK4153,LDI!BC:BD,2,0)</f>
        <v>0</v>
      </c>
      <c r="AK4153" s="272">
        <f t="shared" si="65"/>
        <v>0</v>
      </c>
    </row>
    <row r="4154" spans="36:37">
      <c r="AJ4154" s="272">
        <f>VLOOKUP(AK4154,LDI!BC:BD,2,0)</f>
        <v>0</v>
      </c>
      <c r="AK4154" s="272">
        <f t="shared" si="65"/>
        <v>0</v>
      </c>
    </row>
    <row r="4155" spans="36:37">
      <c r="AJ4155" s="272">
        <f>VLOOKUP(AK4155,LDI!BC:BD,2,0)</f>
        <v>0</v>
      </c>
      <c r="AK4155" s="272">
        <f t="shared" si="65"/>
        <v>0</v>
      </c>
    </row>
    <row r="4156" spans="36:37">
      <c r="AJ4156" s="272">
        <f>VLOOKUP(AK4156,LDI!BC:BD,2,0)</f>
        <v>0</v>
      </c>
      <c r="AK4156" s="272">
        <f t="shared" si="65"/>
        <v>0</v>
      </c>
    </row>
    <row r="4157" spans="36:37">
      <c r="AJ4157" s="272">
        <f>VLOOKUP(AK4157,LDI!BC:BD,2,0)</f>
        <v>0</v>
      </c>
      <c r="AK4157" s="272">
        <f t="shared" si="65"/>
        <v>0</v>
      </c>
    </row>
    <row r="4158" spans="36:37">
      <c r="AJ4158" s="272">
        <f>VLOOKUP(AK4158,LDI!BC:BD,2,0)</f>
        <v>0</v>
      </c>
      <c r="AK4158" s="272">
        <f t="shared" si="65"/>
        <v>0</v>
      </c>
    </row>
    <row r="4159" spans="36:37">
      <c r="AJ4159" s="272">
        <f>VLOOKUP(AK4159,LDI!BC:BD,2,0)</f>
        <v>0</v>
      </c>
      <c r="AK4159" s="272">
        <f t="shared" si="65"/>
        <v>0</v>
      </c>
    </row>
    <row r="4160" spans="36:37">
      <c r="AJ4160" s="272">
        <f>VLOOKUP(AK4160,LDI!BC:BD,2,0)</f>
        <v>0</v>
      </c>
      <c r="AK4160" s="272">
        <f t="shared" si="65"/>
        <v>0</v>
      </c>
    </row>
    <row r="4161" spans="36:37">
      <c r="AJ4161" s="272">
        <f>VLOOKUP(AK4161,LDI!BC:BD,2,0)</f>
        <v>0</v>
      </c>
      <c r="AK4161" s="272">
        <f t="shared" si="65"/>
        <v>0</v>
      </c>
    </row>
    <row r="4162" spans="36:37">
      <c r="AJ4162" s="272">
        <f>VLOOKUP(AK4162,LDI!BC:BD,2,0)</f>
        <v>0</v>
      </c>
      <c r="AK4162" s="272">
        <f t="shared" si="65"/>
        <v>0</v>
      </c>
    </row>
    <row r="4163" spans="36:37">
      <c r="AJ4163" s="272">
        <f>VLOOKUP(AK4163,LDI!BC:BD,2,0)</f>
        <v>0</v>
      </c>
      <c r="AK4163" s="272">
        <f t="shared" si="65"/>
        <v>0</v>
      </c>
    </row>
    <row r="4164" spans="36:37">
      <c r="AJ4164" s="272">
        <f>VLOOKUP(AK4164,LDI!BC:BD,2,0)</f>
        <v>0</v>
      </c>
      <c r="AK4164" s="272">
        <f t="shared" si="65"/>
        <v>0</v>
      </c>
    </row>
    <row r="4165" spans="36:37">
      <c r="AJ4165" s="272">
        <f>VLOOKUP(AK4165,LDI!BC:BD,2,0)</f>
        <v>0</v>
      </c>
      <c r="AK4165" s="272">
        <f t="shared" si="65"/>
        <v>0</v>
      </c>
    </row>
    <row r="4166" spans="36:37">
      <c r="AJ4166" s="272">
        <f>VLOOKUP(AK4166,LDI!BC:BD,2,0)</f>
        <v>0</v>
      </c>
      <c r="AK4166" s="272">
        <f t="shared" si="65"/>
        <v>0</v>
      </c>
    </row>
    <row r="4167" spans="36:37">
      <c r="AJ4167" s="272">
        <f>VLOOKUP(AK4167,LDI!BC:BD,2,0)</f>
        <v>0</v>
      </c>
      <c r="AK4167" s="272">
        <f t="shared" si="65"/>
        <v>0</v>
      </c>
    </row>
    <row r="4168" spans="36:37">
      <c r="AJ4168" s="272">
        <f>VLOOKUP(AK4168,LDI!BC:BD,2,0)</f>
        <v>0</v>
      </c>
      <c r="AK4168" s="272">
        <f t="shared" si="65"/>
        <v>0</v>
      </c>
    </row>
    <row r="4169" spans="36:37">
      <c r="AJ4169" s="272">
        <f>VLOOKUP(AK4169,LDI!BC:BD,2,0)</f>
        <v>0</v>
      </c>
      <c r="AK4169" s="272">
        <f t="shared" si="65"/>
        <v>0</v>
      </c>
    </row>
    <row r="4170" spans="36:37">
      <c r="AJ4170" s="272">
        <f>VLOOKUP(AK4170,LDI!BC:BD,2,0)</f>
        <v>0</v>
      </c>
      <c r="AK4170" s="272">
        <f t="shared" si="65"/>
        <v>0</v>
      </c>
    </row>
    <row r="4171" spans="36:37">
      <c r="AJ4171" s="272">
        <f>VLOOKUP(AK4171,LDI!BC:BD,2,0)</f>
        <v>0</v>
      </c>
      <c r="AK4171" s="272">
        <f t="shared" si="65"/>
        <v>0</v>
      </c>
    </row>
    <row r="4172" spans="36:37">
      <c r="AJ4172" s="272">
        <f>VLOOKUP(AK4172,LDI!BC:BD,2,0)</f>
        <v>0</v>
      </c>
      <c r="AK4172" s="272">
        <f t="shared" si="65"/>
        <v>0</v>
      </c>
    </row>
    <row r="4173" spans="36:37">
      <c r="AJ4173" s="272">
        <f>VLOOKUP(AK4173,LDI!BC:BD,2,0)</f>
        <v>0</v>
      </c>
      <c r="AK4173" s="272">
        <f t="shared" si="65"/>
        <v>0</v>
      </c>
    </row>
    <row r="4174" spans="36:37">
      <c r="AJ4174" s="272">
        <f>VLOOKUP(AK4174,LDI!BC:BD,2,0)</f>
        <v>0</v>
      </c>
      <c r="AK4174" s="272">
        <f t="shared" si="65"/>
        <v>0</v>
      </c>
    </row>
    <row r="4175" spans="36:37">
      <c r="AJ4175" s="272">
        <f>VLOOKUP(AK4175,LDI!BC:BD,2,0)</f>
        <v>0</v>
      </c>
      <c r="AK4175" s="272">
        <f t="shared" si="65"/>
        <v>0</v>
      </c>
    </row>
    <row r="4176" spans="36:37">
      <c r="AJ4176" s="272">
        <f>VLOOKUP(AK4176,LDI!BC:BD,2,0)</f>
        <v>0</v>
      </c>
      <c r="AK4176" s="272">
        <f t="shared" si="65"/>
        <v>0</v>
      </c>
    </row>
    <row r="4177" spans="36:37">
      <c r="AJ4177" s="272">
        <f>VLOOKUP(AK4177,LDI!BC:BD,2,0)</f>
        <v>0</v>
      </c>
      <c r="AK4177" s="272">
        <f t="shared" si="65"/>
        <v>0</v>
      </c>
    </row>
    <row r="4178" spans="36:37">
      <c r="AJ4178" s="272">
        <f>VLOOKUP(AK4178,LDI!BC:BD,2,0)</f>
        <v>0</v>
      </c>
      <c r="AK4178" s="272">
        <f t="shared" si="65"/>
        <v>0</v>
      </c>
    </row>
    <row r="4179" spans="36:37">
      <c r="AJ4179" s="272">
        <f>VLOOKUP(AK4179,LDI!BC:BD,2,0)</f>
        <v>0</v>
      </c>
      <c r="AK4179" s="272">
        <f t="shared" si="65"/>
        <v>0</v>
      </c>
    </row>
    <row r="4180" spans="36:37">
      <c r="AJ4180" s="272">
        <f>VLOOKUP(AK4180,LDI!BC:BD,2,0)</f>
        <v>0</v>
      </c>
      <c r="AK4180" s="272">
        <f t="shared" si="65"/>
        <v>0</v>
      </c>
    </row>
    <row r="4181" spans="36:37">
      <c r="AJ4181" s="272">
        <f>VLOOKUP(AK4181,LDI!BC:BD,2,0)</f>
        <v>0</v>
      </c>
      <c r="AK4181" s="272">
        <f t="shared" si="65"/>
        <v>0</v>
      </c>
    </row>
    <row r="4182" spans="36:37">
      <c r="AJ4182" s="272">
        <f>VLOOKUP(AK4182,LDI!BC:BD,2,0)</f>
        <v>0</v>
      </c>
      <c r="AK4182" s="272">
        <f t="shared" si="65"/>
        <v>0</v>
      </c>
    </row>
    <row r="4183" spans="36:37">
      <c r="AJ4183" s="272">
        <f>VLOOKUP(AK4183,LDI!BC:BD,2,0)</f>
        <v>0</v>
      </c>
      <c r="AK4183" s="272">
        <f t="shared" si="65"/>
        <v>0</v>
      </c>
    </row>
    <row r="4184" spans="36:37">
      <c r="AJ4184" s="272">
        <f>VLOOKUP(AK4184,LDI!BC:BD,2,0)</f>
        <v>0</v>
      </c>
      <c r="AK4184" s="272">
        <f t="shared" si="65"/>
        <v>0</v>
      </c>
    </row>
    <row r="4185" spans="36:37">
      <c r="AJ4185" s="272">
        <f>VLOOKUP(AK4185,LDI!BC:BD,2,0)</f>
        <v>0</v>
      </c>
      <c r="AK4185" s="272">
        <f t="shared" si="65"/>
        <v>0</v>
      </c>
    </row>
    <row r="4186" spans="36:37">
      <c r="AJ4186" s="272">
        <f>VLOOKUP(AK4186,LDI!BC:BD,2,0)</f>
        <v>0</v>
      </c>
      <c r="AK4186" s="272">
        <f t="shared" si="65"/>
        <v>0</v>
      </c>
    </row>
    <row r="4187" spans="36:37">
      <c r="AJ4187" s="272">
        <f>VLOOKUP(AK4187,LDI!BC:BD,2,0)</f>
        <v>0</v>
      </c>
      <c r="AK4187" s="272">
        <f t="shared" si="65"/>
        <v>0</v>
      </c>
    </row>
    <row r="4188" spans="36:37">
      <c r="AJ4188" s="272">
        <f>VLOOKUP(AK4188,LDI!BC:BD,2,0)</f>
        <v>0</v>
      </c>
      <c r="AK4188" s="272">
        <f t="shared" si="65"/>
        <v>0</v>
      </c>
    </row>
    <row r="4189" spans="36:37">
      <c r="AJ4189" s="272">
        <f>VLOOKUP(AK4189,LDI!BC:BD,2,0)</f>
        <v>0</v>
      </c>
      <c r="AK4189" s="272">
        <f t="shared" si="65"/>
        <v>0</v>
      </c>
    </row>
    <row r="4190" spans="36:37">
      <c r="AJ4190" s="272">
        <f>VLOOKUP(AK4190,LDI!BC:BD,2,0)</f>
        <v>0</v>
      </c>
      <c r="AK4190" s="272">
        <f t="shared" si="65"/>
        <v>0</v>
      </c>
    </row>
    <row r="4191" spans="36:37">
      <c r="AJ4191" s="272">
        <f>VLOOKUP(AK4191,LDI!BC:BD,2,0)</f>
        <v>0</v>
      </c>
      <c r="AK4191" s="272">
        <f t="shared" si="65"/>
        <v>0</v>
      </c>
    </row>
    <row r="4192" spans="36:37">
      <c r="AJ4192" s="272">
        <f>VLOOKUP(AK4192,LDI!BC:BD,2,0)</f>
        <v>0</v>
      </c>
      <c r="AK4192" s="272">
        <f t="shared" si="65"/>
        <v>0</v>
      </c>
    </row>
    <row r="4193" spans="36:37">
      <c r="AJ4193" s="272">
        <f>VLOOKUP(AK4193,LDI!BC:BD,2,0)</f>
        <v>0</v>
      </c>
      <c r="AK4193" s="272">
        <f t="shared" si="65"/>
        <v>0</v>
      </c>
    </row>
    <row r="4194" spans="36:37">
      <c r="AJ4194" s="272">
        <f>VLOOKUP(AK4194,LDI!BC:BD,2,0)</f>
        <v>0</v>
      </c>
      <c r="AK4194" s="272">
        <f t="shared" si="65"/>
        <v>0</v>
      </c>
    </row>
    <row r="4195" spans="36:37">
      <c r="AJ4195" s="272">
        <f>VLOOKUP(AK4195,LDI!BC:BD,2,0)</f>
        <v>0</v>
      </c>
      <c r="AK4195" s="272">
        <f t="shared" si="65"/>
        <v>0</v>
      </c>
    </row>
    <row r="4196" spans="36:37">
      <c r="AJ4196" s="272">
        <f>VLOOKUP(AK4196,LDI!BC:BD,2,0)</f>
        <v>0</v>
      </c>
      <c r="AK4196" s="272">
        <f t="shared" si="65"/>
        <v>0</v>
      </c>
    </row>
    <row r="4197" spans="36:37">
      <c r="AJ4197" s="272">
        <f>VLOOKUP(AK4197,LDI!BC:BD,2,0)</f>
        <v>0</v>
      </c>
      <c r="AK4197" s="272">
        <f t="shared" si="65"/>
        <v>0</v>
      </c>
    </row>
    <row r="4198" spans="36:37">
      <c r="AJ4198" s="272">
        <f>VLOOKUP(AK4198,LDI!BC:BD,2,0)</f>
        <v>0</v>
      </c>
      <c r="AK4198" s="272">
        <f t="shared" si="65"/>
        <v>0</v>
      </c>
    </row>
    <row r="4199" spans="36:37">
      <c r="AJ4199" s="272">
        <f>VLOOKUP(AK4199,LDI!BC:BD,2,0)</f>
        <v>0</v>
      </c>
      <c r="AK4199" s="272">
        <f t="shared" si="65"/>
        <v>0</v>
      </c>
    </row>
    <row r="4200" spans="36:37">
      <c r="AJ4200" s="272">
        <f>VLOOKUP(AK4200,LDI!BC:BD,2,0)</f>
        <v>0</v>
      </c>
      <c r="AK4200" s="272">
        <f t="shared" si="65"/>
        <v>0</v>
      </c>
    </row>
    <row r="4201" spans="36:37">
      <c r="AJ4201" s="272">
        <f>VLOOKUP(AK4201,LDI!BC:BD,2,0)</f>
        <v>0</v>
      </c>
      <c r="AK4201" s="272">
        <f t="shared" si="65"/>
        <v>0</v>
      </c>
    </row>
    <row r="4202" spans="36:37">
      <c r="AJ4202" s="272">
        <f>VLOOKUP(AK4202,LDI!BC:BD,2,0)</f>
        <v>0</v>
      </c>
      <c r="AK4202" s="272">
        <f t="shared" si="65"/>
        <v>0</v>
      </c>
    </row>
    <row r="4203" spans="36:37">
      <c r="AJ4203" s="272">
        <f>VLOOKUP(AK4203,LDI!BC:BD,2,0)</f>
        <v>0</v>
      </c>
      <c r="AK4203" s="272">
        <f t="shared" si="65"/>
        <v>0</v>
      </c>
    </row>
    <row r="4204" spans="36:37">
      <c r="AJ4204" s="272">
        <f>VLOOKUP(AK4204,LDI!BC:BD,2,0)</f>
        <v>0</v>
      </c>
      <c r="AK4204" s="272">
        <f t="shared" si="65"/>
        <v>0</v>
      </c>
    </row>
    <row r="4205" spans="36:37">
      <c r="AJ4205" s="272">
        <f>VLOOKUP(AK4205,LDI!BC:BD,2,0)</f>
        <v>0</v>
      </c>
      <c r="AK4205" s="272">
        <f t="shared" ref="AK4205:AK4268" si="66">P4205</f>
        <v>0</v>
      </c>
    </row>
    <row r="4206" spans="36:37">
      <c r="AJ4206" s="272">
        <f>VLOOKUP(AK4206,LDI!BC:BD,2,0)</f>
        <v>0</v>
      </c>
      <c r="AK4206" s="272">
        <f t="shared" si="66"/>
        <v>0</v>
      </c>
    </row>
    <row r="4207" spans="36:37">
      <c r="AJ4207" s="272">
        <f>VLOOKUP(AK4207,LDI!BC:BD,2,0)</f>
        <v>0</v>
      </c>
      <c r="AK4207" s="272">
        <f t="shared" si="66"/>
        <v>0</v>
      </c>
    </row>
    <row r="4208" spans="36:37">
      <c r="AJ4208" s="272">
        <f>VLOOKUP(AK4208,LDI!BC:BD,2,0)</f>
        <v>0</v>
      </c>
      <c r="AK4208" s="272">
        <f t="shared" si="66"/>
        <v>0</v>
      </c>
    </row>
    <row r="4209" spans="36:37">
      <c r="AJ4209" s="272">
        <f>VLOOKUP(AK4209,LDI!BC:BD,2,0)</f>
        <v>0</v>
      </c>
      <c r="AK4209" s="272">
        <f t="shared" si="66"/>
        <v>0</v>
      </c>
    </row>
    <row r="4210" spans="36:37">
      <c r="AJ4210" s="272">
        <f>VLOOKUP(AK4210,LDI!BC:BD,2,0)</f>
        <v>0</v>
      </c>
      <c r="AK4210" s="272">
        <f t="shared" si="66"/>
        <v>0</v>
      </c>
    </row>
    <row r="4211" spans="36:37">
      <c r="AJ4211" s="272">
        <f>VLOOKUP(AK4211,LDI!BC:BD,2,0)</f>
        <v>0</v>
      </c>
      <c r="AK4211" s="272">
        <f t="shared" si="66"/>
        <v>0</v>
      </c>
    </row>
    <row r="4212" spans="36:37">
      <c r="AJ4212" s="272">
        <f>VLOOKUP(AK4212,LDI!BC:BD,2,0)</f>
        <v>0</v>
      </c>
      <c r="AK4212" s="272">
        <f t="shared" si="66"/>
        <v>0</v>
      </c>
    </row>
    <row r="4213" spans="36:37">
      <c r="AJ4213" s="272">
        <f>VLOOKUP(AK4213,LDI!BC:BD,2,0)</f>
        <v>0</v>
      </c>
      <c r="AK4213" s="272">
        <f t="shared" si="66"/>
        <v>0</v>
      </c>
    </row>
    <row r="4214" spans="36:37">
      <c r="AJ4214" s="272">
        <f>VLOOKUP(AK4214,LDI!BC:BD,2,0)</f>
        <v>0</v>
      </c>
      <c r="AK4214" s="272">
        <f t="shared" si="66"/>
        <v>0</v>
      </c>
    </row>
    <row r="4215" spans="36:37">
      <c r="AJ4215" s="272">
        <f>VLOOKUP(AK4215,LDI!BC:BD,2,0)</f>
        <v>0</v>
      </c>
      <c r="AK4215" s="272">
        <f t="shared" si="66"/>
        <v>0</v>
      </c>
    </row>
    <row r="4216" spans="36:37">
      <c r="AJ4216" s="272">
        <f>VLOOKUP(AK4216,LDI!BC:BD,2,0)</f>
        <v>0</v>
      </c>
      <c r="AK4216" s="272">
        <f t="shared" si="66"/>
        <v>0</v>
      </c>
    </row>
    <row r="4217" spans="36:37">
      <c r="AJ4217" s="272">
        <f>VLOOKUP(AK4217,LDI!BC:BD,2,0)</f>
        <v>0</v>
      </c>
      <c r="AK4217" s="272">
        <f t="shared" si="66"/>
        <v>0</v>
      </c>
    </row>
    <row r="4218" spans="36:37">
      <c r="AJ4218" s="272">
        <f>VLOOKUP(AK4218,LDI!BC:BD,2,0)</f>
        <v>0</v>
      </c>
      <c r="AK4218" s="272">
        <f t="shared" si="66"/>
        <v>0</v>
      </c>
    </row>
    <row r="4219" spans="36:37">
      <c r="AJ4219" s="272">
        <f>VLOOKUP(AK4219,LDI!BC:BD,2,0)</f>
        <v>0</v>
      </c>
      <c r="AK4219" s="272">
        <f t="shared" si="66"/>
        <v>0</v>
      </c>
    </row>
    <row r="4220" spans="36:37">
      <c r="AJ4220" s="272">
        <f>VLOOKUP(AK4220,LDI!BC:BD,2,0)</f>
        <v>0</v>
      </c>
      <c r="AK4220" s="272">
        <f t="shared" si="66"/>
        <v>0</v>
      </c>
    </row>
    <row r="4221" spans="36:37">
      <c r="AJ4221" s="272">
        <f>VLOOKUP(AK4221,LDI!BC:BD,2,0)</f>
        <v>0</v>
      </c>
      <c r="AK4221" s="272">
        <f t="shared" si="66"/>
        <v>0</v>
      </c>
    </row>
    <row r="4222" spans="36:37">
      <c r="AJ4222" s="272">
        <f>VLOOKUP(AK4222,LDI!BC:BD,2,0)</f>
        <v>0</v>
      </c>
      <c r="AK4222" s="272">
        <f t="shared" si="66"/>
        <v>0</v>
      </c>
    </row>
    <row r="4223" spans="36:37">
      <c r="AJ4223" s="272">
        <f>VLOOKUP(AK4223,LDI!BC:BD,2,0)</f>
        <v>0</v>
      </c>
      <c r="AK4223" s="272">
        <f t="shared" si="66"/>
        <v>0</v>
      </c>
    </row>
    <row r="4224" spans="36:37">
      <c r="AJ4224" s="272">
        <f>VLOOKUP(AK4224,LDI!BC:BD,2,0)</f>
        <v>0</v>
      </c>
      <c r="AK4224" s="272">
        <f t="shared" si="66"/>
        <v>0</v>
      </c>
    </row>
    <row r="4225" spans="36:37">
      <c r="AJ4225" s="272">
        <f>VLOOKUP(AK4225,LDI!BC:BD,2,0)</f>
        <v>0</v>
      </c>
      <c r="AK4225" s="272">
        <f t="shared" si="66"/>
        <v>0</v>
      </c>
    </row>
    <row r="4226" spans="36:37">
      <c r="AJ4226" s="272">
        <f>VLOOKUP(AK4226,LDI!BC:BD,2,0)</f>
        <v>0</v>
      </c>
      <c r="AK4226" s="272">
        <f t="shared" si="66"/>
        <v>0</v>
      </c>
    </row>
    <row r="4227" spans="36:37">
      <c r="AJ4227" s="272">
        <f>VLOOKUP(AK4227,LDI!BC:BD,2,0)</f>
        <v>0</v>
      </c>
      <c r="AK4227" s="272">
        <f t="shared" si="66"/>
        <v>0</v>
      </c>
    </row>
    <row r="4228" spans="36:37">
      <c r="AJ4228" s="272">
        <f>VLOOKUP(AK4228,LDI!BC:BD,2,0)</f>
        <v>0</v>
      </c>
      <c r="AK4228" s="272">
        <f t="shared" si="66"/>
        <v>0</v>
      </c>
    </row>
    <row r="4229" spans="36:37">
      <c r="AJ4229" s="272">
        <f>VLOOKUP(AK4229,LDI!BC:BD,2,0)</f>
        <v>0</v>
      </c>
      <c r="AK4229" s="272">
        <f t="shared" si="66"/>
        <v>0</v>
      </c>
    </row>
    <row r="4230" spans="36:37">
      <c r="AJ4230" s="272">
        <f>VLOOKUP(AK4230,LDI!BC:BD,2,0)</f>
        <v>0</v>
      </c>
      <c r="AK4230" s="272">
        <f t="shared" si="66"/>
        <v>0</v>
      </c>
    </row>
    <row r="4231" spans="36:37">
      <c r="AJ4231" s="272">
        <f>VLOOKUP(AK4231,LDI!BC:BD,2,0)</f>
        <v>0</v>
      </c>
      <c r="AK4231" s="272">
        <f t="shared" si="66"/>
        <v>0</v>
      </c>
    </row>
    <row r="4232" spans="36:37">
      <c r="AJ4232" s="272">
        <f>VLOOKUP(AK4232,LDI!BC:BD,2,0)</f>
        <v>0</v>
      </c>
      <c r="AK4232" s="272">
        <f t="shared" si="66"/>
        <v>0</v>
      </c>
    </row>
    <row r="4233" spans="36:37">
      <c r="AJ4233" s="272">
        <f>VLOOKUP(AK4233,LDI!BC:BD,2,0)</f>
        <v>0</v>
      </c>
      <c r="AK4233" s="272">
        <f t="shared" si="66"/>
        <v>0</v>
      </c>
    </row>
    <row r="4234" spans="36:37">
      <c r="AJ4234" s="272">
        <f>VLOOKUP(AK4234,LDI!BC:BD,2,0)</f>
        <v>0</v>
      </c>
      <c r="AK4234" s="272">
        <f t="shared" si="66"/>
        <v>0</v>
      </c>
    </row>
    <row r="4235" spans="36:37">
      <c r="AJ4235" s="272">
        <f>VLOOKUP(AK4235,LDI!BC:BD,2,0)</f>
        <v>0</v>
      </c>
      <c r="AK4235" s="272">
        <f t="shared" si="66"/>
        <v>0</v>
      </c>
    </row>
    <row r="4236" spans="36:37">
      <c r="AJ4236" s="272">
        <f>VLOOKUP(AK4236,LDI!BC:BD,2,0)</f>
        <v>0</v>
      </c>
      <c r="AK4236" s="272">
        <f t="shared" si="66"/>
        <v>0</v>
      </c>
    </row>
    <row r="4237" spans="36:37">
      <c r="AJ4237" s="272">
        <f>VLOOKUP(AK4237,LDI!BC:BD,2,0)</f>
        <v>0</v>
      </c>
      <c r="AK4237" s="272">
        <f t="shared" si="66"/>
        <v>0</v>
      </c>
    </row>
    <row r="4238" spans="36:37">
      <c r="AJ4238" s="272">
        <f>VLOOKUP(AK4238,LDI!BC:BD,2,0)</f>
        <v>0</v>
      </c>
      <c r="AK4238" s="272">
        <f t="shared" si="66"/>
        <v>0</v>
      </c>
    </row>
    <row r="4239" spans="36:37">
      <c r="AJ4239" s="272">
        <f>VLOOKUP(AK4239,LDI!BC:BD,2,0)</f>
        <v>0</v>
      </c>
      <c r="AK4239" s="272">
        <f t="shared" si="66"/>
        <v>0</v>
      </c>
    </row>
    <row r="4240" spans="36:37">
      <c r="AJ4240" s="272">
        <f>VLOOKUP(AK4240,LDI!BC:BD,2,0)</f>
        <v>0</v>
      </c>
      <c r="AK4240" s="272">
        <f t="shared" si="66"/>
        <v>0</v>
      </c>
    </row>
    <row r="4241" spans="36:37">
      <c r="AJ4241" s="272">
        <f>VLOOKUP(AK4241,LDI!BC:BD,2,0)</f>
        <v>0</v>
      </c>
      <c r="AK4241" s="272">
        <f t="shared" si="66"/>
        <v>0</v>
      </c>
    </row>
    <row r="4242" spans="36:37">
      <c r="AJ4242" s="272">
        <f>VLOOKUP(AK4242,LDI!BC:BD,2,0)</f>
        <v>0</v>
      </c>
      <c r="AK4242" s="272">
        <f t="shared" si="66"/>
        <v>0</v>
      </c>
    </row>
    <row r="4243" spans="36:37">
      <c r="AJ4243" s="272">
        <f>VLOOKUP(AK4243,LDI!BC:BD,2,0)</f>
        <v>0</v>
      </c>
      <c r="AK4243" s="272">
        <f t="shared" si="66"/>
        <v>0</v>
      </c>
    </row>
    <row r="4244" spans="36:37">
      <c r="AJ4244" s="272">
        <f>VLOOKUP(AK4244,LDI!BC:BD,2,0)</f>
        <v>0</v>
      </c>
      <c r="AK4244" s="272">
        <f t="shared" si="66"/>
        <v>0</v>
      </c>
    </row>
    <row r="4245" spans="36:37">
      <c r="AJ4245" s="272">
        <f>VLOOKUP(AK4245,LDI!BC:BD,2,0)</f>
        <v>0</v>
      </c>
      <c r="AK4245" s="272">
        <f t="shared" si="66"/>
        <v>0</v>
      </c>
    </row>
    <row r="4246" spans="36:37">
      <c r="AJ4246" s="272">
        <f>VLOOKUP(AK4246,LDI!BC:BD,2,0)</f>
        <v>0</v>
      </c>
      <c r="AK4246" s="272">
        <f t="shared" si="66"/>
        <v>0</v>
      </c>
    </row>
    <row r="4247" spans="36:37">
      <c r="AJ4247" s="272">
        <f>VLOOKUP(AK4247,LDI!BC:BD,2,0)</f>
        <v>0</v>
      </c>
      <c r="AK4247" s="272">
        <f t="shared" si="66"/>
        <v>0</v>
      </c>
    </row>
    <row r="4248" spans="36:37">
      <c r="AJ4248" s="272">
        <f>VLOOKUP(AK4248,LDI!BC:BD,2,0)</f>
        <v>0</v>
      </c>
      <c r="AK4248" s="272">
        <f t="shared" si="66"/>
        <v>0</v>
      </c>
    </row>
    <row r="4249" spans="36:37">
      <c r="AJ4249" s="272">
        <f>VLOOKUP(AK4249,LDI!BC:BD,2,0)</f>
        <v>0</v>
      </c>
      <c r="AK4249" s="272">
        <f t="shared" si="66"/>
        <v>0</v>
      </c>
    </row>
    <row r="4250" spans="36:37">
      <c r="AJ4250" s="272">
        <f>VLOOKUP(AK4250,LDI!BC:BD,2,0)</f>
        <v>0</v>
      </c>
      <c r="AK4250" s="272">
        <f t="shared" si="66"/>
        <v>0</v>
      </c>
    </row>
    <row r="4251" spans="36:37">
      <c r="AJ4251" s="272">
        <f>VLOOKUP(AK4251,LDI!BC:BD,2,0)</f>
        <v>0</v>
      </c>
      <c r="AK4251" s="272">
        <f t="shared" si="66"/>
        <v>0</v>
      </c>
    </row>
    <row r="4252" spans="36:37">
      <c r="AJ4252" s="272">
        <f>VLOOKUP(AK4252,LDI!BC:BD,2,0)</f>
        <v>0</v>
      </c>
      <c r="AK4252" s="272">
        <f t="shared" si="66"/>
        <v>0</v>
      </c>
    </row>
    <row r="4253" spans="36:37">
      <c r="AJ4253" s="272">
        <f>VLOOKUP(AK4253,LDI!BC:BD,2,0)</f>
        <v>0</v>
      </c>
      <c r="AK4253" s="272">
        <f t="shared" si="66"/>
        <v>0</v>
      </c>
    </row>
    <row r="4254" spans="36:37">
      <c r="AJ4254" s="272">
        <f>VLOOKUP(AK4254,LDI!BC:BD,2,0)</f>
        <v>0</v>
      </c>
      <c r="AK4254" s="272">
        <f t="shared" si="66"/>
        <v>0</v>
      </c>
    </row>
    <row r="4255" spans="36:37">
      <c r="AJ4255" s="272">
        <f>VLOOKUP(AK4255,LDI!BC:BD,2,0)</f>
        <v>0</v>
      </c>
      <c r="AK4255" s="272">
        <f t="shared" si="66"/>
        <v>0</v>
      </c>
    </row>
    <row r="4256" spans="36:37">
      <c r="AJ4256" s="272">
        <f>VLOOKUP(AK4256,LDI!BC:BD,2,0)</f>
        <v>0</v>
      </c>
      <c r="AK4256" s="272">
        <f t="shared" si="66"/>
        <v>0</v>
      </c>
    </row>
    <row r="4257" spans="36:37">
      <c r="AJ4257" s="272">
        <f>VLOOKUP(AK4257,LDI!BC:BD,2,0)</f>
        <v>0</v>
      </c>
      <c r="AK4257" s="272">
        <f t="shared" si="66"/>
        <v>0</v>
      </c>
    </row>
    <row r="4258" spans="36:37">
      <c r="AJ4258" s="272">
        <f>VLOOKUP(AK4258,LDI!BC:BD,2,0)</f>
        <v>0</v>
      </c>
      <c r="AK4258" s="272">
        <f t="shared" si="66"/>
        <v>0</v>
      </c>
    </row>
    <row r="4259" spans="36:37">
      <c r="AJ4259" s="272">
        <f>VLOOKUP(AK4259,LDI!BC:BD,2,0)</f>
        <v>0</v>
      </c>
      <c r="AK4259" s="272">
        <f t="shared" si="66"/>
        <v>0</v>
      </c>
    </row>
    <row r="4260" spans="36:37">
      <c r="AJ4260" s="272">
        <f>VLOOKUP(AK4260,LDI!BC:BD,2,0)</f>
        <v>0</v>
      </c>
      <c r="AK4260" s="272">
        <f t="shared" si="66"/>
        <v>0</v>
      </c>
    </row>
    <row r="4261" spans="36:37">
      <c r="AJ4261" s="272">
        <f>VLOOKUP(AK4261,LDI!BC:BD,2,0)</f>
        <v>0</v>
      </c>
      <c r="AK4261" s="272">
        <f t="shared" si="66"/>
        <v>0</v>
      </c>
    </row>
    <row r="4262" spans="36:37">
      <c r="AJ4262" s="272">
        <f>VLOOKUP(AK4262,LDI!BC:BD,2,0)</f>
        <v>0</v>
      </c>
      <c r="AK4262" s="272">
        <f t="shared" si="66"/>
        <v>0</v>
      </c>
    </row>
    <row r="4263" spans="36:37">
      <c r="AJ4263" s="272">
        <f>VLOOKUP(AK4263,LDI!BC:BD,2,0)</f>
        <v>0</v>
      </c>
      <c r="AK4263" s="272">
        <f t="shared" si="66"/>
        <v>0</v>
      </c>
    </row>
    <row r="4264" spans="36:37">
      <c r="AJ4264" s="272">
        <f>VLOOKUP(AK4264,LDI!BC:BD,2,0)</f>
        <v>0</v>
      </c>
      <c r="AK4264" s="272">
        <f t="shared" si="66"/>
        <v>0</v>
      </c>
    </row>
    <row r="4265" spans="36:37">
      <c r="AJ4265" s="272">
        <f>VLOOKUP(AK4265,LDI!BC:BD,2,0)</f>
        <v>0</v>
      </c>
      <c r="AK4265" s="272">
        <f t="shared" si="66"/>
        <v>0</v>
      </c>
    </row>
    <row r="4266" spans="36:37">
      <c r="AJ4266" s="272">
        <f>VLOOKUP(AK4266,LDI!BC:BD,2,0)</f>
        <v>0</v>
      </c>
      <c r="AK4266" s="272">
        <f t="shared" si="66"/>
        <v>0</v>
      </c>
    </row>
    <row r="4267" spans="36:37">
      <c r="AJ4267" s="272">
        <f>VLOOKUP(AK4267,LDI!BC:BD,2,0)</f>
        <v>0</v>
      </c>
      <c r="AK4267" s="272">
        <f t="shared" si="66"/>
        <v>0</v>
      </c>
    </row>
    <row r="4268" spans="36:37">
      <c r="AJ4268" s="272">
        <f>VLOOKUP(AK4268,LDI!BC:BD,2,0)</f>
        <v>0</v>
      </c>
      <c r="AK4268" s="272">
        <f t="shared" si="66"/>
        <v>0</v>
      </c>
    </row>
    <row r="4269" spans="36:37">
      <c r="AJ4269" s="272">
        <f>VLOOKUP(AK4269,LDI!BC:BD,2,0)</f>
        <v>0</v>
      </c>
      <c r="AK4269" s="272">
        <f t="shared" ref="AK4269:AK4332" si="67">P4269</f>
        <v>0</v>
      </c>
    </row>
    <row r="4270" spans="36:37">
      <c r="AJ4270" s="272">
        <f>VLOOKUP(AK4270,LDI!BC:BD,2,0)</f>
        <v>0</v>
      </c>
      <c r="AK4270" s="272">
        <f t="shared" si="67"/>
        <v>0</v>
      </c>
    </row>
    <row r="4271" spans="36:37">
      <c r="AJ4271" s="272">
        <f>VLOOKUP(AK4271,LDI!BC:BD,2,0)</f>
        <v>0</v>
      </c>
      <c r="AK4271" s="272">
        <f t="shared" si="67"/>
        <v>0</v>
      </c>
    </row>
    <row r="4272" spans="36:37">
      <c r="AJ4272" s="272">
        <f>VLOOKUP(AK4272,LDI!BC:BD,2,0)</f>
        <v>0</v>
      </c>
      <c r="AK4272" s="272">
        <f t="shared" si="67"/>
        <v>0</v>
      </c>
    </row>
    <row r="4273" spans="36:37">
      <c r="AJ4273" s="272">
        <f>VLOOKUP(AK4273,LDI!BC:BD,2,0)</f>
        <v>0</v>
      </c>
      <c r="AK4273" s="272">
        <f t="shared" si="67"/>
        <v>0</v>
      </c>
    </row>
    <row r="4274" spans="36:37">
      <c r="AJ4274" s="272">
        <f>VLOOKUP(AK4274,LDI!BC:BD,2,0)</f>
        <v>0</v>
      </c>
      <c r="AK4274" s="272">
        <f t="shared" si="67"/>
        <v>0</v>
      </c>
    </row>
    <row r="4275" spans="36:37">
      <c r="AJ4275" s="272">
        <f>VLOOKUP(AK4275,LDI!BC:BD,2,0)</f>
        <v>0</v>
      </c>
      <c r="AK4275" s="272">
        <f t="shared" si="67"/>
        <v>0</v>
      </c>
    </row>
    <row r="4276" spans="36:37">
      <c r="AJ4276" s="272">
        <f>VLOOKUP(AK4276,LDI!BC:BD,2,0)</f>
        <v>0</v>
      </c>
      <c r="AK4276" s="272">
        <f t="shared" si="67"/>
        <v>0</v>
      </c>
    </row>
    <row r="4277" spans="36:37">
      <c r="AJ4277" s="272">
        <f>VLOOKUP(AK4277,LDI!BC:BD,2,0)</f>
        <v>0</v>
      </c>
      <c r="AK4277" s="272">
        <f t="shared" si="67"/>
        <v>0</v>
      </c>
    </row>
    <row r="4278" spans="36:37">
      <c r="AJ4278" s="272">
        <f>VLOOKUP(AK4278,LDI!BC:BD,2,0)</f>
        <v>0</v>
      </c>
      <c r="AK4278" s="272">
        <f t="shared" si="67"/>
        <v>0</v>
      </c>
    </row>
    <row r="4279" spans="36:37">
      <c r="AJ4279" s="272">
        <f>VLOOKUP(AK4279,LDI!BC:BD,2,0)</f>
        <v>0</v>
      </c>
      <c r="AK4279" s="272">
        <f t="shared" si="67"/>
        <v>0</v>
      </c>
    </row>
    <row r="4280" spans="36:37">
      <c r="AJ4280" s="272">
        <f>VLOOKUP(AK4280,LDI!BC:BD,2,0)</f>
        <v>0</v>
      </c>
      <c r="AK4280" s="272">
        <f t="shared" si="67"/>
        <v>0</v>
      </c>
    </row>
    <row r="4281" spans="36:37">
      <c r="AJ4281" s="272">
        <f>VLOOKUP(AK4281,LDI!BC:BD,2,0)</f>
        <v>0</v>
      </c>
      <c r="AK4281" s="272">
        <f t="shared" si="67"/>
        <v>0</v>
      </c>
    </row>
    <row r="4282" spans="36:37">
      <c r="AJ4282" s="272">
        <f>VLOOKUP(AK4282,LDI!BC:BD,2,0)</f>
        <v>0</v>
      </c>
      <c r="AK4282" s="272">
        <f t="shared" si="67"/>
        <v>0</v>
      </c>
    </row>
    <row r="4283" spans="36:37">
      <c r="AJ4283" s="272">
        <f>VLOOKUP(AK4283,LDI!BC:BD,2,0)</f>
        <v>0</v>
      </c>
      <c r="AK4283" s="272">
        <f t="shared" si="67"/>
        <v>0</v>
      </c>
    </row>
    <row r="4284" spans="36:37">
      <c r="AJ4284" s="272">
        <f>VLOOKUP(AK4284,LDI!BC:BD,2,0)</f>
        <v>0</v>
      </c>
      <c r="AK4284" s="272">
        <f t="shared" si="67"/>
        <v>0</v>
      </c>
    </row>
    <row r="4285" spans="36:37">
      <c r="AJ4285" s="272">
        <f>VLOOKUP(AK4285,LDI!BC:BD,2,0)</f>
        <v>0</v>
      </c>
      <c r="AK4285" s="272">
        <f t="shared" si="67"/>
        <v>0</v>
      </c>
    </row>
    <row r="4286" spans="36:37">
      <c r="AJ4286" s="272">
        <f>VLOOKUP(AK4286,LDI!BC:BD,2,0)</f>
        <v>0</v>
      </c>
      <c r="AK4286" s="272">
        <f t="shared" si="67"/>
        <v>0</v>
      </c>
    </row>
    <row r="4287" spans="36:37">
      <c r="AJ4287" s="272">
        <f>VLOOKUP(AK4287,LDI!BC:BD,2,0)</f>
        <v>0</v>
      </c>
      <c r="AK4287" s="272">
        <f t="shared" si="67"/>
        <v>0</v>
      </c>
    </row>
    <row r="4288" spans="36:37">
      <c r="AJ4288" s="272">
        <f>VLOOKUP(AK4288,LDI!BC:BD,2,0)</f>
        <v>0</v>
      </c>
      <c r="AK4288" s="272">
        <f t="shared" si="67"/>
        <v>0</v>
      </c>
    </row>
    <row r="4289" spans="36:37">
      <c r="AJ4289" s="272">
        <f>VLOOKUP(AK4289,LDI!BC:BD,2,0)</f>
        <v>0</v>
      </c>
      <c r="AK4289" s="272">
        <f t="shared" si="67"/>
        <v>0</v>
      </c>
    </row>
    <row r="4290" spans="36:37">
      <c r="AJ4290" s="272">
        <f>VLOOKUP(AK4290,LDI!BC:BD,2,0)</f>
        <v>0</v>
      </c>
      <c r="AK4290" s="272">
        <f t="shared" si="67"/>
        <v>0</v>
      </c>
    </row>
    <row r="4291" spans="36:37">
      <c r="AJ4291" s="272">
        <f>VLOOKUP(AK4291,LDI!BC:BD,2,0)</f>
        <v>0</v>
      </c>
      <c r="AK4291" s="272">
        <f t="shared" si="67"/>
        <v>0</v>
      </c>
    </row>
    <row r="4292" spans="36:37">
      <c r="AJ4292" s="272">
        <f>VLOOKUP(AK4292,LDI!BC:BD,2,0)</f>
        <v>0</v>
      </c>
      <c r="AK4292" s="272">
        <f t="shared" si="67"/>
        <v>0</v>
      </c>
    </row>
    <row r="4293" spans="36:37">
      <c r="AJ4293" s="272">
        <f>VLOOKUP(AK4293,LDI!BC:BD,2,0)</f>
        <v>0</v>
      </c>
      <c r="AK4293" s="272">
        <f t="shared" si="67"/>
        <v>0</v>
      </c>
    </row>
    <row r="4294" spans="36:37">
      <c r="AJ4294" s="272">
        <f>VLOOKUP(AK4294,LDI!BC:BD,2,0)</f>
        <v>0</v>
      </c>
      <c r="AK4294" s="272">
        <f t="shared" si="67"/>
        <v>0</v>
      </c>
    </row>
    <row r="4295" spans="36:37">
      <c r="AJ4295" s="272">
        <f>VLOOKUP(AK4295,LDI!BC:BD,2,0)</f>
        <v>0</v>
      </c>
      <c r="AK4295" s="272">
        <f t="shared" si="67"/>
        <v>0</v>
      </c>
    </row>
    <row r="4296" spans="36:37">
      <c r="AJ4296" s="272">
        <f>VLOOKUP(AK4296,LDI!BC:BD,2,0)</f>
        <v>0</v>
      </c>
      <c r="AK4296" s="272">
        <f t="shared" si="67"/>
        <v>0</v>
      </c>
    </row>
    <row r="4297" spans="36:37">
      <c r="AJ4297" s="272">
        <f>VLOOKUP(AK4297,LDI!BC:BD,2,0)</f>
        <v>0</v>
      </c>
      <c r="AK4297" s="272">
        <f t="shared" si="67"/>
        <v>0</v>
      </c>
    </row>
    <row r="4298" spans="36:37">
      <c r="AJ4298" s="272">
        <f>VLOOKUP(AK4298,LDI!BC:BD,2,0)</f>
        <v>0</v>
      </c>
      <c r="AK4298" s="272">
        <f t="shared" si="67"/>
        <v>0</v>
      </c>
    </row>
    <row r="4299" spans="36:37">
      <c r="AJ4299" s="272">
        <f>VLOOKUP(AK4299,LDI!BC:BD,2,0)</f>
        <v>0</v>
      </c>
      <c r="AK4299" s="272">
        <f t="shared" si="67"/>
        <v>0</v>
      </c>
    </row>
    <row r="4300" spans="36:37">
      <c r="AJ4300" s="272">
        <f>VLOOKUP(AK4300,LDI!BC:BD,2,0)</f>
        <v>0</v>
      </c>
      <c r="AK4300" s="272">
        <f t="shared" si="67"/>
        <v>0</v>
      </c>
    </row>
    <row r="4301" spans="36:37">
      <c r="AJ4301" s="272">
        <f>VLOOKUP(AK4301,LDI!BC:BD,2,0)</f>
        <v>0</v>
      </c>
      <c r="AK4301" s="272">
        <f t="shared" si="67"/>
        <v>0</v>
      </c>
    </row>
    <row r="4302" spans="36:37">
      <c r="AJ4302" s="272">
        <f>VLOOKUP(AK4302,LDI!BC:BD,2,0)</f>
        <v>0</v>
      </c>
      <c r="AK4302" s="272">
        <f t="shared" si="67"/>
        <v>0</v>
      </c>
    </row>
    <row r="4303" spans="36:37">
      <c r="AJ4303" s="272">
        <f>VLOOKUP(AK4303,LDI!BC:BD,2,0)</f>
        <v>0</v>
      </c>
      <c r="AK4303" s="272">
        <f t="shared" si="67"/>
        <v>0</v>
      </c>
    </row>
    <row r="4304" spans="36:37">
      <c r="AJ4304" s="272">
        <f>VLOOKUP(AK4304,LDI!BC:BD,2,0)</f>
        <v>0</v>
      </c>
      <c r="AK4304" s="272">
        <f t="shared" si="67"/>
        <v>0</v>
      </c>
    </row>
    <row r="4305" spans="36:37">
      <c r="AJ4305" s="272">
        <f>VLOOKUP(AK4305,LDI!BC:BD,2,0)</f>
        <v>0</v>
      </c>
      <c r="AK4305" s="272">
        <f t="shared" si="67"/>
        <v>0</v>
      </c>
    </row>
    <row r="4306" spans="36:37">
      <c r="AJ4306" s="272">
        <f>VLOOKUP(AK4306,LDI!BC:BD,2,0)</f>
        <v>0</v>
      </c>
      <c r="AK4306" s="272">
        <f t="shared" si="67"/>
        <v>0</v>
      </c>
    </row>
    <row r="4307" spans="36:37">
      <c r="AJ4307" s="272">
        <f>VLOOKUP(AK4307,LDI!BC:BD,2,0)</f>
        <v>0</v>
      </c>
      <c r="AK4307" s="272">
        <f t="shared" si="67"/>
        <v>0</v>
      </c>
    </row>
    <row r="4308" spans="36:37">
      <c r="AJ4308" s="272">
        <f>VLOOKUP(AK4308,LDI!BC:BD,2,0)</f>
        <v>0</v>
      </c>
      <c r="AK4308" s="272">
        <f t="shared" si="67"/>
        <v>0</v>
      </c>
    </row>
    <row r="4309" spans="36:37">
      <c r="AJ4309" s="272">
        <f>VLOOKUP(AK4309,LDI!BC:BD,2,0)</f>
        <v>0</v>
      </c>
      <c r="AK4309" s="272">
        <f t="shared" si="67"/>
        <v>0</v>
      </c>
    </row>
    <row r="4310" spans="36:37">
      <c r="AJ4310" s="272">
        <f>VLOOKUP(AK4310,LDI!BC:BD,2,0)</f>
        <v>0</v>
      </c>
      <c r="AK4310" s="272">
        <f t="shared" si="67"/>
        <v>0</v>
      </c>
    </row>
    <row r="4311" spans="36:37">
      <c r="AJ4311" s="272">
        <f>VLOOKUP(AK4311,LDI!BC:BD,2,0)</f>
        <v>0</v>
      </c>
      <c r="AK4311" s="272">
        <f t="shared" si="67"/>
        <v>0</v>
      </c>
    </row>
    <row r="4312" spans="36:37">
      <c r="AJ4312" s="272">
        <f>VLOOKUP(AK4312,LDI!BC:BD,2,0)</f>
        <v>0</v>
      </c>
      <c r="AK4312" s="272">
        <f t="shared" si="67"/>
        <v>0</v>
      </c>
    </row>
    <row r="4313" spans="36:37">
      <c r="AJ4313" s="272">
        <f>VLOOKUP(AK4313,LDI!BC:BD,2,0)</f>
        <v>0</v>
      </c>
      <c r="AK4313" s="272">
        <f t="shared" si="67"/>
        <v>0</v>
      </c>
    </row>
    <row r="4314" spans="36:37">
      <c r="AJ4314" s="272">
        <f>VLOOKUP(AK4314,LDI!BC:BD,2,0)</f>
        <v>0</v>
      </c>
      <c r="AK4314" s="272">
        <f t="shared" si="67"/>
        <v>0</v>
      </c>
    </row>
    <row r="4315" spans="36:37">
      <c r="AJ4315" s="272">
        <f>VLOOKUP(AK4315,LDI!BC:BD,2,0)</f>
        <v>0</v>
      </c>
      <c r="AK4315" s="272">
        <f t="shared" si="67"/>
        <v>0</v>
      </c>
    </row>
    <row r="4316" spans="36:37">
      <c r="AJ4316" s="272">
        <f>VLOOKUP(AK4316,LDI!BC:BD,2,0)</f>
        <v>0</v>
      </c>
      <c r="AK4316" s="272">
        <f t="shared" si="67"/>
        <v>0</v>
      </c>
    </row>
    <row r="4317" spans="36:37">
      <c r="AJ4317" s="272">
        <f>VLOOKUP(AK4317,LDI!BC:BD,2,0)</f>
        <v>0</v>
      </c>
      <c r="AK4317" s="272">
        <f t="shared" si="67"/>
        <v>0</v>
      </c>
    </row>
    <row r="4318" spans="36:37">
      <c r="AJ4318" s="272">
        <f>VLOOKUP(AK4318,LDI!BC:BD,2,0)</f>
        <v>0</v>
      </c>
      <c r="AK4318" s="272">
        <f t="shared" si="67"/>
        <v>0</v>
      </c>
    </row>
    <row r="4319" spans="36:37">
      <c r="AJ4319" s="272">
        <f>VLOOKUP(AK4319,LDI!BC:BD,2,0)</f>
        <v>0</v>
      </c>
      <c r="AK4319" s="272">
        <f t="shared" si="67"/>
        <v>0</v>
      </c>
    </row>
    <row r="4320" spans="36:37">
      <c r="AJ4320" s="272">
        <f>VLOOKUP(AK4320,LDI!BC:BD,2,0)</f>
        <v>0</v>
      </c>
      <c r="AK4320" s="272">
        <f t="shared" si="67"/>
        <v>0</v>
      </c>
    </row>
    <row r="4321" spans="36:37">
      <c r="AJ4321" s="272">
        <f>VLOOKUP(AK4321,LDI!BC:BD,2,0)</f>
        <v>0</v>
      </c>
      <c r="AK4321" s="272">
        <f t="shared" si="67"/>
        <v>0</v>
      </c>
    </row>
    <row r="4322" spans="36:37">
      <c r="AJ4322" s="272">
        <f>VLOOKUP(AK4322,LDI!BC:BD,2,0)</f>
        <v>0</v>
      </c>
      <c r="AK4322" s="272">
        <f t="shared" si="67"/>
        <v>0</v>
      </c>
    </row>
    <row r="4323" spans="36:37">
      <c r="AJ4323" s="272">
        <f>VLOOKUP(AK4323,LDI!BC:BD,2,0)</f>
        <v>0</v>
      </c>
      <c r="AK4323" s="272">
        <f t="shared" si="67"/>
        <v>0</v>
      </c>
    </row>
    <row r="4324" spans="36:37">
      <c r="AJ4324" s="272">
        <f>VLOOKUP(AK4324,LDI!BC:BD,2,0)</f>
        <v>0</v>
      </c>
      <c r="AK4324" s="272">
        <f t="shared" si="67"/>
        <v>0</v>
      </c>
    </row>
    <row r="4325" spans="36:37">
      <c r="AJ4325" s="272">
        <f>VLOOKUP(AK4325,LDI!BC:BD,2,0)</f>
        <v>0</v>
      </c>
      <c r="AK4325" s="272">
        <f t="shared" si="67"/>
        <v>0</v>
      </c>
    </row>
    <row r="4326" spans="36:37">
      <c r="AJ4326" s="272">
        <f>VLOOKUP(AK4326,LDI!BC:BD,2,0)</f>
        <v>0</v>
      </c>
      <c r="AK4326" s="272">
        <f t="shared" si="67"/>
        <v>0</v>
      </c>
    </row>
    <row r="4327" spans="36:37">
      <c r="AJ4327" s="272">
        <f>VLOOKUP(AK4327,LDI!BC:BD,2,0)</f>
        <v>0</v>
      </c>
      <c r="AK4327" s="272">
        <f t="shared" si="67"/>
        <v>0</v>
      </c>
    </row>
    <row r="4328" spans="36:37">
      <c r="AJ4328" s="272">
        <f>VLOOKUP(AK4328,LDI!BC:BD,2,0)</f>
        <v>0</v>
      </c>
      <c r="AK4328" s="272">
        <f t="shared" si="67"/>
        <v>0</v>
      </c>
    </row>
    <row r="4329" spans="36:37">
      <c r="AJ4329" s="272">
        <f>VLOOKUP(AK4329,LDI!BC:BD,2,0)</f>
        <v>0</v>
      </c>
      <c r="AK4329" s="272">
        <f t="shared" si="67"/>
        <v>0</v>
      </c>
    </row>
    <row r="4330" spans="36:37">
      <c r="AJ4330" s="272">
        <f>VLOOKUP(AK4330,LDI!BC:BD,2,0)</f>
        <v>0</v>
      </c>
      <c r="AK4330" s="272">
        <f t="shared" si="67"/>
        <v>0</v>
      </c>
    </row>
    <row r="4331" spans="36:37">
      <c r="AJ4331" s="272">
        <f>VLOOKUP(AK4331,LDI!BC:BD,2,0)</f>
        <v>0</v>
      </c>
      <c r="AK4331" s="272">
        <f t="shared" si="67"/>
        <v>0</v>
      </c>
    </row>
    <row r="4332" spans="36:37">
      <c r="AJ4332" s="272">
        <f>VLOOKUP(AK4332,LDI!BC:BD,2,0)</f>
        <v>0</v>
      </c>
      <c r="AK4332" s="272">
        <f t="shared" si="67"/>
        <v>0</v>
      </c>
    </row>
    <row r="4333" spans="36:37">
      <c r="AJ4333" s="272">
        <f>VLOOKUP(AK4333,LDI!BC:BD,2,0)</f>
        <v>0</v>
      </c>
      <c r="AK4333" s="272">
        <f t="shared" ref="AK4333:AK4396" si="68">P4333</f>
        <v>0</v>
      </c>
    </row>
    <row r="4334" spans="36:37">
      <c r="AJ4334" s="272">
        <f>VLOOKUP(AK4334,LDI!BC:BD,2,0)</f>
        <v>0</v>
      </c>
      <c r="AK4334" s="272">
        <f t="shared" si="68"/>
        <v>0</v>
      </c>
    </row>
    <row r="4335" spans="36:37">
      <c r="AJ4335" s="272">
        <f>VLOOKUP(AK4335,LDI!BC:BD,2,0)</f>
        <v>0</v>
      </c>
      <c r="AK4335" s="272">
        <f t="shared" si="68"/>
        <v>0</v>
      </c>
    </row>
    <row r="4336" spans="36:37">
      <c r="AJ4336" s="272">
        <f>VLOOKUP(AK4336,LDI!BC:BD,2,0)</f>
        <v>0</v>
      </c>
      <c r="AK4336" s="272">
        <f t="shared" si="68"/>
        <v>0</v>
      </c>
    </row>
    <row r="4337" spans="36:37">
      <c r="AJ4337" s="272">
        <f>VLOOKUP(AK4337,LDI!BC:BD,2,0)</f>
        <v>0</v>
      </c>
      <c r="AK4337" s="272">
        <f t="shared" si="68"/>
        <v>0</v>
      </c>
    </row>
    <row r="4338" spans="36:37">
      <c r="AJ4338" s="272">
        <f>VLOOKUP(AK4338,LDI!BC:BD,2,0)</f>
        <v>0</v>
      </c>
      <c r="AK4338" s="272">
        <f t="shared" si="68"/>
        <v>0</v>
      </c>
    </row>
    <row r="4339" spans="36:37">
      <c r="AJ4339" s="272">
        <f>VLOOKUP(AK4339,LDI!BC:BD,2,0)</f>
        <v>0</v>
      </c>
      <c r="AK4339" s="272">
        <f t="shared" si="68"/>
        <v>0</v>
      </c>
    </row>
    <row r="4340" spans="36:37">
      <c r="AJ4340" s="272">
        <f>VLOOKUP(AK4340,LDI!BC:BD,2,0)</f>
        <v>0</v>
      </c>
      <c r="AK4340" s="272">
        <f t="shared" si="68"/>
        <v>0</v>
      </c>
    </row>
    <row r="4341" spans="36:37">
      <c r="AJ4341" s="272">
        <f>VLOOKUP(AK4341,LDI!BC:BD,2,0)</f>
        <v>0</v>
      </c>
      <c r="AK4341" s="272">
        <f t="shared" si="68"/>
        <v>0</v>
      </c>
    </row>
    <row r="4342" spans="36:37">
      <c r="AJ4342" s="272">
        <f>VLOOKUP(AK4342,LDI!BC:BD,2,0)</f>
        <v>0</v>
      </c>
      <c r="AK4342" s="272">
        <f t="shared" si="68"/>
        <v>0</v>
      </c>
    </row>
    <row r="4343" spans="36:37">
      <c r="AJ4343" s="272">
        <f>VLOOKUP(AK4343,LDI!BC:BD,2,0)</f>
        <v>0</v>
      </c>
      <c r="AK4343" s="272">
        <f t="shared" si="68"/>
        <v>0</v>
      </c>
    </row>
    <row r="4344" spans="36:37">
      <c r="AJ4344" s="272">
        <f>VLOOKUP(AK4344,LDI!BC:BD,2,0)</f>
        <v>0</v>
      </c>
      <c r="AK4344" s="272">
        <f t="shared" si="68"/>
        <v>0</v>
      </c>
    </row>
    <row r="4345" spans="36:37">
      <c r="AJ4345" s="272">
        <f>VLOOKUP(AK4345,LDI!BC:BD,2,0)</f>
        <v>0</v>
      </c>
      <c r="AK4345" s="272">
        <f t="shared" si="68"/>
        <v>0</v>
      </c>
    </row>
    <row r="4346" spans="36:37">
      <c r="AJ4346" s="272">
        <f>VLOOKUP(AK4346,LDI!BC:BD,2,0)</f>
        <v>0</v>
      </c>
      <c r="AK4346" s="272">
        <f t="shared" si="68"/>
        <v>0</v>
      </c>
    </row>
    <row r="4347" spans="36:37">
      <c r="AJ4347" s="272">
        <f>VLOOKUP(AK4347,LDI!BC:BD,2,0)</f>
        <v>0</v>
      </c>
      <c r="AK4347" s="272">
        <f t="shared" si="68"/>
        <v>0</v>
      </c>
    </row>
    <row r="4348" spans="36:37">
      <c r="AJ4348" s="272">
        <f>VLOOKUP(AK4348,LDI!BC:BD,2,0)</f>
        <v>0</v>
      </c>
      <c r="AK4348" s="272">
        <f t="shared" si="68"/>
        <v>0</v>
      </c>
    </row>
    <row r="4349" spans="36:37">
      <c r="AJ4349" s="272">
        <f>VLOOKUP(AK4349,LDI!BC:BD,2,0)</f>
        <v>0</v>
      </c>
      <c r="AK4349" s="272">
        <f t="shared" si="68"/>
        <v>0</v>
      </c>
    </row>
    <row r="4350" spans="36:37">
      <c r="AJ4350" s="272">
        <f>VLOOKUP(AK4350,LDI!BC:BD,2,0)</f>
        <v>0</v>
      </c>
      <c r="AK4350" s="272">
        <f t="shared" si="68"/>
        <v>0</v>
      </c>
    </row>
    <row r="4351" spans="36:37">
      <c r="AJ4351" s="272">
        <f>VLOOKUP(AK4351,LDI!BC:BD,2,0)</f>
        <v>0</v>
      </c>
      <c r="AK4351" s="272">
        <f t="shared" si="68"/>
        <v>0</v>
      </c>
    </row>
    <row r="4352" spans="36:37">
      <c r="AJ4352" s="272">
        <f>VLOOKUP(AK4352,LDI!BC:BD,2,0)</f>
        <v>0</v>
      </c>
      <c r="AK4352" s="272">
        <f t="shared" si="68"/>
        <v>0</v>
      </c>
    </row>
    <row r="4353" spans="36:37">
      <c r="AJ4353" s="272">
        <f>VLOOKUP(AK4353,LDI!BC:BD,2,0)</f>
        <v>0</v>
      </c>
      <c r="AK4353" s="272">
        <f t="shared" si="68"/>
        <v>0</v>
      </c>
    </row>
    <row r="4354" spans="36:37">
      <c r="AJ4354" s="272">
        <f>VLOOKUP(AK4354,LDI!BC:BD,2,0)</f>
        <v>0</v>
      </c>
      <c r="AK4354" s="272">
        <f t="shared" si="68"/>
        <v>0</v>
      </c>
    </row>
    <row r="4355" spans="36:37">
      <c r="AJ4355" s="272">
        <f>VLOOKUP(AK4355,LDI!BC:BD,2,0)</f>
        <v>0</v>
      </c>
      <c r="AK4355" s="272">
        <f t="shared" si="68"/>
        <v>0</v>
      </c>
    </row>
    <row r="4356" spans="36:37">
      <c r="AJ4356" s="272">
        <f>VLOOKUP(AK4356,LDI!BC:BD,2,0)</f>
        <v>0</v>
      </c>
      <c r="AK4356" s="272">
        <f t="shared" si="68"/>
        <v>0</v>
      </c>
    </row>
    <row r="4357" spans="36:37">
      <c r="AJ4357" s="272">
        <f>VLOOKUP(AK4357,LDI!BC:BD,2,0)</f>
        <v>0</v>
      </c>
      <c r="AK4357" s="272">
        <f t="shared" si="68"/>
        <v>0</v>
      </c>
    </row>
    <row r="4358" spans="36:37">
      <c r="AJ4358" s="272">
        <f>VLOOKUP(AK4358,LDI!BC:BD,2,0)</f>
        <v>0</v>
      </c>
      <c r="AK4358" s="272">
        <f t="shared" si="68"/>
        <v>0</v>
      </c>
    </row>
    <row r="4359" spans="36:37">
      <c r="AJ4359" s="272">
        <f>VLOOKUP(AK4359,LDI!BC:BD,2,0)</f>
        <v>0</v>
      </c>
      <c r="AK4359" s="272">
        <f t="shared" si="68"/>
        <v>0</v>
      </c>
    </row>
    <row r="4360" spans="36:37">
      <c r="AJ4360" s="272">
        <f>VLOOKUP(AK4360,LDI!BC:BD,2,0)</f>
        <v>0</v>
      </c>
      <c r="AK4360" s="272">
        <f t="shared" si="68"/>
        <v>0</v>
      </c>
    </row>
    <row r="4361" spans="36:37">
      <c r="AJ4361" s="272">
        <f>VLOOKUP(AK4361,LDI!BC:BD,2,0)</f>
        <v>0</v>
      </c>
      <c r="AK4361" s="272">
        <f t="shared" si="68"/>
        <v>0</v>
      </c>
    </row>
    <row r="4362" spans="36:37">
      <c r="AJ4362" s="272">
        <f>VLOOKUP(AK4362,LDI!BC:BD,2,0)</f>
        <v>0</v>
      </c>
      <c r="AK4362" s="272">
        <f t="shared" si="68"/>
        <v>0</v>
      </c>
    </row>
    <row r="4363" spans="36:37">
      <c r="AJ4363" s="272">
        <f>VLOOKUP(AK4363,LDI!BC:BD,2,0)</f>
        <v>0</v>
      </c>
      <c r="AK4363" s="272">
        <f t="shared" si="68"/>
        <v>0</v>
      </c>
    </row>
    <row r="4364" spans="36:37">
      <c r="AJ4364" s="272">
        <f>VLOOKUP(AK4364,LDI!BC:BD,2,0)</f>
        <v>0</v>
      </c>
      <c r="AK4364" s="272">
        <f t="shared" si="68"/>
        <v>0</v>
      </c>
    </row>
    <row r="4365" spans="36:37">
      <c r="AJ4365" s="272">
        <f>VLOOKUP(AK4365,LDI!BC:BD,2,0)</f>
        <v>0</v>
      </c>
      <c r="AK4365" s="272">
        <f t="shared" si="68"/>
        <v>0</v>
      </c>
    </row>
    <row r="4366" spans="36:37">
      <c r="AJ4366" s="272">
        <f>VLOOKUP(AK4366,LDI!BC:BD,2,0)</f>
        <v>0</v>
      </c>
      <c r="AK4366" s="272">
        <f t="shared" si="68"/>
        <v>0</v>
      </c>
    </row>
    <row r="4367" spans="36:37">
      <c r="AJ4367" s="272">
        <f>VLOOKUP(AK4367,LDI!BC:BD,2,0)</f>
        <v>0</v>
      </c>
      <c r="AK4367" s="272">
        <f t="shared" si="68"/>
        <v>0</v>
      </c>
    </row>
    <row r="4368" spans="36:37">
      <c r="AJ4368" s="272">
        <f>VLOOKUP(AK4368,LDI!BC:BD,2,0)</f>
        <v>0</v>
      </c>
      <c r="AK4368" s="272">
        <f t="shared" si="68"/>
        <v>0</v>
      </c>
    </row>
    <row r="4369" spans="36:37">
      <c r="AJ4369" s="272">
        <f>VLOOKUP(AK4369,LDI!BC:BD,2,0)</f>
        <v>0</v>
      </c>
      <c r="AK4369" s="272">
        <f t="shared" si="68"/>
        <v>0</v>
      </c>
    </row>
    <row r="4370" spans="36:37">
      <c r="AJ4370" s="272">
        <f>VLOOKUP(AK4370,LDI!BC:BD,2,0)</f>
        <v>0</v>
      </c>
      <c r="AK4370" s="272">
        <f t="shared" si="68"/>
        <v>0</v>
      </c>
    </row>
    <row r="4371" spans="36:37">
      <c r="AJ4371" s="272">
        <f>VLOOKUP(AK4371,LDI!BC:BD,2,0)</f>
        <v>0</v>
      </c>
      <c r="AK4371" s="272">
        <f t="shared" si="68"/>
        <v>0</v>
      </c>
    </row>
    <row r="4372" spans="36:37">
      <c r="AJ4372" s="272">
        <f>VLOOKUP(AK4372,LDI!BC:BD,2,0)</f>
        <v>0</v>
      </c>
      <c r="AK4372" s="272">
        <f t="shared" si="68"/>
        <v>0</v>
      </c>
    </row>
    <row r="4373" spans="36:37">
      <c r="AJ4373" s="272">
        <f>VLOOKUP(AK4373,LDI!BC:BD,2,0)</f>
        <v>0</v>
      </c>
      <c r="AK4373" s="272">
        <f t="shared" si="68"/>
        <v>0</v>
      </c>
    </row>
    <row r="4374" spans="36:37">
      <c r="AJ4374" s="272">
        <f>VLOOKUP(AK4374,LDI!BC:BD,2,0)</f>
        <v>0</v>
      </c>
      <c r="AK4374" s="272">
        <f t="shared" si="68"/>
        <v>0</v>
      </c>
    </row>
    <row r="4375" spans="36:37">
      <c r="AJ4375" s="272">
        <f>VLOOKUP(AK4375,LDI!BC:BD,2,0)</f>
        <v>0</v>
      </c>
      <c r="AK4375" s="272">
        <f t="shared" si="68"/>
        <v>0</v>
      </c>
    </row>
    <row r="4376" spans="36:37">
      <c r="AJ4376" s="272">
        <f>VLOOKUP(AK4376,LDI!BC:BD,2,0)</f>
        <v>0</v>
      </c>
      <c r="AK4376" s="272">
        <f t="shared" si="68"/>
        <v>0</v>
      </c>
    </row>
    <row r="4377" spans="36:37">
      <c r="AJ4377" s="272">
        <f>VLOOKUP(AK4377,LDI!BC:BD,2,0)</f>
        <v>0</v>
      </c>
      <c r="AK4377" s="272">
        <f t="shared" si="68"/>
        <v>0</v>
      </c>
    </row>
    <row r="4378" spans="36:37">
      <c r="AJ4378" s="272">
        <f>VLOOKUP(AK4378,LDI!BC:BD,2,0)</f>
        <v>0</v>
      </c>
      <c r="AK4378" s="272">
        <f t="shared" si="68"/>
        <v>0</v>
      </c>
    </row>
    <row r="4379" spans="36:37">
      <c r="AJ4379" s="272">
        <f>VLOOKUP(AK4379,LDI!BC:BD,2,0)</f>
        <v>0</v>
      </c>
      <c r="AK4379" s="272">
        <f t="shared" si="68"/>
        <v>0</v>
      </c>
    </row>
    <row r="4380" spans="36:37">
      <c r="AJ4380" s="272">
        <f>VLOOKUP(AK4380,LDI!BC:BD,2,0)</f>
        <v>0</v>
      </c>
      <c r="AK4380" s="272">
        <f t="shared" si="68"/>
        <v>0</v>
      </c>
    </row>
    <row r="4381" spans="36:37">
      <c r="AJ4381" s="272">
        <f>VLOOKUP(AK4381,LDI!BC:BD,2,0)</f>
        <v>0</v>
      </c>
      <c r="AK4381" s="272">
        <f t="shared" si="68"/>
        <v>0</v>
      </c>
    </row>
    <row r="4382" spans="36:37">
      <c r="AJ4382" s="272">
        <f>VLOOKUP(AK4382,LDI!BC:BD,2,0)</f>
        <v>0</v>
      </c>
      <c r="AK4382" s="272">
        <f t="shared" si="68"/>
        <v>0</v>
      </c>
    </row>
    <row r="4383" spans="36:37">
      <c r="AJ4383" s="272">
        <f>VLOOKUP(AK4383,LDI!BC:BD,2,0)</f>
        <v>0</v>
      </c>
      <c r="AK4383" s="272">
        <f t="shared" si="68"/>
        <v>0</v>
      </c>
    </row>
    <row r="4384" spans="36:37">
      <c r="AJ4384" s="272">
        <f>VLOOKUP(AK4384,LDI!BC:BD,2,0)</f>
        <v>0</v>
      </c>
      <c r="AK4384" s="272">
        <f t="shared" si="68"/>
        <v>0</v>
      </c>
    </row>
    <row r="4385" spans="36:37">
      <c r="AJ4385" s="272">
        <f>VLOOKUP(AK4385,LDI!BC:BD,2,0)</f>
        <v>0</v>
      </c>
      <c r="AK4385" s="272">
        <f t="shared" si="68"/>
        <v>0</v>
      </c>
    </row>
    <row r="4386" spans="36:37">
      <c r="AJ4386" s="272">
        <f>VLOOKUP(AK4386,LDI!BC:BD,2,0)</f>
        <v>0</v>
      </c>
      <c r="AK4386" s="272">
        <f t="shared" si="68"/>
        <v>0</v>
      </c>
    </row>
    <row r="4387" spans="36:37">
      <c r="AJ4387" s="272">
        <f>VLOOKUP(AK4387,LDI!BC:BD,2,0)</f>
        <v>0</v>
      </c>
      <c r="AK4387" s="272">
        <f t="shared" si="68"/>
        <v>0</v>
      </c>
    </row>
    <row r="4388" spans="36:37">
      <c r="AJ4388" s="272">
        <f>VLOOKUP(AK4388,LDI!BC:BD,2,0)</f>
        <v>0</v>
      </c>
      <c r="AK4388" s="272">
        <f t="shared" si="68"/>
        <v>0</v>
      </c>
    </row>
    <row r="4389" spans="36:37">
      <c r="AJ4389" s="272">
        <f>VLOOKUP(AK4389,LDI!BC:BD,2,0)</f>
        <v>0</v>
      </c>
      <c r="AK4389" s="272">
        <f t="shared" si="68"/>
        <v>0</v>
      </c>
    </row>
    <row r="4390" spans="36:37">
      <c r="AJ4390" s="272">
        <f>VLOOKUP(AK4390,LDI!BC:BD,2,0)</f>
        <v>0</v>
      </c>
      <c r="AK4390" s="272">
        <f t="shared" si="68"/>
        <v>0</v>
      </c>
    </row>
    <row r="4391" spans="36:37">
      <c r="AJ4391" s="272">
        <f>VLOOKUP(AK4391,LDI!BC:BD,2,0)</f>
        <v>0</v>
      </c>
      <c r="AK4391" s="272">
        <f t="shared" si="68"/>
        <v>0</v>
      </c>
    </row>
    <row r="4392" spans="36:37">
      <c r="AJ4392" s="272">
        <f>VLOOKUP(AK4392,LDI!BC:BD,2,0)</f>
        <v>0</v>
      </c>
      <c r="AK4392" s="272">
        <f t="shared" si="68"/>
        <v>0</v>
      </c>
    </row>
    <row r="4393" spans="36:37">
      <c r="AJ4393" s="272">
        <f>VLOOKUP(AK4393,LDI!BC:BD,2,0)</f>
        <v>0</v>
      </c>
      <c r="AK4393" s="272">
        <f t="shared" si="68"/>
        <v>0</v>
      </c>
    </row>
    <row r="4394" spans="36:37">
      <c r="AJ4394" s="272">
        <f>VLOOKUP(AK4394,LDI!BC:BD,2,0)</f>
        <v>0</v>
      </c>
      <c r="AK4394" s="272">
        <f t="shared" si="68"/>
        <v>0</v>
      </c>
    </row>
    <row r="4395" spans="36:37">
      <c r="AJ4395" s="272">
        <f>VLOOKUP(AK4395,LDI!BC:BD,2,0)</f>
        <v>0</v>
      </c>
      <c r="AK4395" s="272">
        <f t="shared" si="68"/>
        <v>0</v>
      </c>
    </row>
    <row r="4396" spans="36:37">
      <c r="AJ4396" s="272">
        <f>VLOOKUP(AK4396,LDI!BC:BD,2,0)</f>
        <v>0</v>
      </c>
      <c r="AK4396" s="272">
        <f t="shared" si="68"/>
        <v>0</v>
      </c>
    </row>
    <row r="4397" spans="36:37">
      <c r="AJ4397" s="272">
        <f>VLOOKUP(AK4397,LDI!BC:BD,2,0)</f>
        <v>0</v>
      </c>
      <c r="AK4397" s="272">
        <f t="shared" ref="AK4397:AK4460" si="69">P4397</f>
        <v>0</v>
      </c>
    </row>
    <row r="4398" spans="36:37">
      <c r="AJ4398" s="272">
        <f>VLOOKUP(AK4398,LDI!BC:BD,2,0)</f>
        <v>0</v>
      </c>
      <c r="AK4398" s="272">
        <f t="shared" si="69"/>
        <v>0</v>
      </c>
    </row>
    <row r="4399" spans="36:37">
      <c r="AJ4399" s="272">
        <f>VLOOKUP(AK4399,LDI!BC:BD,2,0)</f>
        <v>0</v>
      </c>
      <c r="AK4399" s="272">
        <f t="shared" si="69"/>
        <v>0</v>
      </c>
    </row>
    <row r="4400" spans="36:37">
      <c r="AJ4400" s="272">
        <f>VLOOKUP(AK4400,LDI!BC:BD,2,0)</f>
        <v>0</v>
      </c>
      <c r="AK4400" s="272">
        <f t="shared" si="69"/>
        <v>0</v>
      </c>
    </row>
    <row r="4401" spans="36:37">
      <c r="AJ4401" s="272">
        <f>VLOOKUP(AK4401,LDI!BC:BD,2,0)</f>
        <v>0</v>
      </c>
      <c r="AK4401" s="272">
        <f t="shared" si="69"/>
        <v>0</v>
      </c>
    </row>
    <row r="4402" spans="36:37">
      <c r="AJ4402" s="272">
        <f>VLOOKUP(AK4402,LDI!BC:BD,2,0)</f>
        <v>0</v>
      </c>
      <c r="AK4402" s="272">
        <f t="shared" si="69"/>
        <v>0</v>
      </c>
    </row>
    <row r="4403" spans="36:37">
      <c r="AJ4403" s="272">
        <f>VLOOKUP(AK4403,LDI!BC:BD,2,0)</f>
        <v>0</v>
      </c>
      <c r="AK4403" s="272">
        <f t="shared" si="69"/>
        <v>0</v>
      </c>
    </row>
    <row r="4404" spans="36:37">
      <c r="AJ4404" s="272">
        <f>VLOOKUP(AK4404,LDI!BC:BD,2,0)</f>
        <v>0</v>
      </c>
      <c r="AK4404" s="272">
        <f t="shared" si="69"/>
        <v>0</v>
      </c>
    </row>
    <row r="4405" spans="36:37">
      <c r="AJ4405" s="272">
        <f>VLOOKUP(AK4405,LDI!BC:BD,2,0)</f>
        <v>0</v>
      </c>
      <c r="AK4405" s="272">
        <f t="shared" si="69"/>
        <v>0</v>
      </c>
    </row>
    <row r="4406" spans="36:37">
      <c r="AJ4406" s="272">
        <f>VLOOKUP(AK4406,LDI!BC:BD,2,0)</f>
        <v>0</v>
      </c>
      <c r="AK4406" s="272">
        <f t="shared" si="69"/>
        <v>0</v>
      </c>
    </row>
    <row r="4407" spans="36:37">
      <c r="AJ4407" s="272">
        <f>VLOOKUP(AK4407,LDI!BC:BD,2,0)</f>
        <v>0</v>
      </c>
      <c r="AK4407" s="272">
        <f t="shared" si="69"/>
        <v>0</v>
      </c>
    </row>
    <row r="4408" spans="36:37">
      <c r="AJ4408" s="272">
        <f>VLOOKUP(AK4408,LDI!BC:BD,2,0)</f>
        <v>0</v>
      </c>
      <c r="AK4408" s="272">
        <f t="shared" si="69"/>
        <v>0</v>
      </c>
    </row>
    <row r="4409" spans="36:37">
      <c r="AJ4409" s="272">
        <f>VLOOKUP(AK4409,LDI!BC:BD,2,0)</f>
        <v>0</v>
      </c>
      <c r="AK4409" s="272">
        <f t="shared" si="69"/>
        <v>0</v>
      </c>
    </row>
    <row r="4410" spans="36:37">
      <c r="AJ4410" s="272">
        <f>VLOOKUP(AK4410,LDI!BC:BD,2,0)</f>
        <v>0</v>
      </c>
      <c r="AK4410" s="272">
        <f t="shared" si="69"/>
        <v>0</v>
      </c>
    </row>
    <row r="4411" spans="36:37">
      <c r="AJ4411" s="272">
        <f>VLOOKUP(AK4411,LDI!BC:BD,2,0)</f>
        <v>0</v>
      </c>
      <c r="AK4411" s="272">
        <f t="shared" si="69"/>
        <v>0</v>
      </c>
    </row>
    <row r="4412" spans="36:37">
      <c r="AJ4412" s="272">
        <f>VLOOKUP(AK4412,LDI!BC:BD,2,0)</f>
        <v>0</v>
      </c>
      <c r="AK4412" s="272">
        <f t="shared" si="69"/>
        <v>0</v>
      </c>
    </row>
    <row r="4413" spans="36:37">
      <c r="AJ4413" s="272">
        <f>VLOOKUP(AK4413,LDI!BC:BD,2,0)</f>
        <v>0</v>
      </c>
      <c r="AK4413" s="272">
        <f t="shared" si="69"/>
        <v>0</v>
      </c>
    </row>
    <row r="4414" spans="36:37">
      <c r="AJ4414" s="272">
        <f>VLOOKUP(AK4414,LDI!BC:BD,2,0)</f>
        <v>0</v>
      </c>
      <c r="AK4414" s="272">
        <f t="shared" si="69"/>
        <v>0</v>
      </c>
    </row>
    <row r="4415" spans="36:37">
      <c r="AJ4415" s="272">
        <f>VLOOKUP(AK4415,LDI!BC:BD,2,0)</f>
        <v>0</v>
      </c>
      <c r="AK4415" s="272">
        <f t="shared" si="69"/>
        <v>0</v>
      </c>
    </row>
    <row r="4416" spans="36:37">
      <c r="AJ4416" s="272">
        <f>VLOOKUP(AK4416,LDI!BC:BD,2,0)</f>
        <v>0</v>
      </c>
      <c r="AK4416" s="272">
        <f t="shared" si="69"/>
        <v>0</v>
      </c>
    </row>
    <row r="4417" spans="36:37">
      <c r="AJ4417" s="272">
        <f>VLOOKUP(AK4417,LDI!BC:BD,2,0)</f>
        <v>0</v>
      </c>
      <c r="AK4417" s="272">
        <f t="shared" si="69"/>
        <v>0</v>
      </c>
    </row>
    <row r="4418" spans="36:37">
      <c r="AJ4418" s="272">
        <f>VLOOKUP(AK4418,LDI!BC:BD,2,0)</f>
        <v>0</v>
      </c>
      <c r="AK4418" s="272">
        <f t="shared" si="69"/>
        <v>0</v>
      </c>
    </row>
    <row r="4419" spans="36:37">
      <c r="AJ4419" s="272">
        <f>VLOOKUP(AK4419,LDI!BC:BD,2,0)</f>
        <v>0</v>
      </c>
      <c r="AK4419" s="272">
        <f t="shared" si="69"/>
        <v>0</v>
      </c>
    </row>
    <row r="4420" spans="36:37">
      <c r="AJ4420" s="272">
        <f>VLOOKUP(AK4420,LDI!BC:BD,2,0)</f>
        <v>0</v>
      </c>
      <c r="AK4420" s="272">
        <f t="shared" si="69"/>
        <v>0</v>
      </c>
    </row>
    <row r="4421" spans="36:37">
      <c r="AJ4421" s="272">
        <f>VLOOKUP(AK4421,LDI!BC:BD,2,0)</f>
        <v>0</v>
      </c>
      <c r="AK4421" s="272">
        <f t="shared" si="69"/>
        <v>0</v>
      </c>
    </row>
    <row r="4422" spans="36:37">
      <c r="AJ4422" s="272">
        <f>VLOOKUP(AK4422,LDI!BC:BD,2,0)</f>
        <v>0</v>
      </c>
      <c r="AK4422" s="272">
        <f t="shared" si="69"/>
        <v>0</v>
      </c>
    </row>
    <row r="4423" spans="36:37">
      <c r="AJ4423" s="272">
        <f>VLOOKUP(AK4423,LDI!BC:BD,2,0)</f>
        <v>0</v>
      </c>
      <c r="AK4423" s="272">
        <f t="shared" si="69"/>
        <v>0</v>
      </c>
    </row>
    <row r="4424" spans="36:37">
      <c r="AJ4424" s="272">
        <f>VLOOKUP(AK4424,LDI!BC:BD,2,0)</f>
        <v>0</v>
      </c>
      <c r="AK4424" s="272">
        <f t="shared" si="69"/>
        <v>0</v>
      </c>
    </row>
    <row r="4425" spans="36:37">
      <c r="AJ4425" s="272">
        <f>VLOOKUP(AK4425,LDI!BC:BD,2,0)</f>
        <v>0</v>
      </c>
      <c r="AK4425" s="272">
        <f t="shared" si="69"/>
        <v>0</v>
      </c>
    </row>
    <row r="4426" spans="36:37">
      <c r="AJ4426" s="272">
        <f>VLOOKUP(AK4426,LDI!BC:BD,2,0)</f>
        <v>0</v>
      </c>
      <c r="AK4426" s="272">
        <f t="shared" si="69"/>
        <v>0</v>
      </c>
    </row>
    <row r="4427" spans="36:37">
      <c r="AJ4427" s="272">
        <f>VLOOKUP(AK4427,LDI!BC:BD,2,0)</f>
        <v>0</v>
      </c>
      <c r="AK4427" s="272">
        <f t="shared" si="69"/>
        <v>0</v>
      </c>
    </row>
    <row r="4428" spans="36:37">
      <c r="AJ4428" s="272">
        <f>VLOOKUP(AK4428,LDI!BC:BD,2,0)</f>
        <v>0</v>
      </c>
      <c r="AK4428" s="272">
        <f t="shared" si="69"/>
        <v>0</v>
      </c>
    </row>
    <row r="4429" spans="36:37">
      <c r="AJ4429" s="272">
        <f>VLOOKUP(AK4429,LDI!BC:BD,2,0)</f>
        <v>0</v>
      </c>
      <c r="AK4429" s="272">
        <f t="shared" si="69"/>
        <v>0</v>
      </c>
    </row>
    <row r="4430" spans="36:37">
      <c r="AJ4430" s="272">
        <f>VLOOKUP(AK4430,LDI!BC:BD,2,0)</f>
        <v>0</v>
      </c>
      <c r="AK4430" s="272">
        <f t="shared" si="69"/>
        <v>0</v>
      </c>
    </row>
    <row r="4431" spans="36:37">
      <c r="AJ4431" s="272">
        <f>VLOOKUP(AK4431,LDI!BC:BD,2,0)</f>
        <v>0</v>
      </c>
      <c r="AK4431" s="272">
        <f t="shared" si="69"/>
        <v>0</v>
      </c>
    </row>
    <row r="4432" spans="36:37">
      <c r="AJ4432" s="272">
        <f>VLOOKUP(AK4432,LDI!BC:BD,2,0)</f>
        <v>0</v>
      </c>
      <c r="AK4432" s="272">
        <f t="shared" si="69"/>
        <v>0</v>
      </c>
    </row>
    <row r="4433" spans="36:37">
      <c r="AJ4433" s="272">
        <f>VLOOKUP(AK4433,LDI!BC:BD,2,0)</f>
        <v>0</v>
      </c>
      <c r="AK4433" s="272">
        <f t="shared" si="69"/>
        <v>0</v>
      </c>
    </row>
    <row r="4434" spans="36:37">
      <c r="AJ4434" s="272">
        <f>VLOOKUP(AK4434,LDI!BC:BD,2,0)</f>
        <v>0</v>
      </c>
      <c r="AK4434" s="272">
        <f t="shared" si="69"/>
        <v>0</v>
      </c>
    </row>
    <row r="4435" spans="36:37">
      <c r="AJ4435" s="272">
        <f>VLOOKUP(AK4435,LDI!BC:BD,2,0)</f>
        <v>0</v>
      </c>
      <c r="AK4435" s="272">
        <f t="shared" si="69"/>
        <v>0</v>
      </c>
    </row>
    <row r="4436" spans="36:37">
      <c r="AJ4436" s="272">
        <f>VLOOKUP(AK4436,LDI!BC:BD,2,0)</f>
        <v>0</v>
      </c>
      <c r="AK4436" s="272">
        <f t="shared" si="69"/>
        <v>0</v>
      </c>
    </row>
    <row r="4437" spans="36:37">
      <c r="AJ4437" s="272">
        <f>VLOOKUP(AK4437,LDI!BC:BD,2,0)</f>
        <v>0</v>
      </c>
      <c r="AK4437" s="272">
        <f t="shared" si="69"/>
        <v>0</v>
      </c>
    </row>
    <row r="4438" spans="36:37">
      <c r="AJ4438" s="272">
        <f>VLOOKUP(AK4438,LDI!BC:BD,2,0)</f>
        <v>0</v>
      </c>
      <c r="AK4438" s="272">
        <f t="shared" si="69"/>
        <v>0</v>
      </c>
    </row>
    <row r="4439" spans="36:37">
      <c r="AJ4439" s="272">
        <f>VLOOKUP(AK4439,LDI!BC:BD,2,0)</f>
        <v>0</v>
      </c>
      <c r="AK4439" s="272">
        <f t="shared" si="69"/>
        <v>0</v>
      </c>
    </row>
    <row r="4440" spans="36:37">
      <c r="AJ4440" s="272">
        <f>VLOOKUP(AK4440,LDI!BC:BD,2,0)</f>
        <v>0</v>
      </c>
      <c r="AK4440" s="272">
        <f t="shared" si="69"/>
        <v>0</v>
      </c>
    </row>
    <row r="4441" spans="36:37">
      <c r="AJ4441" s="272">
        <f>VLOOKUP(AK4441,LDI!BC:BD,2,0)</f>
        <v>0</v>
      </c>
      <c r="AK4441" s="272">
        <f t="shared" si="69"/>
        <v>0</v>
      </c>
    </row>
    <row r="4442" spans="36:37">
      <c r="AJ4442" s="272">
        <f>VLOOKUP(AK4442,LDI!BC:BD,2,0)</f>
        <v>0</v>
      </c>
      <c r="AK4442" s="272">
        <f t="shared" si="69"/>
        <v>0</v>
      </c>
    </row>
    <row r="4443" spans="36:37">
      <c r="AJ4443" s="272">
        <f>VLOOKUP(AK4443,LDI!BC:BD,2,0)</f>
        <v>0</v>
      </c>
      <c r="AK4443" s="272">
        <f t="shared" si="69"/>
        <v>0</v>
      </c>
    </row>
    <row r="4444" spans="36:37">
      <c r="AJ4444" s="272">
        <f>VLOOKUP(AK4444,LDI!BC:BD,2,0)</f>
        <v>0</v>
      </c>
      <c r="AK4444" s="272">
        <f t="shared" si="69"/>
        <v>0</v>
      </c>
    </row>
    <row r="4445" spans="36:37">
      <c r="AJ4445" s="272">
        <f>VLOOKUP(AK4445,LDI!BC:BD,2,0)</f>
        <v>0</v>
      </c>
      <c r="AK4445" s="272">
        <f t="shared" si="69"/>
        <v>0</v>
      </c>
    </row>
    <row r="4446" spans="36:37">
      <c r="AJ4446" s="272">
        <f>VLOOKUP(AK4446,LDI!BC:BD,2,0)</f>
        <v>0</v>
      </c>
      <c r="AK4446" s="272">
        <f t="shared" si="69"/>
        <v>0</v>
      </c>
    </row>
    <row r="4447" spans="36:37">
      <c r="AJ4447" s="272">
        <f>VLOOKUP(AK4447,LDI!BC:BD,2,0)</f>
        <v>0</v>
      </c>
      <c r="AK4447" s="272">
        <f t="shared" si="69"/>
        <v>0</v>
      </c>
    </row>
    <row r="4448" spans="36:37">
      <c r="AJ4448" s="272">
        <f>VLOOKUP(AK4448,LDI!BC:BD,2,0)</f>
        <v>0</v>
      </c>
      <c r="AK4448" s="272">
        <f t="shared" si="69"/>
        <v>0</v>
      </c>
    </row>
    <row r="4449" spans="36:37">
      <c r="AJ4449" s="272">
        <f>VLOOKUP(AK4449,LDI!BC:BD,2,0)</f>
        <v>0</v>
      </c>
      <c r="AK4449" s="272">
        <f t="shared" si="69"/>
        <v>0</v>
      </c>
    </row>
    <row r="4450" spans="36:37">
      <c r="AJ4450" s="272">
        <f>VLOOKUP(AK4450,LDI!BC:BD,2,0)</f>
        <v>0</v>
      </c>
      <c r="AK4450" s="272">
        <f t="shared" si="69"/>
        <v>0</v>
      </c>
    </row>
    <row r="4451" spans="36:37">
      <c r="AJ4451" s="272">
        <f>VLOOKUP(AK4451,LDI!BC:BD,2,0)</f>
        <v>0</v>
      </c>
      <c r="AK4451" s="272">
        <f t="shared" si="69"/>
        <v>0</v>
      </c>
    </row>
    <row r="4452" spans="36:37">
      <c r="AJ4452" s="272">
        <f>VLOOKUP(AK4452,LDI!BC:BD,2,0)</f>
        <v>0</v>
      </c>
      <c r="AK4452" s="272">
        <f t="shared" si="69"/>
        <v>0</v>
      </c>
    </row>
    <row r="4453" spans="36:37">
      <c r="AJ4453" s="272">
        <f>VLOOKUP(AK4453,LDI!BC:BD,2,0)</f>
        <v>0</v>
      </c>
      <c r="AK4453" s="272">
        <f t="shared" si="69"/>
        <v>0</v>
      </c>
    </row>
    <row r="4454" spans="36:37">
      <c r="AJ4454" s="272">
        <f>VLOOKUP(AK4454,LDI!BC:BD,2,0)</f>
        <v>0</v>
      </c>
      <c r="AK4454" s="272">
        <f t="shared" si="69"/>
        <v>0</v>
      </c>
    </row>
    <row r="4455" spans="36:37">
      <c r="AJ4455" s="272">
        <f>VLOOKUP(AK4455,LDI!BC:BD,2,0)</f>
        <v>0</v>
      </c>
      <c r="AK4455" s="272">
        <f t="shared" si="69"/>
        <v>0</v>
      </c>
    </row>
    <row r="4456" spans="36:37">
      <c r="AJ4456" s="272">
        <f>VLOOKUP(AK4456,LDI!BC:BD,2,0)</f>
        <v>0</v>
      </c>
      <c r="AK4456" s="272">
        <f t="shared" si="69"/>
        <v>0</v>
      </c>
    </row>
    <row r="4457" spans="36:37">
      <c r="AJ4457" s="272">
        <f>VLOOKUP(AK4457,LDI!BC:BD,2,0)</f>
        <v>0</v>
      </c>
      <c r="AK4457" s="272">
        <f t="shared" si="69"/>
        <v>0</v>
      </c>
    </row>
    <row r="4458" spans="36:37">
      <c r="AJ4458" s="272">
        <f>VLOOKUP(AK4458,LDI!BC:BD,2,0)</f>
        <v>0</v>
      </c>
      <c r="AK4458" s="272">
        <f t="shared" si="69"/>
        <v>0</v>
      </c>
    </row>
    <row r="4459" spans="36:37">
      <c r="AJ4459" s="272">
        <f>VLOOKUP(AK4459,LDI!BC:BD,2,0)</f>
        <v>0</v>
      </c>
      <c r="AK4459" s="272">
        <f t="shared" si="69"/>
        <v>0</v>
      </c>
    </row>
    <row r="4460" spans="36:37">
      <c r="AJ4460" s="272">
        <f>VLOOKUP(AK4460,LDI!BC:BD,2,0)</f>
        <v>0</v>
      </c>
      <c r="AK4460" s="272">
        <f t="shared" si="69"/>
        <v>0</v>
      </c>
    </row>
    <row r="4461" spans="36:37">
      <c r="AJ4461" s="272">
        <f>VLOOKUP(AK4461,LDI!BC:BD,2,0)</f>
        <v>0</v>
      </c>
      <c r="AK4461" s="272">
        <f t="shared" ref="AK4461:AK4524" si="70">P4461</f>
        <v>0</v>
      </c>
    </row>
    <row r="4462" spans="36:37">
      <c r="AJ4462" s="272">
        <f>VLOOKUP(AK4462,LDI!BC:BD,2,0)</f>
        <v>0</v>
      </c>
      <c r="AK4462" s="272">
        <f t="shared" si="70"/>
        <v>0</v>
      </c>
    </row>
    <row r="4463" spans="36:37">
      <c r="AJ4463" s="272">
        <f>VLOOKUP(AK4463,LDI!BC:BD,2,0)</f>
        <v>0</v>
      </c>
      <c r="AK4463" s="272">
        <f t="shared" si="70"/>
        <v>0</v>
      </c>
    </row>
    <row r="4464" spans="36:37">
      <c r="AJ4464" s="272">
        <f>VLOOKUP(AK4464,LDI!BC:BD,2,0)</f>
        <v>0</v>
      </c>
      <c r="AK4464" s="272">
        <f t="shared" si="70"/>
        <v>0</v>
      </c>
    </row>
    <row r="4465" spans="36:37">
      <c r="AJ4465" s="272">
        <f>VLOOKUP(AK4465,LDI!BC:BD,2,0)</f>
        <v>0</v>
      </c>
      <c r="AK4465" s="272">
        <f t="shared" si="70"/>
        <v>0</v>
      </c>
    </row>
    <row r="4466" spans="36:37">
      <c r="AJ4466" s="272">
        <f>VLOOKUP(AK4466,LDI!BC:BD,2,0)</f>
        <v>0</v>
      </c>
      <c r="AK4466" s="272">
        <f t="shared" si="70"/>
        <v>0</v>
      </c>
    </row>
    <row r="4467" spans="36:37">
      <c r="AJ4467" s="272">
        <f>VLOOKUP(AK4467,LDI!BC:BD,2,0)</f>
        <v>0</v>
      </c>
      <c r="AK4467" s="272">
        <f t="shared" si="70"/>
        <v>0</v>
      </c>
    </row>
    <row r="4468" spans="36:37">
      <c r="AJ4468" s="272">
        <f>VLOOKUP(AK4468,LDI!BC:BD,2,0)</f>
        <v>0</v>
      </c>
      <c r="AK4468" s="272">
        <f t="shared" si="70"/>
        <v>0</v>
      </c>
    </row>
    <row r="4469" spans="36:37">
      <c r="AJ4469" s="272">
        <f>VLOOKUP(AK4469,LDI!BC:BD,2,0)</f>
        <v>0</v>
      </c>
      <c r="AK4469" s="272">
        <f t="shared" si="70"/>
        <v>0</v>
      </c>
    </row>
    <row r="4470" spans="36:37">
      <c r="AJ4470" s="272">
        <f>VLOOKUP(AK4470,LDI!BC:BD,2,0)</f>
        <v>0</v>
      </c>
      <c r="AK4470" s="272">
        <f t="shared" si="70"/>
        <v>0</v>
      </c>
    </row>
    <row r="4471" spans="36:37">
      <c r="AJ4471" s="272">
        <f>VLOOKUP(AK4471,LDI!BC:BD,2,0)</f>
        <v>0</v>
      </c>
      <c r="AK4471" s="272">
        <f t="shared" si="70"/>
        <v>0</v>
      </c>
    </row>
    <row r="4472" spans="36:37">
      <c r="AJ4472" s="272">
        <f>VLOOKUP(AK4472,LDI!BC:BD,2,0)</f>
        <v>0</v>
      </c>
      <c r="AK4472" s="272">
        <f t="shared" si="70"/>
        <v>0</v>
      </c>
    </row>
    <row r="4473" spans="36:37">
      <c r="AJ4473" s="272">
        <f>VLOOKUP(AK4473,LDI!BC:BD,2,0)</f>
        <v>0</v>
      </c>
      <c r="AK4473" s="272">
        <f t="shared" si="70"/>
        <v>0</v>
      </c>
    </row>
    <row r="4474" spans="36:37">
      <c r="AJ4474" s="272">
        <f>VLOOKUP(AK4474,LDI!BC:BD,2,0)</f>
        <v>0</v>
      </c>
      <c r="AK4474" s="272">
        <f t="shared" si="70"/>
        <v>0</v>
      </c>
    </row>
    <row r="4475" spans="36:37">
      <c r="AJ4475" s="272">
        <f>VLOOKUP(AK4475,LDI!BC:BD,2,0)</f>
        <v>0</v>
      </c>
      <c r="AK4475" s="272">
        <f t="shared" si="70"/>
        <v>0</v>
      </c>
    </row>
    <row r="4476" spans="36:37">
      <c r="AJ4476" s="272">
        <f>VLOOKUP(AK4476,LDI!BC:BD,2,0)</f>
        <v>0</v>
      </c>
      <c r="AK4476" s="272">
        <f t="shared" si="70"/>
        <v>0</v>
      </c>
    </row>
    <row r="4477" spans="36:37">
      <c r="AJ4477" s="272">
        <f>VLOOKUP(AK4477,LDI!BC:BD,2,0)</f>
        <v>0</v>
      </c>
      <c r="AK4477" s="272">
        <f t="shared" si="70"/>
        <v>0</v>
      </c>
    </row>
    <row r="4478" spans="36:37">
      <c r="AJ4478" s="272">
        <f>VLOOKUP(AK4478,LDI!BC:BD,2,0)</f>
        <v>0</v>
      </c>
      <c r="AK4478" s="272">
        <f t="shared" si="70"/>
        <v>0</v>
      </c>
    </row>
    <row r="4479" spans="36:37">
      <c r="AJ4479" s="272">
        <f>VLOOKUP(AK4479,LDI!BC:BD,2,0)</f>
        <v>0</v>
      </c>
      <c r="AK4479" s="272">
        <f t="shared" si="70"/>
        <v>0</v>
      </c>
    </row>
    <row r="4480" spans="36:37">
      <c r="AJ4480" s="272">
        <f>VLOOKUP(AK4480,LDI!BC:BD,2,0)</f>
        <v>0</v>
      </c>
      <c r="AK4480" s="272">
        <f t="shared" si="70"/>
        <v>0</v>
      </c>
    </row>
    <row r="4481" spans="36:37">
      <c r="AJ4481" s="272">
        <f>VLOOKUP(AK4481,LDI!BC:BD,2,0)</f>
        <v>0</v>
      </c>
      <c r="AK4481" s="272">
        <f t="shared" si="70"/>
        <v>0</v>
      </c>
    </row>
    <row r="4482" spans="36:37">
      <c r="AJ4482" s="272">
        <f>VLOOKUP(AK4482,LDI!BC:BD,2,0)</f>
        <v>0</v>
      </c>
      <c r="AK4482" s="272">
        <f t="shared" si="70"/>
        <v>0</v>
      </c>
    </row>
    <row r="4483" spans="36:37">
      <c r="AJ4483" s="272">
        <f>VLOOKUP(AK4483,LDI!BC:BD,2,0)</f>
        <v>0</v>
      </c>
      <c r="AK4483" s="272">
        <f t="shared" si="70"/>
        <v>0</v>
      </c>
    </row>
    <row r="4484" spans="36:37">
      <c r="AJ4484" s="272">
        <f>VLOOKUP(AK4484,LDI!BC:BD,2,0)</f>
        <v>0</v>
      </c>
      <c r="AK4484" s="272">
        <f t="shared" si="70"/>
        <v>0</v>
      </c>
    </row>
    <row r="4485" spans="36:37">
      <c r="AJ4485" s="272">
        <f>VLOOKUP(AK4485,LDI!BC:BD,2,0)</f>
        <v>0</v>
      </c>
      <c r="AK4485" s="272">
        <f t="shared" si="70"/>
        <v>0</v>
      </c>
    </row>
    <row r="4486" spans="36:37">
      <c r="AJ4486" s="272">
        <f>VLOOKUP(AK4486,LDI!BC:BD,2,0)</f>
        <v>0</v>
      </c>
      <c r="AK4486" s="272">
        <f t="shared" si="70"/>
        <v>0</v>
      </c>
    </row>
    <row r="4487" spans="36:37">
      <c r="AJ4487" s="272">
        <f>VLOOKUP(AK4487,LDI!BC:BD,2,0)</f>
        <v>0</v>
      </c>
      <c r="AK4487" s="272">
        <f t="shared" si="70"/>
        <v>0</v>
      </c>
    </row>
    <row r="4488" spans="36:37">
      <c r="AJ4488" s="272">
        <f>VLOOKUP(AK4488,LDI!BC:BD,2,0)</f>
        <v>0</v>
      </c>
      <c r="AK4488" s="272">
        <f t="shared" si="70"/>
        <v>0</v>
      </c>
    </row>
    <row r="4489" spans="36:37">
      <c r="AJ4489" s="272">
        <f>VLOOKUP(AK4489,LDI!BC:BD,2,0)</f>
        <v>0</v>
      </c>
      <c r="AK4489" s="272">
        <f t="shared" si="70"/>
        <v>0</v>
      </c>
    </row>
    <row r="4490" spans="36:37">
      <c r="AJ4490" s="272">
        <f>VLOOKUP(AK4490,LDI!BC:BD,2,0)</f>
        <v>0</v>
      </c>
      <c r="AK4490" s="272">
        <f t="shared" si="70"/>
        <v>0</v>
      </c>
    </row>
    <row r="4491" spans="36:37">
      <c r="AJ4491" s="272">
        <f>VLOOKUP(AK4491,LDI!BC:BD,2,0)</f>
        <v>0</v>
      </c>
      <c r="AK4491" s="272">
        <f t="shared" si="70"/>
        <v>0</v>
      </c>
    </row>
    <row r="4492" spans="36:37">
      <c r="AJ4492" s="272">
        <f>VLOOKUP(AK4492,LDI!BC:BD,2,0)</f>
        <v>0</v>
      </c>
      <c r="AK4492" s="272">
        <f t="shared" si="70"/>
        <v>0</v>
      </c>
    </row>
    <row r="4493" spans="36:37">
      <c r="AJ4493" s="272">
        <f>VLOOKUP(AK4493,LDI!BC:BD,2,0)</f>
        <v>0</v>
      </c>
      <c r="AK4493" s="272">
        <f t="shared" si="70"/>
        <v>0</v>
      </c>
    </row>
    <row r="4494" spans="36:37">
      <c r="AJ4494" s="272">
        <f>VLOOKUP(AK4494,LDI!BC:BD,2,0)</f>
        <v>0</v>
      </c>
      <c r="AK4494" s="272">
        <f t="shared" si="70"/>
        <v>0</v>
      </c>
    </row>
    <row r="4495" spans="36:37">
      <c r="AJ4495" s="272">
        <f>VLOOKUP(AK4495,LDI!BC:BD,2,0)</f>
        <v>0</v>
      </c>
      <c r="AK4495" s="272">
        <f t="shared" si="70"/>
        <v>0</v>
      </c>
    </row>
    <row r="4496" spans="36:37">
      <c r="AJ4496" s="272">
        <f>VLOOKUP(AK4496,LDI!BC:BD,2,0)</f>
        <v>0</v>
      </c>
      <c r="AK4496" s="272">
        <f t="shared" si="70"/>
        <v>0</v>
      </c>
    </row>
    <row r="4497" spans="36:37">
      <c r="AJ4497" s="272">
        <f>VLOOKUP(AK4497,LDI!BC:BD,2,0)</f>
        <v>0</v>
      </c>
      <c r="AK4497" s="272">
        <f t="shared" si="70"/>
        <v>0</v>
      </c>
    </row>
    <row r="4498" spans="36:37">
      <c r="AJ4498" s="272">
        <f>VLOOKUP(AK4498,LDI!BC:BD,2,0)</f>
        <v>0</v>
      </c>
      <c r="AK4498" s="272">
        <f t="shared" si="70"/>
        <v>0</v>
      </c>
    </row>
    <row r="4499" spans="36:37">
      <c r="AJ4499" s="272">
        <f>VLOOKUP(AK4499,LDI!BC:BD,2,0)</f>
        <v>0</v>
      </c>
      <c r="AK4499" s="272">
        <f t="shared" si="70"/>
        <v>0</v>
      </c>
    </row>
    <row r="4500" spans="36:37">
      <c r="AJ4500" s="272">
        <f>VLOOKUP(AK4500,LDI!BC:BD,2,0)</f>
        <v>0</v>
      </c>
      <c r="AK4500" s="272">
        <f t="shared" si="70"/>
        <v>0</v>
      </c>
    </row>
    <row r="4501" spans="36:37">
      <c r="AJ4501" s="272">
        <f>VLOOKUP(AK4501,LDI!BC:BD,2,0)</f>
        <v>0</v>
      </c>
      <c r="AK4501" s="272">
        <f t="shared" si="70"/>
        <v>0</v>
      </c>
    </row>
    <row r="4502" spans="36:37">
      <c r="AJ4502" s="272">
        <f>VLOOKUP(AK4502,LDI!BC:BD,2,0)</f>
        <v>0</v>
      </c>
      <c r="AK4502" s="272">
        <f t="shared" si="70"/>
        <v>0</v>
      </c>
    </row>
    <row r="4503" spans="36:37">
      <c r="AJ4503" s="272">
        <f>VLOOKUP(AK4503,LDI!BC:BD,2,0)</f>
        <v>0</v>
      </c>
      <c r="AK4503" s="272">
        <f t="shared" si="70"/>
        <v>0</v>
      </c>
    </row>
    <row r="4504" spans="36:37">
      <c r="AJ4504" s="272">
        <f>VLOOKUP(AK4504,LDI!BC:BD,2,0)</f>
        <v>0</v>
      </c>
      <c r="AK4504" s="272">
        <f t="shared" si="70"/>
        <v>0</v>
      </c>
    </row>
    <row r="4505" spans="36:37">
      <c r="AJ4505" s="272">
        <f>VLOOKUP(AK4505,LDI!BC:BD,2,0)</f>
        <v>0</v>
      </c>
      <c r="AK4505" s="272">
        <f t="shared" si="70"/>
        <v>0</v>
      </c>
    </row>
    <row r="4506" spans="36:37">
      <c r="AJ4506" s="272">
        <f>VLOOKUP(AK4506,LDI!BC:BD,2,0)</f>
        <v>0</v>
      </c>
      <c r="AK4506" s="272">
        <f t="shared" si="70"/>
        <v>0</v>
      </c>
    </row>
    <row r="4507" spans="36:37">
      <c r="AJ4507" s="272">
        <f>VLOOKUP(AK4507,LDI!BC:BD,2,0)</f>
        <v>0</v>
      </c>
      <c r="AK4507" s="272">
        <f t="shared" si="70"/>
        <v>0</v>
      </c>
    </row>
    <row r="4508" spans="36:37">
      <c r="AJ4508" s="272">
        <f>VLOOKUP(AK4508,LDI!BC:BD,2,0)</f>
        <v>0</v>
      </c>
      <c r="AK4508" s="272">
        <f t="shared" si="70"/>
        <v>0</v>
      </c>
    </row>
    <row r="4509" spans="36:37">
      <c r="AJ4509" s="272">
        <f>VLOOKUP(AK4509,LDI!BC:BD,2,0)</f>
        <v>0</v>
      </c>
      <c r="AK4509" s="272">
        <f t="shared" si="70"/>
        <v>0</v>
      </c>
    </row>
    <row r="4510" spans="36:37">
      <c r="AJ4510" s="272">
        <f>VLOOKUP(AK4510,LDI!BC:BD,2,0)</f>
        <v>0</v>
      </c>
      <c r="AK4510" s="272">
        <f t="shared" si="70"/>
        <v>0</v>
      </c>
    </row>
    <row r="4511" spans="36:37">
      <c r="AJ4511" s="272">
        <f>VLOOKUP(AK4511,LDI!BC:BD,2,0)</f>
        <v>0</v>
      </c>
      <c r="AK4511" s="272">
        <f t="shared" si="70"/>
        <v>0</v>
      </c>
    </row>
    <row r="4512" spans="36:37">
      <c r="AJ4512" s="272">
        <f>VLOOKUP(AK4512,LDI!BC:BD,2,0)</f>
        <v>0</v>
      </c>
      <c r="AK4512" s="272">
        <f t="shared" si="70"/>
        <v>0</v>
      </c>
    </row>
    <row r="4513" spans="36:37">
      <c r="AJ4513" s="272">
        <f>VLOOKUP(AK4513,LDI!BC:BD,2,0)</f>
        <v>0</v>
      </c>
      <c r="AK4513" s="272">
        <f t="shared" si="70"/>
        <v>0</v>
      </c>
    </row>
    <row r="4514" spans="36:37">
      <c r="AJ4514" s="272">
        <f>VLOOKUP(AK4514,LDI!BC:BD,2,0)</f>
        <v>0</v>
      </c>
      <c r="AK4514" s="272">
        <f t="shared" si="70"/>
        <v>0</v>
      </c>
    </row>
    <row r="4515" spans="36:37">
      <c r="AJ4515" s="272">
        <f>VLOOKUP(AK4515,LDI!BC:BD,2,0)</f>
        <v>0</v>
      </c>
      <c r="AK4515" s="272">
        <f t="shared" si="70"/>
        <v>0</v>
      </c>
    </row>
    <row r="4516" spans="36:37">
      <c r="AJ4516" s="272">
        <f>VLOOKUP(AK4516,LDI!BC:BD,2,0)</f>
        <v>0</v>
      </c>
      <c r="AK4516" s="272">
        <f t="shared" si="70"/>
        <v>0</v>
      </c>
    </row>
    <row r="4517" spans="36:37">
      <c r="AJ4517" s="272">
        <f>VLOOKUP(AK4517,LDI!BC:BD,2,0)</f>
        <v>0</v>
      </c>
      <c r="AK4517" s="272">
        <f t="shared" si="70"/>
        <v>0</v>
      </c>
    </row>
    <row r="4518" spans="36:37">
      <c r="AJ4518" s="272">
        <f>VLOOKUP(AK4518,LDI!BC:BD,2,0)</f>
        <v>0</v>
      </c>
      <c r="AK4518" s="272">
        <f t="shared" si="70"/>
        <v>0</v>
      </c>
    </row>
    <row r="4519" spans="36:37">
      <c r="AJ4519" s="272">
        <f>VLOOKUP(AK4519,LDI!BC:BD,2,0)</f>
        <v>0</v>
      </c>
      <c r="AK4519" s="272">
        <f t="shared" si="70"/>
        <v>0</v>
      </c>
    </row>
    <row r="4520" spans="36:37">
      <c r="AJ4520" s="272">
        <f>VLOOKUP(AK4520,LDI!BC:BD,2,0)</f>
        <v>0</v>
      </c>
      <c r="AK4520" s="272">
        <f t="shared" si="70"/>
        <v>0</v>
      </c>
    </row>
    <row r="4521" spans="36:37">
      <c r="AJ4521" s="272">
        <f>VLOOKUP(AK4521,LDI!BC:BD,2,0)</f>
        <v>0</v>
      </c>
      <c r="AK4521" s="272">
        <f t="shared" si="70"/>
        <v>0</v>
      </c>
    </row>
    <row r="4522" spans="36:37">
      <c r="AJ4522" s="272">
        <f>VLOOKUP(AK4522,LDI!BC:BD,2,0)</f>
        <v>0</v>
      </c>
      <c r="AK4522" s="272">
        <f t="shared" si="70"/>
        <v>0</v>
      </c>
    </row>
    <row r="4523" spans="36:37">
      <c r="AJ4523" s="272">
        <f>VLOOKUP(AK4523,LDI!BC:BD,2,0)</f>
        <v>0</v>
      </c>
      <c r="AK4523" s="272">
        <f t="shared" si="70"/>
        <v>0</v>
      </c>
    </row>
    <row r="4524" spans="36:37">
      <c r="AJ4524" s="272">
        <f>VLOOKUP(AK4524,LDI!BC:BD,2,0)</f>
        <v>0</v>
      </c>
      <c r="AK4524" s="272">
        <f t="shared" si="70"/>
        <v>0</v>
      </c>
    </row>
    <row r="4525" spans="36:37">
      <c r="AJ4525" s="272">
        <f>VLOOKUP(AK4525,LDI!BC:BD,2,0)</f>
        <v>0</v>
      </c>
      <c r="AK4525" s="272">
        <f t="shared" ref="AK4525:AK4588" si="71">P4525</f>
        <v>0</v>
      </c>
    </row>
    <row r="4526" spans="36:37">
      <c r="AJ4526" s="272">
        <f>VLOOKUP(AK4526,LDI!BC:BD,2,0)</f>
        <v>0</v>
      </c>
      <c r="AK4526" s="272">
        <f t="shared" si="71"/>
        <v>0</v>
      </c>
    </row>
    <row r="4527" spans="36:37">
      <c r="AJ4527" s="272">
        <f>VLOOKUP(AK4527,LDI!BC:BD,2,0)</f>
        <v>0</v>
      </c>
      <c r="AK4527" s="272">
        <f t="shared" si="71"/>
        <v>0</v>
      </c>
    </row>
    <row r="4528" spans="36:37">
      <c r="AJ4528" s="272">
        <f>VLOOKUP(AK4528,LDI!BC:BD,2,0)</f>
        <v>0</v>
      </c>
      <c r="AK4528" s="272">
        <f t="shared" si="71"/>
        <v>0</v>
      </c>
    </row>
    <row r="4529" spans="36:37">
      <c r="AJ4529" s="272">
        <f>VLOOKUP(AK4529,LDI!BC:BD,2,0)</f>
        <v>0</v>
      </c>
      <c r="AK4529" s="272">
        <f t="shared" si="71"/>
        <v>0</v>
      </c>
    </row>
    <row r="4530" spans="36:37">
      <c r="AJ4530" s="272">
        <f>VLOOKUP(AK4530,LDI!BC:BD,2,0)</f>
        <v>0</v>
      </c>
      <c r="AK4530" s="272">
        <f t="shared" si="71"/>
        <v>0</v>
      </c>
    </row>
    <row r="4531" spans="36:37">
      <c r="AJ4531" s="272">
        <f>VLOOKUP(AK4531,LDI!BC:BD,2,0)</f>
        <v>0</v>
      </c>
      <c r="AK4531" s="272">
        <f t="shared" si="71"/>
        <v>0</v>
      </c>
    </row>
    <row r="4532" spans="36:37">
      <c r="AJ4532" s="272">
        <f>VLOOKUP(AK4532,LDI!BC:BD,2,0)</f>
        <v>0</v>
      </c>
      <c r="AK4532" s="272">
        <f t="shared" si="71"/>
        <v>0</v>
      </c>
    </row>
    <row r="4533" spans="36:37">
      <c r="AJ4533" s="272">
        <f>VLOOKUP(AK4533,LDI!BC:BD,2,0)</f>
        <v>0</v>
      </c>
      <c r="AK4533" s="272">
        <f t="shared" si="71"/>
        <v>0</v>
      </c>
    </row>
    <row r="4534" spans="36:37">
      <c r="AJ4534" s="272">
        <f>VLOOKUP(AK4534,LDI!BC:BD,2,0)</f>
        <v>0</v>
      </c>
      <c r="AK4534" s="272">
        <f t="shared" si="71"/>
        <v>0</v>
      </c>
    </row>
    <row r="4535" spans="36:37">
      <c r="AJ4535" s="272">
        <f>VLOOKUP(AK4535,LDI!BC:BD,2,0)</f>
        <v>0</v>
      </c>
      <c r="AK4535" s="272">
        <f t="shared" si="71"/>
        <v>0</v>
      </c>
    </row>
    <row r="4536" spans="36:37">
      <c r="AJ4536" s="272">
        <f>VLOOKUP(AK4536,LDI!BC:BD,2,0)</f>
        <v>0</v>
      </c>
      <c r="AK4536" s="272">
        <f t="shared" si="71"/>
        <v>0</v>
      </c>
    </row>
    <row r="4537" spans="36:37">
      <c r="AJ4537" s="272">
        <f>VLOOKUP(AK4537,LDI!BC:BD,2,0)</f>
        <v>0</v>
      </c>
      <c r="AK4537" s="272">
        <f t="shared" si="71"/>
        <v>0</v>
      </c>
    </row>
    <row r="4538" spans="36:37">
      <c r="AJ4538" s="272">
        <f>VLOOKUP(AK4538,LDI!BC:BD,2,0)</f>
        <v>0</v>
      </c>
      <c r="AK4538" s="272">
        <f t="shared" si="71"/>
        <v>0</v>
      </c>
    </row>
    <row r="4539" spans="36:37">
      <c r="AJ4539" s="272">
        <f>VLOOKUP(AK4539,LDI!BC:BD,2,0)</f>
        <v>0</v>
      </c>
      <c r="AK4539" s="272">
        <f t="shared" si="71"/>
        <v>0</v>
      </c>
    </row>
    <row r="4540" spans="36:37">
      <c r="AJ4540" s="272">
        <f>VLOOKUP(AK4540,LDI!BC:BD,2,0)</f>
        <v>0</v>
      </c>
      <c r="AK4540" s="272">
        <f t="shared" si="71"/>
        <v>0</v>
      </c>
    </row>
    <row r="4541" spans="36:37">
      <c r="AJ4541" s="272">
        <f>VLOOKUP(AK4541,LDI!BC:BD,2,0)</f>
        <v>0</v>
      </c>
      <c r="AK4541" s="272">
        <f t="shared" si="71"/>
        <v>0</v>
      </c>
    </row>
    <row r="4542" spans="36:37">
      <c r="AJ4542" s="272">
        <f>VLOOKUP(AK4542,LDI!BC:BD,2,0)</f>
        <v>0</v>
      </c>
      <c r="AK4542" s="272">
        <f t="shared" si="71"/>
        <v>0</v>
      </c>
    </row>
    <row r="4543" spans="36:37">
      <c r="AJ4543" s="272">
        <f>VLOOKUP(AK4543,LDI!BC:BD,2,0)</f>
        <v>0</v>
      </c>
      <c r="AK4543" s="272">
        <f t="shared" si="71"/>
        <v>0</v>
      </c>
    </row>
    <row r="4544" spans="36:37">
      <c r="AJ4544" s="272">
        <f>VLOOKUP(AK4544,LDI!BC:BD,2,0)</f>
        <v>0</v>
      </c>
      <c r="AK4544" s="272">
        <f t="shared" si="71"/>
        <v>0</v>
      </c>
    </row>
    <row r="4545" spans="36:37">
      <c r="AJ4545" s="272">
        <f>VLOOKUP(AK4545,LDI!BC:BD,2,0)</f>
        <v>0</v>
      </c>
      <c r="AK4545" s="272">
        <f t="shared" si="71"/>
        <v>0</v>
      </c>
    </row>
    <row r="4546" spans="36:37">
      <c r="AJ4546" s="272">
        <f>VLOOKUP(AK4546,LDI!BC:BD,2,0)</f>
        <v>0</v>
      </c>
      <c r="AK4546" s="272">
        <f t="shared" si="71"/>
        <v>0</v>
      </c>
    </row>
    <row r="4547" spans="36:37">
      <c r="AJ4547" s="272">
        <f>VLOOKUP(AK4547,LDI!BC:BD,2,0)</f>
        <v>0</v>
      </c>
      <c r="AK4547" s="272">
        <f t="shared" si="71"/>
        <v>0</v>
      </c>
    </row>
    <row r="4548" spans="36:37">
      <c r="AJ4548" s="272">
        <f>VLOOKUP(AK4548,LDI!BC:BD,2,0)</f>
        <v>0</v>
      </c>
      <c r="AK4548" s="272">
        <f t="shared" si="71"/>
        <v>0</v>
      </c>
    </row>
    <row r="4549" spans="36:37">
      <c r="AJ4549" s="272">
        <f>VLOOKUP(AK4549,LDI!BC:BD,2,0)</f>
        <v>0</v>
      </c>
      <c r="AK4549" s="272">
        <f t="shared" si="71"/>
        <v>0</v>
      </c>
    </row>
    <row r="4550" spans="36:37">
      <c r="AJ4550" s="272">
        <f>VLOOKUP(AK4550,LDI!BC:BD,2,0)</f>
        <v>0</v>
      </c>
      <c r="AK4550" s="272">
        <f t="shared" si="71"/>
        <v>0</v>
      </c>
    </row>
    <row r="4551" spans="36:37">
      <c r="AJ4551" s="272">
        <f>VLOOKUP(AK4551,LDI!BC:BD,2,0)</f>
        <v>0</v>
      </c>
      <c r="AK4551" s="272">
        <f t="shared" si="71"/>
        <v>0</v>
      </c>
    </row>
    <row r="4552" spans="36:37">
      <c r="AJ4552" s="272">
        <f>VLOOKUP(AK4552,LDI!BC:BD,2,0)</f>
        <v>0</v>
      </c>
      <c r="AK4552" s="272">
        <f t="shared" si="71"/>
        <v>0</v>
      </c>
    </row>
    <row r="4553" spans="36:37">
      <c r="AJ4553" s="272">
        <f>VLOOKUP(AK4553,LDI!BC:BD,2,0)</f>
        <v>0</v>
      </c>
      <c r="AK4553" s="272">
        <f t="shared" si="71"/>
        <v>0</v>
      </c>
    </row>
    <row r="4554" spans="36:37">
      <c r="AJ4554" s="272">
        <f>VLOOKUP(AK4554,LDI!BC:BD,2,0)</f>
        <v>0</v>
      </c>
      <c r="AK4554" s="272">
        <f t="shared" si="71"/>
        <v>0</v>
      </c>
    </row>
    <row r="4555" spans="36:37">
      <c r="AJ4555" s="272">
        <f>VLOOKUP(AK4555,LDI!BC:BD,2,0)</f>
        <v>0</v>
      </c>
      <c r="AK4555" s="272">
        <f t="shared" si="71"/>
        <v>0</v>
      </c>
    </row>
    <row r="4556" spans="36:37">
      <c r="AJ4556" s="272">
        <f>VLOOKUP(AK4556,LDI!BC:BD,2,0)</f>
        <v>0</v>
      </c>
      <c r="AK4556" s="272">
        <f t="shared" si="71"/>
        <v>0</v>
      </c>
    </row>
    <row r="4557" spans="36:37">
      <c r="AJ4557" s="272">
        <f>VLOOKUP(AK4557,LDI!BC:BD,2,0)</f>
        <v>0</v>
      </c>
      <c r="AK4557" s="272">
        <f t="shared" si="71"/>
        <v>0</v>
      </c>
    </row>
    <row r="4558" spans="36:37">
      <c r="AJ4558" s="272">
        <f>VLOOKUP(AK4558,LDI!BC:BD,2,0)</f>
        <v>0</v>
      </c>
      <c r="AK4558" s="272">
        <f t="shared" si="71"/>
        <v>0</v>
      </c>
    </row>
    <row r="4559" spans="36:37">
      <c r="AJ4559" s="272">
        <f>VLOOKUP(AK4559,LDI!BC:BD,2,0)</f>
        <v>0</v>
      </c>
      <c r="AK4559" s="272">
        <f t="shared" si="71"/>
        <v>0</v>
      </c>
    </row>
    <row r="4560" spans="36:37">
      <c r="AJ4560" s="272">
        <f>VLOOKUP(AK4560,LDI!BC:BD,2,0)</f>
        <v>0</v>
      </c>
      <c r="AK4560" s="272">
        <f t="shared" si="71"/>
        <v>0</v>
      </c>
    </row>
    <row r="4561" spans="36:37">
      <c r="AJ4561" s="272">
        <f>VLOOKUP(AK4561,LDI!BC:BD,2,0)</f>
        <v>0</v>
      </c>
      <c r="AK4561" s="272">
        <f t="shared" si="71"/>
        <v>0</v>
      </c>
    </row>
    <row r="4562" spans="36:37">
      <c r="AJ4562" s="272">
        <f>VLOOKUP(AK4562,LDI!BC:BD,2,0)</f>
        <v>0</v>
      </c>
      <c r="AK4562" s="272">
        <f t="shared" si="71"/>
        <v>0</v>
      </c>
    </row>
    <row r="4563" spans="36:37">
      <c r="AJ4563" s="272">
        <f>VLOOKUP(AK4563,LDI!BC:BD,2,0)</f>
        <v>0</v>
      </c>
      <c r="AK4563" s="272">
        <f t="shared" si="71"/>
        <v>0</v>
      </c>
    </row>
    <row r="4564" spans="36:37">
      <c r="AJ4564" s="272">
        <f>VLOOKUP(AK4564,LDI!BC:BD,2,0)</f>
        <v>0</v>
      </c>
      <c r="AK4564" s="272">
        <f t="shared" si="71"/>
        <v>0</v>
      </c>
    </row>
    <row r="4565" spans="36:37">
      <c r="AJ4565" s="272">
        <f>VLOOKUP(AK4565,LDI!BC:BD,2,0)</f>
        <v>0</v>
      </c>
      <c r="AK4565" s="272">
        <f t="shared" si="71"/>
        <v>0</v>
      </c>
    </row>
    <row r="4566" spans="36:37">
      <c r="AJ4566" s="272">
        <f>VLOOKUP(AK4566,LDI!BC:BD,2,0)</f>
        <v>0</v>
      </c>
      <c r="AK4566" s="272">
        <f t="shared" si="71"/>
        <v>0</v>
      </c>
    </row>
    <row r="4567" spans="36:37">
      <c r="AJ4567" s="272">
        <f>VLOOKUP(AK4567,LDI!BC:BD,2,0)</f>
        <v>0</v>
      </c>
      <c r="AK4567" s="272">
        <f t="shared" si="71"/>
        <v>0</v>
      </c>
    </row>
    <row r="4568" spans="36:37">
      <c r="AJ4568" s="272">
        <f>VLOOKUP(AK4568,LDI!BC:BD,2,0)</f>
        <v>0</v>
      </c>
      <c r="AK4568" s="272">
        <f t="shared" si="71"/>
        <v>0</v>
      </c>
    </row>
    <row r="4569" spans="36:37">
      <c r="AJ4569" s="272">
        <f>VLOOKUP(AK4569,LDI!BC:BD,2,0)</f>
        <v>0</v>
      </c>
      <c r="AK4569" s="272">
        <f t="shared" si="71"/>
        <v>0</v>
      </c>
    </row>
    <row r="4570" spans="36:37">
      <c r="AJ4570" s="272">
        <f>VLOOKUP(AK4570,LDI!BC:BD,2,0)</f>
        <v>0</v>
      </c>
      <c r="AK4570" s="272">
        <f t="shared" si="71"/>
        <v>0</v>
      </c>
    </row>
    <row r="4571" spans="36:37">
      <c r="AJ4571" s="272">
        <f>VLOOKUP(AK4571,LDI!BC:BD,2,0)</f>
        <v>0</v>
      </c>
      <c r="AK4571" s="272">
        <f t="shared" si="71"/>
        <v>0</v>
      </c>
    </row>
    <row r="4572" spans="36:37">
      <c r="AJ4572" s="272">
        <f>VLOOKUP(AK4572,LDI!BC:BD,2,0)</f>
        <v>0</v>
      </c>
      <c r="AK4572" s="272">
        <f t="shared" si="71"/>
        <v>0</v>
      </c>
    </row>
    <row r="4573" spans="36:37">
      <c r="AJ4573" s="272">
        <f>VLOOKUP(AK4573,LDI!BC:BD,2,0)</f>
        <v>0</v>
      </c>
      <c r="AK4573" s="272">
        <f t="shared" si="71"/>
        <v>0</v>
      </c>
    </row>
    <row r="4574" spans="36:37">
      <c r="AJ4574" s="272">
        <f>VLOOKUP(AK4574,LDI!BC:BD,2,0)</f>
        <v>0</v>
      </c>
      <c r="AK4574" s="272">
        <f t="shared" si="71"/>
        <v>0</v>
      </c>
    </row>
    <row r="4575" spans="36:37">
      <c r="AJ4575" s="272">
        <f>VLOOKUP(AK4575,LDI!BC:BD,2,0)</f>
        <v>0</v>
      </c>
      <c r="AK4575" s="272">
        <f t="shared" si="71"/>
        <v>0</v>
      </c>
    </row>
    <row r="4576" spans="36:37">
      <c r="AJ4576" s="272">
        <f>VLOOKUP(AK4576,LDI!BC:BD,2,0)</f>
        <v>0</v>
      </c>
      <c r="AK4576" s="272">
        <f t="shared" si="71"/>
        <v>0</v>
      </c>
    </row>
    <row r="4577" spans="36:37">
      <c r="AJ4577" s="272">
        <f>VLOOKUP(AK4577,LDI!BC:BD,2,0)</f>
        <v>0</v>
      </c>
      <c r="AK4577" s="272">
        <f t="shared" si="71"/>
        <v>0</v>
      </c>
    </row>
    <row r="4578" spans="36:37">
      <c r="AJ4578" s="272">
        <f>VLOOKUP(AK4578,LDI!BC:BD,2,0)</f>
        <v>0</v>
      </c>
      <c r="AK4578" s="272">
        <f t="shared" si="71"/>
        <v>0</v>
      </c>
    </row>
    <row r="4579" spans="36:37">
      <c r="AJ4579" s="272">
        <f>VLOOKUP(AK4579,LDI!BC:BD,2,0)</f>
        <v>0</v>
      </c>
      <c r="AK4579" s="272">
        <f t="shared" si="71"/>
        <v>0</v>
      </c>
    </row>
    <row r="4580" spans="36:37">
      <c r="AJ4580" s="272">
        <f>VLOOKUP(AK4580,LDI!BC:BD,2,0)</f>
        <v>0</v>
      </c>
      <c r="AK4580" s="272">
        <f t="shared" si="71"/>
        <v>0</v>
      </c>
    </row>
    <row r="4581" spans="36:37">
      <c r="AJ4581" s="272">
        <f>VLOOKUP(AK4581,LDI!BC:BD,2,0)</f>
        <v>0</v>
      </c>
      <c r="AK4581" s="272">
        <f t="shared" si="71"/>
        <v>0</v>
      </c>
    </row>
    <row r="4582" spans="36:37">
      <c r="AJ4582" s="272">
        <f>VLOOKUP(AK4582,LDI!BC:BD,2,0)</f>
        <v>0</v>
      </c>
      <c r="AK4582" s="272">
        <f t="shared" si="71"/>
        <v>0</v>
      </c>
    </row>
    <row r="4583" spans="36:37">
      <c r="AJ4583" s="272">
        <f>VLOOKUP(AK4583,LDI!BC:BD,2,0)</f>
        <v>0</v>
      </c>
      <c r="AK4583" s="272">
        <f t="shared" si="71"/>
        <v>0</v>
      </c>
    </row>
    <row r="4584" spans="36:37">
      <c r="AJ4584" s="272">
        <f>VLOOKUP(AK4584,LDI!BC:BD,2,0)</f>
        <v>0</v>
      </c>
      <c r="AK4584" s="272">
        <f t="shared" si="71"/>
        <v>0</v>
      </c>
    </row>
    <row r="4585" spans="36:37">
      <c r="AJ4585" s="272">
        <f>VLOOKUP(AK4585,LDI!BC:BD,2,0)</f>
        <v>0</v>
      </c>
      <c r="AK4585" s="272">
        <f t="shared" si="71"/>
        <v>0</v>
      </c>
    </row>
    <row r="4586" spans="36:37">
      <c r="AJ4586" s="272">
        <f>VLOOKUP(AK4586,LDI!BC:BD,2,0)</f>
        <v>0</v>
      </c>
      <c r="AK4586" s="272">
        <f t="shared" si="71"/>
        <v>0</v>
      </c>
    </row>
    <row r="4587" spans="36:37">
      <c r="AJ4587" s="272">
        <f>VLOOKUP(AK4587,LDI!BC:BD,2,0)</f>
        <v>0</v>
      </c>
      <c r="AK4587" s="272">
        <f t="shared" si="71"/>
        <v>0</v>
      </c>
    </row>
    <row r="4588" spans="36:37">
      <c r="AJ4588" s="272">
        <f>VLOOKUP(AK4588,LDI!BC:BD,2,0)</f>
        <v>0</v>
      </c>
      <c r="AK4588" s="272">
        <f t="shared" si="71"/>
        <v>0</v>
      </c>
    </row>
    <row r="4589" spans="36:37">
      <c r="AJ4589" s="272">
        <f>VLOOKUP(AK4589,LDI!BC:BD,2,0)</f>
        <v>0</v>
      </c>
      <c r="AK4589" s="272">
        <f t="shared" ref="AK4589:AK4652" si="72">P4589</f>
        <v>0</v>
      </c>
    </row>
    <row r="4590" spans="36:37">
      <c r="AJ4590" s="272">
        <f>VLOOKUP(AK4590,LDI!BC:BD,2,0)</f>
        <v>0</v>
      </c>
      <c r="AK4590" s="272">
        <f t="shared" si="72"/>
        <v>0</v>
      </c>
    </row>
    <row r="4591" spans="36:37">
      <c r="AJ4591" s="272">
        <f>VLOOKUP(AK4591,LDI!BC:BD,2,0)</f>
        <v>0</v>
      </c>
      <c r="AK4591" s="272">
        <f t="shared" si="72"/>
        <v>0</v>
      </c>
    </row>
    <row r="4592" spans="36:37">
      <c r="AJ4592" s="272">
        <f>VLOOKUP(AK4592,LDI!BC:BD,2,0)</f>
        <v>0</v>
      </c>
      <c r="AK4592" s="272">
        <f t="shared" si="72"/>
        <v>0</v>
      </c>
    </row>
    <row r="4593" spans="36:37">
      <c r="AJ4593" s="272">
        <f>VLOOKUP(AK4593,LDI!BC:BD,2,0)</f>
        <v>0</v>
      </c>
      <c r="AK4593" s="272">
        <f t="shared" si="72"/>
        <v>0</v>
      </c>
    </row>
    <row r="4594" spans="36:37">
      <c r="AJ4594" s="272">
        <f>VLOOKUP(AK4594,LDI!BC:BD,2,0)</f>
        <v>0</v>
      </c>
      <c r="AK4594" s="272">
        <f t="shared" si="72"/>
        <v>0</v>
      </c>
    </row>
    <row r="4595" spans="36:37">
      <c r="AJ4595" s="272">
        <f>VLOOKUP(AK4595,LDI!BC:BD,2,0)</f>
        <v>0</v>
      </c>
      <c r="AK4595" s="272">
        <f t="shared" si="72"/>
        <v>0</v>
      </c>
    </row>
    <row r="4596" spans="36:37">
      <c r="AJ4596" s="272">
        <f>VLOOKUP(AK4596,LDI!BC:BD,2,0)</f>
        <v>0</v>
      </c>
      <c r="AK4596" s="272">
        <f t="shared" si="72"/>
        <v>0</v>
      </c>
    </row>
    <row r="4597" spans="36:37">
      <c r="AJ4597" s="272">
        <f>VLOOKUP(AK4597,LDI!BC:BD,2,0)</f>
        <v>0</v>
      </c>
      <c r="AK4597" s="272">
        <f t="shared" si="72"/>
        <v>0</v>
      </c>
    </row>
    <row r="4598" spans="36:37">
      <c r="AJ4598" s="272">
        <f>VLOOKUP(AK4598,LDI!BC:BD,2,0)</f>
        <v>0</v>
      </c>
      <c r="AK4598" s="272">
        <f t="shared" si="72"/>
        <v>0</v>
      </c>
    </row>
    <row r="4599" spans="36:37">
      <c r="AJ4599" s="272">
        <f>VLOOKUP(AK4599,LDI!BC:BD,2,0)</f>
        <v>0</v>
      </c>
      <c r="AK4599" s="272">
        <f t="shared" si="72"/>
        <v>0</v>
      </c>
    </row>
    <row r="4600" spans="36:37">
      <c r="AJ4600" s="272">
        <f>VLOOKUP(AK4600,LDI!BC:BD,2,0)</f>
        <v>0</v>
      </c>
      <c r="AK4600" s="272">
        <f t="shared" si="72"/>
        <v>0</v>
      </c>
    </row>
    <row r="4601" spans="36:37">
      <c r="AJ4601" s="272">
        <f>VLOOKUP(AK4601,LDI!BC:BD,2,0)</f>
        <v>0</v>
      </c>
      <c r="AK4601" s="272">
        <f t="shared" si="72"/>
        <v>0</v>
      </c>
    </row>
    <row r="4602" spans="36:37">
      <c r="AJ4602" s="272">
        <f>VLOOKUP(AK4602,LDI!BC:BD,2,0)</f>
        <v>0</v>
      </c>
      <c r="AK4602" s="272">
        <f t="shared" si="72"/>
        <v>0</v>
      </c>
    </row>
    <row r="4603" spans="36:37">
      <c r="AJ4603" s="272">
        <f>VLOOKUP(AK4603,LDI!BC:BD,2,0)</f>
        <v>0</v>
      </c>
      <c r="AK4603" s="272">
        <f t="shared" si="72"/>
        <v>0</v>
      </c>
    </row>
    <row r="4604" spans="36:37">
      <c r="AJ4604" s="272">
        <f>VLOOKUP(AK4604,LDI!BC:BD,2,0)</f>
        <v>0</v>
      </c>
      <c r="AK4604" s="272">
        <f t="shared" si="72"/>
        <v>0</v>
      </c>
    </row>
    <row r="4605" spans="36:37">
      <c r="AJ4605" s="272">
        <f>VLOOKUP(AK4605,LDI!BC:BD,2,0)</f>
        <v>0</v>
      </c>
      <c r="AK4605" s="272">
        <f t="shared" si="72"/>
        <v>0</v>
      </c>
    </row>
    <row r="4606" spans="36:37">
      <c r="AJ4606" s="272">
        <f>VLOOKUP(AK4606,LDI!BC:BD,2,0)</f>
        <v>0</v>
      </c>
      <c r="AK4606" s="272">
        <f t="shared" si="72"/>
        <v>0</v>
      </c>
    </row>
    <row r="4607" spans="36:37">
      <c r="AJ4607" s="272">
        <f>VLOOKUP(AK4607,LDI!BC:BD,2,0)</f>
        <v>0</v>
      </c>
      <c r="AK4607" s="272">
        <f t="shared" si="72"/>
        <v>0</v>
      </c>
    </row>
    <row r="4608" spans="36:37">
      <c r="AJ4608" s="272">
        <f>VLOOKUP(AK4608,LDI!BC:BD,2,0)</f>
        <v>0</v>
      </c>
      <c r="AK4608" s="272">
        <f t="shared" si="72"/>
        <v>0</v>
      </c>
    </row>
    <row r="4609" spans="36:37">
      <c r="AJ4609" s="272">
        <f>VLOOKUP(AK4609,LDI!BC:BD,2,0)</f>
        <v>0</v>
      </c>
      <c r="AK4609" s="272">
        <f t="shared" si="72"/>
        <v>0</v>
      </c>
    </row>
    <row r="4610" spans="36:37">
      <c r="AJ4610" s="272">
        <f>VLOOKUP(AK4610,LDI!BC:BD,2,0)</f>
        <v>0</v>
      </c>
      <c r="AK4610" s="272">
        <f t="shared" si="72"/>
        <v>0</v>
      </c>
    </row>
    <row r="4611" spans="36:37">
      <c r="AJ4611" s="272">
        <f>VLOOKUP(AK4611,LDI!BC:BD,2,0)</f>
        <v>0</v>
      </c>
      <c r="AK4611" s="272">
        <f t="shared" si="72"/>
        <v>0</v>
      </c>
    </row>
    <row r="4612" spans="36:37">
      <c r="AJ4612" s="272">
        <f>VLOOKUP(AK4612,LDI!BC:BD,2,0)</f>
        <v>0</v>
      </c>
      <c r="AK4612" s="272">
        <f t="shared" si="72"/>
        <v>0</v>
      </c>
    </row>
    <row r="4613" spans="36:37">
      <c r="AJ4613" s="272">
        <f>VLOOKUP(AK4613,LDI!BC:BD,2,0)</f>
        <v>0</v>
      </c>
      <c r="AK4613" s="272">
        <f t="shared" si="72"/>
        <v>0</v>
      </c>
    </row>
    <row r="4614" spans="36:37">
      <c r="AJ4614" s="272">
        <f>VLOOKUP(AK4614,LDI!BC:BD,2,0)</f>
        <v>0</v>
      </c>
      <c r="AK4614" s="272">
        <f t="shared" si="72"/>
        <v>0</v>
      </c>
    </row>
    <row r="4615" spans="36:37">
      <c r="AJ4615" s="272">
        <f>VLOOKUP(AK4615,LDI!BC:BD,2,0)</f>
        <v>0</v>
      </c>
      <c r="AK4615" s="272">
        <f t="shared" si="72"/>
        <v>0</v>
      </c>
    </row>
    <row r="4616" spans="36:37">
      <c r="AJ4616" s="272">
        <f>VLOOKUP(AK4616,LDI!BC:BD,2,0)</f>
        <v>0</v>
      </c>
      <c r="AK4616" s="272">
        <f t="shared" si="72"/>
        <v>0</v>
      </c>
    </row>
    <row r="4617" spans="36:37">
      <c r="AJ4617" s="272">
        <f>VLOOKUP(AK4617,LDI!BC:BD,2,0)</f>
        <v>0</v>
      </c>
      <c r="AK4617" s="272">
        <f t="shared" si="72"/>
        <v>0</v>
      </c>
    </row>
    <row r="4618" spans="36:37">
      <c r="AJ4618" s="272">
        <f>VLOOKUP(AK4618,LDI!BC:BD,2,0)</f>
        <v>0</v>
      </c>
      <c r="AK4618" s="272">
        <f t="shared" si="72"/>
        <v>0</v>
      </c>
    </row>
    <row r="4619" spans="36:37">
      <c r="AJ4619" s="272">
        <f>VLOOKUP(AK4619,LDI!BC:BD,2,0)</f>
        <v>0</v>
      </c>
      <c r="AK4619" s="272">
        <f t="shared" si="72"/>
        <v>0</v>
      </c>
    </row>
    <row r="4620" spans="36:37">
      <c r="AJ4620" s="272">
        <f>VLOOKUP(AK4620,LDI!BC:BD,2,0)</f>
        <v>0</v>
      </c>
      <c r="AK4620" s="272">
        <f t="shared" si="72"/>
        <v>0</v>
      </c>
    </row>
    <row r="4621" spans="36:37">
      <c r="AJ4621" s="272">
        <f>VLOOKUP(AK4621,LDI!BC:BD,2,0)</f>
        <v>0</v>
      </c>
      <c r="AK4621" s="272">
        <f t="shared" si="72"/>
        <v>0</v>
      </c>
    </row>
    <row r="4622" spans="36:37">
      <c r="AJ4622" s="272">
        <f>VLOOKUP(AK4622,LDI!BC:BD,2,0)</f>
        <v>0</v>
      </c>
      <c r="AK4622" s="272">
        <f t="shared" si="72"/>
        <v>0</v>
      </c>
    </row>
    <row r="4623" spans="36:37">
      <c r="AJ4623" s="272">
        <f>VLOOKUP(AK4623,LDI!BC:BD,2,0)</f>
        <v>0</v>
      </c>
      <c r="AK4623" s="272">
        <f t="shared" si="72"/>
        <v>0</v>
      </c>
    </row>
    <row r="4624" spans="36:37">
      <c r="AJ4624" s="272">
        <f>VLOOKUP(AK4624,LDI!BC:BD,2,0)</f>
        <v>0</v>
      </c>
      <c r="AK4624" s="272">
        <f t="shared" si="72"/>
        <v>0</v>
      </c>
    </row>
    <row r="4625" spans="36:37">
      <c r="AJ4625" s="272">
        <f>VLOOKUP(AK4625,LDI!BC:BD,2,0)</f>
        <v>0</v>
      </c>
      <c r="AK4625" s="272">
        <f t="shared" si="72"/>
        <v>0</v>
      </c>
    </row>
    <row r="4626" spans="36:37">
      <c r="AJ4626" s="272">
        <f>VLOOKUP(AK4626,LDI!BC:BD,2,0)</f>
        <v>0</v>
      </c>
      <c r="AK4626" s="272">
        <f t="shared" si="72"/>
        <v>0</v>
      </c>
    </row>
    <row r="4627" spans="36:37">
      <c r="AJ4627" s="272">
        <f>VLOOKUP(AK4627,LDI!BC:BD,2,0)</f>
        <v>0</v>
      </c>
      <c r="AK4627" s="272">
        <f t="shared" si="72"/>
        <v>0</v>
      </c>
    </row>
    <row r="4628" spans="36:37">
      <c r="AJ4628" s="272">
        <f>VLOOKUP(AK4628,LDI!BC:BD,2,0)</f>
        <v>0</v>
      </c>
      <c r="AK4628" s="272">
        <f t="shared" si="72"/>
        <v>0</v>
      </c>
    </row>
    <row r="4629" spans="36:37">
      <c r="AJ4629" s="272">
        <f>VLOOKUP(AK4629,LDI!BC:BD,2,0)</f>
        <v>0</v>
      </c>
      <c r="AK4629" s="272">
        <f t="shared" si="72"/>
        <v>0</v>
      </c>
    </row>
    <row r="4630" spans="36:37">
      <c r="AJ4630" s="272">
        <f>VLOOKUP(AK4630,LDI!BC:BD,2,0)</f>
        <v>0</v>
      </c>
      <c r="AK4630" s="272">
        <f t="shared" si="72"/>
        <v>0</v>
      </c>
    </row>
    <row r="4631" spans="36:37">
      <c r="AJ4631" s="272">
        <f>VLOOKUP(AK4631,LDI!BC:BD,2,0)</f>
        <v>0</v>
      </c>
      <c r="AK4631" s="272">
        <f t="shared" si="72"/>
        <v>0</v>
      </c>
    </row>
    <row r="4632" spans="36:37">
      <c r="AJ4632" s="272">
        <f>VLOOKUP(AK4632,LDI!BC:BD,2,0)</f>
        <v>0</v>
      </c>
      <c r="AK4632" s="272">
        <f t="shared" si="72"/>
        <v>0</v>
      </c>
    </row>
    <row r="4633" spans="36:37">
      <c r="AJ4633" s="272">
        <f>VLOOKUP(AK4633,LDI!BC:BD,2,0)</f>
        <v>0</v>
      </c>
      <c r="AK4633" s="272">
        <f t="shared" si="72"/>
        <v>0</v>
      </c>
    </row>
    <row r="4634" spans="36:37">
      <c r="AJ4634" s="272">
        <f>VLOOKUP(AK4634,LDI!BC:BD,2,0)</f>
        <v>0</v>
      </c>
      <c r="AK4634" s="272">
        <f t="shared" si="72"/>
        <v>0</v>
      </c>
    </row>
    <row r="4635" spans="36:37">
      <c r="AJ4635" s="272">
        <f>VLOOKUP(AK4635,LDI!BC:BD,2,0)</f>
        <v>0</v>
      </c>
      <c r="AK4635" s="272">
        <f t="shared" si="72"/>
        <v>0</v>
      </c>
    </row>
    <row r="4636" spans="36:37">
      <c r="AJ4636" s="272">
        <f>VLOOKUP(AK4636,LDI!BC:BD,2,0)</f>
        <v>0</v>
      </c>
      <c r="AK4636" s="272">
        <f t="shared" si="72"/>
        <v>0</v>
      </c>
    </row>
    <row r="4637" spans="36:37">
      <c r="AJ4637" s="272">
        <f>VLOOKUP(AK4637,LDI!BC:BD,2,0)</f>
        <v>0</v>
      </c>
      <c r="AK4637" s="272">
        <f t="shared" si="72"/>
        <v>0</v>
      </c>
    </row>
    <row r="4638" spans="36:37">
      <c r="AJ4638" s="272">
        <f>VLOOKUP(AK4638,LDI!BC:BD,2,0)</f>
        <v>0</v>
      </c>
      <c r="AK4638" s="272">
        <f t="shared" si="72"/>
        <v>0</v>
      </c>
    </row>
    <row r="4639" spans="36:37">
      <c r="AJ4639" s="272">
        <f>VLOOKUP(AK4639,LDI!BC:BD,2,0)</f>
        <v>0</v>
      </c>
      <c r="AK4639" s="272">
        <f t="shared" si="72"/>
        <v>0</v>
      </c>
    </row>
    <row r="4640" spans="36:37">
      <c r="AJ4640" s="272">
        <f>VLOOKUP(AK4640,LDI!BC:BD,2,0)</f>
        <v>0</v>
      </c>
      <c r="AK4640" s="272">
        <f t="shared" si="72"/>
        <v>0</v>
      </c>
    </row>
    <row r="4641" spans="36:37">
      <c r="AJ4641" s="272">
        <f>VLOOKUP(AK4641,LDI!BC:BD,2,0)</f>
        <v>0</v>
      </c>
      <c r="AK4641" s="272">
        <f t="shared" si="72"/>
        <v>0</v>
      </c>
    </row>
    <row r="4642" spans="36:37">
      <c r="AJ4642" s="272">
        <f>VLOOKUP(AK4642,LDI!BC:BD,2,0)</f>
        <v>0</v>
      </c>
      <c r="AK4642" s="272">
        <f t="shared" si="72"/>
        <v>0</v>
      </c>
    </row>
    <row r="4643" spans="36:37">
      <c r="AJ4643" s="272">
        <f>VLOOKUP(AK4643,LDI!BC:BD,2,0)</f>
        <v>0</v>
      </c>
      <c r="AK4643" s="272">
        <f t="shared" si="72"/>
        <v>0</v>
      </c>
    </row>
    <row r="4644" spans="36:37">
      <c r="AJ4644" s="272">
        <f>VLOOKUP(AK4644,LDI!BC:BD,2,0)</f>
        <v>0</v>
      </c>
      <c r="AK4644" s="272">
        <f t="shared" si="72"/>
        <v>0</v>
      </c>
    </row>
    <row r="4645" spans="36:37">
      <c r="AJ4645" s="272">
        <f>VLOOKUP(AK4645,LDI!BC:BD,2,0)</f>
        <v>0</v>
      </c>
      <c r="AK4645" s="272">
        <f t="shared" si="72"/>
        <v>0</v>
      </c>
    </row>
    <row r="4646" spans="36:37">
      <c r="AJ4646" s="272">
        <f>VLOOKUP(AK4646,LDI!BC:BD,2,0)</f>
        <v>0</v>
      </c>
      <c r="AK4646" s="272">
        <f t="shared" si="72"/>
        <v>0</v>
      </c>
    </row>
    <row r="4647" spans="36:37">
      <c r="AJ4647" s="272">
        <f>VLOOKUP(AK4647,LDI!BC:BD,2,0)</f>
        <v>0</v>
      </c>
      <c r="AK4647" s="272">
        <f t="shared" si="72"/>
        <v>0</v>
      </c>
    </row>
    <row r="4648" spans="36:37">
      <c r="AJ4648" s="272">
        <f>VLOOKUP(AK4648,LDI!BC:BD,2,0)</f>
        <v>0</v>
      </c>
      <c r="AK4648" s="272">
        <f t="shared" si="72"/>
        <v>0</v>
      </c>
    </row>
    <row r="4649" spans="36:37">
      <c r="AJ4649" s="272">
        <f>VLOOKUP(AK4649,LDI!BC:BD,2,0)</f>
        <v>0</v>
      </c>
      <c r="AK4649" s="272">
        <f t="shared" si="72"/>
        <v>0</v>
      </c>
    </row>
    <row r="4650" spans="36:37">
      <c r="AJ4650" s="272">
        <f>VLOOKUP(AK4650,LDI!BC:BD,2,0)</f>
        <v>0</v>
      </c>
      <c r="AK4650" s="272">
        <f t="shared" si="72"/>
        <v>0</v>
      </c>
    </row>
    <row r="4651" spans="36:37">
      <c r="AJ4651" s="272">
        <f>VLOOKUP(AK4651,LDI!BC:BD,2,0)</f>
        <v>0</v>
      </c>
      <c r="AK4651" s="272">
        <f t="shared" si="72"/>
        <v>0</v>
      </c>
    </row>
    <row r="4652" spans="36:37">
      <c r="AJ4652" s="272">
        <f>VLOOKUP(AK4652,LDI!BC:BD,2,0)</f>
        <v>0</v>
      </c>
      <c r="AK4652" s="272">
        <f t="shared" si="72"/>
        <v>0</v>
      </c>
    </row>
    <row r="4653" spans="36:37">
      <c r="AJ4653" s="272">
        <f>VLOOKUP(AK4653,LDI!BC:BD,2,0)</f>
        <v>0</v>
      </c>
      <c r="AK4653" s="272">
        <f t="shared" ref="AK4653:AK4716" si="73">P4653</f>
        <v>0</v>
      </c>
    </row>
    <row r="4654" spans="36:37">
      <c r="AJ4654" s="272">
        <f>VLOOKUP(AK4654,LDI!BC:BD,2,0)</f>
        <v>0</v>
      </c>
      <c r="AK4654" s="272">
        <f t="shared" si="73"/>
        <v>0</v>
      </c>
    </row>
    <row r="4655" spans="36:37">
      <c r="AJ4655" s="272">
        <f>VLOOKUP(AK4655,LDI!BC:BD,2,0)</f>
        <v>0</v>
      </c>
      <c r="AK4655" s="272">
        <f t="shared" si="73"/>
        <v>0</v>
      </c>
    </row>
    <row r="4656" spans="36:37">
      <c r="AJ4656" s="272">
        <f>VLOOKUP(AK4656,LDI!BC:BD,2,0)</f>
        <v>0</v>
      </c>
      <c r="AK4656" s="272">
        <f t="shared" si="73"/>
        <v>0</v>
      </c>
    </row>
    <row r="4657" spans="36:37">
      <c r="AJ4657" s="272">
        <f>VLOOKUP(AK4657,LDI!BC:BD,2,0)</f>
        <v>0</v>
      </c>
      <c r="AK4657" s="272">
        <f t="shared" si="73"/>
        <v>0</v>
      </c>
    </row>
    <row r="4658" spans="36:37">
      <c r="AJ4658" s="272">
        <f>VLOOKUP(AK4658,LDI!BC:BD,2,0)</f>
        <v>0</v>
      </c>
      <c r="AK4658" s="272">
        <f t="shared" si="73"/>
        <v>0</v>
      </c>
    </row>
    <row r="4659" spans="36:37">
      <c r="AJ4659" s="272">
        <f>VLOOKUP(AK4659,LDI!BC:BD,2,0)</f>
        <v>0</v>
      </c>
      <c r="AK4659" s="272">
        <f t="shared" si="73"/>
        <v>0</v>
      </c>
    </row>
    <row r="4660" spans="36:37">
      <c r="AJ4660" s="272">
        <f>VLOOKUP(AK4660,LDI!BC:BD,2,0)</f>
        <v>0</v>
      </c>
      <c r="AK4660" s="272">
        <f t="shared" si="73"/>
        <v>0</v>
      </c>
    </row>
    <row r="4661" spans="36:37">
      <c r="AJ4661" s="272">
        <f>VLOOKUP(AK4661,LDI!BC:BD,2,0)</f>
        <v>0</v>
      </c>
      <c r="AK4661" s="272">
        <f t="shared" si="73"/>
        <v>0</v>
      </c>
    </row>
    <row r="4662" spans="36:37">
      <c r="AJ4662" s="272">
        <f>VLOOKUP(AK4662,LDI!BC:BD,2,0)</f>
        <v>0</v>
      </c>
      <c r="AK4662" s="272">
        <f t="shared" si="73"/>
        <v>0</v>
      </c>
    </row>
    <row r="4663" spans="36:37">
      <c r="AJ4663" s="272">
        <f>VLOOKUP(AK4663,LDI!BC:BD,2,0)</f>
        <v>0</v>
      </c>
      <c r="AK4663" s="272">
        <f t="shared" si="73"/>
        <v>0</v>
      </c>
    </row>
    <row r="4664" spans="36:37">
      <c r="AJ4664" s="272">
        <f>VLOOKUP(AK4664,LDI!BC:BD,2,0)</f>
        <v>0</v>
      </c>
      <c r="AK4664" s="272">
        <f t="shared" si="73"/>
        <v>0</v>
      </c>
    </row>
    <row r="4665" spans="36:37">
      <c r="AJ4665" s="272">
        <f>VLOOKUP(AK4665,LDI!BC:BD,2,0)</f>
        <v>0</v>
      </c>
      <c r="AK4665" s="272">
        <f t="shared" si="73"/>
        <v>0</v>
      </c>
    </row>
    <row r="4666" spans="36:37">
      <c r="AJ4666" s="272">
        <f>VLOOKUP(AK4666,LDI!BC:BD,2,0)</f>
        <v>0</v>
      </c>
      <c r="AK4666" s="272">
        <f t="shared" si="73"/>
        <v>0</v>
      </c>
    </row>
    <row r="4667" spans="36:37">
      <c r="AJ4667" s="272">
        <f>VLOOKUP(AK4667,LDI!BC:BD,2,0)</f>
        <v>0</v>
      </c>
      <c r="AK4667" s="272">
        <f t="shared" si="73"/>
        <v>0</v>
      </c>
    </row>
    <row r="4668" spans="36:37">
      <c r="AJ4668" s="272">
        <f>VLOOKUP(AK4668,LDI!BC:BD,2,0)</f>
        <v>0</v>
      </c>
      <c r="AK4668" s="272">
        <f t="shared" si="73"/>
        <v>0</v>
      </c>
    </row>
    <row r="4669" spans="36:37">
      <c r="AJ4669" s="272">
        <f>VLOOKUP(AK4669,LDI!BC:BD,2,0)</f>
        <v>0</v>
      </c>
      <c r="AK4669" s="272">
        <f t="shared" si="73"/>
        <v>0</v>
      </c>
    </row>
    <row r="4670" spans="36:37">
      <c r="AJ4670" s="272">
        <f>VLOOKUP(AK4670,LDI!BC:BD,2,0)</f>
        <v>0</v>
      </c>
      <c r="AK4670" s="272">
        <f t="shared" si="73"/>
        <v>0</v>
      </c>
    </row>
    <row r="4671" spans="36:37">
      <c r="AJ4671" s="272">
        <f>VLOOKUP(AK4671,LDI!BC:BD,2,0)</f>
        <v>0</v>
      </c>
      <c r="AK4671" s="272">
        <f t="shared" si="73"/>
        <v>0</v>
      </c>
    </row>
    <row r="4672" spans="36:37">
      <c r="AJ4672" s="272">
        <f>VLOOKUP(AK4672,LDI!BC:BD,2,0)</f>
        <v>0</v>
      </c>
      <c r="AK4672" s="272">
        <f t="shared" si="73"/>
        <v>0</v>
      </c>
    </row>
    <row r="4673" spans="36:37">
      <c r="AJ4673" s="272">
        <f>VLOOKUP(AK4673,LDI!BC:BD,2,0)</f>
        <v>0</v>
      </c>
      <c r="AK4673" s="272">
        <f t="shared" si="73"/>
        <v>0</v>
      </c>
    </row>
    <row r="4674" spans="36:37">
      <c r="AJ4674" s="272">
        <f>VLOOKUP(AK4674,LDI!BC:BD,2,0)</f>
        <v>0</v>
      </c>
      <c r="AK4674" s="272">
        <f t="shared" si="73"/>
        <v>0</v>
      </c>
    </row>
    <row r="4675" spans="36:37">
      <c r="AJ4675" s="272">
        <f>VLOOKUP(AK4675,LDI!BC:BD,2,0)</f>
        <v>0</v>
      </c>
      <c r="AK4675" s="272">
        <f t="shared" si="73"/>
        <v>0</v>
      </c>
    </row>
    <row r="4676" spans="36:37">
      <c r="AJ4676" s="272">
        <f>VLOOKUP(AK4676,LDI!BC:BD,2,0)</f>
        <v>0</v>
      </c>
      <c r="AK4676" s="272">
        <f t="shared" si="73"/>
        <v>0</v>
      </c>
    </row>
    <row r="4677" spans="36:37">
      <c r="AJ4677" s="272">
        <f>VLOOKUP(AK4677,LDI!BC:BD,2,0)</f>
        <v>0</v>
      </c>
      <c r="AK4677" s="272">
        <f t="shared" si="73"/>
        <v>0</v>
      </c>
    </row>
    <row r="4678" spans="36:37">
      <c r="AJ4678" s="272">
        <f>VLOOKUP(AK4678,LDI!BC:BD,2,0)</f>
        <v>0</v>
      </c>
      <c r="AK4678" s="272">
        <f t="shared" si="73"/>
        <v>0</v>
      </c>
    </row>
    <row r="4679" spans="36:37">
      <c r="AJ4679" s="272">
        <f>VLOOKUP(AK4679,LDI!BC:BD,2,0)</f>
        <v>0</v>
      </c>
      <c r="AK4679" s="272">
        <f t="shared" si="73"/>
        <v>0</v>
      </c>
    </row>
    <row r="4680" spans="36:37">
      <c r="AJ4680" s="272">
        <f>VLOOKUP(AK4680,LDI!BC:BD,2,0)</f>
        <v>0</v>
      </c>
      <c r="AK4680" s="272">
        <f t="shared" si="73"/>
        <v>0</v>
      </c>
    </row>
    <row r="4681" spans="36:37">
      <c r="AJ4681" s="272">
        <f>VLOOKUP(AK4681,LDI!BC:BD,2,0)</f>
        <v>0</v>
      </c>
      <c r="AK4681" s="272">
        <f t="shared" si="73"/>
        <v>0</v>
      </c>
    </row>
    <row r="4682" spans="36:37">
      <c r="AJ4682" s="272">
        <f>VLOOKUP(AK4682,LDI!BC:BD,2,0)</f>
        <v>0</v>
      </c>
      <c r="AK4682" s="272">
        <f t="shared" si="73"/>
        <v>0</v>
      </c>
    </row>
    <row r="4683" spans="36:37">
      <c r="AJ4683" s="272">
        <f>VLOOKUP(AK4683,LDI!BC:BD,2,0)</f>
        <v>0</v>
      </c>
      <c r="AK4683" s="272">
        <f t="shared" si="73"/>
        <v>0</v>
      </c>
    </row>
    <row r="4684" spans="36:37">
      <c r="AJ4684" s="272">
        <f>VLOOKUP(AK4684,LDI!BC:BD,2,0)</f>
        <v>0</v>
      </c>
      <c r="AK4684" s="272">
        <f t="shared" si="73"/>
        <v>0</v>
      </c>
    </row>
    <row r="4685" spans="36:37">
      <c r="AJ4685" s="272">
        <f>VLOOKUP(AK4685,LDI!BC:BD,2,0)</f>
        <v>0</v>
      </c>
      <c r="AK4685" s="272">
        <f t="shared" si="73"/>
        <v>0</v>
      </c>
    </row>
    <row r="4686" spans="36:37">
      <c r="AJ4686" s="272">
        <f>VLOOKUP(AK4686,LDI!BC:BD,2,0)</f>
        <v>0</v>
      </c>
      <c r="AK4686" s="272">
        <f t="shared" si="73"/>
        <v>0</v>
      </c>
    </row>
    <row r="4687" spans="36:37">
      <c r="AJ4687" s="272">
        <f>VLOOKUP(AK4687,LDI!BC:BD,2,0)</f>
        <v>0</v>
      </c>
      <c r="AK4687" s="272">
        <f t="shared" si="73"/>
        <v>0</v>
      </c>
    </row>
    <row r="4688" spans="36:37">
      <c r="AJ4688" s="272">
        <f>VLOOKUP(AK4688,LDI!BC:BD,2,0)</f>
        <v>0</v>
      </c>
      <c r="AK4688" s="272">
        <f t="shared" si="73"/>
        <v>0</v>
      </c>
    </row>
    <row r="4689" spans="36:37">
      <c r="AJ4689" s="272">
        <f>VLOOKUP(AK4689,LDI!BC:BD,2,0)</f>
        <v>0</v>
      </c>
      <c r="AK4689" s="272">
        <f t="shared" si="73"/>
        <v>0</v>
      </c>
    </row>
    <row r="4690" spans="36:37">
      <c r="AJ4690" s="272">
        <f>VLOOKUP(AK4690,LDI!BC:BD,2,0)</f>
        <v>0</v>
      </c>
      <c r="AK4690" s="272">
        <f t="shared" si="73"/>
        <v>0</v>
      </c>
    </row>
    <row r="4691" spans="36:37">
      <c r="AJ4691" s="272">
        <f>VLOOKUP(AK4691,LDI!BC:BD,2,0)</f>
        <v>0</v>
      </c>
      <c r="AK4691" s="272">
        <f t="shared" si="73"/>
        <v>0</v>
      </c>
    </row>
    <row r="4692" spans="36:37">
      <c r="AJ4692" s="272">
        <f>VLOOKUP(AK4692,LDI!BC:BD,2,0)</f>
        <v>0</v>
      </c>
      <c r="AK4692" s="272">
        <f t="shared" si="73"/>
        <v>0</v>
      </c>
    </row>
    <row r="4693" spans="36:37">
      <c r="AJ4693" s="272">
        <f>VLOOKUP(AK4693,LDI!BC:BD,2,0)</f>
        <v>0</v>
      </c>
      <c r="AK4693" s="272">
        <f t="shared" si="73"/>
        <v>0</v>
      </c>
    </row>
    <row r="4694" spans="36:37">
      <c r="AJ4694" s="272">
        <f>VLOOKUP(AK4694,LDI!BC:BD,2,0)</f>
        <v>0</v>
      </c>
      <c r="AK4694" s="272">
        <f t="shared" si="73"/>
        <v>0</v>
      </c>
    </row>
    <row r="4695" spans="36:37">
      <c r="AJ4695" s="272">
        <f>VLOOKUP(AK4695,LDI!BC:BD,2,0)</f>
        <v>0</v>
      </c>
      <c r="AK4695" s="272">
        <f t="shared" si="73"/>
        <v>0</v>
      </c>
    </row>
    <row r="4696" spans="36:37">
      <c r="AJ4696" s="272">
        <f>VLOOKUP(AK4696,LDI!BC:BD,2,0)</f>
        <v>0</v>
      </c>
      <c r="AK4696" s="272">
        <f t="shared" si="73"/>
        <v>0</v>
      </c>
    </row>
    <row r="4697" spans="36:37">
      <c r="AJ4697" s="272">
        <f>VLOOKUP(AK4697,LDI!BC:BD,2,0)</f>
        <v>0</v>
      </c>
      <c r="AK4697" s="272">
        <f t="shared" si="73"/>
        <v>0</v>
      </c>
    </row>
    <row r="4698" spans="36:37">
      <c r="AJ4698" s="272">
        <f>VLOOKUP(AK4698,LDI!BC:BD,2,0)</f>
        <v>0</v>
      </c>
      <c r="AK4698" s="272">
        <f t="shared" si="73"/>
        <v>0</v>
      </c>
    </row>
    <row r="4699" spans="36:37">
      <c r="AJ4699" s="272">
        <f>VLOOKUP(AK4699,LDI!BC:BD,2,0)</f>
        <v>0</v>
      </c>
      <c r="AK4699" s="272">
        <f t="shared" si="73"/>
        <v>0</v>
      </c>
    </row>
    <row r="4700" spans="36:37">
      <c r="AJ4700" s="272">
        <f>VLOOKUP(AK4700,LDI!BC:BD,2,0)</f>
        <v>0</v>
      </c>
      <c r="AK4700" s="272">
        <f t="shared" si="73"/>
        <v>0</v>
      </c>
    </row>
    <row r="4701" spans="36:37">
      <c r="AJ4701" s="272">
        <f>VLOOKUP(AK4701,LDI!BC:BD,2,0)</f>
        <v>0</v>
      </c>
      <c r="AK4701" s="272">
        <f t="shared" si="73"/>
        <v>0</v>
      </c>
    </row>
    <row r="4702" spans="36:37">
      <c r="AJ4702" s="272">
        <f>VLOOKUP(AK4702,LDI!BC:BD,2,0)</f>
        <v>0</v>
      </c>
      <c r="AK4702" s="272">
        <f t="shared" si="73"/>
        <v>0</v>
      </c>
    </row>
    <row r="4703" spans="36:37">
      <c r="AJ4703" s="272">
        <f>VLOOKUP(AK4703,LDI!BC:BD,2,0)</f>
        <v>0</v>
      </c>
      <c r="AK4703" s="272">
        <f t="shared" si="73"/>
        <v>0</v>
      </c>
    </row>
    <row r="4704" spans="36:37">
      <c r="AJ4704" s="272">
        <f>VLOOKUP(AK4704,LDI!BC:BD,2,0)</f>
        <v>0</v>
      </c>
      <c r="AK4704" s="272">
        <f t="shared" si="73"/>
        <v>0</v>
      </c>
    </row>
    <row r="4705" spans="36:37">
      <c r="AJ4705" s="272">
        <f>VLOOKUP(AK4705,LDI!BC:BD,2,0)</f>
        <v>0</v>
      </c>
      <c r="AK4705" s="272">
        <f t="shared" si="73"/>
        <v>0</v>
      </c>
    </row>
    <row r="4706" spans="36:37">
      <c r="AJ4706" s="272">
        <f>VLOOKUP(AK4706,LDI!BC:BD,2,0)</f>
        <v>0</v>
      </c>
      <c r="AK4706" s="272">
        <f t="shared" si="73"/>
        <v>0</v>
      </c>
    </row>
    <row r="4707" spans="36:37">
      <c r="AJ4707" s="272">
        <f>VLOOKUP(AK4707,LDI!BC:BD,2,0)</f>
        <v>0</v>
      </c>
      <c r="AK4707" s="272">
        <f t="shared" si="73"/>
        <v>0</v>
      </c>
    </row>
    <row r="4708" spans="36:37">
      <c r="AJ4708" s="272">
        <f>VLOOKUP(AK4708,LDI!BC:BD,2,0)</f>
        <v>0</v>
      </c>
      <c r="AK4708" s="272">
        <f t="shared" si="73"/>
        <v>0</v>
      </c>
    </row>
    <row r="4709" spans="36:37">
      <c r="AJ4709" s="272">
        <f>VLOOKUP(AK4709,LDI!BC:BD,2,0)</f>
        <v>0</v>
      </c>
      <c r="AK4709" s="272">
        <f t="shared" si="73"/>
        <v>0</v>
      </c>
    </row>
    <row r="4710" spans="36:37">
      <c r="AJ4710" s="272">
        <f>VLOOKUP(AK4710,LDI!BC:BD,2,0)</f>
        <v>0</v>
      </c>
      <c r="AK4710" s="272">
        <f t="shared" si="73"/>
        <v>0</v>
      </c>
    </row>
    <row r="4711" spans="36:37">
      <c r="AJ4711" s="272">
        <f>VLOOKUP(AK4711,LDI!BC:BD,2,0)</f>
        <v>0</v>
      </c>
      <c r="AK4711" s="272">
        <f t="shared" si="73"/>
        <v>0</v>
      </c>
    </row>
    <row r="4712" spans="36:37">
      <c r="AJ4712" s="272">
        <f>VLOOKUP(AK4712,LDI!BC:BD,2,0)</f>
        <v>0</v>
      </c>
      <c r="AK4712" s="272">
        <f t="shared" si="73"/>
        <v>0</v>
      </c>
    </row>
    <row r="4713" spans="36:37">
      <c r="AJ4713" s="272">
        <f>VLOOKUP(AK4713,LDI!BC:BD,2,0)</f>
        <v>0</v>
      </c>
      <c r="AK4713" s="272">
        <f t="shared" si="73"/>
        <v>0</v>
      </c>
    </row>
    <row r="4714" spans="36:37">
      <c r="AJ4714" s="272">
        <f>VLOOKUP(AK4714,LDI!BC:BD,2,0)</f>
        <v>0</v>
      </c>
      <c r="AK4714" s="272">
        <f t="shared" si="73"/>
        <v>0</v>
      </c>
    </row>
    <row r="4715" spans="36:37">
      <c r="AJ4715" s="272">
        <f>VLOOKUP(AK4715,LDI!BC:BD,2,0)</f>
        <v>0</v>
      </c>
      <c r="AK4715" s="272">
        <f t="shared" si="73"/>
        <v>0</v>
      </c>
    </row>
    <row r="4716" spans="36:37">
      <c r="AJ4716" s="272">
        <f>VLOOKUP(AK4716,LDI!BC:BD,2,0)</f>
        <v>0</v>
      </c>
      <c r="AK4716" s="272">
        <f t="shared" si="73"/>
        <v>0</v>
      </c>
    </row>
    <row r="4717" spans="36:37">
      <c r="AJ4717" s="272">
        <f>VLOOKUP(AK4717,LDI!BC:BD,2,0)</f>
        <v>0</v>
      </c>
      <c r="AK4717" s="272">
        <f t="shared" ref="AK4717:AK4780" si="74">P4717</f>
        <v>0</v>
      </c>
    </row>
    <row r="4718" spans="36:37">
      <c r="AJ4718" s="272">
        <f>VLOOKUP(AK4718,LDI!BC:BD,2,0)</f>
        <v>0</v>
      </c>
      <c r="AK4718" s="272">
        <f t="shared" si="74"/>
        <v>0</v>
      </c>
    </row>
    <row r="4719" spans="36:37">
      <c r="AJ4719" s="272">
        <f>VLOOKUP(AK4719,LDI!BC:BD,2,0)</f>
        <v>0</v>
      </c>
      <c r="AK4719" s="272">
        <f t="shared" si="74"/>
        <v>0</v>
      </c>
    </row>
    <row r="4720" spans="36:37">
      <c r="AJ4720" s="272">
        <f>VLOOKUP(AK4720,LDI!BC:BD,2,0)</f>
        <v>0</v>
      </c>
      <c r="AK4720" s="272">
        <f t="shared" si="74"/>
        <v>0</v>
      </c>
    </row>
    <row r="4721" spans="36:37">
      <c r="AJ4721" s="272">
        <f>VLOOKUP(AK4721,LDI!BC:BD,2,0)</f>
        <v>0</v>
      </c>
      <c r="AK4721" s="272">
        <f t="shared" si="74"/>
        <v>0</v>
      </c>
    </row>
    <row r="4722" spans="36:37">
      <c r="AJ4722" s="272">
        <f>VLOOKUP(AK4722,LDI!BC:BD,2,0)</f>
        <v>0</v>
      </c>
      <c r="AK4722" s="272">
        <f t="shared" si="74"/>
        <v>0</v>
      </c>
    </row>
    <row r="4723" spans="36:37">
      <c r="AJ4723" s="272">
        <f>VLOOKUP(AK4723,LDI!BC:BD,2,0)</f>
        <v>0</v>
      </c>
      <c r="AK4723" s="272">
        <f t="shared" si="74"/>
        <v>0</v>
      </c>
    </row>
    <row r="4724" spans="36:37">
      <c r="AJ4724" s="272">
        <f>VLOOKUP(AK4724,LDI!BC:BD,2,0)</f>
        <v>0</v>
      </c>
      <c r="AK4724" s="272">
        <f t="shared" si="74"/>
        <v>0</v>
      </c>
    </row>
    <row r="4725" spans="36:37">
      <c r="AJ4725" s="272">
        <f>VLOOKUP(AK4725,LDI!BC:BD,2,0)</f>
        <v>0</v>
      </c>
      <c r="AK4725" s="272">
        <f t="shared" si="74"/>
        <v>0</v>
      </c>
    </row>
    <row r="4726" spans="36:37">
      <c r="AJ4726" s="272">
        <f>VLOOKUP(AK4726,LDI!BC:BD,2,0)</f>
        <v>0</v>
      </c>
      <c r="AK4726" s="272">
        <f t="shared" si="74"/>
        <v>0</v>
      </c>
    </row>
    <row r="4727" spans="36:37">
      <c r="AJ4727" s="272">
        <f>VLOOKUP(AK4727,LDI!BC:BD,2,0)</f>
        <v>0</v>
      </c>
      <c r="AK4727" s="272">
        <f t="shared" si="74"/>
        <v>0</v>
      </c>
    </row>
    <row r="4728" spans="36:37">
      <c r="AJ4728" s="272">
        <f>VLOOKUP(AK4728,LDI!BC:BD,2,0)</f>
        <v>0</v>
      </c>
      <c r="AK4728" s="272">
        <f t="shared" si="74"/>
        <v>0</v>
      </c>
    </row>
    <row r="4729" spans="36:37">
      <c r="AJ4729" s="272">
        <f>VLOOKUP(AK4729,LDI!BC:BD,2,0)</f>
        <v>0</v>
      </c>
      <c r="AK4729" s="272">
        <f t="shared" si="74"/>
        <v>0</v>
      </c>
    </row>
    <row r="4730" spans="36:37">
      <c r="AJ4730" s="272">
        <f>VLOOKUP(AK4730,LDI!BC:BD,2,0)</f>
        <v>0</v>
      </c>
      <c r="AK4730" s="272">
        <f t="shared" si="74"/>
        <v>0</v>
      </c>
    </row>
    <row r="4731" spans="36:37">
      <c r="AJ4731" s="272">
        <f>VLOOKUP(AK4731,LDI!BC:BD,2,0)</f>
        <v>0</v>
      </c>
      <c r="AK4731" s="272">
        <f t="shared" si="74"/>
        <v>0</v>
      </c>
    </row>
    <row r="4732" spans="36:37">
      <c r="AJ4732" s="272">
        <f>VLOOKUP(AK4732,LDI!BC:BD,2,0)</f>
        <v>0</v>
      </c>
      <c r="AK4732" s="272">
        <f t="shared" si="74"/>
        <v>0</v>
      </c>
    </row>
    <row r="4733" spans="36:37">
      <c r="AJ4733" s="272">
        <f>VLOOKUP(AK4733,LDI!BC:BD,2,0)</f>
        <v>0</v>
      </c>
      <c r="AK4733" s="272">
        <f t="shared" si="74"/>
        <v>0</v>
      </c>
    </row>
    <row r="4734" spans="36:37">
      <c r="AJ4734" s="272">
        <f>VLOOKUP(AK4734,LDI!BC:BD,2,0)</f>
        <v>0</v>
      </c>
      <c r="AK4734" s="272">
        <f t="shared" si="74"/>
        <v>0</v>
      </c>
    </row>
    <row r="4735" spans="36:37">
      <c r="AJ4735" s="272">
        <f>VLOOKUP(AK4735,LDI!BC:BD,2,0)</f>
        <v>0</v>
      </c>
      <c r="AK4735" s="272">
        <f t="shared" si="74"/>
        <v>0</v>
      </c>
    </row>
    <row r="4736" spans="36:37">
      <c r="AJ4736" s="272">
        <f>VLOOKUP(AK4736,LDI!BC:BD,2,0)</f>
        <v>0</v>
      </c>
      <c r="AK4736" s="272">
        <f t="shared" si="74"/>
        <v>0</v>
      </c>
    </row>
    <row r="4737" spans="36:37">
      <c r="AJ4737" s="272">
        <f>VLOOKUP(AK4737,LDI!BC:BD,2,0)</f>
        <v>0</v>
      </c>
      <c r="AK4737" s="272">
        <f t="shared" si="74"/>
        <v>0</v>
      </c>
    </row>
    <row r="4738" spans="36:37">
      <c r="AJ4738" s="272">
        <f>VLOOKUP(AK4738,LDI!BC:BD,2,0)</f>
        <v>0</v>
      </c>
      <c r="AK4738" s="272">
        <f t="shared" si="74"/>
        <v>0</v>
      </c>
    </row>
    <row r="4739" spans="36:37">
      <c r="AJ4739" s="272">
        <f>VLOOKUP(AK4739,LDI!BC:BD,2,0)</f>
        <v>0</v>
      </c>
      <c r="AK4739" s="272">
        <f t="shared" si="74"/>
        <v>0</v>
      </c>
    </row>
    <row r="4740" spans="36:37">
      <c r="AJ4740" s="272">
        <f>VLOOKUP(AK4740,LDI!BC:BD,2,0)</f>
        <v>0</v>
      </c>
      <c r="AK4740" s="272">
        <f t="shared" si="74"/>
        <v>0</v>
      </c>
    </row>
    <row r="4741" spans="36:37">
      <c r="AJ4741" s="272">
        <f>VLOOKUP(AK4741,LDI!BC:BD,2,0)</f>
        <v>0</v>
      </c>
      <c r="AK4741" s="272">
        <f t="shared" si="74"/>
        <v>0</v>
      </c>
    </row>
    <row r="4742" spans="36:37">
      <c r="AJ4742" s="272">
        <f>VLOOKUP(AK4742,LDI!BC:BD,2,0)</f>
        <v>0</v>
      </c>
      <c r="AK4742" s="272">
        <f t="shared" si="74"/>
        <v>0</v>
      </c>
    </row>
    <row r="4743" spans="36:37">
      <c r="AJ4743" s="272">
        <f>VLOOKUP(AK4743,LDI!BC:BD,2,0)</f>
        <v>0</v>
      </c>
      <c r="AK4743" s="272">
        <f t="shared" si="74"/>
        <v>0</v>
      </c>
    </row>
    <row r="4744" spans="36:37">
      <c r="AJ4744" s="272">
        <f>VLOOKUP(AK4744,LDI!BC:BD,2,0)</f>
        <v>0</v>
      </c>
      <c r="AK4744" s="272">
        <f t="shared" si="74"/>
        <v>0</v>
      </c>
    </row>
    <row r="4745" spans="36:37">
      <c r="AJ4745" s="272">
        <f>VLOOKUP(AK4745,LDI!BC:BD,2,0)</f>
        <v>0</v>
      </c>
      <c r="AK4745" s="272">
        <f t="shared" si="74"/>
        <v>0</v>
      </c>
    </row>
    <row r="4746" spans="36:37">
      <c r="AJ4746" s="272">
        <f>VLOOKUP(AK4746,LDI!BC:BD,2,0)</f>
        <v>0</v>
      </c>
      <c r="AK4746" s="272">
        <f t="shared" si="74"/>
        <v>0</v>
      </c>
    </row>
    <row r="4747" spans="36:37">
      <c r="AJ4747" s="272">
        <f>VLOOKUP(AK4747,LDI!BC:BD,2,0)</f>
        <v>0</v>
      </c>
      <c r="AK4747" s="272">
        <f t="shared" si="74"/>
        <v>0</v>
      </c>
    </row>
    <row r="4748" spans="36:37">
      <c r="AJ4748" s="272">
        <f>VLOOKUP(AK4748,LDI!BC:BD,2,0)</f>
        <v>0</v>
      </c>
      <c r="AK4748" s="272">
        <f t="shared" si="74"/>
        <v>0</v>
      </c>
    </row>
    <row r="4749" spans="36:37">
      <c r="AJ4749" s="272">
        <f>VLOOKUP(AK4749,LDI!BC:BD,2,0)</f>
        <v>0</v>
      </c>
      <c r="AK4749" s="272">
        <f t="shared" si="74"/>
        <v>0</v>
      </c>
    </row>
    <row r="4750" spans="36:37">
      <c r="AJ4750" s="272">
        <f>VLOOKUP(AK4750,LDI!BC:BD,2,0)</f>
        <v>0</v>
      </c>
      <c r="AK4750" s="272">
        <f t="shared" si="74"/>
        <v>0</v>
      </c>
    </row>
    <row r="4751" spans="36:37">
      <c r="AJ4751" s="272">
        <f>VLOOKUP(AK4751,LDI!BC:BD,2,0)</f>
        <v>0</v>
      </c>
      <c r="AK4751" s="272">
        <f t="shared" si="74"/>
        <v>0</v>
      </c>
    </row>
    <row r="4752" spans="36:37">
      <c r="AJ4752" s="272">
        <f>VLOOKUP(AK4752,LDI!BC:BD,2,0)</f>
        <v>0</v>
      </c>
      <c r="AK4752" s="272">
        <f t="shared" si="74"/>
        <v>0</v>
      </c>
    </row>
    <row r="4753" spans="36:37">
      <c r="AJ4753" s="272">
        <f>VLOOKUP(AK4753,LDI!BC:BD,2,0)</f>
        <v>0</v>
      </c>
      <c r="AK4753" s="272">
        <f t="shared" si="74"/>
        <v>0</v>
      </c>
    </row>
    <row r="4754" spans="36:37">
      <c r="AJ4754" s="272">
        <f>VLOOKUP(AK4754,LDI!BC:BD,2,0)</f>
        <v>0</v>
      </c>
      <c r="AK4754" s="272">
        <f t="shared" si="74"/>
        <v>0</v>
      </c>
    </row>
    <row r="4755" spans="36:37">
      <c r="AJ4755" s="272">
        <f>VLOOKUP(AK4755,LDI!BC:BD,2,0)</f>
        <v>0</v>
      </c>
      <c r="AK4755" s="272">
        <f t="shared" si="74"/>
        <v>0</v>
      </c>
    </row>
    <row r="4756" spans="36:37">
      <c r="AJ4756" s="272">
        <f>VLOOKUP(AK4756,LDI!BC:BD,2,0)</f>
        <v>0</v>
      </c>
      <c r="AK4756" s="272">
        <f t="shared" si="74"/>
        <v>0</v>
      </c>
    </row>
    <row r="4757" spans="36:37">
      <c r="AJ4757" s="272">
        <f>VLOOKUP(AK4757,LDI!BC:BD,2,0)</f>
        <v>0</v>
      </c>
      <c r="AK4757" s="272">
        <f t="shared" si="74"/>
        <v>0</v>
      </c>
    </row>
    <row r="4758" spans="36:37">
      <c r="AJ4758" s="272">
        <f>VLOOKUP(AK4758,LDI!BC:BD,2,0)</f>
        <v>0</v>
      </c>
      <c r="AK4758" s="272">
        <f t="shared" si="74"/>
        <v>0</v>
      </c>
    </row>
    <row r="4759" spans="36:37">
      <c r="AJ4759" s="272">
        <f>VLOOKUP(AK4759,LDI!BC:BD,2,0)</f>
        <v>0</v>
      </c>
      <c r="AK4759" s="272">
        <f t="shared" si="74"/>
        <v>0</v>
      </c>
    </row>
    <row r="4760" spans="36:37">
      <c r="AJ4760" s="272">
        <f>VLOOKUP(AK4760,LDI!BC:BD,2,0)</f>
        <v>0</v>
      </c>
      <c r="AK4760" s="272">
        <f t="shared" si="74"/>
        <v>0</v>
      </c>
    </row>
    <row r="4761" spans="36:37">
      <c r="AJ4761" s="272">
        <f>VLOOKUP(AK4761,LDI!BC:BD,2,0)</f>
        <v>0</v>
      </c>
      <c r="AK4761" s="272">
        <f t="shared" si="74"/>
        <v>0</v>
      </c>
    </row>
    <row r="4762" spans="36:37">
      <c r="AJ4762" s="272">
        <f>VLOOKUP(AK4762,LDI!BC:BD,2,0)</f>
        <v>0</v>
      </c>
      <c r="AK4762" s="272">
        <f t="shared" si="74"/>
        <v>0</v>
      </c>
    </row>
    <row r="4763" spans="36:37">
      <c r="AJ4763" s="272">
        <f>VLOOKUP(AK4763,LDI!BC:BD,2,0)</f>
        <v>0</v>
      </c>
      <c r="AK4763" s="272">
        <f t="shared" si="74"/>
        <v>0</v>
      </c>
    </row>
    <row r="4764" spans="36:37">
      <c r="AJ4764" s="272">
        <f>VLOOKUP(AK4764,LDI!BC:BD,2,0)</f>
        <v>0</v>
      </c>
      <c r="AK4764" s="272">
        <f t="shared" si="74"/>
        <v>0</v>
      </c>
    </row>
    <row r="4765" spans="36:37">
      <c r="AJ4765" s="272">
        <f>VLOOKUP(AK4765,LDI!BC:BD,2,0)</f>
        <v>0</v>
      </c>
      <c r="AK4765" s="272">
        <f t="shared" si="74"/>
        <v>0</v>
      </c>
    </row>
    <row r="4766" spans="36:37">
      <c r="AJ4766" s="272">
        <f>VLOOKUP(AK4766,LDI!BC:BD,2,0)</f>
        <v>0</v>
      </c>
      <c r="AK4766" s="272">
        <f t="shared" si="74"/>
        <v>0</v>
      </c>
    </row>
    <row r="4767" spans="36:37">
      <c r="AJ4767" s="272">
        <f>VLOOKUP(AK4767,LDI!BC:BD,2,0)</f>
        <v>0</v>
      </c>
      <c r="AK4767" s="272">
        <f t="shared" si="74"/>
        <v>0</v>
      </c>
    </row>
    <row r="4768" spans="36:37">
      <c r="AJ4768" s="272">
        <f>VLOOKUP(AK4768,LDI!BC:BD,2,0)</f>
        <v>0</v>
      </c>
      <c r="AK4768" s="272">
        <f t="shared" si="74"/>
        <v>0</v>
      </c>
    </row>
    <row r="4769" spans="36:37">
      <c r="AJ4769" s="272">
        <f>VLOOKUP(AK4769,LDI!BC:BD,2,0)</f>
        <v>0</v>
      </c>
      <c r="AK4769" s="272">
        <f t="shared" si="74"/>
        <v>0</v>
      </c>
    </row>
    <row r="4770" spans="36:37">
      <c r="AJ4770" s="272">
        <f>VLOOKUP(AK4770,LDI!BC:BD,2,0)</f>
        <v>0</v>
      </c>
      <c r="AK4770" s="272">
        <f t="shared" si="74"/>
        <v>0</v>
      </c>
    </row>
    <row r="4771" spans="36:37">
      <c r="AJ4771" s="272">
        <f>VLOOKUP(AK4771,LDI!BC:BD,2,0)</f>
        <v>0</v>
      </c>
      <c r="AK4771" s="272">
        <f t="shared" si="74"/>
        <v>0</v>
      </c>
    </row>
    <row r="4772" spans="36:37">
      <c r="AJ4772" s="272">
        <f>VLOOKUP(AK4772,LDI!BC:BD,2,0)</f>
        <v>0</v>
      </c>
      <c r="AK4772" s="272">
        <f t="shared" si="74"/>
        <v>0</v>
      </c>
    </row>
    <row r="4773" spans="36:37">
      <c r="AJ4773" s="272">
        <f>VLOOKUP(AK4773,LDI!BC:BD,2,0)</f>
        <v>0</v>
      </c>
      <c r="AK4773" s="272">
        <f t="shared" si="74"/>
        <v>0</v>
      </c>
    </row>
    <row r="4774" spans="36:37">
      <c r="AJ4774" s="272">
        <f>VLOOKUP(AK4774,LDI!BC:BD,2,0)</f>
        <v>0</v>
      </c>
      <c r="AK4774" s="272">
        <f t="shared" si="74"/>
        <v>0</v>
      </c>
    </row>
    <row r="4775" spans="36:37">
      <c r="AJ4775" s="272">
        <f>VLOOKUP(AK4775,LDI!BC:BD,2,0)</f>
        <v>0</v>
      </c>
      <c r="AK4775" s="272">
        <f t="shared" si="74"/>
        <v>0</v>
      </c>
    </row>
    <row r="4776" spans="36:37">
      <c r="AJ4776" s="272">
        <f>VLOOKUP(AK4776,LDI!BC:BD,2,0)</f>
        <v>0</v>
      </c>
      <c r="AK4776" s="272">
        <f t="shared" si="74"/>
        <v>0</v>
      </c>
    </row>
    <row r="4777" spans="36:37">
      <c r="AJ4777" s="272">
        <f>VLOOKUP(AK4777,LDI!BC:BD,2,0)</f>
        <v>0</v>
      </c>
      <c r="AK4777" s="272">
        <f t="shared" si="74"/>
        <v>0</v>
      </c>
    </row>
    <row r="4778" spans="36:37">
      <c r="AJ4778" s="272">
        <f>VLOOKUP(AK4778,LDI!BC:BD,2,0)</f>
        <v>0</v>
      </c>
      <c r="AK4778" s="272">
        <f t="shared" si="74"/>
        <v>0</v>
      </c>
    </row>
    <row r="4779" spans="36:37">
      <c r="AJ4779" s="272">
        <f>VLOOKUP(AK4779,LDI!BC:BD,2,0)</f>
        <v>0</v>
      </c>
      <c r="AK4779" s="272">
        <f t="shared" si="74"/>
        <v>0</v>
      </c>
    </row>
    <row r="4780" spans="36:37">
      <c r="AJ4780" s="272">
        <f>VLOOKUP(AK4780,LDI!BC:BD,2,0)</f>
        <v>0</v>
      </c>
      <c r="AK4780" s="272">
        <f t="shared" si="74"/>
        <v>0</v>
      </c>
    </row>
    <row r="4781" spans="36:37">
      <c r="AJ4781" s="272">
        <f>VLOOKUP(AK4781,LDI!BC:BD,2,0)</f>
        <v>0</v>
      </c>
      <c r="AK4781" s="272">
        <f t="shared" ref="AK4781:AK4844" si="75">P4781</f>
        <v>0</v>
      </c>
    </row>
    <row r="4782" spans="36:37">
      <c r="AJ4782" s="272">
        <f>VLOOKUP(AK4782,LDI!BC:BD,2,0)</f>
        <v>0</v>
      </c>
      <c r="AK4782" s="272">
        <f t="shared" si="75"/>
        <v>0</v>
      </c>
    </row>
    <row r="4783" spans="36:37">
      <c r="AJ4783" s="272">
        <f>VLOOKUP(AK4783,LDI!BC:BD,2,0)</f>
        <v>0</v>
      </c>
      <c r="AK4783" s="272">
        <f t="shared" si="75"/>
        <v>0</v>
      </c>
    </row>
    <row r="4784" spans="36:37">
      <c r="AJ4784" s="272">
        <f>VLOOKUP(AK4784,LDI!BC:BD,2,0)</f>
        <v>0</v>
      </c>
      <c r="AK4784" s="272">
        <f t="shared" si="75"/>
        <v>0</v>
      </c>
    </row>
    <row r="4785" spans="36:37">
      <c r="AJ4785" s="272">
        <f>VLOOKUP(AK4785,LDI!BC:BD,2,0)</f>
        <v>0</v>
      </c>
      <c r="AK4785" s="272">
        <f t="shared" si="75"/>
        <v>0</v>
      </c>
    </row>
    <row r="4786" spans="36:37">
      <c r="AJ4786" s="272">
        <f>VLOOKUP(AK4786,LDI!BC:BD,2,0)</f>
        <v>0</v>
      </c>
      <c r="AK4786" s="272">
        <f t="shared" si="75"/>
        <v>0</v>
      </c>
    </row>
    <row r="4787" spans="36:37">
      <c r="AJ4787" s="272">
        <f>VLOOKUP(AK4787,LDI!BC:BD,2,0)</f>
        <v>0</v>
      </c>
      <c r="AK4787" s="272">
        <f t="shared" si="75"/>
        <v>0</v>
      </c>
    </row>
    <row r="4788" spans="36:37">
      <c r="AJ4788" s="272">
        <f>VLOOKUP(AK4788,LDI!BC:BD,2,0)</f>
        <v>0</v>
      </c>
      <c r="AK4788" s="272">
        <f t="shared" si="75"/>
        <v>0</v>
      </c>
    </row>
    <row r="4789" spans="36:37">
      <c r="AJ4789" s="272">
        <f>VLOOKUP(AK4789,LDI!BC:BD,2,0)</f>
        <v>0</v>
      </c>
      <c r="AK4789" s="272">
        <f t="shared" si="75"/>
        <v>0</v>
      </c>
    </row>
    <row r="4790" spans="36:37">
      <c r="AJ4790" s="272">
        <f>VLOOKUP(AK4790,LDI!BC:BD,2,0)</f>
        <v>0</v>
      </c>
      <c r="AK4790" s="272">
        <f t="shared" si="75"/>
        <v>0</v>
      </c>
    </row>
    <row r="4791" spans="36:37">
      <c r="AJ4791" s="272">
        <f>VLOOKUP(AK4791,LDI!BC:BD,2,0)</f>
        <v>0</v>
      </c>
      <c r="AK4791" s="272">
        <f t="shared" si="75"/>
        <v>0</v>
      </c>
    </row>
    <row r="4792" spans="36:37">
      <c r="AJ4792" s="272">
        <f>VLOOKUP(AK4792,LDI!BC:BD,2,0)</f>
        <v>0</v>
      </c>
      <c r="AK4792" s="272">
        <f t="shared" si="75"/>
        <v>0</v>
      </c>
    </row>
    <row r="4793" spans="36:37">
      <c r="AJ4793" s="272">
        <f>VLOOKUP(AK4793,LDI!BC:BD,2,0)</f>
        <v>0</v>
      </c>
      <c r="AK4793" s="272">
        <f t="shared" si="75"/>
        <v>0</v>
      </c>
    </row>
    <row r="4794" spans="36:37">
      <c r="AJ4794" s="272">
        <f>VLOOKUP(AK4794,LDI!BC:BD,2,0)</f>
        <v>0</v>
      </c>
      <c r="AK4794" s="272">
        <f t="shared" si="75"/>
        <v>0</v>
      </c>
    </row>
    <row r="4795" spans="36:37">
      <c r="AJ4795" s="272">
        <f>VLOOKUP(AK4795,LDI!BC:BD,2,0)</f>
        <v>0</v>
      </c>
      <c r="AK4795" s="272">
        <f t="shared" si="75"/>
        <v>0</v>
      </c>
    </row>
    <row r="4796" spans="36:37">
      <c r="AJ4796" s="272">
        <f>VLOOKUP(AK4796,LDI!BC:BD,2,0)</f>
        <v>0</v>
      </c>
      <c r="AK4796" s="272">
        <f t="shared" si="75"/>
        <v>0</v>
      </c>
    </row>
    <row r="4797" spans="36:37">
      <c r="AJ4797" s="272">
        <f>VLOOKUP(AK4797,LDI!BC:BD,2,0)</f>
        <v>0</v>
      </c>
      <c r="AK4797" s="272">
        <f t="shared" si="75"/>
        <v>0</v>
      </c>
    </row>
    <row r="4798" spans="36:37">
      <c r="AJ4798" s="272">
        <f>VLOOKUP(AK4798,LDI!BC:BD,2,0)</f>
        <v>0</v>
      </c>
      <c r="AK4798" s="272">
        <f t="shared" si="75"/>
        <v>0</v>
      </c>
    </row>
    <row r="4799" spans="36:37">
      <c r="AJ4799" s="272">
        <f>VLOOKUP(AK4799,LDI!BC:BD,2,0)</f>
        <v>0</v>
      </c>
      <c r="AK4799" s="272">
        <f t="shared" si="75"/>
        <v>0</v>
      </c>
    </row>
    <row r="4800" spans="36:37">
      <c r="AJ4800" s="272">
        <f>VLOOKUP(AK4800,LDI!BC:BD,2,0)</f>
        <v>0</v>
      </c>
      <c r="AK4800" s="272">
        <f t="shared" si="75"/>
        <v>0</v>
      </c>
    </row>
    <row r="4801" spans="36:37">
      <c r="AJ4801" s="272">
        <f>VLOOKUP(AK4801,LDI!BC:BD,2,0)</f>
        <v>0</v>
      </c>
      <c r="AK4801" s="272">
        <f t="shared" si="75"/>
        <v>0</v>
      </c>
    </row>
    <row r="4802" spans="36:37">
      <c r="AJ4802" s="272">
        <f>VLOOKUP(AK4802,LDI!BC:BD,2,0)</f>
        <v>0</v>
      </c>
      <c r="AK4802" s="272">
        <f t="shared" si="75"/>
        <v>0</v>
      </c>
    </row>
    <row r="4803" spans="36:37">
      <c r="AJ4803" s="272">
        <f>VLOOKUP(AK4803,LDI!BC:BD,2,0)</f>
        <v>0</v>
      </c>
      <c r="AK4803" s="272">
        <f t="shared" si="75"/>
        <v>0</v>
      </c>
    </row>
    <row r="4804" spans="36:37">
      <c r="AJ4804" s="272">
        <f>VLOOKUP(AK4804,LDI!BC:BD,2,0)</f>
        <v>0</v>
      </c>
      <c r="AK4804" s="272">
        <f t="shared" si="75"/>
        <v>0</v>
      </c>
    </row>
    <row r="4805" spans="36:37">
      <c r="AJ4805" s="272">
        <f>VLOOKUP(AK4805,LDI!BC:BD,2,0)</f>
        <v>0</v>
      </c>
      <c r="AK4805" s="272">
        <f t="shared" si="75"/>
        <v>0</v>
      </c>
    </row>
    <row r="4806" spans="36:37">
      <c r="AJ4806" s="272">
        <f>VLOOKUP(AK4806,LDI!BC:BD,2,0)</f>
        <v>0</v>
      </c>
      <c r="AK4806" s="272">
        <f t="shared" si="75"/>
        <v>0</v>
      </c>
    </row>
    <row r="4807" spans="36:37">
      <c r="AJ4807" s="272">
        <f>VLOOKUP(AK4807,LDI!BC:BD,2,0)</f>
        <v>0</v>
      </c>
      <c r="AK4807" s="272">
        <f t="shared" si="75"/>
        <v>0</v>
      </c>
    </row>
    <row r="4808" spans="36:37">
      <c r="AJ4808" s="272">
        <f>VLOOKUP(AK4808,LDI!BC:BD,2,0)</f>
        <v>0</v>
      </c>
      <c r="AK4808" s="272">
        <f t="shared" si="75"/>
        <v>0</v>
      </c>
    </row>
    <row r="4809" spans="36:37">
      <c r="AJ4809" s="272">
        <f>VLOOKUP(AK4809,LDI!BC:BD,2,0)</f>
        <v>0</v>
      </c>
      <c r="AK4809" s="272">
        <f t="shared" si="75"/>
        <v>0</v>
      </c>
    </row>
    <row r="4810" spans="36:37">
      <c r="AJ4810" s="272">
        <f>VLOOKUP(AK4810,LDI!BC:BD,2,0)</f>
        <v>0</v>
      </c>
      <c r="AK4810" s="272">
        <f t="shared" si="75"/>
        <v>0</v>
      </c>
    </row>
    <row r="4811" spans="36:37">
      <c r="AJ4811" s="272">
        <f>VLOOKUP(AK4811,LDI!BC:BD,2,0)</f>
        <v>0</v>
      </c>
      <c r="AK4811" s="272">
        <f t="shared" si="75"/>
        <v>0</v>
      </c>
    </row>
    <row r="4812" spans="36:37">
      <c r="AJ4812" s="272">
        <f>VLOOKUP(AK4812,LDI!BC:BD,2,0)</f>
        <v>0</v>
      </c>
      <c r="AK4812" s="272">
        <f t="shared" si="75"/>
        <v>0</v>
      </c>
    </row>
    <row r="4813" spans="36:37">
      <c r="AJ4813" s="272">
        <f>VLOOKUP(AK4813,LDI!BC:BD,2,0)</f>
        <v>0</v>
      </c>
      <c r="AK4813" s="272">
        <f t="shared" si="75"/>
        <v>0</v>
      </c>
    </row>
    <row r="4814" spans="36:37">
      <c r="AJ4814" s="272">
        <f>VLOOKUP(AK4814,LDI!BC:BD,2,0)</f>
        <v>0</v>
      </c>
      <c r="AK4814" s="272">
        <f t="shared" si="75"/>
        <v>0</v>
      </c>
    </row>
    <row r="4815" spans="36:37">
      <c r="AJ4815" s="272">
        <f>VLOOKUP(AK4815,LDI!BC:BD,2,0)</f>
        <v>0</v>
      </c>
      <c r="AK4815" s="272">
        <f t="shared" si="75"/>
        <v>0</v>
      </c>
    </row>
    <row r="4816" spans="36:37">
      <c r="AJ4816" s="272">
        <f>VLOOKUP(AK4816,LDI!BC:BD,2,0)</f>
        <v>0</v>
      </c>
      <c r="AK4816" s="272">
        <f t="shared" si="75"/>
        <v>0</v>
      </c>
    </row>
    <row r="4817" spans="36:37">
      <c r="AJ4817" s="272">
        <f>VLOOKUP(AK4817,LDI!BC:BD,2,0)</f>
        <v>0</v>
      </c>
      <c r="AK4817" s="272">
        <f t="shared" si="75"/>
        <v>0</v>
      </c>
    </row>
    <row r="4818" spans="36:37">
      <c r="AJ4818" s="272">
        <f>VLOOKUP(AK4818,LDI!BC:BD,2,0)</f>
        <v>0</v>
      </c>
      <c r="AK4818" s="272">
        <f t="shared" si="75"/>
        <v>0</v>
      </c>
    </row>
    <row r="4819" spans="36:37">
      <c r="AJ4819" s="272">
        <f>VLOOKUP(AK4819,LDI!BC:BD,2,0)</f>
        <v>0</v>
      </c>
      <c r="AK4819" s="272">
        <f t="shared" si="75"/>
        <v>0</v>
      </c>
    </row>
    <row r="4820" spans="36:37">
      <c r="AJ4820" s="272">
        <f>VLOOKUP(AK4820,LDI!BC:BD,2,0)</f>
        <v>0</v>
      </c>
      <c r="AK4820" s="272">
        <f t="shared" si="75"/>
        <v>0</v>
      </c>
    </row>
    <row r="4821" spans="36:37">
      <c r="AJ4821" s="272">
        <f>VLOOKUP(AK4821,LDI!BC:BD,2,0)</f>
        <v>0</v>
      </c>
      <c r="AK4821" s="272">
        <f t="shared" si="75"/>
        <v>0</v>
      </c>
    </row>
    <row r="4822" spans="36:37">
      <c r="AJ4822" s="272">
        <f>VLOOKUP(AK4822,LDI!BC:BD,2,0)</f>
        <v>0</v>
      </c>
      <c r="AK4822" s="272">
        <f t="shared" si="75"/>
        <v>0</v>
      </c>
    </row>
    <row r="4823" spans="36:37">
      <c r="AJ4823" s="272">
        <f>VLOOKUP(AK4823,LDI!BC:BD,2,0)</f>
        <v>0</v>
      </c>
      <c r="AK4823" s="272">
        <f t="shared" si="75"/>
        <v>0</v>
      </c>
    </row>
    <row r="4824" spans="36:37">
      <c r="AJ4824" s="272">
        <f>VLOOKUP(AK4824,LDI!BC:BD,2,0)</f>
        <v>0</v>
      </c>
      <c r="AK4824" s="272">
        <f t="shared" si="75"/>
        <v>0</v>
      </c>
    </row>
    <row r="4825" spans="36:37">
      <c r="AJ4825" s="272">
        <f>VLOOKUP(AK4825,LDI!BC:BD,2,0)</f>
        <v>0</v>
      </c>
      <c r="AK4825" s="272">
        <f t="shared" si="75"/>
        <v>0</v>
      </c>
    </row>
    <row r="4826" spans="36:37">
      <c r="AJ4826" s="272">
        <f>VLOOKUP(AK4826,LDI!BC:BD,2,0)</f>
        <v>0</v>
      </c>
      <c r="AK4826" s="272">
        <f t="shared" si="75"/>
        <v>0</v>
      </c>
    </row>
    <row r="4827" spans="36:37">
      <c r="AJ4827" s="272">
        <f>VLOOKUP(AK4827,LDI!BC:BD,2,0)</f>
        <v>0</v>
      </c>
      <c r="AK4827" s="272">
        <f t="shared" si="75"/>
        <v>0</v>
      </c>
    </row>
    <row r="4828" spans="36:37">
      <c r="AJ4828" s="272">
        <f>VLOOKUP(AK4828,LDI!BC:BD,2,0)</f>
        <v>0</v>
      </c>
      <c r="AK4828" s="272">
        <f t="shared" si="75"/>
        <v>0</v>
      </c>
    </row>
    <row r="4829" spans="36:37">
      <c r="AJ4829" s="272">
        <f>VLOOKUP(AK4829,LDI!BC:BD,2,0)</f>
        <v>0</v>
      </c>
      <c r="AK4829" s="272">
        <f t="shared" si="75"/>
        <v>0</v>
      </c>
    </row>
    <row r="4830" spans="36:37">
      <c r="AJ4830" s="272">
        <f>VLOOKUP(AK4830,LDI!BC:BD,2,0)</f>
        <v>0</v>
      </c>
      <c r="AK4830" s="272">
        <f t="shared" si="75"/>
        <v>0</v>
      </c>
    </row>
    <row r="4831" spans="36:37">
      <c r="AJ4831" s="272">
        <f>VLOOKUP(AK4831,LDI!BC:BD,2,0)</f>
        <v>0</v>
      </c>
      <c r="AK4831" s="272">
        <f t="shared" si="75"/>
        <v>0</v>
      </c>
    </row>
    <row r="4832" spans="36:37">
      <c r="AJ4832" s="272">
        <f>VLOOKUP(AK4832,LDI!BC:BD,2,0)</f>
        <v>0</v>
      </c>
      <c r="AK4832" s="272">
        <f t="shared" si="75"/>
        <v>0</v>
      </c>
    </row>
    <row r="4833" spans="36:37">
      <c r="AJ4833" s="272">
        <f>VLOOKUP(AK4833,LDI!BC:BD,2,0)</f>
        <v>0</v>
      </c>
      <c r="AK4833" s="272">
        <f t="shared" si="75"/>
        <v>0</v>
      </c>
    </row>
    <row r="4834" spans="36:37">
      <c r="AJ4834" s="272">
        <f>VLOOKUP(AK4834,LDI!BC:BD,2,0)</f>
        <v>0</v>
      </c>
      <c r="AK4834" s="272">
        <f t="shared" si="75"/>
        <v>0</v>
      </c>
    </row>
    <row r="4835" spans="36:37">
      <c r="AJ4835" s="272">
        <f>VLOOKUP(AK4835,LDI!BC:BD,2,0)</f>
        <v>0</v>
      </c>
      <c r="AK4835" s="272">
        <f t="shared" si="75"/>
        <v>0</v>
      </c>
    </row>
    <row r="4836" spans="36:37">
      <c r="AJ4836" s="272">
        <f>VLOOKUP(AK4836,LDI!BC:BD,2,0)</f>
        <v>0</v>
      </c>
      <c r="AK4836" s="272">
        <f t="shared" si="75"/>
        <v>0</v>
      </c>
    </row>
    <row r="4837" spans="36:37">
      <c r="AJ4837" s="272">
        <f>VLOOKUP(AK4837,LDI!BC:BD,2,0)</f>
        <v>0</v>
      </c>
      <c r="AK4837" s="272">
        <f t="shared" si="75"/>
        <v>0</v>
      </c>
    </row>
    <row r="4838" spans="36:37">
      <c r="AJ4838" s="272">
        <f>VLOOKUP(AK4838,LDI!BC:BD,2,0)</f>
        <v>0</v>
      </c>
      <c r="AK4838" s="272">
        <f t="shared" si="75"/>
        <v>0</v>
      </c>
    </row>
    <row r="4839" spans="36:37">
      <c r="AJ4839" s="272">
        <f>VLOOKUP(AK4839,LDI!BC:BD,2,0)</f>
        <v>0</v>
      </c>
      <c r="AK4839" s="272">
        <f t="shared" si="75"/>
        <v>0</v>
      </c>
    </row>
    <row r="4840" spans="36:37">
      <c r="AJ4840" s="272">
        <f>VLOOKUP(AK4840,LDI!BC:BD,2,0)</f>
        <v>0</v>
      </c>
      <c r="AK4840" s="272">
        <f t="shared" si="75"/>
        <v>0</v>
      </c>
    </row>
    <row r="4841" spans="36:37">
      <c r="AJ4841" s="272">
        <f>VLOOKUP(AK4841,LDI!BC:BD,2,0)</f>
        <v>0</v>
      </c>
      <c r="AK4841" s="272">
        <f t="shared" si="75"/>
        <v>0</v>
      </c>
    </row>
    <row r="4842" spans="36:37">
      <c r="AJ4842" s="272">
        <f>VLOOKUP(AK4842,LDI!BC:BD,2,0)</f>
        <v>0</v>
      </c>
      <c r="AK4842" s="272">
        <f t="shared" si="75"/>
        <v>0</v>
      </c>
    </row>
    <row r="4843" spans="36:37">
      <c r="AJ4843" s="272">
        <f>VLOOKUP(AK4843,LDI!BC:BD,2,0)</f>
        <v>0</v>
      </c>
      <c r="AK4843" s="272">
        <f t="shared" si="75"/>
        <v>0</v>
      </c>
    </row>
    <row r="4844" spans="36:37">
      <c r="AJ4844" s="272">
        <f>VLOOKUP(AK4844,LDI!BC:BD,2,0)</f>
        <v>0</v>
      </c>
      <c r="AK4844" s="272">
        <f t="shared" si="75"/>
        <v>0</v>
      </c>
    </row>
    <row r="4845" spans="36:37">
      <c r="AJ4845" s="272">
        <f>VLOOKUP(AK4845,LDI!BC:BD,2,0)</f>
        <v>0</v>
      </c>
      <c r="AK4845" s="272">
        <f t="shared" ref="AK4845:AK4908" si="76">P4845</f>
        <v>0</v>
      </c>
    </row>
    <row r="4846" spans="36:37">
      <c r="AJ4846" s="272">
        <f>VLOOKUP(AK4846,LDI!BC:BD,2,0)</f>
        <v>0</v>
      </c>
      <c r="AK4846" s="272">
        <f t="shared" si="76"/>
        <v>0</v>
      </c>
    </row>
    <row r="4847" spans="36:37">
      <c r="AJ4847" s="272">
        <f>VLOOKUP(AK4847,LDI!BC:BD,2,0)</f>
        <v>0</v>
      </c>
      <c r="AK4847" s="272">
        <f t="shared" si="76"/>
        <v>0</v>
      </c>
    </row>
    <row r="4848" spans="36:37">
      <c r="AJ4848" s="272">
        <f>VLOOKUP(AK4848,LDI!BC:BD,2,0)</f>
        <v>0</v>
      </c>
      <c r="AK4848" s="272">
        <f t="shared" si="76"/>
        <v>0</v>
      </c>
    </row>
    <row r="4849" spans="36:37">
      <c r="AJ4849" s="272">
        <f>VLOOKUP(AK4849,LDI!BC:BD,2,0)</f>
        <v>0</v>
      </c>
      <c r="AK4849" s="272">
        <f t="shared" si="76"/>
        <v>0</v>
      </c>
    </row>
    <row r="4850" spans="36:37">
      <c r="AJ4850" s="272">
        <f>VLOOKUP(AK4850,LDI!BC:BD,2,0)</f>
        <v>0</v>
      </c>
      <c r="AK4850" s="272">
        <f t="shared" si="76"/>
        <v>0</v>
      </c>
    </row>
    <row r="4851" spans="36:37">
      <c r="AJ4851" s="272">
        <f>VLOOKUP(AK4851,LDI!BC:BD,2,0)</f>
        <v>0</v>
      </c>
      <c r="AK4851" s="272">
        <f t="shared" si="76"/>
        <v>0</v>
      </c>
    </row>
    <row r="4852" spans="36:37">
      <c r="AJ4852" s="272">
        <f>VLOOKUP(AK4852,LDI!BC:BD,2,0)</f>
        <v>0</v>
      </c>
      <c r="AK4852" s="272">
        <f t="shared" si="76"/>
        <v>0</v>
      </c>
    </row>
    <row r="4853" spans="36:37">
      <c r="AJ4853" s="272">
        <f>VLOOKUP(AK4853,LDI!BC:BD,2,0)</f>
        <v>0</v>
      </c>
      <c r="AK4853" s="272">
        <f t="shared" si="76"/>
        <v>0</v>
      </c>
    </row>
    <row r="4854" spans="36:37">
      <c r="AJ4854" s="272">
        <f>VLOOKUP(AK4854,LDI!BC:BD,2,0)</f>
        <v>0</v>
      </c>
      <c r="AK4854" s="272">
        <f t="shared" si="76"/>
        <v>0</v>
      </c>
    </row>
    <row r="4855" spans="36:37">
      <c r="AJ4855" s="272">
        <f>VLOOKUP(AK4855,LDI!BC:BD,2,0)</f>
        <v>0</v>
      </c>
      <c r="AK4855" s="272">
        <f t="shared" si="76"/>
        <v>0</v>
      </c>
    </row>
    <row r="4856" spans="36:37">
      <c r="AJ4856" s="272">
        <f>VLOOKUP(AK4856,LDI!BC:BD,2,0)</f>
        <v>0</v>
      </c>
      <c r="AK4856" s="272">
        <f t="shared" si="76"/>
        <v>0</v>
      </c>
    </row>
    <row r="4857" spans="36:37">
      <c r="AJ4857" s="272">
        <f>VLOOKUP(AK4857,LDI!BC:BD,2,0)</f>
        <v>0</v>
      </c>
      <c r="AK4857" s="272">
        <f t="shared" si="76"/>
        <v>0</v>
      </c>
    </row>
    <row r="4858" spans="36:37">
      <c r="AJ4858" s="272">
        <f>VLOOKUP(AK4858,LDI!BC:BD,2,0)</f>
        <v>0</v>
      </c>
      <c r="AK4858" s="272">
        <f t="shared" si="76"/>
        <v>0</v>
      </c>
    </row>
    <row r="4859" spans="36:37">
      <c r="AJ4859" s="272">
        <f>VLOOKUP(AK4859,LDI!BC:BD,2,0)</f>
        <v>0</v>
      </c>
      <c r="AK4859" s="272">
        <f t="shared" si="76"/>
        <v>0</v>
      </c>
    </row>
    <row r="4860" spans="36:37">
      <c r="AJ4860" s="272">
        <f>VLOOKUP(AK4860,LDI!BC:BD,2,0)</f>
        <v>0</v>
      </c>
      <c r="AK4860" s="272">
        <f t="shared" si="76"/>
        <v>0</v>
      </c>
    </row>
    <row r="4861" spans="36:37">
      <c r="AJ4861" s="272">
        <f>VLOOKUP(AK4861,LDI!BC:BD,2,0)</f>
        <v>0</v>
      </c>
      <c r="AK4861" s="272">
        <f t="shared" si="76"/>
        <v>0</v>
      </c>
    </row>
    <row r="4862" spans="36:37">
      <c r="AJ4862" s="272">
        <f>VLOOKUP(AK4862,LDI!BC:BD,2,0)</f>
        <v>0</v>
      </c>
      <c r="AK4862" s="272">
        <f t="shared" si="76"/>
        <v>0</v>
      </c>
    </row>
    <row r="4863" spans="36:37">
      <c r="AJ4863" s="272">
        <f>VLOOKUP(AK4863,LDI!BC:BD,2,0)</f>
        <v>0</v>
      </c>
      <c r="AK4863" s="272">
        <f t="shared" si="76"/>
        <v>0</v>
      </c>
    </row>
    <row r="4864" spans="36:37">
      <c r="AJ4864" s="272">
        <f>VLOOKUP(AK4864,LDI!BC:BD,2,0)</f>
        <v>0</v>
      </c>
      <c r="AK4864" s="272">
        <f t="shared" si="76"/>
        <v>0</v>
      </c>
    </row>
    <row r="4865" spans="36:37">
      <c r="AJ4865" s="272">
        <f>VLOOKUP(AK4865,LDI!BC:BD,2,0)</f>
        <v>0</v>
      </c>
      <c r="AK4865" s="272">
        <f t="shared" si="76"/>
        <v>0</v>
      </c>
    </row>
    <row r="4866" spans="36:37">
      <c r="AJ4866" s="272">
        <f>VLOOKUP(AK4866,LDI!BC:BD,2,0)</f>
        <v>0</v>
      </c>
      <c r="AK4866" s="272">
        <f t="shared" si="76"/>
        <v>0</v>
      </c>
    </row>
    <row r="4867" spans="36:37">
      <c r="AJ4867" s="272">
        <f>VLOOKUP(AK4867,LDI!BC:BD,2,0)</f>
        <v>0</v>
      </c>
      <c r="AK4867" s="272">
        <f t="shared" si="76"/>
        <v>0</v>
      </c>
    </row>
    <row r="4868" spans="36:37">
      <c r="AJ4868" s="272">
        <f>VLOOKUP(AK4868,LDI!BC:BD,2,0)</f>
        <v>0</v>
      </c>
      <c r="AK4868" s="272">
        <f t="shared" si="76"/>
        <v>0</v>
      </c>
    </row>
    <row r="4869" spans="36:37">
      <c r="AJ4869" s="272">
        <f>VLOOKUP(AK4869,LDI!BC:BD,2,0)</f>
        <v>0</v>
      </c>
      <c r="AK4869" s="272">
        <f t="shared" si="76"/>
        <v>0</v>
      </c>
    </row>
    <row r="4870" spans="36:37">
      <c r="AJ4870" s="272">
        <f>VLOOKUP(AK4870,LDI!BC:BD,2,0)</f>
        <v>0</v>
      </c>
      <c r="AK4870" s="272">
        <f t="shared" si="76"/>
        <v>0</v>
      </c>
    </row>
    <row r="4871" spans="36:37">
      <c r="AJ4871" s="272">
        <f>VLOOKUP(AK4871,LDI!BC:BD,2,0)</f>
        <v>0</v>
      </c>
      <c r="AK4871" s="272">
        <f t="shared" si="76"/>
        <v>0</v>
      </c>
    </row>
    <row r="4872" spans="36:37">
      <c r="AJ4872" s="272">
        <f>VLOOKUP(AK4872,LDI!BC:BD,2,0)</f>
        <v>0</v>
      </c>
      <c r="AK4872" s="272">
        <f t="shared" si="76"/>
        <v>0</v>
      </c>
    </row>
    <row r="4873" spans="36:37">
      <c r="AJ4873" s="272">
        <f>VLOOKUP(AK4873,LDI!BC:BD,2,0)</f>
        <v>0</v>
      </c>
      <c r="AK4873" s="272">
        <f t="shared" si="76"/>
        <v>0</v>
      </c>
    </row>
    <row r="4874" spans="36:37">
      <c r="AJ4874" s="272">
        <f>VLOOKUP(AK4874,LDI!BC:BD,2,0)</f>
        <v>0</v>
      </c>
      <c r="AK4874" s="272">
        <f t="shared" si="76"/>
        <v>0</v>
      </c>
    </row>
    <row r="4875" spans="36:37">
      <c r="AJ4875" s="272">
        <f>VLOOKUP(AK4875,LDI!BC:BD,2,0)</f>
        <v>0</v>
      </c>
      <c r="AK4875" s="272">
        <f t="shared" si="76"/>
        <v>0</v>
      </c>
    </row>
    <row r="4876" spans="36:37">
      <c r="AJ4876" s="272">
        <f>VLOOKUP(AK4876,LDI!BC:BD,2,0)</f>
        <v>0</v>
      </c>
      <c r="AK4876" s="272">
        <f t="shared" si="76"/>
        <v>0</v>
      </c>
    </row>
    <row r="4877" spans="36:37">
      <c r="AJ4877" s="272">
        <f>VLOOKUP(AK4877,LDI!BC:BD,2,0)</f>
        <v>0</v>
      </c>
      <c r="AK4877" s="272">
        <f t="shared" si="76"/>
        <v>0</v>
      </c>
    </row>
    <row r="4878" spans="36:37">
      <c r="AJ4878" s="272">
        <f>VLOOKUP(AK4878,LDI!BC:BD,2,0)</f>
        <v>0</v>
      </c>
      <c r="AK4878" s="272">
        <f t="shared" si="76"/>
        <v>0</v>
      </c>
    </row>
    <row r="4879" spans="36:37">
      <c r="AJ4879" s="272">
        <f>VLOOKUP(AK4879,LDI!BC:BD,2,0)</f>
        <v>0</v>
      </c>
      <c r="AK4879" s="272">
        <f t="shared" si="76"/>
        <v>0</v>
      </c>
    </row>
    <row r="4880" spans="36:37">
      <c r="AJ4880" s="272">
        <f>VLOOKUP(AK4880,LDI!BC:BD,2,0)</f>
        <v>0</v>
      </c>
      <c r="AK4880" s="272">
        <f t="shared" si="76"/>
        <v>0</v>
      </c>
    </row>
    <row r="4881" spans="36:37">
      <c r="AJ4881" s="272">
        <f>VLOOKUP(AK4881,LDI!BC:BD,2,0)</f>
        <v>0</v>
      </c>
      <c r="AK4881" s="272">
        <f t="shared" si="76"/>
        <v>0</v>
      </c>
    </row>
    <row r="4882" spans="36:37">
      <c r="AJ4882" s="272">
        <f>VLOOKUP(AK4882,LDI!BC:BD,2,0)</f>
        <v>0</v>
      </c>
      <c r="AK4882" s="272">
        <f t="shared" si="76"/>
        <v>0</v>
      </c>
    </row>
    <row r="4883" spans="36:37">
      <c r="AJ4883" s="272">
        <f>VLOOKUP(AK4883,LDI!BC:BD,2,0)</f>
        <v>0</v>
      </c>
      <c r="AK4883" s="272">
        <f t="shared" si="76"/>
        <v>0</v>
      </c>
    </row>
    <row r="4884" spans="36:37">
      <c r="AJ4884" s="272">
        <f>VLOOKUP(AK4884,LDI!BC:BD,2,0)</f>
        <v>0</v>
      </c>
      <c r="AK4884" s="272">
        <f t="shared" si="76"/>
        <v>0</v>
      </c>
    </row>
    <row r="4885" spans="36:37">
      <c r="AJ4885" s="272">
        <f>VLOOKUP(AK4885,LDI!BC:BD,2,0)</f>
        <v>0</v>
      </c>
      <c r="AK4885" s="272">
        <f t="shared" si="76"/>
        <v>0</v>
      </c>
    </row>
    <row r="4886" spans="36:37">
      <c r="AJ4886" s="272">
        <f>VLOOKUP(AK4886,LDI!BC:BD,2,0)</f>
        <v>0</v>
      </c>
      <c r="AK4886" s="272">
        <f t="shared" si="76"/>
        <v>0</v>
      </c>
    </row>
    <row r="4887" spans="36:37">
      <c r="AJ4887" s="272">
        <f>VLOOKUP(AK4887,LDI!BC:BD,2,0)</f>
        <v>0</v>
      </c>
      <c r="AK4887" s="272">
        <f t="shared" si="76"/>
        <v>0</v>
      </c>
    </row>
    <row r="4888" spans="36:37">
      <c r="AJ4888" s="272">
        <f>VLOOKUP(AK4888,LDI!BC:BD,2,0)</f>
        <v>0</v>
      </c>
      <c r="AK4888" s="272">
        <f t="shared" si="76"/>
        <v>0</v>
      </c>
    </row>
    <row r="4889" spans="36:37">
      <c r="AJ4889" s="272">
        <f>VLOOKUP(AK4889,LDI!BC:BD,2,0)</f>
        <v>0</v>
      </c>
      <c r="AK4889" s="272">
        <f t="shared" si="76"/>
        <v>0</v>
      </c>
    </row>
    <row r="4890" spans="36:37">
      <c r="AJ4890" s="272">
        <f>VLOOKUP(AK4890,LDI!BC:BD,2,0)</f>
        <v>0</v>
      </c>
      <c r="AK4890" s="272">
        <f t="shared" si="76"/>
        <v>0</v>
      </c>
    </row>
    <row r="4891" spans="36:37">
      <c r="AJ4891" s="272">
        <f>VLOOKUP(AK4891,LDI!BC:BD,2,0)</f>
        <v>0</v>
      </c>
      <c r="AK4891" s="272">
        <f t="shared" si="76"/>
        <v>0</v>
      </c>
    </row>
    <row r="4892" spans="36:37">
      <c r="AJ4892" s="272">
        <f>VLOOKUP(AK4892,LDI!BC:BD,2,0)</f>
        <v>0</v>
      </c>
      <c r="AK4892" s="272">
        <f t="shared" si="76"/>
        <v>0</v>
      </c>
    </row>
    <row r="4893" spans="36:37">
      <c r="AJ4893" s="272">
        <f>VLOOKUP(AK4893,LDI!BC:BD,2,0)</f>
        <v>0</v>
      </c>
      <c r="AK4893" s="272">
        <f t="shared" si="76"/>
        <v>0</v>
      </c>
    </row>
    <row r="4894" spans="36:37">
      <c r="AJ4894" s="272">
        <f>VLOOKUP(AK4894,LDI!BC:BD,2,0)</f>
        <v>0</v>
      </c>
      <c r="AK4894" s="272">
        <f t="shared" si="76"/>
        <v>0</v>
      </c>
    </row>
    <row r="4895" spans="36:37">
      <c r="AJ4895" s="272">
        <f>VLOOKUP(AK4895,LDI!BC:BD,2,0)</f>
        <v>0</v>
      </c>
      <c r="AK4895" s="272">
        <f t="shared" si="76"/>
        <v>0</v>
      </c>
    </row>
    <row r="4896" spans="36:37">
      <c r="AJ4896" s="272">
        <f>VLOOKUP(AK4896,LDI!BC:BD,2,0)</f>
        <v>0</v>
      </c>
      <c r="AK4896" s="272">
        <f t="shared" si="76"/>
        <v>0</v>
      </c>
    </row>
    <row r="4897" spans="36:37">
      <c r="AJ4897" s="272">
        <f>VLOOKUP(AK4897,LDI!BC:BD,2,0)</f>
        <v>0</v>
      </c>
      <c r="AK4897" s="272">
        <f t="shared" si="76"/>
        <v>0</v>
      </c>
    </row>
    <row r="4898" spans="36:37">
      <c r="AJ4898" s="272">
        <f>VLOOKUP(AK4898,LDI!BC:BD,2,0)</f>
        <v>0</v>
      </c>
      <c r="AK4898" s="272">
        <f t="shared" si="76"/>
        <v>0</v>
      </c>
    </row>
    <row r="4899" spans="36:37">
      <c r="AJ4899" s="272">
        <f>VLOOKUP(AK4899,LDI!BC:BD,2,0)</f>
        <v>0</v>
      </c>
      <c r="AK4899" s="272">
        <f t="shared" si="76"/>
        <v>0</v>
      </c>
    </row>
    <row r="4900" spans="36:37">
      <c r="AJ4900" s="272">
        <f>VLOOKUP(AK4900,LDI!BC:BD,2,0)</f>
        <v>0</v>
      </c>
      <c r="AK4900" s="272">
        <f t="shared" si="76"/>
        <v>0</v>
      </c>
    </row>
    <row r="4901" spans="36:37">
      <c r="AJ4901" s="272">
        <f>VLOOKUP(AK4901,LDI!BC:BD,2,0)</f>
        <v>0</v>
      </c>
      <c r="AK4901" s="272">
        <f t="shared" si="76"/>
        <v>0</v>
      </c>
    </row>
    <row r="4902" spans="36:37">
      <c r="AJ4902" s="272">
        <f>VLOOKUP(AK4902,LDI!BC:BD,2,0)</f>
        <v>0</v>
      </c>
      <c r="AK4902" s="272">
        <f t="shared" si="76"/>
        <v>0</v>
      </c>
    </row>
    <row r="4903" spans="36:37">
      <c r="AJ4903" s="272">
        <f>VLOOKUP(AK4903,LDI!BC:BD,2,0)</f>
        <v>0</v>
      </c>
      <c r="AK4903" s="272">
        <f t="shared" si="76"/>
        <v>0</v>
      </c>
    </row>
    <row r="4904" spans="36:37">
      <c r="AJ4904" s="272">
        <f>VLOOKUP(AK4904,LDI!BC:BD,2,0)</f>
        <v>0</v>
      </c>
      <c r="AK4904" s="272">
        <f t="shared" si="76"/>
        <v>0</v>
      </c>
    </row>
    <row r="4905" spans="36:37">
      <c r="AJ4905" s="272">
        <f>VLOOKUP(AK4905,LDI!BC:BD,2,0)</f>
        <v>0</v>
      </c>
      <c r="AK4905" s="272">
        <f t="shared" si="76"/>
        <v>0</v>
      </c>
    </row>
    <row r="4906" spans="36:37">
      <c r="AJ4906" s="272">
        <f>VLOOKUP(AK4906,LDI!BC:BD,2,0)</f>
        <v>0</v>
      </c>
      <c r="AK4906" s="272">
        <f t="shared" si="76"/>
        <v>0</v>
      </c>
    </row>
    <row r="4907" spans="36:37">
      <c r="AJ4907" s="272">
        <f>VLOOKUP(AK4907,LDI!BC:BD,2,0)</f>
        <v>0</v>
      </c>
      <c r="AK4907" s="272">
        <f t="shared" si="76"/>
        <v>0</v>
      </c>
    </row>
    <row r="4908" spans="36:37">
      <c r="AJ4908" s="272">
        <f>VLOOKUP(AK4908,LDI!BC:BD,2,0)</f>
        <v>0</v>
      </c>
      <c r="AK4908" s="272">
        <f t="shared" si="76"/>
        <v>0</v>
      </c>
    </row>
    <row r="4909" spans="36:37">
      <c r="AJ4909" s="272">
        <f>VLOOKUP(AK4909,LDI!BC:BD,2,0)</f>
        <v>0</v>
      </c>
      <c r="AK4909" s="272">
        <f t="shared" ref="AK4909:AK4972" si="77">P4909</f>
        <v>0</v>
      </c>
    </row>
    <row r="4910" spans="36:37">
      <c r="AJ4910" s="272">
        <f>VLOOKUP(AK4910,LDI!BC:BD,2,0)</f>
        <v>0</v>
      </c>
      <c r="AK4910" s="272">
        <f t="shared" si="77"/>
        <v>0</v>
      </c>
    </row>
    <row r="4911" spans="36:37">
      <c r="AJ4911" s="272">
        <f>VLOOKUP(AK4911,LDI!BC:BD,2,0)</f>
        <v>0</v>
      </c>
      <c r="AK4911" s="272">
        <f t="shared" si="77"/>
        <v>0</v>
      </c>
    </row>
    <row r="4912" spans="36:37">
      <c r="AJ4912" s="272">
        <f>VLOOKUP(AK4912,LDI!BC:BD,2,0)</f>
        <v>0</v>
      </c>
      <c r="AK4912" s="272">
        <f t="shared" si="77"/>
        <v>0</v>
      </c>
    </row>
    <row r="4913" spans="36:37">
      <c r="AJ4913" s="272">
        <f>VLOOKUP(AK4913,LDI!BC:BD,2,0)</f>
        <v>0</v>
      </c>
      <c r="AK4913" s="272">
        <f t="shared" si="77"/>
        <v>0</v>
      </c>
    </row>
    <row r="4914" spans="36:37">
      <c r="AJ4914" s="272">
        <f>VLOOKUP(AK4914,LDI!BC:BD,2,0)</f>
        <v>0</v>
      </c>
      <c r="AK4914" s="272">
        <f t="shared" si="77"/>
        <v>0</v>
      </c>
    </row>
    <row r="4915" spans="36:37">
      <c r="AJ4915" s="272">
        <f>VLOOKUP(AK4915,LDI!BC:BD,2,0)</f>
        <v>0</v>
      </c>
      <c r="AK4915" s="272">
        <f t="shared" si="77"/>
        <v>0</v>
      </c>
    </row>
    <row r="4916" spans="36:37">
      <c r="AJ4916" s="272">
        <f>VLOOKUP(AK4916,LDI!BC:BD,2,0)</f>
        <v>0</v>
      </c>
      <c r="AK4916" s="272">
        <f t="shared" si="77"/>
        <v>0</v>
      </c>
    </row>
    <row r="4917" spans="36:37">
      <c r="AJ4917" s="272">
        <f>VLOOKUP(AK4917,LDI!BC:BD,2,0)</f>
        <v>0</v>
      </c>
      <c r="AK4917" s="272">
        <f t="shared" si="77"/>
        <v>0</v>
      </c>
    </row>
    <row r="4918" spans="36:37">
      <c r="AJ4918" s="272">
        <f>VLOOKUP(AK4918,LDI!BC:BD,2,0)</f>
        <v>0</v>
      </c>
      <c r="AK4918" s="272">
        <f t="shared" si="77"/>
        <v>0</v>
      </c>
    </row>
    <row r="4919" spans="36:37">
      <c r="AJ4919" s="272">
        <f>VLOOKUP(AK4919,LDI!BC:BD,2,0)</f>
        <v>0</v>
      </c>
      <c r="AK4919" s="272">
        <f t="shared" si="77"/>
        <v>0</v>
      </c>
    </row>
    <row r="4920" spans="36:37">
      <c r="AJ4920" s="272">
        <f>VLOOKUP(AK4920,LDI!BC:BD,2,0)</f>
        <v>0</v>
      </c>
      <c r="AK4920" s="272">
        <f t="shared" si="77"/>
        <v>0</v>
      </c>
    </row>
    <row r="4921" spans="36:37">
      <c r="AJ4921" s="272">
        <f>VLOOKUP(AK4921,LDI!BC:BD,2,0)</f>
        <v>0</v>
      </c>
      <c r="AK4921" s="272">
        <f t="shared" si="77"/>
        <v>0</v>
      </c>
    </row>
    <row r="4922" spans="36:37">
      <c r="AJ4922" s="272">
        <f>VLOOKUP(AK4922,LDI!BC:BD,2,0)</f>
        <v>0</v>
      </c>
      <c r="AK4922" s="272">
        <f t="shared" si="77"/>
        <v>0</v>
      </c>
    </row>
    <row r="4923" spans="36:37">
      <c r="AJ4923" s="272">
        <f>VLOOKUP(AK4923,LDI!BC:BD,2,0)</f>
        <v>0</v>
      </c>
      <c r="AK4923" s="272">
        <f t="shared" si="77"/>
        <v>0</v>
      </c>
    </row>
    <row r="4924" spans="36:37">
      <c r="AJ4924" s="272">
        <f>VLOOKUP(AK4924,LDI!BC:BD,2,0)</f>
        <v>0</v>
      </c>
      <c r="AK4924" s="272">
        <f t="shared" si="77"/>
        <v>0</v>
      </c>
    </row>
    <row r="4925" spans="36:37">
      <c r="AJ4925" s="272">
        <f>VLOOKUP(AK4925,LDI!BC:BD,2,0)</f>
        <v>0</v>
      </c>
      <c r="AK4925" s="272">
        <f t="shared" si="77"/>
        <v>0</v>
      </c>
    </row>
    <row r="4926" spans="36:37">
      <c r="AJ4926" s="272">
        <f>VLOOKUP(AK4926,LDI!BC:BD,2,0)</f>
        <v>0</v>
      </c>
      <c r="AK4926" s="272">
        <f t="shared" si="77"/>
        <v>0</v>
      </c>
    </row>
    <row r="4927" spans="36:37">
      <c r="AJ4927" s="272">
        <f>VLOOKUP(AK4927,LDI!BC:BD,2,0)</f>
        <v>0</v>
      </c>
      <c r="AK4927" s="272">
        <f t="shared" si="77"/>
        <v>0</v>
      </c>
    </row>
    <row r="4928" spans="36:37">
      <c r="AJ4928" s="272">
        <f>VLOOKUP(AK4928,LDI!BC:BD,2,0)</f>
        <v>0</v>
      </c>
      <c r="AK4928" s="272">
        <f t="shared" si="77"/>
        <v>0</v>
      </c>
    </row>
    <row r="4929" spans="36:37">
      <c r="AJ4929" s="272">
        <f>VLOOKUP(AK4929,LDI!BC:BD,2,0)</f>
        <v>0</v>
      </c>
      <c r="AK4929" s="272">
        <f t="shared" si="77"/>
        <v>0</v>
      </c>
    </row>
    <row r="4930" spans="36:37">
      <c r="AJ4930" s="272">
        <f>VLOOKUP(AK4930,LDI!BC:BD,2,0)</f>
        <v>0</v>
      </c>
      <c r="AK4930" s="272">
        <f t="shared" si="77"/>
        <v>0</v>
      </c>
    </row>
    <row r="4931" spans="36:37">
      <c r="AJ4931" s="272">
        <f>VLOOKUP(AK4931,LDI!BC:BD,2,0)</f>
        <v>0</v>
      </c>
      <c r="AK4931" s="272">
        <f t="shared" si="77"/>
        <v>0</v>
      </c>
    </row>
    <row r="4932" spans="36:37">
      <c r="AJ4932" s="272">
        <f>VLOOKUP(AK4932,LDI!BC:BD,2,0)</f>
        <v>0</v>
      </c>
      <c r="AK4932" s="272">
        <f t="shared" si="77"/>
        <v>0</v>
      </c>
    </row>
    <row r="4933" spans="36:37">
      <c r="AJ4933" s="272">
        <f>VLOOKUP(AK4933,LDI!BC:BD,2,0)</f>
        <v>0</v>
      </c>
      <c r="AK4933" s="272">
        <f t="shared" si="77"/>
        <v>0</v>
      </c>
    </row>
    <row r="4934" spans="36:37">
      <c r="AJ4934" s="272">
        <f>VLOOKUP(AK4934,LDI!BC:BD,2,0)</f>
        <v>0</v>
      </c>
      <c r="AK4934" s="272">
        <f t="shared" si="77"/>
        <v>0</v>
      </c>
    </row>
    <row r="4935" spans="36:37">
      <c r="AJ4935" s="272">
        <f>VLOOKUP(AK4935,LDI!BC:BD,2,0)</f>
        <v>0</v>
      </c>
      <c r="AK4935" s="272">
        <f t="shared" si="77"/>
        <v>0</v>
      </c>
    </row>
    <row r="4936" spans="36:37">
      <c r="AJ4936" s="272">
        <f>VLOOKUP(AK4936,LDI!BC:BD,2,0)</f>
        <v>0</v>
      </c>
      <c r="AK4936" s="272">
        <f t="shared" si="77"/>
        <v>0</v>
      </c>
    </row>
    <row r="4937" spans="36:37">
      <c r="AJ4937" s="272">
        <f>VLOOKUP(AK4937,LDI!BC:BD,2,0)</f>
        <v>0</v>
      </c>
      <c r="AK4937" s="272">
        <f t="shared" si="77"/>
        <v>0</v>
      </c>
    </row>
    <row r="4938" spans="36:37">
      <c r="AJ4938" s="272">
        <f>VLOOKUP(AK4938,LDI!BC:BD,2,0)</f>
        <v>0</v>
      </c>
      <c r="AK4938" s="272">
        <f t="shared" si="77"/>
        <v>0</v>
      </c>
    </row>
    <row r="4939" spans="36:37">
      <c r="AJ4939" s="272">
        <f>VLOOKUP(AK4939,LDI!BC:BD,2,0)</f>
        <v>0</v>
      </c>
      <c r="AK4939" s="272">
        <f t="shared" si="77"/>
        <v>0</v>
      </c>
    </row>
    <row r="4940" spans="36:37">
      <c r="AJ4940" s="272">
        <f>VLOOKUP(AK4940,LDI!BC:BD,2,0)</f>
        <v>0</v>
      </c>
      <c r="AK4940" s="272">
        <f t="shared" si="77"/>
        <v>0</v>
      </c>
    </row>
    <row r="4941" spans="36:37">
      <c r="AJ4941" s="272">
        <f>VLOOKUP(AK4941,LDI!BC:BD,2,0)</f>
        <v>0</v>
      </c>
      <c r="AK4941" s="272">
        <f t="shared" si="77"/>
        <v>0</v>
      </c>
    </row>
    <row r="4942" spans="36:37">
      <c r="AJ4942" s="272">
        <f>VLOOKUP(AK4942,LDI!BC:BD,2,0)</f>
        <v>0</v>
      </c>
      <c r="AK4942" s="272">
        <f t="shared" si="77"/>
        <v>0</v>
      </c>
    </row>
    <row r="4943" spans="36:37">
      <c r="AJ4943" s="272">
        <f>VLOOKUP(AK4943,LDI!BC:BD,2,0)</f>
        <v>0</v>
      </c>
      <c r="AK4943" s="272">
        <f t="shared" si="77"/>
        <v>0</v>
      </c>
    </row>
    <row r="4944" spans="36:37">
      <c r="AJ4944" s="272">
        <f>VLOOKUP(AK4944,LDI!BC:BD,2,0)</f>
        <v>0</v>
      </c>
      <c r="AK4944" s="272">
        <f t="shared" si="77"/>
        <v>0</v>
      </c>
    </row>
    <row r="4945" spans="36:37">
      <c r="AJ4945" s="272">
        <f>VLOOKUP(AK4945,LDI!BC:BD,2,0)</f>
        <v>0</v>
      </c>
      <c r="AK4945" s="272">
        <f t="shared" si="77"/>
        <v>0</v>
      </c>
    </row>
    <row r="4946" spans="36:37">
      <c r="AJ4946" s="272">
        <f>VLOOKUP(AK4946,LDI!BC:BD,2,0)</f>
        <v>0</v>
      </c>
      <c r="AK4946" s="272">
        <f t="shared" si="77"/>
        <v>0</v>
      </c>
    </row>
    <row r="4947" spans="36:37">
      <c r="AJ4947" s="272">
        <f>VLOOKUP(AK4947,LDI!BC:BD,2,0)</f>
        <v>0</v>
      </c>
      <c r="AK4947" s="272">
        <f t="shared" si="77"/>
        <v>0</v>
      </c>
    </row>
    <row r="4948" spans="36:37">
      <c r="AJ4948" s="272">
        <f>VLOOKUP(AK4948,LDI!BC:BD,2,0)</f>
        <v>0</v>
      </c>
      <c r="AK4948" s="272">
        <f t="shared" si="77"/>
        <v>0</v>
      </c>
    </row>
    <row r="4949" spans="36:37">
      <c r="AJ4949" s="272">
        <f>VLOOKUP(AK4949,LDI!BC:BD,2,0)</f>
        <v>0</v>
      </c>
      <c r="AK4949" s="272">
        <f t="shared" si="77"/>
        <v>0</v>
      </c>
    </row>
    <row r="4950" spans="36:37">
      <c r="AJ4950" s="272">
        <f>VLOOKUP(AK4950,LDI!BC:BD,2,0)</f>
        <v>0</v>
      </c>
      <c r="AK4950" s="272">
        <f t="shared" si="77"/>
        <v>0</v>
      </c>
    </row>
    <row r="4951" spans="36:37">
      <c r="AJ4951" s="272">
        <f>VLOOKUP(AK4951,LDI!BC:BD,2,0)</f>
        <v>0</v>
      </c>
      <c r="AK4951" s="272">
        <f t="shared" si="77"/>
        <v>0</v>
      </c>
    </row>
    <row r="4952" spans="36:37">
      <c r="AJ4952" s="272">
        <f>VLOOKUP(AK4952,LDI!BC:BD,2,0)</f>
        <v>0</v>
      </c>
      <c r="AK4952" s="272">
        <f t="shared" si="77"/>
        <v>0</v>
      </c>
    </row>
    <row r="4953" spans="36:37">
      <c r="AJ4953" s="272">
        <f>VLOOKUP(AK4953,LDI!BC:BD,2,0)</f>
        <v>0</v>
      </c>
      <c r="AK4953" s="272">
        <f t="shared" si="77"/>
        <v>0</v>
      </c>
    </row>
    <row r="4954" spans="36:37">
      <c r="AJ4954" s="272">
        <f>VLOOKUP(AK4954,LDI!BC:BD,2,0)</f>
        <v>0</v>
      </c>
      <c r="AK4954" s="272">
        <f t="shared" si="77"/>
        <v>0</v>
      </c>
    </row>
    <row r="4955" spans="36:37">
      <c r="AJ4955" s="272">
        <f>VLOOKUP(AK4955,LDI!BC:BD,2,0)</f>
        <v>0</v>
      </c>
      <c r="AK4955" s="272">
        <f t="shared" si="77"/>
        <v>0</v>
      </c>
    </row>
    <row r="4956" spans="36:37">
      <c r="AJ4956" s="272">
        <f>VLOOKUP(AK4956,LDI!BC:BD,2,0)</f>
        <v>0</v>
      </c>
      <c r="AK4956" s="272">
        <f t="shared" si="77"/>
        <v>0</v>
      </c>
    </row>
    <row r="4957" spans="36:37">
      <c r="AJ4957" s="272">
        <f>VLOOKUP(AK4957,LDI!BC:BD,2,0)</f>
        <v>0</v>
      </c>
      <c r="AK4957" s="272">
        <f t="shared" si="77"/>
        <v>0</v>
      </c>
    </row>
    <row r="4958" spans="36:37">
      <c r="AJ4958" s="272">
        <f>VLOOKUP(AK4958,LDI!BC:BD,2,0)</f>
        <v>0</v>
      </c>
      <c r="AK4958" s="272">
        <f t="shared" si="77"/>
        <v>0</v>
      </c>
    </row>
    <row r="4959" spans="36:37">
      <c r="AJ4959" s="272">
        <f>VLOOKUP(AK4959,LDI!BC:BD,2,0)</f>
        <v>0</v>
      </c>
      <c r="AK4959" s="272">
        <f t="shared" si="77"/>
        <v>0</v>
      </c>
    </row>
    <row r="4960" spans="36:37">
      <c r="AJ4960" s="272">
        <f>VLOOKUP(AK4960,LDI!BC:BD,2,0)</f>
        <v>0</v>
      </c>
      <c r="AK4960" s="272">
        <f t="shared" si="77"/>
        <v>0</v>
      </c>
    </row>
    <row r="4961" spans="36:37">
      <c r="AJ4961" s="272">
        <f>VLOOKUP(AK4961,LDI!BC:BD,2,0)</f>
        <v>0</v>
      </c>
      <c r="AK4961" s="272">
        <f t="shared" si="77"/>
        <v>0</v>
      </c>
    </row>
    <row r="4962" spans="36:37">
      <c r="AJ4962" s="272">
        <f>VLOOKUP(AK4962,LDI!BC:BD,2,0)</f>
        <v>0</v>
      </c>
      <c r="AK4962" s="272">
        <f t="shared" si="77"/>
        <v>0</v>
      </c>
    </row>
    <row r="4963" spans="36:37">
      <c r="AJ4963" s="272">
        <f>VLOOKUP(AK4963,LDI!BC:BD,2,0)</f>
        <v>0</v>
      </c>
      <c r="AK4963" s="272">
        <f t="shared" si="77"/>
        <v>0</v>
      </c>
    </row>
    <row r="4964" spans="36:37">
      <c r="AJ4964" s="272">
        <f>VLOOKUP(AK4964,LDI!BC:BD,2,0)</f>
        <v>0</v>
      </c>
      <c r="AK4964" s="272">
        <f t="shared" si="77"/>
        <v>0</v>
      </c>
    </row>
    <row r="4965" spans="36:37">
      <c r="AJ4965" s="272">
        <f>VLOOKUP(AK4965,LDI!BC:BD,2,0)</f>
        <v>0</v>
      </c>
      <c r="AK4965" s="272">
        <f t="shared" si="77"/>
        <v>0</v>
      </c>
    </row>
    <row r="4966" spans="36:37">
      <c r="AJ4966" s="272">
        <f>VLOOKUP(AK4966,LDI!BC:BD,2,0)</f>
        <v>0</v>
      </c>
      <c r="AK4966" s="272">
        <f t="shared" si="77"/>
        <v>0</v>
      </c>
    </row>
    <row r="4967" spans="36:37">
      <c r="AJ4967" s="272">
        <f>VLOOKUP(AK4967,LDI!BC:BD,2,0)</f>
        <v>0</v>
      </c>
      <c r="AK4967" s="272">
        <f t="shared" si="77"/>
        <v>0</v>
      </c>
    </row>
    <row r="4968" spans="36:37">
      <c r="AJ4968" s="272">
        <f>VLOOKUP(AK4968,LDI!BC:BD,2,0)</f>
        <v>0</v>
      </c>
      <c r="AK4968" s="272">
        <f t="shared" si="77"/>
        <v>0</v>
      </c>
    </row>
    <row r="4969" spans="36:37">
      <c r="AJ4969" s="272">
        <f>VLOOKUP(AK4969,LDI!BC:BD,2,0)</f>
        <v>0</v>
      </c>
      <c r="AK4969" s="272">
        <f t="shared" si="77"/>
        <v>0</v>
      </c>
    </row>
    <row r="4970" spans="36:37">
      <c r="AJ4970" s="272">
        <f>VLOOKUP(AK4970,LDI!BC:BD,2,0)</f>
        <v>0</v>
      </c>
      <c r="AK4970" s="272">
        <f t="shared" si="77"/>
        <v>0</v>
      </c>
    </row>
    <row r="4971" spans="36:37">
      <c r="AJ4971" s="272">
        <f>VLOOKUP(AK4971,LDI!BC:BD,2,0)</f>
        <v>0</v>
      </c>
      <c r="AK4971" s="272">
        <f t="shared" si="77"/>
        <v>0</v>
      </c>
    </row>
    <row r="4972" spans="36:37">
      <c r="AJ4972" s="272">
        <f>VLOOKUP(AK4972,LDI!BC:BD,2,0)</f>
        <v>0</v>
      </c>
      <c r="AK4972" s="272">
        <f t="shared" si="77"/>
        <v>0</v>
      </c>
    </row>
    <row r="4973" spans="36:37">
      <c r="AJ4973" s="272">
        <f>VLOOKUP(AK4973,LDI!BC:BD,2,0)</f>
        <v>0</v>
      </c>
      <c r="AK4973" s="272">
        <f t="shared" ref="AK4973:AK5036" si="78">P4973</f>
        <v>0</v>
      </c>
    </row>
    <row r="4974" spans="36:37">
      <c r="AJ4974" s="272">
        <f>VLOOKUP(AK4974,LDI!BC:BD,2,0)</f>
        <v>0</v>
      </c>
      <c r="AK4974" s="272">
        <f t="shared" si="78"/>
        <v>0</v>
      </c>
    </row>
    <row r="4975" spans="36:37">
      <c r="AJ4975" s="272">
        <f>VLOOKUP(AK4975,LDI!BC:BD,2,0)</f>
        <v>0</v>
      </c>
      <c r="AK4975" s="272">
        <f t="shared" si="78"/>
        <v>0</v>
      </c>
    </row>
    <row r="4976" spans="36:37">
      <c r="AJ4976" s="272">
        <f>VLOOKUP(AK4976,LDI!BC:BD,2,0)</f>
        <v>0</v>
      </c>
      <c r="AK4976" s="272">
        <f t="shared" si="78"/>
        <v>0</v>
      </c>
    </row>
    <row r="4977" spans="36:37">
      <c r="AJ4977" s="272">
        <f>VLOOKUP(AK4977,LDI!BC:BD,2,0)</f>
        <v>0</v>
      </c>
      <c r="AK4977" s="272">
        <f t="shared" si="78"/>
        <v>0</v>
      </c>
    </row>
    <row r="4978" spans="36:37">
      <c r="AJ4978" s="272">
        <f>VLOOKUP(AK4978,LDI!BC:BD,2,0)</f>
        <v>0</v>
      </c>
      <c r="AK4978" s="272">
        <f t="shared" si="78"/>
        <v>0</v>
      </c>
    </row>
    <row r="4979" spans="36:37">
      <c r="AJ4979" s="272">
        <f>VLOOKUP(AK4979,LDI!BC:BD,2,0)</f>
        <v>0</v>
      </c>
      <c r="AK4979" s="272">
        <f t="shared" si="78"/>
        <v>0</v>
      </c>
    </row>
    <row r="4980" spans="36:37">
      <c r="AJ4980" s="272">
        <f>VLOOKUP(AK4980,LDI!BC:BD,2,0)</f>
        <v>0</v>
      </c>
      <c r="AK4980" s="272">
        <f t="shared" si="78"/>
        <v>0</v>
      </c>
    </row>
    <row r="4981" spans="36:37">
      <c r="AJ4981" s="272">
        <f>VLOOKUP(AK4981,LDI!BC:BD,2,0)</f>
        <v>0</v>
      </c>
      <c r="AK4981" s="272">
        <f t="shared" si="78"/>
        <v>0</v>
      </c>
    </row>
    <row r="4982" spans="36:37">
      <c r="AJ4982" s="272">
        <f>VLOOKUP(AK4982,LDI!BC:BD,2,0)</f>
        <v>0</v>
      </c>
      <c r="AK4982" s="272">
        <f t="shared" si="78"/>
        <v>0</v>
      </c>
    </row>
    <row r="4983" spans="36:37">
      <c r="AJ4983" s="272">
        <f>VLOOKUP(AK4983,LDI!BC:BD,2,0)</f>
        <v>0</v>
      </c>
      <c r="AK4983" s="272">
        <f t="shared" si="78"/>
        <v>0</v>
      </c>
    </row>
    <row r="4984" spans="36:37">
      <c r="AJ4984" s="272">
        <f>VLOOKUP(AK4984,LDI!BC:BD,2,0)</f>
        <v>0</v>
      </c>
      <c r="AK4984" s="272">
        <f t="shared" si="78"/>
        <v>0</v>
      </c>
    </row>
    <row r="4985" spans="36:37">
      <c r="AJ4985" s="272">
        <f>VLOOKUP(AK4985,LDI!BC:BD,2,0)</f>
        <v>0</v>
      </c>
      <c r="AK4985" s="272">
        <f t="shared" si="78"/>
        <v>0</v>
      </c>
    </row>
    <row r="4986" spans="36:37">
      <c r="AJ4986" s="272">
        <f>VLOOKUP(AK4986,LDI!BC:BD,2,0)</f>
        <v>0</v>
      </c>
      <c r="AK4986" s="272">
        <f t="shared" si="78"/>
        <v>0</v>
      </c>
    </row>
    <row r="4987" spans="36:37">
      <c r="AJ4987" s="272">
        <f>VLOOKUP(AK4987,LDI!BC:BD,2,0)</f>
        <v>0</v>
      </c>
      <c r="AK4987" s="272">
        <f t="shared" si="78"/>
        <v>0</v>
      </c>
    </row>
    <row r="4988" spans="36:37">
      <c r="AJ4988" s="272">
        <f>VLOOKUP(AK4988,LDI!BC:BD,2,0)</f>
        <v>0</v>
      </c>
      <c r="AK4988" s="272">
        <f t="shared" si="78"/>
        <v>0</v>
      </c>
    </row>
    <row r="4989" spans="36:37">
      <c r="AJ4989" s="272">
        <f>VLOOKUP(AK4989,LDI!BC:BD,2,0)</f>
        <v>0</v>
      </c>
      <c r="AK4989" s="272">
        <f t="shared" si="78"/>
        <v>0</v>
      </c>
    </row>
    <row r="4990" spans="36:37">
      <c r="AJ4990" s="272">
        <f>VLOOKUP(AK4990,LDI!BC:BD,2,0)</f>
        <v>0</v>
      </c>
      <c r="AK4990" s="272">
        <f t="shared" si="78"/>
        <v>0</v>
      </c>
    </row>
    <row r="4991" spans="36:37">
      <c r="AJ4991" s="272">
        <f>VLOOKUP(AK4991,LDI!BC:BD,2,0)</f>
        <v>0</v>
      </c>
      <c r="AK4991" s="272">
        <f t="shared" si="78"/>
        <v>0</v>
      </c>
    </row>
    <row r="4992" spans="36:37">
      <c r="AJ4992" s="272">
        <f>VLOOKUP(AK4992,LDI!BC:BD,2,0)</f>
        <v>0</v>
      </c>
      <c r="AK4992" s="272">
        <f t="shared" si="78"/>
        <v>0</v>
      </c>
    </row>
    <row r="4993" spans="36:37">
      <c r="AJ4993" s="272">
        <f>VLOOKUP(AK4993,LDI!BC:BD,2,0)</f>
        <v>0</v>
      </c>
      <c r="AK4993" s="272">
        <f t="shared" si="78"/>
        <v>0</v>
      </c>
    </row>
    <row r="4994" spans="36:37">
      <c r="AJ4994" s="272">
        <f>VLOOKUP(AK4994,LDI!BC:BD,2,0)</f>
        <v>0</v>
      </c>
      <c r="AK4994" s="272">
        <f t="shared" si="78"/>
        <v>0</v>
      </c>
    </row>
    <row r="4995" spans="36:37">
      <c r="AJ4995" s="272">
        <f>VLOOKUP(AK4995,LDI!BC:BD,2,0)</f>
        <v>0</v>
      </c>
      <c r="AK4995" s="272">
        <f t="shared" si="78"/>
        <v>0</v>
      </c>
    </row>
    <row r="4996" spans="36:37">
      <c r="AJ4996" s="272">
        <f>VLOOKUP(AK4996,LDI!BC:BD,2,0)</f>
        <v>0</v>
      </c>
      <c r="AK4996" s="272">
        <f t="shared" si="78"/>
        <v>0</v>
      </c>
    </row>
    <row r="4997" spans="36:37">
      <c r="AJ4997" s="272">
        <f>VLOOKUP(AK4997,LDI!BC:BD,2,0)</f>
        <v>0</v>
      </c>
      <c r="AK4997" s="272">
        <f t="shared" si="78"/>
        <v>0</v>
      </c>
    </row>
    <row r="4998" spans="36:37">
      <c r="AJ4998" s="272">
        <f>VLOOKUP(AK4998,LDI!BC:BD,2,0)</f>
        <v>0</v>
      </c>
      <c r="AK4998" s="272">
        <f t="shared" si="78"/>
        <v>0</v>
      </c>
    </row>
    <row r="4999" spans="36:37">
      <c r="AJ4999" s="272">
        <f>VLOOKUP(AK4999,LDI!BC:BD,2,0)</f>
        <v>0</v>
      </c>
      <c r="AK4999" s="272">
        <f t="shared" si="78"/>
        <v>0</v>
      </c>
    </row>
    <row r="5000" spans="36:37">
      <c r="AJ5000" s="272">
        <f>VLOOKUP(AK5000,LDI!BC:BD,2,0)</f>
        <v>0</v>
      </c>
      <c r="AK5000" s="272">
        <f t="shared" si="78"/>
        <v>0</v>
      </c>
    </row>
    <row r="5001" spans="36:37">
      <c r="AJ5001" s="272">
        <f>VLOOKUP(AK5001,LDI!BC:BD,2,0)</f>
        <v>0</v>
      </c>
      <c r="AK5001" s="272">
        <f t="shared" si="78"/>
        <v>0</v>
      </c>
    </row>
    <row r="5002" spans="36:37">
      <c r="AJ5002" s="272">
        <f>VLOOKUP(AK5002,LDI!BC:BD,2,0)</f>
        <v>0</v>
      </c>
      <c r="AK5002" s="272">
        <f t="shared" si="78"/>
        <v>0</v>
      </c>
    </row>
    <row r="5003" spans="36:37">
      <c r="AJ5003" s="272">
        <f>VLOOKUP(AK5003,LDI!BC:BD,2,0)</f>
        <v>0</v>
      </c>
      <c r="AK5003" s="272">
        <f t="shared" si="78"/>
        <v>0</v>
      </c>
    </row>
    <row r="5004" spans="36:37">
      <c r="AJ5004" s="272">
        <f>VLOOKUP(AK5004,LDI!BC:BD,2,0)</f>
        <v>0</v>
      </c>
      <c r="AK5004" s="272">
        <f t="shared" si="78"/>
        <v>0</v>
      </c>
    </row>
    <row r="5005" spans="36:37">
      <c r="AJ5005" s="272">
        <f>VLOOKUP(AK5005,LDI!BC:BD,2,0)</f>
        <v>0</v>
      </c>
      <c r="AK5005" s="272">
        <f t="shared" si="78"/>
        <v>0</v>
      </c>
    </row>
    <row r="5006" spans="36:37">
      <c r="AJ5006" s="272">
        <f>VLOOKUP(AK5006,LDI!BC:BD,2,0)</f>
        <v>0</v>
      </c>
      <c r="AK5006" s="272">
        <f t="shared" si="78"/>
        <v>0</v>
      </c>
    </row>
    <row r="5007" spans="36:37">
      <c r="AJ5007" s="272">
        <f>VLOOKUP(AK5007,LDI!BC:BD,2,0)</f>
        <v>0</v>
      </c>
      <c r="AK5007" s="272">
        <f t="shared" si="78"/>
        <v>0</v>
      </c>
    </row>
    <row r="5008" spans="36:37">
      <c r="AJ5008" s="272">
        <f>VLOOKUP(AK5008,LDI!BC:BD,2,0)</f>
        <v>0</v>
      </c>
      <c r="AK5008" s="272">
        <f t="shared" si="78"/>
        <v>0</v>
      </c>
    </row>
    <row r="5009" spans="36:37">
      <c r="AJ5009" s="272">
        <f>VLOOKUP(AK5009,LDI!BC:BD,2,0)</f>
        <v>0</v>
      </c>
      <c r="AK5009" s="272">
        <f t="shared" si="78"/>
        <v>0</v>
      </c>
    </row>
    <row r="5010" spans="36:37">
      <c r="AJ5010" s="272">
        <f>VLOOKUP(AK5010,LDI!BC:BD,2,0)</f>
        <v>0</v>
      </c>
      <c r="AK5010" s="272">
        <f t="shared" si="78"/>
        <v>0</v>
      </c>
    </row>
    <row r="5011" spans="36:37">
      <c r="AJ5011" s="272">
        <f>VLOOKUP(AK5011,LDI!BC:BD,2,0)</f>
        <v>0</v>
      </c>
      <c r="AK5011" s="272">
        <f t="shared" si="78"/>
        <v>0</v>
      </c>
    </row>
    <row r="5012" spans="36:37">
      <c r="AJ5012" s="272">
        <f>VLOOKUP(AK5012,LDI!BC:BD,2,0)</f>
        <v>0</v>
      </c>
      <c r="AK5012" s="272">
        <f t="shared" si="78"/>
        <v>0</v>
      </c>
    </row>
    <row r="5013" spans="36:37">
      <c r="AJ5013" s="272">
        <f>VLOOKUP(AK5013,LDI!BC:BD,2,0)</f>
        <v>0</v>
      </c>
      <c r="AK5013" s="272">
        <f t="shared" si="78"/>
        <v>0</v>
      </c>
    </row>
    <row r="5014" spans="36:37">
      <c r="AJ5014" s="272">
        <f>VLOOKUP(AK5014,LDI!BC:BD,2,0)</f>
        <v>0</v>
      </c>
      <c r="AK5014" s="272">
        <f t="shared" si="78"/>
        <v>0</v>
      </c>
    </row>
    <row r="5015" spans="36:37">
      <c r="AJ5015" s="272">
        <f>VLOOKUP(AK5015,LDI!BC:BD,2,0)</f>
        <v>0</v>
      </c>
      <c r="AK5015" s="272">
        <f t="shared" si="78"/>
        <v>0</v>
      </c>
    </row>
    <row r="5016" spans="36:37">
      <c r="AJ5016" s="272">
        <f>VLOOKUP(AK5016,LDI!BC:BD,2,0)</f>
        <v>0</v>
      </c>
      <c r="AK5016" s="272">
        <f t="shared" si="78"/>
        <v>0</v>
      </c>
    </row>
    <row r="5017" spans="36:37">
      <c r="AJ5017" s="272">
        <f>VLOOKUP(AK5017,LDI!BC:BD,2,0)</f>
        <v>0</v>
      </c>
      <c r="AK5017" s="272">
        <f t="shared" si="78"/>
        <v>0</v>
      </c>
    </row>
    <row r="5018" spans="36:37">
      <c r="AJ5018" s="272">
        <f>VLOOKUP(AK5018,LDI!BC:BD,2,0)</f>
        <v>0</v>
      </c>
      <c r="AK5018" s="272">
        <f t="shared" si="78"/>
        <v>0</v>
      </c>
    </row>
    <row r="5019" spans="36:37">
      <c r="AJ5019" s="272">
        <f>VLOOKUP(AK5019,LDI!BC:BD,2,0)</f>
        <v>0</v>
      </c>
      <c r="AK5019" s="272">
        <f t="shared" si="78"/>
        <v>0</v>
      </c>
    </row>
    <row r="5020" spans="36:37">
      <c r="AJ5020" s="272">
        <f>VLOOKUP(AK5020,LDI!BC:BD,2,0)</f>
        <v>0</v>
      </c>
      <c r="AK5020" s="272">
        <f t="shared" si="78"/>
        <v>0</v>
      </c>
    </row>
    <row r="5021" spans="36:37">
      <c r="AJ5021" s="272">
        <f>VLOOKUP(AK5021,LDI!BC:BD,2,0)</f>
        <v>0</v>
      </c>
      <c r="AK5021" s="272">
        <f t="shared" si="78"/>
        <v>0</v>
      </c>
    </row>
    <row r="5022" spans="36:37">
      <c r="AJ5022" s="272">
        <f>VLOOKUP(AK5022,LDI!BC:BD,2,0)</f>
        <v>0</v>
      </c>
      <c r="AK5022" s="272">
        <f t="shared" si="78"/>
        <v>0</v>
      </c>
    </row>
    <row r="5023" spans="36:37">
      <c r="AJ5023" s="272">
        <f>VLOOKUP(AK5023,LDI!BC:BD,2,0)</f>
        <v>0</v>
      </c>
      <c r="AK5023" s="272">
        <f t="shared" si="78"/>
        <v>0</v>
      </c>
    </row>
    <row r="5024" spans="36:37">
      <c r="AJ5024" s="272">
        <f>VLOOKUP(AK5024,LDI!BC:BD,2,0)</f>
        <v>0</v>
      </c>
      <c r="AK5024" s="272">
        <f t="shared" si="78"/>
        <v>0</v>
      </c>
    </row>
    <row r="5025" spans="36:37">
      <c r="AJ5025" s="272">
        <f>VLOOKUP(AK5025,LDI!BC:BD,2,0)</f>
        <v>0</v>
      </c>
      <c r="AK5025" s="272">
        <f t="shared" si="78"/>
        <v>0</v>
      </c>
    </row>
    <row r="5026" spans="36:37">
      <c r="AJ5026" s="272">
        <f>VLOOKUP(AK5026,LDI!BC:BD,2,0)</f>
        <v>0</v>
      </c>
      <c r="AK5026" s="272">
        <f t="shared" si="78"/>
        <v>0</v>
      </c>
    </row>
    <row r="5027" spans="36:37">
      <c r="AJ5027" s="272">
        <f>VLOOKUP(AK5027,LDI!BC:BD,2,0)</f>
        <v>0</v>
      </c>
      <c r="AK5027" s="272">
        <f t="shared" si="78"/>
        <v>0</v>
      </c>
    </row>
    <row r="5028" spans="36:37">
      <c r="AJ5028" s="272">
        <f>VLOOKUP(AK5028,LDI!BC:BD,2,0)</f>
        <v>0</v>
      </c>
      <c r="AK5028" s="272">
        <f t="shared" si="78"/>
        <v>0</v>
      </c>
    </row>
    <row r="5029" spans="36:37">
      <c r="AJ5029" s="272">
        <f>VLOOKUP(AK5029,LDI!BC:BD,2,0)</f>
        <v>0</v>
      </c>
      <c r="AK5029" s="272">
        <f t="shared" si="78"/>
        <v>0</v>
      </c>
    </row>
    <row r="5030" spans="36:37">
      <c r="AJ5030" s="272">
        <f>VLOOKUP(AK5030,LDI!BC:BD,2,0)</f>
        <v>0</v>
      </c>
      <c r="AK5030" s="272">
        <f t="shared" si="78"/>
        <v>0</v>
      </c>
    </row>
    <row r="5031" spans="36:37">
      <c r="AJ5031" s="272">
        <f>VLOOKUP(AK5031,LDI!BC:BD,2,0)</f>
        <v>0</v>
      </c>
      <c r="AK5031" s="272">
        <f t="shared" si="78"/>
        <v>0</v>
      </c>
    </row>
    <row r="5032" spans="36:37">
      <c r="AJ5032" s="272">
        <f>VLOOKUP(AK5032,LDI!BC:BD,2,0)</f>
        <v>0</v>
      </c>
      <c r="AK5032" s="272">
        <f t="shared" si="78"/>
        <v>0</v>
      </c>
    </row>
    <row r="5033" spans="36:37">
      <c r="AJ5033" s="272">
        <f>VLOOKUP(AK5033,LDI!BC:BD,2,0)</f>
        <v>0</v>
      </c>
      <c r="AK5033" s="272">
        <f t="shared" si="78"/>
        <v>0</v>
      </c>
    </row>
    <row r="5034" spans="36:37">
      <c r="AJ5034" s="272">
        <f>VLOOKUP(AK5034,LDI!BC:BD,2,0)</f>
        <v>0</v>
      </c>
      <c r="AK5034" s="272">
        <f t="shared" si="78"/>
        <v>0</v>
      </c>
    </row>
    <row r="5035" spans="36:37">
      <c r="AJ5035" s="272">
        <f>VLOOKUP(AK5035,LDI!BC:BD,2,0)</f>
        <v>0</v>
      </c>
      <c r="AK5035" s="272">
        <f t="shared" si="78"/>
        <v>0</v>
      </c>
    </row>
    <row r="5036" spans="36:37">
      <c r="AJ5036" s="272">
        <f>VLOOKUP(AK5036,LDI!BC:BD,2,0)</f>
        <v>0</v>
      </c>
      <c r="AK5036" s="272">
        <f t="shared" si="78"/>
        <v>0</v>
      </c>
    </row>
    <row r="5037" spans="36:37">
      <c r="AJ5037" s="272">
        <f>VLOOKUP(AK5037,LDI!BC:BD,2,0)</f>
        <v>0</v>
      </c>
      <c r="AK5037" s="272">
        <f t="shared" ref="AK5037:AK5100" si="79">P5037</f>
        <v>0</v>
      </c>
    </row>
    <row r="5038" spans="36:37">
      <c r="AJ5038" s="272">
        <f>VLOOKUP(AK5038,LDI!BC:BD,2,0)</f>
        <v>0</v>
      </c>
      <c r="AK5038" s="272">
        <f t="shared" si="79"/>
        <v>0</v>
      </c>
    </row>
    <row r="5039" spans="36:37">
      <c r="AJ5039" s="272">
        <f>VLOOKUP(AK5039,LDI!BC:BD,2,0)</f>
        <v>0</v>
      </c>
      <c r="AK5039" s="272">
        <f t="shared" si="79"/>
        <v>0</v>
      </c>
    </row>
    <row r="5040" spans="36:37">
      <c r="AJ5040" s="272">
        <f>VLOOKUP(AK5040,LDI!BC:BD,2,0)</f>
        <v>0</v>
      </c>
      <c r="AK5040" s="272">
        <f t="shared" si="79"/>
        <v>0</v>
      </c>
    </row>
    <row r="5041" spans="36:37">
      <c r="AJ5041" s="272">
        <f>VLOOKUP(AK5041,LDI!BC:BD,2,0)</f>
        <v>0</v>
      </c>
      <c r="AK5041" s="272">
        <f t="shared" si="79"/>
        <v>0</v>
      </c>
    </row>
    <row r="5042" spans="36:37">
      <c r="AJ5042" s="272">
        <f>VLOOKUP(AK5042,LDI!BC:BD,2,0)</f>
        <v>0</v>
      </c>
      <c r="AK5042" s="272">
        <f t="shared" si="79"/>
        <v>0</v>
      </c>
    </row>
    <row r="5043" spans="36:37">
      <c r="AJ5043" s="272">
        <f>VLOOKUP(AK5043,LDI!BC:BD,2,0)</f>
        <v>0</v>
      </c>
      <c r="AK5043" s="272">
        <f t="shared" si="79"/>
        <v>0</v>
      </c>
    </row>
    <row r="5044" spans="36:37">
      <c r="AJ5044" s="272">
        <f>VLOOKUP(AK5044,LDI!BC:BD,2,0)</f>
        <v>0</v>
      </c>
      <c r="AK5044" s="272">
        <f t="shared" si="79"/>
        <v>0</v>
      </c>
    </row>
    <row r="5045" spans="36:37">
      <c r="AJ5045" s="272">
        <f>VLOOKUP(AK5045,LDI!BC:BD,2,0)</f>
        <v>0</v>
      </c>
      <c r="AK5045" s="272">
        <f t="shared" si="79"/>
        <v>0</v>
      </c>
    </row>
    <row r="5046" spans="36:37">
      <c r="AJ5046" s="272">
        <f>VLOOKUP(AK5046,LDI!BC:BD,2,0)</f>
        <v>0</v>
      </c>
      <c r="AK5046" s="272">
        <f t="shared" si="79"/>
        <v>0</v>
      </c>
    </row>
    <row r="5047" spans="36:37">
      <c r="AJ5047" s="272">
        <f>VLOOKUP(AK5047,LDI!BC:BD,2,0)</f>
        <v>0</v>
      </c>
      <c r="AK5047" s="272">
        <f t="shared" si="79"/>
        <v>0</v>
      </c>
    </row>
    <row r="5048" spans="36:37">
      <c r="AJ5048" s="272">
        <f>VLOOKUP(AK5048,LDI!BC:BD,2,0)</f>
        <v>0</v>
      </c>
      <c r="AK5048" s="272">
        <f t="shared" si="79"/>
        <v>0</v>
      </c>
    </row>
    <row r="5049" spans="36:37">
      <c r="AJ5049" s="272">
        <f>VLOOKUP(AK5049,LDI!BC:BD,2,0)</f>
        <v>0</v>
      </c>
      <c r="AK5049" s="272">
        <f t="shared" si="79"/>
        <v>0</v>
      </c>
    </row>
    <row r="5050" spans="36:37">
      <c r="AJ5050" s="272">
        <f>VLOOKUP(AK5050,LDI!BC:BD,2,0)</f>
        <v>0</v>
      </c>
      <c r="AK5050" s="272">
        <f t="shared" si="79"/>
        <v>0</v>
      </c>
    </row>
    <row r="5051" spans="36:37">
      <c r="AJ5051" s="272">
        <f>VLOOKUP(AK5051,LDI!BC:BD,2,0)</f>
        <v>0</v>
      </c>
      <c r="AK5051" s="272">
        <f t="shared" si="79"/>
        <v>0</v>
      </c>
    </row>
    <row r="5052" spans="36:37">
      <c r="AJ5052" s="272">
        <f>VLOOKUP(AK5052,LDI!BC:BD,2,0)</f>
        <v>0</v>
      </c>
      <c r="AK5052" s="272">
        <f t="shared" si="79"/>
        <v>0</v>
      </c>
    </row>
    <row r="5053" spans="36:37">
      <c r="AJ5053" s="272">
        <f>VLOOKUP(AK5053,LDI!BC:BD,2,0)</f>
        <v>0</v>
      </c>
      <c r="AK5053" s="272">
        <f t="shared" si="79"/>
        <v>0</v>
      </c>
    </row>
    <row r="5054" spans="36:37">
      <c r="AJ5054" s="272">
        <f>VLOOKUP(AK5054,LDI!BC:BD,2,0)</f>
        <v>0</v>
      </c>
      <c r="AK5054" s="272">
        <f t="shared" si="79"/>
        <v>0</v>
      </c>
    </row>
    <row r="5055" spans="36:37">
      <c r="AJ5055" s="272">
        <f>VLOOKUP(AK5055,LDI!BC:BD,2,0)</f>
        <v>0</v>
      </c>
      <c r="AK5055" s="272">
        <f t="shared" si="79"/>
        <v>0</v>
      </c>
    </row>
    <row r="5056" spans="36:37">
      <c r="AJ5056" s="272">
        <f>VLOOKUP(AK5056,LDI!BC:BD,2,0)</f>
        <v>0</v>
      </c>
      <c r="AK5056" s="272">
        <f t="shared" si="79"/>
        <v>0</v>
      </c>
    </row>
    <row r="5057" spans="36:37">
      <c r="AJ5057" s="272">
        <f>VLOOKUP(AK5057,LDI!BC:BD,2,0)</f>
        <v>0</v>
      </c>
      <c r="AK5057" s="272">
        <f t="shared" si="79"/>
        <v>0</v>
      </c>
    </row>
    <row r="5058" spans="36:37">
      <c r="AJ5058" s="272">
        <f>VLOOKUP(AK5058,LDI!BC:BD,2,0)</f>
        <v>0</v>
      </c>
      <c r="AK5058" s="272">
        <f t="shared" si="79"/>
        <v>0</v>
      </c>
    </row>
    <row r="5059" spans="36:37">
      <c r="AJ5059" s="272">
        <f>VLOOKUP(AK5059,LDI!BC:BD,2,0)</f>
        <v>0</v>
      </c>
      <c r="AK5059" s="272">
        <f t="shared" si="79"/>
        <v>0</v>
      </c>
    </row>
    <row r="5060" spans="36:37">
      <c r="AJ5060" s="272">
        <f>VLOOKUP(AK5060,LDI!BC:BD,2,0)</f>
        <v>0</v>
      </c>
      <c r="AK5060" s="272">
        <f t="shared" si="79"/>
        <v>0</v>
      </c>
    </row>
    <row r="5061" spans="36:37">
      <c r="AJ5061" s="272">
        <f>VLOOKUP(AK5061,LDI!BC:BD,2,0)</f>
        <v>0</v>
      </c>
      <c r="AK5061" s="272">
        <f t="shared" si="79"/>
        <v>0</v>
      </c>
    </row>
    <row r="5062" spans="36:37">
      <c r="AJ5062" s="272">
        <f>VLOOKUP(AK5062,LDI!BC:BD,2,0)</f>
        <v>0</v>
      </c>
      <c r="AK5062" s="272">
        <f t="shared" si="79"/>
        <v>0</v>
      </c>
    </row>
    <row r="5063" spans="36:37">
      <c r="AJ5063" s="272">
        <f>VLOOKUP(AK5063,LDI!BC:BD,2,0)</f>
        <v>0</v>
      </c>
      <c r="AK5063" s="272">
        <f t="shared" si="79"/>
        <v>0</v>
      </c>
    </row>
    <row r="5064" spans="36:37">
      <c r="AJ5064" s="272">
        <f>VLOOKUP(AK5064,LDI!BC:BD,2,0)</f>
        <v>0</v>
      </c>
      <c r="AK5064" s="272">
        <f t="shared" si="79"/>
        <v>0</v>
      </c>
    </row>
    <row r="5065" spans="36:37">
      <c r="AJ5065" s="272">
        <f>VLOOKUP(AK5065,LDI!BC:BD,2,0)</f>
        <v>0</v>
      </c>
      <c r="AK5065" s="272">
        <f t="shared" si="79"/>
        <v>0</v>
      </c>
    </row>
    <row r="5066" spans="36:37">
      <c r="AJ5066" s="272">
        <f>VLOOKUP(AK5066,LDI!BC:BD,2,0)</f>
        <v>0</v>
      </c>
      <c r="AK5066" s="272">
        <f t="shared" si="79"/>
        <v>0</v>
      </c>
    </row>
    <row r="5067" spans="36:37">
      <c r="AJ5067" s="272">
        <f>VLOOKUP(AK5067,LDI!BC:BD,2,0)</f>
        <v>0</v>
      </c>
      <c r="AK5067" s="272">
        <f t="shared" si="79"/>
        <v>0</v>
      </c>
    </row>
    <row r="5068" spans="36:37">
      <c r="AJ5068" s="272">
        <f>VLOOKUP(AK5068,LDI!BC:BD,2,0)</f>
        <v>0</v>
      </c>
      <c r="AK5068" s="272">
        <f t="shared" si="79"/>
        <v>0</v>
      </c>
    </row>
    <row r="5069" spans="36:37">
      <c r="AJ5069" s="272">
        <f>VLOOKUP(AK5069,LDI!BC:BD,2,0)</f>
        <v>0</v>
      </c>
      <c r="AK5069" s="272">
        <f t="shared" si="79"/>
        <v>0</v>
      </c>
    </row>
    <row r="5070" spans="36:37">
      <c r="AJ5070" s="272">
        <f>VLOOKUP(AK5070,LDI!BC:BD,2,0)</f>
        <v>0</v>
      </c>
      <c r="AK5070" s="272">
        <f t="shared" si="79"/>
        <v>0</v>
      </c>
    </row>
    <row r="5071" spans="36:37">
      <c r="AJ5071" s="272">
        <f>VLOOKUP(AK5071,LDI!BC:BD,2,0)</f>
        <v>0</v>
      </c>
      <c r="AK5071" s="272">
        <f t="shared" si="79"/>
        <v>0</v>
      </c>
    </row>
    <row r="5072" spans="36:37">
      <c r="AJ5072" s="272">
        <f>VLOOKUP(AK5072,LDI!BC:BD,2,0)</f>
        <v>0</v>
      </c>
      <c r="AK5072" s="272">
        <f t="shared" si="79"/>
        <v>0</v>
      </c>
    </row>
    <row r="5073" spans="36:37">
      <c r="AJ5073" s="272">
        <f>VLOOKUP(AK5073,LDI!BC:BD,2,0)</f>
        <v>0</v>
      </c>
      <c r="AK5073" s="272">
        <f t="shared" si="79"/>
        <v>0</v>
      </c>
    </row>
    <row r="5074" spans="36:37">
      <c r="AJ5074" s="272">
        <f>VLOOKUP(AK5074,LDI!BC:BD,2,0)</f>
        <v>0</v>
      </c>
      <c r="AK5074" s="272">
        <f t="shared" si="79"/>
        <v>0</v>
      </c>
    </row>
    <row r="5075" spans="36:37">
      <c r="AJ5075" s="272">
        <f>VLOOKUP(AK5075,LDI!BC:BD,2,0)</f>
        <v>0</v>
      </c>
      <c r="AK5075" s="272">
        <f t="shared" si="79"/>
        <v>0</v>
      </c>
    </row>
    <row r="5076" spans="36:37">
      <c r="AJ5076" s="272">
        <f>VLOOKUP(AK5076,LDI!BC:BD,2,0)</f>
        <v>0</v>
      </c>
      <c r="AK5076" s="272">
        <f t="shared" si="79"/>
        <v>0</v>
      </c>
    </row>
    <row r="5077" spans="36:37">
      <c r="AJ5077" s="272">
        <f>VLOOKUP(AK5077,LDI!BC:BD,2,0)</f>
        <v>0</v>
      </c>
      <c r="AK5077" s="272">
        <f t="shared" si="79"/>
        <v>0</v>
      </c>
    </row>
    <row r="5078" spans="36:37">
      <c r="AJ5078" s="272">
        <f>VLOOKUP(AK5078,LDI!BC:BD,2,0)</f>
        <v>0</v>
      </c>
      <c r="AK5078" s="272">
        <f t="shared" si="79"/>
        <v>0</v>
      </c>
    </row>
    <row r="5079" spans="36:37">
      <c r="AJ5079" s="272">
        <f>VLOOKUP(AK5079,LDI!BC:BD,2,0)</f>
        <v>0</v>
      </c>
      <c r="AK5079" s="272">
        <f t="shared" si="79"/>
        <v>0</v>
      </c>
    </row>
    <row r="5080" spans="36:37">
      <c r="AJ5080" s="272">
        <f>VLOOKUP(AK5080,LDI!BC:BD,2,0)</f>
        <v>0</v>
      </c>
      <c r="AK5080" s="272">
        <f t="shared" si="79"/>
        <v>0</v>
      </c>
    </row>
    <row r="5081" spans="36:37">
      <c r="AJ5081" s="272">
        <f>VLOOKUP(AK5081,LDI!BC:BD,2,0)</f>
        <v>0</v>
      </c>
      <c r="AK5081" s="272">
        <f t="shared" si="79"/>
        <v>0</v>
      </c>
    </row>
    <row r="5082" spans="36:37">
      <c r="AJ5082" s="272">
        <f>VLOOKUP(AK5082,LDI!BC:BD,2,0)</f>
        <v>0</v>
      </c>
      <c r="AK5082" s="272">
        <f t="shared" si="79"/>
        <v>0</v>
      </c>
    </row>
    <row r="5083" spans="36:37">
      <c r="AJ5083" s="272">
        <f>VLOOKUP(AK5083,LDI!BC:BD,2,0)</f>
        <v>0</v>
      </c>
      <c r="AK5083" s="272">
        <f t="shared" si="79"/>
        <v>0</v>
      </c>
    </row>
    <row r="5084" spans="36:37">
      <c r="AJ5084" s="272">
        <f>VLOOKUP(AK5084,LDI!BC:BD,2,0)</f>
        <v>0</v>
      </c>
      <c r="AK5084" s="272">
        <f t="shared" si="79"/>
        <v>0</v>
      </c>
    </row>
    <row r="5085" spans="36:37">
      <c r="AJ5085" s="272">
        <f>VLOOKUP(AK5085,LDI!BC:BD,2,0)</f>
        <v>0</v>
      </c>
      <c r="AK5085" s="272">
        <f t="shared" si="79"/>
        <v>0</v>
      </c>
    </row>
    <row r="5086" spans="36:37">
      <c r="AJ5086" s="272">
        <f>VLOOKUP(AK5086,LDI!BC:BD,2,0)</f>
        <v>0</v>
      </c>
      <c r="AK5086" s="272">
        <f t="shared" si="79"/>
        <v>0</v>
      </c>
    </row>
    <row r="5087" spans="36:37">
      <c r="AJ5087" s="272">
        <f>VLOOKUP(AK5087,LDI!BC:BD,2,0)</f>
        <v>0</v>
      </c>
      <c r="AK5087" s="272">
        <f t="shared" si="79"/>
        <v>0</v>
      </c>
    </row>
    <row r="5088" spans="36:37">
      <c r="AJ5088" s="272">
        <f>VLOOKUP(AK5088,LDI!BC:BD,2,0)</f>
        <v>0</v>
      </c>
      <c r="AK5088" s="272">
        <f t="shared" si="79"/>
        <v>0</v>
      </c>
    </row>
    <row r="5089" spans="36:37">
      <c r="AJ5089" s="272">
        <f>VLOOKUP(AK5089,LDI!BC:BD,2,0)</f>
        <v>0</v>
      </c>
      <c r="AK5089" s="272">
        <f t="shared" si="79"/>
        <v>0</v>
      </c>
    </row>
    <row r="5090" spans="36:37">
      <c r="AJ5090" s="272">
        <f>VLOOKUP(AK5090,LDI!BC:BD,2,0)</f>
        <v>0</v>
      </c>
      <c r="AK5090" s="272">
        <f t="shared" si="79"/>
        <v>0</v>
      </c>
    </row>
    <row r="5091" spans="36:37">
      <c r="AJ5091" s="272">
        <f>VLOOKUP(AK5091,LDI!BC:BD,2,0)</f>
        <v>0</v>
      </c>
      <c r="AK5091" s="272">
        <f t="shared" si="79"/>
        <v>0</v>
      </c>
    </row>
    <row r="5092" spans="36:37">
      <c r="AJ5092" s="272">
        <f>VLOOKUP(AK5092,LDI!BC:BD,2,0)</f>
        <v>0</v>
      </c>
      <c r="AK5092" s="272">
        <f t="shared" si="79"/>
        <v>0</v>
      </c>
    </row>
    <row r="5093" spans="36:37">
      <c r="AJ5093" s="272">
        <f>VLOOKUP(AK5093,LDI!BC:BD,2,0)</f>
        <v>0</v>
      </c>
      <c r="AK5093" s="272">
        <f t="shared" si="79"/>
        <v>0</v>
      </c>
    </row>
    <row r="5094" spans="36:37">
      <c r="AJ5094" s="272">
        <f>VLOOKUP(AK5094,LDI!BC:BD,2,0)</f>
        <v>0</v>
      </c>
      <c r="AK5094" s="272">
        <f t="shared" si="79"/>
        <v>0</v>
      </c>
    </row>
    <row r="5095" spans="36:37">
      <c r="AJ5095" s="272">
        <f>VLOOKUP(AK5095,LDI!BC:BD,2,0)</f>
        <v>0</v>
      </c>
      <c r="AK5095" s="272">
        <f t="shared" si="79"/>
        <v>0</v>
      </c>
    </row>
    <row r="5096" spans="36:37">
      <c r="AJ5096" s="272">
        <f>VLOOKUP(AK5096,LDI!BC:BD,2,0)</f>
        <v>0</v>
      </c>
      <c r="AK5096" s="272">
        <f t="shared" si="79"/>
        <v>0</v>
      </c>
    </row>
    <row r="5097" spans="36:37">
      <c r="AJ5097" s="272">
        <f>VLOOKUP(AK5097,LDI!BC:BD,2,0)</f>
        <v>0</v>
      </c>
      <c r="AK5097" s="272">
        <f t="shared" si="79"/>
        <v>0</v>
      </c>
    </row>
    <row r="5098" spans="36:37">
      <c r="AJ5098" s="272">
        <f>VLOOKUP(AK5098,LDI!BC:BD,2,0)</f>
        <v>0</v>
      </c>
      <c r="AK5098" s="272">
        <f t="shared" si="79"/>
        <v>0</v>
      </c>
    </row>
    <row r="5099" spans="36:37">
      <c r="AJ5099" s="272">
        <f>VLOOKUP(AK5099,LDI!BC:BD,2,0)</f>
        <v>0</v>
      </c>
      <c r="AK5099" s="272">
        <f t="shared" si="79"/>
        <v>0</v>
      </c>
    </row>
    <row r="5100" spans="36:37">
      <c r="AJ5100" s="272">
        <f>VLOOKUP(AK5100,LDI!BC:BD,2,0)</f>
        <v>0</v>
      </c>
      <c r="AK5100" s="272">
        <f t="shared" si="79"/>
        <v>0</v>
      </c>
    </row>
    <row r="5101" spans="36:37">
      <c r="AJ5101" s="272">
        <f>VLOOKUP(AK5101,LDI!BC:BD,2,0)</f>
        <v>0</v>
      </c>
      <c r="AK5101" s="272">
        <f t="shared" ref="AK5101:AK5164" si="80">P5101</f>
        <v>0</v>
      </c>
    </row>
    <row r="5102" spans="36:37">
      <c r="AJ5102" s="272">
        <f>VLOOKUP(AK5102,LDI!BC:BD,2,0)</f>
        <v>0</v>
      </c>
      <c r="AK5102" s="272">
        <f t="shared" si="80"/>
        <v>0</v>
      </c>
    </row>
    <row r="5103" spans="36:37">
      <c r="AJ5103" s="272">
        <f>VLOOKUP(AK5103,LDI!BC:BD,2,0)</f>
        <v>0</v>
      </c>
      <c r="AK5103" s="272">
        <f t="shared" si="80"/>
        <v>0</v>
      </c>
    </row>
    <row r="5104" spans="36:37">
      <c r="AJ5104" s="272">
        <f>VLOOKUP(AK5104,LDI!BC:BD,2,0)</f>
        <v>0</v>
      </c>
      <c r="AK5104" s="272">
        <f t="shared" si="80"/>
        <v>0</v>
      </c>
    </row>
    <row r="5105" spans="36:37">
      <c r="AJ5105" s="272">
        <f>VLOOKUP(AK5105,LDI!BC:BD,2,0)</f>
        <v>0</v>
      </c>
      <c r="AK5105" s="272">
        <f t="shared" si="80"/>
        <v>0</v>
      </c>
    </row>
    <row r="5106" spans="36:37">
      <c r="AJ5106" s="272">
        <f>VLOOKUP(AK5106,LDI!BC:BD,2,0)</f>
        <v>0</v>
      </c>
      <c r="AK5106" s="272">
        <f t="shared" si="80"/>
        <v>0</v>
      </c>
    </row>
    <row r="5107" spans="36:37">
      <c r="AJ5107" s="272">
        <f>VLOOKUP(AK5107,LDI!BC:BD,2,0)</f>
        <v>0</v>
      </c>
      <c r="AK5107" s="272">
        <f t="shared" si="80"/>
        <v>0</v>
      </c>
    </row>
    <row r="5108" spans="36:37">
      <c r="AJ5108" s="272">
        <f>VLOOKUP(AK5108,LDI!BC:BD,2,0)</f>
        <v>0</v>
      </c>
      <c r="AK5108" s="272">
        <f t="shared" si="80"/>
        <v>0</v>
      </c>
    </row>
    <row r="5109" spans="36:37">
      <c r="AJ5109" s="272">
        <f>VLOOKUP(AK5109,LDI!BC:BD,2,0)</f>
        <v>0</v>
      </c>
      <c r="AK5109" s="272">
        <f t="shared" si="80"/>
        <v>0</v>
      </c>
    </row>
    <row r="5110" spans="36:37">
      <c r="AJ5110" s="272">
        <f>VLOOKUP(AK5110,LDI!BC:BD,2,0)</f>
        <v>0</v>
      </c>
      <c r="AK5110" s="272">
        <f t="shared" si="80"/>
        <v>0</v>
      </c>
    </row>
    <row r="5111" spans="36:37">
      <c r="AJ5111" s="272">
        <f>VLOOKUP(AK5111,LDI!BC:BD,2,0)</f>
        <v>0</v>
      </c>
      <c r="AK5111" s="272">
        <f t="shared" si="80"/>
        <v>0</v>
      </c>
    </row>
    <row r="5112" spans="36:37">
      <c r="AJ5112" s="272">
        <f>VLOOKUP(AK5112,LDI!BC:BD,2,0)</f>
        <v>0</v>
      </c>
      <c r="AK5112" s="272">
        <f t="shared" si="80"/>
        <v>0</v>
      </c>
    </row>
    <row r="5113" spans="36:37">
      <c r="AJ5113" s="272">
        <f>VLOOKUP(AK5113,LDI!BC:BD,2,0)</f>
        <v>0</v>
      </c>
      <c r="AK5113" s="272">
        <f t="shared" si="80"/>
        <v>0</v>
      </c>
    </row>
    <row r="5114" spans="36:37">
      <c r="AJ5114" s="272">
        <f>VLOOKUP(AK5114,LDI!BC:BD,2,0)</f>
        <v>0</v>
      </c>
      <c r="AK5114" s="272">
        <f t="shared" si="80"/>
        <v>0</v>
      </c>
    </row>
    <row r="5115" spans="36:37">
      <c r="AJ5115" s="272">
        <f>VLOOKUP(AK5115,LDI!BC:BD,2,0)</f>
        <v>0</v>
      </c>
      <c r="AK5115" s="272">
        <f t="shared" si="80"/>
        <v>0</v>
      </c>
    </row>
    <row r="5116" spans="36:37">
      <c r="AJ5116" s="272">
        <f>VLOOKUP(AK5116,LDI!BC:BD,2,0)</f>
        <v>0</v>
      </c>
      <c r="AK5116" s="272">
        <f t="shared" si="80"/>
        <v>0</v>
      </c>
    </row>
    <row r="5117" spans="36:37">
      <c r="AJ5117" s="272">
        <f>VLOOKUP(AK5117,LDI!BC:BD,2,0)</f>
        <v>0</v>
      </c>
      <c r="AK5117" s="272">
        <f t="shared" si="80"/>
        <v>0</v>
      </c>
    </row>
    <row r="5118" spans="36:37">
      <c r="AJ5118" s="272">
        <f>VLOOKUP(AK5118,LDI!BC:BD,2,0)</f>
        <v>0</v>
      </c>
      <c r="AK5118" s="272">
        <f t="shared" si="80"/>
        <v>0</v>
      </c>
    </row>
    <row r="5119" spans="36:37">
      <c r="AJ5119" s="272">
        <f>VLOOKUP(AK5119,LDI!BC:BD,2,0)</f>
        <v>0</v>
      </c>
      <c r="AK5119" s="272">
        <f t="shared" si="80"/>
        <v>0</v>
      </c>
    </row>
    <row r="5120" spans="36:37">
      <c r="AJ5120" s="272">
        <f>VLOOKUP(AK5120,LDI!BC:BD,2,0)</f>
        <v>0</v>
      </c>
      <c r="AK5120" s="272">
        <f t="shared" si="80"/>
        <v>0</v>
      </c>
    </row>
    <row r="5121" spans="36:37">
      <c r="AJ5121" s="272">
        <f>VLOOKUP(AK5121,LDI!BC:BD,2,0)</f>
        <v>0</v>
      </c>
      <c r="AK5121" s="272">
        <f t="shared" si="80"/>
        <v>0</v>
      </c>
    </row>
    <row r="5122" spans="36:37">
      <c r="AJ5122" s="272">
        <f>VLOOKUP(AK5122,LDI!BC:BD,2,0)</f>
        <v>0</v>
      </c>
      <c r="AK5122" s="272">
        <f t="shared" si="80"/>
        <v>0</v>
      </c>
    </row>
    <row r="5123" spans="36:37">
      <c r="AJ5123" s="272">
        <f>VLOOKUP(AK5123,LDI!BC:BD,2,0)</f>
        <v>0</v>
      </c>
      <c r="AK5123" s="272">
        <f t="shared" si="80"/>
        <v>0</v>
      </c>
    </row>
    <row r="5124" spans="36:37">
      <c r="AJ5124" s="272">
        <f>VLOOKUP(AK5124,LDI!BC:BD,2,0)</f>
        <v>0</v>
      </c>
      <c r="AK5124" s="272">
        <f t="shared" si="80"/>
        <v>0</v>
      </c>
    </row>
    <row r="5125" spans="36:37">
      <c r="AJ5125" s="272">
        <f>VLOOKUP(AK5125,LDI!BC:BD,2,0)</f>
        <v>0</v>
      </c>
      <c r="AK5125" s="272">
        <f t="shared" si="80"/>
        <v>0</v>
      </c>
    </row>
    <row r="5126" spans="36:37">
      <c r="AJ5126" s="272">
        <f>VLOOKUP(AK5126,LDI!BC:BD,2,0)</f>
        <v>0</v>
      </c>
      <c r="AK5126" s="272">
        <f t="shared" si="80"/>
        <v>0</v>
      </c>
    </row>
    <row r="5127" spans="36:37">
      <c r="AJ5127" s="272">
        <f>VLOOKUP(AK5127,LDI!BC:BD,2,0)</f>
        <v>0</v>
      </c>
      <c r="AK5127" s="272">
        <f t="shared" si="80"/>
        <v>0</v>
      </c>
    </row>
    <row r="5128" spans="36:37">
      <c r="AJ5128" s="272">
        <f>VLOOKUP(AK5128,LDI!BC:BD,2,0)</f>
        <v>0</v>
      </c>
      <c r="AK5128" s="272">
        <f t="shared" si="80"/>
        <v>0</v>
      </c>
    </row>
    <row r="5129" spans="36:37">
      <c r="AJ5129" s="272">
        <f>VLOOKUP(AK5129,LDI!BC:BD,2,0)</f>
        <v>0</v>
      </c>
      <c r="AK5129" s="272">
        <f t="shared" si="80"/>
        <v>0</v>
      </c>
    </row>
    <row r="5130" spans="36:37">
      <c r="AJ5130" s="272">
        <f>VLOOKUP(AK5130,LDI!BC:BD,2,0)</f>
        <v>0</v>
      </c>
      <c r="AK5130" s="272">
        <f t="shared" si="80"/>
        <v>0</v>
      </c>
    </row>
    <row r="5131" spans="36:37">
      <c r="AJ5131" s="272">
        <f>VLOOKUP(AK5131,LDI!BC:BD,2,0)</f>
        <v>0</v>
      </c>
      <c r="AK5131" s="272">
        <f t="shared" si="80"/>
        <v>0</v>
      </c>
    </row>
    <row r="5132" spans="36:37">
      <c r="AJ5132" s="272">
        <f>VLOOKUP(AK5132,LDI!BC:BD,2,0)</f>
        <v>0</v>
      </c>
      <c r="AK5132" s="272">
        <f t="shared" si="80"/>
        <v>0</v>
      </c>
    </row>
    <row r="5133" spans="36:37">
      <c r="AJ5133" s="272">
        <f>VLOOKUP(AK5133,LDI!BC:BD,2,0)</f>
        <v>0</v>
      </c>
      <c r="AK5133" s="272">
        <f t="shared" si="80"/>
        <v>0</v>
      </c>
    </row>
    <row r="5134" spans="36:37">
      <c r="AJ5134" s="272">
        <f>VLOOKUP(AK5134,LDI!BC:BD,2,0)</f>
        <v>0</v>
      </c>
      <c r="AK5134" s="272">
        <f t="shared" si="80"/>
        <v>0</v>
      </c>
    </row>
    <row r="5135" spans="36:37">
      <c r="AJ5135" s="272">
        <f>VLOOKUP(AK5135,LDI!BC:BD,2,0)</f>
        <v>0</v>
      </c>
      <c r="AK5135" s="272">
        <f t="shared" si="80"/>
        <v>0</v>
      </c>
    </row>
    <row r="5136" spans="36:37">
      <c r="AJ5136" s="272">
        <f>VLOOKUP(AK5136,LDI!BC:BD,2,0)</f>
        <v>0</v>
      </c>
      <c r="AK5136" s="272">
        <f t="shared" si="80"/>
        <v>0</v>
      </c>
    </row>
    <row r="5137" spans="36:37">
      <c r="AJ5137" s="272">
        <f>VLOOKUP(AK5137,LDI!BC:BD,2,0)</f>
        <v>0</v>
      </c>
      <c r="AK5137" s="272">
        <f t="shared" si="80"/>
        <v>0</v>
      </c>
    </row>
    <row r="5138" spans="36:37">
      <c r="AJ5138" s="272">
        <f>VLOOKUP(AK5138,LDI!BC:BD,2,0)</f>
        <v>0</v>
      </c>
      <c r="AK5138" s="272">
        <f t="shared" si="80"/>
        <v>0</v>
      </c>
    </row>
    <row r="5139" spans="36:37">
      <c r="AJ5139" s="272">
        <f>VLOOKUP(AK5139,LDI!BC:BD,2,0)</f>
        <v>0</v>
      </c>
      <c r="AK5139" s="272">
        <f t="shared" si="80"/>
        <v>0</v>
      </c>
    </row>
    <row r="5140" spans="36:37">
      <c r="AJ5140" s="272">
        <f>VLOOKUP(AK5140,LDI!BC:BD,2,0)</f>
        <v>0</v>
      </c>
      <c r="AK5140" s="272">
        <f t="shared" si="80"/>
        <v>0</v>
      </c>
    </row>
    <row r="5141" spans="36:37">
      <c r="AJ5141" s="272">
        <f>VLOOKUP(AK5141,LDI!BC:BD,2,0)</f>
        <v>0</v>
      </c>
      <c r="AK5141" s="272">
        <f t="shared" si="80"/>
        <v>0</v>
      </c>
    </row>
    <row r="5142" spans="36:37">
      <c r="AJ5142" s="272">
        <f>VLOOKUP(AK5142,LDI!BC:BD,2,0)</f>
        <v>0</v>
      </c>
      <c r="AK5142" s="272">
        <f t="shared" si="80"/>
        <v>0</v>
      </c>
    </row>
    <row r="5143" spans="36:37">
      <c r="AJ5143" s="272">
        <f>VLOOKUP(AK5143,LDI!BC:BD,2,0)</f>
        <v>0</v>
      </c>
      <c r="AK5143" s="272">
        <f t="shared" si="80"/>
        <v>0</v>
      </c>
    </row>
    <row r="5144" spans="36:37">
      <c r="AJ5144" s="272">
        <f>VLOOKUP(AK5144,LDI!BC:BD,2,0)</f>
        <v>0</v>
      </c>
      <c r="AK5144" s="272">
        <f t="shared" si="80"/>
        <v>0</v>
      </c>
    </row>
    <row r="5145" spans="36:37">
      <c r="AJ5145" s="272">
        <f>VLOOKUP(AK5145,LDI!BC:BD,2,0)</f>
        <v>0</v>
      </c>
      <c r="AK5145" s="272">
        <f t="shared" si="80"/>
        <v>0</v>
      </c>
    </row>
    <row r="5146" spans="36:37">
      <c r="AJ5146" s="272">
        <f>VLOOKUP(AK5146,LDI!BC:BD,2,0)</f>
        <v>0</v>
      </c>
      <c r="AK5146" s="272">
        <f t="shared" si="80"/>
        <v>0</v>
      </c>
    </row>
    <row r="5147" spans="36:37">
      <c r="AJ5147" s="272">
        <f>VLOOKUP(AK5147,LDI!BC:BD,2,0)</f>
        <v>0</v>
      </c>
      <c r="AK5147" s="272">
        <f t="shared" si="80"/>
        <v>0</v>
      </c>
    </row>
    <row r="5148" spans="36:37">
      <c r="AJ5148" s="272">
        <f>VLOOKUP(AK5148,LDI!BC:BD,2,0)</f>
        <v>0</v>
      </c>
      <c r="AK5148" s="272">
        <f t="shared" si="80"/>
        <v>0</v>
      </c>
    </row>
    <row r="5149" spans="36:37">
      <c r="AJ5149" s="272">
        <f>VLOOKUP(AK5149,LDI!BC:BD,2,0)</f>
        <v>0</v>
      </c>
      <c r="AK5149" s="272">
        <f t="shared" si="80"/>
        <v>0</v>
      </c>
    </row>
    <row r="5150" spans="36:37">
      <c r="AJ5150" s="272">
        <f>VLOOKUP(AK5150,LDI!BC:BD,2,0)</f>
        <v>0</v>
      </c>
      <c r="AK5150" s="272">
        <f t="shared" si="80"/>
        <v>0</v>
      </c>
    </row>
    <row r="5151" spans="36:37">
      <c r="AJ5151" s="272">
        <f>VLOOKUP(AK5151,LDI!BC:BD,2,0)</f>
        <v>0</v>
      </c>
      <c r="AK5151" s="272">
        <f t="shared" si="80"/>
        <v>0</v>
      </c>
    </row>
    <row r="5152" spans="36:37">
      <c r="AJ5152" s="272">
        <f>VLOOKUP(AK5152,LDI!BC:BD,2,0)</f>
        <v>0</v>
      </c>
      <c r="AK5152" s="272">
        <f t="shared" si="80"/>
        <v>0</v>
      </c>
    </row>
    <row r="5153" spans="36:37">
      <c r="AJ5153" s="272">
        <f>VLOOKUP(AK5153,LDI!BC:BD,2,0)</f>
        <v>0</v>
      </c>
      <c r="AK5153" s="272">
        <f t="shared" si="80"/>
        <v>0</v>
      </c>
    </row>
    <row r="5154" spans="36:37">
      <c r="AJ5154" s="272">
        <f>VLOOKUP(AK5154,LDI!BC:BD,2,0)</f>
        <v>0</v>
      </c>
      <c r="AK5154" s="272">
        <f t="shared" si="80"/>
        <v>0</v>
      </c>
    </row>
    <row r="5155" spans="36:37">
      <c r="AJ5155" s="272">
        <f>VLOOKUP(AK5155,LDI!BC:BD,2,0)</f>
        <v>0</v>
      </c>
      <c r="AK5155" s="272">
        <f t="shared" si="80"/>
        <v>0</v>
      </c>
    </row>
    <row r="5156" spans="36:37">
      <c r="AJ5156" s="272">
        <f>VLOOKUP(AK5156,LDI!BC:BD,2,0)</f>
        <v>0</v>
      </c>
      <c r="AK5156" s="272">
        <f t="shared" si="80"/>
        <v>0</v>
      </c>
    </row>
    <row r="5157" spans="36:37">
      <c r="AJ5157" s="272">
        <f>VLOOKUP(AK5157,LDI!BC:BD,2,0)</f>
        <v>0</v>
      </c>
      <c r="AK5157" s="272">
        <f t="shared" si="80"/>
        <v>0</v>
      </c>
    </row>
    <row r="5158" spans="36:37">
      <c r="AJ5158" s="272">
        <f>VLOOKUP(AK5158,LDI!BC:BD,2,0)</f>
        <v>0</v>
      </c>
      <c r="AK5158" s="272">
        <f t="shared" si="80"/>
        <v>0</v>
      </c>
    </row>
    <row r="5159" spans="36:37">
      <c r="AJ5159" s="272">
        <f>VLOOKUP(AK5159,LDI!BC:BD,2,0)</f>
        <v>0</v>
      </c>
      <c r="AK5159" s="272">
        <f t="shared" si="80"/>
        <v>0</v>
      </c>
    </row>
    <row r="5160" spans="36:37">
      <c r="AJ5160" s="272">
        <f>VLOOKUP(AK5160,LDI!BC:BD,2,0)</f>
        <v>0</v>
      </c>
      <c r="AK5160" s="272">
        <f t="shared" si="80"/>
        <v>0</v>
      </c>
    </row>
    <row r="5161" spans="36:37">
      <c r="AJ5161" s="272">
        <f>VLOOKUP(AK5161,LDI!BC:BD,2,0)</f>
        <v>0</v>
      </c>
      <c r="AK5161" s="272">
        <f t="shared" si="80"/>
        <v>0</v>
      </c>
    </row>
    <row r="5162" spans="36:37">
      <c r="AJ5162" s="272">
        <f>VLOOKUP(AK5162,LDI!BC:BD,2,0)</f>
        <v>0</v>
      </c>
      <c r="AK5162" s="272">
        <f t="shared" si="80"/>
        <v>0</v>
      </c>
    </row>
    <row r="5163" spans="36:37">
      <c r="AJ5163" s="272">
        <f>VLOOKUP(AK5163,LDI!BC:BD,2,0)</f>
        <v>0</v>
      </c>
      <c r="AK5163" s="272">
        <f t="shared" si="80"/>
        <v>0</v>
      </c>
    </row>
    <row r="5164" spans="36:37">
      <c r="AJ5164" s="272">
        <f>VLOOKUP(AK5164,LDI!BC:BD,2,0)</f>
        <v>0</v>
      </c>
      <c r="AK5164" s="272">
        <f t="shared" si="80"/>
        <v>0</v>
      </c>
    </row>
    <row r="5165" spans="36:37">
      <c r="AJ5165" s="272">
        <f>VLOOKUP(AK5165,LDI!BC:BD,2,0)</f>
        <v>0</v>
      </c>
      <c r="AK5165" s="272">
        <f t="shared" ref="AK5165:AK5228" si="81">P5165</f>
        <v>0</v>
      </c>
    </row>
    <row r="5166" spans="36:37">
      <c r="AJ5166" s="272">
        <f>VLOOKUP(AK5166,LDI!BC:BD,2,0)</f>
        <v>0</v>
      </c>
      <c r="AK5166" s="272">
        <f t="shared" si="81"/>
        <v>0</v>
      </c>
    </row>
    <row r="5167" spans="36:37">
      <c r="AJ5167" s="272">
        <f>VLOOKUP(AK5167,LDI!BC:BD,2,0)</f>
        <v>0</v>
      </c>
      <c r="AK5167" s="272">
        <f t="shared" si="81"/>
        <v>0</v>
      </c>
    </row>
    <row r="5168" spans="36:37">
      <c r="AJ5168" s="272">
        <f>VLOOKUP(AK5168,LDI!BC:BD,2,0)</f>
        <v>0</v>
      </c>
      <c r="AK5168" s="272">
        <f t="shared" si="81"/>
        <v>0</v>
      </c>
    </row>
    <row r="5169" spans="36:37">
      <c r="AJ5169" s="272">
        <f>VLOOKUP(AK5169,LDI!BC:BD,2,0)</f>
        <v>0</v>
      </c>
      <c r="AK5169" s="272">
        <f t="shared" si="81"/>
        <v>0</v>
      </c>
    </row>
    <row r="5170" spans="36:37">
      <c r="AJ5170" s="272">
        <f>VLOOKUP(AK5170,LDI!BC:BD,2,0)</f>
        <v>0</v>
      </c>
      <c r="AK5170" s="272">
        <f t="shared" si="81"/>
        <v>0</v>
      </c>
    </row>
    <row r="5171" spans="36:37">
      <c r="AJ5171" s="272">
        <f>VLOOKUP(AK5171,LDI!BC:BD,2,0)</f>
        <v>0</v>
      </c>
      <c r="AK5171" s="272">
        <f t="shared" si="81"/>
        <v>0</v>
      </c>
    </row>
    <row r="5172" spans="36:37">
      <c r="AJ5172" s="272">
        <f>VLOOKUP(AK5172,LDI!BC:BD,2,0)</f>
        <v>0</v>
      </c>
      <c r="AK5172" s="272">
        <f t="shared" si="81"/>
        <v>0</v>
      </c>
    </row>
    <row r="5173" spans="36:37">
      <c r="AJ5173" s="272">
        <f>VLOOKUP(AK5173,LDI!BC:BD,2,0)</f>
        <v>0</v>
      </c>
      <c r="AK5173" s="272">
        <f t="shared" si="81"/>
        <v>0</v>
      </c>
    </row>
    <row r="5174" spans="36:37">
      <c r="AJ5174" s="272">
        <f>VLOOKUP(AK5174,LDI!BC:BD,2,0)</f>
        <v>0</v>
      </c>
      <c r="AK5174" s="272">
        <f t="shared" si="81"/>
        <v>0</v>
      </c>
    </row>
    <row r="5175" spans="36:37">
      <c r="AJ5175" s="272">
        <f>VLOOKUP(AK5175,LDI!BC:BD,2,0)</f>
        <v>0</v>
      </c>
      <c r="AK5175" s="272">
        <f t="shared" si="81"/>
        <v>0</v>
      </c>
    </row>
    <row r="5176" spans="36:37">
      <c r="AJ5176" s="272">
        <f>VLOOKUP(AK5176,LDI!BC:BD,2,0)</f>
        <v>0</v>
      </c>
      <c r="AK5176" s="272">
        <f t="shared" si="81"/>
        <v>0</v>
      </c>
    </row>
    <row r="5177" spans="36:37">
      <c r="AJ5177" s="272">
        <f>VLOOKUP(AK5177,LDI!BC:BD,2,0)</f>
        <v>0</v>
      </c>
      <c r="AK5177" s="272">
        <f t="shared" si="81"/>
        <v>0</v>
      </c>
    </row>
    <row r="5178" spans="36:37">
      <c r="AJ5178" s="272">
        <f>VLOOKUP(AK5178,LDI!BC:BD,2,0)</f>
        <v>0</v>
      </c>
      <c r="AK5178" s="272">
        <f t="shared" si="81"/>
        <v>0</v>
      </c>
    </row>
    <row r="5179" spans="36:37">
      <c r="AJ5179" s="272">
        <f>VLOOKUP(AK5179,LDI!BC:BD,2,0)</f>
        <v>0</v>
      </c>
      <c r="AK5179" s="272">
        <f t="shared" si="81"/>
        <v>0</v>
      </c>
    </row>
    <row r="5180" spans="36:37">
      <c r="AJ5180" s="272">
        <f>VLOOKUP(AK5180,LDI!BC:BD,2,0)</f>
        <v>0</v>
      </c>
      <c r="AK5180" s="272">
        <f t="shared" si="81"/>
        <v>0</v>
      </c>
    </row>
    <row r="5181" spans="36:37">
      <c r="AJ5181" s="272">
        <f>VLOOKUP(AK5181,LDI!BC:BD,2,0)</f>
        <v>0</v>
      </c>
      <c r="AK5181" s="272">
        <f t="shared" si="81"/>
        <v>0</v>
      </c>
    </row>
    <row r="5182" spans="36:37">
      <c r="AJ5182" s="272">
        <f>VLOOKUP(AK5182,LDI!BC:BD,2,0)</f>
        <v>0</v>
      </c>
      <c r="AK5182" s="272">
        <f t="shared" si="81"/>
        <v>0</v>
      </c>
    </row>
    <row r="5183" spans="36:37">
      <c r="AJ5183" s="272">
        <f>VLOOKUP(AK5183,LDI!BC:BD,2,0)</f>
        <v>0</v>
      </c>
      <c r="AK5183" s="272">
        <f t="shared" si="81"/>
        <v>0</v>
      </c>
    </row>
    <row r="5184" spans="36:37">
      <c r="AJ5184" s="272">
        <f>VLOOKUP(AK5184,LDI!BC:BD,2,0)</f>
        <v>0</v>
      </c>
      <c r="AK5184" s="272">
        <f t="shared" si="81"/>
        <v>0</v>
      </c>
    </row>
    <row r="5185" spans="36:37">
      <c r="AJ5185" s="272">
        <f>VLOOKUP(AK5185,LDI!BC:BD,2,0)</f>
        <v>0</v>
      </c>
      <c r="AK5185" s="272">
        <f t="shared" si="81"/>
        <v>0</v>
      </c>
    </row>
    <row r="5186" spans="36:37">
      <c r="AJ5186" s="272">
        <f>VLOOKUP(AK5186,LDI!BC:BD,2,0)</f>
        <v>0</v>
      </c>
      <c r="AK5186" s="272">
        <f t="shared" si="81"/>
        <v>0</v>
      </c>
    </row>
    <row r="5187" spans="36:37">
      <c r="AJ5187" s="272">
        <f>VLOOKUP(AK5187,LDI!BC:BD,2,0)</f>
        <v>0</v>
      </c>
      <c r="AK5187" s="272">
        <f t="shared" si="81"/>
        <v>0</v>
      </c>
    </row>
    <row r="5188" spans="36:37">
      <c r="AJ5188" s="272">
        <f>VLOOKUP(AK5188,LDI!BC:BD,2,0)</f>
        <v>0</v>
      </c>
      <c r="AK5188" s="272">
        <f t="shared" si="81"/>
        <v>0</v>
      </c>
    </row>
    <row r="5189" spans="36:37">
      <c r="AJ5189" s="272">
        <f>VLOOKUP(AK5189,LDI!BC:BD,2,0)</f>
        <v>0</v>
      </c>
      <c r="AK5189" s="272">
        <f t="shared" si="81"/>
        <v>0</v>
      </c>
    </row>
    <row r="5190" spans="36:37">
      <c r="AJ5190" s="272">
        <f>VLOOKUP(AK5190,LDI!BC:BD,2,0)</f>
        <v>0</v>
      </c>
      <c r="AK5190" s="272">
        <f t="shared" si="81"/>
        <v>0</v>
      </c>
    </row>
    <row r="5191" spans="36:37">
      <c r="AJ5191" s="272">
        <f>VLOOKUP(AK5191,LDI!BC:BD,2,0)</f>
        <v>0</v>
      </c>
      <c r="AK5191" s="272">
        <f t="shared" si="81"/>
        <v>0</v>
      </c>
    </row>
    <row r="5192" spans="36:37">
      <c r="AJ5192" s="272">
        <f>VLOOKUP(AK5192,LDI!BC:BD,2,0)</f>
        <v>0</v>
      </c>
      <c r="AK5192" s="272">
        <f t="shared" si="81"/>
        <v>0</v>
      </c>
    </row>
    <row r="5193" spans="36:37">
      <c r="AJ5193" s="272">
        <f>VLOOKUP(AK5193,LDI!BC:BD,2,0)</f>
        <v>0</v>
      </c>
      <c r="AK5193" s="272">
        <f t="shared" si="81"/>
        <v>0</v>
      </c>
    </row>
    <row r="5194" spans="36:37">
      <c r="AJ5194" s="272">
        <f>VLOOKUP(AK5194,LDI!BC:BD,2,0)</f>
        <v>0</v>
      </c>
      <c r="AK5194" s="272">
        <f t="shared" si="81"/>
        <v>0</v>
      </c>
    </row>
    <row r="5195" spans="36:37">
      <c r="AJ5195" s="272">
        <f>VLOOKUP(AK5195,LDI!BC:BD,2,0)</f>
        <v>0</v>
      </c>
      <c r="AK5195" s="272">
        <f t="shared" si="81"/>
        <v>0</v>
      </c>
    </row>
    <row r="5196" spans="36:37">
      <c r="AJ5196" s="272">
        <f>VLOOKUP(AK5196,LDI!BC:BD,2,0)</f>
        <v>0</v>
      </c>
      <c r="AK5196" s="272">
        <f t="shared" si="81"/>
        <v>0</v>
      </c>
    </row>
    <row r="5197" spans="36:37">
      <c r="AJ5197" s="272">
        <f>VLOOKUP(AK5197,LDI!BC:BD,2,0)</f>
        <v>0</v>
      </c>
      <c r="AK5197" s="272">
        <f t="shared" si="81"/>
        <v>0</v>
      </c>
    </row>
    <row r="5198" spans="36:37">
      <c r="AJ5198" s="272">
        <f>VLOOKUP(AK5198,LDI!BC:BD,2,0)</f>
        <v>0</v>
      </c>
      <c r="AK5198" s="272">
        <f t="shared" si="81"/>
        <v>0</v>
      </c>
    </row>
    <row r="5199" spans="36:37">
      <c r="AJ5199" s="272">
        <f>VLOOKUP(AK5199,LDI!BC:BD,2,0)</f>
        <v>0</v>
      </c>
      <c r="AK5199" s="272">
        <f t="shared" si="81"/>
        <v>0</v>
      </c>
    </row>
    <row r="5200" spans="36:37">
      <c r="AJ5200" s="272">
        <f>VLOOKUP(AK5200,LDI!BC:BD,2,0)</f>
        <v>0</v>
      </c>
      <c r="AK5200" s="272">
        <f t="shared" si="81"/>
        <v>0</v>
      </c>
    </row>
    <row r="5201" spans="36:37">
      <c r="AJ5201" s="272">
        <f>VLOOKUP(AK5201,LDI!BC:BD,2,0)</f>
        <v>0</v>
      </c>
      <c r="AK5201" s="272">
        <f t="shared" si="81"/>
        <v>0</v>
      </c>
    </row>
    <row r="5202" spans="36:37">
      <c r="AJ5202" s="272">
        <f>VLOOKUP(AK5202,LDI!BC:BD,2,0)</f>
        <v>0</v>
      </c>
      <c r="AK5202" s="272">
        <f t="shared" si="81"/>
        <v>0</v>
      </c>
    </row>
    <row r="5203" spans="36:37">
      <c r="AJ5203" s="272">
        <f>VLOOKUP(AK5203,LDI!BC:BD,2,0)</f>
        <v>0</v>
      </c>
      <c r="AK5203" s="272">
        <f t="shared" si="81"/>
        <v>0</v>
      </c>
    </row>
    <row r="5204" spans="36:37">
      <c r="AJ5204" s="272">
        <f>VLOOKUP(AK5204,LDI!BC:BD,2,0)</f>
        <v>0</v>
      </c>
      <c r="AK5204" s="272">
        <f t="shared" si="81"/>
        <v>0</v>
      </c>
    </row>
    <row r="5205" spans="36:37">
      <c r="AJ5205" s="272">
        <f>VLOOKUP(AK5205,LDI!BC:BD,2,0)</f>
        <v>0</v>
      </c>
      <c r="AK5205" s="272">
        <f t="shared" si="81"/>
        <v>0</v>
      </c>
    </row>
    <row r="5206" spans="36:37">
      <c r="AJ5206" s="272">
        <f>VLOOKUP(AK5206,LDI!BC:BD,2,0)</f>
        <v>0</v>
      </c>
      <c r="AK5206" s="272">
        <f t="shared" si="81"/>
        <v>0</v>
      </c>
    </row>
    <row r="5207" spans="36:37">
      <c r="AJ5207" s="272">
        <f>VLOOKUP(AK5207,LDI!BC:BD,2,0)</f>
        <v>0</v>
      </c>
      <c r="AK5207" s="272">
        <f t="shared" si="81"/>
        <v>0</v>
      </c>
    </row>
    <row r="5208" spans="36:37">
      <c r="AJ5208" s="272">
        <f>VLOOKUP(AK5208,LDI!BC:BD,2,0)</f>
        <v>0</v>
      </c>
      <c r="AK5208" s="272">
        <f t="shared" si="81"/>
        <v>0</v>
      </c>
    </row>
    <row r="5209" spans="36:37">
      <c r="AJ5209" s="272">
        <f>VLOOKUP(AK5209,LDI!BC:BD,2,0)</f>
        <v>0</v>
      </c>
      <c r="AK5209" s="272">
        <f t="shared" si="81"/>
        <v>0</v>
      </c>
    </row>
    <row r="5210" spans="36:37">
      <c r="AJ5210" s="272">
        <f>VLOOKUP(AK5210,LDI!BC:BD,2,0)</f>
        <v>0</v>
      </c>
      <c r="AK5210" s="272">
        <f t="shared" si="81"/>
        <v>0</v>
      </c>
    </row>
    <row r="5211" spans="36:37">
      <c r="AJ5211" s="272">
        <f>VLOOKUP(AK5211,LDI!BC:BD,2,0)</f>
        <v>0</v>
      </c>
      <c r="AK5211" s="272">
        <f t="shared" si="81"/>
        <v>0</v>
      </c>
    </row>
    <row r="5212" spans="36:37">
      <c r="AJ5212" s="272">
        <f>VLOOKUP(AK5212,LDI!BC:BD,2,0)</f>
        <v>0</v>
      </c>
      <c r="AK5212" s="272">
        <f t="shared" si="81"/>
        <v>0</v>
      </c>
    </row>
    <row r="5213" spans="36:37">
      <c r="AJ5213" s="272">
        <f>VLOOKUP(AK5213,LDI!BC:BD,2,0)</f>
        <v>0</v>
      </c>
      <c r="AK5213" s="272">
        <f t="shared" si="81"/>
        <v>0</v>
      </c>
    </row>
    <row r="5214" spans="36:37">
      <c r="AJ5214" s="272">
        <f>VLOOKUP(AK5214,LDI!BC:BD,2,0)</f>
        <v>0</v>
      </c>
      <c r="AK5214" s="272">
        <f t="shared" si="81"/>
        <v>0</v>
      </c>
    </row>
    <row r="5215" spans="36:37">
      <c r="AJ5215" s="272">
        <f>VLOOKUP(AK5215,LDI!BC:BD,2,0)</f>
        <v>0</v>
      </c>
      <c r="AK5215" s="272">
        <f t="shared" si="81"/>
        <v>0</v>
      </c>
    </row>
    <row r="5216" spans="36:37">
      <c r="AJ5216" s="272">
        <f>VLOOKUP(AK5216,LDI!BC:BD,2,0)</f>
        <v>0</v>
      </c>
      <c r="AK5216" s="272">
        <f t="shared" si="81"/>
        <v>0</v>
      </c>
    </row>
    <row r="5217" spans="36:37">
      <c r="AJ5217" s="272">
        <f>VLOOKUP(AK5217,LDI!BC:BD,2,0)</f>
        <v>0</v>
      </c>
      <c r="AK5217" s="272">
        <f t="shared" si="81"/>
        <v>0</v>
      </c>
    </row>
    <row r="5218" spans="36:37">
      <c r="AJ5218" s="272">
        <f>VLOOKUP(AK5218,LDI!BC:BD,2,0)</f>
        <v>0</v>
      </c>
      <c r="AK5218" s="272">
        <f t="shared" si="81"/>
        <v>0</v>
      </c>
    </row>
    <row r="5219" spans="36:37">
      <c r="AJ5219" s="272">
        <f>VLOOKUP(AK5219,LDI!BC:BD,2,0)</f>
        <v>0</v>
      </c>
      <c r="AK5219" s="272">
        <f t="shared" si="81"/>
        <v>0</v>
      </c>
    </row>
    <row r="5220" spans="36:37">
      <c r="AJ5220" s="272">
        <f>VLOOKUP(AK5220,LDI!BC:BD,2,0)</f>
        <v>0</v>
      </c>
      <c r="AK5220" s="272">
        <f t="shared" si="81"/>
        <v>0</v>
      </c>
    </row>
    <row r="5221" spans="36:37">
      <c r="AJ5221" s="272">
        <f>VLOOKUP(AK5221,LDI!BC:BD,2,0)</f>
        <v>0</v>
      </c>
      <c r="AK5221" s="272">
        <f t="shared" si="81"/>
        <v>0</v>
      </c>
    </row>
    <row r="5222" spans="36:37">
      <c r="AJ5222" s="272">
        <f>VLOOKUP(AK5222,LDI!BC:BD,2,0)</f>
        <v>0</v>
      </c>
      <c r="AK5222" s="272">
        <f t="shared" si="81"/>
        <v>0</v>
      </c>
    </row>
    <row r="5223" spans="36:37">
      <c r="AJ5223" s="272">
        <f>VLOOKUP(AK5223,LDI!BC:BD,2,0)</f>
        <v>0</v>
      </c>
      <c r="AK5223" s="272">
        <f t="shared" si="81"/>
        <v>0</v>
      </c>
    </row>
    <row r="5224" spans="36:37">
      <c r="AJ5224" s="272">
        <f>VLOOKUP(AK5224,LDI!BC:BD,2,0)</f>
        <v>0</v>
      </c>
      <c r="AK5224" s="272">
        <f t="shared" si="81"/>
        <v>0</v>
      </c>
    </row>
    <row r="5225" spans="36:37">
      <c r="AJ5225" s="272">
        <f>VLOOKUP(AK5225,LDI!BC:BD,2,0)</f>
        <v>0</v>
      </c>
      <c r="AK5225" s="272">
        <f t="shared" si="81"/>
        <v>0</v>
      </c>
    </row>
    <row r="5226" spans="36:37">
      <c r="AJ5226" s="272">
        <f>VLOOKUP(AK5226,LDI!BC:BD,2,0)</f>
        <v>0</v>
      </c>
      <c r="AK5226" s="272">
        <f t="shared" si="81"/>
        <v>0</v>
      </c>
    </row>
    <row r="5227" spans="36:37">
      <c r="AJ5227" s="272">
        <f>VLOOKUP(AK5227,LDI!BC:BD,2,0)</f>
        <v>0</v>
      </c>
      <c r="AK5227" s="272">
        <f t="shared" si="81"/>
        <v>0</v>
      </c>
    </row>
    <row r="5228" spans="36:37">
      <c r="AJ5228" s="272">
        <f>VLOOKUP(AK5228,LDI!BC:BD,2,0)</f>
        <v>0</v>
      </c>
      <c r="AK5228" s="272">
        <f t="shared" si="81"/>
        <v>0</v>
      </c>
    </row>
    <row r="5229" spans="36:37">
      <c r="AJ5229" s="272">
        <f>VLOOKUP(AK5229,LDI!BC:BD,2,0)</f>
        <v>0</v>
      </c>
      <c r="AK5229" s="272">
        <f t="shared" ref="AK5229:AK5292" si="82">P5229</f>
        <v>0</v>
      </c>
    </row>
    <row r="5230" spans="36:37">
      <c r="AJ5230" s="272">
        <f>VLOOKUP(AK5230,LDI!BC:BD,2,0)</f>
        <v>0</v>
      </c>
      <c r="AK5230" s="272">
        <f t="shared" si="82"/>
        <v>0</v>
      </c>
    </row>
    <row r="5231" spans="36:37">
      <c r="AJ5231" s="272">
        <f>VLOOKUP(AK5231,LDI!BC:BD,2,0)</f>
        <v>0</v>
      </c>
      <c r="AK5231" s="272">
        <f t="shared" si="82"/>
        <v>0</v>
      </c>
    </row>
    <row r="5232" spans="36:37">
      <c r="AJ5232" s="272">
        <f>VLOOKUP(AK5232,LDI!BC:BD,2,0)</f>
        <v>0</v>
      </c>
      <c r="AK5232" s="272">
        <f t="shared" si="82"/>
        <v>0</v>
      </c>
    </row>
    <row r="5233" spans="36:37">
      <c r="AJ5233" s="272">
        <f>VLOOKUP(AK5233,LDI!BC:BD,2,0)</f>
        <v>0</v>
      </c>
      <c r="AK5233" s="272">
        <f t="shared" si="82"/>
        <v>0</v>
      </c>
    </row>
    <row r="5234" spans="36:37">
      <c r="AJ5234" s="272">
        <f>VLOOKUP(AK5234,LDI!BC:BD,2,0)</f>
        <v>0</v>
      </c>
      <c r="AK5234" s="272">
        <f t="shared" si="82"/>
        <v>0</v>
      </c>
    </row>
    <row r="5235" spans="36:37">
      <c r="AJ5235" s="272">
        <f>VLOOKUP(AK5235,LDI!BC:BD,2,0)</f>
        <v>0</v>
      </c>
      <c r="AK5235" s="272">
        <f t="shared" si="82"/>
        <v>0</v>
      </c>
    </row>
    <row r="5236" spans="36:37">
      <c r="AJ5236" s="272">
        <f>VLOOKUP(AK5236,LDI!BC:BD,2,0)</f>
        <v>0</v>
      </c>
      <c r="AK5236" s="272">
        <f t="shared" si="82"/>
        <v>0</v>
      </c>
    </row>
    <row r="5237" spans="36:37">
      <c r="AJ5237" s="272">
        <f>VLOOKUP(AK5237,LDI!BC:BD,2,0)</f>
        <v>0</v>
      </c>
      <c r="AK5237" s="272">
        <f t="shared" si="82"/>
        <v>0</v>
      </c>
    </row>
    <row r="5238" spans="36:37">
      <c r="AJ5238" s="272">
        <f>VLOOKUP(AK5238,LDI!BC:BD,2,0)</f>
        <v>0</v>
      </c>
      <c r="AK5238" s="272">
        <f t="shared" si="82"/>
        <v>0</v>
      </c>
    </row>
    <row r="5239" spans="36:37">
      <c r="AJ5239" s="272">
        <f>VLOOKUP(AK5239,LDI!BC:BD,2,0)</f>
        <v>0</v>
      </c>
      <c r="AK5239" s="272">
        <f t="shared" si="82"/>
        <v>0</v>
      </c>
    </row>
    <row r="5240" spans="36:37">
      <c r="AJ5240" s="272">
        <f>VLOOKUP(AK5240,LDI!BC:BD,2,0)</f>
        <v>0</v>
      </c>
      <c r="AK5240" s="272">
        <f t="shared" si="82"/>
        <v>0</v>
      </c>
    </row>
    <row r="5241" spans="36:37">
      <c r="AJ5241" s="272">
        <f>VLOOKUP(AK5241,LDI!BC:BD,2,0)</f>
        <v>0</v>
      </c>
      <c r="AK5241" s="272">
        <f t="shared" si="82"/>
        <v>0</v>
      </c>
    </row>
    <row r="5242" spans="36:37">
      <c r="AJ5242" s="272">
        <f>VLOOKUP(AK5242,LDI!BC:BD,2,0)</f>
        <v>0</v>
      </c>
      <c r="AK5242" s="272">
        <f t="shared" si="82"/>
        <v>0</v>
      </c>
    </row>
    <row r="5243" spans="36:37">
      <c r="AJ5243" s="272">
        <f>VLOOKUP(AK5243,LDI!BC:BD,2,0)</f>
        <v>0</v>
      </c>
      <c r="AK5243" s="272">
        <f t="shared" si="82"/>
        <v>0</v>
      </c>
    </row>
    <row r="5244" spans="36:37">
      <c r="AJ5244" s="272">
        <f>VLOOKUP(AK5244,LDI!BC:BD,2,0)</f>
        <v>0</v>
      </c>
      <c r="AK5244" s="272">
        <f t="shared" si="82"/>
        <v>0</v>
      </c>
    </row>
    <row r="5245" spans="36:37">
      <c r="AJ5245" s="272">
        <f>VLOOKUP(AK5245,LDI!BC:BD,2,0)</f>
        <v>0</v>
      </c>
      <c r="AK5245" s="272">
        <f t="shared" si="82"/>
        <v>0</v>
      </c>
    </row>
    <row r="5246" spans="36:37">
      <c r="AJ5246" s="272">
        <f>VLOOKUP(AK5246,LDI!BC:BD,2,0)</f>
        <v>0</v>
      </c>
      <c r="AK5246" s="272">
        <f t="shared" si="82"/>
        <v>0</v>
      </c>
    </row>
    <row r="5247" spans="36:37">
      <c r="AJ5247" s="272">
        <f>VLOOKUP(AK5247,LDI!BC:BD,2,0)</f>
        <v>0</v>
      </c>
      <c r="AK5247" s="272">
        <f t="shared" si="82"/>
        <v>0</v>
      </c>
    </row>
    <row r="5248" spans="36:37">
      <c r="AJ5248" s="272">
        <f>VLOOKUP(AK5248,LDI!BC:BD,2,0)</f>
        <v>0</v>
      </c>
      <c r="AK5248" s="272">
        <f t="shared" si="82"/>
        <v>0</v>
      </c>
    </row>
    <row r="5249" spans="36:37">
      <c r="AJ5249" s="272">
        <f>VLOOKUP(AK5249,LDI!BC:BD,2,0)</f>
        <v>0</v>
      </c>
      <c r="AK5249" s="272">
        <f t="shared" si="82"/>
        <v>0</v>
      </c>
    </row>
    <row r="5250" spans="36:37">
      <c r="AJ5250" s="272">
        <f>VLOOKUP(AK5250,LDI!BC:BD,2,0)</f>
        <v>0</v>
      </c>
      <c r="AK5250" s="272">
        <f t="shared" si="82"/>
        <v>0</v>
      </c>
    </row>
    <row r="5251" spans="36:37">
      <c r="AJ5251" s="272">
        <f>VLOOKUP(AK5251,LDI!BC:BD,2,0)</f>
        <v>0</v>
      </c>
      <c r="AK5251" s="272">
        <f t="shared" si="82"/>
        <v>0</v>
      </c>
    </row>
    <row r="5252" spans="36:37">
      <c r="AJ5252" s="272">
        <f>VLOOKUP(AK5252,LDI!BC:BD,2,0)</f>
        <v>0</v>
      </c>
      <c r="AK5252" s="272">
        <f t="shared" si="82"/>
        <v>0</v>
      </c>
    </row>
    <row r="5253" spans="36:37">
      <c r="AJ5253" s="272">
        <f>VLOOKUP(AK5253,LDI!BC:BD,2,0)</f>
        <v>0</v>
      </c>
      <c r="AK5253" s="272">
        <f t="shared" si="82"/>
        <v>0</v>
      </c>
    </row>
    <row r="5254" spans="36:37">
      <c r="AJ5254" s="272">
        <f>VLOOKUP(AK5254,LDI!BC:BD,2,0)</f>
        <v>0</v>
      </c>
      <c r="AK5254" s="272">
        <f t="shared" si="82"/>
        <v>0</v>
      </c>
    </row>
    <row r="5255" spans="36:37">
      <c r="AJ5255" s="272">
        <f>VLOOKUP(AK5255,LDI!BC:BD,2,0)</f>
        <v>0</v>
      </c>
      <c r="AK5255" s="272">
        <f t="shared" si="82"/>
        <v>0</v>
      </c>
    </row>
    <row r="5256" spans="36:37">
      <c r="AJ5256" s="272">
        <f>VLOOKUP(AK5256,LDI!BC:BD,2,0)</f>
        <v>0</v>
      </c>
      <c r="AK5256" s="272">
        <f t="shared" si="82"/>
        <v>0</v>
      </c>
    </row>
    <row r="5257" spans="36:37">
      <c r="AJ5257" s="272">
        <f>VLOOKUP(AK5257,LDI!BC:BD,2,0)</f>
        <v>0</v>
      </c>
      <c r="AK5257" s="272">
        <f t="shared" si="82"/>
        <v>0</v>
      </c>
    </row>
    <row r="5258" spans="36:37">
      <c r="AJ5258" s="272">
        <f>VLOOKUP(AK5258,LDI!BC:BD,2,0)</f>
        <v>0</v>
      </c>
      <c r="AK5258" s="272">
        <f t="shared" si="82"/>
        <v>0</v>
      </c>
    </row>
    <row r="5259" spans="36:37">
      <c r="AJ5259" s="272">
        <f>VLOOKUP(AK5259,LDI!BC:BD,2,0)</f>
        <v>0</v>
      </c>
      <c r="AK5259" s="272">
        <f t="shared" si="82"/>
        <v>0</v>
      </c>
    </row>
    <row r="5260" spans="36:37">
      <c r="AJ5260" s="272">
        <f>VLOOKUP(AK5260,LDI!BC:BD,2,0)</f>
        <v>0</v>
      </c>
      <c r="AK5260" s="272">
        <f t="shared" si="82"/>
        <v>0</v>
      </c>
    </row>
    <row r="5261" spans="36:37">
      <c r="AJ5261" s="272">
        <f>VLOOKUP(AK5261,LDI!BC:BD,2,0)</f>
        <v>0</v>
      </c>
      <c r="AK5261" s="272">
        <f t="shared" si="82"/>
        <v>0</v>
      </c>
    </row>
    <row r="5262" spans="36:37">
      <c r="AJ5262" s="272">
        <f>VLOOKUP(AK5262,LDI!BC:BD,2,0)</f>
        <v>0</v>
      </c>
      <c r="AK5262" s="272">
        <f t="shared" si="82"/>
        <v>0</v>
      </c>
    </row>
    <row r="5263" spans="36:37">
      <c r="AJ5263" s="272">
        <f>VLOOKUP(AK5263,LDI!BC:BD,2,0)</f>
        <v>0</v>
      </c>
      <c r="AK5263" s="272">
        <f t="shared" si="82"/>
        <v>0</v>
      </c>
    </row>
    <row r="5264" spans="36:37">
      <c r="AJ5264" s="272">
        <f>VLOOKUP(AK5264,LDI!BC:BD,2,0)</f>
        <v>0</v>
      </c>
      <c r="AK5264" s="272">
        <f t="shared" si="82"/>
        <v>0</v>
      </c>
    </row>
    <row r="5265" spans="36:37">
      <c r="AJ5265" s="272">
        <f>VLOOKUP(AK5265,LDI!BC:BD,2,0)</f>
        <v>0</v>
      </c>
      <c r="AK5265" s="272">
        <f t="shared" si="82"/>
        <v>0</v>
      </c>
    </row>
    <row r="5266" spans="36:37">
      <c r="AJ5266" s="272">
        <f>VLOOKUP(AK5266,LDI!BC:BD,2,0)</f>
        <v>0</v>
      </c>
      <c r="AK5266" s="272">
        <f t="shared" si="82"/>
        <v>0</v>
      </c>
    </row>
    <row r="5267" spans="36:37">
      <c r="AJ5267" s="272">
        <f>VLOOKUP(AK5267,LDI!BC:BD,2,0)</f>
        <v>0</v>
      </c>
      <c r="AK5267" s="272">
        <f t="shared" si="82"/>
        <v>0</v>
      </c>
    </row>
    <row r="5268" spans="36:37">
      <c r="AJ5268" s="272">
        <f>VLOOKUP(AK5268,LDI!BC:BD,2,0)</f>
        <v>0</v>
      </c>
      <c r="AK5268" s="272">
        <f t="shared" si="82"/>
        <v>0</v>
      </c>
    </row>
    <row r="5269" spans="36:37">
      <c r="AJ5269" s="272">
        <f>VLOOKUP(AK5269,LDI!BC:BD,2,0)</f>
        <v>0</v>
      </c>
      <c r="AK5269" s="272">
        <f t="shared" si="82"/>
        <v>0</v>
      </c>
    </row>
    <row r="5270" spans="36:37">
      <c r="AJ5270" s="272">
        <f>VLOOKUP(AK5270,LDI!BC:BD,2,0)</f>
        <v>0</v>
      </c>
      <c r="AK5270" s="272">
        <f t="shared" si="82"/>
        <v>0</v>
      </c>
    </row>
    <row r="5271" spans="36:37">
      <c r="AJ5271" s="272">
        <f>VLOOKUP(AK5271,LDI!BC:BD,2,0)</f>
        <v>0</v>
      </c>
      <c r="AK5271" s="272">
        <f t="shared" si="82"/>
        <v>0</v>
      </c>
    </row>
    <row r="5272" spans="36:37">
      <c r="AJ5272" s="272">
        <f>VLOOKUP(AK5272,LDI!BC:BD,2,0)</f>
        <v>0</v>
      </c>
      <c r="AK5272" s="272">
        <f t="shared" si="82"/>
        <v>0</v>
      </c>
    </row>
    <row r="5273" spans="36:37">
      <c r="AJ5273" s="272">
        <f>VLOOKUP(AK5273,LDI!BC:BD,2,0)</f>
        <v>0</v>
      </c>
      <c r="AK5273" s="272">
        <f t="shared" si="82"/>
        <v>0</v>
      </c>
    </row>
    <row r="5274" spans="36:37">
      <c r="AJ5274" s="272">
        <f>VLOOKUP(AK5274,LDI!BC:BD,2,0)</f>
        <v>0</v>
      </c>
      <c r="AK5274" s="272">
        <f t="shared" si="82"/>
        <v>0</v>
      </c>
    </row>
    <row r="5275" spans="36:37">
      <c r="AJ5275" s="272">
        <f>VLOOKUP(AK5275,LDI!BC:BD,2,0)</f>
        <v>0</v>
      </c>
      <c r="AK5275" s="272">
        <f t="shared" si="82"/>
        <v>0</v>
      </c>
    </row>
    <row r="5276" spans="36:37">
      <c r="AJ5276" s="272">
        <f>VLOOKUP(AK5276,LDI!BC:BD,2,0)</f>
        <v>0</v>
      </c>
      <c r="AK5276" s="272">
        <f t="shared" si="82"/>
        <v>0</v>
      </c>
    </row>
    <row r="5277" spans="36:37">
      <c r="AJ5277" s="272">
        <f>VLOOKUP(AK5277,LDI!BC:BD,2,0)</f>
        <v>0</v>
      </c>
      <c r="AK5277" s="272">
        <f t="shared" si="82"/>
        <v>0</v>
      </c>
    </row>
    <row r="5278" spans="36:37">
      <c r="AJ5278" s="272">
        <f>VLOOKUP(AK5278,LDI!BC:BD,2,0)</f>
        <v>0</v>
      </c>
      <c r="AK5278" s="272">
        <f t="shared" si="82"/>
        <v>0</v>
      </c>
    </row>
    <row r="5279" spans="36:37">
      <c r="AJ5279" s="272">
        <f>VLOOKUP(AK5279,LDI!BC:BD,2,0)</f>
        <v>0</v>
      </c>
      <c r="AK5279" s="272">
        <f t="shared" si="82"/>
        <v>0</v>
      </c>
    </row>
    <row r="5280" spans="36:37">
      <c r="AJ5280" s="272">
        <f>VLOOKUP(AK5280,LDI!BC:BD,2,0)</f>
        <v>0</v>
      </c>
      <c r="AK5280" s="272">
        <f t="shared" si="82"/>
        <v>0</v>
      </c>
    </row>
    <row r="5281" spans="36:37">
      <c r="AJ5281" s="272">
        <f>VLOOKUP(AK5281,LDI!BC:BD,2,0)</f>
        <v>0</v>
      </c>
      <c r="AK5281" s="272">
        <f t="shared" si="82"/>
        <v>0</v>
      </c>
    </row>
    <row r="5282" spans="36:37">
      <c r="AJ5282" s="272">
        <f>VLOOKUP(AK5282,LDI!BC:BD,2,0)</f>
        <v>0</v>
      </c>
      <c r="AK5282" s="272">
        <f t="shared" si="82"/>
        <v>0</v>
      </c>
    </row>
    <row r="5283" spans="36:37">
      <c r="AJ5283" s="272">
        <f>VLOOKUP(AK5283,LDI!BC:BD,2,0)</f>
        <v>0</v>
      </c>
      <c r="AK5283" s="272">
        <f t="shared" si="82"/>
        <v>0</v>
      </c>
    </row>
    <row r="5284" spans="36:37">
      <c r="AJ5284" s="272">
        <f>VLOOKUP(AK5284,LDI!BC:BD,2,0)</f>
        <v>0</v>
      </c>
      <c r="AK5284" s="272">
        <f t="shared" si="82"/>
        <v>0</v>
      </c>
    </row>
    <row r="5285" spans="36:37">
      <c r="AJ5285" s="272">
        <f>VLOOKUP(AK5285,LDI!BC:BD,2,0)</f>
        <v>0</v>
      </c>
      <c r="AK5285" s="272">
        <f t="shared" si="82"/>
        <v>0</v>
      </c>
    </row>
    <row r="5286" spans="36:37">
      <c r="AJ5286" s="272">
        <f>VLOOKUP(AK5286,LDI!BC:BD,2,0)</f>
        <v>0</v>
      </c>
      <c r="AK5286" s="272">
        <f t="shared" si="82"/>
        <v>0</v>
      </c>
    </row>
    <row r="5287" spans="36:37">
      <c r="AJ5287" s="272">
        <f>VLOOKUP(AK5287,LDI!BC:BD,2,0)</f>
        <v>0</v>
      </c>
      <c r="AK5287" s="272">
        <f t="shared" si="82"/>
        <v>0</v>
      </c>
    </row>
    <row r="5288" spans="36:37">
      <c r="AJ5288" s="272">
        <f>VLOOKUP(AK5288,LDI!BC:BD,2,0)</f>
        <v>0</v>
      </c>
      <c r="AK5288" s="272">
        <f t="shared" si="82"/>
        <v>0</v>
      </c>
    </row>
    <row r="5289" spans="36:37">
      <c r="AJ5289" s="272">
        <f>VLOOKUP(AK5289,LDI!BC:BD,2,0)</f>
        <v>0</v>
      </c>
      <c r="AK5289" s="272">
        <f t="shared" si="82"/>
        <v>0</v>
      </c>
    </row>
    <row r="5290" spans="36:37">
      <c r="AJ5290" s="272">
        <f>VLOOKUP(AK5290,LDI!BC:BD,2,0)</f>
        <v>0</v>
      </c>
      <c r="AK5290" s="272">
        <f t="shared" si="82"/>
        <v>0</v>
      </c>
    </row>
    <row r="5291" spans="36:37">
      <c r="AJ5291" s="272">
        <f>VLOOKUP(AK5291,LDI!BC:BD,2,0)</f>
        <v>0</v>
      </c>
      <c r="AK5291" s="272">
        <f t="shared" si="82"/>
        <v>0</v>
      </c>
    </row>
    <row r="5292" spans="36:37">
      <c r="AJ5292" s="272">
        <f>VLOOKUP(AK5292,LDI!BC:BD,2,0)</f>
        <v>0</v>
      </c>
      <c r="AK5292" s="272">
        <f t="shared" si="82"/>
        <v>0</v>
      </c>
    </row>
    <row r="5293" spans="36:37">
      <c r="AJ5293" s="272">
        <f>VLOOKUP(AK5293,LDI!BC:BD,2,0)</f>
        <v>0</v>
      </c>
      <c r="AK5293" s="272">
        <f t="shared" ref="AK5293:AK5356" si="83">P5293</f>
        <v>0</v>
      </c>
    </row>
    <row r="5294" spans="36:37">
      <c r="AJ5294" s="272">
        <f>VLOOKUP(AK5294,LDI!BC:BD,2,0)</f>
        <v>0</v>
      </c>
      <c r="AK5294" s="272">
        <f t="shared" si="83"/>
        <v>0</v>
      </c>
    </row>
    <row r="5295" spans="36:37">
      <c r="AJ5295" s="272">
        <f>VLOOKUP(AK5295,LDI!BC:BD,2,0)</f>
        <v>0</v>
      </c>
      <c r="AK5295" s="272">
        <f t="shared" si="83"/>
        <v>0</v>
      </c>
    </row>
    <row r="5296" spans="36:37">
      <c r="AJ5296" s="272">
        <f>VLOOKUP(AK5296,LDI!BC:BD,2,0)</f>
        <v>0</v>
      </c>
      <c r="AK5296" s="272">
        <f t="shared" si="83"/>
        <v>0</v>
      </c>
    </row>
    <row r="5297" spans="36:37">
      <c r="AJ5297" s="272">
        <f>VLOOKUP(AK5297,LDI!BC:BD,2,0)</f>
        <v>0</v>
      </c>
      <c r="AK5297" s="272">
        <f t="shared" si="83"/>
        <v>0</v>
      </c>
    </row>
    <row r="5298" spans="36:37">
      <c r="AJ5298" s="272">
        <f>VLOOKUP(AK5298,LDI!BC:BD,2,0)</f>
        <v>0</v>
      </c>
      <c r="AK5298" s="272">
        <f t="shared" si="83"/>
        <v>0</v>
      </c>
    </row>
    <row r="5299" spans="36:37">
      <c r="AJ5299" s="272">
        <f>VLOOKUP(AK5299,LDI!BC:BD,2,0)</f>
        <v>0</v>
      </c>
      <c r="AK5299" s="272">
        <f t="shared" si="83"/>
        <v>0</v>
      </c>
    </row>
    <row r="5300" spans="36:37">
      <c r="AJ5300" s="272">
        <f>VLOOKUP(AK5300,LDI!BC:BD,2,0)</f>
        <v>0</v>
      </c>
      <c r="AK5300" s="272">
        <f t="shared" si="83"/>
        <v>0</v>
      </c>
    </row>
    <row r="5301" spans="36:37">
      <c r="AJ5301" s="272">
        <f>VLOOKUP(AK5301,LDI!BC:BD,2,0)</f>
        <v>0</v>
      </c>
      <c r="AK5301" s="272">
        <f t="shared" si="83"/>
        <v>0</v>
      </c>
    </row>
    <row r="5302" spans="36:37">
      <c r="AJ5302" s="272">
        <f>VLOOKUP(AK5302,LDI!BC:BD,2,0)</f>
        <v>0</v>
      </c>
      <c r="AK5302" s="272">
        <f t="shared" si="83"/>
        <v>0</v>
      </c>
    </row>
    <row r="5303" spans="36:37">
      <c r="AJ5303" s="272">
        <f>VLOOKUP(AK5303,LDI!BC:BD,2,0)</f>
        <v>0</v>
      </c>
      <c r="AK5303" s="272">
        <f t="shared" si="83"/>
        <v>0</v>
      </c>
    </row>
    <row r="5304" spans="36:37">
      <c r="AJ5304" s="272">
        <f>VLOOKUP(AK5304,LDI!BC:BD,2,0)</f>
        <v>0</v>
      </c>
      <c r="AK5304" s="272">
        <f t="shared" si="83"/>
        <v>0</v>
      </c>
    </row>
    <row r="5305" spans="36:37">
      <c r="AJ5305" s="272">
        <f>VLOOKUP(AK5305,LDI!BC:BD,2,0)</f>
        <v>0</v>
      </c>
      <c r="AK5305" s="272">
        <f t="shared" si="83"/>
        <v>0</v>
      </c>
    </row>
    <row r="5306" spans="36:37">
      <c r="AJ5306" s="272">
        <f>VLOOKUP(AK5306,LDI!BC:BD,2,0)</f>
        <v>0</v>
      </c>
      <c r="AK5306" s="272">
        <f t="shared" si="83"/>
        <v>0</v>
      </c>
    </row>
    <row r="5307" spans="36:37">
      <c r="AJ5307" s="272">
        <f>VLOOKUP(AK5307,LDI!BC:BD,2,0)</f>
        <v>0</v>
      </c>
      <c r="AK5307" s="272">
        <f t="shared" si="83"/>
        <v>0</v>
      </c>
    </row>
    <row r="5308" spans="36:37">
      <c r="AJ5308" s="272">
        <f>VLOOKUP(AK5308,LDI!BC:BD,2,0)</f>
        <v>0</v>
      </c>
      <c r="AK5308" s="272">
        <f t="shared" si="83"/>
        <v>0</v>
      </c>
    </row>
    <row r="5309" spans="36:37">
      <c r="AJ5309" s="272">
        <f>VLOOKUP(AK5309,LDI!BC:BD,2,0)</f>
        <v>0</v>
      </c>
      <c r="AK5309" s="272">
        <f t="shared" si="83"/>
        <v>0</v>
      </c>
    </row>
    <row r="5310" spans="36:37">
      <c r="AJ5310" s="272">
        <f>VLOOKUP(AK5310,LDI!BC:BD,2,0)</f>
        <v>0</v>
      </c>
      <c r="AK5310" s="272">
        <f t="shared" si="83"/>
        <v>0</v>
      </c>
    </row>
    <row r="5311" spans="36:37">
      <c r="AJ5311" s="272">
        <f>VLOOKUP(AK5311,LDI!BC:BD,2,0)</f>
        <v>0</v>
      </c>
      <c r="AK5311" s="272">
        <f t="shared" si="83"/>
        <v>0</v>
      </c>
    </row>
    <row r="5312" spans="36:37">
      <c r="AJ5312" s="272">
        <f>VLOOKUP(AK5312,LDI!BC:BD,2,0)</f>
        <v>0</v>
      </c>
      <c r="AK5312" s="272">
        <f t="shared" si="83"/>
        <v>0</v>
      </c>
    </row>
    <row r="5313" spans="36:37">
      <c r="AJ5313" s="272">
        <f>VLOOKUP(AK5313,LDI!BC:BD,2,0)</f>
        <v>0</v>
      </c>
      <c r="AK5313" s="272">
        <f t="shared" si="83"/>
        <v>0</v>
      </c>
    </row>
    <row r="5314" spans="36:37">
      <c r="AJ5314" s="272">
        <f>VLOOKUP(AK5314,LDI!BC:BD,2,0)</f>
        <v>0</v>
      </c>
      <c r="AK5314" s="272">
        <f t="shared" si="83"/>
        <v>0</v>
      </c>
    </row>
    <row r="5315" spans="36:37">
      <c r="AJ5315" s="272">
        <f>VLOOKUP(AK5315,LDI!BC:BD,2,0)</f>
        <v>0</v>
      </c>
      <c r="AK5315" s="272">
        <f t="shared" si="83"/>
        <v>0</v>
      </c>
    </row>
    <row r="5316" spans="36:37">
      <c r="AJ5316" s="272">
        <f>VLOOKUP(AK5316,LDI!BC:BD,2,0)</f>
        <v>0</v>
      </c>
      <c r="AK5316" s="272">
        <f t="shared" si="83"/>
        <v>0</v>
      </c>
    </row>
    <row r="5317" spans="36:37">
      <c r="AJ5317" s="272">
        <f>VLOOKUP(AK5317,LDI!BC:BD,2,0)</f>
        <v>0</v>
      </c>
      <c r="AK5317" s="272">
        <f t="shared" si="83"/>
        <v>0</v>
      </c>
    </row>
    <row r="5318" spans="36:37">
      <c r="AJ5318" s="272">
        <f>VLOOKUP(AK5318,LDI!BC:BD,2,0)</f>
        <v>0</v>
      </c>
      <c r="AK5318" s="272">
        <f t="shared" si="83"/>
        <v>0</v>
      </c>
    </row>
    <row r="5319" spans="36:37">
      <c r="AJ5319" s="272">
        <f>VLOOKUP(AK5319,LDI!BC:BD,2,0)</f>
        <v>0</v>
      </c>
      <c r="AK5319" s="272">
        <f t="shared" si="83"/>
        <v>0</v>
      </c>
    </row>
    <row r="5320" spans="36:37">
      <c r="AJ5320" s="272">
        <f>VLOOKUP(AK5320,LDI!BC:BD,2,0)</f>
        <v>0</v>
      </c>
      <c r="AK5320" s="272">
        <f t="shared" si="83"/>
        <v>0</v>
      </c>
    </row>
    <row r="5321" spans="36:37">
      <c r="AJ5321" s="272">
        <f>VLOOKUP(AK5321,LDI!BC:BD,2,0)</f>
        <v>0</v>
      </c>
      <c r="AK5321" s="272">
        <f t="shared" si="83"/>
        <v>0</v>
      </c>
    </row>
    <row r="5322" spans="36:37">
      <c r="AJ5322" s="272">
        <f>VLOOKUP(AK5322,LDI!BC:BD,2,0)</f>
        <v>0</v>
      </c>
      <c r="AK5322" s="272">
        <f t="shared" si="83"/>
        <v>0</v>
      </c>
    </row>
    <row r="5323" spans="36:37">
      <c r="AJ5323" s="272">
        <f>VLOOKUP(AK5323,LDI!BC:BD,2,0)</f>
        <v>0</v>
      </c>
      <c r="AK5323" s="272">
        <f t="shared" si="83"/>
        <v>0</v>
      </c>
    </row>
    <row r="5324" spans="36:37">
      <c r="AJ5324" s="272">
        <f>VLOOKUP(AK5324,LDI!BC:BD,2,0)</f>
        <v>0</v>
      </c>
      <c r="AK5324" s="272">
        <f t="shared" si="83"/>
        <v>0</v>
      </c>
    </row>
    <row r="5325" spans="36:37">
      <c r="AJ5325" s="272">
        <f>VLOOKUP(AK5325,LDI!BC:BD,2,0)</f>
        <v>0</v>
      </c>
      <c r="AK5325" s="272">
        <f t="shared" si="83"/>
        <v>0</v>
      </c>
    </row>
    <row r="5326" spans="36:37">
      <c r="AJ5326" s="272">
        <f>VLOOKUP(AK5326,LDI!BC:BD,2,0)</f>
        <v>0</v>
      </c>
      <c r="AK5326" s="272">
        <f t="shared" si="83"/>
        <v>0</v>
      </c>
    </row>
    <row r="5327" spans="36:37">
      <c r="AJ5327" s="272">
        <f>VLOOKUP(AK5327,LDI!BC:BD,2,0)</f>
        <v>0</v>
      </c>
      <c r="AK5327" s="272">
        <f t="shared" si="83"/>
        <v>0</v>
      </c>
    </row>
    <row r="5328" spans="36:37">
      <c r="AJ5328" s="272">
        <f>VLOOKUP(AK5328,LDI!BC:BD,2,0)</f>
        <v>0</v>
      </c>
      <c r="AK5328" s="272">
        <f t="shared" si="83"/>
        <v>0</v>
      </c>
    </row>
    <row r="5329" spans="36:37">
      <c r="AJ5329" s="272">
        <f>VLOOKUP(AK5329,LDI!BC:BD,2,0)</f>
        <v>0</v>
      </c>
      <c r="AK5329" s="272">
        <f t="shared" si="83"/>
        <v>0</v>
      </c>
    </row>
    <row r="5330" spans="36:37">
      <c r="AJ5330" s="272">
        <f>VLOOKUP(AK5330,LDI!BC:BD,2,0)</f>
        <v>0</v>
      </c>
      <c r="AK5330" s="272">
        <f t="shared" si="83"/>
        <v>0</v>
      </c>
    </row>
    <row r="5331" spans="36:37">
      <c r="AJ5331" s="272">
        <f>VLOOKUP(AK5331,LDI!BC:BD,2,0)</f>
        <v>0</v>
      </c>
      <c r="AK5331" s="272">
        <f t="shared" si="83"/>
        <v>0</v>
      </c>
    </row>
    <row r="5332" spans="36:37">
      <c r="AJ5332" s="272">
        <f>VLOOKUP(AK5332,LDI!BC:BD,2,0)</f>
        <v>0</v>
      </c>
      <c r="AK5332" s="272">
        <f t="shared" si="83"/>
        <v>0</v>
      </c>
    </row>
    <row r="5333" spans="36:37">
      <c r="AJ5333" s="272">
        <f>VLOOKUP(AK5333,LDI!BC:BD,2,0)</f>
        <v>0</v>
      </c>
      <c r="AK5333" s="272">
        <f t="shared" si="83"/>
        <v>0</v>
      </c>
    </row>
    <row r="5334" spans="36:37">
      <c r="AJ5334" s="272">
        <f>VLOOKUP(AK5334,LDI!BC:BD,2,0)</f>
        <v>0</v>
      </c>
      <c r="AK5334" s="272">
        <f t="shared" si="83"/>
        <v>0</v>
      </c>
    </row>
    <row r="5335" spans="36:37">
      <c r="AJ5335" s="272">
        <f>VLOOKUP(AK5335,LDI!BC:BD,2,0)</f>
        <v>0</v>
      </c>
      <c r="AK5335" s="272">
        <f t="shared" si="83"/>
        <v>0</v>
      </c>
    </row>
    <row r="5336" spans="36:37">
      <c r="AJ5336" s="272">
        <f>VLOOKUP(AK5336,LDI!BC:BD,2,0)</f>
        <v>0</v>
      </c>
      <c r="AK5336" s="272">
        <f t="shared" si="83"/>
        <v>0</v>
      </c>
    </row>
    <row r="5337" spans="36:37">
      <c r="AJ5337" s="272">
        <f>VLOOKUP(AK5337,LDI!BC:BD,2,0)</f>
        <v>0</v>
      </c>
      <c r="AK5337" s="272">
        <f t="shared" si="83"/>
        <v>0</v>
      </c>
    </row>
    <row r="5338" spans="36:37">
      <c r="AJ5338" s="272">
        <f>VLOOKUP(AK5338,LDI!BC:BD,2,0)</f>
        <v>0</v>
      </c>
      <c r="AK5338" s="272">
        <f t="shared" si="83"/>
        <v>0</v>
      </c>
    </row>
    <row r="5339" spans="36:37">
      <c r="AJ5339" s="272">
        <f>VLOOKUP(AK5339,LDI!BC:BD,2,0)</f>
        <v>0</v>
      </c>
      <c r="AK5339" s="272">
        <f t="shared" si="83"/>
        <v>0</v>
      </c>
    </row>
    <row r="5340" spans="36:37">
      <c r="AJ5340" s="272">
        <f>VLOOKUP(AK5340,LDI!BC:BD,2,0)</f>
        <v>0</v>
      </c>
      <c r="AK5340" s="272">
        <f t="shared" si="83"/>
        <v>0</v>
      </c>
    </row>
    <row r="5341" spans="36:37">
      <c r="AJ5341" s="272">
        <f>VLOOKUP(AK5341,LDI!BC:BD,2,0)</f>
        <v>0</v>
      </c>
      <c r="AK5341" s="272">
        <f t="shared" si="83"/>
        <v>0</v>
      </c>
    </row>
    <row r="5342" spans="36:37">
      <c r="AJ5342" s="272">
        <f>VLOOKUP(AK5342,LDI!BC:BD,2,0)</f>
        <v>0</v>
      </c>
      <c r="AK5342" s="272">
        <f t="shared" si="83"/>
        <v>0</v>
      </c>
    </row>
    <row r="5343" spans="36:37">
      <c r="AJ5343" s="272">
        <f>VLOOKUP(AK5343,LDI!BC:BD,2,0)</f>
        <v>0</v>
      </c>
      <c r="AK5343" s="272">
        <f t="shared" si="83"/>
        <v>0</v>
      </c>
    </row>
    <row r="5344" spans="36:37">
      <c r="AJ5344" s="272">
        <f>VLOOKUP(AK5344,LDI!BC:BD,2,0)</f>
        <v>0</v>
      </c>
      <c r="AK5344" s="272">
        <f t="shared" si="83"/>
        <v>0</v>
      </c>
    </row>
    <row r="5345" spans="36:37">
      <c r="AJ5345" s="272">
        <f>VLOOKUP(AK5345,LDI!BC:BD,2,0)</f>
        <v>0</v>
      </c>
      <c r="AK5345" s="272">
        <f t="shared" si="83"/>
        <v>0</v>
      </c>
    </row>
    <row r="5346" spans="36:37">
      <c r="AJ5346" s="272">
        <f>VLOOKUP(AK5346,LDI!BC:BD,2,0)</f>
        <v>0</v>
      </c>
      <c r="AK5346" s="272">
        <f t="shared" si="83"/>
        <v>0</v>
      </c>
    </row>
    <row r="5347" spans="36:37">
      <c r="AJ5347" s="272">
        <f>VLOOKUP(AK5347,LDI!BC:BD,2,0)</f>
        <v>0</v>
      </c>
      <c r="AK5347" s="272">
        <f t="shared" si="83"/>
        <v>0</v>
      </c>
    </row>
    <row r="5348" spans="36:37">
      <c r="AJ5348" s="272">
        <f>VLOOKUP(AK5348,LDI!BC:BD,2,0)</f>
        <v>0</v>
      </c>
      <c r="AK5348" s="272">
        <f t="shared" si="83"/>
        <v>0</v>
      </c>
    </row>
    <row r="5349" spans="36:37">
      <c r="AJ5349" s="272">
        <f>VLOOKUP(AK5349,LDI!BC:BD,2,0)</f>
        <v>0</v>
      </c>
      <c r="AK5349" s="272">
        <f t="shared" si="83"/>
        <v>0</v>
      </c>
    </row>
    <row r="5350" spans="36:37">
      <c r="AJ5350" s="272">
        <f>VLOOKUP(AK5350,LDI!BC:BD,2,0)</f>
        <v>0</v>
      </c>
      <c r="AK5350" s="272">
        <f t="shared" si="83"/>
        <v>0</v>
      </c>
    </row>
    <row r="5351" spans="36:37">
      <c r="AJ5351" s="272">
        <f>VLOOKUP(AK5351,LDI!BC:BD,2,0)</f>
        <v>0</v>
      </c>
      <c r="AK5351" s="272">
        <f t="shared" si="83"/>
        <v>0</v>
      </c>
    </row>
    <row r="5352" spans="36:37">
      <c r="AJ5352" s="272">
        <f>VLOOKUP(AK5352,LDI!BC:BD,2,0)</f>
        <v>0</v>
      </c>
      <c r="AK5352" s="272">
        <f t="shared" si="83"/>
        <v>0</v>
      </c>
    </row>
    <row r="5353" spans="36:37">
      <c r="AJ5353" s="272">
        <f>VLOOKUP(AK5353,LDI!BC:BD,2,0)</f>
        <v>0</v>
      </c>
      <c r="AK5353" s="272">
        <f t="shared" si="83"/>
        <v>0</v>
      </c>
    </row>
    <row r="5354" spans="36:37">
      <c r="AJ5354" s="272">
        <f>VLOOKUP(AK5354,LDI!BC:BD,2,0)</f>
        <v>0</v>
      </c>
      <c r="AK5354" s="272">
        <f t="shared" si="83"/>
        <v>0</v>
      </c>
    </row>
    <row r="5355" spans="36:37">
      <c r="AJ5355" s="272">
        <f>VLOOKUP(AK5355,LDI!BC:BD,2,0)</f>
        <v>0</v>
      </c>
      <c r="AK5355" s="272">
        <f t="shared" si="83"/>
        <v>0</v>
      </c>
    </row>
    <row r="5356" spans="36:37">
      <c r="AJ5356" s="272">
        <f>VLOOKUP(AK5356,LDI!BC:BD,2,0)</f>
        <v>0</v>
      </c>
      <c r="AK5356" s="272">
        <f t="shared" si="83"/>
        <v>0</v>
      </c>
    </row>
    <row r="5357" spans="36:37">
      <c r="AJ5357" s="272">
        <f>VLOOKUP(AK5357,LDI!BC:BD,2,0)</f>
        <v>0</v>
      </c>
      <c r="AK5357" s="272">
        <f t="shared" ref="AK5357:AK5420" si="84">P5357</f>
        <v>0</v>
      </c>
    </row>
    <row r="5358" spans="36:37">
      <c r="AJ5358" s="272">
        <f>VLOOKUP(AK5358,LDI!BC:BD,2,0)</f>
        <v>0</v>
      </c>
      <c r="AK5358" s="272">
        <f t="shared" si="84"/>
        <v>0</v>
      </c>
    </row>
    <row r="5359" spans="36:37">
      <c r="AJ5359" s="272">
        <f>VLOOKUP(AK5359,LDI!BC:BD,2,0)</f>
        <v>0</v>
      </c>
      <c r="AK5359" s="272">
        <f t="shared" si="84"/>
        <v>0</v>
      </c>
    </row>
    <row r="5360" spans="36:37">
      <c r="AJ5360" s="272">
        <f>VLOOKUP(AK5360,LDI!BC:BD,2,0)</f>
        <v>0</v>
      </c>
      <c r="AK5360" s="272">
        <f t="shared" si="84"/>
        <v>0</v>
      </c>
    </row>
    <row r="5361" spans="36:37">
      <c r="AJ5361" s="272">
        <f>VLOOKUP(AK5361,LDI!BC:BD,2,0)</f>
        <v>0</v>
      </c>
      <c r="AK5361" s="272">
        <f t="shared" si="84"/>
        <v>0</v>
      </c>
    </row>
    <row r="5362" spans="36:37">
      <c r="AJ5362" s="272">
        <f>VLOOKUP(AK5362,LDI!BC:BD,2,0)</f>
        <v>0</v>
      </c>
      <c r="AK5362" s="272">
        <f t="shared" si="84"/>
        <v>0</v>
      </c>
    </row>
    <row r="5363" spans="36:37">
      <c r="AJ5363" s="272">
        <f>VLOOKUP(AK5363,LDI!BC:BD,2,0)</f>
        <v>0</v>
      </c>
      <c r="AK5363" s="272">
        <f t="shared" si="84"/>
        <v>0</v>
      </c>
    </row>
    <row r="5364" spans="36:37">
      <c r="AJ5364" s="272">
        <f>VLOOKUP(AK5364,LDI!BC:BD,2,0)</f>
        <v>0</v>
      </c>
      <c r="AK5364" s="272">
        <f t="shared" si="84"/>
        <v>0</v>
      </c>
    </row>
    <row r="5365" spans="36:37">
      <c r="AJ5365" s="272">
        <f>VLOOKUP(AK5365,LDI!BC:BD,2,0)</f>
        <v>0</v>
      </c>
      <c r="AK5365" s="272">
        <f t="shared" si="84"/>
        <v>0</v>
      </c>
    </row>
    <row r="5366" spans="36:37">
      <c r="AJ5366" s="272">
        <f>VLOOKUP(AK5366,LDI!BC:BD,2,0)</f>
        <v>0</v>
      </c>
      <c r="AK5366" s="272">
        <f t="shared" si="84"/>
        <v>0</v>
      </c>
    </row>
    <row r="5367" spans="36:37">
      <c r="AJ5367" s="272">
        <f>VLOOKUP(AK5367,LDI!BC:BD,2,0)</f>
        <v>0</v>
      </c>
      <c r="AK5367" s="272">
        <f t="shared" si="84"/>
        <v>0</v>
      </c>
    </row>
    <row r="5368" spans="36:37">
      <c r="AJ5368" s="272">
        <f>VLOOKUP(AK5368,LDI!BC:BD,2,0)</f>
        <v>0</v>
      </c>
      <c r="AK5368" s="272">
        <f t="shared" si="84"/>
        <v>0</v>
      </c>
    </row>
    <row r="5369" spans="36:37">
      <c r="AJ5369" s="272">
        <f>VLOOKUP(AK5369,LDI!BC:BD,2,0)</f>
        <v>0</v>
      </c>
      <c r="AK5369" s="272">
        <f t="shared" si="84"/>
        <v>0</v>
      </c>
    </row>
    <row r="5370" spans="36:37">
      <c r="AJ5370" s="272">
        <f>VLOOKUP(AK5370,LDI!BC:BD,2,0)</f>
        <v>0</v>
      </c>
      <c r="AK5370" s="272">
        <f t="shared" si="84"/>
        <v>0</v>
      </c>
    </row>
    <row r="5371" spans="36:37">
      <c r="AJ5371" s="272">
        <f>VLOOKUP(AK5371,LDI!BC:BD,2,0)</f>
        <v>0</v>
      </c>
      <c r="AK5371" s="272">
        <f t="shared" si="84"/>
        <v>0</v>
      </c>
    </row>
    <row r="5372" spans="36:37">
      <c r="AJ5372" s="272">
        <f>VLOOKUP(AK5372,LDI!BC:BD,2,0)</f>
        <v>0</v>
      </c>
      <c r="AK5372" s="272">
        <f t="shared" si="84"/>
        <v>0</v>
      </c>
    </row>
    <row r="5373" spans="36:37">
      <c r="AJ5373" s="272">
        <f>VLOOKUP(AK5373,LDI!BC:BD,2,0)</f>
        <v>0</v>
      </c>
      <c r="AK5373" s="272">
        <f t="shared" si="84"/>
        <v>0</v>
      </c>
    </row>
    <row r="5374" spans="36:37">
      <c r="AJ5374" s="272">
        <f>VLOOKUP(AK5374,LDI!BC:BD,2,0)</f>
        <v>0</v>
      </c>
      <c r="AK5374" s="272">
        <f t="shared" si="84"/>
        <v>0</v>
      </c>
    </row>
    <row r="5375" spans="36:37">
      <c r="AJ5375" s="272">
        <f>VLOOKUP(AK5375,LDI!BC:BD,2,0)</f>
        <v>0</v>
      </c>
      <c r="AK5375" s="272">
        <f t="shared" si="84"/>
        <v>0</v>
      </c>
    </row>
    <row r="5376" spans="36:37">
      <c r="AJ5376" s="272">
        <f>VLOOKUP(AK5376,LDI!BC:BD,2,0)</f>
        <v>0</v>
      </c>
      <c r="AK5376" s="272">
        <f t="shared" si="84"/>
        <v>0</v>
      </c>
    </row>
    <row r="5377" spans="36:37">
      <c r="AJ5377" s="272">
        <f>VLOOKUP(AK5377,LDI!BC:BD,2,0)</f>
        <v>0</v>
      </c>
      <c r="AK5377" s="272">
        <f t="shared" si="84"/>
        <v>0</v>
      </c>
    </row>
    <row r="5378" spans="36:37">
      <c r="AJ5378" s="272">
        <f>VLOOKUP(AK5378,LDI!BC:BD,2,0)</f>
        <v>0</v>
      </c>
      <c r="AK5378" s="272">
        <f t="shared" si="84"/>
        <v>0</v>
      </c>
    </row>
    <row r="5379" spans="36:37">
      <c r="AJ5379" s="272">
        <f>VLOOKUP(AK5379,LDI!BC:BD,2,0)</f>
        <v>0</v>
      </c>
      <c r="AK5379" s="272">
        <f t="shared" si="84"/>
        <v>0</v>
      </c>
    </row>
    <row r="5380" spans="36:37">
      <c r="AJ5380" s="272">
        <f>VLOOKUP(AK5380,LDI!BC:BD,2,0)</f>
        <v>0</v>
      </c>
      <c r="AK5380" s="272">
        <f t="shared" si="84"/>
        <v>0</v>
      </c>
    </row>
    <row r="5381" spans="36:37">
      <c r="AJ5381" s="272">
        <f>VLOOKUP(AK5381,LDI!BC:BD,2,0)</f>
        <v>0</v>
      </c>
      <c r="AK5381" s="272">
        <f t="shared" si="84"/>
        <v>0</v>
      </c>
    </row>
    <row r="5382" spans="36:37">
      <c r="AJ5382" s="272">
        <f>VLOOKUP(AK5382,LDI!BC:BD,2,0)</f>
        <v>0</v>
      </c>
      <c r="AK5382" s="272">
        <f t="shared" si="84"/>
        <v>0</v>
      </c>
    </row>
    <row r="5383" spans="36:37">
      <c r="AJ5383" s="272">
        <f>VLOOKUP(AK5383,LDI!BC:BD,2,0)</f>
        <v>0</v>
      </c>
      <c r="AK5383" s="272">
        <f t="shared" si="84"/>
        <v>0</v>
      </c>
    </row>
    <row r="5384" spans="36:37">
      <c r="AJ5384" s="272">
        <f>VLOOKUP(AK5384,LDI!BC:BD,2,0)</f>
        <v>0</v>
      </c>
      <c r="AK5384" s="272">
        <f t="shared" si="84"/>
        <v>0</v>
      </c>
    </row>
    <row r="5385" spans="36:37">
      <c r="AJ5385" s="272">
        <f>VLOOKUP(AK5385,LDI!BC:BD,2,0)</f>
        <v>0</v>
      </c>
      <c r="AK5385" s="272">
        <f t="shared" si="84"/>
        <v>0</v>
      </c>
    </row>
    <row r="5386" spans="36:37">
      <c r="AJ5386" s="272">
        <f>VLOOKUP(AK5386,LDI!BC:BD,2,0)</f>
        <v>0</v>
      </c>
      <c r="AK5386" s="272">
        <f t="shared" si="84"/>
        <v>0</v>
      </c>
    </row>
    <row r="5387" spans="36:37">
      <c r="AJ5387" s="272">
        <f>VLOOKUP(AK5387,LDI!BC:BD,2,0)</f>
        <v>0</v>
      </c>
      <c r="AK5387" s="272">
        <f t="shared" si="84"/>
        <v>0</v>
      </c>
    </row>
    <row r="5388" spans="36:37">
      <c r="AJ5388" s="272">
        <f>VLOOKUP(AK5388,LDI!BC:BD,2,0)</f>
        <v>0</v>
      </c>
      <c r="AK5388" s="272">
        <f t="shared" si="84"/>
        <v>0</v>
      </c>
    </row>
    <row r="5389" spans="36:37">
      <c r="AJ5389" s="272">
        <f>VLOOKUP(AK5389,LDI!BC:BD,2,0)</f>
        <v>0</v>
      </c>
      <c r="AK5389" s="272">
        <f t="shared" si="84"/>
        <v>0</v>
      </c>
    </row>
    <row r="5390" spans="36:37">
      <c r="AJ5390" s="272">
        <f>VLOOKUP(AK5390,LDI!BC:BD,2,0)</f>
        <v>0</v>
      </c>
      <c r="AK5390" s="272">
        <f t="shared" si="84"/>
        <v>0</v>
      </c>
    </row>
    <row r="5391" spans="36:37">
      <c r="AJ5391" s="272">
        <f>VLOOKUP(AK5391,LDI!BC:BD,2,0)</f>
        <v>0</v>
      </c>
      <c r="AK5391" s="272">
        <f t="shared" si="84"/>
        <v>0</v>
      </c>
    </row>
    <row r="5392" spans="36:37">
      <c r="AJ5392" s="272">
        <f>VLOOKUP(AK5392,LDI!BC:BD,2,0)</f>
        <v>0</v>
      </c>
      <c r="AK5392" s="272">
        <f t="shared" si="84"/>
        <v>0</v>
      </c>
    </row>
    <row r="5393" spans="36:37">
      <c r="AJ5393" s="272">
        <f>VLOOKUP(AK5393,LDI!BC:BD,2,0)</f>
        <v>0</v>
      </c>
      <c r="AK5393" s="272">
        <f t="shared" si="84"/>
        <v>0</v>
      </c>
    </row>
    <row r="5394" spans="36:37">
      <c r="AJ5394" s="272">
        <f>VLOOKUP(AK5394,LDI!BC:BD,2,0)</f>
        <v>0</v>
      </c>
      <c r="AK5394" s="272">
        <f t="shared" si="84"/>
        <v>0</v>
      </c>
    </row>
    <row r="5395" spans="36:37">
      <c r="AJ5395" s="272">
        <f>VLOOKUP(AK5395,LDI!BC:BD,2,0)</f>
        <v>0</v>
      </c>
      <c r="AK5395" s="272">
        <f t="shared" si="84"/>
        <v>0</v>
      </c>
    </row>
    <row r="5396" spans="36:37">
      <c r="AJ5396" s="272">
        <f>VLOOKUP(AK5396,LDI!BC:BD,2,0)</f>
        <v>0</v>
      </c>
      <c r="AK5396" s="272">
        <f t="shared" si="84"/>
        <v>0</v>
      </c>
    </row>
    <row r="5397" spans="36:37">
      <c r="AJ5397" s="272">
        <f>VLOOKUP(AK5397,LDI!BC:BD,2,0)</f>
        <v>0</v>
      </c>
      <c r="AK5397" s="272">
        <f t="shared" si="84"/>
        <v>0</v>
      </c>
    </row>
    <row r="5398" spans="36:37">
      <c r="AJ5398" s="272">
        <f>VLOOKUP(AK5398,LDI!BC:BD,2,0)</f>
        <v>0</v>
      </c>
      <c r="AK5398" s="272">
        <f t="shared" si="84"/>
        <v>0</v>
      </c>
    </row>
    <row r="5399" spans="36:37">
      <c r="AJ5399" s="272">
        <f>VLOOKUP(AK5399,LDI!BC:BD,2,0)</f>
        <v>0</v>
      </c>
      <c r="AK5399" s="272">
        <f t="shared" si="84"/>
        <v>0</v>
      </c>
    </row>
    <row r="5400" spans="36:37">
      <c r="AJ5400" s="272">
        <f>VLOOKUP(AK5400,LDI!BC:BD,2,0)</f>
        <v>0</v>
      </c>
      <c r="AK5400" s="272">
        <f t="shared" si="84"/>
        <v>0</v>
      </c>
    </row>
    <row r="5401" spans="36:37">
      <c r="AJ5401" s="272">
        <f>VLOOKUP(AK5401,LDI!BC:BD,2,0)</f>
        <v>0</v>
      </c>
      <c r="AK5401" s="272">
        <f t="shared" si="84"/>
        <v>0</v>
      </c>
    </row>
    <row r="5402" spans="36:37">
      <c r="AJ5402" s="272">
        <f>VLOOKUP(AK5402,LDI!BC:BD,2,0)</f>
        <v>0</v>
      </c>
      <c r="AK5402" s="272">
        <f t="shared" si="84"/>
        <v>0</v>
      </c>
    </row>
    <row r="5403" spans="36:37">
      <c r="AJ5403" s="272">
        <f>VLOOKUP(AK5403,LDI!BC:BD,2,0)</f>
        <v>0</v>
      </c>
      <c r="AK5403" s="272">
        <f t="shared" si="84"/>
        <v>0</v>
      </c>
    </row>
    <row r="5404" spans="36:37">
      <c r="AJ5404" s="272">
        <f>VLOOKUP(AK5404,LDI!BC:BD,2,0)</f>
        <v>0</v>
      </c>
      <c r="AK5404" s="272">
        <f t="shared" si="84"/>
        <v>0</v>
      </c>
    </row>
    <row r="5405" spans="36:37">
      <c r="AJ5405" s="272">
        <f>VLOOKUP(AK5405,LDI!BC:BD,2,0)</f>
        <v>0</v>
      </c>
      <c r="AK5405" s="272">
        <f t="shared" si="84"/>
        <v>0</v>
      </c>
    </row>
    <row r="5406" spans="36:37">
      <c r="AJ5406" s="272">
        <f>VLOOKUP(AK5406,LDI!BC:BD,2,0)</f>
        <v>0</v>
      </c>
      <c r="AK5406" s="272">
        <f t="shared" si="84"/>
        <v>0</v>
      </c>
    </row>
    <row r="5407" spans="36:37">
      <c r="AJ5407" s="272">
        <f>VLOOKUP(AK5407,LDI!BC:BD,2,0)</f>
        <v>0</v>
      </c>
      <c r="AK5407" s="272">
        <f t="shared" si="84"/>
        <v>0</v>
      </c>
    </row>
    <row r="5408" spans="36:37">
      <c r="AJ5408" s="272">
        <f>VLOOKUP(AK5408,LDI!BC:BD,2,0)</f>
        <v>0</v>
      </c>
      <c r="AK5408" s="272">
        <f t="shared" si="84"/>
        <v>0</v>
      </c>
    </row>
    <row r="5409" spans="36:37">
      <c r="AJ5409" s="272">
        <f>VLOOKUP(AK5409,LDI!BC:BD,2,0)</f>
        <v>0</v>
      </c>
      <c r="AK5409" s="272">
        <f t="shared" si="84"/>
        <v>0</v>
      </c>
    </row>
    <row r="5410" spans="36:37">
      <c r="AJ5410" s="272">
        <f>VLOOKUP(AK5410,LDI!BC:BD,2,0)</f>
        <v>0</v>
      </c>
      <c r="AK5410" s="272">
        <f t="shared" si="84"/>
        <v>0</v>
      </c>
    </row>
    <row r="5411" spans="36:37">
      <c r="AJ5411" s="272">
        <f>VLOOKUP(AK5411,LDI!BC:BD,2,0)</f>
        <v>0</v>
      </c>
      <c r="AK5411" s="272">
        <f t="shared" si="84"/>
        <v>0</v>
      </c>
    </row>
    <row r="5412" spans="36:37">
      <c r="AJ5412" s="272">
        <f>VLOOKUP(AK5412,LDI!BC:BD,2,0)</f>
        <v>0</v>
      </c>
      <c r="AK5412" s="272">
        <f t="shared" si="84"/>
        <v>0</v>
      </c>
    </row>
    <row r="5413" spans="36:37">
      <c r="AJ5413" s="272">
        <f>VLOOKUP(AK5413,LDI!BC:BD,2,0)</f>
        <v>0</v>
      </c>
      <c r="AK5413" s="272">
        <f t="shared" si="84"/>
        <v>0</v>
      </c>
    </row>
    <row r="5414" spans="36:37">
      <c r="AJ5414" s="272">
        <f>VLOOKUP(AK5414,LDI!BC:BD,2,0)</f>
        <v>0</v>
      </c>
      <c r="AK5414" s="272">
        <f t="shared" si="84"/>
        <v>0</v>
      </c>
    </row>
    <row r="5415" spans="36:37">
      <c r="AJ5415" s="272">
        <f>VLOOKUP(AK5415,LDI!BC:BD,2,0)</f>
        <v>0</v>
      </c>
      <c r="AK5415" s="272">
        <f t="shared" si="84"/>
        <v>0</v>
      </c>
    </row>
    <row r="5416" spans="36:37">
      <c r="AJ5416" s="272">
        <f>VLOOKUP(AK5416,LDI!BC:BD,2,0)</f>
        <v>0</v>
      </c>
      <c r="AK5416" s="272">
        <f t="shared" si="84"/>
        <v>0</v>
      </c>
    </row>
    <row r="5417" spans="36:37">
      <c r="AJ5417" s="272">
        <f>VLOOKUP(AK5417,LDI!BC:BD,2,0)</f>
        <v>0</v>
      </c>
      <c r="AK5417" s="272">
        <f t="shared" si="84"/>
        <v>0</v>
      </c>
    </row>
    <row r="5418" spans="36:37">
      <c r="AJ5418" s="272">
        <f>VLOOKUP(AK5418,LDI!BC:BD,2,0)</f>
        <v>0</v>
      </c>
      <c r="AK5418" s="272">
        <f t="shared" si="84"/>
        <v>0</v>
      </c>
    </row>
    <row r="5419" spans="36:37">
      <c r="AJ5419" s="272">
        <f>VLOOKUP(AK5419,LDI!BC:BD,2,0)</f>
        <v>0</v>
      </c>
      <c r="AK5419" s="272">
        <f t="shared" si="84"/>
        <v>0</v>
      </c>
    </row>
    <row r="5420" spans="36:37">
      <c r="AJ5420" s="272">
        <f>VLOOKUP(AK5420,LDI!BC:BD,2,0)</f>
        <v>0</v>
      </c>
      <c r="AK5420" s="272">
        <f t="shared" si="84"/>
        <v>0</v>
      </c>
    </row>
    <row r="5421" spans="36:37">
      <c r="AJ5421" s="272">
        <f>VLOOKUP(AK5421,LDI!BC:BD,2,0)</f>
        <v>0</v>
      </c>
      <c r="AK5421" s="272">
        <f t="shared" ref="AK5421:AK5484" si="85">P5421</f>
        <v>0</v>
      </c>
    </row>
    <row r="5422" spans="36:37">
      <c r="AJ5422" s="272">
        <f>VLOOKUP(AK5422,LDI!BC:BD,2,0)</f>
        <v>0</v>
      </c>
      <c r="AK5422" s="272">
        <f t="shared" si="85"/>
        <v>0</v>
      </c>
    </row>
    <row r="5423" spans="36:37">
      <c r="AJ5423" s="272">
        <f>VLOOKUP(AK5423,LDI!BC:BD,2,0)</f>
        <v>0</v>
      </c>
      <c r="AK5423" s="272">
        <f t="shared" si="85"/>
        <v>0</v>
      </c>
    </row>
    <row r="5424" spans="36:37">
      <c r="AJ5424" s="272">
        <f>VLOOKUP(AK5424,LDI!BC:BD,2,0)</f>
        <v>0</v>
      </c>
      <c r="AK5424" s="272">
        <f t="shared" si="85"/>
        <v>0</v>
      </c>
    </row>
    <row r="5425" spans="36:37">
      <c r="AJ5425" s="272">
        <f>VLOOKUP(AK5425,LDI!BC:BD,2,0)</f>
        <v>0</v>
      </c>
      <c r="AK5425" s="272">
        <f t="shared" si="85"/>
        <v>0</v>
      </c>
    </row>
    <row r="5426" spans="36:37">
      <c r="AJ5426" s="272">
        <f>VLOOKUP(AK5426,LDI!BC:BD,2,0)</f>
        <v>0</v>
      </c>
      <c r="AK5426" s="272">
        <f t="shared" si="85"/>
        <v>0</v>
      </c>
    </row>
    <row r="5427" spans="36:37">
      <c r="AJ5427" s="272">
        <f>VLOOKUP(AK5427,LDI!BC:BD,2,0)</f>
        <v>0</v>
      </c>
      <c r="AK5427" s="272">
        <f t="shared" si="85"/>
        <v>0</v>
      </c>
    </row>
    <row r="5428" spans="36:37">
      <c r="AJ5428" s="272">
        <f>VLOOKUP(AK5428,LDI!BC:BD,2,0)</f>
        <v>0</v>
      </c>
      <c r="AK5428" s="272">
        <f t="shared" si="85"/>
        <v>0</v>
      </c>
    </row>
    <row r="5429" spans="36:37">
      <c r="AJ5429" s="272">
        <f>VLOOKUP(AK5429,LDI!BC:BD,2,0)</f>
        <v>0</v>
      </c>
      <c r="AK5429" s="272">
        <f t="shared" si="85"/>
        <v>0</v>
      </c>
    </row>
    <row r="5430" spans="36:37">
      <c r="AJ5430" s="272">
        <f>VLOOKUP(AK5430,LDI!BC:BD,2,0)</f>
        <v>0</v>
      </c>
      <c r="AK5430" s="272">
        <f t="shared" si="85"/>
        <v>0</v>
      </c>
    </row>
    <row r="5431" spans="36:37">
      <c r="AJ5431" s="272">
        <f>VLOOKUP(AK5431,LDI!BC:BD,2,0)</f>
        <v>0</v>
      </c>
      <c r="AK5431" s="272">
        <f t="shared" si="85"/>
        <v>0</v>
      </c>
    </row>
    <row r="5432" spans="36:37">
      <c r="AJ5432" s="272">
        <f>VLOOKUP(AK5432,LDI!BC:BD,2,0)</f>
        <v>0</v>
      </c>
      <c r="AK5432" s="272">
        <f t="shared" si="85"/>
        <v>0</v>
      </c>
    </row>
    <row r="5433" spans="36:37">
      <c r="AJ5433" s="272">
        <f>VLOOKUP(AK5433,LDI!BC:BD,2,0)</f>
        <v>0</v>
      </c>
      <c r="AK5433" s="272">
        <f t="shared" si="85"/>
        <v>0</v>
      </c>
    </row>
    <row r="5434" spans="36:37">
      <c r="AJ5434" s="272">
        <f>VLOOKUP(AK5434,LDI!BC:BD,2,0)</f>
        <v>0</v>
      </c>
      <c r="AK5434" s="272">
        <f t="shared" si="85"/>
        <v>0</v>
      </c>
    </row>
    <row r="5435" spans="36:37">
      <c r="AJ5435" s="272">
        <f>VLOOKUP(AK5435,LDI!BC:BD,2,0)</f>
        <v>0</v>
      </c>
      <c r="AK5435" s="272">
        <f t="shared" si="85"/>
        <v>0</v>
      </c>
    </row>
    <row r="5436" spans="36:37">
      <c r="AJ5436" s="272">
        <f>VLOOKUP(AK5436,LDI!BC:BD,2,0)</f>
        <v>0</v>
      </c>
      <c r="AK5436" s="272">
        <f t="shared" si="85"/>
        <v>0</v>
      </c>
    </row>
    <row r="5437" spans="36:37">
      <c r="AJ5437" s="272">
        <f>VLOOKUP(AK5437,LDI!BC:BD,2,0)</f>
        <v>0</v>
      </c>
      <c r="AK5437" s="272">
        <f t="shared" si="85"/>
        <v>0</v>
      </c>
    </row>
    <row r="5438" spans="36:37">
      <c r="AJ5438" s="272">
        <f>VLOOKUP(AK5438,LDI!BC:BD,2,0)</f>
        <v>0</v>
      </c>
      <c r="AK5438" s="272">
        <f t="shared" si="85"/>
        <v>0</v>
      </c>
    </row>
    <row r="5439" spans="36:37">
      <c r="AJ5439" s="272">
        <f>VLOOKUP(AK5439,LDI!BC:BD,2,0)</f>
        <v>0</v>
      </c>
      <c r="AK5439" s="272">
        <f t="shared" si="85"/>
        <v>0</v>
      </c>
    </row>
    <row r="5440" spans="36:37">
      <c r="AJ5440" s="272">
        <f>VLOOKUP(AK5440,LDI!BC:BD,2,0)</f>
        <v>0</v>
      </c>
      <c r="AK5440" s="272">
        <f t="shared" si="85"/>
        <v>0</v>
      </c>
    </row>
    <row r="5441" spans="36:37">
      <c r="AJ5441" s="272">
        <f>VLOOKUP(AK5441,LDI!BC:BD,2,0)</f>
        <v>0</v>
      </c>
      <c r="AK5441" s="272">
        <f t="shared" si="85"/>
        <v>0</v>
      </c>
    </row>
    <row r="5442" spans="36:37">
      <c r="AJ5442" s="272">
        <f>VLOOKUP(AK5442,LDI!BC:BD,2,0)</f>
        <v>0</v>
      </c>
      <c r="AK5442" s="272">
        <f t="shared" si="85"/>
        <v>0</v>
      </c>
    </row>
    <row r="5443" spans="36:37">
      <c r="AJ5443" s="272">
        <f>VLOOKUP(AK5443,LDI!BC:BD,2,0)</f>
        <v>0</v>
      </c>
      <c r="AK5443" s="272">
        <f t="shared" si="85"/>
        <v>0</v>
      </c>
    </row>
    <row r="5444" spans="36:37">
      <c r="AJ5444" s="272">
        <f>VLOOKUP(AK5444,LDI!BC:BD,2,0)</f>
        <v>0</v>
      </c>
      <c r="AK5444" s="272">
        <f t="shared" si="85"/>
        <v>0</v>
      </c>
    </row>
    <row r="5445" spans="36:37">
      <c r="AJ5445" s="272">
        <f>VLOOKUP(AK5445,LDI!BC:BD,2,0)</f>
        <v>0</v>
      </c>
      <c r="AK5445" s="272">
        <f t="shared" si="85"/>
        <v>0</v>
      </c>
    </row>
    <row r="5446" spans="36:37">
      <c r="AJ5446" s="272">
        <f>VLOOKUP(AK5446,LDI!BC:BD,2,0)</f>
        <v>0</v>
      </c>
      <c r="AK5446" s="272">
        <f t="shared" si="85"/>
        <v>0</v>
      </c>
    </row>
    <row r="5447" spans="36:37">
      <c r="AJ5447" s="272">
        <f>VLOOKUP(AK5447,LDI!BC:BD,2,0)</f>
        <v>0</v>
      </c>
      <c r="AK5447" s="272">
        <f t="shared" si="85"/>
        <v>0</v>
      </c>
    </row>
    <row r="5448" spans="36:37">
      <c r="AJ5448" s="272">
        <f>VLOOKUP(AK5448,LDI!BC:BD,2,0)</f>
        <v>0</v>
      </c>
      <c r="AK5448" s="272">
        <f t="shared" si="85"/>
        <v>0</v>
      </c>
    </row>
    <row r="5449" spans="36:37">
      <c r="AJ5449" s="272">
        <f>VLOOKUP(AK5449,LDI!BC:BD,2,0)</f>
        <v>0</v>
      </c>
      <c r="AK5449" s="272">
        <f t="shared" si="85"/>
        <v>0</v>
      </c>
    </row>
    <row r="5450" spans="36:37">
      <c r="AJ5450" s="272">
        <f>VLOOKUP(AK5450,LDI!BC:BD,2,0)</f>
        <v>0</v>
      </c>
      <c r="AK5450" s="272">
        <f t="shared" si="85"/>
        <v>0</v>
      </c>
    </row>
    <row r="5451" spans="36:37">
      <c r="AJ5451" s="272">
        <f>VLOOKUP(AK5451,LDI!BC:BD,2,0)</f>
        <v>0</v>
      </c>
      <c r="AK5451" s="272">
        <f t="shared" si="85"/>
        <v>0</v>
      </c>
    </row>
    <row r="5452" spans="36:37">
      <c r="AJ5452" s="272">
        <f>VLOOKUP(AK5452,LDI!BC:BD,2,0)</f>
        <v>0</v>
      </c>
      <c r="AK5452" s="272">
        <f t="shared" si="85"/>
        <v>0</v>
      </c>
    </row>
    <row r="5453" spans="36:37">
      <c r="AJ5453" s="272">
        <f>VLOOKUP(AK5453,LDI!BC:BD,2,0)</f>
        <v>0</v>
      </c>
      <c r="AK5453" s="272">
        <f t="shared" si="85"/>
        <v>0</v>
      </c>
    </row>
    <row r="5454" spans="36:37">
      <c r="AJ5454" s="272">
        <f>VLOOKUP(AK5454,LDI!BC:BD,2,0)</f>
        <v>0</v>
      </c>
      <c r="AK5454" s="272">
        <f t="shared" si="85"/>
        <v>0</v>
      </c>
    </row>
    <row r="5455" spans="36:37">
      <c r="AJ5455" s="272">
        <f>VLOOKUP(AK5455,LDI!BC:BD,2,0)</f>
        <v>0</v>
      </c>
      <c r="AK5455" s="272">
        <f t="shared" si="85"/>
        <v>0</v>
      </c>
    </row>
    <row r="5456" spans="36:37">
      <c r="AJ5456" s="272">
        <f>VLOOKUP(AK5456,LDI!BC:BD,2,0)</f>
        <v>0</v>
      </c>
      <c r="AK5456" s="272">
        <f t="shared" si="85"/>
        <v>0</v>
      </c>
    </row>
    <row r="5457" spans="36:37">
      <c r="AJ5457" s="272">
        <f>VLOOKUP(AK5457,LDI!BC:BD,2,0)</f>
        <v>0</v>
      </c>
      <c r="AK5457" s="272">
        <f t="shared" si="85"/>
        <v>0</v>
      </c>
    </row>
    <row r="5458" spans="36:37">
      <c r="AJ5458" s="272">
        <f>VLOOKUP(AK5458,LDI!BC:BD,2,0)</f>
        <v>0</v>
      </c>
      <c r="AK5458" s="272">
        <f t="shared" si="85"/>
        <v>0</v>
      </c>
    </row>
    <row r="5459" spans="36:37">
      <c r="AJ5459" s="272">
        <f>VLOOKUP(AK5459,LDI!BC:BD,2,0)</f>
        <v>0</v>
      </c>
      <c r="AK5459" s="272">
        <f t="shared" si="85"/>
        <v>0</v>
      </c>
    </row>
    <row r="5460" spans="36:37">
      <c r="AJ5460" s="272">
        <f>VLOOKUP(AK5460,LDI!BC:BD,2,0)</f>
        <v>0</v>
      </c>
      <c r="AK5460" s="272">
        <f t="shared" si="85"/>
        <v>0</v>
      </c>
    </row>
    <row r="5461" spans="36:37">
      <c r="AJ5461" s="272">
        <f>VLOOKUP(AK5461,LDI!BC:BD,2,0)</f>
        <v>0</v>
      </c>
      <c r="AK5461" s="272">
        <f t="shared" si="85"/>
        <v>0</v>
      </c>
    </row>
    <row r="5462" spans="36:37">
      <c r="AJ5462" s="272">
        <f>VLOOKUP(AK5462,LDI!BC:BD,2,0)</f>
        <v>0</v>
      </c>
      <c r="AK5462" s="272">
        <f t="shared" si="85"/>
        <v>0</v>
      </c>
    </row>
    <row r="5463" spans="36:37">
      <c r="AJ5463" s="272">
        <f>VLOOKUP(AK5463,LDI!BC:BD,2,0)</f>
        <v>0</v>
      </c>
      <c r="AK5463" s="272">
        <f t="shared" si="85"/>
        <v>0</v>
      </c>
    </row>
    <row r="5464" spans="36:37">
      <c r="AJ5464" s="272">
        <f>VLOOKUP(AK5464,LDI!BC:BD,2,0)</f>
        <v>0</v>
      </c>
      <c r="AK5464" s="272">
        <f t="shared" si="85"/>
        <v>0</v>
      </c>
    </row>
    <row r="5465" spans="36:37">
      <c r="AJ5465" s="272">
        <f>VLOOKUP(AK5465,LDI!BC:BD,2,0)</f>
        <v>0</v>
      </c>
      <c r="AK5465" s="272">
        <f t="shared" si="85"/>
        <v>0</v>
      </c>
    </row>
    <row r="5466" spans="36:37">
      <c r="AJ5466" s="272">
        <f>VLOOKUP(AK5466,LDI!BC:BD,2,0)</f>
        <v>0</v>
      </c>
      <c r="AK5466" s="272">
        <f t="shared" si="85"/>
        <v>0</v>
      </c>
    </row>
    <row r="5467" spans="36:37">
      <c r="AJ5467" s="272">
        <f>VLOOKUP(AK5467,LDI!BC:BD,2,0)</f>
        <v>0</v>
      </c>
      <c r="AK5467" s="272">
        <f t="shared" si="85"/>
        <v>0</v>
      </c>
    </row>
    <row r="5468" spans="36:37">
      <c r="AJ5468" s="272">
        <f>VLOOKUP(AK5468,LDI!BC:BD,2,0)</f>
        <v>0</v>
      </c>
      <c r="AK5468" s="272">
        <f t="shared" si="85"/>
        <v>0</v>
      </c>
    </row>
    <row r="5469" spans="36:37">
      <c r="AJ5469" s="272">
        <f>VLOOKUP(AK5469,LDI!BC:BD,2,0)</f>
        <v>0</v>
      </c>
      <c r="AK5469" s="272">
        <f t="shared" si="85"/>
        <v>0</v>
      </c>
    </row>
    <row r="5470" spans="36:37">
      <c r="AJ5470" s="272">
        <f>VLOOKUP(AK5470,LDI!BC:BD,2,0)</f>
        <v>0</v>
      </c>
      <c r="AK5470" s="272">
        <f t="shared" si="85"/>
        <v>0</v>
      </c>
    </row>
    <row r="5471" spans="36:37">
      <c r="AJ5471" s="272">
        <f>VLOOKUP(AK5471,LDI!BC:BD,2,0)</f>
        <v>0</v>
      </c>
      <c r="AK5471" s="272">
        <f t="shared" si="85"/>
        <v>0</v>
      </c>
    </row>
    <row r="5472" spans="36:37">
      <c r="AJ5472" s="272">
        <f>VLOOKUP(AK5472,LDI!BC:BD,2,0)</f>
        <v>0</v>
      </c>
      <c r="AK5472" s="272">
        <f t="shared" si="85"/>
        <v>0</v>
      </c>
    </row>
    <row r="5473" spans="36:37">
      <c r="AJ5473" s="272">
        <f>VLOOKUP(AK5473,LDI!BC:BD,2,0)</f>
        <v>0</v>
      </c>
      <c r="AK5473" s="272">
        <f t="shared" si="85"/>
        <v>0</v>
      </c>
    </row>
    <row r="5474" spans="36:37">
      <c r="AJ5474" s="272">
        <f>VLOOKUP(AK5474,LDI!BC:BD,2,0)</f>
        <v>0</v>
      </c>
      <c r="AK5474" s="272">
        <f t="shared" si="85"/>
        <v>0</v>
      </c>
    </row>
    <row r="5475" spans="36:37">
      <c r="AJ5475" s="272">
        <f>VLOOKUP(AK5475,LDI!BC:BD,2,0)</f>
        <v>0</v>
      </c>
      <c r="AK5475" s="272">
        <f t="shared" si="85"/>
        <v>0</v>
      </c>
    </row>
    <row r="5476" spans="36:37">
      <c r="AJ5476" s="272">
        <f>VLOOKUP(AK5476,LDI!BC:BD,2,0)</f>
        <v>0</v>
      </c>
      <c r="AK5476" s="272">
        <f t="shared" si="85"/>
        <v>0</v>
      </c>
    </row>
    <row r="5477" spans="36:37">
      <c r="AJ5477" s="272">
        <f>VLOOKUP(AK5477,LDI!BC:BD,2,0)</f>
        <v>0</v>
      </c>
      <c r="AK5477" s="272">
        <f t="shared" si="85"/>
        <v>0</v>
      </c>
    </row>
    <row r="5478" spans="36:37">
      <c r="AJ5478" s="272">
        <f>VLOOKUP(AK5478,LDI!BC:BD,2,0)</f>
        <v>0</v>
      </c>
      <c r="AK5478" s="272">
        <f t="shared" si="85"/>
        <v>0</v>
      </c>
    </row>
    <row r="5479" spans="36:37">
      <c r="AJ5479" s="272">
        <f>VLOOKUP(AK5479,LDI!BC:BD,2,0)</f>
        <v>0</v>
      </c>
      <c r="AK5479" s="272">
        <f t="shared" si="85"/>
        <v>0</v>
      </c>
    </row>
    <row r="5480" spans="36:37">
      <c r="AJ5480" s="272">
        <f>VLOOKUP(AK5480,LDI!BC:BD,2,0)</f>
        <v>0</v>
      </c>
      <c r="AK5480" s="272">
        <f t="shared" si="85"/>
        <v>0</v>
      </c>
    </row>
    <row r="5481" spans="36:37">
      <c r="AJ5481" s="272">
        <f>VLOOKUP(AK5481,LDI!BC:BD,2,0)</f>
        <v>0</v>
      </c>
      <c r="AK5481" s="272">
        <f t="shared" si="85"/>
        <v>0</v>
      </c>
    </row>
    <row r="5482" spans="36:37">
      <c r="AJ5482" s="272">
        <f>VLOOKUP(AK5482,LDI!BC:BD,2,0)</f>
        <v>0</v>
      </c>
      <c r="AK5482" s="272">
        <f t="shared" si="85"/>
        <v>0</v>
      </c>
    </row>
    <row r="5483" spans="36:37">
      <c r="AJ5483" s="272">
        <f>VLOOKUP(AK5483,LDI!BC:BD,2,0)</f>
        <v>0</v>
      </c>
      <c r="AK5483" s="272">
        <f t="shared" si="85"/>
        <v>0</v>
      </c>
    </row>
    <row r="5484" spans="36:37">
      <c r="AJ5484" s="272">
        <f>VLOOKUP(AK5484,LDI!BC:BD,2,0)</f>
        <v>0</v>
      </c>
      <c r="AK5484" s="272">
        <f t="shared" si="85"/>
        <v>0</v>
      </c>
    </row>
    <row r="5485" spans="36:37">
      <c r="AJ5485" s="272">
        <f>VLOOKUP(AK5485,LDI!BC:BD,2,0)</f>
        <v>0</v>
      </c>
      <c r="AK5485" s="272">
        <f t="shared" ref="AK5485:AK5548" si="86">P5485</f>
        <v>0</v>
      </c>
    </row>
    <row r="5486" spans="36:37">
      <c r="AJ5486" s="272">
        <f>VLOOKUP(AK5486,LDI!BC:BD,2,0)</f>
        <v>0</v>
      </c>
      <c r="AK5486" s="272">
        <f t="shared" si="86"/>
        <v>0</v>
      </c>
    </row>
    <row r="5487" spans="36:37">
      <c r="AJ5487" s="272">
        <f>VLOOKUP(AK5487,LDI!BC:BD,2,0)</f>
        <v>0</v>
      </c>
      <c r="AK5487" s="272">
        <f t="shared" si="86"/>
        <v>0</v>
      </c>
    </row>
    <row r="5488" spans="36:37">
      <c r="AJ5488" s="272">
        <f>VLOOKUP(AK5488,LDI!BC:BD,2,0)</f>
        <v>0</v>
      </c>
      <c r="AK5488" s="272">
        <f t="shared" si="86"/>
        <v>0</v>
      </c>
    </row>
    <row r="5489" spans="36:37">
      <c r="AJ5489" s="272">
        <f>VLOOKUP(AK5489,LDI!BC:BD,2,0)</f>
        <v>0</v>
      </c>
      <c r="AK5489" s="272">
        <f t="shared" si="86"/>
        <v>0</v>
      </c>
    </row>
    <row r="5490" spans="36:37">
      <c r="AJ5490" s="272">
        <f>VLOOKUP(AK5490,LDI!BC:BD,2,0)</f>
        <v>0</v>
      </c>
      <c r="AK5490" s="272">
        <f t="shared" si="86"/>
        <v>0</v>
      </c>
    </row>
    <row r="5491" spans="36:37">
      <c r="AJ5491" s="272">
        <f>VLOOKUP(AK5491,LDI!BC:BD,2,0)</f>
        <v>0</v>
      </c>
      <c r="AK5491" s="272">
        <f t="shared" si="86"/>
        <v>0</v>
      </c>
    </row>
    <row r="5492" spans="36:37">
      <c r="AJ5492" s="272">
        <f>VLOOKUP(AK5492,LDI!BC:BD,2,0)</f>
        <v>0</v>
      </c>
      <c r="AK5492" s="272">
        <f t="shared" si="86"/>
        <v>0</v>
      </c>
    </row>
    <row r="5493" spans="36:37">
      <c r="AJ5493" s="272">
        <f>VLOOKUP(AK5493,LDI!BC:BD,2,0)</f>
        <v>0</v>
      </c>
      <c r="AK5493" s="272">
        <f t="shared" si="86"/>
        <v>0</v>
      </c>
    </row>
    <row r="5494" spans="36:37">
      <c r="AJ5494" s="272">
        <f>VLOOKUP(AK5494,LDI!BC:BD,2,0)</f>
        <v>0</v>
      </c>
      <c r="AK5494" s="272">
        <f t="shared" si="86"/>
        <v>0</v>
      </c>
    </row>
    <row r="5495" spans="36:37">
      <c r="AJ5495" s="272">
        <f>VLOOKUP(AK5495,LDI!BC:BD,2,0)</f>
        <v>0</v>
      </c>
      <c r="AK5495" s="272">
        <f t="shared" si="86"/>
        <v>0</v>
      </c>
    </row>
    <row r="5496" spans="36:37">
      <c r="AJ5496" s="272">
        <f>VLOOKUP(AK5496,LDI!BC:BD,2,0)</f>
        <v>0</v>
      </c>
      <c r="AK5496" s="272">
        <f t="shared" si="86"/>
        <v>0</v>
      </c>
    </row>
    <row r="5497" spans="36:37">
      <c r="AJ5497" s="272">
        <f>VLOOKUP(AK5497,LDI!BC:BD,2,0)</f>
        <v>0</v>
      </c>
      <c r="AK5497" s="272">
        <f t="shared" si="86"/>
        <v>0</v>
      </c>
    </row>
    <row r="5498" spans="36:37">
      <c r="AJ5498" s="272">
        <f>VLOOKUP(AK5498,LDI!BC:BD,2,0)</f>
        <v>0</v>
      </c>
      <c r="AK5498" s="272">
        <f t="shared" si="86"/>
        <v>0</v>
      </c>
    </row>
    <row r="5499" spans="36:37">
      <c r="AJ5499" s="272">
        <f>VLOOKUP(AK5499,LDI!BC:BD,2,0)</f>
        <v>0</v>
      </c>
      <c r="AK5499" s="272">
        <f t="shared" si="86"/>
        <v>0</v>
      </c>
    </row>
    <row r="5500" spans="36:37">
      <c r="AJ5500" s="272">
        <f>VLOOKUP(AK5500,LDI!BC:BD,2,0)</f>
        <v>0</v>
      </c>
      <c r="AK5500" s="272">
        <f t="shared" si="86"/>
        <v>0</v>
      </c>
    </row>
    <row r="5501" spans="36:37">
      <c r="AJ5501" s="272">
        <f>VLOOKUP(AK5501,LDI!BC:BD,2,0)</f>
        <v>0</v>
      </c>
      <c r="AK5501" s="272">
        <f t="shared" si="86"/>
        <v>0</v>
      </c>
    </row>
    <row r="5502" spans="36:37">
      <c r="AJ5502" s="272">
        <f>VLOOKUP(AK5502,LDI!BC:BD,2,0)</f>
        <v>0</v>
      </c>
      <c r="AK5502" s="272">
        <f t="shared" si="86"/>
        <v>0</v>
      </c>
    </row>
    <row r="5503" spans="36:37">
      <c r="AJ5503" s="272">
        <f>VLOOKUP(AK5503,LDI!BC:BD,2,0)</f>
        <v>0</v>
      </c>
      <c r="AK5503" s="272">
        <f t="shared" si="86"/>
        <v>0</v>
      </c>
    </row>
    <row r="5504" spans="36:37">
      <c r="AJ5504" s="272">
        <f>VLOOKUP(AK5504,LDI!BC:BD,2,0)</f>
        <v>0</v>
      </c>
      <c r="AK5504" s="272">
        <f t="shared" si="86"/>
        <v>0</v>
      </c>
    </row>
    <row r="5505" spans="36:37">
      <c r="AJ5505" s="272">
        <f>VLOOKUP(AK5505,LDI!BC:BD,2,0)</f>
        <v>0</v>
      </c>
      <c r="AK5505" s="272">
        <f t="shared" si="86"/>
        <v>0</v>
      </c>
    </row>
    <row r="5506" spans="36:37">
      <c r="AJ5506" s="272">
        <f>VLOOKUP(AK5506,LDI!BC:BD,2,0)</f>
        <v>0</v>
      </c>
      <c r="AK5506" s="272">
        <f t="shared" si="86"/>
        <v>0</v>
      </c>
    </row>
    <row r="5507" spans="36:37">
      <c r="AJ5507" s="272">
        <f>VLOOKUP(AK5507,LDI!BC:BD,2,0)</f>
        <v>0</v>
      </c>
      <c r="AK5507" s="272">
        <f t="shared" si="86"/>
        <v>0</v>
      </c>
    </row>
    <row r="5508" spans="36:37">
      <c r="AJ5508" s="272">
        <f>VLOOKUP(AK5508,LDI!BC:BD,2,0)</f>
        <v>0</v>
      </c>
      <c r="AK5508" s="272">
        <f t="shared" si="86"/>
        <v>0</v>
      </c>
    </row>
    <row r="5509" spans="36:37">
      <c r="AJ5509" s="272">
        <f>VLOOKUP(AK5509,LDI!BC:BD,2,0)</f>
        <v>0</v>
      </c>
      <c r="AK5509" s="272">
        <f t="shared" si="86"/>
        <v>0</v>
      </c>
    </row>
    <row r="5510" spans="36:37">
      <c r="AJ5510" s="272">
        <f>VLOOKUP(AK5510,LDI!BC:BD,2,0)</f>
        <v>0</v>
      </c>
      <c r="AK5510" s="272">
        <f t="shared" si="86"/>
        <v>0</v>
      </c>
    </row>
    <row r="5511" spans="36:37">
      <c r="AJ5511" s="272">
        <f>VLOOKUP(AK5511,LDI!BC:BD,2,0)</f>
        <v>0</v>
      </c>
      <c r="AK5511" s="272">
        <f t="shared" si="86"/>
        <v>0</v>
      </c>
    </row>
    <row r="5512" spans="36:37">
      <c r="AJ5512" s="272">
        <f>VLOOKUP(AK5512,LDI!BC:BD,2,0)</f>
        <v>0</v>
      </c>
      <c r="AK5512" s="272">
        <f t="shared" si="86"/>
        <v>0</v>
      </c>
    </row>
    <row r="5513" spans="36:37">
      <c r="AJ5513" s="272">
        <f>VLOOKUP(AK5513,LDI!BC:BD,2,0)</f>
        <v>0</v>
      </c>
      <c r="AK5513" s="272">
        <f t="shared" si="86"/>
        <v>0</v>
      </c>
    </row>
    <row r="5514" spans="36:37">
      <c r="AJ5514" s="272">
        <f>VLOOKUP(AK5514,LDI!BC:BD,2,0)</f>
        <v>0</v>
      </c>
      <c r="AK5514" s="272">
        <f t="shared" si="86"/>
        <v>0</v>
      </c>
    </row>
    <row r="5515" spans="36:37">
      <c r="AJ5515" s="272">
        <f>VLOOKUP(AK5515,LDI!BC:BD,2,0)</f>
        <v>0</v>
      </c>
      <c r="AK5515" s="272">
        <f t="shared" si="86"/>
        <v>0</v>
      </c>
    </row>
    <row r="5516" spans="36:37">
      <c r="AJ5516" s="272">
        <f>VLOOKUP(AK5516,LDI!BC:BD,2,0)</f>
        <v>0</v>
      </c>
      <c r="AK5516" s="272">
        <f t="shared" si="86"/>
        <v>0</v>
      </c>
    </row>
    <row r="5517" spans="36:37">
      <c r="AJ5517" s="272">
        <f>VLOOKUP(AK5517,LDI!BC:BD,2,0)</f>
        <v>0</v>
      </c>
      <c r="AK5517" s="272">
        <f t="shared" si="86"/>
        <v>0</v>
      </c>
    </row>
    <row r="5518" spans="36:37">
      <c r="AJ5518" s="272">
        <f>VLOOKUP(AK5518,LDI!BC:BD,2,0)</f>
        <v>0</v>
      </c>
      <c r="AK5518" s="272">
        <f t="shared" si="86"/>
        <v>0</v>
      </c>
    </row>
    <row r="5519" spans="36:37">
      <c r="AJ5519" s="272">
        <f>VLOOKUP(AK5519,LDI!BC:BD,2,0)</f>
        <v>0</v>
      </c>
      <c r="AK5519" s="272">
        <f t="shared" si="86"/>
        <v>0</v>
      </c>
    </row>
    <row r="5520" spans="36:37">
      <c r="AJ5520" s="272">
        <f>VLOOKUP(AK5520,LDI!BC:BD,2,0)</f>
        <v>0</v>
      </c>
      <c r="AK5520" s="272">
        <f t="shared" si="86"/>
        <v>0</v>
      </c>
    </row>
    <row r="5521" spans="36:37">
      <c r="AJ5521" s="272">
        <f>VLOOKUP(AK5521,LDI!BC:BD,2,0)</f>
        <v>0</v>
      </c>
      <c r="AK5521" s="272">
        <f t="shared" si="86"/>
        <v>0</v>
      </c>
    </row>
    <row r="5522" spans="36:37">
      <c r="AJ5522" s="272">
        <f>VLOOKUP(AK5522,LDI!BC:BD,2,0)</f>
        <v>0</v>
      </c>
      <c r="AK5522" s="272">
        <f t="shared" si="86"/>
        <v>0</v>
      </c>
    </row>
    <row r="5523" spans="36:37">
      <c r="AJ5523" s="272">
        <f>VLOOKUP(AK5523,LDI!BC:BD,2,0)</f>
        <v>0</v>
      </c>
      <c r="AK5523" s="272">
        <f t="shared" si="86"/>
        <v>0</v>
      </c>
    </row>
    <row r="5524" spans="36:37">
      <c r="AJ5524" s="272">
        <f>VLOOKUP(AK5524,LDI!BC:BD,2,0)</f>
        <v>0</v>
      </c>
      <c r="AK5524" s="272">
        <f t="shared" si="86"/>
        <v>0</v>
      </c>
    </row>
    <row r="5525" spans="36:37">
      <c r="AJ5525" s="272">
        <f>VLOOKUP(AK5525,LDI!BC:BD,2,0)</f>
        <v>0</v>
      </c>
      <c r="AK5525" s="272">
        <f t="shared" si="86"/>
        <v>0</v>
      </c>
    </row>
    <row r="5526" spans="36:37">
      <c r="AJ5526" s="272">
        <f>VLOOKUP(AK5526,LDI!BC:BD,2,0)</f>
        <v>0</v>
      </c>
      <c r="AK5526" s="272">
        <f t="shared" si="86"/>
        <v>0</v>
      </c>
    </row>
    <row r="5527" spans="36:37">
      <c r="AJ5527" s="272">
        <f>VLOOKUP(AK5527,LDI!BC:BD,2,0)</f>
        <v>0</v>
      </c>
      <c r="AK5527" s="272">
        <f t="shared" si="86"/>
        <v>0</v>
      </c>
    </row>
    <row r="5528" spans="36:37">
      <c r="AJ5528" s="272">
        <f>VLOOKUP(AK5528,LDI!BC:BD,2,0)</f>
        <v>0</v>
      </c>
      <c r="AK5528" s="272">
        <f t="shared" si="86"/>
        <v>0</v>
      </c>
    </row>
    <row r="5529" spans="36:37">
      <c r="AJ5529" s="272">
        <f>VLOOKUP(AK5529,LDI!BC:BD,2,0)</f>
        <v>0</v>
      </c>
      <c r="AK5529" s="272">
        <f t="shared" si="86"/>
        <v>0</v>
      </c>
    </row>
    <row r="5530" spans="36:37">
      <c r="AJ5530" s="272">
        <f>VLOOKUP(AK5530,LDI!BC:BD,2,0)</f>
        <v>0</v>
      </c>
      <c r="AK5530" s="272">
        <f t="shared" si="86"/>
        <v>0</v>
      </c>
    </row>
    <row r="5531" spans="36:37">
      <c r="AJ5531" s="272">
        <f>VLOOKUP(AK5531,LDI!BC:BD,2,0)</f>
        <v>0</v>
      </c>
      <c r="AK5531" s="272">
        <f t="shared" si="86"/>
        <v>0</v>
      </c>
    </row>
    <row r="5532" spans="36:37">
      <c r="AJ5532" s="272">
        <f>VLOOKUP(AK5532,LDI!BC:BD,2,0)</f>
        <v>0</v>
      </c>
      <c r="AK5532" s="272">
        <f t="shared" si="86"/>
        <v>0</v>
      </c>
    </row>
    <row r="5533" spans="36:37">
      <c r="AJ5533" s="272">
        <f>VLOOKUP(AK5533,LDI!BC:BD,2,0)</f>
        <v>0</v>
      </c>
      <c r="AK5533" s="272">
        <f t="shared" si="86"/>
        <v>0</v>
      </c>
    </row>
    <row r="5534" spans="36:37">
      <c r="AJ5534" s="272">
        <f>VLOOKUP(AK5534,LDI!BC:BD,2,0)</f>
        <v>0</v>
      </c>
      <c r="AK5534" s="272">
        <f t="shared" si="86"/>
        <v>0</v>
      </c>
    </row>
    <row r="5535" spans="36:37">
      <c r="AJ5535" s="272">
        <f>VLOOKUP(AK5535,LDI!BC:BD,2,0)</f>
        <v>0</v>
      </c>
      <c r="AK5535" s="272">
        <f t="shared" si="86"/>
        <v>0</v>
      </c>
    </row>
    <row r="5536" spans="36:37">
      <c r="AJ5536" s="272">
        <f>VLOOKUP(AK5536,LDI!BC:BD,2,0)</f>
        <v>0</v>
      </c>
      <c r="AK5536" s="272">
        <f t="shared" si="86"/>
        <v>0</v>
      </c>
    </row>
    <row r="5537" spans="36:37">
      <c r="AJ5537" s="272">
        <f>VLOOKUP(AK5537,LDI!BC:BD,2,0)</f>
        <v>0</v>
      </c>
      <c r="AK5537" s="272">
        <f t="shared" si="86"/>
        <v>0</v>
      </c>
    </row>
    <row r="5538" spans="36:37">
      <c r="AJ5538" s="272">
        <f>VLOOKUP(AK5538,LDI!BC:BD,2,0)</f>
        <v>0</v>
      </c>
      <c r="AK5538" s="272">
        <f t="shared" si="86"/>
        <v>0</v>
      </c>
    </row>
    <row r="5539" spans="36:37">
      <c r="AJ5539" s="272">
        <f>VLOOKUP(AK5539,LDI!BC:BD,2,0)</f>
        <v>0</v>
      </c>
      <c r="AK5539" s="272">
        <f t="shared" si="86"/>
        <v>0</v>
      </c>
    </row>
    <row r="5540" spans="36:37">
      <c r="AJ5540" s="272">
        <f>VLOOKUP(AK5540,LDI!BC:BD,2,0)</f>
        <v>0</v>
      </c>
      <c r="AK5540" s="272">
        <f t="shared" si="86"/>
        <v>0</v>
      </c>
    </row>
    <row r="5541" spans="36:37">
      <c r="AJ5541" s="272">
        <f>VLOOKUP(AK5541,LDI!BC:BD,2,0)</f>
        <v>0</v>
      </c>
      <c r="AK5541" s="272">
        <f t="shared" si="86"/>
        <v>0</v>
      </c>
    </row>
    <row r="5542" spans="36:37">
      <c r="AJ5542" s="272">
        <f>VLOOKUP(AK5542,LDI!BC:BD,2,0)</f>
        <v>0</v>
      </c>
      <c r="AK5542" s="272">
        <f t="shared" si="86"/>
        <v>0</v>
      </c>
    </row>
    <row r="5543" spans="36:37">
      <c r="AJ5543" s="272">
        <f>VLOOKUP(AK5543,LDI!BC:BD,2,0)</f>
        <v>0</v>
      </c>
      <c r="AK5543" s="272">
        <f t="shared" si="86"/>
        <v>0</v>
      </c>
    </row>
    <row r="5544" spans="36:37">
      <c r="AJ5544" s="272">
        <f>VLOOKUP(AK5544,LDI!BC:BD,2,0)</f>
        <v>0</v>
      </c>
      <c r="AK5544" s="272">
        <f t="shared" si="86"/>
        <v>0</v>
      </c>
    </row>
    <row r="5545" spans="36:37">
      <c r="AJ5545" s="272">
        <f>VLOOKUP(AK5545,LDI!BC:BD,2,0)</f>
        <v>0</v>
      </c>
      <c r="AK5545" s="272">
        <f t="shared" si="86"/>
        <v>0</v>
      </c>
    </row>
    <row r="5546" spans="36:37">
      <c r="AJ5546" s="272">
        <f>VLOOKUP(AK5546,LDI!BC:BD,2,0)</f>
        <v>0</v>
      </c>
      <c r="AK5546" s="272">
        <f t="shared" si="86"/>
        <v>0</v>
      </c>
    </row>
    <row r="5547" spans="36:37">
      <c r="AJ5547" s="272">
        <f>VLOOKUP(AK5547,LDI!BC:BD,2,0)</f>
        <v>0</v>
      </c>
      <c r="AK5547" s="272">
        <f t="shared" si="86"/>
        <v>0</v>
      </c>
    </row>
    <row r="5548" spans="36:37">
      <c r="AJ5548" s="272">
        <f>VLOOKUP(AK5548,LDI!BC:BD,2,0)</f>
        <v>0</v>
      </c>
      <c r="AK5548" s="272">
        <f t="shared" si="86"/>
        <v>0</v>
      </c>
    </row>
    <row r="5549" spans="36:37">
      <c r="AJ5549" s="272">
        <f>VLOOKUP(AK5549,LDI!BC:BD,2,0)</f>
        <v>0</v>
      </c>
      <c r="AK5549" s="272">
        <f t="shared" ref="AK5549:AK5612" si="87">P5549</f>
        <v>0</v>
      </c>
    </row>
    <row r="5550" spans="36:37">
      <c r="AJ5550" s="272">
        <f>VLOOKUP(AK5550,LDI!BC:BD,2,0)</f>
        <v>0</v>
      </c>
      <c r="AK5550" s="272">
        <f t="shared" si="87"/>
        <v>0</v>
      </c>
    </row>
    <row r="5551" spans="36:37">
      <c r="AJ5551" s="272">
        <f>VLOOKUP(AK5551,LDI!BC:BD,2,0)</f>
        <v>0</v>
      </c>
      <c r="AK5551" s="272">
        <f t="shared" si="87"/>
        <v>0</v>
      </c>
    </row>
    <row r="5552" spans="36:37">
      <c r="AJ5552" s="272">
        <f>VLOOKUP(AK5552,LDI!BC:BD,2,0)</f>
        <v>0</v>
      </c>
      <c r="AK5552" s="272">
        <f t="shared" si="87"/>
        <v>0</v>
      </c>
    </row>
    <row r="5553" spans="36:37">
      <c r="AJ5553" s="272">
        <f>VLOOKUP(AK5553,LDI!BC:BD,2,0)</f>
        <v>0</v>
      </c>
      <c r="AK5553" s="272">
        <f t="shared" si="87"/>
        <v>0</v>
      </c>
    </row>
    <row r="5554" spans="36:37">
      <c r="AJ5554" s="272">
        <f>VLOOKUP(AK5554,LDI!BC:BD,2,0)</f>
        <v>0</v>
      </c>
      <c r="AK5554" s="272">
        <f t="shared" si="87"/>
        <v>0</v>
      </c>
    </row>
    <row r="5555" spans="36:37">
      <c r="AJ5555" s="272">
        <f>VLOOKUP(AK5555,LDI!BC:BD,2,0)</f>
        <v>0</v>
      </c>
      <c r="AK5555" s="272">
        <f t="shared" si="87"/>
        <v>0</v>
      </c>
    </row>
    <row r="5556" spans="36:37">
      <c r="AJ5556" s="272">
        <f>VLOOKUP(AK5556,LDI!BC:BD,2,0)</f>
        <v>0</v>
      </c>
      <c r="AK5556" s="272">
        <f t="shared" si="87"/>
        <v>0</v>
      </c>
    </row>
    <row r="5557" spans="36:37">
      <c r="AJ5557" s="272">
        <f>VLOOKUP(AK5557,LDI!BC:BD,2,0)</f>
        <v>0</v>
      </c>
      <c r="AK5557" s="272">
        <f t="shared" si="87"/>
        <v>0</v>
      </c>
    </row>
    <row r="5558" spans="36:37">
      <c r="AJ5558" s="272">
        <f>VLOOKUP(AK5558,LDI!BC:BD,2,0)</f>
        <v>0</v>
      </c>
      <c r="AK5558" s="272">
        <f t="shared" si="87"/>
        <v>0</v>
      </c>
    </row>
    <row r="5559" spans="36:37">
      <c r="AJ5559" s="272">
        <f>VLOOKUP(AK5559,LDI!BC:BD,2,0)</f>
        <v>0</v>
      </c>
      <c r="AK5559" s="272">
        <f t="shared" si="87"/>
        <v>0</v>
      </c>
    </row>
    <row r="5560" spans="36:37">
      <c r="AJ5560" s="272">
        <f>VLOOKUP(AK5560,LDI!BC:BD,2,0)</f>
        <v>0</v>
      </c>
      <c r="AK5560" s="272">
        <f t="shared" si="87"/>
        <v>0</v>
      </c>
    </row>
    <row r="5561" spans="36:37">
      <c r="AJ5561" s="272">
        <f>VLOOKUP(AK5561,LDI!BC:BD,2,0)</f>
        <v>0</v>
      </c>
      <c r="AK5561" s="272">
        <f t="shared" si="87"/>
        <v>0</v>
      </c>
    </row>
    <row r="5562" spans="36:37">
      <c r="AJ5562" s="272">
        <f>VLOOKUP(AK5562,LDI!BC:BD,2,0)</f>
        <v>0</v>
      </c>
      <c r="AK5562" s="272">
        <f t="shared" si="87"/>
        <v>0</v>
      </c>
    </row>
    <row r="5563" spans="36:37">
      <c r="AJ5563" s="272">
        <f>VLOOKUP(AK5563,LDI!BC:BD,2,0)</f>
        <v>0</v>
      </c>
      <c r="AK5563" s="272">
        <f t="shared" si="87"/>
        <v>0</v>
      </c>
    </row>
    <row r="5564" spans="36:37">
      <c r="AJ5564" s="272">
        <f>VLOOKUP(AK5564,LDI!BC:BD,2,0)</f>
        <v>0</v>
      </c>
      <c r="AK5564" s="272">
        <f t="shared" si="87"/>
        <v>0</v>
      </c>
    </row>
    <row r="5565" spans="36:37">
      <c r="AJ5565" s="272">
        <f>VLOOKUP(AK5565,LDI!BC:BD,2,0)</f>
        <v>0</v>
      </c>
      <c r="AK5565" s="272">
        <f t="shared" si="87"/>
        <v>0</v>
      </c>
    </row>
    <row r="5566" spans="36:37">
      <c r="AJ5566" s="272">
        <f>VLOOKUP(AK5566,LDI!BC:BD,2,0)</f>
        <v>0</v>
      </c>
      <c r="AK5566" s="272">
        <f t="shared" si="87"/>
        <v>0</v>
      </c>
    </row>
    <row r="5567" spans="36:37">
      <c r="AJ5567" s="272">
        <f>VLOOKUP(AK5567,LDI!BC:BD,2,0)</f>
        <v>0</v>
      </c>
      <c r="AK5567" s="272">
        <f t="shared" si="87"/>
        <v>0</v>
      </c>
    </row>
    <row r="5568" spans="36:37">
      <c r="AJ5568" s="272">
        <f>VLOOKUP(AK5568,LDI!BC:BD,2,0)</f>
        <v>0</v>
      </c>
      <c r="AK5568" s="272">
        <f t="shared" si="87"/>
        <v>0</v>
      </c>
    </row>
    <row r="5569" spans="36:37">
      <c r="AJ5569" s="272">
        <f>VLOOKUP(AK5569,LDI!BC:BD,2,0)</f>
        <v>0</v>
      </c>
      <c r="AK5569" s="272">
        <f t="shared" si="87"/>
        <v>0</v>
      </c>
    </row>
    <row r="5570" spans="36:37">
      <c r="AJ5570" s="272">
        <f>VLOOKUP(AK5570,LDI!BC:BD,2,0)</f>
        <v>0</v>
      </c>
      <c r="AK5570" s="272">
        <f t="shared" si="87"/>
        <v>0</v>
      </c>
    </row>
    <row r="5571" spans="36:37">
      <c r="AJ5571" s="272">
        <f>VLOOKUP(AK5571,LDI!BC:BD,2,0)</f>
        <v>0</v>
      </c>
      <c r="AK5571" s="272">
        <f t="shared" si="87"/>
        <v>0</v>
      </c>
    </row>
    <row r="5572" spans="36:37">
      <c r="AJ5572" s="272">
        <f>VLOOKUP(AK5572,LDI!BC:BD,2,0)</f>
        <v>0</v>
      </c>
      <c r="AK5572" s="272">
        <f t="shared" si="87"/>
        <v>0</v>
      </c>
    </row>
    <row r="5573" spans="36:37">
      <c r="AJ5573" s="272">
        <f>VLOOKUP(AK5573,LDI!BC:BD,2,0)</f>
        <v>0</v>
      </c>
      <c r="AK5573" s="272">
        <f t="shared" si="87"/>
        <v>0</v>
      </c>
    </row>
    <row r="5574" spans="36:37">
      <c r="AJ5574" s="272">
        <f>VLOOKUP(AK5574,LDI!BC:BD,2,0)</f>
        <v>0</v>
      </c>
      <c r="AK5574" s="272">
        <f t="shared" si="87"/>
        <v>0</v>
      </c>
    </row>
    <row r="5575" spans="36:37">
      <c r="AJ5575" s="272">
        <f>VLOOKUP(AK5575,LDI!BC:BD,2,0)</f>
        <v>0</v>
      </c>
      <c r="AK5575" s="272">
        <f t="shared" si="87"/>
        <v>0</v>
      </c>
    </row>
    <row r="5576" spans="36:37">
      <c r="AJ5576" s="272">
        <f>VLOOKUP(AK5576,LDI!BC:BD,2,0)</f>
        <v>0</v>
      </c>
      <c r="AK5576" s="272">
        <f t="shared" si="87"/>
        <v>0</v>
      </c>
    </row>
    <row r="5577" spans="36:37">
      <c r="AJ5577" s="272">
        <f>VLOOKUP(AK5577,LDI!BC:BD,2,0)</f>
        <v>0</v>
      </c>
      <c r="AK5577" s="272">
        <f t="shared" si="87"/>
        <v>0</v>
      </c>
    </row>
    <row r="5578" spans="36:37">
      <c r="AJ5578" s="272">
        <f>VLOOKUP(AK5578,LDI!BC:BD,2,0)</f>
        <v>0</v>
      </c>
      <c r="AK5578" s="272">
        <f t="shared" si="87"/>
        <v>0</v>
      </c>
    </row>
    <row r="5579" spans="36:37">
      <c r="AJ5579" s="272">
        <f>VLOOKUP(AK5579,LDI!BC:BD,2,0)</f>
        <v>0</v>
      </c>
      <c r="AK5579" s="272">
        <f t="shared" si="87"/>
        <v>0</v>
      </c>
    </row>
    <row r="5580" spans="36:37">
      <c r="AJ5580" s="272">
        <f>VLOOKUP(AK5580,LDI!BC:BD,2,0)</f>
        <v>0</v>
      </c>
      <c r="AK5580" s="272">
        <f t="shared" si="87"/>
        <v>0</v>
      </c>
    </row>
    <row r="5581" spans="36:37">
      <c r="AJ5581" s="272">
        <f>VLOOKUP(AK5581,LDI!BC:BD,2,0)</f>
        <v>0</v>
      </c>
      <c r="AK5581" s="272">
        <f t="shared" si="87"/>
        <v>0</v>
      </c>
    </row>
    <row r="5582" spans="36:37">
      <c r="AJ5582" s="272">
        <f>VLOOKUP(AK5582,LDI!BC:BD,2,0)</f>
        <v>0</v>
      </c>
      <c r="AK5582" s="272">
        <f t="shared" si="87"/>
        <v>0</v>
      </c>
    </row>
    <row r="5583" spans="36:37">
      <c r="AJ5583" s="272">
        <f>VLOOKUP(AK5583,LDI!BC:BD,2,0)</f>
        <v>0</v>
      </c>
      <c r="AK5583" s="272">
        <f t="shared" si="87"/>
        <v>0</v>
      </c>
    </row>
    <row r="5584" spans="36:37">
      <c r="AJ5584" s="272">
        <f>VLOOKUP(AK5584,LDI!BC:BD,2,0)</f>
        <v>0</v>
      </c>
      <c r="AK5584" s="272">
        <f t="shared" si="87"/>
        <v>0</v>
      </c>
    </row>
    <row r="5585" spans="36:37">
      <c r="AJ5585" s="272">
        <f>VLOOKUP(AK5585,LDI!BC:BD,2,0)</f>
        <v>0</v>
      </c>
      <c r="AK5585" s="272">
        <f t="shared" si="87"/>
        <v>0</v>
      </c>
    </row>
    <row r="5586" spans="36:37">
      <c r="AJ5586" s="272">
        <f>VLOOKUP(AK5586,LDI!BC:BD,2,0)</f>
        <v>0</v>
      </c>
      <c r="AK5586" s="272">
        <f t="shared" si="87"/>
        <v>0</v>
      </c>
    </row>
    <row r="5587" spans="36:37">
      <c r="AJ5587" s="272">
        <f>VLOOKUP(AK5587,LDI!BC:BD,2,0)</f>
        <v>0</v>
      </c>
      <c r="AK5587" s="272">
        <f t="shared" si="87"/>
        <v>0</v>
      </c>
    </row>
    <row r="5588" spans="36:37">
      <c r="AJ5588" s="272">
        <f>VLOOKUP(AK5588,LDI!BC:BD,2,0)</f>
        <v>0</v>
      </c>
      <c r="AK5588" s="272">
        <f t="shared" si="87"/>
        <v>0</v>
      </c>
    </row>
    <row r="5589" spans="36:37">
      <c r="AJ5589" s="272">
        <f>VLOOKUP(AK5589,LDI!BC:BD,2,0)</f>
        <v>0</v>
      </c>
      <c r="AK5589" s="272">
        <f t="shared" si="87"/>
        <v>0</v>
      </c>
    </row>
    <row r="5590" spans="36:37">
      <c r="AJ5590" s="272">
        <f>VLOOKUP(AK5590,LDI!BC:BD,2,0)</f>
        <v>0</v>
      </c>
      <c r="AK5590" s="272">
        <f t="shared" si="87"/>
        <v>0</v>
      </c>
    </row>
    <row r="5591" spans="36:37">
      <c r="AJ5591" s="272">
        <f>VLOOKUP(AK5591,LDI!BC:BD,2,0)</f>
        <v>0</v>
      </c>
      <c r="AK5591" s="272">
        <f t="shared" si="87"/>
        <v>0</v>
      </c>
    </row>
    <row r="5592" spans="36:37">
      <c r="AJ5592" s="272">
        <f>VLOOKUP(AK5592,LDI!BC:BD,2,0)</f>
        <v>0</v>
      </c>
      <c r="AK5592" s="272">
        <f t="shared" si="87"/>
        <v>0</v>
      </c>
    </row>
    <row r="5593" spans="36:37">
      <c r="AJ5593" s="272">
        <f>VLOOKUP(AK5593,LDI!BC:BD,2,0)</f>
        <v>0</v>
      </c>
      <c r="AK5593" s="272">
        <f t="shared" si="87"/>
        <v>0</v>
      </c>
    </row>
    <row r="5594" spans="36:37">
      <c r="AJ5594" s="272">
        <f>VLOOKUP(AK5594,LDI!BC:BD,2,0)</f>
        <v>0</v>
      </c>
      <c r="AK5594" s="272">
        <f t="shared" si="87"/>
        <v>0</v>
      </c>
    </row>
    <row r="5595" spans="36:37">
      <c r="AJ5595" s="272">
        <f>VLOOKUP(AK5595,LDI!BC:BD,2,0)</f>
        <v>0</v>
      </c>
      <c r="AK5595" s="272">
        <f t="shared" si="87"/>
        <v>0</v>
      </c>
    </row>
    <row r="5596" spans="36:37">
      <c r="AJ5596" s="272">
        <f>VLOOKUP(AK5596,LDI!BC:BD,2,0)</f>
        <v>0</v>
      </c>
      <c r="AK5596" s="272">
        <f t="shared" si="87"/>
        <v>0</v>
      </c>
    </row>
    <row r="5597" spans="36:37">
      <c r="AJ5597" s="272">
        <f>VLOOKUP(AK5597,LDI!BC:BD,2,0)</f>
        <v>0</v>
      </c>
      <c r="AK5597" s="272">
        <f t="shared" si="87"/>
        <v>0</v>
      </c>
    </row>
    <row r="5598" spans="36:37">
      <c r="AJ5598" s="272">
        <f>VLOOKUP(AK5598,LDI!BC:BD,2,0)</f>
        <v>0</v>
      </c>
      <c r="AK5598" s="272">
        <f t="shared" si="87"/>
        <v>0</v>
      </c>
    </row>
    <row r="5599" spans="36:37">
      <c r="AJ5599" s="272">
        <f>VLOOKUP(AK5599,LDI!BC:BD,2,0)</f>
        <v>0</v>
      </c>
      <c r="AK5599" s="272">
        <f t="shared" si="87"/>
        <v>0</v>
      </c>
    </row>
    <row r="5600" spans="36:37">
      <c r="AJ5600" s="272">
        <f>VLOOKUP(AK5600,LDI!BC:BD,2,0)</f>
        <v>0</v>
      </c>
      <c r="AK5600" s="272">
        <f t="shared" si="87"/>
        <v>0</v>
      </c>
    </row>
    <row r="5601" spans="36:37">
      <c r="AJ5601" s="272">
        <f>VLOOKUP(AK5601,LDI!BC:BD,2,0)</f>
        <v>0</v>
      </c>
      <c r="AK5601" s="272">
        <f t="shared" si="87"/>
        <v>0</v>
      </c>
    </row>
    <row r="5602" spans="36:37">
      <c r="AJ5602" s="272">
        <f>VLOOKUP(AK5602,LDI!BC:BD,2,0)</f>
        <v>0</v>
      </c>
      <c r="AK5602" s="272">
        <f t="shared" si="87"/>
        <v>0</v>
      </c>
    </row>
    <row r="5603" spans="36:37">
      <c r="AJ5603" s="272">
        <f>VLOOKUP(AK5603,LDI!BC:BD,2,0)</f>
        <v>0</v>
      </c>
      <c r="AK5603" s="272">
        <f t="shared" si="87"/>
        <v>0</v>
      </c>
    </row>
    <row r="5604" spans="36:37">
      <c r="AJ5604" s="272">
        <f>VLOOKUP(AK5604,LDI!BC:BD,2,0)</f>
        <v>0</v>
      </c>
      <c r="AK5604" s="272">
        <f t="shared" si="87"/>
        <v>0</v>
      </c>
    </row>
    <row r="5605" spans="36:37">
      <c r="AJ5605" s="272">
        <f>VLOOKUP(AK5605,LDI!BC:BD,2,0)</f>
        <v>0</v>
      </c>
      <c r="AK5605" s="272">
        <f t="shared" si="87"/>
        <v>0</v>
      </c>
    </row>
    <row r="5606" spans="36:37">
      <c r="AJ5606" s="272">
        <f>VLOOKUP(AK5606,LDI!BC:BD,2,0)</f>
        <v>0</v>
      </c>
      <c r="AK5606" s="272">
        <f t="shared" si="87"/>
        <v>0</v>
      </c>
    </row>
    <row r="5607" spans="36:37">
      <c r="AJ5607" s="272">
        <f>VLOOKUP(AK5607,LDI!BC:BD,2,0)</f>
        <v>0</v>
      </c>
      <c r="AK5607" s="272">
        <f t="shared" si="87"/>
        <v>0</v>
      </c>
    </row>
    <row r="5608" spans="36:37">
      <c r="AJ5608" s="272">
        <f>VLOOKUP(AK5608,LDI!BC:BD,2,0)</f>
        <v>0</v>
      </c>
      <c r="AK5608" s="272">
        <f t="shared" si="87"/>
        <v>0</v>
      </c>
    </row>
    <row r="5609" spans="36:37">
      <c r="AJ5609" s="272">
        <f>VLOOKUP(AK5609,LDI!BC:BD,2,0)</f>
        <v>0</v>
      </c>
      <c r="AK5609" s="272">
        <f t="shared" si="87"/>
        <v>0</v>
      </c>
    </row>
    <row r="5610" spans="36:37">
      <c r="AJ5610" s="272">
        <f>VLOOKUP(AK5610,LDI!BC:BD,2,0)</f>
        <v>0</v>
      </c>
      <c r="AK5610" s="272">
        <f t="shared" si="87"/>
        <v>0</v>
      </c>
    </row>
    <row r="5611" spans="36:37">
      <c r="AJ5611" s="272">
        <f>VLOOKUP(AK5611,LDI!BC:BD,2,0)</f>
        <v>0</v>
      </c>
      <c r="AK5611" s="272">
        <f t="shared" si="87"/>
        <v>0</v>
      </c>
    </row>
    <row r="5612" spans="36:37">
      <c r="AJ5612" s="272">
        <f>VLOOKUP(AK5612,LDI!BC:BD,2,0)</f>
        <v>0</v>
      </c>
      <c r="AK5612" s="272">
        <f t="shared" si="87"/>
        <v>0</v>
      </c>
    </row>
    <row r="5613" spans="36:37">
      <c r="AJ5613" s="272">
        <f>VLOOKUP(AK5613,LDI!BC:BD,2,0)</f>
        <v>0</v>
      </c>
      <c r="AK5613" s="272">
        <f t="shared" ref="AK5613:AK5676" si="88">P5613</f>
        <v>0</v>
      </c>
    </row>
    <row r="5614" spans="36:37">
      <c r="AJ5614" s="272">
        <f>VLOOKUP(AK5614,LDI!BC:BD,2,0)</f>
        <v>0</v>
      </c>
      <c r="AK5614" s="272">
        <f t="shared" si="88"/>
        <v>0</v>
      </c>
    </row>
    <row r="5615" spans="36:37">
      <c r="AJ5615" s="272">
        <f>VLOOKUP(AK5615,LDI!BC:BD,2,0)</f>
        <v>0</v>
      </c>
      <c r="AK5615" s="272">
        <f t="shared" si="88"/>
        <v>0</v>
      </c>
    </row>
    <row r="5616" spans="36:37">
      <c r="AJ5616" s="272">
        <f>VLOOKUP(AK5616,LDI!BC:BD,2,0)</f>
        <v>0</v>
      </c>
      <c r="AK5616" s="272">
        <f t="shared" si="88"/>
        <v>0</v>
      </c>
    </row>
    <row r="5617" spans="36:37">
      <c r="AJ5617" s="272">
        <f>VLOOKUP(AK5617,LDI!BC:BD,2,0)</f>
        <v>0</v>
      </c>
      <c r="AK5617" s="272">
        <f t="shared" si="88"/>
        <v>0</v>
      </c>
    </row>
    <row r="5618" spans="36:37">
      <c r="AJ5618" s="272">
        <f>VLOOKUP(AK5618,LDI!BC:BD,2,0)</f>
        <v>0</v>
      </c>
      <c r="AK5618" s="272">
        <f t="shared" si="88"/>
        <v>0</v>
      </c>
    </row>
    <row r="5619" spans="36:37">
      <c r="AJ5619" s="272">
        <f>VLOOKUP(AK5619,LDI!BC:BD,2,0)</f>
        <v>0</v>
      </c>
      <c r="AK5619" s="272">
        <f t="shared" si="88"/>
        <v>0</v>
      </c>
    </row>
    <row r="5620" spans="36:37">
      <c r="AJ5620" s="272">
        <f>VLOOKUP(AK5620,LDI!BC:BD,2,0)</f>
        <v>0</v>
      </c>
      <c r="AK5620" s="272">
        <f t="shared" si="88"/>
        <v>0</v>
      </c>
    </row>
    <row r="5621" spans="36:37">
      <c r="AJ5621" s="272">
        <f>VLOOKUP(AK5621,LDI!BC:BD,2,0)</f>
        <v>0</v>
      </c>
      <c r="AK5621" s="272">
        <f t="shared" si="88"/>
        <v>0</v>
      </c>
    </row>
    <row r="5622" spans="36:37">
      <c r="AJ5622" s="272">
        <f>VLOOKUP(AK5622,LDI!BC:BD,2,0)</f>
        <v>0</v>
      </c>
      <c r="AK5622" s="272">
        <f t="shared" si="88"/>
        <v>0</v>
      </c>
    </row>
    <row r="5623" spans="36:37">
      <c r="AJ5623" s="272">
        <f>VLOOKUP(AK5623,LDI!BC:BD,2,0)</f>
        <v>0</v>
      </c>
      <c r="AK5623" s="272">
        <f t="shared" si="88"/>
        <v>0</v>
      </c>
    </row>
    <row r="5624" spans="36:37">
      <c r="AJ5624" s="272">
        <f>VLOOKUP(AK5624,LDI!BC:BD,2,0)</f>
        <v>0</v>
      </c>
      <c r="AK5624" s="272">
        <f t="shared" si="88"/>
        <v>0</v>
      </c>
    </row>
    <row r="5625" spans="36:37">
      <c r="AJ5625" s="272">
        <f>VLOOKUP(AK5625,LDI!BC:BD,2,0)</f>
        <v>0</v>
      </c>
      <c r="AK5625" s="272">
        <f t="shared" si="88"/>
        <v>0</v>
      </c>
    </row>
    <row r="5626" spans="36:37">
      <c r="AJ5626" s="272">
        <f>VLOOKUP(AK5626,LDI!BC:BD,2,0)</f>
        <v>0</v>
      </c>
      <c r="AK5626" s="272">
        <f t="shared" si="88"/>
        <v>0</v>
      </c>
    </row>
    <row r="5627" spans="36:37">
      <c r="AJ5627" s="272">
        <f>VLOOKUP(AK5627,LDI!BC:BD,2,0)</f>
        <v>0</v>
      </c>
      <c r="AK5627" s="272">
        <f t="shared" si="88"/>
        <v>0</v>
      </c>
    </row>
    <row r="5628" spans="36:37">
      <c r="AJ5628" s="272">
        <f>VLOOKUP(AK5628,LDI!BC:BD,2,0)</f>
        <v>0</v>
      </c>
      <c r="AK5628" s="272">
        <f t="shared" si="88"/>
        <v>0</v>
      </c>
    </row>
    <row r="5629" spans="36:37">
      <c r="AJ5629" s="272">
        <f>VLOOKUP(AK5629,LDI!BC:BD,2,0)</f>
        <v>0</v>
      </c>
      <c r="AK5629" s="272">
        <f t="shared" si="88"/>
        <v>0</v>
      </c>
    </row>
    <row r="5630" spans="36:37">
      <c r="AJ5630" s="272">
        <f>VLOOKUP(AK5630,LDI!BC:BD,2,0)</f>
        <v>0</v>
      </c>
      <c r="AK5630" s="272">
        <f t="shared" si="88"/>
        <v>0</v>
      </c>
    </row>
    <row r="5631" spans="36:37">
      <c r="AJ5631" s="272">
        <f>VLOOKUP(AK5631,LDI!BC:BD,2,0)</f>
        <v>0</v>
      </c>
      <c r="AK5631" s="272">
        <f t="shared" si="88"/>
        <v>0</v>
      </c>
    </row>
    <row r="5632" spans="36:37">
      <c r="AJ5632" s="272">
        <f>VLOOKUP(AK5632,LDI!BC:BD,2,0)</f>
        <v>0</v>
      </c>
      <c r="AK5632" s="272">
        <f t="shared" si="88"/>
        <v>0</v>
      </c>
    </row>
    <row r="5633" spans="36:37">
      <c r="AJ5633" s="272">
        <f>VLOOKUP(AK5633,LDI!BC:BD,2,0)</f>
        <v>0</v>
      </c>
      <c r="AK5633" s="272">
        <f t="shared" si="88"/>
        <v>0</v>
      </c>
    </row>
    <row r="5634" spans="36:37">
      <c r="AJ5634" s="272">
        <f>VLOOKUP(AK5634,LDI!BC:BD,2,0)</f>
        <v>0</v>
      </c>
      <c r="AK5634" s="272">
        <f t="shared" si="88"/>
        <v>0</v>
      </c>
    </row>
    <row r="5635" spans="36:37">
      <c r="AJ5635" s="272">
        <f>VLOOKUP(AK5635,LDI!BC:BD,2,0)</f>
        <v>0</v>
      </c>
      <c r="AK5635" s="272">
        <f t="shared" si="88"/>
        <v>0</v>
      </c>
    </row>
    <row r="5636" spans="36:37">
      <c r="AJ5636" s="272">
        <f>VLOOKUP(AK5636,LDI!BC:BD,2,0)</f>
        <v>0</v>
      </c>
      <c r="AK5636" s="272">
        <f t="shared" si="88"/>
        <v>0</v>
      </c>
    </row>
    <row r="5637" spans="36:37">
      <c r="AJ5637" s="272">
        <f>VLOOKUP(AK5637,LDI!BC:BD,2,0)</f>
        <v>0</v>
      </c>
      <c r="AK5637" s="272">
        <f t="shared" si="88"/>
        <v>0</v>
      </c>
    </row>
    <row r="5638" spans="36:37">
      <c r="AJ5638" s="272">
        <f>VLOOKUP(AK5638,LDI!BC:BD,2,0)</f>
        <v>0</v>
      </c>
      <c r="AK5638" s="272">
        <f t="shared" si="88"/>
        <v>0</v>
      </c>
    </row>
    <row r="5639" spans="36:37">
      <c r="AJ5639" s="272">
        <f>VLOOKUP(AK5639,LDI!BC:BD,2,0)</f>
        <v>0</v>
      </c>
      <c r="AK5639" s="272">
        <f t="shared" si="88"/>
        <v>0</v>
      </c>
    </row>
    <row r="5640" spans="36:37">
      <c r="AJ5640" s="272">
        <f>VLOOKUP(AK5640,LDI!BC:BD,2,0)</f>
        <v>0</v>
      </c>
      <c r="AK5640" s="272">
        <f t="shared" si="88"/>
        <v>0</v>
      </c>
    </row>
    <row r="5641" spans="36:37">
      <c r="AJ5641" s="272">
        <f>VLOOKUP(AK5641,LDI!BC:BD,2,0)</f>
        <v>0</v>
      </c>
      <c r="AK5641" s="272">
        <f t="shared" si="88"/>
        <v>0</v>
      </c>
    </row>
    <row r="5642" spans="36:37">
      <c r="AJ5642" s="272">
        <f>VLOOKUP(AK5642,LDI!BC:BD,2,0)</f>
        <v>0</v>
      </c>
      <c r="AK5642" s="272">
        <f t="shared" si="88"/>
        <v>0</v>
      </c>
    </row>
    <row r="5643" spans="36:37">
      <c r="AJ5643" s="272">
        <f>VLOOKUP(AK5643,LDI!BC:BD,2,0)</f>
        <v>0</v>
      </c>
      <c r="AK5643" s="272">
        <f t="shared" si="88"/>
        <v>0</v>
      </c>
    </row>
    <row r="5644" spans="36:37">
      <c r="AJ5644" s="272">
        <f>VLOOKUP(AK5644,LDI!BC:BD,2,0)</f>
        <v>0</v>
      </c>
      <c r="AK5644" s="272">
        <f t="shared" si="88"/>
        <v>0</v>
      </c>
    </row>
    <row r="5645" spans="36:37">
      <c r="AJ5645" s="272">
        <f>VLOOKUP(AK5645,LDI!BC:BD,2,0)</f>
        <v>0</v>
      </c>
      <c r="AK5645" s="272">
        <f t="shared" si="88"/>
        <v>0</v>
      </c>
    </row>
    <row r="5646" spans="36:37">
      <c r="AJ5646" s="272">
        <f>VLOOKUP(AK5646,LDI!BC:BD,2,0)</f>
        <v>0</v>
      </c>
      <c r="AK5646" s="272">
        <f t="shared" si="88"/>
        <v>0</v>
      </c>
    </row>
    <row r="5647" spans="36:37">
      <c r="AJ5647" s="272">
        <f>VLOOKUP(AK5647,LDI!BC:BD,2,0)</f>
        <v>0</v>
      </c>
      <c r="AK5647" s="272">
        <f t="shared" si="88"/>
        <v>0</v>
      </c>
    </row>
    <row r="5648" spans="36:37">
      <c r="AJ5648" s="272">
        <f>VLOOKUP(AK5648,LDI!BC:BD,2,0)</f>
        <v>0</v>
      </c>
      <c r="AK5648" s="272">
        <f t="shared" si="88"/>
        <v>0</v>
      </c>
    </row>
    <row r="5649" spans="36:37">
      <c r="AJ5649" s="272">
        <f>VLOOKUP(AK5649,LDI!BC:BD,2,0)</f>
        <v>0</v>
      </c>
      <c r="AK5649" s="272">
        <f t="shared" si="88"/>
        <v>0</v>
      </c>
    </row>
    <row r="5650" spans="36:37">
      <c r="AJ5650" s="272">
        <f>VLOOKUP(AK5650,LDI!BC:BD,2,0)</f>
        <v>0</v>
      </c>
      <c r="AK5650" s="272">
        <f t="shared" si="88"/>
        <v>0</v>
      </c>
    </row>
    <row r="5651" spans="36:37">
      <c r="AJ5651" s="272">
        <f>VLOOKUP(AK5651,LDI!BC:BD,2,0)</f>
        <v>0</v>
      </c>
      <c r="AK5651" s="272">
        <f t="shared" si="88"/>
        <v>0</v>
      </c>
    </row>
    <row r="5652" spans="36:37">
      <c r="AJ5652" s="272">
        <f>VLOOKUP(AK5652,LDI!BC:BD,2,0)</f>
        <v>0</v>
      </c>
      <c r="AK5652" s="272">
        <f t="shared" si="88"/>
        <v>0</v>
      </c>
    </row>
    <row r="5653" spans="36:37">
      <c r="AJ5653" s="272">
        <f>VLOOKUP(AK5653,LDI!BC:BD,2,0)</f>
        <v>0</v>
      </c>
      <c r="AK5653" s="272">
        <f t="shared" si="88"/>
        <v>0</v>
      </c>
    </row>
    <row r="5654" spans="36:37">
      <c r="AJ5654" s="272">
        <f>VLOOKUP(AK5654,LDI!BC:BD,2,0)</f>
        <v>0</v>
      </c>
      <c r="AK5654" s="272">
        <f t="shared" si="88"/>
        <v>0</v>
      </c>
    </row>
    <row r="5655" spans="36:37">
      <c r="AJ5655" s="272">
        <f>VLOOKUP(AK5655,LDI!BC:BD,2,0)</f>
        <v>0</v>
      </c>
      <c r="AK5655" s="272">
        <f t="shared" si="88"/>
        <v>0</v>
      </c>
    </row>
    <row r="5656" spans="36:37">
      <c r="AJ5656" s="272">
        <f>VLOOKUP(AK5656,LDI!BC:BD,2,0)</f>
        <v>0</v>
      </c>
      <c r="AK5656" s="272">
        <f t="shared" si="88"/>
        <v>0</v>
      </c>
    </row>
    <row r="5657" spans="36:37">
      <c r="AJ5657" s="272">
        <f>VLOOKUP(AK5657,LDI!BC:BD,2,0)</f>
        <v>0</v>
      </c>
      <c r="AK5657" s="272">
        <f t="shared" si="88"/>
        <v>0</v>
      </c>
    </row>
    <row r="5658" spans="36:37">
      <c r="AJ5658" s="272">
        <f>VLOOKUP(AK5658,LDI!BC:BD,2,0)</f>
        <v>0</v>
      </c>
      <c r="AK5658" s="272">
        <f t="shared" si="88"/>
        <v>0</v>
      </c>
    </row>
    <row r="5659" spans="36:37">
      <c r="AJ5659" s="272">
        <f>VLOOKUP(AK5659,LDI!BC:BD,2,0)</f>
        <v>0</v>
      </c>
      <c r="AK5659" s="272">
        <f t="shared" si="88"/>
        <v>0</v>
      </c>
    </row>
    <row r="5660" spans="36:37">
      <c r="AJ5660" s="272">
        <f>VLOOKUP(AK5660,LDI!BC:BD,2,0)</f>
        <v>0</v>
      </c>
      <c r="AK5660" s="272">
        <f t="shared" si="88"/>
        <v>0</v>
      </c>
    </row>
    <row r="5661" spans="36:37">
      <c r="AJ5661" s="272">
        <f>VLOOKUP(AK5661,LDI!BC:BD,2,0)</f>
        <v>0</v>
      </c>
      <c r="AK5661" s="272">
        <f t="shared" si="88"/>
        <v>0</v>
      </c>
    </row>
    <row r="5662" spans="36:37">
      <c r="AJ5662" s="272">
        <f>VLOOKUP(AK5662,LDI!BC:BD,2,0)</f>
        <v>0</v>
      </c>
      <c r="AK5662" s="272">
        <f t="shared" si="88"/>
        <v>0</v>
      </c>
    </row>
    <row r="5663" spans="36:37">
      <c r="AJ5663" s="272">
        <f>VLOOKUP(AK5663,LDI!BC:BD,2,0)</f>
        <v>0</v>
      </c>
      <c r="AK5663" s="272">
        <f t="shared" si="88"/>
        <v>0</v>
      </c>
    </row>
    <row r="5664" spans="36:37">
      <c r="AJ5664" s="272">
        <f>VLOOKUP(AK5664,LDI!BC:BD,2,0)</f>
        <v>0</v>
      </c>
      <c r="AK5664" s="272">
        <f t="shared" si="88"/>
        <v>0</v>
      </c>
    </row>
    <row r="5665" spans="36:37">
      <c r="AJ5665" s="272">
        <f>VLOOKUP(AK5665,LDI!BC:BD,2,0)</f>
        <v>0</v>
      </c>
      <c r="AK5665" s="272">
        <f t="shared" si="88"/>
        <v>0</v>
      </c>
    </row>
    <row r="5666" spans="36:37">
      <c r="AJ5666" s="272">
        <f>VLOOKUP(AK5666,LDI!BC:BD,2,0)</f>
        <v>0</v>
      </c>
      <c r="AK5666" s="272">
        <f t="shared" si="88"/>
        <v>0</v>
      </c>
    </row>
    <row r="5667" spans="36:37">
      <c r="AJ5667" s="272">
        <f>VLOOKUP(AK5667,LDI!BC:BD,2,0)</f>
        <v>0</v>
      </c>
      <c r="AK5667" s="272">
        <f t="shared" si="88"/>
        <v>0</v>
      </c>
    </row>
    <row r="5668" spans="36:37">
      <c r="AJ5668" s="272">
        <f>VLOOKUP(AK5668,LDI!BC:BD,2,0)</f>
        <v>0</v>
      </c>
      <c r="AK5668" s="272">
        <f t="shared" si="88"/>
        <v>0</v>
      </c>
    </row>
    <row r="5669" spans="36:37">
      <c r="AJ5669" s="272">
        <f>VLOOKUP(AK5669,LDI!BC:BD,2,0)</f>
        <v>0</v>
      </c>
      <c r="AK5669" s="272">
        <f t="shared" si="88"/>
        <v>0</v>
      </c>
    </row>
    <row r="5670" spans="36:37">
      <c r="AJ5670" s="272">
        <f>VLOOKUP(AK5670,LDI!BC:BD,2,0)</f>
        <v>0</v>
      </c>
      <c r="AK5670" s="272">
        <f t="shared" si="88"/>
        <v>0</v>
      </c>
    </row>
    <row r="5671" spans="36:37">
      <c r="AJ5671" s="272">
        <f>VLOOKUP(AK5671,LDI!BC:BD,2,0)</f>
        <v>0</v>
      </c>
      <c r="AK5671" s="272">
        <f t="shared" si="88"/>
        <v>0</v>
      </c>
    </row>
    <row r="5672" spans="36:37">
      <c r="AJ5672" s="272">
        <f>VLOOKUP(AK5672,LDI!BC:BD,2,0)</f>
        <v>0</v>
      </c>
      <c r="AK5672" s="272">
        <f t="shared" si="88"/>
        <v>0</v>
      </c>
    </row>
    <row r="5673" spans="36:37">
      <c r="AJ5673" s="272">
        <f>VLOOKUP(AK5673,LDI!BC:BD,2,0)</f>
        <v>0</v>
      </c>
      <c r="AK5673" s="272">
        <f t="shared" si="88"/>
        <v>0</v>
      </c>
    </row>
    <row r="5674" spans="36:37">
      <c r="AJ5674" s="272">
        <f>VLOOKUP(AK5674,LDI!BC:BD,2,0)</f>
        <v>0</v>
      </c>
      <c r="AK5674" s="272">
        <f t="shared" si="88"/>
        <v>0</v>
      </c>
    </row>
    <row r="5675" spans="36:37">
      <c r="AJ5675" s="272">
        <f>VLOOKUP(AK5675,LDI!BC:BD,2,0)</f>
        <v>0</v>
      </c>
      <c r="AK5675" s="272">
        <f t="shared" si="88"/>
        <v>0</v>
      </c>
    </row>
    <row r="5676" spans="36:37">
      <c r="AJ5676" s="272">
        <f>VLOOKUP(AK5676,LDI!BC:BD,2,0)</f>
        <v>0</v>
      </c>
      <c r="AK5676" s="272">
        <f t="shared" si="88"/>
        <v>0</v>
      </c>
    </row>
    <row r="5677" spans="36:37">
      <c r="AJ5677" s="272">
        <f>VLOOKUP(AK5677,LDI!BC:BD,2,0)</f>
        <v>0</v>
      </c>
      <c r="AK5677" s="272">
        <f t="shared" ref="AK5677:AK5740" si="89">P5677</f>
        <v>0</v>
      </c>
    </row>
    <row r="5678" spans="36:37">
      <c r="AJ5678" s="272">
        <f>VLOOKUP(AK5678,LDI!BC:BD,2,0)</f>
        <v>0</v>
      </c>
      <c r="AK5678" s="272">
        <f t="shared" si="89"/>
        <v>0</v>
      </c>
    </row>
    <row r="5679" spans="36:37">
      <c r="AJ5679" s="272">
        <f>VLOOKUP(AK5679,LDI!BC:BD,2,0)</f>
        <v>0</v>
      </c>
      <c r="AK5679" s="272">
        <f t="shared" si="89"/>
        <v>0</v>
      </c>
    </row>
    <row r="5680" spans="36:37">
      <c r="AJ5680" s="272">
        <f>VLOOKUP(AK5680,LDI!BC:BD,2,0)</f>
        <v>0</v>
      </c>
      <c r="AK5680" s="272">
        <f t="shared" si="89"/>
        <v>0</v>
      </c>
    </row>
    <row r="5681" spans="36:37">
      <c r="AJ5681" s="272">
        <f>VLOOKUP(AK5681,LDI!BC:BD,2,0)</f>
        <v>0</v>
      </c>
      <c r="AK5681" s="272">
        <f t="shared" si="89"/>
        <v>0</v>
      </c>
    </row>
    <row r="5682" spans="36:37">
      <c r="AJ5682" s="272">
        <f>VLOOKUP(AK5682,LDI!BC:BD,2,0)</f>
        <v>0</v>
      </c>
      <c r="AK5682" s="272">
        <f t="shared" si="89"/>
        <v>0</v>
      </c>
    </row>
    <row r="5683" spans="36:37">
      <c r="AJ5683" s="272">
        <f>VLOOKUP(AK5683,LDI!BC:BD,2,0)</f>
        <v>0</v>
      </c>
      <c r="AK5683" s="272">
        <f t="shared" si="89"/>
        <v>0</v>
      </c>
    </row>
    <row r="5684" spans="36:37">
      <c r="AJ5684" s="272">
        <f>VLOOKUP(AK5684,LDI!BC:BD,2,0)</f>
        <v>0</v>
      </c>
      <c r="AK5684" s="272">
        <f t="shared" si="89"/>
        <v>0</v>
      </c>
    </row>
    <row r="5685" spans="36:37">
      <c r="AJ5685" s="272">
        <f>VLOOKUP(AK5685,LDI!BC:BD,2,0)</f>
        <v>0</v>
      </c>
      <c r="AK5685" s="272">
        <f t="shared" si="89"/>
        <v>0</v>
      </c>
    </row>
    <row r="5686" spans="36:37">
      <c r="AJ5686" s="272">
        <f>VLOOKUP(AK5686,LDI!BC:BD,2,0)</f>
        <v>0</v>
      </c>
      <c r="AK5686" s="272">
        <f t="shared" si="89"/>
        <v>0</v>
      </c>
    </row>
    <row r="5687" spans="36:37">
      <c r="AJ5687" s="272">
        <f>VLOOKUP(AK5687,LDI!BC:BD,2,0)</f>
        <v>0</v>
      </c>
      <c r="AK5687" s="272">
        <f t="shared" si="89"/>
        <v>0</v>
      </c>
    </row>
    <row r="5688" spans="36:37">
      <c r="AJ5688" s="272">
        <f>VLOOKUP(AK5688,LDI!BC:BD,2,0)</f>
        <v>0</v>
      </c>
      <c r="AK5688" s="272">
        <f t="shared" si="89"/>
        <v>0</v>
      </c>
    </row>
    <row r="5689" spans="36:37">
      <c r="AJ5689" s="272">
        <f>VLOOKUP(AK5689,LDI!BC:BD,2,0)</f>
        <v>0</v>
      </c>
      <c r="AK5689" s="272">
        <f t="shared" si="89"/>
        <v>0</v>
      </c>
    </row>
    <row r="5690" spans="36:37">
      <c r="AJ5690" s="272">
        <f>VLOOKUP(AK5690,LDI!BC:BD,2,0)</f>
        <v>0</v>
      </c>
      <c r="AK5690" s="272">
        <f t="shared" si="89"/>
        <v>0</v>
      </c>
    </row>
    <row r="5691" spans="36:37">
      <c r="AJ5691" s="272">
        <f>VLOOKUP(AK5691,LDI!BC:BD,2,0)</f>
        <v>0</v>
      </c>
      <c r="AK5691" s="272">
        <f t="shared" si="89"/>
        <v>0</v>
      </c>
    </row>
    <row r="5692" spans="36:37">
      <c r="AJ5692" s="272">
        <f>VLOOKUP(AK5692,LDI!BC:BD,2,0)</f>
        <v>0</v>
      </c>
      <c r="AK5692" s="272">
        <f t="shared" si="89"/>
        <v>0</v>
      </c>
    </row>
    <row r="5693" spans="36:37">
      <c r="AJ5693" s="272">
        <f>VLOOKUP(AK5693,LDI!BC:BD,2,0)</f>
        <v>0</v>
      </c>
      <c r="AK5693" s="272">
        <f t="shared" si="89"/>
        <v>0</v>
      </c>
    </row>
    <row r="5694" spans="36:37">
      <c r="AJ5694" s="272">
        <f>VLOOKUP(AK5694,LDI!BC:BD,2,0)</f>
        <v>0</v>
      </c>
      <c r="AK5694" s="272">
        <f t="shared" si="89"/>
        <v>0</v>
      </c>
    </row>
    <row r="5695" spans="36:37">
      <c r="AJ5695" s="272">
        <f>VLOOKUP(AK5695,LDI!BC:BD,2,0)</f>
        <v>0</v>
      </c>
      <c r="AK5695" s="272">
        <f t="shared" si="89"/>
        <v>0</v>
      </c>
    </row>
    <row r="5696" spans="36:37">
      <c r="AJ5696" s="272">
        <f>VLOOKUP(AK5696,LDI!BC:BD,2,0)</f>
        <v>0</v>
      </c>
      <c r="AK5696" s="272">
        <f t="shared" si="89"/>
        <v>0</v>
      </c>
    </row>
    <row r="5697" spans="36:37">
      <c r="AJ5697" s="272">
        <f>VLOOKUP(AK5697,LDI!BC:BD,2,0)</f>
        <v>0</v>
      </c>
      <c r="AK5697" s="272">
        <f t="shared" si="89"/>
        <v>0</v>
      </c>
    </row>
    <row r="5698" spans="36:37">
      <c r="AJ5698" s="272">
        <f>VLOOKUP(AK5698,LDI!BC:BD,2,0)</f>
        <v>0</v>
      </c>
      <c r="AK5698" s="272">
        <f t="shared" si="89"/>
        <v>0</v>
      </c>
    </row>
    <row r="5699" spans="36:37">
      <c r="AJ5699" s="272">
        <f>VLOOKUP(AK5699,LDI!BC:BD,2,0)</f>
        <v>0</v>
      </c>
      <c r="AK5699" s="272">
        <f t="shared" si="89"/>
        <v>0</v>
      </c>
    </row>
    <row r="5700" spans="36:37">
      <c r="AJ5700" s="272">
        <f>VLOOKUP(AK5700,LDI!BC:BD,2,0)</f>
        <v>0</v>
      </c>
      <c r="AK5700" s="272">
        <f t="shared" si="89"/>
        <v>0</v>
      </c>
    </row>
    <row r="5701" spans="36:37">
      <c r="AJ5701" s="272">
        <f>VLOOKUP(AK5701,LDI!BC:BD,2,0)</f>
        <v>0</v>
      </c>
      <c r="AK5701" s="272">
        <f t="shared" si="89"/>
        <v>0</v>
      </c>
    </row>
    <row r="5702" spans="36:37">
      <c r="AJ5702" s="272">
        <f>VLOOKUP(AK5702,LDI!BC:BD,2,0)</f>
        <v>0</v>
      </c>
      <c r="AK5702" s="272">
        <f t="shared" si="89"/>
        <v>0</v>
      </c>
    </row>
    <row r="5703" spans="36:37">
      <c r="AJ5703" s="272">
        <f>VLOOKUP(AK5703,LDI!BC:BD,2,0)</f>
        <v>0</v>
      </c>
      <c r="AK5703" s="272">
        <f t="shared" si="89"/>
        <v>0</v>
      </c>
    </row>
    <row r="5704" spans="36:37">
      <c r="AJ5704" s="272">
        <f>VLOOKUP(AK5704,LDI!BC:BD,2,0)</f>
        <v>0</v>
      </c>
      <c r="AK5704" s="272">
        <f t="shared" si="89"/>
        <v>0</v>
      </c>
    </row>
    <row r="5705" spans="36:37">
      <c r="AJ5705" s="272">
        <f>VLOOKUP(AK5705,LDI!BC:BD,2,0)</f>
        <v>0</v>
      </c>
      <c r="AK5705" s="272">
        <f t="shared" si="89"/>
        <v>0</v>
      </c>
    </row>
    <row r="5706" spans="36:37">
      <c r="AJ5706" s="272">
        <f>VLOOKUP(AK5706,LDI!BC:BD,2,0)</f>
        <v>0</v>
      </c>
      <c r="AK5706" s="272">
        <f t="shared" si="89"/>
        <v>0</v>
      </c>
    </row>
    <row r="5707" spans="36:37">
      <c r="AJ5707" s="272">
        <f>VLOOKUP(AK5707,LDI!BC:BD,2,0)</f>
        <v>0</v>
      </c>
      <c r="AK5707" s="272">
        <f t="shared" si="89"/>
        <v>0</v>
      </c>
    </row>
    <row r="5708" spans="36:37">
      <c r="AJ5708" s="272">
        <f>VLOOKUP(AK5708,LDI!BC:BD,2,0)</f>
        <v>0</v>
      </c>
      <c r="AK5708" s="272">
        <f t="shared" si="89"/>
        <v>0</v>
      </c>
    </row>
    <row r="5709" spans="36:37">
      <c r="AJ5709" s="272">
        <f>VLOOKUP(AK5709,LDI!BC:BD,2,0)</f>
        <v>0</v>
      </c>
      <c r="AK5709" s="272">
        <f t="shared" si="89"/>
        <v>0</v>
      </c>
    </row>
    <row r="5710" spans="36:37">
      <c r="AJ5710" s="272">
        <f>VLOOKUP(AK5710,LDI!BC:BD,2,0)</f>
        <v>0</v>
      </c>
      <c r="AK5710" s="272">
        <f t="shared" si="89"/>
        <v>0</v>
      </c>
    </row>
    <row r="5711" spans="36:37">
      <c r="AJ5711" s="272">
        <f>VLOOKUP(AK5711,LDI!BC:BD,2,0)</f>
        <v>0</v>
      </c>
      <c r="AK5711" s="272">
        <f t="shared" si="89"/>
        <v>0</v>
      </c>
    </row>
    <row r="5712" spans="36:37">
      <c r="AJ5712" s="272">
        <f>VLOOKUP(AK5712,LDI!BC:BD,2,0)</f>
        <v>0</v>
      </c>
      <c r="AK5712" s="272">
        <f t="shared" si="89"/>
        <v>0</v>
      </c>
    </row>
    <row r="5713" spans="36:37">
      <c r="AJ5713" s="272">
        <f>VLOOKUP(AK5713,LDI!BC:BD,2,0)</f>
        <v>0</v>
      </c>
      <c r="AK5713" s="272">
        <f t="shared" si="89"/>
        <v>0</v>
      </c>
    </row>
    <row r="5714" spans="36:37">
      <c r="AJ5714" s="272">
        <f>VLOOKUP(AK5714,LDI!BC:BD,2,0)</f>
        <v>0</v>
      </c>
      <c r="AK5714" s="272">
        <f t="shared" si="89"/>
        <v>0</v>
      </c>
    </row>
    <row r="5715" spans="36:37">
      <c r="AJ5715" s="272">
        <f>VLOOKUP(AK5715,LDI!BC:BD,2,0)</f>
        <v>0</v>
      </c>
      <c r="AK5715" s="272">
        <f t="shared" si="89"/>
        <v>0</v>
      </c>
    </row>
    <row r="5716" spans="36:37">
      <c r="AJ5716" s="272">
        <f>VLOOKUP(AK5716,LDI!BC:BD,2,0)</f>
        <v>0</v>
      </c>
      <c r="AK5716" s="272">
        <f t="shared" si="89"/>
        <v>0</v>
      </c>
    </row>
    <row r="5717" spans="36:37">
      <c r="AJ5717" s="272">
        <f>VLOOKUP(AK5717,LDI!BC:BD,2,0)</f>
        <v>0</v>
      </c>
      <c r="AK5717" s="272">
        <f t="shared" si="89"/>
        <v>0</v>
      </c>
    </row>
    <row r="5718" spans="36:37">
      <c r="AJ5718" s="272">
        <f>VLOOKUP(AK5718,LDI!BC:BD,2,0)</f>
        <v>0</v>
      </c>
      <c r="AK5718" s="272">
        <f t="shared" si="89"/>
        <v>0</v>
      </c>
    </row>
    <row r="5719" spans="36:37">
      <c r="AJ5719" s="272">
        <f>VLOOKUP(AK5719,LDI!BC:BD,2,0)</f>
        <v>0</v>
      </c>
      <c r="AK5719" s="272">
        <f t="shared" si="89"/>
        <v>0</v>
      </c>
    </row>
    <row r="5720" spans="36:37">
      <c r="AJ5720" s="272">
        <f>VLOOKUP(AK5720,LDI!BC:BD,2,0)</f>
        <v>0</v>
      </c>
      <c r="AK5720" s="272">
        <f t="shared" si="89"/>
        <v>0</v>
      </c>
    </row>
    <row r="5721" spans="36:37">
      <c r="AJ5721" s="272">
        <f>VLOOKUP(AK5721,LDI!BC:BD,2,0)</f>
        <v>0</v>
      </c>
      <c r="AK5721" s="272">
        <f t="shared" si="89"/>
        <v>0</v>
      </c>
    </row>
    <row r="5722" spans="36:37">
      <c r="AJ5722" s="272">
        <f>VLOOKUP(AK5722,LDI!BC:BD,2,0)</f>
        <v>0</v>
      </c>
      <c r="AK5722" s="272">
        <f t="shared" si="89"/>
        <v>0</v>
      </c>
    </row>
    <row r="5723" spans="36:37">
      <c r="AJ5723" s="272">
        <f>VLOOKUP(AK5723,LDI!BC:BD,2,0)</f>
        <v>0</v>
      </c>
      <c r="AK5723" s="272">
        <f t="shared" si="89"/>
        <v>0</v>
      </c>
    </row>
    <row r="5724" spans="36:37">
      <c r="AJ5724" s="272">
        <f>VLOOKUP(AK5724,LDI!BC:BD,2,0)</f>
        <v>0</v>
      </c>
      <c r="AK5724" s="272">
        <f t="shared" si="89"/>
        <v>0</v>
      </c>
    </row>
    <row r="5725" spans="36:37">
      <c r="AJ5725" s="272">
        <f>VLOOKUP(AK5725,LDI!BC:BD,2,0)</f>
        <v>0</v>
      </c>
      <c r="AK5725" s="272">
        <f t="shared" si="89"/>
        <v>0</v>
      </c>
    </row>
    <row r="5726" spans="36:37">
      <c r="AJ5726" s="272">
        <f>VLOOKUP(AK5726,LDI!BC:BD,2,0)</f>
        <v>0</v>
      </c>
      <c r="AK5726" s="272">
        <f t="shared" si="89"/>
        <v>0</v>
      </c>
    </row>
    <row r="5727" spans="36:37">
      <c r="AJ5727" s="272">
        <f>VLOOKUP(AK5727,LDI!BC:BD,2,0)</f>
        <v>0</v>
      </c>
      <c r="AK5727" s="272">
        <f t="shared" si="89"/>
        <v>0</v>
      </c>
    </row>
    <row r="5728" spans="36:37">
      <c r="AJ5728" s="272">
        <f>VLOOKUP(AK5728,LDI!BC:BD,2,0)</f>
        <v>0</v>
      </c>
      <c r="AK5728" s="272">
        <f t="shared" si="89"/>
        <v>0</v>
      </c>
    </row>
    <row r="5729" spans="36:37">
      <c r="AJ5729" s="272">
        <f>VLOOKUP(AK5729,LDI!BC:BD,2,0)</f>
        <v>0</v>
      </c>
      <c r="AK5729" s="272">
        <f t="shared" si="89"/>
        <v>0</v>
      </c>
    </row>
    <row r="5730" spans="36:37">
      <c r="AJ5730" s="272">
        <f>VLOOKUP(AK5730,LDI!BC:BD,2,0)</f>
        <v>0</v>
      </c>
      <c r="AK5730" s="272">
        <f t="shared" si="89"/>
        <v>0</v>
      </c>
    </row>
    <row r="5731" spans="36:37">
      <c r="AJ5731" s="272">
        <f>VLOOKUP(AK5731,LDI!BC:BD,2,0)</f>
        <v>0</v>
      </c>
      <c r="AK5731" s="272">
        <f t="shared" si="89"/>
        <v>0</v>
      </c>
    </row>
    <row r="5732" spans="36:37">
      <c r="AJ5732" s="272">
        <f>VLOOKUP(AK5732,LDI!BC:BD,2,0)</f>
        <v>0</v>
      </c>
      <c r="AK5732" s="272">
        <f t="shared" si="89"/>
        <v>0</v>
      </c>
    </row>
    <row r="5733" spans="36:37">
      <c r="AJ5733" s="272">
        <f>VLOOKUP(AK5733,LDI!BC:BD,2,0)</f>
        <v>0</v>
      </c>
      <c r="AK5733" s="272">
        <f t="shared" si="89"/>
        <v>0</v>
      </c>
    </row>
    <row r="5734" spans="36:37">
      <c r="AJ5734" s="272">
        <f>VLOOKUP(AK5734,LDI!BC:BD,2,0)</f>
        <v>0</v>
      </c>
      <c r="AK5734" s="272">
        <f t="shared" si="89"/>
        <v>0</v>
      </c>
    </row>
    <row r="5735" spans="36:37">
      <c r="AJ5735" s="272">
        <f>VLOOKUP(AK5735,LDI!BC:BD,2,0)</f>
        <v>0</v>
      </c>
      <c r="AK5735" s="272">
        <f t="shared" si="89"/>
        <v>0</v>
      </c>
    </row>
    <row r="5736" spans="36:37">
      <c r="AJ5736" s="272">
        <f>VLOOKUP(AK5736,LDI!BC:BD,2,0)</f>
        <v>0</v>
      </c>
      <c r="AK5736" s="272">
        <f t="shared" si="89"/>
        <v>0</v>
      </c>
    </row>
    <row r="5737" spans="36:37">
      <c r="AJ5737" s="272">
        <f>VLOOKUP(AK5737,LDI!BC:BD,2,0)</f>
        <v>0</v>
      </c>
      <c r="AK5737" s="272">
        <f t="shared" si="89"/>
        <v>0</v>
      </c>
    </row>
    <row r="5738" spans="36:37">
      <c r="AJ5738" s="272">
        <f>VLOOKUP(AK5738,LDI!BC:BD,2,0)</f>
        <v>0</v>
      </c>
      <c r="AK5738" s="272">
        <f t="shared" si="89"/>
        <v>0</v>
      </c>
    </row>
    <row r="5739" spans="36:37">
      <c r="AJ5739" s="272">
        <f>VLOOKUP(AK5739,LDI!BC:BD,2,0)</f>
        <v>0</v>
      </c>
      <c r="AK5739" s="272">
        <f t="shared" si="89"/>
        <v>0</v>
      </c>
    </row>
    <row r="5740" spans="36:37">
      <c r="AJ5740" s="272">
        <f>VLOOKUP(AK5740,LDI!BC:BD,2,0)</f>
        <v>0</v>
      </c>
      <c r="AK5740" s="272">
        <f t="shared" si="89"/>
        <v>0</v>
      </c>
    </row>
    <row r="5741" spans="36:37">
      <c r="AJ5741" s="272">
        <f>VLOOKUP(AK5741,LDI!BC:BD,2,0)</f>
        <v>0</v>
      </c>
      <c r="AK5741" s="272">
        <f t="shared" ref="AK5741:AK5804" si="90">P5741</f>
        <v>0</v>
      </c>
    </row>
    <row r="5742" spans="36:37">
      <c r="AJ5742" s="272">
        <f>VLOOKUP(AK5742,LDI!BC:BD,2,0)</f>
        <v>0</v>
      </c>
      <c r="AK5742" s="272">
        <f t="shared" si="90"/>
        <v>0</v>
      </c>
    </row>
    <row r="5743" spans="36:37">
      <c r="AJ5743" s="272">
        <f>VLOOKUP(AK5743,LDI!BC:BD,2,0)</f>
        <v>0</v>
      </c>
      <c r="AK5743" s="272">
        <f t="shared" si="90"/>
        <v>0</v>
      </c>
    </row>
    <row r="5744" spans="36:37">
      <c r="AJ5744" s="272">
        <f>VLOOKUP(AK5744,LDI!BC:BD,2,0)</f>
        <v>0</v>
      </c>
      <c r="AK5744" s="272">
        <f t="shared" si="90"/>
        <v>0</v>
      </c>
    </row>
    <row r="5745" spans="36:37">
      <c r="AJ5745" s="272">
        <f>VLOOKUP(AK5745,LDI!BC:BD,2,0)</f>
        <v>0</v>
      </c>
      <c r="AK5745" s="272">
        <f t="shared" si="90"/>
        <v>0</v>
      </c>
    </row>
    <row r="5746" spans="36:37">
      <c r="AJ5746" s="272">
        <f>VLOOKUP(AK5746,LDI!BC:BD,2,0)</f>
        <v>0</v>
      </c>
      <c r="AK5746" s="272">
        <f t="shared" si="90"/>
        <v>0</v>
      </c>
    </row>
    <row r="5747" spans="36:37">
      <c r="AJ5747" s="272">
        <f>VLOOKUP(AK5747,LDI!BC:BD,2,0)</f>
        <v>0</v>
      </c>
      <c r="AK5747" s="272">
        <f t="shared" si="90"/>
        <v>0</v>
      </c>
    </row>
    <row r="5748" spans="36:37">
      <c r="AJ5748" s="272">
        <f>VLOOKUP(AK5748,LDI!BC:BD,2,0)</f>
        <v>0</v>
      </c>
      <c r="AK5748" s="272">
        <f t="shared" si="90"/>
        <v>0</v>
      </c>
    </row>
    <row r="5749" spans="36:37">
      <c r="AJ5749" s="272">
        <f>VLOOKUP(AK5749,LDI!BC:BD,2,0)</f>
        <v>0</v>
      </c>
      <c r="AK5749" s="272">
        <f t="shared" si="90"/>
        <v>0</v>
      </c>
    </row>
    <row r="5750" spans="36:37">
      <c r="AJ5750" s="272">
        <f>VLOOKUP(AK5750,LDI!BC:BD,2,0)</f>
        <v>0</v>
      </c>
      <c r="AK5750" s="272">
        <f t="shared" si="90"/>
        <v>0</v>
      </c>
    </row>
    <row r="5751" spans="36:37">
      <c r="AJ5751" s="272">
        <f>VLOOKUP(AK5751,LDI!BC:BD,2,0)</f>
        <v>0</v>
      </c>
      <c r="AK5751" s="272">
        <f t="shared" si="90"/>
        <v>0</v>
      </c>
    </row>
    <row r="5752" spans="36:37">
      <c r="AJ5752" s="272">
        <f>VLOOKUP(AK5752,LDI!BC:BD,2,0)</f>
        <v>0</v>
      </c>
      <c r="AK5752" s="272">
        <f t="shared" si="90"/>
        <v>0</v>
      </c>
    </row>
    <row r="5753" spans="36:37">
      <c r="AJ5753" s="272">
        <f>VLOOKUP(AK5753,LDI!BC:BD,2,0)</f>
        <v>0</v>
      </c>
      <c r="AK5753" s="272">
        <f t="shared" si="90"/>
        <v>0</v>
      </c>
    </row>
    <row r="5754" spans="36:37">
      <c r="AJ5754" s="272">
        <f>VLOOKUP(AK5754,LDI!BC:BD,2,0)</f>
        <v>0</v>
      </c>
      <c r="AK5754" s="272">
        <f t="shared" si="90"/>
        <v>0</v>
      </c>
    </row>
    <row r="5755" spans="36:37">
      <c r="AJ5755" s="272">
        <f>VLOOKUP(AK5755,LDI!BC:BD,2,0)</f>
        <v>0</v>
      </c>
      <c r="AK5755" s="272">
        <f t="shared" si="90"/>
        <v>0</v>
      </c>
    </row>
    <row r="5756" spans="36:37">
      <c r="AJ5756" s="272">
        <f>VLOOKUP(AK5756,LDI!BC:BD,2,0)</f>
        <v>0</v>
      </c>
      <c r="AK5756" s="272">
        <f t="shared" si="90"/>
        <v>0</v>
      </c>
    </row>
    <row r="5757" spans="36:37">
      <c r="AJ5757" s="272">
        <f>VLOOKUP(AK5757,LDI!BC:BD,2,0)</f>
        <v>0</v>
      </c>
      <c r="AK5757" s="272">
        <f t="shared" si="90"/>
        <v>0</v>
      </c>
    </row>
    <row r="5758" spans="36:37">
      <c r="AJ5758" s="272">
        <f>VLOOKUP(AK5758,LDI!BC:BD,2,0)</f>
        <v>0</v>
      </c>
      <c r="AK5758" s="272">
        <f t="shared" si="90"/>
        <v>0</v>
      </c>
    </row>
    <row r="5759" spans="36:37">
      <c r="AJ5759" s="272">
        <f>VLOOKUP(AK5759,LDI!BC:BD,2,0)</f>
        <v>0</v>
      </c>
      <c r="AK5759" s="272">
        <f t="shared" si="90"/>
        <v>0</v>
      </c>
    </row>
    <row r="5760" spans="36:37">
      <c r="AJ5760" s="272">
        <f>VLOOKUP(AK5760,LDI!BC:BD,2,0)</f>
        <v>0</v>
      </c>
      <c r="AK5760" s="272">
        <f t="shared" si="90"/>
        <v>0</v>
      </c>
    </row>
    <row r="5761" spans="36:37">
      <c r="AJ5761" s="272">
        <f>VLOOKUP(AK5761,LDI!BC:BD,2,0)</f>
        <v>0</v>
      </c>
      <c r="AK5761" s="272">
        <f t="shared" si="90"/>
        <v>0</v>
      </c>
    </row>
    <row r="5762" spans="36:37">
      <c r="AJ5762" s="272">
        <f>VLOOKUP(AK5762,LDI!BC:BD,2,0)</f>
        <v>0</v>
      </c>
      <c r="AK5762" s="272">
        <f t="shared" si="90"/>
        <v>0</v>
      </c>
    </row>
    <row r="5763" spans="36:37">
      <c r="AJ5763" s="272">
        <f>VLOOKUP(AK5763,LDI!BC:BD,2,0)</f>
        <v>0</v>
      </c>
      <c r="AK5763" s="272">
        <f t="shared" si="90"/>
        <v>0</v>
      </c>
    </row>
    <row r="5764" spans="36:37">
      <c r="AJ5764" s="272">
        <f>VLOOKUP(AK5764,LDI!BC:BD,2,0)</f>
        <v>0</v>
      </c>
      <c r="AK5764" s="272">
        <f t="shared" si="90"/>
        <v>0</v>
      </c>
    </row>
    <row r="5765" spans="36:37">
      <c r="AJ5765" s="272">
        <f>VLOOKUP(AK5765,LDI!BC:BD,2,0)</f>
        <v>0</v>
      </c>
      <c r="AK5765" s="272">
        <f t="shared" si="90"/>
        <v>0</v>
      </c>
    </row>
    <row r="5766" spans="36:37">
      <c r="AJ5766" s="272">
        <f>VLOOKUP(AK5766,LDI!BC:BD,2,0)</f>
        <v>0</v>
      </c>
      <c r="AK5766" s="272">
        <f t="shared" si="90"/>
        <v>0</v>
      </c>
    </row>
    <row r="5767" spans="36:37">
      <c r="AJ5767" s="272">
        <f>VLOOKUP(AK5767,LDI!BC:BD,2,0)</f>
        <v>0</v>
      </c>
      <c r="AK5767" s="272">
        <f t="shared" si="90"/>
        <v>0</v>
      </c>
    </row>
    <row r="5768" spans="36:37">
      <c r="AJ5768" s="272">
        <f>VLOOKUP(AK5768,LDI!BC:BD,2,0)</f>
        <v>0</v>
      </c>
      <c r="AK5768" s="272">
        <f t="shared" si="90"/>
        <v>0</v>
      </c>
    </row>
    <row r="5769" spans="36:37">
      <c r="AJ5769" s="272">
        <f>VLOOKUP(AK5769,LDI!BC:BD,2,0)</f>
        <v>0</v>
      </c>
      <c r="AK5769" s="272">
        <f t="shared" si="90"/>
        <v>0</v>
      </c>
    </row>
    <row r="5770" spans="36:37">
      <c r="AJ5770" s="272">
        <f>VLOOKUP(AK5770,LDI!BC:BD,2,0)</f>
        <v>0</v>
      </c>
      <c r="AK5770" s="272">
        <f t="shared" si="90"/>
        <v>0</v>
      </c>
    </row>
    <row r="5771" spans="36:37">
      <c r="AJ5771" s="272">
        <f>VLOOKUP(AK5771,LDI!BC:BD,2,0)</f>
        <v>0</v>
      </c>
      <c r="AK5771" s="272">
        <f t="shared" si="90"/>
        <v>0</v>
      </c>
    </row>
    <row r="5772" spans="36:37">
      <c r="AJ5772" s="272">
        <f>VLOOKUP(AK5772,LDI!BC:BD,2,0)</f>
        <v>0</v>
      </c>
      <c r="AK5772" s="272">
        <f t="shared" si="90"/>
        <v>0</v>
      </c>
    </row>
    <row r="5773" spans="36:37">
      <c r="AJ5773" s="272">
        <f>VLOOKUP(AK5773,LDI!BC:BD,2,0)</f>
        <v>0</v>
      </c>
      <c r="AK5773" s="272">
        <f t="shared" si="90"/>
        <v>0</v>
      </c>
    </row>
    <row r="5774" spans="36:37">
      <c r="AJ5774" s="272">
        <f>VLOOKUP(AK5774,LDI!BC:BD,2,0)</f>
        <v>0</v>
      </c>
      <c r="AK5774" s="272">
        <f t="shared" si="90"/>
        <v>0</v>
      </c>
    </row>
    <row r="5775" spans="36:37">
      <c r="AJ5775" s="272">
        <f>VLOOKUP(AK5775,LDI!BC:BD,2,0)</f>
        <v>0</v>
      </c>
      <c r="AK5775" s="272">
        <f t="shared" si="90"/>
        <v>0</v>
      </c>
    </row>
    <row r="5776" spans="36:37">
      <c r="AJ5776" s="272">
        <f>VLOOKUP(AK5776,LDI!BC:BD,2,0)</f>
        <v>0</v>
      </c>
      <c r="AK5776" s="272">
        <f t="shared" si="90"/>
        <v>0</v>
      </c>
    </row>
    <row r="5777" spans="36:37">
      <c r="AJ5777" s="272">
        <f>VLOOKUP(AK5777,LDI!BC:BD,2,0)</f>
        <v>0</v>
      </c>
      <c r="AK5777" s="272">
        <f t="shared" si="90"/>
        <v>0</v>
      </c>
    </row>
    <row r="5778" spans="36:37">
      <c r="AJ5778" s="272">
        <f>VLOOKUP(AK5778,LDI!BC:BD,2,0)</f>
        <v>0</v>
      </c>
      <c r="AK5778" s="272">
        <f t="shared" si="90"/>
        <v>0</v>
      </c>
    </row>
    <row r="5779" spans="36:37">
      <c r="AJ5779" s="272">
        <f>VLOOKUP(AK5779,LDI!BC:BD,2,0)</f>
        <v>0</v>
      </c>
      <c r="AK5779" s="272">
        <f t="shared" si="90"/>
        <v>0</v>
      </c>
    </row>
    <row r="5780" spans="36:37">
      <c r="AJ5780" s="272">
        <f>VLOOKUP(AK5780,LDI!BC:BD,2,0)</f>
        <v>0</v>
      </c>
      <c r="AK5780" s="272">
        <f t="shared" si="90"/>
        <v>0</v>
      </c>
    </row>
    <row r="5781" spans="36:37">
      <c r="AJ5781" s="272">
        <f>VLOOKUP(AK5781,LDI!BC:BD,2,0)</f>
        <v>0</v>
      </c>
      <c r="AK5781" s="272">
        <f t="shared" si="90"/>
        <v>0</v>
      </c>
    </row>
    <row r="5782" spans="36:37">
      <c r="AJ5782" s="272">
        <f>VLOOKUP(AK5782,LDI!BC:BD,2,0)</f>
        <v>0</v>
      </c>
      <c r="AK5782" s="272">
        <f t="shared" si="90"/>
        <v>0</v>
      </c>
    </row>
    <row r="5783" spans="36:37">
      <c r="AJ5783" s="272">
        <f>VLOOKUP(AK5783,LDI!BC:BD,2,0)</f>
        <v>0</v>
      </c>
      <c r="AK5783" s="272">
        <f t="shared" si="90"/>
        <v>0</v>
      </c>
    </row>
    <row r="5784" spans="36:37">
      <c r="AJ5784" s="272">
        <f>VLOOKUP(AK5784,LDI!BC:BD,2,0)</f>
        <v>0</v>
      </c>
      <c r="AK5784" s="272">
        <f t="shared" si="90"/>
        <v>0</v>
      </c>
    </row>
    <row r="5785" spans="36:37">
      <c r="AJ5785" s="272">
        <f>VLOOKUP(AK5785,LDI!BC:BD,2,0)</f>
        <v>0</v>
      </c>
      <c r="AK5785" s="272">
        <f t="shared" si="90"/>
        <v>0</v>
      </c>
    </row>
    <row r="5786" spans="36:37">
      <c r="AJ5786" s="272">
        <f>VLOOKUP(AK5786,LDI!BC:BD,2,0)</f>
        <v>0</v>
      </c>
      <c r="AK5786" s="272">
        <f t="shared" si="90"/>
        <v>0</v>
      </c>
    </row>
    <row r="5787" spans="36:37">
      <c r="AJ5787" s="272">
        <f>VLOOKUP(AK5787,LDI!BC:BD,2,0)</f>
        <v>0</v>
      </c>
      <c r="AK5787" s="272">
        <f t="shared" si="90"/>
        <v>0</v>
      </c>
    </row>
    <row r="5788" spans="36:37">
      <c r="AJ5788" s="272">
        <f>VLOOKUP(AK5788,LDI!BC:BD,2,0)</f>
        <v>0</v>
      </c>
      <c r="AK5788" s="272">
        <f t="shared" si="90"/>
        <v>0</v>
      </c>
    </row>
    <row r="5789" spans="36:37">
      <c r="AJ5789" s="272">
        <f>VLOOKUP(AK5789,LDI!BC:BD,2,0)</f>
        <v>0</v>
      </c>
      <c r="AK5789" s="272">
        <f t="shared" si="90"/>
        <v>0</v>
      </c>
    </row>
    <row r="5790" spans="36:37">
      <c r="AJ5790" s="272">
        <f>VLOOKUP(AK5790,LDI!BC:BD,2,0)</f>
        <v>0</v>
      </c>
      <c r="AK5790" s="272">
        <f t="shared" si="90"/>
        <v>0</v>
      </c>
    </row>
    <row r="5791" spans="36:37">
      <c r="AJ5791" s="272">
        <f>VLOOKUP(AK5791,LDI!BC:BD,2,0)</f>
        <v>0</v>
      </c>
      <c r="AK5791" s="272">
        <f t="shared" si="90"/>
        <v>0</v>
      </c>
    </row>
    <row r="5792" spans="36:37">
      <c r="AJ5792" s="272">
        <f>VLOOKUP(AK5792,LDI!BC:BD,2,0)</f>
        <v>0</v>
      </c>
      <c r="AK5792" s="272">
        <f t="shared" si="90"/>
        <v>0</v>
      </c>
    </row>
    <row r="5793" spans="36:37">
      <c r="AJ5793" s="272">
        <f>VLOOKUP(AK5793,LDI!BC:BD,2,0)</f>
        <v>0</v>
      </c>
      <c r="AK5793" s="272">
        <f t="shared" si="90"/>
        <v>0</v>
      </c>
    </row>
    <row r="5794" spans="36:37">
      <c r="AJ5794" s="272">
        <f>VLOOKUP(AK5794,LDI!BC:BD,2,0)</f>
        <v>0</v>
      </c>
      <c r="AK5794" s="272">
        <f t="shared" si="90"/>
        <v>0</v>
      </c>
    </row>
    <row r="5795" spans="36:37">
      <c r="AJ5795" s="272">
        <f>VLOOKUP(AK5795,LDI!BC:BD,2,0)</f>
        <v>0</v>
      </c>
      <c r="AK5795" s="272">
        <f t="shared" si="90"/>
        <v>0</v>
      </c>
    </row>
    <row r="5796" spans="36:37">
      <c r="AJ5796" s="272">
        <f>VLOOKUP(AK5796,LDI!BC:BD,2,0)</f>
        <v>0</v>
      </c>
      <c r="AK5796" s="272">
        <f t="shared" si="90"/>
        <v>0</v>
      </c>
    </row>
    <row r="5797" spans="36:37">
      <c r="AJ5797" s="272">
        <f>VLOOKUP(AK5797,LDI!BC:BD,2,0)</f>
        <v>0</v>
      </c>
      <c r="AK5797" s="272">
        <f t="shared" si="90"/>
        <v>0</v>
      </c>
    </row>
    <row r="5798" spans="36:37">
      <c r="AJ5798" s="272">
        <f>VLOOKUP(AK5798,LDI!BC:BD,2,0)</f>
        <v>0</v>
      </c>
      <c r="AK5798" s="272">
        <f t="shared" si="90"/>
        <v>0</v>
      </c>
    </row>
    <row r="5799" spans="36:37">
      <c r="AJ5799" s="272">
        <f>VLOOKUP(AK5799,LDI!BC:BD,2,0)</f>
        <v>0</v>
      </c>
      <c r="AK5799" s="272">
        <f t="shared" si="90"/>
        <v>0</v>
      </c>
    </row>
    <row r="5800" spans="36:37">
      <c r="AJ5800" s="272">
        <f>VLOOKUP(AK5800,LDI!BC:BD,2,0)</f>
        <v>0</v>
      </c>
      <c r="AK5800" s="272">
        <f t="shared" si="90"/>
        <v>0</v>
      </c>
    </row>
    <row r="5801" spans="36:37">
      <c r="AJ5801" s="272">
        <f>VLOOKUP(AK5801,LDI!BC:BD,2,0)</f>
        <v>0</v>
      </c>
      <c r="AK5801" s="272">
        <f t="shared" si="90"/>
        <v>0</v>
      </c>
    </row>
    <row r="5802" spans="36:37">
      <c r="AJ5802" s="272">
        <f>VLOOKUP(AK5802,LDI!BC:BD,2,0)</f>
        <v>0</v>
      </c>
      <c r="AK5802" s="272">
        <f t="shared" si="90"/>
        <v>0</v>
      </c>
    </row>
    <row r="5803" spans="36:37">
      <c r="AJ5803" s="272">
        <f>VLOOKUP(AK5803,LDI!BC:BD,2,0)</f>
        <v>0</v>
      </c>
      <c r="AK5803" s="272">
        <f t="shared" si="90"/>
        <v>0</v>
      </c>
    </row>
    <row r="5804" spans="36:37">
      <c r="AJ5804" s="272">
        <f>VLOOKUP(AK5804,LDI!BC:BD,2,0)</f>
        <v>0</v>
      </c>
      <c r="AK5804" s="272">
        <f t="shared" si="90"/>
        <v>0</v>
      </c>
    </row>
    <row r="5805" spans="36:37">
      <c r="AJ5805" s="272">
        <f>VLOOKUP(AK5805,LDI!BC:BD,2,0)</f>
        <v>0</v>
      </c>
      <c r="AK5805" s="272">
        <f t="shared" ref="AK5805:AK5868" si="91">P5805</f>
        <v>0</v>
      </c>
    </row>
    <row r="5806" spans="36:37">
      <c r="AJ5806" s="272">
        <f>VLOOKUP(AK5806,LDI!BC:BD,2,0)</f>
        <v>0</v>
      </c>
      <c r="AK5806" s="272">
        <f t="shared" si="91"/>
        <v>0</v>
      </c>
    </row>
    <row r="5807" spans="36:37">
      <c r="AJ5807" s="272">
        <f>VLOOKUP(AK5807,LDI!BC:BD,2,0)</f>
        <v>0</v>
      </c>
      <c r="AK5807" s="272">
        <f t="shared" si="91"/>
        <v>0</v>
      </c>
    </row>
    <row r="5808" spans="36:37">
      <c r="AJ5808" s="272">
        <f>VLOOKUP(AK5808,LDI!BC:BD,2,0)</f>
        <v>0</v>
      </c>
      <c r="AK5808" s="272">
        <f t="shared" si="91"/>
        <v>0</v>
      </c>
    </row>
    <row r="5809" spans="36:37">
      <c r="AJ5809" s="272">
        <f>VLOOKUP(AK5809,LDI!BC:BD,2,0)</f>
        <v>0</v>
      </c>
      <c r="AK5809" s="272">
        <f t="shared" si="91"/>
        <v>0</v>
      </c>
    </row>
    <row r="5810" spans="36:37">
      <c r="AJ5810" s="272">
        <f>VLOOKUP(AK5810,LDI!BC:BD,2,0)</f>
        <v>0</v>
      </c>
      <c r="AK5810" s="272">
        <f t="shared" si="91"/>
        <v>0</v>
      </c>
    </row>
    <row r="5811" spans="36:37">
      <c r="AJ5811" s="272">
        <f>VLOOKUP(AK5811,LDI!BC:BD,2,0)</f>
        <v>0</v>
      </c>
      <c r="AK5811" s="272">
        <f t="shared" si="91"/>
        <v>0</v>
      </c>
    </row>
    <row r="5812" spans="36:37">
      <c r="AJ5812" s="272">
        <f>VLOOKUP(AK5812,LDI!BC:BD,2,0)</f>
        <v>0</v>
      </c>
      <c r="AK5812" s="272">
        <f t="shared" si="91"/>
        <v>0</v>
      </c>
    </row>
    <row r="5813" spans="36:37">
      <c r="AJ5813" s="272">
        <f>VLOOKUP(AK5813,LDI!BC:BD,2,0)</f>
        <v>0</v>
      </c>
      <c r="AK5813" s="272">
        <f t="shared" si="91"/>
        <v>0</v>
      </c>
    </row>
    <row r="5814" spans="36:37">
      <c r="AJ5814" s="272">
        <f>VLOOKUP(AK5814,LDI!BC:BD,2,0)</f>
        <v>0</v>
      </c>
      <c r="AK5814" s="272">
        <f t="shared" si="91"/>
        <v>0</v>
      </c>
    </row>
    <row r="5815" spans="36:37">
      <c r="AJ5815" s="272">
        <f>VLOOKUP(AK5815,LDI!BC:BD,2,0)</f>
        <v>0</v>
      </c>
      <c r="AK5815" s="272">
        <f t="shared" si="91"/>
        <v>0</v>
      </c>
    </row>
    <row r="5816" spans="36:37">
      <c r="AJ5816" s="272">
        <f>VLOOKUP(AK5816,LDI!BC:BD,2,0)</f>
        <v>0</v>
      </c>
      <c r="AK5816" s="272">
        <f t="shared" si="91"/>
        <v>0</v>
      </c>
    </row>
    <row r="5817" spans="36:37">
      <c r="AJ5817" s="272">
        <f>VLOOKUP(AK5817,LDI!BC:BD,2,0)</f>
        <v>0</v>
      </c>
      <c r="AK5817" s="272">
        <f t="shared" si="91"/>
        <v>0</v>
      </c>
    </row>
    <row r="5818" spans="36:37">
      <c r="AJ5818" s="272">
        <f>VLOOKUP(AK5818,LDI!BC:BD,2,0)</f>
        <v>0</v>
      </c>
      <c r="AK5818" s="272">
        <f t="shared" si="91"/>
        <v>0</v>
      </c>
    </row>
    <row r="5819" spans="36:37">
      <c r="AJ5819" s="272">
        <f>VLOOKUP(AK5819,LDI!BC:BD,2,0)</f>
        <v>0</v>
      </c>
      <c r="AK5819" s="272">
        <f t="shared" si="91"/>
        <v>0</v>
      </c>
    </row>
    <row r="5820" spans="36:37">
      <c r="AJ5820" s="272">
        <f>VLOOKUP(AK5820,LDI!BC:BD,2,0)</f>
        <v>0</v>
      </c>
      <c r="AK5820" s="272">
        <f t="shared" si="91"/>
        <v>0</v>
      </c>
    </row>
    <row r="5821" spans="36:37">
      <c r="AJ5821" s="272">
        <f>VLOOKUP(AK5821,LDI!BC:BD,2,0)</f>
        <v>0</v>
      </c>
      <c r="AK5821" s="272">
        <f t="shared" si="91"/>
        <v>0</v>
      </c>
    </row>
    <row r="5822" spans="36:37">
      <c r="AJ5822" s="272">
        <f>VLOOKUP(AK5822,LDI!BC:BD,2,0)</f>
        <v>0</v>
      </c>
      <c r="AK5822" s="272">
        <f t="shared" si="91"/>
        <v>0</v>
      </c>
    </row>
    <row r="5823" spans="36:37">
      <c r="AJ5823" s="272">
        <f>VLOOKUP(AK5823,LDI!BC:BD,2,0)</f>
        <v>0</v>
      </c>
      <c r="AK5823" s="272">
        <f t="shared" si="91"/>
        <v>0</v>
      </c>
    </row>
    <row r="5824" spans="36:37">
      <c r="AJ5824" s="272">
        <f>VLOOKUP(AK5824,LDI!BC:BD,2,0)</f>
        <v>0</v>
      </c>
      <c r="AK5824" s="272">
        <f t="shared" si="91"/>
        <v>0</v>
      </c>
    </row>
    <row r="5825" spans="36:37">
      <c r="AJ5825" s="272">
        <f>VLOOKUP(AK5825,LDI!BC:BD,2,0)</f>
        <v>0</v>
      </c>
      <c r="AK5825" s="272">
        <f t="shared" si="91"/>
        <v>0</v>
      </c>
    </row>
    <row r="5826" spans="36:37">
      <c r="AJ5826" s="272">
        <f>VLOOKUP(AK5826,LDI!BC:BD,2,0)</f>
        <v>0</v>
      </c>
      <c r="AK5826" s="272">
        <f t="shared" si="91"/>
        <v>0</v>
      </c>
    </row>
    <row r="5827" spans="36:37">
      <c r="AJ5827" s="272">
        <f>VLOOKUP(AK5827,LDI!BC:BD,2,0)</f>
        <v>0</v>
      </c>
      <c r="AK5827" s="272">
        <f t="shared" si="91"/>
        <v>0</v>
      </c>
    </row>
    <row r="5828" spans="36:37">
      <c r="AJ5828" s="272">
        <f>VLOOKUP(AK5828,LDI!BC:BD,2,0)</f>
        <v>0</v>
      </c>
      <c r="AK5828" s="272">
        <f t="shared" si="91"/>
        <v>0</v>
      </c>
    </row>
    <row r="5829" spans="36:37">
      <c r="AJ5829" s="272">
        <f>VLOOKUP(AK5829,LDI!BC:BD,2,0)</f>
        <v>0</v>
      </c>
      <c r="AK5829" s="272">
        <f t="shared" si="91"/>
        <v>0</v>
      </c>
    </row>
    <row r="5830" spans="36:37">
      <c r="AJ5830" s="272">
        <f>VLOOKUP(AK5830,LDI!BC:BD,2,0)</f>
        <v>0</v>
      </c>
      <c r="AK5830" s="272">
        <f t="shared" si="91"/>
        <v>0</v>
      </c>
    </row>
    <row r="5831" spans="36:37">
      <c r="AJ5831" s="272">
        <f>VLOOKUP(AK5831,LDI!BC:BD,2,0)</f>
        <v>0</v>
      </c>
      <c r="AK5831" s="272">
        <f t="shared" si="91"/>
        <v>0</v>
      </c>
    </row>
    <row r="5832" spans="36:37">
      <c r="AJ5832" s="272">
        <f>VLOOKUP(AK5832,LDI!BC:BD,2,0)</f>
        <v>0</v>
      </c>
      <c r="AK5832" s="272">
        <f t="shared" si="91"/>
        <v>0</v>
      </c>
    </row>
    <row r="5833" spans="36:37">
      <c r="AJ5833" s="272">
        <f>VLOOKUP(AK5833,LDI!BC:BD,2,0)</f>
        <v>0</v>
      </c>
      <c r="AK5833" s="272">
        <f t="shared" si="91"/>
        <v>0</v>
      </c>
    </row>
    <row r="5834" spans="36:37">
      <c r="AJ5834" s="272">
        <f>VLOOKUP(AK5834,LDI!BC:BD,2,0)</f>
        <v>0</v>
      </c>
      <c r="AK5834" s="272">
        <f t="shared" si="91"/>
        <v>0</v>
      </c>
    </row>
    <row r="5835" spans="36:37">
      <c r="AJ5835" s="272">
        <f>VLOOKUP(AK5835,LDI!BC:BD,2,0)</f>
        <v>0</v>
      </c>
      <c r="AK5835" s="272">
        <f t="shared" si="91"/>
        <v>0</v>
      </c>
    </row>
    <row r="5836" spans="36:37">
      <c r="AJ5836" s="272">
        <f>VLOOKUP(AK5836,LDI!BC:BD,2,0)</f>
        <v>0</v>
      </c>
      <c r="AK5836" s="272">
        <f t="shared" si="91"/>
        <v>0</v>
      </c>
    </row>
    <row r="5837" spans="36:37">
      <c r="AJ5837" s="272">
        <f>VLOOKUP(AK5837,LDI!BC:BD,2,0)</f>
        <v>0</v>
      </c>
      <c r="AK5837" s="272">
        <f t="shared" si="91"/>
        <v>0</v>
      </c>
    </row>
    <row r="5838" spans="36:37">
      <c r="AJ5838" s="272">
        <f>VLOOKUP(AK5838,LDI!BC:BD,2,0)</f>
        <v>0</v>
      </c>
      <c r="AK5838" s="272">
        <f t="shared" si="91"/>
        <v>0</v>
      </c>
    </row>
    <row r="5839" spans="36:37">
      <c r="AJ5839" s="272">
        <f>VLOOKUP(AK5839,LDI!BC:BD,2,0)</f>
        <v>0</v>
      </c>
      <c r="AK5839" s="272">
        <f t="shared" si="91"/>
        <v>0</v>
      </c>
    </row>
    <row r="5840" spans="36:37">
      <c r="AJ5840" s="272">
        <f>VLOOKUP(AK5840,LDI!BC:BD,2,0)</f>
        <v>0</v>
      </c>
      <c r="AK5840" s="272">
        <f t="shared" si="91"/>
        <v>0</v>
      </c>
    </row>
    <row r="5841" spans="36:37">
      <c r="AJ5841" s="272">
        <f>VLOOKUP(AK5841,LDI!BC:BD,2,0)</f>
        <v>0</v>
      </c>
      <c r="AK5841" s="272">
        <f t="shared" si="91"/>
        <v>0</v>
      </c>
    </row>
    <row r="5842" spans="36:37">
      <c r="AJ5842" s="272">
        <f>VLOOKUP(AK5842,LDI!BC:BD,2,0)</f>
        <v>0</v>
      </c>
      <c r="AK5842" s="272">
        <f t="shared" si="91"/>
        <v>0</v>
      </c>
    </row>
    <row r="5843" spans="36:37">
      <c r="AJ5843" s="272">
        <f>VLOOKUP(AK5843,LDI!BC:BD,2,0)</f>
        <v>0</v>
      </c>
      <c r="AK5843" s="272">
        <f t="shared" si="91"/>
        <v>0</v>
      </c>
    </row>
    <row r="5844" spans="36:37">
      <c r="AJ5844" s="272">
        <f>VLOOKUP(AK5844,LDI!BC:BD,2,0)</f>
        <v>0</v>
      </c>
      <c r="AK5844" s="272">
        <f t="shared" si="91"/>
        <v>0</v>
      </c>
    </row>
    <row r="5845" spans="36:37">
      <c r="AJ5845" s="272">
        <f>VLOOKUP(AK5845,LDI!BC:BD,2,0)</f>
        <v>0</v>
      </c>
      <c r="AK5845" s="272">
        <f t="shared" si="91"/>
        <v>0</v>
      </c>
    </row>
    <row r="5846" spans="36:37">
      <c r="AJ5846" s="272">
        <f>VLOOKUP(AK5846,LDI!BC:BD,2,0)</f>
        <v>0</v>
      </c>
      <c r="AK5846" s="272">
        <f t="shared" si="91"/>
        <v>0</v>
      </c>
    </row>
    <row r="5847" spans="36:37">
      <c r="AJ5847" s="272">
        <f>VLOOKUP(AK5847,LDI!BC:BD,2,0)</f>
        <v>0</v>
      </c>
      <c r="AK5847" s="272">
        <f t="shared" si="91"/>
        <v>0</v>
      </c>
    </row>
    <row r="5848" spans="36:37">
      <c r="AJ5848" s="272">
        <f>VLOOKUP(AK5848,LDI!BC:BD,2,0)</f>
        <v>0</v>
      </c>
      <c r="AK5848" s="272">
        <f t="shared" si="91"/>
        <v>0</v>
      </c>
    </row>
    <row r="5849" spans="36:37">
      <c r="AJ5849" s="272">
        <f>VLOOKUP(AK5849,LDI!BC:BD,2,0)</f>
        <v>0</v>
      </c>
      <c r="AK5849" s="272">
        <f t="shared" si="91"/>
        <v>0</v>
      </c>
    </row>
    <row r="5850" spans="36:37">
      <c r="AJ5850" s="272">
        <f>VLOOKUP(AK5850,LDI!BC:BD,2,0)</f>
        <v>0</v>
      </c>
      <c r="AK5850" s="272">
        <f t="shared" si="91"/>
        <v>0</v>
      </c>
    </row>
    <row r="5851" spans="36:37">
      <c r="AJ5851" s="272">
        <f>VLOOKUP(AK5851,LDI!BC:BD,2,0)</f>
        <v>0</v>
      </c>
      <c r="AK5851" s="272">
        <f t="shared" si="91"/>
        <v>0</v>
      </c>
    </row>
    <row r="5852" spans="36:37">
      <c r="AJ5852" s="272">
        <f>VLOOKUP(AK5852,LDI!BC:BD,2,0)</f>
        <v>0</v>
      </c>
      <c r="AK5852" s="272">
        <f t="shared" si="91"/>
        <v>0</v>
      </c>
    </row>
    <row r="5853" spans="36:37">
      <c r="AJ5853" s="272">
        <f>VLOOKUP(AK5853,LDI!BC:BD,2,0)</f>
        <v>0</v>
      </c>
      <c r="AK5853" s="272">
        <f t="shared" si="91"/>
        <v>0</v>
      </c>
    </row>
    <row r="5854" spans="36:37">
      <c r="AJ5854" s="272">
        <f>VLOOKUP(AK5854,LDI!BC:BD,2,0)</f>
        <v>0</v>
      </c>
      <c r="AK5854" s="272">
        <f t="shared" si="91"/>
        <v>0</v>
      </c>
    </row>
    <row r="5855" spans="36:37">
      <c r="AJ5855" s="272">
        <f>VLOOKUP(AK5855,LDI!BC:BD,2,0)</f>
        <v>0</v>
      </c>
      <c r="AK5855" s="272">
        <f t="shared" si="91"/>
        <v>0</v>
      </c>
    </row>
    <row r="5856" spans="36:37">
      <c r="AJ5856" s="272">
        <f>VLOOKUP(AK5856,LDI!BC:BD,2,0)</f>
        <v>0</v>
      </c>
      <c r="AK5856" s="272">
        <f t="shared" si="91"/>
        <v>0</v>
      </c>
    </row>
    <row r="5857" spans="36:37">
      <c r="AJ5857" s="272">
        <f>VLOOKUP(AK5857,LDI!BC:BD,2,0)</f>
        <v>0</v>
      </c>
      <c r="AK5857" s="272">
        <f t="shared" si="91"/>
        <v>0</v>
      </c>
    </row>
    <row r="5858" spans="36:37">
      <c r="AJ5858" s="272">
        <f>VLOOKUP(AK5858,LDI!BC:BD,2,0)</f>
        <v>0</v>
      </c>
      <c r="AK5858" s="272">
        <f t="shared" si="91"/>
        <v>0</v>
      </c>
    </row>
    <row r="5859" spans="36:37">
      <c r="AJ5859" s="272">
        <f>VLOOKUP(AK5859,LDI!BC:BD,2,0)</f>
        <v>0</v>
      </c>
      <c r="AK5859" s="272">
        <f t="shared" si="91"/>
        <v>0</v>
      </c>
    </row>
    <row r="5860" spans="36:37">
      <c r="AJ5860" s="272">
        <f>VLOOKUP(AK5860,LDI!BC:BD,2,0)</f>
        <v>0</v>
      </c>
      <c r="AK5860" s="272">
        <f t="shared" si="91"/>
        <v>0</v>
      </c>
    </row>
    <row r="5861" spans="36:37">
      <c r="AJ5861" s="272">
        <f>VLOOKUP(AK5861,LDI!BC:BD,2,0)</f>
        <v>0</v>
      </c>
      <c r="AK5861" s="272">
        <f t="shared" si="91"/>
        <v>0</v>
      </c>
    </row>
    <row r="5862" spans="36:37">
      <c r="AJ5862" s="272">
        <f>VLOOKUP(AK5862,LDI!BC:BD,2,0)</f>
        <v>0</v>
      </c>
      <c r="AK5862" s="272">
        <f t="shared" si="91"/>
        <v>0</v>
      </c>
    </row>
    <row r="5863" spans="36:37">
      <c r="AJ5863" s="272">
        <f>VLOOKUP(AK5863,LDI!BC:BD,2,0)</f>
        <v>0</v>
      </c>
      <c r="AK5863" s="272">
        <f t="shared" si="91"/>
        <v>0</v>
      </c>
    </row>
    <row r="5864" spans="36:37">
      <c r="AJ5864" s="272">
        <f>VLOOKUP(AK5864,LDI!BC:BD,2,0)</f>
        <v>0</v>
      </c>
      <c r="AK5864" s="272">
        <f t="shared" si="91"/>
        <v>0</v>
      </c>
    </row>
    <row r="5865" spans="36:37">
      <c r="AJ5865" s="272">
        <f>VLOOKUP(AK5865,LDI!BC:BD,2,0)</f>
        <v>0</v>
      </c>
      <c r="AK5865" s="272">
        <f t="shared" si="91"/>
        <v>0</v>
      </c>
    </row>
    <row r="5866" spans="36:37">
      <c r="AJ5866" s="272">
        <f>VLOOKUP(AK5866,LDI!BC:BD,2,0)</f>
        <v>0</v>
      </c>
      <c r="AK5866" s="272">
        <f t="shared" si="91"/>
        <v>0</v>
      </c>
    </row>
    <row r="5867" spans="36:37">
      <c r="AJ5867" s="272">
        <f>VLOOKUP(AK5867,LDI!BC:BD,2,0)</f>
        <v>0</v>
      </c>
      <c r="AK5867" s="272">
        <f t="shared" si="91"/>
        <v>0</v>
      </c>
    </row>
    <row r="5868" spans="36:37">
      <c r="AJ5868" s="272">
        <f>VLOOKUP(AK5868,LDI!BC:BD,2,0)</f>
        <v>0</v>
      </c>
      <c r="AK5868" s="272">
        <f t="shared" si="91"/>
        <v>0</v>
      </c>
    </row>
    <row r="5869" spans="36:37">
      <c r="AJ5869" s="272">
        <f>VLOOKUP(AK5869,LDI!BC:BD,2,0)</f>
        <v>0</v>
      </c>
      <c r="AK5869" s="272">
        <f t="shared" ref="AK5869:AK5932" si="92">P5869</f>
        <v>0</v>
      </c>
    </row>
    <row r="5870" spans="36:37">
      <c r="AJ5870" s="272">
        <f>VLOOKUP(AK5870,LDI!BC:BD,2,0)</f>
        <v>0</v>
      </c>
      <c r="AK5870" s="272">
        <f t="shared" si="92"/>
        <v>0</v>
      </c>
    </row>
    <row r="5871" spans="36:37">
      <c r="AJ5871" s="272">
        <f>VLOOKUP(AK5871,LDI!BC:BD,2,0)</f>
        <v>0</v>
      </c>
      <c r="AK5871" s="272">
        <f t="shared" si="92"/>
        <v>0</v>
      </c>
    </row>
    <row r="5872" spans="36:37">
      <c r="AJ5872" s="272">
        <f>VLOOKUP(AK5872,LDI!BC:BD,2,0)</f>
        <v>0</v>
      </c>
      <c r="AK5872" s="272">
        <f t="shared" si="92"/>
        <v>0</v>
      </c>
    </row>
    <row r="5873" spans="36:37">
      <c r="AJ5873" s="272">
        <f>VLOOKUP(AK5873,LDI!BC:BD,2,0)</f>
        <v>0</v>
      </c>
      <c r="AK5873" s="272">
        <f t="shared" si="92"/>
        <v>0</v>
      </c>
    </row>
    <row r="5874" spans="36:37">
      <c r="AJ5874" s="272">
        <f>VLOOKUP(AK5874,LDI!BC:BD,2,0)</f>
        <v>0</v>
      </c>
      <c r="AK5874" s="272">
        <f t="shared" si="92"/>
        <v>0</v>
      </c>
    </row>
    <row r="5875" spans="36:37">
      <c r="AJ5875" s="272">
        <f>VLOOKUP(AK5875,LDI!BC:BD,2,0)</f>
        <v>0</v>
      </c>
      <c r="AK5875" s="272">
        <f t="shared" si="92"/>
        <v>0</v>
      </c>
    </row>
    <row r="5876" spans="36:37">
      <c r="AJ5876" s="272">
        <f>VLOOKUP(AK5876,LDI!BC:BD,2,0)</f>
        <v>0</v>
      </c>
      <c r="AK5876" s="272">
        <f t="shared" si="92"/>
        <v>0</v>
      </c>
    </row>
    <row r="5877" spans="36:37">
      <c r="AJ5877" s="272">
        <f>VLOOKUP(AK5877,LDI!BC:BD,2,0)</f>
        <v>0</v>
      </c>
      <c r="AK5877" s="272">
        <f t="shared" si="92"/>
        <v>0</v>
      </c>
    </row>
    <row r="5878" spans="36:37">
      <c r="AJ5878" s="272">
        <f>VLOOKUP(AK5878,LDI!BC:BD,2,0)</f>
        <v>0</v>
      </c>
      <c r="AK5878" s="272">
        <f t="shared" si="92"/>
        <v>0</v>
      </c>
    </row>
    <row r="5879" spans="36:37">
      <c r="AJ5879" s="272">
        <f>VLOOKUP(AK5879,LDI!BC:BD,2,0)</f>
        <v>0</v>
      </c>
      <c r="AK5879" s="272">
        <f t="shared" si="92"/>
        <v>0</v>
      </c>
    </row>
    <row r="5880" spans="36:37">
      <c r="AJ5880" s="272">
        <f>VLOOKUP(AK5880,LDI!BC:BD,2,0)</f>
        <v>0</v>
      </c>
      <c r="AK5880" s="272">
        <f t="shared" si="92"/>
        <v>0</v>
      </c>
    </row>
    <row r="5881" spans="36:37">
      <c r="AJ5881" s="272">
        <f>VLOOKUP(AK5881,LDI!BC:BD,2,0)</f>
        <v>0</v>
      </c>
      <c r="AK5881" s="272">
        <f t="shared" si="92"/>
        <v>0</v>
      </c>
    </row>
    <row r="5882" spans="36:37">
      <c r="AJ5882" s="272">
        <f>VLOOKUP(AK5882,LDI!BC:BD,2,0)</f>
        <v>0</v>
      </c>
      <c r="AK5882" s="272">
        <f t="shared" si="92"/>
        <v>0</v>
      </c>
    </row>
    <row r="5883" spans="36:37">
      <c r="AJ5883" s="272">
        <f>VLOOKUP(AK5883,LDI!BC:BD,2,0)</f>
        <v>0</v>
      </c>
      <c r="AK5883" s="272">
        <f t="shared" si="92"/>
        <v>0</v>
      </c>
    </row>
    <row r="5884" spans="36:37">
      <c r="AJ5884" s="272">
        <f>VLOOKUP(AK5884,LDI!BC:BD,2,0)</f>
        <v>0</v>
      </c>
      <c r="AK5884" s="272">
        <f t="shared" si="92"/>
        <v>0</v>
      </c>
    </row>
    <row r="5885" spans="36:37">
      <c r="AJ5885" s="272">
        <f>VLOOKUP(AK5885,LDI!BC:BD,2,0)</f>
        <v>0</v>
      </c>
      <c r="AK5885" s="272">
        <f t="shared" si="92"/>
        <v>0</v>
      </c>
    </row>
    <row r="5886" spans="36:37">
      <c r="AJ5886" s="272">
        <f>VLOOKUP(AK5886,LDI!BC:BD,2,0)</f>
        <v>0</v>
      </c>
      <c r="AK5886" s="272">
        <f t="shared" si="92"/>
        <v>0</v>
      </c>
    </row>
    <row r="5887" spans="36:37">
      <c r="AJ5887" s="272">
        <f>VLOOKUP(AK5887,LDI!BC:BD,2,0)</f>
        <v>0</v>
      </c>
      <c r="AK5887" s="272">
        <f t="shared" si="92"/>
        <v>0</v>
      </c>
    </row>
    <row r="5888" spans="36:37">
      <c r="AJ5888" s="272">
        <f>VLOOKUP(AK5888,LDI!BC:BD,2,0)</f>
        <v>0</v>
      </c>
      <c r="AK5888" s="272">
        <f t="shared" si="92"/>
        <v>0</v>
      </c>
    </row>
    <row r="5889" spans="36:37">
      <c r="AJ5889" s="272">
        <f>VLOOKUP(AK5889,LDI!BC:BD,2,0)</f>
        <v>0</v>
      </c>
      <c r="AK5889" s="272">
        <f t="shared" si="92"/>
        <v>0</v>
      </c>
    </row>
    <row r="5890" spans="36:37">
      <c r="AJ5890" s="272">
        <f>VLOOKUP(AK5890,LDI!BC:BD,2,0)</f>
        <v>0</v>
      </c>
      <c r="AK5890" s="272">
        <f t="shared" si="92"/>
        <v>0</v>
      </c>
    </row>
    <row r="5891" spans="36:37">
      <c r="AJ5891" s="272">
        <f>VLOOKUP(AK5891,LDI!BC:BD,2,0)</f>
        <v>0</v>
      </c>
      <c r="AK5891" s="272">
        <f t="shared" si="92"/>
        <v>0</v>
      </c>
    </row>
    <row r="5892" spans="36:37">
      <c r="AJ5892" s="272">
        <f>VLOOKUP(AK5892,LDI!BC:BD,2,0)</f>
        <v>0</v>
      </c>
      <c r="AK5892" s="272">
        <f t="shared" si="92"/>
        <v>0</v>
      </c>
    </row>
    <row r="5893" spans="36:37">
      <c r="AJ5893" s="272">
        <f>VLOOKUP(AK5893,LDI!BC:BD,2,0)</f>
        <v>0</v>
      </c>
      <c r="AK5893" s="272">
        <f t="shared" si="92"/>
        <v>0</v>
      </c>
    </row>
    <row r="5894" spans="36:37">
      <c r="AJ5894" s="272">
        <f>VLOOKUP(AK5894,LDI!BC:BD,2,0)</f>
        <v>0</v>
      </c>
      <c r="AK5894" s="272">
        <f t="shared" si="92"/>
        <v>0</v>
      </c>
    </row>
    <row r="5895" spans="36:37">
      <c r="AJ5895" s="272">
        <f>VLOOKUP(AK5895,LDI!BC:BD,2,0)</f>
        <v>0</v>
      </c>
      <c r="AK5895" s="272">
        <f t="shared" si="92"/>
        <v>0</v>
      </c>
    </row>
    <row r="5896" spans="36:37">
      <c r="AJ5896" s="272">
        <f>VLOOKUP(AK5896,LDI!BC:BD,2,0)</f>
        <v>0</v>
      </c>
      <c r="AK5896" s="272">
        <f t="shared" si="92"/>
        <v>0</v>
      </c>
    </row>
    <row r="5897" spans="36:37">
      <c r="AJ5897" s="272">
        <f>VLOOKUP(AK5897,LDI!BC:BD,2,0)</f>
        <v>0</v>
      </c>
      <c r="AK5897" s="272">
        <f t="shared" si="92"/>
        <v>0</v>
      </c>
    </row>
    <row r="5898" spans="36:37">
      <c r="AJ5898" s="272">
        <f>VLOOKUP(AK5898,LDI!BC:BD,2,0)</f>
        <v>0</v>
      </c>
      <c r="AK5898" s="272">
        <f t="shared" si="92"/>
        <v>0</v>
      </c>
    </row>
    <row r="5899" spans="36:37">
      <c r="AJ5899" s="272">
        <f>VLOOKUP(AK5899,LDI!BC:BD,2,0)</f>
        <v>0</v>
      </c>
      <c r="AK5899" s="272">
        <f t="shared" si="92"/>
        <v>0</v>
      </c>
    </row>
    <row r="5900" spans="36:37">
      <c r="AJ5900" s="272">
        <f>VLOOKUP(AK5900,LDI!BC:BD,2,0)</f>
        <v>0</v>
      </c>
      <c r="AK5900" s="272">
        <f t="shared" si="92"/>
        <v>0</v>
      </c>
    </row>
    <row r="5901" spans="36:37">
      <c r="AJ5901" s="272">
        <f>VLOOKUP(AK5901,LDI!BC:BD,2,0)</f>
        <v>0</v>
      </c>
      <c r="AK5901" s="272">
        <f t="shared" si="92"/>
        <v>0</v>
      </c>
    </row>
    <row r="5902" spans="36:37">
      <c r="AJ5902" s="272">
        <f>VLOOKUP(AK5902,LDI!BC:BD,2,0)</f>
        <v>0</v>
      </c>
      <c r="AK5902" s="272">
        <f t="shared" si="92"/>
        <v>0</v>
      </c>
    </row>
    <row r="5903" spans="36:37">
      <c r="AJ5903" s="272">
        <f>VLOOKUP(AK5903,LDI!BC:BD,2,0)</f>
        <v>0</v>
      </c>
      <c r="AK5903" s="272">
        <f t="shared" si="92"/>
        <v>0</v>
      </c>
    </row>
    <row r="5904" spans="36:37">
      <c r="AJ5904" s="272">
        <f>VLOOKUP(AK5904,LDI!BC:BD,2,0)</f>
        <v>0</v>
      </c>
      <c r="AK5904" s="272">
        <f t="shared" si="92"/>
        <v>0</v>
      </c>
    </row>
    <row r="5905" spans="36:37">
      <c r="AJ5905" s="272">
        <f>VLOOKUP(AK5905,LDI!BC:BD,2,0)</f>
        <v>0</v>
      </c>
      <c r="AK5905" s="272">
        <f t="shared" si="92"/>
        <v>0</v>
      </c>
    </row>
    <row r="5906" spans="36:37">
      <c r="AJ5906" s="272">
        <f>VLOOKUP(AK5906,LDI!BC:BD,2,0)</f>
        <v>0</v>
      </c>
      <c r="AK5906" s="272">
        <f t="shared" si="92"/>
        <v>0</v>
      </c>
    </row>
    <row r="5907" spans="36:37">
      <c r="AJ5907" s="272">
        <f>VLOOKUP(AK5907,LDI!BC:BD,2,0)</f>
        <v>0</v>
      </c>
      <c r="AK5907" s="272">
        <f t="shared" si="92"/>
        <v>0</v>
      </c>
    </row>
    <row r="5908" spans="36:37">
      <c r="AJ5908" s="272">
        <f>VLOOKUP(AK5908,LDI!BC:BD,2,0)</f>
        <v>0</v>
      </c>
      <c r="AK5908" s="272">
        <f t="shared" si="92"/>
        <v>0</v>
      </c>
    </row>
    <row r="5909" spans="36:37">
      <c r="AJ5909" s="272">
        <f>VLOOKUP(AK5909,LDI!BC:BD,2,0)</f>
        <v>0</v>
      </c>
      <c r="AK5909" s="272">
        <f t="shared" si="92"/>
        <v>0</v>
      </c>
    </row>
    <row r="5910" spans="36:37">
      <c r="AJ5910" s="272">
        <f>VLOOKUP(AK5910,LDI!BC:BD,2,0)</f>
        <v>0</v>
      </c>
      <c r="AK5910" s="272">
        <f t="shared" si="92"/>
        <v>0</v>
      </c>
    </row>
    <row r="5911" spans="36:37">
      <c r="AJ5911" s="272">
        <f>VLOOKUP(AK5911,LDI!BC:BD,2,0)</f>
        <v>0</v>
      </c>
      <c r="AK5911" s="272">
        <f t="shared" si="92"/>
        <v>0</v>
      </c>
    </row>
    <row r="5912" spans="36:37">
      <c r="AJ5912" s="272">
        <f>VLOOKUP(AK5912,LDI!BC:BD,2,0)</f>
        <v>0</v>
      </c>
      <c r="AK5912" s="272">
        <f t="shared" si="92"/>
        <v>0</v>
      </c>
    </row>
    <row r="5913" spans="36:37">
      <c r="AJ5913" s="272">
        <f>VLOOKUP(AK5913,LDI!BC:BD,2,0)</f>
        <v>0</v>
      </c>
      <c r="AK5913" s="272">
        <f t="shared" si="92"/>
        <v>0</v>
      </c>
    </row>
    <row r="5914" spans="36:37">
      <c r="AJ5914" s="272">
        <f>VLOOKUP(AK5914,LDI!BC:BD,2,0)</f>
        <v>0</v>
      </c>
      <c r="AK5914" s="272">
        <f t="shared" si="92"/>
        <v>0</v>
      </c>
    </row>
    <row r="5915" spans="36:37">
      <c r="AJ5915" s="272">
        <f>VLOOKUP(AK5915,LDI!BC:BD,2,0)</f>
        <v>0</v>
      </c>
      <c r="AK5915" s="272">
        <f t="shared" si="92"/>
        <v>0</v>
      </c>
    </row>
    <row r="5916" spans="36:37">
      <c r="AJ5916" s="272">
        <f>VLOOKUP(AK5916,LDI!BC:BD,2,0)</f>
        <v>0</v>
      </c>
      <c r="AK5916" s="272">
        <f t="shared" si="92"/>
        <v>0</v>
      </c>
    </row>
    <row r="5917" spans="36:37">
      <c r="AJ5917" s="272">
        <f>VLOOKUP(AK5917,LDI!BC:BD,2,0)</f>
        <v>0</v>
      </c>
      <c r="AK5917" s="272">
        <f t="shared" si="92"/>
        <v>0</v>
      </c>
    </row>
    <row r="5918" spans="36:37">
      <c r="AJ5918" s="272">
        <f>VLOOKUP(AK5918,LDI!BC:BD,2,0)</f>
        <v>0</v>
      </c>
      <c r="AK5918" s="272">
        <f t="shared" si="92"/>
        <v>0</v>
      </c>
    </row>
    <row r="5919" spans="36:37">
      <c r="AJ5919" s="272">
        <f>VLOOKUP(AK5919,LDI!BC:BD,2,0)</f>
        <v>0</v>
      </c>
      <c r="AK5919" s="272">
        <f t="shared" si="92"/>
        <v>0</v>
      </c>
    </row>
    <row r="5920" spans="36:37">
      <c r="AJ5920" s="272">
        <f>VLOOKUP(AK5920,LDI!BC:BD,2,0)</f>
        <v>0</v>
      </c>
      <c r="AK5920" s="272">
        <f t="shared" si="92"/>
        <v>0</v>
      </c>
    </row>
    <row r="5921" spans="36:37">
      <c r="AJ5921" s="272">
        <f>VLOOKUP(AK5921,LDI!BC:BD,2,0)</f>
        <v>0</v>
      </c>
      <c r="AK5921" s="272">
        <f t="shared" si="92"/>
        <v>0</v>
      </c>
    </row>
    <row r="5922" spans="36:37">
      <c r="AJ5922" s="272">
        <f>VLOOKUP(AK5922,LDI!BC:BD,2,0)</f>
        <v>0</v>
      </c>
      <c r="AK5922" s="272">
        <f t="shared" si="92"/>
        <v>0</v>
      </c>
    </row>
    <row r="5923" spans="36:37">
      <c r="AJ5923" s="272">
        <f>VLOOKUP(AK5923,LDI!BC:BD,2,0)</f>
        <v>0</v>
      </c>
      <c r="AK5923" s="272">
        <f t="shared" si="92"/>
        <v>0</v>
      </c>
    </row>
    <row r="5924" spans="36:37">
      <c r="AJ5924" s="272">
        <f>VLOOKUP(AK5924,LDI!BC:BD,2,0)</f>
        <v>0</v>
      </c>
      <c r="AK5924" s="272">
        <f t="shared" si="92"/>
        <v>0</v>
      </c>
    </row>
    <row r="5925" spans="36:37">
      <c r="AJ5925" s="272">
        <f>VLOOKUP(AK5925,LDI!BC:BD,2,0)</f>
        <v>0</v>
      </c>
      <c r="AK5925" s="272">
        <f t="shared" si="92"/>
        <v>0</v>
      </c>
    </row>
    <row r="5926" spans="36:37">
      <c r="AJ5926" s="272">
        <f>VLOOKUP(AK5926,LDI!BC:BD,2,0)</f>
        <v>0</v>
      </c>
      <c r="AK5926" s="272">
        <f t="shared" si="92"/>
        <v>0</v>
      </c>
    </row>
    <row r="5927" spans="36:37">
      <c r="AJ5927" s="272">
        <f>VLOOKUP(AK5927,LDI!BC:BD,2,0)</f>
        <v>0</v>
      </c>
      <c r="AK5927" s="272">
        <f t="shared" si="92"/>
        <v>0</v>
      </c>
    </row>
    <row r="5928" spans="36:37">
      <c r="AJ5928" s="272">
        <f>VLOOKUP(AK5928,LDI!BC:BD,2,0)</f>
        <v>0</v>
      </c>
      <c r="AK5928" s="272">
        <f t="shared" si="92"/>
        <v>0</v>
      </c>
    </row>
    <row r="5929" spans="36:37">
      <c r="AJ5929" s="272">
        <f>VLOOKUP(AK5929,LDI!BC:BD,2,0)</f>
        <v>0</v>
      </c>
      <c r="AK5929" s="272">
        <f t="shared" si="92"/>
        <v>0</v>
      </c>
    </row>
    <row r="5930" spans="36:37">
      <c r="AJ5930" s="272">
        <f>VLOOKUP(AK5930,LDI!BC:BD,2,0)</f>
        <v>0</v>
      </c>
      <c r="AK5930" s="272">
        <f t="shared" si="92"/>
        <v>0</v>
      </c>
    </row>
    <row r="5931" spans="36:37">
      <c r="AJ5931" s="272">
        <f>VLOOKUP(AK5931,LDI!BC:BD,2,0)</f>
        <v>0</v>
      </c>
      <c r="AK5931" s="272">
        <f t="shared" si="92"/>
        <v>0</v>
      </c>
    </row>
    <row r="5932" spans="36:37">
      <c r="AJ5932" s="272">
        <f>VLOOKUP(AK5932,LDI!BC:BD,2,0)</f>
        <v>0</v>
      </c>
      <c r="AK5932" s="272">
        <f t="shared" si="92"/>
        <v>0</v>
      </c>
    </row>
    <row r="5933" spans="36:37">
      <c r="AJ5933" s="272">
        <f>VLOOKUP(AK5933,LDI!BC:BD,2,0)</f>
        <v>0</v>
      </c>
      <c r="AK5933" s="272">
        <f t="shared" ref="AK5933:AK5996" si="93">P5933</f>
        <v>0</v>
      </c>
    </row>
    <row r="5934" spans="36:37">
      <c r="AJ5934" s="272">
        <f>VLOOKUP(AK5934,LDI!BC:BD,2,0)</f>
        <v>0</v>
      </c>
      <c r="AK5934" s="272">
        <f t="shared" si="93"/>
        <v>0</v>
      </c>
    </row>
    <row r="5935" spans="36:37">
      <c r="AJ5935" s="272">
        <f>VLOOKUP(AK5935,LDI!BC:BD,2,0)</f>
        <v>0</v>
      </c>
      <c r="AK5935" s="272">
        <f t="shared" si="93"/>
        <v>0</v>
      </c>
    </row>
    <row r="5936" spans="36:37">
      <c r="AJ5936" s="272">
        <f>VLOOKUP(AK5936,LDI!BC:BD,2,0)</f>
        <v>0</v>
      </c>
      <c r="AK5936" s="272">
        <f t="shared" si="93"/>
        <v>0</v>
      </c>
    </row>
    <row r="5937" spans="36:37">
      <c r="AJ5937" s="272">
        <f>VLOOKUP(AK5937,LDI!BC:BD,2,0)</f>
        <v>0</v>
      </c>
      <c r="AK5937" s="272">
        <f t="shared" si="93"/>
        <v>0</v>
      </c>
    </row>
    <row r="5938" spans="36:37">
      <c r="AJ5938" s="272">
        <f>VLOOKUP(AK5938,LDI!BC:BD,2,0)</f>
        <v>0</v>
      </c>
      <c r="AK5938" s="272">
        <f t="shared" si="93"/>
        <v>0</v>
      </c>
    </row>
    <row r="5939" spans="36:37">
      <c r="AJ5939" s="272">
        <f>VLOOKUP(AK5939,LDI!BC:BD,2,0)</f>
        <v>0</v>
      </c>
      <c r="AK5939" s="272">
        <f t="shared" si="93"/>
        <v>0</v>
      </c>
    </row>
    <row r="5940" spans="36:37">
      <c r="AJ5940" s="272">
        <f>VLOOKUP(AK5940,LDI!BC:BD,2,0)</f>
        <v>0</v>
      </c>
      <c r="AK5940" s="272">
        <f t="shared" si="93"/>
        <v>0</v>
      </c>
    </row>
    <row r="5941" spans="36:37">
      <c r="AJ5941" s="272">
        <f>VLOOKUP(AK5941,LDI!BC:BD,2,0)</f>
        <v>0</v>
      </c>
      <c r="AK5941" s="272">
        <f t="shared" si="93"/>
        <v>0</v>
      </c>
    </row>
    <row r="5942" spans="36:37">
      <c r="AJ5942" s="272">
        <f>VLOOKUP(AK5942,LDI!BC:BD,2,0)</f>
        <v>0</v>
      </c>
      <c r="AK5942" s="272">
        <f t="shared" si="93"/>
        <v>0</v>
      </c>
    </row>
    <row r="5943" spans="36:37">
      <c r="AJ5943" s="272">
        <f>VLOOKUP(AK5943,LDI!BC:BD,2,0)</f>
        <v>0</v>
      </c>
      <c r="AK5943" s="272">
        <f t="shared" si="93"/>
        <v>0</v>
      </c>
    </row>
    <row r="5944" spans="36:37">
      <c r="AJ5944" s="272">
        <f>VLOOKUP(AK5944,LDI!BC:BD,2,0)</f>
        <v>0</v>
      </c>
      <c r="AK5944" s="272">
        <f t="shared" si="93"/>
        <v>0</v>
      </c>
    </row>
    <row r="5945" spans="36:37">
      <c r="AJ5945" s="272">
        <f>VLOOKUP(AK5945,LDI!BC:BD,2,0)</f>
        <v>0</v>
      </c>
      <c r="AK5945" s="272">
        <f t="shared" si="93"/>
        <v>0</v>
      </c>
    </row>
    <row r="5946" spans="36:37">
      <c r="AJ5946" s="272">
        <f>VLOOKUP(AK5946,LDI!BC:BD,2,0)</f>
        <v>0</v>
      </c>
      <c r="AK5946" s="272">
        <f t="shared" si="93"/>
        <v>0</v>
      </c>
    </row>
    <row r="5947" spans="36:37">
      <c r="AJ5947" s="272">
        <f>VLOOKUP(AK5947,LDI!BC:BD,2,0)</f>
        <v>0</v>
      </c>
      <c r="AK5947" s="272">
        <f t="shared" si="93"/>
        <v>0</v>
      </c>
    </row>
    <row r="5948" spans="36:37">
      <c r="AJ5948" s="272">
        <f>VLOOKUP(AK5948,LDI!BC:BD,2,0)</f>
        <v>0</v>
      </c>
      <c r="AK5948" s="272">
        <f t="shared" si="93"/>
        <v>0</v>
      </c>
    </row>
    <row r="5949" spans="36:37">
      <c r="AJ5949" s="272">
        <f>VLOOKUP(AK5949,LDI!BC:BD,2,0)</f>
        <v>0</v>
      </c>
      <c r="AK5949" s="272">
        <f t="shared" si="93"/>
        <v>0</v>
      </c>
    </row>
    <row r="5950" spans="36:37">
      <c r="AJ5950" s="272">
        <f>VLOOKUP(AK5950,LDI!BC:BD,2,0)</f>
        <v>0</v>
      </c>
      <c r="AK5950" s="272">
        <f t="shared" si="93"/>
        <v>0</v>
      </c>
    </row>
    <row r="5951" spans="36:37">
      <c r="AJ5951" s="272">
        <f>VLOOKUP(AK5951,LDI!BC:BD,2,0)</f>
        <v>0</v>
      </c>
      <c r="AK5951" s="272">
        <f t="shared" si="93"/>
        <v>0</v>
      </c>
    </row>
    <row r="5952" spans="36:37">
      <c r="AJ5952" s="272">
        <f>VLOOKUP(AK5952,LDI!BC:BD,2,0)</f>
        <v>0</v>
      </c>
      <c r="AK5952" s="272">
        <f t="shared" si="93"/>
        <v>0</v>
      </c>
    </row>
    <row r="5953" spans="36:37">
      <c r="AJ5953" s="272">
        <f>VLOOKUP(AK5953,LDI!BC:BD,2,0)</f>
        <v>0</v>
      </c>
      <c r="AK5953" s="272">
        <f t="shared" si="93"/>
        <v>0</v>
      </c>
    </row>
    <row r="5954" spans="36:37">
      <c r="AJ5954" s="272">
        <f>VLOOKUP(AK5954,LDI!BC:BD,2,0)</f>
        <v>0</v>
      </c>
      <c r="AK5954" s="272">
        <f t="shared" si="93"/>
        <v>0</v>
      </c>
    </row>
    <row r="5955" spans="36:37">
      <c r="AJ5955" s="272">
        <f>VLOOKUP(AK5955,LDI!BC:BD,2,0)</f>
        <v>0</v>
      </c>
      <c r="AK5955" s="272">
        <f t="shared" si="93"/>
        <v>0</v>
      </c>
    </row>
    <row r="5956" spans="36:37">
      <c r="AJ5956" s="272">
        <f>VLOOKUP(AK5956,LDI!BC:BD,2,0)</f>
        <v>0</v>
      </c>
      <c r="AK5956" s="272">
        <f t="shared" si="93"/>
        <v>0</v>
      </c>
    </row>
    <row r="5957" spans="36:37">
      <c r="AJ5957" s="272">
        <f>VLOOKUP(AK5957,LDI!BC:BD,2,0)</f>
        <v>0</v>
      </c>
      <c r="AK5957" s="272">
        <f t="shared" si="93"/>
        <v>0</v>
      </c>
    </row>
    <row r="5958" spans="36:37">
      <c r="AJ5958" s="272">
        <f>VLOOKUP(AK5958,LDI!BC:BD,2,0)</f>
        <v>0</v>
      </c>
      <c r="AK5958" s="272">
        <f t="shared" si="93"/>
        <v>0</v>
      </c>
    </row>
    <row r="5959" spans="36:37">
      <c r="AJ5959" s="272">
        <f>VLOOKUP(AK5959,LDI!BC:BD,2,0)</f>
        <v>0</v>
      </c>
      <c r="AK5959" s="272">
        <f t="shared" si="93"/>
        <v>0</v>
      </c>
    </row>
    <row r="5960" spans="36:37">
      <c r="AJ5960" s="272">
        <f>VLOOKUP(AK5960,LDI!BC:BD,2,0)</f>
        <v>0</v>
      </c>
      <c r="AK5960" s="272">
        <f t="shared" si="93"/>
        <v>0</v>
      </c>
    </row>
    <row r="5961" spans="36:37">
      <c r="AJ5961" s="272">
        <f>VLOOKUP(AK5961,LDI!BC:BD,2,0)</f>
        <v>0</v>
      </c>
      <c r="AK5961" s="272">
        <f t="shared" si="93"/>
        <v>0</v>
      </c>
    </row>
    <row r="5962" spans="36:37">
      <c r="AJ5962" s="272">
        <f>VLOOKUP(AK5962,LDI!BC:BD,2,0)</f>
        <v>0</v>
      </c>
      <c r="AK5962" s="272">
        <f t="shared" si="93"/>
        <v>0</v>
      </c>
    </row>
    <row r="5963" spans="36:37">
      <c r="AJ5963" s="272">
        <f>VLOOKUP(AK5963,LDI!BC:BD,2,0)</f>
        <v>0</v>
      </c>
      <c r="AK5963" s="272">
        <f t="shared" si="93"/>
        <v>0</v>
      </c>
    </row>
    <row r="5964" spans="36:37">
      <c r="AJ5964" s="272">
        <f>VLOOKUP(AK5964,LDI!BC:BD,2,0)</f>
        <v>0</v>
      </c>
      <c r="AK5964" s="272">
        <f t="shared" si="93"/>
        <v>0</v>
      </c>
    </row>
    <row r="5965" spans="36:37">
      <c r="AJ5965" s="272">
        <f>VLOOKUP(AK5965,LDI!BC:BD,2,0)</f>
        <v>0</v>
      </c>
      <c r="AK5965" s="272">
        <f t="shared" si="93"/>
        <v>0</v>
      </c>
    </row>
    <row r="5966" spans="36:37">
      <c r="AJ5966" s="272">
        <f>VLOOKUP(AK5966,LDI!BC:BD,2,0)</f>
        <v>0</v>
      </c>
      <c r="AK5966" s="272">
        <f t="shared" si="93"/>
        <v>0</v>
      </c>
    </row>
    <row r="5967" spans="36:37">
      <c r="AJ5967" s="272">
        <f>VLOOKUP(AK5967,LDI!BC:BD,2,0)</f>
        <v>0</v>
      </c>
      <c r="AK5967" s="272">
        <f t="shared" si="93"/>
        <v>0</v>
      </c>
    </row>
    <row r="5968" spans="36:37">
      <c r="AJ5968" s="272">
        <f>VLOOKUP(AK5968,LDI!BC:BD,2,0)</f>
        <v>0</v>
      </c>
      <c r="AK5968" s="272">
        <f t="shared" si="93"/>
        <v>0</v>
      </c>
    </row>
    <row r="5969" spans="36:37">
      <c r="AJ5969" s="272">
        <f>VLOOKUP(AK5969,LDI!BC:BD,2,0)</f>
        <v>0</v>
      </c>
      <c r="AK5969" s="272">
        <f t="shared" si="93"/>
        <v>0</v>
      </c>
    </row>
    <row r="5970" spans="36:37">
      <c r="AJ5970" s="272">
        <f>VLOOKUP(AK5970,LDI!BC:BD,2,0)</f>
        <v>0</v>
      </c>
      <c r="AK5970" s="272">
        <f t="shared" si="93"/>
        <v>0</v>
      </c>
    </row>
    <row r="5971" spans="36:37">
      <c r="AJ5971" s="272">
        <f>VLOOKUP(AK5971,LDI!BC:BD,2,0)</f>
        <v>0</v>
      </c>
      <c r="AK5971" s="272">
        <f t="shared" si="93"/>
        <v>0</v>
      </c>
    </row>
    <row r="5972" spans="36:37">
      <c r="AJ5972" s="272">
        <f>VLOOKUP(AK5972,LDI!BC:BD,2,0)</f>
        <v>0</v>
      </c>
      <c r="AK5972" s="272">
        <f t="shared" si="93"/>
        <v>0</v>
      </c>
    </row>
    <row r="5973" spans="36:37">
      <c r="AJ5973" s="272">
        <f>VLOOKUP(AK5973,LDI!BC:BD,2,0)</f>
        <v>0</v>
      </c>
      <c r="AK5973" s="272">
        <f t="shared" si="93"/>
        <v>0</v>
      </c>
    </row>
    <row r="5974" spans="36:37">
      <c r="AJ5974" s="272">
        <f>VLOOKUP(AK5974,LDI!BC:BD,2,0)</f>
        <v>0</v>
      </c>
      <c r="AK5974" s="272">
        <f t="shared" si="93"/>
        <v>0</v>
      </c>
    </row>
    <row r="5975" spans="36:37">
      <c r="AJ5975" s="272">
        <f>VLOOKUP(AK5975,LDI!BC:BD,2,0)</f>
        <v>0</v>
      </c>
      <c r="AK5975" s="272">
        <f t="shared" si="93"/>
        <v>0</v>
      </c>
    </row>
    <row r="5976" spans="36:37">
      <c r="AJ5976" s="272">
        <f>VLOOKUP(AK5976,LDI!BC:BD,2,0)</f>
        <v>0</v>
      </c>
      <c r="AK5976" s="272">
        <f t="shared" si="93"/>
        <v>0</v>
      </c>
    </row>
    <row r="5977" spans="36:37">
      <c r="AJ5977" s="272">
        <f>VLOOKUP(AK5977,LDI!BC:BD,2,0)</f>
        <v>0</v>
      </c>
      <c r="AK5977" s="272">
        <f t="shared" si="93"/>
        <v>0</v>
      </c>
    </row>
    <row r="5978" spans="36:37">
      <c r="AJ5978" s="272">
        <f>VLOOKUP(AK5978,LDI!BC:BD,2,0)</f>
        <v>0</v>
      </c>
      <c r="AK5978" s="272">
        <f t="shared" si="93"/>
        <v>0</v>
      </c>
    </row>
    <row r="5979" spans="36:37">
      <c r="AJ5979" s="272">
        <f>VLOOKUP(AK5979,LDI!BC:BD,2,0)</f>
        <v>0</v>
      </c>
      <c r="AK5979" s="272">
        <f t="shared" si="93"/>
        <v>0</v>
      </c>
    </row>
    <row r="5980" spans="36:37">
      <c r="AJ5980" s="272">
        <f>VLOOKUP(AK5980,LDI!BC:BD,2,0)</f>
        <v>0</v>
      </c>
      <c r="AK5980" s="272">
        <f t="shared" si="93"/>
        <v>0</v>
      </c>
    </row>
    <row r="5981" spans="36:37">
      <c r="AJ5981" s="272">
        <f>VLOOKUP(AK5981,LDI!BC:BD,2,0)</f>
        <v>0</v>
      </c>
      <c r="AK5981" s="272">
        <f t="shared" si="93"/>
        <v>0</v>
      </c>
    </row>
    <row r="5982" spans="36:37">
      <c r="AJ5982" s="272">
        <f>VLOOKUP(AK5982,LDI!BC:BD,2,0)</f>
        <v>0</v>
      </c>
      <c r="AK5982" s="272">
        <f t="shared" si="93"/>
        <v>0</v>
      </c>
    </row>
    <row r="5983" spans="36:37">
      <c r="AJ5983" s="272">
        <f>VLOOKUP(AK5983,LDI!BC:BD,2,0)</f>
        <v>0</v>
      </c>
      <c r="AK5983" s="272">
        <f t="shared" si="93"/>
        <v>0</v>
      </c>
    </row>
    <row r="5984" spans="36:37">
      <c r="AJ5984" s="272">
        <f>VLOOKUP(AK5984,LDI!BC:BD,2,0)</f>
        <v>0</v>
      </c>
      <c r="AK5984" s="272">
        <f t="shared" si="93"/>
        <v>0</v>
      </c>
    </row>
    <row r="5985" spans="36:38">
      <c r="AJ5985" s="272">
        <f>VLOOKUP(AK5985,LDI!BC:BD,2,0)</f>
        <v>0</v>
      </c>
      <c r="AK5985" s="272">
        <f t="shared" si="93"/>
        <v>0</v>
      </c>
    </row>
    <row r="5986" spans="36:38">
      <c r="AJ5986" s="272">
        <f>VLOOKUP(AK5986,LDI!BC:BD,2,0)</f>
        <v>0</v>
      </c>
      <c r="AK5986" s="272">
        <f t="shared" si="93"/>
        <v>0</v>
      </c>
    </row>
    <row r="5987" spans="36:38">
      <c r="AJ5987" s="272">
        <f>VLOOKUP(AK5987,LDI!BC:BD,2,0)</f>
        <v>0</v>
      </c>
      <c r="AK5987" s="272">
        <f t="shared" si="93"/>
        <v>0</v>
      </c>
    </row>
    <row r="5988" spans="36:38">
      <c r="AJ5988" s="272">
        <f>VLOOKUP(AK5988,LDI!BC:BD,2,0)</f>
        <v>0</v>
      </c>
      <c r="AK5988" s="272">
        <f t="shared" si="93"/>
        <v>0</v>
      </c>
    </row>
    <row r="5989" spans="36:38">
      <c r="AJ5989" s="272">
        <f>VLOOKUP(AK5989,LDI!BC:BD,2,0)</f>
        <v>0</v>
      </c>
      <c r="AK5989" s="272">
        <f t="shared" si="93"/>
        <v>0</v>
      </c>
    </row>
    <row r="5990" spans="36:38">
      <c r="AJ5990" s="272">
        <f>VLOOKUP(AK5990,LDI!BC:BD,2,0)</f>
        <v>0</v>
      </c>
      <c r="AK5990" s="272">
        <f t="shared" si="93"/>
        <v>0</v>
      </c>
    </row>
    <row r="5991" spans="36:38">
      <c r="AJ5991" s="272">
        <f>VLOOKUP(AK5991,LDI!BC:BD,2,0)</f>
        <v>0</v>
      </c>
      <c r="AK5991" s="272">
        <f t="shared" si="93"/>
        <v>0</v>
      </c>
    </row>
    <row r="5992" spans="36:38">
      <c r="AJ5992" s="272">
        <f>VLOOKUP(AK5992,LDI!BC:BD,2,0)</f>
        <v>0</v>
      </c>
      <c r="AK5992" s="272">
        <f t="shared" si="93"/>
        <v>0</v>
      </c>
    </row>
    <row r="5993" spans="36:38">
      <c r="AJ5993" s="272">
        <f>VLOOKUP(AK5993,LDI!BC:BD,2,0)</f>
        <v>0</v>
      </c>
      <c r="AK5993" s="272">
        <f t="shared" si="93"/>
        <v>0</v>
      </c>
    </row>
    <row r="5994" spans="36:38">
      <c r="AJ5994" s="272">
        <f>VLOOKUP(AK5994,LDI!BC:BD,2,0)</f>
        <v>0</v>
      </c>
      <c r="AK5994" s="272">
        <f t="shared" si="93"/>
        <v>0</v>
      </c>
    </row>
    <row r="5995" spans="36:38">
      <c r="AJ5995" s="272">
        <f>VLOOKUP(AK5995,LDI!BC:BD,2,0)</f>
        <v>0</v>
      </c>
      <c r="AK5995" s="272">
        <f t="shared" si="93"/>
        <v>0</v>
      </c>
    </row>
    <row r="5996" spans="36:38">
      <c r="AJ5996" s="272">
        <f>VLOOKUP(AK5996,LDI!BC:BD,2,0)</f>
        <v>0</v>
      </c>
      <c r="AK5996" s="272">
        <f t="shared" si="93"/>
        <v>0</v>
      </c>
    </row>
    <row r="5997" spans="36:38">
      <c r="AJ5997" s="272">
        <f>VLOOKUP(AK5997,LDI!BC:BD,2,0)</f>
        <v>0</v>
      </c>
      <c r="AK5997" s="272">
        <f t="shared" ref="AK5997:AK6000" si="94">P5997</f>
        <v>0</v>
      </c>
    </row>
    <row r="5998" spans="36:38">
      <c r="AJ5998" s="272">
        <f>VLOOKUP(AK5998,LDI!BC:BD,2,0)</f>
        <v>0</v>
      </c>
      <c r="AK5998" s="272">
        <f t="shared" si="94"/>
        <v>0</v>
      </c>
    </row>
    <row r="5999" spans="36:38">
      <c r="AJ5999" s="272">
        <f>VLOOKUP(AK5999,LDI!BC:BD,2,0)</f>
        <v>0</v>
      </c>
      <c r="AK5999" s="272">
        <f t="shared" si="94"/>
        <v>0</v>
      </c>
    </row>
    <row r="6000" spans="36:38">
      <c r="AJ6000" s="272">
        <f>VLOOKUP(AK6000,LDI!BC:BD,2,0)</f>
        <v>0</v>
      </c>
      <c r="AK6000" s="272">
        <f t="shared" si="94"/>
        <v>0</v>
      </c>
      <c r="AL6000" s="267" t="s">
        <v>289</v>
      </c>
    </row>
  </sheetData>
  <sheetProtection sheet="1" objects="1" scenarios="1" insertRows="0" deleteRows="0" sort="0" autoFilter="0"/>
  <autoFilter ref="A1:AI44" xr:uid="{00000000-0009-0000-0000-000000000000}"/>
  <pageMargins left="0" right="0" top="1" bottom="1" header="0.5" footer="0.5"/>
  <pageSetup paperSize="9" scale="3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fitToPage="1"/>
  </sheetPr>
  <dimension ref="A1:T42"/>
  <sheetViews>
    <sheetView showGridLines="0" view="pageBreakPreview" topLeftCell="D1" zoomScale="70" zoomScaleNormal="70" zoomScaleSheetLayoutView="70" workbookViewId="0">
      <selection activeCell="N14" sqref="N14"/>
    </sheetView>
  </sheetViews>
  <sheetFormatPr defaultColWidth="8.7109375" defaultRowHeight="14.25"/>
  <cols>
    <col min="1" max="1" width="6.85546875" style="84" customWidth="1"/>
    <col min="2" max="2" width="7.5703125" style="84" customWidth="1"/>
    <col min="3" max="3" width="17" style="84" customWidth="1"/>
    <col min="4" max="4" width="17.140625" style="84" customWidth="1"/>
    <col min="5" max="5" width="15.7109375" style="84" customWidth="1"/>
    <col min="6" max="6" width="17.42578125" style="84" customWidth="1"/>
    <col min="7" max="7" width="18" style="84" customWidth="1"/>
    <col min="8" max="8" width="18.5703125" style="84" customWidth="1"/>
    <col min="9" max="9" width="15.5703125" style="84" customWidth="1"/>
    <col min="10" max="10" width="28.85546875" style="84" customWidth="1"/>
    <col min="11" max="11" width="21.7109375" style="85" customWidth="1"/>
    <col min="12" max="12" width="20.5703125" style="84" customWidth="1"/>
    <col min="13" max="13" width="12" style="84" customWidth="1"/>
    <col min="14" max="14" width="17.7109375" style="84" customWidth="1"/>
    <col min="15" max="15" width="19" style="84" customWidth="1"/>
    <col min="16" max="16" width="34.85546875" style="84" customWidth="1"/>
    <col min="17" max="17" width="19.5703125" style="84" customWidth="1"/>
    <col min="18" max="18" width="15.42578125" style="84" customWidth="1"/>
    <col min="19" max="19" width="2.140625" style="84" customWidth="1"/>
    <col min="20" max="16384" width="8.7109375" style="84"/>
  </cols>
  <sheetData>
    <row r="1" spans="1:20" ht="18">
      <c r="M1" s="103"/>
      <c r="N1" s="103"/>
      <c r="O1" s="103"/>
      <c r="P1" s="103"/>
      <c r="R1" s="114" t="s">
        <v>141</v>
      </c>
    </row>
    <row r="3" spans="1:20" ht="15.75">
      <c r="B3" s="442" t="s">
        <v>109</v>
      </c>
      <c r="C3" s="442"/>
      <c r="D3" s="442"/>
      <c r="E3" s="86" t="s">
        <v>142</v>
      </c>
      <c r="F3" s="87" t="str">
        <f>'LAMPIRAN B3-A-A2(ii)'!F5</f>
        <v>(Sila isi Kod PTJ)</v>
      </c>
    </row>
    <row r="4" spans="1:20" ht="15.75">
      <c r="B4" s="443" t="s">
        <v>111</v>
      </c>
      <c r="C4" s="443"/>
      <c r="D4" s="443"/>
      <c r="E4" s="86" t="s">
        <v>142</v>
      </c>
      <c r="F4" s="87" t="str">
        <f>'LAMPIRAN B3-A-A2(ii)'!F6</f>
        <v>(Sila isi Kod Pegawai Pengawal)</v>
      </c>
    </row>
    <row r="5" spans="1:20" ht="15.75">
      <c r="B5" s="443" t="s">
        <v>112</v>
      </c>
      <c r="C5" s="443"/>
      <c r="D5" s="443"/>
      <c r="E5" s="86" t="s">
        <v>142</v>
      </c>
      <c r="F5" s="87" t="str">
        <f>'LAMPIRAN B3-A-A2(ii)'!F7</f>
        <v>(Sila isi Kod Pejabat Perakaunan)</v>
      </c>
    </row>
    <row r="6" spans="1:20" ht="15">
      <c r="B6" s="88"/>
      <c r="C6" s="88"/>
      <c r="D6" s="88"/>
      <c r="E6" s="89"/>
    </row>
    <row r="7" spans="1:20" ht="15">
      <c r="B7" s="88"/>
      <c r="C7" s="88"/>
      <c r="D7" s="88"/>
      <c r="E7" s="89"/>
    </row>
    <row r="8" spans="1:20" ht="18">
      <c r="B8" s="444" t="s">
        <v>168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</row>
    <row r="9" spans="1:20" ht="18">
      <c r="B9" s="466" t="s">
        <v>285</v>
      </c>
      <c r="C9" s="444"/>
      <c r="D9" s="444"/>
      <c r="E9" s="444"/>
      <c r="F9" s="444"/>
      <c r="G9" s="444"/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</row>
    <row r="10" spans="1:20" ht="23.25">
      <c r="A10" s="90" t="s">
        <v>162</v>
      </c>
      <c r="B10" s="89"/>
      <c r="C10" s="89"/>
      <c r="D10" s="89"/>
      <c r="E10" s="89"/>
    </row>
    <row r="11" spans="1:20" ht="14.1" customHeight="1">
      <c r="B11" s="450" t="s">
        <v>113</v>
      </c>
      <c r="C11" s="457" t="s">
        <v>114</v>
      </c>
      <c r="D11" s="458"/>
      <c r="E11" s="458"/>
      <c r="F11" s="458"/>
      <c r="G11" s="458"/>
      <c r="H11" s="459"/>
      <c r="I11" s="451" t="s">
        <v>115</v>
      </c>
      <c r="J11" s="451" t="s">
        <v>16</v>
      </c>
      <c r="K11" s="454" t="s">
        <v>33</v>
      </c>
      <c r="L11" s="451" t="s">
        <v>71</v>
      </c>
      <c r="M11" s="450" t="s">
        <v>116</v>
      </c>
      <c r="N11" s="450"/>
      <c r="O11" s="463" t="s">
        <v>117</v>
      </c>
      <c r="P11" s="450" t="s">
        <v>118</v>
      </c>
      <c r="Q11" s="450" t="s">
        <v>119</v>
      </c>
      <c r="R11" s="450" t="s">
        <v>120</v>
      </c>
    </row>
    <row r="12" spans="1:20">
      <c r="B12" s="450"/>
      <c r="C12" s="460"/>
      <c r="D12" s="461"/>
      <c r="E12" s="461"/>
      <c r="F12" s="461"/>
      <c r="G12" s="461"/>
      <c r="H12" s="462"/>
      <c r="I12" s="452"/>
      <c r="J12" s="452"/>
      <c r="K12" s="455"/>
      <c r="L12" s="452"/>
      <c r="M12" s="450"/>
      <c r="N12" s="450"/>
      <c r="O12" s="464"/>
      <c r="P12" s="450"/>
      <c r="Q12" s="450"/>
      <c r="R12" s="450"/>
    </row>
    <row r="13" spans="1:20" s="83" customFormat="1" ht="71.099999999999994" customHeight="1">
      <c r="B13" s="450"/>
      <c r="C13" s="91" t="s">
        <v>85</v>
      </c>
      <c r="D13" s="91" t="s">
        <v>86</v>
      </c>
      <c r="E13" s="91" t="s">
        <v>87</v>
      </c>
      <c r="F13" s="91" t="s">
        <v>88</v>
      </c>
      <c r="G13" s="91" t="s">
        <v>89</v>
      </c>
      <c r="H13" s="91" t="s">
        <v>90</v>
      </c>
      <c r="I13" s="453"/>
      <c r="J13" s="453"/>
      <c r="K13" s="456"/>
      <c r="L13" s="453"/>
      <c r="M13" s="91" t="s">
        <v>121</v>
      </c>
      <c r="N13" s="107" t="s">
        <v>122</v>
      </c>
      <c r="O13" s="465"/>
      <c r="P13" s="450"/>
      <c r="Q13" s="450"/>
      <c r="R13" s="450"/>
      <c r="T13" s="115"/>
    </row>
    <row r="14" spans="1:20" s="354" customFormat="1" ht="33" customHeight="1">
      <c r="B14" s="217">
        <v>1</v>
      </c>
      <c r="C14" s="217"/>
      <c r="D14" s="217"/>
      <c r="E14" s="217"/>
      <c r="F14" s="217"/>
      <c r="G14" s="217"/>
      <c r="H14" s="217"/>
      <c r="I14" s="217"/>
      <c r="J14" s="359"/>
      <c r="K14" s="357"/>
      <c r="L14" s="356"/>
      <c r="M14" s="217"/>
      <c r="N14" s="358"/>
      <c r="O14" s="359"/>
      <c r="P14" s="359"/>
      <c r="Q14" s="356"/>
      <c r="R14" s="360"/>
      <c r="T14" s="355"/>
    </row>
    <row r="15" spans="1:20" s="354" customFormat="1" ht="33" customHeight="1">
      <c r="B15" s="217">
        <v>2</v>
      </c>
      <c r="C15" s="361"/>
      <c r="D15" s="361"/>
      <c r="E15" s="361"/>
      <c r="F15" s="361"/>
      <c r="G15" s="361"/>
      <c r="H15" s="361"/>
      <c r="I15" s="361"/>
      <c r="J15" s="365"/>
      <c r="K15" s="363"/>
      <c r="L15" s="362"/>
      <c r="M15" s="361"/>
      <c r="N15" s="364"/>
      <c r="O15" s="365"/>
      <c r="P15" s="365"/>
      <c r="Q15" s="362"/>
      <c r="R15" s="366"/>
      <c r="T15" s="355"/>
    </row>
    <row r="16" spans="1:20" s="354" customFormat="1" ht="33" customHeight="1">
      <c r="B16" s="217">
        <v>3</v>
      </c>
      <c r="C16" s="217"/>
      <c r="D16" s="217"/>
      <c r="E16" s="217"/>
      <c r="F16" s="217"/>
      <c r="G16" s="217"/>
      <c r="H16" s="217"/>
      <c r="I16" s="217"/>
      <c r="J16" s="359"/>
      <c r="K16" s="357"/>
      <c r="L16" s="356"/>
      <c r="M16" s="217"/>
      <c r="N16" s="358"/>
      <c r="O16" s="359"/>
      <c r="P16" s="359"/>
      <c r="Q16" s="356"/>
      <c r="R16" s="360"/>
      <c r="S16" s="360"/>
      <c r="T16" s="355"/>
    </row>
    <row r="17" spans="1:20" s="354" customFormat="1" ht="33" customHeight="1">
      <c r="B17" s="217">
        <v>4</v>
      </c>
      <c r="C17" s="217"/>
      <c r="D17" s="217"/>
      <c r="E17" s="217"/>
      <c r="F17" s="217"/>
      <c r="G17" s="217"/>
      <c r="H17" s="217"/>
      <c r="I17" s="217"/>
      <c r="J17" s="359"/>
      <c r="K17" s="357"/>
      <c r="L17" s="356"/>
      <c r="M17" s="217"/>
      <c r="N17" s="358"/>
      <c r="O17" s="359"/>
      <c r="P17" s="359"/>
      <c r="Q17" s="356"/>
      <c r="R17" s="360"/>
      <c r="S17" s="360"/>
      <c r="T17" s="355"/>
    </row>
    <row r="18" spans="1:20" s="354" customFormat="1" ht="33" customHeight="1">
      <c r="B18" s="217">
        <v>5</v>
      </c>
      <c r="C18" s="367"/>
      <c r="D18" s="367"/>
      <c r="E18" s="367"/>
      <c r="F18" s="367"/>
      <c r="G18" s="367"/>
      <c r="H18" s="367"/>
      <c r="I18" s="367"/>
      <c r="J18" s="371"/>
      <c r="K18" s="369"/>
      <c r="L18" s="368"/>
      <c r="M18" s="367"/>
      <c r="N18" s="370"/>
      <c r="O18" s="371"/>
      <c r="P18" s="371"/>
      <c r="Q18" s="368"/>
      <c r="R18" s="372"/>
      <c r="T18" s="355"/>
    </row>
    <row r="19" spans="1:20" s="354" customFormat="1" ht="33" customHeight="1">
      <c r="B19" s="217">
        <v>6</v>
      </c>
      <c r="C19" s="217"/>
      <c r="D19" s="217"/>
      <c r="E19" s="217"/>
      <c r="F19" s="217"/>
      <c r="G19" s="217"/>
      <c r="H19" s="217"/>
      <c r="I19" s="217"/>
      <c r="J19" s="373"/>
      <c r="K19" s="357"/>
      <c r="L19" s="356"/>
      <c r="M19" s="217"/>
      <c r="N19" s="358"/>
      <c r="O19" s="359"/>
      <c r="P19" s="359"/>
      <c r="Q19" s="356"/>
      <c r="R19" s="360"/>
      <c r="T19" s="355"/>
    </row>
    <row r="20" spans="1:20" s="354" customFormat="1" ht="33" customHeight="1">
      <c r="B20" s="217">
        <v>7</v>
      </c>
      <c r="C20" s="217"/>
      <c r="D20" s="217"/>
      <c r="E20" s="217"/>
      <c r="F20" s="217"/>
      <c r="G20" s="217"/>
      <c r="H20" s="217"/>
      <c r="I20" s="217"/>
      <c r="J20" s="359"/>
      <c r="K20" s="357"/>
      <c r="L20" s="356"/>
      <c r="M20" s="217"/>
      <c r="N20" s="358"/>
      <c r="O20" s="359"/>
      <c r="P20" s="359"/>
      <c r="Q20" s="356"/>
      <c r="R20" s="360"/>
      <c r="T20" s="355"/>
    </row>
    <row r="21" spans="1:20" s="354" customFormat="1" ht="33" customHeight="1">
      <c r="B21" s="217">
        <v>8</v>
      </c>
      <c r="C21" s="217"/>
      <c r="D21" s="217"/>
      <c r="E21" s="217"/>
      <c r="F21" s="217"/>
      <c r="G21" s="217"/>
      <c r="H21" s="217"/>
      <c r="I21" s="217"/>
      <c r="J21" s="359"/>
      <c r="K21" s="357"/>
      <c r="L21" s="356"/>
      <c r="M21" s="217"/>
      <c r="N21" s="358"/>
      <c r="O21" s="359"/>
      <c r="P21" s="359"/>
      <c r="Q21" s="356"/>
      <c r="R21" s="360"/>
      <c r="T21" s="355"/>
    </row>
    <row r="22" spans="1:20" s="354" customFormat="1" ht="33" customHeight="1">
      <c r="B22" s="217">
        <v>9</v>
      </c>
      <c r="C22" s="217"/>
      <c r="D22" s="217"/>
      <c r="E22" s="217"/>
      <c r="F22" s="217"/>
      <c r="G22" s="217"/>
      <c r="H22" s="217"/>
      <c r="I22" s="217"/>
      <c r="J22" s="359"/>
      <c r="K22" s="357"/>
      <c r="L22" s="356"/>
      <c r="M22" s="217"/>
      <c r="N22" s="358"/>
      <c r="O22" s="359"/>
      <c r="P22" s="359"/>
      <c r="Q22" s="356"/>
      <c r="R22" s="360"/>
      <c r="T22" s="355"/>
    </row>
    <row r="23" spans="1:20" s="354" customFormat="1" ht="33" customHeight="1">
      <c r="B23" s="217">
        <v>10</v>
      </c>
      <c r="C23" s="217"/>
      <c r="D23" s="217"/>
      <c r="E23" s="217"/>
      <c r="F23" s="217"/>
      <c r="G23" s="217"/>
      <c r="H23" s="217"/>
      <c r="I23" s="217"/>
      <c r="J23" s="359"/>
      <c r="K23" s="357"/>
      <c r="L23" s="356"/>
      <c r="M23" s="217"/>
      <c r="N23" s="358"/>
      <c r="O23" s="359"/>
      <c r="P23" s="359"/>
      <c r="Q23" s="356"/>
      <c r="R23" s="360"/>
      <c r="T23" s="355"/>
    </row>
    <row r="24" spans="1:20" ht="48.95" customHeight="1">
      <c r="B24" s="467" t="s">
        <v>130</v>
      </c>
      <c r="C24" s="468"/>
      <c r="D24" s="468"/>
      <c r="E24" s="468"/>
      <c r="F24" s="468"/>
      <c r="G24" s="468"/>
      <c r="H24" s="468"/>
      <c r="I24" s="468"/>
      <c r="J24" s="468"/>
      <c r="K24" s="468"/>
      <c r="L24" s="469"/>
      <c r="M24" s="264">
        <f>SUM(M14:M23)</f>
        <v>0</v>
      </c>
      <c r="N24" s="265">
        <f>SUM(N14:N23)</f>
        <v>0</v>
      </c>
      <c r="O24" s="264"/>
      <c r="P24" s="266"/>
      <c r="Q24" s="266"/>
      <c r="R24" s="266"/>
      <c r="T24" s="116"/>
    </row>
    <row r="25" spans="1:20">
      <c r="Q25" s="117"/>
    </row>
    <row r="26" spans="1:20" ht="15">
      <c r="A26" s="92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108"/>
      <c r="N26" s="93"/>
      <c r="O26" s="93"/>
      <c r="P26" s="109"/>
      <c r="Q26" s="109"/>
      <c r="R26" s="109"/>
      <c r="S26" s="92"/>
    </row>
    <row r="27" spans="1:20">
      <c r="B27" s="94" t="s">
        <v>131</v>
      </c>
      <c r="C27" s="94"/>
      <c r="D27" s="94"/>
    </row>
    <row r="28" spans="1:20">
      <c r="A28" s="92"/>
      <c r="B28" s="95" t="s">
        <v>144</v>
      </c>
      <c r="C28" s="96"/>
      <c r="D28" s="96"/>
      <c r="E28" s="97"/>
      <c r="F28" s="98"/>
      <c r="G28" s="99"/>
      <c r="H28" s="99"/>
      <c r="I28" s="99"/>
      <c r="J28" s="99"/>
      <c r="K28" s="110"/>
      <c r="L28" s="99"/>
      <c r="M28" s="92"/>
      <c r="N28" s="92"/>
      <c r="O28" s="92"/>
      <c r="P28" s="92"/>
      <c r="Q28" s="92"/>
      <c r="R28" s="92"/>
      <c r="S28" s="92"/>
    </row>
    <row r="29" spans="1:20">
      <c r="B29" s="100"/>
      <c r="C29" s="100"/>
      <c r="D29" s="100"/>
      <c r="E29" s="100"/>
      <c r="F29" s="101"/>
      <c r="G29" s="102"/>
      <c r="H29" s="102"/>
      <c r="I29" s="102"/>
      <c r="J29" s="102"/>
      <c r="K29" s="111"/>
      <c r="L29" s="102"/>
    </row>
    <row r="30" spans="1:20" ht="15">
      <c r="B30" s="103" t="s">
        <v>132</v>
      </c>
      <c r="C30" s="432" t="s">
        <v>133</v>
      </c>
      <c r="D30" s="432"/>
      <c r="E30" s="432"/>
      <c r="F30" s="432"/>
      <c r="G30" s="432"/>
      <c r="H30" s="432"/>
      <c r="I30" s="432"/>
      <c r="J30" s="432"/>
      <c r="K30" s="432"/>
      <c r="L30" s="432"/>
    </row>
    <row r="31" spans="1:20" ht="15">
      <c r="B31" s="103" t="s">
        <v>132</v>
      </c>
      <c r="C31" s="432" t="s">
        <v>134</v>
      </c>
      <c r="D31" s="432"/>
      <c r="E31" s="432"/>
      <c r="F31" s="432"/>
      <c r="G31" s="432"/>
      <c r="H31" s="432"/>
      <c r="I31" s="432"/>
      <c r="J31" s="432"/>
      <c r="K31" s="432"/>
      <c r="L31" s="432"/>
    </row>
    <row r="32" spans="1:20" ht="15">
      <c r="B32" s="89"/>
      <c r="C32" s="89"/>
      <c r="D32" s="89"/>
      <c r="E32" s="89"/>
      <c r="F32" s="89"/>
      <c r="G32" s="89"/>
      <c r="H32" s="89"/>
      <c r="I32" s="89"/>
      <c r="J32" s="89"/>
      <c r="K32" s="112"/>
      <c r="L32" s="89"/>
    </row>
    <row r="33" spans="2:16" ht="15">
      <c r="B33" s="89"/>
      <c r="C33" s="89"/>
      <c r="D33" s="89"/>
      <c r="E33" s="89"/>
      <c r="F33" s="89"/>
      <c r="G33" s="89"/>
      <c r="H33" s="89"/>
      <c r="I33" s="89"/>
      <c r="J33" s="89"/>
      <c r="K33" s="112"/>
      <c r="L33" s="89"/>
    </row>
    <row r="34" spans="2:16" ht="15">
      <c r="B34" s="104" t="s">
        <v>135</v>
      </c>
      <c r="C34" s="104"/>
      <c r="D34" s="104"/>
      <c r="F34" s="89"/>
      <c r="G34" s="89"/>
      <c r="I34" s="103"/>
      <c r="J34" s="104" t="s">
        <v>136</v>
      </c>
      <c r="K34" s="112"/>
      <c r="L34" s="89"/>
      <c r="P34" s="104" t="s">
        <v>137</v>
      </c>
    </row>
    <row r="35" spans="2:16" ht="15">
      <c r="B35" s="105"/>
      <c r="C35" s="105"/>
      <c r="D35" s="105"/>
      <c r="F35" s="89"/>
      <c r="G35" s="89"/>
      <c r="I35" s="103"/>
      <c r="J35" s="105"/>
      <c r="K35" s="112"/>
      <c r="L35" s="89"/>
      <c r="P35" s="105"/>
    </row>
    <row r="36" spans="2:16" ht="15">
      <c r="B36" s="89"/>
      <c r="C36" s="89"/>
      <c r="D36" s="89"/>
      <c r="F36" s="89"/>
      <c r="G36" s="89"/>
      <c r="I36" s="103"/>
      <c r="J36" s="89"/>
      <c r="K36" s="112"/>
      <c r="L36" s="89"/>
      <c r="P36" s="89"/>
    </row>
    <row r="37" spans="2:16" ht="15">
      <c r="B37" s="104" t="s">
        <v>138</v>
      </c>
      <c r="C37" s="104"/>
      <c r="D37" s="104"/>
      <c r="F37" s="89"/>
      <c r="G37" s="89"/>
      <c r="I37" s="104"/>
      <c r="J37" s="104" t="s">
        <v>138</v>
      </c>
      <c r="K37" s="112"/>
      <c r="L37" s="89"/>
      <c r="P37" s="104" t="s">
        <v>138</v>
      </c>
    </row>
    <row r="38" spans="2:16" ht="15">
      <c r="B38" s="104" t="s">
        <v>264</v>
      </c>
      <c r="C38" s="104"/>
      <c r="D38" s="104"/>
      <c r="F38" s="89"/>
      <c r="G38" s="89"/>
      <c r="I38" s="103"/>
      <c r="J38" s="104" t="s">
        <v>261</v>
      </c>
      <c r="K38" s="112"/>
      <c r="L38" s="89"/>
      <c r="P38" s="104" t="s">
        <v>261</v>
      </c>
    </row>
    <row r="39" spans="2:16" ht="15">
      <c r="B39" s="104" t="s">
        <v>260</v>
      </c>
      <c r="C39" s="104"/>
      <c r="D39" s="104"/>
      <c r="F39" s="89"/>
      <c r="G39" s="89"/>
      <c r="I39" s="103"/>
      <c r="J39" s="104" t="s">
        <v>145</v>
      </c>
      <c r="K39" s="112"/>
      <c r="L39" s="89"/>
      <c r="P39" s="104" t="s">
        <v>260</v>
      </c>
    </row>
    <row r="40" spans="2:16" ht="15">
      <c r="B40" s="104" t="s">
        <v>265</v>
      </c>
      <c r="C40" s="104"/>
      <c r="D40" s="104"/>
      <c r="F40" s="89"/>
      <c r="G40" s="89"/>
      <c r="I40" s="103"/>
      <c r="J40" s="104" t="s">
        <v>266</v>
      </c>
      <c r="K40" s="112"/>
      <c r="L40" s="89"/>
      <c r="P40" s="104"/>
    </row>
    <row r="41" spans="2:16" ht="15">
      <c r="B41" s="89" t="s">
        <v>140</v>
      </c>
      <c r="C41" s="89"/>
      <c r="D41" s="89"/>
      <c r="F41" s="89"/>
      <c r="G41" s="89"/>
      <c r="I41" s="103"/>
      <c r="J41" s="89" t="s">
        <v>262</v>
      </c>
      <c r="K41" s="112"/>
      <c r="L41" s="89"/>
      <c r="P41" s="89" t="s">
        <v>140</v>
      </c>
    </row>
    <row r="42" spans="2:16" ht="7.5" customHeight="1">
      <c r="H42" s="106"/>
      <c r="I42" s="113"/>
    </row>
  </sheetData>
  <mergeCells count="19">
    <mergeCell ref="O11:O13"/>
    <mergeCell ref="P11:P13"/>
    <mergeCell ref="Q11:Q13"/>
    <mergeCell ref="R11:R13"/>
    <mergeCell ref="C11:H12"/>
    <mergeCell ref="M11:N12"/>
    <mergeCell ref="B24:L24"/>
    <mergeCell ref="C30:L30"/>
    <mergeCell ref="C31:L31"/>
    <mergeCell ref="B11:B13"/>
    <mergeCell ref="I11:I13"/>
    <mergeCell ref="J11:J13"/>
    <mergeCell ref="K11:K13"/>
    <mergeCell ref="L11:L13"/>
    <mergeCell ref="B3:D3"/>
    <mergeCell ref="B4:D4"/>
    <mergeCell ref="B5:D5"/>
    <mergeCell ref="B8:R8"/>
    <mergeCell ref="B9:R9"/>
  </mergeCells>
  <pageMargins left="0.25" right="0.25" top="0.75" bottom="0.75" header="0.3" footer="0.3"/>
  <pageSetup paperSize="9" scale="43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'Kategori Aset'!$M$1:$M$3</xm:f>
          </x14:formula1>
          <xm:sqref>P14:P23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B2:F25"/>
  <sheetViews>
    <sheetView topLeftCell="A4" workbookViewId="0">
      <selection activeCell="C14" sqref="C14"/>
    </sheetView>
  </sheetViews>
  <sheetFormatPr defaultColWidth="9" defaultRowHeight="15"/>
  <cols>
    <col min="1" max="1" width="4" customWidth="1"/>
    <col min="2" max="2" width="15.140625" bestFit="1" customWidth="1"/>
    <col min="3" max="3" width="13.140625" bestFit="1" customWidth="1"/>
    <col min="4" max="4" width="8.85546875" bestFit="1" customWidth="1"/>
  </cols>
  <sheetData>
    <row r="2" spans="2:6" ht="15.75">
      <c r="B2" s="74" t="s">
        <v>97</v>
      </c>
    </row>
    <row r="3" spans="2:6" ht="15.75">
      <c r="B3" s="75" t="s">
        <v>169</v>
      </c>
    </row>
    <row r="4" spans="2:6" ht="15.75">
      <c r="B4" s="75" t="s">
        <v>170</v>
      </c>
    </row>
    <row r="5" spans="2:6">
      <c r="B5" s="76" t="s">
        <v>171</v>
      </c>
    </row>
    <row r="6" spans="2:6">
      <c r="B6" s="76" t="s">
        <v>172</v>
      </c>
    </row>
    <row r="7" spans="2:6">
      <c r="B7" s="76" t="s">
        <v>173</v>
      </c>
    </row>
    <row r="8" spans="2:6">
      <c r="B8" s="76"/>
    </row>
    <row r="9" spans="2:6">
      <c r="B9" s="77" t="s">
        <v>108</v>
      </c>
    </row>
    <row r="10" spans="2:6">
      <c r="B10" s="76"/>
    </row>
    <row r="11" spans="2:6">
      <c r="B11" s="162" t="s">
        <v>102</v>
      </c>
      <c r="C11" s="375" t="s">
        <v>239</v>
      </c>
    </row>
    <row r="12" spans="2:6" ht="18.75">
      <c r="B12" s="78"/>
      <c r="C12" s="79"/>
    </row>
    <row r="13" spans="2:6">
      <c r="B13" s="162" t="s">
        <v>174</v>
      </c>
      <c r="C13" t="s">
        <v>104</v>
      </c>
      <c r="D13" t="s">
        <v>105</v>
      </c>
    </row>
    <row r="14" spans="2:6">
      <c r="B14" s="80" t="s">
        <v>106</v>
      </c>
      <c r="C14" s="81"/>
      <c r="D14" s="82"/>
    </row>
    <row r="16" spans="2:6"/>
    <row r="19" spans="2:6"/>
    <row r="22" spans="2:6">
      <c r="B22" s="77" t="s">
        <v>175</v>
      </c>
    </row>
    <row r="24" spans="2:6">
      <c r="B24" s="162" t="s">
        <v>176</v>
      </c>
      <c r="C24" t="s">
        <v>104</v>
      </c>
      <c r="D24" t="s">
        <v>177</v>
      </c>
    </row>
    <row r="25" spans="2:6">
      <c r="B25" s="80" t="s">
        <v>106</v>
      </c>
      <c r="C25" s="81"/>
      <c r="D25" s="82"/>
    </row>
  </sheetData>
  <pageMargins left="0.7" right="0.7" top="0.75" bottom="0.75" header="0.3" footer="0.3"/>
  <pageSetup paperSize="9" orientation="landscape"/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  <pageSetUpPr fitToPage="1"/>
  </sheetPr>
  <dimension ref="A1:Q55"/>
  <sheetViews>
    <sheetView showGridLines="0" view="pageBreakPreview" zoomScale="60" zoomScaleNormal="60" workbookViewId="0">
      <selection activeCell="M29" sqref="M29"/>
    </sheetView>
  </sheetViews>
  <sheetFormatPr defaultColWidth="9.140625" defaultRowHeight="18"/>
  <cols>
    <col min="1" max="1" width="3.5703125" style="4" customWidth="1"/>
    <col min="2" max="2" width="9" style="4" customWidth="1"/>
    <col min="3" max="3" width="8.85546875" style="5" customWidth="1"/>
    <col min="4" max="4" width="13.140625" style="6" customWidth="1"/>
    <col min="5" max="5" width="14.85546875" style="6" customWidth="1"/>
    <col min="6" max="6" width="16.7109375" style="6" customWidth="1"/>
    <col min="7" max="7" width="9.28515625" style="6" customWidth="1"/>
    <col min="8" max="8" width="11" style="6" customWidth="1"/>
    <col min="9" max="9" width="31.7109375" style="6" customWidth="1"/>
    <col min="10" max="10" width="15.5703125" style="6" customWidth="1"/>
    <col min="11" max="11" width="18" style="7" hidden="1" customWidth="1"/>
    <col min="12" max="12" width="19.85546875" style="4" customWidth="1"/>
    <col min="13" max="13" width="22.5703125" style="4" customWidth="1"/>
    <col min="14" max="14" width="16.85546875" style="4" customWidth="1"/>
    <col min="15" max="15" width="16.5703125" style="4" customWidth="1"/>
    <col min="16" max="16" width="18.28515625" style="4" bestFit="1" customWidth="1"/>
    <col min="17" max="18" width="9.140625" style="4"/>
    <col min="19" max="19" width="10.7109375" style="4" customWidth="1"/>
    <col min="20" max="20" width="13.140625" style="4" customWidth="1"/>
    <col min="21" max="16384" width="9.140625" style="4"/>
  </cols>
  <sheetData>
    <row r="1" spans="1:13" ht="20.25">
      <c r="M1" s="65" t="s">
        <v>180</v>
      </c>
    </row>
    <row r="2" spans="1:13" ht="20.100000000000001" customHeight="1"/>
    <row r="3" spans="1:13" ht="23.25">
      <c r="A3" s="471" t="s">
        <v>181</v>
      </c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</row>
    <row r="4" spans="1:13" ht="12" customHeight="1"/>
    <row r="5" spans="1:13" s="2" customFormat="1">
      <c r="B5" s="8" t="s">
        <v>182</v>
      </c>
      <c r="C5" s="8"/>
      <c r="D5" s="9"/>
      <c r="E5" s="9"/>
      <c r="F5" s="9"/>
      <c r="G5" s="9" t="s">
        <v>142</v>
      </c>
      <c r="H5" s="477" t="s">
        <v>286</v>
      </c>
      <c r="I5" s="477"/>
      <c r="J5" s="477"/>
      <c r="K5" s="477"/>
      <c r="L5" s="477"/>
      <c r="M5" s="477"/>
    </row>
    <row r="6" spans="1:13" s="2" customFormat="1" ht="9.6" customHeight="1">
      <c r="C6" s="8"/>
      <c r="D6" s="9"/>
      <c r="E6" s="9"/>
      <c r="F6" s="9"/>
      <c r="G6" s="9"/>
      <c r="H6" s="478"/>
      <c r="I6" s="478"/>
      <c r="J6" s="478"/>
      <c r="K6" s="478"/>
      <c r="L6" s="478"/>
      <c r="M6" s="478"/>
    </row>
    <row r="7" spans="1:13" s="2" customFormat="1" ht="18.75">
      <c r="B7" s="8" t="s">
        <v>183</v>
      </c>
      <c r="C7" s="8"/>
      <c r="D7" s="9"/>
      <c r="E7" s="9"/>
      <c r="F7" s="9"/>
      <c r="G7" s="9" t="s">
        <v>142</v>
      </c>
      <c r="H7" s="479" t="s">
        <v>295</v>
      </c>
      <c r="I7" s="479"/>
      <c r="J7" s="479"/>
      <c r="K7" s="479"/>
      <c r="L7" s="479"/>
      <c r="M7" s="479"/>
    </row>
    <row r="8" spans="1:13" s="3" customFormat="1" ht="18.75">
      <c r="B8" s="8" t="s">
        <v>184</v>
      </c>
      <c r="D8" s="9"/>
      <c r="E8" s="10"/>
      <c r="F8" s="9"/>
      <c r="G8" s="9" t="s">
        <v>142</v>
      </c>
      <c r="H8" s="479" t="s">
        <v>293</v>
      </c>
      <c r="I8" s="479"/>
      <c r="J8" s="479"/>
      <c r="K8" s="479"/>
      <c r="L8" s="479"/>
      <c r="M8" s="479"/>
    </row>
    <row r="9" spans="1:13" s="3" customFormat="1" ht="18.75">
      <c r="B9" s="8" t="s">
        <v>185</v>
      </c>
      <c r="E9" s="10"/>
      <c r="F9" s="10"/>
      <c r="G9" s="10" t="s">
        <v>142</v>
      </c>
      <c r="H9" s="479" t="s">
        <v>296</v>
      </c>
      <c r="I9" s="479"/>
      <c r="J9" s="479"/>
      <c r="K9" s="479"/>
      <c r="L9" s="479"/>
      <c r="M9" s="479"/>
    </row>
    <row r="10" spans="1:13" s="3" customFormat="1" ht="18.75">
      <c r="B10" s="8" t="s">
        <v>186</v>
      </c>
      <c r="E10" s="10"/>
      <c r="F10" s="9"/>
      <c r="G10" s="9" t="s">
        <v>142</v>
      </c>
      <c r="H10" s="479" t="s">
        <v>299</v>
      </c>
      <c r="I10" s="479"/>
      <c r="J10" s="479"/>
      <c r="K10" s="479"/>
      <c r="L10" s="479"/>
      <c r="M10" s="479"/>
    </row>
    <row r="11" spans="1:13" s="3" customFormat="1" ht="18.75">
      <c r="B11" s="8" t="s">
        <v>187</v>
      </c>
      <c r="E11" s="10"/>
      <c r="F11" s="9"/>
      <c r="G11" s="9" t="s">
        <v>142</v>
      </c>
      <c r="H11" s="480" t="s">
        <v>188</v>
      </c>
      <c r="I11" s="480"/>
      <c r="J11" s="480"/>
      <c r="K11" s="480"/>
      <c r="L11" s="480"/>
      <c r="M11" s="480"/>
    </row>
    <row r="12" spans="1:13" s="2" customFormat="1" ht="18.75">
      <c r="B12" s="8" t="s">
        <v>189</v>
      </c>
      <c r="C12" s="8"/>
      <c r="D12" s="9"/>
      <c r="E12" s="9"/>
      <c r="F12" s="9"/>
      <c r="G12" s="9" t="s">
        <v>142</v>
      </c>
      <c r="H12" s="479" t="s">
        <v>297</v>
      </c>
      <c r="I12" s="479"/>
      <c r="J12" s="479"/>
      <c r="K12" s="479"/>
      <c r="L12" s="479"/>
      <c r="M12" s="479"/>
    </row>
    <row r="13" spans="1:13" s="2" customFormat="1" ht="18.75">
      <c r="C13" s="8"/>
      <c r="D13" s="9"/>
      <c r="E13" s="9"/>
      <c r="F13" s="9"/>
      <c r="G13" s="9" t="s">
        <v>142</v>
      </c>
      <c r="H13" s="479" t="s">
        <v>298</v>
      </c>
      <c r="I13" s="479"/>
      <c r="J13" s="479"/>
      <c r="K13" s="479"/>
      <c r="L13" s="479"/>
      <c r="M13" s="479"/>
    </row>
    <row r="16" spans="1:13" ht="38.450000000000003" customHeight="1">
      <c r="B16" s="472" t="s">
        <v>190</v>
      </c>
      <c r="C16" s="473"/>
      <c r="D16" s="473"/>
      <c r="E16" s="473"/>
      <c r="F16" s="473"/>
      <c r="G16" s="473"/>
      <c r="H16" s="473"/>
      <c r="I16" s="473"/>
      <c r="J16" s="473"/>
      <c r="K16" s="473"/>
      <c r="L16" s="66" t="s">
        <v>121</v>
      </c>
      <c r="M16" s="32" t="s">
        <v>122</v>
      </c>
    </row>
    <row r="17" spans="2:16">
      <c r="B17" s="474"/>
      <c r="C17" s="475"/>
      <c r="D17" s="13"/>
      <c r="E17" s="13"/>
      <c r="F17" s="13"/>
      <c r="G17" s="13"/>
      <c r="H17" s="13"/>
      <c r="I17" s="13"/>
      <c r="J17" s="13"/>
      <c r="K17" s="13"/>
      <c r="L17" s="37"/>
      <c r="M17" s="67"/>
    </row>
    <row r="18" spans="2:16">
      <c r="B18" s="63"/>
      <c r="C18" s="15" t="s">
        <v>191</v>
      </c>
      <c r="D18" s="16"/>
      <c r="E18" s="16"/>
      <c r="F18" s="16"/>
      <c r="G18" s="16"/>
      <c r="H18" s="16"/>
      <c r="I18" s="16"/>
      <c r="J18" s="16"/>
      <c r="K18" s="16"/>
      <c r="L18" s="37" t="e">
        <f>GETPIVOTDATA("Bilangan Aset",'Ringkasan Laporan Perbezaan '!$B$24,"Kategori Laporan (AA/ATK/Aset Tak Alih)","ASET ALIH/ ATK")</f>
        <v>#REF!</v>
      </c>
      <c r="M18" s="68" t="e">
        <f>GETPIVOTDATA("BAKI LBA",'Ringkasan Laporan Perbezaan '!$B$24,"Kategori Laporan (AA/ATK/Aset Tak Alih)","ASET ALIH/ ATK")</f>
        <v>#REF!</v>
      </c>
    </row>
    <row r="19" spans="2:16">
      <c r="B19" s="14"/>
      <c r="C19" s="15" t="s">
        <v>192</v>
      </c>
      <c r="D19" s="16"/>
      <c r="E19" s="16"/>
      <c r="F19" s="16"/>
      <c r="G19" s="16"/>
      <c r="H19" s="16"/>
      <c r="I19" s="16"/>
      <c r="J19" s="16"/>
      <c r="K19" s="16"/>
      <c r="L19" s="37"/>
      <c r="M19" s="69"/>
    </row>
    <row r="20" spans="2:16">
      <c r="B20" s="14"/>
      <c r="C20" s="15"/>
      <c r="D20" s="16"/>
      <c r="E20" s="16"/>
      <c r="F20" s="16"/>
      <c r="G20" s="16"/>
      <c r="H20" s="16"/>
      <c r="I20" s="16"/>
      <c r="J20" s="16"/>
      <c r="K20" s="16"/>
      <c r="L20" s="40"/>
      <c r="M20" s="70"/>
    </row>
    <row r="21" spans="2:16">
      <c r="B21" s="11"/>
      <c r="C21" s="17" t="s">
        <v>193</v>
      </c>
      <c r="D21" s="13"/>
      <c r="E21" s="13"/>
      <c r="F21" s="13"/>
      <c r="G21" s="13"/>
      <c r="H21" s="13"/>
      <c r="I21" s="13"/>
      <c r="J21" s="13"/>
      <c r="K21" s="13"/>
      <c r="L21" s="37"/>
      <c r="M21" s="69"/>
    </row>
    <row r="22" spans="2:16">
      <c r="B22" s="14"/>
      <c r="C22" s="15"/>
      <c r="D22" s="16"/>
      <c r="E22" s="16"/>
      <c r="F22" s="16"/>
      <c r="G22" s="16"/>
      <c r="H22" s="16"/>
      <c r="I22" s="16"/>
      <c r="J22" s="16"/>
      <c r="K22" s="16"/>
      <c r="L22" s="37"/>
      <c r="M22" s="69"/>
    </row>
    <row r="23" spans="2:16">
      <c r="B23" s="14"/>
      <c r="C23" s="64" t="s">
        <v>194</v>
      </c>
      <c r="D23" s="19"/>
      <c r="E23" s="19"/>
      <c r="F23" s="19"/>
      <c r="G23" s="19"/>
      <c r="H23" s="19"/>
      <c r="I23" s="16"/>
      <c r="J23" s="16"/>
      <c r="K23" s="16"/>
      <c r="L23" s="37"/>
      <c r="M23" s="69"/>
    </row>
    <row r="24" spans="2:16">
      <c r="B24" s="14"/>
      <c r="C24" s="222" t="s">
        <v>162</v>
      </c>
      <c r="D24" s="222" t="s">
        <v>163</v>
      </c>
      <c r="E24" s="223"/>
      <c r="F24" s="223"/>
      <c r="G24" s="223"/>
      <c r="H24" s="223"/>
      <c r="I24" s="224"/>
      <c r="J24" s="224"/>
      <c r="K24" s="224"/>
      <c r="L24" s="225"/>
      <c r="M24" s="226"/>
    </row>
    <row r="25" spans="2:16">
      <c r="B25" s="14"/>
      <c r="C25" s="232" t="s">
        <v>143</v>
      </c>
      <c r="D25" s="233" t="s">
        <v>164</v>
      </c>
      <c r="E25" s="234"/>
      <c r="F25" s="234"/>
      <c r="G25" s="234"/>
      <c r="H25" s="234"/>
      <c r="I25" s="235"/>
      <c r="J25" s="235"/>
      <c r="K25" s="235"/>
      <c r="L25" s="236"/>
      <c r="M25" s="237"/>
      <c r="O25" s="218" t="s">
        <v>273</v>
      </c>
      <c r="P25" s="219" t="s">
        <v>274</v>
      </c>
    </row>
    <row r="26" spans="2:16">
      <c r="B26" s="14"/>
      <c r="C26" s="227" t="s">
        <v>143</v>
      </c>
      <c r="D26" s="227" t="s">
        <v>96</v>
      </c>
      <c r="E26" s="228"/>
      <c r="F26" s="228"/>
      <c r="G26" s="228"/>
      <c r="H26" s="228"/>
      <c r="I26" s="229"/>
      <c r="J26" s="229"/>
      <c r="K26" s="229"/>
      <c r="L26" s="230"/>
      <c r="M26" s="231"/>
      <c r="O26" s="220">
        <f>SUM(M22:M26)</f>
        <v>0</v>
      </c>
      <c r="P26" s="221">
        <f>O26-'Lampiran B3-A-A2 (i)(PTJ)'!N29</f>
        <v>0</v>
      </c>
    </row>
    <row r="27" spans="2:16">
      <c r="B27" s="14"/>
      <c r="C27" s="15"/>
      <c r="D27" s="15"/>
      <c r="E27" s="16"/>
      <c r="F27" s="16"/>
      <c r="G27" s="16"/>
      <c r="H27" s="16"/>
      <c r="I27" s="16"/>
      <c r="J27" s="16"/>
      <c r="K27" s="16"/>
      <c r="L27" s="37"/>
      <c r="M27" s="69"/>
    </row>
    <row r="28" spans="2:16">
      <c r="B28" s="14"/>
      <c r="C28" s="15"/>
      <c r="D28" s="16"/>
      <c r="E28" s="16"/>
      <c r="F28" s="16"/>
      <c r="G28" s="16"/>
      <c r="H28" s="16"/>
      <c r="I28" s="16"/>
      <c r="J28" s="16"/>
      <c r="K28" s="16"/>
      <c r="L28" s="40"/>
      <c r="M28" s="70"/>
    </row>
    <row r="29" spans="2:16">
      <c r="B29" s="11"/>
      <c r="C29" s="17" t="s">
        <v>195</v>
      </c>
      <c r="D29" s="13"/>
      <c r="E29" s="13"/>
      <c r="F29" s="13"/>
      <c r="G29" s="13"/>
      <c r="H29" s="13"/>
      <c r="I29" s="13"/>
      <c r="J29" s="13"/>
      <c r="K29" s="13"/>
      <c r="L29" s="34"/>
      <c r="M29" s="71"/>
    </row>
    <row r="30" spans="2:16">
      <c r="B30" s="14"/>
      <c r="C30" s="15"/>
      <c r="D30" s="16"/>
      <c r="E30" s="16"/>
      <c r="F30" s="16"/>
      <c r="G30" s="16"/>
      <c r="H30" s="16"/>
      <c r="I30" s="16"/>
      <c r="J30" s="16"/>
      <c r="K30" s="16"/>
      <c r="L30" s="37"/>
      <c r="M30" s="69"/>
    </row>
    <row r="31" spans="2:16">
      <c r="B31" s="14"/>
      <c r="C31" s="64" t="s">
        <v>196</v>
      </c>
      <c r="D31" s="19"/>
      <c r="E31" s="19"/>
      <c r="F31" s="19"/>
      <c r="G31" s="16"/>
      <c r="H31" s="16"/>
      <c r="I31" s="16"/>
      <c r="J31" s="16"/>
      <c r="K31" s="16"/>
      <c r="L31" s="37"/>
      <c r="M31" s="69"/>
    </row>
    <row r="32" spans="2:16">
      <c r="B32" s="14"/>
      <c r="C32" s="222" t="s">
        <v>162</v>
      </c>
      <c r="D32" s="222" t="s">
        <v>94</v>
      </c>
      <c r="E32" s="223"/>
      <c r="F32" s="223"/>
      <c r="G32" s="224"/>
      <c r="H32" s="224"/>
      <c r="I32" s="224"/>
      <c r="J32" s="224"/>
      <c r="K32" s="224"/>
      <c r="L32" s="225"/>
      <c r="M32" s="226"/>
    </row>
    <row r="33" spans="2:17">
      <c r="B33" s="14"/>
      <c r="C33" s="232" t="s">
        <v>143</v>
      </c>
      <c r="D33" s="232" t="s">
        <v>95</v>
      </c>
      <c r="E33" s="234"/>
      <c r="F33" s="234"/>
      <c r="G33" s="235"/>
      <c r="H33" s="235"/>
      <c r="I33" s="235"/>
      <c r="J33" s="235"/>
      <c r="K33" s="235"/>
      <c r="L33" s="236"/>
      <c r="M33" s="237"/>
    </row>
    <row r="34" spans="2:17">
      <c r="B34" s="14"/>
      <c r="C34" s="227" t="s">
        <v>165</v>
      </c>
      <c r="D34" s="227" t="s">
        <v>96</v>
      </c>
      <c r="E34" s="228"/>
      <c r="F34" s="228"/>
      <c r="G34" s="229"/>
      <c r="H34" s="229"/>
      <c r="I34" s="229"/>
      <c r="J34" s="229"/>
      <c r="K34" s="229"/>
      <c r="L34" s="230"/>
      <c r="M34" s="231"/>
      <c r="O34" s="218" t="s">
        <v>273</v>
      </c>
      <c r="P34" s="219" t="s">
        <v>274</v>
      </c>
    </row>
    <row r="35" spans="2:17">
      <c r="B35" s="14"/>
      <c r="C35" s="15"/>
      <c r="D35" s="15"/>
      <c r="E35" s="16"/>
      <c r="F35" s="16"/>
      <c r="G35" s="16"/>
      <c r="H35" s="16"/>
      <c r="I35" s="16"/>
      <c r="J35" s="16"/>
      <c r="K35" s="16"/>
      <c r="L35" s="52"/>
      <c r="M35" s="72"/>
      <c r="O35" s="220">
        <f>SUM(M31:M35)</f>
        <v>0</v>
      </c>
      <c r="P35" s="221">
        <f>O35-'LAMPIRAN B3-A-A2(ii)'!N42</f>
        <v>0</v>
      </c>
    </row>
    <row r="36" spans="2:17">
      <c r="B36" s="14"/>
      <c r="C36" s="15"/>
      <c r="D36" s="16"/>
      <c r="E36" s="16"/>
      <c r="F36" s="16"/>
      <c r="G36" s="16"/>
      <c r="H36" s="16"/>
      <c r="I36" s="16"/>
      <c r="J36" s="16"/>
      <c r="K36" s="16"/>
      <c r="L36" s="40"/>
      <c r="M36" s="70"/>
    </row>
    <row r="37" spans="2:17">
      <c r="B37" s="11"/>
      <c r="C37" s="12"/>
      <c r="D37" s="13"/>
      <c r="E37" s="13"/>
      <c r="F37" s="13"/>
      <c r="G37" s="13"/>
      <c r="H37" s="13"/>
      <c r="I37" s="13"/>
      <c r="J37" s="13"/>
      <c r="K37" s="13"/>
      <c r="L37" s="37"/>
      <c r="M37" s="69"/>
      <c r="N37" s="53"/>
      <c r="O37" s="53"/>
    </row>
    <row r="38" spans="2:17">
      <c r="B38" s="14"/>
      <c r="C38" s="15" t="s">
        <v>197</v>
      </c>
      <c r="D38" s="16"/>
      <c r="E38" s="16"/>
      <c r="F38" s="16"/>
      <c r="G38" s="16"/>
      <c r="H38" s="16"/>
      <c r="I38" s="16"/>
      <c r="J38" s="16"/>
      <c r="K38" s="16"/>
      <c r="L38" s="37" t="e">
        <f>L18+L24+L25+L26-L32-L33-L34</f>
        <v>#REF!</v>
      </c>
      <c r="M38" s="68" t="e">
        <f>M18+M24+M25+M26+-M32-M33-M34</f>
        <v>#REF!</v>
      </c>
      <c r="O38" s="55"/>
      <c r="P38" s="53"/>
      <c r="Q38" s="61"/>
    </row>
    <row r="39" spans="2:17">
      <c r="B39" s="14"/>
      <c r="C39" s="15" t="s">
        <v>192</v>
      </c>
      <c r="D39" s="16"/>
      <c r="E39" s="16"/>
      <c r="F39" s="16"/>
      <c r="G39" s="16"/>
      <c r="H39" s="16"/>
      <c r="I39" s="16"/>
      <c r="J39" s="16"/>
      <c r="K39" s="16"/>
      <c r="L39" s="37"/>
      <c r="M39" s="69"/>
      <c r="O39" s="53"/>
      <c r="P39" s="56"/>
      <c r="Q39" s="62"/>
    </row>
    <row r="40" spans="2:17">
      <c r="B40" s="22"/>
      <c r="C40" s="23"/>
      <c r="D40" s="24"/>
      <c r="E40" s="24"/>
      <c r="F40" s="24"/>
      <c r="G40" s="24"/>
      <c r="H40" s="24"/>
      <c r="I40" s="24"/>
      <c r="J40" s="24"/>
      <c r="K40" s="24"/>
      <c r="L40" s="40"/>
      <c r="M40" s="70"/>
      <c r="N40" s="53"/>
      <c r="O40" s="53"/>
    </row>
    <row r="41" spans="2:17">
      <c r="B41" s="25"/>
      <c r="C41" s="15"/>
      <c r="D41" s="16"/>
      <c r="E41" s="16"/>
      <c r="F41" s="16"/>
      <c r="G41" s="16"/>
      <c r="H41" s="16"/>
      <c r="I41" s="16"/>
      <c r="J41" s="16"/>
      <c r="K41" s="57"/>
    </row>
    <row r="42" spans="2:17" ht="54" customHeight="1">
      <c r="B42" s="476" t="s">
        <v>198</v>
      </c>
      <c r="C42" s="476"/>
      <c r="D42" s="476"/>
      <c r="E42" s="476"/>
      <c r="F42" s="476"/>
      <c r="G42" s="476"/>
      <c r="H42" s="476"/>
      <c r="I42" s="476"/>
      <c r="J42" s="476"/>
      <c r="K42" s="476"/>
      <c r="L42" s="476"/>
      <c r="M42" s="476"/>
    </row>
    <row r="43" spans="2:17" ht="8.25" customHeight="1"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</row>
    <row r="45" spans="2:17" s="2" customFormat="1">
      <c r="B45" s="26" t="s">
        <v>135</v>
      </c>
      <c r="C45" s="27"/>
      <c r="D45" s="26"/>
      <c r="E45" s="26"/>
      <c r="F45" s="27"/>
      <c r="G45" s="26" t="s">
        <v>136</v>
      </c>
      <c r="H45" s="27"/>
      <c r="I45" s="58"/>
      <c r="J45" s="26" t="s">
        <v>199</v>
      </c>
      <c r="K45" s="27"/>
      <c r="L45" s="27"/>
      <c r="M45" s="27"/>
    </row>
    <row r="46" spans="2:17" s="2" customFormat="1">
      <c r="B46" s="26"/>
      <c r="C46" s="27"/>
      <c r="D46" s="26"/>
      <c r="E46" s="26"/>
      <c r="F46" s="27"/>
      <c r="G46" s="26"/>
      <c r="H46" s="27"/>
      <c r="I46" s="58"/>
      <c r="J46" s="26"/>
      <c r="K46" s="27"/>
      <c r="L46" s="27"/>
      <c r="M46" s="27"/>
    </row>
    <row r="47" spans="2:17" s="2" customFormat="1">
      <c r="B47" s="28"/>
      <c r="C47" s="27"/>
      <c r="D47" s="28"/>
      <c r="E47" s="28"/>
      <c r="F47" s="27"/>
      <c r="G47" s="28"/>
      <c r="H47" s="27"/>
      <c r="I47" s="58"/>
      <c r="J47" s="28"/>
      <c r="K47" s="27"/>
      <c r="L47" s="27"/>
      <c r="M47" s="27"/>
    </row>
    <row r="48" spans="2:17" s="2" customFormat="1">
      <c r="B48" s="29" t="s">
        <v>200</v>
      </c>
      <c r="C48" s="27"/>
      <c r="D48" s="29"/>
      <c r="E48" s="29"/>
      <c r="F48" s="27"/>
      <c r="G48" s="29" t="s">
        <v>200</v>
      </c>
      <c r="H48" s="27"/>
      <c r="I48" s="58"/>
      <c r="J48" s="29" t="s">
        <v>200</v>
      </c>
      <c r="K48" s="27"/>
      <c r="L48" s="27"/>
      <c r="M48" s="27"/>
    </row>
    <row r="49" spans="2:13" s="2" customFormat="1">
      <c r="B49" s="26" t="s">
        <v>139</v>
      </c>
      <c r="C49" s="27"/>
      <c r="D49" s="26"/>
      <c r="E49" s="26"/>
      <c r="F49" s="27"/>
      <c r="G49" s="26" t="s">
        <v>139</v>
      </c>
      <c r="H49" s="27"/>
      <c r="I49" s="58"/>
      <c r="J49" s="26" t="s">
        <v>264</v>
      </c>
      <c r="K49" s="27"/>
      <c r="L49" s="27"/>
      <c r="M49" s="27"/>
    </row>
    <row r="50" spans="2:13" s="2" customFormat="1">
      <c r="B50" s="26" t="s">
        <v>260</v>
      </c>
      <c r="C50" s="27"/>
      <c r="D50" s="26"/>
      <c r="E50" s="26"/>
      <c r="F50" s="27"/>
      <c r="G50" s="26" t="s">
        <v>260</v>
      </c>
      <c r="H50" s="27"/>
      <c r="I50" s="58"/>
      <c r="J50" s="26" t="s">
        <v>260</v>
      </c>
      <c r="K50" s="27"/>
      <c r="L50" s="27"/>
      <c r="M50" s="27"/>
    </row>
    <row r="51" spans="2:13" s="2" customFormat="1">
      <c r="B51" s="26" t="s">
        <v>267</v>
      </c>
      <c r="C51" s="27"/>
      <c r="D51" s="26"/>
      <c r="E51" s="26"/>
      <c r="F51" s="27"/>
      <c r="G51" s="26" t="s">
        <v>267</v>
      </c>
      <c r="H51" s="27"/>
      <c r="I51" s="58"/>
      <c r="J51" s="28" t="s">
        <v>262</v>
      </c>
      <c r="K51" s="27"/>
      <c r="L51" s="27"/>
      <c r="M51" s="27"/>
    </row>
    <row r="52" spans="2:13" s="2" customFormat="1">
      <c r="B52" s="28" t="s">
        <v>262</v>
      </c>
      <c r="C52" s="27"/>
      <c r="D52" s="28"/>
      <c r="E52" s="28"/>
      <c r="F52" s="27"/>
      <c r="G52" s="28" t="s">
        <v>262</v>
      </c>
      <c r="H52" s="27"/>
      <c r="I52" s="58"/>
      <c r="J52" s="19"/>
      <c r="K52" s="27"/>
      <c r="L52" s="27"/>
      <c r="M52" s="27"/>
    </row>
    <row r="53" spans="2:13" s="2" customFormat="1">
      <c r="B53" s="58"/>
      <c r="C53" s="28"/>
      <c r="D53" s="28"/>
      <c r="E53" s="28"/>
      <c r="F53" s="28"/>
      <c r="G53" s="28"/>
      <c r="H53" s="28"/>
      <c r="I53" s="73"/>
      <c r="J53" s="59"/>
      <c r="K53" s="27"/>
      <c r="L53" s="27"/>
      <c r="M53" s="27"/>
    </row>
    <row r="54" spans="2:13" s="2" customFormat="1">
      <c r="B54" s="27"/>
      <c r="C54" s="18"/>
      <c r="D54" s="19"/>
      <c r="E54" s="19"/>
      <c r="F54" s="19"/>
      <c r="G54" s="19"/>
      <c r="H54" s="19"/>
      <c r="I54" s="19"/>
      <c r="J54" s="19"/>
      <c r="K54" s="59"/>
      <c r="L54" s="27"/>
      <c r="M54" s="27"/>
    </row>
    <row r="55" spans="2:13" s="2" customFormat="1">
      <c r="B55" s="27"/>
      <c r="C55" s="18"/>
      <c r="D55" s="19"/>
      <c r="E55" s="19"/>
      <c r="F55" s="19"/>
      <c r="G55" s="19"/>
      <c r="H55" s="19"/>
      <c r="I55" s="19"/>
      <c r="J55" s="19"/>
      <c r="K55" s="59"/>
      <c r="L55" s="27"/>
      <c r="M55" s="27"/>
    </row>
  </sheetData>
  <mergeCells count="14">
    <mergeCell ref="B43:M43"/>
    <mergeCell ref="A3:M3"/>
    <mergeCell ref="B16:K16"/>
    <mergeCell ref="B17:C17"/>
    <mergeCell ref="B42:M42"/>
    <mergeCell ref="H5:M5"/>
    <mergeCell ref="H6:M6"/>
    <mergeCell ref="H7:M7"/>
    <mergeCell ref="H8:M8"/>
    <mergeCell ref="H9:M9"/>
    <mergeCell ref="H10:M10"/>
    <mergeCell ref="H11:M11"/>
    <mergeCell ref="H12:M12"/>
    <mergeCell ref="H13:M13"/>
  </mergeCells>
  <pageMargins left="0.70866141732283505" right="0.70866141732283505" top="0.74803149606299202" bottom="0" header="0.31496062992126" footer="0.31496062992126"/>
  <pageSetup paperSize="9" scale="4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  <pageSetUpPr fitToPage="1"/>
  </sheetPr>
  <dimension ref="A1:Q51"/>
  <sheetViews>
    <sheetView showGridLines="0" view="pageBreakPreview" zoomScale="60" zoomScaleNormal="70" workbookViewId="0">
      <selection activeCell="S19" sqref="S19"/>
    </sheetView>
  </sheetViews>
  <sheetFormatPr defaultColWidth="9.140625" defaultRowHeight="18"/>
  <cols>
    <col min="1" max="1" width="4.7109375" style="4" customWidth="1"/>
    <col min="2" max="2" width="9" style="4" customWidth="1"/>
    <col min="3" max="3" width="8.85546875" style="5" customWidth="1"/>
    <col min="4" max="4" width="13.140625" style="6" customWidth="1"/>
    <col min="5" max="5" width="14.85546875" style="6" customWidth="1"/>
    <col min="6" max="6" width="16.7109375" style="6" customWidth="1"/>
    <col min="7" max="7" width="9.28515625" style="6" customWidth="1"/>
    <col min="8" max="8" width="11" style="6" customWidth="1"/>
    <col min="9" max="9" width="31.7109375" style="6" customWidth="1"/>
    <col min="10" max="10" width="15.5703125" style="6" customWidth="1"/>
    <col min="11" max="11" width="8.5703125" style="7" hidden="1" customWidth="1"/>
    <col min="12" max="12" width="15.5703125" style="4" customWidth="1"/>
    <col min="13" max="13" width="25.42578125" style="4" customWidth="1"/>
    <col min="14" max="14" width="16.85546875" style="4" customWidth="1"/>
    <col min="15" max="15" width="16.5703125" style="4" customWidth="1"/>
    <col min="16" max="16" width="18.28515625" style="4" bestFit="1" customWidth="1"/>
    <col min="17" max="18" width="9.140625" style="4"/>
    <col min="19" max="19" width="10.7109375" style="4" customWidth="1"/>
    <col min="20" max="20" width="13.140625" style="4" customWidth="1"/>
    <col min="21" max="16384" width="9.140625" style="4"/>
  </cols>
  <sheetData>
    <row r="1" spans="1:13">
      <c r="M1" s="30" t="s">
        <v>201</v>
      </c>
    </row>
    <row r="2" spans="1:13" ht="21" customHeight="1"/>
    <row r="3" spans="1:13" ht="23.25">
      <c r="A3" s="471" t="s">
        <v>202</v>
      </c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</row>
    <row r="5" spans="1:13" s="2" customFormat="1">
      <c r="B5" s="8" t="s">
        <v>182</v>
      </c>
      <c r="C5" s="8"/>
      <c r="D5" s="9"/>
      <c r="E5" s="9"/>
      <c r="F5" s="9"/>
      <c r="G5" s="9" t="s">
        <v>142</v>
      </c>
      <c r="H5" s="483" t="str">
        <f>'Lampiran B3-A-A1 (PTJ)'!H5:K5</f>
        <v>31 MAC 2023</v>
      </c>
      <c r="I5" s="483"/>
      <c r="J5" s="483"/>
      <c r="K5" s="483"/>
      <c r="L5" s="483"/>
      <c r="M5" s="483"/>
    </row>
    <row r="6" spans="1:13" s="2" customFormat="1">
      <c r="C6" s="8"/>
      <c r="D6" s="9"/>
      <c r="E6" s="9"/>
      <c r="F6" s="9"/>
      <c r="G6" s="9"/>
      <c r="H6" s="484"/>
      <c r="I6" s="484"/>
      <c r="J6" s="484"/>
      <c r="K6" s="484"/>
      <c r="L6" s="484"/>
      <c r="M6" s="484"/>
    </row>
    <row r="7" spans="1:13" s="2" customFormat="1" ht="18.75">
      <c r="B7" s="8" t="s">
        <v>183</v>
      </c>
      <c r="C7" s="8"/>
      <c r="D7" s="9"/>
      <c r="E7" s="9"/>
      <c r="F7" s="9"/>
      <c r="G7" s="9" t="s">
        <v>142</v>
      </c>
      <c r="H7" s="481" t="str">
        <f>'Lampiran B3-A-A1 (PTJ)'!H7</f>
        <v>(Sila isi Nama Kementerian)</v>
      </c>
      <c r="I7" s="481"/>
      <c r="J7" s="481"/>
      <c r="K7" s="481"/>
      <c r="L7" s="481"/>
      <c r="M7" s="481"/>
    </row>
    <row r="8" spans="1:13" s="3" customFormat="1" ht="18.75">
      <c r="B8" s="8" t="s">
        <v>184</v>
      </c>
      <c r="D8" s="9"/>
      <c r="E8" s="10"/>
      <c r="F8" s="9"/>
      <c r="G8" s="9" t="s">
        <v>142</v>
      </c>
      <c r="H8" s="481" t="str">
        <f>'Lampiran B3-A-A1 (PTJ)'!H8</f>
        <v>(Sila isi Kod Pegawai Pengawal)</v>
      </c>
      <c r="I8" s="481"/>
      <c r="J8" s="481"/>
      <c r="K8" s="481"/>
      <c r="L8" s="481"/>
      <c r="M8" s="481"/>
    </row>
    <row r="9" spans="1:13" s="3" customFormat="1" ht="18.75">
      <c r="B9" s="8" t="s">
        <v>185</v>
      </c>
      <c r="E9" s="10"/>
      <c r="F9" s="10"/>
      <c r="G9" s="10" t="s">
        <v>142</v>
      </c>
      <c r="H9" s="481" t="str">
        <f>'Lampiran B3-A-A1 (PTJ)'!H9</f>
        <v>(Sila isi Nama PTJ)</v>
      </c>
      <c r="I9" s="481"/>
      <c r="J9" s="481"/>
      <c r="K9" s="481"/>
      <c r="L9" s="481"/>
      <c r="M9" s="481"/>
    </row>
    <row r="10" spans="1:13" s="3" customFormat="1" ht="18.75">
      <c r="B10" s="8" t="s">
        <v>186</v>
      </c>
      <c r="E10" s="10"/>
      <c r="F10" s="9"/>
      <c r="G10" s="9" t="s">
        <v>142</v>
      </c>
      <c r="H10" s="481" t="str">
        <f>'Lampiran B3-A-A1 (PTJ)'!H10</f>
        <v>(Sila isi Kod Kumpulan PTJ)</v>
      </c>
      <c r="I10" s="481"/>
      <c r="J10" s="481"/>
      <c r="K10" s="481"/>
      <c r="L10" s="481"/>
      <c r="M10" s="481"/>
    </row>
    <row r="11" spans="1:13" s="3" customFormat="1" ht="18.75">
      <c r="B11" s="8" t="s">
        <v>187</v>
      </c>
      <c r="E11" s="10"/>
      <c r="F11" s="9"/>
      <c r="G11" s="9" t="s">
        <v>142</v>
      </c>
      <c r="H11" s="480" t="s">
        <v>203</v>
      </c>
      <c r="I11" s="480"/>
      <c r="J11" s="480"/>
      <c r="K11" s="480"/>
      <c r="L11" s="480"/>
      <c r="M11" s="480"/>
    </row>
    <row r="12" spans="1:13" s="2" customFormat="1" ht="18.75">
      <c r="B12" s="8" t="s">
        <v>189</v>
      </c>
      <c r="C12" s="8"/>
      <c r="D12" s="9"/>
      <c r="E12" s="9"/>
      <c r="F12" s="9"/>
      <c r="G12" s="9" t="s">
        <v>142</v>
      </c>
      <c r="H12" s="481" t="str">
        <f>'Lampiran B3-A-A1 (PTJ)'!H12</f>
        <v>(Sila isi Nama Pegawai untuk dihubungi)</v>
      </c>
      <c r="I12" s="481"/>
      <c r="J12" s="481"/>
      <c r="K12" s="481"/>
      <c r="L12" s="481"/>
      <c r="M12" s="481"/>
    </row>
    <row r="13" spans="1:13" s="2" customFormat="1" ht="18.75">
      <c r="C13" s="8"/>
      <c r="D13" s="9"/>
      <c r="E13" s="9"/>
      <c r="F13" s="9"/>
      <c r="G13" s="9" t="s">
        <v>142</v>
      </c>
      <c r="H13" s="481" t="str">
        <f>'Lampiran B3-A-A1 (PTJ)'!H13</f>
        <v>(No.Tel)</v>
      </c>
      <c r="I13" s="481"/>
      <c r="J13" s="481"/>
      <c r="K13" s="481"/>
      <c r="L13" s="481"/>
      <c r="M13" s="481"/>
    </row>
    <row r="15" spans="1:13" ht="40.5" customHeight="1">
      <c r="B15" s="472" t="s">
        <v>190</v>
      </c>
      <c r="C15" s="473"/>
      <c r="D15" s="473"/>
      <c r="E15" s="473"/>
      <c r="F15" s="473"/>
      <c r="G15" s="473"/>
      <c r="H15" s="473"/>
      <c r="I15" s="473"/>
      <c r="J15" s="473"/>
      <c r="K15" s="482"/>
      <c r="L15" s="31" t="s">
        <v>121</v>
      </c>
      <c r="M15" s="32" t="s">
        <v>122</v>
      </c>
    </row>
    <row r="16" spans="1:13">
      <c r="B16" s="11"/>
      <c r="C16" s="12"/>
      <c r="D16" s="13"/>
      <c r="E16" s="13"/>
      <c r="F16" s="13"/>
      <c r="G16" s="13"/>
      <c r="H16" s="13"/>
      <c r="I16" s="13"/>
      <c r="J16" s="13"/>
      <c r="K16" s="33"/>
      <c r="L16" s="34"/>
      <c r="M16" s="35"/>
    </row>
    <row r="17" spans="2:16">
      <c r="B17" s="14"/>
      <c r="C17" s="15" t="s">
        <v>191</v>
      </c>
      <c r="D17" s="16"/>
      <c r="E17" s="16"/>
      <c r="F17" s="16"/>
      <c r="G17" s="16"/>
      <c r="H17" s="16"/>
      <c r="I17" s="16"/>
      <c r="J17" s="16"/>
      <c r="K17" s="36"/>
      <c r="L17" s="37" t="e">
        <f>GETPIVOTDATA("Bilangan Aset",'Ringkasan Laporan Perbezaan '!$B$24,"Kategori Laporan (AA/ATK/Aset Tak Alih)","ASET TAK ALIH")</f>
        <v>#REF!</v>
      </c>
      <c r="M17" s="38" t="e">
        <f>GETPIVOTDATA("BAKI LBA",'Ringkasan Laporan Perbezaan '!$B$24,"Kategori Laporan (AA/ATK/Aset Tak Alih)","ASET TAK ALIH")</f>
        <v>#REF!</v>
      </c>
    </row>
    <row r="18" spans="2:16">
      <c r="B18" s="14"/>
      <c r="C18" s="15" t="s">
        <v>192</v>
      </c>
      <c r="D18" s="16"/>
      <c r="E18" s="16"/>
      <c r="F18" s="16"/>
      <c r="G18" s="16"/>
      <c r="H18" s="16"/>
      <c r="I18" s="16"/>
      <c r="J18" s="16"/>
      <c r="K18" s="36"/>
      <c r="L18" s="37"/>
      <c r="M18" s="39"/>
    </row>
    <row r="19" spans="2:16">
      <c r="B19" s="14"/>
      <c r="C19" s="15"/>
      <c r="D19" s="16"/>
      <c r="E19" s="16"/>
      <c r="F19" s="16"/>
      <c r="G19" s="16"/>
      <c r="H19" s="16"/>
      <c r="I19" s="16"/>
      <c r="J19" s="16"/>
      <c r="K19" s="36"/>
      <c r="L19" s="40"/>
      <c r="M19" s="41"/>
    </row>
    <row r="20" spans="2:16">
      <c r="B20" s="11"/>
      <c r="C20" s="17" t="s">
        <v>193</v>
      </c>
      <c r="D20" s="13"/>
      <c r="E20" s="13"/>
      <c r="F20" s="13"/>
      <c r="G20" s="13"/>
      <c r="H20" s="13"/>
      <c r="I20" s="13"/>
      <c r="J20" s="13"/>
      <c r="K20" s="33"/>
      <c r="L20" s="42"/>
      <c r="M20" s="43"/>
    </row>
    <row r="21" spans="2:16">
      <c r="B21" s="14"/>
      <c r="C21" s="15"/>
      <c r="D21" s="16"/>
      <c r="E21" s="16"/>
      <c r="F21" s="16"/>
      <c r="G21" s="16"/>
      <c r="H21" s="16"/>
      <c r="I21" s="16"/>
      <c r="J21" s="16"/>
      <c r="K21" s="36"/>
      <c r="L21" s="44"/>
      <c r="M21" s="45"/>
    </row>
    <row r="22" spans="2:16">
      <c r="B22" s="14"/>
      <c r="C22" s="18" t="s">
        <v>204</v>
      </c>
      <c r="D22" s="19"/>
      <c r="E22" s="19"/>
      <c r="F22" s="19"/>
      <c r="G22" s="19"/>
      <c r="H22" s="19"/>
      <c r="I22" s="19"/>
      <c r="J22" s="16"/>
      <c r="K22" s="36"/>
      <c r="L22" s="44"/>
      <c r="M22" s="45"/>
    </row>
    <row r="23" spans="2:16">
      <c r="B23" s="14"/>
      <c r="C23" s="20"/>
      <c r="D23" s="20"/>
      <c r="E23" s="21"/>
      <c r="F23" s="21"/>
      <c r="G23" s="21"/>
      <c r="H23" s="21"/>
      <c r="I23" s="21"/>
      <c r="J23" s="46"/>
      <c r="K23" s="47"/>
      <c r="L23" s="44"/>
      <c r="M23" s="45"/>
    </row>
    <row r="24" spans="2:16">
      <c r="B24" s="14"/>
      <c r="C24" s="222" t="s">
        <v>162</v>
      </c>
      <c r="D24" s="222" t="s">
        <v>163</v>
      </c>
      <c r="E24" s="223"/>
      <c r="F24" s="223"/>
      <c r="G24" s="238"/>
      <c r="H24" s="238"/>
      <c r="I24" s="238"/>
      <c r="J24" s="239"/>
      <c r="K24" s="240"/>
      <c r="L24" s="241"/>
      <c r="M24" s="242"/>
      <c r="O24" s="218" t="s">
        <v>273</v>
      </c>
      <c r="P24" s="219" t="s">
        <v>274</v>
      </c>
    </row>
    <row r="25" spans="2:16">
      <c r="B25" s="14"/>
      <c r="C25" s="232" t="s">
        <v>143</v>
      </c>
      <c r="D25" s="232" t="s">
        <v>164</v>
      </c>
      <c r="E25" s="234"/>
      <c r="F25" s="234"/>
      <c r="G25" s="234"/>
      <c r="H25" s="234"/>
      <c r="I25" s="234"/>
      <c r="J25" s="235"/>
      <c r="K25" s="249"/>
      <c r="L25" s="250"/>
      <c r="M25" s="251"/>
      <c r="O25" s="220">
        <f>SUM(M23:M26)</f>
        <v>0</v>
      </c>
      <c r="P25" s="221">
        <f>O25-'Lampiran B3-B-A2 (i)(PTJ)'!N24</f>
        <v>0</v>
      </c>
    </row>
    <row r="26" spans="2:16">
      <c r="B26" s="14"/>
      <c r="C26" s="227" t="s">
        <v>165</v>
      </c>
      <c r="D26" s="227" t="s">
        <v>96</v>
      </c>
      <c r="E26" s="228"/>
      <c r="F26" s="228"/>
      <c r="G26" s="228"/>
      <c r="H26" s="228"/>
      <c r="I26" s="228"/>
      <c r="J26" s="229"/>
      <c r="K26" s="246"/>
      <c r="L26" s="247"/>
      <c r="M26" s="248"/>
    </row>
    <row r="27" spans="2:16">
      <c r="B27" s="22"/>
      <c r="C27" s="23"/>
      <c r="D27" s="24"/>
      <c r="E27" s="24"/>
      <c r="F27" s="24"/>
      <c r="G27" s="24"/>
      <c r="H27" s="24"/>
      <c r="I27" s="24"/>
      <c r="J27" s="24"/>
      <c r="K27" s="48"/>
      <c r="L27" s="49"/>
      <c r="M27" s="50"/>
    </row>
    <row r="28" spans="2:16">
      <c r="B28" s="11"/>
      <c r="C28" s="17" t="s">
        <v>195</v>
      </c>
      <c r="D28" s="13"/>
      <c r="E28" s="13"/>
      <c r="F28" s="13"/>
      <c r="G28" s="13"/>
      <c r="H28" s="13"/>
      <c r="I28" s="13"/>
      <c r="J28" s="13"/>
      <c r="K28" s="33"/>
      <c r="L28" s="34"/>
      <c r="M28" s="51"/>
    </row>
    <row r="29" spans="2:16">
      <c r="B29" s="14"/>
      <c r="C29" s="15"/>
      <c r="D29" s="16"/>
      <c r="E29" s="16"/>
      <c r="F29" s="16"/>
      <c r="G29" s="16"/>
      <c r="H29" s="16"/>
      <c r="I29" s="16"/>
      <c r="J29" s="16"/>
      <c r="K29" s="36"/>
      <c r="L29" s="37"/>
      <c r="M29" s="39"/>
    </row>
    <row r="30" spans="2:16">
      <c r="B30" s="14"/>
      <c r="C30" s="18" t="s">
        <v>205</v>
      </c>
      <c r="D30" s="19"/>
      <c r="E30" s="19"/>
      <c r="F30" s="19"/>
      <c r="G30" s="19"/>
      <c r="H30" s="16"/>
      <c r="I30" s="16"/>
      <c r="J30" s="16"/>
      <c r="K30" s="36"/>
      <c r="L30" s="37"/>
      <c r="M30" s="39"/>
    </row>
    <row r="31" spans="2:16">
      <c r="B31" s="14"/>
      <c r="C31" s="222" t="s">
        <v>162</v>
      </c>
      <c r="D31" s="222" t="s">
        <v>94</v>
      </c>
      <c r="E31" s="223"/>
      <c r="F31" s="223"/>
      <c r="G31" s="223"/>
      <c r="H31" s="224"/>
      <c r="I31" s="224"/>
      <c r="J31" s="224"/>
      <c r="K31" s="243"/>
      <c r="L31" s="244"/>
      <c r="M31" s="245"/>
    </row>
    <row r="32" spans="2:16">
      <c r="B32" s="14"/>
      <c r="C32" s="232" t="s">
        <v>143</v>
      </c>
      <c r="D32" s="232" t="s">
        <v>95</v>
      </c>
      <c r="E32" s="234"/>
      <c r="F32" s="234"/>
      <c r="G32" s="234"/>
      <c r="H32" s="235"/>
      <c r="I32" s="235"/>
      <c r="J32" s="235"/>
      <c r="K32" s="249"/>
      <c r="L32" s="252"/>
      <c r="M32" s="253"/>
      <c r="O32" s="218" t="s">
        <v>273</v>
      </c>
      <c r="P32" s="219" t="s">
        <v>274</v>
      </c>
    </row>
    <row r="33" spans="2:17">
      <c r="B33" s="14"/>
      <c r="C33" s="227" t="s">
        <v>165</v>
      </c>
      <c r="D33" s="227" t="s">
        <v>96</v>
      </c>
      <c r="E33" s="228"/>
      <c r="F33" s="228"/>
      <c r="G33" s="228"/>
      <c r="H33" s="229"/>
      <c r="I33" s="229"/>
      <c r="J33" s="229"/>
      <c r="K33" s="246"/>
      <c r="L33" s="254"/>
      <c r="M33" s="255"/>
      <c r="O33" s="220">
        <f>SUM(M30:M34)</f>
        <v>0</v>
      </c>
      <c r="P33" s="221">
        <f>O33-'Lampiran B3-B-A2 (ii)(PTJ)'!N34</f>
        <v>0</v>
      </c>
    </row>
    <row r="34" spans="2:17">
      <c r="B34" s="22"/>
      <c r="C34" s="23"/>
      <c r="D34" s="24"/>
      <c r="E34" s="24"/>
      <c r="F34" s="24"/>
      <c r="G34" s="24"/>
      <c r="H34" s="24"/>
      <c r="I34" s="24"/>
      <c r="J34" s="24"/>
      <c r="K34" s="48"/>
      <c r="L34" s="40"/>
      <c r="M34" s="41"/>
    </row>
    <row r="35" spans="2:17">
      <c r="B35" s="14"/>
      <c r="C35" s="15"/>
      <c r="D35" s="16"/>
      <c r="E35" s="16"/>
      <c r="F35" s="16"/>
      <c r="G35" s="16"/>
      <c r="H35" s="16"/>
      <c r="I35" s="16"/>
      <c r="J35" s="16"/>
      <c r="K35" s="36"/>
      <c r="L35" s="37"/>
      <c r="M35" s="39"/>
      <c r="N35" s="53"/>
      <c r="O35" s="53"/>
    </row>
    <row r="36" spans="2:17">
      <c r="B36" s="14"/>
      <c r="C36" s="15" t="s">
        <v>197</v>
      </c>
      <c r="D36" s="16"/>
      <c r="E36" s="16"/>
      <c r="F36" s="16"/>
      <c r="G36" s="16"/>
      <c r="H36" s="16"/>
      <c r="I36" s="16"/>
      <c r="J36" s="16"/>
      <c r="K36" s="36"/>
      <c r="L36" s="37" t="e">
        <f>L17+L24+L25+L26-L31-L32-L33</f>
        <v>#REF!</v>
      </c>
      <c r="M36" s="54" t="e">
        <f>M17+M24+M25+M26-M31-M32-M33</f>
        <v>#REF!</v>
      </c>
      <c r="O36" s="55"/>
      <c r="P36" s="53"/>
      <c r="Q36" s="61"/>
    </row>
    <row r="37" spans="2:17">
      <c r="B37" s="14"/>
      <c r="C37" s="15" t="s">
        <v>192</v>
      </c>
      <c r="D37" s="16"/>
      <c r="E37" s="16"/>
      <c r="F37" s="16"/>
      <c r="G37" s="16"/>
      <c r="H37" s="16"/>
      <c r="I37" s="16"/>
      <c r="J37" s="16"/>
      <c r="K37" s="36"/>
      <c r="L37" s="37"/>
      <c r="M37" s="39"/>
      <c r="O37" s="53"/>
      <c r="P37" s="56"/>
      <c r="Q37" s="62"/>
    </row>
    <row r="38" spans="2:17">
      <c r="B38" s="22"/>
      <c r="C38" s="23"/>
      <c r="D38" s="24"/>
      <c r="E38" s="24"/>
      <c r="F38" s="24"/>
      <c r="G38" s="24"/>
      <c r="H38" s="24"/>
      <c r="I38" s="24"/>
      <c r="J38" s="24"/>
      <c r="K38" s="48"/>
      <c r="L38" s="40"/>
      <c r="M38" s="41"/>
      <c r="N38" s="53"/>
      <c r="O38" s="53"/>
    </row>
    <row r="39" spans="2:17">
      <c r="B39" s="25"/>
      <c r="C39" s="15"/>
      <c r="D39" s="16"/>
      <c r="E39" s="16"/>
      <c r="F39" s="16"/>
      <c r="G39" s="16"/>
      <c r="H39" s="16"/>
      <c r="I39" s="16"/>
      <c r="J39" s="16"/>
      <c r="K39" s="57"/>
    </row>
    <row r="40" spans="2:17" ht="54.75" customHeight="1">
      <c r="B40" s="476" t="s">
        <v>198</v>
      </c>
      <c r="C40" s="476"/>
      <c r="D40" s="476"/>
      <c r="E40" s="476"/>
      <c r="F40" s="476"/>
      <c r="G40" s="476"/>
      <c r="H40" s="476"/>
      <c r="I40" s="476"/>
      <c r="J40" s="476"/>
      <c r="K40" s="476"/>
      <c r="L40" s="476"/>
      <c r="M40" s="476"/>
    </row>
    <row r="42" spans="2:17" s="2" customFormat="1">
      <c r="B42" s="26" t="s">
        <v>135</v>
      </c>
      <c r="C42" s="27"/>
      <c r="D42" s="26"/>
      <c r="E42" s="26"/>
      <c r="F42" s="27"/>
      <c r="G42" s="26" t="s">
        <v>136</v>
      </c>
      <c r="H42" s="27"/>
      <c r="I42" s="58"/>
      <c r="J42" s="26" t="s">
        <v>199</v>
      </c>
      <c r="K42" s="27"/>
      <c r="L42" s="27"/>
      <c r="M42" s="27"/>
    </row>
    <row r="43" spans="2:17" s="2" customFormat="1">
      <c r="B43" s="26"/>
      <c r="C43" s="27"/>
      <c r="D43" s="26"/>
      <c r="E43" s="26"/>
      <c r="F43" s="27"/>
      <c r="G43" s="26"/>
      <c r="H43" s="27"/>
      <c r="I43" s="58"/>
      <c r="J43" s="26"/>
      <c r="K43" s="27"/>
      <c r="L43" s="27"/>
      <c r="M43" s="27"/>
    </row>
    <row r="44" spans="2:17" s="2" customFormat="1">
      <c r="B44" s="28"/>
      <c r="C44" s="27"/>
      <c r="D44" s="28"/>
      <c r="E44" s="28"/>
      <c r="F44" s="27"/>
      <c r="G44" s="28"/>
      <c r="H44" s="27"/>
      <c r="I44" s="58"/>
      <c r="J44" s="28"/>
      <c r="K44" s="27"/>
      <c r="L44" s="27"/>
      <c r="M44" s="27"/>
    </row>
    <row r="45" spans="2:17" s="2" customFormat="1">
      <c r="B45" s="29" t="s">
        <v>200</v>
      </c>
      <c r="C45" s="27"/>
      <c r="D45" s="29"/>
      <c r="E45" s="29"/>
      <c r="F45" s="27"/>
      <c r="G45" s="29" t="s">
        <v>200</v>
      </c>
      <c r="H45" s="27"/>
      <c r="I45" s="58"/>
      <c r="J45" s="29" t="s">
        <v>200</v>
      </c>
      <c r="K45" s="27"/>
      <c r="L45" s="27"/>
      <c r="M45" s="27"/>
    </row>
    <row r="46" spans="2:17" s="2" customFormat="1">
      <c r="B46" s="26" t="s">
        <v>139</v>
      </c>
      <c r="C46" s="26"/>
      <c r="D46" s="26"/>
      <c r="E46" s="26"/>
      <c r="F46" s="27"/>
      <c r="G46" s="26" t="s">
        <v>139</v>
      </c>
      <c r="H46" s="27"/>
      <c r="I46" s="58"/>
      <c r="J46" s="26" t="s">
        <v>261</v>
      </c>
      <c r="K46" s="27"/>
      <c r="L46" s="27"/>
      <c r="M46" s="27"/>
    </row>
    <row r="47" spans="2:17" s="2" customFormat="1">
      <c r="B47" s="26" t="s">
        <v>260</v>
      </c>
      <c r="C47" s="27"/>
      <c r="D47" s="26"/>
      <c r="E47" s="26"/>
      <c r="F47" s="27"/>
      <c r="G47" s="26" t="s">
        <v>260</v>
      </c>
      <c r="H47" s="27"/>
      <c r="I47" s="58"/>
      <c r="J47" s="26" t="s">
        <v>260</v>
      </c>
      <c r="K47" s="27"/>
      <c r="L47" s="27"/>
      <c r="M47" s="27"/>
    </row>
    <row r="48" spans="2:17" s="2" customFormat="1">
      <c r="B48" s="26" t="s">
        <v>267</v>
      </c>
      <c r="C48" s="27"/>
      <c r="D48" s="26"/>
      <c r="E48" s="26"/>
      <c r="F48" s="27"/>
      <c r="G48" s="26" t="s">
        <v>267</v>
      </c>
      <c r="H48" s="27"/>
      <c r="I48" s="58"/>
      <c r="J48" s="28" t="s">
        <v>262</v>
      </c>
      <c r="K48" s="27"/>
      <c r="L48" s="27"/>
      <c r="M48" s="27"/>
    </row>
    <row r="49" spans="2:13" s="2" customFormat="1">
      <c r="B49" s="28" t="s">
        <v>262</v>
      </c>
      <c r="C49" s="27"/>
      <c r="D49" s="28"/>
      <c r="E49" s="28"/>
      <c r="F49" s="27"/>
      <c r="G49" s="28" t="s">
        <v>262</v>
      </c>
      <c r="H49" s="27"/>
      <c r="I49" s="58"/>
      <c r="J49" s="19"/>
      <c r="K49" s="27"/>
      <c r="L49" s="27"/>
      <c r="M49" s="27"/>
    </row>
    <row r="50" spans="2:13" s="2" customFormat="1">
      <c r="B50" s="27"/>
      <c r="C50" s="18"/>
      <c r="D50" s="19"/>
      <c r="E50" s="19"/>
      <c r="F50" s="19"/>
      <c r="G50" s="19"/>
      <c r="H50" s="19"/>
      <c r="I50" s="19"/>
      <c r="J50" s="19"/>
      <c r="K50" s="59"/>
      <c r="L50" s="27"/>
      <c r="M50" s="27"/>
    </row>
    <row r="51" spans="2:13">
      <c r="B51" s="25"/>
      <c r="C51" s="15"/>
      <c r="D51" s="16"/>
      <c r="E51" s="16"/>
      <c r="F51" s="16"/>
      <c r="G51" s="16"/>
      <c r="H51" s="16"/>
      <c r="I51" s="16"/>
      <c r="J51" s="16"/>
      <c r="K51" s="60"/>
      <c r="L51" s="25"/>
      <c r="M51" s="25"/>
    </row>
  </sheetData>
  <mergeCells count="12">
    <mergeCell ref="H12:M12"/>
    <mergeCell ref="H13:M13"/>
    <mergeCell ref="B15:K15"/>
    <mergeCell ref="B40:M40"/>
    <mergeCell ref="A3:M3"/>
    <mergeCell ref="H5:M5"/>
    <mergeCell ref="H6:M6"/>
    <mergeCell ref="H7:M7"/>
    <mergeCell ref="H8:M8"/>
    <mergeCell ref="H9:M9"/>
    <mergeCell ref="H10:M10"/>
    <mergeCell ref="H11:M11"/>
  </mergeCells>
  <pageMargins left="0.70866141732283505" right="0.70866141732283505" top="0.74803149606299202" bottom="0.74803149606299202" header="0.31496062992126" footer="0.31496062992126"/>
  <pageSetup paperSize="9" scale="49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5"/>
  <sheetViews>
    <sheetView tabSelected="1" workbookViewId="0">
      <selection activeCell="K22" sqref="K22"/>
    </sheetView>
  </sheetViews>
  <sheetFormatPr defaultRowHeight="15"/>
  <cols>
    <col min="1" max="1" width="16.85546875" customWidth="1"/>
    <col min="2" max="2" width="29" bestFit="1" customWidth="1"/>
    <col min="3" max="3" width="21.85546875" customWidth="1"/>
    <col min="4" max="4" width="12.42578125" bestFit="1" customWidth="1"/>
    <col min="5" max="5" width="29" bestFit="1" customWidth="1"/>
    <col min="6" max="6" width="21.85546875" bestFit="1" customWidth="1"/>
  </cols>
  <sheetData>
    <row r="1" spans="1:7" ht="21">
      <c r="A1" s="485" t="s">
        <v>258</v>
      </c>
      <c r="B1" s="485"/>
      <c r="C1" s="485"/>
      <c r="D1" s="485"/>
      <c r="E1" s="485"/>
      <c r="F1" s="485"/>
      <c r="G1" s="485"/>
    </row>
    <row r="3" spans="1:7">
      <c r="E3" s="162" t="s">
        <v>103</v>
      </c>
    </row>
    <row r="4" spans="1:7">
      <c r="A4" s="162" t="s">
        <v>244</v>
      </c>
      <c r="B4" s="162" t="s">
        <v>242</v>
      </c>
      <c r="C4" s="162" t="s">
        <v>243</v>
      </c>
      <c r="D4" s="162" t="s">
        <v>8</v>
      </c>
      <c r="E4" t="s">
        <v>241</v>
      </c>
      <c r="F4" t="s">
        <v>240</v>
      </c>
    </row>
    <row r="5" spans="1:7">
      <c r="A5" t="s">
        <v>106</v>
      </c>
      <c r="E5">
        <v>0</v>
      </c>
      <c r="F5" s="392">
        <v>0</v>
      </c>
    </row>
  </sheetData>
  <mergeCells count="1">
    <mergeCell ref="A1:G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B1:Q58"/>
  <sheetViews>
    <sheetView showGridLines="0" zoomScale="90" zoomScaleNormal="90" zoomScaleSheetLayoutView="50" zoomScalePageLayoutView="50" workbookViewId="0">
      <selection activeCell="H13" sqref="H13"/>
    </sheetView>
  </sheetViews>
  <sheetFormatPr defaultColWidth="8.7109375" defaultRowHeight="14.25"/>
  <cols>
    <col min="1" max="1" width="3" style="163" customWidth="1"/>
    <col min="2" max="2" width="8.5703125" style="163" customWidth="1"/>
    <col min="3" max="3" width="26.85546875" style="163" customWidth="1"/>
    <col min="4" max="4" width="17.140625" style="163" customWidth="1"/>
    <col min="5" max="5" width="23" style="163" customWidth="1"/>
    <col min="6" max="6" width="17.140625" style="163" customWidth="1"/>
    <col min="7" max="7" width="20.5703125" style="164" customWidth="1"/>
    <col min="8" max="8" width="22.28515625" style="165" bestFit="1" customWidth="1"/>
    <col min="9" max="9" width="17.85546875" style="167" customWidth="1"/>
    <col min="10" max="10" width="1.7109375" style="163" customWidth="1"/>
    <col min="11" max="12" width="8.7109375" style="163"/>
    <col min="13" max="13" width="9.5703125" style="163" bestFit="1" customWidth="1"/>
    <col min="14" max="16" width="8.7109375" style="163"/>
    <col min="17" max="17" width="10.5703125" style="163" bestFit="1" customWidth="1"/>
    <col min="18" max="16384" width="8.7109375" style="163"/>
  </cols>
  <sheetData>
    <row r="1" spans="2:17" ht="18">
      <c r="I1" s="216" t="s">
        <v>245</v>
      </c>
    </row>
    <row r="3" spans="2:17" ht="18.75">
      <c r="B3" s="492" t="s">
        <v>287</v>
      </c>
      <c r="C3" s="492"/>
      <c r="D3" s="492"/>
      <c r="E3" s="492"/>
      <c r="F3" s="492"/>
      <c r="G3" s="492"/>
      <c r="H3" s="492"/>
      <c r="I3" s="492"/>
    </row>
    <row r="4" spans="2:17" ht="18">
      <c r="B4" s="492"/>
      <c r="C4" s="492"/>
      <c r="D4" s="492"/>
      <c r="E4" s="492"/>
      <c r="F4" s="492"/>
      <c r="G4" s="492"/>
      <c r="H4" s="492"/>
      <c r="I4" s="492"/>
    </row>
    <row r="5" spans="2:17" ht="15">
      <c r="B5" s="166"/>
      <c r="C5" s="166"/>
      <c r="D5" s="166"/>
      <c r="E5" s="166"/>
    </row>
    <row r="6" spans="2:17" ht="15.75">
      <c r="B6" s="493" t="s">
        <v>246</v>
      </c>
      <c r="C6" s="493"/>
      <c r="D6" s="493"/>
      <c r="E6" s="168" t="s">
        <v>247</v>
      </c>
      <c r="F6" s="494" t="str">
        <f>'LAMPIRAN B3-A-A2(ii)'!F5</f>
        <v>(Sila isi Kod PTJ)</v>
      </c>
      <c r="G6" s="494"/>
      <c r="H6" s="494"/>
      <c r="I6" s="494"/>
    </row>
    <row r="7" spans="2:17" ht="15.75">
      <c r="B7" s="493" t="s">
        <v>111</v>
      </c>
      <c r="C7" s="493"/>
      <c r="D7" s="493"/>
      <c r="E7" s="168" t="s">
        <v>247</v>
      </c>
      <c r="F7" s="494" t="str">
        <f>'LAMPIRAN B3-A-A2(ii)'!F6</f>
        <v>(Sila isi Kod Pegawai Pengawal)</v>
      </c>
      <c r="G7" s="494"/>
      <c r="H7" s="494"/>
      <c r="I7" s="494"/>
    </row>
    <row r="8" spans="2:17" ht="15.75">
      <c r="B8" s="493" t="s">
        <v>112</v>
      </c>
      <c r="C8" s="493"/>
      <c r="D8" s="493"/>
      <c r="E8" s="168" t="s">
        <v>247</v>
      </c>
      <c r="F8" s="494" t="str">
        <f>'LAMPIRAN B3-A-A2(ii)'!F7</f>
        <v>(Sila isi Kod Pejabat Perakaunan)</v>
      </c>
      <c r="G8" s="494"/>
      <c r="H8" s="494"/>
      <c r="I8" s="494"/>
    </row>
    <row r="9" spans="2:17" ht="15">
      <c r="B9" s="166"/>
      <c r="C9" s="166"/>
      <c r="D9" s="166"/>
      <c r="E9" s="166"/>
    </row>
    <row r="10" spans="2:17" ht="14.45" customHeight="1">
      <c r="B10" s="491" t="s">
        <v>113</v>
      </c>
      <c r="C10" s="491" t="s">
        <v>248</v>
      </c>
      <c r="D10" s="491" t="s">
        <v>249</v>
      </c>
      <c r="E10" s="491" t="s">
        <v>88</v>
      </c>
      <c r="F10" s="491" t="s">
        <v>115</v>
      </c>
      <c r="G10" s="487" t="s">
        <v>116</v>
      </c>
      <c r="H10" s="488"/>
      <c r="I10" s="491" t="s">
        <v>118</v>
      </c>
      <c r="N10" s="495" t="s">
        <v>250</v>
      </c>
      <c r="O10" s="495"/>
      <c r="P10" s="495"/>
      <c r="Q10" s="495"/>
    </row>
    <row r="11" spans="2:17" ht="3.75" customHeight="1">
      <c r="B11" s="491"/>
      <c r="C11" s="491"/>
      <c r="D11" s="491"/>
      <c r="E11" s="491"/>
      <c r="F11" s="491"/>
      <c r="G11" s="489"/>
      <c r="H11" s="490"/>
      <c r="I11" s="491"/>
      <c r="N11" s="495"/>
      <c r="O11" s="495"/>
      <c r="P11" s="495"/>
      <c r="Q11" s="495"/>
    </row>
    <row r="12" spans="2:17" s="171" customFormat="1" ht="33.75" customHeight="1">
      <c r="B12" s="491"/>
      <c r="C12" s="491"/>
      <c r="D12" s="491"/>
      <c r="E12" s="491"/>
      <c r="F12" s="491"/>
      <c r="G12" s="169" t="s">
        <v>121</v>
      </c>
      <c r="H12" s="170" t="s">
        <v>122</v>
      </c>
      <c r="I12" s="491"/>
      <c r="K12" s="172"/>
      <c r="N12" s="495"/>
      <c r="O12" s="495"/>
      <c r="P12" s="495"/>
      <c r="Q12" s="495"/>
    </row>
    <row r="13" spans="2:17" s="175" customFormat="1" ht="15" customHeight="1">
      <c r="B13" s="173">
        <v>1</v>
      </c>
      <c r="C13" s="173"/>
      <c r="D13" s="173"/>
      <c r="E13" s="173"/>
      <c r="F13" s="215"/>
      <c r="G13" s="269"/>
      <c r="H13" s="268"/>
      <c r="I13" s="174"/>
      <c r="K13" s="176"/>
      <c r="N13" s="495"/>
      <c r="O13" s="495"/>
      <c r="P13" s="495"/>
      <c r="Q13" s="495"/>
    </row>
    <row r="14" spans="2:17" s="175" customFormat="1" ht="15" customHeight="1">
      <c r="B14" s="173">
        <v>2</v>
      </c>
      <c r="C14" s="173"/>
      <c r="D14" s="173"/>
      <c r="E14" s="173"/>
      <c r="F14" s="215"/>
      <c r="G14" s="269"/>
      <c r="H14" s="268"/>
      <c r="I14" s="174"/>
      <c r="K14" s="176"/>
      <c r="N14" s="495"/>
      <c r="O14" s="495"/>
      <c r="P14" s="495"/>
      <c r="Q14" s="495"/>
    </row>
    <row r="15" spans="2:17" s="175" customFormat="1" ht="15" customHeight="1">
      <c r="B15" s="173">
        <v>3</v>
      </c>
      <c r="C15" s="173"/>
      <c r="D15" s="173"/>
      <c r="E15" s="173"/>
      <c r="F15" s="215"/>
      <c r="G15" s="269"/>
      <c r="H15" s="268"/>
      <c r="I15" s="174"/>
      <c r="K15" s="176"/>
      <c r="N15" s="495"/>
      <c r="O15" s="495"/>
      <c r="P15" s="495"/>
      <c r="Q15" s="495"/>
    </row>
    <row r="16" spans="2:17" s="175" customFormat="1" ht="15" customHeight="1">
      <c r="B16" s="173">
        <v>4</v>
      </c>
      <c r="C16" s="173"/>
      <c r="D16" s="173"/>
      <c r="E16" s="173"/>
      <c r="F16" s="215"/>
      <c r="G16" s="269"/>
      <c r="H16" s="268"/>
      <c r="I16" s="174"/>
      <c r="K16" s="176"/>
      <c r="N16" s="495"/>
      <c r="O16" s="495"/>
      <c r="P16" s="495"/>
      <c r="Q16" s="495"/>
    </row>
    <row r="17" spans="2:17" s="175" customFormat="1" ht="15" customHeight="1">
      <c r="B17" s="173">
        <v>5</v>
      </c>
      <c r="C17" s="173"/>
      <c r="D17" s="173"/>
      <c r="E17" s="173"/>
      <c r="F17" s="215"/>
      <c r="G17" s="269"/>
      <c r="H17" s="268"/>
      <c r="I17" s="174"/>
      <c r="K17" s="176"/>
      <c r="N17" s="495"/>
      <c r="O17" s="495"/>
      <c r="P17" s="495"/>
      <c r="Q17" s="495"/>
    </row>
    <row r="18" spans="2:17" s="175" customFormat="1" ht="15" customHeight="1">
      <c r="B18" s="173">
        <v>6</v>
      </c>
      <c r="C18" s="173"/>
      <c r="D18" s="173"/>
      <c r="E18" s="173"/>
      <c r="F18" s="215"/>
      <c r="G18" s="269"/>
      <c r="H18" s="268"/>
      <c r="I18" s="174"/>
      <c r="K18" s="176"/>
      <c r="N18" s="495"/>
      <c r="O18" s="495"/>
      <c r="P18" s="495"/>
      <c r="Q18" s="495"/>
    </row>
    <row r="19" spans="2:17" s="175" customFormat="1" ht="15" customHeight="1">
      <c r="B19" s="173">
        <v>7</v>
      </c>
      <c r="C19" s="173"/>
      <c r="D19" s="173"/>
      <c r="E19" s="173"/>
      <c r="F19" s="215"/>
      <c r="G19" s="269"/>
      <c r="H19" s="268"/>
      <c r="I19" s="174"/>
      <c r="K19" s="176"/>
      <c r="N19" s="495"/>
      <c r="O19" s="495"/>
      <c r="P19" s="495"/>
      <c r="Q19" s="495"/>
    </row>
    <row r="20" spans="2:17" s="175" customFormat="1" ht="15" customHeight="1">
      <c r="B20" s="173">
        <v>8</v>
      </c>
      <c r="C20" s="173"/>
      <c r="D20" s="173"/>
      <c r="E20" s="173"/>
      <c r="F20" s="215"/>
      <c r="G20" s="269"/>
      <c r="H20" s="268"/>
      <c r="I20" s="174"/>
      <c r="K20" s="176"/>
      <c r="N20" s="177"/>
      <c r="O20" s="177"/>
      <c r="P20" s="177"/>
      <c r="Q20" s="177"/>
    </row>
    <row r="21" spans="2:17" s="175" customFormat="1" ht="15" customHeight="1">
      <c r="B21" s="173">
        <v>9</v>
      </c>
      <c r="C21" s="173"/>
      <c r="D21" s="173"/>
      <c r="E21" s="173"/>
      <c r="F21" s="215"/>
      <c r="G21" s="269"/>
      <c r="H21" s="268"/>
      <c r="I21" s="174"/>
      <c r="K21" s="176"/>
      <c r="N21" s="178"/>
      <c r="O21" s="178"/>
      <c r="P21" s="178"/>
      <c r="Q21" s="178"/>
    </row>
    <row r="22" spans="2:17" s="175" customFormat="1" ht="15" customHeight="1">
      <c r="B22" s="173">
        <v>10</v>
      </c>
      <c r="C22" s="173"/>
      <c r="D22" s="173"/>
      <c r="E22" s="173"/>
      <c r="F22" s="215"/>
      <c r="G22" s="269"/>
      <c r="H22" s="268"/>
      <c r="I22" s="174"/>
      <c r="K22" s="176"/>
      <c r="N22" s="178"/>
      <c r="O22" s="178"/>
      <c r="P22" s="178"/>
      <c r="Q22" s="178"/>
    </row>
    <row r="23" spans="2:17" s="175" customFormat="1" ht="15" customHeight="1">
      <c r="B23" s="173">
        <v>11</v>
      </c>
      <c r="C23" s="173"/>
      <c r="D23" s="173"/>
      <c r="E23" s="173"/>
      <c r="F23" s="215"/>
      <c r="G23" s="269"/>
      <c r="H23" s="268"/>
      <c r="I23" s="174"/>
      <c r="K23" s="176"/>
      <c r="N23" s="178"/>
      <c r="O23" s="178"/>
      <c r="P23" s="178"/>
      <c r="Q23" s="178"/>
    </row>
    <row r="24" spans="2:17" s="175" customFormat="1" ht="15" customHeight="1">
      <c r="B24" s="173">
        <v>12</v>
      </c>
      <c r="C24" s="173"/>
      <c r="D24" s="173"/>
      <c r="E24" s="173"/>
      <c r="F24" s="215"/>
      <c r="G24" s="269"/>
      <c r="H24" s="268"/>
      <c r="I24" s="174"/>
      <c r="K24" s="176"/>
      <c r="N24" s="178"/>
      <c r="O24" s="178"/>
      <c r="P24" s="178"/>
      <c r="Q24" s="178"/>
    </row>
    <row r="25" spans="2:17" s="175" customFormat="1" ht="15" customHeight="1">
      <c r="B25" s="173">
        <v>13</v>
      </c>
      <c r="C25" s="173"/>
      <c r="D25" s="173"/>
      <c r="E25" s="173"/>
      <c r="F25" s="215"/>
      <c r="G25" s="269"/>
      <c r="H25" s="268"/>
      <c r="I25" s="174"/>
      <c r="K25" s="176"/>
      <c r="N25" s="178"/>
      <c r="O25" s="178"/>
      <c r="P25" s="178"/>
      <c r="Q25" s="178"/>
    </row>
    <row r="26" spans="2:17" s="175" customFormat="1" ht="15" customHeight="1">
      <c r="B26" s="173">
        <v>14</v>
      </c>
      <c r="C26" s="173"/>
      <c r="D26" s="173"/>
      <c r="E26" s="173"/>
      <c r="F26" s="215"/>
      <c r="G26" s="269"/>
      <c r="H26" s="268"/>
      <c r="I26" s="174"/>
      <c r="K26" s="176"/>
      <c r="N26" s="178"/>
      <c r="O26" s="178"/>
      <c r="P26" s="178"/>
      <c r="Q26" s="178"/>
    </row>
    <row r="27" spans="2:17" s="175" customFormat="1" ht="15" customHeight="1">
      <c r="B27" s="173">
        <v>15</v>
      </c>
      <c r="C27" s="173"/>
      <c r="D27" s="173"/>
      <c r="E27" s="173"/>
      <c r="F27" s="215"/>
      <c r="G27" s="269"/>
      <c r="H27" s="268"/>
      <c r="I27" s="174"/>
      <c r="K27" s="176"/>
      <c r="N27" s="178"/>
      <c r="O27" s="178"/>
      <c r="P27" s="178"/>
      <c r="Q27" s="178"/>
    </row>
    <row r="28" spans="2:17" s="175" customFormat="1" ht="15" customHeight="1">
      <c r="B28" s="173">
        <v>16</v>
      </c>
      <c r="C28" s="173"/>
      <c r="D28" s="173"/>
      <c r="E28" s="173"/>
      <c r="F28" s="215"/>
      <c r="G28" s="269"/>
      <c r="H28" s="268"/>
      <c r="I28" s="174"/>
      <c r="K28" s="176"/>
      <c r="N28" s="178"/>
      <c r="O28" s="178"/>
      <c r="P28" s="178"/>
      <c r="Q28" s="178"/>
    </row>
    <row r="29" spans="2:17" s="175" customFormat="1" ht="15" customHeight="1">
      <c r="B29" s="173">
        <v>17</v>
      </c>
      <c r="C29" s="173"/>
      <c r="D29" s="173"/>
      <c r="E29" s="173"/>
      <c r="F29" s="215"/>
      <c r="G29" s="269"/>
      <c r="H29" s="268"/>
      <c r="I29" s="174"/>
      <c r="K29" s="176"/>
      <c r="N29" s="178"/>
      <c r="O29" s="178"/>
      <c r="P29" s="178"/>
      <c r="Q29" s="178"/>
    </row>
    <row r="30" spans="2:17" s="175" customFormat="1" ht="15" customHeight="1">
      <c r="B30" s="173">
        <v>18</v>
      </c>
      <c r="C30" s="173"/>
      <c r="D30" s="173"/>
      <c r="E30" s="173"/>
      <c r="F30" s="215"/>
      <c r="G30" s="269"/>
      <c r="H30" s="268"/>
      <c r="I30" s="174"/>
      <c r="K30" s="176"/>
      <c r="N30" s="178"/>
      <c r="O30" s="178"/>
      <c r="P30" s="178"/>
      <c r="Q30" s="178"/>
    </row>
    <row r="31" spans="2:17" s="175" customFormat="1" ht="15" customHeight="1">
      <c r="B31" s="173">
        <v>19</v>
      </c>
      <c r="C31" s="173"/>
      <c r="D31" s="173"/>
      <c r="E31" s="173"/>
      <c r="F31" s="215"/>
      <c r="G31" s="269"/>
      <c r="H31" s="268"/>
      <c r="I31" s="174"/>
      <c r="K31" s="176"/>
      <c r="N31" s="178"/>
      <c r="O31" s="178"/>
      <c r="P31" s="178"/>
      <c r="Q31" s="178"/>
    </row>
    <row r="32" spans="2:17" s="175" customFormat="1" ht="15" customHeight="1">
      <c r="B32" s="173">
        <v>20</v>
      </c>
      <c r="C32" s="173"/>
      <c r="D32" s="173"/>
      <c r="E32" s="173"/>
      <c r="F32" s="215"/>
      <c r="G32" s="269"/>
      <c r="H32" s="268"/>
      <c r="I32" s="174"/>
      <c r="K32" s="176"/>
      <c r="N32" s="178"/>
      <c r="O32" s="178"/>
      <c r="P32" s="178"/>
      <c r="Q32" s="178"/>
    </row>
    <row r="33" spans="2:17" s="175" customFormat="1" ht="15" customHeight="1">
      <c r="B33" s="173">
        <v>21</v>
      </c>
      <c r="C33" s="173"/>
      <c r="D33" s="173"/>
      <c r="E33" s="173"/>
      <c r="F33" s="215"/>
      <c r="G33" s="269"/>
      <c r="H33" s="268"/>
      <c r="I33" s="174"/>
      <c r="K33" s="176"/>
      <c r="N33" s="178"/>
      <c r="O33" s="178"/>
      <c r="P33" s="178"/>
      <c r="Q33" s="178"/>
    </row>
    <row r="34" spans="2:17" s="175" customFormat="1" ht="15" customHeight="1">
      <c r="B34" s="173">
        <v>22</v>
      </c>
      <c r="C34" s="173"/>
      <c r="D34" s="173"/>
      <c r="E34" s="173"/>
      <c r="F34" s="215"/>
      <c r="G34" s="269"/>
      <c r="H34" s="268"/>
      <c r="I34" s="174"/>
      <c r="K34" s="176"/>
      <c r="N34" s="178"/>
      <c r="O34" s="178"/>
      <c r="P34" s="178"/>
      <c r="Q34" s="178"/>
    </row>
    <row r="35" spans="2:17" s="175" customFormat="1" ht="15" customHeight="1">
      <c r="B35" s="173">
        <v>23</v>
      </c>
      <c r="C35" s="173"/>
      <c r="D35" s="173"/>
      <c r="E35" s="173"/>
      <c r="F35" s="215"/>
      <c r="G35" s="269"/>
      <c r="H35" s="268"/>
      <c r="I35" s="174"/>
      <c r="K35" s="176"/>
      <c r="N35" s="178"/>
      <c r="O35" s="178"/>
      <c r="P35" s="178"/>
      <c r="Q35" s="178"/>
    </row>
    <row r="36" spans="2:17" s="175" customFormat="1" ht="15" customHeight="1">
      <c r="B36" s="173">
        <v>24</v>
      </c>
      <c r="C36" s="173"/>
      <c r="D36" s="173"/>
      <c r="E36" s="173"/>
      <c r="F36" s="215"/>
      <c r="G36" s="269"/>
      <c r="H36" s="268"/>
      <c r="I36" s="174"/>
      <c r="K36" s="176"/>
      <c r="N36" s="178"/>
      <c r="O36" s="178"/>
      <c r="P36" s="178"/>
      <c r="Q36" s="178"/>
    </row>
    <row r="37" spans="2:17" s="175" customFormat="1" ht="15" customHeight="1">
      <c r="B37" s="173">
        <v>25</v>
      </c>
      <c r="C37" s="173"/>
      <c r="D37" s="173"/>
      <c r="E37" s="173"/>
      <c r="F37" s="215"/>
      <c r="G37" s="269"/>
      <c r="H37" s="268"/>
      <c r="I37" s="174"/>
      <c r="K37" s="176"/>
      <c r="N37" s="178"/>
      <c r="O37" s="178"/>
      <c r="P37" s="178"/>
      <c r="Q37" s="178"/>
    </row>
    <row r="38" spans="2:17" s="175" customFormat="1" ht="15" customHeight="1">
      <c r="B38" s="173"/>
      <c r="C38" s="173"/>
      <c r="D38" s="173"/>
      <c r="E38" s="173"/>
      <c r="F38" s="215"/>
      <c r="G38" s="269"/>
      <c r="H38" s="268"/>
      <c r="I38" s="174"/>
      <c r="K38" s="176"/>
      <c r="N38" s="178"/>
      <c r="O38" s="178"/>
      <c r="P38" s="178"/>
      <c r="Q38" s="178"/>
    </row>
    <row r="39" spans="2:17" ht="15">
      <c r="B39" s="496" t="s">
        <v>130</v>
      </c>
      <c r="C39" s="497"/>
      <c r="D39" s="497"/>
      <c r="E39" s="497"/>
      <c r="F39" s="497"/>
      <c r="G39" s="270">
        <f>SUM(G13:G38)</f>
        <v>0</v>
      </c>
      <c r="H39" s="179">
        <f>SUM(H13:H38)</f>
        <v>0</v>
      </c>
      <c r="I39" s="180"/>
      <c r="K39" s="181"/>
      <c r="N39" s="175"/>
      <c r="O39" s="175"/>
      <c r="P39" s="175"/>
      <c r="Q39" s="175"/>
    </row>
    <row r="41" spans="2:17">
      <c r="B41" s="182" t="s">
        <v>251</v>
      </c>
      <c r="C41" s="182"/>
      <c r="D41" s="182"/>
    </row>
    <row r="42" spans="2:17">
      <c r="B42" s="182" t="s">
        <v>131</v>
      </c>
      <c r="C42" s="182"/>
      <c r="D42" s="182"/>
    </row>
    <row r="43" spans="2:17" ht="15.95" customHeight="1">
      <c r="B43" s="183"/>
      <c r="C43" s="183"/>
      <c r="D43" s="183"/>
      <c r="E43" s="183"/>
      <c r="F43" s="171"/>
      <c r="G43" s="184"/>
      <c r="H43" s="185"/>
      <c r="I43" s="186"/>
    </row>
    <row r="44" spans="2:17" s="175" customFormat="1" ht="15.75" thickBot="1">
      <c r="B44" s="498" t="s">
        <v>252</v>
      </c>
      <c r="C44" s="498"/>
      <c r="D44" s="498"/>
      <c r="E44" s="498"/>
      <c r="F44" s="498"/>
      <c r="G44" s="187" t="s">
        <v>253</v>
      </c>
      <c r="H44" s="188" t="s">
        <v>254</v>
      </c>
    </row>
    <row r="45" spans="2:17" ht="30.95" customHeight="1" thickBot="1">
      <c r="B45" s="499" t="s">
        <v>255</v>
      </c>
      <c r="C45" s="499"/>
      <c r="D45" s="499"/>
      <c r="E45" s="499"/>
      <c r="F45" s="499"/>
      <c r="G45" s="189">
        <f>G39</f>
        <v>0</v>
      </c>
      <c r="H45" s="190">
        <f>H39</f>
        <v>0</v>
      </c>
    </row>
    <row r="46" spans="2:17" ht="21.95" customHeight="1">
      <c r="B46" s="167"/>
      <c r="C46" s="167"/>
      <c r="D46" s="167"/>
      <c r="E46" s="167"/>
      <c r="G46" s="191"/>
      <c r="H46" s="192"/>
    </row>
    <row r="47" spans="2:17" ht="21.95" customHeight="1">
      <c r="B47" s="193" t="s">
        <v>132</v>
      </c>
      <c r="C47" s="486" t="s">
        <v>256</v>
      </c>
      <c r="D47" s="486"/>
      <c r="E47" s="486"/>
      <c r="F47" s="486"/>
      <c r="G47" s="486"/>
      <c r="H47" s="486"/>
      <c r="I47" s="486"/>
    </row>
    <row r="48" spans="2:17" ht="30" customHeight="1">
      <c r="B48" s="193" t="s">
        <v>132</v>
      </c>
      <c r="C48" s="486" t="s">
        <v>257</v>
      </c>
      <c r="D48" s="486"/>
      <c r="E48" s="486"/>
      <c r="F48" s="486"/>
      <c r="G48" s="486"/>
      <c r="H48" s="486"/>
      <c r="I48" s="486"/>
    </row>
    <row r="49" spans="2:17" ht="30" customHeight="1">
      <c r="B49" s="193" t="s">
        <v>132</v>
      </c>
      <c r="C49" s="486" t="s">
        <v>134</v>
      </c>
      <c r="D49" s="486"/>
      <c r="E49" s="486"/>
      <c r="F49" s="486"/>
      <c r="G49" s="486"/>
      <c r="H49" s="486"/>
      <c r="I49" s="486"/>
      <c r="O49" s="194"/>
      <c r="Q49" s="194"/>
    </row>
    <row r="50" spans="2:17" ht="15">
      <c r="B50" s="166"/>
      <c r="C50" s="166"/>
      <c r="D50" s="166"/>
      <c r="E50" s="166"/>
      <c r="F50" s="166"/>
      <c r="G50" s="195"/>
      <c r="H50" s="196"/>
      <c r="I50" s="193"/>
    </row>
    <row r="51" spans="2:17" ht="14.45" customHeight="1">
      <c r="B51" s="197" t="s">
        <v>135</v>
      </c>
      <c r="C51" s="197"/>
      <c r="D51" s="197"/>
      <c r="E51" s="197" t="s">
        <v>136</v>
      </c>
      <c r="F51" s="198"/>
      <c r="G51" s="199" t="s">
        <v>137</v>
      </c>
      <c r="H51" s="198"/>
      <c r="I51" s="200"/>
    </row>
    <row r="52" spans="2:17" ht="15">
      <c r="B52" s="201"/>
      <c r="C52" s="201"/>
      <c r="D52" s="201"/>
      <c r="E52" s="201"/>
      <c r="F52" s="198"/>
      <c r="G52" s="202"/>
      <c r="H52" s="198"/>
      <c r="I52" s="200"/>
    </row>
    <row r="53" spans="2:17" ht="15">
      <c r="B53" s="203"/>
      <c r="C53" s="203"/>
      <c r="D53" s="203"/>
      <c r="E53" s="203"/>
      <c r="F53" s="198"/>
      <c r="G53" s="204"/>
      <c r="H53" s="198"/>
      <c r="I53" s="200"/>
    </row>
    <row r="54" spans="2:17" ht="15" customHeight="1">
      <c r="B54" s="197" t="s">
        <v>138</v>
      </c>
      <c r="C54" s="197"/>
      <c r="D54" s="197"/>
      <c r="E54" s="197" t="s">
        <v>138</v>
      </c>
      <c r="F54" s="198"/>
      <c r="G54" s="199" t="s">
        <v>138</v>
      </c>
      <c r="H54" s="198"/>
      <c r="I54" s="197"/>
    </row>
    <row r="55" spans="2:17" ht="15" customHeight="1">
      <c r="B55" s="197" t="s">
        <v>139</v>
      </c>
      <c r="C55" s="197"/>
      <c r="D55" s="197"/>
      <c r="E55" s="197" t="s">
        <v>139</v>
      </c>
      <c r="F55" s="198"/>
      <c r="G55" s="199" t="s">
        <v>139</v>
      </c>
      <c r="H55" s="198"/>
      <c r="I55" s="200"/>
    </row>
    <row r="56" spans="2:17" ht="15" customHeight="1">
      <c r="B56" s="197" t="s">
        <v>145</v>
      </c>
      <c r="C56" s="197"/>
      <c r="D56" s="197"/>
      <c r="E56" s="197" t="s">
        <v>145</v>
      </c>
      <c r="F56" s="198"/>
      <c r="G56" s="199" t="s">
        <v>145</v>
      </c>
      <c r="H56" s="198"/>
      <c r="I56" s="200"/>
    </row>
    <row r="57" spans="2:17" ht="15" customHeight="1">
      <c r="B57" s="166" t="s">
        <v>266</v>
      </c>
      <c r="C57" s="166"/>
      <c r="D57" s="166"/>
      <c r="E57" s="166" t="s">
        <v>266</v>
      </c>
      <c r="F57" s="166"/>
      <c r="G57" s="204" t="s">
        <v>140</v>
      </c>
      <c r="H57" s="196"/>
      <c r="I57" s="193"/>
    </row>
    <row r="58" spans="2:17" ht="15" customHeight="1">
      <c r="B58" s="203" t="s">
        <v>140</v>
      </c>
      <c r="C58" s="203"/>
      <c r="D58" s="203"/>
      <c r="E58" s="203" t="s">
        <v>140</v>
      </c>
      <c r="F58" s="198"/>
      <c r="G58" s="163"/>
    </row>
  </sheetData>
  <mergeCells count="22">
    <mergeCell ref="N10:Q19"/>
    <mergeCell ref="B39:F39"/>
    <mergeCell ref="B44:F44"/>
    <mergeCell ref="B45:F45"/>
    <mergeCell ref="B10:B12"/>
    <mergeCell ref="C10:C12"/>
    <mergeCell ref="D10:D12"/>
    <mergeCell ref="E10:E12"/>
    <mergeCell ref="F10:F12"/>
    <mergeCell ref="B3:I3"/>
    <mergeCell ref="B4:I4"/>
    <mergeCell ref="B6:D6"/>
    <mergeCell ref="B7:D7"/>
    <mergeCell ref="B8:D8"/>
    <mergeCell ref="F6:I6"/>
    <mergeCell ref="F7:I7"/>
    <mergeCell ref="F8:I8"/>
    <mergeCell ref="C47:I47"/>
    <mergeCell ref="C48:I48"/>
    <mergeCell ref="C49:I49"/>
    <mergeCell ref="G10:H11"/>
    <mergeCell ref="I10:I12"/>
  </mergeCells>
  <pageMargins left="0.25" right="0.25" top="0.75" bottom="0.75" header="0.3" footer="0.3"/>
  <pageSetup paperSize="9" scale="62" fitToHeight="0" orientation="portrait" r:id="rId1"/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M41"/>
  <sheetViews>
    <sheetView workbookViewId="0">
      <selection activeCell="C29" sqref="C29"/>
    </sheetView>
  </sheetViews>
  <sheetFormatPr defaultColWidth="9" defaultRowHeight="15"/>
  <cols>
    <col min="2" max="2" width="10.140625" customWidth="1"/>
    <col min="3" max="3" width="44.140625" customWidth="1"/>
  </cols>
  <sheetData>
    <row r="1" spans="2:13">
      <c r="B1" s="1" t="s">
        <v>8</v>
      </c>
      <c r="C1" s="1" t="s">
        <v>206</v>
      </c>
      <c r="I1" s="256" t="s">
        <v>281</v>
      </c>
      <c r="M1" s="256" t="s">
        <v>284</v>
      </c>
    </row>
    <row r="2" spans="2:13">
      <c r="B2" t="s">
        <v>34</v>
      </c>
      <c r="C2" t="s">
        <v>179</v>
      </c>
      <c r="I2" s="257" t="s">
        <v>280</v>
      </c>
      <c r="M2" s="256" t="s">
        <v>164</v>
      </c>
    </row>
    <row r="3" spans="2:13">
      <c r="B3" t="s">
        <v>207</v>
      </c>
      <c r="C3" t="s">
        <v>179</v>
      </c>
      <c r="I3" s="257" t="s">
        <v>279</v>
      </c>
      <c r="M3" s="256" t="s">
        <v>129</v>
      </c>
    </row>
    <row r="4" spans="2:13">
      <c r="B4" t="s">
        <v>208</v>
      </c>
      <c r="C4" t="s">
        <v>179</v>
      </c>
    </row>
    <row r="5" spans="2:13">
      <c r="B5" t="s">
        <v>35</v>
      </c>
      <c r="C5" t="s">
        <v>179</v>
      </c>
    </row>
    <row r="6" spans="2:13">
      <c r="B6" t="s">
        <v>209</v>
      </c>
      <c r="C6" t="s">
        <v>179</v>
      </c>
    </row>
    <row r="7" spans="2:13">
      <c r="B7" t="s">
        <v>270</v>
      </c>
      <c r="C7" t="s">
        <v>179</v>
      </c>
    </row>
    <row r="8" spans="2:13">
      <c r="B8" t="s">
        <v>271</v>
      </c>
      <c r="C8" t="s">
        <v>179</v>
      </c>
    </row>
    <row r="9" spans="2:13">
      <c r="B9" t="s">
        <v>210</v>
      </c>
      <c r="C9" t="s">
        <v>178</v>
      </c>
    </row>
    <row r="10" spans="2:13">
      <c r="B10" t="s">
        <v>211</v>
      </c>
      <c r="C10" t="s">
        <v>178</v>
      </c>
    </row>
    <row r="11" spans="2:13">
      <c r="B11" t="s">
        <v>212</v>
      </c>
      <c r="C11" t="s">
        <v>178</v>
      </c>
    </row>
    <row r="12" spans="2:13">
      <c r="B12" t="s">
        <v>213</v>
      </c>
      <c r="C12" t="s">
        <v>178</v>
      </c>
    </row>
    <row r="13" spans="2:13">
      <c r="B13" t="s">
        <v>36</v>
      </c>
      <c r="C13" t="s">
        <v>178</v>
      </c>
    </row>
    <row r="14" spans="2:13">
      <c r="B14" t="s">
        <v>37</v>
      </c>
      <c r="C14" t="s">
        <v>178</v>
      </c>
    </row>
    <row r="15" spans="2:13">
      <c r="B15" t="s">
        <v>38</v>
      </c>
      <c r="C15" t="s">
        <v>178</v>
      </c>
    </row>
    <row r="16" spans="2:13">
      <c r="B16" t="s">
        <v>214</v>
      </c>
      <c r="C16" t="s">
        <v>178</v>
      </c>
    </row>
    <row r="17" spans="2:3">
      <c r="B17" t="s">
        <v>215</v>
      </c>
      <c r="C17" t="s">
        <v>178</v>
      </c>
    </row>
    <row r="18" spans="2:3">
      <c r="B18" t="s">
        <v>216</v>
      </c>
      <c r="C18" t="s">
        <v>178</v>
      </c>
    </row>
    <row r="19" spans="2:3">
      <c r="B19" t="s">
        <v>39</v>
      </c>
      <c r="C19" t="s">
        <v>178</v>
      </c>
    </row>
    <row r="20" spans="2:3">
      <c r="B20" t="s">
        <v>40</v>
      </c>
      <c r="C20" t="s">
        <v>178</v>
      </c>
    </row>
    <row r="21" spans="2:3">
      <c r="B21" t="s">
        <v>41</v>
      </c>
      <c r="C21" t="s">
        <v>178</v>
      </c>
    </row>
    <row r="22" spans="2:3">
      <c r="B22" t="s">
        <v>217</v>
      </c>
      <c r="C22" t="s">
        <v>218</v>
      </c>
    </row>
    <row r="23" spans="2:3">
      <c r="B23" t="s">
        <v>219</v>
      </c>
      <c r="C23" t="s">
        <v>218</v>
      </c>
    </row>
    <row r="24" spans="2:3">
      <c r="B24" t="s">
        <v>220</v>
      </c>
      <c r="C24" t="s">
        <v>218</v>
      </c>
    </row>
    <row r="25" spans="2:3">
      <c r="B25" t="s">
        <v>221</v>
      </c>
      <c r="C25" t="s">
        <v>218</v>
      </c>
    </row>
    <row r="26" spans="2:3">
      <c r="B26" t="s">
        <v>222</v>
      </c>
      <c r="C26" t="s">
        <v>218</v>
      </c>
    </row>
    <row r="27" spans="2:3">
      <c r="B27" t="s">
        <v>223</v>
      </c>
      <c r="C27" t="s">
        <v>218</v>
      </c>
    </row>
    <row r="28" spans="2:3">
      <c r="B28" t="s">
        <v>224</v>
      </c>
      <c r="C28" t="s">
        <v>218</v>
      </c>
    </row>
    <row r="29" spans="2:3">
      <c r="B29" t="s">
        <v>225</v>
      </c>
      <c r="C29" t="s">
        <v>218</v>
      </c>
    </row>
    <row r="30" spans="2:3">
      <c r="B30" t="s">
        <v>226</v>
      </c>
      <c r="C30" t="s">
        <v>218</v>
      </c>
    </row>
    <row r="31" spans="2:3">
      <c r="B31" t="s">
        <v>227</v>
      </c>
      <c r="C31" t="s">
        <v>218</v>
      </c>
    </row>
    <row r="32" spans="2:3">
      <c r="B32" t="s">
        <v>228</v>
      </c>
      <c r="C32" t="s">
        <v>218</v>
      </c>
    </row>
    <row r="33" spans="2:4">
      <c r="B33" t="s">
        <v>229</v>
      </c>
      <c r="C33" t="s">
        <v>218</v>
      </c>
    </row>
    <row r="34" spans="2:4">
      <c r="B34" t="s">
        <v>230</v>
      </c>
      <c r="C34" t="s">
        <v>218</v>
      </c>
    </row>
    <row r="35" spans="2:4" s="267" customFormat="1">
      <c r="B35" s="267" t="s">
        <v>231</v>
      </c>
      <c r="C35" s="267" t="s">
        <v>179</v>
      </c>
      <c r="D35" s="267" t="s">
        <v>232</v>
      </c>
    </row>
    <row r="36" spans="2:4">
      <c r="B36" t="s">
        <v>233</v>
      </c>
      <c r="C36" t="s">
        <v>178</v>
      </c>
    </row>
    <row r="37" spans="2:4">
      <c r="B37" t="s">
        <v>234</v>
      </c>
      <c r="C37" t="s">
        <v>178</v>
      </c>
    </row>
    <row r="38" spans="2:4">
      <c r="B38" t="s">
        <v>235</v>
      </c>
      <c r="C38" t="s">
        <v>178</v>
      </c>
    </row>
    <row r="39" spans="2:4">
      <c r="B39" t="s">
        <v>236</v>
      </c>
      <c r="C39" t="s">
        <v>178</v>
      </c>
    </row>
    <row r="40" spans="2:4">
      <c r="B40" t="s">
        <v>237</v>
      </c>
      <c r="C40" t="s">
        <v>178</v>
      </c>
    </row>
    <row r="41" spans="2:4">
      <c r="B41" t="s">
        <v>238</v>
      </c>
      <c r="C41" t="s">
        <v>178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5" tint="0.39994506668294322"/>
    <pageSetUpPr fitToPage="1"/>
  </sheetPr>
  <dimension ref="A1:BE6000"/>
  <sheetViews>
    <sheetView zoomScale="90" zoomScaleNormal="90" workbookViewId="0">
      <selection activeCell="F25" sqref="F25"/>
    </sheetView>
  </sheetViews>
  <sheetFormatPr defaultColWidth="7.5703125" defaultRowHeight="15"/>
  <cols>
    <col min="1" max="1" width="23.42578125" style="274" customWidth="1"/>
    <col min="2" max="2" width="28.5703125" style="274" customWidth="1"/>
    <col min="3" max="3" width="18.85546875" style="274" customWidth="1"/>
    <col min="4" max="4" width="20.42578125" style="274" customWidth="1"/>
    <col min="5" max="5" width="23.28515625" style="274" customWidth="1"/>
    <col min="6" max="6" width="30.28515625" style="274" customWidth="1"/>
    <col min="7" max="7" width="5.7109375" style="274" customWidth="1"/>
    <col min="8" max="8" width="10.140625" style="274" customWidth="1"/>
    <col min="9" max="9" width="11.28515625" style="292" customWidth="1"/>
    <col min="10" max="10" width="7.28515625" style="274" customWidth="1"/>
    <col min="11" max="11" width="11.5703125" style="275" customWidth="1"/>
    <col min="12" max="12" width="11.85546875" style="275" customWidth="1"/>
    <col min="13" max="13" width="14.7109375" style="278" customWidth="1"/>
    <col min="14" max="14" width="10.42578125" style="275" customWidth="1"/>
    <col min="15" max="15" width="13.7109375" style="274" customWidth="1"/>
    <col min="16" max="16" width="7.28515625" style="274" customWidth="1"/>
    <col min="17" max="17" width="8.42578125" style="274" customWidth="1"/>
    <col min="18" max="18" width="12.5703125" style="274" customWidth="1"/>
    <col min="19" max="19" width="13.85546875" style="274" customWidth="1"/>
    <col min="20" max="20" width="14.28515625" style="274" customWidth="1"/>
    <col min="21" max="21" width="5.140625" style="274" customWidth="1"/>
    <col min="22" max="22" width="9" style="274" customWidth="1"/>
    <col min="23" max="23" width="11.7109375" style="293" customWidth="1"/>
    <col min="24" max="24" width="9" style="274" customWidth="1"/>
    <col min="25" max="25" width="16.85546875" style="293" customWidth="1"/>
    <col min="26" max="26" width="8.5703125" style="274" customWidth="1"/>
    <col min="27" max="27" width="13.7109375" style="274" customWidth="1"/>
    <col min="28" max="28" width="16" style="275" customWidth="1"/>
    <col min="29" max="30" width="15.7109375" style="274" customWidth="1"/>
    <col min="31" max="31" width="7.85546875" style="274" customWidth="1"/>
    <col min="32" max="32" width="10" style="274" customWidth="1"/>
    <col min="33" max="33" width="15.42578125" style="285" customWidth="1"/>
    <col min="34" max="34" width="9.5703125" style="274" customWidth="1"/>
    <col min="35" max="35" width="12.7109375" style="274" customWidth="1"/>
    <col min="36" max="36" width="9.42578125" style="274" customWidth="1"/>
    <col min="37" max="37" width="7" style="274" customWidth="1"/>
    <col min="38" max="38" width="7.28515625" style="274" customWidth="1"/>
    <col min="39" max="39" width="11.28515625" style="274" customWidth="1"/>
    <col min="40" max="40" width="7.28515625" style="274" customWidth="1"/>
    <col min="41" max="41" width="10.85546875" style="275" customWidth="1"/>
    <col min="42" max="42" width="7" style="274" customWidth="1"/>
    <col min="43" max="43" width="11.42578125" style="275" customWidth="1"/>
    <col min="44" max="44" width="12.7109375" style="275" customWidth="1"/>
    <col min="45" max="45" width="7.85546875" style="286" customWidth="1"/>
    <col min="46" max="46" width="15.85546875" style="276" customWidth="1"/>
    <col min="47" max="47" width="11.42578125" style="274" customWidth="1"/>
    <col min="48" max="48" width="17.7109375" style="274" customWidth="1"/>
    <col min="49" max="49" width="15.42578125" style="274" customWidth="1"/>
    <col min="50" max="50" width="16" style="274" customWidth="1"/>
    <col min="51" max="51" width="11.5703125" style="274" customWidth="1"/>
    <col min="52" max="52" width="7.28515625" style="274" customWidth="1"/>
    <col min="53" max="53" width="6.7109375" style="274" customWidth="1"/>
    <col min="54" max="54" width="14.5703125" style="274" customWidth="1"/>
    <col min="55" max="56" width="7.5703125" style="159"/>
  </cols>
  <sheetData>
    <row r="1" spans="1:56" s="290" customFormat="1" ht="39.6" customHeight="1">
      <c r="A1" s="280" t="s">
        <v>0</v>
      </c>
      <c r="B1" s="280" t="s">
        <v>1</v>
      </c>
      <c r="C1" s="280" t="s">
        <v>2</v>
      </c>
      <c r="D1" s="280" t="s">
        <v>3</v>
      </c>
      <c r="E1" s="280" t="s">
        <v>4</v>
      </c>
      <c r="F1" s="280" t="s">
        <v>42</v>
      </c>
      <c r="G1" s="280" t="s">
        <v>8</v>
      </c>
      <c r="H1" s="280" t="s">
        <v>9</v>
      </c>
      <c r="I1" s="280" t="s">
        <v>15</v>
      </c>
      <c r="J1" s="280" t="s">
        <v>16</v>
      </c>
      <c r="K1" s="281" t="s">
        <v>43</v>
      </c>
      <c r="L1" s="281" t="s">
        <v>44</v>
      </c>
      <c r="M1" s="281" t="s">
        <v>17</v>
      </c>
      <c r="N1" s="281" t="s">
        <v>45</v>
      </c>
      <c r="O1" s="280" t="s">
        <v>13</v>
      </c>
      <c r="P1" s="280" t="s">
        <v>10</v>
      </c>
      <c r="Q1" s="280" t="s">
        <v>11</v>
      </c>
      <c r="R1" s="280" t="s">
        <v>46</v>
      </c>
      <c r="S1" s="280" t="s">
        <v>18</v>
      </c>
      <c r="T1" s="280" t="s">
        <v>47</v>
      </c>
      <c r="U1" s="280" t="s">
        <v>19</v>
      </c>
      <c r="V1" s="280" t="s">
        <v>48</v>
      </c>
      <c r="W1" s="280" t="s">
        <v>49</v>
      </c>
      <c r="X1" s="280" t="s">
        <v>50</v>
      </c>
      <c r="Y1" s="280" t="s">
        <v>51</v>
      </c>
      <c r="Z1" s="280" t="s">
        <v>52</v>
      </c>
      <c r="AA1" s="280" t="s">
        <v>53</v>
      </c>
      <c r="AB1" s="281" t="s">
        <v>54</v>
      </c>
      <c r="AC1" s="280" t="s">
        <v>55</v>
      </c>
      <c r="AD1" s="280" t="s">
        <v>56</v>
      </c>
      <c r="AE1" s="280" t="s">
        <v>57</v>
      </c>
      <c r="AF1" s="280" t="s">
        <v>58</v>
      </c>
      <c r="AG1" s="287" t="s">
        <v>59</v>
      </c>
      <c r="AH1" s="280" t="s">
        <v>60</v>
      </c>
      <c r="AI1" s="280" t="s">
        <v>61</v>
      </c>
      <c r="AJ1" s="280" t="s">
        <v>62</v>
      </c>
      <c r="AK1" s="280" t="s">
        <v>63</v>
      </c>
      <c r="AL1" s="280" t="s">
        <v>64</v>
      </c>
      <c r="AM1" s="280" t="s">
        <v>65</v>
      </c>
      <c r="AN1" s="280" t="s">
        <v>66</v>
      </c>
      <c r="AO1" s="281" t="s">
        <v>67</v>
      </c>
      <c r="AP1" s="280" t="s">
        <v>68</v>
      </c>
      <c r="AQ1" s="281" t="s">
        <v>69</v>
      </c>
      <c r="AR1" s="281" t="s">
        <v>70</v>
      </c>
      <c r="AS1" s="288" t="s">
        <v>71</v>
      </c>
      <c r="AT1" s="283" t="s">
        <v>72</v>
      </c>
      <c r="AU1" s="280" t="s">
        <v>73</v>
      </c>
      <c r="AV1" s="280" t="s">
        <v>20</v>
      </c>
      <c r="AW1" s="280" t="s">
        <v>21</v>
      </c>
      <c r="AX1" s="280" t="s">
        <v>74</v>
      </c>
      <c r="AY1" s="280" t="s">
        <v>75</v>
      </c>
      <c r="AZ1" s="280" t="s">
        <v>76</v>
      </c>
      <c r="BA1" s="280" t="s">
        <v>77</v>
      </c>
      <c r="BB1" s="280" t="s">
        <v>78</v>
      </c>
      <c r="BC1" s="289" t="s">
        <v>79</v>
      </c>
      <c r="BD1" s="289" t="s">
        <v>80</v>
      </c>
    </row>
    <row r="2" spans="1:56">
      <c r="I2" s="274"/>
      <c r="M2" s="275"/>
      <c r="W2" s="274"/>
      <c r="Y2" s="274"/>
      <c r="BC2" s="159">
        <f>I2</f>
        <v>0</v>
      </c>
      <c r="BD2" s="159">
        <f>AS2</f>
        <v>0</v>
      </c>
    </row>
    <row r="3" spans="1:56">
      <c r="I3" s="274"/>
      <c r="M3" s="275"/>
      <c r="W3" s="274"/>
      <c r="Y3" s="274"/>
      <c r="BC3" s="159">
        <f t="shared" ref="BC3:BC43" si="0">I3</f>
        <v>0</v>
      </c>
      <c r="BD3" s="159">
        <f t="shared" ref="BD3:BD43" si="1">AS3</f>
        <v>0</v>
      </c>
    </row>
    <row r="4" spans="1:56">
      <c r="I4" s="274"/>
      <c r="M4" s="275"/>
      <c r="W4" s="274"/>
      <c r="Y4" s="274"/>
      <c r="BC4" s="159">
        <f t="shared" si="0"/>
        <v>0</v>
      </c>
      <c r="BD4" s="159">
        <f t="shared" si="1"/>
        <v>0</v>
      </c>
    </row>
    <row r="5" spans="1:56">
      <c r="I5" s="274"/>
      <c r="M5" s="275"/>
      <c r="W5" s="274"/>
      <c r="Y5" s="274"/>
      <c r="BC5" s="159">
        <f t="shared" si="0"/>
        <v>0</v>
      </c>
      <c r="BD5" s="159">
        <f t="shared" si="1"/>
        <v>0</v>
      </c>
    </row>
    <row r="6" spans="1:56">
      <c r="I6" s="274"/>
      <c r="M6" s="275"/>
      <c r="W6" s="274"/>
      <c r="Y6" s="274"/>
      <c r="BC6" s="159">
        <f t="shared" si="0"/>
        <v>0</v>
      </c>
      <c r="BD6" s="159">
        <f t="shared" si="1"/>
        <v>0</v>
      </c>
    </row>
    <row r="7" spans="1:56">
      <c r="I7" s="274"/>
      <c r="M7" s="275"/>
      <c r="W7" s="274"/>
      <c r="Y7" s="274"/>
      <c r="BC7" s="159">
        <f t="shared" si="0"/>
        <v>0</v>
      </c>
      <c r="BD7" s="159">
        <f t="shared" si="1"/>
        <v>0</v>
      </c>
    </row>
    <row r="8" spans="1:56">
      <c r="I8" s="274"/>
      <c r="M8" s="275"/>
      <c r="W8" s="274"/>
      <c r="Y8" s="274"/>
      <c r="BC8" s="159">
        <f t="shared" si="0"/>
        <v>0</v>
      </c>
      <c r="BD8" s="159">
        <f t="shared" si="1"/>
        <v>0</v>
      </c>
    </row>
    <row r="9" spans="1:56">
      <c r="I9" s="274"/>
      <c r="M9" s="275"/>
      <c r="W9" s="274"/>
      <c r="Y9" s="274"/>
      <c r="BC9" s="159">
        <f t="shared" si="0"/>
        <v>0</v>
      </c>
      <c r="BD9" s="159">
        <f t="shared" si="1"/>
        <v>0</v>
      </c>
    </row>
    <row r="10" spans="1:56">
      <c r="I10" s="274"/>
      <c r="M10" s="275"/>
      <c r="W10" s="274"/>
      <c r="Y10" s="274"/>
      <c r="BC10" s="159">
        <f t="shared" si="0"/>
        <v>0</v>
      </c>
      <c r="BD10" s="159">
        <f t="shared" si="1"/>
        <v>0</v>
      </c>
    </row>
    <row r="11" spans="1:56">
      <c r="I11" s="274"/>
      <c r="M11" s="275"/>
      <c r="W11" s="274"/>
      <c r="Y11" s="274"/>
      <c r="BC11" s="159">
        <f t="shared" si="0"/>
        <v>0</v>
      </c>
      <c r="BD11" s="159">
        <f t="shared" si="1"/>
        <v>0</v>
      </c>
    </row>
    <row r="12" spans="1:56">
      <c r="I12" s="274"/>
      <c r="M12" s="275"/>
      <c r="W12" s="274"/>
      <c r="Y12" s="274"/>
      <c r="BC12" s="159">
        <f t="shared" si="0"/>
        <v>0</v>
      </c>
      <c r="BD12" s="159">
        <f t="shared" si="1"/>
        <v>0</v>
      </c>
    </row>
    <row r="13" spans="1:56">
      <c r="I13" s="274"/>
      <c r="M13" s="275"/>
      <c r="W13" s="274"/>
      <c r="Y13" s="274"/>
      <c r="BC13" s="159">
        <f t="shared" si="0"/>
        <v>0</v>
      </c>
      <c r="BD13" s="159">
        <f t="shared" si="1"/>
        <v>0</v>
      </c>
    </row>
    <row r="14" spans="1:56">
      <c r="I14" s="274"/>
      <c r="M14" s="275"/>
      <c r="W14" s="274"/>
      <c r="Y14" s="274"/>
      <c r="BC14" s="159">
        <f t="shared" si="0"/>
        <v>0</v>
      </c>
      <c r="BD14" s="159">
        <f t="shared" si="1"/>
        <v>0</v>
      </c>
    </row>
    <row r="15" spans="1:56">
      <c r="I15" s="274"/>
      <c r="M15" s="275"/>
      <c r="W15" s="274"/>
      <c r="Y15" s="274"/>
      <c r="BC15" s="159">
        <f t="shared" si="0"/>
        <v>0</v>
      </c>
      <c r="BD15" s="159">
        <f t="shared" si="1"/>
        <v>0</v>
      </c>
    </row>
    <row r="16" spans="1:56">
      <c r="I16" s="274"/>
      <c r="M16" s="275"/>
      <c r="W16" s="274"/>
      <c r="Y16" s="274"/>
      <c r="BC16" s="159">
        <f t="shared" si="0"/>
        <v>0</v>
      </c>
      <c r="BD16" s="159">
        <f t="shared" si="1"/>
        <v>0</v>
      </c>
    </row>
    <row r="17" spans="9:56">
      <c r="I17" s="274"/>
      <c r="M17" s="275"/>
      <c r="W17" s="274"/>
      <c r="Y17" s="274"/>
      <c r="BC17" s="159">
        <f t="shared" si="0"/>
        <v>0</v>
      </c>
      <c r="BD17" s="159">
        <f t="shared" si="1"/>
        <v>0</v>
      </c>
    </row>
    <row r="18" spans="9:56">
      <c r="I18" s="274"/>
      <c r="M18" s="275"/>
      <c r="W18" s="274"/>
      <c r="Y18" s="274"/>
      <c r="BC18" s="159">
        <f t="shared" si="0"/>
        <v>0</v>
      </c>
      <c r="BD18" s="159">
        <f t="shared" si="1"/>
        <v>0</v>
      </c>
    </row>
    <row r="19" spans="9:56">
      <c r="I19" s="274"/>
      <c r="M19" s="275"/>
      <c r="W19" s="274"/>
      <c r="Y19" s="274"/>
      <c r="BC19" s="159">
        <f t="shared" si="0"/>
        <v>0</v>
      </c>
      <c r="BD19" s="159">
        <f t="shared" si="1"/>
        <v>0</v>
      </c>
    </row>
    <row r="20" spans="9:56">
      <c r="I20" s="274"/>
      <c r="M20" s="275"/>
      <c r="W20" s="274"/>
      <c r="Y20" s="274"/>
      <c r="BC20" s="159">
        <f t="shared" si="0"/>
        <v>0</v>
      </c>
      <c r="BD20" s="159">
        <f t="shared" si="1"/>
        <v>0</v>
      </c>
    </row>
    <row r="21" spans="9:56">
      <c r="I21" s="274"/>
      <c r="M21" s="275"/>
      <c r="W21" s="274"/>
      <c r="Y21" s="274"/>
      <c r="BC21" s="159">
        <f t="shared" si="0"/>
        <v>0</v>
      </c>
      <c r="BD21" s="159">
        <f t="shared" si="1"/>
        <v>0</v>
      </c>
    </row>
    <row r="22" spans="9:56">
      <c r="I22" s="274"/>
      <c r="M22" s="275"/>
      <c r="W22" s="274"/>
      <c r="Y22" s="274"/>
      <c r="BC22" s="159">
        <f t="shared" si="0"/>
        <v>0</v>
      </c>
      <c r="BD22" s="159">
        <f t="shared" si="1"/>
        <v>0</v>
      </c>
    </row>
    <row r="23" spans="9:56">
      <c r="I23" s="274"/>
      <c r="M23" s="275"/>
      <c r="W23" s="274"/>
      <c r="Y23" s="274"/>
      <c r="BC23" s="159">
        <f t="shared" si="0"/>
        <v>0</v>
      </c>
      <c r="BD23" s="159">
        <f t="shared" si="1"/>
        <v>0</v>
      </c>
    </row>
    <row r="24" spans="9:56">
      <c r="I24" s="274"/>
      <c r="M24" s="275"/>
      <c r="W24" s="274"/>
      <c r="Y24" s="274"/>
      <c r="BC24" s="159">
        <f t="shared" si="0"/>
        <v>0</v>
      </c>
      <c r="BD24" s="159">
        <f t="shared" si="1"/>
        <v>0</v>
      </c>
    </row>
    <row r="25" spans="9:56">
      <c r="I25" s="274"/>
      <c r="M25" s="275"/>
      <c r="W25" s="274"/>
      <c r="Y25" s="274"/>
      <c r="BC25" s="159">
        <f t="shared" si="0"/>
        <v>0</v>
      </c>
      <c r="BD25" s="159">
        <f t="shared" si="1"/>
        <v>0</v>
      </c>
    </row>
    <row r="26" spans="9:56">
      <c r="I26" s="274"/>
      <c r="M26" s="275"/>
      <c r="W26" s="274"/>
      <c r="Y26" s="274"/>
      <c r="BC26" s="159">
        <f t="shared" si="0"/>
        <v>0</v>
      </c>
      <c r="BD26" s="159">
        <f t="shared" si="1"/>
        <v>0</v>
      </c>
    </row>
    <row r="27" spans="9:56">
      <c r="I27" s="274"/>
      <c r="M27" s="275"/>
      <c r="W27" s="274"/>
      <c r="Y27" s="274"/>
      <c r="BC27" s="159">
        <f t="shared" si="0"/>
        <v>0</v>
      </c>
      <c r="BD27" s="159">
        <f t="shared" si="1"/>
        <v>0</v>
      </c>
    </row>
    <row r="28" spans="9:56">
      <c r="I28" s="274"/>
      <c r="M28" s="275"/>
      <c r="W28" s="274"/>
      <c r="Y28" s="274"/>
      <c r="BC28" s="159">
        <f t="shared" si="0"/>
        <v>0</v>
      </c>
      <c r="BD28" s="159">
        <f t="shared" si="1"/>
        <v>0</v>
      </c>
    </row>
    <row r="29" spans="9:56">
      <c r="I29" s="274"/>
      <c r="M29" s="275"/>
      <c r="W29" s="274"/>
      <c r="Y29" s="274"/>
      <c r="BC29" s="159">
        <f t="shared" si="0"/>
        <v>0</v>
      </c>
      <c r="BD29" s="159">
        <f t="shared" si="1"/>
        <v>0</v>
      </c>
    </row>
    <row r="30" spans="9:56">
      <c r="I30" s="274"/>
      <c r="M30" s="275"/>
      <c r="W30" s="274"/>
      <c r="Y30" s="274"/>
      <c r="BC30" s="159">
        <f t="shared" si="0"/>
        <v>0</v>
      </c>
      <c r="BD30" s="159">
        <f t="shared" si="1"/>
        <v>0</v>
      </c>
    </row>
    <row r="31" spans="9:56">
      <c r="I31" s="274"/>
      <c r="M31" s="275"/>
      <c r="W31" s="274"/>
      <c r="Y31" s="274"/>
      <c r="BC31" s="159">
        <f t="shared" si="0"/>
        <v>0</v>
      </c>
      <c r="BD31" s="159">
        <f t="shared" si="1"/>
        <v>0</v>
      </c>
    </row>
    <row r="32" spans="9:56">
      <c r="I32" s="274"/>
      <c r="M32" s="275"/>
      <c r="W32" s="274"/>
      <c r="Y32" s="274"/>
      <c r="BC32" s="159">
        <f t="shared" si="0"/>
        <v>0</v>
      </c>
      <c r="BD32" s="159">
        <f t="shared" si="1"/>
        <v>0</v>
      </c>
    </row>
    <row r="33" spans="9:56">
      <c r="I33" s="274"/>
      <c r="M33" s="275"/>
      <c r="W33" s="274"/>
      <c r="Y33" s="274"/>
      <c r="BC33" s="159">
        <f t="shared" si="0"/>
        <v>0</v>
      </c>
      <c r="BD33" s="159">
        <f t="shared" si="1"/>
        <v>0</v>
      </c>
    </row>
    <row r="34" spans="9:56">
      <c r="I34" s="274"/>
      <c r="M34" s="275"/>
      <c r="W34" s="274"/>
      <c r="Y34" s="274"/>
      <c r="BC34" s="159">
        <f t="shared" si="0"/>
        <v>0</v>
      </c>
      <c r="BD34" s="159">
        <f t="shared" si="1"/>
        <v>0</v>
      </c>
    </row>
    <row r="35" spans="9:56">
      <c r="I35" s="274"/>
      <c r="M35" s="275"/>
      <c r="W35" s="274"/>
      <c r="Y35" s="274"/>
      <c r="BC35" s="159">
        <f t="shared" si="0"/>
        <v>0</v>
      </c>
      <c r="BD35" s="159">
        <f t="shared" si="1"/>
        <v>0</v>
      </c>
    </row>
    <row r="36" spans="9:56">
      <c r="I36" s="274"/>
      <c r="M36" s="275"/>
      <c r="W36" s="274"/>
      <c r="Y36" s="274"/>
      <c r="BC36" s="159">
        <f t="shared" si="0"/>
        <v>0</v>
      </c>
      <c r="BD36" s="159">
        <f t="shared" si="1"/>
        <v>0</v>
      </c>
    </row>
    <row r="37" spans="9:56">
      <c r="I37" s="274"/>
      <c r="M37" s="275"/>
      <c r="W37" s="274"/>
      <c r="Y37" s="274"/>
      <c r="BC37" s="159">
        <f t="shared" si="0"/>
        <v>0</v>
      </c>
      <c r="BD37" s="159">
        <f t="shared" si="1"/>
        <v>0</v>
      </c>
    </row>
    <row r="38" spans="9:56">
      <c r="I38" s="274"/>
      <c r="M38" s="275"/>
      <c r="W38" s="274"/>
      <c r="Y38" s="274"/>
      <c r="BC38" s="159">
        <f t="shared" si="0"/>
        <v>0</v>
      </c>
      <c r="BD38" s="159">
        <f t="shared" si="1"/>
        <v>0</v>
      </c>
    </row>
    <row r="39" spans="9:56">
      <c r="I39" s="274"/>
      <c r="M39" s="275"/>
      <c r="W39" s="274"/>
      <c r="Y39" s="274"/>
      <c r="BC39" s="159">
        <f t="shared" si="0"/>
        <v>0</v>
      </c>
      <c r="BD39" s="159">
        <f t="shared" si="1"/>
        <v>0</v>
      </c>
    </row>
    <row r="40" spans="9:56">
      <c r="I40" s="274"/>
      <c r="M40" s="275"/>
      <c r="W40" s="274"/>
      <c r="Y40" s="274"/>
      <c r="BC40" s="159">
        <f t="shared" si="0"/>
        <v>0</v>
      </c>
      <c r="BD40" s="159">
        <f t="shared" si="1"/>
        <v>0</v>
      </c>
    </row>
    <row r="41" spans="9:56">
      <c r="I41" s="274"/>
      <c r="M41" s="275"/>
      <c r="W41" s="274"/>
      <c r="Y41" s="274"/>
      <c r="BC41" s="159">
        <f t="shared" si="0"/>
        <v>0</v>
      </c>
      <c r="BD41" s="159">
        <f t="shared" si="1"/>
        <v>0</v>
      </c>
    </row>
    <row r="42" spans="9:56">
      <c r="I42" s="274"/>
      <c r="M42" s="275"/>
      <c r="W42" s="274"/>
      <c r="Y42" s="274"/>
      <c r="BC42" s="159">
        <f t="shared" si="0"/>
        <v>0</v>
      </c>
      <c r="BD42" s="159">
        <f t="shared" si="1"/>
        <v>0</v>
      </c>
    </row>
    <row r="43" spans="9:56">
      <c r="I43" s="274"/>
      <c r="M43" s="275"/>
      <c r="W43" s="274"/>
      <c r="Y43" s="274"/>
      <c r="BC43" s="159">
        <f t="shared" si="0"/>
        <v>0</v>
      </c>
      <c r="BD43" s="159">
        <f t="shared" si="1"/>
        <v>0</v>
      </c>
    </row>
    <row r="44" spans="9:56">
      <c r="W44" s="274"/>
      <c r="Y44" s="274"/>
      <c r="BC44" s="159">
        <f t="shared" ref="BC44:BC107" si="2">I44</f>
        <v>0</v>
      </c>
      <c r="BD44" s="159">
        <f t="shared" ref="BD44:BD107" si="3">AS44</f>
        <v>0</v>
      </c>
    </row>
    <row r="45" spans="9:56">
      <c r="W45" s="274"/>
      <c r="Y45" s="274"/>
      <c r="BC45" s="159">
        <f t="shared" si="2"/>
        <v>0</v>
      </c>
      <c r="BD45" s="159">
        <f t="shared" si="3"/>
        <v>0</v>
      </c>
    </row>
    <row r="46" spans="9:56">
      <c r="W46" s="274"/>
      <c r="Y46" s="274"/>
      <c r="BC46" s="159">
        <f t="shared" si="2"/>
        <v>0</v>
      </c>
      <c r="BD46" s="159">
        <f t="shared" si="3"/>
        <v>0</v>
      </c>
    </row>
    <row r="47" spans="9:56">
      <c r="W47" s="274"/>
      <c r="Y47" s="274"/>
      <c r="BC47" s="159">
        <f t="shared" si="2"/>
        <v>0</v>
      </c>
      <c r="BD47" s="159">
        <f t="shared" si="3"/>
        <v>0</v>
      </c>
    </row>
    <row r="48" spans="9:56">
      <c r="W48" s="274"/>
      <c r="Y48" s="274"/>
      <c r="BC48" s="159">
        <f t="shared" si="2"/>
        <v>0</v>
      </c>
      <c r="BD48" s="159">
        <f t="shared" si="3"/>
        <v>0</v>
      </c>
    </row>
    <row r="49" spans="23:56">
      <c r="W49" s="274"/>
      <c r="Y49" s="274"/>
      <c r="BC49" s="159">
        <f t="shared" si="2"/>
        <v>0</v>
      </c>
      <c r="BD49" s="159">
        <f t="shared" si="3"/>
        <v>0</v>
      </c>
    </row>
    <row r="50" spans="23:56">
      <c r="W50" s="274"/>
      <c r="Y50" s="274"/>
      <c r="BC50" s="159">
        <f t="shared" si="2"/>
        <v>0</v>
      </c>
      <c r="BD50" s="159">
        <f t="shared" si="3"/>
        <v>0</v>
      </c>
    </row>
    <row r="51" spans="23:56">
      <c r="W51" s="274"/>
      <c r="Y51" s="274"/>
      <c r="BC51" s="159">
        <f t="shared" si="2"/>
        <v>0</v>
      </c>
      <c r="BD51" s="159">
        <f t="shared" si="3"/>
        <v>0</v>
      </c>
    </row>
    <row r="52" spans="23:56">
      <c r="W52" s="274"/>
      <c r="Y52" s="274"/>
      <c r="BC52" s="159">
        <f t="shared" si="2"/>
        <v>0</v>
      </c>
      <c r="BD52" s="159">
        <f t="shared" si="3"/>
        <v>0</v>
      </c>
    </row>
    <row r="53" spans="23:56">
      <c r="W53" s="274"/>
      <c r="Y53" s="274"/>
      <c r="BC53" s="159">
        <f t="shared" si="2"/>
        <v>0</v>
      </c>
      <c r="BD53" s="159">
        <f t="shared" si="3"/>
        <v>0</v>
      </c>
    </row>
    <row r="54" spans="23:56">
      <c r="W54" s="274"/>
      <c r="Y54" s="274"/>
      <c r="BC54" s="159">
        <f t="shared" si="2"/>
        <v>0</v>
      </c>
      <c r="BD54" s="159">
        <f t="shared" si="3"/>
        <v>0</v>
      </c>
    </row>
    <row r="55" spans="23:56">
      <c r="W55" s="274"/>
      <c r="Y55" s="274"/>
      <c r="BC55" s="159">
        <f t="shared" si="2"/>
        <v>0</v>
      </c>
      <c r="BD55" s="159">
        <f t="shared" si="3"/>
        <v>0</v>
      </c>
    </row>
    <row r="56" spans="23:56">
      <c r="W56" s="274"/>
      <c r="Y56" s="274"/>
      <c r="BC56" s="159">
        <f t="shared" si="2"/>
        <v>0</v>
      </c>
      <c r="BD56" s="159">
        <f t="shared" si="3"/>
        <v>0</v>
      </c>
    </row>
    <row r="57" spans="23:56">
      <c r="W57" s="274"/>
      <c r="Y57" s="274"/>
      <c r="BC57" s="159">
        <f t="shared" si="2"/>
        <v>0</v>
      </c>
      <c r="BD57" s="159">
        <f t="shared" si="3"/>
        <v>0</v>
      </c>
    </row>
    <row r="58" spans="23:56">
      <c r="W58" s="274"/>
      <c r="Y58" s="274"/>
      <c r="BC58" s="159">
        <f t="shared" si="2"/>
        <v>0</v>
      </c>
      <c r="BD58" s="159">
        <f t="shared" si="3"/>
        <v>0</v>
      </c>
    </row>
    <row r="59" spans="23:56">
      <c r="W59" s="274"/>
      <c r="Y59" s="274"/>
      <c r="BC59" s="159">
        <f t="shared" si="2"/>
        <v>0</v>
      </c>
      <c r="BD59" s="159">
        <f t="shared" si="3"/>
        <v>0</v>
      </c>
    </row>
    <row r="60" spans="23:56">
      <c r="W60" s="274"/>
      <c r="Y60" s="274"/>
      <c r="BC60" s="159">
        <f t="shared" si="2"/>
        <v>0</v>
      </c>
      <c r="BD60" s="159">
        <f t="shared" si="3"/>
        <v>0</v>
      </c>
    </row>
    <row r="61" spans="23:56">
      <c r="W61" s="274"/>
      <c r="Y61" s="274"/>
      <c r="BC61" s="159">
        <f t="shared" si="2"/>
        <v>0</v>
      </c>
      <c r="BD61" s="159">
        <f t="shared" si="3"/>
        <v>0</v>
      </c>
    </row>
    <row r="62" spans="23:56">
      <c r="W62" s="274"/>
      <c r="Y62" s="274"/>
      <c r="BC62" s="159">
        <f t="shared" si="2"/>
        <v>0</v>
      </c>
      <c r="BD62" s="159">
        <f t="shared" si="3"/>
        <v>0</v>
      </c>
    </row>
    <row r="63" spans="23:56">
      <c r="W63" s="274"/>
      <c r="Y63" s="274"/>
      <c r="BC63" s="159">
        <f t="shared" si="2"/>
        <v>0</v>
      </c>
      <c r="BD63" s="159">
        <f t="shared" si="3"/>
        <v>0</v>
      </c>
    </row>
    <row r="64" spans="23:56">
      <c r="W64" s="274"/>
      <c r="Y64" s="274"/>
      <c r="BC64" s="159">
        <f t="shared" si="2"/>
        <v>0</v>
      </c>
      <c r="BD64" s="159">
        <f t="shared" si="3"/>
        <v>0</v>
      </c>
    </row>
    <row r="65" spans="23:56">
      <c r="W65" s="274"/>
      <c r="Y65" s="274"/>
      <c r="BC65" s="159">
        <f t="shared" si="2"/>
        <v>0</v>
      </c>
      <c r="BD65" s="159">
        <f t="shared" si="3"/>
        <v>0</v>
      </c>
    </row>
    <row r="66" spans="23:56">
      <c r="W66" s="274"/>
      <c r="Y66" s="274"/>
      <c r="BC66" s="159">
        <f t="shared" si="2"/>
        <v>0</v>
      </c>
      <c r="BD66" s="159">
        <f t="shared" si="3"/>
        <v>0</v>
      </c>
    </row>
    <row r="67" spans="23:56">
      <c r="W67" s="274"/>
      <c r="Y67" s="274"/>
      <c r="BC67" s="159">
        <f t="shared" si="2"/>
        <v>0</v>
      </c>
      <c r="BD67" s="159">
        <f t="shared" si="3"/>
        <v>0</v>
      </c>
    </row>
    <row r="68" spans="23:56">
      <c r="W68" s="274"/>
      <c r="Y68" s="274"/>
      <c r="BC68" s="159">
        <f t="shared" si="2"/>
        <v>0</v>
      </c>
      <c r="BD68" s="159">
        <f t="shared" si="3"/>
        <v>0</v>
      </c>
    </row>
    <row r="69" spans="23:56">
      <c r="W69" s="274"/>
      <c r="Y69" s="274"/>
      <c r="BC69" s="159">
        <f t="shared" si="2"/>
        <v>0</v>
      </c>
      <c r="BD69" s="159">
        <f t="shared" si="3"/>
        <v>0</v>
      </c>
    </row>
    <row r="70" spans="23:56">
      <c r="W70" s="274"/>
      <c r="Y70" s="274"/>
      <c r="BC70" s="159">
        <f t="shared" si="2"/>
        <v>0</v>
      </c>
      <c r="BD70" s="159">
        <f t="shared" si="3"/>
        <v>0</v>
      </c>
    </row>
    <row r="71" spans="23:56">
      <c r="W71" s="274"/>
      <c r="Y71" s="274"/>
      <c r="BC71" s="159">
        <f t="shared" si="2"/>
        <v>0</v>
      </c>
      <c r="BD71" s="159">
        <f t="shared" si="3"/>
        <v>0</v>
      </c>
    </row>
    <row r="72" spans="23:56">
      <c r="W72" s="274"/>
      <c r="Y72" s="274"/>
      <c r="BC72" s="159">
        <f t="shared" si="2"/>
        <v>0</v>
      </c>
      <c r="BD72" s="159">
        <f t="shared" si="3"/>
        <v>0</v>
      </c>
    </row>
    <row r="73" spans="23:56">
      <c r="W73" s="274"/>
      <c r="Y73" s="274"/>
      <c r="BC73" s="159">
        <f t="shared" si="2"/>
        <v>0</v>
      </c>
      <c r="BD73" s="159">
        <f t="shared" si="3"/>
        <v>0</v>
      </c>
    </row>
    <row r="74" spans="23:56">
      <c r="W74" s="274"/>
      <c r="Y74" s="274"/>
      <c r="BC74" s="159">
        <f t="shared" si="2"/>
        <v>0</v>
      </c>
      <c r="BD74" s="159">
        <f t="shared" si="3"/>
        <v>0</v>
      </c>
    </row>
    <row r="75" spans="23:56">
      <c r="W75" s="274"/>
      <c r="Y75" s="274"/>
      <c r="BC75" s="159">
        <f t="shared" si="2"/>
        <v>0</v>
      </c>
      <c r="BD75" s="159">
        <f t="shared" si="3"/>
        <v>0</v>
      </c>
    </row>
    <row r="76" spans="23:56">
      <c r="W76" s="274"/>
      <c r="Y76" s="274"/>
      <c r="BC76" s="159">
        <f t="shared" si="2"/>
        <v>0</v>
      </c>
      <c r="BD76" s="159">
        <f t="shared" si="3"/>
        <v>0</v>
      </c>
    </row>
    <row r="77" spans="23:56">
      <c r="W77" s="274"/>
      <c r="Y77" s="274"/>
      <c r="BC77" s="159">
        <f t="shared" si="2"/>
        <v>0</v>
      </c>
      <c r="BD77" s="159">
        <f t="shared" si="3"/>
        <v>0</v>
      </c>
    </row>
    <row r="78" spans="23:56">
      <c r="W78" s="274"/>
      <c r="Y78" s="274"/>
      <c r="BC78" s="159">
        <f t="shared" si="2"/>
        <v>0</v>
      </c>
      <c r="BD78" s="159">
        <f t="shared" si="3"/>
        <v>0</v>
      </c>
    </row>
    <row r="79" spans="23:56">
      <c r="W79" s="274"/>
      <c r="Y79" s="274"/>
      <c r="BC79" s="159">
        <f t="shared" si="2"/>
        <v>0</v>
      </c>
      <c r="BD79" s="159">
        <f t="shared" si="3"/>
        <v>0</v>
      </c>
    </row>
    <row r="80" spans="23:56">
      <c r="W80" s="274"/>
      <c r="Y80" s="274"/>
      <c r="BC80" s="159">
        <f t="shared" si="2"/>
        <v>0</v>
      </c>
      <c r="BD80" s="159">
        <f t="shared" si="3"/>
        <v>0</v>
      </c>
    </row>
    <row r="81" spans="23:56">
      <c r="W81" s="274"/>
      <c r="Y81" s="274"/>
      <c r="BC81" s="159">
        <f t="shared" si="2"/>
        <v>0</v>
      </c>
      <c r="BD81" s="159">
        <f t="shared" si="3"/>
        <v>0</v>
      </c>
    </row>
    <row r="82" spans="23:56">
      <c r="W82" s="274"/>
      <c r="Y82" s="274"/>
      <c r="BC82" s="159">
        <f t="shared" si="2"/>
        <v>0</v>
      </c>
      <c r="BD82" s="159">
        <f t="shared" si="3"/>
        <v>0</v>
      </c>
    </row>
    <row r="83" spans="23:56">
      <c r="W83" s="274"/>
      <c r="Y83" s="274"/>
      <c r="BC83" s="159">
        <f t="shared" si="2"/>
        <v>0</v>
      </c>
      <c r="BD83" s="159">
        <f t="shared" si="3"/>
        <v>0</v>
      </c>
    </row>
    <row r="84" spans="23:56">
      <c r="W84" s="274"/>
      <c r="Y84" s="274"/>
      <c r="BC84" s="159">
        <f t="shared" si="2"/>
        <v>0</v>
      </c>
      <c r="BD84" s="159">
        <f t="shared" si="3"/>
        <v>0</v>
      </c>
    </row>
    <row r="85" spans="23:56">
      <c r="W85" s="274"/>
      <c r="Y85" s="274"/>
      <c r="BC85" s="159">
        <f t="shared" si="2"/>
        <v>0</v>
      </c>
      <c r="BD85" s="159">
        <f t="shared" si="3"/>
        <v>0</v>
      </c>
    </row>
    <row r="86" spans="23:56">
      <c r="W86" s="274"/>
      <c r="Y86" s="274"/>
      <c r="BC86" s="159">
        <f t="shared" si="2"/>
        <v>0</v>
      </c>
      <c r="BD86" s="159">
        <f t="shared" si="3"/>
        <v>0</v>
      </c>
    </row>
    <row r="87" spans="23:56">
      <c r="W87" s="274"/>
      <c r="Y87" s="274"/>
      <c r="BC87" s="159">
        <f t="shared" si="2"/>
        <v>0</v>
      </c>
      <c r="BD87" s="159">
        <f t="shared" si="3"/>
        <v>0</v>
      </c>
    </row>
    <row r="88" spans="23:56">
      <c r="W88" s="274"/>
      <c r="Y88" s="274"/>
      <c r="BC88" s="159">
        <f t="shared" si="2"/>
        <v>0</v>
      </c>
      <c r="BD88" s="159">
        <f t="shared" si="3"/>
        <v>0</v>
      </c>
    </row>
    <row r="89" spans="23:56">
      <c r="W89" s="274"/>
      <c r="Y89" s="274"/>
      <c r="BC89" s="159">
        <f t="shared" si="2"/>
        <v>0</v>
      </c>
      <c r="BD89" s="159">
        <f t="shared" si="3"/>
        <v>0</v>
      </c>
    </row>
    <row r="90" spans="23:56">
      <c r="W90" s="274"/>
      <c r="Y90" s="274"/>
      <c r="BC90" s="159">
        <f t="shared" si="2"/>
        <v>0</v>
      </c>
      <c r="BD90" s="159">
        <f t="shared" si="3"/>
        <v>0</v>
      </c>
    </row>
    <row r="91" spans="23:56">
      <c r="W91" s="274"/>
      <c r="Y91" s="274"/>
      <c r="BC91" s="159">
        <f t="shared" si="2"/>
        <v>0</v>
      </c>
      <c r="BD91" s="159">
        <f t="shared" si="3"/>
        <v>0</v>
      </c>
    </row>
    <row r="92" spans="23:56">
      <c r="W92" s="274"/>
      <c r="Y92" s="274"/>
      <c r="BC92" s="159">
        <f t="shared" si="2"/>
        <v>0</v>
      </c>
      <c r="BD92" s="159">
        <f t="shared" si="3"/>
        <v>0</v>
      </c>
    </row>
    <row r="93" spans="23:56">
      <c r="W93" s="274"/>
      <c r="Y93" s="274"/>
      <c r="BC93" s="159">
        <f t="shared" si="2"/>
        <v>0</v>
      </c>
      <c r="BD93" s="159">
        <f t="shared" si="3"/>
        <v>0</v>
      </c>
    </row>
    <row r="94" spans="23:56">
      <c r="W94" s="274"/>
      <c r="Y94" s="274"/>
      <c r="BC94" s="159">
        <f t="shared" si="2"/>
        <v>0</v>
      </c>
      <c r="BD94" s="159">
        <f t="shared" si="3"/>
        <v>0</v>
      </c>
    </row>
    <row r="95" spans="23:56">
      <c r="W95" s="274"/>
      <c r="Y95" s="274"/>
      <c r="BC95" s="159">
        <f t="shared" si="2"/>
        <v>0</v>
      </c>
      <c r="BD95" s="159">
        <f t="shared" si="3"/>
        <v>0</v>
      </c>
    </row>
    <row r="96" spans="23:56">
      <c r="W96" s="274"/>
      <c r="Y96" s="274"/>
      <c r="BC96" s="159">
        <f t="shared" si="2"/>
        <v>0</v>
      </c>
      <c r="BD96" s="159">
        <f t="shared" si="3"/>
        <v>0</v>
      </c>
    </row>
    <row r="97" spans="23:56">
      <c r="W97" s="274"/>
      <c r="Y97" s="274"/>
      <c r="BC97" s="159">
        <f t="shared" si="2"/>
        <v>0</v>
      </c>
      <c r="BD97" s="159">
        <f t="shared" si="3"/>
        <v>0</v>
      </c>
    </row>
    <row r="98" spans="23:56">
      <c r="W98" s="274"/>
      <c r="Y98" s="274"/>
      <c r="BC98" s="159">
        <f t="shared" si="2"/>
        <v>0</v>
      </c>
      <c r="BD98" s="159">
        <f t="shared" si="3"/>
        <v>0</v>
      </c>
    </row>
    <row r="99" spans="23:56">
      <c r="W99" s="274"/>
      <c r="Y99" s="274"/>
      <c r="BC99" s="159">
        <f t="shared" si="2"/>
        <v>0</v>
      </c>
      <c r="BD99" s="159">
        <f t="shared" si="3"/>
        <v>0</v>
      </c>
    </row>
    <row r="100" spans="23:56">
      <c r="W100" s="274"/>
      <c r="Y100" s="274"/>
      <c r="BC100" s="159">
        <f t="shared" si="2"/>
        <v>0</v>
      </c>
      <c r="BD100" s="159">
        <f t="shared" si="3"/>
        <v>0</v>
      </c>
    </row>
    <row r="101" spans="23:56">
      <c r="W101" s="274"/>
      <c r="Y101" s="274"/>
      <c r="BC101" s="159">
        <f t="shared" si="2"/>
        <v>0</v>
      </c>
      <c r="BD101" s="159">
        <f t="shared" si="3"/>
        <v>0</v>
      </c>
    </row>
    <row r="102" spans="23:56">
      <c r="W102" s="274"/>
      <c r="Y102" s="274"/>
      <c r="BC102" s="159">
        <f t="shared" si="2"/>
        <v>0</v>
      </c>
      <c r="BD102" s="159">
        <f t="shared" si="3"/>
        <v>0</v>
      </c>
    </row>
    <row r="103" spans="23:56">
      <c r="W103" s="274"/>
      <c r="Y103" s="274"/>
      <c r="BC103" s="159">
        <f t="shared" si="2"/>
        <v>0</v>
      </c>
      <c r="BD103" s="159">
        <f t="shared" si="3"/>
        <v>0</v>
      </c>
    </row>
    <row r="104" spans="23:56">
      <c r="W104" s="274"/>
      <c r="Y104" s="274"/>
      <c r="BC104" s="159">
        <f t="shared" si="2"/>
        <v>0</v>
      </c>
      <c r="BD104" s="159">
        <f t="shared" si="3"/>
        <v>0</v>
      </c>
    </row>
    <row r="105" spans="23:56">
      <c r="W105" s="274"/>
      <c r="Y105" s="274"/>
      <c r="BC105" s="159">
        <f t="shared" si="2"/>
        <v>0</v>
      </c>
      <c r="BD105" s="159">
        <f t="shared" si="3"/>
        <v>0</v>
      </c>
    </row>
    <row r="106" spans="23:56">
      <c r="W106" s="274"/>
      <c r="Y106" s="274"/>
      <c r="BC106" s="159">
        <f t="shared" si="2"/>
        <v>0</v>
      </c>
      <c r="BD106" s="159">
        <f t="shared" si="3"/>
        <v>0</v>
      </c>
    </row>
    <row r="107" spans="23:56">
      <c r="W107" s="274"/>
      <c r="Y107" s="274"/>
      <c r="BC107" s="159">
        <f t="shared" si="2"/>
        <v>0</v>
      </c>
      <c r="BD107" s="159">
        <f t="shared" si="3"/>
        <v>0</v>
      </c>
    </row>
    <row r="108" spans="23:56">
      <c r="W108" s="274"/>
      <c r="Y108" s="274"/>
      <c r="BC108" s="159">
        <f t="shared" ref="BC108:BC171" si="4">I108</f>
        <v>0</v>
      </c>
      <c r="BD108" s="159">
        <f t="shared" ref="BD108:BD171" si="5">AS108</f>
        <v>0</v>
      </c>
    </row>
    <row r="109" spans="23:56">
      <c r="W109" s="274"/>
      <c r="Y109" s="274"/>
      <c r="BC109" s="159">
        <f t="shared" si="4"/>
        <v>0</v>
      </c>
      <c r="BD109" s="159">
        <f t="shared" si="5"/>
        <v>0</v>
      </c>
    </row>
    <row r="110" spans="23:56">
      <c r="W110" s="274"/>
      <c r="Y110" s="274"/>
      <c r="BC110" s="159">
        <f t="shared" si="4"/>
        <v>0</v>
      </c>
      <c r="BD110" s="159">
        <f t="shared" si="5"/>
        <v>0</v>
      </c>
    </row>
    <row r="111" spans="23:56">
      <c r="W111" s="274"/>
      <c r="Y111" s="274"/>
      <c r="BC111" s="159">
        <f t="shared" si="4"/>
        <v>0</v>
      </c>
      <c r="BD111" s="159">
        <f t="shared" si="5"/>
        <v>0</v>
      </c>
    </row>
    <row r="112" spans="23:56">
      <c r="W112" s="274"/>
      <c r="Y112" s="274"/>
      <c r="BC112" s="159">
        <f t="shared" si="4"/>
        <v>0</v>
      </c>
      <c r="BD112" s="159">
        <f t="shared" si="5"/>
        <v>0</v>
      </c>
    </row>
    <row r="113" spans="23:56">
      <c r="W113" s="274"/>
      <c r="Y113" s="274"/>
      <c r="BC113" s="159">
        <f t="shared" si="4"/>
        <v>0</v>
      </c>
      <c r="BD113" s="159">
        <f t="shared" si="5"/>
        <v>0</v>
      </c>
    </row>
    <row r="114" spans="23:56">
      <c r="W114" s="274"/>
      <c r="Y114" s="274"/>
      <c r="BC114" s="159">
        <f t="shared" si="4"/>
        <v>0</v>
      </c>
      <c r="BD114" s="159">
        <f t="shared" si="5"/>
        <v>0</v>
      </c>
    </row>
    <row r="115" spans="23:56">
      <c r="W115" s="274"/>
      <c r="Y115" s="274"/>
      <c r="BC115" s="159">
        <f t="shared" si="4"/>
        <v>0</v>
      </c>
      <c r="BD115" s="159">
        <f t="shared" si="5"/>
        <v>0</v>
      </c>
    </row>
    <row r="116" spans="23:56">
      <c r="W116" s="274"/>
      <c r="Y116" s="274"/>
      <c r="BC116" s="159">
        <f t="shared" si="4"/>
        <v>0</v>
      </c>
      <c r="BD116" s="159">
        <f t="shared" si="5"/>
        <v>0</v>
      </c>
    </row>
    <row r="117" spans="23:56">
      <c r="W117" s="274"/>
      <c r="Y117" s="274"/>
      <c r="BC117" s="159">
        <f t="shared" si="4"/>
        <v>0</v>
      </c>
      <c r="BD117" s="159">
        <f t="shared" si="5"/>
        <v>0</v>
      </c>
    </row>
    <row r="118" spans="23:56">
      <c r="W118" s="274"/>
      <c r="Y118" s="274"/>
      <c r="BC118" s="159">
        <f t="shared" si="4"/>
        <v>0</v>
      </c>
      <c r="BD118" s="159">
        <f t="shared" si="5"/>
        <v>0</v>
      </c>
    </row>
    <row r="119" spans="23:56">
      <c r="W119" s="274"/>
      <c r="Y119" s="274"/>
      <c r="BC119" s="159">
        <f t="shared" si="4"/>
        <v>0</v>
      </c>
      <c r="BD119" s="159">
        <f t="shared" si="5"/>
        <v>0</v>
      </c>
    </row>
    <row r="120" spans="23:56">
      <c r="W120" s="274"/>
      <c r="Y120" s="274"/>
      <c r="BC120" s="159">
        <f t="shared" si="4"/>
        <v>0</v>
      </c>
      <c r="BD120" s="159">
        <f t="shared" si="5"/>
        <v>0</v>
      </c>
    </row>
    <row r="121" spans="23:56">
      <c r="W121" s="274"/>
      <c r="Y121" s="274"/>
      <c r="BC121" s="159">
        <f t="shared" si="4"/>
        <v>0</v>
      </c>
      <c r="BD121" s="159">
        <f t="shared" si="5"/>
        <v>0</v>
      </c>
    </row>
    <row r="122" spans="23:56">
      <c r="W122" s="274"/>
      <c r="Y122" s="274"/>
      <c r="BC122" s="159">
        <f t="shared" si="4"/>
        <v>0</v>
      </c>
      <c r="BD122" s="159">
        <f t="shared" si="5"/>
        <v>0</v>
      </c>
    </row>
    <row r="123" spans="23:56">
      <c r="W123" s="274"/>
      <c r="Y123" s="274"/>
      <c r="BC123" s="159">
        <f t="shared" si="4"/>
        <v>0</v>
      </c>
      <c r="BD123" s="159">
        <f t="shared" si="5"/>
        <v>0</v>
      </c>
    </row>
    <row r="124" spans="23:56">
      <c r="W124" s="274"/>
      <c r="Y124" s="274"/>
      <c r="BC124" s="159">
        <f t="shared" si="4"/>
        <v>0</v>
      </c>
      <c r="BD124" s="159">
        <f t="shared" si="5"/>
        <v>0</v>
      </c>
    </row>
    <row r="125" spans="23:56">
      <c r="W125" s="274"/>
      <c r="Y125" s="274"/>
      <c r="BC125" s="159">
        <f t="shared" si="4"/>
        <v>0</v>
      </c>
      <c r="BD125" s="159">
        <f t="shared" si="5"/>
        <v>0</v>
      </c>
    </row>
    <row r="126" spans="23:56">
      <c r="W126" s="274"/>
      <c r="Y126" s="274"/>
      <c r="BC126" s="159">
        <f t="shared" si="4"/>
        <v>0</v>
      </c>
      <c r="BD126" s="159">
        <f t="shared" si="5"/>
        <v>0</v>
      </c>
    </row>
    <row r="127" spans="23:56">
      <c r="W127" s="274"/>
      <c r="Y127" s="274"/>
      <c r="BC127" s="159">
        <f t="shared" si="4"/>
        <v>0</v>
      </c>
      <c r="BD127" s="159">
        <f t="shared" si="5"/>
        <v>0</v>
      </c>
    </row>
    <row r="128" spans="23:56">
      <c r="W128" s="274"/>
      <c r="Y128" s="274"/>
      <c r="BC128" s="159">
        <f t="shared" si="4"/>
        <v>0</v>
      </c>
      <c r="BD128" s="159">
        <f t="shared" si="5"/>
        <v>0</v>
      </c>
    </row>
    <row r="129" spans="23:56">
      <c r="W129" s="274"/>
      <c r="Y129" s="274"/>
      <c r="BC129" s="159">
        <f t="shared" si="4"/>
        <v>0</v>
      </c>
      <c r="BD129" s="159">
        <f t="shared" si="5"/>
        <v>0</v>
      </c>
    </row>
    <row r="130" spans="23:56">
      <c r="W130" s="274"/>
      <c r="Y130" s="274"/>
      <c r="BC130" s="159">
        <f t="shared" si="4"/>
        <v>0</v>
      </c>
      <c r="BD130" s="159">
        <f t="shared" si="5"/>
        <v>0</v>
      </c>
    </row>
    <row r="131" spans="23:56">
      <c r="W131" s="274"/>
      <c r="Y131" s="274"/>
      <c r="BC131" s="159">
        <f t="shared" si="4"/>
        <v>0</v>
      </c>
      <c r="BD131" s="159">
        <f t="shared" si="5"/>
        <v>0</v>
      </c>
    </row>
    <row r="132" spans="23:56">
      <c r="W132" s="274"/>
      <c r="Y132" s="274"/>
      <c r="BC132" s="159">
        <f t="shared" si="4"/>
        <v>0</v>
      </c>
      <c r="BD132" s="159">
        <f t="shared" si="5"/>
        <v>0</v>
      </c>
    </row>
    <row r="133" spans="23:56">
      <c r="W133" s="274"/>
      <c r="Y133" s="274"/>
      <c r="BC133" s="159">
        <f t="shared" si="4"/>
        <v>0</v>
      </c>
      <c r="BD133" s="159">
        <f t="shared" si="5"/>
        <v>0</v>
      </c>
    </row>
    <row r="134" spans="23:56">
      <c r="W134" s="274"/>
      <c r="Y134" s="274"/>
      <c r="BC134" s="159">
        <f t="shared" si="4"/>
        <v>0</v>
      </c>
      <c r="BD134" s="159">
        <f t="shared" si="5"/>
        <v>0</v>
      </c>
    </row>
    <row r="135" spans="23:56">
      <c r="W135" s="274"/>
      <c r="Y135" s="274"/>
      <c r="BC135" s="159">
        <f t="shared" si="4"/>
        <v>0</v>
      </c>
      <c r="BD135" s="159">
        <f t="shared" si="5"/>
        <v>0</v>
      </c>
    </row>
    <row r="136" spans="23:56">
      <c r="W136" s="274"/>
      <c r="Y136" s="274"/>
      <c r="BC136" s="159">
        <f t="shared" si="4"/>
        <v>0</v>
      </c>
      <c r="BD136" s="159">
        <f t="shared" si="5"/>
        <v>0</v>
      </c>
    </row>
    <row r="137" spans="23:56">
      <c r="W137" s="274"/>
      <c r="Y137" s="274"/>
      <c r="BC137" s="159">
        <f t="shared" si="4"/>
        <v>0</v>
      </c>
      <c r="BD137" s="159">
        <f t="shared" si="5"/>
        <v>0</v>
      </c>
    </row>
    <row r="138" spans="23:56">
      <c r="W138" s="274"/>
      <c r="Y138" s="274"/>
      <c r="BC138" s="159">
        <f t="shared" si="4"/>
        <v>0</v>
      </c>
      <c r="BD138" s="159">
        <f t="shared" si="5"/>
        <v>0</v>
      </c>
    </row>
    <row r="139" spans="23:56">
      <c r="W139" s="274"/>
      <c r="Y139" s="274"/>
      <c r="BC139" s="159">
        <f t="shared" si="4"/>
        <v>0</v>
      </c>
      <c r="BD139" s="159">
        <f t="shared" si="5"/>
        <v>0</v>
      </c>
    </row>
    <row r="140" spans="23:56">
      <c r="W140" s="274"/>
      <c r="Y140" s="274"/>
      <c r="BC140" s="159">
        <f t="shared" si="4"/>
        <v>0</v>
      </c>
      <c r="BD140" s="159">
        <f t="shared" si="5"/>
        <v>0</v>
      </c>
    </row>
    <row r="141" spans="23:56">
      <c r="W141" s="274"/>
      <c r="Y141" s="274"/>
      <c r="BC141" s="159">
        <f t="shared" si="4"/>
        <v>0</v>
      </c>
      <c r="BD141" s="159">
        <f t="shared" si="5"/>
        <v>0</v>
      </c>
    </row>
    <row r="142" spans="23:56">
      <c r="W142" s="274"/>
      <c r="Y142" s="274"/>
      <c r="BC142" s="159">
        <f t="shared" si="4"/>
        <v>0</v>
      </c>
      <c r="BD142" s="159">
        <f t="shared" si="5"/>
        <v>0</v>
      </c>
    </row>
    <row r="143" spans="23:56">
      <c r="W143" s="274"/>
      <c r="Y143" s="274"/>
      <c r="BC143" s="159">
        <f t="shared" si="4"/>
        <v>0</v>
      </c>
      <c r="BD143" s="159">
        <f t="shared" si="5"/>
        <v>0</v>
      </c>
    </row>
    <row r="144" spans="23:56">
      <c r="W144" s="274"/>
      <c r="Y144" s="274"/>
      <c r="BC144" s="159">
        <f t="shared" si="4"/>
        <v>0</v>
      </c>
      <c r="BD144" s="159">
        <f t="shared" si="5"/>
        <v>0</v>
      </c>
    </row>
    <row r="145" spans="23:56">
      <c r="W145" s="274"/>
      <c r="Y145" s="274"/>
      <c r="BC145" s="159">
        <f t="shared" si="4"/>
        <v>0</v>
      </c>
      <c r="BD145" s="159">
        <f t="shared" si="5"/>
        <v>0</v>
      </c>
    </row>
    <row r="146" spans="23:56">
      <c r="W146" s="274"/>
      <c r="Y146" s="274"/>
      <c r="BC146" s="159">
        <f t="shared" si="4"/>
        <v>0</v>
      </c>
      <c r="BD146" s="159">
        <f t="shared" si="5"/>
        <v>0</v>
      </c>
    </row>
    <row r="147" spans="23:56">
      <c r="W147" s="274"/>
      <c r="Y147" s="274"/>
      <c r="BC147" s="159">
        <f t="shared" si="4"/>
        <v>0</v>
      </c>
      <c r="BD147" s="159">
        <f t="shared" si="5"/>
        <v>0</v>
      </c>
    </row>
    <row r="148" spans="23:56">
      <c r="W148" s="274"/>
      <c r="Y148" s="274"/>
      <c r="BC148" s="159">
        <f t="shared" si="4"/>
        <v>0</v>
      </c>
      <c r="BD148" s="159">
        <f t="shared" si="5"/>
        <v>0</v>
      </c>
    </row>
    <row r="149" spans="23:56">
      <c r="W149" s="274"/>
      <c r="Y149" s="274"/>
      <c r="BC149" s="159">
        <f t="shared" si="4"/>
        <v>0</v>
      </c>
      <c r="BD149" s="159">
        <f t="shared" si="5"/>
        <v>0</v>
      </c>
    </row>
    <row r="150" spans="23:56">
      <c r="W150" s="274"/>
      <c r="Y150" s="274"/>
      <c r="BC150" s="159">
        <f t="shared" si="4"/>
        <v>0</v>
      </c>
      <c r="BD150" s="159">
        <f t="shared" si="5"/>
        <v>0</v>
      </c>
    </row>
    <row r="151" spans="23:56">
      <c r="W151" s="274"/>
      <c r="Y151" s="274"/>
      <c r="BC151" s="159">
        <f t="shared" si="4"/>
        <v>0</v>
      </c>
      <c r="BD151" s="159">
        <f t="shared" si="5"/>
        <v>0</v>
      </c>
    </row>
    <row r="152" spans="23:56">
      <c r="W152" s="274"/>
      <c r="Y152" s="274"/>
      <c r="BC152" s="159">
        <f t="shared" si="4"/>
        <v>0</v>
      </c>
      <c r="BD152" s="159">
        <f t="shared" si="5"/>
        <v>0</v>
      </c>
    </row>
    <row r="153" spans="23:56">
      <c r="W153" s="274"/>
      <c r="Y153" s="274"/>
      <c r="BC153" s="159">
        <f t="shared" si="4"/>
        <v>0</v>
      </c>
      <c r="BD153" s="159">
        <f t="shared" si="5"/>
        <v>0</v>
      </c>
    </row>
    <row r="154" spans="23:56">
      <c r="W154" s="274"/>
      <c r="Y154" s="274"/>
      <c r="BC154" s="159">
        <f t="shared" si="4"/>
        <v>0</v>
      </c>
      <c r="BD154" s="159">
        <f t="shared" si="5"/>
        <v>0</v>
      </c>
    </row>
    <row r="155" spans="23:56">
      <c r="W155" s="274"/>
      <c r="Y155" s="274"/>
      <c r="BC155" s="159">
        <f t="shared" si="4"/>
        <v>0</v>
      </c>
      <c r="BD155" s="159">
        <f t="shared" si="5"/>
        <v>0</v>
      </c>
    </row>
    <row r="156" spans="23:56">
      <c r="W156" s="274"/>
      <c r="Y156" s="274"/>
      <c r="BC156" s="159">
        <f t="shared" si="4"/>
        <v>0</v>
      </c>
      <c r="BD156" s="159">
        <f t="shared" si="5"/>
        <v>0</v>
      </c>
    </row>
    <row r="157" spans="23:56">
      <c r="W157" s="274"/>
      <c r="Y157" s="274"/>
      <c r="BC157" s="159">
        <f t="shared" si="4"/>
        <v>0</v>
      </c>
      <c r="BD157" s="159">
        <f t="shared" si="5"/>
        <v>0</v>
      </c>
    </row>
    <row r="158" spans="23:56">
      <c r="W158" s="274"/>
      <c r="Y158" s="274"/>
      <c r="BC158" s="159">
        <f t="shared" si="4"/>
        <v>0</v>
      </c>
      <c r="BD158" s="159">
        <f t="shared" si="5"/>
        <v>0</v>
      </c>
    </row>
    <row r="159" spans="23:56">
      <c r="W159" s="274"/>
      <c r="Y159" s="274"/>
      <c r="BC159" s="159">
        <f t="shared" si="4"/>
        <v>0</v>
      </c>
      <c r="BD159" s="159">
        <f t="shared" si="5"/>
        <v>0</v>
      </c>
    </row>
    <row r="160" spans="23:56">
      <c r="W160" s="274"/>
      <c r="Y160" s="274"/>
      <c r="BC160" s="159">
        <f t="shared" si="4"/>
        <v>0</v>
      </c>
      <c r="BD160" s="159">
        <f t="shared" si="5"/>
        <v>0</v>
      </c>
    </row>
    <row r="161" spans="23:56">
      <c r="W161" s="274"/>
      <c r="Y161" s="274"/>
      <c r="BC161" s="159">
        <f t="shared" si="4"/>
        <v>0</v>
      </c>
      <c r="BD161" s="159">
        <f t="shared" si="5"/>
        <v>0</v>
      </c>
    </row>
    <row r="162" spans="23:56">
      <c r="W162" s="274"/>
      <c r="Y162" s="274"/>
      <c r="BC162" s="159">
        <f t="shared" si="4"/>
        <v>0</v>
      </c>
      <c r="BD162" s="159">
        <f t="shared" si="5"/>
        <v>0</v>
      </c>
    </row>
    <row r="163" spans="23:56">
      <c r="W163" s="274"/>
      <c r="Y163" s="274"/>
      <c r="BC163" s="159">
        <f t="shared" si="4"/>
        <v>0</v>
      </c>
      <c r="BD163" s="159">
        <f t="shared" si="5"/>
        <v>0</v>
      </c>
    </row>
    <row r="164" spans="23:56">
      <c r="W164" s="274"/>
      <c r="Y164" s="274"/>
      <c r="BC164" s="159">
        <f t="shared" si="4"/>
        <v>0</v>
      </c>
      <c r="BD164" s="159">
        <f t="shared" si="5"/>
        <v>0</v>
      </c>
    </row>
    <row r="165" spans="23:56">
      <c r="W165" s="274"/>
      <c r="Y165" s="274"/>
      <c r="BC165" s="159">
        <f t="shared" si="4"/>
        <v>0</v>
      </c>
      <c r="BD165" s="159">
        <f t="shared" si="5"/>
        <v>0</v>
      </c>
    </row>
    <row r="166" spans="23:56">
      <c r="W166" s="274"/>
      <c r="Y166" s="274"/>
      <c r="BC166" s="159">
        <f t="shared" si="4"/>
        <v>0</v>
      </c>
      <c r="BD166" s="159">
        <f t="shared" si="5"/>
        <v>0</v>
      </c>
    </row>
    <row r="167" spans="23:56">
      <c r="W167" s="274"/>
      <c r="Y167" s="274"/>
      <c r="BC167" s="159">
        <f t="shared" si="4"/>
        <v>0</v>
      </c>
      <c r="BD167" s="159">
        <f t="shared" si="5"/>
        <v>0</v>
      </c>
    </row>
    <row r="168" spans="23:56">
      <c r="W168" s="274"/>
      <c r="Y168" s="274"/>
      <c r="BC168" s="159">
        <f t="shared" si="4"/>
        <v>0</v>
      </c>
      <c r="BD168" s="159">
        <f t="shared" si="5"/>
        <v>0</v>
      </c>
    </row>
    <row r="169" spans="23:56">
      <c r="W169" s="274"/>
      <c r="Y169" s="274"/>
      <c r="BC169" s="159">
        <f t="shared" si="4"/>
        <v>0</v>
      </c>
      <c r="BD169" s="159">
        <f t="shared" si="5"/>
        <v>0</v>
      </c>
    </row>
    <row r="170" spans="23:56">
      <c r="W170" s="274"/>
      <c r="Y170" s="274"/>
      <c r="BC170" s="159">
        <f t="shared" si="4"/>
        <v>0</v>
      </c>
      <c r="BD170" s="159">
        <f t="shared" si="5"/>
        <v>0</v>
      </c>
    </row>
    <row r="171" spans="23:56">
      <c r="W171" s="274"/>
      <c r="Y171" s="274"/>
      <c r="BC171" s="159">
        <f t="shared" si="4"/>
        <v>0</v>
      </c>
      <c r="BD171" s="159">
        <f t="shared" si="5"/>
        <v>0</v>
      </c>
    </row>
    <row r="172" spans="23:56">
      <c r="W172" s="274"/>
      <c r="Y172" s="274"/>
      <c r="BC172" s="159">
        <f t="shared" ref="BC172:BC235" si="6">I172</f>
        <v>0</v>
      </c>
      <c r="BD172" s="159">
        <f t="shared" ref="BD172:BD235" si="7">AS172</f>
        <v>0</v>
      </c>
    </row>
    <row r="173" spans="23:56">
      <c r="W173" s="274"/>
      <c r="Y173" s="274"/>
      <c r="BC173" s="159">
        <f t="shared" si="6"/>
        <v>0</v>
      </c>
      <c r="BD173" s="159">
        <f t="shared" si="7"/>
        <v>0</v>
      </c>
    </row>
    <row r="174" spans="23:56">
      <c r="W174" s="274"/>
      <c r="Y174" s="274"/>
      <c r="BC174" s="159">
        <f t="shared" si="6"/>
        <v>0</v>
      </c>
      <c r="BD174" s="159">
        <f t="shared" si="7"/>
        <v>0</v>
      </c>
    </row>
    <row r="175" spans="23:56">
      <c r="W175" s="274"/>
      <c r="Y175" s="274"/>
      <c r="BC175" s="159">
        <f t="shared" si="6"/>
        <v>0</v>
      </c>
      <c r="BD175" s="159">
        <f t="shared" si="7"/>
        <v>0</v>
      </c>
    </row>
    <row r="176" spans="23:56">
      <c r="W176" s="274"/>
      <c r="Y176" s="274"/>
      <c r="BC176" s="159">
        <f t="shared" si="6"/>
        <v>0</v>
      </c>
      <c r="BD176" s="159">
        <f t="shared" si="7"/>
        <v>0</v>
      </c>
    </row>
    <row r="177" spans="23:56">
      <c r="W177" s="274"/>
      <c r="Y177" s="274"/>
      <c r="BC177" s="159">
        <f t="shared" si="6"/>
        <v>0</v>
      </c>
      <c r="BD177" s="159">
        <f t="shared" si="7"/>
        <v>0</v>
      </c>
    </row>
    <row r="178" spans="23:56">
      <c r="W178" s="274"/>
      <c r="Y178" s="274"/>
      <c r="BC178" s="159">
        <f t="shared" si="6"/>
        <v>0</v>
      </c>
      <c r="BD178" s="159">
        <f t="shared" si="7"/>
        <v>0</v>
      </c>
    </row>
    <row r="179" spans="23:56">
      <c r="W179" s="274"/>
      <c r="Y179" s="274"/>
      <c r="BC179" s="159">
        <f t="shared" si="6"/>
        <v>0</v>
      </c>
      <c r="BD179" s="159">
        <f t="shared" si="7"/>
        <v>0</v>
      </c>
    </row>
    <row r="180" spans="23:56">
      <c r="W180" s="274"/>
      <c r="Y180" s="274"/>
      <c r="BC180" s="159">
        <f t="shared" si="6"/>
        <v>0</v>
      </c>
      <c r="BD180" s="159">
        <f t="shared" si="7"/>
        <v>0</v>
      </c>
    </row>
    <row r="181" spans="23:56">
      <c r="W181" s="274"/>
      <c r="Y181" s="274"/>
      <c r="BC181" s="159">
        <f t="shared" si="6"/>
        <v>0</v>
      </c>
      <c r="BD181" s="159">
        <f t="shared" si="7"/>
        <v>0</v>
      </c>
    </row>
    <row r="182" spans="23:56">
      <c r="W182" s="274"/>
      <c r="Y182" s="274"/>
      <c r="BC182" s="159">
        <f t="shared" si="6"/>
        <v>0</v>
      </c>
      <c r="BD182" s="159">
        <f t="shared" si="7"/>
        <v>0</v>
      </c>
    </row>
    <row r="183" spans="23:56">
      <c r="W183" s="274"/>
      <c r="Y183" s="274"/>
      <c r="BC183" s="159">
        <f t="shared" si="6"/>
        <v>0</v>
      </c>
      <c r="BD183" s="159">
        <f t="shared" si="7"/>
        <v>0</v>
      </c>
    </row>
    <row r="184" spans="23:56">
      <c r="W184" s="274"/>
      <c r="Y184" s="274"/>
      <c r="BC184" s="159">
        <f t="shared" si="6"/>
        <v>0</v>
      </c>
      <c r="BD184" s="159">
        <f t="shared" si="7"/>
        <v>0</v>
      </c>
    </row>
    <row r="185" spans="23:56">
      <c r="W185" s="274"/>
      <c r="Y185" s="274"/>
      <c r="BC185" s="159">
        <f t="shared" si="6"/>
        <v>0</v>
      </c>
      <c r="BD185" s="159">
        <f t="shared" si="7"/>
        <v>0</v>
      </c>
    </row>
    <row r="186" spans="23:56">
      <c r="W186" s="274"/>
      <c r="Y186" s="274"/>
      <c r="BC186" s="159">
        <f t="shared" si="6"/>
        <v>0</v>
      </c>
      <c r="BD186" s="159">
        <f t="shared" si="7"/>
        <v>0</v>
      </c>
    </row>
    <row r="187" spans="23:56">
      <c r="W187" s="274"/>
      <c r="Y187" s="274"/>
      <c r="BC187" s="159">
        <f t="shared" si="6"/>
        <v>0</v>
      </c>
      <c r="BD187" s="159">
        <f t="shared" si="7"/>
        <v>0</v>
      </c>
    </row>
    <row r="188" spans="23:56">
      <c r="W188" s="274"/>
      <c r="Y188" s="274"/>
      <c r="BC188" s="159">
        <f t="shared" si="6"/>
        <v>0</v>
      </c>
      <c r="BD188" s="159">
        <f t="shared" si="7"/>
        <v>0</v>
      </c>
    </row>
    <row r="189" spans="23:56">
      <c r="W189" s="274"/>
      <c r="Y189" s="274"/>
      <c r="BC189" s="159">
        <f t="shared" si="6"/>
        <v>0</v>
      </c>
      <c r="BD189" s="159">
        <f t="shared" si="7"/>
        <v>0</v>
      </c>
    </row>
    <row r="190" spans="23:56">
      <c r="W190" s="274"/>
      <c r="Y190" s="274"/>
      <c r="BC190" s="159">
        <f t="shared" si="6"/>
        <v>0</v>
      </c>
      <c r="BD190" s="159">
        <f t="shared" si="7"/>
        <v>0</v>
      </c>
    </row>
    <row r="191" spans="23:56">
      <c r="W191" s="274"/>
      <c r="Y191" s="274"/>
      <c r="BC191" s="159">
        <f t="shared" si="6"/>
        <v>0</v>
      </c>
      <c r="BD191" s="159">
        <f t="shared" si="7"/>
        <v>0</v>
      </c>
    </row>
    <row r="192" spans="23:56">
      <c r="W192" s="274"/>
      <c r="Y192" s="274"/>
      <c r="BC192" s="159">
        <f t="shared" si="6"/>
        <v>0</v>
      </c>
      <c r="BD192" s="159">
        <f t="shared" si="7"/>
        <v>0</v>
      </c>
    </row>
    <row r="193" spans="23:56">
      <c r="W193" s="274"/>
      <c r="Y193" s="274"/>
      <c r="BC193" s="159">
        <f t="shared" si="6"/>
        <v>0</v>
      </c>
      <c r="BD193" s="159">
        <f t="shared" si="7"/>
        <v>0</v>
      </c>
    </row>
    <row r="194" spans="23:56">
      <c r="W194" s="274"/>
      <c r="Y194" s="274"/>
      <c r="BC194" s="159">
        <f t="shared" si="6"/>
        <v>0</v>
      </c>
      <c r="BD194" s="159">
        <f t="shared" si="7"/>
        <v>0</v>
      </c>
    </row>
    <row r="195" spans="23:56">
      <c r="W195" s="274"/>
      <c r="Y195" s="274"/>
      <c r="BC195" s="159">
        <f t="shared" si="6"/>
        <v>0</v>
      </c>
      <c r="BD195" s="159">
        <f t="shared" si="7"/>
        <v>0</v>
      </c>
    </row>
    <row r="196" spans="23:56">
      <c r="W196" s="274"/>
      <c r="Y196" s="274"/>
      <c r="BC196" s="159">
        <f t="shared" si="6"/>
        <v>0</v>
      </c>
      <c r="BD196" s="159">
        <f t="shared" si="7"/>
        <v>0</v>
      </c>
    </row>
    <row r="197" spans="23:56">
      <c r="W197" s="274"/>
      <c r="Y197" s="274"/>
      <c r="BC197" s="159">
        <f t="shared" si="6"/>
        <v>0</v>
      </c>
      <c r="BD197" s="159">
        <f t="shared" si="7"/>
        <v>0</v>
      </c>
    </row>
    <row r="198" spans="23:56">
      <c r="W198" s="274"/>
      <c r="Y198" s="274"/>
      <c r="BC198" s="159">
        <f t="shared" si="6"/>
        <v>0</v>
      </c>
      <c r="BD198" s="159">
        <f t="shared" si="7"/>
        <v>0</v>
      </c>
    </row>
    <row r="199" spans="23:56">
      <c r="W199" s="274"/>
      <c r="Y199" s="274"/>
      <c r="BC199" s="159">
        <f t="shared" si="6"/>
        <v>0</v>
      </c>
      <c r="BD199" s="159">
        <f t="shared" si="7"/>
        <v>0</v>
      </c>
    </row>
    <row r="200" spans="23:56">
      <c r="W200" s="274"/>
      <c r="Y200" s="274"/>
      <c r="BC200" s="159">
        <f t="shared" si="6"/>
        <v>0</v>
      </c>
      <c r="BD200" s="159">
        <f t="shared" si="7"/>
        <v>0</v>
      </c>
    </row>
    <row r="201" spans="23:56">
      <c r="W201" s="274"/>
      <c r="Y201" s="274"/>
      <c r="BC201" s="159">
        <f t="shared" si="6"/>
        <v>0</v>
      </c>
      <c r="BD201" s="159">
        <f t="shared" si="7"/>
        <v>0</v>
      </c>
    </row>
    <row r="202" spans="23:56">
      <c r="W202" s="274"/>
      <c r="Y202" s="274"/>
      <c r="BC202" s="159">
        <f t="shared" si="6"/>
        <v>0</v>
      </c>
      <c r="BD202" s="159">
        <f t="shared" si="7"/>
        <v>0</v>
      </c>
    </row>
    <row r="203" spans="23:56">
      <c r="W203" s="274"/>
      <c r="Y203" s="274"/>
      <c r="BC203" s="159">
        <f t="shared" si="6"/>
        <v>0</v>
      </c>
      <c r="BD203" s="159">
        <f t="shared" si="7"/>
        <v>0</v>
      </c>
    </row>
    <row r="204" spans="23:56">
      <c r="W204" s="274"/>
      <c r="Y204" s="274"/>
      <c r="BC204" s="159">
        <f t="shared" si="6"/>
        <v>0</v>
      </c>
      <c r="BD204" s="159">
        <f t="shared" si="7"/>
        <v>0</v>
      </c>
    </row>
    <row r="205" spans="23:56">
      <c r="W205" s="274"/>
      <c r="Y205" s="274"/>
      <c r="BC205" s="159">
        <f t="shared" si="6"/>
        <v>0</v>
      </c>
      <c r="BD205" s="159">
        <f t="shared" si="7"/>
        <v>0</v>
      </c>
    </row>
    <row r="206" spans="23:56">
      <c r="W206" s="274"/>
      <c r="Y206" s="274"/>
      <c r="BC206" s="159">
        <f t="shared" si="6"/>
        <v>0</v>
      </c>
      <c r="BD206" s="159">
        <f t="shared" si="7"/>
        <v>0</v>
      </c>
    </row>
    <row r="207" spans="23:56">
      <c r="W207" s="274"/>
      <c r="Y207" s="274"/>
      <c r="BC207" s="159">
        <f t="shared" si="6"/>
        <v>0</v>
      </c>
      <c r="BD207" s="159">
        <f t="shared" si="7"/>
        <v>0</v>
      </c>
    </row>
    <row r="208" spans="23:56">
      <c r="W208" s="274"/>
      <c r="Y208" s="274"/>
      <c r="BC208" s="159">
        <f t="shared" si="6"/>
        <v>0</v>
      </c>
      <c r="BD208" s="159">
        <f t="shared" si="7"/>
        <v>0</v>
      </c>
    </row>
    <row r="209" spans="23:56">
      <c r="W209" s="274"/>
      <c r="Y209" s="274"/>
      <c r="BC209" s="159">
        <f t="shared" si="6"/>
        <v>0</v>
      </c>
      <c r="BD209" s="159">
        <f t="shared" si="7"/>
        <v>0</v>
      </c>
    </row>
    <row r="210" spans="23:56">
      <c r="W210" s="274"/>
      <c r="Y210" s="274"/>
      <c r="BC210" s="159">
        <f t="shared" si="6"/>
        <v>0</v>
      </c>
      <c r="BD210" s="159">
        <f t="shared" si="7"/>
        <v>0</v>
      </c>
    </row>
    <row r="211" spans="23:56">
      <c r="W211" s="274"/>
      <c r="Y211" s="274"/>
      <c r="BC211" s="159">
        <f t="shared" si="6"/>
        <v>0</v>
      </c>
      <c r="BD211" s="159">
        <f t="shared" si="7"/>
        <v>0</v>
      </c>
    </row>
    <row r="212" spans="23:56">
      <c r="W212" s="274"/>
      <c r="Y212" s="274"/>
      <c r="BC212" s="159">
        <f t="shared" si="6"/>
        <v>0</v>
      </c>
      <c r="BD212" s="159">
        <f t="shared" si="7"/>
        <v>0</v>
      </c>
    </row>
    <row r="213" spans="23:56">
      <c r="W213" s="274"/>
      <c r="Y213" s="274"/>
      <c r="BC213" s="159">
        <f t="shared" si="6"/>
        <v>0</v>
      </c>
      <c r="BD213" s="159">
        <f t="shared" si="7"/>
        <v>0</v>
      </c>
    </row>
    <row r="214" spans="23:56">
      <c r="W214" s="274"/>
      <c r="Y214" s="274"/>
      <c r="BC214" s="159">
        <f t="shared" si="6"/>
        <v>0</v>
      </c>
      <c r="BD214" s="159">
        <f t="shared" si="7"/>
        <v>0</v>
      </c>
    </row>
    <row r="215" spans="23:56">
      <c r="W215" s="274"/>
      <c r="Y215" s="274"/>
      <c r="BC215" s="159">
        <f t="shared" si="6"/>
        <v>0</v>
      </c>
      <c r="BD215" s="159">
        <f t="shared" si="7"/>
        <v>0</v>
      </c>
    </row>
    <row r="216" spans="23:56">
      <c r="W216" s="274"/>
      <c r="Y216" s="274"/>
      <c r="BC216" s="159">
        <f t="shared" si="6"/>
        <v>0</v>
      </c>
      <c r="BD216" s="159">
        <f t="shared" si="7"/>
        <v>0</v>
      </c>
    </row>
    <row r="217" spans="23:56">
      <c r="W217" s="274"/>
      <c r="Y217" s="274"/>
      <c r="BC217" s="159">
        <f t="shared" si="6"/>
        <v>0</v>
      </c>
      <c r="BD217" s="159">
        <f t="shared" si="7"/>
        <v>0</v>
      </c>
    </row>
    <row r="218" spans="23:56">
      <c r="W218" s="274"/>
      <c r="Y218" s="274"/>
      <c r="BC218" s="159">
        <f t="shared" si="6"/>
        <v>0</v>
      </c>
      <c r="BD218" s="159">
        <f t="shared" si="7"/>
        <v>0</v>
      </c>
    </row>
    <row r="219" spans="23:56">
      <c r="W219" s="274"/>
      <c r="Y219" s="274"/>
      <c r="BC219" s="159">
        <f t="shared" si="6"/>
        <v>0</v>
      </c>
      <c r="BD219" s="159">
        <f t="shared" si="7"/>
        <v>0</v>
      </c>
    </row>
    <row r="220" spans="23:56">
      <c r="W220" s="274"/>
      <c r="Y220" s="274"/>
      <c r="BC220" s="159">
        <f t="shared" si="6"/>
        <v>0</v>
      </c>
      <c r="BD220" s="159">
        <f t="shared" si="7"/>
        <v>0</v>
      </c>
    </row>
    <row r="221" spans="23:56">
      <c r="W221" s="274"/>
      <c r="Y221" s="274"/>
      <c r="BC221" s="159">
        <f t="shared" si="6"/>
        <v>0</v>
      </c>
      <c r="BD221" s="159">
        <f t="shared" si="7"/>
        <v>0</v>
      </c>
    </row>
    <row r="222" spans="23:56">
      <c r="W222" s="274"/>
      <c r="Y222" s="274"/>
      <c r="BC222" s="159">
        <f t="shared" si="6"/>
        <v>0</v>
      </c>
      <c r="BD222" s="159">
        <f t="shared" si="7"/>
        <v>0</v>
      </c>
    </row>
    <row r="223" spans="23:56">
      <c r="W223" s="274"/>
      <c r="Y223" s="274"/>
      <c r="BC223" s="159">
        <f t="shared" si="6"/>
        <v>0</v>
      </c>
      <c r="BD223" s="159">
        <f t="shared" si="7"/>
        <v>0</v>
      </c>
    </row>
    <row r="224" spans="23:56">
      <c r="W224" s="274"/>
      <c r="Y224" s="274"/>
      <c r="BC224" s="159">
        <f t="shared" si="6"/>
        <v>0</v>
      </c>
      <c r="BD224" s="159">
        <f t="shared" si="7"/>
        <v>0</v>
      </c>
    </row>
    <row r="225" spans="23:56">
      <c r="W225" s="274"/>
      <c r="Y225" s="274"/>
      <c r="BC225" s="159">
        <f t="shared" si="6"/>
        <v>0</v>
      </c>
      <c r="BD225" s="159">
        <f t="shared" si="7"/>
        <v>0</v>
      </c>
    </row>
    <row r="226" spans="23:56">
      <c r="W226" s="274"/>
      <c r="Y226" s="274"/>
      <c r="BC226" s="159">
        <f t="shared" si="6"/>
        <v>0</v>
      </c>
      <c r="BD226" s="159">
        <f t="shared" si="7"/>
        <v>0</v>
      </c>
    </row>
    <row r="227" spans="23:56">
      <c r="W227" s="274"/>
      <c r="Y227" s="274"/>
      <c r="BC227" s="159">
        <f t="shared" si="6"/>
        <v>0</v>
      </c>
      <c r="BD227" s="159">
        <f t="shared" si="7"/>
        <v>0</v>
      </c>
    </row>
    <row r="228" spans="23:56">
      <c r="W228" s="274"/>
      <c r="Y228" s="274"/>
      <c r="BC228" s="159">
        <f t="shared" si="6"/>
        <v>0</v>
      </c>
      <c r="BD228" s="159">
        <f t="shared" si="7"/>
        <v>0</v>
      </c>
    </row>
    <row r="229" spans="23:56">
      <c r="W229" s="274"/>
      <c r="Y229" s="274"/>
      <c r="BC229" s="159">
        <f t="shared" si="6"/>
        <v>0</v>
      </c>
      <c r="BD229" s="159">
        <f t="shared" si="7"/>
        <v>0</v>
      </c>
    </row>
    <row r="230" spans="23:56">
      <c r="W230" s="274"/>
      <c r="Y230" s="274"/>
      <c r="BC230" s="159">
        <f t="shared" si="6"/>
        <v>0</v>
      </c>
      <c r="BD230" s="159">
        <f t="shared" si="7"/>
        <v>0</v>
      </c>
    </row>
    <row r="231" spans="23:56">
      <c r="W231" s="274"/>
      <c r="Y231" s="274"/>
      <c r="BC231" s="159">
        <f t="shared" si="6"/>
        <v>0</v>
      </c>
      <c r="BD231" s="159">
        <f t="shared" si="7"/>
        <v>0</v>
      </c>
    </row>
    <row r="232" spans="23:56">
      <c r="W232" s="274"/>
      <c r="Y232" s="274"/>
      <c r="BC232" s="159">
        <f t="shared" si="6"/>
        <v>0</v>
      </c>
      <c r="BD232" s="159">
        <f t="shared" si="7"/>
        <v>0</v>
      </c>
    </row>
    <row r="233" spans="23:56">
      <c r="W233" s="274"/>
      <c r="Y233" s="274"/>
      <c r="BC233" s="159">
        <f t="shared" si="6"/>
        <v>0</v>
      </c>
      <c r="BD233" s="159">
        <f t="shared" si="7"/>
        <v>0</v>
      </c>
    </row>
    <row r="234" spans="23:56">
      <c r="W234" s="274"/>
      <c r="Y234" s="274"/>
      <c r="BC234" s="159">
        <f t="shared" si="6"/>
        <v>0</v>
      </c>
      <c r="BD234" s="159">
        <f t="shared" si="7"/>
        <v>0</v>
      </c>
    </row>
    <row r="235" spans="23:56">
      <c r="W235" s="274"/>
      <c r="Y235" s="274"/>
      <c r="BC235" s="159">
        <f t="shared" si="6"/>
        <v>0</v>
      </c>
      <c r="BD235" s="159">
        <f t="shared" si="7"/>
        <v>0</v>
      </c>
    </row>
    <row r="236" spans="23:56">
      <c r="W236" s="274"/>
      <c r="Y236" s="274"/>
      <c r="BC236" s="159">
        <f t="shared" ref="BC236:BC299" si="8">I236</f>
        <v>0</v>
      </c>
      <c r="BD236" s="159">
        <f t="shared" ref="BD236:BD299" si="9">AS236</f>
        <v>0</v>
      </c>
    </row>
    <row r="237" spans="23:56">
      <c r="W237" s="274"/>
      <c r="Y237" s="274"/>
      <c r="BC237" s="159">
        <f t="shared" si="8"/>
        <v>0</v>
      </c>
      <c r="BD237" s="159">
        <f t="shared" si="9"/>
        <v>0</v>
      </c>
    </row>
    <row r="238" spans="23:56">
      <c r="W238" s="274"/>
      <c r="Y238" s="274"/>
      <c r="BC238" s="159">
        <f t="shared" si="8"/>
        <v>0</v>
      </c>
      <c r="BD238" s="159">
        <f t="shared" si="9"/>
        <v>0</v>
      </c>
    </row>
    <row r="239" spans="23:56">
      <c r="W239" s="274"/>
      <c r="Y239" s="274"/>
      <c r="BC239" s="159">
        <f t="shared" si="8"/>
        <v>0</v>
      </c>
      <c r="BD239" s="159">
        <f t="shared" si="9"/>
        <v>0</v>
      </c>
    </row>
    <row r="240" spans="23:56">
      <c r="W240" s="274"/>
      <c r="Y240" s="274"/>
      <c r="BC240" s="159">
        <f t="shared" si="8"/>
        <v>0</v>
      </c>
      <c r="BD240" s="159">
        <f t="shared" si="9"/>
        <v>0</v>
      </c>
    </row>
    <row r="241" spans="23:56">
      <c r="W241" s="274"/>
      <c r="Y241" s="274"/>
      <c r="BC241" s="159">
        <f t="shared" si="8"/>
        <v>0</v>
      </c>
      <c r="BD241" s="159">
        <f t="shared" si="9"/>
        <v>0</v>
      </c>
    </row>
    <row r="242" spans="23:56">
      <c r="W242" s="274"/>
      <c r="Y242" s="274"/>
      <c r="BC242" s="159">
        <f t="shared" si="8"/>
        <v>0</v>
      </c>
      <c r="BD242" s="159">
        <f t="shared" si="9"/>
        <v>0</v>
      </c>
    </row>
    <row r="243" spans="23:56">
      <c r="W243" s="274"/>
      <c r="Y243" s="274"/>
      <c r="BC243" s="159">
        <f t="shared" si="8"/>
        <v>0</v>
      </c>
      <c r="BD243" s="159">
        <f t="shared" si="9"/>
        <v>0</v>
      </c>
    </row>
    <row r="244" spans="23:56">
      <c r="W244" s="274"/>
      <c r="Y244" s="274"/>
      <c r="BC244" s="159">
        <f t="shared" si="8"/>
        <v>0</v>
      </c>
      <c r="BD244" s="159">
        <f t="shared" si="9"/>
        <v>0</v>
      </c>
    </row>
    <row r="245" spans="23:56">
      <c r="W245" s="274"/>
      <c r="Y245" s="274"/>
      <c r="BC245" s="159">
        <f t="shared" si="8"/>
        <v>0</v>
      </c>
      <c r="BD245" s="159">
        <f t="shared" si="9"/>
        <v>0</v>
      </c>
    </row>
    <row r="246" spans="23:56">
      <c r="W246" s="274"/>
      <c r="Y246" s="274"/>
      <c r="BC246" s="159">
        <f t="shared" si="8"/>
        <v>0</v>
      </c>
      <c r="BD246" s="159">
        <f t="shared" si="9"/>
        <v>0</v>
      </c>
    </row>
    <row r="247" spans="23:56">
      <c r="W247" s="274"/>
      <c r="Y247" s="274"/>
      <c r="BC247" s="159">
        <f t="shared" si="8"/>
        <v>0</v>
      </c>
      <c r="BD247" s="159">
        <f t="shared" si="9"/>
        <v>0</v>
      </c>
    </row>
    <row r="248" spans="23:56">
      <c r="W248" s="274"/>
      <c r="Y248" s="274"/>
      <c r="BC248" s="159">
        <f t="shared" si="8"/>
        <v>0</v>
      </c>
      <c r="BD248" s="159">
        <f t="shared" si="9"/>
        <v>0</v>
      </c>
    </row>
    <row r="249" spans="23:56">
      <c r="W249" s="274"/>
      <c r="Y249" s="274"/>
      <c r="BC249" s="159">
        <f t="shared" si="8"/>
        <v>0</v>
      </c>
      <c r="BD249" s="159">
        <f t="shared" si="9"/>
        <v>0</v>
      </c>
    </row>
    <row r="250" spans="23:56">
      <c r="W250" s="274"/>
      <c r="Y250" s="274"/>
      <c r="BC250" s="159">
        <f t="shared" si="8"/>
        <v>0</v>
      </c>
      <c r="BD250" s="159">
        <f t="shared" si="9"/>
        <v>0</v>
      </c>
    </row>
    <row r="251" spans="23:56">
      <c r="W251" s="274"/>
      <c r="Y251" s="274"/>
      <c r="BC251" s="159">
        <f t="shared" si="8"/>
        <v>0</v>
      </c>
      <c r="BD251" s="159">
        <f t="shared" si="9"/>
        <v>0</v>
      </c>
    </row>
    <row r="252" spans="23:56">
      <c r="W252" s="274"/>
      <c r="Y252" s="274"/>
      <c r="BC252" s="159">
        <f t="shared" si="8"/>
        <v>0</v>
      </c>
      <c r="BD252" s="159">
        <f t="shared" si="9"/>
        <v>0</v>
      </c>
    </row>
    <row r="253" spans="23:56">
      <c r="W253" s="274"/>
      <c r="Y253" s="274"/>
      <c r="BC253" s="159">
        <f t="shared" si="8"/>
        <v>0</v>
      </c>
      <c r="BD253" s="159">
        <f t="shared" si="9"/>
        <v>0</v>
      </c>
    </row>
    <row r="254" spans="23:56">
      <c r="W254" s="274"/>
      <c r="Y254" s="274"/>
      <c r="BC254" s="159">
        <f t="shared" si="8"/>
        <v>0</v>
      </c>
      <c r="BD254" s="159">
        <f t="shared" si="9"/>
        <v>0</v>
      </c>
    </row>
    <row r="255" spans="23:56">
      <c r="W255" s="274"/>
      <c r="Y255" s="274"/>
      <c r="BC255" s="159">
        <f t="shared" si="8"/>
        <v>0</v>
      </c>
      <c r="BD255" s="159">
        <f t="shared" si="9"/>
        <v>0</v>
      </c>
    </row>
    <row r="256" spans="23:56">
      <c r="W256" s="274"/>
      <c r="Y256" s="274"/>
      <c r="BC256" s="159">
        <f t="shared" si="8"/>
        <v>0</v>
      </c>
      <c r="BD256" s="159">
        <f t="shared" si="9"/>
        <v>0</v>
      </c>
    </row>
    <row r="257" spans="23:56">
      <c r="W257" s="274"/>
      <c r="Y257" s="274"/>
      <c r="BC257" s="159">
        <f t="shared" si="8"/>
        <v>0</v>
      </c>
      <c r="BD257" s="159">
        <f t="shared" si="9"/>
        <v>0</v>
      </c>
    </row>
    <row r="258" spans="23:56">
      <c r="W258" s="274"/>
      <c r="Y258" s="274"/>
      <c r="BC258" s="159">
        <f t="shared" si="8"/>
        <v>0</v>
      </c>
      <c r="BD258" s="159">
        <f t="shared" si="9"/>
        <v>0</v>
      </c>
    </row>
    <row r="259" spans="23:56">
      <c r="W259" s="274"/>
      <c r="Y259" s="274"/>
      <c r="BC259" s="159">
        <f t="shared" si="8"/>
        <v>0</v>
      </c>
      <c r="BD259" s="159">
        <f t="shared" si="9"/>
        <v>0</v>
      </c>
    </row>
    <row r="260" spans="23:56">
      <c r="W260" s="274"/>
      <c r="Y260" s="274"/>
      <c r="BC260" s="159">
        <f t="shared" si="8"/>
        <v>0</v>
      </c>
      <c r="BD260" s="159">
        <f t="shared" si="9"/>
        <v>0</v>
      </c>
    </row>
    <row r="261" spans="23:56">
      <c r="W261" s="274"/>
      <c r="Y261" s="274"/>
      <c r="BC261" s="159">
        <f t="shared" si="8"/>
        <v>0</v>
      </c>
      <c r="BD261" s="159">
        <f t="shared" si="9"/>
        <v>0</v>
      </c>
    </row>
    <row r="262" spans="23:56">
      <c r="W262" s="274"/>
      <c r="Y262" s="274"/>
      <c r="BC262" s="159">
        <f t="shared" si="8"/>
        <v>0</v>
      </c>
      <c r="BD262" s="159">
        <f t="shared" si="9"/>
        <v>0</v>
      </c>
    </row>
    <row r="263" spans="23:56">
      <c r="W263" s="274"/>
      <c r="Y263" s="274"/>
      <c r="BC263" s="159">
        <f t="shared" si="8"/>
        <v>0</v>
      </c>
      <c r="BD263" s="159">
        <f t="shared" si="9"/>
        <v>0</v>
      </c>
    </row>
    <row r="264" spans="23:56">
      <c r="W264" s="274"/>
      <c r="Y264" s="274"/>
      <c r="BC264" s="159">
        <f t="shared" si="8"/>
        <v>0</v>
      </c>
      <c r="BD264" s="159">
        <f t="shared" si="9"/>
        <v>0</v>
      </c>
    </row>
    <row r="265" spans="23:56">
      <c r="W265" s="274"/>
      <c r="Y265" s="274"/>
      <c r="BC265" s="159">
        <f t="shared" si="8"/>
        <v>0</v>
      </c>
      <c r="BD265" s="159">
        <f t="shared" si="9"/>
        <v>0</v>
      </c>
    </row>
    <row r="266" spans="23:56">
      <c r="W266" s="274"/>
      <c r="Y266" s="274"/>
      <c r="BC266" s="159">
        <f t="shared" si="8"/>
        <v>0</v>
      </c>
      <c r="BD266" s="159">
        <f t="shared" si="9"/>
        <v>0</v>
      </c>
    </row>
    <row r="267" spans="23:56">
      <c r="W267" s="274"/>
      <c r="Y267" s="274"/>
      <c r="BC267" s="159">
        <f t="shared" si="8"/>
        <v>0</v>
      </c>
      <c r="BD267" s="159">
        <f t="shared" si="9"/>
        <v>0</v>
      </c>
    </row>
    <row r="268" spans="23:56">
      <c r="W268" s="274"/>
      <c r="Y268" s="274"/>
      <c r="BC268" s="159">
        <f t="shared" si="8"/>
        <v>0</v>
      </c>
      <c r="BD268" s="159">
        <f t="shared" si="9"/>
        <v>0</v>
      </c>
    </row>
    <row r="269" spans="23:56">
      <c r="W269" s="274"/>
      <c r="Y269" s="274"/>
      <c r="BC269" s="159">
        <f t="shared" si="8"/>
        <v>0</v>
      </c>
      <c r="BD269" s="159">
        <f t="shared" si="9"/>
        <v>0</v>
      </c>
    </row>
    <row r="270" spans="23:56">
      <c r="W270" s="274"/>
      <c r="Y270" s="274"/>
      <c r="BC270" s="159">
        <f t="shared" si="8"/>
        <v>0</v>
      </c>
      <c r="BD270" s="159">
        <f t="shared" si="9"/>
        <v>0</v>
      </c>
    </row>
    <row r="271" spans="23:56">
      <c r="W271" s="274"/>
      <c r="Y271" s="274"/>
      <c r="BC271" s="159">
        <f t="shared" si="8"/>
        <v>0</v>
      </c>
      <c r="BD271" s="159">
        <f t="shared" si="9"/>
        <v>0</v>
      </c>
    </row>
    <row r="272" spans="23:56">
      <c r="W272" s="274"/>
      <c r="Y272" s="274"/>
      <c r="BC272" s="159">
        <f t="shared" si="8"/>
        <v>0</v>
      </c>
      <c r="BD272" s="159">
        <f t="shared" si="9"/>
        <v>0</v>
      </c>
    </row>
    <row r="273" spans="23:56">
      <c r="W273" s="274"/>
      <c r="Y273" s="274"/>
      <c r="BC273" s="159">
        <f t="shared" si="8"/>
        <v>0</v>
      </c>
      <c r="BD273" s="159">
        <f t="shared" si="9"/>
        <v>0</v>
      </c>
    </row>
    <row r="274" spans="23:56">
      <c r="W274" s="274"/>
      <c r="Y274" s="274"/>
      <c r="BC274" s="159">
        <f t="shared" si="8"/>
        <v>0</v>
      </c>
      <c r="BD274" s="159">
        <f t="shared" si="9"/>
        <v>0</v>
      </c>
    </row>
    <row r="275" spans="23:56">
      <c r="W275" s="274"/>
      <c r="Y275" s="274"/>
      <c r="BC275" s="159">
        <f t="shared" si="8"/>
        <v>0</v>
      </c>
      <c r="BD275" s="159">
        <f t="shared" si="9"/>
        <v>0</v>
      </c>
    </row>
    <row r="276" spans="23:56">
      <c r="W276" s="274"/>
      <c r="Y276" s="274"/>
      <c r="BC276" s="159">
        <f t="shared" si="8"/>
        <v>0</v>
      </c>
      <c r="BD276" s="159">
        <f t="shared" si="9"/>
        <v>0</v>
      </c>
    </row>
    <row r="277" spans="23:56">
      <c r="W277" s="274"/>
      <c r="Y277" s="274"/>
      <c r="BC277" s="159">
        <f t="shared" si="8"/>
        <v>0</v>
      </c>
      <c r="BD277" s="159">
        <f t="shared" si="9"/>
        <v>0</v>
      </c>
    </row>
    <row r="278" spans="23:56">
      <c r="W278" s="274"/>
      <c r="Y278" s="274"/>
      <c r="BC278" s="159">
        <f t="shared" si="8"/>
        <v>0</v>
      </c>
      <c r="BD278" s="159">
        <f t="shared" si="9"/>
        <v>0</v>
      </c>
    </row>
    <row r="279" spans="23:56">
      <c r="W279" s="274"/>
      <c r="Y279" s="274"/>
      <c r="BC279" s="159">
        <f t="shared" si="8"/>
        <v>0</v>
      </c>
      <c r="BD279" s="159">
        <f t="shared" si="9"/>
        <v>0</v>
      </c>
    </row>
    <row r="280" spans="23:56">
      <c r="W280" s="274"/>
      <c r="Y280" s="274"/>
      <c r="BC280" s="159">
        <f t="shared" si="8"/>
        <v>0</v>
      </c>
      <c r="BD280" s="159">
        <f t="shared" si="9"/>
        <v>0</v>
      </c>
    </row>
    <row r="281" spans="23:56">
      <c r="W281" s="274"/>
      <c r="Y281" s="274"/>
      <c r="BC281" s="159">
        <f t="shared" si="8"/>
        <v>0</v>
      </c>
      <c r="BD281" s="159">
        <f t="shared" si="9"/>
        <v>0</v>
      </c>
    </row>
    <row r="282" spans="23:56">
      <c r="W282" s="274"/>
      <c r="Y282" s="274"/>
      <c r="BC282" s="159">
        <f t="shared" si="8"/>
        <v>0</v>
      </c>
      <c r="BD282" s="159">
        <f t="shared" si="9"/>
        <v>0</v>
      </c>
    </row>
    <row r="283" spans="23:56">
      <c r="W283" s="274"/>
      <c r="Y283" s="274"/>
      <c r="BC283" s="159">
        <f t="shared" si="8"/>
        <v>0</v>
      </c>
      <c r="BD283" s="159">
        <f t="shared" si="9"/>
        <v>0</v>
      </c>
    </row>
    <row r="284" spans="23:56">
      <c r="W284" s="274"/>
      <c r="Y284" s="274"/>
      <c r="BC284" s="159">
        <f t="shared" si="8"/>
        <v>0</v>
      </c>
      <c r="BD284" s="159">
        <f t="shared" si="9"/>
        <v>0</v>
      </c>
    </row>
    <row r="285" spans="23:56">
      <c r="W285" s="274"/>
      <c r="Y285" s="274"/>
      <c r="BC285" s="159">
        <f t="shared" si="8"/>
        <v>0</v>
      </c>
      <c r="BD285" s="159">
        <f t="shared" si="9"/>
        <v>0</v>
      </c>
    </row>
    <row r="286" spans="23:56">
      <c r="W286" s="274"/>
      <c r="Y286" s="274"/>
      <c r="BC286" s="159">
        <f t="shared" si="8"/>
        <v>0</v>
      </c>
      <c r="BD286" s="159">
        <f t="shared" si="9"/>
        <v>0</v>
      </c>
    </row>
    <row r="287" spans="23:56">
      <c r="W287" s="274"/>
      <c r="Y287" s="274"/>
      <c r="BC287" s="159">
        <f t="shared" si="8"/>
        <v>0</v>
      </c>
      <c r="BD287" s="159">
        <f t="shared" si="9"/>
        <v>0</v>
      </c>
    </row>
    <row r="288" spans="23:56">
      <c r="W288" s="274"/>
      <c r="Y288" s="274"/>
      <c r="BC288" s="159">
        <f t="shared" si="8"/>
        <v>0</v>
      </c>
      <c r="BD288" s="159">
        <f t="shared" si="9"/>
        <v>0</v>
      </c>
    </row>
    <row r="289" spans="23:56">
      <c r="W289" s="274"/>
      <c r="Y289" s="274"/>
      <c r="BC289" s="159">
        <f t="shared" si="8"/>
        <v>0</v>
      </c>
      <c r="BD289" s="159">
        <f t="shared" si="9"/>
        <v>0</v>
      </c>
    </row>
    <row r="290" spans="23:56">
      <c r="W290" s="274"/>
      <c r="Y290" s="274"/>
      <c r="BC290" s="159">
        <f t="shared" si="8"/>
        <v>0</v>
      </c>
      <c r="BD290" s="159">
        <f t="shared" si="9"/>
        <v>0</v>
      </c>
    </row>
    <row r="291" spans="23:56">
      <c r="W291" s="274"/>
      <c r="Y291" s="274"/>
      <c r="BC291" s="159">
        <f t="shared" si="8"/>
        <v>0</v>
      </c>
      <c r="BD291" s="159">
        <f t="shared" si="9"/>
        <v>0</v>
      </c>
    </row>
    <row r="292" spans="23:56">
      <c r="W292" s="274"/>
      <c r="Y292" s="274"/>
      <c r="BC292" s="159">
        <f t="shared" si="8"/>
        <v>0</v>
      </c>
      <c r="BD292" s="159">
        <f t="shared" si="9"/>
        <v>0</v>
      </c>
    </row>
    <row r="293" spans="23:56">
      <c r="W293" s="274"/>
      <c r="Y293" s="274"/>
      <c r="BC293" s="159">
        <f t="shared" si="8"/>
        <v>0</v>
      </c>
      <c r="BD293" s="159">
        <f t="shared" si="9"/>
        <v>0</v>
      </c>
    </row>
    <row r="294" spans="23:56">
      <c r="W294" s="274"/>
      <c r="Y294" s="274"/>
      <c r="BC294" s="159">
        <f t="shared" si="8"/>
        <v>0</v>
      </c>
      <c r="BD294" s="159">
        <f t="shared" si="9"/>
        <v>0</v>
      </c>
    </row>
    <row r="295" spans="23:56">
      <c r="W295" s="274"/>
      <c r="Y295" s="274"/>
      <c r="BC295" s="159">
        <f t="shared" si="8"/>
        <v>0</v>
      </c>
      <c r="BD295" s="159">
        <f t="shared" si="9"/>
        <v>0</v>
      </c>
    </row>
    <row r="296" spans="23:56">
      <c r="W296" s="274"/>
      <c r="Y296" s="274"/>
      <c r="BC296" s="159">
        <f t="shared" si="8"/>
        <v>0</v>
      </c>
      <c r="BD296" s="159">
        <f t="shared" si="9"/>
        <v>0</v>
      </c>
    </row>
    <row r="297" spans="23:56">
      <c r="W297" s="274"/>
      <c r="Y297" s="274"/>
      <c r="BC297" s="159">
        <f t="shared" si="8"/>
        <v>0</v>
      </c>
      <c r="BD297" s="159">
        <f t="shared" si="9"/>
        <v>0</v>
      </c>
    </row>
    <row r="298" spans="23:56">
      <c r="W298" s="274"/>
      <c r="Y298" s="274"/>
      <c r="BC298" s="159">
        <f t="shared" si="8"/>
        <v>0</v>
      </c>
      <c r="BD298" s="159">
        <f t="shared" si="9"/>
        <v>0</v>
      </c>
    </row>
    <row r="299" spans="23:56">
      <c r="W299" s="274"/>
      <c r="Y299" s="274"/>
      <c r="BC299" s="159">
        <f t="shared" si="8"/>
        <v>0</v>
      </c>
      <c r="BD299" s="159">
        <f t="shared" si="9"/>
        <v>0</v>
      </c>
    </row>
    <row r="300" spans="23:56">
      <c r="W300" s="274"/>
      <c r="Y300" s="274"/>
      <c r="BC300" s="159">
        <f t="shared" ref="BC300:BC303" si="10">I300</f>
        <v>0</v>
      </c>
      <c r="BD300" s="159">
        <f t="shared" ref="BD300:BD303" si="11">AS300</f>
        <v>0</v>
      </c>
    </row>
    <row r="301" spans="23:56">
      <c r="W301" s="274"/>
      <c r="Y301" s="274"/>
      <c r="BC301" s="159">
        <f t="shared" si="10"/>
        <v>0</v>
      </c>
      <c r="BD301" s="159">
        <f t="shared" si="11"/>
        <v>0</v>
      </c>
    </row>
    <row r="302" spans="23:56">
      <c r="W302" s="274"/>
      <c r="Y302" s="274"/>
      <c r="BC302" s="159">
        <f t="shared" si="10"/>
        <v>0</v>
      </c>
      <c r="BD302" s="159">
        <f t="shared" si="11"/>
        <v>0</v>
      </c>
    </row>
    <row r="303" spans="23:56">
      <c r="W303" s="274"/>
      <c r="Y303" s="274"/>
      <c r="BC303" s="159">
        <f t="shared" si="10"/>
        <v>0</v>
      </c>
      <c r="BD303" s="159">
        <f t="shared" si="11"/>
        <v>0</v>
      </c>
    </row>
    <row r="304" spans="23:56">
      <c r="W304" s="274"/>
      <c r="Y304" s="274"/>
      <c r="BC304" s="159">
        <f t="shared" ref="BC304:BC367" si="12">I304</f>
        <v>0</v>
      </c>
      <c r="BD304" s="159">
        <f t="shared" ref="BD304:BD367" si="13">AS304</f>
        <v>0</v>
      </c>
    </row>
    <row r="305" spans="23:56">
      <c r="W305" s="274"/>
      <c r="Y305" s="274"/>
      <c r="BC305" s="159">
        <f t="shared" si="12"/>
        <v>0</v>
      </c>
      <c r="BD305" s="159">
        <f t="shared" si="13"/>
        <v>0</v>
      </c>
    </row>
    <row r="306" spans="23:56">
      <c r="W306" s="274"/>
      <c r="Y306" s="274"/>
      <c r="BC306" s="159">
        <f t="shared" si="12"/>
        <v>0</v>
      </c>
      <c r="BD306" s="159">
        <f t="shared" si="13"/>
        <v>0</v>
      </c>
    </row>
    <row r="307" spans="23:56">
      <c r="W307" s="274"/>
      <c r="Y307" s="274"/>
      <c r="BC307" s="159">
        <f t="shared" si="12"/>
        <v>0</v>
      </c>
      <c r="BD307" s="159">
        <f t="shared" si="13"/>
        <v>0</v>
      </c>
    </row>
    <row r="308" spans="23:56">
      <c r="W308" s="274"/>
      <c r="Y308" s="274"/>
      <c r="BC308" s="159">
        <f t="shared" si="12"/>
        <v>0</v>
      </c>
      <c r="BD308" s="159">
        <f t="shared" si="13"/>
        <v>0</v>
      </c>
    </row>
    <row r="309" spans="23:56">
      <c r="W309" s="274"/>
      <c r="Y309" s="274"/>
      <c r="BC309" s="159">
        <f t="shared" si="12"/>
        <v>0</v>
      </c>
      <c r="BD309" s="159">
        <f t="shared" si="13"/>
        <v>0</v>
      </c>
    </row>
    <row r="310" spans="23:56">
      <c r="W310" s="274"/>
      <c r="Y310" s="274"/>
      <c r="BC310" s="159">
        <f t="shared" si="12"/>
        <v>0</v>
      </c>
      <c r="BD310" s="159">
        <f t="shared" si="13"/>
        <v>0</v>
      </c>
    </row>
    <row r="311" spans="23:56">
      <c r="W311" s="274"/>
      <c r="Y311" s="274"/>
      <c r="BC311" s="159">
        <f t="shared" si="12"/>
        <v>0</v>
      </c>
      <c r="BD311" s="159">
        <f t="shared" si="13"/>
        <v>0</v>
      </c>
    </row>
    <row r="312" spans="23:56">
      <c r="W312" s="274"/>
      <c r="Y312" s="274"/>
      <c r="BC312" s="159">
        <f t="shared" si="12"/>
        <v>0</v>
      </c>
      <c r="BD312" s="159">
        <f t="shared" si="13"/>
        <v>0</v>
      </c>
    </row>
    <row r="313" spans="23:56">
      <c r="W313" s="274"/>
      <c r="Y313" s="274"/>
      <c r="BC313" s="159">
        <f t="shared" si="12"/>
        <v>0</v>
      </c>
      <c r="BD313" s="159">
        <f t="shared" si="13"/>
        <v>0</v>
      </c>
    </row>
    <row r="314" spans="23:56">
      <c r="W314" s="274"/>
      <c r="Y314" s="274"/>
      <c r="BC314" s="159">
        <f t="shared" si="12"/>
        <v>0</v>
      </c>
      <c r="BD314" s="159">
        <f t="shared" si="13"/>
        <v>0</v>
      </c>
    </row>
    <row r="315" spans="23:56">
      <c r="W315" s="274"/>
      <c r="Y315" s="274"/>
      <c r="BC315" s="159">
        <f t="shared" si="12"/>
        <v>0</v>
      </c>
      <c r="BD315" s="159">
        <f t="shared" si="13"/>
        <v>0</v>
      </c>
    </row>
    <row r="316" spans="23:56">
      <c r="W316" s="274"/>
      <c r="Y316" s="274"/>
      <c r="BC316" s="159">
        <f t="shared" si="12"/>
        <v>0</v>
      </c>
      <c r="BD316" s="159">
        <f t="shared" si="13"/>
        <v>0</v>
      </c>
    </row>
    <row r="317" spans="23:56">
      <c r="W317" s="274"/>
      <c r="Y317" s="274"/>
      <c r="BC317" s="159">
        <f t="shared" si="12"/>
        <v>0</v>
      </c>
      <c r="BD317" s="159">
        <f t="shared" si="13"/>
        <v>0</v>
      </c>
    </row>
    <row r="318" spans="23:56">
      <c r="W318" s="274"/>
      <c r="Y318" s="274"/>
      <c r="BC318" s="159">
        <f t="shared" si="12"/>
        <v>0</v>
      </c>
      <c r="BD318" s="159">
        <f t="shared" si="13"/>
        <v>0</v>
      </c>
    </row>
    <row r="319" spans="23:56">
      <c r="W319" s="274"/>
      <c r="Y319" s="274"/>
      <c r="BC319" s="159">
        <f t="shared" si="12"/>
        <v>0</v>
      </c>
      <c r="BD319" s="159">
        <f t="shared" si="13"/>
        <v>0</v>
      </c>
    </row>
    <row r="320" spans="23:56">
      <c r="W320" s="274"/>
      <c r="Y320" s="274"/>
      <c r="BC320" s="159">
        <f t="shared" si="12"/>
        <v>0</v>
      </c>
      <c r="BD320" s="159">
        <f t="shared" si="13"/>
        <v>0</v>
      </c>
    </row>
    <row r="321" spans="23:56">
      <c r="W321" s="274"/>
      <c r="Y321" s="274"/>
      <c r="BC321" s="159">
        <f t="shared" si="12"/>
        <v>0</v>
      </c>
      <c r="BD321" s="159">
        <f t="shared" si="13"/>
        <v>0</v>
      </c>
    </row>
    <row r="322" spans="23:56">
      <c r="W322" s="274"/>
      <c r="Y322" s="274"/>
      <c r="BC322" s="159">
        <f t="shared" si="12"/>
        <v>0</v>
      </c>
      <c r="BD322" s="159">
        <f t="shared" si="13"/>
        <v>0</v>
      </c>
    </row>
    <row r="323" spans="23:56">
      <c r="W323" s="274"/>
      <c r="Y323" s="274"/>
      <c r="BC323" s="159">
        <f t="shared" si="12"/>
        <v>0</v>
      </c>
      <c r="BD323" s="159">
        <f t="shared" si="13"/>
        <v>0</v>
      </c>
    </row>
    <row r="324" spans="23:56">
      <c r="W324" s="274"/>
      <c r="Y324" s="274"/>
      <c r="BC324" s="159">
        <f t="shared" si="12"/>
        <v>0</v>
      </c>
      <c r="BD324" s="159">
        <f t="shared" si="13"/>
        <v>0</v>
      </c>
    </row>
    <row r="325" spans="23:56">
      <c r="W325" s="274"/>
      <c r="Y325" s="274"/>
      <c r="BC325" s="159">
        <f t="shared" si="12"/>
        <v>0</v>
      </c>
      <c r="BD325" s="159">
        <f t="shared" si="13"/>
        <v>0</v>
      </c>
    </row>
    <row r="326" spans="23:56">
      <c r="W326" s="274"/>
      <c r="Y326" s="274"/>
      <c r="BC326" s="159">
        <f t="shared" si="12"/>
        <v>0</v>
      </c>
      <c r="BD326" s="159">
        <f t="shared" si="13"/>
        <v>0</v>
      </c>
    </row>
    <row r="327" spans="23:56">
      <c r="W327" s="274"/>
      <c r="Y327" s="274"/>
      <c r="BC327" s="159">
        <f t="shared" si="12"/>
        <v>0</v>
      </c>
      <c r="BD327" s="159">
        <f t="shared" si="13"/>
        <v>0</v>
      </c>
    </row>
    <row r="328" spans="23:56">
      <c r="W328" s="274"/>
      <c r="Y328" s="274"/>
      <c r="BC328" s="159">
        <f t="shared" si="12"/>
        <v>0</v>
      </c>
      <c r="BD328" s="159">
        <f t="shared" si="13"/>
        <v>0</v>
      </c>
    </row>
    <row r="329" spans="23:56">
      <c r="W329" s="274"/>
      <c r="Y329" s="274"/>
      <c r="BC329" s="159">
        <f t="shared" si="12"/>
        <v>0</v>
      </c>
      <c r="BD329" s="159">
        <f t="shared" si="13"/>
        <v>0</v>
      </c>
    </row>
    <row r="330" spans="23:56">
      <c r="W330" s="274"/>
      <c r="Y330" s="274"/>
      <c r="BC330" s="159">
        <f t="shared" si="12"/>
        <v>0</v>
      </c>
      <c r="BD330" s="159">
        <f t="shared" si="13"/>
        <v>0</v>
      </c>
    </row>
    <row r="331" spans="23:56">
      <c r="W331" s="274"/>
      <c r="Y331" s="274"/>
      <c r="BC331" s="159">
        <f t="shared" si="12"/>
        <v>0</v>
      </c>
      <c r="BD331" s="159">
        <f t="shared" si="13"/>
        <v>0</v>
      </c>
    </row>
    <row r="332" spans="23:56">
      <c r="W332" s="274"/>
      <c r="Y332" s="274"/>
      <c r="BC332" s="159">
        <f t="shared" si="12"/>
        <v>0</v>
      </c>
      <c r="BD332" s="159">
        <f t="shared" si="13"/>
        <v>0</v>
      </c>
    </row>
    <row r="333" spans="23:56">
      <c r="W333" s="274"/>
      <c r="Y333" s="274"/>
      <c r="BC333" s="159">
        <f t="shared" si="12"/>
        <v>0</v>
      </c>
      <c r="BD333" s="159">
        <f t="shared" si="13"/>
        <v>0</v>
      </c>
    </row>
    <row r="334" spans="23:56">
      <c r="W334" s="274"/>
      <c r="Y334" s="274"/>
      <c r="BC334" s="159">
        <f t="shared" si="12"/>
        <v>0</v>
      </c>
      <c r="BD334" s="159">
        <f t="shared" si="13"/>
        <v>0</v>
      </c>
    </row>
    <row r="335" spans="23:56">
      <c r="W335" s="274"/>
      <c r="Y335" s="274"/>
      <c r="BC335" s="159">
        <f t="shared" si="12"/>
        <v>0</v>
      </c>
      <c r="BD335" s="159">
        <f t="shared" si="13"/>
        <v>0</v>
      </c>
    </row>
    <row r="336" spans="23:56">
      <c r="W336" s="274"/>
      <c r="Y336" s="274"/>
      <c r="BC336" s="159">
        <f t="shared" si="12"/>
        <v>0</v>
      </c>
      <c r="BD336" s="159">
        <f t="shared" si="13"/>
        <v>0</v>
      </c>
    </row>
    <row r="337" spans="23:56">
      <c r="W337" s="274"/>
      <c r="Y337" s="274"/>
      <c r="BC337" s="159">
        <f t="shared" si="12"/>
        <v>0</v>
      </c>
      <c r="BD337" s="159">
        <f t="shared" si="13"/>
        <v>0</v>
      </c>
    </row>
    <row r="338" spans="23:56">
      <c r="W338" s="274"/>
      <c r="Y338" s="274"/>
      <c r="BC338" s="159">
        <f t="shared" si="12"/>
        <v>0</v>
      </c>
      <c r="BD338" s="159">
        <f t="shared" si="13"/>
        <v>0</v>
      </c>
    </row>
    <row r="339" spans="23:56">
      <c r="W339" s="274"/>
      <c r="Y339" s="274"/>
      <c r="BC339" s="159">
        <f t="shared" si="12"/>
        <v>0</v>
      </c>
      <c r="BD339" s="159">
        <f t="shared" si="13"/>
        <v>0</v>
      </c>
    </row>
    <row r="340" spans="23:56">
      <c r="W340" s="274"/>
      <c r="Y340" s="274"/>
      <c r="BC340" s="159">
        <f t="shared" si="12"/>
        <v>0</v>
      </c>
      <c r="BD340" s="159">
        <f t="shared" si="13"/>
        <v>0</v>
      </c>
    </row>
    <row r="341" spans="23:56">
      <c r="W341" s="274"/>
      <c r="Y341" s="274"/>
      <c r="BC341" s="159">
        <f t="shared" si="12"/>
        <v>0</v>
      </c>
      <c r="BD341" s="159">
        <f t="shared" si="13"/>
        <v>0</v>
      </c>
    </row>
    <row r="342" spans="23:56">
      <c r="W342" s="274"/>
      <c r="Y342" s="274"/>
      <c r="BC342" s="159">
        <f t="shared" si="12"/>
        <v>0</v>
      </c>
      <c r="BD342" s="159">
        <f t="shared" si="13"/>
        <v>0</v>
      </c>
    </row>
    <row r="343" spans="23:56">
      <c r="W343" s="274"/>
      <c r="Y343" s="274"/>
      <c r="BC343" s="159">
        <f t="shared" si="12"/>
        <v>0</v>
      </c>
      <c r="BD343" s="159">
        <f t="shared" si="13"/>
        <v>0</v>
      </c>
    </row>
    <row r="344" spans="23:56">
      <c r="W344" s="274"/>
      <c r="Y344" s="274"/>
      <c r="BC344" s="159">
        <f t="shared" si="12"/>
        <v>0</v>
      </c>
      <c r="BD344" s="159">
        <f t="shared" si="13"/>
        <v>0</v>
      </c>
    </row>
    <row r="345" spans="23:56">
      <c r="W345" s="274"/>
      <c r="Y345" s="274"/>
      <c r="BC345" s="159">
        <f t="shared" si="12"/>
        <v>0</v>
      </c>
      <c r="BD345" s="159">
        <f t="shared" si="13"/>
        <v>0</v>
      </c>
    </row>
    <row r="346" spans="23:56">
      <c r="W346" s="274"/>
      <c r="Y346" s="274"/>
      <c r="BC346" s="159">
        <f t="shared" si="12"/>
        <v>0</v>
      </c>
      <c r="BD346" s="159">
        <f t="shared" si="13"/>
        <v>0</v>
      </c>
    </row>
    <row r="347" spans="23:56">
      <c r="W347" s="274"/>
      <c r="Y347" s="274"/>
      <c r="BC347" s="159">
        <f t="shared" si="12"/>
        <v>0</v>
      </c>
      <c r="BD347" s="159">
        <f t="shared" si="13"/>
        <v>0</v>
      </c>
    </row>
    <row r="348" spans="23:56">
      <c r="W348" s="274"/>
      <c r="Y348" s="274"/>
      <c r="BC348" s="159">
        <f t="shared" si="12"/>
        <v>0</v>
      </c>
      <c r="BD348" s="159">
        <f t="shared" si="13"/>
        <v>0</v>
      </c>
    </row>
    <row r="349" spans="23:56">
      <c r="W349" s="274"/>
      <c r="Y349" s="274"/>
      <c r="BC349" s="159">
        <f t="shared" si="12"/>
        <v>0</v>
      </c>
      <c r="BD349" s="159">
        <f t="shared" si="13"/>
        <v>0</v>
      </c>
    </row>
    <row r="350" spans="23:56">
      <c r="W350" s="274"/>
      <c r="Y350" s="274"/>
      <c r="BC350" s="159">
        <f t="shared" si="12"/>
        <v>0</v>
      </c>
      <c r="BD350" s="159">
        <f t="shared" si="13"/>
        <v>0</v>
      </c>
    </row>
    <row r="351" spans="23:56">
      <c r="W351" s="274"/>
      <c r="Y351" s="274"/>
      <c r="BC351" s="159">
        <f t="shared" si="12"/>
        <v>0</v>
      </c>
      <c r="BD351" s="159">
        <f t="shared" si="13"/>
        <v>0</v>
      </c>
    </row>
    <row r="352" spans="23:56">
      <c r="W352" s="274"/>
      <c r="Y352" s="274"/>
      <c r="BC352" s="159">
        <f t="shared" si="12"/>
        <v>0</v>
      </c>
      <c r="BD352" s="159">
        <f t="shared" si="13"/>
        <v>0</v>
      </c>
    </row>
    <row r="353" spans="23:56">
      <c r="W353" s="274"/>
      <c r="Y353" s="274"/>
      <c r="BC353" s="159">
        <f t="shared" si="12"/>
        <v>0</v>
      </c>
      <c r="BD353" s="159">
        <f t="shared" si="13"/>
        <v>0</v>
      </c>
    </row>
    <row r="354" spans="23:56">
      <c r="W354" s="274"/>
      <c r="Y354" s="274"/>
      <c r="BC354" s="159">
        <f t="shared" si="12"/>
        <v>0</v>
      </c>
      <c r="BD354" s="159">
        <f t="shared" si="13"/>
        <v>0</v>
      </c>
    </row>
    <row r="355" spans="23:56">
      <c r="W355" s="274"/>
      <c r="Y355" s="274"/>
      <c r="BC355" s="159">
        <f t="shared" si="12"/>
        <v>0</v>
      </c>
      <c r="BD355" s="159">
        <f t="shared" si="13"/>
        <v>0</v>
      </c>
    </row>
    <row r="356" spans="23:56">
      <c r="W356" s="274"/>
      <c r="Y356" s="274"/>
      <c r="BC356" s="159">
        <f t="shared" si="12"/>
        <v>0</v>
      </c>
      <c r="BD356" s="159">
        <f t="shared" si="13"/>
        <v>0</v>
      </c>
    </row>
    <row r="357" spans="23:56">
      <c r="W357" s="274"/>
      <c r="Y357" s="274"/>
      <c r="BC357" s="159">
        <f t="shared" si="12"/>
        <v>0</v>
      </c>
      <c r="BD357" s="159">
        <f t="shared" si="13"/>
        <v>0</v>
      </c>
    </row>
    <row r="358" spans="23:56">
      <c r="W358" s="274"/>
      <c r="Y358" s="274"/>
      <c r="BC358" s="159">
        <f t="shared" si="12"/>
        <v>0</v>
      </c>
      <c r="BD358" s="159">
        <f t="shared" si="13"/>
        <v>0</v>
      </c>
    </row>
    <row r="359" spans="23:56">
      <c r="W359" s="274"/>
      <c r="Y359" s="274"/>
      <c r="BC359" s="159">
        <f t="shared" si="12"/>
        <v>0</v>
      </c>
      <c r="BD359" s="159">
        <f t="shared" si="13"/>
        <v>0</v>
      </c>
    </row>
    <row r="360" spans="23:56">
      <c r="W360" s="274"/>
      <c r="Y360" s="274"/>
      <c r="BC360" s="159">
        <f t="shared" si="12"/>
        <v>0</v>
      </c>
      <c r="BD360" s="159">
        <f t="shared" si="13"/>
        <v>0</v>
      </c>
    </row>
    <row r="361" spans="23:56">
      <c r="W361" s="274"/>
      <c r="Y361" s="274"/>
      <c r="BC361" s="159">
        <f t="shared" si="12"/>
        <v>0</v>
      </c>
      <c r="BD361" s="159">
        <f t="shared" si="13"/>
        <v>0</v>
      </c>
    </row>
    <row r="362" spans="23:56">
      <c r="W362" s="274"/>
      <c r="Y362" s="274"/>
      <c r="BC362" s="159">
        <f t="shared" si="12"/>
        <v>0</v>
      </c>
      <c r="BD362" s="159">
        <f t="shared" si="13"/>
        <v>0</v>
      </c>
    </row>
    <row r="363" spans="23:56">
      <c r="W363" s="274"/>
      <c r="Y363" s="274"/>
      <c r="BC363" s="159">
        <f t="shared" si="12"/>
        <v>0</v>
      </c>
      <c r="BD363" s="159">
        <f t="shared" si="13"/>
        <v>0</v>
      </c>
    </row>
    <row r="364" spans="23:56">
      <c r="W364" s="274"/>
      <c r="Y364" s="274"/>
      <c r="BC364" s="159">
        <f t="shared" si="12"/>
        <v>0</v>
      </c>
      <c r="BD364" s="159">
        <f t="shared" si="13"/>
        <v>0</v>
      </c>
    </row>
    <row r="365" spans="23:56">
      <c r="W365" s="274"/>
      <c r="Y365" s="274"/>
      <c r="BC365" s="159">
        <f t="shared" si="12"/>
        <v>0</v>
      </c>
      <c r="BD365" s="159">
        <f t="shared" si="13"/>
        <v>0</v>
      </c>
    </row>
    <row r="366" spans="23:56">
      <c r="W366" s="274"/>
      <c r="Y366" s="274"/>
      <c r="BC366" s="159">
        <f t="shared" si="12"/>
        <v>0</v>
      </c>
      <c r="BD366" s="159">
        <f t="shared" si="13"/>
        <v>0</v>
      </c>
    </row>
    <row r="367" spans="23:56">
      <c r="W367" s="274"/>
      <c r="Y367" s="274"/>
      <c r="BC367" s="159">
        <f t="shared" si="12"/>
        <v>0</v>
      </c>
      <c r="BD367" s="159">
        <f t="shared" si="13"/>
        <v>0</v>
      </c>
    </row>
    <row r="368" spans="23:56">
      <c r="W368" s="274"/>
      <c r="Y368" s="274"/>
      <c r="BC368" s="159">
        <f t="shared" ref="BC368:BC431" si="14">I368</f>
        <v>0</v>
      </c>
      <c r="BD368" s="159">
        <f t="shared" ref="BD368:BD431" si="15">AS368</f>
        <v>0</v>
      </c>
    </row>
    <row r="369" spans="23:56">
      <c r="W369" s="274"/>
      <c r="Y369" s="274"/>
      <c r="BC369" s="159">
        <f t="shared" si="14"/>
        <v>0</v>
      </c>
      <c r="BD369" s="159">
        <f t="shared" si="15"/>
        <v>0</v>
      </c>
    </row>
    <row r="370" spans="23:56">
      <c r="W370" s="274"/>
      <c r="Y370" s="274"/>
      <c r="BC370" s="159">
        <f t="shared" si="14"/>
        <v>0</v>
      </c>
      <c r="BD370" s="159">
        <f t="shared" si="15"/>
        <v>0</v>
      </c>
    </row>
    <row r="371" spans="23:56">
      <c r="W371" s="274"/>
      <c r="Y371" s="274"/>
      <c r="BC371" s="159">
        <f t="shared" si="14"/>
        <v>0</v>
      </c>
      <c r="BD371" s="159">
        <f t="shared" si="15"/>
        <v>0</v>
      </c>
    </row>
    <row r="372" spans="23:56">
      <c r="W372" s="274"/>
      <c r="Y372" s="274"/>
      <c r="BC372" s="159">
        <f t="shared" si="14"/>
        <v>0</v>
      </c>
      <c r="BD372" s="159">
        <f t="shared" si="15"/>
        <v>0</v>
      </c>
    </row>
    <row r="373" spans="23:56">
      <c r="W373" s="274"/>
      <c r="Y373" s="274"/>
      <c r="BC373" s="159">
        <f t="shared" si="14"/>
        <v>0</v>
      </c>
      <c r="BD373" s="159">
        <f t="shared" si="15"/>
        <v>0</v>
      </c>
    </row>
    <row r="374" spans="23:56">
      <c r="W374" s="274"/>
      <c r="Y374" s="274"/>
      <c r="BC374" s="159">
        <f t="shared" si="14"/>
        <v>0</v>
      </c>
      <c r="BD374" s="159">
        <f t="shared" si="15"/>
        <v>0</v>
      </c>
    </row>
    <row r="375" spans="23:56">
      <c r="W375" s="274"/>
      <c r="Y375" s="274"/>
      <c r="BC375" s="159">
        <f t="shared" si="14"/>
        <v>0</v>
      </c>
      <c r="BD375" s="159">
        <f t="shared" si="15"/>
        <v>0</v>
      </c>
    </row>
    <row r="376" spans="23:56">
      <c r="W376" s="274"/>
      <c r="Y376" s="274"/>
      <c r="BC376" s="159">
        <f t="shared" si="14"/>
        <v>0</v>
      </c>
      <c r="BD376" s="159">
        <f t="shared" si="15"/>
        <v>0</v>
      </c>
    </row>
    <row r="377" spans="23:56">
      <c r="W377" s="274"/>
      <c r="Y377" s="274"/>
      <c r="BC377" s="159">
        <f t="shared" si="14"/>
        <v>0</v>
      </c>
      <c r="BD377" s="159">
        <f t="shared" si="15"/>
        <v>0</v>
      </c>
    </row>
    <row r="378" spans="23:56">
      <c r="W378" s="274"/>
      <c r="Y378" s="274"/>
      <c r="BC378" s="159">
        <f t="shared" si="14"/>
        <v>0</v>
      </c>
      <c r="BD378" s="159">
        <f t="shared" si="15"/>
        <v>0</v>
      </c>
    </row>
    <row r="379" spans="23:56">
      <c r="W379" s="274"/>
      <c r="Y379" s="274"/>
      <c r="BC379" s="159">
        <f t="shared" si="14"/>
        <v>0</v>
      </c>
      <c r="BD379" s="159">
        <f t="shared" si="15"/>
        <v>0</v>
      </c>
    </row>
    <row r="380" spans="23:56">
      <c r="W380" s="274"/>
      <c r="Y380" s="274"/>
      <c r="BC380" s="159">
        <f t="shared" si="14"/>
        <v>0</v>
      </c>
      <c r="BD380" s="159">
        <f t="shared" si="15"/>
        <v>0</v>
      </c>
    </row>
    <row r="381" spans="23:56">
      <c r="W381" s="274"/>
      <c r="Y381" s="274"/>
      <c r="BC381" s="159">
        <f t="shared" si="14"/>
        <v>0</v>
      </c>
      <c r="BD381" s="159">
        <f t="shared" si="15"/>
        <v>0</v>
      </c>
    </row>
    <row r="382" spans="23:56">
      <c r="W382" s="274"/>
      <c r="Y382" s="274"/>
      <c r="BC382" s="159">
        <f t="shared" si="14"/>
        <v>0</v>
      </c>
      <c r="BD382" s="159">
        <f t="shared" si="15"/>
        <v>0</v>
      </c>
    </row>
    <row r="383" spans="23:56">
      <c r="W383" s="274"/>
      <c r="Y383" s="274"/>
      <c r="BC383" s="159">
        <f t="shared" si="14"/>
        <v>0</v>
      </c>
      <c r="BD383" s="159">
        <f t="shared" si="15"/>
        <v>0</v>
      </c>
    </row>
    <row r="384" spans="23:56">
      <c r="W384" s="274"/>
      <c r="Y384" s="274"/>
      <c r="BC384" s="159">
        <f t="shared" si="14"/>
        <v>0</v>
      </c>
      <c r="BD384" s="159">
        <f t="shared" si="15"/>
        <v>0</v>
      </c>
    </row>
    <row r="385" spans="23:56">
      <c r="W385" s="274"/>
      <c r="Y385" s="274"/>
      <c r="BC385" s="159">
        <f t="shared" si="14"/>
        <v>0</v>
      </c>
      <c r="BD385" s="159">
        <f t="shared" si="15"/>
        <v>0</v>
      </c>
    </row>
    <row r="386" spans="23:56">
      <c r="W386" s="274"/>
      <c r="Y386" s="274"/>
      <c r="BC386" s="159">
        <f t="shared" si="14"/>
        <v>0</v>
      </c>
      <c r="BD386" s="159">
        <f t="shared" si="15"/>
        <v>0</v>
      </c>
    </row>
    <row r="387" spans="23:56">
      <c r="W387" s="274"/>
      <c r="Y387" s="274"/>
      <c r="BC387" s="159">
        <f t="shared" si="14"/>
        <v>0</v>
      </c>
      <c r="BD387" s="159">
        <f t="shared" si="15"/>
        <v>0</v>
      </c>
    </row>
    <row r="388" spans="23:56">
      <c r="W388" s="274"/>
      <c r="Y388" s="274"/>
      <c r="BC388" s="159">
        <f t="shared" si="14"/>
        <v>0</v>
      </c>
      <c r="BD388" s="159">
        <f t="shared" si="15"/>
        <v>0</v>
      </c>
    </row>
    <row r="389" spans="23:56">
      <c r="W389" s="274"/>
      <c r="Y389" s="274"/>
      <c r="BC389" s="159">
        <f t="shared" si="14"/>
        <v>0</v>
      </c>
      <c r="BD389" s="159">
        <f t="shared" si="15"/>
        <v>0</v>
      </c>
    </row>
    <row r="390" spans="23:56">
      <c r="W390" s="274"/>
      <c r="Y390" s="274"/>
      <c r="BC390" s="159">
        <f t="shared" si="14"/>
        <v>0</v>
      </c>
      <c r="BD390" s="159">
        <f t="shared" si="15"/>
        <v>0</v>
      </c>
    </row>
    <row r="391" spans="23:56">
      <c r="W391" s="274"/>
      <c r="Y391" s="274"/>
      <c r="BC391" s="159">
        <f t="shared" si="14"/>
        <v>0</v>
      </c>
      <c r="BD391" s="159">
        <f t="shared" si="15"/>
        <v>0</v>
      </c>
    </row>
    <row r="392" spans="23:56">
      <c r="W392" s="274"/>
      <c r="Y392" s="274"/>
      <c r="BC392" s="159">
        <f t="shared" si="14"/>
        <v>0</v>
      </c>
      <c r="BD392" s="159">
        <f t="shared" si="15"/>
        <v>0</v>
      </c>
    </row>
    <row r="393" spans="23:56">
      <c r="W393" s="274"/>
      <c r="Y393" s="274"/>
      <c r="BC393" s="159">
        <f t="shared" si="14"/>
        <v>0</v>
      </c>
      <c r="BD393" s="159">
        <f t="shared" si="15"/>
        <v>0</v>
      </c>
    </row>
    <row r="394" spans="23:56">
      <c r="W394" s="274"/>
      <c r="Y394" s="274"/>
      <c r="BC394" s="159">
        <f t="shared" si="14"/>
        <v>0</v>
      </c>
      <c r="BD394" s="159">
        <f t="shared" si="15"/>
        <v>0</v>
      </c>
    </row>
    <row r="395" spans="23:56">
      <c r="W395" s="274"/>
      <c r="Y395" s="274"/>
      <c r="BC395" s="159">
        <f t="shared" si="14"/>
        <v>0</v>
      </c>
      <c r="BD395" s="159">
        <f t="shared" si="15"/>
        <v>0</v>
      </c>
    </row>
    <row r="396" spans="23:56">
      <c r="W396" s="274"/>
      <c r="Y396" s="274"/>
      <c r="BC396" s="159">
        <f t="shared" si="14"/>
        <v>0</v>
      </c>
      <c r="BD396" s="159">
        <f t="shared" si="15"/>
        <v>0</v>
      </c>
    </row>
    <row r="397" spans="23:56">
      <c r="W397" s="274"/>
      <c r="Y397" s="274"/>
      <c r="BC397" s="159">
        <f t="shared" si="14"/>
        <v>0</v>
      </c>
      <c r="BD397" s="159">
        <f t="shared" si="15"/>
        <v>0</v>
      </c>
    </row>
    <row r="398" spans="23:56">
      <c r="W398" s="274"/>
      <c r="Y398" s="274"/>
      <c r="BC398" s="159">
        <f t="shared" si="14"/>
        <v>0</v>
      </c>
      <c r="BD398" s="159">
        <f t="shared" si="15"/>
        <v>0</v>
      </c>
    </row>
    <row r="399" spans="23:56">
      <c r="W399" s="274"/>
      <c r="Y399" s="274"/>
      <c r="BC399" s="159">
        <f t="shared" si="14"/>
        <v>0</v>
      </c>
      <c r="BD399" s="159">
        <f t="shared" si="15"/>
        <v>0</v>
      </c>
    </row>
    <row r="400" spans="23:56">
      <c r="W400" s="274"/>
      <c r="Y400" s="274"/>
      <c r="BC400" s="159">
        <f t="shared" si="14"/>
        <v>0</v>
      </c>
      <c r="BD400" s="159">
        <f t="shared" si="15"/>
        <v>0</v>
      </c>
    </row>
    <row r="401" spans="23:56">
      <c r="W401" s="274"/>
      <c r="Y401" s="274"/>
      <c r="BC401" s="159">
        <f t="shared" si="14"/>
        <v>0</v>
      </c>
      <c r="BD401" s="159">
        <f t="shared" si="15"/>
        <v>0</v>
      </c>
    </row>
    <row r="402" spans="23:56">
      <c r="W402" s="274"/>
      <c r="Y402" s="274"/>
      <c r="BC402" s="159">
        <f t="shared" si="14"/>
        <v>0</v>
      </c>
      <c r="BD402" s="159">
        <f t="shared" si="15"/>
        <v>0</v>
      </c>
    </row>
    <row r="403" spans="23:56">
      <c r="W403" s="274"/>
      <c r="Y403" s="274"/>
      <c r="BC403" s="159">
        <f t="shared" si="14"/>
        <v>0</v>
      </c>
      <c r="BD403" s="159">
        <f t="shared" si="15"/>
        <v>0</v>
      </c>
    </row>
    <row r="404" spans="23:56">
      <c r="W404" s="274"/>
      <c r="Y404" s="274"/>
      <c r="BC404" s="159">
        <f t="shared" si="14"/>
        <v>0</v>
      </c>
      <c r="BD404" s="159">
        <f t="shared" si="15"/>
        <v>0</v>
      </c>
    </row>
    <row r="405" spans="23:56">
      <c r="W405" s="274"/>
      <c r="Y405" s="274"/>
      <c r="BC405" s="159">
        <f t="shared" si="14"/>
        <v>0</v>
      </c>
      <c r="BD405" s="159">
        <f t="shared" si="15"/>
        <v>0</v>
      </c>
    </row>
    <row r="406" spans="23:56">
      <c r="W406" s="274"/>
      <c r="Y406" s="274"/>
      <c r="BC406" s="159">
        <f t="shared" si="14"/>
        <v>0</v>
      </c>
      <c r="BD406" s="159">
        <f t="shared" si="15"/>
        <v>0</v>
      </c>
    </row>
    <row r="407" spans="23:56">
      <c r="W407" s="274"/>
      <c r="Y407" s="274"/>
      <c r="BC407" s="159">
        <f t="shared" si="14"/>
        <v>0</v>
      </c>
      <c r="BD407" s="159">
        <f t="shared" si="15"/>
        <v>0</v>
      </c>
    </row>
    <row r="408" spans="23:56">
      <c r="W408" s="274"/>
      <c r="Y408" s="274"/>
      <c r="BC408" s="159">
        <f t="shared" si="14"/>
        <v>0</v>
      </c>
      <c r="BD408" s="159">
        <f t="shared" si="15"/>
        <v>0</v>
      </c>
    </row>
    <row r="409" spans="23:56">
      <c r="W409" s="274"/>
      <c r="Y409" s="274"/>
      <c r="BC409" s="159">
        <f t="shared" si="14"/>
        <v>0</v>
      </c>
      <c r="BD409" s="159">
        <f t="shared" si="15"/>
        <v>0</v>
      </c>
    </row>
    <row r="410" spans="23:56">
      <c r="W410" s="274"/>
      <c r="Y410" s="274"/>
      <c r="BC410" s="159">
        <f t="shared" si="14"/>
        <v>0</v>
      </c>
      <c r="BD410" s="159">
        <f t="shared" si="15"/>
        <v>0</v>
      </c>
    </row>
    <row r="411" spans="23:56">
      <c r="W411" s="274"/>
      <c r="Y411" s="274"/>
      <c r="BC411" s="159">
        <f t="shared" si="14"/>
        <v>0</v>
      </c>
      <c r="BD411" s="159">
        <f t="shared" si="15"/>
        <v>0</v>
      </c>
    </row>
    <row r="412" spans="23:56">
      <c r="W412" s="274"/>
      <c r="Y412" s="274"/>
      <c r="BC412" s="159">
        <f t="shared" si="14"/>
        <v>0</v>
      </c>
      <c r="BD412" s="159">
        <f t="shared" si="15"/>
        <v>0</v>
      </c>
    </row>
    <row r="413" spans="23:56">
      <c r="W413" s="274"/>
      <c r="Y413" s="274"/>
      <c r="BC413" s="159">
        <f t="shared" si="14"/>
        <v>0</v>
      </c>
      <c r="BD413" s="159">
        <f t="shared" si="15"/>
        <v>0</v>
      </c>
    </row>
    <row r="414" spans="23:56">
      <c r="W414" s="274"/>
      <c r="Y414" s="274"/>
      <c r="BC414" s="159">
        <f t="shared" si="14"/>
        <v>0</v>
      </c>
      <c r="BD414" s="159">
        <f t="shared" si="15"/>
        <v>0</v>
      </c>
    </row>
    <row r="415" spans="23:56">
      <c r="W415" s="274"/>
      <c r="Y415" s="274"/>
      <c r="BC415" s="159">
        <f t="shared" si="14"/>
        <v>0</v>
      </c>
      <c r="BD415" s="159">
        <f t="shared" si="15"/>
        <v>0</v>
      </c>
    </row>
    <row r="416" spans="23:56">
      <c r="W416" s="274"/>
      <c r="Y416" s="274"/>
      <c r="BC416" s="159">
        <f t="shared" si="14"/>
        <v>0</v>
      </c>
      <c r="BD416" s="159">
        <f t="shared" si="15"/>
        <v>0</v>
      </c>
    </row>
    <row r="417" spans="23:56">
      <c r="W417" s="274"/>
      <c r="Y417" s="274"/>
      <c r="BC417" s="159">
        <f t="shared" si="14"/>
        <v>0</v>
      </c>
      <c r="BD417" s="159">
        <f t="shared" si="15"/>
        <v>0</v>
      </c>
    </row>
    <row r="418" spans="23:56">
      <c r="W418" s="274"/>
      <c r="Y418" s="274"/>
      <c r="BC418" s="159">
        <f t="shared" si="14"/>
        <v>0</v>
      </c>
      <c r="BD418" s="159">
        <f t="shared" si="15"/>
        <v>0</v>
      </c>
    </row>
    <row r="419" spans="23:56">
      <c r="W419" s="274"/>
      <c r="Y419" s="274"/>
      <c r="BC419" s="159">
        <f t="shared" si="14"/>
        <v>0</v>
      </c>
      <c r="BD419" s="159">
        <f t="shared" si="15"/>
        <v>0</v>
      </c>
    </row>
    <row r="420" spans="23:56">
      <c r="W420" s="274"/>
      <c r="Y420" s="274"/>
      <c r="BC420" s="159">
        <f t="shared" si="14"/>
        <v>0</v>
      </c>
      <c r="BD420" s="159">
        <f t="shared" si="15"/>
        <v>0</v>
      </c>
    </row>
    <row r="421" spans="23:56">
      <c r="W421" s="274"/>
      <c r="Y421" s="274"/>
      <c r="BC421" s="159">
        <f t="shared" si="14"/>
        <v>0</v>
      </c>
      <c r="BD421" s="159">
        <f t="shared" si="15"/>
        <v>0</v>
      </c>
    </row>
    <row r="422" spans="23:56">
      <c r="W422" s="274"/>
      <c r="Y422" s="274"/>
      <c r="BC422" s="159">
        <f t="shared" si="14"/>
        <v>0</v>
      </c>
      <c r="BD422" s="159">
        <f t="shared" si="15"/>
        <v>0</v>
      </c>
    </row>
    <row r="423" spans="23:56">
      <c r="W423" s="274"/>
      <c r="Y423" s="274"/>
      <c r="BC423" s="159">
        <f t="shared" si="14"/>
        <v>0</v>
      </c>
      <c r="BD423" s="159">
        <f t="shared" si="15"/>
        <v>0</v>
      </c>
    </row>
    <row r="424" spans="23:56">
      <c r="W424" s="274"/>
      <c r="Y424" s="274"/>
      <c r="BC424" s="159">
        <f t="shared" si="14"/>
        <v>0</v>
      </c>
      <c r="BD424" s="159">
        <f t="shared" si="15"/>
        <v>0</v>
      </c>
    </row>
    <row r="425" spans="23:56">
      <c r="W425" s="274"/>
      <c r="Y425" s="274"/>
      <c r="BC425" s="159">
        <f t="shared" si="14"/>
        <v>0</v>
      </c>
      <c r="BD425" s="159">
        <f t="shared" si="15"/>
        <v>0</v>
      </c>
    </row>
    <row r="426" spans="23:56">
      <c r="W426" s="274"/>
      <c r="Y426" s="274"/>
      <c r="BC426" s="159">
        <f t="shared" si="14"/>
        <v>0</v>
      </c>
      <c r="BD426" s="159">
        <f t="shared" si="15"/>
        <v>0</v>
      </c>
    </row>
    <row r="427" spans="23:56">
      <c r="W427" s="274"/>
      <c r="Y427" s="274"/>
      <c r="BC427" s="159">
        <f t="shared" si="14"/>
        <v>0</v>
      </c>
      <c r="BD427" s="159">
        <f t="shared" si="15"/>
        <v>0</v>
      </c>
    </row>
    <row r="428" spans="23:56">
      <c r="W428" s="274"/>
      <c r="Y428" s="274"/>
      <c r="BC428" s="159">
        <f t="shared" si="14"/>
        <v>0</v>
      </c>
      <c r="BD428" s="159">
        <f t="shared" si="15"/>
        <v>0</v>
      </c>
    </row>
    <row r="429" spans="23:56">
      <c r="W429" s="274"/>
      <c r="Y429" s="274"/>
      <c r="BC429" s="159">
        <f t="shared" si="14"/>
        <v>0</v>
      </c>
      <c r="BD429" s="159">
        <f t="shared" si="15"/>
        <v>0</v>
      </c>
    </row>
    <row r="430" spans="23:56">
      <c r="W430" s="274"/>
      <c r="Y430" s="274"/>
      <c r="BC430" s="159">
        <f t="shared" si="14"/>
        <v>0</v>
      </c>
      <c r="BD430" s="159">
        <f t="shared" si="15"/>
        <v>0</v>
      </c>
    </row>
    <row r="431" spans="23:56">
      <c r="W431" s="274"/>
      <c r="Y431" s="274"/>
      <c r="BC431" s="159">
        <f t="shared" si="14"/>
        <v>0</v>
      </c>
      <c r="BD431" s="159">
        <f t="shared" si="15"/>
        <v>0</v>
      </c>
    </row>
    <row r="432" spans="23:56">
      <c r="W432" s="274"/>
      <c r="Y432" s="274"/>
      <c r="BC432" s="159">
        <f t="shared" ref="BC432:BC472" si="16">I432</f>
        <v>0</v>
      </c>
      <c r="BD432" s="159">
        <f t="shared" ref="BD432:BD472" si="17">AS432</f>
        <v>0</v>
      </c>
    </row>
    <row r="433" spans="23:56">
      <c r="W433" s="274"/>
      <c r="Y433" s="274"/>
      <c r="BC433" s="159">
        <f t="shared" si="16"/>
        <v>0</v>
      </c>
      <c r="BD433" s="159">
        <f t="shared" si="17"/>
        <v>0</v>
      </c>
    </row>
    <row r="434" spans="23:56">
      <c r="W434" s="274"/>
      <c r="Y434" s="274"/>
      <c r="BC434" s="159">
        <f t="shared" si="16"/>
        <v>0</v>
      </c>
      <c r="BD434" s="159">
        <f t="shared" si="17"/>
        <v>0</v>
      </c>
    </row>
    <row r="435" spans="23:56">
      <c r="W435" s="274"/>
      <c r="Y435" s="274"/>
      <c r="BC435" s="159">
        <f t="shared" si="16"/>
        <v>0</v>
      </c>
      <c r="BD435" s="159">
        <f t="shared" si="17"/>
        <v>0</v>
      </c>
    </row>
    <row r="436" spans="23:56">
      <c r="W436" s="274"/>
      <c r="Y436" s="274"/>
      <c r="BC436" s="159">
        <f t="shared" si="16"/>
        <v>0</v>
      </c>
      <c r="BD436" s="159">
        <f t="shared" si="17"/>
        <v>0</v>
      </c>
    </row>
    <row r="437" spans="23:56">
      <c r="W437" s="274"/>
      <c r="Y437" s="274"/>
      <c r="BC437" s="159">
        <f t="shared" si="16"/>
        <v>0</v>
      </c>
      <c r="BD437" s="159">
        <f t="shared" si="17"/>
        <v>0</v>
      </c>
    </row>
    <row r="438" spans="23:56">
      <c r="W438" s="274"/>
      <c r="Y438" s="274"/>
      <c r="BC438" s="159">
        <f t="shared" si="16"/>
        <v>0</v>
      </c>
      <c r="BD438" s="159">
        <f t="shared" si="17"/>
        <v>0</v>
      </c>
    </row>
    <row r="439" spans="23:56">
      <c r="W439" s="274"/>
      <c r="Y439" s="274"/>
      <c r="BC439" s="159">
        <f t="shared" si="16"/>
        <v>0</v>
      </c>
      <c r="BD439" s="159">
        <f t="shared" si="17"/>
        <v>0</v>
      </c>
    </row>
    <row r="440" spans="23:56">
      <c r="W440" s="274"/>
      <c r="Y440" s="274"/>
      <c r="BC440" s="159">
        <f t="shared" si="16"/>
        <v>0</v>
      </c>
      <c r="BD440" s="159">
        <f t="shared" si="17"/>
        <v>0</v>
      </c>
    </row>
    <row r="441" spans="23:56">
      <c r="W441" s="274"/>
      <c r="Y441" s="274"/>
      <c r="BC441" s="159">
        <f t="shared" si="16"/>
        <v>0</v>
      </c>
      <c r="BD441" s="159">
        <f t="shared" si="17"/>
        <v>0</v>
      </c>
    </row>
    <row r="442" spans="23:56">
      <c r="W442" s="274"/>
      <c r="Y442" s="274"/>
      <c r="BC442" s="159">
        <f t="shared" si="16"/>
        <v>0</v>
      </c>
      <c r="BD442" s="159">
        <f t="shared" si="17"/>
        <v>0</v>
      </c>
    </row>
    <row r="443" spans="23:56">
      <c r="W443" s="274"/>
      <c r="Y443" s="274"/>
      <c r="BC443" s="159">
        <f t="shared" si="16"/>
        <v>0</v>
      </c>
      <c r="BD443" s="159">
        <f t="shared" si="17"/>
        <v>0</v>
      </c>
    </row>
    <row r="444" spans="23:56">
      <c r="W444" s="274"/>
      <c r="Y444" s="274"/>
      <c r="BC444" s="159">
        <f t="shared" si="16"/>
        <v>0</v>
      </c>
      <c r="BD444" s="159">
        <f t="shared" si="17"/>
        <v>0</v>
      </c>
    </row>
    <row r="445" spans="23:56">
      <c r="W445" s="274"/>
      <c r="Y445" s="274"/>
      <c r="BC445" s="159">
        <f t="shared" si="16"/>
        <v>0</v>
      </c>
      <c r="BD445" s="159">
        <f t="shared" si="17"/>
        <v>0</v>
      </c>
    </row>
    <row r="446" spans="23:56">
      <c r="W446" s="274"/>
      <c r="Y446" s="274"/>
      <c r="BC446" s="159">
        <f t="shared" si="16"/>
        <v>0</v>
      </c>
      <c r="BD446" s="159">
        <f t="shared" si="17"/>
        <v>0</v>
      </c>
    </row>
    <row r="447" spans="23:56">
      <c r="W447" s="274"/>
      <c r="Y447" s="274"/>
      <c r="BC447" s="159">
        <f t="shared" si="16"/>
        <v>0</v>
      </c>
      <c r="BD447" s="159">
        <f t="shared" si="17"/>
        <v>0</v>
      </c>
    </row>
    <row r="448" spans="23:56">
      <c r="W448" s="274"/>
      <c r="Y448" s="274"/>
      <c r="BC448" s="159">
        <f t="shared" si="16"/>
        <v>0</v>
      </c>
      <c r="BD448" s="159">
        <f t="shared" si="17"/>
        <v>0</v>
      </c>
    </row>
    <row r="449" spans="23:56">
      <c r="W449" s="274"/>
      <c r="Y449" s="274"/>
      <c r="BC449" s="159">
        <f t="shared" si="16"/>
        <v>0</v>
      </c>
      <c r="BD449" s="159">
        <f t="shared" si="17"/>
        <v>0</v>
      </c>
    </row>
    <row r="450" spans="23:56">
      <c r="W450" s="274"/>
      <c r="Y450" s="274"/>
      <c r="BC450" s="159">
        <f t="shared" si="16"/>
        <v>0</v>
      </c>
      <c r="BD450" s="159">
        <f t="shared" si="17"/>
        <v>0</v>
      </c>
    </row>
    <row r="451" spans="23:56">
      <c r="W451" s="274"/>
      <c r="Y451" s="274"/>
      <c r="BC451" s="159">
        <f t="shared" si="16"/>
        <v>0</v>
      </c>
      <c r="BD451" s="159">
        <f t="shared" si="17"/>
        <v>0</v>
      </c>
    </row>
    <row r="452" spans="23:56">
      <c r="W452" s="274"/>
      <c r="Y452" s="274"/>
      <c r="BC452" s="159">
        <f t="shared" si="16"/>
        <v>0</v>
      </c>
      <c r="BD452" s="159">
        <f t="shared" si="17"/>
        <v>0</v>
      </c>
    </row>
    <row r="453" spans="23:56">
      <c r="W453" s="274"/>
      <c r="Y453" s="274"/>
      <c r="BC453" s="159">
        <f t="shared" si="16"/>
        <v>0</v>
      </c>
      <c r="BD453" s="159">
        <f t="shared" si="17"/>
        <v>0</v>
      </c>
    </row>
    <row r="454" spans="23:56">
      <c r="W454" s="274"/>
      <c r="Y454" s="274"/>
      <c r="BC454" s="159">
        <f t="shared" si="16"/>
        <v>0</v>
      </c>
      <c r="BD454" s="159">
        <f t="shared" si="17"/>
        <v>0</v>
      </c>
    </row>
    <row r="455" spans="23:56">
      <c r="W455" s="274"/>
      <c r="Y455" s="274"/>
      <c r="BC455" s="159">
        <f t="shared" si="16"/>
        <v>0</v>
      </c>
      <c r="BD455" s="159">
        <f t="shared" si="17"/>
        <v>0</v>
      </c>
    </row>
    <row r="456" spans="23:56">
      <c r="W456" s="274"/>
      <c r="Y456" s="274"/>
      <c r="BC456" s="159">
        <f t="shared" si="16"/>
        <v>0</v>
      </c>
      <c r="BD456" s="159">
        <f t="shared" si="17"/>
        <v>0</v>
      </c>
    </row>
    <row r="457" spans="23:56">
      <c r="W457" s="274"/>
      <c r="Y457" s="274"/>
      <c r="BC457" s="159">
        <f t="shared" si="16"/>
        <v>0</v>
      </c>
      <c r="BD457" s="159">
        <f t="shared" si="17"/>
        <v>0</v>
      </c>
    </row>
    <row r="458" spans="23:56">
      <c r="W458" s="274"/>
      <c r="Y458" s="274"/>
      <c r="BC458" s="159">
        <f t="shared" si="16"/>
        <v>0</v>
      </c>
      <c r="BD458" s="159">
        <f t="shared" si="17"/>
        <v>0</v>
      </c>
    </row>
    <row r="459" spans="23:56">
      <c r="W459" s="274"/>
      <c r="Y459" s="274"/>
      <c r="BC459" s="159">
        <f t="shared" si="16"/>
        <v>0</v>
      </c>
      <c r="BD459" s="159">
        <f t="shared" si="17"/>
        <v>0</v>
      </c>
    </row>
    <row r="460" spans="23:56">
      <c r="W460" s="274"/>
      <c r="Y460" s="274"/>
      <c r="BC460" s="159">
        <f t="shared" si="16"/>
        <v>0</v>
      </c>
      <c r="BD460" s="159">
        <f t="shared" si="17"/>
        <v>0</v>
      </c>
    </row>
    <row r="461" spans="23:56">
      <c r="W461" s="274"/>
      <c r="Y461" s="274"/>
      <c r="BC461" s="159">
        <f t="shared" si="16"/>
        <v>0</v>
      </c>
      <c r="BD461" s="159">
        <f t="shared" si="17"/>
        <v>0</v>
      </c>
    </row>
    <row r="462" spans="23:56">
      <c r="W462" s="274"/>
      <c r="Y462" s="274"/>
      <c r="BC462" s="159">
        <f t="shared" si="16"/>
        <v>0</v>
      </c>
      <c r="BD462" s="159">
        <f t="shared" si="17"/>
        <v>0</v>
      </c>
    </row>
    <row r="463" spans="23:56">
      <c r="W463" s="274"/>
      <c r="Y463" s="274"/>
      <c r="BC463" s="159">
        <f t="shared" si="16"/>
        <v>0</v>
      </c>
      <c r="BD463" s="159">
        <f t="shared" si="17"/>
        <v>0</v>
      </c>
    </row>
    <row r="464" spans="23:56">
      <c r="W464" s="274"/>
      <c r="Y464" s="274"/>
      <c r="BC464" s="159">
        <f t="shared" si="16"/>
        <v>0</v>
      </c>
      <c r="BD464" s="159">
        <f t="shared" si="17"/>
        <v>0</v>
      </c>
    </row>
    <row r="465" spans="23:56">
      <c r="W465" s="274"/>
      <c r="Y465" s="274"/>
      <c r="BC465" s="159">
        <f t="shared" si="16"/>
        <v>0</v>
      </c>
      <c r="BD465" s="159">
        <f t="shared" si="17"/>
        <v>0</v>
      </c>
    </row>
    <row r="466" spans="23:56">
      <c r="W466" s="274"/>
      <c r="Y466" s="274"/>
      <c r="BC466" s="159">
        <f t="shared" si="16"/>
        <v>0</v>
      </c>
      <c r="BD466" s="159">
        <f t="shared" si="17"/>
        <v>0</v>
      </c>
    </row>
    <row r="467" spans="23:56">
      <c r="W467" s="274"/>
      <c r="Y467" s="274"/>
      <c r="BC467" s="159">
        <f t="shared" si="16"/>
        <v>0</v>
      </c>
      <c r="BD467" s="159">
        <f t="shared" si="17"/>
        <v>0</v>
      </c>
    </row>
    <row r="468" spans="23:56">
      <c r="W468" s="274"/>
      <c r="Y468" s="274"/>
      <c r="BC468" s="159">
        <f t="shared" si="16"/>
        <v>0</v>
      </c>
      <c r="BD468" s="159">
        <f t="shared" si="17"/>
        <v>0</v>
      </c>
    </row>
    <row r="469" spans="23:56">
      <c r="W469" s="274"/>
      <c r="Y469" s="274"/>
      <c r="BC469" s="159">
        <f t="shared" si="16"/>
        <v>0</v>
      </c>
      <c r="BD469" s="159">
        <f t="shared" si="17"/>
        <v>0</v>
      </c>
    </row>
    <row r="470" spans="23:56">
      <c r="W470" s="274"/>
      <c r="Y470" s="274"/>
      <c r="BC470" s="159">
        <f t="shared" si="16"/>
        <v>0</v>
      </c>
      <c r="BD470" s="159">
        <f t="shared" si="17"/>
        <v>0</v>
      </c>
    </row>
    <row r="471" spans="23:56">
      <c r="W471" s="274"/>
      <c r="Y471" s="274"/>
      <c r="BC471" s="159">
        <f t="shared" si="16"/>
        <v>0</v>
      </c>
      <c r="BD471" s="159">
        <f t="shared" si="17"/>
        <v>0</v>
      </c>
    </row>
    <row r="472" spans="23:56">
      <c r="W472" s="274"/>
      <c r="Y472" s="274"/>
      <c r="BC472" s="159">
        <f t="shared" si="16"/>
        <v>0</v>
      </c>
      <c r="BD472" s="159">
        <f t="shared" si="17"/>
        <v>0</v>
      </c>
    </row>
    <row r="473" spans="23:56">
      <c r="W473" s="274"/>
      <c r="Y473" s="274"/>
      <c r="BC473" s="159">
        <f t="shared" ref="BC473:BC536" si="18">I473</f>
        <v>0</v>
      </c>
      <c r="BD473" s="159">
        <f t="shared" ref="BD473:BD536" si="19">AS473</f>
        <v>0</v>
      </c>
    </row>
    <row r="474" spans="23:56">
      <c r="W474" s="274"/>
      <c r="Y474" s="274"/>
      <c r="BC474" s="159">
        <f t="shared" si="18"/>
        <v>0</v>
      </c>
      <c r="BD474" s="159">
        <f t="shared" si="19"/>
        <v>0</v>
      </c>
    </row>
    <row r="475" spans="23:56">
      <c r="W475" s="274"/>
      <c r="Y475" s="274"/>
      <c r="BC475" s="159">
        <f t="shared" si="18"/>
        <v>0</v>
      </c>
      <c r="BD475" s="159">
        <f t="shared" si="19"/>
        <v>0</v>
      </c>
    </row>
    <row r="476" spans="23:56">
      <c r="W476" s="274"/>
      <c r="Y476" s="274"/>
      <c r="BC476" s="159">
        <f t="shared" si="18"/>
        <v>0</v>
      </c>
      <c r="BD476" s="159">
        <f t="shared" si="19"/>
        <v>0</v>
      </c>
    </row>
    <row r="477" spans="23:56">
      <c r="W477" s="274"/>
      <c r="Y477" s="274"/>
      <c r="BC477" s="159">
        <f t="shared" si="18"/>
        <v>0</v>
      </c>
      <c r="BD477" s="159">
        <f t="shared" si="19"/>
        <v>0</v>
      </c>
    </row>
    <row r="478" spans="23:56">
      <c r="W478" s="274"/>
      <c r="Y478" s="274"/>
      <c r="BC478" s="159">
        <f t="shared" si="18"/>
        <v>0</v>
      </c>
      <c r="BD478" s="159">
        <f t="shared" si="19"/>
        <v>0</v>
      </c>
    </row>
    <row r="479" spans="23:56">
      <c r="W479" s="274"/>
      <c r="Y479" s="274"/>
      <c r="BC479" s="159">
        <f t="shared" si="18"/>
        <v>0</v>
      </c>
      <c r="BD479" s="159">
        <f t="shared" si="19"/>
        <v>0</v>
      </c>
    </row>
    <row r="480" spans="23:56">
      <c r="W480" s="274"/>
      <c r="Y480" s="274"/>
      <c r="BC480" s="159">
        <f t="shared" si="18"/>
        <v>0</v>
      </c>
      <c r="BD480" s="159">
        <f t="shared" si="19"/>
        <v>0</v>
      </c>
    </row>
    <row r="481" spans="23:56">
      <c r="W481" s="274"/>
      <c r="Y481" s="274"/>
      <c r="BC481" s="159">
        <f t="shared" si="18"/>
        <v>0</v>
      </c>
      <c r="BD481" s="159">
        <f t="shared" si="19"/>
        <v>0</v>
      </c>
    </row>
    <row r="482" spans="23:56">
      <c r="W482" s="274"/>
      <c r="Y482" s="274"/>
      <c r="BC482" s="159">
        <f t="shared" si="18"/>
        <v>0</v>
      </c>
      <c r="BD482" s="159">
        <f t="shared" si="19"/>
        <v>0</v>
      </c>
    </row>
    <row r="483" spans="23:56">
      <c r="W483" s="274"/>
      <c r="Y483" s="274"/>
      <c r="BC483" s="159">
        <f t="shared" si="18"/>
        <v>0</v>
      </c>
      <c r="BD483" s="159">
        <f t="shared" si="19"/>
        <v>0</v>
      </c>
    </row>
    <row r="484" spans="23:56">
      <c r="W484" s="274"/>
      <c r="Y484" s="274"/>
      <c r="BC484" s="159">
        <f t="shared" si="18"/>
        <v>0</v>
      </c>
      <c r="BD484" s="159">
        <f t="shared" si="19"/>
        <v>0</v>
      </c>
    </row>
    <row r="485" spans="23:56">
      <c r="W485" s="274"/>
      <c r="Y485" s="274"/>
      <c r="BC485" s="159">
        <f t="shared" si="18"/>
        <v>0</v>
      </c>
      <c r="BD485" s="159">
        <f t="shared" si="19"/>
        <v>0</v>
      </c>
    </row>
    <row r="486" spans="23:56">
      <c r="W486" s="274"/>
      <c r="Y486" s="274"/>
      <c r="BC486" s="159">
        <f t="shared" si="18"/>
        <v>0</v>
      </c>
      <c r="BD486" s="159">
        <f t="shared" si="19"/>
        <v>0</v>
      </c>
    </row>
    <row r="487" spans="23:56">
      <c r="W487" s="274"/>
      <c r="Y487" s="274"/>
      <c r="BC487" s="159">
        <f t="shared" si="18"/>
        <v>0</v>
      </c>
      <c r="BD487" s="159">
        <f t="shared" si="19"/>
        <v>0</v>
      </c>
    </row>
    <row r="488" spans="23:56">
      <c r="W488" s="274"/>
      <c r="Y488" s="274"/>
      <c r="BC488" s="159">
        <f t="shared" si="18"/>
        <v>0</v>
      </c>
      <c r="BD488" s="159">
        <f t="shared" si="19"/>
        <v>0</v>
      </c>
    </row>
    <row r="489" spans="23:56">
      <c r="W489" s="274"/>
      <c r="Y489" s="274"/>
      <c r="BC489" s="159">
        <f t="shared" si="18"/>
        <v>0</v>
      </c>
      <c r="BD489" s="159">
        <f t="shared" si="19"/>
        <v>0</v>
      </c>
    </row>
    <row r="490" spans="23:56">
      <c r="W490" s="274"/>
      <c r="Y490" s="274"/>
      <c r="BC490" s="159">
        <f t="shared" si="18"/>
        <v>0</v>
      </c>
      <c r="BD490" s="159">
        <f t="shared" si="19"/>
        <v>0</v>
      </c>
    </row>
    <row r="491" spans="23:56">
      <c r="W491" s="274"/>
      <c r="Y491" s="274"/>
      <c r="BC491" s="159">
        <f t="shared" si="18"/>
        <v>0</v>
      </c>
      <c r="BD491" s="159">
        <f t="shared" si="19"/>
        <v>0</v>
      </c>
    </row>
    <row r="492" spans="23:56">
      <c r="W492" s="274"/>
      <c r="Y492" s="274"/>
      <c r="BC492" s="159">
        <f t="shared" si="18"/>
        <v>0</v>
      </c>
      <c r="BD492" s="159">
        <f t="shared" si="19"/>
        <v>0</v>
      </c>
    </row>
    <row r="493" spans="23:56">
      <c r="W493" s="274"/>
      <c r="Y493" s="274"/>
      <c r="BC493" s="159">
        <f t="shared" si="18"/>
        <v>0</v>
      </c>
      <c r="BD493" s="159">
        <f t="shared" si="19"/>
        <v>0</v>
      </c>
    </row>
    <row r="494" spans="23:56">
      <c r="W494" s="274"/>
      <c r="Y494" s="274"/>
      <c r="BC494" s="159">
        <f t="shared" si="18"/>
        <v>0</v>
      </c>
      <c r="BD494" s="159">
        <f t="shared" si="19"/>
        <v>0</v>
      </c>
    </row>
    <row r="495" spans="23:56">
      <c r="W495" s="274"/>
      <c r="Y495" s="274"/>
      <c r="BC495" s="159">
        <f t="shared" si="18"/>
        <v>0</v>
      </c>
      <c r="BD495" s="159">
        <f t="shared" si="19"/>
        <v>0</v>
      </c>
    </row>
    <row r="496" spans="23:56">
      <c r="W496" s="274"/>
      <c r="Y496" s="274"/>
      <c r="BC496" s="159">
        <f t="shared" si="18"/>
        <v>0</v>
      </c>
      <c r="BD496" s="159">
        <f t="shared" si="19"/>
        <v>0</v>
      </c>
    </row>
    <row r="497" spans="23:56">
      <c r="W497" s="274"/>
      <c r="Y497" s="274"/>
      <c r="BC497" s="159">
        <f t="shared" si="18"/>
        <v>0</v>
      </c>
      <c r="BD497" s="159">
        <f t="shared" si="19"/>
        <v>0</v>
      </c>
    </row>
    <row r="498" spans="23:56">
      <c r="W498" s="274"/>
      <c r="Y498" s="274"/>
      <c r="BC498" s="159">
        <f t="shared" si="18"/>
        <v>0</v>
      </c>
      <c r="BD498" s="159">
        <f t="shared" si="19"/>
        <v>0</v>
      </c>
    </row>
    <row r="499" spans="23:56">
      <c r="W499" s="274"/>
      <c r="Y499" s="274"/>
      <c r="BC499" s="159">
        <f t="shared" si="18"/>
        <v>0</v>
      </c>
      <c r="BD499" s="159">
        <f t="shared" si="19"/>
        <v>0</v>
      </c>
    </row>
    <row r="500" spans="23:56">
      <c r="W500" s="274"/>
      <c r="Y500" s="274"/>
      <c r="BC500" s="159">
        <f t="shared" si="18"/>
        <v>0</v>
      </c>
      <c r="BD500" s="159">
        <f t="shared" si="19"/>
        <v>0</v>
      </c>
    </row>
    <row r="501" spans="23:56">
      <c r="W501" s="274"/>
      <c r="Y501" s="274"/>
      <c r="BC501" s="159">
        <f t="shared" si="18"/>
        <v>0</v>
      </c>
      <c r="BD501" s="159">
        <f t="shared" si="19"/>
        <v>0</v>
      </c>
    </row>
    <row r="502" spans="23:56">
      <c r="W502" s="274"/>
      <c r="Y502" s="274"/>
      <c r="BC502" s="159">
        <f t="shared" si="18"/>
        <v>0</v>
      </c>
      <c r="BD502" s="159">
        <f t="shared" si="19"/>
        <v>0</v>
      </c>
    </row>
    <row r="503" spans="23:56">
      <c r="W503" s="274"/>
      <c r="Y503" s="274"/>
      <c r="BC503" s="159">
        <f t="shared" si="18"/>
        <v>0</v>
      </c>
      <c r="BD503" s="159">
        <f t="shared" si="19"/>
        <v>0</v>
      </c>
    </row>
    <row r="504" spans="23:56">
      <c r="W504" s="274"/>
      <c r="Y504" s="274"/>
      <c r="BC504" s="159">
        <f t="shared" si="18"/>
        <v>0</v>
      </c>
      <c r="BD504" s="159">
        <f t="shared" si="19"/>
        <v>0</v>
      </c>
    </row>
    <row r="505" spans="23:56">
      <c r="W505" s="274"/>
      <c r="Y505" s="274"/>
      <c r="BC505" s="159">
        <f t="shared" si="18"/>
        <v>0</v>
      </c>
      <c r="BD505" s="159">
        <f t="shared" si="19"/>
        <v>0</v>
      </c>
    </row>
    <row r="506" spans="23:56">
      <c r="W506" s="274"/>
      <c r="Y506" s="274"/>
      <c r="BC506" s="159">
        <f t="shared" si="18"/>
        <v>0</v>
      </c>
      <c r="BD506" s="159">
        <f t="shared" si="19"/>
        <v>0</v>
      </c>
    </row>
    <row r="507" spans="23:56">
      <c r="W507" s="274"/>
      <c r="Y507" s="274"/>
      <c r="BC507" s="159">
        <f t="shared" si="18"/>
        <v>0</v>
      </c>
      <c r="BD507" s="159">
        <f t="shared" si="19"/>
        <v>0</v>
      </c>
    </row>
    <row r="508" spans="23:56">
      <c r="W508" s="274"/>
      <c r="Y508" s="274"/>
      <c r="BC508" s="159">
        <f t="shared" si="18"/>
        <v>0</v>
      </c>
      <c r="BD508" s="159">
        <f t="shared" si="19"/>
        <v>0</v>
      </c>
    </row>
    <row r="509" spans="23:56">
      <c r="W509" s="274"/>
      <c r="Y509" s="274"/>
      <c r="BC509" s="159">
        <f t="shared" si="18"/>
        <v>0</v>
      </c>
      <c r="BD509" s="159">
        <f t="shared" si="19"/>
        <v>0</v>
      </c>
    </row>
    <row r="510" spans="23:56">
      <c r="W510" s="274"/>
      <c r="Y510" s="274"/>
      <c r="BC510" s="159">
        <f t="shared" si="18"/>
        <v>0</v>
      </c>
      <c r="BD510" s="159">
        <f t="shared" si="19"/>
        <v>0</v>
      </c>
    </row>
    <row r="511" spans="23:56">
      <c r="W511" s="274"/>
      <c r="Y511" s="274"/>
      <c r="BC511" s="159">
        <f t="shared" si="18"/>
        <v>0</v>
      </c>
      <c r="BD511" s="159">
        <f t="shared" si="19"/>
        <v>0</v>
      </c>
    </row>
    <row r="512" spans="23:56">
      <c r="W512" s="274"/>
      <c r="Y512" s="274"/>
      <c r="BC512" s="159">
        <f t="shared" si="18"/>
        <v>0</v>
      </c>
      <c r="BD512" s="159">
        <f t="shared" si="19"/>
        <v>0</v>
      </c>
    </row>
    <row r="513" spans="23:56">
      <c r="W513" s="274"/>
      <c r="Y513" s="274"/>
      <c r="BC513" s="159">
        <f t="shared" si="18"/>
        <v>0</v>
      </c>
      <c r="BD513" s="159">
        <f t="shared" si="19"/>
        <v>0</v>
      </c>
    </row>
    <row r="514" spans="23:56">
      <c r="W514" s="274"/>
      <c r="Y514" s="274"/>
      <c r="BC514" s="159">
        <f t="shared" si="18"/>
        <v>0</v>
      </c>
      <c r="BD514" s="159">
        <f t="shared" si="19"/>
        <v>0</v>
      </c>
    </row>
    <row r="515" spans="23:56">
      <c r="W515" s="274"/>
      <c r="Y515" s="274"/>
      <c r="BC515" s="159">
        <f t="shared" si="18"/>
        <v>0</v>
      </c>
      <c r="BD515" s="159">
        <f t="shared" si="19"/>
        <v>0</v>
      </c>
    </row>
    <row r="516" spans="23:56">
      <c r="W516" s="274"/>
      <c r="Y516" s="274"/>
      <c r="BC516" s="159">
        <f t="shared" si="18"/>
        <v>0</v>
      </c>
      <c r="BD516" s="159">
        <f t="shared" si="19"/>
        <v>0</v>
      </c>
    </row>
    <row r="517" spans="23:56">
      <c r="W517" s="274"/>
      <c r="Y517" s="274"/>
      <c r="BC517" s="159">
        <f t="shared" si="18"/>
        <v>0</v>
      </c>
      <c r="BD517" s="159">
        <f t="shared" si="19"/>
        <v>0</v>
      </c>
    </row>
    <row r="518" spans="23:56">
      <c r="W518" s="274"/>
      <c r="Y518" s="274"/>
      <c r="BC518" s="159">
        <f t="shared" si="18"/>
        <v>0</v>
      </c>
      <c r="BD518" s="159">
        <f t="shared" si="19"/>
        <v>0</v>
      </c>
    </row>
    <row r="519" spans="23:56">
      <c r="W519" s="274"/>
      <c r="Y519" s="274"/>
      <c r="BC519" s="159">
        <f t="shared" si="18"/>
        <v>0</v>
      </c>
      <c r="BD519" s="159">
        <f t="shared" si="19"/>
        <v>0</v>
      </c>
    </row>
    <row r="520" spans="23:56">
      <c r="W520" s="274"/>
      <c r="Y520" s="274"/>
      <c r="BC520" s="159">
        <f t="shared" si="18"/>
        <v>0</v>
      </c>
      <c r="BD520" s="159">
        <f t="shared" si="19"/>
        <v>0</v>
      </c>
    </row>
    <row r="521" spans="23:56">
      <c r="W521" s="274"/>
      <c r="Y521" s="274"/>
      <c r="BC521" s="159">
        <f t="shared" si="18"/>
        <v>0</v>
      </c>
      <c r="BD521" s="159">
        <f t="shared" si="19"/>
        <v>0</v>
      </c>
    </row>
    <row r="522" spans="23:56">
      <c r="W522" s="274"/>
      <c r="Y522" s="274"/>
      <c r="BC522" s="159">
        <f t="shared" si="18"/>
        <v>0</v>
      </c>
      <c r="BD522" s="159">
        <f t="shared" si="19"/>
        <v>0</v>
      </c>
    </row>
    <row r="523" spans="23:56">
      <c r="W523" s="274"/>
      <c r="Y523" s="274"/>
      <c r="BC523" s="159">
        <f t="shared" si="18"/>
        <v>0</v>
      </c>
      <c r="BD523" s="159">
        <f t="shared" si="19"/>
        <v>0</v>
      </c>
    </row>
    <row r="524" spans="23:56">
      <c r="W524" s="274"/>
      <c r="Y524" s="274"/>
      <c r="BC524" s="159">
        <f t="shared" si="18"/>
        <v>0</v>
      </c>
      <c r="BD524" s="159">
        <f t="shared" si="19"/>
        <v>0</v>
      </c>
    </row>
    <row r="525" spans="23:56">
      <c r="W525" s="274"/>
      <c r="Y525" s="274"/>
      <c r="BC525" s="159">
        <f t="shared" si="18"/>
        <v>0</v>
      </c>
      <c r="BD525" s="159">
        <f t="shared" si="19"/>
        <v>0</v>
      </c>
    </row>
    <row r="526" spans="23:56">
      <c r="W526" s="274"/>
      <c r="Y526" s="274"/>
      <c r="BC526" s="159">
        <f t="shared" si="18"/>
        <v>0</v>
      </c>
      <c r="BD526" s="159">
        <f t="shared" si="19"/>
        <v>0</v>
      </c>
    </row>
    <row r="527" spans="23:56">
      <c r="W527" s="274"/>
      <c r="Y527" s="274"/>
      <c r="BC527" s="159">
        <f t="shared" si="18"/>
        <v>0</v>
      </c>
      <c r="BD527" s="159">
        <f t="shared" si="19"/>
        <v>0</v>
      </c>
    </row>
    <row r="528" spans="23:56">
      <c r="W528" s="274"/>
      <c r="Y528" s="274"/>
      <c r="BC528" s="159">
        <f t="shared" si="18"/>
        <v>0</v>
      </c>
      <c r="BD528" s="159">
        <f t="shared" si="19"/>
        <v>0</v>
      </c>
    </row>
    <row r="529" spans="23:56">
      <c r="W529" s="274"/>
      <c r="Y529" s="274"/>
      <c r="BC529" s="159">
        <f t="shared" si="18"/>
        <v>0</v>
      </c>
      <c r="BD529" s="159">
        <f t="shared" si="19"/>
        <v>0</v>
      </c>
    </row>
    <row r="530" spans="23:56">
      <c r="W530" s="274"/>
      <c r="Y530" s="274"/>
      <c r="BC530" s="159">
        <f t="shared" si="18"/>
        <v>0</v>
      </c>
      <c r="BD530" s="159">
        <f t="shared" si="19"/>
        <v>0</v>
      </c>
    </row>
    <row r="531" spans="23:56">
      <c r="W531" s="274"/>
      <c r="Y531" s="274"/>
      <c r="BC531" s="159">
        <f t="shared" si="18"/>
        <v>0</v>
      </c>
      <c r="BD531" s="159">
        <f t="shared" si="19"/>
        <v>0</v>
      </c>
    </row>
    <row r="532" spans="23:56">
      <c r="W532" s="274"/>
      <c r="Y532" s="274"/>
      <c r="BC532" s="159">
        <f t="shared" si="18"/>
        <v>0</v>
      </c>
      <c r="BD532" s="159">
        <f t="shared" si="19"/>
        <v>0</v>
      </c>
    </row>
    <row r="533" spans="23:56">
      <c r="W533" s="274"/>
      <c r="Y533" s="274"/>
      <c r="BC533" s="159">
        <f t="shared" si="18"/>
        <v>0</v>
      </c>
      <c r="BD533" s="159">
        <f t="shared" si="19"/>
        <v>0</v>
      </c>
    </row>
    <row r="534" spans="23:56">
      <c r="W534" s="274"/>
      <c r="Y534" s="274"/>
      <c r="BC534" s="159">
        <f t="shared" si="18"/>
        <v>0</v>
      </c>
      <c r="BD534" s="159">
        <f t="shared" si="19"/>
        <v>0</v>
      </c>
    </row>
    <row r="535" spans="23:56">
      <c r="W535" s="274"/>
      <c r="Y535" s="274"/>
      <c r="BC535" s="159">
        <f t="shared" si="18"/>
        <v>0</v>
      </c>
      <c r="BD535" s="159">
        <f t="shared" si="19"/>
        <v>0</v>
      </c>
    </row>
    <row r="536" spans="23:56">
      <c r="W536" s="274"/>
      <c r="Y536" s="274"/>
      <c r="BC536" s="159">
        <f t="shared" si="18"/>
        <v>0</v>
      </c>
      <c r="BD536" s="159">
        <f t="shared" si="19"/>
        <v>0</v>
      </c>
    </row>
    <row r="537" spans="23:56">
      <c r="W537" s="274"/>
      <c r="Y537" s="274"/>
      <c r="BC537" s="159">
        <f t="shared" ref="BC537:BC600" si="20">I537</f>
        <v>0</v>
      </c>
      <c r="BD537" s="159">
        <f t="shared" ref="BD537:BD600" si="21">AS537</f>
        <v>0</v>
      </c>
    </row>
    <row r="538" spans="23:56">
      <c r="W538" s="274"/>
      <c r="Y538" s="274"/>
      <c r="BC538" s="159">
        <f t="shared" si="20"/>
        <v>0</v>
      </c>
      <c r="BD538" s="159">
        <f t="shared" si="21"/>
        <v>0</v>
      </c>
    </row>
    <row r="539" spans="23:56">
      <c r="W539" s="274"/>
      <c r="Y539" s="274"/>
      <c r="BC539" s="159">
        <f t="shared" si="20"/>
        <v>0</v>
      </c>
      <c r="BD539" s="159">
        <f t="shared" si="21"/>
        <v>0</v>
      </c>
    </row>
    <row r="540" spans="23:56">
      <c r="W540" s="274"/>
      <c r="Y540" s="274"/>
      <c r="BC540" s="159">
        <f t="shared" si="20"/>
        <v>0</v>
      </c>
      <c r="BD540" s="159">
        <f t="shared" si="21"/>
        <v>0</v>
      </c>
    </row>
    <row r="541" spans="23:56">
      <c r="W541" s="274"/>
      <c r="Y541" s="274"/>
      <c r="BC541" s="159">
        <f t="shared" si="20"/>
        <v>0</v>
      </c>
      <c r="BD541" s="159">
        <f t="shared" si="21"/>
        <v>0</v>
      </c>
    </row>
    <row r="542" spans="23:56">
      <c r="W542" s="274"/>
      <c r="Y542" s="274"/>
      <c r="BC542" s="159">
        <f t="shared" si="20"/>
        <v>0</v>
      </c>
      <c r="BD542" s="159">
        <f t="shared" si="21"/>
        <v>0</v>
      </c>
    </row>
    <row r="543" spans="23:56">
      <c r="W543" s="274"/>
      <c r="Y543" s="274"/>
      <c r="BC543" s="159">
        <f t="shared" si="20"/>
        <v>0</v>
      </c>
      <c r="BD543" s="159">
        <f t="shared" si="21"/>
        <v>0</v>
      </c>
    </row>
    <row r="544" spans="23:56">
      <c r="W544" s="274"/>
      <c r="Y544" s="274"/>
      <c r="BC544" s="159">
        <f t="shared" si="20"/>
        <v>0</v>
      </c>
      <c r="BD544" s="159">
        <f t="shared" si="21"/>
        <v>0</v>
      </c>
    </row>
    <row r="545" spans="23:56">
      <c r="W545" s="274"/>
      <c r="Y545" s="274"/>
      <c r="BC545" s="159">
        <f t="shared" si="20"/>
        <v>0</v>
      </c>
      <c r="BD545" s="159">
        <f t="shared" si="21"/>
        <v>0</v>
      </c>
    </row>
    <row r="546" spans="23:56">
      <c r="W546" s="274"/>
      <c r="Y546" s="274"/>
      <c r="BC546" s="159">
        <f t="shared" si="20"/>
        <v>0</v>
      </c>
      <c r="BD546" s="159">
        <f t="shared" si="21"/>
        <v>0</v>
      </c>
    </row>
    <row r="547" spans="23:56">
      <c r="W547" s="274"/>
      <c r="Y547" s="274"/>
      <c r="BC547" s="159">
        <f t="shared" si="20"/>
        <v>0</v>
      </c>
      <c r="BD547" s="159">
        <f t="shared" si="21"/>
        <v>0</v>
      </c>
    </row>
    <row r="548" spans="23:56">
      <c r="W548" s="274"/>
      <c r="Y548" s="274"/>
      <c r="BC548" s="159">
        <f t="shared" si="20"/>
        <v>0</v>
      </c>
      <c r="BD548" s="159">
        <f t="shared" si="21"/>
        <v>0</v>
      </c>
    </row>
    <row r="549" spans="23:56">
      <c r="W549" s="274"/>
      <c r="Y549" s="274"/>
      <c r="BC549" s="159">
        <f t="shared" si="20"/>
        <v>0</v>
      </c>
      <c r="BD549" s="159">
        <f t="shared" si="21"/>
        <v>0</v>
      </c>
    </row>
    <row r="550" spans="23:56">
      <c r="W550" s="274"/>
      <c r="Y550" s="274"/>
      <c r="BC550" s="159">
        <f t="shared" si="20"/>
        <v>0</v>
      </c>
      <c r="BD550" s="159">
        <f t="shared" si="21"/>
        <v>0</v>
      </c>
    </row>
    <row r="551" spans="23:56">
      <c r="W551" s="274"/>
      <c r="Y551" s="274"/>
      <c r="BC551" s="159">
        <f t="shared" si="20"/>
        <v>0</v>
      </c>
      <c r="BD551" s="159">
        <f t="shared" si="21"/>
        <v>0</v>
      </c>
    </row>
    <row r="552" spans="23:56">
      <c r="W552" s="274"/>
      <c r="Y552" s="274"/>
      <c r="BC552" s="159">
        <f t="shared" si="20"/>
        <v>0</v>
      </c>
      <c r="BD552" s="159">
        <f t="shared" si="21"/>
        <v>0</v>
      </c>
    </row>
    <row r="553" spans="23:56">
      <c r="W553" s="274"/>
      <c r="Y553" s="274"/>
      <c r="BC553" s="159">
        <f t="shared" si="20"/>
        <v>0</v>
      </c>
      <c r="BD553" s="159">
        <f t="shared" si="21"/>
        <v>0</v>
      </c>
    </row>
    <row r="554" spans="23:56">
      <c r="W554" s="274"/>
      <c r="Y554" s="274"/>
      <c r="BC554" s="159">
        <f t="shared" si="20"/>
        <v>0</v>
      </c>
      <c r="BD554" s="159">
        <f t="shared" si="21"/>
        <v>0</v>
      </c>
    </row>
    <row r="555" spans="23:56">
      <c r="W555" s="274"/>
      <c r="Y555" s="274"/>
      <c r="BC555" s="159">
        <f t="shared" si="20"/>
        <v>0</v>
      </c>
      <c r="BD555" s="159">
        <f t="shared" si="21"/>
        <v>0</v>
      </c>
    </row>
    <row r="556" spans="23:56">
      <c r="W556" s="274"/>
      <c r="Y556" s="274"/>
      <c r="BC556" s="159">
        <f t="shared" si="20"/>
        <v>0</v>
      </c>
      <c r="BD556" s="159">
        <f t="shared" si="21"/>
        <v>0</v>
      </c>
    </row>
    <row r="557" spans="23:56">
      <c r="W557" s="274"/>
      <c r="Y557" s="274"/>
      <c r="BC557" s="159">
        <f t="shared" si="20"/>
        <v>0</v>
      </c>
      <c r="BD557" s="159">
        <f t="shared" si="21"/>
        <v>0</v>
      </c>
    </row>
    <row r="558" spans="23:56">
      <c r="W558" s="274"/>
      <c r="Y558" s="274"/>
      <c r="BC558" s="159">
        <f t="shared" si="20"/>
        <v>0</v>
      </c>
      <c r="BD558" s="159">
        <f t="shared" si="21"/>
        <v>0</v>
      </c>
    </row>
    <row r="559" spans="23:56">
      <c r="W559" s="274"/>
      <c r="Y559" s="274"/>
      <c r="BC559" s="159">
        <f t="shared" si="20"/>
        <v>0</v>
      </c>
      <c r="BD559" s="159">
        <f t="shared" si="21"/>
        <v>0</v>
      </c>
    </row>
    <row r="560" spans="23:56">
      <c r="W560" s="274"/>
      <c r="Y560" s="274"/>
      <c r="BC560" s="159">
        <f t="shared" si="20"/>
        <v>0</v>
      </c>
      <c r="BD560" s="159">
        <f t="shared" si="21"/>
        <v>0</v>
      </c>
    </row>
    <row r="561" spans="23:56">
      <c r="W561" s="274"/>
      <c r="Y561" s="274"/>
      <c r="BC561" s="159">
        <f t="shared" si="20"/>
        <v>0</v>
      </c>
      <c r="BD561" s="159">
        <f t="shared" si="21"/>
        <v>0</v>
      </c>
    </row>
    <row r="562" spans="23:56">
      <c r="W562" s="274"/>
      <c r="Y562" s="274"/>
      <c r="BC562" s="159">
        <f t="shared" si="20"/>
        <v>0</v>
      </c>
      <c r="BD562" s="159">
        <f t="shared" si="21"/>
        <v>0</v>
      </c>
    </row>
    <row r="563" spans="23:56">
      <c r="W563" s="274"/>
      <c r="Y563" s="274"/>
      <c r="BC563" s="159">
        <f t="shared" si="20"/>
        <v>0</v>
      </c>
      <c r="BD563" s="159">
        <f t="shared" si="21"/>
        <v>0</v>
      </c>
    </row>
    <row r="564" spans="23:56">
      <c r="W564" s="274"/>
      <c r="Y564" s="274"/>
      <c r="BC564" s="159">
        <f t="shared" si="20"/>
        <v>0</v>
      </c>
      <c r="BD564" s="159">
        <f t="shared" si="21"/>
        <v>0</v>
      </c>
    </row>
    <row r="565" spans="23:56">
      <c r="W565" s="274"/>
      <c r="Y565" s="274"/>
      <c r="BC565" s="159">
        <f t="shared" si="20"/>
        <v>0</v>
      </c>
      <c r="BD565" s="159">
        <f t="shared" si="21"/>
        <v>0</v>
      </c>
    </row>
    <row r="566" spans="23:56">
      <c r="W566" s="274"/>
      <c r="Y566" s="274"/>
      <c r="BC566" s="159">
        <f t="shared" si="20"/>
        <v>0</v>
      </c>
      <c r="BD566" s="159">
        <f t="shared" si="21"/>
        <v>0</v>
      </c>
    </row>
    <row r="567" spans="23:56">
      <c r="W567" s="274"/>
      <c r="Y567" s="274"/>
      <c r="BC567" s="159">
        <f t="shared" si="20"/>
        <v>0</v>
      </c>
      <c r="BD567" s="159">
        <f t="shared" si="21"/>
        <v>0</v>
      </c>
    </row>
    <row r="568" spans="23:56">
      <c r="W568" s="274"/>
      <c r="Y568" s="274"/>
      <c r="BC568" s="159">
        <f t="shared" si="20"/>
        <v>0</v>
      </c>
      <c r="BD568" s="159">
        <f t="shared" si="21"/>
        <v>0</v>
      </c>
    </row>
    <row r="569" spans="23:56">
      <c r="W569" s="274"/>
      <c r="Y569" s="274"/>
      <c r="BC569" s="159">
        <f t="shared" si="20"/>
        <v>0</v>
      </c>
      <c r="BD569" s="159">
        <f t="shared" si="21"/>
        <v>0</v>
      </c>
    </row>
    <row r="570" spans="23:56">
      <c r="W570" s="274"/>
      <c r="Y570" s="274"/>
      <c r="BC570" s="159">
        <f t="shared" si="20"/>
        <v>0</v>
      </c>
      <c r="BD570" s="159">
        <f t="shared" si="21"/>
        <v>0</v>
      </c>
    </row>
    <row r="571" spans="23:56">
      <c r="W571" s="274"/>
      <c r="Y571" s="274"/>
      <c r="BC571" s="159">
        <f t="shared" si="20"/>
        <v>0</v>
      </c>
      <c r="BD571" s="159">
        <f t="shared" si="21"/>
        <v>0</v>
      </c>
    </row>
    <row r="572" spans="23:56">
      <c r="W572" s="274"/>
      <c r="Y572" s="274"/>
      <c r="BC572" s="159">
        <f t="shared" si="20"/>
        <v>0</v>
      </c>
      <c r="BD572" s="159">
        <f t="shared" si="21"/>
        <v>0</v>
      </c>
    </row>
    <row r="573" spans="23:56">
      <c r="W573" s="274"/>
      <c r="Y573" s="274"/>
      <c r="BC573" s="159">
        <f t="shared" si="20"/>
        <v>0</v>
      </c>
      <c r="BD573" s="159">
        <f t="shared" si="21"/>
        <v>0</v>
      </c>
    </row>
    <row r="574" spans="23:56">
      <c r="W574" s="274"/>
      <c r="Y574" s="274"/>
      <c r="BC574" s="159">
        <f t="shared" si="20"/>
        <v>0</v>
      </c>
      <c r="BD574" s="159">
        <f t="shared" si="21"/>
        <v>0</v>
      </c>
    </row>
    <row r="575" spans="23:56">
      <c r="W575" s="274"/>
      <c r="Y575" s="274"/>
      <c r="BC575" s="159">
        <f t="shared" si="20"/>
        <v>0</v>
      </c>
      <c r="BD575" s="159">
        <f t="shared" si="21"/>
        <v>0</v>
      </c>
    </row>
    <row r="576" spans="23:56">
      <c r="W576" s="274"/>
      <c r="Y576" s="274"/>
      <c r="BC576" s="159">
        <f t="shared" si="20"/>
        <v>0</v>
      </c>
      <c r="BD576" s="159">
        <f t="shared" si="21"/>
        <v>0</v>
      </c>
    </row>
    <row r="577" spans="23:56">
      <c r="W577" s="274"/>
      <c r="Y577" s="274"/>
      <c r="BC577" s="159">
        <f t="shared" si="20"/>
        <v>0</v>
      </c>
      <c r="BD577" s="159">
        <f t="shared" si="21"/>
        <v>0</v>
      </c>
    </row>
    <row r="578" spans="23:56">
      <c r="W578" s="274"/>
      <c r="Y578" s="274"/>
      <c r="BC578" s="159">
        <f t="shared" si="20"/>
        <v>0</v>
      </c>
      <c r="BD578" s="159">
        <f t="shared" si="21"/>
        <v>0</v>
      </c>
    </row>
    <row r="579" spans="23:56">
      <c r="W579" s="274"/>
      <c r="Y579" s="274"/>
      <c r="BC579" s="159">
        <f t="shared" si="20"/>
        <v>0</v>
      </c>
      <c r="BD579" s="159">
        <f t="shared" si="21"/>
        <v>0</v>
      </c>
    </row>
    <row r="580" spans="23:56">
      <c r="W580" s="274"/>
      <c r="Y580" s="274"/>
      <c r="BC580" s="159">
        <f t="shared" si="20"/>
        <v>0</v>
      </c>
      <c r="BD580" s="159">
        <f t="shared" si="21"/>
        <v>0</v>
      </c>
    </row>
    <row r="581" spans="23:56">
      <c r="W581" s="274"/>
      <c r="Y581" s="274"/>
      <c r="BC581" s="159">
        <f t="shared" si="20"/>
        <v>0</v>
      </c>
      <c r="BD581" s="159">
        <f t="shared" si="21"/>
        <v>0</v>
      </c>
    </row>
    <row r="582" spans="23:56">
      <c r="W582" s="274"/>
      <c r="Y582" s="274"/>
      <c r="BC582" s="159">
        <f t="shared" si="20"/>
        <v>0</v>
      </c>
      <c r="BD582" s="159">
        <f t="shared" si="21"/>
        <v>0</v>
      </c>
    </row>
    <row r="583" spans="23:56">
      <c r="W583" s="274"/>
      <c r="Y583" s="274"/>
      <c r="BC583" s="159">
        <f t="shared" si="20"/>
        <v>0</v>
      </c>
      <c r="BD583" s="159">
        <f t="shared" si="21"/>
        <v>0</v>
      </c>
    </row>
    <row r="584" spans="23:56">
      <c r="W584" s="274"/>
      <c r="Y584" s="274"/>
      <c r="BC584" s="159">
        <f t="shared" si="20"/>
        <v>0</v>
      </c>
      <c r="BD584" s="159">
        <f t="shared" si="21"/>
        <v>0</v>
      </c>
    </row>
    <row r="585" spans="23:56">
      <c r="W585" s="274"/>
      <c r="Y585" s="274"/>
      <c r="BC585" s="159">
        <f t="shared" si="20"/>
        <v>0</v>
      </c>
      <c r="BD585" s="159">
        <f t="shared" si="21"/>
        <v>0</v>
      </c>
    </row>
    <row r="586" spans="23:56">
      <c r="W586" s="274"/>
      <c r="Y586" s="274"/>
      <c r="BC586" s="159">
        <f t="shared" si="20"/>
        <v>0</v>
      </c>
      <c r="BD586" s="159">
        <f t="shared" si="21"/>
        <v>0</v>
      </c>
    </row>
    <row r="587" spans="23:56">
      <c r="W587" s="274"/>
      <c r="Y587" s="274"/>
      <c r="BC587" s="159">
        <f t="shared" si="20"/>
        <v>0</v>
      </c>
      <c r="BD587" s="159">
        <f t="shared" si="21"/>
        <v>0</v>
      </c>
    </row>
    <row r="588" spans="23:56">
      <c r="W588" s="274"/>
      <c r="Y588" s="274"/>
      <c r="BC588" s="159">
        <f t="shared" si="20"/>
        <v>0</v>
      </c>
      <c r="BD588" s="159">
        <f t="shared" si="21"/>
        <v>0</v>
      </c>
    </row>
    <row r="589" spans="23:56">
      <c r="W589" s="274"/>
      <c r="Y589" s="274"/>
      <c r="BC589" s="159">
        <f t="shared" si="20"/>
        <v>0</v>
      </c>
      <c r="BD589" s="159">
        <f t="shared" si="21"/>
        <v>0</v>
      </c>
    </row>
    <row r="590" spans="23:56">
      <c r="W590" s="274"/>
      <c r="Y590" s="274"/>
      <c r="BC590" s="159">
        <f t="shared" si="20"/>
        <v>0</v>
      </c>
      <c r="BD590" s="159">
        <f t="shared" si="21"/>
        <v>0</v>
      </c>
    </row>
    <row r="591" spans="23:56">
      <c r="W591" s="274"/>
      <c r="Y591" s="274"/>
      <c r="BC591" s="159">
        <f t="shared" si="20"/>
        <v>0</v>
      </c>
      <c r="BD591" s="159">
        <f t="shared" si="21"/>
        <v>0</v>
      </c>
    </row>
    <row r="592" spans="23:56">
      <c r="W592" s="274"/>
      <c r="Y592" s="274"/>
      <c r="BC592" s="159">
        <f t="shared" si="20"/>
        <v>0</v>
      </c>
      <c r="BD592" s="159">
        <f t="shared" si="21"/>
        <v>0</v>
      </c>
    </row>
    <row r="593" spans="23:56">
      <c r="W593" s="274"/>
      <c r="Y593" s="274"/>
      <c r="BC593" s="159">
        <f t="shared" si="20"/>
        <v>0</v>
      </c>
      <c r="BD593" s="159">
        <f t="shared" si="21"/>
        <v>0</v>
      </c>
    </row>
    <row r="594" spans="23:56">
      <c r="W594" s="274"/>
      <c r="Y594" s="274"/>
      <c r="BC594" s="159">
        <f t="shared" si="20"/>
        <v>0</v>
      </c>
      <c r="BD594" s="159">
        <f t="shared" si="21"/>
        <v>0</v>
      </c>
    </row>
    <row r="595" spans="23:56">
      <c r="W595" s="274"/>
      <c r="Y595" s="274"/>
      <c r="BC595" s="159">
        <f t="shared" si="20"/>
        <v>0</v>
      </c>
      <c r="BD595" s="159">
        <f t="shared" si="21"/>
        <v>0</v>
      </c>
    </row>
    <row r="596" spans="23:56">
      <c r="W596" s="274"/>
      <c r="Y596" s="274"/>
      <c r="BC596" s="159">
        <f t="shared" si="20"/>
        <v>0</v>
      </c>
      <c r="BD596" s="159">
        <f t="shared" si="21"/>
        <v>0</v>
      </c>
    </row>
    <row r="597" spans="23:56">
      <c r="W597" s="274"/>
      <c r="Y597" s="274"/>
      <c r="BC597" s="159">
        <f t="shared" si="20"/>
        <v>0</v>
      </c>
      <c r="BD597" s="159">
        <f t="shared" si="21"/>
        <v>0</v>
      </c>
    </row>
    <row r="598" spans="23:56">
      <c r="W598" s="274"/>
      <c r="Y598" s="274"/>
      <c r="BC598" s="159">
        <f t="shared" si="20"/>
        <v>0</v>
      </c>
      <c r="BD598" s="159">
        <f t="shared" si="21"/>
        <v>0</v>
      </c>
    </row>
    <row r="599" spans="23:56">
      <c r="W599" s="274"/>
      <c r="Y599" s="274"/>
      <c r="BC599" s="159">
        <f t="shared" si="20"/>
        <v>0</v>
      </c>
      <c r="BD599" s="159">
        <f t="shared" si="21"/>
        <v>0</v>
      </c>
    </row>
    <row r="600" spans="23:56">
      <c r="W600" s="274"/>
      <c r="Y600" s="274"/>
      <c r="BC600" s="159">
        <f t="shared" si="20"/>
        <v>0</v>
      </c>
      <c r="BD600" s="159">
        <f t="shared" si="21"/>
        <v>0</v>
      </c>
    </row>
    <row r="601" spans="23:56">
      <c r="W601" s="274"/>
      <c r="Y601" s="274"/>
      <c r="BC601" s="159">
        <f t="shared" ref="BC601:BC664" si="22">I601</f>
        <v>0</v>
      </c>
      <c r="BD601" s="159">
        <f t="shared" ref="BD601:BD664" si="23">AS601</f>
        <v>0</v>
      </c>
    </row>
    <row r="602" spans="23:56">
      <c r="W602" s="274"/>
      <c r="Y602" s="274"/>
      <c r="BC602" s="159">
        <f t="shared" si="22"/>
        <v>0</v>
      </c>
      <c r="BD602" s="159">
        <f t="shared" si="23"/>
        <v>0</v>
      </c>
    </row>
    <row r="603" spans="23:56">
      <c r="W603" s="274"/>
      <c r="Y603" s="274"/>
      <c r="BC603" s="159">
        <f t="shared" si="22"/>
        <v>0</v>
      </c>
      <c r="BD603" s="159">
        <f t="shared" si="23"/>
        <v>0</v>
      </c>
    </row>
    <row r="604" spans="23:56">
      <c r="W604" s="274"/>
      <c r="Y604" s="274"/>
      <c r="BC604" s="159">
        <f t="shared" si="22"/>
        <v>0</v>
      </c>
      <c r="BD604" s="159">
        <f t="shared" si="23"/>
        <v>0</v>
      </c>
    </row>
    <row r="605" spans="23:56">
      <c r="W605" s="274"/>
      <c r="Y605" s="274"/>
      <c r="BC605" s="159">
        <f t="shared" si="22"/>
        <v>0</v>
      </c>
      <c r="BD605" s="159">
        <f t="shared" si="23"/>
        <v>0</v>
      </c>
    </row>
    <row r="606" spans="23:56">
      <c r="W606" s="274"/>
      <c r="Y606" s="274"/>
      <c r="BC606" s="159">
        <f t="shared" si="22"/>
        <v>0</v>
      </c>
      <c r="BD606" s="159">
        <f t="shared" si="23"/>
        <v>0</v>
      </c>
    </row>
    <row r="607" spans="23:56">
      <c r="W607" s="274"/>
      <c r="Y607" s="274"/>
      <c r="BC607" s="159">
        <f t="shared" si="22"/>
        <v>0</v>
      </c>
      <c r="BD607" s="159">
        <f t="shared" si="23"/>
        <v>0</v>
      </c>
    </row>
    <row r="608" spans="23:56">
      <c r="W608" s="274"/>
      <c r="Y608" s="274"/>
      <c r="BC608" s="159">
        <f t="shared" si="22"/>
        <v>0</v>
      </c>
      <c r="BD608" s="159">
        <f t="shared" si="23"/>
        <v>0</v>
      </c>
    </row>
    <row r="609" spans="23:56">
      <c r="W609" s="274"/>
      <c r="Y609" s="274"/>
      <c r="BC609" s="159">
        <f t="shared" si="22"/>
        <v>0</v>
      </c>
      <c r="BD609" s="159">
        <f t="shared" si="23"/>
        <v>0</v>
      </c>
    </row>
    <row r="610" spans="23:56">
      <c r="W610" s="274"/>
      <c r="Y610" s="274"/>
      <c r="BC610" s="159">
        <f t="shared" si="22"/>
        <v>0</v>
      </c>
      <c r="BD610" s="159">
        <f t="shared" si="23"/>
        <v>0</v>
      </c>
    </row>
    <row r="611" spans="23:56">
      <c r="W611" s="274"/>
      <c r="Y611" s="274"/>
      <c r="BC611" s="159">
        <f t="shared" si="22"/>
        <v>0</v>
      </c>
      <c r="BD611" s="159">
        <f t="shared" si="23"/>
        <v>0</v>
      </c>
    </row>
    <row r="612" spans="23:56">
      <c r="W612" s="274"/>
      <c r="Y612" s="274"/>
      <c r="BC612" s="159">
        <f t="shared" si="22"/>
        <v>0</v>
      </c>
      <c r="BD612" s="159">
        <f t="shared" si="23"/>
        <v>0</v>
      </c>
    </row>
    <row r="613" spans="23:56">
      <c r="W613" s="274"/>
      <c r="Y613" s="274"/>
      <c r="BC613" s="159">
        <f t="shared" si="22"/>
        <v>0</v>
      </c>
      <c r="BD613" s="159">
        <f t="shared" si="23"/>
        <v>0</v>
      </c>
    </row>
    <row r="614" spans="23:56">
      <c r="W614" s="274"/>
      <c r="Y614" s="274"/>
      <c r="BC614" s="159">
        <f t="shared" si="22"/>
        <v>0</v>
      </c>
      <c r="BD614" s="159">
        <f t="shared" si="23"/>
        <v>0</v>
      </c>
    </row>
    <row r="615" spans="23:56">
      <c r="W615" s="274"/>
      <c r="Y615" s="274"/>
      <c r="BC615" s="159">
        <f t="shared" si="22"/>
        <v>0</v>
      </c>
      <c r="BD615" s="159">
        <f t="shared" si="23"/>
        <v>0</v>
      </c>
    </row>
    <row r="616" spans="23:56">
      <c r="W616" s="274"/>
      <c r="Y616" s="274"/>
      <c r="BC616" s="159">
        <f t="shared" si="22"/>
        <v>0</v>
      </c>
      <c r="BD616" s="159">
        <f t="shared" si="23"/>
        <v>0</v>
      </c>
    </row>
    <row r="617" spans="23:56">
      <c r="W617" s="274"/>
      <c r="Y617" s="274"/>
      <c r="BC617" s="159">
        <f t="shared" si="22"/>
        <v>0</v>
      </c>
      <c r="BD617" s="159">
        <f t="shared" si="23"/>
        <v>0</v>
      </c>
    </row>
    <row r="618" spans="23:56">
      <c r="W618" s="274"/>
      <c r="Y618" s="274"/>
      <c r="BC618" s="159">
        <f t="shared" si="22"/>
        <v>0</v>
      </c>
      <c r="BD618" s="159">
        <f t="shared" si="23"/>
        <v>0</v>
      </c>
    </row>
    <row r="619" spans="23:56">
      <c r="W619" s="274"/>
      <c r="Y619" s="274"/>
      <c r="BC619" s="159">
        <f t="shared" si="22"/>
        <v>0</v>
      </c>
      <c r="BD619" s="159">
        <f t="shared" si="23"/>
        <v>0</v>
      </c>
    </row>
    <row r="620" spans="23:56">
      <c r="W620" s="274"/>
      <c r="Y620" s="274"/>
      <c r="BC620" s="159">
        <f t="shared" si="22"/>
        <v>0</v>
      </c>
      <c r="BD620" s="159">
        <f t="shared" si="23"/>
        <v>0</v>
      </c>
    </row>
    <row r="621" spans="23:56">
      <c r="W621" s="274"/>
      <c r="Y621" s="274"/>
      <c r="BC621" s="159">
        <f t="shared" si="22"/>
        <v>0</v>
      </c>
      <c r="BD621" s="159">
        <f t="shared" si="23"/>
        <v>0</v>
      </c>
    </row>
    <row r="622" spans="23:56">
      <c r="W622" s="274"/>
      <c r="Y622" s="274"/>
      <c r="BC622" s="159">
        <f t="shared" si="22"/>
        <v>0</v>
      </c>
      <c r="BD622" s="159">
        <f t="shared" si="23"/>
        <v>0</v>
      </c>
    </row>
    <row r="623" spans="23:56">
      <c r="W623" s="274"/>
      <c r="Y623" s="274"/>
      <c r="BC623" s="159">
        <f t="shared" si="22"/>
        <v>0</v>
      </c>
      <c r="BD623" s="159">
        <f t="shared" si="23"/>
        <v>0</v>
      </c>
    </row>
    <row r="624" spans="23:56">
      <c r="W624" s="274"/>
      <c r="Y624" s="274"/>
      <c r="BC624" s="159">
        <f t="shared" si="22"/>
        <v>0</v>
      </c>
      <c r="BD624" s="159">
        <f t="shared" si="23"/>
        <v>0</v>
      </c>
    </row>
    <row r="625" spans="23:56">
      <c r="W625" s="274"/>
      <c r="Y625" s="274"/>
      <c r="BC625" s="159">
        <f t="shared" si="22"/>
        <v>0</v>
      </c>
      <c r="BD625" s="159">
        <f t="shared" si="23"/>
        <v>0</v>
      </c>
    </row>
    <row r="626" spans="23:56">
      <c r="W626" s="274"/>
      <c r="Y626" s="274"/>
      <c r="BC626" s="159">
        <f t="shared" si="22"/>
        <v>0</v>
      </c>
      <c r="BD626" s="159">
        <f t="shared" si="23"/>
        <v>0</v>
      </c>
    </row>
    <row r="627" spans="23:56">
      <c r="W627" s="274"/>
      <c r="Y627" s="274"/>
      <c r="BC627" s="159">
        <f t="shared" si="22"/>
        <v>0</v>
      </c>
      <c r="BD627" s="159">
        <f t="shared" si="23"/>
        <v>0</v>
      </c>
    </row>
    <row r="628" spans="23:56">
      <c r="W628" s="274"/>
      <c r="Y628" s="274"/>
      <c r="BC628" s="159">
        <f t="shared" si="22"/>
        <v>0</v>
      </c>
      <c r="BD628" s="159">
        <f t="shared" si="23"/>
        <v>0</v>
      </c>
    </row>
    <row r="629" spans="23:56">
      <c r="W629" s="274"/>
      <c r="Y629" s="274"/>
      <c r="BC629" s="159">
        <f t="shared" si="22"/>
        <v>0</v>
      </c>
      <c r="BD629" s="159">
        <f t="shared" si="23"/>
        <v>0</v>
      </c>
    </row>
    <row r="630" spans="23:56">
      <c r="W630" s="274"/>
      <c r="Y630" s="274"/>
      <c r="BC630" s="159">
        <f t="shared" si="22"/>
        <v>0</v>
      </c>
      <c r="BD630" s="159">
        <f t="shared" si="23"/>
        <v>0</v>
      </c>
    </row>
    <row r="631" spans="23:56">
      <c r="W631" s="274"/>
      <c r="Y631" s="274"/>
      <c r="BC631" s="159">
        <f t="shared" si="22"/>
        <v>0</v>
      </c>
      <c r="BD631" s="159">
        <f t="shared" si="23"/>
        <v>0</v>
      </c>
    </row>
    <row r="632" spans="23:56">
      <c r="W632" s="274"/>
      <c r="Y632" s="274"/>
      <c r="BC632" s="159">
        <f t="shared" si="22"/>
        <v>0</v>
      </c>
      <c r="BD632" s="159">
        <f t="shared" si="23"/>
        <v>0</v>
      </c>
    </row>
    <row r="633" spans="23:56">
      <c r="W633" s="274"/>
      <c r="Y633" s="274"/>
      <c r="BC633" s="159">
        <f t="shared" si="22"/>
        <v>0</v>
      </c>
      <c r="BD633" s="159">
        <f t="shared" si="23"/>
        <v>0</v>
      </c>
    </row>
    <row r="634" spans="23:56">
      <c r="W634" s="274"/>
      <c r="Y634" s="274"/>
      <c r="BC634" s="159">
        <f t="shared" si="22"/>
        <v>0</v>
      </c>
      <c r="BD634" s="159">
        <f t="shared" si="23"/>
        <v>0</v>
      </c>
    </row>
    <row r="635" spans="23:56">
      <c r="W635" s="274"/>
      <c r="Y635" s="274"/>
      <c r="BC635" s="159">
        <f t="shared" si="22"/>
        <v>0</v>
      </c>
      <c r="BD635" s="159">
        <f t="shared" si="23"/>
        <v>0</v>
      </c>
    </row>
    <row r="636" spans="23:56">
      <c r="W636" s="274"/>
      <c r="Y636" s="274"/>
      <c r="BC636" s="159">
        <f t="shared" si="22"/>
        <v>0</v>
      </c>
      <c r="BD636" s="159">
        <f t="shared" si="23"/>
        <v>0</v>
      </c>
    </row>
    <row r="637" spans="23:56">
      <c r="W637" s="274"/>
      <c r="Y637" s="274"/>
      <c r="BC637" s="159">
        <f t="shared" si="22"/>
        <v>0</v>
      </c>
      <c r="BD637" s="159">
        <f t="shared" si="23"/>
        <v>0</v>
      </c>
    </row>
    <row r="638" spans="23:56">
      <c r="W638" s="274"/>
      <c r="Y638" s="274"/>
      <c r="BC638" s="159">
        <f t="shared" si="22"/>
        <v>0</v>
      </c>
      <c r="BD638" s="159">
        <f t="shared" si="23"/>
        <v>0</v>
      </c>
    </row>
    <row r="639" spans="23:56">
      <c r="W639" s="274"/>
      <c r="Y639" s="274"/>
      <c r="BC639" s="159">
        <f t="shared" si="22"/>
        <v>0</v>
      </c>
      <c r="BD639" s="159">
        <f t="shared" si="23"/>
        <v>0</v>
      </c>
    </row>
    <row r="640" spans="23:56">
      <c r="W640" s="274"/>
      <c r="Y640" s="274"/>
      <c r="BC640" s="159">
        <f t="shared" si="22"/>
        <v>0</v>
      </c>
      <c r="BD640" s="159">
        <f t="shared" si="23"/>
        <v>0</v>
      </c>
    </row>
    <row r="641" spans="23:56">
      <c r="W641" s="274"/>
      <c r="Y641" s="274"/>
      <c r="BC641" s="159">
        <f t="shared" si="22"/>
        <v>0</v>
      </c>
      <c r="BD641" s="159">
        <f t="shared" si="23"/>
        <v>0</v>
      </c>
    </row>
    <row r="642" spans="23:56">
      <c r="W642" s="274"/>
      <c r="Y642" s="274"/>
      <c r="BC642" s="159">
        <f t="shared" si="22"/>
        <v>0</v>
      </c>
      <c r="BD642" s="159">
        <f t="shared" si="23"/>
        <v>0</v>
      </c>
    </row>
    <row r="643" spans="23:56">
      <c r="W643" s="274"/>
      <c r="Y643" s="274"/>
      <c r="BC643" s="159">
        <f t="shared" si="22"/>
        <v>0</v>
      </c>
      <c r="BD643" s="159">
        <f t="shared" si="23"/>
        <v>0</v>
      </c>
    </row>
    <row r="644" spans="23:56">
      <c r="W644" s="274"/>
      <c r="Y644" s="274"/>
      <c r="BC644" s="159">
        <f t="shared" si="22"/>
        <v>0</v>
      </c>
      <c r="BD644" s="159">
        <f t="shared" si="23"/>
        <v>0</v>
      </c>
    </row>
    <row r="645" spans="23:56">
      <c r="W645" s="274"/>
      <c r="Y645" s="274"/>
      <c r="BC645" s="159">
        <f t="shared" si="22"/>
        <v>0</v>
      </c>
      <c r="BD645" s="159">
        <f t="shared" si="23"/>
        <v>0</v>
      </c>
    </row>
    <row r="646" spans="23:56">
      <c r="W646" s="274"/>
      <c r="Y646" s="274"/>
      <c r="BC646" s="159">
        <f t="shared" si="22"/>
        <v>0</v>
      </c>
      <c r="BD646" s="159">
        <f t="shared" si="23"/>
        <v>0</v>
      </c>
    </row>
    <row r="647" spans="23:56">
      <c r="W647" s="274"/>
      <c r="Y647" s="274"/>
      <c r="BC647" s="159">
        <f t="shared" si="22"/>
        <v>0</v>
      </c>
      <c r="BD647" s="159">
        <f t="shared" si="23"/>
        <v>0</v>
      </c>
    </row>
    <row r="648" spans="23:56">
      <c r="W648" s="274"/>
      <c r="Y648" s="274"/>
      <c r="BC648" s="159">
        <f t="shared" si="22"/>
        <v>0</v>
      </c>
      <c r="BD648" s="159">
        <f t="shared" si="23"/>
        <v>0</v>
      </c>
    </row>
    <row r="649" spans="23:56">
      <c r="W649" s="274"/>
      <c r="Y649" s="274"/>
      <c r="BC649" s="159">
        <f t="shared" si="22"/>
        <v>0</v>
      </c>
      <c r="BD649" s="159">
        <f t="shared" si="23"/>
        <v>0</v>
      </c>
    </row>
    <row r="650" spans="23:56">
      <c r="W650" s="274"/>
      <c r="Y650" s="274"/>
      <c r="BC650" s="159">
        <f t="shared" si="22"/>
        <v>0</v>
      </c>
      <c r="BD650" s="159">
        <f t="shared" si="23"/>
        <v>0</v>
      </c>
    </row>
    <row r="651" spans="23:56">
      <c r="W651" s="274"/>
      <c r="Y651" s="274"/>
      <c r="BC651" s="159">
        <f t="shared" si="22"/>
        <v>0</v>
      </c>
      <c r="BD651" s="159">
        <f t="shared" si="23"/>
        <v>0</v>
      </c>
    </row>
    <row r="652" spans="23:56">
      <c r="W652" s="274"/>
      <c r="Y652" s="274"/>
      <c r="BC652" s="159">
        <f t="shared" si="22"/>
        <v>0</v>
      </c>
      <c r="BD652" s="159">
        <f t="shared" si="23"/>
        <v>0</v>
      </c>
    </row>
    <row r="653" spans="23:56">
      <c r="W653" s="274"/>
      <c r="Y653" s="274"/>
      <c r="BC653" s="159">
        <f t="shared" si="22"/>
        <v>0</v>
      </c>
      <c r="BD653" s="159">
        <f t="shared" si="23"/>
        <v>0</v>
      </c>
    </row>
    <row r="654" spans="23:56">
      <c r="W654" s="274"/>
      <c r="Y654" s="274"/>
      <c r="BC654" s="159">
        <f t="shared" si="22"/>
        <v>0</v>
      </c>
      <c r="BD654" s="159">
        <f t="shared" si="23"/>
        <v>0</v>
      </c>
    </row>
    <row r="655" spans="23:56">
      <c r="W655" s="274"/>
      <c r="Y655" s="274"/>
      <c r="BC655" s="159">
        <f t="shared" si="22"/>
        <v>0</v>
      </c>
      <c r="BD655" s="159">
        <f t="shared" si="23"/>
        <v>0</v>
      </c>
    </row>
    <row r="656" spans="23:56">
      <c r="W656" s="274"/>
      <c r="Y656" s="274"/>
      <c r="BC656" s="159">
        <f t="shared" si="22"/>
        <v>0</v>
      </c>
      <c r="BD656" s="159">
        <f t="shared" si="23"/>
        <v>0</v>
      </c>
    </row>
    <row r="657" spans="23:56">
      <c r="W657" s="274"/>
      <c r="Y657" s="274"/>
      <c r="BC657" s="159">
        <f t="shared" si="22"/>
        <v>0</v>
      </c>
      <c r="BD657" s="159">
        <f t="shared" si="23"/>
        <v>0</v>
      </c>
    </row>
    <row r="658" spans="23:56">
      <c r="W658" s="274"/>
      <c r="Y658" s="274"/>
      <c r="BC658" s="159">
        <f t="shared" si="22"/>
        <v>0</v>
      </c>
      <c r="BD658" s="159">
        <f t="shared" si="23"/>
        <v>0</v>
      </c>
    </row>
    <row r="659" spans="23:56">
      <c r="W659" s="274"/>
      <c r="Y659" s="274"/>
      <c r="BC659" s="159">
        <f t="shared" si="22"/>
        <v>0</v>
      </c>
      <c r="BD659" s="159">
        <f t="shared" si="23"/>
        <v>0</v>
      </c>
    </row>
    <row r="660" spans="23:56">
      <c r="W660" s="274"/>
      <c r="Y660" s="274"/>
      <c r="BC660" s="159">
        <f t="shared" si="22"/>
        <v>0</v>
      </c>
      <c r="BD660" s="159">
        <f t="shared" si="23"/>
        <v>0</v>
      </c>
    </row>
    <row r="661" spans="23:56">
      <c r="W661" s="274"/>
      <c r="Y661" s="274"/>
      <c r="BC661" s="159">
        <f t="shared" si="22"/>
        <v>0</v>
      </c>
      <c r="BD661" s="159">
        <f t="shared" si="23"/>
        <v>0</v>
      </c>
    </row>
    <row r="662" spans="23:56">
      <c r="W662" s="274"/>
      <c r="Y662" s="274"/>
      <c r="BC662" s="159">
        <f t="shared" si="22"/>
        <v>0</v>
      </c>
      <c r="BD662" s="159">
        <f t="shared" si="23"/>
        <v>0</v>
      </c>
    </row>
    <row r="663" spans="23:56">
      <c r="W663" s="274"/>
      <c r="Y663" s="274"/>
      <c r="BC663" s="159">
        <f t="shared" si="22"/>
        <v>0</v>
      </c>
      <c r="BD663" s="159">
        <f t="shared" si="23"/>
        <v>0</v>
      </c>
    </row>
    <row r="664" spans="23:56">
      <c r="W664" s="274"/>
      <c r="Y664" s="274"/>
      <c r="BC664" s="159">
        <f t="shared" si="22"/>
        <v>0</v>
      </c>
      <c r="BD664" s="159">
        <f t="shared" si="23"/>
        <v>0</v>
      </c>
    </row>
    <row r="665" spans="23:56">
      <c r="W665" s="274"/>
      <c r="Y665" s="274"/>
      <c r="BC665" s="159">
        <f t="shared" ref="BC665:BC728" si="24">I665</f>
        <v>0</v>
      </c>
      <c r="BD665" s="159">
        <f t="shared" ref="BD665:BD728" si="25">AS665</f>
        <v>0</v>
      </c>
    </row>
    <row r="666" spans="23:56">
      <c r="W666" s="274"/>
      <c r="Y666" s="274"/>
      <c r="BC666" s="159">
        <f t="shared" si="24"/>
        <v>0</v>
      </c>
      <c r="BD666" s="159">
        <f t="shared" si="25"/>
        <v>0</v>
      </c>
    </row>
    <row r="667" spans="23:56">
      <c r="W667" s="274"/>
      <c r="Y667" s="274"/>
      <c r="BC667" s="159">
        <f t="shared" si="24"/>
        <v>0</v>
      </c>
      <c r="BD667" s="159">
        <f t="shared" si="25"/>
        <v>0</v>
      </c>
    </row>
    <row r="668" spans="23:56">
      <c r="W668" s="274"/>
      <c r="Y668" s="274"/>
      <c r="BC668" s="159">
        <f t="shared" si="24"/>
        <v>0</v>
      </c>
      <c r="BD668" s="159">
        <f t="shared" si="25"/>
        <v>0</v>
      </c>
    </row>
    <row r="669" spans="23:56">
      <c r="W669" s="274"/>
      <c r="Y669" s="274"/>
      <c r="BC669" s="159">
        <f t="shared" si="24"/>
        <v>0</v>
      </c>
      <c r="BD669" s="159">
        <f t="shared" si="25"/>
        <v>0</v>
      </c>
    </row>
    <row r="670" spans="23:56">
      <c r="W670" s="274"/>
      <c r="Y670" s="274"/>
      <c r="BC670" s="159">
        <f t="shared" si="24"/>
        <v>0</v>
      </c>
      <c r="BD670" s="159">
        <f t="shared" si="25"/>
        <v>0</v>
      </c>
    </row>
    <row r="671" spans="23:56">
      <c r="W671" s="274"/>
      <c r="Y671" s="274"/>
      <c r="BC671" s="159">
        <f t="shared" si="24"/>
        <v>0</v>
      </c>
      <c r="BD671" s="159">
        <f t="shared" si="25"/>
        <v>0</v>
      </c>
    </row>
    <row r="672" spans="23:56">
      <c r="W672" s="274"/>
      <c r="Y672" s="274"/>
      <c r="BC672" s="159">
        <f t="shared" si="24"/>
        <v>0</v>
      </c>
      <c r="BD672" s="159">
        <f t="shared" si="25"/>
        <v>0</v>
      </c>
    </row>
    <row r="673" spans="23:56">
      <c r="W673" s="274"/>
      <c r="Y673" s="274"/>
      <c r="BC673" s="159">
        <f t="shared" si="24"/>
        <v>0</v>
      </c>
      <c r="BD673" s="159">
        <f t="shared" si="25"/>
        <v>0</v>
      </c>
    </row>
    <row r="674" spans="23:56">
      <c r="W674" s="274"/>
      <c r="Y674" s="274"/>
      <c r="BC674" s="159">
        <f t="shared" si="24"/>
        <v>0</v>
      </c>
      <c r="BD674" s="159">
        <f t="shared" si="25"/>
        <v>0</v>
      </c>
    </row>
    <row r="675" spans="23:56">
      <c r="W675" s="274"/>
      <c r="Y675" s="274"/>
      <c r="BC675" s="159">
        <f t="shared" si="24"/>
        <v>0</v>
      </c>
      <c r="BD675" s="159">
        <f t="shared" si="25"/>
        <v>0</v>
      </c>
    </row>
    <row r="676" spans="23:56">
      <c r="W676" s="274"/>
      <c r="Y676" s="274"/>
      <c r="BC676" s="159">
        <f t="shared" si="24"/>
        <v>0</v>
      </c>
      <c r="BD676" s="159">
        <f t="shared" si="25"/>
        <v>0</v>
      </c>
    </row>
    <row r="677" spans="23:56">
      <c r="W677" s="274"/>
      <c r="Y677" s="274"/>
      <c r="BC677" s="159">
        <f t="shared" si="24"/>
        <v>0</v>
      </c>
      <c r="BD677" s="159">
        <f t="shared" si="25"/>
        <v>0</v>
      </c>
    </row>
    <row r="678" spans="23:56">
      <c r="W678" s="274"/>
      <c r="Y678" s="274"/>
      <c r="BC678" s="159">
        <f t="shared" si="24"/>
        <v>0</v>
      </c>
      <c r="BD678" s="159">
        <f t="shared" si="25"/>
        <v>0</v>
      </c>
    </row>
    <row r="679" spans="23:56">
      <c r="W679" s="274"/>
      <c r="Y679" s="274"/>
      <c r="BC679" s="159">
        <f t="shared" si="24"/>
        <v>0</v>
      </c>
      <c r="BD679" s="159">
        <f t="shared" si="25"/>
        <v>0</v>
      </c>
    </row>
    <row r="680" spans="23:56">
      <c r="W680" s="274"/>
      <c r="Y680" s="274"/>
      <c r="BC680" s="159">
        <f t="shared" si="24"/>
        <v>0</v>
      </c>
      <c r="BD680" s="159">
        <f t="shared" si="25"/>
        <v>0</v>
      </c>
    </row>
    <row r="681" spans="23:56">
      <c r="W681" s="274"/>
      <c r="Y681" s="274"/>
      <c r="BC681" s="159">
        <f t="shared" si="24"/>
        <v>0</v>
      </c>
      <c r="BD681" s="159">
        <f t="shared" si="25"/>
        <v>0</v>
      </c>
    </row>
    <row r="682" spans="23:56">
      <c r="W682" s="274"/>
      <c r="Y682" s="274"/>
      <c r="BC682" s="159">
        <f t="shared" si="24"/>
        <v>0</v>
      </c>
      <c r="BD682" s="159">
        <f t="shared" si="25"/>
        <v>0</v>
      </c>
    </row>
    <row r="683" spans="23:56">
      <c r="W683" s="274"/>
      <c r="Y683" s="274"/>
      <c r="BC683" s="159">
        <f t="shared" si="24"/>
        <v>0</v>
      </c>
      <c r="BD683" s="159">
        <f t="shared" si="25"/>
        <v>0</v>
      </c>
    </row>
    <row r="684" spans="23:56">
      <c r="W684" s="274"/>
      <c r="Y684" s="274"/>
      <c r="BC684" s="159">
        <f t="shared" si="24"/>
        <v>0</v>
      </c>
      <c r="BD684" s="159">
        <f t="shared" si="25"/>
        <v>0</v>
      </c>
    </row>
    <row r="685" spans="23:56">
      <c r="W685" s="274"/>
      <c r="Y685" s="274"/>
      <c r="BC685" s="159">
        <f t="shared" si="24"/>
        <v>0</v>
      </c>
      <c r="BD685" s="159">
        <f t="shared" si="25"/>
        <v>0</v>
      </c>
    </row>
    <row r="686" spans="23:56">
      <c r="W686" s="274"/>
      <c r="Y686" s="274"/>
      <c r="BC686" s="159">
        <f t="shared" si="24"/>
        <v>0</v>
      </c>
      <c r="BD686" s="159">
        <f t="shared" si="25"/>
        <v>0</v>
      </c>
    </row>
    <row r="687" spans="23:56">
      <c r="W687" s="274"/>
      <c r="Y687" s="274"/>
      <c r="BC687" s="159">
        <f t="shared" si="24"/>
        <v>0</v>
      </c>
      <c r="BD687" s="159">
        <f t="shared" si="25"/>
        <v>0</v>
      </c>
    </row>
    <row r="688" spans="23:56">
      <c r="W688" s="274"/>
      <c r="Y688" s="274"/>
      <c r="BC688" s="159">
        <f t="shared" si="24"/>
        <v>0</v>
      </c>
      <c r="BD688" s="159">
        <f t="shared" si="25"/>
        <v>0</v>
      </c>
    </row>
    <row r="689" spans="23:56">
      <c r="W689" s="274"/>
      <c r="Y689" s="274"/>
      <c r="BC689" s="159">
        <f t="shared" si="24"/>
        <v>0</v>
      </c>
      <c r="BD689" s="159">
        <f t="shared" si="25"/>
        <v>0</v>
      </c>
    </row>
    <row r="690" spans="23:56">
      <c r="W690" s="274"/>
      <c r="Y690" s="274"/>
      <c r="BC690" s="159">
        <f t="shared" si="24"/>
        <v>0</v>
      </c>
      <c r="BD690" s="159">
        <f t="shared" si="25"/>
        <v>0</v>
      </c>
    </row>
    <row r="691" spans="23:56">
      <c r="W691" s="274"/>
      <c r="Y691" s="274"/>
      <c r="BC691" s="159">
        <f t="shared" si="24"/>
        <v>0</v>
      </c>
      <c r="BD691" s="159">
        <f t="shared" si="25"/>
        <v>0</v>
      </c>
    </row>
    <row r="692" spans="23:56">
      <c r="W692" s="274"/>
      <c r="Y692" s="274"/>
      <c r="BC692" s="159">
        <f t="shared" si="24"/>
        <v>0</v>
      </c>
      <c r="BD692" s="159">
        <f t="shared" si="25"/>
        <v>0</v>
      </c>
    </row>
    <row r="693" spans="23:56">
      <c r="W693" s="274"/>
      <c r="Y693" s="274"/>
      <c r="BC693" s="159">
        <f t="shared" si="24"/>
        <v>0</v>
      </c>
      <c r="BD693" s="159">
        <f t="shared" si="25"/>
        <v>0</v>
      </c>
    </row>
    <row r="694" spans="23:56">
      <c r="W694" s="274"/>
      <c r="Y694" s="274"/>
      <c r="BC694" s="159">
        <f t="shared" si="24"/>
        <v>0</v>
      </c>
      <c r="BD694" s="159">
        <f t="shared" si="25"/>
        <v>0</v>
      </c>
    </row>
    <row r="695" spans="23:56">
      <c r="W695" s="274"/>
      <c r="Y695" s="274"/>
      <c r="BC695" s="159">
        <f t="shared" si="24"/>
        <v>0</v>
      </c>
      <c r="BD695" s="159">
        <f t="shared" si="25"/>
        <v>0</v>
      </c>
    </row>
    <row r="696" spans="23:56">
      <c r="W696" s="274"/>
      <c r="Y696" s="274"/>
      <c r="BC696" s="159">
        <f t="shared" si="24"/>
        <v>0</v>
      </c>
      <c r="BD696" s="159">
        <f t="shared" si="25"/>
        <v>0</v>
      </c>
    </row>
    <row r="697" spans="23:56">
      <c r="W697" s="274"/>
      <c r="Y697" s="274"/>
      <c r="BC697" s="159">
        <f t="shared" si="24"/>
        <v>0</v>
      </c>
      <c r="BD697" s="159">
        <f t="shared" si="25"/>
        <v>0</v>
      </c>
    </row>
    <row r="698" spans="23:56">
      <c r="W698" s="274"/>
      <c r="Y698" s="274"/>
      <c r="BC698" s="159">
        <f t="shared" si="24"/>
        <v>0</v>
      </c>
      <c r="BD698" s="159">
        <f t="shared" si="25"/>
        <v>0</v>
      </c>
    </row>
    <row r="699" spans="23:56">
      <c r="W699" s="274"/>
      <c r="Y699" s="274"/>
      <c r="BC699" s="159">
        <f t="shared" si="24"/>
        <v>0</v>
      </c>
      <c r="BD699" s="159">
        <f t="shared" si="25"/>
        <v>0</v>
      </c>
    </row>
    <row r="700" spans="23:56">
      <c r="W700" s="274"/>
      <c r="Y700" s="274"/>
      <c r="BC700" s="159">
        <f t="shared" si="24"/>
        <v>0</v>
      </c>
      <c r="BD700" s="159">
        <f t="shared" si="25"/>
        <v>0</v>
      </c>
    </row>
    <row r="701" spans="23:56">
      <c r="W701" s="274"/>
      <c r="Y701" s="274"/>
      <c r="BC701" s="159">
        <f t="shared" si="24"/>
        <v>0</v>
      </c>
      <c r="BD701" s="159">
        <f t="shared" si="25"/>
        <v>0</v>
      </c>
    </row>
    <row r="702" spans="23:56">
      <c r="W702" s="274"/>
      <c r="Y702" s="274"/>
      <c r="BC702" s="159">
        <f t="shared" si="24"/>
        <v>0</v>
      </c>
      <c r="BD702" s="159">
        <f t="shared" si="25"/>
        <v>0</v>
      </c>
    </row>
    <row r="703" spans="23:56">
      <c r="W703" s="274"/>
      <c r="Y703" s="274"/>
      <c r="BC703" s="159">
        <f t="shared" si="24"/>
        <v>0</v>
      </c>
      <c r="BD703" s="159">
        <f t="shared" si="25"/>
        <v>0</v>
      </c>
    </row>
    <row r="704" spans="23:56">
      <c r="W704" s="274"/>
      <c r="Y704" s="274"/>
      <c r="BC704" s="159">
        <f t="shared" si="24"/>
        <v>0</v>
      </c>
      <c r="BD704" s="159">
        <f t="shared" si="25"/>
        <v>0</v>
      </c>
    </row>
    <row r="705" spans="23:56">
      <c r="W705" s="274"/>
      <c r="Y705" s="274"/>
      <c r="BC705" s="159">
        <f t="shared" si="24"/>
        <v>0</v>
      </c>
      <c r="BD705" s="159">
        <f t="shared" si="25"/>
        <v>0</v>
      </c>
    </row>
    <row r="706" spans="23:56">
      <c r="W706" s="274"/>
      <c r="Y706" s="274"/>
      <c r="BC706" s="159">
        <f t="shared" si="24"/>
        <v>0</v>
      </c>
      <c r="BD706" s="159">
        <f t="shared" si="25"/>
        <v>0</v>
      </c>
    </row>
    <row r="707" spans="23:56">
      <c r="W707" s="274"/>
      <c r="Y707" s="274"/>
      <c r="BC707" s="159">
        <f t="shared" si="24"/>
        <v>0</v>
      </c>
      <c r="BD707" s="159">
        <f t="shared" si="25"/>
        <v>0</v>
      </c>
    </row>
    <row r="708" spans="23:56">
      <c r="W708" s="274"/>
      <c r="Y708" s="274"/>
      <c r="BC708" s="159">
        <f t="shared" si="24"/>
        <v>0</v>
      </c>
      <c r="BD708" s="159">
        <f t="shared" si="25"/>
        <v>0</v>
      </c>
    </row>
    <row r="709" spans="23:56">
      <c r="W709" s="274"/>
      <c r="Y709" s="274"/>
      <c r="BC709" s="159">
        <f t="shared" si="24"/>
        <v>0</v>
      </c>
      <c r="BD709" s="159">
        <f t="shared" si="25"/>
        <v>0</v>
      </c>
    </row>
    <row r="710" spans="23:56">
      <c r="W710" s="274"/>
      <c r="Y710" s="274"/>
      <c r="BC710" s="159">
        <f t="shared" si="24"/>
        <v>0</v>
      </c>
      <c r="BD710" s="159">
        <f t="shared" si="25"/>
        <v>0</v>
      </c>
    </row>
    <row r="711" spans="23:56">
      <c r="W711" s="274"/>
      <c r="Y711" s="274"/>
      <c r="BC711" s="159">
        <f t="shared" si="24"/>
        <v>0</v>
      </c>
      <c r="BD711" s="159">
        <f t="shared" si="25"/>
        <v>0</v>
      </c>
    </row>
    <row r="712" spans="23:56">
      <c r="W712" s="274"/>
      <c r="Y712" s="274"/>
      <c r="BC712" s="159">
        <f t="shared" si="24"/>
        <v>0</v>
      </c>
      <c r="BD712" s="159">
        <f t="shared" si="25"/>
        <v>0</v>
      </c>
    </row>
    <row r="713" spans="23:56">
      <c r="W713" s="274"/>
      <c r="Y713" s="274"/>
      <c r="BC713" s="159">
        <f t="shared" si="24"/>
        <v>0</v>
      </c>
      <c r="BD713" s="159">
        <f t="shared" si="25"/>
        <v>0</v>
      </c>
    </row>
    <row r="714" spans="23:56">
      <c r="W714" s="274"/>
      <c r="Y714" s="274"/>
      <c r="BC714" s="159">
        <f t="shared" si="24"/>
        <v>0</v>
      </c>
      <c r="BD714" s="159">
        <f t="shared" si="25"/>
        <v>0</v>
      </c>
    </row>
    <row r="715" spans="23:56">
      <c r="W715" s="274"/>
      <c r="Y715" s="274"/>
      <c r="BC715" s="159">
        <f t="shared" si="24"/>
        <v>0</v>
      </c>
      <c r="BD715" s="159">
        <f t="shared" si="25"/>
        <v>0</v>
      </c>
    </row>
    <row r="716" spans="23:56">
      <c r="W716" s="274"/>
      <c r="Y716" s="274"/>
      <c r="BC716" s="159">
        <f t="shared" si="24"/>
        <v>0</v>
      </c>
      <c r="BD716" s="159">
        <f t="shared" si="25"/>
        <v>0</v>
      </c>
    </row>
    <row r="717" spans="23:56">
      <c r="W717" s="274"/>
      <c r="Y717" s="274"/>
      <c r="BC717" s="159">
        <f t="shared" si="24"/>
        <v>0</v>
      </c>
      <c r="BD717" s="159">
        <f t="shared" si="25"/>
        <v>0</v>
      </c>
    </row>
    <row r="718" spans="23:56">
      <c r="W718" s="274"/>
      <c r="Y718" s="274"/>
      <c r="BC718" s="159">
        <f t="shared" si="24"/>
        <v>0</v>
      </c>
      <c r="BD718" s="159">
        <f t="shared" si="25"/>
        <v>0</v>
      </c>
    </row>
    <row r="719" spans="23:56">
      <c r="W719" s="274"/>
      <c r="Y719" s="274"/>
      <c r="BC719" s="159">
        <f t="shared" si="24"/>
        <v>0</v>
      </c>
      <c r="BD719" s="159">
        <f t="shared" si="25"/>
        <v>0</v>
      </c>
    </row>
    <row r="720" spans="23:56">
      <c r="W720" s="274"/>
      <c r="Y720" s="274"/>
      <c r="BC720" s="159">
        <f t="shared" si="24"/>
        <v>0</v>
      </c>
      <c r="BD720" s="159">
        <f t="shared" si="25"/>
        <v>0</v>
      </c>
    </row>
    <row r="721" spans="23:56">
      <c r="W721" s="274"/>
      <c r="Y721" s="274"/>
      <c r="BC721" s="159">
        <f t="shared" si="24"/>
        <v>0</v>
      </c>
      <c r="BD721" s="159">
        <f t="shared" si="25"/>
        <v>0</v>
      </c>
    </row>
    <row r="722" spans="23:56">
      <c r="W722" s="274"/>
      <c r="Y722" s="274"/>
      <c r="BC722" s="159">
        <f t="shared" si="24"/>
        <v>0</v>
      </c>
      <c r="BD722" s="159">
        <f t="shared" si="25"/>
        <v>0</v>
      </c>
    </row>
    <row r="723" spans="23:56">
      <c r="W723" s="274"/>
      <c r="Y723" s="274"/>
      <c r="BC723" s="159">
        <f t="shared" si="24"/>
        <v>0</v>
      </c>
      <c r="BD723" s="159">
        <f t="shared" si="25"/>
        <v>0</v>
      </c>
    </row>
    <row r="724" spans="23:56">
      <c r="W724" s="274"/>
      <c r="Y724" s="274"/>
      <c r="BC724" s="159">
        <f t="shared" si="24"/>
        <v>0</v>
      </c>
      <c r="BD724" s="159">
        <f t="shared" si="25"/>
        <v>0</v>
      </c>
    </row>
    <row r="725" spans="23:56">
      <c r="W725" s="274"/>
      <c r="Y725" s="274"/>
      <c r="BC725" s="159">
        <f t="shared" si="24"/>
        <v>0</v>
      </c>
      <c r="BD725" s="159">
        <f t="shared" si="25"/>
        <v>0</v>
      </c>
    </row>
    <row r="726" spans="23:56">
      <c r="W726" s="274"/>
      <c r="Y726" s="274"/>
      <c r="BC726" s="159">
        <f t="shared" si="24"/>
        <v>0</v>
      </c>
      <c r="BD726" s="159">
        <f t="shared" si="25"/>
        <v>0</v>
      </c>
    </row>
    <row r="727" spans="23:56">
      <c r="W727" s="274"/>
      <c r="Y727" s="274"/>
      <c r="BC727" s="159">
        <f t="shared" si="24"/>
        <v>0</v>
      </c>
      <c r="BD727" s="159">
        <f t="shared" si="25"/>
        <v>0</v>
      </c>
    </row>
    <row r="728" spans="23:56">
      <c r="W728" s="274"/>
      <c r="Y728" s="274"/>
      <c r="BC728" s="159">
        <f t="shared" si="24"/>
        <v>0</v>
      </c>
      <c r="BD728" s="159">
        <f t="shared" si="25"/>
        <v>0</v>
      </c>
    </row>
    <row r="729" spans="23:56">
      <c r="W729" s="274"/>
      <c r="Y729" s="274"/>
      <c r="BC729" s="159">
        <f t="shared" ref="BC729:BC792" si="26">I729</f>
        <v>0</v>
      </c>
      <c r="BD729" s="159">
        <f t="shared" ref="BD729:BD792" si="27">AS729</f>
        <v>0</v>
      </c>
    </row>
    <row r="730" spans="23:56">
      <c r="W730" s="274"/>
      <c r="Y730" s="274"/>
      <c r="BC730" s="159">
        <f t="shared" si="26"/>
        <v>0</v>
      </c>
      <c r="BD730" s="159">
        <f t="shared" si="27"/>
        <v>0</v>
      </c>
    </row>
    <row r="731" spans="23:56">
      <c r="W731" s="274"/>
      <c r="Y731" s="274"/>
      <c r="BC731" s="159">
        <f t="shared" si="26"/>
        <v>0</v>
      </c>
      <c r="BD731" s="159">
        <f t="shared" si="27"/>
        <v>0</v>
      </c>
    </row>
    <row r="732" spans="23:56">
      <c r="W732" s="274"/>
      <c r="Y732" s="274"/>
      <c r="BC732" s="159">
        <f t="shared" si="26"/>
        <v>0</v>
      </c>
      <c r="BD732" s="159">
        <f t="shared" si="27"/>
        <v>0</v>
      </c>
    </row>
    <row r="733" spans="23:56">
      <c r="W733" s="274"/>
      <c r="Y733" s="274"/>
      <c r="BC733" s="159">
        <f t="shared" si="26"/>
        <v>0</v>
      </c>
      <c r="BD733" s="159">
        <f t="shared" si="27"/>
        <v>0</v>
      </c>
    </row>
    <row r="734" spans="23:56">
      <c r="W734" s="274"/>
      <c r="Y734" s="274"/>
      <c r="BC734" s="159">
        <f t="shared" si="26"/>
        <v>0</v>
      </c>
      <c r="BD734" s="159">
        <f t="shared" si="27"/>
        <v>0</v>
      </c>
    </row>
    <row r="735" spans="23:56">
      <c r="W735" s="274"/>
      <c r="Y735" s="274"/>
      <c r="BC735" s="159">
        <f t="shared" si="26"/>
        <v>0</v>
      </c>
      <c r="BD735" s="159">
        <f t="shared" si="27"/>
        <v>0</v>
      </c>
    </row>
    <row r="736" spans="23:56">
      <c r="W736" s="274"/>
      <c r="Y736" s="274"/>
      <c r="BC736" s="159">
        <f t="shared" si="26"/>
        <v>0</v>
      </c>
      <c r="BD736" s="159">
        <f t="shared" si="27"/>
        <v>0</v>
      </c>
    </row>
    <row r="737" spans="23:56">
      <c r="W737" s="274"/>
      <c r="Y737" s="274"/>
      <c r="BC737" s="159">
        <f t="shared" si="26"/>
        <v>0</v>
      </c>
      <c r="BD737" s="159">
        <f t="shared" si="27"/>
        <v>0</v>
      </c>
    </row>
    <row r="738" spans="23:56">
      <c r="W738" s="274"/>
      <c r="Y738" s="274"/>
      <c r="BC738" s="159">
        <f t="shared" si="26"/>
        <v>0</v>
      </c>
      <c r="BD738" s="159">
        <f t="shared" si="27"/>
        <v>0</v>
      </c>
    </row>
    <row r="739" spans="23:56">
      <c r="W739" s="274"/>
      <c r="Y739" s="274"/>
      <c r="BC739" s="159">
        <f t="shared" si="26"/>
        <v>0</v>
      </c>
      <c r="BD739" s="159">
        <f t="shared" si="27"/>
        <v>0</v>
      </c>
    </row>
    <row r="740" spans="23:56">
      <c r="W740" s="274"/>
      <c r="Y740" s="274"/>
      <c r="BC740" s="159">
        <f t="shared" si="26"/>
        <v>0</v>
      </c>
      <c r="BD740" s="159">
        <f t="shared" si="27"/>
        <v>0</v>
      </c>
    </row>
    <row r="741" spans="23:56">
      <c r="W741" s="274"/>
      <c r="Y741" s="274"/>
      <c r="BC741" s="159">
        <f t="shared" si="26"/>
        <v>0</v>
      </c>
      <c r="BD741" s="159">
        <f t="shared" si="27"/>
        <v>0</v>
      </c>
    </row>
    <row r="742" spans="23:56">
      <c r="W742" s="274"/>
      <c r="Y742" s="274"/>
      <c r="BC742" s="159">
        <f t="shared" si="26"/>
        <v>0</v>
      </c>
      <c r="BD742" s="159">
        <f t="shared" si="27"/>
        <v>0</v>
      </c>
    </row>
    <row r="743" spans="23:56">
      <c r="W743" s="274"/>
      <c r="Y743" s="274"/>
      <c r="BC743" s="159">
        <f t="shared" si="26"/>
        <v>0</v>
      </c>
      <c r="BD743" s="159">
        <f t="shared" si="27"/>
        <v>0</v>
      </c>
    </row>
    <row r="744" spans="23:56">
      <c r="W744" s="274"/>
      <c r="Y744" s="274"/>
      <c r="BC744" s="159">
        <f t="shared" si="26"/>
        <v>0</v>
      </c>
      <c r="BD744" s="159">
        <f t="shared" si="27"/>
        <v>0</v>
      </c>
    </row>
    <row r="745" spans="23:56">
      <c r="W745" s="274"/>
      <c r="Y745" s="274"/>
      <c r="BC745" s="159">
        <f t="shared" si="26"/>
        <v>0</v>
      </c>
      <c r="BD745" s="159">
        <f t="shared" si="27"/>
        <v>0</v>
      </c>
    </row>
    <row r="746" spans="23:56">
      <c r="W746" s="274"/>
      <c r="Y746" s="274"/>
      <c r="BC746" s="159">
        <f t="shared" si="26"/>
        <v>0</v>
      </c>
      <c r="BD746" s="159">
        <f t="shared" si="27"/>
        <v>0</v>
      </c>
    </row>
    <row r="747" spans="23:56">
      <c r="W747" s="274"/>
      <c r="Y747" s="274"/>
      <c r="BC747" s="159">
        <f t="shared" si="26"/>
        <v>0</v>
      </c>
      <c r="BD747" s="159">
        <f t="shared" si="27"/>
        <v>0</v>
      </c>
    </row>
    <row r="748" spans="23:56">
      <c r="W748" s="274"/>
      <c r="Y748" s="274"/>
      <c r="BC748" s="159">
        <f t="shared" si="26"/>
        <v>0</v>
      </c>
      <c r="BD748" s="159">
        <f t="shared" si="27"/>
        <v>0</v>
      </c>
    </row>
    <row r="749" spans="23:56">
      <c r="W749" s="274"/>
      <c r="Y749" s="274"/>
      <c r="BC749" s="159">
        <f t="shared" si="26"/>
        <v>0</v>
      </c>
      <c r="BD749" s="159">
        <f t="shared" si="27"/>
        <v>0</v>
      </c>
    </row>
    <row r="750" spans="23:56">
      <c r="W750" s="274"/>
      <c r="Y750" s="274"/>
      <c r="BC750" s="159">
        <f t="shared" si="26"/>
        <v>0</v>
      </c>
      <c r="BD750" s="159">
        <f t="shared" si="27"/>
        <v>0</v>
      </c>
    </row>
    <row r="751" spans="23:56">
      <c r="W751" s="274"/>
      <c r="Y751" s="274"/>
      <c r="BC751" s="159">
        <f t="shared" si="26"/>
        <v>0</v>
      </c>
      <c r="BD751" s="159">
        <f t="shared" si="27"/>
        <v>0</v>
      </c>
    </row>
    <row r="752" spans="23:56">
      <c r="W752" s="274"/>
      <c r="Y752" s="274"/>
      <c r="BC752" s="159">
        <f t="shared" si="26"/>
        <v>0</v>
      </c>
      <c r="BD752" s="159">
        <f t="shared" si="27"/>
        <v>0</v>
      </c>
    </row>
    <row r="753" spans="23:56">
      <c r="W753" s="274"/>
      <c r="Y753" s="274"/>
      <c r="BC753" s="159">
        <f t="shared" si="26"/>
        <v>0</v>
      </c>
      <c r="BD753" s="159">
        <f t="shared" si="27"/>
        <v>0</v>
      </c>
    </row>
    <row r="754" spans="23:56">
      <c r="W754" s="274"/>
      <c r="Y754" s="274"/>
      <c r="BC754" s="159">
        <f t="shared" si="26"/>
        <v>0</v>
      </c>
      <c r="BD754" s="159">
        <f t="shared" si="27"/>
        <v>0</v>
      </c>
    </row>
    <row r="755" spans="23:56">
      <c r="W755" s="274"/>
      <c r="Y755" s="274"/>
      <c r="BC755" s="159">
        <f t="shared" si="26"/>
        <v>0</v>
      </c>
      <c r="BD755" s="159">
        <f t="shared" si="27"/>
        <v>0</v>
      </c>
    </row>
    <row r="756" spans="23:56">
      <c r="W756" s="274"/>
      <c r="Y756" s="274"/>
      <c r="BC756" s="159">
        <f t="shared" si="26"/>
        <v>0</v>
      </c>
      <c r="BD756" s="159">
        <f t="shared" si="27"/>
        <v>0</v>
      </c>
    </row>
    <row r="757" spans="23:56">
      <c r="W757" s="274"/>
      <c r="Y757" s="274"/>
      <c r="BC757" s="159">
        <f t="shared" si="26"/>
        <v>0</v>
      </c>
      <c r="BD757" s="159">
        <f t="shared" si="27"/>
        <v>0</v>
      </c>
    </row>
    <row r="758" spans="23:56">
      <c r="W758" s="274"/>
      <c r="Y758" s="274"/>
      <c r="BC758" s="159">
        <f t="shared" si="26"/>
        <v>0</v>
      </c>
      <c r="BD758" s="159">
        <f t="shared" si="27"/>
        <v>0</v>
      </c>
    </row>
    <row r="759" spans="23:56">
      <c r="W759" s="274"/>
      <c r="Y759" s="274"/>
      <c r="BC759" s="159">
        <f t="shared" si="26"/>
        <v>0</v>
      </c>
      <c r="BD759" s="159">
        <f t="shared" si="27"/>
        <v>0</v>
      </c>
    </row>
    <row r="760" spans="23:56">
      <c r="W760" s="274"/>
      <c r="Y760" s="274"/>
      <c r="BC760" s="159">
        <f t="shared" si="26"/>
        <v>0</v>
      </c>
      <c r="BD760" s="159">
        <f t="shared" si="27"/>
        <v>0</v>
      </c>
    </row>
    <row r="761" spans="23:56">
      <c r="W761" s="274"/>
      <c r="Y761" s="274"/>
      <c r="BC761" s="159">
        <f t="shared" si="26"/>
        <v>0</v>
      </c>
      <c r="BD761" s="159">
        <f t="shared" si="27"/>
        <v>0</v>
      </c>
    </row>
    <row r="762" spans="23:56">
      <c r="W762" s="274"/>
      <c r="Y762" s="274"/>
      <c r="BC762" s="159">
        <f t="shared" si="26"/>
        <v>0</v>
      </c>
      <c r="BD762" s="159">
        <f t="shared" si="27"/>
        <v>0</v>
      </c>
    </row>
    <row r="763" spans="23:56">
      <c r="W763" s="274"/>
      <c r="Y763" s="274"/>
      <c r="BC763" s="159">
        <f t="shared" si="26"/>
        <v>0</v>
      </c>
      <c r="BD763" s="159">
        <f t="shared" si="27"/>
        <v>0</v>
      </c>
    </row>
    <row r="764" spans="23:56">
      <c r="W764" s="274"/>
      <c r="Y764" s="274"/>
      <c r="BC764" s="159">
        <f t="shared" si="26"/>
        <v>0</v>
      </c>
      <c r="BD764" s="159">
        <f t="shared" si="27"/>
        <v>0</v>
      </c>
    </row>
    <row r="765" spans="23:56">
      <c r="W765" s="274"/>
      <c r="Y765" s="274"/>
      <c r="BC765" s="159">
        <f t="shared" si="26"/>
        <v>0</v>
      </c>
      <c r="BD765" s="159">
        <f t="shared" si="27"/>
        <v>0</v>
      </c>
    </row>
    <row r="766" spans="23:56">
      <c r="W766" s="274"/>
      <c r="Y766" s="274"/>
      <c r="BC766" s="159">
        <f t="shared" si="26"/>
        <v>0</v>
      </c>
      <c r="BD766" s="159">
        <f t="shared" si="27"/>
        <v>0</v>
      </c>
    </row>
    <row r="767" spans="23:56">
      <c r="W767" s="274"/>
      <c r="Y767" s="274"/>
      <c r="BC767" s="159">
        <f t="shared" si="26"/>
        <v>0</v>
      </c>
      <c r="BD767" s="159">
        <f t="shared" si="27"/>
        <v>0</v>
      </c>
    </row>
    <row r="768" spans="23:56">
      <c r="W768" s="274"/>
      <c r="Y768" s="274"/>
      <c r="BC768" s="159">
        <f t="shared" si="26"/>
        <v>0</v>
      </c>
      <c r="BD768" s="159">
        <f t="shared" si="27"/>
        <v>0</v>
      </c>
    </row>
    <row r="769" spans="23:56">
      <c r="W769" s="274"/>
      <c r="Y769" s="274"/>
      <c r="BC769" s="159">
        <f t="shared" si="26"/>
        <v>0</v>
      </c>
      <c r="BD769" s="159">
        <f t="shared" si="27"/>
        <v>0</v>
      </c>
    </row>
    <row r="770" spans="23:56">
      <c r="W770" s="274"/>
      <c r="Y770" s="274"/>
      <c r="BC770" s="159">
        <f t="shared" si="26"/>
        <v>0</v>
      </c>
      <c r="BD770" s="159">
        <f t="shared" si="27"/>
        <v>0</v>
      </c>
    </row>
    <row r="771" spans="23:56">
      <c r="W771" s="274"/>
      <c r="Y771" s="274"/>
      <c r="BC771" s="159">
        <f t="shared" si="26"/>
        <v>0</v>
      </c>
      <c r="BD771" s="159">
        <f t="shared" si="27"/>
        <v>0</v>
      </c>
    </row>
    <row r="772" spans="23:56">
      <c r="W772" s="274"/>
      <c r="Y772" s="274"/>
      <c r="BC772" s="159">
        <f t="shared" si="26"/>
        <v>0</v>
      </c>
      <c r="BD772" s="159">
        <f t="shared" si="27"/>
        <v>0</v>
      </c>
    </row>
    <row r="773" spans="23:56">
      <c r="W773" s="274"/>
      <c r="Y773" s="274"/>
      <c r="BC773" s="159">
        <f t="shared" si="26"/>
        <v>0</v>
      </c>
      <c r="BD773" s="159">
        <f t="shared" si="27"/>
        <v>0</v>
      </c>
    </row>
    <row r="774" spans="23:56">
      <c r="W774" s="274"/>
      <c r="Y774" s="274"/>
      <c r="BC774" s="159">
        <f t="shared" si="26"/>
        <v>0</v>
      </c>
      <c r="BD774" s="159">
        <f t="shared" si="27"/>
        <v>0</v>
      </c>
    </row>
    <row r="775" spans="23:56">
      <c r="W775" s="274"/>
      <c r="Y775" s="274"/>
      <c r="BC775" s="159">
        <f t="shared" si="26"/>
        <v>0</v>
      </c>
      <c r="BD775" s="159">
        <f t="shared" si="27"/>
        <v>0</v>
      </c>
    </row>
    <row r="776" spans="23:56">
      <c r="W776" s="274"/>
      <c r="Y776" s="274"/>
      <c r="BC776" s="159">
        <f t="shared" si="26"/>
        <v>0</v>
      </c>
      <c r="BD776" s="159">
        <f t="shared" si="27"/>
        <v>0</v>
      </c>
    </row>
    <row r="777" spans="23:56">
      <c r="W777" s="274"/>
      <c r="Y777" s="274"/>
      <c r="BC777" s="159">
        <f t="shared" si="26"/>
        <v>0</v>
      </c>
      <c r="BD777" s="159">
        <f t="shared" si="27"/>
        <v>0</v>
      </c>
    </row>
    <row r="778" spans="23:56">
      <c r="W778" s="274"/>
      <c r="Y778" s="274"/>
      <c r="BC778" s="159">
        <f t="shared" si="26"/>
        <v>0</v>
      </c>
      <c r="BD778" s="159">
        <f t="shared" si="27"/>
        <v>0</v>
      </c>
    </row>
    <row r="779" spans="23:56">
      <c r="W779" s="274"/>
      <c r="Y779" s="274"/>
      <c r="BC779" s="159">
        <f t="shared" si="26"/>
        <v>0</v>
      </c>
      <c r="BD779" s="159">
        <f t="shared" si="27"/>
        <v>0</v>
      </c>
    </row>
    <row r="780" spans="23:56">
      <c r="W780" s="274"/>
      <c r="Y780" s="274"/>
      <c r="BC780" s="159">
        <f t="shared" si="26"/>
        <v>0</v>
      </c>
      <c r="BD780" s="159">
        <f t="shared" si="27"/>
        <v>0</v>
      </c>
    </row>
    <row r="781" spans="23:56">
      <c r="W781" s="274"/>
      <c r="Y781" s="274"/>
      <c r="BC781" s="159">
        <f t="shared" si="26"/>
        <v>0</v>
      </c>
      <c r="BD781" s="159">
        <f t="shared" si="27"/>
        <v>0</v>
      </c>
    </row>
    <row r="782" spans="23:56">
      <c r="W782" s="274"/>
      <c r="Y782" s="274"/>
      <c r="BC782" s="159">
        <f t="shared" si="26"/>
        <v>0</v>
      </c>
      <c r="BD782" s="159">
        <f t="shared" si="27"/>
        <v>0</v>
      </c>
    </row>
    <row r="783" spans="23:56">
      <c r="W783" s="274"/>
      <c r="Y783" s="274"/>
      <c r="BC783" s="159">
        <f t="shared" si="26"/>
        <v>0</v>
      </c>
      <c r="BD783" s="159">
        <f t="shared" si="27"/>
        <v>0</v>
      </c>
    </row>
    <row r="784" spans="23:56">
      <c r="W784" s="274"/>
      <c r="Y784" s="274"/>
      <c r="BC784" s="159">
        <f t="shared" si="26"/>
        <v>0</v>
      </c>
      <c r="BD784" s="159">
        <f t="shared" si="27"/>
        <v>0</v>
      </c>
    </row>
    <row r="785" spans="23:56">
      <c r="W785" s="274"/>
      <c r="Y785" s="274"/>
      <c r="BC785" s="159">
        <f t="shared" si="26"/>
        <v>0</v>
      </c>
      <c r="BD785" s="159">
        <f t="shared" si="27"/>
        <v>0</v>
      </c>
    </row>
    <row r="786" spans="23:56">
      <c r="W786" s="274"/>
      <c r="Y786" s="274"/>
      <c r="BC786" s="159">
        <f t="shared" si="26"/>
        <v>0</v>
      </c>
      <c r="BD786" s="159">
        <f t="shared" si="27"/>
        <v>0</v>
      </c>
    </row>
    <row r="787" spans="23:56">
      <c r="W787" s="274"/>
      <c r="Y787" s="274"/>
      <c r="BC787" s="159">
        <f t="shared" si="26"/>
        <v>0</v>
      </c>
      <c r="BD787" s="159">
        <f t="shared" si="27"/>
        <v>0</v>
      </c>
    </row>
    <row r="788" spans="23:56">
      <c r="W788" s="274"/>
      <c r="Y788" s="274"/>
      <c r="BC788" s="159">
        <f t="shared" si="26"/>
        <v>0</v>
      </c>
      <c r="BD788" s="159">
        <f t="shared" si="27"/>
        <v>0</v>
      </c>
    </row>
    <row r="789" spans="23:56">
      <c r="W789" s="274"/>
      <c r="Y789" s="274"/>
      <c r="BC789" s="159">
        <f t="shared" si="26"/>
        <v>0</v>
      </c>
      <c r="BD789" s="159">
        <f t="shared" si="27"/>
        <v>0</v>
      </c>
    </row>
    <row r="790" spans="23:56">
      <c r="W790" s="274"/>
      <c r="Y790" s="274"/>
      <c r="BC790" s="159">
        <f t="shared" si="26"/>
        <v>0</v>
      </c>
      <c r="BD790" s="159">
        <f t="shared" si="27"/>
        <v>0</v>
      </c>
    </row>
    <row r="791" spans="23:56">
      <c r="W791" s="274"/>
      <c r="Y791" s="274"/>
      <c r="BC791" s="159">
        <f t="shared" si="26"/>
        <v>0</v>
      </c>
      <c r="BD791" s="159">
        <f t="shared" si="27"/>
        <v>0</v>
      </c>
    </row>
    <row r="792" spans="23:56">
      <c r="W792" s="274"/>
      <c r="Y792" s="274"/>
      <c r="BC792" s="159">
        <f t="shared" si="26"/>
        <v>0</v>
      </c>
      <c r="BD792" s="159">
        <f t="shared" si="27"/>
        <v>0</v>
      </c>
    </row>
    <row r="793" spans="23:56">
      <c r="W793" s="274"/>
      <c r="Y793" s="274"/>
      <c r="BC793" s="159">
        <f t="shared" ref="BC793:BC856" si="28">I793</f>
        <v>0</v>
      </c>
      <c r="BD793" s="159">
        <f t="shared" ref="BD793:BD856" si="29">AS793</f>
        <v>0</v>
      </c>
    </row>
    <row r="794" spans="23:56">
      <c r="W794" s="274"/>
      <c r="Y794" s="274"/>
      <c r="BC794" s="159">
        <f t="shared" si="28"/>
        <v>0</v>
      </c>
      <c r="BD794" s="159">
        <f t="shared" si="29"/>
        <v>0</v>
      </c>
    </row>
    <row r="795" spans="23:56">
      <c r="W795" s="274"/>
      <c r="Y795" s="274"/>
      <c r="BC795" s="159">
        <f t="shared" si="28"/>
        <v>0</v>
      </c>
      <c r="BD795" s="159">
        <f t="shared" si="29"/>
        <v>0</v>
      </c>
    </row>
    <row r="796" spans="23:56">
      <c r="W796" s="274"/>
      <c r="Y796" s="274"/>
      <c r="BC796" s="159">
        <f t="shared" si="28"/>
        <v>0</v>
      </c>
      <c r="BD796" s="159">
        <f t="shared" si="29"/>
        <v>0</v>
      </c>
    </row>
    <row r="797" spans="23:56">
      <c r="W797" s="274"/>
      <c r="Y797" s="274"/>
      <c r="BC797" s="159">
        <f t="shared" si="28"/>
        <v>0</v>
      </c>
      <c r="BD797" s="159">
        <f t="shared" si="29"/>
        <v>0</v>
      </c>
    </row>
    <row r="798" spans="23:56">
      <c r="W798" s="274"/>
      <c r="Y798" s="274"/>
      <c r="BC798" s="159">
        <f t="shared" si="28"/>
        <v>0</v>
      </c>
      <c r="BD798" s="159">
        <f t="shared" si="29"/>
        <v>0</v>
      </c>
    </row>
    <row r="799" spans="23:56">
      <c r="W799" s="274"/>
      <c r="Y799" s="274"/>
      <c r="BC799" s="159">
        <f t="shared" si="28"/>
        <v>0</v>
      </c>
      <c r="BD799" s="159">
        <f t="shared" si="29"/>
        <v>0</v>
      </c>
    </row>
    <row r="800" spans="23:56">
      <c r="W800" s="274"/>
      <c r="Y800" s="274"/>
      <c r="BC800" s="159">
        <f t="shared" si="28"/>
        <v>0</v>
      </c>
      <c r="BD800" s="159">
        <f t="shared" si="29"/>
        <v>0</v>
      </c>
    </row>
    <row r="801" spans="23:56">
      <c r="W801" s="274"/>
      <c r="Y801" s="274"/>
      <c r="BC801" s="159">
        <f t="shared" si="28"/>
        <v>0</v>
      </c>
      <c r="BD801" s="159">
        <f t="shared" si="29"/>
        <v>0</v>
      </c>
    </row>
    <row r="802" spans="23:56">
      <c r="W802" s="274"/>
      <c r="Y802" s="274"/>
      <c r="BC802" s="159">
        <f t="shared" si="28"/>
        <v>0</v>
      </c>
      <c r="BD802" s="159">
        <f t="shared" si="29"/>
        <v>0</v>
      </c>
    </row>
    <row r="803" spans="23:56">
      <c r="W803" s="274"/>
      <c r="Y803" s="274"/>
      <c r="BC803" s="159">
        <f t="shared" si="28"/>
        <v>0</v>
      </c>
      <c r="BD803" s="159">
        <f t="shared" si="29"/>
        <v>0</v>
      </c>
    </row>
    <row r="804" spans="23:56">
      <c r="W804" s="274"/>
      <c r="Y804" s="274"/>
      <c r="BC804" s="159">
        <f t="shared" si="28"/>
        <v>0</v>
      </c>
      <c r="BD804" s="159">
        <f t="shared" si="29"/>
        <v>0</v>
      </c>
    </row>
    <row r="805" spans="23:56">
      <c r="W805" s="274"/>
      <c r="Y805" s="274"/>
      <c r="BC805" s="159">
        <f t="shared" si="28"/>
        <v>0</v>
      </c>
      <c r="BD805" s="159">
        <f t="shared" si="29"/>
        <v>0</v>
      </c>
    </row>
    <row r="806" spans="23:56">
      <c r="W806" s="274"/>
      <c r="Y806" s="274"/>
      <c r="BC806" s="159">
        <f t="shared" si="28"/>
        <v>0</v>
      </c>
      <c r="BD806" s="159">
        <f t="shared" si="29"/>
        <v>0</v>
      </c>
    </row>
    <row r="807" spans="23:56">
      <c r="W807" s="274"/>
      <c r="Y807" s="274"/>
      <c r="BC807" s="159">
        <f t="shared" si="28"/>
        <v>0</v>
      </c>
      <c r="BD807" s="159">
        <f t="shared" si="29"/>
        <v>0</v>
      </c>
    </row>
    <row r="808" spans="23:56">
      <c r="W808" s="274"/>
      <c r="Y808" s="274"/>
      <c r="BC808" s="159">
        <f t="shared" si="28"/>
        <v>0</v>
      </c>
      <c r="BD808" s="159">
        <f t="shared" si="29"/>
        <v>0</v>
      </c>
    </row>
    <row r="809" spans="23:56">
      <c r="W809" s="274"/>
      <c r="Y809" s="274"/>
      <c r="BC809" s="159">
        <f t="shared" si="28"/>
        <v>0</v>
      </c>
      <c r="BD809" s="159">
        <f t="shared" si="29"/>
        <v>0</v>
      </c>
    </row>
    <row r="810" spans="23:56">
      <c r="W810" s="274"/>
      <c r="Y810" s="274"/>
      <c r="BC810" s="159">
        <f t="shared" si="28"/>
        <v>0</v>
      </c>
      <c r="BD810" s="159">
        <f t="shared" si="29"/>
        <v>0</v>
      </c>
    </row>
    <row r="811" spans="23:56">
      <c r="W811" s="274"/>
      <c r="Y811" s="274"/>
      <c r="BC811" s="159">
        <f t="shared" si="28"/>
        <v>0</v>
      </c>
      <c r="BD811" s="159">
        <f t="shared" si="29"/>
        <v>0</v>
      </c>
    </row>
    <row r="812" spans="23:56">
      <c r="W812" s="274"/>
      <c r="Y812" s="274"/>
      <c r="BC812" s="159">
        <f t="shared" si="28"/>
        <v>0</v>
      </c>
      <c r="BD812" s="159">
        <f t="shared" si="29"/>
        <v>0</v>
      </c>
    </row>
    <row r="813" spans="23:56">
      <c r="W813" s="274"/>
      <c r="Y813" s="274"/>
      <c r="BC813" s="159">
        <f t="shared" si="28"/>
        <v>0</v>
      </c>
      <c r="BD813" s="159">
        <f t="shared" si="29"/>
        <v>0</v>
      </c>
    </row>
    <row r="814" spans="23:56">
      <c r="W814" s="274"/>
      <c r="Y814" s="274"/>
      <c r="BC814" s="159">
        <f t="shared" si="28"/>
        <v>0</v>
      </c>
      <c r="BD814" s="159">
        <f t="shared" si="29"/>
        <v>0</v>
      </c>
    </row>
    <row r="815" spans="23:56">
      <c r="W815" s="274"/>
      <c r="Y815" s="274"/>
      <c r="BC815" s="159">
        <f t="shared" si="28"/>
        <v>0</v>
      </c>
      <c r="BD815" s="159">
        <f t="shared" si="29"/>
        <v>0</v>
      </c>
    </row>
    <row r="816" spans="23:56">
      <c r="W816" s="274"/>
      <c r="Y816" s="274"/>
      <c r="BC816" s="159">
        <f t="shared" si="28"/>
        <v>0</v>
      </c>
      <c r="BD816" s="159">
        <f t="shared" si="29"/>
        <v>0</v>
      </c>
    </row>
    <row r="817" spans="23:56">
      <c r="W817" s="274"/>
      <c r="Y817" s="274"/>
      <c r="BC817" s="159">
        <f t="shared" si="28"/>
        <v>0</v>
      </c>
      <c r="BD817" s="159">
        <f t="shared" si="29"/>
        <v>0</v>
      </c>
    </row>
    <row r="818" spans="23:56">
      <c r="W818" s="274"/>
      <c r="Y818" s="274"/>
      <c r="BC818" s="159">
        <f t="shared" si="28"/>
        <v>0</v>
      </c>
      <c r="BD818" s="159">
        <f t="shared" si="29"/>
        <v>0</v>
      </c>
    </row>
    <row r="819" spans="23:56">
      <c r="W819" s="274"/>
      <c r="Y819" s="274"/>
      <c r="BC819" s="159">
        <f t="shared" si="28"/>
        <v>0</v>
      </c>
      <c r="BD819" s="159">
        <f t="shared" si="29"/>
        <v>0</v>
      </c>
    </row>
    <row r="820" spans="23:56">
      <c r="W820" s="274"/>
      <c r="Y820" s="274"/>
      <c r="BC820" s="159">
        <f t="shared" si="28"/>
        <v>0</v>
      </c>
      <c r="BD820" s="159">
        <f t="shared" si="29"/>
        <v>0</v>
      </c>
    </row>
    <row r="821" spans="23:56">
      <c r="W821" s="274"/>
      <c r="Y821" s="274"/>
      <c r="BC821" s="159">
        <f t="shared" si="28"/>
        <v>0</v>
      </c>
      <c r="BD821" s="159">
        <f t="shared" si="29"/>
        <v>0</v>
      </c>
    </row>
    <row r="822" spans="23:56">
      <c r="W822" s="274"/>
      <c r="Y822" s="274"/>
      <c r="BC822" s="159">
        <f t="shared" si="28"/>
        <v>0</v>
      </c>
      <c r="BD822" s="159">
        <f t="shared" si="29"/>
        <v>0</v>
      </c>
    </row>
    <row r="823" spans="23:56">
      <c r="W823" s="274"/>
      <c r="Y823" s="274"/>
      <c r="BC823" s="159">
        <f t="shared" si="28"/>
        <v>0</v>
      </c>
      <c r="BD823" s="159">
        <f t="shared" si="29"/>
        <v>0</v>
      </c>
    </row>
    <row r="824" spans="23:56">
      <c r="W824" s="274"/>
      <c r="Y824" s="274"/>
      <c r="BC824" s="159">
        <f t="shared" si="28"/>
        <v>0</v>
      </c>
      <c r="BD824" s="159">
        <f t="shared" si="29"/>
        <v>0</v>
      </c>
    </row>
    <row r="825" spans="23:56">
      <c r="W825" s="274"/>
      <c r="Y825" s="274"/>
      <c r="BC825" s="159">
        <f t="shared" si="28"/>
        <v>0</v>
      </c>
      <c r="BD825" s="159">
        <f t="shared" si="29"/>
        <v>0</v>
      </c>
    </row>
    <row r="826" spans="23:56">
      <c r="W826" s="274"/>
      <c r="Y826" s="274"/>
      <c r="BC826" s="159">
        <f t="shared" si="28"/>
        <v>0</v>
      </c>
      <c r="BD826" s="159">
        <f t="shared" si="29"/>
        <v>0</v>
      </c>
    </row>
    <row r="827" spans="23:56">
      <c r="W827" s="274"/>
      <c r="Y827" s="274"/>
      <c r="BC827" s="159">
        <f t="shared" si="28"/>
        <v>0</v>
      </c>
      <c r="BD827" s="159">
        <f t="shared" si="29"/>
        <v>0</v>
      </c>
    </row>
    <row r="828" spans="23:56">
      <c r="W828" s="274"/>
      <c r="Y828" s="274"/>
      <c r="BC828" s="159">
        <f t="shared" si="28"/>
        <v>0</v>
      </c>
      <c r="BD828" s="159">
        <f t="shared" si="29"/>
        <v>0</v>
      </c>
    </row>
    <row r="829" spans="23:56">
      <c r="W829" s="274"/>
      <c r="Y829" s="274"/>
      <c r="BC829" s="159">
        <f t="shared" si="28"/>
        <v>0</v>
      </c>
      <c r="BD829" s="159">
        <f t="shared" si="29"/>
        <v>0</v>
      </c>
    </row>
    <row r="830" spans="23:56">
      <c r="W830" s="274"/>
      <c r="Y830" s="274"/>
      <c r="BC830" s="159">
        <f t="shared" si="28"/>
        <v>0</v>
      </c>
      <c r="BD830" s="159">
        <f t="shared" si="29"/>
        <v>0</v>
      </c>
    </row>
    <row r="831" spans="23:56">
      <c r="W831" s="274"/>
      <c r="Y831" s="274"/>
      <c r="BC831" s="159">
        <f t="shared" si="28"/>
        <v>0</v>
      </c>
      <c r="BD831" s="159">
        <f t="shared" si="29"/>
        <v>0</v>
      </c>
    </row>
    <row r="832" spans="23:56">
      <c r="W832" s="274"/>
      <c r="Y832" s="274"/>
      <c r="BC832" s="159">
        <f t="shared" si="28"/>
        <v>0</v>
      </c>
      <c r="BD832" s="159">
        <f t="shared" si="29"/>
        <v>0</v>
      </c>
    </row>
    <row r="833" spans="23:56">
      <c r="W833" s="274"/>
      <c r="Y833" s="274"/>
      <c r="BC833" s="159">
        <f t="shared" si="28"/>
        <v>0</v>
      </c>
      <c r="BD833" s="159">
        <f t="shared" si="29"/>
        <v>0</v>
      </c>
    </row>
    <row r="834" spans="23:56">
      <c r="W834" s="274"/>
      <c r="Y834" s="274"/>
      <c r="BC834" s="159">
        <f t="shared" si="28"/>
        <v>0</v>
      </c>
      <c r="BD834" s="159">
        <f t="shared" si="29"/>
        <v>0</v>
      </c>
    </row>
    <row r="835" spans="23:56">
      <c r="W835" s="274"/>
      <c r="Y835" s="274"/>
      <c r="BC835" s="159">
        <f t="shared" si="28"/>
        <v>0</v>
      </c>
      <c r="BD835" s="159">
        <f t="shared" si="29"/>
        <v>0</v>
      </c>
    </row>
    <row r="836" spans="23:56">
      <c r="W836" s="274"/>
      <c r="Y836" s="274"/>
      <c r="BC836" s="159">
        <f t="shared" si="28"/>
        <v>0</v>
      </c>
      <c r="BD836" s="159">
        <f t="shared" si="29"/>
        <v>0</v>
      </c>
    </row>
    <row r="837" spans="23:56">
      <c r="W837" s="274"/>
      <c r="Y837" s="274"/>
      <c r="BC837" s="159">
        <f t="shared" si="28"/>
        <v>0</v>
      </c>
      <c r="BD837" s="159">
        <f t="shared" si="29"/>
        <v>0</v>
      </c>
    </row>
    <row r="838" spans="23:56">
      <c r="W838" s="274"/>
      <c r="Y838" s="274"/>
      <c r="BC838" s="159">
        <f t="shared" si="28"/>
        <v>0</v>
      </c>
      <c r="BD838" s="159">
        <f t="shared" si="29"/>
        <v>0</v>
      </c>
    </row>
    <row r="839" spans="23:56">
      <c r="W839" s="274"/>
      <c r="Y839" s="274"/>
      <c r="BC839" s="159">
        <f t="shared" si="28"/>
        <v>0</v>
      </c>
      <c r="BD839" s="159">
        <f t="shared" si="29"/>
        <v>0</v>
      </c>
    </row>
    <row r="840" spans="23:56">
      <c r="W840" s="274"/>
      <c r="Y840" s="274"/>
      <c r="BC840" s="159">
        <f t="shared" si="28"/>
        <v>0</v>
      </c>
      <c r="BD840" s="159">
        <f t="shared" si="29"/>
        <v>0</v>
      </c>
    </row>
    <row r="841" spans="23:56">
      <c r="W841" s="274"/>
      <c r="Y841" s="274"/>
      <c r="BC841" s="159">
        <f t="shared" si="28"/>
        <v>0</v>
      </c>
      <c r="BD841" s="159">
        <f t="shared" si="29"/>
        <v>0</v>
      </c>
    </row>
    <row r="842" spans="23:56">
      <c r="W842" s="274"/>
      <c r="Y842" s="274"/>
      <c r="BC842" s="159">
        <f t="shared" si="28"/>
        <v>0</v>
      </c>
      <c r="BD842" s="159">
        <f t="shared" si="29"/>
        <v>0</v>
      </c>
    </row>
    <row r="843" spans="23:56">
      <c r="W843" s="274"/>
      <c r="Y843" s="274"/>
      <c r="BC843" s="159">
        <f t="shared" si="28"/>
        <v>0</v>
      </c>
      <c r="BD843" s="159">
        <f t="shared" si="29"/>
        <v>0</v>
      </c>
    </row>
    <row r="844" spans="23:56">
      <c r="W844" s="274"/>
      <c r="Y844" s="274"/>
      <c r="BC844" s="159">
        <f t="shared" si="28"/>
        <v>0</v>
      </c>
      <c r="BD844" s="159">
        <f t="shared" si="29"/>
        <v>0</v>
      </c>
    </row>
    <row r="845" spans="23:56">
      <c r="W845" s="274"/>
      <c r="Y845" s="274"/>
      <c r="BC845" s="159">
        <f t="shared" si="28"/>
        <v>0</v>
      </c>
      <c r="BD845" s="159">
        <f t="shared" si="29"/>
        <v>0</v>
      </c>
    </row>
    <row r="846" spans="23:56">
      <c r="W846" s="274"/>
      <c r="Y846" s="274"/>
      <c r="BC846" s="159">
        <f t="shared" si="28"/>
        <v>0</v>
      </c>
      <c r="BD846" s="159">
        <f t="shared" si="29"/>
        <v>0</v>
      </c>
    </row>
    <row r="847" spans="23:56">
      <c r="W847" s="274"/>
      <c r="Y847" s="274"/>
      <c r="BC847" s="159">
        <f t="shared" si="28"/>
        <v>0</v>
      </c>
      <c r="BD847" s="159">
        <f t="shared" si="29"/>
        <v>0</v>
      </c>
    </row>
    <row r="848" spans="23:56">
      <c r="W848" s="274"/>
      <c r="Y848" s="274"/>
      <c r="BC848" s="159">
        <f t="shared" si="28"/>
        <v>0</v>
      </c>
      <c r="BD848" s="159">
        <f t="shared" si="29"/>
        <v>0</v>
      </c>
    </row>
    <row r="849" spans="23:56">
      <c r="W849" s="274"/>
      <c r="Y849" s="274"/>
      <c r="BC849" s="159">
        <f t="shared" si="28"/>
        <v>0</v>
      </c>
      <c r="BD849" s="159">
        <f t="shared" si="29"/>
        <v>0</v>
      </c>
    </row>
    <row r="850" spans="23:56">
      <c r="W850" s="274"/>
      <c r="Y850" s="274"/>
      <c r="BC850" s="159">
        <f t="shared" si="28"/>
        <v>0</v>
      </c>
      <c r="BD850" s="159">
        <f t="shared" si="29"/>
        <v>0</v>
      </c>
    </row>
    <row r="851" spans="23:56">
      <c r="W851" s="274"/>
      <c r="Y851" s="274"/>
      <c r="BC851" s="159">
        <f t="shared" si="28"/>
        <v>0</v>
      </c>
      <c r="BD851" s="159">
        <f t="shared" si="29"/>
        <v>0</v>
      </c>
    </row>
    <row r="852" spans="23:56">
      <c r="W852" s="274"/>
      <c r="Y852" s="274"/>
      <c r="BC852" s="159">
        <f t="shared" si="28"/>
        <v>0</v>
      </c>
      <c r="BD852" s="159">
        <f t="shared" si="29"/>
        <v>0</v>
      </c>
    </row>
    <row r="853" spans="23:56">
      <c r="W853" s="274"/>
      <c r="Y853" s="274"/>
      <c r="BC853" s="159">
        <f t="shared" si="28"/>
        <v>0</v>
      </c>
      <c r="BD853" s="159">
        <f t="shared" si="29"/>
        <v>0</v>
      </c>
    </row>
    <row r="854" spans="23:56">
      <c r="W854" s="274"/>
      <c r="Y854" s="274"/>
      <c r="BC854" s="159">
        <f t="shared" si="28"/>
        <v>0</v>
      </c>
      <c r="BD854" s="159">
        <f t="shared" si="29"/>
        <v>0</v>
      </c>
    </row>
    <row r="855" spans="23:56">
      <c r="W855" s="274"/>
      <c r="Y855" s="274"/>
      <c r="BC855" s="159">
        <f t="shared" si="28"/>
        <v>0</v>
      </c>
      <c r="BD855" s="159">
        <f t="shared" si="29"/>
        <v>0</v>
      </c>
    </row>
    <row r="856" spans="23:56">
      <c r="W856" s="274"/>
      <c r="Y856" s="274"/>
      <c r="BC856" s="159">
        <f t="shared" si="28"/>
        <v>0</v>
      </c>
      <c r="BD856" s="159">
        <f t="shared" si="29"/>
        <v>0</v>
      </c>
    </row>
    <row r="857" spans="23:56">
      <c r="W857" s="274"/>
      <c r="Y857" s="274"/>
      <c r="BC857" s="159">
        <f t="shared" ref="BC857:BC920" si="30">I857</f>
        <v>0</v>
      </c>
      <c r="BD857" s="159">
        <f t="shared" ref="BD857:BD920" si="31">AS857</f>
        <v>0</v>
      </c>
    </row>
    <row r="858" spans="23:56">
      <c r="W858" s="274"/>
      <c r="Y858" s="274"/>
      <c r="BC858" s="159">
        <f t="shared" si="30"/>
        <v>0</v>
      </c>
      <c r="BD858" s="159">
        <f t="shared" si="31"/>
        <v>0</v>
      </c>
    </row>
    <row r="859" spans="23:56">
      <c r="W859" s="274"/>
      <c r="Y859" s="274"/>
      <c r="BC859" s="159">
        <f t="shared" si="30"/>
        <v>0</v>
      </c>
      <c r="BD859" s="159">
        <f t="shared" si="31"/>
        <v>0</v>
      </c>
    </row>
    <row r="860" spans="23:56">
      <c r="W860" s="274"/>
      <c r="Y860" s="274"/>
      <c r="BC860" s="159">
        <f t="shared" si="30"/>
        <v>0</v>
      </c>
      <c r="BD860" s="159">
        <f t="shared" si="31"/>
        <v>0</v>
      </c>
    </row>
    <row r="861" spans="23:56">
      <c r="W861" s="274"/>
      <c r="Y861" s="274"/>
      <c r="BC861" s="159">
        <f t="shared" si="30"/>
        <v>0</v>
      </c>
      <c r="BD861" s="159">
        <f t="shared" si="31"/>
        <v>0</v>
      </c>
    </row>
    <row r="862" spans="23:56">
      <c r="W862" s="274"/>
      <c r="Y862" s="274"/>
      <c r="BC862" s="159">
        <f t="shared" si="30"/>
        <v>0</v>
      </c>
      <c r="BD862" s="159">
        <f t="shared" si="31"/>
        <v>0</v>
      </c>
    </row>
    <row r="863" spans="23:56">
      <c r="W863" s="274"/>
      <c r="Y863" s="274"/>
      <c r="BC863" s="159">
        <f t="shared" si="30"/>
        <v>0</v>
      </c>
      <c r="BD863" s="159">
        <f t="shared" si="31"/>
        <v>0</v>
      </c>
    </row>
    <row r="864" spans="23:56">
      <c r="W864" s="274"/>
      <c r="Y864" s="274"/>
      <c r="BC864" s="159">
        <f t="shared" si="30"/>
        <v>0</v>
      </c>
      <c r="BD864" s="159">
        <f t="shared" si="31"/>
        <v>0</v>
      </c>
    </row>
    <row r="865" spans="23:56">
      <c r="W865" s="274"/>
      <c r="Y865" s="274"/>
      <c r="BC865" s="159">
        <f t="shared" si="30"/>
        <v>0</v>
      </c>
      <c r="BD865" s="159">
        <f t="shared" si="31"/>
        <v>0</v>
      </c>
    </row>
    <row r="866" spans="23:56">
      <c r="W866" s="274"/>
      <c r="Y866" s="274"/>
      <c r="BC866" s="159">
        <f t="shared" si="30"/>
        <v>0</v>
      </c>
      <c r="BD866" s="159">
        <f t="shared" si="31"/>
        <v>0</v>
      </c>
    </row>
    <row r="867" spans="23:56">
      <c r="W867" s="274"/>
      <c r="Y867" s="274"/>
      <c r="BC867" s="159">
        <f t="shared" si="30"/>
        <v>0</v>
      </c>
      <c r="BD867" s="159">
        <f t="shared" si="31"/>
        <v>0</v>
      </c>
    </row>
    <row r="868" spans="23:56">
      <c r="W868" s="274"/>
      <c r="Y868" s="274"/>
      <c r="BC868" s="159">
        <f t="shared" si="30"/>
        <v>0</v>
      </c>
      <c r="BD868" s="159">
        <f t="shared" si="31"/>
        <v>0</v>
      </c>
    </row>
    <row r="869" spans="23:56">
      <c r="W869" s="274"/>
      <c r="Y869" s="274"/>
      <c r="BC869" s="159">
        <f t="shared" si="30"/>
        <v>0</v>
      </c>
      <c r="BD869" s="159">
        <f t="shared" si="31"/>
        <v>0</v>
      </c>
    </row>
    <row r="870" spans="23:56">
      <c r="W870" s="274"/>
      <c r="Y870" s="274"/>
      <c r="BC870" s="159">
        <f t="shared" si="30"/>
        <v>0</v>
      </c>
      <c r="BD870" s="159">
        <f t="shared" si="31"/>
        <v>0</v>
      </c>
    </row>
    <row r="871" spans="23:56">
      <c r="W871" s="274"/>
      <c r="Y871" s="274"/>
      <c r="BC871" s="159">
        <f t="shared" si="30"/>
        <v>0</v>
      </c>
      <c r="BD871" s="159">
        <f t="shared" si="31"/>
        <v>0</v>
      </c>
    </row>
    <row r="872" spans="23:56">
      <c r="W872" s="274"/>
      <c r="Y872" s="274"/>
      <c r="BC872" s="159">
        <f t="shared" si="30"/>
        <v>0</v>
      </c>
      <c r="BD872" s="159">
        <f t="shared" si="31"/>
        <v>0</v>
      </c>
    </row>
    <row r="873" spans="23:56">
      <c r="W873" s="274"/>
      <c r="Y873" s="274"/>
      <c r="BC873" s="159">
        <f t="shared" si="30"/>
        <v>0</v>
      </c>
      <c r="BD873" s="159">
        <f t="shared" si="31"/>
        <v>0</v>
      </c>
    </row>
    <row r="874" spans="23:56">
      <c r="W874" s="274"/>
      <c r="Y874" s="274"/>
      <c r="BC874" s="159">
        <f t="shared" si="30"/>
        <v>0</v>
      </c>
      <c r="BD874" s="159">
        <f t="shared" si="31"/>
        <v>0</v>
      </c>
    </row>
    <row r="875" spans="23:56">
      <c r="W875" s="274"/>
      <c r="Y875" s="274"/>
      <c r="BC875" s="159">
        <f t="shared" si="30"/>
        <v>0</v>
      </c>
      <c r="BD875" s="159">
        <f t="shared" si="31"/>
        <v>0</v>
      </c>
    </row>
    <row r="876" spans="23:56">
      <c r="W876" s="274"/>
      <c r="Y876" s="274"/>
      <c r="BC876" s="159">
        <f t="shared" si="30"/>
        <v>0</v>
      </c>
      <c r="BD876" s="159">
        <f t="shared" si="31"/>
        <v>0</v>
      </c>
    </row>
    <row r="877" spans="23:56">
      <c r="W877" s="274"/>
      <c r="Y877" s="274"/>
      <c r="BC877" s="159">
        <f t="shared" si="30"/>
        <v>0</v>
      </c>
      <c r="BD877" s="159">
        <f t="shared" si="31"/>
        <v>0</v>
      </c>
    </row>
    <row r="878" spans="23:56">
      <c r="W878" s="274"/>
      <c r="Y878" s="274"/>
      <c r="BC878" s="159">
        <f t="shared" si="30"/>
        <v>0</v>
      </c>
      <c r="BD878" s="159">
        <f t="shared" si="31"/>
        <v>0</v>
      </c>
    </row>
    <row r="879" spans="23:56">
      <c r="W879" s="274"/>
      <c r="Y879" s="274"/>
      <c r="BC879" s="159">
        <f t="shared" si="30"/>
        <v>0</v>
      </c>
      <c r="BD879" s="159">
        <f t="shared" si="31"/>
        <v>0</v>
      </c>
    </row>
    <row r="880" spans="23:56">
      <c r="W880" s="274"/>
      <c r="Y880" s="274"/>
      <c r="BC880" s="159">
        <f t="shared" si="30"/>
        <v>0</v>
      </c>
      <c r="BD880" s="159">
        <f t="shared" si="31"/>
        <v>0</v>
      </c>
    </row>
    <row r="881" spans="23:56">
      <c r="W881" s="274"/>
      <c r="Y881" s="274"/>
      <c r="BC881" s="159">
        <f t="shared" si="30"/>
        <v>0</v>
      </c>
      <c r="BD881" s="159">
        <f t="shared" si="31"/>
        <v>0</v>
      </c>
    </row>
    <row r="882" spans="23:56">
      <c r="W882" s="274"/>
      <c r="Y882" s="274"/>
      <c r="BC882" s="159">
        <f t="shared" si="30"/>
        <v>0</v>
      </c>
      <c r="BD882" s="159">
        <f t="shared" si="31"/>
        <v>0</v>
      </c>
    </row>
    <row r="883" spans="23:56">
      <c r="W883" s="274"/>
      <c r="Y883" s="274"/>
      <c r="BC883" s="159">
        <f t="shared" si="30"/>
        <v>0</v>
      </c>
      <c r="BD883" s="159">
        <f t="shared" si="31"/>
        <v>0</v>
      </c>
    </row>
    <row r="884" spans="23:56">
      <c r="W884" s="274"/>
      <c r="Y884" s="274"/>
      <c r="BC884" s="159">
        <f t="shared" si="30"/>
        <v>0</v>
      </c>
      <c r="BD884" s="159">
        <f t="shared" si="31"/>
        <v>0</v>
      </c>
    </row>
    <row r="885" spans="23:56">
      <c r="W885" s="274"/>
      <c r="Y885" s="274"/>
      <c r="BC885" s="159">
        <f t="shared" si="30"/>
        <v>0</v>
      </c>
      <c r="BD885" s="159">
        <f t="shared" si="31"/>
        <v>0</v>
      </c>
    </row>
    <row r="886" spans="23:56">
      <c r="W886" s="274"/>
      <c r="Y886" s="274"/>
      <c r="BC886" s="159">
        <f t="shared" si="30"/>
        <v>0</v>
      </c>
      <c r="BD886" s="159">
        <f t="shared" si="31"/>
        <v>0</v>
      </c>
    </row>
    <row r="887" spans="23:56">
      <c r="W887" s="274"/>
      <c r="Y887" s="274"/>
      <c r="BC887" s="159">
        <f t="shared" si="30"/>
        <v>0</v>
      </c>
      <c r="BD887" s="159">
        <f t="shared" si="31"/>
        <v>0</v>
      </c>
    </row>
    <row r="888" spans="23:56">
      <c r="W888" s="274"/>
      <c r="Y888" s="274"/>
      <c r="BC888" s="159">
        <f t="shared" si="30"/>
        <v>0</v>
      </c>
      <c r="BD888" s="159">
        <f t="shared" si="31"/>
        <v>0</v>
      </c>
    </row>
    <row r="889" spans="23:56">
      <c r="W889" s="274"/>
      <c r="Y889" s="274"/>
      <c r="BC889" s="159">
        <f t="shared" si="30"/>
        <v>0</v>
      </c>
      <c r="BD889" s="159">
        <f t="shared" si="31"/>
        <v>0</v>
      </c>
    </row>
    <row r="890" spans="23:56">
      <c r="W890" s="274"/>
      <c r="Y890" s="274"/>
      <c r="BC890" s="159">
        <f t="shared" si="30"/>
        <v>0</v>
      </c>
      <c r="BD890" s="159">
        <f t="shared" si="31"/>
        <v>0</v>
      </c>
    </row>
    <row r="891" spans="23:56">
      <c r="W891" s="274"/>
      <c r="Y891" s="274"/>
      <c r="BC891" s="159">
        <f t="shared" si="30"/>
        <v>0</v>
      </c>
      <c r="BD891" s="159">
        <f t="shared" si="31"/>
        <v>0</v>
      </c>
    </row>
    <row r="892" spans="23:56">
      <c r="W892" s="274"/>
      <c r="Y892" s="274"/>
      <c r="BC892" s="159">
        <f t="shared" si="30"/>
        <v>0</v>
      </c>
      <c r="BD892" s="159">
        <f t="shared" si="31"/>
        <v>0</v>
      </c>
    </row>
    <row r="893" spans="23:56">
      <c r="W893" s="274"/>
      <c r="Y893" s="274"/>
      <c r="BC893" s="159">
        <f t="shared" si="30"/>
        <v>0</v>
      </c>
      <c r="BD893" s="159">
        <f t="shared" si="31"/>
        <v>0</v>
      </c>
    </row>
    <row r="894" spans="23:56">
      <c r="W894" s="274"/>
      <c r="Y894" s="274"/>
      <c r="BC894" s="159">
        <f t="shared" si="30"/>
        <v>0</v>
      </c>
      <c r="BD894" s="159">
        <f t="shared" si="31"/>
        <v>0</v>
      </c>
    </row>
    <row r="895" spans="23:56">
      <c r="W895" s="274"/>
      <c r="Y895" s="274"/>
      <c r="BC895" s="159">
        <f t="shared" si="30"/>
        <v>0</v>
      </c>
      <c r="BD895" s="159">
        <f t="shared" si="31"/>
        <v>0</v>
      </c>
    </row>
    <row r="896" spans="23:56">
      <c r="W896" s="274"/>
      <c r="Y896" s="274"/>
      <c r="BC896" s="159">
        <f t="shared" si="30"/>
        <v>0</v>
      </c>
      <c r="BD896" s="159">
        <f t="shared" si="31"/>
        <v>0</v>
      </c>
    </row>
    <row r="897" spans="23:56">
      <c r="W897" s="274"/>
      <c r="Y897" s="274"/>
      <c r="BC897" s="159">
        <f t="shared" si="30"/>
        <v>0</v>
      </c>
      <c r="BD897" s="159">
        <f t="shared" si="31"/>
        <v>0</v>
      </c>
    </row>
    <row r="898" spans="23:56">
      <c r="W898" s="274"/>
      <c r="Y898" s="274"/>
      <c r="BC898" s="159">
        <f t="shared" si="30"/>
        <v>0</v>
      </c>
      <c r="BD898" s="159">
        <f t="shared" si="31"/>
        <v>0</v>
      </c>
    </row>
    <row r="899" spans="23:56">
      <c r="W899" s="274"/>
      <c r="Y899" s="274"/>
      <c r="BC899" s="159">
        <f t="shared" si="30"/>
        <v>0</v>
      </c>
      <c r="BD899" s="159">
        <f t="shared" si="31"/>
        <v>0</v>
      </c>
    </row>
    <row r="900" spans="23:56">
      <c r="W900" s="274"/>
      <c r="Y900" s="274"/>
      <c r="BC900" s="159">
        <f t="shared" si="30"/>
        <v>0</v>
      </c>
      <c r="BD900" s="159">
        <f t="shared" si="31"/>
        <v>0</v>
      </c>
    </row>
    <row r="901" spans="23:56">
      <c r="W901" s="274"/>
      <c r="Y901" s="274"/>
      <c r="BC901" s="159">
        <f t="shared" si="30"/>
        <v>0</v>
      </c>
      <c r="BD901" s="159">
        <f t="shared" si="31"/>
        <v>0</v>
      </c>
    </row>
    <row r="902" spans="23:56">
      <c r="W902" s="274"/>
      <c r="Y902" s="274"/>
      <c r="BC902" s="159">
        <f t="shared" si="30"/>
        <v>0</v>
      </c>
      <c r="BD902" s="159">
        <f t="shared" si="31"/>
        <v>0</v>
      </c>
    </row>
    <row r="903" spans="23:56">
      <c r="W903" s="274"/>
      <c r="Y903" s="274"/>
      <c r="BC903" s="159">
        <f t="shared" si="30"/>
        <v>0</v>
      </c>
      <c r="BD903" s="159">
        <f t="shared" si="31"/>
        <v>0</v>
      </c>
    </row>
    <row r="904" spans="23:56">
      <c r="W904" s="274"/>
      <c r="Y904" s="274"/>
      <c r="BC904" s="159">
        <f t="shared" si="30"/>
        <v>0</v>
      </c>
      <c r="BD904" s="159">
        <f t="shared" si="31"/>
        <v>0</v>
      </c>
    </row>
    <row r="905" spans="23:56">
      <c r="W905" s="274"/>
      <c r="Y905" s="274"/>
      <c r="BC905" s="159">
        <f t="shared" si="30"/>
        <v>0</v>
      </c>
      <c r="BD905" s="159">
        <f t="shared" si="31"/>
        <v>0</v>
      </c>
    </row>
    <row r="906" spans="23:56">
      <c r="W906" s="274"/>
      <c r="Y906" s="274"/>
      <c r="BC906" s="159">
        <f t="shared" si="30"/>
        <v>0</v>
      </c>
      <c r="BD906" s="159">
        <f t="shared" si="31"/>
        <v>0</v>
      </c>
    </row>
    <row r="907" spans="23:56">
      <c r="W907" s="274"/>
      <c r="Y907" s="274"/>
      <c r="BC907" s="159">
        <f t="shared" si="30"/>
        <v>0</v>
      </c>
      <c r="BD907" s="159">
        <f t="shared" si="31"/>
        <v>0</v>
      </c>
    </row>
    <row r="908" spans="23:56">
      <c r="W908" s="274"/>
      <c r="Y908" s="274"/>
      <c r="BC908" s="159">
        <f t="shared" si="30"/>
        <v>0</v>
      </c>
      <c r="BD908" s="159">
        <f t="shared" si="31"/>
        <v>0</v>
      </c>
    </row>
    <row r="909" spans="23:56">
      <c r="W909" s="274"/>
      <c r="Y909" s="274"/>
      <c r="BC909" s="159">
        <f t="shared" si="30"/>
        <v>0</v>
      </c>
      <c r="BD909" s="159">
        <f t="shared" si="31"/>
        <v>0</v>
      </c>
    </row>
    <row r="910" spans="23:56">
      <c r="W910" s="274"/>
      <c r="Y910" s="274"/>
      <c r="BC910" s="159">
        <f t="shared" si="30"/>
        <v>0</v>
      </c>
      <c r="BD910" s="159">
        <f t="shared" si="31"/>
        <v>0</v>
      </c>
    </row>
    <row r="911" spans="23:56">
      <c r="W911" s="274"/>
      <c r="Y911" s="274"/>
      <c r="BC911" s="159">
        <f t="shared" si="30"/>
        <v>0</v>
      </c>
      <c r="BD911" s="159">
        <f t="shared" si="31"/>
        <v>0</v>
      </c>
    </row>
    <row r="912" spans="23:56">
      <c r="W912" s="274"/>
      <c r="Y912" s="274"/>
      <c r="BC912" s="159">
        <f t="shared" si="30"/>
        <v>0</v>
      </c>
      <c r="BD912" s="159">
        <f t="shared" si="31"/>
        <v>0</v>
      </c>
    </row>
    <row r="913" spans="23:56">
      <c r="W913" s="274"/>
      <c r="Y913" s="274"/>
      <c r="BC913" s="159">
        <f t="shared" si="30"/>
        <v>0</v>
      </c>
      <c r="BD913" s="159">
        <f t="shared" si="31"/>
        <v>0</v>
      </c>
    </row>
    <row r="914" spans="23:56">
      <c r="W914" s="274"/>
      <c r="Y914" s="274"/>
      <c r="BC914" s="159">
        <f t="shared" si="30"/>
        <v>0</v>
      </c>
      <c r="BD914" s="159">
        <f t="shared" si="31"/>
        <v>0</v>
      </c>
    </row>
    <row r="915" spans="23:56">
      <c r="W915" s="274"/>
      <c r="Y915" s="274"/>
      <c r="BC915" s="159">
        <f t="shared" si="30"/>
        <v>0</v>
      </c>
      <c r="BD915" s="159">
        <f t="shared" si="31"/>
        <v>0</v>
      </c>
    </row>
    <row r="916" spans="23:56">
      <c r="W916" s="274"/>
      <c r="Y916" s="274"/>
      <c r="BC916" s="159">
        <f t="shared" si="30"/>
        <v>0</v>
      </c>
      <c r="BD916" s="159">
        <f t="shared" si="31"/>
        <v>0</v>
      </c>
    </row>
    <row r="917" spans="23:56">
      <c r="W917" s="274"/>
      <c r="Y917" s="274"/>
      <c r="BC917" s="159">
        <f t="shared" si="30"/>
        <v>0</v>
      </c>
      <c r="BD917" s="159">
        <f t="shared" si="31"/>
        <v>0</v>
      </c>
    </row>
    <row r="918" spans="23:56">
      <c r="W918" s="274"/>
      <c r="Y918" s="274"/>
      <c r="BC918" s="159">
        <f t="shared" si="30"/>
        <v>0</v>
      </c>
      <c r="BD918" s="159">
        <f t="shared" si="31"/>
        <v>0</v>
      </c>
    </row>
    <row r="919" spans="23:56">
      <c r="W919" s="274"/>
      <c r="Y919" s="274"/>
      <c r="BC919" s="159">
        <f t="shared" si="30"/>
        <v>0</v>
      </c>
      <c r="BD919" s="159">
        <f t="shared" si="31"/>
        <v>0</v>
      </c>
    </row>
    <row r="920" spans="23:56">
      <c r="W920" s="274"/>
      <c r="Y920" s="274"/>
      <c r="BC920" s="159">
        <f t="shared" si="30"/>
        <v>0</v>
      </c>
      <c r="BD920" s="159">
        <f t="shared" si="31"/>
        <v>0</v>
      </c>
    </row>
    <row r="921" spans="23:56">
      <c r="W921" s="274"/>
      <c r="Y921" s="274"/>
      <c r="BC921" s="159">
        <f t="shared" ref="BC921:BC984" si="32">I921</f>
        <v>0</v>
      </c>
      <c r="BD921" s="159">
        <f t="shared" ref="BD921:BD984" si="33">AS921</f>
        <v>0</v>
      </c>
    </row>
    <row r="922" spans="23:56">
      <c r="W922" s="274"/>
      <c r="Y922" s="274"/>
      <c r="BC922" s="159">
        <f t="shared" si="32"/>
        <v>0</v>
      </c>
      <c r="BD922" s="159">
        <f t="shared" si="33"/>
        <v>0</v>
      </c>
    </row>
    <row r="923" spans="23:56">
      <c r="W923" s="274"/>
      <c r="Y923" s="274"/>
      <c r="BC923" s="159">
        <f t="shared" si="32"/>
        <v>0</v>
      </c>
      <c r="BD923" s="159">
        <f t="shared" si="33"/>
        <v>0</v>
      </c>
    </row>
    <row r="924" spans="23:56">
      <c r="W924" s="274"/>
      <c r="Y924" s="274"/>
      <c r="BC924" s="159">
        <f t="shared" si="32"/>
        <v>0</v>
      </c>
      <c r="BD924" s="159">
        <f t="shared" si="33"/>
        <v>0</v>
      </c>
    </row>
    <row r="925" spans="23:56">
      <c r="W925" s="274"/>
      <c r="Y925" s="274"/>
      <c r="BC925" s="159">
        <f t="shared" si="32"/>
        <v>0</v>
      </c>
      <c r="BD925" s="159">
        <f t="shared" si="33"/>
        <v>0</v>
      </c>
    </row>
    <row r="926" spans="23:56">
      <c r="W926" s="274"/>
      <c r="Y926" s="274"/>
      <c r="BC926" s="159">
        <f t="shared" si="32"/>
        <v>0</v>
      </c>
      <c r="BD926" s="159">
        <f t="shared" si="33"/>
        <v>0</v>
      </c>
    </row>
    <row r="927" spans="23:56">
      <c r="W927" s="274"/>
      <c r="Y927" s="274"/>
      <c r="BC927" s="159">
        <f t="shared" si="32"/>
        <v>0</v>
      </c>
      <c r="BD927" s="159">
        <f t="shared" si="33"/>
        <v>0</v>
      </c>
    </row>
    <row r="928" spans="23:56">
      <c r="W928" s="274"/>
      <c r="Y928" s="274"/>
      <c r="BC928" s="159">
        <f t="shared" si="32"/>
        <v>0</v>
      </c>
      <c r="BD928" s="159">
        <f t="shared" si="33"/>
        <v>0</v>
      </c>
    </row>
    <row r="929" spans="23:56">
      <c r="W929" s="274"/>
      <c r="Y929" s="274"/>
      <c r="BC929" s="159">
        <f t="shared" si="32"/>
        <v>0</v>
      </c>
      <c r="BD929" s="159">
        <f t="shared" si="33"/>
        <v>0</v>
      </c>
    </row>
    <row r="930" spans="23:56">
      <c r="W930" s="274"/>
      <c r="Y930" s="274"/>
      <c r="BC930" s="159">
        <f t="shared" si="32"/>
        <v>0</v>
      </c>
      <c r="BD930" s="159">
        <f t="shared" si="33"/>
        <v>0</v>
      </c>
    </row>
    <row r="931" spans="23:56">
      <c r="W931" s="274"/>
      <c r="Y931" s="274"/>
      <c r="BC931" s="159">
        <f t="shared" si="32"/>
        <v>0</v>
      </c>
      <c r="BD931" s="159">
        <f t="shared" si="33"/>
        <v>0</v>
      </c>
    </row>
    <row r="932" spans="23:56">
      <c r="W932" s="274"/>
      <c r="Y932" s="274"/>
      <c r="BC932" s="159">
        <f t="shared" si="32"/>
        <v>0</v>
      </c>
      <c r="BD932" s="159">
        <f t="shared" si="33"/>
        <v>0</v>
      </c>
    </row>
    <row r="933" spans="23:56">
      <c r="W933" s="274"/>
      <c r="Y933" s="274"/>
      <c r="BC933" s="159">
        <f t="shared" si="32"/>
        <v>0</v>
      </c>
      <c r="BD933" s="159">
        <f t="shared" si="33"/>
        <v>0</v>
      </c>
    </row>
    <row r="934" spans="23:56">
      <c r="W934" s="274"/>
      <c r="Y934" s="274"/>
      <c r="BC934" s="159">
        <f t="shared" si="32"/>
        <v>0</v>
      </c>
      <c r="BD934" s="159">
        <f t="shared" si="33"/>
        <v>0</v>
      </c>
    </row>
    <row r="935" spans="23:56">
      <c r="W935" s="274"/>
      <c r="Y935" s="274"/>
      <c r="BC935" s="159">
        <f t="shared" si="32"/>
        <v>0</v>
      </c>
      <c r="BD935" s="159">
        <f t="shared" si="33"/>
        <v>0</v>
      </c>
    </row>
    <row r="936" spans="23:56">
      <c r="W936" s="274"/>
      <c r="Y936" s="274"/>
      <c r="BC936" s="159">
        <f t="shared" si="32"/>
        <v>0</v>
      </c>
      <c r="BD936" s="159">
        <f t="shared" si="33"/>
        <v>0</v>
      </c>
    </row>
    <row r="937" spans="23:56">
      <c r="W937" s="274"/>
      <c r="Y937" s="274"/>
      <c r="BC937" s="159">
        <f t="shared" si="32"/>
        <v>0</v>
      </c>
      <c r="BD937" s="159">
        <f t="shared" si="33"/>
        <v>0</v>
      </c>
    </row>
    <row r="938" spans="23:56">
      <c r="W938" s="274"/>
      <c r="Y938" s="274"/>
      <c r="BC938" s="159">
        <f t="shared" si="32"/>
        <v>0</v>
      </c>
      <c r="BD938" s="159">
        <f t="shared" si="33"/>
        <v>0</v>
      </c>
    </row>
    <row r="939" spans="23:56">
      <c r="W939" s="274"/>
      <c r="Y939" s="274"/>
      <c r="BC939" s="159">
        <f t="shared" si="32"/>
        <v>0</v>
      </c>
      <c r="BD939" s="159">
        <f t="shared" si="33"/>
        <v>0</v>
      </c>
    </row>
    <row r="940" spans="23:56">
      <c r="W940" s="274"/>
      <c r="Y940" s="274"/>
      <c r="BC940" s="159">
        <f t="shared" si="32"/>
        <v>0</v>
      </c>
      <c r="BD940" s="159">
        <f t="shared" si="33"/>
        <v>0</v>
      </c>
    </row>
    <row r="941" spans="23:56">
      <c r="W941" s="274"/>
      <c r="Y941" s="274"/>
      <c r="BC941" s="159">
        <f t="shared" si="32"/>
        <v>0</v>
      </c>
      <c r="BD941" s="159">
        <f t="shared" si="33"/>
        <v>0</v>
      </c>
    </row>
    <row r="942" spans="23:56">
      <c r="W942" s="274"/>
      <c r="Y942" s="274"/>
      <c r="BC942" s="159">
        <f t="shared" si="32"/>
        <v>0</v>
      </c>
      <c r="BD942" s="159">
        <f t="shared" si="33"/>
        <v>0</v>
      </c>
    </row>
    <row r="943" spans="23:56">
      <c r="W943" s="274"/>
      <c r="Y943" s="274"/>
      <c r="BC943" s="159">
        <f t="shared" si="32"/>
        <v>0</v>
      </c>
      <c r="BD943" s="159">
        <f t="shared" si="33"/>
        <v>0</v>
      </c>
    </row>
    <row r="944" spans="23:56">
      <c r="W944" s="274"/>
      <c r="Y944" s="274"/>
      <c r="BC944" s="159">
        <f t="shared" si="32"/>
        <v>0</v>
      </c>
      <c r="BD944" s="159">
        <f t="shared" si="33"/>
        <v>0</v>
      </c>
    </row>
    <row r="945" spans="23:56">
      <c r="W945" s="274"/>
      <c r="Y945" s="274"/>
      <c r="BC945" s="159">
        <f t="shared" si="32"/>
        <v>0</v>
      </c>
      <c r="BD945" s="159">
        <f t="shared" si="33"/>
        <v>0</v>
      </c>
    </row>
    <row r="946" spans="23:56">
      <c r="W946" s="274"/>
      <c r="Y946" s="274"/>
      <c r="BC946" s="159">
        <f t="shared" si="32"/>
        <v>0</v>
      </c>
      <c r="BD946" s="159">
        <f t="shared" si="33"/>
        <v>0</v>
      </c>
    </row>
    <row r="947" spans="23:56">
      <c r="W947" s="274"/>
      <c r="Y947" s="274"/>
      <c r="BC947" s="159">
        <f t="shared" si="32"/>
        <v>0</v>
      </c>
      <c r="BD947" s="159">
        <f t="shared" si="33"/>
        <v>0</v>
      </c>
    </row>
    <row r="948" spans="23:56">
      <c r="W948" s="274"/>
      <c r="Y948" s="274"/>
      <c r="BC948" s="159">
        <f t="shared" si="32"/>
        <v>0</v>
      </c>
      <c r="BD948" s="159">
        <f t="shared" si="33"/>
        <v>0</v>
      </c>
    </row>
    <row r="949" spans="23:56">
      <c r="W949" s="274"/>
      <c r="Y949" s="274"/>
      <c r="BC949" s="159">
        <f t="shared" si="32"/>
        <v>0</v>
      </c>
      <c r="BD949" s="159">
        <f t="shared" si="33"/>
        <v>0</v>
      </c>
    </row>
    <row r="950" spans="23:56">
      <c r="W950" s="274"/>
      <c r="Y950" s="274"/>
      <c r="BC950" s="159">
        <f t="shared" si="32"/>
        <v>0</v>
      </c>
      <c r="BD950" s="159">
        <f t="shared" si="33"/>
        <v>0</v>
      </c>
    </row>
    <row r="951" spans="23:56">
      <c r="W951" s="274"/>
      <c r="Y951" s="274"/>
      <c r="BC951" s="159">
        <f t="shared" si="32"/>
        <v>0</v>
      </c>
      <c r="BD951" s="159">
        <f t="shared" si="33"/>
        <v>0</v>
      </c>
    </row>
    <row r="952" spans="23:56">
      <c r="W952" s="274"/>
      <c r="Y952" s="274"/>
      <c r="BC952" s="159">
        <f t="shared" si="32"/>
        <v>0</v>
      </c>
      <c r="BD952" s="159">
        <f t="shared" si="33"/>
        <v>0</v>
      </c>
    </row>
    <row r="953" spans="23:56">
      <c r="W953" s="274"/>
      <c r="Y953" s="274"/>
      <c r="BC953" s="159">
        <f t="shared" si="32"/>
        <v>0</v>
      </c>
      <c r="BD953" s="159">
        <f t="shared" si="33"/>
        <v>0</v>
      </c>
    </row>
    <row r="954" spans="23:56">
      <c r="W954" s="274"/>
      <c r="Y954" s="274"/>
      <c r="BC954" s="159">
        <f t="shared" si="32"/>
        <v>0</v>
      </c>
      <c r="BD954" s="159">
        <f t="shared" si="33"/>
        <v>0</v>
      </c>
    </row>
    <row r="955" spans="23:56">
      <c r="W955" s="274"/>
      <c r="Y955" s="274"/>
      <c r="BC955" s="159">
        <f t="shared" si="32"/>
        <v>0</v>
      </c>
      <c r="BD955" s="159">
        <f t="shared" si="33"/>
        <v>0</v>
      </c>
    </row>
    <row r="956" spans="23:56">
      <c r="W956" s="274"/>
      <c r="Y956" s="274"/>
      <c r="BC956" s="159">
        <f t="shared" si="32"/>
        <v>0</v>
      </c>
      <c r="BD956" s="159">
        <f t="shared" si="33"/>
        <v>0</v>
      </c>
    </row>
    <row r="957" spans="23:56">
      <c r="W957" s="274"/>
      <c r="Y957" s="274"/>
      <c r="BC957" s="159">
        <f t="shared" si="32"/>
        <v>0</v>
      </c>
      <c r="BD957" s="159">
        <f t="shared" si="33"/>
        <v>0</v>
      </c>
    </row>
    <row r="958" spans="23:56">
      <c r="W958" s="274"/>
      <c r="Y958" s="274"/>
      <c r="BC958" s="159">
        <f t="shared" si="32"/>
        <v>0</v>
      </c>
      <c r="BD958" s="159">
        <f t="shared" si="33"/>
        <v>0</v>
      </c>
    </row>
    <row r="959" spans="23:56">
      <c r="W959" s="274"/>
      <c r="Y959" s="274"/>
      <c r="BC959" s="159">
        <f t="shared" si="32"/>
        <v>0</v>
      </c>
      <c r="BD959" s="159">
        <f t="shared" si="33"/>
        <v>0</v>
      </c>
    </row>
    <row r="960" spans="23:56">
      <c r="W960" s="274"/>
      <c r="Y960" s="274"/>
      <c r="BC960" s="159">
        <f t="shared" si="32"/>
        <v>0</v>
      </c>
      <c r="BD960" s="159">
        <f t="shared" si="33"/>
        <v>0</v>
      </c>
    </row>
    <row r="961" spans="23:56">
      <c r="W961" s="274"/>
      <c r="Y961" s="274"/>
      <c r="BC961" s="159">
        <f t="shared" si="32"/>
        <v>0</v>
      </c>
      <c r="BD961" s="159">
        <f t="shared" si="33"/>
        <v>0</v>
      </c>
    </row>
    <row r="962" spans="23:56">
      <c r="W962" s="274"/>
      <c r="Y962" s="274"/>
      <c r="BC962" s="159">
        <f t="shared" si="32"/>
        <v>0</v>
      </c>
      <c r="BD962" s="159">
        <f t="shared" si="33"/>
        <v>0</v>
      </c>
    </row>
    <row r="963" spans="23:56">
      <c r="W963" s="274"/>
      <c r="Y963" s="274"/>
      <c r="BC963" s="159">
        <f t="shared" si="32"/>
        <v>0</v>
      </c>
      <c r="BD963" s="159">
        <f t="shared" si="33"/>
        <v>0</v>
      </c>
    </row>
    <row r="964" spans="23:56">
      <c r="W964" s="274"/>
      <c r="Y964" s="274"/>
      <c r="BC964" s="159">
        <f t="shared" si="32"/>
        <v>0</v>
      </c>
      <c r="BD964" s="159">
        <f t="shared" si="33"/>
        <v>0</v>
      </c>
    </row>
    <row r="965" spans="23:56">
      <c r="W965" s="274"/>
      <c r="Y965" s="274"/>
      <c r="BC965" s="159">
        <f t="shared" si="32"/>
        <v>0</v>
      </c>
      <c r="BD965" s="159">
        <f t="shared" si="33"/>
        <v>0</v>
      </c>
    </row>
    <row r="966" spans="23:56">
      <c r="W966" s="274"/>
      <c r="Y966" s="274"/>
      <c r="BC966" s="159">
        <f t="shared" si="32"/>
        <v>0</v>
      </c>
      <c r="BD966" s="159">
        <f t="shared" si="33"/>
        <v>0</v>
      </c>
    </row>
    <row r="967" spans="23:56">
      <c r="W967" s="274"/>
      <c r="Y967" s="274"/>
      <c r="BC967" s="159">
        <f t="shared" si="32"/>
        <v>0</v>
      </c>
      <c r="BD967" s="159">
        <f t="shared" si="33"/>
        <v>0</v>
      </c>
    </row>
    <row r="968" spans="23:56">
      <c r="W968" s="274"/>
      <c r="Y968" s="274"/>
      <c r="BC968" s="159">
        <f t="shared" si="32"/>
        <v>0</v>
      </c>
      <c r="BD968" s="159">
        <f t="shared" si="33"/>
        <v>0</v>
      </c>
    </row>
    <row r="969" spans="23:56">
      <c r="W969" s="274"/>
      <c r="Y969" s="274"/>
      <c r="BC969" s="159">
        <f t="shared" si="32"/>
        <v>0</v>
      </c>
      <c r="BD969" s="159">
        <f t="shared" si="33"/>
        <v>0</v>
      </c>
    </row>
    <row r="970" spans="23:56">
      <c r="W970" s="274"/>
      <c r="Y970" s="274"/>
      <c r="BC970" s="159">
        <f t="shared" si="32"/>
        <v>0</v>
      </c>
      <c r="BD970" s="159">
        <f t="shared" si="33"/>
        <v>0</v>
      </c>
    </row>
    <row r="971" spans="23:56">
      <c r="W971" s="274"/>
      <c r="Y971" s="274"/>
      <c r="BC971" s="159">
        <f t="shared" si="32"/>
        <v>0</v>
      </c>
      <c r="BD971" s="159">
        <f t="shared" si="33"/>
        <v>0</v>
      </c>
    </row>
    <row r="972" spans="23:56">
      <c r="W972" s="274"/>
      <c r="Y972" s="274"/>
      <c r="BC972" s="159">
        <f t="shared" si="32"/>
        <v>0</v>
      </c>
      <c r="BD972" s="159">
        <f t="shared" si="33"/>
        <v>0</v>
      </c>
    </row>
    <row r="973" spans="23:56">
      <c r="W973" s="274"/>
      <c r="Y973" s="274"/>
      <c r="BC973" s="159">
        <f t="shared" si="32"/>
        <v>0</v>
      </c>
      <c r="BD973" s="159">
        <f t="shared" si="33"/>
        <v>0</v>
      </c>
    </row>
    <row r="974" spans="23:56">
      <c r="W974" s="274"/>
      <c r="Y974" s="274"/>
      <c r="BC974" s="159">
        <f t="shared" si="32"/>
        <v>0</v>
      </c>
      <c r="BD974" s="159">
        <f t="shared" si="33"/>
        <v>0</v>
      </c>
    </row>
    <row r="975" spans="23:56">
      <c r="W975" s="274"/>
      <c r="Y975" s="274"/>
      <c r="BC975" s="159">
        <f t="shared" si="32"/>
        <v>0</v>
      </c>
      <c r="BD975" s="159">
        <f t="shared" si="33"/>
        <v>0</v>
      </c>
    </row>
    <row r="976" spans="23:56">
      <c r="W976" s="274"/>
      <c r="Y976" s="274"/>
      <c r="BC976" s="159">
        <f t="shared" si="32"/>
        <v>0</v>
      </c>
      <c r="BD976" s="159">
        <f t="shared" si="33"/>
        <v>0</v>
      </c>
    </row>
    <row r="977" spans="23:56">
      <c r="W977" s="274"/>
      <c r="Y977" s="274"/>
      <c r="BC977" s="159">
        <f t="shared" si="32"/>
        <v>0</v>
      </c>
      <c r="BD977" s="159">
        <f t="shared" si="33"/>
        <v>0</v>
      </c>
    </row>
    <row r="978" spans="23:56">
      <c r="W978" s="274"/>
      <c r="Y978" s="274"/>
      <c r="BC978" s="159">
        <f t="shared" si="32"/>
        <v>0</v>
      </c>
      <c r="BD978" s="159">
        <f t="shared" si="33"/>
        <v>0</v>
      </c>
    </row>
    <row r="979" spans="23:56">
      <c r="W979" s="274"/>
      <c r="Y979" s="274"/>
      <c r="BC979" s="159">
        <f t="shared" si="32"/>
        <v>0</v>
      </c>
      <c r="BD979" s="159">
        <f t="shared" si="33"/>
        <v>0</v>
      </c>
    </row>
    <row r="980" spans="23:56">
      <c r="W980" s="274"/>
      <c r="Y980" s="274"/>
      <c r="BC980" s="159">
        <f t="shared" si="32"/>
        <v>0</v>
      </c>
      <c r="BD980" s="159">
        <f t="shared" si="33"/>
        <v>0</v>
      </c>
    </row>
    <row r="981" spans="23:56">
      <c r="W981" s="274"/>
      <c r="Y981" s="274"/>
      <c r="BC981" s="159">
        <f t="shared" si="32"/>
        <v>0</v>
      </c>
      <c r="BD981" s="159">
        <f t="shared" si="33"/>
        <v>0</v>
      </c>
    </row>
    <row r="982" spans="23:56">
      <c r="W982" s="274"/>
      <c r="Y982" s="274"/>
      <c r="BC982" s="159">
        <f t="shared" si="32"/>
        <v>0</v>
      </c>
      <c r="BD982" s="159">
        <f t="shared" si="33"/>
        <v>0</v>
      </c>
    </row>
    <row r="983" spans="23:56">
      <c r="W983" s="274"/>
      <c r="Y983" s="274"/>
      <c r="BC983" s="159">
        <f t="shared" si="32"/>
        <v>0</v>
      </c>
      <c r="BD983" s="159">
        <f t="shared" si="33"/>
        <v>0</v>
      </c>
    </row>
    <row r="984" spans="23:56">
      <c r="W984" s="274"/>
      <c r="Y984" s="274"/>
      <c r="BC984" s="159">
        <f t="shared" si="32"/>
        <v>0</v>
      </c>
      <c r="BD984" s="159">
        <f t="shared" si="33"/>
        <v>0</v>
      </c>
    </row>
    <row r="985" spans="23:56">
      <c r="W985" s="274"/>
      <c r="Y985" s="274"/>
      <c r="BC985" s="159">
        <f t="shared" ref="BC985:BC1048" si="34">I985</f>
        <v>0</v>
      </c>
      <c r="BD985" s="159">
        <f t="shared" ref="BD985:BD1048" si="35">AS985</f>
        <v>0</v>
      </c>
    </row>
    <row r="986" spans="23:56">
      <c r="W986" s="274"/>
      <c r="Y986" s="274"/>
      <c r="BC986" s="159">
        <f t="shared" si="34"/>
        <v>0</v>
      </c>
      <c r="BD986" s="159">
        <f t="shared" si="35"/>
        <v>0</v>
      </c>
    </row>
    <row r="987" spans="23:56">
      <c r="W987" s="274"/>
      <c r="Y987" s="274"/>
      <c r="BC987" s="159">
        <f t="shared" si="34"/>
        <v>0</v>
      </c>
      <c r="BD987" s="159">
        <f t="shared" si="35"/>
        <v>0</v>
      </c>
    </row>
    <row r="988" spans="23:56">
      <c r="W988" s="274"/>
      <c r="Y988" s="274"/>
      <c r="BC988" s="159">
        <f t="shared" si="34"/>
        <v>0</v>
      </c>
      <c r="BD988" s="159">
        <f t="shared" si="35"/>
        <v>0</v>
      </c>
    </row>
    <row r="989" spans="23:56">
      <c r="W989" s="274"/>
      <c r="Y989" s="274"/>
      <c r="BC989" s="159">
        <f t="shared" si="34"/>
        <v>0</v>
      </c>
      <c r="BD989" s="159">
        <f t="shared" si="35"/>
        <v>0</v>
      </c>
    </row>
    <row r="990" spans="23:56">
      <c r="W990" s="274"/>
      <c r="Y990" s="274"/>
      <c r="BC990" s="159">
        <f t="shared" si="34"/>
        <v>0</v>
      </c>
      <c r="BD990" s="159">
        <f t="shared" si="35"/>
        <v>0</v>
      </c>
    </row>
    <row r="991" spans="23:56">
      <c r="W991" s="274"/>
      <c r="Y991" s="274"/>
      <c r="BC991" s="159">
        <f t="shared" si="34"/>
        <v>0</v>
      </c>
      <c r="BD991" s="159">
        <f t="shared" si="35"/>
        <v>0</v>
      </c>
    </row>
    <row r="992" spans="23:56">
      <c r="W992" s="274"/>
      <c r="Y992" s="274"/>
      <c r="BC992" s="159">
        <f t="shared" si="34"/>
        <v>0</v>
      </c>
      <c r="BD992" s="159">
        <f t="shared" si="35"/>
        <v>0</v>
      </c>
    </row>
    <row r="993" spans="23:56">
      <c r="W993" s="274"/>
      <c r="Y993" s="274"/>
      <c r="BC993" s="159">
        <f t="shared" si="34"/>
        <v>0</v>
      </c>
      <c r="BD993" s="159">
        <f t="shared" si="35"/>
        <v>0</v>
      </c>
    </row>
    <row r="994" spans="23:56">
      <c r="W994" s="274"/>
      <c r="Y994" s="274"/>
      <c r="BC994" s="159">
        <f t="shared" si="34"/>
        <v>0</v>
      </c>
      <c r="BD994" s="159">
        <f t="shared" si="35"/>
        <v>0</v>
      </c>
    </row>
    <row r="995" spans="23:56">
      <c r="W995" s="274"/>
      <c r="Y995" s="274"/>
      <c r="BC995" s="159">
        <f t="shared" si="34"/>
        <v>0</v>
      </c>
      <c r="BD995" s="159">
        <f t="shared" si="35"/>
        <v>0</v>
      </c>
    </row>
    <row r="996" spans="23:56">
      <c r="W996" s="274"/>
      <c r="Y996" s="274"/>
      <c r="BC996" s="159">
        <f t="shared" si="34"/>
        <v>0</v>
      </c>
      <c r="BD996" s="159">
        <f t="shared" si="35"/>
        <v>0</v>
      </c>
    </row>
    <row r="997" spans="23:56">
      <c r="W997" s="274"/>
      <c r="Y997" s="274"/>
      <c r="BC997" s="159">
        <f t="shared" si="34"/>
        <v>0</v>
      </c>
      <c r="BD997" s="159">
        <f t="shared" si="35"/>
        <v>0</v>
      </c>
    </row>
    <row r="998" spans="23:56">
      <c r="W998" s="274"/>
      <c r="Y998" s="274"/>
      <c r="BC998" s="159">
        <f t="shared" si="34"/>
        <v>0</v>
      </c>
      <c r="BD998" s="159">
        <f t="shared" si="35"/>
        <v>0</v>
      </c>
    </row>
    <row r="999" spans="23:56">
      <c r="W999" s="274"/>
      <c r="Y999" s="274"/>
      <c r="BC999" s="159">
        <f t="shared" si="34"/>
        <v>0</v>
      </c>
      <c r="BD999" s="159">
        <f t="shared" si="35"/>
        <v>0</v>
      </c>
    </row>
    <row r="1000" spans="23:56">
      <c r="W1000" s="274"/>
      <c r="Y1000" s="274"/>
      <c r="BC1000" s="159">
        <f t="shared" si="34"/>
        <v>0</v>
      </c>
      <c r="BD1000" s="159">
        <f t="shared" si="35"/>
        <v>0</v>
      </c>
    </row>
    <row r="1001" spans="23:56">
      <c r="W1001" s="274"/>
      <c r="Y1001" s="274"/>
      <c r="BC1001" s="159">
        <f t="shared" si="34"/>
        <v>0</v>
      </c>
      <c r="BD1001" s="159">
        <f t="shared" si="35"/>
        <v>0</v>
      </c>
    </row>
    <row r="1002" spans="23:56">
      <c r="W1002" s="274"/>
      <c r="Y1002" s="274"/>
      <c r="BC1002" s="159">
        <f t="shared" si="34"/>
        <v>0</v>
      </c>
      <c r="BD1002" s="159">
        <f t="shared" si="35"/>
        <v>0</v>
      </c>
    </row>
    <row r="1003" spans="23:56">
      <c r="W1003" s="274"/>
      <c r="Y1003" s="274"/>
      <c r="BC1003" s="159">
        <f t="shared" si="34"/>
        <v>0</v>
      </c>
      <c r="BD1003" s="159">
        <f t="shared" si="35"/>
        <v>0</v>
      </c>
    </row>
    <row r="1004" spans="23:56">
      <c r="W1004" s="274"/>
      <c r="Y1004" s="274"/>
      <c r="BC1004" s="159">
        <f t="shared" si="34"/>
        <v>0</v>
      </c>
      <c r="BD1004" s="159">
        <f t="shared" si="35"/>
        <v>0</v>
      </c>
    </row>
    <row r="1005" spans="23:56">
      <c r="W1005" s="274"/>
      <c r="Y1005" s="274"/>
      <c r="BC1005" s="159">
        <f t="shared" si="34"/>
        <v>0</v>
      </c>
      <c r="BD1005" s="159">
        <f t="shared" si="35"/>
        <v>0</v>
      </c>
    </row>
    <row r="1006" spans="23:56">
      <c r="W1006" s="274"/>
      <c r="Y1006" s="274"/>
      <c r="BC1006" s="159">
        <f t="shared" si="34"/>
        <v>0</v>
      </c>
      <c r="BD1006" s="159">
        <f t="shared" si="35"/>
        <v>0</v>
      </c>
    </row>
    <row r="1007" spans="23:56">
      <c r="W1007" s="274"/>
      <c r="Y1007" s="274"/>
      <c r="BC1007" s="159">
        <f t="shared" si="34"/>
        <v>0</v>
      </c>
      <c r="BD1007" s="159">
        <f t="shared" si="35"/>
        <v>0</v>
      </c>
    </row>
    <row r="1008" spans="23:56">
      <c r="W1008" s="274"/>
      <c r="Y1008" s="274"/>
      <c r="BC1008" s="159">
        <f t="shared" si="34"/>
        <v>0</v>
      </c>
      <c r="BD1008" s="159">
        <f t="shared" si="35"/>
        <v>0</v>
      </c>
    </row>
    <row r="1009" spans="23:56">
      <c r="W1009" s="274"/>
      <c r="Y1009" s="274"/>
      <c r="BC1009" s="159">
        <f t="shared" si="34"/>
        <v>0</v>
      </c>
      <c r="BD1009" s="159">
        <f t="shared" si="35"/>
        <v>0</v>
      </c>
    </row>
    <row r="1010" spans="23:56">
      <c r="W1010" s="274"/>
      <c r="Y1010" s="274"/>
      <c r="BC1010" s="159">
        <f t="shared" si="34"/>
        <v>0</v>
      </c>
      <c r="BD1010" s="159">
        <f t="shared" si="35"/>
        <v>0</v>
      </c>
    </row>
    <row r="1011" spans="23:56">
      <c r="W1011" s="274"/>
      <c r="Y1011" s="274"/>
      <c r="BC1011" s="159">
        <f t="shared" si="34"/>
        <v>0</v>
      </c>
      <c r="BD1011" s="159">
        <f t="shared" si="35"/>
        <v>0</v>
      </c>
    </row>
    <row r="1012" spans="23:56">
      <c r="W1012" s="274"/>
      <c r="Y1012" s="274"/>
      <c r="BC1012" s="159">
        <f t="shared" si="34"/>
        <v>0</v>
      </c>
      <c r="BD1012" s="159">
        <f t="shared" si="35"/>
        <v>0</v>
      </c>
    </row>
    <row r="1013" spans="23:56">
      <c r="W1013" s="274"/>
      <c r="Y1013" s="274"/>
      <c r="BC1013" s="159">
        <f t="shared" si="34"/>
        <v>0</v>
      </c>
      <c r="BD1013" s="159">
        <f t="shared" si="35"/>
        <v>0</v>
      </c>
    </row>
    <row r="1014" spans="23:56">
      <c r="W1014" s="274"/>
      <c r="Y1014" s="274"/>
      <c r="BC1014" s="159">
        <f t="shared" si="34"/>
        <v>0</v>
      </c>
      <c r="BD1014" s="159">
        <f t="shared" si="35"/>
        <v>0</v>
      </c>
    </row>
    <row r="1015" spans="23:56">
      <c r="W1015" s="274"/>
      <c r="Y1015" s="274"/>
      <c r="BC1015" s="159">
        <f t="shared" si="34"/>
        <v>0</v>
      </c>
      <c r="BD1015" s="159">
        <f t="shared" si="35"/>
        <v>0</v>
      </c>
    </row>
    <row r="1016" spans="23:56">
      <c r="W1016" s="274"/>
      <c r="Y1016" s="274"/>
      <c r="BC1016" s="159">
        <f t="shared" si="34"/>
        <v>0</v>
      </c>
      <c r="BD1016" s="159">
        <f t="shared" si="35"/>
        <v>0</v>
      </c>
    </row>
    <row r="1017" spans="23:56">
      <c r="W1017" s="274"/>
      <c r="Y1017" s="274"/>
      <c r="BC1017" s="159">
        <f t="shared" si="34"/>
        <v>0</v>
      </c>
      <c r="BD1017" s="159">
        <f t="shared" si="35"/>
        <v>0</v>
      </c>
    </row>
    <row r="1018" spans="23:56">
      <c r="W1018" s="274"/>
      <c r="Y1018" s="274"/>
      <c r="BC1018" s="159">
        <f t="shared" si="34"/>
        <v>0</v>
      </c>
      <c r="BD1018" s="159">
        <f t="shared" si="35"/>
        <v>0</v>
      </c>
    </row>
    <row r="1019" spans="23:56">
      <c r="W1019" s="274"/>
      <c r="Y1019" s="274"/>
      <c r="BC1019" s="159">
        <f t="shared" si="34"/>
        <v>0</v>
      </c>
      <c r="BD1019" s="159">
        <f t="shared" si="35"/>
        <v>0</v>
      </c>
    </row>
    <row r="1020" spans="23:56">
      <c r="W1020" s="274"/>
      <c r="Y1020" s="274"/>
      <c r="BC1020" s="159">
        <f t="shared" si="34"/>
        <v>0</v>
      </c>
      <c r="BD1020" s="159">
        <f t="shared" si="35"/>
        <v>0</v>
      </c>
    </row>
    <row r="1021" spans="23:56">
      <c r="W1021" s="274"/>
      <c r="Y1021" s="274"/>
      <c r="BC1021" s="159">
        <f t="shared" si="34"/>
        <v>0</v>
      </c>
      <c r="BD1021" s="159">
        <f t="shared" si="35"/>
        <v>0</v>
      </c>
    </row>
    <row r="1022" spans="23:56">
      <c r="W1022" s="274"/>
      <c r="Y1022" s="274"/>
      <c r="BC1022" s="159">
        <f t="shared" si="34"/>
        <v>0</v>
      </c>
      <c r="BD1022" s="159">
        <f t="shared" si="35"/>
        <v>0</v>
      </c>
    </row>
    <row r="1023" spans="23:56">
      <c r="W1023" s="274"/>
      <c r="Y1023" s="274"/>
      <c r="BC1023" s="159">
        <f t="shared" si="34"/>
        <v>0</v>
      </c>
      <c r="BD1023" s="159">
        <f t="shared" si="35"/>
        <v>0</v>
      </c>
    </row>
    <row r="1024" spans="23:56">
      <c r="W1024" s="274"/>
      <c r="Y1024" s="274"/>
      <c r="BC1024" s="159">
        <f t="shared" si="34"/>
        <v>0</v>
      </c>
      <c r="BD1024" s="159">
        <f t="shared" si="35"/>
        <v>0</v>
      </c>
    </row>
    <row r="1025" spans="23:56">
      <c r="W1025" s="274"/>
      <c r="Y1025" s="274"/>
      <c r="BC1025" s="159">
        <f t="shared" si="34"/>
        <v>0</v>
      </c>
      <c r="BD1025" s="159">
        <f t="shared" si="35"/>
        <v>0</v>
      </c>
    </row>
    <row r="1026" spans="23:56">
      <c r="W1026" s="274"/>
      <c r="Y1026" s="274"/>
      <c r="BC1026" s="159">
        <f t="shared" si="34"/>
        <v>0</v>
      </c>
      <c r="BD1026" s="159">
        <f t="shared" si="35"/>
        <v>0</v>
      </c>
    </row>
    <row r="1027" spans="23:56">
      <c r="W1027" s="274"/>
      <c r="Y1027" s="274"/>
      <c r="BC1027" s="159">
        <f t="shared" si="34"/>
        <v>0</v>
      </c>
      <c r="BD1027" s="159">
        <f t="shared" si="35"/>
        <v>0</v>
      </c>
    </row>
    <row r="1028" spans="23:56">
      <c r="W1028" s="274"/>
      <c r="Y1028" s="274"/>
      <c r="BC1028" s="159">
        <f t="shared" si="34"/>
        <v>0</v>
      </c>
      <c r="BD1028" s="159">
        <f t="shared" si="35"/>
        <v>0</v>
      </c>
    </row>
    <row r="1029" spans="23:56">
      <c r="W1029" s="274"/>
      <c r="Y1029" s="274"/>
      <c r="BC1029" s="159">
        <f t="shared" si="34"/>
        <v>0</v>
      </c>
      <c r="BD1029" s="159">
        <f t="shared" si="35"/>
        <v>0</v>
      </c>
    </row>
    <row r="1030" spans="23:56">
      <c r="W1030" s="274"/>
      <c r="Y1030" s="274"/>
      <c r="BC1030" s="159">
        <f t="shared" si="34"/>
        <v>0</v>
      </c>
      <c r="BD1030" s="159">
        <f t="shared" si="35"/>
        <v>0</v>
      </c>
    </row>
    <row r="1031" spans="23:56">
      <c r="W1031" s="274"/>
      <c r="Y1031" s="274"/>
      <c r="BC1031" s="159">
        <f t="shared" si="34"/>
        <v>0</v>
      </c>
      <c r="BD1031" s="159">
        <f t="shared" si="35"/>
        <v>0</v>
      </c>
    </row>
    <row r="1032" spans="23:56">
      <c r="W1032" s="274"/>
      <c r="Y1032" s="274"/>
      <c r="BC1032" s="159">
        <f t="shared" si="34"/>
        <v>0</v>
      </c>
      <c r="BD1032" s="159">
        <f t="shared" si="35"/>
        <v>0</v>
      </c>
    </row>
    <row r="1033" spans="23:56">
      <c r="W1033" s="274"/>
      <c r="Y1033" s="274"/>
      <c r="BC1033" s="159">
        <f t="shared" si="34"/>
        <v>0</v>
      </c>
      <c r="BD1033" s="159">
        <f t="shared" si="35"/>
        <v>0</v>
      </c>
    </row>
    <row r="1034" spans="23:56">
      <c r="W1034" s="274"/>
      <c r="Y1034" s="274"/>
      <c r="BC1034" s="159">
        <f t="shared" si="34"/>
        <v>0</v>
      </c>
      <c r="BD1034" s="159">
        <f t="shared" si="35"/>
        <v>0</v>
      </c>
    </row>
    <row r="1035" spans="23:56">
      <c r="W1035" s="274"/>
      <c r="Y1035" s="274"/>
      <c r="BC1035" s="159">
        <f t="shared" si="34"/>
        <v>0</v>
      </c>
      <c r="BD1035" s="159">
        <f t="shared" si="35"/>
        <v>0</v>
      </c>
    </row>
    <row r="1036" spans="23:56">
      <c r="W1036" s="274"/>
      <c r="Y1036" s="274"/>
      <c r="BC1036" s="159">
        <f t="shared" si="34"/>
        <v>0</v>
      </c>
      <c r="BD1036" s="159">
        <f t="shared" si="35"/>
        <v>0</v>
      </c>
    </row>
    <row r="1037" spans="23:56">
      <c r="W1037" s="274"/>
      <c r="Y1037" s="274"/>
      <c r="BC1037" s="159">
        <f t="shared" si="34"/>
        <v>0</v>
      </c>
      <c r="BD1037" s="159">
        <f t="shared" si="35"/>
        <v>0</v>
      </c>
    </row>
    <row r="1038" spans="23:56">
      <c r="W1038" s="274"/>
      <c r="Y1038" s="274"/>
      <c r="BC1038" s="159">
        <f t="shared" si="34"/>
        <v>0</v>
      </c>
      <c r="BD1038" s="159">
        <f t="shared" si="35"/>
        <v>0</v>
      </c>
    </row>
    <row r="1039" spans="23:56">
      <c r="W1039" s="274"/>
      <c r="Y1039" s="274"/>
      <c r="BC1039" s="159">
        <f t="shared" si="34"/>
        <v>0</v>
      </c>
      <c r="BD1039" s="159">
        <f t="shared" si="35"/>
        <v>0</v>
      </c>
    </row>
    <row r="1040" spans="23:56">
      <c r="W1040" s="274"/>
      <c r="Y1040" s="274"/>
      <c r="BC1040" s="159">
        <f t="shared" si="34"/>
        <v>0</v>
      </c>
      <c r="BD1040" s="159">
        <f t="shared" si="35"/>
        <v>0</v>
      </c>
    </row>
    <row r="1041" spans="23:56">
      <c r="W1041" s="274"/>
      <c r="Y1041" s="274"/>
      <c r="BC1041" s="159">
        <f t="shared" si="34"/>
        <v>0</v>
      </c>
      <c r="BD1041" s="159">
        <f t="shared" si="35"/>
        <v>0</v>
      </c>
    </row>
    <row r="1042" spans="23:56">
      <c r="W1042" s="274"/>
      <c r="Y1042" s="274"/>
      <c r="BC1042" s="159">
        <f t="shared" si="34"/>
        <v>0</v>
      </c>
      <c r="BD1042" s="159">
        <f t="shared" si="35"/>
        <v>0</v>
      </c>
    </row>
    <row r="1043" spans="23:56">
      <c r="W1043" s="274"/>
      <c r="Y1043" s="274"/>
      <c r="BC1043" s="159">
        <f t="shared" si="34"/>
        <v>0</v>
      </c>
      <c r="BD1043" s="159">
        <f t="shared" si="35"/>
        <v>0</v>
      </c>
    </row>
    <row r="1044" spans="23:56">
      <c r="W1044" s="274"/>
      <c r="Y1044" s="274"/>
      <c r="BC1044" s="159">
        <f t="shared" si="34"/>
        <v>0</v>
      </c>
      <c r="BD1044" s="159">
        <f t="shared" si="35"/>
        <v>0</v>
      </c>
    </row>
    <row r="1045" spans="23:56">
      <c r="W1045" s="274"/>
      <c r="Y1045" s="274"/>
      <c r="BC1045" s="159">
        <f t="shared" si="34"/>
        <v>0</v>
      </c>
      <c r="BD1045" s="159">
        <f t="shared" si="35"/>
        <v>0</v>
      </c>
    </row>
    <row r="1046" spans="23:56">
      <c r="W1046" s="274"/>
      <c r="Y1046" s="274"/>
      <c r="BC1046" s="159">
        <f t="shared" si="34"/>
        <v>0</v>
      </c>
      <c r="BD1046" s="159">
        <f t="shared" si="35"/>
        <v>0</v>
      </c>
    </row>
    <row r="1047" spans="23:56">
      <c r="W1047" s="274"/>
      <c r="Y1047" s="274"/>
      <c r="BC1047" s="159">
        <f t="shared" si="34"/>
        <v>0</v>
      </c>
      <c r="BD1047" s="159">
        <f t="shared" si="35"/>
        <v>0</v>
      </c>
    </row>
    <row r="1048" spans="23:56">
      <c r="W1048" s="274"/>
      <c r="Y1048" s="274"/>
      <c r="BC1048" s="159">
        <f t="shared" si="34"/>
        <v>0</v>
      </c>
      <c r="BD1048" s="159">
        <f t="shared" si="35"/>
        <v>0</v>
      </c>
    </row>
    <row r="1049" spans="23:56">
      <c r="W1049" s="274"/>
      <c r="Y1049" s="274"/>
      <c r="BC1049" s="159">
        <f t="shared" ref="BC1049:BC1112" si="36">I1049</f>
        <v>0</v>
      </c>
      <c r="BD1049" s="159">
        <f t="shared" ref="BD1049:BD1112" si="37">AS1049</f>
        <v>0</v>
      </c>
    </row>
    <row r="1050" spans="23:56">
      <c r="W1050" s="274"/>
      <c r="Y1050" s="274"/>
      <c r="BC1050" s="159">
        <f t="shared" si="36"/>
        <v>0</v>
      </c>
      <c r="BD1050" s="159">
        <f t="shared" si="37"/>
        <v>0</v>
      </c>
    </row>
    <row r="1051" spans="23:56">
      <c r="W1051" s="274"/>
      <c r="Y1051" s="274"/>
      <c r="BC1051" s="159">
        <f t="shared" si="36"/>
        <v>0</v>
      </c>
      <c r="BD1051" s="159">
        <f t="shared" si="37"/>
        <v>0</v>
      </c>
    </row>
    <row r="1052" spans="23:56">
      <c r="W1052" s="274"/>
      <c r="Y1052" s="274"/>
      <c r="BC1052" s="159">
        <f t="shared" si="36"/>
        <v>0</v>
      </c>
      <c r="BD1052" s="159">
        <f t="shared" si="37"/>
        <v>0</v>
      </c>
    </row>
    <row r="1053" spans="23:56">
      <c r="W1053" s="274"/>
      <c r="Y1053" s="274"/>
      <c r="BC1053" s="159">
        <f t="shared" si="36"/>
        <v>0</v>
      </c>
      <c r="BD1053" s="159">
        <f t="shared" si="37"/>
        <v>0</v>
      </c>
    </row>
    <row r="1054" spans="23:56">
      <c r="W1054" s="274"/>
      <c r="Y1054" s="274"/>
      <c r="BC1054" s="159">
        <f t="shared" si="36"/>
        <v>0</v>
      </c>
      <c r="BD1054" s="159">
        <f t="shared" si="37"/>
        <v>0</v>
      </c>
    </row>
    <row r="1055" spans="23:56">
      <c r="W1055" s="274"/>
      <c r="Y1055" s="274"/>
      <c r="BC1055" s="159">
        <f t="shared" si="36"/>
        <v>0</v>
      </c>
      <c r="BD1055" s="159">
        <f t="shared" si="37"/>
        <v>0</v>
      </c>
    </row>
    <row r="1056" spans="23:56">
      <c r="W1056" s="274"/>
      <c r="Y1056" s="274"/>
      <c r="BC1056" s="159">
        <f t="shared" si="36"/>
        <v>0</v>
      </c>
      <c r="BD1056" s="159">
        <f t="shared" si="37"/>
        <v>0</v>
      </c>
    </row>
    <row r="1057" spans="23:56">
      <c r="W1057" s="274"/>
      <c r="Y1057" s="274"/>
      <c r="BC1057" s="159">
        <f t="shared" si="36"/>
        <v>0</v>
      </c>
      <c r="BD1057" s="159">
        <f t="shared" si="37"/>
        <v>0</v>
      </c>
    </row>
    <row r="1058" spans="23:56">
      <c r="W1058" s="274"/>
      <c r="Y1058" s="274"/>
      <c r="BC1058" s="159">
        <f t="shared" si="36"/>
        <v>0</v>
      </c>
      <c r="BD1058" s="159">
        <f t="shared" si="37"/>
        <v>0</v>
      </c>
    </row>
    <row r="1059" spans="23:56">
      <c r="W1059" s="274"/>
      <c r="Y1059" s="274"/>
      <c r="BC1059" s="159">
        <f t="shared" si="36"/>
        <v>0</v>
      </c>
      <c r="BD1059" s="159">
        <f t="shared" si="37"/>
        <v>0</v>
      </c>
    </row>
    <row r="1060" spans="23:56">
      <c r="W1060" s="274"/>
      <c r="Y1060" s="274"/>
      <c r="BC1060" s="159">
        <f t="shared" si="36"/>
        <v>0</v>
      </c>
      <c r="BD1060" s="159">
        <f t="shared" si="37"/>
        <v>0</v>
      </c>
    </row>
    <row r="1061" spans="23:56">
      <c r="W1061" s="274"/>
      <c r="Y1061" s="274"/>
      <c r="BC1061" s="159">
        <f t="shared" si="36"/>
        <v>0</v>
      </c>
      <c r="BD1061" s="159">
        <f t="shared" si="37"/>
        <v>0</v>
      </c>
    </row>
    <row r="1062" spans="23:56">
      <c r="W1062" s="274"/>
      <c r="Y1062" s="274"/>
      <c r="BC1062" s="159">
        <f t="shared" si="36"/>
        <v>0</v>
      </c>
      <c r="BD1062" s="159">
        <f t="shared" si="37"/>
        <v>0</v>
      </c>
    </row>
    <row r="1063" spans="23:56">
      <c r="W1063" s="274"/>
      <c r="Y1063" s="274"/>
      <c r="BC1063" s="159">
        <f t="shared" si="36"/>
        <v>0</v>
      </c>
      <c r="BD1063" s="159">
        <f t="shared" si="37"/>
        <v>0</v>
      </c>
    </row>
    <row r="1064" spans="23:56">
      <c r="W1064" s="274"/>
      <c r="Y1064" s="274"/>
      <c r="BC1064" s="159">
        <f t="shared" si="36"/>
        <v>0</v>
      </c>
      <c r="BD1064" s="159">
        <f t="shared" si="37"/>
        <v>0</v>
      </c>
    </row>
    <row r="1065" spans="23:56">
      <c r="W1065" s="274"/>
      <c r="Y1065" s="274"/>
      <c r="BC1065" s="159">
        <f t="shared" si="36"/>
        <v>0</v>
      </c>
      <c r="BD1065" s="159">
        <f t="shared" si="37"/>
        <v>0</v>
      </c>
    </row>
    <row r="1066" spans="23:56">
      <c r="W1066" s="274"/>
      <c r="Y1066" s="274"/>
      <c r="BC1066" s="159">
        <f t="shared" si="36"/>
        <v>0</v>
      </c>
      <c r="BD1066" s="159">
        <f t="shared" si="37"/>
        <v>0</v>
      </c>
    </row>
    <row r="1067" spans="23:56">
      <c r="W1067" s="274"/>
      <c r="Y1067" s="274"/>
      <c r="BC1067" s="159">
        <f t="shared" si="36"/>
        <v>0</v>
      </c>
      <c r="BD1067" s="159">
        <f t="shared" si="37"/>
        <v>0</v>
      </c>
    </row>
    <row r="1068" spans="23:56">
      <c r="W1068" s="274"/>
      <c r="Y1068" s="274"/>
      <c r="BC1068" s="159">
        <f t="shared" si="36"/>
        <v>0</v>
      </c>
      <c r="BD1068" s="159">
        <f t="shared" si="37"/>
        <v>0</v>
      </c>
    </row>
    <row r="1069" spans="23:56">
      <c r="W1069" s="274"/>
      <c r="Y1069" s="274"/>
      <c r="BC1069" s="159">
        <f t="shared" si="36"/>
        <v>0</v>
      </c>
      <c r="BD1069" s="159">
        <f t="shared" si="37"/>
        <v>0</v>
      </c>
    </row>
    <row r="1070" spans="23:56">
      <c r="W1070" s="274"/>
      <c r="Y1070" s="274"/>
      <c r="BC1070" s="159">
        <f t="shared" si="36"/>
        <v>0</v>
      </c>
      <c r="BD1070" s="159">
        <f t="shared" si="37"/>
        <v>0</v>
      </c>
    </row>
    <row r="1071" spans="23:56">
      <c r="W1071" s="274"/>
      <c r="Y1071" s="274"/>
      <c r="BC1071" s="159">
        <f t="shared" si="36"/>
        <v>0</v>
      </c>
      <c r="BD1071" s="159">
        <f t="shared" si="37"/>
        <v>0</v>
      </c>
    </row>
    <row r="1072" spans="23:56">
      <c r="W1072" s="274"/>
      <c r="Y1072" s="274"/>
      <c r="BC1072" s="159">
        <f t="shared" si="36"/>
        <v>0</v>
      </c>
      <c r="BD1072" s="159">
        <f t="shared" si="37"/>
        <v>0</v>
      </c>
    </row>
    <row r="1073" spans="23:56">
      <c r="W1073" s="274"/>
      <c r="Y1073" s="274"/>
      <c r="BC1073" s="159">
        <f t="shared" si="36"/>
        <v>0</v>
      </c>
      <c r="BD1073" s="159">
        <f t="shared" si="37"/>
        <v>0</v>
      </c>
    </row>
    <row r="1074" spans="23:56">
      <c r="W1074" s="274"/>
      <c r="Y1074" s="274"/>
      <c r="BC1074" s="159">
        <f t="shared" si="36"/>
        <v>0</v>
      </c>
      <c r="BD1074" s="159">
        <f t="shared" si="37"/>
        <v>0</v>
      </c>
    </row>
    <row r="1075" spans="23:56">
      <c r="W1075" s="274"/>
      <c r="Y1075" s="274"/>
      <c r="BC1075" s="159">
        <f t="shared" si="36"/>
        <v>0</v>
      </c>
      <c r="BD1075" s="159">
        <f t="shared" si="37"/>
        <v>0</v>
      </c>
    </row>
    <row r="1076" spans="23:56">
      <c r="W1076" s="274"/>
      <c r="Y1076" s="274"/>
      <c r="BC1076" s="159">
        <f t="shared" si="36"/>
        <v>0</v>
      </c>
      <c r="BD1076" s="159">
        <f t="shared" si="37"/>
        <v>0</v>
      </c>
    </row>
    <row r="1077" spans="23:56">
      <c r="W1077" s="274"/>
      <c r="Y1077" s="274"/>
      <c r="BC1077" s="159">
        <f t="shared" si="36"/>
        <v>0</v>
      </c>
      <c r="BD1077" s="159">
        <f t="shared" si="37"/>
        <v>0</v>
      </c>
    </row>
    <row r="1078" spans="23:56">
      <c r="W1078" s="274"/>
      <c r="Y1078" s="274"/>
      <c r="BC1078" s="159">
        <f t="shared" si="36"/>
        <v>0</v>
      </c>
      <c r="BD1078" s="159">
        <f t="shared" si="37"/>
        <v>0</v>
      </c>
    </row>
    <row r="1079" spans="23:56">
      <c r="W1079" s="274"/>
      <c r="Y1079" s="274"/>
      <c r="BC1079" s="159">
        <f t="shared" si="36"/>
        <v>0</v>
      </c>
      <c r="BD1079" s="159">
        <f t="shared" si="37"/>
        <v>0</v>
      </c>
    </row>
    <row r="1080" spans="23:56">
      <c r="W1080" s="274"/>
      <c r="Y1080" s="274"/>
      <c r="BC1080" s="159">
        <f t="shared" si="36"/>
        <v>0</v>
      </c>
      <c r="BD1080" s="159">
        <f t="shared" si="37"/>
        <v>0</v>
      </c>
    </row>
    <row r="1081" spans="23:56">
      <c r="W1081" s="274"/>
      <c r="Y1081" s="274"/>
      <c r="BC1081" s="159">
        <f t="shared" si="36"/>
        <v>0</v>
      </c>
      <c r="BD1081" s="159">
        <f t="shared" si="37"/>
        <v>0</v>
      </c>
    </row>
    <row r="1082" spans="23:56">
      <c r="W1082" s="274"/>
      <c r="Y1082" s="274"/>
      <c r="BC1082" s="159">
        <f t="shared" si="36"/>
        <v>0</v>
      </c>
      <c r="BD1082" s="159">
        <f t="shared" si="37"/>
        <v>0</v>
      </c>
    </row>
    <row r="1083" spans="23:56">
      <c r="W1083" s="274"/>
      <c r="Y1083" s="274"/>
      <c r="BC1083" s="159">
        <f t="shared" si="36"/>
        <v>0</v>
      </c>
      <c r="BD1083" s="159">
        <f t="shared" si="37"/>
        <v>0</v>
      </c>
    </row>
    <row r="1084" spans="23:56">
      <c r="W1084" s="274"/>
      <c r="Y1084" s="274"/>
      <c r="BC1084" s="159">
        <f t="shared" si="36"/>
        <v>0</v>
      </c>
      <c r="BD1084" s="159">
        <f t="shared" si="37"/>
        <v>0</v>
      </c>
    </row>
    <row r="1085" spans="23:56">
      <c r="W1085" s="274"/>
      <c r="Y1085" s="274"/>
      <c r="BC1085" s="159">
        <f t="shared" si="36"/>
        <v>0</v>
      </c>
      <c r="BD1085" s="159">
        <f t="shared" si="37"/>
        <v>0</v>
      </c>
    </row>
    <row r="1086" spans="23:56">
      <c r="W1086" s="274"/>
      <c r="Y1086" s="274"/>
      <c r="BC1086" s="159">
        <f t="shared" si="36"/>
        <v>0</v>
      </c>
      <c r="BD1086" s="159">
        <f t="shared" si="37"/>
        <v>0</v>
      </c>
    </row>
    <row r="1087" spans="23:56">
      <c r="W1087" s="274"/>
      <c r="Y1087" s="274"/>
      <c r="BC1087" s="159">
        <f t="shared" si="36"/>
        <v>0</v>
      </c>
      <c r="BD1087" s="159">
        <f t="shared" si="37"/>
        <v>0</v>
      </c>
    </row>
    <row r="1088" spans="23:56">
      <c r="W1088" s="274"/>
      <c r="Y1088" s="274"/>
      <c r="BC1088" s="159">
        <f t="shared" si="36"/>
        <v>0</v>
      </c>
      <c r="BD1088" s="159">
        <f t="shared" si="37"/>
        <v>0</v>
      </c>
    </row>
    <row r="1089" spans="23:56">
      <c r="W1089" s="274"/>
      <c r="Y1089" s="274"/>
      <c r="BC1089" s="159">
        <f t="shared" si="36"/>
        <v>0</v>
      </c>
      <c r="BD1089" s="159">
        <f t="shared" si="37"/>
        <v>0</v>
      </c>
    </row>
    <row r="1090" spans="23:56">
      <c r="W1090" s="274"/>
      <c r="Y1090" s="274"/>
      <c r="BC1090" s="159">
        <f t="shared" si="36"/>
        <v>0</v>
      </c>
      <c r="BD1090" s="159">
        <f t="shared" si="37"/>
        <v>0</v>
      </c>
    </row>
    <row r="1091" spans="23:56">
      <c r="W1091" s="274"/>
      <c r="Y1091" s="274"/>
      <c r="BC1091" s="159">
        <f t="shared" si="36"/>
        <v>0</v>
      </c>
      <c r="BD1091" s="159">
        <f t="shared" si="37"/>
        <v>0</v>
      </c>
    </row>
    <row r="1092" spans="23:56">
      <c r="W1092" s="274"/>
      <c r="Y1092" s="274"/>
      <c r="BC1092" s="159">
        <f t="shared" si="36"/>
        <v>0</v>
      </c>
      <c r="BD1092" s="159">
        <f t="shared" si="37"/>
        <v>0</v>
      </c>
    </row>
    <row r="1093" spans="23:56">
      <c r="W1093" s="274"/>
      <c r="Y1093" s="274"/>
      <c r="BC1093" s="159">
        <f t="shared" si="36"/>
        <v>0</v>
      </c>
      <c r="BD1093" s="159">
        <f t="shared" si="37"/>
        <v>0</v>
      </c>
    </row>
    <row r="1094" spans="23:56">
      <c r="W1094" s="274"/>
      <c r="Y1094" s="274"/>
      <c r="BC1094" s="159">
        <f t="shared" si="36"/>
        <v>0</v>
      </c>
      <c r="BD1094" s="159">
        <f t="shared" si="37"/>
        <v>0</v>
      </c>
    </row>
    <row r="1095" spans="23:56">
      <c r="W1095" s="274"/>
      <c r="Y1095" s="274"/>
      <c r="BC1095" s="159">
        <f t="shared" si="36"/>
        <v>0</v>
      </c>
      <c r="BD1095" s="159">
        <f t="shared" si="37"/>
        <v>0</v>
      </c>
    </row>
    <row r="1096" spans="23:56">
      <c r="W1096" s="274"/>
      <c r="Y1096" s="274"/>
      <c r="BC1096" s="159">
        <f t="shared" si="36"/>
        <v>0</v>
      </c>
      <c r="BD1096" s="159">
        <f t="shared" si="37"/>
        <v>0</v>
      </c>
    </row>
    <row r="1097" spans="23:56">
      <c r="W1097" s="274"/>
      <c r="Y1097" s="274"/>
      <c r="BC1097" s="159">
        <f t="shared" si="36"/>
        <v>0</v>
      </c>
      <c r="BD1097" s="159">
        <f t="shared" si="37"/>
        <v>0</v>
      </c>
    </row>
    <row r="1098" spans="23:56">
      <c r="W1098" s="274"/>
      <c r="Y1098" s="274"/>
      <c r="BC1098" s="159">
        <f t="shared" si="36"/>
        <v>0</v>
      </c>
      <c r="BD1098" s="159">
        <f t="shared" si="37"/>
        <v>0</v>
      </c>
    </row>
    <row r="1099" spans="23:56">
      <c r="W1099" s="274"/>
      <c r="Y1099" s="274"/>
      <c r="BC1099" s="159">
        <f t="shared" si="36"/>
        <v>0</v>
      </c>
      <c r="BD1099" s="159">
        <f t="shared" si="37"/>
        <v>0</v>
      </c>
    </row>
    <row r="1100" spans="23:56">
      <c r="W1100" s="274"/>
      <c r="Y1100" s="274"/>
      <c r="BC1100" s="159">
        <f t="shared" si="36"/>
        <v>0</v>
      </c>
      <c r="BD1100" s="159">
        <f t="shared" si="37"/>
        <v>0</v>
      </c>
    </row>
    <row r="1101" spans="23:56">
      <c r="W1101" s="274"/>
      <c r="Y1101" s="274"/>
      <c r="BC1101" s="159">
        <f t="shared" si="36"/>
        <v>0</v>
      </c>
      <c r="BD1101" s="159">
        <f t="shared" si="37"/>
        <v>0</v>
      </c>
    </row>
    <row r="1102" spans="23:56">
      <c r="W1102" s="274"/>
      <c r="Y1102" s="274"/>
      <c r="BC1102" s="159">
        <f t="shared" si="36"/>
        <v>0</v>
      </c>
      <c r="BD1102" s="159">
        <f t="shared" si="37"/>
        <v>0</v>
      </c>
    </row>
    <row r="1103" spans="23:56">
      <c r="W1103" s="274"/>
      <c r="Y1103" s="274"/>
      <c r="BC1103" s="159">
        <f t="shared" si="36"/>
        <v>0</v>
      </c>
      <c r="BD1103" s="159">
        <f t="shared" si="37"/>
        <v>0</v>
      </c>
    </row>
    <row r="1104" spans="23:56">
      <c r="W1104" s="274"/>
      <c r="Y1104" s="274"/>
      <c r="BC1104" s="159">
        <f t="shared" si="36"/>
        <v>0</v>
      </c>
      <c r="BD1104" s="159">
        <f t="shared" si="37"/>
        <v>0</v>
      </c>
    </row>
    <row r="1105" spans="23:56">
      <c r="W1105" s="274"/>
      <c r="Y1105" s="274"/>
      <c r="BC1105" s="159">
        <f t="shared" si="36"/>
        <v>0</v>
      </c>
      <c r="BD1105" s="159">
        <f t="shared" si="37"/>
        <v>0</v>
      </c>
    </row>
    <row r="1106" spans="23:56">
      <c r="W1106" s="274"/>
      <c r="Y1106" s="274"/>
      <c r="BC1106" s="159">
        <f t="shared" si="36"/>
        <v>0</v>
      </c>
      <c r="BD1106" s="159">
        <f t="shared" si="37"/>
        <v>0</v>
      </c>
    </row>
    <row r="1107" spans="23:56">
      <c r="W1107" s="274"/>
      <c r="Y1107" s="274"/>
      <c r="BC1107" s="159">
        <f t="shared" si="36"/>
        <v>0</v>
      </c>
      <c r="BD1107" s="159">
        <f t="shared" si="37"/>
        <v>0</v>
      </c>
    </row>
    <row r="1108" spans="23:56">
      <c r="W1108" s="274"/>
      <c r="Y1108" s="274"/>
      <c r="BC1108" s="159">
        <f t="shared" si="36"/>
        <v>0</v>
      </c>
      <c r="BD1108" s="159">
        <f t="shared" si="37"/>
        <v>0</v>
      </c>
    </row>
    <row r="1109" spans="23:56">
      <c r="W1109" s="274"/>
      <c r="Y1109" s="274"/>
      <c r="BC1109" s="159">
        <f t="shared" si="36"/>
        <v>0</v>
      </c>
      <c r="BD1109" s="159">
        <f t="shared" si="37"/>
        <v>0</v>
      </c>
    </row>
    <row r="1110" spans="23:56">
      <c r="W1110" s="274"/>
      <c r="Y1110" s="274"/>
      <c r="BC1110" s="159">
        <f t="shared" si="36"/>
        <v>0</v>
      </c>
      <c r="BD1110" s="159">
        <f t="shared" si="37"/>
        <v>0</v>
      </c>
    </row>
    <row r="1111" spans="23:56">
      <c r="W1111" s="274"/>
      <c r="Y1111" s="274"/>
      <c r="BC1111" s="159">
        <f t="shared" si="36"/>
        <v>0</v>
      </c>
      <c r="BD1111" s="159">
        <f t="shared" si="37"/>
        <v>0</v>
      </c>
    </row>
    <row r="1112" spans="23:56">
      <c r="W1112" s="274"/>
      <c r="Y1112" s="274"/>
      <c r="BC1112" s="159">
        <f t="shared" si="36"/>
        <v>0</v>
      </c>
      <c r="BD1112" s="159">
        <f t="shared" si="37"/>
        <v>0</v>
      </c>
    </row>
    <row r="1113" spans="23:56">
      <c r="W1113" s="274"/>
      <c r="Y1113" s="274"/>
      <c r="BC1113" s="159">
        <f t="shared" ref="BC1113:BC1176" si="38">I1113</f>
        <v>0</v>
      </c>
      <c r="BD1113" s="159">
        <f t="shared" ref="BD1113:BD1176" si="39">AS1113</f>
        <v>0</v>
      </c>
    </row>
    <row r="1114" spans="23:56">
      <c r="W1114" s="274"/>
      <c r="Y1114" s="274"/>
      <c r="BC1114" s="159">
        <f t="shared" si="38"/>
        <v>0</v>
      </c>
      <c r="BD1114" s="159">
        <f t="shared" si="39"/>
        <v>0</v>
      </c>
    </row>
    <row r="1115" spans="23:56">
      <c r="W1115" s="274"/>
      <c r="Y1115" s="274"/>
      <c r="BC1115" s="159">
        <f t="shared" si="38"/>
        <v>0</v>
      </c>
      <c r="BD1115" s="159">
        <f t="shared" si="39"/>
        <v>0</v>
      </c>
    </row>
    <row r="1116" spans="23:56">
      <c r="W1116" s="274"/>
      <c r="Y1116" s="274"/>
      <c r="BC1116" s="159">
        <f t="shared" si="38"/>
        <v>0</v>
      </c>
      <c r="BD1116" s="159">
        <f t="shared" si="39"/>
        <v>0</v>
      </c>
    </row>
    <row r="1117" spans="23:56">
      <c r="W1117" s="274"/>
      <c r="Y1117" s="274"/>
      <c r="BC1117" s="159">
        <f t="shared" si="38"/>
        <v>0</v>
      </c>
      <c r="BD1117" s="159">
        <f t="shared" si="39"/>
        <v>0</v>
      </c>
    </row>
    <row r="1118" spans="23:56">
      <c r="W1118" s="274"/>
      <c r="Y1118" s="274"/>
      <c r="BC1118" s="159">
        <f t="shared" si="38"/>
        <v>0</v>
      </c>
      <c r="BD1118" s="159">
        <f t="shared" si="39"/>
        <v>0</v>
      </c>
    </row>
    <row r="1119" spans="23:56">
      <c r="W1119" s="274"/>
      <c r="Y1119" s="274"/>
      <c r="BC1119" s="159">
        <f t="shared" si="38"/>
        <v>0</v>
      </c>
      <c r="BD1119" s="159">
        <f t="shared" si="39"/>
        <v>0</v>
      </c>
    </row>
    <row r="1120" spans="23:56">
      <c r="W1120" s="274"/>
      <c r="Y1120" s="274"/>
      <c r="BC1120" s="159">
        <f t="shared" si="38"/>
        <v>0</v>
      </c>
      <c r="BD1120" s="159">
        <f t="shared" si="39"/>
        <v>0</v>
      </c>
    </row>
    <row r="1121" spans="23:56">
      <c r="W1121" s="274"/>
      <c r="Y1121" s="274"/>
      <c r="BC1121" s="159">
        <f t="shared" si="38"/>
        <v>0</v>
      </c>
      <c r="BD1121" s="159">
        <f t="shared" si="39"/>
        <v>0</v>
      </c>
    </row>
    <row r="1122" spans="23:56">
      <c r="W1122" s="274"/>
      <c r="Y1122" s="274"/>
      <c r="BC1122" s="159">
        <f t="shared" si="38"/>
        <v>0</v>
      </c>
      <c r="BD1122" s="159">
        <f t="shared" si="39"/>
        <v>0</v>
      </c>
    </row>
    <row r="1123" spans="23:56">
      <c r="W1123" s="274"/>
      <c r="Y1123" s="274"/>
      <c r="BC1123" s="159">
        <f t="shared" si="38"/>
        <v>0</v>
      </c>
      <c r="BD1123" s="159">
        <f t="shared" si="39"/>
        <v>0</v>
      </c>
    </row>
    <row r="1124" spans="23:56">
      <c r="W1124" s="274"/>
      <c r="Y1124" s="274"/>
      <c r="BC1124" s="159">
        <f t="shared" si="38"/>
        <v>0</v>
      </c>
      <c r="BD1124" s="159">
        <f t="shared" si="39"/>
        <v>0</v>
      </c>
    </row>
    <row r="1125" spans="23:56">
      <c r="W1125" s="274"/>
      <c r="Y1125" s="274"/>
      <c r="BC1125" s="159">
        <f t="shared" si="38"/>
        <v>0</v>
      </c>
      <c r="BD1125" s="159">
        <f t="shared" si="39"/>
        <v>0</v>
      </c>
    </row>
    <row r="1126" spans="23:56">
      <c r="W1126" s="274"/>
      <c r="Y1126" s="274"/>
      <c r="BC1126" s="159">
        <f t="shared" si="38"/>
        <v>0</v>
      </c>
      <c r="BD1126" s="159">
        <f t="shared" si="39"/>
        <v>0</v>
      </c>
    </row>
    <row r="1127" spans="23:56">
      <c r="W1127" s="274"/>
      <c r="Y1127" s="274"/>
      <c r="BC1127" s="159">
        <f t="shared" si="38"/>
        <v>0</v>
      </c>
      <c r="BD1127" s="159">
        <f t="shared" si="39"/>
        <v>0</v>
      </c>
    </row>
    <row r="1128" spans="23:56">
      <c r="W1128" s="274"/>
      <c r="Y1128" s="274"/>
      <c r="BC1128" s="159">
        <f t="shared" si="38"/>
        <v>0</v>
      </c>
      <c r="BD1128" s="159">
        <f t="shared" si="39"/>
        <v>0</v>
      </c>
    </row>
    <row r="1129" spans="23:56">
      <c r="W1129" s="274"/>
      <c r="Y1129" s="274"/>
      <c r="BC1129" s="159">
        <f t="shared" si="38"/>
        <v>0</v>
      </c>
      <c r="BD1129" s="159">
        <f t="shared" si="39"/>
        <v>0</v>
      </c>
    </row>
    <row r="1130" spans="23:56">
      <c r="W1130" s="274"/>
      <c r="Y1130" s="274"/>
      <c r="BC1130" s="159">
        <f t="shared" si="38"/>
        <v>0</v>
      </c>
      <c r="BD1130" s="159">
        <f t="shared" si="39"/>
        <v>0</v>
      </c>
    </row>
    <row r="1131" spans="23:56">
      <c r="W1131" s="274"/>
      <c r="Y1131" s="274"/>
      <c r="BC1131" s="159">
        <f t="shared" si="38"/>
        <v>0</v>
      </c>
      <c r="BD1131" s="159">
        <f t="shared" si="39"/>
        <v>0</v>
      </c>
    </row>
    <row r="1132" spans="23:56">
      <c r="W1132" s="274"/>
      <c r="Y1132" s="274"/>
      <c r="BC1132" s="159">
        <f t="shared" si="38"/>
        <v>0</v>
      </c>
      <c r="BD1132" s="159">
        <f t="shared" si="39"/>
        <v>0</v>
      </c>
    </row>
    <row r="1133" spans="23:56">
      <c r="W1133" s="274"/>
      <c r="Y1133" s="274"/>
      <c r="BC1133" s="159">
        <f t="shared" si="38"/>
        <v>0</v>
      </c>
      <c r="BD1133" s="159">
        <f t="shared" si="39"/>
        <v>0</v>
      </c>
    </row>
    <row r="1134" spans="23:56">
      <c r="W1134" s="274"/>
      <c r="Y1134" s="274"/>
      <c r="BC1134" s="159">
        <f t="shared" si="38"/>
        <v>0</v>
      </c>
      <c r="BD1134" s="159">
        <f t="shared" si="39"/>
        <v>0</v>
      </c>
    </row>
    <row r="1135" spans="23:56">
      <c r="W1135" s="274"/>
      <c r="Y1135" s="274"/>
      <c r="BC1135" s="159">
        <f t="shared" si="38"/>
        <v>0</v>
      </c>
      <c r="BD1135" s="159">
        <f t="shared" si="39"/>
        <v>0</v>
      </c>
    </row>
    <row r="1136" spans="23:56">
      <c r="W1136" s="274"/>
      <c r="Y1136" s="274"/>
      <c r="BC1136" s="159">
        <f t="shared" si="38"/>
        <v>0</v>
      </c>
      <c r="BD1136" s="159">
        <f t="shared" si="39"/>
        <v>0</v>
      </c>
    </row>
    <row r="1137" spans="23:56">
      <c r="W1137" s="274"/>
      <c r="Y1137" s="274"/>
      <c r="BC1137" s="159">
        <f t="shared" si="38"/>
        <v>0</v>
      </c>
      <c r="BD1137" s="159">
        <f t="shared" si="39"/>
        <v>0</v>
      </c>
    </row>
    <row r="1138" spans="23:56">
      <c r="W1138" s="274"/>
      <c r="Y1138" s="274"/>
      <c r="BC1138" s="159">
        <f t="shared" si="38"/>
        <v>0</v>
      </c>
      <c r="BD1138" s="159">
        <f t="shared" si="39"/>
        <v>0</v>
      </c>
    </row>
    <row r="1139" spans="23:56">
      <c r="W1139" s="274"/>
      <c r="Y1139" s="274"/>
      <c r="BC1139" s="159">
        <f t="shared" si="38"/>
        <v>0</v>
      </c>
      <c r="BD1139" s="159">
        <f t="shared" si="39"/>
        <v>0</v>
      </c>
    </row>
    <row r="1140" spans="23:56">
      <c r="W1140" s="274"/>
      <c r="Y1140" s="274"/>
      <c r="BC1140" s="159">
        <f t="shared" si="38"/>
        <v>0</v>
      </c>
      <c r="BD1140" s="159">
        <f t="shared" si="39"/>
        <v>0</v>
      </c>
    </row>
    <row r="1141" spans="23:56">
      <c r="W1141" s="274"/>
      <c r="Y1141" s="274"/>
      <c r="BC1141" s="159">
        <f t="shared" si="38"/>
        <v>0</v>
      </c>
      <c r="BD1141" s="159">
        <f t="shared" si="39"/>
        <v>0</v>
      </c>
    </row>
    <row r="1142" spans="23:56">
      <c r="W1142" s="274"/>
      <c r="Y1142" s="274"/>
      <c r="BC1142" s="159">
        <f t="shared" si="38"/>
        <v>0</v>
      </c>
      <c r="BD1142" s="159">
        <f t="shared" si="39"/>
        <v>0</v>
      </c>
    </row>
    <row r="1143" spans="23:56">
      <c r="W1143" s="274"/>
      <c r="Y1143" s="274"/>
      <c r="BC1143" s="159">
        <f t="shared" si="38"/>
        <v>0</v>
      </c>
      <c r="BD1143" s="159">
        <f t="shared" si="39"/>
        <v>0</v>
      </c>
    </row>
    <row r="1144" spans="23:56">
      <c r="W1144" s="274"/>
      <c r="Y1144" s="274"/>
      <c r="BC1144" s="159">
        <f t="shared" si="38"/>
        <v>0</v>
      </c>
      <c r="BD1144" s="159">
        <f t="shared" si="39"/>
        <v>0</v>
      </c>
    </row>
    <row r="1145" spans="23:56">
      <c r="W1145" s="274"/>
      <c r="Y1145" s="274"/>
      <c r="BC1145" s="159">
        <f t="shared" si="38"/>
        <v>0</v>
      </c>
      <c r="BD1145" s="159">
        <f t="shared" si="39"/>
        <v>0</v>
      </c>
    </row>
    <row r="1146" spans="23:56">
      <c r="W1146" s="274"/>
      <c r="Y1146" s="274"/>
      <c r="BC1146" s="159">
        <f t="shared" si="38"/>
        <v>0</v>
      </c>
      <c r="BD1146" s="159">
        <f t="shared" si="39"/>
        <v>0</v>
      </c>
    </row>
    <row r="1147" spans="23:56">
      <c r="W1147" s="274"/>
      <c r="Y1147" s="274"/>
      <c r="BC1147" s="159">
        <f t="shared" si="38"/>
        <v>0</v>
      </c>
      <c r="BD1147" s="159">
        <f t="shared" si="39"/>
        <v>0</v>
      </c>
    </row>
    <row r="1148" spans="23:56">
      <c r="W1148" s="274"/>
      <c r="Y1148" s="274"/>
      <c r="BC1148" s="159">
        <f t="shared" si="38"/>
        <v>0</v>
      </c>
      <c r="BD1148" s="159">
        <f t="shared" si="39"/>
        <v>0</v>
      </c>
    </row>
    <row r="1149" spans="23:56">
      <c r="W1149" s="274"/>
      <c r="Y1149" s="274"/>
      <c r="BC1149" s="159">
        <f t="shared" si="38"/>
        <v>0</v>
      </c>
      <c r="BD1149" s="159">
        <f t="shared" si="39"/>
        <v>0</v>
      </c>
    </row>
    <row r="1150" spans="23:56">
      <c r="W1150" s="274"/>
      <c r="Y1150" s="274"/>
      <c r="BC1150" s="159">
        <f t="shared" si="38"/>
        <v>0</v>
      </c>
      <c r="BD1150" s="159">
        <f t="shared" si="39"/>
        <v>0</v>
      </c>
    </row>
    <row r="1151" spans="23:56">
      <c r="W1151" s="274"/>
      <c r="Y1151" s="274"/>
      <c r="BC1151" s="159">
        <f t="shared" si="38"/>
        <v>0</v>
      </c>
      <c r="BD1151" s="159">
        <f t="shared" si="39"/>
        <v>0</v>
      </c>
    </row>
    <row r="1152" spans="23:56">
      <c r="W1152" s="274"/>
      <c r="Y1152" s="274"/>
      <c r="BC1152" s="159">
        <f t="shared" si="38"/>
        <v>0</v>
      </c>
      <c r="BD1152" s="159">
        <f t="shared" si="39"/>
        <v>0</v>
      </c>
    </row>
    <row r="1153" spans="23:56">
      <c r="W1153" s="274"/>
      <c r="Y1153" s="274"/>
      <c r="BC1153" s="159">
        <f t="shared" si="38"/>
        <v>0</v>
      </c>
      <c r="BD1153" s="159">
        <f t="shared" si="39"/>
        <v>0</v>
      </c>
    </row>
    <row r="1154" spans="23:56">
      <c r="W1154" s="274"/>
      <c r="Y1154" s="274"/>
      <c r="BC1154" s="159">
        <f t="shared" si="38"/>
        <v>0</v>
      </c>
      <c r="BD1154" s="159">
        <f t="shared" si="39"/>
        <v>0</v>
      </c>
    </row>
    <row r="1155" spans="23:56">
      <c r="W1155" s="274"/>
      <c r="Y1155" s="274"/>
      <c r="BC1155" s="159">
        <f t="shared" si="38"/>
        <v>0</v>
      </c>
      <c r="BD1155" s="159">
        <f t="shared" si="39"/>
        <v>0</v>
      </c>
    </row>
    <row r="1156" spans="23:56">
      <c r="W1156" s="274"/>
      <c r="Y1156" s="274"/>
      <c r="BC1156" s="159">
        <f t="shared" si="38"/>
        <v>0</v>
      </c>
      <c r="BD1156" s="159">
        <f t="shared" si="39"/>
        <v>0</v>
      </c>
    </row>
    <row r="1157" spans="23:56">
      <c r="W1157" s="274"/>
      <c r="Y1157" s="274"/>
      <c r="BC1157" s="159">
        <f t="shared" si="38"/>
        <v>0</v>
      </c>
      <c r="BD1157" s="159">
        <f t="shared" si="39"/>
        <v>0</v>
      </c>
    </row>
    <row r="1158" spans="23:56">
      <c r="W1158" s="274"/>
      <c r="Y1158" s="274"/>
      <c r="BC1158" s="159">
        <f t="shared" si="38"/>
        <v>0</v>
      </c>
      <c r="BD1158" s="159">
        <f t="shared" si="39"/>
        <v>0</v>
      </c>
    </row>
    <row r="1159" spans="23:56">
      <c r="W1159" s="274"/>
      <c r="Y1159" s="274"/>
      <c r="BC1159" s="159">
        <f t="shared" si="38"/>
        <v>0</v>
      </c>
      <c r="BD1159" s="159">
        <f t="shared" si="39"/>
        <v>0</v>
      </c>
    </row>
    <row r="1160" spans="23:56">
      <c r="W1160" s="274"/>
      <c r="Y1160" s="274"/>
      <c r="BC1160" s="159">
        <f t="shared" si="38"/>
        <v>0</v>
      </c>
      <c r="BD1160" s="159">
        <f t="shared" si="39"/>
        <v>0</v>
      </c>
    </row>
    <row r="1161" spans="23:56">
      <c r="W1161" s="274"/>
      <c r="Y1161" s="274"/>
      <c r="BC1161" s="159">
        <f t="shared" si="38"/>
        <v>0</v>
      </c>
      <c r="BD1161" s="159">
        <f t="shared" si="39"/>
        <v>0</v>
      </c>
    </row>
    <row r="1162" spans="23:56">
      <c r="W1162" s="274"/>
      <c r="Y1162" s="274"/>
      <c r="BC1162" s="159">
        <f t="shared" si="38"/>
        <v>0</v>
      </c>
      <c r="BD1162" s="159">
        <f t="shared" si="39"/>
        <v>0</v>
      </c>
    </row>
    <row r="1163" spans="23:56">
      <c r="W1163" s="274"/>
      <c r="Y1163" s="274"/>
      <c r="BC1163" s="159">
        <f t="shared" si="38"/>
        <v>0</v>
      </c>
      <c r="BD1163" s="159">
        <f t="shared" si="39"/>
        <v>0</v>
      </c>
    </row>
    <row r="1164" spans="23:56">
      <c r="W1164" s="274"/>
      <c r="Y1164" s="274"/>
      <c r="BC1164" s="159">
        <f t="shared" si="38"/>
        <v>0</v>
      </c>
      <c r="BD1164" s="159">
        <f t="shared" si="39"/>
        <v>0</v>
      </c>
    </row>
    <row r="1165" spans="23:56">
      <c r="W1165" s="274"/>
      <c r="Y1165" s="274"/>
      <c r="BC1165" s="159">
        <f t="shared" si="38"/>
        <v>0</v>
      </c>
      <c r="BD1165" s="159">
        <f t="shared" si="39"/>
        <v>0</v>
      </c>
    </row>
    <row r="1166" spans="23:56">
      <c r="W1166" s="274"/>
      <c r="Y1166" s="274"/>
      <c r="BC1166" s="159">
        <f t="shared" si="38"/>
        <v>0</v>
      </c>
      <c r="BD1166" s="159">
        <f t="shared" si="39"/>
        <v>0</v>
      </c>
    </row>
    <row r="1167" spans="23:56">
      <c r="W1167" s="274"/>
      <c r="Y1167" s="274"/>
      <c r="BC1167" s="159">
        <f t="shared" si="38"/>
        <v>0</v>
      </c>
      <c r="BD1167" s="159">
        <f t="shared" si="39"/>
        <v>0</v>
      </c>
    </row>
    <row r="1168" spans="23:56">
      <c r="W1168" s="274"/>
      <c r="Y1168" s="274"/>
      <c r="BC1168" s="159">
        <f t="shared" si="38"/>
        <v>0</v>
      </c>
      <c r="BD1168" s="159">
        <f t="shared" si="39"/>
        <v>0</v>
      </c>
    </row>
    <row r="1169" spans="23:56">
      <c r="W1169" s="274"/>
      <c r="Y1169" s="274"/>
      <c r="BC1169" s="159">
        <f t="shared" si="38"/>
        <v>0</v>
      </c>
      <c r="BD1169" s="159">
        <f t="shared" si="39"/>
        <v>0</v>
      </c>
    </row>
    <row r="1170" spans="23:56">
      <c r="W1170" s="274"/>
      <c r="Y1170" s="274"/>
      <c r="BC1170" s="159">
        <f t="shared" si="38"/>
        <v>0</v>
      </c>
      <c r="BD1170" s="159">
        <f t="shared" si="39"/>
        <v>0</v>
      </c>
    </row>
    <row r="1171" spans="23:56">
      <c r="W1171" s="274"/>
      <c r="Y1171" s="274"/>
      <c r="BC1171" s="159">
        <f t="shared" si="38"/>
        <v>0</v>
      </c>
      <c r="BD1171" s="159">
        <f t="shared" si="39"/>
        <v>0</v>
      </c>
    </row>
    <row r="1172" spans="23:56">
      <c r="W1172" s="274"/>
      <c r="Y1172" s="274"/>
      <c r="BC1172" s="159">
        <f t="shared" si="38"/>
        <v>0</v>
      </c>
      <c r="BD1172" s="159">
        <f t="shared" si="39"/>
        <v>0</v>
      </c>
    </row>
    <row r="1173" spans="23:56">
      <c r="W1173" s="274"/>
      <c r="Y1173" s="274"/>
      <c r="BC1173" s="159">
        <f t="shared" si="38"/>
        <v>0</v>
      </c>
      <c r="BD1173" s="159">
        <f t="shared" si="39"/>
        <v>0</v>
      </c>
    </row>
    <row r="1174" spans="23:56">
      <c r="W1174" s="274"/>
      <c r="Y1174" s="274"/>
      <c r="BC1174" s="159">
        <f t="shared" si="38"/>
        <v>0</v>
      </c>
      <c r="BD1174" s="159">
        <f t="shared" si="39"/>
        <v>0</v>
      </c>
    </row>
    <row r="1175" spans="23:56">
      <c r="W1175" s="274"/>
      <c r="Y1175" s="274"/>
      <c r="BC1175" s="159">
        <f t="shared" si="38"/>
        <v>0</v>
      </c>
      <c r="BD1175" s="159">
        <f t="shared" si="39"/>
        <v>0</v>
      </c>
    </row>
    <row r="1176" spans="23:56">
      <c r="W1176" s="274"/>
      <c r="Y1176" s="274"/>
      <c r="BC1176" s="159">
        <f t="shared" si="38"/>
        <v>0</v>
      </c>
      <c r="BD1176" s="159">
        <f t="shared" si="39"/>
        <v>0</v>
      </c>
    </row>
    <row r="1177" spans="23:56">
      <c r="W1177" s="274"/>
      <c r="Y1177" s="274"/>
      <c r="BC1177" s="159">
        <f t="shared" ref="BC1177:BC1240" si="40">I1177</f>
        <v>0</v>
      </c>
      <c r="BD1177" s="159">
        <f t="shared" ref="BD1177:BD1240" si="41">AS1177</f>
        <v>0</v>
      </c>
    </row>
    <row r="1178" spans="23:56">
      <c r="W1178" s="274"/>
      <c r="Y1178" s="274"/>
      <c r="BC1178" s="159">
        <f t="shared" si="40"/>
        <v>0</v>
      </c>
      <c r="BD1178" s="159">
        <f t="shared" si="41"/>
        <v>0</v>
      </c>
    </row>
    <row r="1179" spans="23:56">
      <c r="W1179" s="274"/>
      <c r="Y1179" s="274"/>
      <c r="BC1179" s="159">
        <f t="shared" si="40"/>
        <v>0</v>
      </c>
      <c r="BD1179" s="159">
        <f t="shared" si="41"/>
        <v>0</v>
      </c>
    </row>
    <row r="1180" spans="23:56">
      <c r="W1180" s="274"/>
      <c r="Y1180" s="274"/>
      <c r="BC1180" s="159">
        <f t="shared" si="40"/>
        <v>0</v>
      </c>
      <c r="BD1180" s="159">
        <f t="shared" si="41"/>
        <v>0</v>
      </c>
    </row>
    <row r="1181" spans="23:56">
      <c r="W1181" s="274"/>
      <c r="Y1181" s="274"/>
      <c r="BC1181" s="159">
        <f t="shared" si="40"/>
        <v>0</v>
      </c>
      <c r="BD1181" s="159">
        <f t="shared" si="41"/>
        <v>0</v>
      </c>
    </row>
    <row r="1182" spans="23:56">
      <c r="W1182" s="274"/>
      <c r="Y1182" s="274"/>
      <c r="BC1182" s="159">
        <f t="shared" si="40"/>
        <v>0</v>
      </c>
      <c r="BD1182" s="159">
        <f t="shared" si="41"/>
        <v>0</v>
      </c>
    </row>
    <row r="1183" spans="23:56">
      <c r="W1183" s="274"/>
      <c r="Y1183" s="274"/>
      <c r="BC1183" s="159">
        <f t="shared" si="40"/>
        <v>0</v>
      </c>
      <c r="BD1183" s="159">
        <f t="shared" si="41"/>
        <v>0</v>
      </c>
    </row>
    <row r="1184" spans="23:56">
      <c r="W1184" s="274"/>
      <c r="Y1184" s="274"/>
      <c r="BC1184" s="159">
        <f t="shared" si="40"/>
        <v>0</v>
      </c>
      <c r="BD1184" s="159">
        <f t="shared" si="41"/>
        <v>0</v>
      </c>
    </row>
    <row r="1185" spans="23:56">
      <c r="W1185" s="274"/>
      <c r="Y1185" s="274"/>
      <c r="BC1185" s="159">
        <f t="shared" si="40"/>
        <v>0</v>
      </c>
      <c r="BD1185" s="159">
        <f t="shared" si="41"/>
        <v>0</v>
      </c>
    </row>
    <row r="1186" spans="23:56">
      <c r="W1186" s="274"/>
      <c r="Y1186" s="274"/>
      <c r="BC1186" s="159">
        <f t="shared" si="40"/>
        <v>0</v>
      </c>
      <c r="BD1186" s="159">
        <f t="shared" si="41"/>
        <v>0</v>
      </c>
    </row>
    <row r="1187" spans="23:56">
      <c r="W1187" s="274"/>
      <c r="Y1187" s="274"/>
      <c r="BC1187" s="159">
        <f t="shared" si="40"/>
        <v>0</v>
      </c>
      <c r="BD1187" s="159">
        <f t="shared" si="41"/>
        <v>0</v>
      </c>
    </row>
    <row r="1188" spans="23:56">
      <c r="W1188" s="274"/>
      <c r="Y1188" s="274"/>
      <c r="BC1188" s="159">
        <f t="shared" si="40"/>
        <v>0</v>
      </c>
      <c r="BD1188" s="159">
        <f t="shared" si="41"/>
        <v>0</v>
      </c>
    </row>
    <row r="1189" spans="23:56">
      <c r="W1189" s="274"/>
      <c r="Y1189" s="274"/>
      <c r="BC1189" s="159">
        <f t="shared" si="40"/>
        <v>0</v>
      </c>
      <c r="BD1189" s="159">
        <f t="shared" si="41"/>
        <v>0</v>
      </c>
    </row>
    <row r="1190" spans="23:56">
      <c r="W1190" s="274"/>
      <c r="Y1190" s="274"/>
      <c r="BC1190" s="159">
        <f t="shared" si="40"/>
        <v>0</v>
      </c>
      <c r="BD1190" s="159">
        <f t="shared" si="41"/>
        <v>0</v>
      </c>
    </row>
    <row r="1191" spans="23:56">
      <c r="W1191" s="274"/>
      <c r="Y1191" s="274"/>
      <c r="BC1191" s="159">
        <f t="shared" si="40"/>
        <v>0</v>
      </c>
      <c r="BD1191" s="159">
        <f t="shared" si="41"/>
        <v>0</v>
      </c>
    </row>
    <row r="1192" spans="23:56">
      <c r="W1192" s="274"/>
      <c r="Y1192" s="274"/>
      <c r="BC1192" s="159">
        <f t="shared" si="40"/>
        <v>0</v>
      </c>
      <c r="BD1192" s="159">
        <f t="shared" si="41"/>
        <v>0</v>
      </c>
    </row>
    <row r="1193" spans="23:56">
      <c r="W1193" s="274"/>
      <c r="Y1193" s="274"/>
      <c r="BC1193" s="159">
        <f t="shared" si="40"/>
        <v>0</v>
      </c>
      <c r="BD1193" s="159">
        <f t="shared" si="41"/>
        <v>0</v>
      </c>
    </row>
    <row r="1194" spans="23:56">
      <c r="W1194" s="274"/>
      <c r="Y1194" s="274"/>
      <c r="BC1194" s="159">
        <f t="shared" si="40"/>
        <v>0</v>
      </c>
      <c r="BD1194" s="159">
        <f t="shared" si="41"/>
        <v>0</v>
      </c>
    </row>
    <row r="1195" spans="23:56">
      <c r="W1195" s="274"/>
      <c r="Y1195" s="274"/>
      <c r="BC1195" s="159">
        <f t="shared" si="40"/>
        <v>0</v>
      </c>
      <c r="BD1195" s="159">
        <f t="shared" si="41"/>
        <v>0</v>
      </c>
    </row>
    <row r="1196" spans="23:56">
      <c r="W1196" s="274"/>
      <c r="Y1196" s="274"/>
      <c r="BC1196" s="159">
        <f t="shared" si="40"/>
        <v>0</v>
      </c>
      <c r="BD1196" s="159">
        <f t="shared" si="41"/>
        <v>0</v>
      </c>
    </row>
    <row r="1197" spans="23:56">
      <c r="W1197" s="274"/>
      <c r="Y1197" s="274"/>
      <c r="BC1197" s="159">
        <f t="shared" si="40"/>
        <v>0</v>
      </c>
      <c r="BD1197" s="159">
        <f t="shared" si="41"/>
        <v>0</v>
      </c>
    </row>
    <row r="1198" spans="23:56">
      <c r="W1198" s="274"/>
      <c r="Y1198" s="274"/>
      <c r="BC1198" s="159">
        <f t="shared" si="40"/>
        <v>0</v>
      </c>
      <c r="BD1198" s="159">
        <f t="shared" si="41"/>
        <v>0</v>
      </c>
    </row>
    <row r="1199" spans="23:56">
      <c r="W1199" s="274"/>
      <c r="Y1199" s="274"/>
      <c r="BC1199" s="159">
        <f t="shared" si="40"/>
        <v>0</v>
      </c>
      <c r="BD1199" s="159">
        <f t="shared" si="41"/>
        <v>0</v>
      </c>
    </row>
    <row r="1200" spans="23:56">
      <c r="W1200" s="274"/>
      <c r="Y1200" s="274"/>
      <c r="BC1200" s="159">
        <f t="shared" si="40"/>
        <v>0</v>
      </c>
      <c r="BD1200" s="159">
        <f t="shared" si="41"/>
        <v>0</v>
      </c>
    </row>
    <row r="1201" spans="23:56">
      <c r="W1201" s="274"/>
      <c r="Y1201" s="274"/>
      <c r="BC1201" s="159">
        <f t="shared" si="40"/>
        <v>0</v>
      </c>
      <c r="BD1201" s="159">
        <f t="shared" si="41"/>
        <v>0</v>
      </c>
    </row>
    <row r="1202" spans="23:56">
      <c r="W1202" s="274"/>
      <c r="Y1202" s="274"/>
      <c r="BC1202" s="159">
        <f t="shared" si="40"/>
        <v>0</v>
      </c>
      <c r="BD1202" s="159">
        <f t="shared" si="41"/>
        <v>0</v>
      </c>
    </row>
    <row r="1203" spans="23:56">
      <c r="W1203" s="274"/>
      <c r="Y1203" s="274"/>
      <c r="BC1203" s="159">
        <f t="shared" si="40"/>
        <v>0</v>
      </c>
      <c r="BD1203" s="159">
        <f t="shared" si="41"/>
        <v>0</v>
      </c>
    </row>
    <row r="1204" spans="23:56">
      <c r="W1204" s="274"/>
      <c r="Y1204" s="274"/>
      <c r="BC1204" s="159">
        <f t="shared" si="40"/>
        <v>0</v>
      </c>
      <c r="BD1204" s="159">
        <f t="shared" si="41"/>
        <v>0</v>
      </c>
    </row>
    <row r="1205" spans="23:56">
      <c r="W1205" s="274"/>
      <c r="Y1205" s="274"/>
      <c r="BC1205" s="159">
        <f t="shared" si="40"/>
        <v>0</v>
      </c>
      <c r="BD1205" s="159">
        <f t="shared" si="41"/>
        <v>0</v>
      </c>
    </row>
    <row r="1206" spans="23:56">
      <c r="W1206" s="274"/>
      <c r="Y1206" s="274"/>
      <c r="BC1206" s="159">
        <f t="shared" si="40"/>
        <v>0</v>
      </c>
      <c r="BD1206" s="159">
        <f t="shared" si="41"/>
        <v>0</v>
      </c>
    </row>
    <row r="1207" spans="23:56">
      <c r="W1207" s="274"/>
      <c r="Y1207" s="274"/>
      <c r="BC1207" s="159">
        <f t="shared" si="40"/>
        <v>0</v>
      </c>
      <c r="BD1207" s="159">
        <f t="shared" si="41"/>
        <v>0</v>
      </c>
    </row>
    <row r="1208" spans="23:56">
      <c r="W1208" s="274"/>
      <c r="Y1208" s="274"/>
      <c r="BC1208" s="159">
        <f t="shared" si="40"/>
        <v>0</v>
      </c>
      <c r="BD1208" s="159">
        <f t="shared" si="41"/>
        <v>0</v>
      </c>
    </row>
    <row r="1209" spans="23:56">
      <c r="W1209" s="274"/>
      <c r="Y1209" s="274"/>
      <c r="BC1209" s="159">
        <f t="shared" si="40"/>
        <v>0</v>
      </c>
      <c r="BD1209" s="159">
        <f t="shared" si="41"/>
        <v>0</v>
      </c>
    </row>
    <row r="1210" spans="23:56">
      <c r="W1210" s="274"/>
      <c r="Y1210" s="274"/>
      <c r="BC1210" s="159">
        <f t="shared" si="40"/>
        <v>0</v>
      </c>
      <c r="BD1210" s="159">
        <f t="shared" si="41"/>
        <v>0</v>
      </c>
    </row>
    <row r="1211" spans="23:56">
      <c r="W1211" s="274"/>
      <c r="Y1211" s="274"/>
      <c r="BC1211" s="159">
        <f t="shared" si="40"/>
        <v>0</v>
      </c>
      <c r="BD1211" s="159">
        <f t="shared" si="41"/>
        <v>0</v>
      </c>
    </row>
    <row r="1212" spans="23:56">
      <c r="W1212" s="274"/>
      <c r="Y1212" s="274"/>
      <c r="BC1212" s="159">
        <f t="shared" si="40"/>
        <v>0</v>
      </c>
      <c r="BD1212" s="159">
        <f t="shared" si="41"/>
        <v>0</v>
      </c>
    </row>
    <row r="1213" spans="23:56">
      <c r="W1213" s="274"/>
      <c r="Y1213" s="274"/>
      <c r="BC1213" s="159">
        <f t="shared" si="40"/>
        <v>0</v>
      </c>
      <c r="BD1213" s="159">
        <f t="shared" si="41"/>
        <v>0</v>
      </c>
    </row>
    <row r="1214" spans="23:56">
      <c r="W1214" s="274"/>
      <c r="Y1214" s="274"/>
      <c r="BC1214" s="159">
        <f t="shared" si="40"/>
        <v>0</v>
      </c>
      <c r="BD1214" s="159">
        <f t="shared" si="41"/>
        <v>0</v>
      </c>
    </row>
    <row r="1215" spans="23:56">
      <c r="W1215" s="274"/>
      <c r="Y1215" s="274"/>
      <c r="BC1215" s="159">
        <f t="shared" si="40"/>
        <v>0</v>
      </c>
      <c r="BD1215" s="159">
        <f t="shared" si="41"/>
        <v>0</v>
      </c>
    </row>
    <row r="1216" spans="23:56">
      <c r="W1216" s="274"/>
      <c r="Y1216" s="274"/>
      <c r="BC1216" s="159">
        <f t="shared" si="40"/>
        <v>0</v>
      </c>
      <c r="BD1216" s="159">
        <f t="shared" si="41"/>
        <v>0</v>
      </c>
    </row>
    <row r="1217" spans="23:56">
      <c r="W1217" s="274"/>
      <c r="Y1217" s="274"/>
      <c r="BC1217" s="159">
        <f t="shared" si="40"/>
        <v>0</v>
      </c>
      <c r="BD1217" s="159">
        <f t="shared" si="41"/>
        <v>0</v>
      </c>
    </row>
    <row r="1218" spans="23:56">
      <c r="W1218" s="274"/>
      <c r="Y1218" s="274"/>
      <c r="BC1218" s="159">
        <f t="shared" si="40"/>
        <v>0</v>
      </c>
      <c r="BD1218" s="159">
        <f t="shared" si="41"/>
        <v>0</v>
      </c>
    </row>
    <row r="1219" spans="23:56">
      <c r="W1219" s="274"/>
      <c r="Y1219" s="274"/>
      <c r="BC1219" s="159">
        <f t="shared" si="40"/>
        <v>0</v>
      </c>
      <c r="BD1219" s="159">
        <f t="shared" si="41"/>
        <v>0</v>
      </c>
    </row>
    <row r="1220" spans="23:56">
      <c r="W1220" s="274"/>
      <c r="Y1220" s="274"/>
      <c r="BC1220" s="159">
        <f t="shared" si="40"/>
        <v>0</v>
      </c>
      <c r="BD1220" s="159">
        <f t="shared" si="41"/>
        <v>0</v>
      </c>
    </row>
    <row r="1221" spans="23:56">
      <c r="W1221" s="274"/>
      <c r="Y1221" s="274"/>
      <c r="BC1221" s="159">
        <f t="shared" si="40"/>
        <v>0</v>
      </c>
      <c r="BD1221" s="159">
        <f t="shared" si="41"/>
        <v>0</v>
      </c>
    </row>
    <row r="1222" spans="23:56">
      <c r="W1222" s="274"/>
      <c r="Y1222" s="274"/>
      <c r="BC1222" s="159">
        <f t="shared" si="40"/>
        <v>0</v>
      </c>
      <c r="BD1222" s="159">
        <f t="shared" si="41"/>
        <v>0</v>
      </c>
    </row>
    <row r="1223" spans="23:56">
      <c r="W1223" s="274"/>
      <c r="Y1223" s="274"/>
      <c r="BC1223" s="159">
        <f t="shared" si="40"/>
        <v>0</v>
      </c>
      <c r="BD1223" s="159">
        <f t="shared" si="41"/>
        <v>0</v>
      </c>
    </row>
    <row r="1224" spans="23:56">
      <c r="W1224" s="274"/>
      <c r="Y1224" s="274"/>
      <c r="BC1224" s="159">
        <f t="shared" si="40"/>
        <v>0</v>
      </c>
      <c r="BD1224" s="159">
        <f t="shared" si="41"/>
        <v>0</v>
      </c>
    </row>
    <row r="1225" spans="23:56">
      <c r="W1225" s="274"/>
      <c r="Y1225" s="274"/>
      <c r="BC1225" s="159">
        <f t="shared" si="40"/>
        <v>0</v>
      </c>
      <c r="BD1225" s="159">
        <f t="shared" si="41"/>
        <v>0</v>
      </c>
    </row>
    <row r="1226" spans="23:56">
      <c r="W1226" s="274"/>
      <c r="Y1226" s="274"/>
      <c r="BC1226" s="159">
        <f t="shared" si="40"/>
        <v>0</v>
      </c>
      <c r="BD1226" s="159">
        <f t="shared" si="41"/>
        <v>0</v>
      </c>
    </row>
    <row r="1227" spans="23:56">
      <c r="W1227" s="274"/>
      <c r="Y1227" s="274"/>
      <c r="BC1227" s="159">
        <f t="shared" si="40"/>
        <v>0</v>
      </c>
      <c r="BD1227" s="159">
        <f t="shared" si="41"/>
        <v>0</v>
      </c>
    </row>
    <row r="1228" spans="23:56">
      <c r="W1228" s="274"/>
      <c r="Y1228" s="274"/>
      <c r="BC1228" s="159">
        <f t="shared" si="40"/>
        <v>0</v>
      </c>
      <c r="BD1228" s="159">
        <f t="shared" si="41"/>
        <v>0</v>
      </c>
    </row>
    <row r="1229" spans="23:56">
      <c r="W1229" s="274"/>
      <c r="Y1229" s="274"/>
      <c r="BC1229" s="159">
        <f t="shared" si="40"/>
        <v>0</v>
      </c>
      <c r="BD1229" s="159">
        <f t="shared" si="41"/>
        <v>0</v>
      </c>
    </row>
    <row r="1230" spans="23:56">
      <c r="W1230" s="274"/>
      <c r="Y1230" s="274"/>
      <c r="BC1230" s="159">
        <f t="shared" si="40"/>
        <v>0</v>
      </c>
      <c r="BD1230" s="159">
        <f t="shared" si="41"/>
        <v>0</v>
      </c>
    </row>
    <row r="1231" spans="23:56">
      <c r="W1231" s="274"/>
      <c r="Y1231" s="274"/>
      <c r="BC1231" s="159">
        <f t="shared" si="40"/>
        <v>0</v>
      </c>
      <c r="BD1231" s="159">
        <f t="shared" si="41"/>
        <v>0</v>
      </c>
    </row>
    <row r="1232" spans="23:56">
      <c r="W1232" s="274"/>
      <c r="Y1232" s="274"/>
      <c r="BC1232" s="159">
        <f t="shared" si="40"/>
        <v>0</v>
      </c>
      <c r="BD1232" s="159">
        <f t="shared" si="41"/>
        <v>0</v>
      </c>
    </row>
    <row r="1233" spans="23:56">
      <c r="W1233" s="274"/>
      <c r="Y1233" s="274"/>
      <c r="BC1233" s="159">
        <f t="shared" si="40"/>
        <v>0</v>
      </c>
      <c r="BD1233" s="159">
        <f t="shared" si="41"/>
        <v>0</v>
      </c>
    </row>
    <row r="1234" spans="23:56">
      <c r="W1234" s="274"/>
      <c r="Y1234" s="274"/>
      <c r="BC1234" s="159">
        <f t="shared" si="40"/>
        <v>0</v>
      </c>
      <c r="BD1234" s="159">
        <f t="shared" si="41"/>
        <v>0</v>
      </c>
    </row>
    <row r="1235" spans="23:56">
      <c r="W1235" s="274"/>
      <c r="Y1235" s="274"/>
      <c r="BC1235" s="159">
        <f t="shared" si="40"/>
        <v>0</v>
      </c>
      <c r="BD1235" s="159">
        <f t="shared" si="41"/>
        <v>0</v>
      </c>
    </row>
    <row r="1236" spans="23:56">
      <c r="W1236" s="274"/>
      <c r="Y1236" s="274"/>
      <c r="BC1236" s="159">
        <f t="shared" si="40"/>
        <v>0</v>
      </c>
      <c r="BD1236" s="159">
        <f t="shared" si="41"/>
        <v>0</v>
      </c>
    </row>
    <row r="1237" spans="23:56">
      <c r="W1237" s="274"/>
      <c r="Y1237" s="274"/>
      <c r="BC1237" s="159">
        <f t="shared" si="40"/>
        <v>0</v>
      </c>
      <c r="BD1237" s="159">
        <f t="shared" si="41"/>
        <v>0</v>
      </c>
    </row>
    <row r="1238" spans="23:56">
      <c r="W1238" s="274"/>
      <c r="Y1238" s="274"/>
      <c r="BC1238" s="159">
        <f t="shared" si="40"/>
        <v>0</v>
      </c>
      <c r="BD1238" s="159">
        <f t="shared" si="41"/>
        <v>0</v>
      </c>
    </row>
    <row r="1239" spans="23:56">
      <c r="W1239" s="274"/>
      <c r="Y1239" s="274"/>
      <c r="BC1239" s="159">
        <f t="shared" si="40"/>
        <v>0</v>
      </c>
      <c r="BD1239" s="159">
        <f t="shared" si="41"/>
        <v>0</v>
      </c>
    </row>
    <row r="1240" spans="23:56">
      <c r="W1240" s="274"/>
      <c r="Y1240" s="274"/>
      <c r="BC1240" s="159">
        <f t="shared" si="40"/>
        <v>0</v>
      </c>
      <c r="BD1240" s="159">
        <f t="shared" si="41"/>
        <v>0</v>
      </c>
    </row>
    <row r="1241" spans="23:56">
      <c r="W1241" s="274"/>
      <c r="Y1241" s="274"/>
      <c r="BC1241" s="159">
        <f t="shared" ref="BC1241:BC1304" si="42">I1241</f>
        <v>0</v>
      </c>
      <c r="BD1241" s="159">
        <f t="shared" ref="BD1241:BD1304" si="43">AS1241</f>
        <v>0</v>
      </c>
    </row>
    <row r="1242" spans="23:56">
      <c r="W1242" s="274"/>
      <c r="Y1242" s="274"/>
      <c r="BC1242" s="159">
        <f t="shared" si="42"/>
        <v>0</v>
      </c>
      <c r="BD1242" s="159">
        <f t="shared" si="43"/>
        <v>0</v>
      </c>
    </row>
    <row r="1243" spans="23:56">
      <c r="W1243" s="274"/>
      <c r="Y1243" s="274"/>
      <c r="BC1243" s="159">
        <f t="shared" si="42"/>
        <v>0</v>
      </c>
      <c r="BD1243" s="159">
        <f t="shared" si="43"/>
        <v>0</v>
      </c>
    </row>
    <row r="1244" spans="23:56">
      <c r="W1244" s="274"/>
      <c r="Y1244" s="274"/>
      <c r="BC1244" s="159">
        <f t="shared" si="42"/>
        <v>0</v>
      </c>
      <c r="BD1244" s="159">
        <f t="shared" si="43"/>
        <v>0</v>
      </c>
    </row>
    <row r="1245" spans="23:56">
      <c r="W1245" s="274"/>
      <c r="Y1245" s="274"/>
      <c r="BC1245" s="159">
        <f t="shared" si="42"/>
        <v>0</v>
      </c>
      <c r="BD1245" s="159">
        <f t="shared" si="43"/>
        <v>0</v>
      </c>
    </row>
    <row r="1246" spans="23:56">
      <c r="W1246" s="274"/>
      <c r="Y1246" s="274"/>
      <c r="BC1246" s="159">
        <f t="shared" si="42"/>
        <v>0</v>
      </c>
      <c r="BD1246" s="159">
        <f t="shared" si="43"/>
        <v>0</v>
      </c>
    </row>
    <row r="1247" spans="23:56">
      <c r="W1247" s="274"/>
      <c r="Y1247" s="274"/>
      <c r="BC1247" s="159">
        <f t="shared" si="42"/>
        <v>0</v>
      </c>
      <c r="BD1247" s="159">
        <f t="shared" si="43"/>
        <v>0</v>
      </c>
    </row>
    <row r="1248" spans="23:56">
      <c r="W1248" s="274"/>
      <c r="Y1248" s="274"/>
      <c r="BC1248" s="159">
        <f t="shared" si="42"/>
        <v>0</v>
      </c>
      <c r="BD1248" s="159">
        <f t="shared" si="43"/>
        <v>0</v>
      </c>
    </row>
    <row r="1249" spans="23:56">
      <c r="W1249" s="274"/>
      <c r="Y1249" s="274"/>
      <c r="BC1249" s="159">
        <f t="shared" si="42"/>
        <v>0</v>
      </c>
      <c r="BD1249" s="159">
        <f t="shared" si="43"/>
        <v>0</v>
      </c>
    </row>
    <row r="1250" spans="23:56">
      <c r="W1250" s="274"/>
      <c r="Y1250" s="274"/>
      <c r="BC1250" s="159">
        <f t="shared" si="42"/>
        <v>0</v>
      </c>
      <c r="BD1250" s="159">
        <f t="shared" si="43"/>
        <v>0</v>
      </c>
    </row>
    <row r="1251" spans="23:56">
      <c r="W1251" s="274"/>
      <c r="Y1251" s="274"/>
      <c r="BC1251" s="159">
        <f t="shared" si="42"/>
        <v>0</v>
      </c>
      <c r="BD1251" s="159">
        <f t="shared" si="43"/>
        <v>0</v>
      </c>
    </row>
    <row r="1252" spans="23:56">
      <c r="W1252" s="274"/>
      <c r="Y1252" s="274"/>
      <c r="BC1252" s="159">
        <f t="shared" si="42"/>
        <v>0</v>
      </c>
      <c r="BD1252" s="159">
        <f t="shared" si="43"/>
        <v>0</v>
      </c>
    </row>
    <row r="1253" spans="23:56">
      <c r="W1253" s="274"/>
      <c r="Y1253" s="274"/>
      <c r="BC1253" s="159">
        <f t="shared" si="42"/>
        <v>0</v>
      </c>
      <c r="BD1253" s="159">
        <f t="shared" si="43"/>
        <v>0</v>
      </c>
    </row>
    <row r="1254" spans="23:56">
      <c r="W1254" s="274"/>
      <c r="Y1254" s="274"/>
      <c r="BC1254" s="159">
        <f t="shared" si="42"/>
        <v>0</v>
      </c>
      <c r="BD1254" s="159">
        <f t="shared" si="43"/>
        <v>0</v>
      </c>
    </row>
    <row r="1255" spans="23:56">
      <c r="W1255" s="274"/>
      <c r="Y1255" s="274"/>
      <c r="BC1255" s="159">
        <f t="shared" si="42"/>
        <v>0</v>
      </c>
      <c r="BD1255" s="159">
        <f t="shared" si="43"/>
        <v>0</v>
      </c>
    </row>
    <row r="1256" spans="23:56">
      <c r="W1256" s="274"/>
      <c r="Y1256" s="274"/>
      <c r="BC1256" s="159">
        <f t="shared" si="42"/>
        <v>0</v>
      </c>
      <c r="BD1256" s="159">
        <f t="shared" si="43"/>
        <v>0</v>
      </c>
    </row>
    <row r="1257" spans="23:56">
      <c r="W1257" s="274"/>
      <c r="Y1257" s="274"/>
      <c r="BC1257" s="159">
        <f t="shared" si="42"/>
        <v>0</v>
      </c>
      <c r="BD1257" s="159">
        <f t="shared" si="43"/>
        <v>0</v>
      </c>
    </row>
    <row r="1258" spans="23:56">
      <c r="W1258" s="274"/>
      <c r="Y1258" s="274"/>
      <c r="BC1258" s="159">
        <f t="shared" si="42"/>
        <v>0</v>
      </c>
      <c r="BD1258" s="159">
        <f t="shared" si="43"/>
        <v>0</v>
      </c>
    </row>
    <row r="1259" spans="23:56">
      <c r="W1259" s="274"/>
      <c r="Y1259" s="274"/>
      <c r="BC1259" s="159">
        <f t="shared" si="42"/>
        <v>0</v>
      </c>
      <c r="BD1259" s="159">
        <f t="shared" si="43"/>
        <v>0</v>
      </c>
    </row>
    <row r="1260" spans="23:56">
      <c r="W1260" s="274"/>
      <c r="Y1260" s="274"/>
      <c r="BC1260" s="159">
        <f t="shared" si="42"/>
        <v>0</v>
      </c>
      <c r="BD1260" s="159">
        <f t="shared" si="43"/>
        <v>0</v>
      </c>
    </row>
    <row r="1261" spans="23:56">
      <c r="W1261" s="274"/>
      <c r="Y1261" s="274"/>
      <c r="BC1261" s="159">
        <f t="shared" si="42"/>
        <v>0</v>
      </c>
      <c r="BD1261" s="159">
        <f t="shared" si="43"/>
        <v>0</v>
      </c>
    </row>
    <row r="1262" spans="23:56">
      <c r="W1262" s="274"/>
      <c r="Y1262" s="274"/>
      <c r="BC1262" s="159">
        <f t="shared" si="42"/>
        <v>0</v>
      </c>
      <c r="BD1262" s="159">
        <f t="shared" si="43"/>
        <v>0</v>
      </c>
    </row>
    <row r="1263" spans="23:56">
      <c r="W1263" s="274"/>
      <c r="Y1263" s="274"/>
      <c r="BC1263" s="159">
        <f t="shared" si="42"/>
        <v>0</v>
      </c>
      <c r="BD1263" s="159">
        <f t="shared" si="43"/>
        <v>0</v>
      </c>
    </row>
    <row r="1264" spans="23:56">
      <c r="W1264" s="274"/>
      <c r="Y1264" s="274"/>
      <c r="BC1264" s="159">
        <f t="shared" si="42"/>
        <v>0</v>
      </c>
      <c r="BD1264" s="159">
        <f t="shared" si="43"/>
        <v>0</v>
      </c>
    </row>
    <row r="1265" spans="23:56">
      <c r="W1265" s="274"/>
      <c r="Y1265" s="274"/>
      <c r="BC1265" s="159">
        <f t="shared" si="42"/>
        <v>0</v>
      </c>
      <c r="BD1265" s="159">
        <f t="shared" si="43"/>
        <v>0</v>
      </c>
    </row>
    <row r="1266" spans="23:56">
      <c r="W1266" s="274"/>
      <c r="Y1266" s="274"/>
      <c r="BC1266" s="159">
        <f t="shared" si="42"/>
        <v>0</v>
      </c>
      <c r="BD1266" s="159">
        <f t="shared" si="43"/>
        <v>0</v>
      </c>
    </row>
    <row r="1267" spans="23:56">
      <c r="W1267" s="274"/>
      <c r="Y1267" s="274"/>
      <c r="BC1267" s="159">
        <f t="shared" si="42"/>
        <v>0</v>
      </c>
      <c r="BD1267" s="159">
        <f t="shared" si="43"/>
        <v>0</v>
      </c>
    </row>
    <row r="1268" spans="23:56">
      <c r="W1268" s="274"/>
      <c r="Y1268" s="274"/>
      <c r="BC1268" s="159">
        <f t="shared" si="42"/>
        <v>0</v>
      </c>
      <c r="BD1268" s="159">
        <f t="shared" si="43"/>
        <v>0</v>
      </c>
    </row>
    <row r="1269" spans="23:56">
      <c r="W1269" s="274"/>
      <c r="Y1269" s="274"/>
      <c r="BC1269" s="159">
        <f t="shared" si="42"/>
        <v>0</v>
      </c>
      <c r="BD1269" s="159">
        <f t="shared" si="43"/>
        <v>0</v>
      </c>
    </row>
    <row r="1270" spans="23:56">
      <c r="W1270" s="274"/>
      <c r="Y1270" s="274"/>
      <c r="BC1270" s="159">
        <f t="shared" si="42"/>
        <v>0</v>
      </c>
      <c r="BD1270" s="159">
        <f t="shared" si="43"/>
        <v>0</v>
      </c>
    </row>
    <row r="1271" spans="23:56">
      <c r="W1271" s="274"/>
      <c r="Y1271" s="274"/>
      <c r="BC1271" s="159">
        <f t="shared" si="42"/>
        <v>0</v>
      </c>
      <c r="BD1271" s="159">
        <f t="shared" si="43"/>
        <v>0</v>
      </c>
    </row>
    <row r="1272" spans="23:56">
      <c r="W1272" s="274"/>
      <c r="Y1272" s="274"/>
      <c r="BC1272" s="159">
        <f t="shared" si="42"/>
        <v>0</v>
      </c>
      <c r="BD1272" s="159">
        <f t="shared" si="43"/>
        <v>0</v>
      </c>
    </row>
    <row r="1273" spans="23:56">
      <c r="W1273" s="274"/>
      <c r="Y1273" s="274"/>
      <c r="BC1273" s="159">
        <f t="shared" si="42"/>
        <v>0</v>
      </c>
      <c r="BD1273" s="159">
        <f t="shared" si="43"/>
        <v>0</v>
      </c>
    </row>
    <row r="1274" spans="23:56">
      <c r="W1274" s="274"/>
      <c r="Y1274" s="274"/>
      <c r="BC1274" s="159">
        <f t="shared" si="42"/>
        <v>0</v>
      </c>
      <c r="BD1274" s="159">
        <f t="shared" si="43"/>
        <v>0</v>
      </c>
    </row>
    <row r="1275" spans="23:56">
      <c r="W1275" s="274"/>
      <c r="Y1275" s="274"/>
      <c r="BC1275" s="159">
        <f t="shared" si="42"/>
        <v>0</v>
      </c>
      <c r="BD1275" s="159">
        <f t="shared" si="43"/>
        <v>0</v>
      </c>
    </row>
    <row r="1276" spans="23:56">
      <c r="W1276" s="274"/>
      <c r="Y1276" s="274"/>
      <c r="BC1276" s="159">
        <f t="shared" si="42"/>
        <v>0</v>
      </c>
      <c r="BD1276" s="159">
        <f t="shared" si="43"/>
        <v>0</v>
      </c>
    </row>
    <row r="1277" spans="23:56">
      <c r="W1277" s="274"/>
      <c r="Y1277" s="274"/>
      <c r="BC1277" s="159">
        <f t="shared" si="42"/>
        <v>0</v>
      </c>
      <c r="BD1277" s="159">
        <f t="shared" si="43"/>
        <v>0</v>
      </c>
    </row>
    <row r="1278" spans="23:56">
      <c r="W1278" s="274"/>
      <c r="Y1278" s="274"/>
      <c r="BC1278" s="159">
        <f t="shared" si="42"/>
        <v>0</v>
      </c>
      <c r="BD1278" s="159">
        <f t="shared" si="43"/>
        <v>0</v>
      </c>
    </row>
    <row r="1279" spans="23:56">
      <c r="W1279" s="274"/>
      <c r="Y1279" s="274"/>
      <c r="BC1279" s="159">
        <f t="shared" si="42"/>
        <v>0</v>
      </c>
      <c r="BD1279" s="159">
        <f t="shared" si="43"/>
        <v>0</v>
      </c>
    </row>
    <row r="1280" spans="23:56">
      <c r="W1280" s="274"/>
      <c r="Y1280" s="274"/>
      <c r="BC1280" s="159">
        <f t="shared" si="42"/>
        <v>0</v>
      </c>
      <c r="BD1280" s="159">
        <f t="shared" si="43"/>
        <v>0</v>
      </c>
    </row>
    <row r="1281" spans="23:56">
      <c r="W1281" s="274"/>
      <c r="Y1281" s="274"/>
      <c r="BC1281" s="159">
        <f t="shared" si="42"/>
        <v>0</v>
      </c>
      <c r="BD1281" s="159">
        <f t="shared" si="43"/>
        <v>0</v>
      </c>
    </row>
    <row r="1282" spans="23:56">
      <c r="W1282" s="274"/>
      <c r="Y1282" s="274"/>
      <c r="BC1282" s="159">
        <f t="shared" si="42"/>
        <v>0</v>
      </c>
      <c r="BD1282" s="159">
        <f t="shared" si="43"/>
        <v>0</v>
      </c>
    </row>
    <row r="1283" spans="23:56">
      <c r="W1283" s="274"/>
      <c r="Y1283" s="274"/>
      <c r="BC1283" s="159">
        <f t="shared" si="42"/>
        <v>0</v>
      </c>
      <c r="BD1283" s="159">
        <f t="shared" si="43"/>
        <v>0</v>
      </c>
    </row>
    <row r="1284" spans="23:56">
      <c r="W1284" s="274"/>
      <c r="Y1284" s="274"/>
      <c r="BC1284" s="159">
        <f t="shared" si="42"/>
        <v>0</v>
      </c>
      <c r="BD1284" s="159">
        <f t="shared" si="43"/>
        <v>0</v>
      </c>
    </row>
    <row r="1285" spans="23:56">
      <c r="W1285" s="274"/>
      <c r="Y1285" s="274"/>
      <c r="BC1285" s="159">
        <f t="shared" si="42"/>
        <v>0</v>
      </c>
      <c r="BD1285" s="159">
        <f t="shared" si="43"/>
        <v>0</v>
      </c>
    </row>
    <row r="1286" spans="23:56">
      <c r="W1286" s="274"/>
      <c r="Y1286" s="274"/>
      <c r="BC1286" s="159">
        <f t="shared" si="42"/>
        <v>0</v>
      </c>
      <c r="BD1286" s="159">
        <f t="shared" si="43"/>
        <v>0</v>
      </c>
    </row>
    <row r="1287" spans="23:56">
      <c r="W1287" s="274"/>
      <c r="Y1287" s="274"/>
      <c r="BC1287" s="159">
        <f t="shared" si="42"/>
        <v>0</v>
      </c>
      <c r="BD1287" s="159">
        <f t="shared" si="43"/>
        <v>0</v>
      </c>
    </row>
    <row r="1288" spans="23:56">
      <c r="W1288" s="274"/>
      <c r="Y1288" s="274"/>
      <c r="BC1288" s="159">
        <f t="shared" si="42"/>
        <v>0</v>
      </c>
      <c r="BD1288" s="159">
        <f t="shared" si="43"/>
        <v>0</v>
      </c>
    </row>
    <row r="1289" spans="23:56">
      <c r="W1289" s="274"/>
      <c r="Y1289" s="274"/>
      <c r="BC1289" s="159">
        <f t="shared" si="42"/>
        <v>0</v>
      </c>
      <c r="BD1289" s="159">
        <f t="shared" si="43"/>
        <v>0</v>
      </c>
    </row>
    <row r="1290" spans="23:56">
      <c r="W1290" s="274"/>
      <c r="Y1290" s="274"/>
      <c r="BC1290" s="159">
        <f t="shared" si="42"/>
        <v>0</v>
      </c>
      <c r="BD1290" s="159">
        <f t="shared" si="43"/>
        <v>0</v>
      </c>
    </row>
    <row r="1291" spans="23:56">
      <c r="W1291" s="274"/>
      <c r="Y1291" s="274"/>
      <c r="BC1291" s="159">
        <f t="shared" si="42"/>
        <v>0</v>
      </c>
      <c r="BD1291" s="159">
        <f t="shared" si="43"/>
        <v>0</v>
      </c>
    </row>
    <row r="1292" spans="23:56">
      <c r="W1292" s="274"/>
      <c r="Y1292" s="274"/>
      <c r="BC1292" s="159">
        <f t="shared" si="42"/>
        <v>0</v>
      </c>
      <c r="BD1292" s="159">
        <f t="shared" si="43"/>
        <v>0</v>
      </c>
    </row>
    <row r="1293" spans="23:56">
      <c r="W1293" s="274"/>
      <c r="Y1293" s="274"/>
      <c r="BC1293" s="159">
        <f t="shared" si="42"/>
        <v>0</v>
      </c>
      <c r="BD1293" s="159">
        <f t="shared" si="43"/>
        <v>0</v>
      </c>
    </row>
    <row r="1294" spans="23:56">
      <c r="W1294" s="274"/>
      <c r="Y1294" s="274"/>
      <c r="BC1294" s="159">
        <f t="shared" si="42"/>
        <v>0</v>
      </c>
      <c r="BD1294" s="159">
        <f t="shared" si="43"/>
        <v>0</v>
      </c>
    </row>
    <row r="1295" spans="23:56">
      <c r="W1295" s="274"/>
      <c r="Y1295" s="274"/>
      <c r="BC1295" s="159">
        <f t="shared" si="42"/>
        <v>0</v>
      </c>
      <c r="BD1295" s="159">
        <f t="shared" si="43"/>
        <v>0</v>
      </c>
    </row>
    <row r="1296" spans="23:56">
      <c r="W1296" s="274"/>
      <c r="Y1296" s="274"/>
      <c r="BC1296" s="159">
        <f t="shared" si="42"/>
        <v>0</v>
      </c>
      <c r="BD1296" s="159">
        <f t="shared" si="43"/>
        <v>0</v>
      </c>
    </row>
    <row r="1297" spans="23:56">
      <c r="W1297" s="274"/>
      <c r="Y1297" s="274"/>
      <c r="BC1297" s="159">
        <f t="shared" si="42"/>
        <v>0</v>
      </c>
      <c r="BD1297" s="159">
        <f t="shared" si="43"/>
        <v>0</v>
      </c>
    </row>
    <row r="1298" spans="23:56">
      <c r="W1298" s="274"/>
      <c r="Y1298" s="274"/>
      <c r="BC1298" s="159">
        <f t="shared" si="42"/>
        <v>0</v>
      </c>
      <c r="BD1298" s="159">
        <f t="shared" si="43"/>
        <v>0</v>
      </c>
    </row>
    <row r="1299" spans="23:56">
      <c r="W1299" s="274"/>
      <c r="Y1299" s="274"/>
      <c r="BC1299" s="159">
        <f t="shared" si="42"/>
        <v>0</v>
      </c>
      <c r="BD1299" s="159">
        <f t="shared" si="43"/>
        <v>0</v>
      </c>
    </row>
    <row r="1300" spans="23:56">
      <c r="W1300" s="274"/>
      <c r="Y1300" s="274"/>
      <c r="BC1300" s="159">
        <f t="shared" si="42"/>
        <v>0</v>
      </c>
      <c r="BD1300" s="159">
        <f t="shared" si="43"/>
        <v>0</v>
      </c>
    </row>
    <row r="1301" spans="23:56">
      <c r="W1301" s="274"/>
      <c r="Y1301" s="274"/>
      <c r="BC1301" s="159">
        <f t="shared" si="42"/>
        <v>0</v>
      </c>
      <c r="BD1301" s="159">
        <f t="shared" si="43"/>
        <v>0</v>
      </c>
    </row>
    <row r="1302" spans="23:56">
      <c r="W1302" s="274"/>
      <c r="Y1302" s="274"/>
      <c r="BC1302" s="159">
        <f t="shared" si="42"/>
        <v>0</v>
      </c>
      <c r="BD1302" s="159">
        <f t="shared" si="43"/>
        <v>0</v>
      </c>
    </row>
    <row r="1303" spans="23:56">
      <c r="W1303" s="274"/>
      <c r="Y1303" s="274"/>
      <c r="BC1303" s="159">
        <f t="shared" si="42"/>
        <v>0</v>
      </c>
      <c r="BD1303" s="159">
        <f t="shared" si="43"/>
        <v>0</v>
      </c>
    </row>
    <row r="1304" spans="23:56">
      <c r="W1304" s="274"/>
      <c r="Y1304" s="274"/>
      <c r="BC1304" s="159">
        <f t="shared" si="42"/>
        <v>0</v>
      </c>
      <c r="BD1304" s="159">
        <f t="shared" si="43"/>
        <v>0</v>
      </c>
    </row>
    <row r="1305" spans="23:56">
      <c r="W1305" s="274"/>
      <c r="Y1305" s="274"/>
      <c r="BC1305" s="159">
        <f t="shared" ref="BC1305:BC1368" si="44">I1305</f>
        <v>0</v>
      </c>
      <c r="BD1305" s="159">
        <f t="shared" ref="BD1305:BD1368" si="45">AS1305</f>
        <v>0</v>
      </c>
    </row>
    <row r="1306" spans="23:56">
      <c r="W1306" s="274"/>
      <c r="Y1306" s="274"/>
      <c r="BC1306" s="159">
        <f t="shared" si="44"/>
        <v>0</v>
      </c>
      <c r="BD1306" s="159">
        <f t="shared" si="45"/>
        <v>0</v>
      </c>
    </row>
    <row r="1307" spans="23:56">
      <c r="W1307" s="274"/>
      <c r="Y1307" s="274"/>
      <c r="BC1307" s="159">
        <f t="shared" si="44"/>
        <v>0</v>
      </c>
      <c r="BD1307" s="159">
        <f t="shared" si="45"/>
        <v>0</v>
      </c>
    </row>
    <row r="1308" spans="23:56">
      <c r="W1308" s="274"/>
      <c r="Y1308" s="274"/>
      <c r="BC1308" s="159">
        <f t="shared" si="44"/>
        <v>0</v>
      </c>
      <c r="BD1308" s="159">
        <f t="shared" si="45"/>
        <v>0</v>
      </c>
    </row>
    <row r="1309" spans="23:56">
      <c r="W1309" s="274"/>
      <c r="Y1309" s="274"/>
      <c r="BC1309" s="159">
        <f t="shared" si="44"/>
        <v>0</v>
      </c>
      <c r="BD1309" s="159">
        <f t="shared" si="45"/>
        <v>0</v>
      </c>
    </row>
    <row r="1310" spans="23:56">
      <c r="W1310" s="274"/>
      <c r="Y1310" s="274"/>
      <c r="BC1310" s="159">
        <f t="shared" si="44"/>
        <v>0</v>
      </c>
      <c r="BD1310" s="159">
        <f t="shared" si="45"/>
        <v>0</v>
      </c>
    </row>
    <row r="1311" spans="23:56">
      <c r="W1311" s="274"/>
      <c r="Y1311" s="274"/>
      <c r="BC1311" s="159">
        <f t="shared" si="44"/>
        <v>0</v>
      </c>
      <c r="BD1311" s="159">
        <f t="shared" si="45"/>
        <v>0</v>
      </c>
    </row>
    <row r="1312" spans="23:56">
      <c r="W1312" s="274"/>
      <c r="Y1312" s="274"/>
      <c r="BC1312" s="159">
        <f t="shared" si="44"/>
        <v>0</v>
      </c>
      <c r="BD1312" s="159">
        <f t="shared" si="45"/>
        <v>0</v>
      </c>
    </row>
    <row r="1313" spans="23:56">
      <c r="W1313" s="274"/>
      <c r="Y1313" s="274"/>
      <c r="BC1313" s="159">
        <f t="shared" si="44"/>
        <v>0</v>
      </c>
      <c r="BD1313" s="159">
        <f t="shared" si="45"/>
        <v>0</v>
      </c>
    </row>
    <row r="1314" spans="23:56">
      <c r="W1314" s="274"/>
      <c r="Y1314" s="274"/>
      <c r="BC1314" s="159">
        <f t="shared" si="44"/>
        <v>0</v>
      </c>
      <c r="BD1314" s="159">
        <f t="shared" si="45"/>
        <v>0</v>
      </c>
    </row>
    <row r="1315" spans="23:56">
      <c r="W1315" s="274"/>
      <c r="Y1315" s="274"/>
      <c r="BC1315" s="159">
        <f t="shared" si="44"/>
        <v>0</v>
      </c>
      <c r="BD1315" s="159">
        <f t="shared" si="45"/>
        <v>0</v>
      </c>
    </row>
    <row r="1316" spans="23:56">
      <c r="W1316" s="274"/>
      <c r="Y1316" s="274"/>
      <c r="BC1316" s="159">
        <f t="shared" si="44"/>
        <v>0</v>
      </c>
      <c r="BD1316" s="159">
        <f t="shared" si="45"/>
        <v>0</v>
      </c>
    </row>
    <row r="1317" spans="23:56">
      <c r="W1317" s="274"/>
      <c r="Y1317" s="274"/>
      <c r="BC1317" s="159">
        <f t="shared" si="44"/>
        <v>0</v>
      </c>
      <c r="BD1317" s="159">
        <f t="shared" si="45"/>
        <v>0</v>
      </c>
    </row>
    <row r="1318" spans="23:56">
      <c r="W1318" s="274"/>
      <c r="Y1318" s="274"/>
      <c r="BC1318" s="159">
        <f t="shared" si="44"/>
        <v>0</v>
      </c>
      <c r="BD1318" s="159">
        <f t="shared" si="45"/>
        <v>0</v>
      </c>
    </row>
    <row r="1319" spans="23:56">
      <c r="W1319" s="274"/>
      <c r="Y1319" s="274"/>
      <c r="BC1319" s="159">
        <f t="shared" si="44"/>
        <v>0</v>
      </c>
      <c r="BD1319" s="159">
        <f t="shared" si="45"/>
        <v>0</v>
      </c>
    </row>
    <row r="1320" spans="23:56">
      <c r="W1320" s="274"/>
      <c r="Y1320" s="274"/>
      <c r="BC1320" s="159">
        <f t="shared" si="44"/>
        <v>0</v>
      </c>
      <c r="BD1320" s="159">
        <f t="shared" si="45"/>
        <v>0</v>
      </c>
    </row>
    <row r="1321" spans="23:56">
      <c r="W1321" s="274"/>
      <c r="Y1321" s="274"/>
      <c r="BC1321" s="159">
        <f t="shared" si="44"/>
        <v>0</v>
      </c>
      <c r="BD1321" s="159">
        <f t="shared" si="45"/>
        <v>0</v>
      </c>
    </row>
    <row r="1322" spans="23:56">
      <c r="W1322" s="274"/>
      <c r="Y1322" s="274"/>
      <c r="BC1322" s="159">
        <f t="shared" si="44"/>
        <v>0</v>
      </c>
      <c r="BD1322" s="159">
        <f t="shared" si="45"/>
        <v>0</v>
      </c>
    </row>
    <row r="1323" spans="23:56">
      <c r="W1323" s="274"/>
      <c r="Y1323" s="274"/>
      <c r="BC1323" s="159">
        <f t="shared" si="44"/>
        <v>0</v>
      </c>
      <c r="BD1323" s="159">
        <f t="shared" si="45"/>
        <v>0</v>
      </c>
    </row>
    <row r="1324" spans="23:56">
      <c r="W1324" s="274"/>
      <c r="Y1324" s="274"/>
      <c r="BC1324" s="159">
        <f t="shared" si="44"/>
        <v>0</v>
      </c>
      <c r="BD1324" s="159">
        <f t="shared" si="45"/>
        <v>0</v>
      </c>
    </row>
    <row r="1325" spans="23:56">
      <c r="W1325" s="274"/>
      <c r="Y1325" s="274"/>
      <c r="BC1325" s="159">
        <f t="shared" si="44"/>
        <v>0</v>
      </c>
      <c r="BD1325" s="159">
        <f t="shared" si="45"/>
        <v>0</v>
      </c>
    </row>
    <row r="1326" spans="23:56">
      <c r="W1326" s="274"/>
      <c r="Y1326" s="274"/>
      <c r="BC1326" s="159">
        <f t="shared" si="44"/>
        <v>0</v>
      </c>
      <c r="BD1326" s="159">
        <f t="shared" si="45"/>
        <v>0</v>
      </c>
    </row>
    <row r="1327" spans="23:56">
      <c r="W1327" s="274"/>
      <c r="Y1327" s="274"/>
      <c r="BC1327" s="159">
        <f t="shared" si="44"/>
        <v>0</v>
      </c>
      <c r="BD1327" s="159">
        <f t="shared" si="45"/>
        <v>0</v>
      </c>
    </row>
    <row r="1328" spans="23:56">
      <c r="W1328" s="274"/>
      <c r="Y1328" s="274"/>
      <c r="BC1328" s="159">
        <f t="shared" si="44"/>
        <v>0</v>
      </c>
      <c r="BD1328" s="159">
        <f t="shared" si="45"/>
        <v>0</v>
      </c>
    </row>
    <row r="1329" spans="23:56">
      <c r="W1329" s="274"/>
      <c r="Y1329" s="274"/>
      <c r="BC1329" s="159">
        <f t="shared" si="44"/>
        <v>0</v>
      </c>
      <c r="BD1329" s="159">
        <f t="shared" si="45"/>
        <v>0</v>
      </c>
    </row>
    <row r="1330" spans="23:56">
      <c r="W1330" s="274"/>
      <c r="Y1330" s="274"/>
      <c r="BC1330" s="159">
        <f t="shared" si="44"/>
        <v>0</v>
      </c>
      <c r="BD1330" s="159">
        <f t="shared" si="45"/>
        <v>0</v>
      </c>
    </row>
    <row r="1331" spans="23:56">
      <c r="W1331" s="274"/>
      <c r="Y1331" s="274"/>
      <c r="BC1331" s="159">
        <f t="shared" si="44"/>
        <v>0</v>
      </c>
      <c r="BD1331" s="159">
        <f t="shared" si="45"/>
        <v>0</v>
      </c>
    </row>
    <row r="1332" spans="23:56">
      <c r="W1332" s="274"/>
      <c r="Y1332" s="274"/>
      <c r="BC1332" s="159">
        <f t="shared" si="44"/>
        <v>0</v>
      </c>
      <c r="BD1332" s="159">
        <f t="shared" si="45"/>
        <v>0</v>
      </c>
    </row>
    <row r="1333" spans="23:56">
      <c r="W1333" s="274"/>
      <c r="Y1333" s="274"/>
      <c r="BC1333" s="159">
        <f t="shared" si="44"/>
        <v>0</v>
      </c>
      <c r="BD1333" s="159">
        <f t="shared" si="45"/>
        <v>0</v>
      </c>
    </row>
    <row r="1334" spans="23:56">
      <c r="W1334" s="274"/>
      <c r="Y1334" s="274"/>
      <c r="BC1334" s="159">
        <f t="shared" si="44"/>
        <v>0</v>
      </c>
      <c r="BD1334" s="159">
        <f t="shared" si="45"/>
        <v>0</v>
      </c>
    </row>
    <row r="1335" spans="23:56">
      <c r="W1335" s="274"/>
      <c r="Y1335" s="274"/>
      <c r="BC1335" s="159">
        <f t="shared" si="44"/>
        <v>0</v>
      </c>
      <c r="BD1335" s="159">
        <f t="shared" si="45"/>
        <v>0</v>
      </c>
    </row>
    <row r="1336" spans="23:56">
      <c r="W1336" s="274"/>
      <c r="Y1336" s="274"/>
      <c r="BC1336" s="159">
        <f t="shared" si="44"/>
        <v>0</v>
      </c>
      <c r="BD1336" s="159">
        <f t="shared" si="45"/>
        <v>0</v>
      </c>
    </row>
    <row r="1337" spans="23:56">
      <c r="W1337" s="274"/>
      <c r="Y1337" s="274"/>
      <c r="BC1337" s="159">
        <f t="shared" si="44"/>
        <v>0</v>
      </c>
      <c r="BD1337" s="159">
        <f t="shared" si="45"/>
        <v>0</v>
      </c>
    </row>
    <row r="1338" spans="23:56">
      <c r="W1338" s="274"/>
      <c r="Y1338" s="274"/>
      <c r="BC1338" s="159">
        <f t="shared" si="44"/>
        <v>0</v>
      </c>
      <c r="BD1338" s="159">
        <f t="shared" si="45"/>
        <v>0</v>
      </c>
    </row>
    <row r="1339" spans="23:56">
      <c r="W1339" s="274"/>
      <c r="Y1339" s="274"/>
      <c r="BC1339" s="159">
        <f t="shared" si="44"/>
        <v>0</v>
      </c>
      <c r="BD1339" s="159">
        <f t="shared" si="45"/>
        <v>0</v>
      </c>
    </row>
    <row r="1340" spans="23:56">
      <c r="W1340" s="274"/>
      <c r="Y1340" s="274"/>
      <c r="BC1340" s="159">
        <f t="shared" si="44"/>
        <v>0</v>
      </c>
      <c r="BD1340" s="159">
        <f t="shared" si="45"/>
        <v>0</v>
      </c>
    </row>
    <row r="1341" spans="23:56">
      <c r="W1341" s="274"/>
      <c r="Y1341" s="274"/>
      <c r="BC1341" s="159">
        <f t="shared" si="44"/>
        <v>0</v>
      </c>
      <c r="BD1341" s="159">
        <f t="shared" si="45"/>
        <v>0</v>
      </c>
    </row>
    <row r="1342" spans="23:56">
      <c r="W1342" s="274"/>
      <c r="Y1342" s="274"/>
      <c r="BC1342" s="159">
        <f t="shared" si="44"/>
        <v>0</v>
      </c>
      <c r="BD1342" s="159">
        <f t="shared" si="45"/>
        <v>0</v>
      </c>
    </row>
    <row r="1343" spans="23:56">
      <c r="W1343" s="274"/>
      <c r="Y1343" s="274"/>
      <c r="BC1343" s="159">
        <f t="shared" si="44"/>
        <v>0</v>
      </c>
      <c r="BD1343" s="159">
        <f t="shared" si="45"/>
        <v>0</v>
      </c>
    </row>
    <row r="1344" spans="23:56">
      <c r="W1344" s="274"/>
      <c r="Y1344" s="274"/>
      <c r="BC1344" s="159">
        <f t="shared" si="44"/>
        <v>0</v>
      </c>
      <c r="BD1344" s="159">
        <f t="shared" si="45"/>
        <v>0</v>
      </c>
    </row>
    <row r="1345" spans="23:56">
      <c r="W1345" s="274"/>
      <c r="Y1345" s="274"/>
      <c r="BC1345" s="159">
        <f t="shared" si="44"/>
        <v>0</v>
      </c>
      <c r="BD1345" s="159">
        <f t="shared" si="45"/>
        <v>0</v>
      </c>
    </row>
    <row r="1346" spans="23:56">
      <c r="W1346" s="274"/>
      <c r="Y1346" s="274"/>
      <c r="BC1346" s="159">
        <f t="shared" si="44"/>
        <v>0</v>
      </c>
      <c r="BD1346" s="159">
        <f t="shared" si="45"/>
        <v>0</v>
      </c>
    </row>
    <row r="1347" spans="23:56">
      <c r="W1347" s="274"/>
      <c r="Y1347" s="274"/>
      <c r="BC1347" s="159">
        <f t="shared" si="44"/>
        <v>0</v>
      </c>
      <c r="BD1347" s="159">
        <f t="shared" si="45"/>
        <v>0</v>
      </c>
    </row>
    <row r="1348" spans="23:56">
      <c r="W1348" s="274"/>
      <c r="Y1348" s="274"/>
      <c r="BC1348" s="159">
        <f t="shared" si="44"/>
        <v>0</v>
      </c>
      <c r="BD1348" s="159">
        <f t="shared" si="45"/>
        <v>0</v>
      </c>
    </row>
    <row r="1349" spans="23:56">
      <c r="W1349" s="274"/>
      <c r="Y1349" s="274"/>
      <c r="BC1349" s="159">
        <f t="shared" si="44"/>
        <v>0</v>
      </c>
      <c r="BD1349" s="159">
        <f t="shared" si="45"/>
        <v>0</v>
      </c>
    </row>
    <row r="1350" spans="23:56">
      <c r="W1350" s="274"/>
      <c r="Y1350" s="274"/>
      <c r="BC1350" s="159">
        <f t="shared" si="44"/>
        <v>0</v>
      </c>
      <c r="BD1350" s="159">
        <f t="shared" si="45"/>
        <v>0</v>
      </c>
    </row>
    <row r="1351" spans="23:56">
      <c r="W1351" s="274"/>
      <c r="Y1351" s="274"/>
      <c r="BC1351" s="159">
        <f t="shared" si="44"/>
        <v>0</v>
      </c>
      <c r="BD1351" s="159">
        <f t="shared" si="45"/>
        <v>0</v>
      </c>
    </row>
    <row r="1352" spans="23:56">
      <c r="W1352" s="274"/>
      <c r="Y1352" s="274"/>
      <c r="BC1352" s="159">
        <f t="shared" si="44"/>
        <v>0</v>
      </c>
      <c r="BD1352" s="159">
        <f t="shared" si="45"/>
        <v>0</v>
      </c>
    </row>
    <row r="1353" spans="23:56">
      <c r="W1353" s="274"/>
      <c r="Y1353" s="274"/>
      <c r="BC1353" s="159">
        <f t="shared" si="44"/>
        <v>0</v>
      </c>
      <c r="BD1353" s="159">
        <f t="shared" si="45"/>
        <v>0</v>
      </c>
    </row>
    <row r="1354" spans="23:56">
      <c r="W1354" s="274"/>
      <c r="Y1354" s="274"/>
      <c r="BC1354" s="159">
        <f t="shared" si="44"/>
        <v>0</v>
      </c>
      <c r="BD1354" s="159">
        <f t="shared" si="45"/>
        <v>0</v>
      </c>
    </row>
    <row r="1355" spans="23:56">
      <c r="W1355" s="274"/>
      <c r="Y1355" s="274"/>
      <c r="BC1355" s="159">
        <f t="shared" si="44"/>
        <v>0</v>
      </c>
      <c r="BD1355" s="159">
        <f t="shared" si="45"/>
        <v>0</v>
      </c>
    </row>
    <row r="1356" spans="23:56">
      <c r="W1356" s="274"/>
      <c r="Y1356" s="274"/>
      <c r="BC1356" s="159">
        <f t="shared" si="44"/>
        <v>0</v>
      </c>
      <c r="BD1356" s="159">
        <f t="shared" si="45"/>
        <v>0</v>
      </c>
    </row>
    <row r="1357" spans="23:56">
      <c r="W1357" s="274"/>
      <c r="Y1357" s="274"/>
      <c r="BC1357" s="159">
        <f t="shared" si="44"/>
        <v>0</v>
      </c>
      <c r="BD1357" s="159">
        <f t="shared" si="45"/>
        <v>0</v>
      </c>
    </row>
    <row r="1358" spans="23:56">
      <c r="W1358" s="274"/>
      <c r="Y1358" s="274"/>
      <c r="BC1358" s="159">
        <f t="shared" si="44"/>
        <v>0</v>
      </c>
      <c r="BD1358" s="159">
        <f t="shared" si="45"/>
        <v>0</v>
      </c>
    </row>
    <row r="1359" spans="23:56">
      <c r="W1359" s="274"/>
      <c r="Y1359" s="274"/>
      <c r="BC1359" s="159">
        <f t="shared" si="44"/>
        <v>0</v>
      </c>
      <c r="BD1359" s="159">
        <f t="shared" si="45"/>
        <v>0</v>
      </c>
    </row>
    <row r="1360" spans="23:56">
      <c r="W1360" s="274"/>
      <c r="Y1360" s="274"/>
      <c r="BC1360" s="159">
        <f t="shared" si="44"/>
        <v>0</v>
      </c>
      <c r="BD1360" s="159">
        <f t="shared" si="45"/>
        <v>0</v>
      </c>
    </row>
    <row r="1361" spans="23:56">
      <c r="W1361" s="274"/>
      <c r="Y1361" s="274"/>
      <c r="BC1361" s="159">
        <f t="shared" si="44"/>
        <v>0</v>
      </c>
      <c r="BD1361" s="159">
        <f t="shared" si="45"/>
        <v>0</v>
      </c>
    </row>
    <row r="1362" spans="23:56">
      <c r="W1362" s="274"/>
      <c r="Y1362" s="274"/>
      <c r="BC1362" s="159">
        <f t="shared" si="44"/>
        <v>0</v>
      </c>
      <c r="BD1362" s="159">
        <f t="shared" si="45"/>
        <v>0</v>
      </c>
    </row>
    <row r="1363" spans="23:56">
      <c r="W1363" s="274"/>
      <c r="Y1363" s="274"/>
      <c r="BC1363" s="159">
        <f t="shared" si="44"/>
        <v>0</v>
      </c>
      <c r="BD1363" s="159">
        <f t="shared" si="45"/>
        <v>0</v>
      </c>
    </row>
    <row r="1364" spans="23:56">
      <c r="W1364" s="274"/>
      <c r="Y1364" s="274"/>
      <c r="BC1364" s="159">
        <f t="shared" si="44"/>
        <v>0</v>
      </c>
      <c r="BD1364" s="159">
        <f t="shared" si="45"/>
        <v>0</v>
      </c>
    </row>
    <row r="1365" spans="23:56">
      <c r="W1365" s="274"/>
      <c r="Y1365" s="274"/>
      <c r="BC1365" s="159">
        <f t="shared" si="44"/>
        <v>0</v>
      </c>
      <c r="BD1365" s="159">
        <f t="shared" si="45"/>
        <v>0</v>
      </c>
    </row>
    <row r="1366" spans="23:56">
      <c r="W1366" s="274"/>
      <c r="Y1366" s="274"/>
      <c r="BC1366" s="159">
        <f t="shared" si="44"/>
        <v>0</v>
      </c>
      <c r="BD1366" s="159">
        <f t="shared" si="45"/>
        <v>0</v>
      </c>
    </row>
    <row r="1367" spans="23:56">
      <c r="W1367" s="274"/>
      <c r="Y1367" s="274"/>
      <c r="BC1367" s="159">
        <f t="shared" si="44"/>
        <v>0</v>
      </c>
      <c r="BD1367" s="159">
        <f t="shared" si="45"/>
        <v>0</v>
      </c>
    </row>
    <row r="1368" spans="23:56">
      <c r="W1368" s="274"/>
      <c r="Y1368" s="274"/>
      <c r="BC1368" s="159">
        <f t="shared" si="44"/>
        <v>0</v>
      </c>
      <c r="BD1368" s="159">
        <f t="shared" si="45"/>
        <v>0</v>
      </c>
    </row>
    <row r="1369" spans="23:56">
      <c r="W1369" s="274"/>
      <c r="Y1369" s="274"/>
      <c r="BC1369" s="159">
        <f t="shared" ref="BC1369:BC1432" si="46">I1369</f>
        <v>0</v>
      </c>
      <c r="BD1369" s="159">
        <f t="shared" ref="BD1369:BD1432" si="47">AS1369</f>
        <v>0</v>
      </c>
    </row>
    <row r="1370" spans="23:56">
      <c r="W1370" s="274"/>
      <c r="Y1370" s="274"/>
      <c r="BC1370" s="159">
        <f t="shared" si="46"/>
        <v>0</v>
      </c>
      <c r="BD1370" s="159">
        <f t="shared" si="47"/>
        <v>0</v>
      </c>
    </row>
    <row r="1371" spans="23:56">
      <c r="W1371" s="274"/>
      <c r="Y1371" s="274"/>
      <c r="BC1371" s="159">
        <f t="shared" si="46"/>
        <v>0</v>
      </c>
      <c r="BD1371" s="159">
        <f t="shared" si="47"/>
        <v>0</v>
      </c>
    </row>
    <row r="1372" spans="23:56">
      <c r="W1372" s="274"/>
      <c r="Y1372" s="274"/>
      <c r="BC1372" s="159">
        <f t="shared" si="46"/>
        <v>0</v>
      </c>
      <c r="BD1372" s="159">
        <f t="shared" si="47"/>
        <v>0</v>
      </c>
    </row>
    <row r="1373" spans="23:56">
      <c r="W1373" s="274"/>
      <c r="Y1373" s="274"/>
      <c r="BC1373" s="159">
        <f t="shared" si="46"/>
        <v>0</v>
      </c>
      <c r="BD1373" s="159">
        <f t="shared" si="47"/>
        <v>0</v>
      </c>
    </row>
    <row r="1374" spans="23:56">
      <c r="W1374" s="274"/>
      <c r="Y1374" s="274"/>
      <c r="BC1374" s="159">
        <f t="shared" si="46"/>
        <v>0</v>
      </c>
      <c r="BD1374" s="159">
        <f t="shared" si="47"/>
        <v>0</v>
      </c>
    </row>
    <row r="1375" spans="23:56">
      <c r="W1375" s="274"/>
      <c r="Y1375" s="274"/>
      <c r="BC1375" s="159">
        <f t="shared" si="46"/>
        <v>0</v>
      </c>
      <c r="BD1375" s="159">
        <f t="shared" si="47"/>
        <v>0</v>
      </c>
    </row>
    <row r="1376" spans="23:56">
      <c r="W1376" s="274"/>
      <c r="Y1376" s="274"/>
      <c r="BC1376" s="159">
        <f t="shared" si="46"/>
        <v>0</v>
      </c>
      <c r="BD1376" s="159">
        <f t="shared" si="47"/>
        <v>0</v>
      </c>
    </row>
    <row r="1377" spans="23:56">
      <c r="W1377" s="274"/>
      <c r="Y1377" s="274"/>
      <c r="BC1377" s="159">
        <f t="shared" si="46"/>
        <v>0</v>
      </c>
      <c r="BD1377" s="159">
        <f t="shared" si="47"/>
        <v>0</v>
      </c>
    </row>
    <row r="1378" spans="23:56">
      <c r="W1378" s="274"/>
      <c r="Y1378" s="274"/>
      <c r="BC1378" s="159">
        <f t="shared" si="46"/>
        <v>0</v>
      </c>
      <c r="BD1378" s="159">
        <f t="shared" si="47"/>
        <v>0</v>
      </c>
    </row>
    <row r="1379" spans="23:56">
      <c r="W1379" s="274"/>
      <c r="Y1379" s="274"/>
      <c r="BC1379" s="159">
        <f t="shared" si="46"/>
        <v>0</v>
      </c>
      <c r="BD1379" s="159">
        <f t="shared" si="47"/>
        <v>0</v>
      </c>
    </row>
    <row r="1380" spans="23:56">
      <c r="W1380" s="274"/>
      <c r="Y1380" s="274"/>
      <c r="BC1380" s="159">
        <f t="shared" si="46"/>
        <v>0</v>
      </c>
      <c r="BD1380" s="159">
        <f t="shared" si="47"/>
        <v>0</v>
      </c>
    </row>
    <row r="1381" spans="23:56">
      <c r="W1381" s="274"/>
      <c r="Y1381" s="274"/>
      <c r="BC1381" s="159">
        <f t="shared" si="46"/>
        <v>0</v>
      </c>
      <c r="BD1381" s="159">
        <f t="shared" si="47"/>
        <v>0</v>
      </c>
    </row>
    <row r="1382" spans="23:56">
      <c r="W1382" s="274"/>
      <c r="Y1382" s="274"/>
      <c r="BC1382" s="159">
        <f t="shared" si="46"/>
        <v>0</v>
      </c>
      <c r="BD1382" s="159">
        <f t="shared" si="47"/>
        <v>0</v>
      </c>
    </row>
    <row r="1383" spans="23:56">
      <c r="W1383" s="274"/>
      <c r="Y1383" s="274"/>
      <c r="BC1383" s="159">
        <f t="shared" si="46"/>
        <v>0</v>
      </c>
      <c r="BD1383" s="159">
        <f t="shared" si="47"/>
        <v>0</v>
      </c>
    </row>
    <row r="1384" spans="23:56">
      <c r="W1384" s="274"/>
      <c r="Y1384" s="274"/>
      <c r="BC1384" s="159">
        <f t="shared" si="46"/>
        <v>0</v>
      </c>
      <c r="BD1384" s="159">
        <f t="shared" si="47"/>
        <v>0</v>
      </c>
    </row>
    <row r="1385" spans="23:56">
      <c r="W1385" s="274"/>
      <c r="Y1385" s="274"/>
      <c r="BC1385" s="159">
        <f t="shared" si="46"/>
        <v>0</v>
      </c>
      <c r="BD1385" s="159">
        <f t="shared" si="47"/>
        <v>0</v>
      </c>
    </row>
    <row r="1386" spans="23:56">
      <c r="W1386" s="274"/>
      <c r="Y1386" s="274"/>
      <c r="BC1386" s="159">
        <f t="shared" si="46"/>
        <v>0</v>
      </c>
      <c r="BD1386" s="159">
        <f t="shared" si="47"/>
        <v>0</v>
      </c>
    </row>
    <row r="1387" spans="23:56">
      <c r="W1387" s="274"/>
      <c r="Y1387" s="274"/>
      <c r="BC1387" s="159">
        <f t="shared" si="46"/>
        <v>0</v>
      </c>
      <c r="BD1387" s="159">
        <f t="shared" si="47"/>
        <v>0</v>
      </c>
    </row>
    <row r="1388" spans="23:56">
      <c r="W1388" s="274"/>
      <c r="Y1388" s="274"/>
      <c r="BC1388" s="159">
        <f t="shared" si="46"/>
        <v>0</v>
      </c>
      <c r="BD1388" s="159">
        <f t="shared" si="47"/>
        <v>0</v>
      </c>
    </row>
    <row r="1389" spans="23:56">
      <c r="W1389" s="274"/>
      <c r="Y1389" s="274"/>
      <c r="BC1389" s="159">
        <f t="shared" si="46"/>
        <v>0</v>
      </c>
      <c r="BD1389" s="159">
        <f t="shared" si="47"/>
        <v>0</v>
      </c>
    </row>
    <row r="1390" spans="23:56">
      <c r="W1390" s="274"/>
      <c r="Y1390" s="274"/>
      <c r="BC1390" s="159">
        <f t="shared" si="46"/>
        <v>0</v>
      </c>
      <c r="BD1390" s="159">
        <f t="shared" si="47"/>
        <v>0</v>
      </c>
    </row>
    <row r="1391" spans="23:56">
      <c r="W1391" s="274"/>
      <c r="Y1391" s="274"/>
      <c r="BC1391" s="159">
        <f t="shared" si="46"/>
        <v>0</v>
      </c>
      <c r="BD1391" s="159">
        <f t="shared" si="47"/>
        <v>0</v>
      </c>
    </row>
    <row r="1392" spans="23:56">
      <c r="W1392" s="274"/>
      <c r="Y1392" s="274"/>
      <c r="BC1392" s="159">
        <f t="shared" si="46"/>
        <v>0</v>
      </c>
      <c r="BD1392" s="159">
        <f t="shared" si="47"/>
        <v>0</v>
      </c>
    </row>
    <row r="1393" spans="23:56">
      <c r="W1393" s="274"/>
      <c r="Y1393" s="274"/>
      <c r="BC1393" s="159">
        <f t="shared" si="46"/>
        <v>0</v>
      </c>
      <c r="BD1393" s="159">
        <f t="shared" si="47"/>
        <v>0</v>
      </c>
    </row>
    <row r="1394" spans="23:56">
      <c r="W1394" s="274"/>
      <c r="Y1394" s="274"/>
      <c r="BC1394" s="159">
        <f t="shared" si="46"/>
        <v>0</v>
      </c>
      <c r="BD1394" s="159">
        <f t="shared" si="47"/>
        <v>0</v>
      </c>
    </row>
    <row r="1395" spans="23:56">
      <c r="W1395" s="274"/>
      <c r="Y1395" s="274"/>
      <c r="BC1395" s="159">
        <f t="shared" si="46"/>
        <v>0</v>
      </c>
      <c r="BD1395" s="159">
        <f t="shared" si="47"/>
        <v>0</v>
      </c>
    </row>
    <row r="1396" spans="23:56">
      <c r="W1396" s="274"/>
      <c r="Y1396" s="274"/>
      <c r="BC1396" s="159">
        <f t="shared" si="46"/>
        <v>0</v>
      </c>
      <c r="BD1396" s="159">
        <f t="shared" si="47"/>
        <v>0</v>
      </c>
    </row>
    <row r="1397" spans="23:56">
      <c r="W1397" s="274"/>
      <c r="Y1397" s="274"/>
      <c r="BC1397" s="159">
        <f t="shared" si="46"/>
        <v>0</v>
      </c>
      <c r="BD1397" s="159">
        <f t="shared" si="47"/>
        <v>0</v>
      </c>
    </row>
    <row r="1398" spans="23:56">
      <c r="W1398" s="274"/>
      <c r="Y1398" s="274"/>
      <c r="BC1398" s="159">
        <f t="shared" si="46"/>
        <v>0</v>
      </c>
      <c r="BD1398" s="159">
        <f t="shared" si="47"/>
        <v>0</v>
      </c>
    </row>
    <row r="1399" spans="23:56">
      <c r="W1399" s="274"/>
      <c r="Y1399" s="274"/>
      <c r="BC1399" s="159">
        <f t="shared" si="46"/>
        <v>0</v>
      </c>
      <c r="BD1399" s="159">
        <f t="shared" si="47"/>
        <v>0</v>
      </c>
    </row>
    <row r="1400" spans="23:56">
      <c r="W1400" s="274"/>
      <c r="Y1400" s="274"/>
      <c r="BC1400" s="159">
        <f t="shared" si="46"/>
        <v>0</v>
      </c>
      <c r="BD1400" s="159">
        <f t="shared" si="47"/>
        <v>0</v>
      </c>
    </row>
    <row r="1401" spans="23:56">
      <c r="W1401" s="274"/>
      <c r="Y1401" s="274"/>
      <c r="BC1401" s="159">
        <f t="shared" si="46"/>
        <v>0</v>
      </c>
      <c r="BD1401" s="159">
        <f t="shared" si="47"/>
        <v>0</v>
      </c>
    </row>
    <row r="1402" spans="23:56">
      <c r="W1402" s="274"/>
      <c r="Y1402" s="274"/>
      <c r="BC1402" s="159">
        <f t="shared" si="46"/>
        <v>0</v>
      </c>
      <c r="BD1402" s="159">
        <f t="shared" si="47"/>
        <v>0</v>
      </c>
    </row>
    <row r="1403" spans="23:56">
      <c r="W1403" s="274"/>
      <c r="Y1403" s="274"/>
      <c r="BC1403" s="159">
        <f t="shared" si="46"/>
        <v>0</v>
      </c>
      <c r="BD1403" s="159">
        <f t="shared" si="47"/>
        <v>0</v>
      </c>
    </row>
    <row r="1404" spans="23:56">
      <c r="W1404" s="274"/>
      <c r="Y1404" s="274"/>
      <c r="BC1404" s="159">
        <f t="shared" si="46"/>
        <v>0</v>
      </c>
      <c r="BD1404" s="159">
        <f t="shared" si="47"/>
        <v>0</v>
      </c>
    </row>
    <row r="1405" spans="23:56">
      <c r="W1405" s="274"/>
      <c r="Y1405" s="274"/>
      <c r="BC1405" s="159">
        <f t="shared" si="46"/>
        <v>0</v>
      </c>
      <c r="BD1405" s="159">
        <f t="shared" si="47"/>
        <v>0</v>
      </c>
    </row>
    <row r="1406" spans="23:56">
      <c r="W1406" s="274"/>
      <c r="Y1406" s="274"/>
      <c r="BC1406" s="159">
        <f t="shared" si="46"/>
        <v>0</v>
      </c>
      <c r="BD1406" s="159">
        <f t="shared" si="47"/>
        <v>0</v>
      </c>
    </row>
    <row r="1407" spans="23:56">
      <c r="W1407" s="274"/>
      <c r="Y1407" s="274"/>
      <c r="BC1407" s="159">
        <f t="shared" si="46"/>
        <v>0</v>
      </c>
      <c r="BD1407" s="159">
        <f t="shared" si="47"/>
        <v>0</v>
      </c>
    </row>
    <row r="1408" spans="23:56">
      <c r="W1408" s="274"/>
      <c r="Y1408" s="274"/>
      <c r="BC1408" s="159">
        <f t="shared" si="46"/>
        <v>0</v>
      </c>
      <c r="BD1408" s="159">
        <f t="shared" si="47"/>
        <v>0</v>
      </c>
    </row>
    <row r="1409" spans="23:56">
      <c r="W1409" s="274"/>
      <c r="Y1409" s="274"/>
      <c r="BC1409" s="159">
        <f t="shared" si="46"/>
        <v>0</v>
      </c>
      <c r="BD1409" s="159">
        <f t="shared" si="47"/>
        <v>0</v>
      </c>
    </row>
    <row r="1410" spans="23:56">
      <c r="W1410" s="274"/>
      <c r="Y1410" s="274"/>
      <c r="BC1410" s="159">
        <f t="shared" si="46"/>
        <v>0</v>
      </c>
      <c r="BD1410" s="159">
        <f t="shared" si="47"/>
        <v>0</v>
      </c>
    </row>
    <row r="1411" spans="23:56">
      <c r="W1411" s="274"/>
      <c r="Y1411" s="274"/>
      <c r="BC1411" s="159">
        <f t="shared" si="46"/>
        <v>0</v>
      </c>
      <c r="BD1411" s="159">
        <f t="shared" si="47"/>
        <v>0</v>
      </c>
    </row>
    <row r="1412" spans="23:56">
      <c r="W1412" s="274"/>
      <c r="Y1412" s="274"/>
      <c r="BC1412" s="159">
        <f t="shared" si="46"/>
        <v>0</v>
      </c>
      <c r="BD1412" s="159">
        <f t="shared" si="47"/>
        <v>0</v>
      </c>
    </row>
    <row r="1413" spans="23:56">
      <c r="W1413" s="274"/>
      <c r="Y1413" s="274"/>
      <c r="BC1413" s="159">
        <f t="shared" si="46"/>
        <v>0</v>
      </c>
      <c r="BD1413" s="159">
        <f t="shared" si="47"/>
        <v>0</v>
      </c>
    </row>
    <row r="1414" spans="23:56">
      <c r="W1414" s="274"/>
      <c r="Y1414" s="274"/>
      <c r="BC1414" s="159">
        <f t="shared" si="46"/>
        <v>0</v>
      </c>
      <c r="BD1414" s="159">
        <f t="shared" si="47"/>
        <v>0</v>
      </c>
    </row>
    <row r="1415" spans="23:56">
      <c r="W1415" s="274"/>
      <c r="Y1415" s="274"/>
      <c r="BC1415" s="159">
        <f t="shared" si="46"/>
        <v>0</v>
      </c>
      <c r="BD1415" s="159">
        <f t="shared" si="47"/>
        <v>0</v>
      </c>
    </row>
    <row r="1416" spans="23:56">
      <c r="W1416" s="274"/>
      <c r="Y1416" s="274"/>
      <c r="BC1416" s="159">
        <f t="shared" si="46"/>
        <v>0</v>
      </c>
      <c r="BD1416" s="159">
        <f t="shared" si="47"/>
        <v>0</v>
      </c>
    </row>
    <row r="1417" spans="23:56">
      <c r="W1417" s="274"/>
      <c r="Y1417" s="274"/>
      <c r="BC1417" s="159">
        <f t="shared" si="46"/>
        <v>0</v>
      </c>
      <c r="BD1417" s="159">
        <f t="shared" si="47"/>
        <v>0</v>
      </c>
    </row>
    <row r="1418" spans="23:56">
      <c r="W1418" s="274"/>
      <c r="Y1418" s="274"/>
      <c r="BC1418" s="159">
        <f t="shared" si="46"/>
        <v>0</v>
      </c>
      <c r="BD1418" s="159">
        <f t="shared" si="47"/>
        <v>0</v>
      </c>
    </row>
    <row r="1419" spans="23:56">
      <c r="W1419" s="274"/>
      <c r="Y1419" s="274"/>
      <c r="BC1419" s="159">
        <f t="shared" si="46"/>
        <v>0</v>
      </c>
      <c r="BD1419" s="159">
        <f t="shared" si="47"/>
        <v>0</v>
      </c>
    </row>
    <row r="1420" spans="23:56">
      <c r="W1420" s="274"/>
      <c r="Y1420" s="274"/>
      <c r="BC1420" s="159">
        <f t="shared" si="46"/>
        <v>0</v>
      </c>
      <c r="BD1420" s="159">
        <f t="shared" si="47"/>
        <v>0</v>
      </c>
    </row>
    <row r="1421" spans="23:56">
      <c r="W1421" s="274"/>
      <c r="Y1421" s="274"/>
      <c r="BC1421" s="159">
        <f t="shared" si="46"/>
        <v>0</v>
      </c>
      <c r="BD1421" s="159">
        <f t="shared" si="47"/>
        <v>0</v>
      </c>
    </row>
    <row r="1422" spans="23:56">
      <c r="W1422" s="274"/>
      <c r="Y1422" s="274"/>
      <c r="BC1422" s="159">
        <f t="shared" si="46"/>
        <v>0</v>
      </c>
      <c r="BD1422" s="159">
        <f t="shared" si="47"/>
        <v>0</v>
      </c>
    </row>
    <row r="1423" spans="23:56">
      <c r="W1423" s="274"/>
      <c r="Y1423" s="274"/>
      <c r="BC1423" s="159">
        <f t="shared" si="46"/>
        <v>0</v>
      </c>
      <c r="BD1423" s="159">
        <f t="shared" si="47"/>
        <v>0</v>
      </c>
    </row>
    <row r="1424" spans="23:56">
      <c r="W1424" s="274"/>
      <c r="Y1424" s="274"/>
      <c r="BC1424" s="159">
        <f t="shared" si="46"/>
        <v>0</v>
      </c>
      <c r="BD1424" s="159">
        <f t="shared" si="47"/>
        <v>0</v>
      </c>
    </row>
    <row r="1425" spans="23:56">
      <c r="W1425" s="274"/>
      <c r="Y1425" s="274"/>
      <c r="BC1425" s="159">
        <f t="shared" si="46"/>
        <v>0</v>
      </c>
      <c r="BD1425" s="159">
        <f t="shared" si="47"/>
        <v>0</v>
      </c>
    </row>
    <row r="1426" spans="23:56">
      <c r="W1426" s="274"/>
      <c r="Y1426" s="274"/>
      <c r="BC1426" s="159">
        <f t="shared" si="46"/>
        <v>0</v>
      </c>
      <c r="BD1426" s="159">
        <f t="shared" si="47"/>
        <v>0</v>
      </c>
    </row>
    <row r="1427" spans="23:56">
      <c r="W1427" s="274"/>
      <c r="Y1427" s="274"/>
      <c r="BC1427" s="159">
        <f t="shared" si="46"/>
        <v>0</v>
      </c>
      <c r="BD1427" s="159">
        <f t="shared" si="47"/>
        <v>0</v>
      </c>
    </row>
    <row r="1428" spans="23:56">
      <c r="W1428" s="274"/>
      <c r="Y1428" s="274"/>
      <c r="BC1428" s="159">
        <f t="shared" si="46"/>
        <v>0</v>
      </c>
      <c r="BD1428" s="159">
        <f t="shared" si="47"/>
        <v>0</v>
      </c>
    </row>
    <row r="1429" spans="23:56">
      <c r="W1429" s="274"/>
      <c r="Y1429" s="274"/>
      <c r="BC1429" s="159">
        <f t="shared" si="46"/>
        <v>0</v>
      </c>
      <c r="BD1429" s="159">
        <f t="shared" si="47"/>
        <v>0</v>
      </c>
    </row>
    <row r="1430" spans="23:56">
      <c r="W1430" s="274"/>
      <c r="Y1430" s="274"/>
      <c r="BC1430" s="159">
        <f t="shared" si="46"/>
        <v>0</v>
      </c>
      <c r="BD1430" s="159">
        <f t="shared" si="47"/>
        <v>0</v>
      </c>
    </row>
    <row r="1431" spans="23:56">
      <c r="W1431" s="274"/>
      <c r="Y1431" s="274"/>
      <c r="BC1431" s="159">
        <f t="shared" si="46"/>
        <v>0</v>
      </c>
      <c r="BD1431" s="159">
        <f t="shared" si="47"/>
        <v>0</v>
      </c>
    </row>
    <row r="1432" spans="23:56">
      <c r="W1432" s="274"/>
      <c r="Y1432" s="274"/>
      <c r="BC1432" s="159">
        <f t="shared" si="46"/>
        <v>0</v>
      </c>
      <c r="BD1432" s="159">
        <f t="shared" si="47"/>
        <v>0</v>
      </c>
    </row>
    <row r="1433" spans="23:56">
      <c r="W1433" s="274"/>
      <c r="Y1433" s="274"/>
      <c r="BC1433" s="159">
        <f t="shared" ref="BC1433:BC1496" si="48">I1433</f>
        <v>0</v>
      </c>
      <c r="BD1433" s="159">
        <f t="shared" ref="BD1433:BD1496" si="49">AS1433</f>
        <v>0</v>
      </c>
    </row>
    <row r="1434" spans="23:56">
      <c r="W1434" s="274"/>
      <c r="Y1434" s="274"/>
      <c r="BC1434" s="159">
        <f t="shared" si="48"/>
        <v>0</v>
      </c>
      <c r="BD1434" s="159">
        <f t="shared" si="49"/>
        <v>0</v>
      </c>
    </row>
    <row r="1435" spans="23:56">
      <c r="W1435" s="274"/>
      <c r="Y1435" s="274"/>
      <c r="BC1435" s="159">
        <f t="shared" si="48"/>
        <v>0</v>
      </c>
      <c r="BD1435" s="159">
        <f t="shared" si="49"/>
        <v>0</v>
      </c>
    </row>
    <row r="1436" spans="23:56">
      <c r="W1436" s="274"/>
      <c r="Y1436" s="274"/>
      <c r="BC1436" s="159">
        <f t="shared" si="48"/>
        <v>0</v>
      </c>
      <c r="BD1436" s="159">
        <f t="shared" si="49"/>
        <v>0</v>
      </c>
    </row>
    <row r="1437" spans="23:56">
      <c r="W1437" s="274"/>
      <c r="Y1437" s="274"/>
      <c r="BC1437" s="159">
        <f t="shared" si="48"/>
        <v>0</v>
      </c>
      <c r="BD1437" s="159">
        <f t="shared" si="49"/>
        <v>0</v>
      </c>
    </row>
    <row r="1438" spans="23:56">
      <c r="W1438" s="274"/>
      <c r="Y1438" s="274"/>
      <c r="BC1438" s="159">
        <f t="shared" si="48"/>
        <v>0</v>
      </c>
      <c r="BD1438" s="159">
        <f t="shared" si="49"/>
        <v>0</v>
      </c>
    </row>
    <row r="1439" spans="23:56">
      <c r="W1439" s="274"/>
      <c r="Y1439" s="274"/>
      <c r="BC1439" s="159">
        <f t="shared" si="48"/>
        <v>0</v>
      </c>
      <c r="BD1439" s="159">
        <f t="shared" si="49"/>
        <v>0</v>
      </c>
    </row>
    <row r="1440" spans="23:56">
      <c r="W1440" s="274"/>
      <c r="Y1440" s="274"/>
      <c r="BC1440" s="159">
        <f t="shared" si="48"/>
        <v>0</v>
      </c>
      <c r="BD1440" s="159">
        <f t="shared" si="49"/>
        <v>0</v>
      </c>
    </row>
    <row r="1441" spans="23:56">
      <c r="W1441" s="274"/>
      <c r="Y1441" s="274"/>
      <c r="BC1441" s="159">
        <f t="shared" si="48"/>
        <v>0</v>
      </c>
      <c r="BD1441" s="159">
        <f t="shared" si="49"/>
        <v>0</v>
      </c>
    </row>
    <row r="1442" spans="23:56">
      <c r="W1442" s="274"/>
      <c r="Y1442" s="274"/>
      <c r="BC1442" s="159">
        <f t="shared" si="48"/>
        <v>0</v>
      </c>
      <c r="BD1442" s="159">
        <f t="shared" si="49"/>
        <v>0</v>
      </c>
    </row>
    <row r="1443" spans="23:56">
      <c r="W1443" s="274"/>
      <c r="Y1443" s="274"/>
      <c r="BC1443" s="159">
        <f t="shared" si="48"/>
        <v>0</v>
      </c>
      <c r="BD1443" s="159">
        <f t="shared" si="49"/>
        <v>0</v>
      </c>
    </row>
    <row r="1444" spans="23:56">
      <c r="W1444" s="274"/>
      <c r="Y1444" s="274"/>
      <c r="BC1444" s="159">
        <f t="shared" si="48"/>
        <v>0</v>
      </c>
      <c r="BD1444" s="159">
        <f t="shared" si="49"/>
        <v>0</v>
      </c>
    </row>
    <row r="1445" spans="23:56">
      <c r="W1445" s="274"/>
      <c r="Y1445" s="274"/>
      <c r="BC1445" s="159">
        <f t="shared" si="48"/>
        <v>0</v>
      </c>
      <c r="BD1445" s="159">
        <f t="shared" si="49"/>
        <v>0</v>
      </c>
    </row>
    <row r="1446" spans="23:56">
      <c r="W1446" s="274"/>
      <c r="Y1446" s="274"/>
      <c r="BC1446" s="159">
        <f t="shared" si="48"/>
        <v>0</v>
      </c>
      <c r="BD1446" s="159">
        <f t="shared" si="49"/>
        <v>0</v>
      </c>
    </row>
    <row r="1447" spans="23:56">
      <c r="W1447" s="274"/>
      <c r="Y1447" s="274"/>
      <c r="BC1447" s="159">
        <f t="shared" si="48"/>
        <v>0</v>
      </c>
      <c r="BD1447" s="159">
        <f t="shared" si="49"/>
        <v>0</v>
      </c>
    </row>
    <row r="1448" spans="23:56">
      <c r="W1448" s="274"/>
      <c r="Y1448" s="274"/>
      <c r="BC1448" s="159">
        <f t="shared" si="48"/>
        <v>0</v>
      </c>
      <c r="BD1448" s="159">
        <f t="shared" si="49"/>
        <v>0</v>
      </c>
    </row>
    <row r="1449" spans="23:56">
      <c r="W1449" s="274"/>
      <c r="Y1449" s="274"/>
      <c r="BC1449" s="159">
        <f t="shared" si="48"/>
        <v>0</v>
      </c>
      <c r="BD1449" s="159">
        <f t="shared" si="49"/>
        <v>0</v>
      </c>
    </row>
    <row r="1450" spans="23:56">
      <c r="W1450" s="274"/>
      <c r="Y1450" s="274"/>
      <c r="BC1450" s="159">
        <f t="shared" si="48"/>
        <v>0</v>
      </c>
      <c r="BD1450" s="159">
        <f t="shared" si="49"/>
        <v>0</v>
      </c>
    </row>
    <row r="1451" spans="23:56">
      <c r="W1451" s="274"/>
      <c r="Y1451" s="274"/>
      <c r="BC1451" s="159">
        <f t="shared" si="48"/>
        <v>0</v>
      </c>
      <c r="BD1451" s="159">
        <f t="shared" si="49"/>
        <v>0</v>
      </c>
    </row>
    <row r="1452" spans="23:56">
      <c r="W1452" s="274"/>
      <c r="Y1452" s="274"/>
      <c r="BC1452" s="159">
        <f t="shared" si="48"/>
        <v>0</v>
      </c>
      <c r="BD1452" s="159">
        <f t="shared" si="49"/>
        <v>0</v>
      </c>
    </row>
    <row r="1453" spans="23:56">
      <c r="W1453" s="274"/>
      <c r="Y1453" s="274"/>
      <c r="BC1453" s="159">
        <f t="shared" si="48"/>
        <v>0</v>
      </c>
      <c r="BD1453" s="159">
        <f t="shared" si="49"/>
        <v>0</v>
      </c>
    </row>
    <row r="1454" spans="23:56">
      <c r="W1454" s="274"/>
      <c r="Y1454" s="274"/>
      <c r="BC1454" s="159">
        <f t="shared" si="48"/>
        <v>0</v>
      </c>
      <c r="BD1454" s="159">
        <f t="shared" si="49"/>
        <v>0</v>
      </c>
    </row>
    <row r="1455" spans="23:56">
      <c r="W1455" s="274"/>
      <c r="Y1455" s="274"/>
      <c r="BC1455" s="159">
        <f t="shared" si="48"/>
        <v>0</v>
      </c>
      <c r="BD1455" s="159">
        <f t="shared" si="49"/>
        <v>0</v>
      </c>
    </row>
    <row r="1456" spans="23:56">
      <c r="W1456" s="274"/>
      <c r="Y1456" s="274"/>
      <c r="BC1456" s="159">
        <f t="shared" si="48"/>
        <v>0</v>
      </c>
      <c r="BD1456" s="159">
        <f t="shared" si="49"/>
        <v>0</v>
      </c>
    </row>
    <row r="1457" spans="23:56">
      <c r="W1457" s="274"/>
      <c r="Y1457" s="274"/>
      <c r="BC1457" s="159">
        <f t="shared" si="48"/>
        <v>0</v>
      </c>
      <c r="BD1457" s="159">
        <f t="shared" si="49"/>
        <v>0</v>
      </c>
    </row>
    <row r="1458" spans="23:56">
      <c r="W1458" s="274"/>
      <c r="Y1458" s="274"/>
      <c r="BC1458" s="159">
        <f t="shared" si="48"/>
        <v>0</v>
      </c>
      <c r="BD1458" s="159">
        <f t="shared" si="49"/>
        <v>0</v>
      </c>
    </row>
    <row r="1459" spans="23:56">
      <c r="W1459" s="274"/>
      <c r="Y1459" s="274"/>
      <c r="BC1459" s="159">
        <f t="shared" si="48"/>
        <v>0</v>
      </c>
      <c r="BD1459" s="159">
        <f t="shared" si="49"/>
        <v>0</v>
      </c>
    </row>
    <row r="1460" spans="23:56">
      <c r="W1460" s="274"/>
      <c r="Y1460" s="274"/>
      <c r="BC1460" s="159">
        <f t="shared" si="48"/>
        <v>0</v>
      </c>
      <c r="BD1460" s="159">
        <f t="shared" si="49"/>
        <v>0</v>
      </c>
    </row>
    <row r="1461" spans="23:56">
      <c r="W1461" s="274"/>
      <c r="Y1461" s="274"/>
      <c r="BC1461" s="159">
        <f t="shared" si="48"/>
        <v>0</v>
      </c>
      <c r="BD1461" s="159">
        <f t="shared" si="49"/>
        <v>0</v>
      </c>
    </row>
    <row r="1462" spans="23:56">
      <c r="W1462" s="274"/>
      <c r="Y1462" s="274"/>
      <c r="BC1462" s="159">
        <f t="shared" si="48"/>
        <v>0</v>
      </c>
      <c r="BD1462" s="159">
        <f t="shared" si="49"/>
        <v>0</v>
      </c>
    </row>
    <row r="1463" spans="23:56">
      <c r="W1463" s="274"/>
      <c r="Y1463" s="274"/>
      <c r="BC1463" s="159">
        <f t="shared" si="48"/>
        <v>0</v>
      </c>
      <c r="BD1463" s="159">
        <f t="shared" si="49"/>
        <v>0</v>
      </c>
    </row>
    <row r="1464" spans="23:56">
      <c r="W1464" s="274"/>
      <c r="Y1464" s="274"/>
      <c r="BC1464" s="159">
        <f t="shared" si="48"/>
        <v>0</v>
      </c>
      <c r="BD1464" s="159">
        <f t="shared" si="49"/>
        <v>0</v>
      </c>
    </row>
    <row r="1465" spans="23:56">
      <c r="W1465" s="274"/>
      <c r="Y1465" s="274"/>
      <c r="BC1465" s="159">
        <f t="shared" si="48"/>
        <v>0</v>
      </c>
      <c r="BD1465" s="159">
        <f t="shared" si="49"/>
        <v>0</v>
      </c>
    </row>
    <row r="1466" spans="23:56">
      <c r="W1466" s="274"/>
      <c r="Y1466" s="274"/>
      <c r="BC1466" s="159">
        <f t="shared" si="48"/>
        <v>0</v>
      </c>
      <c r="BD1466" s="159">
        <f t="shared" si="49"/>
        <v>0</v>
      </c>
    </row>
    <row r="1467" spans="23:56">
      <c r="W1467" s="274"/>
      <c r="Y1467" s="274"/>
      <c r="BC1467" s="159">
        <f t="shared" si="48"/>
        <v>0</v>
      </c>
      <c r="BD1467" s="159">
        <f t="shared" si="49"/>
        <v>0</v>
      </c>
    </row>
    <row r="1468" spans="23:56">
      <c r="W1468" s="274"/>
      <c r="Y1468" s="274"/>
      <c r="BC1468" s="159">
        <f t="shared" si="48"/>
        <v>0</v>
      </c>
      <c r="BD1468" s="159">
        <f t="shared" si="49"/>
        <v>0</v>
      </c>
    </row>
    <row r="1469" spans="23:56">
      <c r="W1469" s="274"/>
      <c r="Y1469" s="274"/>
      <c r="BC1469" s="159">
        <f t="shared" si="48"/>
        <v>0</v>
      </c>
      <c r="BD1469" s="159">
        <f t="shared" si="49"/>
        <v>0</v>
      </c>
    </row>
    <row r="1470" spans="23:56">
      <c r="W1470" s="274"/>
      <c r="Y1470" s="274"/>
      <c r="BC1470" s="159">
        <f t="shared" si="48"/>
        <v>0</v>
      </c>
      <c r="BD1470" s="159">
        <f t="shared" si="49"/>
        <v>0</v>
      </c>
    </row>
    <row r="1471" spans="23:56">
      <c r="W1471" s="274"/>
      <c r="Y1471" s="274"/>
      <c r="BC1471" s="159">
        <f t="shared" si="48"/>
        <v>0</v>
      </c>
      <c r="BD1471" s="159">
        <f t="shared" si="49"/>
        <v>0</v>
      </c>
    </row>
    <row r="1472" spans="23:56">
      <c r="W1472" s="274"/>
      <c r="Y1472" s="274"/>
      <c r="BC1472" s="159">
        <f t="shared" si="48"/>
        <v>0</v>
      </c>
      <c r="BD1472" s="159">
        <f t="shared" si="49"/>
        <v>0</v>
      </c>
    </row>
    <row r="1473" spans="23:56">
      <c r="W1473" s="274"/>
      <c r="Y1473" s="274"/>
      <c r="BC1473" s="159">
        <f t="shared" si="48"/>
        <v>0</v>
      </c>
      <c r="BD1473" s="159">
        <f t="shared" si="49"/>
        <v>0</v>
      </c>
    </row>
    <row r="1474" spans="23:56">
      <c r="W1474" s="274"/>
      <c r="Y1474" s="274"/>
      <c r="BC1474" s="159">
        <f t="shared" si="48"/>
        <v>0</v>
      </c>
      <c r="BD1474" s="159">
        <f t="shared" si="49"/>
        <v>0</v>
      </c>
    </row>
    <row r="1475" spans="23:56">
      <c r="W1475" s="274"/>
      <c r="Y1475" s="274"/>
      <c r="BC1475" s="159">
        <f t="shared" si="48"/>
        <v>0</v>
      </c>
      <c r="BD1475" s="159">
        <f t="shared" si="49"/>
        <v>0</v>
      </c>
    </row>
    <row r="1476" spans="23:56">
      <c r="W1476" s="274"/>
      <c r="Y1476" s="274"/>
      <c r="BC1476" s="159">
        <f t="shared" si="48"/>
        <v>0</v>
      </c>
      <c r="BD1476" s="159">
        <f t="shared" si="49"/>
        <v>0</v>
      </c>
    </row>
    <row r="1477" spans="23:56">
      <c r="W1477" s="274"/>
      <c r="Y1477" s="274"/>
      <c r="BC1477" s="159">
        <f t="shared" si="48"/>
        <v>0</v>
      </c>
      <c r="BD1477" s="159">
        <f t="shared" si="49"/>
        <v>0</v>
      </c>
    </row>
    <row r="1478" spans="23:56">
      <c r="W1478" s="274"/>
      <c r="Y1478" s="274"/>
      <c r="BC1478" s="159">
        <f t="shared" si="48"/>
        <v>0</v>
      </c>
      <c r="BD1478" s="159">
        <f t="shared" si="49"/>
        <v>0</v>
      </c>
    </row>
    <row r="1479" spans="23:56">
      <c r="W1479" s="274"/>
      <c r="Y1479" s="274"/>
      <c r="BC1479" s="159">
        <f t="shared" si="48"/>
        <v>0</v>
      </c>
      <c r="BD1479" s="159">
        <f t="shared" si="49"/>
        <v>0</v>
      </c>
    </row>
    <row r="1480" spans="23:56">
      <c r="W1480" s="274"/>
      <c r="Y1480" s="274"/>
      <c r="BC1480" s="159">
        <f t="shared" si="48"/>
        <v>0</v>
      </c>
      <c r="BD1480" s="159">
        <f t="shared" si="49"/>
        <v>0</v>
      </c>
    </row>
    <row r="1481" spans="23:56">
      <c r="W1481" s="274"/>
      <c r="Y1481" s="274"/>
      <c r="BC1481" s="159">
        <f t="shared" si="48"/>
        <v>0</v>
      </c>
      <c r="BD1481" s="159">
        <f t="shared" si="49"/>
        <v>0</v>
      </c>
    </row>
    <row r="1482" spans="23:56">
      <c r="W1482" s="274"/>
      <c r="Y1482" s="274"/>
      <c r="BC1482" s="159">
        <f t="shared" si="48"/>
        <v>0</v>
      </c>
      <c r="BD1482" s="159">
        <f t="shared" si="49"/>
        <v>0</v>
      </c>
    </row>
    <row r="1483" spans="23:56">
      <c r="W1483" s="274"/>
      <c r="Y1483" s="274"/>
      <c r="BC1483" s="159">
        <f t="shared" si="48"/>
        <v>0</v>
      </c>
      <c r="BD1483" s="159">
        <f t="shared" si="49"/>
        <v>0</v>
      </c>
    </row>
    <row r="1484" spans="23:56">
      <c r="W1484" s="274"/>
      <c r="Y1484" s="274"/>
      <c r="BC1484" s="159">
        <f t="shared" si="48"/>
        <v>0</v>
      </c>
      <c r="BD1484" s="159">
        <f t="shared" si="49"/>
        <v>0</v>
      </c>
    </row>
    <row r="1485" spans="23:56">
      <c r="W1485" s="274"/>
      <c r="Y1485" s="274"/>
      <c r="BC1485" s="159">
        <f t="shared" si="48"/>
        <v>0</v>
      </c>
      <c r="BD1485" s="159">
        <f t="shared" si="49"/>
        <v>0</v>
      </c>
    </row>
    <row r="1486" spans="23:56">
      <c r="W1486" s="274"/>
      <c r="Y1486" s="274"/>
      <c r="BC1486" s="159">
        <f t="shared" si="48"/>
        <v>0</v>
      </c>
      <c r="BD1486" s="159">
        <f t="shared" si="49"/>
        <v>0</v>
      </c>
    </row>
    <row r="1487" spans="23:56">
      <c r="W1487" s="274"/>
      <c r="Y1487" s="274"/>
      <c r="BC1487" s="159">
        <f t="shared" si="48"/>
        <v>0</v>
      </c>
      <c r="BD1487" s="159">
        <f t="shared" si="49"/>
        <v>0</v>
      </c>
    </row>
    <row r="1488" spans="23:56">
      <c r="W1488" s="274"/>
      <c r="Y1488" s="274"/>
      <c r="BC1488" s="159">
        <f t="shared" si="48"/>
        <v>0</v>
      </c>
      <c r="BD1488" s="159">
        <f t="shared" si="49"/>
        <v>0</v>
      </c>
    </row>
    <row r="1489" spans="23:56">
      <c r="W1489" s="274"/>
      <c r="Y1489" s="274"/>
      <c r="BC1489" s="159">
        <f t="shared" si="48"/>
        <v>0</v>
      </c>
      <c r="BD1489" s="159">
        <f t="shared" si="49"/>
        <v>0</v>
      </c>
    </row>
    <row r="1490" spans="23:56">
      <c r="W1490" s="274"/>
      <c r="Y1490" s="274"/>
      <c r="BC1490" s="159">
        <f t="shared" si="48"/>
        <v>0</v>
      </c>
      <c r="BD1490" s="159">
        <f t="shared" si="49"/>
        <v>0</v>
      </c>
    </row>
    <row r="1491" spans="23:56">
      <c r="W1491" s="274"/>
      <c r="Y1491" s="274"/>
      <c r="BC1491" s="159">
        <f t="shared" si="48"/>
        <v>0</v>
      </c>
      <c r="BD1491" s="159">
        <f t="shared" si="49"/>
        <v>0</v>
      </c>
    </row>
    <row r="1492" spans="23:56">
      <c r="W1492" s="274"/>
      <c r="Y1492" s="274"/>
      <c r="BC1492" s="159">
        <f t="shared" si="48"/>
        <v>0</v>
      </c>
      <c r="BD1492" s="159">
        <f t="shared" si="49"/>
        <v>0</v>
      </c>
    </row>
    <row r="1493" spans="23:56">
      <c r="W1493" s="274"/>
      <c r="Y1493" s="274"/>
      <c r="BC1493" s="159">
        <f t="shared" si="48"/>
        <v>0</v>
      </c>
      <c r="BD1493" s="159">
        <f t="shared" si="49"/>
        <v>0</v>
      </c>
    </row>
    <row r="1494" spans="23:56">
      <c r="W1494" s="274"/>
      <c r="Y1494" s="274"/>
      <c r="BC1494" s="159">
        <f t="shared" si="48"/>
        <v>0</v>
      </c>
      <c r="BD1494" s="159">
        <f t="shared" si="49"/>
        <v>0</v>
      </c>
    </row>
    <row r="1495" spans="23:56">
      <c r="W1495" s="274"/>
      <c r="Y1495" s="274"/>
      <c r="BC1495" s="159">
        <f t="shared" si="48"/>
        <v>0</v>
      </c>
      <c r="BD1495" s="159">
        <f t="shared" si="49"/>
        <v>0</v>
      </c>
    </row>
    <row r="1496" spans="23:56">
      <c r="W1496" s="274"/>
      <c r="Y1496" s="274"/>
      <c r="BC1496" s="159">
        <f t="shared" si="48"/>
        <v>0</v>
      </c>
      <c r="BD1496" s="159">
        <f t="shared" si="49"/>
        <v>0</v>
      </c>
    </row>
    <row r="1497" spans="23:56">
      <c r="W1497" s="274"/>
      <c r="Y1497" s="274"/>
      <c r="BC1497" s="159">
        <f t="shared" ref="BC1497:BC1560" si="50">I1497</f>
        <v>0</v>
      </c>
      <c r="BD1497" s="159">
        <f t="shared" ref="BD1497:BD1560" si="51">AS1497</f>
        <v>0</v>
      </c>
    </row>
    <row r="1498" spans="23:56">
      <c r="W1498" s="274"/>
      <c r="Y1498" s="274"/>
      <c r="BC1498" s="159">
        <f t="shared" si="50"/>
        <v>0</v>
      </c>
      <c r="BD1498" s="159">
        <f t="shared" si="51"/>
        <v>0</v>
      </c>
    </row>
    <row r="1499" spans="23:56">
      <c r="W1499" s="274"/>
      <c r="Y1499" s="274"/>
      <c r="BC1499" s="159">
        <f t="shared" si="50"/>
        <v>0</v>
      </c>
      <c r="BD1499" s="159">
        <f t="shared" si="51"/>
        <v>0</v>
      </c>
    </row>
    <row r="1500" spans="23:56">
      <c r="W1500" s="274"/>
      <c r="Y1500" s="274"/>
      <c r="BC1500" s="159">
        <f t="shared" si="50"/>
        <v>0</v>
      </c>
      <c r="BD1500" s="159">
        <f t="shared" si="51"/>
        <v>0</v>
      </c>
    </row>
    <row r="1501" spans="23:56">
      <c r="W1501" s="274"/>
      <c r="Y1501" s="274"/>
      <c r="BC1501" s="159">
        <f t="shared" si="50"/>
        <v>0</v>
      </c>
      <c r="BD1501" s="159">
        <f t="shared" si="51"/>
        <v>0</v>
      </c>
    </row>
    <row r="1502" spans="23:56">
      <c r="W1502" s="274"/>
      <c r="Y1502" s="274"/>
      <c r="BC1502" s="159">
        <f t="shared" si="50"/>
        <v>0</v>
      </c>
      <c r="BD1502" s="159">
        <f t="shared" si="51"/>
        <v>0</v>
      </c>
    </row>
    <row r="1503" spans="23:56">
      <c r="W1503" s="274"/>
      <c r="Y1503" s="274"/>
      <c r="BC1503" s="159">
        <f t="shared" si="50"/>
        <v>0</v>
      </c>
      <c r="BD1503" s="159">
        <f t="shared" si="51"/>
        <v>0</v>
      </c>
    </row>
    <row r="1504" spans="23:56">
      <c r="W1504" s="274"/>
      <c r="Y1504" s="274"/>
      <c r="BC1504" s="159">
        <f t="shared" si="50"/>
        <v>0</v>
      </c>
      <c r="BD1504" s="159">
        <f t="shared" si="51"/>
        <v>0</v>
      </c>
    </row>
    <row r="1505" spans="23:56">
      <c r="W1505" s="274"/>
      <c r="Y1505" s="274"/>
      <c r="BC1505" s="159">
        <f t="shared" si="50"/>
        <v>0</v>
      </c>
      <c r="BD1505" s="159">
        <f t="shared" si="51"/>
        <v>0</v>
      </c>
    </row>
    <row r="1506" spans="23:56">
      <c r="W1506" s="274"/>
      <c r="Y1506" s="274"/>
      <c r="BC1506" s="159">
        <f t="shared" si="50"/>
        <v>0</v>
      </c>
      <c r="BD1506" s="159">
        <f t="shared" si="51"/>
        <v>0</v>
      </c>
    </row>
    <row r="1507" spans="23:56">
      <c r="W1507" s="274"/>
      <c r="Y1507" s="274"/>
      <c r="BC1507" s="159">
        <f t="shared" si="50"/>
        <v>0</v>
      </c>
      <c r="BD1507" s="159">
        <f t="shared" si="51"/>
        <v>0</v>
      </c>
    </row>
    <row r="1508" spans="23:56">
      <c r="W1508" s="274"/>
      <c r="Y1508" s="274"/>
      <c r="BC1508" s="159">
        <f t="shared" si="50"/>
        <v>0</v>
      </c>
      <c r="BD1508" s="159">
        <f t="shared" si="51"/>
        <v>0</v>
      </c>
    </row>
    <row r="1509" spans="23:56">
      <c r="W1509" s="274"/>
      <c r="Y1509" s="274"/>
      <c r="BC1509" s="159">
        <f t="shared" si="50"/>
        <v>0</v>
      </c>
      <c r="BD1509" s="159">
        <f t="shared" si="51"/>
        <v>0</v>
      </c>
    </row>
    <row r="1510" spans="23:56">
      <c r="W1510" s="274"/>
      <c r="Y1510" s="274"/>
      <c r="BC1510" s="159">
        <f t="shared" si="50"/>
        <v>0</v>
      </c>
      <c r="BD1510" s="159">
        <f t="shared" si="51"/>
        <v>0</v>
      </c>
    </row>
    <row r="1511" spans="23:56">
      <c r="W1511" s="274"/>
      <c r="Y1511" s="274"/>
      <c r="BC1511" s="159">
        <f t="shared" si="50"/>
        <v>0</v>
      </c>
      <c r="BD1511" s="159">
        <f t="shared" si="51"/>
        <v>0</v>
      </c>
    </row>
    <row r="1512" spans="23:56">
      <c r="W1512" s="274"/>
      <c r="Y1512" s="274"/>
      <c r="BC1512" s="159">
        <f t="shared" si="50"/>
        <v>0</v>
      </c>
      <c r="BD1512" s="159">
        <f t="shared" si="51"/>
        <v>0</v>
      </c>
    </row>
    <row r="1513" spans="23:56">
      <c r="W1513" s="274"/>
      <c r="Y1513" s="274"/>
      <c r="BC1513" s="159">
        <f t="shared" si="50"/>
        <v>0</v>
      </c>
      <c r="BD1513" s="159">
        <f t="shared" si="51"/>
        <v>0</v>
      </c>
    </row>
    <row r="1514" spans="23:56">
      <c r="W1514" s="274"/>
      <c r="Y1514" s="274"/>
      <c r="BC1514" s="159">
        <f t="shared" si="50"/>
        <v>0</v>
      </c>
      <c r="BD1514" s="159">
        <f t="shared" si="51"/>
        <v>0</v>
      </c>
    </row>
    <row r="1515" spans="23:56">
      <c r="W1515" s="274"/>
      <c r="Y1515" s="274"/>
      <c r="BC1515" s="159">
        <f t="shared" si="50"/>
        <v>0</v>
      </c>
      <c r="BD1515" s="159">
        <f t="shared" si="51"/>
        <v>0</v>
      </c>
    </row>
    <row r="1516" spans="23:56">
      <c r="W1516" s="274"/>
      <c r="Y1516" s="274"/>
      <c r="BC1516" s="159">
        <f t="shared" si="50"/>
        <v>0</v>
      </c>
      <c r="BD1516" s="159">
        <f t="shared" si="51"/>
        <v>0</v>
      </c>
    </row>
    <row r="1517" spans="23:56">
      <c r="W1517" s="274"/>
      <c r="Y1517" s="274"/>
      <c r="BC1517" s="159">
        <f t="shared" si="50"/>
        <v>0</v>
      </c>
      <c r="BD1517" s="159">
        <f t="shared" si="51"/>
        <v>0</v>
      </c>
    </row>
    <row r="1518" spans="23:56">
      <c r="W1518" s="274"/>
      <c r="Y1518" s="274"/>
      <c r="BC1518" s="159">
        <f t="shared" si="50"/>
        <v>0</v>
      </c>
      <c r="BD1518" s="159">
        <f t="shared" si="51"/>
        <v>0</v>
      </c>
    </row>
    <row r="1519" spans="23:56">
      <c r="W1519" s="274"/>
      <c r="Y1519" s="274"/>
      <c r="BC1519" s="159">
        <f t="shared" si="50"/>
        <v>0</v>
      </c>
      <c r="BD1519" s="159">
        <f t="shared" si="51"/>
        <v>0</v>
      </c>
    </row>
    <row r="1520" spans="23:56">
      <c r="W1520" s="274"/>
      <c r="Y1520" s="274"/>
      <c r="BC1520" s="159">
        <f t="shared" si="50"/>
        <v>0</v>
      </c>
      <c r="BD1520" s="159">
        <f t="shared" si="51"/>
        <v>0</v>
      </c>
    </row>
    <row r="1521" spans="23:56">
      <c r="W1521" s="274"/>
      <c r="Y1521" s="274"/>
      <c r="BC1521" s="159">
        <f t="shared" si="50"/>
        <v>0</v>
      </c>
      <c r="BD1521" s="159">
        <f t="shared" si="51"/>
        <v>0</v>
      </c>
    </row>
    <row r="1522" spans="23:56">
      <c r="W1522" s="274"/>
      <c r="Y1522" s="274"/>
      <c r="BC1522" s="159">
        <f t="shared" si="50"/>
        <v>0</v>
      </c>
      <c r="BD1522" s="159">
        <f t="shared" si="51"/>
        <v>0</v>
      </c>
    </row>
    <row r="1523" spans="23:56">
      <c r="W1523" s="274"/>
      <c r="Y1523" s="274"/>
      <c r="BC1523" s="159">
        <f t="shared" si="50"/>
        <v>0</v>
      </c>
      <c r="BD1523" s="159">
        <f t="shared" si="51"/>
        <v>0</v>
      </c>
    </row>
    <row r="1524" spans="23:56">
      <c r="W1524" s="274"/>
      <c r="Y1524" s="274"/>
      <c r="BC1524" s="159">
        <f t="shared" si="50"/>
        <v>0</v>
      </c>
      <c r="BD1524" s="159">
        <f t="shared" si="51"/>
        <v>0</v>
      </c>
    </row>
    <row r="1525" spans="23:56">
      <c r="W1525" s="274"/>
      <c r="Y1525" s="274"/>
      <c r="BC1525" s="159">
        <f t="shared" si="50"/>
        <v>0</v>
      </c>
      <c r="BD1525" s="159">
        <f t="shared" si="51"/>
        <v>0</v>
      </c>
    </row>
    <row r="1526" spans="23:56">
      <c r="W1526" s="274"/>
      <c r="Y1526" s="274"/>
      <c r="BC1526" s="159">
        <f t="shared" si="50"/>
        <v>0</v>
      </c>
      <c r="BD1526" s="159">
        <f t="shared" si="51"/>
        <v>0</v>
      </c>
    </row>
    <row r="1527" spans="23:56">
      <c r="W1527" s="274"/>
      <c r="Y1527" s="274"/>
      <c r="BC1527" s="159">
        <f t="shared" si="50"/>
        <v>0</v>
      </c>
      <c r="BD1527" s="159">
        <f t="shared" si="51"/>
        <v>0</v>
      </c>
    </row>
    <row r="1528" spans="23:56">
      <c r="W1528" s="274"/>
      <c r="Y1528" s="274"/>
      <c r="BC1528" s="159">
        <f t="shared" si="50"/>
        <v>0</v>
      </c>
      <c r="BD1528" s="159">
        <f t="shared" si="51"/>
        <v>0</v>
      </c>
    </row>
    <row r="1529" spans="23:56">
      <c r="W1529" s="274"/>
      <c r="Y1529" s="274"/>
      <c r="BC1529" s="159">
        <f t="shared" si="50"/>
        <v>0</v>
      </c>
      <c r="BD1529" s="159">
        <f t="shared" si="51"/>
        <v>0</v>
      </c>
    </row>
    <row r="1530" spans="23:56">
      <c r="W1530" s="274"/>
      <c r="Y1530" s="274"/>
      <c r="BC1530" s="159">
        <f t="shared" si="50"/>
        <v>0</v>
      </c>
      <c r="BD1530" s="159">
        <f t="shared" si="51"/>
        <v>0</v>
      </c>
    </row>
    <row r="1531" spans="23:56">
      <c r="W1531" s="274"/>
      <c r="Y1531" s="274"/>
      <c r="BC1531" s="159">
        <f t="shared" si="50"/>
        <v>0</v>
      </c>
      <c r="BD1531" s="159">
        <f t="shared" si="51"/>
        <v>0</v>
      </c>
    </row>
    <row r="1532" spans="23:56">
      <c r="W1532" s="274"/>
      <c r="Y1532" s="274"/>
      <c r="BC1532" s="159">
        <f t="shared" si="50"/>
        <v>0</v>
      </c>
      <c r="BD1532" s="159">
        <f t="shared" si="51"/>
        <v>0</v>
      </c>
    </row>
    <row r="1533" spans="23:56">
      <c r="W1533" s="274"/>
      <c r="Y1533" s="274"/>
      <c r="BC1533" s="159">
        <f t="shared" si="50"/>
        <v>0</v>
      </c>
      <c r="BD1533" s="159">
        <f t="shared" si="51"/>
        <v>0</v>
      </c>
    </row>
    <row r="1534" spans="23:56">
      <c r="W1534" s="274"/>
      <c r="Y1534" s="274"/>
      <c r="BC1534" s="159">
        <f t="shared" si="50"/>
        <v>0</v>
      </c>
      <c r="BD1534" s="159">
        <f t="shared" si="51"/>
        <v>0</v>
      </c>
    </row>
    <row r="1535" spans="23:56">
      <c r="W1535" s="274"/>
      <c r="Y1535" s="274"/>
      <c r="BC1535" s="159">
        <f t="shared" si="50"/>
        <v>0</v>
      </c>
      <c r="BD1535" s="159">
        <f t="shared" si="51"/>
        <v>0</v>
      </c>
    </row>
    <row r="1536" spans="23:56">
      <c r="W1536" s="274"/>
      <c r="Y1536" s="274"/>
      <c r="BC1536" s="159">
        <f t="shared" si="50"/>
        <v>0</v>
      </c>
      <c r="BD1536" s="159">
        <f t="shared" si="51"/>
        <v>0</v>
      </c>
    </row>
    <row r="1537" spans="23:56">
      <c r="W1537" s="274"/>
      <c r="Y1537" s="274"/>
      <c r="BC1537" s="159">
        <f t="shared" si="50"/>
        <v>0</v>
      </c>
      <c r="BD1537" s="159">
        <f t="shared" si="51"/>
        <v>0</v>
      </c>
    </row>
    <row r="1538" spans="23:56">
      <c r="W1538" s="274"/>
      <c r="Y1538" s="274"/>
      <c r="BC1538" s="159">
        <f t="shared" si="50"/>
        <v>0</v>
      </c>
      <c r="BD1538" s="159">
        <f t="shared" si="51"/>
        <v>0</v>
      </c>
    </row>
    <row r="1539" spans="23:56">
      <c r="W1539" s="274"/>
      <c r="Y1539" s="274"/>
      <c r="BC1539" s="159">
        <f t="shared" si="50"/>
        <v>0</v>
      </c>
      <c r="BD1539" s="159">
        <f t="shared" si="51"/>
        <v>0</v>
      </c>
    </row>
    <row r="1540" spans="23:56">
      <c r="W1540" s="274"/>
      <c r="Y1540" s="274"/>
      <c r="BC1540" s="159">
        <f t="shared" si="50"/>
        <v>0</v>
      </c>
      <c r="BD1540" s="159">
        <f t="shared" si="51"/>
        <v>0</v>
      </c>
    </row>
    <row r="1541" spans="23:56">
      <c r="W1541" s="274"/>
      <c r="Y1541" s="274"/>
      <c r="BC1541" s="159">
        <f t="shared" si="50"/>
        <v>0</v>
      </c>
      <c r="BD1541" s="159">
        <f t="shared" si="51"/>
        <v>0</v>
      </c>
    </row>
    <row r="1542" spans="23:56">
      <c r="W1542" s="274"/>
      <c r="Y1542" s="274"/>
      <c r="BC1542" s="159">
        <f t="shared" si="50"/>
        <v>0</v>
      </c>
      <c r="BD1542" s="159">
        <f t="shared" si="51"/>
        <v>0</v>
      </c>
    </row>
    <row r="1543" spans="23:56">
      <c r="W1543" s="274"/>
      <c r="Y1543" s="274"/>
      <c r="BC1543" s="159">
        <f t="shared" si="50"/>
        <v>0</v>
      </c>
      <c r="BD1543" s="159">
        <f t="shared" si="51"/>
        <v>0</v>
      </c>
    </row>
    <row r="1544" spans="23:56">
      <c r="W1544" s="274"/>
      <c r="Y1544" s="274"/>
      <c r="BC1544" s="159">
        <f t="shared" si="50"/>
        <v>0</v>
      </c>
      <c r="BD1544" s="159">
        <f t="shared" si="51"/>
        <v>0</v>
      </c>
    </row>
    <row r="1545" spans="23:56">
      <c r="W1545" s="274"/>
      <c r="Y1545" s="274"/>
      <c r="BC1545" s="159">
        <f t="shared" si="50"/>
        <v>0</v>
      </c>
      <c r="BD1545" s="159">
        <f t="shared" si="51"/>
        <v>0</v>
      </c>
    </row>
    <row r="1546" spans="23:56">
      <c r="W1546" s="274"/>
      <c r="Y1546" s="274"/>
      <c r="BC1546" s="159">
        <f t="shared" si="50"/>
        <v>0</v>
      </c>
      <c r="BD1546" s="159">
        <f t="shared" si="51"/>
        <v>0</v>
      </c>
    </row>
    <row r="1547" spans="23:56">
      <c r="W1547" s="274"/>
      <c r="Y1547" s="274"/>
      <c r="BC1547" s="159">
        <f t="shared" si="50"/>
        <v>0</v>
      </c>
      <c r="BD1547" s="159">
        <f t="shared" si="51"/>
        <v>0</v>
      </c>
    </row>
    <row r="1548" spans="23:56">
      <c r="W1548" s="274"/>
      <c r="Y1548" s="274"/>
      <c r="BC1548" s="159">
        <f t="shared" si="50"/>
        <v>0</v>
      </c>
      <c r="BD1548" s="159">
        <f t="shared" si="51"/>
        <v>0</v>
      </c>
    </row>
    <row r="1549" spans="23:56">
      <c r="W1549" s="274"/>
      <c r="Y1549" s="274"/>
      <c r="BC1549" s="159">
        <f t="shared" si="50"/>
        <v>0</v>
      </c>
      <c r="BD1549" s="159">
        <f t="shared" si="51"/>
        <v>0</v>
      </c>
    </row>
    <row r="1550" spans="23:56">
      <c r="W1550" s="274"/>
      <c r="Y1550" s="274"/>
      <c r="BC1550" s="159">
        <f t="shared" si="50"/>
        <v>0</v>
      </c>
      <c r="BD1550" s="159">
        <f t="shared" si="51"/>
        <v>0</v>
      </c>
    </row>
    <row r="1551" spans="23:56">
      <c r="W1551" s="274"/>
      <c r="Y1551" s="274"/>
      <c r="BC1551" s="159">
        <f t="shared" si="50"/>
        <v>0</v>
      </c>
      <c r="BD1551" s="159">
        <f t="shared" si="51"/>
        <v>0</v>
      </c>
    </row>
    <row r="1552" spans="23:56">
      <c r="W1552" s="274"/>
      <c r="Y1552" s="274"/>
      <c r="BC1552" s="159">
        <f t="shared" si="50"/>
        <v>0</v>
      </c>
      <c r="BD1552" s="159">
        <f t="shared" si="51"/>
        <v>0</v>
      </c>
    </row>
    <row r="1553" spans="23:56">
      <c r="W1553" s="274"/>
      <c r="Y1553" s="274"/>
      <c r="BC1553" s="159">
        <f t="shared" si="50"/>
        <v>0</v>
      </c>
      <c r="BD1553" s="159">
        <f t="shared" si="51"/>
        <v>0</v>
      </c>
    </row>
    <row r="1554" spans="23:56">
      <c r="W1554" s="274"/>
      <c r="Y1554" s="274"/>
      <c r="BC1554" s="159">
        <f t="shared" si="50"/>
        <v>0</v>
      </c>
      <c r="BD1554" s="159">
        <f t="shared" si="51"/>
        <v>0</v>
      </c>
    </row>
    <row r="1555" spans="23:56">
      <c r="W1555" s="274"/>
      <c r="Y1555" s="274"/>
      <c r="BC1555" s="159">
        <f t="shared" si="50"/>
        <v>0</v>
      </c>
      <c r="BD1555" s="159">
        <f t="shared" si="51"/>
        <v>0</v>
      </c>
    </row>
    <row r="1556" spans="23:56">
      <c r="W1556" s="274"/>
      <c r="Y1556" s="274"/>
      <c r="BC1556" s="159">
        <f t="shared" si="50"/>
        <v>0</v>
      </c>
      <c r="BD1556" s="159">
        <f t="shared" si="51"/>
        <v>0</v>
      </c>
    </row>
    <row r="1557" spans="23:56">
      <c r="W1557" s="274"/>
      <c r="Y1557" s="274"/>
      <c r="BC1557" s="159">
        <f t="shared" si="50"/>
        <v>0</v>
      </c>
      <c r="BD1557" s="159">
        <f t="shared" si="51"/>
        <v>0</v>
      </c>
    </row>
    <row r="1558" spans="23:56">
      <c r="W1558" s="274"/>
      <c r="Y1558" s="274"/>
      <c r="BC1558" s="159">
        <f t="shared" si="50"/>
        <v>0</v>
      </c>
      <c r="BD1558" s="159">
        <f t="shared" si="51"/>
        <v>0</v>
      </c>
    </row>
    <row r="1559" spans="23:56">
      <c r="W1559" s="274"/>
      <c r="Y1559" s="274"/>
      <c r="BC1559" s="159">
        <f t="shared" si="50"/>
        <v>0</v>
      </c>
      <c r="BD1559" s="159">
        <f t="shared" si="51"/>
        <v>0</v>
      </c>
    </row>
    <row r="1560" spans="23:56">
      <c r="W1560" s="274"/>
      <c r="Y1560" s="274"/>
      <c r="BC1560" s="159">
        <f t="shared" si="50"/>
        <v>0</v>
      </c>
      <c r="BD1560" s="159">
        <f t="shared" si="51"/>
        <v>0</v>
      </c>
    </row>
    <row r="1561" spans="23:56">
      <c r="W1561" s="274"/>
      <c r="Y1561" s="274"/>
      <c r="BC1561" s="159">
        <f t="shared" ref="BC1561:BC1624" si="52">I1561</f>
        <v>0</v>
      </c>
      <c r="BD1561" s="159">
        <f t="shared" ref="BD1561:BD1624" si="53">AS1561</f>
        <v>0</v>
      </c>
    </row>
    <row r="1562" spans="23:56">
      <c r="W1562" s="274"/>
      <c r="Y1562" s="274"/>
      <c r="BC1562" s="159">
        <f t="shared" si="52"/>
        <v>0</v>
      </c>
      <c r="BD1562" s="159">
        <f t="shared" si="53"/>
        <v>0</v>
      </c>
    </row>
    <row r="1563" spans="23:56">
      <c r="W1563" s="274"/>
      <c r="Y1563" s="274"/>
      <c r="BC1563" s="159">
        <f t="shared" si="52"/>
        <v>0</v>
      </c>
      <c r="BD1563" s="159">
        <f t="shared" si="53"/>
        <v>0</v>
      </c>
    </row>
    <row r="1564" spans="23:56">
      <c r="W1564" s="274"/>
      <c r="Y1564" s="274"/>
      <c r="BC1564" s="159">
        <f t="shared" si="52"/>
        <v>0</v>
      </c>
      <c r="BD1564" s="159">
        <f t="shared" si="53"/>
        <v>0</v>
      </c>
    </row>
    <row r="1565" spans="23:56">
      <c r="W1565" s="274"/>
      <c r="Y1565" s="274"/>
      <c r="BC1565" s="159">
        <f t="shared" si="52"/>
        <v>0</v>
      </c>
      <c r="BD1565" s="159">
        <f t="shared" si="53"/>
        <v>0</v>
      </c>
    </row>
    <row r="1566" spans="23:56">
      <c r="W1566" s="274"/>
      <c r="Y1566" s="274"/>
      <c r="BC1566" s="159">
        <f t="shared" si="52"/>
        <v>0</v>
      </c>
      <c r="BD1566" s="159">
        <f t="shared" si="53"/>
        <v>0</v>
      </c>
    </row>
    <row r="1567" spans="23:56">
      <c r="W1567" s="274"/>
      <c r="Y1567" s="274"/>
      <c r="BC1567" s="159">
        <f t="shared" si="52"/>
        <v>0</v>
      </c>
      <c r="BD1567" s="159">
        <f t="shared" si="53"/>
        <v>0</v>
      </c>
    </row>
    <row r="1568" spans="23:56">
      <c r="W1568" s="274"/>
      <c r="Y1568" s="274"/>
      <c r="BC1568" s="159">
        <f t="shared" si="52"/>
        <v>0</v>
      </c>
      <c r="BD1568" s="159">
        <f t="shared" si="53"/>
        <v>0</v>
      </c>
    </row>
    <row r="1569" spans="23:56">
      <c r="W1569" s="274"/>
      <c r="Y1569" s="274"/>
      <c r="BC1569" s="159">
        <f t="shared" si="52"/>
        <v>0</v>
      </c>
      <c r="BD1569" s="159">
        <f t="shared" si="53"/>
        <v>0</v>
      </c>
    </row>
    <row r="1570" spans="23:56">
      <c r="W1570" s="274"/>
      <c r="Y1570" s="274"/>
      <c r="BC1570" s="159">
        <f t="shared" si="52"/>
        <v>0</v>
      </c>
      <c r="BD1570" s="159">
        <f t="shared" si="53"/>
        <v>0</v>
      </c>
    </row>
    <row r="1571" spans="23:56">
      <c r="W1571" s="274"/>
      <c r="Y1571" s="274"/>
      <c r="BC1571" s="159">
        <f t="shared" si="52"/>
        <v>0</v>
      </c>
      <c r="BD1571" s="159">
        <f t="shared" si="53"/>
        <v>0</v>
      </c>
    </row>
    <row r="1572" spans="23:56">
      <c r="W1572" s="274"/>
      <c r="Y1572" s="274"/>
      <c r="BC1572" s="159">
        <f t="shared" si="52"/>
        <v>0</v>
      </c>
      <c r="BD1572" s="159">
        <f t="shared" si="53"/>
        <v>0</v>
      </c>
    </row>
    <row r="1573" spans="23:56">
      <c r="W1573" s="274"/>
      <c r="Y1573" s="274"/>
      <c r="BC1573" s="159">
        <f t="shared" si="52"/>
        <v>0</v>
      </c>
      <c r="BD1573" s="159">
        <f t="shared" si="53"/>
        <v>0</v>
      </c>
    </row>
    <row r="1574" spans="23:56">
      <c r="W1574" s="274"/>
      <c r="Y1574" s="274"/>
      <c r="BC1574" s="159">
        <f t="shared" si="52"/>
        <v>0</v>
      </c>
      <c r="BD1574" s="159">
        <f t="shared" si="53"/>
        <v>0</v>
      </c>
    </row>
    <row r="1575" spans="23:56">
      <c r="W1575" s="274"/>
      <c r="Y1575" s="274"/>
      <c r="BC1575" s="159">
        <f t="shared" si="52"/>
        <v>0</v>
      </c>
      <c r="BD1575" s="159">
        <f t="shared" si="53"/>
        <v>0</v>
      </c>
    </row>
    <row r="1576" spans="23:56">
      <c r="W1576" s="274"/>
      <c r="Y1576" s="274"/>
      <c r="BC1576" s="159">
        <f t="shared" si="52"/>
        <v>0</v>
      </c>
      <c r="BD1576" s="159">
        <f t="shared" si="53"/>
        <v>0</v>
      </c>
    </row>
    <row r="1577" spans="23:56">
      <c r="W1577" s="274"/>
      <c r="Y1577" s="274"/>
      <c r="BC1577" s="159">
        <f t="shared" si="52"/>
        <v>0</v>
      </c>
      <c r="BD1577" s="159">
        <f t="shared" si="53"/>
        <v>0</v>
      </c>
    </row>
    <row r="1578" spans="23:56">
      <c r="W1578" s="274"/>
      <c r="Y1578" s="274"/>
      <c r="BC1578" s="159">
        <f t="shared" si="52"/>
        <v>0</v>
      </c>
      <c r="BD1578" s="159">
        <f t="shared" si="53"/>
        <v>0</v>
      </c>
    </row>
    <row r="1579" spans="23:56">
      <c r="W1579" s="274"/>
      <c r="Y1579" s="274"/>
      <c r="BC1579" s="159">
        <f t="shared" si="52"/>
        <v>0</v>
      </c>
      <c r="BD1579" s="159">
        <f t="shared" si="53"/>
        <v>0</v>
      </c>
    </row>
    <row r="1580" spans="23:56">
      <c r="W1580" s="274"/>
      <c r="Y1580" s="274"/>
      <c r="BC1580" s="159">
        <f t="shared" si="52"/>
        <v>0</v>
      </c>
      <c r="BD1580" s="159">
        <f t="shared" si="53"/>
        <v>0</v>
      </c>
    </row>
    <row r="1581" spans="23:56">
      <c r="W1581" s="274"/>
      <c r="Y1581" s="274"/>
      <c r="BC1581" s="159">
        <f t="shared" si="52"/>
        <v>0</v>
      </c>
      <c r="BD1581" s="159">
        <f t="shared" si="53"/>
        <v>0</v>
      </c>
    </row>
    <row r="1582" spans="23:56">
      <c r="W1582" s="274"/>
      <c r="Y1582" s="274"/>
      <c r="BC1582" s="159">
        <f t="shared" si="52"/>
        <v>0</v>
      </c>
      <c r="BD1582" s="159">
        <f t="shared" si="53"/>
        <v>0</v>
      </c>
    </row>
    <row r="1583" spans="23:56">
      <c r="W1583" s="274"/>
      <c r="Y1583" s="274"/>
      <c r="BC1583" s="159">
        <f t="shared" si="52"/>
        <v>0</v>
      </c>
      <c r="BD1583" s="159">
        <f t="shared" si="53"/>
        <v>0</v>
      </c>
    </row>
    <row r="1584" spans="23:56">
      <c r="W1584" s="274"/>
      <c r="Y1584" s="274"/>
      <c r="BC1584" s="159">
        <f t="shared" si="52"/>
        <v>0</v>
      </c>
      <c r="BD1584" s="159">
        <f t="shared" si="53"/>
        <v>0</v>
      </c>
    </row>
    <row r="1585" spans="23:56">
      <c r="W1585" s="274"/>
      <c r="Y1585" s="274"/>
      <c r="BC1585" s="159">
        <f t="shared" si="52"/>
        <v>0</v>
      </c>
      <c r="BD1585" s="159">
        <f t="shared" si="53"/>
        <v>0</v>
      </c>
    </row>
    <row r="1586" spans="23:56">
      <c r="W1586" s="274"/>
      <c r="Y1586" s="274"/>
      <c r="BC1586" s="159">
        <f t="shared" si="52"/>
        <v>0</v>
      </c>
      <c r="BD1586" s="159">
        <f t="shared" si="53"/>
        <v>0</v>
      </c>
    </row>
    <row r="1587" spans="23:56">
      <c r="W1587" s="274"/>
      <c r="Y1587" s="274"/>
      <c r="BC1587" s="159">
        <f t="shared" si="52"/>
        <v>0</v>
      </c>
      <c r="BD1587" s="159">
        <f t="shared" si="53"/>
        <v>0</v>
      </c>
    </row>
    <row r="1588" spans="23:56">
      <c r="W1588" s="274"/>
      <c r="Y1588" s="274"/>
      <c r="BC1588" s="159">
        <f t="shared" si="52"/>
        <v>0</v>
      </c>
      <c r="BD1588" s="159">
        <f t="shared" si="53"/>
        <v>0</v>
      </c>
    </row>
    <row r="1589" spans="23:56">
      <c r="W1589" s="274"/>
      <c r="Y1589" s="274"/>
      <c r="BC1589" s="159">
        <f t="shared" si="52"/>
        <v>0</v>
      </c>
      <c r="BD1589" s="159">
        <f t="shared" si="53"/>
        <v>0</v>
      </c>
    </row>
    <row r="1590" spans="23:56">
      <c r="W1590" s="274"/>
      <c r="Y1590" s="274"/>
      <c r="BC1590" s="159">
        <f t="shared" si="52"/>
        <v>0</v>
      </c>
      <c r="BD1590" s="159">
        <f t="shared" si="53"/>
        <v>0</v>
      </c>
    </row>
    <row r="1591" spans="23:56">
      <c r="W1591" s="274"/>
      <c r="Y1591" s="274"/>
      <c r="BC1591" s="159">
        <f t="shared" si="52"/>
        <v>0</v>
      </c>
      <c r="BD1591" s="159">
        <f t="shared" si="53"/>
        <v>0</v>
      </c>
    </row>
    <row r="1592" spans="23:56">
      <c r="W1592" s="274"/>
      <c r="Y1592" s="274"/>
      <c r="BC1592" s="159">
        <f t="shared" si="52"/>
        <v>0</v>
      </c>
      <c r="BD1592" s="159">
        <f t="shared" si="53"/>
        <v>0</v>
      </c>
    </row>
    <row r="1593" spans="23:56">
      <c r="W1593" s="274"/>
      <c r="Y1593" s="274"/>
      <c r="BC1593" s="159">
        <f t="shared" si="52"/>
        <v>0</v>
      </c>
      <c r="BD1593" s="159">
        <f t="shared" si="53"/>
        <v>0</v>
      </c>
    </row>
    <row r="1594" spans="23:56">
      <c r="W1594" s="274"/>
      <c r="Y1594" s="274"/>
      <c r="BC1594" s="159">
        <f t="shared" si="52"/>
        <v>0</v>
      </c>
      <c r="BD1594" s="159">
        <f t="shared" si="53"/>
        <v>0</v>
      </c>
    </row>
    <row r="1595" spans="23:56">
      <c r="W1595" s="274"/>
      <c r="Y1595" s="274"/>
      <c r="BC1595" s="159">
        <f t="shared" si="52"/>
        <v>0</v>
      </c>
      <c r="BD1595" s="159">
        <f t="shared" si="53"/>
        <v>0</v>
      </c>
    </row>
    <row r="1596" spans="23:56">
      <c r="W1596" s="274"/>
      <c r="Y1596" s="274"/>
      <c r="BC1596" s="159">
        <f t="shared" si="52"/>
        <v>0</v>
      </c>
      <c r="BD1596" s="159">
        <f t="shared" si="53"/>
        <v>0</v>
      </c>
    </row>
    <row r="1597" spans="23:56">
      <c r="W1597" s="274"/>
      <c r="Y1597" s="274"/>
      <c r="BC1597" s="159">
        <f t="shared" si="52"/>
        <v>0</v>
      </c>
      <c r="BD1597" s="159">
        <f t="shared" si="53"/>
        <v>0</v>
      </c>
    </row>
    <row r="1598" spans="23:56">
      <c r="W1598" s="274"/>
      <c r="Y1598" s="274"/>
      <c r="BC1598" s="159">
        <f t="shared" si="52"/>
        <v>0</v>
      </c>
      <c r="BD1598" s="159">
        <f t="shared" si="53"/>
        <v>0</v>
      </c>
    </row>
    <row r="1599" spans="23:56">
      <c r="W1599" s="274"/>
      <c r="Y1599" s="274"/>
      <c r="BC1599" s="159">
        <f t="shared" si="52"/>
        <v>0</v>
      </c>
      <c r="BD1599" s="159">
        <f t="shared" si="53"/>
        <v>0</v>
      </c>
    </row>
    <row r="1600" spans="23:56">
      <c r="W1600" s="274"/>
      <c r="Y1600" s="274"/>
      <c r="BC1600" s="159">
        <f t="shared" si="52"/>
        <v>0</v>
      </c>
      <c r="BD1600" s="159">
        <f t="shared" si="53"/>
        <v>0</v>
      </c>
    </row>
    <row r="1601" spans="23:56">
      <c r="W1601" s="274"/>
      <c r="Y1601" s="274"/>
      <c r="BC1601" s="159">
        <f t="shared" si="52"/>
        <v>0</v>
      </c>
      <c r="BD1601" s="159">
        <f t="shared" si="53"/>
        <v>0</v>
      </c>
    </row>
    <row r="1602" spans="23:56">
      <c r="W1602" s="274"/>
      <c r="Y1602" s="274"/>
      <c r="BC1602" s="159">
        <f t="shared" si="52"/>
        <v>0</v>
      </c>
      <c r="BD1602" s="159">
        <f t="shared" si="53"/>
        <v>0</v>
      </c>
    </row>
    <row r="1603" spans="23:56">
      <c r="W1603" s="274"/>
      <c r="Y1603" s="274"/>
      <c r="BC1603" s="159">
        <f t="shared" si="52"/>
        <v>0</v>
      </c>
      <c r="BD1603" s="159">
        <f t="shared" si="53"/>
        <v>0</v>
      </c>
    </row>
    <row r="1604" spans="23:56">
      <c r="W1604" s="274"/>
      <c r="Y1604" s="274"/>
      <c r="BC1604" s="159">
        <f t="shared" si="52"/>
        <v>0</v>
      </c>
      <c r="BD1604" s="159">
        <f t="shared" si="53"/>
        <v>0</v>
      </c>
    </row>
    <row r="1605" spans="23:56">
      <c r="W1605" s="274"/>
      <c r="Y1605" s="274"/>
      <c r="BC1605" s="159">
        <f t="shared" si="52"/>
        <v>0</v>
      </c>
      <c r="BD1605" s="159">
        <f t="shared" si="53"/>
        <v>0</v>
      </c>
    </row>
    <row r="1606" spans="23:56">
      <c r="W1606" s="274"/>
      <c r="Y1606" s="274"/>
      <c r="BC1606" s="159">
        <f t="shared" si="52"/>
        <v>0</v>
      </c>
      <c r="BD1606" s="159">
        <f t="shared" si="53"/>
        <v>0</v>
      </c>
    </row>
    <row r="1607" spans="23:56">
      <c r="W1607" s="274"/>
      <c r="Y1607" s="274"/>
      <c r="BC1607" s="159">
        <f t="shared" si="52"/>
        <v>0</v>
      </c>
      <c r="BD1607" s="159">
        <f t="shared" si="53"/>
        <v>0</v>
      </c>
    </row>
    <row r="1608" spans="23:56">
      <c r="W1608" s="274"/>
      <c r="Y1608" s="274"/>
      <c r="BC1608" s="159">
        <f t="shared" si="52"/>
        <v>0</v>
      </c>
      <c r="BD1608" s="159">
        <f t="shared" si="53"/>
        <v>0</v>
      </c>
    </row>
    <row r="1609" spans="23:56">
      <c r="W1609" s="274"/>
      <c r="Y1609" s="274"/>
      <c r="BC1609" s="159">
        <f t="shared" si="52"/>
        <v>0</v>
      </c>
      <c r="BD1609" s="159">
        <f t="shared" si="53"/>
        <v>0</v>
      </c>
    </row>
    <row r="1610" spans="23:56">
      <c r="W1610" s="274"/>
      <c r="Y1610" s="274"/>
      <c r="BC1610" s="159">
        <f t="shared" si="52"/>
        <v>0</v>
      </c>
      <c r="BD1610" s="159">
        <f t="shared" si="53"/>
        <v>0</v>
      </c>
    </row>
    <row r="1611" spans="23:56">
      <c r="W1611" s="274"/>
      <c r="Y1611" s="274"/>
      <c r="BC1611" s="159">
        <f t="shared" si="52"/>
        <v>0</v>
      </c>
      <c r="BD1611" s="159">
        <f t="shared" si="53"/>
        <v>0</v>
      </c>
    </row>
    <row r="1612" spans="23:56">
      <c r="W1612" s="274"/>
      <c r="Y1612" s="274"/>
      <c r="BC1612" s="159">
        <f t="shared" si="52"/>
        <v>0</v>
      </c>
      <c r="BD1612" s="159">
        <f t="shared" si="53"/>
        <v>0</v>
      </c>
    </row>
    <row r="1613" spans="23:56">
      <c r="W1613" s="274"/>
      <c r="Y1613" s="274"/>
      <c r="BC1613" s="159">
        <f t="shared" si="52"/>
        <v>0</v>
      </c>
      <c r="BD1613" s="159">
        <f t="shared" si="53"/>
        <v>0</v>
      </c>
    </row>
    <row r="1614" spans="23:56">
      <c r="W1614" s="274"/>
      <c r="Y1614" s="274"/>
      <c r="BC1614" s="159">
        <f t="shared" si="52"/>
        <v>0</v>
      </c>
      <c r="BD1614" s="159">
        <f t="shared" si="53"/>
        <v>0</v>
      </c>
    </row>
    <row r="1615" spans="23:56">
      <c r="W1615" s="274"/>
      <c r="Y1615" s="274"/>
      <c r="BC1615" s="159">
        <f t="shared" si="52"/>
        <v>0</v>
      </c>
      <c r="BD1615" s="159">
        <f t="shared" si="53"/>
        <v>0</v>
      </c>
    </row>
    <row r="1616" spans="23:56">
      <c r="W1616" s="274"/>
      <c r="Y1616" s="274"/>
      <c r="BC1616" s="159">
        <f t="shared" si="52"/>
        <v>0</v>
      </c>
      <c r="BD1616" s="159">
        <f t="shared" si="53"/>
        <v>0</v>
      </c>
    </row>
    <row r="1617" spans="23:56">
      <c r="W1617" s="274"/>
      <c r="Y1617" s="274"/>
      <c r="BC1617" s="159">
        <f t="shared" si="52"/>
        <v>0</v>
      </c>
      <c r="BD1617" s="159">
        <f t="shared" si="53"/>
        <v>0</v>
      </c>
    </row>
    <row r="1618" spans="23:56">
      <c r="W1618" s="274"/>
      <c r="Y1618" s="274"/>
      <c r="BC1618" s="159">
        <f t="shared" si="52"/>
        <v>0</v>
      </c>
      <c r="BD1618" s="159">
        <f t="shared" si="53"/>
        <v>0</v>
      </c>
    </row>
    <row r="1619" spans="23:56">
      <c r="W1619" s="274"/>
      <c r="Y1619" s="274"/>
      <c r="BC1619" s="159">
        <f t="shared" si="52"/>
        <v>0</v>
      </c>
      <c r="BD1619" s="159">
        <f t="shared" si="53"/>
        <v>0</v>
      </c>
    </row>
    <row r="1620" spans="23:56">
      <c r="W1620" s="274"/>
      <c r="Y1620" s="274"/>
      <c r="BC1620" s="159">
        <f t="shared" si="52"/>
        <v>0</v>
      </c>
      <c r="BD1620" s="159">
        <f t="shared" si="53"/>
        <v>0</v>
      </c>
    </row>
    <row r="1621" spans="23:56">
      <c r="W1621" s="274"/>
      <c r="Y1621" s="274"/>
      <c r="BC1621" s="159">
        <f t="shared" si="52"/>
        <v>0</v>
      </c>
      <c r="BD1621" s="159">
        <f t="shared" si="53"/>
        <v>0</v>
      </c>
    </row>
    <row r="1622" spans="23:56">
      <c r="W1622" s="274"/>
      <c r="Y1622" s="274"/>
      <c r="BC1622" s="159">
        <f t="shared" si="52"/>
        <v>0</v>
      </c>
      <c r="BD1622" s="159">
        <f t="shared" si="53"/>
        <v>0</v>
      </c>
    </row>
    <row r="1623" spans="23:56">
      <c r="W1623" s="274"/>
      <c r="Y1623" s="274"/>
      <c r="BC1623" s="159">
        <f t="shared" si="52"/>
        <v>0</v>
      </c>
      <c r="BD1623" s="159">
        <f t="shared" si="53"/>
        <v>0</v>
      </c>
    </row>
    <row r="1624" spans="23:56">
      <c r="W1624" s="274"/>
      <c r="Y1624" s="274"/>
      <c r="BC1624" s="159">
        <f t="shared" si="52"/>
        <v>0</v>
      </c>
      <c r="BD1624" s="159">
        <f t="shared" si="53"/>
        <v>0</v>
      </c>
    </row>
    <row r="1625" spans="23:56">
      <c r="W1625" s="274"/>
      <c r="Y1625" s="274"/>
      <c r="BC1625" s="159">
        <f t="shared" ref="BC1625:BC1688" si="54">I1625</f>
        <v>0</v>
      </c>
      <c r="BD1625" s="159">
        <f t="shared" ref="BD1625:BD1688" si="55">AS1625</f>
        <v>0</v>
      </c>
    </row>
    <row r="1626" spans="23:56">
      <c r="W1626" s="274"/>
      <c r="Y1626" s="274"/>
      <c r="BC1626" s="159">
        <f t="shared" si="54"/>
        <v>0</v>
      </c>
      <c r="BD1626" s="159">
        <f t="shared" si="55"/>
        <v>0</v>
      </c>
    </row>
    <row r="1627" spans="23:56">
      <c r="W1627" s="274"/>
      <c r="Y1627" s="274"/>
      <c r="BC1627" s="159">
        <f t="shared" si="54"/>
        <v>0</v>
      </c>
      <c r="BD1627" s="159">
        <f t="shared" si="55"/>
        <v>0</v>
      </c>
    </row>
    <row r="1628" spans="23:56">
      <c r="W1628" s="274"/>
      <c r="Y1628" s="274"/>
      <c r="BC1628" s="159">
        <f t="shared" si="54"/>
        <v>0</v>
      </c>
      <c r="BD1628" s="159">
        <f t="shared" si="55"/>
        <v>0</v>
      </c>
    </row>
    <row r="1629" spans="23:56">
      <c r="W1629" s="274"/>
      <c r="Y1629" s="274"/>
      <c r="BC1629" s="159">
        <f t="shared" si="54"/>
        <v>0</v>
      </c>
      <c r="BD1629" s="159">
        <f t="shared" si="55"/>
        <v>0</v>
      </c>
    </row>
    <row r="1630" spans="23:56">
      <c r="W1630" s="274"/>
      <c r="Y1630" s="274"/>
      <c r="BC1630" s="159">
        <f t="shared" si="54"/>
        <v>0</v>
      </c>
      <c r="BD1630" s="159">
        <f t="shared" si="55"/>
        <v>0</v>
      </c>
    </row>
    <row r="1631" spans="23:56">
      <c r="W1631" s="274"/>
      <c r="Y1631" s="274"/>
      <c r="BC1631" s="159">
        <f t="shared" si="54"/>
        <v>0</v>
      </c>
      <c r="BD1631" s="159">
        <f t="shared" si="55"/>
        <v>0</v>
      </c>
    </row>
    <row r="1632" spans="23:56">
      <c r="W1632" s="274"/>
      <c r="Y1632" s="274"/>
      <c r="BC1632" s="159">
        <f t="shared" si="54"/>
        <v>0</v>
      </c>
      <c r="BD1632" s="159">
        <f t="shared" si="55"/>
        <v>0</v>
      </c>
    </row>
    <row r="1633" spans="23:56">
      <c r="W1633" s="274"/>
      <c r="Y1633" s="274"/>
      <c r="BC1633" s="159">
        <f t="shared" si="54"/>
        <v>0</v>
      </c>
      <c r="BD1633" s="159">
        <f t="shared" si="55"/>
        <v>0</v>
      </c>
    </row>
    <row r="1634" spans="23:56">
      <c r="W1634" s="274"/>
      <c r="Y1634" s="274"/>
      <c r="BC1634" s="159">
        <f t="shared" si="54"/>
        <v>0</v>
      </c>
      <c r="BD1634" s="159">
        <f t="shared" si="55"/>
        <v>0</v>
      </c>
    </row>
    <row r="1635" spans="23:56">
      <c r="W1635" s="274"/>
      <c r="Y1635" s="274"/>
      <c r="BC1635" s="159">
        <f t="shared" si="54"/>
        <v>0</v>
      </c>
      <c r="BD1635" s="159">
        <f t="shared" si="55"/>
        <v>0</v>
      </c>
    </row>
    <row r="1636" spans="23:56">
      <c r="W1636" s="274"/>
      <c r="Y1636" s="274"/>
      <c r="BC1636" s="159">
        <f t="shared" si="54"/>
        <v>0</v>
      </c>
      <c r="BD1636" s="159">
        <f t="shared" si="55"/>
        <v>0</v>
      </c>
    </row>
    <row r="1637" spans="23:56">
      <c r="W1637" s="274"/>
      <c r="Y1637" s="274"/>
      <c r="BC1637" s="159">
        <f t="shared" si="54"/>
        <v>0</v>
      </c>
      <c r="BD1637" s="159">
        <f t="shared" si="55"/>
        <v>0</v>
      </c>
    </row>
    <row r="1638" spans="23:56">
      <c r="W1638" s="274"/>
      <c r="Y1638" s="274"/>
      <c r="BC1638" s="159">
        <f t="shared" si="54"/>
        <v>0</v>
      </c>
      <c r="BD1638" s="159">
        <f t="shared" si="55"/>
        <v>0</v>
      </c>
    </row>
    <row r="1639" spans="23:56">
      <c r="W1639" s="274"/>
      <c r="Y1639" s="274"/>
      <c r="BC1639" s="159">
        <f t="shared" si="54"/>
        <v>0</v>
      </c>
      <c r="BD1639" s="159">
        <f t="shared" si="55"/>
        <v>0</v>
      </c>
    </row>
    <row r="1640" spans="23:56">
      <c r="W1640" s="274"/>
      <c r="Y1640" s="274"/>
      <c r="BC1640" s="159">
        <f t="shared" si="54"/>
        <v>0</v>
      </c>
      <c r="BD1640" s="159">
        <f t="shared" si="55"/>
        <v>0</v>
      </c>
    </row>
    <row r="1641" spans="23:56">
      <c r="W1641" s="274"/>
      <c r="Y1641" s="274"/>
      <c r="BC1641" s="159">
        <f t="shared" si="54"/>
        <v>0</v>
      </c>
      <c r="BD1641" s="159">
        <f t="shared" si="55"/>
        <v>0</v>
      </c>
    </row>
    <row r="1642" spans="23:56">
      <c r="W1642" s="274"/>
      <c r="Y1642" s="274"/>
      <c r="BC1642" s="159">
        <f t="shared" si="54"/>
        <v>0</v>
      </c>
      <c r="BD1642" s="159">
        <f t="shared" si="55"/>
        <v>0</v>
      </c>
    </row>
    <row r="1643" spans="23:56">
      <c r="W1643" s="274"/>
      <c r="Y1643" s="274"/>
      <c r="BC1643" s="159">
        <f t="shared" si="54"/>
        <v>0</v>
      </c>
      <c r="BD1643" s="159">
        <f t="shared" si="55"/>
        <v>0</v>
      </c>
    </row>
    <row r="1644" spans="23:56">
      <c r="W1644" s="274"/>
      <c r="Y1644" s="274"/>
      <c r="BC1644" s="159">
        <f t="shared" si="54"/>
        <v>0</v>
      </c>
      <c r="BD1644" s="159">
        <f t="shared" si="55"/>
        <v>0</v>
      </c>
    </row>
    <row r="1645" spans="23:56">
      <c r="W1645" s="274"/>
      <c r="Y1645" s="274"/>
      <c r="BC1645" s="159">
        <f t="shared" si="54"/>
        <v>0</v>
      </c>
      <c r="BD1645" s="159">
        <f t="shared" si="55"/>
        <v>0</v>
      </c>
    </row>
    <row r="1646" spans="23:56">
      <c r="W1646" s="274"/>
      <c r="Y1646" s="274"/>
      <c r="BC1646" s="159">
        <f t="shared" si="54"/>
        <v>0</v>
      </c>
      <c r="BD1646" s="159">
        <f t="shared" si="55"/>
        <v>0</v>
      </c>
    </row>
    <row r="1647" spans="23:56">
      <c r="W1647" s="274"/>
      <c r="Y1647" s="274"/>
      <c r="BC1647" s="159">
        <f t="shared" si="54"/>
        <v>0</v>
      </c>
      <c r="BD1647" s="159">
        <f t="shared" si="55"/>
        <v>0</v>
      </c>
    </row>
    <row r="1648" spans="23:56">
      <c r="W1648" s="274"/>
      <c r="Y1648" s="274"/>
      <c r="BC1648" s="159">
        <f t="shared" si="54"/>
        <v>0</v>
      </c>
      <c r="BD1648" s="159">
        <f t="shared" si="55"/>
        <v>0</v>
      </c>
    </row>
    <row r="1649" spans="23:56">
      <c r="W1649" s="274"/>
      <c r="Y1649" s="274"/>
      <c r="BC1649" s="159">
        <f t="shared" si="54"/>
        <v>0</v>
      </c>
      <c r="BD1649" s="159">
        <f t="shared" si="55"/>
        <v>0</v>
      </c>
    </row>
    <row r="1650" spans="23:56">
      <c r="W1650" s="274"/>
      <c r="Y1650" s="274"/>
      <c r="BC1650" s="159">
        <f t="shared" si="54"/>
        <v>0</v>
      </c>
      <c r="BD1650" s="159">
        <f t="shared" si="55"/>
        <v>0</v>
      </c>
    </row>
    <row r="1651" spans="23:56">
      <c r="W1651" s="274"/>
      <c r="Y1651" s="274"/>
      <c r="BC1651" s="159">
        <f t="shared" si="54"/>
        <v>0</v>
      </c>
      <c r="BD1651" s="159">
        <f t="shared" si="55"/>
        <v>0</v>
      </c>
    </row>
    <row r="1652" spans="23:56">
      <c r="W1652" s="274"/>
      <c r="Y1652" s="274"/>
      <c r="BC1652" s="159">
        <f t="shared" si="54"/>
        <v>0</v>
      </c>
      <c r="BD1652" s="159">
        <f t="shared" si="55"/>
        <v>0</v>
      </c>
    </row>
    <row r="1653" spans="23:56">
      <c r="W1653" s="274"/>
      <c r="Y1653" s="274"/>
      <c r="BC1653" s="159">
        <f t="shared" si="54"/>
        <v>0</v>
      </c>
      <c r="BD1653" s="159">
        <f t="shared" si="55"/>
        <v>0</v>
      </c>
    </row>
    <row r="1654" spans="23:56">
      <c r="W1654" s="274"/>
      <c r="Y1654" s="274"/>
      <c r="BC1654" s="159">
        <f t="shared" si="54"/>
        <v>0</v>
      </c>
      <c r="BD1654" s="159">
        <f t="shared" si="55"/>
        <v>0</v>
      </c>
    </row>
    <row r="1655" spans="23:56">
      <c r="W1655" s="274"/>
      <c r="Y1655" s="274"/>
      <c r="BC1655" s="159">
        <f t="shared" si="54"/>
        <v>0</v>
      </c>
      <c r="BD1655" s="159">
        <f t="shared" si="55"/>
        <v>0</v>
      </c>
    </row>
    <row r="1656" spans="23:56">
      <c r="W1656" s="274"/>
      <c r="Y1656" s="274"/>
      <c r="BC1656" s="159">
        <f t="shared" si="54"/>
        <v>0</v>
      </c>
      <c r="BD1656" s="159">
        <f t="shared" si="55"/>
        <v>0</v>
      </c>
    </row>
    <row r="1657" spans="23:56">
      <c r="W1657" s="274"/>
      <c r="Y1657" s="274"/>
      <c r="BC1657" s="159">
        <f t="shared" si="54"/>
        <v>0</v>
      </c>
      <c r="BD1657" s="159">
        <f t="shared" si="55"/>
        <v>0</v>
      </c>
    </row>
    <row r="1658" spans="23:56">
      <c r="W1658" s="274"/>
      <c r="Y1658" s="274"/>
      <c r="BC1658" s="159">
        <f t="shared" si="54"/>
        <v>0</v>
      </c>
      <c r="BD1658" s="159">
        <f t="shared" si="55"/>
        <v>0</v>
      </c>
    </row>
    <row r="1659" spans="23:56">
      <c r="W1659" s="274"/>
      <c r="Y1659" s="274"/>
      <c r="BC1659" s="159">
        <f t="shared" si="54"/>
        <v>0</v>
      </c>
      <c r="BD1659" s="159">
        <f t="shared" si="55"/>
        <v>0</v>
      </c>
    </row>
    <row r="1660" spans="23:56">
      <c r="W1660" s="274"/>
      <c r="Y1660" s="274"/>
      <c r="BC1660" s="159">
        <f t="shared" si="54"/>
        <v>0</v>
      </c>
      <c r="BD1660" s="159">
        <f t="shared" si="55"/>
        <v>0</v>
      </c>
    </row>
    <row r="1661" spans="23:56">
      <c r="W1661" s="274"/>
      <c r="Y1661" s="274"/>
      <c r="BC1661" s="159">
        <f t="shared" si="54"/>
        <v>0</v>
      </c>
      <c r="BD1661" s="159">
        <f t="shared" si="55"/>
        <v>0</v>
      </c>
    </row>
    <row r="1662" spans="23:56">
      <c r="W1662" s="274"/>
      <c r="Y1662" s="274"/>
      <c r="BC1662" s="159">
        <f t="shared" si="54"/>
        <v>0</v>
      </c>
      <c r="BD1662" s="159">
        <f t="shared" si="55"/>
        <v>0</v>
      </c>
    </row>
    <row r="1663" spans="23:56">
      <c r="W1663" s="274"/>
      <c r="Y1663" s="274"/>
      <c r="BC1663" s="159">
        <f t="shared" si="54"/>
        <v>0</v>
      </c>
      <c r="BD1663" s="159">
        <f t="shared" si="55"/>
        <v>0</v>
      </c>
    </row>
    <row r="1664" spans="23:56">
      <c r="W1664" s="274"/>
      <c r="Y1664" s="274"/>
      <c r="BC1664" s="159">
        <f t="shared" si="54"/>
        <v>0</v>
      </c>
      <c r="BD1664" s="159">
        <f t="shared" si="55"/>
        <v>0</v>
      </c>
    </row>
    <row r="1665" spans="23:56">
      <c r="W1665" s="274"/>
      <c r="Y1665" s="274"/>
      <c r="BC1665" s="159">
        <f t="shared" si="54"/>
        <v>0</v>
      </c>
      <c r="BD1665" s="159">
        <f t="shared" si="55"/>
        <v>0</v>
      </c>
    </row>
    <row r="1666" spans="23:56">
      <c r="W1666" s="274"/>
      <c r="Y1666" s="274"/>
      <c r="BC1666" s="159">
        <f t="shared" si="54"/>
        <v>0</v>
      </c>
      <c r="BD1666" s="159">
        <f t="shared" si="55"/>
        <v>0</v>
      </c>
    </row>
    <row r="1667" spans="23:56">
      <c r="W1667" s="274"/>
      <c r="Y1667" s="274"/>
      <c r="BC1667" s="159">
        <f t="shared" si="54"/>
        <v>0</v>
      </c>
      <c r="BD1667" s="159">
        <f t="shared" si="55"/>
        <v>0</v>
      </c>
    </row>
    <row r="1668" spans="23:56">
      <c r="W1668" s="274"/>
      <c r="Y1668" s="274"/>
      <c r="BC1668" s="159">
        <f t="shared" si="54"/>
        <v>0</v>
      </c>
      <c r="BD1668" s="159">
        <f t="shared" si="55"/>
        <v>0</v>
      </c>
    </row>
    <row r="1669" spans="23:56">
      <c r="W1669" s="274"/>
      <c r="Y1669" s="274"/>
      <c r="BC1669" s="159">
        <f t="shared" si="54"/>
        <v>0</v>
      </c>
      <c r="BD1669" s="159">
        <f t="shared" si="55"/>
        <v>0</v>
      </c>
    </row>
    <row r="1670" spans="23:56">
      <c r="W1670" s="274"/>
      <c r="Y1670" s="274"/>
      <c r="BC1670" s="159">
        <f t="shared" si="54"/>
        <v>0</v>
      </c>
      <c r="BD1670" s="159">
        <f t="shared" si="55"/>
        <v>0</v>
      </c>
    </row>
    <row r="1671" spans="23:56">
      <c r="W1671" s="274"/>
      <c r="Y1671" s="274"/>
      <c r="BC1671" s="159">
        <f t="shared" si="54"/>
        <v>0</v>
      </c>
      <c r="BD1671" s="159">
        <f t="shared" si="55"/>
        <v>0</v>
      </c>
    </row>
    <row r="1672" spans="23:56">
      <c r="W1672" s="274"/>
      <c r="Y1672" s="274"/>
      <c r="BC1672" s="159">
        <f t="shared" si="54"/>
        <v>0</v>
      </c>
      <c r="BD1672" s="159">
        <f t="shared" si="55"/>
        <v>0</v>
      </c>
    </row>
    <row r="1673" spans="23:56">
      <c r="W1673" s="274"/>
      <c r="Y1673" s="274"/>
      <c r="BC1673" s="159">
        <f t="shared" si="54"/>
        <v>0</v>
      </c>
      <c r="BD1673" s="159">
        <f t="shared" si="55"/>
        <v>0</v>
      </c>
    </row>
    <row r="1674" spans="23:56">
      <c r="W1674" s="274"/>
      <c r="Y1674" s="274"/>
      <c r="BC1674" s="159">
        <f t="shared" si="54"/>
        <v>0</v>
      </c>
      <c r="BD1674" s="159">
        <f t="shared" si="55"/>
        <v>0</v>
      </c>
    </row>
    <row r="1675" spans="23:56">
      <c r="W1675" s="274"/>
      <c r="Y1675" s="274"/>
      <c r="BC1675" s="159">
        <f t="shared" si="54"/>
        <v>0</v>
      </c>
      <c r="BD1675" s="159">
        <f t="shared" si="55"/>
        <v>0</v>
      </c>
    </row>
    <row r="1676" spans="23:56">
      <c r="W1676" s="274"/>
      <c r="Y1676" s="274"/>
      <c r="BC1676" s="159">
        <f t="shared" si="54"/>
        <v>0</v>
      </c>
      <c r="BD1676" s="159">
        <f t="shared" si="55"/>
        <v>0</v>
      </c>
    </row>
    <row r="1677" spans="23:56">
      <c r="W1677" s="274"/>
      <c r="Y1677" s="274"/>
      <c r="BC1677" s="159">
        <f t="shared" si="54"/>
        <v>0</v>
      </c>
      <c r="BD1677" s="159">
        <f t="shared" si="55"/>
        <v>0</v>
      </c>
    </row>
    <row r="1678" spans="23:56">
      <c r="W1678" s="274"/>
      <c r="Y1678" s="274"/>
      <c r="BC1678" s="159">
        <f t="shared" si="54"/>
        <v>0</v>
      </c>
      <c r="BD1678" s="159">
        <f t="shared" si="55"/>
        <v>0</v>
      </c>
    </row>
    <row r="1679" spans="23:56">
      <c r="W1679" s="274"/>
      <c r="Y1679" s="274"/>
      <c r="BC1679" s="159">
        <f t="shared" si="54"/>
        <v>0</v>
      </c>
      <c r="BD1679" s="159">
        <f t="shared" si="55"/>
        <v>0</v>
      </c>
    </row>
    <row r="1680" spans="23:56">
      <c r="W1680" s="274"/>
      <c r="Y1680" s="274"/>
      <c r="BC1680" s="159">
        <f t="shared" si="54"/>
        <v>0</v>
      </c>
      <c r="BD1680" s="159">
        <f t="shared" si="55"/>
        <v>0</v>
      </c>
    </row>
    <row r="1681" spans="23:56">
      <c r="W1681" s="274"/>
      <c r="Y1681" s="274"/>
      <c r="BC1681" s="159">
        <f t="shared" si="54"/>
        <v>0</v>
      </c>
      <c r="BD1681" s="159">
        <f t="shared" si="55"/>
        <v>0</v>
      </c>
    </row>
    <row r="1682" spans="23:56">
      <c r="W1682" s="274"/>
      <c r="Y1682" s="274"/>
      <c r="BC1682" s="159">
        <f t="shared" si="54"/>
        <v>0</v>
      </c>
      <c r="BD1682" s="159">
        <f t="shared" si="55"/>
        <v>0</v>
      </c>
    </row>
    <row r="1683" spans="23:56">
      <c r="W1683" s="274"/>
      <c r="Y1683" s="274"/>
      <c r="BC1683" s="159">
        <f t="shared" si="54"/>
        <v>0</v>
      </c>
      <c r="BD1683" s="159">
        <f t="shared" si="55"/>
        <v>0</v>
      </c>
    </row>
    <row r="1684" spans="23:56">
      <c r="W1684" s="274"/>
      <c r="Y1684" s="274"/>
      <c r="BC1684" s="159">
        <f t="shared" si="54"/>
        <v>0</v>
      </c>
      <c r="BD1684" s="159">
        <f t="shared" si="55"/>
        <v>0</v>
      </c>
    </row>
    <row r="1685" spans="23:56">
      <c r="W1685" s="274"/>
      <c r="Y1685" s="274"/>
      <c r="BC1685" s="159">
        <f t="shared" si="54"/>
        <v>0</v>
      </c>
      <c r="BD1685" s="159">
        <f t="shared" si="55"/>
        <v>0</v>
      </c>
    </row>
    <row r="1686" spans="23:56">
      <c r="W1686" s="274"/>
      <c r="Y1686" s="274"/>
      <c r="BC1686" s="159">
        <f t="shared" si="54"/>
        <v>0</v>
      </c>
      <c r="BD1686" s="159">
        <f t="shared" si="55"/>
        <v>0</v>
      </c>
    </row>
    <row r="1687" spans="23:56">
      <c r="W1687" s="274"/>
      <c r="Y1687" s="274"/>
      <c r="BC1687" s="159">
        <f t="shared" si="54"/>
        <v>0</v>
      </c>
      <c r="BD1687" s="159">
        <f t="shared" si="55"/>
        <v>0</v>
      </c>
    </row>
    <row r="1688" spans="23:56">
      <c r="W1688" s="274"/>
      <c r="Y1688" s="274"/>
      <c r="BC1688" s="159">
        <f t="shared" si="54"/>
        <v>0</v>
      </c>
      <c r="BD1688" s="159">
        <f t="shared" si="55"/>
        <v>0</v>
      </c>
    </row>
    <row r="1689" spans="23:56">
      <c r="W1689" s="274"/>
      <c r="Y1689" s="274"/>
      <c r="BC1689" s="159">
        <f t="shared" ref="BC1689:BC1752" si="56">I1689</f>
        <v>0</v>
      </c>
      <c r="BD1689" s="159">
        <f t="shared" ref="BD1689:BD1752" si="57">AS1689</f>
        <v>0</v>
      </c>
    </row>
    <row r="1690" spans="23:56">
      <c r="W1690" s="274"/>
      <c r="Y1690" s="274"/>
      <c r="BC1690" s="159">
        <f t="shared" si="56"/>
        <v>0</v>
      </c>
      <c r="BD1690" s="159">
        <f t="shared" si="57"/>
        <v>0</v>
      </c>
    </row>
    <row r="1691" spans="23:56">
      <c r="W1691" s="274"/>
      <c r="Y1691" s="274"/>
      <c r="BC1691" s="159">
        <f t="shared" si="56"/>
        <v>0</v>
      </c>
      <c r="BD1691" s="159">
        <f t="shared" si="57"/>
        <v>0</v>
      </c>
    </row>
    <row r="1692" spans="23:56">
      <c r="W1692" s="274"/>
      <c r="Y1692" s="274"/>
      <c r="BC1692" s="159">
        <f t="shared" si="56"/>
        <v>0</v>
      </c>
      <c r="BD1692" s="159">
        <f t="shared" si="57"/>
        <v>0</v>
      </c>
    </row>
    <row r="1693" spans="23:56">
      <c r="W1693" s="274"/>
      <c r="Y1693" s="274"/>
      <c r="BC1693" s="159">
        <f t="shared" si="56"/>
        <v>0</v>
      </c>
      <c r="BD1693" s="159">
        <f t="shared" si="57"/>
        <v>0</v>
      </c>
    </row>
    <row r="1694" spans="23:56">
      <c r="W1694" s="274"/>
      <c r="Y1694" s="274"/>
      <c r="BC1694" s="159">
        <f t="shared" si="56"/>
        <v>0</v>
      </c>
      <c r="BD1694" s="159">
        <f t="shared" si="57"/>
        <v>0</v>
      </c>
    </row>
    <row r="1695" spans="23:56">
      <c r="W1695" s="274"/>
      <c r="Y1695" s="274"/>
      <c r="BC1695" s="159">
        <f t="shared" si="56"/>
        <v>0</v>
      </c>
      <c r="BD1695" s="159">
        <f t="shared" si="57"/>
        <v>0</v>
      </c>
    </row>
    <row r="1696" spans="23:56">
      <c r="W1696" s="274"/>
      <c r="Y1696" s="274"/>
      <c r="BC1696" s="159">
        <f t="shared" si="56"/>
        <v>0</v>
      </c>
      <c r="BD1696" s="159">
        <f t="shared" si="57"/>
        <v>0</v>
      </c>
    </row>
    <row r="1697" spans="23:56">
      <c r="W1697" s="274"/>
      <c r="Y1697" s="274"/>
      <c r="BC1697" s="159">
        <f t="shared" si="56"/>
        <v>0</v>
      </c>
      <c r="BD1697" s="159">
        <f t="shared" si="57"/>
        <v>0</v>
      </c>
    </row>
    <row r="1698" spans="23:56">
      <c r="W1698" s="274"/>
      <c r="Y1698" s="274"/>
      <c r="BC1698" s="159">
        <f t="shared" si="56"/>
        <v>0</v>
      </c>
      <c r="BD1698" s="159">
        <f t="shared" si="57"/>
        <v>0</v>
      </c>
    </row>
    <row r="1699" spans="23:56">
      <c r="W1699" s="274"/>
      <c r="Y1699" s="274"/>
      <c r="BC1699" s="159">
        <f t="shared" si="56"/>
        <v>0</v>
      </c>
      <c r="BD1699" s="159">
        <f t="shared" si="57"/>
        <v>0</v>
      </c>
    </row>
    <row r="1700" spans="23:56">
      <c r="W1700" s="274"/>
      <c r="Y1700" s="274"/>
      <c r="BC1700" s="159">
        <f t="shared" si="56"/>
        <v>0</v>
      </c>
      <c r="BD1700" s="159">
        <f t="shared" si="57"/>
        <v>0</v>
      </c>
    </row>
    <row r="1701" spans="23:56">
      <c r="W1701" s="274"/>
      <c r="Y1701" s="274"/>
      <c r="BC1701" s="159">
        <f t="shared" si="56"/>
        <v>0</v>
      </c>
      <c r="BD1701" s="159">
        <f t="shared" si="57"/>
        <v>0</v>
      </c>
    </row>
    <row r="1702" spans="23:56">
      <c r="W1702" s="274"/>
      <c r="Y1702" s="274"/>
      <c r="BC1702" s="159">
        <f t="shared" si="56"/>
        <v>0</v>
      </c>
      <c r="BD1702" s="159">
        <f t="shared" si="57"/>
        <v>0</v>
      </c>
    </row>
    <row r="1703" spans="23:56">
      <c r="W1703" s="274"/>
      <c r="Y1703" s="274"/>
      <c r="BC1703" s="159">
        <f t="shared" si="56"/>
        <v>0</v>
      </c>
      <c r="BD1703" s="159">
        <f t="shared" si="57"/>
        <v>0</v>
      </c>
    </row>
    <row r="1704" spans="23:56">
      <c r="W1704" s="274"/>
      <c r="Y1704" s="274"/>
      <c r="BC1704" s="159">
        <f t="shared" si="56"/>
        <v>0</v>
      </c>
      <c r="BD1704" s="159">
        <f t="shared" si="57"/>
        <v>0</v>
      </c>
    </row>
    <row r="1705" spans="23:56">
      <c r="W1705" s="274"/>
      <c r="Y1705" s="274"/>
      <c r="BC1705" s="159">
        <f t="shared" si="56"/>
        <v>0</v>
      </c>
      <c r="BD1705" s="159">
        <f t="shared" si="57"/>
        <v>0</v>
      </c>
    </row>
    <row r="1706" spans="23:56">
      <c r="W1706" s="274"/>
      <c r="Y1706" s="274"/>
      <c r="BC1706" s="159">
        <f t="shared" si="56"/>
        <v>0</v>
      </c>
      <c r="BD1706" s="159">
        <f t="shared" si="57"/>
        <v>0</v>
      </c>
    </row>
    <row r="1707" spans="23:56">
      <c r="W1707" s="274"/>
      <c r="Y1707" s="274"/>
      <c r="BC1707" s="159">
        <f t="shared" si="56"/>
        <v>0</v>
      </c>
      <c r="BD1707" s="159">
        <f t="shared" si="57"/>
        <v>0</v>
      </c>
    </row>
    <row r="1708" spans="23:56">
      <c r="W1708" s="274"/>
      <c r="Y1708" s="274"/>
      <c r="BC1708" s="159">
        <f t="shared" si="56"/>
        <v>0</v>
      </c>
      <c r="BD1708" s="159">
        <f t="shared" si="57"/>
        <v>0</v>
      </c>
    </row>
    <row r="1709" spans="23:56">
      <c r="W1709" s="274"/>
      <c r="Y1709" s="274"/>
      <c r="BC1709" s="159">
        <f t="shared" si="56"/>
        <v>0</v>
      </c>
      <c r="BD1709" s="159">
        <f t="shared" si="57"/>
        <v>0</v>
      </c>
    </row>
    <row r="1710" spans="23:56">
      <c r="W1710" s="274"/>
      <c r="Y1710" s="274"/>
      <c r="BC1710" s="159">
        <f t="shared" si="56"/>
        <v>0</v>
      </c>
      <c r="BD1710" s="159">
        <f t="shared" si="57"/>
        <v>0</v>
      </c>
    </row>
    <row r="1711" spans="23:56">
      <c r="W1711" s="274"/>
      <c r="Y1711" s="274"/>
      <c r="BC1711" s="159">
        <f t="shared" si="56"/>
        <v>0</v>
      </c>
      <c r="BD1711" s="159">
        <f t="shared" si="57"/>
        <v>0</v>
      </c>
    </row>
    <row r="1712" spans="23:56">
      <c r="W1712" s="274"/>
      <c r="Y1712" s="274"/>
      <c r="BC1712" s="159">
        <f t="shared" si="56"/>
        <v>0</v>
      </c>
      <c r="BD1712" s="159">
        <f t="shared" si="57"/>
        <v>0</v>
      </c>
    </row>
    <row r="1713" spans="23:56">
      <c r="W1713" s="274"/>
      <c r="Y1713" s="274"/>
      <c r="BC1713" s="159">
        <f t="shared" si="56"/>
        <v>0</v>
      </c>
      <c r="BD1713" s="159">
        <f t="shared" si="57"/>
        <v>0</v>
      </c>
    </row>
    <row r="1714" spans="23:56">
      <c r="W1714" s="274"/>
      <c r="Y1714" s="274"/>
      <c r="BC1714" s="159">
        <f t="shared" si="56"/>
        <v>0</v>
      </c>
      <c r="BD1714" s="159">
        <f t="shared" si="57"/>
        <v>0</v>
      </c>
    </row>
    <row r="1715" spans="23:56">
      <c r="W1715" s="274"/>
      <c r="Y1715" s="274"/>
      <c r="BC1715" s="159">
        <f t="shared" si="56"/>
        <v>0</v>
      </c>
      <c r="BD1715" s="159">
        <f t="shared" si="57"/>
        <v>0</v>
      </c>
    </row>
    <row r="1716" spans="23:56">
      <c r="W1716" s="274"/>
      <c r="Y1716" s="274"/>
      <c r="BC1716" s="159">
        <f t="shared" si="56"/>
        <v>0</v>
      </c>
      <c r="BD1716" s="159">
        <f t="shared" si="57"/>
        <v>0</v>
      </c>
    </row>
    <row r="1717" spans="23:56">
      <c r="W1717" s="274"/>
      <c r="Y1717" s="274"/>
      <c r="BC1717" s="159">
        <f t="shared" si="56"/>
        <v>0</v>
      </c>
      <c r="BD1717" s="159">
        <f t="shared" si="57"/>
        <v>0</v>
      </c>
    </row>
    <row r="1718" spans="23:56">
      <c r="W1718" s="274"/>
      <c r="Y1718" s="274"/>
      <c r="BC1718" s="159">
        <f t="shared" si="56"/>
        <v>0</v>
      </c>
      <c r="BD1718" s="159">
        <f t="shared" si="57"/>
        <v>0</v>
      </c>
    </row>
    <row r="1719" spans="23:56">
      <c r="W1719" s="274"/>
      <c r="Y1719" s="274"/>
      <c r="BC1719" s="159">
        <f t="shared" si="56"/>
        <v>0</v>
      </c>
      <c r="BD1719" s="159">
        <f t="shared" si="57"/>
        <v>0</v>
      </c>
    </row>
    <row r="1720" spans="23:56">
      <c r="W1720" s="274"/>
      <c r="Y1720" s="274"/>
      <c r="BC1720" s="159">
        <f t="shared" si="56"/>
        <v>0</v>
      </c>
      <c r="BD1720" s="159">
        <f t="shared" si="57"/>
        <v>0</v>
      </c>
    </row>
    <row r="1721" spans="23:56">
      <c r="W1721" s="274"/>
      <c r="Y1721" s="274"/>
      <c r="BC1721" s="159">
        <f t="shared" si="56"/>
        <v>0</v>
      </c>
      <c r="BD1721" s="159">
        <f t="shared" si="57"/>
        <v>0</v>
      </c>
    </row>
    <row r="1722" spans="23:56">
      <c r="W1722" s="274"/>
      <c r="Y1722" s="274"/>
      <c r="BC1722" s="159">
        <f t="shared" si="56"/>
        <v>0</v>
      </c>
      <c r="BD1722" s="159">
        <f t="shared" si="57"/>
        <v>0</v>
      </c>
    </row>
    <row r="1723" spans="23:56">
      <c r="W1723" s="274"/>
      <c r="Y1723" s="274"/>
      <c r="BC1723" s="159">
        <f t="shared" si="56"/>
        <v>0</v>
      </c>
      <c r="BD1723" s="159">
        <f t="shared" si="57"/>
        <v>0</v>
      </c>
    </row>
    <row r="1724" spans="23:56">
      <c r="W1724" s="274"/>
      <c r="Y1724" s="274"/>
      <c r="BC1724" s="159">
        <f t="shared" si="56"/>
        <v>0</v>
      </c>
      <c r="BD1724" s="159">
        <f t="shared" si="57"/>
        <v>0</v>
      </c>
    </row>
    <row r="1725" spans="23:56">
      <c r="W1725" s="274"/>
      <c r="Y1725" s="274"/>
      <c r="BC1725" s="159">
        <f t="shared" si="56"/>
        <v>0</v>
      </c>
      <c r="BD1725" s="159">
        <f t="shared" si="57"/>
        <v>0</v>
      </c>
    </row>
    <row r="1726" spans="23:56">
      <c r="W1726" s="274"/>
      <c r="Y1726" s="274"/>
      <c r="BC1726" s="159">
        <f t="shared" si="56"/>
        <v>0</v>
      </c>
      <c r="BD1726" s="159">
        <f t="shared" si="57"/>
        <v>0</v>
      </c>
    </row>
    <row r="1727" spans="23:56">
      <c r="W1727" s="274"/>
      <c r="Y1727" s="274"/>
      <c r="BC1727" s="159">
        <f t="shared" si="56"/>
        <v>0</v>
      </c>
      <c r="BD1727" s="159">
        <f t="shared" si="57"/>
        <v>0</v>
      </c>
    </row>
    <row r="1728" spans="23:56">
      <c r="W1728" s="274"/>
      <c r="Y1728" s="274"/>
      <c r="BC1728" s="159">
        <f t="shared" si="56"/>
        <v>0</v>
      </c>
      <c r="BD1728" s="159">
        <f t="shared" si="57"/>
        <v>0</v>
      </c>
    </row>
    <row r="1729" spans="23:56">
      <c r="W1729" s="274"/>
      <c r="Y1729" s="274"/>
      <c r="BC1729" s="159">
        <f t="shared" si="56"/>
        <v>0</v>
      </c>
      <c r="BD1729" s="159">
        <f t="shared" si="57"/>
        <v>0</v>
      </c>
    </row>
    <row r="1730" spans="23:56">
      <c r="W1730" s="274"/>
      <c r="Y1730" s="274"/>
      <c r="BC1730" s="159">
        <f t="shared" si="56"/>
        <v>0</v>
      </c>
      <c r="BD1730" s="159">
        <f t="shared" si="57"/>
        <v>0</v>
      </c>
    </row>
    <row r="1731" spans="23:56">
      <c r="W1731" s="274"/>
      <c r="Y1731" s="274"/>
      <c r="BC1731" s="159">
        <f t="shared" si="56"/>
        <v>0</v>
      </c>
      <c r="BD1731" s="159">
        <f t="shared" si="57"/>
        <v>0</v>
      </c>
    </row>
    <row r="1732" spans="23:56">
      <c r="W1732" s="274"/>
      <c r="Y1732" s="274"/>
      <c r="BC1732" s="159">
        <f t="shared" si="56"/>
        <v>0</v>
      </c>
      <c r="BD1732" s="159">
        <f t="shared" si="57"/>
        <v>0</v>
      </c>
    </row>
    <row r="1733" spans="23:56">
      <c r="W1733" s="274"/>
      <c r="Y1733" s="274"/>
      <c r="BC1733" s="159">
        <f t="shared" si="56"/>
        <v>0</v>
      </c>
      <c r="BD1733" s="159">
        <f t="shared" si="57"/>
        <v>0</v>
      </c>
    </row>
    <row r="1734" spans="23:56">
      <c r="W1734" s="274"/>
      <c r="Y1734" s="274"/>
      <c r="BC1734" s="159">
        <f t="shared" si="56"/>
        <v>0</v>
      </c>
      <c r="BD1734" s="159">
        <f t="shared" si="57"/>
        <v>0</v>
      </c>
    </row>
    <row r="1735" spans="23:56">
      <c r="W1735" s="274"/>
      <c r="Y1735" s="274"/>
      <c r="BC1735" s="159">
        <f t="shared" si="56"/>
        <v>0</v>
      </c>
      <c r="BD1735" s="159">
        <f t="shared" si="57"/>
        <v>0</v>
      </c>
    </row>
    <row r="1736" spans="23:56">
      <c r="W1736" s="274"/>
      <c r="Y1736" s="274"/>
      <c r="BC1736" s="159">
        <f t="shared" si="56"/>
        <v>0</v>
      </c>
      <c r="BD1736" s="159">
        <f t="shared" si="57"/>
        <v>0</v>
      </c>
    </row>
    <row r="1737" spans="23:56">
      <c r="W1737" s="274"/>
      <c r="Y1737" s="274"/>
      <c r="BC1737" s="159">
        <f t="shared" si="56"/>
        <v>0</v>
      </c>
      <c r="BD1737" s="159">
        <f t="shared" si="57"/>
        <v>0</v>
      </c>
    </row>
    <row r="1738" spans="23:56">
      <c r="W1738" s="274"/>
      <c r="Y1738" s="274"/>
      <c r="BC1738" s="159">
        <f t="shared" si="56"/>
        <v>0</v>
      </c>
      <c r="BD1738" s="159">
        <f t="shared" si="57"/>
        <v>0</v>
      </c>
    </row>
    <row r="1739" spans="23:56">
      <c r="W1739" s="274"/>
      <c r="Y1739" s="274"/>
      <c r="BC1739" s="159">
        <f t="shared" si="56"/>
        <v>0</v>
      </c>
      <c r="BD1739" s="159">
        <f t="shared" si="57"/>
        <v>0</v>
      </c>
    </row>
    <row r="1740" spans="23:56">
      <c r="W1740" s="274"/>
      <c r="Y1740" s="274"/>
      <c r="BC1740" s="159">
        <f t="shared" si="56"/>
        <v>0</v>
      </c>
      <c r="BD1740" s="159">
        <f t="shared" si="57"/>
        <v>0</v>
      </c>
    </row>
    <row r="1741" spans="23:56">
      <c r="W1741" s="274"/>
      <c r="Y1741" s="274"/>
      <c r="BC1741" s="159">
        <f t="shared" si="56"/>
        <v>0</v>
      </c>
      <c r="BD1741" s="159">
        <f t="shared" si="57"/>
        <v>0</v>
      </c>
    </row>
    <row r="1742" spans="23:56">
      <c r="W1742" s="274"/>
      <c r="Y1742" s="274"/>
      <c r="BC1742" s="159">
        <f t="shared" si="56"/>
        <v>0</v>
      </c>
      <c r="BD1742" s="159">
        <f t="shared" si="57"/>
        <v>0</v>
      </c>
    </row>
    <row r="1743" spans="23:56">
      <c r="W1743" s="274"/>
      <c r="Y1743" s="274"/>
      <c r="BC1743" s="159">
        <f t="shared" si="56"/>
        <v>0</v>
      </c>
      <c r="BD1743" s="159">
        <f t="shared" si="57"/>
        <v>0</v>
      </c>
    </row>
    <row r="1744" spans="23:56">
      <c r="W1744" s="274"/>
      <c r="Y1744" s="274"/>
      <c r="BC1744" s="159">
        <f t="shared" si="56"/>
        <v>0</v>
      </c>
      <c r="BD1744" s="159">
        <f t="shared" si="57"/>
        <v>0</v>
      </c>
    </row>
    <row r="1745" spans="23:56">
      <c r="W1745" s="274"/>
      <c r="Y1745" s="274"/>
      <c r="BC1745" s="159">
        <f t="shared" si="56"/>
        <v>0</v>
      </c>
      <c r="BD1745" s="159">
        <f t="shared" si="57"/>
        <v>0</v>
      </c>
    </row>
    <row r="1746" spans="23:56">
      <c r="W1746" s="274"/>
      <c r="Y1746" s="274"/>
      <c r="BC1746" s="159">
        <f t="shared" si="56"/>
        <v>0</v>
      </c>
      <c r="BD1746" s="159">
        <f t="shared" si="57"/>
        <v>0</v>
      </c>
    </row>
    <row r="1747" spans="23:56">
      <c r="W1747" s="274"/>
      <c r="Y1747" s="274"/>
      <c r="BC1747" s="159">
        <f t="shared" si="56"/>
        <v>0</v>
      </c>
      <c r="BD1747" s="159">
        <f t="shared" si="57"/>
        <v>0</v>
      </c>
    </row>
    <row r="1748" spans="23:56">
      <c r="W1748" s="274"/>
      <c r="Y1748" s="274"/>
      <c r="BC1748" s="159">
        <f t="shared" si="56"/>
        <v>0</v>
      </c>
      <c r="BD1748" s="159">
        <f t="shared" si="57"/>
        <v>0</v>
      </c>
    </row>
    <row r="1749" spans="23:56">
      <c r="W1749" s="274"/>
      <c r="Y1749" s="274"/>
      <c r="BC1749" s="159">
        <f t="shared" si="56"/>
        <v>0</v>
      </c>
      <c r="BD1749" s="159">
        <f t="shared" si="57"/>
        <v>0</v>
      </c>
    </row>
    <row r="1750" spans="23:56">
      <c r="W1750" s="274"/>
      <c r="Y1750" s="274"/>
      <c r="BC1750" s="159">
        <f t="shared" si="56"/>
        <v>0</v>
      </c>
      <c r="BD1750" s="159">
        <f t="shared" si="57"/>
        <v>0</v>
      </c>
    </row>
    <row r="1751" spans="23:56">
      <c r="W1751" s="274"/>
      <c r="Y1751" s="274"/>
      <c r="BC1751" s="159">
        <f t="shared" si="56"/>
        <v>0</v>
      </c>
      <c r="BD1751" s="159">
        <f t="shared" si="57"/>
        <v>0</v>
      </c>
    </row>
    <row r="1752" spans="23:56">
      <c r="W1752" s="274"/>
      <c r="Y1752" s="274"/>
      <c r="BC1752" s="159">
        <f t="shared" si="56"/>
        <v>0</v>
      </c>
      <c r="BD1752" s="159">
        <f t="shared" si="57"/>
        <v>0</v>
      </c>
    </row>
    <row r="1753" spans="23:56">
      <c r="W1753" s="274"/>
      <c r="Y1753" s="274"/>
      <c r="BC1753" s="159">
        <f t="shared" ref="BC1753:BC1816" si="58">I1753</f>
        <v>0</v>
      </c>
      <c r="BD1753" s="159">
        <f t="shared" ref="BD1753:BD1816" si="59">AS1753</f>
        <v>0</v>
      </c>
    </row>
    <row r="1754" spans="23:56">
      <c r="W1754" s="274"/>
      <c r="Y1754" s="274"/>
      <c r="BC1754" s="159">
        <f t="shared" si="58"/>
        <v>0</v>
      </c>
      <c r="BD1754" s="159">
        <f t="shared" si="59"/>
        <v>0</v>
      </c>
    </row>
    <row r="1755" spans="23:56">
      <c r="W1755" s="274"/>
      <c r="Y1755" s="274"/>
      <c r="BC1755" s="159">
        <f t="shared" si="58"/>
        <v>0</v>
      </c>
      <c r="BD1755" s="159">
        <f t="shared" si="59"/>
        <v>0</v>
      </c>
    </row>
    <row r="1756" spans="23:56">
      <c r="W1756" s="274"/>
      <c r="Y1756" s="274"/>
      <c r="BC1756" s="159">
        <f t="shared" si="58"/>
        <v>0</v>
      </c>
      <c r="BD1756" s="159">
        <f t="shared" si="59"/>
        <v>0</v>
      </c>
    </row>
    <row r="1757" spans="23:56">
      <c r="W1757" s="274"/>
      <c r="Y1757" s="274"/>
      <c r="BC1757" s="159">
        <f t="shared" si="58"/>
        <v>0</v>
      </c>
      <c r="BD1757" s="159">
        <f t="shared" si="59"/>
        <v>0</v>
      </c>
    </row>
    <row r="1758" spans="23:56">
      <c r="W1758" s="274"/>
      <c r="Y1758" s="274"/>
      <c r="BC1758" s="159">
        <f t="shared" si="58"/>
        <v>0</v>
      </c>
      <c r="BD1758" s="159">
        <f t="shared" si="59"/>
        <v>0</v>
      </c>
    </row>
    <row r="1759" spans="23:56">
      <c r="W1759" s="274"/>
      <c r="Y1759" s="274"/>
      <c r="BC1759" s="159">
        <f t="shared" si="58"/>
        <v>0</v>
      </c>
      <c r="BD1759" s="159">
        <f t="shared" si="59"/>
        <v>0</v>
      </c>
    </row>
    <row r="1760" spans="23:56">
      <c r="W1760" s="274"/>
      <c r="Y1760" s="274"/>
      <c r="BC1760" s="159">
        <f t="shared" si="58"/>
        <v>0</v>
      </c>
      <c r="BD1760" s="159">
        <f t="shared" si="59"/>
        <v>0</v>
      </c>
    </row>
    <row r="1761" spans="23:56">
      <c r="W1761" s="274"/>
      <c r="Y1761" s="274"/>
      <c r="BC1761" s="159">
        <f t="shared" si="58"/>
        <v>0</v>
      </c>
      <c r="BD1761" s="159">
        <f t="shared" si="59"/>
        <v>0</v>
      </c>
    </row>
    <row r="1762" spans="23:56">
      <c r="W1762" s="274"/>
      <c r="Y1762" s="274"/>
      <c r="BC1762" s="159">
        <f t="shared" si="58"/>
        <v>0</v>
      </c>
      <c r="BD1762" s="159">
        <f t="shared" si="59"/>
        <v>0</v>
      </c>
    </row>
    <row r="1763" spans="23:56">
      <c r="W1763" s="274"/>
      <c r="Y1763" s="274"/>
      <c r="BC1763" s="159">
        <f t="shared" si="58"/>
        <v>0</v>
      </c>
      <c r="BD1763" s="159">
        <f t="shared" si="59"/>
        <v>0</v>
      </c>
    </row>
    <row r="1764" spans="23:56">
      <c r="W1764" s="274"/>
      <c r="Y1764" s="274"/>
      <c r="BC1764" s="159">
        <f t="shared" si="58"/>
        <v>0</v>
      </c>
      <c r="BD1764" s="159">
        <f t="shared" si="59"/>
        <v>0</v>
      </c>
    </row>
    <row r="1765" spans="23:56">
      <c r="W1765" s="274"/>
      <c r="Y1765" s="274"/>
      <c r="BC1765" s="159">
        <f t="shared" si="58"/>
        <v>0</v>
      </c>
      <c r="BD1765" s="159">
        <f t="shared" si="59"/>
        <v>0</v>
      </c>
    </row>
    <row r="1766" spans="23:56">
      <c r="W1766" s="274"/>
      <c r="Y1766" s="274"/>
      <c r="BC1766" s="159">
        <f t="shared" si="58"/>
        <v>0</v>
      </c>
      <c r="BD1766" s="159">
        <f t="shared" si="59"/>
        <v>0</v>
      </c>
    </row>
    <row r="1767" spans="23:56">
      <c r="W1767" s="274"/>
      <c r="Y1767" s="274"/>
      <c r="BC1767" s="159">
        <f t="shared" si="58"/>
        <v>0</v>
      </c>
      <c r="BD1767" s="159">
        <f t="shared" si="59"/>
        <v>0</v>
      </c>
    </row>
    <row r="1768" spans="23:56">
      <c r="W1768" s="274"/>
      <c r="Y1768" s="274"/>
      <c r="BC1768" s="159">
        <f t="shared" si="58"/>
        <v>0</v>
      </c>
      <c r="BD1768" s="159">
        <f t="shared" si="59"/>
        <v>0</v>
      </c>
    </row>
    <row r="1769" spans="23:56">
      <c r="W1769" s="274"/>
      <c r="Y1769" s="274"/>
      <c r="BC1769" s="159">
        <f t="shared" si="58"/>
        <v>0</v>
      </c>
      <c r="BD1769" s="159">
        <f t="shared" si="59"/>
        <v>0</v>
      </c>
    </row>
    <row r="1770" spans="23:56">
      <c r="W1770" s="274"/>
      <c r="Y1770" s="274"/>
      <c r="BC1770" s="159">
        <f t="shared" si="58"/>
        <v>0</v>
      </c>
      <c r="BD1770" s="159">
        <f t="shared" si="59"/>
        <v>0</v>
      </c>
    </row>
    <row r="1771" spans="23:56">
      <c r="W1771" s="274"/>
      <c r="Y1771" s="274"/>
      <c r="BC1771" s="159">
        <f t="shared" si="58"/>
        <v>0</v>
      </c>
      <c r="BD1771" s="159">
        <f t="shared" si="59"/>
        <v>0</v>
      </c>
    </row>
    <row r="1772" spans="23:56">
      <c r="W1772" s="274"/>
      <c r="Y1772" s="274"/>
      <c r="BC1772" s="159">
        <f t="shared" si="58"/>
        <v>0</v>
      </c>
      <c r="BD1772" s="159">
        <f t="shared" si="59"/>
        <v>0</v>
      </c>
    </row>
    <row r="1773" spans="23:56">
      <c r="W1773" s="274"/>
      <c r="Y1773" s="274"/>
      <c r="BC1773" s="159">
        <f t="shared" si="58"/>
        <v>0</v>
      </c>
      <c r="BD1773" s="159">
        <f t="shared" si="59"/>
        <v>0</v>
      </c>
    </row>
    <row r="1774" spans="23:56">
      <c r="W1774" s="274"/>
      <c r="Y1774" s="274"/>
      <c r="BC1774" s="159">
        <f t="shared" si="58"/>
        <v>0</v>
      </c>
      <c r="BD1774" s="159">
        <f t="shared" si="59"/>
        <v>0</v>
      </c>
    </row>
    <row r="1775" spans="23:56">
      <c r="W1775" s="274"/>
      <c r="Y1775" s="274"/>
      <c r="BC1775" s="159">
        <f t="shared" si="58"/>
        <v>0</v>
      </c>
      <c r="BD1775" s="159">
        <f t="shared" si="59"/>
        <v>0</v>
      </c>
    </row>
    <row r="1776" spans="23:56">
      <c r="W1776" s="274"/>
      <c r="Y1776" s="274"/>
      <c r="BC1776" s="159">
        <f t="shared" si="58"/>
        <v>0</v>
      </c>
      <c r="BD1776" s="159">
        <f t="shared" si="59"/>
        <v>0</v>
      </c>
    </row>
    <row r="1777" spans="23:56">
      <c r="W1777" s="274"/>
      <c r="Y1777" s="274"/>
      <c r="BC1777" s="159">
        <f t="shared" si="58"/>
        <v>0</v>
      </c>
      <c r="BD1777" s="159">
        <f t="shared" si="59"/>
        <v>0</v>
      </c>
    </row>
    <row r="1778" spans="23:56">
      <c r="W1778" s="274"/>
      <c r="Y1778" s="274"/>
      <c r="BC1778" s="159">
        <f t="shared" si="58"/>
        <v>0</v>
      </c>
      <c r="BD1778" s="159">
        <f t="shared" si="59"/>
        <v>0</v>
      </c>
    </row>
    <row r="1779" spans="23:56">
      <c r="W1779" s="274"/>
      <c r="Y1779" s="274"/>
      <c r="BC1779" s="159">
        <f t="shared" si="58"/>
        <v>0</v>
      </c>
      <c r="BD1779" s="159">
        <f t="shared" si="59"/>
        <v>0</v>
      </c>
    </row>
    <row r="1780" spans="23:56">
      <c r="W1780" s="274"/>
      <c r="Y1780" s="274"/>
      <c r="BC1780" s="159">
        <f t="shared" si="58"/>
        <v>0</v>
      </c>
      <c r="BD1780" s="159">
        <f t="shared" si="59"/>
        <v>0</v>
      </c>
    </row>
    <row r="1781" spans="23:56">
      <c r="W1781" s="274"/>
      <c r="Y1781" s="274"/>
      <c r="BC1781" s="159">
        <f t="shared" si="58"/>
        <v>0</v>
      </c>
      <c r="BD1781" s="159">
        <f t="shared" si="59"/>
        <v>0</v>
      </c>
    </row>
    <row r="1782" spans="23:56">
      <c r="W1782" s="274"/>
      <c r="Y1782" s="274"/>
      <c r="BC1782" s="159">
        <f t="shared" si="58"/>
        <v>0</v>
      </c>
      <c r="BD1782" s="159">
        <f t="shared" si="59"/>
        <v>0</v>
      </c>
    </row>
    <row r="1783" spans="23:56">
      <c r="W1783" s="274"/>
      <c r="Y1783" s="274"/>
      <c r="BC1783" s="159">
        <f t="shared" si="58"/>
        <v>0</v>
      </c>
      <c r="BD1783" s="159">
        <f t="shared" si="59"/>
        <v>0</v>
      </c>
    </row>
    <row r="1784" spans="23:56">
      <c r="W1784" s="274"/>
      <c r="Y1784" s="274"/>
      <c r="BC1784" s="159">
        <f t="shared" si="58"/>
        <v>0</v>
      </c>
      <c r="BD1784" s="159">
        <f t="shared" si="59"/>
        <v>0</v>
      </c>
    </row>
    <row r="1785" spans="23:56">
      <c r="W1785" s="274"/>
      <c r="Y1785" s="274"/>
      <c r="BC1785" s="159">
        <f t="shared" si="58"/>
        <v>0</v>
      </c>
      <c r="BD1785" s="159">
        <f t="shared" si="59"/>
        <v>0</v>
      </c>
    </row>
    <row r="1786" spans="23:56">
      <c r="W1786" s="274"/>
      <c r="Y1786" s="274"/>
      <c r="BC1786" s="159">
        <f t="shared" si="58"/>
        <v>0</v>
      </c>
      <c r="BD1786" s="159">
        <f t="shared" si="59"/>
        <v>0</v>
      </c>
    </row>
    <row r="1787" spans="23:56">
      <c r="W1787" s="274"/>
      <c r="Y1787" s="274"/>
      <c r="BC1787" s="159">
        <f t="shared" si="58"/>
        <v>0</v>
      </c>
      <c r="BD1787" s="159">
        <f t="shared" si="59"/>
        <v>0</v>
      </c>
    </row>
    <row r="1788" spans="23:56">
      <c r="W1788" s="274"/>
      <c r="Y1788" s="274"/>
      <c r="BC1788" s="159">
        <f t="shared" si="58"/>
        <v>0</v>
      </c>
      <c r="BD1788" s="159">
        <f t="shared" si="59"/>
        <v>0</v>
      </c>
    </row>
    <row r="1789" spans="23:56">
      <c r="W1789" s="274"/>
      <c r="Y1789" s="274"/>
      <c r="BC1789" s="159">
        <f t="shared" si="58"/>
        <v>0</v>
      </c>
      <c r="BD1789" s="159">
        <f t="shared" si="59"/>
        <v>0</v>
      </c>
    </row>
    <row r="1790" spans="23:56">
      <c r="W1790" s="274"/>
      <c r="Y1790" s="274"/>
      <c r="BC1790" s="159">
        <f t="shared" si="58"/>
        <v>0</v>
      </c>
      <c r="BD1790" s="159">
        <f t="shared" si="59"/>
        <v>0</v>
      </c>
    </row>
    <row r="1791" spans="23:56">
      <c r="W1791" s="274"/>
      <c r="Y1791" s="274"/>
      <c r="BC1791" s="159">
        <f t="shared" si="58"/>
        <v>0</v>
      </c>
      <c r="BD1791" s="159">
        <f t="shared" si="59"/>
        <v>0</v>
      </c>
    </row>
    <row r="1792" spans="23:56">
      <c r="W1792" s="274"/>
      <c r="Y1792" s="274"/>
      <c r="BC1792" s="159">
        <f t="shared" si="58"/>
        <v>0</v>
      </c>
      <c r="BD1792" s="159">
        <f t="shared" si="59"/>
        <v>0</v>
      </c>
    </row>
    <row r="1793" spans="23:56">
      <c r="W1793" s="274"/>
      <c r="Y1793" s="274"/>
      <c r="BC1793" s="159">
        <f t="shared" si="58"/>
        <v>0</v>
      </c>
      <c r="BD1793" s="159">
        <f t="shared" si="59"/>
        <v>0</v>
      </c>
    </row>
    <row r="1794" spans="23:56">
      <c r="W1794" s="274"/>
      <c r="Y1794" s="274"/>
      <c r="BC1794" s="159">
        <f t="shared" si="58"/>
        <v>0</v>
      </c>
      <c r="BD1794" s="159">
        <f t="shared" si="59"/>
        <v>0</v>
      </c>
    </row>
    <row r="1795" spans="23:56">
      <c r="W1795" s="274"/>
      <c r="Y1795" s="274"/>
      <c r="BC1795" s="159">
        <f t="shared" si="58"/>
        <v>0</v>
      </c>
      <c r="BD1795" s="159">
        <f t="shared" si="59"/>
        <v>0</v>
      </c>
    </row>
    <row r="1796" spans="23:56">
      <c r="W1796" s="274"/>
      <c r="Y1796" s="274"/>
      <c r="BC1796" s="159">
        <f t="shared" si="58"/>
        <v>0</v>
      </c>
      <c r="BD1796" s="159">
        <f t="shared" si="59"/>
        <v>0</v>
      </c>
    </row>
    <row r="1797" spans="23:56">
      <c r="W1797" s="274"/>
      <c r="Y1797" s="274"/>
      <c r="BC1797" s="159">
        <f t="shared" si="58"/>
        <v>0</v>
      </c>
      <c r="BD1797" s="159">
        <f t="shared" si="59"/>
        <v>0</v>
      </c>
    </row>
    <row r="1798" spans="23:56">
      <c r="W1798" s="274"/>
      <c r="Y1798" s="274"/>
      <c r="BC1798" s="159">
        <f t="shared" si="58"/>
        <v>0</v>
      </c>
      <c r="BD1798" s="159">
        <f t="shared" si="59"/>
        <v>0</v>
      </c>
    </row>
    <row r="1799" spans="23:56">
      <c r="W1799" s="274"/>
      <c r="Y1799" s="274"/>
      <c r="BC1799" s="159">
        <f t="shared" si="58"/>
        <v>0</v>
      </c>
      <c r="BD1799" s="159">
        <f t="shared" si="59"/>
        <v>0</v>
      </c>
    </row>
    <row r="1800" spans="23:56">
      <c r="W1800" s="274"/>
      <c r="Y1800" s="274"/>
      <c r="BC1800" s="159">
        <f t="shared" si="58"/>
        <v>0</v>
      </c>
      <c r="BD1800" s="159">
        <f t="shared" si="59"/>
        <v>0</v>
      </c>
    </row>
    <row r="1801" spans="23:56">
      <c r="W1801" s="274"/>
      <c r="Y1801" s="274"/>
      <c r="BC1801" s="159">
        <f t="shared" si="58"/>
        <v>0</v>
      </c>
      <c r="BD1801" s="159">
        <f t="shared" si="59"/>
        <v>0</v>
      </c>
    </row>
    <row r="1802" spans="23:56">
      <c r="W1802" s="274"/>
      <c r="Y1802" s="274"/>
      <c r="BC1802" s="159">
        <f t="shared" si="58"/>
        <v>0</v>
      </c>
      <c r="BD1802" s="159">
        <f t="shared" si="59"/>
        <v>0</v>
      </c>
    </row>
    <row r="1803" spans="23:56">
      <c r="W1803" s="274"/>
      <c r="Y1803" s="274"/>
      <c r="BC1803" s="159">
        <f t="shared" si="58"/>
        <v>0</v>
      </c>
      <c r="BD1803" s="159">
        <f t="shared" si="59"/>
        <v>0</v>
      </c>
    </row>
    <row r="1804" spans="23:56">
      <c r="W1804" s="274"/>
      <c r="Y1804" s="274"/>
      <c r="BC1804" s="159">
        <f t="shared" si="58"/>
        <v>0</v>
      </c>
      <c r="BD1804" s="159">
        <f t="shared" si="59"/>
        <v>0</v>
      </c>
    </row>
    <row r="1805" spans="23:56">
      <c r="W1805" s="274"/>
      <c r="Y1805" s="274"/>
      <c r="BC1805" s="159">
        <f t="shared" si="58"/>
        <v>0</v>
      </c>
      <c r="BD1805" s="159">
        <f t="shared" si="59"/>
        <v>0</v>
      </c>
    </row>
    <row r="1806" spans="23:56">
      <c r="W1806" s="274"/>
      <c r="Y1806" s="274"/>
      <c r="BC1806" s="159">
        <f t="shared" si="58"/>
        <v>0</v>
      </c>
      <c r="BD1806" s="159">
        <f t="shared" si="59"/>
        <v>0</v>
      </c>
    </row>
    <row r="1807" spans="23:56">
      <c r="W1807" s="274"/>
      <c r="Y1807" s="274"/>
      <c r="BC1807" s="159">
        <f t="shared" si="58"/>
        <v>0</v>
      </c>
      <c r="BD1807" s="159">
        <f t="shared" si="59"/>
        <v>0</v>
      </c>
    </row>
    <row r="1808" spans="23:56">
      <c r="W1808" s="274"/>
      <c r="Y1808" s="274"/>
      <c r="BC1808" s="159">
        <f t="shared" si="58"/>
        <v>0</v>
      </c>
      <c r="BD1808" s="159">
        <f t="shared" si="59"/>
        <v>0</v>
      </c>
    </row>
    <row r="1809" spans="23:56">
      <c r="W1809" s="274"/>
      <c r="Y1809" s="274"/>
      <c r="BC1809" s="159">
        <f t="shared" si="58"/>
        <v>0</v>
      </c>
      <c r="BD1809" s="159">
        <f t="shared" si="59"/>
        <v>0</v>
      </c>
    </row>
    <row r="1810" spans="23:56">
      <c r="W1810" s="274"/>
      <c r="Y1810" s="274"/>
      <c r="BC1810" s="159">
        <f t="shared" si="58"/>
        <v>0</v>
      </c>
      <c r="BD1810" s="159">
        <f t="shared" si="59"/>
        <v>0</v>
      </c>
    </row>
    <row r="1811" spans="23:56">
      <c r="W1811" s="274"/>
      <c r="Y1811" s="274"/>
      <c r="BC1811" s="159">
        <f t="shared" si="58"/>
        <v>0</v>
      </c>
      <c r="BD1811" s="159">
        <f t="shared" si="59"/>
        <v>0</v>
      </c>
    </row>
    <row r="1812" spans="23:56">
      <c r="W1812" s="274"/>
      <c r="Y1812" s="274"/>
      <c r="BC1812" s="159">
        <f t="shared" si="58"/>
        <v>0</v>
      </c>
      <c r="BD1812" s="159">
        <f t="shared" si="59"/>
        <v>0</v>
      </c>
    </row>
    <row r="1813" spans="23:56">
      <c r="W1813" s="274"/>
      <c r="Y1813" s="274"/>
      <c r="BC1813" s="159">
        <f t="shared" si="58"/>
        <v>0</v>
      </c>
      <c r="BD1813" s="159">
        <f t="shared" si="59"/>
        <v>0</v>
      </c>
    </row>
    <row r="1814" spans="23:56">
      <c r="W1814" s="274"/>
      <c r="Y1814" s="274"/>
      <c r="BC1814" s="159">
        <f t="shared" si="58"/>
        <v>0</v>
      </c>
      <c r="BD1814" s="159">
        <f t="shared" si="59"/>
        <v>0</v>
      </c>
    </row>
    <row r="1815" spans="23:56">
      <c r="W1815" s="274"/>
      <c r="Y1815" s="274"/>
      <c r="BC1815" s="159">
        <f t="shared" si="58"/>
        <v>0</v>
      </c>
      <c r="BD1815" s="159">
        <f t="shared" si="59"/>
        <v>0</v>
      </c>
    </row>
    <row r="1816" spans="23:56">
      <c r="W1816" s="274"/>
      <c r="Y1816" s="274"/>
      <c r="BC1816" s="159">
        <f t="shared" si="58"/>
        <v>0</v>
      </c>
      <c r="BD1816" s="159">
        <f t="shared" si="59"/>
        <v>0</v>
      </c>
    </row>
    <row r="1817" spans="23:56">
      <c r="W1817" s="274"/>
      <c r="Y1817" s="274"/>
      <c r="BC1817" s="159">
        <f t="shared" ref="BC1817:BC1880" si="60">I1817</f>
        <v>0</v>
      </c>
      <c r="BD1817" s="159">
        <f t="shared" ref="BD1817:BD1880" si="61">AS1817</f>
        <v>0</v>
      </c>
    </row>
    <row r="1818" spans="23:56">
      <c r="W1818" s="274"/>
      <c r="Y1818" s="274"/>
      <c r="BC1818" s="159">
        <f t="shared" si="60"/>
        <v>0</v>
      </c>
      <c r="BD1818" s="159">
        <f t="shared" si="61"/>
        <v>0</v>
      </c>
    </row>
    <row r="1819" spans="23:56">
      <c r="W1819" s="274"/>
      <c r="Y1819" s="274"/>
      <c r="BC1819" s="159">
        <f t="shared" si="60"/>
        <v>0</v>
      </c>
      <c r="BD1819" s="159">
        <f t="shared" si="61"/>
        <v>0</v>
      </c>
    </row>
    <row r="1820" spans="23:56">
      <c r="W1820" s="274"/>
      <c r="Y1820" s="274"/>
      <c r="BC1820" s="159">
        <f t="shared" si="60"/>
        <v>0</v>
      </c>
      <c r="BD1820" s="159">
        <f t="shared" si="61"/>
        <v>0</v>
      </c>
    </row>
    <row r="1821" spans="23:56">
      <c r="W1821" s="274"/>
      <c r="Y1821" s="274"/>
      <c r="BC1821" s="159">
        <f t="shared" si="60"/>
        <v>0</v>
      </c>
      <c r="BD1821" s="159">
        <f t="shared" si="61"/>
        <v>0</v>
      </c>
    </row>
    <row r="1822" spans="23:56">
      <c r="W1822" s="274"/>
      <c r="Y1822" s="274"/>
      <c r="BC1822" s="159">
        <f t="shared" si="60"/>
        <v>0</v>
      </c>
      <c r="BD1822" s="159">
        <f t="shared" si="61"/>
        <v>0</v>
      </c>
    </row>
    <row r="1823" spans="23:56">
      <c r="W1823" s="274"/>
      <c r="Y1823" s="274"/>
      <c r="BC1823" s="159">
        <f t="shared" si="60"/>
        <v>0</v>
      </c>
      <c r="BD1823" s="159">
        <f t="shared" si="61"/>
        <v>0</v>
      </c>
    </row>
    <row r="1824" spans="23:56">
      <c r="W1824" s="274"/>
      <c r="Y1824" s="274"/>
      <c r="BC1824" s="159">
        <f t="shared" si="60"/>
        <v>0</v>
      </c>
      <c r="BD1824" s="159">
        <f t="shared" si="61"/>
        <v>0</v>
      </c>
    </row>
    <row r="1825" spans="23:56">
      <c r="W1825" s="274"/>
      <c r="Y1825" s="274"/>
      <c r="BC1825" s="159">
        <f t="shared" si="60"/>
        <v>0</v>
      </c>
      <c r="BD1825" s="159">
        <f t="shared" si="61"/>
        <v>0</v>
      </c>
    </row>
    <row r="1826" spans="23:56">
      <c r="W1826" s="274"/>
      <c r="Y1826" s="274"/>
      <c r="BC1826" s="159">
        <f t="shared" si="60"/>
        <v>0</v>
      </c>
      <c r="BD1826" s="159">
        <f t="shared" si="61"/>
        <v>0</v>
      </c>
    </row>
    <row r="1827" spans="23:56">
      <c r="W1827" s="274"/>
      <c r="Y1827" s="274"/>
      <c r="BC1827" s="159">
        <f t="shared" si="60"/>
        <v>0</v>
      </c>
      <c r="BD1827" s="159">
        <f t="shared" si="61"/>
        <v>0</v>
      </c>
    </row>
    <row r="1828" spans="23:56">
      <c r="W1828" s="274"/>
      <c r="Y1828" s="274"/>
      <c r="BC1828" s="159">
        <f t="shared" si="60"/>
        <v>0</v>
      </c>
      <c r="BD1828" s="159">
        <f t="shared" si="61"/>
        <v>0</v>
      </c>
    </row>
    <row r="1829" spans="23:56">
      <c r="W1829" s="274"/>
      <c r="Y1829" s="274"/>
      <c r="BC1829" s="159">
        <f t="shared" si="60"/>
        <v>0</v>
      </c>
      <c r="BD1829" s="159">
        <f t="shared" si="61"/>
        <v>0</v>
      </c>
    </row>
    <row r="1830" spans="23:56">
      <c r="W1830" s="274"/>
      <c r="Y1830" s="274"/>
      <c r="BC1830" s="159">
        <f t="shared" si="60"/>
        <v>0</v>
      </c>
      <c r="BD1830" s="159">
        <f t="shared" si="61"/>
        <v>0</v>
      </c>
    </row>
    <row r="1831" spans="23:56">
      <c r="W1831" s="274"/>
      <c r="Y1831" s="274"/>
      <c r="BC1831" s="159">
        <f t="shared" si="60"/>
        <v>0</v>
      </c>
      <c r="BD1831" s="159">
        <f t="shared" si="61"/>
        <v>0</v>
      </c>
    </row>
    <row r="1832" spans="23:56">
      <c r="W1832" s="274"/>
      <c r="Y1832" s="274"/>
      <c r="BC1832" s="159">
        <f t="shared" si="60"/>
        <v>0</v>
      </c>
      <c r="BD1832" s="159">
        <f t="shared" si="61"/>
        <v>0</v>
      </c>
    </row>
    <row r="1833" spans="23:56">
      <c r="W1833" s="274"/>
      <c r="Y1833" s="274"/>
      <c r="BC1833" s="159">
        <f t="shared" si="60"/>
        <v>0</v>
      </c>
      <c r="BD1833" s="159">
        <f t="shared" si="61"/>
        <v>0</v>
      </c>
    </row>
    <row r="1834" spans="23:56">
      <c r="W1834" s="274"/>
      <c r="Y1834" s="274"/>
      <c r="BC1834" s="159">
        <f t="shared" si="60"/>
        <v>0</v>
      </c>
      <c r="BD1834" s="159">
        <f t="shared" si="61"/>
        <v>0</v>
      </c>
    </row>
    <row r="1835" spans="23:56">
      <c r="W1835" s="274"/>
      <c r="Y1835" s="274"/>
      <c r="BC1835" s="159">
        <f t="shared" si="60"/>
        <v>0</v>
      </c>
      <c r="BD1835" s="159">
        <f t="shared" si="61"/>
        <v>0</v>
      </c>
    </row>
    <row r="1836" spans="23:56">
      <c r="W1836" s="274"/>
      <c r="Y1836" s="274"/>
      <c r="BC1836" s="159">
        <f t="shared" si="60"/>
        <v>0</v>
      </c>
      <c r="BD1836" s="159">
        <f t="shared" si="61"/>
        <v>0</v>
      </c>
    </row>
    <row r="1837" spans="23:56">
      <c r="W1837" s="274"/>
      <c r="Y1837" s="274"/>
      <c r="BC1837" s="159">
        <f t="shared" si="60"/>
        <v>0</v>
      </c>
      <c r="BD1837" s="159">
        <f t="shared" si="61"/>
        <v>0</v>
      </c>
    </row>
    <row r="1838" spans="23:56">
      <c r="W1838" s="274"/>
      <c r="Y1838" s="274"/>
      <c r="BC1838" s="159">
        <f t="shared" si="60"/>
        <v>0</v>
      </c>
      <c r="BD1838" s="159">
        <f t="shared" si="61"/>
        <v>0</v>
      </c>
    </row>
    <row r="1839" spans="23:56">
      <c r="W1839" s="274"/>
      <c r="Y1839" s="274"/>
      <c r="BC1839" s="159">
        <f t="shared" si="60"/>
        <v>0</v>
      </c>
      <c r="BD1839" s="159">
        <f t="shared" si="61"/>
        <v>0</v>
      </c>
    </row>
    <row r="1840" spans="23:56">
      <c r="W1840" s="274"/>
      <c r="Y1840" s="274"/>
      <c r="BC1840" s="159">
        <f t="shared" si="60"/>
        <v>0</v>
      </c>
      <c r="BD1840" s="159">
        <f t="shared" si="61"/>
        <v>0</v>
      </c>
    </row>
    <row r="1841" spans="23:56">
      <c r="W1841" s="274"/>
      <c r="Y1841" s="274"/>
      <c r="BC1841" s="159">
        <f t="shared" si="60"/>
        <v>0</v>
      </c>
      <c r="BD1841" s="159">
        <f t="shared" si="61"/>
        <v>0</v>
      </c>
    </row>
    <row r="1842" spans="23:56">
      <c r="W1842" s="274"/>
      <c r="Y1842" s="274"/>
      <c r="BC1842" s="159">
        <f t="shared" si="60"/>
        <v>0</v>
      </c>
      <c r="BD1842" s="159">
        <f t="shared" si="61"/>
        <v>0</v>
      </c>
    </row>
    <row r="1843" spans="23:56">
      <c r="W1843" s="274"/>
      <c r="Y1843" s="274"/>
      <c r="BC1843" s="159">
        <f t="shared" si="60"/>
        <v>0</v>
      </c>
      <c r="BD1843" s="159">
        <f t="shared" si="61"/>
        <v>0</v>
      </c>
    </row>
    <row r="1844" spans="23:56">
      <c r="W1844" s="274"/>
      <c r="Y1844" s="274"/>
      <c r="BC1844" s="159">
        <f t="shared" si="60"/>
        <v>0</v>
      </c>
      <c r="BD1844" s="159">
        <f t="shared" si="61"/>
        <v>0</v>
      </c>
    </row>
    <row r="1845" spans="23:56">
      <c r="W1845" s="274"/>
      <c r="Y1845" s="274"/>
      <c r="BC1845" s="159">
        <f t="shared" si="60"/>
        <v>0</v>
      </c>
      <c r="BD1845" s="159">
        <f t="shared" si="61"/>
        <v>0</v>
      </c>
    </row>
    <row r="1846" spans="23:56">
      <c r="W1846" s="274"/>
      <c r="Y1846" s="274"/>
      <c r="BC1846" s="159">
        <f t="shared" si="60"/>
        <v>0</v>
      </c>
      <c r="BD1846" s="159">
        <f t="shared" si="61"/>
        <v>0</v>
      </c>
    </row>
    <row r="1847" spans="23:56">
      <c r="W1847" s="274"/>
      <c r="Y1847" s="274"/>
      <c r="BC1847" s="159">
        <f t="shared" si="60"/>
        <v>0</v>
      </c>
      <c r="BD1847" s="159">
        <f t="shared" si="61"/>
        <v>0</v>
      </c>
    </row>
    <row r="1848" spans="23:56">
      <c r="W1848" s="274"/>
      <c r="Y1848" s="274"/>
      <c r="BC1848" s="159">
        <f t="shared" si="60"/>
        <v>0</v>
      </c>
      <c r="BD1848" s="159">
        <f t="shared" si="61"/>
        <v>0</v>
      </c>
    </row>
    <row r="1849" spans="23:56">
      <c r="W1849" s="274"/>
      <c r="Y1849" s="274"/>
      <c r="BC1849" s="159">
        <f t="shared" si="60"/>
        <v>0</v>
      </c>
      <c r="BD1849" s="159">
        <f t="shared" si="61"/>
        <v>0</v>
      </c>
    </row>
    <row r="1850" spans="23:56">
      <c r="W1850" s="274"/>
      <c r="Y1850" s="274"/>
      <c r="BC1850" s="159">
        <f t="shared" si="60"/>
        <v>0</v>
      </c>
      <c r="BD1850" s="159">
        <f t="shared" si="61"/>
        <v>0</v>
      </c>
    </row>
    <row r="1851" spans="23:56">
      <c r="W1851" s="274"/>
      <c r="Y1851" s="274"/>
      <c r="BC1851" s="159">
        <f t="shared" si="60"/>
        <v>0</v>
      </c>
      <c r="BD1851" s="159">
        <f t="shared" si="61"/>
        <v>0</v>
      </c>
    </row>
    <row r="1852" spans="23:56">
      <c r="W1852" s="274"/>
      <c r="Y1852" s="274"/>
      <c r="BC1852" s="159">
        <f t="shared" si="60"/>
        <v>0</v>
      </c>
      <c r="BD1852" s="159">
        <f t="shared" si="61"/>
        <v>0</v>
      </c>
    </row>
    <row r="1853" spans="23:56">
      <c r="W1853" s="274"/>
      <c r="Y1853" s="274"/>
      <c r="BC1853" s="159">
        <f t="shared" si="60"/>
        <v>0</v>
      </c>
      <c r="BD1853" s="159">
        <f t="shared" si="61"/>
        <v>0</v>
      </c>
    </row>
    <row r="1854" spans="23:56">
      <c r="W1854" s="274"/>
      <c r="Y1854" s="274"/>
      <c r="BC1854" s="159">
        <f t="shared" si="60"/>
        <v>0</v>
      </c>
      <c r="BD1854" s="159">
        <f t="shared" si="61"/>
        <v>0</v>
      </c>
    </row>
    <row r="1855" spans="23:56">
      <c r="W1855" s="274"/>
      <c r="Y1855" s="274"/>
      <c r="BC1855" s="159">
        <f t="shared" si="60"/>
        <v>0</v>
      </c>
      <c r="BD1855" s="159">
        <f t="shared" si="61"/>
        <v>0</v>
      </c>
    </row>
    <row r="1856" spans="23:56">
      <c r="W1856" s="274"/>
      <c r="Y1856" s="274"/>
      <c r="BC1856" s="159">
        <f t="shared" si="60"/>
        <v>0</v>
      </c>
      <c r="BD1856" s="159">
        <f t="shared" si="61"/>
        <v>0</v>
      </c>
    </row>
    <row r="1857" spans="23:56">
      <c r="W1857" s="274"/>
      <c r="Y1857" s="274"/>
      <c r="BC1857" s="159">
        <f t="shared" si="60"/>
        <v>0</v>
      </c>
      <c r="BD1857" s="159">
        <f t="shared" si="61"/>
        <v>0</v>
      </c>
    </row>
    <row r="1858" spans="23:56">
      <c r="W1858" s="274"/>
      <c r="Y1858" s="274"/>
      <c r="BC1858" s="159">
        <f t="shared" si="60"/>
        <v>0</v>
      </c>
      <c r="BD1858" s="159">
        <f t="shared" si="61"/>
        <v>0</v>
      </c>
    </row>
    <row r="1859" spans="23:56">
      <c r="W1859" s="274"/>
      <c r="Y1859" s="274"/>
      <c r="BC1859" s="159">
        <f t="shared" si="60"/>
        <v>0</v>
      </c>
      <c r="BD1859" s="159">
        <f t="shared" si="61"/>
        <v>0</v>
      </c>
    </row>
    <row r="1860" spans="23:56">
      <c r="W1860" s="274"/>
      <c r="Y1860" s="274"/>
      <c r="BC1860" s="159">
        <f t="shared" si="60"/>
        <v>0</v>
      </c>
      <c r="BD1860" s="159">
        <f t="shared" si="61"/>
        <v>0</v>
      </c>
    </row>
    <row r="1861" spans="23:56">
      <c r="W1861" s="274"/>
      <c r="Y1861" s="274"/>
      <c r="BC1861" s="159">
        <f t="shared" si="60"/>
        <v>0</v>
      </c>
      <c r="BD1861" s="159">
        <f t="shared" si="61"/>
        <v>0</v>
      </c>
    </row>
    <row r="1862" spans="23:56">
      <c r="W1862" s="274"/>
      <c r="Y1862" s="274"/>
      <c r="BC1862" s="159">
        <f t="shared" si="60"/>
        <v>0</v>
      </c>
      <c r="BD1862" s="159">
        <f t="shared" si="61"/>
        <v>0</v>
      </c>
    </row>
    <row r="1863" spans="23:56">
      <c r="W1863" s="274"/>
      <c r="Y1863" s="274"/>
      <c r="BC1863" s="159">
        <f t="shared" si="60"/>
        <v>0</v>
      </c>
      <c r="BD1863" s="159">
        <f t="shared" si="61"/>
        <v>0</v>
      </c>
    </row>
    <row r="1864" spans="23:56">
      <c r="W1864" s="274"/>
      <c r="Y1864" s="274"/>
      <c r="BC1864" s="159">
        <f t="shared" si="60"/>
        <v>0</v>
      </c>
      <c r="BD1864" s="159">
        <f t="shared" si="61"/>
        <v>0</v>
      </c>
    </row>
    <row r="1865" spans="23:56">
      <c r="W1865" s="274"/>
      <c r="Y1865" s="274"/>
      <c r="BC1865" s="159">
        <f t="shared" si="60"/>
        <v>0</v>
      </c>
      <c r="BD1865" s="159">
        <f t="shared" si="61"/>
        <v>0</v>
      </c>
    </row>
    <row r="1866" spans="23:56">
      <c r="W1866" s="274"/>
      <c r="Y1866" s="274"/>
      <c r="BC1866" s="159">
        <f t="shared" si="60"/>
        <v>0</v>
      </c>
      <c r="BD1866" s="159">
        <f t="shared" si="61"/>
        <v>0</v>
      </c>
    </row>
    <row r="1867" spans="23:56">
      <c r="W1867" s="274"/>
      <c r="Y1867" s="274"/>
      <c r="BC1867" s="159">
        <f t="shared" si="60"/>
        <v>0</v>
      </c>
      <c r="BD1867" s="159">
        <f t="shared" si="61"/>
        <v>0</v>
      </c>
    </row>
    <row r="1868" spans="23:56">
      <c r="W1868" s="274"/>
      <c r="Y1868" s="274"/>
      <c r="BC1868" s="159">
        <f t="shared" si="60"/>
        <v>0</v>
      </c>
      <c r="BD1868" s="159">
        <f t="shared" si="61"/>
        <v>0</v>
      </c>
    </row>
    <row r="1869" spans="23:56">
      <c r="W1869" s="274"/>
      <c r="Y1869" s="274"/>
      <c r="BC1869" s="159">
        <f t="shared" si="60"/>
        <v>0</v>
      </c>
      <c r="BD1869" s="159">
        <f t="shared" si="61"/>
        <v>0</v>
      </c>
    </row>
    <row r="1870" spans="23:56">
      <c r="W1870" s="274"/>
      <c r="Y1870" s="274"/>
      <c r="BC1870" s="159">
        <f t="shared" si="60"/>
        <v>0</v>
      </c>
      <c r="BD1870" s="159">
        <f t="shared" si="61"/>
        <v>0</v>
      </c>
    </row>
    <row r="1871" spans="23:56">
      <c r="W1871" s="274"/>
      <c r="Y1871" s="274"/>
      <c r="BC1871" s="159">
        <f t="shared" si="60"/>
        <v>0</v>
      </c>
      <c r="BD1871" s="159">
        <f t="shared" si="61"/>
        <v>0</v>
      </c>
    </row>
    <row r="1872" spans="23:56">
      <c r="W1872" s="274"/>
      <c r="Y1872" s="274"/>
      <c r="BC1872" s="159">
        <f t="shared" si="60"/>
        <v>0</v>
      </c>
      <c r="BD1872" s="159">
        <f t="shared" si="61"/>
        <v>0</v>
      </c>
    </row>
    <row r="1873" spans="23:56">
      <c r="W1873" s="274"/>
      <c r="Y1873" s="274"/>
      <c r="BC1873" s="159">
        <f t="shared" si="60"/>
        <v>0</v>
      </c>
      <c r="BD1873" s="159">
        <f t="shared" si="61"/>
        <v>0</v>
      </c>
    </row>
    <row r="1874" spans="23:56">
      <c r="W1874" s="274"/>
      <c r="Y1874" s="274"/>
      <c r="BC1874" s="159">
        <f t="shared" si="60"/>
        <v>0</v>
      </c>
      <c r="BD1874" s="159">
        <f t="shared" si="61"/>
        <v>0</v>
      </c>
    </row>
    <row r="1875" spans="23:56">
      <c r="W1875" s="274"/>
      <c r="Y1875" s="274"/>
      <c r="BC1875" s="159">
        <f t="shared" si="60"/>
        <v>0</v>
      </c>
      <c r="BD1875" s="159">
        <f t="shared" si="61"/>
        <v>0</v>
      </c>
    </row>
    <row r="1876" spans="23:56">
      <c r="W1876" s="274"/>
      <c r="Y1876" s="274"/>
      <c r="BC1876" s="159">
        <f t="shared" si="60"/>
        <v>0</v>
      </c>
      <c r="BD1876" s="159">
        <f t="shared" si="61"/>
        <v>0</v>
      </c>
    </row>
    <row r="1877" spans="23:56">
      <c r="W1877" s="274"/>
      <c r="Y1877" s="274"/>
      <c r="BC1877" s="159">
        <f t="shared" si="60"/>
        <v>0</v>
      </c>
      <c r="BD1877" s="159">
        <f t="shared" si="61"/>
        <v>0</v>
      </c>
    </row>
    <row r="1878" spans="23:56">
      <c r="W1878" s="274"/>
      <c r="Y1878" s="274"/>
      <c r="BC1878" s="159">
        <f t="shared" si="60"/>
        <v>0</v>
      </c>
      <c r="BD1878" s="159">
        <f t="shared" si="61"/>
        <v>0</v>
      </c>
    </row>
    <row r="1879" spans="23:56">
      <c r="W1879" s="274"/>
      <c r="Y1879" s="274"/>
      <c r="BC1879" s="159">
        <f t="shared" si="60"/>
        <v>0</v>
      </c>
      <c r="BD1879" s="159">
        <f t="shared" si="61"/>
        <v>0</v>
      </c>
    </row>
    <row r="1880" spans="23:56">
      <c r="W1880" s="274"/>
      <c r="Y1880" s="274"/>
      <c r="BC1880" s="159">
        <f t="shared" si="60"/>
        <v>0</v>
      </c>
      <c r="BD1880" s="159">
        <f t="shared" si="61"/>
        <v>0</v>
      </c>
    </row>
    <row r="1881" spans="23:56">
      <c r="W1881" s="274"/>
      <c r="Y1881" s="274"/>
      <c r="BC1881" s="159">
        <f t="shared" ref="BC1881:BC1944" si="62">I1881</f>
        <v>0</v>
      </c>
      <c r="BD1881" s="159">
        <f t="shared" ref="BD1881:BD1944" si="63">AS1881</f>
        <v>0</v>
      </c>
    </row>
    <row r="1882" spans="23:56">
      <c r="W1882" s="274"/>
      <c r="Y1882" s="274"/>
      <c r="BC1882" s="159">
        <f t="shared" si="62"/>
        <v>0</v>
      </c>
      <c r="BD1882" s="159">
        <f t="shared" si="63"/>
        <v>0</v>
      </c>
    </row>
    <row r="1883" spans="23:56">
      <c r="W1883" s="274"/>
      <c r="Y1883" s="274"/>
      <c r="BC1883" s="159">
        <f t="shared" si="62"/>
        <v>0</v>
      </c>
      <c r="BD1883" s="159">
        <f t="shared" si="63"/>
        <v>0</v>
      </c>
    </row>
    <row r="1884" spans="23:56">
      <c r="W1884" s="274"/>
      <c r="Y1884" s="274"/>
      <c r="BC1884" s="159">
        <f t="shared" si="62"/>
        <v>0</v>
      </c>
      <c r="BD1884" s="159">
        <f t="shared" si="63"/>
        <v>0</v>
      </c>
    </row>
    <row r="1885" spans="23:56">
      <c r="W1885" s="274"/>
      <c r="Y1885" s="274"/>
      <c r="BC1885" s="159">
        <f t="shared" si="62"/>
        <v>0</v>
      </c>
      <c r="BD1885" s="159">
        <f t="shared" si="63"/>
        <v>0</v>
      </c>
    </row>
    <row r="1886" spans="23:56">
      <c r="W1886" s="274"/>
      <c r="Y1886" s="274"/>
      <c r="BC1886" s="159">
        <f t="shared" si="62"/>
        <v>0</v>
      </c>
      <c r="BD1886" s="159">
        <f t="shared" si="63"/>
        <v>0</v>
      </c>
    </row>
    <row r="1887" spans="23:56">
      <c r="W1887" s="274"/>
      <c r="Y1887" s="274"/>
      <c r="BC1887" s="159">
        <f t="shared" si="62"/>
        <v>0</v>
      </c>
      <c r="BD1887" s="159">
        <f t="shared" si="63"/>
        <v>0</v>
      </c>
    </row>
    <row r="1888" spans="23:56">
      <c r="W1888" s="274"/>
      <c r="Y1888" s="274"/>
      <c r="BC1888" s="159">
        <f t="shared" si="62"/>
        <v>0</v>
      </c>
      <c r="BD1888" s="159">
        <f t="shared" si="63"/>
        <v>0</v>
      </c>
    </row>
    <row r="1889" spans="23:56">
      <c r="W1889" s="274"/>
      <c r="Y1889" s="274"/>
      <c r="BC1889" s="159">
        <f t="shared" si="62"/>
        <v>0</v>
      </c>
      <c r="BD1889" s="159">
        <f t="shared" si="63"/>
        <v>0</v>
      </c>
    </row>
    <row r="1890" spans="23:56">
      <c r="W1890" s="274"/>
      <c r="Y1890" s="274"/>
      <c r="BC1890" s="159">
        <f t="shared" si="62"/>
        <v>0</v>
      </c>
      <c r="BD1890" s="159">
        <f t="shared" si="63"/>
        <v>0</v>
      </c>
    </row>
    <row r="1891" spans="23:56">
      <c r="W1891" s="274"/>
      <c r="Y1891" s="274"/>
      <c r="BC1891" s="159">
        <f t="shared" si="62"/>
        <v>0</v>
      </c>
      <c r="BD1891" s="159">
        <f t="shared" si="63"/>
        <v>0</v>
      </c>
    </row>
    <row r="1892" spans="23:56">
      <c r="W1892" s="274"/>
      <c r="Y1892" s="274"/>
      <c r="BC1892" s="159">
        <f t="shared" si="62"/>
        <v>0</v>
      </c>
      <c r="BD1892" s="159">
        <f t="shared" si="63"/>
        <v>0</v>
      </c>
    </row>
    <row r="1893" spans="23:56">
      <c r="W1893" s="274"/>
      <c r="Y1893" s="274"/>
      <c r="BC1893" s="159">
        <f t="shared" si="62"/>
        <v>0</v>
      </c>
      <c r="BD1893" s="159">
        <f t="shared" si="63"/>
        <v>0</v>
      </c>
    </row>
    <row r="1894" spans="23:56">
      <c r="W1894" s="274"/>
      <c r="Y1894" s="274"/>
      <c r="BC1894" s="159">
        <f t="shared" si="62"/>
        <v>0</v>
      </c>
      <c r="BD1894" s="159">
        <f t="shared" si="63"/>
        <v>0</v>
      </c>
    </row>
    <row r="1895" spans="23:56">
      <c r="W1895" s="274"/>
      <c r="Y1895" s="274"/>
      <c r="BC1895" s="159">
        <f t="shared" si="62"/>
        <v>0</v>
      </c>
      <c r="BD1895" s="159">
        <f t="shared" si="63"/>
        <v>0</v>
      </c>
    </row>
    <row r="1896" spans="23:56">
      <c r="W1896" s="274"/>
      <c r="Y1896" s="274"/>
      <c r="BC1896" s="159">
        <f t="shared" si="62"/>
        <v>0</v>
      </c>
      <c r="BD1896" s="159">
        <f t="shared" si="63"/>
        <v>0</v>
      </c>
    </row>
    <row r="1897" spans="23:56">
      <c r="W1897" s="274"/>
      <c r="Y1897" s="274"/>
      <c r="BC1897" s="159">
        <f t="shared" si="62"/>
        <v>0</v>
      </c>
      <c r="BD1897" s="159">
        <f t="shared" si="63"/>
        <v>0</v>
      </c>
    </row>
    <row r="1898" spans="23:56">
      <c r="W1898" s="274"/>
      <c r="Y1898" s="274"/>
      <c r="BC1898" s="159">
        <f t="shared" si="62"/>
        <v>0</v>
      </c>
      <c r="BD1898" s="159">
        <f t="shared" si="63"/>
        <v>0</v>
      </c>
    </row>
    <row r="1899" spans="23:56">
      <c r="W1899" s="274"/>
      <c r="Y1899" s="274"/>
      <c r="BC1899" s="159">
        <f t="shared" si="62"/>
        <v>0</v>
      </c>
      <c r="BD1899" s="159">
        <f t="shared" si="63"/>
        <v>0</v>
      </c>
    </row>
    <row r="1900" spans="23:56">
      <c r="W1900" s="274"/>
      <c r="Y1900" s="274"/>
      <c r="BC1900" s="159">
        <f t="shared" si="62"/>
        <v>0</v>
      </c>
      <c r="BD1900" s="159">
        <f t="shared" si="63"/>
        <v>0</v>
      </c>
    </row>
    <row r="1901" spans="23:56">
      <c r="W1901" s="274"/>
      <c r="Y1901" s="274"/>
      <c r="BC1901" s="159">
        <f t="shared" si="62"/>
        <v>0</v>
      </c>
      <c r="BD1901" s="159">
        <f t="shared" si="63"/>
        <v>0</v>
      </c>
    </row>
    <row r="1902" spans="23:56">
      <c r="W1902" s="274"/>
      <c r="Y1902" s="274"/>
      <c r="BC1902" s="159">
        <f t="shared" si="62"/>
        <v>0</v>
      </c>
      <c r="BD1902" s="159">
        <f t="shared" si="63"/>
        <v>0</v>
      </c>
    </row>
    <row r="1903" spans="23:56">
      <c r="W1903" s="274"/>
      <c r="Y1903" s="274"/>
      <c r="BC1903" s="159">
        <f t="shared" si="62"/>
        <v>0</v>
      </c>
      <c r="BD1903" s="159">
        <f t="shared" si="63"/>
        <v>0</v>
      </c>
    </row>
    <row r="1904" spans="23:56">
      <c r="W1904" s="274"/>
      <c r="Y1904" s="274"/>
      <c r="BC1904" s="159">
        <f t="shared" si="62"/>
        <v>0</v>
      </c>
      <c r="BD1904" s="159">
        <f t="shared" si="63"/>
        <v>0</v>
      </c>
    </row>
    <row r="1905" spans="23:56">
      <c r="W1905" s="274"/>
      <c r="Y1905" s="274"/>
      <c r="BC1905" s="159">
        <f t="shared" si="62"/>
        <v>0</v>
      </c>
      <c r="BD1905" s="159">
        <f t="shared" si="63"/>
        <v>0</v>
      </c>
    </row>
    <row r="1906" spans="23:56">
      <c r="W1906" s="274"/>
      <c r="Y1906" s="274"/>
      <c r="BC1906" s="159">
        <f t="shared" si="62"/>
        <v>0</v>
      </c>
      <c r="BD1906" s="159">
        <f t="shared" si="63"/>
        <v>0</v>
      </c>
    </row>
    <row r="1907" spans="23:56">
      <c r="W1907" s="274"/>
      <c r="Y1907" s="274"/>
      <c r="BC1907" s="159">
        <f t="shared" si="62"/>
        <v>0</v>
      </c>
      <c r="BD1907" s="159">
        <f t="shared" si="63"/>
        <v>0</v>
      </c>
    </row>
    <row r="1908" spans="23:56">
      <c r="W1908" s="274"/>
      <c r="Y1908" s="274"/>
      <c r="BC1908" s="159">
        <f t="shared" si="62"/>
        <v>0</v>
      </c>
      <c r="BD1908" s="159">
        <f t="shared" si="63"/>
        <v>0</v>
      </c>
    </row>
    <row r="1909" spans="23:56">
      <c r="W1909" s="274"/>
      <c r="Y1909" s="274"/>
      <c r="BC1909" s="159">
        <f t="shared" si="62"/>
        <v>0</v>
      </c>
      <c r="BD1909" s="159">
        <f t="shared" si="63"/>
        <v>0</v>
      </c>
    </row>
    <row r="1910" spans="23:56">
      <c r="W1910" s="274"/>
      <c r="Y1910" s="274"/>
      <c r="BC1910" s="159">
        <f t="shared" si="62"/>
        <v>0</v>
      </c>
      <c r="BD1910" s="159">
        <f t="shared" si="63"/>
        <v>0</v>
      </c>
    </row>
    <row r="1911" spans="23:56">
      <c r="W1911" s="274"/>
      <c r="Y1911" s="274"/>
      <c r="BC1911" s="159">
        <f t="shared" si="62"/>
        <v>0</v>
      </c>
      <c r="BD1911" s="159">
        <f t="shared" si="63"/>
        <v>0</v>
      </c>
    </row>
    <row r="1912" spans="23:56">
      <c r="W1912" s="274"/>
      <c r="Y1912" s="274"/>
      <c r="BC1912" s="159">
        <f t="shared" si="62"/>
        <v>0</v>
      </c>
      <c r="BD1912" s="159">
        <f t="shared" si="63"/>
        <v>0</v>
      </c>
    </row>
    <row r="1913" spans="23:56">
      <c r="W1913" s="274"/>
      <c r="Y1913" s="274"/>
      <c r="BC1913" s="159">
        <f t="shared" si="62"/>
        <v>0</v>
      </c>
      <c r="BD1913" s="159">
        <f t="shared" si="63"/>
        <v>0</v>
      </c>
    </row>
    <row r="1914" spans="23:56">
      <c r="W1914" s="274"/>
      <c r="Y1914" s="274"/>
      <c r="BC1914" s="159">
        <f t="shared" si="62"/>
        <v>0</v>
      </c>
      <c r="BD1914" s="159">
        <f t="shared" si="63"/>
        <v>0</v>
      </c>
    </row>
    <row r="1915" spans="23:56">
      <c r="W1915" s="274"/>
      <c r="Y1915" s="274"/>
      <c r="BC1915" s="159">
        <f t="shared" si="62"/>
        <v>0</v>
      </c>
      <c r="BD1915" s="159">
        <f t="shared" si="63"/>
        <v>0</v>
      </c>
    </row>
    <row r="1916" spans="23:56">
      <c r="W1916" s="274"/>
      <c r="Y1916" s="274"/>
      <c r="BC1916" s="159">
        <f t="shared" si="62"/>
        <v>0</v>
      </c>
      <c r="BD1916" s="159">
        <f t="shared" si="63"/>
        <v>0</v>
      </c>
    </row>
    <row r="1917" spans="23:56">
      <c r="W1917" s="274"/>
      <c r="Y1917" s="274"/>
      <c r="BC1917" s="159">
        <f t="shared" si="62"/>
        <v>0</v>
      </c>
      <c r="BD1917" s="159">
        <f t="shared" si="63"/>
        <v>0</v>
      </c>
    </row>
    <row r="1918" spans="23:56">
      <c r="W1918" s="274"/>
      <c r="Y1918" s="274"/>
      <c r="BC1918" s="159">
        <f t="shared" si="62"/>
        <v>0</v>
      </c>
      <c r="BD1918" s="159">
        <f t="shared" si="63"/>
        <v>0</v>
      </c>
    </row>
    <row r="1919" spans="23:56">
      <c r="W1919" s="274"/>
      <c r="Y1919" s="274"/>
      <c r="BC1919" s="159">
        <f t="shared" si="62"/>
        <v>0</v>
      </c>
      <c r="BD1919" s="159">
        <f t="shared" si="63"/>
        <v>0</v>
      </c>
    </row>
    <row r="1920" spans="23:56">
      <c r="W1920" s="274"/>
      <c r="Y1920" s="274"/>
      <c r="BC1920" s="159">
        <f t="shared" si="62"/>
        <v>0</v>
      </c>
      <c r="BD1920" s="159">
        <f t="shared" si="63"/>
        <v>0</v>
      </c>
    </row>
    <row r="1921" spans="23:56">
      <c r="W1921" s="274"/>
      <c r="Y1921" s="274"/>
      <c r="BC1921" s="159">
        <f t="shared" si="62"/>
        <v>0</v>
      </c>
      <c r="BD1921" s="159">
        <f t="shared" si="63"/>
        <v>0</v>
      </c>
    </row>
    <row r="1922" spans="23:56">
      <c r="W1922" s="274"/>
      <c r="Y1922" s="274"/>
      <c r="BC1922" s="159">
        <f t="shared" si="62"/>
        <v>0</v>
      </c>
      <c r="BD1922" s="159">
        <f t="shared" si="63"/>
        <v>0</v>
      </c>
    </row>
    <row r="1923" spans="23:56">
      <c r="W1923" s="274"/>
      <c r="Y1923" s="274"/>
      <c r="BC1923" s="159">
        <f t="shared" si="62"/>
        <v>0</v>
      </c>
      <c r="BD1923" s="159">
        <f t="shared" si="63"/>
        <v>0</v>
      </c>
    </row>
    <row r="1924" spans="23:56">
      <c r="W1924" s="274"/>
      <c r="Y1924" s="274"/>
      <c r="BC1924" s="159">
        <f t="shared" si="62"/>
        <v>0</v>
      </c>
      <c r="BD1924" s="159">
        <f t="shared" si="63"/>
        <v>0</v>
      </c>
    </row>
    <row r="1925" spans="23:56">
      <c r="W1925" s="274"/>
      <c r="Y1925" s="274"/>
      <c r="BC1925" s="159">
        <f t="shared" si="62"/>
        <v>0</v>
      </c>
      <c r="BD1925" s="159">
        <f t="shared" si="63"/>
        <v>0</v>
      </c>
    </row>
    <row r="1926" spans="23:56">
      <c r="W1926" s="274"/>
      <c r="Y1926" s="274"/>
      <c r="BC1926" s="159">
        <f t="shared" si="62"/>
        <v>0</v>
      </c>
      <c r="BD1926" s="159">
        <f t="shared" si="63"/>
        <v>0</v>
      </c>
    </row>
    <row r="1927" spans="23:56">
      <c r="W1927" s="274"/>
      <c r="Y1927" s="274"/>
      <c r="BC1927" s="159">
        <f t="shared" si="62"/>
        <v>0</v>
      </c>
      <c r="BD1927" s="159">
        <f t="shared" si="63"/>
        <v>0</v>
      </c>
    </row>
    <row r="1928" spans="23:56">
      <c r="W1928" s="274"/>
      <c r="Y1928" s="274"/>
      <c r="BC1928" s="159">
        <f t="shared" si="62"/>
        <v>0</v>
      </c>
      <c r="BD1928" s="159">
        <f t="shared" si="63"/>
        <v>0</v>
      </c>
    </row>
    <row r="1929" spans="23:56">
      <c r="W1929" s="274"/>
      <c r="Y1929" s="274"/>
      <c r="BC1929" s="159">
        <f t="shared" si="62"/>
        <v>0</v>
      </c>
      <c r="BD1929" s="159">
        <f t="shared" si="63"/>
        <v>0</v>
      </c>
    </row>
    <row r="1930" spans="23:56">
      <c r="W1930" s="274"/>
      <c r="Y1930" s="274"/>
      <c r="BC1930" s="159">
        <f t="shared" si="62"/>
        <v>0</v>
      </c>
      <c r="BD1930" s="159">
        <f t="shared" si="63"/>
        <v>0</v>
      </c>
    </row>
    <row r="1931" spans="23:56">
      <c r="W1931" s="274"/>
      <c r="Y1931" s="274"/>
      <c r="BC1931" s="159">
        <f t="shared" si="62"/>
        <v>0</v>
      </c>
      <c r="BD1931" s="159">
        <f t="shared" si="63"/>
        <v>0</v>
      </c>
    </row>
    <row r="1932" spans="23:56">
      <c r="W1932" s="274"/>
      <c r="Y1932" s="274"/>
      <c r="BC1932" s="159">
        <f t="shared" si="62"/>
        <v>0</v>
      </c>
      <c r="BD1932" s="159">
        <f t="shared" si="63"/>
        <v>0</v>
      </c>
    </row>
    <row r="1933" spans="23:56">
      <c r="W1933" s="274"/>
      <c r="Y1933" s="274"/>
      <c r="BC1933" s="159">
        <f t="shared" si="62"/>
        <v>0</v>
      </c>
      <c r="BD1933" s="159">
        <f t="shared" si="63"/>
        <v>0</v>
      </c>
    </row>
    <row r="1934" spans="23:56">
      <c r="W1934" s="274"/>
      <c r="Y1934" s="274"/>
      <c r="BC1934" s="159">
        <f t="shared" si="62"/>
        <v>0</v>
      </c>
      <c r="BD1934" s="159">
        <f t="shared" si="63"/>
        <v>0</v>
      </c>
    </row>
    <row r="1935" spans="23:56">
      <c r="W1935" s="274"/>
      <c r="Y1935" s="274"/>
      <c r="BC1935" s="159">
        <f t="shared" si="62"/>
        <v>0</v>
      </c>
      <c r="BD1935" s="159">
        <f t="shared" si="63"/>
        <v>0</v>
      </c>
    </row>
    <row r="1936" spans="23:56">
      <c r="W1936" s="274"/>
      <c r="Y1936" s="274"/>
      <c r="BC1936" s="159">
        <f t="shared" si="62"/>
        <v>0</v>
      </c>
      <c r="BD1936" s="159">
        <f t="shared" si="63"/>
        <v>0</v>
      </c>
    </row>
    <row r="1937" spans="23:56">
      <c r="W1937" s="274"/>
      <c r="Y1937" s="274"/>
      <c r="BC1937" s="159">
        <f t="shared" si="62"/>
        <v>0</v>
      </c>
      <c r="BD1937" s="159">
        <f t="shared" si="63"/>
        <v>0</v>
      </c>
    </row>
    <row r="1938" spans="23:56">
      <c r="W1938" s="274"/>
      <c r="Y1938" s="274"/>
      <c r="BC1938" s="159">
        <f t="shared" si="62"/>
        <v>0</v>
      </c>
      <c r="BD1938" s="159">
        <f t="shared" si="63"/>
        <v>0</v>
      </c>
    </row>
    <row r="1939" spans="23:56">
      <c r="W1939" s="274"/>
      <c r="Y1939" s="274"/>
      <c r="BC1939" s="159">
        <f t="shared" si="62"/>
        <v>0</v>
      </c>
      <c r="BD1939" s="159">
        <f t="shared" si="63"/>
        <v>0</v>
      </c>
    </row>
    <row r="1940" spans="23:56">
      <c r="W1940" s="274"/>
      <c r="Y1940" s="274"/>
      <c r="BC1940" s="159">
        <f t="shared" si="62"/>
        <v>0</v>
      </c>
      <c r="BD1940" s="159">
        <f t="shared" si="63"/>
        <v>0</v>
      </c>
    </row>
    <row r="1941" spans="23:56">
      <c r="W1941" s="274"/>
      <c r="Y1941" s="274"/>
      <c r="BC1941" s="159">
        <f t="shared" si="62"/>
        <v>0</v>
      </c>
      <c r="BD1941" s="159">
        <f t="shared" si="63"/>
        <v>0</v>
      </c>
    </row>
    <row r="1942" spans="23:56">
      <c r="W1942" s="274"/>
      <c r="Y1942" s="274"/>
      <c r="BC1942" s="159">
        <f t="shared" si="62"/>
        <v>0</v>
      </c>
      <c r="BD1942" s="159">
        <f t="shared" si="63"/>
        <v>0</v>
      </c>
    </row>
    <row r="1943" spans="23:56">
      <c r="W1943" s="274"/>
      <c r="Y1943" s="274"/>
      <c r="BC1943" s="159">
        <f t="shared" si="62"/>
        <v>0</v>
      </c>
      <c r="BD1943" s="159">
        <f t="shared" si="63"/>
        <v>0</v>
      </c>
    </row>
    <row r="1944" spans="23:56">
      <c r="W1944" s="274"/>
      <c r="Y1944" s="274"/>
      <c r="BC1944" s="159">
        <f t="shared" si="62"/>
        <v>0</v>
      </c>
      <c r="BD1944" s="159">
        <f t="shared" si="63"/>
        <v>0</v>
      </c>
    </row>
    <row r="1945" spans="23:56">
      <c r="W1945" s="274"/>
      <c r="Y1945" s="274"/>
      <c r="BC1945" s="159">
        <f t="shared" ref="BC1945:BC2008" si="64">I1945</f>
        <v>0</v>
      </c>
      <c r="BD1945" s="159">
        <f t="shared" ref="BD1945:BD2008" si="65">AS1945</f>
        <v>0</v>
      </c>
    </row>
    <row r="1946" spans="23:56">
      <c r="W1946" s="274"/>
      <c r="Y1946" s="274"/>
      <c r="BC1946" s="159">
        <f t="shared" si="64"/>
        <v>0</v>
      </c>
      <c r="BD1946" s="159">
        <f t="shared" si="65"/>
        <v>0</v>
      </c>
    </row>
    <row r="1947" spans="23:56">
      <c r="W1947" s="274"/>
      <c r="Y1947" s="274"/>
      <c r="BC1947" s="159">
        <f t="shared" si="64"/>
        <v>0</v>
      </c>
      <c r="BD1947" s="159">
        <f t="shared" si="65"/>
        <v>0</v>
      </c>
    </row>
    <row r="1948" spans="23:56">
      <c r="W1948" s="274"/>
      <c r="Y1948" s="274"/>
      <c r="BC1948" s="159">
        <f t="shared" si="64"/>
        <v>0</v>
      </c>
      <c r="BD1948" s="159">
        <f t="shared" si="65"/>
        <v>0</v>
      </c>
    </row>
    <row r="1949" spans="23:56">
      <c r="W1949" s="274"/>
      <c r="Y1949" s="274"/>
      <c r="BC1949" s="159">
        <f t="shared" si="64"/>
        <v>0</v>
      </c>
      <c r="BD1949" s="159">
        <f t="shared" si="65"/>
        <v>0</v>
      </c>
    </row>
    <row r="1950" spans="23:56">
      <c r="W1950" s="274"/>
      <c r="Y1950" s="274"/>
      <c r="BC1950" s="159">
        <f t="shared" si="64"/>
        <v>0</v>
      </c>
      <c r="BD1950" s="159">
        <f t="shared" si="65"/>
        <v>0</v>
      </c>
    </row>
    <row r="1951" spans="23:56">
      <c r="W1951" s="274"/>
      <c r="Y1951" s="274"/>
      <c r="BC1951" s="159">
        <f t="shared" si="64"/>
        <v>0</v>
      </c>
      <c r="BD1951" s="159">
        <f t="shared" si="65"/>
        <v>0</v>
      </c>
    </row>
    <row r="1952" spans="23:56">
      <c r="W1952" s="274"/>
      <c r="Y1952" s="274"/>
      <c r="BC1952" s="159">
        <f t="shared" si="64"/>
        <v>0</v>
      </c>
      <c r="BD1952" s="159">
        <f t="shared" si="65"/>
        <v>0</v>
      </c>
    </row>
    <row r="1953" spans="23:56">
      <c r="W1953" s="274"/>
      <c r="Y1953" s="274"/>
      <c r="BC1953" s="159">
        <f t="shared" si="64"/>
        <v>0</v>
      </c>
      <c r="BD1953" s="159">
        <f t="shared" si="65"/>
        <v>0</v>
      </c>
    </row>
    <row r="1954" spans="23:56">
      <c r="W1954" s="274"/>
      <c r="Y1954" s="274"/>
      <c r="BC1954" s="159">
        <f t="shared" si="64"/>
        <v>0</v>
      </c>
      <c r="BD1954" s="159">
        <f t="shared" si="65"/>
        <v>0</v>
      </c>
    </row>
    <row r="1955" spans="23:56">
      <c r="W1955" s="274"/>
      <c r="Y1955" s="274"/>
      <c r="BC1955" s="159">
        <f t="shared" si="64"/>
        <v>0</v>
      </c>
      <c r="BD1955" s="159">
        <f t="shared" si="65"/>
        <v>0</v>
      </c>
    </row>
    <row r="1956" spans="23:56">
      <c r="W1956" s="274"/>
      <c r="Y1956" s="274"/>
      <c r="BC1956" s="159">
        <f t="shared" si="64"/>
        <v>0</v>
      </c>
      <c r="BD1956" s="159">
        <f t="shared" si="65"/>
        <v>0</v>
      </c>
    </row>
    <row r="1957" spans="23:56">
      <c r="W1957" s="274"/>
      <c r="Y1957" s="274"/>
      <c r="BC1957" s="159">
        <f t="shared" si="64"/>
        <v>0</v>
      </c>
      <c r="BD1957" s="159">
        <f t="shared" si="65"/>
        <v>0</v>
      </c>
    </row>
    <row r="1958" spans="23:56">
      <c r="W1958" s="274"/>
      <c r="Y1958" s="274"/>
      <c r="BC1958" s="159">
        <f t="shared" si="64"/>
        <v>0</v>
      </c>
      <c r="BD1958" s="159">
        <f t="shared" si="65"/>
        <v>0</v>
      </c>
    </row>
    <row r="1959" spans="23:56">
      <c r="W1959" s="274"/>
      <c r="Y1959" s="274"/>
      <c r="BC1959" s="159">
        <f t="shared" si="64"/>
        <v>0</v>
      </c>
      <c r="BD1959" s="159">
        <f t="shared" si="65"/>
        <v>0</v>
      </c>
    </row>
    <row r="1960" spans="23:56">
      <c r="W1960" s="274"/>
      <c r="Y1960" s="274"/>
      <c r="BC1960" s="159">
        <f t="shared" si="64"/>
        <v>0</v>
      </c>
      <c r="BD1960" s="159">
        <f t="shared" si="65"/>
        <v>0</v>
      </c>
    </row>
    <row r="1961" spans="23:56">
      <c r="W1961" s="274"/>
      <c r="Y1961" s="274"/>
      <c r="BC1961" s="159">
        <f t="shared" si="64"/>
        <v>0</v>
      </c>
      <c r="BD1961" s="159">
        <f t="shared" si="65"/>
        <v>0</v>
      </c>
    </row>
    <row r="1962" spans="23:56">
      <c r="W1962" s="274"/>
      <c r="Y1962" s="274"/>
      <c r="BC1962" s="159">
        <f t="shared" si="64"/>
        <v>0</v>
      </c>
      <c r="BD1962" s="159">
        <f t="shared" si="65"/>
        <v>0</v>
      </c>
    </row>
    <row r="1963" spans="23:56">
      <c r="W1963" s="274"/>
      <c r="Y1963" s="274"/>
      <c r="BC1963" s="159">
        <f t="shared" si="64"/>
        <v>0</v>
      </c>
      <c r="BD1963" s="159">
        <f t="shared" si="65"/>
        <v>0</v>
      </c>
    </row>
    <row r="1964" spans="23:56">
      <c r="W1964" s="274"/>
      <c r="Y1964" s="274"/>
      <c r="BC1964" s="159">
        <f t="shared" si="64"/>
        <v>0</v>
      </c>
      <c r="BD1964" s="159">
        <f t="shared" si="65"/>
        <v>0</v>
      </c>
    </row>
    <row r="1965" spans="23:56">
      <c r="W1965" s="274"/>
      <c r="Y1965" s="274"/>
      <c r="BC1965" s="159">
        <f t="shared" si="64"/>
        <v>0</v>
      </c>
      <c r="BD1965" s="159">
        <f t="shared" si="65"/>
        <v>0</v>
      </c>
    </row>
    <row r="1966" spans="23:56">
      <c r="W1966" s="274"/>
      <c r="Y1966" s="274"/>
      <c r="BC1966" s="159">
        <f t="shared" si="64"/>
        <v>0</v>
      </c>
      <c r="BD1966" s="159">
        <f t="shared" si="65"/>
        <v>0</v>
      </c>
    </row>
    <row r="1967" spans="23:56">
      <c r="W1967" s="274"/>
      <c r="Y1967" s="274"/>
      <c r="BC1967" s="159">
        <f t="shared" si="64"/>
        <v>0</v>
      </c>
      <c r="BD1967" s="159">
        <f t="shared" si="65"/>
        <v>0</v>
      </c>
    </row>
    <row r="1968" spans="23:56">
      <c r="W1968" s="274"/>
      <c r="Y1968" s="274"/>
      <c r="BC1968" s="159">
        <f t="shared" si="64"/>
        <v>0</v>
      </c>
      <c r="BD1968" s="159">
        <f t="shared" si="65"/>
        <v>0</v>
      </c>
    </row>
    <row r="1969" spans="23:56">
      <c r="W1969" s="274"/>
      <c r="Y1969" s="274"/>
      <c r="BC1969" s="159">
        <f t="shared" si="64"/>
        <v>0</v>
      </c>
      <c r="BD1969" s="159">
        <f t="shared" si="65"/>
        <v>0</v>
      </c>
    </row>
    <row r="1970" spans="23:56">
      <c r="W1970" s="274"/>
      <c r="Y1970" s="274"/>
      <c r="BC1970" s="159">
        <f t="shared" si="64"/>
        <v>0</v>
      </c>
      <c r="BD1970" s="159">
        <f t="shared" si="65"/>
        <v>0</v>
      </c>
    </row>
    <row r="1971" spans="23:56">
      <c r="W1971" s="274"/>
      <c r="Y1971" s="274"/>
      <c r="BC1971" s="159">
        <f t="shared" si="64"/>
        <v>0</v>
      </c>
      <c r="BD1971" s="159">
        <f t="shared" si="65"/>
        <v>0</v>
      </c>
    </row>
    <row r="1972" spans="23:56">
      <c r="W1972" s="274"/>
      <c r="Y1972" s="274"/>
      <c r="BC1972" s="159">
        <f t="shared" si="64"/>
        <v>0</v>
      </c>
      <c r="BD1972" s="159">
        <f t="shared" si="65"/>
        <v>0</v>
      </c>
    </row>
    <row r="1973" spans="23:56">
      <c r="W1973" s="274"/>
      <c r="Y1973" s="274"/>
      <c r="BC1973" s="159">
        <f t="shared" si="64"/>
        <v>0</v>
      </c>
      <c r="BD1973" s="159">
        <f t="shared" si="65"/>
        <v>0</v>
      </c>
    </row>
    <row r="1974" spans="23:56">
      <c r="W1974" s="274"/>
      <c r="Y1974" s="274"/>
      <c r="BC1974" s="159">
        <f t="shared" si="64"/>
        <v>0</v>
      </c>
      <c r="BD1974" s="159">
        <f t="shared" si="65"/>
        <v>0</v>
      </c>
    </row>
    <row r="1975" spans="23:56">
      <c r="W1975" s="274"/>
      <c r="Y1975" s="274"/>
      <c r="BC1975" s="159">
        <f t="shared" si="64"/>
        <v>0</v>
      </c>
      <c r="BD1975" s="159">
        <f t="shared" si="65"/>
        <v>0</v>
      </c>
    </row>
    <row r="1976" spans="23:56">
      <c r="W1976" s="274"/>
      <c r="Y1976" s="274"/>
      <c r="BC1976" s="159">
        <f t="shared" si="64"/>
        <v>0</v>
      </c>
      <c r="BD1976" s="159">
        <f t="shared" si="65"/>
        <v>0</v>
      </c>
    </row>
    <row r="1977" spans="23:56">
      <c r="W1977" s="274"/>
      <c r="Y1977" s="274"/>
      <c r="BC1977" s="159">
        <f t="shared" si="64"/>
        <v>0</v>
      </c>
      <c r="BD1977" s="159">
        <f t="shared" si="65"/>
        <v>0</v>
      </c>
    </row>
    <row r="1978" spans="23:56">
      <c r="W1978" s="274"/>
      <c r="Y1978" s="274"/>
      <c r="BC1978" s="159">
        <f t="shared" si="64"/>
        <v>0</v>
      </c>
      <c r="BD1978" s="159">
        <f t="shared" si="65"/>
        <v>0</v>
      </c>
    </row>
    <row r="1979" spans="23:56">
      <c r="W1979" s="274"/>
      <c r="Y1979" s="274"/>
      <c r="BC1979" s="159">
        <f t="shared" si="64"/>
        <v>0</v>
      </c>
      <c r="BD1979" s="159">
        <f t="shared" si="65"/>
        <v>0</v>
      </c>
    </row>
    <row r="1980" spans="23:56">
      <c r="W1980" s="274"/>
      <c r="Y1980" s="274"/>
      <c r="BC1980" s="159">
        <f t="shared" si="64"/>
        <v>0</v>
      </c>
      <c r="BD1980" s="159">
        <f t="shared" si="65"/>
        <v>0</v>
      </c>
    </row>
    <row r="1981" spans="23:56">
      <c r="W1981" s="274"/>
      <c r="Y1981" s="274"/>
      <c r="BC1981" s="159">
        <f t="shared" si="64"/>
        <v>0</v>
      </c>
      <c r="BD1981" s="159">
        <f t="shared" si="65"/>
        <v>0</v>
      </c>
    </row>
    <row r="1982" spans="23:56">
      <c r="W1982" s="274"/>
      <c r="Y1982" s="274"/>
      <c r="BC1982" s="159">
        <f t="shared" si="64"/>
        <v>0</v>
      </c>
      <c r="BD1982" s="159">
        <f t="shared" si="65"/>
        <v>0</v>
      </c>
    </row>
    <row r="1983" spans="23:56">
      <c r="W1983" s="274"/>
      <c r="Y1983" s="274"/>
      <c r="BC1983" s="159">
        <f t="shared" si="64"/>
        <v>0</v>
      </c>
      <c r="BD1983" s="159">
        <f t="shared" si="65"/>
        <v>0</v>
      </c>
    </row>
    <row r="1984" spans="23:56">
      <c r="W1984" s="274"/>
      <c r="Y1984" s="274"/>
      <c r="BC1984" s="159">
        <f t="shared" si="64"/>
        <v>0</v>
      </c>
      <c r="BD1984" s="159">
        <f t="shared" si="65"/>
        <v>0</v>
      </c>
    </row>
    <row r="1985" spans="23:56">
      <c r="W1985" s="274"/>
      <c r="Y1985" s="274"/>
      <c r="BC1985" s="159">
        <f t="shared" si="64"/>
        <v>0</v>
      </c>
      <c r="BD1985" s="159">
        <f t="shared" si="65"/>
        <v>0</v>
      </c>
    </row>
    <row r="1986" spans="23:56">
      <c r="W1986" s="274"/>
      <c r="Y1986" s="274"/>
      <c r="BC1986" s="159">
        <f t="shared" si="64"/>
        <v>0</v>
      </c>
      <c r="BD1986" s="159">
        <f t="shared" si="65"/>
        <v>0</v>
      </c>
    </row>
    <row r="1987" spans="23:56">
      <c r="W1987" s="274"/>
      <c r="Y1987" s="274"/>
      <c r="BC1987" s="159">
        <f t="shared" si="64"/>
        <v>0</v>
      </c>
      <c r="BD1987" s="159">
        <f t="shared" si="65"/>
        <v>0</v>
      </c>
    </row>
    <row r="1988" spans="23:56">
      <c r="W1988" s="274"/>
      <c r="Y1988" s="274"/>
      <c r="BC1988" s="159">
        <f t="shared" si="64"/>
        <v>0</v>
      </c>
      <c r="BD1988" s="159">
        <f t="shared" si="65"/>
        <v>0</v>
      </c>
    </row>
    <row r="1989" spans="23:56">
      <c r="W1989" s="274"/>
      <c r="Y1989" s="274"/>
      <c r="BC1989" s="159">
        <f t="shared" si="64"/>
        <v>0</v>
      </c>
      <c r="BD1989" s="159">
        <f t="shared" si="65"/>
        <v>0</v>
      </c>
    </row>
    <row r="1990" spans="23:56">
      <c r="W1990" s="274"/>
      <c r="Y1990" s="274"/>
      <c r="BC1990" s="159">
        <f t="shared" si="64"/>
        <v>0</v>
      </c>
      <c r="BD1990" s="159">
        <f t="shared" si="65"/>
        <v>0</v>
      </c>
    </row>
    <row r="1991" spans="23:56">
      <c r="W1991" s="274"/>
      <c r="Y1991" s="274"/>
      <c r="BC1991" s="159">
        <f t="shared" si="64"/>
        <v>0</v>
      </c>
      <c r="BD1991" s="159">
        <f t="shared" si="65"/>
        <v>0</v>
      </c>
    </row>
    <row r="1992" spans="23:56">
      <c r="W1992" s="274"/>
      <c r="Y1992" s="274"/>
      <c r="BC1992" s="159">
        <f t="shared" si="64"/>
        <v>0</v>
      </c>
      <c r="BD1992" s="159">
        <f t="shared" si="65"/>
        <v>0</v>
      </c>
    </row>
    <row r="1993" spans="23:56">
      <c r="W1993" s="274"/>
      <c r="Y1993" s="274"/>
      <c r="BC1993" s="159">
        <f t="shared" si="64"/>
        <v>0</v>
      </c>
      <c r="BD1993" s="159">
        <f t="shared" si="65"/>
        <v>0</v>
      </c>
    </row>
    <row r="1994" spans="23:56">
      <c r="W1994" s="274"/>
      <c r="Y1994" s="274"/>
      <c r="BC1994" s="159">
        <f t="shared" si="64"/>
        <v>0</v>
      </c>
      <c r="BD1994" s="159">
        <f t="shared" si="65"/>
        <v>0</v>
      </c>
    </row>
    <row r="1995" spans="23:56">
      <c r="W1995" s="274"/>
      <c r="Y1995" s="274"/>
      <c r="BC1995" s="159">
        <f t="shared" si="64"/>
        <v>0</v>
      </c>
      <c r="BD1995" s="159">
        <f t="shared" si="65"/>
        <v>0</v>
      </c>
    </row>
    <row r="1996" spans="23:56">
      <c r="W1996" s="274"/>
      <c r="Y1996" s="274"/>
      <c r="BC1996" s="159">
        <f t="shared" si="64"/>
        <v>0</v>
      </c>
      <c r="BD1996" s="159">
        <f t="shared" si="65"/>
        <v>0</v>
      </c>
    </row>
    <row r="1997" spans="23:56">
      <c r="W1997" s="274"/>
      <c r="Y1997" s="274"/>
      <c r="BC1997" s="159">
        <f t="shared" si="64"/>
        <v>0</v>
      </c>
      <c r="BD1997" s="159">
        <f t="shared" si="65"/>
        <v>0</v>
      </c>
    </row>
    <row r="1998" spans="23:56">
      <c r="W1998" s="274"/>
      <c r="Y1998" s="274"/>
      <c r="BC1998" s="159">
        <f t="shared" si="64"/>
        <v>0</v>
      </c>
      <c r="BD1998" s="159">
        <f t="shared" si="65"/>
        <v>0</v>
      </c>
    </row>
    <row r="1999" spans="23:56">
      <c r="W1999" s="274"/>
      <c r="Y1999" s="274"/>
      <c r="BC1999" s="159">
        <f t="shared" si="64"/>
        <v>0</v>
      </c>
      <c r="BD1999" s="159">
        <f t="shared" si="65"/>
        <v>0</v>
      </c>
    </row>
    <row r="2000" spans="23:56">
      <c r="W2000" s="274"/>
      <c r="Y2000" s="274"/>
      <c r="BC2000" s="159">
        <f t="shared" si="64"/>
        <v>0</v>
      </c>
      <c r="BD2000" s="159">
        <f t="shared" si="65"/>
        <v>0</v>
      </c>
    </row>
    <row r="2001" spans="23:56">
      <c r="W2001" s="274"/>
      <c r="Y2001" s="274"/>
      <c r="BC2001" s="159">
        <f t="shared" si="64"/>
        <v>0</v>
      </c>
      <c r="BD2001" s="159">
        <f t="shared" si="65"/>
        <v>0</v>
      </c>
    </row>
    <row r="2002" spans="23:56">
      <c r="W2002" s="274"/>
      <c r="Y2002" s="274"/>
      <c r="BC2002" s="159">
        <f t="shared" si="64"/>
        <v>0</v>
      </c>
      <c r="BD2002" s="159">
        <f t="shared" si="65"/>
        <v>0</v>
      </c>
    </row>
    <row r="2003" spans="23:56">
      <c r="W2003" s="274"/>
      <c r="Y2003" s="274"/>
      <c r="BC2003" s="159">
        <f t="shared" si="64"/>
        <v>0</v>
      </c>
      <c r="BD2003" s="159">
        <f t="shared" si="65"/>
        <v>0</v>
      </c>
    </row>
    <row r="2004" spans="23:56">
      <c r="W2004" s="274"/>
      <c r="Y2004" s="274"/>
      <c r="BC2004" s="159">
        <f t="shared" si="64"/>
        <v>0</v>
      </c>
      <c r="BD2004" s="159">
        <f t="shared" si="65"/>
        <v>0</v>
      </c>
    </row>
    <row r="2005" spans="23:56">
      <c r="W2005" s="274"/>
      <c r="Y2005" s="274"/>
      <c r="BC2005" s="159">
        <f t="shared" si="64"/>
        <v>0</v>
      </c>
      <c r="BD2005" s="159">
        <f t="shared" si="65"/>
        <v>0</v>
      </c>
    </row>
    <row r="2006" spans="23:56">
      <c r="W2006" s="274"/>
      <c r="Y2006" s="274"/>
      <c r="BC2006" s="159">
        <f t="shared" si="64"/>
        <v>0</v>
      </c>
      <c r="BD2006" s="159">
        <f t="shared" si="65"/>
        <v>0</v>
      </c>
    </row>
    <row r="2007" spans="23:56">
      <c r="W2007" s="274"/>
      <c r="Y2007" s="274"/>
      <c r="BC2007" s="159">
        <f t="shared" si="64"/>
        <v>0</v>
      </c>
      <c r="BD2007" s="159">
        <f t="shared" si="65"/>
        <v>0</v>
      </c>
    </row>
    <row r="2008" spans="23:56">
      <c r="W2008" s="274"/>
      <c r="Y2008" s="274"/>
      <c r="BC2008" s="159">
        <f t="shared" si="64"/>
        <v>0</v>
      </c>
      <c r="BD2008" s="159">
        <f t="shared" si="65"/>
        <v>0</v>
      </c>
    </row>
    <row r="2009" spans="23:56">
      <c r="W2009" s="274"/>
      <c r="Y2009" s="274"/>
      <c r="BC2009" s="159">
        <f t="shared" ref="BC2009:BC2072" si="66">I2009</f>
        <v>0</v>
      </c>
      <c r="BD2009" s="159">
        <f t="shared" ref="BD2009:BD2072" si="67">AS2009</f>
        <v>0</v>
      </c>
    </row>
    <row r="2010" spans="23:56">
      <c r="W2010" s="274"/>
      <c r="Y2010" s="274"/>
      <c r="BC2010" s="159">
        <f t="shared" si="66"/>
        <v>0</v>
      </c>
      <c r="BD2010" s="159">
        <f t="shared" si="67"/>
        <v>0</v>
      </c>
    </row>
    <row r="2011" spans="23:56">
      <c r="W2011" s="274"/>
      <c r="Y2011" s="274"/>
      <c r="BC2011" s="159">
        <f t="shared" si="66"/>
        <v>0</v>
      </c>
      <c r="BD2011" s="159">
        <f t="shared" si="67"/>
        <v>0</v>
      </c>
    </row>
    <row r="2012" spans="23:56">
      <c r="W2012" s="274"/>
      <c r="Y2012" s="274"/>
      <c r="BC2012" s="159">
        <f t="shared" si="66"/>
        <v>0</v>
      </c>
      <c r="BD2012" s="159">
        <f t="shared" si="67"/>
        <v>0</v>
      </c>
    </row>
    <row r="2013" spans="23:56">
      <c r="W2013" s="274"/>
      <c r="Y2013" s="274"/>
      <c r="BC2013" s="159">
        <f t="shared" si="66"/>
        <v>0</v>
      </c>
      <c r="BD2013" s="159">
        <f t="shared" si="67"/>
        <v>0</v>
      </c>
    </row>
    <row r="2014" spans="23:56">
      <c r="W2014" s="274"/>
      <c r="Y2014" s="274"/>
      <c r="BC2014" s="159">
        <f t="shared" si="66"/>
        <v>0</v>
      </c>
      <c r="BD2014" s="159">
        <f t="shared" si="67"/>
        <v>0</v>
      </c>
    </row>
    <row r="2015" spans="23:56">
      <c r="W2015" s="274"/>
      <c r="Y2015" s="274"/>
      <c r="BC2015" s="159">
        <f t="shared" si="66"/>
        <v>0</v>
      </c>
      <c r="BD2015" s="159">
        <f t="shared" si="67"/>
        <v>0</v>
      </c>
    </row>
    <row r="2016" spans="23:56">
      <c r="W2016" s="274"/>
      <c r="Y2016" s="274"/>
      <c r="BC2016" s="159">
        <f t="shared" si="66"/>
        <v>0</v>
      </c>
      <c r="BD2016" s="159">
        <f t="shared" si="67"/>
        <v>0</v>
      </c>
    </row>
    <row r="2017" spans="23:56">
      <c r="W2017" s="274"/>
      <c r="Y2017" s="274"/>
      <c r="BC2017" s="159">
        <f t="shared" si="66"/>
        <v>0</v>
      </c>
      <c r="BD2017" s="159">
        <f t="shared" si="67"/>
        <v>0</v>
      </c>
    </row>
    <row r="2018" spans="23:56">
      <c r="W2018" s="274"/>
      <c r="Y2018" s="274"/>
      <c r="BC2018" s="159">
        <f t="shared" si="66"/>
        <v>0</v>
      </c>
      <c r="BD2018" s="159">
        <f t="shared" si="67"/>
        <v>0</v>
      </c>
    </row>
    <row r="2019" spans="23:56">
      <c r="W2019" s="274"/>
      <c r="Y2019" s="274"/>
      <c r="BC2019" s="159">
        <f t="shared" si="66"/>
        <v>0</v>
      </c>
      <c r="BD2019" s="159">
        <f t="shared" si="67"/>
        <v>0</v>
      </c>
    </row>
    <row r="2020" spans="23:56">
      <c r="W2020" s="274"/>
      <c r="Y2020" s="274"/>
      <c r="BC2020" s="159">
        <f t="shared" si="66"/>
        <v>0</v>
      </c>
      <c r="BD2020" s="159">
        <f t="shared" si="67"/>
        <v>0</v>
      </c>
    </row>
    <row r="2021" spans="23:56">
      <c r="W2021" s="274"/>
      <c r="Y2021" s="274"/>
      <c r="BC2021" s="159">
        <f t="shared" si="66"/>
        <v>0</v>
      </c>
      <c r="BD2021" s="159">
        <f t="shared" si="67"/>
        <v>0</v>
      </c>
    </row>
    <row r="2022" spans="23:56">
      <c r="W2022" s="274"/>
      <c r="Y2022" s="274"/>
      <c r="BC2022" s="159">
        <f t="shared" si="66"/>
        <v>0</v>
      </c>
      <c r="BD2022" s="159">
        <f t="shared" si="67"/>
        <v>0</v>
      </c>
    </row>
    <row r="2023" spans="23:56">
      <c r="W2023" s="274"/>
      <c r="Y2023" s="274"/>
      <c r="BC2023" s="159">
        <f t="shared" si="66"/>
        <v>0</v>
      </c>
      <c r="BD2023" s="159">
        <f t="shared" si="67"/>
        <v>0</v>
      </c>
    </row>
    <row r="2024" spans="23:56">
      <c r="W2024" s="274"/>
      <c r="Y2024" s="274"/>
      <c r="BC2024" s="159">
        <f t="shared" si="66"/>
        <v>0</v>
      </c>
      <c r="BD2024" s="159">
        <f t="shared" si="67"/>
        <v>0</v>
      </c>
    </row>
    <row r="2025" spans="23:56">
      <c r="W2025" s="274"/>
      <c r="Y2025" s="274"/>
      <c r="BC2025" s="159">
        <f t="shared" si="66"/>
        <v>0</v>
      </c>
      <c r="BD2025" s="159">
        <f t="shared" si="67"/>
        <v>0</v>
      </c>
    </row>
    <row r="2026" spans="23:56">
      <c r="W2026" s="274"/>
      <c r="Y2026" s="274"/>
      <c r="BC2026" s="159">
        <f t="shared" si="66"/>
        <v>0</v>
      </c>
      <c r="BD2026" s="159">
        <f t="shared" si="67"/>
        <v>0</v>
      </c>
    </row>
    <row r="2027" spans="23:56">
      <c r="W2027" s="274"/>
      <c r="Y2027" s="274"/>
      <c r="BC2027" s="159">
        <f t="shared" si="66"/>
        <v>0</v>
      </c>
      <c r="BD2027" s="159">
        <f t="shared" si="67"/>
        <v>0</v>
      </c>
    </row>
    <row r="2028" spans="23:56">
      <c r="W2028" s="274"/>
      <c r="Y2028" s="274"/>
      <c r="BC2028" s="159">
        <f t="shared" si="66"/>
        <v>0</v>
      </c>
      <c r="BD2028" s="159">
        <f t="shared" si="67"/>
        <v>0</v>
      </c>
    </row>
    <row r="2029" spans="23:56">
      <c r="W2029" s="274"/>
      <c r="Y2029" s="274"/>
      <c r="BC2029" s="159">
        <f t="shared" si="66"/>
        <v>0</v>
      </c>
      <c r="BD2029" s="159">
        <f t="shared" si="67"/>
        <v>0</v>
      </c>
    </row>
    <row r="2030" spans="23:56">
      <c r="W2030" s="274"/>
      <c r="Y2030" s="274"/>
      <c r="BC2030" s="159">
        <f t="shared" si="66"/>
        <v>0</v>
      </c>
      <c r="BD2030" s="159">
        <f t="shared" si="67"/>
        <v>0</v>
      </c>
    </row>
    <row r="2031" spans="23:56">
      <c r="W2031" s="274"/>
      <c r="Y2031" s="274"/>
      <c r="BC2031" s="159">
        <f t="shared" si="66"/>
        <v>0</v>
      </c>
      <c r="BD2031" s="159">
        <f t="shared" si="67"/>
        <v>0</v>
      </c>
    </row>
    <row r="2032" spans="23:56">
      <c r="W2032" s="274"/>
      <c r="Y2032" s="274"/>
      <c r="BC2032" s="159">
        <f t="shared" si="66"/>
        <v>0</v>
      </c>
      <c r="BD2032" s="159">
        <f t="shared" si="67"/>
        <v>0</v>
      </c>
    </row>
    <row r="2033" spans="23:56">
      <c r="W2033" s="274"/>
      <c r="Y2033" s="274"/>
      <c r="BC2033" s="159">
        <f t="shared" si="66"/>
        <v>0</v>
      </c>
      <c r="BD2033" s="159">
        <f t="shared" si="67"/>
        <v>0</v>
      </c>
    </row>
    <row r="2034" spans="23:56">
      <c r="W2034" s="274"/>
      <c r="Y2034" s="274"/>
      <c r="BC2034" s="159">
        <f t="shared" si="66"/>
        <v>0</v>
      </c>
      <c r="BD2034" s="159">
        <f t="shared" si="67"/>
        <v>0</v>
      </c>
    </row>
    <row r="2035" spans="23:56">
      <c r="W2035" s="274"/>
      <c r="Y2035" s="274"/>
      <c r="BC2035" s="159">
        <f t="shared" si="66"/>
        <v>0</v>
      </c>
      <c r="BD2035" s="159">
        <f t="shared" si="67"/>
        <v>0</v>
      </c>
    </row>
    <row r="2036" spans="23:56">
      <c r="W2036" s="274"/>
      <c r="Y2036" s="274"/>
      <c r="BC2036" s="159">
        <f t="shared" si="66"/>
        <v>0</v>
      </c>
      <c r="BD2036" s="159">
        <f t="shared" si="67"/>
        <v>0</v>
      </c>
    </row>
    <row r="2037" spans="23:56">
      <c r="W2037" s="274"/>
      <c r="Y2037" s="274"/>
      <c r="BC2037" s="159">
        <f t="shared" si="66"/>
        <v>0</v>
      </c>
      <c r="BD2037" s="159">
        <f t="shared" si="67"/>
        <v>0</v>
      </c>
    </row>
    <row r="2038" spans="23:56">
      <c r="W2038" s="274"/>
      <c r="Y2038" s="274"/>
      <c r="BC2038" s="159">
        <f t="shared" si="66"/>
        <v>0</v>
      </c>
      <c r="BD2038" s="159">
        <f t="shared" si="67"/>
        <v>0</v>
      </c>
    </row>
    <row r="2039" spans="23:56">
      <c r="W2039" s="274"/>
      <c r="Y2039" s="274"/>
      <c r="BC2039" s="159">
        <f t="shared" si="66"/>
        <v>0</v>
      </c>
      <c r="BD2039" s="159">
        <f t="shared" si="67"/>
        <v>0</v>
      </c>
    </row>
    <row r="2040" spans="23:56">
      <c r="W2040" s="274"/>
      <c r="Y2040" s="274"/>
      <c r="BC2040" s="159">
        <f t="shared" si="66"/>
        <v>0</v>
      </c>
      <c r="BD2040" s="159">
        <f t="shared" si="67"/>
        <v>0</v>
      </c>
    </row>
    <row r="2041" spans="23:56">
      <c r="W2041" s="274"/>
      <c r="Y2041" s="274"/>
      <c r="BC2041" s="159">
        <f t="shared" si="66"/>
        <v>0</v>
      </c>
      <c r="BD2041" s="159">
        <f t="shared" si="67"/>
        <v>0</v>
      </c>
    </row>
    <row r="2042" spans="23:56">
      <c r="W2042" s="274"/>
      <c r="Y2042" s="274"/>
      <c r="BC2042" s="159">
        <f t="shared" si="66"/>
        <v>0</v>
      </c>
      <c r="BD2042" s="159">
        <f t="shared" si="67"/>
        <v>0</v>
      </c>
    </row>
    <row r="2043" spans="23:56">
      <c r="W2043" s="274"/>
      <c r="Y2043" s="274"/>
      <c r="BC2043" s="159">
        <f t="shared" si="66"/>
        <v>0</v>
      </c>
      <c r="BD2043" s="159">
        <f t="shared" si="67"/>
        <v>0</v>
      </c>
    </row>
    <row r="2044" spans="23:56">
      <c r="W2044" s="274"/>
      <c r="Y2044" s="274"/>
      <c r="BC2044" s="159">
        <f t="shared" si="66"/>
        <v>0</v>
      </c>
      <c r="BD2044" s="159">
        <f t="shared" si="67"/>
        <v>0</v>
      </c>
    </row>
    <row r="2045" spans="23:56">
      <c r="W2045" s="274"/>
      <c r="Y2045" s="274"/>
      <c r="BC2045" s="159">
        <f t="shared" si="66"/>
        <v>0</v>
      </c>
      <c r="BD2045" s="159">
        <f t="shared" si="67"/>
        <v>0</v>
      </c>
    </row>
    <row r="2046" spans="23:56">
      <c r="W2046" s="274"/>
      <c r="Y2046" s="274"/>
      <c r="BC2046" s="159">
        <f t="shared" si="66"/>
        <v>0</v>
      </c>
      <c r="BD2046" s="159">
        <f t="shared" si="67"/>
        <v>0</v>
      </c>
    </row>
    <row r="2047" spans="23:56">
      <c r="W2047" s="274"/>
      <c r="Y2047" s="274"/>
      <c r="BC2047" s="159">
        <f t="shared" si="66"/>
        <v>0</v>
      </c>
      <c r="BD2047" s="159">
        <f t="shared" si="67"/>
        <v>0</v>
      </c>
    </row>
    <row r="2048" spans="23:56">
      <c r="W2048" s="274"/>
      <c r="Y2048" s="274"/>
      <c r="BC2048" s="159">
        <f t="shared" si="66"/>
        <v>0</v>
      </c>
      <c r="BD2048" s="159">
        <f t="shared" si="67"/>
        <v>0</v>
      </c>
    </row>
    <row r="2049" spans="23:56">
      <c r="W2049" s="274"/>
      <c r="Y2049" s="274"/>
      <c r="BC2049" s="159">
        <f t="shared" si="66"/>
        <v>0</v>
      </c>
      <c r="BD2049" s="159">
        <f t="shared" si="67"/>
        <v>0</v>
      </c>
    </row>
    <row r="2050" spans="23:56">
      <c r="W2050" s="274"/>
      <c r="Y2050" s="274"/>
      <c r="BC2050" s="159">
        <f t="shared" si="66"/>
        <v>0</v>
      </c>
      <c r="BD2050" s="159">
        <f t="shared" si="67"/>
        <v>0</v>
      </c>
    </row>
    <row r="2051" spans="23:56">
      <c r="W2051" s="274"/>
      <c r="Y2051" s="274"/>
      <c r="BC2051" s="159">
        <f t="shared" si="66"/>
        <v>0</v>
      </c>
      <c r="BD2051" s="159">
        <f t="shared" si="67"/>
        <v>0</v>
      </c>
    </row>
    <row r="2052" spans="23:56">
      <c r="W2052" s="274"/>
      <c r="Y2052" s="274"/>
      <c r="BC2052" s="159">
        <f t="shared" si="66"/>
        <v>0</v>
      </c>
      <c r="BD2052" s="159">
        <f t="shared" si="67"/>
        <v>0</v>
      </c>
    </row>
    <row r="2053" spans="23:56">
      <c r="W2053" s="274"/>
      <c r="Y2053" s="274"/>
      <c r="BC2053" s="159">
        <f t="shared" si="66"/>
        <v>0</v>
      </c>
      <c r="BD2053" s="159">
        <f t="shared" si="67"/>
        <v>0</v>
      </c>
    </row>
    <row r="2054" spans="23:56">
      <c r="W2054" s="274"/>
      <c r="Y2054" s="274"/>
      <c r="BC2054" s="159">
        <f t="shared" si="66"/>
        <v>0</v>
      </c>
      <c r="BD2054" s="159">
        <f t="shared" si="67"/>
        <v>0</v>
      </c>
    </row>
    <row r="2055" spans="23:56">
      <c r="W2055" s="274"/>
      <c r="Y2055" s="274"/>
      <c r="BC2055" s="159">
        <f t="shared" si="66"/>
        <v>0</v>
      </c>
      <c r="BD2055" s="159">
        <f t="shared" si="67"/>
        <v>0</v>
      </c>
    </row>
    <row r="2056" spans="23:56">
      <c r="W2056" s="274"/>
      <c r="Y2056" s="274"/>
      <c r="BC2056" s="159">
        <f t="shared" si="66"/>
        <v>0</v>
      </c>
      <c r="BD2056" s="159">
        <f t="shared" si="67"/>
        <v>0</v>
      </c>
    </row>
    <row r="2057" spans="23:56">
      <c r="W2057" s="274"/>
      <c r="Y2057" s="274"/>
      <c r="BC2057" s="159">
        <f t="shared" si="66"/>
        <v>0</v>
      </c>
      <c r="BD2057" s="159">
        <f t="shared" si="67"/>
        <v>0</v>
      </c>
    </row>
    <row r="2058" spans="23:56">
      <c r="W2058" s="274"/>
      <c r="Y2058" s="274"/>
      <c r="BC2058" s="159">
        <f t="shared" si="66"/>
        <v>0</v>
      </c>
      <c r="BD2058" s="159">
        <f t="shared" si="67"/>
        <v>0</v>
      </c>
    </row>
    <row r="2059" spans="23:56">
      <c r="W2059" s="274"/>
      <c r="Y2059" s="274"/>
      <c r="BC2059" s="159">
        <f t="shared" si="66"/>
        <v>0</v>
      </c>
      <c r="BD2059" s="159">
        <f t="shared" si="67"/>
        <v>0</v>
      </c>
    </row>
    <row r="2060" spans="23:56">
      <c r="W2060" s="274"/>
      <c r="Y2060" s="274"/>
      <c r="BC2060" s="159">
        <f t="shared" si="66"/>
        <v>0</v>
      </c>
      <c r="BD2060" s="159">
        <f t="shared" si="67"/>
        <v>0</v>
      </c>
    </row>
    <row r="2061" spans="23:56">
      <c r="W2061" s="274"/>
      <c r="Y2061" s="274"/>
      <c r="BC2061" s="159">
        <f t="shared" si="66"/>
        <v>0</v>
      </c>
      <c r="BD2061" s="159">
        <f t="shared" si="67"/>
        <v>0</v>
      </c>
    </row>
    <row r="2062" spans="23:56">
      <c r="W2062" s="274"/>
      <c r="Y2062" s="274"/>
      <c r="BC2062" s="159">
        <f t="shared" si="66"/>
        <v>0</v>
      </c>
      <c r="BD2062" s="159">
        <f t="shared" si="67"/>
        <v>0</v>
      </c>
    </row>
    <row r="2063" spans="23:56">
      <c r="W2063" s="274"/>
      <c r="Y2063" s="274"/>
      <c r="BC2063" s="159">
        <f t="shared" si="66"/>
        <v>0</v>
      </c>
      <c r="BD2063" s="159">
        <f t="shared" si="67"/>
        <v>0</v>
      </c>
    </row>
    <row r="2064" spans="23:56">
      <c r="W2064" s="274"/>
      <c r="Y2064" s="274"/>
      <c r="BC2064" s="159">
        <f t="shared" si="66"/>
        <v>0</v>
      </c>
      <c r="BD2064" s="159">
        <f t="shared" si="67"/>
        <v>0</v>
      </c>
    </row>
    <row r="2065" spans="23:56">
      <c r="W2065" s="274"/>
      <c r="Y2065" s="274"/>
      <c r="BC2065" s="159">
        <f t="shared" si="66"/>
        <v>0</v>
      </c>
      <c r="BD2065" s="159">
        <f t="shared" si="67"/>
        <v>0</v>
      </c>
    </row>
    <row r="2066" spans="23:56">
      <c r="W2066" s="274"/>
      <c r="Y2066" s="274"/>
      <c r="BC2066" s="159">
        <f t="shared" si="66"/>
        <v>0</v>
      </c>
      <c r="BD2066" s="159">
        <f t="shared" si="67"/>
        <v>0</v>
      </c>
    </row>
    <row r="2067" spans="23:56">
      <c r="W2067" s="274"/>
      <c r="Y2067" s="274"/>
      <c r="BC2067" s="159">
        <f t="shared" si="66"/>
        <v>0</v>
      </c>
      <c r="BD2067" s="159">
        <f t="shared" si="67"/>
        <v>0</v>
      </c>
    </row>
    <row r="2068" spans="23:56">
      <c r="W2068" s="274"/>
      <c r="Y2068" s="274"/>
      <c r="BC2068" s="159">
        <f t="shared" si="66"/>
        <v>0</v>
      </c>
      <c r="BD2068" s="159">
        <f t="shared" si="67"/>
        <v>0</v>
      </c>
    </row>
    <row r="2069" spans="23:56">
      <c r="W2069" s="274"/>
      <c r="Y2069" s="274"/>
      <c r="BC2069" s="159">
        <f t="shared" si="66"/>
        <v>0</v>
      </c>
      <c r="BD2069" s="159">
        <f t="shared" si="67"/>
        <v>0</v>
      </c>
    </row>
    <row r="2070" spans="23:56">
      <c r="W2070" s="274"/>
      <c r="Y2070" s="274"/>
      <c r="BC2070" s="159">
        <f t="shared" si="66"/>
        <v>0</v>
      </c>
      <c r="BD2070" s="159">
        <f t="shared" si="67"/>
        <v>0</v>
      </c>
    </row>
    <row r="2071" spans="23:56">
      <c r="W2071" s="274"/>
      <c r="Y2071" s="274"/>
      <c r="BC2071" s="159">
        <f t="shared" si="66"/>
        <v>0</v>
      </c>
      <c r="BD2071" s="159">
        <f t="shared" si="67"/>
        <v>0</v>
      </c>
    </row>
    <row r="2072" spans="23:56">
      <c r="W2072" s="274"/>
      <c r="Y2072" s="274"/>
      <c r="BC2072" s="159">
        <f t="shared" si="66"/>
        <v>0</v>
      </c>
      <c r="BD2072" s="159">
        <f t="shared" si="67"/>
        <v>0</v>
      </c>
    </row>
    <row r="2073" spans="23:56">
      <c r="W2073" s="274"/>
      <c r="Y2073" s="274"/>
      <c r="BC2073" s="159">
        <f t="shared" ref="BC2073:BC2136" si="68">I2073</f>
        <v>0</v>
      </c>
      <c r="BD2073" s="159">
        <f t="shared" ref="BD2073:BD2136" si="69">AS2073</f>
        <v>0</v>
      </c>
    </row>
    <row r="2074" spans="23:56">
      <c r="W2074" s="274"/>
      <c r="Y2074" s="274"/>
      <c r="BC2074" s="159">
        <f t="shared" si="68"/>
        <v>0</v>
      </c>
      <c r="BD2074" s="159">
        <f t="shared" si="69"/>
        <v>0</v>
      </c>
    </row>
    <row r="2075" spans="23:56">
      <c r="W2075" s="274"/>
      <c r="Y2075" s="274"/>
      <c r="BC2075" s="159">
        <f t="shared" si="68"/>
        <v>0</v>
      </c>
      <c r="BD2075" s="159">
        <f t="shared" si="69"/>
        <v>0</v>
      </c>
    </row>
    <row r="2076" spans="23:56">
      <c r="W2076" s="274"/>
      <c r="Y2076" s="274"/>
      <c r="BC2076" s="159">
        <f t="shared" si="68"/>
        <v>0</v>
      </c>
      <c r="BD2076" s="159">
        <f t="shared" si="69"/>
        <v>0</v>
      </c>
    </row>
    <row r="2077" spans="23:56">
      <c r="W2077" s="274"/>
      <c r="Y2077" s="274"/>
      <c r="BC2077" s="159">
        <f t="shared" si="68"/>
        <v>0</v>
      </c>
      <c r="BD2077" s="159">
        <f t="shared" si="69"/>
        <v>0</v>
      </c>
    </row>
    <row r="2078" spans="23:56">
      <c r="W2078" s="274"/>
      <c r="Y2078" s="274"/>
      <c r="BC2078" s="159">
        <f t="shared" si="68"/>
        <v>0</v>
      </c>
      <c r="BD2078" s="159">
        <f t="shared" si="69"/>
        <v>0</v>
      </c>
    </row>
    <row r="2079" spans="23:56">
      <c r="W2079" s="274"/>
      <c r="Y2079" s="274"/>
      <c r="BC2079" s="159">
        <f t="shared" si="68"/>
        <v>0</v>
      </c>
      <c r="BD2079" s="159">
        <f t="shared" si="69"/>
        <v>0</v>
      </c>
    </row>
    <row r="2080" spans="23:56">
      <c r="W2080" s="274"/>
      <c r="Y2080" s="274"/>
      <c r="BC2080" s="159">
        <f t="shared" si="68"/>
        <v>0</v>
      </c>
      <c r="BD2080" s="159">
        <f t="shared" si="69"/>
        <v>0</v>
      </c>
    </row>
    <row r="2081" spans="23:56">
      <c r="W2081" s="274"/>
      <c r="Y2081" s="274"/>
      <c r="BC2081" s="159">
        <f t="shared" si="68"/>
        <v>0</v>
      </c>
      <c r="BD2081" s="159">
        <f t="shared" si="69"/>
        <v>0</v>
      </c>
    </row>
    <row r="2082" spans="23:56">
      <c r="W2082" s="274"/>
      <c r="Y2082" s="274"/>
      <c r="BC2082" s="159">
        <f t="shared" si="68"/>
        <v>0</v>
      </c>
      <c r="BD2082" s="159">
        <f t="shared" si="69"/>
        <v>0</v>
      </c>
    </row>
    <row r="2083" spans="23:56">
      <c r="W2083" s="274"/>
      <c r="Y2083" s="274"/>
      <c r="BC2083" s="159">
        <f t="shared" si="68"/>
        <v>0</v>
      </c>
      <c r="BD2083" s="159">
        <f t="shared" si="69"/>
        <v>0</v>
      </c>
    </row>
    <row r="2084" spans="23:56">
      <c r="W2084" s="274"/>
      <c r="Y2084" s="274"/>
      <c r="BC2084" s="159">
        <f t="shared" si="68"/>
        <v>0</v>
      </c>
      <c r="BD2084" s="159">
        <f t="shared" si="69"/>
        <v>0</v>
      </c>
    </row>
    <row r="2085" spans="23:56">
      <c r="W2085" s="274"/>
      <c r="Y2085" s="274"/>
      <c r="BC2085" s="159">
        <f t="shared" si="68"/>
        <v>0</v>
      </c>
      <c r="BD2085" s="159">
        <f t="shared" si="69"/>
        <v>0</v>
      </c>
    </row>
    <row r="2086" spans="23:56">
      <c r="W2086" s="274"/>
      <c r="Y2086" s="274"/>
      <c r="BC2086" s="159">
        <f t="shared" si="68"/>
        <v>0</v>
      </c>
      <c r="BD2086" s="159">
        <f t="shared" si="69"/>
        <v>0</v>
      </c>
    </row>
    <row r="2087" spans="23:56">
      <c r="W2087" s="274"/>
      <c r="Y2087" s="274"/>
      <c r="BC2087" s="159">
        <f t="shared" si="68"/>
        <v>0</v>
      </c>
      <c r="BD2087" s="159">
        <f t="shared" si="69"/>
        <v>0</v>
      </c>
    </row>
    <row r="2088" spans="23:56">
      <c r="W2088" s="274"/>
      <c r="Y2088" s="274"/>
      <c r="BC2088" s="159">
        <f t="shared" si="68"/>
        <v>0</v>
      </c>
      <c r="BD2088" s="159">
        <f t="shared" si="69"/>
        <v>0</v>
      </c>
    </row>
    <row r="2089" spans="23:56">
      <c r="W2089" s="274"/>
      <c r="Y2089" s="274"/>
      <c r="BC2089" s="159">
        <f t="shared" si="68"/>
        <v>0</v>
      </c>
      <c r="BD2089" s="159">
        <f t="shared" si="69"/>
        <v>0</v>
      </c>
    </row>
    <row r="2090" spans="23:56">
      <c r="W2090" s="274"/>
      <c r="Y2090" s="274"/>
      <c r="BC2090" s="159">
        <f t="shared" si="68"/>
        <v>0</v>
      </c>
      <c r="BD2090" s="159">
        <f t="shared" si="69"/>
        <v>0</v>
      </c>
    </row>
    <row r="2091" spans="23:56">
      <c r="W2091" s="274"/>
      <c r="Y2091" s="274"/>
      <c r="BC2091" s="159">
        <f t="shared" si="68"/>
        <v>0</v>
      </c>
      <c r="BD2091" s="159">
        <f t="shared" si="69"/>
        <v>0</v>
      </c>
    </row>
    <row r="2092" spans="23:56">
      <c r="W2092" s="274"/>
      <c r="Y2092" s="274"/>
      <c r="BC2092" s="159">
        <f t="shared" si="68"/>
        <v>0</v>
      </c>
      <c r="BD2092" s="159">
        <f t="shared" si="69"/>
        <v>0</v>
      </c>
    </row>
    <row r="2093" spans="23:56">
      <c r="W2093" s="274"/>
      <c r="Y2093" s="274"/>
      <c r="BC2093" s="159">
        <f t="shared" si="68"/>
        <v>0</v>
      </c>
      <c r="BD2093" s="159">
        <f t="shared" si="69"/>
        <v>0</v>
      </c>
    </row>
    <row r="2094" spans="23:56">
      <c r="W2094" s="274"/>
      <c r="Y2094" s="274"/>
      <c r="BC2094" s="159">
        <f t="shared" si="68"/>
        <v>0</v>
      </c>
      <c r="BD2094" s="159">
        <f t="shared" si="69"/>
        <v>0</v>
      </c>
    </row>
    <row r="2095" spans="23:56">
      <c r="W2095" s="274"/>
      <c r="Y2095" s="274"/>
      <c r="BC2095" s="159">
        <f t="shared" si="68"/>
        <v>0</v>
      </c>
      <c r="BD2095" s="159">
        <f t="shared" si="69"/>
        <v>0</v>
      </c>
    </row>
    <row r="2096" spans="23:56">
      <c r="W2096" s="274"/>
      <c r="Y2096" s="274"/>
      <c r="BC2096" s="159">
        <f t="shared" si="68"/>
        <v>0</v>
      </c>
      <c r="BD2096" s="159">
        <f t="shared" si="69"/>
        <v>0</v>
      </c>
    </row>
    <row r="2097" spans="23:56">
      <c r="W2097" s="274"/>
      <c r="Y2097" s="274"/>
      <c r="BC2097" s="159">
        <f t="shared" si="68"/>
        <v>0</v>
      </c>
      <c r="BD2097" s="159">
        <f t="shared" si="69"/>
        <v>0</v>
      </c>
    </row>
    <row r="2098" spans="23:56">
      <c r="W2098" s="274"/>
      <c r="Y2098" s="274"/>
      <c r="BC2098" s="159">
        <f t="shared" si="68"/>
        <v>0</v>
      </c>
      <c r="BD2098" s="159">
        <f t="shared" si="69"/>
        <v>0</v>
      </c>
    </row>
    <row r="2099" spans="23:56">
      <c r="W2099" s="274"/>
      <c r="Y2099" s="274"/>
      <c r="BC2099" s="159">
        <f t="shared" si="68"/>
        <v>0</v>
      </c>
      <c r="BD2099" s="159">
        <f t="shared" si="69"/>
        <v>0</v>
      </c>
    </row>
    <row r="2100" spans="23:56">
      <c r="W2100" s="274"/>
      <c r="Y2100" s="274"/>
      <c r="BC2100" s="159">
        <f t="shared" si="68"/>
        <v>0</v>
      </c>
      <c r="BD2100" s="159">
        <f t="shared" si="69"/>
        <v>0</v>
      </c>
    </row>
    <row r="2101" spans="23:56">
      <c r="W2101" s="274"/>
      <c r="Y2101" s="274"/>
      <c r="BC2101" s="159">
        <f t="shared" si="68"/>
        <v>0</v>
      </c>
      <c r="BD2101" s="159">
        <f t="shared" si="69"/>
        <v>0</v>
      </c>
    </row>
    <row r="2102" spans="23:56">
      <c r="W2102" s="274"/>
      <c r="Y2102" s="274"/>
      <c r="BC2102" s="159">
        <f t="shared" si="68"/>
        <v>0</v>
      </c>
      <c r="BD2102" s="159">
        <f t="shared" si="69"/>
        <v>0</v>
      </c>
    </row>
    <row r="2103" spans="23:56">
      <c r="W2103" s="274"/>
      <c r="Y2103" s="274"/>
      <c r="BC2103" s="159">
        <f t="shared" si="68"/>
        <v>0</v>
      </c>
      <c r="BD2103" s="159">
        <f t="shared" si="69"/>
        <v>0</v>
      </c>
    </row>
    <row r="2104" spans="23:56">
      <c r="W2104" s="274"/>
      <c r="Y2104" s="274"/>
      <c r="BC2104" s="159">
        <f t="shared" si="68"/>
        <v>0</v>
      </c>
      <c r="BD2104" s="159">
        <f t="shared" si="69"/>
        <v>0</v>
      </c>
    </row>
    <row r="2105" spans="23:56">
      <c r="W2105" s="274"/>
      <c r="Y2105" s="274"/>
      <c r="BC2105" s="159">
        <f t="shared" si="68"/>
        <v>0</v>
      </c>
      <c r="BD2105" s="159">
        <f t="shared" si="69"/>
        <v>0</v>
      </c>
    </row>
    <row r="2106" spans="23:56">
      <c r="W2106" s="274"/>
      <c r="Y2106" s="274"/>
      <c r="BC2106" s="159">
        <f t="shared" si="68"/>
        <v>0</v>
      </c>
      <c r="BD2106" s="159">
        <f t="shared" si="69"/>
        <v>0</v>
      </c>
    </row>
    <row r="2107" spans="23:56">
      <c r="W2107" s="274"/>
      <c r="Y2107" s="274"/>
      <c r="BC2107" s="159">
        <f t="shared" si="68"/>
        <v>0</v>
      </c>
      <c r="BD2107" s="159">
        <f t="shared" si="69"/>
        <v>0</v>
      </c>
    </row>
    <row r="2108" spans="23:56">
      <c r="W2108" s="274"/>
      <c r="Y2108" s="274"/>
      <c r="BC2108" s="159">
        <f t="shared" si="68"/>
        <v>0</v>
      </c>
      <c r="BD2108" s="159">
        <f t="shared" si="69"/>
        <v>0</v>
      </c>
    </row>
    <row r="2109" spans="23:56">
      <c r="W2109" s="274"/>
      <c r="Y2109" s="274"/>
      <c r="BC2109" s="159">
        <f t="shared" si="68"/>
        <v>0</v>
      </c>
      <c r="BD2109" s="159">
        <f t="shared" si="69"/>
        <v>0</v>
      </c>
    </row>
    <row r="2110" spans="23:56">
      <c r="W2110" s="274"/>
      <c r="Y2110" s="274"/>
      <c r="BC2110" s="159">
        <f t="shared" si="68"/>
        <v>0</v>
      </c>
      <c r="BD2110" s="159">
        <f t="shared" si="69"/>
        <v>0</v>
      </c>
    </row>
    <row r="2111" spans="23:56">
      <c r="W2111" s="274"/>
      <c r="Y2111" s="274"/>
      <c r="BC2111" s="159">
        <f t="shared" si="68"/>
        <v>0</v>
      </c>
      <c r="BD2111" s="159">
        <f t="shared" si="69"/>
        <v>0</v>
      </c>
    </row>
    <row r="2112" spans="23:56">
      <c r="W2112" s="274"/>
      <c r="Y2112" s="274"/>
      <c r="BC2112" s="159">
        <f t="shared" si="68"/>
        <v>0</v>
      </c>
      <c r="BD2112" s="159">
        <f t="shared" si="69"/>
        <v>0</v>
      </c>
    </row>
    <row r="2113" spans="23:56">
      <c r="W2113" s="274"/>
      <c r="Y2113" s="274"/>
      <c r="BC2113" s="159">
        <f t="shared" si="68"/>
        <v>0</v>
      </c>
      <c r="BD2113" s="159">
        <f t="shared" si="69"/>
        <v>0</v>
      </c>
    </row>
    <row r="2114" spans="23:56">
      <c r="W2114" s="274"/>
      <c r="Y2114" s="274"/>
      <c r="BC2114" s="159">
        <f t="shared" si="68"/>
        <v>0</v>
      </c>
      <c r="BD2114" s="159">
        <f t="shared" si="69"/>
        <v>0</v>
      </c>
    </row>
    <row r="2115" spans="23:56">
      <c r="W2115" s="274"/>
      <c r="Y2115" s="274"/>
      <c r="BC2115" s="159">
        <f t="shared" si="68"/>
        <v>0</v>
      </c>
      <c r="BD2115" s="159">
        <f t="shared" si="69"/>
        <v>0</v>
      </c>
    </row>
    <row r="2116" spans="23:56">
      <c r="W2116" s="274"/>
      <c r="Y2116" s="274"/>
      <c r="BC2116" s="159">
        <f t="shared" si="68"/>
        <v>0</v>
      </c>
      <c r="BD2116" s="159">
        <f t="shared" si="69"/>
        <v>0</v>
      </c>
    </row>
    <row r="2117" spans="23:56">
      <c r="W2117" s="274"/>
      <c r="Y2117" s="274"/>
      <c r="BC2117" s="159">
        <f t="shared" si="68"/>
        <v>0</v>
      </c>
      <c r="BD2117" s="159">
        <f t="shared" si="69"/>
        <v>0</v>
      </c>
    </row>
    <row r="2118" spans="23:56">
      <c r="W2118" s="274"/>
      <c r="Y2118" s="274"/>
      <c r="BC2118" s="159">
        <f t="shared" si="68"/>
        <v>0</v>
      </c>
      <c r="BD2118" s="159">
        <f t="shared" si="69"/>
        <v>0</v>
      </c>
    </row>
    <row r="2119" spans="23:56">
      <c r="W2119" s="274"/>
      <c r="Y2119" s="274"/>
      <c r="BC2119" s="159">
        <f t="shared" si="68"/>
        <v>0</v>
      </c>
      <c r="BD2119" s="159">
        <f t="shared" si="69"/>
        <v>0</v>
      </c>
    </row>
    <row r="2120" spans="23:56">
      <c r="W2120" s="274"/>
      <c r="Y2120" s="274"/>
      <c r="BC2120" s="159">
        <f t="shared" si="68"/>
        <v>0</v>
      </c>
      <c r="BD2120" s="159">
        <f t="shared" si="69"/>
        <v>0</v>
      </c>
    </row>
    <row r="2121" spans="23:56">
      <c r="W2121" s="274"/>
      <c r="Y2121" s="274"/>
      <c r="BC2121" s="159">
        <f t="shared" si="68"/>
        <v>0</v>
      </c>
      <c r="BD2121" s="159">
        <f t="shared" si="69"/>
        <v>0</v>
      </c>
    </row>
    <row r="2122" spans="23:56">
      <c r="W2122" s="274"/>
      <c r="Y2122" s="274"/>
      <c r="BC2122" s="159">
        <f t="shared" si="68"/>
        <v>0</v>
      </c>
      <c r="BD2122" s="159">
        <f t="shared" si="69"/>
        <v>0</v>
      </c>
    </row>
    <row r="2123" spans="23:56">
      <c r="W2123" s="274"/>
      <c r="Y2123" s="274"/>
      <c r="BC2123" s="159">
        <f t="shared" si="68"/>
        <v>0</v>
      </c>
      <c r="BD2123" s="159">
        <f t="shared" si="69"/>
        <v>0</v>
      </c>
    </row>
    <row r="2124" spans="23:56">
      <c r="W2124" s="274"/>
      <c r="Y2124" s="274"/>
      <c r="BC2124" s="159">
        <f t="shared" si="68"/>
        <v>0</v>
      </c>
      <c r="BD2124" s="159">
        <f t="shared" si="69"/>
        <v>0</v>
      </c>
    </row>
    <row r="2125" spans="23:56">
      <c r="W2125" s="274"/>
      <c r="Y2125" s="274"/>
      <c r="BC2125" s="159">
        <f t="shared" si="68"/>
        <v>0</v>
      </c>
      <c r="BD2125" s="159">
        <f t="shared" si="69"/>
        <v>0</v>
      </c>
    </row>
    <row r="2126" spans="23:56">
      <c r="W2126" s="274"/>
      <c r="Y2126" s="274"/>
      <c r="BC2126" s="159">
        <f t="shared" si="68"/>
        <v>0</v>
      </c>
      <c r="BD2126" s="159">
        <f t="shared" si="69"/>
        <v>0</v>
      </c>
    </row>
    <row r="2127" spans="23:56">
      <c r="W2127" s="274"/>
      <c r="Y2127" s="274"/>
      <c r="BC2127" s="159">
        <f t="shared" si="68"/>
        <v>0</v>
      </c>
      <c r="BD2127" s="159">
        <f t="shared" si="69"/>
        <v>0</v>
      </c>
    </row>
    <row r="2128" spans="23:56">
      <c r="W2128" s="274"/>
      <c r="Y2128" s="274"/>
      <c r="BC2128" s="159">
        <f t="shared" si="68"/>
        <v>0</v>
      </c>
      <c r="BD2128" s="159">
        <f t="shared" si="69"/>
        <v>0</v>
      </c>
    </row>
    <row r="2129" spans="23:56">
      <c r="W2129" s="274"/>
      <c r="Y2129" s="274"/>
      <c r="BC2129" s="159">
        <f t="shared" si="68"/>
        <v>0</v>
      </c>
      <c r="BD2129" s="159">
        <f t="shared" si="69"/>
        <v>0</v>
      </c>
    </row>
    <row r="2130" spans="23:56">
      <c r="W2130" s="274"/>
      <c r="Y2130" s="274"/>
      <c r="BC2130" s="159">
        <f t="shared" si="68"/>
        <v>0</v>
      </c>
      <c r="BD2130" s="159">
        <f t="shared" si="69"/>
        <v>0</v>
      </c>
    </row>
    <row r="2131" spans="23:56">
      <c r="W2131" s="274"/>
      <c r="Y2131" s="274"/>
      <c r="BC2131" s="159">
        <f t="shared" si="68"/>
        <v>0</v>
      </c>
      <c r="BD2131" s="159">
        <f t="shared" si="69"/>
        <v>0</v>
      </c>
    </row>
    <row r="2132" spans="23:56">
      <c r="W2132" s="274"/>
      <c r="Y2132" s="274"/>
      <c r="BC2132" s="159">
        <f t="shared" si="68"/>
        <v>0</v>
      </c>
      <c r="BD2132" s="159">
        <f t="shared" si="69"/>
        <v>0</v>
      </c>
    </row>
    <row r="2133" spans="23:56">
      <c r="W2133" s="274"/>
      <c r="Y2133" s="274"/>
      <c r="BC2133" s="159">
        <f t="shared" si="68"/>
        <v>0</v>
      </c>
      <c r="BD2133" s="159">
        <f t="shared" si="69"/>
        <v>0</v>
      </c>
    </row>
    <row r="2134" spans="23:56">
      <c r="W2134" s="274"/>
      <c r="Y2134" s="274"/>
      <c r="BC2134" s="159">
        <f t="shared" si="68"/>
        <v>0</v>
      </c>
      <c r="BD2134" s="159">
        <f t="shared" si="69"/>
        <v>0</v>
      </c>
    </row>
    <row r="2135" spans="23:56">
      <c r="W2135" s="274"/>
      <c r="Y2135" s="274"/>
      <c r="BC2135" s="159">
        <f t="shared" si="68"/>
        <v>0</v>
      </c>
      <c r="BD2135" s="159">
        <f t="shared" si="69"/>
        <v>0</v>
      </c>
    </row>
    <row r="2136" spans="23:56">
      <c r="W2136" s="274"/>
      <c r="Y2136" s="274"/>
      <c r="BC2136" s="159">
        <f t="shared" si="68"/>
        <v>0</v>
      </c>
      <c r="BD2136" s="159">
        <f t="shared" si="69"/>
        <v>0</v>
      </c>
    </row>
    <row r="2137" spans="23:56">
      <c r="W2137" s="274"/>
      <c r="Y2137" s="274"/>
      <c r="BC2137" s="159">
        <f t="shared" ref="BC2137:BC2200" si="70">I2137</f>
        <v>0</v>
      </c>
      <c r="BD2137" s="159">
        <f t="shared" ref="BD2137:BD2200" si="71">AS2137</f>
        <v>0</v>
      </c>
    </row>
    <row r="2138" spans="23:56">
      <c r="W2138" s="274"/>
      <c r="Y2138" s="274"/>
      <c r="BC2138" s="159">
        <f t="shared" si="70"/>
        <v>0</v>
      </c>
      <c r="BD2138" s="159">
        <f t="shared" si="71"/>
        <v>0</v>
      </c>
    </row>
    <row r="2139" spans="23:56">
      <c r="W2139" s="274"/>
      <c r="Y2139" s="274"/>
      <c r="BC2139" s="159">
        <f t="shared" si="70"/>
        <v>0</v>
      </c>
      <c r="BD2139" s="159">
        <f t="shared" si="71"/>
        <v>0</v>
      </c>
    </row>
    <row r="2140" spans="23:56">
      <c r="W2140" s="274"/>
      <c r="Y2140" s="274"/>
      <c r="BC2140" s="159">
        <f t="shared" si="70"/>
        <v>0</v>
      </c>
      <c r="BD2140" s="159">
        <f t="shared" si="71"/>
        <v>0</v>
      </c>
    </row>
    <row r="2141" spans="23:56">
      <c r="W2141" s="274"/>
      <c r="Y2141" s="274"/>
      <c r="BC2141" s="159">
        <f t="shared" si="70"/>
        <v>0</v>
      </c>
      <c r="BD2141" s="159">
        <f t="shared" si="71"/>
        <v>0</v>
      </c>
    </row>
    <row r="2142" spans="23:56">
      <c r="W2142" s="274"/>
      <c r="Y2142" s="274"/>
      <c r="BC2142" s="159">
        <f t="shared" si="70"/>
        <v>0</v>
      </c>
      <c r="BD2142" s="159">
        <f t="shared" si="71"/>
        <v>0</v>
      </c>
    </row>
    <row r="2143" spans="23:56">
      <c r="W2143" s="274"/>
      <c r="Y2143" s="274"/>
      <c r="BC2143" s="159">
        <f t="shared" si="70"/>
        <v>0</v>
      </c>
      <c r="BD2143" s="159">
        <f t="shared" si="71"/>
        <v>0</v>
      </c>
    </row>
    <row r="2144" spans="23:56">
      <c r="W2144" s="274"/>
      <c r="Y2144" s="274"/>
      <c r="BC2144" s="159">
        <f t="shared" si="70"/>
        <v>0</v>
      </c>
      <c r="BD2144" s="159">
        <f t="shared" si="71"/>
        <v>0</v>
      </c>
    </row>
    <row r="2145" spans="23:56">
      <c r="W2145" s="274"/>
      <c r="Y2145" s="274"/>
      <c r="BC2145" s="159">
        <f t="shared" si="70"/>
        <v>0</v>
      </c>
      <c r="BD2145" s="159">
        <f t="shared" si="71"/>
        <v>0</v>
      </c>
    </row>
    <row r="2146" spans="23:56">
      <c r="W2146" s="274"/>
      <c r="Y2146" s="274"/>
      <c r="BC2146" s="159">
        <f t="shared" si="70"/>
        <v>0</v>
      </c>
      <c r="BD2146" s="159">
        <f t="shared" si="71"/>
        <v>0</v>
      </c>
    </row>
    <row r="2147" spans="23:56">
      <c r="W2147" s="274"/>
      <c r="Y2147" s="274"/>
      <c r="BC2147" s="159">
        <f t="shared" si="70"/>
        <v>0</v>
      </c>
      <c r="BD2147" s="159">
        <f t="shared" si="71"/>
        <v>0</v>
      </c>
    </row>
    <row r="2148" spans="23:56">
      <c r="W2148" s="274"/>
      <c r="Y2148" s="274"/>
      <c r="BC2148" s="159">
        <f t="shared" si="70"/>
        <v>0</v>
      </c>
      <c r="BD2148" s="159">
        <f t="shared" si="71"/>
        <v>0</v>
      </c>
    </row>
    <row r="2149" spans="23:56">
      <c r="W2149" s="274"/>
      <c r="Y2149" s="274"/>
      <c r="BC2149" s="159">
        <f t="shared" si="70"/>
        <v>0</v>
      </c>
      <c r="BD2149" s="159">
        <f t="shared" si="71"/>
        <v>0</v>
      </c>
    </row>
    <row r="2150" spans="23:56">
      <c r="W2150" s="274"/>
      <c r="Y2150" s="274"/>
      <c r="BC2150" s="159">
        <f t="shared" si="70"/>
        <v>0</v>
      </c>
      <c r="BD2150" s="159">
        <f t="shared" si="71"/>
        <v>0</v>
      </c>
    </row>
    <row r="2151" spans="23:56">
      <c r="W2151" s="274"/>
      <c r="Y2151" s="274"/>
      <c r="BC2151" s="159">
        <f t="shared" si="70"/>
        <v>0</v>
      </c>
      <c r="BD2151" s="159">
        <f t="shared" si="71"/>
        <v>0</v>
      </c>
    </row>
    <row r="2152" spans="23:56">
      <c r="W2152" s="274"/>
      <c r="Y2152" s="274"/>
      <c r="BC2152" s="159">
        <f t="shared" si="70"/>
        <v>0</v>
      </c>
      <c r="BD2152" s="159">
        <f t="shared" si="71"/>
        <v>0</v>
      </c>
    </row>
    <row r="2153" spans="23:56">
      <c r="W2153" s="274"/>
      <c r="Y2153" s="274"/>
      <c r="BC2153" s="159">
        <f t="shared" si="70"/>
        <v>0</v>
      </c>
      <c r="BD2153" s="159">
        <f t="shared" si="71"/>
        <v>0</v>
      </c>
    </row>
    <row r="2154" spans="23:56">
      <c r="W2154" s="274"/>
      <c r="Y2154" s="274"/>
      <c r="BC2154" s="159">
        <f t="shared" si="70"/>
        <v>0</v>
      </c>
      <c r="BD2154" s="159">
        <f t="shared" si="71"/>
        <v>0</v>
      </c>
    </row>
    <row r="2155" spans="23:56">
      <c r="W2155" s="274"/>
      <c r="Y2155" s="274"/>
      <c r="BC2155" s="159">
        <f t="shared" si="70"/>
        <v>0</v>
      </c>
      <c r="BD2155" s="159">
        <f t="shared" si="71"/>
        <v>0</v>
      </c>
    </row>
    <row r="2156" spans="23:56">
      <c r="W2156" s="274"/>
      <c r="Y2156" s="274"/>
      <c r="BC2156" s="159">
        <f t="shared" si="70"/>
        <v>0</v>
      </c>
      <c r="BD2156" s="159">
        <f t="shared" si="71"/>
        <v>0</v>
      </c>
    </row>
    <row r="2157" spans="23:56">
      <c r="W2157" s="274"/>
      <c r="Y2157" s="274"/>
      <c r="BC2157" s="159">
        <f t="shared" si="70"/>
        <v>0</v>
      </c>
      <c r="BD2157" s="159">
        <f t="shared" si="71"/>
        <v>0</v>
      </c>
    </row>
    <row r="2158" spans="23:56">
      <c r="W2158" s="274"/>
      <c r="Y2158" s="274"/>
      <c r="BC2158" s="159">
        <f t="shared" si="70"/>
        <v>0</v>
      </c>
      <c r="BD2158" s="159">
        <f t="shared" si="71"/>
        <v>0</v>
      </c>
    </row>
    <row r="2159" spans="23:56">
      <c r="W2159" s="274"/>
      <c r="Y2159" s="274"/>
      <c r="BC2159" s="159">
        <f t="shared" si="70"/>
        <v>0</v>
      </c>
      <c r="BD2159" s="159">
        <f t="shared" si="71"/>
        <v>0</v>
      </c>
    </row>
    <row r="2160" spans="23:56">
      <c r="W2160" s="274"/>
      <c r="Y2160" s="274"/>
      <c r="BC2160" s="159">
        <f t="shared" si="70"/>
        <v>0</v>
      </c>
      <c r="BD2160" s="159">
        <f t="shared" si="71"/>
        <v>0</v>
      </c>
    </row>
    <row r="2161" spans="23:56">
      <c r="W2161" s="274"/>
      <c r="Y2161" s="274"/>
      <c r="BC2161" s="159">
        <f t="shared" si="70"/>
        <v>0</v>
      </c>
      <c r="BD2161" s="159">
        <f t="shared" si="71"/>
        <v>0</v>
      </c>
    </row>
    <row r="2162" spans="23:56">
      <c r="W2162" s="274"/>
      <c r="Y2162" s="274"/>
      <c r="BC2162" s="159">
        <f t="shared" si="70"/>
        <v>0</v>
      </c>
      <c r="BD2162" s="159">
        <f t="shared" si="71"/>
        <v>0</v>
      </c>
    </row>
    <row r="2163" spans="23:56">
      <c r="W2163" s="274"/>
      <c r="Y2163" s="274"/>
      <c r="BC2163" s="159">
        <f t="shared" si="70"/>
        <v>0</v>
      </c>
      <c r="BD2163" s="159">
        <f t="shared" si="71"/>
        <v>0</v>
      </c>
    </row>
    <row r="2164" spans="23:56">
      <c r="W2164" s="274"/>
      <c r="Y2164" s="274"/>
      <c r="BC2164" s="159">
        <f t="shared" si="70"/>
        <v>0</v>
      </c>
      <c r="BD2164" s="159">
        <f t="shared" si="71"/>
        <v>0</v>
      </c>
    </row>
    <row r="2165" spans="23:56">
      <c r="W2165" s="274"/>
      <c r="Y2165" s="274"/>
      <c r="BC2165" s="159">
        <f t="shared" si="70"/>
        <v>0</v>
      </c>
      <c r="BD2165" s="159">
        <f t="shared" si="71"/>
        <v>0</v>
      </c>
    </row>
    <row r="2166" spans="23:56">
      <c r="W2166" s="274"/>
      <c r="Y2166" s="274"/>
      <c r="BC2166" s="159">
        <f t="shared" si="70"/>
        <v>0</v>
      </c>
      <c r="BD2166" s="159">
        <f t="shared" si="71"/>
        <v>0</v>
      </c>
    </row>
    <row r="2167" spans="23:56">
      <c r="W2167" s="274"/>
      <c r="Y2167" s="274"/>
      <c r="BC2167" s="159">
        <f t="shared" si="70"/>
        <v>0</v>
      </c>
      <c r="BD2167" s="159">
        <f t="shared" si="71"/>
        <v>0</v>
      </c>
    </row>
    <row r="2168" spans="23:56">
      <c r="W2168" s="274"/>
      <c r="Y2168" s="274"/>
      <c r="BC2168" s="159">
        <f t="shared" si="70"/>
        <v>0</v>
      </c>
      <c r="BD2168" s="159">
        <f t="shared" si="71"/>
        <v>0</v>
      </c>
    </row>
    <row r="2169" spans="23:56">
      <c r="W2169" s="274"/>
      <c r="Y2169" s="274"/>
      <c r="BC2169" s="159">
        <f t="shared" si="70"/>
        <v>0</v>
      </c>
      <c r="BD2169" s="159">
        <f t="shared" si="71"/>
        <v>0</v>
      </c>
    </row>
    <row r="2170" spans="23:56">
      <c r="W2170" s="274"/>
      <c r="Y2170" s="274"/>
      <c r="BC2170" s="159">
        <f t="shared" si="70"/>
        <v>0</v>
      </c>
      <c r="BD2170" s="159">
        <f t="shared" si="71"/>
        <v>0</v>
      </c>
    </row>
    <row r="2171" spans="23:56">
      <c r="W2171" s="274"/>
      <c r="Y2171" s="274"/>
      <c r="BC2171" s="159">
        <f t="shared" si="70"/>
        <v>0</v>
      </c>
      <c r="BD2171" s="159">
        <f t="shared" si="71"/>
        <v>0</v>
      </c>
    </row>
    <row r="2172" spans="23:56">
      <c r="W2172" s="274"/>
      <c r="Y2172" s="274"/>
      <c r="BC2172" s="159">
        <f t="shared" si="70"/>
        <v>0</v>
      </c>
      <c r="BD2172" s="159">
        <f t="shared" si="71"/>
        <v>0</v>
      </c>
    </row>
    <row r="2173" spans="23:56">
      <c r="W2173" s="274"/>
      <c r="Y2173" s="274"/>
      <c r="BC2173" s="159">
        <f t="shared" si="70"/>
        <v>0</v>
      </c>
      <c r="BD2173" s="159">
        <f t="shared" si="71"/>
        <v>0</v>
      </c>
    </row>
    <row r="2174" spans="23:56">
      <c r="W2174" s="274"/>
      <c r="Y2174" s="274"/>
      <c r="BC2174" s="159">
        <f t="shared" si="70"/>
        <v>0</v>
      </c>
      <c r="BD2174" s="159">
        <f t="shared" si="71"/>
        <v>0</v>
      </c>
    </row>
    <row r="2175" spans="23:56">
      <c r="W2175" s="274"/>
      <c r="Y2175" s="274"/>
      <c r="BC2175" s="159">
        <f t="shared" si="70"/>
        <v>0</v>
      </c>
      <c r="BD2175" s="159">
        <f t="shared" si="71"/>
        <v>0</v>
      </c>
    </row>
    <row r="2176" spans="23:56">
      <c r="W2176" s="274"/>
      <c r="Y2176" s="274"/>
      <c r="BC2176" s="159">
        <f t="shared" si="70"/>
        <v>0</v>
      </c>
      <c r="BD2176" s="159">
        <f t="shared" si="71"/>
        <v>0</v>
      </c>
    </row>
    <row r="2177" spans="23:56">
      <c r="W2177" s="274"/>
      <c r="Y2177" s="274"/>
      <c r="BC2177" s="159">
        <f t="shared" si="70"/>
        <v>0</v>
      </c>
      <c r="BD2177" s="159">
        <f t="shared" si="71"/>
        <v>0</v>
      </c>
    </row>
    <row r="2178" spans="23:56">
      <c r="W2178" s="274"/>
      <c r="Y2178" s="274"/>
      <c r="BC2178" s="159">
        <f t="shared" si="70"/>
        <v>0</v>
      </c>
      <c r="BD2178" s="159">
        <f t="shared" si="71"/>
        <v>0</v>
      </c>
    </row>
    <row r="2179" spans="23:56">
      <c r="W2179" s="274"/>
      <c r="Y2179" s="274"/>
      <c r="BC2179" s="159">
        <f t="shared" si="70"/>
        <v>0</v>
      </c>
      <c r="BD2179" s="159">
        <f t="shared" si="71"/>
        <v>0</v>
      </c>
    </row>
    <row r="2180" spans="23:56">
      <c r="W2180" s="274"/>
      <c r="Y2180" s="274"/>
      <c r="BC2180" s="159">
        <f t="shared" si="70"/>
        <v>0</v>
      </c>
      <c r="BD2180" s="159">
        <f t="shared" si="71"/>
        <v>0</v>
      </c>
    </row>
    <row r="2181" spans="23:56">
      <c r="W2181" s="274"/>
      <c r="Y2181" s="274"/>
      <c r="BC2181" s="159">
        <f t="shared" si="70"/>
        <v>0</v>
      </c>
      <c r="BD2181" s="159">
        <f t="shared" si="71"/>
        <v>0</v>
      </c>
    </row>
    <row r="2182" spans="23:56">
      <c r="W2182" s="274"/>
      <c r="Y2182" s="274"/>
      <c r="BC2182" s="159">
        <f t="shared" si="70"/>
        <v>0</v>
      </c>
      <c r="BD2182" s="159">
        <f t="shared" si="71"/>
        <v>0</v>
      </c>
    </row>
    <row r="2183" spans="23:56">
      <c r="W2183" s="274"/>
      <c r="Y2183" s="274"/>
      <c r="BC2183" s="159">
        <f t="shared" si="70"/>
        <v>0</v>
      </c>
      <c r="BD2183" s="159">
        <f t="shared" si="71"/>
        <v>0</v>
      </c>
    </row>
    <row r="2184" spans="23:56">
      <c r="W2184" s="274"/>
      <c r="Y2184" s="274"/>
      <c r="BC2184" s="159">
        <f t="shared" si="70"/>
        <v>0</v>
      </c>
      <c r="BD2184" s="159">
        <f t="shared" si="71"/>
        <v>0</v>
      </c>
    </row>
    <row r="2185" spans="23:56">
      <c r="W2185" s="274"/>
      <c r="Y2185" s="274"/>
      <c r="BC2185" s="159">
        <f t="shared" si="70"/>
        <v>0</v>
      </c>
      <c r="BD2185" s="159">
        <f t="shared" si="71"/>
        <v>0</v>
      </c>
    </row>
    <row r="2186" spans="23:56">
      <c r="W2186" s="274"/>
      <c r="Y2186" s="274"/>
      <c r="BC2186" s="159">
        <f t="shared" si="70"/>
        <v>0</v>
      </c>
      <c r="BD2186" s="159">
        <f t="shared" si="71"/>
        <v>0</v>
      </c>
    </row>
    <row r="2187" spans="23:56">
      <c r="W2187" s="274"/>
      <c r="Y2187" s="274"/>
      <c r="BC2187" s="159">
        <f t="shared" si="70"/>
        <v>0</v>
      </c>
      <c r="BD2187" s="159">
        <f t="shared" si="71"/>
        <v>0</v>
      </c>
    </row>
    <row r="2188" spans="23:56">
      <c r="W2188" s="274"/>
      <c r="Y2188" s="274"/>
      <c r="BC2188" s="159">
        <f t="shared" si="70"/>
        <v>0</v>
      </c>
      <c r="BD2188" s="159">
        <f t="shared" si="71"/>
        <v>0</v>
      </c>
    </row>
    <row r="2189" spans="23:56">
      <c r="W2189" s="274"/>
      <c r="Y2189" s="274"/>
      <c r="BC2189" s="159">
        <f t="shared" si="70"/>
        <v>0</v>
      </c>
      <c r="BD2189" s="159">
        <f t="shared" si="71"/>
        <v>0</v>
      </c>
    </row>
    <row r="2190" spans="23:56">
      <c r="W2190" s="274"/>
      <c r="Y2190" s="274"/>
      <c r="BC2190" s="159">
        <f t="shared" si="70"/>
        <v>0</v>
      </c>
      <c r="BD2190" s="159">
        <f t="shared" si="71"/>
        <v>0</v>
      </c>
    </row>
    <row r="2191" spans="23:56">
      <c r="W2191" s="274"/>
      <c r="Y2191" s="274"/>
      <c r="BC2191" s="159">
        <f t="shared" si="70"/>
        <v>0</v>
      </c>
      <c r="BD2191" s="159">
        <f t="shared" si="71"/>
        <v>0</v>
      </c>
    </row>
    <row r="2192" spans="23:56">
      <c r="W2192" s="274"/>
      <c r="Y2192" s="274"/>
      <c r="BC2192" s="159">
        <f t="shared" si="70"/>
        <v>0</v>
      </c>
      <c r="BD2192" s="159">
        <f t="shared" si="71"/>
        <v>0</v>
      </c>
    </row>
    <row r="2193" spans="23:56">
      <c r="W2193" s="274"/>
      <c r="Y2193" s="274"/>
      <c r="BC2193" s="159">
        <f t="shared" si="70"/>
        <v>0</v>
      </c>
      <c r="BD2193" s="159">
        <f t="shared" si="71"/>
        <v>0</v>
      </c>
    </row>
    <row r="2194" spans="23:56">
      <c r="W2194" s="274"/>
      <c r="Y2194" s="274"/>
      <c r="BC2194" s="159">
        <f t="shared" si="70"/>
        <v>0</v>
      </c>
      <c r="BD2194" s="159">
        <f t="shared" si="71"/>
        <v>0</v>
      </c>
    </row>
    <row r="2195" spans="23:56">
      <c r="W2195" s="274"/>
      <c r="Y2195" s="274"/>
      <c r="BC2195" s="159">
        <f t="shared" si="70"/>
        <v>0</v>
      </c>
      <c r="BD2195" s="159">
        <f t="shared" si="71"/>
        <v>0</v>
      </c>
    </row>
    <row r="2196" spans="23:56">
      <c r="W2196" s="274"/>
      <c r="Y2196" s="274"/>
      <c r="BC2196" s="159">
        <f t="shared" si="70"/>
        <v>0</v>
      </c>
      <c r="BD2196" s="159">
        <f t="shared" si="71"/>
        <v>0</v>
      </c>
    </row>
    <row r="2197" spans="23:56">
      <c r="W2197" s="274"/>
      <c r="Y2197" s="274"/>
      <c r="BC2197" s="159">
        <f t="shared" si="70"/>
        <v>0</v>
      </c>
      <c r="BD2197" s="159">
        <f t="shared" si="71"/>
        <v>0</v>
      </c>
    </row>
    <row r="2198" spans="23:56">
      <c r="W2198" s="274"/>
      <c r="Y2198" s="274"/>
      <c r="BC2198" s="159">
        <f t="shared" si="70"/>
        <v>0</v>
      </c>
      <c r="BD2198" s="159">
        <f t="shared" si="71"/>
        <v>0</v>
      </c>
    </row>
    <row r="2199" spans="23:56">
      <c r="W2199" s="274"/>
      <c r="Y2199" s="274"/>
      <c r="BC2199" s="159">
        <f t="shared" si="70"/>
        <v>0</v>
      </c>
      <c r="BD2199" s="159">
        <f t="shared" si="71"/>
        <v>0</v>
      </c>
    </row>
    <row r="2200" spans="23:56">
      <c r="W2200" s="274"/>
      <c r="Y2200" s="274"/>
      <c r="BC2200" s="159">
        <f t="shared" si="70"/>
        <v>0</v>
      </c>
      <c r="BD2200" s="159">
        <f t="shared" si="71"/>
        <v>0</v>
      </c>
    </row>
    <row r="2201" spans="23:56">
      <c r="W2201" s="274"/>
      <c r="Y2201" s="274"/>
      <c r="BC2201" s="159">
        <f t="shared" ref="BC2201:BC2264" si="72">I2201</f>
        <v>0</v>
      </c>
      <c r="BD2201" s="159">
        <f t="shared" ref="BD2201:BD2264" si="73">AS2201</f>
        <v>0</v>
      </c>
    </row>
    <row r="2202" spans="23:56">
      <c r="W2202" s="274"/>
      <c r="Y2202" s="274"/>
      <c r="BC2202" s="159">
        <f t="shared" si="72"/>
        <v>0</v>
      </c>
      <c r="BD2202" s="159">
        <f t="shared" si="73"/>
        <v>0</v>
      </c>
    </row>
    <row r="2203" spans="23:56">
      <c r="W2203" s="274"/>
      <c r="Y2203" s="274"/>
      <c r="BC2203" s="159">
        <f t="shared" si="72"/>
        <v>0</v>
      </c>
      <c r="BD2203" s="159">
        <f t="shared" si="73"/>
        <v>0</v>
      </c>
    </row>
    <row r="2204" spans="23:56">
      <c r="W2204" s="274"/>
      <c r="Y2204" s="274"/>
      <c r="BC2204" s="159">
        <f t="shared" si="72"/>
        <v>0</v>
      </c>
      <c r="BD2204" s="159">
        <f t="shared" si="73"/>
        <v>0</v>
      </c>
    </row>
    <row r="2205" spans="23:56">
      <c r="W2205" s="274"/>
      <c r="Y2205" s="274"/>
      <c r="BC2205" s="159">
        <f t="shared" si="72"/>
        <v>0</v>
      </c>
      <c r="BD2205" s="159">
        <f t="shared" si="73"/>
        <v>0</v>
      </c>
    </row>
    <row r="2206" spans="23:56">
      <c r="W2206" s="274"/>
      <c r="Y2206" s="274"/>
      <c r="BC2206" s="159">
        <f t="shared" si="72"/>
        <v>0</v>
      </c>
      <c r="BD2206" s="159">
        <f t="shared" si="73"/>
        <v>0</v>
      </c>
    </row>
    <row r="2207" spans="23:56">
      <c r="W2207" s="274"/>
      <c r="Y2207" s="274"/>
      <c r="BC2207" s="159">
        <f t="shared" si="72"/>
        <v>0</v>
      </c>
      <c r="BD2207" s="159">
        <f t="shared" si="73"/>
        <v>0</v>
      </c>
    </row>
    <row r="2208" spans="23:56">
      <c r="W2208" s="274"/>
      <c r="Y2208" s="274"/>
      <c r="BC2208" s="159">
        <f t="shared" si="72"/>
        <v>0</v>
      </c>
      <c r="BD2208" s="159">
        <f t="shared" si="73"/>
        <v>0</v>
      </c>
    </row>
    <row r="2209" spans="23:56">
      <c r="W2209" s="274"/>
      <c r="Y2209" s="274"/>
      <c r="BC2209" s="159">
        <f t="shared" si="72"/>
        <v>0</v>
      </c>
      <c r="BD2209" s="159">
        <f t="shared" si="73"/>
        <v>0</v>
      </c>
    </row>
    <row r="2210" spans="23:56">
      <c r="W2210" s="274"/>
      <c r="Y2210" s="274"/>
      <c r="BC2210" s="159">
        <f t="shared" si="72"/>
        <v>0</v>
      </c>
      <c r="BD2210" s="159">
        <f t="shared" si="73"/>
        <v>0</v>
      </c>
    </row>
    <row r="2211" spans="23:56">
      <c r="W2211" s="274"/>
      <c r="Y2211" s="274"/>
      <c r="BC2211" s="159">
        <f t="shared" si="72"/>
        <v>0</v>
      </c>
      <c r="BD2211" s="159">
        <f t="shared" si="73"/>
        <v>0</v>
      </c>
    </row>
    <row r="2212" spans="23:56">
      <c r="W2212" s="274"/>
      <c r="Y2212" s="274"/>
      <c r="BC2212" s="159">
        <f t="shared" si="72"/>
        <v>0</v>
      </c>
      <c r="BD2212" s="159">
        <f t="shared" si="73"/>
        <v>0</v>
      </c>
    </row>
    <row r="2213" spans="23:56">
      <c r="W2213" s="274"/>
      <c r="Y2213" s="274"/>
      <c r="BC2213" s="159">
        <f t="shared" si="72"/>
        <v>0</v>
      </c>
      <c r="BD2213" s="159">
        <f t="shared" si="73"/>
        <v>0</v>
      </c>
    </row>
    <row r="2214" spans="23:56">
      <c r="W2214" s="274"/>
      <c r="Y2214" s="274"/>
      <c r="BC2214" s="159">
        <f t="shared" si="72"/>
        <v>0</v>
      </c>
      <c r="BD2214" s="159">
        <f t="shared" si="73"/>
        <v>0</v>
      </c>
    </row>
    <row r="2215" spans="23:56">
      <c r="W2215" s="274"/>
      <c r="Y2215" s="274"/>
      <c r="BC2215" s="159">
        <f t="shared" si="72"/>
        <v>0</v>
      </c>
      <c r="BD2215" s="159">
        <f t="shared" si="73"/>
        <v>0</v>
      </c>
    </row>
    <row r="2216" spans="23:56">
      <c r="W2216" s="274"/>
      <c r="Y2216" s="274"/>
      <c r="BC2216" s="159">
        <f t="shared" si="72"/>
        <v>0</v>
      </c>
      <c r="BD2216" s="159">
        <f t="shared" si="73"/>
        <v>0</v>
      </c>
    </row>
    <row r="2217" spans="23:56">
      <c r="W2217" s="274"/>
      <c r="Y2217" s="274"/>
      <c r="BC2217" s="159">
        <f t="shared" si="72"/>
        <v>0</v>
      </c>
      <c r="BD2217" s="159">
        <f t="shared" si="73"/>
        <v>0</v>
      </c>
    </row>
    <row r="2218" spans="23:56">
      <c r="W2218" s="274"/>
      <c r="Y2218" s="274"/>
      <c r="BC2218" s="159">
        <f t="shared" si="72"/>
        <v>0</v>
      </c>
      <c r="BD2218" s="159">
        <f t="shared" si="73"/>
        <v>0</v>
      </c>
    </row>
    <row r="2219" spans="23:56">
      <c r="W2219" s="274"/>
      <c r="Y2219" s="274"/>
      <c r="BC2219" s="159">
        <f t="shared" si="72"/>
        <v>0</v>
      </c>
      <c r="BD2219" s="159">
        <f t="shared" si="73"/>
        <v>0</v>
      </c>
    </row>
    <row r="2220" spans="23:56">
      <c r="W2220" s="274"/>
      <c r="Y2220" s="274"/>
      <c r="BC2220" s="159">
        <f t="shared" si="72"/>
        <v>0</v>
      </c>
      <c r="BD2220" s="159">
        <f t="shared" si="73"/>
        <v>0</v>
      </c>
    </row>
    <row r="2221" spans="23:56">
      <c r="W2221" s="274"/>
      <c r="Y2221" s="274"/>
      <c r="BC2221" s="159">
        <f t="shared" si="72"/>
        <v>0</v>
      </c>
      <c r="BD2221" s="159">
        <f t="shared" si="73"/>
        <v>0</v>
      </c>
    </row>
    <row r="2222" spans="23:56">
      <c r="W2222" s="274"/>
      <c r="Y2222" s="274"/>
      <c r="BC2222" s="159">
        <f t="shared" si="72"/>
        <v>0</v>
      </c>
      <c r="BD2222" s="159">
        <f t="shared" si="73"/>
        <v>0</v>
      </c>
    </row>
    <row r="2223" spans="23:56">
      <c r="W2223" s="274"/>
      <c r="Y2223" s="274"/>
      <c r="BC2223" s="159">
        <f t="shared" si="72"/>
        <v>0</v>
      </c>
      <c r="BD2223" s="159">
        <f t="shared" si="73"/>
        <v>0</v>
      </c>
    </row>
    <row r="2224" spans="23:56">
      <c r="W2224" s="274"/>
      <c r="Y2224" s="274"/>
      <c r="BC2224" s="159">
        <f t="shared" si="72"/>
        <v>0</v>
      </c>
      <c r="BD2224" s="159">
        <f t="shared" si="73"/>
        <v>0</v>
      </c>
    </row>
    <row r="2225" spans="23:56">
      <c r="W2225" s="274"/>
      <c r="Y2225" s="274"/>
      <c r="BC2225" s="159">
        <f t="shared" si="72"/>
        <v>0</v>
      </c>
      <c r="BD2225" s="159">
        <f t="shared" si="73"/>
        <v>0</v>
      </c>
    </row>
    <row r="2226" spans="23:56">
      <c r="W2226" s="274"/>
      <c r="Y2226" s="274"/>
      <c r="BC2226" s="159">
        <f t="shared" si="72"/>
        <v>0</v>
      </c>
      <c r="BD2226" s="159">
        <f t="shared" si="73"/>
        <v>0</v>
      </c>
    </row>
    <row r="2227" spans="23:56">
      <c r="W2227" s="274"/>
      <c r="Y2227" s="274"/>
      <c r="BC2227" s="159">
        <f t="shared" si="72"/>
        <v>0</v>
      </c>
      <c r="BD2227" s="159">
        <f t="shared" si="73"/>
        <v>0</v>
      </c>
    </row>
    <row r="2228" spans="23:56">
      <c r="W2228" s="274"/>
      <c r="Y2228" s="274"/>
      <c r="BC2228" s="159">
        <f t="shared" si="72"/>
        <v>0</v>
      </c>
      <c r="BD2228" s="159">
        <f t="shared" si="73"/>
        <v>0</v>
      </c>
    </row>
    <row r="2229" spans="23:56">
      <c r="W2229" s="274"/>
      <c r="Y2229" s="274"/>
      <c r="BC2229" s="159">
        <f t="shared" si="72"/>
        <v>0</v>
      </c>
      <c r="BD2229" s="159">
        <f t="shared" si="73"/>
        <v>0</v>
      </c>
    </row>
    <row r="2230" spans="23:56">
      <c r="W2230" s="274"/>
      <c r="Y2230" s="274"/>
      <c r="BC2230" s="159">
        <f t="shared" si="72"/>
        <v>0</v>
      </c>
      <c r="BD2230" s="159">
        <f t="shared" si="73"/>
        <v>0</v>
      </c>
    </row>
    <row r="2231" spans="23:56">
      <c r="W2231" s="274"/>
      <c r="Y2231" s="274"/>
      <c r="BC2231" s="159">
        <f t="shared" si="72"/>
        <v>0</v>
      </c>
      <c r="BD2231" s="159">
        <f t="shared" si="73"/>
        <v>0</v>
      </c>
    </row>
    <row r="2232" spans="23:56">
      <c r="W2232" s="274"/>
      <c r="Y2232" s="274"/>
      <c r="BC2232" s="159">
        <f t="shared" si="72"/>
        <v>0</v>
      </c>
      <c r="BD2232" s="159">
        <f t="shared" si="73"/>
        <v>0</v>
      </c>
    </row>
    <row r="2233" spans="23:56">
      <c r="W2233" s="274"/>
      <c r="Y2233" s="274"/>
      <c r="BC2233" s="159">
        <f t="shared" si="72"/>
        <v>0</v>
      </c>
      <c r="BD2233" s="159">
        <f t="shared" si="73"/>
        <v>0</v>
      </c>
    </row>
    <row r="2234" spans="23:56">
      <c r="W2234" s="274"/>
      <c r="Y2234" s="274"/>
      <c r="BC2234" s="159">
        <f t="shared" si="72"/>
        <v>0</v>
      </c>
      <c r="BD2234" s="159">
        <f t="shared" si="73"/>
        <v>0</v>
      </c>
    </row>
    <row r="2235" spans="23:56">
      <c r="W2235" s="274"/>
      <c r="Y2235" s="274"/>
      <c r="BC2235" s="159">
        <f t="shared" si="72"/>
        <v>0</v>
      </c>
      <c r="BD2235" s="159">
        <f t="shared" si="73"/>
        <v>0</v>
      </c>
    </row>
    <row r="2236" spans="23:56">
      <c r="W2236" s="274"/>
      <c r="Y2236" s="274"/>
      <c r="BC2236" s="159">
        <f t="shared" si="72"/>
        <v>0</v>
      </c>
      <c r="BD2236" s="159">
        <f t="shared" si="73"/>
        <v>0</v>
      </c>
    </row>
    <row r="2237" spans="23:56">
      <c r="W2237" s="274"/>
      <c r="Y2237" s="274"/>
      <c r="BC2237" s="159">
        <f t="shared" si="72"/>
        <v>0</v>
      </c>
      <c r="BD2237" s="159">
        <f t="shared" si="73"/>
        <v>0</v>
      </c>
    </row>
    <row r="2238" spans="23:56">
      <c r="W2238" s="274"/>
      <c r="Y2238" s="274"/>
      <c r="BC2238" s="159">
        <f t="shared" si="72"/>
        <v>0</v>
      </c>
      <c r="BD2238" s="159">
        <f t="shared" si="73"/>
        <v>0</v>
      </c>
    </row>
    <row r="2239" spans="23:56">
      <c r="W2239" s="274"/>
      <c r="Y2239" s="274"/>
      <c r="BC2239" s="159">
        <f t="shared" si="72"/>
        <v>0</v>
      </c>
      <c r="BD2239" s="159">
        <f t="shared" si="73"/>
        <v>0</v>
      </c>
    </row>
    <row r="2240" spans="23:56">
      <c r="W2240" s="274"/>
      <c r="Y2240" s="274"/>
      <c r="BC2240" s="159">
        <f t="shared" si="72"/>
        <v>0</v>
      </c>
      <c r="BD2240" s="159">
        <f t="shared" si="73"/>
        <v>0</v>
      </c>
    </row>
    <row r="2241" spans="23:56">
      <c r="W2241" s="274"/>
      <c r="Y2241" s="274"/>
      <c r="BC2241" s="159">
        <f t="shared" si="72"/>
        <v>0</v>
      </c>
      <c r="BD2241" s="159">
        <f t="shared" si="73"/>
        <v>0</v>
      </c>
    </row>
    <row r="2242" spans="23:56">
      <c r="W2242" s="274"/>
      <c r="Y2242" s="274"/>
      <c r="BC2242" s="159">
        <f t="shared" si="72"/>
        <v>0</v>
      </c>
      <c r="BD2242" s="159">
        <f t="shared" si="73"/>
        <v>0</v>
      </c>
    </row>
    <row r="2243" spans="23:56">
      <c r="W2243" s="274"/>
      <c r="Y2243" s="274"/>
      <c r="BC2243" s="159">
        <f t="shared" si="72"/>
        <v>0</v>
      </c>
      <c r="BD2243" s="159">
        <f t="shared" si="73"/>
        <v>0</v>
      </c>
    </row>
    <row r="2244" spans="23:56">
      <c r="W2244" s="274"/>
      <c r="Y2244" s="274"/>
      <c r="BC2244" s="159">
        <f t="shared" si="72"/>
        <v>0</v>
      </c>
      <c r="BD2244" s="159">
        <f t="shared" si="73"/>
        <v>0</v>
      </c>
    </row>
    <row r="2245" spans="23:56">
      <c r="W2245" s="274"/>
      <c r="Y2245" s="274"/>
      <c r="BC2245" s="159">
        <f t="shared" si="72"/>
        <v>0</v>
      </c>
      <c r="BD2245" s="159">
        <f t="shared" si="73"/>
        <v>0</v>
      </c>
    </row>
    <row r="2246" spans="23:56">
      <c r="W2246" s="274"/>
      <c r="Y2246" s="274"/>
      <c r="BC2246" s="159">
        <f t="shared" si="72"/>
        <v>0</v>
      </c>
      <c r="BD2246" s="159">
        <f t="shared" si="73"/>
        <v>0</v>
      </c>
    </row>
    <row r="2247" spans="23:56">
      <c r="W2247" s="274"/>
      <c r="Y2247" s="274"/>
      <c r="BC2247" s="159">
        <f t="shared" si="72"/>
        <v>0</v>
      </c>
      <c r="BD2247" s="159">
        <f t="shared" si="73"/>
        <v>0</v>
      </c>
    </row>
    <row r="2248" spans="23:56">
      <c r="W2248" s="274"/>
      <c r="Y2248" s="274"/>
      <c r="BC2248" s="159">
        <f t="shared" si="72"/>
        <v>0</v>
      </c>
      <c r="BD2248" s="159">
        <f t="shared" si="73"/>
        <v>0</v>
      </c>
    </row>
    <row r="2249" spans="23:56">
      <c r="W2249" s="274"/>
      <c r="Y2249" s="274"/>
      <c r="BC2249" s="159">
        <f t="shared" si="72"/>
        <v>0</v>
      </c>
      <c r="BD2249" s="159">
        <f t="shared" si="73"/>
        <v>0</v>
      </c>
    </row>
    <row r="2250" spans="23:56">
      <c r="W2250" s="274"/>
      <c r="Y2250" s="274"/>
      <c r="BC2250" s="159">
        <f t="shared" si="72"/>
        <v>0</v>
      </c>
      <c r="BD2250" s="159">
        <f t="shared" si="73"/>
        <v>0</v>
      </c>
    </row>
    <row r="2251" spans="23:56">
      <c r="W2251" s="274"/>
      <c r="Y2251" s="274"/>
      <c r="BC2251" s="159">
        <f t="shared" si="72"/>
        <v>0</v>
      </c>
      <c r="BD2251" s="159">
        <f t="shared" si="73"/>
        <v>0</v>
      </c>
    </row>
    <row r="2252" spans="23:56">
      <c r="W2252" s="274"/>
      <c r="Y2252" s="274"/>
      <c r="BC2252" s="159">
        <f t="shared" si="72"/>
        <v>0</v>
      </c>
      <c r="BD2252" s="159">
        <f t="shared" si="73"/>
        <v>0</v>
      </c>
    </row>
    <row r="2253" spans="23:56">
      <c r="W2253" s="274"/>
      <c r="Y2253" s="274"/>
      <c r="BC2253" s="159">
        <f t="shared" si="72"/>
        <v>0</v>
      </c>
      <c r="BD2253" s="159">
        <f t="shared" si="73"/>
        <v>0</v>
      </c>
    </row>
    <row r="2254" spans="23:56">
      <c r="W2254" s="274"/>
      <c r="Y2254" s="274"/>
      <c r="BC2254" s="159">
        <f t="shared" si="72"/>
        <v>0</v>
      </c>
      <c r="BD2254" s="159">
        <f t="shared" si="73"/>
        <v>0</v>
      </c>
    </row>
    <row r="2255" spans="23:56">
      <c r="W2255" s="274"/>
      <c r="Y2255" s="274"/>
      <c r="BC2255" s="159">
        <f t="shared" si="72"/>
        <v>0</v>
      </c>
      <c r="BD2255" s="159">
        <f t="shared" si="73"/>
        <v>0</v>
      </c>
    </row>
    <row r="2256" spans="23:56">
      <c r="W2256" s="274"/>
      <c r="Y2256" s="274"/>
      <c r="BC2256" s="159">
        <f t="shared" si="72"/>
        <v>0</v>
      </c>
      <c r="BD2256" s="159">
        <f t="shared" si="73"/>
        <v>0</v>
      </c>
    </row>
    <row r="2257" spans="23:56">
      <c r="W2257" s="274"/>
      <c r="Y2257" s="274"/>
      <c r="BC2257" s="159">
        <f t="shared" si="72"/>
        <v>0</v>
      </c>
      <c r="BD2257" s="159">
        <f t="shared" si="73"/>
        <v>0</v>
      </c>
    </row>
    <row r="2258" spans="23:56">
      <c r="W2258" s="274"/>
      <c r="Y2258" s="274"/>
      <c r="BC2258" s="159">
        <f t="shared" si="72"/>
        <v>0</v>
      </c>
      <c r="BD2258" s="159">
        <f t="shared" si="73"/>
        <v>0</v>
      </c>
    </row>
    <row r="2259" spans="23:56">
      <c r="W2259" s="274"/>
      <c r="Y2259" s="274"/>
      <c r="BC2259" s="159">
        <f t="shared" si="72"/>
        <v>0</v>
      </c>
      <c r="BD2259" s="159">
        <f t="shared" si="73"/>
        <v>0</v>
      </c>
    </row>
    <row r="2260" spans="23:56">
      <c r="W2260" s="274"/>
      <c r="Y2260" s="274"/>
      <c r="BC2260" s="159">
        <f t="shared" si="72"/>
        <v>0</v>
      </c>
      <c r="BD2260" s="159">
        <f t="shared" si="73"/>
        <v>0</v>
      </c>
    </row>
    <row r="2261" spans="23:56">
      <c r="W2261" s="274"/>
      <c r="Y2261" s="274"/>
      <c r="BC2261" s="159">
        <f t="shared" si="72"/>
        <v>0</v>
      </c>
      <c r="BD2261" s="159">
        <f t="shared" si="73"/>
        <v>0</v>
      </c>
    </row>
    <row r="2262" spans="23:56">
      <c r="W2262" s="274"/>
      <c r="Y2262" s="274"/>
      <c r="BC2262" s="159">
        <f t="shared" si="72"/>
        <v>0</v>
      </c>
      <c r="BD2262" s="159">
        <f t="shared" si="73"/>
        <v>0</v>
      </c>
    </row>
    <row r="2263" spans="23:56">
      <c r="W2263" s="274"/>
      <c r="Y2263" s="274"/>
      <c r="BC2263" s="159">
        <f t="shared" si="72"/>
        <v>0</v>
      </c>
      <c r="BD2263" s="159">
        <f t="shared" si="73"/>
        <v>0</v>
      </c>
    </row>
    <row r="2264" spans="23:56">
      <c r="W2264" s="274"/>
      <c r="Y2264" s="274"/>
      <c r="BC2264" s="159">
        <f t="shared" si="72"/>
        <v>0</v>
      </c>
      <c r="BD2264" s="159">
        <f t="shared" si="73"/>
        <v>0</v>
      </c>
    </row>
    <row r="2265" spans="23:56">
      <c r="W2265" s="274"/>
      <c r="Y2265" s="274"/>
      <c r="BC2265" s="159">
        <f t="shared" ref="BC2265:BC2328" si="74">I2265</f>
        <v>0</v>
      </c>
      <c r="BD2265" s="159">
        <f t="shared" ref="BD2265:BD2328" si="75">AS2265</f>
        <v>0</v>
      </c>
    </row>
    <row r="2266" spans="23:56">
      <c r="W2266" s="274"/>
      <c r="Y2266" s="274"/>
      <c r="BC2266" s="159">
        <f t="shared" si="74"/>
        <v>0</v>
      </c>
      <c r="BD2266" s="159">
        <f t="shared" si="75"/>
        <v>0</v>
      </c>
    </row>
    <row r="2267" spans="23:56">
      <c r="W2267" s="274"/>
      <c r="Y2267" s="274"/>
      <c r="BC2267" s="159">
        <f t="shared" si="74"/>
        <v>0</v>
      </c>
      <c r="BD2267" s="159">
        <f t="shared" si="75"/>
        <v>0</v>
      </c>
    </row>
    <row r="2268" spans="23:56">
      <c r="W2268" s="274"/>
      <c r="Y2268" s="274"/>
      <c r="BC2268" s="159">
        <f t="shared" si="74"/>
        <v>0</v>
      </c>
      <c r="BD2268" s="159">
        <f t="shared" si="75"/>
        <v>0</v>
      </c>
    </row>
    <row r="2269" spans="23:56">
      <c r="W2269" s="274"/>
      <c r="Y2269" s="274"/>
      <c r="BC2269" s="159">
        <f t="shared" si="74"/>
        <v>0</v>
      </c>
      <c r="BD2269" s="159">
        <f t="shared" si="75"/>
        <v>0</v>
      </c>
    </row>
    <row r="2270" spans="23:56">
      <c r="W2270" s="274"/>
      <c r="Y2270" s="274"/>
      <c r="BC2270" s="159">
        <f t="shared" si="74"/>
        <v>0</v>
      </c>
      <c r="BD2270" s="159">
        <f t="shared" si="75"/>
        <v>0</v>
      </c>
    </row>
    <row r="2271" spans="23:56">
      <c r="W2271" s="274"/>
      <c r="Y2271" s="274"/>
      <c r="BC2271" s="159">
        <f t="shared" si="74"/>
        <v>0</v>
      </c>
      <c r="BD2271" s="159">
        <f t="shared" si="75"/>
        <v>0</v>
      </c>
    </row>
    <row r="2272" spans="23:56">
      <c r="W2272" s="274"/>
      <c r="Y2272" s="274"/>
      <c r="BC2272" s="159">
        <f t="shared" si="74"/>
        <v>0</v>
      </c>
      <c r="BD2272" s="159">
        <f t="shared" si="75"/>
        <v>0</v>
      </c>
    </row>
    <row r="2273" spans="23:56">
      <c r="W2273" s="274"/>
      <c r="Y2273" s="274"/>
      <c r="BC2273" s="159">
        <f t="shared" si="74"/>
        <v>0</v>
      </c>
      <c r="BD2273" s="159">
        <f t="shared" si="75"/>
        <v>0</v>
      </c>
    </row>
    <row r="2274" spans="23:56">
      <c r="W2274" s="274"/>
      <c r="Y2274" s="274"/>
      <c r="BC2274" s="159">
        <f t="shared" si="74"/>
        <v>0</v>
      </c>
      <c r="BD2274" s="159">
        <f t="shared" si="75"/>
        <v>0</v>
      </c>
    </row>
    <row r="2275" spans="23:56">
      <c r="W2275" s="274"/>
      <c r="Y2275" s="274"/>
      <c r="BC2275" s="159">
        <f t="shared" si="74"/>
        <v>0</v>
      </c>
      <c r="BD2275" s="159">
        <f t="shared" si="75"/>
        <v>0</v>
      </c>
    </row>
    <row r="2276" spans="23:56">
      <c r="W2276" s="274"/>
      <c r="Y2276" s="274"/>
      <c r="BC2276" s="159">
        <f t="shared" si="74"/>
        <v>0</v>
      </c>
      <c r="BD2276" s="159">
        <f t="shared" si="75"/>
        <v>0</v>
      </c>
    </row>
    <row r="2277" spans="23:56">
      <c r="W2277" s="274"/>
      <c r="Y2277" s="274"/>
      <c r="BC2277" s="159">
        <f t="shared" si="74"/>
        <v>0</v>
      </c>
      <c r="BD2277" s="159">
        <f t="shared" si="75"/>
        <v>0</v>
      </c>
    </row>
    <row r="2278" spans="23:56">
      <c r="W2278" s="274"/>
      <c r="Y2278" s="274"/>
      <c r="BC2278" s="159">
        <f t="shared" si="74"/>
        <v>0</v>
      </c>
      <c r="BD2278" s="159">
        <f t="shared" si="75"/>
        <v>0</v>
      </c>
    </row>
    <row r="2279" spans="23:56">
      <c r="W2279" s="274"/>
      <c r="Y2279" s="274"/>
      <c r="BC2279" s="159">
        <f t="shared" si="74"/>
        <v>0</v>
      </c>
      <c r="BD2279" s="159">
        <f t="shared" si="75"/>
        <v>0</v>
      </c>
    </row>
    <row r="2280" spans="23:56">
      <c r="W2280" s="274"/>
      <c r="Y2280" s="274"/>
      <c r="BC2280" s="159">
        <f t="shared" si="74"/>
        <v>0</v>
      </c>
      <c r="BD2280" s="159">
        <f t="shared" si="75"/>
        <v>0</v>
      </c>
    </row>
    <row r="2281" spans="23:56">
      <c r="W2281" s="274"/>
      <c r="Y2281" s="274"/>
      <c r="BC2281" s="159">
        <f t="shared" si="74"/>
        <v>0</v>
      </c>
      <c r="BD2281" s="159">
        <f t="shared" si="75"/>
        <v>0</v>
      </c>
    </row>
    <row r="2282" spans="23:56">
      <c r="W2282" s="274"/>
      <c r="Y2282" s="274"/>
      <c r="BC2282" s="159">
        <f t="shared" si="74"/>
        <v>0</v>
      </c>
      <c r="BD2282" s="159">
        <f t="shared" si="75"/>
        <v>0</v>
      </c>
    </row>
    <row r="2283" spans="23:56">
      <c r="W2283" s="274"/>
      <c r="Y2283" s="274"/>
      <c r="BC2283" s="159">
        <f t="shared" si="74"/>
        <v>0</v>
      </c>
      <c r="BD2283" s="159">
        <f t="shared" si="75"/>
        <v>0</v>
      </c>
    </row>
    <row r="2284" spans="23:56">
      <c r="W2284" s="274"/>
      <c r="Y2284" s="274"/>
      <c r="BC2284" s="159">
        <f t="shared" si="74"/>
        <v>0</v>
      </c>
      <c r="BD2284" s="159">
        <f t="shared" si="75"/>
        <v>0</v>
      </c>
    </row>
    <row r="2285" spans="23:56">
      <c r="W2285" s="274"/>
      <c r="Y2285" s="274"/>
      <c r="BC2285" s="159">
        <f t="shared" si="74"/>
        <v>0</v>
      </c>
      <c r="BD2285" s="159">
        <f t="shared" si="75"/>
        <v>0</v>
      </c>
    </row>
    <row r="2286" spans="23:56">
      <c r="W2286" s="274"/>
      <c r="Y2286" s="274"/>
      <c r="BC2286" s="159">
        <f t="shared" si="74"/>
        <v>0</v>
      </c>
      <c r="BD2286" s="159">
        <f t="shared" si="75"/>
        <v>0</v>
      </c>
    </row>
    <row r="2287" spans="23:56">
      <c r="W2287" s="274"/>
      <c r="Y2287" s="274"/>
      <c r="BC2287" s="159">
        <f t="shared" si="74"/>
        <v>0</v>
      </c>
      <c r="BD2287" s="159">
        <f t="shared" si="75"/>
        <v>0</v>
      </c>
    </row>
    <row r="2288" spans="23:56">
      <c r="W2288" s="274"/>
      <c r="Y2288" s="274"/>
      <c r="BC2288" s="159">
        <f t="shared" si="74"/>
        <v>0</v>
      </c>
      <c r="BD2288" s="159">
        <f t="shared" si="75"/>
        <v>0</v>
      </c>
    </row>
    <row r="2289" spans="23:56">
      <c r="W2289" s="274"/>
      <c r="Y2289" s="274"/>
      <c r="BC2289" s="159">
        <f t="shared" si="74"/>
        <v>0</v>
      </c>
      <c r="BD2289" s="159">
        <f t="shared" si="75"/>
        <v>0</v>
      </c>
    </row>
    <row r="2290" spans="23:56">
      <c r="W2290" s="274"/>
      <c r="Y2290" s="274"/>
      <c r="BC2290" s="159">
        <f t="shared" si="74"/>
        <v>0</v>
      </c>
      <c r="BD2290" s="159">
        <f t="shared" si="75"/>
        <v>0</v>
      </c>
    </row>
    <row r="2291" spans="23:56">
      <c r="W2291" s="274"/>
      <c r="Y2291" s="274"/>
      <c r="BC2291" s="159">
        <f t="shared" si="74"/>
        <v>0</v>
      </c>
      <c r="BD2291" s="159">
        <f t="shared" si="75"/>
        <v>0</v>
      </c>
    </row>
    <row r="2292" spans="23:56">
      <c r="W2292" s="274"/>
      <c r="Y2292" s="274"/>
      <c r="BC2292" s="159">
        <f t="shared" si="74"/>
        <v>0</v>
      </c>
      <c r="BD2292" s="159">
        <f t="shared" si="75"/>
        <v>0</v>
      </c>
    </row>
    <row r="2293" spans="23:56">
      <c r="W2293" s="274"/>
      <c r="Y2293" s="274"/>
      <c r="BC2293" s="159">
        <f t="shared" si="74"/>
        <v>0</v>
      </c>
      <c r="BD2293" s="159">
        <f t="shared" si="75"/>
        <v>0</v>
      </c>
    </row>
    <row r="2294" spans="23:56">
      <c r="W2294" s="274"/>
      <c r="Y2294" s="274"/>
      <c r="BC2294" s="159">
        <f t="shared" si="74"/>
        <v>0</v>
      </c>
      <c r="BD2294" s="159">
        <f t="shared" si="75"/>
        <v>0</v>
      </c>
    </row>
    <row r="2295" spans="23:56">
      <c r="W2295" s="274"/>
      <c r="Y2295" s="274"/>
      <c r="BC2295" s="159">
        <f t="shared" si="74"/>
        <v>0</v>
      </c>
      <c r="BD2295" s="159">
        <f t="shared" si="75"/>
        <v>0</v>
      </c>
    </row>
    <row r="2296" spans="23:56">
      <c r="W2296" s="274"/>
      <c r="Y2296" s="274"/>
      <c r="BC2296" s="159">
        <f t="shared" si="74"/>
        <v>0</v>
      </c>
      <c r="BD2296" s="159">
        <f t="shared" si="75"/>
        <v>0</v>
      </c>
    </row>
    <row r="2297" spans="23:56">
      <c r="W2297" s="274"/>
      <c r="Y2297" s="274"/>
      <c r="BC2297" s="159">
        <f t="shared" si="74"/>
        <v>0</v>
      </c>
      <c r="BD2297" s="159">
        <f t="shared" si="75"/>
        <v>0</v>
      </c>
    </row>
    <row r="2298" spans="23:56">
      <c r="W2298" s="274"/>
      <c r="Y2298" s="274"/>
      <c r="BC2298" s="159">
        <f t="shared" si="74"/>
        <v>0</v>
      </c>
      <c r="BD2298" s="159">
        <f t="shared" si="75"/>
        <v>0</v>
      </c>
    </row>
    <row r="2299" spans="23:56">
      <c r="W2299" s="274"/>
      <c r="Y2299" s="274"/>
      <c r="BC2299" s="159">
        <f t="shared" si="74"/>
        <v>0</v>
      </c>
      <c r="BD2299" s="159">
        <f t="shared" si="75"/>
        <v>0</v>
      </c>
    </row>
    <row r="2300" spans="23:56">
      <c r="W2300" s="274"/>
      <c r="Y2300" s="274"/>
      <c r="BC2300" s="159">
        <f t="shared" si="74"/>
        <v>0</v>
      </c>
      <c r="BD2300" s="159">
        <f t="shared" si="75"/>
        <v>0</v>
      </c>
    </row>
    <row r="2301" spans="23:56">
      <c r="W2301" s="274"/>
      <c r="Y2301" s="274"/>
      <c r="BC2301" s="159">
        <f t="shared" si="74"/>
        <v>0</v>
      </c>
      <c r="BD2301" s="159">
        <f t="shared" si="75"/>
        <v>0</v>
      </c>
    </row>
    <row r="2302" spans="23:56">
      <c r="W2302" s="274"/>
      <c r="Y2302" s="274"/>
      <c r="BC2302" s="159">
        <f t="shared" si="74"/>
        <v>0</v>
      </c>
      <c r="BD2302" s="159">
        <f t="shared" si="75"/>
        <v>0</v>
      </c>
    </row>
    <row r="2303" spans="23:56">
      <c r="W2303" s="274"/>
      <c r="Y2303" s="274"/>
      <c r="BC2303" s="159">
        <f t="shared" si="74"/>
        <v>0</v>
      </c>
      <c r="BD2303" s="159">
        <f t="shared" si="75"/>
        <v>0</v>
      </c>
    </row>
    <row r="2304" spans="23:56">
      <c r="W2304" s="274"/>
      <c r="Y2304" s="274"/>
      <c r="BC2304" s="159">
        <f t="shared" si="74"/>
        <v>0</v>
      </c>
      <c r="BD2304" s="159">
        <f t="shared" si="75"/>
        <v>0</v>
      </c>
    </row>
    <row r="2305" spans="23:56">
      <c r="W2305" s="274"/>
      <c r="Y2305" s="274"/>
      <c r="BC2305" s="159">
        <f t="shared" si="74"/>
        <v>0</v>
      </c>
      <c r="BD2305" s="159">
        <f t="shared" si="75"/>
        <v>0</v>
      </c>
    </row>
    <row r="2306" spans="23:56">
      <c r="W2306" s="274"/>
      <c r="Y2306" s="274"/>
      <c r="BC2306" s="159">
        <f t="shared" si="74"/>
        <v>0</v>
      </c>
      <c r="BD2306" s="159">
        <f t="shared" si="75"/>
        <v>0</v>
      </c>
    </row>
    <row r="2307" spans="23:56">
      <c r="W2307" s="274"/>
      <c r="Y2307" s="274"/>
      <c r="BC2307" s="159">
        <f t="shared" si="74"/>
        <v>0</v>
      </c>
      <c r="BD2307" s="159">
        <f t="shared" si="75"/>
        <v>0</v>
      </c>
    </row>
    <row r="2308" spans="23:56">
      <c r="W2308" s="274"/>
      <c r="Y2308" s="274"/>
      <c r="BC2308" s="159">
        <f t="shared" si="74"/>
        <v>0</v>
      </c>
      <c r="BD2308" s="159">
        <f t="shared" si="75"/>
        <v>0</v>
      </c>
    </row>
    <row r="2309" spans="23:56">
      <c r="W2309" s="274"/>
      <c r="Y2309" s="274"/>
      <c r="BC2309" s="159">
        <f t="shared" si="74"/>
        <v>0</v>
      </c>
      <c r="BD2309" s="159">
        <f t="shared" si="75"/>
        <v>0</v>
      </c>
    </row>
    <row r="2310" spans="23:56">
      <c r="W2310" s="274"/>
      <c r="Y2310" s="274"/>
      <c r="BC2310" s="159">
        <f t="shared" si="74"/>
        <v>0</v>
      </c>
      <c r="BD2310" s="159">
        <f t="shared" si="75"/>
        <v>0</v>
      </c>
    </row>
    <row r="2311" spans="23:56">
      <c r="W2311" s="274"/>
      <c r="Y2311" s="274"/>
      <c r="BC2311" s="159">
        <f t="shared" si="74"/>
        <v>0</v>
      </c>
      <c r="BD2311" s="159">
        <f t="shared" si="75"/>
        <v>0</v>
      </c>
    </row>
    <row r="2312" spans="23:56">
      <c r="W2312" s="274"/>
      <c r="Y2312" s="274"/>
      <c r="BC2312" s="159">
        <f t="shared" si="74"/>
        <v>0</v>
      </c>
      <c r="BD2312" s="159">
        <f t="shared" si="75"/>
        <v>0</v>
      </c>
    </row>
    <row r="2313" spans="23:56">
      <c r="W2313" s="274"/>
      <c r="Y2313" s="274"/>
      <c r="BC2313" s="159">
        <f t="shared" si="74"/>
        <v>0</v>
      </c>
      <c r="BD2313" s="159">
        <f t="shared" si="75"/>
        <v>0</v>
      </c>
    </row>
    <row r="2314" spans="23:56">
      <c r="W2314" s="274"/>
      <c r="Y2314" s="274"/>
      <c r="BC2314" s="159">
        <f t="shared" si="74"/>
        <v>0</v>
      </c>
      <c r="BD2314" s="159">
        <f t="shared" si="75"/>
        <v>0</v>
      </c>
    </row>
    <row r="2315" spans="23:56">
      <c r="W2315" s="274"/>
      <c r="Y2315" s="274"/>
      <c r="BC2315" s="159">
        <f t="shared" si="74"/>
        <v>0</v>
      </c>
      <c r="BD2315" s="159">
        <f t="shared" si="75"/>
        <v>0</v>
      </c>
    </row>
    <row r="2316" spans="23:56">
      <c r="W2316" s="274"/>
      <c r="Y2316" s="274"/>
      <c r="BC2316" s="159">
        <f t="shared" si="74"/>
        <v>0</v>
      </c>
      <c r="BD2316" s="159">
        <f t="shared" si="75"/>
        <v>0</v>
      </c>
    </row>
    <row r="2317" spans="23:56">
      <c r="W2317" s="274"/>
      <c r="Y2317" s="274"/>
      <c r="BC2317" s="159">
        <f t="shared" si="74"/>
        <v>0</v>
      </c>
      <c r="BD2317" s="159">
        <f t="shared" si="75"/>
        <v>0</v>
      </c>
    </row>
    <row r="2318" spans="23:56">
      <c r="W2318" s="274"/>
      <c r="Y2318" s="274"/>
      <c r="BC2318" s="159">
        <f t="shared" si="74"/>
        <v>0</v>
      </c>
      <c r="BD2318" s="159">
        <f t="shared" si="75"/>
        <v>0</v>
      </c>
    </row>
    <row r="2319" spans="23:56">
      <c r="W2319" s="274"/>
      <c r="Y2319" s="274"/>
      <c r="BC2319" s="159">
        <f t="shared" si="74"/>
        <v>0</v>
      </c>
      <c r="BD2319" s="159">
        <f t="shared" si="75"/>
        <v>0</v>
      </c>
    </row>
    <row r="2320" spans="23:56">
      <c r="W2320" s="274"/>
      <c r="Y2320" s="274"/>
      <c r="BC2320" s="159">
        <f t="shared" si="74"/>
        <v>0</v>
      </c>
      <c r="BD2320" s="159">
        <f t="shared" si="75"/>
        <v>0</v>
      </c>
    </row>
    <row r="2321" spans="23:56">
      <c r="W2321" s="274"/>
      <c r="Y2321" s="274"/>
      <c r="BC2321" s="159">
        <f t="shared" si="74"/>
        <v>0</v>
      </c>
      <c r="BD2321" s="159">
        <f t="shared" si="75"/>
        <v>0</v>
      </c>
    </row>
    <row r="2322" spans="23:56">
      <c r="W2322" s="274"/>
      <c r="Y2322" s="274"/>
      <c r="BC2322" s="159">
        <f t="shared" si="74"/>
        <v>0</v>
      </c>
      <c r="BD2322" s="159">
        <f t="shared" si="75"/>
        <v>0</v>
      </c>
    </row>
    <row r="2323" spans="23:56">
      <c r="W2323" s="274"/>
      <c r="Y2323" s="274"/>
      <c r="BC2323" s="159">
        <f t="shared" si="74"/>
        <v>0</v>
      </c>
      <c r="BD2323" s="159">
        <f t="shared" si="75"/>
        <v>0</v>
      </c>
    </row>
    <row r="2324" spans="23:56">
      <c r="W2324" s="274"/>
      <c r="Y2324" s="274"/>
      <c r="BC2324" s="159">
        <f t="shared" si="74"/>
        <v>0</v>
      </c>
      <c r="BD2324" s="159">
        <f t="shared" si="75"/>
        <v>0</v>
      </c>
    </row>
    <row r="2325" spans="23:56">
      <c r="W2325" s="274"/>
      <c r="Y2325" s="274"/>
      <c r="BC2325" s="159">
        <f t="shared" si="74"/>
        <v>0</v>
      </c>
      <c r="BD2325" s="159">
        <f t="shared" si="75"/>
        <v>0</v>
      </c>
    </row>
    <row r="2326" spans="23:56">
      <c r="W2326" s="274"/>
      <c r="Y2326" s="274"/>
      <c r="BC2326" s="159">
        <f t="shared" si="74"/>
        <v>0</v>
      </c>
      <c r="BD2326" s="159">
        <f t="shared" si="75"/>
        <v>0</v>
      </c>
    </row>
    <row r="2327" spans="23:56">
      <c r="W2327" s="274"/>
      <c r="Y2327" s="274"/>
      <c r="BC2327" s="159">
        <f t="shared" si="74"/>
        <v>0</v>
      </c>
      <c r="BD2327" s="159">
        <f t="shared" si="75"/>
        <v>0</v>
      </c>
    </row>
    <row r="2328" spans="23:56">
      <c r="W2328" s="274"/>
      <c r="Y2328" s="274"/>
      <c r="BC2328" s="159">
        <f t="shared" si="74"/>
        <v>0</v>
      </c>
      <c r="BD2328" s="159">
        <f t="shared" si="75"/>
        <v>0</v>
      </c>
    </row>
    <row r="2329" spans="23:56">
      <c r="W2329" s="274"/>
      <c r="Y2329" s="274"/>
      <c r="BC2329" s="159">
        <f t="shared" ref="BC2329:BC2392" si="76">I2329</f>
        <v>0</v>
      </c>
      <c r="BD2329" s="159">
        <f t="shared" ref="BD2329:BD2392" si="77">AS2329</f>
        <v>0</v>
      </c>
    </row>
    <row r="2330" spans="23:56">
      <c r="W2330" s="274"/>
      <c r="Y2330" s="274"/>
      <c r="BC2330" s="159">
        <f t="shared" si="76"/>
        <v>0</v>
      </c>
      <c r="BD2330" s="159">
        <f t="shared" si="77"/>
        <v>0</v>
      </c>
    </row>
    <row r="2331" spans="23:56">
      <c r="W2331" s="274"/>
      <c r="Y2331" s="274"/>
      <c r="BC2331" s="159">
        <f t="shared" si="76"/>
        <v>0</v>
      </c>
      <c r="BD2331" s="159">
        <f t="shared" si="77"/>
        <v>0</v>
      </c>
    </row>
    <row r="2332" spans="23:56">
      <c r="W2332" s="274"/>
      <c r="Y2332" s="274"/>
      <c r="BC2332" s="159">
        <f t="shared" si="76"/>
        <v>0</v>
      </c>
      <c r="BD2332" s="159">
        <f t="shared" si="77"/>
        <v>0</v>
      </c>
    </row>
    <row r="2333" spans="23:56">
      <c r="W2333" s="274"/>
      <c r="Y2333" s="274"/>
      <c r="BC2333" s="159">
        <f t="shared" si="76"/>
        <v>0</v>
      </c>
      <c r="BD2333" s="159">
        <f t="shared" si="77"/>
        <v>0</v>
      </c>
    </row>
    <row r="2334" spans="23:56">
      <c r="W2334" s="274"/>
      <c r="Y2334" s="274"/>
      <c r="BC2334" s="159">
        <f t="shared" si="76"/>
        <v>0</v>
      </c>
      <c r="BD2334" s="159">
        <f t="shared" si="77"/>
        <v>0</v>
      </c>
    </row>
    <row r="2335" spans="23:56">
      <c r="W2335" s="274"/>
      <c r="Y2335" s="274"/>
      <c r="BC2335" s="159">
        <f t="shared" si="76"/>
        <v>0</v>
      </c>
      <c r="BD2335" s="159">
        <f t="shared" si="77"/>
        <v>0</v>
      </c>
    </row>
    <row r="2336" spans="23:56">
      <c r="W2336" s="274"/>
      <c r="Y2336" s="274"/>
      <c r="BC2336" s="159">
        <f t="shared" si="76"/>
        <v>0</v>
      </c>
      <c r="BD2336" s="159">
        <f t="shared" si="77"/>
        <v>0</v>
      </c>
    </row>
    <row r="2337" spans="23:56">
      <c r="W2337" s="274"/>
      <c r="Y2337" s="274"/>
      <c r="BC2337" s="159">
        <f t="shared" si="76"/>
        <v>0</v>
      </c>
      <c r="BD2337" s="159">
        <f t="shared" si="77"/>
        <v>0</v>
      </c>
    </row>
    <row r="2338" spans="23:56">
      <c r="W2338" s="274"/>
      <c r="Y2338" s="274"/>
      <c r="BC2338" s="159">
        <f t="shared" si="76"/>
        <v>0</v>
      </c>
      <c r="BD2338" s="159">
        <f t="shared" si="77"/>
        <v>0</v>
      </c>
    </row>
    <row r="2339" spans="23:56">
      <c r="W2339" s="274"/>
      <c r="Y2339" s="274"/>
      <c r="BC2339" s="159">
        <f t="shared" si="76"/>
        <v>0</v>
      </c>
      <c r="BD2339" s="159">
        <f t="shared" si="77"/>
        <v>0</v>
      </c>
    </row>
    <row r="2340" spans="23:56">
      <c r="W2340" s="274"/>
      <c r="Y2340" s="274"/>
      <c r="BC2340" s="159">
        <f t="shared" si="76"/>
        <v>0</v>
      </c>
      <c r="BD2340" s="159">
        <f t="shared" si="77"/>
        <v>0</v>
      </c>
    </row>
    <row r="2341" spans="23:56">
      <c r="W2341" s="274"/>
      <c r="Y2341" s="274"/>
      <c r="BC2341" s="159">
        <f t="shared" si="76"/>
        <v>0</v>
      </c>
      <c r="BD2341" s="159">
        <f t="shared" si="77"/>
        <v>0</v>
      </c>
    </row>
    <row r="2342" spans="23:56">
      <c r="W2342" s="274"/>
      <c r="Y2342" s="274"/>
      <c r="BC2342" s="159">
        <f t="shared" si="76"/>
        <v>0</v>
      </c>
      <c r="BD2342" s="159">
        <f t="shared" si="77"/>
        <v>0</v>
      </c>
    </row>
    <row r="2343" spans="23:56">
      <c r="W2343" s="274"/>
      <c r="Y2343" s="274"/>
      <c r="BC2343" s="159">
        <f t="shared" si="76"/>
        <v>0</v>
      </c>
      <c r="BD2343" s="159">
        <f t="shared" si="77"/>
        <v>0</v>
      </c>
    </row>
    <row r="2344" spans="23:56">
      <c r="W2344" s="274"/>
      <c r="Y2344" s="274"/>
      <c r="BC2344" s="159">
        <f t="shared" si="76"/>
        <v>0</v>
      </c>
      <c r="BD2344" s="159">
        <f t="shared" si="77"/>
        <v>0</v>
      </c>
    </row>
    <row r="2345" spans="23:56">
      <c r="W2345" s="274"/>
      <c r="Y2345" s="274"/>
      <c r="BC2345" s="159">
        <f t="shared" si="76"/>
        <v>0</v>
      </c>
      <c r="BD2345" s="159">
        <f t="shared" si="77"/>
        <v>0</v>
      </c>
    </row>
    <row r="2346" spans="23:56">
      <c r="W2346" s="274"/>
      <c r="Y2346" s="274"/>
      <c r="BC2346" s="159">
        <f t="shared" si="76"/>
        <v>0</v>
      </c>
      <c r="BD2346" s="159">
        <f t="shared" si="77"/>
        <v>0</v>
      </c>
    </row>
    <row r="2347" spans="23:56">
      <c r="W2347" s="274"/>
      <c r="Y2347" s="274"/>
      <c r="BC2347" s="159">
        <f t="shared" si="76"/>
        <v>0</v>
      </c>
      <c r="BD2347" s="159">
        <f t="shared" si="77"/>
        <v>0</v>
      </c>
    </row>
    <row r="2348" spans="23:56">
      <c r="W2348" s="274"/>
      <c r="Y2348" s="274"/>
      <c r="BC2348" s="159">
        <f t="shared" si="76"/>
        <v>0</v>
      </c>
      <c r="BD2348" s="159">
        <f t="shared" si="77"/>
        <v>0</v>
      </c>
    </row>
    <row r="2349" spans="23:56">
      <c r="W2349" s="274"/>
      <c r="Y2349" s="274"/>
      <c r="BC2349" s="159">
        <f t="shared" si="76"/>
        <v>0</v>
      </c>
      <c r="BD2349" s="159">
        <f t="shared" si="77"/>
        <v>0</v>
      </c>
    </row>
    <row r="2350" spans="23:56">
      <c r="W2350" s="274"/>
      <c r="Y2350" s="274"/>
      <c r="BC2350" s="159">
        <f t="shared" si="76"/>
        <v>0</v>
      </c>
      <c r="BD2350" s="159">
        <f t="shared" si="77"/>
        <v>0</v>
      </c>
    </row>
    <row r="2351" spans="23:56">
      <c r="W2351" s="274"/>
      <c r="Y2351" s="274"/>
      <c r="BC2351" s="159">
        <f t="shared" si="76"/>
        <v>0</v>
      </c>
      <c r="BD2351" s="159">
        <f t="shared" si="77"/>
        <v>0</v>
      </c>
    </row>
    <row r="2352" spans="23:56">
      <c r="W2352" s="274"/>
      <c r="Y2352" s="274"/>
      <c r="BC2352" s="159">
        <f t="shared" si="76"/>
        <v>0</v>
      </c>
      <c r="BD2352" s="159">
        <f t="shared" si="77"/>
        <v>0</v>
      </c>
    </row>
    <row r="2353" spans="23:56">
      <c r="W2353" s="274"/>
      <c r="Y2353" s="274"/>
      <c r="BC2353" s="159">
        <f t="shared" si="76"/>
        <v>0</v>
      </c>
      <c r="BD2353" s="159">
        <f t="shared" si="77"/>
        <v>0</v>
      </c>
    </row>
    <row r="2354" spans="23:56">
      <c r="W2354" s="274"/>
      <c r="Y2354" s="274"/>
      <c r="BC2354" s="159">
        <f t="shared" si="76"/>
        <v>0</v>
      </c>
      <c r="BD2354" s="159">
        <f t="shared" si="77"/>
        <v>0</v>
      </c>
    </row>
    <row r="2355" spans="23:56">
      <c r="W2355" s="274"/>
      <c r="Y2355" s="274"/>
      <c r="BC2355" s="159">
        <f t="shared" si="76"/>
        <v>0</v>
      </c>
      <c r="BD2355" s="159">
        <f t="shared" si="77"/>
        <v>0</v>
      </c>
    </row>
    <row r="2356" spans="23:56">
      <c r="W2356" s="274"/>
      <c r="Y2356" s="274"/>
      <c r="BC2356" s="159">
        <f t="shared" si="76"/>
        <v>0</v>
      </c>
      <c r="BD2356" s="159">
        <f t="shared" si="77"/>
        <v>0</v>
      </c>
    </row>
    <row r="2357" spans="23:56">
      <c r="W2357" s="274"/>
      <c r="Y2357" s="274"/>
      <c r="BC2357" s="159">
        <f t="shared" si="76"/>
        <v>0</v>
      </c>
      <c r="BD2357" s="159">
        <f t="shared" si="77"/>
        <v>0</v>
      </c>
    </row>
    <row r="2358" spans="23:56">
      <c r="W2358" s="274"/>
      <c r="Y2358" s="274"/>
      <c r="BC2358" s="159">
        <f t="shared" si="76"/>
        <v>0</v>
      </c>
      <c r="BD2358" s="159">
        <f t="shared" si="77"/>
        <v>0</v>
      </c>
    </row>
    <row r="2359" spans="23:56">
      <c r="W2359" s="274"/>
      <c r="Y2359" s="274"/>
      <c r="BC2359" s="159">
        <f t="shared" si="76"/>
        <v>0</v>
      </c>
      <c r="BD2359" s="159">
        <f t="shared" si="77"/>
        <v>0</v>
      </c>
    </row>
    <row r="2360" spans="23:56">
      <c r="W2360" s="274"/>
      <c r="Y2360" s="274"/>
      <c r="BC2360" s="159">
        <f t="shared" si="76"/>
        <v>0</v>
      </c>
      <c r="BD2360" s="159">
        <f t="shared" si="77"/>
        <v>0</v>
      </c>
    </row>
    <row r="2361" spans="23:56">
      <c r="W2361" s="274"/>
      <c r="Y2361" s="274"/>
      <c r="BC2361" s="159">
        <f t="shared" si="76"/>
        <v>0</v>
      </c>
      <c r="BD2361" s="159">
        <f t="shared" si="77"/>
        <v>0</v>
      </c>
    </row>
    <row r="2362" spans="23:56">
      <c r="W2362" s="274"/>
      <c r="Y2362" s="274"/>
      <c r="BC2362" s="159">
        <f t="shared" si="76"/>
        <v>0</v>
      </c>
      <c r="BD2362" s="159">
        <f t="shared" si="77"/>
        <v>0</v>
      </c>
    </row>
    <row r="2363" spans="23:56">
      <c r="W2363" s="274"/>
      <c r="Y2363" s="274"/>
      <c r="BC2363" s="159">
        <f t="shared" si="76"/>
        <v>0</v>
      </c>
      <c r="BD2363" s="159">
        <f t="shared" si="77"/>
        <v>0</v>
      </c>
    </row>
    <row r="2364" spans="23:56">
      <c r="W2364" s="274"/>
      <c r="Y2364" s="274"/>
      <c r="BC2364" s="159">
        <f t="shared" si="76"/>
        <v>0</v>
      </c>
      <c r="BD2364" s="159">
        <f t="shared" si="77"/>
        <v>0</v>
      </c>
    </row>
    <row r="2365" spans="23:56">
      <c r="W2365" s="274"/>
      <c r="Y2365" s="274"/>
      <c r="BC2365" s="159">
        <f t="shared" si="76"/>
        <v>0</v>
      </c>
      <c r="BD2365" s="159">
        <f t="shared" si="77"/>
        <v>0</v>
      </c>
    </row>
    <row r="2366" spans="23:56">
      <c r="W2366" s="274"/>
      <c r="Y2366" s="274"/>
      <c r="BC2366" s="159">
        <f t="shared" si="76"/>
        <v>0</v>
      </c>
      <c r="BD2366" s="159">
        <f t="shared" si="77"/>
        <v>0</v>
      </c>
    </row>
    <row r="2367" spans="23:56">
      <c r="W2367" s="274"/>
      <c r="Y2367" s="274"/>
      <c r="BC2367" s="159">
        <f t="shared" si="76"/>
        <v>0</v>
      </c>
      <c r="BD2367" s="159">
        <f t="shared" si="77"/>
        <v>0</v>
      </c>
    </row>
    <row r="2368" spans="23:56">
      <c r="W2368" s="274"/>
      <c r="Y2368" s="274"/>
      <c r="BC2368" s="159">
        <f t="shared" si="76"/>
        <v>0</v>
      </c>
      <c r="BD2368" s="159">
        <f t="shared" si="77"/>
        <v>0</v>
      </c>
    </row>
    <row r="2369" spans="23:56">
      <c r="W2369" s="274"/>
      <c r="Y2369" s="274"/>
      <c r="BC2369" s="159">
        <f t="shared" si="76"/>
        <v>0</v>
      </c>
      <c r="BD2369" s="159">
        <f t="shared" si="77"/>
        <v>0</v>
      </c>
    </row>
    <row r="2370" spans="23:56">
      <c r="W2370" s="274"/>
      <c r="Y2370" s="274"/>
      <c r="BC2370" s="159">
        <f t="shared" si="76"/>
        <v>0</v>
      </c>
      <c r="BD2370" s="159">
        <f t="shared" si="77"/>
        <v>0</v>
      </c>
    </row>
    <row r="2371" spans="23:56">
      <c r="W2371" s="274"/>
      <c r="Y2371" s="274"/>
      <c r="BC2371" s="159">
        <f t="shared" si="76"/>
        <v>0</v>
      </c>
      <c r="BD2371" s="159">
        <f t="shared" si="77"/>
        <v>0</v>
      </c>
    </row>
    <row r="2372" spans="23:56">
      <c r="W2372" s="274"/>
      <c r="Y2372" s="274"/>
      <c r="BC2372" s="159">
        <f t="shared" si="76"/>
        <v>0</v>
      </c>
      <c r="BD2372" s="159">
        <f t="shared" si="77"/>
        <v>0</v>
      </c>
    </row>
    <row r="2373" spans="23:56">
      <c r="W2373" s="274"/>
      <c r="Y2373" s="274"/>
      <c r="BC2373" s="159">
        <f t="shared" si="76"/>
        <v>0</v>
      </c>
      <c r="BD2373" s="159">
        <f t="shared" si="77"/>
        <v>0</v>
      </c>
    </row>
    <row r="2374" spans="23:56">
      <c r="W2374" s="274"/>
      <c r="Y2374" s="274"/>
      <c r="BC2374" s="159">
        <f t="shared" si="76"/>
        <v>0</v>
      </c>
      <c r="BD2374" s="159">
        <f t="shared" si="77"/>
        <v>0</v>
      </c>
    </row>
    <row r="2375" spans="23:56">
      <c r="W2375" s="274"/>
      <c r="Y2375" s="274"/>
      <c r="BC2375" s="159">
        <f t="shared" si="76"/>
        <v>0</v>
      </c>
      <c r="BD2375" s="159">
        <f t="shared" si="77"/>
        <v>0</v>
      </c>
    </row>
    <row r="2376" spans="23:56">
      <c r="W2376" s="274"/>
      <c r="Y2376" s="274"/>
      <c r="BC2376" s="159">
        <f t="shared" si="76"/>
        <v>0</v>
      </c>
      <c r="BD2376" s="159">
        <f t="shared" si="77"/>
        <v>0</v>
      </c>
    </row>
    <row r="2377" spans="23:56">
      <c r="W2377" s="274"/>
      <c r="Y2377" s="274"/>
      <c r="BC2377" s="159">
        <f t="shared" si="76"/>
        <v>0</v>
      </c>
      <c r="BD2377" s="159">
        <f t="shared" si="77"/>
        <v>0</v>
      </c>
    </row>
    <row r="2378" spans="23:56">
      <c r="W2378" s="274"/>
      <c r="Y2378" s="274"/>
      <c r="BC2378" s="159">
        <f t="shared" si="76"/>
        <v>0</v>
      </c>
      <c r="BD2378" s="159">
        <f t="shared" si="77"/>
        <v>0</v>
      </c>
    </row>
    <row r="2379" spans="23:56">
      <c r="W2379" s="274"/>
      <c r="Y2379" s="274"/>
      <c r="BC2379" s="159">
        <f t="shared" si="76"/>
        <v>0</v>
      </c>
      <c r="BD2379" s="159">
        <f t="shared" si="77"/>
        <v>0</v>
      </c>
    </row>
    <row r="2380" spans="23:56">
      <c r="W2380" s="274"/>
      <c r="Y2380" s="274"/>
      <c r="BC2380" s="159">
        <f t="shared" si="76"/>
        <v>0</v>
      </c>
      <c r="BD2380" s="159">
        <f t="shared" si="77"/>
        <v>0</v>
      </c>
    </row>
    <row r="2381" spans="23:56">
      <c r="W2381" s="274"/>
      <c r="Y2381" s="274"/>
      <c r="BC2381" s="159">
        <f t="shared" si="76"/>
        <v>0</v>
      </c>
      <c r="BD2381" s="159">
        <f t="shared" si="77"/>
        <v>0</v>
      </c>
    </row>
    <row r="2382" spans="23:56">
      <c r="W2382" s="274"/>
      <c r="Y2382" s="274"/>
      <c r="BC2382" s="159">
        <f t="shared" si="76"/>
        <v>0</v>
      </c>
      <c r="BD2382" s="159">
        <f t="shared" si="77"/>
        <v>0</v>
      </c>
    </row>
    <row r="2383" spans="23:56">
      <c r="W2383" s="274"/>
      <c r="Y2383" s="274"/>
      <c r="BC2383" s="159">
        <f t="shared" si="76"/>
        <v>0</v>
      </c>
      <c r="BD2383" s="159">
        <f t="shared" si="77"/>
        <v>0</v>
      </c>
    </row>
    <row r="2384" spans="23:56">
      <c r="W2384" s="274"/>
      <c r="Y2384" s="274"/>
      <c r="BC2384" s="159">
        <f t="shared" si="76"/>
        <v>0</v>
      </c>
      <c r="BD2384" s="159">
        <f t="shared" si="77"/>
        <v>0</v>
      </c>
    </row>
    <row r="2385" spans="23:56">
      <c r="W2385" s="274"/>
      <c r="Y2385" s="274"/>
      <c r="BC2385" s="159">
        <f t="shared" si="76"/>
        <v>0</v>
      </c>
      <c r="BD2385" s="159">
        <f t="shared" si="77"/>
        <v>0</v>
      </c>
    </row>
    <row r="2386" spans="23:56">
      <c r="W2386" s="274"/>
      <c r="Y2386" s="274"/>
      <c r="BC2386" s="159">
        <f t="shared" si="76"/>
        <v>0</v>
      </c>
      <c r="BD2386" s="159">
        <f t="shared" si="77"/>
        <v>0</v>
      </c>
    </row>
    <row r="2387" spans="23:56">
      <c r="W2387" s="274"/>
      <c r="Y2387" s="274"/>
      <c r="BC2387" s="159">
        <f t="shared" si="76"/>
        <v>0</v>
      </c>
      <c r="BD2387" s="159">
        <f t="shared" si="77"/>
        <v>0</v>
      </c>
    </row>
    <row r="2388" spans="23:56">
      <c r="W2388" s="274"/>
      <c r="Y2388" s="274"/>
      <c r="BC2388" s="159">
        <f t="shared" si="76"/>
        <v>0</v>
      </c>
      <c r="BD2388" s="159">
        <f t="shared" si="77"/>
        <v>0</v>
      </c>
    </row>
    <row r="2389" spans="23:56">
      <c r="W2389" s="274"/>
      <c r="Y2389" s="274"/>
      <c r="BC2389" s="159">
        <f t="shared" si="76"/>
        <v>0</v>
      </c>
      <c r="BD2389" s="159">
        <f t="shared" si="77"/>
        <v>0</v>
      </c>
    </row>
    <row r="2390" spans="23:56">
      <c r="W2390" s="274"/>
      <c r="Y2390" s="274"/>
      <c r="BC2390" s="159">
        <f t="shared" si="76"/>
        <v>0</v>
      </c>
      <c r="BD2390" s="159">
        <f t="shared" si="77"/>
        <v>0</v>
      </c>
    </row>
    <row r="2391" spans="23:56">
      <c r="W2391" s="274"/>
      <c r="Y2391" s="274"/>
      <c r="BC2391" s="159">
        <f t="shared" si="76"/>
        <v>0</v>
      </c>
      <c r="BD2391" s="159">
        <f t="shared" si="77"/>
        <v>0</v>
      </c>
    </row>
    <row r="2392" spans="23:56">
      <c r="W2392" s="274"/>
      <c r="Y2392" s="274"/>
      <c r="BC2392" s="159">
        <f t="shared" si="76"/>
        <v>0</v>
      </c>
      <c r="BD2392" s="159">
        <f t="shared" si="77"/>
        <v>0</v>
      </c>
    </row>
    <row r="2393" spans="23:56">
      <c r="W2393" s="274"/>
      <c r="Y2393" s="274"/>
      <c r="BC2393" s="159">
        <f t="shared" ref="BC2393:BC2456" si="78">I2393</f>
        <v>0</v>
      </c>
      <c r="BD2393" s="159">
        <f t="shared" ref="BD2393:BD2456" si="79">AS2393</f>
        <v>0</v>
      </c>
    </row>
    <row r="2394" spans="23:56">
      <c r="W2394" s="274"/>
      <c r="Y2394" s="274"/>
      <c r="BC2394" s="159">
        <f t="shared" si="78"/>
        <v>0</v>
      </c>
      <c r="BD2394" s="159">
        <f t="shared" si="79"/>
        <v>0</v>
      </c>
    </row>
    <row r="2395" spans="23:56">
      <c r="W2395" s="274"/>
      <c r="Y2395" s="274"/>
      <c r="BC2395" s="159">
        <f t="shared" si="78"/>
        <v>0</v>
      </c>
      <c r="BD2395" s="159">
        <f t="shared" si="79"/>
        <v>0</v>
      </c>
    </row>
    <row r="2396" spans="23:56">
      <c r="W2396" s="274"/>
      <c r="Y2396" s="274"/>
      <c r="BC2396" s="159">
        <f t="shared" si="78"/>
        <v>0</v>
      </c>
      <c r="BD2396" s="159">
        <f t="shared" si="79"/>
        <v>0</v>
      </c>
    </row>
    <row r="2397" spans="23:56">
      <c r="W2397" s="274"/>
      <c r="Y2397" s="274"/>
      <c r="BC2397" s="159">
        <f t="shared" si="78"/>
        <v>0</v>
      </c>
      <c r="BD2397" s="159">
        <f t="shared" si="79"/>
        <v>0</v>
      </c>
    </row>
    <row r="2398" spans="23:56">
      <c r="W2398" s="274"/>
      <c r="Y2398" s="274"/>
      <c r="BC2398" s="159">
        <f t="shared" si="78"/>
        <v>0</v>
      </c>
      <c r="BD2398" s="159">
        <f t="shared" si="79"/>
        <v>0</v>
      </c>
    </row>
    <row r="2399" spans="23:56">
      <c r="W2399" s="274"/>
      <c r="Y2399" s="274"/>
      <c r="BC2399" s="159">
        <f t="shared" si="78"/>
        <v>0</v>
      </c>
      <c r="BD2399" s="159">
        <f t="shared" si="79"/>
        <v>0</v>
      </c>
    </row>
    <row r="2400" spans="23:56">
      <c r="W2400" s="274"/>
      <c r="Y2400" s="274"/>
      <c r="BC2400" s="159">
        <f t="shared" si="78"/>
        <v>0</v>
      </c>
      <c r="BD2400" s="159">
        <f t="shared" si="79"/>
        <v>0</v>
      </c>
    </row>
    <row r="2401" spans="23:56">
      <c r="W2401" s="274"/>
      <c r="Y2401" s="274"/>
      <c r="BC2401" s="159">
        <f t="shared" si="78"/>
        <v>0</v>
      </c>
      <c r="BD2401" s="159">
        <f t="shared" si="79"/>
        <v>0</v>
      </c>
    </row>
    <row r="2402" spans="23:56">
      <c r="W2402" s="274"/>
      <c r="Y2402" s="274"/>
      <c r="BC2402" s="159">
        <f t="shared" si="78"/>
        <v>0</v>
      </c>
      <c r="BD2402" s="159">
        <f t="shared" si="79"/>
        <v>0</v>
      </c>
    </row>
    <row r="2403" spans="23:56">
      <c r="W2403" s="274"/>
      <c r="Y2403" s="274"/>
      <c r="BC2403" s="159">
        <f t="shared" si="78"/>
        <v>0</v>
      </c>
      <c r="BD2403" s="159">
        <f t="shared" si="79"/>
        <v>0</v>
      </c>
    </row>
    <row r="2404" spans="23:56">
      <c r="W2404" s="274"/>
      <c r="Y2404" s="274"/>
      <c r="BC2404" s="159">
        <f t="shared" si="78"/>
        <v>0</v>
      </c>
      <c r="BD2404" s="159">
        <f t="shared" si="79"/>
        <v>0</v>
      </c>
    </row>
    <row r="2405" spans="23:56">
      <c r="W2405" s="274"/>
      <c r="Y2405" s="274"/>
      <c r="BC2405" s="159">
        <f t="shared" si="78"/>
        <v>0</v>
      </c>
      <c r="BD2405" s="159">
        <f t="shared" si="79"/>
        <v>0</v>
      </c>
    </row>
    <row r="2406" spans="23:56">
      <c r="W2406" s="274"/>
      <c r="Y2406" s="274"/>
      <c r="BC2406" s="159">
        <f t="shared" si="78"/>
        <v>0</v>
      </c>
      <c r="BD2406" s="159">
        <f t="shared" si="79"/>
        <v>0</v>
      </c>
    </row>
    <row r="2407" spans="23:56">
      <c r="W2407" s="274"/>
      <c r="Y2407" s="274"/>
      <c r="BC2407" s="159">
        <f t="shared" si="78"/>
        <v>0</v>
      </c>
      <c r="BD2407" s="159">
        <f t="shared" si="79"/>
        <v>0</v>
      </c>
    </row>
    <row r="2408" spans="23:56">
      <c r="W2408" s="274"/>
      <c r="Y2408" s="274"/>
      <c r="BC2408" s="159">
        <f t="shared" si="78"/>
        <v>0</v>
      </c>
      <c r="BD2408" s="159">
        <f t="shared" si="79"/>
        <v>0</v>
      </c>
    </row>
    <row r="2409" spans="23:56">
      <c r="W2409" s="274"/>
      <c r="Y2409" s="274"/>
      <c r="BC2409" s="159">
        <f t="shared" si="78"/>
        <v>0</v>
      </c>
      <c r="BD2409" s="159">
        <f t="shared" si="79"/>
        <v>0</v>
      </c>
    </row>
    <row r="2410" spans="23:56">
      <c r="W2410" s="274"/>
      <c r="Y2410" s="274"/>
      <c r="BC2410" s="159">
        <f t="shared" si="78"/>
        <v>0</v>
      </c>
      <c r="BD2410" s="159">
        <f t="shared" si="79"/>
        <v>0</v>
      </c>
    </row>
    <row r="2411" spans="23:56">
      <c r="W2411" s="274"/>
      <c r="Y2411" s="274"/>
      <c r="BC2411" s="159">
        <f t="shared" si="78"/>
        <v>0</v>
      </c>
      <c r="BD2411" s="159">
        <f t="shared" si="79"/>
        <v>0</v>
      </c>
    </row>
    <row r="2412" spans="23:56">
      <c r="W2412" s="274"/>
      <c r="Y2412" s="274"/>
      <c r="BC2412" s="159">
        <f t="shared" si="78"/>
        <v>0</v>
      </c>
      <c r="BD2412" s="159">
        <f t="shared" si="79"/>
        <v>0</v>
      </c>
    </row>
    <row r="2413" spans="23:56">
      <c r="W2413" s="274"/>
      <c r="Y2413" s="274"/>
      <c r="BC2413" s="159">
        <f t="shared" si="78"/>
        <v>0</v>
      </c>
      <c r="BD2413" s="159">
        <f t="shared" si="79"/>
        <v>0</v>
      </c>
    </row>
    <row r="2414" spans="23:56">
      <c r="W2414" s="274"/>
      <c r="Y2414" s="274"/>
      <c r="BC2414" s="159">
        <f t="shared" si="78"/>
        <v>0</v>
      </c>
      <c r="BD2414" s="159">
        <f t="shared" si="79"/>
        <v>0</v>
      </c>
    </row>
    <row r="2415" spans="23:56">
      <c r="W2415" s="274"/>
      <c r="Y2415" s="274"/>
      <c r="BC2415" s="159">
        <f t="shared" si="78"/>
        <v>0</v>
      </c>
      <c r="BD2415" s="159">
        <f t="shared" si="79"/>
        <v>0</v>
      </c>
    </row>
    <row r="2416" spans="23:56">
      <c r="W2416" s="274"/>
      <c r="Y2416" s="274"/>
      <c r="BC2416" s="159">
        <f t="shared" si="78"/>
        <v>0</v>
      </c>
      <c r="BD2416" s="159">
        <f t="shared" si="79"/>
        <v>0</v>
      </c>
    </row>
    <row r="2417" spans="23:56">
      <c r="W2417" s="274"/>
      <c r="Y2417" s="274"/>
      <c r="BC2417" s="159">
        <f t="shared" si="78"/>
        <v>0</v>
      </c>
      <c r="BD2417" s="159">
        <f t="shared" si="79"/>
        <v>0</v>
      </c>
    </row>
    <row r="2418" spans="23:56">
      <c r="W2418" s="274"/>
      <c r="Y2418" s="274"/>
      <c r="BC2418" s="159">
        <f t="shared" si="78"/>
        <v>0</v>
      </c>
      <c r="BD2418" s="159">
        <f t="shared" si="79"/>
        <v>0</v>
      </c>
    </row>
    <row r="2419" spans="23:56">
      <c r="W2419" s="274"/>
      <c r="Y2419" s="274"/>
      <c r="BC2419" s="159">
        <f t="shared" si="78"/>
        <v>0</v>
      </c>
      <c r="BD2419" s="159">
        <f t="shared" si="79"/>
        <v>0</v>
      </c>
    </row>
    <row r="2420" spans="23:56">
      <c r="W2420" s="274"/>
      <c r="Y2420" s="274"/>
      <c r="BC2420" s="159">
        <f t="shared" si="78"/>
        <v>0</v>
      </c>
      <c r="BD2420" s="159">
        <f t="shared" si="79"/>
        <v>0</v>
      </c>
    </row>
    <row r="2421" spans="23:56">
      <c r="W2421" s="274"/>
      <c r="Y2421" s="274"/>
      <c r="BC2421" s="159">
        <f t="shared" si="78"/>
        <v>0</v>
      </c>
      <c r="BD2421" s="159">
        <f t="shared" si="79"/>
        <v>0</v>
      </c>
    </row>
    <row r="2422" spans="23:56">
      <c r="W2422" s="274"/>
      <c r="Y2422" s="274"/>
      <c r="BC2422" s="159">
        <f t="shared" si="78"/>
        <v>0</v>
      </c>
      <c r="BD2422" s="159">
        <f t="shared" si="79"/>
        <v>0</v>
      </c>
    </row>
    <row r="2423" spans="23:56">
      <c r="W2423" s="274"/>
      <c r="Y2423" s="274"/>
      <c r="BC2423" s="159">
        <f t="shared" si="78"/>
        <v>0</v>
      </c>
      <c r="BD2423" s="159">
        <f t="shared" si="79"/>
        <v>0</v>
      </c>
    </row>
    <row r="2424" spans="23:56">
      <c r="W2424" s="274"/>
      <c r="Y2424" s="274"/>
      <c r="BC2424" s="159">
        <f t="shared" si="78"/>
        <v>0</v>
      </c>
      <c r="BD2424" s="159">
        <f t="shared" si="79"/>
        <v>0</v>
      </c>
    </row>
    <row r="2425" spans="23:56">
      <c r="W2425" s="274"/>
      <c r="Y2425" s="274"/>
      <c r="BC2425" s="159">
        <f t="shared" si="78"/>
        <v>0</v>
      </c>
      <c r="BD2425" s="159">
        <f t="shared" si="79"/>
        <v>0</v>
      </c>
    </row>
    <row r="2426" spans="23:56">
      <c r="W2426" s="274"/>
      <c r="Y2426" s="274"/>
      <c r="BC2426" s="159">
        <f t="shared" si="78"/>
        <v>0</v>
      </c>
      <c r="BD2426" s="159">
        <f t="shared" si="79"/>
        <v>0</v>
      </c>
    </row>
    <row r="2427" spans="23:56">
      <c r="W2427" s="274"/>
      <c r="Y2427" s="274"/>
      <c r="BC2427" s="159">
        <f t="shared" si="78"/>
        <v>0</v>
      </c>
      <c r="BD2427" s="159">
        <f t="shared" si="79"/>
        <v>0</v>
      </c>
    </row>
    <row r="2428" spans="23:56">
      <c r="W2428" s="274"/>
      <c r="Y2428" s="274"/>
      <c r="BC2428" s="159">
        <f t="shared" si="78"/>
        <v>0</v>
      </c>
      <c r="BD2428" s="159">
        <f t="shared" si="79"/>
        <v>0</v>
      </c>
    </row>
    <row r="2429" spans="23:56">
      <c r="W2429" s="274"/>
      <c r="Y2429" s="274"/>
      <c r="BC2429" s="159">
        <f t="shared" si="78"/>
        <v>0</v>
      </c>
      <c r="BD2429" s="159">
        <f t="shared" si="79"/>
        <v>0</v>
      </c>
    </row>
    <row r="2430" spans="23:56">
      <c r="W2430" s="274"/>
      <c r="Y2430" s="274"/>
      <c r="BC2430" s="159">
        <f t="shared" si="78"/>
        <v>0</v>
      </c>
      <c r="BD2430" s="159">
        <f t="shared" si="79"/>
        <v>0</v>
      </c>
    </row>
    <row r="2431" spans="23:56">
      <c r="W2431" s="274"/>
      <c r="Y2431" s="274"/>
      <c r="BC2431" s="159">
        <f t="shared" si="78"/>
        <v>0</v>
      </c>
      <c r="BD2431" s="159">
        <f t="shared" si="79"/>
        <v>0</v>
      </c>
    </row>
    <row r="2432" spans="23:56">
      <c r="W2432" s="274"/>
      <c r="Y2432" s="274"/>
      <c r="BC2432" s="159">
        <f t="shared" si="78"/>
        <v>0</v>
      </c>
      <c r="BD2432" s="159">
        <f t="shared" si="79"/>
        <v>0</v>
      </c>
    </row>
    <row r="2433" spans="23:56">
      <c r="W2433" s="274"/>
      <c r="Y2433" s="274"/>
      <c r="BC2433" s="159">
        <f t="shared" si="78"/>
        <v>0</v>
      </c>
      <c r="BD2433" s="159">
        <f t="shared" si="79"/>
        <v>0</v>
      </c>
    </row>
    <row r="2434" spans="23:56">
      <c r="W2434" s="274"/>
      <c r="Y2434" s="274"/>
      <c r="BC2434" s="159">
        <f t="shared" si="78"/>
        <v>0</v>
      </c>
      <c r="BD2434" s="159">
        <f t="shared" si="79"/>
        <v>0</v>
      </c>
    </row>
    <row r="2435" spans="23:56">
      <c r="W2435" s="274"/>
      <c r="Y2435" s="274"/>
      <c r="BC2435" s="159">
        <f t="shared" si="78"/>
        <v>0</v>
      </c>
      <c r="BD2435" s="159">
        <f t="shared" si="79"/>
        <v>0</v>
      </c>
    </row>
    <row r="2436" spans="23:56">
      <c r="W2436" s="274"/>
      <c r="Y2436" s="274"/>
      <c r="BC2436" s="159">
        <f t="shared" si="78"/>
        <v>0</v>
      </c>
      <c r="BD2436" s="159">
        <f t="shared" si="79"/>
        <v>0</v>
      </c>
    </row>
    <row r="2437" spans="23:56">
      <c r="W2437" s="274"/>
      <c r="Y2437" s="274"/>
      <c r="BC2437" s="159">
        <f t="shared" si="78"/>
        <v>0</v>
      </c>
      <c r="BD2437" s="159">
        <f t="shared" si="79"/>
        <v>0</v>
      </c>
    </row>
    <row r="2438" spans="23:56">
      <c r="W2438" s="274"/>
      <c r="Y2438" s="274"/>
      <c r="BC2438" s="159">
        <f t="shared" si="78"/>
        <v>0</v>
      </c>
      <c r="BD2438" s="159">
        <f t="shared" si="79"/>
        <v>0</v>
      </c>
    </row>
    <row r="2439" spans="23:56">
      <c r="W2439" s="274"/>
      <c r="Y2439" s="274"/>
      <c r="BC2439" s="159">
        <f t="shared" si="78"/>
        <v>0</v>
      </c>
      <c r="BD2439" s="159">
        <f t="shared" si="79"/>
        <v>0</v>
      </c>
    </row>
    <row r="2440" spans="23:56">
      <c r="W2440" s="274"/>
      <c r="Y2440" s="274"/>
      <c r="BC2440" s="159">
        <f t="shared" si="78"/>
        <v>0</v>
      </c>
      <c r="BD2440" s="159">
        <f t="shared" si="79"/>
        <v>0</v>
      </c>
    </row>
    <row r="2441" spans="23:56">
      <c r="W2441" s="274"/>
      <c r="Y2441" s="274"/>
      <c r="BC2441" s="159">
        <f t="shared" si="78"/>
        <v>0</v>
      </c>
      <c r="BD2441" s="159">
        <f t="shared" si="79"/>
        <v>0</v>
      </c>
    </row>
    <row r="2442" spans="23:56">
      <c r="W2442" s="274"/>
      <c r="Y2442" s="274"/>
      <c r="BC2442" s="159">
        <f t="shared" si="78"/>
        <v>0</v>
      </c>
      <c r="BD2442" s="159">
        <f t="shared" si="79"/>
        <v>0</v>
      </c>
    </row>
    <row r="2443" spans="23:56">
      <c r="W2443" s="274"/>
      <c r="Y2443" s="274"/>
      <c r="BC2443" s="159">
        <f t="shared" si="78"/>
        <v>0</v>
      </c>
      <c r="BD2443" s="159">
        <f t="shared" si="79"/>
        <v>0</v>
      </c>
    </row>
    <row r="2444" spans="23:56">
      <c r="W2444" s="274"/>
      <c r="Y2444" s="274"/>
      <c r="BC2444" s="159">
        <f t="shared" si="78"/>
        <v>0</v>
      </c>
      <c r="BD2444" s="159">
        <f t="shared" si="79"/>
        <v>0</v>
      </c>
    </row>
    <row r="2445" spans="23:56">
      <c r="W2445" s="274"/>
      <c r="Y2445" s="274"/>
      <c r="BC2445" s="159">
        <f t="shared" si="78"/>
        <v>0</v>
      </c>
      <c r="BD2445" s="159">
        <f t="shared" si="79"/>
        <v>0</v>
      </c>
    </row>
    <row r="2446" spans="23:56">
      <c r="W2446" s="274"/>
      <c r="Y2446" s="274"/>
      <c r="BC2446" s="159">
        <f t="shared" si="78"/>
        <v>0</v>
      </c>
      <c r="BD2446" s="159">
        <f t="shared" si="79"/>
        <v>0</v>
      </c>
    </row>
    <row r="2447" spans="23:56">
      <c r="W2447" s="274"/>
      <c r="Y2447" s="274"/>
      <c r="BC2447" s="159">
        <f t="shared" si="78"/>
        <v>0</v>
      </c>
      <c r="BD2447" s="159">
        <f t="shared" si="79"/>
        <v>0</v>
      </c>
    </row>
    <row r="2448" spans="23:56">
      <c r="W2448" s="274"/>
      <c r="Y2448" s="274"/>
      <c r="BC2448" s="159">
        <f t="shared" si="78"/>
        <v>0</v>
      </c>
      <c r="BD2448" s="159">
        <f t="shared" si="79"/>
        <v>0</v>
      </c>
    </row>
    <row r="2449" spans="23:56">
      <c r="W2449" s="274"/>
      <c r="Y2449" s="274"/>
      <c r="BC2449" s="159">
        <f t="shared" si="78"/>
        <v>0</v>
      </c>
      <c r="BD2449" s="159">
        <f t="shared" si="79"/>
        <v>0</v>
      </c>
    </row>
    <row r="2450" spans="23:56">
      <c r="W2450" s="274"/>
      <c r="Y2450" s="274"/>
      <c r="BC2450" s="159">
        <f t="shared" si="78"/>
        <v>0</v>
      </c>
      <c r="BD2450" s="159">
        <f t="shared" si="79"/>
        <v>0</v>
      </c>
    </row>
    <row r="2451" spans="23:56">
      <c r="W2451" s="274"/>
      <c r="Y2451" s="274"/>
      <c r="BC2451" s="159">
        <f t="shared" si="78"/>
        <v>0</v>
      </c>
      <c r="BD2451" s="159">
        <f t="shared" si="79"/>
        <v>0</v>
      </c>
    </row>
    <row r="2452" spans="23:56">
      <c r="W2452" s="274"/>
      <c r="Y2452" s="274"/>
      <c r="BC2452" s="159">
        <f t="shared" si="78"/>
        <v>0</v>
      </c>
      <c r="BD2452" s="159">
        <f t="shared" si="79"/>
        <v>0</v>
      </c>
    </row>
    <row r="2453" spans="23:56">
      <c r="W2453" s="274"/>
      <c r="Y2453" s="274"/>
      <c r="BC2453" s="159">
        <f t="shared" si="78"/>
        <v>0</v>
      </c>
      <c r="BD2453" s="159">
        <f t="shared" si="79"/>
        <v>0</v>
      </c>
    </row>
    <row r="2454" spans="23:56">
      <c r="W2454" s="274"/>
      <c r="Y2454" s="274"/>
      <c r="BC2454" s="159">
        <f t="shared" si="78"/>
        <v>0</v>
      </c>
      <c r="BD2454" s="159">
        <f t="shared" si="79"/>
        <v>0</v>
      </c>
    </row>
    <row r="2455" spans="23:56">
      <c r="W2455" s="274"/>
      <c r="Y2455" s="274"/>
      <c r="BC2455" s="159">
        <f t="shared" si="78"/>
        <v>0</v>
      </c>
      <c r="BD2455" s="159">
        <f t="shared" si="79"/>
        <v>0</v>
      </c>
    </row>
    <row r="2456" spans="23:56">
      <c r="W2456" s="274"/>
      <c r="Y2456" s="274"/>
      <c r="BC2456" s="159">
        <f t="shared" si="78"/>
        <v>0</v>
      </c>
      <c r="BD2456" s="159">
        <f t="shared" si="79"/>
        <v>0</v>
      </c>
    </row>
    <row r="2457" spans="23:56">
      <c r="W2457" s="274"/>
      <c r="Y2457" s="274"/>
      <c r="BC2457" s="159">
        <f t="shared" ref="BC2457:BC2520" si="80">I2457</f>
        <v>0</v>
      </c>
      <c r="BD2457" s="159">
        <f t="shared" ref="BD2457:BD2520" si="81">AS2457</f>
        <v>0</v>
      </c>
    </row>
    <row r="2458" spans="23:56">
      <c r="W2458" s="274"/>
      <c r="Y2458" s="274"/>
      <c r="BC2458" s="159">
        <f t="shared" si="80"/>
        <v>0</v>
      </c>
      <c r="BD2458" s="159">
        <f t="shared" si="81"/>
        <v>0</v>
      </c>
    </row>
    <row r="2459" spans="23:56">
      <c r="W2459" s="274"/>
      <c r="Y2459" s="274"/>
      <c r="BC2459" s="159">
        <f t="shared" si="80"/>
        <v>0</v>
      </c>
      <c r="BD2459" s="159">
        <f t="shared" si="81"/>
        <v>0</v>
      </c>
    </row>
    <row r="2460" spans="23:56">
      <c r="W2460" s="274"/>
      <c r="Y2460" s="274"/>
      <c r="BC2460" s="159">
        <f t="shared" si="80"/>
        <v>0</v>
      </c>
      <c r="BD2460" s="159">
        <f t="shared" si="81"/>
        <v>0</v>
      </c>
    </row>
    <row r="2461" spans="23:56">
      <c r="W2461" s="274"/>
      <c r="Y2461" s="274"/>
      <c r="BC2461" s="159">
        <f t="shared" si="80"/>
        <v>0</v>
      </c>
      <c r="BD2461" s="159">
        <f t="shared" si="81"/>
        <v>0</v>
      </c>
    </row>
    <row r="2462" spans="23:56">
      <c r="W2462" s="274"/>
      <c r="Y2462" s="274"/>
      <c r="BC2462" s="159">
        <f t="shared" si="80"/>
        <v>0</v>
      </c>
      <c r="BD2462" s="159">
        <f t="shared" si="81"/>
        <v>0</v>
      </c>
    </row>
    <row r="2463" spans="23:56">
      <c r="W2463" s="274"/>
      <c r="Y2463" s="274"/>
      <c r="BC2463" s="159">
        <f t="shared" si="80"/>
        <v>0</v>
      </c>
      <c r="BD2463" s="159">
        <f t="shared" si="81"/>
        <v>0</v>
      </c>
    </row>
    <row r="2464" spans="23:56">
      <c r="W2464" s="274"/>
      <c r="Y2464" s="274"/>
      <c r="BC2464" s="159">
        <f t="shared" si="80"/>
        <v>0</v>
      </c>
      <c r="BD2464" s="159">
        <f t="shared" si="81"/>
        <v>0</v>
      </c>
    </row>
    <row r="2465" spans="23:56">
      <c r="W2465" s="274"/>
      <c r="Y2465" s="274"/>
      <c r="BC2465" s="159">
        <f t="shared" si="80"/>
        <v>0</v>
      </c>
      <c r="BD2465" s="159">
        <f t="shared" si="81"/>
        <v>0</v>
      </c>
    </row>
    <row r="2466" spans="23:56">
      <c r="W2466" s="274"/>
      <c r="Y2466" s="274"/>
      <c r="BC2466" s="159">
        <f t="shared" si="80"/>
        <v>0</v>
      </c>
      <c r="BD2466" s="159">
        <f t="shared" si="81"/>
        <v>0</v>
      </c>
    </row>
    <row r="2467" spans="23:56">
      <c r="W2467" s="274"/>
      <c r="Y2467" s="274"/>
      <c r="BC2467" s="159">
        <f t="shared" si="80"/>
        <v>0</v>
      </c>
      <c r="BD2467" s="159">
        <f t="shared" si="81"/>
        <v>0</v>
      </c>
    </row>
    <row r="2468" spans="23:56">
      <c r="W2468" s="274"/>
      <c r="Y2468" s="274"/>
      <c r="BC2468" s="159">
        <f t="shared" si="80"/>
        <v>0</v>
      </c>
      <c r="BD2468" s="159">
        <f t="shared" si="81"/>
        <v>0</v>
      </c>
    </row>
    <row r="2469" spans="23:56">
      <c r="W2469" s="274"/>
      <c r="Y2469" s="274"/>
      <c r="BC2469" s="159">
        <f t="shared" si="80"/>
        <v>0</v>
      </c>
      <c r="BD2469" s="159">
        <f t="shared" si="81"/>
        <v>0</v>
      </c>
    </row>
    <row r="2470" spans="23:56">
      <c r="W2470" s="274"/>
      <c r="Y2470" s="274"/>
      <c r="BC2470" s="159">
        <f t="shared" si="80"/>
        <v>0</v>
      </c>
      <c r="BD2470" s="159">
        <f t="shared" si="81"/>
        <v>0</v>
      </c>
    </row>
    <row r="2471" spans="23:56">
      <c r="W2471" s="274"/>
      <c r="Y2471" s="274"/>
      <c r="BC2471" s="159">
        <f t="shared" si="80"/>
        <v>0</v>
      </c>
      <c r="BD2471" s="159">
        <f t="shared" si="81"/>
        <v>0</v>
      </c>
    </row>
    <row r="2472" spans="23:56">
      <c r="W2472" s="274"/>
      <c r="Y2472" s="274"/>
      <c r="BC2472" s="159">
        <f t="shared" si="80"/>
        <v>0</v>
      </c>
      <c r="BD2472" s="159">
        <f t="shared" si="81"/>
        <v>0</v>
      </c>
    </row>
    <row r="2473" spans="23:56">
      <c r="W2473" s="274"/>
      <c r="Y2473" s="274"/>
      <c r="BC2473" s="159">
        <f t="shared" si="80"/>
        <v>0</v>
      </c>
      <c r="BD2473" s="159">
        <f t="shared" si="81"/>
        <v>0</v>
      </c>
    </row>
    <row r="2474" spans="23:56">
      <c r="W2474" s="274"/>
      <c r="Y2474" s="274"/>
      <c r="BC2474" s="159">
        <f t="shared" si="80"/>
        <v>0</v>
      </c>
      <c r="BD2474" s="159">
        <f t="shared" si="81"/>
        <v>0</v>
      </c>
    </row>
    <row r="2475" spans="23:56">
      <c r="W2475" s="274"/>
      <c r="Y2475" s="274"/>
      <c r="BC2475" s="159">
        <f t="shared" si="80"/>
        <v>0</v>
      </c>
      <c r="BD2475" s="159">
        <f t="shared" si="81"/>
        <v>0</v>
      </c>
    </row>
    <row r="2476" spans="23:56">
      <c r="W2476" s="274"/>
      <c r="Y2476" s="274"/>
      <c r="BC2476" s="159">
        <f t="shared" si="80"/>
        <v>0</v>
      </c>
      <c r="BD2476" s="159">
        <f t="shared" si="81"/>
        <v>0</v>
      </c>
    </row>
    <row r="2477" spans="23:56">
      <c r="W2477" s="274"/>
      <c r="Y2477" s="274"/>
      <c r="BC2477" s="159">
        <f t="shared" si="80"/>
        <v>0</v>
      </c>
      <c r="BD2477" s="159">
        <f t="shared" si="81"/>
        <v>0</v>
      </c>
    </row>
    <row r="2478" spans="23:56">
      <c r="W2478" s="274"/>
      <c r="Y2478" s="274"/>
      <c r="BC2478" s="159">
        <f t="shared" si="80"/>
        <v>0</v>
      </c>
      <c r="BD2478" s="159">
        <f t="shared" si="81"/>
        <v>0</v>
      </c>
    </row>
    <row r="2479" spans="23:56">
      <c r="W2479" s="274"/>
      <c r="Y2479" s="274"/>
      <c r="BC2479" s="159">
        <f t="shared" si="80"/>
        <v>0</v>
      </c>
      <c r="BD2479" s="159">
        <f t="shared" si="81"/>
        <v>0</v>
      </c>
    </row>
    <row r="2480" spans="23:56">
      <c r="W2480" s="274"/>
      <c r="Y2480" s="274"/>
      <c r="BC2480" s="159">
        <f t="shared" si="80"/>
        <v>0</v>
      </c>
      <c r="BD2480" s="159">
        <f t="shared" si="81"/>
        <v>0</v>
      </c>
    </row>
    <row r="2481" spans="23:56">
      <c r="W2481" s="274"/>
      <c r="Y2481" s="274"/>
      <c r="BC2481" s="159">
        <f t="shared" si="80"/>
        <v>0</v>
      </c>
      <c r="BD2481" s="159">
        <f t="shared" si="81"/>
        <v>0</v>
      </c>
    </row>
    <row r="2482" spans="23:56">
      <c r="W2482" s="274"/>
      <c r="Y2482" s="274"/>
      <c r="BC2482" s="159">
        <f t="shared" si="80"/>
        <v>0</v>
      </c>
      <c r="BD2482" s="159">
        <f t="shared" si="81"/>
        <v>0</v>
      </c>
    </row>
    <row r="2483" spans="23:56">
      <c r="W2483" s="274"/>
      <c r="Y2483" s="274"/>
      <c r="BC2483" s="159">
        <f t="shared" si="80"/>
        <v>0</v>
      </c>
      <c r="BD2483" s="159">
        <f t="shared" si="81"/>
        <v>0</v>
      </c>
    </row>
    <row r="2484" spans="23:56">
      <c r="W2484" s="274"/>
      <c r="Y2484" s="274"/>
      <c r="BC2484" s="159">
        <f t="shared" si="80"/>
        <v>0</v>
      </c>
      <c r="BD2484" s="159">
        <f t="shared" si="81"/>
        <v>0</v>
      </c>
    </row>
    <row r="2485" spans="23:56">
      <c r="W2485" s="274"/>
      <c r="Y2485" s="274"/>
      <c r="BC2485" s="159">
        <f t="shared" si="80"/>
        <v>0</v>
      </c>
      <c r="BD2485" s="159">
        <f t="shared" si="81"/>
        <v>0</v>
      </c>
    </row>
    <row r="2486" spans="23:56">
      <c r="W2486" s="274"/>
      <c r="Y2486" s="274"/>
      <c r="BC2486" s="159">
        <f t="shared" si="80"/>
        <v>0</v>
      </c>
      <c r="BD2486" s="159">
        <f t="shared" si="81"/>
        <v>0</v>
      </c>
    </row>
    <row r="2487" spans="23:56">
      <c r="W2487" s="274"/>
      <c r="Y2487" s="274"/>
      <c r="BC2487" s="159">
        <f t="shared" si="80"/>
        <v>0</v>
      </c>
      <c r="BD2487" s="159">
        <f t="shared" si="81"/>
        <v>0</v>
      </c>
    </row>
    <row r="2488" spans="23:56">
      <c r="W2488" s="274"/>
      <c r="Y2488" s="274"/>
      <c r="BC2488" s="159">
        <f t="shared" si="80"/>
        <v>0</v>
      </c>
      <c r="BD2488" s="159">
        <f t="shared" si="81"/>
        <v>0</v>
      </c>
    </row>
    <row r="2489" spans="23:56">
      <c r="W2489" s="274"/>
      <c r="Y2489" s="274"/>
      <c r="BC2489" s="159">
        <f t="shared" si="80"/>
        <v>0</v>
      </c>
      <c r="BD2489" s="159">
        <f t="shared" si="81"/>
        <v>0</v>
      </c>
    </row>
    <row r="2490" spans="23:56">
      <c r="W2490" s="274"/>
      <c r="Y2490" s="274"/>
      <c r="BC2490" s="159">
        <f t="shared" si="80"/>
        <v>0</v>
      </c>
      <c r="BD2490" s="159">
        <f t="shared" si="81"/>
        <v>0</v>
      </c>
    </row>
    <row r="2491" spans="23:56">
      <c r="BC2491" s="159">
        <f t="shared" si="80"/>
        <v>0</v>
      </c>
      <c r="BD2491" s="159">
        <f t="shared" si="81"/>
        <v>0</v>
      </c>
    </row>
    <row r="2492" spans="23:56">
      <c r="BC2492" s="159">
        <f t="shared" si="80"/>
        <v>0</v>
      </c>
      <c r="BD2492" s="159">
        <f t="shared" si="81"/>
        <v>0</v>
      </c>
    </row>
    <row r="2493" spans="23:56">
      <c r="BC2493" s="159">
        <f t="shared" si="80"/>
        <v>0</v>
      </c>
      <c r="BD2493" s="159">
        <f t="shared" si="81"/>
        <v>0</v>
      </c>
    </row>
    <row r="2494" spans="23:56">
      <c r="BC2494" s="159">
        <f t="shared" si="80"/>
        <v>0</v>
      </c>
      <c r="BD2494" s="159">
        <f t="shared" si="81"/>
        <v>0</v>
      </c>
    </row>
    <row r="2495" spans="23:56">
      <c r="BC2495" s="159">
        <f t="shared" si="80"/>
        <v>0</v>
      </c>
      <c r="BD2495" s="159">
        <f t="shared" si="81"/>
        <v>0</v>
      </c>
    </row>
    <row r="2496" spans="23:56">
      <c r="BC2496" s="159">
        <f t="shared" si="80"/>
        <v>0</v>
      </c>
      <c r="BD2496" s="159">
        <f t="shared" si="81"/>
        <v>0</v>
      </c>
    </row>
    <row r="2497" spans="55:56">
      <c r="BC2497" s="159">
        <f t="shared" si="80"/>
        <v>0</v>
      </c>
      <c r="BD2497" s="159">
        <f t="shared" si="81"/>
        <v>0</v>
      </c>
    </row>
    <row r="2498" spans="55:56">
      <c r="BC2498" s="159">
        <f t="shared" si="80"/>
        <v>0</v>
      </c>
      <c r="BD2498" s="159">
        <f t="shared" si="81"/>
        <v>0</v>
      </c>
    </row>
    <row r="2499" spans="55:56">
      <c r="BC2499" s="159">
        <f t="shared" si="80"/>
        <v>0</v>
      </c>
      <c r="BD2499" s="159">
        <f t="shared" si="81"/>
        <v>0</v>
      </c>
    </row>
    <row r="2500" spans="55:56">
      <c r="BC2500" s="159">
        <f t="shared" si="80"/>
        <v>0</v>
      </c>
      <c r="BD2500" s="159">
        <f t="shared" si="81"/>
        <v>0</v>
      </c>
    </row>
    <row r="2501" spans="55:56">
      <c r="BC2501" s="159">
        <f t="shared" si="80"/>
        <v>0</v>
      </c>
      <c r="BD2501" s="159">
        <f t="shared" si="81"/>
        <v>0</v>
      </c>
    </row>
    <row r="2502" spans="55:56">
      <c r="BC2502" s="159">
        <f t="shared" si="80"/>
        <v>0</v>
      </c>
      <c r="BD2502" s="159">
        <f t="shared" si="81"/>
        <v>0</v>
      </c>
    </row>
    <row r="2503" spans="55:56">
      <c r="BC2503" s="159">
        <f t="shared" si="80"/>
        <v>0</v>
      </c>
      <c r="BD2503" s="159">
        <f t="shared" si="81"/>
        <v>0</v>
      </c>
    </row>
    <row r="2504" spans="55:56">
      <c r="BC2504" s="159">
        <f t="shared" si="80"/>
        <v>0</v>
      </c>
      <c r="BD2504" s="159">
        <f t="shared" si="81"/>
        <v>0</v>
      </c>
    </row>
    <row r="2505" spans="55:56">
      <c r="BC2505" s="159">
        <f t="shared" si="80"/>
        <v>0</v>
      </c>
      <c r="BD2505" s="159">
        <f t="shared" si="81"/>
        <v>0</v>
      </c>
    </row>
    <row r="2506" spans="55:56">
      <c r="BC2506" s="159">
        <f t="shared" si="80"/>
        <v>0</v>
      </c>
      <c r="BD2506" s="159">
        <f t="shared" si="81"/>
        <v>0</v>
      </c>
    </row>
    <row r="2507" spans="55:56">
      <c r="BC2507" s="159">
        <f t="shared" si="80"/>
        <v>0</v>
      </c>
      <c r="BD2507" s="159">
        <f t="shared" si="81"/>
        <v>0</v>
      </c>
    </row>
    <row r="2508" spans="55:56">
      <c r="BC2508" s="159">
        <f t="shared" si="80"/>
        <v>0</v>
      </c>
      <c r="BD2508" s="159">
        <f t="shared" si="81"/>
        <v>0</v>
      </c>
    </row>
    <row r="2509" spans="55:56">
      <c r="BC2509" s="159">
        <f t="shared" si="80"/>
        <v>0</v>
      </c>
      <c r="BD2509" s="159">
        <f t="shared" si="81"/>
        <v>0</v>
      </c>
    </row>
    <row r="2510" spans="55:56">
      <c r="BC2510" s="159">
        <f t="shared" si="80"/>
        <v>0</v>
      </c>
      <c r="BD2510" s="159">
        <f t="shared" si="81"/>
        <v>0</v>
      </c>
    </row>
    <row r="2511" spans="55:56">
      <c r="BC2511" s="159">
        <f t="shared" si="80"/>
        <v>0</v>
      </c>
      <c r="BD2511" s="159">
        <f t="shared" si="81"/>
        <v>0</v>
      </c>
    </row>
    <row r="2512" spans="55:56">
      <c r="BC2512" s="159">
        <f t="shared" si="80"/>
        <v>0</v>
      </c>
      <c r="BD2512" s="159">
        <f t="shared" si="81"/>
        <v>0</v>
      </c>
    </row>
    <row r="2513" spans="55:56">
      <c r="BC2513" s="159">
        <f t="shared" si="80"/>
        <v>0</v>
      </c>
      <c r="BD2513" s="159">
        <f t="shared" si="81"/>
        <v>0</v>
      </c>
    </row>
    <row r="2514" spans="55:56">
      <c r="BC2514" s="159">
        <f t="shared" si="80"/>
        <v>0</v>
      </c>
      <c r="BD2514" s="159">
        <f t="shared" si="81"/>
        <v>0</v>
      </c>
    </row>
    <row r="2515" spans="55:56">
      <c r="BC2515" s="159">
        <f t="shared" si="80"/>
        <v>0</v>
      </c>
      <c r="BD2515" s="159">
        <f t="shared" si="81"/>
        <v>0</v>
      </c>
    </row>
    <row r="2516" spans="55:56">
      <c r="BC2516" s="159">
        <f t="shared" si="80"/>
        <v>0</v>
      </c>
      <c r="BD2516" s="159">
        <f t="shared" si="81"/>
        <v>0</v>
      </c>
    </row>
    <row r="2517" spans="55:56">
      <c r="BC2517" s="159">
        <f t="shared" si="80"/>
        <v>0</v>
      </c>
      <c r="BD2517" s="159">
        <f t="shared" si="81"/>
        <v>0</v>
      </c>
    </row>
    <row r="2518" spans="55:56">
      <c r="BC2518" s="159">
        <f t="shared" si="80"/>
        <v>0</v>
      </c>
      <c r="BD2518" s="159">
        <f t="shared" si="81"/>
        <v>0</v>
      </c>
    </row>
    <row r="2519" spans="55:56">
      <c r="BC2519" s="159">
        <f t="shared" si="80"/>
        <v>0</v>
      </c>
      <c r="BD2519" s="159">
        <f t="shared" si="81"/>
        <v>0</v>
      </c>
    </row>
    <row r="2520" spans="55:56">
      <c r="BC2520" s="159">
        <f t="shared" si="80"/>
        <v>0</v>
      </c>
      <c r="BD2520" s="159">
        <f t="shared" si="81"/>
        <v>0</v>
      </c>
    </row>
    <row r="2521" spans="55:56">
      <c r="BC2521" s="159">
        <f t="shared" ref="BC2521:BC2584" si="82">I2521</f>
        <v>0</v>
      </c>
      <c r="BD2521" s="159">
        <f t="shared" ref="BD2521:BD2584" si="83">AS2521</f>
        <v>0</v>
      </c>
    </row>
    <row r="2522" spans="55:56">
      <c r="BC2522" s="159">
        <f t="shared" si="82"/>
        <v>0</v>
      </c>
      <c r="BD2522" s="159">
        <f t="shared" si="83"/>
        <v>0</v>
      </c>
    </row>
    <row r="2523" spans="55:56">
      <c r="BC2523" s="159">
        <f t="shared" si="82"/>
        <v>0</v>
      </c>
      <c r="BD2523" s="159">
        <f t="shared" si="83"/>
        <v>0</v>
      </c>
    </row>
    <row r="2524" spans="55:56">
      <c r="BC2524" s="159">
        <f t="shared" si="82"/>
        <v>0</v>
      </c>
      <c r="BD2524" s="159">
        <f t="shared" si="83"/>
        <v>0</v>
      </c>
    </row>
    <row r="2525" spans="55:56">
      <c r="BC2525" s="159">
        <f t="shared" si="82"/>
        <v>0</v>
      </c>
      <c r="BD2525" s="159">
        <f t="shared" si="83"/>
        <v>0</v>
      </c>
    </row>
    <row r="2526" spans="55:56">
      <c r="BC2526" s="159">
        <f t="shared" si="82"/>
        <v>0</v>
      </c>
      <c r="BD2526" s="159">
        <f t="shared" si="83"/>
        <v>0</v>
      </c>
    </row>
    <row r="2527" spans="55:56">
      <c r="BC2527" s="159">
        <f t="shared" si="82"/>
        <v>0</v>
      </c>
      <c r="BD2527" s="159">
        <f t="shared" si="83"/>
        <v>0</v>
      </c>
    </row>
    <row r="2528" spans="55:56">
      <c r="BC2528" s="159">
        <f t="shared" si="82"/>
        <v>0</v>
      </c>
      <c r="BD2528" s="159">
        <f t="shared" si="83"/>
        <v>0</v>
      </c>
    </row>
    <row r="2529" spans="55:56">
      <c r="BC2529" s="159">
        <f t="shared" si="82"/>
        <v>0</v>
      </c>
      <c r="BD2529" s="159">
        <f t="shared" si="83"/>
        <v>0</v>
      </c>
    </row>
    <row r="2530" spans="55:56">
      <c r="BC2530" s="159">
        <f t="shared" si="82"/>
        <v>0</v>
      </c>
      <c r="BD2530" s="159">
        <f t="shared" si="83"/>
        <v>0</v>
      </c>
    </row>
    <row r="2531" spans="55:56">
      <c r="BC2531" s="159">
        <f t="shared" si="82"/>
        <v>0</v>
      </c>
      <c r="BD2531" s="159">
        <f t="shared" si="83"/>
        <v>0</v>
      </c>
    </row>
    <row r="2532" spans="55:56">
      <c r="BC2532" s="159">
        <f t="shared" si="82"/>
        <v>0</v>
      </c>
      <c r="BD2532" s="159">
        <f t="shared" si="83"/>
        <v>0</v>
      </c>
    </row>
    <row r="2533" spans="55:56">
      <c r="BC2533" s="159">
        <f t="shared" si="82"/>
        <v>0</v>
      </c>
      <c r="BD2533" s="159">
        <f t="shared" si="83"/>
        <v>0</v>
      </c>
    </row>
    <row r="2534" spans="55:56">
      <c r="BC2534" s="159">
        <f t="shared" si="82"/>
        <v>0</v>
      </c>
      <c r="BD2534" s="159">
        <f t="shared" si="83"/>
        <v>0</v>
      </c>
    </row>
    <row r="2535" spans="55:56">
      <c r="BC2535" s="159">
        <f t="shared" si="82"/>
        <v>0</v>
      </c>
      <c r="BD2535" s="159">
        <f t="shared" si="83"/>
        <v>0</v>
      </c>
    </row>
    <row r="2536" spans="55:56">
      <c r="BC2536" s="159">
        <f t="shared" si="82"/>
        <v>0</v>
      </c>
      <c r="BD2536" s="159">
        <f t="shared" si="83"/>
        <v>0</v>
      </c>
    </row>
    <row r="2537" spans="55:56">
      <c r="BC2537" s="159">
        <f t="shared" si="82"/>
        <v>0</v>
      </c>
      <c r="BD2537" s="159">
        <f t="shared" si="83"/>
        <v>0</v>
      </c>
    </row>
    <row r="2538" spans="55:56">
      <c r="BC2538" s="159">
        <f t="shared" si="82"/>
        <v>0</v>
      </c>
      <c r="BD2538" s="159">
        <f t="shared" si="83"/>
        <v>0</v>
      </c>
    </row>
    <row r="2539" spans="55:56">
      <c r="BC2539" s="159">
        <f t="shared" si="82"/>
        <v>0</v>
      </c>
      <c r="BD2539" s="159">
        <f t="shared" si="83"/>
        <v>0</v>
      </c>
    </row>
    <row r="2540" spans="55:56">
      <c r="BC2540" s="159">
        <f t="shared" si="82"/>
        <v>0</v>
      </c>
      <c r="BD2540" s="159">
        <f t="shared" si="83"/>
        <v>0</v>
      </c>
    </row>
    <row r="2541" spans="55:56">
      <c r="BC2541" s="159">
        <f t="shared" si="82"/>
        <v>0</v>
      </c>
      <c r="BD2541" s="159">
        <f t="shared" si="83"/>
        <v>0</v>
      </c>
    </row>
    <row r="2542" spans="55:56">
      <c r="BC2542" s="159">
        <f t="shared" si="82"/>
        <v>0</v>
      </c>
      <c r="BD2542" s="159">
        <f t="shared" si="83"/>
        <v>0</v>
      </c>
    </row>
    <row r="2543" spans="55:56">
      <c r="BC2543" s="159">
        <f t="shared" si="82"/>
        <v>0</v>
      </c>
      <c r="BD2543" s="159">
        <f t="shared" si="83"/>
        <v>0</v>
      </c>
    </row>
    <row r="2544" spans="55:56">
      <c r="BC2544" s="159">
        <f t="shared" si="82"/>
        <v>0</v>
      </c>
      <c r="BD2544" s="159">
        <f t="shared" si="83"/>
        <v>0</v>
      </c>
    </row>
    <row r="2545" spans="55:56">
      <c r="BC2545" s="159">
        <f t="shared" si="82"/>
        <v>0</v>
      </c>
      <c r="BD2545" s="159">
        <f t="shared" si="83"/>
        <v>0</v>
      </c>
    </row>
    <row r="2546" spans="55:56">
      <c r="BC2546" s="159">
        <f t="shared" si="82"/>
        <v>0</v>
      </c>
      <c r="BD2546" s="159">
        <f t="shared" si="83"/>
        <v>0</v>
      </c>
    </row>
    <row r="2547" spans="55:56">
      <c r="BC2547" s="159">
        <f t="shared" si="82"/>
        <v>0</v>
      </c>
      <c r="BD2547" s="159">
        <f t="shared" si="83"/>
        <v>0</v>
      </c>
    </row>
    <row r="2548" spans="55:56">
      <c r="BC2548" s="159">
        <f t="shared" si="82"/>
        <v>0</v>
      </c>
      <c r="BD2548" s="159">
        <f t="shared" si="83"/>
        <v>0</v>
      </c>
    </row>
    <row r="2549" spans="55:56">
      <c r="BC2549" s="159">
        <f t="shared" si="82"/>
        <v>0</v>
      </c>
      <c r="BD2549" s="159">
        <f t="shared" si="83"/>
        <v>0</v>
      </c>
    </row>
    <row r="2550" spans="55:56">
      <c r="BC2550" s="159">
        <f t="shared" si="82"/>
        <v>0</v>
      </c>
      <c r="BD2550" s="159">
        <f t="shared" si="83"/>
        <v>0</v>
      </c>
    </row>
    <row r="2551" spans="55:56">
      <c r="BC2551" s="159">
        <f t="shared" si="82"/>
        <v>0</v>
      </c>
      <c r="BD2551" s="159">
        <f t="shared" si="83"/>
        <v>0</v>
      </c>
    </row>
    <row r="2552" spans="55:56">
      <c r="BC2552" s="159">
        <f t="shared" si="82"/>
        <v>0</v>
      </c>
      <c r="BD2552" s="159">
        <f t="shared" si="83"/>
        <v>0</v>
      </c>
    </row>
    <row r="2553" spans="55:56">
      <c r="BC2553" s="159">
        <f t="shared" si="82"/>
        <v>0</v>
      </c>
      <c r="BD2553" s="159">
        <f t="shared" si="83"/>
        <v>0</v>
      </c>
    </row>
    <row r="2554" spans="55:56">
      <c r="BC2554" s="159">
        <f t="shared" si="82"/>
        <v>0</v>
      </c>
      <c r="BD2554" s="159">
        <f t="shared" si="83"/>
        <v>0</v>
      </c>
    </row>
    <row r="2555" spans="55:56">
      <c r="BC2555" s="159">
        <f t="shared" si="82"/>
        <v>0</v>
      </c>
      <c r="BD2555" s="159">
        <f t="shared" si="83"/>
        <v>0</v>
      </c>
    </row>
    <row r="2556" spans="55:56">
      <c r="BC2556" s="159">
        <f t="shared" si="82"/>
        <v>0</v>
      </c>
      <c r="BD2556" s="159">
        <f t="shared" si="83"/>
        <v>0</v>
      </c>
    </row>
    <row r="2557" spans="55:56">
      <c r="BC2557" s="159">
        <f t="shared" si="82"/>
        <v>0</v>
      </c>
      <c r="BD2557" s="159">
        <f t="shared" si="83"/>
        <v>0</v>
      </c>
    </row>
    <row r="2558" spans="55:56">
      <c r="BC2558" s="159">
        <f t="shared" si="82"/>
        <v>0</v>
      </c>
      <c r="BD2558" s="159">
        <f t="shared" si="83"/>
        <v>0</v>
      </c>
    </row>
    <row r="2559" spans="55:56">
      <c r="BC2559" s="159">
        <f t="shared" si="82"/>
        <v>0</v>
      </c>
      <c r="BD2559" s="159">
        <f t="shared" si="83"/>
        <v>0</v>
      </c>
    </row>
    <row r="2560" spans="55:56">
      <c r="BC2560" s="159">
        <f t="shared" si="82"/>
        <v>0</v>
      </c>
      <c r="BD2560" s="159">
        <f t="shared" si="83"/>
        <v>0</v>
      </c>
    </row>
    <row r="2561" spans="55:56">
      <c r="BC2561" s="159">
        <f t="shared" si="82"/>
        <v>0</v>
      </c>
      <c r="BD2561" s="159">
        <f t="shared" si="83"/>
        <v>0</v>
      </c>
    </row>
    <row r="2562" spans="55:56">
      <c r="BC2562" s="159">
        <f t="shared" si="82"/>
        <v>0</v>
      </c>
      <c r="BD2562" s="159">
        <f t="shared" si="83"/>
        <v>0</v>
      </c>
    </row>
    <row r="2563" spans="55:56">
      <c r="BC2563" s="159">
        <f t="shared" si="82"/>
        <v>0</v>
      </c>
      <c r="BD2563" s="159">
        <f t="shared" si="83"/>
        <v>0</v>
      </c>
    </row>
    <row r="2564" spans="55:56">
      <c r="BC2564" s="159">
        <f t="shared" si="82"/>
        <v>0</v>
      </c>
      <c r="BD2564" s="159">
        <f t="shared" si="83"/>
        <v>0</v>
      </c>
    </row>
    <row r="2565" spans="55:56">
      <c r="BC2565" s="159">
        <f t="shared" si="82"/>
        <v>0</v>
      </c>
      <c r="BD2565" s="159">
        <f t="shared" si="83"/>
        <v>0</v>
      </c>
    </row>
    <row r="2566" spans="55:56">
      <c r="BC2566" s="159">
        <f t="shared" si="82"/>
        <v>0</v>
      </c>
      <c r="BD2566" s="159">
        <f t="shared" si="83"/>
        <v>0</v>
      </c>
    </row>
    <row r="2567" spans="55:56">
      <c r="BC2567" s="159">
        <f t="shared" si="82"/>
        <v>0</v>
      </c>
      <c r="BD2567" s="159">
        <f t="shared" si="83"/>
        <v>0</v>
      </c>
    </row>
    <row r="2568" spans="55:56">
      <c r="BC2568" s="159">
        <f t="shared" si="82"/>
        <v>0</v>
      </c>
      <c r="BD2568" s="159">
        <f t="shared" si="83"/>
        <v>0</v>
      </c>
    </row>
    <row r="2569" spans="55:56">
      <c r="BC2569" s="159">
        <f t="shared" si="82"/>
        <v>0</v>
      </c>
      <c r="BD2569" s="159">
        <f t="shared" si="83"/>
        <v>0</v>
      </c>
    </row>
    <row r="2570" spans="55:56">
      <c r="BC2570" s="159">
        <f t="shared" si="82"/>
        <v>0</v>
      </c>
      <c r="BD2570" s="159">
        <f t="shared" si="83"/>
        <v>0</v>
      </c>
    </row>
    <row r="2571" spans="55:56">
      <c r="BC2571" s="159">
        <f t="shared" si="82"/>
        <v>0</v>
      </c>
      <c r="BD2571" s="159">
        <f t="shared" si="83"/>
        <v>0</v>
      </c>
    </row>
    <row r="2572" spans="55:56">
      <c r="BC2572" s="159">
        <f t="shared" si="82"/>
        <v>0</v>
      </c>
      <c r="BD2572" s="159">
        <f t="shared" si="83"/>
        <v>0</v>
      </c>
    </row>
    <row r="2573" spans="55:56">
      <c r="BC2573" s="159">
        <f t="shared" si="82"/>
        <v>0</v>
      </c>
      <c r="BD2573" s="159">
        <f t="shared" si="83"/>
        <v>0</v>
      </c>
    </row>
    <row r="2574" spans="55:56">
      <c r="BC2574" s="159">
        <f t="shared" si="82"/>
        <v>0</v>
      </c>
      <c r="BD2574" s="159">
        <f t="shared" si="83"/>
        <v>0</v>
      </c>
    </row>
    <row r="2575" spans="55:56">
      <c r="BC2575" s="159">
        <f t="shared" si="82"/>
        <v>0</v>
      </c>
      <c r="BD2575" s="159">
        <f t="shared" si="83"/>
        <v>0</v>
      </c>
    </row>
    <row r="2576" spans="55:56">
      <c r="BC2576" s="159">
        <f t="shared" si="82"/>
        <v>0</v>
      </c>
      <c r="BD2576" s="159">
        <f t="shared" si="83"/>
        <v>0</v>
      </c>
    </row>
    <row r="2577" spans="55:56">
      <c r="BC2577" s="159">
        <f t="shared" si="82"/>
        <v>0</v>
      </c>
      <c r="BD2577" s="159">
        <f t="shared" si="83"/>
        <v>0</v>
      </c>
    </row>
    <row r="2578" spans="55:56">
      <c r="BC2578" s="159">
        <f t="shared" si="82"/>
        <v>0</v>
      </c>
      <c r="BD2578" s="159">
        <f t="shared" si="83"/>
        <v>0</v>
      </c>
    </row>
    <row r="2579" spans="55:56">
      <c r="BC2579" s="159">
        <f t="shared" si="82"/>
        <v>0</v>
      </c>
      <c r="BD2579" s="159">
        <f t="shared" si="83"/>
        <v>0</v>
      </c>
    </row>
    <row r="2580" spans="55:56">
      <c r="BC2580" s="159">
        <f t="shared" si="82"/>
        <v>0</v>
      </c>
      <c r="BD2580" s="159">
        <f t="shared" si="83"/>
        <v>0</v>
      </c>
    </row>
    <row r="2581" spans="55:56">
      <c r="BC2581" s="159">
        <f t="shared" si="82"/>
        <v>0</v>
      </c>
      <c r="BD2581" s="159">
        <f t="shared" si="83"/>
        <v>0</v>
      </c>
    </row>
    <row r="2582" spans="55:56">
      <c r="BC2582" s="159">
        <f t="shared" si="82"/>
        <v>0</v>
      </c>
      <c r="BD2582" s="159">
        <f t="shared" si="83"/>
        <v>0</v>
      </c>
    </row>
    <row r="2583" spans="55:56">
      <c r="BC2583" s="159">
        <f t="shared" si="82"/>
        <v>0</v>
      </c>
      <c r="BD2583" s="159">
        <f t="shared" si="83"/>
        <v>0</v>
      </c>
    </row>
    <row r="2584" spans="55:56">
      <c r="BC2584" s="159">
        <f t="shared" si="82"/>
        <v>0</v>
      </c>
      <c r="BD2584" s="159">
        <f t="shared" si="83"/>
        <v>0</v>
      </c>
    </row>
    <row r="2585" spans="55:56">
      <c r="BC2585" s="159">
        <f t="shared" ref="BC2585:BC2648" si="84">I2585</f>
        <v>0</v>
      </c>
      <c r="BD2585" s="159">
        <f t="shared" ref="BD2585:BD2648" si="85">AS2585</f>
        <v>0</v>
      </c>
    </row>
    <row r="2586" spans="55:56">
      <c r="BC2586" s="159">
        <f t="shared" si="84"/>
        <v>0</v>
      </c>
      <c r="BD2586" s="159">
        <f t="shared" si="85"/>
        <v>0</v>
      </c>
    </row>
    <row r="2587" spans="55:56">
      <c r="BC2587" s="159">
        <f t="shared" si="84"/>
        <v>0</v>
      </c>
      <c r="BD2587" s="159">
        <f t="shared" si="85"/>
        <v>0</v>
      </c>
    </row>
    <row r="2588" spans="55:56">
      <c r="BC2588" s="159">
        <f t="shared" si="84"/>
        <v>0</v>
      </c>
      <c r="BD2588" s="159">
        <f t="shared" si="85"/>
        <v>0</v>
      </c>
    </row>
    <row r="2589" spans="55:56">
      <c r="BC2589" s="159">
        <f t="shared" si="84"/>
        <v>0</v>
      </c>
      <c r="BD2589" s="159">
        <f t="shared" si="85"/>
        <v>0</v>
      </c>
    </row>
    <row r="2590" spans="55:56">
      <c r="BC2590" s="159">
        <f t="shared" si="84"/>
        <v>0</v>
      </c>
      <c r="BD2590" s="159">
        <f t="shared" si="85"/>
        <v>0</v>
      </c>
    </row>
    <row r="2591" spans="55:56">
      <c r="BC2591" s="159">
        <f t="shared" si="84"/>
        <v>0</v>
      </c>
      <c r="BD2591" s="159">
        <f t="shared" si="85"/>
        <v>0</v>
      </c>
    </row>
    <row r="2592" spans="55:56">
      <c r="BC2592" s="159">
        <f t="shared" si="84"/>
        <v>0</v>
      </c>
      <c r="BD2592" s="159">
        <f t="shared" si="85"/>
        <v>0</v>
      </c>
    </row>
    <row r="2593" spans="55:56">
      <c r="BC2593" s="159">
        <f t="shared" si="84"/>
        <v>0</v>
      </c>
      <c r="BD2593" s="159">
        <f t="shared" si="85"/>
        <v>0</v>
      </c>
    </row>
    <row r="2594" spans="55:56">
      <c r="BC2594" s="159">
        <f t="shared" si="84"/>
        <v>0</v>
      </c>
      <c r="BD2594" s="159">
        <f t="shared" si="85"/>
        <v>0</v>
      </c>
    </row>
    <row r="2595" spans="55:56">
      <c r="BC2595" s="159">
        <f t="shared" si="84"/>
        <v>0</v>
      </c>
      <c r="BD2595" s="159">
        <f t="shared" si="85"/>
        <v>0</v>
      </c>
    </row>
    <row r="2596" spans="55:56">
      <c r="BC2596" s="159">
        <f t="shared" si="84"/>
        <v>0</v>
      </c>
      <c r="BD2596" s="159">
        <f t="shared" si="85"/>
        <v>0</v>
      </c>
    </row>
    <row r="2597" spans="55:56">
      <c r="BC2597" s="159">
        <f t="shared" si="84"/>
        <v>0</v>
      </c>
      <c r="BD2597" s="159">
        <f t="shared" si="85"/>
        <v>0</v>
      </c>
    </row>
    <row r="2598" spans="55:56">
      <c r="BC2598" s="159">
        <f t="shared" si="84"/>
        <v>0</v>
      </c>
      <c r="BD2598" s="159">
        <f t="shared" si="85"/>
        <v>0</v>
      </c>
    </row>
    <row r="2599" spans="55:56">
      <c r="BC2599" s="159">
        <f t="shared" si="84"/>
        <v>0</v>
      </c>
      <c r="BD2599" s="159">
        <f t="shared" si="85"/>
        <v>0</v>
      </c>
    </row>
    <row r="2600" spans="55:56">
      <c r="BC2600" s="159">
        <f t="shared" si="84"/>
        <v>0</v>
      </c>
      <c r="BD2600" s="159">
        <f t="shared" si="85"/>
        <v>0</v>
      </c>
    </row>
    <row r="2601" spans="55:56">
      <c r="BC2601" s="159">
        <f t="shared" si="84"/>
        <v>0</v>
      </c>
      <c r="BD2601" s="159">
        <f t="shared" si="85"/>
        <v>0</v>
      </c>
    </row>
    <row r="2602" spans="55:56">
      <c r="BC2602" s="159">
        <f t="shared" si="84"/>
        <v>0</v>
      </c>
      <c r="BD2602" s="159">
        <f t="shared" si="85"/>
        <v>0</v>
      </c>
    </row>
    <row r="2603" spans="55:56">
      <c r="BC2603" s="159">
        <f t="shared" si="84"/>
        <v>0</v>
      </c>
      <c r="BD2603" s="159">
        <f t="shared" si="85"/>
        <v>0</v>
      </c>
    </row>
    <row r="2604" spans="55:56">
      <c r="BC2604" s="159">
        <f t="shared" si="84"/>
        <v>0</v>
      </c>
      <c r="BD2604" s="159">
        <f t="shared" si="85"/>
        <v>0</v>
      </c>
    </row>
    <row r="2605" spans="55:56">
      <c r="BC2605" s="159">
        <f t="shared" si="84"/>
        <v>0</v>
      </c>
      <c r="BD2605" s="159">
        <f t="shared" si="85"/>
        <v>0</v>
      </c>
    </row>
    <row r="2606" spans="55:56">
      <c r="BC2606" s="159">
        <f t="shared" si="84"/>
        <v>0</v>
      </c>
      <c r="BD2606" s="159">
        <f t="shared" si="85"/>
        <v>0</v>
      </c>
    </row>
    <row r="2607" spans="55:56">
      <c r="BC2607" s="159">
        <f t="shared" si="84"/>
        <v>0</v>
      </c>
      <c r="BD2607" s="159">
        <f t="shared" si="85"/>
        <v>0</v>
      </c>
    </row>
    <row r="2608" spans="55:56">
      <c r="BC2608" s="159">
        <f t="shared" si="84"/>
        <v>0</v>
      </c>
      <c r="BD2608" s="159">
        <f t="shared" si="85"/>
        <v>0</v>
      </c>
    </row>
    <row r="2609" spans="55:56">
      <c r="BC2609" s="159">
        <f t="shared" si="84"/>
        <v>0</v>
      </c>
      <c r="BD2609" s="159">
        <f t="shared" si="85"/>
        <v>0</v>
      </c>
    </row>
    <row r="2610" spans="55:56">
      <c r="BC2610" s="159">
        <f t="shared" si="84"/>
        <v>0</v>
      </c>
      <c r="BD2610" s="159">
        <f t="shared" si="85"/>
        <v>0</v>
      </c>
    </row>
    <row r="2611" spans="55:56">
      <c r="BC2611" s="159">
        <f t="shared" si="84"/>
        <v>0</v>
      </c>
      <c r="BD2611" s="159">
        <f t="shared" si="85"/>
        <v>0</v>
      </c>
    </row>
    <row r="2612" spans="55:56">
      <c r="BC2612" s="159">
        <f t="shared" si="84"/>
        <v>0</v>
      </c>
      <c r="BD2612" s="159">
        <f t="shared" si="85"/>
        <v>0</v>
      </c>
    </row>
    <row r="2613" spans="55:56">
      <c r="BC2613" s="159">
        <f t="shared" si="84"/>
        <v>0</v>
      </c>
      <c r="BD2613" s="159">
        <f t="shared" si="85"/>
        <v>0</v>
      </c>
    </row>
    <row r="2614" spans="55:56">
      <c r="BC2614" s="159">
        <f t="shared" si="84"/>
        <v>0</v>
      </c>
      <c r="BD2614" s="159">
        <f t="shared" si="85"/>
        <v>0</v>
      </c>
    </row>
    <row r="2615" spans="55:56">
      <c r="BC2615" s="159">
        <f t="shared" si="84"/>
        <v>0</v>
      </c>
      <c r="BD2615" s="159">
        <f t="shared" si="85"/>
        <v>0</v>
      </c>
    </row>
    <row r="2616" spans="55:56">
      <c r="BC2616" s="159">
        <f t="shared" si="84"/>
        <v>0</v>
      </c>
      <c r="BD2616" s="159">
        <f t="shared" si="85"/>
        <v>0</v>
      </c>
    </row>
    <row r="2617" spans="55:56">
      <c r="BC2617" s="159">
        <f t="shared" si="84"/>
        <v>0</v>
      </c>
      <c r="BD2617" s="159">
        <f t="shared" si="85"/>
        <v>0</v>
      </c>
    </row>
    <row r="2618" spans="55:56">
      <c r="BC2618" s="159">
        <f t="shared" si="84"/>
        <v>0</v>
      </c>
      <c r="BD2618" s="159">
        <f t="shared" si="85"/>
        <v>0</v>
      </c>
    </row>
    <row r="2619" spans="55:56">
      <c r="BC2619" s="159">
        <f t="shared" si="84"/>
        <v>0</v>
      </c>
      <c r="BD2619" s="159">
        <f t="shared" si="85"/>
        <v>0</v>
      </c>
    </row>
    <row r="2620" spans="55:56">
      <c r="BC2620" s="159">
        <f t="shared" si="84"/>
        <v>0</v>
      </c>
      <c r="BD2620" s="159">
        <f t="shared" si="85"/>
        <v>0</v>
      </c>
    </row>
    <row r="2621" spans="55:56">
      <c r="BC2621" s="159">
        <f t="shared" si="84"/>
        <v>0</v>
      </c>
      <c r="BD2621" s="159">
        <f t="shared" si="85"/>
        <v>0</v>
      </c>
    </row>
    <row r="2622" spans="55:56">
      <c r="BC2622" s="159">
        <f t="shared" si="84"/>
        <v>0</v>
      </c>
      <c r="BD2622" s="159">
        <f t="shared" si="85"/>
        <v>0</v>
      </c>
    </row>
    <row r="2623" spans="55:56">
      <c r="BC2623" s="159">
        <f t="shared" si="84"/>
        <v>0</v>
      </c>
      <c r="BD2623" s="159">
        <f t="shared" si="85"/>
        <v>0</v>
      </c>
    </row>
    <row r="2624" spans="55:56">
      <c r="BC2624" s="159">
        <f t="shared" si="84"/>
        <v>0</v>
      </c>
      <c r="BD2624" s="159">
        <f t="shared" si="85"/>
        <v>0</v>
      </c>
    </row>
    <row r="2625" spans="55:56">
      <c r="BC2625" s="159">
        <f t="shared" si="84"/>
        <v>0</v>
      </c>
      <c r="BD2625" s="159">
        <f t="shared" si="85"/>
        <v>0</v>
      </c>
    </row>
    <row r="2626" spans="55:56">
      <c r="BC2626" s="159">
        <f t="shared" si="84"/>
        <v>0</v>
      </c>
      <c r="BD2626" s="159">
        <f t="shared" si="85"/>
        <v>0</v>
      </c>
    </row>
    <row r="2627" spans="55:56">
      <c r="BC2627" s="159">
        <f t="shared" si="84"/>
        <v>0</v>
      </c>
      <c r="BD2627" s="159">
        <f t="shared" si="85"/>
        <v>0</v>
      </c>
    </row>
    <row r="2628" spans="55:56">
      <c r="BC2628" s="159">
        <f t="shared" si="84"/>
        <v>0</v>
      </c>
      <c r="BD2628" s="159">
        <f t="shared" si="85"/>
        <v>0</v>
      </c>
    </row>
    <row r="2629" spans="55:56">
      <c r="BC2629" s="159">
        <f t="shared" si="84"/>
        <v>0</v>
      </c>
      <c r="BD2629" s="159">
        <f t="shared" si="85"/>
        <v>0</v>
      </c>
    </row>
    <row r="2630" spans="55:56">
      <c r="BC2630" s="159">
        <f t="shared" si="84"/>
        <v>0</v>
      </c>
      <c r="BD2630" s="159">
        <f t="shared" si="85"/>
        <v>0</v>
      </c>
    </row>
    <row r="2631" spans="55:56">
      <c r="BC2631" s="159">
        <f t="shared" si="84"/>
        <v>0</v>
      </c>
      <c r="BD2631" s="159">
        <f t="shared" si="85"/>
        <v>0</v>
      </c>
    </row>
    <row r="2632" spans="55:56">
      <c r="BC2632" s="159">
        <f t="shared" si="84"/>
        <v>0</v>
      </c>
      <c r="BD2632" s="159">
        <f t="shared" si="85"/>
        <v>0</v>
      </c>
    </row>
    <row r="2633" spans="55:56">
      <c r="BC2633" s="159">
        <f t="shared" si="84"/>
        <v>0</v>
      </c>
      <c r="BD2633" s="159">
        <f t="shared" si="85"/>
        <v>0</v>
      </c>
    </row>
    <row r="2634" spans="55:56">
      <c r="BC2634" s="159">
        <f t="shared" si="84"/>
        <v>0</v>
      </c>
      <c r="BD2634" s="159">
        <f t="shared" si="85"/>
        <v>0</v>
      </c>
    </row>
    <row r="2635" spans="55:56">
      <c r="BC2635" s="159">
        <f t="shared" si="84"/>
        <v>0</v>
      </c>
      <c r="BD2635" s="159">
        <f t="shared" si="85"/>
        <v>0</v>
      </c>
    </row>
    <row r="2636" spans="55:56">
      <c r="BC2636" s="159">
        <f t="shared" si="84"/>
        <v>0</v>
      </c>
      <c r="BD2636" s="159">
        <f t="shared" si="85"/>
        <v>0</v>
      </c>
    </row>
    <row r="2637" spans="55:56">
      <c r="BC2637" s="159">
        <f t="shared" si="84"/>
        <v>0</v>
      </c>
      <c r="BD2637" s="159">
        <f t="shared" si="85"/>
        <v>0</v>
      </c>
    </row>
    <row r="2638" spans="55:56">
      <c r="BC2638" s="159">
        <f t="shared" si="84"/>
        <v>0</v>
      </c>
      <c r="BD2638" s="159">
        <f t="shared" si="85"/>
        <v>0</v>
      </c>
    </row>
    <row r="2639" spans="55:56">
      <c r="BC2639" s="159">
        <f t="shared" si="84"/>
        <v>0</v>
      </c>
      <c r="BD2639" s="159">
        <f t="shared" si="85"/>
        <v>0</v>
      </c>
    </row>
    <row r="2640" spans="55:56">
      <c r="BC2640" s="159">
        <f t="shared" si="84"/>
        <v>0</v>
      </c>
      <c r="BD2640" s="159">
        <f t="shared" si="85"/>
        <v>0</v>
      </c>
    </row>
    <row r="2641" spans="55:56">
      <c r="BC2641" s="159">
        <f t="shared" si="84"/>
        <v>0</v>
      </c>
      <c r="BD2641" s="159">
        <f t="shared" si="85"/>
        <v>0</v>
      </c>
    </row>
    <row r="2642" spans="55:56">
      <c r="BC2642" s="159">
        <f t="shared" si="84"/>
        <v>0</v>
      </c>
      <c r="BD2642" s="159">
        <f t="shared" si="85"/>
        <v>0</v>
      </c>
    </row>
    <row r="2643" spans="55:56">
      <c r="BC2643" s="159">
        <f t="shared" si="84"/>
        <v>0</v>
      </c>
      <c r="BD2643" s="159">
        <f t="shared" si="85"/>
        <v>0</v>
      </c>
    </row>
    <row r="2644" spans="55:56">
      <c r="BC2644" s="159">
        <f t="shared" si="84"/>
        <v>0</v>
      </c>
      <c r="BD2644" s="159">
        <f t="shared" si="85"/>
        <v>0</v>
      </c>
    </row>
    <row r="2645" spans="55:56">
      <c r="BC2645" s="159">
        <f t="shared" si="84"/>
        <v>0</v>
      </c>
      <c r="BD2645" s="159">
        <f t="shared" si="85"/>
        <v>0</v>
      </c>
    </row>
    <row r="2646" spans="55:56">
      <c r="BC2646" s="159">
        <f t="shared" si="84"/>
        <v>0</v>
      </c>
      <c r="BD2646" s="159">
        <f t="shared" si="85"/>
        <v>0</v>
      </c>
    </row>
    <row r="2647" spans="55:56">
      <c r="BC2647" s="159">
        <f t="shared" si="84"/>
        <v>0</v>
      </c>
      <c r="BD2647" s="159">
        <f t="shared" si="85"/>
        <v>0</v>
      </c>
    </row>
    <row r="2648" spans="55:56">
      <c r="BC2648" s="159">
        <f t="shared" si="84"/>
        <v>0</v>
      </c>
      <c r="BD2648" s="159">
        <f t="shared" si="85"/>
        <v>0</v>
      </c>
    </row>
    <row r="2649" spans="55:56">
      <c r="BC2649" s="159">
        <f t="shared" ref="BC2649:BC2712" si="86">I2649</f>
        <v>0</v>
      </c>
      <c r="BD2649" s="159">
        <f t="shared" ref="BD2649:BD2712" si="87">AS2649</f>
        <v>0</v>
      </c>
    </row>
    <row r="2650" spans="55:56">
      <c r="BC2650" s="159">
        <f t="shared" si="86"/>
        <v>0</v>
      </c>
      <c r="BD2650" s="159">
        <f t="shared" si="87"/>
        <v>0</v>
      </c>
    </row>
    <row r="2651" spans="55:56">
      <c r="BC2651" s="159">
        <f t="shared" si="86"/>
        <v>0</v>
      </c>
      <c r="BD2651" s="159">
        <f t="shared" si="87"/>
        <v>0</v>
      </c>
    </row>
    <row r="2652" spans="55:56">
      <c r="BC2652" s="159">
        <f t="shared" si="86"/>
        <v>0</v>
      </c>
      <c r="BD2652" s="159">
        <f t="shared" si="87"/>
        <v>0</v>
      </c>
    </row>
    <row r="2653" spans="55:56">
      <c r="BC2653" s="159">
        <f t="shared" si="86"/>
        <v>0</v>
      </c>
      <c r="BD2653" s="159">
        <f t="shared" si="87"/>
        <v>0</v>
      </c>
    </row>
    <row r="2654" spans="55:56">
      <c r="BC2654" s="159">
        <f t="shared" si="86"/>
        <v>0</v>
      </c>
      <c r="BD2654" s="159">
        <f t="shared" si="87"/>
        <v>0</v>
      </c>
    </row>
    <row r="2655" spans="55:56">
      <c r="BC2655" s="159">
        <f t="shared" si="86"/>
        <v>0</v>
      </c>
      <c r="BD2655" s="159">
        <f t="shared" si="87"/>
        <v>0</v>
      </c>
    </row>
    <row r="2656" spans="55:56">
      <c r="BC2656" s="159">
        <f t="shared" si="86"/>
        <v>0</v>
      </c>
      <c r="BD2656" s="159">
        <f t="shared" si="87"/>
        <v>0</v>
      </c>
    </row>
    <row r="2657" spans="55:56">
      <c r="BC2657" s="159">
        <f t="shared" si="86"/>
        <v>0</v>
      </c>
      <c r="BD2657" s="159">
        <f t="shared" si="87"/>
        <v>0</v>
      </c>
    </row>
    <row r="2658" spans="55:56">
      <c r="BC2658" s="159">
        <f t="shared" si="86"/>
        <v>0</v>
      </c>
      <c r="BD2658" s="159">
        <f t="shared" si="87"/>
        <v>0</v>
      </c>
    </row>
    <row r="2659" spans="55:56">
      <c r="BC2659" s="159">
        <f t="shared" si="86"/>
        <v>0</v>
      </c>
      <c r="BD2659" s="159">
        <f t="shared" si="87"/>
        <v>0</v>
      </c>
    </row>
    <row r="2660" spans="55:56">
      <c r="BC2660" s="159">
        <f t="shared" si="86"/>
        <v>0</v>
      </c>
      <c r="BD2660" s="159">
        <f t="shared" si="87"/>
        <v>0</v>
      </c>
    </row>
    <row r="2661" spans="55:56">
      <c r="BC2661" s="159">
        <f t="shared" si="86"/>
        <v>0</v>
      </c>
      <c r="BD2661" s="159">
        <f t="shared" si="87"/>
        <v>0</v>
      </c>
    </row>
    <row r="2662" spans="55:56">
      <c r="BC2662" s="159">
        <f t="shared" si="86"/>
        <v>0</v>
      </c>
      <c r="BD2662" s="159">
        <f t="shared" si="87"/>
        <v>0</v>
      </c>
    </row>
    <row r="2663" spans="55:56">
      <c r="BC2663" s="159">
        <f t="shared" si="86"/>
        <v>0</v>
      </c>
      <c r="BD2663" s="159">
        <f t="shared" si="87"/>
        <v>0</v>
      </c>
    </row>
    <row r="2664" spans="55:56">
      <c r="BC2664" s="159">
        <f t="shared" si="86"/>
        <v>0</v>
      </c>
      <c r="BD2664" s="159">
        <f t="shared" si="87"/>
        <v>0</v>
      </c>
    </row>
    <row r="2665" spans="55:56">
      <c r="BC2665" s="159">
        <f t="shared" si="86"/>
        <v>0</v>
      </c>
      <c r="BD2665" s="159">
        <f t="shared" si="87"/>
        <v>0</v>
      </c>
    </row>
    <row r="2666" spans="55:56">
      <c r="BC2666" s="159">
        <f t="shared" si="86"/>
        <v>0</v>
      </c>
      <c r="BD2666" s="159">
        <f t="shared" si="87"/>
        <v>0</v>
      </c>
    </row>
    <row r="2667" spans="55:56">
      <c r="BC2667" s="159">
        <f t="shared" si="86"/>
        <v>0</v>
      </c>
      <c r="BD2667" s="159">
        <f t="shared" si="87"/>
        <v>0</v>
      </c>
    </row>
    <row r="2668" spans="55:56">
      <c r="BC2668" s="159">
        <f t="shared" si="86"/>
        <v>0</v>
      </c>
      <c r="BD2668" s="159">
        <f t="shared" si="87"/>
        <v>0</v>
      </c>
    </row>
    <row r="2669" spans="55:56">
      <c r="BC2669" s="159">
        <f t="shared" si="86"/>
        <v>0</v>
      </c>
      <c r="BD2669" s="159">
        <f t="shared" si="87"/>
        <v>0</v>
      </c>
    </row>
    <row r="2670" spans="55:56">
      <c r="BC2670" s="159">
        <f t="shared" si="86"/>
        <v>0</v>
      </c>
      <c r="BD2670" s="159">
        <f t="shared" si="87"/>
        <v>0</v>
      </c>
    </row>
    <row r="2671" spans="55:56">
      <c r="BC2671" s="159">
        <f t="shared" si="86"/>
        <v>0</v>
      </c>
      <c r="BD2671" s="159">
        <f t="shared" si="87"/>
        <v>0</v>
      </c>
    </row>
    <row r="2672" spans="55:56">
      <c r="BC2672" s="159">
        <f t="shared" si="86"/>
        <v>0</v>
      </c>
      <c r="BD2672" s="159">
        <f t="shared" si="87"/>
        <v>0</v>
      </c>
    </row>
    <row r="2673" spans="55:56">
      <c r="BC2673" s="159">
        <f t="shared" si="86"/>
        <v>0</v>
      </c>
      <c r="BD2673" s="159">
        <f t="shared" si="87"/>
        <v>0</v>
      </c>
    </row>
    <row r="2674" spans="55:56">
      <c r="BC2674" s="159">
        <f t="shared" si="86"/>
        <v>0</v>
      </c>
      <c r="BD2674" s="159">
        <f t="shared" si="87"/>
        <v>0</v>
      </c>
    </row>
    <row r="2675" spans="55:56">
      <c r="BC2675" s="159">
        <f t="shared" si="86"/>
        <v>0</v>
      </c>
      <c r="BD2675" s="159">
        <f t="shared" si="87"/>
        <v>0</v>
      </c>
    </row>
    <row r="2676" spans="55:56">
      <c r="BC2676" s="159">
        <f t="shared" si="86"/>
        <v>0</v>
      </c>
      <c r="BD2676" s="159">
        <f t="shared" si="87"/>
        <v>0</v>
      </c>
    </row>
    <row r="2677" spans="55:56">
      <c r="BC2677" s="159">
        <f t="shared" si="86"/>
        <v>0</v>
      </c>
      <c r="BD2677" s="159">
        <f t="shared" si="87"/>
        <v>0</v>
      </c>
    </row>
    <row r="2678" spans="55:56">
      <c r="BC2678" s="159">
        <f t="shared" si="86"/>
        <v>0</v>
      </c>
      <c r="BD2678" s="159">
        <f t="shared" si="87"/>
        <v>0</v>
      </c>
    </row>
    <row r="2679" spans="55:56">
      <c r="BC2679" s="159">
        <f t="shared" si="86"/>
        <v>0</v>
      </c>
      <c r="BD2679" s="159">
        <f t="shared" si="87"/>
        <v>0</v>
      </c>
    </row>
    <row r="2680" spans="55:56">
      <c r="BC2680" s="159">
        <f t="shared" si="86"/>
        <v>0</v>
      </c>
      <c r="BD2680" s="159">
        <f t="shared" si="87"/>
        <v>0</v>
      </c>
    </row>
    <row r="2681" spans="55:56">
      <c r="BC2681" s="159">
        <f t="shared" si="86"/>
        <v>0</v>
      </c>
      <c r="BD2681" s="159">
        <f t="shared" si="87"/>
        <v>0</v>
      </c>
    </row>
    <row r="2682" spans="55:56">
      <c r="BC2682" s="159">
        <f t="shared" si="86"/>
        <v>0</v>
      </c>
      <c r="BD2682" s="159">
        <f t="shared" si="87"/>
        <v>0</v>
      </c>
    </row>
    <row r="2683" spans="55:56">
      <c r="BC2683" s="159">
        <f t="shared" si="86"/>
        <v>0</v>
      </c>
      <c r="BD2683" s="159">
        <f t="shared" si="87"/>
        <v>0</v>
      </c>
    </row>
    <row r="2684" spans="55:56">
      <c r="BC2684" s="159">
        <f t="shared" si="86"/>
        <v>0</v>
      </c>
      <c r="BD2684" s="159">
        <f t="shared" si="87"/>
        <v>0</v>
      </c>
    </row>
    <row r="2685" spans="55:56">
      <c r="BC2685" s="159">
        <f t="shared" si="86"/>
        <v>0</v>
      </c>
      <c r="BD2685" s="159">
        <f t="shared" si="87"/>
        <v>0</v>
      </c>
    </row>
    <row r="2686" spans="55:56">
      <c r="BC2686" s="159">
        <f t="shared" si="86"/>
        <v>0</v>
      </c>
      <c r="BD2686" s="159">
        <f t="shared" si="87"/>
        <v>0</v>
      </c>
    </row>
    <row r="2687" spans="55:56">
      <c r="BC2687" s="159">
        <f t="shared" si="86"/>
        <v>0</v>
      </c>
      <c r="BD2687" s="159">
        <f t="shared" si="87"/>
        <v>0</v>
      </c>
    </row>
    <row r="2688" spans="55:56">
      <c r="BC2688" s="159">
        <f t="shared" si="86"/>
        <v>0</v>
      </c>
      <c r="BD2688" s="159">
        <f t="shared" si="87"/>
        <v>0</v>
      </c>
    </row>
    <row r="2689" spans="55:56">
      <c r="BC2689" s="159">
        <f t="shared" si="86"/>
        <v>0</v>
      </c>
      <c r="BD2689" s="159">
        <f t="shared" si="87"/>
        <v>0</v>
      </c>
    </row>
    <row r="2690" spans="55:56">
      <c r="BC2690" s="159">
        <f t="shared" si="86"/>
        <v>0</v>
      </c>
      <c r="BD2690" s="159">
        <f t="shared" si="87"/>
        <v>0</v>
      </c>
    </row>
    <row r="2691" spans="55:56">
      <c r="BC2691" s="159">
        <f t="shared" si="86"/>
        <v>0</v>
      </c>
      <c r="BD2691" s="159">
        <f t="shared" si="87"/>
        <v>0</v>
      </c>
    </row>
    <row r="2692" spans="55:56">
      <c r="BC2692" s="159">
        <f t="shared" si="86"/>
        <v>0</v>
      </c>
      <c r="BD2692" s="159">
        <f t="shared" si="87"/>
        <v>0</v>
      </c>
    </row>
    <row r="2693" spans="55:56">
      <c r="BC2693" s="159">
        <f t="shared" si="86"/>
        <v>0</v>
      </c>
      <c r="BD2693" s="159">
        <f t="shared" si="87"/>
        <v>0</v>
      </c>
    </row>
    <row r="2694" spans="55:56">
      <c r="BC2694" s="159">
        <f t="shared" si="86"/>
        <v>0</v>
      </c>
      <c r="BD2694" s="159">
        <f t="shared" si="87"/>
        <v>0</v>
      </c>
    </row>
    <row r="2695" spans="55:56">
      <c r="BC2695" s="159">
        <f t="shared" si="86"/>
        <v>0</v>
      </c>
      <c r="BD2695" s="159">
        <f t="shared" si="87"/>
        <v>0</v>
      </c>
    </row>
    <row r="2696" spans="55:56">
      <c r="BC2696" s="159">
        <f t="shared" si="86"/>
        <v>0</v>
      </c>
      <c r="BD2696" s="159">
        <f t="shared" si="87"/>
        <v>0</v>
      </c>
    </row>
    <row r="2697" spans="55:56">
      <c r="BC2697" s="159">
        <f t="shared" si="86"/>
        <v>0</v>
      </c>
      <c r="BD2697" s="159">
        <f t="shared" si="87"/>
        <v>0</v>
      </c>
    </row>
    <row r="2698" spans="55:56">
      <c r="BC2698" s="159">
        <f t="shared" si="86"/>
        <v>0</v>
      </c>
      <c r="BD2698" s="159">
        <f t="shared" si="87"/>
        <v>0</v>
      </c>
    </row>
    <row r="2699" spans="55:56">
      <c r="BC2699" s="159">
        <f t="shared" si="86"/>
        <v>0</v>
      </c>
      <c r="BD2699" s="159">
        <f t="shared" si="87"/>
        <v>0</v>
      </c>
    </row>
    <row r="2700" spans="55:56">
      <c r="BC2700" s="159">
        <f t="shared" si="86"/>
        <v>0</v>
      </c>
      <c r="BD2700" s="159">
        <f t="shared" si="87"/>
        <v>0</v>
      </c>
    </row>
    <row r="2701" spans="55:56">
      <c r="BC2701" s="159">
        <f t="shared" si="86"/>
        <v>0</v>
      </c>
      <c r="BD2701" s="159">
        <f t="shared" si="87"/>
        <v>0</v>
      </c>
    </row>
    <row r="2702" spans="55:56">
      <c r="BC2702" s="159">
        <f t="shared" si="86"/>
        <v>0</v>
      </c>
      <c r="BD2702" s="159">
        <f t="shared" si="87"/>
        <v>0</v>
      </c>
    </row>
    <row r="2703" spans="55:56">
      <c r="BC2703" s="159">
        <f t="shared" si="86"/>
        <v>0</v>
      </c>
      <c r="BD2703" s="159">
        <f t="shared" si="87"/>
        <v>0</v>
      </c>
    </row>
    <row r="2704" spans="55:56">
      <c r="BC2704" s="159">
        <f t="shared" si="86"/>
        <v>0</v>
      </c>
      <c r="BD2704" s="159">
        <f t="shared" si="87"/>
        <v>0</v>
      </c>
    </row>
    <row r="2705" spans="55:56">
      <c r="BC2705" s="159">
        <f t="shared" si="86"/>
        <v>0</v>
      </c>
      <c r="BD2705" s="159">
        <f t="shared" si="87"/>
        <v>0</v>
      </c>
    </row>
    <row r="2706" spans="55:56">
      <c r="BC2706" s="159">
        <f t="shared" si="86"/>
        <v>0</v>
      </c>
      <c r="BD2706" s="159">
        <f t="shared" si="87"/>
        <v>0</v>
      </c>
    </row>
    <row r="2707" spans="55:56">
      <c r="BC2707" s="159">
        <f t="shared" si="86"/>
        <v>0</v>
      </c>
      <c r="BD2707" s="159">
        <f t="shared" si="87"/>
        <v>0</v>
      </c>
    </row>
    <row r="2708" spans="55:56">
      <c r="BC2708" s="159">
        <f t="shared" si="86"/>
        <v>0</v>
      </c>
      <c r="BD2708" s="159">
        <f t="shared" si="87"/>
        <v>0</v>
      </c>
    </row>
    <row r="2709" spans="55:56">
      <c r="BC2709" s="159">
        <f t="shared" si="86"/>
        <v>0</v>
      </c>
      <c r="BD2709" s="159">
        <f t="shared" si="87"/>
        <v>0</v>
      </c>
    </row>
    <row r="2710" spans="55:56">
      <c r="BC2710" s="159">
        <f t="shared" si="86"/>
        <v>0</v>
      </c>
      <c r="BD2710" s="159">
        <f t="shared" si="87"/>
        <v>0</v>
      </c>
    </row>
    <row r="2711" spans="55:56">
      <c r="BC2711" s="159">
        <f t="shared" si="86"/>
        <v>0</v>
      </c>
      <c r="BD2711" s="159">
        <f t="shared" si="87"/>
        <v>0</v>
      </c>
    </row>
    <row r="2712" spans="55:56">
      <c r="BC2712" s="159">
        <f t="shared" si="86"/>
        <v>0</v>
      </c>
      <c r="BD2712" s="159">
        <f t="shared" si="87"/>
        <v>0</v>
      </c>
    </row>
    <row r="2713" spans="55:56">
      <c r="BC2713" s="159">
        <f t="shared" ref="BC2713:BC2776" si="88">I2713</f>
        <v>0</v>
      </c>
      <c r="BD2713" s="159">
        <f t="shared" ref="BD2713:BD2776" si="89">AS2713</f>
        <v>0</v>
      </c>
    </row>
    <row r="2714" spans="55:56">
      <c r="BC2714" s="159">
        <f t="shared" si="88"/>
        <v>0</v>
      </c>
      <c r="BD2714" s="159">
        <f t="shared" si="89"/>
        <v>0</v>
      </c>
    </row>
    <row r="2715" spans="55:56">
      <c r="BC2715" s="159">
        <f t="shared" si="88"/>
        <v>0</v>
      </c>
      <c r="BD2715" s="159">
        <f t="shared" si="89"/>
        <v>0</v>
      </c>
    </row>
    <row r="2716" spans="55:56">
      <c r="BC2716" s="159">
        <f t="shared" si="88"/>
        <v>0</v>
      </c>
      <c r="BD2716" s="159">
        <f t="shared" si="89"/>
        <v>0</v>
      </c>
    </row>
    <row r="2717" spans="55:56">
      <c r="BC2717" s="159">
        <f t="shared" si="88"/>
        <v>0</v>
      </c>
      <c r="BD2717" s="159">
        <f t="shared" si="89"/>
        <v>0</v>
      </c>
    </row>
    <row r="2718" spans="55:56">
      <c r="BC2718" s="159">
        <f t="shared" si="88"/>
        <v>0</v>
      </c>
      <c r="BD2718" s="159">
        <f t="shared" si="89"/>
        <v>0</v>
      </c>
    </row>
    <row r="2719" spans="55:56">
      <c r="BC2719" s="159">
        <f t="shared" si="88"/>
        <v>0</v>
      </c>
      <c r="BD2719" s="159">
        <f t="shared" si="89"/>
        <v>0</v>
      </c>
    </row>
    <row r="2720" spans="55:56">
      <c r="BC2720" s="159">
        <f t="shared" si="88"/>
        <v>0</v>
      </c>
      <c r="BD2720" s="159">
        <f t="shared" si="89"/>
        <v>0</v>
      </c>
    </row>
    <row r="2721" spans="55:56">
      <c r="BC2721" s="159">
        <f t="shared" si="88"/>
        <v>0</v>
      </c>
      <c r="BD2721" s="159">
        <f t="shared" si="89"/>
        <v>0</v>
      </c>
    </row>
    <row r="2722" spans="55:56">
      <c r="BC2722" s="159">
        <f t="shared" si="88"/>
        <v>0</v>
      </c>
      <c r="BD2722" s="159">
        <f t="shared" si="89"/>
        <v>0</v>
      </c>
    </row>
    <row r="2723" spans="55:56">
      <c r="BC2723" s="159">
        <f t="shared" si="88"/>
        <v>0</v>
      </c>
      <c r="BD2723" s="159">
        <f t="shared" si="89"/>
        <v>0</v>
      </c>
    </row>
    <row r="2724" spans="55:56">
      <c r="BC2724" s="159">
        <f t="shared" si="88"/>
        <v>0</v>
      </c>
      <c r="BD2724" s="159">
        <f t="shared" si="89"/>
        <v>0</v>
      </c>
    </row>
    <row r="2725" spans="55:56">
      <c r="BC2725" s="159">
        <f t="shared" si="88"/>
        <v>0</v>
      </c>
      <c r="BD2725" s="159">
        <f t="shared" si="89"/>
        <v>0</v>
      </c>
    </row>
    <row r="2726" spans="55:56">
      <c r="BC2726" s="159">
        <f t="shared" si="88"/>
        <v>0</v>
      </c>
      <c r="BD2726" s="159">
        <f t="shared" si="89"/>
        <v>0</v>
      </c>
    </row>
    <row r="2727" spans="55:56">
      <c r="BC2727" s="159">
        <f t="shared" si="88"/>
        <v>0</v>
      </c>
      <c r="BD2727" s="159">
        <f t="shared" si="89"/>
        <v>0</v>
      </c>
    </row>
    <row r="2728" spans="55:56">
      <c r="BC2728" s="159">
        <f t="shared" si="88"/>
        <v>0</v>
      </c>
      <c r="BD2728" s="159">
        <f t="shared" si="89"/>
        <v>0</v>
      </c>
    </row>
    <row r="2729" spans="55:56">
      <c r="BC2729" s="159">
        <f t="shared" si="88"/>
        <v>0</v>
      </c>
      <c r="BD2729" s="159">
        <f t="shared" si="89"/>
        <v>0</v>
      </c>
    </row>
    <row r="2730" spans="55:56">
      <c r="BC2730" s="159">
        <f t="shared" si="88"/>
        <v>0</v>
      </c>
      <c r="BD2730" s="159">
        <f t="shared" si="89"/>
        <v>0</v>
      </c>
    </row>
    <row r="2731" spans="55:56">
      <c r="BC2731" s="159">
        <f t="shared" si="88"/>
        <v>0</v>
      </c>
      <c r="BD2731" s="159">
        <f t="shared" si="89"/>
        <v>0</v>
      </c>
    </row>
    <row r="2732" spans="55:56">
      <c r="BC2732" s="159">
        <f t="shared" si="88"/>
        <v>0</v>
      </c>
      <c r="BD2732" s="159">
        <f t="shared" si="89"/>
        <v>0</v>
      </c>
    </row>
    <row r="2733" spans="55:56">
      <c r="BC2733" s="159">
        <f t="shared" si="88"/>
        <v>0</v>
      </c>
      <c r="BD2733" s="159">
        <f t="shared" si="89"/>
        <v>0</v>
      </c>
    </row>
    <row r="2734" spans="55:56">
      <c r="BC2734" s="159">
        <f t="shared" si="88"/>
        <v>0</v>
      </c>
      <c r="BD2734" s="159">
        <f t="shared" si="89"/>
        <v>0</v>
      </c>
    </row>
    <row r="2735" spans="55:56">
      <c r="BC2735" s="159">
        <f t="shared" si="88"/>
        <v>0</v>
      </c>
      <c r="BD2735" s="159">
        <f t="shared" si="89"/>
        <v>0</v>
      </c>
    </row>
    <row r="2736" spans="55:56">
      <c r="BC2736" s="159">
        <f t="shared" si="88"/>
        <v>0</v>
      </c>
      <c r="BD2736" s="159">
        <f t="shared" si="89"/>
        <v>0</v>
      </c>
    </row>
    <row r="2737" spans="55:56">
      <c r="BC2737" s="159">
        <f t="shared" si="88"/>
        <v>0</v>
      </c>
      <c r="BD2737" s="159">
        <f t="shared" si="89"/>
        <v>0</v>
      </c>
    </row>
    <row r="2738" spans="55:56">
      <c r="BC2738" s="159">
        <f t="shared" si="88"/>
        <v>0</v>
      </c>
      <c r="BD2738" s="159">
        <f t="shared" si="89"/>
        <v>0</v>
      </c>
    </row>
    <row r="2739" spans="55:56">
      <c r="BC2739" s="159">
        <f t="shared" si="88"/>
        <v>0</v>
      </c>
      <c r="BD2739" s="159">
        <f t="shared" si="89"/>
        <v>0</v>
      </c>
    </row>
    <row r="2740" spans="55:56">
      <c r="BC2740" s="159">
        <f t="shared" si="88"/>
        <v>0</v>
      </c>
      <c r="BD2740" s="159">
        <f t="shared" si="89"/>
        <v>0</v>
      </c>
    </row>
    <row r="2741" spans="55:56">
      <c r="BC2741" s="159">
        <f t="shared" si="88"/>
        <v>0</v>
      </c>
      <c r="BD2741" s="159">
        <f t="shared" si="89"/>
        <v>0</v>
      </c>
    </row>
    <row r="2742" spans="55:56">
      <c r="BC2742" s="159">
        <f t="shared" si="88"/>
        <v>0</v>
      </c>
      <c r="BD2742" s="159">
        <f t="shared" si="89"/>
        <v>0</v>
      </c>
    </row>
    <row r="2743" spans="55:56">
      <c r="BC2743" s="159">
        <f t="shared" si="88"/>
        <v>0</v>
      </c>
      <c r="BD2743" s="159">
        <f t="shared" si="89"/>
        <v>0</v>
      </c>
    </row>
    <row r="2744" spans="55:56">
      <c r="BC2744" s="159">
        <f t="shared" si="88"/>
        <v>0</v>
      </c>
      <c r="BD2744" s="159">
        <f t="shared" si="89"/>
        <v>0</v>
      </c>
    </row>
    <row r="2745" spans="55:56">
      <c r="BC2745" s="159">
        <f t="shared" si="88"/>
        <v>0</v>
      </c>
      <c r="BD2745" s="159">
        <f t="shared" si="89"/>
        <v>0</v>
      </c>
    </row>
    <row r="2746" spans="55:56">
      <c r="BC2746" s="159">
        <f t="shared" si="88"/>
        <v>0</v>
      </c>
      <c r="BD2746" s="159">
        <f t="shared" si="89"/>
        <v>0</v>
      </c>
    </row>
    <row r="2747" spans="55:56">
      <c r="BC2747" s="159">
        <f t="shared" si="88"/>
        <v>0</v>
      </c>
      <c r="BD2747" s="159">
        <f t="shared" si="89"/>
        <v>0</v>
      </c>
    </row>
    <row r="2748" spans="55:56">
      <c r="BC2748" s="159">
        <f t="shared" si="88"/>
        <v>0</v>
      </c>
      <c r="BD2748" s="159">
        <f t="shared" si="89"/>
        <v>0</v>
      </c>
    </row>
    <row r="2749" spans="55:56">
      <c r="BC2749" s="159">
        <f t="shared" si="88"/>
        <v>0</v>
      </c>
      <c r="BD2749" s="159">
        <f t="shared" si="89"/>
        <v>0</v>
      </c>
    </row>
    <row r="2750" spans="55:56">
      <c r="BC2750" s="159">
        <f t="shared" si="88"/>
        <v>0</v>
      </c>
      <c r="BD2750" s="159">
        <f t="shared" si="89"/>
        <v>0</v>
      </c>
    </row>
    <row r="2751" spans="55:56">
      <c r="BC2751" s="159">
        <f t="shared" si="88"/>
        <v>0</v>
      </c>
      <c r="BD2751" s="159">
        <f t="shared" si="89"/>
        <v>0</v>
      </c>
    </row>
    <row r="2752" spans="55:56">
      <c r="BC2752" s="159">
        <f t="shared" si="88"/>
        <v>0</v>
      </c>
      <c r="BD2752" s="159">
        <f t="shared" si="89"/>
        <v>0</v>
      </c>
    </row>
    <row r="2753" spans="55:56">
      <c r="BC2753" s="159">
        <f t="shared" si="88"/>
        <v>0</v>
      </c>
      <c r="BD2753" s="159">
        <f t="shared" si="89"/>
        <v>0</v>
      </c>
    </row>
    <row r="2754" spans="55:56">
      <c r="BC2754" s="159">
        <f t="shared" si="88"/>
        <v>0</v>
      </c>
      <c r="BD2754" s="159">
        <f t="shared" si="89"/>
        <v>0</v>
      </c>
    </row>
    <row r="2755" spans="55:56">
      <c r="BC2755" s="159">
        <f t="shared" si="88"/>
        <v>0</v>
      </c>
      <c r="BD2755" s="159">
        <f t="shared" si="89"/>
        <v>0</v>
      </c>
    </row>
    <row r="2756" spans="55:56">
      <c r="BC2756" s="159">
        <f t="shared" si="88"/>
        <v>0</v>
      </c>
      <c r="BD2756" s="159">
        <f t="shared" si="89"/>
        <v>0</v>
      </c>
    </row>
    <row r="2757" spans="55:56">
      <c r="BC2757" s="159">
        <f t="shared" si="88"/>
        <v>0</v>
      </c>
      <c r="BD2757" s="159">
        <f t="shared" si="89"/>
        <v>0</v>
      </c>
    </row>
    <row r="2758" spans="55:56">
      <c r="BC2758" s="159">
        <f t="shared" si="88"/>
        <v>0</v>
      </c>
      <c r="BD2758" s="159">
        <f t="shared" si="89"/>
        <v>0</v>
      </c>
    </row>
    <row r="2759" spans="55:56">
      <c r="BC2759" s="159">
        <f t="shared" si="88"/>
        <v>0</v>
      </c>
      <c r="BD2759" s="159">
        <f t="shared" si="89"/>
        <v>0</v>
      </c>
    </row>
    <row r="2760" spans="55:56">
      <c r="BC2760" s="159">
        <f t="shared" si="88"/>
        <v>0</v>
      </c>
      <c r="BD2760" s="159">
        <f t="shared" si="89"/>
        <v>0</v>
      </c>
    </row>
    <row r="2761" spans="55:56">
      <c r="BC2761" s="159">
        <f t="shared" si="88"/>
        <v>0</v>
      </c>
      <c r="BD2761" s="159">
        <f t="shared" si="89"/>
        <v>0</v>
      </c>
    </row>
    <row r="2762" spans="55:56">
      <c r="BC2762" s="159">
        <f t="shared" si="88"/>
        <v>0</v>
      </c>
      <c r="BD2762" s="159">
        <f t="shared" si="89"/>
        <v>0</v>
      </c>
    </row>
    <row r="2763" spans="55:56">
      <c r="BC2763" s="159">
        <f t="shared" si="88"/>
        <v>0</v>
      </c>
      <c r="BD2763" s="159">
        <f t="shared" si="89"/>
        <v>0</v>
      </c>
    </row>
    <row r="2764" spans="55:56">
      <c r="BC2764" s="159">
        <f t="shared" si="88"/>
        <v>0</v>
      </c>
      <c r="BD2764" s="159">
        <f t="shared" si="89"/>
        <v>0</v>
      </c>
    </row>
    <row r="2765" spans="55:56">
      <c r="BC2765" s="159">
        <f t="shared" si="88"/>
        <v>0</v>
      </c>
      <c r="BD2765" s="159">
        <f t="shared" si="89"/>
        <v>0</v>
      </c>
    </row>
    <row r="2766" spans="55:56">
      <c r="BC2766" s="159">
        <f t="shared" si="88"/>
        <v>0</v>
      </c>
      <c r="BD2766" s="159">
        <f t="shared" si="89"/>
        <v>0</v>
      </c>
    </row>
    <row r="2767" spans="55:56">
      <c r="BC2767" s="159">
        <f t="shared" si="88"/>
        <v>0</v>
      </c>
      <c r="BD2767" s="159">
        <f t="shared" si="89"/>
        <v>0</v>
      </c>
    </row>
    <row r="2768" spans="55:56">
      <c r="BC2768" s="159">
        <f t="shared" si="88"/>
        <v>0</v>
      </c>
      <c r="BD2768" s="159">
        <f t="shared" si="89"/>
        <v>0</v>
      </c>
    </row>
    <row r="2769" spans="55:56">
      <c r="BC2769" s="159">
        <f t="shared" si="88"/>
        <v>0</v>
      </c>
      <c r="BD2769" s="159">
        <f t="shared" si="89"/>
        <v>0</v>
      </c>
    </row>
    <row r="2770" spans="55:56">
      <c r="BC2770" s="159">
        <f t="shared" si="88"/>
        <v>0</v>
      </c>
      <c r="BD2770" s="159">
        <f t="shared" si="89"/>
        <v>0</v>
      </c>
    </row>
    <row r="2771" spans="55:56">
      <c r="BC2771" s="159">
        <f t="shared" si="88"/>
        <v>0</v>
      </c>
      <c r="BD2771" s="159">
        <f t="shared" si="89"/>
        <v>0</v>
      </c>
    </row>
    <row r="2772" spans="55:56">
      <c r="BC2772" s="159">
        <f t="shared" si="88"/>
        <v>0</v>
      </c>
      <c r="BD2772" s="159">
        <f t="shared" si="89"/>
        <v>0</v>
      </c>
    </row>
    <row r="2773" spans="55:56">
      <c r="BC2773" s="159">
        <f t="shared" si="88"/>
        <v>0</v>
      </c>
      <c r="BD2773" s="159">
        <f t="shared" si="89"/>
        <v>0</v>
      </c>
    </row>
    <row r="2774" spans="55:56">
      <c r="BC2774" s="159">
        <f t="shared" si="88"/>
        <v>0</v>
      </c>
      <c r="BD2774" s="159">
        <f t="shared" si="89"/>
        <v>0</v>
      </c>
    </row>
    <row r="2775" spans="55:56">
      <c r="BC2775" s="159">
        <f t="shared" si="88"/>
        <v>0</v>
      </c>
      <c r="BD2775" s="159">
        <f t="shared" si="89"/>
        <v>0</v>
      </c>
    </row>
    <row r="2776" spans="55:56">
      <c r="BC2776" s="159">
        <f t="shared" si="88"/>
        <v>0</v>
      </c>
      <c r="BD2776" s="159">
        <f t="shared" si="89"/>
        <v>0</v>
      </c>
    </row>
    <row r="2777" spans="55:56">
      <c r="BC2777" s="159">
        <f t="shared" ref="BC2777:BC2840" si="90">I2777</f>
        <v>0</v>
      </c>
      <c r="BD2777" s="159">
        <f t="shared" ref="BD2777:BD2840" si="91">AS2777</f>
        <v>0</v>
      </c>
    </row>
    <row r="2778" spans="55:56">
      <c r="BC2778" s="159">
        <f t="shared" si="90"/>
        <v>0</v>
      </c>
      <c r="BD2778" s="159">
        <f t="shared" si="91"/>
        <v>0</v>
      </c>
    </row>
    <row r="2779" spans="55:56">
      <c r="BC2779" s="159">
        <f t="shared" si="90"/>
        <v>0</v>
      </c>
      <c r="BD2779" s="159">
        <f t="shared" si="91"/>
        <v>0</v>
      </c>
    </row>
    <row r="2780" spans="55:56">
      <c r="BC2780" s="159">
        <f t="shared" si="90"/>
        <v>0</v>
      </c>
      <c r="BD2780" s="159">
        <f t="shared" si="91"/>
        <v>0</v>
      </c>
    </row>
    <row r="2781" spans="55:56">
      <c r="BC2781" s="159">
        <f t="shared" si="90"/>
        <v>0</v>
      </c>
      <c r="BD2781" s="159">
        <f t="shared" si="91"/>
        <v>0</v>
      </c>
    </row>
    <row r="2782" spans="55:56">
      <c r="BC2782" s="159">
        <f t="shared" si="90"/>
        <v>0</v>
      </c>
      <c r="BD2782" s="159">
        <f t="shared" si="91"/>
        <v>0</v>
      </c>
    </row>
    <row r="2783" spans="55:56">
      <c r="BC2783" s="159">
        <f t="shared" si="90"/>
        <v>0</v>
      </c>
      <c r="BD2783" s="159">
        <f t="shared" si="91"/>
        <v>0</v>
      </c>
    </row>
    <row r="2784" spans="55:56">
      <c r="BC2784" s="159">
        <f t="shared" si="90"/>
        <v>0</v>
      </c>
      <c r="BD2784" s="159">
        <f t="shared" si="91"/>
        <v>0</v>
      </c>
    </row>
    <row r="2785" spans="55:56">
      <c r="BC2785" s="159">
        <f t="shared" si="90"/>
        <v>0</v>
      </c>
      <c r="BD2785" s="159">
        <f t="shared" si="91"/>
        <v>0</v>
      </c>
    </row>
    <row r="2786" spans="55:56">
      <c r="BC2786" s="159">
        <f t="shared" si="90"/>
        <v>0</v>
      </c>
      <c r="BD2786" s="159">
        <f t="shared" si="91"/>
        <v>0</v>
      </c>
    </row>
    <row r="2787" spans="55:56">
      <c r="BC2787" s="159">
        <f t="shared" si="90"/>
        <v>0</v>
      </c>
      <c r="BD2787" s="159">
        <f t="shared" si="91"/>
        <v>0</v>
      </c>
    </row>
    <row r="2788" spans="55:56">
      <c r="BC2788" s="159">
        <f t="shared" si="90"/>
        <v>0</v>
      </c>
      <c r="BD2788" s="159">
        <f t="shared" si="91"/>
        <v>0</v>
      </c>
    </row>
    <row r="2789" spans="55:56">
      <c r="BC2789" s="159">
        <f t="shared" si="90"/>
        <v>0</v>
      </c>
      <c r="BD2789" s="159">
        <f t="shared" si="91"/>
        <v>0</v>
      </c>
    </row>
    <row r="2790" spans="55:56">
      <c r="BC2790" s="159">
        <f t="shared" si="90"/>
        <v>0</v>
      </c>
      <c r="BD2790" s="159">
        <f t="shared" si="91"/>
        <v>0</v>
      </c>
    </row>
    <row r="2791" spans="55:56">
      <c r="BC2791" s="159">
        <f t="shared" si="90"/>
        <v>0</v>
      </c>
      <c r="BD2791" s="159">
        <f t="shared" si="91"/>
        <v>0</v>
      </c>
    </row>
    <row r="2792" spans="55:56">
      <c r="BC2792" s="159">
        <f t="shared" si="90"/>
        <v>0</v>
      </c>
      <c r="BD2792" s="159">
        <f t="shared" si="91"/>
        <v>0</v>
      </c>
    </row>
    <row r="2793" spans="55:56">
      <c r="BC2793" s="159">
        <f t="shared" si="90"/>
        <v>0</v>
      </c>
      <c r="BD2793" s="159">
        <f t="shared" si="91"/>
        <v>0</v>
      </c>
    </row>
    <row r="2794" spans="55:56">
      <c r="BC2794" s="159">
        <f t="shared" si="90"/>
        <v>0</v>
      </c>
      <c r="BD2794" s="159">
        <f t="shared" si="91"/>
        <v>0</v>
      </c>
    </row>
    <row r="2795" spans="55:56">
      <c r="BC2795" s="159">
        <f t="shared" si="90"/>
        <v>0</v>
      </c>
      <c r="BD2795" s="159">
        <f t="shared" si="91"/>
        <v>0</v>
      </c>
    </row>
    <row r="2796" spans="55:56">
      <c r="BC2796" s="159">
        <f t="shared" si="90"/>
        <v>0</v>
      </c>
      <c r="BD2796" s="159">
        <f t="shared" si="91"/>
        <v>0</v>
      </c>
    </row>
    <row r="2797" spans="55:56">
      <c r="BC2797" s="159">
        <f t="shared" si="90"/>
        <v>0</v>
      </c>
      <c r="BD2797" s="159">
        <f t="shared" si="91"/>
        <v>0</v>
      </c>
    </row>
    <row r="2798" spans="55:56">
      <c r="BC2798" s="159">
        <f t="shared" si="90"/>
        <v>0</v>
      </c>
      <c r="BD2798" s="159">
        <f t="shared" si="91"/>
        <v>0</v>
      </c>
    </row>
    <row r="2799" spans="55:56">
      <c r="BC2799" s="159">
        <f t="shared" si="90"/>
        <v>0</v>
      </c>
      <c r="BD2799" s="159">
        <f t="shared" si="91"/>
        <v>0</v>
      </c>
    </row>
    <row r="2800" spans="55:56">
      <c r="BC2800" s="159">
        <f t="shared" si="90"/>
        <v>0</v>
      </c>
      <c r="BD2800" s="159">
        <f t="shared" si="91"/>
        <v>0</v>
      </c>
    </row>
    <row r="2801" spans="55:56">
      <c r="BC2801" s="159">
        <f t="shared" si="90"/>
        <v>0</v>
      </c>
      <c r="BD2801" s="159">
        <f t="shared" si="91"/>
        <v>0</v>
      </c>
    </row>
    <row r="2802" spans="55:56">
      <c r="BC2802" s="159">
        <f t="shared" si="90"/>
        <v>0</v>
      </c>
      <c r="BD2802" s="159">
        <f t="shared" si="91"/>
        <v>0</v>
      </c>
    </row>
    <row r="2803" spans="55:56">
      <c r="BC2803" s="159">
        <f t="shared" si="90"/>
        <v>0</v>
      </c>
      <c r="BD2803" s="159">
        <f t="shared" si="91"/>
        <v>0</v>
      </c>
    </row>
    <row r="2804" spans="55:56">
      <c r="BC2804" s="159">
        <f t="shared" si="90"/>
        <v>0</v>
      </c>
      <c r="BD2804" s="159">
        <f t="shared" si="91"/>
        <v>0</v>
      </c>
    </row>
    <row r="2805" spans="55:56">
      <c r="BC2805" s="159">
        <f t="shared" si="90"/>
        <v>0</v>
      </c>
      <c r="BD2805" s="159">
        <f t="shared" si="91"/>
        <v>0</v>
      </c>
    </row>
    <row r="2806" spans="55:56">
      <c r="BC2806" s="159">
        <f t="shared" si="90"/>
        <v>0</v>
      </c>
      <c r="BD2806" s="159">
        <f t="shared" si="91"/>
        <v>0</v>
      </c>
    </row>
    <row r="2807" spans="55:56">
      <c r="BC2807" s="159">
        <f t="shared" si="90"/>
        <v>0</v>
      </c>
      <c r="BD2807" s="159">
        <f t="shared" si="91"/>
        <v>0</v>
      </c>
    </row>
    <row r="2808" spans="55:56">
      <c r="BC2808" s="159">
        <f t="shared" si="90"/>
        <v>0</v>
      </c>
      <c r="BD2808" s="159">
        <f t="shared" si="91"/>
        <v>0</v>
      </c>
    </row>
    <row r="2809" spans="55:56">
      <c r="BC2809" s="159">
        <f t="shared" si="90"/>
        <v>0</v>
      </c>
      <c r="BD2809" s="159">
        <f t="shared" si="91"/>
        <v>0</v>
      </c>
    </row>
    <row r="2810" spans="55:56">
      <c r="BC2810" s="159">
        <f t="shared" si="90"/>
        <v>0</v>
      </c>
      <c r="BD2810" s="159">
        <f t="shared" si="91"/>
        <v>0</v>
      </c>
    </row>
    <row r="2811" spans="55:56">
      <c r="BC2811" s="159">
        <f t="shared" si="90"/>
        <v>0</v>
      </c>
      <c r="BD2811" s="159">
        <f t="shared" si="91"/>
        <v>0</v>
      </c>
    </row>
    <row r="2812" spans="55:56">
      <c r="BC2812" s="159">
        <f t="shared" si="90"/>
        <v>0</v>
      </c>
      <c r="BD2812" s="159">
        <f t="shared" si="91"/>
        <v>0</v>
      </c>
    </row>
    <row r="2813" spans="55:56">
      <c r="BC2813" s="159">
        <f t="shared" si="90"/>
        <v>0</v>
      </c>
      <c r="BD2813" s="159">
        <f t="shared" si="91"/>
        <v>0</v>
      </c>
    </row>
    <row r="2814" spans="55:56">
      <c r="BC2814" s="159">
        <f t="shared" si="90"/>
        <v>0</v>
      </c>
      <c r="BD2814" s="159">
        <f t="shared" si="91"/>
        <v>0</v>
      </c>
    </row>
    <row r="2815" spans="55:56">
      <c r="BC2815" s="159">
        <f t="shared" si="90"/>
        <v>0</v>
      </c>
      <c r="BD2815" s="159">
        <f t="shared" si="91"/>
        <v>0</v>
      </c>
    </row>
    <row r="2816" spans="55:56">
      <c r="BC2816" s="159">
        <f t="shared" si="90"/>
        <v>0</v>
      </c>
      <c r="BD2816" s="159">
        <f t="shared" si="91"/>
        <v>0</v>
      </c>
    </row>
    <row r="2817" spans="55:56">
      <c r="BC2817" s="159">
        <f t="shared" si="90"/>
        <v>0</v>
      </c>
      <c r="BD2817" s="159">
        <f t="shared" si="91"/>
        <v>0</v>
      </c>
    </row>
    <row r="2818" spans="55:56">
      <c r="BC2818" s="159">
        <f t="shared" si="90"/>
        <v>0</v>
      </c>
      <c r="BD2818" s="159">
        <f t="shared" si="91"/>
        <v>0</v>
      </c>
    </row>
    <row r="2819" spans="55:56">
      <c r="BC2819" s="159">
        <f t="shared" si="90"/>
        <v>0</v>
      </c>
      <c r="BD2819" s="159">
        <f t="shared" si="91"/>
        <v>0</v>
      </c>
    </row>
    <row r="2820" spans="55:56">
      <c r="BC2820" s="159">
        <f t="shared" si="90"/>
        <v>0</v>
      </c>
      <c r="BD2820" s="159">
        <f t="shared" si="91"/>
        <v>0</v>
      </c>
    </row>
    <row r="2821" spans="55:56">
      <c r="BC2821" s="159">
        <f t="shared" si="90"/>
        <v>0</v>
      </c>
      <c r="BD2821" s="159">
        <f t="shared" si="91"/>
        <v>0</v>
      </c>
    </row>
    <row r="2822" spans="55:56">
      <c r="BC2822" s="159">
        <f t="shared" si="90"/>
        <v>0</v>
      </c>
      <c r="BD2822" s="159">
        <f t="shared" si="91"/>
        <v>0</v>
      </c>
    </row>
    <row r="2823" spans="55:56">
      <c r="BC2823" s="159">
        <f t="shared" si="90"/>
        <v>0</v>
      </c>
      <c r="BD2823" s="159">
        <f t="shared" si="91"/>
        <v>0</v>
      </c>
    </row>
    <row r="2824" spans="55:56">
      <c r="BC2824" s="159">
        <f t="shared" si="90"/>
        <v>0</v>
      </c>
      <c r="BD2824" s="159">
        <f t="shared" si="91"/>
        <v>0</v>
      </c>
    </row>
    <row r="2825" spans="55:56">
      <c r="BC2825" s="159">
        <f t="shared" si="90"/>
        <v>0</v>
      </c>
      <c r="BD2825" s="159">
        <f t="shared" si="91"/>
        <v>0</v>
      </c>
    </row>
    <row r="2826" spans="55:56">
      <c r="BC2826" s="159">
        <f t="shared" si="90"/>
        <v>0</v>
      </c>
      <c r="BD2826" s="159">
        <f t="shared" si="91"/>
        <v>0</v>
      </c>
    </row>
    <row r="2827" spans="55:56">
      <c r="BC2827" s="159">
        <f t="shared" si="90"/>
        <v>0</v>
      </c>
      <c r="BD2827" s="159">
        <f t="shared" si="91"/>
        <v>0</v>
      </c>
    </row>
    <row r="2828" spans="55:56">
      <c r="BC2828" s="159">
        <f t="shared" si="90"/>
        <v>0</v>
      </c>
      <c r="BD2828" s="159">
        <f t="shared" si="91"/>
        <v>0</v>
      </c>
    </row>
    <row r="2829" spans="55:56">
      <c r="BC2829" s="159">
        <f t="shared" si="90"/>
        <v>0</v>
      </c>
      <c r="BD2829" s="159">
        <f t="shared" si="91"/>
        <v>0</v>
      </c>
    </row>
    <row r="2830" spans="55:56">
      <c r="BC2830" s="159">
        <f t="shared" si="90"/>
        <v>0</v>
      </c>
      <c r="BD2830" s="159">
        <f t="shared" si="91"/>
        <v>0</v>
      </c>
    </row>
    <row r="2831" spans="55:56">
      <c r="BC2831" s="159">
        <f t="shared" si="90"/>
        <v>0</v>
      </c>
      <c r="BD2831" s="159">
        <f t="shared" si="91"/>
        <v>0</v>
      </c>
    </row>
    <row r="2832" spans="55:56">
      <c r="BC2832" s="159">
        <f t="shared" si="90"/>
        <v>0</v>
      </c>
      <c r="BD2832" s="159">
        <f t="shared" si="91"/>
        <v>0</v>
      </c>
    </row>
    <row r="2833" spans="55:56">
      <c r="BC2833" s="159">
        <f t="shared" si="90"/>
        <v>0</v>
      </c>
      <c r="BD2833" s="159">
        <f t="shared" si="91"/>
        <v>0</v>
      </c>
    </row>
    <row r="2834" spans="55:56">
      <c r="BC2834" s="159">
        <f t="shared" si="90"/>
        <v>0</v>
      </c>
      <c r="BD2834" s="159">
        <f t="shared" si="91"/>
        <v>0</v>
      </c>
    </row>
    <row r="2835" spans="55:56">
      <c r="BC2835" s="159">
        <f t="shared" si="90"/>
        <v>0</v>
      </c>
      <c r="BD2835" s="159">
        <f t="shared" si="91"/>
        <v>0</v>
      </c>
    </row>
    <row r="2836" spans="55:56">
      <c r="BC2836" s="159">
        <f t="shared" si="90"/>
        <v>0</v>
      </c>
      <c r="BD2836" s="159">
        <f t="shared" si="91"/>
        <v>0</v>
      </c>
    </row>
    <row r="2837" spans="55:56">
      <c r="BC2837" s="159">
        <f t="shared" si="90"/>
        <v>0</v>
      </c>
      <c r="BD2837" s="159">
        <f t="shared" si="91"/>
        <v>0</v>
      </c>
    </row>
    <row r="2838" spans="55:56">
      <c r="BC2838" s="159">
        <f t="shared" si="90"/>
        <v>0</v>
      </c>
      <c r="BD2838" s="159">
        <f t="shared" si="91"/>
        <v>0</v>
      </c>
    </row>
    <row r="2839" spans="55:56">
      <c r="BC2839" s="159">
        <f t="shared" si="90"/>
        <v>0</v>
      </c>
      <c r="BD2839" s="159">
        <f t="shared" si="91"/>
        <v>0</v>
      </c>
    </row>
    <row r="2840" spans="55:56">
      <c r="BC2840" s="159">
        <f t="shared" si="90"/>
        <v>0</v>
      </c>
      <c r="BD2840" s="159">
        <f t="shared" si="91"/>
        <v>0</v>
      </c>
    </row>
    <row r="2841" spans="55:56">
      <c r="BC2841" s="159">
        <f t="shared" ref="BC2841:BC2904" si="92">I2841</f>
        <v>0</v>
      </c>
      <c r="BD2841" s="159">
        <f t="shared" ref="BD2841:BD2904" si="93">AS2841</f>
        <v>0</v>
      </c>
    </row>
    <row r="2842" spans="55:56">
      <c r="BC2842" s="159">
        <f t="shared" si="92"/>
        <v>0</v>
      </c>
      <c r="BD2842" s="159">
        <f t="shared" si="93"/>
        <v>0</v>
      </c>
    </row>
    <row r="2843" spans="55:56">
      <c r="BC2843" s="159">
        <f t="shared" si="92"/>
        <v>0</v>
      </c>
      <c r="BD2843" s="159">
        <f t="shared" si="93"/>
        <v>0</v>
      </c>
    </row>
    <row r="2844" spans="55:56">
      <c r="BC2844" s="159">
        <f t="shared" si="92"/>
        <v>0</v>
      </c>
      <c r="BD2844" s="159">
        <f t="shared" si="93"/>
        <v>0</v>
      </c>
    </row>
    <row r="2845" spans="55:56">
      <c r="BC2845" s="159">
        <f t="shared" si="92"/>
        <v>0</v>
      </c>
      <c r="BD2845" s="159">
        <f t="shared" si="93"/>
        <v>0</v>
      </c>
    </row>
    <row r="2846" spans="55:56">
      <c r="BC2846" s="159">
        <f t="shared" si="92"/>
        <v>0</v>
      </c>
      <c r="BD2846" s="159">
        <f t="shared" si="93"/>
        <v>0</v>
      </c>
    </row>
    <row r="2847" spans="55:56">
      <c r="BC2847" s="159">
        <f t="shared" si="92"/>
        <v>0</v>
      </c>
      <c r="BD2847" s="159">
        <f t="shared" si="93"/>
        <v>0</v>
      </c>
    </row>
    <row r="2848" spans="55:56">
      <c r="BC2848" s="159">
        <f t="shared" si="92"/>
        <v>0</v>
      </c>
      <c r="BD2848" s="159">
        <f t="shared" si="93"/>
        <v>0</v>
      </c>
    </row>
    <row r="2849" spans="55:56">
      <c r="BC2849" s="159">
        <f t="shared" si="92"/>
        <v>0</v>
      </c>
      <c r="BD2849" s="159">
        <f t="shared" si="93"/>
        <v>0</v>
      </c>
    </row>
    <row r="2850" spans="55:56">
      <c r="BC2850" s="159">
        <f t="shared" si="92"/>
        <v>0</v>
      </c>
      <c r="BD2850" s="159">
        <f t="shared" si="93"/>
        <v>0</v>
      </c>
    </row>
    <row r="2851" spans="55:56">
      <c r="BC2851" s="159">
        <f t="shared" si="92"/>
        <v>0</v>
      </c>
      <c r="BD2851" s="159">
        <f t="shared" si="93"/>
        <v>0</v>
      </c>
    </row>
    <row r="2852" spans="55:56">
      <c r="BC2852" s="159">
        <f t="shared" si="92"/>
        <v>0</v>
      </c>
      <c r="BD2852" s="159">
        <f t="shared" si="93"/>
        <v>0</v>
      </c>
    </row>
    <row r="2853" spans="55:56">
      <c r="BC2853" s="159">
        <f t="shared" si="92"/>
        <v>0</v>
      </c>
      <c r="BD2853" s="159">
        <f t="shared" si="93"/>
        <v>0</v>
      </c>
    </row>
    <row r="2854" spans="55:56">
      <c r="BC2854" s="159">
        <f t="shared" si="92"/>
        <v>0</v>
      </c>
      <c r="BD2854" s="159">
        <f t="shared" si="93"/>
        <v>0</v>
      </c>
    </row>
    <row r="2855" spans="55:56">
      <c r="BC2855" s="159">
        <f t="shared" si="92"/>
        <v>0</v>
      </c>
      <c r="BD2855" s="159">
        <f t="shared" si="93"/>
        <v>0</v>
      </c>
    </row>
    <row r="2856" spans="55:56">
      <c r="BC2856" s="159">
        <f t="shared" si="92"/>
        <v>0</v>
      </c>
      <c r="BD2856" s="159">
        <f t="shared" si="93"/>
        <v>0</v>
      </c>
    </row>
    <row r="2857" spans="55:56">
      <c r="BC2857" s="159">
        <f t="shared" si="92"/>
        <v>0</v>
      </c>
      <c r="BD2857" s="159">
        <f t="shared" si="93"/>
        <v>0</v>
      </c>
    </row>
    <row r="2858" spans="55:56">
      <c r="BC2858" s="159">
        <f t="shared" si="92"/>
        <v>0</v>
      </c>
      <c r="BD2858" s="159">
        <f t="shared" si="93"/>
        <v>0</v>
      </c>
    </row>
    <row r="2859" spans="55:56">
      <c r="BC2859" s="159">
        <f t="shared" si="92"/>
        <v>0</v>
      </c>
      <c r="BD2859" s="159">
        <f t="shared" si="93"/>
        <v>0</v>
      </c>
    </row>
    <row r="2860" spans="55:56">
      <c r="BC2860" s="159">
        <f t="shared" si="92"/>
        <v>0</v>
      </c>
      <c r="BD2860" s="159">
        <f t="shared" si="93"/>
        <v>0</v>
      </c>
    </row>
    <row r="2861" spans="55:56">
      <c r="BC2861" s="159">
        <f t="shared" si="92"/>
        <v>0</v>
      </c>
      <c r="BD2861" s="159">
        <f t="shared" si="93"/>
        <v>0</v>
      </c>
    </row>
    <row r="2862" spans="55:56">
      <c r="BC2862" s="159">
        <f t="shared" si="92"/>
        <v>0</v>
      </c>
      <c r="BD2862" s="159">
        <f t="shared" si="93"/>
        <v>0</v>
      </c>
    </row>
    <row r="2863" spans="55:56">
      <c r="BC2863" s="159">
        <f t="shared" si="92"/>
        <v>0</v>
      </c>
      <c r="BD2863" s="159">
        <f t="shared" si="93"/>
        <v>0</v>
      </c>
    </row>
    <row r="2864" spans="55:56">
      <c r="BC2864" s="159">
        <f t="shared" si="92"/>
        <v>0</v>
      </c>
      <c r="BD2864" s="159">
        <f t="shared" si="93"/>
        <v>0</v>
      </c>
    </row>
    <row r="2865" spans="55:56">
      <c r="BC2865" s="159">
        <f t="shared" si="92"/>
        <v>0</v>
      </c>
      <c r="BD2865" s="159">
        <f t="shared" si="93"/>
        <v>0</v>
      </c>
    </row>
    <row r="2866" spans="55:56">
      <c r="BC2866" s="159">
        <f t="shared" si="92"/>
        <v>0</v>
      </c>
      <c r="BD2866" s="159">
        <f t="shared" si="93"/>
        <v>0</v>
      </c>
    </row>
    <row r="2867" spans="55:56">
      <c r="BC2867" s="159">
        <f t="shared" si="92"/>
        <v>0</v>
      </c>
      <c r="BD2867" s="159">
        <f t="shared" si="93"/>
        <v>0</v>
      </c>
    </row>
    <row r="2868" spans="55:56">
      <c r="BC2868" s="159">
        <f t="shared" si="92"/>
        <v>0</v>
      </c>
      <c r="BD2868" s="159">
        <f t="shared" si="93"/>
        <v>0</v>
      </c>
    </row>
    <row r="2869" spans="55:56">
      <c r="BC2869" s="159">
        <f t="shared" si="92"/>
        <v>0</v>
      </c>
      <c r="BD2869" s="159">
        <f t="shared" si="93"/>
        <v>0</v>
      </c>
    </row>
    <row r="2870" spans="55:56">
      <c r="BC2870" s="159">
        <f t="shared" si="92"/>
        <v>0</v>
      </c>
      <c r="BD2870" s="159">
        <f t="shared" si="93"/>
        <v>0</v>
      </c>
    </row>
    <row r="2871" spans="55:56">
      <c r="BC2871" s="159">
        <f t="shared" si="92"/>
        <v>0</v>
      </c>
      <c r="BD2871" s="159">
        <f t="shared" si="93"/>
        <v>0</v>
      </c>
    </row>
    <row r="2872" spans="55:56">
      <c r="BC2872" s="159">
        <f t="shared" si="92"/>
        <v>0</v>
      </c>
      <c r="BD2872" s="159">
        <f t="shared" si="93"/>
        <v>0</v>
      </c>
    </row>
    <row r="2873" spans="55:56">
      <c r="BC2873" s="159">
        <f t="shared" si="92"/>
        <v>0</v>
      </c>
      <c r="BD2873" s="159">
        <f t="shared" si="93"/>
        <v>0</v>
      </c>
    </row>
    <row r="2874" spans="55:56">
      <c r="BC2874" s="159">
        <f t="shared" si="92"/>
        <v>0</v>
      </c>
      <c r="BD2874" s="159">
        <f t="shared" si="93"/>
        <v>0</v>
      </c>
    </row>
    <row r="2875" spans="55:56">
      <c r="BC2875" s="159">
        <f t="shared" si="92"/>
        <v>0</v>
      </c>
      <c r="BD2875" s="159">
        <f t="shared" si="93"/>
        <v>0</v>
      </c>
    </row>
    <row r="2876" spans="55:56">
      <c r="BC2876" s="159">
        <f t="shared" si="92"/>
        <v>0</v>
      </c>
      <c r="BD2876" s="159">
        <f t="shared" si="93"/>
        <v>0</v>
      </c>
    </row>
    <row r="2877" spans="55:56">
      <c r="BC2877" s="159">
        <f t="shared" si="92"/>
        <v>0</v>
      </c>
      <c r="BD2877" s="159">
        <f t="shared" si="93"/>
        <v>0</v>
      </c>
    </row>
    <row r="2878" spans="55:56">
      <c r="BC2878" s="159">
        <f t="shared" si="92"/>
        <v>0</v>
      </c>
      <c r="BD2878" s="159">
        <f t="shared" si="93"/>
        <v>0</v>
      </c>
    </row>
    <row r="2879" spans="55:56">
      <c r="BC2879" s="159">
        <f t="shared" si="92"/>
        <v>0</v>
      </c>
      <c r="BD2879" s="159">
        <f t="shared" si="93"/>
        <v>0</v>
      </c>
    </row>
    <row r="2880" spans="55:56">
      <c r="BC2880" s="159">
        <f t="shared" si="92"/>
        <v>0</v>
      </c>
      <c r="BD2880" s="159">
        <f t="shared" si="93"/>
        <v>0</v>
      </c>
    </row>
    <row r="2881" spans="55:56">
      <c r="BC2881" s="159">
        <f t="shared" si="92"/>
        <v>0</v>
      </c>
      <c r="BD2881" s="159">
        <f t="shared" si="93"/>
        <v>0</v>
      </c>
    </row>
    <row r="2882" spans="55:56">
      <c r="BC2882" s="159">
        <f t="shared" si="92"/>
        <v>0</v>
      </c>
      <c r="BD2882" s="159">
        <f t="shared" si="93"/>
        <v>0</v>
      </c>
    </row>
    <row r="2883" spans="55:56">
      <c r="BC2883" s="159">
        <f t="shared" si="92"/>
        <v>0</v>
      </c>
      <c r="BD2883" s="159">
        <f t="shared" si="93"/>
        <v>0</v>
      </c>
    </row>
    <row r="2884" spans="55:56">
      <c r="BC2884" s="159">
        <f t="shared" si="92"/>
        <v>0</v>
      </c>
      <c r="BD2884" s="159">
        <f t="shared" si="93"/>
        <v>0</v>
      </c>
    </row>
    <row r="2885" spans="55:56">
      <c r="BC2885" s="159">
        <f t="shared" si="92"/>
        <v>0</v>
      </c>
      <c r="BD2885" s="159">
        <f t="shared" si="93"/>
        <v>0</v>
      </c>
    </row>
    <row r="2886" spans="55:56">
      <c r="BC2886" s="159">
        <f t="shared" si="92"/>
        <v>0</v>
      </c>
      <c r="BD2886" s="159">
        <f t="shared" si="93"/>
        <v>0</v>
      </c>
    </row>
    <row r="2887" spans="55:56">
      <c r="BC2887" s="159">
        <f t="shared" si="92"/>
        <v>0</v>
      </c>
      <c r="BD2887" s="159">
        <f t="shared" si="93"/>
        <v>0</v>
      </c>
    </row>
    <row r="2888" spans="55:56">
      <c r="BC2888" s="159">
        <f t="shared" si="92"/>
        <v>0</v>
      </c>
      <c r="BD2888" s="159">
        <f t="shared" si="93"/>
        <v>0</v>
      </c>
    </row>
    <row r="2889" spans="55:56">
      <c r="BC2889" s="159">
        <f t="shared" si="92"/>
        <v>0</v>
      </c>
      <c r="BD2889" s="159">
        <f t="shared" si="93"/>
        <v>0</v>
      </c>
    </row>
    <row r="2890" spans="55:56">
      <c r="BC2890" s="159">
        <f t="shared" si="92"/>
        <v>0</v>
      </c>
      <c r="BD2890" s="159">
        <f t="shared" si="93"/>
        <v>0</v>
      </c>
    </row>
    <row r="2891" spans="55:56">
      <c r="BC2891" s="159">
        <f t="shared" si="92"/>
        <v>0</v>
      </c>
      <c r="BD2891" s="159">
        <f t="shared" si="93"/>
        <v>0</v>
      </c>
    </row>
    <row r="2892" spans="55:56">
      <c r="BC2892" s="159">
        <f t="shared" si="92"/>
        <v>0</v>
      </c>
      <c r="BD2892" s="159">
        <f t="shared" si="93"/>
        <v>0</v>
      </c>
    </row>
    <row r="2893" spans="55:56">
      <c r="BC2893" s="159">
        <f t="shared" si="92"/>
        <v>0</v>
      </c>
      <c r="BD2893" s="159">
        <f t="shared" si="93"/>
        <v>0</v>
      </c>
    </row>
    <row r="2894" spans="55:56">
      <c r="BC2894" s="159">
        <f t="shared" si="92"/>
        <v>0</v>
      </c>
      <c r="BD2894" s="159">
        <f t="shared" si="93"/>
        <v>0</v>
      </c>
    </row>
    <row r="2895" spans="55:56">
      <c r="BC2895" s="159">
        <f t="shared" si="92"/>
        <v>0</v>
      </c>
      <c r="BD2895" s="159">
        <f t="shared" si="93"/>
        <v>0</v>
      </c>
    </row>
    <row r="2896" spans="55:56">
      <c r="BC2896" s="159">
        <f t="shared" si="92"/>
        <v>0</v>
      </c>
      <c r="BD2896" s="159">
        <f t="shared" si="93"/>
        <v>0</v>
      </c>
    </row>
    <row r="2897" spans="55:56">
      <c r="BC2897" s="159">
        <f t="shared" si="92"/>
        <v>0</v>
      </c>
      <c r="BD2897" s="159">
        <f t="shared" si="93"/>
        <v>0</v>
      </c>
    </row>
    <row r="2898" spans="55:56">
      <c r="BC2898" s="159">
        <f t="shared" si="92"/>
        <v>0</v>
      </c>
      <c r="BD2898" s="159">
        <f t="shared" si="93"/>
        <v>0</v>
      </c>
    </row>
    <row r="2899" spans="55:56">
      <c r="BC2899" s="159">
        <f t="shared" si="92"/>
        <v>0</v>
      </c>
      <c r="BD2899" s="159">
        <f t="shared" si="93"/>
        <v>0</v>
      </c>
    </row>
    <row r="2900" spans="55:56">
      <c r="BC2900" s="159">
        <f t="shared" si="92"/>
        <v>0</v>
      </c>
      <c r="BD2900" s="159">
        <f t="shared" si="93"/>
        <v>0</v>
      </c>
    </row>
    <row r="2901" spans="55:56">
      <c r="BC2901" s="159">
        <f t="shared" si="92"/>
        <v>0</v>
      </c>
      <c r="BD2901" s="159">
        <f t="shared" si="93"/>
        <v>0</v>
      </c>
    </row>
    <row r="2902" spans="55:56">
      <c r="BC2902" s="159">
        <f t="shared" si="92"/>
        <v>0</v>
      </c>
      <c r="BD2902" s="159">
        <f t="shared" si="93"/>
        <v>0</v>
      </c>
    </row>
    <row r="2903" spans="55:56">
      <c r="BC2903" s="159">
        <f t="shared" si="92"/>
        <v>0</v>
      </c>
      <c r="BD2903" s="159">
        <f t="shared" si="93"/>
        <v>0</v>
      </c>
    </row>
    <row r="2904" spans="55:56">
      <c r="BC2904" s="159">
        <f t="shared" si="92"/>
        <v>0</v>
      </c>
      <c r="BD2904" s="159">
        <f t="shared" si="93"/>
        <v>0</v>
      </c>
    </row>
    <row r="2905" spans="55:56">
      <c r="BC2905" s="159">
        <f t="shared" ref="BC2905:BC2968" si="94">I2905</f>
        <v>0</v>
      </c>
      <c r="BD2905" s="159">
        <f t="shared" ref="BD2905:BD2968" si="95">AS2905</f>
        <v>0</v>
      </c>
    </row>
    <row r="2906" spans="55:56">
      <c r="BC2906" s="159">
        <f t="shared" si="94"/>
        <v>0</v>
      </c>
      <c r="BD2906" s="159">
        <f t="shared" si="95"/>
        <v>0</v>
      </c>
    </row>
    <row r="2907" spans="55:56">
      <c r="BC2907" s="159">
        <f t="shared" si="94"/>
        <v>0</v>
      </c>
      <c r="BD2907" s="159">
        <f t="shared" si="95"/>
        <v>0</v>
      </c>
    </row>
    <row r="2908" spans="55:56">
      <c r="BC2908" s="159">
        <f t="shared" si="94"/>
        <v>0</v>
      </c>
      <c r="BD2908" s="159">
        <f t="shared" si="95"/>
        <v>0</v>
      </c>
    </row>
    <row r="2909" spans="55:56">
      <c r="BC2909" s="159">
        <f t="shared" si="94"/>
        <v>0</v>
      </c>
      <c r="BD2909" s="159">
        <f t="shared" si="95"/>
        <v>0</v>
      </c>
    </row>
    <row r="2910" spans="55:56">
      <c r="BC2910" s="159">
        <f t="shared" si="94"/>
        <v>0</v>
      </c>
      <c r="BD2910" s="159">
        <f t="shared" si="95"/>
        <v>0</v>
      </c>
    </row>
    <row r="2911" spans="55:56">
      <c r="BC2911" s="159">
        <f t="shared" si="94"/>
        <v>0</v>
      </c>
      <c r="BD2911" s="159">
        <f t="shared" si="95"/>
        <v>0</v>
      </c>
    </row>
    <row r="2912" spans="55:56">
      <c r="BC2912" s="159">
        <f t="shared" si="94"/>
        <v>0</v>
      </c>
      <c r="BD2912" s="159">
        <f t="shared" si="95"/>
        <v>0</v>
      </c>
    </row>
    <row r="2913" spans="55:56">
      <c r="BC2913" s="159">
        <f t="shared" si="94"/>
        <v>0</v>
      </c>
      <c r="BD2913" s="159">
        <f t="shared" si="95"/>
        <v>0</v>
      </c>
    </row>
    <row r="2914" spans="55:56">
      <c r="BC2914" s="159">
        <f t="shared" si="94"/>
        <v>0</v>
      </c>
      <c r="BD2914" s="159">
        <f t="shared" si="95"/>
        <v>0</v>
      </c>
    </row>
    <row r="2915" spans="55:56">
      <c r="BC2915" s="159">
        <f t="shared" si="94"/>
        <v>0</v>
      </c>
      <c r="BD2915" s="159">
        <f t="shared" si="95"/>
        <v>0</v>
      </c>
    </row>
    <row r="2916" spans="55:56">
      <c r="BC2916" s="159">
        <f t="shared" si="94"/>
        <v>0</v>
      </c>
      <c r="BD2916" s="159">
        <f t="shared" si="95"/>
        <v>0</v>
      </c>
    </row>
    <row r="2917" spans="55:56">
      <c r="BC2917" s="159">
        <f t="shared" si="94"/>
        <v>0</v>
      </c>
      <c r="BD2917" s="159">
        <f t="shared" si="95"/>
        <v>0</v>
      </c>
    </row>
    <row r="2918" spans="55:56">
      <c r="BC2918" s="159">
        <f t="shared" si="94"/>
        <v>0</v>
      </c>
      <c r="BD2918" s="159">
        <f t="shared" si="95"/>
        <v>0</v>
      </c>
    </row>
    <row r="2919" spans="55:56">
      <c r="BC2919" s="159">
        <f t="shared" si="94"/>
        <v>0</v>
      </c>
      <c r="BD2919" s="159">
        <f t="shared" si="95"/>
        <v>0</v>
      </c>
    </row>
    <row r="2920" spans="55:56">
      <c r="BC2920" s="159">
        <f t="shared" si="94"/>
        <v>0</v>
      </c>
      <c r="BD2920" s="159">
        <f t="shared" si="95"/>
        <v>0</v>
      </c>
    </row>
    <row r="2921" spans="55:56">
      <c r="BC2921" s="159">
        <f t="shared" si="94"/>
        <v>0</v>
      </c>
      <c r="BD2921" s="159">
        <f t="shared" si="95"/>
        <v>0</v>
      </c>
    </row>
    <row r="2922" spans="55:56">
      <c r="BC2922" s="159">
        <f t="shared" si="94"/>
        <v>0</v>
      </c>
      <c r="BD2922" s="159">
        <f t="shared" si="95"/>
        <v>0</v>
      </c>
    </row>
    <row r="2923" spans="55:56">
      <c r="BC2923" s="159">
        <f t="shared" si="94"/>
        <v>0</v>
      </c>
      <c r="BD2923" s="159">
        <f t="shared" si="95"/>
        <v>0</v>
      </c>
    </row>
    <row r="2924" spans="55:56">
      <c r="BC2924" s="159">
        <f t="shared" si="94"/>
        <v>0</v>
      </c>
      <c r="BD2924" s="159">
        <f t="shared" si="95"/>
        <v>0</v>
      </c>
    </row>
    <row r="2925" spans="55:56">
      <c r="BC2925" s="159">
        <f t="shared" si="94"/>
        <v>0</v>
      </c>
      <c r="BD2925" s="159">
        <f t="shared" si="95"/>
        <v>0</v>
      </c>
    </row>
    <row r="2926" spans="55:56">
      <c r="BC2926" s="159">
        <f t="shared" si="94"/>
        <v>0</v>
      </c>
      <c r="BD2926" s="159">
        <f t="shared" si="95"/>
        <v>0</v>
      </c>
    </row>
    <row r="2927" spans="55:56">
      <c r="BC2927" s="159">
        <f t="shared" si="94"/>
        <v>0</v>
      </c>
      <c r="BD2927" s="159">
        <f t="shared" si="95"/>
        <v>0</v>
      </c>
    </row>
    <row r="2928" spans="55:56">
      <c r="BC2928" s="159">
        <f t="shared" si="94"/>
        <v>0</v>
      </c>
      <c r="BD2928" s="159">
        <f t="shared" si="95"/>
        <v>0</v>
      </c>
    </row>
    <row r="2929" spans="55:56">
      <c r="BC2929" s="159">
        <f t="shared" si="94"/>
        <v>0</v>
      </c>
      <c r="BD2929" s="159">
        <f t="shared" si="95"/>
        <v>0</v>
      </c>
    </row>
    <row r="2930" spans="55:56">
      <c r="BC2930" s="159">
        <f t="shared" si="94"/>
        <v>0</v>
      </c>
      <c r="BD2930" s="159">
        <f t="shared" si="95"/>
        <v>0</v>
      </c>
    </row>
    <row r="2931" spans="55:56">
      <c r="BC2931" s="159">
        <f t="shared" si="94"/>
        <v>0</v>
      </c>
      <c r="BD2931" s="159">
        <f t="shared" si="95"/>
        <v>0</v>
      </c>
    </row>
    <row r="2932" spans="55:56">
      <c r="BC2932" s="159">
        <f t="shared" si="94"/>
        <v>0</v>
      </c>
      <c r="BD2932" s="159">
        <f t="shared" si="95"/>
        <v>0</v>
      </c>
    </row>
    <row r="2933" spans="55:56">
      <c r="BC2933" s="159">
        <f t="shared" si="94"/>
        <v>0</v>
      </c>
      <c r="BD2933" s="159">
        <f t="shared" si="95"/>
        <v>0</v>
      </c>
    </row>
    <row r="2934" spans="55:56">
      <c r="BC2934" s="159">
        <f t="shared" si="94"/>
        <v>0</v>
      </c>
      <c r="BD2934" s="159">
        <f t="shared" si="95"/>
        <v>0</v>
      </c>
    </row>
    <row r="2935" spans="55:56">
      <c r="BC2935" s="159">
        <f t="shared" si="94"/>
        <v>0</v>
      </c>
      <c r="BD2935" s="159">
        <f t="shared" si="95"/>
        <v>0</v>
      </c>
    </row>
    <row r="2936" spans="55:56">
      <c r="BC2936" s="159">
        <f t="shared" si="94"/>
        <v>0</v>
      </c>
      <c r="BD2936" s="159">
        <f t="shared" si="95"/>
        <v>0</v>
      </c>
    </row>
    <row r="2937" spans="55:56">
      <c r="BC2937" s="159">
        <f t="shared" si="94"/>
        <v>0</v>
      </c>
      <c r="BD2937" s="159">
        <f t="shared" si="95"/>
        <v>0</v>
      </c>
    </row>
    <row r="2938" spans="55:56">
      <c r="BC2938" s="159">
        <f t="shared" si="94"/>
        <v>0</v>
      </c>
      <c r="BD2938" s="159">
        <f t="shared" si="95"/>
        <v>0</v>
      </c>
    </row>
    <row r="2939" spans="55:56">
      <c r="BC2939" s="159">
        <f t="shared" si="94"/>
        <v>0</v>
      </c>
      <c r="BD2939" s="159">
        <f t="shared" si="95"/>
        <v>0</v>
      </c>
    </row>
    <row r="2940" spans="55:56">
      <c r="BC2940" s="159">
        <f t="shared" si="94"/>
        <v>0</v>
      </c>
      <c r="BD2940" s="159">
        <f t="shared" si="95"/>
        <v>0</v>
      </c>
    </row>
    <row r="2941" spans="55:56">
      <c r="BC2941" s="159">
        <f t="shared" si="94"/>
        <v>0</v>
      </c>
      <c r="BD2941" s="159">
        <f t="shared" si="95"/>
        <v>0</v>
      </c>
    </row>
    <row r="2942" spans="55:56">
      <c r="BC2942" s="159">
        <f t="shared" si="94"/>
        <v>0</v>
      </c>
      <c r="BD2942" s="159">
        <f t="shared" si="95"/>
        <v>0</v>
      </c>
    </row>
    <row r="2943" spans="55:56">
      <c r="BC2943" s="159">
        <f t="shared" si="94"/>
        <v>0</v>
      </c>
      <c r="BD2943" s="159">
        <f t="shared" si="95"/>
        <v>0</v>
      </c>
    </row>
    <row r="2944" spans="55:56">
      <c r="BC2944" s="159">
        <f t="shared" si="94"/>
        <v>0</v>
      </c>
      <c r="BD2944" s="159">
        <f t="shared" si="95"/>
        <v>0</v>
      </c>
    </row>
    <row r="2945" spans="55:56">
      <c r="BC2945" s="159">
        <f t="shared" si="94"/>
        <v>0</v>
      </c>
      <c r="BD2945" s="159">
        <f t="shared" si="95"/>
        <v>0</v>
      </c>
    </row>
    <row r="2946" spans="55:56">
      <c r="BC2946" s="159">
        <f t="shared" si="94"/>
        <v>0</v>
      </c>
      <c r="BD2946" s="159">
        <f t="shared" si="95"/>
        <v>0</v>
      </c>
    </row>
    <row r="2947" spans="55:56">
      <c r="BC2947" s="159">
        <f t="shared" si="94"/>
        <v>0</v>
      </c>
      <c r="BD2947" s="159">
        <f t="shared" si="95"/>
        <v>0</v>
      </c>
    </row>
    <row r="2948" spans="55:56">
      <c r="BC2948" s="159">
        <f t="shared" si="94"/>
        <v>0</v>
      </c>
      <c r="BD2948" s="159">
        <f t="shared" si="95"/>
        <v>0</v>
      </c>
    </row>
    <row r="2949" spans="55:56">
      <c r="BC2949" s="159">
        <f t="shared" si="94"/>
        <v>0</v>
      </c>
      <c r="BD2949" s="159">
        <f t="shared" si="95"/>
        <v>0</v>
      </c>
    </row>
    <row r="2950" spans="55:56">
      <c r="BC2950" s="159">
        <f t="shared" si="94"/>
        <v>0</v>
      </c>
      <c r="BD2950" s="159">
        <f t="shared" si="95"/>
        <v>0</v>
      </c>
    </row>
    <row r="2951" spans="55:56">
      <c r="BC2951" s="159">
        <f t="shared" si="94"/>
        <v>0</v>
      </c>
      <c r="BD2951" s="159">
        <f t="shared" si="95"/>
        <v>0</v>
      </c>
    </row>
    <row r="2952" spans="55:56">
      <c r="BC2952" s="159">
        <f t="shared" si="94"/>
        <v>0</v>
      </c>
      <c r="BD2952" s="159">
        <f t="shared" si="95"/>
        <v>0</v>
      </c>
    </row>
    <row r="2953" spans="55:56">
      <c r="BC2953" s="159">
        <f t="shared" si="94"/>
        <v>0</v>
      </c>
      <c r="BD2953" s="159">
        <f t="shared" si="95"/>
        <v>0</v>
      </c>
    </row>
    <row r="2954" spans="55:56">
      <c r="BC2954" s="159">
        <f t="shared" si="94"/>
        <v>0</v>
      </c>
      <c r="BD2954" s="159">
        <f t="shared" si="95"/>
        <v>0</v>
      </c>
    </row>
    <row r="2955" spans="55:56">
      <c r="BC2955" s="159">
        <f t="shared" si="94"/>
        <v>0</v>
      </c>
      <c r="BD2955" s="159">
        <f t="shared" si="95"/>
        <v>0</v>
      </c>
    </row>
    <row r="2956" spans="55:56">
      <c r="BC2956" s="159">
        <f t="shared" si="94"/>
        <v>0</v>
      </c>
      <c r="BD2956" s="159">
        <f t="shared" si="95"/>
        <v>0</v>
      </c>
    </row>
    <row r="2957" spans="55:56">
      <c r="BC2957" s="159">
        <f t="shared" si="94"/>
        <v>0</v>
      </c>
      <c r="BD2957" s="159">
        <f t="shared" si="95"/>
        <v>0</v>
      </c>
    </row>
    <row r="2958" spans="55:56">
      <c r="BC2958" s="159">
        <f t="shared" si="94"/>
        <v>0</v>
      </c>
      <c r="BD2958" s="159">
        <f t="shared" si="95"/>
        <v>0</v>
      </c>
    </row>
    <row r="2959" spans="55:56">
      <c r="BC2959" s="159">
        <f t="shared" si="94"/>
        <v>0</v>
      </c>
      <c r="BD2959" s="159">
        <f t="shared" si="95"/>
        <v>0</v>
      </c>
    </row>
    <row r="2960" spans="55:56">
      <c r="BC2960" s="159">
        <f t="shared" si="94"/>
        <v>0</v>
      </c>
      <c r="BD2960" s="159">
        <f t="shared" si="95"/>
        <v>0</v>
      </c>
    </row>
    <row r="2961" spans="55:56">
      <c r="BC2961" s="159">
        <f t="shared" si="94"/>
        <v>0</v>
      </c>
      <c r="BD2961" s="159">
        <f t="shared" si="95"/>
        <v>0</v>
      </c>
    </row>
    <row r="2962" spans="55:56">
      <c r="BC2962" s="159">
        <f t="shared" si="94"/>
        <v>0</v>
      </c>
      <c r="BD2962" s="159">
        <f t="shared" si="95"/>
        <v>0</v>
      </c>
    </row>
    <row r="2963" spans="55:56">
      <c r="BC2963" s="159">
        <f t="shared" si="94"/>
        <v>0</v>
      </c>
      <c r="BD2963" s="159">
        <f t="shared" si="95"/>
        <v>0</v>
      </c>
    </row>
    <row r="2964" spans="55:56">
      <c r="BC2964" s="159">
        <f t="shared" si="94"/>
        <v>0</v>
      </c>
      <c r="BD2964" s="159">
        <f t="shared" si="95"/>
        <v>0</v>
      </c>
    </row>
    <row r="2965" spans="55:56">
      <c r="BC2965" s="159">
        <f t="shared" si="94"/>
        <v>0</v>
      </c>
      <c r="BD2965" s="159">
        <f t="shared" si="95"/>
        <v>0</v>
      </c>
    </row>
    <row r="2966" spans="55:56">
      <c r="BC2966" s="159">
        <f t="shared" si="94"/>
        <v>0</v>
      </c>
      <c r="BD2966" s="159">
        <f t="shared" si="95"/>
        <v>0</v>
      </c>
    </row>
    <row r="2967" spans="55:56">
      <c r="BC2967" s="159">
        <f t="shared" si="94"/>
        <v>0</v>
      </c>
      <c r="BD2967" s="159">
        <f t="shared" si="95"/>
        <v>0</v>
      </c>
    </row>
    <row r="2968" spans="55:56">
      <c r="BC2968" s="159">
        <f t="shared" si="94"/>
        <v>0</v>
      </c>
      <c r="BD2968" s="159">
        <f t="shared" si="95"/>
        <v>0</v>
      </c>
    </row>
    <row r="2969" spans="55:56">
      <c r="BC2969" s="159">
        <f t="shared" ref="BC2969:BC3032" si="96">I2969</f>
        <v>0</v>
      </c>
      <c r="BD2969" s="159">
        <f t="shared" ref="BD2969:BD3032" si="97">AS2969</f>
        <v>0</v>
      </c>
    </row>
    <row r="2970" spans="55:56">
      <c r="BC2970" s="159">
        <f t="shared" si="96"/>
        <v>0</v>
      </c>
      <c r="BD2970" s="159">
        <f t="shared" si="97"/>
        <v>0</v>
      </c>
    </row>
    <row r="2971" spans="55:56">
      <c r="BC2971" s="159">
        <f t="shared" si="96"/>
        <v>0</v>
      </c>
      <c r="BD2971" s="159">
        <f t="shared" si="97"/>
        <v>0</v>
      </c>
    </row>
    <row r="2972" spans="55:56">
      <c r="BC2972" s="159">
        <f t="shared" si="96"/>
        <v>0</v>
      </c>
      <c r="BD2972" s="159">
        <f t="shared" si="97"/>
        <v>0</v>
      </c>
    </row>
    <row r="2973" spans="55:56">
      <c r="BC2973" s="159">
        <f t="shared" si="96"/>
        <v>0</v>
      </c>
      <c r="BD2973" s="159">
        <f t="shared" si="97"/>
        <v>0</v>
      </c>
    </row>
    <row r="2974" spans="55:56">
      <c r="BC2974" s="159">
        <f t="shared" si="96"/>
        <v>0</v>
      </c>
      <c r="BD2974" s="159">
        <f t="shared" si="97"/>
        <v>0</v>
      </c>
    </row>
    <row r="2975" spans="55:56">
      <c r="BC2975" s="159">
        <f t="shared" si="96"/>
        <v>0</v>
      </c>
      <c r="BD2975" s="159">
        <f t="shared" si="97"/>
        <v>0</v>
      </c>
    </row>
    <row r="2976" spans="55:56">
      <c r="BC2976" s="159">
        <f t="shared" si="96"/>
        <v>0</v>
      </c>
      <c r="BD2976" s="159">
        <f t="shared" si="97"/>
        <v>0</v>
      </c>
    </row>
    <row r="2977" spans="55:56">
      <c r="BC2977" s="159">
        <f t="shared" si="96"/>
        <v>0</v>
      </c>
      <c r="BD2977" s="159">
        <f t="shared" si="97"/>
        <v>0</v>
      </c>
    </row>
    <row r="2978" spans="55:56">
      <c r="BC2978" s="159">
        <f t="shared" si="96"/>
        <v>0</v>
      </c>
      <c r="BD2978" s="159">
        <f t="shared" si="97"/>
        <v>0</v>
      </c>
    </row>
    <row r="2979" spans="55:56">
      <c r="BC2979" s="159">
        <f t="shared" si="96"/>
        <v>0</v>
      </c>
      <c r="BD2979" s="159">
        <f t="shared" si="97"/>
        <v>0</v>
      </c>
    </row>
    <row r="2980" spans="55:56">
      <c r="BC2980" s="159">
        <f t="shared" si="96"/>
        <v>0</v>
      </c>
      <c r="BD2980" s="159">
        <f t="shared" si="97"/>
        <v>0</v>
      </c>
    </row>
    <row r="2981" spans="55:56">
      <c r="BC2981" s="159">
        <f t="shared" si="96"/>
        <v>0</v>
      </c>
      <c r="BD2981" s="159">
        <f t="shared" si="97"/>
        <v>0</v>
      </c>
    </row>
    <row r="2982" spans="55:56">
      <c r="BC2982" s="159">
        <f t="shared" si="96"/>
        <v>0</v>
      </c>
      <c r="BD2982" s="159">
        <f t="shared" si="97"/>
        <v>0</v>
      </c>
    </row>
    <row r="2983" spans="55:56">
      <c r="BC2983" s="159">
        <f t="shared" si="96"/>
        <v>0</v>
      </c>
      <c r="BD2983" s="159">
        <f t="shared" si="97"/>
        <v>0</v>
      </c>
    </row>
    <row r="2984" spans="55:56">
      <c r="BC2984" s="159">
        <f t="shared" si="96"/>
        <v>0</v>
      </c>
      <c r="BD2984" s="159">
        <f t="shared" si="97"/>
        <v>0</v>
      </c>
    </row>
    <row r="2985" spans="55:56">
      <c r="BC2985" s="159">
        <f t="shared" si="96"/>
        <v>0</v>
      </c>
      <c r="BD2985" s="159">
        <f t="shared" si="97"/>
        <v>0</v>
      </c>
    </row>
    <row r="2986" spans="55:56">
      <c r="BC2986" s="159">
        <f t="shared" si="96"/>
        <v>0</v>
      </c>
      <c r="BD2986" s="159">
        <f t="shared" si="97"/>
        <v>0</v>
      </c>
    </row>
    <row r="2987" spans="55:56">
      <c r="BC2987" s="159">
        <f t="shared" si="96"/>
        <v>0</v>
      </c>
      <c r="BD2987" s="159">
        <f t="shared" si="97"/>
        <v>0</v>
      </c>
    </row>
    <row r="2988" spans="55:56">
      <c r="BC2988" s="159">
        <f t="shared" si="96"/>
        <v>0</v>
      </c>
      <c r="BD2988" s="159">
        <f t="shared" si="97"/>
        <v>0</v>
      </c>
    </row>
    <row r="2989" spans="55:56">
      <c r="BC2989" s="159">
        <f t="shared" si="96"/>
        <v>0</v>
      </c>
      <c r="BD2989" s="159">
        <f t="shared" si="97"/>
        <v>0</v>
      </c>
    </row>
    <row r="2990" spans="55:56">
      <c r="BC2990" s="159">
        <f t="shared" si="96"/>
        <v>0</v>
      </c>
      <c r="BD2990" s="159">
        <f t="shared" si="97"/>
        <v>0</v>
      </c>
    </row>
    <row r="2991" spans="55:56">
      <c r="BC2991" s="159">
        <f t="shared" si="96"/>
        <v>0</v>
      </c>
      <c r="BD2991" s="159">
        <f t="shared" si="97"/>
        <v>0</v>
      </c>
    </row>
    <row r="2992" spans="55:56">
      <c r="BC2992" s="159">
        <f t="shared" si="96"/>
        <v>0</v>
      </c>
      <c r="BD2992" s="159">
        <f t="shared" si="97"/>
        <v>0</v>
      </c>
    </row>
    <row r="2993" spans="55:56">
      <c r="BC2993" s="159">
        <f t="shared" si="96"/>
        <v>0</v>
      </c>
      <c r="BD2993" s="159">
        <f t="shared" si="97"/>
        <v>0</v>
      </c>
    </row>
    <row r="2994" spans="55:56">
      <c r="BC2994" s="159">
        <f t="shared" si="96"/>
        <v>0</v>
      </c>
      <c r="BD2994" s="159">
        <f t="shared" si="97"/>
        <v>0</v>
      </c>
    </row>
    <row r="2995" spans="55:56">
      <c r="BC2995" s="159">
        <f t="shared" si="96"/>
        <v>0</v>
      </c>
      <c r="BD2995" s="159">
        <f t="shared" si="97"/>
        <v>0</v>
      </c>
    </row>
    <row r="2996" spans="55:56">
      <c r="BC2996" s="159">
        <f t="shared" si="96"/>
        <v>0</v>
      </c>
      <c r="BD2996" s="159">
        <f t="shared" si="97"/>
        <v>0</v>
      </c>
    </row>
    <row r="2997" spans="55:56">
      <c r="BC2997" s="159">
        <f t="shared" si="96"/>
        <v>0</v>
      </c>
      <c r="BD2997" s="159">
        <f t="shared" si="97"/>
        <v>0</v>
      </c>
    </row>
    <row r="2998" spans="55:56">
      <c r="BC2998" s="159">
        <f t="shared" si="96"/>
        <v>0</v>
      </c>
      <c r="BD2998" s="159">
        <f t="shared" si="97"/>
        <v>0</v>
      </c>
    </row>
    <row r="2999" spans="55:56">
      <c r="BC2999" s="159">
        <f t="shared" si="96"/>
        <v>0</v>
      </c>
      <c r="BD2999" s="159">
        <f t="shared" si="97"/>
        <v>0</v>
      </c>
    </row>
    <row r="3000" spans="55:56">
      <c r="BC3000" s="159">
        <f t="shared" si="96"/>
        <v>0</v>
      </c>
      <c r="BD3000" s="159">
        <f t="shared" si="97"/>
        <v>0</v>
      </c>
    </row>
    <row r="3001" spans="55:56">
      <c r="BC3001" s="159">
        <f t="shared" si="96"/>
        <v>0</v>
      </c>
      <c r="BD3001" s="159">
        <f t="shared" si="97"/>
        <v>0</v>
      </c>
    </row>
    <row r="3002" spans="55:56">
      <c r="BC3002" s="159">
        <f t="shared" si="96"/>
        <v>0</v>
      </c>
      <c r="BD3002" s="159">
        <f t="shared" si="97"/>
        <v>0</v>
      </c>
    </row>
    <row r="3003" spans="55:56">
      <c r="BC3003" s="159">
        <f t="shared" si="96"/>
        <v>0</v>
      </c>
      <c r="BD3003" s="159">
        <f t="shared" si="97"/>
        <v>0</v>
      </c>
    </row>
    <row r="3004" spans="55:56">
      <c r="BC3004" s="159">
        <f t="shared" si="96"/>
        <v>0</v>
      </c>
      <c r="BD3004" s="159">
        <f t="shared" si="97"/>
        <v>0</v>
      </c>
    </row>
    <row r="3005" spans="55:56">
      <c r="BC3005" s="159">
        <f t="shared" si="96"/>
        <v>0</v>
      </c>
      <c r="BD3005" s="159">
        <f t="shared" si="97"/>
        <v>0</v>
      </c>
    </row>
    <row r="3006" spans="55:56">
      <c r="BC3006" s="159">
        <f t="shared" si="96"/>
        <v>0</v>
      </c>
      <c r="BD3006" s="159">
        <f t="shared" si="97"/>
        <v>0</v>
      </c>
    </row>
    <row r="3007" spans="55:56">
      <c r="BC3007" s="159">
        <f t="shared" si="96"/>
        <v>0</v>
      </c>
      <c r="BD3007" s="159">
        <f t="shared" si="97"/>
        <v>0</v>
      </c>
    </row>
    <row r="3008" spans="55:56">
      <c r="BC3008" s="159">
        <f t="shared" si="96"/>
        <v>0</v>
      </c>
      <c r="BD3008" s="159">
        <f t="shared" si="97"/>
        <v>0</v>
      </c>
    </row>
    <row r="3009" spans="55:56">
      <c r="BC3009" s="159">
        <f t="shared" si="96"/>
        <v>0</v>
      </c>
      <c r="BD3009" s="159">
        <f t="shared" si="97"/>
        <v>0</v>
      </c>
    </row>
    <row r="3010" spans="55:56">
      <c r="BC3010" s="159">
        <f t="shared" si="96"/>
        <v>0</v>
      </c>
      <c r="BD3010" s="159">
        <f t="shared" si="97"/>
        <v>0</v>
      </c>
    </row>
    <row r="3011" spans="55:56">
      <c r="BC3011" s="159">
        <f t="shared" si="96"/>
        <v>0</v>
      </c>
      <c r="BD3011" s="159">
        <f t="shared" si="97"/>
        <v>0</v>
      </c>
    </row>
    <row r="3012" spans="55:56">
      <c r="BC3012" s="159">
        <f t="shared" si="96"/>
        <v>0</v>
      </c>
      <c r="BD3012" s="159">
        <f t="shared" si="97"/>
        <v>0</v>
      </c>
    </row>
    <row r="3013" spans="55:56">
      <c r="BC3013" s="159">
        <f t="shared" si="96"/>
        <v>0</v>
      </c>
      <c r="BD3013" s="159">
        <f t="shared" si="97"/>
        <v>0</v>
      </c>
    </row>
    <row r="3014" spans="55:56">
      <c r="BC3014" s="159">
        <f t="shared" si="96"/>
        <v>0</v>
      </c>
      <c r="BD3014" s="159">
        <f t="shared" si="97"/>
        <v>0</v>
      </c>
    </row>
    <row r="3015" spans="55:56">
      <c r="BC3015" s="159">
        <f t="shared" si="96"/>
        <v>0</v>
      </c>
      <c r="BD3015" s="159">
        <f t="shared" si="97"/>
        <v>0</v>
      </c>
    </row>
    <row r="3016" spans="55:56">
      <c r="BC3016" s="159">
        <f t="shared" si="96"/>
        <v>0</v>
      </c>
      <c r="BD3016" s="159">
        <f t="shared" si="97"/>
        <v>0</v>
      </c>
    </row>
    <row r="3017" spans="55:56">
      <c r="BC3017" s="159">
        <f t="shared" si="96"/>
        <v>0</v>
      </c>
      <c r="BD3017" s="159">
        <f t="shared" si="97"/>
        <v>0</v>
      </c>
    </row>
    <row r="3018" spans="55:56">
      <c r="BC3018" s="159">
        <f t="shared" si="96"/>
        <v>0</v>
      </c>
      <c r="BD3018" s="159">
        <f t="shared" si="97"/>
        <v>0</v>
      </c>
    </row>
    <row r="3019" spans="55:56">
      <c r="BC3019" s="159">
        <f t="shared" si="96"/>
        <v>0</v>
      </c>
      <c r="BD3019" s="159">
        <f t="shared" si="97"/>
        <v>0</v>
      </c>
    </row>
    <row r="3020" spans="55:56">
      <c r="BC3020" s="159">
        <f t="shared" si="96"/>
        <v>0</v>
      </c>
      <c r="BD3020" s="159">
        <f t="shared" si="97"/>
        <v>0</v>
      </c>
    </row>
    <row r="3021" spans="55:56">
      <c r="BC3021" s="159">
        <f t="shared" si="96"/>
        <v>0</v>
      </c>
      <c r="BD3021" s="159">
        <f t="shared" si="97"/>
        <v>0</v>
      </c>
    </row>
    <row r="3022" spans="55:56">
      <c r="BC3022" s="159">
        <f t="shared" si="96"/>
        <v>0</v>
      </c>
      <c r="BD3022" s="159">
        <f t="shared" si="97"/>
        <v>0</v>
      </c>
    </row>
    <row r="3023" spans="55:56">
      <c r="BC3023" s="159">
        <f t="shared" si="96"/>
        <v>0</v>
      </c>
      <c r="BD3023" s="159">
        <f t="shared" si="97"/>
        <v>0</v>
      </c>
    </row>
    <row r="3024" spans="55:56">
      <c r="BC3024" s="159">
        <f t="shared" si="96"/>
        <v>0</v>
      </c>
      <c r="BD3024" s="159">
        <f t="shared" si="97"/>
        <v>0</v>
      </c>
    </row>
    <row r="3025" spans="55:56">
      <c r="BC3025" s="159">
        <f t="shared" si="96"/>
        <v>0</v>
      </c>
      <c r="BD3025" s="159">
        <f t="shared" si="97"/>
        <v>0</v>
      </c>
    </row>
    <row r="3026" spans="55:56">
      <c r="BC3026" s="159">
        <f t="shared" si="96"/>
        <v>0</v>
      </c>
      <c r="BD3026" s="159">
        <f t="shared" si="97"/>
        <v>0</v>
      </c>
    </row>
    <row r="3027" spans="55:56">
      <c r="BC3027" s="159">
        <f t="shared" si="96"/>
        <v>0</v>
      </c>
      <c r="BD3027" s="159">
        <f t="shared" si="97"/>
        <v>0</v>
      </c>
    </row>
    <row r="3028" spans="55:56">
      <c r="BC3028" s="159">
        <f t="shared" si="96"/>
        <v>0</v>
      </c>
      <c r="BD3028" s="159">
        <f t="shared" si="97"/>
        <v>0</v>
      </c>
    </row>
    <row r="3029" spans="55:56">
      <c r="BC3029" s="159">
        <f t="shared" si="96"/>
        <v>0</v>
      </c>
      <c r="BD3029" s="159">
        <f t="shared" si="97"/>
        <v>0</v>
      </c>
    </row>
    <row r="3030" spans="55:56">
      <c r="BC3030" s="159">
        <f t="shared" si="96"/>
        <v>0</v>
      </c>
      <c r="BD3030" s="159">
        <f t="shared" si="97"/>
        <v>0</v>
      </c>
    </row>
    <row r="3031" spans="55:56">
      <c r="BC3031" s="159">
        <f t="shared" si="96"/>
        <v>0</v>
      </c>
      <c r="BD3031" s="159">
        <f t="shared" si="97"/>
        <v>0</v>
      </c>
    </row>
    <row r="3032" spans="55:56">
      <c r="BC3032" s="159">
        <f t="shared" si="96"/>
        <v>0</v>
      </c>
      <c r="BD3032" s="159">
        <f t="shared" si="97"/>
        <v>0</v>
      </c>
    </row>
    <row r="3033" spans="55:56">
      <c r="BC3033" s="159">
        <f t="shared" ref="BC3033:BC3096" si="98">I3033</f>
        <v>0</v>
      </c>
      <c r="BD3033" s="159">
        <f t="shared" ref="BD3033:BD3096" si="99">AS3033</f>
        <v>0</v>
      </c>
    </row>
    <row r="3034" spans="55:56">
      <c r="BC3034" s="159">
        <f t="shared" si="98"/>
        <v>0</v>
      </c>
      <c r="BD3034" s="159">
        <f t="shared" si="99"/>
        <v>0</v>
      </c>
    </row>
    <row r="3035" spans="55:56">
      <c r="BC3035" s="159">
        <f t="shared" si="98"/>
        <v>0</v>
      </c>
      <c r="BD3035" s="159">
        <f t="shared" si="99"/>
        <v>0</v>
      </c>
    </row>
    <row r="3036" spans="55:56">
      <c r="BC3036" s="159">
        <f t="shared" si="98"/>
        <v>0</v>
      </c>
      <c r="BD3036" s="159">
        <f t="shared" si="99"/>
        <v>0</v>
      </c>
    </row>
    <row r="3037" spans="55:56">
      <c r="BC3037" s="159">
        <f t="shared" si="98"/>
        <v>0</v>
      </c>
      <c r="BD3037" s="159">
        <f t="shared" si="99"/>
        <v>0</v>
      </c>
    </row>
    <row r="3038" spans="55:56">
      <c r="BC3038" s="159">
        <f t="shared" si="98"/>
        <v>0</v>
      </c>
      <c r="BD3038" s="159">
        <f t="shared" si="99"/>
        <v>0</v>
      </c>
    </row>
    <row r="3039" spans="55:56">
      <c r="BC3039" s="159">
        <f t="shared" si="98"/>
        <v>0</v>
      </c>
      <c r="BD3039" s="159">
        <f t="shared" si="99"/>
        <v>0</v>
      </c>
    </row>
    <row r="3040" spans="55:56">
      <c r="BC3040" s="159">
        <f t="shared" si="98"/>
        <v>0</v>
      </c>
      <c r="BD3040" s="159">
        <f t="shared" si="99"/>
        <v>0</v>
      </c>
    </row>
    <row r="3041" spans="55:56">
      <c r="BC3041" s="159">
        <f t="shared" si="98"/>
        <v>0</v>
      </c>
      <c r="BD3041" s="159">
        <f t="shared" si="99"/>
        <v>0</v>
      </c>
    </row>
    <row r="3042" spans="55:56">
      <c r="BC3042" s="159">
        <f t="shared" si="98"/>
        <v>0</v>
      </c>
      <c r="BD3042" s="159">
        <f t="shared" si="99"/>
        <v>0</v>
      </c>
    </row>
    <row r="3043" spans="55:56">
      <c r="BC3043" s="159">
        <f t="shared" si="98"/>
        <v>0</v>
      </c>
      <c r="BD3043" s="159">
        <f t="shared" si="99"/>
        <v>0</v>
      </c>
    </row>
    <row r="3044" spans="55:56">
      <c r="BC3044" s="159">
        <f t="shared" si="98"/>
        <v>0</v>
      </c>
      <c r="BD3044" s="159">
        <f t="shared" si="99"/>
        <v>0</v>
      </c>
    </row>
    <row r="3045" spans="55:56">
      <c r="BC3045" s="159">
        <f t="shared" si="98"/>
        <v>0</v>
      </c>
      <c r="BD3045" s="159">
        <f t="shared" si="99"/>
        <v>0</v>
      </c>
    </row>
    <row r="3046" spans="55:56">
      <c r="BC3046" s="159">
        <f t="shared" si="98"/>
        <v>0</v>
      </c>
      <c r="BD3046" s="159">
        <f t="shared" si="99"/>
        <v>0</v>
      </c>
    </row>
    <row r="3047" spans="55:56">
      <c r="BC3047" s="159">
        <f t="shared" si="98"/>
        <v>0</v>
      </c>
      <c r="BD3047" s="159">
        <f t="shared" si="99"/>
        <v>0</v>
      </c>
    </row>
    <row r="3048" spans="55:56">
      <c r="BC3048" s="159">
        <f t="shared" si="98"/>
        <v>0</v>
      </c>
      <c r="BD3048" s="159">
        <f t="shared" si="99"/>
        <v>0</v>
      </c>
    </row>
    <row r="3049" spans="55:56">
      <c r="BC3049" s="159">
        <f t="shared" si="98"/>
        <v>0</v>
      </c>
      <c r="BD3049" s="159">
        <f t="shared" si="99"/>
        <v>0</v>
      </c>
    </row>
    <row r="3050" spans="55:56">
      <c r="BC3050" s="159">
        <f t="shared" si="98"/>
        <v>0</v>
      </c>
      <c r="BD3050" s="159">
        <f t="shared" si="99"/>
        <v>0</v>
      </c>
    </row>
    <row r="3051" spans="55:56">
      <c r="BC3051" s="159">
        <f t="shared" si="98"/>
        <v>0</v>
      </c>
      <c r="BD3051" s="159">
        <f t="shared" si="99"/>
        <v>0</v>
      </c>
    </row>
    <row r="3052" spans="55:56">
      <c r="BC3052" s="159">
        <f t="shared" si="98"/>
        <v>0</v>
      </c>
      <c r="BD3052" s="159">
        <f t="shared" si="99"/>
        <v>0</v>
      </c>
    </row>
    <row r="3053" spans="55:56">
      <c r="BC3053" s="159">
        <f t="shared" si="98"/>
        <v>0</v>
      </c>
      <c r="BD3053" s="159">
        <f t="shared" si="99"/>
        <v>0</v>
      </c>
    </row>
    <row r="3054" spans="55:56">
      <c r="BC3054" s="159">
        <f t="shared" si="98"/>
        <v>0</v>
      </c>
      <c r="BD3054" s="159">
        <f t="shared" si="99"/>
        <v>0</v>
      </c>
    </row>
    <row r="3055" spans="55:56">
      <c r="BC3055" s="159">
        <f t="shared" si="98"/>
        <v>0</v>
      </c>
      <c r="BD3055" s="159">
        <f t="shared" si="99"/>
        <v>0</v>
      </c>
    </row>
    <row r="3056" spans="55:56">
      <c r="BC3056" s="159">
        <f t="shared" si="98"/>
        <v>0</v>
      </c>
      <c r="BD3056" s="159">
        <f t="shared" si="99"/>
        <v>0</v>
      </c>
    </row>
    <row r="3057" spans="55:56">
      <c r="BC3057" s="159">
        <f t="shared" si="98"/>
        <v>0</v>
      </c>
      <c r="BD3057" s="159">
        <f t="shared" si="99"/>
        <v>0</v>
      </c>
    </row>
    <row r="3058" spans="55:56">
      <c r="BC3058" s="159">
        <f t="shared" si="98"/>
        <v>0</v>
      </c>
      <c r="BD3058" s="159">
        <f t="shared" si="99"/>
        <v>0</v>
      </c>
    </row>
    <row r="3059" spans="55:56">
      <c r="BC3059" s="159">
        <f t="shared" si="98"/>
        <v>0</v>
      </c>
      <c r="BD3059" s="159">
        <f t="shared" si="99"/>
        <v>0</v>
      </c>
    </row>
    <row r="3060" spans="55:56">
      <c r="BC3060" s="159">
        <f t="shared" si="98"/>
        <v>0</v>
      </c>
      <c r="BD3060" s="159">
        <f t="shared" si="99"/>
        <v>0</v>
      </c>
    </row>
    <row r="3061" spans="55:56">
      <c r="BC3061" s="159">
        <f t="shared" si="98"/>
        <v>0</v>
      </c>
      <c r="BD3061" s="159">
        <f t="shared" si="99"/>
        <v>0</v>
      </c>
    </row>
    <row r="3062" spans="55:56">
      <c r="BC3062" s="159">
        <f t="shared" si="98"/>
        <v>0</v>
      </c>
      <c r="BD3062" s="159">
        <f t="shared" si="99"/>
        <v>0</v>
      </c>
    </row>
    <row r="3063" spans="55:56">
      <c r="BC3063" s="159">
        <f t="shared" si="98"/>
        <v>0</v>
      </c>
      <c r="BD3063" s="159">
        <f t="shared" si="99"/>
        <v>0</v>
      </c>
    </row>
    <row r="3064" spans="55:56">
      <c r="BC3064" s="159">
        <f t="shared" si="98"/>
        <v>0</v>
      </c>
      <c r="BD3064" s="159">
        <f t="shared" si="99"/>
        <v>0</v>
      </c>
    </row>
    <row r="3065" spans="55:56">
      <c r="BC3065" s="159">
        <f t="shared" si="98"/>
        <v>0</v>
      </c>
      <c r="BD3065" s="159">
        <f t="shared" si="99"/>
        <v>0</v>
      </c>
    </row>
    <row r="3066" spans="55:56">
      <c r="BC3066" s="159">
        <f t="shared" si="98"/>
        <v>0</v>
      </c>
      <c r="BD3066" s="159">
        <f t="shared" si="99"/>
        <v>0</v>
      </c>
    </row>
    <row r="3067" spans="55:56">
      <c r="BC3067" s="159">
        <f t="shared" si="98"/>
        <v>0</v>
      </c>
      <c r="BD3067" s="159">
        <f t="shared" si="99"/>
        <v>0</v>
      </c>
    </row>
    <row r="3068" spans="55:56">
      <c r="BC3068" s="159">
        <f t="shared" si="98"/>
        <v>0</v>
      </c>
      <c r="BD3068" s="159">
        <f t="shared" si="99"/>
        <v>0</v>
      </c>
    </row>
    <row r="3069" spans="55:56">
      <c r="BC3069" s="159">
        <f t="shared" si="98"/>
        <v>0</v>
      </c>
      <c r="BD3069" s="159">
        <f t="shared" si="99"/>
        <v>0</v>
      </c>
    </row>
    <row r="3070" spans="55:56">
      <c r="BC3070" s="159">
        <f t="shared" si="98"/>
        <v>0</v>
      </c>
      <c r="BD3070" s="159">
        <f t="shared" si="99"/>
        <v>0</v>
      </c>
    </row>
    <row r="3071" spans="55:56">
      <c r="BC3071" s="159">
        <f t="shared" si="98"/>
        <v>0</v>
      </c>
      <c r="BD3071" s="159">
        <f t="shared" si="99"/>
        <v>0</v>
      </c>
    </row>
    <row r="3072" spans="55:56">
      <c r="BC3072" s="159">
        <f t="shared" si="98"/>
        <v>0</v>
      </c>
      <c r="BD3072" s="159">
        <f t="shared" si="99"/>
        <v>0</v>
      </c>
    </row>
    <row r="3073" spans="55:56">
      <c r="BC3073" s="159">
        <f t="shared" si="98"/>
        <v>0</v>
      </c>
      <c r="BD3073" s="159">
        <f t="shared" si="99"/>
        <v>0</v>
      </c>
    </row>
    <row r="3074" spans="55:56">
      <c r="BC3074" s="159">
        <f t="shared" si="98"/>
        <v>0</v>
      </c>
      <c r="BD3074" s="159">
        <f t="shared" si="99"/>
        <v>0</v>
      </c>
    </row>
    <row r="3075" spans="55:56">
      <c r="BC3075" s="159">
        <f t="shared" si="98"/>
        <v>0</v>
      </c>
      <c r="BD3075" s="159">
        <f t="shared" si="99"/>
        <v>0</v>
      </c>
    </row>
    <row r="3076" spans="55:56">
      <c r="BC3076" s="159">
        <f t="shared" si="98"/>
        <v>0</v>
      </c>
      <c r="BD3076" s="159">
        <f t="shared" si="99"/>
        <v>0</v>
      </c>
    </row>
    <row r="3077" spans="55:56">
      <c r="BC3077" s="159">
        <f t="shared" si="98"/>
        <v>0</v>
      </c>
      <c r="BD3077" s="159">
        <f t="shared" si="99"/>
        <v>0</v>
      </c>
    </row>
    <row r="3078" spans="55:56">
      <c r="BC3078" s="159">
        <f t="shared" si="98"/>
        <v>0</v>
      </c>
      <c r="BD3078" s="159">
        <f t="shared" si="99"/>
        <v>0</v>
      </c>
    </row>
    <row r="3079" spans="55:56">
      <c r="BC3079" s="159">
        <f t="shared" si="98"/>
        <v>0</v>
      </c>
      <c r="BD3079" s="159">
        <f t="shared" si="99"/>
        <v>0</v>
      </c>
    </row>
    <row r="3080" spans="55:56">
      <c r="BC3080" s="159">
        <f t="shared" si="98"/>
        <v>0</v>
      </c>
      <c r="BD3080" s="159">
        <f t="shared" si="99"/>
        <v>0</v>
      </c>
    </row>
    <row r="3081" spans="55:56">
      <c r="BC3081" s="159">
        <f t="shared" si="98"/>
        <v>0</v>
      </c>
      <c r="BD3081" s="159">
        <f t="shared" si="99"/>
        <v>0</v>
      </c>
    </row>
    <row r="3082" spans="55:56">
      <c r="BC3082" s="159">
        <f t="shared" si="98"/>
        <v>0</v>
      </c>
      <c r="BD3082" s="159">
        <f t="shared" si="99"/>
        <v>0</v>
      </c>
    </row>
    <row r="3083" spans="55:56">
      <c r="BC3083" s="159">
        <f t="shared" si="98"/>
        <v>0</v>
      </c>
      <c r="BD3083" s="159">
        <f t="shared" si="99"/>
        <v>0</v>
      </c>
    </row>
    <row r="3084" spans="55:56">
      <c r="BC3084" s="159">
        <f t="shared" si="98"/>
        <v>0</v>
      </c>
      <c r="BD3084" s="159">
        <f t="shared" si="99"/>
        <v>0</v>
      </c>
    </row>
    <row r="3085" spans="55:56">
      <c r="BC3085" s="159">
        <f t="shared" si="98"/>
        <v>0</v>
      </c>
      <c r="BD3085" s="159">
        <f t="shared" si="99"/>
        <v>0</v>
      </c>
    </row>
    <row r="3086" spans="55:56">
      <c r="BC3086" s="159">
        <f t="shared" si="98"/>
        <v>0</v>
      </c>
      <c r="BD3086" s="159">
        <f t="shared" si="99"/>
        <v>0</v>
      </c>
    </row>
    <row r="3087" spans="55:56">
      <c r="BC3087" s="159">
        <f t="shared" si="98"/>
        <v>0</v>
      </c>
      <c r="BD3087" s="159">
        <f t="shared" si="99"/>
        <v>0</v>
      </c>
    </row>
    <row r="3088" spans="55:56">
      <c r="BC3088" s="159">
        <f t="shared" si="98"/>
        <v>0</v>
      </c>
      <c r="BD3088" s="159">
        <f t="shared" si="99"/>
        <v>0</v>
      </c>
    </row>
    <row r="3089" spans="55:56">
      <c r="BC3089" s="159">
        <f t="shared" si="98"/>
        <v>0</v>
      </c>
      <c r="BD3089" s="159">
        <f t="shared" si="99"/>
        <v>0</v>
      </c>
    </row>
    <row r="3090" spans="55:56">
      <c r="BC3090" s="159">
        <f t="shared" si="98"/>
        <v>0</v>
      </c>
      <c r="BD3090" s="159">
        <f t="shared" si="99"/>
        <v>0</v>
      </c>
    </row>
    <row r="3091" spans="55:56">
      <c r="BC3091" s="159">
        <f t="shared" si="98"/>
        <v>0</v>
      </c>
      <c r="BD3091" s="159">
        <f t="shared" si="99"/>
        <v>0</v>
      </c>
    </row>
    <row r="3092" spans="55:56">
      <c r="BC3092" s="159">
        <f t="shared" si="98"/>
        <v>0</v>
      </c>
      <c r="BD3092" s="159">
        <f t="shared" si="99"/>
        <v>0</v>
      </c>
    </row>
    <row r="3093" spans="55:56">
      <c r="BC3093" s="159">
        <f t="shared" si="98"/>
        <v>0</v>
      </c>
      <c r="BD3093" s="159">
        <f t="shared" si="99"/>
        <v>0</v>
      </c>
    </row>
    <row r="3094" spans="55:56">
      <c r="BC3094" s="159">
        <f t="shared" si="98"/>
        <v>0</v>
      </c>
      <c r="BD3094" s="159">
        <f t="shared" si="99"/>
        <v>0</v>
      </c>
    </row>
    <row r="3095" spans="55:56">
      <c r="BC3095" s="159">
        <f t="shared" si="98"/>
        <v>0</v>
      </c>
      <c r="BD3095" s="159">
        <f t="shared" si="99"/>
        <v>0</v>
      </c>
    </row>
    <row r="3096" spans="55:56">
      <c r="BC3096" s="159">
        <f t="shared" si="98"/>
        <v>0</v>
      </c>
      <c r="BD3096" s="159">
        <f t="shared" si="99"/>
        <v>0</v>
      </c>
    </row>
    <row r="3097" spans="55:56">
      <c r="BC3097" s="159">
        <f t="shared" ref="BC3097:BC3160" si="100">I3097</f>
        <v>0</v>
      </c>
      <c r="BD3097" s="159">
        <f t="shared" ref="BD3097:BD3160" si="101">AS3097</f>
        <v>0</v>
      </c>
    </row>
    <row r="3098" spans="55:56">
      <c r="BC3098" s="159">
        <f t="shared" si="100"/>
        <v>0</v>
      </c>
      <c r="BD3098" s="159">
        <f t="shared" si="101"/>
        <v>0</v>
      </c>
    </row>
    <row r="3099" spans="55:56">
      <c r="BC3099" s="159">
        <f t="shared" si="100"/>
        <v>0</v>
      </c>
      <c r="BD3099" s="159">
        <f t="shared" si="101"/>
        <v>0</v>
      </c>
    </row>
    <row r="3100" spans="55:56">
      <c r="BC3100" s="159">
        <f t="shared" si="100"/>
        <v>0</v>
      </c>
      <c r="BD3100" s="159">
        <f t="shared" si="101"/>
        <v>0</v>
      </c>
    </row>
    <row r="3101" spans="55:56">
      <c r="BC3101" s="159">
        <f t="shared" si="100"/>
        <v>0</v>
      </c>
      <c r="BD3101" s="159">
        <f t="shared" si="101"/>
        <v>0</v>
      </c>
    </row>
    <row r="3102" spans="55:56">
      <c r="BC3102" s="159">
        <f t="shared" si="100"/>
        <v>0</v>
      </c>
      <c r="BD3102" s="159">
        <f t="shared" si="101"/>
        <v>0</v>
      </c>
    </row>
    <row r="3103" spans="55:56">
      <c r="BC3103" s="159">
        <f t="shared" si="100"/>
        <v>0</v>
      </c>
      <c r="BD3103" s="159">
        <f t="shared" si="101"/>
        <v>0</v>
      </c>
    </row>
    <row r="3104" spans="55:56">
      <c r="BC3104" s="159">
        <f t="shared" si="100"/>
        <v>0</v>
      </c>
      <c r="BD3104" s="159">
        <f t="shared" si="101"/>
        <v>0</v>
      </c>
    </row>
    <row r="3105" spans="55:56">
      <c r="BC3105" s="159">
        <f t="shared" si="100"/>
        <v>0</v>
      </c>
      <c r="BD3105" s="159">
        <f t="shared" si="101"/>
        <v>0</v>
      </c>
    </row>
    <row r="3106" spans="55:56">
      <c r="BC3106" s="159">
        <f t="shared" si="100"/>
        <v>0</v>
      </c>
      <c r="BD3106" s="159">
        <f t="shared" si="101"/>
        <v>0</v>
      </c>
    </row>
    <row r="3107" spans="55:56">
      <c r="BC3107" s="159">
        <f t="shared" si="100"/>
        <v>0</v>
      </c>
      <c r="BD3107" s="159">
        <f t="shared" si="101"/>
        <v>0</v>
      </c>
    </row>
    <row r="3108" spans="55:56">
      <c r="BC3108" s="159">
        <f t="shared" si="100"/>
        <v>0</v>
      </c>
      <c r="BD3108" s="159">
        <f t="shared" si="101"/>
        <v>0</v>
      </c>
    </row>
    <row r="3109" spans="55:56">
      <c r="BC3109" s="159">
        <f t="shared" si="100"/>
        <v>0</v>
      </c>
      <c r="BD3109" s="159">
        <f t="shared" si="101"/>
        <v>0</v>
      </c>
    </row>
    <row r="3110" spans="55:56">
      <c r="BC3110" s="159">
        <f t="shared" si="100"/>
        <v>0</v>
      </c>
      <c r="BD3110" s="159">
        <f t="shared" si="101"/>
        <v>0</v>
      </c>
    </row>
    <row r="3111" spans="55:56">
      <c r="BC3111" s="159">
        <f t="shared" si="100"/>
        <v>0</v>
      </c>
      <c r="BD3111" s="159">
        <f t="shared" si="101"/>
        <v>0</v>
      </c>
    </row>
    <row r="3112" spans="55:56">
      <c r="BC3112" s="159">
        <f t="shared" si="100"/>
        <v>0</v>
      </c>
      <c r="BD3112" s="159">
        <f t="shared" si="101"/>
        <v>0</v>
      </c>
    </row>
    <row r="3113" spans="55:56">
      <c r="BC3113" s="159">
        <f t="shared" si="100"/>
        <v>0</v>
      </c>
      <c r="BD3113" s="159">
        <f t="shared" si="101"/>
        <v>0</v>
      </c>
    </row>
    <row r="3114" spans="55:56">
      <c r="BC3114" s="159">
        <f t="shared" si="100"/>
        <v>0</v>
      </c>
      <c r="BD3114" s="159">
        <f t="shared" si="101"/>
        <v>0</v>
      </c>
    </row>
    <row r="3115" spans="55:56">
      <c r="BC3115" s="159">
        <f t="shared" si="100"/>
        <v>0</v>
      </c>
      <c r="BD3115" s="159">
        <f t="shared" si="101"/>
        <v>0</v>
      </c>
    </row>
    <row r="3116" spans="55:56">
      <c r="BC3116" s="159">
        <f t="shared" si="100"/>
        <v>0</v>
      </c>
      <c r="BD3116" s="159">
        <f t="shared" si="101"/>
        <v>0</v>
      </c>
    </row>
    <row r="3117" spans="55:56">
      <c r="BC3117" s="159">
        <f t="shared" si="100"/>
        <v>0</v>
      </c>
      <c r="BD3117" s="159">
        <f t="shared" si="101"/>
        <v>0</v>
      </c>
    </row>
    <row r="3118" spans="55:56">
      <c r="BC3118" s="159">
        <f t="shared" si="100"/>
        <v>0</v>
      </c>
      <c r="BD3118" s="159">
        <f t="shared" si="101"/>
        <v>0</v>
      </c>
    </row>
    <row r="3119" spans="55:56">
      <c r="BC3119" s="159">
        <f t="shared" si="100"/>
        <v>0</v>
      </c>
      <c r="BD3119" s="159">
        <f t="shared" si="101"/>
        <v>0</v>
      </c>
    </row>
    <row r="3120" spans="55:56">
      <c r="BC3120" s="159">
        <f t="shared" si="100"/>
        <v>0</v>
      </c>
      <c r="BD3120" s="159">
        <f t="shared" si="101"/>
        <v>0</v>
      </c>
    </row>
    <row r="3121" spans="55:56">
      <c r="BC3121" s="159">
        <f t="shared" si="100"/>
        <v>0</v>
      </c>
      <c r="BD3121" s="159">
        <f t="shared" si="101"/>
        <v>0</v>
      </c>
    </row>
    <row r="3122" spans="55:56">
      <c r="BC3122" s="159">
        <f t="shared" si="100"/>
        <v>0</v>
      </c>
      <c r="BD3122" s="159">
        <f t="shared" si="101"/>
        <v>0</v>
      </c>
    </row>
    <row r="3123" spans="55:56">
      <c r="BC3123" s="159">
        <f t="shared" si="100"/>
        <v>0</v>
      </c>
      <c r="BD3123" s="159">
        <f t="shared" si="101"/>
        <v>0</v>
      </c>
    </row>
    <row r="3124" spans="55:56">
      <c r="BC3124" s="159">
        <f t="shared" si="100"/>
        <v>0</v>
      </c>
      <c r="BD3124" s="159">
        <f t="shared" si="101"/>
        <v>0</v>
      </c>
    </row>
    <row r="3125" spans="55:56">
      <c r="BC3125" s="159">
        <f t="shared" si="100"/>
        <v>0</v>
      </c>
      <c r="BD3125" s="159">
        <f t="shared" si="101"/>
        <v>0</v>
      </c>
    </row>
    <row r="3126" spans="55:56">
      <c r="BC3126" s="159">
        <f t="shared" si="100"/>
        <v>0</v>
      </c>
      <c r="BD3126" s="159">
        <f t="shared" si="101"/>
        <v>0</v>
      </c>
    </row>
    <row r="3127" spans="55:56">
      <c r="BC3127" s="159">
        <f t="shared" si="100"/>
        <v>0</v>
      </c>
      <c r="BD3127" s="159">
        <f t="shared" si="101"/>
        <v>0</v>
      </c>
    </row>
    <row r="3128" spans="55:56">
      <c r="BC3128" s="159">
        <f t="shared" si="100"/>
        <v>0</v>
      </c>
      <c r="BD3128" s="159">
        <f t="shared" si="101"/>
        <v>0</v>
      </c>
    </row>
    <row r="3129" spans="55:56">
      <c r="BC3129" s="159">
        <f t="shared" si="100"/>
        <v>0</v>
      </c>
      <c r="BD3129" s="159">
        <f t="shared" si="101"/>
        <v>0</v>
      </c>
    </row>
    <row r="3130" spans="55:56">
      <c r="BC3130" s="159">
        <f t="shared" si="100"/>
        <v>0</v>
      </c>
      <c r="BD3130" s="159">
        <f t="shared" si="101"/>
        <v>0</v>
      </c>
    </row>
    <row r="3131" spans="55:56">
      <c r="BC3131" s="159">
        <f t="shared" si="100"/>
        <v>0</v>
      </c>
      <c r="BD3131" s="159">
        <f t="shared" si="101"/>
        <v>0</v>
      </c>
    </row>
    <row r="3132" spans="55:56">
      <c r="BC3132" s="159">
        <f t="shared" si="100"/>
        <v>0</v>
      </c>
      <c r="BD3132" s="159">
        <f t="shared" si="101"/>
        <v>0</v>
      </c>
    </row>
    <row r="3133" spans="55:56">
      <c r="BC3133" s="159">
        <f t="shared" si="100"/>
        <v>0</v>
      </c>
      <c r="BD3133" s="159">
        <f t="shared" si="101"/>
        <v>0</v>
      </c>
    </row>
    <row r="3134" spans="55:56">
      <c r="BC3134" s="159">
        <f t="shared" si="100"/>
        <v>0</v>
      </c>
      <c r="BD3134" s="159">
        <f t="shared" si="101"/>
        <v>0</v>
      </c>
    </row>
    <row r="3135" spans="55:56">
      <c r="BC3135" s="159">
        <f t="shared" si="100"/>
        <v>0</v>
      </c>
      <c r="BD3135" s="159">
        <f t="shared" si="101"/>
        <v>0</v>
      </c>
    </row>
    <row r="3136" spans="55:56">
      <c r="BC3136" s="159">
        <f t="shared" si="100"/>
        <v>0</v>
      </c>
      <c r="BD3136" s="159">
        <f t="shared" si="101"/>
        <v>0</v>
      </c>
    </row>
    <row r="3137" spans="55:56">
      <c r="BC3137" s="159">
        <f t="shared" si="100"/>
        <v>0</v>
      </c>
      <c r="BD3137" s="159">
        <f t="shared" si="101"/>
        <v>0</v>
      </c>
    </row>
    <row r="3138" spans="55:56">
      <c r="BC3138" s="159">
        <f t="shared" si="100"/>
        <v>0</v>
      </c>
      <c r="BD3138" s="159">
        <f t="shared" si="101"/>
        <v>0</v>
      </c>
    </row>
    <row r="3139" spans="55:56">
      <c r="BC3139" s="159">
        <f t="shared" si="100"/>
        <v>0</v>
      </c>
      <c r="BD3139" s="159">
        <f t="shared" si="101"/>
        <v>0</v>
      </c>
    </row>
    <row r="3140" spans="55:56">
      <c r="BC3140" s="159">
        <f t="shared" si="100"/>
        <v>0</v>
      </c>
      <c r="BD3140" s="159">
        <f t="shared" si="101"/>
        <v>0</v>
      </c>
    </row>
    <row r="3141" spans="55:56">
      <c r="BC3141" s="159">
        <f t="shared" si="100"/>
        <v>0</v>
      </c>
      <c r="BD3141" s="159">
        <f t="shared" si="101"/>
        <v>0</v>
      </c>
    </row>
    <row r="3142" spans="55:56">
      <c r="BC3142" s="159">
        <f t="shared" si="100"/>
        <v>0</v>
      </c>
      <c r="BD3142" s="159">
        <f t="shared" si="101"/>
        <v>0</v>
      </c>
    </row>
    <row r="3143" spans="55:56">
      <c r="BC3143" s="159">
        <f t="shared" si="100"/>
        <v>0</v>
      </c>
      <c r="BD3143" s="159">
        <f t="shared" si="101"/>
        <v>0</v>
      </c>
    </row>
    <row r="3144" spans="55:56">
      <c r="BC3144" s="159">
        <f t="shared" si="100"/>
        <v>0</v>
      </c>
      <c r="BD3144" s="159">
        <f t="shared" si="101"/>
        <v>0</v>
      </c>
    </row>
    <row r="3145" spans="55:56">
      <c r="BC3145" s="159">
        <f t="shared" si="100"/>
        <v>0</v>
      </c>
      <c r="BD3145" s="159">
        <f t="shared" si="101"/>
        <v>0</v>
      </c>
    </row>
    <row r="3146" spans="55:56">
      <c r="BC3146" s="159">
        <f t="shared" si="100"/>
        <v>0</v>
      </c>
      <c r="BD3146" s="159">
        <f t="shared" si="101"/>
        <v>0</v>
      </c>
    </row>
    <row r="3147" spans="55:56">
      <c r="BC3147" s="159">
        <f t="shared" si="100"/>
        <v>0</v>
      </c>
      <c r="BD3147" s="159">
        <f t="shared" si="101"/>
        <v>0</v>
      </c>
    </row>
    <row r="3148" spans="55:56">
      <c r="BC3148" s="159">
        <f t="shared" si="100"/>
        <v>0</v>
      </c>
      <c r="BD3148" s="159">
        <f t="shared" si="101"/>
        <v>0</v>
      </c>
    </row>
    <row r="3149" spans="55:56">
      <c r="BC3149" s="159">
        <f t="shared" si="100"/>
        <v>0</v>
      </c>
      <c r="BD3149" s="159">
        <f t="shared" si="101"/>
        <v>0</v>
      </c>
    </row>
    <row r="3150" spans="55:56">
      <c r="BC3150" s="159">
        <f t="shared" si="100"/>
        <v>0</v>
      </c>
      <c r="BD3150" s="159">
        <f t="shared" si="101"/>
        <v>0</v>
      </c>
    </row>
    <row r="3151" spans="55:56">
      <c r="BC3151" s="159">
        <f t="shared" si="100"/>
        <v>0</v>
      </c>
      <c r="BD3151" s="159">
        <f t="shared" si="101"/>
        <v>0</v>
      </c>
    </row>
    <row r="3152" spans="55:56">
      <c r="BC3152" s="159">
        <f t="shared" si="100"/>
        <v>0</v>
      </c>
      <c r="BD3152" s="159">
        <f t="shared" si="101"/>
        <v>0</v>
      </c>
    </row>
    <row r="3153" spans="55:56">
      <c r="BC3153" s="159">
        <f t="shared" si="100"/>
        <v>0</v>
      </c>
      <c r="BD3153" s="159">
        <f t="shared" si="101"/>
        <v>0</v>
      </c>
    </row>
    <row r="3154" spans="55:56">
      <c r="BC3154" s="159">
        <f t="shared" si="100"/>
        <v>0</v>
      </c>
      <c r="BD3154" s="159">
        <f t="shared" si="101"/>
        <v>0</v>
      </c>
    </row>
    <row r="3155" spans="55:56">
      <c r="BC3155" s="159">
        <f t="shared" si="100"/>
        <v>0</v>
      </c>
      <c r="BD3155" s="159">
        <f t="shared" si="101"/>
        <v>0</v>
      </c>
    </row>
    <row r="3156" spans="55:56">
      <c r="BC3156" s="159">
        <f t="shared" si="100"/>
        <v>0</v>
      </c>
      <c r="BD3156" s="159">
        <f t="shared" si="101"/>
        <v>0</v>
      </c>
    </row>
    <row r="3157" spans="55:56">
      <c r="BC3157" s="159">
        <f t="shared" si="100"/>
        <v>0</v>
      </c>
      <c r="BD3157" s="159">
        <f t="shared" si="101"/>
        <v>0</v>
      </c>
    </row>
    <row r="3158" spans="55:56">
      <c r="BC3158" s="159">
        <f t="shared" si="100"/>
        <v>0</v>
      </c>
      <c r="BD3158" s="159">
        <f t="shared" si="101"/>
        <v>0</v>
      </c>
    </row>
    <row r="3159" spans="55:56">
      <c r="BC3159" s="159">
        <f t="shared" si="100"/>
        <v>0</v>
      </c>
      <c r="BD3159" s="159">
        <f t="shared" si="101"/>
        <v>0</v>
      </c>
    </row>
    <row r="3160" spans="55:56">
      <c r="BC3160" s="159">
        <f t="shared" si="100"/>
        <v>0</v>
      </c>
      <c r="BD3160" s="159">
        <f t="shared" si="101"/>
        <v>0</v>
      </c>
    </row>
    <row r="3161" spans="55:56">
      <c r="BC3161" s="159">
        <f t="shared" ref="BC3161:BC3224" si="102">I3161</f>
        <v>0</v>
      </c>
      <c r="BD3161" s="159">
        <f t="shared" ref="BD3161:BD3224" si="103">AS3161</f>
        <v>0</v>
      </c>
    </row>
    <row r="3162" spans="55:56">
      <c r="BC3162" s="159">
        <f t="shared" si="102"/>
        <v>0</v>
      </c>
      <c r="BD3162" s="159">
        <f t="shared" si="103"/>
        <v>0</v>
      </c>
    </row>
    <row r="3163" spans="55:56">
      <c r="BC3163" s="159">
        <f t="shared" si="102"/>
        <v>0</v>
      </c>
      <c r="BD3163" s="159">
        <f t="shared" si="103"/>
        <v>0</v>
      </c>
    </row>
    <row r="3164" spans="55:56">
      <c r="BC3164" s="159">
        <f t="shared" si="102"/>
        <v>0</v>
      </c>
      <c r="BD3164" s="159">
        <f t="shared" si="103"/>
        <v>0</v>
      </c>
    </row>
    <row r="3165" spans="55:56">
      <c r="BC3165" s="159">
        <f t="shared" si="102"/>
        <v>0</v>
      </c>
      <c r="BD3165" s="159">
        <f t="shared" si="103"/>
        <v>0</v>
      </c>
    </row>
    <row r="3166" spans="55:56">
      <c r="BC3166" s="159">
        <f t="shared" si="102"/>
        <v>0</v>
      </c>
      <c r="BD3166" s="159">
        <f t="shared" si="103"/>
        <v>0</v>
      </c>
    </row>
    <row r="3167" spans="55:56">
      <c r="BC3167" s="159">
        <f t="shared" si="102"/>
        <v>0</v>
      </c>
      <c r="BD3167" s="159">
        <f t="shared" si="103"/>
        <v>0</v>
      </c>
    </row>
    <row r="3168" spans="55:56">
      <c r="BC3168" s="159">
        <f t="shared" si="102"/>
        <v>0</v>
      </c>
      <c r="BD3168" s="159">
        <f t="shared" si="103"/>
        <v>0</v>
      </c>
    </row>
    <row r="3169" spans="55:56">
      <c r="BC3169" s="159">
        <f t="shared" si="102"/>
        <v>0</v>
      </c>
      <c r="BD3169" s="159">
        <f t="shared" si="103"/>
        <v>0</v>
      </c>
    </row>
    <row r="3170" spans="55:56">
      <c r="BC3170" s="159">
        <f t="shared" si="102"/>
        <v>0</v>
      </c>
      <c r="BD3170" s="159">
        <f t="shared" si="103"/>
        <v>0</v>
      </c>
    </row>
    <row r="3171" spans="55:56">
      <c r="BC3171" s="159">
        <f t="shared" si="102"/>
        <v>0</v>
      </c>
      <c r="BD3171" s="159">
        <f t="shared" si="103"/>
        <v>0</v>
      </c>
    </row>
    <row r="3172" spans="55:56">
      <c r="BC3172" s="159">
        <f t="shared" si="102"/>
        <v>0</v>
      </c>
      <c r="BD3172" s="159">
        <f t="shared" si="103"/>
        <v>0</v>
      </c>
    </row>
    <row r="3173" spans="55:56">
      <c r="BC3173" s="159">
        <f t="shared" si="102"/>
        <v>0</v>
      </c>
      <c r="BD3173" s="159">
        <f t="shared" si="103"/>
        <v>0</v>
      </c>
    </row>
    <row r="3174" spans="55:56">
      <c r="BC3174" s="159">
        <f t="shared" si="102"/>
        <v>0</v>
      </c>
      <c r="BD3174" s="159">
        <f t="shared" si="103"/>
        <v>0</v>
      </c>
    </row>
    <row r="3175" spans="55:56">
      <c r="BC3175" s="159">
        <f t="shared" si="102"/>
        <v>0</v>
      </c>
      <c r="BD3175" s="159">
        <f t="shared" si="103"/>
        <v>0</v>
      </c>
    </row>
    <row r="3176" spans="55:56">
      <c r="BC3176" s="159">
        <f t="shared" si="102"/>
        <v>0</v>
      </c>
      <c r="BD3176" s="159">
        <f t="shared" si="103"/>
        <v>0</v>
      </c>
    </row>
    <row r="3177" spans="55:56">
      <c r="BC3177" s="159">
        <f t="shared" si="102"/>
        <v>0</v>
      </c>
      <c r="BD3177" s="159">
        <f t="shared" si="103"/>
        <v>0</v>
      </c>
    </row>
    <row r="3178" spans="55:56">
      <c r="BC3178" s="159">
        <f t="shared" si="102"/>
        <v>0</v>
      </c>
      <c r="BD3178" s="159">
        <f t="shared" si="103"/>
        <v>0</v>
      </c>
    </row>
    <row r="3179" spans="55:56">
      <c r="BC3179" s="159">
        <f t="shared" si="102"/>
        <v>0</v>
      </c>
      <c r="BD3179" s="159">
        <f t="shared" si="103"/>
        <v>0</v>
      </c>
    </row>
    <row r="3180" spans="55:56">
      <c r="BC3180" s="159">
        <f t="shared" si="102"/>
        <v>0</v>
      </c>
      <c r="BD3180" s="159">
        <f t="shared" si="103"/>
        <v>0</v>
      </c>
    </row>
    <row r="3181" spans="55:56">
      <c r="BC3181" s="159">
        <f t="shared" si="102"/>
        <v>0</v>
      </c>
      <c r="BD3181" s="159">
        <f t="shared" si="103"/>
        <v>0</v>
      </c>
    </row>
    <row r="3182" spans="55:56">
      <c r="BC3182" s="159">
        <f t="shared" si="102"/>
        <v>0</v>
      </c>
      <c r="BD3182" s="159">
        <f t="shared" si="103"/>
        <v>0</v>
      </c>
    </row>
    <row r="3183" spans="55:56">
      <c r="BC3183" s="159">
        <f t="shared" si="102"/>
        <v>0</v>
      </c>
      <c r="BD3183" s="159">
        <f t="shared" si="103"/>
        <v>0</v>
      </c>
    </row>
    <row r="3184" spans="55:56">
      <c r="BC3184" s="159">
        <f t="shared" si="102"/>
        <v>0</v>
      </c>
      <c r="BD3184" s="159">
        <f t="shared" si="103"/>
        <v>0</v>
      </c>
    </row>
    <row r="3185" spans="55:56">
      <c r="BC3185" s="159">
        <f t="shared" si="102"/>
        <v>0</v>
      </c>
      <c r="BD3185" s="159">
        <f t="shared" si="103"/>
        <v>0</v>
      </c>
    </row>
    <row r="3186" spans="55:56">
      <c r="BC3186" s="159">
        <f t="shared" si="102"/>
        <v>0</v>
      </c>
      <c r="BD3186" s="159">
        <f t="shared" si="103"/>
        <v>0</v>
      </c>
    </row>
    <row r="3187" spans="55:56">
      <c r="BC3187" s="159">
        <f t="shared" si="102"/>
        <v>0</v>
      </c>
      <c r="BD3187" s="159">
        <f t="shared" si="103"/>
        <v>0</v>
      </c>
    </row>
    <row r="3188" spans="55:56">
      <c r="BC3188" s="159">
        <f t="shared" si="102"/>
        <v>0</v>
      </c>
      <c r="BD3188" s="159">
        <f t="shared" si="103"/>
        <v>0</v>
      </c>
    </row>
    <row r="3189" spans="55:56">
      <c r="BC3189" s="159">
        <f t="shared" si="102"/>
        <v>0</v>
      </c>
      <c r="BD3189" s="159">
        <f t="shared" si="103"/>
        <v>0</v>
      </c>
    </row>
    <row r="3190" spans="55:56">
      <c r="BC3190" s="159">
        <f t="shared" si="102"/>
        <v>0</v>
      </c>
      <c r="BD3190" s="159">
        <f t="shared" si="103"/>
        <v>0</v>
      </c>
    </row>
    <row r="3191" spans="55:56">
      <c r="BC3191" s="159">
        <f t="shared" si="102"/>
        <v>0</v>
      </c>
      <c r="BD3191" s="159">
        <f t="shared" si="103"/>
        <v>0</v>
      </c>
    </row>
    <row r="3192" spans="55:56">
      <c r="BC3192" s="159">
        <f t="shared" si="102"/>
        <v>0</v>
      </c>
      <c r="BD3192" s="159">
        <f t="shared" si="103"/>
        <v>0</v>
      </c>
    </row>
    <row r="3193" spans="55:56">
      <c r="BC3193" s="159">
        <f t="shared" si="102"/>
        <v>0</v>
      </c>
      <c r="BD3193" s="159">
        <f t="shared" si="103"/>
        <v>0</v>
      </c>
    </row>
    <row r="3194" spans="55:56">
      <c r="BC3194" s="159">
        <f t="shared" si="102"/>
        <v>0</v>
      </c>
      <c r="BD3194" s="159">
        <f t="shared" si="103"/>
        <v>0</v>
      </c>
    </row>
    <row r="3195" spans="55:56">
      <c r="BC3195" s="159">
        <f t="shared" si="102"/>
        <v>0</v>
      </c>
      <c r="BD3195" s="159">
        <f t="shared" si="103"/>
        <v>0</v>
      </c>
    </row>
    <row r="3196" spans="55:56">
      <c r="BC3196" s="159">
        <f t="shared" si="102"/>
        <v>0</v>
      </c>
      <c r="BD3196" s="159">
        <f t="shared" si="103"/>
        <v>0</v>
      </c>
    </row>
    <row r="3197" spans="55:56">
      <c r="BC3197" s="159">
        <f t="shared" si="102"/>
        <v>0</v>
      </c>
      <c r="BD3197" s="159">
        <f t="shared" si="103"/>
        <v>0</v>
      </c>
    </row>
    <row r="3198" spans="55:56">
      <c r="BC3198" s="159">
        <f t="shared" si="102"/>
        <v>0</v>
      </c>
      <c r="BD3198" s="159">
        <f t="shared" si="103"/>
        <v>0</v>
      </c>
    </row>
    <row r="3199" spans="55:56">
      <c r="BC3199" s="159">
        <f t="shared" si="102"/>
        <v>0</v>
      </c>
      <c r="BD3199" s="159">
        <f t="shared" si="103"/>
        <v>0</v>
      </c>
    </row>
    <row r="3200" spans="55:56">
      <c r="BC3200" s="159">
        <f t="shared" si="102"/>
        <v>0</v>
      </c>
      <c r="BD3200" s="159">
        <f t="shared" si="103"/>
        <v>0</v>
      </c>
    </row>
    <row r="3201" spans="55:56">
      <c r="BC3201" s="159">
        <f t="shared" si="102"/>
        <v>0</v>
      </c>
      <c r="BD3201" s="159">
        <f t="shared" si="103"/>
        <v>0</v>
      </c>
    </row>
    <row r="3202" spans="55:56">
      <c r="BC3202" s="159">
        <f t="shared" si="102"/>
        <v>0</v>
      </c>
      <c r="BD3202" s="159">
        <f t="shared" si="103"/>
        <v>0</v>
      </c>
    </row>
    <row r="3203" spans="55:56">
      <c r="BC3203" s="159">
        <f t="shared" si="102"/>
        <v>0</v>
      </c>
      <c r="BD3203" s="159">
        <f t="shared" si="103"/>
        <v>0</v>
      </c>
    </row>
    <row r="3204" spans="55:56">
      <c r="BC3204" s="159">
        <f t="shared" si="102"/>
        <v>0</v>
      </c>
      <c r="BD3204" s="159">
        <f t="shared" si="103"/>
        <v>0</v>
      </c>
    </row>
    <row r="3205" spans="55:56">
      <c r="BC3205" s="159">
        <f t="shared" si="102"/>
        <v>0</v>
      </c>
      <c r="BD3205" s="159">
        <f t="shared" si="103"/>
        <v>0</v>
      </c>
    </row>
    <row r="3206" spans="55:56">
      <c r="BC3206" s="159">
        <f t="shared" si="102"/>
        <v>0</v>
      </c>
      <c r="BD3206" s="159">
        <f t="shared" si="103"/>
        <v>0</v>
      </c>
    </row>
    <row r="3207" spans="55:56">
      <c r="BC3207" s="159">
        <f t="shared" si="102"/>
        <v>0</v>
      </c>
      <c r="BD3207" s="159">
        <f t="shared" si="103"/>
        <v>0</v>
      </c>
    </row>
    <row r="3208" spans="55:56">
      <c r="BC3208" s="159">
        <f t="shared" si="102"/>
        <v>0</v>
      </c>
      <c r="BD3208" s="159">
        <f t="shared" si="103"/>
        <v>0</v>
      </c>
    </row>
    <row r="3209" spans="55:56">
      <c r="BC3209" s="159">
        <f t="shared" si="102"/>
        <v>0</v>
      </c>
      <c r="BD3209" s="159">
        <f t="shared" si="103"/>
        <v>0</v>
      </c>
    </row>
    <row r="3210" spans="55:56">
      <c r="BC3210" s="159">
        <f t="shared" si="102"/>
        <v>0</v>
      </c>
      <c r="BD3210" s="159">
        <f t="shared" si="103"/>
        <v>0</v>
      </c>
    </row>
    <row r="3211" spans="55:56">
      <c r="BC3211" s="159">
        <f t="shared" si="102"/>
        <v>0</v>
      </c>
      <c r="BD3211" s="159">
        <f t="shared" si="103"/>
        <v>0</v>
      </c>
    </row>
    <row r="3212" spans="55:56">
      <c r="BC3212" s="159">
        <f t="shared" si="102"/>
        <v>0</v>
      </c>
      <c r="BD3212" s="159">
        <f t="shared" si="103"/>
        <v>0</v>
      </c>
    </row>
    <row r="3213" spans="55:56">
      <c r="BC3213" s="159">
        <f t="shared" si="102"/>
        <v>0</v>
      </c>
      <c r="BD3213" s="159">
        <f t="shared" si="103"/>
        <v>0</v>
      </c>
    </row>
    <row r="3214" spans="55:56">
      <c r="BC3214" s="159">
        <f t="shared" si="102"/>
        <v>0</v>
      </c>
      <c r="BD3214" s="159">
        <f t="shared" si="103"/>
        <v>0</v>
      </c>
    </row>
    <row r="3215" spans="55:56">
      <c r="BC3215" s="159">
        <f t="shared" si="102"/>
        <v>0</v>
      </c>
      <c r="BD3215" s="159">
        <f t="shared" si="103"/>
        <v>0</v>
      </c>
    </row>
    <row r="3216" spans="55:56">
      <c r="BC3216" s="159">
        <f t="shared" si="102"/>
        <v>0</v>
      </c>
      <c r="BD3216" s="159">
        <f t="shared" si="103"/>
        <v>0</v>
      </c>
    </row>
    <row r="3217" spans="55:56">
      <c r="BC3217" s="159">
        <f t="shared" si="102"/>
        <v>0</v>
      </c>
      <c r="BD3217" s="159">
        <f t="shared" si="103"/>
        <v>0</v>
      </c>
    </row>
    <row r="3218" spans="55:56">
      <c r="BC3218" s="159">
        <f t="shared" si="102"/>
        <v>0</v>
      </c>
      <c r="BD3218" s="159">
        <f t="shared" si="103"/>
        <v>0</v>
      </c>
    </row>
    <row r="3219" spans="55:56">
      <c r="BC3219" s="159">
        <f t="shared" si="102"/>
        <v>0</v>
      </c>
      <c r="BD3219" s="159">
        <f t="shared" si="103"/>
        <v>0</v>
      </c>
    </row>
    <row r="3220" spans="55:56">
      <c r="BC3220" s="159">
        <f t="shared" si="102"/>
        <v>0</v>
      </c>
      <c r="BD3220" s="159">
        <f t="shared" si="103"/>
        <v>0</v>
      </c>
    </row>
    <row r="3221" spans="55:56">
      <c r="BC3221" s="159">
        <f t="shared" si="102"/>
        <v>0</v>
      </c>
      <c r="BD3221" s="159">
        <f t="shared" si="103"/>
        <v>0</v>
      </c>
    </row>
    <row r="3222" spans="55:56">
      <c r="BC3222" s="159">
        <f t="shared" si="102"/>
        <v>0</v>
      </c>
      <c r="BD3222" s="159">
        <f t="shared" si="103"/>
        <v>0</v>
      </c>
    </row>
    <row r="3223" spans="55:56">
      <c r="BC3223" s="159">
        <f t="shared" si="102"/>
        <v>0</v>
      </c>
      <c r="BD3223" s="159">
        <f t="shared" si="103"/>
        <v>0</v>
      </c>
    </row>
    <row r="3224" spans="55:56">
      <c r="BC3224" s="159">
        <f t="shared" si="102"/>
        <v>0</v>
      </c>
      <c r="BD3224" s="159">
        <f t="shared" si="103"/>
        <v>0</v>
      </c>
    </row>
    <row r="3225" spans="55:56">
      <c r="BC3225" s="159">
        <f t="shared" ref="BC3225:BC3288" si="104">I3225</f>
        <v>0</v>
      </c>
      <c r="BD3225" s="159">
        <f t="shared" ref="BD3225:BD3288" si="105">AS3225</f>
        <v>0</v>
      </c>
    </row>
    <row r="3226" spans="55:56">
      <c r="BC3226" s="159">
        <f t="shared" si="104"/>
        <v>0</v>
      </c>
      <c r="BD3226" s="159">
        <f t="shared" si="105"/>
        <v>0</v>
      </c>
    </row>
    <row r="3227" spans="55:56">
      <c r="BC3227" s="159">
        <f t="shared" si="104"/>
        <v>0</v>
      </c>
      <c r="BD3227" s="159">
        <f t="shared" si="105"/>
        <v>0</v>
      </c>
    </row>
    <row r="3228" spans="55:56">
      <c r="BC3228" s="159">
        <f t="shared" si="104"/>
        <v>0</v>
      </c>
      <c r="BD3228" s="159">
        <f t="shared" si="105"/>
        <v>0</v>
      </c>
    </row>
    <row r="3229" spans="55:56">
      <c r="BC3229" s="159">
        <f t="shared" si="104"/>
        <v>0</v>
      </c>
      <c r="BD3229" s="159">
        <f t="shared" si="105"/>
        <v>0</v>
      </c>
    </row>
    <row r="3230" spans="55:56">
      <c r="BC3230" s="159">
        <f t="shared" si="104"/>
        <v>0</v>
      </c>
      <c r="BD3230" s="159">
        <f t="shared" si="105"/>
        <v>0</v>
      </c>
    </row>
    <row r="3231" spans="55:56">
      <c r="BC3231" s="159">
        <f t="shared" si="104"/>
        <v>0</v>
      </c>
      <c r="BD3231" s="159">
        <f t="shared" si="105"/>
        <v>0</v>
      </c>
    </row>
    <row r="3232" spans="55:56">
      <c r="BC3232" s="159">
        <f t="shared" si="104"/>
        <v>0</v>
      </c>
      <c r="BD3232" s="159">
        <f t="shared" si="105"/>
        <v>0</v>
      </c>
    </row>
    <row r="3233" spans="55:56">
      <c r="BC3233" s="159">
        <f t="shared" si="104"/>
        <v>0</v>
      </c>
      <c r="BD3233" s="159">
        <f t="shared" si="105"/>
        <v>0</v>
      </c>
    </row>
    <row r="3234" spans="55:56">
      <c r="BC3234" s="159">
        <f t="shared" si="104"/>
        <v>0</v>
      </c>
      <c r="BD3234" s="159">
        <f t="shared" si="105"/>
        <v>0</v>
      </c>
    </row>
    <row r="3235" spans="55:56">
      <c r="BC3235" s="159">
        <f t="shared" si="104"/>
        <v>0</v>
      </c>
      <c r="BD3235" s="159">
        <f t="shared" si="105"/>
        <v>0</v>
      </c>
    </row>
    <row r="3236" spans="55:56">
      <c r="BC3236" s="159">
        <f t="shared" si="104"/>
        <v>0</v>
      </c>
      <c r="BD3236" s="159">
        <f t="shared" si="105"/>
        <v>0</v>
      </c>
    </row>
    <row r="3237" spans="55:56">
      <c r="BC3237" s="159">
        <f t="shared" si="104"/>
        <v>0</v>
      </c>
      <c r="BD3237" s="159">
        <f t="shared" si="105"/>
        <v>0</v>
      </c>
    </row>
    <row r="3238" spans="55:56">
      <c r="BC3238" s="159">
        <f t="shared" si="104"/>
        <v>0</v>
      </c>
      <c r="BD3238" s="159">
        <f t="shared" si="105"/>
        <v>0</v>
      </c>
    </row>
    <row r="3239" spans="55:56">
      <c r="BC3239" s="159">
        <f t="shared" si="104"/>
        <v>0</v>
      </c>
      <c r="BD3239" s="159">
        <f t="shared" si="105"/>
        <v>0</v>
      </c>
    </row>
    <row r="3240" spans="55:56">
      <c r="BC3240" s="159">
        <f t="shared" si="104"/>
        <v>0</v>
      </c>
      <c r="BD3240" s="159">
        <f t="shared" si="105"/>
        <v>0</v>
      </c>
    </row>
    <row r="3241" spans="55:56">
      <c r="BC3241" s="159">
        <f t="shared" si="104"/>
        <v>0</v>
      </c>
      <c r="BD3241" s="159">
        <f t="shared" si="105"/>
        <v>0</v>
      </c>
    </row>
    <row r="3242" spans="55:56">
      <c r="BC3242" s="159">
        <f t="shared" si="104"/>
        <v>0</v>
      </c>
      <c r="BD3242" s="159">
        <f t="shared" si="105"/>
        <v>0</v>
      </c>
    </row>
    <row r="3243" spans="55:56">
      <c r="BC3243" s="159">
        <f t="shared" si="104"/>
        <v>0</v>
      </c>
      <c r="BD3243" s="159">
        <f t="shared" si="105"/>
        <v>0</v>
      </c>
    </row>
    <row r="3244" spans="55:56">
      <c r="BC3244" s="159">
        <f t="shared" si="104"/>
        <v>0</v>
      </c>
      <c r="BD3244" s="159">
        <f t="shared" si="105"/>
        <v>0</v>
      </c>
    </row>
    <row r="3245" spans="55:56">
      <c r="BC3245" s="159">
        <f t="shared" si="104"/>
        <v>0</v>
      </c>
      <c r="BD3245" s="159">
        <f t="shared" si="105"/>
        <v>0</v>
      </c>
    </row>
    <row r="3246" spans="55:56">
      <c r="BC3246" s="159">
        <f t="shared" si="104"/>
        <v>0</v>
      </c>
      <c r="BD3246" s="159">
        <f t="shared" si="105"/>
        <v>0</v>
      </c>
    </row>
    <row r="3247" spans="55:56">
      <c r="BC3247" s="159">
        <f t="shared" si="104"/>
        <v>0</v>
      </c>
      <c r="BD3247" s="159">
        <f t="shared" si="105"/>
        <v>0</v>
      </c>
    </row>
    <row r="3248" spans="55:56">
      <c r="BC3248" s="159">
        <f t="shared" si="104"/>
        <v>0</v>
      </c>
      <c r="BD3248" s="159">
        <f t="shared" si="105"/>
        <v>0</v>
      </c>
    </row>
    <row r="3249" spans="55:56">
      <c r="BC3249" s="159">
        <f t="shared" si="104"/>
        <v>0</v>
      </c>
      <c r="BD3249" s="159">
        <f t="shared" si="105"/>
        <v>0</v>
      </c>
    </row>
    <row r="3250" spans="55:56">
      <c r="BC3250" s="159">
        <f t="shared" si="104"/>
        <v>0</v>
      </c>
      <c r="BD3250" s="159">
        <f t="shared" si="105"/>
        <v>0</v>
      </c>
    </row>
    <row r="3251" spans="55:56">
      <c r="BC3251" s="159">
        <f t="shared" si="104"/>
        <v>0</v>
      </c>
      <c r="BD3251" s="159">
        <f t="shared" si="105"/>
        <v>0</v>
      </c>
    </row>
    <row r="3252" spans="55:56">
      <c r="BC3252" s="159">
        <f t="shared" si="104"/>
        <v>0</v>
      </c>
      <c r="BD3252" s="159">
        <f t="shared" si="105"/>
        <v>0</v>
      </c>
    </row>
    <row r="3253" spans="55:56">
      <c r="BC3253" s="159">
        <f t="shared" si="104"/>
        <v>0</v>
      </c>
      <c r="BD3253" s="159">
        <f t="shared" si="105"/>
        <v>0</v>
      </c>
    </row>
    <row r="3254" spans="55:56">
      <c r="BC3254" s="159">
        <f t="shared" si="104"/>
        <v>0</v>
      </c>
      <c r="BD3254" s="159">
        <f t="shared" si="105"/>
        <v>0</v>
      </c>
    </row>
    <row r="3255" spans="55:56">
      <c r="BC3255" s="159">
        <f t="shared" si="104"/>
        <v>0</v>
      </c>
      <c r="BD3255" s="159">
        <f t="shared" si="105"/>
        <v>0</v>
      </c>
    </row>
    <row r="3256" spans="55:56">
      <c r="BC3256" s="159">
        <f t="shared" si="104"/>
        <v>0</v>
      </c>
      <c r="BD3256" s="159">
        <f t="shared" si="105"/>
        <v>0</v>
      </c>
    </row>
    <row r="3257" spans="55:56">
      <c r="BC3257" s="159">
        <f t="shared" si="104"/>
        <v>0</v>
      </c>
      <c r="BD3257" s="159">
        <f t="shared" si="105"/>
        <v>0</v>
      </c>
    </row>
    <row r="3258" spans="55:56">
      <c r="BC3258" s="159">
        <f t="shared" si="104"/>
        <v>0</v>
      </c>
      <c r="BD3258" s="159">
        <f t="shared" si="105"/>
        <v>0</v>
      </c>
    </row>
    <row r="3259" spans="55:56">
      <c r="BC3259" s="159">
        <f t="shared" si="104"/>
        <v>0</v>
      </c>
      <c r="BD3259" s="159">
        <f t="shared" si="105"/>
        <v>0</v>
      </c>
    </row>
    <row r="3260" spans="55:56">
      <c r="BC3260" s="159">
        <f t="shared" si="104"/>
        <v>0</v>
      </c>
      <c r="BD3260" s="159">
        <f t="shared" si="105"/>
        <v>0</v>
      </c>
    </row>
    <row r="3261" spans="55:56">
      <c r="BC3261" s="159">
        <f t="shared" si="104"/>
        <v>0</v>
      </c>
      <c r="BD3261" s="159">
        <f t="shared" si="105"/>
        <v>0</v>
      </c>
    </row>
    <row r="3262" spans="55:56">
      <c r="BC3262" s="159">
        <f t="shared" si="104"/>
        <v>0</v>
      </c>
      <c r="BD3262" s="159">
        <f t="shared" si="105"/>
        <v>0</v>
      </c>
    </row>
    <row r="3263" spans="55:56">
      <c r="BC3263" s="159">
        <f t="shared" si="104"/>
        <v>0</v>
      </c>
      <c r="BD3263" s="159">
        <f t="shared" si="105"/>
        <v>0</v>
      </c>
    </row>
    <row r="3264" spans="55:56">
      <c r="BC3264" s="159">
        <f t="shared" si="104"/>
        <v>0</v>
      </c>
      <c r="BD3264" s="159">
        <f t="shared" si="105"/>
        <v>0</v>
      </c>
    </row>
    <row r="3265" spans="55:56">
      <c r="BC3265" s="159">
        <f t="shared" si="104"/>
        <v>0</v>
      </c>
      <c r="BD3265" s="159">
        <f t="shared" si="105"/>
        <v>0</v>
      </c>
    </row>
    <row r="3266" spans="55:56">
      <c r="BC3266" s="159">
        <f t="shared" si="104"/>
        <v>0</v>
      </c>
      <c r="BD3266" s="159">
        <f t="shared" si="105"/>
        <v>0</v>
      </c>
    </row>
    <row r="3267" spans="55:56">
      <c r="BC3267" s="159">
        <f t="shared" si="104"/>
        <v>0</v>
      </c>
      <c r="BD3267" s="159">
        <f t="shared" si="105"/>
        <v>0</v>
      </c>
    </row>
    <row r="3268" spans="55:56">
      <c r="BC3268" s="159">
        <f t="shared" si="104"/>
        <v>0</v>
      </c>
      <c r="BD3268" s="159">
        <f t="shared" si="105"/>
        <v>0</v>
      </c>
    </row>
    <row r="3269" spans="55:56">
      <c r="BC3269" s="159">
        <f t="shared" si="104"/>
        <v>0</v>
      </c>
      <c r="BD3269" s="159">
        <f t="shared" si="105"/>
        <v>0</v>
      </c>
    </row>
    <row r="3270" spans="55:56">
      <c r="BC3270" s="159">
        <f t="shared" si="104"/>
        <v>0</v>
      </c>
      <c r="BD3270" s="159">
        <f t="shared" si="105"/>
        <v>0</v>
      </c>
    </row>
    <row r="3271" spans="55:56">
      <c r="BC3271" s="159">
        <f t="shared" si="104"/>
        <v>0</v>
      </c>
      <c r="BD3271" s="159">
        <f t="shared" si="105"/>
        <v>0</v>
      </c>
    </row>
    <row r="3272" spans="55:56">
      <c r="BC3272" s="159">
        <f t="shared" si="104"/>
        <v>0</v>
      </c>
      <c r="BD3272" s="159">
        <f t="shared" si="105"/>
        <v>0</v>
      </c>
    </row>
    <row r="3273" spans="55:56">
      <c r="BC3273" s="159">
        <f t="shared" si="104"/>
        <v>0</v>
      </c>
      <c r="BD3273" s="159">
        <f t="shared" si="105"/>
        <v>0</v>
      </c>
    </row>
    <row r="3274" spans="55:56">
      <c r="BC3274" s="159">
        <f t="shared" si="104"/>
        <v>0</v>
      </c>
      <c r="BD3274" s="159">
        <f t="shared" si="105"/>
        <v>0</v>
      </c>
    </row>
    <row r="3275" spans="55:56">
      <c r="BC3275" s="159">
        <f t="shared" si="104"/>
        <v>0</v>
      </c>
      <c r="BD3275" s="159">
        <f t="shared" si="105"/>
        <v>0</v>
      </c>
    </row>
    <row r="3276" spans="55:56">
      <c r="BC3276" s="159">
        <f t="shared" si="104"/>
        <v>0</v>
      </c>
      <c r="BD3276" s="159">
        <f t="shared" si="105"/>
        <v>0</v>
      </c>
    </row>
    <row r="3277" spans="55:56">
      <c r="BC3277" s="159">
        <f t="shared" si="104"/>
        <v>0</v>
      </c>
      <c r="BD3277" s="159">
        <f t="shared" si="105"/>
        <v>0</v>
      </c>
    </row>
    <row r="3278" spans="55:56">
      <c r="BC3278" s="159">
        <f t="shared" si="104"/>
        <v>0</v>
      </c>
      <c r="BD3278" s="159">
        <f t="shared" si="105"/>
        <v>0</v>
      </c>
    </row>
    <row r="3279" spans="55:56">
      <c r="BC3279" s="159">
        <f t="shared" si="104"/>
        <v>0</v>
      </c>
      <c r="BD3279" s="159">
        <f t="shared" si="105"/>
        <v>0</v>
      </c>
    </row>
    <row r="3280" spans="55:56">
      <c r="BC3280" s="159">
        <f t="shared" si="104"/>
        <v>0</v>
      </c>
      <c r="BD3280" s="159">
        <f t="shared" si="105"/>
        <v>0</v>
      </c>
    </row>
    <row r="3281" spans="55:56">
      <c r="BC3281" s="159">
        <f t="shared" si="104"/>
        <v>0</v>
      </c>
      <c r="BD3281" s="159">
        <f t="shared" si="105"/>
        <v>0</v>
      </c>
    </row>
    <row r="3282" spans="55:56">
      <c r="BC3282" s="159">
        <f t="shared" si="104"/>
        <v>0</v>
      </c>
      <c r="BD3282" s="159">
        <f t="shared" si="105"/>
        <v>0</v>
      </c>
    </row>
    <row r="3283" spans="55:56">
      <c r="BC3283" s="159">
        <f t="shared" si="104"/>
        <v>0</v>
      </c>
      <c r="BD3283" s="159">
        <f t="shared" si="105"/>
        <v>0</v>
      </c>
    </row>
    <row r="3284" spans="55:56">
      <c r="BC3284" s="159">
        <f t="shared" si="104"/>
        <v>0</v>
      </c>
      <c r="BD3284" s="159">
        <f t="shared" si="105"/>
        <v>0</v>
      </c>
    </row>
    <row r="3285" spans="55:56">
      <c r="BC3285" s="159">
        <f t="shared" si="104"/>
        <v>0</v>
      </c>
      <c r="BD3285" s="159">
        <f t="shared" si="105"/>
        <v>0</v>
      </c>
    </row>
    <row r="3286" spans="55:56">
      <c r="BC3286" s="159">
        <f t="shared" si="104"/>
        <v>0</v>
      </c>
      <c r="BD3286" s="159">
        <f t="shared" si="105"/>
        <v>0</v>
      </c>
    </row>
    <row r="3287" spans="55:56">
      <c r="BC3287" s="159">
        <f t="shared" si="104"/>
        <v>0</v>
      </c>
      <c r="BD3287" s="159">
        <f t="shared" si="105"/>
        <v>0</v>
      </c>
    </row>
    <row r="3288" spans="55:56">
      <c r="BC3288" s="159">
        <f t="shared" si="104"/>
        <v>0</v>
      </c>
      <c r="BD3288" s="159">
        <f t="shared" si="105"/>
        <v>0</v>
      </c>
    </row>
    <row r="3289" spans="55:56">
      <c r="BC3289" s="159">
        <f t="shared" ref="BC3289:BC3352" si="106">I3289</f>
        <v>0</v>
      </c>
      <c r="BD3289" s="159">
        <f t="shared" ref="BD3289:BD3352" si="107">AS3289</f>
        <v>0</v>
      </c>
    </row>
    <row r="3290" spans="55:56">
      <c r="BC3290" s="159">
        <f t="shared" si="106"/>
        <v>0</v>
      </c>
      <c r="BD3290" s="159">
        <f t="shared" si="107"/>
        <v>0</v>
      </c>
    </row>
    <row r="3291" spans="55:56">
      <c r="BC3291" s="159">
        <f t="shared" si="106"/>
        <v>0</v>
      </c>
      <c r="BD3291" s="159">
        <f t="shared" si="107"/>
        <v>0</v>
      </c>
    </row>
    <row r="3292" spans="55:56">
      <c r="BC3292" s="159">
        <f t="shared" si="106"/>
        <v>0</v>
      </c>
      <c r="BD3292" s="159">
        <f t="shared" si="107"/>
        <v>0</v>
      </c>
    </row>
    <row r="3293" spans="55:56">
      <c r="BC3293" s="159">
        <f t="shared" si="106"/>
        <v>0</v>
      </c>
      <c r="BD3293" s="159">
        <f t="shared" si="107"/>
        <v>0</v>
      </c>
    </row>
    <row r="3294" spans="55:56">
      <c r="BC3294" s="159">
        <f t="shared" si="106"/>
        <v>0</v>
      </c>
      <c r="BD3294" s="159">
        <f t="shared" si="107"/>
        <v>0</v>
      </c>
    </row>
    <row r="3295" spans="55:56">
      <c r="BC3295" s="159">
        <f t="shared" si="106"/>
        <v>0</v>
      </c>
      <c r="BD3295" s="159">
        <f t="shared" si="107"/>
        <v>0</v>
      </c>
    </row>
    <row r="3296" spans="55:56">
      <c r="BC3296" s="159">
        <f t="shared" si="106"/>
        <v>0</v>
      </c>
      <c r="BD3296" s="159">
        <f t="shared" si="107"/>
        <v>0</v>
      </c>
    </row>
    <row r="3297" spans="55:56">
      <c r="BC3297" s="159">
        <f t="shared" si="106"/>
        <v>0</v>
      </c>
      <c r="BD3297" s="159">
        <f t="shared" si="107"/>
        <v>0</v>
      </c>
    </row>
    <row r="3298" spans="55:56">
      <c r="BC3298" s="159">
        <f t="shared" si="106"/>
        <v>0</v>
      </c>
      <c r="BD3298" s="159">
        <f t="shared" si="107"/>
        <v>0</v>
      </c>
    </row>
    <row r="3299" spans="55:56">
      <c r="BC3299" s="159">
        <f t="shared" si="106"/>
        <v>0</v>
      </c>
      <c r="BD3299" s="159">
        <f t="shared" si="107"/>
        <v>0</v>
      </c>
    </row>
    <row r="3300" spans="55:56">
      <c r="BC3300" s="159">
        <f t="shared" si="106"/>
        <v>0</v>
      </c>
      <c r="BD3300" s="159">
        <f t="shared" si="107"/>
        <v>0</v>
      </c>
    </row>
    <row r="3301" spans="55:56">
      <c r="BC3301" s="159">
        <f t="shared" si="106"/>
        <v>0</v>
      </c>
      <c r="BD3301" s="159">
        <f t="shared" si="107"/>
        <v>0</v>
      </c>
    </row>
    <row r="3302" spans="55:56">
      <c r="BC3302" s="159">
        <f t="shared" si="106"/>
        <v>0</v>
      </c>
      <c r="BD3302" s="159">
        <f t="shared" si="107"/>
        <v>0</v>
      </c>
    </row>
    <row r="3303" spans="55:56">
      <c r="BC3303" s="159">
        <f t="shared" si="106"/>
        <v>0</v>
      </c>
      <c r="BD3303" s="159">
        <f t="shared" si="107"/>
        <v>0</v>
      </c>
    </row>
    <row r="3304" spans="55:56">
      <c r="BC3304" s="159">
        <f t="shared" si="106"/>
        <v>0</v>
      </c>
      <c r="BD3304" s="159">
        <f t="shared" si="107"/>
        <v>0</v>
      </c>
    </row>
    <row r="3305" spans="55:56">
      <c r="BC3305" s="159">
        <f t="shared" si="106"/>
        <v>0</v>
      </c>
      <c r="BD3305" s="159">
        <f t="shared" si="107"/>
        <v>0</v>
      </c>
    </row>
    <row r="3306" spans="55:56">
      <c r="BC3306" s="159">
        <f t="shared" si="106"/>
        <v>0</v>
      </c>
      <c r="BD3306" s="159">
        <f t="shared" si="107"/>
        <v>0</v>
      </c>
    </row>
    <row r="3307" spans="55:56">
      <c r="BC3307" s="159">
        <f t="shared" si="106"/>
        <v>0</v>
      </c>
      <c r="BD3307" s="159">
        <f t="shared" si="107"/>
        <v>0</v>
      </c>
    </row>
    <row r="3308" spans="55:56">
      <c r="BC3308" s="159">
        <f t="shared" si="106"/>
        <v>0</v>
      </c>
      <c r="BD3308" s="159">
        <f t="shared" si="107"/>
        <v>0</v>
      </c>
    </row>
    <row r="3309" spans="55:56">
      <c r="BC3309" s="159">
        <f t="shared" si="106"/>
        <v>0</v>
      </c>
      <c r="BD3309" s="159">
        <f t="shared" si="107"/>
        <v>0</v>
      </c>
    </row>
    <row r="3310" spans="55:56">
      <c r="BC3310" s="159">
        <f t="shared" si="106"/>
        <v>0</v>
      </c>
      <c r="BD3310" s="159">
        <f t="shared" si="107"/>
        <v>0</v>
      </c>
    </row>
    <row r="3311" spans="55:56">
      <c r="BC3311" s="159">
        <f t="shared" si="106"/>
        <v>0</v>
      </c>
      <c r="BD3311" s="159">
        <f t="shared" si="107"/>
        <v>0</v>
      </c>
    </row>
    <row r="3312" spans="55:56">
      <c r="BC3312" s="159">
        <f t="shared" si="106"/>
        <v>0</v>
      </c>
      <c r="BD3312" s="159">
        <f t="shared" si="107"/>
        <v>0</v>
      </c>
    </row>
    <row r="3313" spans="55:56">
      <c r="BC3313" s="159">
        <f t="shared" si="106"/>
        <v>0</v>
      </c>
      <c r="BD3313" s="159">
        <f t="shared" si="107"/>
        <v>0</v>
      </c>
    </row>
    <row r="3314" spans="55:56">
      <c r="BC3314" s="159">
        <f t="shared" si="106"/>
        <v>0</v>
      </c>
      <c r="BD3314" s="159">
        <f t="shared" si="107"/>
        <v>0</v>
      </c>
    </row>
    <row r="3315" spans="55:56">
      <c r="BC3315" s="159">
        <f t="shared" si="106"/>
        <v>0</v>
      </c>
      <c r="BD3315" s="159">
        <f t="shared" si="107"/>
        <v>0</v>
      </c>
    </row>
    <row r="3316" spans="55:56">
      <c r="BC3316" s="159">
        <f t="shared" si="106"/>
        <v>0</v>
      </c>
      <c r="BD3316" s="159">
        <f t="shared" si="107"/>
        <v>0</v>
      </c>
    </row>
    <row r="3317" spans="55:56">
      <c r="BC3317" s="159">
        <f t="shared" si="106"/>
        <v>0</v>
      </c>
      <c r="BD3317" s="159">
        <f t="shared" si="107"/>
        <v>0</v>
      </c>
    </row>
    <row r="3318" spans="55:56">
      <c r="BC3318" s="159">
        <f t="shared" si="106"/>
        <v>0</v>
      </c>
      <c r="BD3318" s="159">
        <f t="shared" si="107"/>
        <v>0</v>
      </c>
    </row>
    <row r="3319" spans="55:56">
      <c r="BC3319" s="159">
        <f t="shared" si="106"/>
        <v>0</v>
      </c>
      <c r="BD3319" s="159">
        <f t="shared" si="107"/>
        <v>0</v>
      </c>
    </row>
    <row r="3320" spans="55:56">
      <c r="BC3320" s="159">
        <f t="shared" si="106"/>
        <v>0</v>
      </c>
      <c r="BD3320" s="159">
        <f t="shared" si="107"/>
        <v>0</v>
      </c>
    </row>
    <row r="3321" spans="55:56">
      <c r="BC3321" s="159">
        <f t="shared" si="106"/>
        <v>0</v>
      </c>
      <c r="BD3321" s="159">
        <f t="shared" si="107"/>
        <v>0</v>
      </c>
    </row>
    <row r="3322" spans="55:56">
      <c r="BC3322" s="159">
        <f t="shared" si="106"/>
        <v>0</v>
      </c>
      <c r="BD3322" s="159">
        <f t="shared" si="107"/>
        <v>0</v>
      </c>
    </row>
    <row r="3323" spans="55:56">
      <c r="BC3323" s="159">
        <f t="shared" si="106"/>
        <v>0</v>
      </c>
      <c r="BD3323" s="159">
        <f t="shared" si="107"/>
        <v>0</v>
      </c>
    </row>
    <row r="3324" spans="55:56">
      <c r="BC3324" s="159">
        <f t="shared" si="106"/>
        <v>0</v>
      </c>
      <c r="BD3324" s="159">
        <f t="shared" si="107"/>
        <v>0</v>
      </c>
    </row>
    <row r="3325" spans="55:56">
      <c r="BC3325" s="159">
        <f t="shared" si="106"/>
        <v>0</v>
      </c>
      <c r="BD3325" s="159">
        <f t="shared" si="107"/>
        <v>0</v>
      </c>
    </row>
    <row r="3326" spans="55:56">
      <c r="BC3326" s="159">
        <f t="shared" si="106"/>
        <v>0</v>
      </c>
      <c r="BD3326" s="159">
        <f t="shared" si="107"/>
        <v>0</v>
      </c>
    </row>
    <row r="3327" spans="55:56">
      <c r="BC3327" s="159">
        <f t="shared" si="106"/>
        <v>0</v>
      </c>
      <c r="BD3327" s="159">
        <f t="shared" si="107"/>
        <v>0</v>
      </c>
    </row>
    <row r="3328" spans="55:56">
      <c r="BC3328" s="159">
        <f t="shared" si="106"/>
        <v>0</v>
      </c>
      <c r="BD3328" s="159">
        <f t="shared" si="107"/>
        <v>0</v>
      </c>
    </row>
    <row r="3329" spans="55:56">
      <c r="BC3329" s="159">
        <f t="shared" si="106"/>
        <v>0</v>
      </c>
      <c r="BD3329" s="159">
        <f t="shared" si="107"/>
        <v>0</v>
      </c>
    </row>
    <row r="3330" spans="55:56">
      <c r="BC3330" s="159">
        <f t="shared" si="106"/>
        <v>0</v>
      </c>
      <c r="BD3330" s="159">
        <f t="shared" si="107"/>
        <v>0</v>
      </c>
    </row>
    <row r="3331" spans="55:56">
      <c r="BC3331" s="159">
        <f t="shared" si="106"/>
        <v>0</v>
      </c>
      <c r="BD3331" s="159">
        <f t="shared" si="107"/>
        <v>0</v>
      </c>
    </row>
    <row r="3332" spans="55:56">
      <c r="BC3332" s="159">
        <f t="shared" si="106"/>
        <v>0</v>
      </c>
      <c r="BD3332" s="159">
        <f t="shared" si="107"/>
        <v>0</v>
      </c>
    </row>
    <row r="3333" spans="55:56">
      <c r="BC3333" s="159">
        <f t="shared" si="106"/>
        <v>0</v>
      </c>
      <c r="BD3333" s="159">
        <f t="shared" si="107"/>
        <v>0</v>
      </c>
    </row>
    <row r="3334" spans="55:56">
      <c r="BC3334" s="159">
        <f t="shared" si="106"/>
        <v>0</v>
      </c>
      <c r="BD3334" s="159">
        <f t="shared" si="107"/>
        <v>0</v>
      </c>
    </row>
    <row r="3335" spans="55:56">
      <c r="BC3335" s="159">
        <f t="shared" si="106"/>
        <v>0</v>
      </c>
      <c r="BD3335" s="159">
        <f t="shared" si="107"/>
        <v>0</v>
      </c>
    </row>
    <row r="3336" spans="55:56">
      <c r="BC3336" s="159">
        <f t="shared" si="106"/>
        <v>0</v>
      </c>
      <c r="BD3336" s="159">
        <f t="shared" si="107"/>
        <v>0</v>
      </c>
    </row>
    <row r="3337" spans="55:56">
      <c r="BC3337" s="159">
        <f t="shared" si="106"/>
        <v>0</v>
      </c>
      <c r="BD3337" s="159">
        <f t="shared" si="107"/>
        <v>0</v>
      </c>
    </row>
    <row r="3338" spans="55:56">
      <c r="BC3338" s="159">
        <f t="shared" si="106"/>
        <v>0</v>
      </c>
      <c r="BD3338" s="159">
        <f t="shared" si="107"/>
        <v>0</v>
      </c>
    </row>
    <row r="3339" spans="55:56">
      <c r="BC3339" s="159">
        <f t="shared" si="106"/>
        <v>0</v>
      </c>
      <c r="BD3339" s="159">
        <f t="shared" si="107"/>
        <v>0</v>
      </c>
    </row>
    <row r="3340" spans="55:56">
      <c r="BC3340" s="159">
        <f t="shared" si="106"/>
        <v>0</v>
      </c>
      <c r="BD3340" s="159">
        <f t="shared" si="107"/>
        <v>0</v>
      </c>
    </row>
    <row r="3341" spans="55:56">
      <c r="BC3341" s="159">
        <f t="shared" si="106"/>
        <v>0</v>
      </c>
      <c r="BD3341" s="159">
        <f t="shared" si="107"/>
        <v>0</v>
      </c>
    </row>
    <row r="3342" spans="55:56">
      <c r="BC3342" s="159">
        <f t="shared" si="106"/>
        <v>0</v>
      </c>
      <c r="BD3342" s="159">
        <f t="shared" si="107"/>
        <v>0</v>
      </c>
    </row>
    <row r="3343" spans="55:56">
      <c r="BC3343" s="159">
        <f t="shared" si="106"/>
        <v>0</v>
      </c>
      <c r="BD3343" s="159">
        <f t="shared" si="107"/>
        <v>0</v>
      </c>
    </row>
    <row r="3344" spans="55:56">
      <c r="BC3344" s="159">
        <f t="shared" si="106"/>
        <v>0</v>
      </c>
      <c r="BD3344" s="159">
        <f t="shared" si="107"/>
        <v>0</v>
      </c>
    </row>
    <row r="3345" spans="55:56">
      <c r="BC3345" s="159">
        <f t="shared" si="106"/>
        <v>0</v>
      </c>
      <c r="BD3345" s="159">
        <f t="shared" si="107"/>
        <v>0</v>
      </c>
    </row>
    <row r="3346" spans="55:56">
      <c r="BC3346" s="159">
        <f t="shared" si="106"/>
        <v>0</v>
      </c>
      <c r="BD3346" s="159">
        <f t="shared" si="107"/>
        <v>0</v>
      </c>
    </row>
    <row r="3347" spans="55:56">
      <c r="BC3347" s="159">
        <f t="shared" si="106"/>
        <v>0</v>
      </c>
      <c r="BD3347" s="159">
        <f t="shared" si="107"/>
        <v>0</v>
      </c>
    </row>
    <row r="3348" spans="55:56">
      <c r="BC3348" s="159">
        <f t="shared" si="106"/>
        <v>0</v>
      </c>
      <c r="BD3348" s="159">
        <f t="shared" si="107"/>
        <v>0</v>
      </c>
    </row>
    <row r="3349" spans="55:56">
      <c r="BC3349" s="159">
        <f t="shared" si="106"/>
        <v>0</v>
      </c>
      <c r="BD3349" s="159">
        <f t="shared" si="107"/>
        <v>0</v>
      </c>
    </row>
    <row r="3350" spans="55:56">
      <c r="BC3350" s="159">
        <f t="shared" si="106"/>
        <v>0</v>
      </c>
      <c r="BD3350" s="159">
        <f t="shared" si="107"/>
        <v>0</v>
      </c>
    </row>
    <row r="3351" spans="55:56">
      <c r="BC3351" s="159">
        <f t="shared" si="106"/>
        <v>0</v>
      </c>
      <c r="BD3351" s="159">
        <f t="shared" si="107"/>
        <v>0</v>
      </c>
    </row>
    <row r="3352" spans="55:56">
      <c r="BC3352" s="159">
        <f t="shared" si="106"/>
        <v>0</v>
      </c>
      <c r="BD3352" s="159">
        <f t="shared" si="107"/>
        <v>0</v>
      </c>
    </row>
    <row r="3353" spans="55:56">
      <c r="BC3353" s="159">
        <f t="shared" ref="BC3353:BC3416" si="108">I3353</f>
        <v>0</v>
      </c>
      <c r="BD3353" s="159">
        <f t="shared" ref="BD3353:BD3416" si="109">AS3353</f>
        <v>0</v>
      </c>
    </row>
    <row r="3354" spans="55:56">
      <c r="BC3354" s="159">
        <f t="shared" si="108"/>
        <v>0</v>
      </c>
      <c r="BD3354" s="159">
        <f t="shared" si="109"/>
        <v>0</v>
      </c>
    </row>
    <row r="3355" spans="55:56">
      <c r="BC3355" s="159">
        <f t="shared" si="108"/>
        <v>0</v>
      </c>
      <c r="BD3355" s="159">
        <f t="shared" si="109"/>
        <v>0</v>
      </c>
    </row>
    <row r="3356" spans="55:56">
      <c r="BC3356" s="159">
        <f t="shared" si="108"/>
        <v>0</v>
      </c>
      <c r="BD3356" s="159">
        <f t="shared" si="109"/>
        <v>0</v>
      </c>
    </row>
    <row r="3357" spans="55:56">
      <c r="BC3357" s="159">
        <f t="shared" si="108"/>
        <v>0</v>
      </c>
      <c r="BD3357" s="159">
        <f t="shared" si="109"/>
        <v>0</v>
      </c>
    </row>
    <row r="3358" spans="55:56">
      <c r="BC3358" s="159">
        <f t="shared" si="108"/>
        <v>0</v>
      </c>
      <c r="BD3358" s="159">
        <f t="shared" si="109"/>
        <v>0</v>
      </c>
    </row>
    <row r="3359" spans="55:56">
      <c r="BC3359" s="159">
        <f t="shared" si="108"/>
        <v>0</v>
      </c>
      <c r="BD3359" s="159">
        <f t="shared" si="109"/>
        <v>0</v>
      </c>
    </row>
    <row r="3360" spans="55:56">
      <c r="BC3360" s="159">
        <f t="shared" si="108"/>
        <v>0</v>
      </c>
      <c r="BD3360" s="159">
        <f t="shared" si="109"/>
        <v>0</v>
      </c>
    </row>
    <row r="3361" spans="55:56">
      <c r="BC3361" s="159">
        <f t="shared" si="108"/>
        <v>0</v>
      </c>
      <c r="BD3361" s="159">
        <f t="shared" si="109"/>
        <v>0</v>
      </c>
    </row>
    <row r="3362" spans="55:56">
      <c r="BC3362" s="159">
        <f t="shared" si="108"/>
        <v>0</v>
      </c>
      <c r="BD3362" s="159">
        <f t="shared" si="109"/>
        <v>0</v>
      </c>
    </row>
    <row r="3363" spans="55:56">
      <c r="BC3363" s="159">
        <f t="shared" si="108"/>
        <v>0</v>
      </c>
      <c r="BD3363" s="159">
        <f t="shared" si="109"/>
        <v>0</v>
      </c>
    </row>
    <row r="3364" spans="55:56">
      <c r="BC3364" s="159">
        <f t="shared" si="108"/>
        <v>0</v>
      </c>
      <c r="BD3364" s="159">
        <f t="shared" si="109"/>
        <v>0</v>
      </c>
    </row>
    <row r="3365" spans="55:56">
      <c r="BC3365" s="159">
        <f t="shared" si="108"/>
        <v>0</v>
      </c>
      <c r="BD3365" s="159">
        <f t="shared" si="109"/>
        <v>0</v>
      </c>
    </row>
    <row r="3366" spans="55:56">
      <c r="BC3366" s="159">
        <f t="shared" si="108"/>
        <v>0</v>
      </c>
      <c r="BD3366" s="159">
        <f t="shared" si="109"/>
        <v>0</v>
      </c>
    </row>
    <row r="3367" spans="55:56">
      <c r="BC3367" s="159">
        <f t="shared" si="108"/>
        <v>0</v>
      </c>
      <c r="BD3367" s="159">
        <f t="shared" si="109"/>
        <v>0</v>
      </c>
    </row>
    <row r="3368" spans="55:56">
      <c r="BC3368" s="159">
        <f t="shared" si="108"/>
        <v>0</v>
      </c>
      <c r="BD3368" s="159">
        <f t="shared" si="109"/>
        <v>0</v>
      </c>
    </row>
    <row r="3369" spans="55:56">
      <c r="BC3369" s="159">
        <f t="shared" si="108"/>
        <v>0</v>
      </c>
      <c r="BD3369" s="159">
        <f t="shared" si="109"/>
        <v>0</v>
      </c>
    </row>
    <row r="3370" spans="55:56">
      <c r="BC3370" s="159">
        <f t="shared" si="108"/>
        <v>0</v>
      </c>
      <c r="BD3370" s="159">
        <f t="shared" si="109"/>
        <v>0</v>
      </c>
    </row>
    <row r="3371" spans="55:56">
      <c r="BC3371" s="159">
        <f t="shared" si="108"/>
        <v>0</v>
      </c>
      <c r="BD3371" s="159">
        <f t="shared" si="109"/>
        <v>0</v>
      </c>
    </row>
    <row r="3372" spans="55:56">
      <c r="BC3372" s="159">
        <f t="shared" si="108"/>
        <v>0</v>
      </c>
      <c r="BD3372" s="159">
        <f t="shared" si="109"/>
        <v>0</v>
      </c>
    </row>
    <row r="3373" spans="55:56">
      <c r="BC3373" s="159">
        <f t="shared" si="108"/>
        <v>0</v>
      </c>
      <c r="BD3373" s="159">
        <f t="shared" si="109"/>
        <v>0</v>
      </c>
    </row>
    <row r="3374" spans="55:56">
      <c r="BC3374" s="159">
        <f t="shared" si="108"/>
        <v>0</v>
      </c>
      <c r="BD3374" s="159">
        <f t="shared" si="109"/>
        <v>0</v>
      </c>
    </row>
    <row r="3375" spans="55:56">
      <c r="BC3375" s="159">
        <f t="shared" si="108"/>
        <v>0</v>
      </c>
      <c r="BD3375" s="159">
        <f t="shared" si="109"/>
        <v>0</v>
      </c>
    </row>
    <row r="3376" spans="55:56">
      <c r="BC3376" s="159">
        <f t="shared" si="108"/>
        <v>0</v>
      </c>
      <c r="BD3376" s="159">
        <f t="shared" si="109"/>
        <v>0</v>
      </c>
    </row>
    <row r="3377" spans="55:56">
      <c r="BC3377" s="159">
        <f t="shared" si="108"/>
        <v>0</v>
      </c>
      <c r="BD3377" s="159">
        <f t="shared" si="109"/>
        <v>0</v>
      </c>
    </row>
    <row r="3378" spans="55:56">
      <c r="BC3378" s="159">
        <f t="shared" si="108"/>
        <v>0</v>
      </c>
      <c r="BD3378" s="159">
        <f t="shared" si="109"/>
        <v>0</v>
      </c>
    </row>
    <row r="3379" spans="55:56">
      <c r="BC3379" s="159">
        <f t="shared" si="108"/>
        <v>0</v>
      </c>
      <c r="BD3379" s="159">
        <f t="shared" si="109"/>
        <v>0</v>
      </c>
    </row>
    <row r="3380" spans="55:56">
      <c r="BC3380" s="159">
        <f t="shared" si="108"/>
        <v>0</v>
      </c>
      <c r="BD3380" s="159">
        <f t="shared" si="109"/>
        <v>0</v>
      </c>
    </row>
    <row r="3381" spans="55:56">
      <c r="BC3381" s="159">
        <f t="shared" si="108"/>
        <v>0</v>
      </c>
      <c r="BD3381" s="159">
        <f t="shared" si="109"/>
        <v>0</v>
      </c>
    </row>
    <row r="3382" spans="55:56">
      <c r="BC3382" s="159">
        <f t="shared" si="108"/>
        <v>0</v>
      </c>
      <c r="BD3382" s="159">
        <f t="shared" si="109"/>
        <v>0</v>
      </c>
    </row>
    <row r="3383" spans="55:56">
      <c r="BC3383" s="159">
        <f t="shared" si="108"/>
        <v>0</v>
      </c>
      <c r="BD3383" s="159">
        <f t="shared" si="109"/>
        <v>0</v>
      </c>
    </row>
    <row r="3384" spans="55:56">
      <c r="BC3384" s="159">
        <f t="shared" si="108"/>
        <v>0</v>
      </c>
      <c r="BD3384" s="159">
        <f t="shared" si="109"/>
        <v>0</v>
      </c>
    </row>
    <row r="3385" spans="55:56">
      <c r="BC3385" s="159">
        <f t="shared" si="108"/>
        <v>0</v>
      </c>
      <c r="BD3385" s="159">
        <f t="shared" si="109"/>
        <v>0</v>
      </c>
    </row>
    <row r="3386" spans="55:56">
      <c r="BC3386" s="159">
        <f t="shared" si="108"/>
        <v>0</v>
      </c>
      <c r="BD3386" s="159">
        <f t="shared" si="109"/>
        <v>0</v>
      </c>
    </row>
    <row r="3387" spans="55:56">
      <c r="BC3387" s="159">
        <f t="shared" si="108"/>
        <v>0</v>
      </c>
      <c r="BD3387" s="159">
        <f t="shared" si="109"/>
        <v>0</v>
      </c>
    </row>
    <row r="3388" spans="55:56">
      <c r="BC3388" s="159">
        <f t="shared" si="108"/>
        <v>0</v>
      </c>
      <c r="BD3388" s="159">
        <f t="shared" si="109"/>
        <v>0</v>
      </c>
    </row>
    <row r="3389" spans="55:56">
      <c r="BC3389" s="159">
        <f t="shared" si="108"/>
        <v>0</v>
      </c>
      <c r="BD3389" s="159">
        <f t="shared" si="109"/>
        <v>0</v>
      </c>
    </row>
    <row r="3390" spans="55:56">
      <c r="BC3390" s="159">
        <f t="shared" si="108"/>
        <v>0</v>
      </c>
      <c r="BD3390" s="159">
        <f t="shared" si="109"/>
        <v>0</v>
      </c>
    </row>
    <row r="3391" spans="55:56">
      <c r="BC3391" s="159">
        <f t="shared" si="108"/>
        <v>0</v>
      </c>
      <c r="BD3391" s="159">
        <f t="shared" si="109"/>
        <v>0</v>
      </c>
    </row>
    <row r="3392" spans="55:56">
      <c r="BC3392" s="159">
        <f t="shared" si="108"/>
        <v>0</v>
      </c>
      <c r="BD3392" s="159">
        <f t="shared" si="109"/>
        <v>0</v>
      </c>
    </row>
    <row r="3393" spans="55:56">
      <c r="BC3393" s="159">
        <f t="shared" si="108"/>
        <v>0</v>
      </c>
      <c r="BD3393" s="159">
        <f t="shared" si="109"/>
        <v>0</v>
      </c>
    </row>
    <row r="3394" spans="55:56">
      <c r="BC3394" s="159">
        <f t="shared" si="108"/>
        <v>0</v>
      </c>
      <c r="BD3394" s="159">
        <f t="shared" si="109"/>
        <v>0</v>
      </c>
    </row>
    <row r="3395" spans="55:56">
      <c r="BC3395" s="159">
        <f t="shared" si="108"/>
        <v>0</v>
      </c>
      <c r="BD3395" s="159">
        <f t="shared" si="109"/>
        <v>0</v>
      </c>
    </row>
    <row r="3396" spans="55:56">
      <c r="BC3396" s="159">
        <f t="shared" si="108"/>
        <v>0</v>
      </c>
      <c r="BD3396" s="159">
        <f t="shared" si="109"/>
        <v>0</v>
      </c>
    </row>
    <row r="3397" spans="55:56">
      <c r="BC3397" s="159">
        <f t="shared" si="108"/>
        <v>0</v>
      </c>
      <c r="BD3397" s="159">
        <f t="shared" si="109"/>
        <v>0</v>
      </c>
    </row>
    <row r="3398" spans="55:56">
      <c r="BC3398" s="159">
        <f t="shared" si="108"/>
        <v>0</v>
      </c>
      <c r="BD3398" s="159">
        <f t="shared" si="109"/>
        <v>0</v>
      </c>
    </row>
    <row r="3399" spans="55:56">
      <c r="BC3399" s="159">
        <f t="shared" si="108"/>
        <v>0</v>
      </c>
      <c r="BD3399" s="159">
        <f t="shared" si="109"/>
        <v>0</v>
      </c>
    </row>
    <row r="3400" spans="55:56">
      <c r="BC3400" s="159">
        <f t="shared" si="108"/>
        <v>0</v>
      </c>
      <c r="BD3400" s="159">
        <f t="shared" si="109"/>
        <v>0</v>
      </c>
    </row>
    <row r="3401" spans="55:56">
      <c r="BC3401" s="159">
        <f t="shared" si="108"/>
        <v>0</v>
      </c>
      <c r="BD3401" s="159">
        <f t="shared" si="109"/>
        <v>0</v>
      </c>
    </row>
    <row r="3402" spans="55:56">
      <c r="BC3402" s="159">
        <f t="shared" si="108"/>
        <v>0</v>
      </c>
      <c r="BD3402" s="159">
        <f t="shared" si="109"/>
        <v>0</v>
      </c>
    </row>
    <row r="3403" spans="55:56">
      <c r="BC3403" s="159">
        <f t="shared" si="108"/>
        <v>0</v>
      </c>
      <c r="BD3403" s="159">
        <f t="shared" si="109"/>
        <v>0</v>
      </c>
    </row>
    <row r="3404" spans="55:56">
      <c r="BC3404" s="159">
        <f t="shared" si="108"/>
        <v>0</v>
      </c>
      <c r="BD3404" s="159">
        <f t="shared" si="109"/>
        <v>0</v>
      </c>
    </row>
    <row r="3405" spans="55:56">
      <c r="BC3405" s="159">
        <f t="shared" si="108"/>
        <v>0</v>
      </c>
      <c r="BD3405" s="159">
        <f t="shared" si="109"/>
        <v>0</v>
      </c>
    </row>
    <row r="3406" spans="55:56">
      <c r="BC3406" s="159">
        <f t="shared" si="108"/>
        <v>0</v>
      </c>
      <c r="BD3406" s="159">
        <f t="shared" si="109"/>
        <v>0</v>
      </c>
    </row>
    <row r="3407" spans="55:56">
      <c r="BC3407" s="159">
        <f t="shared" si="108"/>
        <v>0</v>
      </c>
      <c r="BD3407" s="159">
        <f t="shared" si="109"/>
        <v>0</v>
      </c>
    </row>
    <row r="3408" spans="55:56">
      <c r="BC3408" s="159">
        <f t="shared" si="108"/>
        <v>0</v>
      </c>
      <c r="BD3408" s="159">
        <f t="shared" si="109"/>
        <v>0</v>
      </c>
    </row>
    <row r="3409" spans="55:56">
      <c r="BC3409" s="159">
        <f t="shared" si="108"/>
        <v>0</v>
      </c>
      <c r="BD3409" s="159">
        <f t="shared" si="109"/>
        <v>0</v>
      </c>
    </row>
    <row r="3410" spans="55:56">
      <c r="BC3410" s="159">
        <f t="shared" si="108"/>
        <v>0</v>
      </c>
      <c r="BD3410" s="159">
        <f t="shared" si="109"/>
        <v>0</v>
      </c>
    </row>
    <row r="3411" spans="55:56">
      <c r="BC3411" s="159">
        <f t="shared" si="108"/>
        <v>0</v>
      </c>
      <c r="BD3411" s="159">
        <f t="shared" si="109"/>
        <v>0</v>
      </c>
    </row>
    <row r="3412" spans="55:56">
      <c r="BC3412" s="159">
        <f t="shared" si="108"/>
        <v>0</v>
      </c>
      <c r="BD3412" s="159">
        <f t="shared" si="109"/>
        <v>0</v>
      </c>
    </row>
    <row r="3413" spans="55:56">
      <c r="BC3413" s="159">
        <f t="shared" si="108"/>
        <v>0</v>
      </c>
      <c r="BD3413" s="159">
        <f t="shared" si="109"/>
        <v>0</v>
      </c>
    </row>
    <row r="3414" spans="55:56">
      <c r="BC3414" s="159">
        <f t="shared" si="108"/>
        <v>0</v>
      </c>
      <c r="BD3414" s="159">
        <f t="shared" si="109"/>
        <v>0</v>
      </c>
    </row>
    <row r="3415" spans="55:56">
      <c r="BC3415" s="159">
        <f t="shared" si="108"/>
        <v>0</v>
      </c>
      <c r="BD3415" s="159">
        <f t="shared" si="109"/>
        <v>0</v>
      </c>
    </row>
    <row r="3416" spans="55:56">
      <c r="BC3416" s="159">
        <f t="shared" si="108"/>
        <v>0</v>
      </c>
      <c r="BD3416" s="159">
        <f t="shared" si="109"/>
        <v>0</v>
      </c>
    </row>
    <row r="3417" spans="55:56">
      <c r="BC3417" s="159">
        <f t="shared" ref="BC3417:BC3480" si="110">I3417</f>
        <v>0</v>
      </c>
      <c r="BD3417" s="159">
        <f t="shared" ref="BD3417:BD3480" si="111">AS3417</f>
        <v>0</v>
      </c>
    </row>
    <row r="3418" spans="55:56">
      <c r="BC3418" s="159">
        <f t="shared" si="110"/>
        <v>0</v>
      </c>
      <c r="BD3418" s="159">
        <f t="shared" si="111"/>
        <v>0</v>
      </c>
    </row>
    <row r="3419" spans="55:56">
      <c r="BC3419" s="159">
        <f t="shared" si="110"/>
        <v>0</v>
      </c>
      <c r="BD3419" s="159">
        <f t="shared" si="111"/>
        <v>0</v>
      </c>
    </row>
    <row r="3420" spans="55:56">
      <c r="BC3420" s="159">
        <f t="shared" si="110"/>
        <v>0</v>
      </c>
      <c r="BD3420" s="159">
        <f t="shared" si="111"/>
        <v>0</v>
      </c>
    </row>
    <row r="3421" spans="55:56">
      <c r="BC3421" s="159">
        <f t="shared" si="110"/>
        <v>0</v>
      </c>
      <c r="BD3421" s="159">
        <f t="shared" si="111"/>
        <v>0</v>
      </c>
    </row>
    <row r="3422" spans="55:56">
      <c r="BC3422" s="159">
        <f t="shared" si="110"/>
        <v>0</v>
      </c>
      <c r="BD3422" s="159">
        <f t="shared" si="111"/>
        <v>0</v>
      </c>
    </row>
    <row r="3423" spans="55:56">
      <c r="BC3423" s="159">
        <f t="shared" si="110"/>
        <v>0</v>
      </c>
      <c r="BD3423" s="159">
        <f t="shared" si="111"/>
        <v>0</v>
      </c>
    </row>
    <row r="3424" spans="55:56">
      <c r="BC3424" s="159">
        <f t="shared" si="110"/>
        <v>0</v>
      </c>
      <c r="BD3424" s="159">
        <f t="shared" si="111"/>
        <v>0</v>
      </c>
    </row>
    <row r="3425" spans="55:56">
      <c r="BC3425" s="159">
        <f t="shared" si="110"/>
        <v>0</v>
      </c>
      <c r="BD3425" s="159">
        <f t="shared" si="111"/>
        <v>0</v>
      </c>
    </row>
    <row r="3426" spans="55:56">
      <c r="BC3426" s="159">
        <f t="shared" si="110"/>
        <v>0</v>
      </c>
      <c r="BD3426" s="159">
        <f t="shared" si="111"/>
        <v>0</v>
      </c>
    </row>
    <row r="3427" spans="55:56">
      <c r="BC3427" s="159">
        <f t="shared" si="110"/>
        <v>0</v>
      </c>
      <c r="BD3427" s="159">
        <f t="shared" si="111"/>
        <v>0</v>
      </c>
    </row>
    <row r="3428" spans="55:56">
      <c r="BC3428" s="159">
        <f t="shared" si="110"/>
        <v>0</v>
      </c>
      <c r="BD3428" s="159">
        <f t="shared" si="111"/>
        <v>0</v>
      </c>
    </row>
    <row r="3429" spans="55:56">
      <c r="BC3429" s="159">
        <f t="shared" si="110"/>
        <v>0</v>
      </c>
      <c r="BD3429" s="159">
        <f t="shared" si="111"/>
        <v>0</v>
      </c>
    </row>
    <row r="3430" spans="55:56">
      <c r="BC3430" s="159">
        <f t="shared" si="110"/>
        <v>0</v>
      </c>
      <c r="BD3430" s="159">
        <f t="shared" si="111"/>
        <v>0</v>
      </c>
    </row>
    <row r="3431" spans="55:56">
      <c r="BC3431" s="159">
        <f t="shared" si="110"/>
        <v>0</v>
      </c>
      <c r="BD3431" s="159">
        <f t="shared" si="111"/>
        <v>0</v>
      </c>
    </row>
    <row r="3432" spans="55:56">
      <c r="BC3432" s="159">
        <f t="shared" si="110"/>
        <v>0</v>
      </c>
      <c r="BD3432" s="159">
        <f t="shared" si="111"/>
        <v>0</v>
      </c>
    </row>
    <row r="3433" spans="55:56">
      <c r="BC3433" s="159">
        <f t="shared" si="110"/>
        <v>0</v>
      </c>
      <c r="BD3433" s="159">
        <f t="shared" si="111"/>
        <v>0</v>
      </c>
    </row>
    <row r="3434" spans="55:56">
      <c r="BC3434" s="159">
        <f t="shared" si="110"/>
        <v>0</v>
      </c>
      <c r="BD3434" s="159">
        <f t="shared" si="111"/>
        <v>0</v>
      </c>
    </row>
    <row r="3435" spans="55:56">
      <c r="BC3435" s="159">
        <f t="shared" si="110"/>
        <v>0</v>
      </c>
      <c r="BD3435" s="159">
        <f t="shared" si="111"/>
        <v>0</v>
      </c>
    </row>
    <row r="3436" spans="55:56">
      <c r="BC3436" s="159">
        <f t="shared" si="110"/>
        <v>0</v>
      </c>
      <c r="BD3436" s="159">
        <f t="shared" si="111"/>
        <v>0</v>
      </c>
    </row>
    <row r="3437" spans="55:56">
      <c r="BC3437" s="159">
        <f t="shared" si="110"/>
        <v>0</v>
      </c>
      <c r="BD3437" s="159">
        <f t="shared" si="111"/>
        <v>0</v>
      </c>
    </row>
    <row r="3438" spans="55:56">
      <c r="BC3438" s="159">
        <f t="shared" si="110"/>
        <v>0</v>
      </c>
      <c r="BD3438" s="159">
        <f t="shared" si="111"/>
        <v>0</v>
      </c>
    </row>
    <row r="3439" spans="55:56">
      <c r="BC3439" s="159">
        <f t="shared" si="110"/>
        <v>0</v>
      </c>
      <c r="BD3439" s="159">
        <f t="shared" si="111"/>
        <v>0</v>
      </c>
    </row>
    <row r="3440" spans="55:56">
      <c r="BC3440" s="159">
        <f t="shared" si="110"/>
        <v>0</v>
      </c>
      <c r="BD3440" s="159">
        <f t="shared" si="111"/>
        <v>0</v>
      </c>
    </row>
    <row r="3441" spans="55:56">
      <c r="BC3441" s="159">
        <f t="shared" si="110"/>
        <v>0</v>
      </c>
      <c r="BD3441" s="159">
        <f t="shared" si="111"/>
        <v>0</v>
      </c>
    </row>
    <row r="3442" spans="55:56">
      <c r="BC3442" s="159">
        <f t="shared" si="110"/>
        <v>0</v>
      </c>
      <c r="BD3442" s="159">
        <f t="shared" si="111"/>
        <v>0</v>
      </c>
    </row>
    <row r="3443" spans="55:56">
      <c r="BC3443" s="159">
        <f t="shared" si="110"/>
        <v>0</v>
      </c>
      <c r="BD3443" s="159">
        <f t="shared" si="111"/>
        <v>0</v>
      </c>
    </row>
    <row r="3444" spans="55:56">
      <c r="BC3444" s="159">
        <f t="shared" si="110"/>
        <v>0</v>
      </c>
      <c r="BD3444" s="159">
        <f t="shared" si="111"/>
        <v>0</v>
      </c>
    </row>
    <row r="3445" spans="55:56">
      <c r="BC3445" s="159">
        <f t="shared" si="110"/>
        <v>0</v>
      </c>
      <c r="BD3445" s="159">
        <f t="shared" si="111"/>
        <v>0</v>
      </c>
    </row>
    <row r="3446" spans="55:56">
      <c r="BC3446" s="159">
        <f t="shared" si="110"/>
        <v>0</v>
      </c>
      <c r="BD3446" s="159">
        <f t="shared" si="111"/>
        <v>0</v>
      </c>
    </row>
    <row r="3447" spans="55:56">
      <c r="BC3447" s="159">
        <f t="shared" si="110"/>
        <v>0</v>
      </c>
      <c r="BD3447" s="159">
        <f t="shared" si="111"/>
        <v>0</v>
      </c>
    </row>
    <row r="3448" spans="55:56">
      <c r="BC3448" s="159">
        <f t="shared" si="110"/>
        <v>0</v>
      </c>
      <c r="BD3448" s="159">
        <f t="shared" si="111"/>
        <v>0</v>
      </c>
    </row>
    <row r="3449" spans="55:56">
      <c r="BC3449" s="159">
        <f t="shared" si="110"/>
        <v>0</v>
      </c>
      <c r="BD3449" s="159">
        <f t="shared" si="111"/>
        <v>0</v>
      </c>
    </row>
    <row r="3450" spans="55:56">
      <c r="BC3450" s="159">
        <f t="shared" si="110"/>
        <v>0</v>
      </c>
      <c r="BD3450" s="159">
        <f t="shared" si="111"/>
        <v>0</v>
      </c>
    </row>
    <row r="3451" spans="55:56">
      <c r="BC3451" s="159">
        <f t="shared" si="110"/>
        <v>0</v>
      </c>
      <c r="BD3451" s="159">
        <f t="shared" si="111"/>
        <v>0</v>
      </c>
    </row>
    <row r="3452" spans="55:56">
      <c r="BC3452" s="159">
        <f t="shared" si="110"/>
        <v>0</v>
      </c>
      <c r="BD3452" s="159">
        <f t="shared" si="111"/>
        <v>0</v>
      </c>
    </row>
    <row r="3453" spans="55:56">
      <c r="BC3453" s="159">
        <f t="shared" si="110"/>
        <v>0</v>
      </c>
      <c r="BD3453" s="159">
        <f t="shared" si="111"/>
        <v>0</v>
      </c>
    </row>
    <row r="3454" spans="55:56">
      <c r="BC3454" s="159">
        <f t="shared" si="110"/>
        <v>0</v>
      </c>
      <c r="BD3454" s="159">
        <f t="shared" si="111"/>
        <v>0</v>
      </c>
    </row>
    <row r="3455" spans="55:56">
      <c r="BC3455" s="159">
        <f t="shared" si="110"/>
        <v>0</v>
      </c>
      <c r="BD3455" s="159">
        <f t="shared" si="111"/>
        <v>0</v>
      </c>
    </row>
    <row r="3456" spans="55:56">
      <c r="BC3456" s="159">
        <f t="shared" si="110"/>
        <v>0</v>
      </c>
      <c r="BD3456" s="159">
        <f t="shared" si="111"/>
        <v>0</v>
      </c>
    </row>
    <row r="3457" spans="55:56">
      <c r="BC3457" s="159">
        <f t="shared" si="110"/>
        <v>0</v>
      </c>
      <c r="BD3457" s="159">
        <f t="shared" si="111"/>
        <v>0</v>
      </c>
    </row>
    <row r="3458" spans="55:56">
      <c r="BC3458" s="159">
        <f t="shared" si="110"/>
        <v>0</v>
      </c>
      <c r="BD3458" s="159">
        <f t="shared" si="111"/>
        <v>0</v>
      </c>
    </row>
    <row r="3459" spans="55:56">
      <c r="BC3459" s="159">
        <f t="shared" si="110"/>
        <v>0</v>
      </c>
      <c r="BD3459" s="159">
        <f t="shared" si="111"/>
        <v>0</v>
      </c>
    </row>
    <row r="3460" spans="55:56">
      <c r="BC3460" s="159">
        <f t="shared" si="110"/>
        <v>0</v>
      </c>
      <c r="BD3460" s="159">
        <f t="shared" si="111"/>
        <v>0</v>
      </c>
    </row>
    <row r="3461" spans="55:56">
      <c r="BC3461" s="159">
        <f t="shared" si="110"/>
        <v>0</v>
      </c>
      <c r="BD3461" s="159">
        <f t="shared" si="111"/>
        <v>0</v>
      </c>
    </row>
    <row r="3462" spans="55:56">
      <c r="BC3462" s="159">
        <f t="shared" si="110"/>
        <v>0</v>
      </c>
      <c r="BD3462" s="159">
        <f t="shared" si="111"/>
        <v>0</v>
      </c>
    </row>
    <row r="3463" spans="55:56">
      <c r="BC3463" s="159">
        <f t="shared" si="110"/>
        <v>0</v>
      </c>
      <c r="BD3463" s="159">
        <f t="shared" si="111"/>
        <v>0</v>
      </c>
    </row>
    <row r="3464" spans="55:56">
      <c r="BC3464" s="159">
        <f t="shared" si="110"/>
        <v>0</v>
      </c>
      <c r="BD3464" s="159">
        <f t="shared" si="111"/>
        <v>0</v>
      </c>
    </row>
    <row r="3465" spans="55:56">
      <c r="BC3465" s="159">
        <f t="shared" si="110"/>
        <v>0</v>
      </c>
      <c r="BD3465" s="159">
        <f t="shared" si="111"/>
        <v>0</v>
      </c>
    </row>
    <row r="3466" spans="55:56">
      <c r="BC3466" s="159">
        <f t="shared" si="110"/>
        <v>0</v>
      </c>
      <c r="BD3466" s="159">
        <f t="shared" si="111"/>
        <v>0</v>
      </c>
    </row>
    <row r="3467" spans="55:56">
      <c r="BC3467" s="159">
        <f t="shared" si="110"/>
        <v>0</v>
      </c>
      <c r="BD3467" s="159">
        <f t="shared" si="111"/>
        <v>0</v>
      </c>
    </row>
    <row r="3468" spans="55:56">
      <c r="BC3468" s="159">
        <f t="shared" si="110"/>
        <v>0</v>
      </c>
      <c r="BD3468" s="159">
        <f t="shared" si="111"/>
        <v>0</v>
      </c>
    </row>
    <row r="3469" spans="55:56">
      <c r="BC3469" s="159">
        <f t="shared" si="110"/>
        <v>0</v>
      </c>
      <c r="BD3469" s="159">
        <f t="shared" si="111"/>
        <v>0</v>
      </c>
    </row>
    <row r="3470" spans="55:56">
      <c r="BC3470" s="159">
        <f t="shared" si="110"/>
        <v>0</v>
      </c>
      <c r="BD3470" s="159">
        <f t="shared" si="111"/>
        <v>0</v>
      </c>
    </row>
    <row r="3471" spans="55:56">
      <c r="BC3471" s="159">
        <f t="shared" si="110"/>
        <v>0</v>
      </c>
      <c r="BD3471" s="159">
        <f t="shared" si="111"/>
        <v>0</v>
      </c>
    </row>
    <row r="3472" spans="55:56">
      <c r="BC3472" s="159">
        <f t="shared" si="110"/>
        <v>0</v>
      </c>
      <c r="BD3472" s="159">
        <f t="shared" si="111"/>
        <v>0</v>
      </c>
    </row>
    <row r="3473" spans="55:56">
      <c r="BC3473" s="159">
        <f t="shared" si="110"/>
        <v>0</v>
      </c>
      <c r="BD3473" s="159">
        <f t="shared" si="111"/>
        <v>0</v>
      </c>
    </row>
    <row r="3474" spans="55:56">
      <c r="BC3474" s="159">
        <f t="shared" si="110"/>
        <v>0</v>
      </c>
      <c r="BD3474" s="159">
        <f t="shared" si="111"/>
        <v>0</v>
      </c>
    </row>
    <row r="3475" spans="55:56">
      <c r="BC3475" s="159">
        <f t="shared" si="110"/>
        <v>0</v>
      </c>
      <c r="BD3475" s="159">
        <f t="shared" si="111"/>
        <v>0</v>
      </c>
    </row>
    <row r="3476" spans="55:56">
      <c r="BC3476" s="159">
        <f t="shared" si="110"/>
        <v>0</v>
      </c>
      <c r="BD3476" s="159">
        <f t="shared" si="111"/>
        <v>0</v>
      </c>
    </row>
    <row r="3477" spans="55:56">
      <c r="BC3477" s="159">
        <f t="shared" si="110"/>
        <v>0</v>
      </c>
      <c r="BD3477" s="159">
        <f t="shared" si="111"/>
        <v>0</v>
      </c>
    </row>
    <row r="3478" spans="55:56">
      <c r="BC3478" s="159">
        <f t="shared" si="110"/>
        <v>0</v>
      </c>
      <c r="BD3478" s="159">
        <f t="shared" si="111"/>
        <v>0</v>
      </c>
    </row>
    <row r="3479" spans="55:56">
      <c r="BC3479" s="159">
        <f t="shared" si="110"/>
        <v>0</v>
      </c>
      <c r="BD3479" s="159">
        <f t="shared" si="111"/>
        <v>0</v>
      </c>
    </row>
    <row r="3480" spans="55:56">
      <c r="BC3480" s="159">
        <f t="shared" si="110"/>
        <v>0</v>
      </c>
      <c r="BD3480" s="159">
        <f t="shared" si="111"/>
        <v>0</v>
      </c>
    </row>
    <row r="3481" spans="55:56">
      <c r="BC3481" s="159">
        <f t="shared" ref="BC3481:BC3544" si="112">I3481</f>
        <v>0</v>
      </c>
      <c r="BD3481" s="159">
        <f t="shared" ref="BD3481:BD3544" si="113">AS3481</f>
        <v>0</v>
      </c>
    </row>
    <row r="3482" spans="55:56">
      <c r="BC3482" s="159">
        <f t="shared" si="112"/>
        <v>0</v>
      </c>
      <c r="BD3482" s="159">
        <f t="shared" si="113"/>
        <v>0</v>
      </c>
    </row>
    <row r="3483" spans="55:56">
      <c r="BC3483" s="159">
        <f t="shared" si="112"/>
        <v>0</v>
      </c>
      <c r="BD3483" s="159">
        <f t="shared" si="113"/>
        <v>0</v>
      </c>
    </row>
    <row r="3484" spans="55:56">
      <c r="BC3484" s="159">
        <f t="shared" si="112"/>
        <v>0</v>
      </c>
      <c r="BD3484" s="159">
        <f t="shared" si="113"/>
        <v>0</v>
      </c>
    </row>
    <row r="3485" spans="55:56">
      <c r="BC3485" s="159">
        <f t="shared" si="112"/>
        <v>0</v>
      </c>
      <c r="BD3485" s="159">
        <f t="shared" si="113"/>
        <v>0</v>
      </c>
    </row>
    <row r="3486" spans="55:56">
      <c r="BC3486" s="159">
        <f t="shared" si="112"/>
        <v>0</v>
      </c>
      <c r="BD3486" s="159">
        <f t="shared" si="113"/>
        <v>0</v>
      </c>
    </row>
    <row r="3487" spans="55:56">
      <c r="BC3487" s="159">
        <f t="shared" si="112"/>
        <v>0</v>
      </c>
      <c r="BD3487" s="159">
        <f t="shared" si="113"/>
        <v>0</v>
      </c>
    </row>
    <row r="3488" spans="55:56">
      <c r="BC3488" s="159">
        <f t="shared" si="112"/>
        <v>0</v>
      </c>
      <c r="BD3488" s="159">
        <f t="shared" si="113"/>
        <v>0</v>
      </c>
    </row>
    <row r="3489" spans="55:56">
      <c r="BC3489" s="159">
        <f t="shared" si="112"/>
        <v>0</v>
      </c>
      <c r="BD3489" s="159">
        <f t="shared" si="113"/>
        <v>0</v>
      </c>
    </row>
    <row r="3490" spans="55:56">
      <c r="BC3490" s="159">
        <f t="shared" si="112"/>
        <v>0</v>
      </c>
      <c r="BD3490" s="159">
        <f t="shared" si="113"/>
        <v>0</v>
      </c>
    </row>
    <row r="3491" spans="55:56">
      <c r="BC3491" s="159">
        <f t="shared" si="112"/>
        <v>0</v>
      </c>
      <c r="BD3491" s="159">
        <f t="shared" si="113"/>
        <v>0</v>
      </c>
    </row>
    <row r="3492" spans="55:56">
      <c r="BC3492" s="159">
        <f t="shared" si="112"/>
        <v>0</v>
      </c>
      <c r="BD3492" s="159">
        <f t="shared" si="113"/>
        <v>0</v>
      </c>
    </row>
    <row r="3493" spans="55:56">
      <c r="BC3493" s="159">
        <f t="shared" si="112"/>
        <v>0</v>
      </c>
      <c r="BD3493" s="159">
        <f t="shared" si="113"/>
        <v>0</v>
      </c>
    </row>
    <row r="3494" spans="55:56">
      <c r="BC3494" s="159">
        <f t="shared" si="112"/>
        <v>0</v>
      </c>
      <c r="BD3494" s="159">
        <f t="shared" si="113"/>
        <v>0</v>
      </c>
    </row>
    <row r="3495" spans="55:56">
      <c r="BC3495" s="159">
        <f t="shared" si="112"/>
        <v>0</v>
      </c>
      <c r="BD3495" s="159">
        <f t="shared" si="113"/>
        <v>0</v>
      </c>
    </row>
    <row r="3496" spans="55:56">
      <c r="BC3496" s="159">
        <f t="shared" si="112"/>
        <v>0</v>
      </c>
      <c r="BD3496" s="159">
        <f t="shared" si="113"/>
        <v>0</v>
      </c>
    </row>
    <row r="3497" spans="55:56">
      <c r="BC3497" s="159">
        <f t="shared" si="112"/>
        <v>0</v>
      </c>
      <c r="BD3497" s="159">
        <f t="shared" si="113"/>
        <v>0</v>
      </c>
    </row>
    <row r="3498" spans="55:56">
      <c r="BC3498" s="159">
        <f t="shared" si="112"/>
        <v>0</v>
      </c>
      <c r="BD3498" s="159">
        <f t="shared" si="113"/>
        <v>0</v>
      </c>
    </row>
    <row r="3499" spans="55:56">
      <c r="BC3499" s="159">
        <f t="shared" si="112"/>
        <v>0</v>
      </c>
      <c r="BD3499" s="159">
        <f t="shared" si="113"/>
        <v>0</v>
      </c>
    </row>
    <row r="3500" spans="55:56">
      <c r="BC3500" s="159">
        <f t="shared" si="112"/>
        <v>0</v>
      </c>
      <c r="BD3500" s="159">
        <f t="shared" si="113"/>
        <v>0</v>
      </c>
    </row>
    <row r="3501" spans="55:56">
      <c r="BC3501" s="159">
        <f t="shared" si="112"/>
        <v>0</v>
      </c>
      <c r="BD3501" s="159">
        <f t="shared" si="113"/>
        <v>0</v>
      </c>
    </row>
    <row r="3502" spans="55:56">
      <c r="BC3502" s="159">
        <f t="shared" si="112"/>
        <v>0</v>
      </c>
      <c r="BD3502" s="159">
        <f t="shared" si="113"/>
        <v>0</v>
      </c>
    </row>
    <row r="3503" spans="55:56">
      <c r="BC3503" s="159">
        <f t="shared" si="112"/>
        <v>0</v>
      </c>
      <c r="BD3503" s="159">
        <f t="shared" si="113"/>
        <v>0</v>
      </c>
    </row>
    <row r="3504" spans="55:56">
      <c r="BC3504" s="159">
        <f t="shared" si="112"/>
        <v>0</v>
      </c>
      <c r="BD3504" s="159">
        <f t="shared" si="113"/>
        <v>0</v>
      </c>
    </row>
    <row r="3505" spans="55:56">
      <c r="BC3505" s="159">
        <f t="shared" si="112"/>
        <v>0</v>
      </c>
      <c r="BD3505" s="159">
        <f t="shared" si="113"/>
        <v>0</v>
      </c>
    </row>
    <row r="3506" spans="55:56">
      <c r="BC3506" s="159">
        <f t="shared" si="112"/>
        <v>0</v>
      </c>
      <c r="BD3506" s="159">
        <f t="shared" si="113"/>
        <v>0</v>
      </c>
    </row>
    <row r="3507" spans="55:56">
      <c r="BC3507" s="159">
        <f t="shared" si="112"/>
        <v>0</v>
      </c>
      <c r="BD3507" s="159">
        <f t="shared" si="113"/>
        <v>0</v>
      </c>
    </row>
    <row r="3508" spans="55:56">
      <c r="BC3508" s="159">
        <f t="shared" si="112"/>
        <v>0</v>
      </c>
      <c r="BD3508" s="159">
        <f t="shared" si="113"/>
        <v>0</v>
      </c>
    </row>
    <row r="3509" spans="55:56">
      <c r="BC3509" s="159">
        <f t="shared" si="112"/>
        <v>0</v>
      </c>
      <c r="BD3509" s="159">
        <f t="shared" si="113"/>
        <v>0</v>
      </c>
    </row>
    <row r="3510" spans="55:56">
      <c r="BC3510" s="159">
        <f t="shared" si="112"/>
        <v>0</v>
      </c>
      <c r="BD3510" s="159">
        <f t="shared" si="113"/>
        <v>0</v>
      </c>
    </row>
    <row r="3511" spans="55:56">
      <c r="BC3511" s="159">
        <f t="shared" si="112"/>
        <v>0</v>
      </c>
      <c r="BD3511" s="159">
        <f t="shared" si="113"/>
        <v>0</v>
      </c>
    </row>
    <row r="3512" spans="55:56">
      <c r="BC3512" s="159">
        <f t="shared" si="112"/>
        <v>0</v>
      </c>
      <c r="BD3512" s="159">
        <f t="shared" si="113"/>
        <v>0</v>
      </c>
    </row>
    <row r="3513" spans="55:56">
      <c r="BC3513" s="159">
        <f t="shared" si="112"/>
        <v>0</v>
      </c>
      <c r="BD3513" s="159">
        <f t="shared" si="113"/>
        <v>0</v>
      </c>
    </row>
    <row r="3514" spans="55:56">
      <c r="BC3514" s="159">
        <f t="shared" si="112"/>
        <v>0</v>
      </c>
      <c r="BD3514" s="159">
        <f t="shared" si="113"/>
        <v>0</v>
      </c>
    </row>
    <row r="3515" spans="55:56">
      <c r="BC3515" s="159">
        <f t="shared" si="112"/>
        <v>0</v>
      </c>
      <c r="BD3515" s="159">
        <f t="shared" si="113"/>
        <v>0</v>
      </c>
    </row>
    <row r="3516" spans="55:56">
      <c r="BC3516" s="159">
        <f t="shared" si="112"/>
        <v>0</v>
      </c>
      <c r="BD3516" s="159">
        <f t="shared" si="113"/>
        <v>0</v>
      </c>
    </row>
    <row r="3517" spans="55:56">
      <c r="BC3517" s="159">
        <f t="shared" si="112"/>
        <v>0</v>
      </c>
      <c r="BD3517" s="159">
        <f t="shared" si="113"/>
        <v>0</v>
      </c>
    </row>
    <row r="3518" spans="55:56">
      <c r="BC3518" s="159">
        <f t="shared" si="112"/>
        <v>0</v>
      </c>
      <c r="BD3518" s="159">
        <f t="shared" si="113"/>
        <v>0</v>
      </c>
    </row>
    <row r="3519" spans="55:56">
      <c r="BC3519" s="159">
        <f t="shared" si="112"/>
        <v>0</v>
      </c>
      <c r="BD3519" s="159">
        <f t="shared" si="113"/>
        <v>0</v>
      </c>
    </row>
    <row r="3520" spans="55:56">
      <c r="BC3520" s="159">
        <f t="shared" si="112"/>
        <v>0</v>
      </c>
      <c r="BD3520" s="159">
        <f t="shared" si="113"/>
        <v>0</v>
      </c>
    </row>
    <row r="3521" spans="55:56">
      <c r="BC3521" s="159">
        <f t="shared" si="112"/>
        <v>0</v>
      </c>
      <c r="BD3521" s="159">
        <f t="shared" si="113"/>
        <v>0</v>
      </c>
    </row>
    <row r="3522" spans="55:56">
      <c r="BC3522" s="159">
        <f t="shared" si="112"/>
        <v>0</v>
      </c>
      <c r="BD3522" s="159">
        <f t="shared" si="113"/>
        <v>0</v>
      </c>
    </row>
    <row r="3523" spans="55:56">
      <c r="BC3523" s="159">
        <f t="shared" si="112"/>
        <v>0</v>
      </c>
      <c r="BD3523" s="159">
        <f t="shared" si="113"/>
        <v>0</v>
      </c>
    </row>
    <row r="3524" spans="55:56">
      <c r="BC3524" s="159">
        <f t="shared" si="112"/>
        <v>0</v>
      </c>
      <c r="BD3524" s="159">
        <f t="shared" si="113"/>
        <v>0</v>
      </c>
    </row>
    <row r="3525" spans="55:56">
      <c r="BC3525" s="159">
        <f t="shared" si="112"/>
        <v>0</v>
      </c>
      <c r="BD3525" s="159">
        <f t="shared" si="113"/>
        <v>0</v>
      </c>
    </row>
    <row r="3526" spans="55:56">
      <c r="BC3526" s="159">
        <f t="shared" si="112"/>
        <v>0</v>
      </c>
      <c r="BD3526" s="159">
        <f t="shared" si="113"/>
        <v>0</v>
      </c>
    </row>
    <row r="3527" spans="55:56">
      <c r="BC3527" s="159">
        <f t="shared" si="112"/>
        <v>0</v>
      </c>
      <c r="BD3527" s="159">
        <f t="shared" si="113"/>
        <v>0</v>
      </c>
    </row>
    <row r="3528" spans="55:56">
      <c r="BC3528" s="159">
        <f t="shared" si="112"/>
        <v>0</v>
      </c>
      <c r="BD3528" s="159">
        <f t="shared" si="113"/>
        <v>0</v>
      </c>
    </row>
    <row r="3529" spans="55:56">
      <c r="BC3529" s="159">
        <f t="shared" si="112"/>
        <v>0</v>
      </c>
      <c r="BD3529" s="159">
        <f t="shared" si="113"/>
        <v>0</v>
      </c>
    </row>
    <row r="3530" spans="55:56">
      <c r="BC3530" s="159">
        <f t="shared" si="112"/>
        <v>0</v>
      </c>
      <c r="BD3530" s="159">
        <f t="shared" si="113"/>
        <v>0</v>
      </c>
    </row>
    <row r="3531" spans="55:56">
      <c r="BC3531" s="159">
        <f t="shared" si="112"/>
        <v>0</v>
      </c>
      <c r="BD3531" s="159">
        <f t="shared" si="113"/>
        <v>0</v>
      </c>
    </row>
    <row r="3532" spans="55:56">
      <c r="BC3532" s="159">
        <f t="shared" si="112"/>
        <v>0</v>
      </c>
      <c r="BD3532" s="159">
        <f t="shared" si="113"/>
        <v>0</v>
      </c>
    </row>
    <row r="3533" spans="55:56">
      <c r="BC3533" s="159">
        <f t="shared" si="112"/>
        <v>0</v>
      </c>
      <c r="BD3533" s="159">
        <f t="shared" si="113"/>
        <v>0</v>
      </c>
    </row>
    <row r="3534" spans="55:56">
      <c r="BC3534" s="159">
        <f t="shared" si="112"/>
        <v>0</v>
      </c>
      <c r="BD3534" s="159">
        <f t="shared" si="113"/>
        <v>0</v>
      </c>
    </row>
    <row r="3535" spans="55:56">
      <c r="BC3535" s="159">
        <f t="shared" si="112"/>
        <v>0</v>
      </c>
      <c r="BD3535" s="159">
        <f t="shared" si="113"/>
        <v>0</v>
      </c>
    </row>
    <row r="3536" spans="55:56">
      <c r="BC3536" s="159">
        <f t="shared" si="112"/>
        <v>0</v>
      </c>
      <c r="BD3536" s="159">
        <f t="shared" si="113"/>
        <v>0</v>
      </c>
    </row>
    <row r="3537" spans="55:56">
      <c r="BC3537" s="159">
        <f t="shared" si="112"/>
        <v>0</v>
      </c>
      <c r="BD3537" s="159">
        <f t="shared" si="113"/>
        <v>0</v>
      </c>
    </row>
    <row r="3538" spans="55:56">
      <c r="BC3538" s="159">
        <f t="shared" si="112"/>
        <v>0</v>
      </c>
      <c r="BD3538" s="159">
        <f t="shared" si="113"/>
        <v>0</v>
      </c>
    </row>
    <row r="3539" spans="55:56">
      <c r="BC3539" s="159">
        <f t="shared" si="112"/>
        <v>0</v>
      </c>
      <c r="BD3539" s="159">
        <f t="shared" si="113"/>
        <v>0</v>
      </c>
    </row>
    <row r="3540" spans="55:56">
      <c r="BC3540" s="159">
        <f t="shared" si="112"/>
        <v>0</v>
      </c>
      <c r="BD3540" s="159">
        <f t="shared" si="113"/>
        <v>0</v>
      </c>
    </row>
    <row r="3541" spans="55:56">
      <c r="BC3541" s="159">
        <f t="shared" si="112"/>
        <v>0</v>
      </c>
      <c r="BD3541" s="159">
        <f t="shared" si="113"/>
        <v>0</v>
      </c>
    </row>
    <row r="3542" spans="55:56">
      <c r="BC3542" s="159">
        <f t="shared" si="112"/>
        <v>0</v>
      </c>
      <c r="BD3542" s="159">
        <f t="shared" si="113"/>
        <v>0</v>
      </c>
    </row>
    <row r="3543" spans="55:56">
      <c r="BC3543" s="159">
        <f t="shared" si="112"/>
        <v>0</v>
      </c>
      <c r="BD3543" s="159">
        <f t="shared" si="113"/>
        <v>0</v>
      </c>
    </row>
    <row r="3544" spans="55:56">
      <c r="BC3544" s="159">
        <f t="shared" si="112"/>
        <v>0</v>
      </c>
      <c r="BD3544" s="159">
        <f t="shared" si="113"/>
        <v>0</v>
      </c>
    </row>
    <row r="3545" spans="55:56">
      <c r="BC3545" s="159">
        <f t="shared" ref="BC3545:BC3608" si="114">I3545</f>
        <v>0</v>
      </c>
      <c r="BD3545" s="159">
        <f t="shared" ref="BD3545:BD3608" si="115">AS3545</f>
        <v>0</v>
      </c>
    </row>
    <row r="3546" spans="55:56">
      <c r="BC3546" s="159">
        <f t="shared" si="114"/>
        <v>0</v>
      </c>
      <c r="BD3546" s="159">
        <f t="shared" si="115"/>
        <v>0</v>
      </c>
    </row>
    <row r="3547" spans="55:56">
      <c r="BC3547" s="159">
        <f t="shared" si="114"/>
        <v>0</v>
      </c>
      <c r="BD3547" s="159">
        <f t="shared" si="115"/>
        <v>0</v>
      </c>
    </row>
    <row r="3548" spans="55:56">
      <c r="BC3548" s="159">
        <f t="shared" si="114"/>
        <v>0</v>
      </c>
      <c r="BD3548" s="159">
        <f t="shared" si="115"/>
        <v>0</v>
      </c>
    </row>
    <row r="3549" spans="55:56">
      <c r="BC3549" s="159">
        <f t="shared" si="114"/>
        <v>0</v>
      </c>
      <c r="BD3549" s="159">
        <f t="shared" si="115"/>
        <v>0</v>
      </c>
    </row>
    <row r="3550" spans="55:56">
      <c r="BC3550" s="159">
        <f t="shared" si="114"/>
        <v>0</v>
      </c>
      <c r="BD3550" s="159">
        <f t="shared" si="115"/>
        <v>0</v>
      </c>
    </row>
    <row r="3551" spans="55:56">
      <c r="BC3551" s="159">
        <f t="shared" si="114"/>
        <v>0</v>
      </c>
      <c r="BD3551" s="159">
        <f t="shared" si="115"/>
        <v>0</v>
      </c>
    </row>
    <row r="3552" spans="55:56">
      <c r="BC3552" s="159">
        <f t="shared" si="114"/>
        <v>0</v>
      </c>
      <c r="BD3552" s="159">
        <f t="shared" si="115"/>
        <v>0</v>
      </c>
    </row>
    <row r="3553" spans="55:56">
      <c r="BC3553" s="159">
        <f t="shared" si="114"/>
        <v>0</v>
      </c>
      <c r="BD3553" s="159">
        <f t="shared" si="115"/>
        <v>0</v>
      </c>
    </row>
    <row r="3554" spans="55:56">
      <c r="BC3554" s="159">
        <f t="shared" si="114"/>
        <v>0</v>
      </c>
      <c r="BD3554" s="159">
        <f t="shared" si="115"/>
        <v>0</v>
      </c>
    </row>
    <row r="3555" spans="55:56">
      <c r="BC3555" s="159">
        <f t="shared" si="114"/>
        <v>0</v>
      </c>
      <c r="BD3555" s="159">
        <f t="shared" si="115"/>
        <v>0</v>
      </c>
    </row>
    <row r="3556" spans="55:56">
      <c r="BC3556" s="159">
        <f t="shared" si="114"/>
        <v>0</v>
      </c>
      <c r="BD3556" s="159">
        <f t="shared" si="115"/>
        <v>0</v>
      </c>
    </row>
    <row r="3557" spans="55:56">
      <c r="BC3557" s="159">
        <f t="shared" si="114"/>
        <v>0</v>
      </c>
      <c r="BD3557" s="159">
        <f t="shared" si="115"/>
        <v>0</v>
      </c>
    </row>
    <row r="3558" spans="55:56">
      <c r="BC3558" s="159">
        <f t="shared" si="114"/>
        <v>0</v>
      </c>
      <c r="BD3558" s="159">
        <f t="shared" si="115"/>
        <v>0</v>
      </c>
    </row>
    <row r="3559" spans="55:56">
      <c r="BC3559" s="159">
        <f t="shared" si="114"/>
        <v>0</v>
      </c>
      <c r="BD3559" s="159">
        <f t="shared" si="115"/>
        <v>0</v>
      </c>
    </row>
    <row r="3560" spans="55:56">
      <c r="BC3560" s="159">
        <f t="shared" si="114"/>
        <v>0</v>
      </c>
      <c r="BD3560" s="159">
        <f t="shared" si="115"/>
        <v>0</v>
      </c>
    </row>
    <row r="3561" spans="55:56">
      <c r="BC3561" s="159">
        <f t="shared" si="114"/>
        <v>0</v>
      </c>
      <c r="BD3561" s="159">
        <f t="shared" si="115"/>
        <v>0</v>
      </c>
    </row>
    <row r="3562" spans="55:56">
      <c r="BC3562" s="159">
        <f t="shared" si="114"/>
        <v>0</v>
      </c>
      <c r="BD3562" s="159">
        <f t="shared" si="115"/>
        <v>0</v>
      </c>
    </row>
    <row r="3563" spans="55:56">
      <c r="BC3563" s="159">
        <f t="shared" si="114"/>
        <v>0</v>
      </c>
      <c r="BD3563" s="159">
        <f t="shared" si="115"/>
        <v>0</v>
      </c>
    </row>
    <row r="3564" spans="55:56">
      <c r="BC3564" s="159">
        <f t="shared" si="114"/>
        <v>0</v>
      </c>
      <c r="BD3564" s="159">
        <f t="shared" si="115"/>
        <v>0</v>
      </c>
    </row>
    <row r="3565" spans="55:56">
      <c r="BC3565" s="159">
        <f t="shared" si="114"/>
        <v>0</v>
      </c>
      <c r="BD3565" s="159">
        <f t="shared" si="115"/>
        <v>0</v>
      </c>
    </row>
    <row r="3566" spans="55:56">
      <c r="BC3566" s="159">
        <f t="shared" si="114"/>
        <v>0</v>
      </c>
      <c r="BD3566" s="159">
        <f t="shared" si="115"/>
        <v>0</v>
      </c>
    </row>
    <row r="3567" spans="55:56">
      <c r="BC3567" s="159">
        <f t="shared" si="114"/>
        <v>0</v>
      </c>
      <c r="BD3567" s="159">
        <f t="shared" si="115"/>
        <v>0</v>
      </c>
    </row>
    <row r="3568" spans="55:56">
      <c r="BC3568" s="159">
        <f t="shared" si="114"/>
        <v>0</v>
      </c>
      <c r="BD3568" s="159">
        <f t="shared" si="115"/>
        <v>0</v>
      </c>
    </row>
    <row r="3569" spans="55:56">
      <c r="BC3569" s="159">
        <f t="shared" si="114"/>
        <v>0</v>
      </c>
      <c r="BD3569" s="159">
        <f t="shared" si="115"/>
        <v>0</v>
      </c>
    </row>
    <row r="3570" spans="55:56">
      <c r="BC3570" s="159">
        <f t="shared" si="114"/>
        <v>0</v>
      </c>
      <c r="BD3570" s="159">
        <f t="shared" si="115"/>
        <v>0</v>
      </c>
    </row>
    <row r="3571" spans="55:56">
      <c r="BC3571" s="159">
        <f t="shared" si="114"/>
        <v>0</v>
      </c>
      <c r="BD3571" s="159">
        <f t="shared" si="115"/>
        <v>0</v>
      </c>
    </row>
    <row r="3572" spans="55:56">
      <c r="BC3572" s="159">
        <f t="shared" si="114"/>
        <v>0</v>
      </c>
      <c r="BD3572" s="159">
        <f t="shared" si="115"/>
        <v>0</v>
      </c>
    </row>
    <row r="3573" spans="55:56">
      <c r="BC3573" s="159">
        <f t="shared" si="114"/>
        <v>0</v>
      </c>
      <c r="BD3573" s="159">
        <f t="shared" si="115"/>
        <v>0</v>
      </c>
    </row>
    <row r="3574" spans="55:56">
      <c r="BC3574" s="159">
        <f t="shared" si="114"/>
        <v>0</v>
      </c>
      <c r="BD3574" s="159">
        <f t="shared" si="115"/>
        <v>0</v>
      </c>
    </row>
    <row r="3575" spans="55:56">
      <c r="BC3575" s="159">
        <f t="shared" si="114"/>
        <v>0</v>
      </c>
      <c r="BD3575" s="159">
        <f t="shared" si="115"/>
        <v>0</v>
      </c>
    </row>
    <row r="3576" spans="55:56">
      <c r="BC3576" s="159">
        <f t="shared" si="114"/>
        <v>0</v>
      </c>
      <c r="BD3576" s="159">
        <f t="shared" si="115"/>
        <v>0</v>
      </c>
    </row>
    <row r="3577" spans="55:56">
      <c r="BC3577" s="159">
        <f t="shared" si="114"/>
        <v>0</v>
      </c>
      <c r="BD3577" s="159">
        <f t="shared" si="115"/>
        <v>0</v>
      </c>
    </row>
    <row r="3578" spans="55:56">
      <c r="BC3578" s="159">
        <f t="shared" si="114"/>
        <v>0</v>
      </c>
      <c r="BD3578" s="159">
        <f t="shared" si="115"/>
        <v>0</v>
      </c>
    </row>
    <row r="3579" spans="55:56">
      <c r="BC3579" s="159">
        <f t="shared" si="114"/>
        <v>0</v>
      </c>
      <c r="BD3579" s="159">
        <f t="shared" si="115"/>
        <v>0</v>
      </c>
    </row>
    <row r="3580" spans="55:56">
      <c r="BC3580" s="159">
        <f t="shared" si="114"/>
        <v>0</v>
      </c>
      <c r="BD3580" s="159">
        <f t="shared" si="115"/>
        <v>0</v>
      </c>
    </row>
    <row r="3581" spans="55:56">
      <c r="BC3581" s="159">
        <f t="shared" si="114"/>
        <v>0</v>
      </c>
      <c r="BD3581" s="159">
        <f t="shared" si="115"/>
        <v>0</v>
      </c>
    </row>
    <row r="3582" spans="55:56">
      <c r="BC3582" s="159">
        <f t="shared" si="114"/>
        <v>0</v>
      </c>
      <c r="BD3582" s="159">
        <f t="shared" si="115"/>
        <v>0</v>
      </c>
    </row>
    <row r="3583" spans="55:56">
      <c r="BC3583" s="159">
        <f t="shared" si="114"/>
        <v>0</v>
      </c>
      <c r="BD3583" s="159">
        <f t="shared" si="115"/>
        <v>0</v>
      </c>
    </row>
    <row r="3584" spans="55:56">
      <c r="BC3584" s="159">
        <f t="shared" si="114"/>
        <v>0</v>
      </c>
      <c r="BD3584" s="159">
        <f t="shared" si="115"/>
        <v>0</v>
      </c>
    </row>
    <row r="3585" spans="55:56">
      <c r="BC3585" s="159">
        <f t="shared" si="114"/>
        <v>0</v>
      </c>
      <c r="BD3585" s="159">
        <f t="shared" si="115"/>
        <v>0</v>
      </c>
    </row>
    <row r="3586" spans="55:56">
      <c r="BC3586" s="159">
        <f t="shared" si="114"/>
        <v>0</v>
      </c>
      <c r="BD3586" s="159">
        <f t="shared" si="115"/>
        <v>0</v>
      </c>
    </row>
    <row r="3587" spans="55:56">
      <c r="BC3587" s="159">
        <f t="shared" si="114"/>
        <v>0</v>
      </c>
      <c r="BD3587" s="159">
        <f t="shared" si="115"/>
        <v>0</v>
      </c>
    </row>
    <row r="3588" spans="55:56">
      <c r="BC3588" s="159">
        <f t="shared" si="114"/>
        <v>0</v>
      </c>
      <c r="BD3588" s="159">
        <f t="shared" si="115"/>
        <v>0</v>
      </c>
    </row>
    <row r="3589" spans="55:56">
      <c r="BC3589" s="159">
        <f t="shared" si="114"/>
        <v>0</v>
      </c>
      <c r="BD3589" s="159">
        <f t="shared" si="115"/>
        <v>0</v>
      </c>
    </row>
    <row r="3590" spans="55:56">
      <c r="BC3590" s="159">
        <f t="shared" si="114"/>
        <v>0</v>
      </c>
      <c r="BD3590" s="159">
        <f t="shared" si="115"/>
        <v>0</v>
      </c>
    </row>
    <row r="3591" spans="55:56">
      <c r="BC3591" s="159">
        <f t="shared" si="114"/>
        <v>0</v>
      </c>
      <c r="BD3591" s="159">
        <f t="shared" si="115"/>
        <v>0</v>
      </c>
    </row>
    <row r="3592" spans="55:56">
      <c r="BC3592" s="159">
        <f t="shared" si="114"/>
        <v>0</v>
      </c>
      <c r="BD3592" s="159">
        <f t="shared" si="115"/>
        <v>0</v>
      </c>
    </row>
    <row r="3593" spans="55:56">
      <c r="BC3593" s="159">
        <f t="shared" si="114"/>
        <v>0</v>
      </c>
      <c r="BD3593" s="159">
        <f t="shared" si="115"/>
        <v>0</v>
      </c>
    </row>
    <row r="3594" spans="55:56">
      <c r="BC3594" s="159">
        <f t="shared" si="114"/>
        <v>0</v>
      </c>
      <c r="BD3594" s="159">
        <f t="shared" si="115"/>
        <v>0</v>
      </c>
    </row>
    <row r="3595" spans="55:56">
      <c r="BC3595" s="159">
        <f t="shared" si="114"/>
        <v>0</v>
      </c>
      <c r="BD3595" s="159">
        <f t="shared" si="115"/>
        <v>0</v>
      </c>
    </row>
    <row r="3596" spans="55:56">
      <c r="BC3596" s="159">
        <f t="shared" si="114"/>
        <v>0</v>
      </c>
      <c r="BD3596" s="159">
        <f t="shared" si="115"/>
        <v>0</v>
      </c>
    </row>
    <row r="3597" spans="55:56">
      <c r="BC3597" s="159">
        <f t="shared" si="114"/>
        <v>0</v>
      </c>
      <c r="BD3597" s="159">
        <f t="shared" si="115"/>
        <v>0</v>
      </c>
    </row>
    <row r="3598" spans="55:56">
      <c r="BC3598" s="159">
        <f t="shared" si="114"/>
        <v>0</v>
      </c>
      <c r="BD3598" s="159">
        <f t="shared" si="115"/>
        <v>0</v>
      </c>
    </row>
    <row r="3599" spans="55:56">
      <c r="BC3599" s="159">
        <f t="shared" si="114"/>
        <v>0</v>
      </c>
      <c r="BD3599" s="159">
        <f t="shared" si="115"/>
        <v>0</v>
      </c>
    </row>
    <row r="3600" spans="55:56">
      <c r="BC3600" s="159">
        <f t="shared" si="114"/>
        <v>0</v>
      </c>
      <c r="BD3600" s="159">
        <f t="shared" si="115"/>
        <v>0</v>
      </c>
    </row>
    <row r="3601" spans="55:56">
      <c r="BC3601" s="159">
        <f t="shared" si="114"/>
        <v>0</v>
      </c>
      <c r="BD3601" s="159">
        <f t="shared" si="115"/>
        <v>0</v>
      </c>
    </row>
    <row r="3602" spans="55:56">
      <c r="BC3602" s="159">
        <f t="shared" si="114"/>
        <v>0</v>
      </c>
      <c r="BD3602" s="159">
        <f t="shared" si="115"/>
        <v>0</v>
      </c>
    </row>
    <row r="3603" spans="55:56">
      <c r="BC3603" s="159">
        <f t="shared" si="114"/>
        <v>0</v>
      </c>
      <c r="BD3603" s="159">
        <f t="shared" si="115"/>
        <v>0</v>
      </c>
    </row>
    <row r="3604" spans="55:56">
      <c r="BC3604" s="159">
        <f t="shared" si="114"/>
        <v>0</v>
      </c>
      <c r="BD3604" s="159">
        <f t="shared" si="115"/>
        <v>0</v>
      </c>
    </row>
    <row r="3605" spans="55:56">
      <c r="BC3605" s="159">
        <f t="shared" si="114"/>
        <v>0</v>
      </c>
      <c r="BD3605" s="159">
        <f t="shared" si="115"/>
        <v>0</v>
      </c>
    </row>
    <row r="3606" spans="55:56">
      <c r="BC3606" s="159">
        <f t="shared" si="114"/>
        <v>0</v>
      </c>
      <c r="BD3606" s="159">
        <f t="shared" si="115"/>
        <v>0</v>
      </c>
    </row>
    <row r="3607" spans="55:56">
      <c r="BC3607" s="159">
        <f t="shared" si="114"/>
        <v>0</v>
      </c>
      <c r="BD3607" s="159">
        <f t="shared" si="115"/>
        <v>0</v>
      </c>
    </row>
    <row r="3608" spans="55:56">
      <c r="BC3608" s="159">
        <f t="shared" si="114"/>
        <v>0</v>
      </c>
      <c r="BD3608" s="159">
        <f t="shared" si="115"/>
        <v>0</v>
      </c>
    </row>
    <row r="3609" spans="55:56">
      <c r="BC3609" s="159">
        <f t="shared" ref="BC3609:BC3672" si="116">I3609</f>
        <v>0</v>
      </c>
      <c r="BD3609" s="159">
        <f t="shared" ref="BD3609:BD3672" si="117">AS3609</f>
        <v>0</v>
      </c>
    </row>
    <row r="3610" spans="55:56">
      <c r="BC3610" s="159">
        <f t="shared" si="116"/>
        <v>0</v>
      </c>
      <c r="BD3610" s="159">
        <f t="shared" si="117"/>
        <v>0</v>
      </c>
    </row>
    <row r="3611" spans="55:56">
      <c r="BC3611" s="159">
        <f t="shared" si="116"/>
        <v>0</v>
      </c>
      <c r="BD3611" s="159">
        <f t="shared" si="117"/>
        <v>0</v>
      </c>
    </row>
    <row r="3612" spans="55:56">
      <c r="BC3612" s="159">
        <f t="shared" si="116"/>
        <v>0</v>
      </c>
      <c r="BD3612" s="159">
        <f t="shared" si="117"/>
        <v>0</v>
      </c>
    </row>
    <row r="3613" spans="55:56">
      <c r="BC3613" s="159">
        <f t="shared" si="116"/>
        <v>0</v>
      </c>
      <c r="BD3613" s="159">
        <f t="shared" si="117"/>
        <v>0</v>
      </c>
    </row>
    <row r="3614" spans="55:56">
      <c r="BC3614" s="159">
        <f t="shared" si="116"/>
        <v>0</v>
      </c>
      <c r="BD3614" s="159">
        <f t="shared" si="117"/>
        <v>0</v>
      </c>
    </row>
    <row r="3615" spans="55:56">
      <c r="BC3615" s="159">
        <f t="shared" si="116"/>
        <v>0</v>
      </c>
      <c r="BD3615" s="159">
        <f t="shared" si="117"/>
        <v>0</v>
      </c>
    </row>
    <row r="3616" spans="55:56">
      <c r="BC3616" s="159">
        <f t="shared" si="116"/>
        <v>0</v>
      </c>
      <c r="BD3616" s="159">
        <f t="shared" si="117"/>
        <v>0</v>
      </c>
    </row>
    <row r="3617" spans="55:56">
      <c r="BC3617" s="159">
        <f t="shared" si="116"/>
        <v>0</v>
      </c>
      <c r="BD3617" s="159">
        <f t="shared" si="117"/>
        <v>0</v>
      </c>
    </row>
    <row r="3618" spans="55:56">
      <c r="BC3618" s="159">
        <f t="shared" si="116"/>
        <v>0</v>
      </c>
      <c r="BD3618" s="159">
        <f t="shared" si="117"/>
        <v>0</v>
      </c>
    </row>
    <row r="3619" spans="55:56">
      <c r="BC3619" s="159">
        <f t="shared" si="116"/>
        <v>0</v>
      </c>
      <c r="BD3619" s="159">
        <f t="shared" si="117"/>
        <v>0</v>
      </c>
    </row>
    <row r="3620" spans="55:56">
      <c r="BC3620" s="159">
        <f t="shared" si="116"/>
        <v>0</v>
      </c>
      <c r="BD3620" s="159">
        <f t="shared" si="117"/>
        <v>0</v>
      </c>
    </row>
    <row r="3621" spans="55:56">
      <c r="BC3621" s="159">
        <f t="shared" si="116"/>
        <v>0</v>
      </c>
      <c r="BD3621" s="159">
        <f t="shared" si="117"/>
        <v>0</v>
      </c>
    </row>
    <row r="3622" spans="55:56">
      <c r="BC3622" s="159">
        <f t="shared" si="116"/>
        <v>0</v>
      </c>
      <c r="BD3622" s="159">
        <f t="shared" si="117"/>
        <v>0</v>
      </c>
    </row>
    <row r="3623" spans="55:56">
      <c r="BC3623" s="159">
        <f t="shared" si="116"/>
        <v>0</v>
      </c>
      <c r="BD3623" s="159">
        <f t="shared" si="117"/>
        <v>0</v>
      </c>
    </row>
    <row r="3624" spans="55:56">
      <c r="BC3624" s="159">
        <f t="shared" si="116"/>
        <v>0</v>
      </c>
      <c r="BD3624" s="159">
        <f t="shared" si="117"/>
        <v>0</v>
      </c>
    </row>
    <row r="3625" spans="55:56">
      <c r="BC3625" s="159">
        <f t="shared" si="116"/>
        <v>0</v>
      </c>
      <c r="BD3625" s="159">
        <f t="shared" si="117"/>
        <v>0</v>
      </c>
    </row>
    <row r="3626" spans="55:56">
      <c r="BC3626" s="159">
        <f t="shared" si="116"/>
        <v>0</v>
      </c>
      <c r="BD3626" s="159">
        <f t="shared" si="117"/>
        <v>0</v>
      </c>
    </row>
    <row r="3627" spans="55:56">
      <c r="BC3627" s="159">
        <f t="shared" si="116"/>
        <v>0</v>
      </c>
      <c r="BD3627" s="159">
        <f t="shared" si="117"/>
        <v>0</v>
      </c>
    </row>
    <row r="3628" spans="55:56">
      <c r="BC3628" s="159">
        <f t="shared" si="116"/>
        <v>0</v>
      </c>
      <c r="BD3628" s="159">
        <f t="shared" si="117"/>
        <v>0</v>
      </c>
    </row>
    <row r="3629" spans="55:56">
      <c r="BC3629" s="159">
        <f t="shared" si="116"/>
        <v>0</v>
      </c>
      <c r="BD3629" s="159">
        <f t="shared" si="117"/>
        <v>0</v>
      </c>
    </row>
    <row r="3630" spans="55:56">
      <c r="BC3630" s="159">
        <f t="shared" si="116"/>
        <v>0</v>
      </c>
      <c r="BD3630" s="159">
        <f t="shared" si="117"/>
        <v>0</v>
      </c>
    </row>
    <row r="3631" spans="55:56">
      <c r="BC3631" s="159">
        <f t="shared" si="116"/>
        <v>0</v>
      </c>
      <c r="BD3631" s="159">
        <f t="shared" si="117"/>
        <v>0</v>
      </c>
    </row>
    <row r="3632" spans="55:56">
      <c r="BC3632" s="159">
        <f t="shared" si="116"/>
        <v>0</v>
      </c>
      <c r="BD3632" s="159">
        <f t="shared" si="117"/>
        <v>0</v>
      </c>
    </row>
    <row r="3633" spans="55:56">
      <c r="BC3633" s="159">
        <f t="shared" si="116"/>
        <v>0</v>
      </c>
      <c r="BD3633" s="159">
        <f t="shared" si="117"/>
        <v>0</v>
      </c>
    </row>
    <row r="3634" spans="55:56">
      <c r="BC3634" s="159">
        <f t="shared" si="116"/>
        <v>0</v>
      </c>
      <c r="BD3634" s="159">
        <f t="shared" si="117"/>
        <v>0</v>
      </c>
    </row>
    <row r="3635" spans="55:56">
      <c r="BC3635" s="159">
        <f t="shared" si="116"/>
        <v>0</v>
      </c>
      <c r="BD3635" s="159">
        <f t="shared" si="117"/>
        <v>0</v>
      </c>
    </row>
    <row r="3636" spans="55:56">
      <c r="BC3636" s="159">
        <f t="shared" si="116"/>
        <v>0</v>
      </c>
      <c r="BD3636" s="159">
        <f t="shared" si="117"/>
        <v>0</v>
      </c>
    </row>
    <row r="3637" spans="55:56">
      <c r="BC3637" s="159">
        <f t="shared" si="116"/>
        <v>0</v>
      </c>
      <c r="BD3637" s="159">
        <f t="shared" si="117"/>
        <v>0</v>
      </c>
    </row>
    <row r="3638" spans="55:56">
      <c r="BC3638" s="159">
        <f t="shared" si="116"/>
        <v>0</v>
      </c>
      <c r="BD3638" s="159">
        <f t="shared" si="117"/>
        <v>0</v>
      </c>
    </row>
    <row r="3639" spans="55:56">
      <c r="BC3639" s="159">
        <f t="shared" si="116"/>
        <v>0</v>
      </c>
      <c r="BD3639" s="159">
        <f t="shared" si="117"/>
        <v>0</v>
      </c>
    </row>
    <row r="3640" spans="55:56">
      <c r="BC3640" s="159">
        <f t="shared" si="116"/>
        <v>0</v>
      </c>
      <c r="BD3640" s="159">
        <f t="shared" si="117"/>
        <v>0</v>
      </c>
    </row>
    <row r="3641" spans="55:56">
      <c r="BC3641" s="159">
        <f t="shared" si="116"/>
        <v>0</v>
      </c>
      <c r="BD3641" s="159">
        <f t="shared" si="117"/>
        <v>0</v>
      </c>
    </row>
    <row r="3642" spans="55:56">
      <c r="BC3642" s="159">
        <f t="shared" si="116"/>
        <v>0</v>
      </c>
      <c r="BD3642" s="159">
        <f t="shared" si="117"/>
        <v>0</v>
      </c>
    </row>
    <row r="3643" spans="55:56">
      <c r="BC3643" s="159">
        <f t="shared" si="116"/>
        <v>0</v>
      </c>
      <c r="BD3643" s="159">
        <f t="shared" si="117"/>
        <v>0</v>
      </c>
    </row>
    <row r="3644" spans="55:56">
      <c r="BC3644" s="159">
        <f t="shared" si="116"/>
        <v>0</v>
      </c>
      <c r="BD3644" s="159">
        <f t="shared" si="117"/>
        <v>0</v>
      </c>
    </row>
    <row r="3645" spans="55:56">
      <c r="BC3645" s="159">
        <f t="shared" si="116"/>
        <v>0</v>
      </c>
      <c r="BD3645" s="159">
        <f t="shared" si="117"/>
        <v>0</v>
      </c>
    </row>
    <row r="3646" spans="55:56">
      <c r="BC3646" s="159">
        <f t="shared" si="116"/>
        <v>0</v>
      </c>
      <c r="BD3646" s="159">
        <f t="shared" si="117"/>
        <v>0</v>
      </c>
    </row>
    <row r="3647" spans="55:56">
      <c r="BC3647" s="159">
        <f t="shared" si="116"/>
        <v>0</v>
      </c>
      <c r="BD3647" s="159">
        <f t="shared" si="117"/>
        <v>0</v>
      </c>
    </row>
    <row r="3648" spans="55:56">
      <c r="BC3648" s="159">
        <f t="shared" si="116"/>
        <v>0</v>
      </c>
      <c r="BD3648" s="159">
        <f t="shared" si="117"/>
        <v>0</v>
      </c>
    </row>
    <row r="3649" spans="55:56">
      <c r="BC3649" s="159">
        <f t="shared" si="116"/>
        <v>0</v>
      </c>
      <c r="BD3649" s="159">
        <f t="shared" si="117"/>
        <v>0</v>
      </c>
    </row>
    <row r="3650" spans="55:56">
      <c r="BC3650" s="159">
        <f t="shared" si="116"/>
        <v>0</v>
      </c>
      <c r="BD3650" s="159">
        <f t="shared" si="117"/>
        <v>0</v>
      </c>
    </row>
    <row r="3651" spans="55:56">
      <c r="BC3651" s="159">
        <f t="shared" si="116"/>
        <v>0</v>
      </c>
      <c r="BD3651" s="159">
        <f t="shared" si="117"/>
        <v>0</v>
      </c>
    </row>
    <row r="3652" spans="55:56">
      <c r="BC3652" s="159">
        <f t="shared" si="116"/>
        <v>0</v>
      </c>
      <c r="BD3652" s="159">
        <f t="shared" si="117"/>
        <v>0</v>
      </c>
    </row>
    <row r="3653" spans="55:56">
      <c r="BC3653" s="159">
        <f t="shared" si="116"/>
        <v>0</v>
      </c>
      <c r="BD3653" s="159">
        <f t="shared" si="117"/>
        <v>0</v>
      </c>
    </row>
    <row r="3654" spans="55:56">
      <c r="BC3654" s="159">
        <f t="shared" si="116"/>
        <v>0</v>
      </c>
      <c r="BD3654" s="159">
        <f t="shared" si="117"/>
        <v>0</v>
      </c>
    </row>
    <row r="3655" spans="55:56">
      <c r="BC3655" s="159">
        <f t="shared" si="116"/>
        <v>0</v>
      </c>
      <c r="BD3655" s="159">
        <f t="shared" si="117"/>
        <v>0</v>
      </c>
    </row>
    <row r="3656" spans="55:56">
      <c r="BC3656" s="159">
        <f t="shared" si="116"/>
        <v>0</v>
      </c>
      <c r="BD3656" s="159">
        <f t="shared" si="117"/>
        <v>0</v>
      </c>
    </row>
    <row r="3657" spans="55:56">
      <c r="BC3657" s="159">
        <f t="shared" si="116"/>
        <v>0</v>
      </c>
      <c r="BD3657" s="159">
        <f t="shared" si="117"/>
        <v>0</v>
      </c>
    </row>
    <row r="3658" spans="55:56">
      <c r="BC3658" s="159">
        <f t="shared" si="116"/>
        <v>0</v>
      </c>
      <c r="BD3658" s="159">
        <f t="shared" si="117"/>
        <v>0</v>
      </c>
    </row>
    <row r="3659" spans="55:56">
      <c r="BC3659" s="159">
        <f t="shared" si="116"/>
        <v>0</v>
      </c>
      <c r="BD3659" s="159">
        <f t="shared" si="117"/>
        <v>0</v>
      </c>
    </row>
    <row r="3660" spans="55:56">
      <c r="BC3660" s="159">
        <f t="shared" si="116"/>
        <v>0</v>
      </c>
      <c r="BD3660" s="159">
        <f t="shared" si="117"/>
        <v>0</v>
      </c>
    </row>
    <row r="3661" spans="55:56">
      <c r="BC3661" s="159">
        <f t="shared" si="116"/>
        <v>0</v>
      </c>
      <c r="BD3661" s="159">
        <f t="shared" si="117"/>
        <v>0</v>
      </c>
    </row>
    <row r="3662" spans="55:56">
      <c r="BC3662" s="159">
        <f t="shared" si="116"/>
        <v>0</v>
      </c>
      <c r="BD3662" s="159">
        <f t="shared" si="117"/>
        <v>0</v>
      </c>
    </row>
    <row r="3663" spans="55:56">
      <c r="BC3663" s="159">
        <f t="shared" si="116"/>
        <v>0</v>
      </c>
      <c r="BD3663" s="159">
        <f t="shared" si="117"/>
        <v>0</v>
      </c>
    </row>
    <row r="3664" spans="55:56">
      <c r="BC3664" s="159">
        <f t="shared" si="116"/>
        <v>0</v>
      </c>
      <c r="BD3664" s="159">
        <f t="shared" si="117"/>
        <v>0</v>
      </c>
    </row>
    <row r="3665" spans="55:56">
      <c r="BC3665" s="159">
        <f t="shared" si="116"/>
        <v>0</v>
      </c>
      <c r="BD3665" s="159">
        <f t="shared" si="117"/>
        <v>0</v>
      </c>
    </row>
    <row r="3666" spans="55:56">
      <c r="BC3666" s="159">
        <f t="shared" si="116"/>
        <v>0</v>
      </c>
      <c r="BD3666" s="159">
        <f t="shared" si="117"/>
        <v>0</v>
      </c>
    </row>
    <row r="3667" spans="55:56">
      <c r="BC3667" s="159">
        <f t="shared" si="116"/>
        <v>0</v>
      </c>
      <c r="BD3667" s="159">
        <f t="shared" si="117"/>
        <v>0</v>
      </c>
    </row>
    <row r="3668" spans="55:56">
      <c r="BC3668" s="159">
        <f t="shared" si="116"/>
        <v>0</v>
      </c>
      <c r="BD3668" s="159">
        <f t="shared" si="117"/>
        <v>0</v>
      </c>
    </row>
    <row r="3669" spans="55:56">
      <c r="BC3669" s="159">
        <f t="shared" si="116"/>
        <v>0</v>
      </c>
      <c r="BD3669" s="159">
        <f t="shared" si="117"/>
        <v>0</v>
      </c>
    </row>
    <row r="3670" spans="55:56">
      <c r="BC3670" s="159">
        <f t="shared" si="116"/>
        <v>0</v>
      </c>
      <c r="BD3670" s="159">
        <f t="shared" si="117"/>
        <v>0</v>
      </c>
    </row>
    <row r="3671" spans="55:56">
      <c r="BC3671" s="159">
        <f t="shared" si="116"/>
        <v>0</v>
      </c>
      <c r="BD3671" s="159">
        <f t="shared" si="117"/>
        <v>0</v>
      </c>
    </row>
    <row r="3672" spans="55:56">
      <c r="BC3672" s="159">
        <f t="shared" si="116"/>
        <v>0</v>
      </c>
      <c r="BD3672" s="159">
        <f t="shared" si="117"/>
        <v>0</v>
      </c>
    </row>
    <row r="3673" spans="55:56">
      <c r="BC3673" s="159">
        <f t="shared" ref="BC3673:BC3736" si="118">I3673</f>
        <v>0</v>
      </c>
      <c r="BD3673" s="159">
        <f t="shared" ref="BD3673:BD3736" si="119">AS3673</f>
        <v>0</v>
      </c>
    </row>
    <row r="3674" spans="55:56">
      <c r="BC3674" s="159">
        <f t="shared" si="118"/>
        <v>0</v>
      </c>
      <c r="BD3674" s="159">
        <f t="shared" si="119"/>
        <v>0</v>
      </c>
    </row>
    <row r="3675" spans="55:56">
      <c r="BC3675" s="159">
        <f t="shared" si="118"/>
        <v>0</v>
      </c>
      <c r="BD3675" s="159">
        <f t="shared" si="119"/>
        <v>0</v>
      </c>
    </row>
    <row r="3676" spans="55:56">
      <c r="BC3676" s="159">
        <f t="shared" si="118"/>
        <v>0</v>
      </c>
      <c r="BD3676" s="159">
        <f t="shared" si="119"/>
        <v>0</v>
      </c>
    </row>
    <row r="3677" spans="55:56">
      <c r="BC3677" s="159">
        <f t="shared" si="118"/>
        <v>0</v>
      </c>
      <c r="BD3677" s="159">
        <f t="shared" si="119"/>
        <v>0</v>
      </c>
    </row>
    <row r="3678" spans="55:56">
      <c r="BC3678" s="159">
        <f t="shared" si="118"/>
        <v>0</v>
      </c>
      <c r="BD3678" s="159">
        <f t="shared" si="119"/>
        <v>0</v>
      </c>
    </row>
    <row r="3679" spans="55:56">
      <c r="BC3679" s="159">
        <f t="shared" si="118"/>
        <v>0</v>
      </c>
      <c r="BD3679" s="159">
        <f t="shared" si="119"/>
        <v>0</v>
      </c>
    </row>
    <row r="3680" spans="55:56">
      <c r="BC3680" s="159">
        <f t="shared" si="118"/>
        <v>0</v>
      </c>
      <c r="BD3680" s="159">
        <f t="shared" si="119"/>
        <v>0</v>
      </c>
    </row>
    <row r="3681" spans="55:56">
      <c r="BC3681" s="159">
        <f t="shared" si="118"/>
        <v>0</v>
      </c>
      <c r="BD3681" s="159">
        <f t="shared" si="119"/>
        <v>0</v>
      </c>
    </row>
    <row r="3682" spans="55:56">
      <c r="BC3682" s="159">
        <f t="shared" si="118"/>
        <v>0</v>
      </c>
      <c r="BD3682" s="159">
        <f t="shared" si="119"/>
        <v>0</v>
      </c>
    </row>
    <row r="3683" spans="55:56">
      <c r="BC3683" s="159">
        <f t="shared" si="118"/>
        <v>0</v>
      </c>
      <c r="BD3683" s="159">
        <f t="shared" si="119"/>
        <v>0</v>
      </c>
    </row>
    <row r="3684" spans="55:56">
      <c r="BC3684" s="159">
        <f t="shared" si="118"/>
        <v>0</v>
      </c>
      <c r="BD3684" s="159">
        <f t="shared" si="119"/>
        <v>0</v>
      </c>
    </row>
    <row r="3685" spans="55:56">
      <c r="BC3685" s="159">
        <f t="shared" si="118"/>
        <v>0</v>
      </c>
      <c r="BD3685" s="159">
        <f t="shared" si="119"/>
        <v>0</v>
      </c>
    </row>
    <row r="3686" spans="55:56">
      <c r="BC3686" s="159">
        <f t="shared" si="118"/>
        <v>0</v>
      </c>
      <c r="BD3686" s="159">
        <f t="shared" si="119"/>
        <v>0</v>
      </c>
    </row>
    <row r="3687" spans="55:56">
      <c r="BC3687" s="159">
        <f t="shared" si="118"/>
        <v>0</v>
      </c>
      <c r="BD3687" s="159">
        <f t="shared" si="119"/>
        <v>0</v>
      </c>
    </row>
    <row r="3688" spans="55:56">
      <c r="BC3688" s="159">
        <f t="shared" si="118"/>
        <v>0</v>
      </c>
      <c r="BD3688" s="159">
        <f t="shared" si="119"/>
        <v>0</v>
      </c>
    </row>
    <row r="3689" spans="55:56">
      <c r="BC3689" s="159">
        <f t="shared" si="118"/>
        <v>0</v>
      </c>
      <c r="BD3689" s="159">
        <f t="shared" si="119"/>
        <v>0</v>
      </c>
    </row>
    <row r="3690" spans="55:56">
      <c r="BC3690" s="159">
        <f t="shared" si="118"/>
        <v>0</v>
      </c>
      <c r="BD3690" s="159">
        <f t="shared" si="119"/>
        <v>0</v>
      </c>
    </row>
    <row r="3691" spans="55:56">
      <c r="BC3691" s="159">
        <f t="shared" si="118"/>
        <v>0</v>
      </c>
      <c r="BD3691" s="159">
        <f t="shared" si="119"/>
        <v>0</v>
      </c>
    </row>
    <row r="3692" spans="55:56">
      <c r="BC3692" s="159">
        <f t="shared" si="118"/>
        <v>0</v>
      </c>
      <c r="BD3692" s="159">
        <f t="shared" si="119"/>
        <v>0</v>
      </c>
    </row>
    <row r="3693" spans="55:56">
      <c r="BC3693" s="159">
        <f t="shared" si="118"/>
        <v>0</v>
      </c>
      <c r="BD3693" s="159">
        <f t="shared" si="119"/>
        <v>0</v>
      </c>
    </row>
    <row r="3694" spans="55:56">
      <c r="BC3694" s="159">
        <f t="shared" si="118"/>
        <v>0</v>
      </c>
      <c r="BD3694" s="159">
        <f t="shared" si="119"/>
        <v>0</v>
      </c>
    </row>
    <row r="3695" spans="55:56">
      <c r="BC3695" s="159">
        <f t="shared" si="118"/>
        <v>0</v>
      </c>
      <c r="BD3695" s="159">
        <f t="shared" si="119"/>
        <v>0</v>
      </c>
    </row>
    <row r="3696" spans="55:56">
      <c r="BC3696" s="159">
        <f t="shared" si="118"/>
        <v>0</v>
      </c>
      <c r="BD3696" s="159">
        <f t="shared" si="119"/>
        <v>0</v>
      </c>
    </row>
    <row r="3697" spans="55:56">
      <c r="BC3697" s="159">
        <f t="shared" si="118"/>
        <v>0</v>
      </c>
      <c r="BD3697" s="159">
        <f t="shared" si="119"/>
        <v>0</v>
      </c>
    </row>
    <row r="3698" spans="55:56">
      <c r="BC3698" s="159">
        <f t="shared" si="118"/>
        <v>0</v>
      </c>
      <c r="BD3698" s="159">
        <f t="shared" si="119"/>
        <v>0</v>
      </c>
    </row>
    <row r="3699" spans="55:56">
      <c r="BC3699" s="159">
        <f t="shared" si="118"/>
        <v>0</v>
      </c>
      <c r="BD3699" s="159">
        <f t="shared" si="119"/>
        <v>0</v>
      </c>
    </row>
    <row r="3700" spans="55:56">
      <c r="BC3700" s="159">
        <f t="shared" si="118"/>
        <v>0</v>
      </c>
      <c r="BD3700" s="159">
        <f t="shared" si="119"/>
        <v>0</v>
      </c>
    </row>
    <row r="3701" spans="55:56">
      <c r="BC3701" s="159">
        <f t="shared" si="118"/>
        <v>0</v>
      </c>
      <c r="BD3701" s="159">
        <f t="shared" si="119"/>
        <v>0</v>
      </c>
    </row>
    <row r="3702" spans="55:56">
      <c r="BC3702" s="159">
        <f t="shared" si="118"/>
        <v>0</v>
      </c>
      <c r="BD3702" s="159">
        <f t="shared" si="119"/>
        <v>0</v>
      </c>
    </row>
    <row r="3703" spans="55:56">
      <c r="BC3703" s="159">
        <f t="shared" si="118"/>
        <v>0</v>
      </c>
      <c r="BD3703" s="159">
        <f t="shared" si="119"/>
        <v>0</v>
      </c>
    </row>
    <row r="3704" spans="55:56">
      <c r="BC3704" s="159">
        <f t="shared" si="118"/>
        <v>0</v>
      </c>
      <c r="BD3704" s="159">
        <f t="shared" si="119"/>
        <v>0</v>
      </c>
    </row>
    <row r="3705" spans="55:56">
      <c r="BC3705" s="159">
        <f t="shared" si="118"/>
        <v>0</v>
      </c>
      <c r="BD3705" s="159">
        <f t="shared" si="119"/>
        <v>0</v>
      </c>
    </row>
    <row r="3706" spans="55:56">
      <c r="BC3706" s="159">
        <f t="shared" si="118"/>
        <v>0</v>
      </c>
      <c r="BD3706" s="159">
        <f t="shared" si="119"/>
        <v>0</v>
      </c>
    </row>
    <row r="3707" spans="55:56">
      <c r="BC3707" s="159">
        <f t="shared" si="118"/>
        <v>0</v>
      </c>
      <c r="BD3707" s="159">
        <f t="shared" si="119"/>
        <v>0</v>
      </c>
    </row>
    <row r="3708" spans="55:56">
      <c r="BC3708" s="159">
        <f t="shared" si="118"/>
        <v>0</v>
      </c>
      <c r="BD3708" s="159">
        <f t="shared" si="119"/>
        <v>0</v>
      </c>
    </row>
    <row r="3709" spans="55:56">
      <c r="BC3709" s="159">
        <f t="shared" si="118"/>
        <v>0</v>
      </c>
      <c r="BD3709" s="159">
        <f t="shared" si="119"/>
        <v>0</v>
      </c>
    </row>
    <row r="3710" spans="55:56">
      <c r="BC3710" s="159">
        <f t="shared" si="118"/>
        <v>0</v>
      </c>
      <c r="BD3710" s="159">
        <f t="shared" si="119"/>
        <v>0</v>
      </c>
    </row>
    <row r="3711" spans="55:56">
      <c r="BC3711" s="159">
        <f t="shared" si="118"/>
        <v>0</v>
      </c>
      <c r="BD3711" s="159">
        <f t="shared" si="119"/>
        <v>0</v>
      </c>
    </row>
    <row r="3712" spans="55:56">
      <c r="BC3712" s="159">
        <f t="shared" si="118"/>
        <v>0</v>
      </c>
      <c r="BD3712" s="159">
        <f t="shared" si="119"/>
        <v>0</v>
      </c>
    </row>
    <row r="3713" spans="55:56">
      <c r="BC3713" s="159">
        <f t="shared" si="118"/>
        <v>0</v>
      </c>
      <c r="BD3713" s="159">
        <f t="shared" si="119"/>
        <v>0</v>
      </c>
    </row>
    <row r="3714" spans="55:56">
      <c r="BC3714" s="159">
        <f t="shared" si="118"/>
        <v>0</v>
      </c>
      <c r="BD3714" s="159">
        <f t="shared" si="119"/>
        <v>0</v>
      </c>
    </row>
    <row r="3715" spans="55:56">
      <c r="BC3715" s="159">
        <f t="shared" si="118"/>
        <v>0</v>
      </c>
      <c r="BD3715" s="159">
        <f t="shared" si="119"/>
        <v>0</v>
      </c>
    </row>
    <row r="3716" spans="55:56">
      <c r="BC3716" s="159">
        <f t="shared" si="118"/>
        <v>0</v>
      </c>
      <c r="BD3716" s="159">
        <f t="shared" si="119"/>
        <v>0</v>
      </c>
    </row>
    <row r="3717" spans="55:56">
      <c r="BC3717" s="159">
        <f t="shared" si="118"/>
        <v>0</v>
      </c>
      <c r="BD3717" s="159">
        <f t="shared" si="119"/>
        <v>0</v>
      </c>
    </row>
    <row r="3718" spans="55:56">
      <c r="BC3718" s="159">
        <f t="shared" si="118"/>
        <v>0</v>
      </c>
      <c r="BD3718" s="159">
        <f t="shared" si="119"/>
        <v>0</v>
      </c>
    </row>
    <row r="3719" spans="55:56">
      <c r="BC3719" s="159">
        <f t="shared" si="118"/>
        <v>0</v>
      </c>
      <c r="BD3719" s="159">
        <f t="shared" si="119"/>
        <v>0</v>
      </c>
    </row>
    <row r="3720" spans="55:56">
      <c r="BC3720" s="159">
        <f t="shared" si="118"/>
        <v>0</v>
      </c>
      <c r="BD3720" s="159">
        <f t="shared" si="119"/>
        <v>0</v>
      </c>
    </row>
    <row r="3721" spans="55:56">
      <c r="BC3721" s="159">
        <f t="shared" si="118"/>
        <v>0</v>
      </c>
      <c r="BD3721" s="159">
        <f t="shared" si="119"/>
        <v>0</v>
      </c>
    </row>
    <row r="3722" spans="55:56">
      <c r="BC3722" s="159">
        <f t="shared" si="118"/>
        <v>0</v>
      </c>
      <c r="BD3722" s="159">
        <f t="shared" si="119"/>
        <v>0</v>
      </c>
    </row>
    <row r="3723" spans="55:56">
      <c r="BC3723" s="159">
        <f t="shared" si="118"/>
        <v>0</v>
      </c>
      <c r="BD3723" s="159">
        <f t="shared" si="119"/>
        <v>0</v>
      </c>
    </row>
    <row r="3724" spans="55:56">
      <c r="BC3724" s="159">
        <f t="shared" si="118"/>
        <v>0</v>
      </c>
      <c r="BD3724" s="159">
        <f t="shared" si="119"/>
        <v>0</v>
      </c>
    </row>
    <row r="3725" spans="55:56">
      <c r="BC3725" s="159">
        <f t="shared" si="118"/>
        <v>0</v>
      </c>
      <c r="BD3725" s="159">
        <f t="shared" si="119"/>
        <v>0</v>
      </c>
    </row>
    <row r="3726" spans="55:56">
      <c r="BC3726" s="159">
        <f t="shared" si="118"/>
        <v>0</v>
      </c>
      <c r="BD3726" s="159">
        <f t="shared" si="119"/>
        <v>0</v>
      </c>
    </row>
    <row r="3727" spans="55:56">
      <c r="BC3727" s="159">
        <f t="shared" si="118"/>
        <v>0</v>
      </c>
      <c r="BD3727" s="159">
        <f t="shared" si="119"/>
        <v>0</v>
      </c>
    </row>
    <row r="3728" spans="55:56">
      <c r="BC3728" s="159">
        <f t="shared" si="118"/>
        <v>0</v>
      </c>
      <c r="BD3728" s="159">
        <f t="shared" si="119"/>
        <v>0</v>
      </c>
    </row>
    <row r="3729" spans="55:56">
      <c r="BC3729" s="159">
        <f t="shared" si="118"/>
        <v>0</v>
      </c>
      <c r="BD3729" s="159">
        <f t="shared" si="119"/>
        <v>0</v>
      </c>
    </row>
    <row r="3730" spans="55:56">
      <c r="BC3730" s="159">
        <f t="shared" si="118"/>
        <v>0</v>
      </c>
      <c r="BD3730" s="159">
        <f t="shared" si="119"/>
        <v>0</v>
      </c>
    </row>
    <row r="3731" spans="55:56">
      <c r="BC3731" s="159">
        <f t="shared" si="118"/>
        <v>0</v>
      </c>
      <c r="BD3731" s="159">
        <f t="shared" si="119"/>
        <v>0</v>
      </c>
    </row>
    <row r="3732" spans="55:56">
      <c r="BC3732" s="159">
        <f t="shared" si="118"/>
        <v>0</v>
      </c>
      <c r="BD3732" s="159">
        <f t="shared" si="119"/>
        <v>0</v>
      </c>
    </row>
    <row r="3733" spans="55:56">
      <c r="BC3733" s="159">
        <f t="shared" si="118"/>
        <v>0</v>
      </c>
      <c r="BD3733" s="159">
        <f t="shared" si="119"/>
        <v>0</v>
      </c>
    </row>
    <row r="3734" spans="55:56">
      <c r="BC3734" s="159">
        <f t="shared" si="118"/>
        <v>0</v>
      </c>
      <c r="BD3734" s="159">
        <f t="shared" si="119"/>
        <v>0</v>
      </c>
    </row>
    <row r="3735" spans="55:56">
      <c r="BC3735" s="159">
        <f t="shared" si="118"/>
        <v>0</v>
      </c>
      <c r="BD3735" s="159">
        <f t="shared" si="119"/>
        <v>0</v>
      </c>
    </row>
    <row r="3736" spans="55:56">
      <c r="BC3736" s="159">
        <f t="shared" si="118"/>
        <v>0</v>
      </c>
      <c r="BD3736" s="159">
        <f t="shared" si="119"/>
        <v>0</v>
      </c>
    </row>
    <row r="3737" spans="55:56">
      <c r="BC3737" s="159">
        <f t="shared" ref="BC3737:BC3800" si="120">I3737</f>
        <v>0</v>
      </c>
      <c r="BD3737" s="159">
        <f t="shared" ref="BD3737:BD3800" si="121">AS3737</f>
        <v>0</v>
      </c>
    </row>
    <row r="3738" spans="55:56">
      <c r="BC3738" s="159">
        <f t="shared" si="120"/>
        <v>0</v>
      </c>
      <c r="BD3738" s="159">
        <f t="shared" si="121"/>
        <v>0</v>
      </c>
    </row>
    <row r="3739" spans="55:56">
      <c r="BC3739" s="159">
        <f t="shared" si="120"/>
        <v>0</v>
      </c>
      <c r="BD3739" s="159">
        <f t="shared" si="121"/>
        <v>0</v>
      </c>
    </row>
    <row r="3740" spans="55:56">
      <c r="BC3740" s="159">
        <f t="shared" si="120"/>
        <v>0</v>
      </c>
      <c r="BD3740" s="159">
        <f t="shared" si="121"/>
        <v>0</v>
      </c>
    </row>
    <row r="3741" spans="55:56">
      <c r="BC3741" s="159">
        <f t="shared" si="120"/>
        <v>0</v>
      </c>
      <c r="BD3741" s="159">
        <f t="shared" si="121"/>
        <v>0</v>
      </c>
    </row>
    <row r="3742" spans="55:56">
      <c r="BC3742" s="159">
        <f t="shared" si="120"/>
        <v>0</v>
      </c>
      <c r="BD3742" s="159">
        <f t="shared" si="121"/>
        <v>0</v>
      </c>
    </row>
    <row r="3743" spans="55:56">
      <c r="BC3743" s="159">
        <f t="shared" si="120"/>
        <v>0</v>
      </c>
      <c r="BD3743" s="159">
        <f t="shared" si="121"/>
        <v>0</v>
      </c>
    </row>
    <row r="3744" spans="55:56">
      <c r="BC3744" s="159">
        <f t="shared" si="120"/>
        <v>0</v>
      </c>
      <c r="BD3744" s="159">
        <f t="shared" si="121"/>
        <v>0</v>
      </c>
    </row>
    <row r="3745" spans="55:56">
      <c r="BC3745" s="159">
        <f t="shared" si="120"/>
        <v>0</v>
      </c>
      <c r="BD3745" s="159">
        <f t="shared" si="121"/>
        <v>0</v>
      </c>
    </row>
    <row r="3746" spans="55:56">
      <c r="BC3746" s="159">
        <f t="shared" si="120"/>
        <v>0</v>
      </c>
      <c r="BD3746" s="159">
        <f t="shared" si="121"/>
        <v>0</v>
      </c>
    </row>
    <row r="3747" spans="55:56">
      <c r="BC3747" s="159">
        <f t="shared" si="120"/>
        <v>0</v>
      </c>
      <c r="BD3747" s="159">
        <f t="shared" si="121"/>
        <v>0</v>
      </c>
    </row>
    <row r="3748" spans="55:56">
      <c r="BC3748" s="159">
        <f t="shared" si="120"/>
        <v>0</v>
      </c>
      <c r="BD3748" s="159">
        <f t="shared" si="121"/>
        <v>0</v>
      </c>
    </row>
    <row r="3749" spans="55:56">
      <c r="BC3749" s="159">
        <f t="shared" si="120"/>
        <v>0</v>
      </c>
      <c r="BD3749" s="159">
        <f t="shared" si="121"/>
        <v>0</v>
      </c>
    </row>
    <row r="3750" spans="55:56">
      <c r="BC3750" s="159">
        <f t="shared" si="120"/>
        <v>0</v>
      </c>
      <c r="BD3750" s="159">
        <f t="shared" si="121"/>
        <v>0</v>
      </c>
    </row>
    <row r="3751" spans="55:56">
      <c r="BC3751" s="159">
        <f t="shared" si="120"/>
        <v>0</v>
      </c>
      <c r="BD3751" s="159">
        <f t="shared" si="121"/>
        <v>0</v>
      </c>
    </row>
    <row r="3752" spans="55:56">
      <c r="BC3752" s="159">
        <f t="shared" si="120"/>
        <v>0</v>
      </c>
      <c r="BD3752" s="159">
        <f t="shared" si="121"/>
        <v>0</v>
      </c>
    </row>
    <row r="3753" spans="55:56">
      <c r="BC3753" s="159">
        <f t="shared" si="120"/>
        <v>0</v>
      </c>
      <c r="BD3753" s="159">
        <f t="shared" si="121"/>
        <v>0</v>
      </c>
    </row>
    <row r="3754" spans="55:56">
      <c r="BC3754" s="159">
        <f t="shared" si="120"/>
        <v>0</v>
      </c>
      <c r="BD3754" s="159">
        <f t="shared" si="121"/>
        <v>0</v>
      </c>
    </row>
    <row r="3755" spans="55:56">
      <c r="BC3755" s="159">
        <f t="shared" si="120"/>
        <v>0</v>
      </c>
      <c r="BD3755" s="159">
        <f t="shared" si="121"/>
        <v>0</v>
      </c>
    </row>
    <row r="3756" spans="55:56">
      <c r="BC3756" s="159">
        <f t="shared" si="120"/>
        <v>0</v>
      </c>
      <c r="BD3756" s="159">
        <f t="shared" si="121"/>
        <v>0</v>
      </c>
    </row>
    <row r="3757" spans="55:56">
      <c r="BC3757" s="159">
        <f t="shared" si="120"/>
        <v>0</v>
      </c>
      <c r="BD3757" s="159">
        <f t="shared" si="121"/>
        <v>0</v>
      </c>
    </row>
    <row r="3758" spans="55:56">
      <c r="BC3758" s="159">
        <f t="shared" si="120"/>
        <v>0</v>
      </c>
      <c r="BD3758" s="159">
        <f t="shared" si="121"/>
        <v>0</v>
      </c>
    </row>
    <row r="3759" spans="55:56">
      <c r="BC3759" s="159">
        <f t="shared" si="120"/>
        <v>0</v>
      </c>
      <c r="BD3759" s="159">
        <f t="shared" si="121"/>
        <v>0</v>
      </c>
    </row>
    <row r="3760" spans="55:56">
      <c r="BC3760" s="159">
        <f t="shared" si="120"/>
        <v>0</v>
      </c>
      <c r="BD3760" s="159">
        <f t="shared" si="121"/>
        <v>0</v>
      </c>
    </row>
    <row r="3761" spans="55:56">
      <c r="BC3761" s="159">
        <f t="shared" si="120"/>
        <v>0</v>
      </c>
      <c r="BD3761" s="159">
        <f t="shared" si="121"/>
        <v>0</v>
      </c>
    </row>
    <row r="3762" spans="55:56">
      <c r="BC3762" s="159">
        <f t="shared" si="120"/>
        <v>0</v>
      </c>
      <c r="BD3762" s="159">
        <f t="shared" si="121"/>
        <v>0</v>
      </c>
    </row>
    <row r="3763" spans="55:56">
      <c r="BC3763" s="159">
        <f t="shared" si="120"/>
        <v>0</v>
      </c>
      <c r="BD3763" s="159">
        <f t="shared" si="121"/>
        <v>0</v>
      </c>
    </row>
    <row r="3764" spans="55:56">
      <c r="BC3764" s="159">
        <f t="shared" si="120"/>
        <v>0</v>
      </c>
      <c r="BD3764" s="159">
        <f t="shared" si="121"/>
        <v>0</v>
      </c>
    </row>
    <row r="3765" spans="55:56">
      <c r="BC3765" s="159">
        <f t="shared" si="120"/>
        <v>0</v>
      </c>
      <c r="BD3765" s="159">
        <f t="shared" si="121"/>
        <v>0</v>
      </c>
    </row>
    <row r="3766" spans="55:56">
      <c r="BC3766" s="159">
        <f t="shared" si="120"/>
        <v>0</v>
      </c>
      <c r="BD3766" s="159">
        <f t="shared" si="121"/>
        <v>0</v>
      </c>
    </row>
    <row r="3767" spans="55:56">
      <c r="BC3767" s="159">
        <f t="shared" si="120"/>
        <v>0</v>
      </c>
      <c r="BD3767" s="159">
        <f t="shared" si="121"/>
        <v>0</v>
      </c>
    </row>
    <row r="3768" spans="55:56">
      <c r="BC3768" s="159">
        <f t="shared" si="120"/>
        <v>0</v>
      </c>
      <c r="BD3768" s="159">
        <f t="shared" si="121"/>
        <v>0</v>
      </c>
    </row>
    <row r="3769" spans="55:56">
      <c r="BC3769" s="159">
        <f t="shared" si="120"/>
        <v>0</v>
      </c>
      <c r="BD3769" s="159">
        <f t="shared" si="121"/>
        <v>0</v>
      </c>
    </row>
    <row r="3770" spans="55:56">
      <c r="BC3770" s="159">
        <f t="shared" si="120"/>
        <v>0</v>
      </c>
      <c r="BD3770" s="159">
        <f t="shared" si="121"/>
        <v>0</v>
      </c>
    </row>
    <row r="3771" spans="55:56">
      <c r="BC3771" s="159">
        <f t="shared" si="120"/>
        <v>0</v>
      </c>
      <c r="BD3771" s="159">
        <f t="shared" si="121"/>
        <v>0</v>
      </c>
    </row>
    <row r="3772" spans="55:56">
      <c r="BC3772" s="159">
        <f t="shared" si="120"/>
        <v>0</v>
      </c>
      <c r="BD3772" s="159">
        <f t="shared" si="121"/>
        <v>0</v>
      </c>
    </row>
    <row r="3773" spans="55:56">
      <c r="BC3773" s="159">
        <f t="shared" si="120"/>
        <v>0</v>
      </c>
      <c r="BD3773" s="159">
        <f t="shared" si="121"/>
        <v>0</v>
      </c>
    </row>
    <row r="3774" spans="55:56">
      <c r="BC3774" s="159">
        <f t="shared" si="120"/>
        <v>0</v>
      </c>
      <c r="BD3774" s="159">
        <f t="shared" si="121"/>
        <v>0</v>
      </c>
    </row>
    <row r="3775" spans="55:56">
      <c r="BC3775" s="159">
        <f t="shared" si="120"/>
        <v>0</v>
      </c>
      <c r="BD3775" s="159">
        <f t="shared" si="121"/>
        <v>0</v>
      </c>
    </row>
    <row r="3776" spans="55:56">
      <c r="BC3776" s="159">
        <f t="shared" si="120"/>
        <v>0</v>
      </c>
      <c r="BD3776" s="159">
        <f t="shared" si="121"/>
        <v>0</v>
      </c>
    </row>
    <row r="3777" spans="55:56">
      <c r="BC3777" s="159">
        <f t="shared" si="120"/>
        <v>0</v>
      </c>
      <c r="BD3777" s="159">
        <f t="shared" si="121"/>
        <v>0</v>
      </c>
    </row>
    <row r="3778" spans="55:56">
      <c r="BC3778" s="159">
        <f t="shared" si="120"/>
        <v>0</v>
      </c>
      <c r="BD3778" s="159">
        <f t="shared" si="121"/>
        <v>0</v>
      </c>
    </row>
    <row r="3779" spans="55:56">
      <c r="BC3779" s="159">
        <f t="shared" si="120"/>
        <v>0</v>
      </c>
      <c r="BD3779" s="159">
        <f t="shared" si="121"/>
        <v>0</v>
      </c>
    </row>
    <row r="3780" spans="55:56">
      <c r="BC3780" s="159">
        <f t="shared" si="120"/>
        <v>0</v>
      </c>
      <c r="BD3780" s="159">
        <f t="shared" si="121"/>
        <v>0</v>
      </c>
    </row>
    <row r="3781" spans="55:56">
      <c r="BC3781" s="159">
        <f t="shared" si="120"/>
        <v>0</v>
      </c>
      <c r="BD3781" s="159">
        <f t="shared" si="121"/>
        <v>0</v>
      </c>
    </row>
    <row r="3782" spans="55:56">
      <c r="BC3782" s="159">
        <f t="shared" si="120"/>
        <v>0</v>
      </c>
      <c r="BD3782" s="159">
        <f t="shared" si="121"/>
        <v>0</v>
      </c>
    </row>
    <row r="3783" spans="55:56">
      <c r="BC3783" s="159">
        <f t="shared" si="120"/>
        <v>0</v>
      </c>
      <c r="BD3783" s="159">
        <f t="shared" si="121"/>
        <v>0</v>
      </c>
    </row>
    <row r="3784" spans="55:56">
      <c r="BC3784" s="159">
        <f t="shared" si="120"/>
        <v>0</v>
      </c>
      <c r="BD3784" s="159">
        <f t="shared" si="121"/>
        <v>0</v>
      </c>
    </row>
    <row r="3785" spans="55:56">
      <c r="BC3785" s="159">
        <f t="shared" si="120"/>
        <v>0</v>
      </c>
      <c r="BD3785" s="159">
        <f t="shared" si="121"/>
        <v>0</v>
      </c>
    </row>
    <row r="3786" spans="55:56">
      <c r="BC3786" s="159">
        <f t="shared" si="120"/>
        <v>0</v>
      </c>
      <c r="BD3786" s="159">
        <f t="shared" si="121"/>
        <v>0</v>
      </c>
    </row>
    <row r="3787" spans="55:56">
      <c r="BC3787" s="159">
        <f t="shared" si="120"/>
        <v>0</v>
      </c>
      <c r="BD3787" s="159">
        <f t="shared" si="121"/>
        <v>0</v>
      </c>
    </row>
    <row r="3788" spans="55:56">
      <c r="BC3788" s="159">
        <f t="shared" si="120"/>
        <v>0</v>
      </c>
      <c r="BD3788" s="159">
        <f t="shared" si="121"/>
        <v>0</v>
      </c>
    </row>
    <row r="3789" spans="55:56">
      <c r="BC3789" s="159">
        <f t="shared" si="120"/>
        <v>0</v>
      </c>
      <c r="BD3789" s="159">
        <f t="shared" si="121"/>
        <v>0</v>
      </c>
    </row>
    <row r="3790" spans="55:56">
      <c r="BC3790" s="159">
        <f t="shared" si="120"/>
        <v>0</v>
      </c>
      <c r="BD3790" s="159">
        <f t="shared" si="121"/>
        <v>0</v>
      </c>
    </row>
    <row r="3791" spans="55:56">
      <c r="BC3791" s="159">
        <f t="shared" si="120"/>
        <v>0</v>
      </c>
      <c r="BD3791" s="159">
        <f t="shared" si="121"/>
        <v>0</v>
      </c>
    </row>
    <row r="3792" spans="55:56">
      <c r="BC3792" s="159">
        <f t="shared" si="120"/>
        <v>0</v>
      </c>
      <c r="BD3792" s="159">
        <f t="shared" si="121"/>
        <v>0</v>
      </c>
    </row>
    <row r="3793" spans="55:56">
      <c r="BC3793" s="159">
        <f t="shared" si="120"/>
        <v>0</v>
      </c>
      <c r="BD3793" s="159">
        <f t="shared" si="121"/>
        <v>0</v>
      </c>
    </row>
    <row r="3794" spans="55:56">
      <c r="BC3794" s="159">
        <f t="shared" si="120"/>
        <v>0</v>
      </c>
      <c r="BD3794" s="159">
        <f t="shared" si="121"/>
        <v>0</v>
      </c>
    </row>
    <row r="3795" spans="55:56">
      <c r="BC3795" s="159">
        <f t="shared" si="120"/>
        <v>0</v>
      </c>
      <c r="BD3795" s="159">
        <f t="shared" si="121"/>
        <v>0</v>
      </c>
    </row>
    <row r="3796" spans="55:56">
      <c r="BC3796" s="159">
        <f t="shared" si="120"/>
        <v>0</v>
      </c>
      <c r="BD3796" s="159">
        <f t="shared" si="121"/>
        <v>0</v>
      </c>
    </row>
    <row r="3797" spans="55:56">
      <c r="BC3797" s="159">
        <f t="shared" si="120"/>
        <v>0</v>
      </c>
      <c r="BD3797" s="159">
        <f t="shared" si="121"/>
        <v>0</v>
      </c>
    </row>
    <row r="3798" spans="55:56">
      <c r="BC3798" s="159">
        <f t="shared" si="120"/>
        <v>0</v>
      </c>
      <c r="BD3798" s="159">
        <f t="shared" si="121"/>
        <v>0</v>
      </c>
    </row>
    <row r="3799" spans="55:56">
      <c r="BC3799" s="159">
        <f t="shared" si="120"/>
        <v>0</v>
      </c>
      <c r="BD3799" s="159">
        <f t="shared" si="121"/>
        <v>0</v>
      </c>
    </row>
    <row r="3800" spans="55:56">
      <c r="BC3800" s="159">
        <f t="shared" si="120"/>
        <v>0</v>
      </c>
      <c r="BD3800" s="159">
        <f t="shared" si="121"/>
        <v>0</v>
      </c>
    </row>
    <row r="3801" spans="55:56">
      <c r="BC3801" s="159">
        <f t="shared" ref="BC3801:BC3864" si="122">I3801</f>
        <v>0</v>
      </c>
      <c r="BD3801" s="159">
        <f t="shared" ref="BD3801:BD3864" si="123">AS3801</f>
        <v>0</v>
      </c>
    </row>
    <row r="3802" spans="55:56">
      <c r="BC3802" s="159">
        <f t="shared" si="122"/>
        <v>0</v>
      </c>
      <c r="BD3802" s="159">
        <f t="shared" si="123"/>
        <v>0</v>
      </c>
    </row>
    <row r="3803" spans="55:56">
      <c r="BC3803" s="159">
        <f t="shared" si="122"/>
        <v>0</v>
      </c>
      <c r="BD3803" s="159">
        <f t="shared" si="123"/>
        <v>0</v>
      </c>
    </row>
    <row r="3804" spans="55:56">
      <c r="BC3804" s="159">
        <f t="shared" si="122"/>
        <v>0</v>
      </c>
      <c r="BD3804" s="159">
        <f t="shared" si="123"/>
        <v>0</v>
      </c>
    </row>
    <row r="3805" spans="55:56">
      <c r="BC3805" s="159">
        <f t="shared" si="122"/>
        <v>0</v>
      </c>
      <c r="BD3805" s="159">
        <f t="shared" si="123"/>
        <v>0</v>
      </c>
    </row>
    <row r="3806" spans="55:56">
      <c r="BC3806" s="159">
        <f t="shared" si="122"/>
        <v>0</v>
      </c>
      <c r="BD3806" s="159">
        <f t="shared" si="123"/>
        <v>0</v>
      </c>
    </row>
    <row r="3807" spans="55:56">
      <c r="BC3807" s="159">
        <f t="shared" si="122"/>
        <v>0</v>
      </c>
      <c r="BD3807" s="159">
        <f t="shared" si="123"/>
        <v>0</v>
      </c>
    </row>
    <row r="3808" spans="55:56">
      <c r="BC3808" s="159">
        <f t="shared" si="122"/>
        <v>0</v>
      </c>
      <c r="BD3808" s="159">
        <f t="shared" si="123"/>
        <v>0</v>
      </c>
    </row>
    <row r="3809" spans="55:56">
      <c r="BC3809" s="159">
        <f t="shared" si="122"/>
        <v>0</v>
      </c>
      <c r="BD3809" s="159">
        <f t="shared" si="123"/>
        <v>0</v>
      </c>
    </row>
    <row r="3810" spans="55:56">
      <c r="BC3810" s="159">
        <f t="shared" si="122"/>
        <v>0</v>
      </c>
      <c r="BD3810" s="159">
        <f t="shared" si="123"/>
        <v>0</v>
      </c>
    </row>
    <row r="3811" spans="55:56">
      <c r="BC3811" s="159">
        <f t="shared" si="122"/>
        <v>0</v>
      </c>
      <c r="BD3811" s="159">
        <f t="shared" si="123"/>
        <v>0</v>
      </c>
    </row>
    <row r="3812" spans="55:56">
      <c r="BC3812" s="159">
        <f t="shared" si="122"/>
        <v>0</v>
      </c>
      <c r="BD3812" s="159">
        <f t="shared" si="123"/>
        <v>0</v>
      </c>
    </row>
    <row r="3813" spans="55:56">
      <c r="BC3813" s="159">
        <f t="shared" si="122"/>
        <v>0</v>
      </c>
      <c r="BD3813" s="159">
        <f t="shared" si="123"/>
        <v>0</v>
      </c>
    </row>
    <row r="3814" spans="55:56">
      <c r="BC3814" s="159">
        <f t="shared" si="122"/>
        <v>0</v>
      </c>
      <c r="BD3814" s="159">
        <f t="shared" si="123"/>
        <v>0</v>
      </c>
    </row>
    <row r="3815" spans="55:56">
      <c r="BC3815" s="159">
        <f t="shared" si="122"/>
        <v>0</v>
      </c>
      <c r="BD3815" s="159">
        <f t="shared" si="123"/>
        <v>0</v>
      </c>
    </row>
    <row r="3816" spans="55:56">
      <c r="BC3816" s="159">
        <f t="shared" si="122"/>
        <v>0</v>
      </c>
      <c r="BD3816" s="159">
        <f t="shared" si="123"/>
        <v>0</v>
      </c>
    </row>
    <row r="3817" spans="55:56">
      <c r="BC3817" s="159">
        <f t="shared" si="122"/>
        <v>0</v>
      </c>
      <c r="BD3817" s="159">
        <f t="shared" si="123"/>
        <v>0</v>
      </c>
    </row>
    <row r="3818" spans="55:56">
      <c r="BC3818" s="159">
        <f t="shared" si="122"/>
        <v>0</v>
      </c>
      <c r="BD3818" s="159">
        <f t="shared" si="123"/>
        <v>0</v>
      </c>
    </row>
    <row r="3819" spans="55:56">
      <c r="BC3819" s="159">
        <f t="shared" si="122"/>
        <v>0</v>
      </c>
      <c r="BD3819" s="159">
        <f t="shared" si="123"/>
        <v>0</v>
      </c>
    </row>
    <row r="3820" spans="55:56">
      <c r="BC3820" s="159">
        <f t="shared" si="122"/>
        <v>0</v>
      </c>
      <c r="BD3820" s="159">
        <f t="shared" si="123"/>
        <v>0</v>
      </c>
    </row>
    <row r="3821" spans="55:56">
      <c r="BC3821" s="159">
        <f t="shared" si="122"/>
        <v>0</v>
      </c>
      <c r="BD3821" s="159">
        <f t="shared" si="123"/>
        <v>0</v>
      </c>
    </row>
    <row r="3822" spans="55:56">
      <c r="BC3822" s="159">
        <f t="shared" si="122"/>
        <v>0</v>
      </c>
      <c r="BD3822" s="159">
        <f t="shared" si="123"/>
        <v>0</v>
      </c>
    </row>
    <row r="3823" spans="55:56">
      <c r="BC3823" s="159">
        <f t="shared" si="122"/>
        <v>0</v>
      </c>
      <c r="BD3823" s="159">
        <f t="shared" si="123"/>
        <v>0</v>
      </c>
    </row>
    <row r="3824" spans="55:56">
      <c r="BC3824" s="159">
        <f t="shared" si="122"/>
        <v>0</v>
      </c>
      <c r="BD3824" s="159">
        <f t="shared" si="123"/>
        <v>0</v>
      </c>
    </row>
    <row r="3825" spans="55:56">
      <c r="BC3825" s="159">
        <f t="shared" si="122"/>
        <v>0</v>
      </c>
      <c r="BD3825" s="159">
        <f t="shared" si="123"/>
        <v>0</v>
      </c>
    </row>
    <row r="3826" spans="55:56">
      <c r="BC3826" s="159">
        <f t="shared" si="122"/>
        <v>0</v>
      </c>
      <c r="BD3826" s="159">
        <f t="shared" si="123"/>
        <v>0</v>
      </c>
    </row>
    <row r="3827" spans="55:56">
      <c r="BC3827" s="159">
        <f t="shared" si="122"/>
        <v>0</v>
      </c>
      <c r="BD3827" s="159">
        <f t="shared" si="123"/>
        <v>0</v>
      </c>
    </row>
    <row r="3828" spans="55:56">
      <c r="BC3828" s="159">
        <f t="shared" si="122"/>
        <v>0</v>
      </c>
      <c r="BD3828" s="159">
        <f t="shared" si="123"/>
        <v>0</v>
      </c>
    </row>
    <row r="3829" spans="55:56">
      <c r="BC3829" s="159">
        <f t="shared" si="122"/>
        <v>0</v>
      </c>
      <c r="BD3829" s="159">
        <f t="shared" si="123"/>
        <v>0</v>
      </c>
    </row>
    <row r="3830" spans="55:56">
      <c r="BC3830" s="159">
        <f t="shared" si="122"/>
        <v>0</v>
      </c>
      <c r="BD3830" s="159">
        <f t="shared" si="123"/>
        <v>0</v>
      </c>
    </row>
    <row r="3831" spans="55:56">
      <c r="BC3831" s="159">
        <f t="shared" si="122"/>
        <v>0</v>
      </c>
      <c r="BD3831" s="159">
        <f t="shared" si="123"/>
        <v>0</v>
      </c>
    </row>
    <row r="3832" spans="55:56">
      <c r="BC3832" s="159">
        <f t="shared" si="122"/>
        <v>0</v>
      </c>
      <c r="BD3832" s="159">
        <f t="shared" si="123"/>
        <v>0</v>
      </c>
    </row>
    <row r="3833" spans="55:56">
      <c r="BC3833" s="159">
        <f t="shared" si="122"/>
        <v>0</v>
      </c>
      <c r="BD3833" s="159">
        <f t="shared" si="123"/>
        <v>0</v>
      </c>
    </row>
    <row r="3834" spans="55:56">
      <c r="BC3834" s="159">
        <f t="shared" si="122"/>
        <v>0</v>
      </c>
      <c r="BD3834" s="159">
        <f t="shared" si="123"/>
        <v>0</v>
      </c>
    </row>
    <row r="3835" spans="55:56">
      <c r="BC3835" s="159">
        <f t="shared" si="122"/>
        <v>0</v>
      </c>
      <c r="BD3835" s="159">
        <f t="shared" si="123"/>
        <v>0</v>
      </c>
    </row>
    <row r="3836" spans="55:56">
      <c r="BC3836" s="159">
        <f t="shared" si="122"/>
        <v>0</v>
      </c>
      <c r="BD3836" s="159">
        <f t="shared" si="123"/>
        <v>0</v>
      </c>
    </row>
    <row r="3837" spans="55:56">
      <c r="BC3837" s="159">
        <f t="shared" si="122"/>
        <v>0</v>
      </c>
      <c r="BD3837" s="159">
        <f t="shared" si="123"/>
        <v>0</v>
      </c>
    </row>
    <row r="3838" spans="55:56">
      <c r="BC3838" s="159">
        <f t="shared" si="122"/>
        <v>0</v>
      </c>
      <c r="BD3838" s="159">
        <f t="shared" si="123"/>
        <v>0</v>
      </c>
    </row>
    <row r="3839" spans="55:56">
      <c r="BC3839" s="159">
        <f t="shared" si="122"/>
        <v>0</v>
      </c>
      <c r="BD3839" s="159">
        <f t="shared" si="123"/>
        <v>0</v>
      </c>
    </row>
    <row r="3840" spans="55:56">
      <c r="BC3840" s="159">
        <f t="shared" si="122"/>
        <v>0</v>
      </c>
      <c r="BD3840" s="159">
        <f t="shared" si="123"/>
        <v>0</v>
      </c>
    </row>
    <row r="3841" spans="55:56">
      <c r="BC3841" s="159">
        <f t="shared" si="122"/>
        <v>0</v>
      </c>
      <c r="BD3841" s="159">
        <f t="shared" si="123"/>
        <v>0</v>
      </c>
    </row>
    <row r="3842" spans="55:56">
      <c r="BC3842" s="159">
        <f t="shared" si="122"/>
        <v>0</v>
      </c>
      <c r="BD3842" s="159">
        <f t="shared" si="123"/>
        <v>0</v>
      </c>
    </row>
    <row r="3843" spans="55:56">
      <c r="BC3843" s="159">
        <f t="shared" si="122"/>
        <v>0</v>
      </c>
      <c r="BD3843" s="159">
        <f t="shared" si="123"/>
        <v>0</v>
      </c>
    </row>
    <row r="3844" spans="55:56">
      <c r="BC3844" s="159">
        <f t="shared" si="122"/>
        <v>0</v>
      </c>
      <c r="BD3844" s="159">
        <f t="shared" si="123"/>
        <v>0</v>
      </c>
    </row>
    <row r="3845" spans="55:56">
      <c r="BC3845" s="159">
        <f t="shared" si="122"/>
        <v>0</v>
      </c>
      <c r="BD3845" s="159">
        <f t="shared" si="123"/>
        <v>0</v>
      </c>
    </row>
    <row r="3846" spans="55:56">
      <c r="BC3846" s="159">
        <f t="shared" si="122"/>
        <v>0</v>
      </c>
      <c r="BD3846" s="159">
        <f t="shared" si="123"/>
        <v>0</v>
      </c>
    </row>
    <row r="3847" spans="55:56">
      <c r="BC3847" s="159">
        <f t="shared" si="122"/>
        <v>0</v>
      </c>
      <c r="BD3847" s="159">
        <f t="shared" si="123"/>
        <v>0</v>
      </c>
    </row>
    <row r="3848" spans="55:56">
      <c r="BC3848" s="159">
        <f t="shared" si="122"/>
        <v>0</v>
      </c>
      <c r="BD3848" s="159">
        <f t="shared" si="123"/>
        <v>0</v>
      </c>
    </row>
    <row r="3849" spans="55:56">
      <c r="BC3849" s="159">
        <f t="shared" si="122"/>
        <v>0</v>
      </c>
      <c r="BD3849" s="159">
        <f t="shared" si="123"/>
        <v>0</v>
      </c>
    </row>
    <row r="3850" spans="55:56">
      <c r="BC3850" s="159">
        <f t="shared" si="122"/>
        <v>0</v>
      </c>
      <c r="BD3850" s="159">
        <f t="shared" si="123"/>
        <v>0</v>
      </c>
    </row>
    <row r="3851" spans="55:56">
      <c r="BC3851" s="159">
        <f t="shared" si="122"/>
        <v>0</v>
      </c>
      <c r="BD3851" s="159">
        <f t="shared" si="123"/>
        <v>0</v>
      </c>
    </row>
    <row r="3852" spans="55:56">
      <c r="BC3852" s="159">
        <f t="shared" si="122"/>
        <v>0</v>
      </c>
      <c r="BD3852" s="159">
        <f t="shared" si="123"/>
        <v>0</v>
      </c>
    </row>
    <row r="3853" spans="55:56">
      <c r="BC3853" s="159">
        <f t="shared" si="122"/>
        <v>0</v>
      </c>
      <c r="BD3853" s="159">
        <f t="shared" si="123"/>
        <v>0</v>
      </c>
    </row>
    <row r="3854" spans="55:56">
      <c r="BC3854" s="159">
        <f t="shared" si="122"/>
        <v>0</v>
      </c>
      <c r="BD3854" s="159">
        <f t="shared" si="123"/>
        <v>0</v>
      </c>
    </row>
    <row r="3855" spans="55:56">
      <c r="BC3855" s="159">
        <f t="shared" si="122"/>
        <v>0</v>
      </c>
      <c r="BD3855" s="159">
        <f t="shared" si="123"/>
        <v>0</v>
      </c>
    </row>
    <row r="3856" spans="55:56">
      <c r="BC3856" s="159">
        <f t="shared" si="122"/>
        <v>0</v>
      </c>
      <c r="BD3856" s="159">
        <f t="shared" si="123"/>
        <v>0</v>
      </c>
    </row>
    <row r="3857" spans="55:56">
      <c r="BC3857" s="159">
        <f t="shared" si="122"/>
        <v>0</v>
      </c>
      <c r="BD3857" s="159">
        <f t="shared" si="123"/>
        <v>0</v>
      </c>
    </row>
    <row r="3858" spans="55:56">
      <c r="BC3858" s="159">
        <f t="shared" si="122"/>
        <v>0</v>
      </c>
      <c r="BD3858" s="159">
        <f t="shared" si="123"/>
        <v>0</v>
      </c>
    </row>
    <row r="3859" spans="55:56">
      <c r="BC3859" s="159">
        <f t="shared" si="122"/>
        <v>0</v>
      </c>
      <c r="BD3859" s="159">
        <f t="shared" si="123"/>
        <v>0</v>
      </c>
    </row>
    <row r="3860" spans="55:56">
      <c r="BC3860" s="159">
        <f t="shared" si="122"/>
        <v>0</v>
      </c>
      <c r="BD3860" s="159">
        <f t="shared" si="123"/>
        <v>0</v>
      </c>
    </row>
    <row r="3861" spans="55:56">
      <c r="BC3861" s="159">
        <f t="shared" si="122"/>
        <v>0</v>
      </c>
      <c r="BD3861" s="159">
        <f t="shared" si="123"/>
        <v>0</v>
      </c>
    </row>
    <row r="3862" spans="55:56">
      <c r="BC3862" s="159">
        <f t="shared" si="122"/>
        <v>0</v>
      </c>
      <c r="BD3862" s="159">
        <f t="shared" si="123"/>
        <v>0</v>
      </c>
    </row>
    <row r="3863" spans="55:56">
      <c r="BC3863" s="159">
        <f t="shared" si="122"/>
        <v>0</v>
      </c>
      <c r="BD3863" s="159">
        <f t="shared" si="123"/>
        <v>0</v>
      </c>
    </row>
    <row r="3864" spans="55:56">
      <c r="BC3864" s="159">
        <f t="shared" si="122"/>
        <v>0</v>
      </c>
      <c r="BD3864" s="159">
        <f t="shared" si="123"/>
        <v>0</v>
      </c>
    </row>
    <row r="3865" spans="55:56">
      <c r="BC3865" s="159">
        <f t="shared" ref="BC3865:BC3928" si="124">I3865</f>
        <v>0</v>
      </c>
      <c r="BD3865" s="159">
        <f t="shared" ref="BD3865:BD3928" si="125">AS3865</f>
        <v>0</v>
      </c>
    </row>
    <row r="3866" spans="55:56">
      <c r="BC3866" s="159">
        <f t="shared" si="124"/>
        <v>0</v>
      </c>
      <c r="BD3866" s="159">
        <f t="shared" si="125"/>
        <v>0</v>
      </c>
    </row>
    <row r="3867" spans="55:56">
      <c r="BC3867" s="159">
        <f t="shared" si="124"/>
        <v>0</v>
      </c>
      <c r="BD3867" s="159">
        <f t="shared" si="125"/>
        <v>0</v>
      </c>
    </row>
    <row r="3868" spans="55:56">
      <c r="BC3868" s="159">
        <f t="shared" si="124"/>
        <v>0</v>
      </c>
      <c r="BD3868" s="159">
        <f t="shared" si="125"/>
        <v>0</v>
      </c>
    </row>
    <row r="3869" spans="55:56">
      <c r="BC3869" s="159">
        <f t="shared" si="124"/>
        <v>0</v>
      </c>
      <c r="BD3869" s="159">
        <f t="shared" si="125"/>
        <v>0</v>
      </c>
    </row>
    <row r="3870" spans="55:56">
      <c r="BC3870" s="159">
        <f t="shared" si="124"/>
        <v>0</v>
      </c>
      <c r="BD3870" s="159">
        <f t="shared" si="125"/>
        <v>0</v>
      </c>
    </row>
    <row r="3871" spans="55:56">
      <c r="BC3871" s="159">
        <f t="shared" si="124"/>
        <v>0</v>
      </c>
      <c r="BD3871" s="159">
        <f t="shared" si="125"/>
        <v>0</v>
      </c>
    </row>
    <row r="3872" spans="55:56">
      <c r="BC3872" s="159">
        <f t="shared" si="124"/>
        <v>0</v>
      </c>
      <c r="BD3872" s="159">
        <f t="shared" si="125"/>
        <v>0</v>
      </c>
    </row>
    <row r="3873" spans="55:56">
      <c r="BC3873" s="159">
        <f t="shared" si="124"/>
        <v>0</v>
      </c>
      <c r="BD3873" s="159">
        <f t="shared" si="125"/>
        <v>0</v>
      </c>
    </row>
    <row r="3874" spans="55:56">
      <c r="BC3874" s="159">
        <f t="shared" si="124"/>
        <v>0</v>
      </c>
      <c r="BD3874" s="159">
        <f t="shared" si="125"/>
        <v>0</v>
      </c>
    </row>
    <row r="3875" spans="55:56">
      <c r="BC3875" s="159">
        <f t="shared" si="124"/>
        <v>0</v>
      </c>
      <c r="BD3875" s="159">
        <f t="shared" si="125"/>
        <v>0</v>
      </c>
    </row>
    <row r="3876" spans="55:56">
      <c r="BC3876" s="159">
        <f t="shared" si="124"/>
        <v>0</v>
      </c>
      <c r="BD3876" s="159">
        <f t="shared" si="125"/>
        <v>0</v>
      </c>
    </row>
    <row r="3877" spans="55:56">
      <c r="BC3877" s="159">
        <f t="shared" si="124"/>
        <v>0</v>
      </c>
      <c r="BD3877" s="159">
        <f t="shared" si="125"/>
        <v>0</v>
      </c>
    </row>
    <row r="3878" spans="55:56">
      <c r="BC3878" s="159">
        <f t="shared" si="124"/>
        <v>0</v>
      </c>
      <c r="BD3878" s="159">
        <f t="shared" si="125"/>
        <v>0</v>
      </c>
    </row>
    <row r="3879" spans="55:56">
      <c r="BC3879" s="159">
        <f t="shared" si="124"/>
        <v>0</v>
      </c>
      <c r="BD3879" s="159">
        <f t="shared" si="125"/>
        <v>0</v>
      </c>
    </row>
    <row r="3880" spans="55:56">
      <c r="BC3880" s="159">
        <f t="shared" si="124"/>
        <v>0</v>
      </c>
      <c r="BD3880" s="159">
        <f t="shared" si="125"/>
        <v>0</v>
      </c>
    </row>
    <row r="3881" spans="55:56">
      <c r="BC3881" s="159">
        <f t="shared" si="124"/>
        <v>0</v>
      </c>
      <c r="BD3881" s="159">
        <f t="shared" si="125"/>
        <v>0</v>
      </c>
    </row>
    <row r="3882" spans="55:56">
      <c r="BC3882" s="159">
        <f t="shared" si="124"/>
        <v>0</v>
      </c>
      <c r="BD3882" s="159">
        <f t="shared" si="125"/>
        <v>0</v>
      </c>
    </row>
    <row r="3883" spans="55:56">
      <c r="BC3883" s="159">
        <f t="shared" si="124"/>
        <v>0</v>
      </c>
      <c r="BD3883" s="159">
        <f t="shared" si="125"/>
        <v>0</v>
      </c>
    </row>
    <row r="3884" spans="55:56">
      <c r="BC3884" s="159">
        <f t="shared" si="124"/>
        <v>0</v>
      </c>
      <c r="BD3884" s="159">
        <f t="shared" si="125"/>
        <v>0</v>
      </c>
    </row>
    <row r="3885" spans="55:56">
      <c r="BC3885" s="159">
        <f t="shared" si="124"/>
        <v>0</v>
      </c>
      <c r="BD3885" s="159">
        <f t="shared" si="125"/>
        <v>0</v>
      </c>
    </row>
    <row r="3886" spans="55:56">
      <c r="BC3886" s="159">
        <f t="shared" si="124"/>
        <v>0</v>
      </c>
      <c r="BD3886" s="159">
        <f t="shared" si="125"/>
        <v>0</v>
      </c>
    </row>
    <row r="3887" spans="55:56">
      <c r="BC3887" s="159">
        <f t="shared" si="124"/>
        <v>0</v>
      </c>
      <c r="BD3887" s="159">
        <f t="shared" si="125"/>
        <v>0</v>
      </c>
    </row>
    <row r="3888" spans="55:56">
      <c r="BC3888" s="159">
        <f t="shared" si="124"/>
        <v>0</v>
      </c>
      <c r="BD3888" s="159">
        <f t="shared" si="125"/>
        <v>0</v>
      </c>
    </row>
    <row r="3889" spans="55:56">
      <c r="BC3889" s="159">
        <f t="shared" si="124"/>
        <v>0</v>
      </c>
      <c r="BD3889" s="159">
        <f t="shared" si="125"/>
        <v>0</v>
      </c>
    </row>
    <row r="3890" spans="55:56">
      <c r="BC3890" s="159">
        <f t="shared" si="124"/>
        <v>0</v>
      </c>
      <c r="BD3890" s="159">
        <f t="shared" si="125"/>
        <v>0</v>
      </c>
    </row>
    <row r="3891" spans="55:56">
      <c r="BC3891" s="159">
        <f t="shared" si="124"/>
        <v>0</v>
      </c>
      <c r="BD3891" s="159">
        <f t="shared" si="125"/>
        <v>0</v>
      </c>
    </row>
    <row r="3892" spans="55:56">
      <c r="BC3892" s="159">
        <f t="shared" si="124"/>
        <v>0</v>
      </c>
      <c r="BD3892" s="159">
        <f t="shared" si="125"/>
        <v>0</v>
      </c>
    </row>
    <row r="3893" spans="55:56">
      <c r="BC3893" s="159">
        <f t="shared" si="124"/>
        <v>0</v>
      </c>
      <c r="BD3893" s="159">
        <f t="shared" si="125"/>
        <v>0</v>
      </c>
    </row>
    <row r="3894" spans="55:56">
      <c r="BC3894" s="159">
        <f t="shared" si="124"/>
        <v>0</v>
      </c>
      <c r="BD3894" s="159">
        <f t="shared" si="125"/>
        <v>0</v>
      </c>
    </row>
    <row r="3895" spans="55:56">
      <c r="BC3895" s="159">
        <f t="shared" si="124"/>
        <v>0</v>
      </c>
      <c r="BD3895" s="159">
        <f t="shared" si="125"/>
        <v>0</v>
      </c>
    </row>
    <row r="3896" spans="55:56">
      <c r="BC3896" s="159">
        <f t="shared" si="124"/>
        <v>0</v>
      </c>
      <c r="BD3896" s="159">
        <f t="shared" si="125"/>
        <v>0</v>
      </c>
    </row>
    <row r="3897" spans="55:56">
      <c r="BC3897" s="159">
        <f t="shared" si="124"/>
        <v>0</v>
      </c>
      <c r="BD3897" s="159">
        <f t="shared" si="125"/>
        <v>0</v>
      </c>
    </row>
    <row r="3898" spans="55:56">
      <c r="BC3898" s="159">
        <f t="shared" si="124"/>
        <v>0</v>
      </c>
      <c r="BD3898" s="159">
        <f t="shared" si="125"/>
        <v>0</v>
      </c>
    </row>
    <row r="3899" spans="55:56">
      <c r="BC3899" s="159">
        <f t="shared" si="124"/>
        <v>0</v>
      </c>
      <c r="BD3899" s="159">
        <f t="shared" si="125"/>
        <v>0</v>
      </c>
    </row>
    <row r="3900" spans="55:56">
      <c r="BC3900" s="159">
        <f t="shared" si="124"/>
        <v>0</v>
      </c>
      <c r="BD3900" s="159">
        <f t="shared" si="125"/>
        <v>0</v>
      </c>
    </row>
    <row r="3901" spans="55:56">
      <c r="BC3901" s="159">
        <f t="shared" si="124"/>
        <v>0</v>
      </c>
      <c r="BD3901" s="159">
        <f t="shared" si="125"/>
        <v>0</v>
      </c>
    </row>
    <row r="3902" spans="55:56">
      <c r="BC3902" s="159">
        <f t="shared" si="124"/>
        <v>0</v>
      </c>
      <c r="BD3902" s="159">
        <f t="shared" si="125"/>
        <v>0</v>
      </c>
    </row>
    <row r="3903" spans="55:56">
      <c r="BC3903" s="159">
        <f t="shared" si="124"/>
        <v>0</v>
      </c>
      <c r="BD3903" s="159">
        <f t="shared" si="125"/>
        <v>0</v>
      </c>
    </row>
    <row r="3904" spans="55:56">
      <c r="BC3904" s="159">
        <f t="shared" si="124"/>
        <v>0</v>
      </c>
      <c r="BD3904" s="159">
        <f t="shared" si="125"/>
        <v>0</v>
      </c>
    </row>
    <row r="3905" spans="55:56">
      <c r="BC3905" s="159">
        <f t="shared" si="124"/>
        <v>0</v>
      </c>
      <c r="BD3905" s="159">
        <f t="shared" si="125"/>
        <v>0</v>
      </c>
    </row>
    <row r="3906" spans="55:56">
      <c r="BC3906" s="159">
        <f t="shared" si="124"/>
        <v>0</v>
      </c>
      <c r="BD3906" s="159">
        <f t="shared" si="125"/>
        <v>0</v>
      </c>
    </row>
    <row r="3907" spans="55:56">
      <c r="BC3907" s="159">
        <f t="shared" si="124"/>
        <v>0</v>
      </c>
      <c r="BD3907" s="159">
        <f t="shared" si="125"/>
        <v>0</v>
      </c>
    </row>
    <row r="3908" spans="55:56">
      <c r="BC3908" s="159">
        <f t="shared" si="124"/>
        <v>0</v>
      </c>
      <c r="BD3908" s="159">
        <f t="shared" si="125"/>
        <v>0</v>
      </c>
    </row>
    <row r="3909" spans="55:56">
      <c r="BC3909" s="159">
        <f t="shared" si="124"/>
        <v>0</v>
      </c>
      <c r="BD3909" s="159">
        <f t="shared" si="125"/>
        <v>0</v>
      </c>
    </row>
    <row r="3910" spans="55:56">
      <c r="BC3910" s="159">
        <f t="shared" si="124"/>
        <v>0</v>
      </c>
      <c r="BD3910" s="159">
        <f t="shared" si="125"/>
        <v>0</v>
      </c>
    </row>
    <row r="3911" spans="55:56">
      <c r="BC3911" s="159">
        <f t="shared" si="124"/>
        <v>0</v>
      </c>
      <c r="BD3911" s="159">
        <f t="shared" si="125"/>
        <v>0</v>
      </c>
    </row>
    <row r="3912" spans="55:56">
      <c r="BC3912" s="159">
        <f t="shared" si="124"/>
        <v>0</v>
      </c>
      <c r="BD3912" s="159">
        <f t="shared" si="125"/>
        <v>0</v>
      </c>
    </row>
    <row r="3913" spans="55:56">
      <c r="BC3913" s="159">
        <f t="shared" si="124"/>
        <v>0</v>
      </c>
      <c r="BD3913" s="159">
        <f t="shared" si="125"/>
        <v>0</v>
      </c>
    </row>
    <row r="3914" spans="55:56">
      <c r="BC3914" s="159">
        <f t="shared" si="124"/>
        <v>0</v>
      </c>
      <c r="BD3914" s="159">
        <f t="shared" si="125"/>
        <v>0</v>
      </c>
    </row>
    <row r="3915" spans="55:56">
      <c r="BC3915" s="159">
        <f t="shared" si="124"/>
        <v>0</v>
      </c>
      <c r="BD3915" s="159">
        <f t="shared" si="125"/>
        <v>0</v>
      </c>
    </row>
    <row r="3916" spans="55:56">
      <c r="BC3916" s="159">
        <f t="shared" si="124"/>
        <v>0</v>
      </c>
      <c r="BD3916" s="159">
        <f t="shared" si="125"/>
        <v>0</v>
      </c>
    </row>
    <row r="3917" spans="55:56">
      <c r="BC3917" s="159">
        <f t="shared" si="124"/>
        <v>0</v>
      </c>
      <c r="BD3917" s="159">
        <f t="shared" si="125"/>
        <v>0</v>
      </c>
    </row>
    <row r="3918" spans="55:56">
      <c r="BC3918" s="159">
        <f t="shared" si="124"/>
        <v>0</v>
      </c>
      <c r="BD3918" s="159">
        <f t="shared" si="125"/>
        <v>0</v>
      </c>
    </row>
    <row r="3919" spans="55:56">
      <c r="BC3919" s="159">
        <f t="shared" si="124"/>
        <v>0</v>
      </c>
      <c r="BD3919" s="159">
        <f t="shared" si="125"/>
        <v>0</v>
      </c>
    </row>
    <row r="3920" spans="55:56">
      <c r="BC3920" s="159">
        <f t="shared" si="124"/>
        <v>0</v>
      </c>
      <c r="BD3920" s="159">
        <f t="shared" si="125"/>
        <v>0</v>
      </c>
    </row>
    <row r="3921" spans="55:56">
      <c r="BC3921" s="159">
        <f t="shared" si="124"/>
        <v>0</v>
      </c>
      <c r="BD3921" s="159">
        <f t="shared" si="125"/>
        <v>0</v>
      </c>
    </row>
    <row r="3922" spans="55:56">
      <c r="BC3922" s="159">
        <f t="shared" si="124"/>
        <v>0</v>
      </c>
      <c r="BD3922" s="159">
        <f t="shared" si="125"/>
        <v>0</v>
      </c>
    </row>
    <row r="3923" spans="55:56">
      <c r="BC3923" s="159">
        <f t="shared" si="124"/>
        <v>0</v>
      </c>
      <c r="BD3923" s="159">
        <f t="shared" si="125"/>
        <v>0</v>
      </c>
    </row>
    <row r="3924" spans="55:56">
      <c r="BC3924" s="159">
        <f t="shared" si="124"/>
        <v>0</v>
      </c>
      <c r="BD3924" s="159">
        <f t="shared" si="125"/>
        <v>0</v>
      </c>
    </row>
    <row r="3925" spans="55:56">
      <c r="BC3925" s="159">
        <f t="shared" si="124"/>
        <v>0</v>
      </c>
      <c r="BD3925" s="159">
        <f t="shared" si="125"/>
        <v>0</v>
      </c>
    </row>
    <row r="3926" spans="55:56">
      <c r="BC3926" s="159">
        <f t="shared" si="124"/>
        <v>0</v>
      </c>
      <c r="BD3926" s="159">
        <f t="shared" si="125"/>
        <v>0</v>
      </c>
    </row>
    <row r="3927" spans="55:56">
      <c r="BC3927" s="159">
        <f t="shared" si="124"/>
        <v>0</v>
      </c>
      <c r="BD3927" s="159">
        <f t="shared" si="125"/>
        <v>0</v>
      </c>
    </row>
    <row r="3928" spans="55:56">
      <c r="BC3928" s="159">
        <f t="shared" si="124"/>
        <v>0</v>
      </c>
      <c r="BD3928" s="159">
        <f t="shared" si="125"/>
        <v>0</v>
      </c>
    </row>
    <row r="3929" spans="55:56">
      <c r="BC3929" s="159">
        <f t="shared" ref="BC3929:BC3992" si="126">I3929</f>
        <v>0</v>
      </c>
      <c r="BD3929" s="159">
        <f t="shared" ref="BD3929:BD3992" si="127">AS3929</f>
        <v>0</v>
      </c>
    </row>
    <row r="3930" spans="55:56">
      <c r="BC3930" s="159">
        <f t="shared" si="126"/>
        <v>0</v>
      </c>
      <c r="BD3930" s="159">
        <f t="shared" si="127"/>
        <v>0</v>
      </c>
    </row>
    <row r="3931" spans="55:56">
      <c r="BC3931" s="159">
        <f t="shared" si="126"/>
        <v>0</v>
      </c>
      <c r="BD3931" s="159">
        <f t="shared" si="127"/>
        <v>0</v>
      </c>
    </row>
    <row r="3932" spans="55:56">
      <c r="BC3932" s="159">
        <f t="shared" si="126"/>
        <v>0</v>
      </c>
      <c r="BD3932" s="159">
        <f t="shared" si="127"/>
        <v>0</v>
      </c>
    </row>
    <row r="3933" spans="55:56">
      <c r="BC3933" s="159">
        <f t="shared" si="126"/>
        <v>0</v>
      </c>
      <c r="BD3933" s="159">
        <f t="shared" si="127"/>
        <v>0</v>
      </c>
    </row>
    <row r="3934" spans="55:56">
      <c r="BC3934" s="159">
        <f t="shared" si="126"/>
        <v>0</v>
      </c>
      <c r="BD3934" s="159">
        <f t="shared" si="127"/>
        <v>0</v>
      </c>
    </row>
    <row r="3935" spans="55:56">
      <c r="BC3935" s="159">
        <f t="shared" si="126"/>
        <v>0</v>
      </c>
      <c r="BD3935" s="159">
        <f t="shared" si="127"/>
        <v>0</v>
      </c>
    </row>
    <row r="3936" spans="55:56">
      <c r="BC3936" s="159">
        <f t="shared" si="126"/>
        <v>0</v>
      </c>
      <c r="BD3936" s="159">
        <f t="shared" si="127"/>
        <v>0</v>
      </c>
    </row>
    <row r="3937" spans="55:56">
      <c r="BC3937" s="159">
        <f t="shared" si="126"/>
        <v>0</v>
      </c>
      <c r="BD3937" s="159">
        <f t="shared" si="127"/>
        <v>0</v>
      </c>
    </row>
    <row r="3938" spans="55:56">
      <c r="BC3938" s="159">
        <f t="shared" si="126"/>
        <v>0</v>
      </c>
      <c r="BD3938" s="159">
        <f t="shared" si="127"/>
        <v>0</v>
      </c>
    </row>
    <row r="3939" spans="55:56">
      <c r="BC3939" s="159">
        <f t="shared" si="126"/>
        <v>0</v>
      </c>
      <c r="BD3939" s="159">
        <f t="shared" si="127"/>
        <v>0</v>
      </c>
    </row>
    <row r="3940" spans="55:56">
      <c r="BC3940" s="159">
        <f t="shared" si="126"/>
        <v>0</v>
      </c>
      <c r="BD3940" s="159">
        <f t="shared" si="127"/>
        <v>0</v>
      </c>
    </row>
    <row r="3941" spans="55:56">
      <c r="BC3941" s="159">
        <f t="shared" si="126"/>
        <v>0</v>
      </c>
      <c r="BD3941" s="159">
        <f t="shared" si="127"/>
        <v>0</v>
      </c>
    </row>
    <row r="3942" spans="55:56">
      <c r="BC3942" s="159">
        <f t="shared" si="126"/>
        <v>0</v>
      </c>
      <c r="BD3942" s="159">
        <f t="shared" si="127"/>
        <v>0</v>
      </c>
    </row>
    <row r="3943" spans="55:56">
      <c r="BC3943" s="159">
        <f t="shared" si="126"/>
        <v>0</v>
      </c>
      <c r="BD3943" s="159">
        <f t="shared" si="127"/>
        <v>0</v>
      </c>
    </row>
    <row r="3944" spans="55:56">
      <c r="BC3944" s="159">
        <f t="shared" si="126"/>
        <v>0</v>
      </c>
      <c r="BD3944" s="159">
        <f t="shared" si="127"/>
        <v>0</v>
      </c>
    </row>
    <row r="3945" spans="55:56">
      <c r="BC3945" s="159">
        <f t="shared" si="126"/>
        <v>0</v>
      </c>
      <c r="BD3945" s="159">
        <f t="shared" si="127"/>
        <v>0</v>
      </c>
    </row>
    <row r="3946" spans="55:56">
      <c r="BC3946" s="159">
        <f t="shared" si="126"/>
        <v>0</v>
      </c>
      <c r="BD3946" s="159">
        <f t="shared" si="127"/>
        <v>0</v>
      </c>
    </row>
    <row r="3947" spans="55:56">
      <c r="BC3947" s="159">
        <f t="shared" si="126"/>
        <v>0</v>
      </c>
      <c r="BD3947" s="159">
        <f t="shared" si="127"/>
        <v>0</v>
      </c>
    </row>
    <row r="3948" spans="55:56">
      <c r="BC3948" s="159">
        <f t="shared" si="126"/>
        <v>0</v>
      </c>
      <c r="BD3948" s="159">
        <f t="shared" si="127"/>
        <v>0</v>
      </c>
    </row>
    <row r="3949" spans="55:56">
      <c r="BC3949" s="159">
        <f t="shared" si="126"/>
        <v>0</v>
      </c>
      <c r="BD3949" s="159">
        <f t="shared" si="127"/>
        <v>0</v>
      </c>
    </row>
    <row r="3950" spans="55:56">
      <c r="BC3950" s="159">
        <f t="shared" si="126"/>
        <v>0</v>
      </c>
      <c r="BD3950" s="159">
        <f t="shared" si="127"/>
        <v>0</v>
      </c>
    </row>
    <row r="3951" spans="55:56">
      <c r="BC3951" s="159">
        <f t="shared" si="126"/>
        <v>0</v>
      </c>
      <c r="BD3951" s="159">
        <f t="shared" si="127"/>
        <v>0</v>
      </c>
    </row>
    <row r="3952" spans="55:56">
      <c r="BC3952" s="159">
        <f t="shared" si="126"/>
        <v>0</v>
      </c>
      <c r="BD3952" s="159">
        <f t="shared" si="127"/>
        <v>0</v>
      </c>
    </row>
    <row r="3953" spans="55:56">
      <c r="BC3953" s="159">
        <f t="shared" si="126"/>
        <v>0</v>
      </c>
      <c r="BD3953" s="159">
        <f t="shared" si="127"/>
        <v>0</v>
      </c>
    </row>
    <row r="3954" spans="55:56">
      <c r="BC3954" s="159">
        <f t="shared" si="126"/>
        <v>0</v>
      </c>
      <c r="BD3954" s="159">
        <f t="shared" si="127"/>
        <v>0</v>
      </c>
    </row>
    <row r="3955" spans="55:56">
      <c r="BC3955" s="159">
        <f t="shared" si="126"/>
        <v>0</v>
      </c>
      <c r="BD3955" s="159">
        <f t="shared" si="127"/>
        <v>0</v>
      </c>
    </row>
    <row r="3956" spans="55:56">
      <c r="BC3956" s="159">
        <f t="shared" si="126"/>
        <v>0</v>
      </c>
      <c r="BD3956" s="159">
        <f t="shared" si="127"/>
        <v>0</v>
      </c>
    </row>
    <row r="3957" spans="55:56">
      <c r="BC3957" s="159">
        <f t="shared" si="126"/>
        <v>0</v>
      </c>
      <c r="BD3957" s="159">
        <f t="shared" si="127"/>
        <v>0</v>
      </c>
    </row>
    <row r="3958" spans="55:56">
      <c r="BC3958" s="159">
        <f t="shared" si="126"/>
        <v>0</v>
      </c>
      <c r="BD3958" s="159">
        <f t="shared" si="127"/>
        <v>0</v>
      </c>
    </row>
    <row r="3959" spans="55:56">
      <c r="BC3959" s="159">
        <f t="shared" si="126"/>
        <v>0</v>
      </c>
      <c r="BD3959" s="159">
        <f t="shared" si="127"/>
        <v>0</v>
      </c>
    </row>
    <row r="3960" spans="55:56">
      <c r="BC3960" s="159">
        <f t="shared" si="126"/>
        <v>0</v>
      </c>
      <c r="BD3960" s="159">
        <f t="shared" si="127"/>
        <v>0</v>
      </c>
    </row>
    <row r="3961" spans="55:56">
      <c r="BC3961" s="159">
        <f t="shared" si="126"/>
        <v>0</v>
      </c>
      <c r="BD3961" s="159">
        <f t="shared" si="127"/>
        <v>0</v>
      </c>
    </row>
    <row r="3962" spans="55:56">
      <c r="BC3962" s="159">
        <f t="shared" si="126"/>
        <v>0</v>
      </c>
      <c r="BD3962" s="159">
        <f t="shared" si="127"/>
        <v>0</v>
      </c>
    </row>
    <row r="3963" spans="55:56">
      <c r="BC3963" s="159">
        <f t="shared" si="126"/>
        <v>0</v>
      </c>
      <c r="BD3963" s="159">
        <f t="shared" si="127"/>
        <v>0</v>
      </c>
    </row>
    <row r="3964" spans="55:56">
      <c r="BC3964" s="159">
        <f t="shared" si="126"/>
        <v>0</v>
      </c>
      <c r="BD3964" s="159">
        <f t="shared" si="127"/>
        <v>0</v>
      </c>
    </row>
    <row r="3965" spans="55:56">
      <c r="BC3965" s="159">
        <f t="shared" si="126"/>
        <v>0</v>
      </c>
      <c r="BD3965" s="159">
        <f t="shared" si="127"/>
        <v>0</v>
      </c>
    </row>
    <row r="3966" spans="55:56">
      <c r="BC3966" s="159">
        <f t="shared" si="126"/>
        <v>0</v>
      </c>
      <c r="BD3966" s="159">
        <f t="shared" si="127"/>
        <v>0</v>
      </c>
    </row>
    <row r="3967" spans="55:56">
      <c r="BC3967" s="159">
        <f t="shared" si="126"/>
        <v>0</v>
      </c>
      <c r="BD3967" s="159">
        <f t="shared" si="127"/>
        <v>0</v>
      </c>
    </row>
    <row r="3968" spans="55:56">
      <c r="BC3968" s="159">
        <f t="shared" si="126"/>
        <v>0</v>
      </c>
      <c r="BD3968" s="159">
        <f t="shared" si="127"/>
        <v>0</v>
      </c>
    </row>
    <row r="3969" spans="55:56">
      <c r="BC3969" s="159">
        <f t="shared" si="126"/>
        <v>0</v>
      </c>
      <c r="BD3969" s="159">
        <f t="shared" si="127"/>
        <v>0</v>
      </c>
    </row>
    <row r="3970" spans="55:56">
      <c r="BC3970" s="159">
        <f t="shared" si="126"/>
        <v>0</v>
      </c>
      <c r="BD3970" s="159">
        <f t="shared" si="127"/>
        <v>0</v>
      </c>
    </row>
    <row r="3971" spans="55:56">
      <c r="BC3971" s="159">
        <f t="shared" si="126"/>
        <v>0</v>
      </c>
      <c r="BD3971" s="159">
        <f t="shared" si="127"/>
        <v>0</v>
      </c>
    </row>
    <row r="3972" spans="55:56">
      <c r="BC3972" s="159">
        <f t="shared" si="126"/>
        <v>0</v>
      </c>
      <c r="BD3972" s="159">
        <f t="shared" si="127"/>
        <v>0</v>
      </c>
    </row>
    <row r="3973" spans="55:56">
      <c r="BC3973" s="159">
        <f t="shared" si="126"/>
        <v>0</v>
      </c>
      <c r="BD3973" s="159">
        <f t="shared" si="127"/>
        <v>0</v>
      </c>
    </row>
    <row r="3974" spans="55:56">
      <c r="BC3974" s="159">
        <f t="shared" si="126"/>
        <v>0</v>
      </c>
      <c r="BD3974" s="159">
        <f t="shared" si="127"/>
        <v>0</v>
      </c>
    </row>
    <row r="3975" spans="55:56">
      <c r="BC3975" s="159">
        <f t="shared" si="126"/>
        <v>0</v>
      </c>
      <c r="BD3975" s="159">
        <f t="shared" si="127"/>
        <v>0</v>
      </c>
    </row>
    <row r="3976" spans="55:56">
      <c r="BC3976" s="159">
        <f t="shared" si="126"/>
        <v>0</v>
      </c>
      <c r="BD3976" s="159">
        <f t="shared" si="127"/>
        <v>0</v>
      </c>
    </row>
    <row r="3977" spans="55:56">
      <c r="BC3977" s="159">
        <f t="shared" si="126"/>
        <v>0</v>
      </c>
      <c r="BD3977" s="159">
        <f t="shared" si="127"/>
        <v>0</v>
      </c>
    </row>
    <row r="3978" spans="55:56">
      <c r="BC3978" s="159">
        <f t="shared" si="126"/>
        <v>0</v>
      </c>
      <c r="BD3978" s="159">
        <f t="shared" si="127"/>
        <v>0</v>
      </c>
    </row>
    <row r="3979" spans="55:56">
      <c r="BC3979" s="159">
        <f t="shared" si="126"/>
        <v>0</v>
      </c>
      <c r="BD3979" s="159">
        <f t="shared" si="127"/>
        <v>0</v>
      </c>
    </row>
    <row r="3980" spans="55:56">
      <c r="BC3980" s="159">
        <f t="shared" si="126"/>
        <v>0</v>
      </c>
      <c r="BD3980" s="159">
        <f t="shared" si="127"/>
        <v>0</v>
      </c>
    </row>
    <row r="3981" spans="55:56">
      <c r="BC3981" s="159">
        <f t="shared" si="126"/>
        <v>0</v>
      </c>
      <c r="BD3981" s="159">
        <f t="shared" si="127"/>
        <v>0</v>
      </c>
    </row>
    <row r="3982" spans="55:56">
      <c r="BC3982" s="159">
        <f t="shared" si="126"/>
        <v>0</v>
      </c>
      <c r="BD3982" s="159">
        <f t="shared" si="127"/>
        <v>0</v>
      </c>
    </row>
    <row r="3983" spans="55:56">
      <c r="BC3983" s="159">
        <f t="shared" si="126"/>
        <v>0</v>
      </c>
      <c r="BD3983" s="159">
        <f t="shared" si="127"/>
        <v>0</v>
      </c>
    </row>
    <row r="3984" spans="55:56">
      <c r="BC3984" s="159">
        <f t="shared" si="126"/>
        <v>0</v>
      </c>
      <c r="BD3984" s="159">
        <f t="shared" si="127"/>
        <v>0</v>
      </c>
    </row>
    <row r="3985" spans="55:56">
      <c r="BC3985" s="159">
        <f t="shared" si="126"/>
        <v>0</v>
      </c>
      <c r="BD3985" s="159">
        <f t="shared" si="127"/>
        <v>0</v>
      </c>
    </row>
    <row r="3986" spans="55:56">
      <c r="BC3986" s="159">
        <f t="shared" si="126"/>
        <v>0</v>
      </c>
      <c r="BD3986" s="159">
        <f t="shared" si="127"/>
        <v>0</v>
      </c>
    </row>
    <row r="3987" spans="55:56">
      <c r="BC3987" s="159">
        <f t="shared" si="126"/>
        <v>0</v>
      </c>
      <c r="BD3987" s="159">
        <f t="shared" si="127"/>
        <v>0</v>
      </c>
    </row>
    <row r="3988" spans="55:56">
      <c r="BC3988" s="159">
        <f t="shared" si="126"/>
        <v>0</v>
      </c>
      <c r="BD3988" s="159">
        <f t="shared" si="127"/>
        <v>0</v>
      </c>
    </row>
    <row r="3989" spans="55:56">
      <c r="BC3989" s="159">
        <f t="shared" si="126"/>
        <v>0</v>
      </c>
      <c r="BD3989" s="159">
        <f t="shared" si="127"/>
        <v>0</v>
      </c>
    </row>
    <row r="3990" spans="55:56">
      <c r="BC3990" s="159">
        <f t="shared" si="126"/>
        <v>0</v>
      </c>
      <c r="BD3990" s="159">
        <f t="shared" si="127"/>
        <v>0</v>
      </c>
    </row>
    <row r="3991" spans="55:56">
      <c r="BC3991" s="159">
        <f t="shared" si="126"/>
        <v>0</v>
      </c>
      <c r="BD3991" s="159">
        <f t="shared" si="127"/>
        <v>0</v>
      </c>
    </row>
    <row r="3992" spans="55:56">
      <c r="BC3992" s="159">
        <f t="shared" si="126"/>
        <v>0</v>
      </c>
      <c r="BD3992" s="159">
        <f t="shared" si="127"/>
        <v>0</v>
      </c>
    </row>
    <row r="3993" spans="55:56">
      <c r="BC3993" s="159">
        <f t="shared" ref="BC3993:BC4056" si="128">I3993</f>
        <v>0</v>
      </c>
      <c r="BD3993" s="159">
        <f t="shared" ref="BD3993:BD4056" si="129">AS3993</f>
        <v>0</v>
      </c>
    </row>
    <row r="3994" spans="55:56">
      <c r="BC3994" s="159">
        <f t="shared" si="128"/>
        <v>0</v>
      </c>
      <c r="BD3994" s="159">
        <f t="shared" si="129"/>
        <v>0</v>
      </c>
    </row>
    <row r="3995" spans="55:56">
      <c r="BC3995" s="159">
        <f t="shared" si="128"/>
        <v>0</v>
      </c>
      <c r="BD3995" s="159">
        <f t="shared" si="129"/>
        <v>0</v>
      </c>
    </row>
    <row r="3996" spans="55:56">
      <c r="BC3996" s="159">
        <f t="shared" si="128"/>
        <v>0</v>
      </c>
      <c r="BD3996" s="159">
        <f t="shared" si="129"/>
        <v>0</v>
      </c>
    </row>
    <row r="3997" spans="55:56">
      <c r="BC3997" s="159">
        <f t="shared" si="128"/>
        <v>0</v>
      </c>
      <c r="BD3997" s="159">
        <f t="shared" si="129"/>
        <v>0</v>
      </c>
    </row>
    <row r="3998" spans="55:56">
      <c r="BC3998" s="159">
        <f t="shared" si="128"/>
        <v>0</v>
      </c>
      <c r="BD3998" s="159">
        <f t="shared" si="129"/>
        <v>0</v>
      </c>
    </row>
    <row r="3999" spans="55:56">
      <c r="BC3999" s="159">
        <f t="shared" si="128"/>
        <v>0</v>
      </c>
      <c r="BD3999" s="159">
        <f t="shared" si="129"/>
        <v>0</v>
      </c>
    </row>
    <row r="4000" spans="55:56">
      <c r="BC4000" s="159">
        <f t="shared" si="128"/>
        <v>0</v>
      </c>
      <c r="BD4000" s="159">
        <f t="shared" si="129"/>
        <v>0</v>
      </c>
    </row>
    <row r="4001" spans="55:56">
      <c r="BC4001" s="159">
        <f t="shared" si="128"/>
        <v>0</v>
      </c>
      <c r="BD4001" s="159">
        <f t="shared" si="129"/>
        <v>0</v>
      </c>
    </row>
    <row r="4002" spans="55:56">
      <c r="BC4002" s="159">
        <f t="shared" si="128"/>
        <v>0</v>
      </c>
      <c r="BD4002" s="159">
        <f t="shared" si="129"/>
        <v>0</v>
      </c>
    </row>
    <row r="4003" spans="55:56">
      <c r="BC4003" s="159">
        <f t="shared" si="128"/>
        <v>0</v>
      </c>
      <c r="BD4003" s="159">
        <f t="shared" si="129"/>
        <v>0</v>
      </c>
    </row>
    <row r="4004" spans="55:56">
      <c r="BC4004" s="159">
        <f t="shared" si="128"/>
        <v>0</v>
      </c>
      <c r="BD4004" s="159">
        <f t="shared" si="129"/>
        <v>0</v>
      </c>
    </row>
    <row r="4005" spans="55:56">
      <c r="BC4005" s="159">
        <f t="shared" si="128"/>
        <v>0</v>
      </c>
      <c r="BD4005" s="159">
        <f t="shared" si="129"/>
        <v>0</v>
      </c>
    </row>
    <row r="4006" spans="55:56">
      <c r="BC4006" s="159">
        <f t="shared" si="128"/>
        <v>0</v>
      </c>
      <c r="BD4006" s="159">
        <f t="shared" si="129"/>
        <v>0</v>
      </c>
    </row>
    <row r="4007" spans="55:56">
      <c r="BC4007" s="159">
        <f t="shared" si="128"/>
        <v>0</v>
      </c>
      <c r="BD4007" s="159">
        <f t="shared" si="129"/>
        <v>0</v>
      </c>
    </row>
    <row r="4008" spans="55:56">
      <c r="BC4008" s="159">
        <f t="shared" si="128"/>
        <v>0</v>
      </c>
      <c r="BD4008" s="159">
        <f t="shared" si="129"/>
        <v>0</v>
      </c>
    </row>
    <row r="4009" spans="55:56">
      <c r="BC4009" s="159">
        <f t="shared" si="128"/>
        <v>0</v>
      </c>
      <c r="BD4009" s="159">
        <f t="shared" si="129"/>
        <v>0</v>
      </c>
    </row>
    <row r="4010" spans="55:56">
      <c r="BC4010" s="159">
        <f t="shared" si="128"/>
        <v>0</v>
      </c>
      <c r="BD4010" s="159">
        <f t="shared" si="129"/>
        <v>0</v>
      </c>
    </row>
    <row r="4011" spans="55:56">
      <c r="BC4011" s="159">
        <f t="shared" si="128"/>
        <v>0</v>
      </c>
      <c r="BD4011" s="159">
        <f t="shared" si="129"/>
        <v>0</v>
      </c>
    </row>
    <row r="4012" spans="55:56">
      <c r="BC4012" s="159">
        <f t="shared" si="128"/>
        <v>0</v>
      </c>
      <c r="BD4012" s="159">
        <f t="shared" si="129"/>
        <v>0</v>
      </c>
    </row>
    <row r="4013" spans="55:56">
      <c r="BC4013" s="159">
        <f t="shared" si="128"/>
        <v>0</v>
      </c>
      <c r="BD4013" s="159">
        <f t="shared" si="129"/>
        <v>0</v>
      </c>
    </row>
    <row r="4014" spans="55:56">
      <c r="BC4014" s="159">
        <f t="shared" si="128"/>
        <v>0</v>
      </c>
      <c r="BD4014" s="159">
        <f t="shared" si="129"/>
        <v>0</v>
      </c>
    </row>
    <row r="4015" spans="55:56">
      <c r="BC4015" s="159">
        <f t="shared" si="128"/>
        <v>0</v>
      </c>
      <c r="BD4015" s="159">
        <f t="shared" si="129"/>
        <v>0</v>
      </c>
    </row>
    <row r="4016" spans="55:56">
      <c r="BC4016" s="159">
        <f t="shared" si="128"/>
        <v>0</v>
      </c>
      <c r="BD4016" s="159">
        <f t="shared" si="129"/>
        <v>0</v>
      </c>
    </row>
    <row r="4017" spans="55:56">
      <c r="BC4017" s="159">
        <f t="shared" si="128"/>
        <v>0</v>
      </c>
      <c r="BD4017" s="159">
        <f t="shared" si="129"/>
        <v>0</v>
      </c>
    </row>
    <row r="4018" spans="55:56">
      <c r="BC4018" s="159">
        <f t="shared" si="128"/>
        <v>0</v>
      </c>
      <c r="BD4018" s="159">
        <f t="shared" si="129"/>
        <v>0</v>
      </c>
    </row>
    <row r="4019" spans="55:56">
      <c r="BC4019" s="159">
        <f t="shared" si="128"/>
        <v>0</v>
      </c>
      <c r="BD4019" s="159">
        <f t="shared" si="129"/>
        <v>0</v>
      </c>
    </row>
    <row r="4020" spans="55:56">
      <c r="BC4020" s="159">
        <f t="shared" si="128"/>
        <v>0</v>
      </c>
      <c r="BD4020" s="159">
        <f t="shared" si="129"/>
        <v>0</v>
      </c>
    </row>
    <row r="4021" spans="55:56">
      <c r="BC4021" s="159">
        <f t="shared" si="128"/>
        <v>0</v>
      </c>
      <c r="BD4021" s="159">
        <f t="shared" si="129"/>
        <v>0</v>
      </c>
    </row>
    <row r="4022" spans="55:56">
      <c r="BC4022" s="159">
        <f t="shared" si="128"/>
        <v>0</v>
      </c>
      <c r="BD4022" s="159">
        <f t="shared" si="129"/>
        <v>0</v>
      </c>
    </row>
    <row r="4023" spans="55:56">
      <c r="BC4023" s="159">
        <f t="shared" si="128"/>
        <v>0</v>
      </c>
      <c r="BD4023" s="159">
        <f t="shared" si="129"/>
        <v>0</v>
      </c>
    </row>
    <row r="4024" spans="55:56">
      <c r="BC4024" s="159">
        <f t="shared" si="128"/>
        <v>0</v>
      </c>
      <c r="BD4024" s="159">
        <f t="shared" si="129"/>
        <v>0</v>
      </c>
    </row>
    <row r="4025" spans="55:56">
      <c r="BC4025" s="159">
        <f t="shared" si="128"/>
        <v>0</v>
      </c>
      <c r="BD4025" s="159">
        <f t="shared" si="129"/>
        <v>0</v>
      </c>
    </row>
    <row r="4026" spans="55:56">
      <c r="BC4026" s="159">
        <f t="shared" si="128"/>
        <v>0</v>
      </c>
      <c r="BD4026" s="159">
        <f t="shared" si="129"/>
        <v>0</v>
      </c>
    </row>
    <row r="4027" spans="55:56">
      <c r="BC4027" s="159">
        <f t="shared" si="128"/>
        <v>0</v>
      </c>
      <c r="BD4027" s="159">
        <f t="shared" si="129"/>
        <v>0</v>
      </c>
    </row>
    <row r="4028" spans="55:56">
      <c r="BC4028" s="159">
        <f t="shared" si="128"/>
        <v>0</v>
      </c>
      <c r="BD4028" s="159">
        <f t="shared" si="129"/>
        <v>0</v>
      </c>
    </row>
    <row r="4029" spans="55:56">
      <c r="BC4029" s="159">
        <f t="shared" si="128"/>
        <v>0</v>
      </c>
      <c r="BD4029" s="159">
        <f t="shared" si="129"/>
        <v>0</v>
      </c>
    </row>
    <row r="4030" spans="55:56">
      <c r="BC4030" s="159">
        <f t="shared" si="128"/>
        <v>0</v>
      </c>
      <c r="BD4030" s="159">
        <f t="shared" si="129"/>
        <v>0</v>
      </c>
    </row>
    <row r="4031" spans="55:56">
      <c r="BC4031" s="159">
        <f t="shared" si="128"/>
        <v>0</v>
      </c>
      <c r="BD4031" s="159">
        <f t="shared" si="129"/>
        <v>0</v>
      </c>
    </row>
    <row r="4032" spans="55:56">
      <c r="BC4032" s="159">
        <f t="shared" si="128"/>
        <v>0</v>
      </c>
      <c r="BD4032" s="159">
        <f t="shared" si="129"/>
        <v>0</v>
      </c>
    </row>
    <row r="4033" spans="55:56">
      <c r="BC4033" s="159">
        <f t="shared" si="128"/>
        <v>0</v>
      </c>
      <c r="BD4033" s="159">
        <f t="shared" si="129"/>
        <v>0</v>
      </c>
    </row>
    <row r="4034" spans="55:56">
      <c r="BC4034" s="159">
        <f t="shared" si="128"/>
        <v>0</v>
      </c>
      <c r="BD4034" s="159">
        <f t="shared" si="129"/>
        <v>0</v>
      </c>
    </row>
    <row r="4035" spans="55:56">
      <c r="BC4035" s="159">
        <f t="shared" si="128"/>
        <v>0</v>
      </c>
      <c r="BD4035" s="159">
        <f t="shared" si="129"/>
        <v>0</v>
      </c>
    </row>
    <row r="4036" spans="55:56">
      <c r="BC4036" s="159">
        <f t="shared" si="128"/>
        <v>0</v>
      </c>
      <c r="BD4036" s="159">
        <f t="shared" si="129"/>
        <v>0</v>
      </c>
    </row>
    <row r="4037" spans="55:56">
      <c r="BC4037" s="159">
        <f t="shared" si="128"/>
        <v>0</v>
      </c>
      <c r="BD4037" s="159">
        <f t="shared" si="129"/>
        <v>0</v>
      </c>
    </row>
    <row r="4038" spans="55:56">
      <c r="BC4038" s="159">
        <f t="shared" si="128"/>
        <v>0</v>
      </c>
      <c r="BD4038" s="159">
        <f t="shared" si="129"/>
        <v>0</v>
      </c>
    </row>
    <row r="4039" spans="55:56">
      <c r="BC4039" s="159">
        <f t="shared" si="128"/>
        <v>0</v>
      </c>
      <c r="BD4039" s="159">
        <f t="shared" si="129"/>
        <v>0</v>
      </c>
    </row>
    <row r="4040" spans="55:56">
      <c r="BC4040" s="159">
        <f t="shared" si="128"/>
        <v>0</v>
      </c>
      <c r="BD4040" s="159">
        <f t="shared" si="129"/>
        <v>0</v>
      </c>
    </row>
    <row r="4041" spans="55:56">
      <c r="BC4041" s="159">
        <f t="shared" si="128"/>
        <v>0</v>
      </c>
      <c r="BD4041" s="159">
        <f t="shared" si="129"/>
        <v>0</v>
      </c>
    </row>
    <row r="4042" spans="55:56">
      <c r="BC4042" s="159">
        <f t="shared" si="128"/>
        <v>0</v>
      </c>
      <c r="BD4042" s="159">
        <f t="shared" si="129"/>
        <v>0</v>
      </c>
    </row>
    <row r="4043" spans="55:56">
      <c r="BC4043" s="159">
        <f t="shared" si="128"/>
        <v>0</v>
      </c>
      <c r="BD4043" s="159">
        <f t="shared" si="129"/>
        <v>0</v>
      </c>
    </row>
    <row r="4044" spans="55:56">
      <c r="BC4044" s="159">
        <f t="shared" si="128"/>
        <v>0</v>
      </c>
      <c r="BD4044" s="159">
        <f t="shared" si="129"/>
        <v>0</v>
      </c>
    </row>
    <row r="4045" spans="55:56">
      <c r="BC4045" s="159">
        <f t="shared" si="128"/>
        <v>0</v>
      </c>
      <c r="BD4045" s="159">
        <f t="shared" si="129"/>
        <v>0</v>
      </c>
    </row>
    <row r="4046" spans="55:56">
      <c r="BC4046" s="159">
        <f t="shared" si="128"/>
        <v>0</v>
      </c>
      <c r="BD4046" s="159">
        <f t="shared" si="129"/>
        <v>0</v>
      </c>
    </row>
    <row r="4047" spans="55:56">
      <c r="BC4047" s="159">
        <f t="shared" si="128"/>
        <v>0</v>
      </c>
      <c r="BD4047" s="159">
        <f t="shared" si="129"/>
        <v>0</v>
      </c>
    </row>
    <row r="4048" spans="55:56">
      <c r="BC4048" s="159">
        <f t="shared" si="128"/>
        <v>0</v>
      </c>
      <c r="BD4048" s="159">
        <f t="shared" si="129"/>
        <v>0</v>
      </c>
    </row>
    <row r="4049" spans="55:56">
      <c r="BC4049" s="159">
        <f t="shared" si="128"/>
        <v>0</v>
      </c>
      <c r="BD4049" s="159">
        <f t="shared" si="129"/>
        <v>0</v>
      </c>
    </row>
    <row r="4050" spans="55:56">
      <c r="BC4050" s="159">
        <f t="shared" si="128"/>
        <v>0</v>
      </c>
      <c r="BD4050" s="159">
        <f t="shared" si="129"/>
        <v>0</v>
      </c>
    </row>
    <row r="4051" spans="55:56">
      <c r="BC4051" s="159">
        <f t="shared" si="128"/>
        <v>0</v>
      </c>
      <c r="BD4051" s="159">
        <f t="shared" si="129"/>
        <v>0</v>
      </c>
    </row>
    <row r="4052" spans="55:56">
      <c r="BC4052" s="159">
        <f t="shared" si="128"/>
        <v>0</v>
      </c>
      <c r="BD4052" s="159">
        <f t="shared" si="129"/>
        <v>0</v>
      </c>
    </row>
    <row r="4053" spans="55:56">
      <c r="BC4053" s="159">
        <f t="shared" si="128"/>
        <v>0</v>
      </c>
      <c r="BD4053" s="159">
        <f t="shared" si="129"/>
        <v>0</v>
      </c>
    </row>
    <row r="4054" spans="55:56">
      <c r="BC4054" s="159">
        <f t="shared" si="128"/>
        <v>0</v>
      </c>
      <c r="BD4054" s="159">
        <f t="shared" si="129"/>
        <v>0</v>
      </c>
    </row>
    <row r="4055" spans="55:56">
      <c r="BC4055" s="159">
        <f t="shared" si="128"/>
        <v>0</v>
      </c>
      <c r="BD4055" s="159">
        <f t="shared" si="129"/>
        <v>0</v>
      </c>
    </row>
    <row r="4056" spans="55:56">
      <c r="BC4056" s="159">
        <f t="shared" si="128"/>
        <v>0</v>
      </c>
      <c r="BD4056" s="159">
        <f t="shared" si="129"/>
        <v>0</v>
      </c>
    </row>
    <row r="4057" spans="55:56">
      <c r="BC4057" s="159">
        <f t="shared" ref="BC4057:BC4120" si="130">I4057</f>
        <v>0</v>
      </c>
      <c r="BD4057" s="159">
        <f t="shared" ref="BD4057:BD4120" si="131">AS4057</f>
        <v>0</v>
      </c>
    </row>
    <row r="4058" spans="55:56">
      <c r="BC4058" s="159">
        <f t="shared" si="130"/>
        <v>0</v>
      </c>
      <c r="BD4058" s="159">
        <f t="shared" si="131"/>
        <v>0</v>
      </c>
    </row>
    <row r="4059" spans="55:56">
      <c r="BC4059" s="159">
        <f t="shared" si="130"/>
        <v>0</v>
      </c>
      <c r="BD4059" s="159">
        <f t="shared" si="131"/>
        <v>0</v>
      </c>
    </row>
    <row r="4060" spans="55:56">
      <c r="BC4060" s="159">
        <f t="shared" si="130"/>
        <v>0</v>
      </c>
      <c r="BD4060" s="159">
        <f t="shared" si="131"/>
        <v>0</v>
      </c>
    </row>
    <row r="4061" spans="55:56">
      <c r="BC4061" s="159">
        <f t="shared" si="130"/>
        <v>0</v>
      </c>
      <c r="BD4061" s="159">
        <f t="shared" si="131"/>
        <v>0</v>
      </c>
    </row>
    <row r="4062" spans="55:56">
      <c r="BC4062" s="159">
        <f t="shared" si="130"/>
        <v>0</v>
      </c>
      <c r="BD4062" s="159">
        <f t="shared" si="131"/>
        <v>0</v>
      </c>
    </row>
    <row r="4063" spans="55:56">
      <c r="BC4063" s="159">
        <f t="shared" si="130"/>
        <v>0</v>
      </c>
      <c r="BD4063" s="159">
        <f t="shared" si="131"/>
        <v>0</v>
      </c>
    </row>
    <row r="4064" spans="55:56">
      <c r="BC4064" s="159">
        <f t="shared" si="130"/>
        <v>0</v>
      </c>
      <c r="BD4064" s="159">
        <f t="shared" si="131"/>
        <v>0</v>
      </c>
    </row>
    <row r="4065" spans="55:56">
      <c r="BC4065" s="159">
        <f t="shared" si="130"/>
        <v>0</v>
      </c>
      <c r="BD4065" s="159">
        <f t="shared" si="131"/>
        <v>0</v>
      </c>
    </row>
    <row r="4066" spans="55:56">
      <c r="BC4066" s="159">
        <f t="shared" si="130"/>
        <v>0</v>
      </c>
      <c r="BD4066" s="159">
        <f t="shared" si="131"/>
        <v>0</v>
      </c>
    </row>
    <row r="4067" spans="55:56">
      <c r="BC4067" s="159">
        <f t="shared" si="130"/>
        <v>0</v>
      </c>
      <c r="BD4067" s="159">
        <f t="shared" si="131"/>
        <v>0</v>
      </c>
    </row>
    <row r="4068" spans="55:56">
      <c r="BC4068" s="159">
        <f t="shared" si="130"/>
        <v>0</v>
      </c>
      <c r="BD4068" s="159">
        <f t="shared" si="131"/>
        <v>0</v>
      </c>
    </row>
    <row r="4069" spans="55:56">
      <c r="BC4069" s="159">
        <f t="shared" si="130"/>
        <v>0</v>
      </c>
      <c r="BD4069" s="159">
        <f t="shared" si="131"/>
        <v>0</v>
      </c>
    </row>
    <row r="4070" spans="55:56">
      <c r="BC4070" s="159">
        <f t="shared" si="130"/>
        <v>0</v>
      </c>
      <c r="BD4070" s="159">
        <f t="shared" si="131"/>
        <v>0</v>
      </c>
    </row>
    <row r="4071" spans="55:56">
      <c r="BC4071" s="159">
        <f t="shared" si="130"/>
        <v>0</v>
      </c>
      <c r="BD4071" s="159">
        <f t="shared" si="131"/>
        <v>0</v>
      </c>
    </row>
    <row r="4072" spans="55:56">
      <c r="BC4072" s="159">
        <f t="shared" si="130"/>
        <v>0</v>
      </c>
      <c r="BD4072" s="159">
        <f t="shared" si="131"/>
        <v>0</v>
      </c>
    </row>
    <row r="4073" spans="55:56">
      <c r="BC4073" s="159">
        <f t="shared" si="130"/>
        <v>0</v>
      </c>
      <c r="BD4073" s="159">
        <f t="shared" si="131"/>
        <v>0</v>
      </c>
    </row>
    <row r="4074" spans="55:56">
      <c r="BC4074" s="159">
        <f t="shared" si="130"/>
        <v>0</v>
      </c>
      <c r="BD4074" s="159">
        <f t="shared" si="131"/>
        <v>0</v>
      </c>
    </row>
    <row r="4075" spans="55:56">
      <c r="BC4075" s="159">
        <f t="shared" si="130"/>
        <v>0</v>
      </c>
      <c r="BD4075" s="159">
        <f t="shared" si="131"/>
        <v>0</v>
      </c>
    </row>
    <row r="4076" spans="55:56">
      <c r="BC4076" s="159">
        <f t="shared" si="130"/>
        <v>0</v>
      </c>
      <c r="BD4076" s="159">
        <f t="shared" si="131"/>
        <v>0</v>
      </c>
    </row>
    <row r="4077" spans="55:56">
      <c r="BC4077" s="159">
        <f t="shared" si="130"/>
        <v>0</v>
      </c>
      <c r="BD4077" s="159">
        <f t="shared" si="131"/>
        <v>0</v>
      </c>
    </row>
    <row r="4078" spans="55:56">
      <c r="BC4078" s="159">
        <f t="shared" si="130"/>
        <v>0</v>
      </c>
      <c r="BD4078" s="159">
        <f t="shared" si="131"/>
        <v>0</v>
      </c>
    </row>
    <row r="4079" spans="55:56">
      <c r="BC4079" s="159">
        <f t="shared" si="130"/>
        <v>0</v>
      </c>
      <c r="BD4079" s="159">
        <f t="shared" si="131"/>
        <v>0</v>
      </c>
    </row>
    <row r="4080" spans="55:56">
      <c r="BC4080" s="159">
        <f t="shared" si="130"/>
        <v>0</v>
      </c>
      <c r="BD4080" s="159">
        <f t="shared" si="131"/>
        <v>0</v>
      </c>
    </row>
    <row r="4081" spans="55:56">
      <c r="BC4081" s="159">
        <f t="shared" si="130"/>
        <v>0</v>
      </c>
      <c r="BD4081" s="159">
        <f t="shared" si="131"/>
        <v>0</v>
      </c>
    </row>
    <row r="4082" spans="55:56">
      <c r="BC4082" s="159">
        <f t="shared" si="130"/>
        <v>0</v>
      </c>
      <c r="BD4082" s="159">
        <f t="shared" si="131"/>
        <v>0</v>
      </c>
    </row>
    <row r="4083" spans="55:56">
      <c r="BC4083" s="159">
        <f t="shared" si="130"/>
        <v>0</v>
      </c>
      <c r="BD4083" s="159">
        <f t="shared" si="131"/>
        <v>0</v>
      </c>
    </row>
    <row r="4084" spans="55:56">
      <c r="BC4084" s="159">
        <f t="shared" si="130"/>
        <v>0</v>
      </c>
      <c r="BD4084" s="159">
        <f t="shared" si="131"/>
        <v>0</v>
      </c>
    </row>
    <row r="4085" spans="55:56">
      <c r="BC4085" s="159">
        <f t="shared" si="130"/>
        <v>0</v>
      </c>
      <c r="BD4085" s="159">
        <f t="shared" si="131"/>
        <v>0</v>
      </c>
    </row>
    <row r="4086" spans="55:56">
      <c r="BC4086" s="159">
        <f t="shared" si="130"/>
        <v>0</v>
      </c>
      <c r="BD4086" s="159">
        <f t="shared" si="131"/>
        <v>0</v>
      </c>
    </row>
    <row r="4087" spans="55:56">
      <c r="BC4087" s="159">
        <f t="shared" si="130"/>
        <v>0</v>
      </c>
      <c r="BD4087" s="159">
        <f t="shared" si="131"/>
        <v>0</v>
      </c>
    </row>
    <row r="4088" spans="55:56">
      <c r="BC4088" s="159">
        <f t="shared" si="130"/>
        <v>0</v>
      </c>
      <c r="BD4088" s="159">
        <f t="shared" si="131"/>
        <v>0</v>
      </c>
    </row>
    <row r="4089" spans="55:56">
      <c r="BC4089" s="159">
        <f t="shared" si="130"/>
        <v>0</v>
      </c>
      <c r="BD4089" s="159">
        <f t="shared" si="131"/>
        <v>0</v>
      </c>
    </row>
    <row r="4090" spans="55:56">
      <c r="BC4090" s="159">
        <f t="shared" si="130"/>
        <v>0</v>
      </c>
      <c r="BD4090" s="159">
        <f t="shared" si="131"/>
        <v>0</v>
      </c>
    </row>
    <row r="4091" spans="55:56">
      <c r="BC4091" s="159">
        <f t="shared" si="130"/>
        <v>0</v>
      </c>
      <c r="BD4091" s="159">
        <f t="shared" si="131"/>
        <v>0</v>
      </c>
    </row>
    <row r="4092" spans="55:56">
      <c r="BC4092" s="159">
        <f t="shared" si="130"/>
        <v>0</v>
      </c>
      <c r="BD4092" s="159">
        <f t="shared" si="131"/>
        <v>0</v>
      </c>
    </row>
    <row r="4093" spans="55:56">
      <c r="BC4093" s="159">
        <f t="shared" si="130"/>
        <v>0</v>
      </c>
      <c r="BD4093" s="159">
        <f t="shared" si="131"/>
        <v>0</v>
      </c>
    </row>
    <row r="4094" spans="55:56">
      <c r="BC4094" s="159">
        <f t="shared" si="130"/>
        <v>0</v>
      </c>
      <c r="BD4094" s="159">
        <f t="shared" si="131"/>
        <v>0</v>
      </c>
    </row>
    <row r="4095" spans="55:56">
      <c r="BC4095" s="159">
        <f t="shared" si="130"/>
        <v>0</v>
      </c>
      <c r="BD4095" s="159">
        <f t="shared" si="131"/>
        <v>0</v>
      </c>
    </row>
    <row r="4096" spans="55:56">
      <c r="BC4096" s="159">
        <f t="shared" si="130"/>
        <v>0</v>
      </c>
      <c r="BD4096" s="159">
        <f t="shared" si="131"/>
        <v>0</v>
      </c>
    </row>
    <row r="4097" spans="55:56">
      <c r="BC4097" s="159">
        <f t="shared" si="130"/>
        <v>0</v>
      </c>
      <c r="BD4097" s="159">
        <f t="shared" si="131"/>
        <v>0</v>
      </c>
    </row>
    <row r="4098" spans="55:56">
      <c r="BC4098" s="159">
        <f t="shared" si="130"/>
        <v>0</v>
      </c>
      <c r="BD4098" s="159">
        <f t="shared" si="131"/>
        <v>0</v>
      </c>
    </row>
    <row r="4099" spans="55:56">
      <c r="BC4099" s="159">
        <f t="shared" si="130"/>
        <v>0</v>
      </c>
      <c r="BD4099" s="159">
        <f t="shared" si="131"/>
        <v>0</v>
      </c>
    </row>
    <row r="4100" spans="55:56">
      <c r="BC4100" s="159">
        <f t="shared" si="130"/>
        <v>0</v>
      </c>
      <c r="BD4100" s="159">
        <f t="shared" si="131"/>
        <v>0</v>
      </c>
    </row>
    <row r="4101" spans="55:56">
      <c r="BC4101" s="159">
        <f t="shared" si="130"/>
        <v>0</v>
      </c>
      <c r="BD4101" s="159">
        <f t="shared" si="131"/>
        <v>0</v>
      </c>
    </row>
    <row r="4102" spans="55:56">
      <c r="BC4102" s="159">
        <f t="shared" si="130"/>
        <v>0</v>
      </c>
      <c r="BD4102" s="159">
        <f t="shared" si="131"/>
        <v>0</v>
      </c>
    </row>
    <row r="4103" spans="55:56">
      <c r="BC4103" s="159">
        <f t="shared" si="130"/>
        <v>0</v>
      </c>
      <c r="BD4103" s="159">
        <f t="shared" si="131"/>
        <v>0</v>
      </c>
    </row>
    <row r="4104" spans="55:56">
      <c r="BC4104" s="159">
        <f t="shared" si="130"/>
        <v>0</v>
      </c>
      <c r="BD4104" s="159">
        <f t="shared" si="131"/>
        <v>0</v>
      </c>
    </row>
    <row r="4105" spans="55:56">
      <c r="BC4105" s="159">
        <f t="shared" si="130"/>
        <v>0</v>
      </c>
      <c r="BD4105" s="159">
        <f t="shared" si="131"/>
        <v>0</v>
      </c>
    </row>
    <row r="4106" spans="55:56">
      <c r="BC4106" s="159">
        <f t="shared" si="130"/>
        <v>0</v>
      </c>
      <c r="BD4106" s="159">
        <f t="shared" si="131"/>
        <v>0</v>
      </c>
    </row>
    <row r="4107" spans="55:56">
      <c r="BC4107" s="159">
        <f t="shared" si="130"/>
        <v>0</v>
      </c>
      <c r="BD4107" s="159">
        <f t="shared" si="131"/>
        <v>0</v>
      </c>
    </row>
    <row r="4108" spans="55:56">
      <c r="BC4108" s="159">
        <f t="shared" si="130"/>
        <v>0</v>
      </c>
      <c r="BD4108" s="159">
        <f t="shared" si="131"/>
        <v>0</v>
      </c>
    </row>
    <row r="4109" spans="55:56">
      <c r="BC4109" s="159">
        <f t="shared" si="130"/>
        <v>0</v>
      </c>
      <c r="BD4109" s="159">
        <f t="shared" si="131"/>
        <v>0</v>
      </c>
    </row>
    <row r="4110" spans="55:56">
      <c r="BC4110" s="159">
        <f t="shared" si="130"/>
        <v>0</v>
      </c>
      <c r="BD4110" s="159">
        <f t="shared" si="131"/>
        <v>0</v>
      </c>
    </row>
    <row r="4111" spans="55:56">
      <c r="BC4111" s="159">
        <f t="shared" si="130"/>
        <v>0</v>
      </c>
      <c r="BD4111" s="159">
        <f t="shared" si="131"/>
        <v>0</v>
      </c>
    </row>
    <row r="4112" spans="55:56">
      <c r="BC4112" s="159">
        <f t="shared" si="130"/>
        <v>0</v>
      </c>
      <c r="BD4112" s="159">
        <f t="shared" si="131"/>
        <v>0</v>
      </c>
    </row>
    <row r="4113" spans="55:56">
      <c r="BC4113" s="159">
        <f t="shared" si="130"/>
        <v>0</v>
      </c>
      <c r="BD4113" s="159">
        <f t="shared" si="131"/>
        <v>0</v>
      </c>
    </row>
    <row r="4114" spans="55:56">
      <c r="BC4114" s="159">
        <f t="shared" si="130"/>
        <v>0</v>
      </c>
      <c r="BD4114" s="159">
        <f t="shared" si="131"/>
        <v>0</v>
      </c>
    </row>
    <row r="4115" spans="55:56">
      <c r="BC4115" s="159">
        <f t="shared" si="130"/>
        <v>0</v>
      </c>
      <c r="BD4115" s="159">
        <f t="shared" si="131"/>
        <v>0</v>
      </c>
    </row>
    <row r="4116" spans="55:56">
      <c r="BC4116" s="159">
        <f t="shared" si="130"/>
        <v>0</v>
      </c>
      <c r="BD4116" s="159">
        <f t="shared" si="131"/>
        <v>0</v>
      </c>
    </row>
    <row r="4117" spans="55:56">
      <c r="BC4117" s="159">
        <f t="shared" si="130"/>
        <v>0</v>
      </c>
      <c r="BD4117" s="159">
        <f t="shared" si="131"/>
        <v>0</v>
      </c>
    </row>
    <row r="4118" spans="55:56">
      <c r="BC4118" s="159">
        <f t="shared" si="130"/>
        <v>0</v>
      </c>
      <c r="BD4118" s="159">
        <f t="shared" si="131"/>
        <v>0</v>
      </c>
    </row>
    <row r="4119" spans="55:56">
      <c r="BC4119" s="159">
        <f t="shared" si="130"/>
        <v>0</v>
      </c>
      <c r="BD4119" s="159">
        <f t="shared" si="131"/>
        <v>0</v>
      </c>
    </row>
    <row r="4120" spans="55:56">
      <c r="BC4120" s="159">
        <f t="shared" si="130"/>
        <v>0</v>
      </c>
      <c r="BD4120" s="159">
        <f t="shared" si="131"/>
        <v>0</v>
      </c>
    </row>
    <row r="4121" spans="55:56">
      <c r="BC4121" s="159">
        <f t="shared" ref="BC4121:BC4184" si="132">I4121</f>
        <v>0</v>
      </c>
      <c r="BD4121" s="159">
        <f t="shared" ref="BD4121:BD4184" si="133">AS4121</f>
        <v>0</v>
      </c>
    </row>
    <row r="4122" spans="55:56">
      <c r="BC4122" s="159">
        <f t="shared" si="132"/>
        <v>0</v>
      </c>
      <c r="BD4122" s="159">
        <f t="shared" si="133"/>
        <v>0</v>
      </c>
    </row>
    <row r="4123" spans="55:56">
      <c r="BC4123" s="159">
        <f t="shared" si="132"/>
        <v>0</v>
      </c>
      <c r="BD4123" s="159">
        <f t="shared" si="133"/>
        <v>0</v>
      </c>
    </row>
    <row r="4124" spans="55:56">
      <c r="BC4124" s="159">
        <f t="shared" si="132"/>
        <v>0</v>
      </c>
      <c r="BD4124" s="159">
        <f t="shared" si="133"/>
        <v>0</v>
      </c>
    </row>
    <row r="4125" spans="55:56">
      <c r="BC4125" s="159">
        <f t="shared" si="132"/>
        <v>0</v>
      </c>
      <c r="BD4125" s="159">
        <f t="shared" si="133"/>
        <v>0</v>
      </c>
    </row>
    <row r="4126" spans="55:56">
      <c r="BC4126" s="159">
        <f t="shared" si="132"/>
        <v>0</v>
      </c>
      <c r="BD4126" s="159">
        <f t="shared" si="133"/>
        <v>0</v>
      </c>
    </row>
    <row r="4127" spans="55:56">
      <c r="BC4127" s="159">
        <f t="shared" si="132"/>
        <v>0</v>
      </c>
      <c r="BD4127" s="159">
        <f t="shared" si="133"/>
        <v>0</v>
      </c>
    </row>
    <row r="4128" spans="55:56">
      <c r="BC4128" s="159">
        <f t="shared" si="132"/>
        <v>0</v>
      </c>
      <c r="BD4128" s="159">
        <f t="shared" si="133"/>
        <v>0</v>
      </c>
    </row>
    <row r="4129" spans="55:56">
      <c r="BC4129" s="159">
        <f t="shared" si="132"/>
        <v>0</v>
      </c>
      <c r="BD4129" s="159">
        <f t="shared" si="133"/>
        <v>0</v>
      </c>
    </row>
    <row r="4130" spans="55:56">
      <c r="BC4130" s="159">
        <f t="shared" si="132"/>
        <v>0</v>
      </c>
      <c r="BD4130" s="159">
        <f t="shared" si="133"/>
        <v>0</v>
      </c>
    </row>
    <row r="4131" spans="55:56">
      <c r="BC4131" s="159">
        <f t="shared" si="132"/>
        <v>0</v>
      </c>
      <c r="BD4131" s="159">
        <f t="shared" si="133"/>
        <v>0</v>
      </c>
    </row>
    <row r="4132" spans="55:56">
      <c r="BC4132" s="159">
        <f t="shared" si="132"/>
        <v>0</v>
      </c>
      <c r="BD4132" s="159">
        <f t="shared" si="133"/>
        <v>0</v>
      </c>
    </row>
    <row r="4133" spans="55:56">
      <c r="BC4133" s="159">
        <f t="shared" si="132"/>
        <v>0</v>
      </c>
      <c r="BD4133" s="159">
        <f t="shared" si="133"/>
        <v>0</v>
      </c>
    </row>
    <row r="4134" spans="55:56">
      <c r="BC4134" s="159">
        <f t="shared" si="132"/>
        <v>0</v>
      </c>
      <c r="BD4134" s="159">
        <f t="shared" si="133"/>
        <v>0</v>
      </c>
    </row>
    <row r="4135" spans="55:56">
      <c r="BC4135" s="159">
        <f t="shared" si="132"/>
        <v>0</v>
      </c>
      <c r="BD4135" s="159">
        <f t="shared" si="133"/>
        <v>0</v>
      </c>
    </row>
    <row r="4136" spans="55:56">
      <c r="BC4136" s="159">
        <f t="shared" si="132"/>
        <v>0</v>
      </c>
      <c r="BD4136" s="159">
        <f t="shared" si="133"/>
        <v>0</v>
      </c>
    </row>
    <row r="4137" spans="55:56">
      <c r="BC4137" s="159">
        <f t="shared" si="132"/>
        <v>0</v>
      </c>
      <c r="BD4137" s="159">
        <f t="shared" si="133"/>
        <v>0</v>
      </c>
    </row>
    <row r="4138" spans="55:56">
      <c r="BC4138" s="159">
        <f t="shared" si="132"/>
        <v>0</v>
      </c>
      <c r="BD4138" s="159">
        <f t="shared" si="133"/>
        <v>0</v>
      </c>
    </row>
    <row r="4139" spans="55:56">
      <c r="BC4139" s="159">
        <f t="shared" si="132"/>
        <v>0</v>
      </c>
      <c r="BD4139" s="159">
        <f t="shared" si="133"/>
        <v>0</v>
      </c>
    </row>
    <row r="4140" spans="55:56">
      <c r="BC4140" s="159">
        <f t="shared" si="132"/>
        <v>0</v>
      </c>
      <c r="BD4140" s="159">
        <f t="shared" si="133"/>
        <v>0</v>
      </c>
    </row>
    <row r="4141" spans="55:56">
      <c r="BC4141" s="159">
        <f t="shared" si="132"/>
        <v>0</v>
      </c>
      <c r="BD4141" s="159">
        <f t="shared" si="133"/>
        <v>0</v>
      </c>
    </row>
    <row r="4142" spans="55:56">
      <c r="BC4142" s="159">
        <f t="shared" si="132"/>
        <v>0</v>
      </c>
      <c r="BD4142" s="159">
        <f t="shared" si="133"/>
        <v>0</v>
      </c>
    </row>
    <row r="4143" spans="55:56">
      <c r="BC4143" s="159">
        <f t="shared" si="132"/>
        <v>0</v>
      </c>
      <c r="BD4143" s="159">
        <f t="shared" si="133"/>
        <v>0</v>
      </c>
    </row>
    <row r="4144" spans="55:56">
      <c r="BC4144" s="159">
        <f t="shared" si="132"/>
        <v>0</v>
      </c>
      <c r="BD4144" s="159">
        <f t="shared" si="133"/>
        <v>0</v>
      </c>
    </row>
    <row r="4145" spans="55:56">
      <c r="BC4145" s="159">
        <f t="shared" si="132"/>
        <v>0</v>
      </c>
      <c r="BD4145" s="159">
        <f t="shared" si="133"/>
        <v>0</v>
      </c>
    </row>
    <row r="4146" spans="55:56">
      <c r="BC4146" s="159">
        <f t="shared" si="132"/>
        <v>0</v>
      </c>
      <c r="BD4146" s="159">
        <f t="shared" si="133"/>
        <v>0</v>
      </c>
    </row>
    <row r="4147" spans="55:56">
      <c r="BC4147" s="159">
        <f t="shared" si="132"/>
        <v>0</v>
      </c>
      <c r="BD4147" s="159">
        <f t="shared" si="133"/>
        <v>0</v>
      </c>
    </row>
    <row r="4148" spans="55:56">
      <c r="BC4148" s="159">
        <f t="shared" si="132"/>
        <v>0</v>
      </c>
      <c r="BD4148" s="159">
        <f t="shared" si="133"/>
        <v>0</v>
      </c>
    </row>
    <row r="4149" spans="55:56">
      <c r="BC4149" s="159">
        <f t="shared" si="132"/>
        <v>0</v>
      </c>
      <c r="BD4149" s="159">
        <f t="shared" si="133"/>
        <v>0</v>
      </c>
    </row>
    <row r="4150" spans="55:56">
      <c r="BC4150" s="159">
        <f t="shared" si="132"/>
        <v>0</v>
      </c>
      <c r="BD4150" s="159">
        <f t="shared" si="133"/>
        <v>0</v>
      </c>
    </row>
    <row r="4151" spans="55:56">
      <c r="BC4151" s="159">
        <f t="shared" si="132"/>
        <v>0</v>
      </c>
      <c r="BD4151" s="159">
        <f t="shared" si="133"/>
        <v>0</v>
      </c>
    </row>
    <row r="4152" spans="55:56">
      <c r="BC4152" s="159">
        <f t="shared" si="132"/>
        <v>0</v>
      </c>
      <c r="BD4152" s="159">
        <f t="shared" si="133"/>
        <v>0</v>
      </c>
    </row>
    <row r="4153" spans="55:56">
      <c r="BC4153" s="159">
        <f t="shared" si="132"/>
        <v>0</v>
      </c>
      <c r="BD4153" s="159">
        <f t="shared" si="133"/>
        <v>0</v>
      </c>
    </row>
    <row r="4154" spans="55:56">
      <c r="BC4154" s="159">
        <f t="shared" si="132"/>
        <v>0</v>
      </c>
      <c r="BD4154" s="159">
        <f t="shared" si="133"/>
        <v>0</v>
      </c>
    </row>
    <row r="4155" spans="55:56">
      <c r="BC4155" s="159">
        <f t="shared" si="132"/>
        <v>0</v>
      </c>
      <c r="BD4155" s="159">
        <f t="shared" si="133"/>
        <v>0</v>
      </c>
    </row>
    <row r="4156" spans="55:56">
      <c r="BC4156" s="159">
        <f t="shared" si="132"/>
        <v>0</v>
      </c>
      <c r="BD4156" s="159">
        <f t="shared" si="133"/>
        <v>0</v>
      </c>
    </row>
    <row r="4157" spans="55:56">
      <c r="BC4157" s="159">
        <f t="shared" si="132"/>
        <v>0</v>
      </c>
      <c r="BD4157" s="159">
        <f t="shared" si="133"/>
        <v>0</v>
      </c>
    </row>
    <row r="4158" spans="55:56">
      <c r="BC4158" s="159">
        <f t="shared" si="132"/>
        <v>0</v>
      </c>
      <c r="BD4158" s="159">
        <f t="shared" si="133"/>
        <v>0</v>
      </c>
    </row>
    <row r="4159" spans="55:56">
      <c r="BC4159" s="159">
        <f t="shared" si="132"/>
        <v>0</v>
      </c>
      <c r="BD4159" s="159">
        <f t="shared" si="133"/>
        <v>0</v>
      </c>
    </row>
    <row r="4160" spans="55:56">
      <c r="BC4160" s="159">
        <f t="shared" si="132"/>
        <v>0</v>
      </c>
      <c r="BD4160" s="159">
        <f t="shared" si="133"/>
        <v>0</v>
      </c>
    </row>
    <row r="4161" spans="55:56">
      <c r="BC4161" s="159">
        <f t="shared" si="132"/>
        <v>0</v>
      </c>
      <c r="BD4161" s="159">
        <f t="shared" si="133"/>
        <v>0</v>
      </c>
    </row>
    <row r="4162" spans="55:56">
      <c r="BC4162" s="159">
        <f t="shared" si="132"/>
        <v>0</v>
      </c>
      <c r="BD4162" s="159">
        <f t="shared" si="133"/>
        <v>0</v>
      </c>
    </row>
    <row r="4163" spans="55:56">
      <c r="BC4163" s="159">
        <f t="shared" si="132"/>
        <v>0</v>
      </c>
      <c r="BD4163" s="159">
        <f t="shared" si="133"/>
        <v>0</v>
      </c>
    </row>
    <row r="4164" spans="55:56">
      <c r="BC4164" s="159">
        <f t="shared" si="132"/>
        <v>0</v>
      </c>
      <c r="BD4164" s="159">
        <f t="shared" si="133"/>
        <v>0</v>
      </c>
    </row>
    <row r="4165" spans="55:56">
      <c r="BC4165" s="159">
        <f t="shared" si="132"/>
        <v>0</v>
      </c>
      <c r="BD4165" s="159">
        <f t="shared" si="133"/>
        <v>0</v>
      </c>
    </row>
    <row r="4166" spans="55:56">
      <c r="BC4166" s="159">
        <f t="shared" si="132"/>
        <v>0</v>
      </c>
      <c r="BD4166" s="159">
        <f t="shared" si="133"/>
        <v>0</v>
      </c>
    </row>
    <row r="4167" spans="55:56">
      <c r="BC4167" s="159">
        <f t="shared" si="132"/>
        <v>0</v>
      </c>
      <c r="BD4167" s="159">
        <f t="shared" si="133"/>
        <v>0</v>
      </c>
    </row>
    <row r="4168" spans="55:56">
      <c r="BC4168" s="159">
        <f t="shared" si="132"/>
        <v>0</v>
      </c>
      <c r="BD4168" s="159">
        <f t="shared" si="133"/>
        <v>0</v>
      </c>
    </row>
    <row r="4169" spans="55:56">
      <c r="BC4169" s="159">
        <f t="shared" si="132"/>
        <v>0</v>
      </c>
      <c r="BD4169" s="159">
        <f t="shared" si="133"/>
        <v>0</v>
      </c>
    </row>
    <row r="4170" spans="55:56">
      <c r="BC4170" s="159">
        <f t="shared" si="132"/>
        <v>0</v>
      </c>
      <c r="BD4170" s="159">
        <f t="shared" si="133"/>
        <v>0</v>
      </c>
    </row>
    <row r="4171" spans="55:56">
      <c r="BC4171" s="159">
        <f t="shared" si="132"/>
        <v>0</v>
      </c>
      <c r="BD4171" s="159">
        <f t="shared" si="133"/>
        <v>0</v>
      </c>
    </row>
    <row r="4172" spans="55:56">
      <c r="BC4172" s="159">
        <f t="shared" si="132"/>
        <v>0</v>
      </c>
      <c r="BD4172" s="159">
        <f t="shared" si="133"/>
        <v>0</v>
      </c>
    </row>
    <row r="4173" spans="55:56">
      <c r="BC4173" s="159">
        <f t="shared" si="132"/>
        <v>0</v>
      </c>
      <c r="BD4173" s="159">
        <f t="shared" si="133"/>
        <v>0</v>
      </c>
    </row>
    <row r="4174" spans="55:56">
      <c r="BC4174" s="159">
        <f t="shared" si="132"/>
        <v>0</v>
      </c>
      <c r="BD4174" s="159">
        <f t="shared" si="133"/>
        <v>0</v>
      </c>
    </row>
    <row r="4175" spans="55:56">
      <c r="BC4175" s="159">
        <f t="shared" si="132"/>
        <v>0</v>
      </c>
      <c r="BD4175" s="159">
        <f t="shared" si="133"/>
        <v>0</v>
      </c>
    </row>
    <row r="4176" spans="55:56">
      <c r="BC4176" s="159">
        <f t="shared" si="132"/>
        <v>0</v>
      </c>
      <c r="BD4176" s="159">
        <f t="shared" si="133"/>
        <v>0</v>
      </c>
    </row>
    <row r="4177" spans="55:56">
      <c r="BC4177" s="159">
        <f t="shared" si="132"/>
        <v>0</v>
      </c>
      <c r="BD4177" s="159">
        <f t="shared" si="133"/>
        <v>0</v>
      </c>
    </row>
    <row r="4178" spans="55:56">
      <c r="BC4178" s="159">
        <f t="shared" si="132"/>
        <v>0</v>
      </c>
      <c r="BD4178" s="159">
        <f t="shared" si="133"/>
        <v>0</v>
      </c>
    </row>
    <row r="4179" spans="55:56">
      <c r="BC4179" s="159">
        <f t="shared" si="132"/>
        <v>0</v>
      </c>
      <c r="BD4179" s="159">
        <f t="shared" si="133"/>
        <v>0</v>
      </c>
    </row>
    <row r="4180" spans="55:56">
      <c r="BC4180" s="159">
        <f t="shared" si="132"/>
        <v>0</v>
      </c>
      <c r="BD4180" s="159">
        <f t="shared" si="133"/>
        <v>0</v>
      </c>
    </row>
    <row r="4181" spans="55:56">
      <c r="BC4181" s="159">
        <f t="shared" si="132"/>
        <v>0</v>
      </c>
      <c r="BD4181" s="159">
        <f t="shared" si="133"/>
        <v>0</v>
      </c>
    </row>
    <row r="4182" spans="55:56">
      <c r="BC4182" s="159">
        <f t="shared" si="132"/>
        <v>0</v>
      </c>
      <c r="BD4182" s="159">
        <f t="shared" si="133"/>
        <v>0</v>
      </c>
    </row>
    <row r="4183" spans="55:56">
      <c r="BC4183" s="159">
        <f t="shared" si="132"/>
        <v>0</v>
      </c>
      <c r="BD4183" s="159">
        <f t="shared" si="133"/>
        <v>0</v>
      </c>
    </row>
    <row r="4184" spans="55:56">
      <c r="BC4184" s="159">
        <f t="shared" si="132"/>
        <v>0</v>
      </c>
      <c r="BD4184" s="159">
        <f t="shared" si="133"/>
        <v>0</v>
      </c>
    </row>
    <row r="4185" spans="55:56">
      <c r="BC4185" s="159">
        <f t="shared" ref="BC4185:BC4248" si="134">I4185</f>
        <v>0</v>
      </c>
      <c r="BD4185" s="159">
        <f t="shared" ref="BD4185:BD4248" si="135">AS4185</f>
        <v>0</v>
      </c>
    </row>
    <row r="4186" spans="55:56">
      <c r="BC4186" s="159">
        <f t="shared" si="134"/>
        <v>0</v>
      </c>
      <c r="BD4186" s="159">
        <f t="shared" si="135"/>
        <v>0</v>
      </c>
    </row>
    <row r="4187" spans="55:56">
      <c r="BC4187" s="159">
        <f t="shared" si="134"/>
        <v>0</v>
      </c>
      <c r="BD4187" s="159">
        <f t="shared" si="135"/>
        <v>0</v>
      </c>
    </row>
    <row r="4188" spans="55:56">
      <c r="BC4188" s="159">
        <f t="shared" si="134"/>
        <v>0</v>
      </c>
      <c r="BD4188" s="159">
        <f t="shared" si="135"/>
        <v>0</v>
      </c>
    </row>
    <row r="4189" spans="55:56">
      <c r="BC4189" s="159">
        <f t="shared" si="134"/>
        <v>0</v>
      </c>
      <c r="BD4189" s="159">
        <f t="shared" si="135"/>
        <v>0</v>
      </c>
    </row>
    <row r="4190" spans="55:56">
      <c r="BC4190" s="159">
        <f t="shared" si="134"/>
        <v>0</v>
      </c>
      <c r="BD4190" s="159">
        <f t="shared" si="135"/>
        <v>0</v>
      </c>
    </row>
    <row r="4191" spans="55:56">
      <c r="BC4191" s="159">
        <f t="shared" si="134"/>
        <v>0</v>
      </c>
      <c r="BD4191" s="159">
        <f t="shared" si="135"/>
        <v>0</v>
      </c>
    </row>
    <row r="4192" spans="55:56">
      <c r="BC4192" s="159">
        <f t="shared" si="134"/>
        <v>0</v>
      </c>
      <c r="BD4192" s="159">
        <f t="shared" si="135"/>
        <v>0</v>
      </c>
    </row>
    <row r="4193" spans="55:56">
      <c r="BC4193" s="159">
        <f t="shared" si="134"/>
        <v>0</v>
      </c>
      <c r="BD4193" s="159">
        <f t="shared" si="135"/>
        <v>0</v>
      </c>
    </row>
    <row r="4194" spans="55:56">
      <c r="BC4194" s="159">
        <f t="shared" si="134"/>
        <v>0</v>
      </c>
      <c r="BD4194" s="159">
        <f t="shared" si="135"/>
        <v>0</v>
      </c>
    </row>
    <row r="4195" spans="55:56">
      <c r="BC4195" s="159">
        <f t="shared" si="134"/>
        <v>0</v>
      </c>
      <c r="BD4195" s="159">
        <f t="shared" si="135"/>
        <v>0</v>
      </c>
    </row>
    <row r="4196" spans="55:56">
      <c r="BC4196" s="159">
        <f t="shared" si="134"/>
        <v>0</v>
      </c>
      <c r="BD4196" s="159">
        <f t="shared" si="135"/>
        <v>0</v>
      </c>
    </row>
    <row r="4197" spans="55:56">
      <c r="BC4197" s="159">
        <f t="shared" si="134"/>
        <v>0</v>
      </c>
      <c r="BD4197" s="159">
        <f t="shared" si="135"/>
        <v>0</v>
      </c>
    </row>
    <row r="4198" spans="55:56">
      <c r="BC4198" s="159">
        <f t="shared" si="134"/>
        <v>0</v>
      </c>
      <c r="BD4198" s="159">
        <f t="shared" si="135"/>
        <v>0</v>
      </c>
    </row>
    <row r="4199" spans="55:56">
      <c r="BC4199" s="159">
        <f t="shared" si="134"/>
        <v>0</v>
      </c>
      <c r="BD4199" s="159">
        <f t="shared" si="135"/>
        <v>0</v>
      </c>
    </row>
    <row r="4200" spans="55:56">
      <c r="BC4200" s="159">
        <f t="shared" si="134"/>
        <v>0</v>
      </c>
      <c r="BD4200" s="159">
        <f t="shared" si="135"/>
        <v>0</v>
      </c>
    </row>
    <row r="4201" spans="55:56">
      <c r="BC4201" s="159">
        <f t="shared" si="134"/>
        <v>0</v>
      </c>
      <c r="BD4201" s="159">
        <f t="shared" si="135"/>
        <v>0</v>
      </c>
    </row>
    <row r="4202" spans="55:56">
      <c r="BC4202" s="159">
        <f t="shared" si="134"/>
        <v>0</v>
      </c>
      <c r="BD4202" s="159">
        <f t="shared" si="135"/>
        <v>0</v>
      </c>
    </row>
    <row r="4203" spans="55:56">
      <c r="BC4203" s="159">
        <f t="shared" si="134"/>
        <v>0</v>
      </c>
      <c r="BD4203" s="159">
        <f t="shared" si="135"/>
        <v>0</v>
      </c>
    </row>
    <row r="4204" spans="55:56">
      <c r="BC4204" s="159">
        <f t="shared" si="134"/>
        <v>0</v>
      </c>
      <c r="BD4204" s="159">
        <f t="shared" si="135"/>
        <v>0</v>
      </c>
    </row>
    <row r="4205" spans="55:56">
      <c r="BC4205" s="159">
        <f t="shared" si="134"/>
        <v>0</v>
      </c>
      <c r="BD4205" s="159">
        <f t="shared" si="135"/>
        <v>0</v>
      </c>
    </row>
    <row r="4206" spans="55:56">
      <c r="BC4206" s="159">
        <f t="shared" si="134"/>
        <v>0</v>
      </c>
      <c r="BD4206" s="159">
        <f t="shared" si="135"/>
        <v>0</v>
      </c>
    </row>
    <row r="4207" spans="55:56">
      <c r="BC4207" s="159">
        <f t="shared" si="134"/>
        <v>0</v>
      </c>
      <c r="BD4207" s="159">
        <f t="shared" si="135"/>
        <v>0</v>
      </c>
    </row>
    <row r="4208" spans="55:56">
      <c r="BC4208" s="159">
        <f t="shared" si="134"/>
        <v>0</v>
      </c>
      <c r="BD4208" s="159">
        <f t="shared" si="135"/>
        <v>0</v>
      </c>
    </row>
    <row r="4209" spans="55:56">
      <c r="BC4209" s="159">
        <f t="shared" si="134"/>
        <v>0</v>
      </c>
      <c r="BD4209" s="159">
        <f t="shared" si="135"/>
        <v>0</v>
      </c>
    </row>
    <row r="4210" spans="55:56">
      <c r="BC4210" s="159">
        <f t="shared" si="134"/>
        <v>0</v>
      </c>
      <c r="BD4210" s="159">
        <f t="shared" si="135"/>
        <v>0</v>
      </c>
    </row>
    <row r="4211" spans="55:56">
      <c r="BC4211" s="159">
        <f t="shared" si="134"/>
        <v>0</v>
      </c>
      <c r="BD4211" s="159">
        <f t="shared" si="135"/>
        <v>0</v>
      </c>
    </row>
    <row r="4212" spans="55:56">
      <c r="BC4212" s="159">
        <f t="shared" si="134"/>
        <v>0</v>
      </c>
      <c r="BD4212" s="159">
        <f t="shared" si="135"/>
        <v>0</v>
      </c>
    </row>
    <row r="4213" spans="55:56">
      <c r="BC4213" s="159">
        <f t="shared" si="134"/>
        <v>0</v>
      </c>
      <c r="BD4213" s="159">
        <f t="shared" si="135"/>
        <v>0</v>
      </c>
    </row>
    <row r="4214" spans="55:56">
      <c r="BC4214" s="159">
        <f t="shared" si="134"/>
        <v>0</v>
      </c>
      <c r="BD4214" s="159">
        <f t="shared" si="135"/>
        <v>0</v>
      </c>
    </row>
    <row r="4215" spans="55:56">
      <c r="BC4215" s="159">
        <f t="shared" si="134"/>
        <v>0</v>
      </c>
      <c r="BD4215" s="159">
        <f t="shared" si="135"/>
        <v>0</v>
      </c>
    </row>
    <row r="4216" spans="55:56">
      <c r="BC4216" s="159">
        <f t="shared" si="134"/>
        <v>0</v>
      </c>
      <c r="BD4216" s="159">
        <f t="shared" si="135"/>
        <v>0</v>
      </c>
    </row>
    <row r="4217" spans="55:56">
      <c r="BC4217" s="159">
        <f t="shared" si="134"/>
        <v>0</v>
      </c>
      <c r="BD4217" s="159">
        <f t="shared" si="135"/>
        <v>0</v>
      </c>
    </row>
    <row r="4218" spans="55:56">
      <c r="BC4218" s="159">
        <f t="shared" si="134"/>
        <v>0</v>
      </c>
      <c r="BD4218" s="159">
        <f t="shared" si="135"/>
        <v>0</v>
      </c>
    </row>
    <row r="4219" spans="55:56">
      <c r="BC4219" s="159">
        <f t="shared" si="134"/>
        <v>0</v>
      </c>
      <c r="BD4219" s="159">
        <f t="shared" si="135"/>
        <v>0</v>
      </c>
    </row>
    <row r="4220" spans="55:56">
      <c r="BC4220" s="159">
        <f t="shared" si="134"/>
        <v>0</v>
      </c>
      <c r="BD4220" s="159">
        <f t="shared" si="135"/>
        <v>0</v>
      </c>
    </row>
    <row r="4221" spans="55:56">
      <c r="BC4221" s="159">
        <f t="shared" si="134"/>
        <v>0</v>
      </c>
      <c r="BD4221" s="159">
        <f t="shared" si="135"/>
        <v>0</v>
      </c>
    </row>
    <row r="4222" spans="55:56">
      <c r="BC4222" s="159">
        <f t="shared" si="134"/>
        <v>0</v>
      </c>
      <c r="BD4222" s="159">
        <f t="shared" si="135"/>
        <v>0</v>
      </c>
    </row>
    <row r="4223" spans="55:56">
      <c r="BC4223" s="159">
        <f t="shared" si="134"/>
        <v>0</v>
      </c>
      <c r="BD4223" s="159">
        <f t="shared" si="135"/>
        <v>0</v>
      </c>
    </row>
    <row r="4224" spans="55:56">
      <c r="BC4224" s="159">
        <f t="shared" si="134"/>
        <v>0</v>
      </c>
      <c r="BD4224" s="159">
        <f t="shared" si="135"/>
        <v>0</v>
      </c>
    </row>
    <row r="4225" spans="55:56">
      <c r="BC4225" s="159">
        <f t="shared" si="134"/>
        <v>0</v>
      </c>
      <c r="BD4225" s="159">
        <f t="shared" si="135"/>
        <v>0</v>
      </c>
    </row>
    <row r="4226" spans="55:56">
      <c r="BC4226" s="159">
        <f t="shared" si="134"/>
        <v>0</v>
      </c>
      <c r="BD4226" s="159">
        <f t="shared" si="135"/>
        <v>0</v>
      </c>
    </row>
    <row r="4227" spans="55:56">
      <c r="BC4227" s="159">
        <f t="shared" si="134"/>
        <v>0</v>
      </c>
      <c r="BD4227" s="159">
        <f t="shared" si="135"/>
        <v>0</v>
      </c>
    </row>
    <row r="4228" spans="55:56">
      <c r="BC4228" s="159">
        <f t="shared" si="134"/>
        <v>0</v>
      </c>
      <c r="BD4228" s="159">
        <f t="shared" si="135"/>
        <v>0</v>
      </c>
    </row>
    <row r="4229" spans="55:56">
      <c r="BC4229" s="159">
        <f t="shared" si="134"/>
        <v>0</v>
      </c>
      <c r="BD4229" s="159">
        <f t="shared" si="135"/>
        <v>0</v>
      </c>
    </row>
    <row r="4230" spans="55:56">
      <c r="BC4230" s="159">
        <f t="shared" si="134"/>
        <v>0</v>
      </c>
      <c r="BD4230" s="159">
        <f t="shared" si="135"/>
        <v>0</v>
      </c>
    </row>
    <row r="4231" spans="55:56">
      <c r="BC4231" s="159">
        <f t="shared" si="134"/>
        <v>0</v>
      </c>
      <c r="BD4231" s="159">
        <f t="shared" si="135"/>
        <v>0</v>
      </c>
    </row>
    <row r="4232" spans="55:56">
      <c r="BC4232" s="159">
        <f t="shared" si="134"/>
        <v>0</v>
      </c>
      <c r="BD4232" s="159">
        <f t="shared" si="135"/>
        <v>0</v>
      </c>
    </row>
    <row r="4233" spans="55:56">
      <c r="BC4233" s="159">
        <f t="shared" si="134"/>
        <v>0</v>
      </c>
      <c r="BD4233" s="159">
        <f t="shared" si="135"/>
        <v>0</v>
      </c>
    </row>
    <row r="4234" spans="55:56">
      <c r="BC4234" s="159">
        <f t="shared" si="134"/>
        <v>0</v>
      </c>
      <c r="BD4234" s="159">
        <f t="shared" si="135"/>
        <v>0</v>
      </c>
    </row>
    <row r="4235" spans="55:56">
      <c r="BC4235" s="159">
        <f t="shared" si="134"/>
        <v>0</v>
      </c>
      <c r="BD4235" s="159">
        <f t="shared" si="135"/>
        <v>0</v>
      </c>
    </row>
    <row r="4236" spans="55:56">
      <c r="BC4236" s="159">
        <f t="shared" si="134"/>
        <v>0</v>
      </c>
      <c r="BD4236" s="159">
        <f t="shared" si="135"/>
        <v>0</v>
      </c>
    </row>
    <row r="4237" spans="55:56">
      <c r="BC4237" s="159">
        <f t="shared" si="134"/>
        <v>0</v>
      </c>
      <c r="BD4237" s="159">
        <f t="shared" si="135"/>
        <v>0</v>
      </c>
    </row>
    <row r="4238" spans="55:56">
      <c r="BC4238" s="159">
        <f t="shared" si="134"/>
        <v>0</v>
      </c>
      <c r="BD4238" s="159">
        <f t="shared" si="135"/>
        <v>0</v>
      </c>
    </row>
    <row r="4239" spans="55:56">
      <c r="BC4239" s="159">
        <f t="shared" si="134"/>
        <v>0</v>
      </c>
      <c r="BD4239" s="159">
        <f t="shared" si="135"/>
        <v>0</v>
      </c>
    </row>
    <row r="4240" spans="55:56">
      <c r="BC4240" s="159">
        <f t="shared" si="134"/>
        <v>0</v>
      </c>
      <c r="BD4240" s="159">
        <f t="shared" si="135"/>
        <v>0</v>
      </c>
    </row>
    <row r="4241" spans="55:56">
      <c r="BC4241" s="159">
        <f t="shared" si="134"/>
        <v>0</v>
      </c>
      <c r="BD4241" s="159">
        <f t="shared" si="135"/>
        <v>0</v>
      </c>
    </row>
    <row r="4242" spans="55:56">
      <c r="BC4242" s="159">
        <f t="shared" si="134"/>
        <v>0</v>
      </c>
      <c r="BD4242" s="159">
        <f t="shared" si="135"/>
        <v>0</v>
      </c>
    </row>
    <row r="4243" spans="55:56">
      <c r="BC4243" s="159">
        <f t="shared" si="134"/>
        <v>0</v>
      </c>
      <c r="BD4243" s="159">
        <f t="shared" si="135"/>
        <v>0</v>
      </c>
    </row>
    <row r="4244" spans="55:56">
      <c r="BC4244" s="159">
        <f t="shared" si="134"/>
        <v>0</v>
      </c>
      <c r="BD4244" s="159">
        <f t="shared" si="135"/>
        <v>0</v>
      </c>
    </row>
    <row r="4245" spans="55:56">
      <c r="BC4245" s="159">
        <f t="shared" si="134"/>
        <v>0</v>
      </c>
      <c r="BD4245" s="159">
        <f t="shared" si="135"/>
        <v>0</v>
      </c>
    </row>
    <row r="4246" spans="55:56">
      <c r="BC4246" s="159">
        <f t="shared" si="134"/>
        <v>0</v>
      </c>
      <c r="BD4246" s="159">
        <f t="shared" si="135"/>
        <v>0</v>
      </c>
    </row>
    <row r="4247" spans="55:56">
      <c r="BC4247" s="159">
        <f t="shared" si="134"/>
        <v>0</v>
      </c>
      <c r="BD4247" s="159">
        <f t="shared" si="135"/>
        <v>0</v>
      </c>
    </row>
    <row r="4248" spans="55:56">
      <c r="BC4248" s="159">
        <f t="shared" si="134"/>
        <v>0</v>
      </c>
      <c r="BD4248" s="159">
        <f t="shared" si="135"/>
        <v>0</v>
      </c>
    </row>
    <row r="4249" spans="55:56">
      <c r="BC4249" s="159">
        <f t="shared" ref="BC4249:BC4312" si="136">I4249</f>
        <v>0</v>
      </c>
      <c r="BD4249" s="159">
        <f t="shared" ref="BD4249:BD4312" si="137">AS4249</f>
        <v>0</v>
      </c>
    </row>
    <row r="4250" spans="55:56">
      <c r="BC4250" s="159">
        <f t="shared" si="136"/>
        <v>0</v>
      </c>
      <c r="BD4250" s="159">
        <f t="shared" si="137"/>
        <v>0</v>
      </c>
    </row>
    <row r="4251" spans="55:56">
      <c r="BC4251" s="159">
        <f t="shared" si="136"/>
        <v>0</v>
      </c>
      <c r="BD4251" s="159">
        <f t="shared" si="137"/>
        <v>0</v>
      </c>
    </row>
    <row r="4252" spans="55:56">
      <c r="BC4252" s="159">
        <f t="shared" si="136"/>
        <v>0</v>
      </c>
      <c r="BD4252" s="159">
        <f t="shared" si="137"/>
        <v>0</v>
      </c>
    </row>
    <row r="4253" spans="55:56">
      <c r="BC4253" s="159">
        <f t="shared" si="136"/>
        <v>0</v>
      </c>
      <c r="BD4253" s="159">
        <f t="shared" si="137"/>
        <v>0</v>
      </c>
    </row>
    <row r="4254" spans="55:56">
      <c r="BC4254" s="159">
        <f t="shared" si="136"/>
        <v>0</v>
      </c>
      <c r="BD4254" s="159">
        <f t="shared" si="137"/>
        <v>0</v>
      </c>
    </row>
    <row r="4255" spans="55:56">
      <c r="BC4255" s="159">
        <f t="shared" si="136"/>
        <v>0</v>
      </c>
      <c r="BD4255" s="159">
        <f t="shared" si="137"/>
        <v>0</v>
      </c>
    </row>
    <row r="4256" spans="55:56">
      <c r="BC4256" s="159">
        <f t="shared" si="136"/>
        <v>0</v>
      </c>
      <c r="BD4256" s="159">
        <f t="shared" si="137"/>
        <v>0</v>
      </c>
    </row>
    <row r="4257" spans="55:56">
      <c r="BC4257" s="159">
        <f t="shared" si="136"/>
        <v>0</v>
      </c>
      <c r="BD4257" s="159">
        <f t="shared" si="137"/>
        <v>0</v>
      </c>
    </row>
    <row r="4258" spans="55:56">
      <c r="BC4258" s="159">
        <f t="shared" si="136"/>
        <v>0</v>
      </c>
      <c r="BD4258" s="159">
        <f t="shared" si="137"/>
        <v>0</v>
      </c>
    </row>
    <row r="4259" spans="55:56">
      <c r="BC4259" s="159">
        <f t="shared" si="136"/>
        <v>0</v>
      </c>
      <c r="BD4259" s="159">
        <f t="shared" si="137"/>
        <v>0</v>
      </c>
    </row>
    <row r="4260" spans="55:56">
      <c r="BC4260" s="159">
        <f t="shared" si="136"/>
        <v>0</v>
      </c>
      <c r="BD4260" s="159">
        <f t="shared" si="137"/>
        <v>0</v>
      </c>
    </row>
    <row r="4261" spans="55:56">
      <c r="BC4261" s="159">
        <f t="shared" si="136"/>
        <v>0</v>
      </c>
      <c r="BD4261" s="159">
        <f t="shared" si="137"/>
        <v>0</v>
      </c>
    </row>
    <row r="4262" spans="55:56">
      <c r="BC4262" s="159">
        <f t="shared" si="136"/>
        <v>0</v>
      </c>
      <c r="BD4262" s="159">
        <f t="shared" si="137"/>
        <v>0</v>
      </c>
    </row>
    <row r="4263" spans="55:56">
      <c r="BC4263" s="159">
        <f t="shared" si="136"/>
        <v>0</v>
      </c>
      <c r="BD4263" s="159">
        <f t="shared" si="137"/>
        <v>0</v>
      </c>
    </row>
    <row r="4264" spans="55:56">
      <c r="BC4264" s="159">
        <f t="shared" si="136"/>
        <v>0</v>
      </c>
      <c r="BD4264" s="159">
        <f t="shared" si="137"/>
        <v>0</v>
      </c>
    </row>
    <row r="4265" spans="55:56">
      <c r="BC4265" s="159">
        <f t="shared" si="136"/>
        <v>0</v>
      </c>
      <c r="BD4265" s="159">
        <f t="shared" si="137"/>
        <v>0</v>
      </c>
    </row>
    <row r="4266" spans="55:56">
      <c r="BC4266" s="159">
        <f t="shared" si="136"/>
        <v>0</v>
      </c>
      <c r="BD4266" s="159">
        <f t="shared" si="137"/>
        <v>0</v>
      </c>
    </row>
    <row r="4267" spans="55:56">
      <c r="BC4267" s="159">
        <f t="shared" si="136"/>
        <v>0</v>
      </c>
      <c r="BD4267" s="159">
        <f t="shared" si="137"/>
        <v>0</v>
      </c>
    </row>
    <row r="4268" spans="55:56">
      <c r="BC4268" s="159">
        <f t="shared" si="136"/>
        <v>0</v>
      </c>
      <c r="BD4268" s="159">
        <f t="shared" si="137"/>
        <v>0</v>
      </c>
    </row>
    <row r="4269" spans="55:56">
      <c r="BC4269" s="159">
        <f t="shared" si="136"/>
        <v>0</v>
      </c>
      <c r="BD4269" s="159">
        <f t="shared" si="137"/>
        <v>0</v>
      </c>
    </row>
    <row r="4270" spans="55:56">
      <c r="BC4270" s="159">
        <f t="shared" si="136"/>
        <v>0</v>
      </c>
      <c r="BD4270" s="159">
        <f t="shared" si="137"/>
        <v>0</v>
      </c>
    </row>
    <row r="4271" spans="55:56">
      <c r="BC4271" s="159">
        <f t="shared" si="136"/>
        <v>0</v>
      </c>
      <c r="BD4271" s="159">
        <f t="shared" si="137"/>
        <v>0</v>
      </c>
    </row>
    <row r="4272" spans="55:56">
      <c r="BC4272" s="159">
        <f t="shared" si="136"/>
        <v>0</v>
      </c>
      <c r="BD4272" s="159">
        <f t="shared" si="137"/>
        <v>0</v>
      </c>
    </row>
    <row r="4273" spans="55:56">
      <c r="BC4273" s="159">
        <f t="shared" si="136"/>
        <v>0</v>
      </c>
      <c r="BD4273" s="159">
        <f t="shared" si="137"/>
        <v>0</v>
      </c>
    </row>
    <row r="4274" spans="55:56">
      <c r="BC4274" s="159">
        <f t="shared" si="136"/>
        <v>0</v>
      </c>
      <c r="BD4274" s="159">
        <f t="shared" si="137"/>
        <v>0</v>
      </c>
    </row>
    <row r="4275" spans="55:56">
      <c r="BC4275" s="159">
        <f t="shared" si="136"/>
        <v>0</v>
      </c>
      <c r="BD4275" s="159">
        <f t="shared" si="137"/>
        <v>0</v>
      </c>
    </row>
    <row r="4276" spans="55:56">
      <c r="BC4276" s="159">
        <f t="shared" si="136"/>
        <v>0</v>
      </c>
      <c r="BD4276" s="159">
        <f t="shared" si="137"/>
        <v>0</v>
      </c>
    </row>
    <row r="4277" spans="55:56">
      <c r="BC4277" s="159">
        <f t="shared" si="136"/>
        <v>0</v>
      </c>
      <c r="BD4277" s="159">
        <f t="shared" si="137"/>
        <v>0</v>
      </c>
    </row>
    <row r="4278" spans="55:56">
      <c r="BC4278" s="159">
        <f t="shared" si="136"/>
        <v>0</v>
      </c>
      <c r="BD4278" s="159">
        <f t="shared" si="137"/>
        <v>0</v>
      </c>
    </row>
    <row r="4279" spans="55:56">
      <c r="BC4279" s="159">
        <f t="shared" si="136"/>
        <v>0</v>
      </c>
      <c r="BD4279" s="159">
        <f t="shared" si="137"/>
        <v>0</v>
      </c>
    </row>
    <row r="4280" spans="55:56">
      <c r="BC4280" s="159">
        <f t="shared" si="136"/>
        <v>0</v>
      </c>
      <c r="BD4280" s="159">
        <f t="shared" si="137"/>
        <v>0</v>
      </c>
    </row>
    <row r="4281" spans="55:56">
      <c r="BC4281" s="159">
        <f t="shared" si="136"/>
        <v>0</v>
      </c>
      <c r="BD4281" s="159">
        <f t="shared" si="137"/>
        <v>0</v>
      </c>
    </row>
    <row r="4282" spans="55:56">
      <c r="BC4282" s="159">
        <f t="shared" si="136"/>
        <v>0</v>
      </c>
      <c r="BD4282" s="159">
        <f t="shared" si="137"/>
        <v>0</v>
      </c>
    </row>
    <row r="4283" spans="55:56">
      <c r="BC4283" s="159">
        <f t="shared" si="136"/>
        <v>0</v>
      </c>
      <c r="BD4283" s="159">
        <f t="shared" si="137"/>
        <v>0</v>
      </c>
    </row>
    <row r="4284" spans="55:56">
      <c r="BC4284" s="159">
        <f t="shared" si="136"/>
        <v>0</v>
      </c>
      <c r="BD4284" s="159">
        <f t="shared" si="137"/>
        <v>0</v>
      </c>
    </row>
    <row r="4285" spans="55:56">
      <c r="BC4285" s="159">
        <f t="shared" si="136"/>
        <v>0</v>
      </c>
      <c r="BD4285" s="159">
        <f t="shared" si="137"/>
        <v>0</v>
      </c>
    </row>
    <row r="4286" spans="55:56">
      <c r="BC4286" s="159">
        <f t="shared" si="136"/>
        <v>0</v>
      </c>
      <c r="BD4286" s="159">
        <f t="shared" si="137"/>
        <v>0</v>
      </c>
    </row>
    <row r="4287" spans="55:56">
      <c r="BC4287" s="159">
        <f t="shared" si="136"/>
        <v>0</v>
      </c>
      <c r="BD4287" s="159">
        <f t="shared" si="137"/>
        <v>0</v>
      </c>
    </row>
    <row r="4288" spans="55:56">
      <c r="BC4288" s="159">
        <f t="shared" si="136"/>
        <v>0</v>
      </c>
      <c r="BD4288" s="159">
        <f t="shared" si="137"/>
        <v>0</v>
      </c>
    </row>
    <row r="4289" spans="55:56">
      <c r="BC4289" s="159">
        <f t="shared" si="136"/>
        <v>0</v>
      </c>
      <c r="BD4289" s="159">
        <f t="shared" si="137"/>
        <v>0</v>
      </c>
    </row>
    <row r="4290" spans="55:56">
      <c r="BC4290" s="159">
        <f t="shared" si="136"/>
        <v>0</v>
      </c>
      <c r="BD4290" s="159">
        <f t="shared" si="137"/>
        <v>0</v>
      </c>
    </row>
    <row r="4291" spans="55:56">
      <c r="BC4291" s="159">
        <f t="shared" si="136"/>
        <v>0</v>
      </c>
      <c r="BD4291" s="159">
        <f t="shared" si="137"/>
        <v>0</v>
      </c>
    </row>
    <row r="4292" spans="55:56">
      <c r="BC4292" s="159">
        <f t="shared" si="136"/>
        <v>0</v>
      </c>
      <c r="BD4292" s="159">
        <f t="shared" si="137"/>
        <v>0</v>
      </c>
    </row>
    <row r="4293" spans="55:56">
      <c r="BC4293" s="159">
        <f t="shared" si="136"/>
        <v>0</v>
      </c>
      <c r="BD4293" s="159">
        <f t="shared" si="137"/>
        <v>0</v>
      </c>
    </row>
    <row r="4294" spans="55:56">
      <c r="BC4294" s="159">
        <f t="shared" si="136"/>
        <v>0</v>
      </c>
      <c r="BD4294" s="159">
        <f t="shared" si="137"/>
        <v>0</v>
      </c>
    </row>
    <row r="4295" spans="55:56">
      <c r="BC4295" s="159">
        <f t="shared" si="136"/>
        <v>0</v>
      </c>
      <c r="BD4295" s="159">
        <f t="shared" si="137"/>
        <v>0</v>
      </c>
    </row>
    <row r="4296" spans="55:56">
      <c r="BC4296" s="159">
        <f t="shared" si="136"/>
        <v>0</v>
      </c>
      <c r="BD4296" s="159">
        <f t="shared" si="137"/>
        <v>0</v>
      </c>
    </row>
    <row r="4297" spans="55:56">
      <c r="BC4297" s="159">
        <f t="shared" si="136"/>
        <v>0</v>
      </c>
      <c r="BD4297" s="159">
        <f t="shared" si="137"/>
        <v>0</v>
      </c>
    </row>
    <row r="4298" spans="55:56">
      <c r="BC4298" s="159">
        <f t="shared" si="136"/>
        <v>0</v>
      </c>
      <c r="BD4298" s="159">
        <f t="shared" si="137"/>
        <v>0</v>
      </c>
    </row>
    <row r="4299" spans="55:56">
      <c r="BC4299" s="159">
        <f t="shared" si="136"/>
        <v>0</v>
      </c>
      <c r="BD4299" s="159">
        <f t="shared" si="137"/>
        <v>0</v>
      </c>
    </row>
    <row r="4300" spans="55:56">
      <c r="BC4300" s="159">
        <f t="shared" si="136"/>
        <v>0</v>
      </c>
      <c r="BD4300" s="159">
        <f t="shared" si="137"/>
        <v>0</v>
      </c>
    </row>
    <row r="4301" spans="55:56">
      <c r="BC4301" s="159">
        <f t="shared" si="136"/>
        <v>0</v>
      </c>
      <c r="BD4301" s="159">
        <f t="shared" si="137"/>
        <v>0</v>
      </c>
    </row>
    <row r="4302" spans="55:56">
      <c r="BC4302" s="159">
        <f t="shared" si="136"/>
        <v>0</v>
      </c>
      <c r="BD4302" s="159">
        <f t="shared" si="137"/>
        <v>0</v>
      </c>
    </row>
    <row r="4303" spans="55:56">
      <c r="BC4303" s="159">
        <f t="shared" si="136"/>
        <v>0</v>
      </c>
      <c r="BD4303" s="159">
        <f t="shared" si="137"/>
        <v>0</v>
      </c>
    </row>
    <row r="4304" spans="55:56">
      <c r="BC4304" s="159">
        <f t="shared" si="136"/>
        <v>0</v>
      </c>
      <c r="BD4304" s="159">
        <f t="shared" si="137"/>
        <v>0</v>
      </c>
    </row>
    <row r="4305" spans="55:56">
      <c r="BC4305" s="159">
        <f t="shared" si="136"/>
        <v>0</v>
      </c>
      <c r="BD4305" s="159">
        <f t="shared" si="137"/>
        <v>0</v>
      </c>
    </row>
    <row r="4306" spans="55:56">
      <c r="BC4306" s="159">
        <f t="shared" si="136"/>
        <v>0</v>
      </c>
      <c r="BD4306" s="159">
        <f t="shared" si="137"/>
        <v>0</v>
      </c>
    </row>
    <row r="4307" spans="55:56">
      <c r="BC4307" s="159">
        <f t="shared" si="136"/>
        <v>0</v>
      </c>
      <c r="BD4307" s="159">
        <f t="shared" si="137"/>
        <v>0</v>
      </c>
    </row>
    <row r="4308" spans="55:56">
      <c r="BC4308" s="159">
        <f t="shared" si="136"/>
        <v>0</v>
      </c>
      <c r="BD4308" s="159">
        <f t="shared" si="137"/>
        <v>0</v>
      </c>
    </row>
    <row r="4309" spans="55:56">
      <c r="BC4309" s="159">
        <f t="shared" si="136"/>
        <v>0</v>
      </c>
      <c r="BD4309" s="159">
        <f t="shared" si="137"/>
        <v>0</v>
      </c>
    </row>
    <row r="4310" spans="55:56">
      <c r="BC4310" s="159">
        <f t="shared" si="136"/>
        <v>0</v>
      </c>
      <c r="BD4310" s="159">
        <f t="shared" si="137"/>
        <v>0</v>
      </c>
    </row>
    <row r="4311" spans="55:56">
      <c r="BC4311" s="159">
        <f t="shared" si="136"/>
        <v>0</v>
      </c>
      <c r="BD4311" s="159">
        <f t="shared" si="137"/>
        <v>0</v>
      </c>
    </row>
    <row r="4312" spans="55:56">
      <c r="BC4312" s="159">
        <f t="shared" si="136"/>
        <v>0</v>
      </c>
      <c r="BD4312" s="159">
        <f t="shared" si="137"/>
        <v>0</v>
      </c>
    </row>
    <row r="4313" spans="55:56">
      <c r="BC4313" s="159">
        <f t="shared" ref="BC4313:BC4376" si="138">I4313</f>
        <v>0</v>
      </c>
      <c r="BD4313" s="159">
        <f t="shared" ref="BD4313:BD4376" si="139">AS4313</f>
        <v>0</v>
      </c>
    </row>
    <row r="4314" spans="55:56">
      <c r="BC4314" s="159">
        <f t="shared" si="138"/>
        <v>0</v>
      </c>
      <c r="BD4314" s="159">
        <f t="shared" si="139"/>
        <v>0</v>
      </c>
    </row>
    <row r="4315" spans="55:56">
      <c r="BC4315" s="159">
        <f t="shared" si="138"/>
        <v>0</v>
      </c>
      <c r="BD4315" s="159">
        <f t="shared" si="139"/>
        <v>0</v>
      </c>
    </row>
    <row r="4316" spans="55:56">
      <c r="BC4316" s="159">
        <f t="shared" si="138"/>
        <v>0</v>
      </c>
      <c r="BD4316" s="159">
        <f t="shared" si="139"/>
        <v>0</v>
      </c>
    </row>
    <row r="4317" spans="55:56">
      <c r="BC4317" s="159">
        <f t="shared" si="138"/>
        <v>0</v>
      </c>
      <c r="BD4317" s="159">
        <f t="shared" si="139"/>
        <v>0</v>
      </c>
    </row>
    <row r="4318" spans="55:56">
      <c r="BC4318" s="159">
        <f t="shared" si="138"/>
        <v>0</v>
      </c>
      <c r="BD4318" s="159">
        <f t="shared" si="139"/>
        <v>0</v>
      </c>
    </row>
    <row r="4319" spans="55:56">
      <c r="BC4319" s="159">
        <f t="shared" si="138"/>
        <v>0</v>
      </c>
      <c r="BD4319" s="159">
        <f t="shared" si="139"/>
        <v>0</v>
      </c>
    </row>
    <row r="4320" spans="55:56">
      <c r="BC4320" s="159">
        <f t="shared" si="138"/>
        <v>0</v>
      </c>
      <c r="BD4320" s="159">
        <f t="shared" si="139"/>
        <v>0</v>
      </c>
    </row>
    <row r="4321" spans="55:56">
      <c r="BC4321" s="159">
        <f t="shared" si="138"/>
        <v>0</v>
      </c>
      <c r="BD4321" s="159">
        <f t="shared" si="139"/>
        <v>0</v>
      </c>
    </row>
    <row r="4322" spans="55:56">
      <c r="BC4322" s="159">
        <f t="shared" si="138"/>
        <v>0</v>
      </c>
      <c r="BD4322" s="159">
        <f t="shared" si="139"/>
        <v>0</v>
      </c>
    </row>
    <row r="4323" spans="55:56">
      <c r="BC4323" s="159">
        <f t="shared" si="138"/>
        <v>0</v>
      </c>
      <c r="BD4323" s="159">
        <f t="shared" si="139"/>
        <v>0</v>
      </c>
    </row>
    <row r="4324" spans="55:56">
      <c r="BC4324" s="159">
        <f t="shared" si="138"/>
        <v>0</v>
      </c>
      <c r="BD4324" s="159">
        <f t="shared" si="139"/>
        <v>0</v>
      </c>
    </row>
    <row r="4325" spans="55:56">
      <c r="BC4325" s="159">
        <f t="shared" si="138"/>
        <v>0</v>
      </c>
      <c r="BD4325" s="159">
        <f t="shared" si="139"/>
        <v>0</v>
      </c>
    </row>
    <row r="4326" spans="55:56">
      <c r="BC4326" s="159">
        <f t="shared" si="138"/>
        <v>0</v>
      </c>
      <c r="BD4326" s="159">
        <f t="shared" si="139"/>
        <v>0</v>
      </c>
    </row>
    <row r="4327" spans="55:56">
      <c r="BC4327" s="159">
        <f t="shared" si="138"/>
        <v>0</v>
      </c>
      <c r="BD4327" s="159">
        <f t="shared" si="139"/>
        <v>0</v>
      </c>
    </row>
    <row r="4328" spans="55:56">
      <c r="BC4328" s="159">
        <f t="shared" si="138"/>
        <v>0</v>
      </c>
      <c r="BD4328" s="159">
        <f t="shared" si="139"/>
        <v>0</v>
      </c>
    </row>
    <row r="4329" spans="55:56">
      <c r="BC4329" s="159">
        <f t="shared" si="138"/>
        <v>0</v>
      </c>
      <c r="BD4329" s="159">
        <f t="shared" si="139"/>
        <v>0</v>
      </c>
    </row>
    <row r="4330" spans="55:56">
      <c r="BC4330" s="159">
        <f t="shared" si="138"/>
        <v>0</v>
      </c>
      <c r="BD4330" s="159">
        <f t="shared" si="139"/>
        <v>0</v>
      </c>
    </row>
    <row r="4331" spans="55:56">
      <c r="BC4331" s="159">
        <f t="shared" si="138"/>
        <v>0</v>
      </c>
      <c r="BD4331" s="159">
        <f t="shared" si="139"/>
        <v>0</v>
      </c>
    </row>
    <row r="4332" spans="55:56">
      <c r="BC4332" s="159">
        <f t="shared" si="138"/>
        <v>0</v>
      </c>
      <c r="BD4332" s="159">
        <f t="shared" si="139"/>
        <v>0</v>
      </c>
    </row>
    <row r="4333" spans="55:56">
      <c r="BC4333" s="159">
        <f t="shared" si="138"/>
        <v>0</v>
      </c>
      <c r="BD4333" s="159">
        <f t="shared" si="139"/>
        <v>0</v>
      </c>
    </row>
    <row r="4334" spans="55:56">
      <c r="BC4334" s="159">
        <f t="shared" si="138"/>
        <v>0</v>
      </c>
      <c r="BD4334" s="159">
        <f t="shared" si="139"/>
        <v>0</v>
      </c>
    </row>
    <row r="4335" spans="55:56">
      <c r="BC4335" s="159">
        <f t="shared" si="138"/>
        <v>0</v>
      </c>
      <c r="BD4335" s="159">
        <f t="shared" si="139"/>
        <v>0</v>
      </c>
    </row>
    <row r="4336" spans="55:56">
      <c r="BC4336" s="159">
        <f t="shared" si="138"/>
        <v>0</v>
      </c>
      <c r="BD4336" s="159">
        <f t="shared" si="139"/>
        <v>0</v>
      </c>
    </row>
    <row r="4337" spans="55:56">
      <c r="BC4337" s="159">
        <f t="shared" si="138"/>
        <v>0</v>
      </c>
      <c r="BD4337" s="159">
        <f t="shared" si="139"/>
        <v>0</v>
      </c>
    </row>
    <row r="4338" spans="55:56">
      <c r="BC4338" s="159">
        <f t="shared" si="138"/>
        <v>0</v>
      </c>
      <c r="BD4338" s="159">
        <f t="shared" si="139"/>
        <v>0</v>
      </c>
    </row>
    <row r="4339" spans="55:56">
      <c r="BC4339" s="159">
        <f t="shared" si="138"/>
        <v>0</v>
      </c>
      <c r="BD4339" s="159">
        <f t="shared" si="139"/>
        <v>0</v>
      </c>
    </row>
    <row r="4340" spans="55:56">
      <c r="BC4340" s="159">
        <f t="shared" si="138"/>
        <v>0</v>
      </c>
      <c r="BD4340" s="159">
        <f t="shared" si="139"/>
        <v>0</v>
      </c>
    </row>
    <row r="4341" spans="55:56">
      <c r="BC4341" s="159">
        <f t="shared" si="138"/>
        <v>0</v>
      </c>
      <c r="BD4341" s="159">
        <f t="shared" si="139"/>
        <v>0</v>
      </c>
    </row>
    <row r="4342" spans="55:56">
      <c r="BC4342" s="159">
        <f t="shared" si="138"/>
        <v>0</v>
      </c>
      <c r="BD4342" s="159">
        <f t="shared" si="139"/>
        <v>0</v>
      </c>
    </row>
    <row r="4343" spans="55:56">
      <c r="BC4343" s="159">
        <f t="shared" si="138"/>
        <v>0</v>
      </c>
      <c r="BD4343" s="159">
        <f t="shared" si="139"/>
        <v>0</v>
      </c>
    </row>
    <row r="4344" spans="55:56">
      <c r="BC4344" s="159">
        <f t="shared" si="138"/>
        <v>0</v>
      </c>
      <c r="BD4344" s="159">
        <f t="shared" si="139"/>
        <v>0</v>
      </c>
    </row>
    <row r="4345" spans="55:56">
      <c r="BC4345" s="159">
        <f t="shared" si="138"/>
        <v>0</v>
      </c>
      <c r="BD4345" s="159">
        <f t="shared" si="139"/>
        <v>0</v>
      </c>
    </row>
    <row r="4346" spans="55:56">
      <c r="BC4346" s="159">
        <f t="shared" si="138"/>
        <v>0</v>
      </c>
      <c r="BD4346" s="159">
        <f t="shared" si="139"/>
        <v>0</v>
      </c>
    </row>
    <row r="4347" spans="55:56">
      <c r="BC4347" s="159">
        <f t="shared" si="138"/>
        <v>0</v>
      </c>
      <c r="BD4347" s="159">
        <f t="shared" si="139"/>
        <v>0</v>
      </c>
    </row>
    <row r="4348" spans="55:56">
      <c r="BC4348" s="159">
        <f t="shared" si="138"/>
        <v>0</v>
      </c>
      <c r="BD4348" s="159">
        <f t="shared" si="139"/>
        <v>0</v>
      </c>
    </row>
    <row r="4349" spans="55:56">
      <c r="BC4349" s="159">
        <f t="shared" si="138"/>
        <v>0</v>
      </c>
      <c r="BD4349" s="159">
        <f t="shared" si="139"/>
        <v>0</v>
      </c>
    </row>
    <row r="4350" spans="55:56">
      <c r="BC4350" s="159">
        <f t="shared" si="138"/>
        <v>0</v>
      </c>
      <c r="BD4350" s="159">
        <f t="shared" si="139"/>
        <v>0</v>
      </c>
    </row>
    <row r="4351" spans="55:56">
      <c r="BC4351" s="159">
        <f t="shared" si="138"/>
        <v>0</v>
      </c>
      <c r="BD4351" s="159">
        <f t="shared" si="139"/>
        <v>0</v>
      </c>
    </row>
    <row r="4352" spans="55:56">
      <c r="BC4352" s="159">
        <f t="shared" si="138"/>
        <v>0</v>
      </c>
      <c r="BD4352" s="159">
        <f t="shared" si="139"/>
        <v>0</v>
      </c>
    </row>
    <row r="4353" spans="55:56">
      <c r="BC4353" s="159">
        <f t="shared" si="138"/>
        <v>0</v>
      </c>
      <c r="BD4353" s="159">
        <f t="shared" si="139"/>
        <v>0</v>
      </c>
    </row>
    <row r="4354" spans="55:56">
      <c r="BC4354" s="159">
        <f t="shared" si="138"/>
        <v>0</v>
      </c>
      <c r="BD4354" s="159">
        <f t="shared" si="139"/>
        <v>0</v>
      </c>
    </row>
    <row r="4355" spans="55:56">
      <c r="BC4355" s="159">
        <f t="shared" si="138"/>
        <v>0</v>
      </c>
      <c r="BD4355" s="159">
        <f t="shared" si="139"/>
        <v>0</v>
      </c>
    </row>
    <row r="4356" spans="55:56">
      <c r="BC4356" s="159">
        <f t="shared" si="138"/>
        <v>0</v>
      </c>
      <c r="BD4356" s="159">
        <f t="shared" si="139"/>
        <v>0</v>
      </c>
    </row>
    <row r="4357" spans="55:56">
      <c r="BC4357" s="159">
        <f t="shared" si="138"/>
        <v>0</v>
      </c>
      <c r="BD4357" s="159">
        <f t="shared" si="139"/>
        <v>0</v>
      </c>
    </row>
    <row r="4358" spans="55:56">
      <c r="BC4358" s="159">
        <f t="shared" si="138"/>
        <v>0</v>
      </c>
      <c r="BD4358" s="159">
        <f t="shared" si="139"/>
        <v>0</v>
      </c>
    </row>
    <row r="4359" spans="55:56">
      <c r="BC4359" s="159">
        <f t="shared" si="138"/>
        <v>0</v>
      </c>
      <c r="BD4359" s="159">
        <f t="shared" si="139"/>
        <v>0</v>
      </c>
    </row>
    <row r="4360" spans="55:56">
      <c r="BC4360" s="159">
        <f t="shared" si="138"/>
        <v>0</v>
      </c>
      <c r="BD4360" s="159">
        <f t="shared" si="139"/>
        <v>0</v>
      </c>
    </row>
    <row r="4361" spans="55:56">
      <c r="BC4361" s="159">
        <f t="shared" si="138"/>
        <v>0</v>
      </c>
      <c r="BD4361" s="159">
        <f t="shared" si="139"/>
        <v>0</v>
      </c>
    </row>
    <row r="4362" spans="55:56">
      <c r="BC4362" s="159">
        <f t="shared" si="138"/>
        <v>0</v>
      </c>
      <c r="BD4362" s="159">
        <f t="shared" si="139"/>
        <v>0</v>
      </c>
    </row>
    <row r="4363" spans="55:56">
      <c r="BC4363" s="159">
        <f t="shared" si="138"/>
        <v>0</v>
      </c>
      <c r="BD4363" s="159">
        <f t="shared" si="139"/>
        <v>0</v>
      </c>
    </row>
    <row r="4364" spans="55:56">
      <c r="BC4364" s="159">
        <f t="shared" si="138"/>
        <v>0</v>
      </c>
      <c r="BD4364" s="159">
        <f t="shared" si="139"/>
        <v>0</v>
      </c>
    </row>
    <row r="4365" spans="55:56">
      <c r="BC4365" s="159">
        <f t="shared" si="138"/>
        <v>0</v>
      </c>
      <c r="BD4365" s="159">
        <f t="shared" si="139"/>
        <v>0</v>
      </c>
    </row>
    <row r="4366" spans="55:56">
      <c r="BC4366" s="159">
        <f t="shared" si="138"/>
        <v>0</v>
      </c>
      <c r="BD4366" s="159">
        <f t="shared" si="139"/>
        <v>0</v>
      </c>
    </row>
    <row r="4367" spans="55:56">
      <c r="BC4367" s="159">
        <f t="shared" si="138"/>
        <v>0</v>
      </c>
      <c r="BD4367" s="159">
        <f t="shared" si="139"/>
        <v>0</v>
      </c>
    </row>
    <row r="4368" spans="55:56">
      <c r="BC4368" s="159">
        <f t="shared" si="138"/>
        <v>0</v>
      </c>
      <c r="BD4368" s="159">
        <f t="shared" si="139"/>
        <v>0</v>
      </c>
    </row>
    <row r="4369" spans="55:56">
      <c r="BC4369" s="159">
        <f t="shared" si="138"/>
        <v>0</v>
      </c>
      <c r="BD4369" s="159">
        <f t="shared" si="139"/>
        <v>0</v>
      </c>
    </row>
    <row r="4370" spans="55:56">
      <c r="BC4370" s="159">
        <f t="shared" si="138"/>
        <v>0</v>
      </c>
      <c r="BD4370" s="159">
        <f t="shared" si="139"/>
        <v>0</v>
      </c>
    </row>
    <row r="4371" spans="55:56">
      <c r="BC4371" s="159">
        <f t="shared" si="138"/>
        <v>0</v>
      </c>
      <c r="BD4371" s="159">
        <f t="shared" si="139"/>
        <v>0</v>
      </c>
    </row>
    <row r="4372" spans="55:56">
      <c r="BC4372" s="159">
        <f t="shared" si="138"/>
        <v>0</v>
      </c>
      <c r="BD4372" s="159">
        <f t="shared" si="139"/>
        <v>0</v>
      </c>
    </row>
    <row r="4373" spans="55:56">
      <c r="BC4373" s="159">
        <f t="shared" si="138"/>
        <v>0</v>
      </c>
      <c r="BD4373" s="159">
        <f t="shared" si="139"/>
        <v>0</v>
      </c>
    </row>
    <row r="4374" spans="55:56">
      <c r="BC4374" s="159">
        <f t="shared" si="138"/>
        <v>0</v>
      </c>
      <c r="BD4374" s="159">
        <f t="shared" si="139"/>
        <v>0</v>
      </c>
    </row>
    <row r="4375" spans="55:56">
      <c r="BC4375" s="159">
        <f t="shared" si="138"/>
        <v>0</v>
      </c>
      <c r="BD4375" s="159">
        <f t="shared" si="139"/>
        <v>0</v>
      </c>
    </row>
    <row r="4376" spans="55:56">
      <c r="BC4376" s="159">
        <f t="shared" si="138"/>
        <v>0</v>
      </c>
      <c r="BD4376" s="159">
        <f t="shared" si="139"/>
        <v>0</v>
      </c>
    </row>
    <row r="4377" spans="55:56">
      <c r="BC4377" s="159">
        <f t="shared" ref="BC4377:BC4440" si="140">I4377</f>
        <v>0</v>
      </c>
      <c r="BD4377" s="159">
        <f t="shared" ref="BD4377:BD4440" si="141">AS4377</f>
        <v>0</v>
      </c>
    </row>
    <row r="4378" spans="55:56">
      <c r="BC4378" s="159">
        <f t="shared" si="140"/>
        <v>0</v>
      </c>
      <c r="BD4378" s="159">
        <f t="shared" si="141"/>
        <v>0</v>
      </c>
    </row>
    <row r="4379" spans="55:56">
      <c r="BC4379" s="159">
        <f t="shared" si="140"/>
        <v>0</v>
      </c>
      <c r="BD4379" s="159">
        <f t="shared" si="141"/>
        <v>0</v>
      </c>
    </row>
    <row r="4380" spans="55:56">
      <c r="BC4380" s="159">
        <f t="shared" si="140"/>
        <v>0</v>
      </c>
      <c r="BD4380" s="159">
        <f t="shared" si="141"/>
        <v>0</v>
      </c>
    </row>
    <row r="4381" spans="55:56">
      <c r="BC4381" s="159">
        <f t="shared" si="140"/>
        <v>0</v>
      </c>
      <c r="BD4381" s="159">
        <f t="shared" si="141"/>
        <v>0</v>
      </c>
    </row>
    <row r="4382" spans="55:56">
      <c r="BC4382" s="159">
        <f t="shared" si="140"/>
        <v>0</v>
      </c>
      <c r="BD4382" s="159">
        <f t="shared" si="141"/>
        <v>0</v>
      </c>
    </row>
    <row r="4383" spans="55:56">
      <c r="BC4383" s="159">
        <f t="shared" si="140"/>
        <v>0</v>
      </c>
      <c r="BD4383" s="159">
        <f t="shared" si="141"/>
        <v>0</v>
      </c>
    </row>
    <row r="4384" spans="55:56">
      <c r="BC4384" s="159">
        <f t="shared" si="140"/>
        <v>0</v>
      </c>
      <c r="BD4384" s="159">
        <f t="shared" si="141"/>
        <v>0</v>
      </c>
    </row>
    <row r="4385" spans="55:56">
      <c r="BC4385" s="159">
        <f t="shared" si="140"/>
        <v>0</v>
      </c>
      <c r="BD4385" s="159">
        <f t="shared" si="141"/>
        <v>0</v>
      </c>
    </row>
    <row r="4386" spans="55:56">
      <c r="BC4386" s="159">
        <f t="shared" si="140"/>
        <v>0</v>
      </c>
      <c r="BD4386" s="159">
        <f t="shared" si="141"/>
        <v>0</v>
      </c>
    </row>
    <row r="4387" spans="55:56">
      <c r="BC4387" s="159">
        <f t="shared" si="140"/>
        <v>0</v>
      </c>
      <c r="BD4387" s="159">
        <f t="shared" si="141"/>
        <v>0</v>
      </c>
    </row>
    <row r="4388" spans="55:56">
      <c r="BC4388" s="159">
        <f t="shared" si="140"/>
        <v>0</v>
      </c>
      <c r="BD4388" s="159">
        <f t="shared" si="141"/>
        <v>0</v>
      </c>
    </row>
    <row r="4389" spans="55:56">
      <c r="BC4389" s="159">
        <f t="shared" si="140"/>
        <v>0</v>
      </c>
      <c r="BD4389" s="159">
        <f t="shared" si="141"/>
        <v>0</v>
      </c>
    </row>
    <row r="4390" spans="55:56">
      <c r="BC4390" s="159">
        <f t="shared" si="140"/>
        <v>0</v>
      </c>
      <c r="BD4390" s="159">
        <f t="shared" si="141"/>
        <v>0</v>
      </c>
    </row>
    <row r="4391" spans="55:56">
      <c r="BC4391" s="159">
        <f t="shared" si="140"/>
        <v>0</v>
      </c>
      <c r="BD4391" s="159">
        <f t="shared" si="141"/>
        <v>0</v>
      </c>
    </row>
    <row r="4392" spans="55:56">
      <c r="BC4392" s="159">
        <f t="shared" si="140"/>
        <v>0</v>
      </c>
      <c r="BD4392" s="159">
        <f t="shared" si="141"/>
        <v>0</v>
      </c>
    </row>
    <row r="4393" spans="55:56">
      <c r="BC4393" s="159">
        <f t="shared" si="140"/>
        <v>0</v>
      </c>
      <c r="BD4393" s="159">
        <f t="shared" si="141"/>
        <v>0</v>
      </c>
    </row>
    <row r="4394" spans="55:56">
      <c r="BC4394" s="159">
        <f t="shared" si="140"/>
        <v>0</v>
      </c>
      <c r="BD4394" s="159">
        <f t="shared" si="141"/>
        <v>0</v>
      </c>
    </row>
    <row r="4395" spans="55:56">
      <c r="BC4395" s="159">
        <f t="shared" si="140"/>
        <v>0</v>
      </c>
      <c r="BD4395" s="159">
        <f t="shared" si="141"/>
        <v>0</v>
      </c>
    </row>
    <row r="4396" spans="55:56">
      <c r="BC4396" s="159">
        <f t="shared" si="140"/>
        <v>0</v>
      </c>
      <c r="BD4396" s="159">
        <f t="shared" si="141"/>
        <v>0</v>
      </c>
    </row>
    <row r="4397" spans="55:56">
      <c r="BC4397" s="159">
        <f t="shared" si="140"/>
        <v>0</v>
      </c>
      <c r="BD4397" s="159">
        <f t="shared" si="141"/>
        <v>0</v>
      </c>
    </row>
    <row r="4398" spans="55:56">
      <c r="BC4398" s="159">
        <f t="shared" si="140"/>
        <v>0</v>
      </c>
      <c r="BD4398" s="159">
        <f t="shared" si="141"/>
        <v>0</v>
      </c>
    </row>
    <row r="4399" spans="55:56">
      <c r="BC4399" s="159">
        <f t="shared" si="140"/>
        <v>0</v>
      </c>
      <c r="BD4399" s="159">
        <f t="shared" si="141"/>
        <v>0</v>
      </c>
    </row>
    <row r="4400" spans="55:56">
      <c r="BC4400" s="159">
        <f t="shared" si="140"/>
        <v>0</v>
      </c>
      <c r="BD4400" s="159">
        <f t="shared" si="141"/>
        <v>0</v>
      </c>
    </row>
    <row r="4401" spans="55:56">
      <c r="BC4401" s="159">
        <f t="shared" si="140"/>
        <v>0</v>
      </c>
      <c r="BD4401" s="159">
        <f t="shared" si="141"/>
        <v>0</v>
      </c>
    </row>
    <row r="4402" spans="55:56">
      <c r="BC4402" s="159">
        <f t="shared" si="140"/>
        <v>0</v>
      </c>
      <c r="BD4402" s="159">
        <f t="shared" si="141"/>
        <v>0</v>
      </c>
    </row>
    <row r="4403" spans="55:56">
      <c r="BC4403" s="159">
        <f t="shared" si="140"/>
        <v>0</v>
      </c>
      <c r="BD4403" s="159">
        <f t="shared" si="141"/>
        <v>0</v>
      </c>
    </row>
    <row r="4404" spans="55:56">
      <c r="BC4404" s="159">
        <f t="shared" si="140"/>
        <v>0</v>
      </c>
      <c r="BD4404" s="159">
        <f t="shared" si="141"/>
        <v>0</v>
      </c>
    </row>
    <row r="4405" spans="55:56">
      <c r="BC4405" s="159">
        <f t="shared" si="140"/>
        <v>0</v>
      </c>
      <c r="BD4405" s="159">
        <f t="shared" si="141"/>
        <v>0</v>
      </c>
    </row>
    <row r="4406" spans="55:56">
      <c r="BC4406" s="159">
        <f t="shared" si="140"/>
        <v>0</v>
      </c>
      <c r="BD4406" s="159">
        <f t="shared" si="141"/>
        <v>0</v>
      </c>
    </row>
    <row r="4407" spans="55:56">
      <c r="BC4407" s="159">
        <f t="shared" si="140"/>
        <v>0</v>
      </c>
      <c r="BD4407" s="159">
        <f t="shared" si="141"/>
        <v>0</v>
      </c>
    </row>
    <row r="4408" spans="55:56">
      <c r="BC4408" s="159">
        <f t="shared" si="140"/>
        <v>0</v>
      </c>
      <c r="BD4408" s="159">
        <f t="shared" si="141"/>
        <v>0</v>
      </c>
    </row>
    <row r="4409" spans="55:56">
      <c r="BC4409" s="159">
        <f t="shared" si="140"/>
        <v>0</v>
      </c>
      <c r="BD4409" s="159">
        <f t="shared" si="141"/>
        <v>0</v>
      </c>
    </row>
    <row r="4410" spans="55:56">
      <c r="BC4410" s="159">
        <f t="shared" si="140"/>
        <v>0</v>
      </c>
      <c r="BD4410" s="159">
        <f t="shared" si="141"/>
        <v>0</v>
      </c>
    </row>
    <row r="4411" spans="55:56">
      <c r="BC4411" s="159">
        <f t="shared" si="140"/>
        <v>0</v>
      </c>
      <c r="BD4411" s="159">
        <f t="shared" si="141"/>
        <v>0</v>
      </c>
    </row>
    <row r="4412" spans="55:56">
      <c r="BC4412" s="159">
        <f t="shared" si="140"/>
        <v>0</v>
      </c>
      <c r="BD4412" s="159">
        <f t="shared" si="141"/>
        <v>0</v>
      </c>
    </row>
    <row r="4413" spans="55:56">
      <c r="BC4413" s="159">
        <f t="shared" si="140"/>
        <v>0</v>
      </c>
      <c r="BD4413" s="159">
        <f t="shared" si="141"/>
        <v>0</v>
      </c>
    </row>
    <row r="4414" spans="55:56">
      <c r="BC4414" s="159">
        <f t="shared" si="140"/>
        <v>0</v>
      </c>
      <c r="BD4414" s="159">
        <f t="shared" si="141"/>
        <v>0</v>
      </c>
    </row>
    <row r="4415" spans="55:56">
      <c r="BC4415" s="159">
        <f t="shared" si="140"/>
        <v>0</v>
      </c>
      <c r="BD4415" s="159">
        <f t="shared" si="141"/>
        <v>0</v>
      </c>
    </row>
    <row r="4416" spans="55:56">
      <c r="BC4416" s="159">
        <f t="shared" si="140"/>
        <v>0</v>
      </c>
      <c r="BD4416" s="159">
        <f t="shared" si="141"/>
        <v>0</v>
      </c>
    </row>
    <row r="4417" spans="55:56">
      <c r="BC4417" s="159">
        <f t="shared" si="140"/>
        <v>0</v>
      </c>
      <c r="BD4417" s="159">
        <f t="shared" si="141"/>
        <v>0</v>
      </c>
    </row>
    <row r="4418" spans="55:56">
      <c r="BC4418" s="159">
        <f t="shared" si="140"/>
        <v>0</v>
      </c>
      <c r="BD4418" s="159">
        <f t="shared" si="141"/>
        <v>0</v>
      </c>
    </row>
    <row r="4419" spans="55:56">
      <c r="BC4419" s="159">
        <f t="shared" si="140"/>
        <v>0</v>
      </c>
      <c r="BD4419" s="159">
        <f t="shared" si="141"/>
        <v>0</v>
      </c>
    </row>
    <row r="4420" spans="55:56">
      <c r="BC4420" s="159">
        <f t="shared" si="140"/>
        <v>0</v>
      </c>
      <c r="BD4420" s="159">
        <f t="shared" si="141"/>
        <v>0</v>
      </c>
    </row>
    <row r="4421" spans="55:56">
      <c r="BC4421" s="159">
        <f t="shared" si="140"/>
        <v>0</v>
      </c>
      <c r="BD4421" s="159">
        <f t="shared" si="141"/>
        <v>0</v>
      </c>
    </row>
    <row r="4422" spans="55:56">
      <c r="BC4422" s="159">
        <f t="shared" si="140"/>
        <v>0</v>
      </c>
      <c r="BD4422" s="159">
        <f t="shared" si="141"/>
        <v>0</v>
      </c>
    </row>
    <row r="4423" spans="55:56">
      <c r="BC4423" s="159">
        <f t="shared" si="140"/>
        <v>0</v>
      </c>
      <c r="BD4423" s="159">
        <f t="shared" si="141"/>
        <v>0</v>
      </c>
    </row>
    <row r="4424" spans="55:56">
      <c r="BC4424" s="159">
        <f t="shared" si="140"/>
        <v>0</v>
      </c>
      <c r="BD4424" s="159">
        <f t="shared" si="141"/>
        <v>0</v>
      </c>
    </row>
    <row r="4425" spans="55:56">
      <c r="BC4425" s="159">
        <f t="shared" si="140"/>
        <v>0</v>
      </c>
      <c r="BD4425" s="159">
        <f t="shared" si="141"/>
        <v>0</v>
      </c>
    </row>
    <row r="4426" spans="55:56">
      <c r="BC4426" s="159">
        <f t="shared" si="140"/>
        <v>0</v>
      </c>
      <c r="BD4426" s="159">
        <f t="shared" si="141"/>
        <v>0</v>
      </c>
    </row>
    <row r="4427" spans="55:56">
      <c r="BC4427" s="159">
        <f t="shared" si="140"/>
        <v>0</v>
      </c>
      <c r="BD4427" s="159">
        <f t="shared" si="141"/>
        <v>0</v>
      </c>
    </row>
    <row r="4428" spans="55:56">
      <c r="BC4428" s="159">
        <f t="shared" si="140"/>
        <v>0</v>
      </c>
      <c r="BD4428" s="159">
        <f t="shared" si="141"/>
        <v>0</v>
      </c>
    </row>
    <row r="4429" spans="55:56">
      <c r="BC4429" s="159">
        <f t="shared" si="140"/>
        <v>0</v>
      </c>
      <c r="BD4429" s="159">
        <f t="shared" si="141"/>
        <v>0</v>
      </c>
    </row>
    <row r="4430" spans="55:56">
      <c r="BC4430" s="159">
        <f t="shared" si="140"/>
        <v>0</v>
      </c>
      <c r="BD4430" s="159">
        <f t="shared" si="141"/>
        <v>0</v>
      </c>
    </row>
    <row r="4431" spans="55:56">
      <c r="BC4431" s="159">
        <f t="shared" si="140"/>
        <v>0</v>
      </c>
      <c r="BD4431" s="159">
        <f t="shared" si="141"/>
        <v>0</v>
      </c>
    </row>
    <row r="4432" spans="55:56">
      <c r="BC4432" s="159">
        <f t="shared" si="140"/>
        <v>0</v>
      </c>
      <c r="BD4432" s="159">
        <f t="shared" si="141"/>
        <v>0</v>
      </c>
    </row>
    <row r="4433" spans="55:56">
      <c r="BC4433" s="159">
        <f t="shared" si="140"/>
        <v>0</v>
      </c>
      <c r="BD4433" s="159">
        <f t="shared" si="141"/>
        <v>0</v>
      </c>
    </row>
    <row r="4434" spans="55:56">
      <c r="BC4434" s="159">
        <f t="shared" si="140"/>
        <v>0</v>
      </c>
      <c r="BD4434" s="159">
        <f t="shared" si="141"/>
        <v>0</v>
      </c>
    </row>
    <row r="4435" spans="55:56">
      <c r="BC4435" s="159">
        <f t="shared" si="140"/>
        <v>0</v>
      </c>
      <c r="BD4435" s="159">
        <f t="shared" si="141"/>
        <v>0</v>
      </c>
    </row>
    <row r="4436" spans="55:56">
      <c r="BC4436" s="159">
        <f t="shared" si="140"/>
        <v>0</v>
      </c>
      <c r="BD4436" s="159">
        <f t="shared" si="141"/>
        <v>0</v>
      </c>
    </row>
    <row r="4437" spans="55:56">
      <c r="BC4437" s="159">
        <f t="shared" si="140"/>
        <v>0</v>
      </c>
      <c r="BD4437" s="159">
        <f t="shared" si="141"/>
        <v>0</v>
      </c>
    </row>
    <row r="4438" spans="55:56">
      <c r="BC4438" s="159">
        <f t="shared" si="140"/>
        <v>0</v>
      </c>
      <c r="BD4438" s="159">
        <f t="shared" si="141"/>
        <v>0</v>
      </c>
    </row>
    <row r="4439" spans="55:56">
      <c r="BC4439" s="159">
        <f t="shared" si="140"/>
        <v>0</v>
      </c>
      <c r="BD4439" s="159">
        <f t="shared" si="141"/>
        <v>0</v>
      </c>
    </row>
    <row r="4440" spans="55:56">
      <c r="BC4440" s="159">
        <f t="shared" si="140"/>
        <v>0</v>
      </c>
      <c r="BD4440" s="159">
        <f t="shared" si="141"/>
        <v>0</v>
      </c>
    </row>
    <row r="4441" spans="55:56">
      <c r="BC4441" s="159">
        <f t="shared" ref="BC4441:BC4504" si="142">I4441</f>
        <v>0</v>
      </c>
      <c r="BD4441" s="159">
        <f t="shared" ref="BD4441:BD4504" si="143">AS4441</f>
        <v>0</v>
      </c>
    </row>
    <row r="4442" spans="55:56">
      <c r="BC4442" s="159">
        <f t="shared" si="142"/>
        <v>0</v>
      </c>
      <c r="BD4442" s="159">
        <f t="shared" si="143"/>
        <v>0</v>
      </c>
    </row>
    <row r="4443" spans="55:56">
      <c r="BC4443" s="159">
        <f t="shared" si="142"/>
        <v>0</v>
      </c>
      <c r="BD4443" s="159">
        <f t="shared" si="143"/>
        <v>0</v>
      </c>
    </row>
    <row r="4444" spans="55:56">
      <c r="BC4444" s="159">
        <f t="shared" si="142"/>
        <v>0</v>
      </c>
      <c r="BD4444" s="159">
        <f t="shared" si="143"/>
        <v>0</v>
      </c>
    </row>
    <row r="4445" spans="55:56">
      <c r="BC4445" s="159">
        <f t="shared" si="142"/>
        <v>0</v>
      </c>
      <c r="BD4445" s="159">
        <f t="shared" si="143"/>
        <v>0</v>
      </c>
    </row>
    <row r="4446" spans="55:56">
      <c r="BC4446" s="159">
        <f t="shared" si="142"/>
        <v>0</v>
      </c>
      <c r="BD4446" s="159">
        <f t="shared" si="143"/>
        <v>0</v>
      </c>
    </row>
    <row r="4447" spans="55:56">
      <c r="BC4447" s="159">
        <f t="shared" si="142"/>
        <v>0</v>
      </c>
      <c r="BD4447" s="159">
        <f t="shared" si="143"/>
        <v>0</v>
      </c>
    </row>
    <row r="4448" spans="55:56">
      <c r="BC4448" s="159">
        <f t="shared" si="142"/>
        <v>0</v>
      </c>
      <c r="BD4448" s="159">
        <f t="shared" si="143"/>
        <v>0</v>
      </c>
    </row>
    <row r="4449" spans="55:56">
      <c r="BC4449" s="159">
        <f t="shared" si="142"/>
        <v>0</v>
      </c>
      <c r="BD4449" s="159">
        <f t="shared" si="143"/>
        <v>0</v>
      </c>
    </row>
    <row r="4450" spans="55:56">
      <c r="BC4450" s="159">
        <f t="shared" si="142"/>
        <v>0</v>
      </c>
      <c r="BD4450" s="159">
        <f t="shared" si="143"/>
        <v>0</v>
      </c>
    </row>
    <row r="4451" spans="55:56">
      <c r="BC4451" s="159">
        <f t="shared" si="142"/>
        <v>0</v>
      </c>
      <c r="BD4451" s="159">
        <f t="shared" si="143"/>
        <v>0</v>
      </c>
    </row>
    <row r="4452" spans="55:56">
      <c r="BC4452" s="159">
        <f t="shared" si="142"/>
        <v>0</v>
      </c>
      <c r="BD4452" s="159">
        <f t="shared" si="143"/>
        <v>0</v>
      </c>
    </row>
    <row r="4453" spans="55:56">
      <c r="BC4453" s="159">
        <f t="shared" si="142"/>
        <v>0</v>
      </c>
      <c r="BD4453" s="159">
        <f t="shared" si="143"/>
        <v>0</v>
      </c>
    </row>
    <row r="4454" spans="55:56">
      <c r="BC4454" s="159">
        <f t="shared" si="142"/>
        <v>0</v>
      </c>
      <c r="BD4454" s="159">
        <f t="shared" si="143"/>
        <v>0</v>
      </c>
    </row>
    <row r="4455" spans="55:56">
      <c r="BC4455" s="159">
        <f t="shared" si="142"/>
        <v>0</v>
      </c>
      <c r="BD4455" s="159">
        <f t="shared" si="143"/>
        <v>0</v>
      </c>
    </row>
    <row r="4456" spans="55:56">
      <c r="BC4456" s="159">
        <f t="shared" si="142"/>
        <v>0</v>
      </c>
      <c r="BD4456" s="159">
        <f t="shared" si="143"/>
        <v>0</v>
      </c>
    </row>
    <row r="4457" spans="55:56">
      <c r="BC4457" s="159">
        <f t="shared" si="142"/>
        <v>0</v>
      </c>
      <c r="BD4457" s="159">
        <f t="shared" si="143"/>
        <v>0</v>
      </c>
    </row>
    <row r="4458" spans="55:56">
      <c r="BC4458" s="159">
        <f t="shared" si="142"/>
        <v>0</v>
      </c>
      <c r="BD4458" s="159">
        <f t="shared" si="143"/>
        <v>0</v>
      </c>
    </row>
    <row r="4459" spans="55:56">
      <c r="BC4459" s="159">
        <f t="shared" si="142"/>
        <v>0</v>
      </c>
      <c r="BD4459" s="159">
        <f t="shared" si="143"/>
        <v>0</v>
      </c>
    </row>
    <row r="4460" spans="55:56">
      <c r="BC4460" s="159">
        <f t="shared" si="142"/>
        <v>0</v>
      </c>
      <c r="BD4460" s="159">
        <f t="shared" si="143"/>
        <v>0</v>
      </c>
    </row>
    <row r="4461" spans="55:56">
      <c r="BC4461" s="159">
        <f t="shared" si="142"/>
        <v>0</v>
      </c>
      <c r="BD4461" s="159">
        <f t="shared" si="143"/>
        <v>0</v>
      </c>
    </row>
    <row r="4462" spans="55:56">
      <c r="BC4462" s="159">
        <f t="shared" si="142"/>
        <v>0</v>
      </c>
      <c r="BD4462" s="159">
        <f t="shared" si="143"/>
        <v>0</v>
      </c>
    </row>
    <row r="4463" spans="55:56">
      <c r="BC4463" s="159">
        <f t="shared" si="142"/>
        <v>0</v>
      </c>
      <c r="BD4463" s="159">
        <f t="shared" si="143"/>
        <v>0</v>
      </c>
    </row>
    <row r="4464" spans="55:56">
      <c r="BC4464" s="159">
        <f t="shared" si="142"/>
        <v>0</v>
      </c>
      <c r="BD4464" s="159">
        <f t="shared" si="143"/>
        <v>0</v>
      </c>
    </row>
    <row r="4465" spans="55:56">
      <c r="BC4465" s="159">
        <f t="shared" si="142"/>
        <v>0</v>
      </c>
      <c r="BD4465" s="159">
        <f t="shared" si="143"/>
        <v>0</v>
      </c>
    </row>
    <row r="4466" spans="55:56">
      <c r="BC4466" s="159">
        <f t="shared" si="142"/>
        <v>0</v>
      </c>
      <c r="BD4466" s="159">
        <f t="shared" si="143"/>
        <v>0</v>
      </c>
    </row>
    <row r="4467" spans="55:56">
      <c r="BC4467" s="159">
        <f t="shared" si="142"/>
        <v>0</v>
      </c>
      <c r="BD4467" s="159">
        <f t="shared" si="143"/>
        <v>0</v>
      </c>
    </row>
    <row r="4468" spans="55:56">
      <c r="BC4468" s="159">
        <f t="shared" si="142"/>
        <v>0</v>
      </c>
      <c r="BD4468" s="159">
        <f t="shared" si="143"/>
        <v>0</v>
      </c>
    </row>
    <row r="4469" spans="55:56">
      <c r="BC4469" s="159">
        <f t="shared" si="142"/>
        <v>0</v>
      </c>
      <c r="BD4469" s="159">
        <f t="shared" si="143"/>
        <v>0</v>
      </c>
    </row>
    <row r="4470" spans="55:56">
      <c r="BC4470" s="159">
        <f t="shared" si="142"/>
        <v>0</v>
      </c>
      <c r="BD4470" s="159">
        <f t="shared" si="143"/>
        <v>0</v>
      </c>
    </row>
    <row r="4471" spans="55:56">
      <c r="BC4471" s="159">
        <f t="shared" si="142"/>
        <v>0</v>
      </c>
      <c r="BD4471" s="159">
        <f t="shared" si="143"/>
        <v>0</v>
      </c>
    </row>
    <row r="4472" spans="55:56">
      <c r="BC4472" s="159">
        <f t="shared" si="142"/>
        <v>0</v>
      </c>
      <c r="BD4472" s="159">
        <f t="shared" si="143"/>
        <v>0</v>
      </c>
    </row>
    <row r="4473" spans="55:56">
      <c r="BC4473" s="159">
        <f t="shared" si="142"/>
        <v>0</v>
      </c>
      <c r="BD4473" s="159">
        <f t="shared" si="143"/>
        <v>0</v>
      </c>
    </row>
    <row r="4474" spans="55:56">
      <c r="BC4474" s="159">
        <f t="shared" si="142"/>
        <v>0</v>
      </c>
      <c r="BD4474" s="159">
        <f t="shared" si="143"/>
        <v>0</v>
      </c>
    </row>
    <row r="4475" spans="55:56">
      <c r="BC4475" s="159">
        <f t="shared" si="142"/>
        <v>0</v>
      </c>
      <c r="BD4475" s="159">
        <f t="shared" si="143"/>
        <v>0</v>
      </c>
    </row>
    <row r="4476" spans="55:56">
      <c r="BC4476" s="159">
        <f t="shared" si="142"/>
        <v>0</v>
      </c>
      <c r="BD4476" s="159">
        <f t="shared" si="143"/>
        <v>0</v>
      </c>
    </row>
    <row r="4477" spans="55:56">
      <c r="BC4477" s="159">
        <f t="shared" si="142"/>
        <v>0</v>
      </c>
      <c r="BD4477" s="159">
        <f t="shared" si="143"/>
        <v>0</v>
      </c>
    </row>
    <row r="4478" spans="55:56">
      <c r="BC4478" s="159">
        <f t="shared" si="142"/>
        <v>0</v>
      </c>
      <c r="BD4478" s="159">
        <f t="shared" si="143"/>
        <v>0</v>
      </c>
    </row>
    <row r="4479" spans="55:56">
      <c r="BC4479" s="159">
        <f t="shared" si="142"/>
        <v>0</v>
      </c>
      <c r="BD4479" s="159">
        <f t="shared" si="143"/>
        <v>0</v>
      </c>
    </row>
    <row r="4480" spans="55:56">
      <c r="BC4480" s="159">
        <f t="shared" si="142"/>
        <v>0</v>
      </c>
      <c r="BD4480" s="159">
        <f t="shared" si="143"/>
        <v>0</v>
      </c>
    </row>
    <row r="4481" spans="55:56">
      <c r="BC4481" s="159">
        <f t="shared" si="142"/>
        <v>0</v>
      </c>
      <c r="BD4481" s="159">
        <f t="shared" si="143"/>
        <v>0</v>
      </c>
    </row>
    <row r="4482" spans="55:56">
      <c r="BC4482" s="159">
        <f t="shared" si="142"/>
        <v>0</v>
      </c>
      <c r="BD4482" s="159">
        <f t="shared" si="143"/>
        <v>0</v>
      </c>
    </row>
    <row r="4483" spans="55:56">
      <c r="BC4483" s="159">
        <f t="shared" si="142"/>
        <v>0</v>
      </c>
      <c r="BD4483" s="159">
        <f t="shared" si="143"/>
        <v>0</v>
      </c>
    </row>
    <row r="4484" spans="55:56">
      <c r="BC4484" s="159">
        <f t="shared" si="142"/>
        <v>0</v>
      </c>
      <c r="BD4484" s="159">
        <f t="shared" si="143"/>
        <v>0</v>
      </c>
    </row>
    <row r="4485" spans="55:56">
      <c r="BC4485" s="159">
        <f t="shared" si="142"/>
        <v>0</v>
      </c>
      <c r="BD4485" s="159">
        <f t="shared" si="143"/>
        <v>0</v>
      </c>
    </row>
    <row r="4486" spans="55:56">
      <c r="BC4486" s="159">
        <f t="shared" si="142"/>
        <v>0</v>
      </c>
      <c r="BD4486" s="159">
        <f t="shared" si="143"/>
        <v>0</v>
      </c>
    </row>
    <row r="4487" spans="55:56">
      <c r="BC4487" s="159">
        <f t="shared" si="142"/>
        <v>0</v>
      </c>
      <c r="BD4487" s="159">
        <f t="shared" si="143"/>
        <v>0</v>
      </c>
    </row>
    <row r="4488" spans="55:56">
      <c r="BC4488" s="159">
        <f t="shared" si="142"/>
        <v>0</v>
      </c>
      <c r="BD4488" s="159">
        <f t="shared" si="143"/>
        <v>0</v>
      </c>
    </row>
    <row r="4489" spans="55:56">
      <c r="BC4489" s="159">
        <f t="shared" si="142"/>
        <v>0</v>
      </c>
      <c r="BD4489" s="159">
        <f t="shared" si="143"/>
        <v>0</v>
      </c>
    </row>
    <row r="4490" spans="55:56">
      <c r="BC4490" s="159">
        <f t="shared" si="142"/>
        <v>0</v>
      </c>
      <c r="BD4490" s="159">
        <f t="shared" si="143"/>
        <v>0</v>
      </c>
    </row>
    <row r="4491" spans="55:56">
      <c r="BC4491" s="159">
        <f t="shared" si="142"/>
        <v>0</v>
      </c>
      <c r="BD4491" s="159">
        <f t="shared" si="143"/>
        <v>0</v>
      </c>
    </row>
    <row r="4492" spans="55:56">
      <c r="BC4492" s="159">
        <f t="shared" si="142"/>
        <v>0</v>
      </c>
      <c r="BD4492" s="159">
        <f t="shared" si="143"/>
        <v>0</v>
      </c>
    </row>
    <row r="4493" spans="55:56">
      <c r="BC4493" s="159">
        <f t="shared" si="142"/>
        <v>0</v>
      </c>
      <c r="BD4493" s="159">
        <f t="shared" si="143"/>
        <v>0</v>
      </c>
    </row>
    <row r="4494" spans="55:56">
      <c r="BC4494" s="159">
        <f t="shared" si="142"/>
        <v>0</v>
      </c>
      <c r="BD4494" s="159">
        <f t="shared" si="143"/>
        <v>0</v>
      </c>
    </row>
    <row r="4495" spans="55:56">
      <c r="BC4495" s="159">
        <f t="shared" si="142"/>
        <v>0</v>
      </c>
      <c r="BD4495" s="159">
        <f t="shared" si="143"/>
        <v>0</v>
      </c>
    </row>
    <row r="4496" spans="55:56">
      <c r="BC4496" s="159">
        <f t="shared" si="142"/>
        <v>0</v>
      </c>
      <c r="BD4496" s="159">
        <f t="shared" si="143"/>
        <v>0</v>
      </c>
    </row>
    <row r="4497" spans="55:56">
      <c r="BC4497" s="159">
        <f t="shared" si="142"/>
        <v>0</v>
      </c>
      <c r="BD4497" s="159">
        <f t="shared" si="143"/>
        <v>0</v>
      </c>
    </row>
    <row r="4498" spans="55:56">
      <c r="BC4498" s="159">
        <f t="shared" si="142"/>
        <v>0</v>
      </c>
      <c r="BD4498" s="159">
        <f t="shared" si="143"/>
        <v>0</v>
      </c>
    </row>
    <row r="4499" spans="55:56">
      <c r="BC4499" s="159">
        <f t="shared" si="142"/>
        <v>0</v>
      </c>
      <c r="BD4499" s="159">
        <f t="shared" si="143"/>
        <v>0</v>
      </c>
    </row>
    <row r="4500" spans="55:56">
      <c r="BC4500" s="159">
        <f t="shared" si="142"/>
        <v>0</v>
      </c>
      <c r="BD4500" s="159">
        <f t="shared" si="143"/>
        <v>0</v>
      </c>
    </row>
    <row r="4501" spans="55:56">
      <c r="BC4501" s="159">
        <f t="shared" si="142"/>
        <v>0</v>
      </c>
      <c r="BD4501" s="159">
        <f t="shared" si="143"/>
        <v>0</v>
      </c>
    </row>
    <row r="4502" spans="55:56">
      <c r="BC4502" s="159">
        <f t="shared" si="142"/>
        <v>0</v>
      </c>
      <c r="BD4502" s="159">
        <f t="shared" si="143"/>
        <v>0</v>
      </c>
    </row>
    <row r="4503" spans="55:56">
      <c r="BC4503" s="159">
        <f t="shared" si="142"/>
        <v>0</v>
      </c>
      <c r="BD4503" s="159">
        <f t="shared" si="143"/>
        <v>0</v>
      </c>
    </row>
    <row r="4504" spans="55:56">
      <c r="BC4504" s="159">
        <f t="shared" si="142"/>
        <v>0</v>
      </c>
      <c r="BD4504" s="159">
        <f t="shared" si="143"/>
        <v>0</v>
      </c>
    </row>
    <row r="4505" spans="55:56">
      <c r="BC4505" s="159">
        <f t="shared" ref="BC4505:BC4568" si="144">I4505</f>
        <v>0</v>
      </c>
      <c r="BD4505" s="159">
        <f t="shared" ref="BD4505:BD4568" si="145">AS4505</f>
        <v>0</v>
      </c>
    </row>
    <row r="4506" spans="55:56">
      <c r="BC4506" s="159">
        <f t="shared" si="144"/>
        <v>0</v>
      </c>
      <c r="BD4506" s="159">
        <f t="shared" si="145"/>
        <v>0</v>
      </c>
    </row>
    <row r="4507" spans="55:56">
      <c r="BC4507" s="159">
        <f t="shared" si="144"/>
        <v>0</v>
      </c>
      <c r="BD4507" s="159">
        <f t="shared" si="145"/>
        <v>0</v>
      </c>
    </row>
    <row r="4508" spans="55:56">
      <c r="BC4508" s="159">
        <f t="shared" si="144"/>
        <v>0</v>
      </c>
      <c r="BD4508" s="159">
        <f t="shared" si="145"/>
        <v>0</v>
      </c>
    </row>
    <row r="4509" spans="55:56">
      <c r="BC4509" s="159">
        <f t="shared" si="144"/>
        <v>0</v>
      </c>
      <c r="BD4509" s="159">
        <f t="shared" si="145"/>
        <v>0</v>
      </c>
    </row>
    <row r="4510" spans="55:56">
      <c r="BC4510" s="159">
        <f t="shared" si="144"/>
        <v>0</v>
      </c>
      <c r="BD4510" s="159">
        <f t="shared" si="145"/>
        <v>0</v>
      </c>
    </row>
    <row r="4511" spans="55:56">
      <c r="BC4511" s="159">
        <f t="shared" si="144"/>
        <v>0</v>
      </c>
      <c r="BD4511" s="159">
        <f t="shared" si="145"/>
        <v>0</v>
      </c>
    </row>
    <row r="4512" spans="55:56">
      <c r="BC4512" s="159">
        <f t="shared" si="144"/>
        <v>0</v>
      </c>
      <c r="BD4512" s="159">
        <f t="shared" si="145"/>
        <v>0</v>
      </c>
    </row>
    <row r="4513" spans="55:56">
      <c r="BC4513" s="159">
        <f t="shared" si="144"/>
        <v>0</v>
      </c>
      <c r="BD4513" s="159">
        <f t="shared" si="145"/>
        <v>0</v>
      </c>
    </row>
    <row r="4514" spans="55:56">
      <c r="BC4514" s="159">
        <f t="shared" si="144"/>
        <v>0</v>
      </c>
      <c r="BD4514" s="159">
        <f t="shared" si="145"/>
        <v>0</v>
      </c>
    </row>
    <row r="4515" spans="55:56">
      <c r="BC4515" s="159">
        <f t="shared" si="144"/>
        <v>0</v>
      </c>
      <c r="BD4515" s="159">
        <f t="shared" si="145"/>
        <v>0</v>
      </c>
    </row>
    <row r="4516" spans="55:56">
      <c r="BC4516" s="159">
        <f t="shared" si="144"/>
        <v>0</v>
      </c>
      <c r="BD4516" s="159">
        <f t="shared" si="145"/>
        <v>0</v>
      </c>
    </row>
    <row r="4517" spans="55:56">
      <c r="BC4517" s="159">
        <f t="shared" si="144"/>
        <v>0</v>
      </c>
      <c r="BD4517" s="159">
        <f t="shared" si="145"/>
        <v>0</v>
      </c>
    </row>
    <row r="4518" spans="55:56">
      <c r="BC4518" s="159">
        <f t="shared" si="144"/>
        <v>0</v>
      </c>
      <c r="BD4518" s="159">
        <f t="shared" si="145"/>
        <v>0</v>
      </c>
    </row>
    <row r="4519" spans="55:56">
      <c r="BC4519" s="159">
        <f t="shared" si="144"/>
        <v>0</v>
      </c>
      <c r="BD4519" s="159">
        <f t="shared" si="145"/>
        <v>0</v>
      </c>
    </row>
    <row r="4520" spans="55:56">
      <c r="BC4520" s="159">
        <f t="shared" si="144"/>
        <v>0</v>
      </c>
      <c r="BD4520" s="159">
        <f t="shared" si="145"/>
        <v>0</v>
      </c>
    </row>
    <row r="4521" spans="55:56">
      <c r="BC4521" s="159">
        <f t="shared" si="144"/>
        <v>0</v>
      </c>
      <c r="BD4521" s="159">
        <f t="shared" si="145"/>
        <v>0</v>
      </c>
    </row>
    <row r="4522" spans="55:56">
      <c r="BC4522" s="159">
        <f t="shared" si="144"/>
        <v>0</v>
      </c>
      <c r="BD4522" s="159">
        <f t="shared" si="145"/>
        <v>0</v>
      </c>
    </row>
    <row r="4523" spans="55:56">
      <c r="BC4523" s="159">
        <f t="shared" si="144"/>
        <v>0</v>
      </c>
      <c r="BD4523" s="159">
        <f t="shared" si="145"/>
        <v>0</v>
      </c>
    </row>
    <row r="4524" spans="55:56">
      <c r="BC4524" s="159">
        <f t="shared" si="144"/>
        <v>0</v>
      </c>
      <c r="BD4524" s="159">
        <f t="shared" si="145"/>
        <v>0</v>
      </c>
    </row>
    <row r="4525" spans="55:56">
      <c r="BC4525" s="159">
        <f t="shared" si="144"/>
        <v>0</v>
      </c>
      <c r="BD4525" s="159">
        <f t="shared" si="145"/>
        <v>0</v>
      </c>
    </row>
    <row r="4526" spans="55:56">
      <c r="BC4526" s="159">
        <f t="shared" si="144"/>
        <v>0</v>
      </c>
      <c r="BD4526" s="159">
        <f t="shared" si="145"/>
        <v>0</v>
      </c>
    </row>
    <row r="4527" spans="55:56">
      <c r="BC4527" s="159">
        <f t="shared" si="144"/>
        <v>0</v>
      </c>
      <c r="BD4527" s="159">
        <f t="shared" si="145"/>
        <v>0</v>
      </c>
    </row>
    <row r="4528" spans="55:56">
      <c r="BC4528" s="159">
        <f t="shared" si="144"/>
        <v>0</v>
      </c>
      <c r="BD4528" s="159">
        <f t="shared" si="145"/>
        <v>0</v>
      </c>
    </row>
    <row r="4529" spans="55:56">
      <c r="BC4529" s="159">
        <f t="shared" si="144"/>
        <v>0</v>
      </c>
      <c r="BD4529" s="159">
        <f t="shared" si="145"/>
        <v>0</v>
      </c>
    </row>
    <row r="4530" spans="55:56">
      <c r="BC4530" s="159">
        <f t="shared" si="144"/>
        <v>0</v>
      </c>
      <c r="BD4530" s="159">
        <f t="shared" si="145"/>
        <v>0</v>
      </c>
    </row>
    <row r="4531" spans="55:56">
      <c r="BC4531" s="159">
        <f t="shared" si="144"/>
        <v>0</v>
      </c>
      <c r="BD4531" s="159">
        <f t="shared" si="145"/>
        <v>0</v>
      </c>
    </row>
    <row r="4532" spans="55:56">
      <c r="BC4532" s="159">
        <f t="shared" si="144"/>
        <v>0</v>
      </c>
      <c r="BD4532" s="159">
        <f t="shared" si="145"/>
        <v>0</v>
      </c>
    </row>
    <row r="4533" spans="55:56">
      <c r="BC4533" s="159">
        <f t="shared" si="144"/>
        <v>0</v>
      </c>
      <c r="BD4533" s="159">
        <f t="shared" si="145"/>
        <v>0</v>
      </c>
    </row>
    <row r="4534" spans="55:56">
      <c r="BC4534" s="159">
        <f t="shared" si="144"/>
        <v>0</v>
      </c>
      <c r="BD4534" s="159">
        <f t="shared" si="145"/>
        <v>0</v>
      </c>
    </row>
    <row r="4535" spans="55:56">
      <c r="BC4535" s="159">
        <f t="shared" si="144"/>
        <v>0</v>
      </c>
      <c r="BD4535" s="159">
        <f t="shared" si="145"/>
        <v>0</v>
      </c>
    </row>
    <row r="4536" spans="55:56">
      <c r="BC4536" s="159">
        <f t="shared" si="144"/>
        <v>0</v>
      </c>
      <c r="BD4536" s="159">
        <f t="shared" si="145"/>
        <v>0</v>
      </c>
    </row>
    <row r="4537" spans="55:56">
      <c r="BC4537" s="159">
        <f t="shared" si="144"/>
        <v>0</v>
      </c>
      <c r="BD4537" s="159">
        <f t="shared" si="145"/>
        <v>0</v>
      </c>
    </row>
    <row r="4538" spans="55:56">
      <c r="BC4538" s="159">
        <f t="shared" si="144"/>
        <v>0</v>
      </c>
      <c r="BD4538" s="159">
        <f t="shared" si="145"/>
        <v>0</v>
      </c>
    </row>
    <row r="4539" spans="55:56">
      <c r="BC4539" s="159">
        <f t="shared" si="144"/>
        <v>0</v>
      </c>
      <c r="BD4539" s="159">
        <f t="shared" si="145"/>
        <v>0</v>
      </c>
    </row>
    <row r="4540" spans="55:56">
      <c r="BC4540" s="159">
        <f t="shared" si="144"/>
        <v>0</v>
      </c>
      <c r="BD4540" s="159">
        <f t="shared" si="145"/>
        <v>0</v>
      </c>
    </row>
    <row r="4541" spans="55:56">
      <c r="BC4541" s="159">
        <f t="shared" si="144"/>
        <v>0</v>
      </c>
      <c r="BD4541" s="159">
        <f t="shared" si="145"/>
        <v>0</v>
      </c>
    </row>
    <row r="4542" spans="55:56">
      <c r="BC4542" s="159">
        <f t="shared" si="144"/>
        <v>0</v>
      </c>
      <c r="BD4542" s="159">
        <f t="shared" si="145"/>
        <v>0</v>
      </c>
    </row>
    <row r="4543" spans="55:56">
      <c r="BC4543" s="159">
        <f t="shared" si="144"/>
        <v>0</v>
      </c>
      <c r="BD4543" s="159">
        <f t="shared" si="145"/>
        <v>0</v>
      </c>
    </row>
    <row r="4544" spans="55:56">
      <c r="BC4544" s="159">
        <f t="shared" si="144"/>
        <v>0</v>
      </c>
      <c r="BD4544" s="159">
        <f t="shared" si="145"/>
        <v>0</v>
      </c>
    </row>
    <row r="4545" spans="55:56">
      <c r="BC4545" s="159">
        <f t="shared" si="144"/>
        <v>0</v>
      </c>
      <c r="BD4545" s="159">
        <f t="shared" si="145"/>
        <v>0</v>
      </c>
    </row>
    <row r="4546" spans="55:56">
      <c r="BC4546" s="159">
        <f t="shared" si="144"/>
        <v>0</v>
      </c>
      <c r="BD4546" s="159">
        <f t="shared" si="145"/>
        <v>0</v>
      </c>
    </row>
    <row r="4547" spans="55:56">
      <c r="BC4547" s="159">
        <f t="shared" si="144"/>
        <v>0</v>
      </c>
      <c r="BD4547" s="159">
        <f t="shared" si="145"/>
        <v>0</v>
      </c>
    </row>
    <row r="4548" spans="55:56">
      <c r="BC4548" s="159">
        <f t="shared" si="144"/>
        <v>0</v>
      </c>
      <c r="BD4548" s="159">
        <f t="shared" si="145"/>
        <v>0</v>
      </c>
    </row>
    <row r="4549" spans="55:56">
      <c r="BC4549" s="159">
        <f t="shared" si="144"/>
        <v>0</v>
      </c>
      <c r="BD4549" s="159">
        <f t="shared" si="145"/>
        <v>0</v>
      </c>
    </row>
    <row r="4550" spans="55:56">
      <c r="BC4550" s="159">
        <f t="shared" si="144"/>
        <v>0</v>
      </c>
      <c r="BD4550" s="159">
        <f t="shared" si="145"/>
        <v>0</v>
      </c>
    </row>
    <row r="4551" spans="55:56">
      <c r="BC4551" s="159">
        <f t="shared" si="144"/>
        <v>0</v>
      </c>
      <c r="BD4551" s="159">
        <f t="shared" si="145"/>
        <v>0</v>
      </c>
    </row>
    <row r="4552" spans="55:56">
      <c r="BC4552" s="159">
        <f t="shared" si="144"/>
        <v>0</v>
      </c>
      <c r="BD4552" s="159">
        <f t="shared" si="145"/>
        <v>0</v>
      </c>
    </row>
    <row r="4553" spans="55:56">
      <c r="BC4553" s="159">
        <f t="shared" si="144"/>
        <v>0</v>
      </c>
      <c r="BD4553" s="159">
        <f t="shared" si="145"/>
        <v>0</v>
      </c>
    </row>
    <row r="4554" spans="55:56">
      <c r="BC4554" s="159">
        <f t="shared" si="144"/>
        <v>0</v>
      </c>
      <c r="BD4554" s="159">
        <f t="shared" si="145"/>
        <v>0</v>
      </c>
    </row>
    <row r="4555" spans="55:56">
      <c r="BC4555" s="159">
        <f t="shared" si="144"/>
        <v>0</v>
      </c>
      <c r="BD4555" s="159">
        <f t="shared" si="145"/>
        <v>0</v>
      </c>
    </row>
    <row r="4556" spans="55:56">
      <c r="BC4556" s="159">
        <f t="shared" si="144"/>
        <v>0</v>
      </c>
      <c r="BD4556" s="159">
        <f t="shared" si="145"/>
        <v>0</v>
      </c>
    </row>
    <row r="4557" spans="55:56">
      <c r="BC4557" s="159">
        <f t="shared" si="144"/>
        <v>0</v>
      </c>
      <c r="BD4557" s="159">
        <f t="shared" si="145"/>
        <v>0</v>
      </c>
    </row>
    <row r="4558" spans="55:56">
      <c r="BC4558" s="159">
        <f t="shared" si="144"/>
        <v>0</v>
      </c>
      <c r="BD4558" s="159">
        <f t="shared" si="145"/>
        <v>0</v>
      </c>
    </row>
    <row r="4559" spans="55:56">
      <c r="BC4559" s="159">
        <f t="shared" si="144"/>
        <v>0</v>
      </c>
      <c r="BD4559" s="159">
        <f t="shared" si="145"/>
        <v>0</v>
      </c>
    </row>
    <row r="4560" spans="55:56">
      <c r="BC4560" s="159">
        <f t="shared" si="144"/>
        <v>0</v>
      </c>
      <c r="BD4560" s="159">
        <f t="shared" si="145"/>
        <v>0</v>
      </c>
    </row>
    <row r="4561" spans="55:56">
      <c r="BC4561" s="159">
        <f t="shared" si="144"/>
        <v>0</v>
      </c>
      <c r="BD4561" s="159">
        <f t="shared" si="145"/>
        <v>0</v>
      </c>
    </row>
    <row r="4562" spans="55:56">
      <c r="BC4562" s="159">
        <f t="shared" si="144"/>
        <v>0</v>
      </c>
      <c r="BD4562" s="159">
        <f t="shared" si="145"/>
        <v>0</v>
      </c>
    </row>
    <row r="4563" spans="55:56">
      <c r="BC4563" s="159">
        <f t="shared" si="144"/>
        <v>0</v>
      </c>
      <c r="BD4563" s="159">
        <f t="shared" si="145"/>
        <v>0</v>
      </c>
    </row>
    <row r="4564" spans="55:56">
      <c r="BC4564" s="159">
        <f t="shared" si="144"/>
        <v>0</v>
      </c>
      <c r="BD4564" s="159">
        <f t="shared" si="145"/>
        <v>0</v>
      </c>
    </row>
    <row r="4565" spans="55:56">
      <c r="BC4565" s="159">
        <f t="shared" si="144"/>
        <v>0</v>
      </c>
      <c r="BD4565" s="159">
        <f t="shared" si="145"/>
        <v>0</v>
      </c>
    </row>
    <row r="4566" spans="55:56">
      <c r="BC4566" s="159">
        <f t="shared" si="144"/>
        <v>0</v>
      </c>
      <c r="BD4566" s="159">
        <f t="shared" si="145"/>
        <v>0</v>
      </c>
    </row>
    <row r="4567" spans="55:56">
      <c r="BC4567" s="159">
        <f t="shared" si="144"/>
        <v>0</v>
      </c>
      <c r="BD4567" s="159">
        <f t="shared" si="145"/>
        <v>0</v>
      </c>
    </row>
    <row r="4568" spans="55:56">
      <c r="BC4568" s="159">
        <f t="shared" si="144"/>
        <v>0</v>
      </c>
      <c r="BD4568" s="159">
        <f t="shared" si="145"/>
        <v>0</v>
      </c>
    </row>
    <row r="4569" spans="55:56">
      <c r="BC4569" s="159">
        <f t="shared" ref="BC4569:BC4632" si="146">I4569</f>
        <v>0</v>
      </c>
      <c r="BD4569" s="159">
        <f t="shared" ref="BD4569:BD4632" si="147">AS4569</f>
        <v>0</v>
      </c>
    </row>
    <row r="4570" spans="55:56">
      <c r="BC4570" s="159">
        <f t="shared" si="146"/>
        <v>0</v>
      </c>
      <c r="BD4570" s="159">
        <f t="shared" si="147"/>
        <v>0</v>
      </c>
    </row>
    <row r="4571" spans="55:56">
      <c r="BC4571" s="159">
        <f t="shared" si="146"/>
        <v>0</v>
      </c>
      <c r="BD4571" s="159">
        <f t="shared" si="147"/>
        <v>0</v>
      </c>
    </row>
    <row r="4572" spans="55:56">
      <c r="BC4572" s="159">
        <f t="shared" si="146"/>
        <v>0</v>
      </c>
      <c r="BD4572" s="159">
        <f t="shared" si="147"/>
        <v>0</v>
      </c>
    </row>
    <row r="4573" spans="55:56">
      <c r="BC4573" s="159">
        <f t="shared" si="146"/>
        <v>0</v>
      </c>
      <c r="BD4573" s="159">
        <f t="shared" si="147"/>
        <v>0</v>
      </c>
    </row>
    <row r="4574" spans="55:56">
      <c r="BC4574" s="159">
        <f t="shared" si="146"/>
        <v>0</v>
      </c>
      <c r="BD4574" s="159">
        <f t="shared" si="147"/>
        <v>0</v>
      </c>
    </row>
    <row r="4575" spans="55:56">
      <c r="BC4575" s="159">
        <f t="shared" si="146"/>
        <v>0</v>
      </c>
      <c r="BD4575" s="159">
        <f t="shared" si="147"/>
        <v>0</v>
      </c>
    </row>
    <row r="4576" spans="55:56">
      <c r="BC4576" s="159">
        <f t="shared" si="146"/>
        <v>0</v>
      </c>
      <c r="BD4576" s="159">
        <f t="shared" si="147"/>
        <v>0</v>
      </c>
    </row>
    <row r="4577" spans="55:56">
      <c r="BC4577" s="159">
        <f t="shared" si="146"/>
        <v>0</v>
      </c>
      <c r="BD4577" s="159">
        <f t="shared" si="147"/>
        <v>0</v>
      </c>
    </row>
    <row r="4578" spans="55:56">
      <c r="BC4578" s="159">
        <f t="shared" si="146"/>
        <v>0</v>
      </c>
      <c r="BD4578" s="159">
        <f t="shared" si="147"/>
        <v>0</v>
      </c>
    </row>
    <row r="4579" spans="55:56">
      <c r="BC4579" s="159">
        <f t="shared" si="146"/>
        <v>0</v>
      </c>
      <c r="BD4579" s="159">
        <f t="shared" si="147"/>
        <v>0</v>
      </c>
    </row>
    <row r="4580" spans="55:56">
      <c r="BC4580" s="159">
        <f t="shared" si="146"/>
        <v>0</v>
      </c>
      <c r="BD4580" s="159">
        <f t="shared" si="147"/>
        <v>0</v>
      </c>
    </row>
    <row r="4581" spans="55:56">
      <c r="BC4581" s="159">
        <f t="shared" si="146"/>
        <v>0</v>
      </c>
      <c r="BD4581" s="159">
        <f t="shared" si="147"/>
        <v>0</v>
      </c>
    </row>
    <row r="4582" spans="55:56">
      <c r="BC4582" s="159">
        <f t="shared" si="146"/>
        <v>0</v>
      </c>
      <c r="BD4582" s="159">
        <f t="shared" si="147"/>
        <v>0</v>
      </c>
    </row>
    <row r="4583" spans="55:56">
      <c r="BC4583" s="159">
        <f t="shared" si="146"/>
        <v>0</v>
      </c>
      <c r="BD4583" s="159">
        <f t="shared" si="147"/>
        <v>0</v>
      </c>
    </row>
    <row r="4584" spans="55:56">
      <c r="BC4584" s="159">
        <f t="shared" si="146"/>
        <v>0</v>
      </c>
      <c r="BD4584" s="159">
        <f t="shared" si="147"/>
        <v>0</v>
      </c>
    </row>
    <row r="4585" spans="55:56">
      <c r="BC4585" s="159">
        <f t="shared" si="146"/>
        <v>0</v>
      </c>
      <c r="BD4585" s="159">
        <f t="shared" si="147"/>
        <v>0</v>
      </c>
    </row>
    <row r="4586" spans="55:56">
      <c r="BC4586" s="159">
        <f t="shared" si="146"/>
        <v>0</v>
      </c>
      <c r="BD4586" s="159">
        <f t="shared" si="147"/>
        <v>0</v>
      </c>
    </row>
    <row r="4587" spans="55:56">
      <c r="BC4587" s="159">
        <f t="shared" si="146"/>
        <v>0</v>
      </c>
      <c r="BD4587" s="159">
        <f t="shared" si="147"/>
        <v>0</v>
      </c>
    </row>
    <row r="4588" spans="55:56">
      <c r="BC4588" s="159">
        <f t="shared" si="146"/>
        <v>0</v>
      </c>
      <c r="BD4588" s="159">
        <f t="shared" si="147"/>
        <v>0</v>
      </c>
    </row>
    <row r="4589" spans="55:56">
      <c r="BC4589" s="159">
        <f t="shared" si="146"/>
        <v>0</v>
      </c>
      <c r="BD4589" s="159">
        <f t="shared" si="147"/>
        <v>0</v>
      </c>
    </row>
    <row r="4590" spans="55:56">
      <c r="BC4590" s="159">
        <f t="shared" si="146"/>
        <v>0</v>
      </c>
      <c r="BD4590" s="159">
        <f t="shared" si="147"/>
        <v>0</v>
      </c>
    </row>
    <row r="4591" spans="55:56">
      <c r="BC4591" s="159">
        <f t="shared" si="146"/>
        <v>0</v>
      </c>
      <c r="BD4591" s="159">
        <f t="shared" si="147"/>
        <v>0</v>
      </c>
    </row>
    <row r="4592" spans="55:56">
      <c r="BC4592" s="159">
        <f t="shared" si="146"/>
        <v>0</v>
      </c>
      <c r="BD4592" s="159">
        <f t="shared" si="147"/>
        <v>0</v>
      </c>
    </row>
    <row r="4593" spans="55:56">
      <c r="BC4593" s="159">
        <f t="shared" si="146"/>
        <v>0</v>
      </c>
      <c r="BD4593" s="159">
        <f t="shared" si="147"/>
        <v>0</v>
      </c>
    </row>
    <row r="4594" spans="55:56">
      <c r="BC4594" s="159">
        <f t="shared" si="146"/>
        <v>0</v>
      </c>
      <c r="BD4594" s="159">
        <f t="shared" si="147"/>
        <v>0</v>
      </c>
    </row>
    <row r="4595" spans="55:56">
      <c r="BC4595" s="159">
        <f t="shared" si="146"/>
        <v>0</v>
      </c>
      <c r="BD4595" s="159">
        <f t="shared" si="147"/>
        <v>0</v>
      </c>
    </row>
    <row r="4596" spans="55:56">
      <c r="BC4596" s="159">
        <f t="shared" si="146"/>
        <v>0</v>
      </c>
      <c r="BD4596" s="159">
        <f t="shared" si="147"/>
        <v>0</v>
      </c>
    </row>
    <row r="4597" spans="55:56">
      <c r="BC4597" s="159">
        <f t="shared" si="146"/>
        <v>0</v>
      </c>
      <c r="BD4597" s="159">
        <f t="shared" si="147"/>
        <v>0</v>
      </c>
    </row>
    <row r="4598" spans="55:56">
      <c r="BC4598" s="159">
        <f t="shared" si="146"/>
        <v>0</v>
      </c>
      <c r="BD4598" s="159">
        <f t="shared" si="147"/>
        <v>0</v>
      </c>
    </row>
    <row r="4599" spans="55:56">
      <c r="BC4599" s="159">
        <f t="shared" si="146"/>
        <v>0</v>
      </c>
      <c r="BD4599" s="159">
        <f t="shared" si="147"/>
        <v>0</v>
      </c>
    </row>
    <row r="4600" spans="55:56">
      <c r="BC4600" s="159">
        <f t="shared" si="146"/>
        <v>0</v>
      </c>
      <c r="BD4600" s="159">
        <f t="shared" si="147"/>
        <v>0</v>
      </c>
    </row>
    <row r="4601" spans="55:56">
      <c r="BC4601" s="159">
        <f t="shared" si="146"/>
        <v>0</v>
      </c>
      <c r="BD4601" s="159">
        <f t="shared" si="147"/>
        <v>0</v>
      </c>
    </row>
    <row r="4602" spans="55:56">
      <c r="BC4602" s="159">
        <f t="shared" si="146"/>
        <v>0</v>
      </c>
      <c r="BD4602" s="159">
        <f t="shared" si="147"/>
        <v>0</v>
      </c>
    </row>
    <row r="4603" spans="55:56">
      <c r="BC4603" s="159">
        <f t="shared" si="146"/>
        <v>0</v>
      </c>
      <c r="BD4603" s="159">
        <f t="shared" si="147"/>
        <v>0</v>
      </c>
    </row>
    <row r="4604" spans="55:56">
      <c r="BC4604" s="159">
        <f t="shared" si="146"/>
        <v>0</v>
      </c>
      <c r="BD4604" s="159">
        <f t="shared" si="147"/>
        <v>0</v>
      </c>
    </row>
    <row r="4605" spans="55:56">
      <c r="BC4605" s="159">
        <f t="shared" si="146"/>
        <v>0</v>
      </c>
      <c r="BD4605" s="159">
        <f t="shared" si="147"/>
        <v>0</v>
      </c>
    </row>
    <row r="4606" spans="55:56">
      <c r="BC4606" s="159">
        <f t="shared" si="146"/>
        <v>0</v>
      </c>
      <c r="BD4606" s="159">
        <f t="shared" si="147"/>
        <v>0</v>
      </c>
    </row>
    <row r="4607" spans="55:56">
      <c r="BC4607" s="159">
        <f t="shared" si="146"/>
        <v>0</v>
      </c>
      <c r="BD4607" s="159">
        <f t="shared" si="147"/>
        <v>0</v>
      </c>
    </row>
    <row r="4608" spans="55:56">
      <c r="BC4608" s="159">
        <f t="shared" si="146"/>
        <v>0</v>
      </c>
      <c r="BD4608" s="159">
        <f t="shared" si="147"/>
        <v>0</v>
      </c>
    </row>
    <row r="4609" spans="55:56">
      <c r="BC4609" s="159">
        <f t="shared" si="146"/>
        <v>0</v>
      </c>
      <c r="BD4609" s="159">
        <f t="shared" si="147"/>
        <v>0</v>
      </c>
    </row>
    <row r="4610" spans="55:56">
      <c r="BC4610" s="159">
        <f t="shared" si="146"/>
        <v>0</v>
      </c>
      <c r="BD4610" s="159">
        <f t="shared" si="147"/>
        <v>0</v>
      </c>
    </row>
    <row r="4611" spans="55:56">
      <c r="BC4611" s="159">
        <f t="shared" si="146"/>
        <v>0</v>
      </c>
      <c r="BD4611" s="159">
        <f t="shared" si="147"/>
        <v>0</v>
      </c>
    </row>
    <row r="4612" spans="55:56">
      <c r="BC4612" s="159">
        <f t="shared" si="146"/>
        <v>0</v>
      </c>
      <c r="BD4612" s="159">
        <f t="shared" si="147"/>
        <v>0</v>
      </c>
    </row>
    <row r="4613" spans="55:56">
      <c r="BC4613" s="159">
        <f t="shared" si="146"/>
        <v>0</v>
      </c>
      <c r="BD4613" s="159">
        <f t="shared" si="147"/>
        <v>0</v>
      </c>
    </row>
    <row r="4614" spans="55:56">
      <c r="BC4614" s="159">
        <f t="shared" si="146"/>
        <v>0</v>
      </c>
      <c r="BD4614" s="159">
        <f t="shared" si="147"/>
        <v>0</v>
      </c>
    </row>
    <row r="4615" spans="55:56">
      <c r="BC4615" s="159">
        <f t="shared" si="146"/>
        <v>0</v>
      </c>
      <c r="BD4615" s="159">
        <f t="shared" si="147"/>
        <v>0</v>
      </c>
    </row>
    <row r="4616" spans="55:56">
      <c r="BC4616" s="159">
        <f t="shared" si="146"/>
        <v>0</v>
      </c>
      <c r="BD4616" s="159">
        <f t="shared" si="147"/>
        <v>0</v>
      </c>
    </row>
    <row r="4617" spans="55:56">
      <c r="BC4617" s="159">
        <f t="shared" si="146"/>
        <v>0</v>
      </c>
      <c r="BD4617" s="159">
        <f t="shared" si="147"/>
        <v>0</v>
      </c>
    </row>
    <row r="4618" spans="55:56">
      <c r="BC4618" s="159">
        <f t="shared" si="146"/>
        <v>0</v>
      </c>
      <c r="BD4618" s="159">
        <f t="shared" si="147"/>
        <v>0</v>
      </c>
    </row>
    <row r="4619" spans="55:56">
      <c r="BC4619" s="159">
        <f t="shared" si="146"/>
        <v>0</v>
      </c>
      <c r="BD4619" s="159">
        <f t="shared" si="147"/>
        <v>0</v>
      </c>
    </row>
    <row r="4620" spans="55:56">
      <c r="BC4620" s="159">
        <f t="shared" si="146"/>
        <v>0</v>
      </c>
      <c r="BD4620" s="159">
        <f t="shared" si="147"/>
        <v>0</v>
      </c>
    </row>
    <row r="4621" spans="55:56">
      <c r="BC4621" s="159">
        <f t="shared" si="146"/>
        <v>0</v>
      </c>
      <c r="BD4621" s="159">
        <f t="shared" si="147"/>
        <v>0</v>
      </c>
    </row>
    <row r="4622" spans="55:56">
      <c r="BC4622" s="159">
        <f t="shared" si="146"/>
        <v>0</v>
      </c>
      <c r="BD4622" s="159">
        <f t="shared" si="147"/>
        <v>0</v>
      </c>
    </row>
    <row r="4623" spans="55:56">
      <c r="BC4623" s="159">
        <f t="shared" si="146"/>
        <v>0</v>
      </c>
      <c r="BD4623" s="159">
        <f t="shared" si="147"/>
        <v>0</v>
      </c>
    </row>
    <row r="4624" spans="55:56">
      <c r="BC4624" s="159">
        <f t="shared" si="146"/>
        <v>0</v>
      </c>
      <c r="BD4624" s="159">
        <f t="shared" si="147"/>
        <v>0</v>
      </c>
    </row>
    <row r="4625" spans="55:56">
      <c r="BC4625" s="159">
        <f t="shared" si="146"/>
        <v>0</v>
      </c>
      <c r="BD4625" s="159">
        <f t="shared" si="147"/>
        <v>0</v>
      </c>
    </row>
    <row r="4626" spans="55:56">
      <c r="BC4626" s="159">
        <f t="shared" si="146"/>
        <v>0</v>
      </c>
      <c r="BD4626" s="159">
        <f t="shared" si="147"/>
        <v>0</v>
      </c>
    </row>
    <row r="4627" spans="55:56">
      <c r="BC4627" s="159">
        <f t="shared" si="146"/>
        <v>0</v>
      </c>
      <c r="BD4627" s="159">
        <f t="shared" si="147"/>
        <v>0</v>
      </c>
    </row>
    <row r="4628" spans="55:56">
      <c r="BC4628" s="159">
        <f t="shared" si="146"/>
        <v>0</v>
      </c>
      <c r="BD4628" s="159">
        <f t="shared" si="147"/>
        <v>0</v>
      </c>
    </row>
    <row r="4629" spans="55:56">
      <c r="BC4629" s="159">
        <f t="shared" si="146"/>
        <v>0</v>
      </c>
      <c r="BD4629" s="159">
        <f t="shared" si="147"/>
        <v>0</v>
      </c>
    </row>
    <row r="4630" spans="55:56">
      <c r="BC4630" s="159">
        <f t="shared" si="146"/>
        <v>0</v>
      </c>
      <c r="BD4630" s="159">
        <f t="shared" si="147"/>
        <v>0</v>
      </c>
    </row>
    <row r="4631" spans="55:56">
      <c r="BC4631" s="159">
        <f t="shared" si="146"/>
        <v>0</v>
      </c>
      <c r="BD4631" s="159">
        <f t="shared" si="147"/>
        <v>0</v>
      </c>
    </row>
    <row r="4632" spans="55:56">
      <c r="BC4632" s="159">
        <f t="shared" si="146"/>
        <v>0</v>
      </c>
      <c r="BD4632" s="159">
        <f t="shared" si="147"/>
        <v>0</v>
      </c>
    </row>
    <row r="4633" spans="55:56">
      <c r="BC4633" s="159">
        <f t="shared" ref="BC4633:BC4696" si="148">I4633</f>
        <v>0</v>
      </c>
      <c r="BD4633" s="159">
        <f t="shared" ref="BD4633:BD4696" si="149">AS4633</f>
        <v>0</v>
      </c>
    </row>
    <row r="4634" spans="55:56">
      <c r="BC4634" s="159">
        <f t="shared" si="148"/>
        <v>0</v>
      </c>
      <c r="BD4634" s="159">
        <f t="shared" si="149"/>
        <v>0</v>
      </c>
    </row>
    <row r="4635" spans="55:56">
      <c r="BC4635" s="159">
        <f t="shared" si="148"/>
        <v>0</v>
      </c>
      <c r="BD4635" s="159">
        <f t="shared" si="149"/>
        <v>0</v>
      </c>
    </row>
    <row r="4636" spans="55:56">
      <c r="BC4636" s="159">
        <f t="shared" si="148"/>
        <v>0</v>
      </c>
      <c r="BD4636" s="159">
        <f t="shared" si="149"/>
        <v>0</v>
      </c>
    </row>
    <row r="4637" spans="55:56">
      <c r="BC4637" s="159">
        <f t="shared" si="148"/>
        <v>0</v>
      </c>
      <c r="BD4637" s="159">
        <f t="shared" si="149"/>
        <v>0</v>
      </c>
    </row>
    <row r="4638" spans="55:56">
      <c r="BC4638" s="159">
        <f t="shared" si="148"/>
        <v>0</v>
      </c>
      <c r="BD4638" s="159">
        <f t="shared" si="149"/>
        <v>0</v>
      </c>
    </row>
    <row r="4639" spans="55:56">
      <c r="BC4639" s="159">
        <f t="shared" si="148"/>
        <v>0</v>
      </c>
      <c r="BD4639" s="159">
        <f t="shared" si="149"/>
        <v>0</v>
      </c>
    </row>
    <row r="4640" spans="55:56">
      <c r="BC4640" s="159">
        <f t="shared" si="148"/>
        <v>0</v>
      </c>
      <c r="BD4640" s="159">
        <f t="shared" si="149"/>
        <v>0</v>
      </c>
    </row>
    <row r="4641" spans="55:56">
      <c r="BC4641" s="159">
        <f t="shared" si="148"/>
        <v>0</v>
      </c>
      <c r="BD4641" s="159">
        <f t="shared" si="149"/>
        <v>0</v>
      </c>
    </row>
    <row r="4642" spans="55:56">
      <c r="BC4642" s="159">
        <f t="shared" si="148"/>
        <v>0</v>
      </c>
      <c r="BD4642" s="159">
        <f t="shared" si="149"/>
        <v>0</v>
      </c>
    </row>
    <row r="4643" spans="55:56">
      <c r="BC4643" s="159">
        <f t="shared" si="148"/>
        <v>0</v>
      </c>
      <c r="BD4643" s="159">
        <f t="shared" si="149"/>
        <v>0</v>
      </c>
    </row>
    <row r="4644" spans="55:56">
      <c r="BC4644" s="159">
        <f t="shared" si="148"/>
        <v>0</v>
      </c>
      <c r="BD4644" s="159">
        <f t="shared" si="149"/>
        <v>0</v>
      </c>
    </row>
    <row r="4645" spans="55:56">
      <c r="BC4645" s="159">
        <f t="shared" si="148"/>
        <v>0</v>
      </c>
      <c r="BD4645" s="159">
        <f t="shared" si="149"/>
        <v>0</v>
      </c>
    </row>
    <row r="4646" spans="55:56">
      <c r="BC4646" s="159">
        <f t="shared" si="148"/>
        <v>0</v>
      </c>
      <c r="BD4646" s="159">
        <f t="shared" si="149"/>
        <v>0</v>
      </c>
    </row>
    <row r="4647" spans="55:56">
      <c r="BC4647" s="159">
        <f t="shared" si="148"/>
        <v>0</v>
      </c>
      <c r="BD4647" s="159">
        <f t="shared" si="149"/>
        <v>0</v>
      </c>
    </row>
    <row r="4648" spans="55:56">
      <c r="BC4648" s="159">
        <f t="shared" si="148"/>
        <v>0</v>
      </c>
      <c r="BD4648" s="159">
        <f t="shared" si="149"/>
        <v>0</v>
      </c>
    </row>
    <row r="4649" spans="55:56">
      <c r="BC4649" s="159">
        <f t="shared" si="148"/>
        <v>0</v>
      </c>
      <c r="BD4649" s="159">
        <f t="shared" si="149"/>
        <v>0</v>
      </c>
    </row>
    <row r="4650" spans="55:56">
      <c r="BC4650" s="159">
        <f t="shared" si="148"/>
        <v>0</v>
      </c>
      <c r="BD4650" s="159">
        <f t="shared" si="149"/>
        <v>0</v>
      </c>
    </row>
    <row r="4651" spans="55:56">
      <c r="BC4651" s="159">
        <f t="shared" si="148"/>
        <v>0</v>
      </c>
      <c r="BD4651" s="159">
        <f t="shared" si="149"/>
        <v>0</v>
      </c>
    </row>
    <row r="4652" spans="55:56">
      <c r="BC4652" s="159">
        <f t="shared" si="148"/>
        <v>0</v>
      </c>
      <c r="BD4652" s="159">
        <f t="shared" si="149"/>
        <v>0</v>
      </c>
    </row>
    <row r="4653" spans="55:56">
      <c r="BC4653" s="159">
        <f t="shared" si="148"/>
        <v>0</v>
      </c>
      <c r="BD4653" s="159">
        <f t="shared" si="149"/>
        <v>0</v>
      </c>
    </row>
    <row r="4654" spans="55:56">
      <c r="BC4654" s="159">
        <f t="shared" si="148"/>
        <v>0</v>
      </c>
      <c r="BD4654" s="159">
        <f t="shared" si="149"/>
        <v>0</v>
      </c>
    </row>
    <row r="4655" spans="55:56">
      <c r="BC4655" s="159">
        <f t="shared" si="148"/>
        <v>0</v>
      </c>
      <c r="BD4655" s="159">
        <f t="shared" si="149"/>
        <v>0</v>
      </c>
    </row>
    <row r="4656" spans="55:56">
      <c r="BC4656" s="159">
        <f t="shared" si="148"/>
        <v>0</v>
      </c>
      <c r="BD4656" s="159">
        <f t="shared" si="149"/>
        <v>0</v>
      </c>
    </row>
    <row r="4657" spans="55:56">
      <c r="BC4657" s="159">
        <f t="shared" si="148"/>
        <v>0</v>
      </c>
      <c r="BD4657" s="159">
        <f t="shared" si="149"/>
        <v>0</v>
      </c>
    </row>
    <row r="4658" spans="55:56">
      <c r="BC4658" s="159">
        <f t="shared" si="148"/>
        <v>0</v>
      </c>
      <c r="BD4658" s="159">
        <f t="shared" si="149"/>
        <v>0</v>
      </c>
    </row>
    <row r="4659" spans="55:56">
      <c r="BC4659" s="159">
        <f t="shared" si="148"/>
        <v>0</v>
      </c>
      <c r="BD4659" s="159">
        <f t="shared" si="149"/>
        <v>0</v>
      </c>
    </row>
    <row r="4660" spans="55:56">
      <c r="BC4660" s="159">
        <f t="shared" si="148"/>
        <v>0</v>
      </c>
      <c r="BD4660" s="159">
        <f t="shared" si="149"/>
        <v>0</v>
      </c>
    </row>
    <row r="4661" spans="55:56">
      <c r="BC4661" s="159">
        <f t="shared" si="148"/>
        <v>0</v>
      </c>
      <c r="BD4661" s="159">
        <f t="shared" si="149"/>
        <v>0</v>
      </c>
    </row>
    <row r="4662" spans="55:56">
      <c r="BC4662" s="159">
        <f t="shared" si="148"/>
        <v>0</v>
      </c>
      <c r="BD4662" s="159">
        <f t="shared" si="149"/>
        <v>0</v>
      </c>
    </row>
    <row r="4663" spans="55:56">
      <c r="BC4663" s="159">
        <f t="shared" si="148"/>
        <v>0</v>
      </c>
      <c r="BD4663" s="159">
        <f t="shared" si="149"/>
        <v>0</v>
      </c>
    </row>
    <row r="4664" spans="55:56">
      <c r="BC4664" s="159">
        <f t="shared" si="148"/>
        <v>0</v>
      </c>
      <c r="BD4664" s="159">
        <f t="shared" si="149"/>
        <v>0</v>
      </c>
    </row>
    <row r="4665" spans="55:56">
      <c r="BC4665" s="159">
        <f t="shared" si="148"/>
        <v>0</v>
      </c>
      <c r="BD4665" s="159">
        <f t="shared" si="149"/>
        <v>0</v>
      </c>
    </row>
    <row r="4666" spans="55:56">
      <c r="BC4666" s="159">
        <f t="shared" si="148"/>
        <v>0</v>
      </c>
      <c r="BD4666" s="159">
        <f t="shared" si="149"/>
        <v>0</v>
      </c>
    </row>
    <row r="4667" spans="55:56">
      <c r="BC4667" s="159">
        <f t="shared" si="148"/>
        <v>0</v>
      </c>
      <c r="BD4667" s="159">
        <f t="shared" si="149"/>
        <v>0</v>
      </c>
    </row>
    <row r="4668" spans="55:56">
      <c r="BC4668" s="159">
        <f t="shared" si="148"/>
        <v>0</v>
      </c>
      <c r="BD4668" s="159">
        <f t="shared" si="149"/>
        <v>0</v>
      </c>
    </row>
    <row r="4669" spans="55:56">
      <c r="BC4669" s="159">
        <f t="shared" si="148"/>
        <v>0</v>
      </c>
      <c r="BD4669" s="159">
        <f t="shared" si="149"/>
        <v>0</v>
      </c>
    </row>
    <row r="4670" spans="55:56">
      <c r="BC4670" s="159">
        <f t="shared" si="148"/>
        <v>0</v>
      </c>
      <c r="BD4670" s="159">
        <f t="shared" si="149"/>
        <v>0</v>
      </c>
    </row>
    <row r="4671" spans="55:56">
      <c r="BC4671" s="159">
        <f t="shared" si="148"/>
        <v>0</v>
      </c>
      <c r="BD4671" s="159">
        <f t="shared" si="149"/>
        <v>0</v>
      </c>
    </row>
    <row r="4672" spans="55:56">
      <c r="BC4672" s="159">
        <f t="shared" si="148"/>
        <v>0</v>
      </c>
      <c r="BD4672" s="159">
        <f t="shared" si="149"/>
        <v>0</v>
      </c>
    </row>
    <row r="4673" spans="55:56">
      <c r="BC4673" s="159">
        <f t="shared" si="148"/>
        <v>0</v>
      </c>
      <c r="BD4673" s="159">
        <f t="shared" si="149"/>
        <v>0</v>
      </c>
    </row>
    <row r="4674" spans="55:56">
      <c r="BC4674" s="159">
        <f t="shared" si="148"/>
        <v>0</v>
      </c>
      <c r="BD4674" s="159">
        <f t="shared" si="149"/>
        <v>0</v>
      </c>
    </row>
    <row r="4675" spans="55:56">
      <c r="BC4675" s="159">
        <f t="shared" si="148"/>
        <v>0</v>
      </c>
      <c r="BD4675" s="159">
        <f t="shared" si="149"/>
        <v>0</v>
      </c>
    </row>
    <row r="4676" spans="55:56">
      <c r="BC4676" s="159">
        <f t="shared" si="148"/>
        <v>0</v>
      </c>
      <c r="BD4676" s="159">
        <f t="shared" si="149"/>
        <v>0</v>
      </c>
    </row>
    <row r="4677" spans="55:56">
      <c r="BC4677" s="159">
        <f t="shared" si="148"/>
        <v>0</v>
      </c>
      <c r="BD4677" s="159">
        <f t="shared" si="149"/>
        <v>0</v>
      </c>
    </row>
    <row r="4678" spans="55:56">
      <c r="BC4678" s="159">
        <f t="shared" si="148"/>
        <v>0</v>
      </c>
      <c r="BD4678" s="159">
        <f t="shared" si="149"/>
        <v>0</v>
      </c>
    </row>
    <row r="4679" spans="55:56">
      <c r="BC4679" s="159">
        <f t="shared" si="148"/>
        <v>0</v>
      </c>
      <c r="BD4679" s="159">
        <f t="shared" si="149"/>
        <v>0</v>
      </c>
    </row>
    <row r="4680" spans="55:56">
      <c r="BC4680" s="159">
        <f t="shared" si="148"/>
        <v>0</v>
      </c>
      <c r="BD4680" s="159">
        <f t="shared" si="149"/>
        <v>0</v>
      </c>
    </row>
    <row r="4681" spans="55:56">
      <c r="BC4681" s="159">
        <f t="shared" si="148"/>
        <v>0</v>
      </c>
      <c r="BD4681" s="159">
        <f t="shared" si="149"/>
        <v>0</v>
      </c>
    </row>
    <row r="4682" spans="55:56">
      <c r="BC4682" s="159">
        <f t="shared" si="148"/>
        <v>0</v>
      </c>
      <c r="BD4682" s="159">
        <f t="shared" si="149"/>
        <v>0</v>
      </c>
    </row>
    <row r="4683" spans="55:56">
      <c r="BC4683" s="159">
        <f t="shared" si="148"/>
        <v>0</v>
      </c>
      <c r="BD4683" s="159">
        <f t="shared" si="149"/>
        <v>0</v>
      </c>
    </row>
    <row r="4684" spans="55:56">
      <c r="BC4684" s="159">
        <f t="shared" si="148"/>
        <v>0</v>
      </c>
      <c r="BD4684" s="159">
        <f t="shared" si="149"/>
        <v>0</v>
      </c>
    </row>
    <row r="4685" spans="55:56">
      <c r="BC4685" s="159">
        <f t="shared" si="148"/>
        <v>0</v>
      </c>
      <c r="BD4685" s="159">
        <f t="shared" si="149"/>
        <v>0</v>
      </c>
    </row>
    <row r="4686" spans="55:56">
      <c r="BC4686" s="159">
        <f t="shared" si="148"/>
        <v>0</v>
      </c>
      <c r="BD4686" s="159">
        <f t="shared" si="149"/>
        <v>0</v>
      </c>
    </row>
    <row r="4687" spans="55:56">
      <c r="BC4687" s="159">
        <f t="shared" si="148"/>
        <v>0</v>
      </c>
      <c r="BD4687" s="159">
        <f t="shared" si="149"/>
        <v>0</v>
      </c>
    </row>
    <row r="4688" spans="55:56">
      <c r="BC4688" s="159">
        <f t="shared" si="148"/>
        <v>0</v>
      </c>
      <c r="BD4688" s="159">
        <f t="shared" si="149"/>
        <v>0</v>
      </c>
    </row>
    <row r="4689" spans="55:56">
      <c r="BC4689" s="159">
        <f t="shared" si="148"/>
        <v>0</v>
      </c>
      <c r="BD4689" s="159">
        <f t="shared" si="149"/>
        <v>0</v>
      </c>
    </row>
    <row r="4690" spans="55:56">
      <c r="BC4690" s="159">
        <f t="shared" si="148"/>
        <v>0</v>
      </c>
      <c r="BD4690" s="159">
        <f t="shared" si="149"/>
        <v>0</v>
      </c>
    </row>
    <row r="4691" spans="55:56">
      <c r="BC4691" s="159">
        <f t="shared" si="148"/>
        <v>0</v>
      </c>
      <c r="BD4691" s="159">
        <f t="shared" si="149"/>
        <v>0</v>
      </c>
    </row>
    <row r="4692" spans="55:56">
      <c r="BC4692" s="159">
        <f t="shared" si="148"/>
        <v>0</v>
      </c>
      <c r="BD4692" s="159">
        <f t="shared" si="149"/>
        <v>0</v>
      </c>
    </row>
    <row r="4693" spans="55:56">
      <c r="BC4693" s="159">
        <f t="shared" si="148"/>
        <v>0</v>
      </c>
      <c r="BD4693" s="159">
        <f t="shared" si="149"/>
        <v>0</v>
      </c>
    </row>
    <row r="4694" spans="55:56">
      <c r="BC4694" s="159">
        <f t="shared" si="148"/>
        <v>0</v>
      </c>
      <c r="BD4694" s="159">
        <f t="shared" si="149"/>
        <v>0</v>
      </c>
    </row>
    <row r="4695" spans="55:56">
      <c r="BC4695" s="159">
        <f t="shared" si="148"/>
        <v>0</v>
      </c>
      <c r="BD4695" s="159">
        <f t="shared" si="149"/>
        <v>0</v>
      </c>
    </row>
    <row r="4696" spans="55:56">
      <c r="BC4696" s="159">
        <f t="shared" si="148"/>
        <v>0</v>
      </c>
      <c r="BD4696" s="159">
        <f t="shared" si="149"/>
        <v>0</v>
      </c>
    </row>
    <row r="4697" spans="55:56">
      <c r="BC4697" s="159">
        <f t="shared" ref="BC4697:BC4760" si="150">I4697</f>
        <v>0</v>
      </c>
      <c r="BD4697" s="159">
        <f t="shared" ref="BD4697:BD4760" si="151">AS4697</f>
        <v>0</v>
      </c>
    </row>
    <row r="4698" spans="55:56">
      <c r="BC4698" s="159">
        <f t="shared" si="150"/>
        <v>0</v>
      </c>
      <c r="BD4698" s="159">
        <f t="shared" si="151"/>
        <v>0</v>
      </c>
    </row>
    <row r="4699" spans="55:56">
      <c r="BC4699" s="159">
        <f t="shared" si="150"/>
        <v>0</v>
      </c>
      <c r="BD4699" s="159">
        <f t="shared" si="151"/>
        <v>0</v>
      </c>
    </row>
    <row r="4700" spans="55:56">
      <c r="BC4700" s="159">
        <f t="shared" si="150"/>
        <v>0</v>
      </c>
      <c r="BD4700" s="159">
        <f t="shared" si="151"/>
        <v>0</v>
      </c>
    </row>
    <row r="4701" spans="55:56">
      <c r="BC4701" s="159">
        <f t="shared" si="150"/>
        <v>0</v>
      </c>
      <c r="BD4701" s="159">
        <f t="shared" si="151"/>
        <v>0</v>
      </c>
    </row>
    <row r="4702" spans="55:56">
      <c r="BC4702" s="159">
        <f t="shared" si="150"/>
        <v>0</v>
      </c>
      <c r="BD4702" s="159">
        <f t="shared" si="151"/>
        <v>0</v>
      </c>
    </row>
    <row r="4703" spans="55:56">
      <c r="BC4703" s="159">
        <f t="shared" si="150"/>
        <v>0</v>
      </c>
      <c r="BD4703" s="159">
        <f t="shared" si="151"/>
        <v>0</v>
      </c>
    </row>
    <row r="4704" spans="55:56">
      <c r="BC4704" s="159">
        <f t="shared" si="150"/>
        <v>0</v>
      </c>
      <c r="BD4704" s="159">
        <f t="shared" si="151"/>
        <v>0</v>
      </c>
    </row>
    <row r="4705" spans="55:56">
      <c r="BC4705" s="159">
        <f t="shared" si="150"/>
        <v>0</v>
      </c>
      <c r="BD4705" s="159">
        <f t="shared" si="151"/>
        <v>0</v>
      </c>
    </row>
    <row r="4706" spans="55:56">
      <c r="BC4706" s="159">
        <f t="shared" si="150"/>
        <v>0</v>
      </c>
      <c r="BD4706" s="159">
        <f t="shared" si="151"/>
        <v>0</v>
      </c>
    </row>
    <row r="4707" spans="55:56">
      <c r="BC4707" s="159">
        <f t="shared" si="150"/>
        <v>0</v>
      </c>
      <c r="BD4707" s="159">
        <f t="shared" si="151"/>
        <v>0</v>
      </c>
    </row>
    <row r="4708" spans="55:56">
      <c r="BC4708" s="159">
        <f t="shared" si="150"/>
        <v>0</v>
      </c>
      <c r="BD4708" s="159">
        <f t="shared" si="151"/>
        <v>0</v>
      </c>
    </row>
    <row r="4709" spans="55:56">
      <c r="BC4709" s="159">
        <f t="shared" si="150"/>
        <v>0</v>
      </c>
      <c r="BD4709" s="159">
        <f t="shared" si="151"/>
        <v>0</v>
      </c>
    </row>
    <row r="4710" spans="55:56">
      <c r="BC4710" s="159">
        <f t="shared" si="150"/>
        <v>0</v>
      </c>
      <c r="BD4710" s="159">
        <f t="shared" si="151"/>
        <v>0</v>
      </c>
    </row>
    <row r="4711" spans="55:56">
      <c r="BC4711" s="159">
        <f t="shared" si="150"/>
        <v>0</v>
      </c>
      <c r="BD4711" s="159">
        <f t="shared" si="151"/>
        <v>0</v>
      </c>
    </row>
    <row r="4712" spans="55:56">
      <c r="BC4712" s="159">
        <f t="shared" si="150"/>
        <v>0</v>
      </c>
      <c r="BD4712" s="159">
        <f t="shared" si="151"/>
        <v>0</v>
      </c>
    </row>
    <row r="4713" spans="55:56">
      <c r="BC4713" s="159">
        <f t="shared" si="150"/>
        <v>0</v>
      </c>
      <c r="BD4713" s="159">
        <f t="shared" si="151"/>
        <v>0</v>
      </c>
    </row>
    <row r="4714" spans="55:56">
      <c r="BC4714" s="159">
        <f t="shared" si="150"/>
        <v>0</v>
      </c>
      <c r="BD4714" s="159">
        <f t="shared" si="151"/>
        <v>0</v>
      </c>
    </row>
    <row r="4715" spans="55:56">
      <c r="BC4715" s="159">
        <f t="shared" si="150"/>
        <v>0</v>
      </c>
      <c r="BD4715" s="159">
        <f t="shared" si="151"/>
        <v>0</v>
      </c>
    </row>
    <row r="4716" spans="55:56">
      <c r="BC4716" s="159">
        <f t="shared" si="150"/>
        <v>0</v>
      </c>
      <c r="BD4716" s="159">
        <f t="shared" si="151"/>
        <v>0</v>
      </c>
    </row>
    <row r="4717" spans="55:56">
      <c r="BC4717" s="159">
        <f t="shared" si="150"/>
        <v>0</v>
      </c>
      <c r="BD4717" s="159">
        <f t="shared" si="151"/>
        <v>0</v>
      </c>
    </row>
    <row r="4718" spans="55:56">
      <c r="BC4718" s="159">
        <f t="shared" si="150"/>
        <v>0</v>
      </c>
      <c r="BD4718" s="159">
        <f t="shared" si="151"/>
        <v>0</v>
      </c>
    </row>
    <row r="4719" spans="55:56">
      <c r="BC4719" s="159">
        <f t="shared" si="150"/>
        <v>0</v>
      </c>
      <c r="BD4719" s="159">
        <f t="shared" si="151"/>
        <v>0</v>
      </c>
    </row>
    <row r="4720" spans="55:56">
      <c r="BC4720" s="159">
        <f t="shared" si="150"/>
        <v>0</v>
      </c>
      <c r="BD4720" s="159">
        <f t="shared" si="151"/>
        <v>0</v>
      </c>
    </row>
    <row r="4721" spans="55:56">
      <c r="BC4721" s="159">
        <f t="shared" si="150"/>
        <v>0</v>
      </c>
      <c r="BD4721" s="159">
        <f t="shared" si="151"/>
        <v>0</v>
      </c>
    </row>
    <row r="4722" spans="55:56">
      <c r="BC4722" s="159">
        <f t="shared" si="150"/>
        <v>0</v>
      </c>
      <c r="BD4722" s="159">
        <f t="shared" si="151"/>
        <v>0</v>
      </c>
    </row>
    <row r="4723" spans="55:56">
      <c r="BC4723" s="159">
        <f t="shared" si="150"/>
        <v>0</v>
      </c>
      <c r="BD4723" s="159">
        <f t="shared" si="151"/>
        <v>0</v>
      </c>
    </row>
    <row r="4724" spans="55:56">
      <c r="BC4724" s="159">
        <f t="shared" si="150"/>
        <v>0</v>
      </c>
      <c r="BD4724" s="159">
        <f t="shared" si="151"/>
        <v>0</v>
      </c>
    </row>
    <row r="4725" spans="55:56">
      <c r="BC4725" s="159">
        <f t="shared" si="150"/>
        <v>0</v>
      </c>
      <c r="BD4725" s="159">
        <f t="shared" si="151"/>
        <v>0</v>
      </c>
    </row>
    <row r="4726" spans="55:56">
      <c r="BC4726" s="159">
        <f t="shared" si="150"/>
        <v>0</v>
      </c>
      <c r="BD4726" s="159">
        <f t="shared" si="151"/>
        <v>0</v>
      </c>
    </row>
    <row r="4727" spans="55:56">
      <c r="BC4727" s="159">
        <f t="shared" si="150"/>
        <v>0</v>
      </c>
      <c r="BD4727" s="159">
        <f t="shared" si="151"/>
        <v>0</v>
      </c>
    </row>
    <row r="4728" spans="55:56">
      <c r="BC4728" s="159">
        <f t="shared" si="150"/>
        <v>0</v>
      </c>
      <c r="BD4728" s="159">
        <f t="shared" si="151"/>
        <v>0</v>
      </c>
    </row>
    <row r="4729" spans="55:56">
      <c r="BC4729" s="159">
        <f t="shared" si="150"/>
        <v>0</v>
      </c>
      <c r="BD4729" s="159">
        <f t="shared" si="151"/>
        <v>0</v>
      </c>
    </row>
    <row r="4730" spans="55:56">
      <c r="BC4730" s="159">
        <f t="shared" si="150"/>
        <v>0</v>
      </c>
      <c r="BD4730" s="159">
        <f t="shared" si="151"/>
        <v>0</v>
      </c>
    </row>
    <row r="4731" spans="55:56">
      <c r="BC4731" s="159">
        <f t="shared" si="150"/>
        <v>0</v>
      </c>
      <c r="BD4731" s="159">
        <f t="shared" si="151"/>
        <v>0</v>
      </c>
    </row>
    <row r="4732" spans="55:56">
      <c r="BC4732" s="159">
        <f t="shared" si="150"/>
        <v>0</v>
      </c>
      <c r="BD4732" s="159">
        <f t="shared" si="151"/>
        <v>0</v>
      </c>
    </row>
    <row r="4733" spans="55:56">
      <c r="BC4733" s="159">
        <f t="shared" si="150"/>
        <v>0</v>
      </c>
      <c r="BD4733" s="159">
        <f t="shared" si="151"/>
        <v>0</v>
      </c>
    </row>
    <row r="4734" spans="55:56">
      <c r="BC4734" s="159">
        <f t="shared" si="150"/>
        <v>0</v>
      </c>
      <c r="BD4734" s="159">
        <f t="shared" si="151"/>
        <v>0</v>
      </c>
    </row>
    <row r="4735" spans="55:56">
      <c r="BC4735" s="159">
        <f t="shared" si="150"/>
        <v>0</v>
      </c>
      <c r="BD4735" s="159">
        <f t="shared" si="151"/>
        <v>0</v>
      </c>
    </row>
    <row r="4736" spans="55:56">
      <c r="BC4736" s="159">
        <f t="shared" si="150"/>
        <v>0</v>
      </c>
      <c r="BD4736" s="159">
        <f t="shared" si="151"/>
        <v>0</v>
      </c>
    </row>
    <row r="4737" spans="55:56">
      <c r="BC4737" s="159">
        <f t="shared" si="150"/>
        <v>0</v>
      </c>
      <c r="BD4737" s="159">
        <f t="shared" si="151"/>
        <v>0</v>
      </c>
    </row>
    <row r="4738" spans="55:56">
      <c r="BC4738" s="159">
        <f t="shared" si="150"/>
        <v>0</v>
      </c>
      <c r="BD4738" s="159">
        <f t="shared" si="151"/>
        <v>0</v>
      </c>
    </row>
    <row r="4739" spans="55:56">
      <c r="BC4739" s="159">
        <f t="shared" si="150"/>
        <v>0</v>
      </c>
      <c r="BD4739" s="159">
        <f t="shared" si="151"/>
        <v>0</v>
      </c>
    </row>
    <row r="4740" spans="55:56">
      <c r="BC4740" s="159">
        <f t="shared" si="150"/>
        <v>0</v>
      </c>
      <c r="BD4740" s="159">
        <f t="shared" si="151"/>
        <v>0</v>
      </c>
    </row>
    <row r="4741" spans="55:56">
      <c r="BC4741" s="159">
        <f t="shared" si="150"/>
        <v>0</v>
      </c>
      <c r="BD4741" s="159">
        <f t="shared" si="151"/>
        <v>0</v>
      </c>
    </row>
    <row r="4742" spans="55:56">
      <c r="BC4742" s="159">
        <f t="shared" si="150"/>
        <v>0</v>
      </c>
      <c r="BD4742" s="159">
        <f t="shared" si="151"/>
        <v>0</v>
      </c>
    </row>
    <row r="4743" spans="55:56">
      <c r="BC4743" s="159">
        <f t="shared" si="150"/>
        <v>0</v>
      </c>
      <c r="BD4743" s="159">
        <f t="shared" si="151"/>
        <v>0</v>
      </c>
    </row>
    <row r="4744" spans="55:56">
      <c r="BC4744" s="159">
        <f t="shared" si="150"/>
        <v>0</v>
      </c>
      <c r="BD4744" s="159">
        <f t="shared" si="151"/>
        <v>0</v>
      </c>
    </row>
    <row r="4745" spans="55:56">
      <c r="BC4745" s="159">
        <f t="shared" si="150"/>
        <v>0</v>
      </c>
      <c r="BD4745" s="159">
        <f t="shared" si="151"/>
        <v>0</v>
      </c>
    </row>
    <row r="4746" spans="55:56">
      <c r="BC4746" s="159">
        <f t="shared" si="150"/>
        <v>0</v>
      </c>
      <c r="BD4746" s="159">
        <f t="shared" si="151"/>
        <v>0</v>
      </c>
    </row>
    <row r="4747" spans="55:56">
      <c r="BC4747" s="159">
        <f t="shared" si="150"/>
        <v>0</v>
      </c>
      <c r="BD4747" s="159">
        <f t="shared" si="151"/>
        <v>0</v>
      </c>
    </row>
    <row r="4748" spans="55:56">
      <c r="BC4748" s="159">
        <f t="shared" si="150"/>
        <v>0</v>
      </c>
      <c r="BD4748" s="159">
        <f t="shared" si="151"/>
        <v>0</v>
      </c>
    </row>
    <row r="4749" spans="55:56">
      <c r="BC4749" s="159">
        <f t="shared" si="150"/>
        <v>0</v>
      </c>
      <c r="BD4749" s="159">
        <f t="shared" si="151"/>
        <v>0</v>
      </c>
    </row>
    <row r="4750" spans="55:56">
      <c r="BC4750" s="159">
        <f t="shared" si="150"/>
        <v>0</v>
      </c>
      <c r="BD4750" s="159">
        <f t="shared" si="151"/>
        <v>0</v>
      </c>
    </row>
    <row r="4751" spans="55:56">
      <c r="BC4751" s="159">
        <f t="shared" si="150"/>
        <v>0</v>
      </c>
      <c r="BD4751" s="159">
        <f t="shared" si="151"/>
        <v>0</v>
      </c>
    </row>
    <row r="4752" spans="55:56">
      <c r="BC4752" s="159">
        <f t="shared" si="150"/>
        <v>0</v>
      </c>
      <c r="BD4752" s="159">
        <f t="shared" si="151"/>
        <v>0</v>
      </c>
    </row>
    <row r="4753" spans="55:56">
      <c r="BC4753" s="159">
        <f t="shared" si="150"/>
        <v>0</v>
      </c>
      <c r="BD4753" s="159">
        <f t="shared" si="151"/>
        <v>0</v>
      </c>
    </row>
    <row r="4754" spans="55:56">
      <c r="BC4754" s="159">
        <f t="shared" si="150"/>
        <v>0</v>
      </c>
      <c r="BD4754" s="159">
        <f t="shared" si="151"/>
        <v>0</v>
      </c>
    </row>
    <row r="4755" spans="55:56">
      <c r="BC4755" s="159">
        <f t="shared" si="150"/>
        <v>0</v>
      </c>
      <c r="BD4755" s="159">
        <f t="shared" si="151"/>
        <v>0</v>
      </c>
    </row>
    <row r="4756" spans="55:56">
      <c r="BC4756" s="159">
        <f t="shared" si="150"/>
        <v>0</v>
      </c>
      <c r="BD4756" s="159">
        <f t="shared" si="151"/>
        <v>0</v>
      </c>
    </row>
    <row r="4757" spans="55:56">
      <c r="BC4757" s="159">
        <f t="shared" si="150"/>
        <v>0</v>
      </c>
      <c r="BD4757" s="159">
        <f t="shared" si="151"/>
        <v>0</v>
      </c>
    </row>
    <row r="4758" spans="55:56">
      <c r="BC4758" s="159">
        <f t="shared" si="150"/>
        <v>0</v>
      </c>
      <c r="BD4758" s="159">
        <f t="shared" si="151"/>
        <v>0</v>
      </c>
    </row>
    <row r="4759" spans="55:56">
      <c r="BC4759" s="159">
        <f t="shared" si="150"/>
        <v>0</v>
      </c>
      <c r="BD4759" s="159">
        <f t="shared" si="151"/>
        <v>0</v>
      </c>
    </row>
    <row r="4760" spans="55:56">
      <c r="BC4760" s="159">
        <f t="shared" si="150"/>
        <v>0</v>
      </c>
      <c r="BD4760" s="159">
        <f t="shared" si="151"/>
        <v>0</v>
      </c>
    </row>
    <row r="4761" spans="55:56">
      <c r="BC4761" s="159">
        <f t="shared" ref="BC4761:BC4824" si="152">I4761</f>
        <v>0</v>
      </c>
      <c r="BD4761" s="159">
        <f t="shared" ref="BD4761:BD4824" si="153">AS4761</f>
        <v>0</v>
      </c>
    </row>
    <row r="4762" spans="55:56">
      <c r="BC4762" s="159">
        <f t="shared" si="152"/>
        <v>0</v>
      </c>
      <c r="BD4762" s="159">
        <f t="shared" si="153"/>
        <v>0</v>
      </c>
    </row>
    <row r="4763" spans="55:56">
      <c r="BC4763" s="159">
        <f t="shared" si="152"/>
        <v>0</v>
      </c>
      <c r="BD4763" s="159">
        <f t="shared" si="153"/>
        <v>0</v>
      </c>
    </row>
    <row r="4764" spans="55:56">
      <c r="BC4764" s="159">
        <f t="shared" si="152"/>
        <v>0</v>
      </c>
      <c r="BD4764" s="159">
        <f t="shared" si="153"/>
        <v>0</v>
      </c>
    </row>
    <row r="4765" spans="55:56">
      <c r="BC4765" s="159">
        <f t="shared" si="152"/>
        <v>0</v>
      </c>
      <c r="BD4765" s="159">
        <f t="shared" si="153"/>
        <v>0</v>
      </c>
    </row>
    <row r="4766" spans="55:56">
      <c r="BC4766" s="159">
        <f t="shared" si="152"/>
        <v>0</v>
      </c>
      <c r="BD4766" s="159">
        <f t="shared" si="153"/>
        <v>0</v>
      </c>
    </row>
    <row r="4767" spans="55:56">
      <c r="BC4767" s="159">
        <f t="shared" si="152"/>
        <v>0</v>
      </c>
      <c r="BD4767" s="159">
        <f t="shared" si="153"/>
        <v>0</v>
      </c>
    </row>
    <row r="4768" spans="55:56">
      <c r="BC4768" s="159">
        <f t="shared" si="152"/>
        <v>0</v>
      </c>
      <c r="BD4768" s="159">
        <f t="shared" si="153"/>
        <v>0</v>
      </c>
    </row>
    <row r="4769" spans="55:56">
      <c r="BC4769" s="159">
        <f t="shared" si="152"/>
        <v>0</v>
      </c>
      <c r="BD4769" s="159">
        <f t="shared" si="153"/>
        <v>0</v>
      </c>
    </row>
    <row r="4770" spans="55:56">
      <c r="BC4770" s="159">
        <f t="shared" si="152"/>
        <v>0</v>
      </c>
      <c r="BD4770" s="159">
        <f t="shared" si="153"/>
        <v>0</v>
      </c>
    </row>
    <row r="4771" spans="55:56">
      <c r="BC4771" s="159">
        <f t="shared" si="152"/>
        <v>0</v>
      </c>
      <c r="BD4771" s="159">
        <f t="shared" si="153"/>
        <v>0</v>
      </c>
    </row>
    <row r="4772" spans="55:56">
      <c r="BC4772" s="159">
        <f t="shared" si="152"/>
        <v>0</v>
      </c>
      <c r="BD4772" s="159">
        <f t="shared" si="153"/>
        <v>0</v>
      </c>
    </row>
    <row r="4773" spans="55:56">
      <c r="BC4773" s="159">
        <f t="shared" si="152"/>
        <v>0</v>
      </c>
      <c r="BD4773" s="159">
        <f t="shared" si="153"/>
        <v>0</v>
      </c>
    </row>
    <row r="4774" spans="55:56">
      <c r="BC4774" s="159">
        <f t="shared" si="152"/>
        <v>0</v>
      </c>
      <c r="BD4774" s="159">
        <f t="shared" si="153"/>
        <v>0</v>
      </c>
    </row>
    <row r="4775" spans="55:56">
      <c r="BC4775" s="159">
        <f t="shared" si="152"/>
        <v>0</v>
      </c>
      <c r="BD4775" s="159">
        <f t="shared" si="153"/>
        <v>0</v>
      </c>
    </row>
    <row r="4776" spans="55:56">
      <c r="BC4776" s="159">
        <f t="shared" si="152"/>
        <v>0</v>
      </c>
      <c r="BD4776" s="159">
        <f t="shared" si="153"/>
        <v>0</v>
      </c>
    </row>
    <row r="4777" spans="55:56">
      <c r="BC4777" s="159">
        <f t="shared" si="152"/>
        <v>0</v>
      </c>
      <c r="BD4777" s="159">
        <f t="shared" si="153"/>
        <v>0</v>
      </c>
    </row>
    <row r="4778" spans="55:56">
      <c r="BC4778" s="159">
        <f t="shared" si="152"/>
        <v>0</v>
      </c>
      <c r="BD4778" s="159">
        <f t="shared" si="153"/>
        <v>0</v>
      </c>
    </row>
    <row r="4779" spans="55:56">
      <c r="BC4779" s="159">
        <f t="shared" si="152"/>
        <v>0</v>
      </c>
      <c r="BD4779" s="159">
        <f t="shared" si="153"/>
        <v>0</v>
      </c>
    </row>
    <row r="4780" spans="55:56">
      <c r="BC4780" s="159">
        <f t="shared" si="152"/>
        <v>0</v>
      </c>
      <c r="BD4780" s="159">
        <f t="shared" si="153"/>
        <v>0</v>
      </c>
    </row>
    <row r="4781" spans="55:56">
      <c r="BC4781" s="159">
        <f t="shared" si="152"/>
        <v>0</v>
      </c>
      <c r="BD4781" s="159">
        <f t="shared" si="153"/>
        <v>0</v>
      </c>
    </row>
    <row r="4782" spans="55:56">
      <c r="BC4782" s="159">
        <f t="shared" si="152"/>
        <v>0</v>
      </c>
      <c r="BD4782" s="159">
        <f t="shared" si="153"/>
        <v>0</v>
      </c>
    </row>
    <row r="4783" spans="55:56">
      <c r="BC4783" s="159">
        <f t="shared" si="152"/>
        <v>0</v>
      </c>
      <c r="BD4783" s="159">
        <f t="shared" si="153"/>
        <v>0</v>
      </c>
    </row>
    <row r="4784" spans="55:56">
      <c r="BC4784" s="159">
        <f t="shared" si="152"/>
        <v>0</v>
      </c>
      <c r="BD4784" s="159">
        <f t="shared" si="153"/>
        <v>0</v>
      </c>
    </row>
    <row r="4785" spans="55:56">
      <c r="BC4785" s="159">
        <f t="shared" si="152"/>
        <v>0</v>
      </c>
      <c r="BD4785" s="159">
        <f t="shared" si="153"/>
        <v>0</v>
      </c>
    </row>
    <row r="4786" spans="55:56">
      <c r="BC4786" s="159">
        <f t="shared" si="152"/>
        <v>0</v>
      </c>
      <c r="BD4786" s="159">
        <f t="shared" si="153"/>
        <v>0</v>
      </c>
    </row>
    <row r="4787" spans="55:56">
      <c r="BC4787" s="159">
        <f t="shared" si="152"/>
        <v>0</v>
      </c>
      <c r="BD4787" s="159">
        <f t="shared" si="153"/>
        <v>0</v>
      </c>
    </row>
    <row r="4788" spans="55:56">
      <c r="BC4788" s="159">
        <f t="shared" si="152"/>
        <v>0</v>
      </c>
      <c r="BD4788" s="159">
        <f t="shared" si="153"/>
        <v>0</v>
      </c>
    </row>
    <row r="4789" spans="55:56">
      <c r="BC4789" s="159">
        <f t="shared" si="152"/>
        <v>0</v>
      </c>
      <c r="BD4789" s="159">
        <f t="shared" si="153"/>
        <v>0</v>
      </c>
    </row>
    <row r="4790" spans="55:56">
      <c r="BC4790" s="159">
        <f t="shared" si="152"/>
        <v>0</v>
      </c>
      <c r="BD4790" s="159">
        <f t="shared" si="153"/>
        <v>0</v>
      </c>
    </row>
    <row r="4791" spans="55:56">
      <c r="BC4791" s="159">
        <f t="shared" si="152"/>
        <v>0</v>
      </c>
      <c r="BD4791" s="159">
        <f t="shared" si="153"/>
        <v>0</v>
      </c>
    </row>
    <row r="4792" spans="55:56">
      <c r="BC4792" s="159">
        <f t="shared" si="152"/>
        <v>0</v>
      </c>
      <c r="BD4792" s="159">
        <f t="shared" si="153"/>
        <v>0</v>
      </c>
    </row>
    <row r="4793" spans="55:56">
      <c r="BC4793" s="159">
        <f t="shared" si="152"/>
        <v>0</v>
      </c>
      <c r="BD4793" s="159">
        <f t="shared" si="153"/>
        <v>0</v>
      </c>
    </row>
    <row r="4794" spans="55:56">
      <c r="BC4794" s="159">
        <f t="shared" si="152"/>
        <v>0</v>
      </c>
      <c r="BD4794" s="159">
        <f t="shared" si="153"/>
        <v>0</v>
      </c>
    </row>
    <row r="4795" spans="55:56">
      <c r="BC4795" s="159">
        <f t="shared" si="152"/>
        <v>0</v>
      </c>
      <c r="BD4795" s="159">
        <f t="shared" si="153"/>
        <v>0</v>
      </c>
    </row>
    <row r="4796" spans="55:56">
      <c r="BC4796" s="159">
        <f t="shared" si="152"/>
        <v>0</v>
      </c>
      <c r="BD4796" s="159">
        <f t="shared" si="153"/>
        <v>0</v>
      </c>
    </row>
    <row r="4797" spans="55:56">
      <c r="BC4797" s="159">
        <f t="shared" si="152"/>
        <v>0</v>
      </c>
      <c r="BD4797" s="159">
        <f t="shared" si="153"/>
        <v>0</v>
      </c>
    </row>
    <row r="4798" spans="55:56">
      <c r="BC4798" s="159">
        <f t="shared" si="152"/>
        <v>0</v>
      </c>
      <c r="BD4798" s="159">
        <f t="shared" si="153"/>
        <v>0</v>
      </c>
    </row>
    <row r="4799" spans="55:56">
      <c r="BC4799" s="159">
        <f t="shared" si="152"/>
        <v>0</v>
      </c>
      <c r="BD4799" s="159">
        <f t="shared" si="153"/>
        <v>0</v>
      </c>
    </row>
    <row r="4800" spans="55:56">
      <c r="BC4800" s="159">
        <f t="shared" si="152"/>
        <v>0</v>
      </c>
      <c r="BD4800" s="159">
        <f t="shared" si="153"/>
        <v>0</v>
      </c>
    </row>
    <row r="4801" spans="55:56">
      <c r="BC4801" s="159">
        <f t="shared" si="152"/>
        <v>0</v>
      </c>
      <c r="BD4801" s="159">
        <f t="shared" si="153"/>
        <v>0</v>
      </c>
    </row>
    <row r="4802" spans="55:56">
      <c r="BC4802" s="159">
        <f t="shared" si="152"/>
        <v>0</v>
      </c>
      <c r="BD4802" s="159">
        <f t="shared" si="153"/>
        <v>0</v>
      </c>
    </row>
    <row r="4803" spans="55:56">
      <c r="BC4803" s="159">
        <f t="shared" si="152"/>
        <v>0</v>
      </c>
      <c r="BD4803" s="159">
        <f t="shared" si="153"/>
        <v>0</v>
      </c>
    </row>
    <row r="4804" spans="55:56">
      <c r="BC4804" s="159">
        <f t="shared" si="152"/>
        <v>0</v>
      </c>
      <c r="BD4804" s="159">
        <f t="shared" si="153"/>
        <v>0</v>
      </c>
    </row>
    <row r="4805" spans="55:56">
      <c r="BC4805" s="159">
        <f t="shared" si="152"/>
        <v>0</v>
      </c>
      <c r="BD4805" s="159">
        <f t="shared" si="153"/>
        <v>0</v>
      </c>
    </row>
    <row r="4806" spans="55:56">
      <c r="BC4806" s="159">
        <f t="shared" si="152"/>
        <v>0</v>
      </c>
      <c r="BD4806" s="159">
        <f t="shared" si="153"/>
        <v>0</v>
      </c>
    </row>
    <row r="4807" spans="55:56">
      <c r="BC4807" s="159">
        <f t="shared" si="152"/>
        <v>0</v>
      </c>
      <c r="BD4807" s="159">
        <f t="shared" si="153"/>
        <v>0</v>
      </c>
    </row>
    <row r="4808" spans="55:56">
      <c r="BC4808" s="159">
        <f t="shared" si="152"/>
        <v>0</v>
      </c>
      <c r="BD4808" s="159">
        <f t="shared" si="153"/>
        <v>0</v>
      </c>
    </row>
    <row r="4809" spans="55:56">
      <c r="BC4809" s="159">
        <f t="shared" si="152"/>
        <v>0</v>
      </c>
      <c r="BD4809" s="159">
        <f t="shared" si="153"/>
        <v>0</v>
      </c>
    </row>
    <row r="4810" spans="55:56">
      <c r="BC4810" s="159">
        <f t="shared" si="152"/>
        <v>0</v>
      </c>
      <c r="BD4810" s="159">
        <f t="shared" si="153"/>
        <v>0</v>
      </c>
    </row>
    <row r="4811" spans="55:56">
      <c r="BC4811" s="159">
        <f t="shared" si="152"/>
        <v>0</v>
      </c>
      <c r="BD4811" s="159">
        <f t="shared" si="153"/>
        <v>0</v>
      </c>
    </row>
    <row r="4812" spans="55:56">
      <c r="BC4812" s="159">
        <f t="shared" si="152"/>
        <v>0</v>
      </c>
      <c r="BD4812" s="159">
        <f t="shared" si="153"/>
        <v>0</v>
      </c>
    </row>
    <row r="4813" spans="55:56">
      <c r="BC4813" s="159">
        <f t="shared" si="152"/>
        <v>0</v>
      </c>
      <c r="BD4813" s="159">
        <f t="shared" si="153"/>
        <v>0</v>
      </c>
    </row>
    <row r="4814" spans="55:56">
      <c r="BC4814" s="159">
        <f t="shared" si="152"/>
        <v>0</v>
      </c>
      <c r="BD4814" s="159">
        <f t="shared" si="153"/>
        <v>0</v>
      </c>
    </row>
    <row r="4815" spans="55:56">
      <c r="BC4815" s="159">
        <f t="shared" si="152"/>
        <v>0</v>
      </c>
      <c r="BD4815" s="159">
        <f t="shared" si="153"/>
        <v>0</v>
      </c>
    </row>
    <row r="4816" spans="55:56">
      <c r="BC4816" s="159">
        <f t="shared" si="152"/>
        <v>0</v>
      </c>
      <c r="BD4816" s="159">
        <f t="shared" si="153"/>
        <v>0</v>
      </c>
    </row>
    <row r="4817" spans="55:56">
      <c r="BC4817" s="159">
        <f t="shared" si="152"/>
        <v>0</v>
      </c>
      <c r="BD4817" s="159">
        <f t="shared" si="153"/>
        <v>0</v>
      </c>
    </row>
    <row r="4818" spans="55:56">
      <c r="BC4818" s="159">
        <f t="shared" si="152"/>
        <v>0</v>
      </c>
      <c r="BD4818" s="159">
        <f t="shared" si="153"/>
        <v>0</v>
      </c>
    </row>
    <row r="4819" spans="55:56">
      <c r="BC4819" s="159">
        <f t="shared" si="152"/>
        <v>0</v>
      </c>
      <c r="BD4819" s="159">
        <f t="shared" si="153"/>
        <v>0</v>
      </c>
    </row>
    <row r="4820" spans="55:56">
      <c r="BC4820" s="159">
        <f t="shared" si="152"/>
        <v>0</v>
      </c>
      <c r="BD4820" s="159">
        <f t="shared" si="153"/>
        <v>0</v>
      </c>
    </row>
    <row r="4821" spans="55:56">
      <c r="BC4821" s="159">
        <f t="shared" si="152"/>
        <v>0</v>
      </c>
      <c r="BD4821" s="159">
        <f t="shared" si="153"/>
        <v>0</v>
      </c>
    </row>
    <row r="4822" spans="55:56">
      <c r="BC4822" s="159">
        <f t="shared" si="152"/>
        <v>0</v>
      </c>
      <c r="BD4822" s="159">
        <f t="shared" si="153"/>
        <v>0</v>
      </c>
    </row>
    <row r="4823" spans="55:56">
      <c r="BC4823" s="159">
        <f t="shared" si="152"/>
        <v>0</v>
      </c>
      <c r="BD4823" s="159">
        <f t="shared" si="153"/>
        <v>0</v>
      </c>
    </row>
    <row r="4824" spans="55:56">
      <c r="BC4824" s="159">
        <f t="shared" si="152"/>
        <v>0</v>
      </c>
      <c r="BD4824" s="159">
        <f t="shared" si="153"/>
        <v>0</v>
      </c>
    </row>
    <row r="4825" spans="55:56">
      <c r="BC4825" s="159">
        <f t="shared" ref="BC4825:BC4888" si="154">I4825</f>
        <v>0</v>
      </c>
      <c r="BD4825" s="159">
        <f t="shared" ref="BD4825:BD4888" si="155">AS4825</f>
        <v>0</v>
      </c>
    </row>
    <row r="4826" spans="55:56">
      <c r="BC4826" s="159">
        <f t="shared" si="154"/>
        <v>0</v>
      </c>
      <c r="BD4826" s="159">
        <f t="shared" si="155"/>
        <v>0</v>
      </c>
    </row>
    <row r="4827" spans="55:56">
      <c r="BC4827" s="159">
        <f t="shared" si="154"/>
        <v>0</v>
      </c>
      <c r="BD4827" s="159">
        <f t="shared" si="155"/>
        <v>0</v>
      </c>
    </row>
    <row r="4828" spans="55:56">
      <c r="BC4828" s="159">
        <f t="shared" si="154"/>
        <v>0</v>
      </c>
      <c r="BD4828" s="159">
        <f t="shared" si="155"/>
        <v>0</v>
      </c>
    </row>
    <row r="4829" spans="55:56">
      <c r="BC4829" s="159">
        <f t="shared" si="154"/>
        <v>0</v>
      </c>
      <c r="BD4829" s="159">
        <f t="shared" si="155"/>
        <v>0</v>
      </c>
    </row>
    <row r="4830" spans="55:56">
      <c r="BC4830" s="159">
        <f t="shared" si="154"/>
        <v>0</v>
      </c>
      <c r="BD4830" s="159">
        <f t="shared" si="155"/>
        <v>0</v>
      </c>
    </row>
    <row r="4831" spans="55:56">
      <c r="BC4831" s="159">
        <f t="shared" si="154"/>
        <v>0</v>
      </c>
      <c r="BD4831" s="159">
        <f t="shared" si="155"/>
        <v>0</v>
      </c>
    </row>
    <row r="4832" spans="55:56">
      <c r="BC4832" s="159">
        <f t="shared" si="154"/>
        <v>0</v>
      </c>
      <c r="BD4832" s="159">
        <f t="shared" si="155"/>
        <v>0</v>
      </c>
    </row>
    <row r="4833" spans="55:56">
      <c r="BC4833" s="159">
        <f t="shared" si="154"/>
        <v>0</v>
      </c>
      <c r="BD4833" s="159">
        <f t="shared" si="155"/>
        <v>0</v>
      </c>
    </row>
    <row r="4834" spans="55:56">
      <c r="BC4834" s="159">
        <f t="shared" si="154"/>
        <v>0</v>
      </c>
      <c r="BD4834" s="159">
        <f t="shared" si="155"/>
        <v>0</v>
      </c>
    </row>
    <row r="4835" spans="55:56">
      <c r="BC4835" s="159">
        <f t="shared" si="154"/>
        <v>0</v>
      </c>
      <c r="BD4835" s="159">
        <f t="shared" si="155"/>
        <v>0</v>
      </c>
    </row>
    <row r="4836" spans="55:56">
      <c r="BC4836" s="159">
        <f t="shared" si="154"/>
        <v>0</v>
      </c>
      <c r="BD4836" s="159">
        <f t="shared" si="155"/>
        <v>0</v>
      </c>
    </row>
    <row r="4837" spans="55:56">
      <c r="BC4837" s="159">
        <f t="shared" si="154"/>
        <v>0</v>
      </c>
      <c r="BD4837" s="159">
        <f t="shared" si="155"/>
        <v>0</v>
      </c>
    </row>
    <row r="4838" spans="55:56">
      <c r="BC4838" s="159">
        <f t="shared" si="154"/>
        <v>0</v>
      </c>
      <c r="BD4838" s="159">
        <f t="shared" si="155"/>
        <v>0</v>
      </c>
    </row>
    <row r="4839" spans="55:56">
      <c r="BC4839" s="159">
        <f t="shared" si="154"/>
        <v>0</v>
      </c>
      <c r="BD4839" s="159">
        <f t="shared" si="155"/>
        <v>0</v>
      </c>
    </row>
    <row r="4840" spans="55:56">
      <c r="BC4840" s="159">
        <f t="shared" si="154"/>
        <v>0</v>
      </c>
      <c r="BD4840" s="159">
        <f t="shared" si="155"/>
        <v>0</v>
      </c>
    </row>
    <row r="4841" spans="55:56">
      <c r="BC4841" s="159">
        <f t="shared" si="154"/>
        <v>0</v>
      </c>
      <c r="BD4841" s="159">
        <f t="shared" si="155"/>
        <v>0</v>
      </c>
    </row>
    <row r="4842" spans="55:56">
      <c r="BC4842" s="159">
        <f t="shared" si="154"/>
        <v>0</v>
      </c>
      <c r="BD4842" s="159">
        <f t="shared" si="155"/>
        <v>0</v>
      </c>
    </row>
    <row r="4843" spans="55:56">
      <c r="BC4843" s="159">
        <f t="shared" si="154"/>
        <v>0</v>
      </c>
      <c r="BD4843" s="159">
        <f t="shared" si="155"/>
        <v>0</v>
      </c>
    </row>
    <row r="4844" spans="55:56">
      <c r="BC4844" s="159">
        <f t="shared" si="154"/>
        <v>0</v>
      </c>
      <c r="BD4844" s="159">
        <f t="shared" si="155"/>
        <v>0</v>
      </c>
    </row>
    <row r="4845" spans="55:56">
      <c r="BC4845" s="159">
        <f t="shared" si="154"/>
        <v>0</v>
      </c>
      <c r="BD4845" s="159">
        <f t="shared" si="155"/>
        <v>0</v>
      </c>
    </row>
    <row r="4846" spans="55:56">
      <c r="BC4846" s="159">
        <f t="shared" si="154"/>
        <v>0</v>
      </c>
      <c r="BD4846" s="159">
        <f t="shared" si="155"/>
        <v>0</v>
      </c>
    </row>
    <row r="4847" spans="55:56">
      <c r="BC4847" s="159">
        <f t="shared" si="154"/>
        <v>0</v>
      </c>
      <c r="BD4847" s="159">
        <f t="shared" si="155"/>
        <v>0</v>
      </c>
    </row>
    <row r="4848" spans="55:56">
      <c r="BC4848" s="159">
        <f t="shared" si="154"/>
        <v>0</v>
      </c>
      <c r="BD4848" s="159">
        <f t="shared" si="155"/>
        <v>0</v>
      </c>
    </row>
    <row r="4849" spans="55:56">
      <c r="BC4849" s="159">
        <f t="shared" si="154"/>
        <v>0</v>
      </c>
      <c r="BD4849" s="159">
        <f t="shared" si="155"/>
        <v>0</v>
      </c>
    </row>
    <row r="4850" spans="55:56">
      <c r="BC4850" s="159">
        <f t="shared" si="154"/>
        <v>0</v>
      </c>
      <c r="BD4850" s="159">
        <f t="shared" si="155"/>
        <v>0</v>
      </c>
    </row>
    <row r="4851" spans="55:56">
      <c r="BC4851" s="159">
        <f t="shared" si="154"/>
        <v>0</v>
      </c>
      <c r="BD4851" s="159">
        <f t="shared" si="155"/>
        <v>0</v>
      </c>
    </row>
    <row r="4852" spans="55:56">
      <c r="BC4852" s="159">
        <f t="shared" si="154"/>
        <v>0</v>
      </c>
      <c r="BD4852" s="159">
        <f t="shared" si="155"/>
        <v>0</v>
      </c>
    </row>
    <row r="4853" spans="55:56">
      <c r="BC4853" s="159">
        <f t="shared" si="154"/>
        <v>0</v>
      </c>
      <c r="BD4853" s="159">
        <f t="shared" si="155"/>
        <v>0</v>
      </c>
    </row>
    <row r="4854" spans="55:56">
      <c r="BC4854" s="159">
        <f t="shared" si="154"/>
        <v>0</v>
      </c>
      <c r="BD4854" s="159">
        <f t="shared" si="155"/>
        <v>0</v>
      </c>
    </row>
    <row r="4855" spans="55:56">
      <c r="BC4855" s="159">
        <f t="shared" si="154"/>
        <v>0</v>
      </c>
      <c r="BD4855" s="159">
        <f t="shared" si="155"/>
        <v>0</v>
      </c>
    </row>
    <row r="4856" spans="55:56">
      <c r="BC4856" s="159">
        <f t="shared" si="154"/>
        <v>0</v>
      </c>
      <c r="BD4856" s="159">
        <f t="shared" si="155"/>
        <v>0</v>
      </c>
    </row>
    <row r="4857" spans="55:56">
      <c r="BC4857" s="159">
        <f t="shared" si="154"/>
        <v>0</v>
      </c>
      <c r="BD4857" s="159">
        <f t="shared" si="155"/>
        <v>0</v>
      </c>
    </row>
    <row r="4858" spans="55:56">
      <c r="BC4858" s="159">
        <f t="shared" si="154"/>
        <v>0</v>
      </c>
      <c r="BD4858" s="159">
        <f t="shared" si="155"/>
        <v>0</v>
      </c>
    </row>
    <row r="4859" spans="55:56">
      <c r="BC4859" s="159">
        <f t="shared" si="154"/>
        <v>0</v>
      </c>
      <c r="BD4859" s="159">
        <f t="shared" si="155"/>
        <v>0</v>
      </c>
    </row>
    <row r="4860" spans="55:56">
      <c r="BC4860" s="159">
        <f t="shared" si="154"/>
        <v>0</v>
      </c>
      <c r="BD4860" s="159">
        <f t="shared" si="155"/>
        <v>0</v>
      </c>
    </row>
    <row r="4861" spans="55:56">
      <c r="BC4861" s="159">
        <f t="shared" si="154"/>
        <v>0</v>
      </c>
      <c r="BD4861" s="159">
        <f t="shared" si="155"/>
        <v>0</v>
      </c>
    </row>
    <row r="4862" spans="55:56">
      <c r="BC4862" s="159">
        <f t="shared" si="154"/>
        <v>0</v>
      </c>
      <c r="BD4862" s="159">
        <f t="shared" si="155"/>
        <v>0</v>
      </c>
    </row>
    <row r="4863" spans="55:56">
      <c r="BC4863" s="159">
        <f t="shared" si="154"/>
        <v>0</v>
      </c>
      <c r="BD4863" s="159">
        <f t="shared" si="155"/>
        <v>0</v>
      </c>
    </row>
    <row r="4864" spans="55:56">
      <c r="BC4864" s="159">
        <f t="shared" si="154"/>
        <v>0</v>
      </c>
      <c r="BD4864" s="159">
        <f t="shared" si="155"/>
        <v>0</v>
      </c>
    </row>
    <row r="4865" spans="55:56">
      <c r="BC4865" s="159">
        <f t="shared" si="154"/>
        <v>0</v>
      </c>
      <c r="BD4865" s="159">
        <f t="shared" si="155"/>
        <v>0</v>
      </c>
    </row>
    <row r="4866" spans="55:56">
      <c r="BC4866" s="159">
        <f t="shared" si="154"/>
        <v>0</v>
      </c>
      <c r="BD4866" s="159">
        <f t="shared" si="155"/>
        <v>0</v>
      </c>
    </row>
    <row r="4867" spans="55:56">
      <c r="BC4867" s="159">
        <f t="shared" si="154"/>
        <v>0</v>
      </c>
      <c r="BD4867" s="159">
        <f t="shared" si="155"/>
        <v>0</v>
      </c>
    </row>
    <row r="4868" spans="55:56">
      <c r="BC4868" s="159">
        <f t="shared" si="154"/>
        <v>0</v>
      </c>
      <c r="BD4868" s="159">
        <f t="shared" si="155"/>
        <v>0</v>
      </c>
    </row>
    <row r="4869" spans="55:56">
      <c r="BC4869" s="159">
        <f t="shared" si="154"/>
        <v>0</v>
      </c>
      <c r="BD4869" s="159">
        <f t="shared" si="155"/>
        <v>0</v>
      </c>
    </row>
    <row r="4870" spans="55:56">
      <c r="BC4870" s="159">
        <f t="shared" si="154"/>
        <v>0</v>
      </c>
      <c r="BD4870" s="159">
        <f t="shared" si="155"/>
        <v>0</v>
      </c>
    </row>
    <row r="4871" spans="55:56">
      <c r="BC4871" s="159">
        <f t="shared" si="154"/>
        <v>0</v>
      </c>
      <c r="BD4871" s="159">
        <f t="shared" si="155"/>
        <v>0</v>
      </c>
    </row>
    <row r="4872" spans="55:56">
      <c r="BC4872" s="159">
        <f t="shared" si="154"/>
        <v>0</v>
      </c>
      <c r="BD4872" s="159">
        <f t="shared" si="155"/>
        <v>0</v>
      </c>
    </row>
    <row r="4873" spans="55:56">
      <c r="BC4873" s="159">
        <f t="shared" si="154"/>
        <v>0</v>
      </c>
      <c r="BD4873" s="159">
        <f t="shared" si="155"/>
        <v>0</v>
      </c>
    </row>
    <row r="4874" spans="55:56">
      <c r="BC4874" s="159">
        <f t="shared" si="154"/>
        <v>0</v>
      </c>
      <c r="BD4874" s="159">
        <f t="shared" si="155"/>
        <v>0</v>
      </c>
    </row>
    <row r="4875" spans="55:56">
      <c r="BC4875" s="159">
        <f t="shared" si="154"/>
        <v>0</v>
      </c>
      <c r="BD4875" s="159">
        <f t="shared" si="155"/>
        <v>0</v>
      </c>
    </row>
    <row r="4876" spans="55:56">
      <c r="BC4876" s="159">
        <f t="shared" si="154"/>
        <v>0</v>
      </c>
      <c r="BD4876" s="159">
        <f t="shared" si="155"/>
        <v>0</v>
      </c>
    </row>
    <row r="4877" spans="55:56">
      <c r="BC4877" s="159">
        <f t="shared" si="154"/>
        <v>0</v>
      </c>
      <c r="BD4877" s="159">
        <f t="shared" si="155"/>
        <v>0</v>
      </c>
    </row>
    <row r="4878" spans="55:56">
      <c r="BC4878" s="159">
        <f t="shared" si="154"/>
        <v>0</v>
      </c>
      <c r="BD4878" s="159">
        <f t="shared" si="155"/>
        <v>0</v>
      </c>
    </row>
    <row r="4879" spans="55:56">
      <c r="BC4879" s="159">
        <f t="shared" si="154"/>
        <v>0</v>
      </c>
      <c r="BD4879" s="159">
        <f t="shared" si="155"/>
        <v>0</v>
      </c>
    </row>
    <row r="4880" spans="55:56">
      <c r="BC4880" s="159">
        <f t="shared" si="154"/>
        <v>0</v>
      </c>
      <c r="BD4880" s="159">
        <f t="shared" si="155"/>
        <v>0</v>
      </c>
    </row>
    <row r="4881" spans="55:56">
      <c r="BC4881" s="159">
        <f t="shared" si="154"/>
        <v>0</v>
      </c>
      <c r="BD4881" s="159">
        <f t="shared" si="155"/>
        <v>0</v>
      </c>
    </row>
    <row r="4882" spans="55:56">
      <c r="BC4882" s="159">
        <f t="shared" si="154"/>
        <v>0</v>
      </c>
      <c r="BD4882" s="159">
        <f t="shared" si="155"/>
        <v>0</v>
      </c>
    </row>
    <row r="4883" spans="55:56">
      <c r="BC4883" s="159">
        <f t="shared" si="154"/>
        <v>0</v>
      </c>
      <c r="BD4883" s="159">
        <f t="shared" si="155"/>
        <v>0</v>
      </c>
    </row>
    <row r="4884" spans="55:56">
      <c r="BC4884" s="159">
        <f t="shared" si="154"/>
        <v>0</v>
      </c>
      <c r="BD4884" s="159">
        <f t="shared" si="155"/>
        <v>0</v>
      </c>
    </row>
    <row r="4885" spans="55:56">
      <c r="BC4885" s="159">
        <f t="shared" si="154"/>
        <v>0</v>
      </c>
      <c r="BD4885" s="159">
        <f t="shared" si="155"/>
        <v>0</v>
      </c>
    </row>
    <row r="4886" spans="55:56">
      <c r="BC4886" s="159">
        <f t="shared" si="154"/>
        <v>0</v>
      </c>
      <c r="BD4886" s="159">
        <f t="shared" si="155"/>
        <v>0</v>
      </c>
    </row>
    <row r="4887" spans="55:56">
      <c r="BC4887" s="159">
        <f t="shared" si="154"/>
        <v>0</v>
      </c>
      <c r="BD4887" s="159">
        <f t="shared" si="155"/>
        <v>0</v>
      </c>
    </row>
    <row r="4888" spans="55:56">
      <c r="BC4888" s="159">
        <f t="shared" si="154"/>
        <v>0</v>
      </c>
      <c r="BD4888" s="159">
        <f t="shared" si="155"/>
        <v>0</v>
      </c>
    </row>
    <row r="4889" spans="55:56">
      <c r="BC4889" s="159">
        <f t="shared" ref="BC4889:BC4952" si="156">I4889</f>
        <v>0</v>
      </c>
      <c r="BD4889" s="159">
        <f t="shared" ref="BD4889:BD4952" si="157">AS4889</f>
        <v>0</v>
      </c>
    </row>
    <row r="4890" spans="55:56">
      <c r="BC4890" s="159">
        <f t="shared" si="156"/>
        <v>0</v>
      </c>
      <c r="BD4890" s="159">
        <f t="shared" si="157"/>
        <v>0</v>
      </c>
    </row>
    <row r="4891" spans="55:56">
      <c r="BC4891" s="159">
        <f t="shared" si="156"/>
        <v>0</v>
      </c>
      <c r="BD4891" s="159">
        <f t="shared" si="157"/>
        <v>0</v>
      </c>
    </row>
    <row r="4892" spans="55:56">
      <c r="BC4892" s="159">
        <f t="shared" si="156"/>
        <v>0</v>
      </c>
      <c r="BD4892" s="159">
        <f t="shared" si="157"/>
        <v>0</v>
      </c>
    </row>
    <row r="4893" spans="55:56">
      <c r="BC4893" s="159">
        <f t="shared" si="156"/>
        <v>0</v>
      </c>
      <c r="BD4893" s="159">
        <f t="shared" si="157"/>
        <v>0</v>
      </c>
    </row>
    <row r="4894" spans="55:56">
      <c r="BC4894" s="159">
        <f t="shared" si="156"/>
        <v>0</v>
      </c>
      <c r="BD4894" s="159">
        <f t="shared" si="157"/>
        <v>0</v>
      </c>
    </row>
    <row r="4895" spans="55:56">
      <c r="BC4895" s="159">
        <f t="shared" si="156"/>
        <v>0</v>
      </c>
      <c r="BD4895" s="159">
        <f t="shared" si="157"/>
        <v>0</v>
      </c>
    </row>
    <row r="4896" spans="55:56">
      <c r="BC4896" s="159">
        <f t="shared" si="156"/>
        <v>0</v>
      </c>
      <c r="BD4896" s="159">
        <f t="shared" si="157"/>
        <v>0</v>
      </c>
    </row>
    <row r="4897" spans="55:56">
      <c r="BC4897" s="159">
        <f t="shared" si="156"/>
        <v>0</v>
      </c>
      <c r="BD4897" s="159">
        <f t="shared" si="157"/>
        <v>0</v>
      </c>
    </row>
    <row r="4898" spans="55:56">
      <c r="BC4898" s="159">
        <f t="shared" si="156"/>
        <v>0</v>
      </c>
      <c r="BD4898" s="159">
        <f t="shared" si="157"/>
        <v>0</v>
      </c>
    </row>
    <row r="4899" spans="55:56">
      <c r="BC4899" s="159">
        <f t="shared" si="156"/>
        <v>0</v>
      </c>
      <c r="BD4899" s="159">
        <f t="shared" si="157"/>
        <v>0</v>
      </c>
    </row>
    <row r="4900" spans="55:56">
      <c r="BC4900" s="159">
        <f t="shared" si="156"/>
        <v>0</v>
      </c>
      <c r="BD4900" s="159">
        <f t="shared" si="157"/>
        <v>0</v>
      </c>
    </row>
    <row r="4901" spans="55:56">
      <c r="BC4901" s="159">
        <f t="shared" si="156"/>
        <v>0</v>
      </c>
      <c r="BD4901" s="159">
        <f t="shared" si="157"/>
        <v>0</v>
      </c>
    </row>
    <row r="4902" spans="55:56">
      <c r="BC4902" s="159">
        <f t="shared" si="156"/>
        <v>0</v>
      </c>
      <c r="BD4902" s="159">
        <f t="shared" si="157"/>
        <v>0</v>
      </c>
    </row>
    <row r="4903" spans="55:56">
      <c r="BC4903" s="159">
        <f t="shared" si="156"/>
        <v>0</v>
      </c>
      <c r="BD4903" s="159">
        <f t="shared" si="157"/>
        <v>0</v>
      </c>
    </row>
    <row r="4904" spans="55:56">
      <c r="BC4904" s="159">
        <f t="shared" si="156"/>
        <v>0</v>
      </c>
      <c r="BD4904" s="159">
        <f t="shared" si="157"/>
        <v>0</v>
      </c>
    </row>
    <row r="4905" spans="55:56">
      <c r="BC4905" s="159">
        <f t="shared" si="156"/>
        <v>0</v>
      </c>
      <c r="BD4905" s="159">
        <f t="shared" si="157"/>
        <v>0</v>
      </c>
    </row>
    <row r="4906" spans="55:56">
      <c r="BC4906" s="159">
        <f t="shared" si="156"/>
        <v>0</v>
      </c>
      <c r="BD4906" s="159">
        <f t="shared" si="157"/>
        <v>0</v>
      </c>
    </row>
    <row r="4907" spans="55:56">
      <c r="BC4907" s="159">
        <f t="shared" si="156"/>
        <v>0</v>
      </c>
      <c r="BD4907" s="159">
        <f t="shared" si="157"/>
        <v>0</v>
      </c>
    </row>
    <row r="4908" spans="55:56">
      <c r="BC4908" s="159">
        <f t="shared" si="156"/>
        <v>0</v>
      </c>
      <c r="BD4908" s="159">
        <f t="shared" si="157"/>
        <v>0</v>
      </c>
    </row>
    <row r="4909" spans="55:56">
      <c r="BC4909" s="159">
        <f t="shared" si="156"/>
        <v>0</v>
      </c>
      <c r="BD4909" s="159">
        <f t="shared" si="157"/>
        <v>0</v>
      </c>
    </row>
    <row r="4910" spans="55:56">
      <c r="BC4910" s="159">
        <f t="shared" si="156"/>
        <v>0</v>
      </c>
      <c r="BD4910" s="159">
        <f t="shared" si="157"/>
        <v>0</v>
      </c>
    </row>
    <row r="4911" spans="55:56">
      <c r="BC4911" s="159">
        <f t="shared" si="156"/>
        <v>0</v>
      </c>
      <c r="BD4911" s="159">
        <f t="shared" si="157"/>
        <v>0</v>
      </c>
    </row>
    <row r="4912" spans="55:56">
      <c r="BC4912" s="159">
        <f t="shared" si="156"/>
        <v>0</v>
      </c>
      <c r="BD4912" s="159">
        <f t="shared" si="157"/>
        <v>0</v>
      </c>
    </row>
    <row r="4913" spans="55:56">
      <c r="BC4913" s="159">
        <f t="shared" si="156"/>
        <v>0</v>
      </c>
      <c r="BD4913" s="159">
        <f t="shared" si="157"/>
        <v>0</v>
      </c>
    </row>
    <row r="4914" spans="55:56">
      <c r="BC4914" s="159">
        <f t="shared" si="156"/>
        <v>0</v>
      </c>
      <c r="BD4914" s="159">
        <f t="shared" si="157"/>
        <v>0</v>
      </c>
    </row>
    <row r="4915" spans="55:56">
      <c r="BC4915" s="159">
        <f t="shared" si="156"/>
        <v>0</v>
      </c>
      <c r="BD4915" s="159">
        <f t="shared" si="157"/>
        <v>0</v>
      </c>
    </row>
    <row r="4916" spans="55:56">
      <c r="BC4916" s="159">
        <f t="shared" si="156"/>
        <v>0</v>
      </c>
      <c r="BD4916" s="159">
        <f t="shared" si="157"/>
        <v>0</v>
      </c>
    </row>
    <row r="4917" spans="55:56">
      <c r="BC4917" s="159">
        <f t="shared" si="156"/>
        <v>0</v>
      </c>
      <c r="BD4917" s="159">
        <f t="shared" si="157"/>
        <v>0</v>
      </c>
    </row>
    <row r="4918" spans="55:56">
      <c r="BC4918" s="159">
        <f t="shared" si="156"/>
        <v>0</v>
      </c>
      <c r="BD4918" s="159">
        <f t="shared" si="157"/>
        <v>0</v>
      </c>
    </row>
    <row r="4919" spans="55:56">
      <c r="BC4919" s="159">
        <f t="shared" si="156"/>
        <v>0</v>
      </c>
      <c r="BD4919" s="159">
        <f t="shared" si="157"/>
        <v>0</v>
      </c>
    </row>
    <row r="4920" spans="55:56">
      <c r="BC4920" s="159">
        <f t="shared" si="156"/>
        <v>0</v>
      </c>
      <c r="BD4920" s="159">
        <f t="shared" si="157"/>
        <v>0</v>
      </c>
    </row>
    <row r="4921" spans="55:56">
      <c r="BC4921" s="159">
        <f t="shared" si="156"/>
        <v>0</v>
      </c>
      <c r="BD4921" s="159">
        <f t="shared" si="157"/>
        <v>0</v>
      </c>
    </row>
    <row r="4922" spans="55:56">
      <c r="BC4922" s="159">
        <f t="shared" si="156"/>
        <v>0</v>
      </c>
      <c r="BD4922" s="159">
        <f t="shared" si="157"/>
        <v>0</v>
      </c>
    </row>
    <row r="4923" spans="55:56">
      <c r="BC4923" s="159">
        <f t="shared" si="156"/>
        <v>0</v>
      </c>
      <c r="BD4923" s="159">
        <f t="shared" si="157"/>
        <v>0</v>
      </c>
    </row>
    <row r="4924" spans="55:56">
      <c r="BC4924" s="159">
        <f t="shared" si="156"/>
        <v>0</v>
      </c>
      <c r="BD4924" s="159">
        <f t="shared" si="157"/>
        <v>0</v>
      </c>
    </row>
    <row r="4925" spans="55:56">
      <c r="BC4925" s="159">
        <f t="shared" si="156"/>
        <v>0</v>
      </c>
      <c r="BD4925" s="159">
        <f t="shared" si="157"/>
        <v>0</v>
      </c>
    </row>
    <row r="4926" spans="55:56">
      <c r="BC4926" s="159">
        <f t="shared" si="156"/>
        <v>0</v>
      </c>
      <c r="BD4926" s="159">
        <f t="shared" si="157"/>
        <v>0</v>
      </c>
    </row>
    <row r="4927" spans="55:56">
      <c r="BC4927" s="159">
        <f t="shared" si="156"/>
        <v>0</v>
      </c>
      <c r="BD4927" s="159">
        <f t="shared" si="157"/>
        <v>0</v>
      </c>
    </row>
    <row r="4928" spans="55:56">
      <c r="BC4928" s="159">
        <f t="shared" si="156"/>
        <v>0</v>
      </c>
      <c r="BD4928" s="159">
        <f t="shared" si="157"/>
        <v>0</v>
      </c>
    </row>
    <row r="4929" spans="55:56">
      <c r="BC4929" s="159">
        <f t="shared" si="156"/>
        <v>0</v>
      </c>
      <c r="BD4929" s="159">
        <f t="shared" si="157"/>
        <v>0</v>
      </c>
    </row>
    <row r="4930" spans="55:56">
      <c r="BC4930" s="159">
        <f t="shared" si="156"/>
        <v>0</v>
      </c>
      <c r="BD4930" s="159">
        <f t="shared" si="157"/>
        <v>0</v>
      </c>
    </row>
    <row r="4931" spans="55:56">
      <c r="BC4931" s="159">
        <f t="shared" si="156"/>
        <v>0</v>
      </c>
      <c r="BD4931" s="159">
        <f t="shared" si="157"/>
        <v>0</v>
      </c>
    </row>
    <row r="4932" spans="55:56">
      <c r="BC4932" s="159">
        <f t="shared" si="156"/>
        <v>0</v>
      </c>
      <c r="BD4932" s="159">
        <f t="shared" si="157"/>
        <v>0</v>
      </c>
    </row>
    <row r="4933" spans="55:56">
      <c r="BC4933" s="159">
        <f t="shared" si="156"/>
        <v>0</v>
      </c>
      <c r="BD4933" s="159">
        <f t="shared" si="157"/>
        <v>0</v>
      </c>
    </row>
    <row r="4934" spans="55:56">
      <c r="BC4934" s="159">
        <f t="shared" si="156"/>
        <v>0</v>
      </c>
      <c r="BD4934" s="159">
        <f t="shared" si="157"/>
        <v>0</v>
      </c>
    </row>
    <row r="4935" spans="55:56">
      <c r="BC4935" s="159">
        <f t="shared" si="156"/>
        <v>0</v>
      </c>
      <c r="BD4935" s="159">
        <f t="shared" si="157"/>
        <v>0</v>
      </c>
    </row>
    <row r="4936" spans="55:56">
      <c r="BC4936" s="159">
        <f t="shared" si="156"/>
        <v>0</v>
      </c>
      <c r="BD4936" s="159">
        <f t="shared" si="157"/>
        <v>0</v>
      </c>
    </row>
    <row r="4937" spans="55:56">
      <c r="BC4937" s="159">
        <f t="shared" si="156"/>
        <v>0</v>
      </c>
      <c r="BD4937" s="159">
        <f t="shared" si="157"/>
        <v>0</v>
      </c>
    </row>
    <row r="4938" spans="55:56">
      <c r="BC4938" s="159">
        <f t="shared" si="156"/>
        <v>0</v>
      </c>
      <c r="BD4938" s="159">
        <f t="shared" si="157"/>
        <v>0</v>
      </c>
    </row>
    <row r="4939" spans="55:56">
      <c r="BC4939" s="159">
        <f t="shared" si="156"/>
        <v>0</v>
      </c>
      <c r="BD4939" s="159">
        <f t="shared" si="157"/>
        <v>0</v>
      </c>
    </row>
    <row r="4940" spans="55:56">
      <c r="BC4940" s="159">
        <f t="shared" si="156"/>
        <v>0</v>
      </c>
      <c r="BD4940" s="159">
        <f t="shared" si="157"/>
        <v>0</v>
      </c>
    </row>
    <row r="4941" spans="55:56">
      <c r="BC4941" s="159">
        <f t="shared" si="156"/>
        <v>0</v>
      </c>
      <c r="BD4941" s="159">
        <f t="shared" si="157"/>
        <v>0</v>
      </c>
    </row>
    <row r="4942" spans="55:56">
      <c r="BC4942" s="159">
        <f t="shared" si="156"/>
        <v>0</v>
      </c>
      <c r="BD4942" s="159">
        <f t="shared" si="157"/>
        <v>0</v>
      </c>
    </row>
    <row r="4943" spans="55:56">
      <c r="BC4943" s="159">
        <f t="shared" si="156"/>
        <v>0</v>
      </c>
      <c r="BD4943" s="159">
        <f t="shared" si="157"/>
        <v>0</v>
      </c>
    </row>
    <row r="4944" spans="55:56">
      <c r="BC4944" s="159">
        <f t="shared" si="156"/>
        <v>0</v>
      </c>
      <c r="BD4944" s="159">
        <f t="shared" si="157"/>
        <v>0</v>
      </c>
    </row>
    <row r="4945" spans="55:56">
      <c r="BC4945" s="159">
        <f t="shared" si="156"/>
        <v>0</v>
      </c>
      <c r="BD4945" s="159">
        <f t="shared" si="157"/>
        <v>0</v>
      </c>
    </row>
    <row r="4946" spans="55:56">
      <c r="BC4946" s="159">
        <f t="shared" si="156"/>
        <v>0</v>
      </c>
      <c r="BD4946" s="159">
        <f t="shared" si="157"/>
        <v>0</v>
      </c>
    </row>
    <row r="4947" spans="55:56">
      <c r="BC4947" s="159">
        <f t="shared" si="156"/>
        <v>0</v>
      </c>
      <c r="BD4947" s="159">
        <f t="shared" si="157"/>
        <v>0</v>
      </c>
    </row>
    <row r="4948" spans="55:56">
      <c r="BC4948" s="159">
        <f t="shared" si="156"/>
        <v>0</v>
      </c>
      <c r="BD4948" s="159">
        <f t="shared" si="157"/>
        <v>0</v>
      </c>
    </row>
    <row r="4949" spans="55:56">
      <c r="BC4949" s="159">
        <f t="shared" si="156"/>
        <v>0</v>
      </c>
      <c r="BD4949" s="159">
        <f t="shared" si="157"/>
        <v>0</v>
      </c>
    </row>
    <row r="4950" spans="55:56">
      <c r="BC4950" s="159">
        <f t="shared" si="156"/>
        <v>0</v>
      </c>
      <c r="BD4950" s="159">
        <f t="shared" si="157"/>
        <v>0</v>
      </c>
    </row>
    <row r="4951" spans="55:56">
      <c r="BC4951" s="159">
        <f t="shared" si="156"/>
        <v>0</v>
      </c>
      <c r="BD4951" s="159">
        <f t="shared" si="157"/>
        <v>0</v>
      </c>
    </row>
    <row r="4952" spans="55:56">
      <c r="BC4952" s="159">
        <f t="shared" si="156"/>
        <v>0</v>
      </c>
      <c r="BD4952" s="159">
        <f t="shared" si="157"/>
        <v>0</v>
      </c>
    </row>
    <row r="4953" spans="55:56">
      <c r="BC4953" s="159">
        <f t="shared" ref="BC4953:BC5016" si="158">I4953</f>
        <v>0</v>
      </c>
      <c r="BD4953" s="159">
        <f t="shared" ref="BD4953:BD5016" si="159">AS4953</f>
        <v>0</v>
      </c>
    </row>
    <row r="4954" spans="55:56">
      <c r="BC4954" s="159">
        <f t="shared" si="158"/>
        <v>0</v>
      </c>
      <c r="BD4954" s="159">
        <f t="shared" si="159"/>
        <v>0</v>
      </c>
    </row>
    <row r="4955" spans="55:56">
      <c r="BC4955" s="159">
        <f t="shared" si="158"/>
        <v>0</v>
      </c>
      <c r="BD4955" s="159">
        <f t="shared" si="159"/>
        <v>0</v>
      </c>
    </row>
    <row r="4956" spans="55:56">
      <c r="BC4956" s="159">
        <f t="shared" si="158"/>
        <v>0</v>
      </c>
      <c r="BD4956" s="159">
        <f t="shared" si="159"/>
        <v>0</v>
      </c>
    </row>
    <row r="4957" spans="55:56">
      <c r="BC4957" s="159">
        <f t="shared" si="158"/>
        <v>0</v>
      </c>
      <c r="BD4957" s="159">
        <f t="shared" si="159"/>
        <v>0</v>
      </c>
    </row>
    <row r="4958" spans="55:56">
      <c r="BC4958" s="159">
        <f t="shared" si="158"/>
        <v>0</v>
      </c>
      <c r="BD4958" s="159">
        <f t="shared" si="159"/>
        <v>0</v>
      </c>
    </row>
    <row r="4959" spans="55:56">
      <c r="BC4959" s="159">
        <f t="shared" si="158"/>
        <v>0</v>
      </c>
      <c r="BD4959" s="159">
        <f t="shared" si="159"/>
        <v>0</v>
      </c>
    </row>
    <row r="4960" spans="55:56">
      <c r="BC4960" s="159">
        <f t="shared" si="158"/>
        <v>0</v>
      </c>
      <c r="BD4960" s="159">
        <f t="shared" si="159"/>
        <v>0</v>
      </c>
    </row>
    <row r="4961" spans="55:56">
      <c r="BC4961" s="159">
        <f t="shared" si="158"/>
        <v>0</v>
      </c>
      <c r="BD4961" s="159">
        <f t="shared" si="159"/>
        <v>0</v>
      </c>
    </row>
    <row r="4962" spans="55:56">
      <c r="BC4962" s="159">
        <f t="shared" si="158"/>
        <v>0</v>
      </c>
      <c r="BD4962" s="159">
        <f t="shared" si="159"/>
        <v>0</v>
      </c>
    </row>
    <row r="4963" spans="55:56">
      <c r="BC4963" s="159">
        <f t="shared" si="158"/>
        <v>0</v>
      </c>
      <c r="BD4963" s="159">
        <f t="shared" si="159"/>
        <v>0</v>
      </c>
    </row>
    <row r="4964" spans="55:56">
      <c r="BC4964" s="159">
        <f t="shared" si="158"/>
        <v>0</v>
      </c>
      <c r="BD4964" s="159">
        <f t="shared" si="159"/>
        <v>0</v>
      </c>
    </row>
    <row r="4965" spans="55:56">
      <c r="BC4965" s="159">
        <f t="shared" si="158"/>
        <v>0</v>
      </c>
      <c r="BD4965" s="159">
        <f t="shared" si="159"/>
        <v>0</v>
      </c>
    </row>
    <row r="4966" spans="55:56">
      <c r="BC4966" s="159">
        <f t="shared" si="158"/>
        <v>0</v>
      </c>
      <c r="BD4966" s="159">
        <f t="shared" si="159"/>
        <v>0</v>
      </c>
    </row>
    <row r="4967" spans="55:56">
      <c r="BC4967" s="159">
        <f t="shared" si="158"/>
        <v>0</v>
      </c>
      <c r="BD4967" s="159">
        <f t="shared" si="159"/>
        <v>0</v>
      </c>
    </row>
    <row r="4968" spans="55:56">
      <c r="BC4968" s="159">
        <f t="shared" si="158"/>
        <v>0</v>
      </c>
      <c r="BD4968" s="159">
        <f t="shared" si="159"/>
        <v>0</v>
      </c>
    </row>
    <row r="4969" spans="55:56">
      <c r="BC4969" s="159">
        <f t="shared" si="158"/>
        <v>0</v>
      </c>
      <c r="BD4969" s="159">
        <f t="shared" si="159"/>
        <v>0</v>
      </c>
    </row>
    <row r="4970" spans="55:56">
      <c r="BC4970" s="159">
        <f t="shared" si="158"/>
        <v>0</v>
      </c>
      <c r="BD4970" s="159">
        <f t="shared" si="159"/>
        <v>0</v>
      </c>
    </row>
    <row r="4971" spans="55:56">
      <c r="BC4971" s="159">
        <f t="shared" si="158"/>
        <v>0</v>
      </c>
      <c r="BD4971" s="159">
        <f t="shared" si="159"/>
        <v>0</v>
      </c>
    </row>
    <row r="4972" spans="55:56">
      <c r="BC4972" s="159">
        <f t="shared" si="158"/>
        <v>0</v>
      </c>
      <c r="BD4972" s="159">
        <f t="shared" si="159"/>
        <v>0</v>
      </c>
    </row>
    <row r="4973" spans="55:56">
      <c r="BC4973" s="159">
        <f t="shared" si="158"/>
        <v>0</v>
      </c>
      <c r="BD4973" s="159">
        <f t="shared" si="159"/>
        <v>0</v>
      </c>
    </row>
    <row r="4974" spans="55:56">
      <c r="BC4974" s="159">
        <f t="shared" si="158"/>
        <v>0</v>
      </c>
      <c r="BD4974" s="159">
        <f t="shared" si="159"/>
        <v>0</v>
      </c>
    </row>
    <row r="4975" spans="55:56">
      <c r="BC4975" s="159">
        <f t="shared" si="158"/>
        <v>0</v>
      </c>
      <c r="BD4975" s="159">
        <f t="shared" si="159"/>
        <v>0</v>
      </c>
    </row>
    <row r="4976" spans="55:56">
      <c r="BC4976" s="159">
        <f t="shared" si="158"/>
        <v>0</v>
      </c>
      <c r="BD4976" s="159">
        <f t="shared" si="159"/>
        <v>0</v>
      </c>
    </row>
    <row r="4977" spans="55:56">
      <c r="BC4977" s="159">
        <f t="shared" si="158"/>
        <v>0</v>
      </c>
      <c r="BD4977" s="159">
        <f t="shared" si="159"/>
        <v>0</v>
      </c>
    </row>
    <row r="4978" spans="55:56">
      <c r="BC4978" s="159">
        <f t="shared" si="158"/>
        <v>0</v>
      </c>
      <c r="BD4978" s="159">
        <f t="shared" si="159"/>
        <v>0</v>
      </c>
    </row>
    <row r="4979" spans="55:56">
      <c r="BC4979" s="159">
        <f t="shared" si="158"/>
        <v>0</v>
      </c>
      <c r="BD4979" s="159">
        <f t="shared" si="159"/>
        <v>0</v>
      </c>
    </row>
    <row r="4980" spans="55:56">
      <c r="BC4980" s="159">
        <f t="shared" si="158"/>
        <v>0</v>
      </c>
      <c r="BD4980" s="159">
        <f t="shared" si="159"/>
        <v>0</v>
      </c>
    </row>
    <row r="4981" spans="55:56">
      <c r="BC4981" s="159">
        <f t="shared" si="158"/>
        <v>0</v>
      </c>
      <c r="BD4981" s="159">
        <f t="shared" si="159"/>
        <v>0</v>
      </c>
    </row>
    <row r="4982" spans="55:56">
      <c r="BC4982" s="159">
        <f t="shared" si="158"/>
        <v>0</v>
      </c>
      <c r="BD4982" s="159">
        <f t="shared" si="159"/>
        <v>0</v>
      </c>
    </row>
    <row r="4983" spans="55:56">
      <c r="BC4983" s="159">
        <f t="shared" si="158"/>
        <v>0</v>
      </c>
      <c r="BD4983" s="159">
        <f t="shared" si="159"/>
        <v>0</v>
      </c>
    </row>
    <row r="4984" spans="55:56">
      <c r="BC4984" s="159">
        <f t="shared" si="158"/>
        <v>0</v>
      </c>
      <c r="BD4984" s="159">
        <f t="shared" si="159"/>
        <v>0</v>
      </c>
    </row>
    <row r="4985" spans="55:56">
      <c r="BC4985" s="159">
        <f t="shared" si="158"/>
        <v>0</v>
      </c>
      <c r="BD4985" s="159">
        <f t="shared" si="159"/>
        <v>0</v>
      </c>
    </row>
    <row r="4986" spans="55:56">
      <c r="BC4986" s="159">
        <f t="shared" si="158"/>
        <v>0</v>
      </c>
      <c r="BD4986" s="159">
        <f t="shared" si="159"/>
        <v>0</v>
      </c>
    </row>
    <row r="4987" spans="55:56">
      <c r="BC4987" s="159">
        <f t="shared" si="158"/>
        <v>0</v>
      </c>
      <c r="BD4987" s="159">
        <f t="shared" si="159"/>
        <v>0</v>
      </c>
    </row>
    <row r="4988" spans="55:56">
      <c r="BC4988" s="159">
        <f t="shared" si="158"/>
        <v>0</v>
      </c>
      <c r="BD4988" s="159">
        <f t="shared" si="159"/>
        <v>0</v>
      </c>
    </row>
    <row r="4989" spans="55:56">
      <c r="BC4989" s="159">
        <f t="shared" si="158"/>
        <v>0</v>
      </c>
      <c r="BD4989" s="159">
        <f t="shared" si="159"/>
        <v>0</v>
      </c>
    </row>
    <row r="4990" spans="55:56">
      <c r="BC4990" s="159">
        <f t="shared" si="158"/>
        <v>0</v>
      </c>
      <c r="BD4990" s="159">
        <f t="shared" si="159"/>
        <v>0</v>
      </c>
    </row>
    <row r="4991" spans="55:56">
      <c r="BC4991" s="159">
        <f t="shared" si="158"/>
        <v>0</v>
      </c>
      <c r="BD4991" s="159">
        <f t="shared" si="159"/>
        <v>0</v>
      </c>
    </row>
    <row r="4992" spans="55:56">
      <c r="BC4992" s="159">
        <f t="shared" si="158"/>
        <v>0</v>
      </c>
      <c r="BD4992" s="159">
        <f t="shared" si="159"/>
        <v>0</v>
      </c>
    </row>
    <row r="4993" spans="55:56">
      <c r="BC4993" s="159">
        <f t="shared" si="158"/>
        <v>0</v>
      </c>
      <c r="BD4993" s="159">
        <f t="shared" si="159"/>
        <v>0</v>
      </c>
    </row>
    <row r="4994" spans="55:56">
      <c r="BC4994" s="159">
        <f t="shared" si="158"/>
        <v>0</v>
      </c>
      <c r="BD4994" s="159">
        <f t="shared" si="159"/>
        <v>0</v>
      </c>
    </row>
    <row r="4995" spans="55:56">
      <c r="BC4995" s="159">
        <f t="shared" si="158"/>
        <v>0</v>
      </c>
      <c r="BD4995" s="159">
        <f t="shared" si="159"/>
        <v>0</v>
      </c>
    </row>
    <row r="4996" spans="55:56">
      <c r="BC4996" s="159">
        <f t="shared" si="158"/>
        <v>0</v>
      </c>
      <c r="BD4996" s="159">
        <f t="shared" si="159"/>
        <v>0</v>
      </c>
    </row>
    <row r="4997" spans="55:56">
      <c r="BC4997" s="159">
        <f t="shared" si="158"/>
        <v>0</v>
      </c>
      <c r="BD4997" s="159">
        <f t="shared" si="159"/>
        <v>0</v>
      </c>
    </row>
    <row r="4998" spans="55:56">
      <c r="BC4998" s="159">
        <f t="shared" si="158"/>
        <v>0</v>
      </c>
      <c r="BD4998" s="159">
        <f t="shared" si="159"/>
        <v>0</v>
      </c>
    </row>
    <row r="4999" spans="55:56">
      <c r="BC4999" s="159">
        <f t="shared" si="158"/>
        <v>0</v>
      </c>
      <c r="BD4999" s="159">
        <f t="shared" si="159"/>
        <v>0</v>
      </c>
    </row>
    <row r="5000" spans="55:56">
      <c r="BC5000" s="159">
        <f t="shared" si="158"/>
        <v>0</v>
      </c>
      <c r="BD5000" s="159">
        <f t="shared" si="159"/>
        <v>0</v>
      </c>
    </row>
    <row r="5001" spans="55:56">
      <c r="BC5001" s="159">
        <f t="shared" si="158"/>
        <v>0</v>
      </c>
      <c r="BD5001" s="159">
        <f t="shared" si="159"/>
        <v>0</v>
      </c>
    </row>
    <row r="5002" spans="55:56">
      <c r="BC5002" s="159">
        <f t="shared" si="158"/>
        <v>0</v>
      </c>
      <c r="BD5002" s="159">
        <f t="shared" si="159"/>
        <v>0</v>
      </c>
    </row>
    <row r="5003" spans="55:56">
      <c r="BC5003" s="159">
        <f t="shared" si="158"/>
        <v>0</v>
      </c>
      <c r="BD5003" s="159">
        <f t="shared" si="159"/>
        <v>0</v>
      </c>
    </row>
    <row r="5004" spans="55:56">
      <c r="BC5004" s="159">
        <f t="shared" si="158"/>
        <v>0</v>
      </c>
      <c r="BD5004" s="159">
        <f t="shared" si="159"/>
        <v>0</v>
      </c>
    </row>
    <row r="5005" spans="55:56">
      <c r="BC5005" s="159">
        <f t="shared" si="158"/>
        <v>0</v>
      </c>
      <c r="BD5005" s="159">
        <f t="shared" si="159"/>
        <v>0</v>
      </c>
    </row>
    <row r="5006" spans="55:56">
      <c r="BC5006" s="159">
        <f t="shared" si="158"/>
        <v>0</v>
      </c>
      <c r="BD5006" s="159">
        <f t="shared" si="159"/>
        <v>0</v>
      </c>
    </row>
    <row r="5007" spans="55:56">
      <c r="BC5007" s="159">
        <f t="shared" si="158"/>
        <v>0</v>
      </c>
      <c r="BD5007" s="159">
        <f t="shared" si="159"/>
        <v>0</v>
      </c>
    </row>
    <row r="5008" spans="55:56">
      <c r="BC5008" s="159">
        <f t="shared" si="158"/>
        <v>0</v>
      </c>
      <c r="BD5008" s="159">
        <f t="shared" si="159"/>
        <v>0</v>
      </c>
    </row>
    <row r="5009" spans="55:56">
      <c r="BC5009" s="159">
        <f t="shared" si="158"/>
        <v>0</v>
      </c>
      <c r="BD5009" s="159">
        <f t="shared" si="159"/>
        <v>0</v>
      </c>
    </row>
    <row r="5010" spans="55:56">
      <c r="BC5010" s="159">
        <f t="shared" si="158"/>
        <v>0</v>
      </c>
      <c r="BD5010" s="159">
        <f t="shared" si="159"/>
        <v>0</v>
      </c>
    </row>
    <row r="5011" spans="55:56">
      <c r="BC5011" s="159">
        <f t="shared" si="158"/>
        <v>0</v>
      </c>
      <c r="BD5011" s="159">
        <f t="shared" si="159"/>
        <v>0</v>
      </c>
    </row>
    <row r="5012" spans="55:56">
      <c r="BC5012" s="159">
        <f t="shared" si="158"/>
        <v>0</v>
      </c>
      <c r="BD5012" s="159">
        <f t="shared" si="159"/>
        <v>0</v>
      </c>
    </row>
    <row r="5013" spans="55:56">
      <c r="BC5013" s="159">
        <f t="shared" si="158"/>
        <v>0</v>
      </c>
      <c r="BD5013" s="159">
        <f t="shared" si="159"/>
        <v>0</v>
      </c>
    </row>
    <row r="5014" spans="55:56">
      <c r="BC5014" s="159">
        <f t="shared" si="158"/>
        <v>0</v>
      </c>
      <c r="BD5014" s="159">
        <f t="shared" si="159"/>
        <v>0</v>
      </c>
    </row>
    <row r="5015" spans="55:56">
      <c r="BC5015" s="159">
        <f t="shared" si="158"/>
        <v>0</v>
      </c>
      <c r="BD5015" s="159">
        <f t="shared" si="159"/>
        <v>0</v>
      </c>
    </row>
    <row r="5016" spans="55:56">
      <c r="BC5016" s="159">
        <f t="shared" si="158"/>
        <v>0</v>
      </c>
      <c r="BD5016" s="159">
        <f t="shared" si="159"/>
        <v>0</v>
      </c>
    </row>
    <row r="5017" spans="55:56">
      <c r="BC5017" s="159">
        <f t="shared" ref="BC5017:BC5080" si="160">I5017</f>
        <v>0</v>
      </c>
      <c r="BD5017" s="159">
        <f t="shared" ref="BD5017:BD5080" si="161">AS5017</f>
        <v>0</v>
      </c>
    </row>
    <row r="5018" spans="55:56">
      <c r="BC5018" s="159">
        <f t="shared" si="160"/>
        <v>0</v>
      </c>
      <c r="BD5018" s="159">
        <f t="shared" si="161"/>
        <v>0</v>
      </c>
    </row>
    <row r="5019" spans="55:56">
      <c r="BC5019" s="159">
        <f t="shared" si="160"/>
        <v>0</v>
      </c>
      <c r="BD5019" s="159">
        <f t="shared" si="161"/>
        <v>0</v>
      </c>
    </row>
    <row r="5020" spans="55:56">
      <c r="BC5020" s="159">
        <f t="shared" si="160"/>
        <v>0</v>
      </c>
      <c r="BD5020" s="159">
        <f t="shared" si="161"/>
        <v>0</v>
      </c>
    </row>
    <row r="5021" spans="55:56">
      <c r="BC5021" s="159">
        <f t="shared" si="160"/>
        <v>0</v>
      </c>
      <c r="BD5021" s="159">
        <f t="shared" si="161"/>
        <v>0</v>
      </c>
    </row>
    <row r="5022" spans="55:56">
      <c r="BC5022" s="159">
        <f t="shared" si="160"/>
        <v>0</v>
      </c>
      <c r="BD5022" s="159">
        <f t="shared" si="161"/>
        <v>0</v>
      </c>
    </row>
    <row r="5023" spans="55:56">
      <c r="BC5023" s="159">
        <f t="shared" si="160"/>
        <v>0</v>
      </c>
      <c r="BD5023" s="159">
        <f t="shared" si="161"/>
        <v>0</v>
      </c>
    </row>
    <row r="5024" spans="55:56">
      <c r="BC5024" s="159">
        <f t="shared" si="160"/>
        <v>0</v>
      </c>
      <c r="BD5024" s="159">
        <f t="shared" si="161"/>
        <v>0</v>
      </c>
    </row>
    <row r="5025" spans="55:56">
      <c r="BC5025" s="159">
        <f t="shared" si="160"/>
        <v>0</v>
      </c>
      <c r="BD5025" s="159">
        <f t="shared" si="161"/>
        <v>0</v>
      </c>
    </row>
    <row r="5026" spans="55:56">
      <c r="BC5026" s="159">
        <f t="shared" si="160"/>
        <v>0</v>
      </c>
      <c r="BD5026" s="159">
        <f t="shared" si="161"/>
        <v>0</v>
      </c>
    </row>
    <row r="5027" spans="55:56">
      <c r="BC5027" s="159">
        <f t="shared" si="160"/>
        <v>0</v>
      </c>
      <c r="BD5027" s="159">
        <f t="shared" si="161"/>
        <v>0</v>
      </c>
    </row>
    <row r="5028" spans="55:56">
      <c r="BC5028" s="159">
        <f t="shared" si="160"/>
        <v>0</v>
      </c>
      <c r="BD5028" s="159">
        <f t="shared" si="161"/>
        <v>0</v>
      </c>
    </row>
    <row r="5029" spans="55:56">
      <c r="BC5029" s="159">
        <f t="shared" si="160"/>
        <v>0</v>
      </c>
      <c r="BD5029" s="159">
        <f t="shared" si="161"/>
        <v>0</v>
      </c>
    </row>
    <row r="5030" spans="55:56">
      <c r="BC5030" s="159">
        <f t="shared" si="160"/>
        <v>0</v>
      </c>
      <c r="BD5030" s="159">
        <f t="shared" si="161"/>
        <v>0</v>
      </c>
    </row>
    <row r="5031" spans="55:56">
      <c r="BC5031" s="159">
        <f t="shared" si="160"/>
        <v>0</v>
      </c>
      <c r="BD5031" s="159">
        <f t="shared" si="161"/>
        <v>0</v>
      </c>
    </row>
    <row r="5032" spans="55:56">
      <c r="BC5032" s="159">
        <f t="shared" si="160"/>
        <v>0</v>
      </c>
      <c r="BD5032" s="159">
        <f t="shared" si="161"/>
        <v>0</v>
      </c>
    </row>
    <row r="5033" spans="55:56">
      <c r="BC5033" s="159">
        <f t="shared" si="160"/>
        <v>0</v>
      </c>
      <c r="BD5033" s="159">
        <f t="shared" si="161"/>
        <v>0</v>
      </c>
    </row>
    <row r="5034" spans="55:56">
      <c r="BC5034" s="159">
        <f t="shared" si="160"/>
        <v>0</v>
      </c>
      <c r="BD5034" s="159">
        <f t="shared" si="161"/>
        <v>0</v>
      </c>
    </row>
    <row r="5035" spans="55:56">
      <c r="BC5035" s="159">
        <f t="shared" si="160"/>
        <v>0</v>
      </c>
      <c r="BD5035" s="159">
        <f t="shared" si="161"/>
        <v>0</v>
      </c>
    </row>
    <row r="5036" spans="55:56">
      <c r="BC5036" s="159">
        <f t="shared" si="160"/>
        <v>0</v>
      </c>
      <c r="BD5036" s="159">
        <f t="shared" si="161"/>
        <v>0</v>
      </c>
    </row>
    <row r="5037" spans="55:56">
      <c r="BC5037" s="159">
        <f t="shared" si="160"/>
        <v>0</v>
      </c>
      <c r="BD5037" s="159">
        <f t="shared" si="161"/>
        <v>0</v>
      </c>
    </row>
    <row r="5038" spans="55:56">
      <c r="BC5038" s="159">
        <f t="shared" si="160"/>
        <v>0</v>
      </c>
      <c r="BD5038" s="159">
        <f t="shared" si="161"/>
        <v>0</v>
      </c>
    </row>
    <row r="5039" spans="55:56">
      <c r="BC5039" s="159">
        <f t="shared" si="160"/>
        <v>0</v>
      </c>
      <c r="BD5039" s="159">
        <f t="shared" si="161"/>
        <v>0</v>
      </c>
    </row>
    <row r="5040" spans="55:56">
      <c r="BC5040" s="159">
        <f t="shared" si="160"/>
        <v>0</v>
      </c>
      <c r="BD5040" s="159">
        <f t="shared" si="161"/>
        <v>0</v>
      </c>
    </row>
    <row r="5041" spans="55:56">
      <c r="BC5041" s="159">
        <f t="shared" si="160"/>
        <v>0</v>
      </c>
      <c r="BD5041" s="159">
        <f t="shared" si="161"/>
        <v>0</v>
      </c>
    </row>
    <row r="5042" spans="55:56">
      <c r="BC5042" s="159">
        <f t="shared" si="160"/>
        <v>0</v>
      </c>
      <c r="BD5042" s="159">
        <f t="shared" si="161"/>
        <v>0</v>
      </c>
    </row>
    <row r="5043" spans="55:56">
      <c r="BC5043" s="159">
        <f t="shared" si="160"/>
        <v>0</v>
      </c>
      <c r="BD5043" s="159">
        <f t="shared" si="161"/>
        <v>0</v>
      </c>
    </row>
    <row r="5044" spans="55:56">
      <c r="BC5044" s="159">
        <f t="shared" si="160"/>
        <v>0</v>
      </c>
      <c r="BD5044" s="159">
        <f t="shared" si="161"/>
        <v>0</v>
      </c>
    </row>
    <row r="5045" spans="55:56">
      <c r="BC5045" s="159">
        <f t="shared" si="160"/>
        <v>0</v>
      </c>
      <c r="BD5045" s="159">
        <f t="shared" si="161"/>
        <v>0</v>
      </c>
    </row>
    <row r="5046" spans="55:56">
      <c r="BC5046" s="159">
        <f t="shared" si="160"/>
        <v>0</v>
      </c>
      <c r="BD5046" s="159">
        <f t="shared" si="161"/>
        <v>0</v>
      </c>
    </row>
    <row r="5047" spans="55:56">
      <c r="BC5047" s="159">
        <f t="shared" si="160"/>
        <v>0</v>
      </c>
      <c r="BD5047" s="159">
        <f t="shared" si="161"/>
        <v>0</v>
      </c>
    </row>
    <row r="5048" spans="55:56">
      <c r="BC5048" s="159">
        <f t="shared" si="160"/>
        <v>0</v>
      </c>
      <c r="BD5048" s="159">
        <f t="shared" si="161"/>
        <v>0</v>
      </c>
    </row>
    <row r="5049" spans="55:56">
      <c r="BC5049" s="159">
        <f t="shared" si="160"/>
        <v>0</v>
      </c>
      <c r="BD5049" s="159">
        <f t="shared" si="161"/>
        <v>0</v>
      </c>
    </row>
    <row r="5050" spans="55:56">
      <c r="BC5050" s="159">
        <f t="shared" si="160"/>
        <v>0</v>
      </c>
      <c r="BD5050" s="159">
        <f t="shared" si="161"/>
        <v>0</v>
      </c>
    </row>
    <row r="5051" spans="55:56">
      <c r="BC5051" s="159">
        <f t="shared" si="160"/>
        <v>0</v>
      </c>
      <c r="BD5051" s="159">
        <f t="shared" si="161"/>
        <v>0</v>
      </c>
    </row>
    <row r="5052" spans="55:56">
      <c r="BC5052" s="159">
        <f t="shared" si="160"/>
        <v>0</v>
      </c>
      <c r="BD5052" s="159">
        <f t="shared" si="161"/>
        <v>0</v>
      </c>
    </row>
    <row r="5053" spans="55:56">
      <c r="BC5053" s="159">
        <f t="shared" si="160"/>
        <v>0</v>
      </c>
      <c r="BD5053" s="159">
        <f t="shared" si="161"/>
        <v>0</v>
      </c>
    </row>
    <row r="5054" spans="55:56">
      <c r="BC5054" s="159">
        <f t="shared" si="160"/>
        <v>0</v>
      </c>
      <c r="BD5054" s="159">
        <f t="shared" si="161"/>
        <v>0</v>
      </c>
    </row>
    <row r="5055" spans="55:56">
      <c r="BC5055" s="159">
        <f t="shared" si="160"/>
        <v>0</v>
      </c>
      <c r="BD5055" s="159">
        <f t="shared" si="161"/>
        <v>0</v>
      </c>
    </row>
    <row r="5056" spans="55:56">
      <c r="BC5056" s="159">
        <f t="shared" si="160"/>
        <v>0</v>
      </c>
      <c r="BD5056" s="159">
        <f t="shared" si="161"/>
        <v>0</v>
      </c>
    </row>
    <row r="5057" spans="55:56">
      <c r="BC5057" s="159">
        <f t="shared" si="160"/>
        <v>0</v>
      </c>
      <c r="BD5057" s="159">
        <f t="shared" si="161"/>
        <v>0</v>
      </c>
    </row>
    <row r="5058" spans="55:56">
      <c r="BC5058" s="159">
        <f t="shared" si="160"/>
        <v>0</v>
      </c>
      <c r="BD5058" s="159">
        <f t="shared" si="161"/>
        <v>0</v>
      </c>
    </row>
    <row r="5059" spans="55:56">
      <c r="BC5059" s="159">
        <f t="shared" si="160"/>
        <v>0</v>
      </c>
      <c r="BD5059" s="159">
        <f t="shared" si="161"/>
        <v>0</v>
      </c>
    </row>
    <row r="5060" spans="55:56">
      <c r="BC5060" s="159">
        <f t="shared" si="160"/>
        <v>0</v>
      </c>
      <c r="BD5060" s="159">
        <f t="shared" si="161"/>
        <v>0</v>
      </c>
    </row>
    <row r="5061" spans="55:56">
      <c r="BC5061" s="159">
        <f t="shared" si="160"/>
        <v>0</v>
      </c>
      <c r="BD5061" s="159">
        <f t="shared" si="161"/>
        <v>0</v>
      </c>
    </row>
    <row r="5062" spans="55:56">
      <c r="BC5062" s="159">
        <f t="shared" si="160"/>
        <v>0</v>
      </c>
      <c r="BD5062" s="159">
        <f t="shared" si="161"/>
        <v>0</v>
      </c>
    </row>
    <row r="5063" spans="55:56">
      <c r="BC5063" s="159">
        <f t="shared" si="160"/>
        <v>0</v>
      </c>
      <c r="BD5063" s="159">
        <f t="shared" si="161"/>
        <v>0</v>
      </c>
    </row>
    <row r="5064" spans="55:56">
      <c r="BC5064" s="159">
        <f t="shared" si="160"/>
        <v>0</v>
      </c>
      <c r="BD5064" s="159">
        <f t="shared" si="161"/>
        <v>0</v>
      </c>
    </row>
    <row r="5065" spans="55:56">
      <c r="BC5065" s="159">
        <f t="shared" si="160"/>
        <v>0</v>
      </c>
      <c r="BD5065" s="159">
        <f t="shared" si="161"/>
        <v>0</v>
      </c>
    </row>
    <row r="5066" spans="55:56">
      <c r="BC5066" s="159">
        <f t="shared" si="160"/>
        <v>0</v>
      </c>
      <c r="BD5066" s="159">
        <f t="shared" si="161"/>
        <v>0</v>
      </c>
    </row>
    <row r="5067" spans="55:56">
      <c r="BC5067" s="159">
        <f t="shared" si="160"/>
        <v>0</v>
      </c>
      <c r="BD5067" s="159">
        <f t="shared" si="161"/>
        <v>0</v>
      </c>
    </row>
    <row r="5068" spans="55:56">
      <c r="BC5068" s="159">
        <f t="shared" si="160"/>
        <v>0</v>
      </c>
      <c r="BD5068" s="159">
        <f t="shared" si="161"/>
        <v>0</v>
      </c>
    </row>
    <row r="5069" spans="55:56">
      <c r="BC5069" s="159">
        <f t="shared" si="160"/>
        <v>0</v>
      </c>
      <c r="BD5069" s="159">
        <f t="shared" si="161"/>
        <v>0</v>
      </c>
    </row>
    <row r="5070" spans="55:56">
      <c r="BC5070" s="159">
        <f t="shared" si="160"/>
        <v>0</v>
      </c>
      <c r="BD5070" s="159">
        <f t="shared" si="161"/>
        <v>0</v>
      </c>
    </row>
    <row r="5071" spans="55:56">
      <c r="BC5071" s="159">
        <f t="shared" si="160"/>
        <v>0</v>
      </c>
      <c r="BD5071" s="159">
        <f t="shared" si="161"/>
        <v>0</v>
      </c>
    </row>
    <row r="5072" spans="55:56">
      <c r="BC5072" s="159">
        <f t="shared" si="160"/>
        <v>0</v>
      </c>
      <c r="BD5072" s="159">
        <f t="shared" si="161"/>
        <v>0</v>
      </c>
    </row>
    <row r="5073" spans="55:56">
      <c r="BC5073" s="159">
        <f t="shared" si="160"/>
        <v>0</v>
      </c>
      <c r="BD5073" s="159">
        <f t="shared" si="161"/>
        <v>0</v>
      </c>
    </row>
    <row r="5074" spans="55:56">
      <c r="BC5074" s="159">
        <f t="shared" si="160"/>
        <v>0</v>
      </c>
      <c r="BD5074" s="159">
        <f t="shared" si="161"/>
        <v>0</v>
      </c>
    </row>
    <row r="5075" spans="55:56">
      <c r="BC5075" s="159">
        <f t="shared" si="160"/>
        <v>0</v>
      </c>
      <c r="BD5075" s="159">
        <f t="shared" si="161"/>
        <v>0</v>
      </c>
    </row>
    <row r="5076" spans="55:56">
      <c r="BC5076" s="159">
        <f t="shared" si="160"/>
        <v>0</v>
      </c>
      <c r="BD5076" s="159">
        <f t="shared" si="161"/>
        <v>0</v>
      </c>
    </row>
    <row r="5077" spans="55:56">
      <c r="BC5077" s="159">
        <f t="shared" si="160"/>
        <v>0</v>
      </c>
      <c r="BD5077" s="159">
        <f t="shared" si="161"/>
        <v>0</v>
      </c>
    </row>
    <row r="5078" spans="55:56">
      <c r="BC5078" s="159">
        <f t="shared" si="160"/>
        <v>0</v>
      </c>
      <c r="BD5078" s="159">
        <f t="shared" si="161"/>
        <v>0</v>
      </c>
    </row>
    <row r="5079" spans="55:56">
      <c r="BC5079" s="159">
        <f t="shared" si="160"/>
        <v>0</v>
      </c>
      <c r="BD5079" s="159">
        <f t="shared" si="161"/>
        <v>0</v>
      </c>
    </row>
    <row r="5080" spans="55:56">
      <c r="BC5080" s="159">
        <f t="shared" si="160"/>
        <v>0</v>
      </c>
      <c r="BD5080" s="159">
        <f t="shared" si="161"/>
        <v>0</v>
      </c>
    </row>
    <row r="5081" spans="55:56">
      <c r="BC5081" s="159">
        <f t="shared" ref="BC5081:BC5144" si="162">I5081</f>
        <v>0</v>
      </c>
      <c r="BD5081" s="159">
        <f t="shared" ref="BD5081:BD5144" si="163">AS5081</f>
        <v>0</v>
      </c>
    </row>
    <row r="5082" spans="55:56">
      <c r="BC5082" s="159">
        <f t="shared" si="162"/>
        <v>0</v>
      </c>
      <c r="BD5082" s="159">
        <f t="shared" si="163"/>
        <v>0</v>
      </c>
    </row>
    <row r="5083" spans="55:56">
      <c r="BC5083" s="159">
        <f t="shared" si="162"/>
        <v>0</v>
      </c>
      <c r="BD5083" s="159">
        <f t="shared" si="163"/>
        <v>0</v>
      </c>
    </row>
    <row r="5084" spans="55:56">
      <c r="BC5084" s="159">
        <f t="shared" si="162"/>
        <v>0</v>
      </c>
      <c r="BD5084" s="159">
        <f t="shared" si="163"/>
        <v>0</v>
      </c>
    </row>
    <row r="5085" spans="55:56">
      <c r="BC5085" s="159">
        <f t="shared" si="162"/>
        <v>0</v>
      </c>
      <c r="BD5085" s="159">
        <f t="shared" si="163"/>
        <v>0</v>
      </c>
    </row>
    <row r="5086" spans="55:56">
      <c r="BC5086" s="159">
        <f t="shared" si="162"/>
        <v>0</v>
      </c>
      <c r="BD5086" s="159">
        <f t="shared" si="163"/>
        <v>0</v>
      </c>
    </row>
    <row r="5087" spans="55:56">
      <c r="BC5087" s="159">
        <f t="shared" si="162"/>
        <v>0</v>
      </c>
      <c r="BD5087" s="159">
        <f t="shared" si="163"/>
        <v>0</v>
      </c>
    </row>
    <row r="5088" spans="55:56">
      <c r="BC5088" s="159">
        <f t="shared" si="162"/>
        <v>0</v>
      </c>
      <c r="BD5088" s="159">
        <f t="shared" si="163"/>
        <v>0</v>
      </c>
    </row>
    <row r="5089" spans="55:56">
      <c r="BC5089" s="159">
        <f t="shared" si="162"/>
        <v>0</v>
      </c>
      <c r="BD5089" s="159">
        <f t="shared" si="163"/>
        <v>0</v>
      </c>
    </row>
    <row r="5090" spans="55:56">
      <c r="BC5090" s="159">
        <f t="shared" si="162"/>
        <v>0</v>
      </c>
      <c r="BD5090" s="159">
        <f t="shared" si="163"/>
        <v>0</v>
      </c>
    </row>
    <row r="5091" spans="55:56">
      <c r="BC5091" s="159">
        <f t="shared" si="162"/>
        <v>0</v>
      </c>
      <c r="BD5091" s="159">
        <f t="shared" si="163"/>
        <v>0</v>
      </c>
    </row>
    <row r="5092" spans="55:56">
      <c r="BC5092" s="159">
        <f t="shared" si="162"/>
        <v>0</v>
      </c>
      <c r="BD5092" s="159">
        <f t="shared" si="163"/>
        <v>0</v>
      </c>
    </row>
    <row r="5093" spans="55:56">
      <c r="BC5093" s="159">
        <f t="shared" si="162"/>
        <v>0</v>
      </c>
      <c r="BD5093" s="159">
        <f t="shared" si="163"/>
        <v>0</v>
      </c>
    </row>
    <row r="5094" spans="55:56">
      <c r="BC5094" s="159">
        <f t="shared" si="162"/>
        <v>0</v>
      </c>
      <c r="BD5094" s="159">
        <f t="shared" si="163"/>
        <v>0</v>
      </c>
    </row>
    <row r="5095" spans="55:56">
      <c r="BC5095" s="159">
        <f t="shared" si="162"/>
        <v>0</v>
      </c>
      <c r="BD5095" s="159">
        <f t="shared" si="163"/>
        <v>0</v>
      </c>
    </row>
    <row r="5096" spans="55:56">
      <c r="BC5096" s="159">
        <f t="shared" si="162"/>
        <v>0</v>
      </c>
      <c r="BD5096" s="159">
        <f t="shared" si="163"/>
        <v>0</v>
      </c>
    </row>
    <row r="5097" spans="55:56">
      <c r="BC5097" s="159">
        <f t="shared" si="162"/>
        <v>0</v>
      </c>
      <c r="BD5097" s="159">
        <f t="shared" si="163"/>
        <v>0</v>
      </c>
    </row>
    <row r="5098" spans="55:56">
      <c r="BC5098" s="159">
        <f t="shared" si="162"/>
        <v>0</v>
      </c>
      <c r="BD5098" s="159">
        <f t="shared" si="163"/>
        <v>0</v>
      </c>
    </row>
    <row r="5099" spans="55:56">
      <c r="BC5099" s="159">
        <f t="shared" si="162"/>
        <v>0</v>
      </c>
      <c r="BD5099" s="159">
        <f t="shared" si="163"/>
        <v>0</v>
      </c>
    </row>
    <row r="5100" spans="55:56">
      <c r="BC5100" s="159">
        <f t="shared" si="162"/>
        <v>0</v>
      </c>
      <c r="BD5100" s="159">
        <f t="shared" si="163"/>
        <v>0</v>
      </c>
    </row>
    <row r="5101" spans="55:56">
      <c r="BC5101" s="159">
        <f t="shared" si="162"/>
        <v>0</v>
      </c>
      <c r="BD5101" s="159">
        <f t="shared" si="163"/>
        <v>0</v>
      </c>
    </row>
    <row r="5102" spans="55:56">
      <c r="BC5102" s="159">
        <f t="shared" si="162"/>
        <v>0</v>
      </c>
      <c r="BD5102" s="159">
        <f t="shared" si="163"/>
        <v>0</v>
      </c>
    </row>
    <row r="5103" spans="55:56">
      <c r="BC5103" s="159">
        <f t="shared" si="162"/>
        <v>0</v>
      </c>
      <c r="BD5103" s="159">
        <f t="shared" si="163"/>
        <v>0</v>
      </c>
    </row>
    <row r="5104" spans="55:56">
      <c r="BC5104" s="159">
        <f t="shared" si="162"/>
        <v>0</v>
      </c>
      <c r="BD5104" s="159">
        <f t="shared" si="163"/>
        <v>0</v>
      </c>
    </row>
    <row r="5105" spans="55:56">
      <c r="BC5105" s="159">
        <f t="shared" si="162"/>
        <v>0</v>
      </c>
      <c r="BD5105" s="159">
        <f t="shared" si="163"/>
        <v>0</v>
      </c>
    </row>
    <row r="5106" spans="55:56">
      <c r="BC5106" s="159">
        <f t="shared" si="162"/>
        <v>0</v>
      </c>
      <c r="BD5106" s="159">
        <f t="shared" si="163"/>
        <v>0</v>
      </c>
    </row>
    <row r="5107" spans="55:56">
      <c r="BC5107" s="159">
        <f t="shared" si="162"/>
        <v>0</v>
      </c>
      <c r="BD5107" s="159">
        <f t="shared" si="163"/>
        <v>0</v>
      </c>
    </row>
    <row r="5108" spans="55:56">
      <c r="BC5108" s="159">
        <f t="shared" si="162"/>
        <v>0</v>
      </c>
      <c r="BD5108" s="159">
        <f t="shared" si="163"/>
        <v>0</v>
      </c>
    </row>
    <row r="5109" spans="55:56">
      <c r="BC5109" s="159">
        <f t="shared" si="162"/>
        <v>0</v>
      </c>
      <c r="BD5109" s="159">
        <f t="shared" si="163"/>
        <v>0</v>
      </c>
    </row>
    <row r="5110" spans="55:56">
      <c r="BC5110" s="159">
        <f t="shared" si="162"/>
        <v>0</v>
      </c>
      <c r="BD5110" s="159">
        <f t="shared" si="163"/>
        <v>0</v>
      </c>
    </row>
    <row r="5111" spans="55:56">
      <c r="BC5111" s="159">
        <f t="shared" si="162"/>
        <v>0</v>
      </c>
      <c r="BD5111" s="159">
        <f t="shared" si="163"/>
        <v>0</v>
      </c>
    </row>
    <row r="5112" spans="55:56">
      <c r="BC5112" s="159">
        <f t="shared" si="162"/>
        <v>0</v>
      </c>
      <c r="BD5112" s="159">
        <f t="shared" si="163"/>
        <v>0</v>
      </c>
    </row>
    <row r="5113" spans="55:56">
      <c r="BC5113" s="159">
        <f t="shared" si="162"/>
        <v>0</v>
      </c>
      <c r="BD5113" s="159">
        <f t="shared" si="163"/>
        <v>0</v>
      </c>
    </row>
    <row r="5114" spans="55:56">
      <c r="BC5114" s="159">
        <f t="shared" si="162"/>
        <v>0</v>
      </c>
      <c r="BD5114" s="159">
        <f t="shared" si="163"/>
        <v>0</v>
      </c>
    </row>
    <row r="5115" spans="55:56">
      <c r="BC5115" s="159">
        <f t="shared" si="162"/>
        <v>0</v>
      </c>
      <c r="BD5115" s="159">
        <f t="shared" si="163"/>
        <v>0</v>
      </c>
    </row>
    <row r="5116" spans="55:56">
      <c r="BC5116" s="159">
        <f t="shared" si="162"/>
        <v>0</v>
      </c>
      <c r="BD5116" s="159">
        <f t="shared" si="163"/>
        <v>0</v>
      </c>
    </row>
    <row r="5117" spans="55:56">
      <c r="BC5117" s="159">
        <f t="shared" si="162"/>
        <v>0</v>
      </c>
      <c r="BD5117" s="159">
        <f t="shared" si="163"/>
        <v>0</v>
      </c>
    </row>
    <row r="5118" spans="55:56">
      <c r="BC5118" s="159">
        <f t="shared" si="162"/>
        <v>0</v>
      </c>
      <c r="BD5118" s="159">
        <f t="shared" si="163"/>
        <v>0</v>
      </c>
    </row>
    <row r="5119" spans="55:56">
      <c r="BC5119" s="159">
        <f t="shared" si="162"/>
        <v>0</v>
      </c>
      <c r="BD5119" s="159">
        <f t="shared" si="163"/>
        <v>0</v>
      </c>
    </row>
    <row r="5120" spans="55:56">
      <c r="BC5120" s="159">
        <f t="shared" si="162"/>
        <v>0</v>
      </c>
      <c r="BD5120" s="159">
        <f t="shared" si="163"/>
        <v>0</v>
      </c>
    </row>
    <row r="5121" spans="55:56">
      <c r="BC5121" s="159">
        <f t="shared" si="162"/>
        <v>0</v>
      </c>
      <c r="BD5121" s="159">
        <f t="shared" si="163"/>
        <v>0</v>
      </c>
    </row>
    <row r="5122" spans="55:56">
      <c r="BC5122" s="159">
        <f t="shared" si="162"/>
        <v>0</v>
      </c>
      <c r="BD5122" s="159">
        <f t="shared" si="163"/>
        <v>0</v>
      </c>
    </row>
    <row r="5123" spans="55:56">
      <c r="BC5123" s="159">
        <f t="shared" si="162"/>
        <v>0</v>
      </c>
      <c r="BD5123" s="159">
        <f t="shared" si="163"/>
        <v>0</v>
      </c>
    </row>
    <row r="5124" spans="55:56">
      <c r="BC5124" s="159">
        <f t="shared" si="162"/>
        <v>0</v>
      </c>
      <c r="BD5124" s="159">
        <f t="shared" si="163"/>
        <v>0</v>
      </c>
    </row>
    <row r="5125" spans="55:56">
      <c r="BC5125" s="159">
        <f t="shared" si="162"/>
        <v>0</v>
      </c>
      <c r="BD5125" s="159">
        <f t="shared" si="163"/>
        <v>0</v>
      </c>
    </row>
    <row r="5126" spans="55:56">
      <c r="BC5126" s="159">
        <f t="shared" si="162"/>
        <v>0</v>
      </c>
      <c r="BD5126" s="159">
        <f t="shared" si="163"/>
        <v>0</v>
      </c>
    </row>
    <row r="5127" spans="55:56">
      <c r="BC5127" s="159">
        <f t="shared" si="162"/>
        <v>0</v>
      </c>
      <c r="BD5127" s="159">
        <f t="shared" si="163"/>
        <v>0</v>
      </c>
    </row>
    <row r="5128" spans="55:56">
      <c r="BC5128" s="159">
        <f t="shared" si="162"/>
        <v>0</v>
      </c>
      <c r="BD5128" s="159">
        <f t="shared" si="163"/>
        <v>0</v>
      </c>
    </row>
    <row r="5129" spans="55:56">
      <c r="BC5129" s="159">
        <f t="shared" si="162"/>
        <v>0</v>
      </c>
      <c r="BD5129" s="159">
        <f t="shared" si="163"/>
        <v>0</v>
      </c>
    </row>
    <row r="5130" spans="55:56">
      <c r="BC5130" s="159">
        <f t="shared" si="162"/>
        <v>0</v>
      </c>
      <c r="BD5130" s="159">
        <f t="shared" si="163"/>
        <v>0</v>
      </c>
    </row>
    <row r="5131" spans="55:56">
      <c r="BC5131" s="159">
        <f t="shared" si="162"/>
        <v>0</v>
      </c>
      <c r="BD5131" s="159">
        <f t="shared" si="163"/>
        <v>0</v>
      </c>
    </row>
    <row r="5132" spans="55:56">
      <c r="BC5132" s="159">
        <f t="shared" si="162"/>
        <v>0</v>
      </c>
      <c r="BD5132" s="159">
        <f t="shared" si="163"/>
        <v>0</v>
      </c>
    </row>
    <row r="5133" spans="55:56">
      <c r="BC5133" s="159">
        <f t="shared" si="162"/>
        <v>0</v>
      </c>
      <c r="BD5133" s="159">
        <f t="shared" si="163"/>
        <v>0</v>
      </c>
    </row>
    <row r="5134" spans="55:56">
      <c r="BC5134" s="159">
        <f t="shared" si="162"/>
        <v>0</v>
      </c>
      <c r="BD5134" s="159">
        <f t="shared" si="163"/>
        <v>0</v>
      </c>
    </row>
    <row r="5135" spans="55:56">
      <c r="BC5135" s="159">
        <f t="shared" si="162"/>
        <v>0</v>
      </c>
      <c r="BD5135" s="159">
        <f t="shared" si="163"/>
        <v>0</v>
      </c>
    </row>
    <row r="5136" spans="55:56">
      <c r="BC5136" s="159">
        <f t="shared" si="162"/>
        <v>0</v>
      </c>
      <c r="BD5136" s="159">
        <f t="shared" si="163"/>
        <v>0</v>
      </c>
    </row>
    <row r="5137" spans="55:56">
      <c r="BC5137" s="159">
        <f t="shared" si="162"/>
        <v>0</v>
      </c>
      <c r="BD5137" s="159">
        <f t="shared" si="163"/>
        <v>0</v>
      </c>
    </row>
    <row r="5138" spans="55:56">
      <c r="BC5138" s="159">
        <f t="shared" si="162"/>
        <v>0</v>
      </c>
      <c r="BD5138" s="159">
        <f t="shared" si="163"/>
        <v>0</v>
      </c>
    </row>
    <row r="5139" spans="55:56">
      <c r="BC5139" s="159">
        <f t="shared" si="162"/>
        <v>0</v>
      </c>
      <c r="BD5139" s="159">
        <f t="shared" si="163"/>
        <v>0</v>
      </c>
    </row>
    <row r="5140" spans="55:56">
      <c r="BC5140" s="159">
        <f t="shared" si="162"/>
        <v>0</v>
      </c>
      <c r="BD5140" s="159">
        <f t="shared" si="163"/>
        <v>0</v>
      </c>
    </row>
    <row r="5141" spans="55:56">
      <c r="BC5141" s="159">
        <f t="shared" si="162"/>
        <v>0</v>
      </c>
      <c r="BD5141" s="159">
        <f t="shared" si="163"/>
        <v>0</v>
      </c>
    </row>
    <row r="5142" spans="55:56">
      <c r="BC5142" s="159">
        <f t="shared" si="162"/>
        <v>0</v>
      </c>
      <c r="BD5142" s="159">
        <f t="shared" si="163"/>
        <v>0</v>
      </c>
    </row>
    <row r="5143" spans="55:56">
      <c r="BC5143" s="159">
        <f t="shared" si="162"/>
        <v>0</v>
      </c>
      <c r="BD5143" s="159">
        <f t="shared" si="163"/>
        <v>0</v>
      </c>
    </row>
    <row r="5144" spans="55:56">
      <c r="BC5144" s="159">
        <f t="shared" si="162"/>
        <v>0</v>
      </c>
      <c r="BD5144" s="159">
        <f t="shared" si="163"/>
        <v>0</v>
      </c>
    </row>
    <row r="5145" spans="55:56">
      <c r="BC5145" s="159">
        <f t="shared" ref="BC5145:BC5208" si="164">I5145</f>
        <v>0</v>
      </c>
      <c r="BD5145" s="159">
        <f t="shared" ref="BD5145:BD5208" si="165">AS5145</f>
        <v>0</v>
      </c>
    </row>
    <row r="5146" spans="55:56">
      <c r="BC5146" s="159">
        <f t="shared" si="164"/>
        <v>0</v>
      </c>
      <c r="BD5146" s="159">
        <f t="shared" si="165"/>
        <v>0</v>
      </c>
    </row>
    <row r="5147" spans="55:56">
      <c r="BC5147" s="159">
        <f t="shared" si="164"/>
        <v>0</v>
      </c>
      <c r="BD5147" s="159">
        <f t="shared" si="165"/>
        <v>0</v>
      </c>
    </row>
    <row r="5148" spans="55:56">
      <c r="BC5148" s="159">
        <f t="shared" si="164"/>
        <v>0</v>
      </c>
      <c r="BD5148" s="159">
        <f t="shared" si="165"/>
        <v>0</v>
      </c>
    </row>
    <row r="5149" spans="55:56">
      <c r="BC5149" s="159">
        <f t="shared" si="164"/>
        <v>0</v>
      </c>
      <c r="BD5149" s="159">
        <f t="shared" si="165"/>
        <v>0</v>
      </c>
    </row>
    <row r="5150" spans="55:56">
      <c r="BC5150" s="159">
        <f t="shared" si="164"/>
        <v>0</v>
      </c>
      <c r="BD5150" s="159">
        <f t="shared" si="165"/>
        <v>0</v>
      </c>
    </row>
    <row r="5151" spans="55:56">
      <c r="BC5151" s="159">
        <f t="shared" si="164"/>
        <v>0</v>
      </c>
      <c r="BD5151" s="159">
        <f t="shared" si="165"/>
        <v>0</v>
      </c>
    </row>
    <row r="5152" spans="55:56">
      <c r="BC5152" s="159">
        <f t="shared" si="164"/>
        <v>0</v>
      </c>
      <c r="BD5152" s="159">
        <f t="shared" si="165"/>
        <v>0</v>
      </c>
    </row>
    <row r="5153" spans="55:56">
      <c r="BC5153" s="159">
        <f t="shared" si="164"/>
        <v>0</v>
      </c>
      <c r="BD5153" s="159">
        <f t="shared" si="165"/>
        <v>0</v>
      </c>
    </row>
    <row r="5154" spans="55:56">
      <c r="BC5154" s="159">
        <f t="shared" si="164"/>
        <v>0</v>
      </c>
      <c r="BD5154" s="159">
        <f t="shared" si="165"/>
        <v>0</v>
      </c>
    </row>
    <row r="5155" spans="55:56">
      <c r="BC5155" s="159">
        <f t="shared" si="164"/>
        <v>0</v>
      </c>
      <c r="BD5155" s="159">
        <f t="shared" si="165"/>
        <v>0</v>
      </c>
    </row>
    <row r="5156" spans="55:56">
      <c r="BC5156" s="159">
        <f t="shared" si="164"/>
        <v>0</v>
      </c>
      <c r="BD5156" s="159">
        <f t="shared" si="165"/>
        <v>0</v>
      </c>
    </row>
    <row r="5157" spans="55:56">
      <c r="BC5157" s="159">
        <f t="shared" si="164"/>
        <v>0</v>
      </c>
      <c r="BD5157" s="159">
        <f t="shared" si="165"/>
        <v>0</v>
      </c>
    </row>
    <row r="5158" spans="55:56">
      <c r="BC5158" s="159">
        <f t="shared" si="164"/>
        <v>0</v>
      </c>
      <c r="BD5158" s="159">
        <f t="shared" si="165"/>
        <v>0</v>
      </c>
    </row>
    <row r="5159" spans="55:56">
      <c r="BC5159" s="159">
        <f t="shared" si="164"/>
        <v>0</v>
      </c>
      <c r="BD5159" s="159">
        <f t="shared" si="165"/>
        <v>0</v>
      </c>
    </row>
    <row r="5160" spans="55:56">
      <c r="BC5160" s="159">
        <f t="shared" si="164"/>
        <v>0</v>
      </c>
      <c r="BD5160" s="159">
        <f t="shared" si="165"/>
        <v>0</v>
      </c>
    </row>
    <row r="5161" spans="55:56">
      <c r="BC5161" s="159">
        <f t="shared" si="164"/>
        <v>0</v>
      </c>
      <c r="BD5161" s="159">
        <f t="shared" si="165"/>
        <v>0</v>
      </c>
    </row>
    <row r="5162" spans="55:56">
      <c r="BC5162" s="159">
        <f t="shared" si="164"/>
        <v>0</v>
      </c>
      <c r="BD5162" s="159">
        <f t="shared" si="165"/>
        <v>0</v>
      </c>
    </row>
    <row r="5163" spans="55:56">
      <c r="BC5163" s="159">
        <f t="shared" si="164"/>
        <v>0</v>
      </c>
      <c r="BD5163" s="159">
        <f t="shared" si="165"/>
        <v>0</v>
      </c>
    </row>
    <row r="5164" spans="55:56">
      <c r="BC5164" s="159">
        <f t="shared" si="164"/>
        <v>0</v>
      </c>
      <c r="BD5164" s="159">
        <f t="shared" si="165"/>
        <v>0</v>
      </c>
    </row>
    <row r="5165" spans="55:56">
      <c r="BC5165" s="159">
        <f t="shared" si="164"/>
        <v>0</v>
      </c>
      <c r="BD5165" s="159">
        <f t="shared" si="165"/>
        <v>0</v>
      </c>
    </row>
    <row r="5166" spans="55:56">
      <c r="BC5166" s="159">
        <f t="shared" si="164"/>
        <v>0</v>
      </c>
      <c r="BD5166" s="159">
        <f t="shared" si="165"/>
        <v>0</v>
      </c>
    </row>
    <row r="5167" spans="55:56">
      <c r="BC5167" s="159">
        <f t="shared" si="164"/>
        <v>0</v>
      </c>
      <c r="BD5167" s="159">
        <f t="shared" si="165"/>
        <v>0</v>
      </c>
    </row>
    <row r="5168" spans="55:56">
      <c r="BC5168" s="159">
        <f t="shared" si="164"/>
        <v>0</v>
      </c>
      <c r="BD5168" s="159">
        <f t="shared" si="165"/>
        <v>0</v>
      </c>
    </row>
    <row r="5169" spans="55:56">
      <c r="BC5169" s="159">
        <f t="shared" si="164"/>
        <v>0</v>
      </c>
      <c r="BD5169" s="159">
        <f t="shared" si="165"/>
        <v>0</v>
      </c>
    </row>
    <row r="5170" spans="55:56">
      <c r="BC5170" s="159">
        <f t="shared" si="164"/>
        <v>0</v>
      </c>
      <c r="BD5170" s="159">
        <f t="shared" si="165"/>
        <v>0</v>
      </c>
    </row>
    <row r="5171" spans="55:56">
      <c r="BC5171" s="159">
        <f t="shared" si="164"/>
        <v>0</v>
      </c>
      <c r="BD5171" s="159">
        <f t="shared" si="165"/>
        <v>0</v>
      </c>
    </row>
    <row r="5172" spans="55:56">
      <c r="BC5172" s="159">
        <f t="shared" si="164"/>
        <v>0</v>
      </c>
      <c r="BD5172" s="159">
        <f t="shared" si="165"/>
        <v>0</v>
      </c>
    </row>
    <row r="5173" spans="55:56">
      <c r="BC5173" s="159">
        <f t="shared" si="164"/>
        <v>0</v>
      </c>
      <c r="BD5173" s="159">
        <f t="shared" si="165"/>
        <v>0</v>
      </c>
    </row>
    <row r="5174" spans="55:56">
      <c r="BC5174" s="159">
        <f t="shared" si="164"/>
        <v>0</v>
      </c>
      <c r="BD5174" s="159">
        <f t="shared" si="165"/>
        <v>0</v>
      </c>
    </row>
    <row r="5175" spans="55:56">
      <c r="BC5175" s="159">
        <f t="shared" si="164"/>
        <v>0</v>
      </c>
      <c r="BD5175" s="159">
        <f t="shared" si="165"/>
        <v>0</v>
      </c>
    </row>
    <row r="5176" spans="55:56">
      <c r="BC5176" s="159">
        <f t="shared" si="164"/>
        <v>0</v>
      </c>
      <c r="BD5176" s="159">
        <f t="shared" si="165"/>
        <v>0</v>
      </c>
    </row>
    <row r="5177" spans="55:56">
      <c r="BC5177" s="159">
        <f t="shared" si="164"/>
        <v>0</v>
      </c>
      <c r="BD5177" s="159">
        <f t="shared" si="165"/>
        <v>0</v>
      </c>
    </row>
    <row r="5178" spans="55:56">
      <c r="BC5178" s="159">
        <f t="shared" si="164"/>
        <v>0</v>
      </c>
      <c r="BD5178" s="159">
        <f t="shared" si="165"/>
        <v>0</v>
      </c>
    </row>
    <row r="5179" spans="55:56">
      <c r="BC5179" s="159">
        <f t="shared" si="164"/>
        <v>0</v>
      </c>
      <c r="BD5179" s="159">
        <f t="shared" si="165"/>
        <v>0</v>
      </c>
    </row>
    <row r="5180" spans="55:56">
      <c r="BC5180" s="159">
        <f t="shared" si="164"/>
        <v>0</v>
      </c>
      <c r="BD5180" s="159">
        <f t="shared" si="165"/>
        <v>0</v>
      </c>
    </row>
    <row r="5181" spans="55:56">
      <c r="BC5181" s="159">
        <f t="shared" si="164"/>
        <v>0</v>
      </c>
      <c r="BD5181" s="159">
        <f t="shared" si="165"/>
        <v>0</v>
      </c>
    </row>
    <row r="5182" spans="55:56">
      <c r="BC5182" s="159">
        <f t="shared" si="164"/>
        <v>0</v>
      </c>
      <c r="BD5182" s="159">
        <f t="shared" si="165"/>
        <v>0</v>
      </c>
    </row>
    <row r="5183" spans="55:56">
      <c r="BC5183" s="159">
        <f t="shared" si="164"/>
        <v>0</v>
      </c>
      <c r="BD5183" s="159">
        <f t="shared" si="165"/>
        <v>0</v>
      </c>
    </row>
    <row r="5184" spans="55:56">
      <c r="BC5184" s="159">
        <f t="shared" si="164"/>
        <v>0</v>
      </c>
      <c r="BD5184" s="159">
        <f t="shared" si="165"/>
        <v>0</v>
      </c>
    </row>
    <row r="5185" spans="55:56">
      <c r="BC5185" s="159">
        <f t="shared" si="164"/>
        <v>0</v>
      </c>
      <c r="BD5185" s="159">
        <f t="shared" si="165"/>
        <v>0</v>
      </c>
    </row>
    <row r="5186" spans="55:56">
      <c r="BC5186" s="159">
        <f t="shared" si="164"/>
        <v>0</v>
      </c>
      <c r="BD5186" s="159">
        <f t="shared" si="165"/>
        <v>0</v>
      </c>
    </row>
    <row r="5187" spans="55:56">
      <c r="BC5187" s="159">
        <f t="shared" si="164"/>
        <v>0</v>
      </c>
      <c r="BD5187" s="159">
        <f t="shared" si="165"/>
        <v>0</v>
      </c>
    </row>
    <row r="5188" spans="55:56">
      <c r="BC5188" s="159">
        <f t="shared" si="164"/>
        <v>0</v>
      </c>
      <c r="BD5188" s="159">
        <f t="shared" si="165"/>
        <v>0</v>
      </c>
    </row>
    <row r="5189" spans="55:56">
      <c r="BC5189" s="159">
        <f t="shared" si="164"/>
        <v>0</v>
      </c>
      <c r="BD5189" s="159">
        <f t="shared" si="165"/>
        <v>0</v>
      </c>
    </row>
    <row r="5190" spans="55:56">
      <c r="BC5190" s="159">
        <f t="shared" si="164"/>
        <v>0</v>
      </c>
      <c r="BD5190" s="159">
        <f t="shared" si="165"/>
        <v>0</v>
      </c>
    </row>
    <row r="5191" spans="55:56">
      <c r="BC5191" s="159">
        <f t="shared" si="164"/>
        <v>0</v>
      </c>
      <c r="BD5191" s="159">
        <f t="shared" si="165"/>
        <v>0</v>
      </c>
    </row>
    <row r="5192" spans="55:56">
      <c r="BC5192" s="159">
        <f t="shared" si="164"/>
        <v>0</v>
      </c>
      <c r="BD5192" s="159">
        <f t="shared" si="165"/>
        <v>0</v>
      </c>
    </row>
    <row r="5193" spans="55:56">
      <c r="BC5193" s="159">
        <f t="shared" si="164"/>
        <v>0</v>
      </c>
      <c r="BD5193" s="159">
        <f t="shared" si="165"/>
        <v>0</v>
      </c>
    </row>
    <row r="5194" spans="55:56">
      <c r="BC5194" s="159">
        <f t="shared" si="164"/>
        <v>0</v>
      </c>
      <c r="BD5194" s="159">
        <f t="shared" si="165"/>
        <v>0</v>
      </c>
    </row>
    <row r="5195" spans="55:56">
      <c r="BC5195" s="159">
        <f t="shared" si="164"/>
        <v>0</v>
      </c>
      <c r="BD5195" s="159">
        <f t="shared" si="165"/>
        <v>0</v>
      </c>
    </row>
    <row r="5196" spans="55:56">
      <c r="BC5196" s="159">
        <f t="shared" si="164"/>
        <v>0</v>
      </c>
      <c r="BD5196" s="159">
        <f t="shared" si="165"/>
        <v>0</v>
      </c>
    </row>
    <row r="5197" spans="55:56">
      <c r="BC5197" s="159">
        <f t="shared" si="164"/>
        <v>0</v>
      </c>
      <c r="BD5197" s="159">
        <f t="shared" si="165"/>
        <v>0</v>
      </c>
    </row>
    <row r="5198" spans="55:56">
      <c r="BC5198" s="159">
        <f t="shared" si="164"/>
        <v>0</v>
      </c>
      <c r="BD5198" s="159">
        <f t="shared" si="165"/>
        <v>0</v>
      </c>
    </row>
    <row r="5199" spans="55:56">
      <c r="BC5199" s="159">
        <f t="shared" si="164"/>
        <v>0</v>
      </c>
      <c r="BD5199" s="159">
        <f t="shared" si="165"/>
        <v>0</v>
      </c>
    </row>
    <row r="5200" spans="55:56">
      <c r="BC5200" s="159">
        <f t="shared" si="164"/>
        <v>0</v>
      </c>
      <c r="BD5200" s="159">
        <f t="shared" si="165"/>
        <v>0</v>
      </c>
    </row>
    <row r="5201" spans="55:56">
      <c r="BC5201" s="159">
        <f t="shared" si="164"/>
        <v>0</v>
      </c>
      <c r="BD5201" s="159">
        <f t="shared" si="165"/>
        <v>0</v>
      </c>
    </row>
    <row r="5202" spans="55:56">
      <c r="BC5202" s="159">
        <f t="shared" si="164"/>
        <v>0</v>
      </c>
      <c r="BD5202" s="159">
        <f t="shared" si="165"/>
        <v>0</v>
      </c>
    </row>
    <row r="5203" spans="55:56">
      <c r="BC5203" s="159">
        <f t="shared" si="164"/>
        <v>0</v>
      </c>
      <c r="BD5203" s="159">
        <f t="shared" si="165"/>
        <v>0</v>
      </c>
    </row>
    <row r="5204" spans="55:56">
      <c r="BC5204" s="159">
        <f t="shared" si="164"/>
        <v>0</v>
      </c>
      <c r="BD5204" s="159">
        <f t="shared" si="165"/>
        <v>0</v>
      </c>
    </row>
    <row r="5205" spans="55:56">
      <c r="BC5205" s="159">
        <f t="shared" si="164"/>
        <v>0</v>
      </c>
      <c r="BD5205" s="159">
        <f t="shared" si="165"/>
        <v>0</v>
      </c>
    </row>
    <row r="5206" spans="55:56">
      <c r="BC5206" s="159">
        <f t="shared" si="164"/>
        <v>0</v>
      </c>
      <c r="BD5206" s="159">
        <f t="shared" si="165"/>
        <v>0</v>
      </c>
    </row>
    <row r="5207" spans="55:56">
      <c r="BC5207" s="159">
        <f t="shared" si="164"/>
        <v>0</v>
      </c>
      <c r="BD5207" s="159">
        <f t="shared" si="165"/>
        <v>0</v>
      </c>
    </row>
    <row r="5208" spans="55:56">
      <c r="BC5208" s="159">
        <f t="shared" si="164"/>
        <v>0</v>
      </c>
      <c r="BD5208" s="159">
        <f t="shared" si="165"/>
        <v>0</v>
      </c>
    </row>
    <row r="5209" spans="55:56">
      <c r="BC5209" s="159">
        <f t="shared" ref="BC5209:BC5272" si="166">I5209</f>
        <v>0</v>
      </c>
      <c r="BD5209" s="159">
        <f t="shared" ref="BD5209:BD5272" si="167">AS5209</f>
        <v>0</v>
      </c>
    </row>
    <row r="5210" spans="55:56">
      <c r="BC5210" s="159">
        <f t="shared" si="166"/>
        <v>0</v>
      </c>
      <c r="BD5210" s="159">
        <f t="shared" si="167"/>
        <v>0</v>
      </c>
    </row>
    <row r="5211" spans="55:56">
      <c r="BC5211" s="159">
        <f t="shared" si="166"/>
        <v>0</v>
      </c>
      <c r="BD5211" s="159">
        <f t="shared" si="167"/>
        <v>0</v>
      </c>
    </row>
    <row r="5212" spans="55:56">
      <c r="BC5212" s="159">
        <f t="shared" si="166"/>
        <v>0</v>
      </c>
      <c r="BD5212" s="159">
        <f t="shared" si="167"/>
        <v>0</v>
      </c>
    </row>
    <row r="5213" spans="55:56">
      <c r="BC5213" s="159">
        <f t="shared" si="166"/>
        <v>0</v>
      </c>
      <c r="BD5213" s="159">
        <f t="shared" si="167"/>
        <v>0</v>
      </c>
    </row>
    <row r="5214" spans="55:56">
      <c r="BC5214" s="159">
        <f t="shared" si="166"/>
        <v>0</v>
      </c>
      <c r="BD5214" s="159">
        <f t="shared" si="167"/>
        <v>0</v>
      </c>
    </row>
    <row r="5215" spans="55:56">
      <c r="BC5215" s="159">
        <f t="shared" si="166"/>
        <v>0</v>
      </c>
      <c r="BD5215" s="159">
        <f t="shared" si="167"/>
        <v>0</v>
      </c>
    </row>
    <row r="5216" spans="55:56">
      <c r="BC5216" s="159">
        <f t="shared" si="166"/>
        <v>0</v>
      </c>
      <c r="BD5216" s="159">
        <f t="shared" si="167"/>
        <v>0</v>
      </c>
    </row>
    <row r="5217" spans="55:56">
      <c r="BC5217" s="159">
        <f t="shared" si="166"/>
        <v>0</v>
      </c>
      <c r="BD5217" s="159">
        <f t="shared" si="167"/>
        <v>0</v>
      </c>
    </row>
    <row r="5218" spans="55:56">
      <c r="BC5218" s="159">
        <f t="shared" si="166"/>
        <v>0</v>
      </c>
      <c r="BD5218" s="159">
        <f t="shared" si="167"/>
        <v>0</v>
      </c>
    </row>
    <row r="5219" spans="55:56">
      <c r="BC5219" s="159">
        <f t="shared" si="166"/>
        <v>0</v>
      </c>
      <c r="BD5219" s="159">
        <f t="shared" si="167"/>
        <v>0</v>
      </c>
    </row>
    <row r="5220" spans="55:56">
      <c r="BC5220" s="159">
        <f t="shared" si="166"/>
        <v>0</v>
      </c>
      <c r="BD5220" s="159">
        <f t="shared" si="167"/>
        <v>0</v>
      </c>
    </row>
    <row r="5221" spans="55:56">
      <c r="BC5221" s="159">
        <f t="shared" si="166"/>
        <v>0</v>
      </c>
      <c r="BD5221" s="159">
        <f t="shared" si="167"/>
        <v>0</v>
      </c>
    </row>
    <row r="5222" spans="55:56">
      <c r="BC5222" s="159">
        <f t="shared" si="166"/>
        <v>0</v>
      </c>
      <c r="BD5222" s="159">
        <f t="shared" si="167"/>
        <v>0</v>
      </c>
    </row>
    <row r="5223" spans="55:56">
      <c r="BC5223" s="159">
        <f t="shared" si="166"/>
        <v>0</v>
      </c>
      <c r="BD5223" s="159">
        <f t="shared" si="167"/>
        <v>0</v>
      </c>
    </row>
    <row r="5224" spans="55:56">
      <c r="BC5224" s="159">
        <f t="shared" si="166"/>
        <v>0</v>
      </c>
      <c r="BD5224" s="159">
        <f t="shared" si="167"/>
        <v>0</v>
      </c>
    </row>
    <row r="5225" spans="55:56">
      <c r="BC5225" s="159">
        <f t="shared" si="166"/>
        <v>0</v>
      </c>
      <c r="BD5225" s="159">
        <f t="shared" si="167"/>
        <v>0</v>
      </c>
    </row>
    <row r="5226" spans="55:56">
      <c r="BC5226" s="159">
        <f t="shared" si="166"/>
        <v>0</v>
      </c>
      <c r="BD5226" s="159">
        <f t="shared" si="167"/>
        <v>0</v>
      </c>
    </row>
    <row r="5227" spans="55:56">
      <c r="BC5227" s="159">
        <f t="shared" si="166"/>
        <v>0</v>
      </c>
      <c r="BD5227" s="159">
        <f t="shared" si="167"/>
        <v>0</v>
      </c>
    </row>
    <row r="5228" spans="55:56">
      <c r="BC5228" s="159">
        <f t="shared" si="166"/>
        <v>0</v>
      </c>
      <c r="BD5228" s="159">
        <f t="shared" si="167"/>
        <v>0</v>
      </c>
    </row>
    <row r="5229" spans="55:56">
      <c r="BC5229" s="159">
        <f t="shared" si="166"/>
        <v>0</v>
      </c>
      <c r="BD5229" s="159">
        <f t="shared" si="167"/>
        <v>0</v>
      </c>
    </row>
    <row r="5230" spans="55:56">
      <c r="BC5230" s="159">
        <f t="shared" si="166"/>
        <v>0</v>
      </c>
      <c r="BD5230" s="159">
        <f t="shared" si="167"/>
        <v>0</v>
      </c>
    </row>
    <row r="5231" spans="55:56">
      <c r="BC5231" s="159">
        <f t="shared" si="166"/>
        <v>0</v>
      </c>
      <c r="BD5231" s="159">
        <f t="shared" si="167"/>
        <v>0</v>
      </c>
    </row>
    <row r="5232" spans="55:56">
      <c r="BC5232" s="159">
        <f t="shared" si="166"/>
        <v>0</v>
      </c>
      <c r="BD5232" s="159">
        <f t="shared" si="167"/>
        <v>0</v>
      </c>
    </row>
    <row r="5233" spans="55:56">
      <c r="BC5233" s="159">
        <f t="shared" si="166"/>
        <v>0</v>
      </c>
      <c r="BD5233" s="159">
        <f t="shared" si="167"/>
        <v>0</v>
      </c>
    </row>
    <row r="5234" spans="55:56">
      <c r="BC5234" s="159">
        <f t="shared" si="166"/>
        <v>0</v>
      </c>
      <c r="BD5234" s="159">
        <f t="shared" si="167"/>
        <v>0</v>
      </c>
    </row>
    <row r="5235" spans="55:56">
      <c r="BC5235" s="159">
        <f t="shared" si="166"/>
        <v>0</v>
      </c>
      <c r="BD5235" s="159">
        <f t="shared" si="167"/>
        <v>0</v>
      </c>
    </row>
    <row r="5236" spans="55:56">
      <c r="BC5236" s="159">
        <f t="shared" si="166"/>
        <v>0</v>
      </c>
      <c r="BD5236" s="159">
        <f t="shared" si="167"/>
        <v>0</v>
      </c>
    </row>
    <row r="5237" spans="55:56">
      <c r="BC5237" s="159">
        <f t="shared" si="166"/>
        <v>0</v>
      </c>
      <c r="BD5237" s="159">
        <f t="shared" si="167"/>
        <v>0</v>
      </c>
    </row>
    <row r="5238" spans="55:56">
      <c r="BC5238" s="159">
        <f t="shared" si="166"/>
        <v>0</v>
      </c>
      <c r="BD5238" s="159">
        <f t="shared" si="167"/>
        <v>0</v>
      </c>
    </row>
    <row r="5239" spans="55:56">
      <c r="BC5239" s="159">
        <f t="shared" si="166"/>
        <v>0</v>
      </c>
      <c r="BD5239" s="159">
        <f t="shared" si="167"/>
        <v>0</v>
      </c>
    </row>
    <row r="5240" spans="55:56">
      <c r="BC5240" s="159">
        <f t="shared" si="166"/>
        <v>0</v>
      </c>
      <c r="BD5240" s="159">
        <f t="shared" si="167"/>
        <v>0</v>
      </c>
    </row>
    <row r="5241" spans="55:56">
      <c r="BC5241" s="159">
        <f t="shared" si="166"/>
        <v>0</v>
      </c>
      <c r="BD5241" s="159">
        <f t="shared" si="167"/>
        <v>0</v>
      </c>
    </row>
    <row r="5242" spans="55:56">
      <c r="BC5242" s="159">
        <f t="shared" si="166"/>
        <v>0</v>
      </c>
      <c r="BD5242" s="159">
        <f t="shared" si="167"/>
        <v>0</v>
      </c>
    </row>
    <row r="5243" spans="55:56">
      <c r="BC5243" s="159">
        <f t="shared" si="166"/>
        <v>0</v>
      </c>
      <c r="BD5243" s="159">
        <f t="shared" si="167"/>
        <v>0</v>
      </c>
    </row>
    <row r="5244" spans="55:56">
      <c r="BC5244" s="159">
        <f t="shared" si="166"/>
        <v>0</v>
      </c>
      <c r="BD5244" s="159">
        <f t="shared" si="167"/>
        <v>0</v>
      </c>
    </row>
    <row r="5245" spans="55:56">
      <c r="BC5245" s="159">
        <f t="shared" si="166"/>
        <v>0</v>
      </c>
      <c r="BD5245" s="159">
        <f t="shared" si="167"/>
        <v>0</v>
      </c>
    </row>
    <row r="5246" spans="55:56">
      <c r="BC5246" s="159">
        <f t="shared" si="166"/>
        <v>0</v>
      </c>
      <c r="BD5246" s="159">
        <f t="shared" si="167"/>
        <v>0</v>
      </c>
    </row>
    <row r="5247" spans="55:56">
      <c r="BC5247" s="159">
        <f t="shared" si="166"/>
        <v>0</v>
      </c>
      <c r="BD5247" s="159">
        <f t="shared" si="167"/>
        <v>0</v>
      </c>
    </row>
    <row r="5248" spans="55:56">
      <c r="BC5248" s="159">
        <f t="shared" si="166"/>
        <v>0</v>
      </c>
      <c r="BD5248" s="159">
        <f t="shared" si="167"/>
        <v>0</v>
      </c>
    </row>
    <row r="5249" spans="55:56">
      <c r="BC5249" s="159">
        <f t="shared" si="166"/>
        <v>0</v>
      </c>
      <c r="BD5249" s="159">
        <f t="shared" si="167"/>
        <v>0</v>
      </c>
    </row>
    <row r="5250" spans="55:56">
      <c r="BC5250" s="159">
        <f t="shared" si="166"/>
        <v>0</v>
      </c>
      <c r="BD5250" s="159">
        <f t="shared" si="167"/>
        <v>0</v>
      </c>
    </row>
    <row r="5251" spans="55:56">
      <c r="BC5251" s="159">
        <f t="shared" si="166"/>
        <v>0</v>
      </c>
      <c r="BD5251" s="159">
        <f t="shared" si="167"/>
        <v>0</v>
      </c>
    </row>
    <row r="5252" spans="55:56">
      <c r="BC5252" s="159">
        <f t="shared" si="166"/>
        <v>0</v>
      </c>
      <c r="BD5252" s="159">
        <f t="shared" si="167"/>
        <v>0</v>
      </c>
    </row>
    <row r="5253" spans="55:56">
      <c r="BC5253" s="159">
        <f t="shared" si="166"/>
        <v>0</v>
      </c>
      <c r="BD5253" s="159">
        <f t="shared" si="167"/>
        <v>0</v>
      </c>
    </row>
    <row r="5254" spans="55:56">
      <c r="BC5254" s="159">
        <f t="shared" si="166"/>
        <v>0</v>
      </c>
      <c r="BD5254" s="159">
        <f t="shared" si="167"/>
        <v>0</v>
      </c>
    </row>
    <row r="5255" spans="55:56">
      <c r="BC5255" s="159">
        <f t="shared" si="166"/>
        <v>0</v>
      </c>
      <c r="BD5255" s="159">
        <f t="shared" si="167"/>
        <v>0</v>
      </c>
    </row>
    <row r="5256" spans="55:56">
      <c r="BC5256" s="159">
        <f t="shared" si="166"/>
        <v>0</v>
      </c>
      <c r="BD5256" s="159">
        <f t="shared" si="167"/>
        <v>0</v>
      </c>
    </row>
    <row r="5257" spans="55:56">
      <c r="BC5257" s="159">
        <f t="shared" si="166"/>
        <v>0</v>
      </c>
      <c r="BD5257" s="159">
        <f t="shared" si="167"/>
        <v>0</v>
      </c>
    </row>
    <row r="5258" spans="55:56">
      <c r="BC5258" s="159">
        <f t="shared" si="166"/>
        <v>0</v>
      </c>
      <c r="BD5258" s="159">
        <f t="shared" si="167"/>
        <v>0</v>
      </c>
    </row>
    <row r="5259" spans="55:56">
      <c r="BC5259" s="159">
        <f t="shared" si="166"/>
        <v>0</v>
      </c>
      <c r="BD5259" s="159">
        <f t="shared" si="167"/>
        <v>0</v>
      </c>
    </row>
    <row r="5260" spans="55:56">
      <c r="BC5260" s="159">
        <f t="shared" si="166"/>
        <v>0</v>
      </c>
      <c r="BD5260" s="159">
        <f t="shared" si="167"/>
        <v>0</v>
      </c>
    </row>
    <row r="5261" spans="55:56">
      <c r="BC5261" s="159">
        <f t="shared" si="166"/>
        <v>0</v>
      </c>
      <c r="BD5261" s="159">
        <f t="shared" si="167"/>
        <v>0</v>
      </c>
    </row>
    <row r="5262" spans="55:56">
      <c r="BC5262" s="159">
        <f t="shared" si="166"/>
        <v>0</v>
      </c>
      <c r="BD5262" s="159">
        <f t="shared" si="167"/>
        <v>0</v>
      </c>
    </row>
    <row r="5263" spans="55:56">
      <c r="BC5263" s="159">
        <f t="shared" si="166"/>
        <v>0</v>
      </c>
      <c r="BD5263" s="159">
        <f t="shared" si="167"/>
        <v>0</v>
      </c>
    </row>
    <row r="5264" spans="55:56">
      <c r="BC5264" s="159">
        <f t="shared" si="166"/>
        <v>0</v>
      </c>
      <c r="BD5264" s="159">
        <f t="shared" si="167"/>
        <v>0</v>
      </c>
    </row>
    <row r="5265" spans="55:56">
      <c r="BC5265" s="159">
        <f t="shared" si="166"/>
        <v>0</v>
      </c>
      <c r="BD5265" s="159">
        <f t="shared" si="167"/>
        <v>0</v>
      </c>
    </row>
    <row r="5266" spans="55:56">
      <c r="BC5266" s="159">
        <f t="shared" si="166"/>
        <v>0</v>
      </c>
      <c r="BD5266" s="159">
        <f t="shared" si="167"/>
        <v>0</v>
      </c>
    </row>
    <row r="5267" spans="55:56">
      <c r="BC5267" s="159">
        <f t="shared" si="166"/>
        <v>0</v>
      </c>
      <c r="BD5267" s="159">
        <f t="shared" si="167"/>
        <v>0</v>
      </c>
    </row>
    <row r="5268" spans="55:56">
      <c r="BC5268" s="159">
        <f t="shared" si="166"/>
        <v>0</v>
      </c>
      <c r="BD5268" s="159">
        <f t="shared" si="167"/>
        <v>0</v>
      </c>
    </row>
    <row r="5269" spans="55:56">
      <c r="BC5269" s="159">
        <f t="shared" si="166"/>
        <v>0</v>
      </c>
      <c r="BD5269" s="159">
        <f t="shared" si="167"/>
        <v>0</v>
      </c>
    </row>
    <row r="5270" spans="55:56">
      <c r="BC5270" s="159">
        <f t="shared" si="166"/>
        <v>0</v>
      </c>
      <c r="BD5270" s="159">
        <f t="shared" si="167"/>
        <v>0</v>
      </c>
    </row>
    <row r="5271" spans="55:56">
      <c r="BC5271" s="159">
        <f t="shared" si="166"/>
        <v>0</v>
      </c>
      <c r="BD5271" s="159">
        <f t="shared" si="167"/>
        <v>0</v>
      </c>
    </row>
    <row r="5272" spans="55:56">
      <c r="BC5272" s="159">
        <f t="shared" si="166"/>
        <v>0</v>
      </c>
      <c r="BD5272" s="159">
        <f t="shared" si="167"/>
        <v>0</v>
      </c>
    </row>
    <row r="5273" spans="55:56">
      <c r="BC5273" s="159">
        <f t="shared" ref="BC5273:BC5336" si="168">I5273</f>
        <v>0</v>
      </c>
      <c r="BD5273" s="159">
        <f t="shared" ref="BD5273:BD5336" si="169">AS5273</f>
        <v>0</v>
      </c>
    </row>
    <row r="5274" spans="55:56">
      <c r="BC5274" s="159">
        <f t="shared" si="168"/>
        <v>0</v>
      </c>
      <c r="BD5274" s="159">
        <f t="shared" si="169"/>
        <v>0</v>
      </c>
    </row>
    <row r="5275" spans="55:56">
      <c r="BC5275" s="159">
        <f t="shared" si="168"/>
        <v>0</v>
      </c>
      <c r="BD5275" s="159">
        <f t="shared" si="169"/>
        <v>0</v>
      </c>
    </row>
    <row r="5276" spans="55:56">
      <c r="BC5276" s="159">
        <f t="shared" si="168"/>
        <v>0</v>
      </c>
      <c r="BD5276" s="159">
        <f t="shared" si="169"/>
        <v>0</v>
      </c>
    </row>
    <row r="5277" spans="55:56">
      <c r="BC5277" s="159">
        <f t="shared" si="168"/>
        <v>0</v>
      </c>
      <c r="BD5277" s="159">
        <f t="shared" si="169"/>
        <v>0</v>
      </c>
    </row>
    <row r="5278" spans="55:56">
      <c r="BC5278" s="159">
        <f t="shared" si="168"/>
        <v>0</v>
      </c>
      <c r="BD5278" s="159">
        <f t="shared" si="169"/>
        <v>0</v>
      </c>
    </row>
    <row r="5279" spans="55:56">
      <c r="BC5279" s="159">
        <f t="shared" si="168"/>
        <v>0</v>
      </c>
      <c r="BD5279" s="159">
        <f t="shared" si="169"/>
        <v>0</v>
      </c>
    </row>
    <row r="5280" spans="55:56">
      <c r="BC5280" s="159">
        <f t="shared" si="168"/>
        <v>0</v>
      </c>
      <c r="BD5280" s="159">
        <f t="shared" si="169"/>
        <v>0</v>
      </c>
    </row>
    <row r="5281" spans="55:56">
      <c r="BC5281" s="159">
        <f t="shared" si="168"/>
        <v>0</v>
      </c>
      <c r="BD5281" s="159">
        <f t="shared" si="169"/>
        <v>0</v>
      </c>
    </row>
    <row r="5282" spans="55:56">
      <c r="BC5282" s="159">
        <f t="shared" si="168"/>
        <v>0</v>
      </c>
      <c r="BD5282" s="159">
        <f t="shared" si="169"/>
        <v>0</v>
      </c>
    </row>
    <row r="5283" spans="55:56">
      <c r="BC5283" s="159">
        <f t="shared" si="168"/>
        <v>0</v>
      </c>
      <c r="BD5283" s="159">
        <f t="shared" si="169"/>
        <v>0</v>
      </c>
    </row>
    <row r="5284" spans="55:56">
      <c r="BC5284" s="159">
        <f t="shared" si="168"/>
        <v>0</v>
      </c>
      <c r="BD5284" s="159">
        <f t="shared" si="169"/>
        <v>0</v>
      </c>
    </row>
    <row r="5285" spans="55:56">
      <c r="BC5285" s="159">
        <f t="shared" si="168"/>
        <v>0</v>
      </c>
      <c r="BD5285" s="159">
        <f t="shared" si="169"/>
        <v>0</v>
      </c>
    </row>
    <row r="5286" spans="55:56">
      <c r="BC5286" s="159">
        <f t="shared" si="168"/>
        <v>0</v>
      </c>
      <c r="BD5286" s="159">
        <f t="shared" si="169"/>
        <v>0</v>
      </c>
    </row>
    <row r="5287" spans="55:56">
      <c r="BC5287" s="159">
        <f t="shared" si="168"/>
        <v>0</v>
      </c>
      <c r="BD5287" s="159">
        <f t="shared" si="169"/>
        <v>0</v>
      </c>
    </row>
    <row r="5288" spans="55:56">
      <c r="BC5288" s="159">
        <f t="shared" si="168"/>
        <v>0</v>
      </c>
      <c r="BD5288" s="159">
        <f t="shared" si="169"/>
        <v>0</v>
      </c>
    </row>
    <row r="5289" spans="55:56">
      <c r="BC5289" s="159">
        <f t="shared" si="168"/>
        <v>0</v>
      </c>
      <c r="BD5289" s="159">
        <f t="shared" si="169"/>
        <v>0</v>
      </c>
    </row>
    <row r="5290" spans="55:56">
      <c r="BC5290" s="159">
        <f t="shared" si="168"/>
        <v>0</v>
      </c>
      <c r="BD5290" s="159">
        <f t="shared" si="169"/>
        <v>0</v>
      </c>
    </row>
    <row r="5291" spans="55:56">
      <c r="BC5291" s="159">
        <f t="shared" si="168"/>
        <v>0</v>
      </c>
      <c r="BD5291" s="159">
        <f t="shared" si="169"/>
        <v>0</v>
      </c>
    </row>
    <row r="5292" spans="55:56">
      <c r="BC5292" s="159">
        <f t="shared" si="168"/>
        <v>0</v>
      </c>
      <c r="BD5292" s="159">
        <f t="shared" si="169"/>
        <v>0</v>
      </c>
    </row>
    <row r="5293" spans="55:56">
      <c r="BC5293" s="159">
        <f t="shared" si="168"/>
        <v>0</v>
      </c>
      <c r="BD5293" s="159">
        <f t="shared" si="169"/>
        <v>0</v>
      </c>
    </row>
    <row r="5294" spans="55:56">
      <c r="BC5294" s="159">
        <f t="shared" si="168"/>
        <v>0</v>
      </c>
      <c r="BD5294" s="159">
        <f t="shared" si="169"/>
        <v>0</v>
      </c>
    </row>
    <row r="5295" spans="55:56">
      <c r="BC5295" s="159">
        <f t="shared" si="168"/>
        <v>0</v>
      </c>
      <c r="BD5295" s="159">
        <f t="shared" si="169"/>
        <v>0</v>
      </c>
    </row>
    <row r="5296" spans="55:56">
      <c r="BC5296" s="159">
        <f t="shared" si="168"/>
        <v>0</v>
      </c>
      <c r="BD5296" s="159">
        <f t="shared" si="169"/>
        <v>0</v>
      </c>
    </row>
    <row r="5297" spans="55:56">
      <c r="BC5297" s="159">
        <f t="shared" si="168"/>
        <v>0</v>
      </c>
      <c r="BD5297" s="159">
        <f t="shared" si="169"/>
        <v>0</v>
      </c>
    </row>
    <row r="5298" spans="55:56">
      <c r="BC5298" s="159">
        <f t="shared" si="168"/>
        <v>0</v>
      </c>
      <c r="BD5298" s="159">
        <f t="shared" si="169"/>
        <v>0</v>
      </c>
    </row>
    <row r="5299" spans="55:56">
      <c r="BC5299" s="159">
        <f t="shared" si="168"/>
        <v>0</v>
      </c>
      <c r="BD5299" s="159">
        <f t="shared" si="169"/>
        <v>0</v>
      </c>
    </row>
    <row r="5300" spans="55:56">
      <c r="BC5300" s="159">
        <f t="shared" si="168"/>
        <v>0</v>
      </c>
      <c r="BD5300" s="159">
        <f t="shared" si="169"/>
        <v>0</v>
      </c>
    </row>
    <row r="5301" spans="55:56">
      <c r="BC5301" s="159">
        <f t="shared" si="168"/>
        <v>0</v>
      </c>
      <c r="BD5301" s="159">
        <f t="shared" si="169"/>
        <v>0</v>
      </c>
    </row>
    <row r="5302" spans="55:56">
      <c r="BC5302" s="159">
        <f t="shared" si="168"/>
        <v>0</v>
      </c>
      <c r="BD5302" s="159">
        <f t="shared" si="169"/>
        <v>0</v>
      </c>
    </row>
    <row r="5303" spans="55:56">
      <c r="BC5303" s="159">
        <f t="shared" si="168"/>
        <v>0</v>
      </c>
      <c r="BD5303" s="159">
        <f t="shared" si="169"/>
        <v>0</v>
      </c>
    </row>
    <row r="5304" spans="55:56">
      <c r="BC5304" s="159">
        <f t="shared" si="168"/>
        <v>0</v>
      </c>
      <c r="BD5304" s="159">
        <f t="shared" si="169"/>
        <v>0</v>
      </c>
    </row>
    <row r="5305" spans="55:56">
      <c r="BC5305" s="159">
        <f t="shared" si="168"/>
        <v>0</v>
      </c>
      <c r="BD5305" s="159">
        <f t="shared" si="169"/>
        <v>0</v>
      </c>
    </row>
    <row r="5306" spans="55:56">
      <c r="BC5306" s="159">
        <f t="shared" si="168"/>
        <v>0</v>
      </c>
      <c r="BD5306" s="159">
        <f t="shared" si="169"/>
        <v>0</v>
      </c>
    </row>
    <row r="5307" spans="55:56">
      <c r="BC5307" s="159">
        <f t="shared" si="168"/>
        <v>0</v>
      </c>
      <c r="BD5307" s="159">
        <f t="shared" si="169"/>
        <v>0</v>
      </c>
    </row>
    <row r="5308" spans="55:56">
      <c r="BC5308" s="159">
        <f t="shared" si="168"/>
        <v>0</v>
      </c>
      <c r="BD5308" s="159">
        <f t="shared" si="169"/>
        <v>0</v>
      </c>
    </row>
    <row r="5309" spans="55:56">
      <c r="BC5309" s="159">
        <f t="shared" si="168"/>
        <v>0</v>
      </c>
      <c r="BD5309" s="159">
        <f t="shared" si="169"/>
        <v>0</v>
      </c>
    </row>
    <row r="5310" spans="55:56">
      <c r="BC5310" s="159">
        <f t="shared" si="168"/>
        <v>0</v>
      </c>
      <c r="BD5310" s="159">
        <f t="shared" si="169"/>
        <v>0</v>
      </c>
    </row>
    <row r="5311" spans="55:56">
      <c r="BC5311" s="159">
        <f t="shared" si="168"/>
        <v>0</v>
      </c>
      <c r="BD5311" s="159">
        <f t="shared" si="169"/>
        <v>0</v>
      </c>
    </row>
    <row r="5312" spans="55:56">
      <c r="BC5312" s="159">
        <f t="shared" si="168"/>
        <v>0</v>
      </c>
      <c r="BD5312" s="159">
        <f t="shared" si="169"/>
        <v>0</v>
      </c>
    </row>
    <row r="5313" spans="55:56">
      <c r="BC5313" s="159">
        <f t="shared" si="168"/>
        <v>0</v>
      </c>
      <c r="BD5313" s="159">
        <f t="shared" si="169"/>
        <v>0</v>
      </c>
    </row>
    <row r="5314" spans="55:56">
      <c r="BC5314" s="159">
        <f t="shared" si="168"/>
        <v>0</v>
      </c>
      <c r="BD5314" s="159">
        <f t="shared" si="169"/>
        <v>0</v>
      </c>
    </row>
    <row r="5315" spans="55:56">
      <c r="BC5315" s="159">
        <f t="shared" si="168"/>
        <v>0</v>
      </c>
      <c r="BD5315" s="159">
        <f t="shared" si="169"/>
        <v>0</v>
      </c>
    </row>
    <row r="5316" spans="55:56">
      <c r="BC5316" s="159">
        <f t="shared" si="168"/>
        <v>0</v>
      </c>
      <c r="BD5316" s="159">
        <f t="shared" si="169"/>
        <v>0</v>
      </c>
    </row>
    <row r="5317" spans="55:56">
      <c r="BC5317" s="159">
        <f t="shared" si="168"/>
        <v>0</v>
      </c>
      <c r="BD5317" s="159">
        <f t="shared" si="169"/>
        <v>0</v>
      </c>
    </row>
    <row r="5318" spans="55:56">
      <c r="BC5318" s="159">
        <f t="shared" si="168"/>
        <v>0</v>
      </c>
      <c r="BD5318" s="159">
        <f t="shared" si="169"/>
        <v>0</v>
      </c>
    </row>
    <row r="5319" spans="55:56">
      <c r="BC5319" s="159">
        <f t="shared" si="168"/>
        <v>0</v>
      </c>
      <c r="BD5319" s="159">
        <f t="shared" si="169"/>
        <v>0</v>
      </c>
    </row>
    <row r="5320" spans="55:56">
      <c r="BC5320" s="159">
        <f t="shared" si="168"/>
        <v>0</v>
      </c>
      <c r="BD5320" s="159">
        <f t="shared" si="169"/>
        <v>0</v>
      </c>
    </row>
    <row r="5321" spans="55:56">
      <c r="BC5321" s="159">
        <f t="shared" si="168"/>
        <v>0</v>
      </c>
      <c r="BD5321" s="159">
        <f t="shared" si="169"/>
        <v>0</v>
      </c>
    </row>
    <row r="5322" spans="55:56">
      <c r="BC5322" s="159">
        <f t="shared" si="168"/>
        <v>0</v>
      </c>
      <c r="BD5322" s="159">
        <f t="shared" si="169"/>
        <v>0</v>
      </c>
    </row>
    <row r="5323" spans="55:56">
      <c r="BC5323" s="159">
        <f t="shared" si="168"/>
        <v>0</v>
      </c>
      <c r="BD5323" s="159">
        <f t="shared" si="169"/>
        <v>0</v>
      </c>
    </row>
    <row r="5324" spans="55:56">
      <c r="BC5324" s="159">
        <f t="shared" si="168"/>
        <v>0</v>
      </c>
      <c r="BD5324" s="159">
        <f t="shared" si="169"/>
        <v>0</v>
      </c>
    </row>
    <row r="5325" spans="55:56">
      <c r="BC5325" s="159">
        <f t="shared" si="168"/>
        <v>0</v>
      </c>
      <c r="BD5325" s="159">
        <f t="shared" si="169"/>
        <v>0</v>
      </c>
    </row>
    <row r="5326" spans="55:56">
      <c r="BC5326" s="159">
        <f t="shared" si="168"/>
        <v>0</v>
      </c>
      <c r="BD5326" s="159">
        <f t="shared" si="169"/>
        <v>0</v>
      </c>
    </row>
    <row r="5327" spans="55:56">
      <c r="BC5327" s="159">
        <f t="shared" si="168"/>
        <v>0</v>
      </c>
      <c r="BD5327" s="159">
        <f t="shared" si="169"/>
        <v>0</v>
      </c>
    </row>
    <row r="5328" spans="55:56">
      <c r="BC5328" s="159">
        <f t="shared" si="168"/>
        <v>0</v>
      </c>
      <c r="BD5328" s="159">
        <f t="shared" si="169"/>
        <v>0</v>
      </c>
    </row>
    <row r="5329" spans="55:56">
      <c r="BC5329" s="159">
        <f t="shared" si="168"/>
        <v>0</v>
      </c>
      <c r="BD5329" s="159">
        <f t="shared" si="169"/>
        <v>0</v>
      </c>
    </row>
    <row r="5330" spans="55:56">
      <c r="BC5330" s="159">
        <f t="shared" si="168"/>
        <v>0</v>
      </c>
      <c r="BD5330" s="159">
        <f t="shared" si="169"/>
        <v>0</v>
      </c>
    </row>
    <row r="5331" spans="55:56">
      <c r="BC5331" s="159">
        <f t="shared" si="168"/>
        <v>0</v>
      </c>
      <c r="BD5331" s="159">
        <f t="shared" si="169"/>
        <v>0</v>
      </c>
    </row>
    <row r="5332" spans="55:56">
      <c r="BC5332" s="159">
        <f t="shared" si="168"/>
        <v>0</v>
      </c>
      <c r="BD5332" s="159">
        <f t="shared" si="169"/>
        <v>0</v>
      </c>
    </row>
    <row r="5333" spans="55:56">
      <c r="BC5333" s="159">
        <f t="shared" si="168"/>
        <v>0</v>
      </c>
      <c r="BD5333" s="159">
        <f t="shared" si="169"/>
        <v>0</v>
      </c>
    </row>
    <row r="5334" spans="55:56">
      <c r="BC5334" s="159">
        <f t="shared" si="168"/>
        <v>0</v>
      </c>
      <c r="BD5334" s="159">
        <f t="shared" si="169"/>
        <v>0</v>
      </c>
    </row>
    <row r="5335" spans="55:56">
      <c r="BC5335" s="159">
        <f t="shared" si="168"/>
        <v>0</v>
      </c>
      <c r="BD5335" s="159">
        <f t="shared" si="169"/>
        <v>0</v>
      </c>
    </row>
    <row r="5336" spans="55:56">
      <c r="BC5336" s="159">
        <f t="shared" si="168"/>
        <v>0</v>
      </c>
      <c r="BD5336" s="159">
        <f t="shared" si="169"/>
        <v>0</v>
      </c>
    </row>
    <row r="5337" spans="55:56">
      <c r="BC5337" s="159">
        <f t="shared" ref="BC5337:BC5400" si="170">I5337</f>
        <v>0</v>
      </c>
      <c r="BD5337" s="159">
        <f t="shared" ref="BD5337:BD5400" si="171">AS5337</f>
        <v>0</v>
      </c>
    </row>
    <row r="5338" spans="55:56">
      <c r="BC5338" s="159">
        <f t="shared" si="170"/>
        <v>0</v>
      </c>
      <c r="BD5338" s="159">
        <f t="shared" si="171"/>
        <v>0</v>
      </c>
    </row>
    <row r="5339" spans="55:56">
      <c r="BC5339" s="159">
        <f t="shared" si="170"/>
        <v>0</v>
      </c>
      <c r="BD5339" s="159">
        <f t="shared" si="171"/>
        <v>0</v>
      </c>
    </row>
    <row r="5340" spans="55:56">
      <c r="BC5340" s="159">
        <f t="shared" si="170"/>
        <v>0</v>
      </c>
      <c r="BD5340" s="159">
        <f t="shared" si="171"/>
        <v>0</v>
      </c>
    </row>
    <row r="5341" spans="55:56">
      <c r="BC5341" s="159">
        <f t="shared" si="170"/>
        <v>0</v>
      </c>
      <c r="BD5341" s="159">
        <f t="shared" si="171"/>
        <v>0</v>
      </c>
    </row>
    <row r="5342" spans="55:56">
      <c r="BC5342" s="159">
        <f t="shared" si="170"/>
        <v>0</v>
      </c>
      <c r="BD5342" s="159">
        <f t="shared" si="171"/>
        <v>0</v>
      </c>
    </row>
    <row r="5343" spans="55:56">
      <c r="BC5343" s="159">
        <f t="shared" si="170"/>
        <v>0</v>
      </c>
      <c r="BD5343" s="159">
        <f t="shared" si="171"/>
        <v>0</v>
      </c>
    </row>
    <row r="5344" spans="55:56">
      <c r="BC5344" s="159">
        <f t="shared" si="170"/>
        <v>0</v>
      </c>
      <c r="BD5344" s="159">
        <f t="shared" si="171"/>
        <v>0</v>
      </c>
    </row>
    <row r="5345" spans="55:56">
      <c r="BC5345" s="159">
        <f t="shared" si="170"/>
        <v>0</v>
      </c>
      <c r="BD5345" s="159">
        <f t="shared" si="171"/>
        <v>0</v>
      </c>
    </row>
    <row r="5346" spans="55:56">
      <c r="BC5346" s="159">
        <f t="shared" si="170"/>
        <v>0</v>
      </c>
      <c r="BD5346" s="159">
        <f t="shared" si="171"/>
        <v>0</v>
      </c>
    </row>
    <row r="5347" spans="55:56">
      <c r="BC5347" s="159">
        <f t="shared" si="170"/>
        <v>0</v>
      </c>
      <c r="BD5347" s="159">
        <f t="shared" si="171"/>
        <v>0</v>
      </c>
    </row>
    <row r="5348" spans="55:56">
      <c r="BC5348" s="159">
        <f t="shared" si="170"/>
        <v>0</v>
      </c>
      <c r="BD5348" s="159">
        <f t="shared" si="171"/>
        <v>0</v>
      </c>
    </row>
    <row r="5349" spans="55:56">
      <c r="BC5349" s="159">
        <f t="shared" si="170"/>
        <v>0</v>
      </c>
      <c r="BD5349" s="159">
        <f t="shared" si="171"/>
        <v>0</v>
      </c>
    </row>
    <row r="5350" spans="55:56">
      <c r="BC5350" s="159">
        <f t="shared" si="170"/>
        <v>0</v>
      </c>
      <c r="BD5350" s="159">
        <f t="shared" si="171"/>
        <v>0</v>
      </c>
    </row>
    <row r="5351" spans="55:56">
      <c r="BC5351" s="159">
        <f t="shared" si="170"/>
        <v>0</v>
      </c>
      <c r="BD5351" s="159">
        <f t="shared" si="171"/>
        <v>0</v>
      </c>
    </row>
    <row r="5352" spans="55:56">
      <c r="BC5352" s="159">
        <f t="shared" si="170"/>
        <v>0</v>
      </c>
      <c r="BD5352" s="159">
        <f t="shared" si="171"/>
        <v>0</v>
      </c>
    </row>
    <row r="5353" spans="55:56">
      <c r="BC5353" s="159">
        <f t="shared" si="170"/>
        <v>0</v>
      </c>
      <c r="BD5353" s="159">
        <f t="shared" si="171"/>
        <v>0</v>
      </c>
    </row>
    <row r="5354" spans="55:56">
      <c r="BC5354" s="159">
        <f t="shared" si="170"/>
        <v>0</v>
      </c>
      <c r="BD5354" s="159">
        <f t="shared" si="171"/>
        <v>0</v>
      </c>
    </row>
    <row r="5355" spans="55:56">
      <c r="BC5355" s="159">
        <f t="shared" si="170"/>
        <v>0</v>
      </c>
      <c r="BD5355" s="159">
        <f t="shared" si="171"/>
        <v>0</v>
      </c>
    </row>
    <row r="5356" spans="55:56">
      <c r="BC5356" s="159">
        <f t="shared" si="170"/>
        <v>0</v>
      </c>
      <c r="BD5356" s="159">
        <f t="shared" si="171"/>
        <v>0</v>
      </c>
    </row>
    <row r="5357" spans="55:56">
      <c r="BC5357" s="159">
        <f t="shared" si="170"/>
        <v>0</v>
      </c>
      <c r="BD5357" s="159">
        <f t="shared" si="171"/>
        <v>0</v>
      </c>
    </row>
    <row r="5358" spans="55:56">
      <c r="BC5358" s="159">
        <f t="shared" si="170"/>
        <v>0</v>
      </c>
      <c r="BD5358" s="159">
        <f t="shared" si="171"/>
        <v>0</v>
      </c>
    </row>
    <row r="5359" spans="55:56">
      <c r="BC5359" s="159">
        <f t="shared" si="170"/>
        <v>0</v>
      </c>
      <c r="BD5359" s="159">
        <f t="shared" si="171"/>
        <v>0</v>
      </c>
    </row>
    <row r="5360" spans="55:56">
      <c r="BC5360" s="159">
        <f t="shared" si="170"/>
        <v>0</v>
      </c>
      <c r="BD5360" s="159">
        <f t="shared" si="171"/>
        <v>0</v>
      </c>
    </row>
    <row r="5361" spans="55:56">
      <c r="BC5361" s="159">
        <f t="shared" si="170"/>
        <v>0</v>
      </c>
      <c r="BD5361" s="159">
        <f t="shared" si="171"/>
        <v>0</v>
      </c>
    </row>
    <row r="5362" spans="55:56">
      <c r="BC5362" s="159">
        <f t="shared" si="170"/>
        <v>0</v>
      </c>
      <c r="BD5362" s="159">
        <f t="shared" si="171"/>
        <v>0</v>
      </c>
    </row>
    <row r="5363" spans="55:56">
      <c r="BC5363" s="159">
        <f t="shared" si="170"/>
        <v>0</v>
      </c>
      <c r="BD5363" s="159">
        <f t="shared" si="171"/>
        <v>0</v>
      </c>
    </row>
    <row r="5364" spans="55:56">
      <c r="BC5364" s="159">
        <f t="shared" si="170"/>
        <v>0</v>
      </c>
      <c r="BD5364" s="159">
        <f t="shared" si="171"/>
        <v>0</v>
      </c>
    </row>
    <row r="5365" spans="55:56">
      <c r="BC5365" s="159">
        <f t="shared" si="170"/>
        <v>0</v>
      </c>
      <c r="BD5365" s="159">
        <f t="shared" si="171"/>
        <v>0</v>
      </c>
    </row>
    <row r="5366" spans="55:56">
      <c r="BC5366" s="159">
        <f t="shared" si="170"/>
        <v>0</v>
      </c>
      <c r="BD5366" s="159">
        <f t="shared" si="171"/>
        <v>0</v>
      </c>
    </row>
    <row r="5367" spans="55:56">
      <c r="BC5367" s="159">
        <f t="shared" si="170"/>
        <v>0</v>
      </c>
      <c r="BD5367" s="159">
        <f t="shared" si="171"/>
        <v>0</v>
      </c>
    </row>
    <row r="5368" spans="55:56">
      <c r="BC5368" s="159">
        <f t="shared" si="170"/>
        <v>0</v>
      </c>
      <c r="BD5368" s="159">
        <f t="shared" si="171"/>
        <v>0</v>
      </c>
    </row>
    <row r="5369" spans="55:56">
      <c r="BC5369" s="159">
        <f t="shared" si="170"/>
        <v>0</v>
      </c>
      <c r="BD5369" s="159">
        <f t="shared" si="171"/>
        <v>0</v>
      </c>
    </row>
    <row r="5370" spans="55:56">
      <c r="BC5370" s="159">
        <f t="shared" si="170"/>
        <v>0</v>
      </c>
      <c r="BD5370" s="159">
        <f t="shared" si="171"/>
        <v>0</v>
      </c>
    </row>
    <row r="5371" spans="55:56">
      <c r="BC5371" s="159">
        <f t="shared" si="170"/>
        <v>0</v>
      </c>
      <c r="BD5371" s="159">
        <f t="shared" si="171"/>
        <v>0</v>
      </c>
    </row>
    <row r="5372" spans="55:56">
      <c r="BC5372" s="159">
        <f t="shared" si="170"/>
        <v>0</v>
      </c>
      <c r="BD5372" s="159">
        <f t="shared" si="171"/>
        <v>0</v>
      </c>
    </row>
    <row r="5373" spans="55:56">
      <c r="BC5373" s="159">
        <f t="shared" si="170"/>
        <v>0</v>
      </c>
      <c r="BD5373" s="159">
        <f t="shared" si="171"/>
        <v>0</v>
      </c>
    </row>
    <row r="5374" spans="55:56">
      <c r="BC5374" s="159">
        <f t="shared" si="170"/>
        <v>0</v>
      </c>
      <c r="BD5374" s="159">
        <f t="shared" si="171"/>
        <v>0</v>
      </c>
    </row>
    <row r="5375" spans="55:56">
      <c r="BC5375" s="159">
        <f t="shared" si="170"/>
        <v>0</v>
      </c>
      <c r="BD5375" s="159">
        <f t="shared" si="171"/>
        <v>0</v>
      </c>
    </row>
    <row r="5376" spans="55:56">
      <c r="BC5376" s="159">
        <f t="shared" si="170"/>
        <v>0</v>
      </c>
      <c r="BD5376" s="159">
        <f t="shared" si="171"/>
        <v>0</v>
      </c>
    </row>
    <row r="5377" spans="55:56">
      <c r="BC5377" s="159">
        <f t="shared" si="170"/>
        <v>0</v>
      </c>
      <c r="BD5377" s="159">
        <f t="shared" si="171"/>
        <v>0</v>
      </c>
    </row>
    <row r="5378" spans="55:56">
      <c r="BC5378" s="159">
        <f t="shared" si="170"/>
        <v>0</v>
      </c>
      <c r="BD5378" s="159">
        <f t="shared" si="171"/>
        <v>0</v>
      </c>
    </row>
    <row r="5379" spans="55:56">
      <c r="BC5379" s="159">
        <f t="shared" si="170"/>
        <v>0</v>
      </c>
      <c r="BD5379" s="159">
        <f t="shared" si="171"/>
        <v>0</v>
      </c>
    </row>
    <row r="5380" spans="55:56">
      <c r="BC5380" s="159">
        <f t="shared" si="170"/>
        <v>0</v>
      </c>
      <c r="BD5380" s="159">
        <f t="shared" si="171"/>
        <v>0</v>
      </c>
    </row>
    <row r="5381" spans="55:56">
      <c r="BC5381" s="159">
        <f t="shared" si="170"/>
        <v>0</v>
      </c>
      <c r="BD5381" s="159">
        <f t="shared" si="171"/>
        <v>0</v>
      </c>
    </row>
    <row r="5382" spans="55:56">
      <c r="BC5382" s="159">
        <f t="shared" si="170"/>
        <v>0</v>
      </c>
      <c r="BD5382" s="159">
        <f t="shared" si="171"/>
        <v>0</v>
      </c>
    </row>
    <row r="5383" spans="55:56">
      <c r="BC5383" s="159">
        <f t="shared" si="170"/>
        <v>0</v>
      </c>
      <c r="BD5383" s="159">
        <f t="shared" si="171"/>
        <v>0</v>
      </c>
    </row>
    <row r="5384" spans="55:56">
      <c r="BC5384" s="159">
        <f t="shared" si="170"/>
        <v>0</v>
      </c>
      <c r="BD5384" s="159">
        <f t="shared" si="171"/>
        <v>0</v>
      </c>
    </row>
    <row r="5385" spans="55:56">
      <c r="BC5385" s="159">
        <f t="shared" si="170"/>
        <v>0</v>
      </c>
      <c r="BD5385" s="159">
        <f t="shared" si="171"/>
        <v>0</v>
      </c>
    </row>
    <row r="5386" spans="55:56">
      <c r="BC5386" s="159">
        <f t="shared" si="170"/>
        <v>0</v>
      </c>
      <c r="BD5386" s="159">
        <f t="shared" si="171"/>
        <v>0</v>
      </c>
    </row>
    <row r="5387" spans="55:56">
      <c r="BC5387" s="159">
        <f t="shared" si="170"/>
        <v>0</v>
      </c>
      <c r="BD5387" s="159">
        <f t="shared" si="171"/>
        <v>0</v>
      </c>
    </row>
    <row r="5388" spans="55:56">
      <c r="BC5388" s="159">
        <f t="shared" si="170"/>
        <v>0</v>
      </c>
      <c r="BD5388" s="159">
        <f t="shared" si="171"/>
        <v>0</v>
      </c>
    </row>
    <row r="5389" spans="55:56">
      <c r="BC5389" s="159">
        <f t="shared" si="170"/>
        <v>0</v>
      </c>
      <c r="BD5389" s="159">
        <f t="shared" si="171"/>
        <v>0</v>
      </c>
    </row>
    <row r="5390" spans="55:56">
      <c r="BC5390" s="159">
        <f t="shared" si="170"/>
        <v>0</v>
      </c>
      <c r="BD5390" s="159">
        <f t="shared" si="171"/>
        <v>0</v>
      </c>
    </row>
    <row r="5391" spans="55:56">
      <c r="BC5391" s="159">
        <f t="shared" si="170"/>
        <v>0</v>
      </c>
      <c r="BD5391" s="159">
        <f t="shared" si="171"/>
        <v>0</v>
      </c>
    </row>
    <row r="5392" spans="55:56">
      <c r="BC5392" s="159">
        <f t="shared" si="170"/>
        <v>0</v>
      </c>
      <c r="BD5392" s="159">
        <f t="shared" si="171"/>
        <v>0</v>
      </c>
    </row>
    <row r="5393" spans="55:56">
      <c r="BC5393" s="159">
        <f t="shared" si="170"/>
        <v>0</v>
      </c>
      <c r="BD5393" s="159">
        <f t="shared" si="171"/>
        <v>0</v>
      </c>
    </row>
    <row r="5394" spans="55:56">
      <c r="BC5394" s="159">
        <f t="shared" si="170"/>
        <v>0</v>
      </c>
      <c r="BD5394" s="159">
        <f t="shared" si="171"/>
        <v>0</v>
      </c>
    </row>
    <row r="5395" spans="55:56">
      <c r="BC5395" s="159">
        <f t="shared" si="170"/>
        <v>0</v>
      </c>
      <c r="BD5395" s="159">
        <f t="shared" si="171"/>
        <v>0</v>
      </c>
    </row>
    <row r="5396" spans="55:56">
      <c r="BC5396" s="159">
        <f t="shared" si="170"/>
        <v>0</v>
      </c>
      <c r="BD5396" s="159">
        <f t="shared" si="171"/>
        <v>0</v>
      </c>
    </row>
    <row r="5397" spans="55:56">
      <c r="BC5397" s="159">
        <f t="shared" si="170"/>
        <v>0</v>
      </c>
      <c r="BD5397" s="159">
        <f t="shared" si="171"/>
        <v>0</v>
      </c>
    </row>
    <row r="5398" spans="55:56">
      <c r="BC5398" s="159">
        <f t="shared" si="170"/>
        <v>0</v>
      </c>
      <c r="BD5398" s="159">
        <f t="shared" si="171"/>
        <v>0</v>
      </c>
    </row>
    <row r="5399" spans="55:56">
      <c r="BC5399" s="159">
        <f t="shared" si="170"/>
        <v>0</v>
      </c>
      <c r="BD5399" s="159">
        <f t="shared" si="171"/>
        <v>0</v>
      </c>
    </row>
    <row r="5400" spans="55:56">
      <c r="BC5400" s="159">
        <f t="shared" si="170"/>
        <v>0</v>
      </c>
      <c r="BD5400" s="159">
        <f t="shared" si="171"/>
        <v>0</v>
      </c>
    </row>
    <row r="5401" spans="55:56">
      <c r="BC5401" s="159">
        <f t="shared" ref="BC5401:BC5464" si="172">I5401</f>
        <v>0</v>
      </c>
      <c r="BD5401" s="159">
        <f t="shared" ref="BD5401:BD5464" si="173">AS5401</f>
        <v>0</v>
      </c>
    </row>
    <row r="5402" spans="55:56">
      <c r="BC5402" s="159">
        <f t="shared" si="172"/>
        <v>0</v>
      </c>
      <c r="BD5402" s="159">
        <f t="shared" si="173"/>
        <v>0</v>
      </c>
    </row>
    <row r="5403" spans="55:56">
      <c r="BC5403" s="159">
        <f t="shared" si="172"/>
        <v>0</v>
      </c>
      <c r="BD5403" s="159">
        <f t="shared" si="173"/>
        <v>0</v>
      </c>
    </row>
    <row r="5404" spans="55:56">
      <c r="BC5404" s="159">
        <f t="shared" si="172"/>
        <v>0</v>
      </c>
      <c r="BD5404" s="159">
        <f t="shared" si="173"/>
        <v>0</v>
      </c>
    </row>
    <row r="5405" spans="55:56">
      <c r="BC5405" s="159">
        <f t="shared" si="172"/>
        <v>0</v>
      </c>
      <c r="BD5405" s="159">
        <f t="shared" si="173"/>
        <v>0</v>
      </c>
    </row>
    <row r="5406" spans="55:56">
      <c r="BC5406" s="159">
        <f t="shared" si="172"/>
        <v>0</v>
      </c>
      <c r="BD5406" s="159">
        <f t="shared" si="173"/>
        <v>0</v>
      </c>
    </row>
    <row r="5407" spans="55:56">
      <c r="BC5407" s="159">
        <f t="shared" si="172"/>
        <v>0</v>
      </c>
      <c r="BD5407" s="159">
        <f t="shared" si="173"/>
        <v>0</v>
      </c>
    </row>
    <row r="5408" spans="55:56">
      <c r="BC5408" s="159">
        <f t="shared" si="172"/>
        <v>0</v>
      </c>
      <c r="BD5408" s="159">
        <f t="shared" si="173"/>
        <v>0</v>
      </c>
    </row>
    <row r="5409" spans="55:56">
      <c r="BC5409" s="159">
        <f t="shared" si="172"/>
        <v>0</v>
      </c>
      <c r="BD5409" s="159">
        <f t="shared" si="173"/>
        <v>0</v>
      </c>
    </row>
    <row r="5410" spans="55:56">
      <c r="BC5410" s="159">
        <f t="shared" si="172"/>
        <v>0</v>
      </c>
      <c r="BD5410" s="159">
        <f t="shared" si="173"/>
        <v>0</v>
      </c>
    </row>
    <row r="5411" spans="55:56">
      <c r="BC5411" s="159">
        <f t="shared" si="172"/>
        <v>0</v>
      </c>
      <c r="BD5411" s="159">
        <f t="shared" si="173"/>
        <v>0</v>
      </c>
    </row>
    <row r="5412" spans="55:56">
      <c r="BC5412" s="159">
        <f t="shared" si="172"/>
        <v>0</v>
      </c>
      <c r="BD5412" s="159">
        <f t="shared" si="173"/>
        <v>0</v>
      </c>
    </row>
    <row r="5413" spans="55:56">
      <c r="BC5413" s="159">
        <f t="shared" si="172"/>
        <v>0</v>
      </c>
      <c r="BD5413" s="159">
        <f t="shared" si="173"/>
        <v>0</v>
      </c>
    </row>
    <row r="5414" spans="55:56">
      <c r="BC5414" s="159">
        <f t="shared" si="172"/>
        <v>0</v>
      </c>
      <c r="BD5414" s="159">
        <f t="shared" si="173"/>
        <v>0</v>
      </c>
    </row>
    <row r="5415" spans="55:56">
      <c r="BC5415" s="159">
        <f t="shared" si="172"/>
        <v>0</v>
      </c>
      <c r="BD5415" s="159">
        <f t="shared" si="173"/>
        <v>0</v>
      </c>
    </row>
    <row r="5416" spans="55:56">
      <c r="BC5416" s="159">
        <f t="shared" si="172"/>
        <v>0</v>
      </c>
      <c r="BD5416" s="159">
        <f t="shared" si="173"/>
        <v>0</v>
      </c>
    </row>
    <row r="5417" spans="55:56">
      <c r="BC5417" s="159">
        <f t="shared" si="172"/>
        <v>0</v>
      </c>
      <c r="BD5417" s="159">
        <f t="shared" si="173"/>
        <v>0</v>
      </c>
    </row>
    <row r="5418" spans="55:56">
      <c r="BC5418" s="159">
        <f t="shared" si="172"/>
        <v>0</v>
      </c>
      <c r="BD5418" s="159">
        <f t="shared" si="173"/>
        <v>0</v>
      </c>
    </row>
    <row r="5419" spans="55:56">
      <c r="BC5419" s="159">
        <f t="shared" si="172"/>
        <v>0</v>
      </c>
      <c r="BD5419" s="159">
        <f t="shared" si="173"/>
        <v>0</v>
      </c>
    </row>
    <row r="5420" spans="55:56">
      <c r="BC5420" s="159">
        <f t="shared" si="172"/>
        <v>0</v>
      </c>
      <c r="BD5420" s="159">
        <f t="shared" si="173"/>
        <v>0</v>
      </c>
    </row>
    <row r="5421" spans="55:56">
      <c r="BC5421" s="159">
        <f t="shared" si="172"/>
        <v>0</v>
      </c>
      <c r="BD5421" s="159">
        <f t="shared" si="173"/>
        <v>0</v>
      </c>
    </row>
    <row r="5422" spans="55:56">
      <c r="BC5422" s="159">
        <f t="shared" si="172"/>
        <v>0</v>
      </c>
      <c r="BD5422" s="159">
        <f t="shared" si="173"/>
        <v>0</v>
      </c>
    </row>
    <row r="5423" spans="55:56">
      <c r="BC5423" s="159">
        <f t="shared" si="172"/>
        <v>0</v>
      </c>
      <c r="BD5423" s="159">
        <f t="shared" si="173"/>
        <v>0</v>
      </c>
    </row>
    <row r="5424" spans="55:56">
      <c r="BC5424" s="159">
        <f t="shared" si="172"/>
        <v>0</v>
      </c>
      <c r="BD5424" s="159">
        <f t="shared" si="173"/>
        <v>0</v>
      </c>
    </row>
    <row r="5425" spans="55:56">
      <c r="BC5425" s="159">
        <f t="shared" si="172"/>
        <v>0</v>
      </c>
      <c r="BD5425" s="159">
        <f t="shared" si="173"/>
        <v>0</v>
      </c>
    </row>
    <row r="5426" spans="55:56">
      <c r="BC5426" s="159">
        <f t="shared" si="172"/>
        <v>0</v>
      </c>
      <c r="BD5426" s="159">
        <f t="shared" si="173"/>
        <v>0</v>
      </c>
    </row>
    <row r="5427" spans="55:56">
      <c r="BC5427" s="159">
        <f t="shared" si="172"/>
        <v>0</v>
      </c>
      <c r="BD5427" s="159">
        <f t="shared" si="173"/>
        <v>0</v>
      </c>
    </row>
    <row r="5428" spans="55:56">
      <c r="BC5428" s="159">
        <f t="shared" si="172"/>
        <v>0</v>
      </c>
      <c r="BD5428" s="159">
        <f t="shared" si="173"/>
        <v>0</v>
      </c>
    </row>
    <row r="5429" spans="55:56">
      <c r="BC5429" s="159">
        <f t="shared" si="172"/>
        <v>0</v>
      </c>
      <c r="BD5429" s="159">
        <f t="shared" si="173"/>
        <v>0</v>
      </c>
    </row>
    <row r="5430" spans="55:56">
      <c r="BC5430" s="159">
        <f t="shared" si="172"/>
        <v>0</v>
      </c>
      <c r="BD5430" s="159">
        <f t="shared" si="173"/>
        <v>0</v>
      </c>
    </row>
    <row r="5431" spans="55:56">
      <c r="BC5431" s="159">
        <f t="shared" si="172"/>
        <v>0</v>
      </c>
      <c r="BD5431" s="159">
        <f t="shared" si="173"/>
        <v>0</v>
      </c>
    </row>
    <row r="5432" spans="55:56">
      <c r="BC5432" s="159">
        <f t="shared" si="172"/>
        <v>0</v>
      </c>
      <c r="BD5432" s="159">
        <f t="shared" si="173"/>
        <v>0</v>
      </c>
    </row>
    <row r="5433" spans="55:56">
      <c r="BC5433" s="159">
        <f t="shared" si="172"/>
        <v>0</v>
      </c>
      <c r="BD5433" s="159">
        <f t="shared" si="173"/>
        <v>0</v>
      </c>
    </row>
    <row r="5434" spans="55:56">
      <c r="BC5434" s="159">
        <f t="shared" si="172"/>
        <v>0</v>
      </c>
      <c r="BD5434" s="159">
        <f t="shared" si="173"/>
        <v>0</v>
      </c>
    </row>
    <row r="5435" spans="55:56">
      <c r="BC5435" s="159">
        <f t="shared" si="172"/>
        <v>0</v>
      </c>
      <c r="BD5435" s="159">
        <f t="shared" si="173"/>
        <v>0</v>
      </c>
    </row>
    <row r="5436" spans="55:56">
      <c r="BC5436" s="159">
        <f t="shared" si="172"/>
        <v>0</v>
      </c>
      <c r="BD5436" s="159">
        <f t="shared" si="173"/>
        <v>0</v>
      </c>
    </row>
    <row r="5437" spans="55:56">
      <c r="BC5437" s="159">
        <f t="shared" si="172"/>
        <v>0</v>
      </c>
      <c r="BD5437" s="159">
        <f t="shared" si="173"/>
        <v>0</v>
      </c>
    </row>
    <row r="5438" spans="55:56">
      <c r="BC5438" s="159">
        <f t="shared" si="172"/>
        <v>0</v>
      </c>
      <c r="BD5438" s="159">
        <f t="shared" si="173"/>
        <v>0</v>
      </c>
    </row>
    <row r="5439" spans="55:56">
      <c r="BC5439" s="159">
        <f t="shared" si="172"/>
        <v>0</v>
      </c>
      <c r="BD5439" s="159">
        <f t="shared" si="173"/>
        <v>0</v>
      </c>
    </row>
    <row r="5440" spans="55:56">
      <c r="BC5440" s="159">
        <f t="shared" si="172"/>
        <v>0</v>
      </c>
      <c r="BD5440" s="159">
        <f t="shared" si="173"/>
        <v>0</v>
      </c>
    </row>
    <row r="5441" spans="55:56">
      <c r="BC5441" s="159">
        <f t="shared" si="172"/>
        <v>0</v>
      </c>
      <c r="BD5441" s="159">
        <f t="shared" si="173"/>
        <v>0</v>
      </c>
    </row>
    <row r="5442" spans="55:56">
      <c r="BC5442" s="159">
        <f t="shared" si="172"/>
        <v>0</v>
      </c>
      <c r="BD5442" s="159">
        <f t="shared" si="173"/>
        <v>0</v>
      </c>
    </row>
    <row r="5443" spans="55:56">
      <c r="BC5443" s="159">
        <f t="shared" si="172"/>
        <v>0</v>
      </c>
      <c r="BD5443" s="159">
        <f t="shared" si="173"/>
        <v>0</v>
      </c>
    </row>
    <row r="5444" spans="55:56">
      <c r="BC5444" s="159">
        <f t="shared" si="172"/>
        <v>0</v>
      </c>
      <c r="BD5444" s="159">
        <f t="shared" si="173"/>
        <v>0</v>
      </c>
    </row>
    <row r="5445" spans="55:56">
      <c r="BC5445" s="159">
        <f t="shared" si="172"/>
        <v>0</v>
      </c>
      <c r="BD5445" s="159">
        <f t="shared" si="173"/>
        <v>0</v>
      </c>
    </row>
    <row r="5446" spans="55:56">
      <c r="BC5446" s="159">
        <f t="shared" si="172"/>
        <v>0</v>
      </c>
      <c r="BD5446" s="159">
        <f t="shared" si="173"/>
        <v>0</v>
      </c>
    </row>
    <row r="5447" spans="55:56">
      <c r="BC5447" s="159">
        <f t="shared" si="172"/>
        <v>0</v>
      </c>
      <c r="BD5447" s="159">
        <f t="shared" si="173"/>
        <v>0</v>
      </c>
    </row>
    <row r="5448" spans="55:56">
      <c r="BC5448" s="159">
        <f t="shared" si="172"/>
        <v>0</v>
      </c>
      <c r="BD5448" s="159">
        <f t="shared" si="173"/>
        <v>0</v>
      </c>
    </row>
    <row r="5449" spans="55:56">
      <c r="BC5449" s="159">
        <f t="shared" si="172"/>
        <v>0</v>
      </c>
      <c r="BD5449" s="159">
        <f t="shared" si="173"/>
        <v>0</v>
      </c>
    </row>
    <row r="5450" spans="55:56">
      <c r="BC5450" s="159">
        <f t="shared" si="172"/>
        <v>0</v>
      </c>
      <c r="BD5450" s="159">
        <f t="shared" si="173"/>
        <v>0</v>
      </c>
    </row>
    <row r="5451" spans="55:56">
      <c r="BC5451" s="159">
        <f t="shared" si="172"/>
        <v>0</v>
      </c>
      <c r="BD5451" s="159">
        <f t="shared" si="173"/>
        <v>0</v>
      </c>
    </row>
    <row r="5452" spans="55:56">
      <c r="BC5452" s="159">
        <f t="shared" si="172"/>
        <v>0</v>
      </c>
      <c r="BD5452" s="159">
        <f t="shared" si="173"/>
        <v>0</v>
      </c>
    </row>
    <row r="5453" spans="55:56">
      <c r="BC5453" s="159">
        <f t="shared" si="172"/>
        <v>0</v>
      </c>
      <c r="BD5453" s="159">
        <f t="shared" si="173"/>
        <v>0</v>
      </c>
    </row>
    <row r="5454" spans="55:56">
      <c r="BC5454" s="159">
        <f t="shared" si="172"/>
        <v>0</v>
      </c>
      <c r="BD5454" s="159">
        <f t="shared" si="173"/>
        <v>0</v>
      </c>
    </row>
    <row r="5455" spans="55:56">
      <c r="BC5455" s="159">
        <f t="shared" si="172"/>
        <v>0</v>
      </c>
      <c r="BD5455" s="159">
        <f t="shared" si="173"/>
        <v>0</v>
      </c>
    </row>
    <row r="5456" spans="55:56">
      <c r="BC5456" s="159">
        <f t="shared" si="172"/>
        <v>0</v>
      </c>
      <c r="BD5456" s="159">
        <f t="shared" si="173"/>
        <v>0</v>
      </c>
    </row>
    <row r="5457" spans="55:56">
      <c r="BC5457" s="159">
        <f t="shared" si="172"/>
        <v>0</v>
      </c>
      <c r="BD5457" s="159">
        <f t="shared" si="173"/>
        <v>0</v>
      </c>
    </row>
    <row r="5458" spans="55:56">
      <c r="BC5458" s="159">
        <f t="shared" si="172"/>
        <v>0</v>
      </c>
      <c r="BD5458" s="159">
        <f t="shared" si="173"/>
        <v>0</v>
      </c>
    </row>
    <row r="5459" spans="55:56">
      <c r="BC5459" s="159">
        <f t="shared" si="172"/>
        <v>0</v>
      </c>
      <c r="BD5459" s="159">
        <f t="shared" si="173"/>
        <v>0</v>
      </c>
    </row>
    <row r="5460" spans="55:56">
      <c r="BC5460" s="159">
        <f t="shared" si="172"/>
        <v>0</v>
      </c>
      <c r="BD5460" s="159">
        <f t="shared" si="173"/>
        <v>0</v>
      </c>
    </row>
    <row r="5461" spans="55:56">
      <c r="BC5461" s="159">
        <f t="shared" si="172"/>
        <v>0</v>
      </c>
      <c r="BD5461" s="159">
        <f t="shared" si="173"/>
        <v>0</v>
      </c>
    </row>
    <row r="5462" spans="55:56">
      <c r="BC5462" s="159">
        <f t="shared" si="172"/>
        <v>0</v>
      </c>
      <c r="BD5462" s="159">
        <f t="shared" si="173"/>
        <v>0</v>
      </c>
    </row>
    <row r="5463" spans="55:56">
      <c r="BC5463" s="159">
        <f t="shared" si="172"/>
        <v>0</v>
      </c>
      <c r="BD5463" s="159">
        <f t="shared" si="173"/>
        <v>0</v>
      </c>
    </row>
    <row r="5464" spans="55:56">
      <c r="BC5464" s="159">
        <f t="shared" si="172"/>
        <v>0</v>
      </c>
      <c r="BD5464" s="159">
        <f t="shared" si="173"/>
        <v>0</v>
      </c>
    </row>
    <row r="5465" spans="55:56">
      <c r="BC5465" s="159">
        <f t="shared" ref="BC5465:BC5528" si="174">I5465</f>
        <v>0</v>
      </c>
      <c r="BD5465" s="159">
        <f t="shared" ref="BD5465:BD5528" si="175">AS5465</f>
        <v>0</v>
      </c>
    </row>
    <row r="5466" spans="55:56">
      <c r="BC5466" s="159">
        <f t="shared" si="174"/>
        <v>0</v>
      </c>
      <c r="BD5466" s="159">
        <f t="shared" si="175"/>
        <v>0</v>
      </c>
    </row>
    <row r="5467" spans="55:56">
      <c r="BC5467" s="159">
        <f t="shared" si="174"/>
        <v>0</v>
      </c>
      <c r="BD5467" s="159">
        <f t="shared" si="175"/>
        <v>0</v>
      </c>
    </row>
    <row r="5468" spans="55:56">
      <c r="BC5468" s="159">
        <f t="shared" si="174"/>
        <v>0</v>
      </c>
      <c r="BD5468" s="159">
        <f t="shared" si="175"/>
        <v>0</v>
      </c>
    </row>
    <row r="5469" spans="55:56">
      <c r="BC5469" s="159">
        <f t="shared" si="174"/>
        <v>0</v>
      </c>
      <c r="BD5469" s="159">
        <f t="shared" si="175"/>
        <v>0</v>
      </c>
    </row>
    <row r="5470" spans="55:56">
      <c r="BC5470" s="159">
        <f t="shared" si="174"/>
        <v>0</v>
      </c>
      <c r="BD5470" s="159">
        <f t="shared" si="175"/>
        <v>0</v>
      </c>
    </row>
    <row r="5471" spans="55:56">
      <c r="BC5471" s="159">
        <f t="shared" si="174"/>
        <v>0</v>
      </c>
      <c r="BD5471" s="159">
        <f t="shared" si="175"/>
        <v>0</v>
      </c>
    </row>
    <row r="5472" spans="55:56">
      <c r="BC5472" s="159">
        <f t="shared" si="174"/>
        <v>0</v>
      </c>
      <c r="BD5472" s="159">
        <f t="shared" si="175"/>
        <v>0</v>
      </c>
    </row>
    <row r="5473" spans="55:56">
      <c r="BC5473" s="159">
        <f t="shared" si="174"/>
        <v>0</v>
      </c>
      <c r="BD5473" s="159">
        <f t="shared" si="175"/>
        <v>0</v>
      </c>
    </row>
    <row r="5474" spans="55:56">
      <c r="BC5474" s="159">
        <f t="shared" si="174"/>
        <v>0</v>
      </c>
      <c r="BD5474" s="159">
        <f t="shared" si="175"/>
        <v>0</v>
      </c>
    </row>
    <row r="5475" spans="55:56">
      <c r="BC5475" s="159">
        <f t="shared" si="174"/>
        <v>0</v>
      </c>
      <c r="BD5475" s="159">
        <f t="shared" si="175"/>
        <v>0</v>
      </c>
    </row>
    <row r="5476" spans="55:56">
      <c r="BC5476" s="159">
        <f t="shared" si="174"/>
        <v>0</v>
      </c>
      <c r="BD5476" s="159">
        <f t="shared" si="175"/>
        <v>0</v>
      </c>
    </row>
    <row r="5477" spans="55:56">
      <c r="BC5477" s="159">
        <f t="shared" si="174"/>
        <v>0</v>
      </c>
      <c r="BD5477" s="159">
        <f t="shared" si="175"/>
        <v>0</v>
      </c>
    </row>
    <row r="5478" spans="55:56">
      <c r="BC5478" s="159">
        <f t="shared" si="174"/>
        <v>0</v>
      </c>
      <c r="BD5478" s="159">
        <f t="shared" si="175"/>
        <v>0</v>
      </c>
    </row>
    <row r="5479" spans="55:56">
      <c r="BC5479" s="159">
        <f t="shared" si="174"/>
        <v>0</v>
      </c>
      <c r="BD5479" s="159">
        <f t="shared" si="175"/>
        <v>0</v>
      </c>
    </row>
    <row r="5480" spans="55:56">
      <c r="BC5480" s="159">
        <f t="shared" si="174"/>
        <v>0</v>
      </c>
      <c r="BD5480" s="159">
        <f t="shared" si="175"/>
        <v>0</v>
      </c>
    </row>
    <row r="5481" spans="55:56">
      <c r="BC5481" s="159">
        <f t="shared" si="174"/>
        <v>0</v>
      </c>
      <c r="BD5481" s="159">
        <f t="shared" si="175"/>
        <v>0</v>
      </c>
    </row>
    <row r="5482" spans="55:56">
      <c r="BC5482" s="159">
        <f t="shared" si="174"/>
        <v>0</v>
      </c>
      <c r="BD5482" s="159">
        <f t="shared" si="175"/>
        <v>0</v>
      </c>
    </row>
    <row r="5483" spans="55:56">
      <c r="BC5483" s="159">
        <f t="shared" si="174"/>
        <v>0</v>
      </c>
      <c r="BD5483" s="159">
        <f t="shared" si="175"/>
        <v>0</v>
      </c>
    </row>
    <row r="5484" spans="55:56">
      <c r="BC5484" s="159">
        <f t="shared" si="174"/>
        <v>0</v>
      </c>
      <c r="BD5484" s="159">
        <f t="shared" si="175"/>
        <v>0</v>
      </c>
    </row>
    <row r="5485" spans="55:56">
      <c r="BC5485" s="159">
        <f t="shared" si="174"/>
        <v>0</v>
      </c>
      <c r="BD5485" s="159">
        <f t="shared" si="175"/>
        <v>0</v>
      </c>
    </row>
    <row r="5486" spans="55:56">
      <c r="BC5486" s="159">
        <f t="shared" si="174"/>
        <v>0</v>
      </c>
      <c r="BD5486" s="159">
        <f t="shared" si="175"/>
        <v>0</v>
      </c>
    </row>
    <row r="5487" spans="55:56">
      <c r="BC5487" s="159">
        <f t="shared" si="174"/>
        <v>0</v>
      </c>
      <c r="BD5487" s="159">
        <f t="shared" si="175"/>
        <v>0</v>
      </c>
    </row>
    <row r="5488" spans="55:56">
      <c r="BC5488" s="159">
        <f t="shared" si="174"/>
        <v>0</v>
      </c>
      <c r="BD5488" s="159">
        <f t="shared" si="175"/>
        <v>0</v>
      </c>
    </row>
    <row r="5489" spans="55:56">
      <c r="BC5489" s="159">
        <f t="shared" si="174"/>
        <v>0</v>
      </c>
      <c r="BD5489" s="159">
        <f t="shared" si="175"/>
        <v>0</v>
      </c>
    </row>
    <row r="5490" spans="55:56">
      <c r="BC5490" s="159">
        <f t="shared" si="174"/>
        <v>0</v>
      </c>
      <c r="BD5490" s="159">
        <f t="shared" si="175"/>
        <v>0</v>
      </c>
    </row>
    <row r="5491" spans="55:56">
      <c r="BC5491" s="159">
        <f t="shared" si="174"/>
        <v>0</v>
      </c>
      <c r="BD5491" s="159">
        <f t="shared" si="175"/>
        <v>0</v>
      </c>
    </row>
    <row r="5492" spans="55:56">
      <c r="BC5492" s="159">
        <f t="shared" si="174"/>
        <v>0</v>
      </c>
      <c r="BD5492" s="159">
        <f t="shared" si="175"/>
        <v>0</v>
      </c>
    </row>
    <row r="5493" spans="55:56">
      <c r="BC5493" s="159">
        <f t="shared" si="174"/>
        <v>0</v>
      </c>
      <c r="BD5493" s="159">
        <f t="shared" si="175"/>
        <v>0</v>
      </c>
    </row>
    <row r="5494" spans="55:56">
      <c r="BC5494" s="159">
        <f t="shared" si="174"/>
        <v>0</v>
      </c>
      <c r="BD5494" s="159">
        <f t="shared" si="175"/>
        <v>0</v>
      </c>
    </row>
    <row r="5495" spans="55:56">
      <c r="BC5495" s="159">
        <f t="shared" si="174"/>
        <v>0</v>
      </c>
      <c r="BD5495" s="159">
        <f t="shared" si="175"/>
        <v>0</v>
      </c>
    </row>
    <row r="5496" spans="55:56">
      <c r="BC5496" s="159">
        <f t="shared" si="174"/>
        <v>0</v>
      </c>
      <c r="BD5496" s="159">
        <f t="shared" si="175"/>
        <v>0</v>
      </c>
    </row>
    <row r="5497" spans="55:56">
      <c r="BC5497" s="159">
        <f t="shared" si="174"/>
        <v>0</v>
      </c>
      <c r="BD5497" s="159">
        <f t="shared" si="175"/>
        <v>0</v>
      </c>
    </row>
    <row r="5498" spans="55:56">
      <c r="BC5498" s="159">
        <f t="shared" si="174"/>
        <v>0</v>
      </c>
      <c r="BD5498" s="159">
        <f t="shared" si="175"/>
        <v>0</v>
      </c>
    </row>
    <row r="5499" spans="55:56">
      <c r="BC5499" s="159">
        <f t="shared" si="174"/>
        <v>0</v>
      </c>
      <c r="BD5499" s="159">
        <f t="shared" si="175"/>
        <v>0</v>
      </c>
    </row>
    <row r="5500" spans="55:56">
      <c r="BC5500" s="159">
        <f t="shared" si="174"/>
        <v>0</v>
      </c>
      <c r="BD5500" s="159">
        <f t="shared" si="175"/>
        <v>0</v>
      </c>
    </row>
    <row r="5501" spans="55:56">
      <c r="BC5501" s="159">
        <f t="shared" si="174"/>
        <v>0</v>
      </c>
      <c r="BD5501" s="159">
        <f t="shared" si="175"/>
        <v>0</v>
      </c>
    </row>
    <row r="5502" spans="55:56">
      <c r="BC5502" s="159">
        <f t="shared" si="174"/>
        <v>0</v>
      </c>
      <c r="BD5502" s="159">
        <f t="shared" si="175"/>
        <v>0</v>
      </c>
    </row>
    <row r="5503" spans="55:56">
      <c r="BC5503" s="159">
        <f t="shared" si="174"/>
        <v>0</v>
      </c>
      <c r="BD5503" s="159">
        <f t="shared" si="175"/>
        <v>0</v>
      </c>
    </row>
    <row r="5504" spans="55:56">
      <c r="BC5504" s="159">
        <f t="shared" si="174"/>
        <v>0</v>
      </c>
      <c r="BD5504" s="159">
        <f t="shared" si="175"/>
        <v>0</v>
      </c>
    </row>
    <row r="5505" spans="55:56">
      <c r="BC5505" s="159">
        <f t="shared" si="174"/>
        <v>0</v>
      </c>
      <c r="BD5505" s="159">
        <f t="shared" si="175"/>
        <v>0</v>
      </c>
    </row>
    <row r="5506" spans="55:56">
      <c r="BC5506" s="159">
        <f t="shared" si="174"/>
        <v>0</v>
      </c>
      <c r="BD5506" s="159">
        <f t="shared" si="175"/>
        <v>0</v>
      </c>
    </row>
    <row r="5507" spans="55:56">
      <c r="BC5507" s="159">
        <f t="shared" si="174"/>
        <v>0</v>
      </c>
      <c r="BD5507" s="159">
        <f t="shared" si="175"/>
        <v>0</v>
      </c>
    </row>
    <row r="5508" spans="55:56">
      <c r="BC5508" s="159">
        <f t="shared" si="174"/>
        <v>0</v>
      </c>
      <c r="BD5508" s="159">
        <f t="shared" si="175"/>
        <v>0</v>
      </c>
    </row>
    <row r="5509" spans="55:56">
      <c r="BC5509" s="159">
        <f t="shared" si="174"/>
        <v>0</v>
      </c>
      <c r="BD5509" s="159">
        <f t="shared" si="175"/>
        <v>0</v>
      </c>
    </row>
    <row r="5510" spans="55:56">
      <c r="BC5510" s="159">
        <f t="shared" si="174"/>
        <v>0</v>
      </c>
      <c r="BD5510" s="159">
        <f t="shared" si="175"/>
        <v>0</v>
      </c>
    </row>
    <row r="5511" spans="55:56">
      <c r="BC5511" s="159">
        <f t="shared" si="174"/>
        <v>0</v>
      </c>
      <c r="BD5511" s="159">
        <f t="shared" si="175"/>
        <v>0</v>
      </c>
    </row>
    <row r="5512" spans="55:56">
      <c r="BC5512" s="159">
        <f t="shared" si="174"/>
        <v>0</v>
      </c>
      <c r="BD5512" s="159">
        <f t="shared" si="175"/>
        <v>0</v>
      </c>
    </row>
    <row r="5513" spans="55:56">
      <c r="BC5513" s="159">
        <f t="shared" si="174"/>
        <v>0</v>
      </c>
      <c r="BD5513" s="159">
        <f t="shared" si="175"/>
        <v>0</v>
      </c>
    </row>
    <row r="5514" spans="55:56">
      <c r="BC5514" s="159">
        <f t="shared" si="174"/>
        <v>0</v>
      </c>
      <c r="BD5514" s="159">
        <f t="shared" si="175"/>
        <v>0</v>
      </c>
    </row>
    <row r="5515" spans="55:56">
      <c r="BC5515" s="159">
        <f t="shared" si="174"/>
        <v>0</v>
      </c>
      <c r="BD5515" s="159">
        <f t="shared" si="175"/>
        <v>0</v>
      </c>
    </row>
    <row r="5516" spans="55:56">
      <c r="BC5516" s="159">
        <f t="shared" si="174"/>
        <v>0</v>
      </c>
      <c r="BD5516" s="159">
        <f t="shared" si="175"/>
        <v>0</v>
      </c>
    </row>
    <row r="5517" spans="55:56">
      <c r="BC5517" s="159">
        <f t="shared" si="174"/>
        <v>0</v>
      </c>
      <c r="BD5517" s="159">
        <f t="shared" si="175"/>
        <v>0</v>
      </c>
    </row>
    <row r="5518" spans="55:56">
      <c r="BC5518" s="159">
        <f t="shared" si="174"/>
        <v>0</v>
      </c>
      <c r="BD5518" s="159">
        <f t="shared" si="175"/>
        <v>0</v>
      </c>
    </row>
    <row r="5519" spans="55:56">
      <c r="BC5519" s="159">
        <f t="shared" si="174"/>
        <v>0</v>
      </c>
      <c r="BD5519" s="159">
        <f t="shared" si="175"/>
        <v>0</v>
      </c>
    </row>
    <row r="5520" spans="55:56">
      <c r="BC5520" s="159">
        <f t="shared" si="174"/>
        <v>0</v>
      </c>
      <c r="BD5520" s="159">
        <f t="shared" si="175"/>
        <v>0</v>
      </c>
    </row>
    <row r="5521" spans="55:56">
      <c r="BC5521" s="159">
        <f t="shared" si="174"/>
        <v>0</v>
      </c>
      <c r="BD5521" s="159">
        <f t="shared" si="175"/>
        <v>0</v>
      </c>
    </row>
    <row r="5522" spans="55:56">
      <c r="BC5522" s="159">
        <f t="shared" si="174"/>
        <v>0</v>
      </c>
      <c r="BD5522" s="159">
        <f t="shared" si="175"/>
        <v>0</v>
      </c>
    </row>
    <row r="5523" spans="55:56">
      <c r="BC5523" s="159">
        <f t="shared" si="174"/>
        <v>0</v>
      </c>
      <c r="BD5523" s="159">
        <f t="shared" si="175"/>
        <v>0</v>
      </c>
    </row>
    <row r="5524" spans="55:56">
      <c r="BC5524" s="159">
        <f t="shared" si="174"/>
        <v>0</v>
      </c>
      <c r="BD5524" s="159">
        <f t="shared" si="175"/>
        <v>0</v>
      </c>
    </row>
    <row r="5525" spans="55:56">
      <c r="BC5525" s="159">
        <f t="shared" si="174"/>
        <v>0</v>
      </c>
      <c r="BD5525" s="159">
        <f t="shared" si="175"/>
        <v>0</v>
      </c>
    </row>
    <row r="5526" spans="55:56">
      <c r="BC5526" s="159">
        <f t="shared" si="174"/>
        <v>0</v>
      </c>
      <c r="BD5526" s="159">
        <f t="shared" si="175"/>
        <v>0</v>
      </c>
    </row>
    <row r="5527" spans="55:56">
      <c r="BC5527" s="159">
        <f t="shared" si="174"/>
        <v>0</v>
      </c>
      <c r="BD5527" s="159">
        <f t="shared" si="175"/>
        <v>0</v>
      </c>
    </row>
    <row r="5528" spans="55:56">
      <c r="BC5528" s="159">
        <f t="shared" si="174"/>
        <v>0</v>
      </c>
      <c r="BD5528" s="159">
        <f t="shared" si="175"/>
        <v>0</v>
      </c>
    </row>
    <row r="5529" spans="55:56">
      <c r="BC5529" s="159">
        <f t="shared" ref="BC5529:BC5592" si="176">I5529</f>
        <v>0</v>
      </c>
      <c r="BD5529" s="159">
        <f t="shared" ref="BD5529:BD5592" si="177">AS5529</f>
        <v>0</v>
      </c>
    </row>
    <row r="5530" spans="55:56">
      <c r="BC5530" s="159">
        <f t="shared" si="176"/>
        <v>0</v>
      </c>
      <c r="BD5530" s="159">
        <f t="shared" si="177"/>
        <v>0</v>
      </c>
    </row>
    <row r="5531" spans="55:56">
      <c r="BC5531" s="159">
        <f t="shared" si="176"/>
        <v>0</v>
      </c>
      <c r="BD5531" s="159">
        <f t="shared" si="177"/>
        <v>0</v>
      </c>
    </row>
    <row r="5532" spans="55:56">
      <c r="BC5532" s="159">
        <f t="shared" si="176"/>
        <v>0</v>
      </c>
      <c r="BD5532" s="159">
        <f t="shared" si="177"/>
        <v>0</v>
      </c>
    </row>
    <row r="5533" spans="55:56">
      <c r="BC5533" s="159">
        <f t="shared" si="176"/>
        <v>0</v>
      </c>
      <c r="BD5533" s="159">
        <f t="shared" si="177"/>
        <v>0</v>
      </c>
    </row>
    <row r="5534" spans="55:56">
      <c r="BC5534" s="159">
        <f t="shared" si="176"/>
        <v>0</v>
      </c>
      <c r="BD5534" s="159">
        <f t="shared" si="177"/>
        <v>0</v>
      </c>
    </row>
    <row r="5535" spans="55:56">
      <c r="BC5535" s="159">
        <f t="shared" si="176"/>
        <v>0</v>
      </c>
      <c r="BD5535" s="159">
        <f t="shared" si="177"/>
        <v>0</v>
      </c>
    </row>
    <row r="5536" spans="55:56">
      <c r="BC5536" s="159">
        <f t="shared" si="176"/>
        <v>0</v>
      </c>
      <c r="BD5536" s="159">
        <f t="shared" si="177"/>
        <v>0</v>
      </c>
    </row>
    <row r="5537" spans="55:56">
      <c r="BC5537" s="159">
        <f t="shared" si="176"/>
        <v>0</v>
      </c>
      <c r="BD5537" s="159">
        <f t="shared" si="177"/>
        <v>0</v>
      </c>
    </row>
    <row r="5538" spans="55:56">
      <c r="BC5538" s="159">
        <f t="shared" si="176"/>
        <v>0</v>
      </c>
      <c r="BD5538" s="159">
        <f t="shared" si="177"/>
        <v>0</v>
      </c>
    </row>
    <row r="5539" spans="55:56">
      <c r="BC5539" s="159">
        <f t="shared" si="176"/>
        <v>0</v>
      </c>
      <c r="BD5539" s="159">
        <f t="shared" si="177"/>
        <v>0</v>
      </c>
    </row>
    <row r="5540" spans="55:56">
      <c r="BC5540" s="159">
        <f t="shared" si="176"/>
        <v>0</v>
      </c>
      <c r="BD5540" s="159">
        <f t="shared" si="177"/>
        <v>0</v>
      </c>
    </row>
    <row r="5541" spans="55:56">
      <c r="BC5541" s="159">
        <f t="shared" si="176"/>
        <v>0</v>
      </c>
      <c r="BD5541" s="159">
        <f t="shared" si="177"/>
        <v>0</v>
      </c>
    </row>
    <row r="5542" spans="55:56">
      <c r="BC5542" s="159">
        <f t="shared" si="176"/>
        <v>0</v>
      </c>
      <c r="BD5542" s="159">
        <f t="shared" si="177"/>
        <v>0</v>
      </c>
    </row>
    <row r="5543" spans="55:56">
      <c r="BC5543" s="159">
        <f t="shared" si="176"/>
        <v>0</v>
      </c>
      <c r="BD5543" s="159">
        <f t="shared" si="177"/>
        <v>0</v>
      </c>
    </row>
    <row r="5544" spans="55:56">
      <c r="BC5544" s="159">
        <f t="shared" si="176"/>
        <v>0</v>
      </c>
      <c r="BD5544" s="159">
        <f t="shared" si="177"/>
        <v>0</v>
      </c>
    </row>
    <row r="5545" spans="55:56">
      <c r="BC5545" s="159">
        <f t="shared" si="176"/>
        <v>0</v>
      </c>
      <c r="BD5545" s="159">
        <f t="shared" si="177"/>
        <v>0</v>
      </c>
    </row>
    <row r="5546" spans="55:56">
      <c r="BC5546" s="159">
        <f t="shared" si="176"/>
        <v>0</v>
      </c>
      <c r="BD5546" s="159">
        <f t="shared" si="177"/>
        <v>0</v>
      </c>
    </row>
    <row r="5547" spans="55:56">
      <c r="BC5547" s="159">
        <f t="shared" si="176"/>
        <v>0</v>
      </c>
      <c r="BD5547" s="159">
        <f t="shared" si="177"/>
        <v>0</v>
      </c>
    </row>
    <row r="5548" spans="55:56">
      <c r="BC5548" s="159">
        <f t="shared" si="176"/>
        <v>0</v>
      </c>
      <c r="BD5548" s="159">
        <f t="shared" si="177"/>
        <v>0</v>
      </c>
    </row>
    <row r="5549" spans="55:56">
      <c r="BC5549" s="159">
        <f t="shared" si="176"/>
        <v>0</v>
      </c>
      <c r="BD5549" s="159">
        <f t="shared" si="177"/>
        <v>0</v>
      </c>
    </row>
    <row r="5550" spans="55:56">
      <c r="BC5550" s="159">
        <f t="shared" si="176"/>
        <v>0</v>
      </c>
      <c r="BD5550" s="159">
        <f t="shared" si="177"/>
        <v>0</v>
      </c>
    </row>
    <row r="5551" spans="55:56">
      <c r="BC5551" s="159">
        <f t="shared" si="176"/>
        <v>0</v>
      </c>
      <c r="BD5551" s="159">
        <f t="shared" si="177"/>
        <v>0</v>
      </c>
    </row>
    <row r="5552" spans="55:56">
      <c r="BC5552" s="159">
        <f t="shared" si="176"/>
        <v>0</v>
      </c>
      <c r="BD5552" s="159">
        <f t="shared" si="177"/>
        <v>0</v>
      </c>
    </row>
    <row r="5553" spans="55:56">
      <c r="BC5553" s="159">
        <f t="shared" si="176"/>
        <v>0</v>
      </c>
      <c r="BD5553" s="159">
        <f t="shared" si="177"/>
        <v>0</v>
      </c>
    </row>
    <row r="5554" spans="55:56">
      <c r="BC5554" s="159">
        <f t="shared" si="176"/>
        <v>0</v>
      </c>
      <c r="BD5554" s="159">
        <f t="shared" si="177"/>
        <v>0</v>
      </c>
    </row>
    <row r="5555" spans="55:56">
      <c r="BC5555" s="159">
        <f t="shared" si="176"/>
        <v>0</v>
      </c>
      <c r="BD5555" s="159">
        <f t="shared" si="177"/>
        <v>0</v>
      </c>
    </row>
    <row r="5556" spans="55:56">
      <c r="BC5556" s="159">
        <f t="shared" si="176"/>
        <v>0</v>
      </c>
      <c r="BD5556" s="159">
        <f t="shared" si="177"/>
        <v>0</v>
      </c>
    </row>
    <row r="5557" spans="55:56">
      <c r="BC5557" s="159">
        <f t="shared" si="176"/>
        <v>0</v>
      </c>
      <c r="BD5557" s="159">
        <f t="shared" si="177"/>
        <v>0</v>
      </c>
    </row>
    <row r="5558" spans="55:56">
      <c r="BC5558" s="159">
        <f t="shared" si="176"/>
        <v>0</v>
      </c>
      <c r="BD5558" s="159">
        <f t="shared" si="177"/>
        <v>0</v>
      </c>
    </row>
    <row r="5559" spans="55:56">
      <c r="BC5559" s="159">
        <f t="shared" si="176"/>
        <v>0</v>
      </c>
      <c r="BD5559" s="159">
        <f t="shared" si="177"/>
        <v>0</v>
      </c>
    </row>
    <row r="5560" spans="55:56">
      <c r="BC5560" s="159">
        <f t="shared" si="176"/>
        <v>0</v>
      </c>
      <c r="BD5560" s="159">
        <f t="shared" si="177"/>
        <v>0</v>
      </c>
    </row>
    <row r="5561" spans="55:56">
      <c r="BC5561" s="159">
        <f t="shared" si="176"/>
        <v>0</v>
      </c>
      <c r="BD5561" s="159">
        <f t="shared" si="177"/>
        <v>0</v>
      </c>
    </row>
    <row r="5562" spans="55:56">
      <c r="BC5562" s="159">
        <f t="shared" si="176"/>
        <v>0</v>
      </c>
      <c r="BD5562" s="159">
        <f t="shared" si="177"/>
        <v>0</v>
      </c>
    </row>
    <row r="5563" spans="55:56">
      <c r="BC5563" s="159">
        <f t="shared" si="176"/>
        <v>0</v>
      </c>
      <c r="BD5563" s="159">
        <f t="shared" si="177"/>
        <v>0</v>
      </c>
    </row>
    <row r="5564" spans="55:56">
      <c r="BC5564" s="159">
        <f t="shared" si="176"/>
        <v>0</v>
      </c>
      <c r="BD5564" s="159">
        <f t="shared" si="177"/>
        <v>0</v>
      </c>
    </row>
    <row r="5565" spans="55:56">
      <c r="BC5565" s="159">
        <f t="shared" si="176"/>
        <v>0</v>
      </c>
      <c r="BD5565" s="159">
        <f t="shared" si="177"/>
        <v>0</v>
      </c>
    </row>
    <row r="5566" spans="55:56">
      <c r="BC5566" s="159">
        <f t="shared" si="176"/>
        <v>0</v>
      </c>
      <c r="BD5566" s="159">
        <f t="shared" si="177"/>
        <v>0</v>
      </c>
    </row>
    <row r="5567" spans="55:56">
      <c r="BC5567" s="159">
        <f t="shared" si="176"/>
        <v>0</v>
      </c>
      <c r="BD5567" s="159">
        <f t="shared" si="177"/>
        <v>0</v>
      </c>
    </row>
    <row r="5568" spans="55:56">
      <c r="BC5568" s="159">
        <f t="shared" si="176"/>
        <v>0</v>
      </c>
      <c r="BD5568" s="159">
        <f t="shared" si="177"/>
        <v>0</v>
      </c>
    </row>
    <row r="5569" spans="55:56">
      <c r="BC5569" s="159">
        <f t="shared" si="176"/>
        <v>0</v>
      </c>
      <c r="BD5569" s="159">
        <f t="shared" si="177"/>
        <v>0</v>
      </c>
    </row>
    <row r="5570" spans="55:56">
      <c r="BC5570" s="159">
        <f t="shared" si="176"/>
        <v>0</v>
      </c>
      <c r="BD5570" s="159">
        <f t="shared" si="177"/>
        <v>0</v>
      </c>
    </row>
    <row r="5571" spans="55:56">
      <c r="BC5571" s="159">
        <f t="shared" si="176"/>
        <v>0</v>
      </c>
      <c r="BD5571" s="159">
        <f t="shared" si="177"/>
        <v>0</v>
      </c>
    </row>
    <row r="5572" spans="55:56">
      <c r="BC5572" s="159">
        <f t="shared" si="176"/>
        <v>0</v>
      </c>
      <c r="BD5572" s="159">
        <f t="shared" si="177"/>
        <v>0</v>
      </c>
    </row>
    <row r="5573" spans="55:56">
      <c r="BC5573" s="159">
        <f t="shared" si="176"/>
        <v>0</v>
      </c>
      <c r="BD5573" s="159">
        <f t="shared" si="177"/>
        <v>0</v>
      </c>
    </row>
    <row r="5574" spans="55:56">
      <c r="BC5574" s="159">
        <f t="shared" si="176"/>
        <v>0</v>
      </c>
      <c r="BD5574" s="159">
        <f t="shared" si="177"/>
        <v>0</v>
      </c>
    </row>
    <row r="5575" spans="55:56">
      <c r="BC5575" s="159">
        <f t="shared" si="176"/>
        <v>0</v>
      </c>
      <c r="BD5575" s="159">
        <f t="shared" si="177"/>
        <v>0</v>
      </c>
    </row>
    <row r="5576" spans="55:56">
      <c r="BC5576" s="159">
        <f t="shared" si="176"/>
        <v>0</v>
      </c>
      <c r="BD5576" s="159">
        <f t="shared" si="177"/>
        <v>0</v>
      </c>
    </row>
    <row r="5577" spans="55:56">
      <c r="BC5577" s="159">
        <f t="shared" si="176"/>
        <v>0</v>
      </c>
      <c r="BD5577" s="159">
        <f t="shared" si="177"/>
        <v>0</v>
      </c>
    </row>
    <row r="5578" spans="55:56">
      <c r="BC5578" s="159">
        <f t="shared" si="176"/>
        <v>0</v>
      </c>
      <c r="BD5578" s="159">
        <f t="shared" si="177"/>
        <v>0</v>
      </c>
    </row>
    <row r="5579" spans="55:56">
      <c r="BC5579" s="159">
        <f t="shared" si="176"/>
        <v>0</v>
      </c>
      <c r="BD5579" s="159">
        <f t="shared" si="177"/>
        <v>0</v>
      </c>
    </row>
    <row r="5580" spans="55:56">
      <c r="BC5580" s="159">
        <f t="shared" si="176"/>
        <v>0</v>
      </c>
      <c r="BD5580" s="159">
        <f t="shared" si="177"/>
        <v>0</v>
      </c>
    </row>
    <row r="5581" spans="55:56">
      <c r="BC5581" s="159">
        <f t="shared" si="176"/>
        <v>0</v>
      </c>
      <c r="BD5581" s="159">
        <f t="shared" si="177"/>
        <v>0</v>
      </c>
    </row>
    <row r="5582" spans="55:56">
      <c r="BC5582" s="159">
        <f t="shared" si="176"/>
        <v>0</v>
      </c>
      <c r="BD5582" s="159">
        <f t="shared" si="177"/>
        <v>0</v>
      </c>
    </row>
    <row r="5583" spans="55:56">
      <c r="BC5583" s="159">
        <f t="shared" si="176"/>
        <v>0</v>
      </c>
      <c r="BD5583" s="159">
        <f t="shared" si="177"/>
        <v>0</v>
      </c>
    </row>
    <row r="5584" spans="55:56">
      <c r="BC5584" s="159">
        <f t="shared" si="176"/>
        <v>0</v>
      </c>
      <c r="BD5584" s="159">
        <f t="shared" si="177"/>
        <v>0</v>
      </c>
    </row>
    <row r="5585" spans="55:56">
      <c r="BC5585" s="159">
        <f t="shared" si="176"/>
        <v>0</v>
      </c>
      <c r="BD5585" s="159">
        <f t="shared" si="177"/>
        <v>0</v>
      </c>
    </row>
    <row r="5586" spans="55:56">
      <c r="BC5586" s="159">
        <f t="shared" si="176"/>
        <v>0</v>
      </c>
      <c r="BD5586" s="159">
        <f t="shared" si="177"/>
        <v>0</v>
      </c>
    </row>
    <row r="5587" spans="55:56">
      <c r="BC5587" s="159">
        <f t="shared" si="176"/>
        <v>0</v>
      </c>
      <c r="BD5587" s="159">
        <f t="shared" si="177"/>
        <v>0</v>
      </c>
    </row>
    <row r="5588" spans="55:56">
      <c r="BC5588" s="159">
        <f t="shared" si="176"/>
        <v>0</v>
      </c>
      <c r="BD5588" s="159">
        <f t="shared" si="177"/>
        <v>0</v>
      </c>
    </row>
    <row r="5589" spans="55:56">
      <c r="BC5589" s="159">
        <f t="shared" si="176"/>
        <v>0</v>
      </c>
      <c r="BD5589" s="159">
        <f t="shared" si="177"/>
        <v>0</v>
      </c>
    </row>
    <row r="5590" spans="55:56">
      <c r="BC5590" s="159">
        <f t="shared" si="176"/>
        <v>0</v>
      </c>
      <c r="BD5590" s="159">
        <f t="shared" si="177"/>
        <v>0</v>
      </c>
    </row>
    <row r="5591" spans="55:56">
      <c r="BC5591" s="159">
        <f t="shared" si="176"/>
        <v>0</v>
      </c>
      <c r="BD5591" s="159">
        <f t="shared" si="177"/>
        <v>0</v>
      </c>
    </row>
    <row r="5592" spans="55:56">
      <c r="BC5592" s="159">
        <f t="shared" si="176"/>
        <v>0</v>
      </c>
      <c r="BD5592" s="159">
        <f t="shared" si="177"/>
        <v>0</v>
      </c>
    </row>
    <row r="5593" spans="55:56">
      <c r="BC5593" s="159">
        <f t="shared" ref="BC5593:BC5656" si="178">I5593</f>
        <v>0</v>
      </c>
      <c r="BD5593" s="159">
        <f t="shared" ref="BD5593:BD5656" si="179">AS5593</f>
        <v>0</v>
      </c>
    </row>
    <row r="5594" spans="55:56">
      <c r="BC5594" s="159">
        <f t="shared" si="178"/>
        <v>0</v>
      </c>
      <c r="BD5594" s="159">
        <f t="shared" si="179"/>
        <v>0</v>
      </c>
    </row>
    <row r="5595" spans="55:56">
      <c r="BC5595" s="159">
        <f t="shared" si="178"/>
        <v>0</v>
      </c>
      <c r="BD5595" s="159">
        <f t="shared" si="179"/>
        <v>0</v>
      </c>
    </row>
    <row r="5596" spans="55:56">
      <c r="BC5596" s="159">
        <f t="shared" si="178"/>
        <v>0</v>
      </c>
      <c r="BD5596" s="159">
        <f t="shared" si="179"/>
        <v>0</v>
      </c>
    </row>
    <row r="5597" spans="55:56">
      <c r="BC5597" s="159">
        <f t="shared" si="178"/>
        <v>0</v>
      </c>
      <c r="BD5597" s="159">
        <f t="shared" si="179"/>
        <v>0</v>
      </c>
    </row>
    <row r="5598" spans="55:56">
      <c r="BC5598" s="159">
        <f t="shared" si="178"/>
        <v>0</v>
      </c>
      <c r="BD5598" s="159">
        <f t="shared" si="179"/>
        <v>0</v>
      </c>
    </row>
    <row r="5599" spans="55:56">
      <c r="BC5599" s="159">
        <f t="shared" si="178"/>
        <v>0</v>
      </c>
      <c r="BD5599" s="159">
        <f t="shared" si="179"/>
        <v>0</v>
      </c>
    </row>
    <row r="5600" spans="55:56">
      <c r="BC5600" s="159">
        <f t="shared" si="178"/>
        <v>0</v>
      </c>
      <c r="BD5600" s="159">
        <f t="shared" si="179"/>
        <v>0</v>
      </c>
    </row>
    <row r="5601" spans="55:56">
      <c r="BC5601" s="159">
        <f t="shared" si="178"/>
        <v>0</v>
      </c>
      <c r="BD5601" s="159">
        <f t="shared" si="179"/>
        <v>0</v>
      </c>
    </row>
    <row r="5602" spans="55:56">
      <c r="BC5602" s="159">
        <f t="shared" si="178"/>
        <v>0</v>
      </c>
      <c r="BD5602" s="159">
        <f t="shared" si="179"/>
        <v>0</v>
      </c>
    </row>
    <row r="5603" spans="55:56">
      <c r="BC5603" s="159">
        <f t="shared" si="178"/>
        <v>0</v>
      </c>
      <c r="BD5603" s="159">
        <f t="shared" si="179"/>
        <v>0</v>
      </c>
    </row>
    <row r="5604" spans="55:56">
      <c r="BC5604" s="159">
        <f t="shared" si="178"/>
        <v>0</v>
      </c>
      <c r="BD5604" s="159">
        <f t="shared" si="179"/>
        <v>0</v>
      </c>
    </row>
    <row r="5605" spans="55:56">
      <c r="BC5605" s="159">
        <f t="shared" si="178"/>
        <v>0</v>
      </c>
      <c r="BD5605" s="159">
        <f t="shared" si="179"/>
        <v>0</v>
      </c>
    </row>
    <row r="5606" spans="55:56">
      <c r="BC5606" s="159">
        <f t="shared" si="178"/>
        <v>0</v>
      </c>
      <c r="BD5606" s="159">
        <f t="shared" si="179"/>
        <v>0</v>
      </c>
    </row>
    <row r="5607" spans="55:56">
      <c r="BC5607" s="159">
        <f t="shared" si="178"/>
        <v>0</v>
      </c>
      <c r="BD5607" s="159">
        <f t="shared" si="179"/>
        <v>0</v>
      </c>
    </row>
    <row r="5608" spans="55:56">
      <c r="BC5608" s="159">
        <f t="shared" si="178"/>
        <v>0</v>
      </c>
      <c r="BD5608" s="159">
        <f t="shared" si="179"/>
        <v>0</v>
      </c>
    </row>
    <row r="5609" spans="55:56">
      <c r="BC5609" s="159">
        <f t="shared" si="178"/>
        <v>0</v>
      </c>
      <c r="BD5609" s="159">
        <f t="shared" si="179"/>
        <v>0</v>
      </c>
    </row>
    <row r="5610" spans="55:56">
      <c r="BC5610" s="159">
        <f t="shared" si="178"/>
        <v>0</v>
      </c>
      <c r="BD5610" s="159">
        <f t="shared" si="179"/>
        <v>0</v>
      </c>
    </row>
    <row r="5611" spans="55:56">
      <c r="BC5611" s="159">
        <f t="shared" si="178"/>
        <v>0</v>
      </c>
      <c r="BD5611" s="159">
        <f t="shared" si="179"/>
        <v>0</v>
      </c>
    </row>
    <row r="5612" spans="55:56">
      <c r="BC5612" s="159">
        <f t="shared" si="178"/>
        <v>0</v>
      </c>
      <c r="BD5612" s="159">
        <f t="shared" si="179"/>
        <v>0</v>
      </c>
    </row>
    <row r="5613" spans="55:56">
      <c r="BC5613" s="159">
        <f t="shared" si="178"/>
        <v>0</v>
      </c>
      <c r="BD5613" s="159">
        <f t="shared" si="179"/>
        <v>0</v>
      </c>
    </row>
    <row r="5614" spans="55:56">
      <c r="BC5614" s="159">
        <f t="shared" si="178"/>
        <v>0</v>
      </c>
      <c r="BD5614" s="159">
        <f t="shared" si="179"/>
        <v>0</v>
      </c>
    </row>
    <row r="5615" spans="55:56">
      <c r="BC5615" s="159">
        <f t="shared" si="178"/>
        <v>0</v>
      </c>
      <c r="BD5615" s="159">
        <f t="shared" si="179"/>
        <v>0</v>
      </c>
    </row>
    <row r="5616" spans="55:56">
      <c r="BC5616" s="159">
        <f t="shared" si="178"/>
        <v>0</v>
      </c>
      <c r="BD5616" s="159">
        <f t="shared" si="179"/>
        <v>0</v>
      </c>
    </row>
    <row r="5617" spans="55:56">
      <c r="BC5617" s="159">
        <f t="shared" si="178"/>
        <v>0</v>
      </c>
      <c r="BD5617" s="159">
        <f t="shared" si="179"/>
        <v>0</v>
      </c>
    </row>
    <row r="5618" spans="55:56">
      <c r="BC5618" s="159">
        <f t="shared" si="178"/>
        <v>0</v>
      </c>
      <c r="BD5618" s="159">
        <f t="shared" si="179"/>
        <v>0</v>
      </c>
    </row>
    <row r="5619" spans="55:56">
      <c r="BC5619" s="159">
        <f t="shared" si="178"/>
        <v>0</v>
      </c>
      <c r="BD5619" s="159">
        <f t="shared" si="179"/>
        <v>0</v>
      </c>
    </row>
    <row r="5620" spans="55:56">
      <c r="BC5620" s="159">
        <f t="shared" si="178"/>
        <v>0</v>
      </c>
      <c r="BD5620" s="159">
        <f t="shared" si="179"/>
        <v>0</v>
      </c>
    </row>
    <row r="5621" spans="55:56">
      <c r="BC5621" s="159">
        <f t="shared" si="178"/>
        <v>0</v>
      </c>
      <c r="BD5621" s="159">
        <f t="shared" si="179"/>
        <v>0</v>
      </c>
    </row>
    <row r="5622" spans="55:56">
      <c r="BC5622" s="159">
        <f t="shared" si="178"/>
        <v>0</v>
      </c>
      <c r="BD5622" s="159">
        <f t="shared" si="179"/>
        <v>0</v>
      </c>
    </row>
    <row r="5623" spans="55:56">
      <c r="BC5623" s="159">
        <f t="shared" si="178"/>
        <v>0</v>
      </c>
      <c r="BD5623" s="159">
        <f t="shared" si="179"/>
        <v>0</v>
      </c>
    </row>
    <row r="5624" spans="55:56">
      <c r="BC5624" s="159">
        <f t="shared" si="178"/>
        <v>0</v>
      </c>
      <c r="BD5624" s="159">
        <f t="shared" si="179"/>
        <v>0</v>
      </c>
    </row>
    <row r="5625" spans="55:56">
      <c r="BC5625" s="159">
        <f t="shared" si="178"/>
        <v>0</v>
      </c>
      <c r="BD5625" s="159">
        <f t="shared" si="179"/>
        <v>0</v>
      </c>
    </row>
    <row r="5626" spans="55:56">
      <c r="BC5626" s="159">
        <f t="shared" si="178"/>
        <v>0</v>
      </c>
      <c r="BD5626" s="159">
        <f t="shared" si="179"/>
        <v>0</v>
      </c>
    </row>
    <row r="5627" spans="55:56">
      <c r="BC5627" s="159">
        <f t="shared" si="178"/>
        <v>0</v>
      </c>
      <c r="BD5627" s="159">
        <f t="shared" si="179"/>
        <v>0</v>
      </c>
    </row>
    <row r="5628" spans="55:56">
      <c r="BC5628" s="159">
        <f t="shared" si="178"/>
        <v>0</v>
      </c>
      <c r="BD5628" s="159">
        <f t="shared" si="179"/>
        <v>0</v>
      </c>
    </row>
    <row r="5629" spans="55:56">
      <c r="BC5629" s="159">
        <f t="shared" si="178"/>
        <v>0</v>
      </c>
      <c r="BD5629" s="159">
        <f t="shared" si="179"/>
        <v>0</v>
      </c>
    </row>
    <row r="5630" spans="55:56">
      <c r="BC5630" s="159">
        <f t="shared" si="178"/>
        <v>0</v>
      </c>
      <c r="BD5630" s="159">
        <f t="shared" si="179"/>
        <v>0</v>
      </c>
    </row>
    <row r="5631" spans="55:56">
      <c r="BC5631" s="159">
        <f t="shared" si="178"/>
        <v>0</v>
      </c>
      <c r="BD5631" s="159">
        <f t="shared" si="179"/>
        <v>0</v>
      </c>
    </row>
    <row r="5632" spans="55:56">
      <c r="BC5632" s="159">
        <f t="shared" si="178"/>
        <v>0</v>
      </c>
      <c r="BD5632" s="159">
        <f t="shared" si="179"/>
        <v>0</v>
      </c>
    </row>
    <row r="5633" spans="55:56">
      <c r="BC5633" s="159">
        <f t="shared" si="178"/>
        <v>0</v>
      </c>
      <c r="BD5633" s="159">
        <f t="shared" si="179"/>
        <v>0</v>
      </c>
    </row>
    <row r="5634" spans="55:56">
      <c r="BC5634" s="159">
        <f t="shared" si="178"/>
        <v>0</v>
      </c>
      <c r="BD5634" s="159">
        <f t="shared" si="179"/>
        <v>0</v>
      </c>
    </row>
    <row r="5635" spans="55:56">
      <c r="BC5635" s="159">
        <f t="shared" si="178"/>
        <v>0</v>
      </c>
      <c r="BD5635" s="159">
        <f t="shared" si="179"/>
        <v>0</v>
      </c>
    </row>
    <row r="5636" spans="55:56">
      <c r="BC5636" s="159">
        <f t="shared" si="178"/>
        <v>0</v>
      </c>
      <c r="BD5636" s="159">
        <f t="shared" si="179"/>
        <v>0</v>
      </c>
    </row>
    <row r="5637" spans="55:56">
      <c r="BC5637" s="159">
        <f t="shared" si="178"/>
        <v>0</v>
      </c>
      <c r="BD5637" s="159">
        <f t="shared" si="179"/>
        <v>0</v>
      </c>
    </row>
    <row r="5638" spans="55:56">
      <c r="BC5638" s="159">
        <f t="shared" si="178"/>
        <v>0</v>
      </c>
      <c r="BD5638" s="159">
        <f t="shared" si="179"/>
        <v>0</v>
      </c>
    </row>
    <row r="5639" spans="55:56">
      <c r="BC5639" s="159">
        <f t="shared" si="178"/>
        <v>0</v>
      </c>
      <c r="BD5639" s="159">
        <f t="shared" si="179"/>
        <v>0</v>
      </c>
    </row>
    <row r="5640" spans="55:56">
      <c r="BC5640" s="159">
        <f t="shared" si="178"/>
        <v>0</v>
      </c>
      <c r="BD5640" s="159">
        <f t="shared" si="179"/>
        <v>0</v>
      </c>
    </row>
    <row r="5641" spans="55:56">
      <c r="BC5641" s="159">
        <f t="shared" si="178"/>
        <v>0</v>
      </c>
      <c r="BD5641" s="159">
        <f t="shared" si="179"/>
        <v>0</v>
      </c>
    </row>
    <row r="5642" spans="55:56">
      <c r="BC5642" s="159">
        <f t="shared" si="178"/>
        <v>0</v>
      </c>
      <c r="BD5642" s="159">
        <f t="shared" si="179"/>
        <v>0</v>
      </c>
    </row>
    <row r="5643" spans="55:56">
      <c r="BC5643" s="159">
        <f t="shared" si="178"/>
        <v>0</v>
      </c>
      <c r="BD5643" s="159">
        <f t="shared" si="179"/>
        <v>0</v>
      </c>
    </row>
    <row r="5644" spans="55:56">
      <c r="BC5644" s="159">
        <f t="shared" si="178"/>
        <v>0</v>
      </c>
      <c r="BD5644" s="159">
        <f t="shared" si="179"/>
        <v>0</v>
      </c>
    </row>
    <row r="5645" spans="55:56">
      <c r="BC5645" s="159">
        <f t="shared" si="178"/>
        <v>0</v>
      </c>
      <c r="BD5645" s="159">
        <f t="shared" si="179"/>
        <v>0</v>
      </c>
    </row>
    <row r="5646" spans="55:56">
      <c r="BC5646" s="159">
        <f t="shared" si="178"/>
        <v>0</v>
      </c>
      <c r="BD5646" s="159">
        <f t="shared" si="179"/>
        <v>0</v>
      </c>
    </row>
    <row r="5647" spans="55:56">
      <c r="BC5647" s="159">
        <f t="shared" si="178"/>
        <v>0</v>
      </c>
      <c r="BD5647" s="159">
        <f t="shared" si="179"/>
        <v>0</v>
      </c>
    </row>
    <row r="5648" spans="55:56">
      <c r="BC5648" s="159">
        <f t="shared" si="178"/>
        <v>0</v>
      </c>
      <c r="BD5648" s="159">
        <f t="shared" si="179"/>
        <v>0</v>
      </c>
    </row>
    <row r="5649" spans="55:56">
      <c r="BC5649" s="159">
        <f t="shared" si="178"/>
        <v>0</v>
      </c>
      <c r="BD5649" s="159">
        <f t="shared" si="179"/>
        <v>0</v>
      </c>
    </row>
    <row r="5650" spans="55:56">
      <c r="BC5650" s="159">
        <f t="shared" si="178"/>
        <v>0</v>
      </c>
      <c r="BD5650" s="159">
        <f t="shared" si="179"/>
        <v>0</v>
      </c>
    </row>
    <row r="5651" spans="55:56">
      <c r="BC5651" s="159">
        <f t="shared" si="178"/>
        <v>0</v>
      </c>
      <c r="BD5651" s="159">
        <f t="shared" si="179"/>
        <v>0</v>
      </c>
    </row>
    <row r="5652" spans="55:56">
      <c r="BC5652" s="159">
        <f t="shared" si="178"/>
        <v>0</v>
      </c>
      <c r="BD5652" s="159">
        <f t="shared" si="179"/>
        <v>0</v>
      </c>
    </row>
    <row r="5653" spans="55:56">
      <c r="BC5653" s="159">
        <f t="shared" si="178"/>
        <v>0</v>
      </c>
      <c r="BD5653" s="159">
        <f t="shared" si="179"/>
        <v>0</v>
      </c>
    </row>
    <row r="5654" spans="55:56">
      <c r="BC5654" s="159">
        <f t="shared" si="178"/>
        <v>0</v>
      </c>
      <c r="BD5654" s="159">
        <f t="shared" si="179"/>
        <v>0</v>
      </c>
    </row>
    <row r="5655" spans="55:56">
      <c r="BC5655" s="159">
        <f t="shared" si="178"/>
        <v>0</v>
      </c>
      <c r="BD5655" s="159">
        <f t="shared" si="179"/>
        <v>0</v>
      </c>
    </row>
    <row r="5656" spans="55:56">
      <c r="BC5656" s="159">
        <f t="shared" si="178"/>
        <v>0</v>
      </c>
      <c r="BD5656" s="159">
        <f t="shared" si="179"/>
        <v>0</v>
      </c>
    </row>
    <row r="5657" spans="55:56">
      <c r="BC5657" s="159">
        <f t="shared" ref="BC5657:BC5720" si="180">I5657</f>
        <v>0</v>
      </c>
      <c r="BD5657" s="159">
        <f t="shared" ref="BD5657:BD5720" si="181">AS5657</f>
        <v>0</v>
      </c>
    </row>
    <row r="5658" spans="55:56">
      <c r="BC5658" s="159">
        <f t="shared" si="180"/>
        <v>0</v>
      </c>
      <c r="BD5658" s="159">
        <f t="shared" si="181"/>
        <v>0</v>
      </c>
    </row>
    <row r="5659" spans="55:56">
      <c r="BC5659" s="159">
        <f t="shared" si="180"/>
        <v>0</v>
      </c>
      <c r="BD5659" s="159">
        <f t="shared" si="181"/>
        <v>0</v>
      </c>
    </row>
    <row r="5660" spans="55:56">
      <c r="BC5660" s="159">
        <f t="shared" si="180"/>
        <v>0</v>
      </c>
      <c r="BD5660" s="159">
        <f t="shared" si="181"/>
        <v>0</v>
      </c>
    </row>
    <row r="5661" spans="55:56">
      <c r="BC5661" s="159">
        <f t="shared" si="180"/>
        <v>0</v>
      </c>
      <c r="BD5661" s="159">
        <f t="shared" si="181"/>
        <v>0</v>
      </c>
    </row>
    <row r="5662" spans="55:56">
      <c r="BC5662" s="159">
        <f t="shared" si="180"/>
        <v>0</v>
      </c>
      <c r="BD5662" s="159">
        <f t="shared" si="181"/>
        <v>0</v>
      </c>
    </row>
    <row r="5663" spans="55:56">
      <c r="BC5663" s="159">
        <f t="shared" si="180"/>
        <v>0</v>
      </c>
      <c r="BD5663" s="159">
        <f t="shared" si="181"/>
        <v>0</v>
      </c>
    </row>
    <row r="5664" spans="55:56">
      <c r="BC5664" s="159">
        <f t="shared" si="180"/>
        <v>0</v>
      </c>
      <c r="BD5664" s="159">
        <f t="shared" si="181"/>
        <v>0</v>
      </c>
    </row>
    <row r="5665" spans="55:56">
      <c r="BC5665" s="159">
        <f t="shared" si="180"/>
        <v>0</v>
      </c>
      <c r="BD5665" s="159">
        <f t="shared" si="181"/>
        <v>0</v>
      </c>
    </row>
    <row r="5666" spans="55:56">
      <c r="BC5666" s="159">
        <f t="shared" si="180"/>
        <v>0</v>
      </c>
      <c r="BD5666" s="159">
        <f t="shared" si="181"/>
        <v>0</v>
      </c>
    </row>
    <row r="5667" spans="55:56">
      <c r="BC5667" s="159">
        <f t="shared" si="180"/>
        <v>0</v>
      </c>
      <c r="BD5667" s="159">
        <f t="shared" si="181"/>
        <v>0</v>
      </c>
    </row>
    <row r="5668" spans="55:56">
      <c r="BC5668" s="159">
        <f t="shared" si="180"/>
        <v>0</v>
      </c>
      <c r="BD5668" s="159">
        <f t="shared" si="181"/>
        <v>0</v>
      </c>
    </row>
    <row r="5669" spans="55:56">
      <c r="BC5669" s="159">
        <f t="shared" si="180"/>
        <v>0</v>
      </c>
      <c r="BD5669" s="159">
        <f t="shared" si="181"/>
        <v>0</v>
      </c>
    </row>
    <row r="5670" spans="55:56">
      <c r="BC5670" s="159">
        <f t="shared" si="180"/>
        <v>0</v>
      </c>
      <c r="BD5670" s="159">
        <f t="shared" si="181"/>
        <v>0</v>
      </c>
    </row>
    <row r="5671" spans="55:56">
      <c r="BC5671" s="159">
        <f t="shared" si="180"/>
        <v>0</v>
      </c>
      <c r="BD5671" s="159">
        <f t="shared" si="181"/>
        <v>0</v>
      </c>
    </row>
    <row r="5672" spans="55:56">
      <c r="BC5672" s="159">
        <f t="shared" si="180"/>
        <v>0</v>
      </c>
      <c r="BD5672" s="159">
        <f t="shared" si="181"/>
        <v>0</v>
      </c>
    </row>
    <row r="5673" spans="55:56">
      <c r="BC5673" s="159">
        <f t="shared" si="180"/>
        <v>0</v>
      </c>
      <c r="BD5673" s="159">
        <f t="shared" si="181"/>
        <v>0</v>
      </c>
    </row>
    <row r="5674" spans="55:56">
      <c r="BC5674" s="159">
        <f t="shared" si="180"/>
        <v>0</v>
      </c>
      <c r="BD5674" s="159">
        <f t="shared" si="181"/>
        <v>0</v>
      </c>
    </row>
    <row r="5675" spans="55:56">
      <c r="BC5675" s="159">
        <f t="shared" si="180"/>
        <v>0</v>
      </c>
      <c r="BD5675" s="159">
        <f t="shared" si="181"/>
        <v>0</v>
      </c>
    </row>
    <row r="5676" spans="55:56">
      <c r="BC5676" s="159">
        <f t="shared" si="180"/>
        <v>0</v>
      </c>
      <c r="BD5676" s="159">
        <f t="shared" si="181"/>
        <v>0</v>
      </c>
    </row>
    <row r="5677" spans="55:56">
      <c r="BC5677" s="159">
        <f t="shared" si="180"/>
        <v>0</v>
      </c>
      <c r="BD5677" s="159">
        <f t="shared" si="181"/>
        <v>0</v>
      </c>
    </row>
    <row r="5678" spans="55:56">
      <c r="BC5678" s="159">
        <f t="shared" si="180"/>
        <v>0</v>
      </c>
      <c r="BD5678" s="159">
        <f t="shared" si="181"/>
        <v>0</v>
      </c>
    </row>
    <row r="5679" spans="55:56">
      <c r="BC5679" s="159">
        <f t="shared" si="180"/>
        <v>0</v>
      </c>
      <c r="BD5679" s="159">
        <f t="shared" si="181"/>
        <v>0</v>
      </c>
    </row>
    <row r="5680" spans="55:56">
      <c r="BC5680" s="159">
        <f t="shared" si="180"/>
        <v>0</v>
      </c>
      <c r="BD5680" s="159">
        <f t="shared" si="181"/>
        <v>0</v>
      </c>
    </row>
    <row r="5681" spans="55:56">
      <c r="BC5681" s="159">
        <f t="shared" si="180"/>
        <v>0</v>
      </c>
      <c r="BD5681" s="159">
        <f t="shared" si="181"/>
        <v>0</v>
      </c>
    </row>
    <row r="5682" spans="55:56">
      <c r="BC5682" s="159">
        <f t="shared" si="180"/>
        <v>0</v>
      </c>
      <c r="BD5682" s="159">
        <f t="shared" si="181"/>
        <v>0</v>
      </c>
    </row>
    <row r="5683" spans="55:56">
      <c r="BC5683" s="159">
        <f t="shared" si="180"/>
        <v>0</v>
      </c>
      <c r="BD5683" s="159">
        <f t="shared" si="181"/>
        <v>0</v>
      </c>
    </row>
    <row r="5684" spans="55:56">
      <c r="BC5684" s="159">
        <f t="shared" si="180"/>
        <v>0</v>
      </c>
      <c r="BD5684" s="159">
        <f t="shared" si="181"/>
        <v>0</v>
      </c>
    </row>
    <row r="5685" spans="55:56">
      <c r="BC5685" s="159">
        <f t="shared" si="180"/>
        <v>0</v>
      </c>
      <c r="BD5685" s="159">
        <f t="shared" si="181"/>
        <v>0</v>
      </c>
    </row>
    <row r="5686" spans="55:56">
      <c r="BC5686" s="159">
        <f t="shared" si="180"/>
        <v>0</v>
      </c>
      <c r="BD5686" s="159">
        <f t="shared" si="181"/>
        <v>0</v>
      </c>
    </row>
    <row r="5687" spans="55:56">
      <c r="BC5687" s="159">
        <f t="shared" si="180"/>
        <v>0</v>
      </c>
      <c r="BD5687" s="159">
        <f t="shared" si="181"/>
        <v>0</v>
      </c>
    </row>
    <row r="5688" spans="55:56">
      <c r="BC5688" s="159">
        <f t="shared" si="180"/>
        <v>0</v>
      </c>
      <c r="BD5688" s="159">
        <f t="shared" si="181"/>
        <v>0</v>
      </c>
    </row>
    <row r="5689" spans="55:56">
      <c r="BC5689" s="159">
        <f t="shared" si="180"/>
        <v>0</v>
      </c>
      <c r="BD5689" s="159">
        <f t="shared" si="181"/>
        <v>0</v>
      </c>
    </row>
    <row r="5690" spans="55:56">
      <c r="BC5690" s="159">
        <f t="shared" si="180"/>
        <v>0</v>
      </c>
      <c r="BD5690" s="159">
        <f t="shared" si="181"/>
        <v>0</v>
      </c>
    </row>
    <row r="5691" spans="55:56">
      <c r="BC5691" s="159">
        <f t="shared" si="180"/>
        <v>0</v>
      </c>
      <c r="BD5691" s="159">
        <f t="shared" si="181"/>
        <v>0</v>
      </c>
    </row>
    <row r="5692" spans="55:56">
      <c r="BC5692" s="159">
        <f t="shared" si="180"/>
        <v>0</v>
      </c>
      <c r="BD5692" s="159">
        <f t="shared" si="181"/>
        <v>0</v>
      </c>
    </row>
    <row r="5693" spans="55:56">
      <c r="BC5693" s="159">
        <f t="shared" si="180"/>
        <v>0</v>
      </c>
      <c r="BD5693" s="159">
        <f t="shared" si="181"/>
        <v>0</v>
      </c>
    </row>
    <row r="5694" spans="55:56">
      <c r="BC5694" s="159">
        <f t="shared" si="180"/>
        <v>0</v>
      </c>
      <c r="BD5694" s="159">
        <f t="shared" si="181"/>
        <v>0</v>
      </c>
    </row>
    <row r="5695" spans="55:56">
      <c r="BC5695" s="159">
        <f t="shared" si="180"/>
        <v>0</v>
      </c>
      <c r="BD5695" s="159">
        <f t="shared" si="181"/>
        <v>0</v>
      </c>
    </row>
    <row r="5696" spans="55:56">
      <c r="BC5696" s="159">
        <f t="shared" si="180"/>
        <v>0</v>
      </c>
      <c r="BD5696" s="159">
        <f t="shared" si="181"/>
        <v>0</v>
      </c>
    </row>
    <row r="5697" spans="55:56">
      <c r="BC5697" s="159">
        <f t="shared" si="180"/>
        <v>0</v>
      </c>
      <c r="BD5697" s="159">
        <f t="shared" si="181"/>
        <v>0</v>
      </c>
    </row>
    <row r="5698" spans="55:56">
      <c r="BC5698" s="159">
        <f t="shared" si="180"/>
        <v>0</v>
      </c>
      <c r="BD5698" s="159">
        <f t="shared" si="181"/>
        <v>0</v>
      </c>
    </row>
    <row r="5699" spans="55:56">
      <c r="BC5699" s="159">
        <f t="shared" si="180"/>
        <v>0</v>
      </c>
      <c r="BD5699" s="159">
        <f t="shared" si="181"/>
        <v>0</v>
      </c>
    </row>
    <row r="5700" spans="55:56">
      <c r="BC5700" s="159">
        <f t="shared" si="180"/>
        <v>0</v>
      </c>
      <c r="BD5700" s="159">
        <f t="shared" si="181"/>
        <v>0</v>
      </c>
    </row>
    <row r="5701" spans="55:56">
      <c r="BC5701" s="159">
        <f t="shared" si="180"/>
        <v>0</v>
      </c>
      <c r="BD5701" s="159">
        <f t="shared" si="181"/>
        <v>0</v>
      </c>
    </row>
    <row r="5702" spans="55:56">
      <c r="BC5702" s="159">
        <f t="shared" si="180"/>
        <v>0</v>
      </c>
      <c r="BD5702" s="159">
        <f t="shared" si="181"/>
        <v>0</v>
      </c>
    </row>
    <row r="5703" spans="55:56">
      <c r="BC5703" s="159">
        <f t="shared" si="180"/>
        <v>0</v>
      </c>
      <c r="BD5703" s="159">
        <f t="shared" si="181"/>
        <v>0</v>
      </c>
    </row>
    <row r="5704" spans="55:56">
      <c r="BC5704" s="159">
        <f t="shared" si="180"/>
        <v>0</v>
      </c>
      <c r="BD5704" s="159">
        <f t="shared" si="181"/>
        <v>0</v>
      </c>
    </row>
    <row r="5705" spans="55:56">
      <c r="BC5705" s="159">
        <f t="shared" si="180"/>
        <v>0</v>
      </c>
      <c r="BD5705" s="159">
        <f t="shared" si="181"/>
        <v>0</v>
      </c>
    </row>
    <row r="5706" spans="55:56">
      <c r="BC5706" s="159">
        <f t="shared" si="180"/>
        <v>0</v>
      </c>
      <c r="BD5706" s="159">
        <f t="shared" si="181"/>
        <v>0</v>
      </c>
    </row>
    <row r="5707" spans="55:56">
      <c r="BC5707" s="159">
        <f t="shared" si="180"/>
        <v>0</v>
      </c>
      <c r="BD5707" s="159">
        <f t="shared" si="181"/>
        <v>0</v>
      </c>
    </row>
    <row r="5708" spans="55:56">
      <c r="BC5708" s="159">
        <f t="shared" si="180"/>
        <v>0</v>
      </c>
      <c r="BD5708" s="159">
        <f t="shared" si="181"/>
        <v>0</v>
      </c>
    </row>
    <row r="5709" spans="55:56">
      <c r="BC5709" s="159">
        <f t="shared" si="180"/>
        <v>0</v>
      </c>
      <c r="BD5709" s="159">
        <f t="shared" si="181"/>
        <v>0</v>
      </c>
    </row>
    <row r="5710" spans="55:56">
      <c r="BC5710" s="159">
        <f t="shared" si="180"/>
        <v>0</v>
      </c>
      <c r="BD5710" s="159">
        <f t="shared" si="181"/>
        <v>0</v>
      </c>
    </row>
    <row r="5711" spans="55:56">
      <c r="BC5711" s="159">
        <f t="shared" si="180"/>
        <v>0</v>
      </c>
      <c r="BD5711" s="159">
        <f t="shared" si="181"/>
        <v>0</v>
      </c>
    </row>
    <row r="5712" spans="55:56">
      <c r="BC5712" s="159">
        <f t="shared" si="180"/>
        <v>0</v>
      </c>
      <c r="BD5712" s="159">
        <f t="shared" si="181"/>
        <v>0</v>
      </c>
    </row>
    <row r="5713" spans="55:56">
      <c r="BC5713" s="159">
        <f t="shared" si="180"/>
        <v>0</v>
      </c>
      <c r="BD5713" s="159">
        <f t="shared" si="181"/>
        <v>0</v>
      </c>
    </row>
    <row r="5714" spans="55:56">
      <c r="BC5714" s="159">
        <f t="shared" si="180"/>
        <v>0</v>
      </c>
      <c r="BD5714" s="159">
        <f t="shared" si="181"/>
        <v>0</v>
      </c>
    </row>
    <row r="5715" spans="55:56">
      <c r="BC5715" s="159">
        <f t="shared" si="180"/>
        <v>0</v>
      </c>
      <c r="BD5715" s="159">
        <f t="shared" si="181"/>
        <v>0</v>
      </c>
    </row>
    <row r="5716" spans="55:56">
      <c r="BC5716" s="159">
        <f t="shared" si="180"/>
        <v>0</v>
      </c>
      <c r="BD5716" s="159">
        <f t="shared" si="181"/>
        <v>0</v>
      </c>
    </row>
    <row r="5717" spans="55:56">
      <c r="BC5717" s="159">
        <f t="shared" si="180"/>
        <v>0</v>
      </c>
      <c r="BD5717" s="159">
        <f t="shared" si="181"/>
        <v>0</v>
      </c>
    </row>
    <row r="5718" spans="55:56">
      <c r="BC5718" s="159">
        <f t="shared" si="180"/>
        <v>0</v>
      </c>
      <c r="BD5718" s="159">
        <f t="shared" si="181"/>
        <v>0</v>
      </c>
    </row>
    <row r="5719" spans="55:56">
      <c r="BC5719" s="159">
        <f t="shared" si="180"/>
        <v>0</v>
      </c>
      <c r="BD5719" s="159">
        <f t="shared" si="181"/>
        <v>0</v>
      </c>
    </row>
    <row r="5720" spans="55:56">
      <c r="BC5720" s="159">
        <f t="shared" si="180"/>
        <v>0</v>
      </c>
      <c r="BD5720" s="159">
        <f t="shared" si="181"/>
        <v>0</v>
      </c>
    </row>
    <row r="5721" spans="55:56">
      <c r="BC5721" s="159">
        <f t="shared" ref="BC5721:BC5784" si="182">I5721</f>
        <v>0</v>
      </c>
      <c r="BD5721" s="159">
        <f t="shared" ref="BD5721:BD5784" si="183">AS5721</f>
        <v>0</v>
      </c>
    </row>
    <row r="5722" spans="55:56">
      <c r="BC5722" s="159">
        <f t="shared" si="182"/>
        <v>0</v>
      </c>
      <c r="BD5722" s="159">
        <f t="shared" si="183"/>
        <v>0</v>
      </c>
    </row>
    <row r="5723" spans="55:56">
      <c r="BC5723" s="159">
        <f t="shared" si="182"/>
        <v>0</v>
      </c>
      <c r="BD5723" s="159">
        <f t="shared" si="183"/>
        <v>0</v>
      </c>
    </row>
    <row r="5724" spans="55:56">
      <c r="BC5724" s="159">
        <f t="shared" si="182"/>
        <v>0</v>
      </c>
      <c r="BD5724" s="159">
        <f t="shared" si="183"/>
        <v>0</v>
      </c>
    </row>
    <row r="5725" spans="55:56">
      <c r="BC5725" s="159">
        <f t="shared" si="182"/>
        <v>0</v>
      </c>
      <c r="BD5725" s="159">
        <f t="shared" si="183"/>
        <v>0</v>
      </c>
    </row>
    <row r="5726" spans="55:56">
      <c r="BC5726" s="159">
        <f t="shared" si="182"/>
        <v>0</v>
      </c>
      <c r="BD5726" s="159">
        <f t="shared" si="183"/>
        <v>0</v>
      </c>
    </row>
    <row r="5727" spans="55:56">
      <c r="BC5727" s="159">
        <f t="shared" si="182"/>
        <v>0</v>
      </c>
      <c r="BD5727" s="159">
        <f t="shared" si="183"/>
        <v>0</v>
      </c>
    </row>
    <row r="5728" spans="55:56">
      <c r="BC5728" s="159">
        <f t="shared" si="182"/>
        <v>0</v>
      </c>
      <c r="BD5728" s="159">
        <f t="shared" si="183"/>
        <v>0</v>
      </c>
    </row>
    <row r="5729" spans="55:56">
      <c r="BC5729" s="159">
        <f t="shared" si="182"/>
        <v>0</v>
      </c>
      <c r="BD5729" s="159">
        <f t="shared" si="183"/>
        <v>0</v>
      </c>
    </row>
    <row r="5730" spans="55:56">
      <c r="BC5730" s="159">
        <f t="shared" si="182"/>
        <v>0</v>
      </c>
      <c r="BD5730" s="159">
        <f t="shared" si="183"/>
        <v>0</v>
      </c>
    </row>
    <row r="5731" spans="55:56">
      <c r="BC5731" s="159">
        <f t="shared" si="182"/>
        <v>0</v>
      </c>
      <c r="BD5731" s="159">
        <f t="shared" si="183"/>
        <v>0</v>
      </c>
    </row>
    <row r="5732" spans="55:56">
      <c r="BC5732" s="159">
        <f t="shared" si="182"/>
        <v>0</v>
      </c>
      <c r="BD5732" s="159">
        <f t="shared" si="183"/>
        <v>0</v>
      </c>
    </row>
    <row r="5733" spans="55:56">
      <c r="BC5733" s="159">
        <f t="shared" si="182"/>
        <v>0</v>
      </c>
      <c r="BD5733" s="159">
        <f t="shared" si="183"/>
        <v>0</v>
      </c>
    </row>
    <row r="5734" spans="55:56">
      <c r="BC5734" s="159">
        <f t="shared" si="182"/>
        <v>0</v>
      </c>
      <c r="BD5734" s="159">
        <f t="shared" si="183"/>
        <v>0</v>
      </c>
    </row>
    <row r="5735" spans="55:56">
      <c r="BC5735" s="159">
        <f t="shared" si="182"/>
        <v>0</v>
      </c>
      <c r="BD5735" s="159">
        <f t="shared" si="183"/>
        <v>0</v>
      </c>
    </row>
    <row r="5736" spans="55:56">
      <c r="BC5736" s="159">
        <f t="shared" si="182"/>
        <v>0</v>
      </c>
      <c r="BD5736" s="159">
        <f t="shared" si="183"/>
        <v>0</v>
      </c>
    </row>
    <row r="5737" spans="55:56">
      <c r="BC5737" s="159">
        <f t="shared" si="182"/>
        <v>0</v>
      </c>
      <c r="BD5737" s="159">
        <f t="shared" si="183"/>
        <v>0</v>
      </c>
    </row>
    <row r="5738" spans="55:56">
      <c r="BC5738" s="159">
        <f t="shared" si="182"/>
        <v>0</v>
      </c>
      <c r="BD5738" s="159">
        <f t="shared" si="183"/>
        <v>0</v>
      </c>
    </row>
    <row r="5739" spans="55:56">
      <c r="BC5739" s="159">
        <f t="shared" si="182"/>
        <v>0</v>
      </c>
      <c r="BD5739" s="159">
        <f t="shared" si="183"/>
        <v>0</v>
      </c>
    </row>
    <row r="5740" spans="55:56">
      <c r="BC5740" s="159">
        <f t="shared" si="182"/>
        <v>0</v>
      </c>
      <c r="BD5740" s="159">
        <f t="shared" si="183"/>
        <v>0</v>
      </c>
    </row>
    <row r="5741" spans="55:56">
      <c r="BC5741" s="159">
        <f t="shared" si="182"/>
        <v>0</v>
      </c>
      <c r="BD5741" s="159">
        <f t="shared" si="183"/>
        <v>0</v>
      </c>
    </row>
    <row r="5742" spans="55:56">
      <c r="BC5742" s="159">
        <f t="shared" si="182"/>
        <v>0</v>
      </c>
      <c r="BD5742" s="159">
        <f t="shared" si="183"/>
        <v>0</v>
      </c>
    </row>
    <row r="5743" spans="55:56">
      <c r="BC5743" s="159">
        <f t="shared" si="182"/>
        <v>0</v>
      </c>
      <c r="BD5743" s="159">
        <f t="shared" si="183"/>
        <v>0</v>
      </c>
    </row>
    <row r="5744" spans="55:56">
      <c r="BC5744" s="159">
        <f t="shared" si="182"/>
        <v>0</v>
      </c>
      <c r="BD5744" s="159">
        <f t="shared" si="183"/>
        <v>0</v>
      </c>
    </row>
    <row r="5745" spans="55:56">
      <c r="BC5745" s="159">
        <f t="shared" si="182"/>
        <v>0</v>
      </c>
      <c r="BD5745" s="159">
        <f t="shared" si="183"/>
        <v>0</v>
      </c>
    </row>
    <row r="5746" spans="55:56">
      <c r="BC5746" s="159">
        <f t="shared" si="182"/>
        <v>0</v>
      </c>
      <c r="BD5746" s="159">
        <f t="shared" si="183"/>
        <v>0</v>
      </c>
    </row>
    <row r="5747" spans="55:56">
      <c r="BC5747" s="159">
        <f t="shared" si="182"/>
        <v>0</v>
      </c>
      <c r="BD5747" s="159">
        <f t="shared" si="183"/>
        <v>0</v>
      </c>
    </row>
    <row r="5748" spans="55:56">
      <c r="BC5748" s="159">
        <f t="shared" si="182"/>
        <v>0</v>
      </c>
      <c r="BD5748" s="159">
        <f t="shared" si="183"/>
        <v>0</v>
      </c>
    </row>
    <row r="5749" spans="55:56">
      <c r="BC5749" s="159">
        <f t="shared" si="182"/>
        <v>0</v>
      </c>
      <c r="BD5749" s="159">
        <f t="shared" si="183"/>
        <v>0</v>
      </c>
    </row>
    <row r="5750" spans="55:56">
      <c r="BC5750" s="159">
        <f t="shared" si="182"/>
        <v>0</v>
      </c>
      <c r="BD5750" s="159">
        <f t="shared" si="183"/>
        <v>0</v>
      </c>
    </row>
    <row r="5751" spans="55:56">
      <c r="BC5751" s="159">
        <f t="shared" si="182"/>
        <v>0</v>
      </c>
      <c r="BD5751" s="159">
        <f t="shared" si="183"/>
        <v>0</v>
      </c>
    </row>
    <row r="5752" spans="55:56">
      <c r="BC5752" s="159">
        <f t="shared" si="182"/>
        <v>0</v>
      </c>
      <c r="BD5752" s="159">
        <f t="shared" si="183"/>
        <v>0</v>
      </c>
    </row>
    <row r="5753" spans="55:56">
      <c r="BC5753" s="159">
        <f t="shared" si="182"/>
        <v>0</v>
      </c>
      <c r="BD5753" s="159">
        <f t="shared" si="183"/>
        <v>0</v>
      </c>
    </row>
    <row r="5754" spans="55:56">
      <c r="BC5754" s="159">
        <f t="shared" si="182"/>
        <v>0</v>
      </c>
      <c r="BD5754" s="159">
        <f t="shared" si="183"/>
        <v>0</v>
      </c>
    </row>
    <row r="5755" spans="55:56">
      <c r="BC5755" s="159">
        <f t="shared" si="182"/>
        <v>0</v>
      </c>
      <c r="BD5755" s="159">
        <f t="shared" si="183"/>
        <v>0</v>
      </c>
    </row>
    <row r="5756" spans="55:56">
      <c r="BC5756" s="159">
        <f t="shared" si="182"/>
        <v>0</v>
      </c>
      <c r="BD5756" s="159">
        <f t="shared" si="183"/>
        <v>0</v>
      </c>
    </row>
    <row r="5757" spans="55:56">
      <c r="BC5757" s="159">
        <f t="shared" si="182"/>
        <v>0</v>
      </c>
      <c r="BD5757" s="159">
        <f t="shared" si="183"/>
        <v>0</v>
      </c>
    </row>
    <row r="5758" spans="55:56">
      <c r="BC5758" s="159">
        <f t="shared" si="182"/>
        <v>0</v>
      </c>
      <c r="BD5758" s="159">
        <f t="shared" si="183"/>
        <v>0</v>
      </c>
    </row>
    <row r="5759" spans="55:56">
      <c r="BC5759" s="159">
        <f t="shared" si="182"/>
        <v>0</v>
      </c>
      <c r="BD5759" s="159">
        <f t="shared" si="183"/>
        <v>0</v>
      </c>
    </row>
    <row r="5760" spans="55:56">
      <c r="BC5760" s="159">
        <f t="shared" si="182"/>
        <v>0</v>
      </c>
      <c r="BD5760" s="159">
        <f t="shared" si="183"/>
        <v>0</v>
      </c>
    </row>
    <row r="5761" spans="55:56">
      <c r="BC5761" s="159">
        <f t="shared" si="182"/>
        <v>0</v>
      </c>
      <c r="BD5761" s="159">
        <f t="shared" si="183"/>
        <v>0</v>
      </c>
    </row>
    <row r="5762" spans="55:56">
      <c r="BC5762" s="159">
        <f t="shared" si="182"/>
        <v>0</v>
      </c>
      <c r="BD5762" s="159">
        <f t="shared" si="183"/>
        <v>0</v>
      </c>
    </row>
    <row r="5763" spans="55:56">
      <c r="BC5763" s="159">
        <f t="shared" si="182"/>
        <v>0</v>
      </c>
      <c r="BD5763" s="159">
        <f t="shared" si="183"/>
        <v>0</v>
      </c>
    </row>
    <row r="5764" spans="55:56">
      <c r="BC5764" s="159">
        <f t="shared" si="182"/>
        <v>0</v>
      </c>
      <c r="BD5764" s="159">
        <f t="shared" si="183"/>
        <v>0</v>
      </c>
    </row>
    <row r="5765" spans="55:56">
      <c r="BC5765" s="159">
        <f t="shared" si="182"/>
        <v>0</v>
      </c>
      <c r="BD5765" s="159">
        <f t="shared" si="183"/>
        <v>0</v>
      </c>
    </row>
    <row r="5766" spans="55:56">
      <c r="BC5766" s="159">
        <f t="shared" si="182"/>
        <v>0</v>
      </c>
      <c r="BD5766" s="159">
        <f t="shared" si="183"/>
        <v>0</v>
      </c>
    </row>
    <row r="5767" spans="55:56">
      <c r="BC5767" s="159">
        <f t="shared" si="182"/>
        <v>0</v>
      </c>
      <c r="BD5767" s="159">
        <f t="shared" si="183"/>
        <v>0</v>
      </c>
    </row>
    <row r="5768" spans="55:56">
      <c r="BC5768" s="159">
        <f t="shared" si="182"/>
        <v>0</v>
      </c>
      <c r="BD5768" s="159">
        <f t="shared" si="183"/>
        <v>0</v>
      </c>
    </row>
    <row r="5769" spans="55:56">
      <c r="BC5769" s="159">
        <f t="shared" si="182"/>
        <v>0</v>
      </c>
      <c r="BD5769" s="159">
        <f t="shared" si="183"/>
        <v>0</v>
      </c>
    </row>
    <row r="5770" spans="55:56">
      <c r="BC5770" s="159">
        <f t="shared" si="182"/>
        <v>0</v>
      </c>
      <c r="BD5770" s="159">
        <f t="shared" si="183"/>
        <v>0</v>
      </c>
    </row>
    <row r="5771" spans="55:56">
      <c r="BC5771" s="159">
        <f t="shared" si="182"/>
        <v>0</v>
      </c>
      <c r="BD5771" s="159">
        <f t="shared" si="183"/>
        <v>0</v>
      </c>
    </row>
    <row r="5772" spans="55:56">
      <c r="BC5772" s="159">
        <f t="shared" si="182"/>
        <v>0</v>
      </c>
      <c r="BD5772" s="159">
        <f t="shared" si="183"/>
        <v>0</v>
      </c>
    </row>
    <row r="5773" spans="55:56">
      <c r="BC5773" s="159">
        <f t="shared" si="182"/>
        <v>0</v>
      </c>
      <c r="BD5773" s="159">
        <f t="shared" si="183"/>
        <v>0</v>
      </c>
    </row>
    <row r="5774" spans="55:56">
      <c r="BC5774" s="159">
        <f t="shared" si="182"/>
        <v>0</v>
      </c>
      <c r="BD5774" s="159">
        <f t="shared" si="183"/>
        <v>0</v>
      </c>
    </row>
    <row r="5775" spans="55:56">
      <c r="BC5775" s="159">
        <f t="shared" si="182"/>
        <v>0</v>
      </c>
      <c r="BD5775" s="159">
        <f t="shared" si="183"/>
        <v>0</v>
      </c>
    </row>
    <row r="5776" spans="55:56">
      <c r="BC5776" s="159">
        <f t="shared" si="182"/>
        <v>0</v>
      </c>
      <c r="BD5776" s="159">
        <f t="shared" si="183"/>
        <v>0</v>
      </c>
    </row>
    <row r="5777" spans="55:56">
      <c r="BC5777" s="159">
        <f t="shared" si="182"/>
        <v>0</v>
      </c>
      <c r="BD5777" s="159">
        <f t="shared" si="183"/>
        <v>0</v>
      </c>
    </row>
    <row r="5778" spans="55:56">
      <c r="BC5778" s="159">
        <f t="shared" si="182"/>
        <v>0</v>
      </c>
      <c r="BD5778" s="159">
        <f t="shared" si="183"/>
        <v>0</v>
      </c>
    </row>
    <row r="5779" spans="55:56">
      <c r="BC5779" s="159">
        <f t="shared" si="182"/>
        <v>0</v>
      </c>
      <c r="BD5779" s="159">
        <f t="shared" si="183"/>
        <v>0</v>
      </c>
    </row>
    <row r="5780" spans="55:56">
      <c r="BC5780" s="159">
        <f t="shared" si="182"/>
        <v>0</v>
      </c>
      <c r="BD5780" s="159">
        <f t="shared" si="183"/>
        <v>0</v>
      </c>
    </row>
    <row r="5781" spans="55:56">
      <c r="BC5781" s="159">
        <f t="shared" si="182"/>
        <v>0</v>
      </c>
      <c r="BD5781" s="159">
        <f t="shared" si="183"/>
        <v>0</v>
      </c>
    </row>
    <row r="5782" spans="55:56">
      <c r="BC5782" s="159">
        <f t="shared" si="182"/>
        <v>0</v>
      </c>
      <c r="BD5782" s="159">
        <f t="shared" si="183"/>
        <v>0</v>
      </c>
    </row>
    <row r="5783" spans="55:56">
      <c r="BC5783" s="159">
        <f t="shared" si="182"/>
        <v>0</v>
      </c>
      <c r="BD5783" s="159">
        <f t="shared" si="183"/>
        <v>0</v>
      </c>
    </row>
    <row r="5784" spans="55:56">
      <c r="BC5784" s="159">
        <f t="shared" si="182"/>
        <v>0</v>
      </c>
      <c r="BD5784" s="159">
        <f t="shared" si="183"/>
        <v>0</v>
      </c>
    </row>
    <row r="5785" spans="55:56">
      <c r="BC5785" s="159">
        <f t="shared" ref="BC5785:BC5848" si="184">I5785</f>
        <v>0</v>
      </c>
      <c r="BD5785" s="159">
        <f t="shared" ref="BD5785:BD5848" si="185">AS5785</f>
        <v>0</v>
      </c>
    </row>
    <row r="5786" spans="55:56">
      <c r="BC5786" s="159">
        <f t="shared" si="184"/>
        <v>0</v>
      </c>
      <c r="BD5786" s="159">
        <f t="shared" si="185"/>
        <v>0</v>
      </c>
    </row>
    <row r="5787" spans="55:56">
      <c r="BC5787" s="159">
        <f t="shared" si="184"/>
        <v>0</v>
      </c>
      <c r="BD5787" s="159">
        <f t="shared" si="185"/>
        <v>0</v>
      </c>
    </row>
    <row r="5788" spans="55:56">
      <c r="BC5788" s="159">
        <f t="shared" si="184"/>
        <v>0</v>
      </c>
      <c r="BD5788" s="159">
        <f t="shared" si="185"/>
        <v>0</v>
      </c>
    </row>
    <row r="5789" spans="55:56">
      <c r="BC5789" s="159">
        <f t="shared" si="184"/>
        <v>0</v>
      </c>
      <c r="BD5789" s="159">
        <f t="shared" si="185"/>
        <v>0</v>
      </c>
    </row>
    <row r="5790" spans="55:56">
      <c r="BC5790" s="159">
        <f t="shared" si="184"/>
        <v>0</v>
      </c>
      <c r="BD5790" s="159">
        <f t="shared" si="185"/>
        <v>0</v>
      </c>
    </row>
    <row r="5791" spans="55:56">
      <c r="BC5791" s="159">
        <f t="shared" si="184"/>
        <v>0</v>
      </c>
      <c r="BD5791" s="159">
        <f t="shared" si="185"/>
        <v>0</v>
      </c>
    </row>
    <row r="5792" spans="55:56">
      <c r="BC5792" s="159">
        <f t="shared" si="184"/>
        <v>0</v>
      </c>
      <c r="BD5792" s="159">
        <f t="shared" si="185"/>
        <v>0</v>
      </c>
    </row>
    <row r="5793" spans="55:56">
      <c r="BC5793" s="159">
        <f t="shared" si="184"/>
        <v>0</v>
      </c>
      <c r="BD5793" s="159">
        <f t="shared" si="185"/>
        <v>0</v>
      </c>
    </row>
    <row r="5794" spans="55:56">
      <c r="BC5794" s="159">
        <f t="shared" si="184"/>
        <v>0</v>
      </c>
      <c r="BD5794" s="159">
        <f t="shared" si="185"/>
        <v>0</v>
      </c>
    </row>
    <row r="5795" spans="55:56">
      <c r="BC5795" s="159">
        <f t="shared" si="184"/>
        <v>0</v>
      </c>
      <c r="BD5795" s="159">
        <f t="shared" si="185"/>
        <v>0</v>
      </c>
    </row>
    <row r="5796" spans="55:56">
      <c r="BC5796" s="159">
        <f t="shared" si="184"/>
        <v>0</v>
      </c>
      <c r="BD5796" s="159">
        <f t="shared" si="185"/>
        <v>0</v>
      </c>
    </row>
    <row r="5797" spans="55:56">
      <c r="BC5797" s="159">
        <f t="shared" si="184"/>
        <v>0</v>
      </c>
      <c r="BD5797" s="159">
        <f t="shared" si="185"/>
        <v>0</v>
      </c>
    </row>
    <row r="5798" spans="55:56">
      <c r="BC5798" s="159">
        <f t="shared" si="184"/>
        <v>0</v>
      </c>
      <c r="BD5798" s="159">
        <f t="shared" si="185"/>
        <v>0</v>
      </c>
    </row>
    <row r="5799" spans="55:56">
      <c r="BC5799" s="159">
        <f t="shared" si="184"/>
        <v>0</v>
      </c>
      <c r="BD5799" s="159">
        <f t="shared" si="185"/>
        <v>0</v>
      </c>
    </row>
    <row r="5800" spans="55:56">
      <c r="BC5800" s="159">
        <f t="shared" si="184"/>
        <v>0</v>
      </c>
      <c r="BD5800" s="159">
        <f t="shared" si="185"/>
        <v>0</v>
      </c>
    </row>
    <row r="5801" spans="55:56">
      <c r="BC5801" s="159">
        <f t="shared" si="184"/>
        <v>0</v>
      </c>
      <c r="BD5801" s="159">
        <f t="shared" si="185"/>
        <v>0</v>
      </c>
    </row>
    <row r="5802" spans="55:56">
      <c r="BC5802" s="159">
        <f t="shared" si="184"/>
        <v>0</v>
      </c>
      <c r="BD5802" s="159">
        <f t="shared" si="185"/>
        <v>0</v>
      </c>
    </row>
    <row r="5803" spans="55:56">
      <c r="BC5803" s="159">
        <f t="shared" si="184"/>
        <v>0</v>
      </c>
      <c r="BD5803" s="159">
        <f t="shared" si="185"/>
        <v>0</v>
      </c>
    </row>
    <row r="5804" spans="55:56">
      <c r="BC5804" s="159">
        <f t="shared" si="184"/>
        <v>0</v>
      </c>
      <c r="BD5804" s="159">
        <f t="shared" si="185"/>
        <v>0</v>
      </c>
    </row>
    <row r="5805" spans="55:56">
      <c r="BC5805" s="159">
        <f t="shared" si="184"/>
        <v>0</v>
      </c>
      <c r="BD5805" s="159">
        <f t="shared" si="185"/>
        <v>0</v>
      </c>
    </row>
    <row r="5806" spans="55:56">
      <c r="BC5806" s="159">
        <f t="shared" si="184"/>
        <v>0</v>
      </c>
      <c r="BD5806" s="159">
        <f t="shared" si="185"/>
        <v>0</v>
      </c>
    </row>
    <row r="5807" spans="55:56">
      <c r="BC5807" s="159">
        <f t="shared" si="184"/>
        <v>0</v>
      </c>
      <c r="BD5807" s="159">
        <f t="shared" si="185"/>
        <v>0</v>
      </c>
    </row>
    <row r="5808" spans="55:56">
      <c r="BC5808" s="159">
        <f t="shared" si="184"/>
        <v>0</v>
      </c>
      <c r="BD5808" s="159">
        <f t="shared" si="185"/>
        <v>0</v>
      </c>
    </row>
    <row r="5809" spans="55:56">
      <c r="BC5809" s="159">
        <f t="shared" si="184"/>
        <v>0</v>
      </c>
      <c r="BD5809" s="159">
        <f t="shared" si="185"/>
        <v>0</v>
      </c>
    </row>
    <row r="5810" spans="55:56">
      <c r="BC5810" s="159">
        <f t="shared" si="184"/>
        <v>0</v>
      </c>
      <c r="BD5810" s="159">
        <f t="shared" si="185"/>
        <v>0</v>
      </c>
    </row>
    <row r="5811" spans="55:56">
      <c r="BC5811" s="159">
        <f t="shared" si="184"/>
        <v>0</v>
      </c>
      <c r="BD5811" s="159">
        <f t="shared" si="185"/>
        <v>0</v>
      </c>
    </row>
    <row r="5812" spans="55:56">
      <c r="BC5812" s="159">
        <f t="shared" si="184"/>
        <v>0</v>
      </c>
      <c r="BD5812" s="159">
        <f t="shared" si="185"/>
        <v>0</v>
      </c>
    </row>
    <row r="5813" spans="55:56">
      <c r="BC5813" s="159">
        <f t="shared" si="184"/>
        <v>0</v>
      </c>
      <c r="BD5813" s="159">
        <f t="shared" si="185"/>
        <v>0</v>
      </c>
    </row>
    <row r="5814" spans="55:56">
      <c r="BC5814" s="159">
        <f t="shared" si="184"/>
        <v>0</v>
      </c>
      <c r="BD5814" s="159">
        <f t="shared" si="185"/>
        <v>0</v>
      </c>
    </row>
    <row r="5815" spans="55:56">
      <c r="BC5815" s="159">
        <f t="shared" si="184"/>
        <v>0</v>
      </c>
      <c r="BD5815" s="159">
        <f t="shared" si="185"/>
        <v>0</v>
      </c>
    </row>
    <row r="5816" spans="55:56">
      <c r="BC5816" s="159">
        <f t="shared" si="184"/>
        <v>0</v>
      </c>
      <c r="BD5816" s="159">
        <f t="shared" si="185"/>
        <v>0</v>
      </c>
    </row>
    <row r="5817" spans="55:56">
      <c r="BC5817" s="159">
        <f t="shared" si="184"/>
        <v>0</v>
      </c>
      <c r="BD5817" s="159">
        <f t="shared" si="185"/>
        <v>0</v>
      </c>
    </row>
    <row r="5818" spans="55:56">
      <c r="BC5818" s="159">
        <f t="shared" si="184"/>
        <v>0</v>
      </c>
      <c r="BD5818" s="159">
        <f t="shared" si="185"/>
        <v>0</v>
      </c>
    </row>
    <row r="5819" spans="55:56">
      <c r="BC5819" s="159">
        <f t="shared" si="184"/>
        <v>0</v>
      </c>
      <c r="BD5819" s="159">
        <f t="shared" si="185"/>
        <v>0</v>
      </c>
    </row>
    <row r="5820" spans="55:56">
      <c r="BC5820" s="159">
        <f t="shared" si="184"/>
        <v>0</v>
      </c>
      <c r="BD5820" s="159">
        <f t="shared" si="185"/>
        <v>0</v>
      </c>
    </row>
    <row r="5821" spans="55:56">
      <c r="BC5821" s="159">
        <f t="shared" si="184"/>
        <v>0</v>
      </c>
      <c r="BD5821" s="159">
        <f t="shared" si="185"/>
        <v>0</v>
      </c>
    </row>
    <row r="5822" spans="55:56">
      <c r="BC5822" s="159">
        <f t="shared" si="184"/>
        <v>0</v>
      </c>
      <c r="BD5822" s="159">
        <f t="shared" si="185"/>
        <v>0</v>
      </c>
    </row>
    <row r="5823" spans="55:56">
      <c r="BC5823" s="159">
        <f t="shared" si="184"/>
        <v>0</v>
      </c>
      <c r="BD5823" s="159">
        <f t="shared" si="185"/>
        <v>0</v>
      </c>
    </row>
    <row r="5824" spans="55:56">
      <c r="BC5824" s="159">
        <f t="shared" si="184"/>
        <v>0</v>
      </c>
      <c r="BD5824" s="159">
        <f t="shared" si="185"/>
        <v>0</v>
      </c>
    </row>
    <row r="5825" spans="55:56">
      <c r="BC5825" s="159">
        <f t="shared" si="184"/>
        <v>0</v>
      </c>
      <c r="BD5825" s="159">
        <f t="shared" si="185"/>
        <v>0</v>
      </c>
    </row>
    <row r="5826" spans="55:56">
      <c r="BC5826" s="159">
        <f t="shared" si="184"/>
        <v>0</v>
      </c>
      <c r="BD5826" s="159">
        <f t="shared" si="185"/>
        <v>0</v>
      </c>
    </row>
    <row r="5827" spans="55:56">
      <c r="BC5827" s="159">
        <f t="shared" si="184"/>
        <v>0</v>
      </c>
      <c r="BD5827" s="159">
        <f t="shared" si="185"/>
        <v>0</v>
      </c>
    </row>
    <row r="5828" spans="55:56">
      <c r="BC5828" s="159">
        <f t="shared" si="184"/>
        <v>0</v>
      </c>
      <c r="BD5828" s="159">
        <f t="shared" si="185"/>
        <v>0</v>
      </c>
    </row>
    <row r="5829" spans="55:56">
      <c r="BC5829" s="159">
        <f t="shared" si="184"/>
        <v>0</v>
      </c>
      <c r="BD5829" s="159">
        <f t="shared" si="185"/>
        <v>0</v>
      </c>
    </row>
    <row r="5830" spans="55:56">
      <c r="BC5830" s="159">
        <f t="shared" si="184"/>
        <v>0</v>
      </c>
      <c r="BD5830" s="159">
        <f t="shared" si="185"/>
        <v>0</v>
      </c>
    </row>
    <row r="5831" spans="55:56">
      <c r="BC5831" s="159">
        <f t="shared" si="184"/>
        <v>0</v>
      </c>
      <c r="BD5831" s="159">
        <f t="shared" si="185"/>
        <v>0</v>
      </c>
    </row>
    <row r="5832" spans="55:56">
      <c r="BC5832" s="159">
        <f t="shared" si="184"/>
        <v>0</v>
      </c>
      <c r="BD5832" s="159">
        <f t="shared" si="185"/>
        <v>0</v>
      </c>
    </row>
    <row r="5833" spans="55:56">
      <c r="BC5833" s="159">
        <f t="shared" si="184"/>
        <v>0</v>
      </c>
      <c r="BD5833" s="159">
        <f t="shared" si="185"/>
        <v>0</v>
      </c>
    </row>
    <row r="5834" spans="55:56">
      <c r="BC5834" s="159">
        <f t="shared" si="184"/>
        <v>0</v>
      </c>
      <c r="BD5834" s="159">
        <f t="shared" si="185"/>
        <v>0</v>
      </c>
    </row>
    <row r="5835" spans="55:56">
      <c r="BC5835" s="159">
        <f t="shared" si="184"/>
        <v>0</v>
      </c>
      <c r="BD5835" s="159">
        <f t="shared" si="185"/>
        <v>0</v>
      </c>
    </row>
    <row r="5836" spans="55:56">
      <c r="BC5836" s="159">
        <f t="shared" si="184"/>
        <v>0</v>
      </c>
      <c r="BD5836" s="159">
        <f t="shared" si="185"/>
        <v>0</v>
      </c>
    </row>
    <row r="5837" spans="55:56">
      <c r="BC5837" s="159">
        <f t="shared" si="184"/>
        <v>0</v>
      </c>
      <c r="BD5837" s="159">
        <f t="shared" si="185"/>
        <v>0</v>
      </c>
    </row>
    <row r="5838" spans="55:56">
      <c r="BC5838" s="159">
        <f t="shared" si="184"/>
        <v>0</v>
      </c>
      <c r="BD5838" s="159">
        <f t="shared" si="185"/>
        <v>0</v>
      </c>
    </row>
    <row r="5839" spans="55:56">
      <c r="BC5839" s="159">
        <f t="shared" si="184"/>
        <v>0</v>
      </c>
      <c r="BD5839" s="159">
        <f t="shared" si="185"/>
        <v>0</v>
      </c>
    </row>
    <row r="5840" spans="55:56">
      <c r="BC5840" s="159">
        <f t="shared" si="184"/>
        <v>0</v>
      </c>
      <c r="BD5840" s="159">
        <f t="shared" si="185"/>
        <v>0</v>
      </c>
    </row>
    <row r="5841" spans="55:56">
      <c r="BC5841" s="159">
        <f t="shared" si="184"/>
        <v>0</v>
      </c>
      <c r="BD5841" s="159">
        <f t="shared" si="185"/>
        <v>0</v>
      </c>
    </row>
    <row r="5842" spans="55:56">
      <c r="BC5842" s="159">
        <f t="shared" si="184"/>
        <v>0</v>
      </c>
      <c r="BD5842" s="159">
        <f t="shared" si="185"/>
        <v>0</v>
      </c>
    </row>
    <row r="5843" spans="55:56">
      <c r="BC5843" s="159">
        <f t="shared" si="184"/>
        <v>0</v>
      </c>
      <c r="BD5843" s="159">
        <f t="shared" si="185"/>
        <v>0</v>
      </c>
    </row>
    <row r="5844" spans="55:56">
      <c r="BC5844" s="159">
        <f t="shared" si="184"/>
        <v>0</v>
      </c>
      <c r="BD5844" s="159">
        <f t="shared" si="185"/>
        <v>0</v>
      </c>
    </row>
    <row r="5845" spans="55:56">
      <c r="BC5845" s="159">
        <f t="shared" si="184"/>
        <v>0</v>
      </c>
      <c r="BD5845" s="159">
        <f t="shared" si="185"/>
        <v>0</v>
      </c>
    </row>
    <row r="5846" spans="55:56">
      <c r="BC5846" s="159">
        <f t="shared" si="184"/>
        <v>0</v>
      </c>
      <c r="BD5846" s="159">
        <f t="shared" si="185"/>
        <v>0</v>
      </c>
    </row>
    <row r="5847" spans="55:56">
      <c r="BC5847" s="159">
        <f t="shared" si="184"/>
        <v>0</v>
      </c>
      <c r="BD5847" s="159">
        <f t="shared" si="185"/>
        <v>0</v>
      </c>
    </row>
    <row r="5848" spans="55:56">
      <c r="BC5848" s="159">
        <f t="shared" si="184"/>
        <v>0</v>
      </c>
      <c r="BD5848" s="159">
        <f t="shared" si="185"/>
        <v>0</v>
      </c>
    </row>
    <row r="5849" spans="55:56">
      <c r="BC5849" s="159">
        <f t="shared" ref="BC5849:BC5912" si="186">I5849</f>
        <v>0</v>
      </c>
      <c r="BD5849" s="159">
        <f t="shared" ref="BD5849:BD5912" si="187">AS5849</f>
        <v>0</v>
      </c>
    </row>
    <row r="5850" spans="55:56">
      <c r="BC5850" s="159">
        <f t="shared" si="186"/>
        <v>0</v>
      </c>
      <c r="BD5850" s="159">
        <f t="shared" si="187"/>
        <v>0</v>
      </c>
    </row>
    <row r="5851" spans="55:56">
      <c r="BC5851" s="159">
        <f t="shared" si="186"/>
        <v>0</v>
      </c>
      <c r="BD5851" s="159">
        <f t="shared" si="187"/>
        <v>0</v>
      </c>
    </row>
    <row r="5852" spans="55:56">
      <c r="BC5852" s="159">
        <f t="shared" si="186"/>
        <v>0</v>
      </c>
      <c r="BD5852" s="159">
        <f t="shared" si="187"/>
        <v>0</v>
      </c>
    </row>
    <row r="5853" spans="55:56">
      <c r="BC5853" s="159">
        <f t="shared" si="186"/>
        <v>0</v>
      </c>
      <c r="BD5853" s="159">
        <f t="shared" si="187"/>
        <v>0</v>
      </c>
    </row>
    <row r="5854" spans="55:56">
      <c r="BC5854" s="159">
        <f t="shared" si="186"/>
        <v>0</v>
      </c>
      <c r="BD5854" s="159">
        <f t="shared" si="187"/>
        <v>0</v>
      </c>
    </row>
    <row r="5855" spans="55:56">
      <c r="BC5855" s="159">
        <f t="shared" si="186"/>
        <v>0</v>
      </c>
      <c r="BD5855" s="159">
        <f t="shared" si="187"/>
        <v>0</v>
      </c>
    </row>
    <row r="5856" spans="55:56">
      <c r="BC5856" s="159">
        <f t="shared" si="186"/>
        <v>0</v>
      </c>
      <c r="BD5856" s="159">
        <f t="shared" si="187"/>
        <v>0</v>
      </c>
    </row>
    <row r="5857" spans="55:56">
      <c r="BC5857" s="159">
        <f t="shared" si="186"/>
        <v>0</v>
      </c>
      <c r="BD5857" s="159">
        <f t="shared" si="187"/>
        <v>0</v>
      </c>
    </row>
    <row r="5858" spans="55:56">
      <c r="BC5858" s="159">
        <f t="shared" si="186"/>
        <v>0</v>
      </c>
      <c r="BD5858" s="159">
        <f t="shared" si="187"/>
        <v>0</v>
      </c>
    </row>
    <row r="5859" spans="55:56">
      <c r="BC5859" s="159">
        <f t="shared" si="186"/>
        <v>0</v>
      </c>
      <c r="BD5859" s="159">
        <f t="shared" si="187"/>
        <v>0</v>
      </c>
    </row>
    <row r="5860" spans="55:56">
      <c r="BC5860" s="159">
        <f t="shared" si="186"/>
        <v>0</v>
      </c>
      <c r="BD5860" s="159">
        <f t="shared" si="187"/>
        <v>0</v>
      </c>
    </row>
    <row r="5861" spans="55:56">
      <c r="BC5861" s="159">
        <f t="shared" si="186"/>
        <v>0</v>
      </c>
      <c r="BD5861" s="159">
        <f t="shared" si="187"/>
        <v>0</v>
      </c>
    </row>
    <row r="5862" spans="55:56">
      <c r="BC5862" s="159">
        <f t="shared" si="186"/>
        <v>0</v>
      </c>
      <c r="BD5862" s="159">
        <f t="shared" si="187"/>
        <v>0</v>
      </c>
    </row>
    <row r="5863" spans="55:56">
      <c r="BC5863" s="159">
        <f t="shared" si="186"/>
        <v>0</v>
      </c>
      <c r="BD5863" s="159">
        <f t="shared" si="187"/>
        <v>0</v>
      </c>
    </row>
    <row r="5864" spans="55:56">
      <c r="BC5864" s="159">
        <f t="shared" si="186"/>
        <v>0</v>
      </c>
      <c r="BD5864" s="159">
        <f t="shared" si="187"/>
        <v>0</v>
      </c>
    </row>
    <row r="5865" spans="55:56">
      <c r="BC5865" s="159">
        <f t="shared" si="186"/>
        <v>0</v>
      </c>
      <c r="BD5865" s="159">
        <f t="shared" si="187"/>
        <v>0</v>
      </c>
    </row>
    <row r="5866" spans="55:56">
      <c r="BC5866" s="159">
        <f t="shared" si="186"/>
        <v>0</v>
      </c>
      <c r="BD5866" s="159">
        <f t="shared" si="187"/>
        <v>0</v>
      </c>
    </row>
    <row r="5867" spans="55:56">
      <c r="BC5867" s="159">
        <f t="shared" si="186"/>
        <v>0</v>
      </c>
      <c r="BD5867" s="159">
        <f t="shared" si="187"/>
        <v>0</v>
      </c>
    </row>
    <row r="5868" spans="55:56">
      <c r="BC5868" s="159">
        <f t="shared" si="186"/>
        <v>0</v>
      </c>
      <c r="BD5868" s="159">
        <f t="shared" si="187"/>
        <v>0</v>
      </c>
    </row>
    <row r="5869" spans="55:56">
      <c r="BC5869" s="159">
        <f t="shared" si="186"/>
        <v>0</v>
      </c>
      <c r="BD5869" s="159">
        <f t="shared" si="187"/>
        <v>0</v>
      </c>
    </row>
    <row r="5870" spans="55:56">
      <c r="BC5870" s="159">
        <f t="shared" si="186"/>
        <v>0</v>
      </c>
      <c r="BD5870" s="159">
        <f t="shared" si="187"/>
        <v>0</v>
      </c>
    </row>
    <row r="5871" spans="55:56">
      <c r="BC5871" s="159">
        <f t="shared" si="186"/>
        <v>0</v>
      </c>
      <c r="BD5871" s="159">
        <f t="shared" si="187"/>
        <v>0</v>
      </c>
    </row>
    <row r="5872" spans="55:56">
      <c r="BC5872" s="159">
        <f t="shared" si="186"/>
        <v>0</v>
      </c>
      <c r="BD5872" s="159">
        <f t="shared" si="187"/>
        <v>0</v>
      </c>
    </row>
    <row r="5873" spans="55:56">
      <c r="BC5873" s="159">
        <f t="shared" si="186"/>
        <v>0</v>
      </c>
      <c r="BD5873" s="159">
        <f t="shared" si="187"/>
        <v>0</v>
      </c>
    </row>
    <row r="5874" spans="55:56">
      <c r="BC5874" s="159">
        <f t="shared" si="186"/>
        <v>0</v>
      </c>
      <c r="BD5874" s="159">
        <f t="shared" si="187"/>
        <v>0</v>
      </c>
    </row>
    <row r="5875" spans="55:56">
      <c r="BC5875" s="159">
        <f t="shared" si="186"/>
        <v>0</v>
      </c>
      <c r="BD5875" s="159">
        <f t="shared" si="187"/>
        <v>0</v>
      </c>
    </row>
    <row r="5876" spans="55:56">
      <c r="BC5876" s="159">
        <f t="shared" si="186"/>
        <v>0</v>
      </c>
      <c r="BD5876" s="159">
        <f t="shared" si="187"/>
        <v>0</v>
      </c>
    </row>
    <row r="5877" spans="55:56">
      <c r="BC5877" s="159">
        <f t="shared" si="186"/>
        <v>0</v>
      </c>
      <c r="BD5877" s="159">
        <f t="shared" si="187"/>
        <v>0</v>
      </c>
    </row>
    <row r="5878" spans="55:56">
      <c r="BC5878" s="159">
        <f t="shared" si="186"/>
        <v>0</v>
      </c>
      <c r="BD5878" s="159">
        <f t="shared" si="187"/>
        <v>0</v>
      </c>
    </row>
    <row r="5879" spans="55:56">
      <c r="BC5879" s="159">
        <f t="shared" si="186"/>
        <v>0</v>
      </c>
      <c r="BD5879" s="159">
        <f t="shared" si="187"/>
        <v>0</v>
      </c>
    </row>
    <row r="5880" spans="55:56">
      <c r="BC5880" s="159">
        <f t="shared" si="186"/>
        <v>0</v>
      </c>
      <c r="BD5880" s="159">
        <f t="shared" si="187"/>
        <v>0</v>
      </c>
    </row>
    <row r="5881" spans="55:56">
      <c r="BC5881" s="159">
        <f t="shared" si="186"/>
        <v>0</v>
      </c>
      <c r="BD5881" s="159">
        <f t="shared" si="187"/>
        <v>0</v>
      </c>
    </row>
    <row r="5882" spans="55:56">
      <c r="BC5882" s="159">
        <f t="shared" si="186"/>
        <v>0</v>
      </c>
      <c r="BD5882" s="159">
        <f t="shared" si="187"/>
        <v>0</v>
      </c>
    </row>
    <row r="5883" spans="55:56">
      <c r="BC5883" s="159">
        <f t="shared" si="186"/>
        <v>0</v>
      </c>
      <c r="BD5883" s="159">
        <f t="shared" si="187"/>
        <v>0</v>
      </c>
    </row>
    <row r="5884" spans="55:56">
      <c r="BC5884" s="159">
        <f t="shared" si="186"/>
        <v>0</v>
      </c>
      <c r="BD5884" s="159">
        <f t="shared" si="187"/>
        <v>0</v>
      </c>
    </row>
    <row r="5885" spans="55:56">
      <c r="BC5885" s="159">
        <f t="shared" si="186"/>
        <v>0</v>
      </c>
      <c r="BD5885" s="159">
        <f t="shared" si="187"/>
        <v>0</v>
      </c>
    </row>
    <row r="5886" spans="55:56">
      <c r="BC5886" s="159">
        <f t="shared" si="186"/>
        <v>0</v>
      </c>
      <c r="BD5886" s="159">
        <f t="shared" si="187"/>
        <v>0</v>
      </c>
    </row>
    <row r="5887" spans="55:56">
      <c r="BC5887" s="159">
        <f t="shared" si="186"/>
        <v>0</v>
      </c>
      <c r="BD5887" s="159">
        <f t="shared" si="187"/>
        <v>0</v>
      </c>
    </row>
    <row r="5888" spans="55:56">
      <c r="BC5888" s="159">
        <f t="shared" si="186"/>
        <v>0</v>
      </c>
      <c r="BD5888" s="159">
        <f t="shared" si="187"/>
        <v>0</v>
      </c>
    </row>
    <row r="5889" spans="55:56">
      <c r="BC5889" s="159">
        <f t="shared" si="186"/>
        <v>0</v>
      </c>
      <c r="BD5889" s="159">
        <f t="shared" si="187"/>
        <v>0</v>
      </c>
    </row>
    <row r="5890" spans="55:56">
      <c r="BC5890" s="159">
        <f t="shared" si="186"/>
        <v>0</v>
      </c>
      <c r="BD5890" s="159">
        <f t="shared" si="187"/>
        <v>0</v>
      </c>
    </row>
    <row r="5891" spans="55:56">
      <c r="BC5891" s="159">
        <f t="shared" si="186"/>
        <v>0</v>
      </c>
      <c r="BD5891" s="159">
        <f t="shared" si="187"/>
        <v>0</v>
      </c>
    </row>
    <row r="5892" spans="55:56">
      <c r="BC5892" s="159">
        <f t="shared" si="186"/>
        <v>0</v>
      </c>
      <c r="BD5892" s="159">
        <f t="shared" si="187"/>
        <v>0</v>
      </c>
    </row>
    <row r="5893" spans="55:56">
      <c r="BC5893" s="159">
        <f t="shared" si="186"/>
        <v>0</v>
      </c>
      <c r="BD5893" s="159">
        <f t="shared" si="187"/>
        <v>0</v>
      </c>
    </row>
    <row r="5894" spans="55:56">
      <c r="BC5894" s="159">
        <f t="shared" si="186"/>
        <v>0</v>
      </c>
      <c r="BD5894" s="159">
        <f t="shared" si="187"/>
        <v>0</v>
      </c>
    </row>
    <row r="5895" spans="55:56">
      <c r="BC5895" s="159">
        <f t="shared" si="186"/>
        <v>0</v>
      </c>
      <c r="BD5895" s="159">
        <f t="shared" si="187"/>
        <v>0</v>
      </c>
    </row>
    <row r="5896" spans="55:56">
      <c r="BC5896" s="159">
        <f t="shared" si="186"/>
        <v>0</v>
      </c>
      <c r="BD5896" s="159">
        <f t="shared" si="187"/>
        <v>0</v>
      </c>
    </row>
    <row r="5897" spans="55:56">
      <c r="BC5897" s="159">
        <f t="shared" si="186"/>
        <v>0</v>
      </c>
      <c r="BD5897" s="159">
        <f t="shared" si="187"/>
        <v>0</v>
      </c>
    </row>
    <row r="5898" spans="55:56">
      <c r="BC5898" s="159">
        <f t="shared" si="186"/>
        <v>0</v>
      </c>
      <c r="BD5898" s="159">
        <f t="shared" si="187"/>
        <v>0</v>
      </c>
    </row>
    <row r="5899" spans="55:56">
      <c r="BC5899" s="159">
        <f t="shared" si="186"/>
        <v>0</v>
      </c>
      <c r="BD5899" s="159">
        <f t="shared" si="187"/>
        <v>0</v>
      </c>
    </row>
    <row r="5900" spans="55:56">
      <c r="BC5900" s="159">
        <f t="shared" si="186"/>
        <v>0</v>
      </c>
      <c r="BD5900" s="159">
        <f t="shared" si="187"/>
        <v>0</v>
      </c>
    </row>
    <row r="5901" spans="55:56">
      <c r="BC5901" s="159">
        <f t="shared" si="186"/>
        <v>0</v>
      </c>
      <c r="BD5901" s="159">
        <f t="shared" si="187"/>
        <v>0</v>
      </c>
    </row>
    <row r="5902" spans="55:56">
      <c r="BC5902" s="159">
        <f t="shared" si="186"/>
        <v>0</v>
      </c>
      <c r="BD5902" s="159">
        <f t="shared" si="187"/>
        <v>0</v>
      </c>
    </row>
    <row r="5903" spans="55:56">
      <c r="BC5903" s="159">
        <f t="shared" si="186"/>
        <v>0</v>
      </c>
      <c r="BD5903" s="159">
        <f t="shared" si="187"/>
        <v>0</v>
      </c>
    </row>
    <row r="5904" spans="55:56">
      <c r="BC5904" s="159">
        <f t="shared" si="186"/>
        <v>0</v>
      </c>
      <c r="BD5904" s="159">
        <f t="shared" si="187"/>
        <v>0</v>
      </c>
    </row>
    <row r="5905" spans="55:56">
      <c r="BC5905" s="159">
        <f t="shared" si="186"/>
        <v>0</v>
      </c>
      <c r="BD5905" s="159">
        <f t="shared" si="187"/>
        <v>0</v>
      </c>
    </row>
    <row r="5906" spans="55:56">
      <c r="BC5906" s="159">
        <f t="shared" si="186"/>
        <v>0</v>
      </c>
      <c r="BD5906" s="159">
        <f t="shared" si="187"/>
        <v>0</v>
      </c>
    </row>
    <row r="5907" spans="55:56">
      <c r="BC5907" s="159">
        <f t="shared" si="186"/>
        <v>0</v>
      </c>
      <c r="BD5907" s="159">
        <f t="shared" si="187"/>
        <v>0</v>
      </c>
    </row>
    <row r="5908" spans="55:56">
      <c r="BC5908" s="159">
        <f t="shared" si="186"/>
        <v>0</v>
      </c>
      <c r="BD5908" s="159">
        <f t="shared" si="187"/>
        <v>0</v>
      </c>
    </row>
    <row r="5909" spans="55:56">
      <c r="BC5909" s="159">
        <f t="shared" si="186"/>
        <v>0</v>
      </c>
      <c r="BD5909" s="159">
        <f t="shared" si="187"/>
        <v>0</v>
      </c>
    </row>
    <row r="5910" spans="55:56">
      <c r="BC5910" s="159">
        <f t="shared" si="186"/>
        <v>0</v>
      </c>
      <c r="BD5910" s="159">
        <f t="shared" si="187"/>
        <v>0</v>
      </c>
    </row>
    <row r="5911" spans="55:56">
      <c r="BC5911" s="159">
        <f t="shared" si="186"/>
        <v>0</v>
      </c>
      <c r="BD5911" s="159">
        <f t="shared" si="187"/>
        <v>0</v>
      </c>
    </row>
    <row r="5912" spans="55:56">
      <c r="BC5912" s="159">
        <f t="shared" si="186"/>
        <v>0</v>
      </c>
      <c r="BD5912" s="159">
        <f t="shared" si="187"/>
        <v>0</v>
      </c>
    </row>
    <row r="5913" spans="55:56">
      <c r="BC5913" s="159">
        <f t="shared" ref="BC5913:BC5976" si="188">I5913</f>
        <v>0</v>
      </c>
      <c r="BD5913" s="159">
        <f t="shared" ref="BD5913:BD5976" si="189">AS5913</f>
        <v>0</v>
      </c>
    </row>
    <row r="5914" spans="55:56">
      <c r="BC5914" s="159">
        <f t="shared" si="188"/>
        <v>0</v>
      </c>
      <c r="BD5914" s="159">
        <f t="shared" si="189"/>
        <v>0</v>
      </c>
    </row>
    <row r="5915" spans="55:56">
      <c r="BC5915" s="159">
        <f t="shared" si="188"/>
        <v>0</v>
      </c>
      <c r="BD5915" s="159">
        <f t="shared" si="189"/>
        <v>0</v>
      </c>
    </row>
    <row r="5916" spans="55:56">
      <c r="BC5916" s="159">
        <f t="shared" si="188"/>
        <v>0</v>
      </c>
      <c r="BD5916" s="159">
        <f t="shared" si="189"/>
        <v>0</v>
      </c>
    </row>
    <row r="5917" spans="55:56">
      <c r="BC5917" s="159">
        <f t="shared" si="188"/>
        <v>0</v>
      </c>
      <c r="BD5917" s="159">
        <f t="shared" si="189"/>
        <v>0</v>
      </c>
    </row>
    <row r="5918" spans="55:56">
      <c r="BC5918" s="159">
        <f t="shared" si="188"/>
        <v>0</v>
      </c>
      <c r="BD5918" s="159">
        <f t="shared" si="189"/>
        <v>0</v>
      </c>
    </row>
    <row r="5919" spans="55:56">
      <c r="BC5919" s="159">
        <f t="shared" si="188"/>
        <v>0</v>
      </c>
      <c r="BD5919" s="159">
        <f t="shared" si="189"/>
        <v>0</v>
      </c>
    </row>
    <row r="5920" spans="55:56">
      <c r="BC5920" s="159">
        <f t="shared" si="188"/>
        <v>0</v>
      </c>
      <c r="BD5920" s="159">
        <f t="shared" si="189"/>
        <v>0</v>
      </c>
    </row>
    <row r="5921" spans="55:56">
      <c r="BC5921" s="159">
        <f t="shared" si="188"/>
        <v>0</v>
      </c>
      <c r="BD5921" s="159">
        <f t="shared" si="189"/>
        <v>0</v>
      </c>
    </row>
    <row r="5922" spans="55:56">
      <c r="BC5922" s="159">
        <f t="shared" si="188"/>
        <v>0</v>
      </c>
      <c r="BD5922" s="159">
        <f t="shared" si="189"/>
        <v>0</v>
      </c>
    </row>
    <row r="5923" spans="55:56">
      <c r="BC5923" s="159">
        <f t="shared" si="188"/>
        <v>0</v>
      </c>
      <c r="BD5923" s="159">
        <f t="shared" si="189"/>
        <v>0</v>
      </c>
    </row>
    <row r="5924" spans="55:56">
      <c r="BC5924" s="159">
        <f t="shared" si="188"/>
        <v>0</v>
      </c>
      <c r="BD5924" s="159">
        <f t="shared" si="189"/>
        <v>0</v>
      </c>
    </row>
    <row r="5925" spans="55:56">
      <c r="BC5925" s="159">
        <f t="shared" si="188"/>
        <v>0</v>
      </c>
      <c r="BD5925" s="159">
        <f t="shared" si="189"/>
        <v>0</v>
      </c>
    </row>
    <row r="5926" spans="55:56">
      <c r="BC5926" s="159">
        <f t="shared" si="188"/>
        <v>0</v>
      </c>
      <c r="BD5926" s="159">
        <f t="shared" si="189"/>
        <v>0</v>
      </c>
    </row>
    <row r="5927" spans="55:56">
      <c r="BC5927" s="159">
        <f t="shared" si="188"/>
        <v>0</v>
      </c>
      <c r="BD5927" s="159">
        <f t="shared" si="189"/>
        <v>0</v>
      </c>
    </row>
    <row r="5928" spans="55:56">
      <c r="BC5928" s="159">
        <f t="shared" si="188"/>
        <v>0</v>
      </c>
      <c r="BD5928" s="159">
        <f t="shared" si="189"/>
        <v>0</v>
      </c>
    </row>
    <row r="5929" spans="55:56">
      <c r="BC5929" s="159">
        <f t="shared" si="188"/>
        <v>0</v>
      </c>
      <c r="BD5929" s="159">
        <f t="shared" si="189"/>
        <v>0</v>
      </c>
    </row>
    <row r="5930" spans="55:56">
      <c r="BC5930" s="159">
        <f t="shared" si="188"/>
        <v>0</v>
      </c>
      <c r="BD5930" s="159">
        <f t="shared" si="189"/>
        <v>0</v>
      </c>
    </row>
    <row r="5931" spans="55:56">
      <c r="BC5931" s="159">
        <f t="shared" si="188"/>
        <v>0</v>
      </c>
      <c r="BD5931" s="159">
        <f t="shared" si="189"/>
        <v>0</v>
      </c>
    </row>
    <row r="5932" spans="55:56">
      <c r="BC5932" s="159">
        <f t="shared" si="188"/>
        <v>0</v>
      </c>
      <c r="BD5932" s="159">
        <f t="shared" si="189"/>
        <v>0</v>
      </c>
    </row>
    <row r="5933" spans="55:56">
      <c r="BC5933" s="159">
        <f t="shared" si="188"/>
        <v>0</v>
      </c>
      <c r="BD5933" s="159">
        <f t="shared" si="189"/>
        <v>0</v>
      </c>
    </row>
    <row r="5934" spans="55:56">
      <c r="BC5934" s="159">
        <f t="shared" si="188"/>
        <v>0</v>
      </c>
      <c r="BD5934" s="159">
        <f t="shared" si="189"/>
        <v>0</v>
      </c>
    </row>
    <row r="5935" spans="55:56">
      <c r="BC5935" s="159">
        <f t="shared" si="188"/>
        <v>0</v>
      </c>
      <c r="BD5935" s="159">
        <f t="shared" si="189"/>
        <v>0</v>
      </c>
    </row>
    <row r="5936" spans="55:56">
      <c r="BC5936" s="159">
        <f t="shared" si="188"/>
        <v>0</v>
      </c>
      <c r="BD5936" s="159">
        <f t="shared" si="189"/>
        <v>0</v>
      </c>
    </row>
    <row r="5937" spans="55:56">
      <c r="BC5937" s="159">
        <f t="shared" si="188"/>
        <v>0</v>
      </c>
      <c r="BD5937" s="159">
        <f t="shared" si="189"/>
        <v>0</v>
      </c>
    </row>
    <row r="5938" spans="55:56">
      <c r="BC5938" s="159">
        <f t="shared" si="188"/>
        <v>0</v>
      </c>
      <c r="BD5938" s="159">
        <f t="shared" si="189"/>
        <v>0</v>
      </c>
    </row>
    <row r="5939" spans="55:56">
      <c r="BC5939" s="159">
        <f t="shared" si="188"/>
        <v>0</v>
      </c>
      <c r="BD5939" s="159">
        <f t="shared" si="189"/>
        <v>0</v>
      </c>
    </row>
    <row r="5940" spans="55:56">
      <c r="BC5940" s="159">
        <f t="shared" si="188"/>
        <v>0</v>
      </c>
      <c r="BD5940" s="159">
        <f t="shared" si="189"/>
        <v>0</v>
      </c>
    </row>
    <row r="5941" spans="55:56">
      <c r="BC5941" s="159">
        <f t="shared" si="188"/>
        <v>0</v>
      </c>
      <c r="BD5941" s="159">
        <f t="shared" si="189"/>
        <v>0</v>
      </c>
    </row>
    <row r="5942" spans="55:56">
      <c r="BC5942" s="159">
        <f t="shared" si="188"/>
        <v>0</v>
      </c>
      <c r="BD5942" s="159">
        <f t="shared" si="189"/>
        <v>0</v>
      </c>
    </row>
    <row r="5943" spans="55:56">
      <c r="BC5943" s="159">
        <f t="shared" si="188"/>
        <v>0</v>
      </c>
      <c r="BD5943" s="159">
        <f t="shared" si="189"/>
        <v>0</v>
      </c>
    </row>
    <row r="5944" spans="55:56">
      <c r="BC5944" s="159">
        <f t="shared" si="188"/>
        <v>0</v>
      </c>
      <c r="BD5944" s="159">
        <f t="shared" si="189"/>
        <v>0</v>
      </c>
    </row>
    <row r="5945" spans="55:56">
      <c r="BC5945" s="159">
        <f t="shared" si="188"/>
        <v>0</v>
      </c>
      <c r="BD5945" s="159">
        <f t="shared" si="189"/>
        <v>0</v>
      </c>
    </row>
    <row r="5946" spans="55:56">
      <c r="BC5946" s="159">
        <f t="shared" si="188"/>
        <v>0</v>
      </c>
      <c r="BD5946" s="159">
        <f t="shared" si="189"/>
        <v>0</v>
      </c>
    </row>
    <row r="5947" spans="55:56">
      <c r="BC5947" s="159">
        <f t="shared" si="188"/>
        <v>0</v>
      </c>
      <c r="BD5947" s="159">
        <f t="shared" si="189"/>
        <v>0</v>
      </c>
    </row>
    <row r="5948" spans="55:56">
      <c r="BC5948" s="159">
        <f t="shared" si="188"/>
        <v>0</v>
      </c>
      <c r="BD5948" s="159">
        <f t="shared" si="189"/>
        <v>0</v>
      </c>
    </row>
    <row r="5949" spans="55:56">
      <c r="BC5949" s="159">
        <f t="shared" si="188"/>
        <v>0</v>
      </c>
      <c r="BD5949" s="159">
        <f t="shared" si="189"/>
        <v>0</v>
      </c>
    </row>
    <row r="5950" spans="55:56">
      <c r="BC5950" s="159">
        <f t="shared" si="188"/>
        <v>0</v>
      </c>
      <c r="BD5950" s="159">
        <f t="shared" si="189"/>
        <v>0</v>
      </c>
    </row>
    <row r="5951" spans="55:56">
      <c r="BC5951" s="159">
        <f t="shared" si="188"/>
        <v>0</v>
      </c>
      <c r="BD5951" s="159">
        <f t="shared" si="189"/>
        <v>0</v>
      </c>
    </row>
    <row r="5952" spans="55:56">
      <c r="BC5952" s="159">
        <f t="shared" si="188"/>
        <v>0</v>
      </c>
      <c r="BD5952" s="159">
        <f t="shared" si="189"/>
        <v>0</v>
      </c>
    </row>
    <row r="5953" spans="55:56">
      <c r="BC5953" s="159">
        <f t="shared" si="188"/>
        <v>0</v>
      </c>
      <c r="BD5953" s="159">
        <f t="shared" si="189"/>
        <v>0</v>
      </c>
    </row>
    <row r="5954" spans="55:56">
      <c r="BC5954" s="159">
        <f t="shared" si="188"/>
        <v>0</v>
      </c>
      <c r="BD5954" s="159">
        <f t="shared" si="189"/>
        <v>0</v>
      </c>
    </row>
    <row r="5955" spans="55:56">
      <c r="BC5955" s="159">
        <f t="shared" si="188"/>
        <v>0</v>
      </c>
      <c r="BD5955" s="159">
        <f t="shared" si="189"/>
        <v>0</v>
      </c>
    </row>
    <row r="5956" spans="55:56">
      <c r="BC5956" s="159">
        <f t="shared" si="188"/>
        <v>0</v>
      </c>
      <c r="BD5956" s="159">
        <f t="shared" si="189"/>
        <v>0</v>
      </c>
    </row>
    <row r="5957" spans="55:56">
      <c r="BC5957" s="159">
        <f t="shared" si="188"/>
        <v>0</v>
      </c>
      <c r="BD5957" s="159">
        <f t="shared" si="189"/>
        <v>0</v>
      </c>
    </row>
    <row r="5958" spans="55:56">
      <c r="BC5958" s="159">
        <f t="shared" si="188"/>
        <v>0</v>
      </c>
      <c r="BD5958" s="159">
        <f t="shared" si="189"/>
        <v>0</v>
      </c>
    </row>
    <row r="5959" spans="55:56">
      <c r="BC5959" s="159">
        <f t="shared" si="188"/>
        <v>0</v>
      </c>
      <c r="BD5959" s="159">
        <f t="shared" si="189"/>
        <v>0</v>
      </c>
    </row>
    <row r="5960" spans="55:56">
      <c r="BC5960" s="159">
        <f t="shared" si="188"/>
        <v>0</v>
      </c>
      <c r="BD5960" s="159">
        <f t="shared" si="189"/>
        <v>0</v>
      </c>
    </row>
    <row r="5961" spans="55:56">
      <c r="BC5961" s="159">
        <f t="shared" si="188"/>
        <v>0</v>
      </c>
      <c r="BD5961" s="159">
        <f t="shared" si="189"/>
        <v>0</v>
      </c>
    </row>
    <row r="5962" spans="55:56">
      <c r="BC5962" s="159">
        <f t="shared" si="188"/>
        <v>0</v>
      </c>
      <c r="BD5962" s="159">
        <f t="shared" si="189"/>
        <v>0</v>
      </c>
    </row>
    <row r="5963" spans="55:56">
      <c r="BC5963" s="159">
        <f t="shared" si="188"/>
        <v>0</v>
      </c>
      <c r="BD5963" s="159">
        <f t="shared" si="189"/>
        <v>0</v>
      </c>
    </row>
    <row r="5964" spans="55:56">
      <c r="BC5964" s="159">
        <f t="shared" si="188"/>
        <v>0</v>
      </c>
      <c r="BD5964" s="159">
        <f t="shared" si="189"/>
        <v>0</v>
      </c>
    </row>
    <row r="5965" spans="55:56">
      <c r="BC5965" s="159">
        <f t="shared" si="188"/>
        <v>0</v>
      </c>
      <c r="BD5965" s="159">
        <f t="shared" si="189"/>
        <v>0</v>
      </c>
    </row>
    <row r="5966" spans="55:56">
      <c r="BC5966" s="159">
        <f t="shared" si="188"/>
        <v>0</v>
      </c>
      <c r="BD5966" s="159">
        <f t="shared" si="189"/>
        <v>0</v>
      </c>
    </row>
    <row r="5967" spans="55:56">
      <c r="BC5967" s="159">
        <f t="shared" si="188"/>
        <v>0</v>
      </c>
      <c r="BD5967" s="159">
        <f t="shared" si="189"/>
        <v>0</v>
      </c>
    </row>
    <row r="5968" spans="55:56">
      <c r="BC5968" s="159">
        <f t="shared" si="188"/>
        <v>0</v>
      </c>
      <c r="BD5968" s="159">
        <f t="shared" si="189"/>
        <v>0</v>
      </c>
    </row>
    <row r="5969" spans="55:56">
      <c r="BC5969" s="159">
        <f t="shared" si="188"/>
        <v>0</v>
      </c>
      <c r="BD5969" s="159">
        <f t="shared" si="189"/>
        <v>0</v>
      </c>
    </row>
    <row r="5970" spans="55:56">
      <c r="BC5970" s="159">
        <f t="shared" si="188"/>
        <v>0</v>
      </c>
      <c r="BD5970" s="159">
        <f t="shared" si="189"/>
        <v>0</v>
      </c>
    </row>
    <row r="5971" spans="55:56">
      <c r="BC5971" s="159">
        <f t="shared" si="188"/>
        <v>0</v>
      </c>
      <c r="BD5971" s="159">
        <f t="shared" si="189"/>
        <v>0</v>
      </c>
    </row>
    <row r="5972" spans="55:56">
      <c r="BC5972" s="159">
        <f t="shared" si="188"/>
        <v>0</v>
      </c>
      <c r="BD5972" s="159">
        <f t="shared" si="189"/>
        <v>0</v>
      </c>
    </row>
    <row r="5973" spans="55:56">
      <c r="BC5973" s="159">
        <f t="shared" si="188"/>
        <v>0</v>
      </c>
      <c r="BD5973" s="159">
        <f t="shared" si="189"/>
        <v>0</v>
      </c>
    </row>
    <row r="5974" spans="55:56">
      <c r="BC5974" s="159">
        <f t="shared" si="188"/>
        <v>0</v>
      </c>
      <c r="BD5974" s="159">
        <f t="shared" si="189"/>
        <v>0</v>
      </c>
    </row>
    <row r="5975" spans="55:56">
      <c r="BC5975" s="159">
        <f t="shared" si="188"/>
        <v>0</v>
      </c>
      <c r="BD5975" s="159">
        <f t="shared" si="189"/>
        <v>0</v>
      </c>
    </row>
    <row r="5976" spans="55:56">
      <c r="BC5976" s="159">
        <f t="shared" si="188"/>
        <v>0</v>
      </c>
      <c r="BD5976" s="159">
        <f t="shared" si="189"/>
        <v>0</v>
      </c>
    </row>
    <row r="5977" spans="55:56">
      <c r="BC5977" s="159">
        <f t="shared" ref="BC5977:BC6000" si="190">I5977</f>
        <v>0</v>
      </c>
      <c r="BD5977" s="159">
        <f t="shared" ref="BD5977:BD6000" si="191">AS5977</f>
        <v>0</v>
      </c>
    </row>
    <row r="5978" spans="55:56">
      <c r="BC5978" s="159">
        <f t="shared" si="190"/>
        <v>0</v>
      </c>
      <c r="BD5978" s="159">
        <f t="shared" si="191"/>
        <v>0</v>
      </c>
    </row>
    <row r="5979" spans="55:56">
      <c r="BC5979" s="159">
        <f t="shared" si="190"/>
        <v>0</v>
      </c>
      <c r="BD5979" s="159">
        <f t="shared" si="191"/>
        <v>0</v>
      </c>
    </row>
    <row r="5980" spans="55:56">
      <c r="BC5980" s="159">
        <f t="shared" si="190"/>
        <v>0</v>
      </c>
      <c r="BD5980" s="159">
        <f t="shared" si="191"/>
        <v>0</v>
      </c>
    </row>
    <row r="5981" spans="55:56">
      <c r="BC5981" s="159">
        <f t="shared" si="190"/>
        <v>0</v>
      </c>
      <c r="BD5981" s="159">
        <f t="shared" si="191"/>
        <v>0</v>
      </c>
    </row>
    <row r="5982" spans="55:56">
      <c r="BC5982" s="159">
        <f t="shared" si="190"/>
        <v>0</v>
      </c>
      <c r="BD5982" s="159">
        <f t="shared" si="191"/>
        <v>0</v>
      </c>
    </row>
    <row r="5983" spans="55:56">
      <c r="BC5983" s="159">
        <f t="shared" si="190"/>
        <v>0</v>
      </c>
      <c r="BD5983" s="159">
        <f t="shared" si="191"/>
        <v>0</v>
      </c>
    </row>
    <row r="5984" spans="55:56">
      <c r="BC5984" s="159">
        <f t="shared" si="190"/>
        <v>0</v>
      </c>
      <c r="BD5984" s="159">
        <f t="shared" si="191"/>
        <v>0</v>
      </c>
    </row>
    <row r="5985" spans="55:57">
      <c r="BC5985" s="159">
        <f t="shared" si="190"/>
        <v>0</v>
      </c>
      <c r="BD5985" s="159">
        <f t="shared" si="191"/>
        <v>0</v>
      </c>
    </row>
    <row r="5986" spans="55:57">
      <c r="BC5986" s="159">
        <f t="shared" si="190"/>
        <v>0</v>
      </c>
      <c r="BD5986" s="159">
        <f t="shared" si="191"/>
        <v>0</v>
      </c>
    </row>
    <row r="5987" spans="55:57">
      <c r="BC5987" s="159">
        <f t="shared" si="190"/>
        <v>0</v>
      </c>
      <c r="BD5987" s="159">
        <f t="shared" si="191"/>
        <v>0</v>
      </c>
    </row>
    <row r="5988" spans="55:57">
      <c r="BC5988" s="159">
        <f t="shared" si="190"/>
        <v>0</v>
      </c>
      <c r="BD5988" s="159">
        <f t="shared" si="191"/>
        <v>0</v>
      </c>
    </row>
    <row r="5989" spans="55:57">
      <c r="BC5989" s="159">
        <f t="shared" si="190"/>
        <v>0</v>
      </c>
      <c r="BD5989" s="159">
        <f t="shared" si="191"/>
        <v>0</v>
      </c>
    </row>
    <row r="5990" spans="55:57">
      <c r="BC5990" s="159">
        <f t="shared" si="190"/>
        <v>0</v>
      </c>
      <c r="BD5990" s="159">
        <f t="shared" si="191"/>
        <v>0</v>
      </c>
    </row>
    <row r="5991" spans="55:57">
      <c r="BC5991" s="159">
        <f t="shared" si="190"/>
        <v>0</v>
      </c>
      <c r="BD5991" s="159">
        <f t="shared" si="191"/>
        <v>0</v>
      </c>
    </row>
    <row r="5992" spans="55:57">
      <c r="BC5992" s="159">
        <f t="shared" si="190"/>
        <v>0</v>
      </c>
      <c r="BD5992" s="159">
        <f t="shared" si="191"/>
        <v>0</v>
      </c>
    </row>
    <row r="5993" spans="55:57">
      <c r="BC5993" s="159">
        <f t="shared" si="190"/>
        <v>0</v>
      </c>
      <c r="BD5993" s="159">
        <f t="shared" si="191"/>
        <v>0</v>
      </c>
    </row>
    <row r="5994" spans="55:57">
      <c r="BC5994" s="159">
        <f t="shared" si="190"/>
        <v>0</v>
      </c>
      <c r="BD5994" s="159">
        <f t="shared" si="191"/>
        <v>0</v>
      </c>
    </row>
    <row r="5995" spans="55:57">
      <c r="BC5995" s="159">
        <f t="shared" si="190"/>
        <v>0</v>
      </c>
      <c r="BD5995" s="159">
        <f t="shared" si="191"/>
        <v>0</v>
      </c>
    </row>
    <row r="5996" spans="55:57">
      <c r="BC5996" s="159">
        <f t="shared" si="190"/>
        <v>0</v>
      </c>
      <c r="BD5996" s="159">
        <f t="shared" si="191"/>
        <v>0</v>
      </c>
    </row>
    <row r="5997" spans="55:57">
      <c r="BC5997" s="159">
        <f t="shared" si="190"/>
        <v>0</v>
      </c>
      <c r="BD5997" s="159">
        <f t="shared" si="191"/>
        <v>0</v>
      </c>
    </row>
    <row r="5998" spans="55:57">
      <c r="BC5998" s="159">
        <f t="shared" si="190"/>
        <v>0</v>
      </c>
      <c r="BD5998" s="159">
        <f t="shared" si="191"/>
        <v>0</v>
      </c>
    </row>
    <row r="5999" spans="55:57">
      <c r="BC5999" s="159">
        <f>I5999</f>
        <v>0</v>
      </c>
      <c r="BD5999" s="159">
        <f t="shared" si="191"/>
        <v>0</v>
      </c>
    </row>
    <row r="6000" spans="55:57">
      <c r="BC6000" s="159">
        <f t="shared" si="190"/>
        <v>0</v>
      </c>
      <c r="BD6000" s="159">
        <f t="shared" si="191"/>
        <v>0</v>
      </c>
      <c r="BE6000" s="267" t="s">
        <v>289</v>
      </c>
    </row>
  </sheetData>
  <sheetProtection sheet="1" objects="1" scenarios="1" insertRows="0" deleteRows="0" sort="0" autoFilter="0"/>
  <pageMargins left="0" right="0" top="1" bottom="1" header="0.5" footer="0.5"/>
  <pageSetup paperSize="9" scale="20" fitToHeight="0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theme="8" tint="-0.249977111117893"/>
    <pageSetUpPr fitToPage="1"/>
  </sheetPr>
  <dimension ref="A1:AA6001"/>
  <sheetViews>
    <sheetView topLeftCell="H1" zoomScale="85" zoomScaleNormal="85" workbookViewId="0">
      <selection activeCell="Y17" sqref="Y17"/>
    </sheetView>
  </sheetViews>
  <sheetFormatPr defaultColWidth="6.7109375" defaultRowHeight="15"/>
  <cols>
    <col min="1" max="2" width="6.7109375" style="327"/>
    <col min="3" max="3" width="18.28515625" style="328" customWidth="1"/>
    <col min="4" max="4" width="32.28515625" style="329" customWidth="1"/>
    <col min="5" max="5" width="10.42578125" style="328" customWidth="1"/>
    <col min="6" max="6" width="43.85546875" style="328" customWidth="1"/>
    <col min="7" max="7" width="53.42578125" style="329" customWidth="1"/>
    <col min="8" max="8" width="24" style="329" customWidth="1"/>
    <col min="9" max="9" width="18.42578125" style="330" customWidth="1"/>
    <col min="10" max="12" width="17.42578125" style="331" customWidth="1"/>
    <col min="13" max="13" width="43.28515625" style="306" customWidth="1"/>
    <col min="14" max="14" width="34" style="296" bestFit="1" customWidth="1"/>
    <col min="15" max="15" width="34" style="296" customWidth="1"/>
    <col min="16" max="16" width="24.5703125" style="297" hidden="1" customWidth="1"/>
    <col min="17" max="17" width="26.5703125" style="297" hidden="1" customWidth="1"/>
    <col min="18" max="18" width="26.28515625" style="297" hidden="1" customWidth="1"/>
    <col min="19" max="19" width="16.42578125" style="297" hidden="1" customWidth="1"/>
    <col min="20" max="20" width="22.7109375" style="297" hidden="1" customWidth="1"/>
    <col min="21" max="21" width="19" style="297" hidden="1" customWidth="1"/>
    <col min="22" max="22" width="32.42578125" style="297" hidden="1" customWidth="1"/>
    <col min="23" max="23" width="15.140625" style="297" hidden="1" customWidth="1"/>
    <col min="24" max="24" width="0.140625" style="274" customWidth="1"/>
    <col min="25" max="25" width="72.7109375" style="310" customWidth="1"/>
    <col min="26" max="26" width="30.5703125" style="274" bestFit="1" customWidth="1"/>
    <col min="27" max="27" width="48.5703125" style="274" customWidth="1"/>
    <col min="28" max="16384" width="6.7109375" style="274"/>
  </cols>
  <sheetData>
    <row r="1" spans="1:27" s="307" customFormat="1" ht="105">
      <c r="A1" s="311" t="s">
        <v>268</v>
      </c>
      <c r="B1" s="311" t="s">
        <v>269</v>
      </c>
      <c r="C1" s="311" t="s">
        <v>15</v>
      </c>
      <c r="D1" s="312" t="s">
        <v>81</v>
      </c>
      <c r="E1" s="311" t="s">
        <v>8</v>
      </c>
      <c r="F1" s="311" t="s">
        <v>16</v>
      </c>
      <c r="G1" s="312" t="s">
        <v>49</v>
      </c>
      <c r="H1" s="312" t="s">
        <v>51</v>
      </c>
      <c r="I1" s="313" t="s">
        <v>17</v>
      </c>
      <c r="J1" s="314" t="s">
        <v>276</v>
      </c>
      <c r="K1" s="314" t="s">
        <v>278</v>
      </c>
      <c r="L1" s="315" t="s">
        <v>31</v>
      </c>
      <c r="M1" s="332" t="s">
        <v>82</v>
      </c>
      <c r="N1" s="316" t="s">
        <v>83</v>
      </c>
      <c r="O1" s="316" t="s">
        <v>288</v>
      </c>
      <c r="P1" s="317" t="s">
        <v>6</v>
      </c>
      <c r="Q1" s="317" t="s">
        <v>84</v>
      </c>
      <c r="R1" s="317" t="s">
        <v>85</v>
      </c>
      <c r="S1" s="317" t="s">
        <v>86</v>
      </c>
      <c r="T1" s="317" t="s">
        <v>87</v>
      </c>
      <c r="U1" s="317" t="s">
        <v>88</v>
      </c>
      <c r="V1" s="317" t="s">
        <v>89</v>
      </c>
      <c r="W1" s="317" t="s">
        <v>90</v>
      </c>
      <c r="Z1" s="318" t="s">
        <v>91</v>
      </c>
      <c r="AA1" s="319" t="s">
        <v>92</v>
      </c>
    </row>
    <row r="2" spans="1:27" s="299" customFormat="1" ht="30" customHeight="1">
      <c r="A2" s="320">
        <f>LBA!A2</f>
        <v>0</v>
      </c>
      <c r="B2" s="320">
        <f>LBA!E2</f>
        <v>0</v>
      </c>
      <c r="C2" s="320">
        <f>LBA!P2</f>
        <v>0</v>
      </c>
      <c r="D2" s="321" t="str">
        <f>IF($C2=0,"",VLOOKUP($C2,LDI!$I:$BB,37,0))</f>
        <v/>
      </c>
      <c r="E2" s="320" t="str">
        <f>IF($C2=0,"",LBA!I2)</f>
        <v/>
      </c>
      <c r="F2" s="320" t="str">
        <f>IF($C2=0,"",LBA!Q2)</f>
        <v/>
      </c>
      <c r="G2" s="321" t="str">
        <f>IF($C2=0,"",VLOOKUP($C2,LDI!$I:$BB,15,0))</f>
        <v/>
      </c>
      <c r="H2" s="321" t="str">
        <f>IF($C2=0,"",VLOOKUP($C2,LDI!$I:$BB,17,0))</f>
        <v/>
      </c>
      <c r="I2" s="322" t="str">
        <f>IF($C2=0,"",LBA!R2)</f>
        <v/>
      </c>
      <c r="J2" s="323" t="str">
        <f>IF($C2=0,"",LBA!AD2)</f>
        <v/>
      </c>
      <c r="K2" s="323" t="str">
        <f>IF($C2=0,"",LBA!AH2)</f>
        <v/>
      </c>
      <c r="L2" s="323" t="str">
        <f>IF($C2=0,"",LBA!AI2)</f>
        <v/>
      </c>
      <c r="M2" s="295"/>
      <c r="N2" s="296"/>
      <c r="O2" s="296"/>
      <c r="P2" s="294">
        <f>+LBA!G2</f>
        <v>0</v>
      </c>
      <c r="Q2" s="297" t="e">
        <f>VLOOKUP(P2,'Kategori Aset'!$B:$C,2,0)</f>
        <v>#N/A</v>
      </c>
      <c r="R2" s="297">
        <f>+LBA!U2</f>
        <v>0</v>
      </c>
      <c r="S2" s="297">
        <f>+LBA!C2</f>
        <v>0</v>
      </c>
      <c r="T2" s="297">
        <f>+LBA!V2</f>
        <v>0</v>
      </c>
      <c r="U2" s="298">
        <f>+LBA!E2</f>
        <v>0</v>
      </c>
      <c r="V2" s="298">
        <f>+LBA!A2</f>
        <v>0</v>
      </c>
      <c r="W2" s="298">
        <f>+LBA!C2</f>
        <v>0</v>
      </c>
      <c r="Y2" s="308" t="str">
        <f t="shared" ref="Y2:Y66" si="0">IF(ISBLANK(M2),""," Jika TW Sila isi Column *STATUS TERKINI FIZIKAL ASET* dan NAMA PEGAWAI PEMVERIFIKASI. Jika W ,Sila isi Column  NAMA PEGAWAI PEMVERIFIKASI sahaja")</f>
        <v/>
      </c>
      <c r="Z2" s="393" t="s">
        <v>93</v>
      </c>
      <c r="AA2" s="300" t="s">
        <v>94</v>
      </c>
    </row>
    <row r="3" spans="1:27" s="302" customFormat="1" ht="30" customHeight="1">
      <c r="A3" s="320">
        <f>LBA!A3</f>
        <v>0</v>
      </c>
      <c r="B3" s="320">
        <f>LBA!E3</f>
        <v>0</v>
      </c>
      <c r="C3" s="320">
        <f>LBA!P3</f>
        <v>0</v>
      </c>
      <c r="D3" s="321" t="str">
        <f>IF($C3=0,"",VLOOKUP($C3,LDI!$I:$BB,37,0))</f>
        <v/>
      </c>
      <c r="E3" s="320" t="str">
        <f>IF($C3=0,"",LBA!I3)</f>
        <v/>
      </c>
      <c r="F3" s="320" t="str">
        <f>IF($C3=0,"",LBA!Q3)</f>
        <v/>
      </c>
      <c r="G3" s="321" t="str">
        <f>IF($C3=0,"",VLOOKUP($C3,LDI!$I:$BB,15,0))</f>
        <v/>
      </c>
      <c r="H3" s="321" t="str">
        <f>IF($C3=0,"",VLOOKUP($C3,LDI!$I:$BB,17,0))</f>
        <v/>
      </c>
      <c r="I3" s="322" t="str">
        <f>IF($C3=0,"",LBA!R3)</f>
        <v/>
      </c>
      <c r="J3" s="323" t="str">
        <f>IF($C3=0,"",LBA!AD3)</f>
        <v/>
      </c>
      <c r="K3" s="323" t="str">
        <f>IF($C3=0,"",LBA!AH3)</f>
        <v/>
      </c>
      <c r="L3" s="323" t="str">
        <f>IF($C3=0,"",LBA!AI3)</f>
        <v/>
      </c>
      <c r="M3" s="295"/>
      <c r="N3" s="301"/>
      <c r="O3" s="296"/>
      <c r="P3" s="294">
        <f>+LBA!G3</f>
        <v>0</v>
      </c>
      <c r="Q3" s="297" t="e">
        <f>VLOOKUP(P3,'Kategori Aset'!$B:$C,2,0)</f>
        <v>#N/A</v>
      </c>
      <c r="R3" s="297">
        <f>+LBA!U3</f>
        <v>0</v>
      </c>
      <c r="S3" s="297">
        <f>+LBA!C3</f>
        <v>0</v>
      </c>
      <c r="T3" s="297">
        <f>+LBA!V3</f>
        <v>0</v>
      </c>
      <c r="U3" s="298">
        <f>+LBA!E3</f>
        <v>0</v>
      </c>
      <c r="V3" s="298">
        <f>+LBA!A3</f>
        <v>0</v>
      </c>
      <c r="W3" s="298">
        <f>+LBA!C3</f>
        <v>0</v>
      </c>
      <c r="Y3" s="308" t="str">
        <f t="shared" si="0"/>
        <v/>
      </c>
      <c r="Z3" s="394"/>
      <c r="AA3" s="300" t="s">
        <v>95</v>
      </c>
    </row>
    <row r="4" spans="1:27" s="302" customFormat="1" ht="30" customHeight="1">
      <c r="A4" s="320">
        <f>LBA!A4</f>
        <v>0</v>
      </c>
      <c r="B4" s="320">
        <f>LBA!E4</f>
        <v>0</v>
      </c>
      <c r="C4" s="320">
        <f>LBA!P4</f>
        <v>0</v>
      </c>
      <c r="D4" s="321" t="str">
        <f>IF($C4=0,"",VLOOKUP($C4,LDI!$I:$BB,37,0))</f>
        <v/>
      </c>
      <c r="E4" s="320" t="str">
        <f>IF($C4=0,"",LBA!I4)</f>
        <v/>
      </c>
      <c r="F4" s="320" t="str">
        <f>IF($C4=0,"",LBA!Q4)</f>
        <v/>
      </c>
      <c r="G4" s="321" t="str">
        <f>IF($C4=0,"",VLOOKUP($C4,LDI!$I:$BB,15,0))</f>
        <v/>
      </c>
      <c r="H4" s="321" t="str">
        <f>IF($C4=0,"",VLOOKUP($C4,LDI!$I:$BB,17,0))</f>
        <v/>
      </c>
      <c r="I4" s="322" t="str">
        <f>IF($C4=0,"",LBA!R4)</f>
        <v/>
      </c>
      <c r="J4" s="323" t="str">
        <f>IF($C4=0,"",LBA!AD4)</f>
        <v/>
      </c>
      <c r="K4" s="323" t="str">
        <f>IF($C4=0,"",LBA!AH4)</f>
        <v/>
      </c>
      <c r="L4" s="323" t="str">
        <f>IF($C4=0,"",LBA!AI4)</f>
        <v/>
      </c>
      <c r="M4" s="295"/>
      <c r="N4" s="301"/>
      <c r="O4" s="296"/>
      <c r="P4" s="294">
        <f>+LBA!G4</f>
        <v>0</v>
      </c>
      <c r="Q4" s="297" t="e">
        <f>VLOOKUP(P4,'Kategori Aset'!$B:$C,2,0)</f>
        <v>#N/A</v>
      </c>
      <c r="R4" s="297">
        <f>+LBA!U4</f>
        <v>0</v>
      </c>
      <c r="S4" s="297">
        <f>+LBA!C4</f>
        <v>0</v>
      </c>
      <c r="T4" s="297">
        <f>+LBA!V4</f>
        <v>0</v>
      </c>
      <c r="U4" s="298">
        <f>+LBA!E4</f>
        <v>0</v>
      </c>
      <c r="V4" s="298">
        <f>+LBA!A4</f>
        <v>0</v>
      </c>
      <c r="W4" s="298">
        <f>+LBA!C4</f>
        <v>0</v>
      </c>
      <c r="Y4" s="308" t="str">
        <f t="shared" si="0"/>
        <v/>
      </c>
      <c r="Z4" s="395"/>
      <c r="AA4" s="300" t="s">
        <v>96</v>
      </c>
    </row>
    <row r="5" spans="1:27" s="302" customFormat="1">
      <c r="A5" s="320">
        <f>LBA!A5</f>
        <v>0</v>
      </c>
      <c r="B5" s="320">
        <f>LBA!E5</f>
        <v>0</v>
      </c>
      <c r="C5" s="320">
        <f>LBA!P5</f>
        <v>0</v>
      </c>
      <c r="D5" s="321" t="str">
        <f>IF($C5=0,"",VLOOKUP($C5,LDI!$I:$BB,37,0))</f>
        <v/>
      </c>
      <c r="E5" s="320" t="str">
        <f>IF($C5=0,"",LBA!I5)</f>
        <v/>
      </c>
      <c r="F5" s="320" t="str">
        <f>IF($C5=0,"",LBA!Q5)</f>
        <v/>
      </c>
      <c r="G5" s="321" t="str">
        <f>IF($C5=0,"",VLOOKUP($C5,LDI!$I:$BB,15,0))</f>
        <v/>
      </c>
      <c r="H5" s="321" t="str">
        <f>IF($C5=0,"",VLOOKUP($C5,LDI!$I:$BB,17,0))</f>
        <v/>
      </c>
      <c r="I5" s="322" t="str">
        <f>IF($C5=0,"",LBA!R5)</f>
        <v/>
      </c>
      <c r="J5" s="323" t="str">
        <f>IF($C5=0,"",LBA!AD5)</f>
        <v/>
      </c>
      <c r="K5" s="323" t="str">
        <f>IF($C5=0,"",LBA!AH5)</f>
        <v/>
      </c>
      <c r="L5" s="323" t="str">
        <f>IF($C5=0,"",LBA!AI5)</f>
        <v/>
      </c>
      <c r="M5" s="295"/>
      <c r="N5" s="296"/>
      <c r="O5" s="296"/>
      <c r="P5" s="294">
        <f>+LBA!G5</f>
        <v>0</v>
      </c>
      <c r="Q5" s="297" t="e">
        <f>VLOOKUP(P5,'Kategori Aset'!$B:$C,2,0)</f>
        <v>#N/A</v>
      </c>
      <c r="R5" s="297">
        <f>+LBA!U5</f>
        <v>0</v>
      </c>
      <c r="S5" s="297">
        <f>+LBA!C5</f>
        <v>0</v>
      </c>
      <c r="T5" s="297">
        <f>+LBA!V5</f>
        <v>0</v>
      </c>
      <c r="U5" s="298">
        <f>+LBA!E5</f>
        <v>0</v>
      </c>
      <c r="V5" s="298">
        <f>+LBA!A5</f>
        <v>0</v>
      </c>
      <c r="W5" s="298">
        <f>+LBA!C5</f>
        <v>0</v>
      </c>
      <c r="Y5" s="308" t="str">
        <f t="shared" si="0"/>
        <v/>
      </c>
    </row>
    <row r="6" spans="1:27" s="302" customFormat="1">
      <c r="A6" s="320">
        <f>LBA!A6</f>
        <v>0</v>
      </c>
      <c r="B6" s="320">
        <f>LBA!E6</f>
        <v>0</v>
      </c>
      <c r="C6" s="320">
        <f>LBA!P6</f>
        <v>0</v>
      </c>
      <c r="D6" s="321" t="str">
        <f>IF($C6=0,"",VLOOKUP($C6,LDI!$I:$BB,37,0))</f>
        <v/>
      </c>
      <c r="E6" s="320" t="str">
        <f>IF($C6=0,"",LBA!I6)</f>
        <v/>
      </c>
      <c r="F6" s="320" t="str">
        <f>IF($C6=0,"",LBA!Q6)</f>
        <v/>
      </c>
      <c r="G6" s="321" t="str">
        <f>IF($C6=0,"",VLOOKUP($C6,LDI!$I:$BB,15,0))</f>
        <v/>
      </c>
      <c r="H6" s="321" t="str">
        <f>IF($C6=0,"",VLOOKUP($C6,LDI!$I:$BB,17,0))</f>
        <v/>
      </c>
      <c r="I6" s="322" t="str">
        <f>IF($C6=0,"",LBA!R6)</f>
        <v/>
      </c>
      <c r="J6" s="323" t="str">
        <f>IF($C6=0,"",LBA!AD6)</f>
        <v/>
      </c>
      <c r="K6" s="323" t="str">
        <f>IF($C6=0,"",LBA!AH6)</f>
        <v/>
      </c>
      <c r="L6" s="323" t="str">
        <f>IF($C6=0,"",LBA!AI6)</f>
        <v/>
      </c>
      <c r="M6" s="295"/>
      <c r="N6" s="296"/>
      <c r="O6" s="296"/>
      <c r="P6" s="294">
        <f>+LBA!G6</f>
        <v>0</v>
      </c>
      <c r="Q6" s="297" t="e">
        <f>VLOOKUP(P6,'Kategori Aset'!$B:$C,2,0)</f>
        <v>#N/A</v>
      </c>
      <c r="R6" s="297">
        <f>+LBA!U6</f>
        <v>0</v>
      </c>
      <c r="S6" s="297">
        <f>+LBA!C6</f>
        <v>0</v>
      </c>
      <c r="T6" s="297">
        <f>+LBA!V6</f>
        <v>0</v>
      </c>
      <c r="U6" s="298">
        <f>+LBA!E6</f>
        <v>0</v>
      </c>
      <c r="V6" s="298">
        <f>+LBA!A6</f>
        <v>0</v>
      </c>
      <c r="W6" s="298">
        <f>+LBA!C6</f>
        <v>0</v>
      </c>
      <c r="Y6" s="308" t="str">
        <f t="shared" si="0"/>
        <v/>
      </c>
      <c r="Z6" s="303"/>
    </row>
    <row r="7" spans="1:27" s="302" customFormat="1">
      <c r="A7" s="320">
        <f>LBA!A7</f>
        <v>0</v>
      </c>
      <c r="B7" s="320">
        <f>LBA!E7</f>
        <v>0</v>
      </c>
      <c r="C7" s="320">
        <f>LBA!P7</f>
        <v>0</v>
      </c>
      <c r="D7" s="321" t="str">
        <f>IF($C7=0,"",VLOOKUP($C7,LDI!$I:$BB,37,0))</f>
        <v/>
      </c>
      <c r="E7" s="320" t="str">
        <f>IF($C7=0,"",LBA!I7)</f>
        <v/>
      </c>
      <c r="F7" s="320" t="str">
        <f>IF($C7=0,"",LBA!Q7)</f>
        <v/>
      </c>
      <c r="G7" s="321" t="str">
        <f>IF($C7=0,"",VLOOKUP($C7,LDI!$I:$BB,15,0))</f>
        <v/>
      </c>
      <c r="H7" s="321" t="str">
        <f>IF($C7=0,"",VLOOKUP($C7,LDI!$I:$BB,17,0))</f>
        <v/>
      </c>
      <c r="I7" s="322" t="str">
        <f>IF($C7=0,"",LBA!R7)</f>
        <v/>
      </c>
      <c r="J7" s="323" t="str">
        <f>IF($C7=0,"",LBA!AD7)</f>
        <v/>
      </c>
      <c r="K7" s="323" t="str">
        <f>IF($C7=0,"",LBA!AH7)</f>
        <v/>
      </c>
      <c r="L7" s="323" t="str">
        <f>IF($C7=0,"",LBA!AI7)</f>
        <v/>
      </c>
      <c r="M7" s="295"/>
      <c r="N7" s="296"/>
      <c r="O7" s="296"/>
      <c r="P7" s="294">
        <f>+LBA!G7</f>
        <v>0</v>
      </c>
      <c r="Q7" s="297" t="e">
        <f>VLOOKUP(P7,'Kategori Aset'!$B:$C,2,0)</f>
        <v>#N/A</v>
      </c>
      <c r="R7" s="297">
        <f>+LBA!U7</f>
        <v>0</v>
      </c>
      <c r="S7" s="297">
        <f>+LBA!C7</f>
        <v>0</v>
      </c>
      <c r="T7" s="297">
        <f>+LBA!V7</f>
        <v>0</v>
      </c>
      <c r="U7" s="298">
        <f>+LBA!E7</f>
        <v>0</v>
      </c>
      <c r="V7" s="298">
        <f>+LBA!A7</f>
        <v>0</v>
      </c>
      <c r="W7" s="298">
        <f>+LBA!C7</f>
        <v>0</v>
      </c>
      <c r="Y7" s="308" t="str">
        <f t="shared" si="0"/>
        <v/>
      </c>
      <c r="Z7" s="303"/>
    </row>
    <row r="8" spans="1:27" s="302" customFormat="1">
      <c r="A8" s="320">
        <f>LBA!A8</f>
        <v>0</v>
      </c>
      <c r="B8" s="320">
        <f>LBA!E8</f>
        <v>0</v>
      </c>
      <c r="C8" s="320">
        <f>LBA!P8</f>
        <v>0</v>
      </c>
      <c r="D8" s="321" t="str">
        <f>IF($C8=0,"",VLOOKUP($C8,LDI!$I:$BB,37,0))</f>
        <v/>
      </c>
      <c r="E8" s="320" t="str">
        <f>IF($C8=0,"",LBA!I8)</f>
        <v/>
      </c>
      <c r="F8" s="320" t="str">
        <f>IF($C8=0,"",LBA!Q8)</f>
        <v/>
      </c>
      <c r="G8" s="321" t="str">
        <f>IF($C8=0,"",VLOOKUP($C8,LDI!$I:$BB,15,0))</f>
        <v/>
      </c>
      <c r="H8" s="321" t="str">
        <f>IF($C8=0,"",VLOOKUP($C8,LDI!$I:$BB,17,0))</f>
        <v/>
      </c>
      <c r="I8" s="322" t="str">
        <f>IF($C8=0,"",LBA!R8)</f>
        <v/>
      </c>
      <c r="J8" s="323" t="str">
        <f>IF($C8=0,"",LBA!AD8)</f>
        <v/>
      </c>
      <c r="K8" s="323" t="str">
        <f>IF($C8=0,"",LBA!AH8)</f>
        <v/>
      </c>
      <c r="L8" s="323" t="str">
        <f>IF($C8=0,"",LBA!AI8)</f>
        <v/>
      </c>
      <c r="M8" s="295"/>
      <c r="N8" s="296"/>
      <c r="O8" s="296"/>
      <c r="P8" s="294">
        <f>+LBA!G8</f>
        <v>0</v>
      </c>
      <c r="Q8" s="297" t="e">
        <f>VLOOKUP(P8,'Kategori Aset'!$B:$C,2,0)</f>
        <v>#N/A</v>
      </c>
      <c r="R8" s="297">
        <f>+LBA!U8</f>
        <v>0</v>
      </c>
      <c r="S8" s="297">
        <f>+LBA!C8</f>
        <v>0</v>
      </c>
      <c r="T8" s="297">
        <f>+LBA!V8</f>
        <v>0</v>
      </c>
      <c r="U8" s="298">
        <f>+LBA!E8</f>
        <v>0</v>
      </c>
      <c r="V8" s="298">
        <f>+LBA!A8</f>
        <v>0</v>
      </c>
      <c r="W8" s="298">
        <f>+LBA!C8</f>
        <v>0</v>
      </c>
      <c r="Y8" s="308" t="str">
        <f t="shared" si="0"/>
        <v/>
      </c>
    </row>
    <row r="9" spans="1:27" s="302" customFormat="1">
      <c r="A9" s="320">
        <f>LBA!A9</f>
        <v>0</v>
      </c>
      <c r="B9" s="320">
        <f>LBA!E9</f>
        <v>0</v>
      </c>
      <c r="C9" s="320">
        <f>LBA!P9</f>
        <v>0</v>
      </c>
      <c r="D9" s="321" t="str">
        <f>IF($C9=0,"",VLOOKUP($C9,LDI!$I:$BB,37,0))</f>
        <v/>
      </c>
      <c r="E9" s="320" t="str">
        <f>IF($C9=0,"",LBA!I9)</f>
        <v/>
      </c>
      <c r="F9" s="320" t="str">
        <f>IF($C9=0,"",LBA!Q9)</f>
        <v/>
      </c>
      <c r="G9" s="321" t="str">
        <f>IF($C9=0,"",VLOOKUP($C9,LDI!$I:$BB,15,0))</f>
        <v/>
      </c>
      <c r="H9" s="321" t="str">
        <f>IF($C9=0,"",VLOOKUP($C9,LDI!$I:$BB,17,0))</f>
        <v/>
      </c>
      <c r="I9" s="322" t="str">
        <f>IF($C9=0,"",LBA!R9)</f>
        <v/>
      </c>
      <c r="J9" s="323" t="str">
        <f>IF($C9=0,"",LBA!AD9)</f>
        <v/>
      </c>
      <c r="K9" s="323" t="str">
        <f>IF($C9=0,"",LBA!AH9)</f>
        <v/>
      </c>
      <c r="L9" s="323" t="str">
        <f>IF($C9=0,"",LBA!AI9)</f>
        <v/>
      </c>
      <c r="M9" s="295"/>
      <c r="N9" s="296"/>
      <c r="O9" s="296"/>
      <c r="P9" s="294">
        <f>+LBA!G9</f>
        <v>0</v>
      </c>
      <c r="Q9" s="297" t="e">
        <f>VLOOKUP(P9,'Kategori Aset'!$B:$C,2,0)</f>
        <v>#N/A</v>
      </c>
      <c r="R9" s="297">
        <f>+LBA!U9</f>
        <v>0</v>
      </c>
      <c r="S9" s="297">
        <f>+LBA!C9</f>
        <v>0</v>
      </c>
      <c r="T9" s="297">
        <f>+LBA!V9</f>
        <v>0</v>
      </c>
      <c r="U9" s="298">
        <f>+LBA!E9</f>
        <v>0</v>
      </c>
      <c r="V9" s="298">
        <f>+LBA!A9</f>
        <v>0</v>
      </c>
      <c r="W9" s="298">
        <f>+LBA!C9</f>
        <v>0</v>
      </c>
      <c r="Y9" s="308" t="str">
        <f t="shared" si="0"/>
        <v/>
      </c>
    </row>
    <row r="10" spans="1:27" s="302" customFormat="1">
      <c r="A10" s="320">
        <f>LBA!A10</f>
        <v>0</v>
      </c>
      <c r="B10" s="320">
        <f>LBA!E10</f>
        <v>0</v>
      </c>
      <c r="C10" s="320">
        <f>LBA!P10</f>
        <v>0</v>
      </c>
      <c r="D10" s="321" t="str">
        <f>IF($C10=0,"",VLOOKUP($C10,LDI!$I:$BB,37,0))</f>
        <v/>
      </c>
      <c r="E10" s="320" t="str">
        <f>IF($C10=0,"",LBA!I10)</f>
        <v/>
      </c>
      <c r="F10" s="320" t="str">
        <f>IF($C10=0,"",LBA!Q10)</f>
        <v/>
      </c>
      <c r="G10" s="321" t="str">
        <f>IF($C10=0,"",VLOOKUP($C10,LDI!$I:$BB,15,0))</f>
        <v/>
      </c>
      <c r="H10" s="321" t="str">
        <f>IF($C10=0,"",VLOOKUP($C10,LDI!$I:$BB,17,0))</f>
        <v/>
      </c>
      <c r="I10" s="322" t="str">
        <f>IF($C10=0,"",LBA!R10)</f>
        <v/>
      </c>
      <c r="J10" s="323" t="str">
        <f>IF($C10=0,"",LBA!AD10)</f>
        <v/>
      </c>
      <c r="K10" s="323" t="str">
        <f>IF($C10=0,"",LBA!AH10)</f>
        <v/>
      </c>
      <c r="L10" s="323" t="str">
        <f>IF($C10=0,"",LBA!AI10)</f>
        <v/>
      </c>
      <c r="M10" s="295"/>
      <c r="N10" s="296"/>
      <c r="O10" s="296"/>
      <c r="P10" s="294">
        <f>+LBA!G10</f>
        <v>0</v>
      </c>
      <c r="Q10" s="297" t="e">
        <f>VLOOKUP(P10,'Kategori Aset'!$B:$C,2,0)</f>
        <v>#N/A</v>
      </c>
      <c r="R10" s="297">
        <f>+LBA!U10</f>
        <v>0</v>
      </c>
      <c r="S10" s="297">
        <f>+LBA!C10</f>
        <v>0</v>
      </c>
      <c r="T10" s="297">
        <f>+LBA!V10</f>
        <v>0</v>
      </c>
      <c r="U10" s="298">
        <f>+LBA!E10</f>
        <v>0</v>
      </c>
      <c r="V10" s="298">
        <f>+LBA!A10</f>
        <v>0</v>
      </c>
      <c r="W10" s="298">
        <f>+LBA!C10</f>
        <v>0</v>
      </c>
      <c r="Y10" s="308" t="str">
        <f t="shared" si="0"/>
        <v/>
      </c>
    </row>
    <row r="11" spans="1:27" s="302" customFormat="1">
      <c r="A11" s="320">
        <f>LBA!A11</f>
        <v>0</v>
      </c>
      <c r="B11" s="320">
        <f>LBA!E11</f>
        <v>0</v>
      </c>
      <c r="C11" s="320">
        <f>LBA!P11</f>
        <v>0</v>
      </c>
      <c r="D11" s="321" t="str">
        <f>IF($C11=0,"",VLOOKUP($C11,LDI!$I:$BB,37,0))</f>
        <v/>
      </c>
      <c r="E11" s="320" t="str">
        <f>IF($C11=0,"",LBA!I11)</f>
        <v/>
      </c>
      <c r="F11" s="320" t="str">
        <f>IF($C11=0,"",LBA!Q11)</f>
        <v/>
      </c>
      <c r="G11" s="321" t="str">
        <f>IF($C11=0,"",VLOOKUP($C11,LDI!$I:$BB,15,0))</f>
        <v/>
      </c>
      <c r="H11" s="321" t="str">
        <f>IF($C11=0,"",VLOOKUP($C11,LDI!$I:$BB,17,0))</f>
        <v/>
      </c>
      <c r="I11" s="322" t="str">
        <f>IF($C11=0,"",LBA!R11)</f>
        <v/>
      </c>
      <c r="J11" s="323" t="str">
        <f>IF($C11=0,"",LBA!AD11)</f>
        <v/>
      </c>
      <c r="K11" s="323" t="str">
        <f>IF($C11=0,"",LBA!AH11)</f>
        <v/>
      </c>
      <c r="L11" s="323" t="str">
        <f>IF($C11=0,"",LBA!AI11)</f>
        <v/>
      </c>
      <c r="M11" s="295"/>
      <c r="N11" s="296"/>
      <c r="O11" s="296"/>
      <c r="P11" s="294">
        <f>+LBA!G11</f>
        <v>0</v>
      </c>
      <c r="Q11" s="297" t="e">
        <f>VLOOKUP(P11,'Kategori Aset'!$B:$C,2,0)</f>
        <v>#N/A</v>
      </c>
      <c r="R11" s="297">
        <f>+LBA!U11</f>
        <v>0</v>
      </c>
      <c r="S11" s="297">
        <f>+LBA!C11</f>
        <v>0</v>
      </c>
      <c r="T11" s="297">
        <f>+LBA!V11</f>
        <v>0</v>
      </c>
      <c r="U11" s="298">
        <f>+LBA!E11</f>
        <v>0</v>
      </c>
      <c r="V11" s="298">
        <f>+LBA!A11</f>
        <v>0</v>
      </c>
      <c r="W11" s="298">
        <f>+LBA!C11</f>
        <v>0</v>
      </c>
      <c r="Y11" s="308" t="str">
        <f t="shared" si="0"/>
        <v/>
      </c>
      <c r="Z11" s="274"/>
      <c r="AA11" s="274"/>
    </row>
    <row r="12" spans="1:27">
      <c r="A12" s="320">
        <f>LBA!A12</f>
        <v>0</v>
      </c>
      <c r="B12" s="320">
        <f>LBA!E12</f>
        <v>0</v>
      </c>
      <c r="C12" s="320">
        <f>LBA!P12</f>
        <v>0</v>
      </c>
      <c r="D12" s="321" t="str">
        <f>IF($C12=0,"",VLOOKUP($C12,LDI!$I:$BB,37,0))</f>
        <v/>
      </c>
      <c r="E12" s="320" t="str">
        <f>IF($C12=0,"",LBA!I12)</f>
        <v/>
      </c>
      <c r="F12" s="320" t="str">
        <f>IF($C12=0,"",LBA!Q12)</f>
        <v/>
      </c>
      <c r="G12" s="321" t="str">
        <f>IF($C12=0,"",VLOOKUP($C12,LDI!$I:$BB,15,0))</f>
        <v/>
      </c>
      <c r="H12" s="321" t="str">
        <f>IF($C12=0,"",VLOOKUP($C12,LDI!$I:$BB,17,0))</f>
        <v/>
      </c>
      <c r="I12" s="322" t="str">
        <f>IF($C12=0,"",LBA!R12)</f>
        <v/>
      </c>
      <c r="J12" s="323" t="str">
        <f>IF($C12=0,"",LBA!AD12)</f>
        <v/>
      </c>
      <c r="K12" s="323" t="str">
        <f>IF($C12=0,"",LBA!AH12)</f>
        <v/>
      </c>
      <c r="L12" s="323" t="str">
        <f>IF($C12=0,"",LBA!AI12)</f>
        <v/>
      </c>
      <c r="M12" s="295"/>
      <c r="P12" s="294">
        <f>+LBA!G12</f>
        <v>0</v>
      </c>
      <c r="Q12" s="297" t="e">
        <f>VLOOKUP(P12,'Kategori Aset'!$B:$C,2,0)</f>
        <v>#N/A</v>
      </c>
      <c r="R12" s="297">
        <f>+LBA!U12</f>
        <v>0</v>
      </c>
      <c r="S12" s="297">
        <f>+LBA!C12</f>
        <v>0</v>
      </c>
      <c r="T12" s="297">
        <f>+LBA!V12</f>
        <v>0</v>
      </c>
      <c r="U12" s="298">
        <f>+LBA!E12</f>
        <v>0</v>
      </c>
      <c r="V12" s="298">
        <f>+LBA!A12</f>
        <v>0</v>
      </c>
      <c r="W12" s="298">
        <f>+LBA!C12</f>
        <v>0</v>
      </c>
      <c r="Y12" s="308" t="str">
        <f t="shared" si="0"/>
        <v/>
      </c>
    </row>
    <row r="13" spans="1:27">
      <c r="A13" s="320">
        <f>LBA!A13</f>
        <v>0</v>
      </c>
      <c r="B13" s="320">
        <f>LBA!E13</f>
        <v>0</v>
      </c>
      <c r="C13" s="320">
        <f>LBA!P13</f>
        <v>0</v>
      </c>
      <c r="D13" s="321" t="str">
        <f>IF($C13=0,"",VLOOKUP($C13,LDI!$I:$BB,37,0))</f>
        <v/>
      </c>
      <c r="E13" s="320" t="str">
        <f>IF($C13=0,"",LBA!I13)</f>
        <v/>
      </c>
      <c r="F13" s="320" t="str">
        <f>IF($C13=0,"",LBA!Q13)</f>
        <v/>
      </c>
      <c r="G13" s="321" t="str">
        <f>IF($C13=0,"",VLOOKUP($C13,LDI!$I:$BB,15,0))</f>
        <v/>
      </c>
      <c r="H13" s="321" t="str">
        <f>IF($C13=0,"",VLOOKUP($C13,LDI!$I:$BB,17,0))</f>
        <v/>
      </c>
      <c r="I13" s="322" t="str">
        <f>IF($C13=0,"",LBA!R13)</f>
        <v/>
      </c>
      <c r="J13" s="323" t="str">
        <f>IF($C13=0,"",LBA!AD13)</f>
        <v/>
      </c>
      <c r="K13" s="323" t="str">
        <f>IF($C13=0,"",LBA!AH13)</f>
        <v/>
      </c>
      <c r="L13" s="323" t="str">
        <f>IF($C13=0,"",LBA!AI13)</f>
        <v/>
      </c>
      <c r="M13" s="295"/>
      <c r="P13" s="294">
        <f>+LBA!G13</f>
        <v>0</v>
      </c>
      <c r="Q13" s="297" t="e">
        <f>VLOOKUP(P13,'Kategori Aset'!$B:$C,2,0)</f>
        <v>#N/A</v>
      </c>
      <c r="R13" s="297">
        <f>+LBA!U13</f>
        <v>0</v>
      </c>
      <c r="S13" s="297">
        <f>+LBA!C13</f>
        <v>0</v>
      </c>
      <c r="T13" s="297">
        <f>+LBA!V13</f>
        <v>0</v>
      </c>
      <c r="U13" s="298">
        <f>+LBA!E13</f>
        <v>0</v>
      </c>
      <c r="V13" s="298">
        <f>+LBA!A13</f>
        <v>0</v>
      </c>
      <c r="W13" s="298">
        <f>+LBA!C13</f>
        <v>0</v>
      </c>
      <c r="Y13" s="308" t="str">
        <f t="shared" si="0"/>
        <v/>
      </c>
    </row>
    <row r="14" spans="1:27">
      <c r="A14" s="320">
        <f>LBA!A14</f>
        <v>0</v>
      </c>
      <c r="B14" s="320">
        <f>LBA!E14</f>
        <v>0</v>
      </c>
      <c r="C14" s="320">
        <f>LBA!P14</f>
        <v>0</v>
      </c>
      <c r="D14" s="321" t="str">
        <f>IF($C14=0,"",VLOOKUP($C14,LDI!$I:$BB,37,0))</f>
        <v/>
      </c>
      <c r="E14" s="320" t="str">
        <f>IF($C14=0,"",LBA!I14)</f>
        <v/>
      </c>
      <c r="F14" s="320" t="str">
        <f>IF($C14=0,"",LBA!Q14)</f>
        <v/>
      </c>
      <c r="G14" s="321" t="str">
        <f>IF($C14=0,"",VLOOKUP($C14,LDI!$I:$BB,15,0))</f>
        <v/>
      </c>
      <c r="H14" s="321" t="str">
        <f>IF($C14=0,"",VLOOKUP($C14,LDI!$I:$BB,17,0))</f>
        <v/>
      </c>
      <c r="I14" s="322" t="str">
        <f>IF($C14=0,"",LBA!R14)</f>
        <v/>
      </c>
      <c r="J14" s="323" t="str">
        <f>IF($C14=0,"",LBA!AD14)</f>
        <v/>
      </c>
      <c r="K14" s="323" t="str">
        <f>IF($C14=0,"",LBA!AH14)</f>
        <v/>
      </c>
      <c r="L14" s="323" t="str">
        <f>IF($C14=0,"",LBA!AI14)</f>
        <v/>
      </c>
      <c r="M14" s="295"/>
      <c r="P14" s="294">
        <f>+LBA!G14</f>
        <v>0</v>
      </c>
      <c r="Q14" s="297" t="e">
        <f>VLOOKUP(P14,'Kategori Aset'!$B:$C,2,0)</f>
        <v>#N/A</v>
      </c>
      <c r="R14" s="297">
        <f>+LBA!U14</f>
        <v>0</v>
      </c>
      <c r="S14" s="297">
        <f>+LBA!C14</f>
        <v>0</v>
      </c>
      <c r="T14" s="297">
        <f>+LBA!V14</f>
        <v>0</v>
      </c>
      <c r="U14" s="298">
        <f>+LBA!E14</f>
        <v>0</v>
      </c>
      <c r="V14" s="298">
        <f>+LBA!A14</f>
        <v>0</v>
      </c>
      <c r="W14" s="298">
        <f>+LBA!C14</f>
        <v>0</v>
      </c>
      <c r="Y14" s="308" t="str">
        <f t="shared" si="0"/>
        <v/>
      </c>
    </row>
    <row r="15" spans="1:27">
      <c r="A15" s="320">
        <f>LBA!A15</f>
        <v>0</v>
      </c>
      <c r="B15" s="320">
        <f>LBA!E15</f>
        <v>0</v>
      </c>
      <c r="C15" s="320">
        <f>LBA!P15</f>
        <v>0</v>
      </c>
      <c r="D15" s="321" t="str">
        <f>IF($C15=0,"",VLOOKUP($C15,LDI!$I:$BB,37,0))</f>
        <v/>
      </c>
      <c r="E15" s="320" t="str">
        <f>IF($C15=0,"",LBA!I15)</f>
        <v/>
      </c>
      <c r="F15" s="320" t="str">
        <f>IF($C15=0,"",LBA!Q15)</f>
        <v/>
      </c>
      <c r="G15" s="321" t="str">
        <f>IF($C15=0,"",VLOOKUP($C15,LDI!$I:$BB,15,0))</f>
        <v/>
      </c>
      <c r="H15" s="321" t="str">
        <f>IF($C15=0,"",VLOOKUP($C15,LDI!$I:$BB,17,0))</f>
        <v/>
      </c>
      <c r="I15" s="322" t="str">
        <f>IF($C15=0,"",LBA!R15)</f>
        <v/>
      </c>
      <c r="J15" s="323" t="str">
        <f>IF($C15=0,"",LBA!AD15)</f>
        <v/>
      </c>
      <c r="K15" s="323" t="str">
        <f>IF($C15=0,"",LBA!AH15)</f>
        <v/>
      </c>
      <c r="L15" s="323" t="str">
        <f>IF($C15=0,"",LBA!AI15)</f>
        <v/>
      </c>
      <c r="M15" s="295"/>
      <c r="P15" s="294">
        <f>+LBA!G15</f>
        <v>0</v>
      </c>
      <c r="Q15" s="297" t="e">
        <f>VLOOKUP(P15,'Kategori Aset'!$B:$C,2,0)</f>
        <v>#N/A</v>
      </c>
      <c r="R15" s="297">
        <f>+LBA!U15</f>
        <v>0</v>
      </c>
      <c r="S15" s="297">
        <f>+LBA!C15</f>
        <v>0</v>
      </c>
      <c r="T15" s="297">
        <f>+LBA!V15</f>
        <v>0</v>
      </c>
      <c r="U15" s="298">
        <f>+LBA!E15</f>
        <v>0</v>
      </c>
      <c r="V15" s="298">
        <f>+LBA!A15</f>
        <v>0</v>
      </c>
      <c r="W15" s="298">
        <f>+LBA!C15</f>
        <v>0</v>
      </c>
      <c r="Y15" s="308" t="str">
        <f t="shared" si="0"/>
        <v/>
      </c>
    </row>
    <row r="16" spans="1:27">
      <c r="A16" s="320">
        <f>LBA!A16</f>
        <v>0</v>
      </c>
      <c r="B16" s="320">
        <f>LBA!E16</f>
        <v>0</v>
      </c>
      <c r="C16" s="320">
        <f>LBA!P16</f>
        <v>0</v>
      </c>
      <c r="D16" s="321" t="str">
        <f>IF($C16=0,"",VLOOKUP($C16,LDI!$I:$BB,37,0))</f>
        <v/>
      </c>
      <c r="E16" s="320" t="str">
        <f>IF($C16=0,"",LBA!I16)</f>
        <v/>
      </c>
      <c r="F16" s="320" t="str">
        <f>IF($C16=0,"",LBA!Q16)</f>
        <v/>
      </c>
      <c r="G16" s="321" t="str">
        <f>IF($C16=0,"",VLOOKUP($C16,LDI!$I:$BB,15,0))</f>
        <v/>
      </c>
      <c r="H16" s="321" t="str">
        <f>IF($C16=0,"",VLOOKUP($C16,LDI!$I:$BB,17,0))</f>
        <v/>
      </c>
      <c r="I16" s="322" t="str">
        <f>IF($C16=0,"",LBA!R16)</f>
        <v/>
      </c>
      <c r="J16" s="323" t="str">
        <f>IF($C16=0,"",LBA!AD16)</f>
        <v/>
      </c>
      <c r="K16" s="323" t="str">
        <f>IF($C16=0,"",LBA!AH16)</f>
        <v/>
      </c>
      <c r="L16" s="323" t="str">
        <f>IF($C16=0,"",LBA!AI16)</f>
        <v/>
      </c>
      <c r="M16" s="295"/>
      <c r="P16" s="294">
        <f>+LBA!G16</f>
        <v>0</v>
      </c>
      <c r="Q16" s="297" t="e">
        <f>VLOOKUP(P16,'Kategori Aset'!$B:$C,2,0)</f>
        <v>#N/A</v>
      </c>
      <c r="R16" s="297">
        <f>+LBA!U16</f>
        <v>0</v>
      </c>
      <c r="S16" s="297">
        <f>+LBA!C16</f>
        <v>0</v>
      </c>
      <c r="T16" s="297">
        <f>+LBA!V16</f>
        <v>0</v>
      </c>
      <c r="U16" s="298">
        <f>+LBA!E16</f>
        <v>0</v>
      </c>
      <c r="V16" s="298">
        <f>+LBA!A16</f>
        <v>0</v>
      </c>
      <c r="W16" s="298">
        <f>+LBA!C16</f>
        <v>0</v>
      </c>
      <c r="Y16" s="308" t="str">
        <f t="shared" si="0"/>
        <v/>
      </c>
    </row>
    <row r="17" spans="1:25">
      <c r="A17" s="320">
        <f>LBA!A17</f>
        <v>0</v>
      </c>
      <c r="B17" s="320">
        <f>LBA!E17</f>
        <v>0</v>
      </c>
      <c r="C17" s="320">
        <f>LBA!P17</f>
        <v>0</v>
      </c>
      <c r="D17" s="321" t="str">
        <f>IF($C17=0,"",VLOOKUP($C17,LDI!$I:$BB,37,0))</f>
        <v/>
      </c>
      <c r="E17" s="320" t="str">
        <f>IF($C17=0,"",LBA!I17)</f>
        <v/>
      </c>
      <c r="F17" s="320" t="str">
        <f>IF($C17=0,"",LBA!Q17)</f>
        <v/>
      </c>
      <c r="G17" s="321" t="str">
        <f>IF($C17=0,"",VLOOKUP($C17,LDI!$I:$BB,15,0))</f>
        <v/>
      </c>
      <c r="H17" s="321" t="str">
        <f>IF($C17=0,"",VLOOKUP($C17,LDI!$I:$BB,17,0))</f>
        <v/>
      </c>
      <c r="I17" s="322" t="str">
        <f>IF($C17=0,"",LBA!R17)</f>
        <v/>
      </c>
      <c r="J17" s="323" t="str">
        <f>IF($C17=0,"",LBA!AD17)</f>
        <v/>
      </c>
      <c r="K17" s="323" t="str">
        <f>IF($C17=0,"",LBA!AH17)</f>
        <v/>
      </c>
      <c r="L17" s="323" t="str">
        <f>IF($C17=0,"",LBA!AI17)</f>
        <v/>
      </c>
      <c r="M17" s="295"/>
      <c r="P17" s="294">
        <f>+LBA!G17</f>
        <v>0</v>
      </c>
      <c r="Q17" s="297" t="e">
        <f>VLOOKUP(P17,'Kategori Aset'!$B:$C,2,0)</f>
        <v>#N/A</v>
      </c>
      <c r="R17" s="297">
        <f>+LBA!U17</f>
        <v>0</v>
      </c>
      <c r="S17" s="297">
        <f>+LBA!C17</f>
        <v>0</v>
      </c>
      <c r="T17" s="297">
        <f>+LBA!V17</f>
        <v>0</v>
      </c>
      <c r="U17" s="298">
        <f>+LBA!E17</f>
        <v>0</v>
      </c>
      <c r="V17" s="298">
        <f>+LBA!A17</f>
        <v>0</v>
      </c>
      <c r="W17" s="298">
        <f>+LBA!C17</f>
        <v>0</v>
      </c>
      <c r="Y17" s="308" t="str">
        <f t="shared" si="0"/>
        <v/>
      </c>
    </row>
    <row r="18" spans="1:25">
      <c r="A18" s="320">
        <f>LBA!A18</f>
        <v>0</v>
      </c>
      <c r="B18" s="320">
        <f>LBA!E18</f>
        <v>0</v>
      </c>
      <c r="C18" s="320">
        <f>LBA!P18</f>
        <v>0</v>
      </c>
      <c r="D18" s="321" t="str">
        <f>IF($C18=0,"",VLOOKUP($C18,LDI!$I:$BB,37,0))</f>
        <v/>
      </c>
      <c r="E18" s="320" t="str">
        <f>IF($C18=0,"",LBA!I18)</f>
        <v/>
      </c>
      <c r="F18" s="320" t="str">
        <f>IF($C18=0,"",LBA!Q18)</f>
        <v/>
      </c>
      <c r="G18" s="321" t="str">
        <f>IF($C18=0,"",VLOOKUP($C18,LDI!$I:$BB,15,0))</f>
        <v/>
      </c>
      <c r="H18" s="321" t="str">
        <f>IF($C18=0,"",VLOOKUP($C18,LDI!$I:$BB,17,0))</f>
        <v/>
      </c>
      <c r="I18" s="322" t="str">
        <f>IF($C18=0,"",LBA!R18)</f>
        <v/>
      </c>
      <c r="J18" s="323" t="str">
        <f>IF($C18=0,"",LBA!AD18)</f>
        <v/>
      </c>
      <c r="K18" s="323" t="str">
        <f>IF($C18=0,"",LBA!AH18)</f>
        <v/>
      </c>
      <c r="L18" s="323" t="str">
        <f>IF($C18=0,"",LBA!AI18)</f>
        <v/>
      </c>
      <c r="M18" s="295"/>
      <c r="P18" s="294">
        <f>+LBA!G18</f>
        <v>0</v>
      </c>
      <c r="Q18" s="297" t="e">
        <f>VLOOKUP(P18,'Kategori Aset'!$B:$C,2,0)</f>
        <v>#N/A</v>
      </c>
      <c r="R18" s="297">
        <f>+LBA!U18</f>
        <v>0</v>
      </c>
      <c r="S18" s="297">
        <f>+LBA!C18</f>
        <v>0</v>
      </c>
      <c r="T18" s="297">
        <f>+LBA!V18</f>
        <v>0</v>
      </c>
      <c r="U18" s="298">
        <f>+LBA!E18</f>
        <v>0</v>
      </c>
      <c r="V18" s="298">
        <f>+LBA!A18</f>
        <v>0</v>
      </c>
      <c r="W18" s="298">
        <f>+LBA!C18</f>
        <v>0</v>
      </c>
      <c r="Y18" s="308" t="str">
        <f t="shared" si="0"/>
        <v/>
      </c>
    </row>
    <row r="19" spans="1:25">
      <c r="A19" s="320">
        <f>LBA!A19</f>
        <v>0</v>
      </c>
      <c r="B19" s="320">
        <f>LBA!E19</f>
        <v>0</v>
      </c>
      <c r="C19" s="320">
        <f>LBA!P19</f>
        <v>0</v>
      </c>
      <c r="D19" s="321" t="str">
        <f>IF($C19=0,"",VLOOKUP($C19,LDI!$I:$BB,37,0))</f>
        <v/>
      </c>
      <c r="E19" s="320" t="str">
        <f>IF($C19=0,"",LBA!I19)</f>
        <v/>
      </c>
      <c r="F19" s="320" t="str">
        <f>IF($C19=0,"",LBA!Q19)</f>
        <v/>
      </c>
      <c r="G19" s="321" t="str">
        <f>IF($C19=0,"",VLOOKUP($C19,LDI!$I:$BB,15,0))</f>
        <v/>
      </c>
      <c r="H19" s="321" t="str">
        <f>IF($C19=0,"",VLOOKUP($C19,LDI!$I:$BB,17,0))</f>
        <v/>
      </c>
      <c r="I19" s="322" t="str">
        <f>IF($C19=0,"",LBA!R19)</f>
        <v/>
      </c>
      <c r="J19" s="323" t="str">
        <f>IF($C19=0,"",LBA!AD19)</f>
        <v/>
      </c>
      <c r="K19" s="323" t="str">
        <f>IF($C19=0,"",LBA!AH19)</f>
        <v/>
      </c>
      <c r="L19" s="323" t="str">
        <f>IF($C19=0,"",LBA!AI19)</f>
        <v/>
      </c>
      <c r="M19" s="295"/>
      <c r="P19" s="294">
        <f>+LBA!G19</f>
        <v>0</v>
      </c>
      <c r="Q19" s="297" t="e">
        <f>VLOOKUP(P19,'Kategori Aset'!$B:$C,2,0)</f>
        <v>#N/A</v>
      </c>
      <c r="R19" s="297">
        <f>+LBA!U19</f>
        <v>0</v>
      </c>
      <c r="S19" s="297">
        <f>+LBA!C19</f>
        <v>0</v>
      </c>
      <c r="T19" s="297">
        <f>+LBA!V19</f>
        <v>0</v>
      </c>
      <c r="U19" s="298">
        <f>+LBA!E19</f>
        <v>0</v>
      </c>
      <c r="V19" s="298">
        <f>+LBA!A19</f>
        <v>0</v>
      </c>
      <c r="W19" s="298">
        <f>+LBA!C19</f>
        <v>0</v>
      </c>
      <c r="Y19" s="308" t="str">
        <f t="shared" si="0"/>
        <v/>
      </c>
    </row>
    <row r="20" spans="1:25">
      <c r="A20" s="320">
        <f>LBA!A20</f>
        <v>0</v>
      </c>
      <c r="B20" s="320">
        <f>LBA!E20</f>
        <v>0</v>
      </c>
      <c r="C20" s="320">
        <f>LBA!P20</f>
        <v>0</v>
      </c>
      <c r="D20" s="321" t="str">
        <f>IF($C20=0,"",VLOOKUP($C20,LDI!$I:$BB,37,0))</f>
        <v/>
      </c>
      <c r="E20" s="320" t="str">
        <f>IF($C20=0,"",LBA!I20)</f>
        <v/>
      </c>
      <c r="F20" s="320" t="str">
        <f>IF($C20=0,"",LBA!Q20)</f>
        <v/>
      </c>
      <c r="G20" s="321" t="str">
        <f>IF($C20=0,"",VLOOKUP($C20,LDI!$I:$BB,15,0))</f>
        <v/>
      </c>
      <c r="H20" s="321" t="str">
        <f>IF($C20=0,"",VLOOKUP($C20,LDI!$I:$BB,17,0))</f>
        <v/>
      </c>
      <c r="I20" s="322" t="str">
        <f>IF($C20=0,"",LBA!R20)</f>
        <v/>
      </c>
      <c r="J20" s="323" t="str">
        <f>IF($C20=0,"",LBA!AD20)</f>
        <v/>
      </c>
      <c r="K20" s="323" t="str">
        <f>IF($C20=0,"",LBA!AH20)</f>
        <v/>
      </c>
      <c r="L20" s="323" t="str">
        <f>IF($C20=0,"",LBA!AI20)</f>
        <v/>
      </c>
      <c r="M20" s="295"/>
      <c r="P20" s="294">
        <f>+LBA!G20</f>
        <v>0</v>
      </c>
      <c r="Q20" s="297" t="e">
        <f>VLOOKUP(P20,'Kategori Aset'!$B:$C,2,0)</f>
        <v>#N/A</v>
      </c>
      <c r="R20" s="297">
        <f>+LBA!U20</f>
        <v>0</v>
      </c>
      <c r="S20" s="297">
        <f>+LBA!C20</f>
        <v>0</v>
      </c>
      <c r="T20" s="297">
        <f>+LBA!V20</f>
        <v>0</v>
      </c>
      <c r="U20" s="298">
        <f>+LBA!E20</f>
        <v>0</v>
      </c>
      <c r="V20" s="298">
        <f>+LBA!A20</f>
        <v>0</v>
      </c>
      <c r="W20" s="298">
        <f>+LBA!C20</f>
        <v>0</v>
      </c>
      <c r="Y20" s="308" t="str">
        <f t="shared" si="0"/>
        <v/>
      </c>
    </row>
    <row r="21" spans="1:25">
      <c r="A21" s="320">
        <f>LBA!A21</f>
        <v>0</v>
      </c>
      <c r="B21" s="320">
        <f>LBA!E21</f>
        <v>0</v>
      </c>
      <c r="C21" s="320">
        <f>LBA!P21</f>
        <v>0</v>
      </c>
      <c r="D21" s="321" t="str">
        <f>IF($C21=0,"",VLOOKUP($C21,LDI!$I:$BB,37,0))</f>
        <v/>
      </c>
      <c r="E21" s="320" t="str">
        <f>IF($C21=0,"",LBA!I21)</f>
        <v/>
      </c>
      <c r="F21" s="320" t="str">
        <f>IF($C21=0,"",LBA!Q21)</f>
        <v/>
      </c>
      <c r="G21" s="321" t="str">
        <f>IF($C21=0,"",VLOOKUP($C21,LDI!$I:$BB,15,0))</f>
        <v/>
      </c>
      <c r="H21" s="321" t="str">
        <f>IF($C21=0,"",VLOOKUP($C21,LDI!$I:$BB,17,0))</f>
        <v/>
      </c>
      <c r="I21" s="322" t="str">
        <f>IF($C21=0,"",LBA!R21)</f>
        <v/>
      </c>
      <c r="J21" s="323" t="str">
        <f>IF($C21=0,"",LBA!AD21)</f>
        <v/>
      </c>
      <c r="K21" s="323" t="str">
        <f>IF($C21=0,"",LBA!AH21)</f>
        <v/>
      </c>
      <c r="L21" s="323" t="str">
        <f>IF($C21=0,"",LBA!AI21)</f>
        <v/>
      </c>
      <c r="M21" s="295"/>
      <c r="P21" s="294">
        <f>+LBA!G21</f>
        <v>0</v>
      </c>
      <c r="Q21" s="297" t="e">
        <f>VLOOKUP(P21,'Kategori Aset'!$B:$C,2,0)</f>
        <v>#N/A</v>
      </c>
      <c r="R21" s="297">
        <f>+LBA!U21</f>
        <v>0</v>
      </c>
      <c r="S21" s="297">
        <f>+LBA!C21</f>
        <v>0</v>
      </c>
      <c r="T21" s="297">
        <f>+LBA!V21</f>
        <v>0</v>
      </c>
      <c r="U21" s="298">
        <f>+LBA!E21</f>
        <v>0</v>
      </c>
      <c r="V21" s="298">
        <f>+LBA!A21</f>
        <v>0</v>
      </c>
      <c r="W21" s="298">
        <f>+LBA!C21</f>
        <v>0</v>
      </c>
      <c r="Y21" s="308" t="str">
        <f t="shared" si="0"/>
        <v/>
      </c>
    </row>
    <row r="22" spans="1:25">
      <c r="A22" s="320">
        <f>LBA!A22</f>
        <v>0</v>
      </c>
      <c r="B22" s="320">
        <f>LBA!E22</f>
        <v>0</v>
      </c>
      <c r="C22" s="320">
        <f>LBA!P22</f>
        <v>0</v>
      </c>
      <c r="D22" s="321" t="str">
        <f>IF($C22=0,"",VLOOKUP($C22,LDI!$I:$BB,37,0))</f>
        <v/>
      </c>
      <c r="E22" s="320" t="str">
        <f>IF($C22=0,"",LBA!I22)</f>
        <v/>
      </c>
      <c r="F22" s="320" t="str">
        <f>IF($C22=0,"",LBA!Q22)</f>
        <v/>
      </c>
      <c r="G22" s="321" t="str">
        <f>IF($C22=0,"",VLOOKUP($C22,LDI!$I:$BB,15,0))</f>
        <v/>
      </c>
      <c r="H22" s="321" t="str">
        <f>IF($C22=0,"",VLOOKUP($C22,LDI!$I:$BB,17,0))</f>
        <v/>
      </c>
      <c r="I22" s="322" t="str">
        <f>IF($C22=0,"",LBA!R22)</f>
        <v/>
      </c>
      <c r="J22" s="323" t="str">
        <f>IF($C22=0,"",LBA!AD22)</f>
        <v/>
      </c>
      <c r="K22" s="323" t="str">
        <f>IF($C22=0,"",LBA!AH22)</f>
        <v/>
      </c>
      <c r="L22" s="323" t="str">
        <f>IF($C22=0,"",LBA!AI22)</f>
        <v/>
      </c>
      <c r="M22" s="295"/>
      <c r="P22" s="294">
        <f>+LBA!G22</f>
        <v>0</v>
      </c>
      <c r="Q22" s="297" t="e">
        <f>VLOOKUP(P22,'Kategori Aset'!$B:$C,2,0)</f>
        <v>#N/A</v>
      </c>
      <c r="R22" s="297">
        <f>+LBA!U22</f>
        <v>0</v>
      </c>
      <c r="S22" s="297">
        <f>+LBA!C22</f>
        <v>0</v>
      </c>
      <c r="T22" s="297">
        <f>+LBA!V22</f>
        <v>0</v>
      </c>
      <c r="U22" s="298">
        <f>+LBA!E22</f>
        <v>0</v>
      </c>
      <c r="V22" s="298">
        <f>+LBA!A22</f>
        <v>0</v>
      </c>
      <c r="W22" s="298">
        <f>+LBA!C22</f>
        <v>0</v>
      </c>
      <c r="Y22" s="308" t="str">
        <f t="shared" si="0"/>
        <v/>
      </c>
    </row>
    <row r="23" spans="1:25">
      <c r="A23" s="320">
        <f>LBA!A23</f>
        <v>0</v>
      </c>
      <c r="B23" s="320">
        <f>LBA!E23</f>
        <v>0</v>
      </c>
      <c r="C23" s="320">
        <f>LBA!P23</f>
        <v>0</v>
      </c>
      <c r="D23" s="321" t="str">
        <f>IF($C23=0,"",VLOOKUP($C23,LDI!$I:$BB,37,0))</f>
        <v/>
      </c>
      <c r="E23" s="320" t="str">
        <f>IF($C23=0,"",LBA!I23)</f>
        <v/>
      </c>
      <c r="F23" s="320" t="str">
        <f>IF($C23=0,"",LBA!Q23)</f>
        <v/>
      </c>
      <c r="G23" s="321" t="str">
        <f>IF($C23=0,"",VLOOKUP($C23,LDI!$I:$BB,15,0))</f>
        <v/>
      </c>
      <c r="H23" s="321" t="str">
        <f>IF($C23=0,"",VLOOKUP($C23,LDI!$I:$BB,17,0))</f>
        <v/>
      </c>
      <c r="I23" s="322" t="str">
        <f>IF($C23=0,"",LBA!R23)</f>
        <v/>
      </c>
      <c r="J23" s="323" t="str">
        <f>IF($C23=0,"",LBA!AD23)</f>
        <v/>
      </c>
      <c r="K23" s="323" t="str">
        <f>IF($C23=0,"",LBA!AH23)</f>
        <v/>
      </c>
      <c r="L23" s="323" t="str">
        <f>IF($C23=0,"",LBA!AI23)</f>
        <v/>
      </c>
      <c r="M23" s="295"/>
      <c r="P23" s="294">
        <f>+LBA!G23</f>
        <v>0</v>
      </c>
      <c r="Q23" s="297" t="e">
        <f>VLOOKUP(P23,'Kategori Aset'!$B:$C,2,0)</f>
        <v>#N/A</v>
      </c>
      <c r="R23" s="297">
        <f>+LBA!U23</f>
        <v>0</v>
      </c>
      <c r="S23" s="297">
        <f>+LBA!C23</f>
        <v>0</v>
      </c>
      <c r="T23" s="297">
        <f>+LBA!V23</f>
        <v>0</v>
      </c>
      <c r="U23" s="298">
        <f>+LBA!E23</f>
        <v>0</v>
      </c>
      <c r="V23" s="298">
        <f>+LBA!A23</f>
        <v>0</v>
      </c>
      <c r="W23" s="298">
        <f>+LBA!C23</f>
        <v>0</v>
      </c>
      <c r="Y23" s="308" t="str">
        <f t="shared" si="0"/>
        <v/>
      </c>
    </row>
    <row r="24" spans="1:25">
      <c r="A24" s="320">
        <f>LBA!A24</f>
        <v>0</v>
      </c>
      <c r="B24" s="320">
        <f>LBA!E24</f>
        <v>0</v>
      </c>
      <c r="C24" s="320">
        <f>LBA!P24</f>
        <v>0</v>
      </c>
      <c r="D24" s="321" t="str">
        <f>IF($C24=0,"",VLOOKUP($C24,LDI!$I:$BB,37,0))</f>
        <v/>
      </c>
      <c r="E24" s="320" t="str">
        <f>IF($C24=0,"",LBA!I24)</f>
        <v/>
      </c>
      <c r="F24" s="320" t="str">
        <f>IF($C24=0,"",LBA!Q24)</f>
        <v/>
      </c>
      <c r="G24" s="321" t="str">
        <f>IF($C24=0,"",VLOOKUP($C24,LDI!$I:$BB,15,0))</f>
        <v/>
      </c>
      <c r="H24" s="321" t="str">
        <f>IF($C24=0,"",VLOOKUP($C24,LDI!$I:$BB,17,0))</f>
        <v/>
      </c>
      <c r="I24" s="322" t="str">
        <f>IF($C24=0,"",LBA!R24)</f>
        <v/>
      </c>
      <c r="J24" s="323" t="str">
        <f>IF($C24=0,"",LBA!AD24)</f>
        <v/>
      </c>
      <c r="K24" s="323" t="str">
        <f>IF($C24=0,"",LBA!AH24)</f>
        <v/>
      </c>
      <c r="L24" s="323" t="str">
        <f>IF($C24=0,"",LBA!AI24)</f>
        <v/>
      </c>
      <c r="M24" s="295"/>
      <c r="P24" s="294">
        <f>+LBA!G24</f>
        <v>0</v>
      </c>
      <c r="Q24" s="297" t="e">
        <f>VLOOKUP(P24,'Kategori Aset'!$B:$C,2,0)</f>
        <v>#N/A</v>
      </c>
      <c r="R24" s="297">
        <f>+LBA!U24</f>
        <v>0</v>
      </c>
      <c r="S24" s="297">
        <f>+LBA!C24</f>
        <v>0</v>
      </c>
      <c r="T24" s="297">
        <f>+LBA!V24</f>
        <v>0</v>
      </c>
      <c r="U24" s="298">
        <f>+LBA!E24</f>
        <v>0</v>
      </c>
      <c r="V24" s="298">
        <f>+LBA!A24</f>
        <v>0</v>
      </c>
      <c r="W24" s="298">
        <f>+LBA!C24</f>
        <v>0</v>
      </c>
      <c r="Y24" s="308" t="str">
        <f t="shared" si="0"/>
        <v/>
      </c>
    </row>
    <row r="25" spans="1:25">
      <c r="A25" s="320">
        <f>LBA!A25</f>
        <v>0</v>
      </c>
      <c r="B25" s="320">
        <f>LBA!E25</f>
        <v>0</v>
      </c>
      <c r="C25" s="320">
        <f>LBA!P25</f>
        <v>0</v>
      </c>
      <c r="D25" s="321" t="str">
        <f>IF($C25=0,"",VLOOKUP($C25,LDI!$I:$BB,37,0))</f>
        <v/>
      </c>
      <c r="E25" s="320" t="str">
        <f>IF($C25=0,"",LBA!I25)</f>
        <v/>
      </c>
      <c r="F25" s="320" t="str">
        <f>IF($C25=0,"",LBA!Q25)</f>
        <v/>
      </c>
      <c r="G25" s="321" t="str">
        <f>IF($C25=0,"",VLOOKUP($C25,LDI!$I:$BB,15,0))</f>
        <v/>
      </c>
      <c r="H25" s="321" t="str">
        <f>IF($C25=0,"",VLOOKUP($C25,LDI!$I:$BB,17,0))</f>
        <v/>
      </c>
      <c r="I25" s="322" t="str">
        <f>IF($C25=0,"",LBA!R25)</f>
        <v/>
      </c>
      <c r="J25" s="323" t="str">
        <f>IF($C25=0,"",LBA!AD25)</f>
        <v/>
      </c>
      <c r="K25" s="323" t="str">
        <f>IF($C25=0,"",LBA!AH25)</f>
        <v/>
      </c>
      <c r="L25" s="323" t="str">
        <f>IF($C25=0,"",LBA!AI25)</f>
        <v/>
      </c>
      <c r="M25" s="295"/>
      <c r="P25" s="294">
        <f>+LBA!G25</f>
        <v>0</v>
      </c>
      <c r="Q25" s="297" t="e">
        <f>VLOOKUP(P25,'Kategori Aset'!$B:$C,2,0)</f>
        <v>#N/A</v>
      </c>
      <c r="R25" s="297">
        <f>+LBA!U25</f>
        <v>0</v>
      </c>
      <c r="S25" s="297">
        <f>+LBA!C25</f>
        <v>0</v>
      </c>
      <c r="T25" s="297">
        <f>+LBA!V25</f>
        <v>0</v>
      </c>
      <c r="U25" s="298">
        <f>+LBA!E25</f>
        <v>0</v>
      </c>
      <c r="V25" s="298">
        <f>+LBA!A25</f>
        <v>0</v>
      </c>
      <c r="W25" s="298">
        <f>+LBA!C25</f>
        <v>0</v>
      </c>
      <c r="Y25" s="308" t="str">
        <f t="shared" si="0"/>
        <v/>
      </c>
    </row>
    <row r="26" spans="1:25">
      <c r="A26" s="320">
        <f>LBA!A26</f>
        <v>0</v>
      </c>
      <c r="B26" s="320">
        <f>LBA!E26</f>
        <v>0</v>
      </c>
      <c r="C26" s="320">
        <f>LBA!P26</f>
        <v>0</v>
      </c>
      <c r="D26" s="321" t="str">
        <f>IF($C26=0,"",VLOOKUP($C26,LDI!$I:$BB,37,0))</f>
        <v/>
      </c>
      <c r="E26" s="320" t="str">
        <f>IF($C26=0,"",LBA!I26)</f>
        <v/>
      </c>
      <c r="F26" s="320" t="str">
        <f>IF($C26=0,"",LBA!Q26)</f>
        <v/>
      </c>
      <c r="G26" s="321" t="str">
        <f>IF($C26=0,"",VLOOKUP($C26,LDI!$I:$BB,15,0))</f>
        <v/>
      </c>
      <c r="H26" s="321" t="str">
        <f>IF($C26=0,"",VLOOKUP($C26,LDI!$I:$BB,17,0))</f>
        <v/>
      </c>
      <c r="I26" s="322" t="str">
        <f>IF($C26=0,"",LBA!R26)</f>
        <v/>
      </c>
      <c r="J26" s="323" t="str">
        <f>IF($C26=0,"",LBA!AD26)</f>
        <v/>
      </c>
      <c r="K26" s="323" t="str">
        <f>IF($C26=0,"",LBA!AH26)</f>
        <v/>
      </c>
      <c r="L26" s="323" t="str">
        <f>IF($C26=0,"",LBA!AI26)</f>
        <v/>
      </c>
      <c r="M26" s="295"/>
      <c r="P26" s="294">
        <f>+LBA!G26</f>
        <v>0</v>
      </c>
      <c r="Q26" s="297" t="e">
        <f>VLOOKUP(P26,'Kategori Aset'!$B:$C,2,0)</f>
        <v>#N/A</v>
      </c>
      <c r="R26" s="297">
        <f>+LBA!U26</f>
        <v>0</v>
      </c>
      <c r="S26" s="297">
        <f>+LBA!C26</f>
        <v>0</v>
      </c>
      <c r="T26" s="297">
        <f>+LBA!V26</f>
        <v>0</v>
      </c>
      <c r="U26" s="298">
        <f>+LBA!E26</f>
        <v>0</v>
      </c>
      <c r="V26" s="298">
        <f>+LBA!A26</f>
        <v>0</v>
      </c>
      <c r="W26" s="298">
        <f>+LBA!C26</f>
        <v>0</v>
      </c>
      <c r="Y26" s="308" t="str">
        <f t="shared" si="0"/>
        <v/>
      </c>
    </row>
    <row r="27" spans="1:25">
      <c r="A27" s="320">
        <f>LBA!A27</f>
        <v>0</v>
      </c>
      <c r="B27" s="320">
        <f>LBA!E27</f>
        <v>0</v>
      </c>
      <c r="C27" s="320">
        <f>LBA!P27</f>
        <v>0</v>
      </c>
      <c r="D27" s="321" t="str">
        <f>IF($C27=0,"",VLOOKUP($C27,LDI!$I:$BB,37,0))</f>
        <v/>
      </c>
      <c r="E27" s="320" t="str">
        <f>IF($C27=0,"",LBA!I27)</f>
        <v/>
      </c>
      <c r="F27" s="320" t="str">
        <f>IF($C27=0,"",LBA!Q27)</f>
        <v/>
      </c>
      <c r="G27" s="321" t="str">
        <f>IF($C27=0,"",VLOOKUP($C27,LDI!$I:$BB,15,0))</f>
        <v/>
      </c>
      <c r="H27" s="321" t="str">
        <f>IF($C27=0,"",VLOOKUP($C27,LDI!$I:$BB,17,0))</f>
        <v/>
      </c>
      <c r="I27" s="322" t="str">
        <f>IF($C27=0,"",LBA!R27)</f>
        <v/>
      </c>
      <c r="J27" s="323" t="str">
        <f>IF($C27=0,"",LBA!AD27)</f>
        <v/>
      </c>
      <c r="K27" s="323" t="str">
        <f>IF($C27=0,"",LBA!AH27)</f>
        <v/>
      </c>
      <c r="L27" s="323" t="str">
        <f>IF($C27=0,"",LBA!AI27)</f>
        <v/>
      </c>
      <c r="M27" s="295"/>
      <c r="P27" s="294">
        <f>+LBA!G27</f>
        <v>0</v>
      </c>
      <c r="Q27" s="297" t="e">
        <f>VLOOKUP(P27,'Kategori Aset'!$B:$C,2,0)</f>
        <v>#N/A</v>
      </c>
      <c r="R27" s="297">
        <f>+LBA!U27</f>
        <v>0</v>
      </c>
      <c r="S27" s="297">
        <f>+LBA!C27</f>
        <v>0</v>
      </c>
      <c r="T27" s="297">
        <f>+LBA!V27</f>
        <v>0</v>
      </c>
      <c r="U27" s="298">
        <f>+LBA!E27</f>
        <v>0</v>
      </c>
      <c r="V27" s="298">
        <f>+LBA!A27</f>
        <v>0</v>
      </c>
      <c r="W27" s="298">
        <f>+LBA!C27</f>
        <v>0</v>
      </c>
      <c r="Y27" s="308" t="str">
        <f t="shared" si="0"/>
        <v/>
      </c>
    </row>
    <row r="28" spans="1:25">
      <c r="A28" s="320">
        <f>LBA!A28</f>
        <v>0</v>
      </c>
      <c r="B28" s="320">
        <f>LBA!E28</f>
        <v>0</v>
      </c>
      <c r="C28" s="320">
        <f>LBA!P28</f>
        <v>0</v>
      </c>
      <c r="D28" s="321" t="str">
        <f>IF($C28=0,"",VLOOKUP($C28,LDI!$I:$BB,37,0))</f>
        <v/>
      </c>
      <c r="E28" s="320" t="str">
        <f>IF($C28=0,"",LBA!I28)</f>
        <v/>
      </c>
      <c r="F28" s="320" t="str">
        <f>IF($C28=0,"",LBA!Q28)</f>
        <v/>
      </c>
      <c r="G28" s="321" t="str">
        <f>IF($C28=0,"",VLOOKUP($C28,LDI!$I:$BB,15,0))</f>
        <v/>
      </c>
      <c r="H28" s="321" t="str">
        <f>IF($C28=0,"",VLOOKUP($C28,LDI!$I:$BB,17,0))</f>
        <v/>
      </c>
      <c r="I28" s="322" t="str">
        <f>IF($C28=0,"",LBA!R28)</f>
        <v/>
      </c>
      <c r="J28" s="323" t="str">
        <f>IF($C28=0,"",LBA!AD28)</f>
        <v/>
      </c>
      <c r="K28" s="323" t="str">
        <f>IF($C28=0,"",LBA!AH28)</f>
        <v/>
      </c>
      <c r="L28" s="323" t="str">
        <f>IF($C28=0,"",LBA!AI28)</f>
        <v/>
      </c>
      <c r="M28" s="295"/>
      <c r="P28" s="294">
        <f>+LBA!G28</f>
        <v>0</v>
      </c>
      <c r="Q28" s="297" t="e">
        <f>VLOOKUP(P28,'Kategori Aset'!$B:$C,2,0)</f>
        <v>#N/A</v>
      </c>
      <c r="R28" s="297">
        <f>+LBA!U28</f>
        <v>0</v>
      </c>
      <c r="S28" s="297">
        <f>+LBA!C28</f>
        <v>0</v>
      </c>
      <c r="T28" s="297">
        <f>+LBA!V28</f>
        <v>0</v>
      </c>
      <c r="U28" s="298">
        <f>+LBA!E28</f>
        <v>0</v>
      </c>
      <c r="V28" s="298">
        <f>+LBA!A28</f>
        <v>0</v>
      </c>
      <c r="W28" s="298">
        <f>+LBA!C28</f>
        <v>0</v>
      </c>
      <c r="Y28" s="308" t="str">
        <f t="shared" si="0"/>
        <v/>
      </c>
    </row>
    <row r="29" spans="1:25">
      <c r="A29" s="320">
        <f>LBA!A29</f>
        <v>0</v>
      </c>
      <c r="B29" s="320">
        <f>LBA!E29</f>
        <v>0</v>
      </c>
      <c r="C29" s="320">
        <f>LBA!P29</f>
        <v>0</v>
      </c>
      <c r="D29" s="321" t="str">
        <f>IF($C29=0,"",VLOOKUP($C29,LDI!$I:$BB,37,0))</f>
        <v/>
      </c>
      <c r="E29" s="320" t="str">
        <f>IF($C29=0,"",LBA!I29)</f>
        <v/>
      </c>
      <c r="F29" s="320" t="str">
        <f>IF($C29=0,"",LBA!Q29)</f>
        <v/>
      </c>
      <c r="G29" s="321" t="str">
        <f>IF($C29=0,"",VLOOKUP($C29,LDI!$I:$BB,15,0))</f>
        <v/>
      </c>
      <c r="H29" s="321" t="str">
        <f>IF($C29=0,"",VLOOKUP($C29,LDI!$I:$BB,17,0))</f>
        <v/>
      </c>
      <c r="I29" s="322" t="str">
        <f>IF($C29=0,"",LBA!R29)</f>
        <v/>
      </c>
      <c r="J29" s="323" t="str">
        <f>IF($C29=0,"",LBA!AD29)</f>
        <v/>
      </c>
      <c r="K29" s="323" t="str">
        <f>IF($C29=0,"",LBA!AH29)</f>
        <v/>
      </c>
      <c r="L29" s="323" t="str">
        <f>IF($C29=0,"",LBA!AI29)</f>
        <v/>
      </c>
      <c r="M29" s="295"/>
      <c r="P29" s="294">
        <f>+LBA!G29</f>
        <v>0</v>
      </c>
      <c r="Q29" s="297" t="e">
        <f>VLOOKUP(P29,'Kategori Aset'!$B:$C,2,0)</f>
        <v>#N/A</v>
      </c>
      <c r="R29" s="297">
        <f>+LBA!U29</f>
        <v>0</v>
      </c>
      <c r="S29" s="297">
        <f>+LBA!C29</f>
        <v>0</v>
      </c>
      <c r="T29" s="297">
        <f>+LBA!V29</f>
        <v>0</v>
      </c>
      <c r="U29" s="298">
        <f>+LBA!E29</f>
        <v>0</v>
      </c>
      <c r="V29" s="298">
        <f>+LBA!A29</f>
        <v>0</v>
      </c>
      <c r="W29" s="298">
        <f>+LBA!C29</f>
        <v>0</v>
      </c>
      <c r="Y29" s="308" t="str">
        <f t="shared" si="0"/>
        <v/>
      </c>
    </row>
    <row r="30" spans="1:25">
      <c r="A30" s="320">
        <f>LBA!A30</f>
        <v>0</v>
      </c>
      <c r="B30" s="320">
        <f>LBA!E30</f>
        <v>0</v>
      </c>
      <c r="C30" s="320">
        <f>LBA!P30</f>
        <v>0</v>
      </c>
      <c r="D30" s="321" t="str">
        <f>IF($C30=0,"",VLOOKUP($C30,LDI!$I:$BB,37,0))</f>
        <v/>
      </c>
      <c r="E30" s="320" t="str">
        <f>IF($C30=0,"",LBA!I30)</f>
        <v/>
      </c>
      <c r="F30" s="320" t="str">
        <f>IF($C30=0,"",LBA!Q30)</f>
        <v/>
      </c>
      <c r="G30" s="321" t="str">
        <f>IF($C30=0,"",VLOOKUP($C30,LDI!$I:$BB,15,0))</f>
        <v/>
      </c>
      <c r="H30" s="321" t="str">
        <f>IF($C30=0,"",VLOOKUP($C30,LDI!$I:$BB,17,0))</f>
        <v/>
      </c>
      <c r="I30" s="322" t="str">
        <f>IF($C30=0,"",LBA!R30)</f>
        <v/>
      </c>
      <c r="J30" s="323" t="str">
        <f>IF($C30=0,"",LBA!AD30)</f>
        <v/>
      </c>
      <c r="K30" s="323" t="str">
        <f>IF($C30=0,"",LBA!AH30)</f>
        <v/>
      </c>
      <c r="L30" s="323" t="str">
        <f>IF($C30=0,"",LBA!AI30)</f>
        <v/>
      </c>
      <c r="M30" s="295"/>
      <c r="P30" s="294">
        <f>+LBA!G30</f>
        <v>0</v>
      </c>
      <c r="Q30" s="297" t="e">
        <f>VLOOKUP(P30,'Kategori Aset'!$B:$C,2,0)</f>
        <v>#N/A</v>
      </c>
      <c r="R30" s="297">
        <f>+LBA!U30</f>
        <v>0</v>
      </c>
      <c r="S30" s="297">
        <f>+LBA!C30</f>
        <v>0</v>
      </c>
      <c r="T30" s="297">
        <f>+LBA!V30</f>
        <v>0</v>
      </c>
      <c r="U30" s="298">
        <f>+LBA!E30</f>
        <v>0</v>
      </c>
      <c r="V30" s="298">
        <f>+LBA!A30</f>
        <v>0</v>
      </c>
      <c r="W30" s="298">
        <f>+LBA!C30</f>
        <v>0</v>
      </c>
      <c r="Y30" s="308" t="str">
        <f t="shared" si="0"/>
        <v/>
      </c>
    </row>
    <row r="31" spans="1:25">
      <c r="A31" s="320">
        <f>LBA!A31</f>
        <v>0</v>
      </c>
      <c r="B31" s="320">
        <f>LBA!E31</f>
        <v>0</v>
      </c>
      <c r="C31" s="320">
        <f>LBA!P31</f>
        <v>0</v>
      </c>
      <c r="D31" s="321" t="str">
        <f>IF($C31=0,"",VLOOKUP($C31,LDI!$I:$BB,37,0))</f>
        <v/>
      </c>
      <c r="E31" s="320" t="str">
        <f>IF($C31=0,"",LBA!I31)</f>
        <v/>
      </c>
      <c r="F31" s="320" t="str">
        <f>IF($C31=0,"",LBA!Q31)</f>
        <v/>
      </c>
      <c r="G31" s="321" t="str">
        <f>IF($C31=0,"",VLOOKUP($C31,LDI!$I:$BB,15,0))</f>
        <v/>
      </c>
      <c r="H31" s="321" t="str">
        <f>IF($C31=0,"",VLOOKUP($C31,LDI!$I:$BB,17,0))</f>
        <v/>
      </c>
      <c r="I31" s="322" t="str">
        <f>IF($C31=0,"",LBA!R31)</f>
        <v/>
      </c>
      <c r="J31" s="323" t="str">
        <f>IF($C31=0,"",LBA!AD31)</f>
        <v/>
      </c>
      <c r="K31" s="323" t="str">
        <f>IF($C31=0,"",LBA!AH31)</f>
        <v/>
      </c>
      <c r="L31" s="323" t="str">
        <f>IF($C31=0,"",LBA!AI31)</f>
        <v/>
      </c>
      <c r="M31" s="295"/>
      <c r="P31" s="294">
        <f>+LBA!G31</f>
        <v>0</v>
      </c>
      <c r="Q31" s="297" t="e">
        <f>VLOOKUP(P31,'Kategori Aset'!$B:$C,2,0)</f>
        <v>#N/A</v>
      </c>
      <c r="R31" s="297">
        <f>+LBA!U31</f>
        <v>0</v>
      </c>
      <c r="S31" s="297">
        <f>+LBA!C31</f>
        <v>0</v>
      </c>
      <c r="T31" s="297">
        <f>+LBA!V31</f>
        <v>0</v>
      </c>
      <c r="U31" s="298">
        <f>+LBA!E31</f>
        <v>0</v>
      </c>
      <c r="V31" s="298">
        <f>+LBA!A31</f>
        <v>0</v>
      </c>
      <c r="W31" s="298">
        <f>+LBA!C31</f>
        <v>0</v>
      </c>
      <c r="Y31" s="308" t="str">
        <f t="shared" si="0"/>
        <v/>
      </c>
    </row>
    <row r="32" spans="1:25">
      <c r="A32" s="320">
        <f>LBA!A32</f>
        <v>0</v>
      </c>
      <c r="B32" s="320">
        <f>LBA!E32</f>
        <v>0</v>
      </c>
      <c r="C32" s="320">
        <f>LBA!P32</f>
        <v>0</v>
      </c>
      <c r="D32" s="321" t="str">
        <f>IF($C32=0,"",VLOOKUP($C32,LDI!$I:$BB,37,0))</f>
        <v/>
      </c>
      <c r="E32" s="320" t="str">
        <f>IF($C32=0,"",LBA!I32)</f>
        <v/>
      </c>
      <c r="F32" s="320" t="str">
        <f>IF($C32=0,"",LBA!Q32)</f>
        <v/>
      </c>
      <c r="G32" s="321" t="str">
        <f>IF($C32=0,"",VLOOKUP($C32,LDI!$I:$BB,15,0))</f>
        <v/>
      </c>
      <c r="H32" s="321" t="str">
        <f>IF($C32=0,"",VLOOKUP($C32,LDI!$I:$BB,17,0))</f>
        <v/>
      </c>
      <c r="I32" s="322" t="str">
        <f>IF($C32=0,"",LBA!R32)</f>
        <v/>
      </c>
      <c r="J32" s="323" t="str">
        <f>IF($C32=0,"",LBA!AD32)</f>
        <v/>
      </c>
      <c r="K32" s="323" t="str">
        <f>IF($C32=0,"",LBA!AH32)</f>
        <v/>
      </c>
      <c r="L32" s="323" t="str">
        <f>IF($C32=0,"",LBA!AI32)</f>
        <v/>
      </c>
      <c r="M32" s="295"/>
      <c r="P32" s="294">
        <f>+LBA!G32</f>
        <v>0</v>
      </c>
      <c r="Q32" s="297" t="e">
        <f>VLOOKUP(P32,'Kategori Aset'!$B:$C,2,0)</f>
        <v>#N/A</v>
      </c>
      <c r="R32" s="297">
        <f>+LBA!U32</f>
        <v>0</v>
      </c>
      <c r="S32" s="297">
        <f>+LBA!C32</f>
        <v>0</v>
      </c>
      <c r="T32" s="297">
        <f>+LBA!V32</f>
        <v>0</v>
      </c>
      <c r="U32" s="298">
        <f>+LBA!E32</f>
        <v>0</v>
      </c>
      <c r="V32" s="298">
        <f>+LBA!A32</f>
        <v>0</v>
      </c>
      <c r="W32" s="298">
        <f>+LBA!C32</f>
        <v>0</v>
      </c>
      <c r="Y32" s="308" t="str">
        <f t="shared" si="0"/>
        <v/>
      </c>
    </row>
    <row r="33" spans="1:25">
      <c r="A33" s="320">
        <f>LBA!A33</f>
        <v>0</v>
      </c>
      <c r="B33" s="320">
        <f>LBA!E33</f>
        <v>0</v>
      </c>
      <c r="C33" s="320">
        <f>LBA!P33</f>
        <v>0</v>
      </c>
      <c r="D33" s="321" t="str">
        <f>IF($C33=0,"",VLOOKUP($C33,LDI!$I:$BB,37,0))</f>
        <v/>
      </c>
      <c r="E33" s="320" t="str">
        <f>IF($C33=0,"",LBA!I33)</f>
        <v/>
      </c>
      <c r="F33" s="320" t="str">
        <f>IF($C33=0,"",LBA!Q33)</f>
        <v/>
      </c>
      <c r="G33" s="321" t="str">
        <f>IF($C33=0,"",VLOOKUP($C33,LDI!$I:$BB,15,0))</f>
        <v/>
      </c>
      <c r="H33" s="321" t="str">
        <f>IF($C33=0,"",VLOOKUP($C33,LDI!$I:$BB,17,0))</f>
        <v/>
      </c>
      <c r="I33" s="322" t="str">
        <f>IF($C33=0,"",LBA!R33)</f>
        <v/>
      </c>
      <c r="J33" s="323" t="str">
        <f>IF($C33=0,"",LBA!AD33)</f>
        <v/>
      </c>
      <c r="K33" s="323" t="str">
        <f>IF($C33=0,"",LBA!AH33)</f>
        <v/>
      </c>
      <c r="L33" s="323" t="str">
        <f>IF($C33=0,"",LBA!AI33)</f>
        <v/>
      </c>
      <c r="M33" s="295"/>
      <c r="P33" s="294">
        <f>+LBA!G33</f>
        <v>0</v>
      </c>
      <c r="Q33" s="297" t="e">
        <f>VLOOKUP(P33,'Kategori Aset'!$B:$C,2,0)</f>
        <v>#N/A</v>
      </c>
      <c r="R33" s="297">
        <f>+LBA!U33</f>
        <v>0</v>
      </c>
      <c r="S33" s="297">
        <f>+LBA!C33</f>
        <v>0</v>
      </c>
      <c r="T33" s="297">
        <f>+LBA!V33</f>
        <v>0</v>
      </c>
      <c r="U33" s="298">
        <f>+LBA!E33</f>
        <v>0</v>
      </c>
      <c r="V33" s="298">
        <f>+LBA!A33</f>
        <v>0</v>
      </c>
      <c r="W33" s="298">
        <f>+LBA!C33</f>
        <v>0</v>
      </c>
      <c r="Y33" s="308" t="str">
        <f t="shared" si="0"/>
        <v/>
      </c>
    </row>
    <row r="34" spans="1:25">
      <c r="A34" s="320">
        <f>LBA!A34</f>
        <v>0</v>
      </c>
      <c r="B34" s="320">
        <f>LBA!E34</f>
        <v>0</v>
      </c>
      <c r="C34" s="320">
        <f>LBA!P34</f>
        <v>0</v>
      </c>
      <c r="D34" s="321" t="str">
        <f>IF($C34=0,"",VLOOKUP($C34,LDI!$I:$BB,37,0))</f>
        <v/>
      </c>
      <c r="E34" s="320" t="str">
        <f>IF($C34=0,"",LBA!I34)</f>
        <v/>
      </c>
      <c r="F34" s="320" t="str">
        <f>IF($C34=0,"",LBA!Q34)</f>
        <v/>
      </c>
      <c r="G34" s="321" t="str">
        <f>IF($C34=0,"",VLOOKUP($C34,LDI!$I:$BB,15,0))</f>
        <v/>
      </c>
      <c r="H34" s="321" t="str">
        <f>IF($C34=0,"",VLOOKUP($C34,LDI!$I:$BB,17,0))</f>
        <v/>
      </c>
      <c r="I34" s="322" t="str">
        <f>IF($C34=0,"",LBA!R34)</f>
        <v/>
      </c>
      <c r="J34" s="323" t="str">
        <f>IF($C34=0,"",LBA!AD34)</f>
        <v/>
      </c>
      <c r="K34" s="323" t="str">
        <f>IF($C34=0,"",LBA!AH34)</f>
        <v/>
      </c>
      <c r="L34" s="323" t="str">
        <f>IF($C34=0,"",LBA!AI34)</f>
        <v/>
      </c>
      <c r="M34" s="295"/>
      <c r="P34" s="294">
        <f>+LBA!G34</f>
        <v>0</v>
      </c>
      <c r="Q34" s="297" t="e">
        <f>VLOOKUP(P34,'Kategori Aset'!$B:$C,2,0)</f>
        <v>#N/A</v>
      </c>
      <c r="R34" s="297">
        <f>+LBA!U34</f>
        <v>0</v>
      </c>
      <c r="S34" s="297">
        <f>+LBA!C34</f>
        <v>0</v>
      </c>
      <c r="T34" s="297">
        <f>+LBA!V34</f>
        <v>0</v>
      </c>
      <c r="U34" s="298">
        <f>+LBA!E34</f>
        <v>0</v>
      </c>
      <c r="V34" s="298">
        <f>+LBA!A34</f>
        <v>0</v>
      </c>
      <c r="W34" s="298">
        <f>+LBA!C34</f>
        <v>0</v>
      </c>
      <c r="Y34" s="308" t="str">
        <f t="shared" si="0"/>
        <v/>
      </c>
    </row>
    <row r="35" spans="1:25">
      <c r="A35" s="320">
        <f>LBA!A35</f>
        <v>0</v>
      </c>
      <c r="B35" s="320">
        <f>LBA!E35</f>
        <v>0</v>
      </c>
      <c r="C35" s="320">
        <f>LBA!P35</f>
        <v>0</v>
      </c>
      <c r="D35" s="321" t="str">
        <f>IF($C35=0,"",VLOOKUP($C35,LDI!$I:$BB,37,0))</f>
        <v/>
      </c>
      <c r="E35" s="320" t="str">
        <f>IF($C35=0,"",LBA!I35)</f>
        <v/>
      </c>
      <c r="F35" s="320" t="str">
        <f>IF($C35=0,"",LBA!Q35)</f>
        <v/>
      </c>
      <c r="G35" s="321" t="str">
        <f>IF($C35=0,"",VLOOKUP($C35,LDI!$I:$BB,15,0))</f>
        <v/>
      </c>
      <c r="H35" s="321" t="str">
        <f>IF($C35=0,"",VLOOKUP($C35,LDI!$I:$BB,17,0))</f>
        <v/>
      </c>
      <c r="I35" s="322" t="str">
        <f>IF($C35=0,"",LBA!R35)</f>
        <v/>
      </c>
      <c r="J35" s="323" t="str">
        <f>IF($C35=0,"",LBA!AD35)</f>
        <v/>
      </c>
      <c r="K35" s="323" t="str">
        <f>IF($C35=0,"",LBA!AH35)</f>
        <v/>
      </c>
      <c r="L35" s="323" t="str">
        <f>IF($C35=0,"",LBA!AI35)</f>
        <v/>
      </c>
      <c r="M35" s="295"/>
      <c r="P35" s="294">
        <f>+LBA!G35</f>
        <v>0</v>
      </c>
      <c r="Q35" s="297" t="e">
        <f>VLOOKUP(P35,'Kategori Aset'!$B:$C,2,0)</f>
        <v>#N/A</v>
      </c>
      <c r="R35" s="297">
        <f>+LBA!U35</f>
        <v>0</v>
      </c>
      <c r="S35" s="297">
        <f>+LBA!C35</f>
        <v>0</v>
      </c>
      <c r="T35" s="297">
        <f>+LBA!V35</f>
        <v>0</v>
      </c>
      <c r="U35" s="298">
        <f>+LBA!E35</f>
        <v>0</v>
      </c>
      <c r="V35" s="298">
        <f>+LBA!A35</f>
        <v>0</v>
      </c>
      <c r="W35" s="298">
        <f>+LBA!C35</f>
        <v>0</v>
      </c>
      <c r="Y35" s="308" t="str">
        <f t="shared" si="0"/>
        <v/>
      </c>
    </row>
    <row r="36" spans="1:25">
      <c r="A36" s="320">
        <f>LBA!A36</f>
        <v>0</v>
      </c>
      <c r="B36" s="320">
        <f>LBA!E36</f>
        <v>0</v>
      </c>
      <c r="C36" s="320">
        <f>LBA!P36</f>
        <v>0</v>
      </c>
      <c r="D36" s="321" t="str">
        <f>IF($C36=0,"",VLOOKUP($C36,LDI!$I:$BB,37,0))</f>
        <v/>
      </c>
      <c r="E36" s="320" t="str">
        <f>IF($C36=0,"",LBA!I36)</f>
        <v/>
      </c>
      <c r="F36" s="320" t="str">
        <f>IF($C36=0,"",LBA!Q36)</f>
        <v/>
      </c>
      <c r="G36" s="321" t="str">
        <f>IF($C36=0,"",VLOOKUP($C36,LDI!$I:$BB,15,0))</f>
        <v/>
      </c>
      <c r="H36" s="321" t="str">
        <f>IF($C36=0,"",VLOOKUP($C36,LDI!$I:$BB,17,0))</f>
        <v/>
      </c>
      <c r="I36" s="322" t="str">
        <f>IF($C36=0,"",LBA!R36)</f>
        <v/>
      </c>
      <c r="J36" s="323" t="str">
        <f>IF($C36=0,"",LBA!AD36)</f>
        <v/>
      </c>
      <c r="K36" s="323" t="str">
        <f>IF($C36=0,"",LBA!AH36)</f>
        <v/>
      </c>
      <c r="L36" s="323" t="str">
        <f>IF($C36=0,"",LBA!AI36)</f>
        <v/>
      </c>
      <c r="M36" s="295"/>
      <c r="P36" s="294">
        <f>+LBA!G36</f>
        <v>0</v>
      </c>
      <c r="Q36" s="297" t="e">
        <f>VLOOKUP(P36,'Kategori Aset'!$B:$C,2,0)</f>
        <v>#N/A</v>
      </c>
      <c r="R36" s="297">
        <f>+LBA!U36</f>
        <v>0</v>
      </c>
      <c r="S36" s="297">
        <f>+LBA!C36</f>
        <v>0</v>
      </c>
      <c r="T36" s="297">
        <f>+LBA!V36</f>
        <v>0</v>
      </c>
      <c r="U36" s="298">
        <f>+LBA!E36</f>
        <v>0</v>
      </c>
      <c r="V36" s="298">
        <f>+LBA!A36</f>
        <v>0</v>
      </c>
      <c r="W36" s="298">
        <f>+LBA!C36</f>
        <v>0</v>
      </c>
      <c r="Y36" s="308" t="str">
        <f t="shared" si="0"/>
        <v/>
      </c>
    </row>
    <row r="37" spans="1:25">
      <c r="A37" s="320">
        <f>LBA!A37</f>
        <v>0</v>
      </c>
      <c r="B37" s="320">
        <f>LBA!E37</f>
        <v>0</v>
      </c>
      <c r="C37" s="320">
        <f>LBA!P37</f>
        <v>0</v>
      </c>
      <c r="D37" s="321" t="str">
        <f>IF($C37=0,"",VLOOKUP($C37,LDI!$I:$BB,37,0))</f>
        <v/>
      </c>
      <c r="E37" s="320" t="str">
        <f>IF($C37=0,"",LBA!I37)</f>
        <v/>
      </c>
      <c r="F37" s="320" t="str">
        <f>IF($C37=0,"",LBA!Q37)</f>
        <v/>
      </c>
      <c r="G37" s="321" t="str">
        <f>IF($C37=0,"",VLOOKUP($C37,LDI!$I:$BB,15,0))</f>
        <v/>
      </c>
      <c r="H37" s="321" t="str">
        <f>IF($C37=0,"",VLOOKUP($C37,LDI!$I:$BB,17,0))</f>
        <v/>
      </c>
      <c r="I37" s="322" t="str">
        <f>IF($C37=0,"",LBA!R37)</f>
        <v/>
      </c>
      <c r="J37" s="323" t="str">
        <f>IF($C37=0,"",LBA!AD37)</f>
        <v/>
      </c>
      <c r="K37" s="323" t="str">
        <f>IF($C37=0,"",LBA!AH37)</f>
        <v/>
      </c>
      <c r="L37" s="323" t="str">
        <f>IF($C37=0,"",LBA!AI37)</f>
        <v/>
      </c>
      <c r="M37" s="295"/>
      <c r="P37" s="294">
        <f>+LBA!G37</f>
        <v>0</v>
      </c>
      <c r="Q37" s="297" t="e">
        <f>VLOOKUP(P37,'Kategori Aset'!$B:$C,2,0)</f>
        <v>#N/A</v>
      </c>
      <c r="R37" s="297">
        <f>+LBA!U37</f>
        <v>0</v>
      </c>
      <c r="S37" s="297">
        <f>+LBA!C37</f>
        <v>0</v>
      </c>
      <c r="T37" s="297">
        <f>+LBA!V37</f>
        <v>0</v>
      </c>
      <c r="U37" s="298">
        <f>+LBA!E37</f>
        <v>0</v>
      </c>
      <c r="V37" s="298">
        <f>+LBA!A37</f>
        <v>0</v>
      </c>
      <c r="W37" s="298">
        <f>+LBA!C37</f>
        <v>0</v>
      </c>
      <c r="Y37" s="308" t="str">
        <f t="shared" si="0"/>
        <v/>
      </c>
    </row>
    <row r="38" spans="1:25">
      <c r="A38" s="320">
        <f>LBA!A38</f>
        <v>0</v>
      </c>
      <c r="B38" s="320">
        <f>LBA!E38</f>
        <v>0</v>
      </c>
      <c r="C38" s="320">
        <f>LBA!P38</f>
        <v>0</v>
      </c>
      <c r="D38" s="321" t="str">
        <f>IF($C38=0,"",VLOOKUP($C38,LDI!$I:$BB,37,0))</f>
        <v/>
      </c>
      <c r="E38" s="320" t="str">
        <f>IF($C38=0,"",LBA!I38)</f>
        <v/>
      </c>
      <c r="F38" s="320" t="str">
        <f>IF($C38=0,"",LBA!Q38)</f>
        <v/>
      </c>
      <c r="G38" s="321" t="str">
        <f>IF($C38=0,"",VLOOKUP($C38,LDI!$I:$BB,15,0))</f>
        <v/>
      </c>
      <c r="H38" s="321" t="str">
        <f>IF($C38=0,"",VLOOKUP($C38,LDI!$I:$BB,17,0))</f>
        <v/>
      </c>
      <c r="I38" s="322" t="str">
        <f>IF($C38=0,"",LBA!R38)</f>
        <v/>
      </c>
      <c r="J38" s="323" t="str">
        <f>IF($C38=0,"",LBA!AD38)</f>
        <v/>
      </c>
      <c r="K38" s="323" t="str">
        <f>IF($C38=0,"",LBA!AH38)</f>
        <v/>
      </c>
      <c r="L38" s="323" t="str">
        <f>IF($C38=0,"",LBA!AI38)</f>
        <v/>
      </c>
      <c r="M38" s="295"/>
      <c r="P38" s="294">
        <f>+LBA!G38</f>
        <v>0</v>
      </c>
      <c r="Q38" s="297" t="e">
        <f>VLOOKUP(P38,'Kategori Aset'!$B:$C,2,0)</f>
        <v>#N/A</v>
      </c>
      <c r="R38" s="297">
        <f>+LBA!U38</f>
        <v>0</v>
      </c>
      <c r="S38" s="297">
        <f>+LBA!C38</f>
        <v>0</v>
      </c>
      <c r="T38" s="297">
        <f>+LBA!V38</f>
        <v>0</v>
      </c>
      <c r="U38" s="298">
        <f>+LBA!E38</f>
        <v>0</v>
      </c>
      <c r="V38" s="298">
        <f>+LBA!A38</f>
        <v>0</v>
      </c>
      <c r="W38" s="298">
        <f>+LBA!C38</f>
        <v>0</v>
      </c>
      <c r="Y38" s="308" t="str">
        <f t="shared" si="0"/>
        <v/>
      </c>
    </row>
    <row r="39" spans="1:25">
      <c r="A39" s="320">
        <f>LBA!A39</f>
        <v>0</v>
      </c>
      <c r="B39" s="320">
        <f>LBA!E39</f>
        <v>0</v>
      </c>
      <c r="C39" s="320">
        <f>LBA!P39</f>
        <v>0</v>
      </c>
      <c r="D39" s="321" t="str">
        <f>IF($C39=0,"",VLOOKUP($C39,LDI!$I:$BB,37,0))</f>
        <v/>
      </c>
      <c r="E39" s="320" t="str">
        <f>IF($C39=0,"",LBA!I39)</f>
        <v/>
      </c>
      <c r="F39" s="320" t="str">
        <f>IF($C39=0,"",LBA!Q39)</f>
        <v/>
      </c>
      <c r="G39" s="321" t="str">
        <f>IF($C39=0,"",VLOOKUP($C39,LDI!$I:$BB,15,0))</f>
        <v/>
      </c>
      <c r="H39" s="321" t="str">
        <f>IF($C39=0,"",VLOOKUP($C39,LDI!$I:$BB,17,0))</f>
        <v/>
      </c>
      <c r="I39" s="322" t="str">
        <f>IF($C39=0,"",LBA!R39)</f>
        <v/>
      </c>
      <c r="J39" s="323" t="str">
        <f>IF($C39=0,"",LBA!AD39)</f>
        <v/>
      </c>
      <c r="K39" s="323" t="str">
        <f>IF($C39=0,"",LBA!AH39)</f>
        <v/>
      </c>
      <c r="L39" s="323" t="str">
        <f>IF($C39=0,"",LBA!AI39)</f>
        <v/>
      </c>
      <c r="M39" s="295"/>
      <c r="P39" s="294">
        <f>+LBA!G39</f>
        <v>0</v>
      </c>
      <c r="Q39" s="297" t="e">
        <f>VLOOKUP(P39,'Kategori Aset'!$B:$C,2,0)</f>
        <v>#N/A</v>
      </c>
      <c r="R39" s="297">
        <f>+LBA!U39</f>
        <v>0</v>
      </c>
      <c r="S39" s="297">
        <f>+LBA!C39</f>
        <v>0</v>
      </c>
      <c r="T39" s="297">
        <f>+LBA!V39</f>
        <v>0</v>
      </c>
      <c r="U39" s="298">
        <f>+LBA!E39</f>
        <v>0</v>
      </c>
      <c r="V39" s="298">
        <f>+LBA!A39</f>
        <v>0</v>
      </c>
      <c r="W39" s="298">
        <f>+LBA!C39</f>
        <v>0</v>
      </c>
      <c r="Y39" s="308" t="str">
        <f t="shared" si="0"/>
        <v/>
      </c>
    </row>
    <row r="40" spans="1:25">
      <c r="A40" s="320">
        <f>LBA!A40</f>
        <v>0</v>
      </c>
      <c r="B40" s="320">
        <f>LBA!E40</f>
        <v>0</v>
      </c>
      <c r="C40" s="320">
        <f>LBA!P40</f>
        <v>0</v>
      </c>
      <c r="D40" s="321" t="str">
        <f>IF($C40=0,"",VLOOKUP($C40,LDI!$I:$BB,37,0))</f>
        <v/>
      </c>
      <c r="E40" s="320" t="str">
        <f>IF($C40=0,"",LBA!I40)</f>
        <v/>
      </c>
      <c r="F40" s="320" t="str">
        <f>IF($C40=0,"",LBA!Q40)</f>
        <v/>
      </c>
      <c r="G40" s="321" t="str">
        <f>IF($C40=0,"",VLOOKUP($C40,LDI!$I:$BB,15,0))</f>
        <v/>
      </c>
      <c r="H40" s="321" t="str">
        <f>IF($C40=0,"",VLOOKUP($C40,LDI!$I:$BB,17,0))</f>
        <v/>
      </c>
      <c r="I40" s="322" t="str">
        <f>IF($C40=0,"",LBA!R40)</f>
        <v/>
      </c>
      <c r="J40" s="323" t="str">
        <f>IF($C40=0,"",LBA!AD40)</f>
        <v/>
      </c>
      <c r="K40" s="323" t="str">
        <f>IF($C40=0,"",LBA!AH40)</f>
        <v/>
      </c>
      <c r="L40" s="323" t="str">
        <f>IF($C40=0,"",LBA!AI40)</f>
        <v/>
      </c>
      <c r="M40" s="295"/>
      <c r="P40" s="294">
        <f>+LBA!G40</f>
        <v>0</v>
      </c>
      <c r="Q40" s="297" t="e">
        <f>VLOOKUP(P40,'Kategori Aset'!$B:$C,2,0)</f>
        <v>#N/A</v>
      </c>
      <c r="R40" s="297">
        <f>+LBA!U40</f>
        <v>0</v>
      </c>
      <c r="S40" s="297">
        <f>+LBA!C40</f>
        <v>0</v>
      </c>
      <c r="T40" s="297">
        <f>+LBA!V40</f>
        <v>0</v>
      </c>
      <c r="U40" s="298">
        <f>+LBA!E40</f>
        <v>0</v>
      </c>
      <c r="V40" s="298">
        <f>+LBA!A40</f>
        <v>0</v>
      </c>
      <c r="W40" s="298">
        <f>+LBA!C40</f>
        <v>0</v>
      </c>
      <c r="Y40" s="308" t="str">
        <f t="shared" si="0"/>
        <v/>
      </c>
    </row>
    <row r="41" spans="1:25">
      <c r="A41" s="320">
        <f>LBA!A41</f>
        <v>0</v>
      </c>
      <c r="B41" s="320">
        <f>LBA!E41</f>
        <v>0</v>
      </c>
      <c r="C41" s="320">
        <f>LBA!P41</f>
        <v>0</v>
      </c>
      <c r="D41" s="321" t="str">
        <f>IF($C41=0,"",VLOOKUP($C41,LDI!$I:$BB,37,0))</f>
        <v/>
      </c>
      <c r="E41" s="320" t="str">
        <f>IF($C41=0,"",LBA!I41)</f>
        <v/>
      </c>
      <c r="F41" s="320" t="str">
        <f>IF($C41=0,"",LBA!Q41)</f>
        <v/>
      </c>
      <c r="G41" s="321" t="str">
        <f>IF($C41=0,"",VLOOKUP($C41,LDI!$I:$BB,15,0))</f>
        <v/>
      </c>
      <c r="H41" s="321" t="str">
        <f>IF($C41=0,"",VLOOKUP($C41,LDI!$I:$BB,17,0))</f>
        <v/>
      </c>
      <c r="I41" s="322" t="str">
        <f>IF($C41=0,"",LBA!R41)</f>
        <v/>
      </c>
      <c r="J41" s="323" t="str">
        <f>IF($C41=0,"",LBA!AD41)</f>
        <v/>
      </c>
      <c r="K41" s="323" t="str">
        <f>IF($C41=0,"",LBA!AH41)</f>
        <v/>
      </c>
      <c r="L41" s="323" t="str">
        <f>IF($C41=0,"",LBA!AI41)</f>
        <v/>
      </c>
      <c r="M41" s="295"/>
      <c r="P41" s="294">
        <f>+LBA!G41</f>
        <v>0</v>
      </c>
      <c r="Q41" s="297" t="e">
        <f>VLOOKUP(P41,'Kategori Aset'!$B:$C,2,0)</f>
        <v>#N/A</v>
      </c>
      <c r="R41" s="297">
        <f>+LBA!U41</f>
        <v>0</v>
      </c>
      <c r="S41" s="297">
        <f>+LBA!C41</f>
        <v>0</v>
      </c>
      <c r="T41" s="297">
        <f>+LBA!V41</f>
        <v>0</v>
      </c>
      <c r="U41" s="298">
        <f>+LBA!E41</f>
        <v>0</v>
      </c>
      <c r="V41" s="298">
        <f>+LBA!A41</f>
        <v>0</v>
      </c>
      <c r="W41" s="298">
        <f>+LBA!C41</f>
        <v>0</v>
      </c>
      <c r="Y41" s="308" t="str">
        <f t="shared" si="0"/>
        <v/>
      </c>
    </row>
    <row r="42" spans="1:25">
      <c r="A42" s="320">
        <f>LBA!A42</f>
        <v>0</v>
      </c>
      <c r="B42" s="320">
        <f>LBA!E42</f>
        <v>0</v>
      </c>
      <c r="C42" s="320">
        <f>LBA!P42</f>
        <v>0</v>
      </c>
      <c r="D42" s="321" t="str">
        <f>IF($C42=0,"",VLOOKUP($C42,LDI!$I:$BB,37,0))</f>
        <v/>
      </c>
      <c r="E42" s="320" t="str">
        <f>IF($C42=0,"",LBA!I42)</f>
        <v/>
      </c>
      <c r="F42" s="320" t="str">
        <f>IF($C42=0,"",LBA!Q42)</f>
        <v/>
      </c>
      <c r="G42" s="321" t="str">
        <f>IF($C42=0,"",VLOOKUP($C42,LDI!$I:$BB,15,0))</f>
        <v/>
      </c>
      <c r="H42" s="321" t="str">
        <f>IF($C42=0,"",VLOOKUP($C42,LDI!$I:$BB,17,0))</f>
        <v/>
      </c>
      <c r="I42" s="322" t="str">
        <f>IF($C42=0,"",LBA!R42)</f>
        <v/>
      </c>
      <c r="J42" s="323" t="str">
        <f>IF($C42=0,"",LBA!AD42)</f>
        <v/>
      </c>
      <c r="K42" s="323" t="str">
        <f>IF($C42=0,"",LBA!AH42)</f>
        <v/>
      </c>
      <c r="L42" s="323" t="str">
        <f>IF($C42=0,"",LBA!AI42)</f>
        <v/>
      </c>
      <c r="M42" s="295"/>
      <c r="P42" s="294">
        <f>+LBA!G42</f>
        <v>0</v>
      </c>
      <c r="Q42" s="297" t="e">
        <f>VLOOKUP(P42,'Kategori Aset'!$B:$C,2,0)</f>
        <v>#N/A</v>
      </c>
      <c r="R42" s="297">
        <f>+LBA!U42</f>
        <v>0</v>
      </c>
      <c r="S42" s="297">
        <f>+LBA!C42</f>
        <v>0</v>
      </c>
      <c r="T42" s="297">
        <f>+LBA!V42</f>
        <v>0</v>
      </c>
      <c r="U42" s="298">
        <f>+LBA!E42</f>
        <v>0</v>
      </c>
      <c r="V42" s="298">
        <f>+LBA!A42</f>
        <v>0</v>
      </c>
      <c r="W42" s="298">
        <f>+LBA!C42</f>
        <v>0</v>
      </c>
      <c r="Y42" s="308" t="str">
        <f t="shared" si="0"/>
        <v/>
      </c>
    </row>
    <row r="43" spans="1:25">
      <c r="A43" s="320">
        <f>LBA!A43</f>
        <v>0</v>
      </c>
      <c r="B43" s="320">
        <f>LBA!E43</f>
        <v>0</v>
      </c>
      <c r="C43" s="320">
        <f>LBA!P43</f>
        <v>0</v>
      </c>
      <c r="D43" s="321" t="str">
        <f>IF($C43=0,"",VLOOKUP($C43,LDI!$I:$BB,37,0))</f>
        <v/>
      </c>
      <c r="E43" s="320" t="str">
        <f>IF($C43=0,"",LBA!I43)</f>
        <v/>
      </c>
      <c r="F43" s="320" t="str">
        <f>IF($C43=0,"",LBA!Q43)</f>
        <v/>
      </c>
      <c r="G43" s="321" t="str">
        <f>IF($C43=0,"",VLOOKUP($C43,LDI!$I:$BB,15,0))</f>
        <v/>
      </c>
      <c r="H43" s="321" t="str">
        <f>IF($C43=0,"",VLOOKUP($C43,LDI!$I:$BB,17,0))</f>
        <v/>
      </c>
      <c r="I43" s="322" t="str">
        <f>IF($C43=0,"",LBA!R43)</f>
        <v/>
      </c>
      <c r="J43" s="323" t="str">
        <f>IF($C43=0,"",LBA!AD43)</f>
        <v/>
      </c>
      <c r="K43" s="323" t="str">
        <f>IF($C43=0,"",LBA!AH43)</f>
        <v/>
      </c>
      <c r="L43" s="323" t="str">
        <f>IF($C43=0,"",LBA!AI43)</f>
        <v/>
      </c>
      <c r="M43" s="295"/>
      <c r="P43" s="294">
        <f>+LBA!G43</f>
        <v>0</v>
      </c>
      <c r="Q43" s="297" t="e">
        <f>VLOOKUP(P43,'Kategori Aset'!$B:$C,2,0)</f>
        <v>#N/A</v>
      </c>
      <c r="R43" s="297">
        <f>+LBA!U43</f>
        <v>0</v>
      </c>
      <c r="S43" s="297">
        <f>+LBA!C43</f>
        <v>0</v>
      </c>
      <c r="T43" s="297">
        <f>+LBA!V43</f>
        <v>0</v>
      </c>
      <c r="U43" s="298">
        <f>+LBA!E43</f>
        <v>0</v>
      </c>
      <c r="V43" s="298">
        <f>+LBA!A43</f>
        <v>0</v>
      </c>
      <c r="W43" s="298">
        <f>+LBA!C43</f>
        <v>0</v>
      </c>
      <c r="Y43" s="308" t="str">
        <f t="shared" si="0"/>
        <v/>
      </c>
    </row>
    <row r="44" spans="1:25">
      <c r="A44" s="320">
        <f>LBA!A44</f>
        <v>0</v>
      </c>
      <c r="B44" s="320">
        <f>LBA!E44</f>
        <v>0</v>
      </c>
      <c r="C44" s="320">
        <f>LBA!P44</f>
        <v>0</v>
      </c>
      <c r="D44" s="321" t="str">
        <f>IF($C44=0,"",VLOOKUP($C44,LDI!$I:$BB,37,0))</f>
        <v/>
      </c>
      <c r="E44" s="320" t="str">
        <f>IF($C44=0,"",LBA!I44)</f>
        <v/>
      </c>
      <c r="F44" s="320" t="str">
        <f>IF($C44=0,"",LBA!Q44)</f>
        <v/>
      </c>
      <c r="G44" s="321" t="str">
        <f>IF($C44=0,"",VLOOKUP($C44,LDI!$I:$BB,15,0))</f>
        <v/>
      </c>
      <c r="H44" s="321" t="str">
        <f>IF($C44=0,"",VLOOKUP($C44,LDI!$I:$BB,17,0))</f>
        <v/>
      </c>
      <c r="I44" s="322" t="str">
        <f>IF($C44=0,"",LBA!R44)</f>
        <v/>
      </c>
      <c r="J44" s="323" t="str">
        <f>IF($C44=0,"",LBA!AD44)</f>
        <v/>
      </c>
      <c r="K44" s="323" t="str">
        <f>IF($C44=0,"",LBA!AH44)</f>
        <v/>
      </c>
      <c r="L44" s="323" t="str">
        <f>IF($C44=0,"",LBA!AI44)</f>
        <v/>
      </c>
      <c r="M44" s="295"/>
      <c r="P44" s="294">
        <f>+LBA!G44</f>
        <v>0</v>
      </c>
      <c r="Q44" s="297" t="e">
        <f>VLOOKUP(P44,'Kategori Aset'!$B:$C,2,0)</f>
        <v>#N/A</v>
      </c>
      <c r="R44" s="297">
        <f>+LBA!U44</f>
        <v>0</v>
      </c>
      <c r="S44" s="297">
        <f>+LBA!C44</f>
        <v>0</v>
      </c>
      <c r="T44" s="297">
        <f>+LBA!V44</f>
        <v>0</v>
      </c>
      <c r="U44" s="298">
        <f>+LBA!E44</f>
        <v>0</v>
      </c>
      <c r="V44" s="298">
        <f>+LBA!A44</f>
        <v>0</v>
      </c>
      <c r="W44" s="298">
        <f>+LBA!C44</f>
        <v>0</v>
      </c>
      <c r="Y44" s="308" t="str">
        <f t="shared" si="0"/>
        <v/>
      </c>
    </row>
    <row r="45" spans="1:25">
      <c r="A45" s="320">
        <f>LBA!A45</f>
        <v>0</v>
      </c>
      <c r="B45" s="320">
        <f>LBA!E45</f>
        <v>0</v>
      </c>
      <c r="C45" s="320">
        <f>LBA!P45</f>
        <v>0</v>
      </c>
      <c r="D45" s="321" t="str">
        <f>IF($C45=0,"",VLOOKUP($C45,LDI!$I:$BB,37,0))</f>
        <v/>
      </c>
      <c r="E45" s="320" t="str">
        <f>IF($C45=0,"",LBA!I45)</f>
        <v/>
      </c>
      <c r="F45" s="320" t="str">
        <f>IF($C45=0,"",LBA!Q45)</f>
        <v/>
      </c>
      <c r="G45" s="321" t="str">
        <f>IF($C45=0,"",VLOOKUP($C45,LDI!$I:$BB,15,0))</f>
        <v/>
      </c>
      <c r="H45" s="321" t="str">
        <f>IF($C45=0,"",VLOOKUP($C45,LDI!$I:$BB,17,0))</f>
        <v/>
      </c>
      <c r="I45" s="322" t="str">
        <f>IF($C45=0,"",LBA!R45)</f>
        <v/>
      </c>
      <c r="J45" s="323" t="str">
        <f>IF($C45=0,"",LBA!AD45)</f>
        <v/>
      </c>
      <c r="K45" s="323" t="str">
        <f>IF($C45=0,"",LBA!AH45)</f>
        <v/>
      </c>
      <c r="L45" s="323" t="str">
        <f>IF($C45=0,"",LBA!AI45)</f>
        <v/>
      </c>
      <c r="M45" s="295"/>
      <c r="P45" s="294">
        <f>+LBA!G45</f>
        <v>0</v>
      </c>
      <c r="Q45" s="297" t="e">
        <f>VLOOKUP(P45,'Kategori Aset'!$B:$C,2,0)</f>
        <v>#N/A</v>
      </c>
      <c r="R45" s="297">
        <f>+LBA!U45</f>
        <v>0</v>
      </c>
      <c r="S45" s="297">
        <f>+LBA!C45</f>
        <v>0</v>
      </c>
      <c r="T45" s="297">
        <f>+LBA!V45</f>
        <v>0</v>
      </c>
      <c r="U45" s="298">
        <f>+LBA!E45</f>
        <v>0</v>
      </c>
      <c r="V45" s="298">
        <f>+LBA!A45</f>
        <v>0</v>
      </c>
      <c r="W45" s="298">
        <f>+LBA!C45</f>
        <v>0</v>
      </c>
      <c r="Y45" s="308" t="str">
        <f t="shared" si="0"/>
        <v/>
      </c>
    </row>
    <row r="46" spans="1:25">
      <c r="A46" s="320">
        <f>LBA!A46</f>
        <v>0</v>
      </c>
      <c r="B46" s="320">
        <f>LBA!E46</f>
        <v>0</v>
      </c>
      <c r="C46" s="320">
        <f>LBA!P46</f>
        <v>0</v>
      </c>
      <c r="D46" s="321" t="str">
        <f>IF($C46=0,"",VLOOKUP($C46,LDI!$I:$BB,37,0))</f>
        <v/>
      </c>
      <c r="E46" s="320" t="str">
        <f>IF($C46=0,"",LBA!I46)</f>
        <v/>
      </c>
      <c r="F46" s="320" t="str">
        <f>IF($C46=0,"",LBA!Q46)</f>
        <v/>
      </c>
      <c r="G46" s="321" t="str">
        <f>IF($C46=0,"",VLOOKUP($C46,LDI!$I:$BB,15,0))</f>
        <v/>
      </c>
      <c r="H46" s="321" t="str">
        <f>IF($C46=0,"",VLOOKUP($C46,LDI!$I:$BB,17,0))</f>
        <v/>
      </c>
      <c r="I46" s="322" t="str">
        <f>IF($C46=0,"",LBA!R46)</f>
        <v/>
      </c>
      <c r="J46" s="323" t="str">
        <f>IF($C46=0,"",LBA!AD46)</f>
        <v/>
      </c>
      <c r="K46" s="323" t="str">
        <f>IF($C46=0,"",LBA!AH46)</f>
        <v/>
      </c>
      <c r="L46" s="323" t="str">
        <f>IF($C46=0,"",LBA!AI46)</f>
        <v/>
      </c>
      <c r="M46" s="295"/>
      <c r="P46" s="294">
        <f>+LBA!G46</f>
        <v>0</v>
      </c>
      <c r="Q46" s="297" t="e">
        <f>VLOOKUP(P46,'Kategori Aset'!$B:$C,2,0)</f>
        <v>#N/A</v>
      </c>
      <c r="R46" s="297">
        <f>+LBA!U46</f>
        <v>0</v>
      </c>
      <c r="S46" s="297">
        <f>+LBA!C46</f>
        <v>0</v>
      </c>
      <c r="T46" s="297">
        <f>+LBA!V46</f>
        <v>0</v>
      </c>
      <c r="U46" s="298">
        <f>+LBA!E46</f>
        <v>0</v>
      </c>
      <c r="V46" s="298">
        <f>+LBA!A46</f>
        <v>0</v>
      </c>
      <c r="W46" s="298">
        <f>+LBA!C46</f>
        <v>0</v>
      </c>
      <c r="Y46" s="308" t="str">
        <f t="shared" si="0"/>
        <v/>
      </c>
    </row>
    <row r="47" spans="1:25">
      <c r="A47" s="320">
        <f>LBA!A47</f>
        <v>0</v>
      </c>
      <c r="B47" s="320">
        <f>LBA!E47</f>
        <v>0</v>
      </c>
      <c r="C47" s="320">
        <f>LBA!P47</f>
        <v>0</v>
      </c>
      <c r="D47" s="321" t="str">
        <f>IF($C47=0,"",VLOOKUP($C47,LDI!$I:$BB,37,0))</f>
        <v/>
      </c>
      <c r="E47" s="320" t="str">
        <f>IF($C47=0,"",LBA!I47)</f>
        <v/>
      </c>
      <c r="F47" s="320" t="str">
        <f>IF($C47=0,"",LBA!Q47)</f>
        <v/>
      </c>
      <c r="G47" s="321" t="str">
        <f>IF($C47=0,"",VLOOKUP($C47,LDI!$I:$BB,15,0))</f>
        <v/>
      </c>
      <c r="H47" s="321" t="str">
        <f>IF($C47=0,"",VLOOKUP($C47,LDI!$I:$BB,17,0))</f>
        <v/>
      </c>
      <c r="I47" s="322" t="str">
        <f>IF($C47=0,"",LBA!R47)</f>
        <v/>
      </c>
      <c r="J47" s="323" t="str">
        <f>IF($C47=0,"",LBA!AD47)</f>
        <v/>
      </c>
      <c r="K47" s="323" t="str">
        <f>IF($C47=0,"",LBA!AH47)</f>
        <v/>
      </c>
      <c r="L47" s="323" t="str">
        <f>IF($C47=0,"",LBA!AI47)</f>
        <v/>
      </c>
      <c r="M47" s="295"/>
      <c r="P47" s="294">
        <f>+LBA!G47</f>
        <v>0</v>
      </c>
      <c r="Q47" s="297" t="e">
        <f>VLOOKUP(P47,'Kategori Aset'!$B:$C,2,0)</f>
        <v>#N/A</v>
      </c>
      <c r="R47" s="297">
        <f>+LBA!U47</f>
        <v>0</v>
      </c>
      <c r="S47" s="297">
        <f>+LBA!C47</f>
        <v>0</v>
      </c>
      <c r="T47" s="297">
        <f>+LBA!V47</f>
        <v>0</v>
      </c>
      <c r="U47" s="298">
        <f>+LBA!E47</f>
        <v>0</v>
      </c>
      <c r="V47" s="298">
        <f>+LBA!A47</f>
        <v>0</v>
      </c>
      <c r="W47" s="298">
        <f>+LBA!C47</f>
        <v>0</v>
      </c>
      <c r="Y47" s="308" t="str">
        <f t="shared" si="0"/>
        <v/>
      </c>
    </row>
    <row r="48" spans="1:25">
      <c r="A48" s="320">
        <f>LBA!A48</f>
        <v>0</v>
      </c>
      <c r="B48" s="320">
        <f>LBA!E48</f>
        <v>0</v>
      </c>
      <c r="C48" s="320">
        <f>LBA!P48</f>
        <v>0</v>
      </c>
      <c r="D48" s="321" t="str">
        <f>IF($C48=0,"",VLOOKUP($C48,LDI!$I:$BB,37,0))</f>
        <v/>
      </c>
      <c r="E48" s="320" t="str">
        <f>IF($C48=0,"",LBA!I48)</f>
        <v/>
      </c>
      <c r="F48" s="320" t="str">
        <f>IF($C48=0,"",LBA!Q48)</f>
        <v/>
      </c>
      <c r="G48" s="321" t="str">
        <f>IF($C48=0,"",VLOOKUP($C48,LDI!$I:$BB,15,0))</f>
        <v/>
      </c>
      <c r="H48" s="321" t="str">
        <f>IF($C48=0,"",VLOOKUP($C48,LDI!$I:$BB,17,0))</f>
        <v/>
      </c>
      <c r="I48" s="322" t="str">
        <f>IF($C48=0,"",LBA!R48)</f>
        <v/>
      </c>
      <c r="J48" s="323" t="str">
        <f>IF($C48=0,"",LBA!AD48)</f>
        <v/>
      </c>
      <c r="K48" s="323" t="str">
        <f>IF($C48=0,"",LBA!AH48)</f>
        <v/>
      </c>
      <c r="L48" s="323" t="str">
        <f>IF($C48=0,"",LBA!AI48)</f>
        <v/>
      </c>
      <c r="M48" s="295"/>
      <c r="P48" s="294">
        <f>+LBA!G48</f>
        <v>0</v>
      </c>
      <c r="Q48" s="297" t="e">
        <f>VLOOKUP(P48,'Kategori Aset'!$B:$C,2,0)</f>
        <v>#N/A</v>
      </c>
      <c r="R48" s="297">
        <f>+LBA!U48</f>
        <v>0</v>
      </c>
      <c r="S48" s="297">
        <f>+LBA!C48</f>
        <v>0</v>
      </c>
      <c r="T48" s="297">
        <f>+LBA!V48</f>
        <v>0</v>
      </c>
      <c r="U48" s="298">
        <f>+LBA!E48</f>
        <v>0</v>
      </c>
      <c r="V48" s="298">
        <f>+LBA!A48</f>
        <v>0</v>
      </c>
      <c r="W48" s="298">
        <f>+LBA!C48</f>
        <v>0</v>
      </c>
      <c r="Y48" s="308" t="str">
        <f t="shared" si="0"/>
        <v/>
      </c>
    </row>
    <row r="49" spans="1:25">
      <c r="A49" s="320">
        <f>LBA!A49</f>
        <v>0</v>
      </c>
      <c r="B49" s="320">
        <f>LBA!E49</f>
        <v>0</v>
      </c>
      <c r="C49" s="320">
        <f>LBA!P49</f>
        <v>0</v>
      </c>
      <c r="D49" s="321" t="str">
        <f>IF($C49=0,"",VLOOKUP($C49,LDI!$I:$BB,37,0))</f>
        <v/>
      </c>
      <c r="E49" s="320" t="str">
        <f>IF($C49=0,"",LBA!I49)</f>
        <v/>
      </c>
      <c r="F49" s="320" t="str">
        <f>IF($C49=0,"",LBA!Q49)</f>
        <v/>
      </c>
      <c r="G49" s="321" t="str">
        <f>IF($C49=0,"",VLOOKUP($C49,LDI!$I:$BB,15,0))</f>
        <v/>
      </c>
      <c r="H49" s="321" t="str">
        <f>IF($C49=0,"",VLOOKUP($C49,LDI!$I:$BB,17,0))</f>
        <v/>
      </c>
      <c r="I49" s="322" t="str">
        <f>IF($C49=0,"",LBA!R49)</f>
        <v/>
      </c>
      <c r="J49" s="323" t="str">
        <f>IF($C49=0,"",LBA!AD49)</f>
        <v/>
      </c>
      <c r="K49" s="323" t="str">
        <f>IF($C49=0,"",LBA!AH49)</f>
        <v/>
      </c>
      <c r="L49" s="323" t="str">
        <f>IF($C49=0,"",LBA!AI49)</f>
        <v/>
      </c>
      <c r="M49" s="295"/>
      <c r="P49" s="294">
        <f>+LBA!G49</f>
        <v>0</v>
      </c>
      <c r="Q49" s="297" t="e">
        <f>VLOOKUP(P49,'Kategori Aset'!$B:$C,2,0)</f>
        <v>#N/A</v>
      </c>
      <c r="R49" s="297">
        <f>+LBA!U49</f>
        <v>0</v>
      </c>
      <c r="S49" s="297">
        <f>+LBA!C49</f>
        <v>0</v>
      </c>
      <c r="T49" s="297">
        <f>+LBA!V49</f>
        <v>0</v>
      </c>
      <c r="U49" s="298">
        <f>+LBA!E49</f>
        <v>0</v>
      </c>
      <c r="V49" s="298">
        <f>+LBA!A49</f>
        <v>0</v>
      </c>
      <c r="W49" s="298">
        <f>+LBA!C49</f>
        <v>0</v>
      </c>
      <c r="Y49" s="308" t="str">
        <f t="shared" si="0"/>
        <v/>
      </c>
    </row>
    <row r="50" spans="1:25">
      <c r="A50" s="320">
        <f>LBA!A50</f>
        <v>0</v>
      </c>
      <c r="B50" s="320">
        <f>LBA!E50</f>
        <v>0</v>
      </c>
      <c r="C50" s="320">
        <f>LBA!P50</f>
        <v>0</v>
      </c>
      <c r="D50" s="321" t="str">
        <f>IF($C50=0,"",VLOOKUP($C50,LDI!$I:$BB,37,0))</f>
        <v/>
      </c>
      <c r="E50" s="320" t="str">
        <f>IF($C50=0,"",LBA!I50)</f>
        <v/>
      </c>
      <c r="F50" s="320" t="str">
        <f>IF($C50=0,"",LBA!Q50)</f>
        <v/>
      </c>
      <c r="G50" s="321" t="str">
        <f>IF($C50=0,"",VLOOKUP($C50,LDI!$I:$BB,15,0))</f>
        <v/>
      </c>
      <c r="H50" s="321" t="str">
        <f>IF($C50=0,"",VLOOKUP($C50,LDI!$I:$BB,17,0))</f>
        <v/>
      </c>
      <c r="I50" s="322" t="str">
        <f>IF($C50=0,"",LBA!R50)</f>
        <v/>
      </c>
      <c r="J50" s="323" t="str">
        <f>IF($C50=0,"",LBA!AD50)</f>
        <v/>
      </c>
      <c r="K50" s="323" t="str">
        <f>IF($C50=0,"",LBA!AH50)</f>
        <v/>
      </c>
      <c r="L50" s="323" t="str">
        <f>IF($C50=0,"",LBA!AI50)</f>
        <v/>
      </c>
      <c r="M50" s="295"/>
      <c r="P50" s="294">
        <f>+LBA!G50</f>
        <v>0</v>
      </c>
      <c r="Q50" s="297" t="e">
        <f>VLOOKUP(P50,'Kategori Aset'!$B:$C,2,0)</f>
        <v>#N/A</v>
      </c>
      <c r="R50" s="297">
        <f>+LBA!U50</f>
        <v>0</v>
      </c>
      <c r="S50" s="297">
        <f>+LBA!C50</f>
        <v>0</v>
      </c>
      <c r="T50" s="297">
        <f>+LBA!V50</f>
        <v>0</v>
      </c>
      <c r="U50" s="298">
        <f>+LBA!E50</f>
        <v>0</v>
      </c>
      <c r="V50" s="298">
        <f>+LBA!A50</f>
        <v>0</v>
      </c>
      <c r="W50" s="298">
        <f>+LBA!C50</f>
        <v>0</v>
      </c>
      <c r="Y50" s="308" t="str">
        <f t="shared" si="0"/>
        <v/>
      </c>
    </row>
    <row r="51" spans="1:25">
      <c r="A51" s="320">
        <f>LBA!A51</f>
        <v>0</v>
      </c>
      <c r="B51" s="320">
        <f>LBA!E51</f>
        <v>0</v>
      </c>
      <c r="C51" s="320">
        <f>LBA!P51</f>
        <v>0</v>
      </c>
      <c r="D51" s="321" t="str">
        <f>IF($C51=0,"",VLOOKUP($C51,LDI!$I:$BB,37,0))</f>
        <v/>
      </c>
      <c r="E51" s="320" t="str">
        <f>IF($C51=0,"",LBA!I51)</f>
        <v/>
      </c>
      <c r="F51" s="320" t="str">
        <f>IF($C51=0,"",LBA!Q51)</f>
        <v/>
      </c>
      <c r="G51" s="321" t="str">
        <f>IF($C51=0,"",VLOOKUP($C51,LDI!$I:$BB,15,0))</f>
        <v/>
      </c>
      <c r="H51" s="321" t="str">
        <f>IF($C51=0,"",VLOOKUP($C51,LDI!$I:$BB,17,0))</f>
        <v/>
      </c>
      <c r="I51" s="322" t="str">
        <f>IF($C51=0,"",LBA!R51)</f>
        <v/>
      </c>
      <c r="J51" s="323" t="str">
        <f>IF($C51=0,"",LBA!AD51)</f>
        <v/>
      </c>
      <c r="K51" s="323" t="str">
        <f>IF($C51=0,"",LBA!AH51)</f>
        <v/>
      </c>
      <c r="L51" s="323" t="str">
        <f>IF($C51=0,"",LBA!AI51)</f>
        <v/>
      </c>
      <c r="M51" s="295"/>
      <c r="P51" s="294">
        <f>+LBA!G51</f>
        <v>0</v>
      </c>
      <c r="Q51" s="297" t="e">
        <f>VLOOKUP(P51,'Kategori Aset'!$B:$C,2,0)</f>
        <v>#N/A</v>
      </c>
      <c r="R51" s="297">
        <f>+LBA!U51</f>
        <v>0</v>
      </c>
      <c r="S51" s="297">
        <f>+LBA!C51</f>
        <v>0</v>
      </c>
      <c r="T51" s="297">
        <f>+LBA!V51</f>
        <v>0</v>
      </c>
      <c r="U51" s="298">
        <f>+LBA!E51</f>
        <v>0</v>
      </c>
      <c r="V51" s="298">
        <f>+LBA!A51</f>
        <v>0</v>
      </c>
      <c r="W51" s="298">
        <f>+LBA!C51</f>
        <v>0</v>
      </c>
      <c r="Y51" s="308" t="str">
        <f t="shared" si="0"/>
        <v/>
      </c>
    </row>
    <row r="52" spans="1:25">
      <c r="A52" s="320">
        <f>LBA!A52</f>
        <v>0</v>
      </c>
      <c r="B52" s="320">
        <f>LBA!E52</f>
        <v>0</v>
      </c>
      <c r="C52" s="320">
        <f>LBA!P52</f>
        <v>0</v>
      </c>
      <c r="D52" s="321" t="str">
        <f>IF($C52=0,"",VLOOKUP($C52,LDI!$I:$BB,37,0))</f>
        <v/>
      </c>
      <c r="E52" s="320" t="str">
        <f>IF($C52=0,"",LBA!I52)</f>
        <v/>
      </c>
      <c r="F52" s="320" t="str">
        <f>IF($C52=0,"",LBA!Q52)</f>
        <v/>
      </c>
      <c r="G52" s="321" t="str">
        <f>IF($C52=0,"",VLOOKUP($C52,LDI!$I:$BB,15,0))</f>
        <v/>
      </c>
      <c r="H52" s="321" t="str">
        <f>IF($C52=0,"",VLOOKUP($C52,LDI!$I:$BB,17,0))</f>
        <v/>
      </c>
      <c r="I52" s="322" t="str">
        <f>IF($C52=0,"",LBA!R52)</f>
        <v/>
      </c>
      <c r="J52" s="323" t="str">
        <f>IF($C52=0,"",LBA!AD52)</f>
        <v/>
      </c>
      <c r="K52" s="323" t="str">
        <f>IF($C52=0,"",LBA!AH52)</f>
        <v/>
      </c>
      <c r="L52" s="323" t="str">
        <f>IF($C52=0,"",LBA!AI52)</f>
        <v/>
      </c>
      <c r="M52" s="295"/>
      <c r="P52" s="294">
        <f>+LBA!G52</f>
        <v>0</v>
      </c>
      <c r="Q52" s="297" t="e">
        <f>VLOOKUP(P52,'Kategori Aset'!$B:$C,2,0)</f>
        <v>#N/A</v>
      </c>
      <c r="R52" s="297">
        <f>+LBA!U52</f>
        <v>0</v>
      </c>
      <c r="S52" s="297">
        <f>+LBA!C52</f>
        <v>0</v>
      </c>
      <c r="T52" s="297">
        <f>+LBA!V52</f>
        <v>0</v>
      </c>
      <c r="U52" s="298">
        <f>+LBA!E52</f>
        <v>0</v>
      </c>
      <c r="V52" s="298">
        <f>+LBA!A52</f>
        <v>0</v>
      </c>
      <c r="W52" s="298">
        <f>+LBA!C52</f>
        <v>0</v>
      </c>
      <c r="Y52" s="308" t="str">
        <f t="shared" si="0"/>
        <v/>
      </c>
    </row>
    <row r="53" spans="1:25">
      <c r="A53" s="320">
        <f>LBA!A53</f>
        <v>0</v>
      </c>
      <c r="B53" s="320">
        <f>LBA!E53</f>
        <v>0</v>
      </c>
      <c r="C53" s="320">
        <f>LBA!P53</f>
        <v>0</v>
      </c>
      <c r="D53" s="321" t="str">
        <f>IF($C53=0,"",VLOOKUP($C53,LDI!$I:$BB,37,0))</f>
        <v/>
      </c>
      <c r="E53" s="320" t="str">
        <f>IF($C53=0,"",LBA!I53)</f>
        <v/>
      </c>
      <c r="F53" s="320" t="str">
        <f>IF($C53=0,"",LBA!Q53)</f>
        <v/>
      </c>
      <c r="G53" s="321" t="str">
        <f>IF($C53=0,"",VLOOKUP($C53,LDI!$I:$BB,15,0))</f>
        <v/>
      </c>
      <c r="H53" s="321" t="str">
        <f>IF($C53=0,"",VLOOKUP($C53,LDI!$I:$BB,17,0))</f>
        <v/>
      </c>
      <c r="I53" s="322" t="str">
        <f>IF($C53=0,"",LBA!R53)</f>
        <v/>
      </c>
      <c r="J53" s="323" t="str">
        <f>IF($C53=0,"",LBA!AD53)</f>
        <v/>
      </c>
      <c r="K53" s="323" t="str">
        <f>IF($C53=0,"",LBA!AH53)</f>
        <v/>
      </c>
      <c r="L53" s="323" t="str">
        <f>IF($C53=0,"",LBA!AI53)</f>
        <v/>
      </c>
      <c r="M53" s="295"/>
      <c r="P53" s="294">
        <f>+LBA!G53</f>
        <v>0</v>
      </c>
      <c r="Q53" s="297" t="e">
        <f>VLOOKUP(P53,'Kategori Aset'!$B:$C,2,0)</f>
        <v>#N/A</v>
      </c>
      <c r="R53" s="297">
        <f>+LBA!U53</f>
        <v>0</v>
      </c>
      <c r="S53" s="297">
        <f>+LBA!C53</f>
        <v>0</v>
      </c>
      <c r="T53" s="297">
        <f>+LBA!V53</f>
        <v>0</v>
      </c>
      <c r="U53" s="298">
        <f>+LBA!E53</f>
        <v>0</v>
      </c>
      <c r="V53" s="298">
        <f>+LBA!A53</f>
        <v>0</v>
      </c>
      <c r="W53" s="298">
        <f>+LBA!C53</f>
        <v>0</v>
      </c>
      <c r="Y53" s="308" t="str">
        <f t="shared" si="0"/>
        <v/>
      </c>
    </row>
    <row r="54" spans="1:25">
      <c r="A54" s="320">
        <f>LBA!A54</f>
        <v>0</v>
      </c>
      <c r="B54" s="320">
        <f>LBA!E54</f>
        <v>0</v>
      </c>
      <c r="C54" s="320">
        <f>LBA!P54</f>
        <v>0</v>
      </c>
      <c r="D54" s="321" t="str">
        <f>IF($C54=0,"",VLOOKUP($C54,LDI!$I:$BB,37,0))</f>
        <v/>
      </c>
      <c r="E54" s="320" t="str">
        <f>IF($C54=0,"",LBA!I54)</f>
        <v/>
      </c>
      <c r="F54" s="320" t="str">
        <f>IF($C54=0,"",LBA!Q54)</f>
        <v/>
      </c>
      <c r="G54" s="321" t="str">
        <f>IF($C54=0,"",VLOOKUP($C54,LDI!$I:$BB,15,0))</f>
        <v/>
      </c>
      <c r="H54" s="321" t="str">
        <f>IF($C54=0,"",VLOOKUP($C54,LDI!$I:$BB,17,0))</f>
        <v/>
      </c>
      <c r="I54" s="322" t="str">
        <f>IF($C54=0,"",LBA!R54)</f>
        <v/>
      </c>
      <c r="J54" s="323" t="str">
        <f>IF($C54=0,"",LBA!AD54)</f>
        <v/>
      </c>
      <c r="K54" s="323" t="str">
        <f>IF($C54=0,"",LBA!AH54)</f>
        <v/>
      </c>
      <c r="L54" s="323" t="str">
        <f>IF($C54=0,"",LBA!AI54)</f>
        <v/>
      </c>
      <c r="M54" s="295"/>
      <c r="P54" s="294">
        <f>+LBA!G54</f>
        <v>0</v>
      </c>
      <c r="Q54" s="297" t="e">
        <f>VLOOKUP(P54,'Kategori Aset'!$B:$C,2,0)</f>
        <v>#N/A</v>
      </c>
      <c r="R54" s="297">
        <f>+LBA!U54</f>
        <v>0</v>
      </c>
      <c r="S54" s="297">
        <f>+LBA!C54</f>
        <v>0</v>
      </c>
      <c r="T54" s="297">
        <f>+LBA!V54</f>
        <v>0</v>
      </c>
      <c r="U54" s="298">
        <f>+LBA!E54</f>
        <v>0</v>
      </c>
      <c r="V54" s="298">
        <f>+LBA!A54</f>
        <v>0</v>
      </c>
      <c r="W54" s="298">
        <f>+LBA!C54</f>
        <v>0</v>
      </c>
      <c r="Y54" s="308" t="str">
        <f t="shared" si="0"/>
        <v/>
      </c>
    </row>
    <row r="55" spans="1:25">
      <c r="A55" s="320">
        <f>LBA!A55</f>
        <v>0</v>
      </c>
      <c r="B55" s="320">
        <f>LBA!E55</f>
        <v>0</v>
      </c>
      <c r="C55" s="320">
        <f>LBA!P55</f>
        <v>0</v>
      </c>
      <c r="D55" s="321" t="str">
        <f>IF($C55=0,"",VLOOKUP($C55,LDI!$I:$BB,37,0))</f>
        <v/>
      </c>
      <c r="E55" s="320" t="str">
        <f>IF($C55=0,"",LBA!I55)</f>
        <v/>
      </c>
      <c r="F55" s="320" t="str">
        <f>IF($C55=0,"",LBA!Q55)</f>
        <v/>
      </c>
      <c r="G55" s="321" t="str">
        <f>IF($C55=0,"",VLOOKUP($C55,LDI!$I:$BB,15,0))</f>
        <v/>
      </c>
      <c r="H55" s="321" t="str">
        <f>IF($C55=0,"",VLOOKUP($C55,LDI!$I:$BB,17,0))</f>
        <v/>
      </c>
      <c r="I55" s="322" t="str">
        <f>IF($C55=0,"",LBA!R55)</f>
        <v/>
      </c>
      <c r="J55" s="323" t="str">
        <f>IF($C55=0,"",LBA!AD55)</f>
        <v/>
      </c>
      <c r="K55" s="323" t="str">
        <f>IF($C55=0,"",LBA!AH55)</f>
        <v/>
      </c>
      <c r="L55" s="323" t="str">
        <f>IF($C55=0,"",LBA!AI55)</f>
        <v/>
      </c>
      <c r="M55" s="295"/>
      <c r="P55" s="294">
        <f>+LBA!G55</f>
        <v>0</v>
      </c>
      <c r="Q55" s="297" t="e">
        <f>VLOOKUP(P55,'Kategori Aset'!$B:$C,2,0)</f>
        <v>#N/A</v>
      </c>
      <c r="R55" s="297">
        <f>+LBA!U55</f>
        <v>0</v>
      </c>
      <c r="S55" s="297">
        <f>+LBA!C55</f>
        <v>0</v>
      </c>
      <c r="T55" s="297">
        <f>+LBA!V55</f>
        <v>0</v>
      </c>
      <c r="U55" s="298">
        <f>+LBA!E55</f>
        <v>0</v>
      </c>
      <c r="V55" s="298">
        <f>+LBA!A55</f>
        <v>0</v>
      </c>
      <c r="W55" s="298">
        <f>+LBA!C55</f>
        <v>0</v>
      </c>
      <c r="Y55" s="308" t="str">
        <f t="shared" si="0"/>
        <v/>
      </c>
    </row>
    <row r="56" spans="1:25">
      <c r="A56" s="320">
        <f>LBA!A56</f>
        <v>0</v>
      </c>
      <c r="B56" s="320">
        <f>LBA!E56</f>
        <v>0</v>
      </c>
      <c r="C56" s="320">
        <f>LBA!P56</f>
        <v>0</v>
      </c>
      <c r="D56" s="321" t="str">
        <f>IF($C56=0,"",VLOOKUP($C56,LDI!$I:$BB,37,0))</f>
        <v/>
      </c>
      <c r="E56" s="320" t="str">
        <f>IF($C56=0,"",LBA!I56)</f>
        <v/>
      </c>
      <c r="F56" s="320" t="str">
        <f>IF($C56=0,"",LBA!Q56)</f>
        <v/>
      </c>
      <c r="G56" s="321" t="str">
        <f>IF($C56=0,"",VLOOKUP($C56,LDI!$I:$BB,15,0))</f>
        <v/>
      </c>
      <c r="H56" s="321" t="str">
        <f>IF($C56=0,"",VLOOKUP($C56,LDI!$I:$BB,17,0))</f>
        <v/>
      </c>
      <c r="I56" s="322" t="str">
        <f>IF($C56=0,"",LBA!R56)</f>
        <v/>
      </c>
      <c r="J56" s="323" t="str">
        <f>IF($C56=0,"",LBA!AD56)</f>
        <v/>
      </c>
      <c r="K56" s="323" t="str">
        <f>IF($C56=0,"",LBA!AH56)</f>
        <v/>
      </c>
      <c r="L56" s="323" t="str">
        <f>IF($C56=0,"",LBA!AI56)</f>
        <v/>
      </c>
      <c r="M56" s="295"/>
      <c r="P56" s="294">
        <f>+LBA!G56</f>
        <v>0</v>
      </c>
      <c r="Q56" s="297" t="e">
        <f>VLOOKUP(P56,'Kategori Aset'!$B:$C,2,0)</f>
        <v>#N/A</v>
      </c>
      <c r="R56" s="297">
        <f>+LBA!U56</f>
        <v>0</v>
      </c>
      <c r="S56" s="297">
        <f>+LBA!C56</f>
        <v>0</v>
      </c>
      <c r="T56" s="297">
        <f>+LBA!V56</f>
        <v>0</v>
      </c>
      <c r="U56" s="298">
        <f>+LBA!E56</f>
        <v>0</v>
      </c>
      <c r="V56" s="298">
        <f>+LBA!A56</f>
        <v>0</v>
      </c>
      <c r="W56" s="298">
        <f>+LBA!C56</f>
        <v>0</v>
      </c>
      <c r="Y56" s="308" t="str">
        <f t="shared" si="0"/>
        <v/>
      </c>
    </row>
    <row r="57" spans="1:25">
      <c r="A57" s="320">
        <f>LBA!A57</f>
        <v>0</v>
      </c>
      <c r="B57" s="320">
        <f>LBA!E57</f>
        <v>0</v>
      </c>
      <c r="C57" s="320">
        <f>LBA!P57</f>
        <v>0</v>
      </c>
      <c r="D57" s="321" t="str">
        <f>IF($C57=0,"",VLOOKUP($C57,LDI!$I:$BB,37,0))</f>
        <v/>
      </c>
      <c r="E57" s="320" t="str">
        <f>IF($C57=0,"",LBA!I57)</f>
        <v/>
      </c>
      <c r="F57" s="320" t="str">
        <f>IF($C57=0,"",LBA!Q57)</f>
        <v/>
      </c>
      <c r="G57" s="321" t="str">
        <f>IF($C57=0,"",VLOOKUP($C57,LDI!$I:$BB,15,0))</f>
        <v/>
      </c>
      <c r="H57" s="321" t="str">
        <f>IF($C57=0,"",VLOOKUP($C57,LDI!$I:$BB,17,0))</f>
        <v/>
      </c>
      <c r="I57" s="322" t="str">
        <f>IF($C57=0,"",LBA!R57)</f>
        <v/>
      </c>
      <c r="J57" s="323" t="str">
        <f>IF($C57=0,"",LBA!AD57)</f>
        <v/>
      </c>
      <c r="K57" s="323" t="str">
        <f>IF($C57=0,"",LBA!AH57)</f>
        <v/>
      </c>
      <c r="L57" s="323" t="str">
        <f>IF($C57=0,"",LBA!AI57)</f>
        <v/>
      </c>
      <c r="M57" s="295"/>
      <c r="P57" s="294">
        <f>+LBA!G57</f>
        <v>0</v>
      </c>
      <c r="Q57" s="297" t="e">
        <f>VLOOKUP(P57,'Kategori Aset'!$B:$C,2,0)</f>
        <v>#N/A</v>
      </c>
      <c r="R57" s="297">
        <f>+LBA!U57</f>
        <v>0</v>
      </c>
      <c r="S57" s="297">
        <f>+LBA!C57</f>
        <v>0</v>
      </c>
      <c r="T57" s="297">
        <f>+LBA!V57</f>
        <v>0</v>
      </c>
      <c r="U57" s="298">
        <f>+LBA!E57</f>
        <v>0</v>
      </c>
      <c r="V57" s="298">
        <f>+LBA!A57</f>
        <v>0</v>
      </c>
      <c r="W57" s="298">
        <f>+LBA!C57</f>
        <v>0</v>
      </c>
      <c r="Y57" s="308" t="str">
        <f t="shared" si="0"/>
        <v/>
      </c>
    </row>
    <row r="58" spans="1:25">
      <c r="A58" s="320">
        <f>LBA!A58</f>
        <v>0</v>
      </c>
      <c r="B58" s="320">
        <f>LBA!E58</f>
        <v>0</v>
      </c>
      <c r="C58" s="320">
        <f>LBA!P58</f>
        <v>0</v>
      </c>
      <c r="D58" s="321" t="str">
        <f>IF($C58=0,"",VLOOKUP($C58,LDI!$I:$BB,37,0))</f>
        <v/>
      </c>
      <c r="E58" s="320" t="str">
        <f>IF($C58=0,"",LBA!I58)</f>
        <v/>
      </c>
      <c r="F58" s="320" t="str">
        <f>IF($C58=0,"",LBA!Q58)</f>
        <v/>
      </c>
      <c r="G58" s="321" t="str">
        <f>IF($C58=0,"",VLOOKUP($C58,LDI!$I:$BB,15,0))</f>
        <v/>
      </c>
      <c r="H58" s="321" t="str">
        <f>IF($C58=0,"",VLOOKUP($C58,LDI!$I:$BB,17,0))</f>
        <v/>
      </c>
      <c r="I58" s="322" t="str">
        <f>IF($C58=0,"",LBA!R58)</f>
        <v/>
      </c>
      <c r="J58" s="323" t="str">
        <f>IF($C58=0,"",LBA!AD58)</f>
        <v/>
      </c>
      <c r="K58" s="323" t="str">
        <f>IF($C58=0,"",LBA!AH58)</f>
        <v/>
      </c>
      <c r="L58" s="323" t="str">
        <f>IF($C58=0,"",LBA!AI58)</f>
        <v/>
      </c>
      <c r="M58" s="295"/>
      <c r="P58" s="294">
        <f>+LBA!G58</f>
        <v>0</v>
      </c>
      <c r="Q58" s="297" t="e">
        <f>VLOOKUP(P58,'Kategori Aset'!$B:$C,2,0)</f>
        <v>#N/A</v>
      </c>
      <c r="R58" s="297">
        <f>+LBA!U58</f>
        <v>0</v>
      </c>
      <c r="S58" s="297">
        <f>+LBA!C58</f>
        <v>0</v>
      </c>
      <c r="T58" s="297">
        <f>+LBA!V58</f>
        <v>0</v>
      </c>
      <c r="U58" s="298">
        <f>+LBA!E58</f>
        <v>0</v>
      </c>
      <c r="V58" s="298">
        <f>+LBA!A58</f>
        <v>0</v>
      </c>
      <c r="W58" s="298">
        <f>+LBA!C58</f>
        <v>0</v>
      </c>
      <c r="Y58" s="308" t="str">
        <f t="shared" si="0"/>
        <v/>
      </c>
    </row>
    <row r="59" spans="1:25">
      <c r="A59" s="320">
        <f>LBA!A59</f>
        <v>0</v>
      </c>
      <c r="B59" s="320">
        <f>LBA!E59</f>
        <v>0</v>
      </c>
      <c r="C59" s="320">
        <f>LBA!P59</f>
        <v>0</v>
      </c>
      <c r="D59" s="321" t="str">
        <f>IF($C59=0,"",VLOOKUP($C59,LDI!$I:$BB,37,0))</f>
        <v/>
      </c>
      <c r="E59" s="320" t="str">
        <f>IF($C59=0,"",LBA!I59)</f>
        <v/>
      </c>
      <c r="F59" s="320" t="str">
        <f>IF($C59=0,"",LBA!Q59)</f>
        <v/>
      </c>
      <c r="G59" s="321" t="str">
        <f>IF($C59=0,"",VLOOKUP($C59,LDI!$I:$BB,15,0))</f>
        <v/>
      </c>
      <c r="H59" s="321" t="str">
        <f>IF($C59=0,"",VLOOKUP($C59,LDI!$I:$BB,17,0))</f>
        <v/>
      </c>
      <c r="I59" s="322" t="str">
        <f>IF($C59=0,"",LBA!R59)</f>
        <v/>
      </c>
      <c r="J59" s="323" t="str">
        <f>IF($C59=0,"",LBA!AD59)</f>
        <v/>
      </c>
      <c r="K59" s="323" t="str">
        <f>IF($C59=0,"",LBA!AH59)</f>
        <v/>
      </c>
      <c r="L59" s="323" t="str">
        <f>IF($C59=0,"",LBA!AI59)</f>
        <v/>
      </c>
      <c r="M59" s="295"/>
      <c r="P59" s="294">
        <f>+LBA!G59</f>
        <v>0</v>
      </c>
      <c r="Q59" s="297" t="e">
        <f>VLOOKUP(P59,'Kategori Aset'!$B:$C,2,0)</f>
        <v>#N/A</v>
      </c>
      <c r="R59" s="297">
        <f>+LBA!U59</f>
        <v>0</v>
      </c>
      <c r="S59" s="297">
        <f>+LBA!C59</f>
        <v>0</v>
      </c>
      <c r="T59" s="297">
        <f>+LBA!V59</f>
        <v>0</v>
      </c>
      <c r="U59" s="298">
        <f>+LBA!E59</f>
        <v>0</v>
      </c>
      <c r="V59" s="298">
        <f>+LBA!A59</f>
        <v>0</v>
      </c>
      <c r="W59" s="298">
        <f>+LBA!C59</f>
        <v>0</v>
      </c>
      <c r="Y59" s="308" t="str">
        <f t="shared" si="0"/>
        <v/>
      </c>
    </row>
    <row r="60" spans="1:25">
      <c r="A60" s="320">
        <f>LBA!A60</f>
        <v>0</v>
      </c>
      <c r="B60" s="320">
        <f>LBA!E60</f>
        <v>0</v>
      </c>
      <c r="C60" s="320">
        <f>LBA!P60</f>
        <v>0</v>
      </c>
      <c r="D60" s="321" t="str">
        <f>IF($C60=0,"",VLOOKUP($C60,LDI!$I:$BB,37,0))</f>
        <v/>
      </c>
      <c r="E60" s="320" t="str">
        <f>IF($C60=0,"",LBA!I60)</f>
        <v/>
      </c>
      <c r="F60" s="320" t="str">
        <f>IF($C60=0,"",LBA!Q60)</f>
        <v/>
      </c>
      <c r="G60" s="321" t="str">
        <f>IF($C60=0,"",VLOOKUP($C60,LDI!$I:$BB,15,0))</f>
        <v/>
      </c>
      <c r="H60" s="321" t="str">
        <f>IF($C60=0,"",VLOOKUP($C60,LDI!$I:$BB,17,0))</f>
        <v/>
      </c>
      <c r="I60" s="322" t="str">
        <f>IF($C60=0,"",LBA!R60)</f>
        <v/>
      </c>
      <c r="J60" s="323" t="str">
        <f>IF($C60=0,"",LBA!AD60)</f>
        <v/>
      </c>
      <c r="K60" s="323" t="str">
        <f>IF($C60=0,"",LBA!AH60)</f>
        <v/>
      </c>
      <c r="L60" s="323" t="str">
        <f>IF($C60=0,"",LBA!AI60)</f>
        <v/>
      </c>
      <c r="M60" s="295"/>
      <c r="P60" s="294">
        <f>+LBA!G60</f>
        <v>0</v>
      </c>
      <c r="Q60" s="297" t="e">
        <f>VLOOKUP(P60,'Kategori Aset'!$B:$C,2,0)</f>
        <v>#N/A</v>
      </c>
      <c r="R60" s="297">
        <f>+LBA!U60</f>
        <v>0</v>
      </c>
      <c r="S60" s="297">
        <f>+LBA!C60</f>
        <v>0</v>
      </c>
      <c r="T60" s="297">
        <f>+LBA!V60</f>
        <v>0</v>
      </c>
      <c r="U60" s="298">
        <f>+LBA!E60</f>
        <v>0</v>
      </c>
      <c r="V60" s="298">
        <f>+LBA!A60</f>
        <v>0</v>
      </c>
      <c r="W60" s="298">
        <f>+LBA!C60</f>
        <v>0</v>
      </c>
      <c r="Y60" s="308" t="str">
        <f t="shared" si="0"/>
        <v/>
      </c>
    </row>
    <row r="61" spans="1:25">
      <c r="A61" s="320">
        <f>LBA!A61</f>
        <v>0</v>
      </c>
      <c r="B61" s="320">
        <f>LBA!E61</f>
        <v>0</v>
      </c>
      <c r="C61" s="320">
        <f>LBA!P61</f>
        <v>0</v>
      </c>
      <c r="D61" s="321" t="str">
        <f>IF($C61=0,"",VLOOKUP($C61,LDI!$I:$BB,37,0))</f>
        <v/>
      </c>
      <c r="E61" s="320" t="str">
        <f>IF($C61=0,"",LBA!I61)</f>
        <v/>
      </c>
      <c r="F61" s="320" t="str">
        <f>IF($C61=0,"",LBA!Q61)</f>
        <v/>
      </c>
      <c r="G61" s="321" t="str">
        <f>IF($C61=0,"",VLOOKUP($C61,LDI!$I:$BB,15,0))</f>
        <v/>
      </c>
      <c r="H61" s="321" t="str">
        <f>IF($C61=0,"",VLOOKUP($C61,LDI!$I:$BB,17,0))</f>
        <v/>
      </c>
      <c r="I61" s="322" t="str">
        <f>IF($C61=0,"",LBA!R61)</f>
        <v/>
      </c>
      <c r="J61" s="323" t="str">
        <f>IF($C61=0,"",LBA!AD61)</f>
        <v/>
      </c>
      <c r="K61" s="323" t="str">
        <f>IF($C61=0,"",LBA!AH61)</f>
        <v/>
      </c>
      <c r="L61" s="323" t="str">
        <f>IF($C61=0,"",LBA!AI61)</f>
        <v/>
      </c>
      <c r="M61" s="295"/>
      <c r="P61" s="294">
        <f>+LBA!G61</f>
        <v>0</v>
      </c>
      <c r="Q61" s="297" t="e">
        <f>VLOOKUP(P61,'Kategori Aset'!$B:$C,2,0)</f>
        <v>#N/A</v>
      </c>
      <c r="R61" s="297">
        <f>+LBA!U61</f>
        <v>0</v>
      </c>
      <c r="S61" s="297">
        <f>+LBA!C61</f>
        <v>0</v>
      </c>
      <c r="T61" s="297">
        <f>+LBA!V61</f>
        <v>0</v>
      </c>
      <c r="U61" s="298">
        <f>+LBA!E61</f>
        <v>0</v>
      </c>
      <c r="V61" s="298">
        <f>+LBA!A61</f>
        <v>0</v>
      </c>
      <c r="W61" s="298">
        <f>+LBA!C61</f>
        <v>0</v>
      </c>
      <c r="Y61" s="308" t="str">
        <f t="shared" si="0"/>
        <v/>
      </c>
    </row>
    <row r="62" spans="1:25">
      <c r="A62" s="320">
        <f>LBA!A62</f>
        <v>0</v>
      </c>
      <c r="B62" s="320">
        <f>LBA!E62</f>
        <v>0</v>
      </c>
      <c r="C62" s="320">
        <f>LBA!P62</f>
        <v>0</v>
      </c>
      <c r="D62" s="321" t="str">
        <f>IF($C62=0,"",VLOOKUP($C62,LDI!$I:$BB,37,0))</f>
        <v/>
      </c>
      <c r="E62" s="320" t="str">
        <f>IF($C62=0,"",LBA!I62)</f>
        <v/>
      </c>
      <c r="F62" s="320" t="str">
        <f>IF($C62=0,"",LBA!Q62)</f>
        <v/>
      </c>
      <c r="G62" s="321" t="str">
        <f>IF($C62=0,"",VLOOKUP($C62,LDI!$I:$BB,15,0))</f>
        <v/>
      </c>
      <c r="H62" s="321" t="str">
        <f>IF($C62=0,"",VLOOKUP($C62,LDI!$I:$BB,17,0))</f>
        <v/>
      </c>
      <c r="I62" s="322" t="str">
        <f>IF($C62=0,"",LBA!R62)</f>
        <v/>
      </c>
      <c r="J62" s="323" t="str">
        <f>IF($C62=0,"",LBA!AD62)</f>
        <v/>
      </c>
      <c r="K62" s="323" t="str">
        <f>IF($C62=0,"",LBA!AH62)</f>
        <v/>
      </c>
      <c r="L62" s="323" t="str">
        <f>IF($C62=0,"",LBA!AI62)</f>
        <v/>
      </c>
      <c r="M62" s="295"/>
      <c r="P62" s="294">
        <f>+LBA!G62</f>
        <v>0</v>
      </c>
      <c r="Q62" s="297" t="e">
        <f>VLOOKUP(P62,'Kategori Aset'!$B:$C,2,0)</f>
        <v>#N/A</v>
      </c>
      <c r="R62" s="297">
        <f>+LBA!U62</f>
        <v>0</v>
      </c>
      <c r="S62" s="297">
        <f>+LBA!C62</f>
        <v>0</v>
      </c>
      <c r="T62" s="297">
        <f>+LBA!V62</f>
        <v>0</v>
      </c>
      <c r="U62" s="298">
        <f>+LBA!E62</f>
        <v>0</v>
      </c>
      <c r="V62" s="298">
        <f>+LBA!A62</f>
        <v>0</v>
      </c>
      <c r="W62" s="298">
        <f>+LBA!C62</f>
        <v>0</v>
      </c>
      <c r="Y62" s="308" t="str">
        <f t="shared" si="0"/>
        <v/>
      </c>
    </row>
    <row r="63" spans="1:25">
      <c r="A63" s="320">
        <f>LBA!A63</f>
        <v>0</v>
      </c>
      <c r="B63" s="320">
        <f>LBA!E63</f>
        <v>0</v>
      </c>
      <c r="C63" s="320">
        <f>LBA!P63</f>
        <v>0</v>
      </c>
      <c r="D63" s="321" t="str">
        <f>IF($C63=0,"",VLOOKUP($C63,LDI!$I:$BB,37,0))</f>
        <v/>
      </c>
      <c r="E63" s="320" t="str">
        <f>IF($C63=0,"",LBA!I63)</f>
        <v/>
      </c>
      <c r="F63" s="320" t="str">
        <f>IF($C63=0,"",LBA!Q63)</f>
        <v/>
      </c>
      <c r="G63" s="321" t="str">
        <f>IF($C63=0,"",VLOOKUP($C63,LDI!$I:$BB,15,0))</f>
        <v/>
      </c>
      <c r="H63" s="321" t="str">
        <f>IF($C63=0,"",VLOOKUP($C63,LDI!$I:$BB,17,0))</f>
        <v/>
      </c>
      <c r="I63" s="322" t="str">
        <f>IF($C63=0,"",LBA!R63)</f>
        <v/>
      </c>
      <c r="J63" s="323" t="str">
        <f>IF($C63=0,"",LBA!AD63)</f>
        <v/>
      </c>
      <c r="K63" s="323" t="str">
        <f>IF($C63=0,"",LBA!AH63)</f>
        <v/>
      </c>
      <c r="L63" s="323" t="str">
        <f>IF($C63=0,"",LBA!AI63)</f>
        <v/>
      </c>
      <c r="M63" s="295"/>
      <c r="P63" s="294">
        <f>+LBA!G63</f>
        <v>0</v>
      </c>
      <c r="Q63" s="297" t="e">
        <f>VLOOKUP(P63,'Kategori Aset'!$B:$C,2,0)</f>
        <v>#N/A</v>
      </c>
      <c r="R63" s="297">
        <f>+LBA!U63</f>
        <v>0</v>
      </c>
      <c r="S63" s="297">
        <f>+LBA!C63</f>
        <v>0</v>
      </c>
      <c r="T63" s="297">
        <f>+LBA!V63</f>
        <v>0</v>
      </c>
      <c r="U63" s="298">
        <f>+LBA!E63</f>
        <v>0</v>
      </c>
      <c r="V63" s="298">
        <f>+LBA!A63</f>
        <v>0</v>
      </c>
      <c r="W63" s="298">
        <f>+LBA!C63</f>
        <v>0</v>
      </c>
      <c r="Y63" s="308" t="str">
        <f t="shared" si="0"/>
        <v/>
      </c>
    </row>
    <row r="64" spans="1:25">
      <c r="A64" s="320">
        <f>LBA!A64</f>
        <v>0</v>
      </c>
      <c r="B64" s="320">
        <f>LBA!E64</f>
        <v>0</v>
      </c>
      <c r="C64" s="320">
        <f>LBA!P64</f>
        <v>0</v>
      </c>
      <c r="D64" s="321" t="str">
        <f>IF($C64=0,"",VLOOKUP($C64,LDI!$I:$BB,37,0))</f>
        <v/>
      </c>
      <c r="E64" s="320" t="str">
        <f>IF($C64=0,"",LBA!I64)</f>
        <v/>
      </c>
      <c r="F64" s="320" t="str">
        <f>IF($C64=0,"",LBA!Q64)</f>
        <v/>
      </c>
      <c r="G64" s="321" t="str">
        <f>IF($C64=0,"",VLOOKUP($C64,LDI!$I:$BB,15,0))</f>
        <v/>
      </c>
      <c r="H64" s="321" t="str">
        <f>IF($C64=0,"",VLOOKUP($C64,LDI!$I:$BB,17,0))</f>
        <v/>
      </c>
      <c r="I64" s="322" t="str">
        <f>IF($C64=0,"",LBA!R64)</f>
        <v/>
      </c>
      <c r="J64" s="323" t="str">
        <f>IF($C64=0,"",LBA!AD64)</f>
        <v/>
      </c>
      <c r="K64" s="323" t="str">
        <f>IF($C64=0,"",LBA!AH64)</f>
        <v/>
      </c>
      <c r="L64" s="323" t="str">
        <f>IF($C64=0,"",LBA!AI64)</f>
        <v/>
      </c>
      <c r="M64" s="295"/>
      <c r="P64" s="294">
        <f>+LBA!G64</f>
        <v>0</v>
      </c>
      <c r="Q64" s="297" t="e">
        <f>VLOOKUP(P64,'Kategori Aset'!$B:$C,2,0)</f>
        <v>#N/A</v>
      </c>
      <c r="R64" s="297">
        <f>+LBA!U64</f>
        <v>0</v>
      </c>
      <c r="S64" s="297">
        <f>+LBA!C64</f>
        <v>0</v>
      </c>
      <c r="T64" s="297">
        <f>+LBA!V64</f>
        <v>0</v>
      </c>
      <c r="U64" s="298">
        <f>+LBA!E64</f>
        <v>0</v>
      </c>
      <c r="V64" s="298">
        <f>+LBA!A64</f>
        <v>0</v>
      </c>
      <c r="W64" s="298">
        <f>+LBA!C64</f>
        <v>0</v>
      </c>
      <c r="Y64" s="308" t="str">
        <f t="shared" si="0"/>
        <v/>
      </c>
    </row>
    <row r="65" spans="1:25">
      <c r="A65" s="320">
        <f>LBA!A65</f>
        <v>0</v>
      </c>
      <c r="B65" s="320">
        <f>LBA!E65</f>
        <v>0</v>
      </c>
      <c r="C65" s="320">
        <f>LBA!P65</f>
        <v>0</v>
      </c>
      <c r="D65" s="321" t="str">
        <f>IF($C65=0,"",VLOOKUP($C65,LDI!$I:$BB,37,0))</f>
        <v/>
      </c>
      <c r="E65" s="320" t="str">
        <f>IF($C65=0,"",LBA!I65)</f>
        <v/>
      </c>
      <c r="F65" s="320" t="str">
        <f>IF($C65=0,"",LBA!Q65)</f>
        <v/>
      </c>
      <c r="G65" s="321" t="str">
        <f>IF($C65=0,"",VLOOKUP($C65,LDI!$I:$BB,15,0))</f>
        <v/>
      </c>
      <c r="H65" s="321" t="str">
        <f>IF($C65=0,"",VLOOKUP($C65,LDI!$I:$BB,17,0))</f>
        <v/>
      </c>
      <c r="I65" s="322" t="str">
        <f>IF($C65=0,"",LBA!R65)</f>
        <v/>
      </c>
      <c r="J65" s="323" t="str">
        <f>IF($C65=0,"",LBA!AD65)</f>
        <v/>
      </c>
      <c r="K65" s="323" t="str">
        <f>IF($C65=0,"",LBA!AH65)</f>
        <v/>
      </c>
      <c r="L65" s="323" t="str">
        <f>IF($C65=0,"",LBA!AI65)</f>
        <v/>
      </c>
      <c r="M65" s="295"/>
      <c r="P65" s="294">
        <f>+LBA!G65</f>
        <v>0</v>
      </c>
      <c r="Q65" s="297" t="e">
        <f>VLOOKUP(P65,'Kategori Aset'!$B:$C,2,0)</f>
        <v>#N/A</v>
      </c>
      <c r="R65" s="297">
        <f>+LBA!U65</f>
        <v>0</v>
      </c>
      <c r="S65" s="297">
        <f>+LBA!C65</f>
        <v>0</v>
      </c>
      <c r="T65" s="297">
        <f>+LBA!V65</f>
        <v>0</v>
      </c>
      <c r="U65" s="298">
        <f>+LBA!E65</f>
        <v>0</v>
      </c>
      <c r="V65" s="298">
        <f>+LBA!A65</f>
        <v>0</v>
      </c>
      <c r="W65" s="298">
        <f>+LBA!C65</f>
        <v>0</v>
      </c>
      <c r="Y65" s="308" t="str">
        <f t="shared" si="0"/>
        <v/>
      </c>
    </row>
    <row r="66" spans="1:25">
      <c r="A66" s="320">
        <f>LBA!A66</f>
        <v>0</v>
      </c>
      <c r="B66" s="320">
        <f>LBA!E66</f>
        <v>0</v>
      </c>
      <c r="C66" s="320">
        <f>LBA!P66</f>
        <v>0</v>
      </c>
      <c r="D66" s="321" t="str">
        <f>IF($C66=0,"",VLOOKUP($C66,LDI!$I:$BB,37,0))</f>
        <v/>
      </c>
      <c r="E66" s="320" t="str">
        <f>IF($C66=0,"",LBA!I66)</f>
        <v/>
      </c>
      <c r="F66" s="320" t="str">
        <f>IF($C66=0,"",LBA!Q66)</f>
        <v/>
      </c>
      <c r="G66" s="321" t="str">
        <f>IF($C66=0,"",VLOOKUP($C66,LDI!$I:$BB,15,0))</f>
        <v/>
      </c>
      <c r="H66" s="321" t="str">
        <f>IF($C66=0,"",VLOOKUP($C66,LDI!$I:$BB,17,0))</f>
        <v/>
      </c>
      <c r="I66" s="322" t="str">
        <f>IF($C66=0,"",LBA!R66)</f>
        <v/>
      </c>
      <c r="J66" s="323" t="str">
        <f>IF($C66=0,"",LBA!AD66)</f>
        <v/>
      </c>
      <c r="K66" s="323" t="str">
        <f>IF($C66=0,"",LBA!AH66)</f>
        <v/>
      </c>
      <c r="L66" s="323" t="str">
        <f>IF($C66=0,"",LBA!AI66)</f>
        <v/>
      </c>
      <c r="M66" s="295"/>
      <c r="P66" s="294">
        <f>+LBA!G66</f>
        <v>0</v>
      </c>
      <c r="Q66" s="297" t="e">
        <f>VLOOKUP(P66,'Kategori Aset'!$B:$C,2,0)</f>
        <v>#N/A</v>
      </c>
      <c r="R66" s="297">
        <f>+LBA!U66</f>
        <v>0</v>
      </c>
      <c r="S66" s="297">
        <f>+LBA!C66</f>
        <v>0</v>
      </c>
      <c r="T66" s="297">
        <f>+LBA!V66</f>
        <v>0</v>
      </c>
      <c r="U66" s="298">
        <f>+LBA!E66</f>
        <v>0</v>
      </c>
      <c r="V66" s="298">
        <f>+LBA!A66</f>
        <v>0</v>
      </c>
      <c r="W66" s="298">
        <f>+LBA!C66</f>
        <v>0</v>
      </c>
      <c r="Y66" s="308" t="str">
        <f t="shared" si="0"/>
        <v/>
      </c>
    </row>
    <row r="67" spans="1:25">
      <c r="A67" s="320">
        <f>LBA!A67</f>
        <v>0</v>
      </c>
      <c r="B67" s="320">
        <f>LBA!E67</f>
        <v>0</v>
      </c>
      <c r="C67" s="320">
        <f>LBA!P67</f>
        <v>0</v>
      </c>
      <c r="D67" s="321" t="str">
        <f>IF($C67=0,"",VLOOKUP($C67,LDI!$I:$BB,37,0))</f>
        <v/>
      </c>
      <c r="E67" s="320" t="str">
        <f>IF($C67=0,"",LBA!I67)</f>
        <v/>
      </c>
      <c r="F67" s="320" t="str">
        <f>IF($C67=0,"",LBA!Q67)</f>
        <v/>
      </c>
      <c r="G67" s="321" t="str">
        <f>IF($C67=0,"",VLOOKUP($C67,LDI!$I:$BB,15,0))</f>
        <v/>
      </c>
      <c r="H67" s="321" t="str">
        <f>IF($C67=0,"",VLOOKUP($C67,LDI!$I:$BB,17,0))</f>
        <v/>
      </c>
      <c r="I67" s="322" t="str">
        <f>IF($C67=0,"",LBA!R67)</f>
        <v/>
      </c>
      <c r="J67" s="323" t="str">
        <f>IF($C67=0,"",LBA!AD67)</f>
        <v/>
      </c>
      <c r="K67" s="323" t="str">
        <f>IF($C67=0,"",LBA!AH67)</f>
        <v/>
      </c>
      <c r="L67" s="323" t="str">
        <f>IF($C67=0,"",LBA!AI67)</f>
        <v/>
      </c>
      <c r="M67" s="295"/>
      <c r="P67" s="294">
        <f>+LBA!G67</f>
        <v>0</v>
      </c>
      <c r="Q67" s="297" t="e">
        <f>VLOOKUP(P67,'Kategori Aset'!$B:$C,2,0)</f>
        <v>#N/A</v>
      </c>
      <c r="R67" s="297">
        <f>+LBA!U67</f>
        <v>0</v>
      </c>
      <c r="S67" s="297">
        <f>+LBA!C67</f>
        <v>0</v>
      </c>
      <c r="T67" s="297">
        <f>+LBA!V67</f>
        <v>0</v>
      </c>
      <c r="U67" s="298">
        <f>+LBA!E67</f>
        <v>0</v>
      </c>
      <c r="V67" s="298">
        <f>+LBA!A67</f>
        <v>0</v>
      </c>
      <c r="W67" s="298">
        <f>+LBA!C67</f>
        <v>0</v>
      </c>
      <c r="Y67" s="308" t="str">
        <f t="shared" ref="Y67:Y130" si="1">IF(ISBLANK(M67),""," Jika TW Sila isi Column *STATUS TERKINI FIZIKAL ASET* dan NAMA PEGAWAI PEMVERIFIKASI. Jika W ,Sila isi Column  NAMA PEGAWAI PEMVERIFIKASI sahaja")</f>
        <v/>
      </c>
    </row>
    <row r="68" spans="1:25">
      <c r="A68" s="320">
        <f>LBA!A68</f>
        <v>0</v>
      </c>
      <c r="B68" s="320">
        <f>LBA!E68</f>
        <v>0</v>
      </c>
      <c r="C68" s="320">
        <f>LBA!P68</f>
        <v>0</v>
      </c>
      <c r="D68" s="321" t="str">
        <f>IF($C68=0,"",VLOOKUP($C68,LDI!$I:$BB,37,0))</f>
        <v/>
      </c>
      <c r="E68" s="320" t="str">
        <f>IF($C68=0,"",LBA!I68)</f>
        <v/>
      </c>
      <c r="F68" s="320" t="str">
        <f>IF($C68=0,"",LBA!Q68)</f>
        <v/>
      </c>
      <c r="G68" s="321" t="str">
        <f>IF($C68=0,"",VLOOKUP($C68,LDI!$I:$BB,15,0))</f>
        <v/>
      </c>
      <c r="H68" s="321" t="str">
        <f>IF($C68=0,"",VLOOKUP($C68,LDI!$I:$BB,17,0))</f>
        <v/>
      </c>
      <c r="I68" s="322" t="str">
        <f>IF($C68=0,"",LBA!R68)</f>
        <v/>
      </c>
      <c r="J68" s="323" t="str">
        <f>IF($C68=0,"",LBA!AD68)</f>
        <v/>
      </c>
      <c r="K68" s="323" t="str">
        <f>IF($C68=0,"",LBA!AH68)</f>
        <v/>
      </c>
      <c r="L68" s="323" t="str">
        <f>IF($C68=0,"",LBA!AI68)</f>
        <v/>
      </c>
      <c r="M68" s="295"/>
      <c r="P68" s="294">
        <f>+LBA!G68</f>
        <v>0</v>
      </c>
      <c r="Q68" s="297" t="e">
        <f>VLOOKUP(P68,'Kategori Aset'!$B:$C,2,0)</f>
        <v>#N/A</v>
      </c>
      <c r="R68" s="297">
        <f>+LBA!U68</f>
        <v>0</v>
      </c>
      <c r="S68" s="297">
        <f>+LBA!C68</f>
        <v>0</v>
      </c>
      <c r="T68" s="297">
        <f>+LBA!V68</f>
        <v>0</v>
      </c>
      <c r="U68" s="298">
        <f>+LBA!E68</f>
        <v>0</v>
      </c>
      <c r="V68" s="298">
        <f>+LBA!A68</f>
        <v>0</v>
      </c>
      <c r="W68" s="298">
        <f>+LBA!C68</f>
        <v>0</v>
      </c>
      <c r="Y68" s="308" t="str">
        <f t="shared" si="1"/>
        <v/>
      </c>
    </row>
    <row r="69" spans="1:25">
      <c r="A69" s="320">
        <f>LBA!A69</f>
        <v>0</v>
      </c>
      <c r="B69" s="320">
        <f>LBA!E69</f>
        <v>0</v>
      </c>
      <c r="C69" s="320">
        <f>LBA!P69</f>
        <v>0</v>
      </c>
      <c r="D69" s="321" t="str">
        <f>IF($C69=0,"",VLOOKUP($C69,LDI!$I:$BB,37,0))</f>
        <v/>
      </c>
      <c r="E69" s="320" t="str">
        <f>IF($C69=0,"",LBA!I69)</f>
        <v/>
      </c>
      <c r="F69" s="320" t="str">
        <f>IF($C69=0,"",LBA!Q69)</f>
        <v/>
      </c>
      <c r="G69" s="321" t="str">
        <f>IF($C69=0,"",VLOOKUP($C69,LDI!$I:$BB,15,0))</f>
        <v/>
      </c>
      <c r="H69" s="321" t="str">
        <f>IF($C69=0,"",VLOOKUP($C69,LDI!$I:$BB,17,0))</f>
        <v/>
      </c>
      <c r="I69" s="322" t="str">
        <f>IF($C69=0,"",LBA!R69)</f>
        <v/>
      </c>
      <c r="J69" s="323" t="str">
        <f>IF($C69=0,"",LBA!AD69)</f>
        <v/>
      </c>
      <c r="K69" s="323" t="str">
        <f>IF($C69=0,"",LBA!AH69)</f>
        <v/>
      </c>
      <c r="L69" s="323" t="str">
        <f>IF($C69=0,"",LBA!AI69)</f>
        <v/>
      </c>
      <c r="M69" s="295"/>
      <c r="P69" s="294">
        <f>+LBA!G69</f>
        <v>0</v>
      </c>
      <c r="Q69" s="297" t="e">
        <f>VLOOKUP(P69,'Kategori Aset'!$B:$C,2,0)</f>
        <v>#N/A</v>
      </c>
      <c r="R69" s="297">
        <f>+LBA!U69</f>
        <v>0</v>
      </c>
      <c r="S69" s="297">
        <f>+LBA!C69</f>
        <v>0</v>
      </c>
      <c r="T69" s="297">
        <f>+LBA!V69</f>
        <v>0</v>
      </c>
      <c r="U69" s="298">
        <f>+LBA!E69</f>
        <v>0</v>
      </c>
      <c r="V69" s="298">
        <f>+LBA!A69</f>
        <v>0</v>
      </c>
      <c r="W69" s="298">
        <f>+LBA!C69</f>
        <v>0</v>
      </c>
      <c r="Y69" s="308" t="str">
        <f t="shared" si="1"/>
        <v/>
      </c>
    </row>
    <row r="70" spans="1:25">
      <c r="A70" s="320">
        <f>LBA!A70</f>
        <v>0</v>
      </c>
      <c r="B70" s="320">
        <f>LBA!E70</f>
        <v>0</v>
      </c>
      <c r="C70" s="320">
        <f>LBA!P70</f>
        <v>0</v>
      </c>
      <c r="D70" s="321" t="str">
        <f>IF($C70=0,"",VLOOKUP($C70,LDI!$I:$BB,37,0))</f>
        <v/>
      </c>
      <c r="E70" s="320" t="str">
        <f>IF($C70=0,"",LBA!I70)</f>
        <v/>
      </c>
      <c r="F70" s="320" t="str">
        <f>IF($C70=0,"",LBA!Q70)</f>
        <v/>
      </c>
      <c r="G70" s="321" t="str">
        <f>IF($C70=0,"",VLOOKUP($C70,LDI!$I:$BB,15,0))</f>
        <v/>
      </c>
      <c r="H70" s="321" t="str">
        <f>IF($C70=0,"",VLOOKUP($C70,LDI!$I:$BB,17,0))</f>
        <v/>
      </c>
      <c r="I70" s="322" t="str">
        <f>IF($C70=0,"",LBA!R70)</f>
        <v/>
      </c>
      <c r="J70" s="323" t="str">
        <f>IF($C70=0,"",LBA!AD70)</f>
        <v/>
      </c>
      <c r="K70" s="323" t="str">
        <f>IF($C70=0,"",LBA!AH70)</f>
        <v/>
      </c>
      <c r="L70" s="323" t="str">
        <f>IF($C70=0,"",LBA!AI70)</f>
        <v/>
      </c>
      <c r="M70" s="295"/>
      <c r="P70" s="294">
        <f>+LBA!G70</f>
        <v>0</v>
      </c>
      <c r="Q70" s="297" t="e">
        <f>VLOOKUP(P70,'Kategori Aset'!$B:$C,2,0)</f>
        <v>#N/A</v>
      </c>
      <c r="R70" s="297">
        <f>+LBA!U70</f>
        <v>0</v>
      </c>
      <c r="S70" s="297">
        <f>+LBA!C70</f>
        <v>0</v>
      </c>
      <c r="T70" s="297">
        <f>+LBA!V70</f>
        <v>0</v>
      </c>
      <c r="U70" s="298">
        <f>+LBA!E70</f>
        <v>0</v>
      </c>
      <c r="V70" s="298">
        <f>+LBA!A70</f>
        <v>0</v>
      </c>
      <c r="W70" s="298">
        <f>+LBA!C70</f>
        <v>0</v>
      </c>
      <c r="Y70" s="308" t="str">
        <f t="shared" si="1"/>
        <v/>
      </c>
    </row>
    <row r="71" spans="1:25">
      <c r="A71" s="320">
        <f>LBA!A71</f>
        <v>0</v>
      </c>
      <c r="B71" s="320">
        <f>LBA!E71</f>
        <v>0</v>
      </c>
      <c r="C71" s="320">
        <f>LBA!P71</f>
        <v>0</v>
      </c>
      <c r="D71" s="321" t="str">
        <f>IF($C71=0,"",VLOOKUP($C71,LDI!$I:$BB,37,0))</f>
        <v/>
      </c>
      <c r="E71" s="320" t="str">
        <f>IF($C71=0,"",LBA!I71)</f>
        <v/>
      </c>
      <c r="F71" s="320" t="str">
        <f>IF($C71=0,"",LBA!Q71)</f>
        <v/>
      </c>
      <c r="G71" s="321" t="str">
        <f>IF($C71=0,"",VLOOKUP($C71,LDI!$I:$BB,15,0))</f>
        <v/>
      </c>
      <c r="H71" s="321" t="str">
        <f>IF($C71=0,"",VLOOKUP($C71,LDI!$I:$BB,17,0))</f>
        <v/>
      </c>
      <c r="I71" s="322" t="str">
        <f>IF($C71=0,"",LBA!R71)</f>
        <v/>
      </c>
      <c r="J71" s="323" t="str">
        <f>IF($C71=0,"",LBA!AD71)</f>
        <v/>
      </c>
      <c r="K71" s="323" t="str">
        <f>IF($C71=0,"",LBA!AH71)</f>
        <v/>
      </c>
      <c r="L71" s="323" t="str">
        <f>IF($C71=0,"",LBA!AI71)</f>
        <v/>
      </c>
      <c r="M71" s="295"/>
      <c r="P71" s="294">
        <f>+LBA!G71</f>
        <v>0</v>
      </c>
      <c r="Q71" s="297" t="e">
        <f>VLOOKUP(P71,'Kategori Aset'!$B:$C,2,0)</f>
        <v>#N/A</v>
      </c>
      <c r="R71" s="297">
        <f>+LBA!U71</f>
        <v>0</v>
      </c>
      <c r="S71" s="297">
        <f>+LBA!C71</f>
        <v>0</v>
      </c>
      <c r="T71" s="297">
        <f>+LBA!V71</f>
        <v>0</v>
      </c>
      <c r="U71" s="298">
        <f>+LBA!E71</f>
        <v>0</v>
      </c>
      <c r="V71" s="298">
        <f>+LBA!A71</f>
        <v>0</v>
      </c>
      <c r="W71" s="298">
        <f>+LBA!C71</f>
        <v>0</v>
      </c>
      <c r="Y71" s="308" t="str">
        <f t="shared" si="1"/>
        <v/>
      </c>
    </row>
    <row r="72" spans="1:25">
      <c r="A72" s="320">
        <f>LBA!A72</f>
        <v>0</v>
      </c>
      <c r="B72" s="320">
        <f>LBA!E72</f>
        <v>0</v>
      </c>
      <c r="C72" s="320">
        <f>LBA!P72</f>
        <v>0</v>
      </c>
      <c r="D72" s="321" t="str">
        <f>IF($C72=0,"",VLOOKUP($C72,LDI!$I:$BB,37,0))</f>
        <v/>
      </c>
      <c r="E72" s="320" t="str">
        <f>IF($C72=0,"",LBA!I72)</f>
        <v/>
      </c>
      <c r="F72" s="320" t="str">
        <f>IF($C72=0,"",LBA!Q72)</f>
        <v/>
      </c>
      <c r="G72" s="321" t="str">
        <f>IF($C72=0,"",VLOOKUP($C72,LDI!$I:$BB,15,0))</f>
        <v/>
      </c>
      <c r="H72" s="321" t="str">
        <f>IF($C72=0,"",VLOOKUP($C72,LDI!$I:$BB,17,0))</f>
        <v/>
      </c>
      <c r="I72" s="322" t="str">
        <f>IF($C72=0,"",LBA!R72)</f>
        <v/>
      </c>
      <c r="J72" s="323" t="str">
        <f>IF($C72=0,"",LBA!AD72)</f>
        <v/>
      </c>
      <c r="K72" s="323" t="str">
        <f>IF($C72=0,"",LBA!AH72)</f>
        <v/>
      </c>
      <c r="L72" s="323" t="str">
        <f>IF($C72=0,"",LBA!AI72)</f>
        <v/>
      </c>
      <c r="M72" s="295"/>
      <c r="P72" s="294">
        <f>+LBA!G72</f>
        <v>0</v>
      </c>
      <c r="Q72" s="297" t="e">
        <f>VLOOKUP(P72,'Kategori Aset'!$B:$C,2,0)</f>
        <v>#N/A</v>
      </c>
      <c r="R72" s="297">
        <f>+LBA!U72</f>
        <v>0</v>
      </c>
      <c r="S72" s="297">
        <f>+LBA!C72</f>
        <v>0</v>
      </c>
      <c r="T72" s="297">
        <f>+LBA!V72</f>
        <v>0</v>
      </c>
      <c r="U72" s="298">
        <f>+LBA!E72</f>
        <v>0</v>
      </c>
      <c r="V72" s="298">
        <f>+LBA!A72</f>
        <v>0</v>
      </c>
      <c r="W72" s="298">
        <f>+LBA!C72</f>
        <v>0</v>
      </c>
      <c r="Y72" s="308" t="str">
        <f t="shared" si="1"/>
        <v/>
      </c>
    </row>
    <row r="73" spans="1:25">
      <c r="A73" s="320">
        <f>LBA!A73</f>
        <v>0</v>
      </c>
      <c r="B73" s="320">
        <f>LBA!E73</f>
        <v>0</v>
      </c>
      <c r="C73" s="320">
        <f>LBA!P73</f>
        <v>0</v>
      </c>
      <c r="D73" s="321" t="str">
        <f>IF($C73=0,"",VLOOKUP($C73,LDI!$I:$BB,37,0))</f>
        <v/>
      </c>
      <c r="E73" s="320" t="str">
        <f>IF($C73=0,"",LBA!I73)</f>
        <v/>
      </c>
      <c r="F73" s="320" t="str">
        <f>IF($C73=0,"",LBA!Q73)</f>
        <v/>
      </c>
      <c r="G73" s="321" t="str">
        <f>IF($C73=0,"",VLOOKUP($C73,LDI!$I:$BB,15,0))</f>
        <v/>
      </c>
      <c r="H73" s="321" t="str">
        <f>IF($C73=0,"",VLOOKUP($C73,LDI!$I:$BB,17,0))</f>
        <v/>
      </c>
      <c r="I73" s="322" t="str">
        <f>IF($C73=0,"",LBA!R73)</f>
        <v/>
      </c>
      <c r="J73" s="323" t="str">
        <f>IF($C73=0,"",LBA!AD73)</f>
        <v/>
      </c>
      <c r="K73" s="323" t="str">
        <f>IF($C73=0,"",LBA!AH73)</f>
        <v/>
      </c>
      <c r="L73" s="323" t="str">
        <f>IF($C73=0,"",LBA!AI73)</f>
        <v/>
      </c>
      <c r="M73" s="295"/>
      <c r="P73" s="294">
        <f>+LBA!G73</f>
        <v>0</v>
      </c>
      <c r="Q73" s="297" t="e">
        <f>VLOOKUP(P73,'Kategori Aset'!$B:$C,2,0)</f>
        <v>#N/A</v>
      </c>
      <c r="R73" s="297">
        <f>+LBA!U73</f>
        <v>0</v>
      </c>
      <c r="S73" s="297">
        <f>+LBA!C73</f>
        <v>0</v>
      </c>
      <c r="T73" s="297">
        <f>+LBA!V73</f>
        <v>0</v>
      </c>
      <c r="U73" s="298">
        <f>+LBA!E73</f>
        <v>0</v>
      </c>
      <c r="V73" s="298">
        <f>+LBA!A73</f>
        <v>0</v>
      </c>
      <c r="W73" s="298">
        <f>+LBA!C73</f>
        <v>0</v>
      </c>
      <c r="Y73" s="308" t="str">
        <f t="shared" si="1"/>
        <v/>
      </c>
    </row>
    <row r="74" spans="1:25">
      <c r="A74" s="320">
        <f>LBA!A74</f>
        <v>0</v>
      </c>
      <c r="B74" s="320">
        <f>LBA!E74</f>
        <v>0</v>
      </c>
      <c r="C74" s="320">
        <f>LBA!P74</f>
        <v>0</v>
      </c>
      <c r="D74" s="321" t="str">
        <f>IF($C74=0,"",VLOOKUP($C74,LDI!$I:$BB,37,0))</f>
        <v/>
      </c>
      <c r="E74" s="320" t="str">
        <f>IF($C74=0,"",LBA!I74)</f>
        <v/>
      </c>
      <c r="F74" s="320" t="str">
        <f>IF($C74=0,"",LBA!Q74)</f>
        <v/>
      </c>
      <c r="G74" s="321" t="str">
        <f>IF($C74=0,"",VLOOKUP($C74,LDI!$I:$BB,15,0))</f>
        <v/>
      </c>
      <c r="H74" s="321" t="str">
        <f>IF($C74=0,"",VLOOKUP($C74,LDI!$I:$BB,17,0))</f>
        <v/>
      </c>
      <c r="I74" s="322" t="str">
        <f>IF($C74=0,"",LBA!R74)</f>
        <v/>
      </c>
      <c r="J74" s="323" t="str">
        <f>IF($C74=0,"",LBA!AD74)</f>
        <v/>
      </c>
      <c r="K74" s="323" t="str">
        <f>IF($C74=0,"",LBA!AH74)</f>
        <v/>
      </c>
      <c r="L74" s="323" t="str">
        <f>IF($C74=0,"",LBA!AI74)</f>
        <v/>
      </c>
      <c r="M74" s="295"/>
      <c r="P74" s="294">
        <f>+LBA!G74</f>
        <v>0</v>
      </c>
      <c r="Q74" s="297" t="e">
        <f>VLOOKUP(P74,'Kategori Aset'!$B:$C,2,0)</f>
        <v>#N/A</v>
      </c>
      <c r="R74" s="297">
        <f>+LBA!U74</f>
        <v>0</v>
      </c>
      <c r="S74" s="297">
        <f>+LBA!C74</f>
        <v>0</v>
      </c>
      <c r="T74" s="297">
        <f>+LBA!V74</f>
        <v>0</v>
      </c>
      <c r="U74" s="298">
        <f>+LBA!E74</f>
        <v>0</v>
      </c>
      <c r="V74" s="298">
        <f>+LBA!A74</f>
        <v>0</v>
      </c>
      <c r="W74" s="298">
        <f>+LBA!C74</f>
        <v>0</v>
      </c>
      <c r="Y74" s="308" t="str">
        <f t="shared" si="1"/>
        <v/>
      </c>
    </row>
    <row r="75" spans="1:25">
      <c r="A75" s="320">
        <f>LBA!A75</f>
        <v>0</v>
      </c>
      <c r="B75" s="320">
        <f>LBA!E75</f>
        <v>0</v>
      </c>
      <c r="C75" s="320">
        <f>LBA!P75</f>
        <v>0</v>
      </c>
      <c r="D75" s="321" t="str">
        <f>IF($C75=0,"",VLOOKUP($C75,LDI!$I:$BB,37,0))</f>
        <v/>
      </c>
      <c r="E75" s="320" t="str">
        <f>IF($C75=0,"",LBA!I75)</f>
        <v/>
      </c>
      <c r="F75" s="320" t="str">
        <f>IF($C75=0,"",LBA!Q75)</f>
        <v/>
      </c>
      <c r="G75" s="321" t="str">
        <f>IF($C75=0,"",VLOOKUP($C75,LDI!$I:$BB,15,0))</f>
        <v/>
      </c>
      <c r="H75" s="321" t="str">
        <f>IF($C75=0,"",VLOOKUP($C75,LDI!$I:$BB,17,0))</f>
        <v/>
      </c>
      <c r="I75" s="322" t="str">
        <f>IF($C75=0,"",LBA!R75)</f>
        <v/>
      </c>
      <c r="J75" s="323" t="str">
        <f>IF($C75=0,"",LBA!AD75)</f>
        <v/>
      </c>
      <c r="K75" s="323" t="str">
        <f>IF($C75=0,"",LBA!AH75)</f>
        <v/>
      </c>
      <c r="L75" s="323" t="str">
        <f>IF($C75=0,"",LBA!AI75)</f>
        <v/>
      </c>
      <c r="M75" s="295"/>
      <c r="P75" s="294">
        <f>+LBA!G75</f>
        <v>0</v>
      </c>
      <c r="Q75" s="297" t="e">
        <f>VLOOKUP(P75,'Kategori Aset'!$B:$C,2,0)</f>
        <v>#N/A</v>
      </c>
      <c r="R75" s="297">
        <f>+LBA!U75</f>
        <v>0</v>
      </c>
      <c r="S75" s="297">
        <f>+LBA!C75</f>
        <v>0</v>
      </c>
      <c r="T75" s="297">
        <f>+LBA!V75</f>
        <v>0</v>
      </c>
      <c r="U75" s="298">
        <f>+LBA!E75</f>
        <v>0</v>
      </c>
      <c r="V75" s="298">
        <f>+LBA!A75</f>
        <v>0</v>
      </c>
      <c r="W75" s="298">
        <f>+LBA!C75</f>
        <v>0</v>
      </c>
      <c r="Y75" s="308" t="str">
        <f t="shared" si="1"/>
        <v/>
      </c>
    </row>
    <row r="76" spans="1:25">
      <c r="A76" s="320">
        <f>LBA!A76</f>
        <v>0</v>
      </c>
      <c r="B76" s="320">
        <f>LBA!E76</f>
        <v>0</v>
      </c>
      <c r="C76" s="320">
        <f>LBA!P76</f>
        <v>0</v>
      </c>
      <c r="D76" s="321" t="str">
        <f>IF($C76=0,"",VLOOKUP($C76,LDI!$I:$BB,37,0))</f>
        <v/>
      </c>
      <c r="E76" s="320" t="str">
        <f>IF($C76=0,"",LBA!I76)</f>
        <v/>
      </c>
      <c r="F76" s="320" t="str">
        <f>IF($C76=0,"",LBA!Q76)</f>
        <v/>
      </c>
      <c r="G76" s="321" t="str">
        <f>IF($C76=0,"",VLOOKUP($C76,LDI!$I:$BB,15,0))</f>
        <v/>
      </c>
      <c r="H76" s="321" t="str">
        <f>IF($C76=0,"",VLOOKUP($C76,LDI!$I:$BB,17,0))</f>
        <v/>
      </c>
      <c r="I76" s="322" t="str">
        <f>IF($C76=0,"",LBA!R76)</f>
        <v/>
      </c>
      <c r="J76" s="323" t="str">
        <f>IF($C76=0,"",LBA!AD76)</f>
        <v/>
      </c>
      <c r="K76" s="323" t="str">
        <f>IF($C76=0,"",LBA!AH76)</f>
        <v/>
      </c>
      <c r="L76" s="323" t="str">
        <f>IF($C76=0,"",LBA!AI76)</f>
        <v/>
      </c>
      <c r="M76" s="295"/>
      <c r="P76" s="294">
        <f>+LBA!G76</f>
        <v>0</v>
      </c>
      <c r="Q76" s="297" t="e">
        <f>VLOOKUP(P76,'Kategori Aset'!$B:$C,2,0)</f>
        <v>#N/A</v>
      </c>
      <c r="R76" s="297">
        <f>+LBA!U76</f>
        <v>0</v>
      </c>
      <c r="S76" s="297">
        <f>+LBA!C76</f>
        <v>0</v>
      </c>
      <c r="T76" s="297">
        <f>+LBA!V76</f>
        <v>0</v>
      </c>
      <c r="U76" s="298">
        <f>+LBA!E76</f>
        <v>0</v>
      </c>
      <c r="V76" s="298">
        <f>+LBA!A76</f>
        <v>0</v>
      </c>
      <c r="W76" s="298">
        <f>+LBA!C76</f>
        <v>0</v>
      </c>
      <c r="Y76" s="308" t="str">
        <f t="shared" si="1"/>
        <v/>
      </c>
    </row>
    <row r="77" spans="1:25">
      <c r="A77" s="320">
        <f>LBA!A77</f>
        <v>0</v>
      </c>
      <c r="B77" s="320">
        <f>LBA!E77</f>
        <v>0</v>
      </c>
      <c r="C77" s="320">
        <f>LBA!P77</f>
        <v>0</v>
      </c>
      <c r="D77" s="321" t="str">
        <f>IF($C77=0,"",VLOOKUP($C77,LDI!$I:$BB,37,0))</f>
        <v/>
      </c>
      <c r="E77" s="320" t="str">
        <f>IF($C77=0,"",LBA!I77)</f>
        <v/>
      </c>
      <c r="F77" s="320" t="str">
        <f>IF($C77=0,"",LBA!Q77)</f>
        <v/>
      </c>
      <c r="G77" s="321" t="str">
        <f>IF($C77=0,"",VLOOKUP($C77,LDI!$I:$BB,15,0))</f>
        <v/>
      </c>
      <c r="H77" s="321" t="str">
        <f>IF($C77=0,"",VLOOKUP($C77,LDI!$I:$BB,17,0))</f>
        <v/>
      </c>
      <c r="I77" s="322" t="str">
        <f>IF($C77=0,"",LBA!R77)</f>
        <v/>
      </c>
      <c r="J77" s="323" t="str">
        <f>IF($C77=0,"",LBA!AD77)</f>
        <v/>
      </c>
      <c r="K77" s="323" t="str">
        <f>IF($C77=0,"",LBA!AH77)</f>
        <v/>
      </c>
      <c r="L77" s="323" t="str">
        <f>IF($C77=0,"",LBA!AI77)</f>
        <v/>
      </c>
      <c r="M77" s="295"/>
      <c r="P77" s="294">
        <f>+LBA!G77</f>
        <v>0</v>
      </c>
      <c r="Q77" s="297" t="e">
        <f>VLOOKUP(P77,'Kategori Aset'!$B:$C,2,0)</f>
        <v>#N/A</v>
      </c>
      <c r="R77" s="297">
        <f>+LBA!U77</f>
        <v>0</v>
      </c>
      <c r="S77" s="297">
        <f>+LBA!C77</f>
        <v>0</v>
      </c>
      <c r="T77" s="297">
        <f>+LBA!V77</f>
        <v>0</v>
      </c>
      <c r="U77" s="298">
        <f>+LBA!E77</f>
        <v>0</v>
      </c>
      <c r="V77" s="298">
        <f>+LBA!A77</f>
        <v>0</v>
      </c>
      <c r="W77" s="298">
        <f>+LBA!C77</f>
        <v>0</v>
      </c>
      <c r="Y77" s="308" t="str">
        <f t="shared" si="1"/>
        <v/>
      </c>
    </row>
    <row r="78" spans="1:25">
      <c r="A78" s="320">
        <f>LBA!A78</f>
        <v>0</v>
      </c>
      <c r="B78" s="320">
        <f>LBA!E78</f>
        <v>0</v>
      </c>
      <c r="C78" s="320">
        <f>LBA!P78</f>
        <v>0</v>
      </c>
      <c r="D78" s="321" t="str">
        <f>IF($C78=0,"",VLOOKUP($C78,LDI!$I:$BB,37,0))</f>
        <v/>
      </c>
      <c r="E78" s="320" t="str">
        <f>IF($C78=0,"",LBA!I78)</f>
        <v/>
      </c>
      <c r="F78" s="320" t="str">
        <f>IF($C78=0,"",LBA!Q78)</f>
        <v/>
      </c>
      <c r="G78" s="321" t="str">
        <f>IF($C78=0,"",VLOOKUP($C78,LDI!$I:$BB,15,0))</f>
        <v/>
      </c>
      <c r="H78" s="321" t="str">
        <f>IF($C78=0,"",VLOOKUP($C78,LDI!$I:$BB,17,0))</f>
        <v/>
      </c>
      <c r="I78" s="322" t="str">
        <f>IF($C78=0,"",LBA!R78)</f>
        <v/>
      </c>
      <c r="J78" s="323" t="str">
        <f>IF($C78=0,"",LBA!AD78)</f>
        <v/>
      </c>
      <c r="K78" s="323" t="str">
        <f>IF($C78=0,"",LBA!AH78)</f>
        <v/>
      </c>
      <c r="L78" s="323" t="str">
        <f>IF($C78=0,"",LBA!AI78)</f>
        <v/>
      </c>
      <c r="M78" s="295"/>
      <c r="P78" s="294">
        <f>+LBA!G78</f>
        <v>0</v>
      </c>
      <c r="Q78" s="297" t="e">
        <f>VLOOKUP(P78,'Kategori Aset'!$B:$C,2,0)</f>
        <v>#N/A</v>
      </c>
      <c r="R78" s="297">
        <f>+LBA!U78</f>
        <v>0</v>
      </c>
      <c r="S78" s="297">
        <f>+LBA!C78</f>
        <v>0</v>
      </c>
      <c r="T78" s="297">
        <f>+LBA!V78</f>
        <v>0</v>
      </c>
      <c r="U78" s="298">
        <f>+LBA!E78</f>
        <v>0</v>
      </c>
      <c r="V78" s="298">
        <f>+LBA!A78</f>
        <v>0</v>
      </c>
      <c r="W78" s="298">
        <f>+LBA!C78</f>
        <v>0</v>
      </c>
      <c r="Y78" s="308" t="str">
        <f t="shared" si="1"/>
        <v/>
      </c>
    </row>
    <row r="79" spans="1:25">
      <c r="A79" s="320">
        <f>LBA!A79</f>
        <v>0</v>
      </c>
      <c r="B79" s="320">
        <f>LBA!E79</f>
        <v>0</v>
      </c>
      <c r="C79" s="320">
        <f>LBA!P79</f>
        <v>0</v>
      </c>
      <c r="D79" s="321" t="str">
        <f>IF($C79=0,"",VLOOKUP($C79,LDI!$I:$BB,37,0))</f>
        <v/>
      </c>
      <c r="E79" s="320" t="str">
        <f>IF($C79=0,"",LBA!I79)</f>
        <v/>
      </c>
      <c r="F79" s="320" t="str">
        <f>IF($C79=0,"",LBA!Q79)</f>
        <v/>
      </c>
      <c r="G79" s="321" t="str">
        <f>IF($C79=0,"",VLOOKUP($C79,LDI!$I:$BB,15,0))</f>
        <v/>
      </c>
      <c r="H79" s="321" t="str">
        <f>IF($C79=0,"",VLOOKUP($C79,LDI!$I:$BB,17,0))</f>
        <v/>
      </c>
      <c r="I79" s="322" t="str">
        <f>IF($C79=0,"",LBA!R79)</f>
        <v/>
      </c>
      <c r="J79" s="323" t="str">
        <f>IF($C79=0,"",LBA!AD79)</f>
        <v/>
      </c>
      <c r="K79" s="323" t="str">
        <f>IF($C79=0,"",LBA!AH79)</f>
        <v/>
      </c>
      <c r="L79" s="323" t="str">
        <f>IF($C79=0,"",LBA!AI79)</f>
        <v/>
      </c>
      <c r="M79" s="295"/>
      <c r="P79" s="294">
        <f>+LBA!G79</f>
        <v>0</v>
      </c>
      <c r="Q79" s="297" t="e">
        <f>VLOOKUP(P79,'Kategori Aset'!$B:$C,2,0)</f>
        <v>#N/A</v>
      </c>
      <c r="R79" s="297">
        <f>+LBA!U79</f>
        <v>0</v>
      </c>
      <c r="S79" s="297">
        <f>+LBA!C79</f>
        <v>0</v>
      </c>
      <c r="T79" s="297">
        <f>+LBA!V79</f>
        <v>0</v>
      </c>
      <c r="U79" s="298">
        <f>+LBA!E79</f>
        <v>0</v>
      </c>
      <c r="V79" s="298">
        <f>+LBA!A79</f>
        <v>0</v>
      </c>
      <c r="W79" s="298">
        <f>+LBA!C79</f>
        <v>0</v>
      </c>
      <c r="Y79" s="308" t="str">
        <f t="shared" si="1"/>
        <v/>
      </c>
    </row>
    <row r="80" spans="1:25">
      <c r="A80" s="320">
        <f>LBA!A80</f>
        <v>0</v>
      </c>
      <c r="B80" s="320">
        <f>LBA!E80</f>
        <v>0</v>
      </c>
      <c r="C80" s="320">
        <f>LBA!P80</f>
        <v>0</v>
      </c>
      <c r="D80" s="321" t="str">
        <f>IF($C80=0,"",VLOOKUP($C80,LDI!$I:$BB,37,0))</f>
        <v/>
      </c>
      <c r="E80" s="320" t="str">
        <f>IF($C80=0,"",LBA!I80)</f>
        <v/>
      </c>
      <c r="F80" s="320" t="str">
        <f>IF($C80=0,"",LBA!Q80)</f>
        <v/>
      </c>
      <c r="G80" s="321" t="str">
        <f>IF($C80=0,"",VLOOKUP($C80,LDI!$I:$BB,15,0))</f>
        <v/>
      </c>
      <c r="H80" s="321" t="str">
        <f>IF($C80=0,"",VLOOKUP($C80,LDI!$I:$BB,17,0))</f>
        <v/>
      </c>
      <c r="I80" s="322" t="str">
        <f>IF($C80=0,"",LBA!R80)</f>
        <v/>
      </c>
      <c r="J80" s="323" t="str">
        <f>IF($C80=0,"",LBA!AD80)</f>
        <v/>
      </c>
      <c r="K80" s="323" t="str">
        <f>IF($C80=0,"",LBA!AH80)</f>
        <v/>
      </c>
      <c r="L80" s="323" t="str">
        <f>IF($C80=0,"",LBA!AI80)</f>
        <v/>
      </c>
      <c r="M80" s="295"/>
      <c r="P80" s="294">
        <f>+LBA!G80</f>
        <v>0</v>
      </c>
      <c r="Q80" s="297" t="e">
        <f>VLOOKUP(P80,'Kategori Aset'!$B:$C,2,0)</f>
        <v>#N/A</v>
      </c>
      <c r="R80" s="297">
        <f>+LBA!U80</f>
        <v>0</v>
      </c>
      <c r="S80" s="297">
        <f>+LBA!C80</f>
        <v>0</v>
      </c>
      <c r="T80" s="297">
        <f>+LBA!V80</f>
        <v>0</v>
      </c>
      <c r="U80" s="298">
        <f>+LBA!E80</f>
        <v>0</v>
      </c>
      <c r="V80" s="298">
        <f>+LBA!A80</f>
        <v>0</v>
      </c>
      <c r="W80" s="298">
        <f>+LBA!C80</f>
        <v>0</v>
      </c>
      <c r="Y80" s="308" t="str">
        <f t="shared" si="1"/>
        <v/>
      </c>
    </row>
    <row r="81" spans="1:25">
      <c r="A81" s="320">
        <f>LBA!A81</f>
        <v>0</v>
      </c>
      <c r="B81" s="320">
        <f>LBA!E81</f>
        <v>0</v>
      </c>
      <c r="C81" s="320">
        <f>LBA!P81</f>
        <v>0</v>
      </c>
      <c r="D81" s="321" t="str">
        <f>IF($C81=0,"",VLOOKUP($C81,LDI!$I:$BB,37,0))</f>
        <v/>
      </c>
      <c r="E81" s="320" t="str">
        <f>IF($C81=0,"",LBA!I81)</f>
        <v/>
      </c>
      <c r="F81" s="320" t="str">
        <f>IF($C81=0,"",LBA!Q81)</f>
        <v/>
      </c>
      <c r="G81" s="321" t="str">
        <f>IF($C81=0,"",VLOOKUP($C81,LDI!$I:$BB,15,0))</f>
        <v/>
      </c>
      <c r="H81" s="321" t="str">
        <f>IF($C81=0,"",VLOOKUP($C81,LDI!$I:$BB,17,0))</f>
        <v/>
      </c>
      <c r="I81" s="322" t="str">
        <f>IF($C81=0,"",LBA!R81)</f>
        <v/>
      </c>
      <c r="J81" s="323" t="str">
        <f>IF($C81=0,"",LBA!AD81)</f>
        <v/>
      </c>
      <c r="K81" s="323" t="str">
        <f>IF($C81=0,"",LBA!AH81)</f>
        <v/>
      </c>
      <c r="L81" s="323" t="str">
        <f>IF($C81=0,"",LBA!AI81)</f>
        <v/>
      </c>
      <c r="M81" s="295"/>
      <c r="P81" s="294">
        <f>+LBA!G81</f>
        <v>0</v>
      </c>
      <c r="Q81" s="297" t="e">
        <f>VLOOKUP(P81,'Kategori Aset'!$B:$C,2,0)</f>
        <v>#N/A</v>
      </c>
      <c r="R81" s="297">
        <f>+LBA!U81</f>
        <v>0</v>
      </c>
      <c r="S81" s="297">
        <f>+LBA!C81</f>
        <v>0</v>
      </c>
      <c r="T81" s="297">
        <f>+LBA!V81</f>
        <v>0</v>
      </c>
      <c r="U81" s="298">
        <f>+LBA!E81</f>
        <v>0</v>
      </c>
      <c r="V81" s="298">
        <f>+LBA!A81</f>
        <v>0</v>
      </c>
      <c r="W81" s="298">
        <f>+LBA!C81</f>
        <v>0</v>
      </c>
      <c r="Y81" s="308" t="str">
        <f t="shared" si="1"/>
        <v/>
      </c>
    </row>
    <row r="82" spans="1:25">
      <c r="A82" s="320">
        <f>LBA!A82</f>
        <v>0</v>
      </c>
      <c r="B82" s="320">
        <f>LBA!E82</f>
        <v>0</v>
      </c>
      <c r="C82" s="320">
        <f>LBA!P82</f>
        <v>0</v>
      </c>
      <c r="D82" s="321" t="str">
        <f>IF($C82=0,"",VLOOKUP($C82,LDI!$I:$BB,37,0))</f>
        <v/>
      </c>
      <c r="E82" s="320" t="str">
        <f>IF($C82=0,"",LBA!I82)</f>
        <v/>
      </c>
      <c r="F82" s="320" t="str">
        <f>IF($C82=0,"",LBA!Q82)</f>
        <v/>
      </c>
      <c r="G82" s="321" t="str">
        <f>IF($C82=0,"",VLOOKUP($C82,LDI!$I:$BB,15,0))</f>
        <v/>
      </c>
      <c r="H82" s="321" t="str">
        <f>IF($C82=0,"",VLOOKUP($C82,LDI!$I:$BB,17,0))</f>
        <v/>
      </c>
      <c r="I82" s="322" t="str">
        <f>IF($C82=0,"",LBA!R82)</f>
        <v/>
      </c>
      <c r="J82" s="323" t="str">
        <f>IF($C82=0,"",LBA!AD82)</f>
        <v/>
      </c>
      <c r="K82" s="323" t="str">
        <f>IF($C82=0,"",LBA!AH82)</f>
        <v/>
      </c>
      <c r="L82" s="323" t="str">
        <f>IF($C82=0,"",LBA!AI82)</f>
        <v/>
      </c>
      <c r="M82" s="295"/>
      <c r="P82" s="294">
        <f>+LBA!G82</f>
        <v>0</v>
      </c>
      <c r="Q82" s="297" t="e">
        <f>VLOOKUP(P82,'Kategori Aset'!$B:$C,2,0)</f>
        <v>#N/A</v>
      </c>
      <c r="R82" s="297">
        <f>+LBA!U82</f>
        <v>0</v>
      </c>
      <c r="S82" s="297">
        <f>+LBA!C82</f>
        <v>0</v>
      </c>
      <c r="T82" s="297">
        <f>+LBA!V82</f>
        <v>0</v>
      </c>
      <c r="U82" s="298">
        <f>+LBA!E82</f>
        <v>0</v>
      </c>
      <c r="V82" s="298">
        <f>+LBA!A82</f>
        <v>0</v>
      </c>
      <c r="W82" s="298">
        <f>+LBA!C82</f>
        <v>0</v>
      </c>
      <c r="Y82" s="308" t="str">
        <f t="shared" si="1"/>
        <v/>
      </c>
    </row>
    <row r="83" spans="1:25">
      <c r="A83" s="320">
        <f>LBA!A83</f>
        <v>0</v>
      </c>
      <c r="B83" s="320">
        <f>LBA!E83</f>
        <v>0</v>
      </c>
      <c r="C83" s="320">
        <f>LBA!P83</f>
        <v>0</v>
      </c>
      <c r="D83" s="321" t="str">
        <f>IF($C83=0,"",VLOOKUP($C83,LDI!$I:$BB,37,0))</f>
        <v/>
      </c>
      <c r="E83" s="320" t="str">
        <f>IF($C83=0,"",LBA!I83)</f>
        <v/>
      </c>
      <c r="F83" s="320" t="str">
        <f>IF($C83=0,"",LBA!Q83)</f>
        <v/>
      </c>
      <c r="G83" s="321" t="str">
        <f>IF($C83=0,"",VLOOKUP($C83,LDI!$I:$BB,15,0))</f>
        <v/>
      </c>
      <c r="H83" s="321" t="str">
        <f>IF($C83=0,"",VLOOKUP($C83,LDI!$I:$BB,17,0))</f>
        <v/>
      </c>
      <c r="I83" s="322" t="str">
        <f>IF($C83=0,"",LBA!R83)</f>
        <v/>
      </c>
      <c r="J83" s="323" t="str">
        <f>IF($C83=0,"",LBA!AD83)</f>
        <v/>
      </c>
      <c r="K83" s="323" t="str">
        <f>IF($C83=0,"",LBA!AH83)</f>
        <v/>
      </c>
      <c r="L83" s="323" t="str">
        <f>IF($C83=0,"",LBA!AI83)</f>
        <v/>
      </c>
      <c r="M83" s="295"/>
      <c r="P83" s="294">
        <f>+LBA!G83</f>
        <v>0</v>
      </c>
      <c r="Q83" s="297" t="e">
        <f>VLOOKUP(P83,'Kategori Aset'!$B:$C,2,0)</f>
        <v>#N/A</v>
      </c>
      <c r="R83" s="297">
        <f>+LBA!U83</f>
        <v>0</v>
      </c>
      <c r="S83" s="297">
        <f>+LBA!C83</f>
        <v>0</v>
      </c>
      <c r="T83" s="297">
        <f>+LBA!V83</f>
        <v>0</v>
      </c>
      <c r="U83" s="298">
        <f>+LBA!E83</f>
        <v>0</v>
      </c>
      <c r="V83" s="298">
        <f>+LBA!A83</f>
        <v>0</v>
      </c>
      <c r="W83" s="298">
        <f>+LBA!C83</f>
        <v>0</v>
      </c>
      <c r="Y83" s="308" t="str">
        <f t="shared" si="1"/>
        <v/>
      </c>
    </row>
    <row r="84" spans="1:25">
      <c r="A84" s="320">
        <f>LBA!A84</f>
        <v>0</v>
      </c>
      <c r="B84" s="320">
        <f>LBA!E84</f>
        <v>0</v>
      </c>
      <c r="C84" s="320">
        <f>LBA!P84</f>
        <v>0</v>
      </c>
      <c r="D84" s="321" t="str">
        <f>IF($C84=0,"",VLOOKUP($C84,LDI!$I:$BB,37,0))</f>
        <v/>
      </c>
      <c r="E84" s="320" t="str">
        <f>IF($C84=0,"",LBA!I84)</f>
        <v/>
      </c>
      <c r="F84" s="320" t="str">
        <f>IF($C84=0,"",LBA!Q84)</f>
        <v/>
      </c>
      <c r="G84" s="321" t="str">
        <f>IF($C84=0,"",VLOOKUP($C84,LDI!$I:$BB,15,0))</f>
        <v/>
      </c>
      <c r="H84" s="321" t="str">
        <f>IF($C84=0,"",VLOOKUP($C84,LDI!$I:$BB,17,0))</f>
        <v/>
      </c>
      <c r="I84" s="322" t="str">
        <f>IF($C84=0,"",LBA!R84)</f>
        <v/>
      </c>
      <c r="J84" s="323" t="str">
        <f>IF($C84=0,"",LBA!AD84)</f>
        <v/>
      </c>
      <c r="K84" s="323" t="str">
        <f>IF($C84=0,"",LBA!AH84)</f>
        <v/>
      </c>
      <c r="L84" s="323" t="str">
        <f>IF($C84=0,"",LBA!AI84)</f>
        <v/>
      </c>
      <c r="M84" s="295"/>
      <c r="P84" s="294">
        <f>+LBA!G84</f>
        <v>0</v>
      </c>
      <c r="Q84" s="297" t="e">
        <f>VLOOKUP(P84,'Kategori Aset'!$B:$C,2,0)</f>
        <v>#N/A</v>
      </c>
      <c r="R84" s="297">
        <f>+LBA!U84</f>
        <v>0</v>
      </c>
      <c r="S84" s="297">
        <f>+LBA!C84</f>
        <v>0</v>
      </c>
      <c r="T84" s="297">
        <f>+LBA!V84</f>
        <v>0</v>
      </c>
      <c r="U84" s="298">
        <f>+LBA!E84</f>
        <v>0</v>
      </c>
      <c r="V84" s="298">
        <f>+LBA!A84</f>
        <v>0</v>
      </c>
      <c r="W84" s="298">
        <f>+LBA!C84</f>
        <v>0</v>
      </c>
      <c r="Y84" s="308" t="str">
        <f t="shared" si="1"/>
        <v/>
      </c>
    </row>
    <row r="85" spans="1:25">
      <c r="A85" s="320">
        <f>LBA!A85</f>
        <v>0</v>
      </c>
      <c r="B85" s="320">
        <f>LBA!E85</f>
        <v>0</v>
      </c>
      <c r="C85" s="320">
        <f>LBA!P85</f>
        <v>0</v>
      </c>
      <c r="D85" s="321" t="str">
        <f>IF($C85=0,"",VLOOKUP($C85,LDI!$I:$BB,37,0))</f>
        <v/>
      </c>
      <c r="E85" s="320" t="str">
        <f>IF($C85=0,"",LBA!I85)</f>
        <v/>
      </c>
      <c r="F85" s="320" t="str">
        <f>IF($C85=0,"",LBA!Q85)</f>
        <v/>
      </c>
      <c r="G85" s="321" t="str">
        <f>IF($C85=0,"",VLOOKUP($C85,LDI!$I:$BB,15,0))</f>
        <v/>
      </c>
      <c r="H85" s="321" t="str">
        <f>IF($C85=0,"",VLOOKUP($C85,LDI!$I:$BB,17,0))</f>
        <v/>
      </c>
      <c r="I85" s="322" t="str">
        <f>IF($C85=0,"",LBA!R85)</f>
        <v/>
      </c>
      <c r="J85" s="323" t="str">
        <f>IF($C85=0,"",LBA!AD85)</f>
        <v/>
      </c>
      <c r="K85" s="323" t="str">
        <f>IF($C85=0,"",LBA!AH85)</f>
        <v/>
      </c>
      <c r="L85" s="323" t="str">
        <f>IF($C85=0,"",LBA!AI85)</f>
        <v/>
      </c>
      <c r="M85" s="295"/>
      <c r="P85" s="294">
        <f>+LBA!G85</f>
        <v>0</v>
      </c>
      <c r="Q85" s="297" t="e">
        <f>VLOOKUP(P85,'Kategori Aset'!$B:$C,2,0)</f>
        <v>#N/A</v>
      </c>
      <c r="R85" s="297">
        <f>+LBA!U85</f>
        <v>0</v>
      </c>
      <c r="S85" s="297">
        <f>+LBA!C85</f>
        <v>0</v>
      </c>
      <c r="T85" s="297">
        <f>+LBA!V85</f>
        <v>0</v>
      </c>
      <c r="U85" s="298">
        <f>+LBA!E85</f>
        <v>0</v>
      </c>
      <c r="V85" s="298">
        <f>+LBA!A85</f>
        <v>0</v>
      </c>
      <c r="W85" s="298">
        <f>+LBA!C85</f>
        <v>0</v>
      </c>
      <c r="Y85" s="308" t="str">
        <f t="shared" si="1"/>
        <v/>
      </c>
    </row>
    <row r="86" spans="1:25">
      <c r="A86" s="320">
        <f>LBA!A86</f>
        <v>0</v>
      </c>
      <c r="B86" s="320">
        <f>LBA!E86</f>
        <v>0</v>
      </c>
      <c r="C86" s="320">
        <f>LBA!P86</f>
        <v>0</v>
      </c>
      <c r="D86" s="321" t="str">
        <f>IF($C86=0,"",VLOOKUP($C86,LDI!$I:$BB,37,0))</f>
        <v/>
      </c>
      <c r="E86" s="320" t="str">
        <f>IF($C86=0,"",LBA!I86)</f>
        <v/>
      </c>
      <c r="F86" s="320" t="str">
        <f>IF($C86=0,"",LBA!Q86)</f>
        <v/>
      </c>
      <c r="G86" s="321" t="str">
        <f>IF($C86=0,"",VLOOKUP($C86,LDI!$I:$BB,15,0))</f>
        <v/>
      </c>
      <c r="H86" s="321" t="str">
        <f>IF($C86=0,"",VLOOKUP($C86,LDI!$I:$BB,17,0))</f>
        <v/>
      </c>
      <c r="I86" s="322" t="str">
        <f>IF($C86=0,"",LBA!R86)</f>
        <v/>
      </c>
      <c r="J86" s="323" t="str">
        <f>IF($C86=0,"",LBA!AD86)</f>
        <v/>
      </c>
      <c r="K86" s="323" t="str">
        <f>IF($C86=0,"",LBA!AH86)</f>
        <v/>
      </c>
      <c r="L86" s="323" t="str">
        <f>IF($C86=0,"",LBA!AI86)</f>
        <v/>
      </c>
      <c r="M86" s="295"/>
      <c r="P86" s="294">
        <f>+LBA!G86</f>
        <v>0</v>
      </c>
      <c r="Q86" s="297" t="e">
        <f>VLOOKUP(P86,'Kategori Aset'!$B:$C,2,0)</f>
        <v>#N/A</v>
      </c>
      <c r="R86" s="297">
        <f>+LBA!U86</f>
        <v>0</v>
      </c>
      <c r="S86" s="297">
        <f>+LBA!C86</f>
        <v>0</v>
      </c>
      <c r="T86" s="297">
        <f>+LBA!V86</f>
        <v>0</v>
      </c>
      <c r="U86" s="298">
        <f>+LBA!E86</f>
        <v>0</v>
      </c>
      <c r="V86" s="298">
        <f>+LBA!A86</f>
        <v>0</v>
      </c>
      <c r="W86" s="298">
        <f>+LBA!C86</f>
        <v>0</v>
      </c>
      <c r="Y86" s="308" t="str">
        <f t="shared" si="1"/>
        <v/>
      </c>
    </row>
    <row r="87" spans="1:25">
      <c r="A87" s="320">
        <f>LBA!A87</f>
        <v>0</v>
      </c>
      <c r="B87" s="320">
        <f>LBA!E87</f>
        <v>0</v>
      </c>
      <c r="C87" s="320">
        <f>LBA!P87</f>
        <v>0</v>
      </c>
      <c r="D87" s="321" t="str">
        <f>IF($C87=0,"",VLOOKUP($C87,LDI!$I:$BB,37,0))</f>
        <v/>
      </c>
      <c r="E87" s="320" t="str">
        <f>IF($C87=0,"",LBA!I87)</f>
        <v/>
      </c>
      <c r="F87" s="320" t="str">
        <f>IF($C87=0,"",LBA!Q87)</f>
        <v/>
      </c>
      <c r="G87" s="321" t="str">
        <f>IF($C87=0,"",VLOOKUP($C87,LDI!$I:$BB,15,0))</f>
        <v/>
      </c>
      <c r="H87" s="321" t="str">
        <f>IF($C87=0,"",VLOOKUP($C87,LDI!$I:$BB,17,0))</f>
        <v/>
      </c>
      <c r="I87" s="322" t="str">
        <f>IF($C87=0,"",LBA!R87)</f>
        <v/>
      </c>
      <c r="J87" s="323" t="str">
        <f>IF($C87=0,"",LBA!AD87)</f>
        <v/>
      </c>
      <c r="K87" s="323" t="str">
        <f>IF($C87=0,"",LBA!AH87)</f>
        <v/>
      </c>
      <c r="L87" s="323" t="str">
        <f>IF($C87=0,"",LBA!AI87)</f>
        <v/>
      </c>
      <c r="M87" s="295"/>
      <c r="P87" s="294">
        <f>+LBA!G87</f>
        <v>0</v>
      </c>
      <c r="Q87" s="297" t="e">
        <f>VLOOKUP(P87,'Kategori Aset'!$B:$C,2,0)</f>
        <v>#N/A</v>
      </c>
      <c r="R87" s="297">
        <f>+LBA!U87</f>
        <v>0</v>
      </c>
      <c r="S87" s="297">
        <f>+LBA!C87</f>
        <v>0</v>
      </c>
      <c r="T87" s="297">
        <f>+LBA!V87</f>
        <v>0</v>
      </c>
      <c r="U87" s="298">
        <f>+LBA!E87</f>
        <v>0</v>
      </c>
      <c r="V87" s="298">
        <f>+LBA!A87</f>
        <v>0</v>
      </c>
      <c r="W87" s="298">
        <f>+LBA!C87</f>
        <v>0</v>
      </c>
      <c r="Y87" s="308" t="str">
        <f t="shared" si="1"/>
        <v/>
      </c>
    </row>
    <row r="88" spans="1:25">
      <c r="A88" s="320">
        <f>LBA!A88</f>
        <v>0</v>
      </c>
      <c r="B88" s="320">
        <f>LBA!E88</f>
        <v>0</v>
      </c>
      <c r="C88" s="320">
        <f>LBA!P88</f>
        <v>0</v>
      </c>
      <c r="D88" s="321" t="str">
        <f>IF($C88=0,"",VLOOKUP($C88,LDI!$I:$BB,37,0))</f>
        <v/>
      </c>
      <c r="E88" s="320" t="str">
        <f>IF($C88=0,"",LBA!I88)</f>
        <v/>
      </c>
      <c r="F88" s="320" t="str">
        <f>IF($C88=0,"",LBA!Q88)</f>
        <v/>
      </c>
      <c r="G88" s="321" t="str">
        <f>IF($C88=0,"",VLOOKUP($C88,LDI!$I:$BB,15,0))</f>
        <v/>
      </c>
      <c r="H88" s="321" t="str">
        <f>IF($C88=0,"",VLOOKUP($C88,LDI!$I:$BB,17,0))</f>
        <v/>
      </c>
      <c r="I88" s="322" t="str">
        <f>IF($C88=0,"",LBA!R88)</f>
        <v/>
      </c>
      <c r="J88" s="323" t="str">
        <f>IF($C88=0,"",LBA!AD88)</f>
        <v/>
      </c>
      <c r="K88" s="323" t="str">
        <f>IF($C88=0,"",LBA!AH88)</f>
        <v/>
      </c>
      <c r="L88" s="323" t="str">
        <f>IF($C88=0,"",LBA!AI88)</f>
        <v/>
      </c>
      <c r="M88" s="295"/>
      <c r="P88" s="294">
        <f>+LBA!G88</f>
        <v>0</v>
      </c>
      <c r="Q88" s="297" t="e">
        <f>VLOOKUP(P88,'Kategori Aset'!$B:$C,2,0)</f>
        <v>#N/A</v>
      </c>
      <c r="R88" s="297">
        <f>+LBA!U88</f>
        <v>0</v>
      </c>
      <c r="S88" s="297">
        <f>+LBA!C88</f>
        <v>0</v>
      </c>
      <c r="T88" s="297">
        <f>+LBA!V88</f>
        <v>0</v>
      </c>
      <c r="U88" s="298">
        <f>+LBA!E88</f>
        <v>0</v>
      </c>
      <c r="V88" s="298">
        <f>+LBA!A88</f>
        <v>0</v>
      </c>
      <c r="W88" s="298">
        <f>+LBA!C88</f>
        <v>0</v>
      </c>
      <c r="Y88" s="308" t="str">
        <f t="shared" si="1"/>
        <v/>
      </c>
    </row>
    <row r="89" spans="1:25">
      <c r="A89" s="320">
        <f>LBA!A89</f>
        <v>0</v>
      </c>
      <c r="B89" s="320">
        <f>LBA!E89</f>
        <v>0</v>
      </c>
      <c r="C89" s="320">
        <f>LBA!P89</f>
        <v>0</v>
      </c>
      <c r="D89" s="321" t="str">
        <f>IF($C89=0,"",VLOOKUP($C89,LDI!$I:$BB,37,0))</f>
        <v/>
      </c>
      <c r="E89" s="320" t="str">
        <f>IF($C89=0,"",LBA!I89)</f>
        <v/>
      </c>
      <c r="F89" s="320" t="str">
        <f>IF($C89=0,"",LBA!Q89)</f>
        <v/>
      </c>
      <c r="G89" s="321" t="str">
        <f>IF($C89=0,"",VLOOKUP($C89,LDI!$I:$BB,15,0))</f>
        <v/>
      </c>
      <c r="H89" s="321" t="str">
        <f>IF($C89=0,"",VLOOKUP($C89,LDI!$I:$BB,17,0))</f>
        <v/>
      </c>
      <c r="I89" s="322" t="str">
        <f>IF($C89=0,"",LBA!R89)</f>
        <v/>
      </c>
      <c r="J89" s="323" t="str">
        <f>IF($C89=0,"",LBA!AD89)</f>
        <v/>
      </c>
      <c r="K89" s="323" t="str">
        <f>IF($C89=0,"",LBA!AH89)</f>
        <v/>
      </c>
      <c r="L89" s="323" t="str">
        <f>IF($C89=0,"",LBA!AI89)</f>
        <v/>
      </c>
      <c r="M89" s="295"/>
      <c r="P89" s="294">
        <f>+LBA!G89</f>
        <v>0</v>
      </c>
      <c r="Q89" s="297" t="e">
        <f>VLOOKUP(P89,'Kategori Aset'!$B:$C,2,0)</f>
        <v>#N/A</v>
      </c>
      <c r="R89" s="297">
        <f>+LBA!U89</f>
        <v>0</v>
      </c>
      <c r="S89" s="297">
        <f>+LBA!C89</f>
        <v>0</v>
      </c>
      <c r="T89" s="297">
        <f>+LBA!V89</f>
        <v>0</v>
      </c>
      <c r="U89" s="298">
        <f>+LBA!E89</f>
        <v>0</v>
      </c>
      <c r="V89" s="298">
        <f>+LBA!A89</f>
        <v>0</v>
      </c>
      <c r="W89" s="298">
        <f>+LBA!C89</f>
        <v>0</v>
      </c>
      <c r="Y89" s="308" t="str">
        <f t="shared" si="1"/>
        <v/>
      </c>
    </row>
    <row r="90" spans="1:25">
      <c r="A90" s="320">
        <f>LBA!A90</f>
        <v>0</v>
      </c>
      <c r="B90" s="320">
        <f>LBA!E90</f>
        <v>0</v>
      </c>
      <c r="C90" s="320">
        <f>LBA!P90</f>
        <v>0</v>
      </c>
      <c r="D90" s="321" t="str">
        <f>IF($C90=0,"",VLOOKUP($C90,LDI!$I:$BB,37,0))</f>
        <v/>
      </c>
      <c r="E90" s="320" t="str">
        <f>IF($C90=0,"",LBA!I90)</f>
        <v/>
      </c>
      <c r="F90" s="320" t="str">
        <f>IF($C90=0,"",LBA!Q90)</f>
        <v/>
      </c>
      <c r="G90" s="321" t="str">
        <f>IF($C90=0,"",VLOOKUP($C90,LDI!$I:$BB,15,0))</f>
        <v/>
      </c>
      <c r="H90" s="321" t="str">
        <f>IF($C90=0,"",VLOOKUP($C90,LDI!$I:$BB,17,0))</f>
        <v/>
      </c>
      <c r="I90" s="322" t="str">
        <f>IF($C90=0,"",LBA!R90)</f>
        <v/>
      </c>
      <c r="J90" s="323" t="str">
        <f>IF($C90=0,"",LBA!AD90)</f>
        <v/>
      </c>
      <c r="K90" s="323" t="str">
        <f>IF($C90=0,"",LBA!AH90)</f>
        <v/>
      </c>
      <c r="L90" s="323" t="str">
        <f>IF($C90=0,"",LBA!AI90)</f>
        <v/>
      </c>
      <c r="M90" s="295"/>
      <c r="P90" s="294">
        <f>+LBA!G90</f>
        <v>0</v>
      </c>
      <c r="Q90" s="297" t="e">
        <f>VLOOKUP(P90,'Kategori Aset'!$B:$C,2,0)</f>
        <v>#N/A</v>
      </c>
      <c r="R90" s="297">
        <f>+LBA!U90</f>
        <v>0</v>
      </c>
      <c r="S90" s="297">
        <f>+LBA!C90</f>
        <v>0</v>
      </c>
      <c r="T90" s="297">
        <f>+LBA!V90</f>
        <v>0</v>
      </c>
      <c r="U90" s="298">
        <f>+LBA!E90</f>
        <v>0</v>
      </c>
      <c r="V90" s="298">
        <f>+LBA!A90</f>
        <v>0</v>
      </c>
      <c r="W90" s="298">
        <f>+LBA!C90</f>
        <v>0</v>
      </c>
      <c r="Y90" s="308" t="str">
        <f t="shared" si="1"/>
        <v/>
      </c>
    </row>
    <row r="91" spans="1:25">
      <c r="A91" s="320">
        <f>LBA!A91</f>
        <v>0</v>
      </c>
      <c r="B91" s="320">
        <f>LBA!E91</f>
        <v>0</v>
      </c>
      <c r="C91" s="320">
        <f>LBA!P91</f>
        <v>0</v>
      </c>
      <c r="D91" s="321" t="str">
        <f>IF($C91=0,"",VLOOKUP($C91,LDI!$I:$BB,37,0))</f>
        <v/>
      </c>
      <c r="E91" s="320" t="str">
        <f>IF($C91=0,"",LBA!I91)</f>
        <v/>
      </c>
      <c r="F91" s="320" t="str">
        <f>IF($C91=0,"",LBA!Q91)</f>
        <v/>
      </c>
      <c r="G91" s="321" t="str">
        <f>IF($C91=0,"",VLOOKUP($C91,LDI!$I:$BB,15,0))</f>
        <v/>
      </c>
      <c r="H91" s="321" t="str">
        <f>IF($C91=0,"",VLOOKUP($C91,LDI!$I:$BB,17,0))</f>
        <v/>
      </c>
      <c r="I91" s="322" t="str">
        <f>IF($C91=0,"",LBA!R91)</f>
        <v/>
      </c>
      <c r="J91" s="323" t="str">
        <f>IF($C91=0,"",LBA!AD91)</f>
        <v/>
      </c>
      <c r="K91" s="323" t="str">
        <f>IF($C91=0,"",LBA!AH91)</f>
        <v/>
      </c>
      <c r="L91" s="323" t="str">
        <f>IF($C91=0,"",LBA!AI91)</f>
        <v/>
      </c>
      <c r="M91" s="295"/>
      <c r="P91" s="294">
        <f>+LBA!G91</f>
        <v>0</v>
      </c>
      <c r="Q91" s="297" t="e">
        <f>VLOOKUP(P91,'Kategori Aset'!$B:$C,2,0)</f>
        <v>#N/A</v>
      </c>
      <c r="R91" s="297">
        <f>+LBA!U91</f>
        <v>0</v>
      </c>
      <c r="S91" s="297">
        <f>+LBA!C91</f>
        <v>0</v>
      </c>
      <c r="T91" s="297">
        <f>+LBA!V91</f>
        <v>0</v>
      </c>
      <c r="U91" s="298">
        <f>+LBA!E91</f>
        <v>0</v>
      </c>
      <c r="V91" s="298">
        <f>+LBA!A91</f>
        <v>0</v>
      </c>
      <c r="W91" s="298">
        <f>+LBA!C91</f>
        <v>0</v>
      </c>
      <c r="Y91" s="308" t="str">
        <f t="shared" si="1"/>
        <v/>
      </c>
    </row>
    <row r="92" spans="1:25">
      <c r="A92" s="320">
        <f>LBA!A92</f>
        <v>0</v>
      </c>
      <c r="B92" s="320">
        <f>LBA!E92</f>
        <v>0</v>
      </c>
      <c r="C92" s="320">
        <f>LBA!P92</f>
        <v>0</v>
      </c>
      <c r="D92" s="321" t="str">
        <f>IF($C92=0,"",VLOOKUP($C92,LDI!$I:$BB,37,0))</f>
        <v/>
      </c>
      <c r="E92" s="320" t="str">
        <f>IF($C92=0,"",LBA!I92)</f>
        <v/>
      </c>
      <c r="F92" s="320" t="str">
        <f>IF($C92=0,"",LBA!Q92)</f>
        <v/>
      </c>
      <c r="G92" s="321" t="str">
        <f>IF($C92=0,"",VLOOKUP($C92,LDI!$I:$BB,15,0))</f>
        <v/>
      </c>
      <c r="H92" s="321" t="str">
        <f>IF($C92=0,"",VLOOKUP($C92,LDI!$I:$BB,17,0))</f>
        <v/>
      </c>
      <c r="I92" s="322" t="str">
        <f>IF($C92=0,"",LBA!R92)</f>
        <v/>
      </c>
      <c r="J92" s="323" t="str">
        <f>IF($C92=0,"",LBA!AD92)</f>
        <v/>
      </c>
      <c r="K92" s="323" t="str">
        <f>IF($C92=0,"",LBA!AH92)</f>
        <v/>
      </c>
      <c r="L92" s="323" t="str">
        <f>IF($C92=0,"",LBA!AI92)</f>
        <v/>
      </c>
      <c r="M92" s="295"/>
      <c r="P92" s="294">
        <f>+LBA!G92</f>
        <v>0</v>
      </c>
      <c r="Q92" s="297" t="e">
        <f>VLOOKUP(P92,'Kategori Aset'!$B:$C,2,0)</f>
        <v>#N/A</v>
      </c>
      <c r="R92" s="297">
        <f>+LBA!U92</f>
        <v>0</v>
      </c>
      <c r="S92" s="297">
        <f>+LBA!C92</f>
        <v>0</v>
      </c>
      <c r="T92" s="297">
        <f>+LBA!V92</f>
        <v>0</v>
      </c>
      <c r="U92" s="298">
        <f>+LBA!E92</f>
        <v>0</v>
      </c>
      <c r="V92" s="298">
        <f>+LBA!A92</f>
        <v>0</v>
      </c>
      <c r="W92" s="298">
        <f>+LBA!C92</f>
        <v>0</v>
      </c>
      <c r="Y92" s="308" t="str">
        <f t="shared" si="1"/>
        <v/>
      </c>
    </row>
    <row r="93" spans="1:25">
      <c r="A93" s="320">
        <f>LBA!A93</f>
        <v>0</v>
      </c>
      <c r="B93" s="320">
        <f>LBA!E93</f>
        <v>0</v>
      </c>
      <c r="C93" s="320">
        <f>LBA!P93</f>
        <v>0</v>
      </c>
      <c r="D93" s="321" t="str">
        <f>IF($C93=0,"",VLOOKUP($C93,LDI!$I:$BB,37,0))</f>
        <v/>
      </c>
      <c r="E93" s="320" t="str">
        <f>IF($C93=0,"",LBA!I93)</f>
        <v/>
      </c>
      <c r="F93" s="320" t="str">
        <f>IF($C93=0,"",LBA!Q93)</f>
        <v/>
      </c>
      <c r="G93" s="321" t="str">
        <f>IF($C93=0,"",VLOOKUP($C93,LDI!$I:$BB,15,0))</f>
        <v/>
      </c>
      <c r="H93" s="321" t="str">
        <f>IF($C93=0,"",VLOOKUP($C93,LDI!$I:$BB,17,0))</f>
        <v/>
      </c>
      <c r="I93" s="322" t="str">
        <f>IF($C93=0,"",LBA!R93)</f>
        <v/>
      </c>
      <c r="J93" s="323" t="str">
        <f>IF($C93=0,"",LBA!AD93)</f>
        <v/>
      </c>
      <c r="K93" s="323" t="str">
        <f>IF($C93=0,"",LBA!AH93)</f>
        <v/>
      </c>
      <c r="L93" s="323" t="str">
        <f>IF($C93=0,"",LBA!AI93)</f>
        <v/>
      </c>
      <c r="M93" s="295"/>
      <c r="P93" s="294">
        <f>+LBA!G93</f>
        <v>0</v>
      </c>
      <c r="Q93" s="297" t="e">
        <f>VLOOKUP(P93,'Kategori Aset'!$B:$C,2,0)</f>
        <v>#N/A</v>
      </c>
      <c r="R93" s="297">
        <f>+LBA!U93</f>
        <v>0</v>
      </c>
      <c r="S93" s="297">
        <f>+LBA!C93</f>
        <v>0</v>
      </c>
      <c r="T93" s="297">
        <f>+LBA!V93</f>
        <v>0</v>
      </c>
      <c r="U93" s="298">
        <f>+LBA!E93</f>
        <v>0</v>
      </c>
      <c r="V93" s="298">
        <f>+LBA!A93</f>
        <v>0</v>
      </c>
      <c r="W93" s="298">
        <f>+LBA!C93</f>
        <v>0</v>
      </c>
      <c r="Y93" s="308" t="str">
        <f t="shared" si="1"/>
        <v/>
      </c>
    </row>
    <row r="94" spans="1:25">
      <c r="A94" s="320">
        <f>LBA!A94</f>
        <v>0</v>
      </c>
      <c r="B94" s="320">
        <f>LBA!E94</f>
        <v>0</v>
      </c>
      <c r="C94" s="320">
        <f>LBA!P94</f>
        <v>0</v>
      </c>
      <c r="D94" s="321" t="str">
        <f>IF($C94=0,"",VLOOKUP($C94,LDI!$I:$BB,37,0))</f>
        <v/>
      </c>
      <c r="E94" s="320" t="str">
        <f>IF($C94=0,"",LBA!I94)</f>
        <v/>
      </c>
      <c r="F94" s="320" t="str">
        <f>IF($C94=0,"",LBA!Q94)</f>
        <v/>
      </c>
      <c r="G94" s="321" t="str">
        <f>IF($C94=0,"",VLOOKUP($C94,LDI!$I:$BB,15,0))</f>
        <v/>
      </c>
      <c r="H94" s="321" t="str">
        <f>IF($C94=0,"",VLOOKUP($C94,LDI!$I:$BB,17,0))</f>
        <v/>
      </c>
      <c r="I94" s="322" t="str">
        <f>IF($C94=0,"",LBA!R94)</f>
        <v/>
      </c>
      <c r="J94" s="323" t="str">
        <f>IF($C94=0,"",LBA!AD94)</f>
        <v/>
      </c>
      <c r="K94" s="323" t="str">
        <f>IF($C94=0,"",LBA!AH94)</f>
        <v/>
      </c>
      <c r="L94" s="323" t="str">
        <f>IF($C94=0,"",LBA!AI94)</f>
        <v/>
      </c>
      <c r="M94" s="295"/>
      <c r="P94" s="294">
        <f>+LBA!G94</f>
        <v>0</v>
      </c>
      <c r="Q94" s="297" t="e">
        <f>VLOOKUP(P94,'Kategori Aset'!$B:$C,2,0)</f>
        <v>#N/A</v>
      </c>
      <c r="R94" s="297">
        <f>+LBA!U94</f>
        <v>0</v>
      </c>
      <c r="S94" s="297">
        <f>+LBA!C94</f>
        <v>0</v>
      </c>
      <c r="T94" s="297">
        <f>+LBA!V94</f>
        <v>0</v>
      </c>
      <c r="U94" s="298">
        <f>+LBA!E94</f>
        <v>0</v>
      </c>
      <c r="V94" s="298">
        <f>+LBA!A94</f>
        <v>0</v>
      </c>
      <c r="W94" s="298">
        <f>+LBA!C94</f>
        <v>0</v>
      </c>
      <c r="Y94" s="308" t="str">
        <f t="shared" si="1"/>
        <v/>
      </c>
    </row>
    <row r="95" spans="1:25">
      <c r="A95" s="320">
        <f>LBA!A95</f>
        <v>0</v>
      </c>
      <c r="B95" s="320">
        <f>LBA!E95</f>
        <v>0</v>
      </c>
      <c r="C95" s="320">
        <f>LBA!P95</f>
        <v>0</v>
      </c>
      <c r="D95" s="321" t="str">
        <f>IF($C95=0,"",VLOOKUP($C95,LDI!$I:$BB,37,0))</f>
        <v/>
      </c>
      <c r="E95" s="320" t="str">
        <f>IF($C95=0,"",LBA!I95)</f>
        <v/>
      </c>
      <c r="F95" s="320" t="str">
        <f>IF($C95=0,"",LBA!Q95)</f>
        <v/>
      </c>
      <c r="G95" s="321" t="str">
        <f>IF($C95=0,"",VLOOKUP($C95,LDI!$I:$BB,15,0))</f>
        <v/>
      </c>
      <c r="H95" s="321" t="str">
        <f>IF($C95=0,"",VLOOKUP($C95,LDI!$I:$BB,17,0))</f>
        <v/>
      </c>
      <c r="I95" s="322" t="str">
        <f>IF($C95=0,"",LBA!R95)</f>
        <v/>
      </c>
      <c r="J95" s="323" t="str">
        <f>IF($C95=0,"",LBA!AD95)</f>
        <v/>
      </c>
      <c r="K95" s="323" t="str">
        <f>IF($C95=0,"",LBA!AH95)</f>
        <v/>
      </c>
      <c r="L95" s="323" t="str">
        <f>IF($C95=0,"",LBA!AI95)</f>
        <v/>
      </c>
      <c r="M95" s="295"/>
      <c r="P95" s="294">
        <f>+LBA!G95</f>
        <v>0</v>
      </c>
      <c r="Q95" s="297" t="e">
        <f>VLOOKUP(P95,'Kategori Aset'!$B:$C,2,0)</f>
        <v>#N/A</v>
      </c>
      <c r="R95" s="297">
        <f>+LBA!U95</f>
        <v>0</v>
      </c>
      <c r="S95" s="297">
        <f>+LBA!C95</f>
        <v>0</v>
      </c>
      <c r="T95" s="297">
        <f>+LBA!V95</f>
        <v>0</v>
      </c>
      <c r="U95" s="298">
        <f>+LBA!E95</f>
        <v>0</v>
      </c>
      <c r="V95" s="298">
        <f>+LBA!A95</f>
        <v>0</v>
      </c>
      <c r="W95" s="298">
        <f>+LBA!C95</f>
        <v>0</v>
      </c>
      <c r="Y95" s="308" t="str">
        <f t="shared" si="1"/>
        <v/>
      </c>
    </row>
    <row r="96" spans="1:25">
      <c r="A96" s="320">
        <f>LBA!A96</f>
        <v>0</v>
      </c>
      <c r="B96" s="320">
        <f>LBA!E96</f>
        <v>0</v>
      </c>
      <c r="C96" s="320">
        <f>LBA!P96</f>
        <v>0</v>
      </c>
      <c r="D96" s="321" t="str">
        <f>IF($C96=0,"",VLOOKUP($C96,LDI!$I:$BB,37,0))</f>
        <v/>
      </c>
      <c r="E96" s="320" t="str">
        <f>IF($C96=0,"",LBA!I96)</f>
        <v/>
      </c>
      <c r="F96" s="320" t="str">
        <f>IF($C96=0,"",LBA!Q96)</f>
        <v/>
      </c>
      <c r="G96" s="321" t="str">
        <f>IF($C96=0,"",VLOOKUP($C96,LDI!$I:$BB,15,0))</f>
        <v/>
      </c>
      <c r="H96" s="321" t="str">
        <f>IF($C96=0,"",VLOOKUP($C96,LDI!$I:$BB,17,0))</f>
        <v/>
      </c>
      <c r="I96" s="322" t="str">
        <f>IF($C96=0,"",LBA!R96)</f>
        <v/>
      </c>
      <c r="J96" s="323" t="str">
        <f>IF($C96=0,"",LBA!AD96)</f>
        <v/>
      </c>
      <c r="K96" s="323" t="str">
        <f>IF($C96=0,"",LBA!AH96)</f>
        <v/>
      </c>
      <c r="L96" s="323" t="str">
        <f>IF($C96=0,"",LBA!AI96)</f>
        <v/>
      </c>
      <c r="M96" s="295"/>
      <c r="P96" s="294">
        <f>+LBA!G96</f>
        <v>0</v>
      </c>
      <c r="Q96" s="297" t="e">
        <f>VLOOKUP(P96,'Kategori Aset'!$B:$C,2,0)</f>
        <v>#N/A</v>
      </c>
      <c r="R96" s="297">
        <f>+LBA!U96</f>
        <v>0</v>
      </c>
      <c r="S96" s="297">
        <f>+LBA!C96</f>
        <v>0</v>
      </c>
      <c r="T96" s="297">
        <f>+LBA!V96</f>
        <v>0</v>
      </c>
      <c r="U96" s="298">
        <f>+LBA!E96</f>
        <v>0</v>
      </c>
      <c r="V96" s="298">
        <f>+LBA!A96</f>
        <v>0</v>
      </c>
      <c r="W96" s="298">
        <f>+LBA!C96</f>
        <v>0</v>
      </c>
      <c r="Y96" s="308" t="str">
        <f t="shared" si="1"/>
        <v/>
      </c>
    </row>
    <row r="97" spans="1:25">
      <c r="A97" s="320">
        <f>LBA!A97</f>
        <v>0</v>
      </c>
      <c r="B97" s="320">
        <f>LBA!E97</f>
        <v>0</v>
      </c>
      <c r="C97" s="320">
        <f>LBA!P97</f>
        <v>0</v>
      </c>
      <c r="D97" s="321" t="str">
        <f>IF($C97=0,"",VLOOKUP($C97,LDI!$I:$BB,37,0))</f>
        <v/>
      </c>
      <c r="E97" s="320" t="str">
        <f>IF($C97=0,"",LBA!I97)</f>
        <v/>
      </c>
      <c r="F97" s="320" t="str">
        <f>IF($C97=0,"",LBA!Q97)</f>
        <v/>
      </c>
      <c r="G97" s="321" t="str">
        <f>IF($C97=0,"",VLOOKUP($C97,LDI!$I:$BB,15,0))</f>
        <v/>
      </c>
      <c r="H97" s="321" t="str">
        <f>IF($C97=0,"",VLOOKUP($C97,LDI!$I:$BB,17,0))</f>
        <v/>
      </c>
      <c r="I97" s="322" t="str">
        <f>IF($C97=0,"",LBA!R97)</f>
        <v/>
      </c>
      <c r="J97" s="323" t="str">
        <f>IF($C97=0,"",LBA!AD97)</f>
        <v/>
      </c>
      <c r="K97" s="323" t="str">
        <f>IF($C97=0,"",LBA!AH97)</f>
        <v/>
      </c>
      <c r="L97" s="323" t="str">
        <f>IF($C97=0,"",LBA!AI97)</f>
        <v/>
      </c>
      <c r="M97" s="295"/>
      <c r="P97" s="294">
        <f>+LBA!G97</f>
        <v>0</v>
      </c>
      <c r="Q97" s="297" t="e">
        <f>VLOOKUP(P97,'Kategori Aset'!$B:$C,2,0)</f>
        <v>#N/A</v>
      </c>
      <c r="R97" s="297">
        <f>+LBA!U97</f>
        <v>0</v>
      </c>
      <c r="S97" s="297">
        <f>+LBA!C97</f>
        <v>0</v>
      </c>
      <c r="T97" s="297">
        <f>+LBA!V97</f>
        <v>0</v>
      </c>
      <c r="U97" s="298">
        <f>+LBA!E97</f>
        <v>0</v>
      </c>
      <c r="V97" s="298">
        <f>+LBA!A97</f>
        <v>0</v>
      </c>
      <c r="W97" s="298">
        <f>+LBA!C97</f>
        <v>0</v>
      </c>
      <c r="Y97" s="308" t="str">
        <f t="shared" si="1"/>
        <v/>
      </c>
    </row>
    <row r="98" spans="1:25">
      <c r="A98" s="320">
        <f>LBA!A98</f>
        <v>0</v>
      </c>
      <c r="B98" s="320">
        <f>LBA!E98</f>
        <v>0</v>
      </c>
      <c r="C98" s="320">
        <f>LBA!P98</f>
        <v>0</v>
      </c>
      <c r="D98" s="321" t="str">
        <f>IF($C98=0,"",VLOOKUP($C98,LDI!$I:$BB,37,0))</f>
        <v/>
      </c>
      <c r="E98" s="320" t="str">
        <f>IF($C98=0,"",LBA!I98)</f>
        <v/>
      </c>
      <c r="F98" s="320" t="str">
        <f>IF($C98=0,"",LBA!Q98)</f>
        <v/>
      </c>
      <c r="G98" s="321" t="str">
        <f>IF($C98=0,"",VLOOKUP($C98,LDI!$I:$BB,15,0))</f>
        <v/>
      </c>
      <c r="H98" s="321" t="str">
        <f>IF($C98=0,"",VLOOKUP($C98,LDI!$I:$BB,17,0))</f>
        <v/>
      </c>
      <c r="I98" s="322" t="str">
        <f>IF($C98=0,"",LBA!R98)</f>
        <v/>
      </c>
      <c r="J98" s="323" t="str">
        <f>IF($C98=0,"",LBA!AD98)</f>
        <v/>
      </c>
      <c r="K98" s="323" t="str">
        <f>IF($C98=0,"",LBA!AH98)</f>
        <v/>
      </c>
      <c r="L98" s="323" t="str">
        <f>IF($C98=0,"",LBA!AI98)</f>
        <v/>
      </c>
      <c r="M98" s="295"/>
      <c r="P98" s="294">
        <f>+LBA!G98</f>
        <v>0</v>
      </c>
      <c r="Q98" s="297" t="e">
        <f>VLOOKUP(P98,'Kategori Aset'!$B:$C,2,0)</f>
        <v>#N/A</v>
      </c>
      <c r="R98" s="297">
        <f>+LBA!U98</f>
        <v>0</v>
      </c>
      <c r="S98" s="297">
        <f>+LBA!C98</f>
        <v>0</v>
      </c>
      <c r="T98" s="297">
        <f>+LBA!V98</f>
        <v>0</v>
      </c>
      <c r="U98" s="298">
        <f>+LBA!E98</f>
        <v>0</v>
      </c>
      <c r="V98" s="298">
        <f>+LBA!A98</f>
        <v>0</v>
      </c>
      <c r="W98" s="298">
        <f>+LBA!C98</f>
        <v>0</v>
      </c>
      <c r="Y98" s="308" t="str">
        <f t="shared" si="1"/>
        <v/>
      </c>
    </row>
    <row r="99" spans="1:25">
      <c r="A99" s="320">
        <f>LBA!A99</f>
        <v>0</v>
      </c>
      <c r="B99" s="320">
        <f>LBA!E99</f>
        <v>0</v>
      </c>
      <c r="C99" s="320">
        <f>LBA!P99</f>
        <v>0</v>
      </c>
      <c r="D99" s="321" t="str">
        <f>IF($C99=0,"",VLOOKUP($C99,LDI!$I:$BB,37,0))</f>
        <v/>
      </c>
      <c r="E99" s="320" t="str">
        <f>IF($C99=0,"",LBA!I99)</f>
        <v/>
      </c>
      <c r="F99" s="320" t="str">
        <f>IF($C99=0,"",LBA!Q99)</f>
        <v/>
      </c>
      <c r="G99" s="321" t="str">
        <f>IF($C99=0,"",VLOOKUP($C99,LDI!$I:$BB,15,0))</f>
        <v/>
      </c>
      <c r="H99" s="321" t="str">
        <f>IF($C99=0,"",VLOOKUP($C99,LDI!$I:$BB,17,0))</f>
        <v/>
      </c>
      <c r="I99" s="322" t="str">
        <f>IF($C99=0,"",LBA!R99)</f>
        <v/>
      </c>
      <c r="J99" s="323" t="str">
        <f>IF($C99=0,"",LBA!AD99)</f>
        <v/>
      </c>
      <c r="K99" s="323" t="str">
        <f>IF($C99=0,"",LBA!AH99)</f>
        <v/>
      </c>
      <c r="L99" s="323" t="str">
        <f>IF($C99=0,"",LBA!AI99)</f>
        <v/>
      </c>
      <c r="M99" s="295"/>
      <c r="P99" s="294">
        <f>+LBA!G99</f>
        <v>0</v>
      </c>
      <c r="Q99" s="297" t="e">
        <f>VLOOKUP(P99,'Kategori Aset'!$B:$C,2,0)</f>
        <v>#N/A</v>
      </c>
      <c r="R99" s="297">
        <f>+LBA!U99</f>
        <v>0</v>
      </c>
      <c r="S99" s="297">
        <f>+LBA!C99</f>
        <v>0</v>
      </c>
      <c r="T99" s="297">
        <f>+LBA!V99</f>
        <v>0</v>
      </c>
      <c r="U99" s="298">
        <f>+LBA!E99</f>
        <v>0</v>
      </c>
      <c r="V99" s="298">
        <f>+LBA!A99</f>
        <v>0</v>
      </c>
      <c r="W99" s="298">
        <f>+LBA!C99</f>
        <v>0</v>
      </c>
      <c r="Y99" s="308" t="str">
        <f t="shared" si="1"/>
        <v/>
      </c>
    </row>
    <row r="100" spans="1:25">
      <c r="A100" s="320">
        <f>LBA!A100</f>
        <v>0</v>
      </c>
      <c r="B100" s="320">
        <f>LBA!E100</f>
        <v>0</v>
      </c>
      <c r="C100" s="320">
        <f>LBA!P100</f>
        <v>0</v>
      </c>
      <c r="D100" s="321" t="str">
        <f>IF($C100=0,"",VLOOKUP($C100,LDI!$I:$BB,37,0))</f>
        <v/>
      </c>
      <c r="E100" s="320" t="str">
        <f>IF($C100=0,"",LBA!I100)</f>
        <v/>
      </c>
      <c r="F100" s="320" t="str">
        <f>IF($C100=0,"",LBA!Q100)</f>
        <v/>
      </c>
      <c r="G100" s="321" t="str">
        <f>IF($C100=0,"",VLOOKUP($C100,LDI!$I:$BB,15,0))</f>
        <v/>
      </c>
      <c r="H100" s="321" t="str">
        <f>IF($C100=0,"",VLOOKUP($C100,LDI!$I:$BB,17,0))</f>
        <v/>
      </c>
      <c r="I100" s="322" t="str">
        <f>IF($C100=0,"",LBA!R100)</f>
        <v/>
      </c>
      <c r="J100" s="323" t="str">
        <f>IF($C100=0,"",LBA!AD100)</f>
        <v/>
      </c>
      <c r="K100" s="323" t="str">
        <f>IF($C100=0,"",LBA!AH100)</f>
        <v/>
      </c>
      <c r="L100" s="323" t="str">
        <f>IF($C100=0,"",LBA!AI100)</f>
        <v/>
      </c>
      <c r="M100" s="295"/>
      <c r="P100" s="294">
        <f>+LBA!G100</f>
        <v>0</v>
      </c>
      <c r="Q100" s="297" t="e">
        <f>VLOOKUP(P100,'Kategori Aset'!$B:$C,2,0)</f>
        <v>#N/A</v>
      </c>
      <c r="R100" s="297">
        <f>+LBA!U100</f>
        <v>0</v>
      </c>
      <c r="S100" s="297">
        <f>+LBA!C100</f>
        <v>0</v>
      </c>
      <c r="T100" s="297">
        <f>+LBA!V100</f>
        <v>0</v>
      </c>
      <c r="U100" s="298">
        <f>+LBA!E100</f>
        <v>0</v>
      </c>
      <c r="V100" s="298">
        <f>+LBA!A100</f>
        <v>0</v>
      </c>
      <c r="W100" s="298">
        <f>+LBA!C100</f>
        <v>0</v>
      </c>
      <c r="Y100" s="308" t="str">
        <f t="shared" si="1"/>
        <v/>
      </c>
    </row>
    <row r="101" spans="1:25">
      <c r="A101" s="320">
        <f>LBA!A101</f>
        <v>0</v>
      </c>
      <c r="B101" s="320">
        <f>LBA!E101</f>
        <v>0</v>
      </c>
      <c r="C101" s="320">
        <f>LBA!P101</f>
        <v>0</v>
      </c>
      <c r="D101" s="321" t="str">
        <f>IF($C101=0,"",VLOOKUP($C101,LDI!$I:$BB,37,0))</f>
        <v/>
      </c>
      <c r="E101" s="320" t="str">
        <f>IF($C101=0,"",LBA!I101)</f>
        <v/>
      </c>
      <c r="F101" s="320" t="str">
        <f>IF($C101=0,"",LBA!Q101)</f>
        <v/>
      </c>
      <c r="G101" s="321" t="str">
        <f>IF($C101=0,"",VLOOKUP($C101,LDI!$I:$BB,15,0))</f>
        <v/>
      </c>
      <c r="H101" s="321" t="str">
        <f>IF($C101=0,"",VLOOKUP($C101,LDI!$I:$BB,17,0))</f>
        <v/>
      </c>
      <c r="I101" s="322" t="str">
        <f>IF($C101=0,"",LBA!R101)</f>
        <v/>
      </c>
      <c r="J101" s="323" t="str">
        <f>IF($C101=0,"",LBA!AD101)</f>
        <v/>
      </c>
      <c r="K101" s="323" t="str">
        <f>IF($C101=0,"",LBA!AH101)</f>
        <v/>
      </c>
      <c r="L101" s="323" t="str">
        <f>IF($C101=0,"",LBA!AI101)</f>
        <v/>
      </c>
      <c r="M101" s="295"/>
      <c r="P101" s="294">
        <f>+LBA!G101</f>
        <v>0</v>
      </c>
      <c r="Q101" s="297" t="e">
        <f>VLOOKUP(P101,'Kategori Aset'!$B:$C,2,0)</f>
        <v>#N/A</v>
      </c>
      <c r="R101" s="297">
        <f>+LBA!U101</f>
        <v>0</v>
      </c>
      <c r="S101" s="297">
        <f>+LBA!C101</f>
        <v>0</v>
      </c>
      <c r="T101" s="297">
        <f>+LBA!V101</f>
        <v>0</v>
      </c>
      <c r="U101" s="298">
        <f>+LBA!E101</f>
        <v>0</v>
      </c>
      <c r="V101" s="298">
        <f>+LBA!A101</f>
        <v>0</v>
      </c>
      <c r="W101" s="298">
        <f>+LBA!C101</f>
        <v>0</v>
      </c>
      <c r="Y101" s="308" t="str">
        <f t="shared" si="1"/>
        <v/>
      </c>
    </row>
    <row r="102" spans="1:25">
      <c r="A102" s="320">
        <f>LBA!A102</f>
        <v>0</v>
      </c>
      <c r="B102" s="320">
        <f>LBA!E102</f>
        <v>0</v>
      </c>
      <c r="C102" s="320">
        <f>LBA!P102</f>
        <v>0</v>
      </c>
      <c r="D102" s="321" t="str">
        <f>IF($C102=0,"",VLOOKUP($C102,LDI!$I:$BB,37,0))</f>
        <v/>
      </c>
      <c r="E102" s="320" t="str">
        <f>IF($C102=0,"",LBA!I102)</f>
        <v/>
      </c>
      <c r="F102" s="320" t="str">
        <f>IF($C102=0,"",LBA!Q102)</f>
        <v/>
      </c>
      <c r="G102" s="321" t="str">
        <f>IF($C102=0,"",VLOOKUP($C102,LDI!$I:$BB,15,0))</f>
        <v/>
      </c>
      <c r="H102" s="321" t="str">
        <f>IF($C102=0,"",VLOOKUP($C102,LDI!$I:$BB,17,0))</f>
        <v/>
      </c>
      <c r="I102" s="322" t="str">
        <f>IF($C102=0,"",LBA!R102)</f>
        <v/>
      </c>
      <c r="J102" s="323" t="str">
        <f>IF($C102=0,"",LBA!AD102)</f>
        <v/>
      </c>
      <c r="K102" s="323" t="str">
        <f>IF($C102=0,"",LBA!AH102)</f>
        <v/>
      </c>
      <c r="L102" s="323" t="str">
        <f>IF($C102=0,"",LBA!AI102)</f>
        <v/>
      </c>
      <c r="M102" s="295"/>
      <c r="P102" s="294">
        <f>+LBA!G102</f>
        <v>0</v>
      </c>
      <c r="Q102" s="297" t="e">
        <f>VLOOKUP(P102,'Kategori Aset'!$B:$C,2,0)</f>
        <v>#N/A</v>
      </c>
      <c r="R102" s="297">
        <f>+LBA!U102</f>
        <v>0</v>
      </c>
      <c r="S102" s="297">
        <f>+LBA!C102</f>
        <v>0</v>
      </c>
      <c r="T102" s="297">
        <f>+LBA!V102</f>
        <v>0</v>
      </c>
      <c r="U102" s="298">
        <f>+LBA!E102</f>
        <v>0</v>
      </c>
      <c r="V102" s="298">
        <f>+LBA!A102</f>
        <v>0</v>
      </c>
      <c r="W102" s="298">
        <f>+LBA!C102</f>
        <v>0</v>
      </c>
      <c r="Y102" s="308" t="str">
        <f t="shared" si="1"/>
        <v/>
      </c>
    </row>
    <row r="103" spans="1:25">
      <c r="A103" s="320">
        <f>LBA!A103</f>
        <v>0</v>
      </c>
      <c r="B103" s="320">
        <f>LBA!E103</f>
        <v>0</v>
      </c>
      <c r="C103" s="320">
        <f>LBA!P103</f>
        <v>0</v>
      </c>
      <c r="D103" s="321" t="str">
        <f>IF($C103=0,"",VLOOKUP($C103,LDI!$I:$BB,37,0))</f>
        <v/>
      </c>
      <c r="E103" s="320" t="str">
        <f>IF($C103=0,"",LBA!I103)</f>
        <v/>
      </c>
      <c r="F103" s="320" t="str">
        <f>IF($C103=0,"",LBA!Q103)</f>
        <v/>
      </c>
      <c r="G103" s="321" t="str">
        <f>IF($C103=0,"",VLOOKUP($C103,LDI!$I:$BB,15,0))</f>
        <v/>
      </c>
      <c r="H103" s="321" t="str">
        <f>IF($C103=0,"",VLOOKUP($C103,LDI!$I:$BB,17,0))</f>
        <v/>
      </c>
      <c r="I103" s="322" t="str">
        <f>IF($C103=0,"",LBA!R103)</f>
        <v/>
      </c>
      <c r="J103" s="323" t="str">
        <f>IF($C103=0,"",LBA!AD103)</f>
        <v/>
      </c>
      <c r="K103" s="323" t="str">
        <f>IF($C103=0,"",LBA!AH103)</f>
        <v/>
      </c>
      <c r="L103" s="323" t="str">
        <f>IF($C103=0,"",LBA!AI103)</f>
        <v/>
      </c>
      <c r="M103" s="295"/>
      <c r="P103" s="294">
        <f>+LBA!G103</f>
        <v>0</v>
      </c>
      <c r="Q103" s="297" t="e">
        <f>VLOOKUP(P103,'Kategori Aset'!$B:$C,2,0)</f>
        <v>#N/A</v>
      </c>
      <c r="R103" s="297">
        <f>+LBA!U103</f>
        <v>0</v>
      </c>
      <c r="S103" s="297">
        <f>+LBA!C103</f>
        <v>0</v>
      </c>
      <c r="T103" s="297">
        <f>+LBA!V103</f>
        <v>0</v>
      </c>
      <c r="U103" s="298">
        <f>+LBA!E103</f>
        <v>0</v>
      </c>
      <c r="V103" s="298">
        <f>+LBA!A103</f>
        <v>0</v>
      </c>
      <c r="W103" s="298">
        <f>+LBA!C103</f>
        <v>0</v>
      </c>
      <c r="Y103" s="308" t="str">
        <f t="shared" si="1"/>
        <v/>
      </c>
    </row>
    <row r="104" spans="1:25">
      <c r="A104" s="320">
        <f>LBA!A104</f>
        <v>0</v>
      </c>
      <c r="B104" s="320">
        <f>LBA!E104</f>
        <v>0</v>
      </c>
      <c r="C104" s="320">
        <f>LBA!P104</f>
        <v>0</v>
      </c>
      <c r="D104" s="321" t="str">
        <f>IF($C104=0,"",VLOOKUP($C104,LDI!$I:$BB,37,0))</f>
        <v/>
      </c>
      <c r="E104" s="320" t="str">
        <f>IF($C104=0,"",LBA!I104)</f>
        <v/>
      </c>
      <c r="F104" s="320" t="str">
        <f>IF($C104=0,"",LBA!Q104)</f>
        <v/>
      </c>
      <c r="G104" s="321" t="str">
        <f>IF($C104=0,"",VLOOKUP($C104,LDI!$I:$BB,15,0))</f>
        <v/>
      </c>
      <c r="H104" s="321" t="str">
        <f>IF($C104=0,"",VLOOKUP($C104,LDI!$I:$BB,17,0))</f>
        <v/>
      </c>
      <c r="I104" s="322" t="str">
        <f>IF($C104=0,"",LBA!R104)</f>
        <v/>
      </c>
      <c r="J104" s="323" t="str">
        <f>IF($C104=0,"",LBA!AD104)</f>
        <v/>
      </c>
      <c r="K104" s="323" t="str">
        <f>IF($C104=0,"",LBA!AH104)</f>
        <v/>
      </c>
      <c r="L104" s="323" t="str">
        <f>IF($C104=0,"",LBA!AI104)</f>
        <v/>
      </c>
      <c r="M104" s="295"/>
      <c r="P104" s="294">
        <f>+LBA!G104</f>
        <v>0</v>
      </c>
      <c r="Q104" s="297" t="e">
        <f>VLOOKUP(P104,'Kategori Aset'!$B:$C,2,0)</f>
        <v>#N/A</v>
      </c>
      <c r="R104" s="297">
        <f>+LBA!U104</f>
        <v>0</v>
      </c>
      <c r="S104" s="297">
        <f>+LBA!C104</f>
        <v>0</v>
      </c>
      <c r="T104" s="297">
        <f>+LBA!V104</f>
        <v>0</v>
      </c>
      <c r="U104" s="298">
        <f>+LBA!E104</f>
        <v>0</v>
      </c>
      <c r="V104" s="298">
        <f>+LBA!A104</f>
        <v>0</v>
      </c>
      <c r="W104" s="298">
        <f>+LBA!C104</f>
        <v>0</v>
      </c>
      <c r="Y104" s="308" t="str">
        <f t="shared" si="1"/>
        <v/>
      </c>
    </row>
    <row r="105" spans="1:25">
      <c r="A105" s="320">
        <f>LBA!A105</f>
        <v>0</v>
      </c>
      <c r="B105" s="320">
        <f>LBA!E105</f>
        <v>0</v>
      </c>
      <c r="C105" s="320">
        <f>LBA!P105</f>
        <v>0</v>
      </c>
      <c r="D105" s="321" t="str">
        <f>IF($C105=0,"",VLOOKUP($C105,LDI!$I:$BB,37,0))</f>
        <v/>
      </c>
      <c r="E105" s="320" t="str">
        <f>IF($C105=0,"",LBA!I105)</f>
        <v/>
      </c>
      <c r="F105" s="320" t="str">
        <f>IF($C105=0,"",LBA!Q105)</f>
        <v/>
      </c>
      <c r="G105" s="321" t="str">
        <f>IF($C105=0,"",VLOOKUP($C105,LDI!$I:$BB,15,0))</f>
        <v/>
      </c>
      <c r="H105" s="321" t="str">
        <f>IF($C105=0,"",VLOOKUP($C105,LDI!$I:$BB,17,0))</f>
        <v/>
      </c>
      <c r="I105" s="322" t="str">
        <f>IF($C105=0,"",LBA!R105)</f>
        <v/>
      </c>
      <c r="J105" s="323" t="str">
        <f>IF($C105=0,"",LBA!AD105)</f>
        <v/>
      </c>
      <c r="K105" s="323" t="str">
        <f>IF($C105=0,"",LBA!AH105)</f>
        <v/>
      </c>
      <c r="L105" s="323" t="str">
        <f>IF($C105=0,"",LBA!AI105)</f>
        <v/>
      </c>
      <c r="M105" s="295"/>
      <c r="P105" s="294">
        <f>+LBA!G105</f>
        <v>0</v>
      </c>
      <c r="Q105" s="297" t="e">
        <f>VLOOKUP(P105,'Kategori Aset'!$B:$C,2,0)</f>
        <v>#N/A</v>
      </c>
      <c r="R105" s="297">
        <f>+LBA!U105</f>
        <v>0</v>
      </c>
      <c r="S105" s="297">
        <f>+LBA!C105</f>
        <v>0</v>
      </c>
      <c r="T105" s="297">
        <f>+LBA!V105</f>
        <v>0</v>
      </c>
      <c r="U105" s="298">
        <f>+LBA!E105</f>
        <v>0</v>
      </c>
      <c r="V105" s="298">
        <f>+LBA!A105</f>
        <v>0</v>
      </c>
      <c r="W105" s="298">
        <f>+LBA!C105</f>
        <v>0</v>
      </c>
      <c r="Y105" s="308" t="str">
        <f t="shared" si="1"/>
        <v/>
      </c>
    </row>
    <row r="106" spans="1:25">
      <c r="A106" s="320">
        <f>LBA!A106</f>
        <v>0</v>
      </c>
      <c r="B106" s="320">
        <f>LBA!E106</f>
        <v>0</v>
      </c>
      <c r="C106" s="320">
        <f>LBA!P106</f>
        <v>0</v>
      </c>
      <c r="D106" s="321" t="str">
        <f>IF($C106=0,"",VLOOKUP($C106,LDI!$I:$BB,37,0))</f>
        <v/>
      </c>
      <c r="E106" s="320" t="str">
        <f>IF($C106=0,"",LBA!I106)</f>
        <v/>
      </c>
      <c r="F106" s="320" t="str">
        <f>IF($C106=0,"",LBA!Q106)</f>
        <v/>
      </c>
      <c r="G106" s="321" t="str">
        <f>IF($C106=0,"",VLOOKUP($C106,LDI!$I:$BB,15,0))</f>
        <v/>
      </c>
      <c r="H106" s="321" t="str">
        <f>IF($C106=0,"",VLOOKUP($C106,LDI!$I:$BB,17,0))</f>
        <v/>
      </c>
      <c r="I106" s="322" t="str">
        <f>IF($C106=0,"",LBA!R106)</f>
        <v/>
      </c>
      <c r="J106" s="323" t="str">
        <f>IF($C106=0,"",LBA!AD106)</f>
        <v/>
      </c>
      <c r="K106" s="323" t="str">
        <f>IF($C106=0,"",LBA!AH106)</f>
        <v/>
      </c>
      <c r="L106" s="323" t="str">
        <f>IF($C106=0,"",LBA!AI106)</f>
        <v/>
      </c>
      <c r="M106" s="295"/>
      <c r="P106" s="294">
        <f>+LBA!G106</f>
        <v>0</v>
      </c>
      <c r="Q106" s="297" t="e">
        <f>VLOOKUP(P106,'Kategori Aset'!$B:$C,2,0)</f>
        <v>#N/A</v>
      </c>
      <c r="R106" s="297">
        <f>+LBA!U106</f>
        <v>0</v>
      </c>
      <c r="S106" s="297">
        <f>+LBA!C106</f>
        <v>0</v>
      </c>
      <c r="T106" s="297">
        <f>+LBA!V106</f>
        <v>0</v>
      </c>
      <c r="U106" s="298">
        <f>+LBA!E106</f>
        <v>0</v>
      </c>
      <c r="V106" s="298">
        <f>+LBA!A106</f>
        <v>0</v>
      </c>
      <c r="W106" s="298">
        <f>+LBA!C106</f>
        <v>0</v>
      </c>
      <c r="Y106" s="308" t="str">
        <f t="shared" si="1"/>
        <v/>
      </c>
    </row>
    <row r="107" spans="1:25">
      <c r="A107" s="320">
        <f>LBA!A107</f>
        <v>0</v>
      </c>
      <c r="B107" s="320">
        <f>LBA!E107</f>
        <v>0</v>
      </c>
      <c r="C107" s="320">
        <f>LBA!P107</f>
        <v>0</v>
      </c>
      <c r="D107" s="321" t="str">
        <f>IF($C107=0,"",VLOOKUP($C107,LDI!$I:$BB,37,0))</f>
        <v/>
      </c>
      <c r="E107" s="320" t="str">
        <f>IF($C107=0,"",LBA!I107)</f>
        <v/>
      </c>
      <c r="F107" s="320" t="str">
        <f>IF($C107=0,"",LBA!Q107)</f>
        <v/>
      </c>
      <c r="G107" s="321" t="str">
        <f>IF($C107=0,"",VLOOKUP($C107,LDI!$I:$BB,15,0))</f>
        <v/>
      </c>
      <c r="H107" s="321" t="str">
        <f>IF($C107=0,"",VLOOKUP($C107,LDI!$I:$BB,17,0))</f>
        <v/>
      </c>
      <c r="I107" s="322" t="str">
        <f>IF($C107=0,"",LBA!R107)</f>
        <v/>
      </c>
      <c r="J107" s="323" t="str">
        <f>IF($C107=0,"",LBA!AD107)</f>
        <v/>
      </c>
      <c r="K107" s="323" t="str">
        <f>IF($C107=0,"",LBA!AH107)</f>
        <v/>
      </c>
      <c r="L107" s="323" t="str">
        <f>IF($C107=0,"",LBA!AI107)</f>
        <v/>
      </c>
      <c r="M107" s="295"/>
      <c r="P107" s="294">
        <f>+LBA!G107</f>
        <v>0</v>
      </c>
      <c r="Q107" s="297" t="e">
        <f>VLOOKUP(P107,'Kategori Aset'!$B:$C,2,0)</f>
        <v>#N/A</v>
      </c>
      <c r="R107" s="297">
        <f>+LBA!U107</f>
        <v>0</v>
      </c>
      <c r="S107" s="297">
        <f>+LBA!C107</f>
        <v>0</v>
      </c>
      <c r="T107" s="297">
        <f>+LBA!V107</f>
        <v>0</v>
      </c>
      <c r="U107" s="298">
        <f>+LBA!E107</f>
        <v>0</v>
      </c>
      <c r="V107" s="298">
        <f>+LBA!A107</f>
        <v>0</v>
      </c>
      <c r="W107" s="298">
        <f>+LBA!C107</f>
        <v>0</v>
      </c>
      <c r="Y107" s="308" t="str">
        <f t="shared" si="1"/>
        <v/>
      </c>
    </row>
    <row r="108" spans="1:25">
      <c r="A108" s="320">
        <f>LBA!A108</f>
        <v>0</v>
      </c>
      <c r="B108" s="320">
        <f>LBA!E108</f>
        <v>0</v>
      </c>
      <c r="C108" s="320">
        <f>LBA!P108</f>
        <v>0</v>
      </c>
      <c r="D108" s="321" t="str">
        <f>IF($C108=0,"",VLOOKUP($C108,LDI!$I:$BB,37,0))</f>
        <v/>
      </c>
      <c r="E108" s="320" t="str">
        <f>IF($C108=0,"",LBA!I108)</f>
        <v/>
      </c>
      <c r="F108" s="320" t="str">
        <f>IF($C108=0,"",LBA!Q108)</f>
        <v/>
      </c>
      <c r="G108" s="321" t="str">
        <f>IF($C108=0,"",VLOOKUP($C108,LDI!$I:$BB,15,0))</f>
        <v/>
      </c>
      <c r="H108" s="321" t="str">
        <f>IF($C108=0,"",VLOOKUP($C108,LDI!$I:$BB,17,0))</f>
        <v/>
      </c>
      <c r="I108" s="322" t="str">
        <f>IF($C108=0,"",LBA!R108)</f>
        <v/>
      </c>
      <c r="J108" s="323" t="str">
        <f>IF($C108=0,"",LBA!AD108)</f>
        <v/>
      </c>
      <c r="K108" s="323" t="str">
        <f>IF($C108=0,"",LBA!AH108)</f>
        <v/>
      </c>
      <c r="L108" s="323" t="str">
        <f>IF($C108=0,"",LBA!AI108)</f>
        <v/>
      </c>
      <c r="M108" s="295"/>
      <c r="P108" s="294">
        <f>+LBA!G108</f>
        <v>0</v>
      </c>
      <c r="Q108" s="297" t="e">
        <f>VLOOKUP(P108,'Kategori Aset'!$B:$C,2,0)</f>
        <v>#N/A</v>
      </c>
      <c r="R108" s="297">
        <f>+LBA!U108</f>
        <v>0</v>
      </c>
      <c r="S108" s="297">
        <f>+LBA!C108</f>
        <v>0</v>
      </c>
      <c r="T108" s="297">
        <f>+LBA!V108</f>
        <v>0</v>
      </c>
      <c r="U108" s="298">
        <f>+LBA!E108</f>
        <v>0</v>
      </c>
      <c r="V108" s="298">
        <f>+LBA!A108</f>
        <v>0</v>
      </c>
      <c r="W108" s="298">
        <f>+LBA!C108</f>
        <v>0</v>
      </c>
      <c r="Y108" s="308" t="str">
        <f t="shared" si="1"/>
        <v/>
      </c>
    </row>
    <row r="109" spans="1:25">
      <c r="A109" s="320">
        <f>LBA!A109</f>
        <v>0</v>
      </c>
      <c r="B109" s="320">
        <f>LBA!E109</f>
        <v>0</v>
      </c>
      <c r="C109" s="320">
        <f>LBA!P109</f>
        <v>0</v>
      </c>
      <c r="D109" s="321" t="str">
        <f>IF($C109=0,"",VLOOKUP($C109,LDI!$I:$BB,37,0))</f>
        <v/>
      </c>
      <c r="E109" s="320" t="str">
        <f>IF($C109=0,"",LBA!I109)</f>
        <v/>
      </c>
      <c r="F109" s="320" t="str">
        <f>IF($C109=0,"",LBA!Q109)</f>
        <v/>
      </c>
      <c r="G109" s="321" t="str">
        <f>IF($C109=0,"",VLOOKUP($C109,LDI!$I:$BB,15,0))</f>
        <v/>
      </c>
      <c r="H109" s="321" t="str">
        <f>IF($C109=0,"",VLOOKUP($C109,LDI!$I:$BB,17,0))</f>
        <v/>
      </c>
      <c r="I109" s="322" t="str">
        <f>IF($C109=0,"",LBA!R109)</f>
        <v/>
      </c>
      <c r="J109" s="323" t="str">
        <f>IF($C109=0,"",LBA!AD109)</f>
        <v/>
      </c>
      <c r="K109" s="323" t="str">
        <f>IF($C109=0,"",LBA!AH109)</f>
        <v/>
      </c>
      <c r="L109" s="323" t="str">
        <f>IF($C109=0,"",LBA!AI109)</f>
        <v/>
      </c>
      <c r="M109" s="295"/>
      <c r="P109" s="294">
        <f>+LBA!G109</f>
        <v>0</v>
      </c>
      <c r="Q109" s="297" t="e">
        <f>VLOOKUP(P109,'Kategori Aset'!$B:$C,2,0)</f>
        <v>#N/A</v>
      </c>
      <c r="R109" s="297">
        <f>+LBA!U109</f>
        <v>0</v>
      </c>
      <c r="S109" s="297">
        <f>+LBA!C109</f>
        <v>0</v>
      </c>
      <c r="T109" s="297">
        <f>+LBA!V109</f>
        <v>0</v>
      </c>
      <c r="U109" s="298">
        <f>+LBA!E109</f>
        <v>0</v>
      </c>
      <c r="V109" s="298">
        <f>+LBA!A109</f>
        <v>0</v>
      </c>
      <c r="W109" s="298">
        <f>+LBA!C109</f>
        <v>0</v>
      </c>
      <c r="Y109" s="308" t="str">
        <f t="shared" si="1"/>
        <v/>
      </c>
    </row>
    <row r="110" spans="1:25">
      <c r="A110" s="320">
        <f>LBA!A110</f>
        <v>0</v>
      </c>
      <c r="B110" s="320">
        <f>LBA!E110</f>
        <v>0</v>
      </c>
      <c r="C110" s="320">
        <f>LBA!P110</f>
        <v>0</v>
      </c>
      <c r="D110" s="321" t="str">
        <f>IF($C110=0,"",VLOOKUP($C110,LDI!$I:$BB,37,0))</f>
        <v/>
      </c>
      <c r="E110" s="320" t="str">
        <f>IF($C110=0,"",LBA!I110)</f>
        <v/>
      </c>
      <c r="F110" s="320" t="str">
        <f>IF($C110=0,"",LBA!Q110)</f>
        <v/>
      </c>
      <c r="G110" s="321" t="str">
        <f>IF($C110=0,"",VLOOKUP($C110,LDI!$I:$BB,15,0))</f>
        <v/>
      </c>
      <c r="H110" s="321" t="str">
        <f>IF($C110=0,"",VLOOKUP($C110,LDI!$I:$BB,17,0))</f>
        <v/>
      </c>
      <c r="I110" s="322" t="str">
        <f>IF($C110=0,"",LBA!R110)</f>
        <v/>
      </c>
      <c r="J110" s="323" t="str">
        <f>IF($C110=0,"",LBA!AD110)</f>
        <v/>
      </c>
      <c r="K110" s="323" t="str">
        <f>IF($C110=0,"",LBA!AH110)</f>
        <v/>
      </c>
      <c r="L110" s="323" t="str">
        <f>IF($C110=0,"",LBA!AI110)</f>
        <v/>
      </c>
      <c r="M110" s="295"/>
      <c r="P110" s="294">
        <f>+LBA!G110</f>
        <v>0</v>
      </c>
      <c r="Q110" s="297" t="e">
        <f>VLOOKUP(P110,'Kategori Aset'!$B:$C,2,0)</f>
        <v>#N/A</v>
      </c>
      <c r="R110" s="297">
        <f>+LBA!U110</f>
        <v>0</v>
      </c>
      <c r="S110" s="297">
        <f>+LBA!C110</f>
        <v>0</v>
      </c>
      <c r="T110" s="297">
        <f>+LBA!V110</f>
        <v>0</v>
      </c>
      <c r="U110" s="298">
        <f>+LBA!E110</f>
        <v>0</v>
      </c>
      <c r="V110" s="298">
        <f>+LBA!A110</f>
        <v>0</v>
      </c>
      <c r="W110" s="298">
        <f>+LBA!C110</f>
        <v>0</v>
      </c>
      <c r="Y110" s="308" t="str">
        <f t="shared" si="1"/>
        <v/>
      </c>
    </row>
    <row r="111" spans="1:25">
      <c r="A111" s="320">
        <f>LBA!A111</f>
        <v>0</v>
      </c>
      <c r="B111" s="320">
        <f>LBA!E111</f>
        <v>0</v>
      </c>
      <c r="C111" s="320">
        <f>LBA!P111</f>
        <v>0</v>
      </c>
      <c r="D111" s="321" t="str">
        <f>IF($C111=0,"",VLOOKUP($C111,LDI!$I:$BB,37,0))</f>
        <v/>
      </c>
      <c r="E111" s="320" t="str">
        <f>IF($C111=0,"",LBA!I111)</f>
        <v/>
      </c>
      <c r="F111" s="320" t="str">
        <f>IF($C111=0,"",LBA!Q111)</f>
        <v/>
      </c>
      <c r="G111" s="321" t="str">
        <f>IF($C111=0,"",VLOOKUP($C111,LDI!$I:$BB,15,0))</f>
        <v/>
      </c>
      <c r="H111" s="321" t="str">
        <f>IF($C111=0,"",VLOOKUP($C111,LDI!$I:$BB,17,0))</f>
        <v/>
      </c>
      <c r="I111" s="322" t="str">
        <f>IF($C111=0,"",LBA!R111)</f>
        <v/>
      </c>
      <c r="J111" s="323" t="str">
        <f>IF($C111=0,"",LBA!AD111)</f>
        <v/>
      </c>
      <c r="K111" s="323" t="str">
        <f>IF($C111=0,"",LBA!AH111)</f>
        <v/>
      </c>
      <c r="L111" s="323" t="str">
        <f>IF($C111=0,"",LBA!AI111)</f>
        <v/>
      </c>
      <c r="M111" s="295"/>
      <c r="P111" s="294">
        <f>+LBA!G111</f>
        <v>0</v>
      </c>
      <c r="Q111" s="297" t="e">
        <f>VLOOKUP(P111,'Kategori Aset'!$B:$C,2,0)</f>
        <v>#N/A</v>
      </c>
      <c r="R111" s="297">
        <f>+LBA!U111</f>
        <v>0</v>
      </c>
      <c r="S111" s="297">
        <f>+LBA!C111</f>
        <v>0</v>
      </c>
      <c r="T111" s="297">
        <f>+LBA!V111</f>
        <v>0</v>
      </c>
      <c r="U111" s="298">
        <f>+LBA!E111</f>
        <v>0</v>
      </c>
      <c r="V111" s="298">
        <f>+LBA!A111</f>
        <v>0</v>
      </c>
      <c r="W111" s="298">
        <f>+LBA!C111</f>
        <v>0</v>
      </c>
      <c r="Y111" s="308" t="str">
        <f t="shared" si="1"/>
        <v/>
      </c>
    </row>
    <row r="112" spans="1:25">
      <c r="A112" s="320">
        <f>LBA!A112</f>
        <v>0</v>
      </c>
      <c r="B112" s="320">
        <f>LBA!E112</f>
        <v>0</v>
      </c>
      <c r="C112" s="320">
        <f>LBA!P112</f>
        <v>0</v>
      </c>
      <c r="D112" s="321" t="str">
        <f>IF($C112=0,"",VLOOKUP($C112,LDI!$I:$BB,37,0))</f>
        <v/>
      </c>
      <c r="E112" s="320" t="str">
        <f>IF($C112=0,"",LBA!I112)</f>
        <v/>
      </c>
      <c r="F112" s="320" t="str">
        <f>IF($C112=0,"",LBA!Q112)</f>
        <v/>
      </c>
      <c r="G112" s="321" t="str">
        <f>IF($C112=0,"",VLOOKUP($C112,LDI!$I:$BB,15,0))</f>
        <v/>
      </c>
      <c r="H112" s="321" t="str">
        <f>IF($C112=0,"",VLOOKUP($C112,LDI!$I:$BB,17,0))</f>
        <v/>
      </c>
      <c r="I112" s="322" t="str">
        <f>IF($C112=0,"",LBA!R112)</f>
        <v/>
      </c>
      <c r="J112" s="323" t="str">
        <f>IF($C112=0,"",LBA!AD112)</f>
        <v/>
      </c>
      <c r="K112" s="323" t="str">
        <f>IF($C112=0,"",LBA!AH112)</f>
        <v/>
      </c>
      <c r="L112" s="323" t="str">
        <f>IF($C112=0,"",LBA!AI112)</f>
        <v/>
      </c>
      <c r="M112" s="295"/>
      <c r="P112" s="294">
        <f>+LBA!G112</f>
        <v>0</v>
      </c>
      <c r="Q112" s="297" t="e">
        <f>VLOOKUP(P112,'Kategori Aset'!$B:$C,2,0)</f>
        <v>#N/A</v>
      </c>
      <c r="R112" s="297">
        <f>+LBA!U112</f>
        <v>0</v>
      </c>
      <c r="S112" s="297">
        <f>+LBA!C112</f>
        <v>0</v>
      </c>
      <c r="T112" s="297">
        <f>+LBA!V112</f>
        <v>0</v>
      </c>
      <c r="U112" s="298">
        <f>+LBA!E112</f>
        <v>0</v>
      </c>
      <c r="V112" s="298">
        <f>+LBA!A112</f>
        <v>0</v>
      </c>
      <c r="W112" s="298">
        <f>+LBA!C112</f>
        <v>0</v>
      </c>
      <c r="Y112" s="308" t="str">
        <f t="shared" si="1"/>
        <v/>
      </c>
    </row>
    <row r="113" spans="1:25">
      <c r="A113" s="320">
        <f>LBA!A113</f>
        <v>0</v>
      </c>
      <c r="B113" s="320">
        <f>LBA!E113</f>
        <v>0</v>
      </c>
      <c r="C113" s="320">
        <f>LBA!P113</f>
        <v>0</v>
      </c>
      <c r="D113" s="321" t="str">
        <f>IF($C113=0,"",VLOOKUP($C113,LDI!$I:$BB,37,0))</f>
        <v/>
      </c>
      <c r="E113" s="320" t="str">
        <f>IF($C113=0,"",LBA!I113)</f>
        <v/>
      </c>
      <c r="F113" s="320" t="str">
        <f>IF($C113=0,"",LBA!Q113)</f>
        <v/>
      </c>
      <c r="G113" s="321" t="str">
        <f>IF($C113=0,"",VLOOKUP($C113,LDI!$I:$BB,15,0))</f>
        <v/>
      </c>
      <c r="H113" s="321" t="str">
        <f>IF($C113=0,"",VLOOKUP($C113,LDI!$I:$BB,17,0))</f>
        <v/>
      </c>
      <c r="I113" s="322" t="str">
        <f>IF($C113=0,"",LBA!R113)</f>
        <v/>
      </c>
      <c r="J113" s="323" t="str">
        <f>IF($C113=0,"",LBA!AD113)</f>
        <v/>
      </c>
      <c r="K113" s="323" t="str">
        <f>IF($C113=0,"",LBA!AH113)</f>
        <v/>
      </c>
      <c r="L113" s="323" t="str">
        <f>IF($C113=0,"",LBA!AI113)</f>
        <v/>
      </c>
      <c r="M113" s="295"/>
      <c r="P113" s="294">
        <f>+LBA!G113</f>
        <v>0</v>
      </c>
      <c r="Q113" s="297" t="e">
        <f>VLOOKUP(P113,'Kategori Aset'!$B:$C,2,0)</f>
        <v>#N/A</v>
      </c>
      <c r="R113" s="297">
        <f>+LBA!U113</f>
        <v>0</v>
      </c>
      <c r="S113" s="297">
        <f>+LBA!C113</f>
        <v>0</v>
      </c>
      <c r="T113" s="297">
        <f>+LBA!V113</f>
        <v>0</v>
      </c>
      <c r="U113" s="298">
        <f>+LBA!E113</f>
        <v>0</v>
      </c>
      <c r="V113" s="298">
        <f>+LBA!A113</f>
        <v>0</v>
      </c>
      <c r="W113" s="298">
        <f>+LBA!C113</f>
        <v>0</v>
      </c>
      <c r="Y113" s="308" t="str">
        <f t="shared" si="1"/>
        <v/>
      </c>
    </row>
    <row r="114" spans="1:25">
      <c r="A114" s="320">
        <f>LBA!A114</f>
        <v>0</v>
      </c>
      <c r="B114" s="320">
        <f>LBA!E114</f>
        <v>0</v>
      </c>
      <c r="C114" s="320">
        <f>LBA!P114</f>
        <v>0</v>
      </c>
      <c r="D114" s="321" t="str">
        <f>IF($C114=0,"",VLOOKUP($C114,LDI!$I:$BB,37,0))</f>
        <v/>
      </c>
      <c r="E114" s="320" t="str">
        <f>IF($C114=0,"",LBA!I114)</f>
        <v/>
      </c>
      <c r="F114" s="320" t="str">
        <f>IF($C114=0,"",LBA!Q114)</f>
        <v/>
      </c>
      <c r="G114" s="321" t="str">
        <f>IF($C114=0,"",VLOOKUP($C114,LDI!$I:$BB,15,0))</f>
        <v/>
      </c>
      <c r="H114" s="321" t="str">
        <f>IF($C114=0,"",VLOOKUP($C114,LDI!$I:$BB,17,0))</f>
        <v/>
      </c>
      <c r="I114" s="322" t="str">
        <f>IF($C114=0,"",LBA!R114)</f>
        <v/>
      </c>
      <c r="J114" s="323" t="str">
        <f>IF($C114=0,"",LBA!AD114)</f>
        <v/>
      </c>
      <c r="K114" s="323" t="str">
        <f>IF($C114=0,"",LBA!AH114)</f>
        <v/>
      </c>
      <c r="L114" s="323" t="str">
        <f>IF($C114=0,"",LBA!AI114)</f>
        <v/>
      </c>
      <c r="M114" s="295"/>
      <c r="P114" s="294">
        <f>+LBA!G114</f>
        <v>0</v>
      </c>
      <c r="Q114" s="297" t="e">
        <f>VLOOKUP(P114,'Kategori Aset'!$B:$C,2,0)</f>
        <v>#N/A</v>
      </c>
      <c r="R114" s="297">
        <f>+LBA!U114</f>
        <v>0</v>
      </c>
      <c r="S114" s="297">
        <f>+LBA!C114</f>
        <v>0</v>
      </c>
      <c r="T114" s="297">
        <f>+LBA!V114</f>
        <v>0</v>
      </c>
      <c r="U114" s="298">
        <f>+LBA!E114</f>
        <v>0</v>
      </c>
      <c r="V114" s="298">
        <f>+LBA!A114</f>
        <v>0</v>
      </c>
      <c r="W114" s="298">
        <f>+LBA!C114</f>
        <v>0</v>
      </c>
      <c r="Y114" s="308" t="str">
        <f t="shared" si="1"/>
        <v/>
      </c>
    </row>
    <row r="115" spans="1:25">
      <c r="A115" s="320">
        <f>LBA!A115</f>
        <v>0</v>
      </c>
      <c r="B115" s="320">
        <f>LBA!E115</f>
        <v>0</v>
      </c>
      <c r="C115" s="320">
        <f>LBA!P115</f>
        <v>0</v>
      </c>
      <c r="D115" s="321" t="str">
        <f>IF($C115=0,"",VLOOKUP($C115,LDI!$I:$BB,37,0))</f>
        <v/>
      </c>
      <c r="E115" s="320" t="str">
        <f>IF($C115=0,"",LBA!I115)</f>
        <v/>
      </c>
      <c r="F115" s="320" t="str">
        <f>IF($C115=0,"",LBA!Q115)</f>
        <v/>
      </c>
      <c r="G115" s="321" t="str">
        <f>IF($C115=0,"",VLOOKUP($C115,LDI!$I:$BB,15,0))</f>
        <v/>
      </c>
      <c r="H115" s="321" t="str">
        <f>IF($C115=0,"",VLOOKUP($C115,LDI!$I:$BB,17,0))</f>
        <v/>
      </c>
      <c r="I115" s="322" t="str">
        <f>IF($C115=0,"",LBA!R115)</f>
        <v/>
      </c>
      <c r="J115" s="323" t="str">
        <f>IF($C115=0,"",LBA!AD115)</f>
        <v/>
      </c>
      <c r="K115" s="323" t="str">
        <f>IF($C115=0,"",LBA!AH115)</f>
        <v/>
      </c>
      <c r="L115" s="323" t="str">
        <f>IF($C115=0,"",LBA!AI115)</f>
        <v/>
      </c>
      <c r="M115" s="295"/>
      <c r="P115" s="294">
        <f>+LBA!G115</f>
        <v>0</v>
      </c>
      <c r="Q115" s="297" t="e">
        <f>VLOOKUP(P115,'Kategori Aset'!$B:$C,2,0)</f>
        <v>#N/A</v>
      </c>
      <c r="R115" s="297">
        <f>+LBA!U115</f>
        <v>0</v>
      </c>
      <c r="S115" s="297">
        <f>+LBA!C115</f>
        <v>0</v>
      </c>
      <c r="T115" s="297">
        <f>+LBA!V115</f>
        <v>0</v>
      </c>
      <c r="U115" s="298">
        <f>+LBA!E115</f>
        <v>0</v>
      </c>
      <c r="V115" s="298">
        <f>+LBA!A115</f>
        <v>0</v>
      </c>
      <c r="W115" s="298">
        <f>+LBA!C115</f>
        <v>0</v>
      </c>
      <c r="Y115" s="308" t="str">
        <f t="shared" si="1"/>
        <v/>
      </c>
    </row>
    <row r="116" spans="1:25">
      <c r="A116" s="320">
        <f>LBA!A116</f>
        <v>0</v>
      </c>
      <c r="B116" s="320">
        <f>LBA!E116</f>
        <v>0</v>
      </c>
      <c r="C116" s="320">
        <f>LBA!P116</f>
        <v>0</v>
      </c>
      <c r="D116" s="321" t="str">
        <f>IF($C116=0,"",VLOOKUP($C116,LDI!$I:$BB,37,0))</f>
        <v/>
      </c>
      <c r="E116" s="320" t="str">
        <f>IF($C116=0,"",LBA!I116)</f>
        <v/>
      </c>
      <c r="F116" s="320" t="str">
        <f>IF($C116=0,"",LBA!Q116)</f>
        <v/>
      </c>
      <c r="G116" s="321" t="str">
        <f>IF($C116=0,"",VLOOKUP($C116,LDI!$I:$BB,15,0))</f>
        <v/>
      </c>
      <c r="H116" s="321" t="str">
        <f>IF($C116=0,"",VLOOKUP($C116,LDI!$I:$BB,17,0))</f>
        <v/>
      </c>
      <c r="I116" s="322" t="str">
        <f>IF($C116=0,"",LBA!R116)</f>
        <v/>
      </c>
      <c r="J116" s="323" t="str">
        <f>IF($C116=0,"",LBA!AD116)</f>
        <v/>
      </c>
      <c r="K116" s="323" t="str">
        <f>IF($C116=0,"",LBA!AH116)</f>
        <v/>
      </c>
      <c r="L116" s="323" t="str">
        <f>IF($C116=0,"",LBA!AI116)</f>
        <v/>
      </c>
      <c r="M116" s="295"/>
      <c r="P116" s="294">
        <f>+LBA!G116</f>
        <v>0</v>
      </c>
      <c r="Q116" s="297" t="e">
        <f>VLOOKUP(P116,'Kategori Aset'!$B:$C,2,0)</f>
        <v>#N/A</v>
      </c>
      <c r="R116" s="297">
        <f>+LBA!U116</f>
        <v>0</v>
      </c>
      <c r="S116" s="297">
        <f>+LBA!C116</f>
        <v>0</v>
      </c>
      <c r="T116" s="297">
        <f>+LBA!V116</f>
        <v>0</v>
      </c>
      <c r="U116" s="298">
        <f>+LBA!E116</f>
        <v>0</v>
      </c>
      <c r="V116" s="298">
        <f>+LBA!A116</f>
        <v>0</v>
      </c>
      <c r="W116" s="298">
        <f>+LBA!C116</f>
        <v>0</v>
      </c>
      <c r="Y116" s="308" t="str">
        <f t="shared" si="1"/>
        <v/>
      </c>
    </row>
    <row r="117" spans="1:25">
      <c r="A117" s="320">
        <f>LBA!A117</f>
        <v>0</v>
      </c>
      <c r="B117" s="320">
        <f>LBA!E117</f>
        <v>0</v>
      </c>
      <c r="C117" s="320">
        <f>LBA!P117</f>
        <v>0</v>
      </c>
      <c r="D117" s="321" t="str">
        <f>IF($C117=0,"",VLOOKUP($C117,LDI!$I:$BB,37,0))</f>
        <v/>
      </c>
      <c r="E117" s="320" t="str">
        <f>IF($C117=0,"",LBA!I117)</f>
        <v/>
      </c>
      <c r="F117" s="320" t="str">
        <f>IF($C117=0,"",LBA!Q117)</f>
        <v/>
      </c>
      <c r="G117" s="321" t="str">
        <f>IF($C117=0,"",VLOOKUP($C117,LDI!$I:$BB,15,0))</f>
        <v/>
      </c>
      <c r="H117" s="321" t="str">
        <f>IF($C117=0,"",VLOOKUP($C117,LDI!$I:$BB,17,0))</f>
        <v/>
      </c>
      <c r="I117" s="322" t="str">
        <f>IF($C117=0,"",LBA!R117)</f>
        <v/>
      </c>
      <c r="J117" s="323" t="str">
        <f>IF($C117=0,"",LBA!AD117)</f>
        <v/>
      </c>
      <c r="K117" s="323" t="str">
        <f>IF($C117=0,"",LBA!AH117)</f>
        <v/>
      </c>
      <c r="L117" s="323" t="str">
        <f>IF($C117=0,"",LBA!AI117)</f>
        <v/>
      </c>
      <c r="M117" s="295"/>
      <c r="P117" s="294">
        <f>+LBA!G117</f>
        <v>0</v>
      </c>
      <c r="Q117" s="297" t="e">
        <f>VLOOKUP(P117,'Kategori Aset'!$B:$C,2,0)</f>
        <v>#N/A</v>
      </c>
      <c r="R117" s="297">
        <f>+LBA!U117</f>
        <v>0</v>
      </c>
      <c r="S117" s="297">
        <f>+LBA!C117</f>
        <v>0</v>
      </c>
      <c r="T117" s="297">
        <f>+LBA!V117</f>
        <v>0</v>
      </c>
      <c r="U117" s="298">
        <f>+LBA!E117</f>
        <v>0</v>
      </c>
      <c r="V117" s="298">
        <f>+LBA!A117</f>
        <v>0</v>
      </c>
      <c r="W117" s="298">
        <f>+LBA!C117</f>
        <v>0</v>
      </c>
      <c r="Y117" s="308" t="str">
        <f t="shared" si="1"/>
        <v/>
      </c>
    </row>
    <row r="118" spans="1:25">
      <c r="A118" s="320">
        <f>LBA!A118</f>
        <v>0</v>
      </c>
      <c r="B118" s="320">
        <f>LBA!E118</f>
        <v>0</v>
      </c>
      <c r="C118" s="320">
        <f>LBA!P118</f>
        <v>0</v>
      </c>
      <c r="D118" s="321" t="str">
        <f>IF($C118=0,"",VLOOKUP($C118,LDI!$I:$BB,37,0))</f>
        <v/>
      </c>
      <c r="E118" s="320" t="str">
        <f>IF($C118=0,"",LBA!I118)</f>
        <v/>
      </c>
      <c r="F118" s="320" t="str">
        <f>IF($C118=0,"",LBA!Q118)</f>
        <v/>
      </c>
      <c r="G118" s="321" t="str">
        <f>IF($C118=0,"",VLOOKUP($C118,LDI!$I:$BB,15,0))</f>
        <v/>
      </c>
      <c r="H118" s="321" t="str">
        <f>IF($C118=0,"",VLOOKUP($C118,LDI!$I:$BB,17,0))</f>
        <v/>
      </c>
      <c r="I118" s="322" t="str">
        <f>IF($C118=0,"",LBA!R118)</f>
        <v/>
      </c>
      <c r="J118" s="323" t="str">
        <f>IF($C118=0,"",LBA!AD118)</f>
        <v/>
      </c>
      <c r="K118" s="323" t="str">
        <f>IF($C118=0,"",LBA!AH118)</f>
        <v/>
      </c>
      <c r="L118" s="323" t="str">
        <f>IF($C118=0,"",LBA!AI118)</f>
        <v/>
      </c>
      <c r="M118" s="295"/>
      <c r="P118" s="294">
        <f>+LBA!G118</f>
        <v>0</v>
      </c>
      <c r="Q118" s="297" t="e">
        <f>VLOOKUP(P118,'Kategori Aset'!$B:$C,2,0)</f>
        <v>#N/A</v>
      </c>
      <c r="R118" s="297">
        <f>+LBA!U118</f>
        <v>0</v>
      </c>
      <c r="S118" s="297">
        <f>+LBA!C118</f>
        <v>0</v>
      </c>
      <c r="T118" s="297">
        <f>+LBA!V118</f>
        <v>0</v>
      </c>
      <c r="U118" s="298">
        <f>+LBA!E118</f>
        <v>0</v>
      </c>
      <c r="V118" s="298">
        <f>+LBA!A118</f>
        <v>0</v>
      </c>
      <c r="W118" s="298">
        <f>+LBA!C118</f>
        <v>0</v>
      </c>
      <c r="Y118" s="308" t="str">
        <f t="shared" si="1"/>
        <v/>
      </c>
    </row>
    <row r="119" spans="1:25">
      <c r="A119" s="320">
        <f>LBA!A119</f>
        <v>0</v>
      </c>
      <c r="B119" s="320">
        <f>LBA!E119</f>
        <v>0</v>
      </c>
      <c r="C119" s="320">
        <f>LBA!P119</f>
        <v>0</v>
      </c>
      <c r="D119" s="321" t="str">
        <f>IF($C119=0,"",VLOOKUP($C119,LDI!$I:$BB,37,0))</f>
        <v/>
      </c>
      <c r="E119" s="320" t="str">
        <f>IF($C119=0,"",LBA!I119)</f>
        <v/>
      </c>
      <c r="F119" s="320" t="str">
        <f>IF($C119=0,"",LBA!Q119)</f>
        <v/>
      </c>
      <c r="G119" s="321" t="str">
        <f>IF($C119=0,"",VLOOKUP($C119,LDI!$I:$BB,15,0))</f>
        <v/>
      </c>
      <c r="H119" s="321" t="str">
        <f>IF($C119=0,"",VLOOKUP($C119,LDI!$I:$BB,17,0))</f>
        <v/>
      </c>
      <c r="I119" s="322" t="str">
        <f>IF($C119=0,"",LBA!R119)</f>
        <v/>
      </c>
      <c r="J119" s="323" t="str">
        <f>IF($C119=0,"",LBA!AD119)</f>
        <v/>
      </c>
      <c r="K119" s="323" t="str">
        <f>IF($C119=0,"",LBA!AH119)</f>
        <v/>
      </c>
      <c r="L119" s="323" t="str">
        <f>IF($C119=0,"",LBA!AI119)</f>
        <v/>
      </c>
      <c r="M119" s="295"/>
      <c r="P119" s="294">
        <f>+LBA!G119</f>
        <v>0</v>
      </c>
      <c r="Q119" s="297" t="e">
        <f>VLOOKUP(P119,'Kategori Aset'!$B:$C,2,0)</f>
        <v>#N/A</v>
      </c>
      <c r="R119" s="297">
        <f>+LBA!U119</f>
        <v>0</v>
      </c>
      <c r="S119" s="297">
        <f>+LBA!C119</f>
        <v>0</v>
      </c>
      <c r="T119" s="297">
        <f>+LBA!V119</f>
        <v>0</v>
      </c>
      <c r="U119" s="298">
        <f>+LBA!E119</f>
        <v>0</v>
      </c>
      <c r="V119" s="298">
        <f>+LBA!A119</f>
        <v>0</v>
      </c>
      <c r="W119" s="298">
        <f>+LBA!C119</f>
        <v>0</v>
      </c>
      <c r="Y119" s="308" t="str">
        <f t="shared" si="1"/>
        <v/>
      </c>
    </row>
    <row r="120" spans="1:25">
      <c r="A120" s="320">
        <f>LBA!A120</f>
        <v>0</v>
      </c>
      <c r="B120" s="320">
        <f>LBA!E120</f>
        <v>0</v>
      </c>
      <c r="C120" s="320">
        <f>LBA!P120</f>
        <v>0</v>
      </c>
      <c r="D120" s="321" t="str">
        <f>IF($C120=0,"",VLOOKUP($C120,LDI!$I:$BB,37,0))</f>
        <v/>
      </c>
      <c r="E120" s="320" t="str">
        <f>IF($C120=0,"",LBA!I120)</f>
        <v/>
      </c>
      <c r="F120" s="320" t="str">
        <f>IF($C120=0,"",LBA!Q120)</f>
        <v/>
      </c>
      <c r="G120" s="321" t="str">
        <f>IF($C120=0,"",VLOOKUP($C120,LDI!$I:$BB,15,0))</f>
        <v/>
      </c>
      <c r="H120" s="321" t="str">
        <f>IF($C120=0,"",VLOOKUP($C120,LDI!$I:$BB,17,0))</f>
        <v/>
      </c>
      <c r="I120" s="322" t="str">
        <f>IF($C120=0,"",LBA!R120)</f>
        <v/>
      </c>
      <c r="J120" s="323" t="str">
        <f>IF($C120=0,"",LBA!AD120)</f>
        <v/>
      </c>
      <c r="K120" s="323" t="str">
        <f>IF($C120=0,"",LBA!AH120)</f>
        <v/>
      </c>
      <c r="L120" s="323" t="str">
        <f>IF($C120=0,"",LBA!AI120)</f>
        <v/>
      </c>
      <c r="M120" s="295"/>
      <c r="P120" s="294">
        <f>+LBA!G120</f>
        <v>0</v>
      </c>
      <c r="Q120" s="297" t="e">
        <f>VLOOKUP(P120,'Kategori Aset'!$B:$C,2,0)</f>
        <v>#N/A</v>
      </c>
      <c r="R120" s="297">
        <f>+LBA!U120</f>
        <v>0</v>
      </c>
      <c r="S120" s="297">
        <f>+LBA!C120</f>
        <v>0</v>
      </c>
      <c r="T120" s="297">
        <f>+LBA!V120</f>
        <v>0</v>
      </c>
      <c r="U120" s="298">
        <f>+LBA!E120</f>
        <v>0</v>
      </c>
      <c r="V120" s="298">
        <f>+LBA!A120</f>
        <v>0</v>
      </c>
      <c r="W120" s="298">
        <f>+LBA!C120</f>
        <v>0</v>
      </c>
      <c r="Y120" s="308" t="str">
        <f t="shared" si="1"/>
        <v/>
      </c>
    </row>
    <row r="121" spans="1:25">
      <c r="A121" s="320">
        <f>LBA!A121</f>
        <v>0</v>
      </c>
      <c r="B121" s="320">
        <f>LBA!E121</f>
        <v>0</v>
      </c>
      <c r="C121" s="320">
        <f>LBA!P121</f>
        <v>0</v>
      </c>
      <c r="D121" s="321" t="str">
        <f>IF($C121=0,"",VLOOKUP($C121,LDI!$I:$BB,37,0))</f>
        <v/>
      </c>
      <c r="E121" s="320" t="str">
        <f>IF($C121=0,"",LBA!I121)</f>
        <v/>
      </c>
      <c r="F121" s="320" t="str">
        <f>IF($C121=0,"",LBA!Q121)</f>
        <v/>
      </c>
      <c r="G121" s="321" t="str">
        <f>IF($C121=0,"",VLOOKUP($C121,LDI!$I:$BB,15,0))</f>
        <v/>
      </c>
      <c r="H121" s="321" t="str">
        <f>IF($C121=0,"",VLOOKUP($C121,LDI!$I:$BB,17,0))</f>
        <v/>
      </c>
      <c r="I121" s="322" t="str">
        <f>IF($C121=0,"",LBA!R121)</f>
        <v/>
      </c>
      <c r="J121" s="323" t="str">
        <f>IF($C121=0,"",LBA!AD121)</f>
        <v/>
      </c>
      <c r="K121" s="323" t="str">
        <f>IF($C121=0,"",LBA!AH121)</f>
        <v/>
      </c>
      <c r="L121" s="323" t="str">
        <f>IF($C121=0,"",LBA!AI121)</f>
        <v/>
      </c>
      <c r="M121" s="295"/>
      <c r="P121" s="294">
        <f>+LBA!G121</f>
        <v>0</v>
      </c>
      <c r="Q121" s="297" t="e">
        <f>VLOOKUP(P121,'Kategori Aset'!$B:$C,2,0)</f>
        <v>#N/A</v>
      </c>
      <c r="R121" s="297">
        <f>+LBA!U121</f>
        <v>0</v>
      </c>
      <c r="S121" s="297">
        <f>+LBA!C121</f>
        <v>0</v>
      </c>
      <c r="T121" s="297">
        <f>+LBA!V121</f>
        <v>0</v>
      </c>
      <c r="U121" s="298">
        <f>+LBA!E121</f>
        <v>0</v>
      </c>
      <c r="V121" s="298">
        <f>+LBA!A121</f>
        <v>0</v>
      </c>
      <c r="W121" s="298">
        <f>+LBA!C121</f>
        <v>0</v>
      </c>
      <c r="Y121" s="308" t="str">
        <f t="shared" si="1"/>
        <v/>
      </c>
    </row>
    <row r="122" spans="1:25">
      <c r="A122" s="320">
        <f>LBA!A122</f>
        <v>0</v>
      </c>
      <c r="B122" s="320">
        <f>LBA!E122</f>
        <v>0</v>
      </c>
      <c r="C122" s="320">
        <f>LBA!P122</f>
        <v>0</v>
      </c>
      <c r="D122" s="321" t="str">
        <f>IF($C122=0,"",VLOOKUP($C122,LDI!$I:$BB,37,0))</f>
        <v/>
      </c>
      <c r="E122" s="320" t="str">
        <f>IF($C122=0,"",LBA!I122)</f>
        <v/>
      </c>
      <c r="F122" s="320" t="str">
        <f>IF($C122=0,"",LBA!Q122)</f>
        <v/>
      </c>
      <c r="G122" s="321" t="str">
        <f>IF($C122=0,"",VLOOKUP($C122,LDI!$I:$BB,15,0))</f>
        <v/>
      </c>
      <c r="H122" s="321" t="str">
        <f>IF($C122=0,"",VLOOKUP($C122,LDI!$I:$BB,17,0))</f>
        <v/>
      </c>
      <c r="I122" s="322" t="str">
        <f>IF($C122=0,"",LBA!R122)</f>
        <v/>
      </c>
      <c r="J122" s="323" t="str">
        <f>IF($C122=0,"",LBA!AD122)</f>
        <v/>
      </c>
      <c r="K122" s="323" t="str">
        <f>IF($C122=0,"",LBA!AH122)</f>
        <v/>
      </c>
      <c r="L122" s="323" t="str">
        <f>IF($C122=0,"",LBA!AI122)</f>
        <v/>
      </c>
      <c r="M122" s="295"/>
      <c r="P122" s="294">
        <f>+LBA!G122</f>
        <v>0</v>
      </c>
      <c r="Q122" s="297" t="e">
        <f>VLOOKUP(P122,'Kategori Aset'!$B:$C,2,0)</f>
        <v>#N/A</v>
      </c>
      <c r="R122" s="297">
        <f>+LBA!U122</f>
        <v>0</v>
      </c>
      <c r="S122" s="297">
        <f>+LBA!C122</f>
        <v>0</v>
      </c>
      <c r="T122" s="297">
        <f>+LBA!V122</f>
        <v>0</v>
      </c>
      <c r="U122" s="298">
        <f>+LBA!E122</f>
        <v>0</v>
      </c>
      <c r="V122" s="298">
        <f>+LBA!A122</f>
        <v>0</v>
      </c>
      <c r="W122" s="298">
        <f>+LBA!C122</f>
        <v>0</v>
      </c>
      <c r="Y122" s="308" t="str">
        <f t="shared" si="1"/>
        <v/>
      </c>
    </row>
    <row r="123" spans="1:25">
      <c r="A123" s="320">
        <f>LBA!A123</f>
        <v>0</v>
      </c>
      <c r="B123" s="320">
        <f>LBA!E123</f>
        <v>0</v>
      </c>
      <c r="C123" s="320">
        <f>LBA!P123</f>
        <v>0</v>
      </c>
      <c r="D123" s="321" t="str">
        <f>IF($C123=0,"",VLOOKUP($C123,LDI!$I:$BB,37,0))</f>
        <v/>
      </c>
      <c r="E123" s="320" t="str">
        <f>IF($C123=0,"",LBA!I123)</f>
        <v/>
      </c>
      <c r="F123" s="320" t="str">
        <f>IF($C123=0,"",LBA!Q123)</f>
        <v/>
      </c>
      <c r="G123" s="321" t="str">
        <f>IF($C123=0,"",VLOOKUP($C123,LDI!$I:$BB,15,0))</f>
        <v/>
      </c>
      <c r="H123" s="321" t="str">
        <f>IF($C123=0,"",VLOOKUP($C123,LDI!$I:$BB,17,0))</f>
        <v/>
      </c>
      <c r="I123" s="322" t="str">
        <f>IF($C123=0,"",LBA!R123)</f>
        <v/>
      </c>
      <c r="J123" s="323" t="str">
        <f>IF($C123=0,"",LBA!AD123)</f>
        <v/>
      </c>
      <c r="K123" s="323" t="str">
        <f>IF($C123=0,"",LBA!AH123)</f>
        <v/>
      </c>
      <c r="L123" s="323" t="str">
        <f>IF($C123=0,"",LBA!AI123)</f>
        <v/>
      </c>
      <c r="M123" s="295"/>
      <c r="P123" s="294">
        <f>+LBA!G123</f>
        <v>0</v>
      </c>
      <c r="Q123" s="297" t="e">
        <f>VLOOKUP(P123,'Kategori Aset'!$B:$C,2,0)</f>
        <v>#N/A</v>
      </c>
      <c r="R123" s="297">
        <f>+LBA!U123</f>
        <v>0</v>
      </c>
      <c r="S123" s="297">
        <f>+LBA!C123</f>
        <v>0</v>
      </c>
      <c r="T123" s="297">
        <f>+LBA!V123</f>
        <v>0</v>
      </c>
      <c r="U123" s="298">
        <f>+LBA!E123</f>
        <v>0</v>
      </c>
      <c r="V123" s="298">
        <f>+LBA!A123</f>
        <v>0</v>
      </c>
      <c r="W123" s="298">
        <f>+LBA!C123</f>
        <v>0</v>
      </c>
      <c r="Y123" s="308" t="str">
        <f t="shared" si="1"/>
        <v/>
      </c>
    </row>
    <row r="124" spans="1:25">
      <c r="A124" s="320">
        <f>LBA!A124</f>
        <v>0</v>
      </c>
      <c r="B124" s="320">
        <f>LBA!E124</f>
        <v>0</v>
      </c>
      <c r="C124" s="320">
        <f>LBA!P124</f>
        <v>0</v>
      </c>
      <c r="D124" s="321" t="str">
        <f>IF($C124=0,"",VLOOKUP($C124,LDI!$I:$BB,37,0))</f>
        <v/>
      </c>
      <c r="E124" s="320" t="str">
        <f>IF($C124=0,"",LBA!I124)</f>
        <v/>
      </c>
      <c r="F124" s="320" t="str">
        <f>IF($C124=0,"",LBA!Q124)</f>
        <v/>
      </c>
      <c r="G124" s="321" t="str">
        <f>IF($C124=0,"",VLOOKUP($C124,LDI!$I:$BB,15,0))</f>
        <v/>
      </c>
      <c r="H124" s="321" t="str">
        <f>IF($C124=0,"",VLOOKUP($C124,LDI!$I:$BB,17,0))</f>
        <v/>
      </c>
      <c r="I124" s="322" t="str">
        <f>IF($C124=0,"",LBA!R124)</f>
        <v/>
      </c>
      <c r="J124" s="323" t="str">
        <f>IF($C124=0,"",LBA!AD124)</f>
        <v/>
      </c>
      <c r="K124" s="323" t="str">
        <f>IF($C124=0,"",LBA!AH124)</f>
        <v/>
      </c>
      <c r="L124" s="323" t="str">
        <f>IF($C124=0,"",LBA!AI124)</f>
        <v/>
      </c>
      <c r="M124" s="295"/>
      <c r="P124" s="294">
        <f>+LBA!G124</f>
        <v>0</v>
      </c>
      <c r="Q124" s="297" t="e">
        <f>VLOOKUP(P124,'Kategori Aset'!$B:$C,2,0)</f>
        <v>#N/A</v>
      </c>
      <c r="R124" s="297">
        <f>+LBA!U124</f>
        <v>0</v>
      </c>
      <c r="S124" s="297">
        <f>+LBA!C124</f>
        <v>0</v>
      </c>
      <c r="T124" s="297">
        <f>+LBA!V124</f>
        <v>0</v>
      </c>
      <c r="U124" s="298">
        <f>+LBA!E124</f>
        <v>0</v>
      </c>
      <c r="V124" s="298">
        <f>+LBA!A124</f>
        <v>0</v>
      </c>
      <c r="W124" s="298">
        <f>+LBA!C124</f>
        <v>0</v>
      </c>
      <c r="Y124" s="308" t="str">
        <f t="shared" si="1"/>
        <v/>
      </c>
    </row>
    <row r="125" spans="1:25">
      <c r="A125" s="320">
        <f>LBA!A125</f>
        <v>0</v>
      </c>
      <c r="B125" s="320">
        <f>LBA!E125</f>
        <v>0</v>
      </c>
      <c r="C125" s="320">
        <f>LBA!P125</f>
        <v>0</v>
      </c>
      <c r="D125" s="321" t="str">
        <f>IF($C125=0,"",VLOOKUP($C125,LDI!$I:$BB,37,0))</f>
        <v/>
      </c>
      <c r="E125" s="320" t="str">
        <f>IF($C125=0,"",LBA!I125)</f>
        <v/>
      </c>
      <c r="F125" s="320" t="str">
        <f>IF($C125=0,"",LBA!Q125)</f>
        <v/>
      </c>
      <c r="G125" s="321" t="str">
        <f>IF($C125=0,"",VLOOKUP($C125,LDI!$I:$BB,15,0))</f>
        <v/>
      </c>
      <c r="H125" s="321" t="str">
        <f>IF($C125=0,"",VLOOKUP($C125,LDI!$I:$BB,17,0))</f>
        <v/>
      </c>
      <c r="I125" s="322" t="str">
        <f>IF($C125=0,"",LBA!R125)</f>
        <v/>
      </c>
      <c r="J125" s="323" t="str">
        <f>IF($C125=0,"",LBA!AD125)</f>
        <v/>
      </c>
      <c r="K125" s="323" t="str">
        <f>IF($C125=0,"",LBA!AH125)</f>
        <v/>
      </c>
      <c r="L125" s="323" t="str">
        <f>IF($C125=0,"",LBA!AI125)</f>
        <v/>
      </c>
      <c r="M125" s="295"/>
      <c r="P125" s="294">
        <f>+LBA!G125</f>
        <v>0</v>
      </c>
      <c r="Q125" s="297" t="e">
        <f>VLOOKUP(P125,'Kategori Aset'!$B:$C,2,0)</f>
        <v>#N/A</v>
      </c>
      <c r="R125" s="297">
        <f>+LBA!U125</f>
        <v>0</v>
      </c>
      <c r="S125" s="297">
        <f>+LBA!C125</f>
        <v>0</v>
      </c>
      <c r="T125" s="297">
        <f>+LBA!V125</f>
        <v>0</v>
      </c>
      <c r="U125" s="298">
        <f>+LBA!E125</f>
        <v>0</v>
      </c>
      <c r="V125" s="298">
        <f>+LBA!A125</f>
        <v>0</v>
      </c>
      <c r="W125" s="298">
        <f>+LBA!C125</f>
        <v>0</v>
      </c>
      <c r="Y125" s="308" t="str">
        <f t="shared" si="1"/>
        <v/>
      </c>
    </row>
    <row r="126" spans="1:25">
      <c r="A126" s="320">
        <f>LBA!A126</f>
        <v>0</v>
      </c>
      <c r="B126" s="320">
        <f>LBA!E126</f>
        <v>0</v>
      </c>
      <c r="C126" s="320">
        <f>LBA!P126</f>
        <v>0</v>
      </c>
      <c r="D126" s="321" t="str">
        <f>IF($C126=0,"",VLOOKUP($C126,LDI!$I:$BB,37,0))</f>
        <v/>
      </c>
      <c r="E126" s="320" t="str">
        <f>IF($C126=0,"",LBA!I126)</f>
        <v/>
      </c>
      <c r="F126" s="320" t="str">
        <f>IF($C126=0,"",LBA!Q126)</f>
        <v/>
      </c>
      <c r="G126" s="321" t="str">
        <f>IF($C126=0,"",VLOOKUP($C126,LDI!$I:$BB,15,0))</f>
        <v/>
      </c>
      <c r="H126" s="321" t="str">
        <f>IF($C126=0,"",VLOOKUP($C126,LDI!$I:$BB,17,0))</f>
        <v/>
      </c>
      <c r="I126" s="322" t="str">
        <f>IF($C126=0,"",LBA!R126)</f>
        <v/>
      </c>
      <c r="J126" s="323" t="str">
        <f>IF($C126=0,"",LBA!AD126)</f>
        <v/>
      </c>
      <c r="K126" s="323" t="str">
        <f>IF($C126=0,"",LBA!AH126)</f>
        <v/>
      </c>
      <c r="L126" s="323" t="str">
        <f>IF($C126=0,"",LBA!AI126)</f>
        <v/>
      </c>
      <c r="M126" s="295"/>
      <c r="P126" s="294">
        <f>+LBA!G126</f>
        <v>0</v>
      </c>
      <c r="Q126" s="297" t="e">
        <f>VLOOKUP(P126,'Kategori Aset'!$B:$C,2,0)</f>
        <v>#N/A</v>
      </c>
      <c r="R126" s="297">
        <f>+LBA!U126</f>
        <v>0</v>
      </c>
      <c r="S126" s="297">
        <f>+LBA!C126</f>
        <v>0</v>
      </c>
      <c r="T126" s="297">
        <f>+LBA!V126</f>
        <v>0</v>
      </c>
      <c r="U126" s="298">
        <f>+LBA!E126</f>
        <v>0</v>
      </c>
      <c r="V126" s="298">
        <f>+LBA!A126</f>
        <v>0</v>
      </c>
      <c r="W126" s="298">
        <f>+LBA!C126</f>
        <v>0</v>
      </c>
      <c r="Y126" s="308" t="str">
        <f t="shared" si="1"/>
        <v/>
      </c>
    </row>
    <row r="127" spans="1:25">
      <c r="A127" s="320">
        <f>LBA!A127</f>
        <v>0</v>
      </c>
      <c r="B127" s="320">
        <f>LBA!E127</f>
        <v>0</v>
      </c>
      <c r="C127" s="320">
        <f>LBA!P127</f>
        <v>0</v>
      </c>
      <c r="D127" s="321" t="str">
        <f>IF($C127=0,"",VLOOKUP($C127,LDI!$I:$BB,37,0))</f>
        <v/>
      </c>
      <c r="E127" s="320" t="str">
        <f>IF($C127=0,"",LBA!I127)</f>
        <v/>
      </c>
      <c r="F127" s="320" t="str">
        <f>IF($C127=0,"",LBA!Q127)</f>
        <v/>
      </c>
      <c r="G127" s="321" t="str">
        <f>IF($C127=0,"",VLOOKUP($C127,LDI!$I:$BB,15,0))</f>
        <v/>
      </c>
      <c r="H127" s="321" t="str">
        <f>IF($C127=0,"",VLOOKUP($C127,LDI!$I:$BB,17,0))</f>
        <v/>
      </c>
      <c r="I127" s="322" t="str">
        <f>IF($C127=0,"",LBA!R127)</f>
        <v/>
      </c>
      <c r="J127" s="323" t="str">
        <f>IF($C127=0,"",LBA!AD127)</f>
        <v/>
      </c>
      <c r="K127" s="323" t="str">
        <f>IF($C127=0,"",LBA!AH127)</f>
        <v/>
      </c>
      <c r="L127" s="323" t="str">
        <f>IF($C127=0,"",LBA!AI127)</f>
        <v/>
      </c>
      <c r="M127" s="295"/>
      <c r="P127" s="294">
        <f>+LBA!G127</f>
        <v>0</v>
      </c>
      <c r="Q127" s="297" t="e">
        <f>VLOOKUP(P127,'Kategori Aset'!$B:$C,2,0)</f>
        <v>#N/A</v>
      </c>
      <c r="R127" s="297">
        <f>+LBA!U127</f>
        <v>0</v>
      </c>
      <c r="S127" s="297">
        <f>+LBA!C127</f>
        <v>0</v>
      </c>
      <c r="T127" s="297">
        <f>+LBA!V127</f>
        <v>0</v>
      </c>
      <c r="U127" s="298">
        <f>+LBA!E127</f>
        <v>0</v>
      </c>
      <c r="V127" s="298">
        <f>+LBA!A127</f>
        <v>0</v>
      </c>
      <c r="W127" s="298">
        <f>+LBA!C127</f>
        <v>0</v>
      </c>
      <c r="Y127" s="308" t="str">
        <f t="shared" si="1"/>
        <v/>
      </c>
    </row>
    <row r="128" spans="1:25">
      <c r="A128" s="320">
        <f>LBA!A128</f>
        <v>0</v>
      </c>
      <c r="B128" s="320">
        <f>LBA!E128</f>
        <v>0</v>
      </c>
      <c r="C128" s="320">
        <f>LBA!P128</f>
        <v>0</v>
      </c>
      <c r="D128" s="321" t="str">
        <f>IF($C128=0,"",VLOOKUP($C128,LDI!$I:$BB,37,0))</f>
        <v/>
      </c>
      <c r="E128" s="320" t="str">
        <f>IF($C128=0,"",LBA!I128)</f>
        <v/>
      </c>
      <c r="F128" s="320" t="str">
        <f>IF($C128=0,"",LBA!Q128)</f>
        <v/>
      </c>
      <c r="G128" s="321" t="str">
        <f>IF($C128=0,"",VLOOKUP($C128,LDI!$I:$BB,15,0))</f>
        <v/>
      </c>
      <c r="H128" s="321" t="str">
        <f>IF($C128=0,"",VLOOKUP($C128,LDI!$I:$BB,17,0))</f>
        <v/>
      </c>
      <c r="I128" s="322" t="str">
        <f>IF($C128=0,"",LBA!R128)</f>
        <v/>
      </c>
      <c r="J128" s="323" t="str">
        <f>IF($C128=0,"",LBA!AD128)</f>
        <v/>
      </c>
      <c r="K128" s="323" t="str">
        <f>IF($C128=0,"",LBA!AH128)</f>
        <v/>
      </c>
      <c r="L128" s="323" t="str">
        <f>IF($C128=0,"",LBA!AI128)</f>
        <v/>
      </c>
      <c r="M128" s="295"/>
      <c r="P128" s="294">
        <f>+LBA!G128</f>
        <v>0</v>
      </c>
      <c r="Q128" s="297" t="e">
        <f>VLOOKUP(P128,'Kategori Aset'!$B:$C,2,0)</f>
        <v>#N/A</v>
      </c>
      <c r="R128" s="297">
        <f>+LBA!U128</f>
        <v>0</v>
      </c>
      <c r="S128" s="297">
        <f>+LBA!C128</f>
        <v>0</v>
      </c>
      <c r="T128" s="297">
        <f>+LBA!V128</f>
        <v>0</v>
      </c>
      <c r="U128" s="298">
        <f>+LBA!E128</f>
        <v>0</v>
      </c>
      <c r="V128" s="298">
        <f>+LBA!A128</f>
        <v>0</v>
      </c>
      <c r="W128" s="298">
        <f>+LBA!C128</f>
        <v>0</v>
      </c>
      <c r="Y128" s="308" t="str">
        <f t="shared" si="1"/>
        <v/>
      </c>
    </row>
    <row r="129" spans="1:25">
      <c r="A129" s="320">
        <f>LBA!A129</f>
        <v>0</v>
      </c>
      <c r="B129" s="320">
        <f>LBA!E129</f>
        <v>0</v>
      </c>
      <c r="C129" s="320">
        <f>LBA!P129</f>
        <v>0</v>
      </c>
      <c r="D129" s="321" t="str">
        <f>IF($C129=0,"",VLOOKUP($C129,LDI!$I:$BB,37,0))</f>
        <v/>
      </c>
      <c r="E129" s="320" t="str">
        <f>IF($C129=0,"",LBA!I129)</f>
        <v/>
      </c>
      <c r="F129" s="320" t="str">
        <f>IF($C129=0,"",LBA!Q129)</f>
        <v/>
      </c>
      <c r="G129" s="321" t="str">
        <f>IF($C129=0,"",VLOOKUP($C129,LDI!$I:$BB,15,0))</f>
        <v/>
      </c>
      <c r="H129" s="321" t="str">
        <f>IF($C129=0,"",VLOOKUP($C129,LDI!$I:$BB,17,0))</f>
        <v/>
      </c>
      <c r="I129" s="322" t="str">
        <f>IF($C129=0,"",LBA!R129)</f>
        <v/>
      </c>
      <c r="J129" s="323" t="str">
        <f>IF($C129=0,"",LBA!AD129)</f>
        <v/>
      </c>
      <c r="K129" s="323" t="str">
        <f>IF($C129=0,"",LBA!AH129)</f>
        <v/>
      </c>
      <c r="L129" s="323" t="str">
        <f>IF($C129=0,"",LBA!AI129)</f>
        <v/>
      </c>
      <c r="M129" s="295"/>
      <c r="P129" s="294">
        <f>+LBA!G129</f>
        <v>0</v>
      </c>
      <c r="Q129" s="297" t="e">
        <f>VLOOKUP(P129,'Kategori Aset'!$B:$C,2,0)</f>
        <v>#N/A</v>
      </c>
      <c r="R129" s="297">
        <f>+LBA!U129</f>
        <v>0</v>
      </c>
      <c r="S129" s="297">
        <f>+LBA!C129</f>
        <v>0</v>
      </c>
      <c r="T129" s="297">
        <f>+LBA!V129</f>
        <v>0</v>
      </c>
      <c r="U129" s="298">
        <f>+LBA!E129</f>
        <v>0</v>
      </c>
      <c r="V129" s="298">
        <f>+LBA!A129</f>
        <v>0</v>
      </c>
      <c r="W129" s="298">
        <f>+LBA!C129</f>
        <v>0</v>
      </c>
      <c r="Y129" s="308" t="str">
        <f t="shared" si="1"/>
        <v/>
      </c>
    </row>
    <row r="130" spans="1:25">
      <c r="A130" s="320">
        <f>LBA!A130</f>
        <v>0</v>
      </c>
      <c r="B130" s="320">
        <f>LBA!E130</f>
        <v>0</v>
      </c>
      <c r="C130" s="320">
        <f>LBA!P130</f>
        <v>0</v>
      </c>
      <c r="D130" s="321" t="str">
        <f>IF($C130=0,"",VLOOKUP($C130,LDI!$I:$BB,37,0))</f>
        <v/>
      </c>
      <c r="E130" s="320" t="str">
        <f>IF($C130=0,"",LBA!I130)</f>
        <v/>
      </c>
      <c r="F130" s="320" t="str">
        <f>IF($C130=0,"",LBA!Q130)</f>
        <v/>
      </c>
      <c r="G130" s="321" t="str">
        <f>IF($C130=0,"",VLOOKUP($C130,LDI!$I:$BB,15,0))</f>
        <v/>
      </c>
      <c r="H130" s="321" t="str">
        <f>IF($C130=0,"",VLOOKUP($C130,LDI!$I:$BB,17,0))</f>
        <v/>
      </c>
      <c r="I130" s="322" t="str">
        <f>IF($C130=0,"",LBA!R130)</f>
        <v/>
      </c>
      <c r="J130" s="323" t="str">
        <f>IF($C130=0,"",LBA!AD130)</f>
        <v/>
      </c>
      <c r="K130" s="323" t="str">
        <f>IF($C130=0,"",LBA!AH130)</f>
        <v/>
      </c>
      <c r="L130" s="323" t="str">
        <f>IF($C130=0,"",LBA!AI130)</f>
        <v/>
      </c>
      <c r="M130" s="295"/>
      <c r="P130" s="294">
        <f>+LBA!G130</f>
        <v>0</v>
      </c>
      <c r="Q130" s="297" t="e">
        <f>VLOOKUP(P130,'Kategori Aset'!$B:$C,2,0)</f>
        <v>#N/A</v>
      </c>
      <c r="R130" s="297">
        <f>+LBA!U130</f>
        <v>0</v>
      </c>
      <c r="S130" s="297">
        <f>+LBA!C130</f>
        <v>0</v>
      </c>
      <c r="T130" s="297">
        <f>+LBA!V130</f>
        <v>0</v>
      </c>
      <c r="U130" s="298">
        <f>+LBA!E130</f>
        <v>0</v>
      </c>
      <c r="V130" s="298">
        <f>+LBA!A130</f>
        <v>0</v>
      </c>
      <c r="W130" s="298">
        <f>+LBA!C130</f>
        <v>0</v>
      </c>
      <c r="Y130" s="308" t="str">
        <f t="shared" si="1"/>
        <v/>
      </c>
    </row>
    <row r="131" spans="1:25">
      <c r="A131" s="320">
        <f>LBA!A131</f>
        <v>0</v>
      </c>
      <c r="B131" s="320">
        <f>LBA!E131</f>
        <v>0</v>
      </c>
      <c r="C131" s="320">
        <f>LBA!P131</f>
        <v>0</v>
      </c>
      <c r="D131" s="321" t="str">
        <f>IF($C131=0,"",VLOOKUP($C131,LDI!$I:$BB,37,0))</f>
        <v/>
      </c>
      <c r="E131" s="320" t="str">
        <f>IF($C131=0,"",LBA!I131)</f>
        <v/>
      </c>
      <c r="F131" s="320" t="str">
        <f>IF($C131=0,"",LBA!Q131)</f>
        <v/>
      </c>
      <c r="G131" s="321" t="str">
        <f>IF($C131=0,"",VLOOKUP($C131,LDI!$I:$BB,15,0))</f>
        <v/>
      </c>
      <c r="H131" s="321" t="str">
        <f>IF($C131=0,"",VLOOKUP($C131,LDI!$I:$BB,17,0))</f>
        <v/>
      </c>
      <c r="I131" s="322" t="str">
        <f>IF($C131=0,"",LBA!R131)</f>
        <v/>
      </c>
      <c r="J131" s="323" t="str">
        <f>IF($C131=0,"",LBA!AD131)</f>
        <v/>
      </c>
      <c r="K131" s="323" t="str">
        <f>IF($C131=0,"",LBA!AH131)</f>
        <v/>
      </c>
      <c r="L131" s="323" t="str">
        <f>IF($C131=0,"",LBA!AI131)</f>
        <v/>
      </c>
      <c r="M131" s="295"/>
      <c r="P131" s="294">
        <f>+LBA!G131</f>
        <v>0</v>
      </c>
      <c r="Q131" s="297" t="e">
        <f>VLOOKUP(P131,'Kategori Aset'!$B:$C,2,0)</f>
        <v>#N/A</v>
      </c>
      <c r="R131" s="297">
        <f>+LBA!U131</f>
        <v>0</v>
      </c>
      <c r="S131" s="297">
        <f>+LBA!C131</f>
        <v>0</v>
      </c>
      <c r="T131" s="297">
        <f>+LBA!V131</f>
        <v>0</v>
      </c>
      <c r="U131" s="298">
        <f>+LBA!E131</f>
        <v>0</v>
      </c>
      <c r="V131" s="298">
        <f>+LBA!A131</f>
        <v>0</v>
      </c>
      <c r="W131" s="298">
        <f>+LBA!C131</f>
        <v>0</v>
      </c>
      <c r="Y131" s="308" t="str">
        <f t="shared" ref="Y131:Y194" si="2">IF(ISBLANK(M131),""," Jika TW Sila isi Column *STATUS TERKINI FIZIKAL ASET* dan NAMA PEGAWAI PEMVERIFIKASI. Jika W ,Sila isi Column  NAMA PEGAWAI PEMVERIFIKASI sahaja")</f>
        <v/>
      </c>
    </row>
    <row r="132" spans="1:25">
      <c r="A132" s="320">
        <f>LBA!A132</f>
        <v>0</v>
      </c>
      <c r="B132" s="320">
        <f>LBA!E132</f>
        <v>0</v>
      </c>
      <c r="C132" s="320">
        <f>LBA!P132</f>
        <v>0</v>
      </c>
      <c r="D132" s="321" t="str">
        <f>IF($C132=0,"",VLOOKUP($C132,LDI!$I:$BB,37,0))</f>
        <v/>
      </c>
      <c r="E132" s="320" t="str">
        <f>IF($C132=0,"",LBA!I132)</f>
        <v/>
      </c>
      <c r="F132" s="320" t="str">
        <f>IF($C132=0,"",LBA!Q132)</f>
        <v/>
      </c>
      <c r="G132" s="321" t="str">
        <f>IF($C132=0,"",VLOOKUP($C132,LDI!$I:$BB,15,0))</f>
        <v/>
      </c>
      <c r="H132" s="321" t="str">
        <f>IF($C132=0,"",VLOOKUP($C132,LDI!$I:$BB,17,0))</f>
        <v/>
      </c>
      <c r="I132" s="322" t="str">
        <f>IF($C132=0,"",LBA!R132)</f>
        <v/>
      </c>
      <c r="J132" s="323" t="str">
        <f>IF($C132=0,"",LBA!AD132)</f>
        <v/>
      </c>
      <c r="K132" s="323" t="str">
        <f>IF($C132=0,"",LBA!AH132)</f>
        <v/>
      </c>
      <c r="L132" s="323" t="str">
        <f>IF($C132=0,"",LBA!AI132)</f>
        <v/>
      </c>
      <c r="M132" s="295"/>
      <c r="P132" s="294">
        <f>+LBA!G132</f>
        <v>0</v>
      </c>
      <c r="Q132" s="297" t="e">
        <f>VLOOKUP(P132,'Kategori Aset'!$B:$C,2,0)</f>
        <v>#N/A</v>
      </c>
      <c r="R132" s="297">
        <f>+LBA!U132</f>
        <v>0</v>
      </c>
      <c r="S132" s="297">
        <f>+LBA!C132</f>
        <v>0</v>
      </c>
      <c r="T132" s="297">
        <f>+LBA!V132</f>
        <v>0</v>
      </c>
      <c r="U132" s="298">
        <f>+LBA!E132</f>
        <v>0</v>
      </c>
      <c r="V132" s="298">
        <f>+LBA!A132</f>
        <v>0</v>
      </c>
      <c r="W132" s="298">
        <f>+LBA!C132</f>
        <v>0</v>
      </c>
      <c r="Y132" s="308" t="str">
        <f t="shared" si="2"/>
        <v/>
      </c>
    </row>
    <row r="133" spans="1:25">
      <c r="A133" s="320">
        <f>LBA!A133</f>
        <v>0</v>
      </c>
      <c r="B133" s="320">
        <f>LBA!E133</f>
        <v>0</v>
      </c>
      <c r="C133" s="320">
        <f>LBA!P133</f>
        <v>0</v>
      </c>
      <c r="D133" s="321" t="str">
        <f>IF($C133=0,"",VLOOKUP($C133,LDI!$I:$BB,37,0))</f>
        <v/>
      </c>
      <c r="E133" s="320" t="str">
        <f>IF($C133=0,"",LBA!I133)</f>
        <v/>
      </c>
      <c r="F133" s="320" t="str">
        <f>IF($C133=0,"",LBA!Q133)</f>
        <v/>
      </c>
      <c r="G133" s="321" t="str">
        <f>IF($C133=0,"",VLOOKUP($C133,LDI!$I:$BB,15,0))</f>
        <v/>
      </c>
      <c r="H133" s="321" t="str">
        <f>IF($C133=0,"",VLOOKUP($C133,LDI!$I:$BB,17,0))</f>
        <v/>
      </c>
      <c r="I133" s="322" t="str">
        <f>IF($C133=0,"",LBA!R133)</f>
        <v/>
      </c>
      <c r="J133" s="323" t="str">
        <f>IF($C133=0,"",LBA!AD133)</f>
        <v/>
      </c>
      <c r="K133" s="323" t="str">
        <f>IF($C133=0,"",LBA!AH133)</f>
        <v/>
      </c>
      <c r="L133" s="323" t="str">
        <f>IF($C133=0,"",LBA!AI133)</f>
        <v/>
      </c>
      <c r="M133" s="295"/>
      <c r="P133" s="294">
        <f>+LBA!G133</f>
        <v>0</v>
      </c>
      <c r="Q133" s="297" t="e">
        <f>VLOOKUP(P133,'Kategori Aset'!$B:$C,2,0)</f>
        <v>#N/A</v>
      </c>
      <c r="R133" s="297">
        <f>+LBA!U133</f>
        <v>0</v>
      </c>
      <c r="S133" s="297">
        <f>+LBA!C133</f>
        <v>0</v>
      </c>
      <c r="T133" s="297">
        <f>+LBA!V133</f>
        <v>0</v>
      </c>
      <c r="U133" s="298">
        <f>+LBA!E133</f>
        <v>0</v>
      </c>
      <c r="V133" s="298">
        <f>+LBA!A133</f>
        <v>0</v>
      </c>
      <c r="W133" s="298">
        <f>+LBA!C133</f>
        <v>0</v>
      </c>
      <c r="Y133" s="308" t="str">
        <f t="shared" si="2"/>
        <v/>
      </c>
    </row>
    <row r="134" spans="1:25">
      <c r="A134" s="320">
        <f>LBA!A134</f>
        <v>0</v>
      </c>
      <c r="B134" s="320">
        <f>LBA!E134</f>
        <v>0</v>
      </c>
      <c r="C134" s="320">
        <f>LBA!P134</f>
        <v>0</v>
      </c>
      <c r="D134" s="321" t="str">
        <f>IF($C134=0,"",VLOOKUP($C134,LDI!$I:$BB,37,0))</f>
        <v/>
      </c>
      <c r="E134" s="320" t="str">
        <f>IF($C134=0,"",LBA!I134)</f>
        <v/>
      </c>
      <c r="F134" s="320" t="str">
        <f>IF($C134=0,"",LBA!Q134)</f>
        <v/>
      </c>
      <c r="G134" s="321" t="str">
        <f>IF($C134=0,"",VLOOKUP($C134,LDI!$I:$BB,15,0))</f>
        <v/>
      </c>
      <c r="H134" s="321" t="str">
        <f>IF($C134=0,"",VLOOKUP($C134,LDI!$I:$BB,17,0))</f>
        <v/>
      </c>
      <c r="I134" s="322" t="str">
        <f>IF($C134=0,"",LBA!R134)</f>
        <v/>
      </c>
      <c r="J134" s="323" t="str">
        <f>IF($C134=0,"",LBA!AD134)</f>
        <v/>
      </c>
      <c r="K134" s="323" t="str">
        <f>IF($C134=0,"",LBA!AH134)</f>
        <v/>
      </c>
      <c r="L134" s="323" t="str">
        <f>IF($C134=0,"",LBA!AI134)</f>
        <v/>
      </c>
      <c r="M134" s="295"/>
      <c r="P134" s="294">
        <f>+LBA!G134</f>
        <v>0</v>
      </c>
      <c r="Q134" s="297" t="e">
        <f>VLOOKUP(P134,'Kategori Aset'!$B:$C,2,0)</f>
        <v>#N/A</v>
      </c>
      <c r="R134" s="297">
        <f>+LBA!U134</f>
        <v>0</v>
      </c>
      <c r="S134" s="297">
        <f>+LBA!C134</f>
        <v>0</v>
      </c>
      <c r="T134" s="297">
        <f>+LBA!V134</f>
        <v>0</v>
      </c>
      <c r="U134" s="298">
        <f>+LBA!E134</f>
        <v>0</v>
      </c>
      <c r="V134" s="298">
        <f>+LBA!A134</f>
        <v>0</v>
      </c>
      <c r="W134" s="298">
        <f>+LBA!C134</f>
        <v>0</v>
      </c>
      <c r="Y134" s="308" t="str">
        <f t="shared" si="2"/>
        <v/>
      </c>
    </row>
    <row r="135" spans="1:25">
      <c r="A135" s="320">
        <f>LBA!A135</f>
        <v>0</v>
      </c>
      <c r="B135" s="320">
        <f>LBA!E135</f>
        <v>0</v>
      </c>
      <c r="C135" s="320">
        <f>LBA!P135</f>
        <v>0</v>
      </c>
      <c r="D135" s="321" t="str">
        <f>IF($C135=0,"",VLOOKUP($C135,LDI!$I:$BB,37,0))</f>
        <v/>
      </c>
      <c r="E135" s="320" t="str">
        <f>IF($C135=0,"",LBA!I135)</f>
        <v/>
      </c>
      <c r="F135" s="320" t="str">
        <f>IF($C135=0,"",LBA!Q135)</f>
        <v/>
      </c>
      <c r="G135" s="321" t="str">
        <f>IF($C135=0,"",VLOOKUP($C135,LDI!$I:$BB,15,0))</f>
        <v/>
      </c>
      <c r="H135" s="321" t="str">
        <f>IF($C135=0,"",VLOOKUP($C135,LDI!$I:$BB,17,0))</f>
        <v/>
      </c>
      <c r="I135" s="322" t="str">
        <f>IF($C135=0,"",LBA!R135)</f>
        <v/>
      </c>
      <c r="J135" s="323" t="str">
        <f>IF($C135=0,"",LBA!AD135)</f>
        <v/>
      </c>
      <c r="K135" s="323" t="str">
        <f>IF($C135=0,"",LBA!AH135)</f>
        <v/>
      </c>
      <c r="L135" s="323" t="str">
        <f>IF($C135=0,"",LBA!AI135)</f>
        <v/>
      </c>
      <c r="M135" s="295"/>
      <c r="P135" s="294">
        <f>+LBA!G135</f>
        <v>0</v>
      </c>
      <c r="Q135" s="297" t="e">
        <f>VLOOKUP(P135,'Kategori Aset'!$B:$C,2,0)</f>
        <v>#N/A</v>
      </c>
      <c r="R135" s="297">
        <f>+LBA!U135</f>
        <v>0</v>
      </c>
      <c r="S135" s="297">
        <f>+LBA!C135</f>
        <v>0</v>
      </c>
      <c r="T135" s="297">
        <f>+LBA!V135</f>
        <v>0</v>
      </c>
      <c r="U135" s="298">
        <f>+LBA!E135</f>
        <v>0</v>
      </c>
      <c r="V135" s="298">
        <f>+LBA!A135</f>
        <v>0</v>
      </c>
      <c r="W135" s="298">
        <f>+LBA!C135</f>
        <v>0</v>
      </c>
      <c r="Y135" s="308" t="str">
        <f t="shared" si="2"/>
        <v/>
      </c>
    </row>
    <row r="136" spans="1:25">
      <c r="A136" s="320">
        <f>LBA!A136</f>
        <v>0</v>
      </c>
      <c r="B136" s="320">
        <f>LBA!E136</f>
        <v>0</v>
      </c>
      <c r="C136" s="320">
        <f>LBA!P136</f>
        <v>0</v>
      </c>
      <c r="D136" s="321" t="str">
        <f>IF($C136=0,"",VLOOKUP($C136,LDI!$I:$BB,37,0))</f>
        <v/>
      </c>
      <c r="E136" s="320" t="str">
        <f>IF($C136=0,"",LBA!I136)</f>
        <v/>
      </c>
      <c r="F136" s="320" t="str">
        <f>IF($C136=0,"",LBA!Q136)</f>
        <v/>
      </c>
      <c r="G136" s="321" t="str">
        <f>IF($C136=0,"",VLOOKUP($C136,LDI!$I:$BB,15,0))</f>
        <v/>
      </c>
      <c r="H136" s="321" t="str">
        <f>IF($C136=0,"",VLOOKUP($C136,LDI!$I:$BB,17,0))</f>
        <v/>
      </c>
      <c r="I136" s="322" t="str">
        <f>IF($C136=0,"",LBA!R136)</f>
        <v/>
      </c>
      <c r="J136" s="323" t="str">
        <f>IF($C136=0,"",LBA!AD136)</f>
        <v/>
      </c>
      <c r="K136" s="323" t="str">
        <f>IF($C136=0,"",LBA!AH136)</f>
        <v/>
      </c>
      <c r="L136" s="323" t="str">
        <f>IF($C136=0,"",LBA!AI136)</f>
        <v/>
      </c>
      <c r="M136" s="295"/>
      <c r="P136" s="294">
        <f>+LBA!G136</f>
        <v>0</v>
      </c>
      <c r="Q136" s="297" t="e">
        <f>VLOOKUP(P136,'Kategori Aset'!$B:$C,2,0)</f>
        <v>#N/A</v>
      </c>
      <c r="R136" s="297">
        <f>+LBA!U136</f>
        <v>0</v>
      </c>
      <c r="S136" s="297">
        <f>+LBA!C136</f>
        <v>0</v>
      </c>
      <c r="T136" s="297">
        <f>+LBA!V136</f>
        <v>0</v>
      </c>
      <c r="U136" s="298">
        <f>+LBA!E136</f>
        <v>0</v>
      </c>
      <c r="V136" s="298">
        <f>+LBA!A136</f>
        <v>0</v>
      </c>
      <c r="W136" s="298">
        <f>+LBA!C136</f>
        <v>0</v>
      </c>
      <c r="Y136" s="308" t="str">
        <f t="shared" si="2"/>
        <v/>
      </c>
    </row>
    <row r="137" spans="1:25">
      <c r="A137" s="320">
        <f>LBA!A137</f>
        <v>0</v>
      </c>
      <c r="B137" s="320">
        <f>LBA!E137</f>
        <v>0</v>
      </c>
      <c r="C137" s="320">
        <f>LBA!P137</f>
        <v>0</v>
      </c>
      <c r="D137" s="321" t="str">
        <f>IF($C137=0,"",VLOOKUP($C137,LDI!$I:$BB,37,0))</f>
        <v/>
      </c>
      <c r="E137" s="320" t="str">
        <f>IF($C137=0,"",LBA!I137)</f>
        <v/>
      </c>
      <c r="F137" s="320" t="str">
        <f>IF($C137=0,"",LBA!Q137)</f>
        <v/>
      </c>
      <c r="G137" s="321" t="str">
        <f>IF($C137=0,"",VLOOKUP($C137,LDI!$I:$BB,15,0))</f>
        <v/>
      </c>
      <c r="H137" s="321" t="str">
        <f>IF($C137=0,"",VLOOKUP($C137,LDI!$I:$BB,17,0))</f>
        <v/>
      </c>
      <c r="I137" s="322" t="str">
        <f>IF($C137=0,"",LBA!R137)</f>
        <v/>
      </c>
      <c r="J137" s="323" t="str">
        <f>IF($C137=0,"",LBA!AD137)</f>
        <v/>
      </c>
      <c r="K137" s="323" t="str">
        <f>IF($C137=0,"",LBA!AH137)</f>
        <v/>
      </c>
      <c r="L137" s="323" t="str">
        <f>IF($C137=0,"",LBA!AI137)</f>
        <v/>
      </c>
      <c r="M137" s="295"/>
      <c r="P137" s="294">
        <f>+LBA!G137</f>
        <v>0</v>
      </c>
      <c r="Q137" s="297" t="e">
        <f>VLOOKUP(P137,'Kategori Aset'!$B:$C,2,0)</f>
        <v>#N/A</v>
      </c>
      <c r="R137" s="297">
        <f>+LBA!U137</f>
        <v>0</v>
      </c>
      <c r="S137" s="297">
        <f>+LBA!C137</f>
        <v>0</v>
      </c>
      <c r="T137" s="297">
        <f>+LBA!V137</f>
        <v>0</v>
      </c>
      <c r="U137" s="298">
        <f>+LBA!E137</f>
        <v>0</v>
      </c>
      <c r="V137" s="298">
        <f>+LBA!A137</f>
        <v>0</v>
      </c>
      <c r="W137" s="298">
        <f>+LBA!C137</f>
        <v>0</v>
      </c>
      <c r="Y137" s="308" t="str">
        <f t="shared" si="2"/>
        <v/>
      </c>
    </row>
    <row r="138" spans="1:25">
      <c r="A138" s="320">
        <f>LBA!A138</f>
        <v>0</v>
      </c>
      <c r="B138" s="320">
        <f>LBA!E138</f>
        <v>0</v>
      </c>
      <c r="C138" s="320">
        <f>LBA!P138</f>
        <v>0</v>
      </c>
      <c r="D138" s="321" t="str">
        <f>IF($C138=0,"",VLOOKUP($C138,LDI!$I:$BB,37,0))</f>
        <v/>
      </c>
      <c r="E138" s="320" t="str">
        <f>IF($C138=0,"",LBA!I138)</f>
        <v/>
      </c>
      <c r="F138" s="320" t="str">
        <f>IF($C138=0,"",LBA!Q138)</f>
        <v/>
      </c>
      <c r="G138" s="321" t="str">
        <f>IF($C138=0,"",VLOOKUP($C138,LDI!$I:$BB,15,0))</f>
        <v/>
      </c>
      <c r="H138" s="321" t="str">
        <f>IF($C138=0,"",VLOOKUP($C138,LDI!$I:$BB,17,0))</f>
        <v/>
      </c>
      <c r="I138" s="322" t="str">
        <f>IF($C138=0,"",LBA!R138)</f>
        <v/>
      </c>
      <c r="J138" s="323" t="str">
        <f>IF($C138=0,"",LBA!AD138)</f>
        <v/>
      </c>
      <c r="K138" s="323" t="str">
        <f>IF($C138=0,"",LBA!AH138)</f>
        <v/>
      </c>
      <c r="L138" s="323" t="str">
        <f>IF($C138=0,"",LBA!AI138)</f>
        <v/>
      </c>
      <c r="M138" s="295"/>
      <c r="P138" s="294">
        <f>+LBA!G138</f>
        <v>0</v>
      </c>
      <c r="Q138" s="297" t="e">
        <f>VLOOKUP(P138,'Kategori Aset'!$B:$C,2,0)</f>
        <v>#N/A</v>
      </c>
      <c r="R138" s="297">
        <f>+LBA!U138</f>
        <v>0</v>
      </c>
      <c r="S138" s="297">
        <f>+LBA!C138</f>
        <v>0</v>
      </c>
      <c r="T138" s="297">
        <f>+LBA!V138</f>
        <v>0</v>
      </c>
      <c r="U138" s="298">
        <f>+LBA!E138</f>
        <v>0</v>
      </c>
      <c r="V138" s="298">
        <f>+LBA!A138</f>
        <v>0</v>
      </c>
      <c r="W138" s="298">
        <f>+LBA!C138</f>
        <v>0</v>
      </c>
      <c r="Y138" s="308" t="str">
        <f t="shared" si="2"/>
        <v/>
      </c>
    </row>
    <row r="139" spans="1:25">
      <c r="A139" s="320">
        <f>LBA!A139</f>
        <v>0</v>
      </c>
      <c r="B139" s="320">
        <f>LBA!E139</f>
        <v>0</v>
      </c>
      <c r="C139" s="320">
        <f>LBA!P139</f>
        <v>0</v>
      </c>
      <c r="D139" s="321" t="str">
        <f>IF($C139=0,"",VLOOKUP($C139,LDI!$I:$BB,37,0))</f>
        <v/>
      </c>
      <c r="E139" s="320" t="str">
        <f>IF($C139=0,"",LBA!I139)</f>
        <v/>
      </c>
      <c r="F139" s="320" t="str">
        <f>IF($C139=0,"",LBA!Q139)</f>
        <v/>
      </c>
      <c r="G139" s="321" t="str">
        <f>IF($C139=0,"",VLOOKUP($C139,LDI!$I:$BB,15,0))</f>
        <v/>
      </c>
      <c r="H139" s="321" t="str">
        <f>IF($C139=0,"",VLOOKUP($C139,LDI!$I:$BB,17,0))</f>
        <v/>
      </c>
      <c r="I139" s="322" t="str">
        <f>IF($C139=0,"",LBA!R139)</f>
        <v/>
      </c>
      <c r="J139" s="323" t="str">
        <f>IF($C139=0,"",LBA!AD139)</f>
        <v/>
      </c>
      <c r="K139" s="323" t="str">
        <f>IF($C139=0,"",LBA!AH139)</f>
        <v/>
      </c>
      <c r="L139" s="323" t="str">
        <f>IF($C139=0,"",LBA!AI139)</f>
        <v/>
      </c>
      <c r="M139" s="295"/>
      <c r="P139" s="294">
        <f>+LBA!G139</f>
        <v>0</v>
      </c>
      <c r="Q139" s="297" t="e">
        <f>VLOOKUP(P139,'Kategori Aset'!$B:$C,2,0)</f>
        <v>#N/A</v>
      </c>
      <c r="R139" s="297">
        <f>+LBA!U139</f>
        <v>0</v>
      </c>
      <c r="S139" s="297">
        <f>+LBA!C139</f>
        <v>0</v>
      </c>
      <c r="T139" s="297">
        <f>+LBA!V139</f>
        <v>0</v>
      </c>
      <c r="U139" s="298">
        <f>+LBA!E139</f>
        <v>0</v>
      </c>
      <c r="V139" s="298">
        <f>+LBA!A139</f>
        <v>0</v>
      </c>
      <c r="W139" s="298">
        <f>+LBA!C139</f>
        <v>0</v>
      </c>
      <c r="Y139" s="308" t="str">
        <f t="shared" si="2"/>
        <v/>
      </c>
    </row>
    <row r="140" spans="1:25">
      <c r="A140" s="320">
        <f>LBA!A140</f>
        <v>0</v>
      </c>
      <c r="B140" s="320">
        <f>LBA!E140</f>
        <v>0</v>
      </c>
      <c r="C140" s="320">
        <f>LBA!P140</f>
        <v>0</v>
      </c>
      <c r="D140" s="321" t="str">
        <f>IF($C140=0,"",VLOOKUP($C140,LDI!$I:$BB,37,0))</f>
        <v/>
      </c>
      <c r="E140" s="320" t="str">
        <f>IF($C140=0,"",LBA!I140)</f>
        <v/>
      </c>
      <c r="F140" s="320" t="str">
        <f>IF($C140=0,"",LBA!Q140)</f>
        <v/>
      </c>
      <c r="G140" s="321" t="str">
        <f>IF($C140=0,"",VLOOKUP($C140,LDI!$I:$BB,15,0))</f>
        <v/>
      </c>
      <c r="H140" s="321" t="str">
        <f>IF($C140=0,"",VLOOKUP($C140,LDI!$I:$BB,17,0))</f>
        <v/>
      </c>
      <c r="I140" s="322" t="str">
        <f>IF($C140=0,"",LBA!R140)</f>
        <v/>
      </c>
      <c r="J140" s="323" t="str">
        <f>IF($C140=0,"",LBA!AD140)</f>
        <v/>
      </c>
      <c r="K140" s="323" t="str">
        <f>IF($C140=0,"",LBA!AH140)</f>
        <v/>
      </c>
      <c r="L140" s="323" t="str">
        <f>IF($C140=0,"",LBA!AI140)</f>
        <v/>
      </c>
      <c r="M140" s="295"/>
      <c r="P140" s="294">
        <f>+LBA!G140</f>
        <v>0</v>
      </c>
      <c r="Q140" s="297" t="e">
        <f>VLOOKUP(P140,'Kategori Aset'!$B:$C,2,0)</f>
        <v>#N/A</v>
      </c>
      <c r="R140" s="297">
        <f>+LBA!U140</f>
        <v>0</v>
      </c>
      <c r="S140" s="297">
        <f>+LBA!C140</f>
        <v>0</v>
      </c>
      <c r="T140" s="297">
        <f>+LBA!V140</f>
        <v>0</v>
      </c>
      <c r="U140" s="298">
        <f>+LBA!E140</f>
        <v>0</v>
      </c>
      <c r="V140" s="298">
        <f>+LBA!A140</f>
        <v>0</v>
      </c>
      <c r="W140" s="298">
        <f>+LBA!C140</f>
        <v>0</v>
      </c>
      <c r="Y140" s="308" t="str">
        <f t="shared" si="2"/>
        <v/>
      </c>
    </row>
    <row r="141" spans="1:25">
      <c r="A141" s="320">
        <f>LBA!A141</f>
        <v>0</v>
      </c>
      <c r="B141" s="320">
        <f>LBA!E141</f>
        <v>0</v>
      </c>
      <c r="C141" s="320">
        <f>LBA!P141</f>
        <v>0</v>
      </c>
      <c r="D141" s="321" t="str">
        <f>IF($C141=0,"",VLOOKUP($C141,LDI!$I:$BB,37,0))</f>
        <v/>
      </c>
      <c r="E141" s="320" t="str">
        <f>IF($C141=0,"",LBA!I141)</f>
        <v/>
      </c>
      <c r="F141" s="320" t="str">
        <f>IF($C141=0,"",LBA!Q141)</f>
        <v/>
      </c>
      <c r="G141" s="321" t="str">
        <f>IF($C141=0,"",VLOOKUP($C141,LDI!$I:$BB,15,0))</f>
        <v/>
      </c>
      <c r="H141" s="321" t="str">
        <f>IF($C141=0,"",VLOOKUP($C141,LDI!$I:$BB,17,0))</f>
        <v/>
      </c>
      <c r="I141" s="322" t="str">
        <f>IF($C141=0,"",LBA!R141)</f>
        <v/>
      </c>
      <c r="J141" s="323" t="str">
        <f>IF($C141=0,"",LBA!AD141)</f>
        <v/>
      </c>
      <c r="K141" s="323" t="str">
        <f>IF($C141=0,"",LBA!AH141)</f>
        <v/>
      </c>
      <c r="L141" s="323" t="str">
        <f>IF($C141=0,"",LBA!AI141)</f>
        <v/>
      </c>
      <c r="M141" s="295"/>
      <c r="P141" s="294">
        <f>+LBA!G141</f>
        <v>0</v>
      </c>
      <c r="Q141" s="297" t="e">
        <f>VLOOKUP(P141,'Kategori Aset'!$B:$C,2,0)</f>
        <v>#N/A</v>
      </c>
      <c r="R141" s="297">
        <f>+LBA!U141</f>
        <v>0</v>
      </c>
      <c r="S141" s="297">
        <f>+LBA!C141</f>
        <v>0</v>
      </c>
      <c r="T141" s="297">
        <f>+LBA!V141</f>
        <v>0</v>
      </c>
      <c r="U141" s="298">
        <f>+LBA!E141</f>
        <v>0</v>
      </c>
      <c r="V141" s="298">
        <f>+LBA!A141</f>
        <v>0</v>
      </c>
      <c r="W141" s="298">
        <f>+LBA!C141</f>
        <v>0</v>
      </c>
      <c r="Y141" s="308" t="str">
        <f t="shared" si="2"/>
        <v/>
      </c>
    </row>
    <row r="142" spans="1:25">
      <c r="A142" s="320">
        <f>LBA!A142</f>
        <v>0</v>
      </c>
      <c r="B142" s="320">
        <f>LBA!E142</f>
        <v>0</v>
      </c>
      <c r="C142" s="320">
        <f>LBA!P142</f>
        <v>0</v>
      </c>
      <c r="D142" s="321" t="str">
        <f>IF($C142=0,"",VLOOKUP($C142,LDI!$I:$BB,37,0))</f>
        <v/>
      </c>
      <c r="E142" s="320" t="str">
        <f>IF($C142=0,"",LBA!I142)</f>
        <v/>
      </c>
      <c r="F142" s="320" t="str">
        <f>IF($C142=0,"",LBA!Q142)</f>
        <v/>
      </c>
      <c r="G142" s="321" t="str">
        <f>IF($C142=0,"",VLOOKUP($C142,LDI!$I:$BB,15,0))</f>
        <v/>
      </c>
      <c r="H142" s="321" t="str">
        <f>IF($C142=0,"",VLOOKUP($C142,LDI!$I:$BB,17,0))</f>
        <v/>
      </c>
      <c r="I142" s="322" t="str">
        <f>IF($C142=0,"",LBA!R142)</f>
        <v/>
      </c>
      <c r="J142" s="323" t="str">
        <f>IF($C142=0,"",LBA!AD142)</f>
        <v/>
      </c>
      <c r="K142" s="323" t="str">
        <f>IF($C142=0,"",LBA!AH142)</f>
        <v/>
      </c>
      <c r="L142" s="323" t="str">
        <f>IF($C142=0,"",LBA!AI142)</f>
        <v/>
      </c>
      <c r="M142" s="295"/>
      <c r="P142" s="294">
        <f>+LBA!G142</f>
        <v>0</v>
      </c>
      <c r="Q142" s="297" t="e">
        <f>VLOOKUP(P142,'Kategori Aset'!$B:$C,2,0)</f>
        <v>#N/A</v>
      </c>
      <c r="R142" s="297">
        <f>+LBA!U142</f>
        <v>0</v>
      </c>
      <c r="S142" s="297">
        <f>+LBA!C142</f>
        <v>0</v>
      </c>
      <c r="T142" s="297">
        <f>+LBA!V142</f>
        <v>0</v>
      </c>
      <c r="U142" s="298">
        <f>+LBA!E142</f>
        <v>0</v>
      </c>
      <c r="V142" s="298">
        <f>+LBA!A142</f>
        <v>0</v>
      </c>
      <c r="W142" s="298">
        <f>+LBA!C142</f>
        <v>0</v>
      </c>
      <c r="Y142" s="308" t="str">
        <f t="shared" si="2"/>
        <v/>
      </c>
    </row>
    <row r="143" spans="1:25">
      <c r="A143" s="320">
        <f>LBA!A143</f>
        <v>0</v>
      </c>
      <c r="B143" s="320">
        <f>LBA!E143</f>
        <v>0</v>
      </c>
      <c r="C143" s="320">
        <f>LBA!P143</f>
        <v>0</v>
      </c>
      <c r="D143" s="321" t="str">
        <f>IF($C143=0,"",VLOOKUP($C143,LDI!$I:$BB,37,0))</f>
        <v/>
      </c>
      <c r="E143" s="320" t="str">
        <f>IF($C143=0,"",LBA!I143)</f>
        <v/>
      </c>
      <c r="F143" s="320" t="str">
        <f>IF($C143=0,"",LBA!Q143)</f>
        <v/>
      </c>
      <c r="G143" s="321" t="str">
        <f>IF($C143=0,"",VLOOKUP($C143,LDI!$I:$BB,15,0))</f>
        <v/>
      </c>
      <c r="H143" s="321" t="str">
        <f>IF($C143=0,"",VLOOKUP($C143,LDI!$I:$BB,17,0))</f>
        <v/>
      </c>
      <c r="I143" s="322" t="str">
        <f>IF($C143=0,"",LBA!R143)</f>
        <v/>
      </c>
      <c r="J143" s="323" t="str">
        <f>IF($C143=0,"",LBA!AD143)</f>
        <v/>
      </c>
      <c r="K143" s="323" t="str">
        <f>IF($C143=0,"",LBA!AH143)</f>
        <v/>
      </c>
      <c r="L143" s="323" t="str">
        <f>IF($C143=0,"",LBA!AI143)</f>
        <v/>
      </c>
      <c r="M143" s="295"/>
      <c r="P143" s="294">
        <f>+LBA!G143</f>
        <v>0</v>
      </c>
      <c r="Q143" s="297" t="e">
        <f>VLOOKUP(P143,'Kategori Aset'!$B:$C,2,0)</f>
        <v>#N/A</v>
      </c>
      <c r="R143" s="297">
        <f>+LBA!U143</f>
        <v>0</v>
      </c>
      <c r="S143" s="297">
        <f>+LBA!C143</f>
        <v>0</v>
      </c>
      <c r="T143" s="297">
        <f>+LBA!V143</f>
        <v>0</v>
      </c>
      <c r="U143" s="298">
        <f>+LBA!E143</f>
        <v>0</v>
      </c>
      <c r="V143" s="298">
        <f>+LBA!A143</f>
        <v>0</v>
      </c>
      <c r="W143" s="298">
        <f>+LBA!C143</f>
        <v>0</v>
      </c>
      <c r="Y143" s="308" t="str">
        <f t="shared" si="2"/>
        <v/>
      </c>
    </row>
    <row r="144" spans="1:25">
      <c r="A144" s="320">
        <f>LBA!A144</f>
        <v>0</v>
      </c>
      <c r="B144" s="320">
        <f>LBA!E144</f>
        <v>0</v>
      </c>
      <c r="C144" s="320">
        <f>LBA!P144</f>
        <v>0</v>
      </c>
      <c r="D144" s="321" t="str">
        <f>IF($C144=0,"",VLOOKUP($C144,LDI!$I:$BB,37,0))</f>
        <v/>
      </c>
      <c r="E144" s="320" t="str">
        <f>IF($C144=0,"",LBA!I144)</f>
        <v/>
      </c>
      <c r="F144" s="320" t="str">
        <f>IF($C144=0,"",LBA!Q144)</f>
        <v/>
      </c>
      <c r="G144" s="321" t="str">
        <f>IF($C144=0,"",VLOOKUP($C144,LDI!$I:$BB,15,0))</f>
        <v/>
      </c>
      <c r="H144" s="321" t="str">
        <f>IF($C144=0,"",VLOOKUP($C144,LDI!$I:$BB,17,0))</f>
        <v/>
      </c>
      <c r="I144" s="322" t="str">
        <f>IF($C144=0,"",LBA!R144)</f>
        <v/>
      </c>
      <c r="J144" s="323" t="str">
        <f>IF($C144=0,"",LBA!AD144)</f>
        <v/>
      </c>
      <c r="K144" s="323" t="str">
        <f>IF($C144=0,"",LBA!AH144)</f>
        <v/>
      </c>
      <c r="L144" s="323" t="str">
        <f>IF($C144=0,"",LBA!AI144)</f>
        <v/>
      </c>
      <c r="M144" s="295"/>
      <c r="P144" s="294">
        <f>+LBA!G144</f>
        <v>0</v>
      </c>
      <c r="Q144" s="297" t="e">
        <f>VLOOKUP(P144,'Kategori Aset'!$B:$C,2,0)</f>
        <v>#N/A</v>
      </c>
      <c r="R144" s="297">
        <f>+LBA!U144</f>
        <v>0</v>
      </c>
      <c r="S144" s="297">
        <f>+LBA!C144</f>
        <v>0</v>
      </c>
      <c r="T144" s="297">
        <f>+LBA!V144</f>
        <v>0</v>
      </c>
      <c r="U144" s="298">
        <f>+LBA!E144</f>
        <v>0</v>
      </c>
      <c r="V144" s="298">
        <f>+LBA!A144</f>
        <v>0</v>
      </c>
      <c r="W144" s="298">
        <f>+LBA!C144</f>
        <v>0</v>
      </c>
      <c r="Y144" s="308" t="str">
        <f t="shared" si="2"/>
        <v/>
      </c>
    </row>
    <row r="145" spans="1:25">
      <c r="A145" s="320">
        <f>LBA!A145</f>
        <v>0</v>
      </c>
      <c r="B145" s="320">
        <f>LBA!E145</f>
        <v>0</v>
      </c>
      <c r="C145" s="320">
        <f>LBA!P145</f>
        <v>0</v>
      </c>
      <c r="D145" s="321" t="str">
        <f>IF($C145=0,"",VLOOKUP($C145,LDI!$I:$BB,37,0))</f>
        <v/>
      </c>
      <c r="E145" s="320" t="str">
        <f>IF($C145=0,"",LBA!I145)</f>
        <v/>
      </c>
      <c r="F145" s="320" t="str">
        <f>IF($C145=0,"",LBA!Q145)</f>
        <v/>
      </c>
      <c r="G145" s="321" t="str">
        <f>IF($C145=0,"",VLOOKUP($C145,LDI!$I:$BB,15,0))</f>
        <v/>
      </c>
      <c r="H145" s="321" t="str">
        <f>IF($C145=0,"",VLOOKUP($C145,LDI!$I:$BB,17,0))</f>
        <v/>
      </c>
      <c r="I145" s="322" t="str">
        <f>IF($C145=0,"",LBA!R145)</f>
        <v/>
      </c>
      <c r="J145" s="323" t="str">
        <f>IF($C145=0,"",LBA!AD145)</f>
        <v/>
      </c>
      <c r="K145" s="323" t="str">
        <f>IF($C145=0,"",LBA!AH145)</f>
        <v/>
      </c>
      <c r="L145" s="323" t="str">
        <f>IF($C145=0,"",LBA!AI145)</f>
        <v/>
      </c>
      <c r="M145" s="295"/>
      <c r="P145" s="294">
        <f>+LBA!G145</f>
        <v>0</v>
      </c>
      <c r="Q145" s="297" t="e">
        <f>VLOOKUP(P145,'Kategori Aset'!$B:$C,2,0)</f>
        <v>#N/A</v>
      </c>
      <c r="R145" s="297">
        <f>+LBA!U145</f>
        <v>0</v>
      </c>
      <c r="S145" s="297">
        <f>+LBA!C145</f>
        <v>0</v>
      </c>
      <c r="T145" s="297">
        <f>+LBA!V145</f>
        <v>0</v>
      </c>
      <c r="U145" s="298">
        <f>+LBA!E145</f>
        <v>0</v>
      </c>
      <c r="V145" s="298">
        <f>+LBA!A145</f>
        <v>0</v>
      </c>
      <c r="W145" s="298">
        <f>+LBA!C145</f>
        <v>0</v>
      </c>
      <c r="Y145" s="308" t="str">
        <f t="shared" si="2"/>
        <v/>
      </c>
    </row>
    <row r="146" spans="1:25">
      <c r="A146" s="320">
        <f>LBA!A146</f>
        <v>0</v>
      </c>
      <c r="B146" s="320">
        <f>LBA!E146</f>
        <v>0</v>
      </c>
      <c r="C146" s="320">
        <f>LBA!P146</f>
        <v>0</v>
      </c>
      <c r="D146" s="321" t="str">
        <f>IF($C146=0,"",VLOOKUP($C146,LDI!$I:$BB,37,0))</f>
        <v/>
      </c>
      <c r="E146" s="320" t="str">
        <f>IF($C146=0,"",LBA!I146)</f>
        <v/>
      </c>
      <c r="F146" s="320" t="str">
        <f>IF($C146=0,"",LBA!Q146)</f>
        <v/>
      </c>
      <c r="G146" s="321" t="str">
        <f>IF($C146=0,"",VLOOKUP($C146,LDI!$I:$BB,15,0))</f>
        <v/>
      </c>
      <c r="H146" s="321" t="str">
        <f>IF($C146=0,"",VLOOKUP($C146,LDI!$I:$BB,17,0))</f>
        <v/>
      </c>
      <c r="I146" s="322" t="str">
        <f>IF($C146=0,"",LBA!R146)</f>
        <v/>
      </c>
      <c r="J146" s="323" t="str">
        <f>IF($C146=0,"",LBA!AD146)</f>
        <v/>
      </c>
      <c r="K146" s="323" t="str">
        <f>IF($C146=0,"",LBA!AH146)</f>
        <v/>
      </c>
      <c r="L146" s="323" t="str">
        <f>IF($C146=0,"",LBA!AI146)</f>
        <v/>
      </c>
      <c r="M146" s="295"/>
      <c r="P146" s="294">
        <f>+LBA!G146</f>
        <v>0</v>
      </c>
      <c r="Q146" s="297" t="e">
        <f>VLOOKUP(P146,'Kategori Aset'!$B:$C,2,0)</f>
        <v>#N/A</v>
      </c>
      <c r="R146" s="297">
        <f>+LBA!U146</f>
        <v>0</v>
      </c>
      <c r="S146" s="297">
        <f>+LBA!C146</f>
        <v>0</v>
      </c>
      <c r="T146" s="297">
        <f>+LBA!V146</f>
        <v>0</v>
      </c>
      <c r="U146" s="298">
        <f>+LBA!E146</f>
        <v>0</v>
      </c>
      <c r="V146" s="298">
        <f>+LBA!A146</f>
        <v>0</v>
      </c>
      <c r="W146" s="298">
        <f>+LBA!C146</f>
        <v>0</v>
      </c>
      <c r="Y146" s="308" t="str">
        <f t="shared" si="2"/>
        <v/>
      </c>
    </row>
    <row r="147" spans="1:25">
      <c r="A147" s="320">
        <f>LBA!A147</f>
        <v>0</v>
      </c>
      <c r="B147" s="320">
        <f>LBA!E147</f>
        <v>0</v>
      </c>
      <c r="C147" s="320">
        <f>LBA!P147</f>
        <v>0</v>
      </c>
      <c r="D147" s="321" t="str">
        <f>IF($C147=0,"",VLOOKUP($C147,LDI!$I:$BB,37,0))</f>
        <v/>
      </c>
      <c r="E147" s="320" t="str">
        <f>IF($C147=0,"",LBA!I147)</f>
        <v/>
      </c>
      <c r="F147" s="320" t="str">
        <f>IF($C147=0,"",LBA!Q147)</f>
        <v/>
      </c>
      <c r="G147" s="321" t="str">
        <f>IF($C147=0,"",VLOOKUP($C147,LDI!$I:$BB,15,0))</f>
        <v/>
      </c>
      <c r="H147" s="321" t="str">
        <f>IF($C147=0,"",VLOOKUP($C147,LDI!$I:$BB,17,0))</f>
        <v/>
      </c>
      <c r="I147" s="322" t="str">
        <f>IF($C147=0,"",LBA!R147)</f>
        <v/>
      </c>
      <c r="J147" s="323" t="str">
        <f>IF($C147=0,"",LBA!AD147)</f>
        <v/>
      </c>
      <c r="K147" s="323" t="str">
        <f>IF($C147=0,"",LBA!AH147)</f>
        <v/>
      </c>
      <c r="L147" s="323" t="str">
        <f>IF($C147=0,"",LBA!AI147)</f>
        <v/>
      </c>
      <c r="M147" s="295"/>
      <c r="P147" s="294">
        <f>+LBA!G147</f>
        <v>0</v>
      </c>
      <c r="Q147" s="297" t="e">
        <f>VLOOKUP(P147,'Kategori Aset'!$B:$C,2,0)</f>
        <v>#N/A</v>
      </c>
      <c r="R147" s="297">
        <f>+LBA!U147</f>
        <v>0</v>
      </c>
      <c r="S147" s="297">
        <f>+LBA!C147</f>
        <v>0</v>
      </c>
      <c r="T147" s="297">
        <f>+LBA!V147</f>
        <v>0</v>
      </c>
      <c r="U147" s="298">
        <f>+LBA!E147</f>
        <v>0</v>
      </c>
      <c r="V147" s="298">
        <f>+LBA!A147</f>
        <v>0</v>
      </c>
      <c r="W147" s="298">
        <f>+LBA!C147</f>
        <v>0</v>
      </c>
      <c r="Y147" s="308" t="str">
        <f t="shared" si="2"/>
        <v/>
      </c>
    </row>
    <row r="148" spans="1:25">
      <c r="A148" s="320">
        <f>LBA!A148</f>
        <v>0</v>
      </c>
      <c r="B148" s="320">
        <f>LBA!E148</f>
        <v>0</v>
      </c>
      <c r="C148" s="320">
        <f>LBA!P148</f>
        <v>0</v>
      </c>
      <c r="D148" s="321" t="str">
        <f>IF($C148=0,"",VLOOKUP($C148,LDI!$I:$BB,37,0))</f>
        <v/>
      </c>
      <c r="E148" s="320" t="str">
        <f>IF($C148=0,"",LBA!I148)</f>
        <v/>
      </c>
      <c r="F148" s="320" t="str">
        <f>IF($C148=0,"",LBA!Q148)</f>
        <v/>
      </c>
      <c r="G148" s="321" t="str">
        <f>IF($C148=0,"",VLOOKUP($C148,LDI!$I:$BB,15,0))</f>
        <v/>
      </c>
      <c r="H148" s="321" t="str">
        <f>IF($C148=0,"",VLOOKUP($C148,LDI!$I:$BB,17,0))</f>
        <v/>
      </c>
      <c r="I148" s="322" t="str">
        <f>IF($C148=0,"",LBA!R148)</f>
        <v/>
      </c>
      <c r="J148" s="323" t="str">
        <f>IF($C148=0,"",LBA!AD148)</f>
        <v/>
      </c>
      <c r="K148" s="323" t="str">
        <f>IF($C148=0,"",LBA!AH148)</f>
        <v/>
      </c>
      <c r="L148" s="323" t="str">
        <f>IF($C148=0,"",LBA!AI148)</f>
        <v/>
      </c>
      <c r="M148" s="295"/>
      <c r="P148" s="294">
        <f>+LBA!G148</f>
        <v>0</v>
      </c>
      <c r="Q148" s="297" t="e">
        <f>VLOOKUP(P148,'Kategori Aset'!$B:$C,2,0)</f>
        <v>#N/A</v>
      </c>
      <c r="R148" s="297">
        <f>+LBA!U148</f>
        <v>0</v>
      </c>
      <c r="S148" s="297">
        <f>+LBA!C148</f>
        <v>0</v>
      </c>
      <c r="T148" s="297">
        <f>+LBA!V148</f>
        <v>0</v>
      </c>
      <c r="U148" s="298">
        <f>+LBA!E148</f>
        <v>0</v>
      </c>
      <c r="V148" s="298">
        <f>+LBA!A148</f>
        <v>0</v>
      </c>
      <c r="W148" s="298">
        <f>+LBA!C148</f>
        <v>0</v>
      </c>
      <c r="Y148" s="308" t="str">
        <f t="shared" si="2"/>
        <v/>
      </c>
    </row>
    <row r="149" spans="1:25">
      <c r="A149" s="320">
        <f>LBA!A149</f>
        <v>0</v>
      </c>
      <c r="B149" s="320">
        <f>LBA!E149</f>
        <v>0</v>
      </c>
      <c r="C149" s="320">
        <f>LBA!P149</f>
        <v>0</v>
      </c>
      <c r="D149" s="321" t="str">
        <f>IF($C149=0,"",VLOOKUP($C149,LDI!$I:$BB,37,0))</f>
        <v/>
      </c>
      <c r="E149" s="320" t="str">
        <f>IF($C149=0,"",LBA!I149)</f>
        <v/>
      </c>
      <c r="F149" s="320" t="str">
        <f>IF($C149=0,"",LBA!Q149)</f>
        <v/>
      </c>
      <c r="G149" s="321" t="str">
        <f>IF($C149=0,"",VLOOKUP($C149,LDI!$I:$BB,15,0))</f>
        <v/>
      </c>
      <c r="H149" s="321" t="str">
        <f>IF($C149=0,"",VLOOKUP($C149,LDI!$I:$BB,17,0))</f>
        <v/>
      </c>
      <c r="I149" s="322" t="str">
        <f>IF($C149=0,"",LBA!R149)</f>
        <v/>
      </c>
      <c r="J149" s="323" t="str">
        <f>IF($C149=0,"",LBA!AD149)</f>
        <v/>
      </c>
      <c r="K149" s="323" t="str">
        <f>IF($C149=0,"",LBA!AH149)</f>
        <v/>
      </c>
      <c r="L149" s="323" t="str">
        <f>IF($C149=0,"",LBA!AI149)</f>
        <v/>
      </c>
      <c r="M149" s="295"/>
      <c r="P149" s="294">
        <f>+LBA!G149</f>
        <v>0</v>
      </c>
      <c r="Q149" s="297" t="e">
        <f>VLOOKUP(P149,'Kategori Aset'!$B:$C,2,0)</f>
        <v>#N/A</v>
      </c>
      <c r="R149" s="297">
        <f>+LBA!U149</f>
        <v>0</v>
      </c>
      <c r="S149" s="297">
        <f>+LBA!C149</f>
        <v>0</v>
      </c>
      <c r="T149" s="297">
        <f>+LBA!V149</f>
        <v>0</v>
      </c>
      <c r="U149" s="298">
        <f>+LBA!E149</f>
        <v>0</v>
      </c>
      <c r="V149" s="298">
        <f>+LBA!A149</f>
        <v>0</v>
      </c>
      <c r="W149" s="298">
        <f>+LBA!C149</f>
        <v>0</v>
      </c>
      <c r="Y149" s="308" t="str">
        <f t="shared" si="2"/>
        <v/>
      </c>
    </row>
    <row r="150" spans="1:25">
      <c r="A150" s="320">
        <f>LBA!A150</f>
        <v>0</v>
      </c>
      <c r="B150" s="320">
        <f>LBA!E150</f>
        <v>0</v>
      </c>
      <c r="C150" s="320">
        <f>LBA!P150</f>
        <v>0</v>
      </c>
      <c r="D150" s="321" t="str">
        <f>IF($C150=0,"",VLOOKUP($C150,LDI!$I:$BB,37,0))</f>
        <v/>
      </c>
      <c r="E150" s="320" t="str">
        <f>IF($C150=0,"",LBA!I150)</f>
        <v/>
      </c>
      <c r="F150" s="320" t="str">
        <f>IF($C150=0,"",LBA!Q150)</f>
        <v/>
      </c>
      <c r="G150" s="321" t="str">
        <f>IF($C150=0,"",VLOOKUP($C150,LDI!$I:$BB,15,0))</f>
        <v/>
      </c>
      <c r="H150" s="321" t="str">
        <f>IF($C150=0,"",VLOOKUP($C150,LDI!$I:$BB,17,0))</f>
        <v/>
      </c>
      <c r="I150" s="322" t="str">
        <f>IF($C150=0,"",LBA!R150)</f>
        <v/>
      </c>
      <c r="J150" s="323" t="str">
        <f>IF($C150=0,"",LBA!AD150)</f>
        <v/>
      </c>
      <c r="K150" s="323" t="str">
        <f>IF($C150=0,"",LBA!AH150)</f>
        <v/>
      </c>
      <c r="L150" s="323" t="str">
        <f>IF($C150=0,"",LBA!AI150)</f>
        <v/>
      </c>
      <c r="M150" s="295"/>
      <c r="P150" s="294">
        <f>+LBA!G150</f>
        <v>0</v>
      </c>
      <c r="Q150" s="297" t="e">
        <f>VLOOKUP(P150,'Kategori Aset'!$B:$C,2,0)</f>
        <v>#N/A</v>
      </c>
      <c r="R150" s="297">
        <f>+LBA!U150</f>
        <v>0</v>
      </c>
      <c r="S150" s="297">
        <f>+LBA!C150</f>
        <v>0</v>
      </c>
      <c r="T150" s="297">
        <f>+LBA!V150</f>
        <v>0</v>
      </c>
      <c r="U150" s="298">
        <f>+LBA!E150</f>
        <v>0</v>
      </c>
      <c r="V150" s="298">
        <f>+LBA!A150</f>
        <v>0</v>
      </c>
      <c r="W150" s="298">
        <f>+LBA!C150</f>
        <v>0</v>
      </c>
      <c r="Y150" s="308" t="str">
        <f t="shared" si="2"/>
        <v/>
      </c>
    </row>
    <row r="151" spans="1:25">
      <c r="A151" s="320">
        <f>LBA!A151</f>
        <v>0</v>
      </c>
      <c r="B151" s="320">
        <f>LBA!E151</f>
        <v>0</v>
      </c>
      <c r="C151" s="320">
        <f>LBA!P151</f>
        <v>0</v>
      </c>
      <c r="D151" s="321" t="str">
        <f>IF($C151=0,"",VLOOKUP($C151,LDI!$I:$BB,37,0))</f>
        <v/>
      </c>
      <c r="E151" s="320" t="str">
        <f>IF($C151=0,"",LBA!I151)</f>
        <v/>
      </c>
      <c r="F151" s="320" t="str">
        <f>IF($C151=0,"",LBA!Q151)</f>
        <v/>
      </c>
      <c r="G151" s="321" t="str">
        <f>IF($C151=0,"",VLOOKUP($C151,LDI!$I:$BB,15,0))</f>
        <v/>
      </c>
      <c r="H151" s="321" t="str">
        <f>IF($C151=0,"",VLOOKUP($C151,LDI!$I:$BB,17,0))</f>
        <v/>
      </c>
      <c r="I151" s="322" t="str">
        <f>IF($C151=0,"",LBA!R151)</f>
        <v/>
      </c>
      <c r="J151" s="323" t="str">
        <f>IF($C151=0,"",LBA!AD151)</f>
        <v/>
      </c>
      <c r="K151" s="323" t="str">
        <f>IF($C151=0,"",LBA!AH151)</f>
        <v/>
      </c>
      <c r="L151" s="323" t="str">
        <f>IF($C151=0,"",LBA!AI151)</f>
        <v/>
      </c>
      <c r="M151" s="295"/>
      <c r="P151" s="294">
        <f>+LBA!G151</f>
        <v>0</v>
      </c>
      <c r="Q151" s="297" t="e">
        <f>VLOOKUP(P151,'Kategori Aset'!$B:$C,2,0)</f>
        <v>#N/A</v>
      </c>
      <c r="R151" s="297">
        <f>+LBA!U151</f>
        <v>0</v>
      </c>
      <c r="S151" s="297">
        <f>+LBA!C151</f>
        <v>0</v>
      </c>
      <c r="T151" s="297">
        <f>+LBA!V151</f>
        <v>0</v>
      </c>
      <c r="U151" s="298">
        <f>+LBA!E151</f>
        <v>0</v>
      </c>
      <c r="V151" s="298">
        <f>+LBA!A151</f>
        <v>0</v>
      </c>
      <c r="W151" s="298">
        <f>+LBA!C151</f>
        <v>0</v>
      </c>
      <c r="Y151" s="308" t="str">
        <f t="shared" si="2"/>
        <v/>
      </c>
    </row>
    <row r="152" spans="1:25">
      <c r="A152" s="320">
        <f>LBA!A152</f>
        <v>0</v>
      </c>
      <c r="B152" s="320">
        <f>LBA!E152</f>
        <v>0</v>
      </c>
      <c r="C152" s="320">
        <f>LBA!P152</f>
        <v>0</v>
      </c>
      <c r="D152" s="321" t="str">
        <f>IF($C152=0,"",VLOOKUP($C152,LDI!$I:$BB,37,0))</f>
        <v/>
      </c>
      <c r="E152" s="320" t="str">
        <f>IF($C152=0,"",LBA!I152)</f>
        <v/>
      </c>
      <c r="F152" s="320" t="str">
        <f>IF($C152=0,"",LBA!Q152)</f>
        <v/>
      </c>
      <c r="G152" s="321" t="str">
        <f>IF($C152=0,"",VLOOKUP($C152,LDI!$I:$BB,15,0))</f>
        <v/>
      </c>
      <c r="H152" s="321" t="str">
        <f>IF($C152=0,"",VLOOKUP($C152,LDI!$I:$BB,17,0))</f>
        <v/>
      </c>
      <c r="I152" s="322" t="str">
        <f>IF($C152=0,"",LBA!R152)</f>
        <v/>
      </c>
      <c r="J152" s="323" t="str">
        <f>IF($C152=0,"",LBA!AD152)</f>
        <v/>
      </c>
      <c r="K152" s="323" t="str">
        <f>IF($C152=0,"",LBA!AH152)</f>
        <v/>
      </c>
      <c r="L152" s="323" t="str">
        <f>IF($C152=0,"",LBA!AI152)</f>
        <v/>
      </c>
      <c r="M152" s="295"/>
      <c r="P152" s="294">
        <f>+LBA!G152</f>
        <v>0</v>
      </c>
      <c r="Q152" s="297" t="e">
        <f>VLOOKUP(P152,'Kategori Aset'!$B:$C,2,0)</f>
        <v>#N/A</v>
      </c>
      <c r="R152" s="297">
        <f>+LBA!U152</f>
        <v>0</v>
      </c>
      <c r="S152" s="297">
        <f>+LBA!C152</f>
        <v>0</v>
      </c>
      <c r="T152" s="297">
        <f>+LBA!V152</f>
        <v>0</v>
      </c>
      <c r="U152" s="298">
        <f>+LBA!E152</f>
        <v>0</v>
      </c>
      <c r="V152" s="298">
        <f>+LBA!A152</f>
        <v>0</v>
      </c>
      <c r="W152" s="298">
        <f>+LBA!C152</f>
        <v>0</v>
      </c>
      <c r="Y152" s="308" t="str">
        <f t="shared" si="2"/>
        <v/>
      </c>
    </row>
    <row r="153" spans="1:25">
      <c r="A153" s="320">
        <f>LBA!A153</f>
        <v>0</v>
      </c>
      <c r="B153" s="320">
        <f>LBA!E153</f>
        <v>0</v>
      </c>
      <c r="C153" s="320">
        <f>LBA!P153</f>
        <v>0</v>
      </c>
      <c r="D153" s="321" t="str">
        <f>IF($C153=0,"",VLOOKUP($C153,LDI!$I:$BB,37,0))</f>
        <v/>
      </c>
      <c r="E153" s="320" t="str">
        <f>IF($C153=0,"",LBA!I153)</f>
        <v/>
      </c>
      <c r="F153" s="320" t="str">
        <f>IF($C153=0,"",LBA!Q153)</f>
        <v/>
      </c>
      <c r="G153" s="321" t="str">
        <f>IF($C153=0,"",VLOOKUP($C153,LDI!$I:$BB,15,0))</f>
        <v/>
      </c>
      <c r="H153" s="321" t="str">
        <f>IF($C153=0,"",VLOOKUP($C153,LDI!$I:$BB,17,0))</f>
        <v/>
      </c>
      <c r="I153" s="322" t="str">
        <f>IF($C153=0,"",LBA!R153)</f>
        <v/>
      </c>
      <c r="J153" s="323" t="str">
        <f>IF($C153=0,"",LBA!AD153)</f>
        <v/>
      </c>
      <c r="K153" s="323" t="str">
        <f>IF($C153=0,"",LBA!AH153)</f>
        <v/>
      </c>
      <c r="L153" s="323" t="str">
        <f>IF($C153=0,"",LBA!AI153)</f>
        <v/>
      </c>
      <c r="M153" s="295"/>
      <c r="P153" s="294">
        <f>+LBA!G153</f>
        <v>0</v>
      </c>
      <c r="Q153" s="297" t="e">
        <f>VLOOKUP(P153,'Kategori Aset'!$B:$C,2,0)</f>
        <v>#N/A</v>
      </c>
      <c r="R153" s="297">
        <f>+LBA!U153</f>
        <v>0</v>
      </c>
      <c r="S153" s="297">
        <f>+LBA!C153</f>
        <v>0</v>
      </c>
      <c r="T153" s="297">
        <f>+LBA!V153</f>
        <v>0</v>
      </c>
      <c r="U153" s="298">
        <f>+LBA!E153</f>
        <v>0</v>
      </c>
      <c r="V153" s="298">
        <f>+LBA!A153</f>
        <v>0</v>
      </c>
      <c r="W153" s="298">
        <f>+LBA!C153</f>
        <v>0</v>
      </c>
      <c r="Y153" s="308" t="str">
        <f t="shared" si="2"/>
        <v/>
      </c>
    </row>
    <row r="154" spans="1:25">
      <c r="A154" s="320">
        <f>LBA!A154</f>
        <v>0</v>
      </c>
      <c r="B154" s="320">
        <f>LBA!E154</f>
        <v>0</v>
      </c>
      <c r="C154" s="320">
        <f>LBA!P154</f>
        <v>0</v>
      </c>
      <c r="D154" s="321" t="str">
        <f>IF($C154=0,"",VLOOKUP($C154,LDI!$I:$BB,37,0))</f>
        <v/>
      </c>
      <c r="E154" s="320" t="str">
        <f>IF($C154=0,"",LBA!I154)</f>
        <v/>
      </c>
      <c r="F154" s="320" t="str">
        <f>IF($C154=0,"",LBA!Q154)</f>
        <v/>
      </c>
      <c r="G154" s="321" t="str">
        <f>IF($C154=0,"",VLOOKUP($C154,LDI!$I:$BB,15,0))</f>
        <v/>
      </c>
      <c r="H154" s="321" t="str">
        <f>IF($C154=0,"",VLOOKUP($C154,LDI!$I:$BB,17,0))</f>
        <v/>
      </c>
      <c r="I154" s="322" t="str">
        <f>IF($C154=0,"",LBA!R154)</f>
        <v/>
      </c>
      <c r="J154" s="323" t="str">
        <f>IF($C154=0,"",LBA!AD154)</f>
        <v/>
      </c>
      <c r="K154" s="323" t="str">
        <f>IF($C154=0,"",LBA!AH154)</f>
        <v/>
      </c>
      <c r="L154" s="323" t="str">
        <f>IF($C154=0,"",LBA!AI154)</f>
        <v/>
      </c>
      <c r="M154" s="295"/>
      <c r="P154" s="294">
        <f>+LBA!G154</f>
        <v>0</v>
      </c>
      <c r="Q154" s="297" t="e">
        <f>VLOOKUP(P154,'Kategori Aset'!$B:$C,2,0)</f>
        <v>#N/A</v>
      </c>
      <c r="R154" s="297">
        <f>+LBA!U154</f>
        <v>0</v>
      </c>
      <c r="S154" s="297">
        <f>+LBA!C154</f>
        <v>0</v>
      </c>
      <c r="T154" s="297">
        <f>+LBA!V154</f>
        <v>0</v>
      </c>
      <c r="U154" s="298">
        <f>+LBA!E154</f>
        <v>0</v>
      </c>
      <c r="V154" s="298">
        <f>+LBA!A154</f>
        <v>0</v>
      </c>
      <c r="W154" s="298">
        <f>+LBA!C154</f>
        <v>0</v>
      </c>
      <c r="Y154" s="308" t="str">
        <f t="shared" si="2"/>
        <v/>
      </c>
    </row>
    <row r="155" spans="1:25">
      <c r="A155" s="320">
        <f>LBA!A155</f>
        <v>0</v>
      </c>
      <c r="B155" s="320">
        <f>LBA!E155</f>
        <v>0</v>
      </c>
      <c r="C155" s="320">
        <f>LBA!P155</f>
        <v>0</v>
      </c>
      <c r="D155" s="321" t="str">
        <f>IF($C155=0,"",VLOOKUP($C155,LDI!$I:$BB,37,0))</f>
        <v/>
      </c>
      <c r="E155" s="320" t="str">
        <f>IF($C155=0,"",LBA!I155)</f>
        <v/>
      </c>
      <c r="F155" s="320" t="str">
        <f>IF($C155=0,"",LBA!Q155)</f>
        <v/>
      </c>
      <c r="G155" s="321" t="str">
        <f>IF($C155=0,"",VLOOKUP($C155,LDI!$I:$BB,15,0))</f>
        <v/>
      </c>
      <c r="H155" s="321" t="str">
        <f>IF($C155=0,"",VLOOKUP($C155,LDI!$I:$BB,17,0))</f>
        <v/>
      </c>
      <c r="I155" s="322" t="str">
        <f>IF($C155=0,"",LBA!R155)</f>
        <v/>
      </c>
      <c r="J155" s="323" t="str">
        <f>IF($C155=0,"",LBA!AD155)</f>
        <v/>
      </c>
      <c r="K155" s="323" t="str">
        <f>IF($C155=0,"",LBA!AH155)</f>
        <v/>
      </c>
      <c r="L155" s="323" t="str">
        <f>IF($C155=0,"",LBA!AI155)</f>
        <v/>
      </c>
      <c r="M155" s="295"/>
      <c r="P155" s="294">
        <f>+LBA!G155</f>
        <v>0</v>
      </c>
      <c r="Q155" s="297" t="e">
        <f>VLOOKUP(P155,'Kategori Aset'!$B:$C,2,0)</f>
        <v>#N/A</v>
      </c>
      <c r="R155" s="297">
        <f>+LBA!U155</f>
        <v>0</v>
      </c>
      <c r="S155" s="297">
        <f>+LBA!C155</f>
        <v>0</v>
      </c>
      <c r="T155" s="297">
        <f>+LBA!V155</f>
        <v>0</v>
      </c>
      <c r="U155" s="298">
        <f>+LBA!E155</f>
        <v>0</v>
      </c>
      <c r="V155" s="298">
        <f>+LBA!A155</f>
        <v>0</v>
      </c>
      <c r="W155" s="298">
        <f>+LBA!C155</f>
        <v>0</v>
      </c>
      <c r="Y155" s="308" t="str">
        <f t="shared" si="2"/>
        <v/>
      </c>
    </row>
    <row r="156" spans="1:25">
      <c r="A156" s="320">
        <f>LBA!A156</f>
        <v>0</v>
      </c>
      <c r="B156" s="320">
        <f>LBA!E156</f>
        <v>0</v>
      </c>
      <c r="C156" s="320">
        <f>LBA!P156</f>
        <v>0</v>
      </c>
      <c r="D156" s="321" t="str">
        <f>IF($C156=0,"",VLOOKUP($C156,LDI!$I:$BB,37,0))</f>
        <v/>
      </c>
      <c r="E156" s="320" t="str">
        <f>IF($C156=0,"",LBA!I156)</f>
        <v/>
      </c>
      <c r="F156" s="320" t="str">
        <f>IF($C156=0,"",LBA!Q156)</f>
        <v/>
      </c>
      <c r="G156" s="321" t="str">
        <f>IF($C156=0,"",VLOOKUP($C156,LDI!$I:$BB,15,0))</f>
        <v/>
      </c>
      <c r="H156" s="321" t="str">
        <f>IF($C156=0,"",VLOOKUP($C156,LDI!$I:$BB,17,0))</f>
        <v/>
      </c>
      <c r="I156" s="322" t="str">
        <f>IF($C156=0,"",LBA!R156)</f>
        <v/>
      </c>
      <c r="J156" s="323" t="str">
        <f>IF($C156=0,"",LBA!AD156)</f>
        <v/>
      </c>
      <c r="K156" s="323" t="str">
        <f>IF($C156=0,"",LBA!AH156)</f>
        <v/>
      </c>
      <c r="L156" s="323" t="str">
        <f>IF($C156=0,"",LBA!AI156)</f>
        <v/>
      </c>
      <c r="M156" s="295"/>
      <c r="P156" s="294">
        <f>+LBA!G156</f>
        <v>0</v>
      </c>
      <c r="Q156" s="297" t="e">
        <f>VLOOKUP(P156,'Kategori Aset'!$B:$C,2,0)</f>
        <v>#N/A</v>
      </c>
      <c r="R156" s="297">
        <f>+LBA!U156</f>
        <v>0</v>
      </c>
      <c r="S156" s="297">
        <f>+LBA!C156</f>
        <v>0</v>
      </c>
      <c r="T156" s="297">
        <f>+LBA!V156</f>
        <v>0</v>
      </c>
      <c r="U156" s="298">
        <f>+LBA!E156</f>
        <v>0</v>
      </c>
      <c r="V156" s="298">
        <f>+LBA!A156</f>
        <v>0</v>
      </c>
      <c r="W156" s="298">
        <f>+LBA!C156</f>
        <v>0</v>
      </c>
      <c r="Y156" s="308" t="str">
        <f t="shared" si="2"/>
        <v/>
      </c>
    </row>
    <row r="157" spans="1:25">
      <c r="A157" s="320">
        <f>LBA!A157</f>
        <v>0</v>
      </c>
      <c r="B157" s="320">
        <f>LBA!E157</f>
        <v>0</v>
      </c>
      <c r="C157" s="320">
        <f>LBA!P157</f>
        <v>0</v>
      </c>
      <c r="D157" s="321" t="str">
        <f>IF($C157=0,"",VLOOKUP($C157,LDI!$I:$BB,37,0))</f>
        <v/>
      </c>
      <c r="E157" s="320" t="str">
        <f>IF($C157=0,"",LBA!I157)</f>
        <v/>
      </c>
      <c r="F157" s="320" t="str">
        <f>IF($C157=0,"",LBA!Q157)</f>
        <v/>
      </c>
      <c r="G157" s="321" t="str">
        <f>IF($C157=0,"",VLOOKUP($C157,LDI!$I:$BB,15,0))</f>
        <v/>
      </c>
      <c r="H157" s="321" t="str">
        <f>IF($C157=0,"",VLOOKUP($C157,LDI!$I:$BB,17,0))</f>
        <v/>
      </c>
      <c r="I157" s="322" t="str">
        <f>IF($C157=0,"",LBA!R157)</f>
        <v/>
      </c>
      <c r="J157" s="323" t="str">
        <f>IF($C157=0,"",LBA!AD157)</f>
        <v/>
      </c>
      <c r="K157" s="323" t="str">
        <f>IF($C157=0,"",LBA!AH157)</f>
        <v/>
      </c>
      <c r="L157" s="323" t="str">
        <f>IF($C157=0,"",LBA!AI157)</f>
        <v/>
      </c>
      <c r="M157" s="295"/>
      <c r="P157" s="294">
        <f>+LBA!G157</f>
        <v>0</v>
      </c>
      <c r="Q157" s="297" t="e">
        <f>VLOOKUP(P157,'Kategori Aset'!$B:$C,2,0)</f>
        <v>#N/A</v>
      </c>
      <c r="R157" s="297">
        <f>+LBA!U157</f>
        <v>0</v>
      </c>
      <c r="S157" s="297">
        <f>+LBA!C157</f>
        <v>0</v>
      </c>
      <c r="T157" s="297">
        <f>+LBA!V157</f>
        <v>0</v>
      </c>
      <c r="U157" s="298">
        <f>+LBA!E157</f>
        <v>0</v>
      </c>
      <c r="V157" s="298">
        <f>+LBA!A157</f>
        <v>0</v>
      </c>
      <c r="W157" s="298">
        <f>+LBA!C157</f>
        <v>0</v>
      </c>
      <c r="Y157" s="308" t="str">
        <f t="shared" si="2"/>
        <v/>
      </c>
    </row>
    <row r="158" spans="1:25">
      <c r="A158" s="320">
        <f>LBA!A158</f>
        <v>0</v>
      </c>
      <c r="B158" s="320">
        <f>LBA!E158</f>
        <v>0</v>
      </c>
      <c r="C158" s="320">
        <f>LBA!P158</f>
        <v>0</v>
      </c>
      <c r="D158" s="321" t="str">
        <f>IF($C158=0,"",VLOOKUP($C158,LDI!$I:$BB,37,0))</f>
        <v/>
      </c>
      <c r="E158" s="320" t="str">
        <f>IF($C158=0,"",LBA!I158)</f>
        <v/>
      </c>
      <c r="F158" s="320" t="str">
        <f>IF($C158=0,"",LBA!Q158)</f>
        <v/>
      </c>
      <c r="G158" s="321" t="str">
        <f>IF($C158=0,"",VLOOKUP($C158,LDI!$I:$BB,15,0))</f>
        <v/>
      </c>
      <c r="H158" s="321" t="str">
        <f>IF($C158=0,"",VLOOKUP($C158,LDI!$I:$BB,17,0))</f>
        <v/>
      </c>
      <c r="I158" s="322" t="str">
        <f>IF($C158=0,"",LBA!R158)</f>
        <v/>
      </c>
      <c r="J158" s="323" t="str">
        <f>IF($C158=0,"",LBA!AD158)</f>
        <v/>
      </c>
      <c r="K158" s="323" t="str">
        <f>IF($C158=0,"",LBA!AH158)</f>
        <v/>
      </c>
      <c r="L158" s="323" t="str">
        <f>IF($C158=0,"",LBA!AI158)</f>
        <v/>
      </c>
      <c r="M158" s="295"/>
      <c r="P158" s="294">
        <f>+LBA!G158</f>
        <v>0</v>
      </c>
      <c r="Q158" s="297" t="e">
        <f>VLOOKUP(P158,'Kategori Aset'!$B:$C,2,0)</f>
        <v>#N/A</v>
      </c>
      <c r="R158" s="297">
        <f>+LBA!U158</f>
        <v>0</v>
      </c>
      <c r="S158" s="297">
        <f>+LBA!C158</f>
        <v>0</v>
      </c>
      <c r="T158" s="297">
        <f>+LBA!V158</f>
        <v>0</v>
      </c>
      <c r="U158" s="298">
        <f>+LBA!E158</f>
        <v>0</v>
      </c>
      <c r="V158" s="298">
        <f>+LBA!A158</f>
        <v>0</v>
      </c>
      <c r="W158" s="298">
        <f>+LBA!C158</f>
        <v>0</v>
      </c>
      <c r="Y158" s="308" t="str">
        <f t="shared" si="2"/>
        <v/>
      </c>
    </row>
    <row r="159" spans="1:25">
      <c r="A159" s="320">
        <f>LBA!A159</f>
        <v>0</v>
      </c>
      <c r="B159" s="320">
        <f>LBA!E159</f>
        <v>0</v>
      </c>
      <c r="C159" s="320">
        <f>LBA!P159</f>
        <v>0</v>
      </c>
      <c r="D159" s="321" t="str">
        <f>IF($C159=0,"",VLOOKUP($C159,LDI!$I:$BB,37,0))</f>
        <v/>
      </c>
      <c r="E159" s="320" t="str">
        <f>IF($C159=0,"",LBA!I159)</f>
        <v/>
      </c>
      <c r="F159" s="320" t="str">
        <f>IF($C159=0,"",LBA!Q159)</f>
        <v/>
      </c>
      <c r="G159" s="321" t="str">
        <f>IF($C159=0,"",VLOOKUP($C159,LDI!$I:$BB,15,0))</f>
        <v/>
      </c>
      <c r="H159" s="321" t="str">
        <f>IF($C159=0,"",VLOOKUP($C159,LDI!$I:$BB,17,0))</f>
        <v/>
      </c>
      <c r="I159" s="322" t="str">
        <f>IF($C159=0,"",LBA!R159)</f>
        <v/>
      </c>
      <c r="J159" s="323" t="str">
        <f>IF($C159=0,"",LBA!AD159)</f>
        <v/>
      </c>
      <c r="K159" s="323" t="str">
        <f>IF($C159=0,"",LBA!AH159)</f>
        <v/>
      </c>
      <c r="L159" s="323" t="str">
        <f>IF($C159=0,"",LBA!AI159)</f>
        <v/>
      </c>
      <c r="M159" s="295"/>
      <c r="P159" s="294">
        <f>+LBA!G159</f>
        <v>0</v>
      </c>
      <c r="Q159" s="297" t="e">
        <f>VLOOKUP(P159,'Kategori Aset'!$B:$C,2,0)</f>
        <v>#N/A</v>
      </c>
      <c r="R159" s="297">
        <f>+LBA!U159</f>
        <v>0</v>
      </c>
      <c r="S159" s="297">
        <f>+LBA!C159</f>
        <v>0</v>
      </c>
      <c r="T159" s="297">
        <f>+LBA!V159</f>
        <v>0</v>
      </c>
      <c r="U159" s="298">
        <f>+LBA!E159</f>
        <v>0</v>
      </c>
      <c r="V159" s="298">
        <f>+LBA!A159</f>
        <v>0</v>
      </c>
      <c r="W159" s="298">
        <f>+LBA!C159</f>
        <v>0</v>
      </c>
      <c r="Y159" s="308" t="str">
        <f t="shared" si="2"/>
        <v/>
      </c>
    </row>
    <row r="160" spans="1:25">
      <c r="A160" s="320">
        <f>LBA!A160</f>
        <v>0</v>
      </c>
      <c r="B160" s="320">
        <f>LBA!E160</f>
        <v>0</v>
      </c>
      <c r="C160" s="320">
        <f>LBA!P160</f>
        <v>0</v>
      </c>
      <c r="D160" s="321" t="str">
        <f>IF($C160=0,"",VLOOKUP($C160,LDI!$I:$BB,37,0))</f>
        <v/>
      </c>
      <c r="E160" s="320" t="str">
        <f>IF($C160=0,"",LBA!I160)</f>
        <v/>
      </c>
      <c r="F160" s="320" t="str">
        <f>IF($C160=0,"",LBA!Q160)</f>
        <v/>
      </c>
      <c r="G160" s="321" t="str">
        <f>IF($C160=0,"",VLOOKUP($C160,LDI!$I:$BB,15,0))</f>
        <v/>
      </c>
      <c r="H160" s="321" t="str">
        <f>IF($C160=0,"",VLOOKUP($C160,LDI!$I:$BB,17,0))</f>
        <v/>
      </c>
      <c r="I160" s="322" t="str">
        <f>IF($C160=0,"",LBA!R160)</f>
        <v/>
      </c>
      <c r="J160" s="323" t="str">
        <f>IF($C160=0,"",LBA!AD160)</f>
        <v/>
      </c>
      <c r="K160" s="323" t="str">
        <f>IF($C160=0,"",LBA!AH160)</f>
        <v/>
      </c>
      <c r="L160" s="323" t="str">
        <f>IF($C160=0,"",LBA!AI160)</f>
        <v/>
      </c>
      <c r="M160" s="295"/>
      <c r="P160" s="294">
        <f>+LBA!G160</f>
        <v>0</v>
      </c>
      <c r="Q160" s="297" t="e">
        <f>VLOOKUP(P160,'Kategori Aset'!$B:$C,2,0)</f>
        <v>#N/A</v>
      </c>
      <c r="R160" s="297">
        <f>+LBA!U160</f>
        <v>0</v>
      </c>
      <c r="S160" s="297">
        <f>+LBA!C160</f>
        <v>0</v>
      </c>
      <c r="T160" s="297">
        <f>+LBA!V160</f>
        <v>0</v>
      </c>
      <c r="U160" s="298">
        <f>+LBA!E160</f>
        <v>0</v>
      </c>
      <c r="V160" s="298">
        <f>+LBA!A160</f>
        <v>0</v>
      </c>
      <c r="W160" s="298">
        <f>+LBA!C160</f>
        <v>0</v>
      </c>
      <c r="Y160" s="308" t="str">
        <f t="shared" si="2"/>
        <v/>
      </c>
    </row>
    <row r="161" spans="1:25">
      <c r="A161" s="320">
        <f>LBA!A161</f>
        <v>0</v>
      </c>
      <c r="B161" s="320">
        <f>LBA!E161</f>
        <v>0</v>
      </c>
      <c r="C161" s="320">
        <f>LBA!P161</f>
        <v>0</v>
      </c>
      <c r="D161" s="321" t="str">
        <f>IF($C161=0,"",VLOOKUP($C161,LDI!$I:$BB,37,0))</f>
        <v/>
      </c>
      <c r="E161" s="320" t="str">
        <f>IF($C161=0,"",LBA!I161)</f>
        <v/>
      </c>
      <c r="F161" s="320" t="str">
        <f>IF($C161=0,"",LBA!Q161)</f>
        <v/>
      </c>
      <c r="G161" s="321" t="str">
        <f>IF($C161=0,"",VLOOKUP($C161,LDI!$I:$BB,15,0))</f>
        <v/>
      </c>
      <c r="H161" s="321" t="str">
        <f>IF($C161=0,"",VLOOKUP($C161,LDI!$I:$BB,17,0))</f>
        <v/>
      </c>
      <c r="I161" s="322" t="str">
        <f>IF($C161=0,"",LBA!R161)</f>
        <v/>
      </c>
      <c r="J161" s="323" t="str">
        <f>IF($C161=0,"",LBA!AD161)</f>
        <v/>
      </c>
      <c r="K161" s="323" t="str">
        <f>IF($C161=0,"",LBA!AH161)</f>
        <v/>
      </c>
      <c r="L161" s="323" t="str">
        <f>IF($C161=0,"",LBA!AI161)</f>
        <v/>
      </c>
      <c r="M161" s="295"/>
      <c r="P161" s="294">
        <f>+LBA!G161</f>
        <v>0</v>
      </c>
      <c r="Q161" s="297" t="e">
        <f>VLOOKUP(P161,'Kategori Aset'!$B:$C,2,0)</f>
        <v>#N/A</v>
      </c>
      <c r="R161" s="297">
        <f>+LBA!U161</f>
        <v>0</v>
      </c>
      <c r="S161" s="297">
        <f>+LBA!C161</f>
        <v>0</v>
      </c>
      <c r="T161" s="297">
        <f>+LBA!V161</f>
        <v>0</v>
      </c>
      <c r="U161" s="298">
        <f>+LBA!E161</f>
        <v>0</v>
      </c>
      <c r="V161" s="298">
        <f>+LBA!A161</f>
        <v>0</v>
      </c>
      <c r="W161" s="298">
        <f>+LBA!C161</f>
        <v>0</v>
      </c>
      <c r="Y161" s="308" t="str">
        <f t="shared" si="2"/>
        <v/>
      </c>
    </row>
    <row r="162" spans="1:25">
      <c r="A162" s="320">
        <f>LBA!A162</f>
        <v>0</v>
      </c>
      <c r="B162" s="320">
        <f>LBA!E162</f>
        <v>0</v>
      </c>
      <c r="C162" s="320">
        <f>LBA!P162</f>
        <v>0</v>
      </c>
      <c r="D162" s="321" t="str">
        <f>IF($C162=0,"",VLOOKUP($C162,LDI!$I:$BB,37,0))</f>
        <v/>
      </c>
      <c r="E162" s="320" t="str">
        <f>IF($C162=0,"",LBA!I162)</f>
        <v/>
      </c>
      <c r="F162" s="320" t="str">
        <f>IF($C162=0,"",LBA!Q162)</f>
        <v/>
      </c>
      <c r="G162" s="321" t="str">
        <f>IF($C162=0,"",VLOOKUP($C162,LDI!$I:$BB,15,0))</f>
        <v/>
      </c>
      <c r="H162" s="321" t="str">
        <f>IF($C162=0,"",VLOOKUP($C162,LDI!$I:$BB,17,0))</f>
        <v/>
      </c>
      <c r="I162" s="322" t="str">
        <f>IF($C162=0,"",LBA!R162)</f>
        <v/>
      </c>
      <c r="J162" s="323" t="str">
        <f>IF($C162=0,"",LBA!AD162)</f>
        <v/>
      </c>
      <c r="K162" s="323" t="str">
        <f>IF($C162=0,"",LBA!AH162)</f>
        <v/>
      </c>
      <c r="L162" s="323" t="str">
        <f>IF($C162=0,"",LBA!AI162)</f>
        <v/>
      </c>
      <c r="M162" s="295"/>
      <c r="P162" s="294">
        <f>+LBA!G162</f>
        <v>0</v>
      </c>
      <c r="Q162" s="297" t="e">
        <f>VLOOKUP(P162,'Kategori Aset'!$B:$C,2,0)</f>
        <v>#N/A</v>
      </c>
      <c r="R162" s="297">
        <f>+LBA!U162</f>
        <v>0</v>
      </c>
      <c r="S162" s="297">
        <f>+LBA!C162</f>
        <v>0</v>
      </c>
      <c r="T162" s="297">
        <f>+LBA!V162</f>
        <v>0</v>
      </c>
      <c r="U162" s="298">
        <f>+LBA!E162</f>
        <v>0</v>
      </c>
      <c r="V162" s="298">
        <f>+LBA!A162</f>
        <v>0</v>
      </c>
      <c r="W162" s="298">
        <f>+LBA!C162</f>
        <v>0</v>
      </c>
      <c r="Y162" s="308" t="str">
        <f t="shared" si="2"/>
        <v/>
      </c>
    </row>
    <row r="163" spans="1:25">
      <c r="A163" s="320">
        <f>LBA!A163</f>
        <v>0</v>
      </c>
      <c r="B163" s="320">
        <f>LBA!E163</f>
        <v>0</v>
      </c>
      <c r="C163" s="320">
        <f>LBA!P163</f>
        <v>0</v>
      </c>
      <c r="D163" s="321" t="str">
        <f>IF($C163=0,"",VLOOKUP($C163,LDI!$I:$BB,37,0))</f>
        <v/>
      </c>
      <c r="E163" s="320" t="str">
        <f>IF($C163=0,"",LBA!I163)</f>
        <v/>
      </c>
      <c r="F163" s="320" t="str">
        <f>IF($C163=0,"",LBA!Q163)</f>
        <v/>
      </c>
      <c r="G163" s="321" t="str">
        <f>IF($C163=0,"",VLOOKUP($C163,LDI!$I:$BB,15,0))</f>
        <v/>
      </c>
      <c r="H163" s="321" t="str">
        <f>IF($C163=0,"",VLOOKUP($C163,LDI!$I:$BB,17,0))</f>
        <v/>
      </c>
      <c r="I163" s="322" t="str">
        <f>IF($C163=0,"",LBA!R163)</f>
        <v/>
      </c>
      <c r="J163" s="323" t="str">
        <f>IF($C163=0,"",LBA!AD163)</f>
        <v/>
      </c>
      <c r="K163" s="323" t="str">
        <f>IF($C163=0,"",LBA!AH163)</f>
        <v/>
      </c>
      <c r="L163" s="323" t="str">
        <f>IF($C163=0,"",LBA!AI163)</f>
        <v/>
      </c>
      <c r="M163" s="295"/>
      <c r="P163" s="294">
        <f>+LBA!G163</f>
        <v>0</v>
      </c>
      <c r="Q163" s="297" t="e">
        <f>VLOOKUP(P163,'Kategori Aset'!$B:$C,2,0)</f>
        <v>#N/A</v>
      </c>
      <c r="R163" s="297">
        <f>+LBA!U163</f>
        <v>0</v>
      </c>
      <c r="S163" s="297">
        <f>+LBA!C163</f>
        <v>0</v>
      </c>
      <c r="T163" s="297">
        <f>+LBA!V163</f>
        <v>0</v>
      </c>
      <c r="U163" s="298">
        <f>+LBA!E163</f>
        <v>0</v>
      </c>
      <c r="V163" s="298">
        <f>+LBA!A163</f>
        <v>0</v>
      </c>
      <c r="W163" s="298">
        <f>+LBA!C163</f>
        <v>0</v>
      </c>
      <c r="Y163" s="308" t="str">
        <f t="shared" si="2"/>
        <v/>
      </c>
    </row>
    <row r="164" spans="1:25">
      <c r="A164" s="320">
        <f>LBA!A164</f>
        <v>0</v>
      </c>
      <c r="B164" s="320">
        <f>LBA!E164</f>
        <v>0</v>
      </c>
      <c r="C164" s="320">
        <f>LBA!P164</f>
        <v>0</v>
      </c>
      <c r="D164" s="321" t="str">
        <f>IF($C164=0,"",VLOOKUP($C164,LDI!$I:$BB,37,0))</f>
        <v/>
      </c>
      <c r="E164" s="320" t="str">
        <f>IF($C164=0,"",LBA!I164)</f>
        <v/>
      </c>
      <c r="F164" s="320" t="str">
        <f>IF($C164=0,"",LBA!Q164)</f>
        <v/>
      </c>
      <c r="G164" s="321" t="str">
        <f>IF($C164=0,"",VLOOKUP($C164,LDI!$I:$BB,15,0))</f>
        <v/>
      </c>
      <c r="H164" s="321" t="str">
        <f>IF($C164=0,"",VLOOKUP($C164,LDI!$I:$BB,17,0))</f>
        <v/>
      </c>
      <c r="I164" s="322" t="str">
        <f>IF($C164=0,"",LBA!R164)</f>
        <v/>
      </c>
      <c r="J164" s="323" t="str">
        <f>IF($C164=0,"",LBA!AD164)</f>
        <v/>
      </c>
      <c r="K164" s="323" t="str">
        <f>IF($C164=0,"",LBA!AH164)</f>
        <v/>
      </c>
      <c r="L164" s="323" t="str">
        <f>IF($C164=0,"",LBA!AI164)</f>
        <v/>
      </c>
      <c r="M164" s="295"/>
      <c r="P164" s="294">
        <f>+LBA!G164</f>
        <v>0</v>
      </c>
      <c r="Q164" s="297" t="e">
        <f>VLOOKUP(P164,'Kategori Aset'!$B:$C,2,0)</f>
        <v>#N/A</v>
      </c>
      <c r="R164" s="297">
        <f>+LBA!U164</f>
        <v>0</v>
      </c>
      <c r="S164" s="297">
        <f>+LBA!C164</f>
        <v>0</v>
      </c>
      <c r="T164" s="297">
        <f>+LBA!V164</f>
        <v>0</v>
      </c>
      <c r="U164" s="298">
        <f>+LBA!E164</f>
        <v>0</v>
      </c>
      <c r="V164" s="298">
        <f>+LBA!A164</f>
        <v>0</v>
      </c>
      <c r="W164" s="298">
        <f>+LBA!C164</f>
        <v>0</v>
      </c>
      <c r="Y164" s="308" t="str">
        <f t="shared" si="2"/>
        <v/>
      </c>
    </row>
    <row r="165" spans="1:25">
      <c r="A165" s="320">
        <f>LBA!A165</f>
        <v>0</v>
      </c>
      <c r="B165" s="320">
        <f>LBA!E165</f>
        <v>0</v>
      </c>
      <c r="C165" s="320">
        <f>LBA!P165</f>
        <v>0</v>
      </c>
      <c r="D165" s="321" t="str">
        <f>IF($C165=0,"",VLOOKUP($C165,LDI!$I:$BB,37,0))</f>
        <v/>
      </c>
      <c r="E165" s="320" t="str">
        <f>IF($C165=0,"",LBA!I165)</f>
        <v/>
      </c>
      <c r="F165" s="320" t="str">
        <f>IF($C165=0,"",LBA!Q165)</f>
        <v/>
      </c>
      <c r="G165" s="321" t="str">
        <f>IF($C165=0,"",VLOOKUP($C165,LDI!$I:$BB,15,0))</f>
        <v/>
      </c>
      <c r="H165" s="321" t="str">
        <f>IF($C165=0,"",VLOOKUP($C165,LDI!$I:$BB,17,0))</f>
        <v/>
      </c>
      <c r="I165" s="322" t="str">
        <f>IF($C165=0,"",LBA!R165)</f>
        <v/>
      </c>
      <c r="J165" s="323" t="str">
        <f>IF($C165=0,"",LBA!AD165)</f>
        <v/>
      </c>
      <c r="K165" s="323" t="str">
        <f>IF($C165=0,"",LBA!AH165)</f>
        <v/>
      </c>
      <c r="L165" s="323" t="str">
        <f>IF($C165=0,"",LBA!AI165)</f>
        <v/>
      </c>
      <c r="M165" s="295"/>
      <c r="P165" s="294">
        <f>+LBA!G165</f>
        <v>0</v>
      </c>
      <c r="Q165" s="297" t="e">
        <f>VLOOKUP(P165,'Kategori Aset'!$B:$C,2,0)</f>
        <v>#N/A</v>
      </c>
      <c r="R165" s="297">
        <f>+LBA!U165</f>
        <v>0</v>
      </c>
      <c r="S165" s="297">
        <f>+LBA!C165</f>
        <v>0</v>
      </c>
      <c r="T165" s="297">
        <f>+LBA!V165</f>
        <v>0</v>
      </c>
      <c r="U165" s="298">
        <f>+LBA!E165</f>
        <v>0</v>
      </c>
      <c r="V165" s="298">
        <f>+LBA!A165</f>
        <v>0</v>
      </c>
      <c r="W165" s="298">
        <f>+LBA!C165</f>
        <v>0</v>
      </c>
      <c r="Y165" s="308" t="str">
        <f t="shared" si="2"/>
        <v/>
      </c>
    </row>
    <row r="166" spans="1:25">
      <c r="A166" s="320">
        <f>LBA!A166</f>
        <v>0</v>
      </c>
      <c r="B166" s="320">
        <f>LBA!E166</f>
        <v>0</v>
      </c>
      <c r="C166" s="320">
        <f>LBA!P166</f>
        <v>0</v>
      </c>
      <c r="D166" s="321" t="str">
        <f>IF($C166=0,"",VLOOKUP($C166,LDI!$I:$BB,37,0))</f>
        <v/>
      </c>
      <c r="E166" s="320" t="str">
        <f>IF($C166=0,"",LBA!I166)</f>
        <v/>
      </c>
      <c r="F166" s="320" t="str">
        <f>IF($C166=0,"",LBA!Q166)</f>
        <v/>
      </c>
      <c r="G166" s="321" t="str">
        <f>IF($C166=0,"",VLOOKUP($C166,LDI!$I:$BB,15,0))</f>
        <v/>
      </c>
      <c r="H166" s="321" t="str">
        <f>IF($C166=0,"",VLOOKUP($C166,LDI!$I:$BB,17,0))</f>
        <v/>
      </c>
      <c r="I166" s="322" t="str">
        <f>IF($C166=0,"",LBA!R166)</f>
        <v/>
      </c>
      <c r="J166" s="323" t="str">
        <f>IF($C166=0,"",LBA!AD166)</f>
        <v/>
      </c>
      <c r="K166" s="323" t="str">
        <f>IF($C166=0,"",LBA!AH166)</f>
        <v/>
      </c>
      <c r="L166" s="323" t="str">
        <f>IF($C166=0,"",LBA!AI166)</f>
        <v/>
      </c>
      <c r="M166" s="295"/>
      <c r="P166" s="294">
        <f>+LBA!G166</f>
        <v>0</v>
      </c>
      <c r="Q166" s="297" t="e">
        <f>VLOOKUP(P166,'Kategori Aset'!$B:$C,2,0)</f>
        <v>#N/A</v>
      </c>
      <c r="R166" s="297">
        <f>+LBA!U166</f>
        <v>0</v>
      </c>
      <c r="S166" s="297">
        <f>+LBA!C166</f>
        <v>0</v>
      </c>
      <c r="T166" s="297">
        <f>+LBA!V166</f>
        <v>0</v>
      </c>
      <c r="U166" s="298">
        <f>+LBA!E166</f>
        <v>0</v>
      </c>
      <c r="V166" s="298">
        <f>+LBA!A166</f>
        <v>0</v>
      </c>
      <c r="W166" s="298">
        <f>+LBA!C166</f>
        <v>0</v>
      </c>
      <c r="Y166" s="308" t="str">
        <f t="shared" si="2"/>
        <v/>
      </c>
    </row>
    <row r="167" spans="1:25">
      <c r="A167" s="320">
        <f>LBA!A167</f>
        <v>0</v>
      </c>
      <c r="B167" s="320">
        <f>LBA!E167</f>
        <v>0</v>
      </c>
      <c r="C167" s="320">
        <f>LBA!P167</f>
        <v>0</v>
      </c>
      <c r="D167" s="321" t="str">
        <f>IF($C167=0,"",VLOOKUP($C167,LDI!$I:$BB,37,0))</f>
        <v/>
      </c>
      <c r="E167" s="320" t="str">
        <f>IF($C167=0,"",LBA!I167)</f>
        <v/>
      </c>
      <c r="F167" s="320" t="str">
        <f>IF($C167=0,"",LBA!Q167)</f>
        <v/>
      </c>
      <c r="G167" s="321" t="str">
        <f>IF($C167=0,"",VLOOKUP($C167,LDI!$I:$BB,15,0))</f>
        <v/>
      </c>
      <c r="H167" s="321" t="str">
        <f>IF($C167=0,"",VLOOKUP($C167,LDI!$I:$BB,17,0))</f>
        <v/>
      </c>
      <c r="I167" s="322" t="str">
        <f>IF($C167=0,"",LBA!R167)</f>
        <v/>
      </c>
      <c r="J167" s="323" t="str">
        <f>IF($C167=0,"",LBA!AD167)</f>
        <v/>
      </c>
      <c r="K167" s="323" t="str">
        <f>IF($C167=0,"",LBA!AH167)</f>
        <v/>
      </c>
      <c r="L167" s="323" t="str">
        <f>IF($C167=0,"",LBA!AI167)</f>
        <v/>
      </c>
      <c r="M167" s="295"/>
      <c r="P167" s="294">
        <f>+LBA!G167</f>
        <v>0</v>
      </c>
      <c r="Q167" s="297" t="e">
        <f>VLOOKUP(P167,'Kategori Aset'!$B:$C,2,0)</f>
        <v>#N/A</v>
      </c>
      <c r="R167" s="297">
        <f>+LBA!U167</f>
        <v>0</v>
      </c>
      <c r="S167" s="297">
        <f>+LBA!C167</f>
        <v>0</v>
      </c>
      <c r="T167" s="297">
        <f>+LBA!V167</f>
        <v>0</v>
      </c>
      <c r="U167" s="298">
        <f>+LBA!E167</f>
        <v>0</v>
      </c>
      <c r="V167" s="298">
        <f>+LBA!A167</f>
        <v>0</v>
      </c>
      <c r="W167" s="298">
        <f>+LBA!C167</f>
        <v>0</v>
      </c>
      <c r="Y167" s="308" t="str">
        <f t="shared" si="2"/>
        <v/>
      </c>
    </row>
    <row r="168" spans="1:25">
      <c r="A168" s="320">
        <f>LBA!A168</f>
        <v>0</v>
      </c>
      <c r="B168" s="320">
        <f>LBA!E168</f>
        <v>0</v>
      </c>
      <c r="C168" s="320">
        <f>LBA!P168</f>
        <v>0</v>
      </c>
      <c r="D168" s="321" t="str">
        <f>IF($C168=0,"",VLOOKUP($C168,LDI!$I:$BB,37,0))</f>
        <v/>
      </c>
      <c r="E168" s="320" t="str">
        <f>IF($C168=0,"",LBA!I168)</f>
        <v/>
      </c>
      <c r="F168" s="320" t="str">
        <f>IF($C168=0,"",LBA!Q168)</f>
        <v/>
      </c>
      <c r="G168" s="321" t="str">
        <f>IF($C168=0,"",VLOOKUP($C168,LDI!$I:$BB,15,0))</f>
        <v/>
      </c>
      <c r="H168" s="321" t="str">
        <f>IF($C168=0,"",VLOOKUP($C168,LDI!$I:$BB,17,0))</f>
        <v/>
      </c>
      <c r="I168" s="322" t="str">
        <f>IF($C168=0,"",LBA!R168)</f>
        <v/>
      </c>
      <c r="J168" s="323" t="str">
        <f>IF($C168=0,"",LBA!AD168)</f>
        <v/>
      </c>
      <c r="K168" s="323" t="str">
        <f>IF($C168=0,"",LBA!AH168)</f>
        <v/>
      </c>
      <c r="L168" s="323" t="str">
        <f>IF($C168=0,"",LBA!AI168)</f>
        <v/>
      </c>
      <c r="M168" s="295"/>
      <c r="P168" s="294">
        <f>+LBA!G168</f>
        <v>0</v>
      </c>
      <c r="Q168" s="297" t="e">
        <f>VLOOKUP(P168,'Kategori Aset'!$B:$C,2,0)</f>
        <v>#N/A</v>
      </c>
      <c r="R168" s="297">
        <f>+LBA!U168</f>
        <v>0</v>
      </c>
      <c r="S168" s="297">
        <f>+LBA!C168</f>
        <v>0</v>
      </c>
      <c r="T168" s="297">
        <f>+LBA!V168</f>
        <v>0</v>
      </c>
      <c r="U168" s="298">
        <f>+LBA!E168</f>
        <v>0</v>
      </c>
      <c r="V168" s="298">
        <f>+LBA!A168</f>
        <v>0</v>
      </c>
      <c r="W168" s="298">
        <f>+LBA!C168</f>
        <v>0</v>
      </c>
      <c r="Y168" s="308" t="str">
        <f t="shared" si="2"/>
        <v/>
      </c>
    </row>
    <row r="169" spans="1:25">
      <c r="A169" s="320">
        <f>LBA!A169</f>
        <v>0</v>
      </c>
      <c r="B169" s="320">
        <f>LBA!E169</f>
        <v>0</v>
      </c>
      <c r="C169" s="320">
        <f>LBA!P169</f>
        <v>0</v>
      </c>
      <c r="D169" s="321" t="str">
        <f>IF($C169=0,"",VLOOKUP($C169,LDI!$I:$BB,37,0))</f>
        <v/>
      </c>
      <c r="E169" s="320" t="str">
        <f>IF($C169=0,"",LBA!I169)</f>
        <v/>
      </c>
      <c r="F169" s="320" t="str">
        <f>IF($C169=0,"",LBA!Q169)</f>
        <v/>
      </c>
      <c r="G169" s="321" t="str">
        <f>IF($C169=0,"",VLOOKUP($C169,LDI!$I:$BB,15,0))</f>
        <v/>
      </c>
      <c r="H169" s="321" t="str">
        <f>IF($C169=0,"",VLOOKUP($C169,LDI!$I:$BB,17,0))</f>
        <v/>
      </c>
      <c r="I169" s="322" t="str">
        <f>IF($C169=0,"",LBA!R169)</f>
        <v/>
      </c>
      <c r="J169" s="323" t="str">
        <f>IF($C169=0,"",LBA!AD169)</f>
        <v/>
      </c>
      <c r="K169" s="323" t="str">
        <f>IF($C169=0,"",LBA!AH169)</f>
        <v/>
      </c>
      <c r="L169" s="323" t="str">
        <f>IF($C169=0,"",LBA!AI169)</f>
        <v/>
      </c>
      <c r="M169" s="295"/>
      <c r="P169" s="294">
        <f>+LBA!G169</f>
        <v>0</v>
      </c>
      <c r="Q169" s="297" t="e">
        <f>VLOOKUP(P169,'Kategori Aset'!$B:$C,2,0)</f>
        <v>#N/A</v>
      </c>
      <c r="R169" s="297">
        <f>+LBA!U169</f>
        <v>0</v>
      </c>
      <c r="S169" s="297">
        <f>+LBA!C169</f>
        <v>0</v>
      </c>
      <c r="T169" s="297">
        <f>+LBA!V169</f>
        <v>0</v>
      </c>
      <c r="U169" s="298">
        <f>+LBA!E169</f>
        <v>0</v>
      </c>
      <c r="V169" s="298">
        <f>+LBA!A169</f>
        <v>0</v>
      </c>
      <c r="W169" s="298">
        <f>+LBA!C169</f>
        <v>0</v>
      </c>
      <c r="Y169" s="308" t="str">
        <f t="shared" si="2"/>
        <v/>
      </c>
    </row>
    <row r="170" spans="1:25">
      <c r="A170" s="320">
        <f>LBA!A170</f>
        <v>0</v>
      </c>
      <c r="B170" s="320">
        <f>LBA!E170</f>
        <v>0</v>
      </c>
      <c r="C170" s="320">
        <f>LBA!P170</f>
        <v>0</v>
      </c>
      <c r="D170" s="321" t="str">
        <f>IF($C170=0,"",VLOOKUP($C170,LDI!$I:$BB,37,0))</f>
        <v/>
      </c>
      <c r="E170" s="320" t="str">
        <f>IF($C170=0,"",LBA!I170)</f>
        <v/>
      </c>
      <c r="F170" s="320" t="str">
        <f>IF($C170=0,"",LBA!Q170)</f>
        <v/>
      </c>
      <c r="G170" s="321" t="str">
        <f>IF($C170=0,"",VLOOKUP($C170,LDI!$I:$BB,15,0))</f>
        <v/>
      </c>
      <c r="H170" s="321" t="str">
        <f>IF($C170=0,"",VLOOKUP($C170,LDI!$I:$BB,17,0))</f>
        <v/>
      </c>
      <c r="I170" s="322" t="str">
        <f>IF($C170=0,"",LBA!R170)</f>
        <v/>
      </c>
      <c r="J170" s="323" t="str">
        <f>IF($C170=0,"",LBA!AD170)</f>
        <v/>
      </c>
      <c r="K170" s="323" t="str">
        <f>IF($C170=0,"",LBA!AH170)</f>
        <v/>
      </c>
      <c r="L170" s="323" t="str">
        <f>IF($C170=0,"",LBA!AI170)</f>
        <v/>
      </c>
      <c r="M170" s="295"/>
      <c r="P170" s="294">
        <f>+LBA!G170</f>
        <v>0</v>
      </c>
      <c r="Q170" s="297" t="e">
        <f>VLOOKUP(P170,'Kategori Aset'!$B:$C,2,0)</f>
        <v>#N/A</v>
      </c>
      <c r="R170" s="297">
        <f>+LBA!U170</f>
        <v>0</v>
      </c>
      <c r="S170" s="297">
        <f>+LBA!C170</f>
        <v>0</v>
      </c>
      <c r="T170" s="297">
        <f>+LBA!V170</f>
        <v>0</v>
      </c>
      <c r="U170" s="298">
        <f>+LBA!E170</f>
        <v>0</v>
      </c>
      <c r="V170" s="298">
        <f>+LBA!A170</f>
        <v>0</v>
      </c>
      <c r="W170" s="298">
        <f>+LBA!C170</f>
        <v>0</v>
      </c>
      <c r="Y170" s="308" t="str">
        <f t="shared" si="2"/>
        <v/>
      </c>
    </row>
    <row r="171" spans="1:25">
      <c r="A171" s="320">
        <f>LBA!A171</f>
        <v>0</v>
      </c>
      <c r="B171" s="320">
        <f>LBA!E171</f>
        <v>0</v>
      </c>
      <c r="C171" s="320">
        <f>LBA!P171</f>
        <v>0</v>
      </c>
      <c r="D171" s="321" t="str">
        <f>IF($C171=0,"",VLOOKUP($C171,LDI!$I:$BB,37,0))</f>
        <v/>
      </c>
      <c r="E171" s="320" t="str">
        <f>IF($C171=0,"",LBA!I171)</f>
        <v/>
      </c>
      <c r="F171" s="320" t="str">
        <f>IF($C171=0,"",LBA!Q171)</f>
        <v/>
      </c>
      <c r="G171" s="321" t="str">
        <f>IF($C171=0,"",VLOOKUP($C171,LDI!$I:$BB,15,0))</f>
        <v/>
      </c>
      <c r="H171" s="321" t="str">
        <f>IF($C171=0,"",VLOOKUP($C171,LDI!$I:$BB,17,0))</f>
        <v/>
      </c>
      <c r="I171" s="322" t="str">
        <f>IF($C171=0,"",LBA!R171)</f>
        <v/>
      </c>
      <c r="J171" s="323" t="str">
        <f>IF($C171=0,"",LBA!AD171)</f>
        <v/>
      </c>
      <c r="K171" s="323" t="str">
        <f>IF($C171=0,"",LBA!AH171)</f>
        <v/>
      </c>
      <c r="L171" s="323" t="str">
        <f>IF($C171=0,"",LBA!AI171)</f>
        <v/>
      </c>
      <c r="M171" s="295"/>
      <c r="P171" s="294">
        <f>+LBA!G171</f>
        <v>0</v>
      </c>
      <c r="Q171" s="297" t="e">
        <f>VLOOKUP(P171,'Kategori Aset'!$B:$C,2,0)</f>
        <v>#N/A</v>
      </c>
      <c r="R171" s="297">
        <f>+LBA!U171</f>
        <v>0</v>
      </c>
      <c r="S171" s="297">
        <f>+LBA!C171</f>
        <v>0</v>
      </c>
      <c r="T171" s="297">
        <f>+LBA!V171</f>
        <v>0</v>
      </c>
      <c r="U171" s="298">
        <f>+LBA!E171</f>
        <v>0</v>
      </c>
      <c r="V171" s="298">
        <f>+LBA!A171</f>
        <v>0</v>
      </c>
      <c r="W171" s="298">
        <f>+LBA!C171</f>
        <v>0</v>
      </c>
      <c r="Y171" s="308" t="str">
        <f t="shared" si="2"/>
        <v/>
      </c>
    </row>
    <row r="172" spans="1:25">
      <c r="A172" s="320">
        <f>LBA!A172</f>
        <v>0</v>
      </c>
      <c r="B172" s="320">
        <f>LBA!E172</f>
        <v>0</v>
      </c>
      <c r="C172" s="320">
        <f>LBA!P172</f>
        <v>0</v>
      </c>
      <c r="D172" s="321" t="str">
        <f>IF($C172=0,"",VLOOKUP($C172,LDI!$I:$BB,37,0))</f>
        <v/>
      </c>
      <c r="E172" s="320" t="str">
        <f>IF($C172=0,"",LBA!I172)</f>
        <v/>
      </c>
      <c r="F172" s="320" t="str">
        <f>IF($C172=0,"",LBA!Q172)</f>
        <v/>
      </c>
      <c r="G172" s="321" t="str">
        <f>IF($C172=0,"",VLOOKUP($C172,LDI!$I:$BB,15,0))</f>
        <v/>
      </c>
      <c r="H172" s="321" t="str">
        <f>IF($C172=0,"",VLOOKUP($C172,LDI!$I:$BB,17,0))</f>
        <v/>
      </c>
      <c r="I172" s="322" t="str">
        <f>IF($C172=0,"",LBA!R172)</f>
        <v/>
      </c>
      <c r="J172" s="323" t="str">
        <f>IF($C172=0,"",LBA!AD172)</f>
        <v/>
      </c>
      <c r="K172" s="323" t="str">
        <f>IF($C172=0,"",LBA!AH172)</f>
        <v/>
      </c>
      <c r="L172" s="323" t="str">
        <f>IF($C172=0,"",LBA!AI172)</f>
        <v/>
      </c>
      <c r="M172" s="295"/>
      <c r="P172" s="294">
        <f>+LBA!G172</f>
        <v>0</v>
      </c>
      <c r="Q172" s="297" t="e">
        <f>VLOOKUP(P172,'Kategori Aset'!$B:$C,2,0)</f>
        <v>#N/A</v>
      </c>
      <c r="R172" s="297">
        <f>+LBA!U172</f>
        <v>0</v>
      </c>
      <c r="S172" s="297">
        <f>+LBA!C172</f>
        <v>0</v>
      </c>
      <c r="T172" s="297">
        <f>+LBA!V172</f>
        <v>0</v>
      </c>
      <c r="U172" s="298">
        <f>+LBA!E172</f>
        <v>0</v>
      </c>
      <c r="V172" s="298">
        <f>+LBA!A172</f>
        <v>0</v>
      </c>
      <c r="W172" s="298">
        <f>+LBA!C172</f>
        <v>0</v>
      </c>
      <c r="Y172" s="308" t="str">
        <f t="shared" si="2"/>
        <v/>
      </c>
    </row>
    <row r="173" spans="1:25">
      <c r="A173" s="320">
        <f>LBA!A173</f>
        <v>0</v>
      </c>
      <c r="B173" s="320">
        <f>LBA!E173</f>
        <v>0</v>
      </c>
      <c r="C173" s="320">
        <f>LBA!P173</f>
        <v>0</v>
      </c>
      <c r="D173" s="321" t="str">
        <f>IF($C173=0,"",VLOOKUP($C173,LDI!$I:$BB,37,0))</f>
        <v/>
      </c>
      <c r="E173" s="320" t="str">
        <f>IF($C173=0,"",LBA!I173)</f>
        <v/>
      </c>
      <c r="F173" s="320" t="str">
        <f>IF($C173=0,"",LBA!Q173)</f>
        <v/>
      </c>
      <c r="G173" s="321" t="str">
        <f>IF($C173=0,"",VLOOKUP($C173,LDI!$I:$BB,15,0))</f>
        <v/>
      </c>
      <c r="H173" s="321" t="str">
        <f>IF($C173=0,"",VLOOKUP($C173,LDI!$I:$BB,17,0))</f>
        <v/>
      </c>
      <c r="I173" s="322" t="str">
        <f>IF($C173=0,"",LBA!R173)</f>
        <v/>
      </c>
      <c r="J173" s="323" t="str">
        <f>IF($C173=0,"",LBA!AD173)</f>
        <v/>
      </c>
      <c r="K173" s="323" t="str">
        <f>IF($C173=0,"",LBA!AH173)</f>
        <v/>
      </c>
      <c r="L173" s="323" t="str">
        <f>IF($C173=0,"",LBA!AI173)</f>
        <v/>
      </c>
      <c r="M173" s="295"/>
      <c r="P173" s="294">
        <f>+LBA!G173</f>
        <v>0</v>
      </c>
      <c r="Q173" s="297" t="e">
        <f>VLOOKUP(P173,'Kategori Aset'!$B:$C,2,0)</f>
        <v>#N/A</v>
      </c>
      <c r="R173" s="297">
        <f>+LBA!U173</f>
        <v>0</v>
      </c>
      <c r="S173" s="297">
        <f>+LBA!C173</f>
        <v>0</v>
      </c>
      <c r="T173" s="297">
        <f>+LBA!V173</f>
        <v>0</v>
      </c>
      <c r="U173" s="298">
        <f>+LBA!E173</f>
        <v>0</v>
      </c>
      <c r="V173" s="298">
        <f>+LBA!A173</f>
        <v>0</v>
      </c>
      <c r="W173" s="298">
        <f>+LBA!C173</f>
        <v>0</v>
      </c>
      <c r="Y173" s="308" t="str">
        <f t="shared" si="2"/>
        <v/>
      </c>
    </row>
    <row r="174" spans="1:25">
      <c r="A174" s="320">
        <f>LBA!A174</f>
        <v>0</v>
      </c>
      <c r="B174" s="320">
        <f>LBA!E174</f>
        <v>0</v>
      </c>
      <c r="C174" s="320">
        <f>LBA!P174</f>
        <v>0</v>
      </c>
      <c r="D174" s="321" t="str">
        <f>IF($C174=0,"",VLOOKUP($C174,LDI!$I:$BB,37,0))</f>
        <v/>
      </c>
      <c r="E174" s="320" t="str">
        <f>IF($C174=0,"",LBA!I174)</f>
        <v/>
      </c>
      <c r="F174" s="320" t="str">
        <f>IF($C174=0,"",LBA!Q174)</f>
        <v/>
      </c>
      <c r="G174" s="321" t="str">
        <f>IF($C174=0,"",VLOOKUP($C174,LDI!$I:$BB,15,0))</f>
        <v/>
      </c>
      <c r="H174" s="321" t="str">
        <f>IF($C174=0,"",VLOOKUP($C174,LDI!$I:$BB,17,0))</f>
        <v/>
      </c>
      <c r="I174" s="322" t="str">
        <f>IF($C174=0,"",LBA!R174)</f>
        <v/>
      </c>
      <c r="J174" s="323" t="str">
        <f>IF($C174=0,"",LBA!AD174)</f>
        <v/>
      </c>
      <c r="K174" s="323" t="str">
        <f>IF($C174=0,"",LBA!AH174)</f>
        <v/>
      </c>
      <c r="L174" s="323" t="str">
        <f>IF($C174=0,"",LBA!AI174)</f>
        <v/>
      </c>
      <c r="M174" s="295"/>
      <c r="P174" s="294">
        <f>+LBA!G174</f>
        <v>0</v>
      </c>
      <c r="Q174" s="297" t="e">
        <f>VLOOKUP(P174,'Kategori Aset'!$B:$C,2,0)</f>
        <v>#N/A</v>
      </c>
      <c r="R174" s="297">
        <f>+LBA!U174</f>
        <v>0</v>
      </c>
      <c r="S174" s="297">
        <f>+LBA!C174</f>
        <v>0</v>
      </c>
      <c r="T174" s="297">
        <f>+LBA!V174</f>
        <v>0</v>
      </c>
      <c r="U174" s="298">
        <f>+LBA!E174</f>
        <v>0</v>
      </c>
      <c r="V174" s="298">
        <f>+LBA!A174</f>
        <v>0</v>
      </c>
      <c r="W174" s="298">
        <f>+LBA!C174</f>
        <v>0</v>
      </c>
      <c r="Y174" s="308" t="str">
        <f t="shared" si="2"/>
        <v/>
      </c>
    </row>
    <row r="175" spans="1:25">
      <c r="A175" s="320">
        <f>LBA!A175</f>
        <v>0</v>
      </c>
      <c r="B175" s="320">
        <f>LBA!E175</f>
        <v>0</v>
      </c>
      <c r="C175" s="320">
        <f>LBA!P175</f>
        <v>0</v>
      </c>
      <c r="D175" s="321" t="str">
        <f>IF($C175=0,"",VLOOKUP($C175,LDI!$I:$BB,37,0))</f>
        <v/>
      </c>
      <c r="E175" s="320" t="str">
        <f>IF($C175=0,"",LBA!I175)</f>
        <v/>
      </c>
      <c r="F175" s="320" t="str">
        <f>IF($C175=0,"",LBA!Q175)</f>
        <v/>
      </c>
      <c r="G175" s="321" t="str">
        <f>IF($C175=0,"",VLOOKUP($C175,LDI!$I:$BB,15,0))</f>
        <v/>
      </c>
      <c r="H175" s="321" t="str">
        <f>IF($C175=0,"",VLOOKUP($C175,LDI!$I:$BB,17,0))</f>
        <v/>
      </c>
      <c r="I175" s="322" t="str">
        <f>IF($C175=0,"",LBA!R175)</f>
        <v/>
      </c>
      <c r="J175" s="323" t="str">
        <f>IF($C175=0,"",LBA!AD175)</f>
        <v/>
      </c>
      <c r="K175" s="323" t="str">
        <f>IF($C175=0,"",LBA!AH175)</f>
        <v/>
      </c>
      <c r="L175" s="323" t="str">
        <f>IF($C175=0,"",LBA!AI175)</f>
        <v/>
      </c>
      <c r="M175" s="295"/>
      <c r="P175" s="294">
        <f>+LBA!G175</f>
        <v>0</v>
      </c>
      <c r="Q175" s="297" t="e">
        <f>VLOOKUP(P175,'Kategori Aset'!$B:$C,2,0)</f>
        <v>#N/A</v>
      </c>
      <c r="R175" s="297">
        <f>+LBA!U175</f>
        <v>0</v>
      </c>
      <c r="S175" s="297">
        <f>+LBA!C175</f>
        <v>0</v>
      </c>
      <c r="T175" s="297">
        <f>+LBA!V175</f>
        <v>0</v>
      </c>
      <c r="U175" s="298">
        <f>+LBA!E175</f>
        <v>0</v>
      </c>
      <c r="V175" s="298">
        <f>+LBA!A175</f>
        <v>0</v>
      </c>
      <c r="W175" s="298">
        <f>+LBA!C175</f>
        <v>0</v>
      </c>
      <c r="Y175" s="308" t="str">
        <f t="shared" si="2"/>
        <v/>
      </c>
    </row>
    <row r="176" spans="1:25">
      <c r="A176" s="320">
        <f>LBA!A176</f>
        <v>0</v>
      </c>
      <c r="B176" s="320">
        <f>LBA!E176</f>
        <v>0</v>
      </c>
      <c r="C176" s="320">
        <f>LBA!P176</f>
        <v>0</v>
      </c>
      <c r="D176" s="321" t="str">
        <f>IF($C176=0,"",VLOOKUP($C176,LDI!$I:$BB,37,0))</f>
        <v/>
      </c>
      <c r="E176" s="320" t="str">
        <f>IF($C176=0,"",LBA!I176)</f>
        <v/>
      </c>
      <c r="F176" s="320" t="str">
        <f>IF($C176=0,"",LBA!Q176)</f>
        <v/>
      </c>
      <c r="G176" s="321" t="str">
        <f>IF($C176=0,"",VLOOKUP($C176,LDI!$I:$BB,15,0))</f>
        <v/>
      </c>
      <c r="H176" s="321" t="str">
        <f>IF($C176=0,"",VLOOKUP($C176,LDI!$I:$BB,17,0))</f>
        <v/>
      </c>
      <c r="I176" s="322" t="str">
        <f>IF($C176=0,"",LBA!R176)</f>
        <v/>
      </c>
      <c r="J176" s="323" t="str">
        <f>IF($C176=0,"",LBA!AD176)</f>
        <v/>
      </c>
      <c r="K176" s="323" t="str">
        <f>IF($C176=0,"",LBA!AH176)</f>
        <v/>
      </c>
      <c r="L176" s="323" t="str">
        <f>IF($C176=0,"",LBA!AI176)</f>
        <v/>
      </c>
      <c r="M176" s="295"/>
      <c r="P176" s="294">
        <f>+LBA!G176</f>
        <v>0</v>
      </c>
      <c r="Q176" s="297" t="e">
        <f>VLOOKUP(P176,'Kategori Aset'!$B:$C,2,0)</f>
        <v>#N/A</v>
      </c>
      <c r="R176" s="297">
        <f>+LBA!U176</f>
        <v>0</v>
      </c>
      <c r="S176" s="297">
        <f>+LBA!C176</f>
        <v>0</v>
      </c>
      <c r="T176" s="297">
        <f>+LBA!V176</f>
        <v>0</v>
      </c>
      <c r="U176" s="298">
        <f>+LBA!E176</f>
        <v>0</v>
      </c>
      <c r="V176" s="298">
        <f>+LBA!A176</f>
        <v>0</v>
      </c>
      <c r="W176" s="298">
        <f>+LBA!C176</f>
        <v>0</v>
      </c>
      <c r="Y176" s="308" t="str">
        <f t="shared" si="2"/>
        <v/>
      </c>
    </row>
    <row r="177" spans="1:25">
      <c r="A177" s="320">
        <f>LBA!A177</f>
        <v>0</v>
      </c>
      <c r="B177" s="320">
        <f>LBA!E177</f>
        <v>0</v>
      </c>
      <c r="C177" s="320">
        <f>LBA!P177</f>
        <v>0</v>
      </c>
      <c r="D177" s="321" t="str">
        <f>IF($C177=0,"",VLOOKUP($C177,LDI!$I:$BB,37,0))</f>
        <v/>
      </c>
      <c r="E177" s="320" t="str">
        <f>IF($C177=0,"",LBA!I177)</f>
        <v/>
      </c>
      <c r="F177" s="320" t="str">
        <f>IF($C177=0,"",LBA!Q177)</f>
        <v/>
      </c>
      <c r="G177" s="321" t="str">
        <f>IF($C177=0,"",VLOOKUP($C177,LDI!$I:$BB,15,0))</f>
        <v/>
      </c>
      <c r="H177" s="321" t="str">
        <f>IF($C177=0,"",VLOOKUP($C177,LDI!$I:$BB,17,0))</f>
        <v/>
      </c>
      <c r="I177" s="322" t="str">
        <f>IF($C177=0,"",LBA!R177)</f>
        <v/>
      </c>
      <c r="J177" s="323" t="str">
        <f>IF($C177=0,"",LBA!AD177)</f>
        <v/>
      </c>
      <c r="K177" s="323" t="str">
        <f>IF($C177=0,"",LBA!AH177)</f>
        <v/>
      </c>
      <c r="L177" s="323" t="str">
        <f>IF($C177=0,"",LBA!AI177)</f>
        <v/>
      </c>
      <c r="M177" s="295"/>
      <c r="P177" s="294">
        <f>+LBA!G177</f>
        <v>0</v>
      </c>
      <c r="Q177" s="297" t="e">
        <f>VLOOKUP(P177,'Kategori Aset'!$B:$C,2,0)</f>
        <v>#N/A</v>
      </c>
      <c r="R177" s="297">
        <f>+LBA!U177</f>
        <v>0</v>
      </c>
      <c r="S177" s="297">
        <f>+LBA!C177</f>
        <v>0</v>
      </c>
      <c r="T177" s="297">
        <f>+LBA!V177</f>
        <v>0</v>
      </c>
      <c r="U177" s="298">
        <f>+LBA!E177</f>
        <v>0</v>
      </c>
      <c r="V177" s="298">
        <f>+LBA!A177</f>
        <v>0</v>
      </c>
      <c r="W177" s="298">
        <f>+LBA!C177</f>
        <v>0</v>
      </c>
      <c r="Y177" s="308" t="str">
        <f t="shared" si="2"/>
        <v/>
      </c>
    </row>
    <row r="178" spans="1:25">
      <c r="A178" s="320">
        <f>LBA!A178</f>
        <v>0</v>
      </c>
      <c r="B178" s="320">
        <f>LBA!E178</f>
        <v>0</v>
      </c>
      <c r="C178" s="320">
        <f>LBA!P178</f>
        <v>0</v>
      </c>
      <c r="D178" s="321" t="str">
        <f>IF($C178=0,"",VLOOKUP($C178,LDI!$I:$BB,37,0))</f>
        <v/>
      </c>
      <c r="E178" s="320" t="str">
        <f>IF($C178=0,"",LBA!I178)</f>
        <v/>
      </c>
      <c r="F178" s="320" t="str">
        <f>IF($C178=0,"",LBA!Q178)</f>
        <v/>
      </c>
      <c r="G178" s="321" t="str">
        <f>IF($C178=0,"",VLOOKUP($C178,LDI!$I:$BB,15,0))</f>
        <v/>
      </c>
      <c r="H178" s="321" t="str">
        <f>IF($C178=0,"",VLOOKUP($C178,LDI!$I:$BB,17,0))</f>
        <v/>
      </c>
      <c r="I178" s="322" t="str">
        <f>IF($C178=0,"",LBA!R178)</f>
        <v/>
      </c>
      <c r="J178" s="323" t="str">
        <f>IF($C178=0,"",LBA!AD178)</f>
        <v/>
      </c>
      <c r="K178" s="323" t="str">
        <f>IF($C178=0,"",LBA!AH178)</f>
        <v/>
      </c>
      <c r="L178" s="323" t="str">
        <f>IF($C178=0,"",LBA!AI178)</f>
        <v/>
      </c>
      <c r="M178" s="295"/>
      <c r="P178" s="294">
        <f>+LBA!G178</f>
        <v>0</v>
      </c>
      <c r="Q178" s="297" t="e">
        <f>VLOOKUP(P178,'Kategori Aset'!$B:$C,2,0)</f>
        <v>#N/A</v>
      </c>
      <c r="R178" s="297">
        <f>+LBA!U178</f>
        <v>0</v>
      </c>
      <c r="S178" s="297">
        <f>+LBA!C178</f>
        <v>0</v>
      </c>
      <c r="T178" s="297">
        <f>+LBA!V178</f>
        <v>0</v>
      </c>
      <c r="U178" s="298">
        <f>+LBA!E178</f>
        <v>0</v>
      </c>
      <c r="V178" s="298">
        <f>+LBA!A178</f>
        <v>0</v>
      </c>
      <c r="W178" s="298">
        <f>+LBA!C178</f>
        <v>0</v>
      </c>
      <c r="Y178" s="308" t="str">
        <f t="shared" si="2"/>
        <v/>
      </c>
    </row>
    <row r="179" spans="1:25">
      <c r="A179" s="320">
        <f>LBA!A179</f>
        <v>0</v>
      </c>
      <c r="B179" s="320">
        <f>LBA!E179</f>
        <v>0</v>
      </c>
      <c r="C179" s="320">
        <f>LBA!P179</f>
        <v>0</v>
      </c>
      <c r="D179" s="321" t="str">
        <f>IF($C179=0,"",VLOOKUP($C179,LDI!$I:$BB,37,0))</f>
        <v/>
      </c>
      <c r="E179" s="320" t="str">
        <f>IF($C179=0,"",LBA!I179)</f>
        <v/>
      </c>
      <c r="F179" s="320" t="str">
        <f>IF($C179=0,"",LBA!Q179)</f>
        <v/>
      </c>
      <c r="G179" s="321" t="str">
        <f>IF($C179=0,"",VLOOKUP($C179,LDI!$I:$BB,15,0))</f>
        <v/>
      </c>
      <c r="H179" s="321" t="str">
        <f>IF($C179=0,"",VLOOKUP($C179,LDI!$I:$BB,17,0))</f>
        <v/>
      </c>
      <c r="I179" s="322" t="str">
        <f>IF($C179=0,"",LBA!R179)</f>
        <v/>
      </c>
      <c r="J179" s="323" t="str">
        <f>IF($C179=0,"",LBA!AD179)</f>
        <v/>
      </c>
      <c r="K179" s="323" t="str">
        <f>IF($C179=0,"",LBA!AH179)</f>
        <v/>
      </c>
      <c r="L179" s="323" t="str">
        <f>IF($C179=0,"",LBA!AI179)</f>
        <v/>
      </c>
      <c r="M179" s="295"/>
      <c r="P179" s="294">
        <f>+LBA!G179</f>
        <v>0</v>
      </c>
      <c r="Q179" s="297" t="e">
        <f>VLOOKUP(P179,'Kategori Aset'!$B:$C,2,0)</f>
        <v>#N/A</v>
      </c>
      <c r="R179" s="297">
        <f>+LBA!U179</f>
        <v>0</v>
      </c>
      <c r="S179" s="297">
        <f>+LBA!C179</f>
        <v>0</v>
      </c>
      <c r="T179" s="297">
        <f>+LBA!V179</f>
        <v>0</v>
      </c>
      <c r="U179" s="298">
        <f>+LBA!E179</f>
        <v>0</v>
      </c>
      <c r="V179" s="298">
        <f>+LBA!A179</f>
        <v>0</v>
      </c>
      <c r="W179" s="298">
        <f>+LBA!C179</f>
        <v>0</v>
      </c>
      <c r="Y179" s="308" t="str">
        <f t="shared" si="2"/>
        <v/>
      </c>
    </row>
    <row r="180" spans="1:25">
      <c r="A180" s="320">
        <f>LBA!A180</f>
        <v>0</v>
      </c>
      <c r="B180" s="320">
        <f>LBA!E180</f>
        <v>0</v>
      </c>
      <c r="C180" s="320">
        <f>LBA!P180</f>
        <v>0</v>
      </c>
      <c r="D180" s="321" t="str">
        <f>IF($C180=0,"",VLOOKUP($C180,LDI!$I:$BB,37,0))</f>
        <v/>
      </c>
      <c r="E180" s="320" t="str">
        <f>IF($C180=0,"",LBA!I180)</f>
        <v/>
      </c>
      <c r="F180" s="320" t="str">
        <f>IF($C180=0,"",LBA!Q180)</f>
        <v/>
      </c>
      <c r="G180" s="321" t="str">
        <f>IF($C180=0,"",VLOOKUP($C180,LDI!$I:$BB,15,0))</f>
        <v/>
      </c>
      <c r="H180" s="321" t="str">
        <f>IF($C180=0,"",VLOOKUP($C180,LDI!$I:$BB,17,0))</f>
        <v/>
      </c>
      <c r="I180" s="322" t="str">
        <f>IF($C180=0,"",LBA!R180)</f>
        <v/>
      </c>
      <c r="J180" s="323" t="str">
        <f>IF($C180=0,"",LBA!AD180)</f>
        <v/>
      </c>
      <c r="K180" s="323" t="str">
        <f>IF($C180=0,"",LBA!AH180)</f>
        <v/>
      </c>
      <c r="L180" s="323" t="str">
        <f>IF($C180=0,"",LBA!AI180)</f>
        <v/>
      </c>
      <c r="M180" s="295"/>
      <c r="P180" s="294">
        <f>+LBA!G180</f>
        <v>0</v>
      </c>
      <c r="Q180" s="297" t="e">
        <f>VLOOKUP(P180,'Kategori Aset'!$B:$C,2,0)</f>
        <v>#N/A</v>
      </c>
      <c r="R180" s="297">
        <f>+LBA!U180</f>
        <v>0</v>
      </c>
      <c r="S180" s="297">
        <f>+LBA!C180</f>
        <v>0</v>
      </c>
      <c r="T180" s="297">
        <f>+LBA!V180</f>
        <v>0</v>
      </c>
      <c r="U180" s="298">
        <f>+LBA!E180</f>
        <v>0</v>
      </c>
      <c r="V180" s="298">
        <f>+LBA!A180</f>
        <v>0</v>
      </c>
      <c r="W180" s="298">
        <f>+LBA!C180</f>
        <v>0</v>
      </c>
      <c r="Y180" s="308" t="str">
        <f t="shared" si="2"/>
        <v/>
      </c>
    </row>
    <row r="181" spans="1:25">
      <c r="A181" s="320">
        <f>LBA!A181</f>
        <v>0</v>
      </c>
      <c r="B181" s="320">
        <f>LBA!E181</f>
        <v>0</v>
      </c>
      <c r="C181" s="320">
        <f>LBA!P181</f>
        <v>0</v>
      </c>
      <c r="D181" s="321" t="str">
        <f>IF($C181=0,"",VLOOKUP($C181,LDI!$I:$BB,37,0))</f>
        <v/>
      </c>
      <c r="E181" s="320" t="str">
        <f>IF($C181=0,"",LBA!I181)</f>
        <v/>
      </c>
      <c r="F181" s="320" t="str">
        <f>IF($C181=0,"",LBA!Q181)</f>
        <v/>
      </c>
      <c r="G181" s="321" t="str">
        <f>IF($C181=0,"",VLOOKUP($C181,LDI!$I:$BB,15,0))</f>
        <v/>
      </c>
      <c r="H181" s="321" t="str">
        <f>IF($C181=0,"",VLOOKUP($C181,LDI!$I:$BB,17,0))</f>
        <v/>
      </c>
      <c r="I181" s="322" t="str">
        <f>IF($C181=0,"",LBA!R181)</f>
        <v/>
      </c>
      <c r="J181" s="323" t="str">
        <f>IF($C181=0,"",LBA!AD181)</f>
        <v/>
      </c>
      <c r="K181" s="323" t="str">
        <f>IF($C181=0,"",LBA!AH181)</f>
        <v/>
      </c>
      <c r="L181" s="323" t="str">
        <f>IF($C181=0,"",LBA!AI181)</f>
        <v/>
      </c>
      <c r="M181" s="295"/>
      <c r="P181" s="294">
        <f>+LBA!G181</f>
        <v>0</v>
      </c>
      <c r="Q181" s="297" t="e">
        <f>VLOOKUP(P181,'Kategori Aset'!$B:$C,2,0)</f>
        <v>#N/A</v>
      </c>
      <c r="R181" s="297">
        <f>+LBA!U181</f>
        <v>0</v>
      </c>
      <c r="S181" s="297">
        <f>+LBA!C181</f>
        <v>0</v>
      </c>
      <c r="T181" s="297">
        <f>+LBA!V181</f>
        <v>0</v>
      </c>
      <c r="U181" s="298">
        <f>+LBA!E181</f>
        <v>0</v>
      </c>
      <c r="V181" s="298">
        <f>+LBA!A181</f>
        <v>0</v>
      </c>
      <c r="W181" s="298">
        <f>+LBA!C181</f>
        <v>0</v>
      </c>
      <c r="Y181" s="308" t="str">
        <f t="shared" si="2"/>
        <v/>
      </c>
    </row>
    <row r="182" spans="1:25">
      <c r="A182" s="320">
        <f>LBA!A182</f>
        <v>0</v>
      </c>
      <c r="B182" s="320">
        <f>LBA!E182</f>
        <v>0</v>
      </c>
      <c r="C182" s="320">
        <f>LBA!P182</f>
        <v>0</v>
      </c>
      <c r="D182" s="321" t="str">
        <f>IF($C182=0,"",VLOOKUP($C182,LDI!$I:$BB,37,0))</f>
        <v/>
      </c>
      <c r="E182" s="320" t="str">
        <f>IF($C182=0,"",LBA!I182)</f>
        <v/>
      </c>
      <c r="F182" s="320" t="str">
        <f>IF($C182=0,"",LBA!Q182)</f>
        <v/>
      </c>
      <c r="G182" s="321" t="str">
        <f>IF($C182=0,"",VLOOKUP($C182,LDI!$I:$BB,15,0))</f>
        <v/>
      </c>
      <c r="H182" s="321" t="str">
        <f>IF($C182=0,"",VLOOKUP($C182,LDI!$I:$BB,17,0))</f>
        <v/>
      </c>
      <c r="I182" s="322" t="str">
        <f>IF($C182=0,"",LBA!R182)</f>
        <v/>
      </c>
      <c r="J182" s="323" t="str">
        <f>IF($C182=0,"",LBA!AD182)</f>
        <v/>
      </c>
      <c r="K182" s="323" t="str">
        <f>IF($C182=0,"",LBA!AH182)</f>
        <v/>
      </c>
      <c r="L182" s="323" t="str">
        <f>IF($C182=0,"",LBA!AI182)</f>
        <v/>
      </c>
      <c r="M182" s="295"/>
      <c r="P182" s="294">
        <f>+LBA!G182</f>
        <v>0</v>
      </c>
      <c r="Q182" s="297" t="e">
        <f>VLOOKUP(P182,'Kategori Aset'!$B:$C,2,0)</f>
        <v>#N/A</v>
      </c>
      <c r="R182" s="297">
        <f>+LBA!U182</f>
        <v>0</v>
      </c>
      <c r="S182" s="297">
        <f>+LBA!C182</f>
        <v>0</v>
      </c>
      <c r="T182" s="297">
        <f>+LBA!V182</f>
        <v>0</v>
      </c>
      <c r="U182" s="298">
        <f>+LBA!E182</f>
        <v>0</v>
      </c>
      <c r="V182" s="298">
        <f>+LBA!A182</f>
        <v>0</v>
      </c>
      <c r="W182" s="298">
        <f>+LBA!C182</f>
        <v>0</v>
      </c>
      <c r="Y182" s="308" t="str">
        <f t="shared" si="2"/>
        <v/>
      </c>
    </row>
    <row r="183" spans="1:25">
      <c r="A183" s="320">
        <f>LBA!A183</f>
        <v>0</v>
      </c>
      <c r="B183" s="320">
        <f>LBA!E183</f>
        <v>0</v>
      </c>
      <c r="C183" s="320">
        <f>LBA!P183</f>
        <v>0</v>
      </c>
      <c r="D183" s="321" t="str">
        <f>IF($C183=0,"",VLOOKUP($C183,LDI!$I:$BB,37,0))</f>
        <v/>
      </c>
      <c r="E183" s="320" t="str">
        <f>IF($C183=0,"",LBA!I183)</f>
        <v/>
      </c>
      <c r="F183" s="320" t="str">
        <f>IF($C183=0,"",LBA!Q183)</f>
        <v/>
      </c>
      <c r="G183" s="321" t="str">
        <f>IF($C183=0,"",VLOOKUP($C183,LDI!$I:$BB,15,0))</f>
        <v/>
      </c>
      <c r="H183" s="321" t="str">
        <f>IF($C183=0,"",VLOOKUP($C183,LDI!$I:$BB,17,0))</f>
        <v/>
      </c>
      <c r="I183" s="322" t="str">
        <f>IF($C183=0,"",LBA!R183)</f>
        <v/>
      </c>
      <c r="J183" s="323" t="str">
        <f>IF($C183=0,"",LBA!AD183)</f>
        <v/>
      </c>
      <c r="K183" s="323" t="str">
        <f>IF($C183=0,"",LBA!AH183)</f>
        <v/>
      </c>
      <c r="L183" s="323" t="str">
        <f>IF($C183=0,"",LBA!AI183)</f>
        <v/>
      </c>
      <c r="M183" s="295"/>
      <c r="P183" s="294">
        <f>+LBA!G183</f>
        <v>0</v>
      </c>
      <c r="Q183" s="297" t="e">
        <f>VLOOKUP(P183,'Kategori Aset'!$B:$C,2,0)</f>
        <v>#N/A</v>
      </c>
      <c r="R183" s="297">
        <f>+LBA!U183</f>
        <v>0</v>
      </c>
      <c r="S183" s="297">
        <f>+LBA!C183</f>
        <v>0</v>
      </c>
      <c r="T183" s="297">
        <f>+LBA!V183</f>
        <v>0</v>
      </c>
      <c r="U183" s="298">
        <f>+LBA!E183</f>
        <v>0</v>
      </c>
      <c r="V183" s="298">
        <f>+LBA!A183</f>
        <v>0</v>
      </c>
      <c r="W183" s="298">
        <f>+LBA!C183</f>
        <v>0</v>
      </c>
      <c r="Y183" s="308" t="str">
        <f t="shared" si="2"/>
        <v/>
      </c>
    </row>
    <row r="184" spans="1:25">
      <c r="A184" s="320">
        <f>LBA!A184</f>
        <v>0</v>
      </c>
      <c r="B184" s="320">
        <f>LBA!E184</f>
        <v>0</v>
      </c>
      <c r="C184" s="320">
        <f>LBA!P184</f>
        <v>0</v>
      </c>
      <c r="D184" s="321" t="str">
        <f>IF($C184=0,"",VLOOKUP($C184,LDI!$I:$BB,37,0))</f>
        <v/>
      </c>
      <c r="E184" s="320" t="str">
        <f>IF($C184=0,"",LBA!I184)</f>
        <v/>
      </c>
      <c r="F184" s="320" t="str">
        <f>IF($C184=0,"",LBA!Q184)</f>
        <v/>
      </c>
      <c r="G184" s="321" t="str">
        <f>IF($C184=0,"",VLOOKUP($C184,LDI!$I:$BB,15,0))</f>
        <v/>
      </c>
      <c r="H184" s="321" t="str">
        <f>IF($C184=0,"",VLOOKUP($C184,LDI!$I:$BB,17,0))</f>
        <v/>
      </c>
      <c r="I184" s="322" t="str">
        <f>IF($C184=0,"",LBA!R184)</f>
        <v/>
      </c>
      <c r="J184" s="323" t="str">
        <f>IF($C184=0,"",LBA!AD184)</f>
        <v/>
      </c>
      <c r="K184" s="323" t="str">
        <f>IF($C184=0,"",LBA!AH184)</f>
        <v/>
      </c>
      <c r="L184" s="323" t="str">
        <f>IF($C184=0,"",LBA!AI184)</f>
        <v/>
      </c>
      <c r="M184" s="295"/>
      <c r="P184" s="294">
        <f>+LBA!G184</f>
        <v>0</v>
      </c>
      <c r="Q184" s="297" t="e">
        <f>VLOOKUP(P184,'Kategori Aset'!$B:$C,2,0)</f>
        <v>#N/A</v>
      </c>
      <c r="R184" s="297">
        <f>+LBA!U184</f>
        <v>0</v>
      </c>
      <c r="S184" s="297">
        <f>+LBA!C184</f>
        <v>0</v>
      </c>
      <c r="T184" s="297">
        <f>+LBA!V184</f>
        <v>0</v>
      </c>
      <c r="U184" s="298">
        <f>+LBA!E184</f>
        <v>0</v>
      </c>
      <c r="V184" s="298">
        <f>+LBA!A184</f>
        <v>0</v>
      </c>
      <c r="W184" s="298">
        <f>+LBA!C184</f>
        <v>0</v>
      </c>
      <c r="Y184" s="308" t="str">
        <f t="shared" si="2"/>
        <v/>
      </c>
    </row>
    <row r="185" spans="1:25">
      <c r="A185" s="320">
        <f>LBA!A185</f>
        <v>0</v>
      </c>
      <c r="B185" s="320">
        <f>LBA!E185</f>
        <v>0</v>
      </c>
      <c r="C185" s="320">
        <f>LBA!P185</f>
        <v>0</v>
      </c>
      <c r="D185" s="321" t="str">
        <f>IF($C185=0,"",VLOOKUP($C185,LDI!$I:$BB,37,0))</f>
        <v/>
      </c>
      <c r="E185" s="320" t="str">
        <f>IF($C185=0,"",LBA!I185)</f>
        <v/>
      </c>
      <c r="F185" s="320" t="str">
        <f>IF($C185=0,"",LBA!Q185)</f>
        <v/>
      </c>
      <c r="G185" s="321" t="str">
        <f>IF($C185=0,"",VLOOKUP($C185,LDI!$I:$BB,15,0))</f>
        <v/>
      </c>
      <c r="H185" s="321" t="str">
        <f>IF($C185=0,"",VLOOKUP($C185,LDI!$I:$BB,17,0))</f>
        <v/>
      </c>
      <c r="I185" s="322" t="str">
        <f>IF($C185=0,"",LBA!R185)</f>
        <v/>
      </c>
      <c r="J185" s="323" t="str">
        <f>IF($C185=0,"",LBA!AD185)</f>
        <v/>
      </c>
      <c r="K185" s="323" t="str">
        <f>IF($C185=0,"",LBA!AH185)</f>
        <v/>
      </c>
      <c r="L185" s="323" t="str">
        <f>IF($C185=0,"",LBA!AI185)</f>
        <v/>
      </c>
      <c r="M185" s="295"/>
      <c r="P185" s="294">
        <f>+LBA!G185</f>
        <v>0</v>
      </c>
      <c r="Q185" s="297" t="e">
        <f>VLOOKUP(P185,'Kategori Aset'!$B:$C,2,0)</f>
        <v>#N/A</v>
      </c>
      <c r="R185" s="297">
        <f>+LBA!U185</f>
        <v>0</v>
      </c>
      <c r="S185" s="297">
        <f>+LBA!C185</f>
        <v>0</v>
      </c>
      <c r="T185" s="297">
        <f>+LBA!V185</f>
        <v>0</v>
      </c>
      <c r="U185" s="298">
        <f>+LBA!E185</f>
        <v>0</v>
      </c>
      <c r="V185" s="298">
        <f>+LBA!A185</f>
        <v>0</v>
      </c>
      <c r="W185" s="298">
        <f>+LBA!C185</f>
        <v>0</v>
      </c>
      <c r="Y185" s="308" t="str">
        <f t="shared" si="2"/>
        <v/>
      </c>
    </row>
    <row r="186" spans="1:25">
      <c r="A186" s="320">
        <f>LBA!A186</f>
        <v>0</v>
      </c>
      <c r="B186" s="320">
        <f>LBA!E186</f>
        <v>0</v>
      </c>
      <c r="C186" s="320">
        <f>LBA!P186</f>
        <v>0</v>
      </c>
      <c r="D186" s="321" t="str">
        <f>IF($C186=0,"",VLOOKUP($C186,LDI!$I:$BB,37,0))</f>
        <v/>
      </c>
      <c r="E186" s="320" t="str">
        <f>IF($C186=0,"",LBA!I186)</f>
        <v/>
      </c>
      <c r="F186" s="320" t="str">
        <f>IF($C186=0,"",LBA!Q186)</f>
        <v/>
      </c>
      <c r="G186" s="321" t="str">
        <f>IF($C186=0,"",VLOOKUP($C186,LDI!$I:$BB,15,0))</f>
        <v/>
      </c>
      <c r="H186" s="321" t="str">
        <f>IF($C186=0,"",VLOOKUP($C186,LDI!$I:$BB,17,0))</f>
        <v/>
      </c>
      <c r="I186" s="322" t="str">
        <f>IF($C186=0,"",LBA!R186)</f>
        <v/>
      </c>
      <c r="J186" s="323" t="str">
        <f>IF($C186=0,"",LBA!AD186)</f>
        <v/>
      </c>
      <c r="K186" s="323" t="str">
        <f>IF($C186=0,"",LBA!AH186)</f>
        <v/>
      </c>
      <c r="L186" s="323" t="str">
        <f>IF($C186=0,"",LBA!AI186)</f>
        <v/>
      </c>
      <c r="M186" s="295"/>
      <c r="P186" s="294">
        <f>+LBA!G186</f>
        <v>0</v>
      </c>
      <c r="Q186" s="297" t="e">
        <f>VLOOKUP(P186,'Kategori Aset'!$B:$C,2,0)</f>
        <v>#N/A</v>
      </c>
      <c r="R186" s="297">
        <f>+LBA!U186</f>
        <v>0</v>
      </c>
      <c r="S186" s="297">
        <f>+LBA!C186</f>
        <v>0</v>
      </c>
      <c r="T186" s="297">
        <f>+LBA!V186</f>
        <v>0</v>
      </c>
      <c r="U186" s="298">
        <f>+LBA!E186</f>
        <v>0</v>
      </c>
      <c r="V186" s="298">
        <f>+LBA!A186</f>
        <v>0</v>
      </c>
      <c r="W186" s="298">
        <f>+LBA!C186</f>
        <v>0</v>
      </c>
      <c r="Y186" s="308" t="str">
        <f t="shared" si="2"/>
        <v/>
      </c>
    </row>
    <row r="187" spans="1:25">
      <c r="A187" s="320">
        <f>LBA!A187</f>
        <v>0</v>
      </c>
      <c r="B187" s="320">
        <f>LBA!E187</f>
        <v>0</v>
      </c>
      <c r="C187" s="320">
        <f>LBA!P187</f>
        <v>0</v>
      </c>
      <c r="D187" s="321" t="str">
        <f>IF($C187=0,"",VLOOKUP($C187,LDI!$I:$BB,37,0))</f>
        <v/>
      </c>
      <c r="E187" s="320" t="str">
        <f>IF($C187=0,"",LBA!I187)</f>
        <v/>
      </c>
      <c r="F187" s="320" t="str">
        <f>IF($C187=0,"",LBA!Q187)</f>
        <v/>
      </c>
      <c r="G187" s="321" t="str">
        <f>IF($C187=0,"",VLOOKUP($C187,LDI!$I:$BB,15,0))</f>
        <v/>
      </c>
      <c r="H187" s="321" t="str">
        <f>IF($C187=0,"",VLOOKUP($C187,LDI!$I:$BB,17,0))</f>
        <v/>
      </c>
      <c r="I187" s="322" t="str">
        <f>IF($C187=0,"",LBA!R187)</f>
        <v/>
      </c>
      <c r="J187" s="323" t="str">
        <f>IF($C187=0,"",LBA!AD187)</f>
        <v/>
      </c>
      <c r="K187" s="323" t="str">
        <f>IF($C187=0,"",LBA!AH187)</f>
        <v/>
      </c>
      <c r="L187" s="323" t="str">
        <f>IF($C187=0,"",LBA!AI187)</f>
        <v/>
      </c>
      <c r="M187" s="295"/>
      <c r="P187" s="294">
        <f>+LBA!G187</f>
        <v>0</v>
      </c>
      <c r="Q187" s="297" t="e">
        <f>VLOOKUP(P187,'Kategori Aset'!$B:$C,2,0)</f>
        <v>#N/A</v>
      </c>
      <c r="R187" s="297">
        <f>+LBA!U187</f>
        <v>0</v>
      </c>
      <c r="S187" s="297">
        <f>+LBA!C187</f>
        <v>0</v>
      </c>
      <c r="T187" s="297">
        <f>+LBA!V187</f>
        <v>0</v>
      </c>
      <c r="U187" s="298">
        <f>+LBA!E187</f>
        <v>0</v>
      </c>
      <c r="V187" s="298">
        <f>+LBA!A187</f>
        <v>0</v>
      </c>
      <c r="W187" s="298">
        <f>+LBA!C187</f>
        <v>0</v>
      </c>
      <c r="Y187" s="308" t="str">
        <f t="shared" si="2"/>
        <v/>
      </c>
    </row>
    <row r="188" spans="1:25">
      <c r="A188" s="320">
        <f>LBA!A188</f>
        <v>0</v>
      </c>
      <c r="B188" s="320">
        <f>LBA!E188</f>
        <v>0</v>
      </c>
      <c r="C188" s="320">
        <f>LBA!P188</f>
        <v>0</v>
      </c>
      <c r="D188" s="321" t="str">
        <f>IF($C188=0,"",VLOOKUP($C188,LDI!$I:$BB,37,0))</f>
        <v/>
      </c>
      <c r="E188" s="320" t="str">
        <f>IF($C188=0,"",LBA!I188)</f>
        <v/>
      </c>
      <c r="F188" s="320" t="str">
        <f>IF($C188=0,"",LBA!Q188)</f>
        <v/>
      </c>
      <c r="G188" s="321" t="str">
        <f>IF($C188=0,"",VLOOKUP($C188,LDI!$I:$BB,15,0))</f>
        <v/>
      </c>
      <c r="H188" s="321" t="str">
        <f>IF($C188=0,"",VLOOKUP($C188,LDI!$I:$BB,17,0))</f>
        <v/>
      </c>
      <c r="I188" s="322" t="str">
        <f>IF($C188=0,"",LBA!R188)</f>
        <v/>
      </c>
      <c r="J188" s="323" t="str">
        <f>IF($C188=0,"",LBA!AD188)</f>
        <v/>
      </c>
      <c r="K188" s="323" t="str">
        <f>IF($C188=0,"",LBA!AH188)</f>
        <v/>
      </c>
      <c r="L188" s="323" t="str">
        <f>IF($C188=0,"",LBA!AI188)</f>
        <v/>
      </c>
      <c r="M188" s="295"/>
      <c r="P188" s="294">
        <f>+LBA!G188</f>
        <v>0</v>
      </c>
      <c r="Q188" s="297" t="e">
        <f>VLOOKUP(P188,'Kategori Aset'!$B:$C,2,0)</f>
        <v>#N/A</v>
      </c>
      <c r="R188" s="297">
        <f>+LBA!U188</f>
        <v>0</v>
      </c>
      <c r="S188" s="297">
        <f>+LBA!C188</f>
        <v>0</v>
      </c>
      <c r="T188" s="297">
        <f>+LBA!V188</f>
        <v>0</v>
      </c>
      <c r="U188" s="298">
        <f>+LBA!E188</f>
        <v>0</v>
      </c>
      <c r="V188" s="298">
        <f>+LBA!A188</f>
        <v>0</v>
      </c>
      <c r="W188" s="298">
        <f>+LBA!C188</f>
        <v>0</v>
      </c>
      <c r="Y188" s="308" t="str">
        <f t="shared" si="2"/>
        <v/>
      </c>
    </row>
    <row r="189" spans="1:25">
      <c r="A189" s="320">
        <f>LBA!A189</f>
        <v>0</v>
      </c>
      <c r="B189" s="320">
        <f>LBA!E189</f>
        <v>0</v>
      </c>
      <c r="C189" s="320">
        <f>LBA!P189</f>
        <v>0</v>
      </c>
      <c r="D189" s="321" t="str">
        <f>IF($C189=0,"",VLOOKUP($C189,LDI!$I:$BB,37,0))</f>
        <v/>
      </c>
      <c r="E189" s="320" t="str">
        <f>IF($C189=0,"",LBA!I189)</f>
        <v/>
      </c>
      <c r="F189" s="320" t="str">
        <f>IF($C189=0,"",LBA!Q189)</f>
        <v/>
      </c>
      <c r="G189" s="321" t="str">
        <f>IF($C189=0,"",VLOOKUP($C189,LDI!$I:$BB,15,0))</f>
        <v/>
      </c>
      <c r="H189" s="321" t="str">
        <f>IF($C189=0,"",VLOOKUP($C189,LDI!$I:$BB,17,0))</f>
        <v/>
      </c>
      <c r="I189" s="322" t="str">
        <f>IF($C189=0,"",LBA!R189)</f>
        <v/>
      </c>
      <c r="J189" s="323" t="str">
        <f>IF($C189=0,"",LBA!AD189)</f>
        <v/>
      </c>
      <c r="K189" s="323" t="str">
        <f>IF($C189=0,"",LBA!AH189)</f>
        <v/>
      </c>
      <c r="L189" s="323" t="str">
        <f>IF($C189=0,"",LBA!AI189)</f>
        <v/>
      </c>
      <c r="M189" s="295"/>
      <c r="P189" s="294">
        <f>+LBA!G189</f>
        <v>0</v>
      </c>
      <c r="Q189" s="297" t="e">
        <f>VLOOKUP(P189,'Kategori Aset'!$B:$C,2,0)</f>
        <v>#N/A</v>
      </c>
      <c r="R189" s="297">
        <f>+LBA!U189</f>
        <v>0</v>
      </c>
      <c r="S189" s="297">
        <f>+LBA!C189</f>
        <v>0</v>
      </c>
      <c r="T189" s="297">
        <f>+LBA!V189</f>
        <v>0</v>
      </c>
      <c r="U189" s="298">
        <f>+LBA!E189</f>
        <v>0</v>
      </c>
      <c r="V189" s="298">
        <f>+LBA!A189</f>
        <v>0</v>
      </c>
      <c r="W189" s="298">
        <f>+LBA!C189</f>
        <v>0</v>
      </c>
      <c r="Y189" s="308" t="str">
        <f t="shared" si="2"/>
        <v/>
      </c>
    </row>
    <row r="190" spans="1:25">
      <c r="A190" s="320">
        <f>LBA!A190</f>
        <v>0</v>
      </c>
      <c r="B190" s="320">
        <f>LBA!E190</f>
        <v>0</v>
      </c>
      <c r="C190" s="320">
        <f>LBA!P190</f>
        <v>0</v>
      </c>
      <c r="D190" s="321" t="str">
        <f>IF($C190=0,"",VLOOKUP($C190,LDI!$I:$BB,37,0))</f>
        <v/>
      </c>
      <c r="E190" s="320" t="str">
        <f>IF($C190=0,"",LBA!I190)</f>
        <v/>
      </c>
      <c r="F190" s="320" t="str">
        <f>IF($C190=0,"",LBA!Q190)</f>
        <v/>
      </c>
      <c r="G190" s="321" t="str">
        <f>IF($C190=0,"",VLOOKUP($C190,LDI!$I:$BB,15,0))</f>
        <v/>
      </c>
      <c r="H190" s="321" t="str">
        <f>IF($C190=0,"",VLOOKUP($C190,LDI!$I:$BB,17,0))</f>
        <v/>
      </c>
      <c r="I190" s="322" t="str">
        <f>IF($C190=0,"",LBA!R190)</f>
        <v/>
      </c>
      <c r="J190" s="323" t="str">
        <f>IF($C190=0,"",LBA!AD190)</f>
        <v/>
      </c>
      <c r="K190" s="323" t="str">
        <f>IF($C190=0,"",LBA!AH190)</f>
        <v/>
      </c>
      <c r="L190" s="323" t="str">
        <f>IF($C190=0,"",LBA!AI190)</f>
        <v/>
      </c>
      <c r="M190" s="295"/>
      <c r="P190" s="294">
        <f>+LBA!G190</f>
        <v>0</v>
      </c>
      <c r="Q190" s="297" t="e">
        <f>VLOOKUP(P190,'Kategori Aset'!$B:$C,2,0)</f>
        <v>#N/A</v>
      </c>
      <c r="R190" s="297">
        <f>+LBA!U190</f>
        <v>0</v>
      </c>
      <c r="S190" s="297">
        <f>+LBA!C190</f>
        <v>0</v>
      </c>
      <c r="T190" s="297">
        <f>+LBA!V190</f>
        <v>0</v>
      </c>
      <c r="U190" s="298">
        <f>+LBA!E190</f>
        <v>0</v>
      </c>
      <c r="V190" s="298">
        <f>+LBA!A190</f>
        <v>0</v>
      </c>
      <c r="W190" s="298">
        <f>+LBA!C190</f>
        <v>0</v>
      </c>
      <c r="Y190" s="308" t="str">
        <f t="shared" si="2"/>
        <v/>
      </c>
    </row>
    <row r="191" spans="1:25">
      <c r="A191" s="320">
        <f>LBA!A191</f>
        <v>0</v>
      </c>
      <c r="B191" s="320">
        <f>LBA!E191</f>
        <v>0</v>
      </c>
      <c r="C191" s="320">
        <f>LBA!P191</f>
        <v>0</v>
      </c>
      <c r="D191" s="321" t="str">
        <f>IF($C191=0,"",VLOOKUP($C191,LDI!$I:$BB,37,0))</f>
        <v/>
      </c>
      <c r="E191" s="320" t="str">
        <f>IF($C191=0,"",LBA!I191)</f>
        <v/>
      </c>
      <c r="F191" s="320" t="str">
        <f>IF($C191=0,"",LBA!Q191)</f>
        <v/>
      </c>
      <c r="G191" s="321" t="str">
        <f>IF($C191=0,"",VLOOKUP($C191,LDI!$I:$BB,15,0))</f>
        <v/>
      </c>
      <c r="H191" s="321" t="str">
        <f>IF($C191=0,"",VLOOKUP($C191,LDI!$I:$BB,17,0))</f>
        <v/>
      </c>
      <c r="I191" s="322" t="str">
        <f>IF($C191=0,"",LBA!R191)</f>
        <v/>
      </c>
      <c r="J191" s="323" t="str">
        <f>IF($C191=0,"",LBA!AD191)</f>
        <v/>
      </c>
      <c r="K191" s="323" t="str">
        <f>IF($C191=0,"",LBA!AH191)</f>
        <v/>
      </c>
      <c r="L191" s="323" t="str">
        <f>IF($C191=0,"",LBA!AI191)</f>
        <v/>
      </c>
      <c r="M191" s="295"/>
      <c r="P191" s="294">
        <f>+LBA!G191</f>
        <v>0</v>
      </c>
      <c r="Q191" s="297" t="e">
        <f>VLOOKUP(P191,'Kategori Aset'!$B:$C,2,0)</f>
        <v>#N/A</v>
      </c>
      <c r="R191" s="297">
        <f>+LBA!U191</f>
        <v>0</v>
      </c>
      <c r="S191" s="297">
        <f>+LBA!C191</f>
        <v>0</v>
      </c>
      <c r="T191" s="297">
        <f>+LBA!V191</f>
        <v>0</v>
      </c>
      <c r="U191" s="298">
        <f>+LBA!E191</f>
        <v>0</v>
      </c>
      <c r="V191" s="298">
        <f>+LBA!A191</f>
        <v>0</v>
      </c>
      <c r="W191" s="298">
        <f>+LBA!C191</f>
        <v>0</v>
      </c>
      <c r="Y191" s="308" t="str">
        <f t="shared" si="2"/>
        <v/>
      </c>
    </row>
    <row r="192" spans="1:25">
      <c r="A192" s="320">
        <f>LBA!A192</f>
        <v>0</v>
      </c>
      <c r="B192" s="320">
        <f>LBA!E192</f>
        <v>0</v>
      </c>
      <c r="C192" s="320">
        <f>LBA!P192</f>
        <v>0</v>
      </c>
      <c r="D192" s="321" t="str">
        <f>IF($C192=0,"",VLOOKUP($C192,LDI!$I:$BB,37,0))</f>
        <v/>
      </c>
      <c r="E192" s="320" t="str">
        <f>IF($C192=0,"",LBA!I192)</f>
        <v/>
      </c>
      <c r="F192" s="320" t="str">
        <f>IF($C192=0,"",LBA!Q192)</f>
        <v/>
      </c>
      <c r="G192" s="321" t="str">
        <f>IF($C192=0,"",VLOOKUP($C192,LDI!$I:$BB,15,0))</f>
        <v/>
      </c>
      <c r="H192" s="321" t="str">
        <f>IF($C192=0,"",VLOOKUP($C192,LDI!$I:$BB,17,0))</f>
        <v/>
      </c>
      <c r="I192" s="322" t="str">
        <f>IF($C192=0,"",LBA!R192)</f>
        <v/>
      </c>
      <c r="J192" s="323" t="str">
        <f>IF($C192=0,"",LBA!AD192)</f>
        <v/>
      </c>
      <c r="K192" s="323" t="str">
        <f>IF($C192=0,"",LBA!AH192)</f>
        <v/>
      </c>
      <c r="L192" s="323" t="str">
        <f>IF($C192=0,"",LBA!AI192)</f>
        <v/>
      </c>
      <c r="M192" s="295"/>
      <c r="P192" s="294">
        <f>+LBA!G192</f>
        <v>0</v>
      </c>
      <c r="Q192" s="297" t="e">
        <f>VLOOKUP(P192,'Kategori Aset'!$B:$C,2,0)</f>
        <v>#N/A</v>
      </c>
      <c r="R192" s="297">
        <f>+LBA!U192</f>
        <v>0</v>
      </c>
      <c r="S192" s="297">
        <f>+LBA!C192</f>
        <v>0</v>
      </c>
      <c r="T192" s="297">
        <f>+LBA!V192</f>
        <v>0</v>
      </c>
      <c r="U192" s="298">
        <f>+LBA!E192</f>
        <v>0</v>
      </c>
      <c r="V192" s="298">
        <f>+LBA!A192</f>
        <v>0</v>
      </c>
      <c r="W192" s="298">
        <f>+LBA!C192</f>
        <v>0</v>
      </c>
      <c r="Y192" s="308" t="str">
        <f t="shared" si="2"/>
        <v/>
      </c>
    </row>
    <row r="193" spans="1:25">
      <c r="A193" s="320">
        <f>LBA!A193</f>
        <v>0</v>
      </c>
      <c r="B193" s="320">
        <f>LBA!E193</f>
        <v>0</v>
      </c>
      <c r="C193" s="320">
        <f>LBA!P193</f>
        <v>0</v>
      </c>
      <c r="D193" s="321" t="str">
        <f>IF($C193=0,"",VLOOKUP($C193,LDI!$I:$BB,37,0))</f>
        <v/>
      </c>
      <c r="E193" s="320" t="str">
        <f>IF($C193=0,"",LBA!I193)</f>
        <v/>
      </c>
      <c r="F193" s="320" t="str">
        <f>IF($C193=0,"",LBA!Q193)</f>
        <v/>
      </c>
      <c r="G193" s="321" t="str">
        <f>IF($C193=0,"",VLOOKUP($C193,LDI!$I:$BB,15,0))</f>
        <v/>
      </c>
      <c r="H193" s="321" t="str">
        <f>IF($C193=0,"",VLOOKUP($C193,LDI!$I:$BB,17,0))</f>
        <v/>
      </c>
      <c r="I193" s="322" t="str">
        <f>IF($C193=0,"",LBA!R193)</f>
        <v/>
      </c>
      <c r="J193" s="323" t="str">
        <f>IF($C193=0,"",LBA!AD193)</f>
        <v/>
      </c>
      <c r="K193" s="323" t="str">
        <f>IF($C193=0,"",LBA!AH193)</f>
        <v/>
      </c>
      <c r="L193" s="323" t="str">
        <f>IF($C193=0,"",LBA!AI193)</f>
        <v/>
      </c>
      <c r="M193" s="295"/>
      <c r="P193" s="294">
        <f>+LBA!G193</f>
        <v>0</v>
      </c>
      <c r="Q193" s="297" t="e">
        <f>VLOOKUP(P193,'Kategori Aset'!$B:$C,2,0)</f>
        <v>#N/A</v>
      </c>
      <c r="R193" s="297">
        <f>+LBA!U193</f>
        <v>0</v>
      </c>
      <c r="S193" s="297">
        <f>+LBA!C193</f>
        <v>0</v>
      </c>
      <c r="T193" s="297">
        <f>+LBA!V193</f>
        <v>0</v>
      </c>
      <c r="U193" s="298">
        <f>+LBA!E193</f>
        <v>0</v>
      </c>
      <c r="V193" s="298">
        <f>+LBA!A193</f>
        <v>0</v>
      </c>
      <c r="W193" s="298">
        <f>+LBA!C193</f>
        <v>0</v>
      </c>
      <c r="Y193" s="308" t="str">
        <f t="shared" si="2"/>
        <v/>
      </c>
    </row>
    <row r="194" spans="1:25">
      <c r="A194" s="320">
        <f>LBA!A194</f>
        <v>0</v>
      </c>
      <c r="B194" s="320">
        <f>LBA!E194</f>
        <v>0</v>
      </c>
      <c r="C194" s="320">
        <f>LBA!P194</f>
        <v>0</v>
      </c>
      <c r="D194" s="321" t="str">
        <f>IF($C194=0,"",VLOOKUP($C194,LDI!$I:$BB,37,0))</f>
        <v/>
      </c>
      <c r="E194" s="320" t="str">
        <f>IF($C194=0,"",LBA!I194)</f>
        <v/>
      </c>
      <c r="F194" s="320" t="str">
        <f>IF($C194=0,"",LBA!Q194)</f>
        <v/>
      </c>
      <c r="G194" s="321" t="str">
        <f>IF($C194=0,"",VLOOKUP($C194,LDI!$I:$BB,15,0))</f>
        <v/>
      </c>
      <c r="H194" s="321" t="str">
        <f>IF($C194=0,"",VLOOKUP($C194,LDI!$I:$BB,17,0))</f>
        <v/>
      </c>
      <c r="I194" s="322" t="str">
        <f>IF($C194=0,"",LBA!R194)</f>
        <v/>
      </c>
      <c r="J194" s="323" t="str">
        <f>IF($C194=0,"",LBA!AD194)</f>
        <v/>
      </c>
      <c r="K194" s="323" t="str">
        <f>IF($C194=0,"",LBA!AH194)</f>
        <v/>
      </c>
      <c r="L194" s="323" t="str">
        <f>IF($C194=0,"",LBA!AI194)</f>
        <v/>
      </c>
      <c r="M194" s="295"/>
      <c r="P194" s="294">
        <f>+LBA!G194</f>
        <v>0</v>
      </c>
      <c r="Q194" s="297" t="e">
        <f>VLOOKUP(P194,'Kategori Aset'!$B:$C,2,0)</f>
        <v>#N/A</v>
      </c>
      <c r="R194" s="297">
        <f>+LBA!U194</f>
        <v>0</v>
      </c>
      <c r="S194" s="297">
        <f>+LBA!C194</f>
        <v>0</v>
      </c>
      <c r="T194" s="297">
        <f>+LBA!V194</f>
        <v>0</v>
      </c>
      <c r="U194" s="298">
        <f>+LBA!E194</f>
        <v>0</v>
      </c>
      <c r="V194" s="298">
        <f>+LBA!A194</f>
        <v>0</v>
      </c>
      <c r="W194" s="298">
        <f>+LBA!C194</f>
        <v>0</v>
      </c>
      <c r="Y194" s="308" t="str">
        <f t="shared" si="2"/>
        <v/>
      </c>
    </row>
    <row r="195" spans="1:25">
      <c r="A195" s="320">
        <f>LBA!A195</f>
        <v>0</v>
      </c>
      <c r="B195" s="320">
        <f>LBA!E195</f>
        <v>0</v>
      </c>
      <c r="C195" s="320">
        <f>LBA!P195</f>
        <v>0</v>
      </c>
      <c r="D195" s="321" t="str">
        <f>IF($C195=0,"",VLOOKUP($C195,LDI!$I:$BB,37,0))</f>
        <v/>
      </c>
      <c r="E195" s="320" t="str">
        <f>IF($C195=0,"",LBA!I195)</f>
        <v/>
      </c>
      <c r="F195" s="320" t="str">
        <f>IF($C195=0,"",LBA!Q195)</f>
        <v/>
      </c>
      <c r="G195" s="321" t="str">
        <f>IF($C195=0,"",VLOOKUP($C195,LDI!$I:$BB,15,0))</f>
        <v/>
      </c>
      <c r="H195" s="321" t="str">
        <f>IF($C195=0,"",VLOOKUP($C195,LDI!$I:$BB,17,0))</f>
        <v/>
      </c>
      <c r="I195" s="322" t="str">
        <f>IF($C195=0,"",LBA!R195)</f>
        <v/>
      </c>
      <c r="J195" s="323" t="str">
        <f>IF($C195=0,"",LBA!AD195)</f>
        <v/>
      </c>
      <c r="K195" s="323" t="str">
        <f>IF($C195=0,"",LBA!AH195)</f>
        <v/>
      </c>
      <c r="L195" s="323" t="str">
        <f>IF($C195=0,"",LBA!AI195)</f>
        <v/>
      </c>
      <c r="M195" s="295"/>
      <c r="P195" s="294">
        <f>+LBA!G195</f>
        <v>0</v>
      </c>
      <c r="Q195" s="297" t="e">
        <f>VLOOKUP(P195,'Kategori Aset'!$B:$C,2,0)</f>
        <v>#N/A</v>
      </c>
      <c r="R195" s="297">
        <f>+LBA!U195</f>
        <v>0</v>
      </c>
      <c r="S195" s="297">
        <f>+LBA!C195</f>
        <v>0</v>
      </c>
      <c r="T195" s="297">
        <f>+LBA!V195</f>
        <v>0</v>
      </c>
      <c r="U195" s="298">
        <f>+LBA!E195</f>
        <v>0</v>
      </c>
      <c r="V195" s="298">
        <f>+LBA!A195</f>
        <v>0</v>
      </c>
      <c r="W195" s="298">
        <f>+LBA!C195</f>
        <v>0</v>
      </c>
      <c r="Y195" s="308" t="str">
        <f t="shared" ref="Y195:Y258" si="3">IF(ISBLANK(M195),""," Jika TW Sila isi Column *STATUS TERKINI FIZIKAL ASET* dan NAMA PEGAWAI PEMVERIFIKASI. Jika W ,Sila isi Column  NAMA PEGAWAI PEMVERIFIKASI sahaja")</f>
        <v/>
      </c>
    </row>
    <row r="196" spans="1:25">
      <c r="A196" s="320">
        <f>LBA!A196</f>
        <v>0</v>
      </c>
      <c r="B196" s="320">
        <f>LBA!E196</f>
        <v>0</v>
      </c>
      <c r="C196" s="320">
        <f>LBA!P196</f>
        <v>0</v>
      </c>
      <c r="D196" s="321" t="str">
        <f>IF($C196=0,"",VLOOKUP($C196,LDI!$I:$BB,37,0))</f>
        <v/>
      </c>
      <c r="E196" s="320" t="str">
        <f>IF($C196=0,"",LBA!I196)</f>
        <v/>
      </c>
      <c r="F196" s="320" t="str">
        <f>IF($C196=0,"",LBA!Q196)</f>
        <v/>
      </c>
      <c r="G196" s="321" t="str">
        <f>IF($C196=0,"",VLOOKUP($C196,LDI!$I:$BB,15,0))</f>
        <v/>
      </c>
      <c r="H196" s="321" t="str">
        <f>IF($C196=0,"",VLOOKUP($C196,LDI!$I:$BB,17,0))</f>
        <v/>
      </c>
      <c r="I196" s="322" t="str">
        <f>IF($C196=0,"",LBA!R196)</f>
        <v/>
      </c>
      <c r="J196" s="323" t="str">
        <f>IF($C196=0,"",LBA!AD196)</f>
        <v/>
      </c>
      <c r="K196" s="323" t="str">
        <f>IF($C196=0,"",LBA!AH196)</f>
        <v/>
      </c>
      <c r="L196" s="323" t="str">
        <f>IF($C196=0,"",LBA!AI196)</f>
        <v/>
      </c>
      <c r="M196" s="295"/>
      <c r="P196" s="294">
        <f>+LBA!G196</f>
        <v>0</v>
      </c>
      <c r="Q196" s="297" t="e">
        <f>VLOOKUP(P196,'Kategori Aset'!$B:$C,2,0)</f>
        <v>#N/A</v>
      </c>
      <c r="R196" s="297">
        <f>+LBA!U196</f>
        <v>0</v>
      </c>
      <c r="S196" s="297">
        <f>+LBA!C196</f>
        <v>0</v>
      </c>
      <c r="T196" s="297">
        <f>+LBA!V196</f>
        <v>0</v>
      </c>
      <c r="U196" s="298">
        <f>+LBA!E196</f>
        <v>0</v>
      </c>
      <c r="V196" s="298">
        <f>+LBA!A196</f>
        <v>0</v>
      </c>
      <c r="W196" s="298">
        <f>+LBA!C196</f>
        <v>0</v>
      </c>
      <c r="Y196" s="308" t="str">
        <f t="shared" si="3"/>
        <v/>
      </c>
    </row>
    <row r="197" spans="1:25">
      <c r="A197" s="320">
        <f>LBA!A197</f>
        <v>0</v>
      </c>
      <c r="B197" s="320">
        <f>LBA!E197</f>
        <v>0</v>
      </c>
      <c r="C197" s="320">
        <f>LBA!P197</f>
        <v>0</v>
      </c>
      <c r="D197" s="321" t="str">
        <f>IF($C197=0,"",VLOOKUP($C197,LDI!$I:$BB,37,0))</f>
        <v/>
      </c>
      <c r="E197" s="320" t="str">
        <f>IF($C197=0,"",LBA!I197)</f>
        <v/>
      </c>
      <c r="F197" s="320" t="str">
        <f>IF($C197=0,"",LBA!Q197)</f>
        <v/>
      </c>
      <c r="G197" s="321" t="str">
        <f>IF($C197=0,"",VLOOKUP($C197,LDI!$I:$BB,15,0))</f>
        <v/>
      </c>
      <c r="H197" s="321" t="str">
        <f>IF($C197=0,"",VLOOKUP($C197,LDI!$I:$BB,17,0))</f>
        <v/>
      </c>
      <c r="I197" s="322" t="str">
        <f>IF($C197=0,"",LBA!R197)</f>
        <v/>
      </c>
      <c r="J197" s="323" t="str">
        <f>IF($C197=0,"",LBA!AD197)</f>
        <v/>
      </c>
      <c r="K197" s="323" t="str">
        <f>IF($C197=0,"",LBA!AH197)</f>
        <v/>
      </c>
      <c r="L197" s="323" t="str">
        <f>IF($C197=0,"",LBA!AI197)</f>
        <v/>
      </c>
      <c r="M197" s="295"/>
      <c r="P197" s="294">
        <f>+LBA!G197</f>
        <v>0</v>
      </c>
      <c r="Q197" s="297" t="e">
        <f>VLOOKUP(P197,'Kategori Aset'!$B:$C,2,0)</f>
        <v>#N/A</v>
      </c>
      <c r="R197" s="297">
        <f>+LBA!U197</f>
        <v>0</v>
      </c>
      <c r="S197" s="297">
        <f>+LBA!C197</f>
        <v>0</v>
      </c>
      <c r="T197" s="297">
        <f>+LBA!V197</f>
        <v>0</v>
      </c>
      <c r="U197" s="298">
        <f>+LBA!E197</f>
        <v>0</v>
      </c>
      <c r="V197" s="298">
        <f>+LBA!A197</f>
        <v>0</v>
      </c>
      <c r="W197" s="298">
        <f>+LBA!C197</f>
        <v>0</v>
      </c>
      <c r="Y197" s="308" t="str">
        <f t="shared" si="3"/>
        <v/>
      </c>
    </row>
    <row r="198" spans="1:25">
      <c r="A198" s="320">
        <f>LBA!A198</f>
        <v>0</v>
      </c>
      <c r="B198" s="320">
        <f>LBA!E198</f>
        <v>0</v>
      </c>
      <c r="C198" s="320">
        <f>LBA!P198</f>
        <v>0</v>
      </c>
      <c r="D198" s="321" t="str">
        <f>IF($C198=0,"",VLOOKUP($C198,LDI!$I:$BB,37,0))</f>
        <v/>
      </c>
      <c r="E198" s="320" t="str">
        <f>IF($C198=0,"",LBA!I198)</f>
        <v/>
      </c>
      <c r="F198" s="320" t="str">
        <f>IF($C198=0,"",LBA!Q198)</f>
        <v/>
      </c>
      <c r="G198" s="321" t="str">
        <f>IF($C198=0,"",VLOOKUP($C198,LDI!$I:$BB,15,0))</f>
        <v/>
      </c>
      <c r="H198" s="321" t="str">
        <f>IF($C198=0,"",VLOOKUP($C198,LDI!$I:$BB,17,0))</f>
        <v/>
      </c>
      <c r="I198" s="322" t="str">
        <f>IF($C198=0,"",LBA!R198)</f>
        <v/>
      </c>
      <c r="J198" s="323" t="str">
        <f>IF($C198=0,"",LBA!AD198)</f>
        <v/>
      </c>
      <c r="K198" s="323" t="str">
        <f>IF($C198=0,"",LBA!AH198)</f>
        <v/>
      </c>
      <c r="L198" s="323" t="str">
        <f>IF($C198=0,"",LBA!AI198)</f>
        <v/>
      </c>
      <c r="M198" s="295"/>
      <c r="P198" s="294">
        <f>+LBA!G198</f>
        <v>0</v>
      </c>
      <c r="Q198" s="297" t="e">
        <f>VLOOKUP(P198,'Kategori Aset'!$B:$C,2,0)</f>
        <v>#N/A</v>
      </c>
      <c r="R198" s="297">
        <f>+LBA!U198</f>
        <v>0</v>
      </c>
      <c r="S198" s="297">
        <f>+LBA!C198</f>
        <v>0</v>
      </c>
      <c r="T198" s="297">
        <f>+LBA!V198</f>
        <v>0</v>
      </c>
      <c r="U198" s="298">
        <f>+LBA!E198</f>
        <v>0</v>
      </c>
      <c r="V198" s="298">
        <f>+LBA!A198</f>
        <v>0</v>
      </c>
      <c r="W198" s="298">
        <f>+LBA!C198</f>
        <v>0</v>
      </c>
      <c r="Y198" s="308" t="str">
        <f t="shared" si="3"/>
        <v/>
      </c>
    </row>
    <row r="199" spans="1:25">
      <c r="A199" s="320">
        <f>LBA!A199</f>
        <v>0</v>
      </c>
      <c r="B199" s="320">
        <f>LBA!E199</f>
        <v>0</v>
      </c>
      <c r="C199" s="320">
        <f>LBA!P199</f>
        <v>0</v>
      </c>
      <c r="D199" s="321" t="str">
        <f>IF($C199=0,"",VLOOKUP($C199,LDI!$I:$BB,37,0))</f>
        <v/>
      </c>
      <c r="E199" s="320" t="str">
        <f>IF($C199=0,"",LBA!I199)</f>
        <v/>
      </c>
      <c r="F199" s="320" t="str">
        <f>IF($C199=0,"",LBA!Q199)</f>
        <v/>
      </c>
      <c r="G199" s="321" t="str">
        <f>IF($C199=0,"",VLOOKUP($C199,LDI!$I:$BB,15,0))</f>
        <v/>
      </c>
      <c r="H199" s="321" t="str">
        <f>IF($C199=0,"",VLOOKUP($C199,LDI!$I:$BB,17,0))</f>
        <v/>
      </c>
      <c r="I199" s="322" t="str">
        <f>IF($C199=0,"",LBA!R199)</f>
        <v/>
      </c>
      <c r="J199" s="323" t="str">
        <f>IF($C199=0,"",LBA!AD199)</f>
        <v/>
      </c>
      <c r="K199" s="323" t="str">
        <f>IF($C199=0,"",LBA!AH199)</f>
        <v/>
      </c>
      <c r="L199" s="323" t="str">
        <f>IF($C199=0,"",LBA!AI199)</f>
        <v/>
      </c>
      <c r="M199" s="295"/>
      <c r="P199" s="294">
        <f>+LBA!G199</f>
        <v>0</v>
      </c>
      <c r="Q199" s="297" t="e">
        <f>VLOOKUP(P199,'Kategori Aset'!$B:$C,2,0)</f>
        <v>#N/A</v>
      </c>
      <c r="R199" s="297">
        <f>+LBA!U199</f>
        <v>0</v>
      </c>
      <c r="S199" s="297">
        <f>+LBA!C199</f>
        <v>0</v>
      </c>
      <c r="T199" s="297">
        <f>+LBA!V199</f>
        <v>0</v>
      </c>
      <c r="U199" s="298">
        <f>+LBA!E199</f>
        <v>0</v>
      </c>
      <c r="V199" s="298">
        <f>+LBA!A199</f>
        <v>0</v>
      </c>
      <c r="W199" s="298">
        <f>+LBA!C199</f>
        <v>0</v>
      </c>
      <c r="Y199" s="308" t="str">
        <f t="shared" si="3"/>
        <v/>
      </c>
    </row>
    <row r="200" spans="1:25">
      <c r="A200" s="320">
        <f>LBA!A200</f>
        <v>0</v>
      </c>
      <c r="B200" s="320">
        <f>LBA!E200</f>
        <v>0</v>
      </c>
      <c r="C200" s="320">
        <f>LBA!P200</f>
        <v>0</v>
      </c>
      <c r="D200" s="321" t="str">
        <f>IF($C200=0,"",VLOOKUP($C200,LDI!$I:$BB,37,0))</f>
        <v/>
      </c>
      <c r="E200" s="320" t="str">
        <f>IF($C200=0,"",LBA!I200)</f>
        <v/>
      </c>
      <c r="F200" s="320" t="str">
        <f>IF($C200=0,"",LBA!Q200)</f>
        <v/>
      </c>
      <c r="G200" s="321" t="str">
        <f>IF($C200=0,"",VLOOKUP($C200,LDI!$I:$BB,15,0))</f>
        <v/>
      </c>
      <c r="H200" s="321" t="str">
        <f>IF($C200=0,"",VLOOKUP($C200,LDI!$I:$BB,17,0))</f>
        <v/>
      </c>
      <c r="I200" s="322" t="str">
        <f>IF($C200=0,"",LBA!R200)</f>
        <v/>
      </c>
      <c r="J200" s="323" t="str">
        <f>IF($C200=0,"",LBA!AD200)</f>
        <v/>
      </c>
      <c r="K200" s="323" t="str">
        <f>IF($C200=0,"",LBA!AH200)</f>
        <v/>
      </c>
      <c r="L200" s="323" t="str">
        <f>IF($C200=0,"",LBA!AI200)</f>
        <v/>
      </c>
      <c r="M200" s="295"/>
      <c r="P200" s="294">
        <f>+LBA!G200</f>
        <v>0</v>
      </c>
      <c r="Q200" s="297" t="e">
        <f>VLOOKUP(P200,'Kategori Aset'!$B:$C,2,0)</f>
        <v>#N/A</v>
      </c>
      <c r="R200" s="297">
        <f>+LBA!U200</f>
        <v>0</v>
      </c>
      <c r="S200" s="297">
        <f>+LBA!C200</f>
        <v>0</v>
      </c>
      <c r="T200" s="297">
        <f>+LBA!V200</f>
        <v>0</v>
      </c>
      <c r="U200" s="298">
        <f>+LBA!E200</f>
        <v>0</v>
      </c>
      <c r="V200" s="298">
        <f>+LBA!A200</f>
        <v>0</v>
      </c>
      <c r="W200" s="298">
        <f>+LBA!C200</f>
        <v>0</v>
      </c>
      <c r="Y200" s="308" t="str">
        <f t="shared" si="3"/>
        <v/>
      </c>
    </row>
    <row r="201" spans="1:25">
      <c r="A201" s="320">
        <f>LBA!A201</f>
        <v>0</v>
      </c>
      <c r="B201" s="320">
        <f>LBA!E201</f>
        <v>0</v>
      </c>
      <c r="C201" s="320">
        <f>LBA!P201</f>
        <v>0</v>
      </c>
      <c r="D201" s="321" t="str">
        <f>IF($C201=0,"",VLOOKUP($C201,LDI!$I:$BB,37,0))</f>
        <v/>
      </c>
      <c r="E201" s="320" t="str">
        <f>IF($C201=0,"",LBA!I201)</f>
        <v/>
      </c>
      <c r="F201" s="320" t="str">
        <f>IF($C201=0,"",LBA!Q201)</f>
        <v/>
      </c>
      <c r="G201" s="321" t="str">
        <f>IF($C201=0,"",VLOOKUP($C201,LDI!$I:$BB,15,0))</f>
        <v/>
      </c>
      <c r="H201" s="321" t="str">
        <f>IF($C201=0,"",VLOOKUP($C201,LDI!$I:$BB,17,0))</f>
        <v/>
      </c>
      <c r="I201" s="322" t="str">
        <f>IF($C201=0,"",LBA!R201)</f>
        <v/>
      </c>
      <c r="J201" s="323" t="str">
        <f>IF($C201=0,"",LBA!AD201)</f>
        <v/>
      </c>
      <c r="K201" s="323" t="str">
        <f>IF($C201=0,"",LBA!AH201)</f>
        <v/>
      </c>
      <c r="L201" s="323" t="str">
        <f>IF($C201=0,"",LBA!AI201)</f>
        <v/>
      </c>
      <c r="M201" s="295"/>
      <c r="P201" s="294">
        <f>+LBA!G201</f>
        <v>0</v>
      </c>
      <c r="Q201" s="297" t="e">
        <f>VLOOKUP(P201,'Kategori Aset'!$B:$C,2,0)</f>
        <v>#N/A</v>
      </c>
      <c r="R201" s="297">
        <f>+LBA!U201</f>
        <v>0</v>
      </c>
      <c r="S201" s="297">
        <f>+LBA!C201</f>
        <v>0</v>
      </c>
      <c r="T201" s="297">
        <f>+LBA!V201</f>
        <v>0</v>
      </c>
      <c r="U201" s="298">
        <f>+LBA!E201</f>
        <v>0</v>
      </c>
      <c r="V201" s="298">
        <f>+LBA!A201</f>
        <v>0</v>
      </c>
      <c r="W201" s="298">
        <f>+LBA!C201</f>
        <v>0</v>
      </c>
      <c r="Y201" s="308" t="str">
        <f t="shared" si="3"/>
        <v/>
      </c>
    </row>
    <row r="202" spans="1:25">
      <c r="A202" s="320">
        <f>LBA!A202</f>
        <v>0</v>
      </c>
      <c r="B202" s="320">
        <f>LBA!E202</f>
        <v>0</v>
      </c>
      <c r="C202" s="320">
        <f>LBA!P202</f>
        <v>0</v>
      </c>
      <c r="D202" s="321" t="str">
        <f>IF($C202=0,"",VLOOKUP($C202,LDI!$I:$BB,37,0))</f>
        <v/>
      </c>
      <c r="E202" s="320" t="str">
        <f>IF($C202=0,"",LBA!I202)</f>
        <v/>
      </c>
      <c r="F202" s="320" t="str">
        <f>IF($C202=0,"",LBA!Q202)</f>
        <v/>
      </c>
      <c r="G202" s="321" t="str">
        <f>IF($C202=0,"",VLOOKUP($C202,LDI!$I:$BB,15,0))</f>
        <v/>
      </c>
      <c r="H202" s="321" t="str">
        <f>IF($C202=0,"",VLOOKUP($C202,LDI!$I:$BB,17,0))</f>
        <v/>
      </c>
      <c r="I202" s="322" t="str">
        <f>IF($C202=0,"",LBA!R202)</f>
        <v/>
      </c>
      <c r="J202" s="323" t="str">
        <f>IF($C202=0,"",LBA!AD202)</f>
        <v/>
      </c>
      <c r="K202" s="323" t="str">
        <f>IF($C202=0,"",LBA!AH202)</f>
        <v/>
      </c>
      <c r="L202" s="323" t="str">
        <f>IF($C202=0,"",LBA!AI202)</f>
        <v/>
      </c>
      <c r="M202" s="295"/>
      <c r="P202" s="294">
        <f>+LBA!G202</f>
        <v>0</v>
      </c>
      <c r="Q202" s="297" t="e">
        <f>VLOOKUP(P202,'Kategori Aset'!$B:$C,2,0)</f>
        <v>#N/A</v>
      </c>
      <c r="R202" s="297">
        <f>+LBA!U202</f>
        <v>0</v>
      </c>
      <c r="S202" s="297">
        <f>+LBA!C202</f>
        <v>0</v>
      </c>
      <c r="T202" s="297">
        <f>+LBA!V202</f>
        <v>0</v>
      </c>
      <c r="U202" s="298">
        <f>+LBA!E202</f>
        <v>0</v>
      </c>
      <c r="V202" s="298">
        <f>+LBA!A202</f>
        <v>0</v>
      </c>
      <c r="W202" s="298">
        <f>+LBA!C202</f>
        <v>0</v>
      </c>
      <c r="Y202" s="308" t="str">
        <f t="shared" si="3"/>
        <v/>
      </c>
    </row>
    <row r="203" spans="1:25">
      <c r="A203" s="320">
        <f>LBA!A203</f>
        <v>0</v>
      </c>
      <c r="B203" s="320">
        <f>LBA!E203</f>
        <v>0</v>
      </c>
      <c r="C203" s="320">
        <f>LBA!P203</f>
        <v>0</v>
      </c>
      <c r="D203" s="321" t="str">
        <f>IF($C203=0,"",VLOOKUP($C203,LDI!$I:$BB,37,0))</f>
        <v/>
      </c>
      <c r="E203" s="320" t="str">
        <f>IF($C203=0,"",LBA!I203)</f>
        <v/>
      </c>
      <c r="F203" s="320" t="str">
        <f>IF($C203=0,"",LBA!Q203)</f>
        <v/>
      </c>
      <c r="G203" s="321" t="str">
        <f>IF($C203=0,"",VLOOKUP($C203,LDI!$I:$BB,15,0))</f>
        <v/>
      </c>
      <c r="H203" s="321" t="str">
        <f>IF($C203=0,"",VLOOKUP($C203,LDI!$I:$BB,17,0))</f>
        <v/>
      </c>
      <c r="I203" s="322" t="str">
        <f>IF($C203=0,"",LBA!R203)</f>
        <v/>
      </c>
      <c r="J203" s="323" t="str">
        <f>IF($C203=0,"",LBA!AD203)</f>
        <v/>
      </c>
      <c r="K203" s="323" t="str">
        <f>IF($C203=0,"",LBA!AH203)</f>
        <v/>
      </c>
      <c r="L203" s="323" t="str">
        <f>IF($C203=0,"",LBA!AI203)</f>
        <v/>
      </c>
      <c r="M203" s="295"/>
      <c r="P203" s="294">
        <f>+LBA!G203</f>
        <v>0</v>
      </c>
      <c r="Q203" s="297" t="e">
        <f>VLOOKUP(P203,'Kategori Aset'!$B:$C,2,0)</f>
        <v>#N/A</v>
      </c>
      <c r="R203" s="297">
        <f>+LBA!U203</f>
        <v>0</v>
      </c>
      <c r="S203" s="297">
        <f>+LBA!C203</f>
        <v>0</v>
      </c>
      <c r="T203" s="297">
        <f>+LBA!V203</f>
        <v>0</v>
      </c>
      <c r="U203" s="298">
        <f>+LBA!E203</f>
        <v>0</v>
      </c>
      <c r="V203" s="298">
        <f>+LBA!A203</f>
        <v>0</v>
      </c>
      <c r="W203" s="298">
        <f>+LBA!C203</f>
        <v>0</v>
      </c>
      <c r="Y203" s="308" t="str">
        <f t="shared" si="3"/>
        <v/>
      </c>
    </row>
    <row r="204" spans="1:25">
      <c r="A204" s="320">
        <f>LBA!A204</f>
        <v>0</v>
      </c>
      <c r="B204" s="320">
        <f>LBA!E204</f>
        <v>0</v>
      </c>
      <c r="C204" s="320">
        <f>LBA!P204</f>
        <v>0</v>
      </c>
      <c r="D204" s="321" t="str">
        <f>IF($C204=0,"",VLOOKUP($C204,LDI!$I:$BB,37,0))</f>
        <v/>
      </c>
      <c r="E204" s="320" t="str">
        <f>IF($C204=0,"",LBA!I204)</f>
        <v/>
      </c>
      <c r="F204" s="320" t="str">
        <f>IF($C204=0,"",LBA!Q204)</f>
        <v/>
      </c>
      <c r="G204" s="321" t="str">
        <f>IF($C204=0,"",VLOOKUP($C204,LDI!$I:$BB,15,0))</f>
        <v/>
      </c>
      <c r="H204" s="321" t="str">
        <f>IF($C204=0,"",VLOOKUP($C204,LDI!$I:$BB,17,0))</f>
        <v/>
      </c>
      <c r="I204" s="322" t="str">
        <f>IF($C204=0,"",LBA!R204)</f>
        <v/>
      </c>
      <c r="J204" s="323" t="str">
        <f>IF($C204=0,"",LBA!AD204)</f>
        <v/>
      </c>
      <c r="K204" s="323" t="str">
        <f>IF($C204=0,"",LBA!AH204)</f>
        <v/>
      </c>
      <c r="L204" s="323" t="str">
        <f>IF($C204=0,"",LBA!AI204)</f>
        <v/>
      </c>
      <c r="M204" s="295"/>
      <c r="P204" s="294">
        <f>+LBA!G204</f>
        <v>0</v>
      </c>
      <c r="Q204" s="297" t="e">
        <f>VLOOKUP(P204,'Kategori Aset'!$B:$C,2,0)</f>
        <v>#N/A</v>
      </c>
      <c r="R204" s="297">
        <f>+LBA!U204</f>
        <v>0</v>
      </c>
      <c r="S204" s="297">
        <f>+LBA!C204</f>
        <v>0</v>
      </c>
      <c r="T204" s="297">
        <f>+LBA!V204</f>
        <v>0</v>
      </c>
      <c r="U204" s="298">
        <f>+LBA!E204</f>
        <v>0</v>
      </c>
      <c r="V204" s="298">
        <f>+LBA!A204</f>
        <v>0</v>
      </c>
      <c r="W204" s="298">
        <f>+LBA!C204</f>
        <v>0</v>
      </c>
      <c r="Y204" s="308" t="str">
        <f t="shared" si="3"/>
        <v/>
      </c>
    </row>
    <row r="205" spans="1:25">
      <c r="A205" s="320">
        <f>LBA!A205</f>
        <v>0</v>
      </c>
      <c r="B205" s="320">
        <f>LBA!E205</f>
        <v>0</v>
      </c>
      <c r="C205" s="320">
        <f>LBA!P205</f>
        <v>0</v>
      </c>
      <c r="D205" s="321" t="str">
        <f>IF($C205=0,"",VLOOKUP($C205,LDI!$I:$BB,37,0))</f>
        <v/>
      </c>
      <c r="E205" s="320" t="str">
        <f>IF($C205=0,"",LBA!I205)</f>
        <v/>
      </c>
      <c r="F205" s="320" t="str">
        <f>IF($C205=0,"",LBA!Q205)</f>
        <v/>
      </c>
      <c r="G205" s="321" t="str">
        <f>IF($C205=0,"",VLOOKUP($C205,LDI!$I:$BB,15,0))</f>
        <v/>
      </c>
      <c r="H205" s="321" t="str">
        <f>IF($C205=0,"",VLOOKUP($C205,LDI!$I:$BB,17,0))</f>
        <v/>
      </c>
      <c r="I205" s="322" t="str">
        <f>IF($C205=0,"",LBA!R205)</f>
        <v/>
      </c>
      <c r="J205" s="323" t="str">
        <f>IF($C205=0,"",LBA!AD205)</f>
        <v/>
      </c>
      <c r="K205" s="323" t="str">
        <f>IF($C205=0,"",LBA!AH205)</f>
        <v/>
      </c>
      <c r="L205" s="323" t="str">
        <f>IF($C205=0,"",LBA!AI205)</f>
        <v/>
      </c>
      <c r="M205" s="295"/>
      <c r="P205" s="294">
        <f>+LBA!G205</f>
        <v>0</v>
      </c>
      <c r="Q205" s="297" t="e">
        <f>VLOOKUP(P205,'Kategori Aset'!$B:$C,2,0)</f>
        <v>#N/A</v>
      </c>
      <c r="R205" s="297">
        <f>+LBA!U205</f>
        <v>0</v>
      </c>
      <c r="S205" s="297">
        <f>+LBA!C205</f>
        <v>0</v>
      </c>
      <c r="T205" s="297">
        <f>+LBA!V205</f>
        <v>0</v>
      </c>
      <c r="U205" s="298">
        <f>+LBA!E205</f>
        <v>0</v>
      </c>
      <c r="V205" s="298">
        <f>+LBA!A205</f>
        <v>0</v>
      </c>
      <c r="W205" s="298">
        <f>+LBA!C205</f>
        <v>0</v>
      </c>
      <c r="Y205" s="308" t="str">
        <f t="shared" si="3"/>
        <v/>
      </c>
    </row>
    <row r="206" spans="1:25">
      <c r="A206" s="320">
        <f>LBA!A206</f>
        <v>0</v>
      </c>
      <c r="B206" s="320">
        <f>LBA!E206</f>
        <v>0</v>
      </c>
      <c r="C206" s="320">
        <f>LBA!P206</f>
        <v>0</v>
      </c>
      <c r="D206" s="321" t="str">
        <f>IF($C206=0,"",VLOOKUP($C206,LDI!$I:$BB,37,0))</f>
        <v/>
      </c>
      <c r="E206" s="320" t="str">
        <f>IF($C206=0,"",LBA!I206)</f>
        <v/>
      </c>
      <c r="F206" s="320" t="str">
        <f>IF($C206=0,"",LBA!Q206)</f>
        <v/>
      </c>
      <c r="G206" s="321" t="str">
        <f>IF($C206=0,"",VLOOKUP($C206,LDI!$I:$BB,15,0))</f>
        <v/>
      </c>
      <c r="H206" s="321" t="str">
        <f>IF($C206=0,"",VLOOKUP($C206,LDI!$I:$BB,17,0))</f>
        <v/>
      </c>
      <c r="I206" s="322" t="str">
        <f>IF($C206=0,"",LBA!R206)</f>
        <v/>
      </c>
      <c r="J206" s="323" t="str">
        <f>IF($C206=0,"",LBA!AD206)</f>
        <v/>
      </c>
      <c r="K206" s="323" t="str">
        <f>IF($C206=0,"",LBA!AH206)</f>
        <v/>
      </c>
      <c r="L206" s="323" t="str">
        <f>IF($C206=0,"",LBA!AI206)</f>
        <v/>
      </c>
      <c r="M206" s="295"/>
      <c r="P206" s="294">
        <f>+LBA!G206</f>
        <v>0</v>
      </c>
      <c r="Q206" s="297" t="e">
        <f>VLOOKUP(P206,'Kategori Aset'!$B:$C,2,0)</f>
        <v>#N/A</v>
      </c>
      <c r="R206" s="297">
        <f>+LBA!U206</f>
        <v>0</v>
      </c>
      <c r="S206" s="297">
        <f>+LBA!C206</f>
        <v>0</v>
      </c>
      <c r="T206" s="297">
        <f>+LBA!V206</f>
        <v>0</v>
      </c>
      <c r="U206" s="298">
        <f>+LBA!E206</f>
        <v>0</v>
      </c>
      <c r="V206" s="298">
        <f>+LBA!A206</f>
        <v>0</v>
      </c>
      <c r="W206" s="298">
        <f>+LBA!C206</f>
        <v>0</v>
      </c>
      <c r="Y206" s="308" t="str">
        <f t="shared" si="3"/>
        <v/>
      </c>
    </row>
    <row r="207" spans="1:25">
      <c r="A207" s="320">
        <f>LBA!A207</f>
        <v>0</v>
      </c>
      <c r="B207" s="320">
        <f>LBA!E207</f>
        <v>0</v>
      </c>
      <c r="C207" s="320">
        <f>LBA!P207</f>
        <v>0</v>
      </c>
      <c r="D207" s="321" t="str">
        <f>IF($C207=0,"",VLOOKUP($C207,LDI!$I:$BB,37,0))</f>
        <v/>
      </c>
      <c r="E207" s="320" t="str">
        <f>IF($C207=0,"",LBA!I207)</f>
        <v/>
      </c>
      <c r="F207" s="320" t="str">
        <f>IF($C207=0,"",LBA!Q207)</f>
        <v/>
      </c>
      <c r="G207" s="321" t="str">
        <f>IF($C207=0,"",VLOOKUP($C207,LDI!$I:$BB,15,0))</f>
        <v/>
      </c>
      <c r="H207" s="321" t="str">
        <f>IF($C207=0,"",VLOOKUP($C207,LDI!$I:$BB,17,0))</f>
        <v/>
      </c>
      <c r="I207" s="322" t="str">
        <f>IF($C207=0,"",LBA!R207)</f>
        <v/>
      </c>
      <c r="J207" s="323" t="str">
        <f>IF($C207=0,"",LBA!AD207)</f>
        <v/>
      </c>
      <c r="K207" s="323" t="str">
        <f>IF($C207=0,"",LBA!AH207)</f>
        <v/>
      </c>
      <c r="L207" s="323" t="str">
        <f>IF($C207=0,"",LBA!AI207)</f>
        <v/>
      </c>
      <c r="M207" s="295"/>
      <c r="P207" s="294">
        <f>+LBA!G207</f>
        <v>0</v>
      </c>
      <c r="Q207" s="297" t="e">
        <f>VLOOKUP(P207,'Kategori Aset'!$B:$C,2,0)</f>
        <v>#N/A</v>
      </c>
      <c r="R207" s="297">
        <f>+LBA!U207</f>
        <v>0</v>
      </c>
      <c r="S207" s="297">
        <f>+LBA!C207</f>
        <v>0</v>
      </c>
      <c r="T207" s="297">
        <f>+LBA!V207</f>
        <v>0</v>
      </c>
      <c r="U207" s="298">
        <f>+LBA!E207</f>
        <v>0</v>
      </c>
      <c r="V207" s="298">
        <f>+LBA!A207</f>
        <v>0</v>
      </c>
      <c r="W207" s="298">
        <f>+LBA!C207</f>
        <v>0</v>
      </c>
      <c r="Y207" s="308" t="str">
        <f t="shared" si="3"/>
        <v/>
      </c>
    </row>
    <row r="208" spans="1:25">
      <c r="A208" s="320">
        <f>LBA!A208</f>
        <v>0</v>
      </c>
      <c r="B208" s="320">
        <f>LBA!E208</f>
        <v>0</v>
      </c>
      <c r="C208" s="320">
        <f>LBA!P208</f>
        <v>0</v>
      </c>
      <c r="D208" s="321" t="str">
        <f>IF($C208=0,"",VLOOKUP($C208,LDI!$I:$BB,37,0))</f>
        <v/>
      </c>
      <c r="E208" s="320" t="str">
        <f>IF($C208=0,"",LBA!I208)</f>
        <v/>
      </c>
      <c r="F208" s="320" t="str">
        <f>IF($C208=0,"",LBA!Q208)</f>
        <v/>
      </c>
      <c r="G208" s="321" t="str">
        <f>IF($C208=0,"",VLOOKUP($C208,LDI!$I:$BB,15,0))</f>
        <v/>
      </c>
      <c r="H208" s="321" t="str">
        <f>IF($C208=0,"",VLOOKUP($C208,LDI!$I:$BB,17,0))</f>
        <v/>
      </c>
      <c r="I208" s="322" t="str">
        <f>IF($C208=0,"",LBA!R208)</f>
        <v/>
      </c>
      <c r="J208" s="323" t="str">
        <f>IF($C208=0,"",LBA!AD208)</f>
        <v/>
      </c>
      <c r="K208" s="323" t="str">
        <f>IF($C208=0,"",LBA!AH208)</f>
        <v/>
      </c>
      <c r="L208" s="323" t="str">
        <f>IF($C208=0,"",LBA!AI208)</f>
        <v/>
      </c>
      <c r="M208" s="295"/>
      <c r="P208" s="294">
        <f>+LBA!G208</f>
        <v>0</v>
      </c>
      <c r="Q208" s="297" t="e">
        <f>VLOOKUP(P208,'Kategori Aset'!$B:$C,2,0)</f>
        <v>#N/A</v>
      </c>
      <c r="R208" s="297">
        <f>+LBA!U208</f>
        <v>0</v>
      </c>
      <c r="S208" s="297">
        <f>+LBA!C208</f>
        <v>0</v>
      </c>
      <c r="T208" s="297">
        <f>+LBA!V208</f>
        <v>0</v>
      </c>
      <c r="U208" s="298">
        <f>+LBA!E208</f>
        <v>0</v>
      </c>
      <c r="V208" s="298">
        <f>+LBA!A208</f>
        <v>0</v>
      </c>
      <c r="W208" s="298">
        <f>+LBA!C208</f>
        <v>0</v>
      </c>
      <c r="Y208" s="308" t="str">
        <f t="shared" si="3"/>
        <v/>
      </c>
    </row>
    <row r="209" spans="1:25">
      <c r="A209" s="320">
        <f>LBA!A209</f>
        <v>0</v>
      </c>
      <c r="B209" s="320">
        <f>LBA!E209</f>
        <v>0</v>
      </c>
      <c r="C209" s="320">
        <f>LBA!P209</f>
        <v>0</v>
      </c>
      <c r="D209" s="321" t="str">
        <f>IF($C209=0,"",VLOOKUP($C209,LDI!$I:$BB,37,0))</f>
        <v/>
      </c>
      <c r="E209" s="320" t="str">
        <f>IF($C209=0,"",LBA!I209)</f>
        <v/>
      </c>
      <c r="F209" s="320" t="str">
        <f>IF($C209=0,"",LBA!Q209)</f>
        <v/>
      </c>
      <c r="G209" s="321" t="str">
        <f>IF($C209=0,"",VLOOKUP($C209,LDI!$I:$BB,15,0))</f>
        <v/>
      </c>
      <c r="H209" s="321" t="str">
        <f>IF($C209=0,"",VLOOKUP($C209,LDI!$I:$BB,17,0))</f>
        <v/>
      </c>
      <c r="I209" s="322" t="str">
        <f>IF($C209=0,"",LBA!R209)</f>
        <v/>
      </c>
      <c r="J209" s="323" t="str">
        <f>IF($C209=0,"",LBA!AD209)</f>
        <v/>
      </c>
      <c r="K209" s="323" t="str">
        <f>IF($C209=0,"",LBA!AH209)</f>
        <v/>
      </c>
      <c r="L209" s="323" t="str">
        <f>IF($C209=0,"",LBA!AI209)</f>
        <v/>
      </c>
      <c r="M209" s="295"/>
      <c r="P209" s="294">
        <f>+LBA!G209</f>
        <v>0</v>
      </c>
      <c r="Q209" s="297" t="e">
        <f>VLOOKUP(P209,'Kategori Aset'!$B:$C,2,0)</f>
        <v>#N/A</v>
      </c>
      <c r="R209" s="297">
        <f>+LBA!U209</f>
        <v>0</v>
      </c>
      <c r="S209" s="297">
        <f>+LBA!C209</f>
        <v>0</v>
      </c>
      <c r="T209" s="297">
        <f>+LBA!V209</f>
        <v>0</v>
      </c>
      <c r="U209" s="298">
        <f>+LBA!E209</f>
        <v>0</v>
      </c>
      <c r="V209" s="298">
        <f>+LBA!A209</f>
        <v>0</v>
      </c>
      <c r="W209" s="298">
        <f>+LBA!C209</f>
        <v>0</v>
      </c>
      <c r="Y209" s="308" t="str">
        <f t="shared" si="3"/>
        <v/>
      </c>
    </row>
    <row r="210" spans="1:25">
      <c r="A210" s="320">
        <f>LBA!A210</f>
        <v>0</v>
      </c>
      <c r="B210" s="320">
        <f>LBA!E210</f>
        <v>0</v>
      </c>
      <c r="C210" s="320">
        <f>LBA!P210</f>
        <v>0</v>
      </c>
      <c r="D210" s="321" t="str">
        <f>IF($C210=0,"",VLOOKUP($C210,LDI!$I:$BB,37,0))</f>
        <v/>
      </c>
      <c r="E210" s="320" t="str">
        <f>IF($C210=0,"",LBA!I210)</f>
        <v/>
      </c>
      <c r="F210" s="320" t="str">
        <f>IF($C210=0,"",LBA!Q210)</f>
        <v/>
      </c>
      <c r="G210" s="321" t="str">
        <f>IF($C210=0,"",VLOOKUP($C210,LDI!$I:$BB,15,0))</f>
        <v/>
      </c>
      <c r="H210" s="321" t="str">
        <f>IF($C210=0,"",VLOOKUP($C210,LDI!$I:$BB,17,0))</f>
        <v/>
      </c>
      <c r="I210" s="322" t="str">
        <f>IF($C210=0,"",LBA!R210)</f>
        <v/>
      </c>
      <c r="J210" s="323" t="str">
        <f>IF($C210=0,"",LBA!AD210)</f>
        <v/>
      </c>
      <c r="K210" s="323" t="str">
        <f>IF($C210=0,"",LBA!AH210)</f>
        <v/>
      </c>
      <c r="L210" s="323" t="str">
        <f>IF($C210=0,"",LBA!AI210)</f>
        <v/>
      </c>
      <c r="M210" s="295"/>
      <c r="P210" s="294">
        <f>+LBA!G210</f>
        <v>0</v>
      </c>
      <c r="Q210" s="297" t="e">
        <f>VLOOKUP(P210,'Kategori Aset'!$B:$C,2,0)</f>
        <v>#N/A</v>
      </c>
      <c r="R210" s="297">
        <f>+LBA!U210</f>
        <v>0</v>
      </c>
      <c r="S210" s="297">
        <f>+LBA!C210</f>
        <v>0</v>
      </c>
      <c r="T210" s="297">
        <f>+LBA!V210</f>
        <v>0</v>
      </c>
      <c r="U210" s="298">
        <f>+LBA!E210</f>
        <v>0</v>
      </c>
      <c r="V210" s="298">
        <f>+LBA!A210</f>
        <v>0</v>
      </c>
      <c r="W210" s="298">
        <f>+LBA!C210</f>
        <v>0</v>
      </c>
      <c r="Y210" s="308" t="str">
        <f t="shared" si="3"/>
        <v/>
      </c>
    </row>
    <row r="211" spans="1:25">
      <c r="A211" s="320">
        <f>LBA!A211</f>
        <v>0</v>
      </c>
      <c r="B211" s="320">
        <f>LBA!E211</f>
        <v>0</v>
      </c>
      <c r="C211" s="320">
        <f>LBA!P211</f>
        <v>0</v>
      </c>
      <c r="D211" s="321" t="str">
        <f>IF($C211=0,"",VLOOKUP($C211,LDI!$I:$BB,37,0))</f>
        <v/>
      </c>
      <c r="E211" s="320" t="str">
        <f>IF($C211=0,"",LBA!I211)</f>
        <v/>
      </c>
      <c r="F211" s="320" t="str">
        <f>IF($C211=0,"",LBA!Q211)</f>
        <v/>
      </c>
      <c r="G211" s="321" t="str">
        <f>IF($C211=0,"",VLOOKUP($C211,LDI!$I:$BB,15,0))</f>
        <v/>
      </c>
      <c r="H211" s="321" t="str">
        <f>IF($C211=0,"",VLOOKUP($C211,LDI!$I:$BB,17,0))</f>
        <v/>
      </c>
      <c r="I211" s="322" t="str">
        <f>IF($C211=0,"",LBA!R211)</f>
        <v/>
      </c>
      <c r="J211" s="323" t="str">
        <f>IF($C211=0,"",LBA!AD211)</f>
        <v/>
      </c>
      <c r="K211" s="323" t="str">
        <f>IF($C211=0,"",LBA!AH211)</f>
        <v/>
      </c>
      <c r="L211" s="323" t="str">
        <f>IF($C211=0,"",LBA!AI211)</f>
        <v/>
      </c>
      <c r="M211" s="295"/>
      <c r="P211" s="294">
        <f>+LBA!G211</f>
        <v>0</v>
      </c>
      <c r="Q211" s="297" t="e">
        <f>VLOOKUP(P211,'Kategori Aset'!$B:$C,2,0)</f>
        <v>#N/A</v>
      </c>
      <c r="R211" s="297">
        <f>+LBA!U211</f>
        <v>0</v>
      </c>
      <c r="S211" s="297">
        <f>+LBA!C211</f>
        <v>0</v>
      </c>
      <c r="T211" s="297">
        <f>+LBA!V211</f>
        <v>0</v>
      </c>
      <c r="U211" s="298">
        <f>+LBA!E211</f>
        <v>0</v>
      </c>
      <c r="V211" s="298">
        <f>+LBA!A211</f>
        <v>0</v>
      </c>
      <c r="W211" s="298">
        <f>+LBA!C211</f>
        <v>0</v>
      </c>
      <c r="Y211" s="308" t="str">
        <f t="shared" si="3"/>
        <v/>
      </c>
    </row>
    <row r="212" spans="1:25">
      <c r="A212" s="320">
        <f>LBA!A212</f>
        <v>0</v>
      </c>
      <c r="B212" s="320">
        <f>LBA!E212</f>
        <v>0</v>
      </c>
      <c r="C212" s="320">
        <f>LBA!P212</f>
        <v>0</v>
      </c>
      <c r="D212" s="321" t="str">
        <f>IF($C212=0,"",VLOOKUP($C212,LDI!$I:$BB,37,0))</f>
        <v/>
      </c>
      <c r="E212" s="320" t="str">
        <f>IF($C212=0,"",LBA!I212)</f>
        <v/>
      </c>
      <c r="F212" s="320" t="str">
        <f>IF($C212=0,"",LBA!Q212)</f>
        <v/>
      </c>
      <c r="G212" s="321" t="str">
        <f>IF($C212=0,"",VLOOKUP($C212,LDI!$I:$BB,15,0))</f>
        <v/>
      </c>
      <c r="H212" s="321" t="str">
        <f>IF($C212=0,"",VLOOKUP($C212,LDI!$I:$BB,17,0))</f>
        <v/>
      </c>
      <c r="I212" s="322" t="str">
        <f>IF($C212=0,"",LBA!R212)</f>
        <v/>
      </c>
      <c r="J212" s="323" t="str">
        <f>IF($C212=0,"",LBA!AD212)</f>
        <v/>
      </c>
      <c r="K212" s="323" t="str">
        <f>IF($C212=0,"",LBA!AH212)</f>
        <v/>
      </c>
      <c r="L212" s="323" t="str">
        <f>IF($C212=0,"",LBA!AI212)</f>
        <v/>
      </c>
      <c r="M212" s="295"/>
      <c r="P212" s="294">
        <f>+LBA!G212</f>
        <v>0</v>
      </c>
      <c r="Q212" s="297" t="e">
        <f>VLOOKUP(P212,'Kategori Aset'!$B:$C,2,0)</f>
        <v>#N/A</v>
      </c>
      <c r="R212" s="297">
        <f>+LBA!U212</f>
        <v>0</v>
      </c>
      <c r="S212" s="297">
        <f>+LBA!C212</f>
        <v>0</v>
      </c>
      <c r="T212" s="297">
        <f>+LBA!V212</f>
        <v>0</v>
      </c>
      <c r="U212" s="298">
        <f>+LBA!E212</f>
        <v>0</v>
      </c>
      <c r="V212" s="298">
        <f>+LBA!A212</f>
        <v>0</v>
      </c>
      <c r="W212" s="298">
        <f>+LBA!C212</f>
        <v>0</v>
      </c>
      <c r="Y212" s="308" t="str">
        <f t="shared" si="3"/>
        <v/>
      </c>
    </row>
    <row r="213" spans="1:25">
      <c r="A213" s="320">
        <f>LBA!A213</f>
        <v>0</v>
      </c>
      <c r="B213" s="320">
        <f>LBA!E213</f>
        <v>0</v>
      </c>
      <c r="C213" s="320">
        <f>LBA!P213</f>
        <v>0</v>
      </c>
      <c r="D213" s="321" t="str">
        <f>IF($C213=0,"",VLOOKUP($C213,LDI!$I:$BB,37,0))</f>
        <v/>
      </c>
      <c r="E213" s="320" t="str">
        <f>IF($C213=0,"",LBA!I213)</f>
        <v/>
      </c>
      <c r="F213" s="320" t="str">
        <f>IF($C213=0,"",LBA!Q213)</f>
        <v/>
      </c>
      <c r="G213" s="321" t="str">
        <f>IF($C213=0,"",VLOOKUP($C213,LDI!$I:$BB,15,0))</f>
        <v/>
      </c>
      <c r="H213" s="321" t="str">
        <f>IF($C213=0,"",VLOOKUP($C213,LDI!$I:$BB,17,0))</f>
        <v/>
      </c>
      <c r="I213" s="322" t="str">
        <f>IF($C213=0,"",LBA!R213)</f>
        <v/>
      </c>
      <c r="J213" s="323" t="str">
        <f>IF($C213=0,"",LBA!AD213)</f>
        <v/>
      </c>
      <c r="K213" s="323" t="str">
        <f>IF($C213=0,"",LBA!AH213)</f>
        <v/>
      </c>
      <c r="L213" s="323" t="str">
        <f>IF($C213=0,"",LBA!AI213)</f>
        <v/>
      </c>
      <c r="M213" s="295"/>
      <c r="P213" s="294">
        <f>+LBA!G213</f>
        <v>0</v>
      </c>
      <c r="Q213" s="297" t="e">
        <f>VLOOKUP(P213,'Kategori Aset'!$B:$C,2,0)</f>
        <v>#N/A</v>
      </c>
      <c r="R213" s="297">
        <f>+LBA!U213</f>
        <v>0</v>
      </c>
      <c r="S213" s="297">
        <f>+LBA!C213</f>
        <v>0</v>
      </c>
      <c r="T213" s="297">
        <f>+LBA!V213</f>
        <v>0</v>
      </c>
      <c r="U213" s="298">
        <f>+LBA!E213</f>
        <v>0</v>
      </c>
      <c r="V213" s="298">
        <f>+LBA!A213</f>
        <v>0</v>
      </c>
      <c r="W213" s="298">
        <f>+LBA!C213</f>
        <v>0</v>
      </c>
      <c r="Y213" s="308" t="str">
        <f t="shared" si="3"/>
        <v/>
      </c>
    </row>
    <row r="214" spans="1:25">
      <c r="A214" s="320">
        <f>LBA!A214</f>
        <v>0</v>
      </c>
      <c r="B214" s="320">
        <f>LBA!E214</f>
        <v>0</v>
      </c>
      <c r="C214" s="320">
        <f>LBA!P214</f>
        <v>0</v>
      </c>
      <c r="D214" s="321" t="str">
        <f>IF($C214=0,"",VLOOKUP($C214,LDI!$I:$BB,37,0))</f>
        <v/>
      </c>
      <c r="E214" s="320" t="str">
        <f>IF($C214=0,"",LBA!I214)</f>
        <v/>
      </c>
      <c r="F214" s="320" t="str">
        <f>IF($C214=0,"",LBA!Q214)</f>
        <v/>
      </c>
      <c r="G214" s="321" t="str">
        <f>IF($C214=0,"",VLOOKUP($C214,LDI!$I:$BB,15,0))</f>
        <v/>
      </c>
      <c r="H214" s="321" t="str">
        <f>IF($C214=0,"",VLOOKUP($C214,LDI!$I:$BB,17,0))</f>
        <v/>
      </c>
      <c r="I214" s="322" t="str">
        <f>IF($C214=0,"",LBA!R214)</f>
        <v/>
      </c>
      <c r="J214" s="323" t="str">
        <f>IF($C214=0,"",LBA!AD214)</f>
        <v/>
      </c>
      <c r="K214" s="323" t="str">
        <f>IF($C214=0,"",LBA!AH214)</f>
        <v/>
      </c>
      <c r="L214" s="323" t="str">
        <f>IF($C214=0,"",LBA!AI214)</f>
        <v/>
      </c>
      <c r="M214" s="295"/>
      <c r="P214" s="294">
        <f>+LBA!G214</f>
        <v>0</v>
      </c>
      <c r="Q214" s="297" t="e">
        <f>VLOOKUP(P214,'Kategori Aset'!$B:$C,2,0)</f>
        <v>#N/A</v>
      </c>
      <c r="R214" s="297">
        <f>+LBA!U214</f>
        <v>0</v>
      </c>
      <c r="S214" s="297">
        <f>+LBA!C214</f>
        <v>0</v>
      </c>
      <c r="T214" s="297">
        <f>+LBA!V214</f>
        <v>0</v>
      </c>
      <c r="U214" s="298">
        <f>+LBA!E214</f>
        <v>0</v>
      </c>
      <c r="V214" s="298">
        <f>+LBA!A214</f>
        <v>0</v>
      </c>
      <c r="W214" s="298">
        <f>+LBA!C214</f>
        <v>0</v>
      </c>
      <c r="Y214" s="308" t="str">
        <f t="shared" si="3"/>
        <v/>
      </c>
    </row>
    <row r="215" spans="1:25">
      <c r="A215" s="320">
        <f>LBA!A215</f>
        <v>0</v>
      </c>
      <c r="B215" s="320">
        <f>LBA!E215</f>
        <v>0</v>
      </c>
      <c r="C215" s="320">
        <f>LBA!P215</f>
        <v>0</v>
      </c>
      <c r="D215" s="321" t="str">
        <f>IF($C215=0,"",VLOOKUP($C215,LDI!$I:$BB,37,0))</f>
        <v/>
      </c>
      <c r="E215" s="320" t="str">
        <f>IF($C215=0,"",LBA!I215)</f>
        <v/>
      </c>
      <c r="F215" s="320" t="str">
        <f>IF($C215=0,"",LBA!Q215)</f>
        <v/>
      </c>
      <c r="G215" s="321" t="str">
        <f>IF($C215=0,"",VLOOKUP($C215,LDI!$I:$BB,15,0))</f>
        <v/>
      </c>
      <c r="H215" s="321" t="str">
        <f>IF($C215=0,"",VLOOKUP($C215,LDI!$I:$BB,17,0))</f>
        <v/>
      </c>
      <c r="I215" s="322" t="str">
        <f>IF($C215=0,"",LBA!R215)</f>
        <v/>
      </c>
      <c r="J215" s="323" t="str">
        <f>IF($C215=0,"",LBA!AD215)</f>
        <v/>
      </c>
      <c r="K215" s="323" t="str">
        <f>IF($C215=0,"",LBA!AH215)</f>
        <v/>
      </c>
      <c r="L215" s="323" t="str">
        <f>IF($C215=0,"",LBA!AI215)</f>
        <v/>
      </c>
      <c r="M215" s="295"/>
      <c r="P215" s="294">
        <f>+LBA!G215</f>
        <v>0</v>
      </c>
      <c r="Q215" s="297" t="e">
        <f>VLOOKUP(P215,'Kategori Aset'!$B:$C,2,0)</f>
        <v>#N/A</v>
      </c>
      <c r="R215" s="297">
        <f>+LBA!U215</f>
        <v>0</v>
      </c>
      <c r="S215" s="297">
        <f>+LBA!C215</f>
        <v>0</v>
      </c>
      <c r="T215" s="297">
        <f>+LBA!V215</f>
        <v>0</v>
      </c>
      <c r="U215" s="298">
        <f>+LBA!E215</f>
        <v>0</v>
      </c>
      <c r="V215" s="298">
        <f>+LBA!A215</f>
        <v>0</v>
      </c>
      <c r="W215" s="298">
        <f>+LBA!C215</f>
        <v>0</v>
      </c>
      <c r="Y215" s="308" t="str">
        <f t="shared" si="3"/>
        <v/>
      </c>
    </row>
    <row r="216" spans="1:25">
      <c r="A216" s="320">
        <f>LBA!A216</f>
        <v>0</v>
      </c>
      <c r="B216" s="320">
        <f>LBA!E216</f>
        <v>0</v>
      </c>
      <c r="C216" s="320">
        <f>LBA!P216</f>
        <v>0</v>
      </c>
      <c r="D216" s="321" t="str">
        <f>IF($C216=0,"",VLOOKUP($C216,LDI!$I:$BB,37,0))</f>
        <v/>
      </c>
      <c r="E216" s="320" t="str">
        <f>IF($C216=0,"",LBA!I216)</f>
        <v/>
      </c>
      <c r="F216" s="320" t="str">
        <f>IF($C216=0,"",LBA!Q216)</f>
        <v/>
      </c>
      <c r="G216" s="321" t="str">
        <f>IF($C216=0,"",VLOOKUP($C216,LDI!$I:$BB,15,0))</f>
        <v/>
      </c>
      <c r="H216" s="321" t="str">
        <f>IF($C216=0,"",VLOOKUP($C216,LDI!$I:$BB,17,0))</f>
        <v/>
      </c>
      <c r="I216" s="322" t="str">
        <f>IF($C216=0,"",LBA!R216)</f>
        <v/>
      </c>
      <c r="J216" s="323" t="str">
        <f>IF($C216=0,"",LBA!AD216)</f>
        <v/>
      </c>
      <c r="K216" s="323" t="str">
        <f>IF($C216=0,"",LBA!AH216)</f>
        <v/>
      </c>
      <c r="L216" s="323" t="str">
        <f>IF($C216=0,"",LBA!AI216)</f>
        <v/>
      </c>
      <c r="M216" s="295"/>
      <c r="P216" s="294">
        <f>+LBA!G216</f>
        <v>0</v>
      </c>
      <c r="Q216" s="297" t="e">
        <f>VLOOKUP(P216,'Kategori Aset'!$B:$C,2,0)</f>
        <v>#N/A</v>
      </c>
      <c r="R216" s="297">
        <f>+LBA!U216</f>
        <v>0</v>
      </c>
      <c r="S216" s="297">
        <f>+LBA!C216</f>
        <v>0</v>
      </c>
      <c r="T216" s="297">
        <f>+LBA!V216</f>
        <v>0</v>
      </c>
      <c r="U216" s="298">
        <f>+LBA!E216</f>
        <v>0</v>
      </c>
      <c r="V216" s="298">
        <f>+LBA!A216</f>
        <v>0</v>
      </c>
      <c r="W216" s="298">
        <f>+LBA!C216</f>
        <v>0</v>
      </c>
      <c r="Y216" s="308" t="str">
        <f t="shared" si="3"/>
        <v/>
      </c>
    </row>
    <row r="217" spans="1:25">
      <c r="A217" s="320">
        <f>LBA!A217</f>
        <v>0</v>
      </c>
      <c r="B217" s="320">
        <f>LBA!E217</f>
        <v>0</v>
      </c>
      <c r="C217" s="320">
        <f>LBA!P217</f>
        <v>0</v>
      </c>
      <c r="D217" s="321" t="str">
        <f>IF($C217=0,"",VLOOKUP($C217,LDI!$I:$BB,37,0))</f>
        <v/>
      </c>
      <c r="E217" s="320" t="str">
        <f>IF($C217=0,"",LBA!I217)</f>
        <v/>
      </c>
      <c r="F217" s="320" t="str">
        <f>IF($C217=0,"",LBA!Q217)</f>
        <v/>
      </c>
      <c r="G217" s="321" t="str">
        <f>IF($C217=0,"",VLOOKUP($C217,LDI!$I:$BB,15,0))</f>
        <v/>
      </c>
      <c r="H217" s="321" t="str">
        <f>IF($C217=0,"",VLOOKUP($C217,LDI!$I:$BB,17,0))</f>
        <v/>
      </c>
      <c r="I217" s="322" t="str">
        <f>IF($C217=0,"",LBA!R217)</f>
        <v/>
      </c>
      <c r="J217" s="323" t="str">
        <f>IF($C217=0,"",LBA!AD217)</f>
        <v/>
      </c>
      <c r="K217" s="323" t="str">
        <f>IF($C217=0,"",LBA!AH217)</f>
        <v/>
      </c>
      <c r="L217" s="323" t="str">
        <f>IF($C217=0,"",LBA!AI217)</f>
        <v/>
      </c>
      <c r="M217" s="295"/>
      <c r="P217" s="294">
        <f>+LBA!G217</f>
        <v>0</v>
      </c>
      <c r="Q217" s="297" t="e">
        <f>VLOOKUP(P217,'Kategori Aset'!$B:$C,2,0)</f>
        <v>#N/A</v>
      </c>
      <c r="R217" s="297">
        <f>+LBA!U217</f>
        <v>0</v>
      </c>
      <c r="S217" s="297">
        <f>+LBA!C217</f>
        <v>0</v>
      </c>
      <c r="T217" s="297">
        <f>+LBA!V217</f>
        <v>0</v>
      </c>
      <c r="U217" s="298">
        <f>+LBA!E217</f>
        <v>0</v>
      </c>
      <c r="V217" s="298">
        <f>+LBA!A217</f>
        <v>0</v>
      </c>
      <c r="W217" s="298">
        <f>+LBA!C217</f>
        <v>0</v>
      </c>
      <c r="Y217" s="308" t="str">
        <f t="shared" si="3"/>
        <v/>
      </c>
    </row>
    <row r="218" spans="1:25">
      <c r="A218" s="320">
        <f>LBA!A218</f>
        <v>0</v>
      </c>
      <c r="B218" s="320">
        <f>LBA!E218</f>
        <v>0</v>
      </c>
      <c r="C218" s="320">
        <f>LBA!P218</f>
        <v>0</v>
      </c>
      <c r="D218" s="321" t="str">
        <f>IF($C218=0,"",VLOOKUP($C218,LDI!$I:$BB,37,0))</f>
        <v/>
      </c>
      <c r="E218" s="320" t="str">
        <f>IF($C218=0,"",LBA!I218)</f>
        <v/>
      </c>
      <c r="F218" s="320" t="str">
        <f>IF($C218=0,"",LBA!Q218)</f>
        <v/>
      </c>
      <c r="G218" s="321" t="str">
        <f>IF($C218=0,"",VLOOKUP($C218,LDI!$I:$BB,15,0))</f>
        <v/>
      </c>
      <c r="H218" s="321" t="str">
        <f>IF($C218=0,"",VLOOKUP($C218,LDI!$I:$BB,17,0))</f>
        <v/>
      </c>
      <c r="I218" s="322" t="str">
        <f>IF($C218=0,"",LBA!R218)</f>
        <v/>
      </c>
      <c r="J218" s="323" t="str">
        <f>IF($C218=0,"",LBA!AD218)</f>
        <v/>
      </c>
      <c r="K218" s="323" t="str">
        <f>IF($C218=0,"",LBA!AH218)</f>
        <v/>
      </c>
      <c r="L218" s="323" t="str">
        <f>IF($C218=0,"",LBA!AI218)</f>
        <v/>
      </c>
      <c r="M218" s="295"/>
      <c r="P218" s="294">
        <f>+LBA!G218</f>
        <v>0</v>
      </c>
      <c r="Q218" s="297" t="e">
        <f>VLOOKUP(P218,'Kategori Aset'!$B:$C,2,0)</f>
        <v>#N/A</v>
      </c>
      <c r="R218" s="297">
        <f>+LBA!U218</f>
        <v>0</v>
      </c>
      <c r="S218" s="297">
        <f>+LBA!C218</f>
        <v>0</v>
      </c>
      <c r="T218" s="297">
        <f>+LBA!V218</f>
        <v>0</v>
      </c>
      <c r="U218" s="298">
        <f>+LBA!E218</f>
        <v>0</v>
      </c>
      <c r="V218" s="298">
        <f>+LBA!A218</f>
        <v>0</v>
      </c>
      <c r="W218" s="298">
        <f>+LBA!C218</f>
        <v>0</v>
      </c>
      <c r="Y218" s="308" t="str">
        <f t="shared" si="3"/>
        <v/>
      </c>
    </row>
    <row r="219" spans="1:25">
      <c r="A219" s="320">
        <f>LBA!A219</f>
        <v>0</v>
      </c>
      <c r="B219" s="320">
        <f>LBA!E219</f>
        <v>0</v>
      </c>
      <c r="C219" s="320">
        <f>LBA!P219</f>
        <v>0</v>
      </c>
      <c r="D219" s="321" t="str">
        <f>IF($C219=0,"",VLOOKUP($C219,LDI!$I:$BB,37,0))</f>
        <v/>
      </c>
      <c r="E219" s="320" t="str">
        <f>IF($C219=0,"",LBA!I219)</f>
        <v/>
      </c>
      <c r="F219" s="320" t="str">
        <f>IF($C219=0,"",LBA!Q219)</f>
        <v/>
      </c>
      <c r="G219" s="321" t="str">
        <f>IF($C219=0,"",VLOOKUP($C219,LDI!$I:$BB,15,0))</f>
        <v/>
      </c>
      <c r="H219" s="321" t="str">
        <f>IF($C219=0,"",VLOOKUP($C219,LDI!$I:$BB,17,0))</f>
        <v/>
      </c>
      <c r="I219" s="322" t="str">
        <f>IF($C219=0,"",LBA!R219)</f>
        <v/>
      </c>
      <c r="J219" s="323" t="str">
        <f>IF($C219=0,"",LBA!AD219)</f>
        <v/>
      </c>
      <c r="K219" s="323" t="str">
        <f>IF($C219=0,"",LBA!AH219)</f>
        <v/>
      </c>
      <c r="L219" s="323" t="str">
        <f>IF($C219=0,"",LBA!AI219)</f>
        <v/>
      </c>
      <c r="M219" s="295"/>
      <c r="P219" s="294">
        <f>+LBA!G219</f>
        <v>0</v>
      </c>
      <c r="Q219" s="297" t="e">
        <f>VLOOKUP(P219,'Kategori Aset'!$B:$C,2,0)</f>
        <v>#N/A</v>
      </c>
      <c r="R219" s="297">
        <f>+LBA!U219</f>
        <v>0</v>
      </c>
      <c r="S219" s="297">
        <f>+LBA!C219</f>
        <v>0</v>
      </c>
      <c r="T219" s="297">
        <f>+LBA!V219</f>
        <v>0</v>
      </c>
      <c r="U219" s="298">
        <f>+LBA!E219</f>
        <v>0</v>
      </c>
      <c r="V219" s="298">
        <f>+LBA!A219</f>
        <v>0</v>
      </c>
      <c r="W219" s="298">
        <f>+LBA!C219</f>
        <v>0</v>
      </c>
      <c r="Y219" s="308" t="str">
        <f t="shared" si="3"/>
        <v/>
      </c>
    </row>
    <row r="220" spans="1:25">
      <c r="A220" s="320">
        <f>LBA!A220</f>
        <v>0</v>
      </c>
      <c r="B220" s="320">
        <f>LBA!E220</f>
        <v>0</v>
      </c>
      <c r="C220" s="320">
        <f>LBA!P220</f>
        <v>0</v>
      </c>
      <c r="D220" s="321" t="str">
        <f>IF($C220=0,"",VLOOKUP($C220,LDI!$I:$BB,37,0))</f>
        <v/>
      </c>
      <c r="E220" s="320" t="str">
        <f>IF($C220=0,"",LBA!I220)</f>
        <v/>
      </c>
      <c r="F220" s="320" t="str">
        <f>IF($C220=0,"",LBA!Q220)</f>
        <v/>
      </c>
      <c r="G220" s="321" t="str">
        <f>IF($C220=0,"",VLOOKUP($C220,LDI!$I:$BB,15,0))</f>
        <v/>
      </c>
      <c r="H220" s="321" t="str">
        <f>IF($C220=0,"",VLOOKUP($C220,LDI!$I:$BB,17,0))</f>
        <v/>
      </c>
      <c r="I220" s="322" t="str">
        <f>IF($C220=0,"",LBA!R220)</f>
        <v/>
      </c>
      <c r="J220" s="323" t="str">
        <f>IF($C220=0,"",LBA!AD220)</f>
        <v/>
      </c>
      <c r="K220" s="323" t="str">
        <f>IF($C220=0,"",LBA!AH220)</f>
        <v/>
      </c>
      <c r="L220" s="323" t="str">
        <f>IF($C220=0,"",LBA!AI220)</f>
        <v/>
      </c>
      <c r="M220" s="295"/>
      <c r="P220" s="294">
        <f>+LBA!G220</f>
        <v>0</v>
      </c>
      <c r="Q220" s="297" t="e">
        <f>VLOOKUP(P220,'Kategori Aset'!$B:$C,2,0)</f>
        <v>#N/A</v>
      </c>
      <c r="R220" s="297">
        <f>+LBA!U220</f>
        <v>0</v>
      </c>
      <c r="S220" s="297">
        <f>+LBA!C220</f>
        <v>0</v>
      </c>
      <c r="T220" s="297">
        <f>+LBA!V220</f>
        <v>0</v>
      </c>
      <c r="U220" s="298">
        <f>+LBA!E220</f>
        <v>0</v>
      </c>
      <c r="V220" s="298">
        <f>+LBA!A220</f>
        <v>0</v>
      </c>
      <c r="W220" s="298">
        <f>+LBA!C220</f>
        <v>0</v>
      </c>
      <c r="Y220" s="308" t="str">
        <f t="shared" si="3"/>
        <v/>
      </c>
    </row>
    <row r="221" spans="1:25">
      <c r="A221" s="320">
        <f>LBA!A221</f>
        <v>0</v>
      </c>
      <c r="B221" s="320">
        <f>LBA!E221</f>
        <v>0</v>
      </c>
      <c r="C221" s="320">
        <f>LBA!P221</f>
        <v>0</v>
      </c>
      <c r="D221" s="321" t="str">
        <f>IF($C221=0,"",VLOOKUP($C221,LDI!$I:$BB,37,0))</f>
        <v/>
      </c>
      <c r="E221" s="320" t="str">
        <f>IF($C221=0,"",LBA!I221)</f>
        <v/>
      </c>
      <c r="F221" s="320" t="str">
        <f>IF($C221=0,"",LBA!Q221)</f>
        <v/>
      </c>
      <c r="G221" s="321" t="str">
        <f>IF($C221=0,"",VLOOKUP($C221,LDI!$I:$BB,15,0))</f>
        <v/>
      </c>
      <c r="H221" s="321" t="str">
        <f>IF($C221=0,"",VLOOKUP($C221,LDI!$I:$BB,17,0))</f>
        <v/>
      </c>
      <c r="I221" s="322" t="str">
        <f>IF($C221=0,"",LBA!R221)</f>
        <v/>
      </c>
      <c r="J221" s="323" t="str">
        <f>IF($C221=0,"",LBA!AD221)</f>
        <v/>
      </c>
      <c r="K221" s="323" t="str">
        <f>IF($C221=0,"",LBA!AH221)</f>
        <v/>
      </c>
      <c r="L221" s="323" t="str">
        <f>IF($C221=0,"",LBA!AI221)</f>
        <v/>
      </c>
      <c r="M221" s="295"/>
      <c r="P221" s="294">
        <f>+LBA!G221</f>
        <v>0</v>
      </c>
      <c r="Q221" s="297" t="e">
        <f>VLOOKUP(P221,'Kategori Aset'!$B:$C,2,0)</f>
        <v>#N/A</v>
      </c>
      <c r="R221" s="297">
        <f>+LBA!U221</f>
        <v>0</v>
      </c>
      <c r="S221" s="297">
        <f>+LBA!C221</f>
        <v>0</v>
      </c>
      <c r="T221" s="297">
        <f>+LBA!V221</f>
        <v>0</v>
      </c>
      <c r="U221" s="298">
        <f>+LBA!E221</f>
        <v>0</v>
      </c>
      <c r="V221" s="298">
        <f>+LBA!A221</f>
        <v>0</v>
      </c>
      <c r="W221" s="298">
        <f>+LBA!C221</f>
        <v>0</v>
      </c>
      <c r="Y221" s="308" t="str">
        <f t="shared" si="3"/>
        <v/>
      </c>
    </row>
    <row r="222" spans="1:25">
      <c r="A222" s="320">
        <f>LBA!A222</f>
        <v>0</v>
      </c>
      <c r="B222" s="320">
        <f>LBA!E222</f>
        <v>0</v>
      </c>
      <c r="C222" s="320">
        <f>LBA!P222</f>
        <v>0</v>
      </c>
      <c r="D222" s="321" t="str">
        <f>IF($C222=0,"",VLOOKUP($C222,LDI!$I:$BB,37,0))</f>
        <v/>
      </c>
      <c r="E222" s="320" t="str">
        <f>IF($C222=0,"",LBA!I222)</f>
        <v/>
      </c>
      <c r="F222" s="320" t="str">
        <f>IF($C222=0,"",LBA!Q222)</f>
        <v/>
      </c>
      <c r="G222" s="321" t="str">
        <f>IF($C222=0,"",VLOOKUP($C222,LDI!$I:$BB,15,0))</f>
        <v/>
      </c>
      <c r="H222" s="321" t="str">
        <f>IF($C222=0,"",VLOOKUP($C222,LDI!$I:$BB,17,0))</f>
        <v/>
      </c>
      <c r="I222" s="322" t="str">
        <f>IF($C222=0,"",LBA!R222)</f>
        <v/>
      </c>
      <c r="J222" s="323" t="str">
        <f>IF($C222=0,"",LBA!AD222)</f>
        <v/>
      </c>
      <c r="K222" s="323" t="str">
        <f>IF($C222=0,"",LBA!AH222)</f>
        <v/>
      </c>
      <c r="L222" s="323" t="str">
        <f>IF($C222=0,"",LBA!AI222)</f>
        <v/>
      </c>
      <c r="M222" s="295"/>
      <c r="P222" s="294">
        <f>+LBA!G222</f>
        <v>0</v>
      </c>
      <c r="Q222" s="297" t="e">
        <f>VLOOKUP(P222,'Kategori Aset'!$B:$C,2,0)</f>
        <v>#N/A</v>
      </c>
      <c r="R222" s="297">
        <f>+LBA!U222</f>
        <v>0</v>
      </c>
      <c r="S222" s="297">
        <f>+LBA!C222</f>
        <v>0</v>
      </c>
      <c r="T222" s="297">
        <f>+LBA!V222</f>
        <v>0</v>
      </c>
      <c r="U222" s="298">
        <f>+LBA!E222</f>
        <v>0</v>
      </c>
      <c r="V222" s="298">
        <f>+LBA!A222</f>
        <v>0</v>
      </c>
      <c r="W222" s="298">
        <f>+LBA!C222</f>
        <v>0</v>
      </c>
      <c r="Y222" s="308" t="str">
        <f t="shared" si="3"/>
        <v/>
      </c>
    </row>
    <row r="223" spans="1:25">
      <c r="A223" s="320">
        <f>LBA!A223</f>
        <v>0</v>
      </c>
      <c r="B223" s="320">
        <f>LBA!E223</f>
        <v>0</v>
      </c>
      <c r="C223" s="320">
        <f>LBA!P223</f>
        <v>0</v>
      </c>
      <c r="D223" s="321" t="str">
        <f>IF($C223=0,"",VLOOKUP($C223,LDI!$I:$BB,37,0))</f>
        <v/>
      </c>
      <c r="E223" s="320" t="str">
        <f>IF($C223=0,"",LBA!I223)</f>
        <v/>
      </c>
      <c r="F223" s="320" t="str">
        <f>IF($C223=0,"",LBA!Q223)</f>
        <v/>
      </c>
      <c r="G223" s="321" t="str">
        <f>IF($C223=0,"",VLOOKUP($C223,LDI!$I:$BB,15,0))</f>
        <v/>
      </c>
      <c r="H223" s="321" t="str">
        <f>IF($C223=0,"",VLOOKUP($C223,LDI!$I:$BB,17,0))</f>
        <v/>
      </c>
      <c r="I223" s="322" t="str">
        <f>IF($C223=0,"",LBA!R223)</f>
        <v/>
      </c>
      <c r="J223" s="323" t="str">
        <f>IF($C223=0,"",LBA!AD223)</f>
        <v/>
      </c>
      <c r="K223" s="323" t="str">
        <f>IF($C223=0,"",LBA!AH223)</f>
        <v/>
      </c>
      <c r="L223" s="323" t="str">
        <f>IF($C223=0,"",LBA!AI223)</f>
        <v/>
      </c>
      <c r="M223" s="295"/>
      <c r="P223" s="294">
        <f>+LBA!G223</f>
        <v>0</v>
      </c>
      <c r="Q223" s="297" t="e">
        <f>VLOOKUP(P223,'Kategori Aset'!$B:$C,2,0)</f>
        <v>#N/A</v>
      </c>
      <c r="R223" s="297">
        <f>+LBA!U223</f>
        <v>0</v>
      </c>
      <c r="S223" s="297">
        <f>+LBA!C223</f>
        <v>0</v>
      </c>
      <c r="T223" s="297">
        <f>+LBA!V223</f>
        <v>0</v>
      </c>
      <c r="U223" s="298">
        <f>+LBA!E223</f>
        <v>0</v>
      </c>
      <c r="V223" s="298">
        <f>+LBA!A223</f>
        <v>0</v>
      </c>
      <c r="W223" s="298">
        <f>+LBA!C223</f>
        <v>0</v>
      </c>
      <c r="Y223" s="308" t="str">
        <f t="shared" si="3"/>
        <v/>
      </c>
    </row>
    <row r="224" spans="1:25">
      <c r="A224" s="320">
        <f>LBA!A224</f>
        <v>0</v>
      </c>
      <c r="B224" s="320">
        <f>LBA!E224</f>
        <v>0</v>
      </c>
      <c r="C224" s="320">
        <f>LBA!P224</f>
        <v>0</v>
      </c>
      <c r="D224" s="321" t="str">
        <f>IF($C224=0,"",VLOOKUP($C224,LDI!$I:$BB,37,0))</f>
        <v/>
      </c>
      <c r="E224" s="320" t="str">
        <f>IF($C224=0,"",LBA!I224)</f>
        <v/>
      </c>
      <c r="F224" s="320" t="str">
        <f>IF($C224=0,"",LBA!Q224)</f>
        <v/>
      </c>
      <c r="G224" s="321" t="str">
        <f>IF($C224=0,"",VLOOKUP($C224,LDI!$I:$BB,15,0))</f>
        <v/>
      </c>
      <c r="H224" s="321" t="str">
        <f>IF($C224=0,"",VLOOKUP($C224,LDI!$I:$BB,17,0))</f>
        <v/>
      </c>
      <c r="I224" s="322" t="str">
        <f>IF($C224=0,"",LBA!R224)</f>
        <v/>
      </c>
      <c r="J224" s="323" t="str">
        <f>IF($C224=0,"",LBA!AD224)</f>
        <v/>
      </c>
      <c r="K224" s="323" t="str">
        <f>IF($C224=0,"",LBA!AH224)</f>
        <v/>
      </c>
      <c r="L224" s="323" t="str">
        <f>IF($C224=0,"",LBA!AI224)</f>
        <v/>
      </c>
      <c r="M224" s="295"/>
      <c r="P224" s="294">
        <f>+LBA!G224</f>
        <v>0</v>
      </c>
      <c r="Q224" s="297" t="e">
        <f>VLOOKUP(P224,'Kategori Aset'!$B:$C,2,0)</f>
        <v>#N/A</v>
      </c>
      <c r="R224" s="297">
        <f>+LBA!U224</f>
        <v>0</v>
      </c>
      <c r="S224" s="297">
        <f>+LBA!C224</f>
        <v>0</v>
      </c>
      <c r="T224" s="297">
        <f>+LBA!V224</f>
        <v>0</v>
      </c>
      <c r="U224" s="298">
        <f>+LBA!E224</f>
        <v>0</v>
      </c>
      <c r="V224" s="298">
        <f>+LBA!A224</f>
        <v>0</v>
      </c>
      <c r="W224" s="298">
        <f>+LBA!C224</f>
        <v>0</v>
      </c>
      <c r="Y224" s="308" t="str">
        <f t="shared" si="3"/>
        <v/>
      </c>
    </row>
    <row r="225" spans="1:25">
      <c r="A225" s="320">
        <f>LBA!A225</f>
        <v>0</v>
      </c>
      <c r="B225" s="320">
        <f>LBA!E225</f>
        <v>0</v>
      </c>
      <c r="C225" s="320">
        <f>LBA!P225</f>
        <v>0</v>
      </c>
      <c r="D225" s="321" t="str">
        <f>IF($C225=0,"",VLOOKUP($C225,LDI!$I:$BB,37,0))</f>
        <v/>
      </c>
      <c r="E225" s="320" t="str">
        <f>IF($C225=0,"",LBA!I225)</f>
        <v/>
      </c>
      <c r="F225" s="320" t="str">
        <f>IF($C225=0,"",LBA!Q225)</f>
        <v/>
      </c>
      <c r="G225" s="321" t="str">
        <f>IF($C225=0,"",VLOOKUP($C225,LDI!$I:$BB,15,0))</f>
        <v/>
      </c>
      <c r="H225" s="321" t="str">
        <f>IF($C225=0,"",VLOOKUP($C225,LDI!$I:$BB,17,0))</f>
        <v/>
      </c>
      <c r="I225" s="322" t="str">
        <f>IF($C225=0,"",LBA!R225)</f>
        <v/>
      </c>
      <c r="J225" s="323" t="str">
        <f>IF($C225=0,"",LBA!AD225)</f>
        <v/>
      </c>
      <c r="K225" s="323" t="str">
        <f>IF($C225=0,"",LBA!AH225)</f>
        <v/>
      </c>
      <c r="L225" s="323" t="str">
        <f>IF($C225=0,"",LBA!AI225)</f>
        <v/>
      </c>
      <c r="M225" s="295"/>
      <c r="P225" s="294">
        <f>+LBA!G225</f>
        <v>0</v>
      </c>
      <c r="Q225" s="297" t="e">
        <f>VLOOKUP(P225,'Kategori Aset'!$B:$C,2,0)</f>
        <v>#N/A</v>
      </c>
      <c r="R225" s="297">
        <f>+LBA!U225</f>
        <v>0</v>
      </c>
      <c r="S225" s="297">
        <f>+LBA!C225</f>
        <v>0</v>
      </c>
      <c r="T225" s="297">
        <f>+LBA!V225</f>
        <v>0</v>
      </c>
      <c r="U225" s="298">
        <f>+LBA!E225</f>
        <v>0</v>
      </c>
      <c r="V225" s="298">
        <f>+LBA!A225</f>
        <v>0</v>
      </c>
      <c r="W225" s="298">
        <f>+LBA!C225</f>
        <v>0</v>
      </c>
      <c r="Y225" s="308" t="str">
        <f t="shared" si="3"/>
        <v/>
      </c>
    </row>
    <row r="226" spans="1:25">
      <c r="A226" s="320">
        <f>LBA!A226</f>
        <v>0</v>
      </c>
      <c r="B226" s="320">
        <f>LBA!E226</f>
        <v>0</v>
      </c>
      <c r="C226" s="320">
        <f>LBA!P226</f>
        <v>0</v>
      </c>
      <c r="D226" s="321" t="str">
        <f>IF($C226=0,"",VLOOKUP($C226,LDI!$I:$BB,37,0))</f>
        <v/>
      </c>
      <c r="E226" s="320" t="str">
        <f>IF($C226=0,"",LBA!I226)</f>
        <v/>
      </c>
      <c r="F226" s="320" t="str">
        <f>IF($C226=0,"",LBA!Q226)</f>
        <v/>
      </c>
      <c r="G226" s="321" t="str">
        <f>IF($C226=0,"",VLOOKUP($C226,LDI!$I:$BB,15,0))</f>
        <v/>
      </c>
      <c r="H226" s="321" t="str">
        <f>IF($C226=0,"",VLOOKUP($C226,LDI!$I:$BB,17,0))</f>
        <v/>
      </c>
      <c r="I226" s="322" t="str">
        <f>IF($C226=0,"",LBA!R226)</f>
        <v/>
      </c>
      <c r="J226" s="323" t="str">
        <f>IF($C226=0,"",LBA!AD226)</f>
        <v/>
      </c>
      <c r="K226" s="323" t="str">
        <f>IF($C226=0,"",LBA!AH226)</f>
        <v/>
      </c>
      <c r="L226" s="323" t="str">
        <f>IF($C226=0,"",LBA!AI226)</f>
        <v/>
      </c>
      <c r="M226" s="295"/>
      <c r="P226" s="294">
        <f>+LBA!G226</f>
        <v>0</v>
      </c>
      <c r="Q226" s="297" t="e">
        <f>VLOOKUP(P226,'Kategori Aset'!$B:$C,2,0)</f>
        <v>#N/A</v>
      </c>
      <c r="R226" s="297">
        <f>+LBA!U226</f>
        <v>0</v>
      </c>
      <c r="S226" s="297">
        <f>+LBA!C226</f>
        <v>0</v>
      </c>
      <c r="T226" s="297">
        <f>+LBA!V226</f>
        <v>0</v>
      </c>
      <c r="U226" s="298">
        <f>+LBA!E226</f>
        <v>0</v>
      </c>
      <c r="V226" s="298">
        <f>+LBA!A226</f>
        <v>0</v>
      </c>
      <c r="W226" s="298">
        <f>+LBA!C226</f>
        <v>0</v>
      </c>
      <c r="Y226" s="308" t="str">
        <f t="shared" si="3"/>
        <v/>
      </c>
    </row>
    <row r="227" spans="1:25">
      <c r="A227" s="320">
        <f>LBA!A227</f>
        <v>0</v>
      </c>
      <c r="B227" s="320">
        <f>LBA!E227</f>
        <v>0</v>
      </c>
      <c r="C227" s="320">
        <f>LBA!P227</f>
        <v>0</v>
      </c>
      <c r="D227" s="321" t="str">
        <f>IF($C227=0,"",VLOOKUP($C227,LDI!$I:$BB,37,0))</f>
        <v/>
      </c>
      <c r="E227" s="320" t="str">
        <f>IF($C227=0,"",LBA!I227)</f>
        <v/>
      </c>
      <c r="F227" s="320" t="str">
        <f>IF($C227=0,"",LBA!Q227)</f>
        <v/>
      </c>
      <c r="G227" s="321" t="str">
        <f>IF($C227=0,"",VLOOKUP($C227,LDI!$I:$BB,15,0))</f>
        <v/>
      </c>
      <c r="H227" s="321" t="str">
        <f>IF($C227=0,"",VLOOKUP($C227,LDI!$I:$BB,17,0))</f>
        <v/>
      </c>
      <c r="I227" s="322" t="str">
        <f>IF($C227=0,"",LBA!R227)</f>
        <v/>
      </c>
      <c r="J227" s="323" t="str">
        <f>IF($C227=0,"",LBA!AD227)</f>
        <v/>
      </c>
      <c r="K227" s="323" t="str">
        <f>IF($C227=0,"",LBA!AH227)</f>
        <v/>
      </c>
      <c r="L227" s="323" t="str">
        <f>IF($C227=0,"",LBA!AI227)</f>
        <v/>
      </c>
      <c r="M227" s="295"/>
      <c r="P227" s="294">
        <f>+LBA!G227</f>
        <v>0</v>
      </c>
      <c r="Q227" s="297" t="e">
        <f>VLOOKUP(P227,'Kategori Aset'!$B:$C,2,0)</f>
        <v>#N/A</v>
      </c>
      <c r="R227" s="297">
        <f>+LBA!U227</f>
        <v>0</v>
      </c>
      <c r="S227" s="297">
        <f>+LBA!C227</f>
        <v>0</v>
      </c>
      <c r="T227" s="297">
        <f>+LBA!V227</f>
        <v>0</v>
      </c>
      <c r="U227" s="298">
        <f>+LBA!E227</f>
        <v>0</v>
      </c>
      <c r="V227" s="298">
        <f>+LBA!A227</f>
        <v>0</v>
      </c>
      <c r="W227" s="298">
        <f>+LBA!C227</f>
        <v>0</v>
      </c>
      <c r="Y227" s="308" t="str">
        <f t="shared" si="3"/>
        <v/>
      </c>
    </row>
    <row r="228" spans="1:25">
      <c r="A228" s="320">
        <f>LBA!A228</f>
        <v>0</v>
      </c>
      <c r="B228" s="320">
        <f>LBA!E228</f>
        <v>0</v>
      </c>
      <c r="C228" s="320">
        <f>LBA!P228</f>
        <v>0</v>
      </c>
      <c r="D228" s="321" t="str">
        <f>IF($C228=0,"",VLOOKUP($C228,LDI!$I:$BB,37,0))</f>
        <v/>
      </c>
      <c r="E228" s="320" t="str">
        <f>IF($C228=0,"",LBA!I228)</f>
        <v/>
      </c>
      <c r="F228" s="320" t="str">
        <f>IF($C228=0,"",LBA!Q228)</f>
        <v/>
      </c>
      <c r="G228" s="321" t="str">
        <f>IF($C228=0,"",VLOOKUP($C228,LDI!$I:$BB,15,0))</f>
        <v/>
      </c>
      <c r="H228" s="321" t="str">
        <f>IF($C228=0,"",VLOOKUP($C228,LDI!$I:$BB,17,0))</f>
        <v/>
      </c>
      <c r="I228" s="322" t="str">
        <f>IF($C228=0,"",LBA!R228)</f>
        <v/>
      </c>
      <c r="J228" s="323" t="str">
        <f>IF($C228=0,"",LBA!AD228)</f>
        <v/>
      </c>
      <c r="K228" s="323" t="str">
        <f>IF($C228=0,"",LBA!AH228)</f>
        <v/>
      </c>
      <c r="L228" s="323" t="str">
        <f>IF($C228=0,"",LBA!AI228)</f>
        <v/>
      </c>
      <c r="M228" s="295"/>
      <c r="P228" s="294">
        <f>+LBA!G228</f>
        <v>0</v>
      </c>
      <c r="Q228" s="297" t="e">
        <f>VLOOKUP(P228,'Kategori Aset'!$B:$C,2,0)</f>
        <v>#N/A</v>
      </c>
      <c r="R228" s="297">
        <f>+LBA!U228</f>
        <v>0</v>
      </c>
      <c r="S228" s="297">
        <f>+LBA!C228</f>
        <v>0</v>
      </c>
      <c r="T228" s="297">
        <f>+LBA!V228</f>
        <v>0</v>
      </c>
      <c r="U228" s="298">
        <f>+LBA!E228</f>
        <v>0</v>
      </c>
      <c r="V228" s="298">
        <f>+LBA!A228</f>
        <v>0</v>
      </c>
      <c r="W228" s="298">
        <f>+LBA!C228</f>
        <v>0</v>
      </c>
      <c r="Y228" s="308" t="str">
        <f t="shared" si="3"/>
        <v/>
      </c>
    </row>
    <row r="229" spans="1:25">
      <c r="A229" s="320">
        <f>LBA!A229</f>
        <v>0</v>
      </c>
      <c r="B229" s="320">
        <f>LBA!E229</f>
        <v>0</v>
      </c>
      <c r="C229" s="320">
        <f>LBA!P229</f>
        <v>0</v>
      </c>
      <c r="D229" s="321" t="str">
        <f>IF($C229=0,"",VLOOKUP($C229,LDI!$I:$BB,37,0))</f>
        <v/>
      </c>
      <c r="E229" s="320" t="str">
        <f>IF($C229=0,"",LBA!I229)</f>
        <v/>
      </c>
      <c r="F229" s="320" t="str">
        <f>IF($C229=0,"",LBA!Q229)</f>
        <v/>
      </c>
      <c r="G229" s="321" t="str">
        <f>IF($C229=0,"",VLOOKUP($C229,LDI!$I:$BB,15,0))</f>
        <v/>
      </c>
      <c r="H229" s="321" t="str">
        <f>IF($C229=0,"",VLOOKUP($C229,LDI!$I:$BB,17,0))</f>
        <v/>
      </c>
      <c r="I229" s="322" t="str">
        <f>IF($C229=0,"",LBA!R229)</f>
        <v/>
      </c>
      <c r="J229" s="323" t="str">
        <f>IF($C229=0,"",LBA!AD229)</f>
        <v/>
      </c>
      <c r="K229" s="323" t="str">
        <f>IF($C229=0,"",LBA!AH229)</f>
        <v/>
      </c>
      <c r="L229" s="323" t="str">
        <f>IF($C229=0,"",LBA!AI229)</f>
        <v/>
      </c>
      <c r="M229" s="295"/>
      <c r="P229" s="294">
        <f>+LBA!G229</f>
        <v>0</v>
      </c>
      <c r="Q229" s="297" t="e">
        <f>VLOOKUP(P229,'Kategori Aset'!$B:$C,2,0)</f>
        <v>#N/A</v>
      </c>
      <c r="R229" s="297">
        <f>+LBA!U229</f>
        <v>0</v>
      </c>
      <c r="S229" s="297">
        <f>+LBA!C229</f>
        <v>0</v>
      </c>
      <c r="T229" s="297">
        <f>+LBA!V229</f>
        <v>0</v>
      </c>
      <c r="U229" s="298">
        <f>+LBA!E229</f>
        <v>0</v>
      </c>
      <c r="V229" s="298">
        <f>+LBA!A229</f>
        <v>0</v>
      </c>
      <c r="W229" s="298">
        <f>+LBA!C229</f>
        <v>0</v>
      </c>
      <c r="Y229" s="308" t="str">
        <f t="shared" si="3"/>
        <v/>
      </c>
    </row>
    <row r="230" spans="1:25">
      <c r="A230" s="320">
        <f>LBA!A230</f>
        <v>0</v>
      </c>
      <c r="B230" s="320">
        <f>LBA!E230</f>
        <v>0</v>
      </c>
      <c r="C230" s="320">
        <f>LBA!P230</f>
        <v>0</v>
      </c>
      <c r="D230" s="321" t="str">
        <f>IF($C230=0,"",VLOOKUP($C230,LDI!$I:$BB,37,0))</f>
        <v/>
      </c>
      <c r="E230" s="320" t="str">
        <f>IF($C230=0,"",LBA!I230)</f>
        <v/>
      </c>
      <c r="F230" s="320" t="str">
        <f>IF($C230=0,"",LBA!Q230)</f>
        <v/>
      </c>
      <c r="G230" s="321" t="str">
        <f>IF($C230=0,"",VLOOKUP($C230,LDI!$I:$BB,15,0))</f>
        <v/>
      </c>
      <c r="H230" s="321" t="str">
        <f>IF($C230=0,"",VLOOKUP($C230,LDI!$I:$BB,17,0))</f>
        <v/>
      </c>
      <c r="I230" s="322" t="str">
        <f>IF($C230=0,"",LBA!R230)</f>
        <v/>
      </c>
      <c r="J230" s="323" t="str">
        <f>IF($C230=0,"",LBA!AD230)</f>
        <v/>
      </c>
      <c r="K230" s="323" t="str">
        <f>IF($C230=0,"",LBA!AH230)</f>
        <v/>
      </c>
      <c r="L230" s="323" t="str">
        <f>IF($C230=0,"",LBA!AI230)</f>
        <v/>
      </c>
      <c r="M230" s="295"/>
      <c r="P230" s="294">
        <f>+LBA!G230</f>
        <v>0</v>
      </c>
      <c r="Q230" s="297" t="e">
        <f>VLOOKUP(P230,'Kategori Aset'!$B:$C,2,0)</f>
        <v>#N/A</v>
      </c>
      <c r="R230" s="297">
        <f>+LBA!U230</f>
        <v>0</v>
      </c>
      <c r="S230" s="297">
        <f>+LBA!C230</f>
        <v>0</v>
      </c>
      <c r="T230" s="297">
        <f>+LBA!V230</f>
        <v>0</v>
      </c>
      <c r="U230" s="298">
        <f>+LBA!E230</f>
        <v>0</v>
      </c>
      <c r="V230" s="298">
        <f>+LBA!A230</f>
        <v>0</v>
      </c>
      <c r="W230" s="298">
        <f>+LBA!C230</f>
        <v>0</v>
      </c>
      <c r="Y230" s="308" t="str">
        <f t="shared" si="3"/>
        <v/>
      </c>
    </row>
    <row r="231" spans="1:25">
      <c r="A231" s="320">
        <f>LBA!A231</f>
        <v>0</v>
      </c>
      <c r="B231" s="320">
        <f>LBA!E231</f>
        <v>0</v>
      </c>
      <c r="C231" s="320">
        <f>LBA!P231</f>
        <v>0</v>
      </c>
      <c r="D231" s="321" t="str">
        <f>IF($C231=0,"",VLOOKUP($C231,LDI!$I:$BB,37,0))</f>
        <v/>
      </c>
      <c r="E231" s="320" t="str">
        <f>IF($C231=0,"",LBA!I231)</f>
        <v/>
      </c>
      <c r="F231" s="320" t="str">
        <f>IF($C231=0,"",LBA!Q231)</f>
        <v/>
      </c>
      <c r="G231" s="321" t="str">
        <f>IF($C231=0,"",VLOOKUP($C231,LDI!$I:$BB,15,0))</f>
        <v/>
      </c>
      <c r="H231" s="321" t="str">
        <f>IF($C231=0,"",VLOOKUP($C231,LDI!$I:$BB,17,0))</f>
        <v/>
      </c>
      <c r="I231" s="322" t="str">
        <f>IF($C231=0,"",LBA!R231)</f>
        <v/>
      </c>
      <c r="J231" s="323" t="str">
        <f>IF($C231=0,"",LBA!AD231)</f>
        <v/>
      </c>
      <c r="K231" s="323" t="str">
        <f>IF($C231=0,"",LBA!AH231)</f>
        <v/>
      </c>
      <c r="L231" s="323" t="str">
        <f>IF($C231=0,"",LBA!AI231)</f>
        <v/>
      </c>
      <c r="M231" s="295"/>
      <c r="P231" s="294">
        <f>+LBA!G231</f>
        <v>0</v>
      </c>
      <c r="Q231" s="297" t="e">
        <f>VLOOKUP(P231,'Kategori Aset'!$B:$C,2,0)</f>
        <v>#N/A</v>
      </c>
      <c r="R231" s="297">
        <f>+LBA!U231</f>
        <v>0</v>
      </c>
      <c r="S231" s="297">
        <f>+LBA!C231</f>
        <v>0</v>
      </c>
      <c r="T231" s="297">
        <f>+LBA!V231</f>
        <v>0</v>
      </c>
      <c r="U231" s="298">
        <f>+LBA!E231</f>
        <v>0</v>
      </c>
      <c r="V231" s="298">
        <f>+LBA!A231</f>
        <v>0</v>
      </c>
      <c r="W231" s="298">
        <f>+LBA!C231</f>
        <v>0</v>
      </c>
      <c r="Y231" s="308" t="str">
        <f t="shared" si="3"/>
        <v/>
      </c>
    </row>
    <row r="232" spans="1:25">
      <c r="A232" s="320">
        <f>LBA!A232</f>
        <v>0</v>
      </c>
      <c r="B232" s="320">
        <f>LBA!E232</f>
        <v>0</v>
      </c>
      <c r="C232" s="320">
        <f>LBA!P232</f>
        <v>0</v>
      </c>
      <c r="D232" s="321" t="str">
        <f>IF($C232=0,"",VLOOKUP($C232,LDI!$I:$BB,37,0))</f>
        <v/>
      </c>
      <c r="E232" s="320" t="str">
        <f>IF($C232=0,"",LBA!I232)</f>
        <v/>
      </c>
      <c r="F232" s="320" t="str">
        <f>IF($C232=0,"",LBA!Q232)</f>
        <v/>
      </c>
      <c r="G232" s="321" t="str">
        <f>IF($C232=0,"",VLOOKUP($C232,LDI!$I:$BB,15,0))</f>
        <v/>
      </c>
      <c r="H232" s="321" t="str">
        <f>IF($C232=0,"",VLOOKUP($C232,LDI!$I:$BB,17,0))</f>
        <v/>
      </c>
      <c r="I232" s="322" t="str">
        <f>IF($C232=0,"",LBA!R232)</f>
        <v/>
      </c>
      <c r="J232" s="323" t="str">
        <f>IF($C232=0,"",LBA!AD232)</f>
        <v/>
      </c>
      <c r="K232" s="323" t="str">
        <f>IF($C232=0,"",LBA!AH232)</f>
        <v/>
      </c>
      <c r="L232" s="323" t="str">
        <f>IF($C232=0,"",LBA!AI232)</f>
        <v/>
      </c>
      <c r="M232" s="295"/>
      <c r="P232" s="294">
        <f>+LBA!G232</f>
        <v>0</v>
      </c>
      <c r="Q232" s="297" t="e">
        <f>VLOOKUP(P232,'Kategori Aset'!$B:$C,2,0)</f>
        <v>#N/A</v>
      </c>
      <c r="R232" s="297">
        <f>+LBA!U232</f>
        <v>0</v>
      </c>
      <c r="S232" s="297">
        <f>+LBA!C232</f>
        <v>0</v>
      </c>
      <c r="T232" s="297">
        <f>+LBA!V232</f>
        <v>0</v>
      </c>
      <c r="U232" s="298">
        <f>+LBA!E232</f>
        <v>0</v>
      </c>
      <c r="V232" s="298">
        <f>+LBA!A232</f>
        <v>0</v>
      </c>
      <c r="W232" s="298">
        <f>+LBA!C232</f>
        <v>0</v>
      </c>
      <c r="Y232" s="308" t="str">
        <f t="shared" si="3"/>
        <v/>
      </c>
    </row>
    <row r="233" spans="1:25">
      <c r="A233" s="320">
        <f>LBA!A233</f>
        <v>0</v>
      </c>
      <c r="B233" s="320">
        <f>LBA!E233</f>
        <v>0</v>
      </c>
      <c r="C233" s="320">
        <f>LBA!P233</f>
        <v>0</v>
      </c>
      <c r="D233" s="321" t="str">
        <f>IF($C233=0,"",VLOOKUP($C233,LDI!$I:$BB,37,0))</f>
        <v/>
      </c>
      <c r="E233" s="320" t="str">
        <f>IF($C233=0,"",LBA!I233)</f>
        <v/>
      </c>
      <c r="F233" s="320" t="str">
        <f>IF($C233=0,"",LBA!Q233)</f>
        <v/>
      </c>
      <c r="G233" s="321" t="str">
        <f>IF($C233=0,"",VLOOKUP($C233,LDI!$I:$BB,15,0))</f>
        <v/>
      </c>
      <c r="H233" s="321" t="str">
        <f>IF($C233=0,"",VLOOKUP($C233,LDI!$I:$BB,17,0))</f>
        <v/>
      </c>
      <c r="I233" s="322" t="str">
        <f>IF($C233=0,"",LBA!R233)</f>
        <v/>
      </c>
      <c r="J233" s="323" t="str">
        <f>IF($C233=0,"",LBA!AD233)</f>
        <v/>
      </c>
      <c r="K233" s="323" t="str">
        <f>IF($C233=0,"",LBA!AH233)</f>
        <v/>
      </c>
      <c r="L233" s="323" t="str">
        <f>IF($C233=0,"",LBA!AI233)</f>
        <v/>
      </c>
      <c r="M233" s="295"/>
      <c r="P233" s="294">
        <f>+LBA!G233</f>
        <v>0</v>
      </c>
      <c r="Q233" s="297" t="e">
        <f>VLOOKUP(P233,'Kategori Aset'!$B:$C,2,0)</f>
        <v>#N/A</v>
      </c>
      <c r="R233" s="297">
        <f>+LBA!U233</f>
        <v>0</v>
      </c>
      <c r="S233" s="297">
        <f>+LBA!C233</f>
        <v>0</v>
      </c>
      <c r="T233" s="297">
        <f>+LBA!V233</f>
        <v>0</v>
      </c>
      <c r="U233" s="298">
        <f>+LBA!E233</f>
        <v>0</v>
      </c>
      <c r="V233" s="298">
        <f>+LBA!A233</f>
        <v>0</v>
      </c>
      <c r="W233" s="298">
        <f>+LBA!C233</f>
        <v>0</v>
      </c>
      <c r="Y233" s="308" t="str">
        <f t="shared" si="3"/>
        <v/>
      </c>
    </row>
    <row r="234" spans="1:25">
      <c r="A234" s="320">
        <f>LBA!A234</f>
        <v>0</v>
      </c>
      <c r="B234" s="320">
        <f>LBA!E234</f>
        <v>0</v>
      </c>
      <c r="C234" s="320">
        <f>LBA!P234</f>
        <v>0</v>
      </c>
      <c r="D234" s="321" t="str">
        <f>IF($C234=0,"",VLOOKUP($C234,LDI!$I:$BB,37,0))</f>
        <v/>
      </c>
      <c r="E234" s="320" t="str">
        <f>IF($C234=0,"",LBA!I234)</f>
        <v/>
      </c>
      <c r="F234" s="320" t="str">
        <f>IF($C234=0,"",LBA!Q234)</f>
        <v/>
      </c>
      <c r="G234" s="321" t="str">
        <f>IF($C234=0,"",VLOOKUP($C234,LDI!$I:$BB,15,0))</f>
        <v/>
      </c>
      <c r="H234" s="321" t="str">
        <f>IF($C234=0,"",VLOOKUP($C234,LDI!$I:$BB,17,0))</f>
        <v/>
      </c>
      <c r="I234" s="322" t="str">
        <f>IF($C234=0,"",LBA!R234)</f>
        <v/>
      </c>
      <c r="J234" s="323" t="str">
        <f>IF($C234=0,"",LBA!AD234)</f>
        <v/>
      </c>
      <c r="K234" s="323" t="str">
        <f>IF($C234=0,"",LBA!AH234)</f>
        <v/>
      </c>
      <c r="L234" s="323" t="str">
        <f>IF($C234=0,"",LBA!AI234)</f>
        <v/>
      </c>
      <c r="M234" s="295"/>
      <c r="P234" s="294">
        <f>+LBA!G234</f>
        <v>0</v>
      </c>
      <c r="Q234" s="297" t="e">
        <f>VLOOKUP(P234,'Kategori Aset'!$B:$C,2,0)</f>
        <v>#N/A</v>
      </c>
      <c r="R234" s="297">
        <f>+LBA!U234</f>
        <v>0</v>
      </c>
      <c r="S234" s="297">
        <f>+LBA!C234</f>
        <v>0</v>
      </c>
      <c r="T234" s="297">
        <f>+LBA!V234</f>
        <v>0</v>
      </c>
      <c r="U234" s="298">
        <f>+LBA!E234</f>
        <v>0</v>
      </c>
      <c r="V234" s="298">
        <f>+LBA!A234</f>
        <v>0</v>
      </c>
      <c r="W234" s="298">
        <f>+LBA!C234</f>
        <v>0</v>
      </c>
      <c r="Y234" s="308" t="str">
        <f t="shared" si="3"/>
        <v/>
      </c>
    </row>
    <row r="235" spans="1:25">
      <c r="A235" s="320">
        <f>LBA!A235</f>
        <v>0</v>
      </c>
      <c r="B235" s="320">
        <f>LBA!E235</f>
        <v>0</v>
      </c>
      <c r="C235" s="320">
        <f>LBA!P235</f>
        <v>0</v>
      </c>
      <c r="D235" s="321" t="str">
        <f>IF($C235=0,"",VLOOKUP($C235,LDI!$I:$BB,37,0))</f>
        <v/>
      </c>
      <c r="E235" s="320" t="str">
        <f>IF($C235=0,"",LBA!I235)</f>
        <v/>
      </c>
      <c r="F235" s="320" t="str">
        <f>IF($C235=0,"",LBA!Q235)</f>
        <v/>
      </c>
      <c r="G235" s="321" t="str">
        <f>IF($C235=0,"",VLOOKUP($C235,LDI!$I:$BB,15,0))</f>
        <v/>
      </c>
      <c r="H235" s="321" t="str">
        <f>IF($C235=0,"",VLOOKUP($C235,LDI!$I:$BB,17,0))</f>
        <v/>
      </c>
      <c r="I235" s="322" t="str">
        <f>IF($C235=0,"",LBA!R235)</f>
        <v/>
      </c>
      <c r="J235" s="323" t="str">
        <f>IF($C235=0,"",LBA!AD235)</f>
        <v/>
      </c>
      <c r="K235" s="323" t="str">
        <f>IF($C235=0,"",LBA!AH235)</f>
        <v/>
      </c>
      <c r="L235" s="323" t="str">
        <f>IF($C235=0,"",LBA!AI235)</f>
        <v/>
      </c>
      <c r="M235" s="295"/>
      <c r="P235" s="294">
        <f>+LBA!G235</f>
        <v>0</v>
      </c>
      <c r="Q235" s="297" t="e">
        <f>VLOOKUP(P235,'Kategori Aset'!$B:$C,2,0)</f>
        <v>#N/A</v>
      </c>
      <c r="R235" s="297">
        <f>+LBA!U235</f>
        <v>0</v>
      </c>
      <c r="S235" s="297">
        <f>+LBA!C235</f>
        <v>0</v>
      </c>
      <c r="T235" s="297">
        <f>+LBA!V235</f>
        <v>0</v>
      </c>
      <c r="U235" s="298">
        <f>+LBA!E235</f>
        <v>0</v>
      </c>
      <c r="V235" s="298">
        <f>+LBA!A235</f>
        <v>0</v>
      </c>
      <c r="W235" s="298">
        <f>+LBA!C235</f>
        <v>0</v>
      </c>
      <c r="Y235" s="308" t="str">
        <f t="shared" si="3"/>
        <v/>
      </c>
    </row>
    <row r="236" spans="1:25">
      <c r="A236" s="320">
        <f>LBA!A236</f>
        <v>0</v>
      </c>
      <c r="B236" s="320">
        <f>LBA!E236</f>
        <v>0</v>
      </c>
      <c r="C236" s="320">
        <f>LBA!P236</f>
        <v>0</v>
      </c>
      <c r="D236" s="321" t="str">
        <f>IF($C236=0,"",VLOOKUP($C236,LDI!$I:$BB,37,0))</f>
        <v/>
      </c>
      <c r="E236" s="320" t="str">
        <f>IF($C236=0,"",LBA!I236)</f>
        <v/>
      </c>
      <c r="F236" s="320" t="str">
        <f>IF($C236=0,"",LBA!Q236)</f>
        <v/>
      </c>
      <c r="G236" s="321" t="str">
        <f>IF($C236=0,"",VLOOKUP($C236,LDI!$I:$BB,15,0))</f>
        <v/>
      </c>
      <c r="H236" s="321" t="str">
        <f>IF($C236=0,"",VLOOKUP($C236,LDI!$I:$BB,17,0))</f>
        <v/>
      </c>
      <c r="I236" s="322" t="str">
        <f>IF($C236=0,"",LBA!R236)</f>
        <v/>
      </c>
      <c r="J236" s="323" t="str">
        <f>IF($C236=0,"",LBA!AD236)</f>
        <v/>
      </c>
      <c r="K236" s="323" t="str">
        <f>IF($C236=0,"",LBA!AH236)</f>
        <v/>
      </c>
      <c r="L236" s="323" t="str">
        <f>IF($C236=0,"",LBA!AI236)</f>
        <v/>
      </c>
      <c r="M236" s="295"/>
      <c r="P236" s="294">
        <f>+LBA!G236</f>
        <v>0</v>
      </c>
      <c r="Q236" s="297" t="e">
        <f>VLOOKUP(P236,'Kategori Aset'!$B:$C,2,0)</f>
        <v>#N/A</v>
      </c>
      <c r="R236" s="297">
        <f>+LBA!U236</f>
        <v>0</v>
      </c>
      <c r="S236" s="297">
        <f>+LBA!C236</f>
        <v>0</v>
      </c>
      <c r="T236" s="297">
        <f>+LBA!V236</f>
        <v>0</v>
      </c>
      <c r="U236" s="298">
        <f>+LBA!E236</f>
        <v>0</v>
      </c>
      <c r="V236" s="298">
        <f>+LBA!A236</f>
        <v>0</v>
      </c>
      <c r="W236" s="298">
        <f>+LBA!C236</f>
        <v>0</v>
      </c>
      <c r="Y236" s="308" t="str">
        <f t="shared" si="3"/>
        <v/>
      </c>
    </row>
    <row r="237" spans="1:25">
      <c r="A237" s="320">
        <f>LBA!A237</f>
        <v>0</v>
      </c>
      <c r="B237" s="320">
        <f>LBA!E237</f>
        <v>0</v>
      </c>
      <c r="C237" s="320">
        <f>LBA!P237</f>
        <v>0</v>
      </c>
      <c r="D237" s="321" t="str">
        <f>IF($C237=0,"",VLOOKUP($C237,LDI!$I:$BB,37,0))</f>
        <v/>
      </c>
      <c r="E237" s="320" t="str">
        <f>IF($C237=0,"",LBA!I237)</f>
        <v/>
      </c>
      <c r="F237" s="320" t="str">
        <f>IF($C237=0,"",LBA!Q237)</f>
        <v/>
      </c>
      <c r="G237" s="321" t="str">
        <f>IF($C237=0,"",VLOOKUP($C237,LDI!$I:$BB,15,0))</f>
        <v/>
      </c>
      <c r="H237" s="321" t="str">
        <f>IF($C237=0,"",VLOOKUP($C237,LDI!$I:$BB,17,0))</f>
        <v/>
      </c>
      <c r="I237" s="322" t="str">
        <f>IF($C237=0,"",LBA!R237)</f>
        <v/>
      </c>
      <c r="J237" s="323" t="str">
        <f>IF($C237=0,"",LBA!AD237)</f>
        <v/>
      </c>
      <c r="K237" s="323" t="str">
        <f>IF($C237=0,"",LBA!AH237)</f>
        <v/>
      </c>
      <c r="L237" s="323" t="str">
        <f>IF($C237=0,"",LBA!AI237)</f>
        <v/>
      </c>
      <c r="M237" s="295"/>
      <c r="P237" s="294">
        <f>+LBA!G237</f>
        <v>0</v>
      </c>
      <c r="Q237" s="297" t="e">
        <f>VLOOKUP(P237,'Kategori Aset'!$B:$C,2,0)</f>
        <v>#N/A</v>
      </c>
      <c r="R237" s="297">
        <f>+LBA!U237</f>
        <v>0</v>
      </c>
      <c r="S237" s="297">
        <f>+LBA!C237</f>
        <v>0</v>
      </c>
      <c r="T237" s="297">
        <f>+LBA!V237</f>
        <v>0</v>
      </c>
      <c r="U237" s="298">
        <f>+LBA!E237</f>
        <v>0</v>
      </c>
      <c r="V237" s="298">
        <f>+LBA!A237</f>
        <v>0</v>
      </c>
      <c r="W237" s="298">
        <f>+LBA!C237</f>
        <v>0</v>
      </c>
      <c r="Y237" s="308" t="str">
        <f t="shared" si="3"/>
        <v/>
      </c>
    </row>
    <row r="238" spans="1:25">
      <c r="A238" s="320">
        <f>LBA!A238</f>
        <v>0</v>
      </c>
      <c r="B238" s="320">
        <f>LBA!E238</f>
        <v>0</v>
      </c>
      <c r="C238" s="320">
        <f>LBA!P238</f>
        <v>0</v>
      </c>
      <c r="D238" s="321" t="str">
        <f>IF($C238=0,"",VLOOKUP($C238,LDI!$I:$BB,37,0))</f>
        <v/>
      </c>
      <c r="E238" s="320" t="str">
        <f>IF($C238=0,"",LBA!I238)</f>
        <v/>
      </c>
      <c r="F238" s="320" t="str">
        <f>IF($C238=0,"",LBA!Q238)</f>
        <v/>
      </c>
      <c r="G238" s="321" t="str">
        <f>IF($C238=0,"",VLOOKUP($C238,LDI!$I:$BB,15,0))</f>
        <v/>
      </c>
      <c r="H238" s="321" t="str">
        <f>IF($C238=0,"",VLOOKUP($C238,LDI!$I:$BB,17,0))</f>
        <v/>
      </c>
      <c r="I238" s="322" t="str">
        <f>IF($C238=0,"",LBA!R238)</f>
        <v/>
      </c>
      <c r="J238" s="323" t="str">
        <f>IF($C238=0,"",LBA!AD238)</f>
        <v/>
      </c>
      <c r="K238" s="323" t="str">
        <f>IF($C238=0,"",LBA!AH238)</f>
        <v/>
      </c>
      <c r="L238" s="323" t="str">
        <f>IF($C238=0,"",LBA!AI238)</f>
        <v/>
      </c>
      <c r="M238" s="295"/>
      <c r="P238" s="294">
        <f>+LBA!G238</f>
        <v>0</v>
      </c>
      <c r="Q238" s="297" t="e">
        <f>VLOOKUP(P238,'Kategori Aset'!$B:$C,2,0)</f>
        <v>#N/A</v>
      </c>
      <c r="R238" s="297">
        <f>+LBA!U238</f>
        <v>0</v>
      </c>
      <c r="S238" s="297">
        <f>+LBA!C238</f>
        <v>0</v>
      </c>
      <c r="T238" s="297">
        <f>+LBA!V238</f>
        <v>0</v>
      </c>
      <c r="U238" s="298">
        <f>+LBA!E238</f>
        <v>0</v>
      </c>
      <c r="V238" s="298">
        <f>+LBA!A238</f>
        <v>0</v>
      </c>
      <c r="W238" s="298">
        <f>+LBA!C238</f>
        <v>0</v>
      </c>
      <c r="Y238" s="308" t="str">
        <f t="shared" si="3"/>
        <v/>
      </c>
    </row>
    <row r="239" spans="1:25">
      <c r="A239" s="320">
        <f>LBA!A239</f>
        <v>0</v>
      </c>
      <c r="B239" s="320">
        <f>LBA!E239</f>
        <v>0</v>
      </c>
      <c r="C239" s="320">
        <f>LBA!P239</f>
        <v>0</v>
      </c>
      <c r="D239" s="321" t="str">
        <f>IF($C239=0,"",VLOOKUP($C239,LDI!$I:$BB,37,0))</f>
        <v/>
      </c>
      <c r="E239" s="320" t="str">
        <f>IF($C239=0,"",LBA!I239)</f>
        <v/>
      </c>
      <c r="F239" s="320" t="str">
        <f>IF($C239=0,"",LBA!Q239)</f>
        <v/>
      </c>
      <c r="G239" s="321" t="str">
        <f>IF($C239=0,"",VLOOKUP($C239,LDI!$I:$BB,15,0))</f>
        <v/>
      </c>
      <c r="H239" s="321" t="str">
        <f>IF($C239=0,"",VLOOKUP($C239,LDI!$I:$BB,17,0))</f>
        <v/>
      </c>
      <c r="I239" s="322" t="str">
        <f>IF($C239=0,"",LBA!R239)</f>
        <v/>
      </c>
      <c r="J239" s="323" t="str">
        <f>IF($C239=0,"",LBA!AD239)</f>
        <v/>
      </c>
      <c r="K239" s="323" t="str">
        <f>IF($C239=0,"",LBA!AH239)</f>
        <v/>
      </c>
      <c r="L239" s="323" t="str">
        <f>IF($C239=0,"",LBA!AI239)</f>
        <v/>
      </c>
      <c r="M239" s="295"/>
      <c r="P239" s="294">
        <f>+LBA!G239</f>
        <v>0</v>
      </c>
      <c r="Q239" s="297" t="e">
        <f>VLOOKUP(P239,'Kategori Aset'!$B:$C,2,0)</f>
        <v>#N/A</v>
      </c>
      <c r="R239" s="297">
        <f>+LBA!U239</f>
        <v>0</v>
      </c>
      <c r="S239" s="297">
        <f>+LBA!C239</f>
        <v>0</v>
      </c>
      <c r="T239" s="297">
        <f>+LBA!V239</f>
        <v>0</v>
      </c>
      <c r="U239" s="298">
        <f>+LBA!E239</f>
        <v>0</v>
      </c>
      <c r="V239" s="298">
        <f>+LBA!A239</f>
        <v>0</v>
      </c>
      <c r="W239" s="298">
        <f>+LBA!C239</f>
        <v>0</v>
      </c>
      <c r="Y239" s="308" t="str">
        <f t="shared" si="3"/>
        <v/>
      </c>
    </row>
    <row r="240" spans="1:25">
      <c r="A240" s="320">
        <f>LBA!A240</f>
        <v>0</v>
      </c>
      <c r="B240" s="320">
        <f>LBA!E240</f>
        <v>0</v>
      </c>
      <c r="C240" s="320">
        <f>LBA!P240</f>
        <v>0</v>
      </c>
      <c r="D240" s="321" t="str">
        <f>IF($C240=0,"",VLOOKUP($C240,LDI!$I:$BB,37,0))</f>
        <v/>
      </c>
      <c r="E240" s="320" t="str">
        <f>IF($C240=0,"",LBA!I240)</f>
        <v/>
      </c>
      <c r="F240" s="320" t="str">
        <f>IF($C240=0,"",LBA!Q240)</f>
        <v/>
      </c>
      <c r="G240" s="321" t="str">
        <f>IF($C240=0,"",VLOOKUP($C240,LDI!$I:$BB,15,0))</f>
        <v/>
      </c>
      <c r="H240" s="321" t="str">
        <f>IF($C240=0,"",VLOOKUP($C240,LDI!$I:$BB,17,0))</f>
        <v/>
      </c>
      <c r="I240" s="322" t="str">
        <f>IF($C240=0,"",LBA!R240)</f>
        <v/>
      </c>
      <c r="J240" s="323" t="str">
        <f>IF($C240=0,"",LBA!AD240)</f>
        <v/>
      </c>
      <c r="K240" s="323" t="str">
        <f>IF($C240=0,"",LBA!AH240)</f>
        <v/>
      </c>
      <c r="L240" s="323" t="str">
        <f>IF($C240=0,"",LBA!AI240)</f>
        <v/>
      </c>
      <c r="M240" s="295"/>
      <c r="P240" s="294">
        <f>+LBA!G240</f>
        <v>0</v>
      </c>
      <c r="Q240" s="297" t="e">
        <f>VLOOKUP(P240,'Kategori Aset'!$B:$C,2,0)</f>
        <v>#N/A</v>
      </c>
      <c r="R240" s="297">
        <f>+LBA!U240</f>
        <v>0</v>
      </c>
      <c r="S240" s="297">
        <f>+LBA!C240</f>
        <v>0</v>
      </c>
      <c r="T240" s="297">
        <f>+LBA!V240</f>
        <v>0</v>
      </c>
      <c r="U240" s="298">
        <f>+LBA!E240</f>
        <v>0</v>
      </c>
      <c r="V240" s="298">
        <f>+LBA!A240</f>
        <v>0</v>
      </c>
      <c r="W240" s="298">
        <f>+LBA!C240</f>
        <v>0</v>
      </c>
      <c r="Y240" s="308" t="str">
        <f t="shared" si="3"/>
        <v/>
      </c>
    </row>
    <row r="241" spans="1:25">
      <c r="A241" s="320">
        <f>LBA!A241</f>
        <v>0</v>
      </c>
      <c r="B241" s="320">
        <f>LBA!E241</f>
        <v>0</v>
      </c>
      <c r="C241" s="320">
        <f>LBA!P241</f>
        <v>0</v>
      </c>
      <c r="D241" s="321" t="str">
        <f>IF($C241=0,"",VLOOKUP($C241,LDI!$I:$BB,37,0))</f>
        <v/>
      </c>
      <c r="E241" s="320" t="str">
        <f>IF($C241=0,"",LBA!I241)</f>
        <v/>
      </c>
      <c r="F241" s="320" t="str">
        <f>IF($C241=0,"",LBA!Q241)</f>
        <v/>
      </c>
      <c r="G241" s="321" t="str">
        <f>IF($C241=0,"",VLOOKUP($C241,LDI!$I:$BB,15,0))</f>
        <v/>
      </c>
      <c r="H241" s="321" t="str">
        <f>IF($C241=0,"",VLOOKUP($C241,LDI!$I:$BB,17,0))</f>
        <v/>
      </c>
      <c r="I241" s="322" t="str">
        <f>IF($C241=0,"",LBA!R241)</f>
        <v/>
      </c>
      <c r="J241" s="323" t="str">
        <f>IF($C241=0,"",LBA!AD241)</f>
        <v/>
      </c>
      <c r="K241" s="323" t="str">
        <f>IF($C241=0,"",LBA!AH241)</f>
        <v/>
      </c>
      <c r="L241" s="323" t="str">
        <f>IF($C241=0,"",LBA!AI241)</f>
        <v/>
      </c>
      <c r="M241" s="295"/>
      <c r="P241" s="294">
        <f>+LBA!G241</f>
        <v>0</v>
      </c>
      <c r="Q241" s="297" t="e">
        <f>VLOOKUP(P241,'Kategori Aset'!$B:$C,2,0)</f>
        <v>#N/A</v>
      </c>
      <c r="R241" s="297">
        <f>+LBA!U241</f>
        <v>0</v>
      </c>
      <c r="S241" s="297">
        <f>+LBA!C241</f>
        <v>0</v>
      </c>
      <c r="T241" s="297">
        <f>+LBA!V241</f>
        <v>0</v>
      </c>
      <c r="U241" s="298">
        <f>+LBA!E241</f>
        <v>0</v>
      </c>
      <c r="V241" s="298">
        <f>+LBA!A241</f>
        <v>0</v>
      </c>
      <c r="W241" s="298">
        <f>+LBA!C241</f>
        <v>0</v>
      </c>
      <c r="Y241" s="308" t="str">
        <f t="shared" si="3"/>
        <v/>
      </c>
    </row>
    <row r="242" spans="1:25">
      <c r="A242" s="320">
        <f>LBA!A242</f>
        <v>0</v>
      </c>
      <c r="B242" s="320">
        <f>LBA!E242</f>
        <v>0</v>
      </c>
      <c r="C242" s="320">
        <f>LBA!P242</f>
        <v>0</v>
      </c>
      <c r="D242" s="321" t="str">
        <f>IF($C242=0,"",VLOOKUP($C242,LDI!$I:$BB,37,0))</f>
        <v/>
      </c>
      <c r="E242" s="320" t="str">
        <f>IF($C242=0,"",LBA!I242)</f>
        <v/>
      </c>
      <c r="F242" s="320" t="str">
        <f>IF($C242=0,"",LBA!Q242)</f>
        <v/>
      </c>
      <c r="G242" s="321" t="str">
        <f>IF($C242=0,"",VLOOKUP($C242,LDI!$I:$BB,15,0))</f>
        <v/>
      </c>
      <c r="H242" s="321" t="str">
        <f>IF($C242=0,"",VLOOKUP($C242,LDI!$I:$BB,17,0))</f>
        <v/>
      </c>
      <c r="I242" s="322" t="str">
        <f>IF($C242=0,"",LBA!R242)</f>
        <v/>
      </c>
      <c r="J242" s="323" t="str">
        <f>IF($C242=0,"",LBA!AD242)</f>
        <v/>
      </c>
      <c r="K242" s="323" t="str">
        <f>IF($C242=0,"",LBA!AH242)</f>
        <v/>
      </c>
      <c r="L242" s="323" t="str">
        <f>IF($C242=0,"",LBA!AI242)</f>
        <v/>
      </c>
      <c r="M242" s="295"/>
      <c r="P242" s="294">
        <f>+LBA!G242</f>
        <v>0</v>
      </c>
      <c r="Q242" s="297" t="e">
        <f>VLOOKUP(P242,'Kategori Aset'!$B:$C,2,0)</f>
        <v>#N/A</v>
      </c>
      <c r="R242" s="297">
        <f>+LBA!U242</f>
        <v>0</v>
      </c>
      <c r="S242" s="297">
        <f>+LBA!C242</f>
        <v>0</v>
      </c>
      <c r="T242" s="297">
        <f>+LBA!V242</f>
        <v>0</v>
      </c>
      <c r="U242" s="298">
        <f>+LBA!E242</f>
        <v>0</v>
      </c>
      <c r="V242" s="298">
        <f>+LBA!A242</f>
        <v>0</v>
      </c>
      <c r="W242" s="298">
        <f>+LBA!C242</f>
        <v>0</v>
      </c>
      <c r="Y242" s="308" t="str">
        <f t="shared" si="3"/>
        <v/>
      </c>
    </row>
    <row r="243" spans="1:25">
      <c r="A243" s="320">
        <f>LBA!A243</f>
        <v>0</v>
      </c>
      <c r="B243" s="320">
        <f>LBA!E243</f>
        <v>0</v>
      </c>
      <c r="C243" s="320">
        <f>LBA!P243</f>
        <v>0</v>
      </c>
      <c r="D243" s="321" t="str">
        <f>IF($C243=0,"",VLOOKUP($C243,LDI!$I:$BB,37,0))</f>
        <v/>
      </c>
      <c r="E243" s="320" t="str">
        <f>IF($C243=0,"",LBA!I243)</f>
        <v/>
      </c>
      <c r="F243" s="320" t="str">
        <f>IF($C243=0,"",LBA!Q243)</f>
        <v/>
      </c>
      <c r="G243" s="321" t="str">
        <f>IF($C243=0,"",VLOOKUP($C243,LDI!$I:$BB,15,0))</f>
        <v/>
      </c>
      <c r="H243" s="321" t="str">
        <f>IF($C243=0,"",VLOOKUP($C243,LDI!$I:$BB,17,0))</f>
        <v/>
      </c>
      <c r="I243" s="322" t="str">
        <f>IF($C243=0,"",LBA!R243)</f>
        <v/>
      </c>
      <c r="J243" s="323" t="str">
        <f>IF($C243=0,"",LBA!AD243)</f>
        <v/>
      </c>
      <c r="K243" s="323" t="str">
        <f>IF($C243=0,"",LBA!AH243)</f>
        <v/>
      </c>
      <c r="L243" s="323" t="str">
        <f>IF($C243=0,"",LBA!AI243)</f>
        <v/>
      </c>
      <c r="M243" s="295"/>
      <c r="P243" s="294">
        <f>+LBA!G243</f>
        <v>0</v>
      </c>
      <c r="Q243" s="297" t="e">
        <f>VLOOKUP(P243,'Kategori Aset'!$B:$C,2,0)</f>
        <v>#N/A</v>
      </c>
      <c r="R243" s="297">
        <f>+LBA!U243</f>
        <v>0</v>
      </c>
      <c r="S243" s="297">
        <f>+LBA!C243</f>
        <v>0</v>
      </c>
      <c r="T243" s="297">
        <f>+LBA!V243</f>
        <v>0</v>
      </c>
      <c r="U243" s="298">
        <f>+LBA!E243</f>
        <v>0</v>
      </c>
      <c r="V243" s="298">
        <f>+LBA!A243</f>
        <v>0</v>
      </c>
      <c r="W243" s="298">
        <f>+LBA!C243</f>
        <v>0</v>
      </c>
      <c r="Y243" s="308" t="str">
        <f t="shared" si="3"/>
        <v/>
      </c>
    </row>
    <row r="244" spans="1:25">
      <c r="A244" s="320">
        <f>LBA!A244</f>
        <v>0</v>
      </c>
      <c r="B244" s="320">
        <f>LBA!E244</f>
        <v>0</v>
      </c>
      <c r="C244" s="320">
        <f>LBA!P244</f>
        <v>0</v>
      </c>
      <c r="D244" s="321" t="str">
        <f>IF($C244=0,"",VLOOKUP($C244,LDI!$I:$BB,37,0))</f>
        <v/>
      </c>
      <c r="E244" s="320" t="str">
        <f>IF($C244=0,"",LBA!I244)</f>
        <v/>
      </c>
      <c r="F244" s="320" t="str">
        <f>IF($C244=0,"",LBA!Q244)</f>
        <v/>
      </c>
      <c r="G244" s="321" t="str">
        <f>IF($C244=0,"",VLOOKUP($C244,LDI!$I:$BB,15,0))</f>
        <v/>
      </c>
      <c r="H244" s="321" t="str">
        <f>IF($C244=0,"",VLOOKUP($C244,LDI!$I:$BB,17,0))</f>
        <v/>
      </c>
      <c r="I244" s="322" t="str">
        <f>IF($C244=0,"",LBA!R244)</f>
        <v/>
      </c>
      <c r="J244" s="323" t="str">
        <f>IF($C244=0,"",LBA!AD244)</f>
        <v/>
      </c>
      <c r="K244" s="323" t="str">
        <f>IF($C244=0,"",LBA!AH244)</f>
        <v/>
      </c>
      <c r="L244" s="323" t="str">
        <f>IF($C244=0,"",LBA!AI244)</f>
        <v/>
      </c>
      <c r="M244" s="295"/>
      <c r="P244" s="294">
        <f>+LBA!G244</f>
        <v>0</v>
      </c>
      <c r="Q244" s="297" t="e">
        <f>VLOOKUP(P244,'Kategori Aset'!$B:$C,2,0)</f>
        <v>#N/A</v>
      </c>
      <c r="R244" s="297">
        <f>+LBA!U244</f>
        <v>0</v>
      </c>
      <c r="S244" s="297">
        <f>+LBA!C244</f>
        <v>0</v>
      </c>
      <c r="T244" s="297">
        <f>+LBA!V244</f>
        <v>0</v>
      </c>
      <c r="U244" s="298">
        <f>+LBA!E244</f>
        <v>0</v>
      </c>
      <c r="V244" s="298">
        <f>+LBA!A244</f>
        <v>0</v>
      </c>
      <c r="W244" s="298">
        <f>+LBA!C244</f>
        <v>0</v>
      </c>
      <c r="Y244" s="308" t="str">
        <f t="shared" si="3"/>
        <v/>
      </c>
    </row>
    <row r="245" spans="1:25">
      <c r="A245" s="320">
        <f>LBA!A245</f>
        <v>0</v>
      </c>
      <c r="B245" s="320">
        <f>LBA!E245</f>
        <v>0</v>
      </c>
      <c r="C245" s="320">
        <f>LBA!P245</f>
        <v>0</v>
      </c>
      <c r="D245" s="321" t="str">
        <f>IF($C245=0,"",VLOOKUP($C245,LDI!$I:$BB,37,0))</f>
        <v/>
      </c>
      <c r="E245" s="320" t="str">
        <f>IF($C245=0,"",LBA!I245)</f>
        <v/>
      </c>
      <c r="F245" s="320" t="str">
        <f>IF($C245=0,"",LBA!Q245)</f>
        <v/>
      </c>
      <c r="G245" s="321" t="str">
        <f>IF($C245=0,"",VLOOKUP($C245,LDI!$I:$BB,15,0))</f>
        <v/>
      </c>
      <c r="H245" s="321" t="str">
        <f>IF($C245=0,"",VLOOKUP($C245,LDI!$I:$BB,17,0))</f>
        <v/>
      </c>
      <c r="I245" s="322" t="str">
        <f>IF($C245=0,"",LBA!R245)</f>
        <v/>
      </c>
      <c r="J245" s="323" t="str">
        <f>IF($C245=0,"",LBA!AD245)</f>
        <v/>
      </c>
      <c r="K245" s="323" t="str">
        <f>IF($C245=0,"",LBA!AH245)</f>
        <v/>
      </c>
      <c r="L245" s="323" t="str">
        <f>IF($C245=0,"",LBA!AI245)</f>
        <v/>
      </c>
      <c r="M245" s="295"/>
      <c r="P245" s="294">
        <f>+LBA!G245</f>
        <v>0</v>
      </c>
      <c r="Q245" s="297" t="e">
        <f>VLOOKUP(P245,'Kategori Aset'!$B:$C,2,0)</f>
        <v>#N/A</v>
      </c>
      <c r="R245" s="297">
        <f>+LBA!U245</f>
        <v>0</v>
      </c>
      <c r="S245" s="297">
        <f>+LBA!C245</f>
        <v>0</v>
      </c>
      <c r="T245" s="297">
        <f>+LBA!V245</f>
        <v>0</v>
      </c>
      <c r="U245" s="298">
        <f>+LBA!E245</f>
        <v>0</v>
      </c>
      <c r="V245" s="298">
        <f>+LBA!A245</f>
        <v>0</v>
      </c>
      <c r="W245" s="298">
        <f>+LBA!C245</f>
        <v>0</v>
      </c>
      <c r="Y245" s="308" t="str">
        <f t="shared" si="3"/>
        <v/>
      </c>
    </row>
    <row r="246" spans="1:25">
      <c r="A246" s="320">
        <f>LBA!A246</f>
        <v>0</v>
      </c>
      <c r="B246" s="320">
        <f>LBA!E246</f>
        <v>0</v>
      </c>
      <c r="C246" s="320">
        <f>LBA!P246</f>
        <v>0</v>
      </c>
      <c r="D246" s="321" t="str">
        <f>IF($C246=0,"",VLOOKUP($C246,LDI!$I:$BB,37,0))</f>
        <v/>
      </c>
      <c r="E246" s="320" t="str">
        <f>IF($C246=0,"",LBA!I246)</f>
        <v/>
      </c>
      <c r="F246" s="320" t="str">
        <f>IF($C246=0,"",LBA!Q246)</f>
        <v/>
      </c>
      <c r="G246" s="321" t="str">
        <f>IF($C246=0,"",VLOOKUP($C246,LDI!$I:$BB,15,0))</f>
        <v/>
      </c>
      <c r="H246" s="321" t="str">
        <f>IF($C246=0,"",VLOOKUP($C246,LDI!$I:$BB,17,0))</f>
        <v/>
      </c>
      <c r="I246" s="322" t="str">
        <f>IF($C246=0,"",LBA!R246)</f>
        <v/>
      </c>
      <c r="J246" s="323" t="str">
        <f>IF($C246=0,"",LBA!AD246)</f>
        <v/>
      </c>
      <c r="K246" s="323" t="str">
        <f>IF($C246=0,"",LBA!AH246)</f>
        <v/>
      </c>
      <c r="L246" s="323" t="str">
        <f>IF($C246=0,"",LBA!AI246)</f>
        <v/>
      </c>
      <c r="M246" s="295"/>
      <c r="P246" s="294">
        <f>+LBA!G246</f>
        <v>0</v>
      </c>
      <c r="Q246" s="297" t="e">
        <f>VLOOKUP(P246,'Kategori Aset'!$B:$C,2,0)</f>
        <v>#N/A</v>
      </c>
      <c r="R246" s="297">
        <f>+LBA!U246</f>
        <v>0</v>
      </c>
      <c r="S246" s="297">
        <f>+LBA!C246</f>
        <v>0</v>
      </c>
      <c r="T246" s="297">
        <f>+LBA!V246</f>
        <v>0</v>
      </c>
      <c r="U246" s="298">
        <f>+LBA!E246</f>
        <v>0</v>
      </c>
      <c r="V246" s="298">
        <f>+LBA!A246</f>
        <v>0</v>
      </c>
      <c r="W246" s="298">
        <f>+LBA!C246</f>
        <v>0</v>
      </c>
      <c r="Y246" s="308" t="str">
        <f t="shared" si="3"/>
        <v/>
      </c>
    </row>
    <row r="247" spans="1:25">
      <c r="A247" s="320">
        <f>LBA!A247</f>
        <v>0</v>
      </c>
      <c r="B247" s="320">
        <f>LBA!E247</f>
        <v>0</v>
      </c>
      <c r="C247" s="320">
        <f>LBA!P247</f>
        <v>0</v>
      </c>
      <c r="D247" s="321" t="str">
        <f>IF($C247=0,"",VLOOKUP($C247,LDI!$I:$BB,37,0))</f>
        <v/>
      </c>
      <c r="E247" s="320" t="str">
        <f>IF($C247=0,"",LBA!I247)</f>
        <v/>
      </c>
      <c r="F247" s="320" t="str">
        <f>IF($C247=0,"",LBA!Q247)</f>
        <v/>
      </c>
      <c r="G247" s="321" t="str">
        <f>IF($C247=0,"",VLOOKUP($C247,LDI!$I:$BB,15,0))</f>
        <v/>
      </c>
      <c r="H247" s="321" t="str">
        <f>IF($C247=0,"",VLOOKUP($C247,LDI!$I:$BB,17,0))</f>
        <v/>
      </c>
      <c r="I247" s="322" t="str">
        <f>IF($C247=0,"",LBA!R247)</f>
        <v/>
      </c>
      <c r="J247" s="323" t="str">
        <f>IF($C247=0,"",LBA!AD247)</f>
        <v/>
      </c>
      <c r="K247" s="323" t="str">
        <f>IF($C247=0,"",LBA!AH247)</f>
        <v/>
      </c>
      <c r="L247" s="323" t="str">
        <f>IF($C247=0,"",LBA!AI247)</f>
        <v/>
      </c>
      <c r="M247" s="295"/>
      <c r="P247" s="294">
        <f>+LBA!G247</f>
        <v>0</v>
      </c>
      <c r="Q247" s="297" t="e">
        <f>VLOOKUP(P247,'Kategori Aset'!$B:$C,2,0)</f>
        <v>#N/A</v>
      </c>
      <c r="R247" s="297">
        <f>+LBA!U247</f>
        <v>0</v>
      </c>
      <c r="S247" s="297">
        <f>+LBA!C247</f>
        <v>0</v>
      </c>
      <c r="T247" s="297">
        <f>+LBA!V247</f>
        <v>0</v>
      </c>
      <c r="U247" s="298">
        <f>+LBA!E247</f>
        <v>0</v>
      </c>
      <c r="V247" s="298">
        <f>+LBA!A247</f>
        <v>0</v>
      </c>
      <c r="W247" s="298">
        <f>+LBA!C247</f>
        <v>0</v>
      </c>
      <c r="Y247" s="308" t="str">
        <f t="shared" si="3"/>
        <v/>
      </c>
    </row>
    <row r="248" spans="1:25">
      <c r="A248" s="320">
        <f>LBA!A248</f>
        <v>0</v>
      </c>
      <c r="B248" s="320">
        <f>LBA!E248</f>
        <v>0</v>
      </c>
      <c r="C248" s="320">
        <f>LBA!P248</f>
        <v>0</v>
      </c>
      <c r="D248" s="321" t="str">
        <f>IF($C248=0,"",VLOOKUP($C248,LDI!$I:$BB,37,0))</f>
        <v/>
      </c>
      <c r="E248" s="320" t="str">
        <f>IF($C248=0,"",LBA!I248)</f>
        <v/>
      </c>
      <c r="F248" s="320" t="str">
        <f>IF($C248=0,"",LBA!Q248)</f>
        <v/>
      </c>
      <c r="G248" s="321" t="str">
        <f>IF($C248=0,"",VLOOKUP($C248,LDI!$I:$BB,15,0))</f>
        <v/>
      </c>
      <c r="H248" s="321" t="str">
        <f>IF($C248=0,"",VLOOKUP($C248,LDI!$I:$BB,17,0))</f>
        <v/>
      </c>
      <c r="I248" s="322" t="str">
        <f>IF($C248=0,"",LBA!R248)</f>
        <v/>
      </c>
      <c r="J248" s="323" t="str">
        <f>IF($C248=0,"",LBA!AD248)</f>
        <v/>
      </c>
      <c r="K248" s="323" t="str">
        <f>IF($C248=0,"",LBA!AH248)</f>
        <v/>
      </c>
      <c r="L248" s="323" t="str">
        <f>IF($C248=0,"",LBA!AI248)</f>
        <v/>
      </c>
      <c r="M248" s="295"/>
      <c r="P248" s="294">
        <f>+LBA!G248</f>
        <v>0</v>
      </c>
      <c r="Q248" s="297" t="e">
        <f>VLOOKUP(P248,'Kategori Aset'!$B:$C,2,0)</f>
        <v>#N/A</v>
      </c>
      <c r="R248" s="297">
        <f>+LBA!U248</f>
        <v>0</v>
      </c>
      <c r="S248" s="297">
        <f>+LBA!C248</f>
        <v>0</v>
      </c>
      <c r="T248" s="297">
        <f>+LBA!V248</f>
        <v>0</v>
      </c>
      <c r="U248" s="298">
        <f>+LBA!E248</f>
        <v>0</v>
      </c>
      <c r="V248" s="298">
        <f>+LBA!A248</f>
        <v>0</v>
      </c>
      <c r="W248" s="298">
        <f>+LBA!C248</f>
        <v>0</v>
      </c>
      <c r="Y248" s="308" t="str">
        <f t="shared" si="3"/>
        <v/>
      </c>
    </row>
    <row r="249" spans="1:25">
      <c r="A249" s="320">
        <f>LBA!A249</f>
        <v>0</v>
      </c>
      <c r="B249" s="320">
        <f>LBA!E249</f>
        <v>0</v>
      </c>
      <c r="C249" s="320">
        <f>LBA!P249</f>
        <v>0</v>
      </c>
      <c r="D249" s="321" t="str">
        <f>IF($C249=0,"",VLOOKUP($C249,LDI!$I:$BB,37,0))</f>
        <v/>
      </c>
      <c r="E249" s="320" t="str">
        <f>IF($C249=0,"",LBA!I249)</f>
        <v/>
      </c>
      <c r="F249" s="320" t="str">
        <f>IF($C249=0,"",LBA!Q249)</f>
        <v/>
      </c>
      <c r="G249" s="321" t="str">
        <f>IF($C249=0,"",VLOOKUP($C249,LDI!$I:$BB,15,0))</f>
        <v/>
      </c>
      <c r="H249" s="321" t="str">
        <f>IF($C249=0,"",VLOOKUP($C249,LDI!$I:$BB,17,0))</f>
        <v/>
      </c>
      <c r="I249" s="322" t="str">
        <f>IF($C249=0,"",LBA!R249)</f>
        <v/>
      </c>
      <c r="J249" s="323" t="str">
        <f>IF($C249=0,"",LBA!AD249)</f>
        <v/>
      </c>
      <c r="K249" s="323" t="str">
        <f>IF($C249=0,"",LBA!AH249)</f>
        <v/>
      </c>
      <c r="L249" s="323" t="str">
        <f>IF($C249=0,"",LBA!AI249)</f>
        <v/>
      </c>
      <c r="M249" s="295"/>
      <c r="P249" s="294">
        <f>+LBA!G249</f>
        <v>0</v>
      </c>
      <c r="Q249" s="297" t="e">
        <f>VLOOKUP(P249,'Kategori Aset'!$B:$C,2,0)</f>
        <v>#N/A</v>
      </c>
      <c r="R249" s="297">
        <f>+LBA!U249</f>
        <v>0</v>
      </c>
      <c r="S249" s="297">
        <f>+LBA!C249</f>
        <v>0</v>
      </c>
      <c r="T249" s="297">
        <f>+LBA!V249</f>
        <v>0</v>
      </c>
      <c r="U249" s="298">
        <f>+LBA!E249</f>
        <v>0</v>
      </c>
      <c r="V249" s="298">
        <f>+LBA!A249</f>
        <v>0</v>
      </c>
      <c r="W249" s="298">
        <f>+LBA!C249</f>
        <v>0</v>
      </c>
      <c r="Y249" s="308" t="str">
        <f t="shared" si="3"/>
        <v/>
      </c>
    </row>
    <row r="250" spans="1:25">
      <c r="A250" s="320">
        <f>LBA!A250</f>
        <v>0</v>
      </c>
      <c r="B250" s="320">
        <f>LBA!E250</f>
        <v>0</v>
      </c>
      <c r="C250" s="320">
        <f>LBA!P250</f>
        <v>0</v>
      </c>
      <c r="D250" s="321" t="str">
        <f>IF($C250=0,"",VLOOKUP($C250,LDI!$I:$BB,37,0))</f>
        <v/>
      </c>
      <c r="E250" s="320" t="str">
        <f>IF($C250=0,"",LBA!I250)</f>
        <v/>
      </c>
      <c r="F250" s="320" t="str">
        <f>IF($C250=0,"",LBA!Q250)</f>
        <v/>
      </c>
      <c r="G250" s="321" t="str">
        <f>IF($C250=0,"",VLOOKUP($C250,LDI!$I:$BB,15,0))</f>
        <v/>
      </c>
      <c r="H250" s="321" t="str">
        <f>IF($C250=0,"",VLOOKUP($C250,LDI!$I:$BB,17,0))</f>
        <v/>
      </c>
      <c r="I250" s="322" t="str">
        <f>IF($C250=0,"",LBA!R250)</f>
        <v/>
      </c>
      <c r="J250" s="323" t="str">
        <f>IF($C250=0,"",LBA!AD250)</f>
        <v/>
      </c>
      <c r="K250" s="323" t="str">
        <f>IF($C250=0,"",LBA!AH250)</f>
        <v/>
      </c>
      <c r="L250" s="323" t="str">
        <f>IF($C250=0,"",LBA!AI250)</f>
        <v/>
      </c>
      <c r="M250" s="295"/>
      <c r="P250" s="294">
        <f>+LBA!G250</f>
        <v>0</v>
      </c>
      <c r="Q250" s="297" t="e">
        <f>VLOOKUP(P250,'Kategori Aset'!$B:$C,2,0)</f>
        <v>#N/A</v>
      </c>
      <c r="R250" s="297">
        <f>+LBA!U250</f>
        <v>0</v>
      </c>
      <c r="S250" s="297">
        <f>+LBA!C250</f>
        <v>0</v>
      </c>
      <c r="T250" s="297">
        <f>+LBA!V250</f>
        <v>0</v>
      </c>
      <c r="U250" s="298">
        <f>+LBA!E250</f>
        <v>0</v>
      </c>
      <c r="V250" s="298">
        <f>+LBA!A250</f>
        <v>0</v>
      </c>
      <c r="W250" s="298">
        <f>+LBA!C250</f>
        <v>0</v>
      </c>
      <c r="Y250" s="308" t="str">
        <f t="shared" si="3"/>
        <v/>
      </c>
    </row>
    <row r="251" spans="1:25">
      <c r="A251" s="320">
        <f>LBA!A251</f>
        <v>0</v>
      </c>
      <c r="B251" s="320">
        <f>LBA!E251</f>
        <v>0</v>
      </c>
      <c r="C251" s="320">
        <f>LBA!P251</f>
        <v>0</v>
      </c>
      <c r="D251" s="321" t="str">
        <f>IF($C251=0,"",VLOOKUP($C251,LDI!$I:$BB,37,0))</f>
        <v/>
      </c>
      <c r="E251" s="320" t="str">
        <f>IF($C251=0,"",LBA!I251)</f>
        <v/>
      </c>
      <c r="F251" s="320" t="str">
        <f>IF($C251=0,"",LBA!Q251)</f>
        <v/>
      </c>
      <c r="G251" s="321" t="str">
        <f>IF($C251=0,"",VLOOKUP($C251,LDI!$I:$BB,15,0))</f>
        <v/>
      </c>
      <c r="H251" s="321" t="str">
        <f>IF($C251=0,"",VLOOKUP($C251,LDI!$I:$BB,17,0))</f>
        <v/>
      </c>
      <c r="I251" s="322" t="str">
        <f>IF($C251=0,"",LBA!R251)</f>
        <v/>
      </c>
      <c r="J251" s="323" t="str">
        <f>IF($C251=0,"",LBA!AD251)</f>
        <v/>
      </c>
      <c r="K251" s="323" t="str">
        <f>IF($C251=0,"",LBA!AH251)</f>
        <v/>
      </c>
      <c r="L251" s="323" t="str">
        <f>IF($C251=0,"",LBA!AI251)</f>
        <v/>
      </c>
      <c r="M251" s="295"/>
      <c r="P251" s="294">
        <f>+LBA!G251</f>
        <v>0</v>
      </c>
      <c r="Q251" s="297" t="e">
        <f>VLOOKUP(P251,'Kategori Aset'!$B:$C,2,0)</f>
        <v>#N/A</v>
      </c>
      <c r="R251" s="297">
        <f>+LBA!U251</f>
        <v>0</v>
      </c>
      <c r="S251" s="297">
        <f>+LBA!C251</f>
        <v>0</v>
      </c>
      <c r="T251" s="297">
        <f>+LBA!V251</f>
        <v>0</v>
      </c>
      <c r="U251" s="298">
        <f>+LBA!E251</f>
        <v>0</v>
      </c>
      <c r="V251" s="298">
        <f>+LBA!A251</f>
        <v>0</v>
      </c>
      <c r="W251" s="298">
        <f>+LBA!C251</f>
        <v>0</v>
      </c>
      <c r="Y251" s="308" t="str">
        <f t="shared" si="3"/>
        <v/>
      </c>
    </row>
    <row r="252" spans="1:25">
      <c r="A252" s="320">
        <f>LBA!A252</f>
        <v>0</v>
      </c>
      <c r="B252" s="320">
        <f>LBA!E252</f>
        <v>0</v>
      </c>
      <c r="C252" s="320">
        <f>LBA!P252</f>
        <v>0</v>
      </c>
      <c r="D252" s="321" t="str">
        <f>IF($C252=0,"",VLOOKUP($C252,LDI!$I:$BB,37,0))</f>
        <v/>
      </c>
      <c r="E252" s="320" t="str">
        <f>IF($C252=0,"",LBA!I252)</f>
        <v/>
      </c>
      <c r="F252" s="320" t="str">
        <f>IF($C252=0,"",LBA!Q252)</f>
        <v/>
      </c>
      <c r="G252" s="321" t="str">
        <f>IF($C252=0,"",VLOOKUP($C252,LDI!$I:$BB,15,0))</f>
        <v/>
      </c>
      <c r="H252" s="321" t="str">
        <f>IF($C252=0,"",VLOOKUP($C252,LDI!$I:$BB,17,0))</f>
        <v/>
      </c>
      <c r="I252" s="322" t="str">
        <f>IF($C252=0,"",LBA!R252)</f>
        <v/>
      </c>
      <c r="J252" s="323" t="str">
        <f>IF($C252=0,"",LBA!AD252)</f>
        <v/>
      </c>
      <c r="K252" s="323" t="str">
        <f>IF($C252=0,"",LBA!AH252)</f>
        <v/>
      </c>
      <c r="L252" s="323" t="str">
        <f>IF($C252=0,"",LBA!AI252)</f>
        <v/>
      </c>
      <c r="M252" s="295"/>
      <c r="P252" s="294">
        <f>+LBA!G252</f>
        <v>0</v>
      </c>
      <c r="Q252" s="297" t="e">
        <f>VLOOKUP(P252,'Kategori Aset'!$B:$C,2,0)</f>
        <v>#N/A</v>
      </c>
      <c r="R252" s="297">
        <f>+LBA!U252</f>
        <v>0</v>
      </c>
      <c r="S252" s="297">
        <f>+LBA!C252</f>
        <v>0</v>
      </c>
      <c r="T252" s="297">
        <f>+LBA!V252</f>
        <v>0</v>
      </c>
      <c r="U252" s="298">
        <f>+LBA!E252</f>
        <v>0</v>
      </c>
      <c r="V252" s="298">
        <f>+LBA!A252</f>
        <v>0</v>
      </c>
      <c r="W252" s="298">
        <f>+LBA!C252</f>
        <v>0</v>
      </c>
      <c r="Y252" s="308" t="str">
        <f t="shared" si="3"/>
        <v/>
      </c>
    </row>
    <row r="253" spans="1:25">
      <c r="A253" s="320">
        <f>LBA!A253</f>
        <v>0</v>
      </c>
      <c r="B253" s="320">
        <f>LBA!E253</f>
        <v>0</v>
      </c>
      <c r="C253" s="320">
        <f>LBA!P253</f>
        <v>0</v>
      </c>
      <c r="D253" s="321" t="str">
        <f>IF($C253=0,"",VLOOKUP($C253,LDI!$I:$BB,37,0))</f>
        <v/>
      </c>
      <c r="E253" s="320" t="str">
        <f>IF($C253=0,"",LBA!I253)</f>
        <v/>
      </c>
      <c r="F253" s="320" t="str">
        <f>IF($C253=0,"",LBA!Q253)</f>
        <v/>
      </c>
      <c r="G253" s="321" t="str">
        <f>IF($C253=0,"",VLOOKUP($C253,LDI!$I:$BB,15,0))</f>
        <v/>
      </c>
      <c r="H253" s="321" t="str">
        <f>IF($C253=0,"",VLOOKUP($C253,LDI!$I:$BB,17,0))</f>
        <v/>
      </c>
      <c r="I253" s="322" t="str">
        <f>IF($C253=0,"",LBA!R253)</f>
        <v/>
      </c>
      <c r="J253" s="323" t="str">
        <f>IF($C253=0,"",LBA!AD253)</f>
        <v/>
      </c>
      <c r="K253" s="323" t="str">
        <f>IF($C253=0,"",LBA!AH253)</f>
        <v/>
      </c>
      <c r="L253" s="323" t="str">
        <f>IF($C253=0,"",LBA!AI253)</f>
        <v/>
      </c>
      <c r="M253" s="295"/>
      <c r="P253" s="294">
        <f>+LBA!G253</f>
        <v>0</v>
      </c>
      <c r="Q253" s="297" t="e">
        <f>VLOOKUP(P253,'Kategori Aset'!$B:$C,2,0)</f>
        <v>#N/A</v>
      </c>
      <c r="R253" s="297">
        <f>+LBA!U253</f>
        <v>0</v>
      </c>
      <c r="S253" s="297">
        <f>+LBA!C253</f>
        <v>0</v>
      </c>
      <c r="T253" s="297">
        <f>+LBA!V253</f>
        <v>0</v>
      </c>
      <c r="U253" s="298">
        <f>+LBA!E253</f>
        <v>0</v>
      </c>
      <c r="V253" s="298">
        <f>+LBA!A253</f>
        <v>0</v>
      </c>
      <c r="W253" s="298">
        <f>+LBA!C253</f>
        <v>0</v>
      </c>
      <c r="Y253" s="308" t="str">
        <f t="shared" si="3"/>
        <v/>
      </c>
    </row>
    <row r="254" spans="1:25">
      <c r="A254" s="320">
        <f>LBA!A254</f>
        <v>0</v>
      </c>
      <c r="B254" s="320">
        <f>LBA!E254</f>
        <v>0</v>
      </c>
      <c r="C254" s="320">
        <f>LBA!P254</f>
        <v>0</v>
      </c>
      <c r="D254" s="321" t="str">
        <f>IF($C254=0,"",VLOOKUP($C254,LDI!$I:$BB,37,0))</f>
        <v/>
      </c>
      <c r="E254" s="320" t="str">
        <f>IF($C254=0,"",LBA!I254)</f>
        <v/>
      </c>
      <c r="F254" s="320" t="str">
        <f>IF($C254=0,"",LBA!Q254)</f>
        <v/>
      </c>
      <c r="G254" s="321" t="str">
        <f>IF($C254=0,"",VLOOKUP($C254,LDI!$I:$BB,15,0))</f>
        <v/>
      </c>
      <c r="H254" s="321" t="str">
        <f>IF($C254=0,"",VLOOKUP($C254,LDI!$I:$BB,17,0))</f>
        <v/>
      </c>
      <c r="I254" s="322" t="str">
        <f>IF($C254=0,"",LBA!R254)</f>
        <v/>
      </c>
      <c r="J254" s="323" t="str">
        <f>IF($C254=0,"",LBA!AD254)</f>
        <v/>
      </c>
      <c r="K254" s="323" t="str">
        <f>IF($C254=0,"",LBA!AH254)</f>
        <v/>
      </c>
      <c r="L254" s="323" t="str">
        <f>IF($C254=0,"",LBA!AI254)</f>
        <v/>
      </c>
      <c r="M254" s="295"/>
      <c r="P254" s="294">
        <f>+LBA!G254</f>
        <v>0</v>
      </c>
      <c r="Q254" s="297" t="e">
        <f>VLOOKUP(P254,'Kategori Aset'!$B:$C,2,0)</f>
        <v>#N/A</v>
      </c>
      <c r="R254" s="297">
        <f>+LBA!U254</f>
        <v>0</v>
      </c>
      <c r="S254" s="297">
        <f>+LBA!C254</f>
        <v>0</v>
      </c>
      <c r="T254" s="297">
        <f>+LBA!V254</f>
        <v>0</v>
      </c>
      <c r="U254" s="298">
        <f>+LBA!E254</f>
        <v>0</v>
      </c>
      <c r="V254" s="298">
        <f>+LBA!A254</f>
        <v>0</v>
      </c>
      <c r="W254" s="298">
        <f>+LBA!C254</f>
        <v>0</v>
      </c>
      <c r="Y254" s="308" t="str">
        <f t="shared" si="3"/>
        <v/>
      </c>
    </row>
    <row r="255" spans="1:25">
      <c r="A255" s="320">
        <f>LBA!A255</f>
        <v>0</v>
      </c>
      <c r="B255" s="320">
        <f>LBA!E255</f>
        <v>0</v>
      </c>
      <c r="C255" s="320">
        <f>LBA!P255</f>
        <v>0</v>
      </c>
      <c r="D255" s="321" t="str">
        <f>IF($C255=0,"",VLOOKUP($C255,LDI!$I:$BB,37,0))</f>
        <v/>
      </c>
      <c r="E255" s="320" t="str">
        <f>IF($C255=0,"",LBA!I255)</f>
        <v/>
      </c>
      <c r="F255" s="320" t="str">
        <f>IF($C255=0,"",LBA!Q255)</f>
        <v/>
      </c>
      <c r="G255" s="321" t="str">
        <f>IF($C255=0,"",VLOOKUP($C255,LDI!$I:$BB,15,0))</f>
        <v/>
      </c>
      <c r="H255" s="321" t="str">
        <f>IF($C255=0,"",VLOOKUP($C255,LDI!$I:$BB,17,0))</f>
        <v/>
      </c>
      <c r="I255" s="322" t="str">
        <f>IF($C255=0,"",LBA!R255)</f>
        <v/>
      </c>
      <c r="J255" s="323" t="str">
        <f>IF($C255=0,"",LBA!AD255)</f>
        <v/>
      </c>
      <c r="K255" s="323" t="str">
        <f>IF($C255=0,"",LBA!AH255)</f>
        <v/>
      </c>
      <c r="L255" s="323" t="str">
        <f>IF($C255=0,"",LBA!AI255)</f>
        <v/>
      </c>
      <c r="M255" s="295"/>
      <c r="P255" s="294">
        <f>+LBA!G255</f>
        <v>0</v>
      </c>
      <c r="Q255" s="297" t="e">
        <f>VLOOKUP(P255,'Kategori Aset'!$B:$C,2,0)</f>
        <v>#N/A</v>
      </c>
      <c r="R255" s="297">
        <f>+LBA!U255</f>
        <v>0</v>
      </c>
      <c r="S255" s="297">
        <f>+LBA!C255</f>
        <v>0</v>
      </c>
      <c r="T255" s="297">
        <f>+LBA!V255</f>
        <v>0</v>
      </c>
      <c r="U255" s="298">
        <f>+LBA!E255</f>
        <v>0</v>
      </c>
      <c r="V255" s="298">
        <f>+LBA!A255</f>
        <v>0</v>
      </c>
      <c r="W255" s="298">
        <f>+LBA!C255</f>
        <v>0</v>
      </c>
      <c r="Y255" s="308" t="str">
        <f t="shared" si="3"/>
        <v/>
      </c>
    </row>
    <row r="256" spans="1:25">
      <c r="A256" s="320">
        <f>LBA!A256</f>
        <v>0</v>
      </c>
      <c r="B256" s="320">
        <f>LBA!E256</f>
        <v>0</v>
      </c>
      <c r="C256" s="320">
        <f>LBA!P256</f>
        <v>0</v>
      </c>
      <c r="D256" s="321" t="str">
        <f>IF($C256=0,"",VLOOKUP($C256,LDI!$I:$BB,37,0))</f>
        <v/>
      </c>
      <c r="E256" s="320" t="str">
        <f>IF($C256=0,"",LBA!I256)</f>
        <v/>
      </c>
      <c r="F256" s="320" t="str">
        <f>IF($C256=0,"",LBA!Q256)</f>
        <v/>
      </c>
      <c r="G256" s="321" t="str">
        <f>IF($C256=0,"",VLOOKUP($C256,LDI!$I:$BB,15,0))</f>
        <v/>
      </c>
      <c r="H256" s="321" t="str">
        <f>IF($C256=0,"",VLOOKUP($C256,LDI!$I:$BB,17,0))</f>
        <v/>
      </c>
      <c r="I256" s="322" t="str">
        <f>IF($C256=0,"",LBA!R256)</f>
        <v/>
      </c>
      <c r="J256" s="323" t="str">
        <f>IF($C256=0,"",LBA!AD256)</f>
        <v/>
      </c>
      <c r="K256" s="323" t="str">
        <f>IF($C256=0,"",LBA!AH256)</f>
        <v/>
      </c>
      <c r="L256" s="323" t="str">
        <f>IF($C256=0,"",LBA!AI256)</f>
        <v/>
      </c>
      <c r="M256" s="295"/>
      <c r="P256" s="294">
        <f>+LBA!G256</f>
        <v>0</v>
      </c>
      <c r="Q256" s="297" t="e">
        <f>VLOOKUP(P256,'Kategori Aset'!$B:$C,2,0)</f>
        <v>#N/A</v>
      </c>
      <c r="R256" s="297">
        <f>+LBA!U256</f>
        <v>0</v>
      </c>
      <c r="S256" s="297">
        <f>+LBA!C256</f>
        <v>0</v>
      </c>
      <c r="T256" s="297">
        <f>+LBA!V256</f>
        <v>0</v>
      </c>
      <c r="U256" s="298">
        <f>+LBA!E256</f>
        <v>0</v>
      </c>
      <c r="V256" s="298">
        <f>+LBA!A256</f>
        <v>0</v>
      </c>
      <c r="W256" s="298">
        <f>+LBA!C256</f>
        <v>0</v>
      </c>
      <c r="Y256" s="308" t="str">
        <f t="shared" si="3"/>
        <v/>
      </c>
    </row>
    <row r="257" spans="1:25">
      <c r="A257" s="320">
        <f>LBA!A257</f>
        <v>0</v>
      </c>
      <c r="B257" s="320">
        <f>LBA!E257</f>
        <v>0</v>
      </c>
      <c r="C257" s="320">
        <f>LBA!P257</f>
        <v>0</v>
      </c>
      <c r="D257" s="321" t="str">
        <f>IF($C257=0,"",VLOOKUP($C257,LDI!$I:$BB,37,0))</f>
        <v/>
      </c>
      <c r="E257" s="320" t="str">
        <f>IF($C257=0,"",LBA!I257)</f>
        <v/>
      </c>
      <c r="F257" s="320" t="str">
        <f>IF($C257=0,"",LBA!Q257)</f>
        <v/>
      </c>
      <c r="G257" s="321" t="str">
        <f>IF($C257=0,"",VLOOKUP($C257,LDI!$I:$BB,15,0))</f>
        <v/>
      </c>
      <c r="H257" s="321" t="str">
        <f>IF($C257=0,"",VLOOKUP($C257,LDI!$I:$BB,17,0))</f>
        <v/>
      </c>
      <c r="I257" s="322" t="str">
        <f>IF($C257=0,"",LBA!R257)</f>
        <v/>
      </c>
      <c r="J257" s="323" t="str">
        <f>IF($C257=0,"",LBA!AD257)</f>
        <v/>
      </c>
      <c r="K257" s="323" t="str">
        <f>IF($C257=0,"",LBA!AH257)</f>
        <v/>
      </c>
      <c r="L257" s="323" t="str">
        <f>IF($C257=0,"",LBA!AI257)</f>
        <v/>
      </c>
      <c r="M257" s="295"/>
      <c r="P257" s="294">
        <f>+LBA!G257</f>
        <v>0</v>
      </c>
      <c r="Q257" s="297" t="e">
        <f>VLOOKUP(P257,'Kategori Aset'!$B:$C,2,0)</f>
        <v>#N/A</v>
      </c>
      <c r="R257" s="297">
        <f>+LBA!U257</f>
        <v>0</v>
      </c>
      <c r="S257" s="297">
        <f>+LBA!C257</f>
        <v>0</v>
      </c>
      <c r="T257" s="297">
        <f>+LBA!V257</f>
        <v>0</v>
      </c>
      <c r="U257" s="298">
        <f>+LBA!E257</f>
        <v>0</v>
      </c>
      <c r="V257" s="298">
        <f>+LBA!A257</f>
        <v>0</v>
      </c>
      <c r="W257" s="298">
        <f>+LBA!C257</f>
        <v>0</v>
      </c>
      <c r="Y257" s="308" t="str">
        <f t="shared" si="3"/>
        <v/>
      </c>
    </row>
    <row r="258" spans="1:25">
      <c r="A258" s="320">
        <f>LBA!A258</f>
        <v>0</v>
      </c>
      <c r="B258" s="320">
        <f>LBA!E258</f>
        <v>0</v>
      </c>
      <c r="C258" s="320">
        <f>LBA!P258</f>
        <v>0</v>
      </c>
      <c r="D258" s="321" t="str">
        <f>IF($C258=0,"",VLOOKUP($C258,LDI!$I:$BB,37,0))</f>
        <v/>
      </c>
      <c r="E258" s="320" t="str">
        <f>IF($C258=0,"",LBA!I258)</f>
        <v/>
      </c>
      <c r="F258" s="320" t="str">
        <f>IF($C258=0,"",LBA!Q258)</f>
        <v/>
      </c>
      <c r="G258" s="321" t="str">
        <f>IF($C258=0,"",VLOOKUP($C258,LDI!$I:$BB,15,0))</f>
        <v/>
      </c>
      <c r="H258" s="321" t="str">
        <f>IF($C258=0,"",VLOOKUP($C258,LDI!$I:$BB,17,0))</f>
        <v/>
      </c>
      <c r="I258" s="322" t="str">
        <f>IF($C258=0,"",LBA!R258)</f>
        <v/>
      </c>
      <c r="J258" s="323" t="str">
        <f>IF($C258=0,"",LBA!AD258)</f>
        <v/>
      </c>
      <c r="K258" s="323" t="str">
        <f>IF($C258=0,"",LBA!AH258)</f>
        <v/>
      </c>
      <c r="L258" s="323" t="str">
        <f>IF($C258=0,"",LBA!AI258)</f>
        <v/>
      </c>
      <c r="M258" s="295"/>
      <c r="P258" s="294">
        <f>+LBA!G258</f>
        <v>0</v>
      </c>
      <c r="Q258" s="297" t="e">
        <f>VLOOKUP(P258,'Kategori Aset'!$B:$C,2,0)</f>
        <v>#N/A</v>
      </c>
      <c r="R258" s="297">
        <f>+LBA!U258</f>
        <v>0</v>
      </c>
      <c r="S258" s="297">
        <f>+LBA!C258</f>
        <v>0</v>
      </c>
      <c r="T258" s="297">
        <f>+LBA!V258</f>
        <v>0</v>
      </c>
      <c r="U258" s="298">
        <f>+LBA!E258</f>
        <v>0</v>
      </c>
      <c r="V258" s="298">
        <f>+LBA!A258</f>
        <v>0</v>
      </c>
      <c r="W258" s="298">
        <f>+LBA!C258</f>
        <v>0</v>
      </c>
      <c r="Y258" s="308" t="str">
        <f t="shared" si="3"/>
        <v/>
      </c>
    </row>
    <row r="259" spans="1:25">
      <c r="A259" s="320">
        <f>LBA!A259</f>
        <v>0</v>
      </c>
      <c r="B259" s="320">
        <f>LBA!E259</f>
        <v>0</v>
      </c>
      <c r="C259" s="320">
        <f>LBA!P259</f>
        <v>0</v>
      </c>
      <c r="D259" s="321" t="str">
        <f>IF($C259=0,"",VLOOKUP($C259,LDI!$I:$BB,37,0))</f>
        <v/>
      </c>
      <c r="E259" s="320" t="str">
        <f>IF($C259=0,"",LBA!I259)</f>
        <v/>
      </c>
      <c r="F259" s="320" t="str">
        <f>IF($C259=0,"",LBA!Q259)</f>
        <v/>
      </c>
      <c r="G259" s="321" t="str">
        <f>IF($C259=0,"",VLOOKUP($C259,LDI!$I:$BB,15,0))</f>
        <v/>
      </c>
      <c r="H259" s="321" t="str">
        <f>IF($C259=0,"",VLOOKUP($C259,LDI!$I:$BB,17,0))</f>
        <v/>
      </c>
      <c r="I259" s="322" t="str">
        <f>IF($C259=0,"",LBA!R259)</f>
        <v/>
      </c>
      <c r="J259" s="323" t="str">
        <f>IF($C259=0,"",LBA!AD259)</f>
        <v/>
      </c>
      <c r="K259" s="323" t="str">
        <f>IF($C259=0,"",LBA!AH259)</f>
        <v/>
      </c>
      <c r="L259" s="323" t="str">
        <f>IF($C259=0,"",LBA!AI259)</f>
        <v/>
      </c>
      <c r="M259" s="295"/>
      <c r="P259" s="294">
        <f>+LBA!G259</f>
        <v>0</v>
      </c>
      <c r="Q259" s="297" t="e">
        <f>VLOOKUP(P259,'Kategori Aset'!$B:$C,2,0)</f>
        <v>#N/A</v>
      </c>
      <c r="R259" s="297">
        <f>+LBA!U259</f>
        <v>0</v>
      </c>
      <c r="S259" s="297">
        <f>+LBA!C259</f>
        <v>0</v>
      </c>
      <c r="T259" s="297">
        <f>+LBA!V259</f>
        <v>0</v>
      </c>
      <c r="U259" s="298">
        <f>+LBA!E259</f>
        <v>0</v>
      </c>
      <c r="V259" s="298">
        <f>+LBA!A259</f>
        <v>0</v>
      </c>
      <c r="W259" s="298">
        <f>+LBA!C259</f>
        <v>0</v>
      </c>
      <c r="Y259" s="308" t="str">
        <f t="shared" ref="Y259:Y322" si="4">IF(ISBLANK(M259),""," Jika TW Sila isi Column *STATUS TERKINI FIZIKAL ASET* dan NAMA PEGAWAI PEMVERIFIKASI. Jika W ,Sila isi Column  NAMA PEGAWAI PEMVERIFIKASI sahaja")</f>
        <v/>
      </c>
    </row>
    <row r="260" spans="1:25">
      <c r="A260" s="320">
        <f>LBA!A260</f>
        <v>0</v>
      </c>
      <c r="B260" s="320">
        <f>LBA!E260</f>
        <v>0</v>
      </c>
      <c r="C260" s="320">
        <f>LBA!P260</f>
        <v>0</v>
      </c>
      <c r="D260" s="321" t="str">
        <f>IF($C260=0,"",VLOOKUP($C260,LDI!$I:$BB,37,0))</f>
        <v/>
      </c>
      <c r="E260" s="320" t="str">
        <f>IF($C260=0,"",LBA!I260)</f>
        <v/>
      </c>
      <c r="F260" s="320" t="str">
        <f>IF($C260=0,"",LBA!Q260)</f>
        <v/>
      </c>
      <c r="G260" s="321" t="str">
        <f>IF($C260=0,"",VLOOKUP($C260,LDI!$I:$BB,15,0))</f>
        <v/>
      </c>
      <c r="H260" s="321" t="str">
        <f>IF($C260=0,"",VLOOKUP($C260,LDI!$I:$BB,17,0))</f>
        <v/>
      </c>
      <c r="I260" s="322" t="str">
        <f>IF($C260=0,"",LBA!R260)</f>
        <v/>
      </c>
      <c r="J260" s="323" t="str">
        <f>IF($C260=0,"",LBA!AD260)</f>
        <v/>
      </c>
      <c r="K260" s="323" t="str">
        <f>IF($C260=0,"",LBA!AH260)</f>
        <v/>
      </c>
      <c r="L260" s="323" t="str">
        <f>IF($C260=0,"",LBA!AI260)</f>
        <v/>
      </c>
      <c r="M260" s="295"/>
      <c r="P260" s="294">
        <f>+LBA!G260</f>
        <v>0</v>
      </c>
      <c r="Q260" s="297" t="e">
        <f>VLOOKUP(P260,'Kategori Aset'!$B:$C,2,0)</f>
        <v>#N/A</v>
      </c>
      <c r="R260" s="297">
        <f>+LBA!U260</f>
        <v>0</v>
      </c>
      <c r="S260" s="297">
        <f>+LBA!C260</f>
        <v>0</v>
      </c>
      <c r="T260" s="297">
        <f>+LBA!V260</f>
        <v>0</v>
      </c>
      <c r="U260" s="298">
        <f>+LBA!E260</f>
        <v>0</v>
      </c>
      <c r="V260" s="298">
        <f>+LBA!A260</f>
        <v>0</v>
      </c>
      <c r="W260" s="298">
        <f>+LBA!C260</f>
        <v>0</v>
      </c>
      <c r="Y260" s="308" t="str">
        <f t="shared" si="4"/>
        <v/>
      </c>
    </row>
    <row r="261" spans="1:25">
      <c r="A261" s="320">
        <f>LBA!A261</f>
        <v>0</v>
      </c>
      <c r="B261" s="320">
        <f>LBA!E261</f>
        <v>0</v>
      </c>
      <c r="C261" s="320">
        <f>LBA!P261</f>
        <v>0</v>
      </c>
      <c r="D261" s="321" t="str">
        <f>IF($C261=0,"",VLOOKUP($C261,LDI!$I:$BB,37,0))</f>
        <v/>
      </c>
      <c r="E261" s="320" t="str">
        <f>IF($C261=0,"",LBA!I261)</f>
        <v/>
      </c>
      <c r="F261" s="320" t="str">
        <f>IF($C261=0,"",LBA!Q261)</f>
        <v/>
      </c>
      <c r="G261" s="321" t="str">
        <f>IF($C261=0,"",VLOOKUP($C261,LDI!$I:$BB,15,0))</f>
        <v/>
      </c>
      <c r="H261" s="321" t="str">
        <f>IF($C261=0,"",VLOOKUP($C261,LDI!$I:$BB,17,0))</f>
        <v/>
      </c>
      <c r="I261" s="322" t="str">
        <f>IF($C261=0,"",LBA!R261)</f>
        <v/>
      </c>
      <c r="J261" s="323" t="str">
        <f>IF($C261=0,"",LBA!AD261)</f>
        <v/>
      </c>
      <c r="K261" s="323" t="str">
        <f>IF($C261=0,"",LBA!AH261)</f>
        <v/>
      </c>
      <c r="L261" s="323" t="str">
        <f>IF($C261=0,"",LBA!AI261)</f>
        <v/>
      </c>
      <c r="M261" s="295"/>
      <c r="P261" s="294">
        <f>+LBA!G261</f>
        <v>0</v>
      </c>
      <c r="Q261" s="297" t="e">
        <f>VLOOKUP(P261,'Kategori Aset'!$B:$C,2,0)</f>
        <v>#N/A</v>
      </c>
      <c r="R261" s="297">
        <f>+LBA!U261</f>
        <v>0</v>
      </c>
      <c r="S261" s="297">
        <f>+LBA!C261</f>
        <v>0</v>
      </c>
      <c r="T261" s="297">
        <f>+LBA!V261</f>
        <v>0</v>
      </c>
      <c r="U261" s="298">
        <f>+LBA!E261</f>
        <v>0</v>
      </c>
      <c r="V261" s="298">
        <f>+LBA!A261</f>
        <v>0</v>
      </c>
      <c r="W261" s="298">
        <f>+LBA!C261</f>
        <v>0</v>
      </c>
      <c r="Y261" s="308" t="str">
        <f t="shared" si="4"/>
        <v/>
      </c>
    </row>
    <row r="262" spans="1:25">
      <c r="A262" s="320">
        <f>LBA!A262</f>
        <v>0</v>
      </c>
      <c r="B262" s="320">
        <f>LBA!E262</f>
        <v>0</v>
      </c>
      <c r="C262" s="320">
        <f>LBA!P262</f>
        <v>0</v>
      </c>
      <c r="D262" s="321" t="str">
        <f>IF($C262=0,"",VLOOKUP($C262,LDI!$I:$BB,37,0))</f>
        <v/>
      </c>
      <c r="E262" s="320" t="str">
        <f>IF($C262=0,"",LBA!I262)</f>
        <v/>
      </c>
      <c r="F262" s="320" t="str">
        <f>IF($C262=0,"",LBA!Q262)</f>
        <v/>
      </c>
      <c r="G262" s="321" t="str">
        <f>IF($C262=0,"",VLOOKUP($C262,LDI!$I:$BB,15,0))</f>
        <v/>
      </c>
      <c r="H262" s="321" t="str">
        <f>IF($C262=0,"",VLOOKUP($C262,LDI!$I:$BB,17,0))</f>
        <v/>
      </c>
      <c r="I262" s="322" t="str">
        <f>IF($C262=0,"",LBA!R262)</f>
        <v/>
      </c>
      <c r="J262" s="323" t="str">
        <f>IF($C262=0,"",LBA!AD262)</f>
        <v/>
      </c>
      <c r="K262" s="323" t="str">
        <f>IF($C262=0,"",LBA!AH262)</f>
        <v/>
      </c>
      <c r="L262" s="323" t="str">
        <f>IF($C262=0,"",LBA!AI262)</f>
        <v/>
      </c>
      <c r="M262" s="295"/>
      <c r="P262" s="294">
        <f>+LBA!G262</f>
        <v>0</v>
      </c>
      <c r="Q262" s="297" t="e">
        <f>VLOOKUP(P262,'Kategori Aset'!$B:$C,2,0)</f>
        <v>#N/A</v>
      </c>
      <c r="R262" s="297">
        <f>+LBA!U262</f>
        <v>0</v>
      </c>
      <c r="S262" s="297">
        <f>+LBA!C262</f>
        <v>0</v>
      </c>
      <c r="T262" s="297">
        <f>+LBA!V262</f>
        <v>0</v>
      </c>
      <c r="U262" s="298">
        <f>+LBA!E262</f>
        <v>0</v>
      </c>
      <c r="V262" s="298">
        <f>+LBA!A262</f>
        <v>0</v>
      </c>
      <c r="W262" s="298">
        <f>+LBA!C262</f>
        <v>0</v>
      </c>
      <c r="Y262" s="308" t="str">
        <f t="shared" si="4"/>
        <v/>
      </c>
    </row>
    <row r="263" spans="1:25">
      <c r="A263" s="320">
        <f>LBA!A263</f>
        <v>0</v>
      </c>
      <c r="B263" s="320">
        <f>LBA!E263</f>
        <v>0</v>
      </c>
      <c r="C263" s="320">
        <f>LBA!P263</f>
        <v>0</v>
      </c>
      <c r="D263" s="321" t="str">
        <f>IF($C263=0,"",VLOOKUP($C263,LDI!$I:$BB,37,0))</f>
        <v/>
      </c>
      <c r="E263" s="320" t="str">
        <f>IF($C263=0,"",LBA!I263)</f>
        <v/>
      </c>
      <c r="F263" s="320" t="str">
        <f>IF($C263=0,"",LBA!Q263)</f>
        <v/>
      </c>
      <c r="G263" s="321" t="str">
        <f>IF($C263=0,"",VLOOKUP($C263,LDI!$I:$BB,15,0))</f>
        <v/>
      </c>
      <c r="H263" s="321" t="str">
        <f>IF($C263=0,"",VLOOKUP($C263,LDI!$I:$BB,17,0))</f>
        <v/>
      </c>
      <c r="I263" s="322" t="str">
        <f>IF($C263=0,"",LBA!R263)</f>
        <v/>
      </c>
      <c r="J263" s="323" t="str">
        <f>IF($C263=0,"",LBA!AD263)</f>
        <v/>
      </c>
      <c r="K263" s="323" t="str">
        <f>IF($C263=0,"",LBA!AH263)</f>
        <v/>
      </c>
      <c r="L263" s="323" t="str">
        <f>IF($C263=0,"",LBA!AI263)</f>
        <v/>
      </c>
      <c r="M263" s="295"/>
      <c r="P263" s="294">
        <f>+LBA!G263</f>
        <v>0</v>
      </c>
      <c r="Q263" s="297" t="e">
        <f>VLOOKUP(P263,'Kategori Aset'!$B:$C,2,0)</f>
        <v>#N/A</v>
      </c>
      <c r="R263" s="297">
        <f>+LBA!U263</f>
        <v>0</v>
      </c>
      <c r="S263" s="297">
        <f>+LBA!C263</f>
        <v>0</v>
      </c>
      <c r="T263" s="297">
        <f>+LBA!V263</f>
        <v>0</v>
      </c>
      <c r="U263" s="298">
        <f>+LBA!E263</f>
        <v>0</v>
      </c>
      <c r="V263" s="298">
        <f>+LBA!A263</f>
        <v>0</v>
      </c>
      <c r="W263" s="298">
        <f>+LBA!C263</f>
        <v>0</v>
      </c>
      <c r="Y263" s="308" t="str">
        <f t="shared" si="4"/>
        <v/>
      </c>
    </row>
    <row r="264" spans="1:25">
      <c r="A264" s="320">
        <f>LBA!A264</f>
        <v>0</v>
      </c>
      <c r="B264" s="320">
        <f>LBA!E264</f>
        <v>0</v>
      </c>
      <c r="C264" s="320">
        <f>LBA!P264</f>
        <v>0</v>
      </c>
      <c r="D264" s="321" t="str">
        <f>IF($C264=0,"",VLOOKUP($C264,LDI!$I:$BB,37,0))</f>
        <v/>
      </c>
      <c r="E264" s="320" t="str">
        <f>IF($C264=0,"",LBA!I264)</f>
        <v/>
      </c>
      <c r="F264" s="320" t="str">
        <f>IF($C264=0,"",LBA!Q264)</f>
        <v/>
      </c>
      <c r="G264" s="321" t="str">
        <f>IF($C264=0,"",VLOOKUP($C264,LDI!$I:$BB,15,0))</f>
        <v/>
      </c>
      <c r="H264" s="321" t="str">
        <f>IF($C264=0,"",VLOOKUP($C264,LDI!$I:$BB,17,0))</f>
        <v/>
      </c>
      <c r="I264" s="322" t="str">
        <f>IF($C264=0,"",LBA!R264)</f>
        <v/>
      </c>
      <c r="J264" s="323" t="str">
        <f>IF($C264=0,"",LBA!AD264)</f>
        <v/>
      </c>
      <c r="K264" s="323" t="str">
        <f>IF($C264=0,"",LBA!AH264)</f>
        <v/>
      </c>
      <c r="L264" s="323" t="str">
        <f>IF($C264=0,"",LBA!AI264)</f>
        <v/>
      </c>
      <c r="M264" s="295"/>
      <c r="P264" s="294">
        <f>+LBA!G264</f>
        <v>0</v>
      </c>
      <c r="Q264" s="297" t="e">
        <f>VLOOKUP(P264,'Kategori Aset'!$B:$C,2,0)</f>
        <v>#N/A</v>
      </c>
      <c r="R264" s="297">
        <f>+LBA!U264</f>
        <v>0</v>
      </c>
      <c r="S264" s="297">
        <f>+LBA!C264</f>
        <v>0</v>
      </c>
      <c r="T264" s="297">
        <f>+LBA!V264</f>
        <v>0</v>
      </c>
      <c r="U264" s="298">
        <f>+LBA!E264</f>
        <v>0</v>
      </c>
      <c r="V264" s="298">
        <f>+LBA!A264</f>
        <v>0</v>
      </c>
      <c r="W264" s="298">
        <f>+LBA!C264</f>
        <v>0</v>
      </c>
      <c r="Y264" s="308" t="str">
        <f t="shared" si="4"/>
        <v/>
      </c>
    </row>
    <row r="265" spans="1:25">
      <c r="A265" s="320">
        <f>LBA!A265</f>
        <v>0</v>
      </c>
      <c r="B265" s="320">
        <f>LBA!E265</f>
        <v>0</v>
      </c>
      <c r="C265" s="320">
        <f>LBA!P265</f>
        <v>0</v>
      </c>
      <c r="D265" s="321" t="str">
        <f>IF($C265=0,"",VLOOKUP($C265,LDI!$I:$BB,37,0))</f>
        <v/>
      </c>
      <c r="E265" s="320" t="str">
        <f>IF($C265=0,"",LBA!I265)</f>
        <v/>
      </c>
      <c r="F265" s="320" t="str">
        <f>IF($C265=0,"",LBA!Q265)</f>
        <v/>
      </c>
      <c r="G265" s="321" t="str">
        <f>IF($C265=0,"",VLOOKUP($C265,LDI!$I:$BB,15,0))</f>
        <v/>
      </c>
      <c r="H265" s="321" t="str">
        <f>IF($C265=0,"",VLOOKUP($C265,LDI!$I:$BB,17,0))</f>
        <v/>
      </c>
      <c r="I265" s="322" t="str">
        <f>IF($C265=0,"",LBA!R265)</f>
        <v/>
      </c>
      <c r="J265" s="323" t="str">
        <f>IF($C265=0,"",LBA!AD265)</f>
        <v/>
      </c>
      <c r="K265" s="323" t="str">
        <f>IF($C265=0,"",LBA!AH265)</f>
        <v/>
      </c>
      <c r="L265" s="323" t="str">
        <f>IF($C265=0,"",LBA!AI265)</f>
        <v/>
      </c>
      <c r="M265" s="295"/>
      <c r="P265" s="294">
        <f>+LBA!G265</f>
        <v>0</v>
      </c>
      <c r="Q265" s="297" t="e">
        <f>VLOOKUP(P265,'Kategori Aset'!$B:$C,2,0)</f>
        <v>#N/A</v>
      </c>
      <c r="R265" s="297">
        <f>+LBA!U265</f>
        <v>0</v>
      </c>
      <c r="S265" s="297">
        <f>+LBA!C265</f>
        <v>0</v>
      </c>
      <c r="T265" s="297">
        <f>+LBA!V265</f>
        <v>0</v>
      </c>
      <c r="U265" s="298">
        <f>+LBA!E265</f>
        <v>0</v>
      </c>
      <c r="V265" s="298">
        <f>+LBA!A265</f>
        <v>0</v>
      </c>
      <c r="W265" s="298">
        <f>+LBA!C265</f>
        <v>0</v>
      </c>
      <c r="Y265" s="308" t="str">
        <f t="shared" si="4"/>
        <v/>
      </c>
    </row>
    <row r="266" spans="1:25">
      <c r="A266" s="320">
        <f>LBA!A266</f>
        <v>0</v>
      </c>
      <c r="B266" s="320">
        <f>LBA!E266</f>
        <v>0</v>
      </c>
      <c r="C266" s="320">
        <f>LBA!P266</f>
        <v>0</v>
      </c>
      <c r="D266" s="321" t="str">
        <f>IF($C266=0,"",VLOOKUP($C266,LDI!$I:$BB,37,0))</f>
        <v/>
      </c>
      <c r="E266" s="320" t="str">
        <f>IF($C266=0,"",LBA!I266)</f>
        <v/>
      </c>
      <c r="F266" s="320" t="str">
        <f>IF($C266=0,"",LBA!Q266)</f>
        <v/>
      </c>
      <c r="G266" s="321" t="str">
        <f>IF($C266=0,"",VLOOKUP($C266,LDI!$I:$BB,15,0))</f>
        <v/>
      </c>
      <c r="H266" s="321" t="str">
        <f>IF($C266=0,"",VLOOKUP($C266,LDI!$I:$BB,17,0))</f>
        <v/>
      </c>
      <c r="I266" s="322" t="str">
        <f>IF($C266=0,"",LBA!R266)</f>
        <v/>
      </c>
      <c r="J266" s="323" t="str">
        <f>IF($C266=0,"",LBA!AD266)</f>
        <v/>
      </c>
      <c r="K266" s="323" t="str">
        <f>IF($C266=0,"",LBA!AH266)</f>
        <v/>
      </c>
      <c r="L266" s="323" t="str">
        <f>IF($C266=0,"",LBA!AI266)</f>
        <v/>
      </c>
      <c r="M266" s="295"/>
      <c r="P266" s="294">
        <f>+LBA!G266</f>
        <v>0</v>
      </c>
      <c r="Q266" s="297" t="e">
        <f>VLOOKUP(P266,'Kategori Aset'!$B:$C,2,0)</f>
        <v>#N/A</v>
      </c>
      <c r="R266" s="297">
        <f>+LBA!U266</f>
        <v>0</v>
      </c>
      <c r="S266" s="297">
        <f>+LBA!C266</f>
        <v>0</v>
      </c>
      <c r="T266" s="297">
        <f>+LBA!V266</f>
        <v>0</v>
      </c>
      <c r="U266" s="298">
        <f>+LBA!E266</f>
        <v>0</v>
      </c>
      <c r="V266" s="298">
        <f>+LBA!A266</f>
        <v>0</v>
      </c>
      <c r="W266" s="298">
        <f>+LBA!C266</f>
        <v>0</v>
      </c>
      <c r="Y266" s="308" t="str">
        <f t="shared" si="4"/>
        <v/>
      </c>
    </row>
    <row r="267" spans="1:25">
      <c r="A267" s="320">
        <f>LBA!A267</f>
        <v>0</v>
      </c>
      <c r="B267" s="320">
        <f>LBA!E267</f>
        <v>0</v>
      </c>
      <c r="C267" s="320">
        <f>LBA!P267</f>
        <v>0</v>
      </c>
      <c r="D267" s="321" t="str">
        <f>IF($C267=0,"",VLOOKUP($C267,LDI!$I:$BB,37,0))</f>
        <v/>
      </c>
      <c r="E267" s="320" t="str">
        <f>IF($C267=0,"",LBA!I267)</f>
        <v/>
      </c>
      <c r="F267" s="320" t="str">
        <f>IF($C267=0,"",LBA!Q267)</f>
        <v/>
      </c>
      <c r="G267" s="321" t="str">
        <f>IF($C267=0,"",VLOOKUP($C267,LDI!$I:$BB,15,0))</f>
        <v/>
      </c>
      <c r="H267" s="321" t="str">
        <f>IF($C267=0,"",VLOOKUP($C267,LDI!$I:$BB,17,0))</f>
        <v/>
      </c>
      <c r="I267" s="322" t="str">
        <f>IF($C267=0,"",LBA!R267)</f>
        <v/>
      </c>
      <c r="J267" s="323" t="str">
        <f>IF($C267=0,"",LBA!AD267)</f>
        <v/>
      </c>
      <c r="K267" s="323" t="str">
        <f>IF($C267=0,"",LBA!AH267)</f>
        <v/>
      </c>
      <c r="L267" s="323" t="str">
        <f>IF($C267=0,"",LBA!AI267)</f>
        <v/>
      </c>
      <c r="M267" s="295"/>
      <c r="P267" s="294">
        <f>+LBA!G267</f>
        <v>0</v>
      </c>
      <c r="Q267" s="297" t="e">
        <f>VLOOKUP(P267,'Kategori Aset'!$B:$C,2,0)</f>
        <v>#N/A</v>
      </c>
      <c r="R267" s="297">
        <f>+LBA!U267</f>
        <v>0</v>
      </c>
      <c r="S267" s="297">
        <f>+LBA!C267</f>
        <v>0</v>
      </c>
      <c r="T267" s="297">
        <f>+LBA!V267</f>
        <v>0</v>
      </c>
      <c r="U267" s="298">
        <f>+LBA!E267</f>
        <v>0</v>
      </c>
      <c r="V267" s="298">
        <f>+LBA!A267</f>
        <v>0</v>
      </c>
      <c r="W267" s="298">
        <f>+LBA!C267</f>
        <v>0</v>
      </c>
      <c r="Y267" s="308" t="str">
        <f t="shared" si="4"/>
        <v/>
      </c>
    </row>
    <row r="268" spans="1:25">
      <c r="A268" s="320">
        <f>LBA!A268</f>
        <v>0</v>
      </c>
      <c r="B268" s="320">
        <f>LBA!E268</f>
        <v>0</v>
      </c>
      <c r="C268" s="320">
        <f>LBA!P268</f>
        <v>0</v>
      </c>
      <c r="D268" s="321" t="str">
        <f>IF($C268=0,"",VLOOKUP($C268,LDI!$I:$BB,37,0))</f>
        <v/>
      </c>
      <c r="E268" s="320" t="str">
        <f>IF($C268=0,"",LBA!I268)</f>
        <v/>
      </c>
      <c r="F268" s="320" t="str">
        <f>IF($C268=0,"",LBA!Q268)</f>
        <v/>
      </c>
      <c r="G268" s="321" t="str">
        <f>IF($C268=0,"",VLOOKUP($C268,LDI!$I:$BB,15,0))</f>
        <v/>
      </c>
      <c r="H268" s="321" t="str">
        <f>IF($C268=0,"",VLOOKUP($C268,LDI!$I:$BB,17,0))</f>
        <v/>
      </c>
      <c r="I268" s="322" t="str">
        <f>IF($C268=0,"",LBA!R268)</f>
        <v/>
      </c>
      <c r="J268" s="323" t="str">
        <f>IF($C268=0,"",LBA!AD268)</f>
        <v/>
      </c>
      <c r="K268" s="323" t="str">
        <f>IF($C268=0,"",LBA!AH268)</f>
        <v/>
      </c>
      <c r="L268" s="323" t="str">
        <f>IF($C268=0,"",LBA!AI268)</f>
        <v/>
      </c>
      <c r="M268" s="295"/>
      <c r="P268" s="294">
        <f>+LBA!G268</f>
        <v>0</v>
      </c>
      <c r="Q268" s="297" t="e">
        <f>VLOOKUP(P268,'Kategori Aset'!$B:$C,2,0)</f>
        <v>#N/A</v>
      </c>
      <c r="R268" s="297">
        <f>+LBA!U268</f>
        <v>0</v>
      </c>
      <c r="S268" s="297">
        <f>+LBA!C268</f>
        <v>0</v>
      </c>
      <c r="T268" s="297">
        <f>+LBA!V268</f>
        <v>0</v>
      </c>
      <c r="U268" s="298">
        <f>+LBA!E268</f>
        <v>0</v>
      </c>
      <c r="V268" s="298">
        <f>+LBA!A268</f>
        <v>0</v>
      </c>
      <c r="W268" s="298">
        <f>+LBA!C268</f>
        <v>0</v>
      </c>
      <c r="Y268" s="308" t="str">
        <f t="shared" si="4"/>
        <v/>
      </c>
    </row>
    <row r="269" spans="1:25">
      <c r="A269" s="320">
        <f>LBA!A269</f>
        <v>0</v>
      </c>
      <c r="B269" s="320">
        <f>LBA!E269</f>
        <v>0</v>
      </c>
      <c r="C269" s="320">
        <f>LBA!P269</f>
        <v>0</v>
      </c>
      <c r="D269" s="321" t="str">
        <f>IF($C269=0,"",VLOOKUP($C269,LDI!$I:$BB,37,0))</f>
        <v/>
      </c>
      <c r="E269" s="320" t="str">
        <f>IF($C269=0,"",LBA!I269)</f>
        <v/>
      </c>
      <c r="F269" s="320" t="str">
        <f>IF($C269=0,"",LBA!Q269)</f>
        <v/>
      </c>
      <c r="G269" s="321" t="str">
        <f>IF($C269=0,"",VLOOKUP($C269,LDI!$I:$BB,15,0))</f>
        <v/>
      </c>
      <c r="H269" s="321" t="str">
        <f>IF($C269=0,"",VLOOKUP($C269,LDI!$I:$BB,17,0))</f>
        <v/>
      </c>
      <c r="I269" s="322" t="str">
        <f>IF($C269=0,"",LBA!R269)</f>
        <v/>
      </c>
      <c r="J269" s="323" t="str">
        <f>IF($C269=0,"",LBA!AD269)</f>
        <v/>
      </c>
      <c r="K269" s="323" t="str">
        <f>IF($C269=0,"",LBA!AH269)</f>
        <v/>
      </c>
      <c r="L269" s="323" t="str">
        <f>IF($C269=0,"",LBA!AI269)</f>
        <v/>
      </c>
      <c r="M269" s="295"/>
      <c r="P269" s="294">
        <f>+LBA!G269</f>
        <v>0</v>
      </c>
      <c r="Q269" s="297" t="e">
        <f>VLOOKUP(P269,'Kategori Aset'!$B:$C,2,0)</f>
        <v>#N/A</v>
      </c>
      <c r="R269" s="297">
        <f>+LBA!U269</f>
        <v>0</v>
      </c>
      <c r="S269" s="297">
        <f>+LBA!C269</f>
        <v>0</v>
      </c>
      <c r="T269" s="297">
        <f>+LBA!V269</f>
        <v>0</v>
      </c>
      <c r="U269" s="298">
        <f>+LBA!E269</f>
        <v>0</v>
      </c>
      <c r="V269" s="298">
        <f>+LBA!A269</f>
        <v>0</v>
      </c>
      <c r="W269" s="298">
        <f>+LBA!C269</f>
        <v>0</v>
      </c>
      <c r="Y269" s="308" t="str">
        <f t="shared" si="4"/>
        <v/>
      </c>
    </row>
    <row r="270" spans="1:25">
      <c r="A270" s="320">
        <f>LBA!A270</f>
        <v>0</v>
      </c>
      <c r="B270" s="320">
        <f>LBA!E270</f>
        <v>0</v>
      </c>
      <c r="C270" s="320">
        <f>LBA!P270</f>
        <v>0</v>
      </c>
      <c r="D270" s="321" t="str">
        <f>IF($C270=0,"",VLOOKUP($C270,LDI!$I:$BB,37,0))</f>
        <v/>
      </c>
      <c r="E270" s="320" t="str">
        <f>IF($C270=0,"",LBA!I270)</f>
        <v/>
      </c>
      <c r="F270" s="320" t="str">
        <f>IF($C270=0,"",LBA!Q270)</f>
        <v/>
      </c>
      <c r="G270" s="321" t="str">
        <f>IF($C270=0,"",VLOOKUP($C270,LDI!$I:$BB,15,0))</f>
        <v/>
      </c>
      <c r="H270" s="321" t="str">
        <f>IF($C270=0,"",VLOOKUP($C270,LDI!$I:$BB,17,0))</f>
        <v/>
      </c>
      <c r="I270" s="322" t="str">
        <f>IF($C270=0,"",LBA!R270)</f>
        <v/>
      </c>
      <c r="J270" s="323" t="str">
        <f>IF($C270=0,"",LBA!AD270)</f>
        <v/>
      </c>
      <c r="K270" s="323" t="str">
        <f>IF($C270=0,"",LBA!AH270)</f>
        <v/>
      </c>
      <c r="L270" s="323" t="str">
        <f>IF($C270=0,"",LBA!AI270)</f>
        <v/>
      </c>
      <c r="M270" s="295"/>
      <c r="P270" s="294">
        <f>+LBA!G270</f>
        <v>0</v>
      </c>
      <c r="Q270" s="297" t="e">
        <f>VLOOKUP(P270,'Kategori Aset'!$B:$C,2,0)</f>
        <v>#N/A</v>
      </c>
      <c r="R270" s="297">
        <f>+LBA!U270</f>
        <v>0</v>
      </c>
      <c r="S270" s="297">
        <f>+LBA!C270</f>
        <v>0</v>
      </c>
      <c r="T270" s="297">
        <f>+LBA!V270</f>
        <v>0</v>
      </c>
      <c r="U270" s="298">
        <f>+LBA!E270</f>
        <v>0</v>
      </c>
      <c r="V270" s="298">
        <f>+LBA!A270</f>
        <v>0</v>
      </c>
      <c r="W270" s="298">
        <f>+LBA!C270</f>
        <v>0</v>
      </c>
      <c r="Y270" s="308" t="str">
        <f t="shared" si="4"/>
        <v/>
      </c>
    </row>
    <row r="271" spans="1:25">
      <c r="A271" s="320">
        <f>LBA!A271</f>
        <v>0</v>
      </c>
      <c r="B271" s="320">
        <f>LBA!E271</f>
        <v>0</v>
      </c>
      <c r="C271" s="320">
        <f>LBA!P271</f>
        <v>0</v>
      </c>
      <c r="D271" s="321" t="str">
        <f>IF($C271=0,"",VLOOKUP($C271,LDI!$I:$BB,37,0))</f>
        <v/>
      </c>
      <c r="E271" s="320" t="str">
        <f>IF($C271=0,"",LBA!I271)</f>
        <v/>
      </c>
      <c r="F271" s="320" t="str">
        <f>IF($C271=0,"",LBA!Q271)</f>
        <v/>
      </c>
      <c r="G271" s="321" t="str">
        <f>IF($C271=0,"",VLOOKUP($C271,LDI!$I:$BB,15,0))</f>
        <v/>
      </c>
      <c r="H271" s="321" t="str">
        <f>IF($C271=0,"",VLOOKUP($C271,LDI!$I:$BB,17,0))</f>
        <v/>
      </c>
      <c r="I271" s="322" t="str">
        <f>IF($C271=0,"",LBA!R271)</f>
        <v/>
      </c>
      <c r="J271" s="323" t="str">
        <f>IF($C271=0,"",LBA!AD271)</f>
        <v/>
      </c>
      <c r="K271" s="323" t="str">
        <f>IF($C271=0,"",LBA!AH271)</f>
        <v/>
      </c>
      <c r="L271" s="323" t="str">
        <f>IF($C271=0,"",LBA!AI271)</f>
        <v/>
      </c>
      <c r="M271" s="295"/>
      <c r="P271" s="294">
        <f>+LBA!G271</f>
        <v>0</v>
      </c>
      <c r="Q271" s="297" t="e">
        <f>VLOOKUP(P271,'Kategori Aset'!$B:$C,2,0)</f>
        <v>#N/A</v>
      </c>
      <c r="R271" s="297">
        <f>+LBA!U271</f>
        <v>0</v>
      </c>
      <c r="S271" s="297">
        <f>+LBA!C271</f>
        <v>0</v>
      </c>
      <c r="T271" s="297">
        <f>+LBA!V271</f>
        <v>0</v>
      </c>
      <c r="U271" s="298">
        <f>+LBA!E271</f>
        <v>0</v>
      </c>
      <c r="V271" s="298">
        <f>+LBA!A271</f>
        <v>0</v>
      </c>
      <c r="W271" s="298">
        <f>+LBA!C271</f>
        <v>0</v>
      </c>
      <c r="Y271" s="308" t="str">
        <f t="shared" si="4"/>
        <v/>
      </c>
    </row>
    <row r="272" spans="1:25">
      <c r="A272" s="320">
        <f>LBA!A272</f>
        <v>0</v>
      </c>
      <c r="B272" s="320">
        <f>LBA!E272</f>
        <v>0</v>
      </c>
      <c r="C272" s="320">
        <f>LBA!P272</f>
        <v>0</v>
      </c>
      <c r="D272" s="321" t="str">
        <f>IF($C272=0,"",VLOOKUP($C272,LDI!$I:$BB,37,0))</f>
        <v/>
      </c>
      <c r="E272" s="320" t="str">
        <f>IF($C272=0,"",LBA!I272)</f>
        <v/>
      </c>
      <c r="F272" s="320" t="str">
        <f>IF($C272=0,"",LBA!Q272)</f>
        <v/>
      </c>
      <c r="G272" s="321" t="str">
        <f>IF($C272=0,"",VLOOKUP($C272,LDI!$I:$BB,15,0))</f>
        <v/>
      </c>
      <c r="H272" s="321" t="str">
        <f>IF($C272=0,"",VLOOKUP($C272,LDI!$I:$BB,17,0))</f>
        <v/>
      </c>
      <c r="I272" s="322" t="str">
        <f>IF($C272=0,"",LBA!R272)</f>
        <v/>
      </c>
      <c r="J272" s="323" t="str">
        <f>IF($C272=0,"",LBA!AD272)</f>
        <v/>
      </c>
      <c r="K272" s="323" t="str">
        <f>IF($C272=0,"",LBA!AH272)</f>
        <v/>
      </c>
      <c r="L272" s="323" t="str">
        <f>IF($C272=0,"",LBA!AI272)</f>
        <v/>
      </c>
      <c r="M272" s="295"/>
      <c r="P272" s="294">
        <f>+LBA!G272</f>
        <v>0</v>
      </c>
      <c r="Q272" s="297" t="e">
        <f>VLOOKUP(P272,'Kategori Aset'!$B:$C,2,0)</f>
        <v>#N/A</v>
      </c>
      <c r="R272" s="297">
        <f>+LBA!U272</f>
        <v>0</v>
      </c>
      <c r="S272" s="297">
        <f>+LBA!C272</f>
        <v>0</v>
      </c>
      <c r="T272" s="297">
        <f>+LBA!V272</f>
        <v>0</v>
      </c>
      <c r="U272" s="298">
        <f>+LBA!E272</f>
        <v>0</v>
      </c>
      <c r="V272" s="298">
        <f>+LBA!A272</f>
        <v>0</v>
      </c>
      <c r="W272" s="298">
        <f>+LBA!C272</f>
        <v>0</v>
      </c>
      <c r="Y272" s="308" t="str">
        <f t="shared" si="4"/>
        <v/>
      </c>
    </row>
    <row r="273" spans="1:25">
      <c r="A273" s="320">
        <f>LBA!A273</f>
        <v>0</v>
      </c>
      <c r="B273" s="320">
        <f>LBA!E273</f>
        <v>0</v>
      </c>
      <c r="C273" s="320">
        <f>LBA!P273</f>
        <v>0</v>
      </c>
      <c r="D273" s="321" t="str">
        <f>IF($C273=0,"",VLOOKUP($C273,LDI!$I:$BB,37,0))</f>
        <v/>
      </c>
      <c r="E273" s="320" t="str">
        <f>IF($C273=0,"",LBA!I273)</f>
        <v/>
      </c>
      <c r="F273" s="320" t="str">
        <f>IF($C273=0,"",LBA!Q273)</f>
        <v/>
      </c>
      <c r="G273" s="321" t="str">
        <f>IF($C273=0,"",VLOOKUP($C273,LDI!$I:$BB,15,0))</f>
        <v/>
      </c>
      <c r="H273" s="321" t="str">
        <f>IF($C273=0,"",VLOOKUP($C273,LDI!$I:$BB,17,0))</f>
        <v/>
      </c>
      <c r="I273" s="322" t="str">
        <f>IF($C273=0,"",LBA!R273)</f>
        <v/>
      </c>
      <c r="J273" s="323" t="str">
        <f>IF($C273=0,"",LBA!AD273)</f>
        <v/>
      </c>
      <c r="K273" s="323" t="str">
        <f>IF($C273=0,"",LBA!AH273)</f>
        <v/>
      </c>
      <c r="L273" s="323" t="str">
        <f>IF($C273=0,"",LBA!AI273)</f>
        <v/>
      </c>
      <c r="M273" s="295"/>
      <c r="P273" s="294">
        <f>+LBA!G273</f>
        <v>0</v>
      </c>
      <c r="Q273" s="297" t="e">
        <f>VLOOKUP(P273,'Kategori Aset'!$B:$C,2,0)</f>
        <v>#N/A</v>
      </c>
      <c r="R273" s="297">
        <f>+LBA!U273</f>
        <v>0</v>
      </c>
      <c r="S273" s="297">
        <f>+LBA!C273</f>
        <v>0</v>
      </c>
      <c r="T273" s="297">
        <f>+LBA!V273</f>
        <v>0</v>
      </c>
      <c r="U273" s="298">
        <f>+LBA!E273</f>
        <v>0</v>
      </c>
      <c r="V273" s="298">
        <f>+LBA!A273</f>
        <v>0</v>
      </c>
      <c r="W273" s="298">
        <f>+LBA!C273</f>
        <v>0</v>
      </c>
      <c r="Y273" s="308" t="str">
        <f t="shared" si="4"/>
        <v/>
      </c>
    </row>
    <row r="274" spans="1:25">
      <c r="A274" s="320">
        <f>LBA!A274</f>
        <v>0</v>
      </c>
      <c r="B274" s="320">
        <f>LBA!E274</f>
        <v>0</v>
      </c>
      <c r="C274" s="320">
        <f>LBA!P274</f>
        <v>0</v>
      </c>
      <c r="D274" s="321" t="str">
        <f>IF($C274=0,"",VLOOKUP($C274,LDI!$I:$BB,37,0))</f>
        <v/>
      </c>
      <c r="E274" s="320" t="str">
        <f>IF($C274=0,"",LBA!I274)</f>
        <v/>
      </c>
      <c r="F274" s="320" t="str">
        <f>IF($C274=0,"",LBA!Q274)</f>
        <v/>
      </c>
      <c r="G274" s="321" t="str">
        <f>IF($C274=0,"",VLOOKUP($C274,LDI!$I:$BB,15,0))</f>
        <v/>
      </c>
      <c r="H274" s="321" t="str">
        <f>IF($C274=0,"",VLOOKUP($C274,LDI!$I:$BB,17,0))</f>
        <v/>
      </c>
      <c r="I274" s="322" t="str">
        <f>IF($C274=0,"",LBA!R274)</f>
        <v/>
      </c>
      <c r="J274" s="323" t="str">
        <f>IF($C274=0,"",LBA!AD274)</f>
        <v/>
      </c>
      <c r="K274" s="323" t="str">
        <f>IF($C274=0,"",LBA!AH274)</f>
        <v/>
      </c>
      <c r="L274" s="323" t="str">
        <f>IF($C274=0,"",LBA!AI274)</f>
        <v/>
      </c>
      <c r="M274" s="295"/>
      <c r="P274" s="294">
        <f>+LBA!G274</f>
        <v>0</v>
      </c>
      <c r="Q274" s="297" t="e">
        <f>VLOOKUP(P274,'Kategori Aset'!$B:$C,2,0)</f>
        <v>#N/A</v>
      </c>
      <c r="R274" s="297">
        <f>+LBA!U274</f>
        <v>0</v>
      </c>
      <c r="S274" s="297">
        <f>+LBA!C274</f>
        <v>0</v>
      </c>
      <c r="T274" s="297">
        <f>+LBA!V274</f>
        <v>0</v>
      </c>
      <c r="U274" s="298">
        <f>+LBA!E274</f>
        <v>0</v>
      </c>
      <c r="V274" s="298">
        <f>+LBA!A274</f>
        <v>0</v>
      </c>
      <c r="W274" s="298">
        <f>+LBA!C274</f>
        <v>0</v>
      </c>
      <c r="Y274" s="308" t="str">
        <f t="shared" si="4"/>
        <v/>
      </c>
    </row>
    <row r="275" spans="1:25">
      <c r="A275" s="320">
        <f>LBA!A275</f>
        <v>0</v>
      </c>
      <c r="B275" s="320">
        <f>LBA!E275</f>
        <v>0</v>
      </c>
      <c r="C275" s="320">
        <f>LBA!P275</f>
        <v>0</v>
      </c>
      <c r="D275" s="321" t="str">
        <f>IF($C275=0,"",VLOOKUP($C275,LDI!$I:$BB,37,0))</f>
        <v/>
      </c>
      <c r="E275" s="320" t="str">
        <f>IF($C275=0,"",LBA!I275)</f>
        <v/>
      </c>
      <c r="F275" s="320" t="str">
        <f>IF($C275=0,"",LBA!Q275)</f>
        <v/>
      </c>
      <c r="G275" s="321" t="str">
        <f>IF($C275=0,"",VLOOKUP($C275,LDI!$I:$BB,15,0))</f>
        <v/>
      </c>
      <c r="H275" s="321" t="str">
        <f>IF($C275=0,"",VLOOKUP($C275,LDI!$I:$BB,17,0))</f>
        <v/>
      </c>
      <c r="I275" s="322" t="str">
        <f>IF($C275=0,"",LBA!R275)</f>
        <v/>
      </c>
      <c r="J275" s="323" t="str">
        <f>IF($C275=0,"",LBA!AD275)</f>
        <v/>
      </c>
      <c r="K275" s="323" t="str">
        <f>IF($C275=0,"",LBA!AH275)</f>
        <v/>
      </c>
      <c r="L275" s="323" t="str">
        <f>IF($C275=0,"",LBA!AI275)</f>
        <v/>
      </c>
      <c r="M275" s="295"/>
      <c r="P275" s="294">
        <f>+LBA!G275</f>
        <v>0</v>
      </c>
      <c r="Q275" s="297" t="e">
        <f>VLOOKUP(P275,'Kategori Aset'!$B:$C,2,0)</f>
        <v>#N/A</v>
      </c>
      <c r="R275" s="297">
        <f>+LBA!U275</f>
        <v>0</v>
      </c>
      <c r="S275" s="297">
        <f>+LBA!C275</f>
        <v>0</v>
      </c>
      <c r="T275" s="297">
        <f>+LBA!V275</f>
        <v>0</v>
      </c>
      <c r="U275" s="298">
        <f>+LBA!E275</f>
        <v>0</v>
      </c>
      <c r="V275" s="298">
        <f>+LBA!A275</f>
        <v>0</v>
      </c>
      <c r="W275" s="298">
        <f>+LBA!C275</f>
        <v>0</v>
      </c>
      <c r="Y275" s="308" t="str">
        <f t="shared" si="4"/>
        <v/>
      </c>
    </row>
    <row r="276" spans="1:25">
      <c r="A276" s="320">
        <f>LBA!A276</f>
        <v>0</v>
      </c>
      <c r="B276" s="320">
        <f>LBA!E276</f>
        <v>0</v>
      </c>
      <c r="C276" s="320">
        <f>LBA!P276</f>
        <v>0</v>
      </c>
      <c r="D276" s="321" t="str">
        <f>IF($C276=0,"",VLOOKUP($C276,LDI!$I:$BB,37,0))</f>
        <v/>
      </c>
      <c r="E276" s="320" t="str">
        <f>IF($C276=0,"",LBA!I276)</f>
        <v/>
      </c>
      <c r="F276" s="320" t="str">
        <f>IF($C276=0,"",LBA!Q276)</f>
        <v/>
      </c>
      <c r="G276" s="321" t="str">
        <f>IF($C276=0,"",VLOOKUP($C276,LDI!$I:$BB,15,0))</f>
        <v/>
      </c>
      <c r="H276" s="321" t="str">
        <f>IF($C276=0,"",VLOOKUP($C276,LDI!$I:$BB,17,0))</f>
        <v/>
      </c>
      <c r="I276" s="322" t="str">
        <f>IF($C276=0,"",LBA!R276)</f>
        <v/>
      </c>
      <c r="J276" s="323" t="str">
        <f>IF($C276=0,"",LBA!AD276)</f>
        <v/>
      </c>
      <c r="K276" s="323" t="str">
        <f>IF($C276=0,"",LBA!AH276)</f>
        <v/>
      </c>
      <c r="L276" s="323" t="str">
        <f>IF($C276=0,"",LBA!AI276)</f>
        <v/>
      </c>
      <c r="M276" s="295"/>
      <c r="P276" s="294">
        <f>+LBA!G276</f>
        <v>0</v>
      </c>
      <c r="Q276" s="297" t="e">
        <f>VLOOKUP(P276,'Kategori Aset'!$B:$C,2,0)</f>
        <v>#N/A</v>
      </c>
      <c r="R276" s="297">
        <f>+LBA!U276</f>
        <v>0</v>
      </c>
      <c r="S276" s="297">
        <f>+LBA!C276</f>
        <v>0</v>
      </c>
      <c r="T276" s="297">
        <f>+LBA!V276</f>
        <v>0</v>
      </c>
      <c r="U276" s="298">
        <f>+LBA!E276</f>
        <v>0</v>
      </c>
      <c r="V276" s="298">
        <f>+LBA!A276</f>
        <v>0</v>
      </c>
      <c r="W276" s="298">
        <f>+LBA!C276</f>
        <v>0</v>
      </c>
      <c r="Y276" s="308" t="str">
        <f t="shared" si="4"/>
        <v/>
      </c>
    </row>
    <row r="277" spans="1:25">
      <c r="A277" s="320">
        <f>LBA!A277</f>
        <v>0</v>
      </c>
      <c r="B277" s="320">
        <f>LBA!E277</f>
        <v>0</v>
      </c>
      <c r="C277" s="320">
        <f>LBA!P277</f>
        <v>0</v>
      </c>
      <c r="D277" s="321" t="str">
        <f>IF($C277=0,"",VLOOKUP($C277,LDI!$I:$BB,37,0))</f>
        <v/>
      </c>
      <c r="E277" s="320" t="str">
        <f>IF($C277=0,"",LBA!I277)</f>
        <v/>
      </c>
      <c r="F277" s="320" t="str">
        <f>IF($C277=0,"",LBA!Q277)</f>
        <v/>
      </c>
      <c r="G277" s="321" t="str">
        <f>IF($C277=0,"",VLOOKUP($C277,LDI!$I:$BB,15,0))</f>
        <v/>
      </c>
      <c r="H277" s="321" t="str">
        <f>IF($C277=0,"",VLOOKUP($C277,LDI!$I:$BB,17,0))</f>
        <v/>
      </c>
      <c r="I277" s="322" t="str">
        <f>IF($C277=0,"",LBA!R277)</f>
        <v/>
      </c>
      <c r="J277" s="323" t="str">
        <f>IF($C277=0,"",LBA!AD277)</f>
        <v/>
      </c>
      <c r="K277" s="323" t="str">
        <f>IF($C277=0,"",LBA!AH277)</f>
        <v/>
      </c>
      <c r="L277" s="323" t="str">
        <f>IF($C277=0,"",LBA!AI277)</f>
        <v/>
      </c>
      <c r="M277" s="295"/>
      <c r="P277" s="294">
        <f>+LBA!G277</f>
        <v>0</v>
      </c>
      <c r="Q277" s="297" t="e">
        <f>VLOOKUP(P277,'Kategori Aset'!$B:$C,2,0)</f>
        <v>#N/A</v>
      </c>
      <c r="R277" s="297">
        <f>+LBA!U277</f>
        <v>0</v>
      </c>
      <c r="S277" s="297">
        <f>+LBA!C277</f>
        <v>0</v>
      </c>
      <c r="T277" s="297">
        <f>+LBA!V277</f>
        <v>0</v>
      </c>
      <c r="U277" s="298">
        <f>+LBA!E277</f>
        <v>0</v>
      </c>
      <c r="V277" s="298">
        <f>+LBA!A277</f>
        <v>0</v>
      </c>
      <c r="W277" s="298">
        <f>+LBA!C277</f>
        <v>0</v>
      </c>
      <c r="Y277" s="308" t="str">
        <f t="shared" si="4"/>
        <v/>
      </c>
    </row>
    <row r="278" spans="1:25">
      <c r="A278" s="320">
        <f>LBA!A278</f>
        <v>0</v>
      </c>
      <c r="B278" s="320">
        <f>LBA!E278</f>
        <v>0</v>
      </c>
      <c r="C278" s="320">
        <f>LBA!P278</f>
        <v>0</v>
      </c>
      <c r="D278" s="321" t="str">
        <f>IF($C278=0,"",VLOOKUP($C278,LDI!$I:$BB,37,0))</f>
        <v/>
      </c>
      <c r="E278" s="320" t="str">
        <f>IF($C278=0,"",LBA!I278)</f>
        <v/>
      </c>
      <c r="F278" s="320" t="str">
        <f>IF($C278=0,"",LBA!Q278)</f>
        <v/>
      </c>
      <c r="G278" s="321" t="str">
        <f>IF($C278=0,"",VLOOKUP($C278,LDI!$I:$BB,15,0))</f>
        <v/>
      </c>
      <c r="H278" s="321" t="str">
        <f>IF($C278=0,"",VLOOKUP($C278,LDI!$I:$BB,17,0))</f>
        <v/>
      </c>
      <c r="I278" s="322" t="str">
        <f>IF($C278=0,"",LBA!R278)</f>
        <v/>
      </c>
      <c r="J278" s="323" t="str">
        <f>IF($C278=0,"",LBA!AD278)</f>
        <v/>
      </c>
      <c r="K278" s="323" t="str">
        <f>IF($C278=0,"",LBA!AH278)</f>
        <v/>
      </c>
      <c r="L278" s="323" t="str">
        <f>IF($C278=0,"",LBA!AI278)</f>
        <v/>
      </c>
      <c r="M278" s="295"/>
      <c r="P278" s="294">
        <f>+LBA!G278</f>
        <v>0</v>
      </c>
      <c r="Q278" s="297" t="e">
        <f>VLOOKUP(P278,'Kategori Aset'!$B:$C,2,0)</f>
        <v>#N/A</v>
      </c>
      <c r="R278" s="297">
        <f>+LBA!U278</f>
        <v>0</v>
      </c>
      <c r="S278" s="297">
        <f>+LBA!C278</f>
        <v>0</v>
      </c>
      <c r="T278" s="297">
        <f>+LBA!V278</f>
        <v>0</v>
      </c>
      <c r="U278" s="298">
        <f>+LBA!E278</f>
        <v>0</v>
      </c>
      <c r="V278" s="298">
        <f>+LBA!A278</f>
        <v>0</v>
      </c>
      <c r="W278" s="298">
        <f>+LBA!C278</f>
        <v>0</v>
      </c>
      <c r="Y278" s="308" t="str">
        <f t="shared" si="4"/>
        <v/>
      </c>
    </row>
    <row r="279" spans="1:25">
      <c r="A279" s="320">
        <f>LBA!A279</f>
        <v>0</v>
      </c>
      <c r="B279" s="320">
        <f>LBA!E279</f>
        <v>0</v>
      </c>
      <c r="C279" s="320">
        <f>LBA!P279</f>
        <v>0</v>
      </c>
      <c r="D279" s="321" t="str">
        <f>IF($C279=0,"",VLOOKUP($C279,LDI!$I:$BB,37,0))</f>
        <v/>
      </c>
      <c r="E279" s="320" t="str">
        <f>IF($C279=0,"",LBA!I279)</f>
        <v/>
      </c>
      <c r="F279" s="320" t="str">
        <f>IF($C279=0,"",LBA!Q279)</f>
        <v/>
      </c>
      <c r="G279" s="321" t="str">
        <f>IF($C279=0,"",VLOOKUP($C279,LDI!$I:$BB,15,0))</f>
        <v/>
      </c>
      <c r="H279" s="321" t="str">
        <f>IF($C279=0,"",VLOOKUP($C279,LDI!$I:$BB,17,0))</f>
        <v/>
      </c>
      <c r="I279" s="322" t="str">
        <f>IF($C279=0,"",LBA!R279)</f>
        <v/>
      </c>
      <c r="J279" s="323" t="str">
        <f>IF($C279=0,"",LBA!AD279)</f>
        <v/>
      </c>
      <c r="K279" s="323" t="str">
        <f>IF($C279=0,"",LBA!AH279)</f>
        <v/>
      </c>
      <c r="L279" s="323" t="str">
        <f>IF($C279=0,"",LBA!AI279)</f>
        <v/>
      </c>
      <c r="M279" s="295"/>
      <c r="P279" s="294">
        <f>+LBA!G279</f>
        <v>0</v>
      </c>
      <c r="Q279" s="297" t="e">
        <f>VLOOKUP(P279,'Kategori Aset'!$B:$C,2,0)</f>
        <v>#N/A</v>
      </c>
      <c r="R279" s="297">
        <f>+LBA!U279</f>
        <v>0</v>
      </c>
      <c r="S279" s="297">
        <f>+LBA!C279</f>
        <v>0</v>
      </c>
      <c r="T279" s="297">
        <f>+LBA!V279</f>
        <v>0</v>
      </c>
      <c r="U279" s="298">
        <f>+LBA!E279</f>
        <v>0</v>
      </c>
      <c r="V279" s="298">
        <f>+LBA!A279</f>
        <v>0</v>
      </c>
      <c r="W279" s="298">
        <f>+LBA!C279</f>
        <v>0</v>
      </c>
      <c r="Y279" s="308" t="str">
        <f t="shared" si="4"/>
        <v/>
      </c>
    </row>
    <row r="280" spans="1:25">
      <c r="A280" s="320">
        <f>LBA!A280</f>
        <v>0</v>
      </c>
      <c r="B280" s="320">
        <f>LBA!E280</f>
        <v>0</v>
      </c>
      <c r="C280" s="320">
        <f>LBA!P280</f>
        <v>0</v>
      </c>
      <c r="D280" s="321" t="str">
        <f>IF($C280=0,"",VLOOKUP($C280,LDI!$I:$BB,37,0))</f>
        <v/>
      </c>
      <c r="E280" s="320" t="str">
        <f>IF($C280=0,"",LBA!I280)</f>
        <v/>
      </c>
      <c r="F280" s="320" t="str">
        <f>IF($C280=0,"",LBA!Q280)</f>
        <v/>
      </c>
      <c r="G280" s="321" t="str">
        <f>IF($C280=0,"",VLOOKUP($C280,LDI!$I:$BB,15,0))</f>
        <v/>
      </c>
      <c r="H280" s="321" t="str">
        <f>IF($C280=0,"",VLOOKUP($C280,LDI!$I:$BB,17,0))</f>
        <v/>
      </c>
      <c r="I280" s="322" t="str">
        <f>IF($C280=0,"",LBA!R280)</f>
        <v/>
      </c>
      <c r="J280" s="323" t="str">
        <f>IF($C280=0,"",LBA!AD280)</f>
        <v/>
      </c>
      <c r="K280" s="323" t="str">
        <f>IF($C280=0,"",LBA!AH280)</f>
        <v/>
      </c>
      <c r="L280" s="323" t="str">
        <f>IF($C280=0,"",LBA!AI280)</f>
        <v/>
      </c>
      <c r="M280" s="295"/>
      <c r="P280" s="294">
        <f>+LBA!G280</f>
        <v>0</v>
      </c>
      <c r="Q280" s="297" t="e">
        <f>VLOOKUP(P280,'Kategori Aset'!$B:$C,2,0)</f>
        <v>#N/A</v>
      </c>
      <c r="R280" s="297">
        <f>+LBA!U280</f>
        <v>0</v>
      </c>
      <c r="S280" s="297">
        <f>+LBA!C280</f>
        <v>0</v>
      </c>
      <c r="T280" s="297">
        <f>+LBA!V280</f>
        <v>0</v>
      </c>
      <c r="U280" s="298">
        <f>+LBA!E280</f>
        <v>0</v>
      </c>
      <c r="V280" s="298">
        <f>+LBA!A280</f>
        <v>0</v>
      </c>
      <c r="W280" s="298">
        <f>+LBA!C280</f>
        <v>0</v>
      </c>
      <c r="Y280" s="308" t="str">
        <f t="shared" si="4"/>
        <v/>
      </c>
    </row>
    <row r="281" spans="1:25">
      <c r="A281" s="320">
        <f>LBA!A281</f>
        <v>0</v>
      </c>
      <c r="B281" s="320">
        <f>LBA!E281</f>
        <v>0</v>
      </c>
      <c r="C281" s="320">
        <f>LBA!P281</f>
        <v>0</v>
      </c>
      <c r="D281" s="321" t="str">
        <f>IF($C281=0,"",VLOOKUP($C281,LDI!$I:$BB,37,0))</f>
        <v/>
      </c>
      <c r="E281" s="320" t="str">
        <f>IF($C281=0,"",LBA!I281)</f>
        <v/>
      </c>
      <c r="F281" s="320" t="str">
        <f>IF($C281=0,"",LBA!Q281)</f>
        <v/>
      </c>
      <c r="G281" s="321" t="str">
        <f>IF($C281=0,"",VLOOKUP($C281,LDI!$I:$BB,15,0))</f>
        <v/>
      </c>
      <c r="H281" s="321" t="str">
        <f>IF($C281=0,"",VLOOKUP($C281,LDI!$I:$BB,17,0))</f>
        <v/>
      </c>
      <c r="I281" s="322" t="str">
        <f>IF($C281=0,"",LBA!R281)</f>
        <v/>
      </c>
      <c r="J281" s="323" t="str">
        <f>IF($C281=0,"",LBA!AD281)</f>
        <v/>
      </c>
      <c r="K281" s="323" t="str">
        <f>IF($C281=0,"",LBA!AH281)</f>
        <v/>
      </c>
      <c r="L281" s="323" t="str">
        <f>IF($C281=0,"",LBA!AI281)</f>
        <v/>
      </c>
      <c r="M281" s="295"/>
      <c r="P281" s="294">
        <f>+LBA!G281</f>
        <v>0</v>
      </c>
      <c r="Q281" s="297" t="e">
        <f>VLOOKUP(P281,'Kategori Aset'!$B:$C,2,0)</f>
        <v>#N/A</v>
      </c>
      <c r="R281" s="297">
        <f>+LBA!U281</f>
        <v>0</v>
      </c>
      <c r="S281" s="297">
        <f>+LBA!C281</f>
        <v>0</v>
      </c>
      <c r="T281" s="297">
        <f>+LBA!V281</f>
        <v>0</v>
      </c>
      <c r="U281" s="298">
        <f>+LBA!E281</f>
        <v>0</v>
      </c>
      <c r="V281" s="298">
        <f>+LBA!A281</f>
        <v>0</v>
      </c>
      <c r="W281" s="298">
        <f>+LBA!C281</f>
        <v>0</v>
      </c>
      <c r="Y281" s="308" t="str">
        <f t="shared" si="4"/>
        <v/>
      </c>
    </row>
    <row r="282" spans="1:25">
      <c r="A282" s="320">
        <f>LBA!A282</f>
        <v>0</v>
      </c>
      <c r="B282" s="320">
        <f>LBA!E282</f>
        <v>0</v>
      </c>
      <c r="C282" s="320">
        <f>LBA!P282</f>
        <v>0</v>
      </c>
      <c r="D282" s="321" t="str">
        <f>IF($C282=0,"",VLOOKUP($C282,LDI!$I:$BB,37,0))</f>
        <v/>
      </c>
      <c r="E282" s="320" t="str">
        <f>IF($C282=0,"",LBA!I282)</f>
        <v/>
      </c>
      <c r="F282" s="320" t="str">
        <f>IF($C282=0,"",LBA!Q282)</f>
        <v/>
      </c>
      <c r="G282" s="321" t="str">
        <f>IF($C282=0,"",VLOOKUP($C282,LDI!$I:$BB,15,0))</f>
        <v/>
      </c>
      <c r="H282" s="321" t="str">
        <f>IF($C282=0,"",VLOOKUP($C282,LDI!$I:$BB,17,0))</f>
        <v/>
      </c>
      <c r="I282" s="322" t="str">
        <f>IF($C282=0,"",LBA!R282)</f>
        <v/>
      </c>
      <c r="J282" s="323" t="str">
        <f>IF($C282=0,"",LBA!AD282)</f>
        <v/>
      </c>
      <c r="K282" s="323" t="str">
        <f>IF($C282=0,"",LBA!AH282)</f>
        <v/>
      </c>
      <c r="L282" s="323" t="str">
        <f>IF($C282=0,"",LBA!AI282)</f>
        <v/>
      </c>
      <c r="M282" s="295"/>
      <c r="P282" s="294">
        <f>+LBA!G282</f>
        <v>0</v>
      </c>
      <c r="Q282" s="297" t="e">
        <f>VLOOKUP(P282,'Kategori Aset'!$B:$C,2,0)</f>
        <v>#N/A</v>
      </c>
      <c r="R282" s="297">
        <f>+LBA!U282</f>
        <v>0</v>
      </c>
      <c r="S282" s="297">
        <f>+LBA!C282</f>
        <v>0</v>
      </c>
      <c r="T282" s="297">
        <f>+LBA!V282</f>
        <v>0</v>
      </c>
      <c r="U282" s="298">
        <f>+LBA!E282</f>
        <v>0</v>
      </c>
      <c r="V282" s="298">
        <f>+LBA!A282</f>
        <v>0</v>
      </c>
      <c r="W282" s="298">
        <f>+LBA!C282</f>
        <v>0</v>
      </c>
      <c r="Y282" s="308" t="str">
        <f t="shared" si="4"/>
        <v/>
      </c>
    </row>
    <row r="283" spans="1:25">
      <c r="A283" s="320">
        <f>LBA!A283</f>
        <v>0</v>
      </c>
      <c r="B283" s="320">
        <f>LBA!E283</f>
        <v>0</v>
      </c>
      <c r="C283" s="320">
        <f>LBA!P283</f>
        <v>0</v>
      </c>
      <c r="D283" s="321" t="str">
        <f>IF($C283=0,"",VLOOKUP($C283,LDI!$I:$BB,37,0))</f>
        <v/>
      </c>
      <c r="E283" s="320" t="str">
        <f>IF($C283=0,"",LBA!I283)</f>
        <v/>
      </c>
      <c r="F283" s="320" t="str">
        <f>IF($C283=0,"",LBA!Q283)</f>
        <v/>
      </c>
      <c r="G283" s="321" t="str">
        <f>IF($C283=0,"",VLOOKUP($C283,LDI!$I:$BB,15,0))</f>
        <v/>
      </c>
      <c r="H283" s="321" t="str">
        <f>IF($C283=0,"",VLOOKUP($C283,LDI!$I:$BB,17,0))</f>
        <v/>
      </c>
      <c r="I283" s="322" t="str">
        <f>IF($C283=0,"",LBA!R283)</f>
        <v/>
      </c>
      <c r="J283" s="323" t="str">
        <f>IF($C283=0,"",LBA!AD283)</f>
        <v/>
      </c>
      <c r="K283" s="323" t="str">
        <f>IF($C283=0,"",LBA!AH283)</f>
        <v/>
      </c>
      <c r="L283" s="323" t="str">
        <f>IF($C283=0,"",LBA!AI283)</f>
        <v/>
      </c>
      <c r="M283" s="295"/>
      <c r="P283" s="294">
        <f>+LBA!G283</f>
        <v>0</v>
      </c>
      <c r="Q283" s="297" t="e">
        <f>VLOOKUP(P283,'Kategori Aset'!$B:$C,2,0)</f>
        <v>#N/A</v>
      </c>
      <c r="R283" s="297">
        <f>+LBA!U283</f>
        <v>0</v>
      </c>
      <c r="S283" s="297">
        <f>+LBA!C283</f>
        <v>0</v>
      </c>
      <c r="T283" s="297">
        <f>+LBA!V283</f>
        <v>0</v>
      </c>
      <c r="U283" s="298">
        <f>+LBA!E283</f>
        <v>0</v>
      </c>
      <c r="V283" s="298">
        <f>+LBA!A283</f>
        <v>0</v>
      </c>
      <c r="W283" s="298">
        <f>+LBA!C283</f>
        <v>0</v>
      </c>
      <c r="Y283" s="308" t="str">
        <f t="shared" si="4"/>
        <v/>
      </c>
    </row>
    <row r="284" spans="1:25">
      <c r="A284" s="320">
        <f>LBA!A284</f>
        <v>0</v>
      </c>
      <c r="B284" s="320">
        <f>LBA!E284</f>
        <v>0</v>
      </c>
      <c r="C284" s="320">
        <f>LBA!P284</f>
        <v>0</v>
      </c>
      <c r="D284" s="321" t="str">
        <f>IF($C284=0,"",VLOOKUP($C284,LDI!$I:$BB,37,0))</f>
        <v/>
      </c>
      <c r="E284" s="320" t="str">
        <f>IF($C284=0,"",LBA!I284)</f>
        <v/>
      </c>
      <c r="F284" s="320" t="str">
        <f>IF($C284=0,"",LBA!Q284)</f>
        <v/>
      </c>
      <c r="G284" s="321" t="str">
        <f>IF($C284=0,"",VLOOKUP($C284,LDI!$I:$BB,15,0))</f>
        <v/>
      </c>
      <c r="H284" s="321" t="str">
        <f>IF($C284=0,"",VLOOKUP($C284,LDI!$I:$BB,17,0))</f>
        <v/>
      </c>
      <c r="I284" s="322" t="str">
        <f>IF($C284=0,"",LBA!R284)</f>
        <v/>
      </c>
      <c r="J284" s="323" t="str">
        <f>IF($C284=0,"",LBA!AD284)</f>
        <v/>
      </c>
      <c r="K284" s="323" t="str">
        <f>IF($C284=0,"",LBA!AH284)</f>
        <v/>
      </c>
      <c r="L284" s="323" t="str">
        <f>IF($C284=0,"",LBA!AI284)</f>
        <v/>
      </c>
      <c r="M284" s="295"/>
      <c r="P284" s="294">
        <f>+LBA!G284</f>
        <v>0</v>
      </c>
      <c r="Q284" s="297" t="e">
        <f>VLOOKUP(P284,'Kategori Aset'!$B:$C,2,0)</f>
        <v>#N/A</v>
      </c>
      <c r="R284" s="297">
        <f>+LBA!U284</f>
        <v>0</v>
      </c>
      <c r="S284" s="297">
        <f>+LBA!C284</f>
        <v>0</v>
      </c>
      <c r="T284" s="297">
        <f>+LBA!V284</f>
        <v>0</v>
      </c>
      <c r="U284" s="298">
        <f>+LBA!E284</f>
        <v>0</v>
      </c>
      <c r="V284" s="298">
        <f>+LBA!A284</f>
        <v>0</v>
      </c>
      <c r="W284" s="298">
        <f>+LBA!C284</f>
        <v>0</v>
      </c>
      <c r="Y284" s="308" t="str">
        <f t="shared" si="4"/>
        <v/>
      </c>
    </row>
    <row r="285" spans="1:25">
      <c r="A285" s="320">
        <f>LBA!A285</f>
        <v>0</v>
      </c>
      <c r="B285" s="320">
        <f>LBA!E285</f>
        <v>0</v>
      </c>
      <c r="C285" s="320">
        <f>LBA!P285</f>
        <v>0</v>
      </c>
      <c r="D285" s="321" t="str">
        <f>IF($C285=0,"",VLOOKUP($C285,LDI!$I:$BB,37,0))</f>
        <v/>
      </c>
      <c r="E285" s="320" t="str">
        <f>IF($C285=0,"",LBA!I285)</f>
        <v/>
      </c>
      <c r="F285" s="320" t="str">
        <f>IF($C285=0,"",LBA!Q285)</f>
        <v/>
      </c>
      <c r="G285" s="321" t="str">
        <f>IF($C285=0,"",VLOOKUP($C285,LDI!$I:$BB,15,0))</f>
        <v/>
      </c>
      <c r="H285" s="321" t="str">
        <f>IF($C285=0,"",VLOOKUP($C285,LDI!$I:$BB,17,0))</f>
        <v/>
      </c>
      <c r="I285" s="322" t="str">
        <f>IF($C285=0,"",LBA!R285)</f>
        <v/>
      </c>
      <c r="J285" s="323" t="str">
        <f>IF($C285=0,"",LBA!AD285)</f>
        <v/>
      </c>
      <c r="K285" s="323" t="str">
        <f>IF($C285=0,"",LBA!AH285)</f>
        <v/>
      </c>
      <c r="L285" s="323" t="str">
        <f>IF($C285=0,"",LBA!AI285)</f>
        <v/>
      </c>
      <c r="M285" s="295"/>
      <c r="P285" s="294">
        <f>+LBA!G285</f>
        <v>0</v>
      </c>
      <c r="Q285" s="297" t="e">
        <f>VLOOKUP(P285,'Kategori Aset'!$B:$C,2,0)</f>
        <v>#N/A</v>
      </c>
      <c r="R285" s="297">
        <f>+LBA!U285</f>
        <v>0</v>
      </c>
      <c r="S285" s="297">
        <f>+LBA!C285</f>
        <v>0</v>
      </c>
      <c r="T285" s="297">
        <f>+LBA!V285</f>
        <v>0</v>
      </c>
      <c r="U285" s="298">
        <f>+LBA!E285</f>
        <v>0</v>
      </c>
      <c r="V285" s="298">
        <f>+LBA!A285</f>
        <v>0</v>
      </c>
      <c r="W285" s="298">
        <f>+LBA!C285</f>
        <v>0</v>
      </c>
      <c r="Y285" s="308" t="str">
        <f t="shared" si="4"/>
        <v/>
      </c>
    </row>
    <row r="286" spans="1:25">
      <c r="A286" s="320">
        <f>LBA!A286</f>
        <v>0</v>
      </c>
      <c r="B286" s="320">
        <f>LBA!E286</f>
        <v>0</v>
      </c>
      <c r="C286" s="320">
        <f>LBA!P286</f>
        <v>0</v>
      </c>
      <c r="D286" s="321" t="str">
        <f>IF($C286=0,"",VLOOKUP($C286,LDI!$I:$BB,37,0))</f>
        <v/>
      </c>
      <c r="E286" s="320" t="str">
        <f>IF($C286=0,"",LBA!I286)</f>
        <v/>
      </c>
      <c r="F286" s="320" t="str">
        <f>IF($C286=0,"",LBA!Q286)</f>
        <v/>
      </c>
      <c r="G286" s="321" t="str">
        <f>IF($C286=0,"",VLOOKUP($C286,LDI!$I:$BB,15,0))</f>
        <v/>
      </c>
      <c r="H286" s="321" t="str">
        <f>IF($C286=0,"",VLOOKUP($C286,LDI!$I:$BB,17,0))</f>
        <v/>
      </c>
      <c r="I286" s="322" t="str">
        <f>IF($C286=0,"",LBA!R286)</f>
        <v/>
      </c>
      <c r="J286" s="323" t="str">
        <f>IF($C286=0,"",LBA!AD286)</f>
        <v/>
      </c>
      <c r="K286" s="323" t="str">
        <f>IF($C286=0,"",LBA!AH286)</f>
        <v/>
      </c>
      <c r="L286" s="323" t="str">
        <f>IF($C286=0,"",LBA!AI286)</f>
        <v/>
      </c>
      <c r="M286" s="295"/>
      <c r="P286" s="294">
        <f>+LBA!G286</f>
        <v>0</v>
      </c>
      <c r="Q286" s="297" t="e">
        <f>VLOOKUP(P286,'Kategori Aset'!$B:$C,2,0)</f>
        <v>#N/A</v>
      </c>
      <c r="R286" s="297">
        <f>+LBA!U286</f>
        <v>0</v>
      </c>
      <c r="S286" s="297">
        <f>+LBA!C286</f>
        <v>0</v>
      </c>
      <c r="T286" s="297">
        <f>+LBA!V286</f>
        <v>0</v>
      </c>
      <c r="U286" s="298">
        <f>+LBA!E286</f>
        <v>0</v>
      </c>
      <c r="V286" s="298">
        <f>+LBA!A286</f>
        <v>0</v>
      </c>
      <c r="W286" s="298">
        <f>+LBA!C286</f>
        <v>0</v>
      </c>
      <c r="Y286" s="308" t="str">
        <f t="shared" si="4"/>
        <v/>
      </c>
    </row>
    <row r="287" spans="1:25">
      <c r="A287" s="320">
        <f>LBA!A287</f>
        <v>0</v>
      </c>
      <c r="B287" s="320">
        <f>LBA!E287</f>
        <v>0</v>
      </c>
      <c r="C287" s="320">
        <f>LBA!P287</f>
        <v>0</v>
      </c>
      <c r="D287" s="321" t="str">
        <f>IF($C287=0,"",VLOOKUP($C287,LDI!$I:$BB,37,0))</f>
        <v/>
      </c>
      <c r="E287" s="320" t="str">
        <f>IF($C287=0,"",LBA!I287)</f>
        <v/>
      </c>
      <c r="F287" s="320" t="str">
        <f>IF($C287=0,"",LBA!Q287)</f>
        <v/>
      </c>
      <c r="G287" s="321" t="str">
        <f>IF($C287=0,"",VLOOKUP($C287,LDI!$I:$BB,15,0))</f>
        <v/>
      </c>
      <c r="H287" s="321" t="str">
        <f>IF($C287=0,"",VLOOKUP($C287,LDI!$I:$BB,17,0))</f>
        <v/>
      </c>
      <c r="I287" s="322" t="str">
        <f>IF($C287=0,"",LBA!R287)</f>
        <v/>
      </c>
      <c r="J287" s="323" t="str">
        <f>IF($C287=0,"",LBA!AD287)</f>
        <v/>
      </c>
      <c r="K287" s="323" t="str">
        <f>IF($C287=0,"",LBA!AH287)</f>
        <v/>
      </c>
      <c r="L287" s="323" t="str">
        <f>IF($C287=0,"",LBA!AI287)</f>
        <v/>
      </c>
      <c r="M287" s="295"/>
      <c r="P287" s="294">
        <f>+LBA!G287</f>
        <v>0</v>
      </c>
      <c r="Q287" s="297" t="e">
        <f>VLOOKUP(P287,'Kategori Aset'!$B:$C,2,0)</f>
        <v>#N/A</v>
      </c>
      <c r="R287" s="297">
        <f>+LBA!U287</f>
        <v>0</v>
      </c>
      <c r="S287" s="297">
        <f>+LBA!C287</f>
        <v>0</v>
      </c>
      <c r="T287" s="297">
        <f>+LBA!V287</f>
        <v>0</v>
      </c>
      <c r="U287" s="298">
        <f>+LBA!E287</f>
        <v>0</v>
      </c>
      <c r="V287" s="298">
        <f>+LBA!A287</f>
        <v>0</v>
      </c>
      <c r="W287" s="298">
        <f>+LBA!C287</f>
        <v>0</v>
      </c>
      <c r="Y287" s="308" t="str">
        <f t="shared" si="4"/>
        <v/>
      </c>
    </row>
    <row r="288" spans="1:25">
      <c r="A288" s="320">
        <f>LBA!A288</f>
        <v>0</v>
      </c>
      <c r="B288" s="320">
        <f>LBA!E288</f>
        <v>0</v>
      </c>
      <c r="C288" s="320">
        <f>LBA!P288</f>
        <v>0</v>
      </c>
      <c r="D288" s="321" t="str">
        <f>IF($C288=0,"",VLOOKUP($C288,LDI!$I:$BB,37,0))</f>
        <v/>
      </c>
      <c r="E288" s="320" t="str">
        <f>IF($C288=0,"",LBA!I288)</f>
        <v/>
      </c>
      <c r="F288" s="320" t="str">
        <f>IF($C288=0,"",LBA!Q288)</f>
        <v/>
      </c>
      <c r="G288" s="321" t="str">
        <f>IF($C288=0,"",VLOOKUP($C288,LDI!$I:$BB,15,0))</f>
        <v/>
      </c>
      <c r="H288" s="321" t="str">
        <f>IF($C288=0,"",VLOOKUP($C288,LDI!$I:$BB,17,0))</f>
        <v/>
      </c>
      <c r="I288" s="322" t="str">
        <f>IF($C288=0,"",LBA!R288)</f>
        <v/>
      </c>
      <c r="J288" s="323" t="str">
        <f>IF($C288=0,"",LBA!AD288)</f>
        <v/>
      </c>
      <c r="K288" s="323" t="str">
        <f>IF($C288=0,"",LBA!AH288)</f>
        <v/>
      </c>
      <c r="L288" s="323" t="str">
        <f>IF($C288=0,"",LBA!AI288)</f>
        <v/>
      </c>
      <c r="M288" s="295"/>
      <c r="P288" s="294">
        <f>+LBA!G288</f>
        <v>0</v>
      </c>
      <c r="Q288" s="297" t="e">
        <f>VLOOKUP(P288,'Kategori Aset'!$B:$C,2,0)</f>
        <v>#N/A</v>
      </c>
      <c r="R288" s="297">
        <f>+LBA!U288</f>
        <v>0</v>
      </c>
      <c r="S288" s="297">
        <f>+LBA!C288</f>
        <v>0</v>
      </c>
      <c r="T288" s="297">
        <f>+LBA!V288</f>
        <v>0</v>
      </c>
      <c r="U288" s="298">
        <f>+LBA!E288</f>
        <v>0</v>
      </c>
      <c r="V288" s="298">
        <f>+LBA!A288</f>
        <v>0</v>
      </c>
      <c r="W288" s="298">
        <f>+LBA!C288</f>
        <v>0</v>
      </c>
      <c r="Y288" s="308" t="str">
        <f t="shared" si="4"/>
        <v/>
      </c>
    </row>
    <row r="289" spans="1:25">
      <c r="A289" s="320">
        <f>LBA!A289</f>
        <v>0</v>
      </c>
      <c r="B289" s="320">
        <f>LBA!E289</f>
        <v>0</v>
      </c>
      <c r="C289" s="320">
        <f>LBA!P289</f>
        <v>0</v>
      </c>
      <c r="D289" s="321" t="str">
        <f>IF($C289=0,"",VLOOKUP($C289,LDI!$I:$BB,37,0))</f>
        <v/>
      </c>
      <c r="E289" s="320" t="str">
        <f>IF($C289=0,"",LBA!I289)</f>
        <v/>
      </c>
      <c r="F289" s="320" t="str">
        <f>IF($C289=0,"",LBA!Q289)</f>
        <v/>
      </c>
      <c r="G289" s="321" t="str">
        <f>IF($C289=0,"",VLOOKUP($C289,LDI!$I:$BB,15,0))</f>
        <v/>
      </c>
      <c r="H289" s="321" t="str">
        <f>IF($C289=0,"",VLOOKUP($C289,LDI!$I:$BB,17,0))</f>
        <v/>
      </c>
      <c r="I289" s="322" t="str">
        <f>IF($C289=0,"",LBA!R289)</f>
        <v/>
      </c>
      <c r="J289" s="323" t="str">
        <f>IF($C289=0,"",LBA!AD289)</f>
        <v/>
      </c>
      <c r="K289" s="323" t="str">
        <f>IF($C289=0,"",LBA!AH289)</f>
        <v/>
      </c>
      <c r="L289" s="323" t="str">
        <f>IF($C289=0,"",LBA!AI289)</f>
        <v/>
      </c>
      <c r="M289" s="295"/>
      <c r="P289" s="294">
        <f>+LBA!G289</f>
        <v>0</v>
      </c>
      <c r="Q289" s="297" t="e">
        <f>VLOOKUP(P289,'Kategori Aset'!$B:$C,2,0)</f>
        <v>#N/A</v>
      </c>
      <c r="R289" s="297">
        <f>+LBA!U289</f>
        <v>0</v>
      </c>
      <c r="S289" s="297">
        <f>+LBA!C289</f>
        <v>0</v>
      </c>
      <c r="T289" s="297">
        <f>+LBA!V289</f>
        <v>0</v>
      </c>
      <c r="U289" s="298">
        <f>+LBA!E289</f>
        <v>0</v>
      </c>
      <c r="V289" s="298">
        <f>+LBA!A289</f>
        <v>0</v>
      </c>
      <c r="W289" s="298">
        <f>+LBA!C289</f>
        <v>0</v>
      </c>
      <c r="Y289" s="308" t="str">
        <f t="shared" si="4"/>
        <v/>
      </c>
    </row>
    <row r="290" spans="1:25">
      <c r="A290" s="320">
        <f>LBA!A290</f>
        <v>0</v>
      </c>
      <c r="B290" s="320">
        <f>LBA!E290</f>
        <v>0</v>
      </c>
      <c r="C290" s="320">
        <f>LBA!P290</f>
        <v>0</v>
      </c>
      <c r="D290" s="321" t="str">
        <f>IF($C290=0,"",VLOOKUP($C290,LDI!$I:$BB,37,0))</f>
        <v/>
      </c>
      <c r="E290" s="320" t="str">
        <f>IF($C290=0,"",LBA!I290)</f>
        <v/>
      </c>
      <c r="F290" s="320" t="str">
        <f>IF($C290=0,"",LBA!Q290)</f>
        <v/>
      </c>
      <c r="G290" s="321" t="str">
        <f>IF($C290=0,"",VLOOKUP($C290,LDI!$I:$BB,15,0))</f>
        <v/>
      </c>
      <c r="H290" s="321" t="str">
        <f>IF($C290=0,"",VLOOKUP($C290,LDI!$I:$BB,17,0))</f>
        <v/>
      </c>
      <c r="I290" s="322" t="str">
        <f>IF($C290=0,"",LBA!R290)</f>
        <v/>
      </c>
      <c r="J290" s="323" t="str">
        <f>IF($C290=0,"",LBA!AD290)</f>
        <v/>
      </c>
      <c r="K290" s="323" t="str">
        <f>IF($C290=0,"",LBA!AH290)</f>
        <v/>
      </c>
      <c r="L290" s="323" t="str">
        <f>IF($C290=0,"",LBA!AI290)</f>
        <v/>
      </c>
      <c r="M290" s="295"/>
      <c r="P290" s="294">
        <f>+LBA!G290</f>
        <v>0</v>
      </c>
      <c r="Q290" s="297" t="e">
        <f>VLOOKUP(P290,'Kategori Aset'!$B:$C,2,0)</f>
        <v>#N/A</v>
      </c>
      <c r="R290" s="297">
        <f>+LBA!U290</f>
        <v>0</v>
      </c>
      <c r="S290" s="297">
        <f>+LBA!C290</f>
        <v>0</v>
      </c>
      <c r="T290" s="297">
        <f>+LBA!V290</f>
        <v>0</v>
      </c>
      <c r="U290" s="298">
        <f>+LBA!E290</f>
        <v>0</v>
      </c>
      <c r="V290" s="298">
        <f>+LBA!A290</f>
        <v>0</v>
      </c>
      <c r="W290" s="298">
        <f>+LBA!C290</f>
        <v>0</v>
      </c>
      <c r="Y290" s="308" t="str">
        <f t="shared" si="4"/>
        <v/>
      </c>
    </row>
    <row r="291" spans="1:25">
      <c r="A291" s="320">
        <f>LBA!A291</f>
        <v>0</v>
      </c>
      <c r="B291" s="320">
        <f>LBA!E291</f>
        <v>0</v>
      </c>
      <c r="C291" s="320">
        <f>LBA!P291</f>
        <v>0</v>
      </c>
      <c r="D291" s="321" t="str">
        <f>IF($C291=0,"",VLOOKUP($C291,LDI!$I:$BB,37,0))</f>
        <v/>
      </c>
      <c r="E291" s="320" t="str">
        <f>IF($C291=0,"",LBA!I291)</f>
        <v/>
      </c>
      <c r="F291" s="320" t="str">
        <f>IF($C291=0,"",LBA!Q291)</f>
        <v/>
      </c>
      <c r="G291" s="321" t="str">
        <f>IF($C291=0,"",VLOOKUP($C291,LDI!$I:$BB,15,0))</f>
        <v/>
      </c>
      <c r="H291" s="321" t="str">
        <f>IF($C291=0,"",VLOOKUP($C291,LDI!$I:$BB,17,0))</f>
        <v/>
      </c>
      <c r="I291" s="322" t="str">
        <f>IF($C291=0,"",LBA!R291)</f>
        <v/>
      </c>
      <c r="J291" s="323" t="str">
        <f>IF($C291=0,"",LBA!AD291)</f>
        <v/>
      </c>
      <c r="K291" s="323" t="str">
        <f>IF($C291=0,"",LBA!AH291)</f>
        <v/>
      </c>
      <c r="L291" s="323" t="str">
        <f>IF($C291=0,"",LBA!AI291)</f>
        <v/>
      </c>
      <c r="M291" s="295"/>
      <c r="P291" s="294">
        <f>+LBA!G291</f>
        <v>0</v>
      </c>
      <c r="Q291" s="297" t="e">
        <f>VLOOKUP(P291,'Kategori Aset'!$B:$C,2,0)</f>
        <v>#N/A</v>
      </c>
      <c r="R291" s="297">
        <f>+LBA!U291</f>
        <v>0</v>
      </c>
      <c r="S291" s="297">
        <f>+LBA!C291</f>
        <v>0</v>
      </c>
      <c r="T291" s="297">
        <f>+LBA!V291</f>
        <v>0</v>
      </c>
      <c r="U291" s="298">
        <f>+LBA!E291</f>
        <v>0</v>
      </c>
      <c r="V291" s="298">
        <f>+LBA!A291</f>
        <v>0</v>
      </c>
      <c r="W291" s="298">
        <f>+LBA!C291</f>
        <v>0</v>
      </c>
      <c r="Y291" s="308" t="str">
        <f t="shared" si="4"/>
        <v/>
      </c>
    </row>
    <row r="292" spans="1:25">
      <c r="A292" s="320">
        <f>LBA!A292</f>
        <v>0</v>
      </c>
      <c r="B292" s="320">
        <f>LBA!E292</f>
        <v>0</v>
      </c>
      <c r="C292" s="320">
        <f>LBA!P292</f>
        <v>0</v>
      </c>
      <c r="D292" s="321" t="str">
        <f>IF($C292=0,"",VLOOKUP($C292,LDI!$I:$BB,37,0))</f>
        <v/>
      </c>
      <c r="E292" s="320" t="str">
        <f>IF($C292=0,"",LBA!I292)</f>
        <v/>
      </c>
      <c r="F292" s="320" t="str">
        <f>IF($C292=0,"",LBA!Q292)</f>
        <v/>
      </c>
      <c r="G292" s="321" t="str">
        <f>IF($C292=0,"",VLOOKUP($C292,LDI!$I:$BB,15,0))</f>
        <v/>
      </c>
      <c r="H292" s="321" t="str">
        <f>IF($C292=0,"",VLOOKUP($C292,LDI!$I:$BB,17,0))</f>
        <v/>
      </c>
      <c r="I292" s="322" t="str">
        <f>IF($C292=0,"",LBA!R292)</f>
        <v/>
      </c>
      <c r="J292" s="323" t="str">
        <f>IF($C292=0,"",LBA!AD292)</f>
        <v/>
      </c>
      <c r="K292" s="323" t="str">
        <f>IF($C292=0,"",LBA!AH292)</f>
        <v/>
      </c>
      <c r="L292" s="323" t="str">
        <f>IF($C292=0,"",LBA!AI292)</f>
        <v/>
      </c>
      <c r="M292" s="295"/>
      <c r="P292" s="294">
        <f>+LBA!G292</f>
        <v>0</v>
      </c>
      <c r="Q292" s="297" t="e">
        <f>VLOOKUP(P292,'Kategori Aset'!$B:$C,2,0)</f>
        <v>#N/A</v>
      </c>
      <c r="R292" s="297">
        <f>+LBA!U292</f>
        <v>0</v>
      </c>
      <c r="S292" s="297">
        <f>+LBA!C292</f>
        <v>0</v>
      </c>
      <c r="T292" s="297">
        <f>+LBA!V292</f>
        <v>0</v>
      </c>
      <c r="U292" s="298">
        <f>+LBA!E292</f>
        <v>0</v>
      </c>
      <c r="V292" s="298">
        <f>+LBA!A292</f>
        <v>0</v>
      </c>
      <c r="W292" s="298">
        <f>+LBA!C292</f>
        <v>0</v>
      </c>
      <c r="Y292" s="308" t="str">
        <f t="shared" si="4"/>
        <v/>
      </c>
    </row>
    <row r="293" spans="1:25">
      <c r="A293" s="320">
        <f>LBA!A293</f>
        <v>0</v>
      </c>
      <c r="B293" s="320">
        <f>LBA!E293</f>
        <v>0</v>
      </c>
      <c r="C293" s="320">
        <f>LBA!P293</f>
        <v>0</v>
      </c>
      <c r="D293" s="321" t="str">
        <f>IF($C293=0,"",VLOOKUP($C293,LDI!$I:$BB,37,0))</f>
        <v/>
      </c>
      <c r="E293" s="320" t="str">
        <f>IF($C293=0,"",LBA!I293)</f>
        <v/>
      </c>
      <c r="F293" s="320" t="str">
        <f>IF($C293=0,"",LBA!Q293)</f>
        <v/>
      </c>
      <c r="G293" s="321" t="str">
        <f>IF($C293=0,"",VLOOKUP($C293,LDI!$I:$BB,15,0))</f>
        <v/>
      </c>
      <c r="H293" s="321" t="str">
        <f>IF($C293=0,"",VLOOKUP($C293,LDI!$I:$BB,17,0))</f>
        <v/>
      </c>
      <c r="I293" s="322" t="str">
        <f>IF($C293=0,"",LBA!R293)</f>
        <v/>
      </c>
      <c r="J293" s="323" t="str">
        <f>IF($C293=0,"",LBA!AD293)</f>
        <v/>
      </c>
      <c r="K293" s="323" t="str">
        <f>IF($C293=0,"",LBA!AH293)</f>
        <v/>
      </c>
      <c r="L293" s="323" t="str">
        <f>IF($C293=0,"",LBA!AI293)</f>
        <v/>
      </c>
      <c r="M293" s="295"/>
      <c r="P293" s="294">
        <f>+LBA!G293</f>
        <v>0</v>
      </c>
      <c r="Q293" s="297" t="e">
        <f>VLOOKUP(P293,'Kategori Aset'!$B:$C,2,0)</f>
        <v>#N/A</v>
      </c>
      <c r="R293" s="297">
        <f>+LBA!U293</f>
        <v>0</v>
      </c>
      <c r="S293" s="297">
        <f>+LBA!C293</f>
        <v>0</v>
      </c>
      <c r="T293" s="297">
        <f>+LBA!V293</f>
        <v>0</v>
      </c>
      <c r="U293" s="298">
        <f>+LBA!E293</f>
        <v>0</v>
      </c>
      <c r="V293" s="298">
        <f>+LBA!A293</f>
        <v>0</v>
      </c>
      <c r="W293" s="298">
        <f>+LBA!C293</f>
        <v>0</v>
      </c>
      <c r="Y293" s="308" t="str">
        <f t="shared" si="4"/>
        <v/>
      </c>
    </row>
    <row r="294" spans="1:25">
      <c r="A294" s="320">
        <f>LBA!A294</f>
        <v>0</v>
      </c>
      <c r="B294" s="320">
        <f>LBA!E294</f>
        <v>0</v>
      </c>
      <c r="C294" s="320">
        <f>LBA!P294</f>
        <v>0</v>
      </c>
      <c r="D294" s="321" t="str">
        <f>IF($C294=0,"",VLOOKUP($C294,LDI!$I:$BB,37,0))</f>
        <v/>
      </c>
      <c r="E294" s="320" t="str">
        <f>IF($C294=0,"",LBA!I294)</f>
        <v/>
      </c>
      <c r="F294" s="320" t="str">
        <f>IF($C294=0,"",LBA!Q294)</f>
        <v/>
      </c>
      <c r="G294" s="321" t="str">
        <f>IF($C294=0,"",VLOOKUP($C294,LDI!$I:$BB,15,0))</f>
        <v/>
      </c>
      <c r="H294" s="321" t="str">
        <f>IF($C294=0,"",VLOOKUP($C294,LDI!$I:$BB,17,0))</f>
        <v/>
      </c>
      <c r="I294" s="322" t="str">
        <f>IF($C294=0,"",LBA!R294)</f>
        <v/>
      </c>
      <c r="J294" s="323" t="str">
        <f>IF($C294=0,"",LBA!AD294)</f>
        <v/>
      </c>
      <c r="K294" s="323" t="str">
        <f>IF($C294=0,"",LBA!AH294)</f>
        <v/>
      </c>
      <c r="L294" s="323" t="str">
        <f>IF($C294=0,"",LBA!AI294)</f>
        <v/>
      </c>
      <c r="M294" s="295"/>
      <c r="P294" s="294">
        <f>+LBA!G294</f>
        <v>0</v>
      </c>
      <c r="Q294" s="297" t="e">
        <f>VLOOKUP(P294,'Kategori Aset'!$B:$C,2,0)</f>
        <v>#N/A</v>
      </c>
      <c r="R294" s="297">
        <f>+LBA!U294</f>
        <v>0</v>
      </c>
      <c r="S294" s="297">
        <f>+LBA!C294</f>
        <v>0</v>
      </c>
      <c r="T294" s="297">
        <f>+LBA!V294</f>
        <v>0</v>
      </c>
      <c r="U294" s="298">
        <f>+LBA!E294</f>
        <v>0</v>
      </c>
      <c r="V294" s="298">
        <f>+LBA!A294</f>
        <v>0</v>
      </c>
      <c r="W294" s="298">
        <f>+LBA!C294</f>
        <v>0</v>
      </c>
      <c r="Y294" s="308" t="str">
        <f t="shared" si="4"/>
        <v/>
      </c>
    </row>
    <row r="295" spans="1:25">
      <c r="A295" s="320">
        <f>LBA!A295</f>
        <v>0</v>
      </c>
      <c r="B295" s="320">
        <f>LBA!E295</f>
        <v>0</v>
      </c>
      <c r="C295" s="320">
        <f>LBA!P295</f>
        <v>0</v>
      </c>
      <c r="D295" s="321" t="str">
        <f>IF($C295=0,"",VLOOKUP($C295,LDI!$I:$BB,37,0))</f>
        <v/>
      </c>
      <c r="E295" s="320" t="str">
        <f>IF($C295=0,"",LBA!I295)</f>
        <v/>
      </c>
      <c r="F295" s="320" t="str">
        <f>IF($C295=0,"",LBA!Q295)</f>
        <v/>
      </c>
      <c r="G295" s="321" t="str">
        <f>IF($C295=0,"",VLOOKUP($C295,LDI!$I:$BB,15,0))</f>
        <v/>
      </c>
      <c r="H295" s="321" t="str">
        <f>IF($C295=0,"",VLOOKUP($C295,LDI!$I:$BB,17,0))</f>
        <v/>
      </c>
      <c r="I295" s="322" t="str">
        <f>IF($C295=0,"",LBA!R295)</f>
        <v/>
      </c>
      <c r="J295" s="323" t="str">
        <f>IF($C295=0,"",LBA!AD295)</f>
        <v/>
      </c>
      <c r="K295" s="323" t="str">
        <f>IF($C295=0,"",LBA!AH295)</f>
        <v/>
      </c>
      <c r="L295" s="323" t="str">
        <f>IF($C295=0,"",LBA!AI295)</f>
        <v/>
      </c>
      <c r="M295" s="295"/>
      <c r="P295" s="294">
        <f>+LBA!G295</f>
        <v>0</v>
      </c>
      <c r="Q295" s="297" t="e">
        <f>VLOOKUP(P295,'Kategori Aset'!$B:$C,2,0)</f>
        <v>#N/A</v>
      </c>
      <c r="R295" s="297">
        <f>+LBA!U295</f>
        <v>0</v>
      </c>
      <c r="S295" s="297">
        <f>+LBA!C295</f>
        <v>0</v>
      </c>
      <c r="T295" s="297">
        <f>+LBA!V295</f>
        <v>0</v>
      </c>
      <c r="U295" s="298">
        <f>+LBA!E295</f>
        <v>0</v>
      </c>
      <c r="V295" s="298">
        <f>+LBA!A295</f>
        <v>0</v>
      </c>
      <c r="W295" s="298">
        <f>+LBA!C295</f>
        <v>0</v>
      </c>
      <c r="Y295" s="308" t="str">
        <f t="shared" si="4"/>
        <v/>
      </c>
    </row>
    <row r="296" spans="1:25">
      <c r="A296" s="320">
        <f>LBA!A296</f>
        <v>0</v>
      </c>
      <c r="B296" s="320">
        <f>LBA!E296</f>
        <v>0</v>
      </c>
      <c r="C296" s="320">
        <f>LBA!P296</f>
        <v>0</v>
      </c>
      <c r="D296" s="321" t="str">
        <f>IF($C296=0,"",VLOOKUP($C296,LDI!$I:$BB,37,0))</f>
        <v/>
      </c>
      <c r="E296" s="320" t="str">
        <f>IF($C296=0,"",LBA!I296)</f>
        <v/>
      </c>
      <c r="F296" s="320" t="str">
        <f>IF($C296=0,"",LBA!Q296)</f>
        <v/>
      </c>
      <c r="G296" s="321" t="str">
        <f>IF($C296=0,"",VLOOKUP($C296,LDI!$I:$BB,15,0))</f>
        <v/>
      </c>
      <c r="H296" s="321" t="str">
        <f>IF($C296=0,"",VLOOKUP($C296,LDI!$I:$BB,17,0))</f>
        <v/>
      </c>
      <c r="I296" s="322" t="str">
        <f>IF($C296=0,"",LBA!R296)</f>
        <v/>
      </c>
      <c r="J296" s="323" t="str">
        <f>IF($C296=0,"",LBA!AD296)</f>
        <v/>
      </c>
      <c r="K296" s="323" t="str">
        <f>IF($C296=0,"",LBA!AH296)</f>
        <v/>
      </c>
      <c r="L296" s="323" t="str">
        <f>IF($C296=0,"",LBA!AI296)</f>
        <v/>
      </c>
      <c r="M296" s="295"/>
      <c r="P296" s="294">
        <f>+LBA!G296</f>
        <v>0</v>
      </c>
      <c r="Q296" s="297" t="e">
        <f>VLOOKUP(P296,'Kategori Aset'!$B:$C,2,0)</f>
        <v>#N/A</v>
      </c>
      <c r="R296" s="297">
        <f>+LBA!U296</f>
        <v>0</v>
      </c>
      <c r="S296" s="297">
        <f>+LBA!C296</f>
        <v>0</v>
      </c>
      <c r="T296" s="297">
        <f>+LBA!V296</f>
        <v>0</v>
      </c>
      <c r="U296" s="298">
        <f>+LBA!E296</f>
        <v>0</v>
      </c>
      <c r="V296" s="298">
        <f>+LBA!A296</f>
        <v>0</v>
      </c>
      <c r="W296" s="298">
        <f>+LBA!C296</f>
        <v>0</v>
      </c>
      <c r="Y296" s="308" t="str">
        <f t="shared" si="4"/>
        <v/>
      </c>
    </row>
    <row r="297" spans="1:25">
      <c r="A297" s="320">
        <f>LBA!A297</f>
        <v>0</v>
      </c>
      <c r="B297" s="320">
        <f>LBA!E297</f>
        <v>0</v>
      </c>
      <c r="C297" s="320">
        <f>LBA!P297</f>
        <v>0</v>
      </c>
      <c r="D297" s="321" t="str">
        <f>IF($C297=0,"",VLOOKUP($C297,LDI!$I:$BB,37,0))</f>
        <v/>
      </c>
      <c r="E297" s="320" t="str">
        <f>IF($C297=0,"",LBA!I297)</f>
        <v/>
      </c>
      <c r="F297" s="320" t="str">
        <f>IF($C297=0,"",LBA!Q297)</f>
        <v/>
      </c>
      <c r="G297" s="321" t="str">
        <f>IF($C297=0,"",VLOOKUP($C297,LDI!$I:$BB,15,0))</f>
        <v/>
      </c>
      <c r="H297" s="321" t="str">
        <f>IF($C297=0,"",VLOOKUP($C297,LDI!$I:$BB,17,0))</f>
        <v/>
      </c>
      <c r="I297" s="322" t="str">
        <f>IF($C297=0,"",LBA!R297)</f>
        <v/>
      </c>
      <c r="J297" s="323" t="str">
        <f>IF($C297=0,"",LBA!AD297)</f>
        <v/>
      </c>
      <c r="K297" s="323" t="str">
        <f>IF($C297=0,"",LBA!AH297)</f>
        <v/>
      </c>
      <c r="L297" s="323" t="str">
        <f>IF($C297=0,"",LBA!AI297)</f>
        <v/>
      </c>
      <c r="M297" s="295"/>
      <c r="P297" s="294">
        <f>+LBA!G297</f>
        <v>0</v>
      </c>
      <c r="Q297" s="297" t="e">
        <f>VLOOKUP(P297,'Kategori Aset'!$B:$C,2,0)</f>
        <v>#N/A</v>
      </c>
      <c r="R297" s="297">
        <f>+LBA!U297</f>
        <v>0</v>
      </c>
      <c r="S297" s="297">
        <f>+LBA!C297</f>
        <v>0</v>
      </c>
      <c r="T297" s="297">
        <f>+LBA!V297</f>
        <v>0</v>
      </c>
      <c r="U297" s="298">
        <f>+LBA!E297</f>
        <v>0</v>
      </c>
      <c r="V297" s="298">
        <f>+LBA!A297</f>
        <v>0</v>
      </c>
      <c r="W297" s="298">
        <f>+LBA!C297</f>
        <v>0</v>
      </c>
      <c r="Y297" s="308" t="str">
        <f t="shared" si="4"/>
        <v/>
      </c>
    </row>
    <row r="298" spans="1:25">
      <c r="A298" s="320">
        <f>LBA!A298</f>
        <v>0</v>
      </c>
      <c r="B298" s="320">
        <f>LBA!E298</f>
        <v>0</v>
      </c>
      <c r="C298" s="320">
        <f>LBA!P298</f>
        <v>0</v>
      </c>
      <c r="D298" s="321" t="str">
        <f>IF($C298=0,"",VLOOKUP($C298,LDI!$I:$BB,37,0))</f>
        <v/>
      </c>
      <c r="E298" s="320" t="str">
        <f>IF($C298=0,"",LBA!I298)</f>
        <v/>
      </c>
      <c r="F298" s="320" t="str">
        <f>IF($C298=0,"",LBA!Q298)</f>
        <v/>
      </c>
      <c r="G298" s="321" t="str">
        <f>IF($C298=0,"",VLOOKUP($C298,LDI!$I:$BB,15,0))</f>
        <v/>
      </c>
      <c r="H298" s="321" t="str">
        <f>IF($C298=0,"",VLOOKUP($C298,LDI!$I:$BB,17,0))</f>
        <v/>
      </c>
      <c r="I298" s="322" t="str">
        <f>IF($C298=0,"",LBA!R298)</f>
        <v/>
      </c>
      <c r="J298" s="323" t="str">
        <f>IF($C298=0,"",LBA!AD298)</f>
        <v/>
      </c>
      <c r="K298" s="323" t="str">
        <f>IF($C298=0,"",LBA!AH298)</f>
        <v/>
      </c>
      <c r="L298" s="323" t="str">
        <f>IF($C298=0,"",LBA!AI298)</f>
        <v/>
      </c>
      <c r="M298" s="295"/>
      <c r="P298" s="294">
        <f>+LBA!G298</f>
        <v>0</v>
      </c>
      <c r="Q298" s="297" t="e">
        <f>VLOOKUP(P298,'Kategori Aset'!$B:$C,2,0)</f>
        <v>#N/A</v>
      </c>
      <c r="R298" s="297">
        <f>+LBA!U298</f>
        <v>0</v>
      </c>
      <c r="S298" s="297">
        <f>+LBA!C298</f>
        <v>0</v>
      </c>
      <c r="T298" s="297">
        <f>+LBA!V298</f>
        <v>0</v>
      </c>
      <c r="U298" s="298">
        <f>+LBA!E298</f>
        <v>0</v>
      </c>
      <c r="V298" s="298">
        <f>+LBA!A298</f>
        <v>0</v>
      </c>
      <c r="W298" s="298">
        <f>+LBA!C298</f>
        <v>0</v>
      </c>
      <c r="Y298" s="308" t="str">
        <f t="shared" si="4"/>
        <v/>
      </c>
    </row>
    <row r="299" spans="1:25">
      <c r="A299" s="320">
        <f>LBA!A299</f>
        <v>0</v>
      </c>
      <c r="B299" s="320">
        <f>LBA!E299</f>
        <v>0</v>
      </c>
      <c r="C299" s="320">
        <f>LBA!P299</f>
        <v>0</v>
      </c>
      <c r="D299" s="321" t="str">
        <f>IF($C299=0,"",VLOOKUP($C299,LDI!$I:$BB,37,0))</f>
        <v/>
      </c>
      <c r="E299" s="320" t="str">
        <f>IF($C299=0,"",LBA!I299)</f>
        <v/>
      </c>
      <c r="F299" s="320" t="str">
        <f>IF($C299=0,"",LBA!Q299)</f>
        <v/>
      </c>
      <c r="G299" s="321" t="str">
        <f>IF($C299=0,"",VLOOKUP($C299,LDI!$I:$BB,15,0))</f>
        <v/>
      </c>
      <c r="H299" s="321" t="str">
        <f>IF($C299=0,"",VLOOKUP($C299,LDI!$I:$BB,17,0))</f>
        <v/>
      </c>
      <c r="I299" s="322" t="str">
        <f>IF($C299=0,"",LBA!R299)</f>
        <v/>
      </c>
      <c r="J299" s="323" t="str">
        <f>IF($C299=0,"",LBA!AD299)</f>
        <v/>
      </c>
      <c r="K299" s="323" t="str">
        <f>IF($C299=0,"",LBA!AH299)</f>
        <v/>
      </c>
      <c r="L299" s="323" t="str">
        <f>IF($C299=0,"",LBA!AI299)</f>
        <v/>
      </c>
      <c r="M299" s="295"/>
      <c r="P299" s="294">
        <f>+LBA!G299</f>
        <v>0</v>
      </c>
      <c r="Q299" s="297" t="e">
        <f>VLOOKUP(P299,'Kategori Aset'!$B:$C,2,0)</f>
        <v>#N/A</v>
      </c>
      <c r="R299" s="297">
        <f>+LBA!U299</f>
        <v>0</v>
      </c>
      <c r="S299" s="297">
        <f>+LBA!C299</f>
        <v>0</v>
      </c>
      <c r="T299" s="297">
        <f>+LBA!V299</f>
        <v>0</v>
      </c>
      <c r="U299" s="298">
        <f>+LBA!E299</f>
        <v>0</v>
      </c>
      <c r="V299" s="298">
        <f>+LBA!A299</f>
        <v>0</v>
      </c>
      <c r="W299" s="298">
        <f>+LBA!C299</f>
        <v>0</v>
      </c>
      <c r="Y299" s="308" t="str">
        <f t="shared" si="4"/>
        <v/>
      </c>
    </row>
    <row r="300" spans="1:25">
      <c r="A300" s="320">
        <f>LBA!A300</f>
        <v>0</v>
      </c>
      <c r="B300" s="320">
        <f>LBA!E300</f>
        <v>0</v>
      </c>
      <c r="C300" s="320">
        <f>LBA!P300</f>
        <v>0</v>
      </c>
      <c r="D300" s="321" t="str">
        <f>IF($C300=0,"",VLOOKUP($C300,LDI!$I:$BB,37,0))</f>
        <v/>
      </c>
      <c r="E300" s="320" t="str">
        <f>IF($C300=0,"",LBA!I300)</f>
        <v/>
      </c>
      <c r="F300" s="320" t="str">
        <f>IF($C300=0,"",LBA!Q300)</f>
        <v/>
      </c>
      <c r="G300" s="321" t="str">
        <f>IF($C300=0,"",VLOOKUP($C300,LDI!$I:$BB,15,0))</f>
        <v/>
      </c>
      <c r="H300" s="321" t="str">
        <f>IF($C300=0,"",VLOOKUP($C300,LDI!$I:$BB,17,0))</f>
        <v/>
      </c>
      <c r="I300" s="322" t="str">
        <f>IF($C300=0,"",LBA!R300)</f>
        <v/>
      </c>
      <c r="J300" s="323" t="str">
        <f>IF($C300=0,"",LBA!AD300)</f>
        <v/>
      </c>
      <c r="K300" s="323" t="str">
        <f>IF($C300=0,"",LBA!AH300)</f>
        <v/>
      </c>
      <c r="L300" s="323" t="str">
        <f>IF($C300=0,"",LBA!AI300)</f>
        <v/>
      </c>
      <c r="M300" s="295"/>
      <c r="P300" s="294">
        <f>+LBA!G300</f>
        <v>0</v>
      </c>
      <c r="Q300" s="297" t="e">
        <f>VLOOKUP(P300,'Kategori Aset'!$B:$C,2,0)</f>
        <v>#N/A</v>
      </c>
      <c r="R300" s="297">
        <f>+LBA!U300</f>
        <v>0</v>
      </c>
      <c r="S300" s="297">
        <f>+LBA!C300</f>
        <v>0</v>
      </c>
      <c r="T300" s="297">
        <f>+LBA!V300</f>
        <v>0</v>
      </c>
      <c r="U300" s="298">
        <f>+LBA!E300</f>
        <v>0</v>
      </c>
      <c r="V300" s="298">
        <f>+LBA!A300</f>
        <v>0</v>
      </c>
      <c r="W300" s="298">
        <f>+LBA!C300</f>
        <v>0</v>
      </c>
      <c r="Y300" s="308" t="str">
        <f t="shared" si="4"/>
        <v/>
      </c>
    </row>
    <row r="301" spans="1:25">
      <c r="A301" s="320">
        <f>LBA!A301</f>
        <v>0</v>
      </c>
      <c r="B301" s="320">
        <f>LBA!E301</f>
        <v>0</v>
      </c>
      <c r="C301" s="320">
        <f>LBA!P301</f>
        <v>0</v>
      </c>
      <c r="D301" s="321" t="str">
        <f>IF($C301=0,"",VLOOKUP($C301,LDI!$I:$BB,37,0))</f>
        <v/>
      </c>
      <c r="E301" s="320" t="str">
        <f>IF($C301=0,"",LBA!I301)</f>
        <v/>
      </c>
      <c r="F301" s="320" t="str">
        <f>IF($C301=0,"",LBA!Q301)</f>
        <v/>
      </c>
      <c r="G301" s="321" t="str">
        <f>IF($C301=0,"",VLOOKUP($C301,LDI!$I:$BB,15,0))</f>
        <v/>
      </c>
      <c r="H301" s="321" t="str">
        <f>IF($C301=0,"",VLOOKUP($C301,LDI!$I:$BB,17,0))</f>
        <v/>
      </c>
      <c r="I301" s="322" t="str">
        <f>IF($C301=0,"",LBA!R301)</f>
        <v/>
      </c>
      <c r="J301" s="323" t="str">
        <f>IF($C301=0,"",LBA!AD301)</f>
        <v/>
      </c>
      <c r="K301" s="323" t="str">
        <f>IF($C301=0,"",LBA!AH301)</f>
        <v/>
      </c>
      <c r="L301" s="323" t="str">
        <f>IF($C301=0,"",LBA!AI301)</f>
        <v/>
      </c>
      <c r="M301" s="295"/>
      <c r="P301" s="294">
        <f>+LBA!G301</f>
        <v>0</v>
      </c>
      <c r="Q301" s="297" t="e">
        <f>VLOOKUP(P301,'Kategori Aset'!$B:$C,2,0)</f>
        <v>#N/A</v>
      </c>
      <c r="R301" s="297">
        <f>+LBA!U301</f>
        <v>0</v>
      </c>
      <c r="S301" s="297">
        <f>+LBA!C301</f>
        <v>0</v>
      </c>
      <c r="T301" s="297">
        <f>+LBA!V301</f>
        <v>0</v>
      </c>
      <c r="U301" s="298">
        <f>+LBA!E301</f>
        <v>0</v>
      </c>
      <c r="V301" s="298">
        <f>+LBA!A301</f>
        <v>0</v>
      </c>
      <c r="W301" s="298">
        <f>+LBA!C301</f>
        <v>0</v>
      </c>
      <c r="Y301" s="308" t="str">
        <f t="shared" si="4"/>
        <v/>
      </c>
    </row>
    <row r="302" spans="1:25">
      <c r="A302" s="320">
        <f>LBA!A302</f>
        <v>0</v>
      </c>
      <c r="B302" s="320">
        <f>LBA!E302</f>
        <v>0</v>
      </c>
      <c r="C302" s="320">
        <f>LBA!P302</f>
        <v>0</v>
      </c>
      <c r="D302" s="321" t="str">
        <f>IF($C302=0,"",VLOOKUP($C302,LDI!$I:$BB,37,0))</f>
        <v/>
      </c>
      <c r="E302" s="320" t="str">
        <f>IF($C302=0,"",LBA!I302)</f>
        <v/>
      </c>
      <c r="F302" s="320" t="str">
        <f>IF($C302=0,"",LBA!Q302)</f>
        <v/>
      </c>
      <c r="G302" s="321" t="str">
        <f>IF($C302=0,"",VLOOKUP($C302,LDI!$I:$BB,15,0))</f>
        <v/>
      </c>
      <c r="H302" s="321" t="str">
        <f>IF($C302=0,"",VLOOKUP($C302,LDI!$I:$BB,17,0))</f>
        <v/>
      </c>
      <c r="I302" s="322" t="str">
        <f>IF($C302=0,"",LBA!R302)</f>
        <v/>
      </c>
      <c r="J302" s="323" t="str">
        <f>IF($C302=0,"",LBA!AD302)</f>
        <v/>
      </c>
      <c r="K302" s="323" t="str">
        <f>IF($C302=0,"",LBA!AH302)</f>
        <v/>
      </c>
      <c r="L302" s="323" t="str">
        <f>IF($C302=0,"",LBA!AI302)</f>
        <v/>
      </c>
      <c r="M302" s="295"/>
      <c r="P302" s="294">
        <f>+LBA!G302</f>
        <v>0</v>
      </c>
      <c r="Q302" s="297" t="e">
        <f>VLOOKUP(P302,'Kategori Aset'!$B:$C,2,0)</f>
        <v>#N/A</v>
      </c>
      <c r="R302" s="297">
        <f>+LBA!U302</f>
        <v>0</v>
      </c>
      <c r="S302" s="297">
        <f>+LBA!C302</f>
        <v>0</v>
      </c>
      <c r="T302" s="297">
        <f>+LBA!V302</f>
        <v>0</v>
      </c>
      <c r="U302" s="298">
        <f>+LBA!E302</f>
        <v>0</v>
      </c>
      <c r="V302" s="298">
        <f>+LBA!A302</f>
        <v>0</v>
      </c>
      <c r="W302" s="298">
        <f>+LBA!C302</f>
        <v>0</v>
      </c>
      <c r="Y302" s="308" t="str">
        <f t="shared" si="4"/>
        <v/>
      </c>
    </row>
    <row r="303" spans="1:25">
      <c r="A303" s="320">
        <f>LBA!A303</f>
        <v>0</v>
      </c>
      <c r="B303" s="320">
        <f>LBA!E303</f>
        <v>0</v>
      </c>
      <c r="C303" s="320">
        <f>LBA!P303</f>
        <v>0</v>
      </c>
      <c r="D303" s="321" t="str">
        <f>IF($C303=0,"",VLOOKUP($C303,LDI!$I:$BB,37,0))</f>
        <v/>
      </c>
      <c r="E303" s="320" t="str">
        <f>IF($C303=0,"",LBA!I303)</f>
        <v/>
      </c>
      <c r="F303" s="320" t="str">
        <f>IF($C303=0,"",LBA!Q303)</f>
        <v/>
      </c>
      <c r="G303" s="321" t="str">
        <f>IF($C303=0,"",VLOOKUP($C303,LDI!$I:$BB,15,0))</f>
        <v/>
      </c>
      <c r="H303" s="321" t="str">
        <f>IF($C303=0,"",VLOOKUP($C303,LDI!$I:$BB,17,0))</f>
        <v/>
      </c>
      <c r="I303" s="322" t="str">
        <f>IF($C303=0,"",LBA!R303)</f>
        <v/>
      </c>
      <c r="J303" s="323" t="str">
        <f>IF($C303=0,"",LBA!AD303)</f>
        <v/>
      </c>
      <c r="K303" s="323" t="str">
        <f>IF($C303=0,"",LBA!AH303)</f>
        <v/>
      </c>
      <c r="L303" s="323" t="str">
        <f>IF($C303=0,"",LBA!AI303)</f>
        <v/>
      </c>
      <c r="M303" s="295"/>
      <c r="P303" s="294">
        <f>+LBA!G303</f>
        <v>0</v>
      </c>
      <c r="Q303" s="297" t="e">
        <f>VLOOKUP(P303,'Kategori Aset'!$B:$C,2,0)</f>
        <v>#N/A</v>
      </c>
      <c r="R303" s="297">
        <f>+LBA!U303</f>
        <v>0</v>
      </c>
      <c r="S303" s="297">
        <f>+LBA!C303</f>
        <v>0</v>
      </c>
      <c r="T303" s="297">
        <f>+LBA!V303</f>
        <v>0</v>
      </c>
      <c r="U303" s="298">
        <f>+LBA!E303</f>
        <v>0</v>
      </c>
      <c r="V303" s="298">
        <f>+LBA!A303</f>
        <v>0</v>
      </c>
      <c r="W303" s="298">
        <f>+LBA!C303</f>
        <v>0</v>
      </c>
      <c r="Y303" s="308" t="str">
        <f t="shared" si="4"/>
        <v/>
      </c>
    </row>
    <row r="304" spans="1:25">
      <c r="A304" s="320">
        <f>LBA!A304</f>
        <v>0</v>
      </c>
      <c r="B304" s="320">
        <f>LBA!E304</f>
        <v>0</v>
      </c>
      <c r="C304" s="320">
        <f>LBA!P304</f>
        <v>0</v>
      </c>
      <c r="D304" s="321" t="str">
        <f>IF($C304=0,"",VLOOKUP($C304,LDI!$I:$BB,37,0))</f>
        <v/>
      </c>
      <c r="E304" s="320" t="str">
        <f>IF($C304=0,"",LBA!I304)</f>
        <v/>
      </c>
      <c r="F304" s="320" t="str">
        <f>IF($C304=0,"",LBA!Q304)</f>
        <v/>
      </c>
      <c r="G304" s="321" t="str">
        <f>IF($C304=0,"",VLOOKUP($C304,LDI!$I:$BB,15,0))</f>
        <v/>
      </c>
      <c r="H304" s="321" t="str">
        <f>IF($C304=0,"",VLOOKUP($C304,LDI!$I:$BB,17,0))</f>
        <v/>
      </c>
      <c r="I304" s="322" t="str">
        <f>IF($C304=0,"",LBA!R304)</f>
        <v/>
      </c>
      <c r="J304" s="323" t="str">
        <f>IF($C304=0,"",LBA!AD304)</f>
        <v/>
      </c>
      <c r="K304" s="323" t="str">
        <f>IF($C304=0,"",LBA!AH304)</f>
        <v/>
      </c>
      <c r="L304" s="323" t="str">
        <f>IF($C304=0,"",LBA!AI304)</f>
        <v/>
      </c>
      <c r="M304" s="295"/>
      <c r="P304" s="294">
        <f>+LBA!G304</f>
        <v>0</v>
      </c>
      <c r="Q304" s="297" t="e">
        <f>VLOOKUP(P304,'Kategori Aset'!$B:$C,2,0)</f>
        <v>#N/A</v>
      </c>
      <c r="R304" s="297">
        <f>+LBA!U304</f>
        <v>0</v>
      </c>
      <c r="S304" s="297">
        <f>+LBA!C304</f>
        <v>0</v>
      </c>
      <c r="T304" s="297">
        <f>+LBA!V304</f>
        <v>0</v>
      </c>
      <c r="U304" s="298">
        <f>+LBA!E304</f>
        <v>0</v>
      </c>
      <c r="V304" s="298">
        <f>+LBA!A304</f>
        <v>0</v>
      </c>
      <c r="W304" s="298">
        <f>+LBA!C304</f>
        <v>0</v>
      </c>
      <c r="Y304" s="308" t="str">
        <f t="shared" si="4"/>
        <v/>
      </c>
    </row>
    <row r="305" spans="1:25">
      <c r="A305" s="320">
        <f>LBA!A305</f>
        <v>0</v>
      </c>
      <c r="B305" s="320">
        <f>LBA!E305</f>
        <v>0</v>
      </c>
      <c r="C305" s="320">
        <f>LBA!P305</f>
        <v>0</v>
      </c>
      <c r="D305" s="321" t="str">
        <f>IF($C305=0,"",VLOOKUP($C305,LDI!$I:$BB,37,0))</f>
        <v/>
      </c>
      <c r="E305" s="320" t="str">
        <f>IF($C305=0,"",LBA!I305)</f>
        <v/>
      </c>
      <c r="F305" s="320" t="str">
        <f>IF($C305=0,"",LBA!Q305)</f>
        <v/>
      </c>
      <c r="G305" s="321" t="str">
        <f>IF($C305=0,"",VLOOKUP($C305,LDI!$I:$BB,15,0))</f>
        <v/>
      </c>
      <c r="H305" s="321" t="str">
        <f>IF($C305=0,"",VLOOKUP($C305,LDI!$I:$BB,17,0))</f>
        <v/>
      </c>
      <c r="I305" s="322" t="str">
        <f>IF($C305=0,"",LBA!R305)</f>
        <v/>
      </c>
      <c r="J305" s="323" t="str">
        <f>IF($C305=0,"",LBA!AD305)</f>
        <v/>
      </c>
      <c r="K305" s="323" t="str">
        <f>IF($C305=0,"",LBA!AH305)</f>
        <v/>
      </c>
      <c r="L305" s="323" t="str">
        <f>IF($C305=0,"",LBA!AI305)</f>
        <v/>
      </c>
      <c r="M305" s="295"/>
      <c r="P305" s="294">
        <f>+LBA!G305</f>
        <v>0</v>
      </c>
      <c r="Q305" s="297" t="e">
        <f>VLOOKUP(P305,'Kategori Aset'!$B:$C,2,0)</f>
        <v>#N/A</v>
      </c>
      <c r="R305" s="297">
        <f>+LBA!U305</f>
        <v>0</v>
      </c>
      <c r="S305" s="297">
        <f>+LBA!C305</f>
        <v>0</v>
      </c>
      <c r="T305" s="297">
        <f>+LBA!V305</f>
        <v>0</v>
      </c>
      <c r="U305" s="298">
        <f>+LBA!E305</f>
        <v>0</v>
      </c>
      <c r="V305" s="298">
        <f>+LBA!A305</f>
        <v>0</v>
      </c>
      <c r="W305" s="298">
        <f>+LBA!C305</f>
        <v>0</v>
      </c>
      <c r="Y305" s="308" t="str">
        <f t="shared" si="4"/>
        <v/>
      </c>
    </row>
    <row r="306" spans="1:25">
      <c r="A306" s="320">
        <f>LBA!A306</f>
        <v>0</v>
      </c>
      <c r="B306" s="320">
        <f>LBA!E306</f>
        <v>0</v>
      </c>
      <c r="C306" s="320">
        <f>LBA!P306</f>
        <v>0</v>
      </c>
      <c r="D306" s="321" t="str">
        <f>IF($C306=0,"",VLOOKUP($C306,LDI!$I:$BB,37,0))</f>
        <v/>
      </c>
      <c r="E306" s="320" t="str">
        <f>IF($C306=0,"",LBA!I306)</f>
        <v/>
      </c>
      <c r="F306" s="320" t="str">
        <f>IF($C306=0,"",LBA!Q306)</f>
        <v/>
      </c>
      <c r="G306" s="321" t="str">
        <f>IF($C306=0,"",VLOOKUP($C306,LDI!$I:$BB,15,0))</f>
        <v/>
      </c>
      <c r="H306" s="321" t="str">
        <f>IF($C306=0,"",VLOOKUP($C306,LDI!$I:$BB,17,0))</f>
        <v/>
      </c>
      <c r="I306" s="322" t="str">
        <f>IF($C306=0,"",LBA!R306)</f>
        <v/>
      </c>
      <c r="J306" s="323" t="str">
        <f>IF($C306=0,"",LBA!AD306)</f>
        <v/>
      </c>
      <c r="K306" s="323" t="str">
        <f>IF($C306=0,"",LBA!AH306)</f>
        <v/>
      </c>
      <c r="L306" s="323" t="str">
        <f>IF($C306=0,"",LBA!AI306)</f>
        <v/>
      </c>
      <c r="M306" s="295"/>
      <c r="P306" s="294">
        <f>+LBA!G306</f>
        <v>0</v>
      </c>
      <c r="Q306" s="297" t="e">
        <f>VLOOKUP(P306,'Kategori Aset'!$B:$C,2,0)</f>
        <v>#N/A</v>
      </c>
      <c r="R306" s="297">
        <f>+LBA!U306</f>
        <v>0</v>
      </c>
      <c r="S306" s="297">
        <f>+LBA!C306</f>
        <v>0</v>
      </c>
      <c r="T306" s="297">
        <f>+LBA!V306</f>
        <v>0</v>
      </c>
      <c r="U306" s="298">
        <f>+LBA!E306</f>
        <v>0</v>
      </c>
      <c r="V306" s="298">
        <f>+LBA!A306</f>
        <v>0</v>
      </c>
      <c r="W306" s="298">
        <f>+LBA!C306</f>
        <v>0</v>
      </c>
      <c r="Y306" s="308" t="str">
        <f t="shared" si="4"/>
        <v/>
      </c>
    </row>
    <row r="307" spans="1:25">
      <c r="A307" s="320">
        <f>LBA!A307</f>
        <v>0</v>
      </c>
      <c r="B307" s="320">
        <f>LBA!E307</f>
        <v>0</v>
      </c>
      <c r="C307" s="320">
        <f>LBA!P307</f>
        <v>0</v>
      </c>
      <c r="D307" s="321" t="str">
        <f>IF($C307=0,"",VLOOKUP($C307,LDI!$I:$BB,37,0))</f>
        <v/>
      </c>
      <c r="E307" s="320" t="str">
        <f>IF($C307=0,"",LBA!I307)</f>
        <v/>
      </c>
      <c r="F307" s="320" t="str">
        <f>IF($C307=0,"",LBA!Q307)</f>
        <v/>
      </c>
      <c r="G307" s="321" t="str">
        <f>IF($C307=0,"",VLOOKUP($C307,LDI!$I:$BB,15,0))</f>
        <v/>
      </c>
      <c r="H307" s="321" t="str">
        <f>IF($C307=0,"",VLOOKUP($C307,LDI!$I:$BB,17,0))</f>
        <v/>
      </c>
      <c r="I307" s="322" t="str">
        <f>IF($C307=0,"",LBA!R307)</f>
        <v/>
      </c>
      <c r="J307" s="323" t="str">
        <f>IF($C307=0,"",LBA!AD307)</f>
        <v/>
      </c>
      <c r="K307" s="323" t="str">
        <f>IF($C307=0,"",LBA!AH307)</f>
        <v/>
      </c>
      <c r="L307" s="323" t="str">
        <f>IF($C307=0,"",LBA!AI307)</f>
        <v/>
      </c>
      <c r="M307" s="295"/>
      <c r="P307" s="294">
        <f>+LBA!G307</f>
        <v>0</v>
      </c>
      <c r="Q307" s="297" t="e">
        <f>VLOOKUP(P307,'Kategori Aset'!$B:$C,2,0)</f>
        <v>#N/A</v>
      </c>
      <c r="R307" s="297">
        <f>+LBA!U307</f>
        <v>0</v>
      </c>
      <c r="S307" s="297">
        <f>+LBA!C307</f>
        <v>0</v>
      </c>
      <c r="T307" s="297">
        <f>+LBA!V307</f>
        <v>0</v>
      </c>
      <c r="U307" s="298">
        <f>+LBA!E307</f>
        <v>0</v>
      </c>
      <c r="V307" s="298">
        <f>+LBA!A307</f>
        <v>0</v>
      </c>
      <c r="W307" s="298">
        <f>+LBA!C307</f>
        <v>0</v>
      </c>
      <c r="Y307" s="308" t="str">
        <f t="shared" si="4"/>
        <v/>
      </c>
    </row>
    <row r="308" spans="1:25">
      <c r="A308" s="320">
        <f>LBA!A308</f>
        <v>0</v>
      </c>
      <c r="B308" s="320">
        <f>LBA!E308</f>
        <v>0</v>
      </c>
      <c r="C308" s="320">
        <f>LBA!P308</f>
        <v>0</v>
      </c>
      <c r="D308" s="321" t="str">
        <f>IF($C308=0,"",VLOOKUP($C308,LDI!$I:$BB,37,0))</f>
        <v/>
      </c>
      <c r="E308" s="320" t="str">
        <f>IF($C308=0,"",LBA!I308)</f>
        <v/>
      </c>
      <c r="F308" s="320" t="str">
        <f>IF($C308=0,"",LBA!Q308)</f>
        <v/>
      </c>
      <c r="G308" s="321" t="str">
        <f>IF($C308=0,"",VLOOKUP($C308,LDI!$I:$BB,15,0))</f>
        <v/>
      </c>
      <c r="H308" s="321" t="str">
        <f>IF($C308=0,"",VLOOKUP($C308,LDI!$I:$BB,17,0))</f>
        <v/>
      </c>
      <c r="I308" s="322" t="str">
        <f>IF($C308=0,"",LBA!R308)</f>
        <v/>
      </c>
      <c r="J308" s="323" t="str">
        <f>IF($C308=0,"",LBA!AD308)</f>
        <v/>
      </c>
      <c r="K308" s="323" t="str">
        <f>IF($C308=0,"",LBA!AH308)</f>
        <v/>
      </c>
      <c r="L308" s="323" t="str">
        <f>IF($C308=0,"",LBA!AI308)</f>
        <v/>
      </c>
      <c r="M308" s="295"/>
      <c r="P308" s="294">
        <f>+LBA!G308</f>
        <v>0</v>
      </c>
      <c r="Q308" s="297" t="e">
        <f>VLOOKUP(P308,'Kategori Aset'!$B:$C,2,0)</f>
        <v>#N/A</v>
      </c>
      <c r="R308" s="297">
        <f>+LBA!U308</f>
        <v>0</v>
      </c>
      <c r="S308" s="297">
        <f>+LBA!C308</f>
        <v>0</v>
      </c>
      <c r="T308" s="297">
        <f>+LBA!V308</f>
        <v>0</v>
      </c>
      <c r="U308" s="298">
        <f>+LBA!E308</f>
        <v>0</v>
      </c>
      <c r="V308" s="298">
        <f>+LBA!A308</f>
        <v>0</v>
      </c>
      <c r="W308" s="298">
        <f>+LBA!C308</f>
        <v>0</v>
      </c>
      <c r="Y308" s="308" t="str">
        <f t="shared" si="4"/>
        <v/>
      </c>
    </row>
    <row r="309" spans="1:25">
      <c r="A309" s="320">
        <f>LBA!A309</f>
        <v>0</v>
      </c>
      <c r="B309" s="320">
        <f>LBA!E309</f>
        <v>0</v>
      </c>
      <c r="C309" s="320">
        <f>LBA!P309</f>
        <v>0</v>
      </c>
      <c r="D309" s="321" t="str">
        <f>IF($C309=0,"",VLOOKUP($C309,LDI!$I:$BB,37,0))</f>
        <v/>
      </c>
      <c r="E309" s="320" t="str">
        <f>IF($C309=0,"",LBA!I309)</f>
        <v/>
      </c>
      <c r="F309" s="320" t="str">
        <f>IF($C309=0,"",LBA!Q309)</f>
        <v/>
      </c>
      <c r="G309" s="321" t="str">
        <f>IF($C309=0,"",VLOOKUP($C309,LDI!$I:$BB,15,0))</f>
        <v/>
      </c>
      <c r="H309" s="321" t="str">
        <f>IF($C309=0,"",VLOOKUP($C309,LDI!$I:$BB,17,0))</f>
        <v/>
      </c>
      <c r="I309" s="322" t="str">
        <f>IF($C309=0,"",LBA!R309)</f>
        <v/>
      </c>
      <c r="J309" s="323" t="str">
        <f>IF($C309=0,"",LBA!AD309)</f>
        <v/>
      </c>
      <c r="K309" s="323" t="str">
        <f>IF($C309=0,"",LBA!AH309)</f>
        <v/>
      </c>
      <c r="L309" s="323" t="str">
        <f>IF($C309=0,"",LBA!AI309)</f>
        <v/>
      </c>
      <c r="M309" s="295"/>
      <c r="P309" s="294">
        <f>+LBA!G309</f>
        <v>0</v>
      </c>
      <c r="Q309" s="297" t="e">
        <f>VLOOKUP(P309,'Kategori Aset'!$B:$C,2,0)</f>
        <v>#N/A</v>
      </c>
      <c r="R309" s="297">
        <f>+LBA!U309</f>
        <v>0</v>
      </c>
      <c r="S309" s="297">
        <f>+LBA!C309</f>
        <v>0</v>
      </c>
      <c r="T309" s="297">
        <f>+LBA!V309</f>
        <v>0</v>
      </c>
      <c r="U309" s="298">
        <f>+LBA!E309</f>
        <v>0</v>
      </c>
      <c r="V309" s="298">
        <f>+LBA!A309</f>
        <v>0</v>
      </c>
      <c r="W309" s="298">
        <f>+LBA!C309</f>
        <v>0</v>
      </c>
      <c r="Y309" s="308" t="str">
        <f t="shared" si="4"/>
        <v/>
      </c>
    </row>
    <row r="310" spans="1:25">
      <c r="A310" s="320">
        <f>LBA!A310</f>
        <v>0</v>
      </c>
      <c r="B310" s="320">
        <f>LBA!E310</f>
        <v>0</v>
      </c>
      <c r="C310" s="320">
        <f>LBA!P310</f>
        <v>0</v>
      </c>
      <c r="D310" s="321" t="str">
        <f>IF($C310=0,"",VLOOKUP($C310,LDI!$I:$BB,37,0))</f>
        <v/>
      </c>
      <c r="E310" s="320" t="str">
        <f>IF($C310=0,"",LBA!I310)</f>
        <v/>
      </c>
      <c r="F310" s="320" t="str">
        <f>IF($C310=0,"",LBA!Q310)</f>
        <v/>
      </c>
      <c r="G310" s="321" t="str">
        <f>IF($C310=0,"",VLOOKUP($C310,LDI!$I:$BB,15,0))</f>
        <v/>
      </c>
      <c r="H310" s="321" t="str">
        <f>IF($C310=0,"",VLOOKUP($C310,LDI!$I:$BB,17,0))</f>
        <v/>
      </c>
      <c r="I310" s="322" t="str">
        <f>IF($C310=0,"",LBA!R310)</f>
        <v/>
      </c>
      <c r="J310" s="323" t="str">
        <f>IF($C310=0,"",LBA!AD310)</f>
        <v/>
      </c>
      <c r="K310" s="323" t="str">
        <f>IF($C310=0,"",LBA!AH310)</f>
        <v/>
      </c>
      <c r="L310" s="323" t="str">
        <f>IF($C310=0,"",LBA!AI310)</f>
        <v/>
      </c>
      <c r="M310" s="295"/>
      <c r="P310" s="294">
        <f>+LBA!G310</f>
        <v>0</v>
      </c>
      <c r="Q310" s="297" t="e">
        <f>VLOOKUP(P310,'Kategori Aset'!$B:$C,2,0)</f>
        <v>#N/A</v>
      </c>
      <c r="R310" s="297">
        <f>+LBA!U310</f>
        <v>0</v>
      </c>
      <c r="S310" s="297">
        <f>+LBA!C310</f>
        <v>0</v>
      </c>
      <c r="T310" s="297">
        <f>+LBA!V310</f>
        <v>0</v>
      </c>
      <c r="U310" s="298">
        <f>+LBA!E310</f>
        <v>0</v>
      </c>
      <c r="V310" s="298">
        <f>+LBA!A310</f>
        <v>0</v>
      </c>
      <c r="W310" s="298">
        <f>+LBA!C310</f>
        <v>0</v>
      </c>
      <c r="Y310" s="308" t="str">
        <f t="shared" si="4"/>
        <v/>
      </c>
    </row>
    <row r="311" spans="1:25">
      <c r="A311" s="320">
        <f>LBA!A311</f>
        <v>0</v>
      </c>
      <c r="B311" s="320">
        <f>LBA!E311</f>
        <v>0</v>
      </c>
      <c r="C311" s="320">
        <f>LBA!P311</f>
        <v>0</v>
      </c>
      <c r="D311" s="321" t="str">
        <f>IF($C311=0,"",VLOOKUP($C311,LDI!$I:$BB,37,0))</f>
        <v/>
      </c>
      <c r="E311" s="320" t="str">
        <f>IF($C311=0,"",LBA!I311)</f>
        <v/>
      </c>
      <c r="F311" s="320" t="str">
        <f>IF($C311=0,"",LBA!Q311)</f>
        <v/>
      </c>
      <c r="G311" s="321" t="str">
        <f>IF($C311=0,"",VLOOKUP($C311,LDI!$I:$BB,15,0))</f>
        <v/>
      </c>
      <c r="H311" s="321" t="str">
        <f>IF($C311=0,"",VLOOKUP($C311,LDI!$I:$BB,17,0))</f>
        <v/>
      </c>
      <c r="I311" s="322" t="str">
        <f>IF($C311=0,"",LBA!R311)</f>
        <v/>
      </c>
      <c r="J311" s="323" t="str">
        <f>IF($C311=0,"",LBA!AD311)</f>
        <v/>
      </c>
      <c r="K311" s="323" t="str">
        <f>IF($C311=0,"",LBA!AH311)</f>
        <v/>
      </c>
      <c r="L311" s="323" t="str">
        <f>IF($C311=0,"",LBA!AI311)</f>
        <v/>
      </c>
      <c r="M311" s="295"/>
      <c r="P311" s="294">
        <f>+LBA!G311</f>
        <v>0</v>
      </c>
      <c r="Q311" s="297" t="e">
        <f>VLOOKUP(P311,'Kategori Aset'!$B:$C,2,0)</f>
        <v>#N/A</v>
      </c>
      <c r="R311" s="297">
        <f>+LBA!U311</f>
        <v>0</v>
      </c>
      <c r="S311" s="297">
        <f>+LBA!C311</f>
        <v>0</v>
      </c>
      <c r="T311" s="297">
        <f>+LBA!V311</f>
        <v>0</v>
      </c>
      <c r="U311" s="298">
        <f>+LBA!E311</f>
        <v>0</v>
      </c>
      <c r="V311" s="298">
        <f>+LBA!A311</f>
        <v>0</v>
      </c>
      <c r="W311" s="298">
        <f>+LBA!C311</f>
        <v>0</v>
      </c>
      <c r="Y311" s="308" t="str">
        <f t="shared" si="4"/>
        <v/>
      </c>
    </row>
    <row r="312" spans="1:25">
      <c r="A312" s="320">
        <f>LBA!A312</f>
        <v>0</v>
      </c>
      <c r="B312" s="320">
        <f>LBA!E312</f>
        <v>0</v>
      </c>
      <c r="C312" s="320">
        <f>LBA!P312</f>
        <v>0</v>
      </c>
      <c r="D312" s="321" t="str">
        <f>IF($C312=0,"",VLOOKUP($C312,LDI!$I:$BB,37,0))</f>
        <v/>
      </c>
      <c r="E312" s="320" t="str">
        <f>IF($C312=0,"",LBA!I312)</f>
        <v/>
      </c>
      <c r="F312" s="320" t="str">
        <f>IF($C312=0,"",LBA!Q312)</f>
        <v/>
      </c>
      <c r="G312" s="321" t="str">
        <f>IF($C312=0,"",VLOOKUP($C312,LDI!$I:$BB,15,0))</f>
        <v/>
      </c>
      <c r="H312" s="321" t="str">
        <f>IF($C312=0,"",VLOOKUP($C312,LDI!$I:$BB,17,0))</f>
        <v/>
      </c>
      <c r="I312" s="322" t="str">
        <f>IF($C312=0,"",LBA!R312)</f>
        <v/>
      </c>
      <c r="J312" s="323" t="str">
        <f>IF($C312=0,"",LBA!AD312)</f>
        <v/>
      </c>
      <c r="K312" s="323" t="str">
        <f>IF($C312=0,"",LBA!AH312)</f>
        <v/>
      </c>
      <c r="L312" s="323" t="str">
        <f>IF($C312=0,"",LBA!AI312)</f>
        <v/>
      </c>
      <c r="M312" s="295"/>
      <c r="P312" s="294">
        <f>+LBA!G312</f>
        <v>0</v>
      </c>
      <c r="Q312" s="297" t="e">
        <f>VLOOKUP(P312,'Kategori Aset'!$B:$C,2,0)</f>
        <v>#N/A</v>
      </c>
      <c r="R312" s="297">
        <f>+LBA!U312</f>
        <v>0</v>
      </c>
      <c r="S312" s="297">
        <f>+LBA!C312</f>
        <v>0</v>
      </c>
      <c r="T312" s="297">
        <f>+LBA!V312</f>
        <v>0</v>
      </c>
      <c r="U312" s="298">
        <f>+LBA!E312</f>
        <v>0</v>
      </c>
      <c r="V312" s="298">
        <f>+LBA!A312</f>
        <v>0</v>
      </c>
      <c r="W312" s="298">
        <f>+LBA!C312</f>
        <v>0</v>
      </c>
      <c r="Y312" s="308" t="str">
        <f t="shared" si="4"/>
        <v/>
      </c>
    </row>
    <row r="313" spans="1:25">
      <c r="A313" s="320">
        <f>LBA!A313</f>
        <v>0</v>
      </c>
      <c r="B313" s="320">
        <f>LBA!E313</f>
        <v>0</v>
      </c>
      <c r="C313" s="320">
        <f>LBA!P313</f>
        <v>0</v>
      </c>
      <c r="D313" s="321" t="str">
        <f>IF($C313=0,"",VLOOKUP($C313,LDI!$I:$BB,37,0))</f>
        <v/>
      </c>
      <c r="E313" s="320" t="str">
        <f>IF($C313=0,"",LBA!I313)</f>
        <v/>
      </c>
      <c r="F313" s="320" t="str">
        <f>IF($C313=0,"",LBA!Q313)</f>
        <v/>
      </c>
      <c r="G313" s="321" t="str">
        <f>IF($C313=0,"",VLOOKUP($C313,LDI!$I:$BB,15,0))</f>
        <v/>
      </c>
      <c r="H313" s="321" t="str">
        <f>IF($C313=0,"",VLOOKUP($C313,LDI!$I:$BB,17,0))</f>
        <v/>
      </c>
      <c r="I313" s="322" t="str">
        <f>IF($C313=0,"",LBA!R313)</f>
        <v/>
      </c>
      <c r="J313" s="323" t="str">
        <f>IF($C313=0,"",LBA!AD313)</f>
        <v/>
      </c>
      <c r="K313" s="323" t="str">
        <f>IF($C313=0,"",LBA!AH313)</f>
        <v/>
      </c>
      <c r="L313" s="323" t="str">
        <f>IF($C313=0,"",LBA!AI313)</f>
        <v/>
      </c>
      <c r="M313" s="295"/>
      <c r="P313" s="294">
        <f>+LBA!G313</f>
        <v>0</v>
      </c>
      <c r="Q313" s="297" t="e">
        <f>VLOOKUP(P313,'Kategori Aset'!$B:$C,2,0)</f>
        <v>#N/A</v>
      </c>
      <c r="R313" s="297">
        <f>+LBA!U313</f>
        <v>0</v>
      </c>
      <c r="S313" s="297">
        <f>+LBA!C313</f>
        <v>0</v>
      </c>
      <c r="T313" s="297">
        <f>+LBA!V313</f>
        <v>0</v>
      </c>
      <c r="U313" s="298">
        <f>+LBA!E313</f>
        <v>0</v>
      </c>
      <c r="V313" s="298">
        <f>+LBA!A313</f>
        <v>0</v>
      </c>
      <c r="W313" s="298">
        <f>+LBA!C313</f>
        <v>0</v>
      </c>
      <c r="Y313" s="308" t="str">
        <f t="shared" si="4"/>
        <v/>
      </c>
    </row>
    <row r="314" spans="1:25">
      <c r="A314" s="320">
        <f>LBA!A314</f>
        <v>0</v>
      </c>
      <c r="B314" s="320">
        <f>LBA!E314</f>
        <v>0</v>
      </c>
      <c r="C314" s="320">
        <f>LBA!P314</f>
        <v>0</v>
      </c>
      <c r="D314" s="321" t="str">
        <f>IF($C314=0,"",VLOOKUP($C314,LDI!$I:$BB,37,0))</f>
        <v/>
      </c>
      <c r="E314" s="320" t="str">
        <f>IF($C314=0,"",LBA!I314)</f>
        <v/>
      </c>
      <c r="F314" s="320" t="str">
        <f>IF($C314=0,"",LBA!Q314)</f>
        <v/>
      </c>
      <c r="G314" s="321" t="str">
        <f>IF($C314=0,"",VLOOKUP($C314,LDI!$I:$BB,15,0))</f>
        <v/>
      </c>
      <c r="H314" s="321" t="str">
        <f>IF($C314=0,"",VLOOKUP($C314,LDI!$I:$BB,17,0))</f>
        <v/>
      </c>
      <c r="I314" s="322" t="str">
        <f>IF($C314=0,"",LBA!R314)</f>
        <v/>
      </c>
      <c r="J314" s="323" t="str">
        <f>IF($C314=0,"",LBA!AD314)</f>
        <v/>
      </c>
      <c r="K314" s="323" t="str">
        <f>IF($C314=0,"",LBA!AH314)</f>
        <v/>
      </c>
      <c r="L314" s="323" t="str">
        <f>IF($C314=0,"",LBA!AI314)</f>
        <v/>
      </c>
      <c r="M314" s="295"/>
      <c r="P314" s="294">
        <f>+LBA!G314</f>
        <v>0</v>
      </c>
      <c r="Q314" s="297" t="e">
        <f>VLOOKUP(P314,'Kategori Aset'!$B:$C,2,0)</f>
        <v>#N/A</v>
      </c>
      <c r="R314" s="297">
        <f>+LBA!U314</f>
        <v>0</v>
      </c>
      <c r="S314" s="297">
        <f>+LBA!C314</f>
        <v>0</v>
      </c>
      <c r="T314" s="297">
        <f>+LBA!V314</f>
        <v>0</v>
      </c>
      <c r="U314" s="298">
        <f>+LBA!E314</f>
        <v>0</v>
      </c>
      <c r="V314" s="298">
        <f>+LBA!A314</f>
        <v>0</v>
      </c>
      <c r="W314" s="298">
        <f>+LBA!C314</f>
        <v>0</v>
      </c>
      <c r="Y314" s="308" t="str">
        <f t="shared" si="4"/>
        <v/>
      </c>
    </row>
    <row r="315" spans="1:25">
      <c r="A315" s="320">
        <f>LBA!A315</f>
        <v>0</v>
      </c>
      <c r="B315" s="320">
        <f>LBA!E315</f>
        <v>0</v>
      </c>
      <c r="C315" s="320">
        <f>LBA!P315</f>
        <v>0</v>
      </c>
      <c r="D315" s="321" t="str">
        <f>IF($C315=0,"",VLOOKUP($C315,LDI!$I:$BB,37,0))</f>
        <v/>
      </c>
      <c r="E315" s="320" t="str">
        <f>IF($C315=0,"",LBA!I315)</f>
        <v/>
      </c>
      <c r="F315" s="320" t="str">
        <f>IF($C315=0,"",LBA!Q315)</f>
        <v/>
      </c>
      <c r="G315" s="321" t="str">
        <f>IF($C315=0,"",VLOOKUP($C315,LDI!$I:$BB,15,0))</f>
        <v/>
      </c>
      <c r="H315" s="321" t="str">
        <f>IF($C315=0,"",VLOOKUP($C315,LDI!$I:$BB,17,0))</f>
        <v/>
      </c>
      <c r="I315" s="322" t="str">
        <f>IF($C315=0,"",LBA!R315)</f>
        <v/>
      </c>
      <c r="J315" s="323" t="str">
        <f>IF($C315=0,"",LBA!AD315)</f>
        <v/>
      </c>
      <c r="K315" s="323" t="str">
        <f>IF($C315=0,"",LBA!AH315)</f>
        <v/>
      </c>
      <c r="L315" s="323" t="str">
        <f>IF($C315=0,"",LBA!AI315)</f>
        <v/>
      </c>
      <c r="M315" s="295"/>
      <c r="P315" s="294">
        <f>+LBA!G315</f>
        <v>0</v>
      </c>
      <c r="Q315" s="297" t="e">
        <f>VLOOKUP(P315,'Kategori Aset'!$B:$C,2,0)</f>
        <v>#N/A</v>
      </c>
      <c r="R315" s="297">
        <f>+LBA!U315</f>
        <v>0</v>
      </c>
      <c r="S315" s="297">
        <f>+LBA!C315</f>
        <v>0</v>
      </c>
      <c r="T315" s="297">
        <f>+LBA!V315</f>
        <v>0</v>
      </c>
      <c r="U315" s="298">
        <f>+LBA!E315</f>
        <v>0</v>
      </c>
      <c r="V315" s="298">
        <f>+LBA!A315</f>
        <v>0</v>
      </c>
      <c r="W315" s="298">
        <f>+LBA!C315</f>
        <v>0</v>
      </c>
      <c r="Y315" s="308" t="str">
        <f t="shared" si="4"/>
        <v/>
      </c>
    </row>
    <row r="316" spans="1:25">
      <c r="A316" s="320">
        <f>LBA!A316</f>
        <v>0</v>
      </c>
      <c r="B316" s="320">
        <f>LBA!E316</f>
        <v>0</v>
      </c>
      <c r="C316" s="320">
        <f>LBA!P316</f>
        <v>0</v>
      </c>
      <c r="D316" s="321" t="str">
        <f>IF($C316=0,"",VLOOKUP($C316,LDI!$I:$BB,37,0))</f>
        <v/>
      </c>
      <c r="E316" s="320" t="str">
        <f>IF($C316=0,"",LBA!I316)</f>
        <v/>
      </c>
      <c r="F316" s="320" t="str">
        <f>IF($C316=0,"",LBA!Q316)</f>
        <v/>
      </c>
      <c r="G316" s="321" t="str">
        <f>IF($C316=0,"",VLOOKUP($C316,LDI!$I:$BB,15,0))</f>
        <v/>
      </c>
      <c r="H316" s="321" t="str">
        <f>IF($C316=0,"",VLOOKUP($C316,LDI!$I:$BB,17,0))</f>
        <v/>
      </c>
      <c r="I316" s="322" t="str">
        <f>IF($C316=0,"",LBA!R316)</f>
        <v/>
      </c>
      <c r="J316" s="323" t="str">
        <f>IF($C316=0,"",LBA!AD316)</f>
        <v/>
      </c>
      <c r="K316" s="323" t="str">
        <f>IF($C316=0,"",LBA!AH316)</f>
        <v/>
      </c>
      <c r="L316" s="323" t="str">
        <f>IF($C316=0,"",LBA!AI316)</f>
        <v/>
      </c>
      <c r="M316" s="295"/>
      <c r="P316" s="294">
        <f>+LBA!G316</f>
        <v>0</v>
      </c>
      <c r="Q316" s="297" t="e">
        <f>VLOOKUP(P316,'Kategori Aset'!$B:$C,2,0)</f>
        <v>#N/A</v>
      </c>
      <c r="R316" s="297">
        <f>+LBA!U316</f>
        <v>0</v>
      </c>
      <c r="S316" s="297">
        <f>+LBA!C316</f>
        <v>0</v>
      </c>
      <c r="T316" s="297">
        <f>+LBA!V316</f>
        <v>0</v>
      </c>
      <c r="U316" s="298">
        <f>+LBA!E316</f>
        <v>0</v>
      </c>
      <c r="V316" s="298">
        <f>+LBA!A316</f>
        <v>0</v>
      </c>
      <c r="W316" s="298">
        <f>+LBA!C316</f>
        <v>0</v>
      </c>
      <c r="Y316" s="308" t="str">
        <f t="shared" si="4"/>
        <v/>
      </c>
    </row>
    <row r="317" spans="1:25">
      <c r="A317" s="320">
        <f>LBA!A317</f>
        <v>0</v>
      </c>
      <c r="B317" s="320">
        <f>LBA!E317</f>
        <v>0</v>
      </c>
      <c r="C317" s="320">
        <f>LBA!P317</f>
        <v>0</v>
      </c>
      <c r="D317" s="321" t="str">
        <f>IF($C317=0,"",VLOOKUP($C317,LDI!$I:$BB,37,0))</f>
        <v/>
      </c>
      <c r="E317" s="320" t="str">
        <f>IF($C317=0,"",LBA!I317)</f>
        <v/>
      </c>
      <c r="F317" s="320" t="str">
        <f>IF($C317=0,"",LBA!Q317)</f>
        <v/>
      </c>
      <c r="G317" s="321" t="str">
        <f>IF($C317=0,"",VLOOKUP($C317,LDI!$I:$BB,15,0))</f>
        <v/>
      </c>
      <c r="H317" s="321" t="str">
        <f>IF($C317=0,"",VLOOKUP($C317,LDI!$I:$BB,17,0))</f>
        <v/>
      </c>
      <c r="I317" s="322" t="str">
        <f>IF($C317=0,"",LBA!R317)</f>
        <v/>
      </c>
      <c r="J317" s="323" t="str">
        <f>IF($C317=0,"",LBA!AD317)</f>
        <v/>
      </c>
      <c r="K317" s="323" t="str">
        <f>IF($C317=0,"",LBA!AH317)</f>
        <v/>
      </c>
      <c r="L317" s="323" t="str">
        <f>IF($C317=0,"",LBA!AI317)</f>
        <v/>
      </c>
      <c r="M317" s="295"/>
      <c r="P317" s="294">
        <f>+LBA!G317</f>
        <v>0</v>
      </c>
      <c r="Q317" s="297" t="e">
        <f>VLOOKUP(P317,'Kategori Aset'!$B:$C,2,0)</f>
        <v>#N/A</v>
      </c>
      <c r="R317" s="297">
        <f>+LBA!U317</f>
        <v>0</v>
      </c>
      <c r="S317" s="297">
        <f>+LBA!C317</f>
        <v>0</v>
      </c>
      <c r="T317" s="297">
        <f>+LBA!V317</f>
        <v>0</v>
      </c>
      <c r="U317" s="298">
        <f>+LBA!E317</f>
        <v>0</v>
      </c>
      <c r="V317" s="298">
        <f>+LBA!A317</f>
        <v>0</v>
      </c>
      <c r="W317" s="298">
        <f>+LBA!C317</f>
        <v>0</v>
      </c>
      <c r="Y317" s="308" t="str">
        <f t="shared" si="4"/>
        <v/>
      </c>
    </row>
    <row r="318" spans="1:25">
      <c r="A318" s="320">
        <f>LBA!A318</f>
        <v>0</v>
      </c>
      <c r="B318" s="320">
        <f>LBA!E318</f>
        <v>0</v>
      </c>
      <c r="C318" s="320">
        <f>LBA!P318</f>
        <v>0</v>
      </c>
      <c r="D318" s="321" t="str">
        <f>IF($C318=0,"",VLOOKUP($C318,LDI!$I:$BB,37,0))</f>
        <v/>
      </c>
      <c r="E318" s="320" t="str">
        <f>IF($C318=0,"",LBA!I318)</f>
        <v/>
      </c>
      <c r="F318" s="320" t="str">
        <f>IF($C318=0,"",LBA!Q318)</f>
        <v/>
      </c>
      <c r="G318" s="321" t="str">
        <f>IF($C318=0,"",VLOOKUP($C318,LDI!$I:$BB,15,0))</f>
        <v/>
      </c>
      <c r="H318" s="321" t="str">
        <f>IF($C318=0,"",VLOOKUP($C318,LDI!$I:$BB,17,0))</f>
        <v/>
      </c>
      <c r="I318" s="322" t="str">
        <f>IF($C318=0,"",LBA!R318)</f>
        <v/>
      </c>
      <c r="J318" s="323" t="str">
        <f>IF($C318=0,"",LBA!AD318)</f>
        <v/>
      </c>
      <c r="K318" s="323" t="str">
        <f>IF($C318=0,"",LBA!AH318)</f>
        <v/>
      </c>
      <c r="L318" s="323" t="str">
        <f>IF($C318=0,"",LBA!AI318)</f>
        <v/>
      </c>
      <c r="M318" s="295"/>
      <c r="P318" s="294">
        <f>+LBA!G318</f>
        <v>0</v>
      </c>
      <c r="Q318" s="297" t="e">
        <f>VLOOKUP(P318,'Kategori Aset'!$B:$C,2,0)</f>
        <v>#N/A</v>
      </c>
      <c r="R318" s="297">
        <f>+LBA!U318</f>
        <v>0</v>
      </c>
      <c r="S318" s="297">
        <f>+LBA!C318</f>
        <v>0</v>
      </c>
      <c r="T318" s="297">
        <f>+LBA!V318</f>
        <v>0</v>
      </c>
      <c r="U318" s="298">
        <f>+LBA!E318</f>
        <v>0</v>
      </c>
      <c r="V318" s="298">
        <f>+LBA!A318</f>
        <v>0</v>
      </c>
      <c r="W318" s="298">
        <f>+LBA!C318</f>
        <v>0</v>
      </c>
      <c r="Y318" s="308" t="str">
        <f t="shared" si="4"/>
        <v/>
      </c>
    </row>
    <row r="319" spans="1:25">
      <c r="A319" s="320">
        <f>LBA!A319</f>
        <v>0</v>
      </c>
      <c r="B319" s="320">
        <f>LBA!E319</f>
        <v>0</v>
      </c>
      <c r="C319" s="320">
        <f>LBA!P319</f>
        <v>0</v>
      </c>
      <c r="D319" s="321" t="str">
        <f>IF($C319=0,"",VLOOKUP($C319,LDI!$I:$BB,37,0))</f>
        <v/>
      </c>
      <c r="E319" s="320" t="str">
        <f>IF($C319=0,"",LBA!I319)</f>
        <v/>
      </c>
      <c r="F319" s="320" t="str">
        <f>IF($C319=0,"",LBA!Q319)</f>
        <v/>
      </c>
      <c r="G319" s="321" t="str">
        <f>IF($C319=0,"",VLOOKUP($C319,LDI!$I:$BB,15,0))</f>
        <v/>
      </c>
      <c r="H319" s="321" t="str">
        <f>IF($C319=0,"",VLOOKUP($C319,LDI!$I:$BB,17,0))</f>
        <v/>
      </c>
      <c r="I319" s="322" t="str">
        <f>IF($C319=0,"",LBA!R319)</f>
        <v/>
      </c>
      <c r="J319" s="323" t="str">
        <f>IF($C319=0,"",LBA!AD319)</f>
        <v/>
      </c>
      <c r="K319" s="323" t="str">
        <f>IF($C319=0,"",LBA!AH319)</f>
        <v/>
      </c>
      <c r="L319" s="323" t="str">
        <f>IF($C319=0,"",LBA!AI319)</f>
        <v/>
      </c>
      <c r="M319" s="295"/>
      <c r="P319" s="294">
        <f>+LBA!G319</f>
        <v>0</v>
      </c>
      <c r="Q319" s="297" t="e">
        <f>VLOOKUP(P319,'Kategori Aset'!$B:$C,2,0)</f>
        <v>#N/A</v>
      </c>
      <c r="R319" s="297">
        <f>+LBA!U319</f>
        <v>0</v>
      </c>
      <c r="S319" s="297">
        <f>+LBA!C319</f>
        <v>0</v>
      </c>
      <c r="T319" s="297">
        <f>+LBA!V319</f>
        <v>0</v>
      </c>
      <c r="U319" s="298">
        <f>+LBA!E319</f>
        <v>0</v>
      </c>
      <c r="V319" s="298">
        <f>+LBA!A319</f>
        <v>0</v>
      </c>
      <c r="W319" s="298">
        <f>+LBA!C319</f>
        <v>0</v>
      </c>
      <c r="Y319" s="308" t="str">
        <f t="shared" si="4"/>
        <v/>
      </c>
    </row>
    <row r="320" spans="1:25">
      <c r="A320" s="320">
        <f>LBA!A320</f>
        <v>0</v>
      </c>
      <c r="B320" s="320">
        <f>LBA!E320</f>
        <v>0</v>
      </c>
      <c r="C320" s="320">
        <f>LBA!P320</f>
        <v>0</v>
      </c>
      <c r="D320" s="321" t="str">
        <f>IF($C320=0,"",VLOOKUP($C320,LDI!$I:$BB,37,0))</f>
        <v/>
      </c>
      <c r="E320" s="320" t="str">
        <f>IF($C320=0,"",LBA!I320)</f>
        <v/>
      </c>
      <c r="F320" s="320" t="str">
        <f>IF($C320=0,"",LBA!Q320)</f>
        <v/>
      </c>
      <c r="G320" s="321" t="str">
        <f>IF($C320=0,"",VLOOKUP($C320,LDI!$I:$BB,15,0))</f>
        <v/>
      </c>
      <c r="H320" s="321" t="str">
        <f>IF($C320=0,"",VLOOKUP($C320,LDI!$I:$BB,17,0))</f>
        <v/>
      </c>
      <c r="I320" s="322" t="str">
        <f>IF($C320=0,"",LBA!R320)</f>
        <v/>
      </c>
      <c r="J320" s="323" t="str">
        <f>IF($C320=0,"",LBA!AD320)</f>
        <v/>
      </c>
      <c r="K320" s="323" t="str">
        <f>IF($C320=0,"",LBA!AH320)</f>
        <v/>
      </c>
      <c r="L320" s="323" t="str">
        <f>IF($C320=0,"",LBA!AI320)</f>
        <v/>
      </c>
      <c r="M320" s="295"/>
      <c r="P320" s="294">
        <f>+LBA!G320</f>
        <v>0</v>
      </c>
      <c r="Q320" s="297" t="e">
        <f>VLOOKUP(P320,'Kategori Aset'!$B:$C,2,0)</f>
        <v>#N/A</v>
      </c>
      <c r="R320" s="297">
        <f>+LBA!U320</f>
        <v>0</v>
      </c>
      <c r="S320" s="297">
        <f>+LBA!C320</f>
        <v>0</v>
      </c>
      <c r="T320" s="297">
        <f>+LBA!V320</f>
        <v>0</v>
      </c>
      <c r="U320" s="298">
        <f>+LBA!E320</f>
        <v>0</v>
      </c>
      <c r="V320" s="298">
        <f>+LBA!A320</f>
        <v>0</v>
      </c>
      <c r="W320" s="298">
        <f>+LBA!C320</f>
        <v>0</v>
      </c>
      <c r="Y320" s="308" t="str">
        <f t="shared" si="4"/>
        <v/>
      </c>
    </row>
    <row r="321" spans="1:25">
      <c r="A321" s="320">
        <f>LBA!A321</f>
        <v>0</v>
      </c>
      <c r="B321" s="320">
        <f>LBA!E321</f>
        <v>0</v>
      </c>
      <c r="C321" s="320">
        <f>LBA!P321</f>
        <v>0</v>
      </c>
      <c r="D321" s="321" t="str">
        <f>IF($C321=0,"",VLOOKUP($C321,LDI!$I:$BB,37,0))</f>
        <v/>
      </c>
      <c r="E321" s="320" t="str">
        <f>IF($C321=0,"",LBA!I321)</f>
        <v/>
      </c>
      <c r="F321" s="320" t="str">
        <f>IF($C321=0,"",LBA!Q321)</f>
        <v/>
      </c>
      <c r="G321" s="321" t="str">
        <f>IF($C321=0,"",VLOOKUP($C321,LDI!$I:$BB,15,0))</f>
        <v/>
      </c>
      <c r="H321" s="321" t="str">
        <f>IF($C321=0,"",VLOOKUP($C321,LDI!$I:$BB,17,0))</f>
        <v/>
      </c>
      <c r="I321" s="322" t="str">
        <f>IF($C321=0,"",LBA!R321)</f>
        <v/>
      </c>
      <c r="J321" s="323" t="str">
        <f>IF($C321=0,"",LBA!AD321)</f>
        <v/>
      </c>
      <c r="K321" s="323" t="str">
        <f>IF($C321=0,"",LBA!AH321)</f>
        <v/>
      </c>
      <c r="L321" s="323" t="str">
        <f>IF($C321=0,"",LBA!AI321)</f>
        <v/>
      </c>
      <c r="M321" s="295"/>
      <c r="P321" s="294">
        <f>+LBA!G321</f>
        <v>0</v>
      </c>
      <c r="Q321" s="297" t="e">
        <f>VLOOKUP(P321,'Kategori Aset'!$B:$C,2,0)</f>
        <v>#N/A</v>
      </c>
      <c r="R321" s="297">
        <f>+LBA!U321</f>
        <v>0</v>
      </c>
      <c r="S321" s="297">
        <f>+LBA!C321</f>
        <v>0</v>
      </c>
      <c r="T321" s="297">
        <f>+LBA!V321</f>
        <v>0</v>
      </c>
      <c r="U321" s="298">
        <f>+LBA!E321</f>
        <v>0</v>
      </c>
      <c r="V321" s="298">
        <f>+LBA!A321</f>
        <v>0</v>
      </c>
      <c r="W321" s="298">
        <f>+LBA!C321</f>
        <v>0</v>
      </c>
      <c r="Y321" s="308" t="str">
        <f t="shared" si="4"/>
        <v/>
      </c>
    </row>
    <row r="322" spans="1:25">
      <c r="A322" s="320">
        <f>LBA!A322</f>
        <v>0</v>
      </c>
      <c r="B322" s="320">
        <f>LBA!E322</f>
        <v>0</v>
      </c>
      <c r="C322" s="320">
        <f>LBA!P322</f>
        <v>0</v>
      </c>
      <c r="D322" s="321" t="str">
        <f>IF($C322=0,"",VLOOKUP($C322,LDI!$I:$BB,37,0))</f>
        <v/>
      </c>
      <c r="E322" s="320" t="str">
        <f>IF($C322=0,"",LBA!I322)</f>
        <v/>
      </c>
      <c r="F322" s="320" t="str">
        <f>IF($C322=0,"",LBA!Q322)</f>
        <v/>
      </c>
      <c r="G322" s="321" t="str">
        <f>IF($C322=0,"",VLOOKUP($C322,LDI!$I:$BB,15,0))</f>
        <v/>
      </c>
      <c r="H322" s="321" t="str">
        <f>IF($C322=0,"",VLOOKUP($C322,LDI!$I:$BB,17,0))</f>
        <v/>
      </c>
      <c r="I322" s="322" t="str">
        <f>IF($C322=0,"",LBA!R322)</f>
        <v/>
      </c>
      <c r="J322" s="323" t="str">
        <f>IF($C322=0,"",LBA!AD322)</f>
        <v/>
      </c>
      <c r="K322" s="323" t="str">
        <f>IF($C322=0,"",LBA!AH322)</f>
        <v/>
      </c>
      <c r="L322" s="323" t="str">
        <f>IF($C322=0,"",LBA!AI322)</f>
        <v/>
      </c>
      <c r="M322" s="295"/>
      <c r="P322" s="294">
        <f>+LBA!G322</f>
        <v>0</v>
      </c>
      <c r="Q322" s="297" t="e">
        <f>VLOOKUP(P322,'Kategori Aset'!$B:$C,2,0)</f>
        <v>#N/A</v>
      </c>
      <c r="R322" s="297">
        <f>+LBA!U322</f>
        <v>0</v>
      </c>
      <c r="S322" s="297">
        <f>+LBA!C322</f>
        <v>0</v>
      </c>
      <c r="T322" s="297">
        <f>+LBA!V322</f>
        <v>0</v>
      </c>
      <c r="U322" s="298">
        <f>+LBA!E322</f>
        <v>0</v>
      </c>
      <c r="V322" s="298">
        <f>+LBA!A322</f>
        <v>0</v>
      </c>
      <c r="W322" s="298">
        <f>+LBA!C322</f>
        <v>0</v>
      </c>
      <c r="Y322" s="308" t="str">
        <f t="shared" si="4"/>
        <v/>
      </c>
    </row>
    <row r="323" spans="1:25">
      <c r="A323" s="320">
        <f>LBA!A323</f>
        <v>0</v>
      </c>
      <c r="B323" s="320">
        <f>LBA!E323</f>
        <v>0</v>
      </c>
      <c r="C323" s="320">
        <f>LBA!P323</f>
        <v>0</v>
      </c>
      <c r="D323" s="321" t="str">
        <f>IF($C323=0,"",VLOOKUP($C323,LDI!$I:$BB,37,0))</f>
        <v/>
      </c>
      <c r="E323" s="320" t="str">
        <f>IF($C323=0,"",LBA!I323)</f>
        <v/>
      </c>
      <c r="F323" s="320" t="str">
        <f>IF($C323=0,"",LBA!Q323)</f>
        <v/>
      </c>
      <c r="G323" s="321" t="str">
        <f>IF($C323=0,"",VLOOKUP($C323,LDI!$I:$BB,15,0))</f>
        <v/>
      </c>
      <c r="H323" s="321" t="str">
        <f>IF($C323=0,"",VLOOKUP($C323,LDI!$I:$BB,17,0))</f>
        <v/>
      </c>
      <c r="I323" s="322" t="str">
        <f>IF($C323=0,"",LBA!R323)</f>
        <v/>
      </c>
      <c r="J323" s="323" t="str">
        <f>IF($C323=0,"",LBA!AD323)</f>
        <v/>
      </c>
      <c r="K323" s="323" t="str">
        <f>IF($C323=0,"",LBA!AH323)</f>
        <v/>
      </c>
      <c r="L323" s="323" t="str">
        <f>IF($C323=0,"",LBA!AI323)</f>
        <v/>
      </c>
      <c r="M323" s="295"/>
      <c r="P323" s="294">
        <f>+LBA!G323</f>
        <v>0</v>
      </c>
      <c r="Q323" s="297" t="e">
        <f>VLOOKUP(P323,'Kategori Aset'!$B:$C,2,0)</f>
        <v>#N/A</v>
      </c>
      <c r="R323" s="297">
        <f>+LBA!U323</f>
        <v>0</v>
      </c>
      <c r="S323" s="297">
        <f>+LBA!C323</f>
        <v>0</v>
      </c>
      <c r="T323" s="297">
        <f>+LBA!V323</f>
        <v>0</v>
      </c>
      <c r="U323" s="298">
        <f>+LBA!E323</f>
        <v>0</v>
      </c>
      <c r="V323" s="298">
        <f>+LBA!A323</f>
        <v>0</v>
      </c>
      <c r="W323" s="298">
        <f>+LBA!C323</f>
        <v>0</v>
      </c>
      <c r="Y323" s="308" t="str">
        <f t="shared" ref="Y323:Y386" si="5">IF(ISBLANK(M323),""," Jika TW Sila isi Column *STATUS TERKINI FIZIKAL ASET* dan NAMA PEGAWAI PEMVERIFIKASI. Jika W ,Sila isi Column  NAMA PEGAWAI PEMVERIFIKASI sahaja")</f>
        <v/>
      </c>
    </row>
    <row r="324" spans="1:25">
      <c r="A324" s="320">
        <f>LBA!A324</f>
        <v>0</v>
      </c>
      <c r="B324" s="320">
        <f>LBA!E324</f>
        <v>0</v>
      </c>
      <c r="C324" s="320">
        <f>LBA!P324</f>
        <v>0</v>
      </c>
      <c r="D324" s="321" t="str">
        <f>IF($C324=0,"",VLOOKUP($C324,LDI!$I:$BB,37,0))</f>
        <v/>
      </c>
      <c r="E324" s="320" t="str">
        <f>IF($C324=0,"",LBA!I324)</f>
        <v/>
      </c>
      <c r="F324" s="320" t="str">
        <f>IF($C324=0,"",LBA!Q324)</f>
        <v/>
      </c>
      <c r="G324" s="321" t="str">
        <f>IF($C324=0,"",VLOOKUP($C324,LDI!$I:$BB,15,0))</f>
        <v/>
      </c>
      <c r="H324" s="321" t="str">
        <f>IF($C324=0,"",VLOOKUP($C324,LDI!$I:$BB,17,0))</f>
        <v/>
      </c>
      <c r="I324" s="322" t="str">
        <f>IF($C324=0,"",LBA!R324)</f>
        <v/>
      </c>
      <c r="J324" s="323" t="str">
        <f>IF($C324=0,"",LBA!AD324)</f>
        <v/>
      </c>
      <c r="K324" s="323" t="str">
        <f>IF($C324=0,"",LBA!AH324)</f>
        <v/>
      </c>
      <c r="L324" s="323" t="str">
        <f>IF($C324=0,"",LBA!AI324)</f>
        <v/>
      </c>
      <c r="M324" s="295"/>
      <c r="P324" s="294">
        <f>+LBA!G324</f>
        <v>0</v>
      </c>
      <c r="Q324" s="297" t="e">
        <f>VLOOKUP(P324,'Kategori Aset'!$B:$C,2,0)</f>
        <v>#N/A</v>
      </c>
      <c r="R324" s="297">
        <f>+LBA!U324</f>
        <v>0</v>
      </c>
      <c r="S324" s="297">
        <f>+LBA!C324</f>
        <v>0</v>
      </c>
      <c r="T324" s="297">
        <f>+LBA!V324</f>
        <v>0</v>
      </c>
      <c r="U324" s="298">
        <f>+LBA!E324</f>
        <v>0</v>
      </c>
      <c r="V324" s="298">
        <f>+LBA!A324</f>
        <v>0</v>
      </c>
      <c r="W324" s="298">
        <f>+LBA!C324</f>
        <v>0</v>
      </c>
      <c r="Y324" s="308" t="str">
        <f t="shared" si="5"/>
        <v/>
      </c>
    </row>
    <row r="325" spans="1:25">
      <c r="A325" s="320">
        <f>LBA!A325</f>
        <v>0</v>
      </c>
      <c r="B325" s="320">
        <f>LBA!E325</f>
        <v>0</v>
      </c>
      <c r="C325" s="320">
        <f>LBA!P325</f>
        <v>0</v>
      </c>
      <c r="D325" s="321" t="str">
        <f>IF($C325=0,"",VLOOKUP($C325,LDI!$I:$BB,37,0))</f>
        <v/>
      </c>
      <c r="E325" s="320" t="str">
        <f>IF($C325=0,"",LBA!I325)</f>
        <v/>
      </c>
      <c r="F325" s="320" t="str">
        <f>IF($C325=0,"",LBA!Q325)</f>
        <v/>
      </c>
      <c r="G325" s="321" t="str">
        <f>IF($C325=0,"",VLOOKUP($C325,LDI!$I:$BB,15,0))</f>
        <v/>
      </c>
      <c r="H325" s="321" t="str">
        <f>IF($C325=0,"",VLOOKUP($C325,LDI!$I:$BB,17,0))</f>
        <v/>
      </c>
      <c r="I325" s="322" t="str">
        <f>IF($C325=0,"",LBA!R325)</f>
        <v/>
      </c>
      <c r="J325" s="323" t="str">
        <f>IF($C325=0,"",LBA!AD325)</f>
        <v/>
      </c>
      <c r="K325" s="323" t="str">
        <f>IF($C325=0,"",LBA!AH325)</f>
        <v/>
      </c>
      <c r="L325" s="323" t="str">
        <f>IF($C325=0,"",LBA!AI325)</f>
        <v/>
      </c>
      <c r="M325" s="295"/>
      <c r="P325" s="294">
        <f>+LBA!G325</f>
        <v>0</v>
      </c>
      <c r="Q325" s="297" t="e">
        <f>VLOOKUP(P325,'Kategori Aset'!$B:$C,2,0)</f>
        <v>#N/A</v>
      </c>
      <c r="R325" s="297">
        <f>+LBA!U325</f>
        <v>0</v>
      </c>
      <c r="S325" s="297">
        <f>+LBA!C325</f>
        <v>0</v>
      </c>
      <c r="T325" s="297">
        <f>+LBA!V325</f>
        <v>0</v>
      </c>
      <c r="U325" s="298">
        <f>+LBA!E325</f>
        <v>0</v>
      </c>
      <c r="V325" s="298">
        <f>+LBA!A325</f>
        <v>0</v>
      </c>
      <c r="W325" s="298">
        <f>+LBA!C325</f>
        <v>0</v>
      </c>
      <c r="Y325" s="308" t="str">
        <f t="shared" si="5"/>
        <v/>
      </c>
    </row>
    <row r="326" spans="1:25">
      <c r="A326" s="320">
        <f>LBA!A326</f>
        <v>0</v>
      </c>
      <c r="B326" s="320">
        <f>LBA!E326</f>
        <v>0</v>
      </c>
      <c r="C326" s="320">
        <f>LBA!P326</f>
        <v>0</v>
      </c>
      <c r="D326" s="321" t="str">
        <f>IF($C326=0,"",VLOOKUP($C326,LDI!$I:$BB,37,0))</f>
        <v/>
      </c>
      <c r="E326" s="320" t="str">
        <f>IF($C326=0,"",LBA!I326)</f>
        <v/>
      </c>
      <c r="F326" s="320" t="str">
        <f>IF($C326=0,"",LBA!Q326)</f>
        <v/>
      </c>
      <c r="G326" s="321" t="str">
        <f>IF($C326=0,"",VLOOKUP($C326,LDI!$I:$BB,15,0))</f>
        <v/>
      </c>
      <c r="H326" s="321" t="str">
        <f>IF($C326=0,"",VLOOKUP($C326,LDI!$I:$BB,17,0))</f>
        <v/>
      </c>
      <c r="I326" s="322" t="str">
        <f>IF($C326=0,"",LBA!R326)</f>
        <v/>
      </c>
      <c r="J326" s="323" t="str">
        <f>IF($C326=0,"",LBA!AD326)</f>
        <v/>
      </c>
      <c r="K326" s="323" t="str">
        <f>IF($C326=0,"",LBA!AH326)</f>
        <v/>
      </c>
      <c r="L326" s="323" t="str">
        <f>IF($C326=0,"",LBA!AI326)</f>
        <v/>
      </c>
      <c r="M326" s="295"/>
      <c r="P326" s="294">
        <f>+LBA!G326</f>
        <v>0</v>
      </c>
      <c r="Q326" s="297" t="e">
        <f>VLOOKUP(P326,'Kategori Aset'!$B:$C,2,0)</f>
        <v>#N/A</v>
      </c>
      <c r="R326" s="297">
        <f>+LBA!U326</f>
        <v>0</v>
      </c>
      <c r="S326" s="297">
        <f>+LBA!C326</f>
        <v>0</v>
      </c>
      <c r="T326" s="297">
        <f>+LBA!V326</f>
        <v>0</v>
      </c>
      <c r="U326" s="298">
        <f>+LBA!E326</f>
        <v>0</v>
      </c>
      <c r="V326" s="298">
        <f>+LBA!A326</f>
        <v>0</v>
      </c>
      <c r="W326" s="298">
        <f>+LBA!C326</f>
        <v>0</v>
      </c>
      <c r="Y326" s="308" t="str">
        <f t="shared" si="5"/>
        <v/>
      </c>
    </row>
    <row r="327" spans="1:25">
      <c r="A327" s="320">
        <f>LBA!A327</f>
        <v>0</v>
      </c>
      <c r="B327" s="320">
        <f>LBA!E327</f>
        <v>0</v>
      </c>
      <c r="C327" s="320">
        <f>LBA!P327</f>
        <v>0</v>
      </c>
      <c r="D327" s="321" t="str">
        <f>IF($C327=0,"",VLOOKUP($C327,LDI!$I:$BB,37,0))</f>
        <v/>
      </c>
      <c r="E327" s="320" t="str">
        <f>IF($C327=0,"",LBA!I327)</f>
        <v/>
      </c>
      <c r="F327" s="320" t="str">
        <f>IF($C327=0,"",LBA!Q327)</f>
        <v/>
      </c>
      <c r="G327" s="321" t="str">
        <f>IF($C327=0,"",VLOOKUP($C327,LDI!$I:$BB,15,0))</f>
        <v/>
      </c>
      <c r="H327" s="321" t="str">
        <f>IF($C327=0,"",VLOOKUP($C327,LDI!$I:$BB,17,0))</f>
        <v/>
      </c>
      <c r="I327" s="322" t="str">
        <f>IF($C327=0,"",LBA!R327)</f>
        <v/>
      </c>
      <c r="J327" s="323" t="str">
        <f>IF($C327=0,"",LBA!AD327)</f>
        <v/>
      </c>
      <c r="K327" s="323" t="str">
        <f>IF($C327=0,"",LBA!AH327)</f>
        <v/>
      </c>
      <c r="L327" s="323" t="str">
        <f>IF($C327=0,"",LBA!AI327)</f>
        <v/>
      </c>
      <c r="M327" s="295"/>
      <c r="P327" s="294">
        <f>+LBA!G327</f>
        <v>0</v>
      </c>
      <c r="Q327" s="297" t="e">
        <f>VLOOKUP(P327,'Kategori Aset'!$B:$C,2,0)</f>
        <v>#N/A</v>
      </c>
      <c r="R327" s="297">
        <f>+LBA!U327</f>
        <v>0</v>
      </c>
      <c r="S327" s="297">
        <f>+LBA!C327</f>
        <v>0</v>
      </c>
      <c r="T327" s="297">
        <f>+LBA!V327</f>
        <v>0</v>
      </c>
      <c r="U327" s="298">
        <f>+LBA!E327</f>
        <v>0</v>
      </c>
      <c r="V327" s="298">
        <f>+LBA!A327</f>
        <v>0</v>
      </c>
      <c r="W327" s="298">
        <f>+LBA!C327</f>
        <v>0</v>
      </c>
      <c r="Y327" s="308" t="str">
        <f t="shared" si="5"/>
        <v/>
      </c>
    </row>
    <row r="328" spans="1:25">
      <c r="A328" s="320">
        <f>LBA!A328</f>
        <v>0</v>
      </c>
      <c r="B328" s="320">
        <f>LBA!E328</f>
        <v>0</v>
      </c>
      <c r="C328" s="320">
        <f>LBA!P328</f>
        <v>0</v>
      </c>
      <c r="D328" s="321" t="str">
        <f>IF($C328=0,"",VLOOKUP($C328,LDI!$I:$BB,37,0))</f>
        <v/>
      </c>
      <c r="E328" s="320" t="str">
        <f>IF($C328=0,"",LBA!I328)</f>
        <v/>
      </c>
      <c r="F328" s="320" t="str">
        <f>IF($C328=0,"",LBA!Q328)</f>
        <v/>
      </c>
      <c r="G328" s="321" t="str">
        <f>IF($C328=0,"",VLOOKUP($C328,LDI!$I:$BB,15,0))</f>
        <v/>
      </c>
      <c r="H328" s="321" t="str">
        <f>IF($C328=0,"",VLOOKUP($C328,LDI!$I:$BB,17,0))</f>
        <v/>
      </c>
      <c r="I328" s="322" t="str">
        <f>IF($C328=0,"",LBA!R328)</f>
        <v/>
      </c>
      <c r="J328" s="323" t="str">
        <f>IF($C328=0,"",LBA!AD328)</f>
        <v/>
      </c>
      <c r="K328" s="323" t="str">
        <f>IF($C328=0,"",LBA!AH328)</f>
        <v/>
      </c>
      <c r="L328" s="323" t="str">
        <f>IF($C328=0,"",LBA!AI328)</f>
        <v/>
      </c>
      <c r="M328" s="295"/>
      <c r="P328" s="294">
        <f>+LBA!G328</f>
        <v>0</v>
      </c>
      <c r="Q328" s="297" t="e">
        <f>VLOOKUP(P328,'Kategori Aset'!$B:$C,2,0)</f>
        <v>#N/A</v>
      </c>
      <c r="R328" s="297">
        <f>+LBA!U328</f>
        <v>0</v>
      </c>
      <c r="S328" s="297">
        <f>+LBA!C328</f>
        <v>0</v>
      </c>
      <c r="T328" s="297">
        <f>+LBA!V328</f>
        <v>0</v>
      </c>
      <c r="U328" s="298">
        <f>+LBA!E328</f>
        <v>0</v>
      </c>
      <c r="V328" s="298">
        <f>+LBA!A328</f>
        <v>0</v>
      </c>
      <c r="W328" s="298">
        <f>+LBA!C328</f>
        <v>0</v>
      </c>
      <c r="Y328" s="308" t="str">
        <f t="shared" si="5"/>
        <v/>
      </c>
    </row>
    <row r="329" spans="1:25">
      <c r="A329" s="320">
        <f>LBA!A329</f>
        <v>0</v>
      </c>
      <c r="B329" s="320">
        <f>LBA!E329</f>
        <v>0</v>
      </c>
      <c r="C329" s="320">
        <f>LBA!P329</f>
        <v>0</v>
      </c>
      <c r="D329" s="321" t="str">
        <f>IF($C329=0,"",VLOOKUP($C329,LDI!$I:$BB,37,0))</f>
        <v/>
      </c>
      <c r="E329" s="320" t="str">
        <f>IF($C329=0,"",LBA!I329)</f>
        <v/>
      </c>
      <c r="F329" s="320" t="str">
        <f>IF($C329=0,"",LBA!Q329)</f>
        <v/>
      </c>
      <c r="G329" s="321" t="str">
        <f>IF($C329=0,"",VLOOKUP($C329,LDI!$I:$BB,15,0))</f>
        <v/>
      </c>
      <c r="H329" s="321" t="str">
        <f>IF($C329=0,"",VLOOKUP($C329,LDI!$I:$BB,17,0))</f>
        <v/>
      </c>
      <c r="I329" s="322" t="str">
        <f>IF($C329=0,"",LBA!R329)</f>
        <v/>
      </c>
      <c r="J329" s="323" t="str">
        <f>IF($C329=0,"",LBA!AD329)</f>
        <v/>
      </c>
      <c r="K329" s="323" t="str">
        <f>IF($C329=0,"",LBA!AH329)</f>
        <v/>
      </c>
      <c r="L329" s="323" t="str">
        <f>IF($C329=0,"",LBA!AI329)</f>
        <v/>
      </c>
      <c r="M329" s="295"/>
      <c r="P329" s="294">
        <f>+LBA!G329</f>
        <v>0</v>
      </c>
      <c r="Q329" s="297" t="e">
        <f>VLOOKUP(P329,'Kategori Aset'!$B:$C,2,0)</f>
        <v>#N/A</v>
      </c>
      <c r="R329" s="297">
        <f>+LBA!U329</f>
        <v>0</v>
      </c>
      <c r="S329" s="297">
        <f>+LBA!C329</f>
        <v>0</v>
      </c>
      <c r="T329" s="297">
        <f>+LBA!V329</f>
        <v>0</v>
      </c>
      <c r="U329" s="298">
        <f>+LBA!E329</f>
        <v>0</v>
      </c>
      <c r="V329" s="298">
        <f>+LBA!A329</f>
        <v>0</v>
      </c>
      <c r="W329" s="298">
        <f>+LBA!C329</f>
        <v>0</v>
      </c>
      <c r="Y329" s="308" t="str">
        <f t="shared" si="5"/>
        <v/>
      </c>
    </row>
    <row r="330" spans="1:25">
      <c r="A330" s="320">
        <f>LBA!A330</f>
        <v>0</v>
      </c>
      <c r="B330" s="320">
        <f>LBA!E330</f>
        <v>0</v>
      </c>
      <c r="C330" s="320">
        <f>LBA!P330</f>
        <v>0</v>
      </c>
      <c r="D330" s="321" t="str">
        <f>IF($C330=0,"",VLOOKUP($C330,LDI!$I:$BB,37,0))</f>
        <v/>
      </c>
      <c r="E330" s="320" t="str">
        <f>IF($C330=0,"",LBA!I330)</f>
        <v/>
      </c>
      <c r="F330" s="320" t="str">
        <f>IF($C330=0,"",LBA!Q330)</f>
        <v/>
      </c>
      <c r="G330" s="321" t="str">
        <f>IF($C330=0,"",VLOOKUP($C330,LDI!$I:$BB,15,0))</f>
        <v/>
      </c>
      <c r="H330" s="321" t="str">
        <f>IF($C330=0,"",VLOOKUP($C330,LDI!$I:$BB,17,0))</f>
        <v/>
      </c>
      <c r="I330" s="322" t="str">
        <f>IF($C330=0,"",LBA!R330)</f>
        <v/>
      </c>
      <c r="J330" s="323" t="str">
        <f>IF($C330=0,"",LBA!AD330)</f>
        <v/>
      </c>
      <c r="K330" s="323" t="str">
        <f>IF($C330=0,"",LBA!AH330)</f>
        <v/>
      </c>
      <c r="L330" s="323" t="str">
        <f>IF($C330=0,"",LBA!AI330)</f>
        <v/>
      </c>
      <c r="M330" s="295"/>
      <c r="P330" s="294">
        <f>+LBA!G330</f>
        <v>0</v>
      </c>
      <c r="Q330" s="297" t="e">
        <f>VLOOKUP(P330,'Kategori Aset'!$B:$C,2,0)</f>
        <v>#N/A</v>
      </c>
      <c r="R330" s="297">
        <f>+LBA!U330</f>
        <v>0</v>
      </c>
      <c r="S330" s="297">
        <f>+LBA!C330</f>
        <v>0</v>
      </c>
      <c r="T330" s="297">
        <f>+LBA!V330</f>
        <v>0</v>
      </c>
      <c r="U330" s="298">
        <f>+LBA!E330</f>
        <v>0</v>
      </c>
      <c r="V330" s="298">
        <f>+LBA!A330</f>
        <v>0</v>
      </c>
      <c r="W330" s="298">
        <f>+LBA!C330</f>
        <v>0</v>
      </c>
      <c r="Y330" s="308" t="str">
        <f t="shared" si="5"/>
        <v/>
      </c>
    </row>
    <row r="331" spans="1:25">
      <c r="A331" s="320">
        <f>LBA!A331</f>
        <v>0</v>
      </c>
      <c r="B331" s="320">
        <f>LBA!E331</f>
        <v>0</v>
      </c>
      <c r="C331" s="320">
        <f>LBA!P331</f>
        <v>0</v>
      </c>
      <c r="D331" s="321" t="str">
        <f>IF($C331=0,"",VLOOKUP($C331,LDI!$I:$BB,37,0))</f>
        <v/>
      </c>
      <c r="E331" s="320" t="str">
        <f>IF($C331=0,"",LBA!I331)</f>
        <v/>
      </c>
      <c r="F331" s="320" t="str">
        <f>IF($C331=0,"",LBA!Q331)</f>
        <v/>
      </c>
      <c r="G331" s="321" t="str">
        <f>IF($C331=0,"",VLOOKUP($C331,LDI!$I:$BB,15,0))</f>
        <v/>
      </c>
      <c r="H331" s="321" t="str">
        <f>IF($C331=0,"",VLOOKUP($C331,LDI!$I:$BB,17,0))</f>
        <v/>
      </c>
      <c r="I331" s="322" t="str">
        <f>IF($C331=0,"",LBA!R331)</f>
        <v/>
      </c>
      <c r="J331" s="323" t="str">
        <f>IF($C331=0,"",LBA!AD331)</f>
        <v/>
      </c>
      <c r="K331" s="323" t="str">
        <f>IF($C331=0,"",LBA!AH331)</f>
        <v/>
      </c>
      <c r="L331" s="323" t="str">
        <f>IF($C331=0,"",LBA!AI331)</f>
        <v/>
      </c>
      <c r="M331" s="295"/>
      <c r="P331" s="294">
        <f>+LBA!G331</f>
        <v>0</v>
      </c>
      <c r="Q331" s="297" t="e">
        <f>VLOOKUP(P331,'Kategori Aset'!$B:$C,2,0)</f>
        <v>#N/A</v>
      </c>
      <c r="R331" s="297">
        <f>+LBA!U331</f>
        <v>0</v>
      </c>
      <c r="S331" s="297">
        <f>+LBA!C331</f>
        <v>0</v>
      </c>
      <c r="T331" s="297">
        <f>+LBA!V331</f>
        <v>0</v>
      </c>
      <c r="U331" s="298">
        <f>+LBA!E331</f>
        <v>0</v>
      </c>
      <c r="V331" s="298">
        <f>+LBA!A331</f>
        <v>0</v>
      </c>
      <c r="W331" s="298">
        <f>+LBA!C331</f>
        <v>0</v>
      </c>
      <c r="Y331" s="308" t="str">
        <f t="shared" si="5"/>
        <v/>
      </c>
    </row>
    <row r="332" spans="1:25">
      <c r="A332" s="320">
        <f>LBA!A332</f>
        <v>0</v>
      </c>
      <c r="B332" s="320">
        <f>LBA!E332</f>
        <v>0</v>
      </c>
      <c r="C332" s="320">
        <f>LBA!P332</f>
        <v>0</v>
      </c>
      <c r="D332" s="321" t="str">
        <f>IF($C332=0,"",VLOOKUP($C332,LDI!$I:$BB,37,0))</f>
        <v/>
      </c>
      <c r="E332" s="320" t="str">
        <f>IF($C332=0,"",LBA!I332)</f>
        <v/>
      </c>
      <c r="F332" s="320" t="str">
        <f>IF($C332=0,"",LBA!Q332)</f>
        <v/>
      </c>
      <c r="G332" s="321" t="str">
        <f>IF($C332=0,"",VLOOKUP($C332,LDI!$I:$BB,15,0))</f>
        <v/>
      </c>
      <c r="H332" s="321" t="str">
        <f>IF($C332=0,"",VLOOKUP($C332,LDI!$I:$BB,17,0))</f>
        <v/>
      </c>
      <c r="I332" s="322" t="str">
        <f>IF($C332=0,"",LBA!R332)</f>
        <v/>
      </c>
      <c r="J332" s="323" t="str">
        <f>IF($C332=0,"",LBA!AD332)</f>
        <v/>
      </c>
      <c r="K332" s="323" t="str">
        <f>IF($C332=0,"",LBA!AH332)</f>
        <v/>
      </c>
      <c r="L332" s="323" t="str">
        <f>IF($C332=0,"",LBA!AI332)</f>
        <v/>
      </c>
      <c r="M332" s="295"/>
      <c r="P332" s="294">
        <f>+LBA!G332</f>
        <v>0</v>
      </c>
      <c r="Q332" s="297" t="e">
        <f>VLOOKUP(P332,'Kategori Aset'!$B:$C,2,0)</f>
        <v>#N/A</v>
      </c>
      <c r="R332" s="297">
        <f>+LBA!U332</f>
        <v>0</v>
      </c>
      <c r="S332" s="297">
        <f>+LBA!C332</f>
        <v>0</v>
      </c>
      <c r="T332" s="297">
        <f>+LBA!V332</f>
        <v>0</v>
      </c>
      <c r="U332" s="298">
        <f>+LBA!E332</f>
        <v>0</v>
      </c>
      <c r="V332" s="298">
        <f>+LBA!A332</f>
        <v>0</v>
      </c>
      <c r="W332" s="298">
        <f>+LBA!C332</f>
        <v>0</v>
      </c>
      <c r="Y332" s="308" t="str">
        <f t="shared" si="5"/>
        <v/>
      </c>
    </row>
    <row r="333" spans="1:25">
      <c r="A333" s="320">
        <f>LBA!A333</f>
        <v>0</v>
      </c>
      <c r="B333" s="320">
        <f>LBA!E333</f>
        <v>0</v>
      </c>
      <c r="C333" s="320">
        <f>LBA!P333</f>
        <v>0</v>
      </c>
      <c r="D333" s="321" t="str">
        <f>IF($C333=0,"",VLOOKUP($C333,LDI!$I:$BB,37,0))</f>
        <v/>
      </c>
      <c r="E333" s="320" t="str">
        <f>IF($C333=0,"",LBA!I333)</f>
        <v/>
      </c>
      <c r="F333" s="320" t="str">
        <f>IF($C333=0,"",LBA!Q333)</f>
        <v/>
      </c>
      <c r="G333" s="321" t="str">
        <f>IF($C333=0,"",VLOOKUP($C333,LDI!$I:$BB,15,0))</f>
        <v/>
      </c>
      <c r="H333" s="321" t="str">
        <f>IF($C333=0,"",VLOOKUP($C333,LDI!$I:$BB,17,0))</f>
        <v/>
      </c>
      <c r="I333" s="322" t="str">
        <f>IF($C333=0,"",LBA!R333)</f>
        <v/>
      </c>
      <c r="J333" s="323" t="str">
        <f>IF($C333=0,"",LBA!AD333)</f>
        <v/>
      </c>
      <c r="K333" s="323" t="str">
        <f>IF($C333=0,"",LBA!AH333)</f>
        <v/>
      </c>
      <c r="L333" s="323" t="str">
        <f>IF($C333=0,"",LBA!AI333)</f>
        <v/>
      </c>
      <c r="M333" s="295"/>
      <c r="P333" s="294">
        <f>+LBA!G333</f>
        <v>0</v>
      </c>
      <c r="Q333" s="297" t="e">
        <f>VLOOKUP(P333,'Kategori Aset'!$B:$C,2,0)</f>
        <v>#N/A</v>
      </c>
      <c r="R333" s="297">
        <f>+LBA!U333</f>
        <v>0</v>
      </c>
      <c r="S333" s="297">
        <f>+LBA!C333</f>
        <v>0</v>
      </c>
      <c r="T333" s="297">
        <f>+LBA!V333</f>
        <v>0</v>
      </c>
      <c r="U333" s="298">
        <f>+LBA!E333</f>
        <v>0</v>
      </c>
      <c r="V333" s="298">
        <f>+LBA!A333</f>
        <v>0</v>
      </c>
      <c r="W333" s="298">
        <f>+LBA!C333</f>
        <v>0</v>
      </c>
      <c r="Y333" s="308" t="str">
        <f t="shared" si="5"/>
        <v/>
      </c>
    </row>
    <row r="334" spans="1:25">
      <c r="A334" s="320">
        <f>LBA!A334</f>
        <v>0</v>
      </c>
      <c r="B334" s="320">
        <f>LBA!E334</f>
        <v>0</v>
      </c>
      <c r="C334" s="320">
        <f>LBA!P334</f>
        <v>0</v>
      </c>
      <c r="D334" s="321" t="str">
        <f>IF($C334=0,"",VLOOKUP($C334,LDI!$I:$BB,37,0))</f>
        <v/>
      </c>
      <c r="E334" s="320" t="str">
        <f>IF($C334=0,"",LBA!I334)</f>
        <v/>
      </c>
      <c r="F334" s="320" t="str">
        <f>IF($C334=0,"",LBA!Q334)</f>
        <v/>
      </c>
      <c r="G334" s="321" t="str">
        <f>IF($C334=0,"",VLOOKUP($C334,LDI!$I:$BB,15,0))</f>
        <v/>
      </c>
      <c r="H334" s="321" t="str">
        <f>IF($C334=0,"",VLOOKUP($C334,LDI!$I:$BB,17,0))</f>
        <v/>
      </c>
      <c r="I334" s="322" t="str">
        <f>IF($C334=0,"",LBA!R334)</f>
        <v/>
      </c>
      <c r="J334" s="323" t="str">
        <f>IF($C334=0,"",LBA!AD334)</f>
        <v/>
      </c>
      <c r="K334" s="323" t="str">
        <f>IF($C334=0,"",LBA!AH334)</f>
        <v/>
      </c>
      <c r="L334" s="323" t="str">
        <f>IF($C334=0,"",LBA!AI334)</f>
        <v/>
      </c>
      <c r="M334" s="295"/>
      <c r="P334" s="294">
        <f>+LBA!G334</f>
        <v>0</v>
      </c>
      <c r="Q334" s="297" t="e">
        <f>VLOOKUP(P334,'Kategori Aset'!$B:$C,2,0)</f>
        <v>#N/A</v>
      </c>
      <c r="R334" s="297">
        <f>+LBA!U334</f>
        <v>0</v>
      </c>
      <c r="S334" s="297">
        <f>+LBA!C334</f>
        <v>0</v>
      </c>
      <c r="T334" s="297">
        <f>+LBA!V334</f>
        <v>0</v>
      </c>
      <c r="U334" s="298">
        <f>+LBA!E334</f>
        <v>0</v>
      </c>
      <c r="V334" s="298">
        <f>+LBA!A334</f>
        <v>0</v>
      </c>
      <c r="W334" s="298">
        <f>+LBA!C334</f>
        <v>0</v>
      </c>
      <c r="Y334" s="308" t="str">
        <f t="shared" si="5"/>
        <v/>
      </c>
    </row>
    <row r="335" spans="1:25">
      <c r="A335" s="320">
        <f>LBA!A335</f>
        <v>0</v>
      </c>
      <c r="B335" s="320">
        <f>LBA!E335</f>
        <v>0</v>
      </c>
      <c r="C335" s="320">
        <f>LBA!P335</f>
        <v>0</v>
      </c>
      <c r="D335" s="321" t="str">
        <f>IF($C335=0,"",VLOOKUP($C335,LDI!$I:$BB,37,0))</f>
        <v/>
      </c>
      <c r="E335" s="320" t="str">
        <f>IF($C335=0,"",LBA!I335)</f>
        <v/>
      </c>
      <c r="F335" s="320" t="str">
        <f>IF($C335=0,"",LBA!Q335)</f>
        <v/>
      </c>
      <c r="G335" s="321" t="str">
        <f>IF($C335=0,"",VLOOKUP($C335,LDI!$I:$BB,15,0))</f>
        <v/>
      </c>
      <c r="H335" s="321" t="str">
        <f>IF($C335=0,"",VLOOKUP($C335,LDI!$I:$BB,17,0))</f>
        <v/>
      </c>
      <c r="I335" s="322" t="str">
        <f>IF($C335=0,"",LBA!R335)</f>
        <v/>
      </c>
      <c r="J335" s="323" t="str">
        <f>IF($C335=0,"",LBA!AD335)</f>
        <v/>
      </c>
      <c r="K335" s="323" t="str">
        <f>IF($C335=0,"",LBA!AH335)</f>
        <v/>
      </c>
      <c r="L335" s="323" t="str">
        <f>IF($C335=0,"",LBA!AI335)</f>
        <v/>
      </c>
      <c r="M335" s="295"/>
      <c r="P335" s="294">
        <f>+LBA!G335</f>
        <v>0</v>
      </c>
      <c r="Q335" s="297" t="e">
        <f>VLOOKUP(P335,'Kategori Aset'!$B:$C,2,0)</f>
        <v>#N/A</v>
      </c>
      <c r="R335" s="297">
        <f>+LBA!U335</f>
        <v>0</v>
      </c>
      <c r="S335" s="297">
        <f>+LBA!C335</f>
        <v>0</v>
      </c>
      <c r="T335" s="297">
        <f>+LBA!V335</f>
        <v>0</v>
      </c>
      <c r="U335" s="298">
        <f>+LBA!E335</f>
        <v>0</v>
      </c>
      <c r="V335" s="298">
        <f>+LBA!A335</f>
        <v>0</v>
      </c>
      <c r="W335" s="298">
        <f>+LBA!C335</f>
        <v>0</v>
      </c>
      <c r="Y335" s="308" t="str">
        <f t="shared" si="5"/>
        <v/>
      </c>
    </row>
    <row r="336" spans="1:25">
      <c r="A336" s="320">
        <f>LBA!A336</f>
        <v>0</v>
      </c>
      <c r="B336" s="320">
        <f>LBA!E336</f>
        <v>0</v>
      </c>
      <c r="C336" s="320">
        <f>LBA!P336</f>
        <v>0</v>
      </c>
      <c r="D336" s="321" t="str">
        <f>IF($C336=0,"",VLOOKUP($C336,LDI!$I:$BB,37,0))</f>
        <v/>
      </c>
      <c r="E336" s="320" t="str">
        <f>IF($C336=0,"",LBA!I336)</f>
        <v/>
      </c>
      <c r="F336" s="320" t="str">
        <f>IF($C336=0,"",LBA!Q336)</f>
        <v/>
      </c>
      <c r="G336" s="321" t="str">
        <f>IF($C336=0,"",VLOOKUP($C336,LDI!$I:$BB,15,0))</f>
        <v/>
      </c>
      <c r="H336" s="321" t="str">
        <f>IF($C336=0,"",VLOOKUP($C336,LDI!$I:$BB,17,0))</f>
        <v/>
      </c>
      <c r="I336" s="322" t="str">
        <f>IF($C336=0,"",LBA!R336)</f>
        <v/>
      </c>
      <c r="J336" s="323" t="str">
        <f>IF($C336=0,"",LBA!AD336)</f>
        <v/>
      </c>
      <c r="K336" s="323" t="str">
        <f>IF($C336=0,"",LBA!AH336)</f>
        <v/>
      </c>
      <c r="L336" s="323" t="str">
        <f>IF($C336=0,"",LBA!AI336)</f>
        <v/>
      </c>
      <c r="M336" s="295"/>
      <c r="P336" s="294">
        <f>+LBA!G336</f>
        <v>0</v>
      </c>
      <c r="Q336" s="297" t="e">
        <f>VLOOKUP(P336,'Kategori Aset'!$B:$C,2,0)</f>
        <v>#N/A</v>
      </c>
      <c r="R336" s="297">
        <f>+LBA!U336</f>
        <v>0</v>
      </c>
      <c r="S336" s="297">
        <f>+LBA!C336</f>
        <v>0</v>
      </c>
      <c r="T336" s="297">
        <f>+LBA!V336</f>
        <v>0</v>
      </c>
      <c r="U336" s="298">
        <f>+LBA!E336</f>
        <v>0</v>
      </c>
      <c r="V336" s="298">
        <f>+LBA!A336</f>
        <v>0</v>
      </c>
      <c r="W336" s="298">
        <f>+LBA!C336</f>
        <v>0</v>
      </c>
      <c r="Y336" s="308" t="str">
        <f t="shared" si="5"/>
        <v/>
      </c>
    </row>
    <row r="337" spans="1:25">
      <c r="A337" s="320">
        <f>LBA!A337</f>
        <v>0</v>
      </c>
      <c r="B337" s="320">
        <f>LBA!E337</f>
        <v>0</v>
      </c>
      <c r="C337" s="320">
        <f>LBA!P337</f>
        <v>0</v>
      </c>
      <c r="D337" s="321" t="str">
        <f>IF($C337=0,"",VLOOKUP($C337,LDI!$I:$BB,37,0))</f>
        <v/>
      </c>
      <c r="E337" s="320" t="str">
        <f>IF($C337=0,"",LBA!I337)</f>
        <v/>
      </c>
      <c r="F337" s="320" t="str">
        <f>IF($C337=0,"",LBA!Q337)</f>
        <v/>
      </c>
      <c r="G337" s="321" t="str">
        <f>IF($C337=0,"",VLOOKUP($C337,LDI!$I:$BB,15,0))</f>
        <v/>
      </c>
      <c r="H337" s="321" t="str">
        <f>IF($C337=0,"",VLOOKUP($C337,LDI!$I:$BB,17,0))</f>
        <v/>
      </c>
      <c r="I337" s="322" t="str">
        <f>IF($C337=0,"",LBA!R337)</f>
        <v/>
      </c>
      <c r="J337" s="323" t="str">
        <f>IF($C337=0,"",LBA!AD337)</f>
        <v/>
      </c>
      <c r="K337" s="323" t="str">
        <f>IF($C337=0,"",LBA!AH337)</f>
        <v/>
      </c>
      <c r="L337" s="323" t="str">
        <f>IF($C337=0,"",LBA!AI337)</f>
        <v/>
      </c>
      <c r="M337" s="295"/>
      <c r="P337" s="294">
        <f>+LBA!G337</f>
        <v>0</v>
      </c>
      <c r="Q337" s="297" t="e">
        <f>VLOOKUP(P337,'Kategori Aset'!$B:$C,2,0)</f>
        <v>#N/A</v>
      </c>
      <c r="R337" s="297">
        <f>+LBA!U337</f>
        <v>0</v>
      </c>
      <c r="S337" s="297">
        <f>+LBA!C337</f>
        <v>0</v>
      </c>
      <c r="T337" s="297">
        <f>+LBA!V337</f>
        <v>0</v>
      </c>
      <c r="U337" s="298">
        <f>+LBA!E337</f>
        <v>0</v>
      </c>
      <c r="V337" s="298">
        <f>+LBA!A337</f>
        <v>0</v>
      </c>
      <c r="W337" s="298">
        <f>+LBA!C337</f>
        <v>0</v>
      </c>
      <c r="Y337" s="308" t="str">
        <f t="shared" si="5"/>
        <v/>
      </c>
    </row>
    <row r="338" spans="1:25">
      <c r="A338" s="320">
        <f>LBA!A338</f>
        <v>0</v>
      </c>
      <c r="B338" s="320">
        <f>LBA!E338</f>
        <v>0</v>
      </c>
      <c r="C338" s="320">
        <f>LBA!P338</f>
        <v>0</v>
      </c>
      <c r="D338" s="321" t="str">
        <f>IF($C338=0,"",VLOOKUP($C338,LDI!$I:$BB,37,0))</f>
        <v/>
      </c>
      <c r="E338" s="320" t="str">
        <f>IF($C338=0,"",LBA!I338)</f>
        <v/>
      </c>
      <c r="F338" s="320" t="str">
        <f>IF($C338=0,"",LBA!Q338)</f>
        <v/>
      </c>
      <c r="G338" s="321" t="str">
        <f>IF($C338=0,"",VLOOKUP($C338,LDI!$I:$BB,15,0))</f>
        <v/>
      </c>
      <c r="H338" s="321" t="str">
        <f>IF($C338=0,"",VLOOKUP($C338,LDI!$I:$BB,17,0))</f>
        <v/>
      </c>
      <c r="I338" s="322" t="str">
        <f>IF($C338=0,"",LBA!R338)</f>
        <v/>
      </c>
      <c r="J338" s="323" t="str">
        <f>IF($C338=0,"",LBA!AD338)</f>
        <v/>
      </c>
      <c r="K338" s="323" t="str">
        <f>IF($C338=0,"",LBA!AH338)</f>
        <v/>
      </c>
      <c r="L338" s="323" t="str">
        <f>IF($C338=0,"",LBA!AI338)</f>
        <v/>
      </c>
      <c r="M338" s="295"/>
      <c r="P338" s="294">
        <f>+LBA!G338</f>
        <v>0</v>
      </c>
      <c r="Q338" s="297" t="e">
        <f>VLOOKUP(P338,'Kategori Aset'!$B:$C,2,0)</f>
        <v>#N/A</v>
      </c>
      <c r="R338" s="297">
        <f>+LBA!U338</f>
        <v>0</v>
      </c>
      <c r="S338" s="297">
        <f>+LBA!C338</f>
        <v>0</v>
      </c>
      <c r="T338" s="297">
        <f>+LBA!V338</f>
        <v>0</v>
      </c>
      <c r="U338" s="298">
        <f>+LBA!E338</f>
        <v>0</v>
      </c>
      <c r="V338" s="298">
        <f>+LBA!A338</f>
        <v>0</v>
      </c>
      <c r="W338" s="298">
        <f>+LBA!C338</f>
        <v>0</v>
      </c>
      <c r="Y338" s="308" t="str">
        <f t="shared" si="5"/>
        <v/>
      </c>
    </row>
    <row r="339" spans="1:25">
      <c r="A339" s="320">
        <f>LBA!A339</f>
        <v>0</v>
      </c>
      <c r="B339" s="320">
        <f>LBA!E339</f>
        <v>0</v>
      </c>
      <c r="C339" s="320">
        <f>LBA!P339</f>
        <v>0</v>
      </c>
      <c r="D339" s="321" t="str">
        <f>IF($C339=0,"",VLOOKUP($C339,LDI!$I:$BB,37,0))</f>
        <v/>
      </c>
      <c r="E339" s="320" t="str">
        <f>IF($C339=0,"",LBA!I339)</f>
        <v/>
      </c>
      <c r="F339" s="320" t="str">
        <f>IF($C339=0,"",LBA!Q339)</f>
        <v/>
      </c>
      <c r="G339" s="321" t="str">
        <f>IF($C339=0,"",VLOOKUP($C339,LDI!$I:$BB,15,0))</f>
        <v/>
      </c>
      <c r="H339" s="321" t="str">
        <f>IF($C339=0,"",VLOOKUP($C339,LDI!$I:$BB,17,0))</f>
        <v/>
      </c>
      <c r="I339" s="322" t="str">
        <f>IF($C339=0,"",LBA!R339)</f>
        <v/>
      </c>
      <c r="J339" s="323" t="str">
        <f>IF($C339=0,"",LBA!AD339)</f>
        <v/>
      </c>
      <c r="K339" s="323" t="str">
        <f>IF($C339=0,"",LBA!AH339)</f>
        <v/>
      </c>
      <c r="L339" s="323" t="str">
        <f>IF($C339=0,"",LBA!AI339)</f>
        <v/>
      </c>
      <c r="M339" s="295"/>
      <c r="P339" s="294">
        <f>+LBA!G339</f>
        <v>0</v>
      </c>
      <c r="Q339" s="297" t="e">
        <f>VLOOKUP(P339,'Kategori Aset'!$B:$C,2,0)</f>
        <v>#N/A</v>
      </c>
      <c r="R339" s="297">
        <f>+LBA!U339</f>
        <v>0</v>
      </c>
      <c r="S339" s="297">
        <f>+LBA!C339</f>
        <v>0</v>
      </c>
      <c r="T339" s="297">
        <f>+LBA!V339</f>
        <v>0</v>
      </c>
      <c r="U339" s="298">
        <f>+LBA!E339</f>
        <v>0</v>
      </c>
      <c r="V339" s="298">
        <f>+LBA!A339</f>
        <v>0</v>
      </c>
      <c r="W339" s="298">
        <f>+LBA!C339</f>
        <v>0</v>
      </c>
      <c r="Y339" s="308" t="str">
        <f t="shared" si="5"/>
        <v/>
      </c>
    </row>
    <row r="340" spans="1:25">
      <c r="A340" s="320">
        <f>LBA!A340</f>
        <v>0</v>
      </c>
      <c r="B340" s="320">
        <f>LBA!E340</f>
        <v>0</v>
      </c>
      <c r="C340" s="320">
        <f>LBA!P340</f>
        <v>0</v>
      </c>
      <c r="D340" s="321" t="str">
        <f>IF($C340=0,"",VLOOKUP($C340,LDI!$I:$BB,37,0))</f>
        <v/>
      </c>
      <c r="E340" s="320" t="str">
        <f>IF($C340=0,"",LBA!I340)</f>
        <v/>
      </c>
      <c r="F340" s="320" t="str">
        <f>IF($C340=0,"",LBA!Q340)</f>
        <v/>
      </c>
      <c r="G340" s="321" t="str">
        <f>IF($C340=0,"",VLOOKUP($C340,LDI!$I:$BB,15,0))</f>
        <v/>
      </c>
      <c r="H340" s="321" t="str">
        <f>IF($C340=0,"",VLOOKUP($C340,LDI!$I:$BB,17,0))</f>
        <v/>
      </c>
      <c r="I340" s="322" t="str">
        <f>IF($C340=0,"",LBA!R340)</f>
        <v/>
      </c>
      <c r="J340" s="323" t="str">
        <f>IF($C340=0,"",LBA!AD340)</f>
        <v/>
      </c>
      <c r="K340" s="323" t="str">
        <f>IF($C340=0,"",LBA!AH340)</f>
        <v/>
      </c>
      <c r="L340" s="323" t="str">
        <f>IF($C340=0,"",LBA!AI340)</f>
        <v/>
      </c>
      <c r="M340" s="295"/>
      <c r="P340" s="294">
        <f>+LBA!G340</f>
        <v>0</v>
      </c>
      <c r="Q340" s="297" t="e">
        <f>VLOOKUP(P340,'Kategori Aset'!$B:$C,2,0)</f>
        <v>#N/A</v>
      </c>
      <c r="R340" s="297">
        <f>+LBA!U340</f>
        <v>0</v>
      </c>
      <c r="S340" s="297">
        <f>+LBA!C340</f>
        <v>0</v>
      </c>
      <c r="T340" s="297">
        <f>+LBA!V340</f>
        <v>0</v>
      </c>
      <c r="U340" s="298">
        <f>+LBA!E340</f>
        <v>0</v>
      </c>
      <c r="V340" s="298">
        <f>+LBA!A340</f>
        <v>0</v>
      </c>
      <c r="W340" s="298">
        <f>+LBA!C340</f>
        <v>0</v>
      </c>
      <c r="Y340" s="308" t="str">
        <f t="shared" si="5"/>
        <v/>
      </c>
    </row>
    <row r="341" spans="1:25">
      <c r="A341" s="320">
        <f>LBA!A341</f>
        <v>0</v>
      </c>
      <c r="B341" s="320">
        <f>LBA!E341</f>
        <v>0</v>
      </c>
      <c r="C341" s="320">
        <f>LBA!P341</f>
        <v>0</v>
      </c>
      <c r="D341" s="321" t="str">
        <f>IF($C341=0,"",VLOOKUP($C341,LDI!$I:$BB,37,0))</f>
        <v/>
      </c>
      <c r="E341" s="320" t="str">
        <f>IF($C341=0,"",LBA!I341)</f>
        <v/>
      </c>
      <c r="F341" s="320" t="str">
        <f>IF($C341=0,"",LBA!Q341)</f>
        <v/>
      </c>
      <c r="G341" s="321" t="str">
        <f>IF($C341=0,"",VLOOKUP($C341,LDI!$I:$BB,15,0))</f>
        <v/>
      </c>
      <c r="H341" s="321" t="str">
        <f>IF($C341=0,"",VLOOKUP($C341,LDI!$I:$BB,17,0))</f>
        <v/>
      </c>
      <c r="I341" s="322" t="str">
        <f>IF($C341=0,"",LBA!R341)</f>
        <v/>
      </c>
      <c r="J341" s="323" t="str">
        <f>IF($C341=0,"",LBA!AD341)</f>
        <v/>
      </c>
      <c r="K341" s="323" t="str">
        <f>IF($C341=0,"",LBA!AH341)</f>
        <v/>
      </c>
      <c r="L341" s="323" t="str">
        <f>IF($C341=0,"",LBA!AI341)</f>
        <v/>
      </c>
      <c r="M341" s="295"/>
      <c r="P341" s="294">
        <f>+LBA!G341</f>
        <v>0</v>
      </c>
      <c r="Q341" s="297" t="e">
        <f>VLOOKUP(P341,'Kategori Aset'!$B:$C,2,0)</f>
        <v>#N/A</v>
      </c>
      <c r="R341" s="297">
        <f>+LBA!U341</f>
        <v>0</v>
      </c>
      <c r="S341" s="297">
        <f>+LBA!C341</f>
        <v>0</v>
      </c>
      <c r="T341" s="297">
        <f>+LBA!V341</f>
        <v>0</v>
      </c>
      <c r="U341" s="298">
        <f>+LBA!E341</f>
        <v>0</v>
      </c>
      <c r="V341" s="298">
        <f>+LBA!A341</f>
        <v>0</v>
      </c>
      <c r="W341" s="298">
        <f>+LBA!C341</f>
        <v>0</v>
      </c>
      <c r="Y341" s="308" t="str">
        <f t="shared" si="5"/>
        <v/>
      </c>
    </row>
    <row r="342" spans="1:25">
      <c r="A342" s="320">
        <f>LBA!A342</f>
        <v>0</v>
      </c>
      <c r="B342" s="320">
        <f>LBA!E342</f>
        <v>0</v>
      </c>
      <c r="C342" s="320">
        <f>LBA!P342</f>
        <v>0</v>
      </c>
      <c r="D342" s="321" t="str">
        <f>IF($C342=0,"",VLOOKUP($C342,LDI!$I:$BB,37,0))</f>
        <v/>
      </c>
      <c r="E342" s="320" t="str">
        <f>IF($C342=0,"",LBA!I342)</f>
        <v/>
      </c>
      <c r="F342" s="320" t="str">
        <f>IF($C342=0,"",LBA!Q342)</f>
        <v/>
      </c>
      <c r="G342" s="321" t="str">
        <f>IF($C342=0,"",VLOOKUP($C342,LDI!$I:$BB,15,0))</f>
        <v/>
      </c>
      <c r="H342" s="321" t="str">
        <f>IF($C342=0,"",VLOOKUP($C342,LDI!$I:$BB,17,0))</f>
        <v/>
      </c>
      <c r="I342" s="322" t="str">
        <f>IF($C342=0,"",LBA!R342)</f>
        <v/>
      </c>
      <c r="J342" s="323" t="str">
        <f>IF($C342=0,"",LBA!AD342)</f>
        <v/>
      </c>
      <c r="K342" s="323" t="str">
        <f>IF($C342=0,"",LBA!AH342)</f>
        <v/>
      </c>
      <c r="L342" s="323" t="str">
        <f>IF($C342=0,"",LBA!AI342)</f>
        <v/>
      </c>
      <c r="M342" s="295"/>
      <c r="P342" s="294">
        <f>+LBA!G342</f>
        <v>0</v>
      </c>
      <c r="Q342" s="297" t="e">
        <f>VLOOKUP(P342,'Kategori Aset'!$B:$C,2,0)</f>
        <v>#N/A</v>
      </c>
      <c r="R342" s="297">
        <f>+LBA!U342</f>
        <v>0</v>
      </c>
      <c r="S342" s="297">
        <f>+LBA!C342</f>
        <v>0</v>
      </c>
      <c r="T342" s="297">
        <f>+LBA!V342</f>
        <v>0</v>
      </c>
      <c r="U342" s="298">
        <f>+LBA!E342</f>
        <v>0</v>
      </c>
      <c r="V342" s="298">
        <f>+LBA!A342</f>
        <v>0</v>
      </c>
      <c r="W342" s="298">
        <f>+LBA!C342</f>
        <v>0</v>
      </c>
      <c r="Y342" s="308" t="str">
        <f t="shared" si="5"/>
        <v/>
      </c>
    </row>
    <row r="343" spans="1:25">
      <c r="A343" s="320">
        <f>LBA!A343</f>
        <v>0</v>
      </c>
      <c r="B343" s="320">
        <f>LBA!E343</f>
        <v>0</v>
      </c>
      <c r="C343" s="320">
        <f>LBA!P343</f>
        <v>0</v>
      </c>
      <c r="D343" s="321" t="str">
        <f>IF($C343=0,"",VLOOKUP($C343,LDI!$I:$BB,37,0))</f>
        <v/>
      </c>
      <c r="E343" s="320" t="str">
        <f>IF($C343=0,"",LBA!I343)</f>
        <v/>
      </c>
      <c r="F343" s="320" t="str">
        <f>IF($C343=0,"",LBA!Q343)</f>
        <v/>
      </c>
      <c r="G343" s="321" t="str">
        <f>IF($C343=0,"",VLOOKUP($C343,LDI!$I:$BB,15,0))</f>
        <v/>
      </c>
      <c r="H343" s="321" t="str">
        <f>IF($C343=0,"",VLOOKUP($C343,LDI!$I:$BB,17,0))</f>
        <v/>
      </c>
      <c r="I343" s="322" t="str">
        <f>IF($C343=0,"",LBA!R343)</f>
        <v/>
      </c>
      <c r="J343" s="323" t="str">
        <f>IF($C343=0,"",LBA!AD343)</f>
        <v/>
      </c>
      <c r="K343" s="323" t="str">
        <f>IF($C343=0,"",LBA!AH343)</f>
        <v/>
      </c>
      <c r="L343" s="323" t="str">
        <f>IF($C343=0,"",LBA!AI343)</f>
        <v/>
      </c>
      <c r="M343" s="295"/>
      <c r="P343" s="294">
        <f>+LBA!G343</f>
        <v>0</v>
      </c>
      <c r="Q343" s="297" t="e">
        <f>VLOOKUP(P343,'Kategori Aset'!$B:$C,2,0)</f>
        <v>#N/A</v>
      </c>
      <c r="R343" s="297">
        <f>+LBA!U343</f>
        <v>0</v>
      </c>
      <c r="S343" s="297">
        <f>+LBA!C343</f>
        <v>0</v>
      </c>
      <c r="T343" s="297">
        <f>+LBA!V343</f>
        <v>0</v>
      </c>
      <c r="U343" s="298">
        <f>+LBA!E343</f>
        <v>0</v>
      </c>
      <c r="V343" s="298">
        <f>+LBA!A343</f>
        <v>0</v>
      </c>
      <c r="W343" s="298">
        <f>+LBA!C343</f>
        <v>0</v>
      </c>
      <c r="Y343" s="308" t="str">
        <f t="shared" si="5"/>
        <v/>
      </c>
    </row>
    <row r="344" spans="1:25">
      <c r="A344" s="320">
        <f>LBA!A344</f>
        <v>0</v>
      </c>
      <c r="B344" s="320">
        <f>LBA!E344</f>
        <v>0</v>
      </c>
      <c r="C344" s="320">
        <f>LBA!P344</f>
        <v>0</v>
      </c>
      <c r="D344" s="321" t="str">
        <f>IF($C344=0,"",VLOOKUP($C344,LDI!$I:$BB,37,0))</f>
        <v/>
      </c>
      <c r="E344" s="320" t="str">
        <f>IF($C344=0,"",LBA!I344)</f>
        <v/>
      </c>
      <c r="F344" s="320" t="str">
        <f>IF($C344=0,"",LBA!Q344)</f>
        <v/>
      </c>
      <c r="G344" s="321" t="str">
        <f>IF($C344=0,"",VLOOKUP($C344,LDI!$I:$BB,15,0))</f>
        <v/>
      </c>
      <c r="H344" s="321" t="str">
        <f>IF($C344=0,"",VLOOKUP($C344,LDI!$I:$BB,17,0))</f>
        <v/>
      </c>
      <c r="I344" s="322" t="str">
        <f>IF($C344=0,"",LBA!R344)</f>
        <v/>
      </c>
      <c r="J344" s="323" t="str">
        <f>IF($C344=0,"",LBA!AD344)</f>
        <v/>
      </c>
      <c r="K344" s="323" t="str">
        <f>IF($C344=0,"",LBA!AH344)</f>
        <v/>
      </c>
      <c r="L344" s="323" t="str">
        <f>IF($C344=0,"",LBA!AI344)</f>
        <v/>
      </c>
      <c r="M344" s="295"/>
      <c r="P344" s="294">
        <f>+LBA!G344</f>
        <v>0</v>
      </c>
      <c r="Q344" s="297" t="e">
        <f>VLOOKUP(P344,'Kategori Aset'!$B:$C,2,0)</f>
        <v>#N/A</v>
      </c>
      <c r="R344" s="297">
        <f>+LBA!U344</f>
        <v>0</v>
      </c>
      <c r="S344" s="297">
        <f>+LBA!C344</f>
        <v>0</v>
      </c>
      <c r="T344" s="297">
        <f>+LBA!V344</f>
        <v>0</v>
      </c>
      <c r="U344" s="298">
        <f>+LBA!E344</f>
        <v>0</v>
      </c>
      <c r="V344" s="298">
        <f>+LBA!A344</f>
        <v>0</v>
      </c>
      <c r="W344" s="298">
        <f>+LBA!C344</f>
        <v>0</v>
      </c>
      <c r="Y344" s="308" t="str">
        <f t="shared" si="5"/>
        <v/>
      </c>
    </row>
    <row r="345" spans="1:25">
      <c r="A345" s="320">
        <f>LBA!A345</f>
        <v>0</v>
      </c>
      <c r="B345" s="320">
        <f>LBA!E345</f>
        <v>0</v>
      </c>
      <c r="C345" s="320">
        <f>LBA!P345</f>
        <v>0</v>
      </c>
      <c r="D345" s="321" t="str">
        <f>IF($C345=0,"",VLOOKUP($C345,LDI!$I:$BB,37,0))</f>
        <v/>
      </c>
      <c r="E345" s="320" t="str">
        <f>IF($C345=0,"",LBA!I345)</f>
        <v/>
      </c>
      <c r="F345" s="320" t="str">
        <f>IF($C345=0,"",LBA!Q345)</f>
        <v/>
      </c>
      <c r="G345" s="321" t="str">
        <f>IF($C345=0,"",VLOOKUP($C345,LDI!$I:$BB,15,0))</f>
        <v/>
      </c>
      <c r="H345" s="321" t="str">
        <f>IF($C345=0,"",VLOOKUP($C345,LDI!$I:$BB,17,0))</f>
        <v/>
      </c>
      <c r="I345" s="322" t="str">
        <f>IF($C345=0,"",LBA!R345)</f>
        <v/>
      </c>
      <c r="J345" s="323" t="str">
        <f>IF($C345=0,"",LBA!AD345)</f>
        <v/>
      </c>
      <c r="K345" s="323" t="str">
        <f>IF($C345=0,"",LBA!AH345)</f>
        <v/>
      </c>
      <c r="L345" s="323" t="str">
        <f>IF($C345=0,"",LBA!AI345)</f>
        <v/>
      </c>
      <c r="M345" s="295"/>
      <c r="P345" s="294">
        <f>+LBA!G345</f>
        <v>0</v>
      </c>
      <c r="Q345" s="297" t="e">
        <f>VLOOKUP(P345,'Kategori Aset'!$B:$C,2,0)</f>
        <v>#N/A</v>
      </c>
      <c r="R345" s="297">
        <f>+LBA!U345</f>
        <v>0</v>
      </c>
      <c r="S345" s="297">
        <f>+LBA!C345</f>
        <v>0</v>
      </c>
      <c r="T345" s="297">
        <f>+LBA!V345</f>
        <v>0</v>
      </c>
      <c r="U345" s="298">
        <f>+LBA!E345</f>
        <v>0</v>
      </c>
      <c r="V345" s="298">
        <f>+LBA!A345</f>
        <v>0</v>
      </c>
      <c r="W345" s="298">
        <f>+LBA!C345</f>
        <v>0</v>
      </c>
      <c r="Y345" s="308" t="str">
        <f t="shared" si="5"/>
        <v/>
      </c>
    </row>
    <row r="346" spans="1:25">
      <c r="A346" s="320">
        <f>LBA!A346</f>
        <v>0</v>
      </c>
      <c r="B346" s="320">
        <f>LBA!E346</f>
        <v>0</v>
      </c>
      <c r="C346" s="320">
        <f>LBA!P346</f>
        <v>0</v>
      </c>
      <c r="D346" s="321" t="str">
        <f>IF($C346=0,"",VLOOKUP($C346,LDI!$I:$BB,37,0))</f>
        <v/>
      </c>
      <c r="E346" s="320" t="str">
        <f>IF($C346=0,"",LBA!I346)</f>
        <v/>
      </c>
      <c r="F346" s="320" t="str">
        <f>IF($C346=0,"",LBA!Q346)</f>
        <v/>
      </c>
      <c r="G346" s="321" t="str">
        <f>IF($C346=0,"",VLOOKUP($C346,LDI!$I:$BB,15,0))</f>
        <v/>
      </c>
      <c r="H346" s="321" t="str">
        <f>IF($C346=0,"",VLOOKUP($C346,LDI!$I:$BB,17,0))</f>
        <v/>
      </c>
      <c r="I346" s="322" t="str">
        <f>IF($C346=0,"",LBA!R346)</f>
        <v/>
      </c>
      <c r="J346" s="323" t="str">
        <f>IF($C346=0,"",LBA!AD346)</f>
        <v/>
      </c>
      <c r="K346" s="323" t="str">
        <f>IF($C346=0,"",LBA!AH346)</f>
        <v/>
      </c>
      <c r="L346" s="323" t="str">
        <f>IF($C346=0,"",LBA!AI346)</f>
        <v/>
      </c>
      <c r="M346" s="295"/>
      <c r="P346" s="294">
        <f>+LBA!G346</f>
        <v>0</v>
      </c>
      <c r="Q346" s="297" t="e">
        <f>VLOOKUP(P346,'Kategori Aset'!$B:$C,2,0)</f>
        <v>#N/A</v>
      </c>
      <c r="R346" s="297">
        <f>+LBA!U346</f>
        <v>0</v>
      </c>
      <c r="S346" s="297">
        <f>+LBA!C346</f>
        <v>0</v>
      </c>
      <c r="T346" s="297">
        <f>+LBA!V346</f>
        <v>0</v>
      </c>
      <c r="U346" s="298">
        <f>+LBA!E346</f>
        <v>0</v>
      </c>
      <c r="V346" s="298">
        <f>+LBA!A346</f>
        <v>0</v>
      </c>
      <c r="W346" s="298">
        <f>+LBA!C346</f>
        <v>0</v>
      </c>
      <c r="Y346" s="308" t="str">
        <f t="shared" si="5"/>
        <v/>
      </c>
    </row>
    <row r="347" spans="1:25">
      <c r="A347" s="320">
        <f>LBA!A347</f>
        <v>0</v>
      </c>
      <c r="B347" s="320">
        <f>LBA!E347</f>
        <v>0</v>
      </c>
      <c r="C347" s="320">
        <f>LBA!P347</f>
        <v>0</v>
      </c>
      <c r="D347" s="321" t="str">
        <f>IF($C347=0,"",VLOOKUP($C347,LDI!$I:$BB,37,0))</f>
        <v/>
      </c>
      <c r="E347" s="320" t="str">
        <f>IF($C347=0,"",LBA!I347)</f>
        <v/>
      </c>
      <c r="F347" s="320" t="str">
        <f>IF($C347=0,"",LBA!Q347)</f>
        <v/>
      </c>
      <c r="G347" s="321" t="str">
        <f>IF($C347=0,"",VLOOKUP($C347,LDI!$I:$BB,15,0))</f>
        <v/>
      </c>
      <c r="H347" s="321" t="str">
        <f>IF($C347=0,"",VLOOKUP($C347,LDI!$I:$BB,17,0))</f>
        <v/>
      </c>
      <c r="I347" s="322" t="str">
        <f>IF($C347=0,"",LBA!R347)</f>
        <v/>
      </c>
      <c r="J347" s="323" t="str">
        <f>IF($C347=0,"",LBA!AD347)</f>
        <v/>
      </c>
      <c r="K347" s="323" t="str">
        <f>IF($C347=0,"",LBA!AH347)</f>
        <v/>
      </c>
      <c r="L347" s="323" t="str">
        <f>IF($C347=0,"",LBA!AI347)</f>
        <v/>
      </c>
      <c r="M347" s="295"/>
      <c r="P347" s="294">
        <f>+LBA!G347</f>
        <v>0</v>
      </c>
      <c r="Q347" s="297" t="e">
        <f>VLOOKUP(P347,'Kategori Aset'!$B:$C,2,0)</f>
        <v>#N/A</v>
      </c>
      <c r="R347" s="297">
        <f>+LBA!U347</f>
        <v>0</v>
      </c>
      <c r="S347" s="297">
        <f>+LBA!C347</f>
        <v>0</v>
      </c>
      <c r="T347" s="297">
        <f>+LBA!V347</f>
        <v>0</v>
      </c>
      <c r="U347" s="298">
        <f>+LBA!E347</f>
        <v>0</v>
      </c>
      <c r="V347" s="298">
        <f>+LBA!A347</f>
        <v>0</v>
      </c>
      <c r="W347" s="298">
        <f>+LBA!C347</f>
        <v>0</v>
      </c>
      <c r="Y347" s="308" t="str">
        <f t="shared" si="5"/>
        <v/>
      </c>
    </row>
    <row r="348" spans="1:25">
      <c r="A348" s="320">
        <f>LBA!A348</f>
        <v>0</v>
      </c>
      <c r="B348" s="320">
        <f>LBA!E348</f>
        <v>0</v>
      </c>
      <c r="C348" s="320">
        <f>LBA!P348</f>
        <v>0</v>
      </c>
      <c r="D348" s="321" t="str">
        <f>IF($C348=0,"",VLOOKUP($C348,LDI!$I:$BB,37,0))</f>
        <v/>
      </c>
      <c r="E348" s="320" t="str">
        <f>IF($C348=0,"",LBA!I348)</f>
        <v/>
      </c>
      <c r="F348" s="320" t="str">
        <f>IF($C348=0,"",LBA!Q348)</f>
        <v/>
      </c>
      <c r="G348" s="321" t="str">
        <f>IF($C348=0,"",VLOOKUP($C348,LDI!$I:$BB,15,0))</f>
        <v/>
      </c>
      <c r="H348" s="321" t="str">
        <f>IF($C348=0,"",VLOOKUP($C348,LDI!$I:$BB,17,0))</f>
        <v/>
      </c>
      <c r="I348" s="322" t="str">
        <f>IF($C348=0,"",LBA!R348)</f>
        <v/>
      </c>
      <c r="J348" s="323" t="str">
        <f>IF($C348=0,"",LBA!AD348)</f>
        <v/>
      </c>
      <c r="K348" s="323" t="str">
        <f>IF($C348=0,"",LBA!AH348)</f>
        <v/>
      </c>
      <c r="L348" s="323" t="str">
        <f>IF($C348=0,"",LBA!AI348)</f>
        <v/>
      </c>
      <c r="M348" s="295"/>
      <c r="P348" s="294">
        <f>+LBA!G348</f>
        <v>0</v>
      </c>
      <c r="Q348" s="297" t="e">
        <f>VLOOKUP(P348,'Kategori Aset'!$B:$C,2,0)</f>
        <v>#N/A</v>
      </c>
      <c r="R348" s="297">
        <f>+LBA!U348</f>
        <v>0</v>
      </c>
      <c r="S348" s="297">
        <f>+LBA!C348</f>
        <v>0</v>
      </c>
      <c r="T348" s="297">
        <f>+LBA!V348</f>
        <v>0</v>
      </c>
      <c r="U348" s="298">
        <f>+LBA!E348</f>
        <v>0</v>
      </c>
      <c r="V348" s="298">
        <f>+LBA!A348</f>
        <v>0</v>
      </c>
      <c r="W348" s="298">
        <f>+LBA!C348</f>
        <v>0</v>
      </c>
      <c r="Y348" s="308" t="str">
        <f t="shared" si="5"/>
        <v/>
      </c>
    </row>
    <row r="349" spans="1:25">
      <c r="A349" s="320">
        <f>LBA!A349</f>
        <v>0</v>
      </c>
      <c r="B349" s="320">
        <f>LBA!E349</f>
        <v>0</v>
      </c>
      <c r="C349" s="320">
        <f>LBA!P349</f>
        <v>0</v>
      </c>
      <c r="D349" s="321" t="str">
        <f>IF($C349=0,"",VLOOKUP($C349,LDI!$I:$BB,37,0))</f>
        <v/>
      </c>
      <c r="E349" s="320" t="str">
        <f>IF($C349=0,"",LBA!I349)</f>
        <v/>
      </c>
      <c r="F349" s="320" t="str">
        <f>IF($C349=0,"",LBA!Q349)</f>
        <v/>
      </c>
      <c r="G349" s="321" t="str">
        <f>IF($C349=0,"",VLOOKUP($C349,LDI!$I:$BB,15,0))</f>
        <v/>
      </c>
      <c r="H349" s="321" t="str">
        <f>IF($C349=0,"",VLOOKUP($C349,LDI!$I:$BB,17,0))</f>
        <v/>
      </c>
      <c r="I349" s="322" t="str">
        <f>IF($C349=0,"",LBA!R349)</f>
        <v/>
      </c>
      <c r="J349" s="323" t="str">
        <f>IF($C349=0,"",LBA!AD349)</f>
        <v/>
      </c>
      <c r="K349" s="323" t="str">
        <f>IF($C349=0,"",LBA!AH349)</f>
        <v/>
      </c>
      <c r="L349" s="323" t="str">
        <f>IF($C349=0,"",LBA!AI349)</f>
        <v/>
      </c>
      <c r="M349" s="295"/>
      <c r="P349" s="294">
        <f>+LBA!G349</f>
        <v>0</v>
      </c>
      <c r="Q349" s="297" t="e">
        <f>VLOOKUP(P349,'Kategori Aset'!$B:$C,2,0)</f>
        <v>#N/A</v>
      </c>
      <c r="R349" s="297">
        <f>+LBA!U349</f>
        <v>0</v>
      </c>
      <c r="S349" s="297">
        <f>+LBA!C349</f>
        <v>0</v>
      </c>
      <c r="T349" s="297">
        <f>+LBA!V349</f>
        <v>0</v>
      </c>
      <c r="U349" s="298">
        <f>+LBA!E349</f>
        <v>0</v>
      </c>
      <c r="V349" s="298">
        <f>+LBA!A349</f>
        <v>0</v>
      </c>
      <c r="W349" s="298">
        <f>+LBA!C349</f>
        <v>0</v>
      </c>
      <c r="Y349" s="308" t="str">
        <f t="shared" si="5"/>
        <v/>
      </c>
    </row>
    <row r="350" spans="1:25">
      <c r="A350" s="320">
        <f>LBA!A350</f>
        <v>0</v>
      </c>
      <c r="B350" s="320">
        <f>LBA!E350</f>
        <v>0</v>
      </c>
      <c r="C350" s="320">
        <f>LBA!P350</f>
        <v>0</v>
      </c>
      <c r="D350" s="321" t="str">
        <f>IF($C350=0,"",VLOOKUP($C350,LDI!$I:$BB,37,0))</f>
        <v/>
      </c>
      <c r="E350" s="320" t="str">
        <f>IF($C350=0,"",LBA!I350)</f>
        <v/>
      </c>
      <c r="F350" s="320" t="str">
        <f>IF($C350=0,"",LBA!Q350)</f>
        <v/>
      </c>
      <c r="G350" s="321" t="str">
        <f>IF($C350=0,"",VLOOKUP($C350,LDI!$I:$BB,15,0))</f>
        <v/>
      </c>
      <c r="H350" s="321" t="str">
        <f>IF($C350=0,"",VLOOKUP($C350,LDI!$I:$BB,17,0))</f>
        <v/>
      </c>
      <c r="I350" s="322" t="str">
        <f>IF($C350=0,"",LBA!R350)</f>
        <v/>
      </c>
      <c r="J350" s="323" t="str">
        <f>IF($C350=0,"",LBA!AD350)</f>
        <v/>
      </c>
      <c r="K350" s="323" t="str">
        <f>IF($C350=0,"",LBA!AH350)</f>
        <v/>
      </c>
      <c r="L350" s="323" t="str">
        <f>IF($C350=0,"",LBA!AI350)</f>
        <v/>
      </c>
      <c r="M350" s="295"/>
      <c r="P350" s="294">
        <f>+LBA!G350</f>
        <v>0</v>
      </c>
      <c r="Q350" s="297" t="e">
        <f>VLOOKUP(P350,'Kategori Aset'!$B:$C,2,0)</f>
        <v>#N/A</v>
      </c>
      <c r="R350" s="297">
        <f>+LBA!U350</f>
        <v>0</v>
      </c>
      <c r="S350" s="297">
        <f>+LBA!C350</f>
        <v>0</v>
      </c>
      <c r="T350" s="297">
        <f>+LBA!V350</f>
        <v>0</v>
      </c>
      <c r="U350" s="298">
        <f>+LBA!E350</f>
        <v>0</v>
      </c>
      <c r="V350" s="298">
        <f>+LBA!A350</f>
        <v>0</v>
      </c>
      <c r="W350" s="298">
        <f>+LBA!C350</f>
        <v>0</v>
      </c>
      <c r="Y350" s="308" t="str">
        <f t="shared" si="5"/>
        <v/>
      </c>
    </row>
    <row r="351" spans="1:25">
      <c r="A351" s="320">
        <f>LBA!A351</f>
        <v>0</v>
      </c>
      <c r="B351" s="320">
        <f>LBA!E351</f>
        <v>0</v>
      </c>
      <c r="C351" s="320">
        <f>LBA!P351</f>
        <v>0</v>
      </c>
      <c r="D351" s="321" t="str">
        <f>IF($C351=0,"",VLOOKUP($C351,LDI!$I:$BB,37,0))</f>
        <v/>
      </c>
      <c r="E351" s="320" t="str">
        <f>IF($C351=0,"",LBA!I351)</f>
        <v/>
      </c>
      <c r="F351" s="320" t="str">
        <f>IF($C351=0,"",LBA!Q351)</f>
        <v/>
      </c>
      <c r="G351" s="321" t="str">
        <f>IF($C351=0,"",VLOOKUP($C351,LDI!$I:$BB,15,0))</f>
        <v/>
      </c>
      <c r="H351" s="321" t="str">
        <f>IF($C351=0,"",VLOOKUP($C351,LDI!$I:$BB,17,0))</f>
        <v/>
      </c>
      <c r="I351" s="322" t="str">
        <f>IF($C351=0,"",LBA!R351)</f>
        <v/>
      </c>
      <c r="J351" s="323" t="str">
        <f>IF($C351=0,"",LBA!AD351)</f>
        <v/>
      </c>
      <c r="K351" s="323" t="str">
        <f>IF($C351=0,"",LBA!AH351)</f>
        <v/>
      </c>
      <c r="L351" s="323" t="str">
        <f>IF($C351=0,"",LBA!AI351)</f>
        <v/>
      </c>
      <c r="M351" s="295"/>
      <c r="P351" s="294">
        <f>+LBA!G351</f>
        <v>0</v>
      </c>
      <c r="Q351" s="297" t="e">
        <f>VLOOKUP(P351,'Kategori Aset'!$B:$C,2,0)</f>
        <v>#N/A</v>
      </c>
      <c r="R351" s="297">
        <f>+LBA!U351</f>
        <v>0</v>
      </c>
      <c r="S351" s="297">
        <f>+LBA!C351</f>
        <v>0</v>
      </c>
      <c r="T351" s="297">
        <f>+LBA!V351</f>
        <v>0</v>
      </c>
      <c r="U351" s="298">
        <f>+LBA!E351</f>
        <v>0</v>
      </c>
      <c r="V351" s="298">
        <f>+LBA!A351</f>
        <v>0</v>
      </c>
      <c r="W351" s="298">
        <f>+LBA!C351</f>
        <v>0</v>
      </c>
      <c r="Y351" s="308" t="str">
        <f t="shared" si="5"/>
        <v/>
      </c>
    </row>
    <row r="352" spans="1:25">
      <c r="A352" s="320">
        <f>LBA!A352</f>
        <v>0</v>
      </c>
      <c r="B352" s="320">
        <f>LBA!E352</f>
        <v>0</v>
      </c>
      <c r="C352" s="320">
        <f>LBA!P352</f>
        <v>0</v>
      </c>
      <c r="D352" s="321" t="str">
        <f>IF($C352=0,"",VLOOKUP($C352,LDI!$I:$BB,37,0))</f>
        <v/>
      </c>
      <c r="E352" s="320" t="str">
        <f>IF($C352=0,"",LBA!I352)</f>
        <v/>
      </c>
      <c r="F352" s="320" t="str">
        <f>IF($C352=0,"",LBA!Q352)</f>
        <v/>
      </c>
      <c r="G352" s="321" t="str">
        <f>IF($C352=0,"",VLOOKUP($C352,LDI!$I:$BB,15,0))</f>
        <v/>
      </c>
      <c r="H352" s="321" t="str">
        <f>IF($C352=0,"",VLOOKUP($C352,LDI!$I:$BB,17,0))</f>
        <v/>
      </c>
      <c r="I352" s="322" t="str">
        <f>IF($C352=0,"",LBA!R352)</f>
        <v/>
      </c>
      <c r="J352" s="323" t="str">
        <f>IF($C352=0,"",LBA!AD352)</f>
        <v/>
      </c>
      <c r="K352" s="323" t="str">
        <f>IF($C352=0,"",LBA!AH352)</f>
        <v/>
      </c>
      <c r="L352" s="323" t="str">
        <f>IF($C352=0,"",LBA!AI352)</f>
        <v/>
      </c>
      <c r="M352" s="295"/>
      <c r="P352" s="294">
        <f>+LBA!G352</f>
        <v>0</v>
      </c>
      <c r="Q352" s="297" t="e">
        <f>VLOOKUP(P352,'Kategori Aset'!$B:$C,2,0)</f>
        <v>#N/A</v>
      </c>
      <c r="R352" s="297">
        <f>+LBA!U352</f>
        <v>0</v>
      </c>
      <c r="S352" s="297">
        <f>+LBA!C352</f>
        <v>0</v>
      </c>
      <c r="T352" s="297">
        <f>+LBA!V352</f>
        <v>0</v>
      </c>
      <c r="U352" s="298">
        <f>+LBA!E352</f>
        <v>0</v>
      </c>
      <c r="V352" s="298">
        <f>+LBA!A352</f>
        <v>0</v>
      </c>
      <c r="W352" s="298">
        <f>+LBA!C352</f>
        <v>0</v>
      </c>
      <c r="Y352" s="308" t="str">
        <f t="shared" si="5"/>
        <v/>
      </c>
    </row>
    <row r="353" spans="1:25">
      <c r="A353" s="320">
        <f>LBA!A353</f>
        <v>0</v>
      </c>
      <c r="B353" s="320">
        <f>LBA!E353</f>
        <v>0</v>
      </c>
      <c r="C353" s="320">
        <f>LBA!P353</f>
        <v>0</v>
      </c>
      <c r="D353" s="321" t="str">
        <f>IF($C353=0,"",VLOOKUP($C353,LDI!$I:$BB,37,0))</f>
        <v/>
      </c>
      <c r="E353" s="320" t="str">
        <f>IF($C353=0,"",LBA!I353)</f>
        <v/>
      </c>
      <c r="F353" s="320" t="str">
        <f>IF($C353=0,"",LBA!Q353)</f>
        <v/>
      </c>
      <c r="G353" s="321" t="str">
        <f>IF($C353=0,"",VLOOKUP($C353,LDI!$I:$BB,15,0))</f>
        <v/>
      </c>
      <c r="H353" s="321" t="str">
        <f>IF($C353=0,"",VLOOKUP($C353,LDI!$I:$BB,17,0))</f>
        <v/>
      </c>
      <c r="I353" s="322" t="str">
        <f>IF($C353=0,"",LBA!R353)</f>
        <v/>
      </c>
      <c r="J353" s="323" t="str">
        <f>IF($C353=0,"",LBA!AD353)</f>
        <v/>
      </c>
      <c r="K353" s="323" t="str">
        <f>IF($C353=0,"",LBA!AH353)</f>
        <v/>
      </c>
      <c r="L353" s="323" t="str">
        <f>IF($C353=0,"",LBA!AI353)</f>
        <v/>
      </c>
      <c r="M353" s="295"/>
      <c r="P353" s="294">
        <f>+LBA!G353</f>
        <v>0</v>
      </c>
      <c r="Q353" s="297" t="e">
        <f>VLOOKUP(P353,'Kategori Aset'!$B:$C,2,0)</f>
        <v>#N/A</v>
      </c>
      <c r="R353" s="297">
        <f>+LBA!U353</f>
        <v>0</v>
      </c>
      <c r="S353" s="297">
        <f>+LBA!C353</f>
        <v>0</v>
      </c>
      <c r="T353" s="297">
        <f>+LBA!V353</f>
        <v>0</v>
      </c>
      <c r="U353" s="298">
        <f>+LBA!E353</f>
        <v>0</v>
      </c>
      <c r="V353" s="298">
        <f>+LBA!A353</f>
        <v>0</v>
      </c>
      <c r="W353" s="298">
        <f>+LBA!C353</f>
        <v>0</v>
      </c>
      <c r="Y353" s="308" t="str">
        <f t="shared" si="5"/>
        <v/>
      </c>
    </row>
    <row r="354" spans="1:25">
      <c r="A354" s="320">
        <f>LBA!A354</f>
        <v>0</v>
      </c>
      <c r="B354" s="320">
        <f>LBA!E354</f>
        <v>0</v>
      </c>
      <c r="C354" s="320">
        <f>LBA!P354</f>
        <v>0</v>
      </c>
      <c r="D354" s="321" t="str">
        <f>IF($C354=0,"",VLOOKUP($C354,LDI!$I:$BB,37,0))</f>
        <v/>
      </c>
      <c r="E354" s="320" t="str">
        <f>IF($C354=0,"",LBA!I354)</f>
        <v/>
      </c>
      <c r="F354" s="320" t="str">
        <f>IF($C354=0,"",LBA!Q354)</f>
        <v/>
      </c>
      <c r="G354" s="321" t="str">
        <f>IF($C354=0,"",VLOOKUP($C354,LDI!$I:$BB,15,0))</f>
        <v/>
      </c>
      <c r="H354" s="321" t="str">
        <f>IF($C354=0,"",VLOOKUP($C354,LDI!$I:$BB,17,0))</f>
        <v/>
      </c>
      <c r="I354" s="322" t="str">
        <f>IF($C354=0,"",LBA!R354)</f>
        <v/>
      </c>
      <c r="J354" s="323" t="str">
        <f>IF($C354=0,"",LBA!AD354)</f>
        <v/>
      </c>
      <c r="K354" s="323" t="str">
        <f>IF($C354=0,"",LBA!AH354)</f>
        <v/>
      </c>
      <c r="L354" s="323" t="str">
        <f>IF($C354=0,"",LBA!AI354)</f>
        <v/>
      </c>
      <c r="M354" s="295"/>
      <c r="P354" s="294">
        <f>+LBA!G354</f>
        <v>0</v>
      </c>
      <c r="Q354" s="297" t="e">
        <f>VLOOKUP(P354,'Kategori Aset'!$B:$C,2,0)</f>
        <v>#N/A</v>
      </c>
      <c r="R354" s="297">
        <f>+LBA!U354</f>
        <v>0</v>
      </c>
      <c r="S354" s="297">
        <f>+LBA!C354</f>
        <v>0</v>
      </c>
      <c r="T354" s="297">
        <f>+LBA!V354</f>
        <v>0</v>
      </c>
      <c r="U354" s="298">
        <f>+LBA!E354</f>
        <v>0</v>
      </c>
      <c r="V354" s="298">
        <f>+LBA!A354</f>
        <v>0</v>
      </c>
      <c r="W354" s="298">
        <f>+LBA!C354</f>
        <v>0</v>
      </c>
      <c r="Y354" s="308" t="str">
        <f t="shared" si="5"/>
        <v/>
      </c>
    </row>
    <row r="355" spans="1:25">
      <c r="A355" s="320">
        <f>LBA!A355</f>
        <v>0</v>
      </c>
      <c r="B355" s="320">
        <f>LBA!E355</f>
        <v>0</v>
      </c>
      <c r="C355" s="320">
        <f>LBA!P355</f>
        <v>0</v>
      </c>
      <c r="D355" s="321" t="str">
        <f>IF($C355=0,"",VLOOKUP($C355,LDI!$I:$BB,37,0))</f>
        <v/>
      </c>
      <c r="E355" s="320" t="str">
        <f>IF($C355=0,"",LBA!I355)</f>
        <v/>
      </c>
      <c r="F355" s="320" t="str">
        <f>IF($C355=0,"",LBA!Q355)</f>
        <v/>
      </c>
      <c r="G355" s="321" t="str">
        <f>IF($C355=0,"",VLOOKUP($C355,LDI!$I:$BB,15,0))</f>
        <v/>
      </c>
      <c r="H355" s="321" t="str">
        <f>IF($C355=0,"",VLOOKUP($C355,LDI!$I:$BB,17,0))</f>
        <v/>
      </c>
      <c r="I355" s="322" t="str">
        <f>IF($C355=0,"",LBA!R355)</f>
        <v/>
      </c>
      <c r="J355" s="323" t="str">
        <f>IF($C355=0,"",LBA!AD355)</f>
        <v/>
      </c>
      <c r="K355" s="323" t="str">
        <f>IF($C355=0,"",LBA!AH355)</f>
        <v/>
      </c>
      <c r="L355" s="323" t="str">
        <f>IF($C355=0,"",LBA!AI355)</f>
        <v/>
      </c>
      <c r="M355" s="295"/>
      <c r="P355" s="294">
        <f>+LBA!G355</f>
        <v>0</v>
      </c>
      <c r="Q355" s="297" t="e">
        <f>VLOOKUP(P355,'Kategori Aset'!$B:$C,2,0)</f>
        <v>#N/A</v>
      </c>
      <c r="R355" s="297">
        <f>+LBA!U355</f>
        <v>0</v>
      </c>
      <c r="S355" s="297">
        <f>+LBA!C355</f>
        <v>0</v>
      </c>
      <c r="T355" s="297">
        <f>+LBA!V355</f>
        <v>0</v>
      </c>
      <c r="U355" s="298">
        <f>+LBA!E355</f>
        <v>0</v>
      </c>
      <c r="V355" s="298">
        <f>+LBA!A355</f>
        <v>0</v>
      </c>
      <c r="W355" s="298">
        <f>+LBA!C355</f>
        <v>0</v>
      </c>
      <c r="Y355" s="308" t="str">
        <f t="shared" si="5"/>
        <v/>
      </c>
    </row>
    <row r="356" spans="1:25">
      <c r="A356" s="320">
        <f>LBA!A356</f>
        <v>0</v>
      </c>
      <c r="B356" s="320">
        <f>LBA!E356</f>
        <v>0</v>
      </c>
      <c r="C356" s="320">
        <f>LBA!P356</f>
        <v>0</v>
      </c>
      <c r="D356" s="321" t="str">
        <f>IF($C356=0,"",VLOOKUP($C356,LDI!$I:$BB,37,0))</f>
        <v/>
      </c>
      <c r="E356" s="320" t="str">
        <f>IF($C356=0,"",LBA!I356)</f>
        <v/>
      </c>
      <c r="F356" s="320" t="str">
        <f>IF($C356=0,"",LBA!Q356)</f>
        <v/>
      </c>
      <c r="G356" s="321" t="str">
        <f>IF($C356=0,"",VLOOKUP($C356,LDI!$I:$BB,15,0))</f>
        <v/>
      </c>
      <c r="H356" s="321" t="str">
        <f>IF($C356=0,"",VLOOKUP($C356,LDI!$I:$BB,17,0))</f>
        <v/>
      </c>
      <c r="I356" s="322" t="str">
        <f>IF($C356=0,"",LBA!R356)</f>
        <v/>
      </c>
      <c r="J356" s="323" t="str">
        <f>IF($C356=0,"",LBA!AD356)</f>
        <v/>
      </c>
      <c r="K356" s="323" t="str">
        <f>IF($C356=0,"",LBA!AH356)</f>
        <v/>
      </c>
      <c r="L356" s="323" t="str">
        <f>IF($C356=0,"",LBA!AI356)</f>
        <v/>
      </c>
      <c r="M356" s="295"/>
      <c r="P356" s="294">
        <f>+LBA!G356</f>
        <v>0</v>
      </c>
      <c r="Q356" s="297" t="e">
        <f>VLOOKUP(P356,'Kategori Aset'!$B:$C,2,0)</f>
        <v>#N/A</v>
      </c>
      <c r="R356" s="297">
        <f>+LBA!U356</f>
        <v>0</v>
      </c>
      <c r="S356" s="297">
        <f>+LBA!C356</f>
        <v>0</v>
      </c>
      <c r="T356" s="297">
        <f>+LBA!V356</f>
        <v>0</v>
      </c>
      <c r="U356" s="298">
        <f>+LBA!E356</f>
        <v>0</v>
      </c>
      <c r="V356" s="298">
        <f>+LBA!A356</f>
        <v>0</v>
      </c>
      <c r="W356" s="298">
        <f>+LBA!C356</f>
        <v>0</v>
      </c>
      <c r="Y356" s="308" t="str">
        <f t="shared" si="5"/>
        <v/>
      </c>
    </row>
    <row r="357" spans="1:25">
      <c r="A357" s="320">
        <f>LBA!A357</f>
        <v>0</v>
      </c>
      <c r="B357" s="320">
        <f>LBA!E357</f>
        <v>0</v>
      </c>
      <c r="C357" s="320">
        <f>LBA!P357</f>
        <v>0</v>
      </c>
      <c r="D357" s="321" t="str">
        <f>IF($C357=0,"",VLOOKUP($C357,LDI!$I:$BB,37,0))</f>
        <v/>
      </c>
      <c r="E357" s="320" t="str">
        <f>IF($C357=0,"",LBA!I357)</f>
        <v/>
      </c>
      <c r="F357" s="320" t="str">
        <f>IF($C357=0,"",LBA!Q357)</f>
        <v/>
      </c>
      <c r="G357" s="321" t="str">
        <f>IF($C357=0,"",VLOOKUP($C357,LDI!$I:$BB,15,0))</f>
        <v/>
      </c>
      <c r="H357" s="321" t="str">
        <f>IF($C357=0,"",VLOOKUP($C357,LDI!$I:$BB,17,0))</f>
        <v/>
      </c>
      <c r="I357" s="322" t="str">
        <f>IF($C357=0,"",LBA!R357)</f>
        <v/>
      </c>
      <c r="J357" s="323" t="str">
        <f>IF($C357=0,"",LBA!AD357)</f>
        <v/>
      </c>
      <c r="K357" s="323" t="str">
        <f>IF($C357=0,"",LBA!AH357)</f>
        <v/>
      </c>
      <c r="L357" s="323" t="str">
        <f>IF($C357=0,"",LBA!AI357)</f>
        <v/>
      </c>
      <c r="M357" s="295"/>
      <c r="P357" s="294">
        <f>+LBA!G357</f>
        <v>0</v>
      </c>
      <c r="Q357" s="297" t="e">
        <f>VLOOKUP(P357,'Kategori Aset'!$B:$C,2,0)</f>
        <v>#N/A</v>
      </c>
      <c r="R357" s="297">
        <f>+LBA!U357</f>
        <v>0</v>
      </c>
      <c r="S357" s="297">
        <f>+LBA!C357</f>
        <v>0</v>
      </c>
      <c r="T357" s="297">
        <f>+LBA!V357</f>
        <v>0</v>
      </c>
      <c r="U357" s="298">
        <f>+LBA!E357</f>
        <v>0</v>
      </c>
      <c r="V357" s="298">
        <f>+LBA!A357</f>
        <v>0</v>
      </c>
      <c r="W357" s="298">
        <f>+LBA!C357</f>
        <v>0</v>
      </c>
      <c r="Y357" s="308" t="str">
        <f t="shared" si="5"/>
        <v/>
      </c>
    </row>
    <row r="358" spans="1:25">
      <c r="A358" s="320">
        <f>LBA!A358</f>
        <v>0</v>
      </c>
      <c r="B358" s="320">
        <f>LBA!E358</f>
        <v>0</v>
      </c>
      <c r="C358" s="320">
        <f>LBA!P358</f>
        <v>0</v>
      </c>
      <c r="D358" s="321" t="str">
        <f>IF($C358=0,"",VLOOKUP($C358,LDI!$I:$BB,37,0))</f>
        <v/>
      </c>
      <c r="E358" s="320" t="str">
        <f>IF($C358=0,"",LBA!I358)</f>
        <v/>
      </c>
      <c r="F358" s="320" t="str">
        <f>IF($C358=0,"",LBA!Q358)</f>
        <v/>
      </c>
      <c r="G358" s="321" t="str">
        <f>IF($C358=0,"",VLOOKUP($C358,LDI!$I:$BB,15,0))</f>
        <v/>
      </c>
      <c r="H358" s="321" t="str">
        <f>IF($C358=0,"",VLOOKUP($C358,LDI!$I:$BB,17,0))</f>
        <v/>
      </c>
      <c r="I358" s="322" t="str">
        <f>IF($C358=0,"",LBA!R358)</f>
        <v/>
      </c>
      <c r="J358" s="323" t="str">
        <f>IF($C358=0,"",LBA!AD358)</f>
        <v/>
      </c>
      <c r="K358" s="323" t="str">
        <f>IF($C358=0,"",LBA!AH358)</f>
        <v/>
      </c>
      <c r="L358" s="323" t="str">
        <f>IF($C358=0,"",LBA!AI358)</f>
        <v/>
      </c>
      <c r="M358" s="295"/>
      <c r="P358" s="294">
        <f>+LBA!G358</f>
        <v>0</v>
      </c>
      <c r="Q358" s="297" t="e">
        <f>VLOOKUP(P358,'Kategori Aset'!$B:$C,2,0)</f>
        <v>#N/A</v>
      </c>
      <c r="R358" s="297">
        <f>+LBA!U358</f>
        <v>0</v>
      </c>
      <c r="S358" s="297">
        <f>+LBA!C358</f>
        <v>0</v>
      </c>
      <c r="T358" s="297">
        <f>+LBA!V358</f>
        <v>0</v>
      </c>
      <c r="U358" s="298">
        <f>+LBA!E358</f>
        <v>0</v>
      </c>
      <c r="V358" s="298">
        <f>+LBA!A358</f>
        <v>0</v>
      </c>
      <c r="W358" s="298">
        <f>+LBA!C358</f>
        <v>0</v>
      </c>
      <c r="Y358" s="308" t="str">
        <f t="shared" si="5"/>
        <v/>
      </c>
    </row>
    <row r="359" spans="1:25">
      <c r="A359" s="320">
        <f>LBA!A359</f>
        <v>0</v>
      </c>
      <c r="B359" s="320">
        <f>LBA!E359</f>
        <v>0</v>
      </c>
      <c r="C359" s="320">
        <f>LBA!P359</f>
        <v>0</v>
      </c>
      <c r="D359" s="321" t="str">
        <f>IF($C359=0,"",VLOOKUP($C359,LDI!$I:$BB,37,0))</f>
        <v/>
      </c>
      <c r="E359" s="320" t="str">
        <f>IF($C359=0,"",LBA!I359)</f>
        <v/>
      </c>
      <c r="F359" s="320" t="str">
        <f>IF($C359=0,"",LBA!Q359)</f>
        <v/>
      </c>
      <c r="G359" s="321" t="str">
        <f>IF($C359=0,"",VLOOKUP($C359,LDI!$I:$BB,15,0))</f>
        <v/>
      </c>
      <c r="H359" s="321" t="str">
        <f>IF($C359=0,"",VLOOKUP($C359,LDI!$I:$BB,17,0))</f>
        <v/>
      </c>
      <c r="I359" s="322" t="str">
        <f>IF($C359=0,"",LBA!R359)</f>
        <v/>
      </c>
      <c r="J359" s="323" t="str">
        <f>IF($C359=0,"",LBA!AD359)</f>
        <v/>
      </c>
      <c r="K359" s="323" t="str">
        <f>IF($C359=0,"",LBA!AH359)</f>
        <v/>
      </c>
      <c r="L359" s="323" t="str">
        <f>IF($C359=0,"",LBA!AI359)</f>
        <v/>
      </c>
      <c r="M359" s="295"/>
      <c r="P359" s="294">
        <f>+LBA!G359</f>
        <v>0</v>
      </c>
      <c r="Q359" s="297" t="e">
        <f>VLOOKUP(P359,'Kategori Aset'!$B:$C,2,0)</f>
        <v>#N/A</v>
      </c>
      <c r="R359" s="297">
        <f>+LBA!U359</f>
        <v>0</v>
      </c>
      <c r="S359" s="297">
        <f>+LBA!C359</f>
        <v>0</v>
      </c>
      <c r="T359" s="297">
        <f>+LBA!V359</f>
        <v>0</v>
      </c>
      <c r="U359" s="298">
        <f>+LBA!E359</f>
        <v>0</v>
      </c>
      <c r="V359" s="298">
        <f>+LBA!A359</f>
        <v>0</v>
      </c>
      <c r="W359" s="298">
        <f>+LBA!C359</f>
        <v>0</v>
      </c>
      <c r="Y359" s="308" t="str">
        <f t="shared" si="5"/>
        <v/>
      </c>
    </row>
    <row r="360" spans="1:25">
      <c r="A360" s="320">
        <f>LBA!A360</f>
        <v>0</v>
      </c>
      <c r="B360" s="320">
        <f>LBA!E360</f>
        <v>0</v>
      </c>
      <c r="C360" s="320">
        <f>LBA!P360</f>
        <v>0</v>
      </c>
      <c r="D360" s="321" t="str">
        <f>IF($C360=0,"",VLOOKUP($C360,LDI!$I:$BB,37,0))</f>
        <v/>
      </c>
      <c r="E360" s="320" t="str">
        <f>IF($C360=0,"",LBA!I360)</f>
        <v/>
      </c>
      <c r="F360" s="320" t="str">
        <f>IF($C360=0,"",LBA!Q360)</f>
        <v/>
      </c>
      <c r="G360" s="321" t="str">
        <f>IF($C360=0,"",VLOOKUP($C360,LDI!$I:$BB,15,0))</f>
        <v/>
      </c>
      <c r="H360" s="321" t="str">
        <f>IF($C360=0,"",VLOOKUP($C360,LDI!$I:$BB,17,0))</f>
        <v/>
      </c>
      <c r="I360" s="322" t="str">
        <f>IF($C360=0,"",LBA!R360)</f>
        <v/>
      </c>
      <c r="J360" s="323" t="str">
        <f>IF($C360=0,"",LBA!AD360)</f>
        <v/>
      </c>
      <c r="K360" s="323" t="str">
        <f>IF($C360=0,"",LBA!AH360)</f>
        <v/>
      </c>
      <c r="L360" s="323" t="str">
        <f>IF($C360=0,"",LBA!AI360)</f>
        <v/>
      </c>
      <c r="M360" s="295"/>
      <c r="P360" s="294">
        <f>+LBA!G360</f>
        <v>0</v>
      </c>
      <c r="Q360" s="297" t="e">
        <f>VLOOKUP(P360,'Kategori Aset'!$B:$C,2,0)</f>
        <v>#N/A</v>
      </c>
      <c r="R360" s="297">
        <f>+LBA!U360</f>
        <v>0</v>
      </c>
      <c r="S360" s="297">
        <f>+LBA!C360</f>
        <v>0</v>
      </c>
      <c r="T360" s="297">
        <f>+LBA!V360</f>
        <v>0</v>
      </c>
      <c r="U360" s="298">
        <f>+LBA!E360</f>
        <v>0</v>
      </c>
      <c r="V360" s="298">
        <f>+LBA!A360</f>
        <v>0</v>
      </c>
      <c r="W360" s="298">
        <f>+LBA!C360</f>
        <v>0</v>
      </c>
      <c r="Y360" s="308" t="str">
        <f t="shared" si="5"/>
        <v/>
      </c>
    </row>
    <row r="361" spans="1:25">
      <c r="A361" s="320">
        <f>LBA!A361</f>
        <v>0</v>
      </c>
      <c r="B361" s="320">
        <f>LBA!E361</f>
        <v>0</v>
      </c>
      <c r="C361" s="320">
        <f>LBA!P361</f>
        <v>0</v>
      </c>
      <c r="D361" s="321" t="str">
        <f>IF($C361=0,"",VLOOKUP($C361,LDI!$I:$BB,37,0))</f>
        <v/>
      </c>
      <c r="E361" s="320" t="str">
        <f>IF($C361=0,"",LBA!I361)</f>
        <v/>
      </c>
      <c r="F361" s="320" t="str">
        <f>IF($C361=0,"",LBA!Q361)</f>
        <v/>
      </c>
      <c r="G361" s="321" t="str">
        <f>IF($C361=0,"",VLOOKUP($C361,LDI!$I:$BB,15,0))</f>
        <v/>
      </c>
      <c r="H361" s="321" t="str">
        <f>IF($C361=0,"",VLOOKUP($C361,LDI!$I:$BB,17,0))</f>
        <v/>
      </c>
      <c r="I361" s="322" t="str">
        <f>IF($C361=0,"",LBA!R361)</f>
        <v/>
      </c>
      <c r="J361" s="323" t="str">
        <f>IF($C361=0,"",LBA!AD361)</f>
        <v/>
      </c>
      <c r="K361" s="323" t="str">
        <f>IF($C361=0,"",LBA!AH361)</f>
        <v/>
      </c>
      <c r="L361" s="323" t="str">
        <f>IF($C361=0,"",LBA!AI361)</f>
        <v/>
      </c>
      <c r="M361" s="295"/>
      <c r="P361" s="294">
        <f>+LBA!G361</f>
        <v>0</v>
      </c>
      <c r="Q361" s="297" t="e">
        <f>VLOOKUP(P361,'Kategori Aset'!$B:$C,2,0)</f>
        <v>#N/A</v>
      </c>
      <c r="R361" s="297">
        <f>+LBA!U361</f>
        <v>0</v>
      </c>
      <c r="S361" s="297">
        <f>+LBA!C361</f>
        <v>0</v>
      </c>
      <c r="T361" s="297">
        <f>+LBA!V361</f>
        <v>0</v>
      </c>
      <c r="U361" s="298">
        <f>+LBA!E361</f>
        <v>0</v>
      </c>
      <c r="V361" s="298">
        <f>+LBA!A361</f>
        <v>0</v>
      </c>
      <c r="W361" s="298">
        <f>+LBA!C361</f>
        <v>0</v>
      </c>
      <c r="Y361" s="308" t="str">
        <f t="shared" si="5"/>
        <v/>
      </c>
    </row>
    <row r="362" spans="1:25">
      <c r="A362" s="320">
        <f>LBA!A362</f>
        <v>0</v>
      </c>
      <c r="B362" s="320">
        <f>LBA!E362</f>
        <v>0</v>
      </c>
      <c r="C362" s="320">
        <f>LBA!P362</f>
        <v>0</v>
      </c>
      <c r="D362" s="321" t="str">
        <f>IF($C362=0,"",VLOOKUP($C362,LDI!$I:$BB,37,0))</f>
        <v/>
      </c>
      <c r="E362" s="320" t="str">
        <f>IF($C362=0,"",LBA!I362)</f>
        <v/>
      </c>
      <c r="F362" s="320" t="str">
        <f>IF($C362=0,"",LBA!Q362)</f>
        <v/>
      </c>
      <c r="G362" s="321" t="str">
        <f>IF($C362=0,"",VLOOKUP($C362,LDI!$I:$BB,15,0))</f>
        <v/>
      </c>
      <c r="H362" s="321" t="str">
        <f>IF($C362=0,"",VLOOKUP($C362,LDI!$I:$BB,17,0))</f>
        <v/>
      </c>
      <c r="I362" s="322" t="str">
        <f>IF($C362=0,"",LBA!R362)</f>
        <v/>
      </c>
      <c r="J362" s="323" t="str">
        <f>IF($C362=0,"",LBA!AD362)</f>
        <v/>
      </c>
      <c r="K362" s="323" t="str">
        <f>IF($C362=0,"",LBA!AH362)</f>
        <v/>
      </c>
      <c r="L362" s="323" t="str">
        <f>IF($C362=0,"",LBA!AI362)</f>
        <v/>
      </c>
      <c r="M362" s="295"/>
      <c r="P362" s="294">
        <f>+LBA!G362</f>
        <v>0</v>
      </c>
      <c r="Q362" s="297" t="e">
        <f>VLOOKUP(P362,'Kategori Aset'!$B:$C,2,0)</f>
        <v>#N/A</v>
      </c>
      <c r="R362" s="297">
        <f>+LBA!U362</f>
        <v>0</v>
      </c>
      <c r="S362" s="297">
        <f>+LBA!C362</f>
        <v>0</v>
      </c>
      <c r="T362" s="297">
        <f>+LBA!V362</f>
        <v>0</v>
      </c>
      <c r="U362" s="298">
        <f>+LBA!E362</f>
        <v>0</v>
      </c>
      <c r="V362" s="298">
        <f>+LBA!A362</f>
        <v>0</v>
      </c>
      <c r="W362" s="298">
        <f>+LBA!C362</f>
        <v>0</v>
      </c>
      <c r="Y362" s="308" t="str">
        <f t="shared" si="5"/>
        <v/>
      </c>
    </row>
    <row r="363" spans="1:25">
      <c r="A363" s="320">
        <f>LBA!A363</f>
        <v>0</v>
      </c>
      <c r="B363" s="320">
        <f>LBA!E363</f>
        <v>0</v>
      </c>
      <c r="C363" s="320">
        <f>LBA!P363</f>
        <v>0</v>
      </c>
      <c r="D363" s="321" t="str">
        <f>IF($C363=0,"",VLOOKUP($C363,LDI!$I:$BB,37,0))</f>
        <v/>
      </c>
      <c r="E363" s="320" t="str">
        <f>IF($C363=0,"",LBA!I363)</f>
        <v/>
      </c>
      <c r="F363" s="320" t="str">
        <f>IF($C363=0,"",LBA!Q363)</f>
        <v/>
      </c>
      <c r="G363" s="321" t="str">
        <f>IF($C363=0,"",VLOOKUP($C363,LDI!$I:$BB,15,0))</f>
        <v/>
      </c>
      <c r="H363" s="321" t="str">
        <f>IF($C363=0,"",VLOOKUP($C363,LDI!$I:$BB,17,0))</f>
        <v/>
      </c>
      <c r="I363" s="322" t="str">
        <f>IF($C363=0,"",LBA!R363)</f>
        <v/>
      </c>
      <c r="J363" s="323" t="str">
        <f>IF($C363=0,"",LBA!AD363)</f>
        <v/>
      </c>
      <c r="K363" s="323" t="str">
        <f>IF($C363=0,"",LBA!AH363)</f>
        <v/>
      </c>
      <c r="L363" s="323" t="str">
        <f>IF($C363=0,"",LBA!AI363)</f>
        <v/>
      </c>
      <c r="M363" s="295"/>
      <c r="P363" s="294">
        <f>+LBA!G363</f>
        <v>0</v>
      </c>
      <c r="Q363" s="297" t="e">
        <f>VLOOKUP(P363,'Kategori Aset'!$B:$C,2,0)</f>
        <v>#N/A</v>
      </c>
      <c r="R363" s="297">
        <f>+LBA!U363</f>
        <v>0</v>
      </c>
      <c r="S363" s="297">
        <f>+LBA!C363</f>
        <v>0</v>
      </c>
      <c r="T363" s="297">
        <f>+LBA!V363</f>
        <v>0</v>
      </c>
      <c r="U363" s="298">
        <f>+LBA!E363</f>
        <v>0</v>
      </c>
      <c r="V363" s="298">
        <f>+LBA!A363</f>
        <v>0</v>
      </c>
      <c r="W363" s="298">
        <f>+LBA!C363</f>
        <v>0</v>
      </c>
      <c r="Y363" s="308" t="str">
        <f t="shared" si="5"/>
        <v/>
      </c>
    </row>
    <row r="364" spans="1:25">
      <c r="A364" s="320">
        <f>LBA!A364</f>
        <v>0</v>
      </c>
      <c r="B364" s="320">
        <f>LBA!E364</f>
        <v>0</v>
      </c>
      <c r="C364" s="320">
        <f>LBA!P364</f>
        <v>0</v>
      </c>
      <c r="D364" s="321" t="str">
        <f>IF($C364=0,"",VLOOKUP($C364,LDI!$I:$BB,37,0))</f>
        <v/>
      </c>
      <c r="E364" s="320" t="str">
        <f>IF($C364=0,"",LBA!I364)</f>
        <v/>
      </c>
      <c r="F364" s="320" t="str">
        <f>IF($C364=0,"",LBA!Q364)</f>
        <v/>
      </c>
      <c r="G364" s="321" t="str">
        <f>IF($C364=0,"",VLOOKUP($C364,LDI!$I:$BB,15,0))</f>
        <v/>
      </c>
      <c r="H364" s="321" t="str">
        <f>IF($C364=0,"",VLOOKUP($C364,LDI!$I:$BB,17,0))</f>
        <v/>
      </c>
      <c r="I364" s="322" t="str">
        <f>IF($C364=0,"",LBA!R364)</f>
        <v/>
      </c>
      <c r="J364" s="323" t="str">
        <f>IF($C364=0,"",LBA!AD364)</f>
        <v/>
      </c>
      <c r="K364" s="323" t="str">
        <f>IF($C364=0,"",LBA!AH364)</f>
        <v/>
      </c>
      <c r="L364" s="323" t="str">
        <f>IF($C364=0,"",LBA!AI364)</f>
        <v/>
      </c>
      <c r="M364" s="295"/>
      <c r="P364" s="294">
        <f>+LBA!G364</f>
        <v>0</v>
      </c>
      <c r="Q364" s="297" t="e">
        <f>VLOOKUP(P364,'Kategori Aset'!$B:$C,2,0)</f>
        <v>#N/A</v>
      </c>
      <c r="R364" s="297">
        <f>+LBA!U364</f>
        <v>0</v>
      </c>
      <c r="S364" s="297">
        <f>+LBA!C364</f>
        <v>0</v>
      </c>
      <c r="T364" s="297">
        <f>+LBA!V364</f>
        <v>0</v>
      </c>
      <c r="U364" s="298">
        <f>+LBA!E364</f>
        <v>0</v>
      </c>
      <c r="V364" s="298">
        <f>+LBA!A364</f>
        <v>0</v>
      </c>
      <c r="W364" s="298">
        <f>+LBA!C364</f>
        <v>0</v>
      </c>
      <c r="Y364" s="308" t="str">
        <f t="shared" si="5"/>
        <v/>
      </c>
    </row>
    <row r="365" spans="1:25">
      <c r="A365" s="320">
        <f>LBA!A365</f>
        <v>0</v>
      </c>
      <c r="B365" s="320">
        <f>LBA!E365</f>
        <v>0</v>
      </c>
      <c r="C365" s="320">
        <f>LBA!P365</f>
        <v>0</v>
      </c>
      <c r="D365" s="321" t="str">
        <f>IF($C365=0,"",VLOOKUP($C365,LDI!$I:$BB,37,0))</f>
        <v/>
      </c>
      <c r="E365" s="320" t="str">
        <f>IF($C365=0,"",LBA!I365)</f>
        <v/>
      </c>
      <c r="F365" s="320" t="str">
        <f>IF($C365=0,"",LBA!Q365)</f>
        <v/>
      </c>
      <c r="G365" s="321" t="str">
        <f>IF($C365=0,"",VLOOKUP($C365,LDI!$I:$BB,15,0))</f>
        <v/>
      </c>
      <c r="H365" s="321" t="str">
        <f>IF($C365=0,"",VLOOKUP($C365,LDI!$I:$BB,17,0))</f>
        <v/>
      </c>
      <c r="I365" s="322" t="str">
        <f>IF($C365=0,"",LBA!R365)</f>
        <v/>
      </c>
      <c r="J365" s="323" t="str">
        <f>IF($C365=0,"",LBA!AD365)</f>
        <v/>
      </c>
      <c r="K365" s="323" t="str">
        <f>IF($C365=0,"",LBA!AH365)</f>
        <v/>
      </c>
      <c r="L365" s="323" t="str">
        <f>IF($C365=0,"",LBA!AI365)</f>
        <v/>
      </c>
      <c r="M365" s="295"/>
      <c r="P365" s="294">
        <f>+LBA!G365</f>
        <v>0</v>
      </c>
      <c r="Q365" s="297" t="e">
        <f>VLOOKUP(P365,'Kategori Aset'!$B:$C,2,0)</f>
        <v>#N/A</v>
      </c>
      <c r="R365" s="297">
        <f>+LBA!U365</f>
        <v>0</v>
      </c>
      <c r="S365" s="297">
        <f>+LBA!C365</f>
        <v>0</v>
      </c>
      <c r="T365" s="297">
        <f>+LBA!V365</f>
        <v>0</v>
      </c>
      <c r="U365" s="298">
        <f>+LBA!E365</f>
        <v>0</v>
      </c>
      <c r="V365" s="298">
        <f>+LBA!A365</f>
        <v>0</v>
      </c>
      <c r="W365" s="298">
        <f>+LBA!C365</f>
        <v>0</v>
      </c>
      <c r="Y365" s="308" t="str">
        <f t="shared" si="5"/>
        <v/>
      </c>
    </row>
    <row r="366" spans="1:25">
      <c r="A366" s="320">
        <f>LBA!A366</f>
        <v>0</v>
      </c>
      <c r="B366" s="320">
        <f>LBA!E366</f>
        <v>0</v>
      </c>
      <c r="C366" s="320">
        <f>LBA!P366</f>
        <v>0</v>
      </c>
      <c r="D366" s="321" t="str">
        <f>IF($C366=0,"",VLOOKUP($C366,LDI!$I:$BB,37,0))</f>
        <v/>
      </c>
      <c r="E366" s="320" t="str">
        <f>IF($C366=0,"",LBA!I366)</f>
        <v/>
      </c>
      <c r="F366" s="320" t="str">
        <f>IF($C366=0,"",LBA!Q366)</f>
        <v/>
      </c>
      <c r="G366" s="321" t="str">
        <f>IF($C366=0,"",VLOOKUP($C366,LDI!$I:$BB,15,0))</f>
        <v/>
      </c>
      <c r="H366" s="321" t="str">
        <f>IF($C366=0,"",VLOOKUP($C366,LDI!$I:$BB,17,0))</f>
        <v/>
      </c>
      <c r="I366" s="322" t="str">
        <f>IF($C366=0,"",LBA!R366)</f>
        <v/>
      </c>
      <c r="J366" s="323" t="str">
        <f>IF($C366=0,"",LBA!AD366)</f>
        <v/>
      </c>
      <c r="K366" s="323" t="str">
        <f>IF($C366=0,"",LBA!AH366)</f>
        <v/>
      </c>
      <c r="L366" s="323" t="str">
        <f>IF($C366=0,"",LBA!AI366)</f>
        <v/>
      </c>
      <c r="M366" s="295"/>
      <c r="P366" s="294">
        <f>+LBA!G366</f>
        <v>0</v>
      </c>
      <c r="Q366" s="297" t="e">
        <f>VLOOKUP(P366,'Kategori Aset'!$B:$C,2,0)</f>
        <v>#N/A</v>
      </c>
      <c r="R366" s="297">
        <f>+LBA!U366</f>
        <v>0</v>
      </c>
      <c r="S366" s="297">
        <f>+LBA!C366</f>
        <v>0</v>
      </c>
      <c r="T366" s="297">
        <f>+LBA!V366</f>
        <v>0</v>
      </c>
      <c r="U366" s="298">
        <f>+LBA!E366</f>
        <v>0</v>
      </c>
      <c r="V366" s="298">
        <f>+LBA!A366</f>
        <v>0</v>
      </c>
      <c r="W366" s="298">
        <f>+LBA!C366</f>
        <v>0</v>
      </c>
      <c r="Y366" s="308" t="str">
        <f t="shared" si="5"/>
        <v/>
      </c>
    </row>
    <row r="367" spans="1:25">
      <c r="A367" s="320">
        <f>LBA!A367</f>
        <v>0</v>
      </c>
      <c r="B367" s="320">
        <f>LBA!E367</f>
        <v>0</v>
      </c>
      <c r="C367" s="320">
        <f>LBA!P367</f>
        <v>0</v>
      </c>
      <c r="D367" s="321" t="str">
        <f>IF($C367=0,"",VLOOKUP($C367,LDI!$I:$BB,37,0))</f>
        <v/>
      </c>
      <c r="E367" s="320" t="str">
        <f>IF($C367=0,"",LBA!I367)</f>
        <v/>
      </c>
      <c r="F367" s="320" t="str">
        <f>IF($C367=0,"",LBA!Q367)</f>
        <v/>
      </c>
      <c r="G367" s="321" t="str">
        <f>IF($C367=0,"",VLOOKUP($C367,LDI!$I:$BB,15,0))</f>
        <v/>
      </c>
      <c r="H367" s="321" t="str">
        <f>IF($C367=0,"",VLOOKUP($C367,LDI!$I:$BB,17,0))</f>
        <v/>
      </c>
      <c r="I367" s="322" t="str">
        <f>IF($C367=0,"",LBA!R367)</f>
        <v/>
      </c>
      <c r="J367" s="323" t="str">
        <f>IF($C367=0,"",LBA!AD367)</f>
        <v/>
      </c>
      <c r="K367" s="323" t="str">
        <f>IF($C367=0,"",LBA!AH367)</f>
        <v/>
      </c>
      <c r="L367" s="323" t="str">
        <f>IF($C367=0,"",LBA!AI367)</f>
        <v/>
      </c>
      <c r="M367" s="295"/>
      <c r="P367" s="294">
        <f>+LBA!G367</f>
        <v>0</v>
      </c>
      <c r="Q367" s="297" t="e">
        <f>VLOOKUP(P367,'Kategori Aset'!$B:$C,2,0)</f>
        <v>#N/A</v>
      </c>
      <c r="R367" s="297">
        <f>+LBA!U367</f>
        <v>0</v>
      </c>
      <c r="S367" s="297">
        <f>+LBA!C367</f>
        <v>0</v>
      </c>
      <c r="T367" s="297">
        <f>+LBA!V367</f>
        <v>0</v>
      </c>
      <c r="U367" s="298">
        <f>+LBA!E367</f>
        <v>0</v>
      </c>
      <c r="V367" s="298">
        <f>+LBA!A367</f>
        <v>0</v>
      </c>
      <c r="W367" s="298">
        <f>+LBA!C367</f>
        <v>0</v>
      </c>
      <c r="Y367" s="308" t="str">
        <f t="shared" si="5"/>
        <v/>
      </c>
    </row>
    <row r="368" spans="1:25">
      <c r="A368" s="320">
        <f>LBA!A368</f>
        <v>0</v>
      </c>
      <c r="B368" s="320">
        <f>LBA!E368</f>
        <v>0</v>
      </c>
      <c r="C368" s="320">
        <f>LBA!P368</f>
        <v>0</v>
      </c>
      <c r="D368" s="321" t="str">
        <f>IF($C368=0,"",VLOOKUP($C368,LDI!$I:$BB,37,0))</f>
        <v/>
      </c>
      <c r="E368" s="320" t="str">
        <f>IF($C368=0,"",LBA!I368)</f>
        <v/>
      </c>
      <c r="F368" s="320" t="str">
        <f>IF($C368=0,"",LBA!Q368)</f>
        <v/>
      </c>
      <c r="G368" s="321" t="str">
        <f>IF($C368=0,"",VLOOKUP($C368,LDI!$I:$BB,15,0))</f>
        <v/>
      </c>
      <c r="H368" s="321" t="str">
        <f>IF($C368=0,"",VLOOKUP($C368,LDI!$I:$BB,17,0))</f>
        <v/>
      </c>
      <c r="I368" s="322" t="str">
        <f>IF($C368=0,"",LBA!R368)</f>
        <v/>
      </c>
      <c r="J368" s="323" t="str">
        <f>IF($C368=0,"",LBA!AD368)</f>
        <v/>
      </c>
      <c r="K368" s="323" t="str">
        <f>IF($C368=0,"",LBA!AH368)</f>
        <v/>
      </c>
      <c r="L368" s="323" t="str">
        <f>IF($C368=0,"",LBA!AI368)</f>
        <v/>
      </c>
      <c r="M368" s="295"/>
      <c r="P368" s="294">
        <f>+LBA!G368</f>
        <v>0</v>
      </c>
      <c r="Q368" s="297" t="e">
        <f>VLOOKUP(P368,'Kategori Aset'!$B:$C,2,0)</f>
        <v>#N/A</v>
      </c>
      <c r="R368" s="297">
        <f>+LBA!U368</f>
        <v>0</v>
      </c>
      <c r="S368" s="297">
        <f>+LBA!C368</f>
        <v>0</v>
      </c>
      <c r="T368" s="297">
        <f>+LBA!V368</f>
        <v>0</v>
      </c>
      <c r="U368" s="298">
        <f>+LBA!E368</f>
        <v>0</v>
      </c>
      <c r="V368" s="298">
        <f>+LBA!A368</f>
        <v>0</v>
      </c>
      <c r="W368" s="298">
        <f>+LBA!C368</f>
        <v>0</v>
      </c>
      <c r="Y368" s="308" t="str">
        <f t="shared" si="5"/>
        <v/>
      </c>
    </row>
    <row r="369" spans="1:25">
      <c r="A369" s="320">
        <f>LBA!A369</f>
        <v>0</v>
      </c>
      <c r="B369" s="320">
        <f>LBA!E369</f>
        <v>0</v>
      </c>
      <c r="C369" s="320">
        <f>LBA!P369</f>
        <v>0</v>
      </c>
      <c r="D369" s="321" t="str">
        <f>IF($C369=0,"",VLOOKUP($C369,LDI!$I:$BB,37,0))</f>
        <v/>
      </c>
      <c r="E369" s="320" t="str">
        <f>IF($C369=0,"",LBA!I369)</f>
        <v/>
      </c>
      <c r="F369" s="320" t="str">
        <f>IF($C369=0,"",LBA!Q369)</f>
        <v/>
      </c>
      <c r="G369" s="321" t="str">
        <f>IF($C369=0,"",VLOOKUP($C369,LDI!$I:$BB,15,0))</f>
        <v/>
      </c>
      <c r="H369" s="321" t="str">
        <f>IF($C369=0,"",VLOOKUP($C369,LDI!$I:$BB,17,0))</f>
        <v/>
      </c>
      <c r="I369" s="322" t="str">
        <f>IF($C369=0,"",LBA!R369)</f>
        <v/>
      </c>
      <c r="J369" s="323" t="str">
        <f>IF($C369=0,"",LBA!AD369)</f>
        <v/>
      </c>
      <c r="K369" s="323" t="str">
        <f>IF($C369=0,"",LBA!AH369)</f>
        <v/>
      </c>
      <c r="L369" s="323" t="str">
        <f>IF($C369=0,"",LBA!AI369)</f>
        <v/>
      </c>
      <c r="M369" s="295"/>
      <c r="P369" s="294">
        <f>+LBA!G369</f>
        <v>0</v>
      </c>
      <c r="Q369" s="297" t="e">
        <f>VLOOKUP(P369,'Kategori Aset'!$B:$C,2,0)</f>
        <v>#N/A</v>
      </c>
      <c r="R369" s="297">
        <f>+LBA!U369</f>
        <v>0</v>
      </c>
      <c r="S369" s="297">
        <f>+LBA!C369</f>
        <v>0</v>
      </c>
      <c r="T369" s="297">
        <f>+LBA!V369</f>
        <v>0</v>
      </c>
      <c r="U369" s="298">
        <f>+LBA!E369</f>
        <v>0</v>
      </c>
      <c r="V369" s="298">
        <f>+LBA!A369</f>
        <v>0</v>
      </c>
      <c r="W369" s="298">
        <f>+LBA!C369</f>
        <v>0</v>
      </c>
      <c r="Y369" s="308" t="str">
        <f t="shared" si="5"/>
        <v/>
      </c>
    </row>
    <row r="370" spans="1:25">
      <c r="A370" s="320">
        <f>LBA!A370</f>
        <v>0</v>
      </c>
      <c r="B370" s="320">
        <f>LBA!E370</f>
        <v>0</v>
      </c>
      <c r="C370" s="320">
        <f>LBA!P370</f>
        <v>0</v>
      </c>
      <c r="D370" s="321" t="str">
        <f>IF($C370=0,"",VLOOKUP($C370,LDI!$I:$BB,37,0))</f>
        <v/>
      </c>
      <c r="E370" s="320" t="str">
        <f>IF($C370=0,"",LBA!I370)</f>
        <v/>
      </c>
      <c r="F370" s="320" t="str">
        <f>IF($C370=0,"",LBA!Q370)</f>
        <v/>
      </c>
      <c r="G370" s="321" t="str">
        <f>IF($C370=0,"",VLOOKUP($C370,LDI!$I:$BB,15,0))</f>
        <v/>
      </c>
      <c r="H370" s="321" t="str">
        <f>IF($C370=0,"",VLOOKUP($C370,LDI!$I:$BB,17,0))</f>
        <v/>
      </c>
      <c r="I370" s="322" t="str">
        <f>IF($C370=0,"",LBA!R370)</f>
        <v/>
      </c>
      <c r="J370" s="323" t="str">
        <f>IF($C370=0,"",LBA!AD370)</f>
        <v/>
      </c>
      <c r="K370" s="323" t="str">
        <f>IF($C370=0,"",LBA!AH370)</f>
        <v/>
      </c>
      <c r="L370" s="323" t="str">
        <f>IF($C370=0,"",LBA!AI370)</f>
        <v/>
      </c>
      <c r="M370" s="295"/>
      <c r="P370" s="294">
        <f>+LBA!G370</f>
        <v>0</v>
      </c>
      <c r="Q370" s="297" t="e">
        <f>VLOOKUP(P370,'Kategori Aset'!$B:$C,2,0)</f>
        <v>#N/A</v>
      </c>
      <c r="R370" s="297">
        <f>+LBA!U370</f>
        <v>0</v>
      </c>
      <c r="S370" s="297">
        <f>+LBA!C370</f>
        <v>0</v>
      </c>
      <c r="T370" s="297">
        <f>+LBA!V370</f>
        <v>0</v>
      </c>
      <c r="U370" s="298">
        <f>+LBA!E370</f>
        <v>0</v>
      </c>
      <c r="V370" s="298">
        <f>+LBA!A370</f>
        <v>0</v>
      </c>
      <c r="W370" s="298">
        <f>+LBA!C370</f>
        <v>0</v>
      </c>
      <c r="Y370" s="308" t="str">
        <f t="shared" si="5"/>
        <v/>
      </c>
    </row>
    <row r="371" spans="1:25">
      <c r="A371" s="320">
        <f>LBA!A371</f>
        <v>0</v>
      </c>
      <c r="B371" s="320">
        <f>LBA!E371</f>
        <v>0</v>
      </c>
      <c r="C371" s="320">
        <f>LBA!P371</f>
        <v>0</v>
      </c>
      <c r="D371" s="321" t="str">
        <f>IF($C371=0,"",VLOOKUP($C371,LDI!$I:$BB,37,0))</f>
        <v/>
      </c>
      <c r="E371" s="320" t="str">
        <f>IF($C371=0,"",LBA!I371)</f>
        <v/>
      </c>
      <c r="F371" s="320" t="str">
        <f>IF($C371=0,"",LBA!Q371)</f>
        <v/>
      </c>
      <c r="G371" s="321" t="str">
        <f>IF($C371=0,"",VLOOKUP($C371,LDI!$I:$BB,15,0))</f>
        <v/>
      </c>
      <c r="H371" s="321" t="str">
        <f>IF($C371=0,"",VLOOKUP($C371,LDI!$I:$BB,17,0))</f>
        <v/>
      </c>
      <c r="I371" s="322" t="str">
        <f>IF($C371=0,"",LBA!R371)</f>
        <v/>
      </c>
      <c r="J371" s="323" t="str">
        <f>IF($C371=0,"",LBA!AD371)</f>
        <v/>
      </c>
      <c r="K371" s="323" t="str">
        <f>IF($C371=0,"",LBA!AH371)</f>
        <v/>
      </c>
      <c r="L371" s="323" t="str">
        <f>IF($C371=0,"",LBA!AI371)</f>
        <v/>
      </c>
      <c r="M371" s="295"/>
      <c r="P371" s="294">
        <f>+LBA!G371</f>
        <v>0</v>
      </c>
      <c r="Q371" s="297" t="e">
        <f>VLOOKUP(P371,'Kategori Aset'!$B:$C,2,0)</f>
        <v>#N/A</v>
      </c>
      <c r="R371" s="297">
        <f>+LBA!U371</f>
        <v>0</v>
      </c>
      <c r="S371" s="297">
        <f>+LBA!C371</f>
        <v>0</v>
      </c>
      <c r="T371" s="297">
        <f>+LBA!V371</f>
        <v>0</v>
      </c>
      <c r="U371" s="298">
        <f>+LBA!E371</f>
        <v>0</v>
      </c>
      <c r="V371" s="298">
        <f>+LBA!A371</f>
        <v>0</v>
      </c>
      <c r="W371" s="298">
        <f>+LBA!C371</f>
        <v>0</v>
      </c>
      <c r="Y371" s="308" t="str">
        <f t="shared" si="5"/>
        <v/>
      </c>
    </row>
    <row r="372" spans="1:25">
      <c r="A372" s="320">
        <f>LBA!A372</f>
        <v>0</v>
      </c>
      <c r="B372" s="320">
        <f>LBA!E372</f>
        <v>0</v>
      </c>
      <c r="C372" s="320">
        <f>LBA!P372</f>
        <v>0</v>
      </c>
      <c r="D372" s="321" t="str">
        <f>IF($C372=0,"",VLOOKUP($C372,LDI!$I:$BB,37,0))</f>
        <v/>
      </c>
      <c r="E372" s="320" t="str">
        <f>IF($C372=0,"",LBA!I372)</f>
        <v/>
      </c>
      <c r="F372" s="320" t="str">
        <f>IF($C372=0,"",LBA!Q372)</f>
        <v/>
      </c>
      <c r="G372" s="321" t="str">
        <f>IF($C372=0,"",VLOOKUP($C372,LDI!$I:$BB,15,0))</f>
        <v/>
      </c>
      <c r="H372" s="321" t="str">
        <f>IF($C372=0,"",VLOOKUP($C372,LDI!$I:$BB,17,0))</f>
        <v/>
      </c>
      <c r="I372" s="322" t="str">
        <f>IF($C372=0,"",LBA!R372)</f>
        <v/>
      </c>
      <c r="J372" s="323" t="str">
        <f>IF($C372=0,"",LBA!AD372)</f>
        <v/>
      </c>
      <c r="K372" s="323" t="str">
        <f>IF($C372=0,"",LBA!AH372)</f>
        <v/>
      </c>
      <c r="L372" s="323" t="str">
        <f>IF($C372=0,"",LBA!AI372)</f>
        <v/>
      </c>
      <c r="M372" s="295"/>
      <c r="P372" s="294">
        <f>+LBA!G372</f>
        <v>0</v>
      </c>
      <c r="Q372" s="297" t="e">
        <f>VLOOKUP(P372,'Kategori Aset'!$B:$C,2,0)</f>
        <v>#N/A</v>
      </c>
      <c r="R372" s="297">
        <f>+LBA!U372</f>
        <v>0</v>
      </c>
      <c r="S372" s="297">
        <f>+LBA!C372</f>
        <v>0</v>
      </c>
      <c r="T372" s="297">
        <f>+LBA!V372</f>
        <v>0</v>
      </c>
      <c r="U372" s="298">
        <f>+LBA!E372</f>
        <v>0</v>
      </c>
      <c r="V372" s="298">
        <f>+LBA!A372</f>
        <v>0</v>
      </c>
      <c r="W372" s="298">
        <f>+LBA!C372</f>
        <v>0</v>
      </c>
      <c r="Y372" s="308" t="str">
        <f t="shared" si="5"/>
        <v/>
      </c>
    </row>
    <row r="373" spans="1:25">
      <c r="A373" s="320">
        <f>LBA!A373</f>
        <v>0</v>
      </c>
      <c r="B373" s="320">
        <f>LBA!E373</f>
        <v>0</v>
      </c>
      <c r="C373" s="320">
        <f>LBA!P373</f>
        <v>0</v>
      </c>
      <c r="D373" s="321" t="str">
        <f>IF($C373=0,"",VLOOKUP($C373,LDI!$I:$BB,37,0))</f>
        <v/>
      </c>
      <c r="E373" s="320" t="str">
        <f>IF($C373=0,"",LBA!I373)</f>
        <v/>
      </c>
      <c r="F373" s="320" t="str">
        <f>IF($C373=0,"",LBA!Q373)</f>
        <v/>
      </c>
      <c r="G373" s="321" t="str">
        <f>IF($C373=0,"",VLOOKUP($C373,LDI!$I:$BB,15,0))</f>
        <v/>
      </c>
      <c r="H373" s="321" t="str">
        <f>IF($C373=0,"",VLOOKUP($C373,LDI!$I:$BB,17,0))</f>
        <v/>
      </c>
      <c r="I373" s="322" t="str">
        <f>IF($C373=0,"",LBA!R373)</f>
        <v/>
      </c>
      <c r="J373" s="323" t="str">
        <f>IF($C373=0,"",LBA!AD373)</f>
        <v/>
      </c>
      <c r="K373" s="323" t="str">
        <f>IF($C373=0,"",LBA!AH373)</f>
        <v/>
      </c>
      <c r="L373" s="323" t="str">
        <f>IF($C373=0,"",LBA!AI373)</f>
        <v/>
      </c>
      <c r="M373" s="295"/>
      <c r="P373" s="294">
        <f>+LBA!G373</f>
        <v>0</v>
      </c>
      <c r="Q373" s="297" t="e">
        <f>VLOOKUP(P373,'Kategori Aset'!$B:$C,2,0)</f>
        <v>#N/A</v>
      </c>
      <c r="R373" s="297">
        <f>+LBA!U373</f>
        <v>0</v>
      </c>
      <c r="S373" s="297">
        <f>+LBA!C373</f>
        <v>0</v>
      </c>
      <c r="T373" s="297">
        <f>+LBA!V373</f>
        <v>0</v>
      </c>
      <c r="U373" s="298">
        <f>+LBA!E373</f>
        <v>0</v>
      </c>
      <c r="V373" s="298">
        <f>+LBA!A373</f>
        <v>0</v>
      </c>
      <c r="W373" s="298">
        <f>+LBA!C373</f>
        <v>0</v>
      </c>
      <c r="Y373" s="308" t="str">
        <f t="shared" si="5"/>
        <v/>
      </c>
    </row>
    <row r="374" spans="1:25">
      <c r="A374" s="320">
        <f>LBA!A374</f>
        <v>0</v>
      </c>
      <c r="B374" s="320">
        <f>LBA!E374</f>
        <v>0</v>
      </c>
      <c r="C374" s="320">
        <f>LBA!P374</f>
        <v>0</v>
      </c>
      <c r="D374" s="321" t="str">
        <f>IF($C374=0,"",VLOOKUP($C374,LDI!$I:$BB,37,0))</f>
        <v/>
      </c>
      <c r="E374" s="320" t="str">
        <f>IF($C374=0,"",LBA!I374)</f>
        <v/>
      </c>
      <c r="F374" s="320" t="str">
        <f>IF($C374=0,"",LBA!Q374)</f>
        <v/>
      </c>
      <c r="G374" s="321" t="str">
        <f>IF($C374=0,"",VLOOKUP($C374,LDI!$I:$BB,15,0))</f>
        <v/>
      </c>
      <c r="H374" s="321" t="str">
        <f>IF($C374=0,"",VLOOKUP($C374,LDI!$I:$BB,17,0))</f>
        <v/>
      </c>
      <c r="I374" s="322" t="str">
        <f>IF($C374=0,"",LBA!R374)</f>
        <v/>
      </c>
      <c r="J374" s="323" t="str">
        <f>IF($C374=0,"",LBA!AD374)</f>
        <v/>
      </c>
      <c r="K374" s="323" t="str">
        <f>IF($C374=0,"",LBA!AH374)</f>
        <v/>
      </c>
      <c r="L374" s="323" t="str">
        <f>IF($C374=0,"",LBA!AI374)</f>
        <v/>
      </c>
      <c r="M374" s="295"/>
      <c r="P374" s="294">
        <f>+LBA!G374</f>
        <v>0</v>
      </c>
      <c r="Q374" s="297" t="e">
        <f>VLOOKUP(P374,'Kategori Aset'!$B:$C,2,0)</f>
        <v>#N/A</v>
      </c>
      <c r="R374" s="297">
        <f>+LBA!U374</f>
        <v>0</v>
      </c>
      <c r="S374" s="297">
        <f>+LBA!C374</f>
        <v>0</v>
      </c>
      <c r="T374" s="297">
        <f>+LBA!V374</f>
        <v>0</v>
      </c>
      <c r="U374" s="298">
        <f>+LBA!E374</f>
        <v>0</v>
      </c>
      <c r="V374" s="298">
        <f>+LBA!A374</f>
        <v>0</v>
      </c>
      <c r="W374" s="298">
        <f>+LBA!C374</f>
        <v>0</v>
      </c>
      <c r="Y374" s="308" t="str">
        <f t="shared" si="5"/>
        <v/>
      </c>
    </row>
    <row r="375" spans="1:25">
      <c r="A375" s="320">
        <f>LBA!A375</f>
        <v>0</v>
      </c>
      <c r="B375" s="320">
        <f>LBA!E375</f>
        <v>0</v>
      </c>
      <c r="C375" s="320">
        <f>LBA!P375</f>
        <v>0</v>
      </c>
      <c r="D375" s="321" t="str">
        <f>IF($C375=0,"",VLOOKUP($C375,LDI!$I:$BB,37,0))</f>
        <v/>
      </c>
      <c r="E375" s="320" t="str">
        <f>IF($C375=0,"",LBA!I375)</f>
        <v/>
      </c>
      <c r="F375" s="320" t="str">
        <f>IF($C375=0,"",LBA!Q375)</f>
        <v/>
      </c>
      <c r="G375" s="321" t="str">
        <f>IF($C375=0,"",VLOOKUP($C375,LDI!$I:$BB,15,0))</f>
        <v/>
      </c>
      <c r="H375" s="321" t="str">
        <f>IF($C375=0,"",VLOOKUP($C375,LDI!$I:$BB,17,0))</f>
        <v/>
      </c>
      <c r="I375" s="322" t="str">
        <f>IF($C375=0,"",LBA!R375)</f>
        <v/>
      </c>
      <c r="J375" s="323" t="str">
        <f>IF($C375=0,"",LBA!AD375)</f>
        <v/>
      </c>
      <c r="K375" s="323" t="str">
        <f>IF($C375=0,"",LBA!AH375)</f>
        <v/>
      </c>
      <c r="L375" s="323" t="str">
        <f>IF($C375=0,"",LBA!AI375)</f>
        <v/>
      </c>
      <c r="M375" s="295"/>
      <c r="P375" s="294">
        <f>+LBA!G375</f>
        <v>0</v>
      </c>
      <c r="Q375" s="297" t="e">
        <f>VLOOKUP(P375,'Kategori Aset'!$B:$C,2,0)</f>
        <v>#N/A</v>
      </c>
      <c r="R375" s="297">
        <f>+LBA!U375</f>
        <v>0</v>
      </c>
      <c r="S375" s="297">
        <f>+LBA!C375</f>
        <v>0</v>
      </c>
      <c r="T375" s="297">
        <f>+LBA!V375</f>
        <v>0</v>
      </c>
      <c r="U375" s="298">
        <f>+LBA!E375</f>
        <v>0</v>
      </c>
      <c r="V375" s="298">
        <f>+LBA!A375</f>
        <v>0</v>
      </c>
      <c r="W375" s="298">
        <f>+LBA!C375</f>
        <v>0</v>
      </c>
      <c r="Y375" s="308" t="str">
        <f t="shared" si="5"/>
        <v/>
      </c>
    </row>
    <row r="376" spans="1:25">
      <c r="A376" s="320">
        <f>LBA!A376</f>
        <v>0</v>
      </c>
      <c r="B376" s="320">
        <f>LBA!E376</f>
        <v>0</v>
      </c>
      <c r="C376" s="320">
        <f>LBA!P376</f>
        <v>0</v>
      </c>
      <c r="D376" s="321" t="str">
        <f>IF($C376=0,"",VLOOKUP($C376,LDI!$I:$BB,37,0))</f>
        <v/>
      </c>
      <c r="E376" s="320" t="str">
        <f>IF($C376=0,"",LBA!I376)</f>
        <v/>
      </c>
      <c r="F376" s="320" t="str">
        <f>IF($C376=0,"",LBA!Q376)</f>
        <v/>
      </c>
      <c r="G376" s="321" t="str">
        <f>IF($C376=0,"",VLOOKUP($C376,LDI!$I:$BB,15,0))</f>
        <v/>
      </c>
      <c r="H376" s="321" t="str">
        <f>IF($C376=0,"",VLOOKUP($C376,LDI!$I:$BB,17,0))</f>
        <v/>
      </c>
      <c r="I376" s="322" t="str">
        <f>IF($C376=0,"",LBA!R376)</f>
        <v/>
      </c>
      <c r="J376" s="323" t="str">
        <f>IF($C376=0,"",LBA!AD376)</f>
        <v/>
      </c>
      <c r="K376" s="323" t="str">
        <f>IF($C376=0,"",LBA!AH376)</f>
        <v/>
      </c>
      <c r="L376" s="323" t="str">
        <f>IF($C376=0,"",LBA!AI376)</f>
        <v/>
      </c>
      <c r="M376" s="295"/>
      <c r="P376" s="294">
        <f>+LBA!G376</f>
        <v>0</v>
      </c>
      <c r="Q376" s="297" t="e">
        <f>VLOOKUP(P376,'Kategori Aset'!$B:$C,2,0)</f>
        <v>#N/A</v>
      </c>
      <c r="R376" s="297">
        <f>+LBA!U376</f>
        <v>0</v>
      </c>
      <c r="S376" s="297">
        <f>+LBA!C376</f>
        <v>0</v>
      </c>
      <c r="T376" s="297">
        <f>+LBA!V376</f>
        <v>0</v>
      </c>
      <c r="U376" s="298">
        <f>+LBA!E376</f>
        <v>0</v>
      </c>
      <c r="V376" s="298">
        <f>+LBA!A376</f>
        <v>0</v>
      </c>
      <c r="W376" s="298">
        <f>+LBA!C376</f>
        <v>0</v>
      </c>
      <c r="Y376" s="308" t="str">
        <f t="shared" si="5"/>
        <v/>
      </c>
    </row>
    <row r="377" spans="1:25">
      <c r="A377" s="320">
        <f>LBA!A377</f>
        <v>0</v>
      </c>
      <c r="B377" s="320">
        <f>LBA!E377</f>
        <v>0</v>
      </c>
      <c r="C377" s="320">
        <f>LBA!P377</f>
        <v>0</v>
      </c>
      <c r="D377" s="321" t="str">
        <f>IF($C377=0,"",VLOOKUP($C377,LDI!$I:$BB,37,0))</f>
        <v/>
      </c>
      <c r="E377" s="320" t="str">
        <f>IF($C377=0,"",LBA!I377)</f>
        <v/>
      </c>
      <c r="F377" s="320" t="str">
        <f>IF($C377=0,"",LBA!Q377)</f>
        <v/>
      </c>
      <c r="G377" s="321" t="str">
        <f>IF($C377=0,"",VLOOKUP($C377,LDI!$I:$BB,15,0))</f>
        <v/>
      </c>
      <c r="H377" s="321" t="str">
        <f>IF($C377=0,"",VLOOKUP($C377,LDI!$I:$BB,17,0))</f>
        <v/>
      </c>
      <c r="I377" s="322" t="str">
        <f>IF($C377=0,"",LBA!R377)</f>
        <v/>
      </c>
      <c r="J377" s="323" t="str">
        <f>IF($C377=0,"",LBA!AD377)</f>
        <v/>
      </c>
      <c r="K377" s="323" t="str">
        <f>IF($C377=0,"",LBA!AH377)</f>
        <v/>
      </c>
      <c r="L377" s="323" t="str">
        <f>IF($C377=0,"",LBA!AI377)</f>
        <v/>
      </c>
      <c r="M377" s="295"/>
      <c r="P377" s="294">
        <f>+LBA!G377</f>
        <v>0</v>
      </c>
      <c r="Q377" s="297" t="e">
        <f>VLOOKUP(P377,'Kategori Aset'!$B:$C,2,0)</f>
        <v>#N/A</v>
      </c>
      <c r="R377" s="297">
        <f>+LBA!U377</f>
        <v>0</v>
      </c>
      <c r="S377" s="297">
        <f>+LBA!C377</f>
        <v>0</v>
      </c>
      <c r="T377" s="297">
        <f>+LBA!V377</f>
        <v>0</v>
      </c>
      <c r="U377" s="298">
        <f>+LBA!E377</f>
        <v>0</v>
      </c>
      <c r="V377" s="298">
        <f>+LBA!A377</f>
        <v>0</v>
      </c>
      <c r="W377" s="298">
        <f>+LBA!C377</f>
        <v>0</v>
      </c>
      <c r="Y377" s="308" t="str">
        <f t="shared" si="5"/>
        <v/>
      </c>
    </row>
    <row r="378" spans="1:25">
      <c r="A378" s="320">
        <f>LBA!A378</f>
        <v>0</v>
      </c>
      <c r="B378" s="320">
        <f>LBA!E378</f>
        <v>0</v>
      </c>
      <c r="C378" s="320">
        <f>LBA!P378</f>
        <v>0</v>
      </c>
      <c r="D378" s="321" t="str">
        <f>IF($C378=0,"",VLOOKUP($C378,LDI!$I:$BB,37,0))</f>
        <v/>
      </c>
      <c r="E378" s="320" t="str">
        <f>IF($C378=0,"",LBA!I378)</f>
        <v/>
      </c>
      <c r="F378" s="320" t="str">
        <f>IF($C378=0,"",LBA!Q378)</f>
        <v/>
      </c>
      <c r="G378" s="321" t="str">
        <f>IF($C378=0,"",VLOOKUP($C378,LDI!$I:$BB,15,0))</f>
        <v/>
      </c>
      <c r="H378" s="321" t="str">
        <f>IF($C378=0,"",VLOOKUP($C378,LDI!$I:$BB,17,0))</f>
        <v/>
      </c>
      <c r="I378" s="322" t="str">
        <f>IF($C378=0,"",LBA!R378)</f>
        <v/>
      </c>
      <c r="J378" s="323" t="str">
        <f>IF($C378=0,"",LBA!AD378)</f>
        <v/>
      </c>
      <c r="K378" s="323" t="str">
        <f>IF($C378=0,"",LBA!AH378)</f>
        <v/>
      </c>
      <c r="L378" s="323" t="str">
        <f>IF($C378=0,"",LBA!AI378)</f>
        <v/>
      </c>
      <c r="M378" s="295"/>
      <c r="P378" s="294">
        <f>+LBA!G378</f>
        <v>0</v>
      </c>
      <c r="Q378" s="297" t="e">
        <f>VLOOKUP(P378,'Kategori Aset'!$B:$C,2,0)</f>
        <v>#N/A</v>
      </c>
      <c r="R378" s="297">
        <f>+LBA!U378</f>
        <v>0</v>
      </c>
      <c r="S378" s="297">
        <f>+LBA!C378</f>
        <v>0</v>
      </c>
      <c r="T378" s="297">
        <f>+LBA!V378</f>
        <v>0</v>
      </c>
      <c r="U378" s="298">
        <f>+LBA!E378</f>
        <v>0</v>
      </c>
      <c r="V378" s="298">
        <f>+LBA!A378</f>
        <v>0</v>
      </c>
      <c r="W378" s="298">
        <f>+LBA!C378</f>
        <v>0</v>
      </c>
      <c r="Y378" s="308" t="str">
        <f t="shared" si="5"/>
        <v/>
      </c>
    </row>
    <row r="379" spans="1:25">
      <c r="A379" s="320">
        <f>LBA!A379</f>
        <v>0</v>
      </c>
      <c r="B379" s="320">
        <f>LBA!E379</f>
        <v>0</v>
      </c>
      <c r="C379" s="320">
        <f>LBA!P379</f>
        <v>0</v>
      </c>
      <c r="D379" s="321" t="str">
        <f>IF($C379=0,"",VLOOKUP($C379,LDI!$I:$BB,37,0))</f>
        <v/>
      </c>
      <c r="E379" s="320" t="str">
        <f>IF($C379=0,"",LBA!I379)</f>
        <v/>
      </c>
      <c r="F379" s="320" t="str">
        <f>IF($C379=0,"",LBA!Q379)</f>
        <v/>
      </c>
      <c r="G379" s="321" t="str">
        <f>IF($C379=0,"",VLOOKUP($C379,LDI!$I:$BB,15,0))</f>
        <v/>
      </c>
      <c r="H379" s="321" t="str">
        <f>IF($C379=0,"",VLOOKUP($C379,LDI!$I:$BB,17,0))</f>
        <v/>
      </c>
      <c r="I379" s="322" t="str">
        <f>IF($C379=0,"",LBA!R379)</f>
        <v/>
      </c>
      <c r="J379" s="323" t="str">
        <f>IF($C379=0,"",LBA!AD379)</f>
        <v/>
      </c>
      <c r="K379" s="323" t="str">
        <f>IF($C379=0,"",LBA!AH379)</f>
        <v/>
      </c>
      <c r="L379" s="323" t="str">
        <f>IF($C379=0,"",LBA!AI379)</f>
        <v/>
      </c>
      <c r="M379" s="295"/>
      <c r="P379" s="294">
        <f>+LBA!G379</f>
        <v>0</v>
      </c>
      <c r="Q379" s="297" t="e">
        <f>VLOOKUP(P379,'Kategori Aset'!$B:$C,2,0)</f>
        <v>#N/A</v>
      </c>
      <c r="R379" s="297">
        <f>+LBA!U379</f>
        <v>0</v>
      </c>
      <c r="S379" s="297">
        <f>+LBA!C379</f>
        <v>0</v>
      </c>
      <c r="T379" s="297">
        <f>+LBA!V379</f>
        <v>0</v>
      </c>
      <c r="U379" s="298">
        <f>+LBA!E379</f>
        <v>0</v>
      </c>
      <c r="V379" s="298">
        <f>+LBA!A379</f>
        <v>0</v>
      </c>
      <c r="W379" s="298">
        <f>+LBA!C379</f>
        <v>0</v>
      </c>
      <c r="Y379" s="308" t="str">
        <f t="shared" si="5"/>
        <v/>
      </c>
    </row>
    <row r="380" spans="1:25">
      <c r="A380" s="320">
        <f>LBA!A380</f>
        <v>0</v>
      </c>
      <c r="B380" s="320">
        <f>LBA!E380</f>
        <v>0</v>
      </c>
      <c r="C380" s="320">
        <f>LBA!P380</f>
        <v>0</v>
      </c>
      <c r="D380" s="321" t="str">
        <f>IF($C380=0,"",VLOOKUP($C380,LDI!$I:$BB,37,0))</f>
        <v/>
      </c>
      <c r="E380" s="320" t="str">
        <f>IF($C380=0,"",LBA!I380)</f>
        <v/>
      </c>
      <c r="F380" s="320" t="str">
        <f>IF($C380=0,"",LBA!Q380)</f>
        <v/>
      </c>
      <c r="G380" s="321" t="str">
        <f>IF($C380=0,"",VLOOKUP($C380,LDI!$I:$BB,15,0))</f>
        <v/>
      </c>
      <c r="H380" s="321" t="str">
        <f>IF($C380=0,"",VLOOKUP($C380,LDI!$I:$BB,17,0))</f>
        <v/>
      </c>
      <c r="I380" s="322" t="str">
        <f>IF($C380=0,"",LBA!R380)</f>
        <v/>
      </c>
      <c r="J380" s="323" t="str">
        <f>IF($C380=0,"",LBA!AD380)</f>
        <v/>
      </c>
      <c r="K380" s="323" t="str">
        <f>IF($C380=0,"",LBA!AH380)</f>
        <v/>
      </c>
      <c r="L380" s="323" t="str">
        <f>IF($C380=0,"",LBA!AI380)</f>
        <v/>
      </c>
      <c r="M380" s="295"/>
      <c r="P380" s="294">
        <f>+LBA!G380</f>
        <v>0</v>
      </c>
      <c r="Q380" s="297" t="e">
        <f>VLOOKUP(P380,'Kategori Aset'!$B:$C,2,0)</f>
        <v>#N/A</v>
      </c>
      <c r="R380" s="297">
        <f>+LBA!U380</f>
        <v>0</v>
      </c>
      <c r="S380" s="297">
        <f>+LBA!C380</f>
        <v>0</v>
      </c>
      <c r="T380" s="297">
        <f>+LBA!V380</f>
        <v>0</v>
      </c>
      <c r="U380" s="298">
        <f>+LBA!E380</f>
        <v>0</v>
      </c>
      <c r="V380" s="298">
        <f>+LBA!A380</f>
        <v>0</v>
      </c>
      <c r="W380" s="298">
        <f>+LBA!C380</f>
        <v>0</v>
      </c>
      <c r="Y380" s="308" t="str">
        <f t="shared" si="5"/>
        <v/>
      </c>
    </row>
    <row r="381" spans="1:25">
      <c r="A381" s="320">
        <f>LBA!A381</f>
        <v>0</v>
      </c>
      <c r="B381" s="320">
        <f>LBA!E381</f>
        <v>0</v>
      </c>
      <c r="C381" s="320">
        <f>LBA!P381</f>
        <v>0</v>
      </c>
      <c r="D381" s="321" t="str">
        <f>IF($C381=0,"",VLOOKUP($C381,LDI!$I:$BB,37,0))</f>
        <v/>
      </c>
      <c r="E381" s="320" t="str">
        <f>IF($C381=0,"",LBA!I381)</f>
        <v/>
      </c>
      <c r="F381" s="320" t="str">
        <f>IF($C381=0,"",LBA!Q381)</f>
        <v/>
      </c>
      <c r="G381" s="321" t="str">
        <f>IF($C381=0,"",VLOOKUP($C381,LDI!$I:$BB,15,0))</f>
        <v/>
      </c>
      <c r="H381" s="321" t="str">
        <f>IF($C381=0,"",VLOOKUP($C381,LDI!$I:$BB,17,0))</f>
        <v/>
      </c>
      <c r="I381" s="322" t="str">
        <f>IF($C381=0,"",LBA!R381)</f>
        <v/>
      </c>
      <c r="J381" s="323" t="str">
        <f>IF($C381=0,"",LBA!AD381)</f>
        <v/>
      </c>
      <c r="K381" s="323" t="str">
        <f>IF($C381=0,"",LBA!AH381)</f>
        <v/>
      </c>
      <c r="L381" s="323" t="str">
        <f>IF($C381=0,"",LBA!AI381)</f>
        <v/>
      </c>
      <c r="M381" s="295"/>
      <c r="P381" s="294">
        <f>+LBA!G381</f>
        <v>0</v>
      </c>
      <c r="Q381" s="297" t="e">
        <f>VLOOKUP(P381,'Kategori Aset'!$B:$C,2,0)</f>
        <v>#N/A</v>
      </c>
      <c r="R381" s="297">
        <f>+LBA!U381</f>
        <v>0</v>
      </c>
      <c r="S381" s="297">
        <f>+LBA!C381</f>
        <v>0</v>
      </c>
      <c r="T381" s="297">
        <f>+LBA!V381</f>
        <v>0</v>
      </c>
      <c r="U381" s="298">
        <f>+LBA!E381</f>
        <v>0</v>
      </c>
      <c r="V381" s="298">
        <f>+LBA!A381</f>
        <v>0</v>
      </c>
      <c r="W381" s="298">
        <f>+LBA!C381</f>
        <v>0</v>
      </c>
      <c r="Y381" s="308" t="str">
        <f t="shared" si="5"/>
        <v/>
      </c>
    </row>
    <row r="382" spans="1:25">
      <c r="A382" s="320">
        <f>LBA!A382</f>
        <v>0</v>
      </c>
      <c r="B382" s="320">
        <f>LBA!E382</f>
        <v>0</v>
      </c>
      <c r="C382" s="320">
        <f>LBA!P382</f>
        <v>0</v>
      </c>
      <c r="D382" s="321" t="str">
        <f>IF($C382=0,"",VLOOKUP($C382,LDI!$I:$BB,37,0))</f>
        <v/>
      </c>
      <c r="E382" s="320" t="str">
        <f>IF($C382=0,"",LBA!I382)</f>
        <v/>
      </c>
      <c r="F382" s="320" t="str">
        <f>IF($C382=0,"",LBA!Q382)</f>
        <v/>
      </c>
      <c r="G382" s="321" t="str">
        <f>IF($C382=0,"",VLOOKUP($C382,LDI!$I:$BB,15,0))</f>
        <v/>
      </c>
      <c r="H382" s="321" t="str">
        <f>IF($C382=0,"",VLOOKUP($C382,LDI!$I:$BB,17,0))</f>
        <v/>
      </c>
      <c r="I382" s="322" t="str">
        <f>IF($C382=0,"",LBA!R382)</f>
        <v/>
      </c>
      <c r="J382" s="323" t="str">
        <f>IF($C382=0,"",LBA!AD382)</f>
        <v/>
      </c>
      <c r="K382" s="323" t="str">
        <f>IF($C382=0,"",LBA!AH382)</f>
        <v/>
      </c>
      <c r="L382" s="323" t="str">
        <f>IF($C382=0,"",LBA!AI382)</f>
        <v/>
      </c>
      <c r="M382" s="295"/>
      <c r="P382" s="294">
        <f>+LBA!G382</f>
        <v>0</v>
      </c>
      <c r="Q382" s="297" t="e">
        <f>VLOOKUP(P382,'Kategori Aset'!$B:$C,2,0)</f>
        <v>#N/A</v>
      </c>
      <c r="R382" s="297">
        <f>+LBA!U382</f>
        <v>0</v>
      </c>
      <c r="S382" s="297">
        <f>+LBA!C382</f>
        <v>0</v>
      </c>
      <c r="T382" s="297">
        <f>+LBA!V382</f>
        <v>0</v>
      </c>
      <c r="U382" s="298">
        <f>+LBA!E382</f>
        <v>0</v>
      </c>
      <c r="V382" s="298">
        <f>+LBA!A382</f>
        <v>0</v>
      </c>
      <c r="W382" s="298">
        <f>+LBA!C382</f>
        <v>0</v>
      </c>
      <c r="Y382" s="308" t="str">
        <f t="shared" si="5"/>
        <v/>
      </c>
    </row>
    <row r="383" spans="1:25">
      <c r="A383" s="320">
        <f>LBA!A383</f>
        <v>0</v>
      </c>
      <c r="B383" s="320">
        <f>LBA!E383</f>
        <v>0</v>
      </c>
      <c r="C383" s="320">
        <f>LBA!P383</f>
        <v>0</v>
      </c>
      <c r="D383" s="321" t="str">
        <f>IF($C383=0,"",VLOOKUP($C383,LDI!$I:$BB,37,0))</f>
        <v/>
      </c>
      <c r="E383" s="320" t="str">
        <f>IF($C383=0,"",LBA!I383)</f>
        <v/>
      </c>
      <c r="F383" s="320" t="str">
        <f>IF($C383=0,"",LBA!Q383)</f>
        <v/>
      </c>
      <c r="G383" s="321" t="str">
        <f>IF($C383=0,"",VLOOKUP($C383,LDI!$I:$BB,15,0))</f>
        <v/>
      </c>
      <c r="H383" s="321" t="str">
        <f>IF($C383=0,"",VLOOKUP($C383,LDI!$I:$BB,17,0))</f>
        <v/>
      </c>
      <c r="I383" s="322" t="str">
        <f>IF($C383=0,"",LBA!R383)</f>
        <v/>
      </c>
      <c r="J383" s="323" t="str">
        <f>IF($C383=0,"",LBA!AD383)</f>
        <v/>
      </c>
      <c r="K383" s="323" t="str">
        <f>IF($C383=0,"",LBA!AH383)</f>
        <v/>
      </c>
      <c r="L383" s="323" t="str">
        <f>IF($C383=0,"",LBA!AI383)</f>
        <v/>
      </c>
      <c r="M383" s="295"/>
      <c r="P383" s="294">
        <f>+LBA!G383</f>
        <v>0</v>
      </c>
      <c r="Q383" s="297" t="e">
        <f>VLOOKUP(P383,'Kategori Aset'!$B:$C,2,0)</f>
        <v>#N/A</v>
      </c>
      <c r="R383" s="297">
        <f>+LBA!U383</f>
        <v>0</v>
      </c>
      <c r="S383" s="297">
        <f>+LBA!C383</f>
        <v>0</v>
      </c>
      <c r="T383" s="297">
        <f>+LBA!V383</f>
        <v>0</v>
      </c>
      <c r="U383" s="298">
        <f>+LBA!E383</f>
        <v>0</v>
      </c>
      <c r="V383" s="298">
        <f>+LBA!A383</f>
        <v>0</v>
      </c>
      <c r="W383" s="298">
        <f>+LBA!C383</f>
        <v>0</v>
      </c>
      <c r="Y383" s="308" t="str">
        <f t="shared" si="5"/>
        <v/>
      </c>
    </row>
    <row r="384" spans="1:25">
      <c r="A384" s="320">
        <f>LBA!A384</f>
        <v>0</v>
      </c>
      <c r="B384" s="320">
        <f>LBA!E384</f>
        <v>0</v>
      </c>
      <c r="C384" s="320">
        <f>LBA!P384</f>
        <v>0</v>
      </c>
      <c r="D384" s="321" t="str">
        <f>IF($C384=0,"",VLOOKUP($C384,LDI!$I:$BB,37,0))</f>
        <v/>
      </c>
      <c r="E384" s="320" t="str">
        <f>IF($C384=0,"",LBA!I384)</f>
        <v/>
      </c>
      <c r="F384" s="320" t="str">
        <f>IF($C384=0,"",LBA!Q384)</f>
        <v/>
      </c>
      <c r="G384" s="321" t="str">
        <f>IF($C384=0,"",VLOOKUP($C384,LDI!$I:$BB,15,0))</f>
        <v/>
      </c>
      <c r="H384" s="321" t="str">
        <f>IF($C384=0,"",VLOOKUP($C384,LDI!$I:$BB,17,0))</f>
        <v/>
      </c>
      <c r="I384" s="322" t="str">
        <f>IF($C384=0,"",LBA!R384)</f>
        <v/>
      </c>
      <c r="J384" s="323" t="str">
        <f>IF($C384=0,"",LBA!AD384)</f>
        <v/>
      </c>
      <c r="K384" s="323" t="str">
        <f>IF($C384=0,"",LBA!AH384)</f>
        <v/>
      </c>
      <c r="L384" s="323" t="str">
        <f>IF($C384=0,"",LBA!AI384)</f>
        <v/>
      </c>
      <c r="M384" s="295"/>
      <c r="P384" s="294">
        <f>+LBA!G384</f>
        <v>0</v>
      </c>
      <c r="Q384" s="297" t="e">
        <f>VLOOKUP(P384,'Kategori Aset'!$B:$C,2,0)</f>
        <v>#N/A</v>
      </c>
      <c r="R384" s="297">
        <f>+LBA!U384</f>
        <v>0</v>
      </c>
      <c r="S384" s="297">
        <f>+LBA!C384</f>
        <v>0</v>
      </c>
      <c r="T384" s="297">
        <f>+LBA!V384</f>
        <v>0</v>
      </c>
      <c r="U384" s="298">
        <f>+LBA!E384</f>
        <v>0</v>
      </c>
      <c r="V384" s="298">
        <f>+LBA!A384</f>
        <v>0</v>
      </c>
      <c r="W384" s="298">
        <f>+LBA!C384</f>
        <v>0</v>
      </c>
      <c r="Y384" s="308" t="str">
        <f t="shared" si="5"/>
        <v/>
      </c>
    </row>
    <row r="385" spans="1:25">
      <c r="A385" s="320">
        <f>LBA!A385</f>
        <v>0</v>
      </c>
      <c r="B385" s="320">
        <f>LBA!E385</f>
        <v>0</v>
      </c>
      <c r="C385" s="320">
        <f>LBA!P385</f>
        <v>0</v>
      </c>
      <c r="D385" s="321" t="str">
        <f>IF($C385=0,"",VLOOKUP($C385,LDI!$I:$BB,37,0))</f>
        <v/>
      </c>
      <c r="E385" s="320" t="str">
        <f>IF($C385=0,"",LBA!I385)</f>
        <v/>
      </c>
      <c r="F385" s="320" t="str">
        <f>IF($C385=0,"",LBA!Q385)</f>
        <v/>
      </c>
      <c r="G385" s="321" t="str">
        <f>IF($C385=0,"",VLOOKUP($C385,LDI!$I:$BB,15,0))</f>
        <v/>
      </c>
      <c r="H385" s="321" t="str">
        <f>IF($C385=0,"",VLOOKUP($C385,LDI!$I:$BB,17,0))</f>
        <v/>
      </c>
      <c r="I385" s="322" t="str">
        <f>IF($C385=0,"",LBA!R385)</f>
        <v/>
      </c>
      <c r="J385" s="323" t="str">
        <f>IF($C385=0,"",LBA!AD385)</f>
        <v/>
      </c>
      <c r="K385" s="323" t="str">
        <f>IF($C385=0,"",LBA!AH385)</f>
        <v/>
      </c>
      <c r="L385" s="323" t="str">
        <f>IF($C385=0,"",LBA!AI385)</f>
        <v/>
      </c>
      <c r="M385" s="295"/>
      <c r="P385" s="294">
        <f>+LBA!G385</f>
        <v>0</v>
      </c>
      <c r="Q385" s="297" t="e">
        <f>VLOOKUP(P385,'Kategori Aset'!$B:$C,2,0)</f>
        <v>#N/A</v>
      </c>
      <c r="R385" s="297">
        <f>+LBA!U385</f>
        <v>0</v>
      </c>
      <c r="S385" s="297">
        <f>+LBA!C385</f>
        <v>0</v>
      </c>
      <c r="T385" s="297">
        <f>+LBA!V385</f>
        <v>0</v>
      </c>
      <c r="U385" s="298">
        <f>+LBA!E385</f>
        <v>0</v>
      </c>
      <c r="V385" s="298">
        <f>+LBA!A385</f>
        <v>0</v>
      </c>
      <c r="W385" s="298">
        <f>+LBA!C385</f>
        <v>0</v>
      </c>
      <c r="Y385" s="308" t="str">
        <f t="shared" si="5"/>
        <v/>
      </c>
    </row>
    <row r="386" spans="1:25">
      <c r="A386" s="320">
        <f>LBA!A386</f>
        <v>0</v>
      </c>
      <c r="B386" s="320">
        <f>LBA!E386</f>
        <v>0</v>
      </c>
      <c r="C386" s="320">
        <f>LBA!P386</f>
        <v>0</v>
      </c>
      <c r="D386" s="321" t="str">
        <f>IF($C386=0,"",VLOOKUP($C386,LDI!$I:$BB,37,0))</f>
        <v/>
      </c>
      <c r="E386" s="320" t="str">
        <f>IF($C386=0,"",LBA!I386)</f>
        <v/>
      </c>
      <c r="F386" s="320" t="str">
        <f>IF($C386=0,"",LBA!Q386)</f>
        <v/>
      </c>
      <c r="G386" s="321" t="str">
        <f>IF($C386=0,"",VLOOKUP($C386,LDI!$I:$BB,15,0))</f>
        <v/>
      </c>
      <c r="H386" s="321" t="str">
        <f>IF($C386=0,"",VLOOKUP($C386,LDI!$I:$BB,17,0))</f>
        <v/>
      </c>
      <c r="I386" s="322" t="str">
        <f>IF($C386=0,"",LBA!R386)</f>
        <v/>
      </c>
      <c r="J386" s="323" t="str">
        <f>IF($C386=0,"",LBA!AD386)</f>
        <v/>
      </c>
      <c r="K386" s="323" t="str">
        <f>IF($C386=0,"",LBA!AH386)</f>
        <v/>
      </c>
      <c r="L386" s="323" t="str">
        <f>IF($C386=0,"",LBA!AI386)</f>
        <v/>
      </c>
      <c r="M386" s="295"/>
      <c r="P386" s="294">
        <f>+LBA!G386</f>
        <v>0</v>
      </c>
      <c r="Q386" s="297" t="e">
        <f>VLOOKUP(P386,'Kategori Aset'!$B:$C,2,0)</f>
        <v>#N/A</v>
      </c>
      <c r="R386" s="297">
        <f>+LBA!U386</f>
        <v>0</v>
      </c>
      <c r="S386" s="297">
        <f>+LBA!C386</f>
        <v>0</v>
      </c>
      <c r="T386" s="297">
        <f>+LBA!V386</f>
        <v>0</v>
      </c>
      <c r="U386" s="298">
        <f>+LBA!E386</f>
        <v>0</v>
      </c>
      <c r="V386" s="298">
        <f>+LBA!A386</f>
        <v>0</v>
      </c>
      <c r="W386" s="298">
        <f>+LBA!C386</f>
        <v>0</v>
      </c>
      <c r="Y386" s="308" t="str">
        <f t="shared" si="5"/>
        <v/>
      </c>
    </row>
    <row r="387" spans="1:25">
      <c r="A387" s="320">
        <f>LBA!A387</f>
        <v>0</v>
      </c>
      <c r="B387" s="320">
        <f>LBA!E387</f>
        <v>0</v>
      </c>
      <c r="C387" s="320">
        <f>LBA!P387</f>
        <v>0</v>
      </c>
      <c r="D387" s="321" t="str">
        <f>IF($C387=0,"",VLOOKUP($C387,LDI!$I:$BB,37,0))</f>
        <v/>
      </c>
      <c r="E387" s="320" t="str">
        <f>IF($C387=0,"",LBA!I387)</f>
        <v/>
      </c>
      <c r="F387" s="320" t="str">
        <f>IF($C387=0,"",LBA!Q387)</f>
        <v/>
      </c>
      <c r="G387" s="321" t="str">
        <f>IF($C387=0,"",VLOOKUP($C387,LDI!$I:$BB,15,0))</f>
        <v/>
      </c>
      <c r="H387" s="321" t="str">
        <f>IF($C387=0,"",VLOOKUP($C387,LDI!$I:$BB,17,0))</f>
        <v/>
      </c>
      <c r="I387" s="322" t="str">
        <f>IF($C387=0,"",LBA!R387)</f>
        <v/>
      </c>
      <c r="J387" s="323" t="str">
        <f>IF($C387=0,"",LBA!AD387)</f>
        <v/>
      </c>
      <c r="K387" s="323" t="str">
        <f>IF($C387=0,"",LBA!AH387)</f>
        <v/>
      </c>
      <c r="L387" s="323" t="str">
        <f>IF($C387=0,"",LBA!AI387)</f>
        <v/>
      </c>
      <c r="M387" s="295"/>
      <c r="P387" s="294">
        <f>+LBA!G387</f>
        <v>0</v>
      </c>
      <c r="Q387" s="297" t="e">
        <f>VLOOKUP(P387,'Kategori Aset'!$B:$C,2,0)</f>
        <v>#N/A</v>
      </c>
      <c r="R387" s="297">
        <f>+LBA!U387</f>
        <v>0</v>
      </c>
      <c r="S387" s="297">
        <f>+LBA!C387</f>
        <v>0</v>
      </c>
      <c r="T387" s="297">
        <f>+LBA!V387</f>
        <v>0</v>
      </c>
      <c r="U387" s="298">
        <f>+LBA!E387</f>
        <v>0</v>
      </c>
      <c r="V387" s="298">
        <f>+LBA!A387</f>
        <v>0</v>
      </c>
      <c r="W387" s="298">
        <f>+LBA!C387</f>
        <v>0</v>
      </c>
      <c r="Y387" s="308" t="str">
        <f t="shared" ref="Y387:Y450" si="6">IF(ISBLANK(M387),""," Jika TW Sila isi Column *STATUS TERKINI FIZIKAL ASET* dan NAMA PEGAWAI PEMVERIFIKASI. Jika W ,Sila isi Column  NAMA PEGAWAI PEMVERIFIKASI sahaja")</f>
        <v/>
      </c>
    </row>
    <row r="388" spans="1:25">
      <c r="A388" s="320">
        <f>LBA!A388</f>
        <v>0</v>
      </c>
      <c r="B388" s="320">
        <f>LBA!E388</f>
        <v>0</v>
      </c>
      <c r="C388" s="320">
        <f>LBA!P388</f>
        <v>0</v>
      </c>
      <c r="D388" s="321" t="str">
        <f>IF($C388=0,"",VLOOKUP($C388,LDI!$I:$BB,37,0))</f>
        <v/>
      </c>
      <c r="E388" s="320" t="str">
        <f>IF($C388=0,"",LBA!I388)</f>
        <v/>
      </c>
      <c r="F388" s="320" t="str">
        <f>IF($C388=0,"",LBA!Q388)</f>
        <v/>
      </c>
      <c r="G388" s="321" t="str">
        <f>IF($C388=0,"",VLOOKUP($C388,LDI!$I:$BB,15,0))</f>
        <v/>
      </c>
      <c r="H388" s="321" t="str">
        <f>IF($C388=0,"",VLOOKUP($C388,LDI!$I:$BB,17,0))</f>
        <v/>
      </c>
      <c r="I388" s="322" t="str">
        <f>IF($C388=0,"",LBA!R388)</f>
        <v/>
      </c>
      <c r="J388" s="323" t="str">
        <f>IF($C388=0,"",LBA!AD388)</f>
        <v/>
      </c>
      <c r="K388" s="323" t="str">
        <f>IF($C388=0,"",LBA!AH388)</f>
        <v/>
      </c>
      <c r="L388" s="323" t="str">
        <f>IF($C388=0,"",LBA!AI388)</f>
        <v/>
      </c>
      <c r="M388" s="295"/>
      <c r="P388" s="294">
        <f>+LBA!G388</f>
        <v>0</v>
      </c>
      <c r="Q388" s="297" t="e">
        <f>VLOOKUP(P388,'Kategori Aset'!$B:$C,2,0)</f>
        <v>#N/A</v>
      </c>
      <c r="R388" s="297">
        <f>+LBA!U388</f>
        <v>0</v>
      </c>
      <c r="S388" s="297">
        <f>+LBA!C388</f>
        <v>0</v>
      </c>
      <c r="T388" s="297">
        <f>+LBA!V388</f>
        <v>0</v>
      </c>
      <c r="U388" s="298">
        <f>+LBA!E388</f>
        <v>0</v>
      </c>
      <c r="V388" s="298">
        <f>+LBA!A388</f>
        <v>0</v>
      </c>
      <c r="W388" s="298">
        <f>+LBA!C388</f>
        <v>0</v>
      </c>
      <c r="Y388" s="308" t="str">
        <f t="shared" si="6"/>
        <v/>
      </c>
    </row>
    <row r="389" spans="1:25">
      <c r="A389" s="320">
        <f>LBA!A389</f>
        <v>0</v>
      </c>
      <c r="B389" s="320">
        <f>LBA!E389</f>
        <v>0</v>
      </c>
      <c r="C389" s="320">
        <f>LBA!P389</f>
        <v>0</v>
      </c>
      <c r="D389" s="321" t="str">
        <f>IF($C389=0,"",VLOOKUP($C389,LDI!$I:$BB,37,0))</f>
        <v/>
      </c>
      <c r="E389" s="320" t="str">
        <f>IF($C389=0,"",LBA!I389)</f>
        <v/>
      </c>
      <c r="F389" s="320" t="str">
        <f>IF($C389=0,"",LBA!Q389)</f>
        <v/>
      </c>
      <c r="G389" s="321" t="str">
        <f>IF($C389=0,"",VLOOKUP($C389,LDI!$I:$BB,15,0))</f>
        <v/>
      </c>
      <c r="H389" s="321" t="str">
        <f>IF($C389=0,"",VLOOKUP($C389,LDI!$I:$BB,17,0))</f>
        <v/>
      </c>
      <c r="I389" s="322" t="str">
        <f>IF($C389=0,"",LBA!R389)</f>
        <v/>
      </c>
      <c r="J389" s="323" t="str">
        <f>IF($C389=0,"",LBA!AD389)</f>
        <v/>
      </c>
      <c r="K389" s="323" t="str">
        <f>IF($C389=0,"",LBA!AH389)</f>
        <v/>
      </c>
      <c r="L389" s="323" t="str">
        <f>IF($C389=0,"",LBA!AI389)</f>
        <v/>
      </c>
      <c r="M389" s="295"/>
      <c r="P389" s="294">
        <f>+LBA!G389</f>
        <v>0</v>
      </c>
      <c r="Q389" s="297" t="e">
        <f>VLOOKUP(P389,'Kategori Aset'!$B:$C,2,0)</f>
        <v>#N/A</v>
      </c>
      <c r="R389" s="297">
        <f>+LBA!U389</f>
        <v>0</v>
      </c>
      <c r="S389" s="297">
        <f>+LBA!C389</f>
        <v>0</v>
      </c>
      <c r="T389" s="297">
        <f>+LBA!V389</f>
        <v>0</v>
      </c>
      <c r="U389" s="298">
        <f>+LBA!E389</f>
        <v>0</v>
      </c>
      <c r="V389" s="298">
        <f>+LBA!A389</f>
        <v>0</v>
      </c>
      <c r="W389" s="298">
        <f>+LBA!C389</f>
        <v>0</v>
      </c>
      <c r="Y389" s="308" t="str">
        <f t="shared" si="6"/>
        <v/>
      </c>
    </row>
    <row r="390" spans="1:25">
      <c r="A390" s="320">
        <f>LBA!A390</f>
        <v>0</v>
      </c>
      <c r="B390" s="320">
        <f>LBA!E390</f>
        <v>0</v>
      </c>
      <c r="C390" s="320">
        <f>LBA!P390</f>
        <v>0</v>
      </c>
      <c r="D390" s="321" t="str">
        <f>IF($C390=0,"",VLOOKUP($C390,LDI!$I:$BB,37,0))</f>
        <v/>
      </c>
      <c r="E390" s="320" t="str">
        <f>IF($C390=0,"",LBA!I390)</f>
        <v/>
      </c>
      <c r="F390" s="320" t="str">
        <f>IF($C390=0,"",LBA!Q390)</f>
        <v/>
      </c>
      <c r="G390" s="321" t="str">
        <f>IF($C390=0,"",VLOOKUP($C390,LDI!$I:$BB,15,0))</f>
        <v/>
      </c>
      <c r="H390" s="321" t="str">
        <f>IF($C390=0,"",VLOOKUP($C390,LDI!$I:$BB,17,0))</f>
        <v/>
      </c>
      <c r="I390" s="322" t="str">
        <f>IF($C390=0,"",LBA!R390)</f>
        <v/>
      </c>
      <c r="J390" s="323" t="str">
        <f>IF($C390=0,"",LBA!AD390)</f>
        <v/>
      </c>
      <c r="K390" s="323" t="str">
        <f>IF($C390=0,"",LBA!AH390)</f>
        <v/>
      </c>
      <c r="L390" s="323" t="str">
        <f>IF($C390=0,"",LBA!AI390)</f>
        <v/>
      </c>
      <c r="M390" s="295"/>
      <c r="P390" s="294">
        <f>+LBA!G390</f>
        <v>0</v>
      </c>
      <c r="Q390" s="297" t="e">
        <f>VLOOKUP(P390,'Kategori Aset'!$B:$C,2,0)</f>
        <v>#N/A</v>
      </c>
      <c r="R390" s="297">
        <f>+LBA!U390</f>
        <v>0</v>
      </c>
      <c r="S390" s="297">
        <f>+LBA!C390</f>
        <v>0</v>
      </c>
      <c r="T390" s="297">
        <f>+LBA!V390</f>
        <v>0</v>
      </c>
      <c r="U390" s="298">
        <f>+LBA!E390</f>
        <v>0</v>
      </c>
      <c r="V390" s="298">
        <f>+LBA!A390</f>
        <v>0</v>
      </c>
      <c r="W390" s="298">
        <f>+LBA!C390</f>
        <v>0</v>
      </c>
      <c r="Y390" s="308" t="str">
        <f t="shared" si="6"/>
        <v/>
      </c>
    </row>
    <row r="391" spans="1:25">
      <c r="A391" s="320">
        <f>LBA!A391</f>
        <v>0</v>
      </c>
      <c r="B391" s="320">
        <f>LBA!E391</f>
        <v>0</v>
      </c>
      <c r="C391" s="320">
        <f>LBA!P391</f>
        <v>0</v>
      </c>
      <c r="D391" s="321" t="str">
        <f>IF($C391=0,"",VLOOKUP($C391,LDI!$I:$BB,37,0))</f>
        <v/>
      </c>
      <c r="E391" s="320" t="str">
        <f>IF($C391=0,"",LBA!I391)</f>
        <v/>
      </c>
      <c r="F391" s="320" t="str">
        <f>IF($C391=0,"",LBA!Q391)</f>
        <v/>
      </c>
      <c r="G391" s="321" t="str">
        <f>IF($C391=0,"",VLOOKUP($C391,LDI!$I:$BB,15,0))</f>
        <v/>
      </c>
      <c r="H391" s="321" t="str">
        <f>IF($C391=0,"",VLOOKUP($C391,LDI!$I:$BB,17,0))</f>
        <v/>
      </c>
      <c r="I391" s="322" t="str">
        <f>IF($C391=0,"",LBA!R391)</f>
        <v/>
      </c>
      <c r="J391" s="323" t="str">
        <f>IF($C391=0,"",LBA!AD391)</f>
        <v/>
      </c>
      <c r="K391" s="323" t="str">
        <f>IF($C391=0,"",LBA!AH391)</f>
        <v/>
      </c>
      <c r="L391" s="323" t="str">
        <f>IF($C391=0,"",LBA!AI391)</f>
        <v/>
      </c>
      <c r="M391" s="295"/>
      <c r="P391" s="294">
        <f>+LBA!G391</f>
        <v>0</v>
      </c>
      <c r="Q391" s="297" t="e">
        <f>VLOOKUP(P391,'Kategori Aset'!$B:$C,2,0)</f>
        <v>#N/A</v>
      </c>
      <c r="R391" s="297">
        <f>+LBA!U391</f>
        <v>0</v>
      </c>
      <c r="S391" s="297">
        <f>+LBA!C391</f>
        <v>0</v>
      </c>
      <c r="T391" s="297">
        <f>+LBA!V391</f>
        <v>0</v>
      </c>
      <c r="U391" s="298">
        <f>+LBA!E391</f>
        <v>0</v>
      </c>
      <c r="V391" s="298">
        <f>+LBA!A391</f>
        <v>0</v>
      </c>
      <c r="W391" s="298">
        <f>+LBA!C391</f>
        <v>0</v>
      </c>
      <c r="Y391" s="308" t="str">
        <f t="shared" si="6"/>
        <v/>
      </c>
    </row>
    <row r="392" spans="1:25">
      <c r="A392" s="320">
        <f>LBA!A392</f>
        <v>0</v>
      </c>
      <c r="B392" s="320">
        <f>LBA!E392</f>
        <v>0</v>
      </c>
      <c r="C392" s="320">
        <f>LBA!P392</f>
        <v>0</v>
      </c>
      <c r="D392" s="321" t="str">
        <f>IF($C392=0,"",VLOOKUP($C392,LDI!$I:$BB,37,0))</f>
        <v/>
      </c>
      <c r="E392" s="320" t="str">
        <f>IF($C392=0,"",LBA!I392)</f>
        <v/>
      </c>
      <c r="F392" s="320" t="str">
        <f>IF($C392=0,"",LBA!Q392)</f>
        <v/>
      </c>
      <c r="G392" s="321" t="str">
        <f>IF($C392=0,"",VLOOKUP($C392,LDI!$I:$BB,15,0))</f>
        <v/>
      </c>
      <c r="H392" s="321" t="str">
        <f>IF($C392=0,"",VLOOKUP($C392,LDI!$I:$BB,17,0))</f>
        <v/>
      </c>
      <c r="I392" s="322" t="str">
        <f>IF($C392=0,"",LBA!R392)</f>
        <v/>
      </c>
      <c r="J392" s="323" t="str">
        <f>IF($C392=0,"",LBA!AD392)</f>
        <v/>
      </c>
      <c r="K392" s="323" t="str">
        <f>IF($C392=0,"",LBA!AH392)</f>
        <v/>
      </c>
      <c r="L392" s="323" t="str">
        <f>IF($C392=0,"",LBA!AI392)</f>
        <v/>
      </c>
      <c r="M392" s="295"/>
      <c r="P392" s="294">
        <f>+LBA!G392</f>
        <v>0</v>
      </c>
      <c r="Q392" s="297" t="e">
        <f>VLOOKUP(P392,'Kategori Aset'!$B:$C,2,0)</f>
        <v>#N/A</v>
      </c>
      <c r="R392" s="297">
        <f>+LBA!U392</f>
        <v>0</v>
      </c>
      <c r="S392" s="297">
        <f>+LBA!C392</f>
        <v>0</v>
      </c>
      <c r="T392" s="297">
        <f>+LBA!V392</f>
        <v>0</v>
      </c>
      <c r="U392" s="298">
        <f>+LBA!E392</f>
        <v>0</v>
      </c>
      <c r="V392" s="298">
        <f>+LBA!A392</f>
        <v>0</v>
      </c>
      <c r="W392" s="298">
        <f>+LBA!C392</f>
        <v>0</v>
      </c>
      <c r="Y392" s="308" t="str">
        <f t="shared" si="6"/>
        <v/>
      </c>
    </row>
    <row r="393" spans="1:25">
      <c r="A393" s="320">
        <f>LBA!A393</f>
        <v>0</v>
      </c>
      <c r="B393" s="320">
        <f>LBA!E393</f>
        <v>0</v>
      </c>
      <c r="C393" s="320">
        <f>LBA!P393</f>
        <v>0</v>
      </c>
      <c r="D393" s="321" t="str">
        <f>IF($C393=0,"",VLOOKUP($C393,LDI!$I:$BB,37,0))</f>
        <v/>
      </c>
      <c r="E393" s="320" t="str">
        <f>IF($C393=0,"",LBA!I393)</f>
        <v/>
      </c>
      <c r="F393" s="320" t="str">
        <f>IF($C393=0,"",LBA!Q393)</f>
        <v/>
      </c>
      <c r="G393" s="321" t="str">
        <f>IF($C393=0,"",VLOOKUP($C393,LDI!$I:$BB,15,0))</f>
        <v/>
      </c>
      <c r="H393" s="321" t="str">
        <f>IF($C393=0,"",VLOOKUP($C393,LDI!$I:$BB,17,0))</f>
        <v/>
      </c>
      <c r="I393" s="322" t="str">
        <f>IF($C393=0,"",LBA!R393)</f>
        <v/>
      </c>
      <c r="J393" s="323" t="str">
        <f>IF($C393=0,"",LBA!AD393)</f>
        <v/>
      </c>
      <c r="K393" s="323" t="str">
        <f>IF($C393=0,"",LBA!AH393)</f>
        <v/>
      </c>
      <c r="L393" s="323" t="str">
        <f>IF($C393=0,"",LBA!AI393)</f>
        <v/>
      </c>
      <c r="M393" s="295"/>
      <c r="P393" s="294">
        <f>+LBA!G393</f>
        <v>0</v>
      </c>
      <c r="Q393" s="297" t="e">
        <f>VLOOKUP(P393,'Kategori Aset'!$B:$C,2,0)</f>
        <v>#N/A</v>
      </c>
      <c r="R393" s="297">
        <f>+LBA!U393</f>
        <v>0</v>
      </c>
      <c r="S393" s="297">
        <f>+LBA!C393</f>
        <v>0</v>
      </c>
      <c r="T393" s="297">
        <f>+LBA!V393</f>
        <v>0</v>
      </c>
      <c r="U393" s="298">
        <f>+LBA!E393</f>
        <v>0</v>
      </c>
      <c r="V393" s="298">
        <f>+LBA!A393</f>
        <v>0</v>
      </c>
      <c r="W393" s="298">
        <f>+LBA!C393</f>
        <v>0</v>
      </c>
      <c r="Y393" s="308" t="str">
        <f t="shared" si="6"/>
        <v/>
      </c>
    </row>
    <row r="394" spans="1:25">
      <c r="A394" s="320">
        <f>LBA!A394</f>
        <v>0</v>
      </c>
      <c r="B394" s="320">
        <f>LBA!E394</f>
        <v>0</v>
      </c>
      <c r="C394" s="320">
        <f>LBA!P394</f>
        <v>0</v>
      </c>
      <c r="D394" s="321" t="str">
        <f>IF($C394=0,"",VLOOKUP($C394,LDI!$I:$BB,37,0))</f>
        <v/>
      </c>
      <c r="E394" s="320" t="str">
        <f>IF($C394=0,"",LBA!I394)</f>
        <v/>
      </c>
      <c r="F394" s="320" t="str">
        <f>IF($C394=0,"",LBA!Q394)</f>
        <v/>
      </c>
      <c r="G394" s="321" t="str">
        <f>IF($C394=0,"",VLOOKUP($C394,LDI!$I:$BB,15,0))</f>
        <v/>
      </c>
      <c r="H394" s="321" t="str">
        <f>IF($C394=0,"",VLOOKUP($C394,LDI!$I:$BB,17,0))</f>
        <v/>
      </c>
      <c r="I394" s="322" t="str">
        <f>IF($C394=0,"",LBA!R394)</f>
        <v/>
      </c>
      <c r="J394" s="323" t="str">
        <f>IF($C394=0,"",LBA!AD394)</f>
        <v/>
      </c>
      <c r="K394" s="323" t="str">
        <f>IF($C394=0,"",LBA!AH394)</f>
        <v/>
      </c>
      <c r="L394" s="323" t="str">
        <f>IF($C394=0,"",LBA!AI394)</f>
        <v/>
      </c>
      <c r="M394" s="295"/>
      <c r="P394" s="294">
        <f>+LBA!G394</f>
        <v>0</v>
      </c>
      <c r="Q394" s="297" t="e">
        <f>VLOOKUP(P394,'Kategori Aset'!$B:$C,2,0)</f>
        <v>#N/A</v>
      </c>
      <c r="R394" s="297">
        <f>+LBA!U394</f>
        <v>0</v>
      </c>
      <c r="S394" s="297">
        <f>+LBA!C394</f>
        <v>0</v>
      </c>
      <c r="T394" s="297">
        <f>+LBA!V394</f>
        <v>0</v>
      </c>
      <c r="U394" s="298">
        <f>+LBA!E394</f>
        <v>0</v>
      </c>
      <c r="V394" s="298">
        <f>+LBA!A394</f>
        <v>0</v>
      </c>
      <c r="W394" s="298">
        <f>+LBA!C394</f>
        <v>0</v>
      </c>
      <c r="Y394" s="308" t="str">
        <f t="shared" si="6"/>
        <v/>
      </c>
    </row>
    <row r="395" spans="1:25">
      <c r="A395" s="320">
        <f>LBA!A395</f>
        <v>0</v>
      </c>
      <c r="B395" s="320">
        <f>LBA!E395</f>
        <v>0</v>
      </c>
      <c r="C395" s="320">
        <f>LBA!P395</f>
        <v>0</v>
      </c>
      <c r="D395" s="321" t="str">
        <f>IF($C395=0,"",VLOOKUP($C395,LDI!$I:$BB,37,0))</f>
        <v/>
      </c>
      <c r="E395" s="320" t="str">
        <f>IF($C395=0,"",LBA!I395)</f>
        <v/>
      </c>
      <c r="F395" s="320" t="str">
        <f>IF($C395=0,"",LBA!Q395)</f>
        <v/>
      </c>
      <c r="G395" s="321" t="str">
        <f>IF($C395=0,"",VLOOKUP($C395,LDI!$I:$BB,15,0))</f>
        <v/>
      </c>
      <c r="H395" s="321" t="str">
        <f>IF($C395=0,"",VLOOKUP($C395,LDI!$I:$BB,17,0))</f>
        <v/>
      </c>
      <c r="I395" s="322" t="str">
        <f>IF($C395=0,"",LBA!R395)</f>
        <v/>
      </c>
      <c r="J395" s="323" t="str">
        <f>IF($C395=0,"",LBA!AD395)</f>
        <v/>
      </c>
      <c r="K395" s="323" t="str">
        <f>IF($C395=0,"",LBA!AH395)</f>
        <v/>
      </c>
      <c r="L395" s="323" t="str">
        <f>IF($C395=0,"",LBA!AI395)</f>
        <v/>
      </c>
      <c r="M395" s="295"/>
      <c r="P395" s="294">
        <f>+LBA!G395</f>
        <v>0</v>
      </c>
      <c r="Q395" s="297" t="e">
        <f>VLOOKUP(P395,'Kategori Aset'!$B:$C,2,0)</f>
        <v>#N/A</v>
      </c>
      <c r="R395" s="297">
        <f>+LBA!U395</f>
        <v>0</v>
      </c>
      <c r="S395" s="297">
        <f>+LBA!C395</f>
        <v>0</v>
      </c>
      <c r="T395" s="297">
        <f>+LBA!V395</f>
        <v>0</v>
      </c>
      <c r="U395" s="298">
        <f>+LBA!E395</f>
        <v>0</v>
      </c>
      <c r="V395" s="298">
        <f>+LBA!A395</f>
        <v>0</v>
      </c>
      <c r="W395" s="298">
        <f>+LBA!C395</f>
        <v>0</v>
      </c>
      <c r="Y395" s="308" t="str">
        <f t="shared" si="6"/>
        <v/>
      </c>
    </row>
    <row r="396" spans="1:25">
      <c r="A396" s="320">
        <f>LBA!A396</f>
        <v>0</v>
      </c>
      <c r="B396" s="320">
        <f>LBA!E396</f>
        <v>0</v>
      </c>
      <c r="C396" s="320">
        <f>LBA!P396</f>
        <v>0</v>
      </c>
      <c r="D396" s="321" t="str">
        <f>IF($C396=0,"",VLOOKUP($C396,LDI!$I:$BB,37,0))</f>
        <v/>
      </c>
      <c r="E396" s="320" t="str">
        <f>IF($C396=0,"",LBA!I396)</f>
        <v/>
      </c>
      <c r="F396" s="320" t="str">
        <f>IF($C396=0,"",LBA!Q396)</f>
        <v/>
      </c>
      <c r="G396" s="321" t="str">
        <f>IF($C396=0,"",VLOOKUP($C396,LDI!$I:$BB,15,0))</f>
        <v/>
      </c>
      <c r="H396" s="321" t="str">
        <f>IF($C396=0,"",VLOOKUP($C396,LDI!$I:$BB,17,0))</f>
        <v/>
      </c>
      <c r="I396" s="322" t="str">
        <f>IF($C396=0,"",LBA!R396)</f>
        <v/>
      </c>
      <c r="J396" s="323" t="str">
        <f>IF($C396=0,"",LBA!AD396)</f>
        <v/>
      </c>
      <c r="K396" s="323" t="str">
        <f>IF($C396=0,"",LBA!AH396)</f>
        <v/>
      </c>
      <c r="L396" s="323" t="str">
        <f>IF($C396=0,"",LBA!AI396)</f>
        <v/>
      </c>
      <c r="M396" s="295"/>
      <c r="P396" s="294">
        <f>+LBA!G396</f>
        <v>0</v>
      </c>
      <c r="Q396" s="297" t="e">
        <f>VLOOKUP(P396,'Kategori Aset'!$B:$C,2,0)</f>
        <v>#N/A</v>
      </c>
      <c r="R396" s="297">
        <f>+LBA!U396</f>
        <v>0</v>
      </c>
      <c r="S396" s="297">
        <f>+LBA!C396</f>
        <v>0</v>
      </c>
      <c r="T396" s="297">
        <f>+LBA!V396</f>
        <v>0</v>
      </c>
      <c r="U396" s="298">
        <f>+LBA!E396</f>
        <v>0</v>
      </c>
      <c r="V396" s="298">
        <f>+LBA!A396</f>
        <v>0</v>
      </c>
      <c r="W396" s="298">
        <f>+LBA!C396</f>
        <v>0</v>
      </c>
      <c r="Y396" s="308" t="str">
        <f t="shared" si="6"/>
        <v/>
      </c>
    </row>
    <row r="397" spans="1:25">
      <c r="A397" s="320">
        <f>LBA!A397</f>
        <v>0</v>
      </c>
      <c r="B397" s="320">
        <f>LBA!E397</f>
        <v>0</v>
      </c>
      <c r="C397" s="320">
        <f>LBA!P397</f>
        <v>0</v>
      </c>
      <c r="D397" s="321" t="str">
        <f>IF($C397=0,"",VLOOKUP($C397,LDI!$I:$BB,37,0))</f>
        <v/>
      </c>
      <c r="E397" s="320" t="str">
        <f>IF($C397=0,"",LBA!I397)</f>
        <v/>
      </c>
      <c r="F397" s="320" t="str">
        <f>IF($C397=0,"",LBA!Q397)</f>
        <v/>
      </c>
      <c r="G397" s="321" t="str">
        <f>IF($C397=0,"",VLOOKUP($C397,LDI!$I:$BB,15,0))</f>
        <v/>
      </c>
      <c r="H397" s="321" t="str">
        <f>IF($C397=0,"",VLOOKUP($C397,LDI!$I:$BB,17,0))</f>
        <v/>
      </c>
      <c r="I397" s="322" t="str">
        <f>IF($C397=0,"",LBA!R397)</f>
        <v/>
      </c>
      <c r="J397" s="323" t="str">
        <f>IF($C397=0,"",LBA!AD397)</f>
        <v/>
      </c>
      <c r="K397" s="323" t="str">
        <f>IF($C397=0,"",LBA!AH397)</f>
        <v/>
      </c>
      <c r="L397" s="323" t="str">
        <f>IF($C397=0,"",LBA!AI397)</f>
        <v/>
      </c>
      <c r="M397" s="295"/>
      <c r="P397" s="294">
        <f>+LBA!G397</f>
        <v>0</v>
      </c>
      <c r="Q397" s="297" t="e">
        <f>VLOOKUP(P397,'Kategori Aset'!$B:$C,2,0)</f>
        <v>#N/A</v>
      </c>
      <c r="R397" s="297">
        <f>+LBA!U397</f>
        <v>0</v>
      </c>
      <c r="S397" s="297">
        <f>+LBA!C397</f>
        <v>0</v>
      </c>
      <c r="T397" s="297">
        <f>+LBA!V397</f>
        <v>0</v>
      </c>
      <c r="U397" s="298">
        <f>+LBA!E397</f>
        <v>0</v>
      </c>
      <c r="V397" s="298">
        <f>+LBA!A397</f>
        <v>0</v>
      </c>
      <c r="W397" s="298">
        <f>+LBA!C397</f>
        <v>0</v>
      </c>
      <c r="Y397" s="308" t="str">
        <f t="shared" si="6"/>
        <v/>
      </c>
    </row>
    <row r="398" spans="1:25">
      <c r="A398" s="320">
        <f>LBA!A398</f>
        <v>0</v>
      </c>
      <c r="B398" s="320">
        <f>LBA!E398</f>
        <v>0</v>
      </c>
      <c r="C398" s="320">
        <f>LBA!P398</f>
        <v>0</v>
      </c>
      <c r="D398" s="321" t="str">
        <f>IF($C398=0,"",VLOOKUP($C398,LDI!$I:$BB,37,0))</f>
        <v/>
      </c>
      <c r="E398" s="320" t="str">
        <f>IF($C398=0,"",LBA!I398)</f>
        <v/>
      </c>
      <c r="F398" s="320" t="str">
        <f>IF($C398=0,"",LBA!Q398)</f>
        <v/>
      </c>
      <c r="G398" s="321" t="str">
        <f>IF($C398=0,"",VLOOKUP($C398,LDI!$I:$BB,15,0))</f>
        <v/>
      </c>
      <c r="H398" s="321" t="str">
        <f>IF($C398=0,"",VLOOKUP($C398,LDI!$I:$BB,17,0))</f>
        <v/>
      </c>
      <c r="I398" s="322" t="str">
        <f>IF($C398=0,"",LBA!R398)</f>
        <v/>
      </c>
      <c r="J398" s="323" t="str">
        <f>IF($C398=0,"",LBA!AD398)</f>
        <v/>
      </c>
      <c r="K398" s="323" t="str">
        <f>IF($C398=0,"",LBA!AH398)</f>
        <v/>
      </c>
      <c r="L398" s="323" t="str">
        <f>IF($C398=0,"",LBA!AI398)</f>
        <v/>
      </c>
      <c r="M398" s="295"/>
      <c r="P398" s="294">
        <f>+LBA!G398</f>
        <v>0</v>
      </c>
      <c r="Q398" s="297" t="e">
        <f>VLOOKUP(P398,'Kategori Aset'!$B:$C,2,0)</f>
        <v>#N/A</v>
      </c>
      <c r="R398" s="297">
        <f>+LBA!U398</f>
        <v>0</v>
      </c>
      <c r="S398" s="297">
        <f>+LBA!C398</f>
        <v>0</v>
      </c>
      <c r="T398" s="297">
        <f>+LBA!V398</f>
        <v>0</v>
      </c>
      <c r="U398" s="298">
        <f>+LBA!E398</f>
        <v>0</v>
      </c>
      <c r="V398" s="298">
        <f>+LBA!A398</f>
        <v>0</v>
      </c>
      <c r="W398" s="298">
        <f>+LBA!C398</f>
        <v>0</v>
      </c>
      <c r="Y398" s="308" t="str">
        <f t="shared" si="6"/>
        <v/>
      </c>
    </row>
    <row r="399" spans="1:25">
      <c r="A399" s="320">
        <f>LBA!A399</f>
        <v>0</v>
      </c>
      <c r="B399" s="320">
        <f>LBA!E399</f>
        <v>0</v>
      </c>
      <c r="C399" s="320">
        <f>LBA!P399</f>
        <v>0</v>
      </c>
      <c r="D399" s="321" t="str">
        <f>IF($C399=0,"",VLOOKUP($C399,LDI!$I:$BB,37,0))</f>
        <v/>
      </c>
      <c r="E399" s="320" t="str">
        <f>IF($C399=0,"",LBA!I399)</f>
        <v/>
      </c>
      <c r="F399" s="320" t="str">
        <f>IF($C399=0,"",LBA!Q399)</f>
        <v/>
      </c>
      <c r="G399" s="321" t="str">
        <f>IF($C399=0,"",VLOOKUP($C399,LDI!$I:$BB,15,0))</f>
        <v/>
      </c>
      <c r="H399" s="321" t="str">
        <f>IF($C399=0,"",VLOOKUP($C399,LDI!$I:$BB,17,0))</f>
        <v/>
      </c>
      <c r="I399" s="322" t="str">
        <f>IF($C399=0,"",LBA!R399)</f>
        <v/>
      </c>
      <c r="J399" s="323" t="str">
        <f>IF($C399=0,"",LBA!AD399)</f>
        <v/>
      </c>
      <c r="K399" s="323" t="str">
        <f>IF($C399=0,"",LBA!AH399)</f>
        <v/>
      </c>
      <c r="L399" s="323" t="str">
        <f>IF($C399=0,"",LBA!AI399)</f>
        <v/>
      </c>
      <c r="M399" s="295"/>
      <c r="P399" s="294">
        <f>+LBA!G399</f>
        <v>0</v>
      </c>
      <c r="Q399" s="297" t="e">
        <f>VLOOKUP(P399,'Kategori Aset'!$B:$C,2,0)</f>
        <v>#N/A</v>
      </c>
      <c r="R399" s="297">
        <f>+LBA!U399</f>
        <v>0</v>
      </c>
      <c r="S399" s="297">
        <f>+LBA!C399</f>
        <v>0</v>
      </c>
      <c r="T399" s="297">
        <f>+LBA!V399</f>
        <v>0</v>
      </c>
      <c r="U399" s="298">
        <f>+LBA!E399</f>
        <v>0</v>
      </c>
      <c r="V399" s="298">
        <f>+LBA!A399</f>
        <v>0</v>
      </c>
      <c r="W399" s="298">
        <f>+LBA!C399</f>
        <v>0</v>
      </c>
      <c r="Y399" s="308" t="str">
        <f t="shared" si="6"/>
        <v/>
      </c>
    </row>
    <row r="400" spans="1:25">
      <c r="A400" s="320">
        <f>LBA!A400</f>
        <v>0</v>
      </c>
      <c r="B400" s="320">
        <f>LBA!E400</f>
        <v>0</v>
      </c>
      <c r="C400" s="320">
        <f>LBA!P400</f>
        <v>0</v>
      </c>
      <c r="D400" s="321" t="str">
        <f>IF($C400=0,"",VLOOKUP($C400,LDI!$I:$BB,37,0))</f>
        <v/>
      </c>
      <c r="E400" s="320" t="str">
        <f>IF($C400=0,"",LBA!I400)</f>
        <v/>
      </c>
      <c r="F400" s="320" t="str">
        <f>IF($C400=0,"",LBA!Q400)</f>
        <v/>
      </c>
      <c r="G400" s="321" t="str">
        <f>IF($C400=0,"",VLOOKUP($C400,LDI!$I:$BB,15,0))</f>
        <v/>
      </c>
      <c r="H400" s="321" t="str">
        <f>IF($C400=0,"",VLOOKUP($C400,LDI!$I:$BB,17,0))</f>
        <v/>
      </c>
      <c r="I400" s="322" t="str">
        <f>IF($C400=0,"",LBA!R400)</f>
        <v/>
      </c>
      <c r="J400" s="323" t="str">
        <f>IF($C400=0,"",LBA!AD400)</f>
        <v/>
      </c>
      <c r="K400" s="323" t="str">
        <f>IF($C400=0,"",LBA!AH400)</f>
        <v/>
      </c>
      <c r="L400" s="323" t="str">
        <f>IF($C400=0,"",LBA!AI400)</f>
        <v/>
      </c>
      <c r="M400" s="295"/>
      <c r="P400" s="294">
        <f>+LBA!G400</f>
        <v>0</v>
      </c>
      <c r="Q400" s="297" t="e">
        <f>VLOOKUP(P400,'Kategori Aset'!$B:$C,2,0)</f>
        <v>#N/A</v>
      </c>
      <c r="R400" s="297">
        <f>+LBA!U400</f>
        <v>0</v>
      </c>
      <c r="S400" s="297">
        <f>+LBA!C400</f>
        <v>0</v>
      </c>
      <c r="T400" s="297">
        <f>+LBA!V400</f>
        <v>0</v>
      </c>
      <c r="U400" s="298">
        <f>+LBA!E400</f>
        <v>0</v>
      </c>
      <c r="V400" s="298">
        <f>+LBA!A400</f>
        <v>0</v>
      </c>
      <c r="W400" s="298">
        <f>+LBA!C400</f>
        <v>0</v>
      </c>
      <c r="Y400" s="308" t="str">
        <f t="shared" si="6"/>
        <v/>
      </c>
    </row>
    <row r="401" spans="1:25">
      <c r="A401" s="320">
        <f>LBA!A401</f>
        <v>0</v>
      </c>
      <c r="B401" s="320">
        <f>LBA!E401</f>
        <v>0</v>
      </c>
      <c r="C401" s="320">
        <f>LBA!P401</f>
        <v>0</v>
      </c>
      <c r="D401" s="321" t="str">
        <f>IF($C401=0,"",VLOOKUP($C401,LDI!$I:$BB,37,0))</f>
        <v/>
      </c>
      <c r="E401" s="320" t="str">
        <f>IF($C401=0,"",LBA!I401)</f>
        <v/>
      </c>
      <c r="F401" s="320" t="str">
        <f>IF($C401=0,"",LBA!Q401)</f>
        <v/>
      </c>
      <c r="G401" s="321" t="str">
        <f>IF($C401=0,"",VLOOKUP($C401,LDI!$I:$BB,15,0))</f>
        <v/>
      </c>
      <c r="H401" s="321" t="str">
        <f>IF($C401=0,"",VLOOKUP($C401,LDI!$I:$BB,17,0))</f>
        <v/>
      </c>
      <c r="I401" s="322" t="str">
        <f>IF($C401=0,"",LBA!R401)</f>
        <v/>
      </c>
      <c r="J401" s="323" t="str">
        <f>IF($C401=0,"",LBA!AD401)</f>
        <v/>
      </c>
      <c r="K401" s="323" t="str">
        <f>IF($C401=0,"",LBA!AH401)</f>
        <v/>
      </c>
      <c r="L401" s="323" t="str">
        <f>IF($C401=0,"",LBA!AI401)</f>
        <v/>
      </c>
      <c r="M401" s="295"/>
      <c r="P401" s="294">
        <f>+LBA!G401</f>
        <v>0</v>
      </c>
      <c r="Q401" s="297" t="e">
        <f>VLOOKUP(P401,'Kategori Aset'!$B:$C,2,0)</f>
        <v>#N/A</v>
      </c>
      <c r="R401" s="297">
        <f>+LBA!U401</f>
        <v>0</v>
      </c>
      <c r="S401" s="297">
        <f>+LBA!C401</f>
        <v>0</v>
      </c>
      <c r="T401" s="297">
        <f>+LBA!V401</f>
        <v>0</v>
      </c>
      <c r="U401" s="298">
        <f>+LBA!E401</f>
        <v>0</v>
      </c>
      <c r="V401" s="298">
        <f>+LBA!A401</f>
        <v>0</v>
      </c>
      <c r="W401" s="298">
        <f>+LBA!C401</f>
        <v>0</v>
      </c>
      <c r="Y401" s="308" t="str">
        <f t="shared" si="6"/>
        <v/>
      </c>
    </row>
    <row r="402" spans="1:25">
      <c r="A402" s="320">
        <f>LBA!A402</f>
        <v>0</v>
      </c>
      <c r="B402" s="320">
        <f>LBA!E402</f>
        <v>0</v>
      </c>
      <c r="C402" s="320">
        <f>LBA!P402</f>
        <v>0</v>
      </c>
      <c r="D402" s="321" t="str">
        <f>IF($C402=0,"",VLOOKUP($C402,LDI!$I:$BB,37,0))</f>
        <v/>
      </c>
      <c r="E402" s="320" t="str">
        <f>IF($C402=0,"",LBA!I402)</f>
        <v/>
      </c>
      <c r="F402" s="320" t="str">
        <f>IF($C402=0,"",LBA!Q402)</f>
        <v/>
      </c>
      <c r="G402" s="321" t="str">
        <f>IF($C402=0,"",VLOOKUP($C402,LDI!$I:$BB,15,0))</f>
        <v/>
      </c>
      <c r="H402" s="321" t="str">
        <f>IF($C402=0,"",VLOOKUP($C402,LDI!$I:$BB,17,0))</f>
        <v/>
      </c>
      <c r="I402" s="322" t="str">
        <f>IF($C402=0,"",LBA!R402)</f>
        <v/>
      </c>
      <c r="J402" s="323" t="str">
        <f>IF($C402=0,"",LBA!AD402)</f>
        <v/>
      </c>
      <c r="K402" s="323" t="str">
        <f>IF($C402=0,"",LBA!AH402)</f>
        <v/>
      </c>
      <c r="L402" s="323" t="str">
        <f>IF($C402=0,"",LBA!AI402)</f>
        <v/>
      </c>
      <c r="M402" s="295"/>
      <c r="P402" s="294">
        <f>+LBA!G402</f>
        <v>0</v>
      </c>
      <c r="Q402" s="297" t="e">
        <f>VLOOKUP(P402,'Kategori Aset'!$B:$C,2,0)</f>
        <v>#N/A</v>
      </c>
      <c r="R402" s="297">
        <f>+LBA!U402</f>
        <v>0</v>
      </c>
      <c r="S402" s="297">
        <f>+LBA!C402</f>
        <v>0</v>
      </c>
      <c r="T402" s="297">
        <f>+LBA!V402</f>
        <v>0</v>
      </c>
      <c r="U402" s="298">
        <f>+LBA!E402</f>
        <v>0</v>
      </c>
      <c r="V402" s="298">
        <f>+LBA!A402</f>
        <v>0</v>
      </c>
      <c r="W402" s="298">
        <f>+LBA!C402</f>
        <v>0</v>
      </c>
      <c r="Y402" s="308" t="str">
        <f t="shared" si="6"/>
        <v/>
      </c>
    </row>
    <row r="403" spans="1:25">
      <c r="A403" s="320">
        <f>LBA!A403</f>
        <v>0</v>
      </c>
      <c r="B403" s="320">
        <f>LBA!E403</f>
        <v>0</v>
      </c>
      <c r="C403" s="320">
        <f>LBA!P403</f>
        <v>0</v>
      </c>
      <c r="D403" s="321" t="str">
        <f>IF($C403=0,"",VLOOKUP($C403,LDI!$I:$BB,37,0))</f>
        <v/>
      </c>
      <c r="E403" s="320" t="str">
        <f>IF($C403=0,"",LBA!I403)</f>
        <v/>
      </c>
      <c r="F403" s="320" t="str">
        <f>IF($C403=0,"",LBA!Q403)</f>
        <v/>
      </c>
      <c r="G403" s="321" t="str">
        <f>IF($C403=0,"",VLOOKUP($C403,LDI!$I:$BB,15,0))</f>
        <v/>
      </c>
      <c r="H403" s="321" t="str">
        <f>IF($C403=0,"",VLOOKUP($C403,LDI!$I:$BB,17,0))</f>
        <v/>
      </c>
      <c r="I403" s="322" t="str">
        <f>IF($C403=0,"",LBA!R403)</f>
        <v/>
      </c>
      <c r="J403" s="323" t="str">
        <f>IF($C403=0,"",LBA!AD403)</f>
        <v/>
      </c>
      <c r="K403" s="323" t="str">
        <f>IF($C403=0,"",LBA!AH403)</f>
        <v/>
      </c>
      <c r="L403" s="323" t="str">
        <f>IF($C403=0,"",LBA!AI403)</f>
        <v/>
      </c>
      <c r="M403" s="295"/>
      <c r="P403" s="294">
        <f>+LBA!G403</f>
        <v>0</v>
      </c>
      <c r="Q403" s="297" t="e">
        <f>VLOOKUP(P403,'Kategori Aset'!$B:$C,2,0)</f>
        <v>#N/A</v>
      </c>
      <c r="R403" s="297">
        <f>+LBA!U403</f>
        <v>0</v>
      </c>
      <c r="S403" s="297">
        <f>+LBA!C403</f>
        <v>0</v>
      </c>
      <c r="T403" s="297">
        <f>+LBA!V403</f>
        <v>0</v>
      </c>
      <c r="U403" s="298">
        <f>+LBA!E403</f>
        <v>0</v>
      </c>
      <c r="V403" s="298">
        <f>+LBA!A403</f>
        <v>0</v>
      </c>
      <c r="W403" s="298">
        <f>+LBA!C403</f>
        <v>0</v>
      </c>
      <c r="Y403" s="308" t="str">
        <f t="shared" si="6"/>
        <v/>
      </c>
    </row>
    <row r="404" spans="1:25">
      <c r="A404" s="320">
        <f>LBA!A404</f>
        <v>0</v>
      </c>
      <c r="B404" s="320">
        <f>LBA!E404</f>
        <v>0</v>
      </c>
      <c r="C404" s="320">
        <f>LBA!P404</f>
        <v>0</v>
      </c>
      <c r="D404" s="321" t="str">
        <f>IF($C404=0,"",VLOOKUP($C404,LDI!$I:$BB,37,0))</f>
        <v/>
      </c>
      <c r="E404" s="320" t="str">
        <f>IF($C404=0,"",LBA!I404)</f>
        <v/>
      </c>
      <c r="F404" s="320" t="str">
        <f>IF($C404=0,"",LBA!Q404)</f>
        <v/>
      </c>
      <c r="G404" s="321" t="str">
        <f>IF($C404=0,"",VLOOKUP($C404,LDI!$I:$BB,15,0))</f>
        <v/>
      </c>
      <c r="H404" s="321" t="str">
        <f>IF($C404=0,"",VLOOKUP($C404,LDI!$I:$BB,17,0))</f>
        <v/>
      </c>
      <c r="I404" s="322" t="str">
        <f>IF($C404=0,"",LBA!R404)</f>
        <v/>
      </c>
      <c r="J404" s="323" t="str">
        <f>IF($C404=0,"",LBA!AD404)</f>
        <v/>
      </c>
      <c r="K404" s="323" t="str">
        <f>IF($C404=0,"",LBA!AH404)</f>
        <v/>
      </c>
      <c r="L404" s="323" t="str">
        <f>IF($C404=0,"",LBA!AI404)</f>
        <v/>
      </c>
      <c r="M404" s="295"/>
      <c r="P404" s="294">
        <f>+LBA!G404</f>
        <v>0</v>
      </c>
      <c r="Q404" s="297" t="e">
        <f>VLOOKUP(P404,'Kategori Aset'!$B:$C,2,0)</f>
        <v>#N/A</v>
      </c>
      <c r="R404" s="297">
        <f>+LBA!U404</f>
        <v>0</v>
      </c>
      <c r="S404" s="297">
        <f>+LBA!C404</f>
        <v>0</v>
      </c>
      <c r="T404" s="297">
        <f>+LBA!V404</f>
        <v>0</v>
      </c>
      <c r="U404" s="298">
        <f>+LBA!E404</f>
        <v>0</v>
      </c>
      <c r="V404" s="298">
        <f>+LBA!A404</f>
        <v>0</v>
      </c>
      <c r="W404" s="298">
        <f>+LBA!C404</f>
        <v>0</v>
      </c>
      <c r="Y404" s="308" t="str">
        <f t="shared" si="6"/>
        <v/>
      </c>
    </row>
    <row r="405" spans="1:25">
      <c r="A405" s="320">
        <f>LBA!A405</f>
        <v>0</v>
      </c>
      <c r="B405" s="320">
        <f>LBA!E405</f>
        <v>0</v>
      </c>
      <c r="C405" s="320">
        <f>LBA!P405</f>
        <v>0</v>
      </c>
      <c r="D405" s="321" t="str">
        <f>IF($C405=0,"",VLOOKUP($C405,LDI!$I:$BB,37,0))</f>
        <v/>
      </c>
      <c r="E405" s="320" t="str">
        <f>IF($C405=0,"",LBA!I405)</f>
        <v/>
      </c>
      <c r="F405" s="320" t="str">
        <f>IF($C405=0,"",LBA!Q405)</f>
        <v/>
      </c>
      <c r="G405" s="321" t="str">
        <f>IF($C405=0,"",VLOOKUP($C405,LDI!$I:$BB,15,0))</f>
        <v/>
      </c>
      <c r="H405" s="321" t="str">
        <f>IF($C405=0,"",VLOOKUP($C405,LDI!$I:$BB,17,0))</f>
        <v/>
      </c>
      <c r="I405" s="322" t="str">
        <f>IF($C405=0,"",LBA!R405)</f>
        <v/>
      </c>
      <c r="J405" s="323" t="str">
        <f>IF($C405=0,"",LBA!AD405)</f>
        <v/>
      </c>
      <c r="K405" s="323" t="str">
        <f>IF($C405=0,"",LBA!AH405)</f>
        <v/>
      </c>
      <c r="L405" s="323" t="str">
        <f>IF($C405=0,"",LBA!AI405)</f>
        <v/>
      </c>
      <c r="M405" s="295"/>
      <c r="P405" s="294">
        <f>+LBA!G405</f>
        <v>0</v>
      </c>
      <c r="Q405" s="297" t="e">
        <f>VLOOKUP(P405,'Kategori Aset'!$B:$C,2,0)</f>
        <v>#N/A</v>
      </c>
      <c r="R405" s="297">
        <f>+LBA!U405</f>
        <v>0</v>
      </c>
      <c r="S405" s="297">
        <f>+LBA!C405</f>
        <v>0</v>
      </c>
      <c r="T405" s="297">
        <f>+LBA!V405</f>
        <v>0</v>
      </c>
      <c r="U405" s="298">
        <f>+LBA!E405</f>
        <v>0</v>
      </c>
      <c r="V405" s="298">
        <f>+LBA!A405</f>
        <v>0</v>
      </c>
      <c r="W405" s="298">
        <f>+LBA!C405</f>
        <v>0</v>
      </c>
      <c r="Y405" s="308" t="str">
        <f t="shared" si="6"/>
        <v/>
      </c>
    </row>
    <row r="406" spans="1:25">
      <c r="A406" s="320">
        <f>LBA!A406</f>
        <v>0</v>
      </c>
      <c r="B406" s="320">
        <f>LBA!E406</f>
        <v>0</v>
      </c>
      <c r="C406" s="320">
        <f>LBA!P406</f>
        <v>0</v>
      </c>
      <c r="D406" s="321" t="str">
        <f>IF($C406=0,"",VLOOKUP($C406,LDI!$I:$BB,37,0))</f>
        <v/>
      </c>
      <c r="E406" s="320" t="str">
        <f>IF($C406=0,"",LBA!I406)</f>
        <v/>
      </c>
      <c r="F406" s="320" t="str">
        <f>IF($C406=0,"",LBA!Q406)</f>
        <v/>
      </c>
      <c r="G406" s="321" t="str">
        <f>IF($C406=0,"",VLOOKUP($C406,LDI!$I:$BB,15,0))</f>
        <v/>
      </c>
      <c r="H406" s="321" t="str">
        <f>IF($C406=0,"",VLOOKUP($C406,LDI!$I:$BB,17,0))</f>
        <v/>
      </c>
      <c r="I406" s="322" t="str">
        <f>IF($C406=0,"",LBA!R406)</f>
        <v/>
      </c>
      <c r="J406" s="323" t="str">
        <f>IF($C406=0,"",LBA!AD406)</f>
        <v/>
      </c>
      <c r="K406" s="323" t="str">
        <f>IF($C406=0,"",LBA!AH406)</f>
        <v/>
      </c>
      <c r="L406" s="323" t="str">
        <f>IF($C406=0,"",LBA!AI406)</f>
        <v/>
      </c>
      <c r="M406" s="295"/>
      <c r="P406" s="294">
        <f>+LBA!G406</f>
        <v>0</v>
      </c>
      <c r="Q406" s="297" t="e">
        <f>VLOOKUP(P406,'Kategori Aset'!$B:$C,2,0)</f>
        <v>#N/A</v>
      </c>
      <c r="R406" s="297">
        <f>+LBA!U406</f>
        <v>0</v>
      </c>
      <c r="S406" s="297">
        <f>+LBA!C406</f>
        <v>0</v>
      </c>
      <c r="T406" s="297">
        <f>+LBA!V406</f>
        <v>0</v>
      </c>
      <c r="U406" s="298">
        <f>+LBA!E406</f>
        <v>0</v>
      </c>
      <c r="V406" s="298">
        <f>+LBA!A406</f>
        <v>0</v>
      </c>
      <c r="W406" s="298">
        <f>+LBA!C406</f>
        <v>0</v>
      </c>
      <c r="Y406" s="308" t="str">
        <f t="shared" si="6"/>
        <v/>
      </c>
    </row>
    <row r="407" spans="1:25">
      <c r="A407" s="320">
        <f>LBA!A407</f>
        <v>0</v>
      </c>
      <c r="B407" s="320">
        <f>LBA!E407</f>
        <v>0</v>
      </c>
      <c r="C407" s="320">
        <f>LBA!P407</f>
        <v>0</v>
      </c>
      <c r="D407" s="321" t="str">
        <f>IF($C407=0,"",VLOOKUP($C407,LDI!$I:$BB,37,0))</f>
        <v/>
      </c>
      <c r="E407" s="320" t="str">
        <f>IF($C407=0,"",LBA!I407)</f>
        <v/>
      </c>
      <c r="F407" s="320" t="str">
        <f>IF($C407=0,"",LBA!Q407)</f>
        <v/>
      </c>
      <c r="G407" s="321" t="str">
        <f>IF($C407=0,"",VLOOKUP($C407,LDI!$I:$BB,15,0))</f>
        <v/>
      </c>
      <c r="H407" s="321" t="str">
        <f>IF($C407=0,"",VLOOKUP($C407,LDI!$I:$BB,17,0))</f>
        <v/>
      </c>
      <c r="I407" s="322" t="str">
        <f>IF($C407=0,"",LBA!R407)</f>
        <v/>
      </c>
      <c r="J407" s="323" t="str">
        <f>IF($C407=0,"",LBA!AD407)</f>
        <v/>
      </c>
      <c r="K407" s="323" t="str">
        <f>IF($C407=0,"",LBA!AH407)</f>
        <v/>
      </c>
      <c r="L407" s="323" t="str">
        <f>IF($C407=0,"",LBA!AI407)</f>
        <v/>
      </c>
      <c r="M407" s="295"/>
      <c r="P407" s="294">
        <f>+LBA!G407</f>
        <v>0</v>
      </c>
      <c r="Q407" s="297" t="e">
        <f>VLOOKUP(P407,'Kategori Aset'!$B:$C,2,0)</f>
        <v>#N/A</v>
      </c>
      <c r="R407" s="297">
        <f>+LBA!U407</f>
        <v>0</v>
      </c>
      <c r="S407" s="297">
        <f>+LBA!C407</f>
        <v>0</v>
      </c>
      <c r="T407" s="297">
        <f>+LBA!V407</f>
        <v>0</v>
      </c>
      <c r="U407" s="298">
        <f>+LBA!E407</f>
        <v>0</v>
      </c>
      <c r="V407" s="298">
        <f>+LBA!A407</f>
        <v>0</v>
      </c>
      <c r="W407" s="298">
        <f>+LBA!C407</f>
        <v>0</v>
      </c>
      <c r="Y407" s="308" t="str">
        <f t="shared" si="6"/>
        <v/>
      </c>
    </row>
    <row r="408" spans="1:25">
      <c r="A408" s="320">
        <f>LBA!A408</f>
        <v>0</v>
      </c>
      <c r="B408" s="320">
        <f>LBA!E408</f>
        <v>0</v>
      </c>
      <c r="C408" s="320">
        <f>LBA!P408</f>
        <v>0</v>
      </c>
      <c r="D408" s="321" t="str">
        <f>IF($C408=0,"",VLOOKUP($C408,LDI!$I:$BB,37,0))</f>
        <v/>
      </c>
      <c r="E408" s="320" t="str">
        <f>IF($C408=0,"",LBA!I408)</f>
        <v/>
      </c>
      <c r="F408" s="320" t="str">
        <f>IF($C408=0,"",LBA!Q408)</f>
        <v/>
      </c>
      <c r="G408" s="321" t="str">
        <f>IF($C408=0,"",VLOOKUP($C408,LDI!$I:$BB,15,0))</f>
        <v/>
      </c>
      <c r="H408" s="321" t="str">
        <f>IF($C408=0,"",VLOOKUP($C408,LDI!$I:$BB,17,0))</f>
        <v/>
      </c>
      <c r="I408" s="322" t="str">
        <f>IF($C408=0,"",LBA!R408)</f>
        <v/>
      </c>
      <c r="J408" s="323" t="str">
        <f>IF($C408=0,"",LBA!AD408)</f>
        <v/>
      </c>
      <c r="K408" s="323" t="str">
        <f>IF($C408=0,"",LBA!AH408)</f>
        <v/>
      </c>
      <c r="L408" s="323" t="str">
        <f>IF($C408=0,"",LBA!AI408)</f>
        <v/>
      </c>
      <c r="M408" s="295"/>
      <c r="P408" s="294">
        <f>+LBA!G408</f>
        <v>0</v>
      </c>
      <c r="Q408" s="297" t="e">
        <f>VLOOKUP(P408,'Kategori Aset'!$B:$C,2,0)</f>
        <v>#N/A</v>
      </c>
      <c r="R408" s="297">
        <f>+LBA!U408</f>
        <v>0</v>
      </c>
      <c r="S408" s="297">
        <f>+LBA!C408</f>
        <v>0</v>
      </c>
      <c r="T408" s="297">
        <f>+LBA!V408</f>
        <v>0</v>
      </c>
      <c r="U408" s="298">
        <f>+LBA!E408</f>
        <v>0</v>
      </c>
      <c r="V408" s="298">
        <f>+LBA!A408</f>
        <v>0</v>
      </c>
      <c r="W408" s="298">
        <f>+LBA!C408</f>
        <v>0</v>
      </c>
      <c r="Y408" s="308" t="str">
        <f t="shared" si="6"/>
        <v/>
      </c>
    </row>
    <row r="409" spans="1:25">
      <c r="A409" s="320">
        <f>LBA!A409</f>
        <v>0</v>
      </c>
      <c r="B409" s="320">
        <f>LBA!E409</f>
        <v>0</v>
      </c>
      <c r="C409" s="320">
        <f>LBA!P409</f>
        <v>0</v>
      </c>
      <c r="D409" s="321" t="str">
        <f>IF($C409=0,"",VLOOKUP($C409,LDI!$I:$BB,37,0))</f>
        <v/>
      </c>
      <c r="E409" s="320" t="str">
        <f>IF($C409=0,"",LBA!I409)</f>
        <v/>
      </c>
      <c r="F409" s="320" t="str">
        <f>IF($C409=0,"",LBA!Q409)</f>
        <v/>
      </c>
      <c r="G409" s="321" t="str">
        <f>IF($C409=0,"",VLOOKUP($C409,LDI!$I:$BB,15,0))</f>
        <v/>
      </c>
      <c r="H409" s="321" t="str">
        <f>IF($C409=0,"",VLOOKUP($C409,LDI!$I:$BB,17,0))</f>
        <v/>
      </c>
      <c r="I409" s="322" t="str">
        <f>IF($C409=0,"",LBA!R409)</f>
        <v/>
      </c>
      <c r="J409" s="323" t="str">
        <f>IF($C409=0,"",LBA!AD409)</f>
        <v/>
      </c>
      <c r="K409" s="323" t="str">
        <f>IF($C409=0,"",LBA!AH409)</f>
        <v/>
      </c>
      <c r="L409" s="323" t="str">
        <f>IF($C409=0,"",LBA!AI409)</f>
        <v/>
      </c>
      <c r="M409" s="295"/>
      <c r="P409" s="294">
        <f>+LBA!G409</f>
        <v>0</v>
      </c>
      <c r="Q409" s="297" t="e">
        <f>VLOOKUP(P409,'Kategori Aset'!$B:$C,2,0)</f>
        <v>#N/A</v>
      </c>
      <c r="R409" s="297">
        <f>+LBA!U409</f>
        <v>0</v>
      </c>
      <c r="S409" s="297">
        <f>+LBA!C409</f>
        <v>0</v>
      </c>
      <c r="T409" s="297">
        <f>+LBA!V409</f>
        <v>0</v>
      </c>
      <c r="U409" s="298">
        <f>+LBA!E409</f>
        <v>0</v>
      </c>
      <c r="V409" s="298">
        <f>+LBA!A409</f>
        <v>0</v>
      </c>
      <c r="W409" s="298">
        <f>+LBA!C409</f>
        <v>0</v>
      </c>
      <c r="Y409" s="308" t="str">
        <f t="shared" si="6"/>
        <v/>
      </c>
    </row>
    <row r="410" spans="1:25">
      <c r="A410" s="320">
        <f>LBA!A410</f>
        <v>0</v>
      </c>
      <c r="B410" s="320">
        <f>LBA!E410</f>
        <v>0</v>
      </c>
      <c r="C410" s="320">
        <f>LBA!P410</f>
        <v>0</v>
      </c>
      <c r="D410" s="321" t="str">
        <f>IF($C410=0,"",VLOOKUP($C410,LDI!$I:$BB,37,0))</f>
        <v/>
      </c>
      <c r="E410" s="320" t="str">
        <f>IF($C410=0,"",LBA!I410)</f>
        <v/>
      </c>
      <c r="F410" s="320" t="str">
        <f>IF($C410=0,"",LBA!Q410)</f>
        <v/>
      </c>
      <c r="G410" s="321" t="str">
        <f>IF($C410=0,"",VLOOKUP($C410,LDI!$I:$BB,15,0))</f>
        <v/>
      </c>
      <c r="H410" s="321" t="str">
        <f>IF($C410=0,"",VLOOKUP($C410,LDI!$I:$BB,17,0))</f>
        <v/>
      </c>
      <c r="I410" s="322" t="str">
        <f>IF($C410=0,"",LBA!R410)</f>
        <v/>
      </c>
      <c r="J410" s="323" t="str">
        <f>IF($C410=0,"",LBA!AD410)</f>
        <v/>
      </c>
      <c r="K410" s="323" t="str">
        <f>IF($C410=0,"",LBA!AH410)</f>
        <v/>
      </c>
      <c r="L410" s="323" t="str">
        <f>IF($C410=0,"",LBA!AI410)</f>
        <v/>
      </c>
      <c r="M410" s="295"/>
      <c r="P410" s="294">
        <f>+LBA!G410</f>
        <v>0</v>
      </c>
      <c r="Q410" s="297" t="e">
        <f>VLOOKUP(P410,'Kategori Aset'!$B:$C,2,0)</f>
        <v>#N/A</v>
      </c>
      <c r="R410" s="297">
        <f>+LBA!U410</f>
        <v>0</v>
      </c>
      <c r="S410" s="297">
        <f>+LBA!C410</f>
        <v>0</v>
      </c>
      <c r="T410" s="297">
        <f>+LBA!V410</f>
        <v>0</v>
      </c>
      <c r="U410" s="298">
        <f>+LBA!E410</f>
        <v>0</v>
      </c>
      <c r="V410" s="298">
        <f>+LBA!A410</f>
        <v>0</v>
      </c>
      <c r="W410" s="298">
        <f>+LBA!C410</f>
        <v>0</v>
      </c>
      <c r="Y410" s="308" t="str">
        <f t="shared" si="6"/>
        <v/>
      </c>
    </row>
    <row r="411" spans="1:25">
      <c r="A411" s="320">
        <f>LBA!A411</f>
        <v>0</v>
      </c>
      <c r="B411" s="320">
        <f>LBA!E411</f>
        <v>0</v>
      </c>
      <c r="C411" s="320">
        <f>LBA!P411</f>
        <v>0</v>
      </c>
      <c r="D411" s="321" t="str">
        <f>IF($C411=0,"",VLOOKUP($C411,LDI!$I:$BB,37,0))</f>
        <v/>
      </c>
      <c r="E411" s="320" t="str">
        <f>IF($C411=0,"",LBA!I411)</f>
        <v/>
      </c>
      <c r="F411" s="320" t="str">
        <f>IF($C411=0,"",LBA!Q411)</f>
        <v/>
      </c>
      <c r="G411" s="321" t="str">
        <f>IF($C411=0,"",VLOOKUP($C411,LDI!$I:$BB,15,0))</f>
        <v/>
      </c>
      <c r="H411" s="321" t="str">
        <f>IF($C411=0,"",VLOOKUP($C411,LDI!$I:$BB,17,0))</f>
        <v/>
      </c>
      <c r="I411" s="322" t="str">
        <f>IF($C411=0,"",LBA!R411)</f>
        <v/>
      </c>
      <c r="J411" s="323" t="str">
        <f>IF($C411=0,"",LBA!AD411)</f>
        <v/>
      </c>
      <c r="K411" s="323" t="str">
        <f>IF($C411=0,"",LBA!AH411)</f>
        <v/>
      </c>
      <c r="L411" s="323" t="str">
        <f>IF($C411=0,"",LBA!AI411)</f>
        <v/>
      </c>
      <c r="M411" s="295"/>
      <c r="P411" s="294">
        <f>+LBA!G411</f>
        <v>0</v>
      </c>
      <c r="Q411" s="297" t="e">
        <f>VLOOKUP(P411,'Kategori Aset'!$B:$C,2,0)</f>
        <v>#N/A</v>
      </c>
      <c r="R411" s="297">
        <f>+LBA!U411</f>
        <v>0</v>
      </c>
      <c r="S411" s="297">
        <f>+LBA!C411</f>
        <v>0</v>
      </c>
      <c r="T411" s="297">
        <f>+LBA!V411</f>
        <v>0</v>
      </c>
      <c r="U411" s="298">
        <f>+LBA!E411</f>
        <v>0</v>
      </c>
      <c r="V411" s="298">
        <f>+LBA!A411</f>
        <v>0</v>
      </c>
      <c r="W411" s="298">
        <f>+LBA!C411</f>
        <v>0</v>
      </c>
      <c r="Y411" s="308" t="str">
        <f t="shared" si="6"/>
        <v/>
      </c>
    </row>
    <row r="412" spans="1:25">
      <c r="A412" s="320">
        <f>LBA!A412</f>
        <v>0</v>
      </c>
      <c r="B412" s="320">
        <f>LBA!E412</f>
        <v>0</v>
      </c>
      <c r="C412" s="320">
        <f>LBA!P412</f>
        <v>0</v>
      </c>
      <c r="D412" s="321" t="str">
        <f>IF($C412=0,"",VLOOKUP($C412,LDI!$I:$BB,37,0))</f>
        <v/>
      </c>
      <c r="E412" s="320" t="str">
        <f>IF($C412=0,"",LBA!I412)</f>
        <v/>
      </c>
      <c r="F412" s="320" t="str">
        <f>IF($C412=0,"",LBA!Q412)</f>
        <v/>
      </c>
      <c r="G412" s="321" t="str">
        <f>IF($C412=0,"",VLOOKUP($C412,LDI!$I:$BB,15,0))</f>
        <v/>
      </c>
      <c r="H412" s="321" t="str">
        <f>IF($C412=0,"",VLOOKUP($C412,LDI!$I:$BB,17,0))</f>
        <v/>
      </c>
      <c r="I412" s="322" t="str">
        <f>IF($C412=0,"",LBA!R412)</f>
        <v/>
      </c>
      <c r="J412" s="323" t="str">
        <f>IF($C412=0,"",LBA!AD412)</f>
        <v/>
      </c>
      <c r="K412" s="323" t="str">
        <f>IF($C412=0,"",LBA!AH412)</f>
        <v/>
      </c>
      <c r="L412" s="323" t="str">
        <f>IF($C412=0,"",LBA!AI412)</f>
        <v/>
      </c>
      <c r="M412" s="295"/>
      <c r="P412" s="294">
        <f>+LBA!G412</f>
        <v>0</v>
      </c>
      <c r="Q412" s="297" t="e">
        <f>VLOOKUP(P412,'Kategori Aset'!$B:$C,2,0)</f>
        <v>#N/A</v>
      </c>
      <c r="R412" s="297">
        <f>+LBA!U412</f>
        <v>0</v>
      </c>
      <c r="S412" s="297">
        <f>+LBA!C412</f>
        <v>0</v>
      </c>
      <c r="T412" s="297">
        <f>+LBA!V412</f>
        <v>0</v>
      </c>
      <c r="U412" s="298">
        <f>+LBA!E412</f>
        <v>0</v>
      </c>
      <c r="V412" s="298">
        <f>+LBA!A412</f>
        <v>0</v>
      </c>
      <c r="W412" s="298">
        <f>+LBA!C412</f>
        <v>0</v>
      </c>
      <c r="Y412" s="308" t="str">
        <f t="shared" si="6"/>
        <v/>
      </c>
    </row>
    <row r="413" spans="1:25">
      <c r="A413" s="320">
        <f>LBA!A413</f>
        <v>0</v>
      </c>
      <c r="B413" s="320">
        <f>LBA!E413</f>
        <v>0</v>
      </c>
      <c r="C413" s="320">
        <f>LBA!P413</f>
        <v>0</v>
      </c>
      <c r="D413" s="321" t="str">
        <f>IF($C413=0,"",VLOOKUP($C413,LDI!$I:$BB,37,0))</f>
        <v/>
      </c>
      <c r="E413" s="320" t="str">
        <f>IF($C413=0,"",LBA!I413)</f>
        <v/>
      </c>
      <c r="F413" s="320" t="str">
        <f>IF($C413=0,"",LBA!Q413)</f>
        <v/>
      </c>
      <c r="G413" s="321" t="str">
        <f>IF($C413=0,"",VLOOKUP($C413,LDI!$I:$BB,15,0))</f>
        <v/>
      </c>
      <c r="H413" s="321" t="str">
        <f>IF($C413=0,"",VLOOKUP($C413,LDI!$I:$BB,17,0))</f>
        <v/>
      </c>
      <c r="I413" s="322" t="str">
        <f>IF($C413=0,"",LBA!R413)</f>
        <v/>
      </c>
      <c r="J413" s="323" t="str">
        <f>IF($C413=0,"",LBA!AD413)</f>
        <v/>
      </c>
      <c r="K413" s="323" t="str">
        <f>IF($C413=0,"",LBA!AH413)</f>
        <v/>
      </c>
      <c r="L413" s="323" t="str">
        <f>IF($C413=0,"",LBA!AI413)</f>
        <v/>
      </c>
      <c r="M413" s="295"/>
      <c r="P413" s="294">
        <f>+LBA!G413</f>
        <v>0</v>
      </c>
      <c r="Q413" s="297" t="e">
        <f>VLOOKUP(P413,'Kategori Aset'!$B:$C,2,0)</f>
        <v>#N/A</v>
      </c>
      <c r="R413" s="297">
        <f>+LBA!U413</f>
        <v>0</v>
      </c>
      <c r="S413" s="297">
        <f>+LBA!C413</f>
        <v>0</v>
      </c>
      <c r="T413" s="297">
        <f>+LBA!V413</f>
        <v>0</v>
      </c>
      <c r="U413" s="298">
        <f>+LBA!E413</f>
        <v>0</v>
      </c>
      <c r="V413" s="298">
        <f>+LBA!A413</f>
        <v>0</v>
      </c>
      <c r="W413" s="298">
        <f>+LBA!C413</f>
        <v>0</v>
      </c>
      <c r="Y413" s="308" t="str">
        <f t="shared" si="6"/>
        <v/>
      </c>
    </row>
    <row r="414" spans="1:25">
      <c r="A414" s="320">
        <f>LBA!A414</f>
        <v>0</v>
      </c>
      <c r="B414" s="320">
        <f>LBA!E414</f>
        <v>0</v>
      </c>
      <c r="C414" s="320">
        <f>LBA!P414</f>
        <v>0</v>
      </c>
      <c r="D414" s="321" t="str">
        <f>IF($C414=0,"",VLOOKUP($C414,LDI!$I:$BB,37,0))</f>
        <v/>
      </c>
      <c r="E414" s="320" t="str">
        <f>IF($C414=0,"",LBA!I414)</f>
        <v/>
      </c>
      <c r="F414" s="320" t="str">
        <f>IF($C414=0,"",LBA!Q414)</f>
        <v/>
      </c>
      <c r="G414" s="321" t="str">
        <f>IF($C414=0,"",VLOOKUP($C414,LDI!$I:$BB,15,0))</f>
        <v/>
      </c>
      <c r="H414" s="321" t="str">
        <f>IF($C414=0,"",VLOOKUP($C414,LDI!$I:$BB,17,0))</f>
        <v/>
      </c>
      <c r="I414" s="322" t="str">
        <f>IF($C414=0,"",LBA!R414)</f>
        <v/>
      </c>
      <c r="J414" s="323" t="str">
        <f>IF($C414=0,"",LBA!AD414)</f>
        <v/>
      </c>
      <c r="K414" s="323" t="str">
        <f>IF($C414=0,"",LBA!AH414)</f>
        <v/>
      </c>
      <c r="L414" s="323" t="str">
        <f>IF($C414=0,"",LBA!AI414)</f>
        <v/>
      </c>
      <c r="M414" s="295"/>
      <c r="P414" s="294">
        <f>+LBA!G414</f>
        <v>0</v>
      </c>
      <c r="Q414" s="297" t="e">
        <f>VLOOKUP(P414,'Kategori Aset'!$B:$C,2,0)</f>
        <v>#N/A</v>
      </c>
      <c r="R414" s="297">
        <f>+LBA!U414</f>
        <v>0</v>
      </c>
      <c r="S414" s="297">
        <f>+LBA!C414</f>
        <v>0</v>
      </c>
      <c r="T414" s="297">
        <f>+LBA!V414</f>
        <v>0</v>
      </c>
      <c r="U414" s="298">
        <f>+LBA!E414</f>
        <v>0</v>
      </c>
      <c r="V414" s="298">
        <f>+LBA!A414</f>
        <v>0</v>
      </c>
      <c r="W414" s="298">
        <f>+LBA!C414</f>
        <v>0</v>
      </c>
      <c r="Y414" s="308" t="str">
        <f t="shared" si="6"/>
        <v/>
      </c>
    </row>
    <row r="415" spans="1:25">
      <c r="A415" s="320">
        <f>LBA!A415</f>
        <v>0</v>
      </c>
      <c r="B415" s="320">
        <f>LBA!E415</f>
        <v>0</v>
      </c>
      <c r="C415" s="320">
        <f>LBA!P415</f>
        <v>0</v>
      </c>
      <c r="D415" s="321" t="str">
        <f>IF($C415=0,"",VLOOKUP($C415,LDI!$I:$BB,37,0))</f>
        <v/>
      </c>
      <c r="E415" s="320" t="str">
        <f>IF($C415=0,"",LBA!I415)</f>
        <v/>
      </c>
      <c r="F415" s="320" t="str">
        <f>IF($C415=0,"",LBA!Q415)</f>
        <v/>
      </c>
      <c r="G415" s="321" t="str">
        <f>IF($C415=0,"",VLOOKUP($C415,LDI!$I:$BB,15,0))</f>
        <v/>
      </c>
      <c r="H415" s="321" t="str">
        <f>IF($C415=0,"",VLOOKUP($C415,LDI!$I:$BB,17,0))</f>
        <v/>
      </c>
      <c r="I415" s="322" t="str">
        <f>IF($C415=0,"",LBA!R415)</f>
        <v/>
      </c>
      <c r="J415" s="323" t="str">
        <f>IF($C415=0,"",LBA!AD415)</f>
        <v/>
      </c>
      <c r="K415" s="323" t="str">
        <f>IF($C415=0,"",LBA!AH415)</f>
        <v/>
      </c>
      <c r="L415" s="323" t="str">
        <f>IF($C415=0,"",LBA!AI415)</f>
        <v/>
      </c>
      <c r="M415" s="295"/>
      <c r="P415" s="294">
        <f>+LBA!G415</f>
        <v>0</v>
      </c>
      <c r="Q415" s="297" t="e">
        <f>VLOOKUP(P415,'Kategori Aset'!$B:$C,2,0)</f>
        <v>#N/A</v>
      </c>
      <c r="R415" s="297">
        <f>+LBA!U415</f>
        <v>0</v>
      </c>
      <c r="S415" s="297">
        <f>+LBA!C415</f>
        <v>0</v>
      </c>
      <c r="T415" s="297">
        <f>+LBA!V415</f>
        <v>0</v>
      </c>
      <c r="U415" s="298">
        <f>+LBA!E415</f>
        <v>0</v>
      </c>
      <c r="V415" s="298">
        <f>+LBA!A415</f>
        <v>0</v>
      </c>
      <c r="W415" s="298">
        <f>+LBA!C415</f>
        <v>0</v>
      </c>
      <c r="Y415" s="308" t="str">
        <f t="shared" si="6"/>
        <v/>
      </c>
    </row>
    <row r="416" spans="1:25">
      <c r="A416" s="320">
        <f>LBA!A416</f>
        <v>0</v>
      </c>
      <c r="B416" s="320">
        <f>LBA!E416</f>
        <v>0</v>
      </c>
      <c r="C416" s="320">
        <f>LBA!P416</f>
        <v>0</v>
      </c>
      <c r="D416" s="321" t="str">
        <f>IF($C416=0,"",VLOOKUP($C416,LDI!$I:$BB,37,0))</f>
        <v/>
      </c>
      <c r="E416" s="320" t="str">
        <f>IF($C416=0,"",LBA!I416)</f>
        <v/>
      </c>
      <c r="F416" s="320" t="str">
        <f>IF($C416=0,"",LBA!Q416)</f>
        <v/>
      </c>
      <c r="G416" s="321" t="str">
        <f>IF($C416=0,"",VLOOKUP($C416,LDI!$I:$BB,15,0))</f>
        <v/>
      </c>
      <c r="H416" s="321" t="str">
        <f>IF($C416=0,"",VLOOKUP($C416,LDI!$I:$BB,17,0))</f>
        <v/>
      </c>
      <c r="I416" s="322" t="str">
        <f>IF($C416=0,"",LBA!R416)</f>
        <v/>
      </c>
      <c r="J416" s="323" t="str">
        <f>IF($C416=0,"",LBA!AD416)</f>
        <v/>
      </c>
      <c r="K416" s="323" t="str">
        <f>IF($C416=0,"",LBA!AH416)</f>
        <v/>
      </c>
      <c r="L416" s="323" t="str">
        <f>IF($C416=0,"",LBA!AI416)</f>
        <v/>
      </c>
      <c r="M416" s="295"/>
      <c r="P416" s="294">
        <f>+LBA!G416</f>
        <v>0</v>
      </c>
      <c r="Q416" s="297" t="e">
        <f>VLOOKUP(P416,'Kategori Aset'!$B:$C,2,0)</f>
        <v>#N/A</v>
      </c>
      <c r="R416" s="297">
        <f>+LBA!U416</f>
        <v>0</v>
      </c>
      <c r="S416" s="297">
        <f>+LBA!C416</f>
        <v>0</v>
      </c>
      <c r="T416" s="297">
        <f>+LBA!V416</f>
        <v>0</v>
      </c>
      <c r="U416" s="298">
        <f>+LBA!E416</f>
        <v>0</v>
      </c>
      <c r="V416" s="298">
        <f>+LBA!A416</f>
        <v>0</v>
      </c>
      <c r="W416" s="298">
        <f>+LBA!C416</f>
        <v>0</v>
      </c>
      <c r="Y416" s="308" t="str">
        <f t="shared" si="6"/>
        <v/>
      </c>
    </row>
    <row r="417" spans="1:25">
      <c r="A417" s="320">
        <f>LBA!A417</f>
        <v>0</v>
      </c>
      <c r="B417" s="320">
        <f>LBA!E417</f>
        <v>0</v>
      </c>
      <c r="C417" s="320">
        <f>LBA!P417</f>
        <v>0</v>
      </c>
      <c r="D417" s="321" t="str">
        <f>IF($C417=0,"",VLOOKUP($C417,LDI!$I:$BB,37,0))</f>
        <v/>
      </c>
      <c r="E417" s="320" t="str">
        <f>IF($C417=0,"",LBA!I417)</f>
        <v/>
      </c>
      <c r="F417" s="320" t="str">
        <f>IF($C417=0,"",LBA!Q417)</f>
        <v/>
      </c>
      <c r="G417" s="321" t="str">
        <f>IF($C417=0,"",VLOOKUP($C417,LDI!$I:$BB,15,0))</f>
        <v/>
      </c>
      <c r="H417" s="321" t="str">
        <f>IF($C417=0,"",VLOOKUP($C417,LDI!$I:$BB,17,0))</f>
        <v/>
      </c>
      <c r="I417" s="322" t="str">
        <f>IF($C417=0,"",LBA!R417)</f>
        <v/>
      </c>
      <c r="J417" s="323" t="str">
        <f>IF($C417=0,"",LBA!AD417)</f>
        <v/>
      </c>
      <c r="K417" s="323" t="str">
        <f>IF($C417=0,"",LBA!AH417)</f>
        <v/>
      </c>
      <c r="L417" s="323" t="str">
        <f>IF($C417=0,"",LBA!AI417)</f>
        <v/>
      </c>
      <c r="M417" s="295"/>
      <c r="P417" s="294">
        <f>+LBA!G417</f>
        <v>0</v>
      </c>
      <c r="Q417" s="297" t="e">
        <f>VLOOKUP(P417,'Kategori Aset'!$B:$C,2,0)</f>
        <v>#N/A</v>
      </c>
      <c r="R417" s="297">
        <f>+LBA!U417</f>
        <v>0</v>
      </c>
      <c r="S417" s="297">
        <f>+LBA!C417</f>
        <v>0</v>
      </c>
      <c r="T417" s="297">
        <f>+LBA!V417</f>
        <v>0</v>
      </c>
      <c r="U417" s="298">
        <f>+LBA!E417</f>
        <v>0</v>
      </c>
      <c r="V417" s="298">
        <f>+LBA!A417</f>
        <v>0</v>
      </c>
      <c r="W417" s="298">
        <f>+LBA!C417</f>
        <v>0</v>
      </c>
      <c r="Y417" s="308" t="str">
        <f t="shared" si="6"/>
        <v/>
      </c>
    </row>
    <row r="418" spans="1:25">
      <c r="A418" s="320">
        <f>LBA!A418</f>
        <v>0</v>
      </c>
      <c r="B418" s="320">
        <f>LBA!E418</f>
        <v>0</v>
      </c>
      <c r="C418" s="320">
        <f>LBA!P418</f>
        <v>0</v>
      </c>
      <c r="D418" s="321" t="str">
        <f>IF($C418=0,"",VLOOKUP($C418,LDI!$I:$BB,37,0))</f>
        <v/>
      </c>
      <c r="E418" s="320" t="str">
        <f>IF($C418=0,"",LBA!I418)</f>
        <v/>
      </c>
      <c r="F418" s="320" t="str">
        <f>IF($C418=0,"",LBA!Q418)</f>
        <v/>
      </c>
      <c r="G418" s="321" t="str">
        <f>IF($C418=0,"",VLOOKUP($C418,LDI!$I:$BB,15,0))</f>
        <v/>
      </c>
      <c r="H418" s="321" t="str">
        <f>IF($C418=0,"",VLOOKUP($C418,LDI!$I:$BB,17,0))</f>
        <v/>
      </c>
      <c r="I418" s="322" t="str">
        <f>IF($C418=0,"",LBA!R418)</f>
        <v/>
      </c>
      <c r="J418" s="323" t="str">
        <f>IF($C418=0,"",LBA!AD418)</f>
        <v/>
      </c>
      <c r="K418" s="323" t="str">
        <f>IF($C418=0,"",LBA!AH418)</f>
        <v/>
      </c>
      <c r="L418" s="323" t="str">
        <f>IF($C418=0,"",LBA!AI418)</f>
        <v/>
      </c>
      <c r="M418" s="295"/>
      <c r="P418" s="294">
        <f>+LBA!G418</f>
        <v>0</v>
      </c>
      <c r="Q418" s="297" t="e">
        <f>VLOOKUP(P418,'Kategori Aset'!$B:$C,2,0)</f>
        <v>#N/A</v>
      </c>
      <c r="R418" s="297">
        <f>+LBA!U418</f>
        <v>0</v>
      </c>
      <c r="S418" s="297">
        <f>+LBA!C418</f>
        <v>0</v>
      </c>
      <c r="T418" s="297">
        <f>+LBA!V418</f>
        <v>0</v>
      </c>
      <c r="U418" s="298">
        <f>+LBA!E418</f>
        <v>0</v>
      </c>
      <c r="V418" s="298">
        <f>+LBA!A418</f>
        <v>0</v>
      </c>
      <c r="W418" s="298">
        <f>+LBA!C418</f>
        <v>0</v>
      </c>
      <c r="Y418" s="308" t="str">
        <f t="shared" si="6"/>
        <v/>
      </c>
    </row>
    <row r="419" spans="1:25">
      <c r="A419" s="320">
        <f>LBA!A419</f>
        <v>0</v>
      </c>
      <c r="B419" s="320">
        <f>LBA!E419</f>
        <v>0</v>
      </c>
      <c r="C419" s="320">
        <f>LBA!P419</f>
        <v>0</v>
      </c>
      <c r="D419" s="321" t="str">
        <f>IF($C419=0,"",VLOOKUP($C419,LDI!$I:$BB,37,0))</f>
        <v/>
      </c>
      <c r="E419" s="320" t="str">
        <f>IF($C419=0,"",LBA!I419)</f>
        <v/>
      </c>
      <c r="F419" s="320" t="str">
        <f>IF($C419=0,"",LBA!Q419)</f>
        <v/>
      </c>
      <c r="G419" s="321" t="str">
        <f>IF($C419=0,"",VLOOKUP($C419,LDI!$I:$BB,15,0))</f>
        <v/>
      </c>
      <c r="H419" s="321" t="str">
        <f>IF($C419=0,"",VLOOKUP($C419,LDI!$I:$BB,17,0))</f>
        <v/>
      </c>
      <c r="I419" s="322" t="str">
        <f>IF($C419=0,"",LBA!R419)</f>
        <v/>
      </c>
      <c r="J419" s="323" t="str">
        <f>IF($C419=0,"",LBA!AD419)</f>
        <v/>
      </c>
      <c r="K419" s="323" t="str">
        <f>IF($C419=0,"",LBA!AH419)</f>
        <v/>
      </c>
      <c r="L419" s="323" t="str">
        <f>IF($C419=0,"",LBA!AI419)</f>
        <v/>
      </c>
      <c r="M419" s="295"/>
      <c r="P419" s="294">
        <f>+LBA!G419</f>
        <v>0</v>
      </c>
      <c r="Q419" s="297" t="e">
        <f>VLOOKUP(P419,'Kategori Aset'!$B:$C,2,0)</f>
        <v>#N/A</v>
      </c>
      <c r="R419" s="297">
        <f>+LBA!U419</f>
        <v>0</v>
      </c>
      <c r="S419" s="297">
        <f>+LBA!C419</f>
        <v>0</v>
      </c>
      <c r="T419" s="297">
        <f>+LBA!V419</f>
        <v>0</v>
      </c>
      <c r="U419" s="298">
        <f>+LBA!E419</f>
        <v>0</v>
      </c>
      <c r="V419" s="298">
        <f>+LBA!A419</f>
        <v>0</v>
      </c>
      <c r="W419" s="298">
        <f>+LBA!C419</f>
        <v>0</v>
      </c>
      <c r="Y419" s="308" t="str">
        <f t="shared" si="6"/>
        <v/>
      </c>
    </row>
    <row r="420" spans="1:25">
      <c r="A420" s="320">
        <f>LBA!A420</f>
        <v>0</v>
      </c>
      <c r="B420" s="320">
        <f>LBA!E420</f>
        <v>0</v>
      </c>
      <c r="C420" s="320">
        <f>LBA!P420</f>
        <v>0</v>
      </c>
      <c r="D420" s="321" t="str">
        <f>IF($C420=0,"",VLOOKUP($C420,LDI!$I:$BB,37,0))</f>
        <v/>
      </c>
      <c r="E420" s="320" t="str">
        <f>IF($C420=0,"",LBA!I420)</f>
        <v/>
      </c>
      <c r="F420" s="320" t="str">
        <f>IF($C420=0,"",LBA!Q420)</f>
        <v/>
      </c>
      <c r="G420" s="321" t="str">
        <f>IF($C420=0,"",VLOOKUP($C420,LDI!$I:$BB,15,0))</f>
        <v/>
      </c>
      <c r="H420" s="321" t="str">
        <f>IF($C420=0,"",VLOOKUP($C420,LDI!$I:$BB,17,0))</f>
        <v/>
      </c>
      <c r="I420" s="322" t="str">
        <f>IF($C420=0,"",LBA!R420)</f>
        <v/>
      </c>
      <c r="J420" s="323" t="str">
        <f>IF($C420=0,"",LBA!AD420)</f>
        <v/>
      </c>
      <c r="K420" s="323" t="str">
        <f>IF($C420=0,"",LBA!AH420)</f>
        <v/>
      </c>
      <c r="L420" s="323" t="str">
        <f>IF($C420=0,"",LBA!AI420)</f>
        <v/>
      </c>
      <c r="M420" s="295"/>
      <c r="P420" s="294">
        <f>+LBA!G420</f>
        <v>0</v>
      </c>
      <c r="Q420" s="297" t="e">
        <f>VLOOKUP(P420,'Kategori Aset'!$B:$C,2,0)</f>
        <v>#N/A</v>
      </c>
      <c r="R420" s="297">
        <f>+LBA!U420</f>
        <v>0</v>
      </c>
      <c r="S420" s="297">
        <f>+LBA!C420</f>
        <v>0</v>
      </c>
      <c r="T420" s="297">
        <f>+LBA!V420</f>
        <v>0</v>
      </c>
      <c r="U420" s="298">
        <f>+LBA!E420</f>
        <v>0</v>
      </c>
      <c r="V420" s="298">
        <f>+LBA!A420</f>
        <v>0</v>
      </c>
      <c r="W420" s="298">
        <f>+LBA!C420</f>
        <v>0</v>
      </c>
      <c r="Y420" s="308" t="str">
        <f t="shared" si="6"/>
        <v/>
      </c>
    </row>
    <row r="421" spans="1:25">
      <c r="A421" s="320">
        <f>LBA!A421</f>
        <v>0</v>
      </c>
      <c r="B421" s="320">
        <f>LBA!E421</f>
        <v>0</v>
      </c>
      <c r="C421" s="320">
        <f>LBA!P421</f>
        <v>0</v>
      </c>
      <c r="D421" s="321" t="str">
        <f>IF($C421=0,"",VLOOKUP($C421,LDI!$I:$BB,37,0))</f>
        <v/>
      </c>
      <c r="E421" s="320" t="str">
        <f>IF($C421=0,"",LBA!I421)</f>
        <v/>
      </c>
      <c r="F421" s="320" t="str">
        <f>IF($C421=0,"",LBA!Q421)</f>
        <v/>
      </c>
      <c r="G421" s="321" t="str">
        <f>IF($C421=0,"",VLOOKUP($C421,LDI!$I:$BB,15,0))</f>
        <v/>
      </c>
      <c r="H421" s="321" t="str">
        <f>IF($C421=0,"",VLOOKUP($C421,LDI!$I:$BB,17,0))</f>
        <v/>
      </c>
      <c r="I421" s="322" t="str">
        <f>IF($C421=0,"",LBA!R421)</f>
        <v/>
      </c>
      <c r="J421" s="323" t="str">
        <f>IF($C421=0,"",LBA!AD421)</f>
        <v/>
      </c>
      <c r="K421" s="323" t="str">
        <f>IF($C421=0,"",LBA!AH421)</f>
        <v/>
      </c>
      <c r="L421" s="323" t="str">
        <f>IF($C421=0,"",LBA!AI421)</f>
        <v/>
      </c>
      <c r="M421" s="295"/>
      <c r="P421" s="294">
        <f>+LBA!G421</f>
        <v>0</v>
      </c>
      <c r="Q421" s="297" t="e">
        <f>VLOOKUP(P421,'Kategori Aset'!$B:$C,2,0)</f>
        <v>#N/A</v>
      </c>
      <c r="R421" s="297">
        <f>+LBA!U421</f>
        <v>0</v>
      </c>
      <c r="S421" s="297">
        <f>+LBA!C421</f>
        <v>0</v>
      </c>
      <c r="T421" s="297">
        <f>+LBA!V421</f>
        <v>0</v>
      </c>
      <c r="U421" s="298">
        <f>+LBA!E421</f>
        <v>0</v>
      </c>
      <c r="V421" s="298">
        <f>+LBA!A421</f>
        <v>0</v>
      </c>
      <c r="W421" s="298">
        <f>+LBA!C421</f>
        <v>0</v>
      </c>
      <c r="Y421" s="308" t="str">
        <f t="shared" si="6"/>
        <v/>
      </c>
    </row>
    <row r="422" spans="1:25">
      <c r="A422" s="320">
        <f>LBA!A422</f>
        <v>0</v>
      </c>
      <c r="B422" s="320">
        <f>LBA!E422</f>
        <v>0</v>
      </c>
      <c r="C422" s="320">
        <f>LBA!P422</f>
        <v>0</v>
      </c>
      <c r="D422" s="321" t="str">
        <f>IF($C422=0,"",VLOOKUP($C422,LDI!$I:$BB,37,0))</f>
        <v/>
      </c>
      <c r="E422" s="320" t="str">
        <f>IF($C422=0,"",LBA!I422)</f>
        <v/>
      </c>
      <c r="F422" s="320" t="str">
        <f>IF($C422=0,"",LBA!Q422)</f>
        <v/>
      </c>
      <c r="G422" s="321" t="str">
        <f>IF($C422=0,"",VLOOKUP($C422,LDI!$I:$BB,15,0))</f>
        <v/>
      </c>
      <c r="H422" s="321" t="str">
        <f>IF($C422=0,"",VLOOKUP($C422,LDI!$I:$BB,17,0))</f>
        <v/>
      </c>
      <c r="I422" s="322" t="str">
        <f>IF($C422=0,"",LBA!R422)</f>
        <v/>
      </c>
      <c r="J422" s="323" t="str">
        <f>IF($C422=0,"",LBA!AD422)</f>
        <v/>
      </c>
      <c r="K422" s="323" t="str">
        <f>IF($C422=0,"",LBA!AH422)</f>
        <v/>
      </c>
      <c r="L422" s="323" t="str">
        <f>IF($C422=0,"",LBA!AI422)</f>
        <v/>
      </c>
      <c r="M422" s="295"/>
      <c r="P422" s="294">
        <f>+LBA!G422</f>
        <v>0</v>
      </c>
      <c r="Q422" s="297" t="e">
        <f>VLOOKUP(P422,'Kategori Aset'!$B:$C,2,0)</f>
        <v>#N/A</v>
      </c>
      <c r="R422" s="297">
        <f>+LBA!U422</f>
        <v>0</v>
      </c>
      <c r="S422" s="297">
        <f>+LBA!C422</f>
        <v>0</v>
      </c>
      <c r="T422" s="297">
        <f>+LBA!V422</f>
        <v>0</v>
      </c>
      <c r="U422" s="298">
        <f>+LBA!E422</f>
        <v>0</v>
      </c>
      <c r="V422" s="298">
        <f>+LBA!A422</f>
        <v>0</v>
      </c>
      <c r="W422" s="298">
        <f>+LBA!C422</f>
        <v>0</v>
      </c>
      <c r="Y422" s="308" t="str">
        <f t="shared" si="6"/>
        <v/>
      </c>
    </row>
    <row r="423" spans="1:25">
      <c r="A423" s="320">
        <f>LBA!A423</f>
        <v>0</v>
      </c>
      <c r="B423" s="320">
        <f>LBA!E423</f>
        <v>0</v>
      </c>
      <c r="C423" s="320">
        <f>LBA!P423</f>
        <v>0</v>
      </c>
      <c r="D423" s="321" t="str">
        <f>IF($C423=0,"",VLOOKUP($C423,LDI!$I:$BB,37,0))</f>
        <v/>
      </c>
      <c r="E423" s="320" t="str">
        <f>IF($C423=0,"",LBA!I423)</f>
        <v/>
      </c>
      <c r="F423" s="320" t="str">
        <f>IF($C423=0,"",LBA!Q423)</f>
        <v/>
      </c>
      <c r="G423" s="321" t="str">
        <f>IF($C423=0,"",VLOOKUP($C423,LDI!$I:$BB,15,0))</f>
        <v/>
      </c>
      <c r="H423" s="321" t="str">
        <f>IF($C423=0,"",VLOOKUP($C423,LDI!$I:$BB,17,0))</f>
        <v/>
      </c>
      <c r="I423" s="322" t="str">
        <f>IF($C423=0,"",LBA!R423)</f>
        <v/>
      </c>
      <c r="J423" s="323" t="str">
        <f>IF($C423=0,"",LBA!AD423)</f>
        <v/>
      </c>
      <c r="K423" s="323" t="str">
        <f>IF($C423=0,"",LBA!AH423)</f>
        <v/>
      </c>
      <c r="L423" s="323" t="str">
        <f>IF($C423=0,"",LBA!AI423)</f>
        <v/>
      </c>
      <c r="M423" s="295"/>
      <c r="P423" s="294">
        <f>+LBA!G423</f>
        <v>0</v>
      </c>
      <c r="Q423" s="297" t="e">
        <f>VLOOKUP(P423,'Kategori Aset'!$B:$C,2,0)</f>
        <v>#N/A</v>
      </c>
      <c r="R423" s="297">
        <f>+LBA!U423</f>
        <v>0</v>
      </c>
      <c r="S423" s="297">
        <f>+LBA!C423</f>
        <v>0</v>
      </c>
      <c r="T423" s="297">
        <f>+LBA!V423</f>
        <v>0</v>
      </c>
      <c r="U423" s="298">
        <f>+LBA!E423</f>
        <v>0</v>
      </c>
      <c r="V423" s="298">
        <f>+LBA!A423</f>
        <v>0</v>
      </c>
      <c r="W423" s="298">
        <f>+LBA!C423</f>
        <v>0</v>
      </c>
      <c r="Y423" s="308" t="str">
        <f t="shared" si="6"/>
        <v/>
      </c>
    </row>
    <row r="424" spans="1:25">
      <c r="A424" s="320">
        <f>LBA!A424</f>
        <v>0</v>
      </c>
      <c r="B424" s="320">
        <f>LBA!E424</f>
        <v>0</v>
      </c>
      <c r="C424" s="320">
        <f>LBA!P424</f>
        <v>0</v>
      </c>
      <c r="D424" s="321" t="str">
        <f>IF($C424=0,"",VLOOKUP($C424,LDI!$I:$BB,37,0))</f>
        <v/>
      </c>
      <c r="E424" s="320" t="str">
        <f>IF($C424=0,"",LBA!I424)</f>
        <v/>
      </c>
      <c r="F424" s="320" t="str">
        <f>IF($C424=0,"",LBA!Q424)</f>
        <v/>
      </c>
      <c r="G424" s="321" t="str">
        <f>IF($C424=0,"",VLOOKUP($C424,LDI!$I:$BB,15,0))</f>
        <v/>
      </c>
      <c r="H424" s="321" t="str">
        <f>IF($C424=0,"",VLOOKUP($C424,LDI!$I:$BB,17,0))</f>
        <v/>
      </c>
      <c r="I424" s="322" t="str">
        <f>IF($C424=0,"",LBA!R424)</f>
        <v/>
      </c>
      <c r="J424" s="323" t="str">
        <f>IF($C424=0,"",LBA!AD424)</f>
        <v/>
      </c>
      <c r="K424" s="323" t="str">
        <f>IF($C424=0,"",LBA!AH424)</f>
        <v/>
      </c>
      <c r="L424" s="323" t="str">
        <f>IF($C424=0,"",LBA!AI424)</f>
        <v/>
      </c>
      <c r="M424" s="295"/>
      <c r="P424" s="294">
        <f>+LBA!G424</f>
        <v>0</v>
      </c>
      <c r="Q424" s="297" t="e">
        <f>VLOOKUP(P424,'Kategori Aset'!$B:$C,2,0)</f>
        <v>#N/A</v>
      </c>
      <c r="R424" s="297">
        <f>+LBA!U424</f>
        <v>0</v>
      </c>
      <c r="S424" s="297">
        <f>+LBA!C424</f>
        <v>0</v>
      </c>
      <c r="T424" s="297">
        <f>+LBA!V424</f>
        <v>0</v>
      </c>
      <c r="U424" s="298">
        <f>+LBA!E424</f>
        <v>0</v>
      </c>
      <c r="V424" s="298">
        <f>+LBA!A424</f>
        <v>0</v>
      </c>
      <c r="W424" s="298">
        <f>+LBA!C424</f>
        <v>0</v>
      </c>
      <c r="Y424" s="308" t="str">
        <f t="shared" si="6"/>
        <v/>
      </c>
    </row>
    <row r="425" spans="1:25">
      <c r="A425" s="320">
        <f>LBA!A425</f>
        <v>0</v>
      </c>
      <c r="B425" s="320">
        <f>LBA!E425</f>
        <v>0</v>
      </c>
      <c r="C425" s="320">
        <f>LBA!P425</f>
        <v>0</v>
      </c>
      <c r="D425" s="321" t="str">
        <f>IF($C425=0,"",VLOOKUP($C425,LDI!$I:$BB,37,0))</f>
        <v/>
      </c>
      <c r="E425" s="320" t="str">
        <f>IF($C425=0,"",LBA!I425)</f>
        <v/>
      </c>
      <c r="F425" s="320" t="str">
        <f>IF($C425=0,"",LBA!Q425)</f>
        <v/>
      </c>
      <c r="G425" s="321" t="str">
        <f>IF($C425=0,"",VLOOKUP($C425,LDI!$I:$BB,15,0))</f>
        <v/>
      </c>
      <c r="H425" s="321" t="str">
        <f>IF($C425=0,"",VLOOKUP($C425,LDI!$I:$BB,17,0))</f>
        <v/>
      </c>
      <c r="I425" s="322" t="str">
        <f>IF($C425=0,"",LBA!R425)</f>
        <v/>
      </c>
      <c r="J425" s="323" t="str">
        <f>IF($C425=0,"",LBA!AD425)</f>
        <v/>
      </c>
      <c r="K425" s="323" t="str">
        <f>IF($C425=0,"",LBA!AH425)</f>
        <v/>
      </c>
      <c r="L425" s="323" t="str">
        <f>IF($C425=0,"",LBA!AI425)</f>
        <v/>
      </c>
      <c r="M425" s="295"/>
      <c r="P425" s="294">
        <f>+LBA!G425</f>
        <v>0</v>
      </c>
      <c r="Q425" s="297" t="e">
        <f>VLOOKUP(P425,'Kategori Aset'!$B:$C,2,0)</f>
        <v>#N/A</v>
      </c>
      <c r="R425" s="297">
        <f>+LBA!U425</f>
        <v>0</v>
      </c>
      <c r="S425" s="297">
        <f>+LBA!C425</f>
        <v>0</v>
      </c>
      <c r="T425" s="297">
        <f>+LBA!V425</f>
        <v>0</v>
      </c>
      <c r="U425" s="298">
        <f>+LBA!E425</f>
        <v>0</v>
      </c>
      <c r="V425" s="298">
        <f>+LBA!A425</f>
        <v>0</v>
      </c>
      <c r="W425" s="298">
        <f>+LBA!C425</f>
        <v>0</v>
      </c>
      <c r="Y425" s="308" t="str">
        <f t="shared" si="6"/>
        <v/>
      </c>
    </row>
    <row r="426" spans="1:25">
      <c r="A426" s="320">
        <f>LBA!A426</f>
        <v>0</v>
      </c>
      <c r="B426" s="320">
        <f>LBA!E426</f>
        <v>0</v>
      </c>
      <c r="C426" s="320">
        <f>LBA!P426</f>
        <v>0</v>
      </c>
      <c r="D426" s="321" t="str">
        <f>IF($C426=0,"",VLOOKUP($C426,LDI!$I:$BB,37,0))</f>
        <v/>
      </c>
      <c r="E426" s="320" t="str">
        <f>IF($C426=0,"",LBA!I426)</f>
        <v/>
      </c>
      <c r="F426" s="320" t="str">
        <f>IF($C426=0,"",LBA!Q426)</f>
        <v/>
      </c>
      <c r="G426" s="321" t="str">
        <f>IF($C426=0,"",VLOOKUP($C426,LDI!$I:$BB,15,0))</f>
        <v/>
      </c>
      <c r="H426" s="321" t="str">
        <f>IF($C426=0,"",VLOOKUP($C426,LDI!$I:$BB,17,0))</f>
        <v/>
      </c>
      <c r="I426" s="322" t="str">
        <f>IF($C426=0,"",LBA!R426)</f>
        <v/>
      </c>
      <c r="J426" s="323" t="str">
        <f>IF($C426=0,"",LBA!AD426)</f>
        <v/>
      </c>
      <c r="K426" s="323" t="str">
        <f>IF($C426=0,"",LBA!AH426)</f>
        <v/>
      </c>
      <c r="L426" s="323" t="str">
        <f>IF($C426=0,"",LBA!AI426)</f>
        <v/>
      </c>
      <c r="M426" s="295"/>
      <c r="P426" s="294">
        <f>+LBA!G426</f>
        <v>0</v>
      </c>
      <c r="Q426" s="297" t="e">
        <f>VLOOKUP(P426,'Kategori Aset'!$B:$C,2,0)</f>
        <v>#N/A</v>
      </c>
      <c r="R426" s="297">
        <f>+LBA!U426</f>
        <v>0</v>
      </c>
      <c r="S426" s="297">
        <f>+LBA!C426</f>
        <v>0</v>
      </c>
      <c r="T426" s="297">
        <f>+LBA!V426</f>
        <v>0</v>
      </c>
      <c r="U426" s="298">
        <f>+LBA!E426</f>
        <v>0</v>
      </c>
      <c r="V426" s="298">
        <f>+LBA!A426</f>
        <v>0</v>
      </c>
      <c r="W426" s="298">
        <f>+LBA!C426</f>
        <v>0</v>
      </c>
      <c r="Y426" s="308" t="str">
        <f t="shared" si="6"/>
        <v/>
      </c>
    </row>
    <row r="427" spans="1:25">
      <c r="A427" s="320">
        <f>LBA!A427</f>
        <v>0</v>
      </c>
      <c r="B427" s="320">
        <f>LBA!E427</f>
        <v>0</v>
      </c>
      <c r="C427" s="320">
        <f>LBA!P427</f>
        <v>0</v>
      </c>
      <c r="D427" s="321" t="str">
        <f>IF($C427=0,"",VLOOKUP($C427,LDI!$I:$BB,37,0))</f>
        <v/>
      </c>
      <c r="E427" s="320" t="str">
        <f>IF($C427=0,"",LBA!I427)</f>
        <v/>
      </c>
      <c r="F427" s="320" t="str">
        <f>IF($C427=0,"",LBA!Q427)</f>
        <v/>
      </c>
      <c r="G427" s="321" t="str">
        <f>IF($C427=0,"",VLOOKUP($C427,LDI!$I:$BB,15,0))</f>
        <v/>
      </c>
      <c r="H427" s="321" t="str">
        <f>IF($C427=0,"",VLOOKUP($C427,LDI!$I:$BB,17,0))</f>
        <v/>
      </c>
      <c r="I427" s="322" t="str">
        <f>IF($C427=0,"",LBA!R427)</f>
        <v/>
      </c>
      <c r="J427" s="323" t="str">
        <f>IF($C427=0,"",LBA!AD427)</f>
        <v/>
      </c>
      <c r="K427" s="323" t="str">
        <f>IF($C427=0,"",LBA!AH427)</f>
        <v/>
      </c>
      <c r="L427" s="323" t="str">
        <f>IF($C427=0,"",LBA!AI427)</f>
        <v/>
      </c>
      <c r="M427" s="295"/>
      <c r="P427" s="294">
        <f>+LBA!G427</f>
        <v>0</v>
      </c>
      <c r="Q427" s="297" t="e">
        <f>VLOOKUP(P427,'Kategori Aset'!$B:$C,2,0)</f>
        <v>#N/A</v>
      </c>
      <c r="R427" s="297">
        <f>+LBA!U427</f>
        <v>0</v>
      </c>
      <c r="S427" s="297">
        <f>+LBA!C427</f>
        <v>0</v>
      </c>
      <c r="T427" s="297">
        <f>+LBA!V427</f>
        <v>0</v>
      </c>
      <c r="U427" s="298">
        <f>+LBA!E427</f>
        <v>0</v>
      </c>
      <c r="V427" s="298">
        <f>+LBA!A427</f>
        <v>0</v>
      </c>
      <c r="W427" s="298">
        <f>+LBA!C427</f>
        <v>0</v>
      </c>
      <c r="Y427" s="308" t="str">
        <f t="shared" si="6"/>
        <v/>
      </c>
    </row>
    <row r="428" spans="1:25">
      <c r="A428" s="320">
        <f>LBA!A428</f>
        <v>0</v>
      </c>
      <c r="B428" s="320">
        <f>LBA!E428</f>
        <v>0</v>
      </c>
      <c r="C428" s="320">
        <f>LBA!P428</f>
        <v>0</v>
      </c>
      <c r="D428" s="321" t="str">
        <f>IF($C428=0,"",VLOOKUP($C428,LDI!$I:$BB,37,0))</f>
        <v/>
      </c>
      <c r="E428" s="320" t="str">
        <f>IF($C428=0,"",LBA!I428)</f>
        <v/>
      </c>
      <c r="F428" s="320" t="str">
        <f>IF($C428=0,"",LBA!Q428)</f>
        <v/>
      </c>
      <c r="G428" s="321" t="str">
        <f>IF($C428=0,"",VLOOKUP($C428,LDI!$I:$BB,15,0))</f>
        <v/>
      </c>
      <c r="H428" s="321" t="str">
        <f>IF($C428=0,"",VLOOKUP($C428,LDI!$I:$BB,17,0))</f>
        <v/>
      </c>
      <c r="I428" s="322" t="str">
        <f>IF($C428=0,"",LBA!R428)</f>
        <v/>
      </c>
      <c r="J428" s="323" t="str">
        <f>IF($C428=0,"",LBA!AD428)</f>
        <v/>
      </c>
      <c r="K428" s="323" t="str">
        <f>IF($C428=0,"",LBA!AH428)</f>
        <v/>
      </c>
      <c r="L428" s="323" t="str">
        <f>IF($C428=0,"",LBA!AI428)</f>
        <v/>
      </c>
      <c r="M428" s="295"/>
      <c r="P428" s="294">
        <f>+LBA!G428</f>
        <v>0</v>
      </c>
      <c r="Q428" s="297" t="e">
        <f>VLOOKUP(P428,'Kategori Aset'!$B:$C,2,0)</f>
        <v>#N/A</v>
      </c>
      <c r="R428" s="297">
        <f>+LBA!U428</f>
        <v>0</v>
      </c>
      <c r="S428" s="297">
        <f>+LBA!C428</f>
        <v>0</v>
      </c>
      <c r="T428" s="297">
        <f>+LBA!V428</f>
        <v>0</v>
      </c>
      <c r="U428" s="298">
        <f>+LBA!E428</f>
        <v>0</v>
      </c>
      <c r="V428" s="298">
        <f>+LBA!A428</f>
        <v>0</v>
      </c>
      <c r="W428" s="298">
        <f>+LBA!C428</f>
        <v>0</v>
      </c>
      <c r="Y428" s="308" t="str">
        <f t="shared" si="6"/>
        <v/>
      </c>
    </row>
    <row r="429" spans="1:25">
      <c r="A429" s="320">
        <f>LBA!A429</f>
        <v>0</v>
      </c>
      <c r="B429" s="320">
        <f>LBA!E429</f>
        <v>0</v>
      </c>
      <c r="C429" s="320">
        <f>LBA!P429</f>
        <v>0</v>
      </c>
      <c r="D429" s="321" t="str">
        <f>IF($C429=0,"",VLOOKUP($C429,LDI!$I:$BB,37,0))</f>
        <v/>
      </c>
      <c r="E429" s="320" t="str">
        <f>IF($C429=0,"",LBA!I429)</f>
        <v/>
      </c>
      <c r="F429" s="320" t="str">
        <f>IF($C429=0,"",LBA!Q429)</f>
        <v/>
      </c>
      <c r="G429" s="321" t="str">
        <f>IF($C429=0,"",VLOOKUP($C429,LDI!$I:$BB,15,0))</f>
        <v/>
      </c>
      <c r="H429" s="321" t="str">
        <f>IF($C429=0,"",VLOOKUP($C429,LDI!$I:$BB,17,0))</f>
        <v/>
      </c>
      <c r="I429" s="322" t="str">
        <f>IF($C429=0,"",LBA!R429)</f>
        <v/>
      </c>
      <c r="J429" s="323" t="str">
        <f>IF($C429=0,"",LBA!AD429)</f>
        <v/>
      </c>
      <c r="K429" s="323" t="str">
        <f>IF($C429=0,"",LBA!AH429)</f>
        <v/>
      </c>
      <c r="L429" s="323" t="str">
        <f>IF($C429=0,"",LBA!AI429)</f>
        <v/>
      </c>
      <c r="M429" s="295"/>
      <c r="P429" s="294">
        <f>+LBA!G429</f>
        <v>0</v>
      </c>
      <c r="Q429" s="297" t="e">
        <f>VLOOKUP(P429,'Kategori Aset'!$B:$C,2,0)</f>
        <v>#N/A</v>
      </c>
      <c r="R429" s="297">
        <f>+LBA!U429</f>
        <v>0</v>
      </c>
      <c r="S429" s="297">
        <f>+LBA!C429</f>
        <v>0</v>
      </c>
      <c r="T429" s="297">
        <f>+LBA!V429</f>
        <v>0</v>
      </c>
      <c r="U429" s="298">
        <f>+LBA!E429</f>
        <v>0</v>
      </c>
      <c r="V429" s="298">
        <f>+LBA!A429</f>
        <v>0</v>
      </c>
      <c r="W429" s="298">
        <f>+LBA!C429</f>
        <v>0</v>
      </c>
      <c r="Y429" s="308" t="str">
        <f t="shared" si="6"/>
        <v/>
      </c>
    </row>
    <row r="430" spans="1:25">
      <c r="A430" s="320">
        <f>LBA!A430</f>
        <v>0</v>
      </c>
      <c r="B430" s="320">
        <f>LBA!E430</f>
        <v>0</v>
      </c>
      <c r="C430" s="320">
        <f>LBA!P430</f>
        <v>0</v>
      </c>
      <c r="D430" s="321" t="str">
        <f>IF($C430=0,"",VLOOKUP($C430,LDI!$I:$BB,37,0))</f>
        <v/>
      </c>
      <c r="E430" s="320" t="str">
        <f>IF($C430=0,"",LBA!I430)</f>
        <v/>
      </c>
      <c r="F430" s="320" t="str">
        <f>IF($C430=0,"",LBA!Q430)</f>
        <v/>
      </c>
      <c r="G430" s="321" t="str">
        <f>IF($C430=0,"",VLOOKUP($C430,LDI!$I:$BB,15,0))</f>
        <v/>
      </c>
      <c r="H430" s="321" t="str">
        <f>IF($C430=0,"",VLOOKUP($C430,LDI!$I:$BB,17,0))</f>
        <v/>
      </c>
      <c r="I430" s="322" t="str">
        <f>IF($C430=0,"",LBA!R430)</f>
        <v/>
      </c>
      <c r="J430" s="323" t="str">
        <f>IF($C430=0,"",LBA!AD430)</f>
        <v/>
      </c>
      <c r="K430" s="323" t="str">
        <f>IF($C430=0,"",LBA!AH430)</f>
        <v/>
      </c>
      <c r="L430" s="323" t="str">
        <f>IF($C430=0,"",LBA!AI430)</f>
        <v/>
      </c>
      <c r="M430" s="295"/>
      <c r="P430" s="294">
        <f>+LBA!G430</f>
        <v>0</v>
      </c>
      <c r="Q430" s="297" t="e">
        <f>VLOOKUP(P430,'Kategori Aset'!$B:$C,2,0)</f>
        <v>#N/A</v>
      </c>
      <c r="R430" s="297">
        <f>+LBA!U430</f>
        <v>0</v>
      </c>
      <c r="S430" s="297">
        <f>+LBA!C430</f>
        <v>0</v>
      </c>
      <c r="T430" s="297">
        <f>+LBA!V430</f>
        <v>0</v>
      </c>
      <c r="U430" s="298">
        <f>+LBA!E430</f>
        <v>0</v>
      </c>
      <c r="V430" s="298">
        <f>+LBA!A430</f>
        <v>0</v>
      </c>
      <c r="W430" s="298">
        <f>+LBA!C430</f>
        <v>0</v>
      </c>
      <c r="Y430" s="308" t="str">
        <f t="shared" si="6"/>
        <v/>
      </c>
    </row>
    <row r="431" spans="1:25">
      <c r="A431" s="320">
        <f>LBA!A431</f>
        <v>0</v>
      </c>
      <c r="B431" s="320">
        <f>LBA!E431</f>
        <v>0</v>
      </c>
      <c r="C431" s="320">
        <f>LBA!P431</f>
        <v>0</v>
      </c>
      <c r="D431" s="321" t="str">
        <f>IF($C431=0,"",VLOOKUP($C431,LDI!$I:$BB,37,0))</f>
        <v/>
      </c>
      <c r="E431" s="320" t="str">
        <f>IF($C431=0,"",LBA!I431)</f>
        <v/>
      </c>
      <c r="F431" s="320" t="str">
        <f>IF($C431=0,"",LBA!Q431)</f>
        <v/>
      </c>
      <c r="G431" s="321" t="str">
        <f>IF($C431=0,"",VLOOKUP($C431,LDI!$I:$BB,15,0))</f>
        <v/>
      </c>
      <c r="H431" s="321" t="str">
        <f>IF($C431=0,"",VLOOKUP($C431,LDI!$I:$BB,17,0))</f>
        <v/>
      </c>
      <c r="I431" s="322" t="str">
        <f>IF($C431=0,"",LBA!R431)</f>
        <v/>
      </c>
      <c r="J431" s="323" t="str">
        <f>IF($C431=0,"",LBA!AD431)</f>
        <v/>
      </c>
      <c r="K431" s="323" t="str">
        <f>IF($C431=0,"",LBA!AH431)</f>
        <v/>
      </c>
      <c r="L431" s="323" t="str">
        <f>IF($C431=0,"",LBA!AI431)</f>
        <v/>
      </c>
      <c r="M431" s="295"/>
      <c r="P431" s="294">
        <f>+LBA!G431</f>
        <v>0</v>
      </c>
      <c r="Q431" s="297" t="e">
        <f>VLOOKUP(P431,'Kategori Aset'!$B:$C,2,0)</f>
        <v>#N/A</v>
      </c>
      <c r="R431" s="297">
        <f>+LBA!U431</f>
        <v>0</v>
      </c>
      <c r="S431" s="297">
        <f>+LBA!C431</f>
        <v>0</v>
      </c>
      <c r="T431" s="297">
        <f>+LBA!V431</f>
        <v>0</v>
      </c>
      <c r="U431" s="298">
        <f>+LBA!E431</f>
        <v>0</v>
      </c>
      <c r="V431" s="298">
        <f>+LBA!A431</f>
        <v>0</v>
      </c>
      <c r="W431" s="298">
        <f>+LBA!C431</f>
        <v>0</v>
      </c>
      <c r="Y431" s="308" t="str">
        <f t="shared" si="6"/>
        <v/>
      </c>
    </row>
    <row r="432" spans="1:25">
      <c r="A432" s="320">
        <f>LBA!A432</f>
        <v>0</v>
      </c>
      <c r="B432" s="320">
        <f>LBA!E432</f>
        <v>0</v>
      </c>
      <c r="C432" s="320">
        <f>LBA!P432</f>
        <v>0</v>
      </c>
      <c r="D432" s="321" t="str">
        <f>IF($C432=0,"",VLOOKUP($C432,LDI!$I:$BB,37,0))</f>
        <v/>
      </c>
      <c r="E432" s="320" t="str">
        <f>IF($C432=0,"",LBA!I432)</f>
        <v/>
      </c>
      <c r="F432" s="320" t="str">
        <f>IF($C432=0,"",LBA!Q432)</f>
        <v/>
      </c>
      <c r="G432" s="321" t="str">
        <f>IF($C432=0,"",VLOOKUP($C432,LDI!$I:$BB,15,0))</f>
        <v/>
      </c>
      <c r="H432" s="321" t="str">
        <f>IF($C432=0,"",VLOOKUP($C432,LDI!$I:$BB,17,0))</f>
        <v/>
      </c>
      <c r="I432" s="322" t="str">
        <f>IF($C432=0,"",LBA!R432)</f>
        <v/>
      </c>
      <c r="J432" s="323" t="str">
        <f>IF($C432=0,"",LBA!AD432)</f>
        <v/>
      </c>
      <c r="K432" s="323" t="str">
        <f>IF($C432=0,"",LBA!AH432)</f>
        <v/>
      </c>
      <c r="L432" s="323" t="str">
        <f>IF($C432=0,"",LBA!AI432)</f>
        <v/>
      </c>
      <c r="M432" s="295"/>
      <c r="P432" s="294">
        <f>+LBA!G432</f>
        <v>0</v>
      </c>
      <c r="Q432" s="297" t="e">
        <f>VLOOKUP(P432,'Kategori Aset'!$B:$C,2,0)</f>
        <v>#N/A</v>
      </c>
      <c r="R432" s="297">
        <f>+LBA!U432</f>
        <v>0</v>
      </c>
      <c r="S432" s="297">
        <f>+LBA!C432</f>
        <v>0</v>
      </c>
      <c r="T432" s="297">
        <f>+LBA!V432</f>
        <v>0</v>
      </c>
      <c r="U432" s="298">
        <f>+LBA!E432</f>
        <v>0</v>
      </c>
      <c r="V432" s="298">
        <f>+LBA!A432</f>
        <v>0</v>
      </c>
      <c r="W432" s="298">
        <f>+LBA!C432</f>
        <v>0</v>
      </c>
      <c r="Y432" s="308" t="str">
        <f t="shared" si="6"/>
        <v/>
      </c>
    </row>
    <row r="433" spans="1:25">
      <c r="A433" s="320">
        <f>LBA!A433</f>
        <v>0</v>
      </c>
      <c r="B433" s="320">
        <f>LBA!E433</f>
        <v>0</v>
      </c>
      <c r="C433" s="320">
        <f>LBA!P433</f>
        <v>0</v>
      </c>
      <c r="D433" s="321" t="str">
        <f>IF($C433=0,"",VLOOKUP($C433,LDI!$I:$BB,37,0))</f>
        <v/>
      </c>
      <c r="E433" s="320" t="str">
        <f>IF($C433=0,"",LBA!I433)</f>
        <v/>
      </c>
      <c r="F433" s="320" t="str">
        <f>IF($C433=0,"",LBA!Q433)</f>
        <v/>
      </c>
      <c r="G433" s="321" t="str">
        <f>IF($C433=0,"",VLOOKUP($C433,LDI!$I:$BB,15,0))</f>
        <v/>
      </c>
      <c r="H433" s="321" t="str">
        <f>IF($C433=0,"",VLOOKUP($C433,LDI!$I:$BB,17,0))</f>
        <v/>
      </c>
      <c r="I433" s="322" t="str">
        <f>IF($C433=0,"",LBA!R433)</f>
        <v/>
      </c>
      <c r="J433" s="323" t="str">
        <f>IF($C433=0,"",LBA!AD433)</f>
        <v/>
      </c>
      <c r="K433" s="323" t="str">
        <f>IF($C433=0,"",LBA!AH433)</f>
        <v/>
      </c>
      <c r="L433" s="323" t="str">
        <f>IF($C433=0,"",LBA!AI433)</f>
        <v/>
      </c>
      <c r="M433" s="295"/>
      <c r="P433" s="294">
        <f>+LBA!G433</f>
        <v>0</v>
      </c>
      <c r="Q433" s="297" t="e">
        <f>VLOOKUP(P433,'Kategori Aset'!$B:$C,2,0)</f>
        <v>#N/A</v>
      </c>
      <c r="R433" s="297">
        <f>+LBA!U433</f>
        <v>0</v>
      </c>
      <c r="S433" s="297">
        <f>+LBA!C433</f>
        <v>0</v>
      </c>
      <c r="T433" s="297">
        <f>+LBA!V433</f>
        <v>0</v>
      </c>
      <c r="U433" s="298">
        <f>+LBA!E433</f>
        <v>0</v>
      </c>
      <c r="V433" s="298">
        <f>+LBA!A433</f>
        <v>0</v>
      </c>
      <c r="W433" s="298">
        <f>+LBA!C433</f>
        <v>0</v>
      </c>
      <c r="Y433" s="308" t="str">
        <f t="shared" si="6"/>
        <v/>
      </c>
    </row>
    <row r="434" spans="1:25">
      <c r="A434" s="320">
        <f>LBA!A434</f>
        <v>0</v>
      </c>
      <c r="B434" s="320">
        <f>LBA!E434</f>
        <v>0</v>
      </c>
      <c r="C434" s="320">
        <f>LBA!P434</f>
        <v>0</v>
      </c>
      <c r="D434" s="321" t="str">
        <f>IF($C434=0,"",VLOOKUP($C434,LDI!$I:$BB,37,0))</f>
        <v/>
      </c>
      <c r="E434" s="320" t="str">
        <f>IF($C434=0,"",LBA!I434)</f>
        <v/>
      </c>
      <c r="F434" s="320" t="str">
        <f>IF($C434=0,"",LBA!Q434)</f>
        <v/>
      </c>
      <c r="G434" s="321" t="str">
        <f>IF($C434=0,"",VLOOKUP($C434,LDI!$I:$BB,15,0))</f>
        <v/>
      </c>
      <c r="H434" s="321" t="str">
        <f>IF($C434=0,"",VLOOKUP($C434,LDI!$I:$BB,17,0))</f>
        <v/>
      </c>
      <c r="I434" s="322" t="str">
        <f>IF($C434=0,"",LBA!R434)</f>
        <v/>
      </c>
      <c r="J434" s="323" t="str">
        <f>IF($C434=0,"",LBA!AD434)</f>
        <v/>
      </c>
      <c r="K434" s="323" t="str">
        <f>IF($C434=0,"",LBA!AH434)</f>
        <v/>
      </c>
      <c r="L434" s="323" t="str">
        <f>IF($C434=0,"",LBA!AI434)</f>
        <v/>
      </c>
      <c r="M434" s="295"/>
      <c r="P434" s="294">
        <f>+LBA!G434</f>
        <v>0</v>
      </c>
      <c r="Q434" s="297" t="e">
        <f>VLOOKUP(P434,'Kategori Aset'!$B:$C,2,0)</f>
        <v>#N/A</v>
      </c>
      <c r="R434" s="297">
        <f>+LBA!U434</f>
        <v>0</v>
      </c>
      <c r="S434" s="297">
        <f>+LBA!C434</f>
        <v>0</v>
      </c>
      <c r="T434" s="297">
        <f>+LBA!V434</f>
        <v>0</v>
      </c>
      <c r="U434" s="298">
        <f>+LBA!E434</f>
        <v>0</v>
      </c>
      <c r="V434" s="298">
        <f>+LBA!A434</f>
        <v>0</v>
      </c>
      <c r="W434" s="298">
        <f>+LBA!C434</f>
        <v>0</v>
      </c>
      <c r="Y434" s="308" t="str">
        <f t="shared" si="6"/>
        <v/>
      </c>
    </row>
    <row r="435" spans="1:25">
      <c r="A435" s="320">
        <f>LBA!A435</f>
        <v>0</v>
      </c>
      <c r="B435" s="320">
        <f>LBA!E435</f>
        <v>0</v>
      </c>
      <c r="C435" s="320">
        <f>LBA!P435</f>
        <v>0</v>
      </c>
      <c r="D435" s="321" t="str">
        <f>IF($C435=0,"",VLOOKUP($C435,LDI!$I:$BB,37,0))</f>
        <v/>
      </c>
      <c r="E435" s="320" t="str">
        <f>IF($C435=0,"",LBA!I435)</f>
        <v/>
      </c>
      <c r="F435" s="320" t="str">
        <f>IF($C435=0,"",LBA!Q435)</f>
        <v/>
      </c>
      <c r="G435" s="321" t="str">
        <f>IF($C435=0,"",VLOOKUP($C435,LDI!$I:$BB,15,0))</f>
        <v/>
      </c>
      <c r="H435" s="321" t="str">
        <f>IF($C435=0,"",VLOOKUP($C435,LDI!$I:$BB,17,0))</f>
        <v/>
      </c>
      <c r="I435" s="322" t="str">
        <f>IF($C435=0,"",LBA!R435)</f>
        <v/>
      </c>
      <c r="J435" s="323" t="str">
        <f>IF($C435=0,"",LBA!AD435)</f>
        <v/>
      </c>
      <c r="K435" s="323" t="str">
        <f>IF($C435=0,"",LBA!AH435)</f>
        <v/>
      </c>
      <c r="L435" s="323" t="str">
        <f>IF($C435=0,"",LBA!AI435)</f>
        <v/>
      </c>
      <c r="M435" s="295"/>
      <c r="P435" s="294">
        <f>+LBA!G435</f>
        <v>0</v>
      </c>
      <c r="Q435" s="297" t="e">
        <f>VLOOKUP(P435,'Kategori Aset'!$B:$C,2,0)</f>
        <v>#N/A</v>
      </c>
      <c r="R435" s="297">
        <f>+LBA!U435</f>
        <v>0</v>
      </c>
      <c r="S435" s="297">
        <f>+LBA!C435</f>
        <v>0</v>
      </c>
      <c r="T435" s="297">
        <f>+LBA!V435</f>
        <v>0</v>
      </c>
      <c r="U435" s="298">
        <f>+LBA!E435</f>
        <v>0</v>
      </c>
      <c r="V435" s="298">
        <f>+LBA!A435</f>
        <v>0</v>
      </c>
      <c r="W435" s="298">
        <f>+LBA!C435</f>
        <v>0</v>
      </c>
      <c r="Y435" s="308" t="str">
        <f t="shared" si="6"/>
        <v/>
      </c>
    </row>
    <row r="436" spans="1:25">
      <c r="A436" s="320">
        <f>LBA!A436</f>
        <v>0</v>
      </c>
      <c r="B436" s="320">
        <f>LBA!E436</f>
        <v>0</v>
      </c>
      <c r="C436" s="320">
        <f>LBA!P436</f>
        <v>0</v>
      </c>
      <c r="D436" s="321" t="str">
        <f>IF($C436=0,"",VLOOKUP($C436,LDI!$I:$BB,37,0))</f>
        <v/>
      </c>
      <c r="E436" s="320" t="str">
        <f>IF($C436=0,"",LBA!I436)</f>
        <v/>
      </c>
      <c r="F436" s="320" t="str">
        <f>IF($C436=0,"",LBA!Q436)</f>
        <v/>
      </c>
      <c r="G436" s="321" t="str">
        <f>IF($C436=0,"",VLOOKUP($C436,LDI!$I:$BB,15,0))</f>
        <v/>
      </c>
      <c r="H436" s="321" t="str">
        <f>IF($C436=0,"",VLOOKUP($C436,LDI!$I:$BB,17,0))</f>
        <v/>
      </c>
      <c r="I436" s="322" t="str">
        <f>IF($C436=0,"",LBA!R436)</f>
        <v/>
      </c>
      <c r="J436" s="323" t="str">
        <f>IF($C436=0,"",LBA!AD436)</f>
        <v/>
      </c>
      <c r="K436" s="323" t="str">
        <f>IF($C436=0,"",LBA!AH436)</f>
        <v/>
      </c>
      <c r="L436" s="323" t="str">
        <f>IF($C436=0,"",LBA!AI436)</f>
        <v/>
      </c>
      <c r="M436" s="295"/>
      <c r="P436" s="294">
        <f>+LBA!G436</f>
        <v>0</v>
      </c>
      <c r="Q436" s="297" t="e">
        <f>VLOOKUP(P436,'Kategori Aset'!$B:$C,2,0)</f>
        <v>#N/A</v>
      </c>
      <c r="R436" s="297">
        <f>+LBA!U436</f>
        <v>0</v>
      </c>
      <c r="S436" s="297">
        <f>+LBA!C436</f>
        <v>0</v>
      </c>
      <c r="T436" s="297">
        <f>+LBA!V436</f>
        <v>0</v>
      </c>
      <c r="U436" s="298">
        <f>+LBA!E436</f>
        <v>0</v>
      </c>
      <c r="V436" s="298">
        <f>+LBA!A436</f>
        <v>0</v>
      </c>
      <c r="W436" s="298">
        <f>+LBA!C436</f>
        <v>0</v>
      </c>
      <c r="Y436" s="308" t="str">
        <f t="shared" si="6"/>
        <v/>
      </c>
    </row>
    <row r="437" spans="1:25">
      <c r="A437" s="320">
        <f>LBA!A437</f>
        <v>0</v>
      </c>
      <c r="B437" s="320">
        <f>LBA!E437</f>
        <v>0</v>
      </c>
      <c r="C437" s="320">
        <f>LBA!P437</f>
        <v>0</v>
      </c>
      <c r="D437" s="321" t="str">
        <f>IF($C437=0,"",VLOOKUP($C437,LDI!$I:$BB,37,0))</f>
        <v/>
      </c>
      <c r="E437" s="320" t="str">
        <f>IF($C437=0,"",LBA!I437)</f>
        <v/>
      </c>
      <c r="F437" s="320" t="str">
        <f>IF($C437=0,"",LBA!Q437)</f>
        <v/>
      </c>
      <c r="G437" s="321" t="str">
        <f>IF($C437=0,"",VLOOKUP($C437,LDI!$I:$BB,15,0))</f>
        <v/>
      </c>
      <c r="H437" s="321" t="str">
        <f>IF($C437=0,"",VLOOKUP($C437,LDI!$I:$BB,17,0))</f>
        <v/>
      </c>
      <c r="I437" s="322" t="str">
        <f>IF($C437=0,"",LBA!R437)</f>
        <v/>
      </c>
      <c r="J437" s="323" t="str">
        <f>IF($C437=0,"",LBA!AD437)</f>
        <v/>
      </c>
      <c r="K437" s="323" t="str">
        <f>IF($C437=0,"",LBA!AH437)</f>
        <v/>
      </c>
      <c r="L437" s="323" t="str">
        <f>IF($C437=0,"",LBA!AI437)</f>
        <v/>
      </c>
      <c r="M437" s="295"/>
      <c r="P437" s="294">
        <f>+LBA!G437</f>
        <v>0</v>
      </c>
      <c r="Q437" s="297" t="e">
        <f>VLOOKUP(P437,'Kategori Aset'!$B:$C,2,0)</f>
        <v>#N/A</v>
      </c>
      <c r="R437" s="297">
        <f>+LBA!U437</f>
        <v>0</v>
      </c>
      <c r="S437" s="297">
        <f>+LBA!C437</f>
        <v>0</v>
      </c>
      <c r="T437" s="297">
        <f>+LBA!V437</f>
        <v>0</v>
      </c>
      <c r="U437" s="298">
        <f>+LBA!E437</f>
        <v>0</v>
      </c>
      <c r="V437" s="298">
        <f>+LBA!A437</f>
        <v>0</v>
      </c>
      <c r="W437" s="298">
        <f>+LBA!C437</f>
        <v>0</v>
      </c>
      <c r="Y437" s="308" t="str">
        <f t="shared" si="6"/>
        <v/>
      </c>
    </row>
    <row r="438" spans="1:25">
      <c r="A438" s="320">
        <f>LBA!A438</f>
        <v>0</v>
      </c>
      <c r="B438" s="320">
        <f>LBA!E438</f>
        <v>0</v>
      </c>
      <c r="C438" s="320">
        <f>LBA!P438</f>
        <v>0</v>
      </c>
      <c r="D438" s="321" t="str">
        <f>IF($C438=0,"",VLOOKUP($C438,LDI!$I:$BB,37,0))</f>
        <v/>
      </c>
      <c r="E438" s="320" t="str">
        <f>IF($C438=0,"",LBA!I438)</f>
        <v/>
      </c>
      <c r="F438" s="320" t="str">
        <f>IF($C438=0,"",LBA!Q438)</f>
        <v/>
      </c>
      <c r="G438" s="321" t="str">
        <f>IF($C438=0,"",VLOOKUP($C438,LDI!$I:$BB,15,0))</f>
        <v/>
      </c>
      <c r="H438" s="321" t="str">
        <f>IF($C438=0,"",VLOOKUP($C438,LDI!$I:$BB,17,0))</f>
        <v/>
      </c>
      <c r="I438" s="322" t="str">
        <f>IF($C438=0,"",LBA!R438)</f>
        <v/>
      </c>
      <c r="J438" s="323" t="str">
        <f>IF($C438=0,"",LBA!AD438)</f>
        <v/>
      </c>
      <c r="K438" s="323" t="str">
        <f>IF($C438=0,"",LBA!AH438)</f>
        <v/>
      </c>
      <c r="L438" s="323" t="str">
        <f>IF($C438=0,"",LBA!AI438)</f>
        <v/>
      </c>
      <c r="M438" s="295"/>
      <c r="P438" s="294">
        <f>+LBA!G438</f>
        <v>0</v>
      </c>
      <c r="Q438" s="297" t="e">
        <f>VLOOKUP(P438,'Kategori Aset'!$B:$C,2,0)</f>
        <v>#N/A</v>
      </c>
      <c r="R438" s="297">
        <f>+LBA!U438</f>
        <v>0</v>
      </c>
      <c r="S438" s="297">
        <f>+LBA!C438</f>
        <v>0</v>
      </c>
      <c r="T438" s="297">
        <f>+LBA!V438</f>
        <v>0</v>
      </c>
      <c r="U438" s="298">
        <f>+LBA!E438</f>
        <v>0</v>
      </c>
      <c r="V438" s="298">
        <f>+LBA!A438</f>
        <v>0</v>
      </c>
      <c r="W438" s="298">
        <f>+LBA!C438</f>
        <v>0</v>
      </c>
      <c r="Y438" s="308" t="str">
        <f t="shared" si="6"/>
        <v/>
      </c>
    </row>
    <row r="439" spans="1:25">
      <c r="A439" s="320">
        <f>LBA!A439</f>
        <v>0</v>
      </c>
      <c r="B439" s="320">
        <f>LBA!E439</f>
        <v>0</v>
      </c>
      <c r="C439" s="320">
        <f>LBA!P439</f>
        <v>0</v>
      </c>
      <c r="D439" s="321" t="str">
        <f>IF($C439=0,"",VLOOKUP($C439,LDI!$I:$BB,37,0))</f>
        <v/>
      </c>
      <c r="E439" s="320" t="str">
        <f>IF($C439=0,"",LBA!I439)</f>
        <v/>
      </c>
      <c r="F439" s="320" t="str">
        <f>IF($C439=0,"",LBA!Q439)</f>
        <v/>
      </c>
      <c r="G439" s="321" t="str">
        <f>IF($C439=0,"",VLOOKUP($C439,LDI!$I:$BB,15,0))</f>
        <v/>
      </c>
      <c r="H439" s="321" t="str">
        <f>IF($C439=0,"",VLOOKUP($C439,LDI!$I:$BB,17,0))</f>
        <v/>
      </c>
      <c r="I439" s="322" t="str">
        <f>IF($C439=0,"",LBA!R439)</f>
        <v/>
      </c>
      <c r="J439" s="323" t="str">
        <f>IF($C439=0,"",LBA!AD439)</f>
        <v/>
      </c>
      <c r="K439" s="323" t="str">
        <f>IF($C439=0,"",LBA!AH439)</f>
        <v/>
      </c>
      <c r="L439" s="323" t="str">
        <f>IF($C439=0,"",LBA!AI439)</f>
        <v/>
      </c>
      <c r="M439" s="295"/>
      <c r="P439" s="294">
        <f>+LBA!G439</f>
        <v>0</v>
      </c>
      <c r="Q439" s="297" t="e">
        <f>VLOOKUP(P439,'Kategori Aset'!$B:$C,2,0)</f>
        <v>#N/A</v>
      </c>
      <c r="R439" s="297">
        <f>+LBA!U439</f>
        <v>0</v>
      </c>
      <c r="S439" s="297">
        <f>+LBA!C439</f>
        <v>0</v>
      </c>
      <c r="T439" s="297">
        <f>+LBA!V439</f>
        <v>0</v>
      </c>
      <c r="U439" s="298">
        <f>+LBA!E439</f>
        <v>0</v>
      </c>
      <c r="V439" s="298">
        <f>+LBA!A439</f>
        <v>0</v>
      </c>
      <c r="W439" s="298">
        <f>+LBA!C439</f>
        <v>0</v>
      </c>
      <c r="Y439" s="308" t="str">
        <f t="shared" si="6"/>
        <v/>
      </c>
    </row>
    <row r="440" spans="1:25">
      <c r="A440" s="320">
        <f>LBA!A440</f>
        <v>0</v>
      </c>
      <c r="B440" s="320">
        <f>LBA!E440</f>
        <v>0</v>
      </c>
      <c r="C440" s="320">
        <f>LBA!P440</f>
        <v>0</v>
      </c>
      <c r="D440" s="321" t="str">
        <f>IF($C440=0,"",VLOOKUP($C440,LDI!$I:$BB,37,0))</f>
        <v/>
      </c>
      <c r="E440" s="320" t="str">
        <f>IF($C440=0,"",LBA!I440)</f>
        <v/>
      </c>
      <c r="F440" s="320" t="str">
        <f>IF($C440=0,"",LBA!Q440)</f>
        <v/>
      </c>
      <c r="G440" s="321" t="str">
        <f>IF($C440=0,"",VLOOKUP($C440,LDI!$I:$BB,15,0))</f>
        <v/>
      </c>
      <c r="H440" s="321" t="str">
        <f>IF($C440=0,"",VLOOKUP($C440,LDI!$I:$BB,17,0))</f>
        <v/>
      </c>
      <c r="I440" s="322" t="str">
        <f>IF($C440=0,"",LBA!R440)</f>
        <v/>
      </c>
      <c r="J440" s="323" t="str">
        <f>IF($C440=0,"",LBA!AD440)</f>
        <v/>
      </c>
      <c r="K440" s="323" t="str">
        <f>IF($C440=0,"",LBA!AH440)</f>
        <v/>
      </c>
      <c r="L440" s="323" t="str">
        <f>IF($C440=0,"",LBA!AI440)</f>
        <v/>
      </c>
      <c r="M440" s="295"/>
      <c r="P440" s="294">
        <f>+LBA!G440</f>
        <v>0</v>
      </c>
      <c r="Q440" s="297" t="e">
        <f>VLOOKUP(P440,'Kategori Aset'!$B:$C,2,0)</f>
        <v>#N/A</v>
      </c>
      <c r="R440" s="297">
        <f>+LBA!U440</f>
        <v>0</v>
      </c>
      <c r="S440" s="297">
        <f>+LBA!C440</f>
        <v>0</v>
      </c>
      <c r="T440" s="297">
        <f>+LBA!V440</f>
        <v>0</v>
      </c>
      <c r="U440" s="298">
        <f>+LBA!E440</f>
        <v>0</v>
      </c>
      <c r="V440" s="298">
        <f>+LBA!A440</f>
        <v>0</v>
      </c>
      <c r="W440" s="298">
        <f>+LBA!C440</f>
        <v>0</v>
      </c>
      <c r="Y440" s="308" t="str">
        <f t="shared" si="6"/>
        <v/>
      </c>
    </row>
    <row r="441" spans="1:25">
      <c r="A441" s="320">
        <f>LBA!A441</f>
        <v>0</v>
      </c>
      <c r="B441" s="320">
        <f>LBA!E441</f>
        <v>0</v>
      </c>
      <c r="C441" s="320">
        <f>LBA!P441</f>
        <v>0</v>
      </c>
      <c r="D441" s="321" t="str">
        <f>IF($C441=0,"",VLOOKUP($C441,LDI!$I:$BB,37,0))</f>
        <v/>
      </c>
      <c r="E441" s="320" t="str">
        <f>IF($C441=0,"",LBA!I441)</f>
        <v/>
      </c>
      <c r="F441" s="320" t="str">
        <f>IF($C441=0,"",LBA!Q441)</f>
        <v/>
      </c>
      <c r="G441" s="321" t="str">
        <f>IF($C441=0,"",VLOOKUP($C441,LDI!$I:$BB,15,0))</f>
        <v/>
      </c>
      <c r="H441" s="321" t="str">
        <f>IF($C441=0,"",VLOOKUP($C441,LDI!$I:$BB,17,0))</f>
        <v/>
      </c>
      <c r="I441" s="322" t="str">
        <f>IF($C441=0,"",LBA!R441)</f>
        <v/>
      </c>
      <c r="J441" s="323" t="str">
        <f>IF($C441=0,"",LBA!AD441)</f>
        <v/>
      </c>
      <c r="K441" s="323" t="str">
        <f>IF($C441=0,"",LBA!AH441)</f>
        <v/>
      </c>
      <c r="L441" s="323" t="str">
        <f>IF($C441=0,"",LBA!AI441)</f>
        <v/>
      </c>
      <c r="M441" s="295"/>
      <c r="P441" s="294">
        <f>+LBA!G441</f>
        <v>0</v>
      </c>
      <c r="Q441" s="297" t="e">
        <f>VLOOKUP(P441,'Kategori Aset'!$B:$C,2,0)</f>
        <v>#N/A</v>
      </c>
      <c r="R441" s="297">
        <f>+LBA!U441</f>
        <v>0</v>
      </c>
      <c r="S441" s="297">
        <f>+LBA!C441</f>
        <v>0</v>
      </c>
      <c r="T441" s="297">
        <f>+LBA!V441</f>
        <v>0</v>
      </c>
      <c r="U441" s="298">
        <f>+LBA!E441</f>
        <v>0</v>
      </c>
      <c r="V441" s="298">
        <f>+LBA!A441</f>
        <v>0</v>
      </c>
      <c r="W441" s="298">
        <f>+LBA!C441</f>
        <v>0</v>
      </c>
      <c r="Y441" s="308" t="str">
        <f t="shared" si="6"/>
        <v/>
      </c>
    </row>
    <row r="442" spans="1:25">
      <c r="A442" s="320">
        <f>LBA!A442</f>
        <v>0</v>
      </c>
      <c r="B442" s="320">
        <f>LBA!E442</f>
        <v>0</v>
      </c>
      <c r="C442" s="320">
        <f>LBA!P442</f>
        <v>0</v>
      </c>
      <c r="D442" s="321" t="str">
        <f>IF($C442=0,"",VLOOKUP($C442,LDI!$I:$BB,37,0))</f>
        <v/>
      </c>
      <c r="E442" s="320" t="str">
        <f>IF($C442=0,"",LBA!I442)</f>
        <v/>
      </c>
      <c r="F442" s="320" t="str">
        <f>IF($C442=0,"",LBA!Q442)</f>
        <v/>
      </c>
      <c r="G442" s="321" t="str">
        <f>IF($C442=0,"",VLOOKUP($C442,LDI!$I:$BB,15,0))</f>
        <v/>
      </c>
      <c r="H442" s="321" t="str">
        <f>IF($C442=0,"",VLOOKUP($C442,LDI!$I:$BB,17,0))</f>
        <v/>
      </c>
      <c r="I442" s="322" t="str">
        <f>IF($C442=0,"",LBA!R442)</f>
        <v/>
      </c>
      <c r="J442" s="323" t="str">
        <f>IF($C442=0,"",LBA!AD442)</f>
        <v/>
      </c>
      <c r="K442" s="323" t="str">
        <f>IF($C442=0,"",LBA!AH442)</f>
        <v/>
      </c>
      <c r="L442" s="323" t="str">
        <f>IF($C442=0,"",LBA!AI442)</f>
        <v/>
      </c>
      <c r="M442" s="295"/>
      <c r="P442" s="294">
        <f>+LBA!G442</f>
        <v>0</v>
      </c>
      <c r="Q442" s="297" t="e">
        <f>VLOOKUP(P442,'Kategori Aset'!$B:$C,2,0)</f>
        <v>#N/A</v>
      </c>
      <c r="R442" s="297">
        <f>+LBA!U442</f>
        <v>0</v>
      </c>
      <c r="S442" s="297">
        <f>+LBA!C442</f>
        <v>0</v>
      </c>
      <c r="T442" s="297">
        <f>+LBA!V442</f>
        <v>0</v>
      </c>
      <c r="U442" s="298">
        <f>+LBA!E442</f>
        <v>0</v>
      </c>
      <c r="V442" s="298">
        <f>+LBA!A442</f>
        <v>0</v>
      </c>
      <c r="W442" s="298">
        <f>+LBA!C442</f>
        <v>0</v>
      </c>
      <c r="Y442" s="308" t="str">
        <f t="shared" si="6"/>
        <v/>
      </c>
    </row>
    <row r="443" spans="1:25">
      <c r="A443" s="320">
        <f>LBA!A443</f>
        <v>0</v>
      </c>
      <c r="B443" s="320">
        <f>LBA!E443</f>
        <v>0</v>
      </c>
      <c r="C443" s="320">
        <f>LBA!P443</f>
        <v>0</v>
      </c>
      <c r="D443" s="321" t="str">
        <f>IF($C443=0,"",VLOOKUP($C443,LDI!$I:$BB,37,0))</f>
        <v/>
      </c>
      <c r="E443" s="320" t="str">
        <f>IF($C443=0,"",LBA!I443)</f>
        <v/>
      </c>
      <c r="F443" s="320" t="str">
        <f>IF($C443=0,"",LBA!Q443)</f>
        <v/>
      </c>
      <c r="G443" s="321" t="str">
        <f>IF($C443=0,"",VLOOKUP($C443,LDI!$I:$BB,15,0))</f>
        <v/>
      </c>
      <c r="H443" s="321" t="str">
        <f>IF($C443=0,"",VLOOKUP($C443,LDI!$I:$BB,17,0))</f>
        <v/>
      </c>
      <c r="I443" s="322" t="str">
        <f>IF($C443=0,"",LBA!R443)</f>
        <v/>
      </c>
      <c r="J443" s="323" t="str">
        <f>IF($C443=0,"",LBA!AD443)</f>
        <v/>
      </c>
      <c r="K443" s="323" t="str">
        <f>IF($C443=0,"",LBA!AH443)</f>
        <v/>
      </c>
      <c r="L443" s="323" t="str">
        <f>IF($C443=0,"",LBA!AI443)</f>
        <v/>
      </c>
      <c r="M443" s="295"/>
      <c r="P443" s="294">
        <f>+LBA!G443</f>
        <v>0</v>
      </c>
      <c r="Q443" s="297" t="e">
        <f>VLOOKUP(P443,'Kategori Aset'!$B:$C,2,0)</f>
        <v>#N/A</v>
      </c>
      <c r="R443" s="297">
        <f>+LBA!U443</f>
        <v>0</v>
      </c>
      <c r="S443" s="297">
        <f>+LBA!C443</f>
        <v>0</v>
      </c>
      <c r="T443" s="297">
        <f>+LBA!V443</f>
        <v>0</v>
      </c>
      <c r="U443" s="298">
        <f>+LBA!E443</f>
        <v>0</v>
      </c>
      <c r="V443" s="298">
        <f>+LBA!A443</f>
        <v>0</v>
      </c>
      <c r="W443" s="298">
        <f>+LBA!C443</f>
        <v>0</v>
      </c>
      <c r="Y443" s="308" t="str">
        <f t="shared" si="6"/>
        <v/>
      </c>
    </row>
    <row r="444" spans="1:25">
      <c r="A444" s="320">
        <f>LBA!A444</f>
        <v>0</v>
      </c>
      <c r="B444" s="320">
        <f>LBA!E444</f>
        <v>0</v>
      </c>
      <c r="C444" s="320">
        <f>LBA!P444</f>
        <v>0</v>
      </c>
      <c r="D444" s="321" t="str">
        <f>IF($C444=0,"",VLOOKUP($C444,LDI!$I:$BB,37,0))</f>
        <v/>
      </c>
      <c r="E444" s="320" t="str">
        <f>IF($C444=0,"",LBA!I444)</f>
        <v/>
      </c>
      <c r="F444" s="320" t="str">
        <f>IF($C444=0,"",LBA!Q444)</f>
        <v/>
      </c>
      <c r="G444" s="321" t="str">
        <f>IF($C444=0,"",VLOOKUP($C444,LDI!$I:$BB,15,0))</f>
        <v/>
      </c>
      <c r="H444" s="321" t="str">
        <f>IF($C444=0,"",VLOOKUP($C444,LDI!$I:$BB,17,0))</f>
        <v/>
      </c>
      <c r="I444" s="322" t="str">
        <f>IF($C444=0,"",LBA!R444)</f>
        <v/>
      </c>
      <c r="J444" s="323" t="str">
        <f>IF($C444=0,"",LBA!AD444)</f>
        <v/>
      </c>
      <c r="K444" s="323" t="str">
        <f>IF($C444=0,"",LBA!AH444)</f>
        <v/>
      </c>
      <c r="L444" s="323" t="str">
        <f>IF($C444=0,"",LBA!AI444)</f>
        <v/>
      </c>
      <c r="M444" s="295"/>
      <c r="P444" s="294">
        <f>+LBA!G444</f>
        <v>0</v>
      </c>
      <c r="Q444" s="297" t="e">
        <f>VLOOKUP(P444,'Kategori Aset'!$B:$C,2,0)</f>
        <v>#N/A</v>
      </c>
      <c r="R444" s="297">
        <f>+LBA!U444</f>
        <v>0</v>
      </c>
      <c r="S444" s="297">
        <f>+LBA!C444</f>
        <v>0</v>
      </c>
      <c r="T444" s="297">
        <f>+LBA!V444</f>
        <v>0</v>
      </c>
      <c r="U444" s="298">
        <f>+LBA!E444</f>
        <v>0</v>
      </c>
      <c r="V444" s="298">
        <f>+LBA!A444</f>
        <v>0</v>
      </c>
      <c r="W444" s="298">
        <f>+LBA!C444</f>
        <v>0</v>
      </c>
      <c r="Y444" s="308" t="str">
        <f t="shared" si="6"/>
        <v/>
      </c>
    </row>
    <row r="445" spans="1:25">
      <c r="A445" s="320">
        <f>LBA!A445</f>
        <v>0</v>
      </c>
      <c r="B445" s="320">
        <f>LBA!E445</f>
        <v>0</v>
      </c>
      <c r="C445" s="320">
        <f>LBA!P445</f>
        <v>0</v>
      </c>
      <c r="D445" s="321" t="str">
        <f>IF($C445=0,"",VLOOKUP($C445,LDI!$I:$BB,37,0))</f>
        <v/>
      </c>
      <c r="E445" s="320" t="str">
        <f>IF($C445=0,"",LBA!I445)</f>
        <v/>
      </c>
      <c r="F445" s="320" t="str">
        <f>IF($C445=0,"",LBA!Q445)</f>
        <v/>
      </c>
      <c r="G445" s="321" t="str">
        <f>IF($C445=0,"",VLOOKUP($C445,LDI!$I:$BB,15,0))</f>
        <v/>
      </c>
      <c r="H445" s="321" t="str">
        <f>IF($C445=0,"",VLOOKUP($C445,LDI!$I:$BB,17,0))</f>
        <v/>
      </c>
      <c r="I445" s="322" t="str">
        <f>IF($C445=0,"",LBA!R445)</f>
        <v/>
      </c>
      <c r="J445" s="323" t="str">
        <f>IF($C445=0,"",LBA!AD445)</f>
        <v/>
      </c>
      <c r="K445" s="323" t="str">
        <f>IF($C445=0,"",LBA!AH445)</f>
        <v/>
      </c>
      <c r="L445" s="323" t="str">
        <f>IF($C445=0,"",LBA!AI445)</f>
        <v/>
      </c>
      <c r="M445" s="295"/>
      <c r="P445" s="294">
        <f>+LBA!G445</f>
        <v>0</v>
      </c>
      <c r="Q445" s="297" t="e">
        <f>VLOOKUP(P445,'Kategori Aset'!$B:$C,2,0)</f>
        <v>#N/A</v>
      </c>
      <c r="R445" s="297">
        <f>+LBA!U445</f>
        <v>0</v>
      </c>
      <c r="S445" s="297">
        <f>+LBA!C445</f>
        <v>0</v>
      </c>
      <c r="T445" s="297">
        <f>+LBA!V445</f>
        <v>0</v>
      </c>
      <c r="U445" s="298">
        <f>+LBA!E445</f>
        <v>0</v>
      </c>
      <c r="V445" s="298">
        <f>+LBA!A445</f>
        <v>0</v>
      </c>
      <c r="W445" s="298">
        <f>+LBA!C445</f>
        <v>0</v>
      </c>
      <c r="Y445" s="308" t="str">
        <f t="shared" si="6"/>
        <v/>
      </c>
    </row>
    <row r="446" spans="1:25">
      <c r="A446" s="320">
        <f>LBA!A446</f>
        <v>0</v>
      </c>
      <c r="B446" s="320">
        <f>LBA!E446</f>
        <v>0</v>
      </c>
      <c r="C446" s="320">
        <f>LBA!P446</f>
        <v>0</v>
      </c>
      <c r="D446" s="321" t="str">
        <f>IF($C446=0,"",VLOOKUP($C446,LDI!$I:$BB,37,0))</f>
        <v/>
      </c>
      <c r="E446" s="320" t="str">
        <f>IF($C446=0,"",LBA!I446)</f>
        <v/>
      </c>
      <c r="F446" s="320" t="str">
        <f>IF($C446=0,"",LBA!Q446)</f>
        <v/>
      </c>
      <c r="G446" s="321" t="str">
        <f>IF($C446=0,"",VLOOKUP($C446,LDI!$I:$BB,15,0))</f>
        <v/>
      </c>
      <c r="H446" s="321" t="str">
        <f>IF($C446=0,"",VLOOKUP($C446,LDI!$I:$BB,17,0))</f>
        <v/>
      </c>
      <c r="I446" s="322" t="str">
        <f>IF($C446=0,"",LBA!R446)</f>
        <v/>
      </c>
      <c r="J446" s="323" t="str">
        <f>IF($C446=0,"",LBA!AD446)</f>
        <v/>
      </c>
      <c r="K446" s="323" t="str">
        <f>IF($C446=0,"",LBA!AH446)</f>
        <v/>
      </c>
      <c r="L446" s="323" t="str">
        <f>IF($C446=0,"",LBA!AI446)</f>
        <v/>
      </c>
      <c r="M446" s="295"/>
      <c r="P446" s="294">
        <f>+LBA!G446</f>
        <v>0</v>
      </c>
      <c r="Q446" s="297" t="e">
        <f>VLOOKUP(P446,'Kategori Aset'!$B:$C,2,0)</f>
        <v>#N/A</v>
      </c>
      <c r="R446" s="297">
        <f>+LBA!U446</f>
        <v>0</v>
      </c>
      <c r="S446" s="297">
        <f>+LBA!C446</f>
        <v>0</v>
      </c>
      <c r="T446" s="297">
        <f>+LBA!V446</f>
        <v>0</v>
      </c>
      <c r="U446" s="298">
        <f>+LBA!E446</f>
        <v>0</v>
      </c>
      <c r="V446" s="298">
        <f>+LBA!A446</f>
        <v>0</v>
      </c>
      <c r="W446" s="298">
        <f>+LBA!C446</f>
        <v>0</v>
      </c>
      <c r="Y446" s="308" t="str">
        <f t="shared" si="6"/>
        <v/>
      </c>
    </row>
    <row r="447" spans="1:25">
      <c r="A447" s="320">
        <f>LBA!A447</f>
        <v>0</v>
      </c>
      <c r="B447" s="320">
        <f>LBA!E447</f>
        <v>0</v>
      </c>
      <c r="C447" s="320">
        <f>LBA!P447</f>
        <v>0</v>
      </c>
      <c r="D447" s="321" t="str">
        <f>IF($C447=0,"",VLOOKUP($C447,LDI!$I:$BB,37,0))</f>
        <v/>
      </c>
      <c r="E447" s="320" t="str">
        <f>IF($C447=0,"",LBA!I447)</f>
        <v/>
      </c>
      <c r="F447" s="320" t="str">
        <f>IF($C447=0,"",LBA!Q447)</f>
        <v/>
      </c>
      <c r="G447" s="321" t="str">
        <f>IF($C447=0,"",VLOOKUP($C447,LDI!$I:$BB,15,0))</f>
        <v/>
      </c>
      <c r="H447" s="321" t="str">
        <f>IF($C447=0,"",VLOOKUP($C447,LDI!$I:$BB,17,0))</f>
        <v/>
      </c>
      <c r="I447" s="322" t="str">
        <f>IF($C447=0,"",LBA!R447)</f>
        <v/>
      </c>
      <c r="J447" s="323" t="str">
        <f>IF($C447=0,"",LBA!AD447)</f>
        <v/>
      </c>
      <c r="K447" s="323" t="str">
        <f>IF($C447=0,"",LBA!AH447)</f>
        <v/>
      </c>
      <c r="L447" s="323" t="str">
        <f>IF($C447=0,"",LBA!AI447)</f>
        <v/>
      </c>
      <c r="M447" s="295"/>
      <c r="P447" s="294">
        <f>+LBA!G447</f>
        <v>0</v>
      </c>
      <c r="Q447" s="297" t="e">
        <f>VLOOKUP(P447,'Kategori Aset'!$B:$C,2,0)</f>
        <v>#N/A</v>
      </c>
      <c r="R447" s="297">
        <f>+LBA!U447</f>
        <v>0</v>
      </c>
      <c r="S447" s="297">
        <f>+LBA!C447</f>
        <v>0</v>
      </c>
      <c r="T447" s="297">
        <f>+LBA!V447</f>
        <v>0</v>
      </c>
      <c r="U447" s="298">
        <f>+LBA!E447</f>
        <v>0</v>
      </c>
      <c r="V447" s="298">
        <f>+LBA!A447</f>
        <v>0</v>
      </c>
      <c r="W447" s="298">
        <f>+LBA!C447</f>
        <v>0</v>
      </c>
      <c r="Y447" s="308" t="str">
        <f t="shared" si="6"/>
        <v/>
      </c>
    </row>
    <row r="448" spans="1:25">
      <c r="A448" s="320">
        <f>LBA!A448</f>
        <v>0</v>
      </c>
      <c r="B448" s="320">
        <f>LBA!E448</f>
        <v>0</v>
      </c>
      <c r="C448" s="320">
        <f>LBA!P448</f>
        <v>0</v>
      </c>
      <c r="D448" s="321" t="str">
        <f>IF($C448=0,"",VLOOKUP($C448,LDI!$I:$BB,37,0))</f>
        <v/>
      </c>
      <c r="E448" s="320" t="str">
        <f>IF($C448=0,"",LBA!I448)</f>
        <v/>
      </c>
      <c r="F448" s="320" t="str">
        <f>IF($C448=0,"",LBA!Q448)</f>
        <v/>
      </c>
      <c r="G448" s="321" t="str">
        <f>IF($C448=0,"",VLOOKUP($C448,LDI!$I:$BB,15,0))</f>
        <v/>
      </c>
      <c r="H448" s="321" t="str">
        <f>IF($C448=0,"",VLOOKUP($C448,LDI!$I:$BB,17,0))</f>
        <v/>
      </c>
      <c r="I448" s="322" t="str">
        <f>IF($C448=0,"",LBA!R448)</f>
        <v/>
      </c>
      <c r="J448" s="323" t="str">
        <f>IF($C448=0,"",LBA!AD448)</f>
        <v/>
      </c>
      <c r="K448" s="323" t="str">
        <f>IF($C448=0,"",LBA!AH448)</f>
        <v/>
      </c>
      <c r="L448" s="323" t="str">
        <f>IF($C448=0,"",LBA!AI448)</f>
        <v/>
      </c>
      <c r="M448" s="295"/>
      <c r="P448" s="294">
        <f>+LBA!G448</f>
        <v>0</v>
      </c>
      <c r="Q448" s="297" t="e">
        <f>VLOOKUP(P448,'Kategori Aset'!$B:$C,2,0)</f>
        <v>#N/A</v>
      </c>
      <c r="R448" s="297">
        <f>+LBA!U448</f>
        <v>0</v>
      </c>
      <c r="S448" s="297">
        <f>+LBA!C448</f>
        <v>0</v>
      </c>
      <c r="T448" s="297">
        <f>+LBA!V448</f>
        <v>0</v>
      </c>
      <c r="U448" s="298">
        <f>+LBA!E448</f>
        <v>0</v>
      </c>
      <c r="V448" s="298">
        <f>+LBA!A448</f>
        <v>0</v>
      </c>
      <c r="W448" s="298">
        <f>+LBA!C448</f>
        <v>0</v>
      </c>
      <c r="Y448" s="308" t="str">
        <f t="shared" si="6"/>
        <v/>
      </c>
    </row>
    <row r="449" spans="1:25">
      <c r="A449" s="320">
        <f>LBA!A449</f>
        <v>0</v>
      </c>
      <c r="B449" s="320">
        <f>LBA!E449</f>
        <v>0</v>
      </c>
      <c r="C449" s="320">
        <f>LBA!P449</f>
        <v>0</v>
      </c>
      <c r="D449" s="321" t="str">
        <f>IF($C449=0,"",VLOOKUP($C449,LDI!$I:$BB,37,0))</f>
        <v/>
      </c>
      <c r="E449" s="320" t="str">
        <f>IF($C449=0,"",LBA!I449)</f>
        <v/>
      </c>
      <c r="F449" s="320" t="str">
        <f>IF($C449=0,"",LBA!Q449)</f>
        <v/>
      </c>
      <c r="G449" s="321" t="str">
        <f>IF($C449=0,"",VLOOKUP($C449,LDI!$I:$BB,15,0))</f>
        <v/>
      </c>
      <c r="H449" s="321" t="str">
        <f>IF($C449=0,"",VLOOKUP($C449,LDI!$I:$BB,17,0))</f>
        <v/>
      </c>
      <c r="I449" s="322" t="str">
        <f>IF($C449=0,"",LBA!R449)</f>
        <v/>
      </c>
      <c r="J449" s="323" t="str">
        <f>IF($C449=0,"",LBA!AD449)</f>
        <v/>
      </c>
      <c r="K449" s="323" t="str">
        <f>IF($C449=0,"",LBA!AH449)</f>
        <v/>
      </c>
      <c r="L449" s="323" t="str">
        <f>IF($C449=0,"",LBA!AI449)</f>
        <v/>
      </c>
      <c r="M449" s="295"/>
      <c r="P449" s="294">
        <f>+LBA!G449</f>
        <v>0</v>
      </c>
      <c r="Q449" s="297" t="e">
        <f>VLOOKUP(P449,'Kategori Aset'!$B:$C,2,0)</f>
        <v>#N/A</v>
      </c>
      <c r="R449" s="297">
        <f>+LBA!U449</f>
        <v>0</v>
      </c>
      <c r="S449" s="297">
        <f>+LBA!C449</f>
        <v>0</v>
      </c>
      <c r="T449" s="297">
        <f>+LBA!V449</f>
        <v>0</v>
      </c>
      <c r="U449" s="298">
        <f>+LBA!E449</f>
        <v>0</v>
      </c>
      <c r="V449" s="298">
        <f>+LBA!A449</f>
        <v>0</v>
      </c>
      <c r="W449" s="298">
        <f>+LBA!C449</f>
        <v>0</v>
      </c>
      <c r="Y449" s="308" t="str">
        <f t="shared" si="6"/>
        <v/>
      </c>
    </row>
    <row r="450" spans="1:25">
      <c r="A450" s="320">
        <f>LBA!A450</f>
        <v>0</v>
      </c>
      <c r="B450" s="320">
        <f>LBA!E450</f>
        <v>0</v>
      </c>
      <c r="C450" s="320">
        <f>LBA!P450</f>
        <v>0</v>
      </c>
      <c r="D450" s="321" t="str">
        <f>IF($C450=0,"",VLOOKUP($C450,LDI!$I:$BB,37,0))</f>
        <v/>
      </c>
      <c r="E450" s="320" t="str">
        <f>IF($C450=0,"",LBA!I450)</f>
        <v/>
      </c>
      <c r="F450" s="320" t="str">
        <f>IF($C450=0,"",LBA!Q450)</f>
        <v/>
      </c>
      <c r="G450" s="321" t="str">
        <f>IF($C450=0,"",VLOOKUP($C450,LDI!$I:$BB,15,0))</f>
        <v/>
      </c>
      <c r="H450" s="321" t="str">
        <f>IF($C450=0,"",VLOOKUP($C450,LDI!$I:$BB,17,0))</f>
        <v/>
      </c>
      <c r="I450" s="322" t="str">
        <f>IF($C450=0,"",LBA!R450)</f>
        <v/>
      </c>
      <c r="J450" s="323" t="str">
        <f>IF($C450=0,"",LBA!AD450)</f>
        <v/>
      </c>
      <c r="K450" s="323" t="str">
        <f>IF($C450=0,"",LBA!AH450)</f>
        <v/>
      </c>
      <c r="L450" s="323" t="str">
        <f>IF($C450=0,"",LBA!AI450)</f>
        <v/>
      </c>
      <c r="M450" s="295"/>
      <c r="P450" s="294">
        <f>+LBA!G450</f>
        <v>0</v>
      </c>
      <c r="Q450" s="297" t="e">
        <f>VLOOKUP(P450,'Kategori Aset'!$B:$C,2,0)</f>
        <v>#N/A</v>
      </c>
      <c r="R450" s="297">
        <f>+LBA!U450</f>
        <v>0</v>
      </c>
      <c r="S450" s="297">
        <f>+LBA!C450</f>
        <v>0</v>
      </c>
      <c r="T450" s="297">
        <f>+LBA!V450</f>
        <v>0</v>
      </c>
      <c r="U450" s="298">
        <f>+LBA!E450</f>
        <v>0</v>
      </c>
      <c r="V450" s="298">
        <f>+LBA!A450</f>
        <v>0</v>
      </c>
      <c r="W450" s="298">
        <f>+LBA!C450</f>
        <v>0</v>
      </c>
      <c r="Y450" s="308" t="str">
        <f t="shared" si="6"/>
        <v/>
      </c>
    </row>
    <row r="451" spans="1:25">
      <c r="A451" s="320">
        <f>LBA!A451</f>
        <v>0</v>
      </c>
      <c r="B451" s="320">
        <f>LBA!E451</f>
        <v>0</v>
      </c>
      <c r="C451" s="320">
        <f>LBA!P451</f>
        <v>0</v>
      </c>
      <c r="D451" s="321" t="str">
        <f>IF($C451=0,"",VLOOKUP($C451,LDI!$I:$BB,37,0))</f>
        <v/>
      </c>
      <c r="E451" s="320" t="str">
        <f>IF($C451=0,"",LBA!I451)</f>
        <v/>
      </c>
      <c r="F451" s="320" t="str">
        <f>IF($C451=0,"",LBA!Q451)</f>
        <v/>
      </c>
      <c r="G451" s="321" t="str">
        <f>IF($C451=0,"",VLOOKUP($C451,LDI!$I:$BB,15,0))</f>
        <v/>
      </c>
      <c r="H451" s="321" t="str">
        <f>IF($C451=0,"",VLOOKUP($C451,LDI!$I:$BB,17,0))</f>
        <v/>
      </c>
      <c r="I451" s="322" t="str">
        <f>IF($C451=0,"",LBA!R451)</f>
        <v/>
      </c>
      <c r="J451" s="323" t="str">
        <f>IF($C451=0,"",LBA!AD451)</f>
        <v/>
      </c>
      <c r="K451" s="323" t="str">
        <f>IF($C451=0,"",LBA!AH451)</f>
        <v/>
      </c>
      <c r="L451" s="323" t="str">
        <f>IF($C451=0,"",LBA!AI451)</f>
        <v/>
      </c>
      <c r="M451" s="295"/>
      <c r="P451" s="294">
        <f>+LBA!G451</f>
        <v>0</v>
      </c>
      <c r="Q451" s="297" t="e">
        <f>VLOOKUP(P451,'Kategori Aset'!$B:$C,2,0)</f>
        <v>#N/A</v>
      </c>
      <c r="R451" s="297">
        <f>+LBA!U451</f>
        <v>0</v>
      </c>
      <c r="S451" s="297">
        <f>+LBA!C451</f>
        <v>0</v>
      </c>
      <c r="T451" s="297">
        <f>+LBA!V451</f>
        <v>0</v>
      </c>
      <c r="U451" s="298">
        <f>+LBA!E451</f>
        <v>0</v>
      </c>
      <c r="V451" s="298">
        <f>+LBA!A451</f>
        <v>0</v>
      </c>
      <c r="W451" s="298">
        <f>+LBA!C451</f>
        <v>0</v>
      </c>
      <c r="Y451" s="308" t="str">
        <f t="shared" ref="Y451:Y514" si="7">IF(ISBLANK(M451),""," Jika TW Sila isi Column *STATUS TERKINI FIZIKAL ASET* dan NAMA PEGAWAI PEMVERIFIKASI. Jika W ,Sila isi Column  NAMA PEGAWAI PEMVERIFIKASI sahaja")</f>
        <v/>
      </c>
    </row>
    <row r="452" spans="1:25">
      <c r="A452" s="320">
        <f>LBA!A452</f>
        <v>0</v>
      </c>
      <c r="B452" s="320">
        <f>LBA!E452</f>
        <v>0</v>
      </c>
      <c r="C452" s="320">
        <f>LBA!P452</f>
        <v>0</v>
      </c>
      <c r="D452" s="321" t="str">
        <f>IF($C452=0,"",VLOOKUP($C452,LDI!$I:$BB,37,0))</f>
        <v/>
      </c>
      <c r="E452" s="320" t="str">
        <f>IF($C452=0,"",LBA!I452)</f>
        <v/>
      </c>
      <c r="F452" s="320" t="str">
        <f>IF($C452=0,"",LBA!Q452)</f>
        <v/>
      </c>
      <c r="G452" s="321" t="str">
        <f>IF($C452=0,"",VLOOKUP($C452,LDI!$I:$BB,15,0))</f>
        <v/>
      </c>
      <c r="H452" s="321" t="str">
        <f>IF($C452=0,"",VLOOKUP($C452,LDI!$I:$BB,17,0))</f>
        <v/>
      </c>
      <c r="I452" s="322" t="str">
        <f>IF($C452=0,"",LBA!R452)</f>
        <v/>
      </c>
      <c r="J452" s="323" t="str">
        <f>IF($C452=0,"",LBA!AD452)</f>
        <v/>
      </c>
      <c r="K452" s="323" t="str">
        <f>IF($C452=0,"",LBA!AH452)</f>
        <v/>
      </c>
      <c r="L452" s="323" t="str">
        <f>IF($C452=0,"",LBA!AI452)</f>
        <v/>
      </c>
      <c r="M452" s="295"/>
      <c r="P452" s="294">
        <f>+LBA!G452</f>
        <v>0</v>
      </c>
      <c r="Q452" s="297" t="e">
        <f>VLOOKUP(P452,'Kategori Aset'!$B:$C,2,0)</f>
        <v>#N/A</v>
      </c>
      <c r="R452" s="297">
        <f>+LBA!U452</f>
        <v>0</v>
      </c>
      <c r="S452" s="297">
        <f>+LBA!C452</f>
        <v>0</v>
      </c>
      <c r="T452" s="297">
        <f>+LBA!V452</f>
        <v>0</v>
      </c>
      <c r="U452" s="298">
        <f>+LBA!E452</f>
        <v>0</v>
      </c>
      <c r="V452" s="298">
        <f>+LBA!A452</f>
        <v>0</v>
      </c>
      <c r="W452" s="298">
        <f>+LBA!C452</f>
        <v>0</v>
      </c>
      <c r="Y452" s="308" t="str">
        <f t="shared" si="7"/>
        <v/>
      </c>
    </row>
    <row r="453" spans="1:25">
      <c r="A453" s="320">
        <f>LBA!A453</f>
        <v>0</v>
      </c>
      <c r="B453" s="320">
        <f>LBA!E453</f>
        <v>0</v>
      </c>
      <c r="C453" s="320">
        <f>LBA!P453</f>
        <v>0</v>
      </c>
      <c r="D453" s="321" t="str">
        <f>IF($C453=0,"",VLOOKUP($C453,LDI!$I:$BB,37,0))</f>
        <v/>
      </c>
      <c r="E453" s="320" t="str">
        <f>IF($C453=0,"",LBA!I453)</f>
        <v/>
      </c>
      <c r="F453" s="320" t="str">
        <f>IF($C453=0,"",LBA!Q453)</f>
        <v/>
      </c>
      <c r="G453" s="321" t="str">
        <f>IF($C453=0,"",VLOOKUP($C453,LDI!$I:$BB,15,0))</f>
        <v/>
      </c>
      <c r="H453" s="321" t="str">
        <f>IF($C453=0,"",VLOOKUP($C453,LDI!$I:$BB,17,0))</f>
        <v/>
      </c>
      <c r="I453" s="322" t="str">
        <f>IF($C453=0,"",LBA!R453)</f>
        <v/>
      </c>
      <c r="J453" s="323" t="str">
        <f>IF($C453=0,"",LBA!AD453)</f>
        <v/>
      </c>
      <c r="K453" s="323" t="str">
        <f>IF($C453=0,"",LBA!AH453)</f>
        <v/>
      </c>
      <c r="L453" s="323" t="str">
        <f>IF($C453=0,"",LBA!AI453)</f>
        <v/>
      </c>
      <c r="M453" s="295"/>
      <c r="P453" s="294">
        <f>+LBA!G453</f>
        <v>0</v>
      </c>
      <c r="Q453" s="297" t="e">
        <f>VLOOKUP(P453,'Kategori Aset'!$B:$C,2,0)</f>
        <v>#N/A</v>
      </c>
      <c r="R453" s="297">
        <f>+LBA!U453</f>
        <v>0</v>
      </c>
      <c r="S453" s="297">
        <f>+LBA!C453</f>
        <v>0</v>
      </c>
      <c r="T453" s="297">
        <f>+LBA!V453</f>
        <v>0</v>
      </c>
      <c r="U453" s="298">
        <f>+LBA!E453</f>
        <v>0</v>
      </c>
      <c r="V453" s="298">
        <f>+LBA!A453</f>
        <v>0</v>
      </c>
      <c r="W453" s="298">
        <f>+LBA!C453</f>
        <v>0</v>
      </c>
      <c r="Y453" s="308" t="str">
        <f t="shared" si="7"/>
        <v/>
      </c>
    </row>
    <row r="454" spans="1:25">
      <c r="A454" s="320">
        <f>LBA!A454</f>
        <v>0</v>
      </c>
      <c r="B454" s="320">
        <f>LBA!E454</f>
        <v>0</v>
      </c>
      <c r="C454" s="320">
        <f>LBA!P454</f>
        <v>0</v>
      </c>
      <c r="D454" s="321" t="str">
        <f>IF($C454=0,"",VLOOKUP($C454,LDI!$I:$BB,37,0))</f>
        <v/>
      </c>
      <c r="E454" s="320" t="str">
        <f>IF($C454=0,"",LBA!I454)</f>
        <v/>
      </c>
      <c r="F454" s="320" t="str">
        <f>IF($C454=0,"",LBA!Q454)</f>
        <v/>
      </c>
      <c r="G454" s="321" t="str">
        <f>IF($C454=0,"",VLOOKUP($C454,LDI!$I:$BB,15,0))</f>
        <v/>
      </c>
      <c r="H454" s="321" t="str">
        <f>IF($C454=0,"",VLOOKUP($C454,LDI!$I:$BB,17,0))</f>
        <v/>
      </c>
      <c r="I454" s="322" t="str">
        <f>IF($C454=0,"",LBA!R454)</f>
        <v/>
      </c>
      <c r="J454" s="323" t="str">
        <f>IF($C454=0,"",LBA!AD454)</f>
        <v/>
      </c>
      <c r="K454" s="323" t="str">
        <f>IF($C454=0,"",LBA!AH454)</f>
        <v/>
      </c>
      <c r="L454" s="323" t="str">
        <f>IF($C454=0,"",LBA!AI454)</f>
        <v/>
      </c>
      <c r="M454" s="295"/>
      <c r="P454" s="294">
        <f>+LBA!G454</f>
        <v>0</v>
      </c>
      <c r="Q454" s="297" t="e">
        <f>VLOOKUP(P454,'Kategori Aset'!$B:$C,2,0)</f>
        <v>#N/A</v>
      </c>
      <c r="R454" s="297">
        <f>+LBA!U454</f>
        <v>0</v>
      </c>
      <c r="S454" s="297">
        <f>+LBA!C454</f>
        <v>0</v>
      </c>
      <c r="T454" s="297">
        <f>+LBA!V454</f>
        <v>0</v>
      </c>
      <c r="U454" s="298">
        <f>+LBA!E454</f>
        <v>0</v>
      </c>
      <c r="V454" s="298">
        <f>+LBA!A454</f>
        <v>0</v>
      </c>
      <c r="W454" s="298">
        <f>+LBA!C454</f>
        <v>0</v>
      </c>
      <c r="Y454" s="308" t="str">
        <f t="shared" si="7"/>
        <v/>
      </c>
    </row>
    <row r="455" spans="1:25">
      <c r="A455" s="320">
        <f>LBA!A455</f>
        <v>0</v>
      </c>
      <c r="B455" s="320">
        <f>LBA!E455</f>
        <v>0</v>
      </c>
      <c r="C455" s="320">
        <f>LBA!P455</f>
        <v>0</v>
      </c>
      <c r="D455" s="321" t="str">
        <f>IF($C455=0,"",VLOOKUP($C455,LDI!$I:$BB,37,0))</f>
        <v/>
      </c>
      <c r="E455" s="320" t="str">
        <f>IF($C455=0,"",LBA!I455)</f>
        <v/>
      </c>
      <c r="F455" s="320" t="str">
        <f>IF($C455=0,"",LBA!Q455)</f>
        <v/>
      </c>
      <c r="G455" s="321" t="str">
        <f>IF($C455=0,"",VLOOKUP($C455,LDI!$I:$BB,15,0))</f>
        <v/>
      </c>
      <c r="H455" s="321" t="str">
        <f>IF($C455=0,"",VLOOKUP($C455,LDI!$I:$BB,17,0))</f>
        <v/>
      </c>
      <c r="I455" s="322" t="str">
        <f>IF($C455=0,"",LBA!R455)</f>
        <v/>
      </c>
      <c r="J455" s="323" t="str">
        <f>IF($C455=0,"",LBA!AD455)</f>
        <v/>
      </c>
      <c r="K455" s="323" t="str">
        <f>IF($C455=0,"",LBA!AH455)</f>
        <v/>
      </c>
      <c r="L455" s="323" t="str">
        <f>IF($C455=0,"",LBA!AI455)</f>
        <v/>
      </c>
      <c r="M455" s="295"/>
      <c r="P455" s="294">
        <f>+LBA!G455</f>
        <v>0</v>
      </c>
      <c r="Q455" s="297" t="e">
        <f>VLOOKUP(P455,'Kategori Aset'!$B:$C,2,0)</f>
        <v>#N/A</v>
      </c>
      <c r="R455" s="297">
        <f>+LBA!U455</f>
        <v>0</v>
      </c>
      <c r="S455" s="297">
        <f>+LBA!C455</f>
        <v>0</v>
      </c>
      <c r="T455" s="297">
        <f>+LBA!V455</f>
        <v>0</v>
      </c>
      <c r="U455" s="298">
        <f>+LBA!E455</f>
        <v>0</v>
      </c>
      <c r="V455" s="298">
        <f>+LBA!A455</f>
        <v>0</v>
      </c>
      <c r="W455" s="298">
        <f>+LBA!C455</f>
        <v>0</v>
      </c>
      <c r="Y455" s="308" t="str">
        <f t="shared" si="7"/>
        <v/>
      </c>
    </row>
    <row r="456" spans="1:25">
      <c r="A456" s="320">
        <f>LBA!A456</f>
        <v>0</v>
      </c>
      <c r="B456" s="320">
        <f>LBA!E456</f>
        <v>0</v>
      </c>
      <c r="C456" s="320">
        <f>LBA!P456</f>
        <v>0</v>
      </c>
      <c r="D456" s="321" t="str">
        <f>IF($C456=0,"",VLOOKUP($C456,LDI!$I:$BB,37,0))</f>
        <v/>
      </c>
      <c r="E456" s="320" t="str">
        <f>IF($C456=0,"",LBA!I456)</f>
        <v/>
      </c>
      <c r="F456" s="320" t="str">
        <f>IF($C456=0,"",LBA!Q456)</f>
        <v/>
      </c>
      <c r="G456" s="321" t="str">
        <f>IF($C456=0,"",VLOOKUP($C456,LDI!$I:$BB,15,0))</f>
        <v/>
      </c>
      <c r="H456" s="321" t="str">
        <f>IF($C456=0,"",VLOOKUP($C456,LDI!$I:$BB,17,0))</f>
        <v/>
      </c>
      <c r="I456" s="322" t="str">
        <f>IF($C456=0,"",LBA!R456)</f>
        <v/>
      </c>
      <c r="J456" s="323" t="str">
        <f>IF($C456=0,"",LBA!AD456)</f>
        <v/>
      </c>
      <c r="K456" s="323" t="str">
        <f>IF($C456=0,"",LBA!AH456)</f>
        <v/>
      </c>
      <c r="L456" s="323" t="str">
        <f>IF($C456=0,"",LBA!AI456)</f>
        <v/>
      </c>
      <c r="M456" s="295"/>
      <c r="P456" s="294">
        <f>+LBA!G456</f>
        <v>0</v>
      </c>
      <c r="Q456" s="297" t="e">
        <f>VLOOKUP(P456,'Kategori Aset'!$B:$C,2,0)</f>
        <v>#N/A</v>
      </c>
      <c r="R456" s="297">
        <f>+LBA!U456</f>
        <v>0</v>
      </c>
      <c r="S456" s="297">
        <f>+LBA!C456</f>
        <v>0</v>
      </c>
      <c r="T456" s="297">
        <f>+LBA!V456</f>
        <v>0</v>
      </c>
      <c r="U456" s="298">
        <f>+LBA!E456</f>
        <v>0</v>
      </c>
      <c r="V456" s="298">
        <f>+LBA!A456</f>
        <v>0</v>
      </c>
      <c r="W456" s="298">
        <f>+LBA!C456</f>
        <v>0</v>
      </c>
      <c r="Y456" s="308" t="str">
        <f t="shared" si="7"/>
        <v/>
      </c>
    </row>
    <row r="457" spans="1:25">
      <c r="A457" s="320">
        <f>LBA!A457</f>
        <v>0</v>
      </c>
      <c r="B457" s="320">
        <f>LBA!E457</f>
        <v>0</v>
      </c>
      <c r="C457" s="320">
        <f>LBA!P457</f>
        <v>0</v>
      </c>
      <c r="D457" s="321" t="str">
        <f>IF($C457=0,"",VLOOKUP($C457,LDI!$I:$BB,37,0))</f>
        <v/>
      </c>
      <c r="E457" s="320" t="str">
        <f>IF($C457=0,"",LBA!I457)</f>
        <v/>
      </c>
      <c r="F457" s="320" t="str">
        <f>IF($C457=0,"",LBA!Q457)</f>
        <v/>
      </c>
      <c r="G457" s="321" t="str">
        <f>IF($C457=0,"",VLOOKUP($C457,LDI!$I:$BB,15,0))</f>
        <v/>
      </c>
      <c r="H457" s="321" t="str">
        <f>IF($C457=0,"",VLOOKUP($C457,LDI!$I:$BB,17,0))</f>
        <v/>
      </c>
      <c r="I457" s="322" t="str">
        <f>IF($C457=0,"",LBA!R457)</f>
        <v/>
      </c>
      <c r="J457" s="323" t="str">
        <f>IF($C457=0,"",LBA!AD457)</f>
        <v/>
      </c>
      <c r="K457" s="323" t="str">
        <f>IF($C457=0,"",LBA!AH457)</f>
        <v/>
      </c>
      <c r="L457" s="323" t="str">
        <f>IF($C457=0,"",LBA!AI457)</f>
        <v/>
      </c>
      <c r="M457" s="295"/>
      <c r="P457" s="294">
        <f>+LBA!G457</f>
        <v>0</v>
      </c>
      <c r="Q457" s="297" t="e">
        <f>VLOOKUP(P457,'Kategori Aset'!$B:$C,2,0)</f>
        <v>#N/A</v>
      </c>
      <c r="R457" s="297">
        <f>+LBA!U457</f>
        <v>0</v>
      </c>
      <c r="S457" s="297">
        <f>+LBA!C457</f>
        <v>0</v>
      </c>
      <c r="T457" s="297">
        <f>+LBA!V457</f>
        <v>0</v>
      </c>
      <c r="U457" s="298">
        <f>+LBA!E457</f>
        <v>0</v>
      </c>
      <c r="V457" s="298">
        <f>+LBA!A457</f>
        <v>0</v>
      </c>
      <c r="W457" s="298">
        <f>+LBA!C457</f>
        <v>0</v>
      </c>
      <c r="Y457" s="308" t="str">
        <f t="shared" si="7"/>
        <v/>
      </c>
    </row>
    <row r="458" spans="1:25">
      <c r="A458" s="320">
        <f>LBA!A458</f>
        <v>0</v>
      </c>
      <c r="B458" s="320">
        <f>LBA!E458</f>
        <v>0</v>
      </c>
      <c r="C458" s="320">
        <f>LBA!P458</f>
        <v>0</v>
      </c>
      <c r="D458" s="321" t="str">
        <f>IF($C458=0,"",VLOOKUP($C458,LDI!$I:$BB,37,0))</f>
        <v/>
      </c>
      <c r="E458" s="320" t="str">
        <f>IF($C458=0,"",LBA!I458)</f>
        <v/>
      </c>
      <c r="F458" s="320" t="str">
        <f>IF($C458=0,"",LBA!Q458)</f>
        <v/>
      </c>
      <c r="G458" s="321" t="str">
        <f>IF($C458=0,"",VLOOKUP($C458,LDI!$I:$BB,15,0))</f>
        <v/>
      </c>
      <c r="H458" s="321" t="str">
        <f>IF($C458=0,"",VLOOKUP($C458,LDI!$I:$BB,17,0))</f>
        <v/>
      </c>
      <c r="I458" s="322" t="str">
        <f>IF($C458=0,"",LBA!R458)</f>
        <v/>
      </c>
      <c r="J458" s="323" t="str">
        <f>IF($C458=0,"",LBA!AD458)</f>
        <v/>
      </c>
      <c r="K458" s="323" t="str">
        <f>IF($C458=0,"",LBA!AH458)</f>
        <v/>
      </c>
      <c r="L458" s="323" t="str">
        <f>IF($C458=0,"",LBA!AI458)</f>
        <v/>
      </c>
      <c r="M458" s="295"/>
      <c r="P458" s="294">
        <f>+LBA!G458</f>
        <v>0</v>
      </c>
      <c r="Q458" s="297" t="e">
        <f>VLOOKUP(P458,'Kategori Aset'!$B:$C,2,0)</f>
        <v>#N/A</v>
      </c>
      <c r="R458" s="297">
        <f>+LBA!U458</f>
        <v>0</v>
      </c>
      <c r="S458" s="297">
        <f>+LBA!C458</f>
        <v>0</v>
      </c>
      <c r="T458" s="297">
        <f>+LBA!V458</f>
        <v>0</v>
      </c>
      <c r="U458" s="298">
        <f>+LBA!E458</f>
        <v>0</v>
      </c>
      <c r="V458" s="298">
        <f>+LBA!A458</f>
        <v>0</v>
      </c>
      <c r="W458" s="298">
        <f>+LBA!C458</f>
        <v>0</v>
      </c>
      <c r="Y458" s="308" t="str">
        <f t="shared" si="7"/>
        <v/>
      </c>
    </row>
    <row r="459" spans="1:25">
      <c r="A459" s="320">
        <f>LBA!A459</f>
        <v>0</v>
      </c>
      <c r="B459" s="320">
        <f>LBA!E459</f>
        <v>0</v>
      </c>
      <c r="C459" s="320">
        <f>LBA!P459</f>
        <v>0</v>
      </c>
      <c r="D459" s="321" t="str">
        <f>IF($C459=0,"",VLOOKUP($C459,LDI!$I:$BB,37,0))</f>
        <v/>
      </c>
      <c r="E459" s="320" t="str">
        <f>IF($C459=0,"",LBA!I459)</f>
        <v/>
      </c>
      <c r="F459" s="320" t="str">
        <f>IF($C459=0,"",LBA!Q459)</f>
        <v/>
      </c>
      <c r="G459" s="321" t="str">
        <f>IF($C459=0,"",VLOOKUP($C459,LDI!$I:$BB,15,0))</f>
        <v/>
      </c>
      <c r="H459" s="321" t="str">
        <f>IF($C459=0,"",VLOOKUP($C459,LDI!$I:$BB,17,0))</f>
        <v/>
      </c>
      <c r="I459" s="322" t="str">
        <f>IF($C459=0,"",LBA!R459)</f>
        <v/>
      </c>
      <c r="J459" s="323" t="str">
        <f>IF($C459=0,"",LBA!AD459)</f>
        <v/>
      </c>
      <c r="K459" s="323" t="str">
        <f>IF($C459=0,"",LBA!AH459)</f>
        <v/>
      </c>
      <c r="L459" s="323" t="str">
        <f>IF($C459=0,"",LBA!AI459)</f>
        <v/>
      </c>
      <c r="M459" s="295"/>
      <c r="P459" s="294">
        <f>+LBA!G459</f>
        <v>0</v>
      </c>
      <c r="Q459" s="297" t="e">
        <f>VLOOKUP(P459,'Kategori Aset'!$B:$C,2,0)</f>
        <v>#N/A</v>
      </c>
      <c r="R459" s="297">
        <f>+LBA!U459</f>
        <v>0</v>
      </c>
      <c r="S459" s="297">
        <f>+LBA!C459</f>
        <v>0</v>
      </c>
      <c r="T459" s="297">
        <f>+LBA!V459</f>
        <v>0</v>
      </c>
      <c r="U459" s="298">
        <f>+LBA!E459</f>
        <v>0</v>
      </c>
      <c r="V459" s="298">
        <f>+LBA!A459</f>
        <v>0</v>
      </c>
      <c r="W459" s="298">
        <f>+LBA!C459</f>
        <v>0</v>
      </c>
      <c r="Y459" s="308" t="str">
        <f t="shared" si="7"/>
        <v/>
      </c>
    </row>
    <row r="460" spans="1:25">
      <c r="A460" s="320">
        <f>LBA!A460</f>
        <v>0</v>
      </c>
      <c r="B460" s="320">
        <f>LBA!E460</f>
        <v>0</v>
      </c>
      <c r="C460" s="320">
        <f>LBA!P460</f>
        <v>0</v>
      </c>
      <c r="D460" s="321" t="str">
        <f>IF($C460=0,"",VLOOKUP($C460,LDI!$I:$BB,37,0))</f>
        <v/>
      </c>
      <c r="E460" s="320" t="str">
        <f>IF($C460=0,"",LBA!I460)</f>
        <v/>
      </c>
      <c r="F460" s="320" t="str">
        <f>IF($C460=0,"",LBA!Q460)</f>
        <v/>
      </c>
      <c r="G460" s="321" t="str">
        <f>IF($C460=0,"",VLOOKUP($C460,LDI!$I:$BB,15,0))</f>
        <v/>
      </c>
      <c r="H460" s="321" t="str">
        <f>IF($C460=0,"",VLOOKUP($C460,LDI!$I:$BB,17,0))</f>
        <v/>
      </c>
      <c r="I460" s="322" t="str">
        <f>IF($C460=0,"",LBA!R460)</f>
        <v/>
      </c>
      <c r="J460" s="323" t="str">
        <f>IF($C460=0,"",LBA!AD460)</f>
        <v/>
      </c>
      <c r="K460" s="323" t="str">
        <f>IF($C460=0,"",LBA!AH460)</f>
        <v/>
      </c>
      <c r="L460" s="323" t="str">
        <f>IF($C460=0,"",LBA!AI460)</f>
        <v/>
      </c>
      <c r="M460" s="295"/>
      <c r="P460" s="294">
        <f>+LBA!G460</f>
        <v>0</v>
      </c>
      <c r="Q460" s="297" t="e">
        <f>VLOOKUP(P460,'Kategori Aset'!$B:$C,2,0)</f>
        <v>#N/A</v>
      </c>
      <c r="R460" s="297">
        <f>+LBA!U460</f>
        <v>0</v>
      </c>
      <c r="S460" s="297">
        <f>+LBA!C460</f>
        <v>0</v>
      </c>
      <c r="T460" s="297">
        <f>+LBA!V460</f>
        <v>0</v>
      </c>
      <c r="U460" s="298">
        <f>+LBA!E460</f>
        <v>0</v>
      </c>
      <c r="V460" s="298">
        <f>+LBA!A460</f>
        <v>0</v>
      </c>
      <c r="W460" s="298">
        <f>+LBA!C460</f>
        <v>0</v>
      </c>
      <c r="Y460" s="308" t="str">
        <f t="shared" si="7"/>
        <v/>
      </c>
    </row>
    <row r="461" spans="1:25">
      <c r="A461" s="320">
        <f>LBA!A461</f>
        <v>0</v>
      </c>
      <c r="B461" s="320">
        <f>LBA!E461</f>
        <v>0</v>
      </c>
      <c r="C461" s="320">
        <f>LBA!P461</f>
        <v>0</v>
      </c>
      <c r="D461" s="321" t="str">
        <f>IF($C461=0,"",VLOOKUP($C461,LDI!$I:$BB,37,0))</f>
        <v/>
      </c>
      <c r="E461" s="320" t="str">
        <f>IF($C461=0,"",LBA!I461)</f>
        <v/>
      </c>
      <c r="F461" s="320" t="str">
        <f>IF($C461=0,"",LBA!Q461)</f>
        <v/>
      </c>
      <c r="G461" s="321" t="str">
        <f>IF($C461=0,"",VLOOKUP($C461,LDI!$I:$BB,15,0))</f>
        <v/>
      </c>
      <c r="H461" s="321" t="str">
        <f>IF($C461=0,"",VLOOKUP($C461,LDI!$I:$BB,17,0))</f>
        <v/>
      </c>
      <c r="I461" s="322" t="str">
        <f>IF($C461=0,"",LBA!R461)</f>
        <v/>
      </c>
      <c r="J461" s="323" t="str">
        <f>IF($C461=0,"",LBA!AD461)</f>
        <v/>
      </c>
      <c r="K461" s="323" t="str">
        <f>IF($C461=0,"",LBA!AH461)</f>
        <v/>
      </c>
      <c r="L461" s="323" t="str">
        <f>IF($C461=0,"",LBA!AI461)</f>
        <v/>
      </c>
      <c r="M461" s="295"/>
      <c r="P461" s="294">
        <f>+LBA!G461</f>
        <v>0</v>
      </c>
      <c r="Q461" s="297" t="e">
        <f>VLOOKUP(P461,'Kategori Aset'!$B:$C,2,0)</f>
        <v>#N/A</v>
      </c>
      <c r="R461" s="297">
        <f>+LBA!U461</f>
        <v>0</v>
      </c>
      <c r="S461" s="297">
        <f>+LBA!C461</f>
        <v>0</v>
      </c>
      <c r="T461" s="297">
        <f>+LBA!V461</f>
        <v>0</v>
      </c>
      <c r="U461" s="298">
        <f>+LBA!E461</f>
        <v>0</v>
      </c>
      <c r="V461" s="298">
        <f>+LBA!A461</f>
        <v>0</v>
      </c>
      <c r="W461" s="298">
        <f>+LBA!C461</f>
        <v>0</v>
      </c>
      <c r="Y461" s="308" t="str">
        <f t="shared" si="7"/>
        <v/>
      </c>
    </row>
    <row r="462" spans="1:25">
      <c r="A462" s="320">
        <f>LBA!A462</f>
        <v>0</v>
      </c>
      <c r="B462" s="320">
        <f>LBA!E462</f>
        <v>0</v>
      </c>
      <c r="C462" s="320">
        <f>LBA!P462</f>
        <v>0</v>
      </c>
      <c r="D462" s="321" t="str">
        <f>IF($C462=0,"",VLOOKUP($C462,LDI!$I:$BB,37,0))</f>
        <v/>
      </c>
      <c r="E462" s="320" t="str">
        <f>IF($C462=0,"",LBA!I462)</f>
        <v/>
      </c>
      <c r="F462" s="320" t="str">
        <f>IF($C462=0,"",LBA!Q462)</f>
        <v/>
      </c>
      <c r="G462" s="321" t="str">
        <f>IF($C462=0,"",VLOOKUP($C462,LDI!$I:$BB,15,0))</f>
        <v/>
      </c>
      <c r="H462" s="321" t="str">
        <f>IF($C462=0,"",VLOOKUP($C462,LDI!$I:$BB,17,0))</f>
        <v/>
      </c>
      <c r="I462" s="322" t="str">
        <f>IF($C462=0,"",LBA!R462)</f>
        <v/>
      </c>
      <c r="J462" s="323" t="str">
        <f>IF($C462=0,"",LBA!AD462)</f>
        <v/>
      </c>
      <c r="K462" s="323" t="str">
        <f>IF($C462=0,"",LBA!AH462)</f>
        <v/>
      </c>
      <c r="L462" s="323" t="str">
        <f>IF($C462=0,"",LBA!AI462)</f>
        <v/>
      </c>
      <c r="M462" s="295"/>
      <c r="P462" s="294">
        <f>+LBA!G462</f>
        <v>0</v>
      </c>
      <c r="Q462" s="297" t="e">
        <f>VLOOKUP(P462,'Kategori Aset'!$B:$C,2,0)</f>
        <v>#N/A</v>
      </c>
      <c r="R462" s="297">
        <f>+LBA!U462</f>
        <v>0</v>
      </c>
      <c r="S462" s="297">
        <f>+LBA!C462</f>
        <v>0</v>
      </c>
      <c r="T462" s="297">
        <f>+LBA!V462</f>
        <v>0</v>
      </c>
      <c r="U462" s="298">
        <f>+LBA!E462</f>
        <v>0</v>
      </c>
      <c r="V462" s="298">
        <f>+LBA!A462</f>
        <v>0</v>
      </c>
      <c r="W462" s="298">
        <f>+LBA!C462</f>
        <v>0</v>
      </c>
      <c r="Y462" s="308" t="str">
        <f t="shared" si="7"/>
        <v/>
      </c>
    </row>
    <row r="463" spans="1:25">
      <c r="A463" s="320">
        <f>LBA!A463</f>
        <v>0</v>
      </c>
      <c r="B463" s="320">
        <f>LBA!E463</f>
        <v>0</v>
      </c>
      <c r="C463" s="320">
        <f>LBA!P463</f>
        <v>0</v>
      </c>
      <c r="D463" s="321" t="str">
        <f>IF($C463=0,"",VLOOKUP($C463,LDI!$I:$BB,37,0))</f>
        <v/>
      </c>
      <c r="E463" s="320" t="str">
        <f>IF($C463=0,"",LBA!I463)</f>
        <v/>
      </c>
      <c r="F463" s="320" t="str">
        <f>IF($C463=0,"",LBA!Q463)</f>
        <v/>
      </c>
      <c r="G463" s="321" t="str">
        <f>IF($C463=0,"",VLOOKUP($C463,LDI!$I:$BB,15,0))</f>
        <v/>
      </c>
      <c r="H463" s="321" t="str">
        <f>IF($C463=0,"",VLOOKUP($C463,LDI!$I:$BB,17,0))</f>
        <v/>
      </c>
      <c r="I463" s="322" t="str">
        <f>IF($C463=0,"",LBA!R463)</f>
        <v/>
      </c>
      <c r="J463" s="323" t="str">
        <f>IF($C463=0,"",LBA!AD463)</f>
        <v/>
      </c>
      <c r="K463" s="323" t="str">
        <f>IF($C463=0,"",LBA!AH463)</f>
        <v/>
      </c>
      <c r="L463" s="323" t="str">
        <f>IF($C463=0,"",LBA!AI463)</f>
        <v/>
      </c>
      <c r="M463" s="295"/>
      <c r="P463" s="294">
        <f>+LBA!G463</f>
        <v>0</v>
      </c>
      <c r="Q463" s="297" t="e">
        <f>VLOOKUP(P463,'Kategori Aset'!$B:$C,2,0)</f>
        <v>#N/A</v>
      </c>
      <c r="R463" s="297">
        <f>+LBA!U463</f>
        <v>0</v>
      </c>
      <c r="S463" s="297">
        <f>+LBA!C463</f>
        <v>0</v>
      </c>
      <c r="T463" s="297">
        <f>+LBA!V463</f>
        <v>0</v>
      </c>
      <c r="U463" s="298">
        <f>+LBA!E463</f>
        <v>0</v>
      </c>
      <c r="V463" s="298">
        <f>+LBA!A463</f>
        <v>0</v>
      </c>
      <c r="W463" s="298">
        <f>+LBA!C463</f>
        <v>0</v>
      </c>
      <c r="Y463" s="308" t="str">
        <f t="shared" si="7"/>
        <v/>
      </c>
    </row>
    <row r="464" spans="1:25">
      <c r="A464" s="320">
        <f>LBA!A464</f>
        <v>0</v>
      </c>
      <c r="B464" s="320">
        <f>LBA!E464</f>
        <v>0</v>
      </c>
      <c r="C464" s="320">
        <f>LBA!P464</f>
        <v>0</v>
      </c>
      <c r="D464" s="321" t="str">
        <f>IF($C464=0,"",VLOOKUP($C464,LDI!$I:$BB,37,0))</f>
        <v/>
      </c>
      <c r="E464" s="320" t="str">
        <f>IF($C464=0,"",LBA!I464)</f>
        <v/>
      </c>
      <c r="F464" s="320" t="str">
        <f>IF($C464=0,"",LBA!Q464)</f>
        <v/>
      </c>
      <c r="G464" s="321" t="str">
        <f>IF($C464=0,"",VLOOKUP($C464,LDI!$I:$BB,15,0))</f>
        <v/>
      </c>
      <c r="H464" s="321" t="str">
        <f>IF($C464=0,"",VLOOKUP($C464,LDI!$I:$BB,17,0))</f>
        <v/>
      </c>
      <c r="I464" s="322" t="str">
        <f>IF($C464=0,"",LBA!R464)</f>
        <v/>
      </c>
      <c r="J464" s="323" t="str">
        <f>IF($C464=0,"",LBA!AD464)</f>
        <v/>
      </c>
      <c r="K464" s="323" t="str">
        <f>IF($C464=0,"",LBA!AH464)</f>
        <v/>
      </c>
      <c r="L464" s="323" t="str">
        <f>IF($C464=0,"",LBA!AI464)</f>
        <v/>
      </c>
      <c r="M464" s="295"/>
      <c r="P464" s="294">
        <f>+LBA!G464</f>
        <v>0</v>
      </c>
      <c r="Q464" s="297" t="e">
        <f>VLOOKUP(P464,'Kategori Aset'!$B:$C,2,0)</f>
        <v>#N/A</v>
      </c>
      <c r="R464" s="297">
        <f>+LBA!U464</f>
        <v>0</v>
      </c>
      <c r="S464" s="297">
        <f>+LBA!C464</f>
        <v>0</v>
      </c>
      <c r="T464" s="297">
        <f>+LBA!V464</f>
        <v>0</v>
      </c>
      <c r="U464" s="298">
        <f>+LBA!E464</f>
        <v>0</v>
      </c>
      <c r="V464" s="298">
        <f>+LBA!A464</f>
        <v>0</v>
      </c>
      <c r="W464" s="298">
        <f>+LBA!C464</f>
        <v>0</v>
      </c>
      <c r="Y464" s="308" t="str">
        <f t="shared" si="7"/>
        <v/>
      </c>
    </row>
    <row r="465" spans="1:25">
      <c r="A465" s="320">
        <f>LBA!A465</f>
        <v>0</v>
      </c>
      <c r="B465" s="320">
        <f>LBA!E465</f>
        <v>0</v>
      </c>
      <c r="C465" s="320">
        <f>LBA!P465</f>
        <v>0</v>
      </c>
      <c r="D465" s="321" t="str">
        <f>IF($C465=0,"",VLOOKUP($C465,LDI!$I:$BB,37,0))</f>
        <v/>
      </c>
      <c r="E465" s="320" t="str">
        <f>IF($C465=0,"",LBA!I465)</f>
        <v/>
      </c>
      <c r="F465" s="320" t="str">
        <f>IF($C465=0,"",LBA!Q465)</f>
        <v/>
      </c>
      <c r="G465" s="321" t="str">
        <f>IF($C465=0,"",VLOOKUP($C465,LDI!$I:$BB,15,0))</f>
        <v/>
      </c>
      <c r="H465" s="321" t="str">
        <f>IF($C465=0,"",VLOOKUP($C465,LDI!$I:$BB,17,0))</f>
        <v/>
      </c>
      <c r="I465" s="322" t="str">
        <f>IF($C465=0,"",LBA!R465)</f>
        <v/>
      </c>
      <c r="J465" s="323" t="str">
        <f>IF($C465=0,"",LBA!AD465)</f>
        <v/>
      </c>
      <c r="K465" s="323" t="str">
        <f>IF($C465=0,"",LBA!AH465)</f>
        <v/>
      </c>
      <c r="L465" s="323" t="str">
        <f>IF($C465=0,"",LBA!AI465)</f>
        <v/>
      </c>
      <c r="M465" s="295"/>
      <c r="P465" s="294">
        <f>+LBA!G465</f>
        <v>0</v>
      </c>
      <c r="Q465" s="297" t="e">
        <f>VLOOKUP(P465,'Kategori Aset'!$B:$C,2,0)</f>
        <v>#N/A</v>
      </c>
      <c r="R465" s="297">
        <f>+LBA!U465</f>
        <v>0</v>
      </c>
      <c r="S465" s="297">
        <f>+LBA!C465</f>
        <v>0</v>
      </c>
      <c r="T465" s="297">
        <f>+LBA!V465</f>
        <v>0</v>
      </c>
      <c r="U465" s="298">
        <f>+LBA!E465</f>
        <v>0</v>
      </c>
      <c r="V465" s="298">
        <f>+LBA!A465</f>
        <v>0</v>
      </c>
      <c r="W465" s="298">
        <f>+LBA!C465</f>
        <v>0</v>
      </c>
      <c r="Y465" s="308" t="str">
        <f t="shared" si="7"/>
        <v/>
      </c>
    </row>
    <row r="466" spans="1:25">
      <c r="A466" s="320">
        <f>LBA!A466</f>
        <v>0</v>
      </c>
      <c r="B466" s="320">
        <f>LBA!E466</f>
        <v>0</v>
      </c>
      <c r="C466" s="320">
        <f>LBA!P466</f>
        <v>0</v>
      </c>
      <c r="D466" s="321" t="str">
        <f>IF($C466=0,"",VLOOKUP($C466,LDI!$I:$BB,37,0))</f>
        <v/>
      </c>
      <c r="E466" s="320" t="str">
        <f>IF($C466=0,"",LBA!I466)</f>
        <v/>
      </c>
      <c r="F466" s="320" t="str">
        <f>IF($C466=0,"",LBA!Q466)</f>
        <v/>
      </c>
      <c r="G466" s="321" t="str">
        <f>IF($C466=0,"",VLOOKUP($C466,LDI!$I:$BB,15,0))</f>
        <v/>
      </c>
      <c r="H466" s="321" t="str">
        <f>IF($C466=0,"",VLOOKUP($C466,LDI!$I:$BB,17,0))</f>
        <v/>
      </c>
      <c r="I466" s="322" t="str">
        <f>IF($C466=0,"",LBA!R466)</f>
        <v/>
      </c>
      <c r="J466" s="323" t="str">
        <f>IF($C466=0,"",LBA!AD466)</f>
        <v/>
      </c>
      <c r="K466" s="323" t="str">
        <f>IF($C466=0,"",LBA!AH466)</f>
        <v/>
      </c>
      <c r="L466" s="323" t="str">
        <f>IF($C466=0,"",LBA!AI466)</f>
        <v/>
      </c>
      <c r="M466" s="295"/>
      <c r="P466" s="294">
        <f>+LBA!G466</f>
        <v>0</v>
      </c>
      <c r="Q466" s="297" t="e">
        <f>VLOOKUP(P466,'Kategori Aset'!$B:$C,2,0)</f>
        <v>#N/A</v>
      </c>
      <c r="R466" s="297">
        <f>+LBA!U466</f>
        <v>0</v>
      </c>
      <c r="S466" s="297">
        <f>+LBA!C466</f>
        <v>0</v>
      </c>
      <c r="T466" s="297">
        <f>+LBA!V466</f>
        <v>0</v>
      </c>
      <c r="U466" s="298">
        <f>+LBA!E466</f>
        <v>0</v>
      </c>
      <c r="V466" s="298">
        <f>+LBA!A466</f>
        <v>0</v>
      </c>
      <c r="W466" s="298">
        <f>+LBA!C466</f>
        <v>0</v>
      </c>
      <c r="Y466" s="308" t="str">
        <f t="shared" si="7"/>
        <v/>
      </c>
    </row>
    <row r="467" spans="1:25">
      <c r="A467" s="320">
        <f>LBA!A467</f>
        <v>0</v>
      </c>
      <c r="B467" s="320">
        <f>LBA!E467</f>
        <v>0</v>
      </c>
      <c r="C467" s="320">
        <f>LBA!P467</f>
        <v>0</v>
      </c>
      <c r="D467" s="321" t="str">
        <f>IF($C467=0,"",VLOOKUP($C467,LDI!$I:$BB,37,0))</f>
        <v/>
      </c>
      <c r="E467" s="320" t="str">
        <f>IF($C467=0,"",LBA!I467)</f>
        <v/>
      </c>
      <c r="F467" s="320" t="str">
        <f>IF($C467=0,"",LBA!Q467)</f>
        <v/>
      </c>
      <c r="G467" s="321" t="str">
        <f>IF($C467=0,"",VLOOKUP($C467,LDI!$I:$BB,15,0))</f>
        <v/>
      </c>
      <c r="H467" s="321" t="str">
        <f>IF($C467=0,"",VLOOKUP($C467,LDI!$I:$BB,17,0))</f>
        <v/>
      </c>
      <c r="I467" s="322" t="str">
        <f>IF($C467=0,"",LBA!R467)</f>
        <v/>
      </c>
      <c r="J467" s="323" t="str">
        <f>IF($C467=0,"",LBA!AD467)</f>
        <v/>
      </c>
      <c r="K467" s="323" t="str">
        <f>IF($C467=0,"",LBA!AH467)</f>
        <v/>
      </c>
      <c r="L467" s="323" t="str">
        <f>IF($C467=0,"",LBA!AI467)</f>
        <v/>
      </c>
      <c r="M467" s="295"/>
      <c r="P467" s="294">
        <f>+LBA!G467</f>
        <v>0</v>
      </c>
      <c r="Q467" s="297" t="e">
        <f>VLOOKUP(P467,'Kategori Aset'!$B:$C,2,0)</f>
        <v>#N/A</v>
      </c>
      <c r="R467" s="297">
        <f>+LBA!U467</f>
        <v>0</v>
      </c>
      <c r="S467" s="297">
        <f>+LBA!C467</f>
        <v>0</v>
      </c>
      <c r="T467" s="297">
        <f>+LBA!V467</f>
        <v>0</v>
      </c>
      <c r="U467" s="298">
        <f>+LBA!E467</f>
        <v>0</v>
      </c>
      <c r="V467" s="298">
        <f>+LBA!A467</f>
        <v>0</v>
      </c>
      <c r="W467" s="298">
        <f>+LBA!C467</f>
        <v>0</v>
      </c>
      <c r="Y467" s="308" t="str">
        <f t="shared" si="7"/>
        <v/>
      </c>
    </row>
    <row r="468" spans="1:25">
      <c r="A468" s="320">
        <f>LBA!A468</f>
        <v>0</v>
      </c>
      <c r="B468" s="320">
        <f>LBA!E468</f>
        <v>0</v>
      </c>
      <c r="C468" s="320">
        <f>LBA!P468</f>
        <v>0</v>
      </c>
      <c r="D468" s="321" t="str">
        <f>IF($C468=0,"",VLOOKUP($C468,LDI!$I:$BB,37,0))</f>
        <v/>
      </c>
      <c r="E468" s="320" t="str">
        <f>IF($C468=0,"",LBA!I468)</f>
        <v/>
      </c>
      <c r="F468" s="320" t="str">
        <f>IF($C468=0,"",LBA!Q468)</f>
        <v/>
      </c>
      <c r="G468" s="321" t="str">
        <f>IF($C468=0,"",VLOOKUP($C468,LDI!$I:$BB,15,0))</f>
        <v/>
      </c>
      <c r="H468" s="321" t="str">
        <f>IF($C468=0,"",VLOOKUP($C468,LDI!$I:$BB,17,0))</f>
        <v/>
      </c>
      <c r="I468" s="322" t="str">
        <f>IF($C468=0,"",LBA!R468)</f>
        <v/>
      </c>
      <c r="J468" s="323" t="str">
        <f>IF($C468=0,"",LBA!AD468)</f>
        <v/>
      </c>
      <c r="K468" s="323" t="str">
        <f>IF($C468=0,"",LBA!AH468)</f>
        <v/>
      </c>
      <c r="L468" s="323" t="str">
        <f>IF($C468=0,"",LBA!AI468)</f>
        <v/>
      </c>
      <c r="M468" s="295"/>
      <c r="P468" s="294">
        <f>+LBA!G468</f>
        <v>0</v>
      </c>
      <c r="Q468" s="297" t="e">
        <f>VLOOKUP(P468,'Kategori Aset'!$B:$C,2,0)</f>
        <v>#N/A</v>
      </c>
      <c r="R468" s="297">
        <f>+LBA!U468</f>
        <v>0</v>
      </c>
      <c r="S468" s="297">
        <f>+LBA!C468</f>
        <v>0</v>
      </c>
      <c r="T468" s="297">
        <f>+LBA!V468</f>
        <v>0</v>
      </c>
      <c r="U468" s="298">
        <f>+LBA!E468</f>
        <v>0</v>
      </c>
      <c r="V468" s="298">
        <f>+LBA!A468</f>
        <v>0</v>
      </c>
      <c r="W468" s="298">
        <f>+LBA!C468</f>
        <v>0</v>
      </c>
      <c r="Y468" s="308" t="str">
        <f t="shared" si="7"/>
        <v/>
      </c>
    </row>
    <row r="469" spans="1:25">
      <c r="A469" s="320">
        <f>LBA!A469</f>
        <v>0</v>
      </c>
      <c r="B469" s="320">
        <f>LBA!E469</f>
        <v>0</v>
      </c>
      <c r="C469" s="320">
        <f>LBA!P469</f>
        <v>0</v>
      </c>
      <c r="D469" s="321" t="str">
        <f>IF($C469=0,"",VLOOKUP($C469,LDI!$I:$BB,37,0))</f>
        <v/>
      </c>
      <c r="E469" s="320" t="str">
        <f>IF($C469=0,"",LBA!I469)</f>
        <v/>
      </c>
      <c r="F469" s="320" t="str">
        <f>IF($C469=0,"",LBA!Q469)</f>
        <v/>
      </c>
      <c r="G469" s="321" t="str">
        <f>IF($C469=0,"",VLOOKUP($C469,LDI!$I:$BB,15,0))</f>
        <v/>
      </c>
      <c r="H469" s="321" t="str">
        <f>IF($C469=0,"",VLOOKUP($C469,LDI!$I:$BB,17,0))</f>
        <v/>
      </c>
      <c r="I469" s="322" t="str">
        <f>IF($C469=0,"",LBA!R469)</f>
        <v/>
      </c>
      <c r="J469" s="323" t="str">
        <f>IF($C469=0,"",LBA!AD469)</f>
        <v/>
      </c>
      <c r="K469" s="323" t="str">
        <f>IF($C469=0,"",LBA!AH469)</f>
        <v/>
      </c>
      <c r="L469" s="323" t="str">
        <f>IF($C469=0,"",LBA!AI469)</f>
        <v/>
      </c>
      <c r="M469" s="295"/>
      <c r="P469" s="294">
        <f>+LBA!G469</f>
        <v>0</v>
      </c>
      <c r="Q469" s="297" t="e">
        <f>VLOOKUP(P469,'Kategori Aset'!$B:$C,2,0)</f>
        <v>#N/A</v>
      </c>
      <c r="R469" s="297">
        <f>+LBA!U469</f>
        <v>0</v>
      </c>
      <c r="S469" s="297">
        <f>+LBA!C469</f>
        <v>0</v>
      </c>
      <c r="T469" s="297">
        <f>+LBA!V469</f>
        <v>0</v>
      </c>
      <c r="U469" s="298">
        <f>+LBA!E469</f>
        <v>0</v>
      </c>
      <c r="V469" s="298">
        <f>+LBA!A469</f>
        <v>0</v>
      </c>
      <c r="W469" s="298">
        <f>+LBA!C469</f>
        <v>0</v>
      </c>
      <c r="Y469" s="308" t="str">
        <f t="shared" si="7"/>
        <v/>
      </c>
    </row>
    <row r="470" spans="1:25">
      <c r="A470" s="320">
        <f>LBA!A470</f>
        <v>0</v>
      </c>
      <c r="B470" s="320">
        <f>LBA!E470</f>
        <v>0</v>
      </c>
      <c r="C470" s="320">
        <f>LBA!P470</f>
        <v>0</v>
      </c>
      <c r="D470" s="321" t="str">
        <f>IF($C470=0,"",VLOOKUP($C470,LDI!$I:$BB,37,0))</f>
        <v/>
      </c>
      <c r="E470" s="320" t="str">
        <f>IF($C470=0,"",LBA!I470)</f>
        <v/>
      </c>
      <c r="F470" s="320" t="str">
        <f>IF($C470=0,"",LBA!Q470)</f>
        <v/>
      </c>
      <c r="G470" s="321" t="str">
        <f>IF($C470=0,"",VLOOKUP($C470,LDI!$I:$BB,15,0))</f>
        <v/>
      </c>
      <c r="H470" s="321" t="str">
        <f>IF($C470=0,"",VLOOKUP($C470,LDI!$I:$BB,17,0))</f>
        <v/>
      </c>
      <c r="I470" s="322" t="str">
        <f>IF($C470=0,"",LBA!R470)</f>
        <v/>
      </c>
      <c r="J470" s="323" t="str">
        <f>IF($C470=0,"",LBA!AD470)</f>
        <v/>
      </c>
      <c r="K470" s="323" t="str">
        <f>IF($C470=0,"",LBA!AH470)</f>
        <v/>
      </c>
      <c r="L470" s="323" t="str">
        <f>IF($C470=0,"",LBA!AI470)</f>
        <v/>
      </c>
      <c r="M470" s="295"/>
      <c r="P470" s="294">
        <f>+LBA!G470</f>
        <v>0</v>
      </c>
      <c r="Q470" s="297" t="e">
        <f>VLOOKUP(P470,'Kategori Aset'!$B:$C,2,0)</f>
        <v>#N/A</v>
      </c>
      <c r="R470" s="297">
        <f>+LBA!U470</f>
        <v>0</v>
      </c>
      <c r="S470" s="297">
        <f>+LBA!C470</f>
        <v>0</v>
      </c>
      <c r="T470" s="297">
        <f>+LBA!V470</f>
        <v>0</v>
      </c>
      <c r="U470" s="298">
        <f>+LBA!E470</f>
        <v>0</v>
      </c>
      <c r="V470" s="298">
        <f>+LBA!A470</f>
        <v>0</v>
      </c>
      <c r="W470" s="298">
        <f>+LBA!C470</f>
        <v>0</v>
      </c>
      <c r="Y470" s="308" t="str">
        <f t="shared" si="7"/>
        <v/>
      </c>
    </row>
    <row r="471" spans="1:25">
      <c r="A471" s="320">
        <f>LBA!A471</f>
        <v>0</v>
      </c>
      <c r="B471" s="320">
        <f>LBA!E471</f>
        <v>0</v>
      </c>
      <c r="C471" s="320">
        <f>LBA!P471</f>
        <v>0</v>
      </c>
      <c r="D471" s="321" t="str">
        <f>IF($C471=0,"",VLOOKUP($C471,LDI!$I:$BB,37,0))</f>
        <v/>
      </c>
      <c r="E471" s="320" t="str">
        <f>IF($C471=0,"",LBA!I471)</f>
        <v/>
      </c>
      <c r="F471" s="320" t="str">
        <f>IF($C471=0,"",LBA!Q471)</f>
        <v/>
      </c>
      <c r="G471" s="321" t="str">
        <f>IF($C471=0,"",VLOOKUP($C471,LDI!$I:$BB,15,0))</f>
        <v/>
      </c>
      <c r="H471" s="321" t="str">
        <f>IF($C471=0,"",VLOOKUP($C471,LDI!$I:$BB,17,0))</f>
        <v/>
      </c>
      <c r="I471" s="322" t="str">
        <f>IF($C471=0,"",LBA!R471)</f>
        <v/>
      </c>
      <c r="J471" s="323" t="str">
        <f>IF($C471=0,"",LBA!AD471)</f>
        <v/>
      </c>
      <c r="K471" s="323" t="str">
        <f>IF($C471=0,"",LBA!AH471)</f>
        <v/>
      </c>
      <c r="L471" s="323" t="str">
        <f>IF($C471=0,"",LBA!AI471)</f>
        <v/>
      </c>
      <c r="M471" s="295"/>
      <c r="P471" s="294">
        <f>+LBA!G471</f>
        <v>0</v>
      </c>
      <c r="Q471" s="297" t="e">
        <f>VLOOKUP(P471,'Kategori Aset'!$B:$C,2,0)</f>
        <v>#N/A</v>
      </c>
      <c r="R471" s="297">
        <f>+LBA!U471</f>
        <v>0</v>
      </c>
      <c r="S471" s="297">
        <f>+LBA!C471</f>
        <v>0</v>
      </c>
      <c r="T471" s="297">
        <f>+LBA!V471</f>
        <v>0</v>
      </c>
      <c r="U471" s="298">
        <f>+LBA!E471</f>
        <v>0</v>
      </c>
      <c r="V471" s="298">
        <f>+LBA!A471</f>
        <v>0</v>
      </c>
      <c r="W471" s="298">
        <f>+LBA!C471</f>
        <v>0</v>
      </c>
      <c r="Y471" s="308" t="str">
        <f t="shared" si="7"/>
        <v/>
      </c>
    </row>
    <row r="472" spans="1:25">
      <c r="A472" s="320">
        <f>LBA!A472</f>
        <v>0</v>
      </c>
      <c r="B472" s="320">
        <f>LBA!E472</f>
        <v>0</v>
      </c>
      <c r="C472" s="320">
        <f>LBA!P472</f>
        <v>0</v>
      </c>
      <c r="D472" s="321" t="str">
        <f>IF($C472=0,"",VLOOKUP($C472,LDI!$I:$BB,37,0))</f>
        <v/>
      </c>
      <c r="E472" s="320" t="str">
        <f>IF($C472=0,"",LBA!I472)</f>
        <v/>
      </c>
      <c r="F472" s="320" t="str">
        <f>IF($C472=0,"",LBA!Q472)</f>
        <v/>
      </c>
      <c r="G472" s="321" t="str">
        <f>IF($C472=0,"",VLOOKUP($C472,LDI!$I:$BB,15,0))</f>
        <v/>
      </c>
      <c r="H472" s="321" t="str">
        <f>IF($C472=0,"",VLOOKUP($C472,LDI!$I:$BB,17,0))</f>
        <v/>
      </c>
      <c r="I472" s="322" t="str">
        <f>IF($C472=0,"",LBA!R472)</f>
        <v/>
      </c>
      <c r="J472" s="323" t="str">
        <f>IF($C472=0,"",LBA!AD472)</f>
        <v/>
      </c>
      <c r="K472" s="323" t="str">
        <f>IF($C472=0,"",LBA!AH472)</f>
        <v/>
      </c>
      <c r="L472" s="323" t="str">
        <f>IF($C472=0,"",LBA!AI472)</f>
        <v/>
      </c>
      <c r="M472" s="295"/>
      <c r="P472" s="294">
        <f>+LBA!G472</f>
        <v>0</v>
      </c>
      <c r="Q472" s="297" t="e">
        <f>VLOOKUP(P472,'Kategori Aset'!$B:$C,2,0)</f>
        <v>#N/A</v>
      </c>
      <c r="R472" s="297">
        <f>+LBA!U472</f>
        <v>0</v>
      </c>
      <c r="S472" s="297">
        <f>+LBA!C472</f>
        <v>0</v>
      </c>
      <c r="T472" s="297">
        <f>+LBA!V472</f>
        <v>0</v>
      </c>
      <c r="U472" s="298">
        <f>+LBA!E472</f>
        <v>0</v>
      </c>
      <c r="V472" s="298">
        <f>+LBA!A472</f>
        <v>0</v>
      </c>
      <c r="W472" s="298">
        <f>+LBA!C472</f>
        <v>0</v>
      </c>
      <c r="Y472" s="308" t="str">
        <f t="shared" si="7"/>
        <v/>
      </c>
    </row>
    <row r="473" spans="1:25">
      <c r="A473" s="320">
        <f>LBA!A473</f>
        <v>0</v>
      </c>
      <c r="B473" s="320">
        <f>LBA!E473</f>
        <v>0</v>
      </c>
      <c r="C473" s="320">
        <f>LBA!P473</f>
        <v>0</v>
      </c>
      <c r="D473" s="321" t="str">
        <f>IF($C473=0,"",VLOOKUP($C473,LDI!$I:$BB,37,0))</f>
        <v/>
      </c>
      <c r="E473" s="320" t="str">
        <f>IF($C473=0,"",LBA!I473)</f>
        <v/>
      </c>
      <c r="F473" s="320" t="str">
        <f>IF($C473=0,"",LBA!Q473)</f>
        <v/>
      </c>
      <c r="G473" s="321" t="str">
        <f>IF($C473=0,"",VLOOKUP($C473,LDI!$I:$BB,15,0))</f>
        <v/>
      </c>
      <c r="H473" s="321" t="str">
        <f>IF($C473=0,"",VLOOKUP($C473,LDI!$I:$BB,17,0))</f>
        <v/>
      </c>
      <c r="I473" s="322" t="str">
        <f>IF($C473=0,"",LBA!R473)</f>
        <v/>
      </c>
      <c r="J473" s="323" t="str">
        <f>IF($C473=0,"",LBA!AD473)</f>
        <v/>
      </c>
      <c r="K473" s="323" t="str">
        <f>IF($C473=0,"",LBA!AH473)</f>
        <v/>
      </c>
      <c r="L473" s="323" t="str">
        <f>IF($C473=0,"",LBA!AI473)</f>
        <v/>
      </c>
      <c r="M473" s="295"/>
      <c r="P473" s="294">
        <f>+LBA!G473</f>
        <v>0</v>
      </c>
      <c r="Q473" s="297" t="e">
        <f>VLOOKUP(P473,'Kategori Aset'!$B:$C,2,0)</f>
        <v>#N/A</v>
      </c>
      <c r="R473" s="297">
        <f>+LBA!U473</f>
        <v>0</v>
      </c>
      <c r="S473" s="297">
        <f>+LBA!C473</f>
        <v>0</v>
      </c>
      <c r="T473" s="297">
        <f>+LBA!V473</f>
        <v>0</v>
      </c>
      <c r="U473" s="298">
        <f>+LBA!E473</f>
        <v>0</v>
      </c>
      <c r="V473" s="298">
        <f>+LBA!A473</f>
        <v>0</v>
      </c>
      <c r="W473" s="298">
        <f>+LBA!C473</f>
        <v>0</v>
      </c>
      <c r="Y473" s="308" t="str">
        <f t="shared" si="7"/>
        <v/>
      </c>
    </row>
    <row r="474" spans="1:25">
      <c r="A474" s="320">
        <f>LBA!A474</f>
        <v>0</v>
      </c>
      <c r="B474" s="320">
        <f>LBA!E474</f>
        <v>0</v>
      </c>
      <c r="C474" s="320">
        <f>LBA!P474</f>
        <v>0</v>
      </c>
      <c r="D474" s="321" t="str">
        <f>IF($C474=0,"",VLOOKUP($C474,LDI!$I:$BB,37,0))</f>
        <v/>
      </c>
      <c r="E474" s="320" t="str">
        <f>IF($C474=0,"",LBA!I474)</f>
        <v/>
      </c>
      <c r="F474" s="320" t="str">
        <f>IF($C474=0,"",LBA!Q474)</f>
        <v/>
      </c>
      <c r="G474" s="321" t="str">
        <f>IF($C474=0,"",VLOOKUP($C474,LDI!$I:$BB,15,0))</f>
        <v/>
      </c>
      <c r="H474" s="321" t="str">
        <f>IF($C474=0,"",VLOOKUP($C474,LDI!$I:$BB,17,0))</f>
        <v/>
      </c>
      <c r="I474" s="322" t="str">
        <f>IF($C474=0,"",LBA!R474)</f>
        <v/>
      </c>
      <c r="J474" s="323" t="str">
        <f>IF($C474=0,"",LBA!AD474)</f>
        <v/>
      </c>
      <c r="K474" s="323" t="str">
        <f>IF($C474=0,"",LBA!AH474)</f>
        <v/>
      </c>
      <c r="L474" s="323" t="str">
        <f>IF($C474=0,"",LBA!AI474)</f>
        <v/>
      </c>
      <c r="M474" s="295"/>
      <c r="P474" s="294">
        <f>+LBA!G474</f>
        <v>0</v>
      </c>
      <c r="Q474" s="297" t="e">
        <f>VLOOKUP(P474,'Kategori Aset'!$B:$C,2,0)</f>
        <v>#N/A</v>
      </c>
      <c r="R474" s="297">
        <f>+LBA!U474</f>
        <v>0</v>
      </c>
      <c r="S474" s="297">
        <f>+LBA!C474</f>
        <v>0</v>
      </c>
      <c r="T474" s="297">
        <f>+LBA!V474</f>
        <v>0</v>
      </c>
      <c r="U474" s="298">
        <f>+LBA!E474</f>
        <v>0</v>
      </c>
      <c r="V474" s="298">
        <f>+LBA!A474</f>
        <v>0</v>
      </c>
      <c r="W474" s="298">
        <f>+LBA!C474</f>
        <v>0</v>
      </c>
      <c r="Y474" s="308" t="str">
        <f t="shared" si="7"/>
        <v/>
      </c>
    </row>
    <row r="475" spans="1:25">
      <c r="A475" s="320">
        <f>LBA!A475</f>
        <v>0</v>
      </c>
      <c r="B475" s="320">
        <f>LBA!E475</f>
        <v>0</v>
      </c>
      <c r="C475" s="320">
        <f>LBA!P475</f>
        <v>0</v>
      </c>
      <c r="D475" s="321" t="str">
        <f>IF($C475=0,"",VLOOKUP($C475,LDI!$I:$BB,37,0))</f>
        <v/>
      </c>
      <c r="E475" s="320" t="str">
        <f>IF($C475=0,"",LBA!I475)</f>
        <v/>
      </c>
      <c r="F475" s="320" t="str">
        <f>IF($C475=0,"",LBA!Q475)</f>
        <v/>
      </c>
      <c r="G475" s="321" t="str">
        <f>IF($C475=0,"",VLOOKUP($C475,LDI!$I:$BB,15,0))</f>
        <v/>
      </c>
      <c r="H475" s="321" t="str">
        <f>IF($C475=0,"",VLOOKUP($C475,LDI!$I:$BB,17,0))</f>
        <v/>
      </c>
      <c r="I475" s="322" t="str">
        <f>IF($C475=0,"",LBA!R475)</f>
        <v/>
      </c>
      <c r="J475" s="323" t="str">
        <f>IF($C475=0,"",LBA!AD475)</f>
        <v/>
      </c>
      <c r="K475" s="323" t="str">
        <f>IF($C475=0,"",LBA!AH475)</f>
        <v/>
      </c>
      <c r="L475" s="323" t="str">
        <f>IF($C475=0,"",LBA!AI475)</f>
        <v/>
      </c>
      <c r="M475" s="295"/>
      <c r="P475" s="294">
        <f>+LBA!G475</f>
        <v>0</v>
      </c>
      <c r="Q475" s="297" t="e">
        <f>VLOOKUP(P475,'Kategori Aset'!$B:$C,2,0)</f>
        <v>#N/A</v>
      </c>
      <c r="R475" s="297">
        <f>+LBA!U475</f>
        <v>0</v>
      </c>
      <c r="S475" s="297">
        <f>+LBA!C475</f>
        <v>0</v>
      </c>
      <c r="T475" s="297">
        <f>+LBA!V475</f>
        <v>0</v>
      </c>
      <c r="U475" s="298">
        <f>+LBA!E475</f>
        <v>0</v>
      </c>
      <c r="V475" s="298">
        <f>+LBA!A475</f>
        <v>0</v>
      </c>
      <c r="W475" s="298">
        <f>+LBA!C475</f>
        <v>0</v>
      </c>
      <c r="Y475" s="308" t="str">
        <f t="shared" si="7"/>
        <v/>
      </c>
    </row>
    <row r="476" spans="1:25">
      <c r="A476" s="320">
        <f>LBA!A476</f>
        <v>0</v>
      </c>
      <c r="B476" s="320">
        <f>LBA!E476</f>
        <v>0</v>
      </c>
      <c r="C476" s="320">
        <f>LBA!P476</f>
        <v>0</v>
      </c>
      <c r="D476" s="321" t="str">
        <f>IF($C476=0,"",VLOOKUP($C476,LDI!$I:$BB,37,0))</f>
        <v/>
      </c>
      <c r="E476" s="320" t="str">
        <f>IF($C476=0,"",LBA!I476)</f>
        <v/>
      </c>
      <c r="F476" s="320" t="str">
        <f>IF($C476=0,"",LBA!Q476)</f>
        <v/>
      </c>
      <c r="G476" s="321" t="str">
        <f>IF($C476=0,"",VLOOKUP($C476,LDI!$I:$BB,15,0))</f>
        <v/>
      </c>
      <c r="H476" s="321" t="str">
        <f>IF($C476=0,"",VLOOKUP($C476,LDI!$I:$BB,17,0))</f>
        <v/>
      </c>
      <c r="I476" s="322" t="str">
        <f>IF($C476=0,"",LBA!R476)</f>
        <v/>
      </c>
      <c r="J476" s="323" t="str">
        <f>IF($C476=0,"",LBA!AD476)</f>
        <v/>
      </c>
      <c r="K476" s="323" t="str">
        <f>IF($C476=0,"",LBA!AH476)</f>
        <v/>
      </c>
      <c r="L476" s="323" t="str">
        <f>IF($C476=0,"",LBA!AI476)</f>
        <v/>
      </c>
      <c r="M476" s="295"/>
      <c r="P476" s="294">
        <f>+LBA!G476</f>
        <v>0</v>
      </c>
      <c r="Q476" s="297" t="e">
        <f>VLOOKUP(P476,'Kategori Aset'!$B:$C,2,0)</f>
        <v>#N/A</v>
      </c>
      <c r="R476" s="297">
        <f>+LBA!U476</f>
        <v>0</v>
      </c>
      <c r="S476" s="297">
        <f>+LBA!C476</f>
        <v>0</v>
      </c>
      <c r="T476" s="297">
        <f>+LBA!V476</f>
        <v>0</v>
      </c>
      <c r="U476" s="298">
        <f>+LBA!E476</f>
        <v>0</v>
      </c>
      <c r="V476" s="298">
        <f>+LBA!A476</f>
        <v>0</v>
      </c>
      <c r="W476" s="298">
        <f>+LBA!C476</f>
        <v>0</v>
      </c>
      <c r="Y476" s="308" t="str">
        <f t="shared" si="7"/>
        <v/>
      </c>
    </row>
    <row r="477" spans="1:25">
      <c r="A477" s="320">
        <f>LBA!A477</f>
        <v>0</v>
      </c>
      <c r="B477" s="320">
        <f>LBA!E477</f>
        <v>0</v>
      </c>
      <c r="C477" s="320">
        <f>LBA!P477</f>
        <v>0</v>
      </c>
      <c r="D477" s="321" t="str">
        <f>IF($C477=0,"",VLOOKUP($C477,LDI!$I:$BB,37,0))</f>
        <v/>
      </c>
      <c r="E477" s="320" t="str">
        <f>IF($C477=0,"",LBA!I477)</f>
        <v/>
      </c>
      <c r="F477" s="320" t="str">
        <f>IF($C477=0,"",LBA!Q477)</f>
        <v/>
      </c>
      <c r="G477" s="321" t="str">
        <f>IF($C477=0,"",VLOOKUP($C477,LDI!$I:$BB,15,0))</f>
        <v/>
      </c>
      <c r="H477" s="321" t="str">
        <f>IF($C477=0,"",VLOOKUP($C477,LDI!$I:$BB,17,0))</f>
        <v/>
      </c>
      <c r="I477" s="322" t="str">
        <f>IF($C477=0,"",LBA!R477)</f>
        <v/>
      </c>
      <c r="J477" s="323" t="str">
        <f>IF($C477=0,"",LBA!AD477)</f>
        <v/>
      </c>
      <c r="K477" s="323" t="str">
        <f>IF($C477=0,"",LBA!AH477)</f>
        <v/>
      </c>
      <c r="L477" s="323" t="str">
        <f>IF($C477=0,"",LBA!AI477)</f>
        <v/>
      </c>
      <c r="M477" s="295"/>
      <c r="P477" s="294">
        <f>+LBA!G477</f>
        <v>0</v>
      </c>
      <c r="Q477" s="297" t="e">
        <f>VLOOKUP(P477,'Kategori Aset'!$B:$C,2,0)</f>
        <v>#N/A</v>
      </c>
      <c r="R477" s="297">
        <f>+LBA!U477</f>
        <v>0</v>
      </c>
      <c r="S477" s="297">
        <f>+LBA!C477</f>
        <v>0</v>
      </c>
      <c r="T477" s="297">
        <f>+LBA!V477</f>
        <v>0</v>
      </c>
      <c r="U477" s="298">
        <f>+LBA!E477</f>
        <v>0</v>
      </c>
      <c r="V477" s="298">
        <f>+LBA!A477</f>
        <v>0</v>
      </c>
      <c r="W477" s="298">
        <f>+LBA!C477</f>
        <v>0</v>
      </c>
      <c r="Y477" s="308" t="str">
        <f t="shared" si="7"/>
        <v/>
      </c>
    </row>
    <row r="478" spans="1:25">
      <c r="A478" s="320">
        <f>LBA!A478</f>
        <v>0</v>
      </c>
      <c r="B478" s="320">
        <f>LBA!E478</f>
        <v>0</v>
      </c>
      <c r="C478" s="320">
        <f>LBA!P478</f>
        <v>0</v>
      </c>
      <c r="D478" s="321" t="str">
        <f>IF($C478=0,"",VLOOKUP($C478,LDI!$I:$BB,37,0))</f>
        <v/>
      </c>
      <c r="E478" s="320" t="str">
        <f>IF($C478=0,"",LBA!I478)</f>
        <v/>
      </c>
      <c r="F478" s="320" t="str">
        <f>IF($C478=0,"",LBA!Q478)</f>
        <v/>
      </c>
      <c r="G478" s="321" t="str">
        <f>IF($C478=0,"",VLOOKUP($C478,LDI!$I:$BB,15,0))</f>
        <v/>
      </c>
      <c r="H478" s="321" t="str">
        <f>IF($C478=0,"",VLOOKUP($C478,LDI!$I:$BB,17,0))</f>
        <v/>
      </c>
      <c r="I478" s="322" t="str">
        <f>IF($C478=0,"",LBA!R478)</f>
        <v/>
      </c>
      <c r="J478" s="323" t="str">
        <f>IF($C478=0,"",LBA!AD478)</f>
        <v/>
      </c>
      <c r="K478" s="323" t="str">
        <f>IF($C478=0,"",LBA!AH478)</f>
        <v/>
      </c>
      <c r="L478" s="323" t="str">
        <f>IF($C478=0,"",LBA!AI478)</f>
        <v/>
      </c>
      <c r="M478" s="295"/>
      <c r="P478" s="294">
        <f>+LBA!G478</f>
        <v>0</v>
      </c>
      <c r="Q478" s="297" t="e">
        <f>VLOOKUP(P478,'Kategori Aset'!$B:$C,2,0)</f>
        <v>#N/A</v>
      </c>
      <c r="R478" s="297">
        <f>+LBA!U478</f>
        <v>0</v>
      </c>
      <c r="S478" s="297">
        <f>+LBA!C478</f>
        <v>0</v>
      </c>
      <c r="T478" s="297">
        <f>+LBA!V478</f>
        <v>0</v>
      </c>
      <c r="U478" s="298">
        <f>+LBA!E478</f>
        <v>0</v>
      </c>
      <c r="V478" s="298">
        <f>+LBA!A478</f>
        <v>0</v>
      </c>
      <c r="W478" s="298">
        <f>+LBA!C478</f>
        <v>0</v>
      </c>
      <c r="Y478" s="308" t="str">
        <f t="shared" si="7"/>
        <v/>
      </c>
    </row>
    <row r="479" spans="1:25">
      <c r="A479" s="320">
        <f>LBA!A479</f>
        <v>0</v>
      </c>
      <c r="B479" s="320">
        <f>LBA!E479</f>
        <v>0</v>
      </c>
      <c r="C479" s="320">
        <f>LBA!P479</f>
        <v>0</v>
      </c>
      <c r="D479" s="321" t="str">
        <f>IF($C479=0,"",VLOOKUP($C479,LDI!$I:$BB,37,0))</f>
        <v/>
      </c>
      <c r="E479" s="320" t="str">
        <f>IF($C479=0,"",LBA!I479)</f>
        <v/>
      </c>
      <c r="F479" s="320" t="str">
        <f>IF($C479=0,"",LBA!Q479)</f>
        <v/>
      </c>
      <c r="G479" s="321" t="str">
        <f>IF($C479=0,"",VLOOKUP($C479,LDI!$I:$BB,15,0))</f>
        <v/>
      </c>
      <c r="H479" s="321" t="str">
        <f>IF($C479=0,"",VLOOKUP($C479,LDI!$I:$BB,17,0))</f>
        <v/>
      </c>
      <c r="I479" s="322" t="str">
        <f>IF($C479=0,"",LBA!R479)</f>
        <v/>
      </c>
      <c r="J479" s="323" t="str">
        <f>IF($C479=0,"",LBA!AD479)</f>
        <v/>
      </c>
      <c r="K479" s="323" t="str">
        <f>IF($C479=0,"",LBA!AH479)</f>
        <v/>
      </c>
      <c r="L479" s="323" t="str">
        <f>IF($C479=0,"",LBA!AI479)</f>
        <v/>
      </c>
      <c r="M479" s="295"/>
      <c r="P479" s="294">
        <f>+LBA!G479</f>
        <v>0</v>
      </c>
      <c r="Q479" s="297" t="e">
        <f>VLOOKUP(P479,'Kategori Aset'!$B:$C,2,0)</f>
        <v>#N/A</v>
      </c>
      <c r="R479" s="297">
        <f>+LBA!U479</f>
        <v>0</v>
      </c>
      <c r="S479" s="297">
        <f>+LBA!C479</f>
        <v>0</v>
      </c>
      <c r="T479" s="297">
        <f>+LBA!V479</f>
        <v>0</v>
      </c>
      <c r="U479" s="298">
        <f>+LBA!E479</f>
        <v>0</v>
      </c>
      <c r="V479" s="298">
        <f>+LBA!A479</f>
        <v>0</v>
      </c>
      <c r="W479" s="298">
        <f>+LBA!C479</f>
        <v>0</v>
      </c>
      <c r="Y479" s="308" t="str">
        <f t="shared" si="7"/>
        <v/>
      </c>
    </row>
    <row r="480" spans="1:25">
      <c r="A480" s="320">
        <f>LBA!A480</f>
        <v>0</v>
      </c>
      <c r="B480" s="320">
        <f>LBA!E480</f>
        <v>0</v>
      </c>
      <c r="C480" s="320">
        <f>LBA!P480</f>
        <v>0</v>
      </c>
      <c r="D480" s="321" t="str">
        <f>IF($C480=0,"",VLOOKUP($C480,LDI!$I:$BB,37,0))</f>
        <v/>
      </c>
      <c r="E480" s="320" t="str">
        <f>IF($C480=0,"",LBA!I480)</f>
        <v/>
      </c>
      <c r="F480" s="320" t="str">
        <f>IF($C480=0,"",LBA!Q480)</f>
        <v/>
      </c>
      <c r="G480" s="321" t="str">
        <f>IF($C480=0,"",VLOOKUP($C480,LDI!$I:$BB,15,0))</f>
        <v/>
      </c>
      <c r="H480" s="321" t="str">
        <f>IF($C480=0,"",VLOOKUP($C480,LDI!$I:$BB,17,0))</f>
        <v/>
      </c>
      <c r="I480" s="322" t="str">
        <f>IF($C480=0,"",LBA!R480)</f>
        <v/>
      </c>
      <c r="J480" s="323" t="str">
        <f>IF($C480=0,"",LBA!AD480)</f>
        <v/>
      </c>
      <c r="K480" s="323" t="str">
        <f>IF($C480=0,"",LBA!AH480)</f>
        <v/>
      </c>
      <c r="L480" s="323" t="str">
        <f>IF($C480=0,"",LBA!AI480)</f>
        <v/>
      </c>
      <c r="M480" s="295"/>
      <c r="P480" s="294">
        <f>+LBA!G480</f>
        <v>0</v>
      </c>
      <c r="Q480" s="297" t="e">
        <f>VLOOKUP(P480,'Kategori Aset'!$B:$C,2,0)</f>
        <v>#N/A</v>
      </c>
      <c r="R480" s="297">
        <f>+LBA!U480</f>
        <v>0</v>
      </c>
      <c r="S480" s="297">
        <f>+LBA!C480</f>
        <v>0</v>
      </c>
      <c r="T480" s="297">
        <f>+LBA!V480</f>
        <v>0</v>
      </c>
      <c r="U480" s="298">
        <f>+LBA!E480</f>
        <v>0</v>
      </c>
      <c r="V480" s="298">
        <f>+LBA!A480</f>
        <v>0</v>
      </c>
      <c r="W480" s="298">
        <f>+LBA!C480</f>
        <v>0</v>
      </c>
      <c r="Y480" s="308" t="str">
        <f t="shared" si="7"/>
        <v/>
      </c>
    </row>
    <row r="481" spans="1:25">
      <c r="A481" s="320">
        <f>LBA!A481</f>
        <v>0</v>
      </c>
      <c r="B481" s="320">
        <f>LBA!E481</f>
        <v>0</v>
      </c>
      <c r="C481" s="320">
        <f>LBA!P481</f>
        <v>0</v>
      </c>
      <c r="D481" s="321" t="str">
        <f>IF($C481=0,"",VLOOKUP($C481,LDI!$I:$BB,37,0))</f>
        <v/>
      </c>
      <c r="E481" s="320" t="str">
        <f>IF($C481=0,"",LBA!I481)</f>
        <v/>
      </c>
      <c r="F481" s="320" t="str">
        <f>IF($C481=0,"",LBA!Q481)</f>
        <v/>
      </c>
      <c r="G481" s="321" t="str">
        <f>IF($C481=0,"",VLOOKUP($C481,LDI!$I:$BB,15,0))</f>
        <v/>
      </c>
      <c r="H481" s="321" t="str">
        <f>IF($C481=0,"",VLOOKUP($C481,LDI!$I:$BB,17,0))</f>
        <v/>
      </c>
      <c r="I481" s="322" t="str">
        <f>IF($C481=0,"",LBA!R481)</f>
        <v/>
      </c>
      <c r="J481" s="323" t="str">
        <f>IF($C481=0,"",LBA!AD481)</f>
        <v/>
      </c>
      <c r="K481" s="323" t="str">
        <f>IF($C481=0,"",LBA!AH481)</f>
        <v/>
      </c>
      <c r="L481" s="323" t="str">
        <f>IF($C481=0,"",LBA!AI481)</f>
        <v/>
      </c>
      <c r="M481" s="295"/>
      <c r="P481" s="294">
        <f>+LBA!G481</f>
        <v>0</v>
      </c>
      <c r="Q481" s="297" t="e">
        <f>VLOOKUP(P481,'Kategori Aset'!$B:$C,2,0)</f>
        <v>#N/A</v>
      </c>
      <c r="R481" s="297">
        <f>+LBA!U481</f>
        <v>0</v>
      </c>
      <c r="S481" s="297">
        <f>+LBA!C481</f>
        <v>0</v>
      </c>
      <c r="T481" s="297">
        <f>+LBA!V481</f>
        <v>0</v>
      </c>
      <c r="U481" s="298">
        <f>+LBA!E481</f>
        <v>0</v>
      </c>
      <c r="V481" s="298">
        <f>+LBA!A481</f>
        <v>0</v>
      </c>
      <c r="W481" s="298">
        <f>+LBA!C481</f>
        <v>0</v>
      </c>
      <c r="Y481" s="308" t="str">
        <f t="shared" si="7"/>
        <v/>
      </c>
    </row>
    <row r="482" spans="1:25">
      <c r="A482" s="320">
        <f>LBA!A482</f>
        <v>0</v>
      </c>
      <c r="B482" s="320">
        <f>LBA!E482</f>
        <v>0</v>
      </c>
      <c r="C482" s="320">
        <f>LBA!P482</f>
        <v>0</v>
      </c>
      <c r="D482" s="321" t="str">
        <f>IF($C482=0,"",VLOOKUP($C482,LDI!$I:$BB,37,0))</f>
        <v/>
      </c>
      <c r="E482" s="320" t="str">
        <f>IF($C482=0,"",LBA!I482)</f>
        <v/>
      </c>
      <c r="F482" s="320" t="str">
        <f>IF($C482=0,"",LBA!Q482)</f>
        <v/>
      </c>
      <c r="G482" s="321" t="str">
        <f>IF($C482=0,"",VLOOKUP($C482,LDI!$I:$BB,15,0))</f>
        <v/>
      </c>
      <c r="H482" s="321" t="str">
        <f>IF($C482=0,"",VLOOKUP($C482,LDI!$I:$BB,17,0))</f>
        <v/>
      </c>
      <c r="I482" s="322" t="str">
        <f>IF($C482=0,"",LBA!R482)</f>
        <v/>
      </c>
      <c r="J482" s="323" t="str">
        <f>IF($C482=0,"",LBA!AD482)</f>
        <v/>
      </c>
      <c r="K482" s="323" t="str">
        <f>IF($C482=0,"",LBA!AH482)</f>
        <v/>
      </c>
      <c r="L482" s="323" t="str">
        <f>IF($C482=0,"",LBA!AI482)</f>
        <v/>
      </c>
      <c r="M482" s="295"/>
      <c r="P482" s="294">
        <f>+LBA!G482</f>
        <v>0</v>
      </c>
      <c r="Q482" s="297" t="e">
        <f>VLOOKUP(P482,'Kategori Aset'!$B:$C,2,0)</f>
        <v>#N/A</v>
      </c>
      <c r="R482" s="297">
        <f>+LBA!U482</f>
        <v>0</v>
      </c>
      <c r="S482" s="297">
        <f>+LBA!C482</f>
        <v>0</v>
      </c>
      <c r="T482" s="297">
        <f>+LBA!V482</f>
        <v>0</v>
      </c>
      <c r="U482" s="298">
        <f>+LBA!E482</f>
        <v>0</v>
      </c>
      <c r="V482" s="298">
        <f>+LBA!A482</f>
        <v>0</v>
      </c>
      <c r="W482" s="298">
        <f>+LBA!C482</f>
        <v>0</v>
      </c>
      <c r="Y482" s="308" t="str">
        <f t="shared" si="7"/>
        <v/>
      </c>
    </row>
    <row r="483" spans="1:25">
      <c r="A483" s="320">
        <f>LBA!A483</f>
        <v>0</v>
      </c>
      <c r="B483" s="320">
        <f>LBA!E483</f>
        <v>0</v>
      </c>
      <c r="C483" s="320">
        <f>LBA!P483</f>
        <v>0</v>
      </c>
      <c r="D483" s="321" t="str">
        <f>IF($C483=0,"",VLOOKUP($C483,LDI!$I:$BB,37,0))</f>
        <v/>
      </c>
      <c r="E483" s="320" t="str">
        <f>IF($C483=0,"",LBA!I483)</f>
        <v/>
      </c>
      <c r="F483" s="320" t="str">
        <f>IF($C483=0,"",LBA!Q483)</f>
        <v/>
      </c>
      <c r="G483" s="321" t="str">
        <f>IF($C483=0,"",VLOOKUP($C483,LDI!$I:$BB,15,0))</f>
        <v/>
      </c>
      <c r="H483" s="321" t="str">
        <f>IF($C483=0,"",VLOOKUP($C483,LDI!$I:$BB,17,0))</f>
        <v/>
      </c>
      <c r="I483" s="322" t="str">
        <f>IF($C483=0,"",LBA!R483)</f>
        <v/>
      </c>
      <c r="J483" s="323" t="str">
        <f>IF($C483=0,"",LBA!AD483)</f>
        <v/>
      </c>
      <c r="K483" s="323" t="str">
        <f>IF($C483=0,"",LBA!AH483)</f>
        <v/>
      </c>
      <c r="L483" s="323" t="str">
        <f>IF($C483=0,"",LBA!AI483)</f>
        <v/>
      </c>
      <c r="M483" s="295"/>
      <c r="P483" s="294">
        <f>+LBA!G483</f>
        <v>0</v>
      </c>
      <c r="Q483" s="297" t="e">
        <f>VLOOKUP(P483,'Kategori Aset'!$B:$C,2,0)</f>
        <v>#N/A</v>
      </c>
      <c r="R483" s="297">
        <f>+LBA!U483</f>
        <v>0</v>
      </c>
      <c r="S483" s="297">
        <f>+LBA!C483</f>
        <v>0</v>
      </c>
      <c r="T483" s="297">
        <f>+LBA!V483</f>
        <v>0</v>
      </c>
      <c r="U483" s="298">
        <f>+LBA!E483</f>
        <v>0</v>
      </c>
      <c r="V483" s="298">
        <f>+LBA!A483</f>
        <v>0</v>
      </c>
      <c r="W483" s="298">
        <f>+LBA!C483</f>
        <v>0</v>
      </c>
      <c r="Y483" s="308" t="str">
        <f t="shared" si="7"/>
        <v/>
      </c>
    </row>
    <row r="484" spans="1:25">
      <c r="A484" s="320">
        <f>LBA!A484</f>
        <v>0</v>
      </c>
      <c r="B484" s="320">
        <f>LBA!E484</f>
        <v>0</v>
      </c>
      <c r="C484" s="320">
        <f>LBA!P484</f>
        <v>0</v>
      </c>
      <c r="D484" s="321" t="str">
        <f>IF($C484=0,"",VLOOKUP($C484,LDI!$I:$BB,37,0))</f>
        <v/>
      </c>
      <c r="E484" s="320" t="str">
        <f>IF($C484=0,"",LBA!I484)</f>
        <v/>
      </c>
      <c r="F484" s="320" t="str">
        <f>IF($C484=0,"",LBA!Q484)</f>
        <v/>
      </c>
      <c r="G484" s="321" t="str">
        <f>IF($C484=0,"",VLOOKUP($C484,LDI!$I:$BB,15,0))</f>
        <v/>
      </c>
      <c r="H484" s="321" t="str">
        <f>IF($C484=0,"",VLOOKUP($C484,LDI!$I:$BB,17,0))</f>
        <v/>
      </c>
      <c r="I484" s="322" t="str">
        <f>IF($C484=0,"",LBA!R484)</f>
        <v/>
      </c>
      <c r="J484" s="323" t="str">
        <f>IF($C484=0,"",LBA!AD484)</f>
        <v/>
      </c>
      <c r="K484" s="323" t="str">
        <f>IF($C484=0,"",LBA!AH484)</f>
        <v/>
      </c>
      <c r="L484" s="323" t="str">
        <f>IF($C484=0,"",LBA!AI484)</f>
        <v/>
      </c>
      <c r="M484" s="295"/>
      <c r="P484" s="294">
        <f>+LBA!G484</f>
        <v>0</v>
      </c>
      <c r="Q484" s="297" t="e">
        <f>VLOOKUP(P484,'Kategori Aset'!$B:$C,2,0)</f>
        <v>#N/A</v>
      </c>
      <c r="R484" s="297">
        <f>+LBA!U484</f>
        <v>0</v>
      </c>
      <c r="S484" s="297">
        <f>+LBA!C484</f>
        <v>0</v>
      </c>
      <c r="T484" s="297">
        <f>+LBA!V484</f>
        <v>0</v>
      </c>
      <c r="U484" s="298">
        <f>+LBA!E484</f>
        <v>0</v>
      </c>
      <c r="V484" s="298">
        <f>+LBA!A484</f>
        <v>0</v>
      </c>
      <c r="W484" s="298">
        <f>+LBA!C484</f>
        <v>0</v>
      </c>
      <c r="Y484" s="308" t="str">
        <f t="shared" si="7"/>
        <v/>
      </c>
    </row>
    <row r="485" spans="1:25">
      <c r="A485" s="320">
        <f>LBA!A485</f>
        <v>0</v>
      </c>
      <c r="B485" s="320">
        <f>LBA!E485</f>
        <v>0</v>
      </c>
      <c r="C485" s="320">
        <f>LBA!P485</f>
        <v>0</v>
      </c>
      <c r="D485" s="321" t="str">
        <f>IF($C485=0,"",VLOOKUP($C485,LDI!$I:$BB,37,0))</f>
        <v/>
      </c>
      <c r="E485" s="320" t="str">
        <f>IF($C485=0,"",LBA!I485)</f>
        <v/>
      </c>
      <c r="F485" s="320" t="str">
        <f>IF($C485=0,"",LBA!Q485)</f>
        <v/>
      </c>
      <c r="G485" s="321" t="str">
        <f>IF($C485=0,"",VLOOKUP($C485,LDI!$I:$BB,15,0))</f>
        <v/>
      </c>
      <c r="H485" s="321" t="str">
        <f>IF($C485=0,"",VLOOKUP($C485,LDI!$I:$BB,17,0))</f>
        <v/>
      </c>
      <c r="I485" s="322" t="str">
        <f>IF($C485=0,"",LBA!R485)</f>
        <v/>
      </c>
      <c r="J485" s="323" t="str">
        <f>IF($C485=0,"",LBA!AD485)</f>
        <v/>
      </c>
      <c r="K485" s="323" t="str">
        <f>IF($C485=0,"",LBA!AH485)</f>
        <v/>
      </c>
      <c r="L485" s="323" t="str">
        <f>IF($C485=0,"",LBA!AI485)</f>
        <v/>
      </c>
      <c r="M485" s="295"/>
      <c r="P485" s="294">
        <f>+LBA!G485</f>
        <v>0</v>
      </c>
      <c r="Q485" s="297" t="e">
        <f>VLOOKUP(P485,'Kategori Aset'!$B:$C,2,0)</f>
        <v>#N/A</v>
      </c>
      <c r="R485" s="297">
        <f>+LBA!U485</f>
        <v>0</v>
      </c>
      <c r="S485" s="297">
        <f>+LBA!C485</f>
        <v>0</v>
      </c>
      <c r="T485" s="297">
        <f>+LBA!V485</f>
        <v>0</v>
      </c>
      <c r="U485" s="298">
        <f>+LBA!E485</f>
        <v>0</v>
      </c>
      <c r="V485" s="298">
        <f>+LBA!A485</f>
        <v>0</v>
      </c>
      <c r="W485" s="298">
        <f>+LBA!C485</f>
        <v>0</v>
      </c>
      <c r="Y485" s="308" t="str">
        <f t="shared" si="7"/>
        <v/>
      </c>
    </row>
    <row r="486" spans="1:25">
      <c r="A486" s="320">
        <f>LBA!A486</f>
        <v>0</v>
      </c>
      <c r="B486" s="320">
        <f>LBA!E486</f>
        <v>0</v>
      </c>
      <c r="C486" s="320">
        <f>LBA!P486</f>
        <v>0</v>
      </c>
      <c r="D486" s="321" t="str">
        <f>IF($C486=0,"",VLOOKUP($C486,LDI!$I:$BB,37,0))</f>
        <v/>
      </c>
      <c r="E486" s="320" t="str">
        <f>IF($C486=0,"",LBA!I486)</f>
        <v/>
      </c>
      <c r="F486" s="320" t="str">
        <f>IF($C486=0,"",LBA!Q486)</f>
        <v/>
      </c>
      <c r="G486" s="321" t="str">
        <f>IF($C486=0,"",VLOOKUP($C486,LDI!$I:$BB,15,0))</f>
        <v/>
      </c>
      <c r="H486" s="321" t="str">
        <f>IF($C486=0,"",VLOOKUP($C486,LDI!$I:$BB,17,0))</f>
        <v/>
      </c>
      <c r="I486" s="322" t="str">
        <f>IF($C486=0,"",LBA!R486)</f>
        <v/>
      </c>
      <c r="J486" s="323" t="str">
        <f>IF($C486=0,"",LBA!AD486)</f>
        <v/>
      </c>
      <c r="K486" s="323" t="str">
        <f>IF($C486=0,"",LBA!AH486)</f>
        <v/>
      </c>
      <c r="L486" s="323" t="str">
        <f>IF($C486=0,"",LBA!AI486)</f>
        <v/>
      </c>
      <c r="M486" s="295"/>
      <c r="P486" s="294">
        <f>+LBA!G486</f>
        <v>0</v>
      </c>
      <c r="Q486" s="297" t="e">
        <f>VLOOKUP(P486,'Kategori Aset'!$B:$C,2,0)</f>
        <v>#N/A</v>
      </c>
      <c r="R486" s="297">
        <f>+LBA!U486</f>
        <v>0</v>
      </c>
      <c r="S486" s="297">
        <f>+LBA!C486</f>
        <v>0</v>
      </c>
      <c r="T486" s="297">
        <f>+LBA!V486</f>
        <v>0</v>
      </c>
      <c r="U486" s="298">
        <f>+LBA!E486</f>
        <v>0</v>
      </c>
      <c r="V486" s="298">
        <f>+LBA!A486</f>
        <v>0</v>
      </c>
      <c r="W486" s="298">
        <f>+LBA!C486</f>
        <v>0</v>
      </c>
      <c r="Y486" s="308" t="str">
        <f t="shared" si="7"/>
        <v/>
      </c>
    </row>
    <row r="487" spans="1:25">
      <c r="A487" s="320">
        <f>LBA!A487</f>
        <v>0</v>
      </c>
      <c r="B487" s="320">
        <f>LBA!E487</f>
        <v>0</v>
      </c>
      <c r="C487" s="320">
        <f>LBA!P487</f>
        <v>0</v>
      </c>
      <c r="D487" s="321" t="str">
        <f>IF($C487=0,"",VLOOKUP($C487,LDI!$I:$BB,37,0))</f>
        <v/>
      </c>
      <c r="E487" s="320" t="str">
        <f>IF($C487=0,"",LBA!I487)</f>
        <v/>
      </c>
      <c r="F487" s="320" t="str">
        <f>IF($C487=0,"",LBA!Q487)</f>
        <v/>
      </c>
      <c r="G487" s="321" t="str">
        <f>IF($C487=0,"",VLOOKUP($C487,LDI!$I:$BB,15,0))</f>
        <v/>
      </c>
      <c r="H487" s="321" t="str">
        <f>IF($C487=0,"",VLOOKUP($C487,LDI!$I:$BB,17,0))</f>
        <v/>
      </c>
      <c r="I487" s="322" t="str">
        <f>IF($C487=0,"",LBA!R487)</f>
        <v/>
      </c>
      <c r="J487" s="323" t="str">
        <f>IF($C487=0,"",LBA!AD487)</f>
        <v/>
      </c>
      <c r="K487" s="323" t="str">
        <f>IF($C487=0,"",LBA!AH487)</f>
        <v/>
      </c>
      <c r="L487" s="323" t="str">
        <f>IF($C487=0,"",LBA!AI487)</f>
        <v/>
      </c>
      <c r="M487" s="295"/>
      <c r="P487" s="294">
        <f>+LBA!G487</f>
        <v>0</v>
      </c>
      <c r="Q487" s="297" t="e">
        <f>VLOOKUP(P487,'Kategori Aset'!$B:$C,2,0)</f>
        <v>#N/A</v>
      </c>
      <c r="R487" s="297">
        <f>+LBA!U487</f>
        <v>0</v>
      </c>
      <c r="S487" s="297">
        <f>+LBA!C487</f>
        <v>0</v>
      </c>
      <c r="T487" s="297">
        <f>+LBA!V487</f>
        <v>0</v>
      </c>
      <c r="U487" s="298">
        <f>+LBA!E487</f>
        <v>0</v>
      </c>
      <c r="V487" s="298">
        <f>+LBA!A487</f>
        <v>0</v>
      </c>
      <c r="W487" s="298">
        <f>+LBA!C487</f>
        <v>0</v>
      </c>
      <c r="Y487" s="308" t="str">
        <f t="shared" si="7"/>
        <v/>
      </c>
    </row>
    <row r="488" spans="1:25">
      <c r="A488" s="320">
        <f>LBA!A488</f>
        <v>0</v>
      </c>
      <c r="B488" s="320">
        <f>LBA!E488</f>
        <v>0</v>
      </c>
      <c r="C488" s="320">
        <f>LBA!P488</f>
        <v>0</v>
      </c>
      <c r="D488" s="321" t="str">
        <f>IF($C488=0,"",VLOOKUP($C488,LDI!$I:$BB,37,0))</f>
        <v/>
      </c>
      <c r="E488" s="320" t="str">
        <f>IF($C488=0,"",LBA!I488)</f>
        <v/>
      </c>
      <c r="F488" s="320" t="str">
        <f>IF($C488=0,"",LBA!Q488)</f>
        <v/>
      </c>
      <c r="G488" s="321" t="str">
        <f>IF($C488=0,"",VLOOKUP($C488,LDI!$I:$BB,15,0))</f>
        <v/>
      </c>
      <c r="H488" s="321" t="str">
        <f>IF($C488=0,"",VLOOKUP($C488,LDI!$I:$BB,17,0))</f>
        <v/>
      </c>
      <c r="I488" s="322" t="str">
        <f>IF($C488=0,"",LBA!R488)</f>
        <v/>
      </c>
      <c r="J488" s="323" t="str">
        <f>IF($C488=0,"",LBA!AD488)</f>
        <v/>
      </c>
      <c r="K488" s="323" t="str">
        <f>IF($C488=0,"",LBA!AH488)</f>
        <v/>
      </c>
      <c r="L488" s="323" t="str">
        <f>IF($C488=0,"",LBA!AI488)</f>
        <v/>
      </c>
      <c r="M488" s="295"/>
      <c r="P488" s="294">
        <f>+LBA!G488</f>
        <v>0</v>
      </c>
      <c r="Q488" s="297" t="e">
        <f>VLOOKUP(P488,'Kategori Aset'!$B:$C,2,0)</f>
        <v>#N/A</v>
      </c>
      <c r="R488" s="297">
        <f>+LBA!U488</f>
        <v>0</v>
      </c>
      <c r="S488" s="297">
        <f>+LBA!C488</f>
        <v>0</v>
      </c>
      <c r="T488" s="297">
        <f>+LBA!V488</f>
        <v>0</v>
      </c>
      <c r="U488" s="298">
        <f>+LBA!E488</f>
        <v>0</v>
      </c>
      <c r="V488" s="298">
        <f>+LBA!A488</f>
        <v>0</v>
      </c>
      <c r="W488" s="298">
        <f>+LBA!C488</f>
        <v>0</v>
      </c>
      <c r="Y488" s="308" t="str">
        <f t="shared" si="7"/>
        <v/>
      </c>
    </row>
    <row r="489" spans="1:25">
      <c r="A489" s="320">
        <f>LBA!A489</f>
        <v>0</v>
      </c>
      <c r="B489" s="320">
        <f>LBA!E489</f>
        <v>0</v>
      </c>
      <c r="C489" s="320">
        <f>LBA!P489</f>
        <v>0</v>
      </c>
      <c r="D489" s="321" t="str">
        <f>IF($C489=0,"",VLOOKUP($C489,LDI!$I:$BB,37,0))</f>
        <v/>
      </c>
      <c r="E489" s="320" t="str">
        <f>IF($C489=0,"",LBA!I489)</f>
        <v/>
      </c>
      <c r="F489" s="320" t="str">
        <f>IF($C489=0,"",LBA!Q489)</f>
        <v/>
      </c>
      <c r="G489" s="321" t="str">
        <f>IF($C489=0,"",VLOOKUP($C489,LDI!$I:$BB,15,0))</f>
        <v/>
      </c>
      <c r="H489" s="321" t="str">
        <f>IF($C489=0,"",VLOOKUP($C489,LDI!$I:$BB,17,0))</f>
        <v/>
      </c>
      <c r="I489" s="322" t="str">
        <f>IF($C489=0,"",LBA!R489)</f>
        <v/>
      </c>
      <c r="J489" s="323" t="str">
        <f>IF($C489=0,"",LBA!AD489)</f>
        <v/>
      </c>
      <c r="K489" s="323" t="str">
        <f>IF($C489=0,"",LBA!AH489)</f>
        <v/>
      </c>
      <c r="L489" s="323" t="str">
        <f>IF($C489=0,"",LBA!AI489)</f>
        <v/>
      </c>
      <c r="M489" s="295"/>
      <c r="P489" s="294">
        <f>+LBA!G489</f>
        <v>0</v>
      </c>
      <c r="Q489" s="297" t="e">
        <f>VLOOKUP(P489,'Kategori Aset'!$B:$C,2,0)</f>
        <v>#N/A</v>
      </c>
      <c r="R489" s="297">
        <f>+LBA!U489</f>
        <v>0</v>
      </c>
      <c r="S489" s="297">
        <f>+LBA!C489</f>
        <v>0</v>
      </c>
      <c r="T489" s="297">
        <f>+LBA!V489</f>
        <v>0</v>
      </c>
      <c r="U489" s="298">
        <f>+LBA!E489</f>
        <v>0</v>
      </c>
      <c r="V489" s="298">
        <f>+LBA!A489</f>
        <v>0</v>
      </c>
      <c r="W489" s="298">
        <f>+LBA!C489</f>
        <v>0</v>
      </c>
      <c r="Y489" s="308" t="str">
        <f t="shared" si="7"/>
        <v/>
      </c>
    </row>
    <row r="490" spans="1:25">
      <c r="A490" s="320">
        <f>LBA!A490</f>
        <v>0</v>
      </c>
      <c r="B490" s="320">
        <f>LBA!E490</f>
        <v>0</v>
      </c>
      <c r="C490" s="320">
        <f>LBA!P490</f>
        <v>0</v>
      </c>
      <c r="D490" s="321" t="str">
        <f>IF($C490=0,"",VLOOKUP($C490,LDI!$I:$BB,37,0))</f>
        <v/>
      </c>
      <c r="E490" s="320" t="str">
        <f>IF($C490=0,"",LBA!I490)</f>
        <v/>
      </c>
      <c r="F490" s="320" t="str">
        <f>IF($C490=0,"",LBA!Q490)</f>
        <v/>
      </c>
      <c r="G490" s="321" t="str">
        <f>IF($C490=0,"",VLOOKUP($C490,LDI!$I:$BB,15,0))</f>
        <v/>
      </c>
      <c r="H490" s="321" t="str">
        <f>IF($C490=0,"",VLOOKUP($C490,LDI!$I:$BB,17,0))</f>
        <v/>
      </c>
      <c r="I490" s="322" t="str">
        <f>IF($C490=0,"",LBA!R490)</f>
        <v/>
      </c>
      <c r="J490" s="323" t="str">
        <f>IF($C490=0,"",LBA!AD490)</f>
        <v/>
      </c>
      <c r="K490" s="323" t="str">
        <f>IF($C490=0,"",LBA!AH490)</f>
        <v/>
      </c>
      <c r="L490" s="323" t="str">
        <f>IF($C490=0,"",LBA!AI490)</f>
        <v/>
      </c>
      <c r="M490" s="295"/>
      <c r="P490" s="294">
        <f>+LBA!G490</f>
        <v>0</v>
      </c>
      <c r="Q490" s="297" t="e">
        <f>VLOOKUP(P490,'Kategori Aset'!$B:$C,2,0)</f>
        <v>#N/A</v>
      </c>
      <c r="R490" s="297">
        <f>+LBA!U490</f>
        <v>0</v>
      </c>
      <c r="S490" s="297">
        <f>+LBA!C490</f>
        <v>0</v>
      </c>
      <c r="T490" s="297">
        <f>+LBA!V490</f>
        <v>0</v>
      </c>
      <c r="U490" s="298">
        <f>+LBA!E490</f>
        <v>0</v>
      </c>
      <c r="V490" s="298">
        <f>+LBA!A490</f>
        <v>0</v>
      </c>
      <c r="W490" s="298">
        <f>+LBA!C490</f>
        <v>0</v>
      </c>
      <c r="Y490" s="308" t="str">
        <f t="shared" si="7"/>
        <v/>
      </c>
    </row>
    <row r="491" spans="1:25">
      <c r="A491" s="320">
        <f>LBA!A491</f>
        <v>0</v>
      </c>
      <c r="B491" s="320">
        <f>LBA!E491</f>
        <v>0</v>
      </c>
      <c r="C491" s="320">
        <f>LBA!P491</f>
        <v>0</v>
      </c>
      <c r="D491" s="321" t="str">
        <f>IF($C491=0,"",VLOOKUP($C491,LDI!$I:$BB,37,0))</f>
        <v/>
      </c>
      <c r="E491" s="320" t="str">
        <f>IF($C491=0,"",LBA!I491)</f>
        <v/>
      </c>
      <c r="F491" s="320" t="str">
        <f>IF($C491=0,"",LBA!Q491)</f>
        <v/>
      </c>
      <c r="G491" s="321" t="str">
        <f>IF($C491=0,"",VLOOKUP($C491,LDI!$I:$BB,15,0))</f>
        <v/>
      </c>
      <c r="H491" s="321" t="str">
        <f>IF($C491=0,"",VLOOKUP($C491,LDI!$I:$BB,17,0))</f>
        <v/>
      </c>
      <c r="I491" s="322" t="str">
        <f>IF($C491=0,"",LBA!R491)</f>
        <v/>
      </c>
      <c r="J491" s="323" t="str">
        <f>IF($C491=0,"",LBA!AD491)</f>
        <v/>
      </c>
      <c r="K491" s="323" t="str">
        <f>IF($C491=0,"",LBA!AH491)</f>
        <v/>
      </c>
      <c r="L491" s="323" t="str">
        <f>IF($C491=0,"",LBA!AI491)</f>
        <v/>
      </c>
      <c r="M491" s="295"/>
      <c r="P491" s="294">
        <f>+LBA!G491</f>
        <v>0</v>
      </c>
      <c r="Q491" s="297" t="e">
        <f>VLOOKUP(P491,'Kategori Aset'!$B:$C,2,0)</f>
        <v>#N/A</v>
      </c>
      <c r="R491" s="297">
        <f>+LBA!U491</f>
        <v>0</v>
      </c>
      <c r="S491" s="297">
        <f>+LBA!C491</f>
        <v>0</v>
      </c>
      <c r="T491" s="297">
        <f>+LBA!V491</f>
        <v>0</v>
      </c>
      <c r="U491" s="298">
        <f>+LBA!E491</f>
        <v>0</v>
      </c>
      <c r="V491" s="298">
        <f>+LBA!A491</f>
        <v>0</v>
      </c>
      <c r="W491" s="298">
        <f>+LBA!C491</f>
        <v>0</v>
      </c>
      <c r="Y491" s="308" t="str">
        <f t="shared" si="7"/>
        <v/>
      </c>
    </row>
    <row r="492" spans="1:25">
      <c r="A492" s="320">
        <f>LBA!A492</f>
        <v>0</v>
      </c>
      <c r="B492" s="320">
        <f>LBA!E492</f>
        <v>0</v>
      </c>
      <c r="C492" s="320">
        <f>LBA!P492</f>
        <v>0</v>
      </c>
      <c r="D492" s="321" t="str">
        <f>IF($C492=0,"",VLOOKUP($C492,LDI!$I:$BB,37,0))</f>
        <v/>
      </c>
      <c r="E492" s="320" t="str">
        <f>IF($C492=0,"",LBA!I492)</f>
        <v/>
      </c>
      <c r="F492" s="320" t="str">
        <f>IF($C492=0,"",LBA!Q492)</f>
        <v/>
      </c>
      <c r="G492" s="321" t="str">
        <f>IF($C492=0,"",VLOOKUP($C492,LDI!$I:$BB,15,0))</f>
        <v/>
      </c>
      <c r="H492" s="321" t="str">
        <f>IF($C492=0,"",VLOOKUP($C492,LDI!$I:$BB,17,0))</f>
        <v/>
      </c>
      <c r="I492" s="322" t="str">
        <f>IF($C492=0,"",LBA!R492)</f>
        <v/>
      </c>
      <c r="J492" s="323" t="str">
        <f>IF($C492=0,"",LBA!AD492)</f>
        <v/>
      </c>
      <c r="K492" s="323" t="str">
        <f>IF($C492=0,"",LBA!AH492)</f>
        <v/>
      </c>
      <c r="L492" s="323" t="str">
        <f>IF($C492=0,"",LBA!AI492)</f>
        <v/>
      </c>
      <c r="M492" s="295"/>
      <c r="P492" s="294">
        <f>+LBA!G492</f>
        <v>0</v>
      </c>
      <c r="Q492" s="297" t="e">
        <f>VLOOKUP(P492,'Kategori Aset'!$B:$C,2,0)</f>
        <v>#N/A</v>
      </c>
      <c r="R492" s="297">
        <f>+LBA!U492</f>
        <v>0</v>
      </c>
      <c r="S492" s="297">
        <f>+LBA!C492</f>
        <v>0</v>
      </c>
      <c r="T492" s="297">
        <f>+LBA!V492</f>
        <v>0</v>
      </c>
      <c r="U492" s="298">
        <f>+LBA!E492</f>
        <v>0</v>
      </c>
      <c r="V492" s="298">
        <f>+LBA!A492</f>
        <v>0</v>
      </c>
      <c r="W492" s="298">
        <f>+LBA!C492</f>
        <v>0</v>
      </c>
      <c r="Y492" s="308" t="str">
        <f t="shared" si="7"/>
        <v/>
      </c>
    </row>
    <row r="493" spans="1:25">
      <c r="A493" s="320">
        <f>LBA!A493</f>
        <v>0</v>
      </c>
      <c r="B493" s="320">
        <f>LBA!E493</f>
        <v>0</v>
      </c>
      <c r="C493" s="320">
        <f>LBA!P493</f>
        <v>0</v>
      </c>
      <c r="D493" s="321" t="str">
        <f>IF($C493=0,"",VLOOKUP($C493,LDI!$I:$BB,37,0))</f>
        <v/>
      </c>
      <c r="E493" s="320" t="str">
        <f>IF($C493=0,"",LBA!I493)</f>
        <v/>
      </c>
      <c r="F493" s="320" t="str">
        <f>IF($C493=0,"",LBA!Q493)</f>
        <v/>
      </c>
      <c r="G493" s="321" t="str">
        <f>IF($C493=0,"",VLOOKUP($C493,LDI!$I:$BB,15,0))</f>
        <v/>
      </c>
      <c r="H493" s="321" t="str">
        <f>IF($C493=0,"",VLOOKUP($C493,LDI!$I:$BB,17,0))</f>
        <v/>
      </c>
      <c r="I493" s="322" t="str">
        <f>IF($C493=0,"",LBA!R493)</f>
        <v/>
      </c>
      <c r="J493" s="323" t="str">
        <f>IF($C493=0,"",LBA!AD493)</f>
        <v/>
      </c>
      <c r="K493" s="323" t="str">
        <f>IF($C493=0,"",LBA!AH493)</f>
        <v/>
      </c>
      <c r="L493" s="323" t="str">
        <f>IF($C493=0,"",LBA!AI493)</f>
        <v/>
      </c>
      <c r="M493" s="295"/>
      <c r="P493" s="294">
        <f>+LBA!G493</f>
        <v>0</v>
      </c>
      <c r="Q493" s="297" t="e">
        <f>VLOOKUP(P493,'Kategori Aset'!$B:$C,2,0)</f>
        <v>#N/A</v>
      </c>
      <c r="R493" s="297">
        <f>+LBA!U493</f>
        <v>0</v>
      </c>
      <c r="S493" s="297">
        <f>+LBA!C493</f>
        <v>0</v>
      </c>
      <c r="T493" s="297">
        <f>+LBA!V493</f>
        <v>0</v>
      </c>
      <c r="U493" s="298">
        <f>+LBA!E493</f>
        <v>0</v>
      </c>
      <c r="V493" s="298">
        <f>+LBA!A493</f>
        <v>0</v>
      </c>
      <c r="W493" s="298">
        <f>+LBA!C493</f>
        <v>0</v>
      </c>
      <c r="Y493" s="308" t="str">
        <f t="shared" si="7"/>
        <v/>
      </c>
    </row>
    <row r="494" spans="1:25">
      <c r="A494" s="320">
        <f>LBA!A494</f>
        <v>0</v>
      </c>
      <c r="B494" s="320">
        <f>LBA!E494</f>
        <v>0</v>
      </c>
      <c r="C494" s="320">
        <f>LBA!P494</f>
        <v>0</v>
      </c>
      <c r="D494" s="321" t="str">
        <f>IF($C494=0,"",VLOOKUP($C494,LDI!$I:$BB,37,0))</f>
        <v/>
      </c>
      <c r="E494" s="320" t="str">
        <f>IF($C494=0,"",LBA!I494)</f>
        <v/>
      </c>
      <c r="F494" s="320" t="str">
        <f>IF($C494=0,"",LBA!Q494)</f>
        <v/>
      </c>
      <c r="G494" s="321" t="str">
        <f>IF($C494=0,"",VLOOKUP($C494,LDI!$I:$BB,15,0))</f>
        <v/>
      </c>
      <c r="H494" s="321" t="str">
        <f>IF($C494=0,"",VLOOKUP($C494,LDI!$I:$BB,17,0))</f>
        <v/>
      </c>
      <c r="I494" s="322" t="str">
        <f>IF($C494=0,"",LBA!R494)</f>
        <v/>
      </c>
      <c r="J494" s="323" t="str">
        <f>IF($C494=0,"",LBA!AD494)</f>
        <v/>
      </c>
      <c r="K494" s="323" t="str">
        <f>IF($C494=0,"",LBA!AH494)</f>
        <v/>
      </c>
      <c r="L494" s="323" t="str">
        <f>IF($C494=0,"",LBA!AI494)</f>
        <v/>
      </c>
      <c r="M494" s="295"/>
      <c r="P494" s="294">
        <f>+LBA!G494</f>
        <v>0</v>
      </c>
      <c r="Q494" s="297" t="e">
        <f>VLOOKUP(P494,'Kategori Aset'!$B:$C,2,0)</f>
        <v>#N/A</v>
      </c>
      <c r="R494" s="297">
        <f>+LBA!U494</f>
        <v>0</v>
      </c>
      <c r="S494" s="297">
        <f>+LBA!C494</f>
        <v>0</v>
      </c>
      <c r="T494" s="297">
        <f>+LBA!V494</f>
        <v>0</v>
      </c>
      <c r="U494" s="298">
        <f>+LBA!E494</f>
        <v>0</v>
      </c>
      <c r="V494" s="298">
        <f>+LBA!A494</f>
        <v>0</v>
      </c>
      <c r="W494" s="298">
        <f>+LBA!C494</f>
        <v>0</v>
      </c>
      <c r="Y494" s="308" t="str">
        <f t="shared" si="7"/>
        <v/>
      </c>
    </row>
    <row r="495" spans="1:25">
      <c r="A495" s="320">
        <f>LBA!A495</f>
        <v>0</v>
      </c>
      <c r="B495" s="320">
        <f>LBA!E495</f>
        <v>0</v>
      </c>
      <c r="C495" s="320">
        <f>LBA!P495</f>
        <v>0</v>
      </c>
      <c r="D495" s="321" t="str">
        <f>IF($C495=0,"",VLOOKUP($C495,LDI!$I:$BB,37,0))</f>
        <v/>
      </c>
      <c r="E495" s="320" t="str">
        <f>IF($C495=0,"",LBA!I495)</f>
        <v/>
      </c>
      <c r="F495" s="320" t="str">
        <f>IF($C495=0,"",LBA!Q495)</f>
        <v/>
      </c>
      <c r="G495" s="321" t="str">
        <f>IF($C495=0,"",VLOOKUP($C495,LDI!$I:$BB,15,0))</f>
        <v/>
      </c>
      <c r="H495" s="321" t="str">
        <f>IF($C495=0,"",VLOOKUP($C495,LDI!$I:$BB,17,0))</f>
        <v/>
      </c>
      <c r="I495" s="322" t="str">
        <f>IF($C495=0,"",LBA!R495)</f>
        <v/>
      </c>
      <c r="J495" s="323" t="str">
        <f>IF($C495=0,"",LBA!AD495)</f>
        <v/>
      </c>
      <c r="K495" s="323" t="str">
        <f>IF($C495=0,"",LBA!AH495)</f>
        <v/>
      </c>
      <c r="L495" s="323" t="str">
        <f>IF($C495=0,"",LBA!AI495)</f>
        <v/>
      </c>
      <c r="M495" s="295"/>
      <c r="P495" s="294">
        <f>+LBA!G495</f>
        <v>0</v>
      </c>
      <c r="Q495" s="297" t="e">
        <f>VLOOKUP(P495,'Kategori Aset'!$B:$C,2,0)</f>
        <v>#N/A</v>
      </c>
      <c r="R495" s="297">
        <f>+LBA!U495</f>
        <v>0</v>
      </c>
      <c r="S495" s="297">
        <f>+LBA!C495</f>
        <v>0</v>
      </c>
      <c r="T495" s="297">
        <f>+LBA!V495</f>
        <v>0</v>
      </c>
      <c r="U495" s="298">
        <f>+LBA!E495</f>
        <v>0</v>
      </c>
      <c r="V495" s="298">
        <f>+LBA!A495</f>
        <v>0</v>
      </c>
      <c r="W495" s="298">
        <f>+LBA!C495</f>
        <v>0</v>
      </c>
      <c r="Y495" s="308" t="str">
        <f t="shared" si="7"/>
        <v/>
      </c>
    </row>
    <row r="496" spans="1:25">
      <c r="A496" s="320">
        <f>LBA!A496</f>
        <v>0</v>
      </c>
      <c r="B496" s="320">
        <f>LBA!E496</f>
        <v>0</v>
      </c>
      <c r="C496" s="320">
        <f>LBA!P496</f>
        <v>0</v>
      </c>
      <c r="D496" s="321" t="str">
        <f>IF($C496=0,"",VLOOKUP($C496,LDI!$I:$BB,37,0))</f>
        <v/>
      </c>
      <c r="E496" s="320" t="str">
        <f>IF($C496=0,"",LBA!I496)</f>
        <v/>
      </c>
      <c r="F496" s="320" t="str">
        <f>IF($C496=0,"",LBA!Q496)</f>
        <v/>
      </c>
      <c r="G496" s="321" t="str">
        <f>IF($C496=0,"",VLOOKUP($C496,LDI!$I:$BB,15,0))</f>
        <v/>
      </c>
      <c r="H496" s="321" t="str">
        <f>IF($C496=0,"",VLOOKUP($C496,LDI!$I:$BB,17,0))</f>
        <v/>
      </c>
      <c r="I496" s="322" t="str">
        <f>IF($C496=0,"",LBA!R496)</f>
        <v/>
      </c>
      <c r="J496" s="323" t="str">
        <f>IF($C496=0,"",LBA!AD496)</f>
        <v/>
      </c>
      <c r="K496" s="323" t="str">
        <f>IF($C496=0,"",LBA!AH496)</f>
        <v/>
      </c>
      <c r="L496" s="323" t="str">
        <f>IF($C496=0,"",LBA!AI496)</f>
        <v/>
      </c>
      <c r="M496" s="295"/>
      <c r="P496" s="294">
        <f>+LBA!G496</f>
        <v>0</v>
      </c>
      <c r="Q496" s="297" t="e">
        <f>VLOOKUP(P496,'Kategori Aset'!$B:$C,2,0)</f>
        <v>#N/A</v>
      </c>
      <c r="R496" s="297">
        <f>+LBA!U496</f>
        <v>0</v>
      </c>
      <c r="S496" s="297">
        <f>+LBA!C496</f>
        <v>0</v>
      </c>
      <c r="T496" s="297">
        <f>+LBA!V496</f>
        <v>0</v>
      </c>
      <c r="U496" s="298">
        <f>+LBA!E496</f>
        <v>0</v>
      </c>
      <c r="V496" s="298">
        <f>+LBA!A496</f>
        <v>0</v>
      </c>
      <c r="W496" s="298">
        <f>+LBA!C496</f>
        <v>0</v>
      </c>
      <c r="Y496" s="308" t="str">
        <f t="shared" si="7"/>
        <v/>
      </c>
    </row>
    <row r="497" spans="1:25">
      <c r="A497" s="320">
        <f>LBA!A497</f>
        <v>0</v>
      </c>
      <c r="B497" s="320">
        <f>LBA!E497</f>
        <v>0</v>
      </c>
      <c r="C497" s="320">
        <f>LBA!P497</f>
        <v>0</v>
      </c>
      <c r="D497" s="321" t="str">
        <f>IF($C497=0,"",VLOOKUP($C497,LDI!$I:$BB,37,0))</f>
        <v/>
      </c>
      <c r="E497" s="320" t="str">
        <f>IF($C497=0,"",LBA!I497)</f>
        <v/>
      </c>
      <c r="F497" s="320" t="str">
        <f>IF($C497=0,"",LBA!Q497)</f>
        <v/>
      </c>
      <c r="G497" s="321" t="str">
        <f>IF($C497=0,"",VLOOKUP($C497,LDI!$I:$BB,15,0))</f>
        <v/>
      </c>
      <c r="H497" s="321" t="str">
        <f>IF($C497=0,"",VLOOKUP($C497,LDI!$I:$BB,17,0))</f>
        <v/>
      </c>
      <c r="I497" s="322" t="str">
        <f>IF($C497=0,"",LBA!R497)</f>
        <v/>
      </c>
      <c r="J497" s="323" t="str">
        <f>IF($C497=0,"",LBA!AD497)</f>
        <v/>
      </c>
      <c r="K497" s="323" t="str">
        <f>IF($C497=0,"",LBA!AH497)</f>
        <v/>
      </c>
      <c r="L497" s="323" t="str">
        <f>IF($C497=0,"",LBA!AI497)</f>
        <v/>
      </c>
      <c r="M497" s="295"/>
      <c r="P497" s="294">
        <f>+LBA!G497</f>
        <v>0</v>
      </c>
      <c r="Q497" s="297" t="e">
        <f>VLOOKUP(P497,'Kategori Aset'!$B:$C,2,0)</f>
        <v>#N/A</v>
      </c>
      <c r="R497" s="297">
        <f>+LBA!U497</f>
        <v>0</v>
      </c>
      <c r="S497" s="297">
        <f>+LBA!C497</f>
        <v>0</v>
      </c>
      <c r="T497" s="297">
        <f>+LBA!V497</f>
        <v>0</v>
      </c>
      <c r="U497" s="298">
        <f>+LBA!E497</f>
        <v>0</v>
      </c>
      <c r="V497" s="298">
        <f>+LBA!A497</f>
        <v>0</v>
      </c>
      <c r="W497" s="298">
        <f>+LBA!C497</f>
        <v>0</v>
      </c>
      <c r="Y497" s="308" t="str">
        <f t="shared" si="7"/>
        <v/>
      </c>
    </row>
    <row r="498" spans="1:25">
      <c r="A498" s="320">
        <f>LBA!A498</f>
        <v>0</v>
      </c>
      <c r="B498" s="320">
        <f>LBA!E498</f>
        <v>0</v>
      </c>
      <c r="C498" s="320">
        <f>LBA!P498</f>
        <v>0</v>
      </c>
      <c r="D498" s="321" t="str">
        <f>IF($C498=0,"",VLOOKUP($C498,LDI!$I:$BB,37,0))</f>
        <v/>
      </c>
      <c r="E498" s="320" t="str">
        <f>IF($C498=0,"",LBA!I498)</f>
        <v/>
      </c>
      <c r="F498" s="320" t="str">
        <f>IF($C498=0,"",LBA!Q498)</f>
        <v/>
      </c>
      <c r="G498" s="321" t="str">
        <f>IF($C498=0,"",VLOOKUP($C498,LDI!$I:$BB,15,0))</f>
        <v/>
      </c>
      <c r="H498" s="321" t="str">
        <f>IF($C498=0,"",VLOOKUP($C498,LDI!$I:$BB,17,0))</f>
        <v/>
      </c>
      <c r="I498" s="322" t="str">
        <f>IF($C498=0,"",LBA!R498)</f>
        <v/>
      </c>
      <c r="J498" s="323" t="str">
        <f>IF($C498=0,"",LBA!AD498)</f>
        <v/>
      </c>
      <c r="K498" s="323" t="str">
        <f>IF($C498=0,"",LBA!AH498)</f>
        <v/>
      </c>
      <c r="L498" s="323" t="str">
        <f>IF($C498=0,"",LBA!AI498)</f>
        <v/>
      </c>
      <c r="M498" s="295"/>
      <c r="P498" s="294">
        <f>+LBA!G498</f>
        <v>0</v>
      </c>
      <c r="Q498" s="297" t="e">
        <f>VLOOKUP(P498,'Kategori Aset'!$B:$C,2,0)</f>
        <v>#N/A</v>
      </c>
      <c r="R498" s="297">
        <f>+LBA!U498</f>
        <v>0</v>
      </c>
      <c r="S498" s="297">
        <f>+LBA!C498</f>
        <v>0</v>
      </c>
      <c r="T498" s="297">
        <f>+LBA!V498</f>
        <v>0</v>
      </c>
      <c r="U498" s="298">
        <f>+LBA!E498</f>
        <v>0</v>
      </c>
      <c r="V498" s="298">
        <f>+LBA!A498</f>
        <v>0</v>
      </c>
      <c r="W498" s="298">
        <f>+LBA!C498</f>
        <v>0</v>
      </c>
      <c r="Y498" s="308" t="str">
        <f t="shared" si="7"/>
        <v/>
      </c>
    </row>
    <row r="499" spans="1:25">
      <c r="A499" s="320">
        <f>LBA!A499</f>
        <v>0</v>
      </c>
      <c r="B499" s="320">
        <f>LBA!E499</f>
        <v>0</v>
      </c>
      <c r="C499" s="320">
        <f>LBA!P499</f>
        <v>0</v>
      </c>
      <c r="D499" s="321" t="str">
        <f>IF($C499=0,"",VLOOKUP($C499,LDI!$I:$BB,37,0))</f>
        <v/>
      </c>
      <c r="E499" s="320" t="str">
        <f>IF($C499=0,"",LBA!I499)</f>
        <v/>
      </c>
      <c r="F499" s="320" t="str">
        <f>IF($C499=0,"",LBA!Q499)</f>
        <v/>
      </c>
      <c r="G499" s="321" t="str">
        <f>IF($C499=0,"",VLOOKUP($C499,LDI!$I:$BB,15,0))</f>
        <v/>
      </c>
      <c r="H499" s="321" t="str">
        <f>IF($C499=0,"",VLOOKUP($C499,LDI!$I:$BB,17,0))</f>
        <v/>
      </c>
      <c r="I499" s="322" t="str">
        <f>IF($C499=0,"",LBA!R499)</f>
        <v/>
      </c>
      <c r="J499" s="323" t="str">
        <f>IF($C499=0,"",LBA!AD499)</f>
        <v/>
      </c>
      <c r="K499" s="323" t="str">
        <f>IF($C499=0,"",LBA!AH499)</f>
        <v/>
      </c>
      <c r="L499" s="323" t="str">
        <f>IF($C499=0,"",LBA!AI499)</f>
        <v/>
      </c>
      <c r="M499" s="295"/>
      <c r="P499" s="294">
        <f>+LBA!G499</f>
        <v>0</v>
      </c>
      <c r="Q499" s="297" t="e">
        <f>VLOOKUP(P499,'Kategori Aset'!$B:$C,2,0)</f>
        <v>#N/A</v>
      </c>
      <c r="R499" s="297">
        <f>+LBA!U499</f>
        <v>0</v>
      </c>
      <c r="S499" s="297">
        <f>+LBA!C499</f>
        <v>0</v>
      </c>
      <c r="T499" s="297">
        <f>+LBA!V499</f>
        <v>0</v>
      </c>
      <c r="U499" s="298">
        <f>+LBA!E499</f>
        <v>0</v>
      </c>
      <c r="V499" s="298">
        <f>+LBA!A499</f>
        <v>0</v>
      </c>
      <c r="W499" s="298">
        <f>+LBA!C499</f>
        <v>0</v>
      </c>
      <c r="Y499" s="308" t="str">
        <f t="shared" si="7"/>
        <v/>
      </c>
    </row>
    <row r="500" spans="1:25">
      <c r="A500" s="320">
        <f>LBA!A500</f>
        <v>0</v>
      </c>
      <c r="B500" s="320">
        <f>LBA!E500</f>
        <v>0</v>
      </c>
      <c r="C500" s="320">
        <f>LBA!P500</f>
        <v>0</v>
      </c>
      <c r="D500" s="321" t="str">
        <f>IF($C500=0,"",VLOOKUP($C500,LDI!$I:$BB,37,0))</f>
        <v/>
      </c>
      <c r="E500" s="320" t="str">
        <f>IF($C500=0,"",LBA!I500)</f>
        <v/>
      </c>
      <c r="F500" s="320" t="str">
        <f>IF($C500=0,"",LBA!Q500)</f>
        <v/>
      </c>
      <c r="G500" s="321" t="str">
        <f>IF($C500=0,"",VLOOKUP($C500,LDI!$I:$BB,15,0))</f>
        <v/>
      </c>
      <c r="H500" s="321" t="str">
        <f>IF($C500=0,"",VLOOKUP($C500,LDI!$I:$BB,17,0))</f>
        <v/>
      </c>
      <c r="I500" s="322" t="str">
        <f>IF($C500=0,"",LBA!R500)</f>
        <v/>
      </c>
      <c r="J500" s="323" t="str">
        <f>IF($C500=0,"",LBA!AD500)</f>
        <v/>
      </c>
      <c r="K500" s="323" t="str">
        <f>IF($C500=0,"",LBA!AH500)</f>
        <v/>
      </c>
      <c r="L500" s="323" t="str">
        <f>IF($C500=0,"",LBA!AI500)</f>
        <v/>
      </c>
      <c r="M500" s="295"/>
      <c r="P500" s="294">
        <f>+LBA!G500</f>
        <v>0</v>
      </c>
      <c r="Q500" s="297" t="e">
        <f>VLOOKUP(P500,'Kategori Aset'!$B:$C,2,0)</f>
        <v>#N/A</v>
      </c>
      <c r="R500" s="297">
        <f>+LBA!U500</f>
        <v>0</v>
      </c>
      <c r="S500" s="297">
        <f>+LBA!C500</f>
        <v>0</v>
      </c>
      <c r="T500" s="297">
        <f>+LBA!V500</f>
        <v>0</v>
      </c>
      <c r="U500" s="298">
        <f>+LBA!E500</f>
        <v>0</v>
      </c>
      <c r="V500" s="298">
        <f>+LBA!A500</f>
        <v>0</v>
      </c>
      <c r="W500" s="298">
        <f>+LBA!C500</f>
        <v>0</v>
      </c>
      <c r="Y500" s="308" t="str">
        <f t="shared" si="7"/>
        <v/>
      </c>
    </row>
    <row r="501" spans="1:25">
      <c r="A501" s="320">
        <f>LBA!A501</f>
        <v>0</v>
      </c>
      <c r="B501" s="320">
        <f>LBA!E501</f>
        <v>0</v>
      </c>
      <c r="C501" s="320">
        <f>LBA!P501</f>
        <v>0</v>
      </c>
      <c r="D501" s="321" t="str">
        <f>IF($C501=0,"",VLOOKUP($C501,LDI!$I:$BB,37,0))</f>
        <v/>
      </c>
      <c r="E501" s="320" t="str">
        <f>IF($C501=0,"",LBA!I501)</f>
        <v/>
      </c>
      <c r="F501" s="320" t="str">
        <f>IF($C501=0,"",LBA!Q501)</f>
        <v/>
      </c>
      <c r="G501" s="321" t="str">
        <f>IF($C501=0,"",VLOOKUP($C501,LDI!$I:$BB,15,0))</f>
        <v/>
      </c>
      <c r="H501" s="321" t="str">
        <f>IF($C501=0,"",VLOOKUP($C501,LDI!$I:$BB,17,0))</f>
        <v/>
      </c>
      <c r="I501" s="322" t="str">
        <f>IF($C501=0,"",LBA!R501)</f>
        <v/>
      </c>
      <c r="J501" s="323" t="str">
        <f>IF($C501=0,"",LBA!AD501)</f>
        <v/>
      </c>
      <c r="K501" s="323" t="str">
        <f>IF($C501=0,"",LBA!AH501)</f>
        <v/>
      </c>
      <c r="L501" s="323" t="str">
        <f>IF($C501=0,"",LBA!AI501)</f>
        <v/>
      </c>
      <c r="M501" s="295"/>
      <c r="P501" s="294">
        <f>+LBA!G501</f>
        <v>0</v>
      </c>
      <c r="Q501" s="297" t="e">
        <f>VLOOKUP(P501,'Kategori Aset'!$B:$C,2,0)</f>
        <v>#N/A</v>
      </c>
      <c r="R501" s="297">
        <f>+LBA!U501</f>
        <v>0</v>
      </c>
      <c r="S501" s="297">
        <f>+LBA!C501</f>
        <v>0</v>
      </c>
      <c r="T501" s="297">
        <f>+LBA!V501</f>
        <v>0</v>
      </c>
      <c r="U501" s="298">
        <f>+LBA!E501</f>
        <v>0</v>
      </c>
      <c r="V501" s="298">
        <f>+LBA!A501</f>
        <v>0</v>
      </c>
      <c r="W501" s="298">
        <f>+LBA!C501</f>
        <v>0</v>
      </c>
      <c r="Y501" s="308" t="str">
        <f t="shared" si="7"/>
        <v/>
      </c>
    </row>
    <row r="502" spans="1:25">
      <c r="A502" s="320">
        <f>LBA!A502</f>
        <v>0</v>
      </c>
      <c r="B502" s="320">
        <f>LBA!E502</f>
        <v>0</v>
      </c>
      <c r="C502" s="320">
        <f>LBA!P502</f>
        <v>0</v>
      </c>
      <c r="D502" s="321" t="str">
        <f>IF($C502=0,"",VLOOKUP($C502,LDI!$I:$BB,37,0))</f>
        <v/>
      </c>
      <c r="E502" s="320" t="str">
        <f>IF($C502=0,"",LBA!I502)</f>
        <v/>
      </c>
      <c r="F502" s="320" t="str">
        <f>IF($C502=0,"",LBA!Q502)</f>
        <v/>
      </c>
      <c r="G502" s="321" t="str">
        <f>IF($C502=0,"",VLOOKUP($C502,LDI!$I:$BB,15,0))</f>
        <v/>
      </c>
      <c r="H502" s="321" t="str">
        <f>IF($C502=0,"",VLOOKUP($C502,LDI!$I:$BB,17,0))</f>
        <v/>
      </c>
      <c r="I502" s="322" t="str">
        <f>IF($C502=0,"",LBA!R502)</f>
        <v/>
      </c>
      <c r="J502" s="323" t="str">
        <f>IF($C502=0,"",LBA!AD502)</f>
        <v/>
      </c>
      <c r="K502" s="323" t="str">
        <f>IF($C502=0,"",LBA!AH502)</f>
        <v/>
      </c>
      <c r="L502" s="323" t="str">
        <f>IF($C502=0,"",LBA!AI502)</f>
        <v/>
      </c>
      <c r="M502" s="295"/>
      <c r="P502" s="294">
        <f>+LBA!G502</f>
        <v>0</v>
      </c>
      <c r="Q502" s="297" t="e">
        <f>VLOOKUP(P502,'Kategori Aset'!$B:$C,2,0)</f>
        <v>#N/A</v>
      </c>
      <c r="R502" s="297">
        <f>+LBA!U502</f>
        <v>0</v>
      </c>
      <c r="S502" s="297">
        <f>+LBA!C502</f>
        <v>0</v>
      </c>
      <c r="T502" s="297">
        <f>+LBA!V502</f>
        <v>0</v>
      </c>
      <c r="U502" s="298">
        <f>+LBA!E502</f>
        <v>0</v>
      </c>
      <c r="V502" s="298">
        <f>+LBA!A502</f>
        <v>0</v>
      </c>
      <c r="W502" s="298">
        <f>+LBA!C502</f>
        <v>0</v>
      </c>
      <c r="Y502" s="308" t="str">
        <f t="shared" si="7"/>
        <v/>
      </c>
    </row>
    <row r="503" spans="1:25">
      <c r="A503" s="320">
        <f>LBA!A503</f>
        <v>0</v>
      </c>
      <c r="B503" s="320">
        <f>LBA!E503</f>
        <v>0</v>
      </c>
      <c r="C503" s="320">
        <f>LBA!P503</f>
        <v>0</v>
      </c>
      <c r="D503" s="321" t="str">
        <f>IF($C503=0,"",VLOOKUP($C503,LDI!$I:$BB,37,0))</f>
        <v/>
      </c>
      <c r="E503" s="320" t="str">
        <f>IF($C503=0,"",LBA!I503)</f>
        <v/>
      </c>
      <c r="F503" s="320" t="str">
        <f>IF($C503=0,"",LBA!Q503)</f>
        <v/>
      </c>
      <c r="G503" s="321" t="str">
        <f>IF($C503=0,"",VLOOKUP($C503,LDI!$I:$BB,15,0))</f>
        <v/>
      </c>
      <c r="H503" s="321" t="str">
        <f>IF($C503=0,"",VLOOKUP($C503,LDI!$I:$BB,17,0))</f>
        <v/>
      </c>
      <c r="I503" s="322" t="str">
        <f>IF($C503=0,"",LBA!R503)</f>
        <v/>
      </c>
      <c r="J503" s="323" t="str">
        <f>IF($C503=0,"",LBA!AD503)</f>
        <v/>
      </c>
      <c r="K503" s="323" t="str">
        <f>IF($C503=0,"",LBA!AH503)</f>
        <v/>
      </c>
      <c r="L503" s="323" t="str">
        <f>IF($C503=0,"",LBA!AI503)</f>
        <v/>
      </c>
      <c r="M503" s="295"/>
      <c r="P503" s="294">
        <f>+LBA!G503</f>
        <v>0</v>
      </c>
      <c r="Q503" s="297" t="e">
        <f>VLOOKUP(P503,'Kategori Aset'!$B:$C,2,0)</f>
        <v>#N/A</v>
      </c>
      <c r="R503" s="297">
        <f>+LBA!U503</f>
        <v>0</v>
      </c>
      <c r="S503" s="297">
        <f>+LBA!C503</f>
        <v>0</v>
      </c>
      <c r="T503" s="297">
        <f>+LBA!V503</f>
        <v>0</v>
      </c>
      <c r="U503" s="298">
        <f>+LBA!E503</f>
        <v>0</v>
      </c>
      <c r="V503" s="298">
        <f>+LBA!A503</f>
        <v>0</v>
      </c>
      <c r="W503" s="298">
        <f>+LBA!C503</f>
        <v>0</v>
      </c>
      <c r="Y503" s="308" t="str">
        <f t="shared" si="7"/>
        <v/>
      </c>
    </row>
    <row r="504" spans="1:25">
      <c r="A504" s="320">
        <f>LBA!A504</f>
        <v>0</v>
      </c>
      <c r="B504" s="320">
        <f>LBA!E504</f>
        <v>0</v>
      </c>
      <c r="C504" s="320">
        <f>LBA!P504</f>
        <v>0</v>
      </c>
      <c r="D504" s="321" t="str">
        <f>IF($C504=0,"",VLOOKUP($C504,LDI!$I:$BB,37,0))</f>
        <v/>
      </c>
      <c r="E504" s="320" t="str">
        <f>IF($C504=0,"",LBA!I504)</f>
        <v/>
      </c>
      <c r="F504" s="320" t="str">
        <f>IF($C504=0,"",LBA!Q504)</f>
        <v/>
      </c>
      <c r="G504" s="321" t="str">
        <f>IF($C504=0,"",VLOOKUP($C504,LDI!$I:$BB,15,0))</f>
        <v/>
      </c>
      <c r="H504" s="321" t="str">
        <f>IF($C504=0,"",VLOOKUP($C504,LDI!$I:$BB,17,0))</f>
        <v/>
      </c>
      <c r="I504" s="322" t="str">
        <f>IF($C504=0,"",LBA!R504)</f>
        <v/>
      </c>
      <c r="J504" s="323" t="str">
        <f>IF($C504=0,"",LBA!AD504)</f>
        <v/>
      </c>
      <c r="K504" s="323" t="str">
        <f>IF($C504=0,"",LBA!AH504)</f>
        <v/>
      </c>
      <c r="L504" s="323" t="str">
        <f>IF($C504=0,"",LBA!AI504)</f>
        <v/>
      </c>
      <c r="M504" s="295"/>
      <c r="P504" s="294">
        <f>+LBA!G504</f>
        <v>0</v>
      </c>
      <c r="Q504" s="297" t="e">
        <f>VLOOKUP(P504,'Kategori Aset'!$B:$C,2,0)</f>
        <v>#N/A</v>
      </c>
      <c r="R504" s="297">
        <f>+LBA!U504</f>
        <v>0</v>
      </c>
      <c r="S504" s="297">
        <f>+LBA!C504</f>
        <v>0</v>
      </c>
      <c r="T504" s="297">
        <f>+LBA!V504</f>
        <v>0</v>
      </c>
      <c r="U504" s="298">
        <f>+LBA!E504</f>
        <v>0</v>
      </c>
      <c r="V504" s="298">
        <f>+LBA!A504</f>
        <v>0</v>
      </c>
      <c r="W504" s="298">
        <f>+LBA!C504</f>
        <v>0</v>
      </c>
      <c r="Y504" s="308" t="str">
        <f t="shared" si="7"/>
        <v/>
      </c>
    </row>
    <row r="505" spans="1:25">
      <c r="A505" s="320">
        <f>LBA!A505</f>
        <v>0</v>
      </c>
      <c r="B505" s="320">
        <f>LBA!E505</f>
        <v>0</v>
      </c>
      <c r="C505" s="320">
        <f>LBA!P505</f>
        <v>0</v>
      </c>
      <c r="D505" s="321" t="str">
        <f>IF($C505=0,"",VLOOKUP($C505,LDI!$I:$BB,37,0))</f>
        <v/>
      </c>
      <c r="E505" s="320" t="str">
        <f>IF($C505=0,"",LBA!I505)</f>
        <v/>
      </c>
      <c r="F505" s="320" t="str">
        <f>IF($C505=0,"",LBA!Q505)</f>
        <v/>
      </c>
      <c r="G505" s="321" t="str">
        <f>IF($C505=0,"",VLOOKUP($C505,LDI!$I:$BB,15,0))</f>
        <v/>
      </c>
      <c r="H505" s="321" t="str">
        <f>IF($C505=0,"",VLOOKUP($C505,LDI!$I:$BB,17,0))</f>
        <v/>
      </c>
      <c r="I505" s="322" t="str">
        <f>IF($C505=0,"",LBA!R505)</f>
        <v/>
      </c>
      <c r="J505" s="323" t="str">
        <f>IF($C505=0,"",LBA!AD505)</f>
        <v/>
      </c>
      <c r="K505" s="323" t="str">
        <f>IF($C505=0,"",LBA!AH505)</f>
        <v/>
      </c>
      <c r="L505" s="323" t="str">
        <f>IF($C505=0,"",LBA!AI505)</f>
        <v/>
      </c>
      <c r="M505" s="295"/>
      <c r="P505" s="294">
        <f>+LBA!G505</f>
        <v>0</v>
      </c>
      <c r="Q505" s="297" t="e">
        <f>VLOOKUP(P505,'Kategori Aset'!$B:$C,2,0)</f>
        <v>#N/A</v>
      </c>
      <c r="R505" s="297">
        <f>+LBA!U505</f>
        <v>0</v>
      </c>
      <c r="S505" s="297">
        <f>+LBA!C505</f>
        <v>0</v>
      </c>
      <c r="T505" s="297">
        <f>+LBA!V505</f>
        <v>0</v>
      </c>
      <c r="U505" s="298">
        <f>+LBA!E505</f>
        <v>0</v>
      </c>
      <c r="V505" s="298">
        <f>+LBA!A505</f>
        <v>0</v>
      </c>
      <c r="W505" s="298">
        <f>+LBA!C505</f>
        <v>0</v>
      </c>
      <c r="Y505" s="308" t="str">
        <f t="shared" si="7"/>
        <v/>
      </c>
    </row>
    <row r="506" spans="1:25">
      <c r="A506" s="320">
        <f>LBA!A506</f>
        <v>0</v>
      </c>
      <c r="B506" s="320">
        <f>LBA!E506</f>
        <v>0</v>
      </c>
      <c r="C506" s="320">
        <f>LBA!P506</f>
        <v>0</v>
      </c>
      <c r="D506" s="321" t="str">
        <f>IF($C506=0,"",VLOOKUP($C506,LDI!$I:$BB,37,0))</f>
        <v/>
      </c>
      <c r="E506" s="320" t="str">
        <f>IF($C506=0,"",LBA!I506)</f>
        <v/>
      </c>
      <c r="F506" s="320" t="str">
        <f>IF($C506=0,"",LBA!Q506)</f>
        <v/>
      </c>
      <c r="G506" s="321" t="str">
        <f>IF($C506=0,"",VLOOKUP($C506,LDI!$I:$BB,15,0))</f>
        <v/>
      </c>
      <c r="H506" s="321" t="str">
        <f>IF($C506=0,"",VLOOKUP($C506,LDI!$I:$BB,17,0))</f>
        <v/>
      </c>
      <c r="I506" s="322" t="str">
        <f>IF($C506=0,"",LBA!R506)</f>
        <v/>
      </c>
      <c r="J506" s="323" t="str">
        <f>IF($C506=0,"",LBA!AD506)</f>
        <v/>
      </c>
      <c r="K506" s="323" t="str">
        <f>IF($C506=0,"",LBA!AH506)</f>
        <v/>
      </c>
      <c r="L506" s="323" t="str">
        <f>IF($C506=0,"",LBA!AI506)</f>
        <v/>
      </c>
      <c r="M506" s="295"/>
      <c r="P506" s="294">
        <f>+LBA!G506</f>
        <v>0</v>
      </c>
      <c r="Q506" s="297" t="e">
        <f>VLOOKUP(P506,'Kategori Aset'!$B:$C,2,0)</f>
        <v>#N/A</v>
      </c>
      <c r="R506" s="297">
        <f>+LBA!U506</f>
        <v>0</v>
      </c>
      <c r="S506" s="297">
        <f>+LBA!C506</f>
        <v>0</v>
      </c>
      <c r="T506" s="297">
        <f>+LBA!V506</f>
        <v>0</v>
      </c>
      <c r="U506" s="298">
        <f>+LBA!E506</f>
        <v>0</v>
      </c>
      <c r="V506" s="298">
        <f>+LBA!A506</f>
        <v>0</v>
      </c>
      <c r="W506" s="298">
        <f>+LBA!C506</f>
        <v>0</v>
      </c>
      <c r="Y506" s="308" t="str">
        <f t="shared" si="7"/>
        <v/>
      </c>
    </row>
    <row r="507" spans="1:25">
      <c r="A507" s="320">
        <f>LBA!A507</f>
        <v>0</v>
      </c>
      <c r="B507" s="320">
        <f>LBA!E507</f>
        <v>0</v>
      </c>
      <c r="C507" s="320">
        <f>LBA!P507</f>
        <v>0</v>
      </c>
      <c r="D507" s="321" t="str">
        <f>IF($C507=0,"",VLOOKUP($C507,LDI!$I:$BB,37,0))</f>
        <v/>
      </c>
      <c r="E507" s="320" t="str">
        <f>IF($C507=0,"",LBA!I507)</f>
        <v/>
      </c>
      <c r="F507" s="320" t="str">
        <f>IF($C507=0,"",LBA!Q507)</f>
        <v/>
      </c>
      <c r="G507" s="321" t="str">
        <f>IF($C507=0,"",VLOOKUP($C507,LDI!$I:$BB,15,0))</f>
        <v/>
      </c>
      <c r="H507" s="321" t="str">
        <f>IF($C507=0,"",VLOOKUP($C507,LDI!$I:$BB,17,0))</f>
        <v/>
      </c>
      <c r="I507" s="322" t="str">
        <f>IF($C507=0,"",LBA!R507)</f>
        <v/>
      </c>
      <c r="J507" s="323" t="str">
        <f>IF($C507=0,"",LBA!AD507)</f>
        <v/>
      </c>
      <c r="K507" s="323" t="str">
        <f>IF($C507=0,"",LBA!AH507)</f>
        <v/>
      </c>
      <c r="L507" s="323" t="str">
        <f>IF($C507=0,"",LBA!AI507)</f>
        <v/>
      </c>
      <c r="M507" s="295"/>
      <c r="P507" s="294">
        <f>+LBA!G507</f>
        <v>0</v>
      </c>
      <c r="Q507" s="297" t="e">
        <f>VLOOKUP(P507,'Kategori Aset'!$B:$C,2,0)</f>
        <v>#N/A</v>
      </c>
      <c r="R507" s="297">
        <f>+LBA!U507</f>
        <v>0</v>
      </c>
      <c r="S507" s="297">
        <f>+LBA!C507</f>
        <v>0</v>
      </c>
      <c r="T507" s="297">
        <f>+LBA!V507</f>
        <v>0</v>
      </c>
      <c r="U507" s="298">
        <f>+LBA!E507</f>
        <v>0</v>
      </c>
      <c r="V507" s="298">
        <f>+LBA!A507</f>
        <v>0</v>
      </c>
      <c r="W507" s="298">
        <f>+LBA!C507</f>
        <v>0</v>
      </c>
      <c r="Y507" s="308" t="str">
        <f t="shared" si="7"/>
        <v/>
      </c>
    </row>
    <row r="508" spans="1:25">
      <c r="A508" s="320">
        <f>LBA!A508</f>
        <v>0</v>
      </c>
      <c r="B508" s="320">
        <f>LBA!E508</f>
        <v>0</v>
      </c>
      <c r="C508" s="320">
        <f>LBA!P508</f>
        <v>0</v>
      </c>
      <c r="D508" s="321" t="str">
        <f>IF($C508=0,"",VLOOKUP($C508,LDI!$I:$BB,37,0))</f>
        <v/>
      </c>
      <c r="E508" s="320" t="str">
        <f>IF($C508=0,"",LBA!I508)</f>
        <v/>
      </c>
      <c r="F508" s="320" t="str">
        <f>IF($C508=0,"",LBA!Q508)</f>
        <v/>
      </c>
      <c r="G508" s="321" t="str">
        <f>IF($C508=0,"",VLOOKUP($C508,LDI!$I:$BB,15,0))</f>
        <v/>
      </c>
      <c r="H508" s="321" t="str">
        <f>IF($C508=0,"",VLOOKUP($C508,LDI!$I:$BB,17,0))</f>
        <v/>
      </c>
      <c r="I508" s="322" t="str">
        <f>IF($C508=0,"",LBA!R508)</f>
        <v/>
      </c>
      <c r="J508" s="323" t="str">
        <f>IF($C508=0,"",LBA!AD508)</f>
        <v/>
      </c>
      <c r="K508" s="323" t="str">
        <f>IF($C508=0,"",LBA!AH508)</f>
        <v/>
      </c>
      <c r="L508" s="323" t="str">
        <f>IF($C508=0,"",LBA!AI508)</f>
        <v/>
      </c>
      <c r="M508" s="295"/>
      <c r="P508" s="294">
        <f>+LBA!G508</f>
        <v>0</v>
      </c>
      <c r="Q508" s="297" t="e">
        <f>VLOOKUP(P508,'Kategori Aset'!$B:$C,2,0)</f>
        <v>#N/A</v>
      </c>
      <c r="R508" s="297">
        <f>+LBA!U508</f>
        <v>0</v>
      </c>
      <c r="S508" s="297">
        <f>+LBA!C508</f>
        <v>0</v>
      </c>
      <c r="T508" s="297">
        <f>+LBA!V508</f>
        <v>0</v>
      </c>
      <c r="U508" s="298">
        <f>+LBA!E508</f>
        <v>0</v>
      </c>
      <c r="V508" s="298">
        <f>+LBA!A508</f>
        <v>0</v>
      </c>
      <c r="W508" s="298">
        <f>+LBA!C508</f>
        <v>0</v>
      </c>
      <c r="Y508" s="308" t="str">
        <f t="shared" si="7"/>
        <v/>
      </c>
    </row>
    <row r="509" spans="1:25">
      <c r="A509" s="320">
        <f>LBA!A509</f>
        <v>0</v>
      </c>
      <c r="B509" s="320">
        <f>LBA!E509</f>
        <v>0</v>
      </c>
      <c r="C509" s="320">
        <f>LBA!P509</f>
        <v>0</v>
      </c>
      <c r="D509" s="321" t="str">
        <f>IF($C509=0,"",VLOOKUP($C509,LDI!$I:$BB,37,0))</f>
        <v/>
      </c>
      <c r="E509" s="320" t="str">
        <f>IF($C509=0,"",LBA!I509)</f>
        <v/>
      </c>
      <c r="F509" s="320" t="str">
        <f>IF($C509=0,"",LBA!Q509)</f>
        <v/>
      </c>
      <c r="G509" s="321" t="str">
        <f>IF($C509=0,"",VLOOKUP($C509,LDI!$I:$BB,15,0))</f>
        <v/>
      </c>
      <c r="H509" s="321" t="str">
        <f>IF($C509=0,"",VLOOKUP($C509,LDI!$I:$BB,17,0))</f>
        <v/>
      </c>
      <c r="I509" s="322" t="str">
        <f>IF($C509=0,"",LBA!R509)</f>
        <v/>
      </c>
      <c r="J509" s="323" t="str">
        <f>IF($C509=0,"",LBA!AD509)</f>
        <v/>
      </c>
      <c r="K509" s="323" t="str">
        <f>IF($C509=0,"",LBA!AH509)</f>
        <v/>
      </c>
      <c r="L509" s="323" t="str">
        <f>IF($C509=0,"",LBA!AI509)</f>
        <v/>
      </c>
      <c r="M509" s="295"/>
      <c r="P509" s="294">
        <f>+LBA!G509</f>
        <v>0</v>
      </c>
      <c r="Q509" s="297" t="e">
        <f>VLOOKUP(P509,'Kategori Aset'!$B:$C,2,0)</f>
        <v>#N/A</v>
      </c>
      <c r="R509" s="297">
        <f>+LBA!U509</f>
        <v>0</v>
      </c>
      <c r="S509" s="297">
        <f>+LBA!C509</f>
        <v>0</v>
      </c>
      <c r="T509" s="297">
        <f>+LBA!V509</f>
        <v>0</v>
      </c>
      <c r="U509" s="298">
        <f>+LBA!E509</f>
        <v>0</v>
      </c>
      <c r="V509" s="298">
        <f>+LBA!A509</f>
        <v>0</v>
      </c>
      <c r="W509" s="298">
        <f>+LBA!C509</f>
        <v>0</v>
      </c>
      <c r="Y509" s="308" t="str">
        <f t="shared" si="7"/>
        <v/>
      </c>
    </row>
    <row r="510" spans="1:25">
      <c r="A510" s="320">
        <f>LBA!A510</f>
        <v>0</v>
      </c>
      <c r="B510" s="320">
        <f>LBA!E510</f>
        <v>0</v>
      </c>
      <c r="C510" s="320">
        <f>LBA!P510</f>
        <v>0</v>
      </c>
      <c r="D510" s="321" t="str">
        <f>IF($C510=0,"",VLOOKUP($C510,LDI!$I:$BB,37,0))</f>
        <v/>
      </c>
      <c r="E510" s="320" t="str">
        <f>IF($C510=0,"",LBA!I510)</f>
        <v/>
      </c>
      <c r="F510" s="320" t="str">
        <f>IF($C510=0,"",LBA!Q510)</f>
        <v/>
      </c>
      <c r="G510" s="321" t="str">
        <f>IF($C510=0,"",VLOOKUP($C510,LDI!$I:$BB,15,0))</f>
        <v/>
      </c>
      <c r="H510" s="321" t="str">
        <f>IF($C510=0,"",VLOOKUP($C510,LDI!$I:$BB,17,0))</f>
        <v/>
      </c>
      <c r="I510" s="322" t="str">
        <f>IF($C510=0,"",LBA!R510)</f>
        <v/>
      </c>
      <c r="J510" s="323" t="str">
        <f>IF($C510=0,"",LBA!AD510)</f>
        <v/>
      </c>
      <c r="K510" s="323" t="str">
        <f>IF($C510=0,"",LBA!AH510)</f>
        <v/>
      </c>
      <c r="L510" s="323" t="str">
        <f>IF($C510=0,"",LBA!AI510)</f>
        <v/>
      </c>
      <c r="M510" s="295"/>
      <c r="P510" s="294">
        <f>+LBA!G510</f>
        <v>0</v>
      </c>
      <c r="Q510" s="297" t="e">
        <f>VLOOKUP(P510,'Kategori Aset'!$B:$C,2,0)</f>
        <v>#N/A</v>
      </c>
      <c r="R510" s="297">
        <f>+LBA!U510</f>
        <v>0</v>
      </c>
      <c r="S510" s="297">
        <f>+LBA!C510</f>
        <v>0</v>
      </c>
      <c r="T510" s="297">
        <f>+LBA!V510</f>
        <v>0</v>
      </c>
      <c r="U510" s="298">
        <f>+LBA!E510</f>
        <v>0</v>
      </c>
      <c r="V510" s="298">
        <f>+LBA!A510</f>
        <v>0</v>
      </c>
      <c r="W510" s="298">
        <f>+LBA!C510</f>
        <v>0</v>
      </c>
      <c r="Y510" s="308" t="str">
        <f t="shared" si="7"/>
        <v/>
      </c>
    </row>
    <row r="511" spans="1:25">
      <c r="A511" s="320">
        <f>LBA!A511</f>
        <v>0</v>
      </c>
      <c r="B511" s="320">
        <f>LBA!E511</f>
        <v>0</v>
      </c>
      <c r="C511" s="320">
        <f>LBA!P511</f>
        <v>0</v>
      </c>
      <c r="D511" s="321" t="str">
        <f>IF($C511=0,"",VLOOKUP($C511,LDI!$I:$BB,37,0))</f>
        <v/>
      </c>
      <c r="E511" s="320" t="str">
        <f>IF($C511=0,"",LBA!I511)</f>
        <v/>
      </c>
      <c r="F511" s="320" t="str">
        <f>IF($C511=0,"",LBA!Q511)</f>
        <v/>
      </c>
      <c r="G511" s="321" t="str">
        <f>IF($C511=0,"",VLOOKUP($C511,LDI!$I:$BB,15,0))</f>
        <v/>
      </c>
      <c r="H511" s="321" t="str">
        <f>IF($C511=0,"",VLOOKUP($C511,LDI!$I:$BB,17,0))</f>
        <v/>
      </c>
      <c r="I511" s="322" t="str">
        <f>IF($C511=0,"",LBA!R511)</f>
        <v/>
      </c>
      <c r="J511" s="323" t="str">
        <f>IF($C511=0,"",LBA!AD511)</f>
        <v/>
      </c>
      <c r="K511" s="323" t="str">
        <f>IF($C511=0,"",LBA!AH511)</f>
        <v/>
      </c>
      <c r="L511" s="323" t="str">
        <f>IF($C511=0,"",LBA!AI511)</f>
        <v/>
      </c>
      <c r="M511" s="295"/>
      <c r="P511" s="294">
        <f>+LBA!G511</f>
        <v>0</v>
      </c>
      <c r="Q511" s="297" t="e">
        <f>VLOOKUP(P511,'Kategori Aset'!$B:$C,2,0)</f>
        <v>#N/A</v>
      </c>
      <c r="R511" s="297">
        <f>+LBA!U511</f>
        <v>0</v>
      </c>
      <c r="S511" s="297">
        <f>+LBA!C511</f>
        <v>0</v>
      </c>
      <c r="T511" s="297">
        <f>+LBA!V511</f>
        <v>0</v>
      </c>
      <c r="U511" s="298">
        <f>+LBA!E511</f>
        <v>0</v>
      </c>
      <c r="V511" s="298">
        <f>+LBA!A511</f>
        <v>0</v>
      </c>
      <c r="W511" s="298">
        <f>+LBA!C511</f>
        <v>0</v>
      </c>
      <c r="Y511" s="308" t="str">
        <f t="shared" si="7"/>
        <v/>
      </c>
    </row>
    <row r="512" spans="1:25">
      <c r="A512" s="320">
        <f>LBA!A512</f>
        <v>0</v>
      </c>
      <c r="B512" s="320">
        <f>LBA!E512</f>
        <v>0</v>
      </c>
      <c r="C512" s="320">
        <f>LBA!P512</f>
        <v>0</v>
      </c>
      <c r="D512" s="321" t="str">
        <f>IF($C512=0,"",VLOOKUP($C512,LDI!$I:$BB,37,0))</f>
        <v/>
      </c>
      <c r="E512" s="320" t="str">
        <f>IF($C512=0,"",LBA!I512)</f>
        <v/>
      </c>
      <c r="F512" s="320" t="str">
        <f>IF($C512=0,"",LBA!Q512)</f>
        <v/>
      </c>
      <c r="G512" s="321" t="str">
        <f>IF($C512=0,"",VLOOKUP($C512,LDI!$I:$BB,15,0))</f>
        <v/>
      </c>
      <c r="H512" s="321" t="str">
        <f>IF($C512=0,"",VLOOKUP($C512,LDI!$I:$BB,17,0))</f>
        <v/>
      </c>
      <c r="I512" s="322" t="str">
        <f>IF($C512=0,"",LBA!R512)</f>
        <v/>
      </c>
      <c r="J512" s="323" t="str">
        <f>IF($C512=0,"",LBA!AD512)</f>
        <v/>
      </c>
      <c r="K512" s="323" t="str">
        <f>IF($C512=0,"",LBA!AH512)</f>
        <v/>
      </c>
      <c r="L512" s="323" t="str">
        <f>IF($C512=0,"",LBA!AI512)</f>
        <v/>
      </c>
      <c r="M512" s="295"/>
      <c r="P512" s="294">
        <f>+LBA!G512</f>
        <v>0</v>
      </c>
      <c r="Q512" s="297" t="e">
        <f>VLOOKUP(P512,'Kategori Aset'!$B:$C,2,0)</f>
        <v>#N/A</v>
      </c>
      <c r="R512" s="297">
        <f>+LBA!U512</f>
        <v>0</v>
      </c>
      <c r="S512" s="297">
        <f>+LBA!C512</f>
        <v>0</v>
      </c>
      <c r="T512" s="297">
        <f>+LBA!V512</f>
        <v>0</v>
      </c>
      <c r="U512" s="298">
        <f>+LBA!E512</f>
        <v>0</v>
      </c>
      <c r="V512" s="298">
        <f>+LBA!A512</f>
        <v>0</v>
      </c>
      <c r="W512" s="298">
        <f>+LBA!C512</f>
        <v>0</v>
      </c>
      <c r="Y512" s="308" t="str">
        <f t="shared" si="7"/>
        <v/>
      </c>
    </row>
    <row r="513" spans="1:25">
      <c r="A513" s="320">
        <f>LBA!A513</f>
        <v>0</v>
      </c>
      <c r="B513" s="320">
        <f>LBA!E513</f>
        <v>0</v>
      </c>
      <c r="C513" s="320">
        <f>LBA!P513</f>
        <v>0</v>
      </c>
      <c r="D513" s="321" t="str">
        <f>IF($C513=0,"",VLOOKUP($C513,LDI!$I:$BB,37,0))</f>
        <v/>
      </c>
      <c r="E513" s="320" t="str">
        <f>IF($C513=0,"",LBA!I513)</f>
        <v/>
      </c>
      <c r="F513" s="320" t="str">
        <f>IF($C513=0,"",LBA!Q513)</f>
        <v/>
      </c>
      <c r="G513" s="321" t="str">
        <f>IF($C513=0,"",VLOOKUP($C513,LDI!$I:$BB,15,0))</f>
        <v/>
      </c>
      <c r="H513" s="321" t="str">
        <f>IF($C513=0,"",VLOOKUP($C513,LDI!$I:$BB,17,0))</f>
        <v/>
      </c>
      <c r="I513" s="322" t="str">
        <f>IF($C513=0,"",LBA!R513)</f>
        <v/>
      </c>
      <c r="J513" s="323" t="str">
        <f>IF($C513=0,"",LBA!AD513)</f>
        <v/>
      </c>
      <c r="K513" s="323" t="str">
        <f>IF($C513=0,"",LBA!AH513)</f>
        <v/>
      </c>
      <c r="L513" s="323" t="str">
        <f>IF($C513=0,"",LBA!AI513)</f>
        <v/>
      </c>
      <c r="M513" s="295"/>
      <c r="P513" s="294">
        <f>+LBA!G513</f>
        <v>0</v>
      </c>
      <c r="Q513" s="297" t="e">
        <f>VLOOKUP(P513,'Kategori Aset'!$B:$C,2,0)</f>
        <v>#N/A</v>
      </c>
      <c r="R513" s="297">
        <f>+LBA!U513</f>
        <v>0</v>
      </c>
      <c r="S513" s="297">
        <f>+LBA!C513</f>
        <v>0</v>
      </c>
      <c r="T513" s="297">
        <f>+LBA!V513</f>
        <v>0</v>
      </c>
      <c r="U513" s="298">
        <f>+LBA!E513</f>
        <v>0</v>
      </c>
      <c r="V513" s="298">
        <f>+LBA!A513</f>
        <v>0</v>
      </c>
      <c r="W513" s="298">
        <f>+LBA!C513</f>
        <v>0</v>
      </c>
      <c r="Y513" s="308" t="str">
        <f t="shared" si="7"/>
        <v/>
      </c>
    </row>
    <row r="514" spans="1:25">
      <c r="A514" s="320">
        <f>LBA!A514</f>
        <v>0</v>
      </c>
      <c r="B514" s="320">
        <f>LBA!E514</f>
        <v>0</v>
      </c>
      <c r="C514" s="320">
        <f>LBA!P514</f>
        <v>0</v>
      </c>
      <c r="D514" s="321" t="str">
        <f>IF($C514=0,"",VLOOKUP($C514,LDI!$I:$BB,37,0))</f>
        <v/>
      </c>
      <c r="E514" s="320" t="str">
        <f>IF($C514=0,"",LBA!I514)</f>
        <v/>
      </c>
      <c r="F514" s="320" t="str">
        <f>IF($C514=0,"",LBA!Q514)</f>
        <v/>
      </c>
      <c r="G514" s="321" t="str">
        <f>IF($C514=0,"",VLOOKUP($C514,LDI!$I:$BB,15,0))</f>
        <v/>
      </c>
      <c r="H514" s="321" t="str">
        <f>IF($C514=0,"",VLOOKUP($C514,LDI!$I:$BB,17,0))</f>
        <v/>
      </c>
      <c r="I514" s="322" t="str">
        <f>IF($C514=0,"",LBA!R514)</f>
        <v/>
      </c>
      <c r="J514" s="323" t="str">
        <f>IF($C514=0,"",LBA!AD514)</f>
        <v/>
      </c>
      <c r="K514" s="323" t="str">
        <f>IF($C514=0,"",LBA!AH514)</f>
        <v/>
      </c>
      <c r="L514" s="323" t="str">
        <f>IF($C514=0,"",LBA!AI514)</f>
        <v/>
      </c>
      <c r="M514" s="295"/>
      <c r="P514" s="294">
        <f>+LBA!G514</f>
        <v>0</v>
      </c>
      <c r="Q514" s="297" t="e">
        <f>VLOOKUP(P514,'Kategori Aset'!$B:$C,2,0)</f>
        <v>#N/A</v>
      </c>
      <c r="R514" s="297">
        <f>+LBA!U514</f>
        <v>0</v>
      </c>
      <c r="S514" s="297">
        <f>+LBA!C514</f>
        <v>0</v>
      </c>
      <c r="T514" s="297">
        <f>+LBA!V514</f>
        <v>0</v>
      </c>
      <c r="U514" s="298">
        <f>+LBA!E514</f>
        <v>0</v>
      </c>
      <c r="V514" s="298">
        <f>+LBA!A514</f>
        <v>0</v>
      </c>
      <c r="W514" s="298">
        <f>+LBA!C514</f>
        <v>0</v>
      </c>
      <c r="Y514" s="308" t="str">
        <f t="shared" si="7"/>
        <v/>
      </c>
    </row>
    <row r="515" spans="1:25">
      <c r="A515" s="320">
        <f>LBA!A515</f>
        <v>0</v>
      </c>
      <c r="B515" s="320">
        <f>LBA!E515</f>
        <v>0</v>
      </c>
      <c r="C515" s="320">
        <f>LBA!P515</f>
        <v>0</v>
      </c>
      <c r="D515" s="321" t="str">
        <f>IF($C515=0,"",VLOOKUP($C515,LDI!$I:$BB,37,0))</f>
        <v/>
      </c>
      <c r="E515" s="320" t="str">
        <f>IF($C515=0,"",LBA!I515)</f>
        <v/>
      </c>
      <c r="F515" s="320" t="str">
        <f>IF($C515=0,"",LBA!Q515)</f>
        <v/>
      </c>
      <c r="G515" s="321" t="str">
        <f>IF($C515=0,"",VLOOKUP($C515,LDI!$I:$BB,15,0))</f>
        <v/>
      </c>
      <c r="H515" s="321" t="str">
        <f>IF($C515=0,"",VLOOKUP($C515,LDI!$I:$BB,17,0))</f>
        <v/>
      </c>
      <c r="I515" s="322" t="str">
        <f>IF($C515=0,"",LBA!R515)</f>
        <v/>
      </c>
      <c r="J515" s="323" t="str">
        <f>IF($C515=0,"",LBA!AD515)</f>
        <v/>
      </c>
      <c r="K515" s="323" t="str">
        <f>IF($C515=0,"",LBA!AH515)</f>
        <v/>
      </c>
      <c r="L515" s="323" t="str">
        <f>IF($C515=0,"",LBA!AI515)</f>
        <v/>
      </c>
      <c r="M515" s="295"/>
      <c r="P515" s="294">
        <f>+LBA!G515</f>
        <v>0</v>
      </c>
      <c r="Q515" s="297" t="e">
        <f>VLOOKUP(P515,'Kategori Aset'!$B:$C,2,0)</f>
        <v>#N/A</v>
      </c>
      <c r="R515" s="297">
        <f>+LBA!U515</f>
        <v>0</v>
      </c>
      <c r="S515" s="297">
        <f>+LBA!C515</f>
        <v>0</v>
      </c>
      <c r="T515" s="297">
        <f>+LBA!V515</f>
        <v>0</v>
      </c>
      <c r="U515" s="298">
        <f>+LBA!E515</f>
        <v>0</v>
      </c>
      <c r="V515" s="298">
        <f>+LBA!A515</f>
        <v>0</v>
      </c>
      <c r="W515" s="298">
        <f>+LBA!C515</f>
        <v>0</v>
      </c>
      <c r="Y515" s="308" t="str">
        <f t="shared" ref="Y515:Y578" si="8">IF(ISBLANK(M515),""," Jika TW Sila isi Column *STATUS TERKINI FIZIKAL ASET* dan NAMA PEGAWAI PEMVERIFIKASI. Jika W ,Sila isi Column  NAMA PEGAWAI PEMVERIFIKASI sahaja")</f>
        <v/>
      </c>
    </row>
    <row r="516" spans="1:25">
      <c r="A516" s="320">
        <f>LBA!A516</f>
        <v>0</v>
      </c>
      <c r="B516" s="320">
        <f>LBA!E516</f>
        <v>0</v>
      </c>
      <c r="C516" s="320">
        <f>LBA!P516</f>
        <v>0</v>
      </c>
      <c r="D516" s="321" t="str">
        <f>IF($C516=0,"",VLOOKUP($C516,LDI!$I:$BB,37,0))</f>
        <v/>
      </c>
      <c r="E516" s="320" t="str">
        <f>IF($C516=0,"",LBA!I516)</f>
        <v/>
      </c>
      <c r="F516" s="320" t="str">
        <f>IF($C516=0,"",LBA!Q516)</f>
        <v/>
      </c>
      <c r="G516" s="321" t="str">
        <f>IF($C516=0,"",VLOOKUP($C516,LDI!$I:$BB,15,0))</f>
        <v/>
      </c>
      <c r="H516" s="321" t="str">
        <f>IF($C516=0,"",VLOOKUP($C516,LDI!$I:$BB,17,0))</f>
        <v/>
      </c>
      <c r="I516" s="322" t="str">
        <f>IF($C516=0,"",LBA!R516)</f>
        <v/>
      </c>
      <c r="J516" s="323" t="str">
        <f>IF($C516=0,"",LBA!AD516)</f>
        <v/>
      </c>
      <c r="K516" s="323" t="str">
        <f>IF($C516=0,"",LBA!AH516)</f>
        <v/>
      </c>
      <c r="L516" s="323" t="str">
        <f>IF($C516=0,"",LBA!AI516)</f>
        <v/>
      </c>
      <c r="M516" s="295"/>
      <c r="P516" s="294">
        <f>+LBA!G516</f>
        <v>0</v>
      </c>
      <c r="Q516" s="297" t="e">
        <f>VLOOKUP(P516,'Kategori Aset'!$B:$C,2,0)</f>
        <v>#N/A</v>
      </c>
      <c r="R516" s="297">
        <f>+LBA!U516</f>
        <v>0</v>
      </c>
      <c r="S516" s="297">
        <f>+LBA!C516</f>
        <v>0</v>
      </c>
      <c r="T516" s="297">
        <f>+LBA!V516</f>
        <v>0</v>
      </c>
      <c r="U516" s="298">
        <f>+LBA!E516</f>
        <v>0</v>
      </c>
      <c r="V516" s="298">
        <f>+LBA!A516</f>
        <v>0</v>
      </c>
      <c r="W516" s="298">
        <f>+LBA!C516</f>
        <v>0</v>
      </c>
      <c r="Y516" s="308" t="str">
        <f t="shared" si="8"/>
        <v/>
      </c>
    </row>
    <row r="517" spans="1:25">
      <c r="A517" s="320">
        <f>LBA!A517</f>
        <v>0</v>
      </c>
      <c r="B517" s="320">
        <f>LBA!E517</f>
        <v>0</v>
      </c>
      <c r="C517" s="320">
        <f>LBA!P517</f>
        <v>0</v>
      </c>
      <c r="D517" s="321" t="str">
        <f>IF($C517=0,"",VLOOKUP($C517,LDI!$I:$BB,37,0))</f>
        <v/>
      </c>
      <c r="E517" s="320" t="str">
        <f>IF($C517=0,"",LBA!I517)</f>
        <v/>
      </c>
      <c r="F517" s="320" t="str">
        <f>IF($C517=0,"",LBA!Q517)</f>
        <v/>
      </c>
      <c r="G517" s="321" t="str">
        <f>IF($C517=0,"",VLOOKUP($C517,LDI!$I:$BB,15,0))</f>
        <v/>
      </c>
      <c r="H517" s="321" t="str">
        <f>IF($C517=0,"",VLOOKUP($C517,LDI!$I:$BB,17,0))</f>
        <v/>
      </c>
      <c r="I517" s="322" t="str">
        <f>IF($C517=0,"",LBA!R517)</f>
        <v/>
      </c>
      <c r="J517" s="323" t="str">
        <f>IF($C517=0,"",LBA!AD517)</f>
        <v/>
      </c>
      <c r="K517" s="323" t="str">
        <f>IF($C517=0,"",LBA!AH517)</f>
        <v/>
      </c>
      <c r="L517" s="323" t="str">
        <f>IF($C517=0,"",LBA!AI517)</f>
        <v/>
      </c>
      <c r="M517" s="295"/>
      <c r="P517" s="294">
        <f>+LBA!G517</f>
        <v>0</v>
      </c>
      <c r="Q517" s="297" t="e">
        <f>VLOOKUP(P517,'Kategori Aset'!$B:$C,2,0)</f>
        <v>#N/A</v>
      </c>
      <c r="R517" s="297">
        <f>+LBA!U517</f>
        <v>0</v>
      </c>
      <c r="S517" s="297">
        <f>+LBA!C517</f>
        <v>0</v>
      </c>
      <c r="T517" s="297">
        <f>+LBA!V517</f>
        <v>0</v>
      </c>
      <c r="U517" s="298">
        <f>+LBA!E517</f>
        <v>0</v>
      </c>
      <c r="V517" s="298">
        <f>+LBA!A517</f>
        <v>0</v>
      </c>
      <c r="W517" s="298">
        <f>+LBA!C517</f>
        <v>0</v>
      </c>
      <c r="Y517" s="308" t="str">
        <f t="shared" si="8"/>
        <v/>
      </c>
    </row>
    <row r="518" spans="1:25">
      <c r="A518" s="320">
        <f>LBA!A518</f>
        <v>0</v>
      </c>
      <c r="B518" s="320">
        <f>LBA!E518</f>
        <v>0</v>
      </c>
      <c r="C518" s="320">
        <f>LBA!P518</f>
        <v>0</v>
      </c>
      <c r="D518" s="321" t="str">
        <f>IF($C518=0,"",VLOOKUP($C518,LDI!$I:$BB,37,0))</f>
        <v/>
      </c>
      <c r="E518" s="320" t="str">
        <f>IF($C518=0,"",LBA!I518)</f>
        <v/>
      </c>
      <c r="F518" s="320" t="str">
        <f>IF($C518=0,"",LBA!Q518)</f>
        <v/>
      </c>
      <c r="G518" s="321" t="str">
        <f>IF($C518=0,"",VLOOKUP($C518,LDI!$I:$BB,15,0))</f>
        <v/>
      </c>
      <c r="H518" s="321" t="str">
        <f>IF($C518=0,"",VLOOKUP($C518,LDI!$I:$BB,17,0))</f>
        <v/>
      </c>
      <c r="I518" s="322" t="str">
        <f>IF($C518=0,"",LBA!R518)</f>
        <v/>
      </c>
      <c r="J518" s="323" t="str">
        <f>IF($C518=0,"",LBA!AD518)</f>
        <v/>
      </c>
      <c r="K518" s="323" t="str">
        <f>IF($C518=0,"",LBA!AH518)</f>
        <v/>
      </c>
      <c r="L518" s="323" t="str">
        <f>IF($C518=0,"",LBA!AI518)</f>
        <v/>
      </c>
      <c r="M518" s="295"/>
      <c r="P518" s="294">
        <f>+LBA!G518</f>
        <v>0</v>
      </c>
      <c r="Q518" s="297" t="e">
        <f>VLOOKUP(P518,'Kategori Aset'!$B:$C,2,0)</f>
        <v>#N/A</v>
      </c>
      <c r="R518" s="297">
        <f>+LBA!U518</f>
        <v>0</v>
      </c>
      <c r="S518" s="297">
        <f>+LBA!C518</f>
        <v>0</v>
      </c>
      <c r="T518" s="297">
        <f>+LBA!V518</f>
        <v>0</v>
      </c>
      <c r="U518" s="298">
        <f>+LBA!E518</f>
        <v>0</v>
      </c>
      <c r="V518" s="298">
        <f>+LBA!A518</f>
        <v>0</v>
      </c>
      <c r="W518" s="298">
        <f>+LBA!C518</f>
        <v>0</v>
      </c>
      <c r="Y518" s="308" t="str">
        <f t="shared" si="8"/>
        <v/>
      </c>
    </row>
    <row r="519" spans="1:25">
      <c r="A519" s="320">
        <f>LBA!A519</f>
        <v>0</v>
      </c>
      <c r="B519" s="320">
        <f>LBA!E519</f>
        <v>0</v>
      </c>
      <c r="C519" s="320">
        <f>LBA!P519</f>
        <v>0</v>
      </c>
      <c r="D519" s="321" t="str">
        <f>IF($C519=0,"",VLOOKUP($C519,LDI!$I:$BB,37,0))</f>
        <v/>
      </c>
      <c r="E519" s="320" t="str">
        <f>IF($C519=0,"",LBA!I519)</f>
        <v/>
      </c>
      <c r="F519" s="320" t="str">
        <f>IF($C519=0,"",LBA!Q519)</f>
        <v/>
      </c>
      <c r="G519" s="321" t="str">
        <f>IF($C519=0,"",VLOOKUP($C519,LDI!$I:$BB,15,0))</f>
        <v/>
      </c>
      <c r="H519" s="321" t="str">
        <f>IF($C519=0,"",VLOOKUP($C519,LDI!$I:$BB,17,0))</f>
        <v/>
      </c>
      <c r="I519" s="322" t="str">
        <f>IF($C519=0,"",LBA!R519)</f>
        <v/>
      </c>
      <c r="J519" s="323" t="str">
        <f>IF($C519=0,"",LBA!AD519)</f>
        <v/>
      </c>
      <c r="K519" s="323" t="str">
        <f>IF($C519=0,"",LBA!AH519)</f>
        <v/>
      </c>
      <c r="L519" s="323" t="str">
        <f>IF($C519=0,"",LBA!AI519)</f>
        <v/>
      </c>
      <c r="M519" s="295"/>
      <c r="P519" s="294">
        <f>+LBA!G519</f>
        <v>0</v>
      </c>
      <c r="Q519" s="297" t="e">
        <f>VLOOKUP(P519,'Kategori Aset'!$B:$C,2,0)</f>
        <v>#N/A</v>
      </c>
      <c r="R519" s="297">
        <f>+LBA!U519</f>
        <v>0</v>
      </c>
      <c r="S519" s="297">
        <f>+LBA!C519</f>
        <v>0</v>
      </c>
      <c r="T519" s="297">
        <f>+LBA!V519</f>
        <v>0</v>
      </c>
      <c r="U519" s="298">
        <f>+LBA!E519</f>
        <v>0</v>
      </c>
      <c r="V519" s="298">
        <f>+LBA!A519</f>
        <v>0</v>
      </c>
      <c r="W519" s="298">
        <f>+LBA!C519</f>
        <v>0</v>
      </c>
      <c r="Y519" s="308" t="str">
        <f t="shared" si="8"/>
        <v/>
      </c>
    </row>
    <row r="520" spans="1:25">
      <c r="A520" s="320">
        <f>LBA!A520</f>
        <v>0</v>
      </c>
      <c r="B520" s="320">
        <f>LBA!E520</f>
        <v>0</v>
      </c>
      <c r="C520" s="320">
        <f>LBA!P520</f>
        <v>0</v>
      </c>
      <c r="D520" s="321" t="str">
        <f>IF($C520=0,"",VLOOKUP($C520,LDI!$I:$BB,37,0))</f>
        <v/>
      </c>
      <c r="E520" s="320" t="str">
        <f>IF($C520=0,"",LBA!I520)</f>
        <v/>
      </c>
      <c r="F520" s="320" t="str">
        <f>IF($C520=0,"",LBA!Q520)</f>
        <v/>
      </c>
      <c r="G520" s="321" t="str">
        <f>IF($C520=0,"",VLOOKUP($C520,LDI!$I:$BB,15,0))</f>
        <v/>
      </c>
      <c r="H520" s="321" t="str">
        <f>IF($C520=0,"",VLOOKUP($C520,LDI!$I:$BB,17,0))</f>
        <v/>
      </c>
      <c r="I520" s="322" t="str">
        <f>IF($C520=0,"",LBA!R520)</f>
        <v/>
      </c>
      <c r="J520" s="323" t="str">
        <f>IF($C520=0,"",LBA!AD520)</f>
        <v/>
      </c>
      <c r="K520" s="323" t="str">
        <f>IF($C520=0,"",LBA!AH520)</f>
        <v/>
      </c>
      <c r="L520" s="323" t="str">
        <f>IF($C520=0,"",LBA!AI520)</f>
        <v/>
      </c>
      <c r="M520" s="295"/>
      <c r="P520" s="294">
        <f>+LBA!G520</f>
        <v>0</v>
      </c>
      <c r="Q520" s="297" t="e">
        <f>VLOOKUP(P520,'Kategori Aset'!$B:$C,2,0)</f>
        <v>#N/A</v>
      </c>
      <c r="R520" s="297">
        <f>+LBA!U520</f>
        <v>0</v>
      </c>
      <c r="S520" s="297">
        <f>+LBA!C520</f>
        <v>0</v>
      </c>
      <c r="T520" s="297">
        <f>+LBA!V520</f>
        <v>0</v>
      </c>
      <c r="U520" s="298">
        <f>+LBA!E520</f>
        <v>0</v>
      </c>
      <c r="V520" s="298">
        <f>+LBA!A520</f>
        <v>0</v>
      </c>
      <c r="W520" s="298">
        <f>+LBA!C520</f>
        <v>0</v>
      </c>
      <c r="Y520" s="308" t="str">
        <f t="shared" si="8"/>
        <v/>
      </c>
    </row>
    <row r="521" spans="1:25">
      <c r="A521" s="320">
        <f>LBA!A521</f>
        <v>0</v>
      </c>
      <c r="B521" s="320">
        <f>LBA!E521</f>
        <v>0</v>
      </c>
      <c r="C521" s="320">
        <f>LBA!P521</f>
        <v>0</v>
      </c>
      <c r="D521" s="321" t="str">
        <f>IF($C521=0,"",VLOOKUP($C521,LDI!$I:$BB,37,0))</f>
        <v/>
      </c>
      <c r="E521" s="320" t="str">
        <f>IF($C521=0,"",LBA!I521)</f>
        <v/>
      </c>
      <c r="F521" s="320" t="str">
        <f>IF($C521=0,"",LBA!Q521)</f>
        <v/>
      </c>
      <c r="G521" s="321" t="str">
        <f>IF($C521=0,"",VLOOKUP($C521,LDI!$I:$BB,15,0))</f>
        <v/>
      </c>
      <c r="H521" s="321" t="str">
        <f>IF($C521=0,"",VLOOKUP($C521,LDI!$I:$BB,17,0))</f>
        <v/>
      </c>
      <c r="I521" s="322" t="str">
        <f>IF($C521=0,"",LBA!R521)</f>
        <v/>
      </c>
      <c r="J521" s="323" t="str">
        <f>IF($C521=0,"",LBA!AD521)</f>
        <v/>
      </c>
      <c r="K521" s="323" t="str">
        <f>IF($C521=0,"",LBA!AH521)</f>
        <v/>
      </c>
      <c r="L521" s="323" t="str">
        <f>IF($C521=0,"",LBA!AI521)</f>
        <v/>
      </c>
      <c r="M521" s="295"/>
      <c r="P521" s="294">
        <f>+LBA!G521</f>
        <v>0</v>
      </c>
      <c r="Q521" s="297" t="e">
        <f>VLOOKUP(P521,'Kategori Aset'!$B:$C,2,0)</f>
        <v>#N/A</v>
      </c>
      <c r="R521" s="297">
        <f>+LBA!U521</f>
        <v>0</v>
      </c>
      <c r="S521" s="297">
        <f>+LBA!C521</f>
        <v>0</v>
      </c>
      <c r="T521" s="297">
        <f>+LBA!V521</f>
        <v>0</v>
      </c>
      <c r="U521" s="298">
        <f>+LBA!E521</f>
        <v>0</v>
      </c>
      <c r="V521" s="298">
        <f>+LBA!A521</f>
        <v>0</v>
      </c>
      <c r="W521" s="298">
        <f>+LBA!C521</f>
        <v>0</v>
      </c>
      <c r="Y521" s="308" t="str">
        <f t="shared" si="8"/>
        <v/>
      </c>
    </row>
    <row r="522" spans="1:25">
      <c r="A522" s="320">
        <f>LBA!A522</f>
        <v>0</v>
      </c>
      <c r="B522" s="320">
        <f>LBA!E522</f>
        <v>0</v>
      </c>
      <c r="C522" s="320">
        <f>LBA!P522</f>
        <v>0</v>
      </c>
      <c r="D522" s="321" t="str">
        <f>IF($C522=0,"",VLOOKUP($C522,LDI!$I:$BB,37,0))</f>
        <v/>
      </c>
      <c r="E522" s="320" t="str">
        <f>IF($C522=0,"",LBA!I522)</f>
        <v/>
      </c>
      <c r="F522" s="320" t="str">
        <f>IF($C522=0,"",LBA!Q522)</f>
        <v/>
      </c>
      <c r="G522" s="321" t="str">
        <f>IF($C522=0,"",VLOOKUP($C522,LDI!$I:$BB,15,0))</f>
        <v/>
      </c>
      <c r="H522" s="321" t="str">
        <f>IF($C522=0,"",VLOOKUP($C522,LDI!$I:$BB,17,0))</f>
        <v/>
      </c>
      <c r="I522" s="322" t="str">
        <f>IF($C522=0,"",LBA!R522)</f>
        <v/>
      </c>
      <c r="J522" s="323" t="str">
        <f>IF($C522=0,"",LBA!AD522)</f>
        <v/>
      </c>
      <c r="K522" s="323" t="str">
        <f>IF($C522=0,"",LBA!AH522)</f>
        <v/>
      </c>
      <c r="L522" s="323" t="str">
        <f>IF($C522=0,"",LBA!AI522)</f>
        <v/>
      </c>
      <c r="M522" s="295"/>
      <c r="P522" s="294">
        <f>+LBA!G522</f>
        <v>0</v>
      </c>
      <c r="Q522" s="297" t="e">
        <f>VLOOKUP(P522,'Kategori Aset'!$B:$C,2,0)</f>
        <v>#N/A</v>
      </c>
      <c r="R522" s="297">
        <f>+LBA!U522</f>
        <v>0</v>
      </c>
      <c r="S522" s="297">
        <f>+LBA!C522</f>
        <v>0</v>
      </c>
      <c r="T522" s="297">
        <f>+LBA!V522</f>
        <v>0</v>
      </c>
      <c r="U522" s="298">
        <f>+LBA!E522</f>
        <v>0</v>
      </c>
      <c r="V522" s="298">
        <f>+LBA!A522</f>
        <v>0</v>
      </c>
      <c r="W522" s="298">
        <f>+LBA!C522</f>
        <v>0</v>
      </c>
      <c r="Y522" s="308" t="str">
        <f t="shared" si="8"/>
        <v/>
      </c>
    </row>
    <row r="523" spans="1:25">
      <c r="A523" s="320">
        <f>LBA!A523</f>
        <v>0</v>
      </c>
      <c r="B523" s="320">
        <f>LBA!E523</f>
        <v>0</v>
      </c>
      <c r="C523" s="320">
        <f>LBA!P523</f>
        <v>0</v>
      </c>
      <c r="D523" s="321" t="str">
        <f>IF($C523=0,"",VLOOKUP($C523,LDI!$I:$BB,37,0))</f>
        <v/>
      </c>
      <c r="E523" s="320" t="str">
        <f>IF($C523=0,"",LBA!I523)</f>
        <v/>
      </c>
      <c r="F523" s="320" t="str">
        <f>IF($C523=0,"",LBA!Q523)</f>
        <v/>
      </c>
      <c r="G523" s="321" t="str">
        <f>IF($C523=0,"",VLOOKUP($C523,LDI!$I:$BB,15,0))</f>
        <v/>
      </c>
      <c r="H523" s="321" t="str">
        <f>IF($C523=0,"",VLOOKUP($C523,LDI!$I:$BB,17,0))</f>
        <v/>
      </c>
      <c r="I523" s="322" t="str">
        <f>IF($C523=0,"",LBA!R523)</f>
        <v/>
      </c>
      <c r="J523" s="323" t="str">
        <f>IF($C523=0,"",LBA!AD523)</f>
        <v/>
      </c>
      <c r="K523" s="323" t="str">
        <f>IF($C523=0,"",LBA!AH523)</f>
        <v/>
      </c>
      <c r="L523" s="323" t="str">
        <f>IF($C523=0,"",LBA!AI523)</f>
        <v/>
      </c>
      <c r="M523" s="295"/>
      <c r="P523" s="294">
        <f>+LBA!G523</f>
        <v>0</v>
      </c>
      <c r="Q523" s="297" t="e">
        <f>VLOOKUP(P523,'Kategori Aset'!$B:$C,2,0)</f>
        <v>#N/A</v>
      </c>
      <c r="R523" s="297">
        <f>+LBA!U523</f>
        <v>0</v>
      </c>
      <c r="S523" s="297">
        <f>+LBA!C523</f>
        <v>0</v>
      </c>
      <c r="T523" s="297">
        <f>+LBA!V523</f>
        <v>0</v>
      </c>
      <c r="U523" s="298">
        <f>+LBA!E523</f>
        <v>0</v>
      </c>
      <c r="V523" s="298">
        <f>+LBA!A523</f>
        <v>0</v>
      </c>
      <c r="W523" s="298">
        <f>+LBA!C523</f>
        <v>0</v>
      </c>
      <c r="Y523" s="308" t="str">
        <f t="shared" si="8"/>
        <v/>
      </c>
    </row>
    <row r="524" spans="1:25">
      <c r="A524" s="320">
        <f>LBA!A524</f>
        <v>0</v>
      </c>
      <c r="B524" s="320">
        <f>LBA!E524</f>
        <v>0</v>
      </c>
      <c r="C524" s="320">
        <f>LBA!P524</f>
        <v>0</v>
      </c>
      <c r="D524" s="321" t="str">
        <f>IF($C524=0,"",VLOOKUP($C524,LDI!$I:$BB,37,0))</f>
        <v/>
      </c>
      <c r="E524" s="320" t="str">
        <f>IF($C524=0,"",LBA!I524)</f>
        <v/>
      </c>
      <c r="F524" s="320" t="str">
        <f>IF($C524=0,"",LBA!Q524)</f>
        <v/>
      </c>
      <c r="G524" s="321" t="str">
        <f>IF($C524=0,"",VLOOKUP($C524,LDI!$I:$BB,15,0))</f>
        <v/>
      </c>
      <c r="H524" s="321" t="str">
        <f>IF($C524=0,"",VLOOKUP($C524,LDI!$I:$BB,17,0))</f>
        <v/>
      </c>
      <c r="I524" s="322" t="str">
        <f>IF($C524=0,"",LBA!R524)</f>
        <v/>
      </c>
      <c r="J524" s="323" t="str">
        <f>IF($C524=0,"",LBA!AD524)</f>
        <v/>
      </c>
      <c r="K524" s="323" t="str">
        <f>IF($C524=0,"",LBA!AH524)</f>
        <v/>
      </c>
      <c r="L524" s="323" t="str">
        <f>IF($C524=0,"",LBA!AI524)</f>
        <v/>
      </c>
      <c r="M524" s="295"/>
      <c r="P524" s="294">
        <f>+LBA!G524</f>
        <v>0</v>
      </c>
      <c r="Q524" s="297" t="e">
        <f>VLOOKUP(P524,'Kategori Aset'!$B:$C,2,0)</f>
        <v>#N/A</v>
      </c>
      <c r="R524" s="297">
        <f>+LBA!U524</f>
        <v>0</v>
      </c>
      <c r="S524" s="297">
        <f>+LBA!C524</f>
        <v>0</v>
      </c>
      <c r="T524" s="297">
        <f>+LBA!V524</f>
        <v>0</v>
      </c>
      <c r="U524" s="298">
        <f>+LBA!E524</f>
        <v>0</v>
      </c>
      <c r="V524" s="298">
        <f>+LBA!A524</f>
        <v>0</v>
      </c>
      <c r="W524" s="298">
        <f>+LBA!C524</f>
        <v>0</v>
      </c>
      <c r="Y524" s="308" t="str">
        <f t="shared" si="8"/>
        <v/>
      </c>
    </row>
    <row r="525" spans="1:25">
      <c r="A525" s="320">
        <f>LBA!A525</f>
        <v>0</v>
      </c>
      <c r="B525" s="320">
        <f>LBA!E525</f>
        <v>0</v>
      </c>
      <c r="C525" s="320">
        <f>LBA!P525</f>
        <v>0</v>
      </c>
      <c r="D525" s="321" t="str">
        <f>IF($C525=0,"",VLOOKUP($C525,LDI!$I:$BB,37,0))</f>
        <v/>
      </c>
      <c r="E525" s="320" t="str">
        <f>IF($C525=0,"",LBA!I525)</f>
        <v/>
      </c>
      <c r="F525" s="320" t="str">
        <f>IF($C525=0,"",LBA!Q525)</f>
        <v/>
      </c>
      <c r="G525" s="321" t="str">
        <f>IF($C525=0,"",VLOOKUP($C525,LDI!$I:$BB,15,0))</f>
        <v/>
      </c>
      <c r="H525" s="321" t="str">
        <f>IF($C525=0,"",VLOOKUP($C525,LDI!$I:$BB,17,0))</f>
        <v/>
      </c>
      <c r="I525" s="322" t="str">
        <f>IF($C525=0,"",LBA!R525)</f>
        <v/>
      </c>
      <c r="J525" s="323" t="str">
        <f>IF($C525=0,"",LBA!AD525)</f>
        <v/>
      </c>
      <c r="K525" s="323" t="str">
        <f>IF($C525=0,"",LBA!AH525)</f>
        <v/>
      </c>
      <c r="L525" s="323" t="str">
        <f>IF($C525=0,"",LBA!AI525)</f>
        <v/>
      </c>
      <c r="M525" s="295"/>
      <c r="P525" s="294">
        <f>+LBA!G525</f>
        <v>0</v>
      </c>
      <c r="Q525" s="297" t="e">
        <f>VLOOKUP(P525,'Kategori Aset'!$B:$C,2,0)</f>
        <v>#N/A</v>
      </c>
      <c r="R525" s="297">
        <f>+LBA!U525</f>
        <v>0</v>
      </c>
      <c r="S525" s="297">
        <f>+LBA!C525</f>
        <v>0</v>
      </c>
      <c r="T525" s="297">
        <f>+LBA!V525</f>
        <v>0</v>
      </c>
      <c r="U525" s="298">
        <f>+LBA!E525</f>
        <v>0</v>
      </c>
      <c r="V525" s="298">
        <f>+LBA!A525</f>
        <v>0</v>
      </c>
      <c r="W525" s="298">
        <f>+LBA!C525</f>
        <v>0</v>
      </c>
      <c r="Y525" s="308" t="str">
        <f t="shared" si="8"/>
        <v/>
      </c>
    </row>
    <row r="526" spans="1:25">
      <c r="A526" s="320">
        <f>LBA!A526</f>
        <v>0</v>
      </c>
      <c r="B526" s="320">
        <f>LBA!E526</f>
        <v>0</v>
      </c>
      <c r="C526" s="320">
        <f>LBA!P526</f>
        <v>0</v>
      </c>
      <c r="D526" s="321" t="str">
        <f>IF($C526=0,"",VLOOKUP($C526,LDI!$I:$BB,37,0))</f>
        <v/>
      </c>
      <c r="E526" s="320" t="str">
        <f>IF($C526=0,"",LBA!I526)</f>
        <v/>
      </c>
      <c r="F526" s="320" t="str">
        <f>IF($C526=0,"",LBA!Q526)</f>
        <v/>
      </c>
      <c r="G526" s="321" t="str">
        <f>IF($C526=0,"",VLOOKUP($C526,LDI!$I:$BB,15,0))</f>
        <v/>
      </c>
      <c r="H526" s="321" t="str">
        <f>IF($C526=0,"",VLOOKUP($C526,LDI!$I:$BB,17,0))</f>
        <v/>
      </c>
      <c r="I526" s="322" t="str">
        <f>IF($C526=0,"",LBA!R526)</f>
        <v/>
      </c>
      <c r="J526" s="323" t="str">
        <f>IF($C526=0,"",LBA!AD526)</f>
        <v/>
      </c>
      <c r="K526" s="323" t="str">
        <f>IF($C526=0,"",LBA!AH526)</f>
        <v/>
      </c>
      <c r="L526" s="323" t="str">
        <f>IF($C526=0,"",LBA!AI526)</f>
        <v/>
      </c>
      <c r="M526" s="295"/>
      <c r="P526" s="294">
        <f>+LBA!G526</f>
        <v>0</v>
      </c>
      <c r="Q526" s="297" t="e">
        <f>VLOOKUP(P526,'Kategori Aset'!$B:$C,2,0)</f>
        <v>#N/A</v>
      </c>
      <c r="R526" s="297">
        <f>+LBA!U526</f>
        <v>0</v>
      </c>
      <c r="S526" s="297">
        <f>+LBA!C526</f>
        <v>0</v>
      </c>
      <c r="T526" s="297">
        <f>+LBA!V526</f>
        <v>0</v>
      </c>
      <c r="U526" s="298">
        <f>+LBA!E526</f>
        <v>0</v>
      </c>
      <c r="V526" s="298">
        <f>+LBA!A526</f>
        <v>0</v>
      </c>
      <c r="W526" s="298">
        <f>+LBA!C526</f>
        <v>0</v>
      </c>
      <c r="Y526" s="308" t="str">
        <f t="shared" si="8"/>
        <v/>
      </c>
    </row>
    <row r="527" spans="1:25">
      <c r="A527" s="320">
        <f>LBA!A527</f>
        <v>0</v>
      </c>
      <c r="B527" s="320">
        <f>LBA!E527</f>
        <v>0</v>
      </c>
      <c r="C527" s="320">
        <f>LBA!P527</f>
        <v>0</v>
      </c>
      <c r="D527" s="321" t="str">
        <f>IF($C527=0,"",VLOOKUP($C527,LDI!$I:$BB,37,0))</f>
        <v/>
      </c>
      <c r="E527" s="320" t="str">
        <f>IF($C527=0,"",LBA!I527)</f>
        <v/>
      </c>
      <c r="F527" s="320" t="str">
        <f>IF($C527=0,"",LBA!Q527)</f>
        <v/>
      </c>
      <c r="G527" s="321" t="str">
        <f>IF($C527=0,"",VLOOKUP($C527,LDI!$I:$BB,15,0))</f>
        <v/>
      </c>
      <c r="H527" s="321" t="str">
        <f>IF($C527=0,"",VLOOKUP($C527,LDI!$I:$BB,17,0))</f>
        <v/>
      </c>
      <c r="I527" s="322" t="str">
        <f>IF($C527=0,"",LBA!R527)</f>
        <v/>
      </c>
      <c r="J527" s="323" t="str">
        <f>IF($C527=0,"",LBA!AD527)</f>
        <v/>
      </c>
      <c r="K527" s="323" t="str">
        <f>IF($C527=0,"",LBA!AH527)</f>
        <v/>
      </c>
      <c r="L527" s="323" t="str">
        <f>IF($C527=0,"",LBA!AI527)</f>
        <v/>
      </c>
      <c r="M527" s="295"/>
      <c r="P527" s="294">
        <f>+LBA!G527</f>
        <v>0</v>
      </c>
      <c r="Q527" s="297" t="e">
        <f>VLOOKUP(P527,'Kategori Aset'!$B:$C,2,0)</f>
        <v>#N/A</v>
      </c>
      <c r="R527" s="297">
        <f>+LBA!U527</f>
        <v>0</v>
      </c>
      <c r="S527" s="297">
        <f>+LBA!C527</f>
        <v>0</v>
      </c>
      <c r="T527" s="297">
        <f>+LBA!V527</f>
        <v>0</v>
      </c>
      <c r="U527" s="298">
        <f>+LBA!E527</f>
        <v>0</v>
      </c>
      <c r="V527" s="298">
        <f>+LBA!A527</f>
        <v>0</v>
      </c>
      <c r="W527" s="298">
        <f>+LBA!C527</f>
        <v>0</v>
      </c>
      <c r="Y527" s="308" t="str">
        <f t="shared" si="8"/>
        <v/>
      </c>
    </row>
    <row r="528" spans="1:25">
      <c r="A528" s="320">
        <f>LBA!A528</f>
        <v>0</v>
      </c>
      <c r="B528" s="320">
        <f>LBA!E528</f>
        <v>0</v>
      </c>
      <c r="C528" s="320">
        <f>LBA!P528</f>
        <v>0</v>
      </c>
      <c r="D528" s="321" t="str">
        <f>IF($C528=0,"",VLOOKUP($C528,LDI!$I:$BB,37,0))</f>
        <v/>
      </c>
      <c r="E528" s="320" t="str">
        <f>IF($C528=0,"",LBA!I528)</f>
        <v/>
      </c>
      <c r="F528" s="320" t="str">
        <f>IF($C528=0,"",LBA!Q528)</f>
        <v/>
      </c>
      <c r="G528" s="321" t="str">
        <f>IF($C528=0,"",VLOOKUP($C528,LDI!$I:$BB,15,0))</f>
        <v/>
      </c>
      <c r="H528" s="321" t="str">
        <f>IF($C528=0,"",VLOOKUP($C528,LDI!$I:$BB,17,0))</f>
        <v/>
      </c>
      <c r="I528" s="322" t="str">
        <f>IF($C528=0,"",LBA!R528)</f>
        <v/>
      </c>
      <c r="J528" s="323" t="str">
        <f>IF($C528=0,"",LBA!AD528)</f>
        <v/>
      </c>
      <c r="K528" s="323" t="str">
        <f>IF($C528=0,"",LBA!AH528)</f>
        <v/>
      </c>
      <c r="L528" s="323" t="str">
        <f>IF($C528=0,"",LBA!AI528)</f>
        <v/>
      </c>
      <c r="M528" s="295"/>
      <c r="P528" s="294">
        <f>+LBA!G528</f>
        <v>0</v>
      </c>
      <c r="Q528" s="297" t="e">
        <f>VLOOKUP(P528,'Kategori Aset'!$B:$C,2,0)</f>
        <v>#N/A</v>
      </c>
      <c r="R528" s="297">
        <f>+LBA!U528</f>
        <v>0</v>
      </c>
      <c r="S528" s="297">
        <f>+LBA!C528</f>
        <v>0</v>
      </c>
      <c r="T528" s="297">
        <f>+LBA!V528</f>
        <v>0</v>
      </c>
      <c r="U528" s="298">
        <f>+LBA!E528</f>
        <v>0</v>
      </c>
      <c r="V528" s="298">
        <f>+LBA!A528</f>
        <v>0</v>
      </c>
      <c r="W528" s="298">
        <f>+LBA!C528</f>
        <v>0</v>
      </c>
      <c r="Y528" s="308" t="str">
        <f t="shared" si="8"/>
        <v/>
      </c>
    </row>
    <row r="529" spans="1:25">
      <c r="A529" s="320">
        <f>LBA!A529</f>
        <v>0</v>
      </c>
      <c r="B529" s="320">
        <f>LBA!E529</f>
        <v>0</v>
      </c>
      <c r="C529" s="320">
        <f>LBA!P529</f>
        <v>0</v>
      </c>
      <c r="D529" s="321" t="str">
        <f>IF($C529=0,"",VLOOKUP($C529,LDI!$I:$BB,37,0))</f>
        <v/>
      </c>
      <c r="E529" s="320" t="str">
        <f>IF($C529=0,"",LBA!I529)</f>
        <v/>
      </c>
      <c r="F529" s="320" t="str">
        <f>IF($C529=0,"",LBA!Q529)</f>
        <v/>
      </c>
      <c r="G529" s="321" t="str">
        <f>IF($C529=0,"",VLOOKUP($C529,LDI!$I:$BB,15,0))</f>
        <v/>
      </c>
      <c r="H529" s="321" t="str">
        <f>IF($C529=0,"",VLOOKUP($C529,LDI!$I:$BB,17,0))</f>
        <v/>
      </c>
      <c r="I529" s="322" t="str">
        <f>IF($C529=0,"",LBA!R529)</f>
        <v/>
      </c>
      <c r="J529" s="323" t="str">
        <f>IF($C529=0,"",LBA!AD529)</f>
        <v/>
      </c>
      <c r="K529" s="323" t="str">
        <f>IF($C529=0,"",LBA!AH529)</f>
        <v/>
      </c>
      <c r="L529" s="323" t="str">
        <f>IF($C529=0,"",LBA!AI529)</f>
        <v/>
      </c>
      <c r="M529" s="295"/>
      <c r="P529" s="294">
        <f>+LBA!G529</f>
        <v>0</v>
      </c>
      <c r="Q529" s="297" t="e">
        <f>VLOOKUP(P529,'Kategori Aset'!$B:$C,2,0)</f>
        <v>#N/A</v>
      </c>
      <c r="R529" s="297">
        <f>+LBA!U529</f>
        <v>0</v>
      </c>
      <c r="S529" s="297">
        <f>+LBA!C529</f>
        <v>0</v>
      </c>
      <c r="T529" s="297">
        <f>+LBA!V529</f>
        <v>0</v>
      </c>
      <c r="U529" s="298">
        <f>+LBA!E529</f>
        <v>0</v>
      </c>
      <c r="V529" s="298">
        <f>+LBA!A529</f>
        <v>0</v>
      </c>
      <c r="W529" s="298">
        <f>+LBA!C529</f>
        <v>0</v>
      </c>
      <c r="Y529" s="308" t="str">
        <f t="shared" si="8"/>
        <v/>
      </c>
    </row>
    <row r="530" spans="1:25">
      <c r="A530" s="320">
        <f>LBA!A530</f>
        <v>0</v>
      </c>
      <c r="B530" s="320">
        <f>LBA!E530</f>
        <v>0</v>
      </c>
      <c r="C530" s="320">
        <f>LBA!P530</f>
        <v>0</v>
      </c>
      <c r="D530" s="321" t="str">
        <f>IF($C530=0,"",VLOOKUP($C530,LDI!$I:$BB,37,0))</f>
        <v/>
      </c>
      <c r="E530" s="320" t="str">
        <f>IF($C530=0,"",LBA!I530)</f>
        <v/>
      </c>
      <c r="F530" s="320" t="str">
        <f>IF($C530=0,"",LBA!Q530)</f>
        <v/>
      </c>
      <c r="G530" s="321" t="str">
        <f>IF($C530=0,"",VLOOKUP($C530,LDI!$I:$BB,15,0))</f>
        <v/>
      </c>
      <c r="H530" s="321" t="str">
        <f>IF($C530=0,"",VLOOKUP($C530,LDI!$I:$BB,17,0))</f>
        <v/>
      </c>
      <c r="I530" s="322" t="str">
        <f>IF($C530=0,"",LBA!R530)</f>
        <v/>
      </c>
      <c r="J530" s="323" t="str">
        <f>IF($C530=0,"",LBA!AD530)</f>
        <v/>
      </c>
      <c r="K530" s="323" t="str">
        <f>IF($C530=0,"",LBA!AH530)</f>
        <v/>
      </c>
      <c r="L530" s="323" t="str">
        <f>IF($C530=0,"",LBA!AI530)</f>
        <v/>
      </c>
      <c r="M530" s="295"/>
      <c r="P530" s="294">
        <f>+LBA!G530</f>
        <v>0</v>
      </c>
      <c r="Q530" s="297" t="e">
        <f>VLOOKUP(P530,'Kategori Aset'!$B:$C,2,0)</f>
        <v>#N/A</v>
      </c>
      <c r="R530" s="297">
        <f>+LBA!U530</f>
        <v>0</v>
      </c>
      <c r="S530" s="297">
        <f>+LBA!C530</f>
        <v>0</v>
      </c>
      <c r="T530" s="297">
        <f>+LBA!V530</f>
        <v>0</v>
      </c>
      <c r="U530" s="298">
        <f>+LBA!E530</f>
        <v>0</v>
      </c>
      <c r="V530" s="298">
        <f>+LBA!A530</f>
        <v>0</v>
      </c>
      <c r="W530" s="298">
        <f>+LBA!C530</f>
        <v>0</v>
      </c>
      <c r="Y530" s="308" t="str">
        <f t="shared" si="8"/>
        <v/>
      </c>
    </row>
    <row r="531" spans="1:25">
      <c r="A531" s="320">
        <f>LBA!A531</f>
        <v>0</v>
      </c>
      <c r="B531" s="320">
        <f>LBA!E531</f>
        <v>0</v>
      </c>
      <c r="C531" s="320">
        <f>LBA!P531</f>
        <v>0</v>
      </c>
      <c r="D531" s="321" t="str">
        <f>IF($C531=0,"",VLOOKUP($C531,LDI!$I:$BB,37,0))</f>
        <v/>
      </c>
      <c r="E531" s="320" t="str">
        <f>IF($C531=0,"",LBA!I531)</f>
        <v/>
      </c>
      <c r="F531" s="320" t="str">
        <f>IF($C531=0,"",LBA!Q531)</f>
        <v/>
      </c>
      <c r="G531" s="321" t="str">
        <f>IF($C531=0,"",VLOOKUP($C531,LDI!$I:$BB,15,0))</f>
        <v/>
      </c>
      <c r="H531" s="321" t="str">
        <f>IF($C531=0,"",VLOOKUP($C531,LDI!$I:$BB,17,0))</f>
        <v/>
      </c>
      <c r="I531" s="322" t="str">
        <f>IF($C531=0,"",LBA!R531)</f>
        <v/>
      </c>
      <c r="J531" s="323" t="str">
        <f>IF($C531=0,"",LBA!AD531)</f>
        <v/>
      </c>
      <c r="K531" s="323" t="str">
        <f>IF($C531=0,"",LBA!AH531)</f>
        <v/>
      </c>
      <c r="L531" s="323" t="str">
        <f>IF($C531=0,"",LBA!AI531)</f>
        <v/>
      </c>
      <c r="M531" s="295"/>
      <c r="P531" s="294">
        <f>+LBA!G531</f>
        <v>0</v>
      </c>
      <c r="Q531" s="297" t="e">
        <f>VLOOKUP(P531,'Kategori Aset'!$B:$C,2,0)</f>
        <v>#N/A</v>
      </c>
      <c r="R531" s="297">
        <f>+LBA!U531</f>
        <v>0</v>
      </c>
      <c r="S531" s="297">
        <f>+LBA!C531</f>
        <v>0</v>
      </c>
      <c r="T531" s="297">
        <f>+LBA!V531</f>
        <v>0</v>
      </c>
      <c r="U531" s="298">
        <f>+LBA!E531</f>
        <v>0</v>
      </c>
      <c r="V531" s="298">
        <f>+LBA!A531</f>
        <v>0</v>
      </c>
      <c r="W531" s="298">
        <f>+LBA!C531</f>
        <v>0</v>
      </c>
      <c r="Y531" s="308" t="str">
        <f t="shared" si="8"/>
        <v/>
      </c>
    </row>
    <row r="532" spans="1:25">
      <c r="A532" s="320">
        <f>LBA!A532</f>
        <v>0</v>
      </c>
      <c r="B532" s="320">
        <f>LBA!E532</f>
        <v>0</v>
      </c>
      <c r="C532" s="320">
        <f>LBA!P532</f>
        <v>0</v>
      </c>
      <c r="D532" s="321" t="str">
        <f>IF($C532=0,"",VLOOKUP($C532,LDI!$I:$BB,37,0))</f>
        <v/>
      </c>
      <c r="E532" s="320" t="str">
        <f>IF($C532=0,"",LBA!I532)</f>
        <v/>
      </c>
      <c r="F532" s="320" t="str">
        <f>IF($C532=0,"",LBA!Q532)</f>
        <v/>
      </c>
      <c r="G532" s="321" t="str">
        <f>IF($C532=0,"",VLOOKUP($C532,LDI!$I:$BB,15,0))</f>
        <v/>
      </c>
      <c r="H532" s="321" t="str">
        <f>IF($C532=0,"",VLOOKUP($C532,LDI!$I:$BB,17,0))</f>
        <v/>
      </c>
      <c r="I532" s="322" t="str">
        <f>IF($C532=0,"",LBA!R532)</f>
        <v/>
      </c>
      <c r="J532" s="323" t="str">
        <f>IF($C532=0,"",LBA!AD532)</f>
        <v/>
      </c>
      <c r="K532" s="323" t="str">
        <f>IF($C532=0,"",LBA!AH532)</f>
        <v/>
      </c>
      <c r="L532" s="323" t="str">
        <f>IF($C532=0,"",LBA!AI532)</f>
        <v/>
      </c>
      <c r="M532" s="295"/>
      <c r="P532" s="294">
        <f>+LBA!G532</f>
        <v>0</v>
      </c>
      <c r="Q532" s="297" t="e">
        <f>VLOOKUP(P532,'Kategori Aset'!$B:$C,2,0)</f>
        <v>#N/A</v>
      </c>
      <c r="R532" s="297">
        <f>+LBA!U532</f>
        <v>0</v>
      </c>
      <c r="S532" s="297">
        <f>+LBA!C532</f>
        <v>0</v>
      </c>
      <c r="T532" s="297">
        <f>+LBA!V532</f>
        <v>0</v>
      </c>
      <c r="U532" s="298">
        <f>+LBA!E532</f>
        <v>0</v>
      </c>
      <c r="V532" s="298">
        <f>+LBA!A532</f>
        <v>0</v>
      </c>
      <c r="W532" s="298">
        <f>+LBA!C532</f>
        <v>0</v>
      </c>
      <c r="Y532" s="308" t="str">
        <f t="shared" si="8"/>
        <v/>
      </c>
    </row>
    <row r="533" spans="1:25">
      <c r="A533" s="320">
        <f>LBA!A533</f>
        <v>0</v>
      </c>
      <c r="B533" s="320">
        <f>LBA!E533</f>
        <v>0</v>
      </c>
      <c r="C533" s="320">
        <f>LBA!P533</f>
        <v>0</v>
      </c>
      <c r="D533" s="321" t="str">
        <f>IF($C533=0,"",VLOOKUP($C533,LDI!$I:$BB,37,0))</f>
        <v/>
      </c>
      <c r="E533" s="320" t="str">
        <f>IF($C533=0,"",LBA!I533)</f>
        <v/>
      </c>
      <c r="F533" s="320" t="str">
        <f>IF($C533=0,"",LBA!Q533)</f>
        <v/>
      </c>
      <c r="G533" s="321" t="str">
        <f>IF($C533=0,"",VLOOKUP($C533,LDI!$I:$BB,15,0))</f>
        <v/>
      </c>
      <c r="H533" s="321" t="str">
        <f>IF($C533=0,"",VLOOKUP($C533,LDI!$I:$BB,17,0))</f>
        <v/>
      </c>
      <c r="I533" s="322" t="str">
        <f>IF($C533=0,"",LBA!R533)</f>
        <v/>
      </c>
      <c r="J533" s="323" t="str">
        <f>IF($C533=0,"",LBA!AD533)</f>
        <v/>
      </c>
      <c r="K533" s="323" t="str">
        <f>IF($C533=0,"",LBA!AH533)</f>
        <v/>
      </c>
      <c r="L533" s="323" t="str">
        <f>IF($C533=0,"",LBA!AI533)</f>
        <v/>
      </c>
      <c r="M533" s="295"/>
      <c r="P533" s="294">
        <f>+LBA!G533</f>
        <v>0</v>
      </c>
      <c r="Q533" s="297" t="e">
        <f>VLOOKUP(P533,'Kategori Aset'!$B:$C,2,0)</f>
        <v>#N/A</v>
      </c>
      <c r="R533" s="297">
        <f>+LBA!U533</f>
        <v>0</v>
      </c>
      <c r="S533" s="297">
        <f>+LBA!C533</f>
        <v>0</v>
      </c>
      <c r="T533" s="297">
        <f>+LBA!V533</f>
        <v>0</v>
      </c>
      <c r="U533" s="298">
        <f>+LBA!E533</f>
        <v>0</v>
      </c>
      <c r="V533" s="298">
        <f>+LBA!A533</f>
        <v>0</v>
      </c>
      <c r="W533" s="298">
        <f>+LBA!C533</f>
        <v>0</v>
      </c>
      <c r="Y533" s="308" t="str">
        <f t="shared" si="8"/>
        <v/>
      </c>
    </row>
    <row r="534" spans="1:25">
      <c r="A534" s="320">
        <f>LBA!A534</f>
        <v>0</v>
      </c>
      <c r="B534" s="320">
        <f>LBA!E534</f>
        <v>0</v>
      </c>
      <c r="C534" s="320">
        <f>LBA!P534</f>
        <v>0</v>
      </c>
      <c r="D534" s="321" t="str">
        <f>IF($C534=0,"",VLOOKUP($C534,LDI!$I:$BB,37,0))</f>
        <v/>
      </c>
      <c r="E534" s="320" t="str">
        <f>IF($C534=0,"",LBA!I534)</f>
        <v/>
      </c>
      <c r="F534" s="320" t="str">
        <f>IF($C534=0,"",LBA!Q534)</f>
        <v/>
      </c>
      <c r="G534" s="321" t="str">
        <f>IF($C534=0,"",VLOOKUP($C534,LDI!$I:$BB,15,0))</f>
        <v/>
      </c>
      <c r="H534" s="321" t="str">
        <f>IF($C534=0,"",VLOOKUP($C534,LDI!$I:$BB,17,0))</f>
        <v/>
      </c>
      <c r="I534" s="322" t="str">
        <f>IF($C534=0,"",LBA!R534)</f>
        <v/>
      </c>
      <c r="J534" s="323" t="str">
        <f>IF($C534=0,"",LBA!AD534)</f>
        <v/>
      </c>
      <c r="K534" s="323" t="str">
        <f>IF($C534=0,"",LBA!AH534)</f>
        <v/>
      </c>
      <c r="L534" s="323" t="str">
        <f>IF($C534=0,"",LBA!AI534)</f>
        <v/>
      </c>
      <c r="M534" s="295"/>
      <c r="P534" s="294">
        <f>+LBA!G534</f>
        <v>0</v>
      </c>
      <c r="Q534" s="297" t="e">
        <f>VLOOKUP(P534,'Kategori Aset'!$B:$C,2,0)</f>
        <v>#N/A</v>
      </c>
      <c r="R534" s="297">
        <f>+LBA!U534</f>
        <v>0</v>
      </c>
      <c r="S534" s="297">
        <f>+LBA!C534</f>
        <v>0</v>
      </c>
      <c r="T534" s="297">
        <f>+LBA!V534</f>
        <v>0</v>
      </c>
      <c r="U534" s="298">
        <f>+LBA!E534</f>
        <v>0</v>
      </c>
      <c r="V534" s="298">
        <f>+LBA!A534</f>
        <v>0</v>
      </c>
      <c r="W534" s="298">
        <f>+LBA!C534</f>
        <v>0</v>
      </c>
      <c r="Y534" s="308" t="str">
        <f t="shared" si="8"/>
        <v/>
      </c>
    </row>
    <row r="535" spans="1:25">
      <c r="A535" s="320">
        <f>LBA!A535</f>
        <v>0</v>
      </c>
      <c r="B535" s="320">
        <f>LBA!E535</f>
        <v>0</v>
      </c>
      <c r="C535" s="320">
        <f>LBA!P535</f>
        <v>0</v>
      </c>
      <c r="D535" s="321" t="str">
        <f>IF($C535=0,"",VLOOKUP($C535,LDI!$I:$BB,37,0))</f>
        <v/>
      </c>
      <c r="E535" s="320" t="str">
        <f>IF($C535=0,"",LBA!I535)</f>
        <v/>
      </c>
      <c r="F535" s="320" t="str">
        <f>IF($C535=0,"",LBA!Q535)</f>
        <v/>
      </c>
      <c r="G535" s="321" t="str">
        <f>IF($C535=0,"",VLOOKUP($C535,LDI!$I:$BB,15,0))</f>
        <v/>
      </c>
      <c r="H535" s="321" t="str">
        <f>IF($C535=0,"",VLOOKUP($C535,LDI!$I:$BB,17,0))</f>
        <v/>
      </c>
      <c r="I535" s="322" t="str">
        <f>IF($C535=0,"",LBA!R535)</f>
        <v/>
      </c>
      <c r="J535" s="323" t="str">
        <f>IF($C535=0,"",LBA!AD535)</f>
        <v/>
      </c>
      <c r="K535" s="323" t="str">
        <f>IF($C535=0,"",LBA!AH535)</f>
        <v/>
      </c>
      <c r="L535" s="323" t="str">
        <f>IF($C535=0,"",LBA!AI535)</f>
        <v/>
      </c>
      <c r="M535" s="295"/>
      <c r="P535" s="294">
        <f>+LBA!G535</f>
        <v>0</v>
      </c>
      <c r="Q535" s="297" t="e">
        <f>VLOOKUP(P535,'Kategori Aset'!$B:$C,2,0)</f>
        <v>#N/A</v>
      </c>
      <c r="R535" s="297">
        <f>+LBA!U535</f>
        <v>0</v>
      </c>
      <c r="S535" s="297">
        <f>+LBA!C535</f>
        <v>0</v>
      </c>
      <c r="T535" s="297">
        <f>+LBA!V535</f>
        <v>0</v>
      </c>
      <c r="U535" s="298">
        <f>+LBA!E535</f>
        <v>0</v>
      </c>
      <c r="V535" s="298">
        <f>+LBA!A535</f>
        <v>0</v>
      </c>
      <c r="W535" s="298">
        <f>+LBA!C535</f>
        <v>0</v>
      </c>
      <c r="Y535" s="308" t="str">
        <f t="shared" si="8"/>
        <v/>
      </c>
    </row>
    <row r="536" spans="1:25">
      <c r="A536" s="320">
        <f>LBA!A536</f>
        <v>0</v>
      </c>
      <c r="B536" s="320">
        <f>LBA!E536</f>
        <v>0</v>
      </c>
      <c r="C536" s="320">
        <f>LBA!P536</f>
        <v>0</v>
      </c>
      <c r="D536" s="321" t="str">
        <f>IF($C536=0,"",VLOOKUP($C536,LDI!$I:$BB,37,0))</f>
        <v/>
      </c>
      <c r="E536" s="320" t="str">
        <f>IF($C536=0,"",LBA!I536)</f>
        <v/>
      </c>
      <c r="F536" s="320" t="str">
        <f>IF($C536=0,"",LBA!Q536)</f>
        <v/>
      </c>
      <c r="G536" s="321" t="str">
        <f>IF($C536=0,"",VLOOKUP($C536,LDI!$I:$BB,15,0))</f>
        <v/>
      </c>
      <c r="H536" s="321" t="str">
        <f>IF($C536=0,"",VLOOKUP($C536,LDI!$I:$BB,17,0))</f>
        <v/>
      </c>
      <c r="I536" s="322" t="str">
        <f>IF($C536=0,"",LBA!R536)</f>
        <v/>
      </c>
      <c r="J536" s="323" t="str">
        <f>IF($C536=0,"",LBA!AD536)</f>
        <v/>
      </c>
      <c r="K536" s="323" t="str">
        <f>IF($C536=0,"",LBA!AH536)</f>
        <v/>
      </c>
      <c r="L536" s="323" t="str">
        <f>IF($C536=0,"",LBA!AI536)</f>
        <v/>
      </c>
      <c r="M536" s="295"/>
      <c r="P536" s="294">
        <f>+LBA!G536</f>
        <v>0</v>
      </c>
      <c r="Q536" s="297" t="e">
        <f>VLOOKUP(P536,'Kategori Aset'!$B:$C,2,0)</f>
        <v>#N/A</v>
      </c>
      <c r="R536" s="297">
        <f>+LBA!U536</f>
        <v>0</v>
      </c>
      <c r="S536" s="297">
        <f>+LBA!C536</f>
        <v>0</v>
      </c>
      <c r="T536" s="297">
        <f>+LBA!V536</f>
        <v>0</v>
      </c>
      <c r="U536" s="298">
        <f>+LBA!E536</f>
        <v>0</v>
      </c>
      <c r="V536" s="298">
        <f>+LBA!A536</f>
        <v>0</v>
      </c>
      <c r="W536" s="298">
        <f>+LBA!C536</f>
        <v>0</v>
      </c>
      <c r="Y536" s="308" t="str">
        <f t="shared" si="8"/>
        <v/>
      </c>
    </row>
    <row r="537" spans="1:25">
      <c r="A537" s="320">
        <f>LBA!A537</f>
        <v>0</v>
      </c>
      <c r="B537" s="320">
        <f>LBA!E537</f>
        <v>0</v>
      </c>
      <c r="C537" s="320">
        <f>LBA!P537</f>
        <v>0</v>
      </c>
      <c r="D537" s="321" t="str">
        <f>IF($C537=0,"",VLOOKUP($C537,LDI!$I:$BB,37,0))</f>
        <v/>
      </c>
      <c r="E537" s="320" t="str">
        <f>IF($C537=0,"",LBA!I537)</f>
        <v/>
      </c>
      <c r="F537" s="320" t="str">
        <f>IF($C537=0,"",LBA!Q537)</f>
        <v/>
      </c>
      <c r="G537" s="321" t="str">
        <f>IF($C537=0,"",VLOOKUP($C537,LDI!$I:$BB,15,0))</f>
        <v/>
      </c>
      <c r="H537" s="321" t="str">
        <f>IF($C537=0,"",VLOOKUP($C537,LDI!$I:$BB,17,0))</f>
        <v/>
      </c>
      <c r="I537" s="322" t="str">
        <f>IF($C537=0,"",LBA!R537)</f>
        <v/>
      </c>
      <c r="J537" s="323" t="str">
        <f>IF($C537=0,"",LBA!AD537)</f>
        <v/>
      </c>
      <c r="K537" s="323" t="str">
        <f>IF($C537=0,"",LBA!AH537)</f>
        <v/>
      </c>
      <c r="L537" s="323" t="str">
        <f>IF($C537=0,"",LBA!AI537)</f>
        <v/>
      </c>
      <c r="M537" s="295"/>
      <c r="P537" s="294">
        <f>+LBA!G537</f>
        <v>0</v>
      </c>
      <c r="Q537" s="297" t="e">
        <f>VLOOKUP(P537,'Kategori Aset'!$B:$C,2,0)</f>
        <v>#N/A</v>
      </c>
      <c r="R537" s="297">
        <f>+LBA!U537</f>
        <v>0</v>
      </c>
      <c r="S537" s="297">
        <f>+LBA!C537</f>
        <v>0</v>
      </c>
      <c r="T537" s="297">
        <f>+LBA!V537</f>
        <v>0</v>
      </c>
      <c r="U537" s="298">
        <f>+LBA!E537</f>
        <v>0</v>
      </c>
      <c r="V537" s="298">
        <f>+LBA!A537</f>
        <v>0</v>
      </c>
      <c r="W537" s="298">
        <f>+LBA!C537</f>
        <v>0</v>
      </c>
      <c r="Y537" s="308" t="str">
        <f t="shared" si="8"/>
        <v/>
      </c>
    </row>
    <row r="538" spans="1:25">
      <c r="A538" s="320">
        <f>LBA!A538</f>
        <v>0</v>
      </c>
      <c r="B538" s="320">
        <f>LBA!E538</f>
        <v>0</v>
      </c>
      <c r="C538" s="320">
        <f>LBA!P538</f>
        <v>0</v>
      </c>
      <c r="D538" s="321" t="str">
        <f>IF($C538=0,"",VLOOKUP($C538,LDI!$I:$BB,37,0))</f>
        <v/>
      </c>
      <c r="E538" s="320" t="str">
        <f>IF($C538=0,"",LBA!I538)</f>
        <v/>
      </c>
      <c r="F538" s="320" t="str">
        <f>IF($C538=0,"",LBA!Q538)</f>
        <v/>
      </c>
      <c r="G538" s="321" t="str">
        <f>IF($C538=0,"",VLOOKUP($C538,LDI!$I:$BB,15,0))</f>
        <v/>
      </c>
      <c r="H538" s="321" t="str">
        <f>IF($C538=0,"",VLOOKUP($C538,LDI!$I:$BB,17,0))</f>
        <v/>
      </c>
      <c r="I538" s="322" t="str">
        <f>IF($C538=0,"",LBA!R538)</f>
        <v/>
      </c>
      <c r="J538" s="323" t="str">
        <f>IF($C538=0,"",LBA!AD538)</f>
        <v/>
      </c>
      <c r="K538" s="323" t="str">
        <f>IF($C538=0,"",LBA!AH538)</f>
        <v/>
      </c>
      <c r="L538" s="323" t="str">
        <f>IF($C538=0,"",LBA!AI538)</f>
        <v/>
      </c>
      <c r="M538" s="295"/>
      <c r="P538" s="294">
        <f>+LBA!G538</f>
        <v>0</v>
      </c>
      <c r="Q538" s="297" t="e">
        <f>VLOOKUP(P538,'Kategori Aset'!$B:$C,2,0)</f>
        <v>#N/A</v>
      </c>
      <c r="R538" s="297">
        <f>+LBA!U538</f>
        <v>0</v>
      </c>
      <c r="S538" s="297">
        <f>+LBA!C538</f>
        <v>0</v>
      </c>
      <c r="T538" s="297">
        <f>+LBA!V538</f>
        <v>0</v>
      </c>
      <c r="U538" s="298">
        <f>+LBA!E538</f>
        <v>0</v>
      </c>
      <c r="V538" s="298">
        <f>+LBA!A538</f>
        <v>0</v>
      </c>
      <c r="W538" s="298">
        <f>+LBA!C538</f>
        <v>0</v>
      </c>
      <c r="Y538" s="308" t="str">
        <f t="shared" si="8"/>
        <v/>
      </c>
    </row>
    <row r="539" spans="1:25">
      <c r="A539" s="320">
        <f>LBA!A539</f>
        <v>0</v>
      </c>
      <c r="B539" s="320">
        <f>LBA!E539</f>
        <v>0</v>
      </c>
      <c r="C539" s="320">
        <f>LBA!P539</f>
        <v>0</v>
      </c>
      <c r="D539" s="321" t="str">
        <f>IF($C539=0,"",VLOOKUP($C539,LDI!$I:$BB,37,0))</f>
        <v/>
      </c>
      <c r="E539" s="320" t="str">
        <f>IF($C539=0,"",LBA!I539)</f>
        <v/>
      </c>
      <c r="F539" s="320" t="str">
        <f>IF($C539=0,"",LBA!Q539)</f>
        <v/>
      </c>
      <c r="G539" s="321" t="str">
        <f>IF($C539=0,"",VLOOKUP($C539,LDI!$I:$BB,15,0))</f>
        <v/>
      </c>
      <c r="H539" s="321" t="str">
        <f>IF($C539=0,"",VLOOKUP($C539,LDI!$I:$BB,17,0))</f>
        <v/>
      </c>
      <c r="I539" s="322" t="str">
        <f>IF($C539=0,"",LBA!R539)</f>
        <v/>
      </c>
      <c r="J539" s="323" t="str">
        <f>IF($C539=0,"",LBA!AD539)</f>
        <v/>
      </c>
      <c r="K539" s="323" t="str">
        <f>IF($C539=0,"",LBA!AH539)</f>
        <v/>
      </c>
      <c r="L539" s="323" t="str">
        <f>IF($C539=0,"",LBA!AI539)</f>
        <v/>
      </c>
      <c r="M539" s="295"/>
      <c r="P539" s="294">
        <f>+LBA!G539</f>
        <v>0</v>
      </c>
      <c r="Q539" s="297" t="e">
        <f>VLOOKUP(P539,'Kategori Aset'!$B:$C,2,0)</f>
        <v>#N/A</v>
      </c>
      <c r="R539" s="297">
        <f>+LBA!U539</f>
        <v>0</v>
      </c>
      <c r="S539" s="297">
        <f>+LBA!C539</f>
        <v>0</v>
      </c>
      <c r="T539" s="297">
        <f>+LBA!V539</f>
        <v>0</v>
      </c>
      <c r="U539" s="298">
        <f>+LBA!E539</f>
        <v>0</v>
      </c>
      <c r="V539" s="298">
        <f>+LBA!A539</f>
        <v>0</v>
      </c>
      <c r="W539" s="298">
        <f>+LBA!C539</f>
        <v>0</v>
      </c>
      <c r="Y539" s="308" t="str">
        <f t="shared" si="8"/>
        <v/>
      </c>
    </row>
    <row r="540" spans="1:25">
      <c r="A540" s="320">
        <f>LBA!A540</f>
        <v>0</v>
      </c>
      <c r="B540" s="320">
        <f>LBA!E540</f>
        <v>0</v>
      </c>
      <c r="C540" s="320">
        <f>LBA!P540</f>
        <v>0</v>
      </c>
      <c r="D540" s="321" t="str">
        <f>IF($C540=0,"",VLOOKUP($C540,LDI!$I:$BB,37,0))</f>
        <v/>
      </c>
      <c r="E540" s="320" t="str">
        <f>IF($C540=0,"",LBA!I540)</f>
        <v/>
      </c>
      <c r="F540" s="320" t="str">
        <f>IF($C540=0,"",LBA!Q540)</f>
        <v/>
      </c>
      <c r="G540" s="321" t="str">
        <f>IF($C540=0,"",VLOOKUP($C540,LDI!$I:$BB,15,0))</f>
        <v/>
      </c>
      <c r="H540" s="321" t="str">
        <f>IF($C540=0,"",VLOOKUP($C540,LDI!$I:$BB,17,0))</f>
        <v/>
      </c>
      <c r="I540" s="322" t="str">
        <f>IF($C540=0,"",LBA!R540)</f>
        <v/>
      </c>
      <c r="J540" s="323" t="str">
        <f>IF($C540=0,"",LBA!AD540)</f>
        <v/>
      </c>
      <c r="K540" s="323" t="str">
        <f>IF($C540=0,"",LBA!AH540)</f>
        <v/>
      </c>
      <c r="L540" s="323" t="str">
        <f>IF($C540=0,"",LBA!AI540)</f>
        <v/>
      </c>
      <c r="M540" s="295"/>
      <c r="P540" s="294">
        <f>+LBA!G540</f>
        <v>0</v>
      </c>
      <c r="Q540" s="297" t="e">
        <f>VLOOKUP(P540,'Kategori Aset'!$B:$C,2,0)</f>
        <v>#N/A</v>
      </c>
      <c r="R540" s="297">
        <f>+LBA!U540</f>
        <v>0</v>
      </c>
      <c r="S540" s="297">
        <f>+LBA!C540</f>
        <v>0</v>
      </c>
      <c r="T540" s="297">
        <f>+LBA!V540</f>
        <v>0</v>
      </c>
      <c r="U540" s="298">
        <f>+LBA!E540</f>
        <v>0</v>
      </c>
      <c r="V540" s="298">
        <f>+LBA!A540</f>
        <v>0</v>
      </c>
      <c r="W540" s="298">
        <f>+LBA!C540</f>
        <v>0</v>
      </c>
      <c r="Y540" s="308" t="str">
        <f t="shared" si="8"/>
        <v/>
      </c>
    </row>
    <row r="541" spans="1:25">
      <c r="A541" s="320">
        <f>LBA!A541</f>
        <v>0</v>
      </c>
      <c r="B541" s="320">
        <f>LBA!E541</f>
        <v>0</v>
      </c>
      <c r="C541" s="320">
        <f>LBA!P541</f>
        <v>0</v>
      </c>
      <c r="D541" s="321" t="str">
        <f>IF($C541=0,"",VLOOKUP($C541,LDI!$I:$BB,37,0))</f>
        <v/>
      </c>
      <c r="E541" s="320" t="str">
        <f>IF($C541=0,"",LBA!I541)</f>
        <v/>
      </c>
      <c r="F541" s="320" t="str">
        <f>IF($C541=0,"",LBA!Q541)</f>
        <v/>
      </c>
      <c r="G541" s="321" t="str">
        <f>IF($C541=0,"",VLOOKUP($C541,LDI!$I:$BB,15,0))</f>
        <v/>
      </c>
      <c r="H541" s="321" t="str">
        <f>IF($C541=0,"",VLOOKUP($C541,LDI!$I:$BB,17,0))</f>
        <v/>
      </c>
      <c r="I541" s="322" t="str">
        <f>IF($C541=0,"",LBA!R541)</f>
        <v/>
      </c>
      <c r="J541" s="323" t="str">
        <f>IF($C541=0,"",LBA!AD541)</f>
        <v/>
      </c>
      <c r="K541" s="323" t="str">
        <f>IF($C541=0,"",LBA!AH541)</f>
        <v/>
      </c>
      <c r="L541" s="323" t="str">
        <f>IF($C541=0,"",LBA!AI541)</f>
        <v/>
      </c>
      <c r="M541" s="295"/>
      <c r="P541" s="294">
        <f>+LBA!G541</f>
        <v>0</v>
      </c>
      <c r="Q541" s="297" t="e">
        <f>VLOOKUP(P541,'Kategori Aset'!$B:$C,2,0)</f>
        <v>#N/A</v>
      </c>
      <c r="R541" s="297">
        <f>+LBA!U541</f>
        <v>0</v>
      </c>
      <c r="S541" s="297">
        <f>+LBA!C541</f>
        <v>0</v>
      </c>
      <c r="T541" s="297">
        <f>+LBA!V541</f>
        <v>0</v>
      </c>
      <c r="U541" s="298">
        <f>+LBA!E541</f>
        <v>0</v>
      </c>
      <c r="V541" s="298">
        <f>+LBA!A541</f>
        <v>0</v>
      </c>
      <c r="W541" s="298">
        <f>+LBA!C541</f>
        <v>0</v>
      </c>
      <c r="Y541" s="308" t="str">
        <f t="shared" si="8"/>
        <v/>
      </c>
    </row>
    <row r="542" spans="1:25">
      <c r="A542" s="320">
        <f>LBA!A542</f>
        <v>0</v>
      </c>
      <c r="B542" s="320">
        <f>LBA!E542</f>
        <v>0</v>
      </c>
      <c r="C542" s="320">
        <f>LBA!P542</f>
        <v>0</v>
      </c>
      <c r="D542" s="321" t="str">
        <f>IF($C542=0,"",VLOOKUP($C542,LDI!$I:$BB,37,0))</f>
        <v/>
      </c>
      <c r="E542" s="320" t="str">
        <f>IF($C542=0,"",LBA!I542)</f>
        <v/>
      </c>
      <c r="F542" s="320" t="str">
        <f>IF($C542=0,"",LBA!Q542)</f>
        <v/>
      </c>
      <c r="G542" s="321" t="str">
        <f>IF($C542=0,"",VLOOKUP($C542,LDI!$I:$BB,15,0))</f>
        <v/>
      </c>
      <c r="H542" s="321" t="str">
        <f>IF($C542=0,"",VLOOKUP($C542,LDI!$I:$BB,17,0))</f>
        <v/>
      </c>
      <c r="I542" s="322" t="str">
        <f>IF($C542=0,"",LBA!R542)</f>
        <v/>
      </c>
      <c r="J542" s="323" t="str">
        <f>IF($C542=0,"",LBA!AD542)</f>
        <v/>
      </c>
      <c r="K542" s="323" t="str">
        <f>IF($C542=0,"",LBA!AH542)</f>
        <v/>
      </c>
      <c r="L542" s="323" t="str">
        <f>IF($C542=0,"",LBA!AI542)</f>
        <v/>
      </c>
      <c r="M542" s="295"/>
      <c r="P542" s="294">
        <f>+LBA!G542</f>
        <v>0</v>
      </c>
      <c r="Q542" s="297" t="e">
        <f>VLOOKUP(P542,'Kategori Aset'!$B:$C,2,0)</f>
        <v>#N/A</v>
      </c>
      <c r="R542" s="297">
        <f>+LBA!U542</f>
        <v>0</v>
      </c>
      <c r="S542" s="297">
        <f>+LBA!C542</f>
        <v>0</v>
      </c>
      <c r="T542" s="297">
        <f>+LBA!V542</f>
        <v>0</v>
      </c>
      <c r="U542" s="298">
        <f>+LBA!E542</f>
        <v>0</v>
      </c>
      <c r="V542" s="298">
        <f>+LBA!A542</f>
        <v>0</v>
      </c>
      <c r="W542" s="298">
        <f>+LBA!C542</f>
        <v>0</v>
      </c>
      <c r="Y542" s="308" t="str">
        <f t="shared" si="8"/>
        <v/>
      </c>
    </row>
    <row r="543" spans="1:25">
      <c r="A543" s="320">
        <f>LBA!A543</f>
        <v>0</v>
      </c>
      <c r="B543" s="320">
        <f>LBA!E543</f>
        <v>0</v>
      </c>
      <c r="C543" s="320">
        <f>LBA!P543</f>
        <v>0</v>
      </c>
      <c r="D543" s="321" t="str">
        <f>IF($C543=0,"",VLOOKUP($C543,LDI!$I:$BB,37,0))</f>
        <v/>
      </c>
      <c r="E543" s="320" t="str">
        <f>IF($C543=0,"",LBA!I543)</f>
        <v/>
      </c>
      <c r="F543" s="320" t="str">
        <f>IF($C543=0,"",LBA!Q543)</f>
        <v/>
      </c>
      <c r="G543" s="321" t="str">
        <f>IF($C543=0,"",VLOOKUP($C543,LDI!$I:$BB,15,0))</f>
        <v/>
      </c>
      <c r="H543" s="321" t="str">
        <f>IF($C543=0,"",VLOOKUP($C543,LDI!$I:$BB,17,0))</f>
        <v/>
      </c>
      <c r="I543" s="322" t="str">
        <f>IF($C543=0,"",LBA!R543)</f>
        <v/>
      </c>
      <c r="J543" s="323" t="str">
        <f>IF($C543=0,"",LBA!AD543)</f>
        <v/>
      </c>
      <c r="K543" s="323" t="str">
        <f>IF($C543=0,"",LBA!AH543)</f>
        <v/>
      </c>
      <c r="L543" s="323" t="str">
        <f>IF($C543=0,"",LBA!AI543)</f>
        <v/>
      </c>
      <c r="M543" s="295"/>
      <c r="P543" s="294">
        <f>+LBA!G543</f>
        <v>0</v>
      </c>
      <c r="Q543" s="297" t="e">
        <f>VLOOKUP(P543,'Kategori Aset'!$B:$C,2,0)</f>
        <v>#N/A</v>
      </c>
      <c r="R543" s="297">
        <f>+LBA!U543</f>
        <v>0</v>
      </c>
      <c r="S543" s="297">
        <f>+LBA!C543</f>
        <v>0</v>
      </c>
      <c r="T543" s="297">
        <f>+LBA!V543</f>
        <v>0</v>
      </c>
      <c r="U543" s="298">
        <f>+LBA!E543</f>
        <v>0</v>
      </c>
      <c r="V543" s="298">
        <f>+LBA!A543</f>
        <v>0</v>
      </c>
      <c r="W543" s="298">
        <f>+LBA!C543</f>
        <v>0</v>
      </c>
      <c r="Y543" s="308" t="str">
        <f t="shared" si="8"/>
        <v/>
      </c>
    </row>
    <row r="544" spans="1:25">
      <c r="A544" s="320">
        <f>LBA!A544</f>
        <v>0</v>
      </c>
      <c r="B544" s="320">
        <f>LBA!E544</f>
        <v>0</v>
      </c>
      <c r="C544" s="320">
        <f>LBA!P544</f>
        <v>0</v>
      </c>
      <c r="D544" s="321" t="str">
        <f>IF($C544=0,"",VLOOKUP($C544,LDI!$I:$BB,37,0))</f>
        <v/>
      </c>
      <c r="E544" s="320" t="str">
        <f>IF($C544=0,"",LBA!I544)</f>
        <v/>
      </c>
      <c r="F544" s="320" t="str">
        <f>IF($C544=0,"",LBA!Q544)</f>
        <v/>
      </c>
      <c r="G544" s="321" t="str">
        <f>IF($C544=0,"",VLOOKUP($C544,LDI!$I:$BB,15,0))</f>
        <v/>
      </c>
      <c r="H544" s="321" t="str">
        <f>IF($C544=0,"",VLOOKUP($C544,LDI!$I:$BB,17,0))</f>
        <v/>
      </c>
      <c r="I544" s="322" t="str">
        <f>IF($C544=0,"",LBA!R544)</f>
        <v/>
      </c>
      <c r="J544" s="323" t="str">
        <f>IF($C544=0,"",LBA!AD544)</f>
        <v/>
      </c>
      <c r="K544" s="323" t="str">
        <f>IF($C544=0,"",LBA!AH544)</f>
        <v/>
      </c>
      <c r="L544" s="323" t="str">
        <f>IF($C544=0,"",LBA!AI544)</f>
        <v/>
      </c>
      <c r="M544" s="295"/>
      <c r="P544" s="294">
        <f>+LBA!G544</f>
        <v>0</v>
      </c>
      <c r="Q544" s="297" t="e">
        <f>VLOOKUP(P544,'Kategori Aset'!$B:$C,2,0)</f>
        <v>#N/A</v>
      </c>
      <c r="R544" s="297">
        <f>+LBA!U544</f>
        <v>0</v>
      </c>
      <c r="S544" s="297">
        <f>+LBA!C544</f>
        <v>0</v>
      </c>
      <c r="T544" s="297">
        <f>+LBA!V544</f>
        <v>0</v>
      </c>
      <c r="U544" s="298">
        <f>+LBA!E544</f>
        <v>0</v>
      </c>
      <c r="V544" s="298">
        <f>+LBA!A544</f>
        <v>0</v>
      </c>
      <c r="W544" s="298">
        <f>+LBA!C544</f>
        <v>0</v>
      </c>
      <c r="Y544" s="308" t="str">
        <f t="shared" si="8"/>
        <v/>
      </c>
    </row>
    <row r="545" spans="1:25">
      <c r="A545" s="320">
        <f>LBA!A545</f>
        <v>0</v>
      </c>
      <c r="B545" s="320">
        <f>LBA!E545</f>
        <v>0</v>
      </c>
      <c r="C545" s="320">
        <f>LBA!P545</f>
        <v>0</v>
      </c>
      <c r="D545" s="321" t="str">
        <f>IF($C545=0,"",VLOOKUP($C545,LDI!$I:$BB,37,0))</f>
        <v/>
      </c>
      <c r="E545" s="320" t="str">
        <f>IF($C545=0,"",LBA!I545)</f>
        <v/>
      </c>
      <c r="F545" s="320" t="str">
        <f>IF($C545=0,"",LBA!Q545)</f>
        <v/>
      </c>
      <c r="G545" s="321" t="str">
        <f>IF($C545=0,"",VLOOKUP($C545,LDI!$I:$BB,15,0))</f>
        <v/>
      </c>
      <c r="H545" s="321" t="str">
        <f>IF($C545=0,"",VLOOKUP($C545,LDI!$I:$BB,17,0))</f>
        <v/>
      </c>
      <c r="I545" s="322" t="str">
        <f>IF($C545=0,"",LBA!R545)</f>
        <v/>
      </c>
      <c r="J545" s="323" t="str">
        <f>IF($C545=0,"",LBA!AD545)</f>
        <v/>
      </c>
      <c r="K545" s="323" t="str">
        <f>IF($C545=0,"",LBA!AH545)</f>
        <v/>
      </c>
      <c r="L545" s="323" t="str">
        <f>IF($C545=0,"",LBA!AI545)</f>
        <v/>
      </c>
      <c r="M545" s="295"/>
      <c r="P545" s="294">
        <f>+LBA!G545</f>
        <v>0</v>
      </c>
      <c r="Q545" s="297" t="e">
        <f>VLOOKUP(P545,'Kategori Aset'!$B:$C,2,0)</f>
        <v>#N/A</v>
      </c>
      <c r="R545" s="297">
        <f>+LBA!U545</f>
        <v>0</v>
      </c>
      <c r="S545" s="297">
        <f>+LBA!C545</f>
        <v>0</v>
      </c>
      <c r="T545" s="297">
        <f>+LBA!V545</f>
        <v>0</v>
      </c>
      <c r="U545" s="298">
        <f>+LBA!E545</f>
        <v>0</v>
      </c>
      <c r="V545" s="298">
        <f>+LBA!A545</f>
        <v>0</v>
      </c>
      <c r="W545" s="298">
        <f>+LBA!C545</f>
        <v>0</v>
      </c>
      <c r="Y545" s="308" t="str">
        <f t="shared" si="8"/>
        <v/>
      </c>
    </row>
    <row r="546" spans="1:25">
      <c r="A546" s="320">
        <f>LBA!A546</f>
        <v>0</v>
      </c>
      <c r="B546" s="320">
        <f>LBA!E546</f>
        <v>0</v>
      </c>
      <c r="C546" s="320">
        <f>LBA!P546</f>
        <v>0</v>
      </c>
      <c r="D546" s="321" t="str">
        <f>IF($C546=0,"",VLOOKUP($C546,LDI!$I:$BB,37,0))</f>
        <v/>
      </c>
      <c r="E546" s="320" t="str">
        <f>IF($C546=0,"",LBA!I546)</f>
        <v/>
      </c>
      <c r="F546" s="320" t="str">
        <f>IF($C546=0,"",LBA!Q546)</f>
        <v/>
      </c>
      <c r="G546" s="321" t="str">
        <f>IF($C546=0,"",VLOOKUP($C546,LDI!$I:$BB,15,0))</f>
        <v/>
      </c>
      <c r="H546" s="321" t="str">
        <f>IF($C546=0,"",VLOOKUP($C546,LDI!$I:$BB,17,0))</f>
        <v/>
      </c>
      <c r="I546" s="322" t="str">
        <f>IF($C546=0,"",LBA!R546)</f>
        <v/>
      </c>
      <c r="J546" s="323" t="str">
        <f>IF($C546=0,"",LBA!AD546)</f>
        <v/>
      </c>
      <c r="K546" s="323" t="str">
        <f>IF($C546=0,"",LBA!AH546)</f>
        <v/>
      </c>
      <c r="L546" s="323" t="str">
        <f>IF($C546=0,"",LBA!AI546)</f>
        <v/>
      </c>
      <c r="M546" s="295"/>
      <c r="P546" s="294">
        <f>+LBA!G546</f>
        <v>0</v>
      </c>
      <c r="Q546" s="297" t="e">
        <f>VLOOKUP(P546,'Kategori Aset'!$B:$C,2,0)</f>
        <v>#N/A</v>
      </c>
      <c r="R546" s="297">
        <f>+LBA!U546</f>
        <v>0</v>
      </c>
      <c r="S546" s="297">
        <f>+LBA!C546</f>
        <v>0</v>
      </c>
      <c r="T546" s="297">
        <f>+LBA!V546</f>
        <v>0</v>
      </c>
      <c r="U546" s="298">
        <f>+LBA!E546</f>
        <v>0</v>
      </c>
      <c r="V546" s="298">
        <f>+LBA!A546</f>
        <v>0</v>
      </c>
      <c r="W546" s="298">
        <f>+LBA!C546</f>
        <v>0</v>
      </c>
      <c r="Y546" s="308" t="str">
        <f t="shared" si="8"/>
        <v/>
      </c>
    </row>
    <row r="547" spans="1:25">
      <c r="A547" s="320">
        <f>LBA!A547</f>
        <v>0</v>
      </c>
      <c r="B547" s="320">
        <f>LBA!E547</f>
        <v>0</v>
      </c>
      <c r="C547" s="320">
        <f>LBA!P547</f>
        <v>0</v>
      </c>
      <c r="D547" s="321" t="str">
        <f>IF($C547=0,"",VLOOKUP($C547,LDI!$I:$BB,37,0))</f>
        <v/>
      </c>
      <c r="E547" s="320" t="str">
        <f>IF($C547=0,"",LBA!I547)</f>
        <v/>
      </c>
      <c r="F547" s="320" t="str">
        <f>IF($C547=0,"",LBA!Q547)</f>
        <v/>
      </c>
      <c r="G547" s="321" t="str">
        <f>IF($C547=0,"",VLOOKUP($C547,LDI!$I:$BB,15,0))</f>
        <v/>
      </c>
      <c r="H547" s="321" t="str">
        <f>IF($C547=0,"",VLOOKUP($C547,LDI!$I:$BB,17,0))</f>
        <v/>
      </c>
      <c r="I547" s="322" t="str">
        <f>IF($C547=0,"",LBA!R547)</f>
        <v/>
      </c>
      <c r="J547" s="323" t="str">
        <f>IF($C547=0,"",LBA!AD547)</f>
        <v/>
      </c>
      <c r="K547" s="323" t="str">
        <f>IF($C547=0,"",LBA!AH547)</f>
        <v/>
      </c>
      <c r="L547" s="323" t="str">
        <f>IF($C547=0,"",LBA!AI547)</f>
        <v/>
      </c>
      <c r="M547" s="295"/>
      <c r="P547" s="294">
        <f>+LBA!G547</f>
        <v>0</v>
      </c>
      <c r="Q547" s="297" t="e">
        <f>VLOOKUP(P547,'Kategori Aset'!$B:$C,2,0)</f>
        <v>#N/A</v>
      </c>
      <c r="R547" s="297">
        <f>+LBA!U547</f>
        <v>0</v>
      </c>
      <c r="S547" s="297">
        <f>+LBA!C547</f>
        <v>0</v>
      </c>
      <c r="T547" s="297">
        <f>+LBA!V547</f>
        <v>0</v>
      </c>
      <c r="U547" s="298">
        <f>+LBA!E547</f>
        <v>0</v>
      </c>
      <c r="V547" s="298">
        <f>+LBA!A547</f>
        <v>0</v>
      </c>
      <c r="W547" s="298">
        <f>+LBA!C547</f>
        <v>0</v>
      </c>
      <c r="Y547" s="308" t="str">
        <f t="shared" si="8"/>
        <v/>
      </c>
    </row>
    <row r="548" spans="1:25">
      <c r="A548" s="320">
        <f>LBA!A548</f>
        <v>0</v>
      </c>
      <c r="B548" s="320">
        <f>LBA!E548</f>
        <v>0</v>
      </c>
      <c r="C548" s="320">
        <f>LBA!P548</f>
        <v>0</v>
      </c>
      <c r="D548" s="321" t="str">
        <f>IF($C548=0,"",VLOOKUP($C548,LDI!$I:$BB,37,0))</f>
        <v/>
      </c>
      <c r="E548" s="320" t="str">
        <f>IF($C548=0,"",LBA!I548)</f>
        <v/>
      </c>
      <c r="F548" s="320" t="str">
        <f>IF($C548=0,"",LBA!Q548)</f>
        <v/>
      </c>
      <c r="G548" s="321" t="str">
        <f>IF($C548=0,"",VLOOKUP($C548,LDI!$I:$BB,15,0))</f>
        <v/>
      </c>
      <c r="H548" s="321" t="str">
        <f>IF($C548=0,"",VLOOKUP($C548,LDI!$I:$BB,17,0))</f>
        <v/>
      </c>
      <c r="I548" s="322" t="str">
        <f>IF($C548=0,"",LBA!R548)</f>
        <v/>
      </c>
      <c r="J548" s="323" t="str">
        <f>IF($C548=0,"",LBA!AD548)</f>
        <v/>
      </c>
      <c r="K548" s="323" t="str">
        <f>IF($C548=0,"",LBA!AH548)</f>
        <v/>
      </c>
      <c r="L548" s="323" t="str">
        <f>IF($C548=0,"",LBA!AI548)</f>
        <v/>
      </c>
      <c r="M548" s="295"/>
      <c r="P548" s="294">
        <f>+LBA!G548</f>
        <v>0</v>
      </c>
      <c r="Q548" s="297" t="e">
        <f>VLOOKUP(P548,'Kategori Aset'!$B:$C,2,0)</f>
        <v>#N/A</v>
      </c>
      <c r="R548" s="297">
        <f>+LBA!U548</f>
        <v>0</v>
      </c>
      <c r="S548" s="297">
        <f>+LBA!C548</f>
        <v>0</v>
      </c>
      <c r="T548" s="297">
        <f>+LBA!V548</f>
        <v>0</v>
      </c>
      <c r="U548" s="298">
        <f>+LBA!E548</f>
        <v>0</v>
      </c>
      <c r="V548" s="298">
        <f>+LBA!A548</f>
        <v>0</v>
      </c>
      <c r="W548" s="298">
        <f>+LBA!C548</f>
        <v>0</v>
      </c>
      <c r="Y548" s="308" t="str">
        <f t="shared" si="8"/>
        <v/>
      </c>
    </row>
    <row r="549" spans="1:25">
      <c r="A549" s="320">
        <f>LBA!A549</f>
        <v>0</v>
      </c>
      <c r="B549" s="320">
        <f>LBA!E549</f>
        <v>0</v>
      </c>
      <c r="C549" s="320">
        <f>LBA!P549</f>
        <v>0</v>
      </c>
      <c r="D549" s="321" t="str">
        <f>IF($C549=0,"",VLOOKUP($C549,LDI!$I:$BB,37,0))</f>
        <v/>
      </c>
      <c r="E549" s="320" t="str">
        <f>IF($C549=0,"",LBA!I549)</f>
        <v/>
      </c>
      <c r="F549" s="320" t="str">
        <f>IF($C549=0,"",LBA!Q549)</f>
        <v/>
      </c>
      <c r="G549" s="321" t="str">
        <f>IF($C549=0,"",VLOOKUP($C549,LDI!$I:$BB,15,0))</f>
        <v/>
      </c>
      <c r="H549" s="321" t="str">
        <f>IF($C549=0,"",VLOOKUP($C549,LDI!$I:$BB,17,0))</f>
        <v/>
      </c>
      <c r="I549" s="322" t="str">
        <f>IF($C549=0,"",LBA!R549)</f>
        <v/>
      </c>
      <c r="J549" s="323" t="str">
        <f>IF($C549=0,"",LBA!AD549)</f>
        <v/>
      </c>
      <c r="K549" s="323" t="str">
        <f>IF($C549=0,"",LBA!AH549)</f>
        <v/>
      </c>
      <c r="L549" s="323" t="str">
        <f>IF($C549=0,"",LBA!AI549)</f>
        <v/>
      </c>
      <c r="M549" s="295"/>
      <c r="P549" s="294">
        <f>+LBA!G549</f>
        <v>0</v>
      </c>
      <c r="Q549" s="297" t="e">
        <f>VLOOKUP(P549,'Kategori Aset'!$B:$C,2,0)</f>
        <v>#N/A</v>
      </c>
      <c r="R549" s="297">
        <f>+LBA!U549</f>
        <v>0</v>
      </c>
      <c r="S549" s="297">
        <f>+LBA!C549</f>
        <v>0</v>
      </c>
      <c r="T549" s="297">
        <f>+LBA!V549</f>
        <v>0</v>
      </c>
      <c r="U549" s="298">
        <f>+LBA!E549</f>
        <v>0</v>
      </c>
      <c r="V549" s="298">
        <f>+LBA!A549</f>
        <v>0</v>
      </c>
      <c r="W549" s="298">
        <f>+LBA!C549</f>
        <v>0</v>
      </c>
      <c r="Y549" s="308" t="str">
        <f t="shared" si="8"/>
        <v/>
      </c>
    </row>
    <row r="550" spans="1:25">
      <c r="A550" s="320">
        <f>LBA!A550</f>
        <v>0</v>
      </c>
      <c r="B550" s="320">
        <f>LBA!E550</f>
        <v>0</v>
      </c>
      <c r="C550" s="320">
        <f>LBA!P550</f>
        <v>0</v>
      </c>
      <c r="D550" s="321" t="str">
        <f>IF($C550=0,"",VLOOKUP($C550,LDI!$I:$BB,37,0))</f>
        <v/>
      </c>
      <c r="E550" s="320" t="str">
        <f>IF($C550=0,"",LBA!I550)</f>
        <v/>
      </c>
      <c r="F550" s="320" t="str">
        <f>IF($C550=0,"",LBA!Q550)</f>
        <v/>
      </c>
      <c r="G550" s="321" t="str">
        <f>IF($C550=0,"",VLOOKUP($C550,LDI!$I:$BB,15,0))</f>
        <v/>
      </c>
      <c r="H550" s="321" t="str">
        <f>IF($C550=0,"",VLOOKUP($C550,LDI!$I:$BB,17,0))</f>
        <v/>
      </c>
      <c r="I550" s="322" t="str">
        <f>IF($C550=0,"",LBA!R550)</f>
        <v/>
      </c>
      <c r="J550" s="323" t="str">
        <f>IF($C550=0,"",LBA!AD550)</f>
        <v/>
      </c>
      <c r="K550" s="323" t="str">
        <f>IF($C550=0,"",LBA!AH550)</f>
        <v/>
      </c>
      <c r="L550" s="323" t="str">
        <f>IF($C550=0,"",LBA!AI550)</f>
        <v/>
      </c>
      <c r="M550" s="295"/>
      <c r="P550" s="294">
        <f>+LBA!G550</f>
        <v>0</v>
      </c>
      <c r="Q550" s="297" t="e">
        <f>VLOOKUP(P550,'Kategori Aset'!$B:$C,2,0)</f>
        <v>#N/A</v>
      </c>
      <c r="R550" s="297">
        <f>+LBA!U550</f>
        <v>0</v>
      </c>
      <c r="S550" s="297">
        <f>+LBA!C550</f>
        <v>0</v>
      </c>
      <c r="T550" s="297">
        <f>+LBA!V550</f>
        <v>0</v>
      </c>
      <c r="U550" s="298">
        <f>+LBA!E550</f>
        <v>0</v>
      </c>
      <c r="V550" s="298">
        <f>+LBA!A550</f>
        <v>0</v>
      </c>
      <c r="W550" s="298">
        <f>+LBA!C550</f>
        <v>0</v>
      </c>
      <c r="Y550" s="308" t="str">
        <f t="shared" si="8"/>
        <v/>
      </c>
    </row>
    <row r="551" spans="1:25">
      <c r="A551" s="320">
        <f>LBA!A551</f>
        <v>0</v>
      </c>
      <c r="B551" s="320">
        <f>LBA!E551</f>
        <v>0</v>
      </c>
      <c r="C551" s="320">
        <f>LBA!P551</f>
        <v>0</v>
      </c>
      <c r="D551" s="321" t="str">
        <f>IF($C551=0,"",VLOOKUP($C551,LDI!$I:$BB,37,0))</f>
        <v/>
      </c>
      <c r="E551" s="320" t="str">
        <f>IF($C551=0,"",LBA!I551)</f>
        <v/>
      </c>
      <c r="F551" s="320" t="str">
        <f>IF($C551=0,"",LBA!Q551)</f>
        <v/>
      </c>
      <c r="G551" s="321" t="str">
        <f>IF($C551=0,"",VLOOKUP($C551,LDI!$I:$BB,15,0))</f>
        <v/>
      </c>
      <c r="H551" s="321" t="str">
        <f>IF($C551=0,"",VLOOKUP($C551,LDI!$I:$BB,17,0))</f>
        <v/>
      </c>
      <c r="I551" s="322" t="str">
        <f>IF($C551=0,"",LBA!R551)</f>
        <v/>
      </c>
      <c r="J551" s="323" t="str">
        <f>IF($C551=0,"",LBA!AD551)</f>
        <v/>
      </c>
      <c r="K551" s="323" t="str">
        <f>IF($C551=0,"",LBA!AH551)</f>
        <v/>
      </c>
      <c r="L551" s="323" t="str">
        <f>IF($C551=0,"",LBA!AI551)</f>
        <v/>
      </c>
      <c r="M551" s="295"/>
      <c r="P551" s="294">
        <f>+LBA!G551</f>
        <v>0</v>
      </c>
      <c r="Q551" s="297" t="e">
        <f>VLOOKUP(P551,'Kategori Aset'!$B:$C,2,0)</f>
        <v>#N/A</v>
      </c>
      <c r="R551" s="297">
        <f>+LBA!U551</f>
        <v>0</v>
      </c>
      <c r="S551" s="297">
        <f>+LBA!C551</f>
        <v>0</v>
      </c>
      <c r="T551" s="297">
        <f>+LBA!V551</f>
        <v>0</v>
      </c>
      <c r="U551" s="298">
        <f>+LBA!E551</f>
        <v>0</v>
      </c>
      <c r="V551" s="298">
        <f>+LBA!A551</f>
        <v>0</v>
      </c>
      <c r="W551" s="298">
        <f>+LBA!C551</f>
        <v>0</v>
      </c>
      <c r="Y551" s="308" t="str">
        <f t="shared" si="8"/>
        <v/>
      </c>
    </row>
    <row r="552" spans="1:25">
      <c r="A552" s="320">
        <f>LBA!A552</f>
        <v>0</v>
      </c>
      <c r="B552" s="320">
        <f>LBA!E552</f>
        <v>0</v>
      </c>
      <c r="C552" s="320">
        <f>LBA!P552</f>
        <v>0</v>
      </c>
      <c r="D552" s="321" t="str">
        <f>IF($C552=0,"",VLOOKUP($C552,LDI!$I:$BB,37,0))</f>
        <v/>
      </c>
      <c r="E552" s="320" t="str">
        <f>IF($C552=0,"",LBA!I552)</f>
        <v/>
      </c>
      <c r="F552" s="320" t="str">
        <f>IF($C552=0,"",LBA!Q552)</f>
        <v/>
      </c>
      <c r="G552" s="321" t="str">
        <f>IF($C552=0,"",VLOOKUP($C552,LDI!$I:$BB,15,0))</f>
        <v/>
      </c>
      <c r="H552" s="321" t="str">
        <f>IF($C552=0,"",VLOOKUP($C552,LDI!$I:$BB,17,0))</f>
        <v/>
      </c>
      <c r="I552" s="322" t="str">
        <f>IF($C552=0,"",LBA!R552)</f>
        <v/>
      </c>
      <c r="J552" s="323" t="str">
        <f>IF($C552=0,"",LBA!AD552)</f>
        <v/>
      </c>
      <c r="K552" s="323" t="str">
        <f>IF($C552=0,"",LBA!AH552)</f>
        <v/>
      </c>
      <c r="L552" s="323" t="str">
        <f>IF($C552=0,"",LBA!AI552)</f>
        <v/>
      </c>
      <c r="M552" s="295"/>
      <c r="P552" s="294">
        <f>+LBA!G552</f>
        <v>0</v>
      </c>
      <c r="Q552" s="297" t="e">
        <f>VLOOKUP(P552,'Kategori Aset'!$B:$C,2,0)</f>
        <v>#N/A</v>
      </c>
      <c r="R552" s="297">
        <f>+LBA!U552</f>
        <v>0</v>
      </c>
      <c r="S552" s="297">
        <f>+LBA!C552</f>
        <v>0</v>
      </c>
      <c r="T552" s="297">
        <f>+LBA!V552</f>
        <v>0</v>
      </c>
      <c r="U552" s="298">
        <f>+LBA!E552</f>
        <v>0</v>
      </c>
      <c r="V552" s="298">
        <f>+LBA!A552</f>
        <v>0</v>
      </c>
      <c r="W552" s="298">
        <f>+LBA!C552</f>
        <v>0</v>
      </c>
      <c r="Y552" s="308" t="str">
        <f t="shared" si="8"/>
        <v/>
      </c>
    </row>
    <row r="553" spans="1:25">
      <c r="A553" s="320">
        <f>LBA!A553</f>
        <v>0</v>
      </c>
      <c r="B553" s="320">
        <f>LBA!E553</f>
        <v>0</v>
      </c>
      <c r="C553" s="320">
        <f>LBA!P553</f>
        <v>0</v>
      </c>
      <c r="D553" s="321" t="str">
        <f>IF($C553=0,"",VLOOKUP($C553,LDI!$I:$BB,37,0))</f>
        <v/>
      </c>
      <c r="E553" s="320" t="str">
        <f>IF($C553=0,"",LBA!I553)</f>
        <v/>
      </c>
      <c r="F553" s="320" t="str">
        <f>IF($C553=0,"",LBA!Q553)</f>
        <v/>
      </c>
      <c r="G553" s="321" t="str">
        <f>IF($C553=0,"",VLOOKUP($C553,LDI!$I:$BB,15,0))</f>
        <v/>
      </c>
      <c r="H553" s="321" t="str">
        <f>IF($C553=0,"",VLOOKUP($C553,LDI!$I:$BB,17,0))</f>
        <v/>
      </c>
      <c r="I553" s="322" t="str">
        <f>IF($C553=0,"",LBA!R553)</f>
        <v/>
      </c>
      <c r="J553" s="323" t="str">
        <f>IF($C553=0,"",LBA!AD553)</f>
        <v/>
      </c>
      <c r="K553" s="323" t="str">
        <f>IF($C553=0,"",LBA!AH553)</f>
        <v/>
      </c>
      <c r="L553" s="323" t="str">
        <f>IF($C553=0,"",LBA!AI553)</f>
        <v/>
      </c>
      <c r="M553" s="295"/>
      <c r="P553" s="294">
        <f>+LBA!G553</f>
        <v>0</v>
      </c>
      <c r="Q553" s="297" t="e">
        <f>VLOOKUP(P553,'Kategori Aset'!$B:$C,2,0)</f>
        <v>#N/A</v>
      </c>
      <c r="R553" s="297">
        <f>+LBA!U553</f>
        <v>0</v>
      </c>
      <c r="S553" s="297">
        <f>+LBA!C553</f>
        <v>0</v>
      </c>
      <c r="T553" s="297">
        <f>+LBA!V553</f>
        <v>0</v>
      </c>
      <c r="U553" s="298">
        <f>+LBA!E553</f>
        <v>0</v>
      </c>
      <c r="V553" s="298">
        <f>+LBA!A553</f>
        <v>0</v>
      </c>
      <c r="W553" s="298">
        <f>+LBA!C553</f>
        <v>0</v>
      </c>
      <c r="Y553" s="308" t="str">
        <f t="shared" si="8"/>
        <v/>
      </c>
    </row>
    <row r="554" spans="1:25">
      <c r="A554" s="320">
        <f>LBA!A554</f>
        <v>0</v>
      </c>
      <c r="B554" s="320">
        <f>LBA!E554</f>
        <v>0</v>
      </c>
      <c r="C554" s="320">
        <f>LBA!P554</f>
        <v>0</v>
      </c>
      <c r="D554" s="321" t="str">
        <f>IF($C554=0,"",VLOOKUP($C554,LDI!$I:$BB,37,0))</f>
        <v/>
      </c>
      <c r="E554" s="320" t="str">
        <f>IF($C554=0,"",LBA!I554)</f>
        <v/>
      </c>
      <c r="F554" s="320" t="str">
        <f>IF($C554=0,"",LBA!Q554)</f>
        <v/>
      </c>
      <c r="G554" s="321" t="str">
        <f>IF($C554=0,"",VLOOKUP($C554,LDI!$I:$BB,15,0))</f>
        <v/>
      </c>
      <c r="H554" s="321" t="str">
        <f>IF($C554=0,"",VLOOKUP($C554,LDI!$I:$BB,17,0))</f>
        <v/>
      </c>
      <c r="I554" s="322" t="str">
        <f>IF($C554=0,"",LBA!R554)</f>
        <v/>
      </c>
      <c r="J554" s="323" t="str">
        <f>IF($C554=0,"",LBA!AD554)</f>
        <v/>
      </c>
      <c r="K554" s="323" t="str">
        <f>IF($C554=0,"",LBA!AH554)</f>
        <v/>
      </c>
      <c r="L554" s="323" t="str">
        <f>IF($C554=0,"",LBA!AI554)</f>
        <v/>
      </c>
      <c r="M554" s="295"/>
      <c r="P554" s="294">
        <f>+LBA!G554</f>
        <v>0</v>
      </c>
      <c r="Q554" s="297" t="e">
        <f>VLOOKUP(P554,'Kategori Aset'!$B:$C,2,0)</f>
        <v>#N/A</v>
      </c>
      <c r="R554" s="297">
        <f>+LBA!U554</f>
        <v>0</v>
      </c>
      <c r="S554" s="297">
        <f>+LBA!C554</f>
        <v>0</v>
      </c>
      <c r="T554" s="297">
        <f>+LBA!V554</f>
        <v>0</v>
      </c>
      <c r="U554" s="298">
        <f>+LBA!E554</f>
        <v>0</v>
      </c>
      <c r="V554" s="298">
        <f>+LBA!A554</f>
        <v>0</v>
      </c>
      <c r="W554" s="298">
        <f>+LBA!C554</f>
        <v>0</v>
      </c>
      <c r="Y554" s="308" t="str">
        <f t="shared" si="8"/>
        <v/>
      </c>
    </row>
    <row r="555" spans="1:25">
      <c r="A555" s="320">
        <f>LBA!A555</f>
        <v>0</v>
      </c>
      <c r="B555" s="320">
        <f>LBA!E555</f>
        <v>0</v>
      </c>
      <c r="C555" s="320">
        <f>LBA!P555</f>
        <v>0</v>
      </c>
      <c r="D555" s="321" t="str">
        <f>IF($C555=0,"",VLOOKUP($C555,LDI!$I:$BB,37,0))</f>
        <v/>
      </c>
      <c r="E555" s="320" t="str">
        <f>IF($C555=0,"",LBA!I555)</f>
        <v/>
      </c>
      <c r="F555" s="320" t="str">
        <f>IF($C555=0,"",LBA!Q555)</f>
        <v/>
      </c>
      <c r="G555" s="321" t="str">
        <f>IF($C555=0,"",VLOOKUP($C555,LDI!$I:$BB,15,0))</f>
        <v/>
      </c>
      <c r="H555" s="321" t="str">
        <f>IF($C555=0,"",VLOOKUP($C555,LDI!$I:$BB,17,0))</f>
        <v/>
      </c>
      <c r="I555" s="322" t="str">
        <f>IF($C555=0,"",LBA!R555)</f>
        <v/>
      </c>
      <c r="J555" s="323" t="str">
        <f>IF($C555=0,"",LBA!AD555)</f>
        <v/>
      </c>
      <c r="K555" s="323" t="str">
        <f>IF($C555=0,"",LBA!AH555)</f>
        <v/>
      </c>
      <c r="L555" s="323" t="str">
        <f>IF($C555=0,"",LBA!AI555)</f>
        <v/>
      </c>
      <c r="M555" s="295"/>
      <c r="P555" s="294">
        <f>+LBA!G555</f>
        <v>0</v>
      </c>
      <c r="Q555" s="297" t="e">
        <f>VLOOKUP(P555,'Kategori Aset'!$B:$C,2,0)</f>
        <v>#N/A</v>
      </c>
      <c r="R555" s="297">
        <f>+LBA!U555</f>
        <v>0</v>
      </c>
      <c r="S555" s="297">
        <f>+LBA!C555</f>
        <v>0</v>
      </c>
      <c r="T555" s="297">
        <f>+LBA!V555</f>
        <v>0</v>
      </c>
      <c r="U555" s="298">
        <f>+LBA!E555</f>
        <v>0</v>
      </c>
      <c r="V555" s="298">
        <f>+LBA!A555</f>
        <v>0</v>
      </c>
      <c r="W555" s="298">
        <f>+LBA!C555</f>
        <v>0</v>
      </c>
      <c r="Y555" s="308" t="str">
        <f t="shared" si="8"/>
        <v/>
      </c>
    </row>
    <row r="556" spans="1:25">
      <c r="A556" s="320">
        <f>LBA!A556</f>
        <v>0</v>
      </c>
      <c r="B556" s="320">
        <f>LBA!E556</f>
        <v>0</v>
      </c>
      <c r="C556" s="320">
        <f>LBA!P556</f>
        <v>0</v>
      </c>
      <c r="D556" s="321" t="str">
        <f>IF($C556=0,"",VLOOKUP($C556,LDI!$I:$BB,37,0))</f>
        <v/>
      </c>
      <c r="E556" s="320" t="str">
        <f>IF($C556=0,"",LBA!I556)</f>
        <v/>
      </c>
      <c r="F556" s="320" t="str">
        <f>IF($C556=0,"",LBA!Q556)</f>
        <v/>
      </c>
      <c r="G556" s="321" t="str">
        <f>IF($C556=0,"",VLOOKUP($C556,LDI!$I:$BB,15,0))</f>
        <v/>
      </c>
      <c r="H556" s="321" t="str">
        <f>IF($C556=0,"",VLOOKUP($C556,LDI!$I:$BB,17,0))</f>
        <v/>
      </c>
      <c r="I556" s="322" t="str">
        <f>IF($C556=0,"",LBA!R556)</f>
        <v/>
      </c>
      <c r="J556" s="323" t="str">
        <f>IF($C556=0,"",LBA!AD556)</f>
        <v/>
      </c>
      <c r="K556" s="323" t="str">
        <f>IF($C556=0,"",LBA!AH556)</f>
        <v/>
      </c>
      <c r="L556" s="323" t="str">
        <f>IF($C556=0,"",LBA!AI556)</f>
        <v/>
      </c>
      <c r="M556" s="295"/>
      <c r="P556" s="294">
        <f>+LBA!G556</f>
        <v>0</v>
      </c>
      <c r="Q556" s="297" t="e">
        <f>VLOOKUP(P556,'Kategori Aset'!$B:$C,2,0)</f>
        <v>#N/A</v>
      </c>
      <c r="R556" s="297">
        <f>+LBA!U556</f>
        <v>0</v>
      </c>
      <c r="S556" s="297">
        <f>+LBA!C556</f>
        <v>0</v>
      </c>
      <c r="T556" s="297">
        <f>+LBA!V556</f>
        <v>0</v>
      </c>
      <c r="U556" s="298">
        <f>+LBA!E556</f>
        <v>0</v>
      </c>
      <c r="V556" s="298">
        <f>+LBA!A556</f>
        <v>0</v>
      </c>
      <c r="W556" s="298">
        <f>+LBA!C556</f>
        <v>0</v>
      </c>
      <c r="Y556" s="308" t="str">
        <f t="shared" si="8"/>
        <v/>
      </c>
    </row>
    <row r="557" spans="1:25">
      <c r="A557" s="320">
        <f>LBA!A557</f>
        <v>0</v>
      </c>
      <c r="B557" s="320">
        <f>LBA!E557</f>
        <v>0</v>
      </c>
      <c r="C557" s="320">
        <f>LBA!P557</f>
        <v>0</v>
      </c>
      <c r="D557" s="321" t="str">
        <f>IF($C557=0,"",VLOOKUP($C557,LDI!$I:$BB,37,0))</f>
        <v/>
      </c>
      <c r="E557" s="320" t="str">
        <f>IF($C557=0,"",LBA!I557)</f>
        <v/>
      </c>
      <c r="F557" s="320" t="str">
        <f>IF($C557=0,"",LBA!Q557)</f>
        <v/>
      </c>
      <c r="G557" s="321" t="str">
        <f>IF($C557=0,"",VLOOKUP($C557,LDI!$I:$BB,15,0))</f>
        <v/>
      </c>
      <c r="H557" s="321" t="str">
        <f>IF($C557=0,"",VLOOKUP($C557,LDI!$I:$BB,17,0))</f>
        <v/>
      </c>
      <c r="I557" s="322" t="str">
        <f>IF($C557=0,"",LBA!R557)</f>
        <v/>
      </c>
      <c r="J557" s="323" t="str">
        <f>IF($C557=0,"",LBA!AD557)</f>
        <v/>
      </c>
      <c r="K557" s="323" t="str">
        <f>IF($C557=0,"",LBA!AH557)</f>
        <v/>
      </c>
      <c r="L557" s="323" t="str">
        <f>IF($C557=0,"",LBA!AI557)</f>
        <v/>
      </c>
      <c r="M557" s="295"/>
      <c r="P557" s="294">
        <f>+LBA!G557</f>
        <v>0</v>
      </c>
      <c r="Q557" s="297" t="e">
        <f>VLOOKUP(P557,'Kategori Aset'!$B:$C,2,0)</f>
        <v>#N/A</v>
      </c>
      <c r="R557" s="297">
        <f>+LBA!U557</f>
        <v>0</v>
      </c>
      <c r="S557" s="297">
        <f>+LBA!C557</f>
        <v>0</v>
      </c>
      <c r="T557" s="297">
        <f>+LBA!V557</f>
        <v>0</v>
      </c>
      <c r="U557" s="298">
        <f>+LBA!E557</f>
        <v>0</v>
      </c>
      <c r="V557" s="298">
        <f>+LBA!A557</f>
        <v>0</v>
      </c>
      <c r="W557" s="298">
        <f>+LBA!C557</f>
        <v>0</v>
      </c>
      <c r="Y557" s="308" t="str">
        <f t="shared" si="8"/>
        <v/>
      </c>
    </row>
    <row r="558" spans="1:25">
      <c r="A558" s="320">
        <f>LBA!A558</f>
        <v>0</v>
      </c>
      <c r="B558" s="320">
        <f>LBA!E558</f>
        <v>0</v>
      </c>
      <c r="C558" s="320">
        <f>LBA!P558</f>
        <v>0</v>
      </c>
      <c r="D558" s="321" t="str">
        <f>IF($C558=0,"",VLOOKUP($C558,LDI!$I:$BB,37,0))</f>
        <v/>
      </c>
      <c r="E558" s="320" t="str">
        <f>IF($C558=0,"",LBA!I558)</f>
        <v/>
      </c>
      <c r="F558" s="320" t="str">
        <f>IF($C558=0,"",LBA!Q558)</f>
        <v/>
      </c>
      <c r="G558" s="321" t="str">
        <f>IF($C558=0,"",VLOOKUP($C558,LDI!$I:$BB,15,0))</f>
        <v/>
      </c>
      <c r="H558" s="321" t="str">
        <f>IF($C558=0,"",VLOOKUP($C558,LDI!$I:$BB,17,0))</f>
        <v/>
      </c>
      <c r="I558" s="322" t="str">
        <f>IF($C558=0,"",LBA!R558)</f>
        <v/>
      </c>
      <c r="J558" s="323" t="str">
        <f>IF($C558=0,"",LBA!AD558)</f>
        <v/>
      </c>
      <c r="K558" s="323" t="str">
        <f>IF($C558=0,"",LBA!AH558)</f>
        <v/>
      </c>
      <c r="L558" s="323" t="str">
        <f>IF($C558=0,"",LBA!AI558)</f>
        <v/>
      </c>
      <c r="M558" s="295"/>
      <c r="P558" s="294">
        <f>+LBA!G558</f>
        <v>0</v>
      </c>
      <c r="Q558" s="297" t="e">
        <f>VLOOKUP(P558,'Kategori Aset'!$B:$C,2,0)</f>
        <v>#N/A</v>
      </c>
      <c r="R558" s="297">
        <f>+LBA!U558</f>
        <v>0</v>
      </c>
      <c r="S558" s="297">
        <f>+LBA!C558</f>
        <v>0</v>
      </c>
      <c r="T558" s="297">
        <f>+LBA!V558</f>
        <v>0</v>
      </c>
      <c r="U558" s="298">
        <f>+LBA!E558</f>
        <v>0</v>
      </c>
      <c r="V558" s="298">
        <f>+LBA!A558</f>
        <v>0</v>
      </c>
      <c r="W558" s="298">
        <f>+LBA!C558</f>
        <v>0</v>
      </c>
      <c r="Y558" s="308" t="str">
        <f t="shared" si="8"/>
        <v/>
      </c>
    </row>
    <row r="559" spans="1:25">
      <c r="A559" s="320">
        <f>LBA!A559</f>
        <v>0</v>
      </c>
      <c r="B559" s="320">
        <f>LBA!E559</f>
        <v>0</v>
      </c>
      <c r="C559" s="320">
        <f>LBA!P559</f>
        <v>0</v>
      </c>
      <c r="D559" s="321" t="str">
        <f>IF($C559=0,"",VLOOKUP($C559,LDI!$I:$BB,37,0))</f>
        <v/>
      </c>
      <c r="E559" s="320" t="str">
        <f>IF($C559=0,"",LBA!I559)</f>
        <v/>
      </c>
      <c r="F559" s="320" t="str">
        <f>IF($C559=0,"",LBA!Q559)</f>
        <v/>
      </c>
      <c r="G559" s="321" t="str">
        <f>IF($C559=0,"",VLOOKUP($C559,LDI!$I:$BB,15,0))</f>
        <v/>
      </c>
      <c r="H559" s="321" t="str">
        <f>IF($C559=0,"",VLOOKUP($C559,LDI!$I:$BB,17,0))</f>
        <v/>
      </c>
      <c r="I559" s="322" t="str">
        <f>IF($C559=0,"",LBA!R559)</f>
        <v/>
      </c>
      <c r="J559" s="323" t="str">
        <f>IF($C559=0,"",LBA!AD559)</f>
        <v/>
      </c>
      <c r="K559" s="323" t="str">
        <f>IF($C559=0,"",LBA!AH559)</f>
        <v/>
      </c>
      <c r="L559" s="323" t="str">
        <f>IF($C559=0,"",LBA!AI559)</f>
        <v/>
      </c>
      <c r="M559" s="295"/>
      <c r="P559" s="294">
        <f>+LBA!G559</f>
        <v>0</v>
      </c>
      <c r="Q559" s="297" t="e">
        <f>VLOOKUP(P559,'Kategori Aset'!$B:$C,2,0)</f>
        <v>#N/A</v>
      </c>
      <c r="R559" s="297">
        <f>+LBA!U559</f>
        <v>0</v>
      </c>
      <c r="S559" s="297">
        <f>+LBA!C559</f>
        <v>0</v>
      </c>
      <c r="T559" s="297">
        <f>+LBA!V559</f>
        <v>0</v>
      </c>
      <c r="U559" s="298">
        <f>+LBA!E559</f>
        <v>0</v>
      </c>
      <c r="V559" s="298">
        <f>+LBA!A559</f>
        <v>0</v>
      </c>
      <c r="W559" s="298">
        <f>+LBA!C559</f>
        <v>0</v>
      </c>
      <c r="Y559" s="308" t="str">
        <f t="shared" si="8"/>
        <v/>
      </c>
    </row>
    <row r="560" spans="1:25">
      <c r="A560" s="320">
        <f>LBA!A560</f>
        <v>0</v>
      </c>
      <c r="B560" s="320">
        <f>LBA!E560</f>
        <v>0</v>
      </c>
      <c r="C560" s="320">
        <f>LBA!P560</f>
        <v>0</v>
      </c>
      <c r="D560" s="321" t="str">
        <f>IF($C560=0,"",VLOOKUP($C560,LDI!$I:$BB,37,0))</f>
        <v/>
      </c>
      <c r="E560" s="320" t="str">
        <f>IF($C560=0,"",LBA!I560)</f>
        <v/>
      </c>
      <c r="F560" s="320" t="str">
        <f>IF($C560=0,"",LBA!Q560)</f>
        <v/>
      </c>
      <c r="G560" s="321" t="str">
        <f>IF($C560=0,"",VLOOKUP($C560,LDI!$I:$BB,15,0))</f>
        <v/>
      </c>
      <c r="H560" s="321" t="str">
        <f>IF($C560=0,"",VLOOKUP($C560,LDI!$I:$BB,17,0))</f>
        <v/>
      </c>
      <c r="I560" s="322" t="str">
        <f>IF($C560=0,"",LBA!R560)</f>
        <v/>
      </c>
      <c r="J560" s="323" t="str">
        <f>IF($C560=0,"",LBA!AD560)</f>
        <v/>
      </c>
      <c r="K560" s="323" t="str">
        <f>IF($C560=0,"",LBA!AH560)</f>
        <v/>
      </c>
      <c r="L560" s="323" t="str">
        <f>IF($C560=0,"",LBA!AI560)</f>
        <v/>
      </c>
      <c r="M560" s="295"/>
      <c r="P560" s="294">
        <f>+LBA!G560</f>
        <v>0</v>
      </c>
      <c r="Q560" s="297" t="e">
        <f>VLOOKUP(P560,'Kategori Aset'!$B:$C,2,0)</f>
        <v>#N/A</v>
      </c>
      <c r="R560" s="297">
        <f>+LBA!U560</f>
        <v>0</v>
      </c>
      <c r="S560" s="297">
        <f>+LBA!C560</f>
        <v>0</v>
      </c>
      <c r="T560" s="297">
        <f>+LBA!V560</f>
        <v>0</v>
      </c>
      <c r="U560" s="298">
        <f>+LBA!E560</f>
        <v>0</v>
      </c>
      <c r="V560" s="298">
        <f>+LBA!A560</f>
        <v>0</v>
      </c>
      <c r="W560" s="298">
        <f>+LBA!C560</f>
        <v>0</v>
      </c>
      <c r="Y560" s="308" t="str">
        <f t="shared" si="8"/>
        <v/>
      </c>
    </row>
    <row r="561" spans="1:25">
      <c r="A561" s="320">
        <f>LBA!A561</f>
        <v>0</v>
      </c>
      <c r="B561" s="320">
        <f>LBA!E561</f>
        <v>0</v>
      </c>
      <c r="C561" s="320">
        <f>LBA!P561</f>
        <v>0</v>
      </c>
      <c r="D561" s="321" t="str">
        <f>IF($C561=0,"",VLOOKUP($C561,LDI!$I:$BB,37,0))</f>
        <v/>
      </c>
      <c r="E561" s="320" t="str">
        <f>IF($C561=0,"",LBA!I561)</f>
        <v/>
      </c>
      <c r="F561" s="320" t="str">
        <f>IF($C561=0,"",LBA!Q561)</f>
        <v/>
      </c>
      <c r="G561" s="321" t="str">
        <f>IF($C561=0,"",VLOOKUP($C561,LDI!$I:$BB,15,0))</f>
        <v/>
      </c>
      <c r="H561" s="321" t="str">
        <f>IF($C561=0,"",VLOOKUP($C561,LDI!$I:$BB,17,0))</f>
        <v/>
      </c>
      <c r="I561" s="322" t="str">
        <f>IF($C561=0,"",LBA!R561)</f>
        <v/>
      </c>
      <c r="J561" s="323" t="str">
        <f>IF($C561=0,"",LBA!AD561)</f>
        <v/>
      </c>
      <c r="K561" s="323" t="str">
        <f>IF($C561=0,"",LBA!AH561)</f>
        <v/>
      </c>
      <c r="L561" s="323" t="str">
        <f>IF($C561=0,"",LBA!AI561)</f>
        <v/>
      </c>
      <c r="M561" s="295"/>
      <c r="P561" s="294">
        <f>+LBA!G561</f>
        <v>0</v>
      </c>
      <c r="Q561" s="297" t="e">
        <f>VLOOKUP(P561,'Kategori Aset'!$B:$C,2,0)</f>
        <v>#N/A</v>
      </c>
      <c r="R561" s="297">
        <f>+LBA!U561</f>
        <v>0</v>
      </c>
      <c r="S561" s="297">
        <f>+LBA!C561</f>
        <v>0</v>
      </c>
      <c r="T561" s="297">
        <f>+LBA!V561</f>
        <v>0</v>
      </c>
      <c r="U561" s="298">
        <f>+LBA!E561</f>
        <v>0</v>
      </c>
      <c r="V561" s="298">
        <f>+LBA!A561</f>
        <v>0</v>
      </c>
      <c r="W561" s="298">
        <f>+LBA!C561</f>
        <v>0</v>
      </c>
      <c r="Y561" s="308" t="str">
        <f t="shared" si="8"/>
        <v/>
      </c>
    </row>
    <row r="562" spans="1:25">
      <c r="A562" s="320">
        <f>LBA!A562</f>
        <v>0</v>
      </c>
      <c r="B562" s="320">
        <f>LBA!E562</f>
        <v>0</v>
      </c>
      <c r="C562" s="320">
        <f>LBA!P562</f>
        <v>0</v>
      </c>
      <c r="D562" s="321" t="str">
        <f>IF($C562=0,"",VLOOKUP($C562,LDI!$I:$BB,37,0))</f>
        <v/>
      </c>
      <c r="E562" s="320" t="str">
        <f>IF($C562=0,"",LBA!I562)</f>
        <v/>
      </c>
      <c r="F562" s="320" t="str">
        <f>IF($C562=0,"",LBA!Q562)</f>
        <v/>
      </c>
      <c r="G562" s="321" t="str">
        <f>IF($C562=0,"",VLOOKUP($C562,LDI!$I:$BB,15,0))</f>
        <v/>
      </c>
      <c r="H562" s="321" t="str">
        <f>IF($C562=0,"",VLOOKUP($C562,LDI!$I:$BB,17,0))</f>
        <v/>
      </c>
      <c r="I562" s="322" t="str">
        <f>IF($C562=0,"",LBA!R562)</f>
        <v/>
      </c>
      <c r="J562" s="323" t="str">
        <f>IF($C562=0,"",LBA!AD562)</f>
        <v/>
      </c>
      <c r="K562" s="323" t="str">
        <f>IF($C562=0,"",LBA!AH562)</f>
        <v/>
      </c>
      <c r="L562" s="323" t="str">
        <f>IF($C562=0,"",LBA!AI562)</f>
        <v/>
      </c>
      <c r="M562" s="295"/>
      <c r="P562" s="294">
        <f>+LBA!G562</f>
        <v>0</v>
      </c>
      <c r="Q562" s="297" t="e">
        <f>VLOOKUP(P562,'Kategori Aset'!$B:$C,2,0)</f>
        <v>#N/A</v>
      </c>
      <c r="R562" s="297">
        <f>+LBA!U562</f>
        <v>0</v>
      </c>
      <c r="S562" s="297">
        <f>+LBA!C562</f>
        <v>0</v>
      </c>
      <c r="T562" s="297">
        <f>+LBA!V562</f>
        <v>0</v>
      </c>
      <c r="U562" s="298">
        <f>+LBA!E562</f>
        <v>0</v>
      </c>
      <c r="V562" s="298">
        <f>+LBA!A562</f>
        <v>0</v>
      </c>
      <c r="W562" s="298">
        <f>+LBA!C562</f>
        <v>0</v>
      </c>
      <c r="Y562" s="308" t="str">
        <f t="shared" si="8"/>
        <v/>
      </c>
    </row>
    <row r="563" spans="1:25">
      <c r="A563" s="320">
        <f>LBA!A563</f>
        <v>0</v>
      </c>
      <c r="B563" s="320">
        <f>LBA!E563</f>
        <v>0</v>
      </c>
      <c r="C563" s="320">
        <f>LBA!P563</f>
        <v>0</v>
      </c>
      <c r="D563" s="321" t="str">
        <f>IF($C563=0,"",VLOOKUP($C563,LDI!$I:$BB,37,0))</f>
        <v/>
      </c>
      <c r="E563" s="320" t="str">
        <f>IF($C563=0,"",LBA!I563)</f>
        <v/>
      </c>
      <c r="F563" s="320" t="str">
        <f>IF($C563=0,"",LBA!Q563)</f>
        <v/>
      </c>
      <c r="G563" s="321" t="str">
        <f>IF($C563=0,"",VLOOKUP($C563,LDI!$I:$BB,15,0))</f>
        <v/>
      </c>
      <c r="H563" s="321" t="str">
        <f>IF($C563=0,"",VLOOKUP($C563,LDI!$I:$BB,17,0))</f>
        <v/>
      </c>
      <c r="I563" s="322" t="str">
        <f>IF($C563=0,"",LBA!R563)</f>
        <v/>
      </c>
      <c r="J563" s="323" t="str">
        <f>IF($C563=0,"",LBA!AD563)</f>
        <v/>
      </c>
      <c r="K563" s="323" t="str">
        <f>IF($C563=0,"",LBA!AH563)</f>
        <v/>
      </c>
      <c r="L563" s="323" t="str">
        <f>IF($C563=0,"",LBA!AI563)</f>
        <v/>
      </c>
      <c r="M563" s="295"/>
      <c r="P563" s="294">
        <f>+LBA!G563</f>
        <v>0</v>
      </c>
      <c r="Q563" s="297" t="e">
        <f>VLOOKUP(P563,'Kategori Aset'!$B:$C,2,0)</f>
        <v>#N/A</v>
      </c>
      <c r="R563" s="297">
        <f>+LBA!U563</f>
        <v>0</v>
      </c>
      <c r="S563" s="297">
        <f>+LBA!C563</f>
        <v>0</v>
      </c>
      <c r="T563" s="297">
        <f>+LBA!V563</f>
        <v>0</v>
      </c>
      <c r="U563" s="298">
        <f>+LBA!E563</f>
        <v>0</v>
      </c>
      <c r="V563" s="298">
        <f>+LBA!A563</f>
        <v>0</v>
      </c>
      <c r="W563" s="298">
        <f>+LBA!C563</f>
        <v>0</v>
      </c>
      <c r="Y563" s="308" t="str">
        <f t="shared" si="8"/>
        <v/>
      </c>
    </row>
    <row r="564" spans="1:25">
      <c r="A564" s="320">
        <f>LBA!A564</f>
        <v>0</v>
      </c>
      <c r="B564" s="320">
        <f>LBA!E564</f>
        <v>0</v>
      </c>
      <c r="C564" s="320">
        <f>LBA!P564</f>
        <v>0</v>
      </c>
      <c r="D564" s="321" t="str">
        <f>IF($C564=0,"",VLOOKUP($C564,LDI!$I:$BB,37,0))</f>
        <v/>
      </c>
      <c r="E564" s="320" t="str">
        <f>IF($C564=0,"",LBA!I564)</f>
        <v/>
      </c>
      <c r="F564" s="320" t="str">
        <f>IF($C564=0,"",LBA!Q564)</f>
        <v/>
      </c>
      <c r="G564" s="321" t="str">
        <f>IF($C564=0,"",VLOOKUP($C564,LDI!$I:$BB,15,0))</f>
        <v/>
      </c>
      <c r="H564" s="321" t="str">
        <f>IF($C564=0,"",VLOOKUP($C564,LDI!$I:$BB,17,0))</f>
        <v/>
      </c>
      <c r="I564" s="322" t="str">
        <f>IF($C564=0,"",LBA!R564)</f>
        <v/>
      </c>
      <c r="J564" s="323" t="str">
        <f>IF($C564=0,"",LBA!AD564)</f>
        <v/>
      </c>
      <c r="K564" s="323" t="str">
        <f>IF($C564=0,"",LBA!AH564)</f>
        <v/>
      </c>
      <c r="L564" s="323" t="str">
        <f>IF($C564=0,"",LBA!AI564)</f>
        <v/>
      </c>
      <c r="M564" s="295"/>
      <c r="P564" s="294">
        <f>+LBA!G564</f>
        <v>0</v>
      </c>
      <c r="Q564" s="297" t="e">
        <f>VLOOKUP(P564,'Kategori Aset'!$B:$C,2,0)</f>
        <v>#N/A</v>
      </c>
      <c r="R564" s="297">
        <f>+LBA!U564</f>
        <v>0</v>
      </c>
      <c r="S564" s="297">
        <f>+LBA!C564</f>
        <v>0</v>
      </c>
      <c r="T564" s="297">
        <f>+LBA!V564</f>
        <v>0</v>
      </c>
      <c r="U564" s="298">
        <f>+LBA!E564</f>
        <v>0</v>
      </c>
      <c r="V564" s="298">
        <f>+LBA!A564</f>
        <v>0</v>
      </c>
      <c r="W564" s="298">
        <f>+LBA!C564</f>
        <v>0</v>
      </c>
      <c r="Y564" s="308" t="str">
        <f t="shared" si="8"/>
        <v/>
      </c>
    </row>
    <row r="565" spans="1:25">
      <c r="A565" s="320">
        <f>LBA!A565</f>
        <v>0</v>
      </c>
      <c r="B565" s="320">
        <f>LBA!E565</f>
        <v>0</v>
      </c>
      <c r="C565" s="320">
        <f>LBA!P565</f>
        <v>0</v>
      </c>
      <c r="D565" s="321" t="str">
        <f>IF($C565=0,"",VLOOKUP($C565,LDI!$I:$BB,37,0))</f>
        <v/>
      </c>
      <c r="E565" s="320" t="str">
        <f>IF($C565=0,"",LBA!I565)</f>
        <v/>
      </c>
      <c r="F565" s="320" t="str">
        <f>IF($C565=0,"",LBA!Q565)</f>
        <v/>
      </c>
      <c r="G565" s="321" t="str">
        <f>IF($C565=0,"",VLOOKUP($C565,LDI!$I:$BB,15,0))</f>
        <v/>
      </c>
      <c r="H565" s="321" t="str">
        <f>IF($C565=0,"",VLOOKUP($C565,LDI!$I:$BB,17,0))</f>
        <v/>
      </c>
      <c r="I565" s="322" t="str">
        <f>IF($C565=0,"",LBA!R565)</f>
        <v/>
      </c>
      <c r="J565" s="323" t="str">
        <f>IF($C565=0,"",LBA!AD565)</f>
        <v/>
      </c>
      <c r="K565" s="323" t="str">
        <f>IF($C565=0,"",LBA!AH565)</f>
        <v/>
      </c>
      <c r="L565" s="323" t="str">
        <f>IF($C565=0,"",LBA!AI565)</f>
        <v/>
      </c>
      <c r="M565" s="295"/>
      <c r="P565" s="294">
        <f>+LBA!G565</f>
        <v>0</v>
      </c>
      <c r="Q565" s="297" t="e">
        <f>VLOOKUP(P565,'Kategori Aset'!$B:$C,2,0)</f>
        <v>#N/A</v>
      </c>
      <c r="R565" s="297">
        <f>+LBA!U565</f>
        <v>0</v>
      </c>
      <c r="S565" s="297">
        <f>+LBA!C565</f>
        <v>0</v>
      </c>
      <c r="T565" s="297">
        <f>+LBA!V565</f>
        <v>0</v>
      </c>
      <c r="U565" s="298">
        <f>+LBA!E565</f>
        <v>0</v>
      </c>
      <c r="V565" s="298">
        <f>+LBA!A565</f>
        <v>0</v>
      </c>
      <c r="W565" s="298">
        <f>+LBA!C565</f>
        <v>0</v>
      </c>
      <c r="Y565" s="308" t="str">
        <f t="shared" si="8"/>
        <v/>
      </c>
    </row>
    <row r="566" spans="1:25">
      <c r="A566" s="320">
        <f>LBA!A566</f>
        <v>0</v>
      </c>
      <c r="B566" s="320">
        <f>LBA!E566</f>
        <v>0</v>
      </c>
      <c r="C566" s="320">
        <f>LBA!P566</f>
        <v>0</v>
      </c>
      <c r="D566" s="321" t="str">
        <f>IF($C566=0,"",VLOOKUP($C566,LDI!$I:$BB,37,0))</f>
        <v/>
      </c>
      <c r="E566" s="320" t="str">
        <f>IF($C566=0,"",LBA!I566)</f>
        <v/>
      </c>
      <c r="F566" s="320" t="str">
        <f>IF($C566=0,"",LBA!Q566)</f>
        <v/>
      </c>
      <c r="G566" s="321" t="str">
        <f>IF($C566=0,"",VLOOKUP($C566,LDI!$I:$BB,15,0))</f>
        <v/>
      </c>
      <c r="H566" s="321" t="str">
        <f>IF($C566=0,"",VLOOKUP($C566,LDI!$I:$BB,17,0))</f>
        <v/>
      </c>
      <c r="I566" s="322" t="str">
        <f>IF($C566=0,"",LBA!R566)</f>
        <v/>
      </c>
      <c r="J566" s="323" t="str">
        <f>IF($C566=0,"",LBA!AD566)</f>
        <v/>
      </c>
      <c r="K566" s="323" t="str">
        <f>IF($C566=0,"",LBA!AH566)</f>
        <v/>
      </c>
      <c r="L566" s="323" t="str">
        <f>IF($C566=0,"",LBA!AI566)</f>
        <v/>
      </c>
      <c r="M566" s="295"/>
      <c r="P566" s="294">
        <f>+LBA!G566</f>
        <v>0</v>
      </c>
      <c r="Q566" s="297" t="e">
        <f>VLOOKUP(P566,'Kategori Aset'!$B:$C,2,0)</f>
        <v>#N/A</v>
      </c>
      <c r="R566" s="297">
        <f>+LBA!U566</f>
        <v>0</v>
      </c>
      <c r="S566" s="297">
        <f>+LBA!C566</f>
        <v>0</v>
      </c>
      <c r="T566" s="297">
        <f>+LBA!V566</f>
        <v>0</v>
      </c>
      <c r="U566" s="298">
        <f>+LBA!E566</f>
        <v>0</v>
      </c>
      <c r="V566" s="298">
        <f>+LBA!A566</f>
        <v>0</v>
      </c>
      <c r="W566" s="298">
        <f>+LBA!C566</f>
        <v>0</v>
      </c>
      <c r="Y566" s="308" t="str">
        <f t="shared" si="8"/>
        <v/>
      </c>
    </row>
    <row r="567" spans="1:25">
      <c r="A567" s="320">
        <f>LBA!A567</f>
        <v>0</v>
      </c>
      <c r="B567" s="320">
        <f>LBA!E567</f>
        <v>0</v>
      </c>
      <c r="C567" s="320">
        <f>LBA!P567</f>
        <v>0</v>
      </c>
      <c r="D567" s="321" t="str">
        <f>IF($C567=0,"",VLOOKUP($C567,LDI!$I:$BB,37,0))</f>
        <v/>
      </c>
      <c r="E567" s="320" t="str">
        <f>IF($C567=0,"",LBA!I567)</f>
        <v/>
      </c>
      <c r="F567" s="320" t="str">
        <f>IF($C567=0,"",LBA!Q567)</f>
        <v/>
      </c>
      <c r="G567" s="321" t="str">
        <f>IF($C567=0,"",VLOOKUP($C567,LDI!$I:$BB,15,0))</f>
        <v/>
      </c>
      <c r="H567" s="321" t="str">
        <f>IF($C567=0,"",VLOOKUP($C567,LDI!$I:$BB,17,0))</f>
        <v/>
      </c>
      <c r="I567" s="322" t="str">
        <f>IF($C567=0,"",LBA!R567)</f>
        <v/>
      </c>
      <c r="J567" s="323" t="str">
        <f>IF($C567=0,"",LBA!AD567)</f>
        <v/>
      </c>
      <c r="K567" s="323" t="str">
        <f>IF($C567=0,"",LBA!AH567)</f>
        <v/>
      </c>
      <c r="L567" s="323" t="str">
        <f>IF($C567=0,"",LBA!AI567)</f>
        <v/>
      </c>
      <c r="M567" s="295"/>
      <c r="P567" s="294">
        <f>+LBA!G567</f>
        <v>0</v>
      </c>
      <c r="Q567" s="297" t="e">
        <f>VLOOKUP(P567,'Kategori Aset'!$B:$C,2,0)</f>
        <v>#N/A</v>
      </c>
      <c r="R567" s="297">
        <f>+LBA!U567</f>
        <v>0</v>
      </c>
      <c r="S567" s="297">
        <f>+LBA!C567</f>
        <v>0</v>
      </c>
      <c r="T567" s="297">
        <f>+LBA!V567</f>
        <v>0</v>
      </c>
      <c r="U567" s="298">
        <f>+LBA!E567</f>
        <v>0</v>
      </c>
      <c r="V567" s="298">
        <f>+LBA!A567</f>
        <v>0</v>
      </c>
      <c r="W567" s="298">
        <f>+LBA!C567</f>
        <v>0</v>
      </c>
      <c r="Y567" s="308" t="str">
        <f t="shared" si="8"/>
        <v/>
      </c>
    </row>
    <row r="568" spans="1:25">
      <c r="A568" s="320">
        <f>LBA!A568</f>
        <v>0</v>
      </c>
      <c r="B568" s="320">
        <f>LBA!E568</f>
        <v>0</v>
      </c>
      <c r="C568" s="320">
        <f>LBA!P568</f>
        <v>0</v>
      </c>
      <c r="D568" s="321" t="str">
        <f>IF($C568=0,"",VLOOKUP($C568,LDI!$I:$BB,37,0))</f>
        <v/>
      </c>
      <c r="E568" s="320" t="str">
        <f>IF($C568=0,"",LBA!I568)</f>
        <v/>
      </c>
      <c r="F568" s="320" t="str">
        <f>IF($C568=0,"",LBA!Q568)</f>
        <v/>
      </c>
      <c r="G568" s="321" t="str">
        <f>IF($C568=0,"",VLOOKUP($C568,LDI!$I:$BB,15,0))</f>
        <v/>
      </c>
      <c r="H568" s="321" t="str">
        <f>IF($C568=0,"",VLOOKUP($C568,LDI!$I:$BB,17,0))</f>
        <v/>
      </c>
      <c r="I568" s="322" t="str">
        <f>IF($C568=0,"",LBA!R568)</f>
        <v/>
      </c>
      <c r="J568" s="323" t="str">
        <f>IF($C568=0,"",LBA!AD568)</f>
        <v/>
      </c>
      <c r="K568" s="323" t="str">
        <f>IF($C568=0,"",LBA!AH568)</f>
        <v/>
      </c>
      <c r="L568" s="323" t="str">
        <f>IF($C568=0,"",LBA!AI568)</f>
        <v/>
      </c>
      <c r="M568" s="295"/>
      <c r="P568" s="294">
        <f>+LBA!G568</f>
        <v>0</v>
      </c>
      <c r="Q568" s="297" t="e">
        <f>VLOOKUP(P568,'Kategori Aset'!$B:$C,2,0)</f>
        <v>#N/A</v>
      </c>
      <c r="R568" s="297">
        <f>+LBA!U568</f>
        <v>0</v>
      </c>
      <c r="S568" s="297">
        <f>+LBA!C568</f>
        <v>0</v>
      </c>
      <c r="T568" s="297">
        <f>+LBA!V568</f>
        <v>0</v>
      </c>
      <c r="U568" s="298">
        <f>+LBA!E568</f>
        <v>0</v>
      </c>
      <c r="V568" s="298">
        <f>+LBA!A568</f>
        <v>0</v>
      </c>
      <c r="W568" s="298">
        <f>+LBA!C568</f>
        <v>0</v>
      </c>
      <c r="Y568" s="308" t="str">
        <f t="shared" si="8"/>
        <v/>
      </c>
    </row>
    <row r="569" spans="1:25">
      <c r="A569" s="320">
        <f>LBA!A569</f>
        <v>0</v>
      </c>
      <c r="B569" s="320">
        <f>LBA!E569</f>
        <v>0</v>
      </c>
      <c r="C569" s="320">
        <f>LBA!P569</f>
        <v>0</v>
      </c>
      <c r="D569" s="321" t="str">
        <f>IF($C569=0,"",VLOOKUP($C569,LDI!$I:$BB,37,0))</f>
        <v/>
      </c>
      <c r="E569" s="320" t="str">
        <f>IF($C569=0,"",LBA!I569)</f>
        <v/>
      </c>
      <c r="F569" s="320" t="str">
        <f>IF($C569=0,"",LBA!Q569)</f>
        <v/>
      </c>
      <c r="G569" s="321" t="str">
        <f>IF($C569=0,"",VLOOKUP($C569,LDI!$I:$BB,15,0))</f>
        <v/>
      </c>
      <c r="H569" s="321" t="str">
        <f>IF($C569=0,"",VLOOKUP($C569,LDI!$I:$BB,17,0))</f>
        <v/>
      </c>
      <c r="I569" s="322" t="str">
        <f>IF($C569=0,"",LBA!R569)</f>
        <v/>
      </c>
      <c r="J569" s="323" t="str">
        <f>IF($C569=0,"",LBA!AD569)</f>
        <v/>
      </c>
      <c r="K569" s="323" t="str">
        <f>IF($C569=0,"",LBA!AH569)</f>
        <v/>
      </c>
      <c r="L569" s="323" t="str">
        <f>IF($C569=0,"",LBA!AI569)</f>
        <v/>
      </c>
      <c r="M569" s="295"/>
      <c r="P569" s="294">
        <f>+LBA!G569</f>
        <v>0</v>
      </c>
      <c r="Q569" s="297" t="e">
        <f>VLOOKUP(P569,'Kategori Aset'!$B:$C,2,0)</f>
        <v>#N/A</v>
      </c>
      <c r="R569" s="297">
        <f>+LBA!U569</f>
        <v>0</v>
      </c>
      <c r="S569" s="297">
        <f>+LBA!C569</f>
        <v>0</v>
      </c>
      <c r="T569" s="297">
        <f>+LBA!V569</f>
        <v>0</v>
      </c>
      <c r="U569" s="298">
        <f>+LBA!E569</f>
        <v>0</v>
      </c>
      <c r="V569" s="298">
        <f>+LBA!A569</f>
        <v>0</v>
      </c>
      <c r="W569" s="298">
        <f>+LBA!C569</f>
        <v>0</v>
      </c>
      <c r="Y569" s="308" t="str">
        <f t="shared" si="8"/>
        <v/>
      </c>
    </row>
    <row r="570" spans="1:25">
      <c r="A570" s="320">
        <f>LBA!A570</f>
        <v>0</v>
      </c>
      <c r="B570" s="320">
        <f>LBA!E570</f>
        <v>0</v>
      </c>
      <c r="C570" s="320">
        <f>LBA!P570</f>
        <v>0</v>
      </c>
      <c r="D570" s="321" t="str">
        <f>IF($C570=0,"",VLOOKUP($C570,LDI!$I:$BB,37,0))</f>
        <v/>
      </c>
      <c r="E570" s="320" t="str">
        <f>IF($C570=0,"",LBA!I570)</f>
        <v/>
      </c>
      <c r="F570" s="320" t="str">
        <f>IF($C570=0,"",LBA!Q570)</f>
        <v/>
      </c>
      <c r="G570" s="321" t="str">
        <f>IF($C570=0,"",VLOOKUP($C570,LDI!$I:$BB,15,0))</f>
        <v/>
      </c>
      <c r="H570" s="321" t="str">
        <f>IF($C570=0,"",VLOOKUP($C570,LDI!$I:$BB,17,0))</f>
        <v/>
      </c>
      <c r="I570" s="322" t="str">
        <f>IF($C570=0,"",LBA!R570)</f>
        <v/>
      </c>
      <c r="J570" s="323" t="str">
        <f>IF($C570=0,"",LBA!AD570)</f>
        <v/>
      </c>
      <c r="K570" s="323" t="str">
        <f>IF($C570=0,"",LBA!AH570)</f>
        <v/>
      </c>
      <c r="L570" s="323" t="str">
        <f>IF($C570=0,"",LBA!AI570)</f>
        <v/>
      </c>
      <c r="M570" s="295"/>
      <c r="P570" s="294">
        <f>+LBA!G570</f>
        <v>0</v>
      </c>
      <c r="Q570" s="297" t="e">
        <f>VLOOKUP(P570,'Kategori Aset'!$B:$C,2,0)</f>
        <v>#N/A</v>
      </c>
      <c r="R570" s="297">
        <f>+LBA!U570</f>
        <v>0</v>
      </c>
      <c r="S570" s="297">
        <f>+LBA!C570</f>
        <v>0</v>
      </c>
      <c r="T570" s="297">
        <f>+LBA!V570</f>
        <v>0</v>
      </c>
      <c r="U570" s="298">
        <f>+LBA!E570</f>
        <v>0</v>
      </c>
      <c r="V570" s="298">
        <f>+LBA!A570</f>
        <v>0</v>
      </c>
      <c r="W570" s="298">
        <f>+LBA!C570</f>
        <v>0</v>
      </c>
      <c r="Y570" s="308" t="str">
        <f t="shared" si="8"/>
        <v/>
      </c>
    </row>
    <row r="571" spans="1:25">
      <c r="A571" s="320">
        <f>LBA!A571</f>
        <v>0</v>
      </c>
      <c r="B571" s="320">
        <f>LBA!E571</f>
        <v>0</v>
      </c>
      <c r="C571" s="320">
        <f>LBA!P571</f>
        <v>0</v>
      </c>
      <c r="D571" s="321" t="str">
        <f>IF($C571=0,"",VLOOKUP($C571,LDI!$I:$BB,37,0))</f>
        <v/>
      </c>
      <c r="E571" s="320" t="str">
        <f>IF($C571=0,"",LBA!I571)</f>
        <v/>
      </c>
      <c r="F571" s="320" t="str">
        <f>IF($C571=0,"",LBA!Q571)</f>
        <v/>
      </c>
      <c r="G571" s="321" t="str">
        <f>IF($C571=0,"",VLOOKUP($C571,LDI!$I:$BB,15,0))</f>
        <v/>
      </c>
      <c r="H571" s="321" t="str">
        <f>IF($C571=0,"",VLOOKUP($C571,LDI!$I:$BB,17,0))</f>
        <v/>
      </c>
      <c r="I571" s="322" t="str">
        <f>IF($C571=0,"",LBA!R571)</f>
        <v/>
      </c>
      <c r="J571" s="323" t="str">
        <f>IF($C571=0,"",LBA!AD571)</f>
        <v/>
      </c>
      <c r="K571" s="323" t="str">
        <f>IF($C571=0,"",LBA!AH571)</f>
        <v/>
      </c>
      <c r="L571" s="323" t="str">
        <f>IF($C571=0,"",LBA!AI571)</f>
        <v/>
      </c>
      <c r="M571" s="295"/>
      <c r="P571" s="294">
        <f>+LBA!G571</f>
        <v>0</v>
      </c>
      <c r="Q571" s="297" t="e">
        <f>VLOOKUP(P571,'Kategori Aset'!$B:$C,2,0)</f>
        <v>#N/A</v>
      </c>
      <c r="R571" s="297">
        <f>+LBA!U571</f>
        <v>0</v>
      </c>
      <c r="S571" s="297">
        <f>+LBA!C571</f>
        <v>0</v>
      </c>
      <c r="T571" s="297">
        <f>+LBA!V571</f>
        <v>0</v>
      </c>
      <c r="U571" s="298">
        <f>+LBA!E571</f>
        <v>0</v>
      </c>
      <c r="V571" s="298">
        <f>+LBA!A571</f>
        <v>0</v>
      </c>
      <c r="W571" s="298">
        <f>+LBA!C571</f>
        <v>0</v>
      </c>
      <c r="Y571" s="308" t="str">
        <f t="shared" si="8"/>
        <v/>
      </c>
    </row>
    <row r="572" spans="1:25">
      <c r="A572" s="320">
        <f>LBA!A572</f>
        <v>0</v>
      </c>
      <c r="B572" s="320">
        <f>LBA!E572</f>
        <v>0</v>
      </c>
      <c r="C572" s="320">
        <f>LBA!P572</f>
        <v>0</v>
      </c>
      <c r="D572" s="321" t="str">
        <f>IF($C572=0,"",VLOOKUP($C572,LDI!$I:$BB,37,0))</f>
        <v/>
      </c>
      <c r="E572" s="320" t="str">
        <f>IF($C572=0,"",LBA!I572)</f>
        <v/>
      </c>
      <c r="F572" s="320" t="str">
        <f>IF($C572=0,"",LBA!Q572)</f>
        <v/>
      </c>
      <c r="G572" s="321" t="str">
        <f>IF($C572=0,"",VLOOKUP($C572,LDI!$I:$BB,15,0))</f>
        <v/>
      </c>
      <c r="H572" s="321" t="str">
        <f>IF($C572=0,"",VLOOKUP($C572,LDI!$I:$BB,17,0))</f>
        <v/>
      </c>
      <c r="I572" s="322" t="str">
        <f>IF($C572=0,"",LBA!R572)</f>
        <v/>
      </c>
      <c r="J572" s="323" t="str">
        <f>IF($C572=0,"",LBA!AD572)</f>
        <v/>
      </c>
      <c r="K572" s="323" t="str">
        <f>IF($C572=0,"",LBA!AH572)</f>
        <v/>
      </c>
      <c r="L572" s="323" t="str">
        <f>IF($C572=0,"",LBA!AI572)</f>
        <v/>
      </c>
      <c r="M572" s="295"/>
      <c r="P572" s="294">
        <f>+LBA!G572</f>
        <v>0</v>
      </c>
      <c r="Q572" s="297" t="e">
        <f>VLOOKUP(P572,'Kategori Aset'!$B:$C,2,0)</f>
        <v>#N/A</v>
      </c>
      <c r="R572" s="297">
        <f>+LBA!U572</f>
        <v>0</v>
      </c>
      <c r="S572" s="297">
        <f>+LBA!C572</f>
        <v>0</v>
      </c>
      <c r="T572" s="297">
        <f>+LBA!V572</f>
        <v>0</v>
      </c>
      <c r="U572" s="298">
        <f>+LBA!E572</f>
        <v>0</v>
      </c>
      <c r="V572" s="298">
        <f>+LBA!A572</f>
        <v>0</v>
      </c>
      <c r="W572" s="298">
        <f>+LBA!C572</f>
        <v>0</v>
      </c>
      <c r="Y572" s="308" t="str">
        <f t="shared" si="8"/>
        <v/>
      </c>
    </row>
    <row r="573" spans="1:25">
      <c r="A573" s="320">
        <f>LBA!A573</f>
        <v>0</v>
      </c>
      <c r="B573" s="320">
        <f>LBA!E573</f>
        <v>0</v>
      </c>
      <c r="C573" s="320">
        <f>LBA!P573</f>
        <v>0</v>
      </c>
      <c r="D573" s="321" t="str">
        <f>IF($C573=0,"",VLOOKUP($C573,LDI!$I:$BB,37,0))</f>
        <v/>
      </c>
      <c r="E573" s="320" t="str">
        <f>IF($C573=0,"",LBA!I573)</f>
        <v/>
      </c>
      <c r="F573" s="320" t="str">
        <f>IF($C573=0,"",LBA!Q573)</f>
        <v/>
      </c>
      <c r="G573" s="321" t="str">
        <f>IF($C573=0,"",VLOOKUP($C573,LDI!$I:$BB,15,0))</f>
        <v/>
      </c>
      <c r="H573" s="321" t="str">
        <f>IF($C573=0,"",VLOOKUP($C573,LDI!$I:$BB,17,0))</f>
        <v/>
      </c>
      <c r="I573" s="322" t="str">
        <f>IF($C573=0,"",LBA!R573)</f>
        <v/>
      </c>
      <c r="J573" s="323" t="str">
        <f>IF($C573=0,"",LBA!AD573)</f>
        <v/>
      </c>
      <c r="K573" s="323" t="str">
        <f>IF($C573=0,"",LBA!AH573)</f>
        <v/>
      </c>
      <c r="L573" s="323" t="str">
        <f>IF($C573=0,"",LBA!AI573)</f>
        <v/>
      </c>
      <c r="M573" s="295"/>
      <c r="P573" s="294">
        <f>+LBA!G573</f>
        <v>0</v>
      </c>
      <c r="Q573" s="297" t="e">
        <f>VLOOKUP(P573,'Kategori Aset'!$B:$C,2,0)</f>
        <v>#N/A</v>
      </c>
      <c r="R573" s="297">
        <f>+LBA!U573</f>
        <v>0</v>
      </c>
      <c r="S573" s="297">
        <f>+LBA!C573</f>
        <v>0</v>
      </c>
      <c r="T573" s="297">
        <f>+LBA!V573</f>
        <v>0</v>
      </c>
      <c r="U573" s="298">
        <f>+LBA!E573</f>
        <v>0</v>
      </c>
      <c r="V573" s="298">
        <f>+LBA!A573</f>
        <v>0</v>
      </c>
      <c r="W573" s="298">
        <f>+LBA!C573</f>
        <v>0</v>
      </c>
      <c r="Y573" s="308" t="str">
        <f t="shared" si="8"/>
        <v/>
      </c>
    </row>
    <row r="574" spans="1:25">
      <c r="A574" s="320">
        <f>LBA!A574</f>
        <v>0</v>
      </c>
      <c r="B574" s="320">
        <f>LBA!E574</f>
        <v>0</v>
      </c>
      <c r="C574" s="320">
        <f>LBA!P574</f>
        <v>0</v>
      </c>
      <c r="D574" s="321" t="str">
        <f>IF($C574=0,"",VLOOKUP($C574,LDI!$I:$BB,37,0))</f>
        <v/>
      </c>
      <c r="E574" s="320" t="str">
        <f>IF($C574=0,"",LBA!I574)</f>
        <v/>
      </c>
      <c r="F574" s="320" t="str">
        <f>IF($C574=0,"",LBA!Q574)</f>
        <v/>
      </c>
      <c r="G574" s="321" t="str">
        <f>IF($C574=0,"",VLOOKUP($C574,LDI!$I:$BB,15,0))</f>
        <v/>
      </c>
      <c r="H574" s="321" t="str">
        <f>IF($C574=0,"",VLOOKUP($C574,LDI!$I:$BB,17,0))</f>
        <v/>
      </c>
      <c r="I574" s="322" t="str">
        <f>IF($C574=0,"",LBA!R574)</f>
        <v/>
      </c>
      <c r="J574" s="323" t="str">
        <f>IF($C574=0,"",LBA!AD574)</f>
        <v/>
      </c>
      <c r="K574" s="323" t="str">
        <f>IF($C574=0,"",LBA!AH574)</f>
        <v/>
      </c>
      <c r="L574" s="323" t="str">
        <f>IF($C574=0,"",LBA!AI574)</f>
        <v/>
      </c>
      <c r="M574" s="295"/>
      <c r="P574" s="294">
        <f>+LBA!G574</f>
        <v>0</v>
      </c>
      <c r="Q574" s="297" t="e">
        <f>VLOOKUP(P574,'Kategori Aset'!$B:$C,2,0)</f>
        <v>#N/A</v>
      </c>
      <c r="R574" s="297">
        <f>+LBA!U574</f>
        <v>0</v>
      </c>
      <c r="S574" s="297">
        <f>+LBA!C574</f>
        <v>0</v>
      </c>
      <c r="T574" s="297">
        <f>+LBA!V574</f>
        <v>0</v>
      </c>
      <c r="U574" s="298">
        <f>+LBA!E574</f>
        <v>0</v>
      </c>
      <c r="V574" s="298">
        <f>+LBA!A574</f>
        <v>0</v>
      </c>
      <c r="W574" s="298">
        <f>+LBA!C574</f>
        <v>0</v>
      </c>
      <c r="Y574" s="308" t="str">
        <f t="shared" si="8"/>
        <v/>
      </c>
    </row>
    <row r="575" spans="1:25">
      <c r="A575" s="320">
        <f>LBA!A575</f>
        <v>0</v>
      </c>
      <c r="B575" s="320">
        <f>LBA!E575</f>
        <v>0</v>
      </c>
      <c r="C575" s="320">
        <f>LBA!P575</f>
        <v>0</v>
      </c>
      <c r="D575" s="321" t="str">
        <f>IF($C575=0,"",VLOOKUP($C575,LDI!$I:$BB,37,0))</f>
        <v/>
      </c>
      <c r="E575" s="320" t="str">
        <f>IF($C575=0,"",LBA!I575)</f>
        <v/>
      </c>
      <c r="F575" s="320" t="str">
        <f>IF($C575=0,"",LBA!Q575)</f>
        <v/>
      </c>
      <c r="G575" s="321" t="str">
        <f>IF($C575=0,"",VLOOKUP($C575,LDI!$I:$BB,15,0))</f>
        <v/>
      </c>
      <c r="H575" s="321" t="str">
        <f>IF($C575=0,"",VLOOKUP($C575,LDI!$I:$BB,17,0))</f>
        <v/>
      </c>
      <c r="I575" s="322" t="str">
        <f>IF($C575=0,"",LBA!R575)</f>
        <v/>
      </c>
      <c r="J575" s="323" t="str">
        <f>IF($C575=0,"",LBA!AD575)</f>
        <v/>
      </c>
      <c r="K575" s="323" t="str">
        <f>IF($C575=0,"",LBA!AH575)</f>
        <v/>
      </c>
      <c r="L575" s="323" t="str">
        <f>IF($C575=0,"",LBA!AI575)</f>
        <v/>
      </c>
      <c r="M575" s="295"/>
      <c r="P575" s="294">
        <f>+LBA!G575</f>
        <v>0</v>
      </c>
      <c r="Q575" s="297" t="e">
        <f>VLOOKUP(P575,'Kategori Aset'!$B:$C,2,0)</f>
        <v>#N/A</v>
      </c>
      <c r="R575" s="297">
        <f>+LBA!U575</f>
        <v>0</v>
      </c>
      <c r="S575" s="297">
        <f>+LBA!C575</f>
        <v>0</v>
      </c>
      <c r="T575" s="297">
        <f>+LBA!V575</f>
        <v>0</v>
      </c>
      <c r="U575" s="298">
        <f>+LBA!E575</f>
        <v>0</v>
      </c>
      <c r="V575" s="298">
        <f>+LBA!A575</f>
        <v>0</v>
      </c>
      <c r="W575" s="298">
        <f>+LBA!C575</f>
        <v>0</v>
      </c>
      <c r="Y575" s="308" t="str">
        <f t="shared" si="8"/>
        <v/>
      </c>
    </row>
    <row r="576" spans="1:25">
      <c r="A576" s="320">
        <f>LBA!A576</f>
        <v>0</v>
      </c>
      <c r="B576" s="320">
        <f>LBA!E576</f>
        <v>0</v>
      </c>
      <c r="C576" s="320">
        <f>LBA!P576</f>
        <v>0</v>
      </c>
      <c r="D576" s="321" t="str">
        <f>IF($C576=0,"",VLOOKUP($C576,LDI!$I:$BB,37,0))</f>
        <v/>
      </c>
      <c r="E576" s="320" t="str">
        <f>IF($C576=0,"",LBA!I576)</f>
        <v/>
      </c>
      <c r="F576" s="320" t="str">
        <f>IF($C576=0,"",LBA!Q576)</f>
        <v/>
      </c>
      <c r="G576" s="321" t="str">
        <f>IF($C576=0,"",VLOOKUP($C576,LDI!$I:$BB,15,0))</f>
        <v/>
      </c>
      <c r="H576" s="321" t="str">
        <f>IF($C576=0,"",VLOOKUP($C576,LDI!$I:$BB,17,0))</f>
        <v/>
      </c>
      <c r="I576" s="322" t="str">
        <f>IF($C576=0,"",LBA!R576)</f>
        <v/>
      </c>
      <c r="J576" s="323" t="str">
        <f>IF($C576=0,"",LBA!AD576)</f>
        <v/>
      </c>
      <c r="K576" s="323" t="str">
        <f>IF($C576=0,"",LBA!AH576)</f>
        <v/>
      </c>
      <c r="L576" s="323" t="str">
        <f>IF($C576=0,"",LBA!AI576)</f>
        <v/>
      </c>
      <c r="M576" s="295"/>
      <c r="P576" s="294">
        <f>+LBA!G576</f>
        <v>0</v>
      </c>
      <c r="Q576" s="297" t="e">
        <f>VLOOKUP(P576,'Kategori Aset'!$B:$C,2,0)</f>
        <v>#N/A</v>
      </c>
      <c r="R576" s="297">
        <f>+LBA!U576</f>
        <v>0</v>
      </c>
      <c r="S576" s="297">
        <f>+LBA!C576</f>
        <v>0</v>
      </c>
      <c r="T576" s="297">
        <f>+LBA!V576</f>
        <v>0</v>
      </c>
      <c r="U576" s="298">
        <f>+LBA!E576</f>
        <v>0</v>
      </c>
      <c r="V576" s="298">
        <f>+LBA!A576</f>
        <v>0</v>
      </c>
      <c r="W576" s="298">
        <f>+LBA!C576</f>
        <v>0</v>
      </c>
      <c r="Y576" s="308" t="str">
        <f t="shared" si="8"/>
        <v/>
      </c>
    </row>
    <row r="577" spans="1:25">
      <c r="A577" s="320">
        <f>LBA!A577</f>
        <v>0</v>
      </c>
      <c r="B577" s="320">
        <f>LBA!E577</f>
        <v>0</v>
      </c>
      <c r="C577" s="320">
        <f>LBA!P577</f>
        <v>0</v>
      </c>
      <c r="D577" s="321" t="str">
        <f>IF($C577=0,"",VLOOKUP($C577,LDI!$I:$BB,37,0))</f>
        <v/>
      </c>
      <c r="E577" s="320" t="str">
        <f>IF($C577=0,"",LBA!I577)</f>
        <v/>
      </c>
      <c r="F577" s="320" t="str">
        <f>IF($C577=0,"",LBA!Q577)</f>
        <v/>
      </c>
      <c r="G577" s="321" t="str">
        <f>IF($C577=0,"",VLOOKUP($C577,LDI!$I:$BB,15,0))</f>
        <v/>
      </c>
      <c r="H577" s="321" t="str">
        <f>IF($C577=0,"",VLOOKUP($C577,LDI!$I:$BB,17,0))</f>
        <v/>
      </c>
      <c r="I577" s="322" t="str">
        <f>IF($C577=0,"",LBA!R577)</f>
        <v/>
      </c>
      <c r="J577" s="323" t="str">
        <f>IF($C577=0,"",LBA!AD577)</f>
        <v/>
      </c>
      <c r="K577" s="323" t="str">
        <f>IF($C577=0,"",LBA!AH577)</f>
        <v/>
      </c>
      <c r="L577" s="323" t="str">
        <f>IF($C577=0,"",LBA!AI577)</f>
        <v/>
      </c>
      <c r="M577" s="295"/>
      <c r="P577" s="294">
        <f>+LBA!G577</f>
        <v>0</v>
      </c>
      <c r="Q577" s="297" t="e">
        <f>VLOOKUP(P577,'Kategori Aset'!$B:$C,2,0)</f>
        <v>#N/A</v>
      </c>
      <c r="R577" s="297">
        <f>+LBA!U577</f>
        <v>0</v>
      </c>
      <c r="S577" s="297">
        <f>+LBA!C577</f>
        <v>0</v>
      </c>
      <c r="T577" s="297">
        <f>+LBA!V577</f>
        <v>0</v>
      </c>
      <c r="U577" s="298">
        <f>+LBA!E577</f>
        <v>0</v>
      </c>
      <c r="V577" s="298">
        <f>+LBA!A577</f>
        <v>0</v>
      </c>
      <c r="W577" s="298">
        <f>+LBA!C577</f>
        <v>0</v>
      </c>
      <c r="Y577" s="308" t="str">
        <f t="shared" si="8"/>
        <v/>
      </c>
    </row>
    <row r="578" spans="1:25">
      <c r="A578" s="320">
        <f>LBA!A578</f>
        <v>0</v>
      </c>
      <c r="B578" s="320">
        <f>LBA!E578</f>
        <v>0</v>
      </c>
      <c r="C578" s="320">
        <f>LBA!P578</f>
        <v>0</v>
      </c>
      <c r="D578" s="321" t="str">
        <f>IF($C578=0,"",VLOOKUP($C578,LDI!$I:$BB,37,0))</f>
        <v/>
      </c>
      <c r="E578" s="320" t="str">
        <f>IF($C578=0,"",LBA!I578)</f>
        <v/>
      </c>
      <c r="F578" s="320" t="str">
        <f>IF($C578=0,"",LBA!Q578)</f>
        <v/>
      </c>
      <c r="G578" s="321" t="str">
        <f>IF($C578=0,"",VLOOKUP($C578,LDI!$I:$BB,15,0))</f>
        <v/>
      </c>
      <c r="H578" s="321" t="str">
        <f>IF($C578=0,"",VLOOKUP($C578,LDI!$I:$BB,17,0))</f>
        <v/>
      </c>
      <c r="I578" s="322" t="str">
        <f>IF($C578=0,"",LBA!R578)</f>
        <v/>
      </c>
      <c r="J578" s="323" t="str">
        <f>IF($C578=0,"",LBA!AD578)</f>
        <v/>
      </c>
      <c r="K578" s="323" t="str">
        <f>IF($C578=0,"",LBA!AH578)</f>
        <v/>
      </c>
      <c r="L578" s="323" t="str">
        <f>IF($C578=0,"",LBA!AI578)</f>
        <v/>
      </c>
      <c r="M578" s="295"/>
      <c r="P578" s="294">
        <f>+LBA!G578</f>
        <v>0</v>
      </c>
      <c r="Q578" s="297" t="e">
        <f>VLOOKUP(P578,'Kategori Aset'!$B:$C,2,0)</f>
        <v>#N/A</v>
      </c>
      <c r="R578" s="297">
        <f>+LBA!U578</f>
        <v>0</v>
      </c>
      <c r="S578" s="297">
        <f>+LBA!C578</f>
        <v>0</v>
      </c>
      <c r="T578" s="297">
        <f>+LBA!V578</f>
        <v>0</v>
      </c>
      <c r="U578" s="298">
        <f>+LBA!E578</f>
        <v>0</v>
      </c>
      <c r="V578" s="298">
        <f>+LBA!A578</f>
        <v>0</v>
      </c>
      <c r="W578" s="298">
        <f>+LBA!C578</f>
        <v>0</v>
      </c>
      <c r="Y578" s="308" t="str">
        <f t="shared" si="8"/>
        <v/>
      </c>
    </row>
    <row r="579" spans="1:25">
      <c r="A579" s="320">
        <f>LBA!A579</f>
        <v>0</v>
      </c>
      <c r="B579" s="320">
        <f>LBA!E579</f>
        <v>0</v>
      </c>
      <c r="C579" s="320">
        <f>LBA!P579</f>
        <v>0</v>
      </c>
      <c r="D579" s="321" t="str">
        <f>IF($C579=0,"",VLOOKUP($C579,LDI!$I:$BB,37,0))</f>
        <v/>
      </c>
      <c r="E579" s="320" t="str">
        <f>IF($C579=0,"",LBA!I579)</f>
        <v/>
      </c>
      <c r="F579" s="320" t="str">
        <f>IF($C579=0,"",LBA!Q579)</f>
        <v/>
      </c>
      <c r="G579" s="321" t="str">
        <f>IF($C579=0,"",VLOOKUP($C579,LDI!$I:$BB,15,0))</f>
        <v/>
      </c>
      <c r="H579" s="321" t="str">
        <f>IF($C579=0,"",VLOOKUP($C579,LDI!$I:$BB,17,0))</f>
        <v/>
      </c>
      <c r="I579" s="322" t="str">
        <f>IF($C579=0,"",LBA!R579)</f>
        <v/>
      </c>
      <c r="J579" s="323" t="str">
        <f>IF($C579=0,"",LBA!AD579)</f>
        <v/>
      </c>
      <c r="K579" s="323" t="str">
        <f>IF($C579=0,"",LBA!AH579)</f>
        <v/>
      </c>
      <c r="L579" s="323" t="str">
        <f>IF($C579=0,"",LBA!AI579)</f>
        <v/>
      </c>
      <c r="M579" s="295"/>
      <c r="P579" s="294">
        <f>+LBA!G579</f>
        <v>0</v>
      </c>
      <c r="Q579" s="297" t="e">
        <f>VLOOKUP(P579,'Kategori Aset'!$B:$C,2,0)</f>
        <v>#N/A</v>
      </c>
      <c r="R579" s="297">
        <f>+LBA!U579</f>
        <v>0</v>
      </c>
      <c r="S579" s="297">
        <f>+LBA!C579</f>
        <v>0</v>
      </c>
      <c r="T579" s="297">
        <f>+LBA!V579</f>
        <v>0</v>
      </c>
      <c r="U579" s="298">
        <f>+LBA!E579</f>
        <v>0</v>
      </c>
      <c r="V579" s="298">
        <f>+LBA!A579</f>
        <v>0</v>
      </c>
      <c r="W579" s="298">
        <f>+LBA!C579</f>
        <v>0</v>
      </c>
      <c r="Y579" s="308" t="str">
        <f t="shared" ref="Y579:Y642" si="9">IF(ISBLANK(M579),""," Jika TW Sila isi Column *STATUS TERKINI FIZIKAL ASET* dan NAMA PEGAWAI PEMVERIFIKASI. Jika W ,Sila isi Column  NAMA PEGAWAI PEMVERIFIKASI sahaja")</f>
        <v/>
      </c>
    </row>
    <row r="580" spans="1:25">
      <c r="A580" s="320">
        <f>LBA!A580</f>
        <v>0</v>
      </c>
      <c r="B580" s="320">
        <f>LBA!E580</f>
        <v>0</v>
      </c>
      <c r="C580" s="320">
        <f>LBA!P580</f>
        <v>0</v>
      </c>
      <c r="D580" s="321" t="str">
        <f>IF($C580=0,"",VLOOKUP($C580,LDI!$I:$BB,37,0))</f>
        <v/>
      </c>
      <c r="E580" s="320" t="str">
        <f>IF($C580=0,"",LBA!I580)</f>
        <v/>
      </c>
      <c r="F580" s="320" t="str">
        <f>IF($C580=0,"",LBA!Q580)</f>
        <v/>
      </c>
      <c r="G580" s="321" t="str">
        <f>IF($C580=0,"",VLOOKUP($C580,LDI!$I:$BB,15,0))</f>
        <v/>
      </c>
      <c r="H580" s="321" t="str">
        <f>IF($C580=0,"",VLOOKUP($C580,LDI!$I:$BB,17,0))</f>
        <v/>
      </c>
      <c r="I580" s="322" t="str">
        <f>IF($C580=0,"",LBA!R580)</f>
        <v/>
      </c>
      <c r="J580" s="323" t="str">
        <f>IF($C580=0,"",LBA!AD580)</f>
        <v/>
      </c>
      <c r="K580" s="323" t="str">
        <f>IF($C580=0,"",LBA!AH580)</f>
        <v/>
      </c>
      <c r="L580" s="323" t="str">
        <f>IF($C580=0,"",LBA!AI580)</f>
        <v/>
      </c>
      <c r="M580" s="295"/>
      <c r="P580" s="294">
        <f>+LBA!G580</f>
        <v>0</v>
      </c>
      <c r="Q580" s="297" t="e">
        <f>VLOOKUP(P580,'Kategori Aset'!$B:$C,2,0)</f>
        <v>#N/A</v>
      </c>
      <c r="R580" s="297">
        <f>+LBA!U580</f>
        <v>0</v>
      </c>
      <c r="S580" s="297">
        <f>+LBA!C580</f>
        <v>0</v>
      </c>
      <c r="T580" s="297">
        <f>+LBA!V580</f>
        <v>0</v>
      </c>
      <c r="U580" s="298">
        <f>+LBA!E580</f>
        <v>0</v>
      </c>
      <c r="V580" s="298">
        <f>+LBA!A580</f>
        <v>0</v>
      </c>
      <c r="W580" s="298">
        <f>+LBA!C580</f>
        <v>0</v>
      </c>
      <c r="Y580" s="308" t="str">
        <f t="shared" si="9"/>
        <v/>
      </c>
    </row>
    <row r="581" spans="1:25">
      <c r="A581" s="320">
        <f>LBA!A581</f>
        <v>0</v>
      </c>
      <c r="B581" s="320">
        <f>LBA!E581</f>
        <v>0</v>
      </c>
      <c r="C581" s="320">
        <f>LBA!P581</f>
        <v>0</v>
      </c>
      <c r="D581" s="321" t="str">
        <f>IF($C581=0,"",VLOOKUP($C581,LDI!$I:$BB,37,0))</f>
        <v/>
      </c>
      <c r="E581" s="320" t="str">
        <f>IF($C581=0,"",LBA!I581)</f>
        <v/>
      </c>
      <c r="F581" s="320" t="str">
        <f>IF($C581=0,"",LBA!Q581)</f>
        <v/>
      </c>
      <c r="G581" s="321" t="str">
        <f>IF($C581=0,"",VLOOKUP($C581,LDI!$I:$BB,15,0))</f>
        <v/>
      </c>
      <c r="H581" s="321" t="str">
        <f>IF($C581=0,"",VLOOKUP($C581,LDI!$I:$BB,17,0))</f>
        <v/>
      </c>
      <c r="I581" s="322" t="str">
        <f>IF($C581=0,"",LBA!R581)</f>
        <v/>
      </c>
      <c r="J581" s="323" t="str">
        <f>IF($C581=0,"",LBA!AD581)</f>
        <v/>
      </c>
      <c r="K581" s="323" t="str">
        <f>IF($C581=0,"",LBA!AH581)</f>
        <v/>
      </c>
      <c r="L581" s="323" t="str">
        <f>IF($C581=0,"",LBA!AI581)</f>
        <v/>
      </c>
      <c r="M581" s="295"/>
      <c r="P581" s="294">
        <f>+LBA!G581</f>
        <v>0</v>
      </c>
      <c r="Q581" s="297" t="e">
        <f>VLOOKUP(P581,'Kategori Aset'!$B:$C,2,0)</f>
        <v>#N/A</v>
      </c>
      <c r="R581" s="297">
        <f>+LBA!U581</f>
        <v>0</v>
      </c>
      <c r="S581" s="297">
        <f>+LBA!C581</f>
        <v>0</v>
      </c>
      <c r="T581" s="297">
        <f>+LBA!V581</f>
        <v>0</v>
      </c>
      <c r="U581" s="298">
        <f>+LBA!E581</f>
        <v>0</v>
      </c>
      <c r="V581" s="298">
        <f>+LBA!A581</f>
        <v>0</v>
      </c>
      <c r="W581" s="298">
        <f>+LBA!C581</f>
        <v>0</v>
      </c>
      <c r="Y581" s="308" t="str">
        <f t="shared" si="9"/>
        <v/>
      </c>
    </row>
    <row r="582" spans="1:25">
      <c r="A582" s="320">
        <f>LBA!A582</f>
        <v>0</v>
      </c>
      <c r="B582" s="320">
        <f>LBA!E582</f>
        <v>0</v>
      </c>
      <c r="C582" s="320">
        <f>LBA!P582</f>
        <v>0</v>
      </c>
      <c r="D582" s="321" t="str">
        <f>IF($C582=0,"",VLOOKUP($C582,LDI!$I:$BB,37,0))</f>
        <v/>
      </c>
      <c r="E582" s="320" t="str">
        <f>IF($C582=0,"",LBA!I582)</f>
        <v/>
      </c>
      <c r="F582" s="320" t="str">
        <f>IF($C582=0,"",LBA!Q582)</f>
        <v/>
      </c>
      <c r="G582" s="321" t="str">
        <f>IF($C582=0,"",VLOOKUP($C582,LDI!$I:$BB,15,0))</f>
        <v/>
      </c>
      <c r="H582" s="321" t="str">
        <f>IF($C582=0,"",VLOOKUP($C582,LDI!$I:$BB,17,0))</f>
        <v/>
      </c>
      <c r="I582" s="322" t="str">
        <f>IF($C582=0,"",LBA!R582)</f>
        <v/>
      </c>
      <c r="J582" s="323" t="str">
        <f>IF($C582=0,"",LBA!AD582)</f>
        <v/>
      </c>
      <c r="K582" s="323" t="str">
        <f>IF($C582=0,"",LBA!AH582)</f>
        <v/>
      </c>
      <c r="L582" s="323" t="str">
        <f>IF($C582=0,"",LBA!AI582)</f>
        <v/>
      </c>
      <c r="M582" s="295"/>
      <c r="P582" s="294">
        <f>+LBA!G582</f>
        <v>0</v>
      </c>
      <c r="Q582" s="297" t="e">
        <f>VLOOKUP(P582,'Kategori Aset'!$B:$C,2,0)</f>
        <v>#N/A</v>
      </c>
      <c r="R582" s="297">
        <f>+LBA!U582</f>
        <v>0</v>
      </c>
      <c r="S582" s="297">
        <f>+LBA!C582</f>
        <v>0</v>
      </c>
      <c r="T582" s="297">
        <f>+LBA!V582</f>
        <v>0</v>
      </c>
      <c r="U582" s="298">
        <f>+LBA!E582</f>
        <v>0</v>
      </c>
      <c r="V582" s="298">
        <f>+LBA!A582</f>
        <v>0</v>
      </c>
      <c r="W582" s="298">
        <f>+LBA!C582</f>
        <v>0</v>
      </c>
      <c r="Y582" s="308" t="str">
        <f t="shared" si="9"/>
        <v/>
      </c>
    </row>
    <row r="583" spans="1:25">
      <c r="A583" s="320">
        <f>LBA!A583</f>
        <v>0</v>
      </c>
      <c r="B583" s="320">
        <f>LBA!E583</f>
        <v>0</v>
      </c>
      <c r="C583" s="320">
        <f>LBA!P583</f>
        <v>0</v>
      </c>
      <c r="D583" s="321" t="str">
        <f>IF($C583=0,"",VLOOKUP($C583,LDI!$I:$BB,37,0))</f>
        <v/>
      </c>
      <c r="E583" s="320" t="str">
        <f>IF($C583=0,"",LBA!I583)</f>
        <v/>
      </c>
      <c r="F583" s="320" t="str">
        <f>IF($C583=0,"",LBA!Q583)</f>
        <v/>
      </c>
      <c r="G583" s="321" t="str">
        <f>IF($C583=0,"",VLOOKUP($C583,LDI!$I:$BB,15,0))</f>
        <v/>
      </c>
      <c r="H583" s="321" t="str">
        <f>IF($C583=0,"",VLOOKUP($C583,LDI!$I:$BB,17,0))</f>
        <v/>
      </c>
      <c r="I583" s="322" t="str">
        <f>IF($C583=0,"",LBA!R583)</f>
        <v/>
      </c>
      <c r="J583" s="323" t="str">
        <f>IF($C583=0,"",LBA!AD583)</f>
        <v/>
      </c>
      <c r="K583" s="323" t="str">
        <f>IF($C583=0,"",LBA!AH583)</f>
        <v/>
      </c>
      <c r="L583" s="323" t="str">
        <f>IF($C583=0,"",LBA!AI583)</f>
        <v/>
      </c>
      <c r="M583" s="295"/>
      <c r="P583" s="294">
        <f>+LBA!G583</f>
        <v>0</v>
      </c>
      <c r="Q583" s="297" t="e">
        <f>VLOOKUP(P583,'Kategori Aset'!$B:$C,2,0)</f>
        <v>#N/A</v>
      </c>
      <c r="R583" s="297">
        <f>+LBA!U583</f>
        <v>0</v>
      </c>
      <c r="S583" s="297">
        <f>+LBA!C583</f>
        <v>0</v>
      </c>
      <c r="T583" s="297">
        <f>+LBA!V583</f>
        <v>0</v>
      </c>
      <c r="U583" s="298">
        <f>+LBA!E583</f>
        <v>0</v>
      </c>
      <c r="V583" s="298">
        <f>+LBA!A583</f>
        <v>0</v>
      </c>
      <c r="W583" s="298">
        <f>+LBA!C583</f>
        <v>0</v>
      </c>
      <c r="Y583" s="308" t="str">
        <f t="shared" si="9"/>
        <v/>
      </c>
    </row>
    <row r="584" spans="1:25">
      <c r="A584" s="320">
        <f>LBA!A584</f>
        <v>0</v>
      </c>
      <c r="B584" s="320">
        <f>LBA!E584</f>
        <v>0</v>
      </c>
      <c r="C584" s="320">
        <f>LBA!P584</f>
        <v>0</v>
      </c>
      <c r="D584" s="321" t="str">
        <f>IF($C584=0,"",VLOOKUP($C584,LDI!$I:$BB,37,0))</f>
        <v/>
      </c>
      <c r="E584" s="320" t="str">
        <f>IF($C584=0,"",LBA!I584)</f>
        <v/>
      </c>
      <c r="F584" s="320" t="str">
        <f>IF($C584=0,"",LBA!Q584)</f>
        <v/>
      </c>
      <c r="G584" s="321" t="str">
        <f>IF($C584=0,"",VLOOKUP($C584,LDI!$I:$BB,15,0))</f>
        <v/>
      </c>
      <c r="H584" s="321" t="str">
        <f>IF($C584=0,"",VLOOKUP($C584,LDI!$I:$BB,17,0))</f>
        <v/>
      </c>
      <c r="I584" s="322" t="str">
        <f>IF($C584=0,"",LBA!R584)</f>
        <v/>
      </c>
      <c r="J584" s="323" t="str">
        <f>IF($C584=0,"",LBA!AD584)</f>
        <v/>
      </c>
      <c r="K584" s="323" t="str">
        <f>IF($C584=0,"",LBA!AH584)</f>
        <v/>
      </c>
      <c r="L584" s="323" t="str">
        <f>IF($C584=0,"",LBA!AI584)</f>
        <v/>
      </c>
      <c r="M584" s="295"/>
      <c r="P584" s="294">
        <f>+LBA!G584</f>
        <v>0</v>
      </c>
      <c r="Q584" s="297" t="e">
        <f>VLOOKUP(P584,'Kategori Aset'!$B:$C,2,0)</f>
        <v>#N/A</v>
      </c>
      <c r="R584" s="297">
        <f>+LBA!U584</f>
        <v>0</v>
      </c>
      <c r="S584" s="297">
        <f>+LBA!C584</f>
        <v>0</v>
      </c>
      <c r="T584" s="297">
        <f>+LBA!V584</f>
        <v>0</v>
      </c>
      <c r="U584" s="298">
        <f>+LBA!E584</f>
        <v>0</v>
      </c>
      <c r="V584" s="298">
        <f>+LBA!A584</f>
        <v>0</v>
      </c>
      <c r="W584" s="298">
        <f>+LBA!C584</f>
        <v>0</v>
      </c>
      <c r="Y584" s="308" t="str">
        <f t="shared" si="9"/>
        <v/>
      </c>
    </row>
    <row r="585" spans="1:25">
      <c r="A585" s="320">
        <f>LBA!A585</f>
        <v>0</v>
      </c>
      <c r="B585" s="320">
        <f>LBA!E585</f>
        <v>0</v>
      </c>
      <c r="C585" s="320">
        <f>LBA!P585</f>
        <v>0</v>
      </c>
      <c r="D585" s="321" t="str">
        <f>IF($C585=0,"",VLOOKUP($C585,LDI!$I:$BB,37,0))</f>
        <v/>
      </c>
      <c r="E585" s="320" t="str">
        <f>IF($C585=0,"",LBA!I585)</f>
        <v/>
      </c>
      <c r="F585" s="320" t="str">
        <f>IF($C585=0,"",LBA!Q585)</f>
        <v/>
      </c>
      <c r="G585" s="321" t="str">
        <f>IF($C585=0,"",VLOOKUP($C585,LDI!$I:$BB,15,0))</f>
        <v/>
      </c>
      <c r="H585" s="321" t="str">
        <f>IF($C585=0,"",VLOOKUP($C585,LDI!$I:$BB,17,0))</f>
        <v/>
      </c>
      <c r="I585" s="322" t="str">
        <f>IF($C585=0,"",LBA!R585)</f>
        <v/>
      </c>
      <c r="J585" s="323" t="str">
        <f>IF($C585=0,"",LBA!AD585)</f>
        <v/>
      </c>
      <c r="K585" s="323" t="str">
        <f>IF($C585=0,"",LBA!AH585)</f>
        <v/>
      </c>
      <c r="L585" s="323" t="str">
        <f>IF($C585=0,"",LBA!AI585)</f>
        <v/>
      </c>
      <c r="M585" s="295"/>
      <c r="P585" s="294">
        <f>+LBA!G585</f>
        <v>0</v>
      </c>
      <c r="Q585" s="297" t="e">
        <f>VLOOKUP(P585,'Kategori Aset'!$B:$C,2,0)</f>
        <v>#N/A</v>
      </c>
      <c r="R585" s="297">
        <f>+LBA!U585</f>
        <v>0</v>
      </c>
      <c r="S585" s="297">
        <f>+LBA!C585</f>
        <v>0</v>
      </c>
      <c r="T585" s="297">
        <f>+LBA!V585</f>
        <v>0</v>
      </c>
      <c r="U585" s="298">
        <f>+LBA!E585</f>
        <v>0</v>
      </c>
      <c r="V585" s="298">
        <f>+LBA!A585</f>
        <v>0</v>
      </c>
      <c r="W585" s="298">
        <f>+LBA!C585</f>
        <v>0</v>
      </c>
      <c r="Y585" s="308" t="str">
        <f t="shared" si="9"/>
        <v/>
      </c>
    </row>
    <row r="586" spans="1:25">
      <c r="A586" s="320">
        <f>LBA!A586</f>
        <v>0</v>
      </c>
      <c r="B586" s="320">
        <f>LBA!E586</f>
        <v>0</v>
      </c>
      <c r="C586" s="320">
        <f>LBA!P586</f>
        <v>0</v>
      </c>
      <c r="D586" s="321" t="str">
        <f>IF($C586=0,"",VLOOKUP($C586,LDI!$I:$BB,37,0))</f>
        <v/>
      </c>
      <c r="E586" s="320" t="str">
        <f>IF($C586=0,"",LBA!I586)</f>
        <v/>
      </c>
      <c r="F586" s="320" t="str">
        <f>IF($C586=0,"",LBA!Q586)</f>
        <v/>
      </c>
      <c r="G586" s="321" t="str">
        <f>IF($C586=0,"",VLOOKUP($C586,LDI!$I:$BB,15,0))</f>
        <v/>
      </c>
      <c r="H586" s="321" t="str">
        <f>IF($C586=0,"",VLOOKUP($C586,LDI!$I:$BB,17,0))</f>
        <v/>
      </c>
      <c r="I586" s="322" t="str">
        <f>IF($C586=0,"",LBA!R586)</f>
        <v/>
      </c>
      <c r="J586" s="323" t="str">
        <f>IF($C586=0,"",LBA!AD586)</f>
        <v/>
      </c>
      <c r="K586" s="323" t="str">
        <f>IF($C586=0,"",LBA!AH586)</f>
        <v/>
      </c>
      <c r="L586" s="323" t="str">
        <f>IF($C586=0,"",LBA!AI586)</f>
        <v/>
      </c>
      <c r="M586" s="295"/>
      <c r="P586" s="294">
        <f>+LBA!G586</f>
        <v>0</v>
      </c>
      <c r="Q586" s="297" t="e">
        <f>VLOOKUP(P586,'Kategori Aset'!$B:$C,2,0)</f>
        <v>#N/A</v>
      </c>
      <c r="R586" s="297">
        <f>+LBA!U586</f>
        <v>0</v>
      </c>
      <c r="S586" s="297">
        <f>+LBA!C586</f>
        <v>0</v>
      </c>
      <c r="T586" s="297">
        <f>+LBA!V586</f>
        <v>0</v>
      </c>
      <c r="U586" s="298">
        <f>+LBA!E586</f>
        <v>0</v>
      </c>
      <c r="V586" s="298">
        <f>+LBA!A586</f>
        <v>0</v>
      </c>
      <c r="W586" s="298">
        <f>+LBA!C586</f>
        <v>0</v>
      </c>
      <c r="Y586" s="308" t="str">
        <f t="shared" si="9"/>
        <v/>
      </c>
    </row>
    <row r="587" spans="1:25">
      <c r="A587" s="320">
        <f>LBA!A587</f>
        <v>0</v>
      </c>
      <c r="B587" s="320">
        <f>LBA!E587</f>
        <v>0</v>
      </c>
      <c r="C587" s="320">
        <f>LBA!P587</f>
        <v>0</v>
      </c>
      <c r="D587" s="321" t="str">
        <f>IF($C587=0,"",VLOOKUP($C587,LDI!$I:$BB,37,0))</f>
        <v/>
      </c>
      <c r="E587" s="320" t="str">
        <f>IF($C587=0,"",LBA!I587)</f>
        <v/>
      </c>
      <c r="F587" s="320" t="str">
        <f>IF($C587=0,"",LBA!Q587)</f>
        <v/>
      </c>
      <c r="G587" s="321" t="str">
        <f>IF($C587=0,"",VLOOKUP($C587,LDI!$I:$BB,15,0))</f>
        <v/>
      </c>
      <c r="H587" s="321" t="str">
        <f>IF($C587=0,"",VLOOKUP($C587,LDI!$I:$BB,17,0))</f>
        <v/>
      </c>
      <c r="I587" s="322" t="str">
        <f>IF($C587=0,"",LBA!R587)</f>
        <v/>
      </c>
      <c r="J587" s="323" t="str">
        <f>IF($C587=0,"",LBA!AD587)</f>
        <v/>
      </c>
      <c r="K587" s="323" t="str">
        <f>IF($C587=0,"",LBA!AH587)</f>
        <v/>
      </c>
      <c r="L587" s="323" t="str">
        <f>IF($C587=0,"",LBA!AI587)</f>
        <v/>
      </c>
      <c r="M587" s="295"/>
      <c r="P587" s="294">
        <f>+LBA!G587</f>
        <v>0</v>
      </c>
      <c r="Q587" s="297" t="e">
        <f>VLOOKUP(P587,'Kategori Aset'!$B:$C,2,0)</f>
        <v>#N/A</v>
      </c>
      <c r="R587" s="297">
        <f>+LBA!U587</f>
        <v>0</v>
      </c>
      <c r="S587" s="297">
        <f>+LBA!C587</f>
        <v>0</v>
      </c>
      <c r="T587" s="297">
        <f>+LBA!V587</f>
        <v>0</v>
      </c>
      <c r="U587" s="298">
        <f>+LBA!E587</f>
        <v>0</v>
      </c>
      <c r="V587" s="298">
        <f>+LBA!A587</f>
        <v>0</v>
      </c>
      <c r="W587" s="298">
        <f>+LBA!C587</f>
        <v>0</v>
      </c>
      <c r="Y587" s="308" t="str">
        <f t="shared" si="9"/>
        <v/>
      </c>
    </row>
    <row r="588" spans="1:25">
      <c r="A588" s="320">
        <f>LBA!A588</f>
        <v>0</v>
      </c>
      <c r="B588" s="320">
        <f>LBA!E588</f>
        <v>0</v>
      </c>
      <c r="C588" s="320">
        <f>LBA!P588</f>
        <v>0</v>
      </c>
      <c r="D588" s="321" t="str">
        <f>IF($C588=0,"",VLOOKUP($C588,LDI!$I:$BB,37,0))</f>
        <v/>
      </c>
      <c r="E588" s="320" t="str">
        <f>IF($C588=0,"",LBA!I588)</f>
        <v/>
      </c>
      <c r="F588" s="320" t="str">
        <f>IF($C588=0,"",LBA!Q588)</f>
        <v/>
      </c>
      <c r="G588" s="321" t="str">
        <f>IF($C588=0,"",VLOOKUP($C588,LDI!$I:$BB,15,0))</f>
        <v/>
      </c>
      <c r="H588" s="321" t="str">
        <f>IF($C588=0,"",VLOOKUP($C588,LDI!$I:$BB,17,0))</f>
        <v/>
      </c>
      <c r="I588" s="322" t="str">
        <f>IF($C588=0,"",LBA!R588)</f>
        <v/>
      </c>
      <c r="J588" s="323" t="str">
        <f>IF($C588=0,"",LBA!AD588)</f>
        <v/>
      </c>
      <c r="K588" s="323" t="str">
        <f>IF($C588=0,"",LBA!AH588)</f>
        <v/>
      </c>
      <c r="L588" s="323" t="str">
        <f>IF($C588=0,"",LBA!AI588)</f>
        <v/>
      </c>
      <c r="M588" s="295"/>
      <c r="P588" s="294">
        <f>+LBA!G588</f>
        <v>0</v>
      </c>
      <c r="Q588" s="297" t="e">
        <f>VLOOKUP(P588,'Kategori Aset'!$B:$C,2,0)</f>
        <v>#N/A</v>
      </c>
      <c r="R588" s="297">
        <f>+LBA!U588</f>
        <v>0</v>
      </c>
      <c r="S588" s="297">
        <f>+LBA!C588</f>
        <v>0</v>
      </c>
      <c r="T588" s="297">
        <f>+LBA!V588</f>
        <v>0</v>
      </c>
      <c r="U588" s="298">
        <f>+LBA!E588</f>
        <v>0</v>
      </c>
      <c r="V588" s="298">
        <f>+LBA!A588</f>
        <v>0</v>
      </c>
      <c r="W588" s="298">
        <f>+LBA!C588</f>
        <v>0</v>
      </c>
      <c r="Y588" s="308" t="str">
        <f t="shared" si="9"/>
        <v/>
      </c>
    </row>
    <row r="589" spans="1:25">
      <c r="A589" s="320">
        <f>LBA!A589</f>
        <v>0</v>
      </c>
      <c r="B589" s="320">
        <f>LBA!E589</f>
        <v>0</v>
      </c>
      <c r="C589" s="320">
        <f>LBA!P589</f>
        <v>0</v>
      </c>
      <c r="D589" s="321" t="str">
        <f>IF($C589=0,"",VLOOKUP($C589,LDI!$I:$BB,37,0))</f>
        <v/>
      </c>
      <c r="E589" s="320" t="str">
        <f>IF($C589=0,"",LBA!I589)</f>
        <v/>
      </c>
      <c r="F589" s="320" t="str">
        <f>IF($C589=0,"",LBA!Q589)</f>
        <v/>
      </c>
      <c r="G589" s="321" t="str">
        <f>IF($C589=0,"",VLOOKUP($C589,LDI!$I:$BB,15,0))</f>
        <v/>
      </c>
      <c r="H589" s="321" t="str">
        <f>IF($C589=0,"",VLOOKUP($C589,LDI!$I:$BB,17,0))</f>
        <v/>
      </c>
      <c r="I589" s="322" t="str">
        <f>IF($C589=0,"",LBA!R589)</f>
        <v/>
      </c>
      <c r="J589" s="323" t="str">
        <f>IF($C589=0,"",LBA!AD589)</f>
        <v/>
      </c>
      <c r="K589" s="323" t="str">
        <f>IF($C589=0,"",LBA!AH589)</f>
        <v/>
      </c>
      <c r="L589" s="323" t="str">
        <f>IF($C589=0,"",LBA!AI589)</f>
        <v/>
      </c>
      <c r="M589" s="295"/>
      <c r="P589" s="294">
        <f>+LBA!G589</f>
        <v>0</v>
      </c>
      <c r="Q589" s="297" t="e">
        <f>VLOOKUP(P589,'Kategori Aset'!$B:$C,2,0)</f>
        <v>#N/A</v>
      </c>
      <c r="R589" s="297">
        <f>+LBA!U589</f>
        <v>0</v>
      </c>
      <c r="S589" s="297">
        <f>+LBA!C589</f>
        <v>0</v>
      </c>
      <c r="T589" s="297">
        <f>+LBA!V589</f>
        <v>0</v>
      </c>
      <c r="U589" s="298">
        <f>+LBA!E589</f>
        <v>0</v>
      </c>
      <c r="V589" s="298">
        <f>+LBA!A589</f>
        <v>0</v>
      </c>
      <c r="W589" s="298">
        <f>+LBA!C589</f>
        <v>0</v>
      </c>
      <c r="Y589" s="308" t="str">
        <f t="shared" si="9"/>
        <v/>
      </c>
    </row>
    <row r="590" spans="1:25">
      <c r="A590" s="320">
        <f>LBA!A590</f>
        <v>0</v>
      </c>
      <c r="B590" s="320">
        <f>LBA!E590</f>
        <v>0</v>
      </c>
      <c r="C590" s="320">
        <f>LBA!P590</f>
        <v>0</v>
      </c>
      <c r="D590" s="321" t="str">
        <f>IF($C590=0,"",VLOOKUP($C590,LDI!$I:$BB,37,0))</f>
        <v/>
      </c>
      <c r="E590" s="320" t="str">
        <f>IF($C590=0,"",LBA!I590)</f>
        <v/>
      </c>
      <c r="F590" s="320" t="str">
        <f>IF($C590=0,"",LBA!Q590)</f>
        <v/>
      </c>
      <c r="G590" s="321" t="str">
        <f>IF($C590=0,"",VLOOKUP($C590,LDI!$I:$BB,15,0))</f>
        <v/>
      </c>
      <c r="H590" s="321" t="str">
        <f>IF($C590=0,"",VLOOKUP($C590,LDI!$I:$BB,17,0))</f>
        <v/>
      </c>
      <c r="I590" s="322" t="str">
        <f>IF($C590=0,"",LBA!R590)</f>
        <v/>
      </c>
      <c r="J590" s="323" t="str">
        <f>IF($C590=0,"",LBA!AD590)</f>
        <v/>
      </c>
      <c r="K590" s="323" t="str">
        <f>IF($C590=0,"",LBA!AH590)</f>
        <v/>
      </c>
      <c r="L590" s="323" t="str">
        <f>IF($C590=0,"",LBA!AI590)</f>
        <v/>
      </c>
      <c r="M590" s="295"/>
      <c r="P590" s="294">
        <f>+LBA!G590</f>
        <v>0</v>
      </c>
      <c r="Q590" s="297" t="e">
        <f>VLOOKUP(P590,'Kategori Aset'!$B:$C,2,0)</f>
        <v>#N/A</v>
      </c>
      <c r="R590" s="297">
        <f>+LBA!U590</f>
        <v>0</v>
      </c>
      <c r="S590" s="297">
        <f>+LBA!C590</f>
        <v>0</v>
      </c>
      <c r="T590" s="297">
        <f>+LBA!V590</f>
        <v>0</v>
      </c>
      <c r="U590" s="298">
        <f>+LBA!E590</f>
        <v>0</v>
      </c>
      <c r="V590" s="298">
        <f>+LBA!A590</f>
        <v>0</v>
      </c>
      <c r="W590" s="298">
        <f>+LBA!C590</f>
        <v>0</v>
      </c>
      <c r="Y590" s="308" t="str">
        <f t="shared" si="9"/>
        <v/>
      </c>
    </row>
    <row r="591" spans="1:25">
      <c r="A591" s="320">
        <f>LBA!A591</f>
        <v>0</v>
      </c>
      <c r="B591" s="320">
        <f>LBA!E591</f>
        <v>0</v>
      </c>
      <c r="C591" s="320">
        <f>LBA!P591</f>
        <v>0</v>
      </c>
      <c r="D591" s="321" t="str">
        <f>IF($C591=0,"",VLOOKUP($C591,LDI!$I:$BB,37,0))</f>
        <v/>
      </c>
      <c r="E591" s="320" t="str">
        <f>IF($C591=0,"",LBA!I591)</f>
        <v/>
      </c>
      <c r="F591" s="320" t="str">
        <f>IF($C591=0,"",LBA!Q591)</f>
        <v/>
      </c>
      <c r="G591" s="321" t="str">
        <f>IF($C591=0,"",VLOOKUP($C591,LDI!$I:$BB,15,0))</f>
        <v/>
      </c>
      <c r="H591" s="321" t="str">
        <f>IF($C591=0,"",VLOOKUP($C591,LDI!$I:$BB,17,0))</f>
        <v/>
      </c>
      <c r="I591" s="322" t="str">
        <f>IF($C591=0,"",LBA!R591)</f>
        <v/>
      </c>
      <c r="J591" s="323" t="str">
        <f>IF($C591=0,"",LBA!AD591)</f>
        <v/>
      </c>
      <c r="K591" s="323" t="str">
        <f>IF($C591=0,"",LBA!AH591)</f>
        <v/>
      </c>
      <c r="L591" s="323" t="str">
        <f>IF($C591=0,"",LBA!AI591)</f>
        <v/>
      </c>
      <c r="M591" s="295"/>
      <c r="P591" s="294">
        <f>+LBA!G591</f>
        <v>0</v>
      </c>
      <c r="Q591" s="297" t="e">
        <f>VLOOKUP(P591,'Kategori Aset'!$B:$C,2,0)</f>
        <v>#N/A</v>
      </c>
      <c r="R591" s="297">
        <f>+LBA!U591</f>
        <v>0</v>
      </c>
      <c r="S591" s="297">
        <f>+LBA!C591</f>
        <v>0</v>
      </c>
      <c r="T591" s="297">
        <f>+LBA!V591</f>
        <v>0</v>
      </c>
      <c r="U591" s="298">
        <f>+LBA!E591</f>
        <v>0</v>
      </c>
      <c r="V591" s="298">
        <f>+LBA!A591</f>
        <v>0</v>
      </c>
      <c r="W591" s="298">
        <f>+LBA!C591</f>
        <v>0</v>
      </c>
      <c r="Y591" s="308" t="str">
        <f t="shared" si="9"/>
        <v/>
      </c>
    </row>
    <row r="592" spans="1:25">
      <c r="A592" s="320">
        <f>LBA!A592</f>
        <v>0</v>
      </c>
      <c r="B592" s="320">
        <f>LBA!E592</f>
        <v>0</v>
      </c>
      <c r="C592" s="320">
        <f>LBA!P592</f>
        <v>0</v>
      </c>
      <c r="D592" s="321" t="str">
        <f>IF($C592=0,"",VLOOKUP($C592,LDI!$I:$BB,37,0))</f>
        <v/>
      </c>
      <c r="E592" s="320" t="str">
        <f>IF($C592=0,"",LBA!I592)</f>
        <v/>
      </c>
      <c r="F592" s="320" t="str">
        <f>IF($C592=0,"",LBA!Q592)</f>
        <v/>
      </c>
      <c r="G592" s="321" t="str">
        <f>IF($C592=0,"",VLOOKUP($C592,LDI!$I:$BB,15,0))</f>
        <v/>
      </c>
      <c r="H592" s="321" t="str">
        <f>IF($C592=0,"",VLOOKUP($C592,LDI!$I:$BB,17,0))</f>
        <v/>
      </c>
      <c r="I592" s="322" t="str">
        <f>IF($C592=0,"",LBA!R592)</f>
        <v/>
      </c>
      <c r="J592" s="323" t="str">
        <f>IF($C592=0,"",LBA!AD592)</f>
        <v/>
      </c>
      <c r="K592" s="323" t="str">
        <f>IF($C592=0,"",LBA!AH592)</f>
        <v/>
      </c>
      <c r="L592" s="323" t="str">
        <f>IF($C592=0,"",LBA!AI592)</f>
        <v/>
      </c>
      <c r="M592" s="295"/>
      <c r="P592" s="294">
        <f>+LBA!G592</f>
        <v>0</v>
      </c>
      <c r="Q592" s="297" t="e">
        <f>VLOOKUP(P592,'Kategori Aset'!$B:$C,2,0)</f>
        <v>#N/A</v>
      </c>
      <c r="R592" s="297">
        <f>+LBA!U592</f>
        <v>0</v>
      </c>
      <c r="S592" s="297">
        <f>+LBA!C592</f>
        <v>0</v>
      </c>
      <c r="T592" s="297">
        <f>+LBA!V592</f>
        <v>0</v>
      </c>
      <c r="U592" s="298">
        <f>+LBA!E592</f>
        <v>0</v>
      </c>
      <c r="V592" s="298">
        <f>+LBA!A592</f>
        <v>0</v>
      </c>
      <c r="W592" s="298">
        <f>+LBA!C592</f>
        <v>0</v>
      </c>
      <c r="Y592" s="308" t="str">
        <f t="shared" si="9"/>
        <v/>
      </c>
    </row>
    <row r="593" spans="1:25">
      <c r="A593" s="320">
        <f>LBA!A593</f>
        <v>0</v>
      </c>
      <c r="B593" s="320">
        <f>LBA!E593</f>
        <v>0</v>
      </c>
      <c r="C593" s="320">
        <f>LBA!P593</f>
        <v>0</v>
      </c>
      <c r="D593" s="321" t="str">
        <f>IF($C593=0,"",VLOOKUP($C593,LDI!$I:$BB,37,0))</f>
        <v/>
      </c>
      <c r="E593" s="320" t="str">
        <f>IF($C593=0,"",LBA!I593)</f>
        <v/>
      </c>
      <c r="F593" s="320" t="str">
        <f>IF($C593=0,"",LBA!Q593)</f>
        <v/>
      </c>
      <c r="G593" s="321" t="str">
        <f>IF($C593=0,"",VLOOKUP($C593,LDI!$I:$BB,15,0))</f>
        <v/>
      </c>
      <c r="H593" s="321" t="str">
        <f>IF($C593=0,"",VLOOKUP($C593,LDI!$I:$BB,17,0))</f>
        <v/>
      </c>
      <c r="I593" s="322" t="str">
        <f>IF($C593=0,"",LBA!R593)</f>
        <v/>
      </c>
      <c r="J593" s="323" t="str">
        <f>IF($C593=0,"",LBA!AD593)</f>
        <v/>
      </c>
      <c r="K593" s="323" t="str">
        <f>IF($C593=0,"",LBA!AH593)</f>
        <v/>
      </c>
      <c r="L593" s="323" t="str">
        <f>IF($C593=0,"",LBA!AI593)</f>
        <v/>
      </c>
      <c r="M593" s="295"/>
      <c r="P593" s="294">
        <f>+LBA!G593</f>
        <v>0</v>
      </c>
      <c r="Q593" s="297" t="e">
        <f>VLOOKUP(P593,'Kategori Aset'!$B:$C,2,0)</f>
        <v>#N/A</v>
      </c>
      <c r="R593" s="297">
        <f>+LBA!U593</f>
        <v>0</v>
      </c>
      <c r="S593" s="297">
        <f>+LBA!C593</f>
        <v>0</v>
      </c>
      <c r="T593" s="297">
        <f>+LBA!V593</f>
        <v>0</v>
      </c>
      <c r="U593" s="298">
        <f>+LBA!E593</f>
        <v>0</v>
      </c>
      <c r="V593" s="298">
        <f>+LBA!A593</f>
        <v>0</v>
      </c>
      <c r="W593" s="298">
        <f>+LBA!C593</f>
        <v>0</v>
      </c>
      <c r="Y593" s="308" t="str">
        <f t="shared" si="9"/>
        <v/>
      </c>
    </row>
    <row r="594" spans="1:25">
      <c r="A594" s="320">
        <f>LBA!A594</f>
        <v>0</v>
      </c>
      <c r="B594" s="320">
        <f>LBA!E594</f>
        <v>0</v>
      </c>
      <c r="C594" s="320">
        <f>LBA!P594</f>
        <v>0</v>
      </c>
      <c r="D594" s="321" t="str">
        <f>IF($C594=0,"",VLOOKUP($C594,LDI!$I:$BB,37,0))</f>
        <v/>
      </c>
      <c r="E594" s="320" t="str">
        <f>IF($C594=0,"",LBA!I594)</f>
        <v/>
      </c>
      <c r="F594" s="320" t="str">
        <f>IF($C594=0,"",LBA!Q594)</f>
        <v/>
      </c>
      <c r="G594" s="321" t="str">
        <f>IF($C594=0,"",VLOOKUP($C594,LDI!$I:$BB,15,0))</f>
        <v/>
      </c>
      <c r="H594" s="321" t="str">
        <f>IF($C594=0,"",VLOOKUP($C594,LDI!$I:$BB,17,0))</f>
        <v/>
      </c>
      <c r="I594" s="322" t="str">
        <f>IF($C594=0,"",LBA!R594)</f>
        <v/>
      </c>
      <c r="J594" s="323" t="str">
        <f>IF($C594=0,"",LBA!AD594)</f>
        <v/>
      </c>
      <c r="K594" s="323" t="str">
        <f>IF($C594=0,"",LBA!AH594)</f>
        <v/>
      </c>
      <c r="L594" s="323" t="str">
        <f>IF($C594=0,"",LBA!AI594)</f>
        <v/>
      </c>
      <c r="M594" s="295"/>
      <c r="P594" s="294">
        <f>+LBA!G594</f>
        <v>0</v>
      </c>
      <c r="Q594" s="297" t="e">
        <f>VLOOKUP(P594,'Kategori Aset'!$B:$C,2,0)</f>
        <v>#N/A</v>
      </c>
      <c r="R594" s="297">
        <f>+LBA!U594</f>
        <v>0</v>
      </c>
      <c r="S594" s="297">
        <f>+LBA!C594</f>
        <v>0</v>
      </c>
      <c r="T594" s="297">
        <f>+LBA!V594</f>
        <v>0</v>
      </c>
      <c r="U594" s="298">
        <f>+LBA!E594</f>
        <v>0</v>
      </c>
      <c r="V594" s="298">
        <f>+LBA!A594</f>
        <v>0</v>
      </c>
      <c r="W594" s="298">
        <f>+LBA!C594</f>
        <v>0</v>
      </c>
      <c r="Y594" s="308" t="str">
        <f t="shared" si="9"/>
        <v/>
      </c>
    </row>
    <row r="595" spans="1:25">
      <c r="A595" s="320">
        <f>LBA!A595</f>
        <v>0</v>
      </c>
      <c r="B595" s="320">
        <f>LBA!E595</f>
        <v>0</v>
      </c>
      <c r="C595" s="320">
        <f>LBA!P595</f>
        <v>0</v>
      </c>
      <c r="D595" s="321" t="str">
        <f>IF($C595=0,"",VLOOKUP($C595,LDI!$I:$BB,37,0))</f>
        <v/>
      </c>
      <c r="E595" s="320" t="str">
        <f>IF($C595=0,"",LBA!I595)</f>
        <v/>
      </c>
      <c r="F595" s="320" t="str">
        <f>IF($C595=0,"",LBA!Q595)</f>
        <v/>
      </c>
      <c r="G595" s="321" t="str">
        <f>IF($C595=0,"",VLOOKUP($C595,LDI!$I:$BB,15,0))</f>
        <v/>
      </c>
      <c r="H595" s="321" t="str">
        <f>IF($C595=0,"",VLOOKUP($C595,LDI!$I:$BB,17,0))</f>
        <v/>
      </c>
      <c r="I595" s="322" t="str">
        <f>IF($C595=0,"",LBA!R595)</f>
        <v/>
      </c>
      <c r="J595" s="323" t="str">
        <f>IF($C595=0,"",LBA!AD595)</f>
        <v/>
      </c>
      <c r="K595" s="323" t="str">
        <f>IF($C595=0,"",LBA!AH595)</f>
        <v/>
      </c>
      <c r="L595" s="323" t="str">
        <f>IF($C595=0,"",LBA!AI595)</f>
        <v/>
      </c>
      <c r="M595" s="295"/>
      <c r="P595" s="294">
        <f>+LBA!G595</f>
        <v>0</v>
      </c>
      <c r="Q595" s="297" t="e">
        <f>VLOOKUP(P595,'Kategori Aset'!$B:$C,2,0)</f>
        <v>#N/A</v>
      </c>
      <c r="R595" s="297">
        <f>+LBA!U595</f>
        <v>0</v>
      </c>
      <c r="S595" s="297">
        <f>+LBA!C595</f>
        <v>0</v>
      </c>
      <c r="T595" s="297">
        <f>+LBA!V595</f>
        <v>0</v>
      </c>
      <c r="U595" s="298">
        <f>+LBA!E595</f>
        <v>0</v>
      </c>
      <c r="V595" s="298">
        <f>+LBA!A595</f>
        <v>0</v>
      </c>
      <c r="W595" s="298">
        <f>+LBA!C595</f>
        <v>0</v>
      </c>
      <c r="Y595" s="308" t="str">
        <f t="shared" si="9"/>
        <v/>
      </c>
    </row>
    <row r="596" spans="1:25">
      <c r="A596" s="320">
        <f>LBA!A596</f>
        <v>0</v>
      </c>
      <c r="B596" s="320">
        <f>LBA!E596</f>
        <v>0</v>
      </c>
      <c r="C596" s="320">
        <f>LBA!P596</f>
        <v>0</v>
      </c>
      <c r="D596" s="321" t="str">
        <f>IF($C596=0,"",VLOOKUP($C596,LDI!$I:$BB,37,0))</f>
        <v/>
      </c>
      <c r="E596" s="320" t="str">
        <f>IF($C596=0,"",LBA!I596)</f>
        <v/>
      </c>
      <c r="F596" s="320" t="str">
        <f>IF($C596=0,"",LBA!Q596)</f>
        <v/>
      </c>
      <c r="G596" s="321" t="str">
        <f>IF($C596=0,"",VLOOKUP($C596,LDI!$I:$BB,15,0))</f>
        <v/>
      </c>
      <c r="H596" s="321" t="str">
        <f>IF($C596=0,"",VLOOKUP($C596,LDI!$I:$BB,17,0))</f>
        <v/>
      </c>
      <c r="I596" s="322" t="str">
        <f>IF($C596=0,"",LBA!R596)</f>
        <v/>
      </c>
      <c r="J596" s="323" t="str">
        <f>IF($C596=0,"",LBA!AD596)</f>
        <v/>
      </c>
      <c r="K596" s="323" t="str">
        <f>IF($C596=0,"",LBA!AH596)</f>
        <v/>
      </c>
      <c r="L596" s="323" t="str">
        <f>IF($C596=0,"",LBA!AI596)</f>
        <v/>
      </c>
      <c r="M596" s="295"/>
      <c r="P596" s="294">
        <f>+LBA!G596</f>
        <v>0</v>
      </c>
      <c r="Q596" s="297" t="e">
        <f>VLOOKUP(P596,'Kategori Aset'!$B:$C,2,0)</f>
        <v>#N/A</v>
      </c>
      <c r="R596" s="297">
        <f>+LBA!U596</f>
        <v>0</v>
      </c>
      <c r="S596" s="297">
        <f>+LBA!C596</f>
        <v>0</v>
      </c>
      <c r="T596" s="297">
        <f>+LBA!V596</f>
        <v>0</v>
      </c>
      <c r="U596" s="298">
        <f>+LBA!E596</f>
        <v>0</v>
      </c>
      <c r="V596" s="298">
        <f>+LBA!A596</f>
        <v>0</v>
      </c>
      <c r="W596" s="298">
        <f>+LBA!C596</f>
        <v>0</v>
      </c>
      <c r="Y596" s="308" t="str">
        <f t="shared" si="9"/>
        <v/>
      </c>
    </row>
    <row r="597" spans="1:25">
      <c r="A597" s="320">
        <f>LBA!A597</f>
        <v>0</v>
      </c>
      <c r="B597" s="320">
        <f>LBA!E597</f>
        <v>0</v>
      </c>
      <c r="C597" s="320">
        <f>LBA!P597</f>
        <v>0</v>
      </c>
      <c r="D597" s="321" t="str">
        <f>IF($C597=0,"",VLOOKUP($C597,LDI!$I:$BB,37,0))</f>
        <v/>
      </c>
      <c r="E597" s="320" t="str">
        <f>IF($C597=0,"",LBA!I597)</f>
        <v/>
      </c>
      <c r="F597" s="320" t="str">
        <f>IF($C597=0,"",LBA!Q597)</f>
        <v/>
      </c>
      <c r="G597" s="321" t="str">
        <f>IF($C597=0,"",VLOOKUP($C597,LDI!$I:$BB,15,0))</f>
        <v/>
      </c>
      <c r="H597" s="321" t="str">
        <f>IF($C597=0,"",VLOOKUP($C597,LDI!$I:$BB,17,0))</f>
        <v/>
      </c>
      <c r="I597" s="322" t="str">
        <f>IF($C597=0,"",LBA!R597)</f>
        <v/>
      </c>
      <c r="J597" s="323" t="str">
        <f>IF($C597=0,"",LBA!AD597)</f>
        <v/>
      </c>
      <c r="K597" s="323" t="str">
        <f>IF($C597=0,"",LBA!AH597)</f>
        <v/>
      </c>
      <c r="L597" s="323" t="str">
        <f>IF($C597=0,"",LBA!AI597)</f>
        <v/>
      </c>
      <c r="M597" s="295"/>
      <c r="P597" s="294">
        <f>+LBA!G597</f>
        <v>0</v>
      </c>
      <c r="Q597" s="297" t="e">
        <f>VLOOKUP(P597,'Kategori Aset'!$B:$C,2,0)</f>
        <v>#N/A</v>
      </c>
      <c r="R597" s="297">
        <f>+LBA!U597</f>
        <v>0</v>
      </c>
      <c r="S597" s="297">
        <f>+LBA!C597</f>
        <v>0</v>
      </c>
      <c r="T597" s="297">
        <f>+LBA!V597</f>
        <v>0</v>
      </c>
      <c r="U597" s="298">
        <f>+LBA!E597</f>
        <v>0</v>
      </c>
      <c r="V597" s="298">
        <f>+LBA!A597</f>
        <v>0</v>
      </c>
      <c r="W597" s="298">
        <f>+LBA!C597</f>
        <v>0</v>
      </c>
      <c r="Y597" s="308" t="str">
        <f t="shared" si="9"/>
        <v/>
      </c>
    </row>
    <row r="598" spans="1:25">
      <c r="A598" s="320">
        <f>LBA!A598</f>
        <v>0</v>
      </c>
      <c r="B598" s="320">
        <f>LBA!E598</f>
        <v>0</v>
      </c>
      <c r="C598" s="320">
        <f>LBA!P598</f>
        <v>0</v>
      </c>
      <c r="D598" s="321" t="str">
        <f>IF($C598=0,"",VLOOKUP($C598,LDI!$I:$BB,37,0))</f>
        <v/>
      </c>
      <c r="E598" s="320" t="str">
        <f>IF($C598=0,"",LBA!I598)</f>
        <v/>
      </c>
      <c r="F598" s="320" t="str">
        <f>IF($C598=0,"",LBA!Q598)</f>
        <v/>
      </c>
      <c r="G598" s="321" t="str">
        <f>IF($C598=0,"",VLOOKUP($C598,LDI!$I:$BB,15,0))</f>
        <v/>
      </c>
      <c r="H598" s="321" t="str">
        <f>IF($C598=0,"",VLOOKUP($C598,LDI!$I:$BB,17,0))</f>
        <v/>
      </c>
      <c r="I598" s="322" t="str">
        <f>IF($C598=0,"",LBA!R598)</f>
        <v/>
      </c>
      <c r="J598" s="323" t="str">
        <f>IF($C598=0,"",LBA!AD598)</f>
        <v/>
      </c>
      <c r="K598" s="323" t="str">
        <f>IF($C598=0,"",LBA!AH598)</f>
        <v/>
      </c>
      <c r="L598" s="323" t="str">
        <f>IF($C598=0,"",LBA!AI598)</f>
        <v/>
      </c>
      <c r="M598" s="295"/>
      <c r="P598" s="294">
        <f>+LBA!G598</f>
        <v>0</v>
      </c>
      <c r="Q598" s="297" t="e">
        <f>VLOOKUP(P598,'Kategori Aset'!$B:$C,2,0)</f>
        <v>#N/A</v>
      </c>
      <c r="R598" s="297">
        <f>+LBA!U598</f>
        <v>0</v>
      </c>
      <c r="S598" s="297">
        <f>+LBA!C598</f>
        <v>0</v>
      </c>
      <c r="T598" s="297">
        <f>+LBA!V598</f>
        <v>0</v>
      </c>
      <c r="U598" s="298">
        <f>+LBA!E598</f>
        <v>0</v>
      </c>
      <c r="V598" s="298">
        <f>+LBA!A598</f>
        <v>0</v>
      </c>
      <c r="W598" s="298">
        <f>+LBA!C598</f>
        <v>0</v>
      </c>
      <c r="Y598" s="308" t="str">
        <f t="shared" si="9"/>
        <v/>
      </c>
    </row>
    <row r="599" spans="1:25">
      <c r="A599" s="320">
        <f>LBA!A599</f>
        <v>0</v>
      </c>
      <c r="B599" s="320">
        <f>LBA!E599</f>
        <v>0</v>
      </c>
      <c r="C599" s="320">
        <f>LBA!P599</f>
        <v>0</v>
      </c>
      <c r="D599" s="321" t="str">
        <f>IF($C599=0,"",VLOOKUP($C599,LDI!$I:$BB,37,0))</f>
        <v/>
      </c>
      <c r="E599" s="320" t="str">
        <f>IF($C599=0,"",LBA!I599)</f>
        <v/>
      </c>
      <c r="F599" s="320" t="str">
        <f>IF($C599=0,"",LBA!Q599)</f>
        <v/>
      </c>
      <c r="G599" s="321" t="str">
        <f>IF($C599=0,"",VLOOKUP($C599,LDI!$I:$BB,15,0))</f>
        <v/>
      </c>
      <c r="H599" s="321" t="str">
        <f>IF($C599=0,"",VLOOKUP($C599,LDI!$I:$BB,17,0))</f>
        <v/>
      </c>
      <c r="I599" s="322" t="str">
        <f>IF($C599=0,"",LBA!R599)</f>
        <v/>
      </c>
      <c r="J599" s="323" t="str">
        <f>IF($C599=0,"",LBA!AD599)</f>
        <v/>
      </c>
      <c r="K599" s="323" t="str">
        <f>IF($C599=0,"",LBA!AH599)</f>
        <v/>
      </c>
      <c r="L599" s="323" t="str">
        <f>IF($C599=0,"",LBA!AI599)</f>
        <v/>
      </c>
      <c r="M599" s="295"/>
      <c r="P599" s="294">
        <f>+LBA!G599</f>
        <v>0</v>
      </c>
      <c r="Q599" s="297" t="e">
        <f>VLOOKUP(P599,'Kategori Aset'!$B:$C,2,0)</f>
        <v>#N/A</v>
      </c>
      <c r="R599" s="297">
        <f>+LBA!U599</f>
        <v>0</v>
      </c>
      <c r="S599" s="297">
        <f>+LBA!C599</f>
        <v>0</v>
      </c>
      <c r="T599" s="297">
        <f>+LBA!V599</f>
        <v>0</v>
      </c>
      <c r="U599" s="298">
        <f>+LBA!E599</f>
        <v>0</v>
      </c>
      <c r="V599" s="298">
        <f>+LBA!A599</f>
        <v>0</v>
      </c>
      <c r="W599" s="298">
        <f>+LBA!C599</f>
        <v>0</v>
      </c>
      <c r="Y599" s="308" t="str">
        <f t="shared" si="9"/>
        <v/>
      </c>
    </row>
    <row r="600" spans="1:25">
      <c r="A600" s="320">
        <f>LBA!A600</f>
        <v>0</v>
      </c>
      <c r="B600" s="320">
        <f>LBA!E600</f>
        <v>0</v>
      </c>
      <c r="C600" s="320">
        <f>LBA!P600</f>
        <v>0</v>
      </c>
      <c r="D600" s="321" t="str">
        <f>IF($C600=0,"",VLOOKUP($C600,LDI!$I:$BB,37,0))</f>
        <v/>
      </c>
      <c r="E600" s="320" t="str">
        <f>IF($C600=0,"",LBA!I600)</f>
        <v/>
      </c>
      <c r="F600" s="320" t="str">
        <f>IF($C600=0,"",LBA!Q600)</f>
        <v/>
      </c>
      <c r="G600" s="321" t="str">
        <f>IF($C600=0,"",VLOOKUP($C600,LDI!$I:$BB,15,0))</f>
        <v/>
      </c>
      <c r="H600" s="321" t="str">
        <f>IF($C600=0,"",VLOOKUP($C600,LDI!$I:$BB,17,0))</f>
        <v/>
      </c>
      <c r="I600" s="322" t="str">
        <f>IF($C600=0,"",LBA!R600)</f>
        <v/>
      </c>
      <c r="J600" s="323" t="str">
        <f>IF($C600=0,"",LBA!AD600)</f>
        <v/>
      </c>
      <c r="K600" s="323" t="str">
        <f>IF($C600=0,"",LBA!AH600)</f>
        <v/>
      </c>
      <c r="L600" s="323" t="str">
        <f>IF($C600=0,"",LBA!AI600)</f>
        <v/>
      </c>
      <c r="M600" s="295"/>
      <c r="P600" s="294">
        <f>+LBA!G600</f>
        <v>0</v>
      </c>
      <c r="Q600" s="297" t="e">
        <f>VLOOKUP(P600,'Kategori Aset'!$B:$C,2,0)</f>
        <v>#N/A</v>
      </c>
      <c r="R600" s="297">
        <f>+LBA!U600</f>
        <v>0</v>
      </c>
      <c r="S600" s="297">
        <f>+LBA!C600</f>
        <v>0</v>
      </c>
      <c r="T600" s="297">
        <f>+LBA!V600</f>
        <v>0</v>
      </c>
      <c r="U600" s="298">
        <f>+LBA!E600</f>
        <v>0</v>
      </c>
      <c r="V600" s="298">
        <f>+LBA!A600</f>
        <v>0</v>
      </c>
      <c r="W600" s="298">
        <f>+LBA!C600</f>
        <v>0</v>
      </c>
      <c r="Y600" s="308" t="str">
        <f t="shared" si="9"/>
        <v/>
      </c>
    </row>
    <row r="601" spans="1:25">
      <c r="A601" s="320">
        <f>LBA!A601</f>
        <v>0</v>
      </c>
      <c r="B601" s="320">
        <f>LBA!E601</f>
        <v>0</v>
      </c>
      <c r="C601" s="320">
        <f>LBA!P601</f>
        <v>0</v>
      </c>
      <c r="D601" s="321" t="str">
        <f>IF($C601=0,"",VLOOKUP($C601,LDI!$I:$BB,37,0))</f>
        <v/>
      </c>
      <c r="E601" s="320" t="str">
        <f>IF($C601=0,"",LBA!I601)</f>
        <v/>
      </c>
      <c r="F601" s="320" t="str">
        <f>IF($C601=0,"",LBA!Q601)</f>
        <v/>
      </c>
      <c r="G601" s="321" t="str">
        <f>IF($C601=0,"",VLOOKUP($C601,LDI!$I:$BB,15,0))</f>
        <v/>
      </c>
      <c r="H601" s="321" t="str">
        <f>IF($C601=0,"",VLOOKUP($C601,LDI!$I:$BB,17,0))</f>
        <v/>
      </c>
      <c r="I601" s="322" t="str">
        <f>IF($C601=0,"",LBA!R601)</f>
        <v/>
      </c>
      <c r="J601" s="323" t="str">
        <f>IF($C601=0,"",LBA!AD601)</f>
        <v/>
      </c>
      <c r="K601" s="323" t="str">
        <f>IF($C601=0,"",LBA!AH601)</f>
        <v/>
      </c>
      <c r="L601" s="323" t="str">
        <f>IF($C601=0,"",LBA!AI601)</f>
        <v/>
      </c>
      <c r="M601" s="295"/>
      <c r="P601" s="294">
        <f>+LBA!G601</f>
        <v>0</v>
      </c>
      <c r="Q601" s="297" t="e">
        <f>VLOOKUP(P601,'Kategori Aset'!$B:$C,2,0)</f>
        <v>#N/A</v>
      </c>
      <c r="R601" s="297">
        <f>+LBA!U601</f>
        <v>0</v>
      </c>
      <c r="S601" s="297">
        <f>+LBA!C601</f>
        <v>0</v>
      </c>
      <c r="T601" s="297">
        <f>+LBA!V601</f>
        <v>0</v>
      </c>
      <c r="U601" s="298">
        <f>+LBA!E601</f>
        <v>0</v>
      </c>
      <c r="V601" s="298">
        <f>+LBA!A601</f>
        <v>0</v>
      </c>
      <c r="W601" s="298">
        <f>+LBA!C601</f>
        <v>0</v>
      </c>
      <c r="Y601" s="308" t="str">
        <f t="shared" si="9"/>
        <v/>
      </c>
    </row>
    <row r="602" spans="1:25">
      <c r="A602" s="320">
        <f>LBA!A602</f>
        <v>0</v>
      </c>
      <c r="B602" s="320">
        <f>LBA!E602</f>
        <v>0</v>
      </c>
      <c r="C602" s="320">
        <f>LBA!P602</f>
        <v>0</v>
      </c>
      <c r="D602" s="321" t="str">
        <f>IF($C602=0,"",VLOOKUP($C602,LDI!$I:$BB,37,0))</f>
        <v/>
      </c>
      <c r="E602" s="320" t="str">
        <f>IF($C602=0,"",LBA!I602)</f>
        <v/>
      </c>
      <c r="F602" s="320" t="str">
        <f>IF($C602=0,"",LBA!Q602)</f>
        <v/>
      </c>
      <c r="G602" s="321" t="str">
        <f>IF($C602=0,"",VLOOKUP($C602,LDI!$I:$BB,15,0))</f>
        <v/>
      </c>
      <c r="H602" s="321" t="str">
        <f>IF($C602=0,"",VLOOKUP($C602,LDI!$I:$BB,17,0))</f>
        <v/>
      </c>
      <c r="I602" s="322" t="str">
        <f>IF($C602=0,"",LBA!R602)</f>
        <v/>
      </c>
      <c r="J602" s="323" t="str">
        <f>IF($C602=0,"",LBA!AD602)</f>
        <v/>
      </c>
      <c r="K602" s="323" t="str">
        <f>IF($C602=0,"",LBA!AH602)</f>
        <v/>
      </c>
      <c r="L602" s="323" t="str">
        <f>IF($C602=0,"",LBA!AI602)</f>
        <v/>
      </c>
      <c r="M602" s="295"/>
      <c r="P602" s="294">
        <f>+LBA!G602</f>
        <v>0</v>
      </c>
      <c r="Q602" s="297" t="e">
        <f>VLOOKUP(P602,'Kategori Aset'!$B:$C,2,0)</f>
        <v>#N/A</v>
      </c>
      <c r="R602" s="297">
        <f>+LBA!U602</f>
        <v>0</v>
      </c>
      <c r="S602" s="297">
        <f>+LBA!C602</f>
        <v>0</v>
      </c>
      <c r="T602" s="297">
        <f>+LBA!V602</f>
        <v>0</v>
      </c>
      <c r="U602" s="298">
        <f>+LBA!E602</f>
        <v>0</v>
      </c>
      <c r="V602" s="298">
        <f>+LBA!A602</f>
        <v>0</v>
      </c>
      <c r="W602" s="298">
        <f>+LBA!C602</f>
        <v>0</v>
      </c>
      <c r="Y602" s="308" t="str">
        <f t="shared" si="9"/>
        <v/>
      </c>
    </row>
    <row r="603" spans="1:25">
      <c r="A603" s="320">
        <f>LBA!A603</f>
        <v>0</v>
      </c>
      <c r="B603" s="320">
        <f>LBA!E603</f>
        <v>0</v>
      </c>
      <c r="C603" s="320">
        <f>LBA!P603</f>
        <v>0</v>
      </c>
      <c r="D603" s="321" t="str">
        <f>IF($C603=0,"",VLOOKUP($C603,LDI!$I:$BB,37,0))</f>
        <v/>
      </c>
      <c r="E603" s="320" t="str">
        <f>IF($C603=0,"",LBA!I603)</f>
        <v/>
      </c>
      <c r="F603" s="320" t="str">
        <f>IF($C603=0,"",LBA!Q603)</f>
        <v/>
      </c>
      <c r="G603" s="321" t="str">
        <f>IF($C603=0,"",VLOOKUP($C603,LDI!$I:$BB,15,0))</f>
        <v/>
      </c>
      <c r="H603" s="321" t="str">
        <f>IF($C603=0,"",VLOOKUP($C603,LDI!$I:$BB,17,0))</f>
        <v/>
      </c>
      <c r="I603" s="322" t="str">
        <f>IF($C603=0,"",LBA!R603)</f>
        <v/>
      </c>
      <c r="J603" s="323" t="str">
        <f>IF($C603=0,"",LBA!AD603)</f>
        <v/>
      </c>
      <c r="K603" s="323" t="str">
        <f>IF($C603=0,"",LBA!AH603)</f>
        <v/>
      </c>
      <c r="L603" s="323" t="str">
        <f>IF($C603=0,"",LBA!AI603)</f>
        <v/>
      </c>
      <c r="M603" s="295"/>
      <c r="P603" s="294">
        <f>+LBA!G603</f>
        <v>0</v>
      </c>
      <c r="Q603" s="297" t="e">
        <f>VLOOKUP(P603,'Kategori Aset'!$B:$C,2,0)</f>
        <v>#N/A</v>
      </c>
      <c r="R603" s="297">
        <f>+LBA!U603</f>
        <v>0</v>
      </c>
      <c r="S603" s="297">
        <f>+LBA!C603</f>
        <v>0</v>
      </c>
      <c r="T603" s="297">
        <f>+LBA!V603</f>
        <v>0</v>
      </c>
      <c r="U603" s="298">
        <f>+LBA!E603</f>
        <v>0</v>
      </c>
      <c r="V603" s="298">
        <f>+LBA!A603</f>
        <v>0</v>
      </c>
      <c r="W603" s="298">
        <f>+LBA!C603</f>
        <v>0</v>
      </c>
      <c r="Y603" s="308" t="str">
        <f t="shared" si="9"/>
        <v/>
      </c>
    </row>
    <row r="604" spans="1:25">
      <c r="A604" s="320">
        <f>LBA!A604</f>
        <v>0</v>
      </c>
      <c r="B604" s="320">
        <f>LBA!E604</f>
        <v>0</v>
      </c>
      <c r="C604" s="320">
        <f>LBA!P604</f>
        <v>0</v>
      </c>
      <c r="D604" s="321" t="str">
        <f>IF($C604=0,"",VLOOKUP($C604,LDI!$I:$BB,37,0))</f>
        <v/>
      </c>
      <c r="E604" s="320" t="str">
        <f>IF($C604=0,"",LBA!I604)</f>
        <v/>
      </c>
      <c r="F604" s="320" t="str">
        <f>IF($C604=0,"",LBA!Q604)</f>
        <v/>
      </c>
      <c r="G604" s="321" t="str">
        <f>IF($C604=0,"",VLOOKUP($C604,LDI!$I:$BB,15,0))</f>
        <v/>
      </c>
      <c r="H604" s="321" t="str">
        <f>IF($C604=0,"",VLOOKUP($C604,LDI!$I:$BB,17,0))</f>
        <v/>
      </c>
      <c r="I604" s="322" t="str">
        <f>IF($C604=0,"",LBA!R604)</f>
        <v/>
      </c>
      <c r="J604" s="323" t="str">
        <f>IF($C604=0,"",LBA!AD604)</f>
        <v/>
      </c>
      <c r="K604" s="323" t="str">
        <f>IF($C604=0,"",LBA!AH604)</f>
        <v/>
      </c>
      <c r="L604" s="323" t="str">
        <f>IF($C604=0,"",LBA!AI604)</f>
        <v/>
      </c>
      <c r="M604" s="295"/>
      <c r="P604" s="294">
        <f>+LBA!G604</f>
        <v>0</v>
      </c>
      <c r="Q604" s="297" t="e">
        <f>VLOOKUP(P604,'Kategori Aset'!$B:$C,2,0)</f>
        <v>#N/A</v>
      </c>
      <c r="R604" s="297">
        <f>+LBA!U604</f>
        <v>0</v>
      </c>
      <c r="S604" s="297">
        <f>+LBA!C604</f>
        <v>0</v>
      </c>
      <c r="T604" s="297">
        <f>+LBA!V604</f>
        <v>0</v>
      </c>
      <c r="U604" s="298">
        <f>+LBA!E604</f>
        <v>0</v>
      </c>
      <c r="V604" s="298">
        <f>+LBA!A604</f>
        <v>0</v>
      </c>
      <c r="W604" s="298">
        <f>+LBA!C604</f>
        <v>0</v>
      </c>
      <c r="Y604" s="308" t="str">
        <f t="shared" si="9"/>
        <v/>
      </c>
    </row>
    <row r="605" spans="1:25">
      <c r="A605" s="320">
        <f>LBA!A605</f>
        <v>0</v>
      </c>
      <c r="B605" s="320">
        <f>LBA!E605</f>
        <v>0</v>
      </c>
      <c r="C605" s="320">
        <f>LBA!P605</f>
        <v>0</v>
      </c>
      <c r="D605" s="321" t="str">
        <f>IF($C605=0,"",VLOOKUP($C605,LDI!$I:$BB,37,0))</f>
        <v/>
      </c>
      <c r="E605" s="320" t="str">
        <f>IF($C605=0,"",LBA!I605)</f>
        <v/>
      </c>
      <c r="F605" s="320" t="str">
        <f>IF($C605=0,"",LBA!Q605)</f>
        <v/>
      </c>
      <c r="G605" s="321" t="str">
        <f>IF($C605=0,"",VLOOKUP($C605,LDI!$I:$BB,15,0))</f>
        <v/>
      </c>
      <c r="H605" s="321" t="str">
        <f>IF($C605=0,"",VLOOKUP($C605,LDI!$I:$BB,17,0))</f>
        <v/>
      </c>
      <c r="I605" s="322" t="str">
        <f>IF($C605=0,"",LBA!R605)</f>
        <v/>
      </c>
      <c r="J605" s="323" t="str">
        <f>IF($C605=0,"",LBA!AD605)</f>
        <v/>
      </c>
      <c r="K605" s="323" t="str">
        <f>IF($C605=0,"",LBA!AH605)</f>
        <v/>
      </c>
      <c r="L605" s="323" t="str">
        <f>IF($C605=0,"",LBA!AI605)</f>
        <v/>
      </c>
      <c r="M605" s="295"/>
      <c r="P605" s="294">
        <f>+LBA!G605</f>
        <v>0</v>
      </c>
      <c r="Q605" s="297" t="e">
        <f>VLOOKUP(P605,'Kategori Aset'!$B:$C,2,0)</f>
        <v>#N/A</v>
      </c>
      <c r="R605" s="297">
        <f>+LBA!U605</f>
        <v>0</v>
      </c>
      <c r="S605" s="297">
        <f>+LBA!C605</f>
        <v>0</v>
      </c>
      <c r="T605" s="297">
        <f>+LBA!V605</f>
        <v>0</v>
      </c>
      <c r="U605" s="298">
        <f>+LBA!E605</f>
        <v>0</v>
      </c>
      <c r="V605" s="298">
        <f>+LBA!A605</f>
        <v>0</v>
      </c>
      <c r="W605" s="298">
        <f>+LBA!C605</f>
        <v>0</v>
      </c>
      <c r="Y605" s="308" t="str">
        <f t="shared" si="9"/>
        <v/>
      </c>
    </row>
    <row r="606" spans="1:25">
      <c r="A606" s="320">
        <f>LBA!A606</f>
        <v>0</v>
      </c>
      <c r="B606" s="320">
        <f>LBA!E606</f>
        <v>0</v>
      </c>
      <c r="C606" s="320">
        <f>LBA!P606</f>
        <v>0</v>
      </c>
      <c r="D606" s="321" t="str">
        <f>IF($C606=0,"",VLOOKUP($C606,LDI!$I:$BB,37,0))</f>
        <v/>
      </c>
      <c r="E606" s="320" t="str">
        <f>IF($C606=0,"",LBA!I606)</f>
        <v/>
      </c>
      <c r="F606" s="320" t="str">
        <f>IF($C606=0,"",LBA!Q606)</f>
        <v/>
      </c>
      <c r="G606" s="321" t="str">
        <f>IF($C606=0,"",VLOOKUP($C606,LDI!$I:$BB,15,0))</f>
        <v/>
      </c>
      <c r="H606" s="321" t="str">
        <f>IF($C606=0,"",VLOOKUP($C606,LDI!$I:$BB,17,0))</f>
        <v/>
      </c>
      <c r="I606" s="322" t="str">
        <f>IF($C606=0,"",LBA!R606)</f>
        <v/>
      </c>
      <c r="J606" s="323" t="str">
        <f>IF($C606=0,"",LBA!AD606)</f>
        <v/>
      </c>
      <c r="K606" s="323" t="str">
        <f>IF($C606=0,"",LBA!AH606)</f>
        <v/>
      </c>
      <c r="L606" s="323" t="str">
        <f>IF($C606=0,"",LBA!AI606)</f>
        <v/>
      </c>
      <c r="M606" s="295"/>
      <c r="P606" s="294">
        <f>+LBA!G606</f>
        <v>0</v>
      </c>
      <c r="Q606" s="297" t="e">
        <f>VLOOKUP(P606,'Kategori Aset'!$B:$C,2,0)</f>
        <v>#N/A</v>
      </c>
      <c r="R606" s="297">
        <f>+LBA!U606</f>
        <v>0</v>
      </c>
      <c r="S606" s="297">
        <f>+LBA!C606</f>
        <v>0</v>
      </c>
      <c r="T606" s="297">
        <f>+LBA!V606</f>
        <v>0</v>
      </c>
      <c r="U606" s="298">
        <f>+LBA!E606</f>
        <v>0</v>
      </c>
      <c r="V606" s="298">
        <f>+LBA!A606</f>
        <v>0</v>
      </c>
      <c r="W606" s="298">
        <f>+LBA!C606</f>
        <v>0</v>
      </c>
      <c r="Y606" s="308" t="str">
        <f t="shared" si="9"/>
        <v/>
      </c>
    </row>
    <row r="607" spans="1:25">
      <c r="A607" s="320">
        <f>LBA!A607</f>
        <v>0</v>
      </c>
      <c r="B607" s="320">
        <f>LBA!E607</f>
        <v>0</v>
      </c>
      <c r="C607" s="320">
        <f>LBA!P607</f>
        <v>0</v>
      </c>
      <c r="D607" s="321" t="str">
        <f>IF($C607=0,"",VLOOKUP($C607,LDI!$I:$BB,37,0))</f>
        <v/>
      </c>
      <c r="E607" s="320" t="str">
        <f>IF($C607=0,"",LBA!I607)</f>
        <v/>
      </c>
      <c r="F607" s="320" t="str">
        <f>IF($C607=0,"",LBA!Q607)</f>
        <v/>
      </c>
      <c r="G607" s="321" t="str">
        <f>IF($C607=0,"",VLOOKUP($C607,LDI!$I:$BB,15,0))</f>
        <v/>
      </c>
      <c r="H607" s="321" t="str">
        <f>IF($C607=0,"",VLOOKUP($C607,LDI!$I:$BB,17,0))</f>
        <v/>
      </c>
      <c r="I607" s="322" t="str">
        <f>IF($C607=0,"",LBA!R607)</f>
        <v/>
      </c>
      <c r="J607" s="323" t="str">
        <f>IF($C607=0,"",LBA!AD607)</f>
        <v/>
      </c>
      <c r="K607" s="323" t="str">
        <f>IF($C607=0,"",LBA!AH607)</f>
        <v/>
      </c>
      <c r="L607" s="323" t="str">
        <f>IF($C607=0,"",LBA!AI607)</f>
        <v/>
      </c>
      <c r="M607" s="295"/>
      <c r="P607" s="294">
        <f>+LBA!G607</f>
        <v>0</v>
      </c>
      <c r="Q607" s="297" t="e">
        <f>VLOOKUP(P607,'Kategori Aset'!$B:$C,2,0)</f>
        <v>#N/A</v>
      </c>
      <c r="R607" s="297">
        <f>+LBA!U607</f>
        <v>0</v>
      </c>
      <c r="S607" s="297">
        <f>+LBA!C607</f>
        <v>0</v>
      </c>
      <c r="T607" s="297">
        <f>+LBA!V607</f>
        <v>0</v>
      </c>
      <c r="U607" s="298">
        <f>+LBA!E607</f>
        <v>0</v>
      </c>
      <c r="V607" s="298">
        <f>+LBA!A607</f>
        <v>0</v>
      </c>
      <c r="W607" s="298">
        <f>+LBA!C607</f>
        <v>0</v>
      </c>
      <c r="Y607" s="308" t="str">
        <f t="shared" si="9"/>
        <v/>
      </c>
    </row>
    <row r="608" spans="1:25">
      <c r="A608" s="320">
        <f>LBA!A608</f>
        <v>0</v>
      </c>
      <c r="B608" s="320">
        <f>LBA!E608</f>
        <v>0</v>
      </c>
      <c r="C608" s="320">
        <f>LBA!P608</f>
        <v>0</v>
      </c>
      <c r="D608" s="321" t="str">
        <f>IF($C608=0,"",VLOOKUP($C608,LDI!$I:$BB,37,0))</f>
        <v/>
      </c>
      <c r="E608" s="320" t="str">
        <f>IF($C608=0,"",LBA!I608)</f>
        <v/>
      </c>
      <c r="F608" s="320" t="str">
        <f>IF($C608=0,"",LBA!Q608)</f>
        <v/>
      </c>
      <c r="G608" s="321" t="str">
        <f>IF($C608=0,"",VLOOKUP($C608,LDI!$I:$BB,15,0))</f>
        <v/>
      </c>
      <c r="H608" s="321" t="str">
        <f>IF($C608=0,"",VLOOKUP($C608,LDI!$I:$BB,17,0))</f>
        <v/>
      </c>
      <c r="I608" s="322" t="str">
        <f>IF($C608=0,"",LBA!R608)</f>
        <v/>
      </c>
      <c r="J608" s="323" t="str">
        <f>IF($C608=0,"",LBA!AD608)</f>
        <v/>
      </c>
      <c r="K608" s="323" t="str">
        <f>IF($C608=0,"",LBA!AH608)</f>
        <v/>
      </c>
      <c r="L608" s="323" t="str">
        <f>IF($C608=0,"",LBA!AI608)</f>
        <v/>
      </c>
      <c r="M608" s="295"/>
      <c r="P608" s="294">
        <f>+LBA!G608</f>
        <v>0</v>
      </c>
      <c r="Q608" s="297" t="e">
        <f>VLOOKUP(P608,'Kategori Aset'!$B:$C,2,0)</f>
        <v>#N/A</v>
      </c>
      <c r="R608" s="297">
        <f>+LBA!U608</f>
        <v>0</v>
      </c>
      <c r="S608" s="297">
        <f>+LBA!C608</f>
        <v>0</v>
      </c>
      <c r="T608" s="297">
        <f>+LBA!V608</f>
        <v>0</v>
      </c>
      <c r="U608" s="298">
        <f>+LBA!E608</f>
        <v>0</v>
      </c>
      <c r="V608" s="298">
        <f>+LBA!A608</f>
        <v>0</v>
      </c>
      <c r="W608" s="298">
        <f>+LBA!C608</f>
        <v>0</v>
      </c>
      <c r="Y608" s="308" t="str">
        <f t="shared" si="9"/>
        <v/>
      </c>
    </row>
    <row r="609" spans="1:25">
      <c r="A609" s="320">
        <f>LBA!A609</f>
        <v>0</v>
      </c>
      <c r="B609" s="320">
        <f>LBA!E609</f>
        <v>0</v>
      </c>
      <c r="C609" s="320">
        <f>LBA!P609</f>
        <v>0</v>
      </c>
      <c r="D609" s="321" t="str">
        <f>IF($C609=0,"",VLOOKUP($C609,LDI!$I:$BB,37,0))</f>
        <v/>
      </c>
      <c r="E609" s="320" t="str">
        <f>IF($C609=0,"",LBA!I609)</f>
        <v/>
      </c>
      <c r="F609" s="320" t="str">
        <f>IF($C609=0,"",LBA!Q609)</f>
        <v/>
      </c>
      <c r="G609" s="321" t="str">
        <f>IF($C609=0,"",VLOOKUP($C609,LDI!$I:$BB,15,0))</f>
        <v/>
      </c>
      <c r="H609" s="321" t="str">
        <f>IF($C609=0,"",VLOOKUP($C609,LDI!$I:$BB,17,0))</f>
        <v/>
      </c>
      <c r="I609" s="322" t="str">
        <f>IF($C609=0,"",LBA!R609)</f>
        <v/>
      </c>
      <c r="J609" s="323" t="str">
        <f>IF($C609=0,"",LBA!AD609)</f>
        <v/>
      </c>
      <c r="K609" s="323" t="str">
        <f>IF($C609=0,"",LBA!AH609)</f>
        <v/>
      </c>
      <c r="L609" s="323" t="str">
        <f>IF($C609=0,"",LBA!AI609)</f>
        <v/>
      </c>
      <c r="M609" s="295"/>
      <c r="P609" s="294">
        <f>+LBA!G609</f>
        <v>0</v>
      </c>
      <c r="Q609" s="297" t="e">
        <f>VLOOKUP(P609,'Kategori Aset'!$B:$C,2,0)</f>
        <v>#N/A</v>
      </c>
      <c r="R609" s="297">
        <f>+LBA!U609</f>
        <v>0</v>
      </c>
      <c r="S609" s="297">
        <f>+LBA!C609</f>
        <v>0</v>
      </c>
      <c r="T609" s="297">
        <f>+LBA!V609</f>
        <v>0</v>
      </c>
      <c r="U609" s="298">
        <f>+LBA!E609</f>
        <v>0</v>
      </c>
      <c r="V609" s="298">
        <f>+LBA!A609</f>
        <v>0</v>
      </c>
      <c r="W609" s="298">
        <f>+LBA!C609</f>
        <v>0</v>
      </c>
      <c r="Y609" s="308" t="str">
        <f t="shared" si="9"/>
        <v/>
      </c>
    </row>
    <row r="610" spans="1:25">
      <c r="A610" s="320">
        <f>LBA!A610</f>
        <v>0</v>
      </c>
      <c r="B610" s="320">
        <f>LBA!E610</f>
        <v>0</v>
      </c>
      <c r="C610" s="320">
        <f>LBA!P610</f>
        <v>0</v>
      </c>
      <c r="D610" s="321" t="str">
        <f>IF($C610=0,"",VLOOKUP($C610,LDI!$I:$BB,37,0))</f>
        <v/>
      </c>
      <c r="E610" s="320" t="str">
        <f>IF($C610=0,"",LBA!I610)</f>
        <v/>
      </c>
      <c r="F610" s="320" t="str">
        <f>IF($C610=0,"",LBA!Q610)</f>
        <v/>
      </c>
      <c r="G610" s="321" t="str">
        <f>IF($C610=0,"",VLOOKUP($C610,LDI!$I:$BB,15,0))</f>
        <v/>
      </c>
      <c r="H610" s="321" t="str">
        <f>IF($C610=0,"",VLOOKUP($C610,LDI!$I:$BB,17,0))</f>
        <v/>
      </c>
      <c r="I610" s="322" t="str">
        <f>IF($C610=0,"",LBA!R610)</f>
        <v/>
      </c>
      <c r="J610" s="323" t="str">
        <f>IF($C610=0,"",LBA!AD610)</f>
        <v/>
      </c>
      <c r="K610" s="323" t="str">
        <f>IF($C610=0,"",LBA!AH610)</f>
        <v/>
      </c>
      <c r="L610" s="323" t="str">
        <f>IF($C610=0,"",LBA!AI610)</f>
        <v/>
      </c>
      <c r="M610" s="295"/>
      <c r="P610" s="294">
        <f>+LBA!G610</f>
        <v>0</v>
      </c>
      <c r="Q610" s="297" t="e">
        <f>VLOOKUP(P610,'Kategori Aset'!$B:$C,2,0)</f>
        <v>#N/A</v>
      </c>
      <c r="R610" s="297">
        <f>+LBA!U610</f>
        <v>0</v>
      </c>
      <c r="S610" s="297">
        <f>+LBA!C610</f>
        <v>0</v>
      </c>
      <c r="T610" s="297">
        <f>+LBA!V610</f>
        <v>0</v>
      </c>
      <c r="U610" s="298">
        <f>+LBA!E610</f>
        <v>0</v>
      </c>
      <c r="V610" s="298">
        <f>+LBA!A610</f>
        <v>0</v>
      </c>
      <c r="W610" s="298">
        <f>+LBA!C610</f>
        <v>0</v>
      </c>
      <c r="Y610" s="308" t="str">
        <f t="shared" si="9"/>
        <v/>
      </c>
    </row>
    <row r="611" spans="1:25">
      <c r="A611" s="320">
        <f>LBA!A611</f>
        <v>0</v>
      </c>
      <c r="B611" s="320">
        <f>LBA!E611</f>
        <v>0</v>
      </c>
      <c r="C611" s="320">
        <f>LBA!P611</f>
        <v>0</v>
      </c>
      <c r="D611" s="321" t="str">
        <f>IF($C611=0,"",VLOOKUP($C611,LDI!$I:$BB,37,0))</f>
        <v/>
      </c>
      <c r="E611" s="320" t="str">
        <f>IF($C611=0,"",LBA!I611)</f>
        <v/>
      </c>
      <c r="F611" s="320" t="str">
        <f>IF($C611=0,"",LBA!Q611)</f>
        <v/>
      </c>
      <c r="G611" s="321" t="str">
        <f>IF($C611=0,"",VLOOKUP($C611,LDI!$I:$BB,15,0))</f>
        <v/>
      </c>
      <c r="H611" s="321" t="str">
        <f>IF($C611=0,"",VLOOKUP($C611,LDI!$I:$BB,17,0))</f>
        <v/>
      </c>
      <c r="I611" s="322" t="str">
        <f>IF($C611=0,"",LBA!R611)</f>
        <v/>
      </c>
      <c r="J611" s="323" t="str">
        <f>IF($C611=0,"",LBA!AD611)</f>
        <v/>
      </c>
      <c r="K611" s="323" t="str">
        <f>IF($C611=0,"",LBA!AH611)</f>
        <v/>
      </c>
      <c r="L611" s="323" t="str">
        <f>IF($C611=0,"",LBA!AI611)</f>
        <v/>
      </c>
      <c r="M611" s="295"/>
      <c r="P611" s="294">
        <f>+LBA!G611</f>
        <v>0</v>
      </c>
      <c r="Q611" s="297" t="e">
        <f>VLOOKUP(P611,'Kategori Aset'!$B:$C,2,0)</f>
        <v>#N/A</v>
      </c>
      <c r="R611" s="297">
        <f>+LBA!U611</f>
        <v>0</v>
      </c>
      <c r="S611" s="297">
        <f>+LBA!C611</f>
        <v>0</v>
      </c>
      <c r="T611" s="297">
        <f>+LBA!V611</f>
        <v>0</v>
      </c>
      <c r="U611" s="298">
        <f>+LBA!E611</f>
        <v>0</v>
      </c>
      <c r="V611" s="298">
        <f>+LBA!A611</f>
        <v>0</v>
      </c>
      <c r="W611" s="298">
        <f>+LBA!C611</f>
        <v>0</v>
      </c>
      <c r="Y611" s="308" t="str">
        <f t="shared" si="9"/>
        <v/>
      </c>
    </row>
    <row r="612" spans="1:25">
      <c r="A612" s="320">
        <f>LBA!A612</f>
        <v>0</v>
      </c>
      <c r="B612" s="320">
        <f>LBA!E612</f>
        <v>0</v>
      </c>
      <c r="C612" s="320">
        <f>LBA!P612</f>
        <v>0</v>
      </c>
      <c r="D612" s="321" t="str">
        <f>IF($C612=0,"",VLOOKUP($C612,LDI!$I:$BB,37,0))</f>
        <v/>
      </c>
      <c r="E612" s="320" t="str">
        <f>IF($C612=0,"",LBA!I612)</f>
        <v/>
      </c>
      <c r="F612" s="320" t="str">
        <f>IF($C612=0,"",LBA!Q612)</f>
        <v/>
      </c>
      <c r="G612" s="321" t="str">
        <f>IF($C612=0,"",VLOOKUP($C612,LDI!$I:$BB,15,0))</f>
        <v/>
      </c>
      <c r="H612" s="321" t="str">
        <f>IF($C612=0,"",VLOOKUP($C612,LDI!$I:$BB,17,0))</f>
        <v/>
      </c>
      <c r="I612" s="322" t="str">
        <f>IF($C612=0,"",LBA!R612)</f>
        <v/>
      </c>
      <c r="J612" s="323" t="str">
        <f>IF($C612=0,"",LBA!AD612)</f>
        <v/>
      </c>
      <c r="K612" s="323" t="str">
        <f>IF($C612=0,"",LBA!AH612)</f>
        <v/>
      </c>
      <c r="L612" s="323" t="str">
        <f>IF($C612=0,"",LBA!AI612)</f>
        <v/>
      </c>
      <c r="M612" s="295"/>
      <c r="P612" s="294">
        <f>+LBA!G612</f>
        <v>0</v>
      </c>
      <c r="Q612" s="297" t="e">
        <f>VLOOKUP(P612,'Kategori Aset'!$B:$C,2,0)</f>
        <v>#N/A</v>
      </c>
      <c r="R612" s="297">
        <f>+LBA!U612</f>
        <v>0</v>
      </c>
      <c r="S612" s="297">
        <f>+LBA!C612</f>
        <v>0</v>
      </c>
      <c r="T612" s="297">
        <f>+LBA!V612</f>
        <v>0</v>
      </c>
      <c r="U612" s="298">
        <f>+LBA!E612</f>
        <v>0</v>
      </c>
      <c r="V612" s="298">
        <f>+LBA!A612</f>
        <v>0</v>
      </c>
      <c r="W612" s="298">
        <f>+LBA!C612</f>
        <v>0</v>
      </c>
      <c r="Y612" s="308" t="str">
        <f t="shared" si="9"/>
        <v/>
      </c>
    </row>
    <row r="613" spans="1:25">
      <c r="A613" s="320">
        <f>LBA!A613</f>
        <v>0</v>
      </c>
      <c r="B613" s="320">
        <f>LBA!E613</f>
        <v>0</v>
      </c>
      <c r="C613" s="320">
        <f>LBA!P613</f>
        <v>0</v>
      </c>
      <c r="D613" s="321" t="str">
        <f>IF($C613=0,"",VLOOKUP($C613,LDI!$I:$BB,37,0))</f>
        <v/>
      </c>
      <c r="E613" s="320" t="str">
        <f>IF($C613=0,"",LBA!I613)</f>
        <v/>
      </c>
      <c r="F613" s="320" t="str">
        <f>IF($C613=0,"",LBA!Q613)</f>
        <v/>
      </c>
      <c r="G613" s="321" t="str">
        <f>IF($C613=0,"",VLOOKUP($C613,LDI!$I:$BB,15,0))</f>
        <v/>
      </c>
      <c r="H613" s="321" t="str">
        <f>IF($C613=0,"",VLOOKUP($C613,LDI!$I:$BB,17,0))</f>
        <v/>
      </c>
      <c r="I613" s="322" t="str">
        <f>IF($C613=0,"",LBA!R613)</f>
        <v/>
      </c>
      <c r="J613" s="323" t="str">
        <f>IF($C613=0,"",LBA!AD613)</f>
        <v/>
      </c>
      <c r="K613" s="323" t="str">
        <f>IF($C613=0,"",LBA!AH613)</f>
        <v/>
      </c>
      <c r="L613" s="323" t="str">
        <f>IF($C613=0,"",LBA!AI613)</f>
        <v/>
      </c>
      <c r="M613" s="295"/>
      <c r="P613" s="294">
        <f>+LBA!G613</f>
        <v>0</v>
      </c>
      <c r="Q613" s="297" t="e">
        <f>VLOOKUP(P613,'Kategori Aset'!$B:$C,2,0)</f>
        <v>#N/A</v>
      </c>
      <c r="R613" s="297">
        <f>+LBA!U613</f>
        <v>0</v>
      </c>
      <c r="S613" s="297">
        <f>+LBA!C613</f>
        <v>0</v>
      </c>
      <c r="T613" s="297">
        <f>+LBA!V613</f>
        <v>0</v>
      </c>
      <c r="U613" s="298">
        <f>+LBA!E613</f>
        <v>0</v>
      </c>
      <c r="V613" s="298">
        <f>+LBA!A613</f>
        <v>0</v>
      </c>
      <c r="W613" s="298">
        <f>+LBA!C613</f>
        <v>0</v>
      </c>
      <c r="Y613" s="308" t="str">
        <f t="shared" si="9"/>
        <v/>
      </c>
    </row>
    <row r="614" spans="1:25">
      <c r="A614" s="320">
        <f>LBA!A614</f>
        <v>0</v>
      </c>
      <c r="B614" s="320">
        <f>LBA!E614</f>
        <v>0</v>
      </c>
      <c r="C614" s="320">
        <f>LBA!P614</f>
        <v>0</v>
      </c>
      <c r="D614" s="321" t="str">
        <f>IF($C614=0,"",VLOOKUP($C614,LDI!$I:$BB,37,0))</f>
        <v/>
      </c>
      <c r="E614" s="320" t="str">
        <f>IF($C614=0,"",LBA!I614)</f>
        <v/>
      </c>
      <c r="F614" s="320" t="str">
        <f>IF($C614=0,"",LBA!Q614)</f>
        <v/>
      </c>
      <c r="G614" s="321" t="str">
        <f>IF($C614=0,"",VLOOKUP($C614,LDI!$I:$BB,15,0))</f>
        <v/>
      </c>
      <c r="H614" s="321" t="str">
        <f>IF($C614=0,"",VLOOKUP($C614,LDI!$I:$BB,17,0))</f>
        <v/>
      </c>
      <c r="I614" s="322" t="str">
        <f>IF($C614=0,"",LBA!R614)</f>
        <v/>
      </c>
      <c r="J614" s="323" t="str">
        <f>IF($C614=0,"",LBA!AD614)</f>
        <v/>
      </c>
      <c r="K614" s="323" t="str">
        <f>IF($C614=0,"",LBA!AH614)</f>
        <v/>
      </c>
      <c r="L614" s="323" t="str">
        <f>IF($C614=0,"",LBA!AI614)</f>
        <v/>
      </c>
      <c r="M614" s="295"/>
      <c r="P614" s="294">
        <f>+LBA!G614</f>
        <v>0</v>
      </c>
      <c r="Q614" s="297" t="e">
        <f>VLOOKUP(P614,'Kategori Aset'!$B:$C,2,0)</f>
        <v>#N/A</v>
      </c>
      <c r="R614" s="297">
        <f>+LBA!U614</f>
        <v>0</v>
      </c>
      <c r="S614" s="297">
        <f>+LBA!C614</f>
        <v>0</v>
      </c>
      <c r="T614" s="297">
        <f>+LBA!V614</f>
        <v>0</v>
      </c>
      <c r="U614" s="298">
        <f>+LBA!E614</f>
        <v>0</v>
      </c>
      <c r="V614" s="298">
        <f>+LBA!A614</f>
        <v>0</v>
      </c>
      <c r="W614" s="298">
        <f>+LBA!C614</f>
        <v>0</v>
      </c>
      <c r="Y614" s="308" t="str">
        <f t="shared" si="9"/>
        <v/>
      </c>
    </row>
    <row r="615" spans="1:25">
      <c r="A615" s="320">
        <f>LBA!A615</f>
        <v>0</v>
      </c>
      <c r="B615" s="320">
        <f>LBA!E615</f>
        <v>0</v>
      </c>
      <c r="C615" s="320">
        <f>LBA!P615</f>
        <v>0</v>
      </c>
      <c r="D615" s="321" t="str">
        <f>IF($C615=0,"",VLOOKUP($C615,LDI!$I:$BB,37,0))</f>
        <v/>
      </c>
      <c r="E615" s="320" t="str">
        <f>IF($C615=0,"",LBA!I615)</f>
        <v/>
      </c>
      <c r="F615" s="320" t="str">
        <f>IF($C615=0,"",LBA!Q615)</f>
        <v/>
      </c>
      <c r="G615" s="321" t="str">
        <f>IF($C615=0,"",VLOOKUP($C615,LDI!$I:$BB,15,0))</f>
        <v/>
      </c>
      <c r="H615" s="321" t="str">
        <f>IF($C615=0,"",VLOOKUP($C615,LDI!$I:$BB,17,0))</f>
        <v/>
      </c>
      <c r="I615" s="322" t="str">
        <f>IF($C615=0,"",LBA!R615)</f>
        <v/>
      </c>
      <c r="J615" s="323" t="str">
        <f>IF($C615=0,"",LBA!AD615)</f>
        <v/>
      </c>
      <c r="K615" s="323" t="str">
        <f>IF($C615=0,"",LBA!AH615)</f>
        <v/>
      </c>
      <c r="L615" s="323" t="str">
        <f>IF($C615=0,"",LBA!AI615)</f>
        <v/>
      </c>
      <c r="M615" s="295"/>
      <c r="P615" s="294">
        <f>+LBA!G615</f>
        <v>0</v>
      </c>
      <c r="Q615" s="297" t="e">
        <f>VLOOKUP(P615,'Kategori Aset'!$B:$C,2,0)</f>
        <v>#N/A</v>
      </c>
      <c r="R615" s="297">
        <f>+LBA!U615</f>
        <v>0</v>
      </c>
      <c r="S615" s="297">
        <f>+LBA!C615</f>
        <v>0</v>
      </c>
      <c r="T615" s="297">
        <f>+LBA!V615</f>
        <v>0</v>
      </c>
      <c r="U615" s="298">
        <f>+LBA!E615</f>
        <v>0</v>
      </c>
      <c r="V615" s="298">
        <f>+LBA!A615</f>
        <v>0</v>
      </c>
      <c r="W615" s="298">
        <f>+LBA!C615</f>
        <v>0</v>
      </c>
      <c r="Y615" s="308" t="str">
        <f t="shared" si="9"/>
        <v/>
      </c>
    </row>
    <row r="616" spans="1:25">
      <c r="A616" s="320">
        <f>LBA!A616</f>
        <v>0</v>
      </c>
      <c r="B616" s="320">
        <f>LBA!E616</f>
        <v>0</v>
      </c>
      <c r="C616" s="320">
        <f>LBA!P616</f>
        <v>0</v>
      </c>
      <c r="D616" s="321" t="str">
        <f>IF($C616=0,"",VLOOKUP($C616,LDI!$I:$BB,37,0))</f>
        <v/>
      </c>
      <c r="E616" s="320" t="str">
        <f>IF($C616=0,"",LBA!I616)</f>
        <v/>
      </c>
      <c r="F616" s="320" t="str">
        <f>IF($C616=0,"",LBA!Q616)</f>
        <v/>
      </c>
      <c r="G616" s="321" t="str">
        <f>IF($C616=0,"",VLOOKUP($C616,LDI!$I:$BB,15,0))</f>
        <v/>
      </c>
      <c r="H616" s="321" t="str">
        <f>IF($C616=0,"",VLOOKUP($C616,LDI!$I:$BB,17,0))</f>
        <v/>
      </c>
      <c r="I616" s="322" t="str">
        <f>IF($C616=0,"",LBA!R616)</f>
        <v/>
      </c>
      <c r="J616" s="323" t="str">
        <f>IF($C616=0,"",LBA!AD616)</f>
        <v/>
      </c>
      <c r="K616" s="323" t="str">
        <f>IF($C616=0,"",LBA!AH616)</f>
        <v/>
      </c>
      <c r="L616" s="323" t="str">
        <f>IF($C616=0,"",LBA!AI616)</f>
        <v/>
      </c>
      <c r="M616" s="295"/>
      <c r="P616" s="294">
        <f>+LBA!G616</f>
        <v>0</v>
      </c>
      <c r="Q616" s="297" t="e">
        <f>VLOOKUP(P616,'Kategori Aset'!$B:$C,2,0)</f>
        <v>#N/A</v>
      </c>
      <c r="R616" s="297">
        <f>+LBA!U616</f>
        <v>0</v>
      </c>
      <c r="S616" s="297">
        <f>+LBA!C616</f>
        <v>0</v>
      </c>
      <c r="T616" s="297">
        <f>+LBA!V616</f>
        <v>0</v>
      </c>
      <c r="U616" s="298">
        <f>+LBA!E616</f>
        <v>0</v>
      </c>
      <c r="V616" s="298">
        <f>+LBA!A616</f>
        <v>0</v>
      </c>
      <c r="W616" s="298">
        <f>+LBA!C616</f>
        <v>0</v>
      </c>
      <c r="Y616" s="308" t="str">
        <f t="shared" si="9"/>
        <v/>
      </c>
    </row>
    <row r="617" spans="1:25">
      <c r="A617" s="320">
        <f>LBA!A617</f>
        <v>0</v>
      </c>
      <c r="B617" s="320">
        <f>LBA!E617</f>
        <v>0</v>
      </c>
      <c r="C617" s="320">
        <f>LBA!P617</f>
        <v>0</v>
      </c>
      <c r="D617" s="321" t="str">
        <f>IF($C617=0,"",VLOOKUP($C617,LDI!$I:$BB,37,0))</f>
        <v/>
      </c>
      <c r="E617" s="320" t="str">
        <f>IF($C617=0,"",LBA!I617)</f>
        <v/>
      </c>
      <c r="F617" s="320" t="str">
        <f>IF($C617=0,"",LBA!Q617)</f>
        <v/>
      </c>
      <c r="G617" s="321" t="str">
        <f>IF($C617=0,"",VLOOKUP($C617,LDI!$I:$BB,15,0))</f>
        <v/>
      </c>
      <c r="H617" s="321" t="str">
        <f>IF($C617=0,"",VLOOKUP($C617,LDI!$I:$BB,17,0))</f>
        <v/>
      </c>
      <c r="I617" s="322" t="str">
        <f>IF($C617=0,"",LBA!R617)</f>
        <v/>
      </c>
      <c r="J617" s="323" t="str">
        <f>IF($C617=0,"",LBA!AD617)</f>
        <v/>
      </c>
      <c r="K617" s="323" t="str">
        <f>IF($C617=0,"",LBA!AH617)</f>
        <v/>
      </c>
      <c r="L617" s="323" t="str">
        <f>IF($C617=0,"",LBA!AI617)</f>
        <v/>
      </c>
      <c r="M617" s="295"/>
      <c r="P617" s="294">
        <f>+LBA!G617</f>
        <v>0</v>
      </c>
      <c r="Q617" s="297" t="e">
        <f>VLOOKUP(P617,'Kategori Aset'!$B:$C,2,0)</f>
        <v>#N/A</v>
      </c>
      <c r="R617" s="297">
        <f>+LBA!U617</f>
        <v>0</v>
      </c>
      <c r="S617" s="297">
        <f>+LBA!C617</f>
        <v>0</v>
      </c>
      <c r="T617" s="297">
        <f>+LBA!V617</f>
        <v>0</v>
      </c>
      <c r="U617" s="298">
        <f>+LBA!E617</f>
        <v>0</v>
      </c>
      <c r="V617" s="298">
        <f>+LBA!A617</f>
        <v>0</v>
      </c>
      <c r="W617" s="298">
        <f>+LBA!C617</f>
        <v>0</v>
      </c>
      <c r="Y617" s="308" t="str">
        <f t="shared" si="9"/>
        <v/>
      </c>
    </row>
    <row r="618" spans="1:25">
      <c r="A618" s="320">
        <f>LBA!A618</f>
        <v>0</v>
      </c>
      <c r="B618" s="320">
        <f>LBA!E618</f>
        <v>0</v>
      </c>
      <c r="C618" s="320">
        <f>LBA!P618</f>
        <v>0</v>
      </c>
      <c r="D618" s="321" t="str">
        <f>IF($C618=0,"",VLOOKUP($C618,LDI!$I:$BB,37,0))</f>
        <v/>
      </c>
      <c r="E618" s="320" t="str">
        <f>IF($C618=0,"",LBA!I618)</f>
        <v/>
      </c>
      <c r="F618" s="320" t="str">
        <f>IF($C618=0,"",LBA!Q618)</f>
        <v/>
      </c>
      <c r="G618" s="321" t="str">
        <f>IF($C618=0,"",VLOOKUP($C618,LDI!$I:$BB,15,0))</f>
        <v/>
      </c>
      <c r="H618" s="321" t="str">
        <f>IF($C618=0,"",VLOOKUP($C618,LDI!$I:$BB,17,0))</f>
        <v/>
      </c>
      <c r="I618" s="322" t="str">
        <f>IF($C618=0,"",LBA!R618)</f>
        <v/>
      </c>
      <c r="J618" s="323" t="str">
        <f>IF($C618=0,"",LBA!AD618)</f>
        <v/>
      </c>
      <c r="K618" s="323" t="str">
        <f>IF($C618=0,"",LBA!AH618)</f>
        <v/>
      </c>
      <c r="L618" s="323" t="str">
        <f>IF($C618=0,"",LBA!AI618)</f>
        <v/>
      </c>
      <c r="M618" s="295"/>
      <c r="P618" s="294">
        <f>+LBA!G618</f>
        <v>0</v>
      </c>
      <c r="Q618" s="297" t="e">
        <f>VLOOKUP(P618,'Kategori Aset'!$B:$C,2,0)</f>
        <v>#N/A</v>
      </c>
      <c r="R618" s="297">
        <f>+LBA!U618</f>
        <v>0</v>
      </c>
      <c r="S618" s="297">
        <f>+LBA!C618</f>
        <v>0</v>
      </c>
      <c r="T618" s="297">
        <f>+LBA!V618</f>
        <v>0</v>
      </c>
      <c r="U618" s="298">
        <f>+LBA!E618</f>
        <v>0</v>
      </c>
      <c r="V618" s="298">
        <f>+LBA!A618</f>
        <v>0</v>
      </c>
      <c r="W618" s="298">
        <f>+LBA!C618</f>
        <v>0</v>
      </c>
      <c r="Y618" s="308" t="str">
        <f t="shared" si="9"/>
        <v/>
      </c>
    </row>
    <row r="619" spans="1:25">
      <c r="A619" s="320">
        <f>LBA!A619</f>
        <v>0</v>
      </c>
      <c r="B619" s="320">
        <f>LBA!E619</f>
        <v>0</v>
      </c>
      <c r="C619" s="320">
        <f>LBA!P619</f>
        <v>0</v>
      </c>
      <c r="D619" s="321" t="str">
        <f>IF($C619=0,"",VLOOKUP($C619,LDI!$I:$BB,37,0))</f>
        <v/>
      </c>
      <c r="E619" s="320" t="str">
        <f>IF($C619=0,"",LBA!I619)</f>
        <v/>
      </c>
      <c r="F619" s="320" t="str">
        <f>IF($C619=0,"",LBA!Q619)</f>
        <v/>
      </c>
      <c r="G619" s="321" t="str">
        <f>IF($C619=0,"",VLOOKUP($C619,LDI!$I:$BB,15,0))</f>
        <v/>
      </c>
      <c r="H619" s="321" t="str">
        <f>IF($C619=0,"",VLOOKUP($C619,LDI!$I:$BB,17,0))</f>
        <v/>
      </c>
      <c r="I619" s="322" t="str">
        <f>IF($C619=0,"",LBA!R619)</f>
        <v/>
      </c>
      <c r="J619" s="323" t="str">
        <f>IF($C619=0,"",LBA!AD619)</f>
        <v/>
      </c>
      <c r="K619" s="323" t="str">
        <f>IF($C619=0,"",LBA!AH619)</f>
        <v/>
      </c>
      <c r="L619" s="323" t="str">
        <f>IF($C619=0,"",LBA!AI619)</f>
        <v/>
      </c>
      <c r="M619" s="295"/>
      <c r="P619" s="294">
        <f>+LBA!G619</f>
        <v>0</v>
      </c>
      <c r="Q619" s="297" t="e">
        <f>VLOOKUP(P619,'Kategori Aset'!$B:$C,2,0)</f>
        <v>#N/A</v>
      </c>
      <c r="R619" s="297">
        <f>+LBA!U619</f>
        <v>0</v>
      </c>
      <c r="S619" s="297">
        <f>+LBA!C619</f>
        <v>0</v>
      </c>
      <c r="T619" s="297">
        <f>+LBA!V619</f>
        <v>0</v>
      </c>
      <c r="U619" s="298">
        <f>+LBA!E619</f>
        <v>0</v>
      </c>
      <c r="V619" s="298">
        <f>+LBA!A619</f>
        <v>0</v>
      </c>
      <c r="W619" s="298">
        <f>+LBA!C619</f>
        <v>0</v>
      </c>
      <c r="Y619" s="308" t="str">
        <f t="shared" si="9"/>
        <v/>
      </c>
    </row>
    <row r="620" spans="1:25">
      <c r="A620" s="320">
        <f>LBA!A620</f>
        <v>0</v>
      </c>
      <c r="B620" s="320">
        <f>LBA!E620</f>
        <v>0</v>
      </c>
      <c r="C620" s="320">
        <f>LBA!P620</f>
        <v>0</v>
      </c>
      <c r="D620" s="321" t="str">
        <f>IF($C620=0,"",VLOOKUP($C620,LDI!$I:$BB,37,0))</f>
        <v/>
      </c>
      <c r="E620" s="320" t="str">
        <f>IF($C620=0,"",LBA!I620)</f>
        <v/>
      </c>
      <c r="F620" s="320" t="str">
        <f>IF($C620=0,"",LBA!Q620)</f>
        <v/>
      </c>
      <c r="G620" s="321" t="str">
        <f>IF($C620=0,"",VLOOKUP($C620,LDI!$I:$BB,15,0))</f>
        <v/>
      </c>
      <c r="H620" s="321" t="str">
        <f>IF($C620=0,"",VLOOKUP($C620,LDI!$I:$BB,17,0))</f>
        <v/>
      </c>
      <c r="I620" s="322" t="str">
        <f>IF($C620=0,"",LBA!R620)</f>
        <v/>
      </c>
      <c r="J620" s="323" t="str">
        <f>IF($C620=0,"",LBA!AD620)</f>
        <v/>
      </c>
      <c r="K620" s="323" t="str">
        <f>IF($C620=0,"",LBA!AH620)</f>
        <v/>
      </c>
      <c r="L620" s="323" t="str">
        <f>IF($C620=0,"",LBA!AI620)</f>
        <v/>
      </c>
      <c r="M620" s="295"/>
      <c r="P620" s="294">
        <f>+LBA!G620</f>
        <v>0</v>
      </c>
      <c r="Q620" s="297" t="e">
        <f>VLOOKUP(P620,'Kategori Aset'!$B:$C,2,0)</f>
        <v>#N/A</v>
      </c>
      <c r="R620" s="297">
        <f>+LBA!U620</f>
        <v>0</v>
      </c>
      <c r="S620" s="297">
        <f>+LBA!C620</f>
        <v>0</v>
      </c>
      <c r="T620" s="297">
        <f>+LBA!V620</f>
        <v>0</v>
      </c>
      <c r="U620" s="298">
        <f>+LBA!E620</f>
        <v>0</v>
      </c>
      <c r="V620" s="298">
        <f>+LBA!A620</f>
        <v>0</v>
      </c>
      <c r="W620" s="298">
        <f>+LBA!C620</f>
        <v>0</v>
      </c>
      <c r="Y620" s="308" t="str">
        <f t="shared" si="9"/>
        <v/>
      </c>
    </row>
    <row r="621" spans="1:25">
      <c r="A621" s="320">
        <f>LBA!A621</f>
        <v>0</v>
      </c>
      <c r="B621" s="320">
        <f>LBA!E621</f>
        <v>0</v>
      </c>
      <c r="C621" s="320">
        <f>LBA!P621</f>
        <v>0</v>
      </c>
      <c r="D621" s="321" t="str">
        <f>IF($C621=0,"",VLOOKUP($C621,LDI!$I:$BB,37,0))</f>
        <v/>
      </c>
      <c r="E621" s="320" t="str">
        <f>IF($C621=0,"",LBA!I621)</f>
        <v/>
      </c>
      <c r="F621" s="320" t="str">
        <f>IF($C621=0,"",LBA!Q621)</f>
        <v/>
      </c>
      <c r="G621" s="321" t="str">
        <f>IF($C621=0,"",VLOOKUP($C621,LDI!$I:$BB,15,0))</f>
        <v/>
      </c>
      <c r="H621" s="321" t="str">
        <f>IF($C621=0,"",VLOOKUP($C621,LDI!$I:$BB,17,0))</f>
        <v/>
      </c>
      <c r="I621" s="322" t="str">
        <f>IF($C621=0,"",LBA!R621)</f>
        <v/>
      </c>
      <c r="J621" s="323" t="str">
        <f>IF($C621=0,"",LBA!AD621)</f>
        <v/>
      </c>
      <c r="K621" s="323" t="str">
        <f>IF($C621=0,"",LBA!AH621)</f>
        <v/>
      </c>
      <c r="L621" s="323" t="str">
        <f>IF($C621=0,"",LBA!AI621)</f>
        <v/>
      </c>
      <c r="M621" s="295"/>
      <c r="P621" s="294">
        <f>+LBA!G621</f>
        <v>0</v>
      </c>
      <c r="Q621" s="297" t="e">
        <f>VLOOKUP(P621,'Kategori Aset'!$B:$C,2,0)</f>
        <v>#N/A</v>
      </c>
      <c r="R621" s="297">
        <f>+LBA!U621</f>
        <v>0</v>
      </c>
      <c r="S621" s="297">
        <f>+LBA!C621</f>
        <v>0</v>
      </c>
      <c r="T621" s="297">
        <f>+LBA!V621</f>
        <v>0</v>
      </c>
      <c r="U621" s="298">
        <f>+LBA!E621</f>
        <v>0</v>
      </c>
      <c r="V621" s="298">
        <f>+LBA!A621</f>
        <v>0</v>
      </c>
      <c r="W621" s="298">
        <f>+LBA!C621</f>
        <v>0</v>
      </c>
      <c r="Y621" s="308" t="str">
        <f t="shared" si="9"/>
        <v/>
      </c>
    </row>
    <row r="622" spans="1:25">
      <c r="A622" s="320">
        <f>LBA!A622</f>
        <v>0</v>
      </c>
      <c r="B622" s="320">
        <f>LBA!E622</f>
        <v>0</v>
      </c>
      <c r="C622" s="320">
        <f>LBA!P622</f>
        <v>0</v>
      </c>
      <c r="D622" s="321" t="str">
        <f>IF($C622=0,"",VLOOKUP($C622,LDI!$I:$BB,37,0))</f>
        <v/>
      </c>
      <c r="E622" s="320" t="str">
        <f>IF($C622=0,"",LBA!I622)</f>
        <v/>
      </c>
      <c r="F622" s="320" t="str">
        <f>IF($C622=0,"",LBA!Q622)</f>
        <v/>
      </c>
      <c r="G622" s="321" t="str">
        <f>IF($C622=0,"",VLOOKUP($C622,LDI!$I:$BB,15,0))</f>
        <v/>
      </c>
      <c r="H622" s="321" t="str">
        <f>IF($C622=0,"",VLOOKUP($C622,LDI!$I:$BB,17,0))</f>
        <v/>
      </c>
      <c r="I622" s="322" t="str">
        <f>IF($C622=0,"",LBA!R622)</f>
        <v/>
      </c>
      <c r="J622" s="323" t="str">
        <f>IF($C622=0,"",LBA!AD622)</f>
        <v/>
      </c>
      <c r="K622" s="323" t="str">
        <f>IF($C622=0,"",LBA!AH622)</f>
        <v/>
      </c>
      <c r="L622" s="323" t="str">
        <f>IF($C622=0,"",LBA!AI622)</f>
        <v/>
      </c>
      <c r="M622" s="295"/>
      <c r="P622" s="294">
        <f>+LBA!G622</f>
        <v>0</v>
      </c>
      <c r="Q622" s="297" t="e">
        <f>VLOOKUP(P622,'Kategori Aset'!$B:$C,2,0)</f>
        <v>#N/A</v>
      </c>
      <c r="R622" s="297">
        <f>+LBA!U622</f>
        <v>0</v>
      </c>
      <c r="S622" s="297">
        <f>+LBA!C622</f>
        <v>0</v>
      </c>
      <c r="T622" s="297">
        <f>+LBA!V622</f>
        <v>0</v>
      </c>
      <c r="U622" s="298">
        <f>+LBA!E622</f>
        <v>0</v>
      </c>
      <c r="V622" s="298">
        <f>+LBA!A622</f>
        <v>0</v>
      </c>
      <c r="W622" s="298">
        <f>+LBA!C622</f>
        <v>0</v>
      </c>
      <c r="Y622" s="308" t="str">
        <f t="shared" si="9"/>
        <v/>
      </c>
    </row>
    <row r="623" spans="1:25">
      <c r="A623" s="320">
        <f>LBA!A623</f>
        <v>0</v>
      </c>
      <c r="B623" s="320">
        <f>LBA!E623</f>
        <v>0</v>
      </c>
      <c r="C623" s="320">
        <f>LBA!P623</f>
        <v>0</v>
      </c>
      <c r="D623" s="321" t="str">
        <f>IF($C623=0,"",VLOOKUP($C623,LDI!$I:$BB,37,0))</f>
        <v/>
      </c>
      <c r="E623" s="320" t="str">
        <f>IF($C623=0,"",LBA!I623)</f>
        <v/>
      </c>
      <c r="F623" s="320" t="str">
        <f>IF($C623=0,"",LBA!Q623)</f>
        <v/>
      </c>
      <c r="G623" s="321" t="str">
        <f>IF($C623=0,"",VLOOKUP($C623,LDI!$I:$BB,15,0))</f>
        <v/>
      </c>
      <c r="H623" s="321" t="str">
        <f>IF($C623=0,"",VLOOKUP($C623,LDI!$I:$BB,17,0))</f>
        <v/>
      </c>
      <c r="I623" s="322" t="str">
        <f>IF($C623=0,"",LBA!R623)</f>
        <v/>
      </c>
      <c r="J623" s="323" t="str">
        <f>IF($C623=0,"",LBA!AD623)</f>
        <v/>
      </c>
      <c r="K623" s="323" t="str">
        <f>IF($C623=0,"",LBA!AH623)</f>
        <v/>
      </c>
      <c r="L623" s="323" t="str">
        <f>IF($C623=0,"",LBA!AI623)</f>
        <v/>
      </c>
      <c r="M623" s="295"/>
      <c r="P623" s="294">
        <f>+LBA!G623</f>
        <v>0</v>
      </c>
      <c r="Q623" s="297" t="e">
        <f>VLOOKUP(P623,'Kategori Aset'!$B:$C,2,0)</f>
        <v>#N/A</v>
      </c>
      <c r="R623" s="297">
        <f>+LBA!U623</f>
        <v>0</v>
      </c>
      <c r="S623" s="297">
        <f>+LBA!C623</f>
        <v>0</v>
      </c>
      <c r="T623" s="297">
        <f>+LBA!V623</f>
        <v>0</v>
      </c>
      <c r="U623" s="298">
        <f>+LBA!E623</f>
        <v>0</v>
      </c>
      <c r="V623" s="298">
        <f>+LBA!A623</f>
        <v>0</v>
      </c>
      <c r="W623" s="298">
        <f>+LBA!C623</f>
        <v>0</v>
      </c>
      <c r="Y623" s="308" t="str">
        <f t="shared" si="9"/>
        <v/>
      </c>
    </row>
    <row r="624" spans="1:25">
      <c r="A624" s="320">
        <f>LBA!A624</f>
        <v>0</v>
      </c>
      <c r="B624" s="320">
        <f>LBA!E624</f>
        <v>0</v>
      </c>
      <c r="C624" s="320">
        <f>LBA!P624</f>
        <v>0</v>
      </c>
      <c r="D624" s="321" t="str">
        <f>IF($C624=0,"",VLOOKUP($C624,LDI!$I:$BB,37,0))</f>
        <v/>
      </c>
      <c r="E624" s="320" t="str">
        <f>IF($C624=0,"",LBA!I624)</f>
        <v/>
      </c>
      <c r="F624" s="320" t="str">
        <f>IF($C624=0,"",LBA!Q624)</f>
        <v/>
      </c>
      <c r="G624" s="321" t="str">
        <f>IF($C624=0,"",VLOOKUP($C624,LDI!$I:$BB,15,0))</f>
        <v/>
      </c>
      <c r="H624" s="321" t="str">
        <f>IF($C624=0,"",VLOOKUP($C624,LDI!$I:$BB,17,0))</f>
        <v/>
      </c>
      <c r="I624" s="322" t="str">
        <f>IF($C624=0,"",LBA!R624)</f>
        <v/>
      </c>
      <c r="J624" s="323" t="str">
        <f>IF($C624=0,"",LBA!AD624)</f>
        <v/>
      </c>
      <c r="K624" s="323" t="str">
        <f>IF($C624=0,"",LBA!AH624)</f>
        <v/>
      </c>
      <c r="L624" s="323" t="str">
        <f>IF($C624=0,"",LBA!AI624)</f>
        <v/>
      </c>
      <c r="M624" s="295"/>
      <c r="P624" s="294">
        <f>+LBA!G624</f>
        <v>0</v>
      </c>
      <c r="Q624" s="297" t="e">
        <f>VLOOKUP(P624,'Kategori Aset'!$B:$C,2,0)</f>
        <v>#N/A</v>
      </c>
      <c r="R624" s="297">
        <f>+LBA!U624</f>
        <v>0</v>
      </c>
      <c r="S624" s="297">
        <f>+LBA!C624</f>
        <v>0</v>
      </c>
      <c r="T624" s="297">
        <f>+LBA!V624</f>
        <v>0</v>
      </c>
      <c r="U624" s="298">
        <f>+LBA!E624</f>
        <v>0</v>
      </c>
      <c r="V624" s="298">
        <f>+LBA!A624</f>
        <v>0</v>
      </c>
      <c r="W624" s="298">
        <f>+LBA!C624</f>
        <v>0</v>
      </c>
      <c r="Y624" s="308" t="str">
        <f t="shared" si="9"/>
        <v/>
      </c>
    </row>
    <row r="625" spans="1:25">
      <c r="A625" s="320">
        <f>LBA!A625</f>
        <v>0</v>
      </c>
      <c r="B625" s="320">
        <f>LBA!E625</f>
        <v>0</v>
      </c>
      <c r="C625" s="320">
        <f>LBA!P625</f>
        <v>0</v>
      </c>
      <c r="D625" s="321" t="str">
        <f>IF($C625=0,"",VLOOKUP($C625,LDI!$I:$BB,37,0))</f>
        <v/>
      </c>
      <c r="E625" s="320" t="str">
        <f>IF($C625=0,"",LBA!I625)</f>
        <v/>
      </c>
      <c r="F625" s="320" t="str">
        <f>IF($C625=0,"",LBA!Q625)</f>
        <v/>
      </c>
      <c r="G625" s="321" t="str">
        <f>IF($C625=0,"",VLOOKUP($C625,LDI!$I:$BB,15,0))</f>
        <v/>
      </c>
      <c r="H625" s="321" t="str">
        <f>IF($C625=0,"",VLOOKUP($C625,LDI!$I:$BB,17,0))</f>
        <v/>
      </c>
      <c r="I625" s="322" t="str">
        <f>IF($C625=0,"",LBA!R625)</f>
        <v/>
      </c>
      <c r="J625" s="323" t="str">
        <f>IF($C625=0,"",LBA!AD625)</f>
        <v/>
      </c>
      <c r="K625" s="323" t="str">
        <f>IF($C625=0,"",LBA!AH625)</f>
        <v/>
      </c>
      <c r="L625" s="323" t="str">
        <f>IF($C625=0,"",LBA!AI625)</f>
        <v/>
      </c>
      <c r="M625" s="295"/>
      <c r="P625" s="294">
        <f>+LBA!G625</f>
        <v>0</v>
      </c>
      <c r="Q625" s="297" t="e">
        <f>VLOOKUP(P625,'Kategori Aset'!$B:$C,2,0)</f>
        <v>#N/A</v>
      </c>
      <c r="R625" s="297">
        <f>+LBA!U625</f>
        <v>0</v>
      </c>
      <c r="S625" s="297">
        <f>+LBA!C625</f>
        <v>0</v>
      </c>
      <c r="T625" s="297">
        <f>+LBA!V625</f>
        <v>0</v>
      </c>
      <c r="U625" s="298">
        <f>+LBA!E625</f>
        <v>0</v>
      </c>
      <c r="V625" s="298">
        <f>+LBA!A625</f>
        <v>0</v>
      </c>
      <c r="W625" s="298">
        <f>+LBA!C625</f>
        <v>0</v>
      </c>
      <c r="Y625" s="308" t="str">
        <f t="shared" si="9"/>
        <v/>
      </c>
    </row>
    <row r="626" spans="1:25">
      <c r="A626" s="320">
        <f>LBA!A626</f>
        <v>0</v>
      </c>
      <c r="B626" s="320">
        <f>LBA!E626</f>
        <v>0</v>
      </c>
      <c r="C626" s="320">
        <f>LBA!P626</f>
        <v>0</v>
      </c>
      <c r="D626" s="321" t="str">
        <f>IF($C626=0,"",VLOOKUP($C626,LDI!$I:$BB,37,0))</f>
        <v/>
      </c>
      <c r="E626" s="320" t="str">
        <f>IF($C626=0,"",LBA!I626)</f>
        <v/>
      </c>
      <c r="F626" s="320" t="str">
        <f>IF($C626=0,"",LBA!Q626)</f>
        <v/>
      </c>
      <c r="G626" s="321" t="str">
        <f>IF($C626=0,"",VLOOKUP($C626,LDI!$I:$BB,15,0))</f>
        <v/>
      </c>
      <c r="H626" s="321" t="str">
        <f>IF($C626=0,"",VLOOKUP($C626,LDI!$I:$BB,17,0))</f>
        <v/>
      </c>
      <c r="I626" s="322" t="str">
        <f>IF($C626=0,"",LBA!R626)</f>
        <v/>
      </c>
      <c r="J626" s="323" t="str">
        <f>IF($C626=0,"",LBA!AD626)</f>
        <v/>
      </c>
      <c r="K626" s="323" t="str">
        <f>IF($C626=0,"",LBA!AH626)</f>
        <v/>
      </c>
      <c r="L626" s="323" t="str">
        <f>IF($C626=0,"",LBA!AI626)</f>
        <v/>
      </c>
      <c r="M626" s="295"/>
      <c r="P626" s="294">
        <f>+LBA!G626</f>
        <v>0</v>
      </c>
      <c r="Q626" s="297" t="e">
        <f>VLOOKUP(P626,'Kategori Aset'!$B:$C,2,0)</f>
        <v>#N/A</v>
      </c>
      <c r="R626" s="297">
        <f>+LBA!U626</f>
        <v>0</v>
      </c>
      <c r="S626" s="297">
        <f>+LBA!C626</f>
        <v>0</v>
      </c>
      <c r="T626" s="297">
        <f>+LBA!V626</f>
        <v>0</v>
      </c>
      <c r="U626" s="298">
        <f>+LBA!E626</f>
        <v>0</v>
      </c>
      <c r="V626" s="298">
        <f>+LBA!A626</f>
        <v>0</v>
      </c>
      <c r="W626" s="298">
        <f>+LBA!C626</f>
        <v>0</v>
      </c>
      <c r="Y626" s="308" t="str">
        <f t="shared" si="9"/>
        <v/>
      </c>
    </row>
    <row r="627" spans="1:25">
      <c r="A627" s="320">
        <f>LBA!A627</f>
        <v>0</v>
      </c>
      <c r="B627" s="320">
        <f>LBA!E627</f>
        <v>0</v>
      </c>
      <c r="C627" s="320">
        <f>LBA!P627</f>
        <v>0</v>
      </c>
      <c r="D627" s="321" t="str">
        <f>IF($C627=0,"",VLOOKUP($C627,LDI!$I:$BB,37,0))</f>
        <v/>
      </c>
      <c r="E627" s="320" t="str">
        <f>IF($C627=0,"",LBA!I627)</f>
        <v/>
      </c>
      <c r="F627" s="320" t="str">
        <f>IF($C627=0,"",LBA!Q627)</f>
        <v/>
      </c>
      <c r="G627" s="321" t="str">
        <f>IF($C627=0,"",VLOOKUP($C627,LDI!$I:$BB,15,0))</f>
        <v/>
      </c>
      <c r="H627" s="321" t="str">
        <f>IF($C627=0,"",VLOOKUP($C627,LDI!$I:$BB,17,0))</f>
        <v/>
      </c>
      <c r="I627" s="322" t="str">
        <f>IF($C627=0,"",LBA!R627)</f>
        <v/>
      </c>
      <c r="J627" s="323" t="str">
        <f>IF($C627=0,"",LBA!AD627)</f>
        <v/>
      </c>
      <c r="K627" s="323" t="str">
        <f>IF($C627=0,"",LBA!AH627)</f>
        <v/>
      </c>
      <c r="L627" s="323" t="str">
        <f>IF($C627=0,"",LBA!AI627)</f>
        <v/>
      </c>
      <c r="M627" s="295"/>
      <c r="P627" s="294">
        <f>+LBA!G627</f>
        <v>0</v>
      </c>
      <c r="Q627" s="297" t="e">
        <f>VLOOKUP(P627,'Kategori Aset'!$B:$C,2,0)</f>
        <v>#N/A</v>
      </c>
      <c r="R627" s="297">
        <f>+LBA!U627</f>
        <v>0</v>
      </c>
      <c r="S627" s="297">
        <f>+LBA!C627</f>
        <v>0</v>
      </c>
      <c r="T627" s="297">
        <f>+LBA!V627</f>
        <v>0</v>
      </c>
      <c r="U627" s="298">
        <f>+LBA!E627</f>
        <v>0</v>
      </c>
      <c r="V627" s="298">
        <f>+LBA!A627</f>
        <v>0</v>
      </c>
      <c r="W627" s="298">
        <f>+LBA!C627</f>
        <v>0</v>
      </c>
      <c r="Y627" s="308" t="str">
        <f t="shared" si="9"/>
        <v/>
      </c>
    </row>
    <row r="628" spans="1:25">
      <c r="A628" s="320">
        <f>LBA!A628</f>
        <v>0</v>
      </c>
      <c r="B628" s="320">
        <f>LBA!E628</f>
        <v>0</v>
      </c>
      <c r="C628" s="320">
        <f>LBA!P628</f>
        <v>0</v>
      </c>
      <c r="D628" s="321" t="str">
        <f>IF($C628=0,"",VLOOKUP($C628,LDI!$I:$BB,37,0))</f>
        <v/>
      </c>
      <c r="E628" s="320" t="str">
        <f>IF($C628=0,"",LBA!I628)</f>
        <v/>
      </c>
      <c r="F628" s="320" t="str">
        <f>IF($C628=0,"",LBA!Q628)</f>
        <v/>
      </c>
      <c r="G628" s="321" t="str">
        <f>IF($C628=0,"",VLOOKUP($C628,LDI!$I:$BB,15,0))</f>
        <v/>
      </c>
      <c r="H628" s="321" t="str">
        <f>IF($C628=0,"",VLOOKUP($C628,LDI!$I:$BB,17,0))</f>
        <v/>
      </c>
      <c r="I628" s="322" t="str">
        <f>IF($C628=0,"",LBA!R628)</f>
        <v/>
      </c>
      <c r="J628" s="323" t="str">
        <f>IF($C628=0,"",LBA!AD628)</f>
        <v/>
      </c>
      <c r="K628" s="323" t="str">
        <f>IF($C628=0,"",LBA!AH628)</f>
        <v/>
      </c>
      <c r="L628" s="323" t="str">
        <f>IF($C628=0,"",LBA!AI628)</f>
        <v/>
      </c>
      <c r="M628" s="295"/>
      <c r="P628" s="294">
        <f>+LBA!G628</f>
        <v>0</v>
      </c>
      <c r="Q628" s="297" t="e">
        <f>VLOOKUP(P628,'Kategori Aset'!$B:$C,2,0)</f>
        <v>#N/A</v>
      </c>
      <c r="R628" s="297">
        <f>+LBA!U628</f>
        <v>0</v>
      </c>
      <c r="S628" s="297">
        <f>+LBA!C628</f>
        <v>0</v>
      </c>
      <c r="T628" s="297">
        <f>+LBA!V628</f>
        <v>0</v>
      </c>
      <c r="U628" s="298">
        <f>+LBA!E628</f>
        <v>0</v>
      </c>
      <c r="V628" s="298">
        <f>+LBA!A628</f>
        <v>0</v>
      </c>
      <c r="W628" s="298">
        <f>+LBA!C628</f>
        <v>0</v>
      </c>
      <c r="Y628" s="308" t="str">
        <f t="shared" si="9"/>
        <v/>
      </c>
    </row>
    <row r="629" spans="1:25">
      <c r="A629" s="320">
        <f>LBA!A629</f>
        <v>0</v>
      </c>
      <c r="B629" s="320">
        <f>LBA!E629</f>
        <v>0</v>
      </c>
      <c r="C629" s="320">
        <f>LBA!P629</f>
        <v>0</v>
      </c>
      <c r="D629" s="321" t="str">
        <f>IF($C629=0,"",VLOOKUP($C629,LDI!$I:$BB,37,0))</f>
        <v/>
      </c>
      <c r="E629" s="320" t="str">
        <f>IF($C629=0,"",LBA!I629)</f>
        <v/>
      </c>
      <c r="F629" s="320" t="str">
        <f>IF($C629=0,"",LBA!Q629)</f>
        <v/>
      </c>
      <c r="G629" s="321" t="str">
        <f>IF($C629=0,"",VLOOKUP($C629,LDI!$I:$BB,15,0))</f>
        <v/>
      </c>
      <c r="H629" s="321" t="str">
        <f>IF($C629=0,"",VLOOKUP($C629,LDI!$I:$BB,17,0))</f>
        <v/>
      </c>
      <c r="I629" s="322" t="str">
        <f>IF($C629=0,"",LBA!R629)</f>
        <v/>
      </c>
      <c r="J629" s="323" t="str">
        <f>IF($C629=0,"",LBA!AD629)</f>
        <v/>
      </c>
      <c r="K629" s="323" t="str">
        <f>IF($C629=0,"",LBA!AH629)</f>
        <v/>
      </c>
      <c r="L629" s="323" t="str">
        <f>IF($C629=0,"",LBA!AI629)</f>
        <v/>
      </c>
      <c r="M629" s="295"/>
      <c r="P629" s="294">
        <f>+LBA!G629</f>
        <v>0</v>
      </c>
      <c r="Q629" s="297" t="e">
        <f>VLOOKUP(P629,'Kategori Aset'!$B:$C,2,0)</f>
        <v>#N/A</v>
      </c>
      <c r="R629" s="297">
        <f>+LBA!U629</f>
        <v>0</v>
      </c>
      <c r="S629" s="297">
        <f>+LBA!C629</f>
        <v>0</v>
      </c>
      <c r="T629" s="297">
        <f>+LBA!V629</f>
        <v>0</v>
      </c>
      <c r="U629" s="298">
        <f>+LBA!E629</f>
        <v>0</v>
      </c>
      <c r="V629" s="298">
        <f>+LBA!A629</f>
        <v>0</v>
      </c>
      <c r="W629" s="298">
        <f>+LBA!C629</f>
        <v>0</v>
      </c>
      <c r="Y629" s="308" t="str">
        <f t="shared" si="9"/>
        <v/>
      </c>
    </row>
    <row r="630" spans="1:25">
      <c r="A630" s="320">
        <f>LBA!A630</f>
        <v>0</v>
      </c>
      <c r="B630" s="320">
        <f>LBA!E630</f>
        <v>0</v>
      </c>
      <c r="C630" s="320">
        <f>LBA!P630</f>
        <v>0</v>
      </c>
      <c r="D630" s="321" t="str">
        <f>IF($C630=0,"",VLOOKUP($C630,LDI!$I:$BB,37,0))</f>
        <v/>
      </c>
      <c r="E630" s="320" t="str">
        <f>IF($C630=0,"",LBA!I630)</f>
        <v/>
      </c>
      <c r="F630" s="320" t="str">
        <f>IF($C630=0,"",LBA!Q630)</f>
        <v/>
      </c>
      <c r="G630" s="321" t="str">
        <f>IF($C630=0,"",VLOOKUP($C630,LDI!$I:$BB,15,0))</f>
        <v/>
      </c>
      <c r="H630" s="321" t="str">
        <f>IF($C630=0,"",VLOOKUP($C630,LDI!$I:$BB,17,0))</f>
        <v/>
      </c>
      <c r="I630" s="322" t="str">
        <f>IF($C630=0,"",LBA!R630)</f>
        <v/>
      </c>
      <c r="J630" s="323" t="str">
        <f>IF($C630=0,"",LBA!AD630)</f>
        <v/>
      </c>
      <c r="K630" s="323" t="str">
        <f>IF($C630=0,"",LBA!AH630)</f>
        <v/>
      </c>
      <c r="L630" s="323" t="str">
        <f>IF($C630=0,"",LBA!AI630)</f>
        <v/>
      </c>
      <c r="M630" s="295"/>
      <c r="P630" s="294">
        <f>+LBA!G630</f>
        <v>0</v>
      </c>
      <c r="Q630" s="297" t="e">
        <f>VLOOKUP(P630,'Kategori Aset'!$B:$C,2,0)</f>
        <v>#N/A</v>
      </c>
      <c r="R630" s="297">
        <f>+LBA!U630</f>
        <v>0</v>
      </c>
      <c r="S630" s="297">
        <f>+LBA!C630</f>
        <v>0</v>
      </c>
      <c r="T630" s="297">
        <f>+LBA!V630</f>
        <v>0</v>
      </c>
      <c r="U630" s="298">
        <f>+LBA!E630</f>
        <v>0</v>
      </c>
      <c r="V630" s="298">
        <f>+LBA!A630</f>
        <v>0</v>
      </c>
      <c r="W630" s="298">
        <f>+LBA!C630</f>
        <v>0</v>
      </c>
      <c r="Y630" s="308" t="str">
        <f t="shared" si="9"/>
        <v/>
      </c>
    </row>
    <row r="631" spans="1:25">
      <c r="A631" s="320">
        <f>LBA!A631</f>
        <v>0</v>
      </c>
      <c r="B631" s="320">
        <f>LBA!E631</f>
        <v>0</v>
      </c>
      <c r="C631" s="320">
        <f>LBA!P631</f>
        <v>0</v>
      </c>
      <c r="D631" s="321" t="str">
        <f>IF($C631=0,"",VLOOKUP($C631,LDI!$I:$BB,37,0))</f>
        <v/>
      </c>
      <c r="E631" s="320" t="str">
        <f>IF($C631=0,"",LBA!I631)</f>
        <v/>
      </c>
      <c r="F631" s="320" t="str">
        <f>IF($C631=0,"",LBA!Q631)</f>
        <v/>
      </c>
      <c r="G631" s="321" t="str">
        <f>IF($C631=0,"",VLOOKUP($C631,LDI!$I:$BB,15,0))</f>
        <v/>
      </c>
      <c r="H631" s="321" t="str">
        <f>IF($C631=0,"",VLOOKUP($C631,LDI!$I:$BB,17,0))</f>
        <v/>
      </c>
      <c r="I631" s="322" t="str">
        <f>IF($C631=0,"",LBA!R631)</f>
        <v/>
      </c>
      <c r="J631" s="323" t="str">
        <f>IF($C631=0,"",LBA!AD631)</f>
        <v/>
      </c>
      <c r="K631" s="323" t="str">
        <f>IF($C631=0,"",LBA!AH631)</f>
        <v/>
      </c>
      <c r="L631" s="323" t="str">
        <f>IF($C631=0,"",LBA!AI631)</f>
        <v/>
      </c>
      <c r="M631" s="295"/>
      <c r="P631" s="294">
        <f>+LBA!G631</f>
        <v>0</v>
      </c>
      <c r="Q631" s="297" t="e">
        <f>VLOOKUP(P631,'Kategori Aset'!$B:$C,2,0)</f>
        <v>#N/A</v>
      </c>
      <c r="R631" s="297">
        <f>+LBA!U631</f>
        <v>0</v>
      </c>
      <c r="S631" s="297">
        <f>+LBA!C631</f>
        <v>0</v>
      </c>
      <c r="T631" s="297">
        <f>+LBA!V631</f>
        <v>0</v>
      </c>
      <c r="U631" s="298">
        <f>+LBA!E631</f>
        <v>0</v>
      </c>
      <c r="V631" s="298">
        <f>+LBA!A631</f>
        <v>0</v>
      </c>
      <c r="W631" s="298">
        <f>+LBA!C631</f>
        <v>0</v>
      </c>
      <c r="Y631" s="308" t="str">
        <f t="shared" si="9"/>
        <v/>
      </c>
    </row>
    <row r="632" spans="1:25">
      <c r="A632" s="320">
        <f>LBA!A632</f>
        <v>0</v>
      </c>
      <c r="B632" s="320">
        <f>LBA!E632</f>
        <v>0</v>
      </c>
      <c r="C632" s="320">
        <f>LBA!P632</f>
        <v>0</v>
      </c>
      <c r="D632" s="321" t="str">
        <f>IF($C632=0,"",VLOOKUP($C632,LDI!$I:$BB,37,0))</f>
        <v/>
      </c>
      <c r="E632" s="320" t="str">
        <f>IF($C632=0,"",LBA!I632)</f>
        <v/>
      </c>
      <c r="F632" s="320" t="str">
        <f>IF($C632=0,"",LBA!Q632)</f>
        <v/>
      </c>
      <c r="G632" s="321" t="str">
        <f>IF($C632=0,"",VLOOKUP($C632,LDI!$I:$BB,15,0))</f>
        <v/>
      </c>
      <c r="H632" s="321" t="str">
        <f>IF($C632=0,"",VLOOKUP($C632,LDI!$I:$BB,17,0))</f>
        <v/>
      </c>
      <c r="I632" s="322" t="str">
        <f>IF($C632=0,"",LBA!R632)</f>
        <v/>
      </c>
      <c r="J632" s="323" t="str">
        <f>IF($C632=0,"",LBA!AD632)</f>
        <v/>
      </c>
      <c r="K632" s="323" t="str">
        <f>IF($C632=0,"",LBA!AH632)</f>
        <v/>
      </c>
      <c r="L632" s="323" t="str">
        <f>IF($C632=0,"",LBA!AI632)</f>
        <v/>
      </c>
      <c r="M632" s="295"/>
      <c r="P632" s="294">
        <f>+LBA!G632</f>
        <v>0</v>
      </c>
      <c r="Q632" s="297" t="e">
        <f>VLOOKUP(P632,'Kategori Aset'!$B:$C,2,0)</f>
        <v>#N/A</v>
      </c>
      <c r="R632" s="297">
        <f>+LBA!U632</f>
        <v>0</v>
      </c>
      <c r="S632" s="297">
        <f>+LBA!C632</f>
        <v>0</v>
      </c>
      <c r="T632" s="297">
        <f>+LBA!V632</f>
        <v>0</v>
      </c>
      <c r="U632" s="298">
        <f>+LBA!E632</f>
        <v>0</v>
      </c>
      <c r="V632" s="298">
        <f>+LBA!A632</f>
        <v>0</v>
      </c>
      <c r="W632" s="298">
        <f>+LBA!C632</f>
        <v>0</v>
      </c>
      <c r="Y632" s="308" t="str">
        <f t="shared" si="9"/>
        <v/>
      </c>
    </row>
    <row r="633" spans="1:25">
      <c r="A633" s="320">
        <f>LBA!A633</f>
        <v>0</v>
      </c>
      <c r="B633" s="320">
        <f>LBA!E633</f>
        <v>0</v>
      </c>
      <c r="C633" s="320">
        <f>LBA!P633</f>
        <v>0</v>
      </c>
      <c r="D633" s="321" t="str">
        <f>IF($C633=0,"",VLOOKUP($C633,LDI!$I:$BB,37,0))</f>
        <v/>
      </c>
      <c r="E633" s="320" t="str">
        <f>IF($C633=0,"",LBA!I633)</f>
        <v/>
      </c>
      <c r="F633" s="320" t="str">
        <f>IF($C633=0,"",LBA!Q633)</f>
        <v/>
      </c>
      <c r="G633" s="321" t="str">
        <f>IF($C633=0,"",VLOOKUP($C633,LDI!$I:$BB,15,0))</f>
        <v/>
      </c>
      <c r="H633" s="321" t="str">
        <f>IF($C633=0,"",VLOOKUP($C633,LDI!$I:$BB,17,0))</f>
        <v/>
      </c>
      <c r="I633" s="322" t="str">
        <f>IF($C633=0,"",LBA!R633)</f>
        <v/>
      </c>
      <c r="J633" s="323" t="str">
        <f>IF($C633=0,"",LBA!AD633)</f>
        <v/>
      </c>
      <c r="K633" s="323" t="str">
        <f>IF($C633=0,"",LBA!AH633)</f>
        <v/>
      </c>
      <c r="L633" s="323" t="str">
        <f>IF($C633=0,"",LBA!AI633)</f>
        <v/>
      </c>
      <c r="M633" s="295"/>
      <c r="P633" s="294">
        <f>+LBA!G633</f>
        <v>0</v>
      </c>
      <c r="Q633" s="297" t="e">
        <f>VLOOKUP(P633,'Kategori Aset'!$B:$C,2,0)</f>
        <v>#N/A</v>
      </c>
      <c r="R633" s="297">
        <f>+LBA!U633</f>
        <v>0</v>
      </c>
      <c r="S633" s="297">
        <f>+LBA!C633</f>
        <v>0</v>
      </c>
      <c r="T633" s="297">
        <f>+LBA!V633</f>
        <v>0</v>
      </c>
      <c r="U633" s="298">
        <f>+LBA!E633</f>
        <v>0</v>
      </c>
      <c r="V633" s="298">
        <f>+LBA!A633</f>
        <v>0</v>
      </c>
      <c r="W633" s="298">
        <f>+LBA!C633</f>
        <v>0</v>
      </c>
      <c r="Y633" s="308" t="str">
        <f t="shared" si="9"/>
        <v/>
      </c>
    </row>
    <row r="634" spans="1:25">
      <c r="A634" s="320">
        <f>LBA!A634</f>
        <v>0</v>
      </c>
      <c r="B634" s="320">
        <f>LBA!E634</f>
        <v>0</v>
      </c>
      <c r="C634" s="320">
        <f>LBA!P634</f>
        <v>0</v>
      </c>
      <c r="D634" s="321" t="str">
        <f>IF($C634=0,"",VLOOKUP($C634,LDI!$I:$BB,37,0))</f>
        <v/>
      </c>
      <c r="E634" s="320" t="str">
        <f>IF($C634=0,"",LBA!I634)</f>
        <v/>
      </c>
      <c r="F634" s="320" t="str">
        <f>IF($C634=0,"",LBA!Q634)</f>
        <v/>
      </c>
      <c r="G634" s="321" t="str">
        <f>IF($C634=0,"",VLOOKUP($C634,LDI!$I:$BB,15,0))</f>
        <v/>
      </c>
      <c r="H634" s="321" t="str">
        <f>IF($C634=0,"",VLOOKUP($C634,LDI!$I:$BB,17,0))</f>
        <v/>
      </c>
      <c r="I634" s="322" t="str">
        <f>IF($C634=0,"",LBA!R634)</f>
        <v/>
      </c>
      <c r="J634" s="323" t="str">
        <f>IF($C634=0,"",LBA!AD634)</f>
        <v/>
      </c>
      <c r="K634" s="323" t="str">
        <f>IF($C634=0,"",LBA!AH634)</f>
        <v/>
      </c>
      <c r="L634" s="323" t="str">
        <f>IF($C634=0,"",LBA!AI634)</f>
        <v/>
      </c>
      <c r="M634" s="295"/>
      <c r="P634" s="294">
        <f>+LBA!G634</f>
        <v>0</v>
      </c>
      <c r="Q634" s="297" t="e">
        <f>VLOOKUP(P634,'Kategori Aset'!$B:$C,2,0)</f>
        <v>#N/A</v>
      </c>
      <c r="R634" s="297">
        <f>+LBA!U634</f>
        <v>0</v>
      </c>
      <c r="S634" s="297">
        <f>+LBA!C634</f>
        <v>0</v>
      </c>
      <c r="T634" s="297">
        <f>+LBA!V634</f>
        <v>0</v>
      </c>
      <c r="U634" s="298">
        <f>+LBA!E634</f>
        <v>0</v>
      </c>
      <c r="V634" s="298">
        <f>+LBA!A634</f>
        <v>0</v>
      </c>
      <c r="W634" s="298">
        <f>+LBA!C634</f>
        <v>0</v>
      </c>
      <c r="Y634" s="308" t="str">
        <f t="shared" si="9"/>
        <v/>
      </c>
    </row>
    <row r="635" spans="1:25">
      <c r="A635" s="320">
        <f>LBA!A635</f>
        <v>0</v>
      </c>
      <c r="B635" s="320">
        <f>LBA!E635</f>
        <v>0</v>
      </c>
      <c r="C635" s="320">
        <f>LBA!P635</f>
        <v>0</v>
      </c>
      <c r="D635" s="321" t="str">
        <f>IF($C635=0,"",VLOOKUP($C635,LDI!$I:$BB,37,0))</f>
        <v/>
      </c>
      <c r="E635" s="320" t="str">
        <f>IF($C635=0,"",LBA!I635)</f>
        <v/>
      </c>
      <c r="F635" s="320" t="str">
        <f>IF($C635=0,"",LBA!Q635)</f>
        <v/>
      </c>
      <c r="G635" s="321" t="str">
        <f>IF($C635=0,"",VLOOKUP($C635,LDI!$I:$BB,15,0))</f>
        <v/>
      </c>
      <c r="H635" s="321" t="str">
        <f>IF($C635=0,"",VLOOKUP($C635,LDI!$I:$BB,17,0))</f>
        <v/>
      </c>
      <c r="I635" s="322" t="str">
        <f>IF($C635=0,"",LBA!R635)</f>
        <v/>
      </c>
      <c r="J635" s="323" t="str">
        <f>IF($C635=0,"",LBA!AD635)</f>
        <v/>
      </c>
      <c r="K635" s="323" t="str">
        <f>IF($C635=0,"",LBA!AH635)</f>
        <v/>
      </c>
      <c r="L635" s="323" t="str">
        <f>IF($C635=0,"",LBA!AI635)</f>
        <v/>
      </c>
      <c r="M635" s="295"/>
      <c r="P635" s="294">
        <f>+LBA!G635</f>
        <v>0</v>
      </c>
      <c r="Q635" s="297" t="e">
        <f>VLOOKUP(P635,'Kategori Aset'!$B:$C,2,0)</f>
        <v>#N/A</v>
      </c>
      <c r="R635" s="297">
        <f>+LBA!U635</f>
        <v>0</v>
      </c>
      <c r="S635" s="297">
        <f>+LBA!C635</f>
        <v>0</v>
      </c>
      <c r="T635" s="297">
        <f>+LBA!V635</f>
        <v>0</v>
      </c>
      <c r="U635" s="298">
        <f>+LBA!E635</f>
        <v>0</v>
      </c>
      <c r="V635" s="298">
        <f>+LBA!A635</f>
        <v>0</v>
      </c>
      <c r="W635" s="298">
        <f>+LBA!C635</f>
        <v>0</v>
      </c>
      <c r="Y635" s="308" t="str">
        <f t="shared" si="9"/>
        <v/>
      </c>
    </row>
    <row r="636" spans="1:25">
      <c r="A636" s="320">
        <f>LBA!A636</f>
        <v>0</v>
      </c>
      <c r="B636" s="320">
        <f>LBA!E636</f>
        <v>0</v>
      </c>
      <c r="C636" s="320">
        <f>LBA!P636</f>
        <v>0</v>
      </c>
      <c r="D636" s="321" t="str">
        <f>IF($C636=0,"",VLOOKUP($C636,LDI!$I:$BB,37,0))</f>
        <v/>
      </c>
      <c r="E636" s="320" t="str">
        <f>IF($C636=0,"",LBA!I636)</f>
        <v/>
      </c>
      <c r="F636" s="320" t="str">
        <f>IF($C636=0,"",LBA!Q636)</f>
        <v/>
      </c>
      <c r="G636" s="321" t="str">
        <f>IF($C636=0,"",VLOOKUP($C636,LDI!$I:$BB,15,0))</f>
        <v/>
      </c>
      <c r="H636" s="321" t="str">
        <f>IF($C636=0,"",VLOOKUP($C636,LDI!$I:$BB,17,0))</f>
        <v/>
      </c>
      <c r="I636" s="322" t="str">
        <f>IF($C636=0,"",LBA!R636)</f>
        <v/>
      </c>
      <c r="J636" s="323" t="str">
        <f>IF($C636=0,"",LBA!AD636)</f>
        <v/>
      </c>
      <c r="K636" s="323" t="str">
        <f>IF($C636=0,"",LBA!AH636)</f>
        <v/>
      </c>
      <c r="L636" s="323" t="str">
        <f>IF($C636=0,"",LBA!AI636)</f>
        <v/>
      </c>
      <c r="M636" s="295"/>
      <c r="P636" s="294">
        <f>+LBA!G636</f>
        <v>0</v>
      </c>
      <c r="Q636" s="297" t="e">
        <f>VLOOKUP(P636,'Kategori Aset'!$B:$C,2,0)</f>
        <v>#N/A</v>
      </c>
      <c r="R636" s="297">
        <f>+LBA!U636</f>
        <v>0</v>
      </c>
      <c r="S636" s="297">
        <f>+LBA!C636</f>
        <v>0</v>
      </c>
      <c r="T636" s="297">
        <f>+LBA!V636</f>
        <v>0</v>
      </c>
      <c r="U636" s="298">
        <f>+LBA!E636</f>
        <v>0</v>
      </c>
      <c r="V636" s="298">
        <f>+LBA!A636</f>
        <v>0</v>
      </c>
      <c r="W636" s="298">
        <f>+LBA!C636</f>
        <v>0</v>
      </c>
      <c r="Y636" s="308" t="str">
        <f t="shared" si="9"/>
        <v/>
      </c>
    </row>
    <row r="637" spans="1:25">
      <c r="A637" s="320">
        <f>LBA!A637</f>
        <v>0</v>
      </c>
      <c r="B637" s="320">
        <f>LBA!E637</f>
        <v>0</v>
      </c>
      <c r="C637" s="320">
        <f>LBA!P637</f>
        <v>0</v>
      </c>
      <c r="D637" s="321" t="str">
        <f>IF($C637=0,"",VLOOKUP($C637,LDI!$I:$BB,37,0))</f>
        <v/>
      </c>
      <c r="E637" s="320" t="str">
        <f>IF($C637=0,"",LBA!I637)</f>
        <v/>
      </c>
      <c r="F637" s="320" t="str">
        <f>IF($C637=0,"",LBA!Q637)</f>
        <v/>
      </c>
      <c r="G637" s="321" t="str">
        <f>IF($C637=0,"",VLOOKUP($C637,LDI!$I:$BB,15,0))</f>
        <v/>
      </c>
      <c r="H637" s="321" t="str">
        <f>IF($C637=0,"",VLOOKUP($C637,LDI!$I:$BB,17,0))</f>
        <v/>
      </c>
      <c r="I637" s="322" t="str">
        <f>IF($C637=0,"",LBA!R637)</f>
        <v/>
      </c>
      <c r="J637" s="323" t="str">
        <f>IF($C637=0,"",LBA!AD637)</f>
        <v/>
      </c>
      <c r="K637" s="323" t="str">
        <f>IF($C637=0,"",LBA!AH637)</f>
        <v/>
      </c>
      <c r="L637" s="323" t="str">
        <f>IF($C637=0,"",LBA!AI637)</f>
        <v/>
      </c>
      <c r="M637" s="295"/>
      <c r="P637" s="294">
        <f>+LBA!G637</f>
        <v>0</v>
      </c>
      <c r="Q637" s="297" t="e">
        <f>VLOOKUP(P637,'Kategori Aset'!$B:$C,2,0)</f>
        <v>#N/A</v>
      </c>
      <c r="R637" s="297">
        <f>+LBA!U637</f>
        <v>0</v>
      </c>
      <c r="S637" s="297">
        <f>+LBA!C637</f>
        <v>0</v>
      </c>
      <c r="T637" s="297">
        <f>+LBA!V637</f>
        <v>0</v>
      </c>
      <c r="U637" s="298">
        <f>+LBA!E637</f>
        <v>0</v>
      </c>
      <c r="V637" s="298">
        <f>+LBA!A637</f>
        <v>0</v>
      </c>
      <c r="W637" s="298">
        <f>+LBA!C637</f>
        <v>0</v>
      </c>
      <c r="Y637" s="308" t="str">
        <f t="shared" si="9"/>
        <v/>
      </c>
    </row>
    <row r="638" spans="1:25">
      <c r="A638" s="320">
        <f>LBA!A638</f>
        <v>0</v>
      </c>
      <c r="B638" s="320">
        <f>LBA!E638</f>
        <v>0</v>
      </c>
      <c r="C638" s="320">
        <f>LBA!P638</f>
        <v>0</v>
      </c>
      <c r="D638" s="321" t="str">
        <f>IF($C638=0,"",VLOOKUP($C638,LDI!$I:$BB,37,0))</f>
        <v/>
      </c>
      <c r="E638" s="320" t="str">
        <f>IF($C638=0,"",LBA!I638)</f>
        <v/>
      </c>
      <c r="F638" s="320" t="str">
        <f>IF($C638=0,"",LBA!Q638)</f>
        <v/>
      </c>
      <c r="G638" s="321" t="str">
        <f>IF($C638=0,"",VLOOKUP($C638,LDI!$I:$BB,15,0))</f>
        <v/>
      </c>
      <c r="H638" s="321" t="str">
        <f>IF($C638=0,"",VLOOKUP($C638,LDI!$I:$BB,17,0))</f>
        <v/>
      </c>
      <c r="I638" s="322" t="str">
        <f>IF($C638=0,"",LBA!R638)</f>
        <v/>
      </c>
      <c r="J638" s="323" t="str">
        <f>IF($C638=0,"",LBA!AD638)</f>
        <v/>
      </c>
      <c r="K638" s="323" t="str">
        <f>IF($C638=0,"",LBA!AH638)</f>
        <v/>
      </c>
      <c r="L638" s="323" t="str">
        <f>IF($C638=0,"",LBA!AI638)</f>
        <v/>
      </c>
      <c r="M638" s="295"/>
      <c r="P638" s="294">
        <f>+LBA!G638</f>
        <v>0</v>
      </c>
      <c r="Q638" s="297" t="e">
        <f>VLOOKUP(P638,'Kategori Aset'!$B:$C,2,0)</f>
        <v>#N/A</v>
      </c>
      <c r="R638" s="297">
        <f>+LBA!U638</f>
        <v>0</v>
      </c>
      <c r="S638" s="297">
        <f>+LBA!C638</f>
        <v>0</v>
      </c>
      <c r="T638" s="297">
        <f>+LBA!V638</f>
        <v>0</v>
      </c>
      <c r="U638" s="298">
        <f>+LBA!E638</f>
        <v>0</v>
      </c>
      <c r="V638" s="298">
        <f>+LBA!A638</f>
        <v>0</v>
      </c>
      <c r="W638" s="298">
        <f>+LBA!C638</f>
        <v>0</v>
      </c>
      <c r="Y638" s="308" t="str">
        <f t="shared" si="9"/>
        <v/>
      </c>
    </row>
    <row r="639" spans="1:25">
      <c r="A639" s="320">
        <f>LBA!A639</f>
        <v>0</v>
      </c>
      <c r="B639" s="320">
        <f>LBA!E639</f>
        <v>0</v>
      </c>
      <c r="C639" s="320">
        <f>LBA!P639</f>
        <v>0</v>
      </c>
      <c r="D639" s="321" t="str">
        <f>IF($C639=0,"",VLOOKUP($C639,LDI!$I:$BB,37,0))</f>
        <v/>
      </c>
      <c r="E639" s="320" t="str">
        <f>IF($C639=0,"",LBA!I639)</f>
        <v/>
      </c>
      <c r="F639" s="320" t="str">
        <f>IF($C639=0,"",LBA!Q639)</f>
        <v/>
      </c>
      <c r="G639" s="321" t="str">
        <f>IF($C639=0,"",VLOOKUP($C639,LDI!$I:$BB,15,0))</f>
        <v/>
      </c>
      <c r="H639" s="321" t="str">
        <f>IF($C639=0,"",VLOOKUP($C639,LDI!$I:$BB,17,0))</f>
        <v/>
      </c>
      <c r="I639" s="322" t="str">
        <f>IF($C639=0,"",LBA!R639)</f>
        <v/>
      </c>
      <c r="J639" s="323" t="str">
        <f>IF($C639=0,"",LBA!AD639)</f>
        <v/>
      </c>
      <c r="K639" s="323" t="str">
        <f>IF($C639=0,"",LBA!AH639)</f>
        <v/>
      </c>
      <c r="L639" s="323" t="str">
        <f>IF($C639=0,"",LBA!AI639)</f>
        <v/>
      </c>
      <c r="M639" s="295"/>
      <c r="P639" s="294">
        <f>+LBA!G639</f>
        <v>0</v>
      </c>
      <c r="Q639" s="297" t="e">
        <f>VLOOKUP(P639,'Kategori Aset'!$B:$C,2,0)</f>
        <v>#N/A</v>
      </c>
      <c r="R639" s="297">
        <f>+LBA!U639</f>
        <v>0</v>
      </c>
      <c r="S639" s="297">
        <f>+LBA!C639</f>
        <v>0</v>
      </c>
      <c r="T639" s="297">
        <f>+LBA!V639</f>
        <v>0</v>
      </c>
      <c r="U639" s="298">
        <f>+LBA!E639</f>
        <v>0</v>
      </c>
      <c r="V639" s="298">
        <f>+LBA!A639</f>
        <v>0</v>
      </c>
      <c r="W639" s="298">
        <f>+LBA!C639</f>
        <v>0</v>
      </c>
      <c r="Y639" s="308" t="str">
        <f t="shared" si="9"/>
        <v/>
      </c>
    </row>
    <row r="640" spans="1:25">
      <c r="A640" s="320">
        <f>LBA!A640</f>
        <v>0</v>
      </c>
      <c r="B640" s="320">
        <f>LBA!E640</f>
        <v>0</v>
      </c>
      <c r="C640" s="320">
        <f>LBA!P640</f>
        <v>0</v>
      </c>
      <c r="D640" s="321" t="str">
        <f>IF($C640=0,"",VLOOKUP($C640,LDI!$I:$BB,37,0))</f>
        <v/>
      </c>
      <c r="E640" s="320" t="str">
        <f>IF($C640=0,"",LBA!I640)</f>
        <v/>
      </c>
      <c r="F640" s="320" t="str">
        <f>IF($C640=0,"",LBA!Q640)</f>
        <v/>
      </c>
      <c r="G640" s="321" t="str">
        <f>IF($C640=0,"",VLOOKUP($C640,LDI!$I:$BB,15,0))</f>
        <v/>
      </c>
      <c r="H640" s="321" t="str">
        <f>IF($C640=0,"",VLOOKUP($C640,LDI!$I:$BB,17,0))</f>
        <v/>
      </c>
      <c r="I640" s="322" t="str">
        <f>IF($C640=0,"",LBA!R640)</f>
        <v/>
      </c>
      <c r="J640" s="323" t="str">
        <f>IF($C640=0,"",LBA!AD640)</f>
        <v/>
      </c>
      <c r="K640" s="323" t="str">
        <f>IF($C640=0,"",LBA!AH640)</f>
        <v/>
      </c>
      <c r="L640" s="323" t="str">
        <f>IF($C640=0,"",LBA!AI640)</f>
        <v/>
      </c>
      <c r="M640" s="295"/>
      <c r="P640" s="294">
        <f>+LBA!G640</f>
        <v>0</v>
      </c>
      <c r="Q640" s="297" t="e">
        <f>VLOOKUP(P640,'Kategori Aset'!$B:$C,2,0)</f>
        <v>#N/A</v>
      </c>
      <c r="R640" s="297">
        <f>+LBA!U640</f>
        <v>0</v>
      </c>
      <c r="S640" s="297">
        <f>+LBA!C640</f>
        <v>0</v>
      </c>
      <c r="T640" s="297">
        <f>+LBA!V640</f>
        <v>0</v>
      </c>
      <c r="U640" s="298">
        <f>+LBA!E640</f>
        <v>0</v>
      </c>
      <c r="V640" s="298">
        <f>+LBA!A640</f>
        <v>0</v>
      </c>
      <c r="W640" s="298">
        <f>+LBA!C640</f>
        <v>0</v>
      </c>
      <c r="Y640" s="308" t="str">
        <f t="shared" si="9"/>
        <v/>
      </c>
    </row>
    <row r="641" spans="1:25">
      <c r="A641" s="320">
        <f>LBA!A641</f>
        <v>0</v>
      </c>
      <c r="B641" s="320">
        <f>LBA!E641</f>
        <v>0</v>
      </c>
      <c r="C641" s="320">
        <f>LBA!P641</f>
        <v>0</v>
      </c>
      <c r="D641" s="321" t="str">
        <f>IF($C641=0,"",VLOOKUP($C641,LDI!$I:$BB,37,0))</f>
        <v/>
      </c>
      <c r="E641" s="320" t="str">
        <f>IF($C641=0,"",LBA!I641)</f>
        <v/>
      </c>
      <c r="F641" s="320" t="str">
        <f>IF($C641=0,"",LBA!Q641)</f>
        <v/>
      </c>
      <c r="G641" s="321" t="str">
        <f>IF($C641=0,"",VLOOKUP($C641,LDI!$I:$BB,15,0))</f>
        <v/>
      </c>
      <c r="H641" s="321" t="str">
        <f>IF($C641=0,"",VLOOKUP($C641,LDI!$I:$BB,17,0))</f>
        <v/>
      </c>
      <c r="I641" s="322" t="str">
        <f>IF($C641=0,"",LBA!R641)</f>
        <v/>
      </c>
      <c r="J641" s="323" t="str">
        <f>IF($C641=0,"",LBA!AD641)</f>
        <v/>
      </c>
      <c r="K641" s="323" t="str">
        <f>IF($C641=0,"",LBA!AH641)</f>
        <v/>
      </c>
      <c r="L641" s="323" t="str">
        <f>IF($C641=0,"",LBA!AI641)</f>
        <v/>
      </c>
      <c r="M641" s="295"/>
      <c r="P641" s="294">
        <f>+LBA!G641</f>
        <v>0</v>
      </c>
      <c r="Q641" s="297" t="e">
        <f>VLOOKUP(P641,'Kategori Aset'!$B:$C,2,0)</f>
        <v>#N/A</v>
      </c>
      <c r="R641" s="297">
        <f>+LBA!U641</f>
        <v>0</v>
      </c>
      <c r="S641" s="297">
        <f>+LBA!C641</f>
        <v>0</v>
      </c>
      <c r="T641" s="297">
        <f>+LBA!V641</f>
        <v>0</v>
      </c>
      <c r="U641" s="298">
        <f>+LBA!E641</f>
        <v>0</v>
      </c>
      <c r="V641" s="298">
        <f>+LBA!A641</f>
        <v>0</v>
      </c>
      <c r="W641" s="298">
        <f>+LBA!C641</f>
        <v>0</v>
      </c>
      <c r="Y641" s="308" t="str">
        <f t="shared" si="9"/>
        <v/>
      </c>
    </row>
    <row r="642" spans="1:25">
      <c r="A642" s="320">
        <f>LBA!A642</f>
        <v>0</v>
      </c>
      <c r="B642" s="320">
        <f>LBA!E642</f>
        <v>0</v>
      </c>
      <c r="C642" s="320">
        <f>LBA!P642</f>
        <v>0</v>
      </c>
      <c r="D642" s="321" t="str">
        <f>IF($C642=0,"",VLOOKUP($C642,LDI!$I:$BB,37,0))</f>
        <v/>
      </c>
      <c r="E642" s="320" t="str">
        <f>IF($C642=0,"",LBA!I642)</f>
        <v/>
      </c>
      <c r="F642" s="320" t="str">
        <f>IF($C642=0,"",LBA!Q642)</f>
        <v/>
      </c>
      <c r="G642" s="321" t="str">
        <f>IF($C642=0,"",VLOOKUP($C642,LDI!$I:$BB,15,0))</f>
        <v/>
      </c>
      <c r="H642" s="321" t="str">
        <f>IF($C642=0,"",VLOOKUP($C642,LDI!$I:$BB,17,0))</f>
        <v/>
      </c>
      <c r="I642" s="322" t="str">
        <f>IF($C642=0,"",LBA!R642)</f>
        <v/>
      </c>
      <c r="J642" s="323" t="str">
        <f>IF($C642=0,"",LBA!AD642)</f>
        <v/>
      </c>
      <c r="K642" s="323" t="str">
        <f>IF($C642=0,"",LBA!AH642)</f>
        <v/>
      </c>
      <c r="L642" s="323" t="str">
        <f>IF($C642=0,"",LBA!AI642)</f>
        <v/>
      </c>
      <c r="M642" s="295"/>
      <c r="P642" s="294">
        <f>+LBA!G642</f>
        <v>0</v>
      </c>
      <c r="Q642" s="297" t="e">
        <f>VLOOKUP(P642,'Kategori Aset'!$B:$C,2,0)</f>
        <v>#N/A</v>
      </c>
      <c r="R642" s="297">
        <f>+LBA!U642</f>
        <v>0</v>
      </c>
      <c r="S642" s="297">
        <f>+LBA!C642</f>
        <v>0</v>
      </c>
      <c r="T642" s="297">
        <f>+LBA!V642</f>
        <v>0</v>
      </c>
      <c r="U642" s="298">
        <f>+LBA!E642</f>
        <v>0</v>
      </c>
      <c r="V642" s="298">
        <f>+LBA!A642</f>
        <v>0</v>
      </c>
      <c r="W642" s="298">
        <f>+LBA!C642</f>
        <v>0</v>
      </c>
      <c r="Y642" s="308" t="str">
        <f t="shared" si="9"/>
        <v/>
      </c>
    </row>
    <row r="643" spans="1:25">
      <c r="A643" s="320">
        <f>LBA!A643</f>
        <v>0</v>
      </c>
      <c r="B643" s="320">
        <f>LBA!E643</f>
        <v>0</v>
      </c>
      <c r="C643" s="320">
        <f>LBA!P643</f>
        <v>0</v>
      </c>
      <c r="D643" s="321" t="str">
        <f>IF($C643=0,"",VLOOKUP($C643,LDI!$I:$BB,37,0))</f>
        <v/>
      </c>
      <c r="E643" s="320" t="str">
        <f>IF($C643=0,"",LBA!I643)</f>
        <v/>
      </c>
      <c r="F643" s="320" t="str">
        <f>IF($C643=0,"",LBA!Q643)</f>
        <v/>
      </c>
      <c r="G643" s="321" t="str">
        <f>IF($C643=0,"",VLOOKUP($C643,LDI!$I:$BB,15,0))</f>
        <v/>
      </c>
      <c r="H643" s="321" t="str">
        <f>IF($C643=0,"",VLOOKUP($C643,LDI!$I:$BB,17,0))</f>
        <v/>
      </c>
      <c r="I643" s="322" t="str">
        <f>IF($C643=0,"",LBA!R643)</f>
        <v/>
      </c>
      <c r="J643" s="323" t="str">
        <f>IF($C643=0,"",LBA!AD643)</f>
        <v/>
      </c>
      <c r="K643" s="323" t="str">
        <f>IF($C643=0,"",LBA!AH643)</f>
        <v/>
      </c>
      <c r="L643" s="323" t="str">
        <f>IF($C643=0,"",LBA!AI643)</f>
        <v/>
      </c>
      <c r="M643" s="295"/>
      <c r="P643" s="294">
        <f>+LBA!G643</f>
        <v>0</v>
      </c>
      <c r="Q643" s="297" t="e">
        <f>VLOOKUP(P643,'Kategori Aset'!$B:$C,2,0)</f>
        <v>#N/A</v>
      </c>
      <c r="R643" s="297">
        <f>+LBA!U643</f>
        <v>0</v>
      </c>
      <c r="S643" s="297">
        <f>+LBA!C643</f>
        <v>0</v>
      </c>
      <c r="T643" s="297">
        <f>+LBA!V643</f>
        <v>0</v>
      </c>
      <c r="U643" s="298">
        <f>+LBA!E643</f>
        <v>0</v>
      </c>
      <c r="V643" s="298">
        <f>+LBA!A643</f>
        <v>0</v>
      </c>
      <c r="W643" s="298">
        <f>+LBA!C643</f>
        <v>0</v>
      </c>
      <c r="Y643" s="308" t="str">
        <f t="shared" ref="Y643:Y706" si="10">IF(ISBLANK(M643),""," Jika TW Sila isi Column *STATUS TERKINI FIZIKAL ASET* dan NAMA PEGAWAI PEMVERIFIKASI. Jika W ,Sila isi Column  NAMA PEGAWAI PEMVERIFIKASI sahaja")</f>
        <v/>
      </c>
    </row>
    <row r="644" spans="1:25">
      <c r="A644" s="320">
        <f>LBA!A644</f>
        <v>0</v>
      </c>
      <c r="B644" s="320">
        <f>LBA!E644</f>
        <v>0</v>
      </c>
      <c r="C644" s="320">
        <f>LBA!P644</f>
        <v>0</v>
      </c>
      <c r="D644" s="321" t="str">
        <f>IF($C644=0,"",VLOOKUP($C644,LDI!$I:$BB,37,0))</f>
        <v/>
      </c>
      <c r="E644" s="320" t="str">
        <f>IF($C644=0,"",LBA!I644)</f>
        <v/>
      </c>
      <c r="F644" s="320" t="str">
        <f>IF($C644=0,"",LBA!Q644)</f>
        <v/>
      </c>
      <c r="G644" s="321" t="str">
        <f>IF($C644=0,"",VLOOKUP($C644,LDI!$I:$BB,15,0))</f>
        <v/>
      </c>
      <c r="H644" s="321" t="str">
        <f>IF($C644=0,"",VLOOKUP($C644,LDI!$I:$BB,17,0))</f>
        <v/>
      </c>
      <c r="I644" s="322" t="str">
        <f>IF($C644=0,"",LBA!R644)</f>
        <v/>
      </c>
      <c r="J644" s="323" t="str">
        <f>IF($C644=0,"",LBA!AD644)</f>
        <v/>
      </c>
      <c r="K644" s="323" t="str">
        <f>IF($C644=0,"",LBA!AH644)</f>
        <v/>
      </c>
      <c r="L644" s="323" t="str">
        <f>IF($C644=0,"",LBA!AI644)</f>
        <v/>
      </c>
      <c r="M644" s="295"/>
      <c r="P644" s="294">
        <f>+LBA!G644</f>
        <v>0</v>
      </c>
      <c r="Q644" s="297" t="e">
        <f>VLOOKUP(P644,'Kategori Aset'!$B:$C,2,0)</f>
        <v>#N/A</v>
      </c>
      <c r="R644" s="297">
        <f>+LBA!U644</f>
        <v>0</v>
      </c>
      <c r="S644" s="297">
        <f>+LBA!C644</f>
        <v>0</v>
      </c>
      <c r="T644" s="297">
        <f>+LBA!V644</f>
        <v>0</v>
      </c>
      <c r="U644" s="298">
        <f>+LBA!E644</f>
        <v>0</v>
      </c>
      <c r="V644" s="298">
        <f>+LBA!A644</f>
        <v>0</v>
      </c>
      <c r="W644" s="298">
        <f>+LBA!C644</f>
        <v>0</v>
      </c>
      <c r="Y644" s="308" t="str">
        <f t="shared" si="10"/>
        <v/>
      </c>
    </row>
    <row r="645" spans="1:25">
      <c r="A645" s="320">
        <f>LBA!A645</f>
        <v>0</v>
      </c>
      <c r="B645" s="320">
        <f>LBA!E645</f>
        <v>0</v>
      </c>
      <c r="C645" s="320">
        <f>LBA!P645</f>
        <v>0</v>
      </c>
      <c r="D645" s="321" t="str">
        <f>IF($C645=0,"",VLOOKUP($C645,LDI!$I:$BB,37,0))</f>
        <v/>
      </c>
      <c r="E645" s="320" t="str">
        <f>IF($C645=0,"",LBA!I645)</f>
        <v/>
      </c>
      <c r="F645" s="320" t="str">
        <f>IF($C645=0,"",LBA!Q645)</f>
        <v/>
      </c>
      <c r="G645" s="321" t="str">
        <f>IF($C645=0,"",VLOOKUP($C645,LDI!$I:$BB,15,0))</f>
        <v/>
      </c>
      <c r="H645" s="321" t="str">
        <f>IF($C645=0,"",VLOOKUP($C645,LDI!$I:$BB,17,0))</f>
        <v/>
      </c>
      <c r="I645" s="322" t="str">
        <f>IF($C645=0,"",LBA!R645)</f>
        <v/>
      </c>
      <c r="J645" s="323" t="str">
        <f>IF($C645=0,"",LBA!AD645)</f>
        <v/>
      </c>
      <c r="K645" s="323" t="str">
        <f>IF($C645=0,"",LBA!AH645)</f>
        <v/>
      </c>
      <c r="L645" s="323" t="str">
        <f>IF($C645=0,"",LBA!AI645)</f>
        <v/>
      </c>
      <c r="M645" s="295"/>
      <c r="P645" s="294">
        <f>+LBA!G645</f>
        <v>0</v>
      </c>
      <c r="Q645" s="297" t="e">
        <f>VLOOKUP(P645,'Kategori Aset'!$B:$C,2,0)</f>
        <v>#N/A</v>
      </c>
      <c r="R645" s="297">
        <f>+LBA!U645</f>
        <v>0</v>
      </c>
      <c r="S645" s="297">
        <f>+LBA!C645</f>
        <v>0</v>
      </c>
      <c r="T645" s="297">
        <f>+LBA!V645</f>
        <v>0</v>
      </c>
      <c r="U645" s="298">
        <f>+LBA!E645</f>
        <v>0</v>
      </c>
      <c r="V645" s="298">
        <f>+LBA!A645</f>
        <v>0</v>
      </c>
      <c r="W645" s="298">
        <f>+LBA!C645</f>
        <v>0</v>
      </c>
      <c r="Y645" s="308" t="str">
        <f t="shared" si="10"/>
        <v/>
      </c>
    </row>
    <row r="646" spans="1:25">
      <c r="A646" s="320">
        <f>LBA!A646</f>
        <v>0</v>
      </c>
      <c r="B646" s="320">
        <f>LBA!E646</f>
        <v>0</v>
      </c>
      <c r="C646" s="320">
        <f>LBA!P646</f>
        <v>0</v>
      </c>
      <c r="D646" s="321" t="str">
        <f>IF($C646=0,"",VLOOKUP($C646,LDI!$I:$BB,37,0))</f>
        <v/>
      </c>
      <c r="E646" s="320" t="str">
        <f>IF($C646=0,"",LBA!I646)</f>
        <v/>
      </c>
      <c r="F646" s="320" t="str">
        <f>IF($C646=0,"",LBA!Q646)</f>
        <v/>
      </c>
      <c r="G646" s="321" t="str">
        <f>IF($C646=0,"",VLOOKUP($C646,LDI!$I:$BB,15,0))</f>
        <v/>
      </c>
      <c r="H646" s="321" t="str">
        <f>IF($C646=0,"",VLOOKUP($C646,LDI!$I:$BB,17,0))</f>
        <v/>
      </c>
      <c r="I646" s="322" t="str">
        <f>IF($C646=0,"",LBA!R646)</f>
        <v/>
      </c>
      <c r="J646" s="323" t="str">
        <f>IF($C646=0,"",LBA!AD646)</f>
        <v/>
      </c>
      <c r="K646" s="323" t="str">
        <f>IF($C646=0,"",LBA!AH646)</f>
        <v/>
      </c>
      <c r="L646" s="323" t="str">
        <f>IF($C646=0,"",LBA!AI646)</f>
        <v/>
      </c>
      <c r="M646" s="295"/>
      <c r="P646" s="294">
        <f>+LBA!G646</f>
        <v>0</v>
      </c>
      <c r="Q646" s="297" t="e">
        <f>VLOOKUP(P646,'Kategori Aset'!$B:$C,2,0)</f>
        <v>#N/A</v>
      </c>
      <c r="R646" s="297">
        <f>+LBA!U646</f>
        <v>0</v>
      </c>
      <c r="S646" s="297">
        <f>+LBA!C646</f>
        <v>0</v>
      </c>
      <c r="T646" s="297">
        <f>+LBA!V646</f>
        <v>0</v>
      </c>
      <c r="U646" s="298">
        <f>+LBA!E646</f>
        <v>0</v>
      </c>
      <c r="V646" s="298">
        <f>+LBA!A646</f>
        <v>0</v>
      </c>
      <c r="W646" s="298">
        <f>+LBA!C646</f>
        <v>0</v>
      </c>
      <c r="Y646" s="308" t="str">
        <f t="shared" si="10"/>
        <v/>
      </c>
    </row>
    <row r="647" spans="1:25">
      <c r="A647" s="320">
        <f>LBA!A647</f>
        <v>0</v>
      </c>
      <c r="B647" s="320">
        <f>LBA!E647</f>
        <v>0</v>
      </c>
      <c r="C647" s="320">
        <f>LBA!P647</f>
        <v>0</v>
      </c>
      <c r="D647" s="321" t="str">
        <f>IF($C647=0,"",VLOOKUP($C647,LDI!$I:$BB,37,0))</f>
        <v/>
      </c>
      <c r="E647" s="320" t="str">
        <f>IF($C647=0,"",LBA!I647)</f>
        <v/>
      </c>
      <c r="F647" s="320" t="str">
        <f>IF($C647=0,"",LBA!Q647)</f>
        <v/>
      </c>
      <c r="G647" s="321" t="str">
        <f>IF($C647=0,"",VLOOKUP($C647,LDI!$I:$BB,15,0))</f>
        <v/>
      </c>
      <c r="H647" s="321" t="str">
        <f>IF($C647=0,"",VLOOKUP($C647,LDI!$I:$BB,17,0))</f>
        <v/>
      </c>
      <c r="I647" s="322" t="str">
        <f>IF($C647=0,"",LBA!R647)</f>
        <v/>
      </c>
      <c r="J647" s="323" t="str">
        <f>IF($C647=0,"",LBA!AD647)</f>
        <v/>
      </c>
      <c r="K647" s="323" t="str">
        <f>IF($C647=0,"",LBA!AH647)</f>
        <v/>
      </c>
      <c r="L647" s="323" t="str">
        <f>IF($C647=0,"",LBA!AI647)</f>
        <v/>
      </c>
      <c r="M647" s="295"/>
      <c r="P647" s="294">
        <f>+LBA!G647</f>
        <v>0</v>
      </c>
      <c r="Q647" s="297" t="e">
        <f>VLOOKUP(P647,'Kategori Aset'!$B:$C,2,0)</f>
        <v>#N/A</v>
      </c>
      <c r="R647" s="297">
        <f>+LBA!U647</f>
        <v>0</v>
      </c>
      <c r="S647" s="297">
        <f>+LBA!C647</f>
        <v>0</v>
      </c>
      <c r="T647" s="297">
        <f>+LBA!V647</f>
        <v>0</v>
      </c>
      <c r="U647" s="298">
        <f>+LBA!E647</f>
        <v>0</v>
      </c>
      <c r="V647" s="298">
        <f>+LBA!A647</f>
        <v>0</v>
      </c>
      <c r="W647" s="298">
        <f>+LBA!C647</f>
        <v>0</v>
      </c>
      <c r="Y647" s="308" t="str">
        <f t="shared" si="10"/>
        <v/>
      </c>
    </row>
    <row r="648" spans="1:25">
      <c r="A648" s="320">
        <f>LBA!A648</f>
        <v>0</v>
      </c>
      <c r="B648" s="320">
        <f>LBA!E648</f>
        <v>0</v>
      </c>
      <c r="C648" s="320">
        <f>LBA!P648</f>
        <v>0</v>
      </c>
      <c r="D648" s="321" t="str">
        <f>IF($C648=0,"",VLOOKUP($C648,LDI!$I:$BB,37,0))</f>
        <v/>
      </c>
      <c r="E648" s="320" t="str">
        <f>IF($C648=0,"",LBA!I648)</f>
        <v/>
      </c>
      <c r="F648" s="320" t="str">
        <f>IF($C648=0,"",LBA!Q648)</f>
        <v/>
      </c>
      <c r="G648" s="321" t="str">
        <f>IF($C648=0,"",VLOOKUP($C648,LDI!$I:$BB,15,0))</f>
        <v/>
      </c>
      <c r="H648" s="321" t="str">
        <f>IF($C648=0,"",VLOOKUP($C648,LDI!$I:$BB,17,0))</f>
        <v/>
      </c>
      <c r="I648" s="322" t="str">
        <f>IF($C648=0,"",LBA!R648)</f>
        <v/>
      </c>
      <c r="J648" s="323" t="str">
        <f>IF($C648=0,"",LBA!AD648)</f>
        <v/>
      </c>
      <c r="K648" s="323" t="str">
        <f>IF($C648=0,"",LBA!AH648)</f>
        <v/>
      </c>
      <c r="L648" s="323" t="str">
        <f>IF($C648=0,"",LBA!AI648)</f>
        <v/>
      </c>
      <c r="M648" s="295"/>
      <c r="P648" s="294">
        <f>+LBA!G648</f>
        <v>0</v>
      </c>
      <c r="Q648" s="297" t="e">
        <f>VLOOKUP(P648,'Kategori Aset'!$B:$C,2,0)</f>
        <v>#N/A</v>
      </c>
      <c r="R648" s="297">
        <f>+LBA!U648</f>
        <v>0</v>
      </c>
      <c r="S648" s="297">
        <f>+LBA!C648</f>
        <v>0</v>
      </c>
      <c r="T648" s="297">
        <f>+LBA!V648</f>
        <v>0</v>
      </c>
      <c r="U648" s="298">
        <f>+LBA!E648</f>
        <v>0</v>
      </c>
      <c r="V648" s="298">
        <f>+LBA!A648</f>
        <v>0</v>
      </c>
      <c r="W648" s="298">
        <f>+LBA!C648</f>
        <v>0</v>
      </c>
      <c r="Y648" s="308" t="str">
        <f t="shared" si="10"/>
        <v/>
      </c>
    </row>
    <row r="649" spans="1:25">
      <c r="A649" s="320">
        <f>LBA!A649</f>
        <v>0</v>
      </c>
      <c r="B649" s="320">
        <f>LBA!E649</f>
        <v>0</v>
      </c>
      <c r="C649" s="320">
        <f>LBA!P649</f>
        <v>0</v>
      </c>
      <c r="D649" s="321" t="str">
        <f>IF($C649=0,"",VLOOKUP($C649,LDI!$I:$BB,37,0))</f>
        <v/>
      </c>
      <c r="E649" s="320" t="str">
        <f>IF($C649=0,"",LBA!I649)</f>
        <v/>
      </c>
      <c r="F649" s="320" t="str">
        <f>IF($C649=0,"",LBA!Q649)</f>
        <v/>
      </c>
      <c r="G649" s="321" t="str">
        <f>IF($C649=0,"",VLOOKUP($C649,LDI!$I:$BB,15,0))</f>
        <v/>
      </c>
      <c r="H649" s="321" t="str">
        <f>IF($C649=0,"",VLOOKUP($C649,LDI!$I:$BB,17,0))</f>
        <v/>
      </c>
      <c r="I649" s="322" t="str">
        <f>IF($C649=0,"",LBA!R649)</f>
        <v/>
      </c>
      <c r="J649" s="323" t="str">
        <f>IF($C649=0,"",LBA!AD649)</f>
        <v/>
      </c>
      <c r="K649" s="323" t="str">
        <f>IF($C649=0,"",LBA!AH649)</f>
        <v/>
      </c>
      <c r="L649" s="323" t="str">
        <f>IF($C649=0,"",LBA!AI649)</f>
        <v/>
      </c>
      <c r="M649" s="295"/>
      <c r="P649" s="294">
        <f>+LBA!G649</f>
        <v>0</v>
      </c>
      <c r="Q649" s="297" t="e">
        <f>VLOOKUP(P649,'Kategori Aset'!$B:$C,2,0)</f>
        <v>#N/A</v>
      </c>
      <c r="R649" s="297">
        <f>+LBA!U649</f>
        <v>0</v>
      </c>
      <c r="S649" s="297">
        <f>+LBA!C649</f>
        <v>0</v>
      </c>
      <c r="T649" s="297">
        <f>+LBA!V649</f>
        <v>0</v>
      </c>
      <c r="U649" s="298">
        <f>+LBA!E649</f>
        <v>0</v>
      </c>
      <c r="V649" s="298">
        <f>+LBA!A649</f>
        <v>0</v>
      </c>
      <c r="W649" s="298">
        <f>+LBA!C649</f>
        <v>0</v>
      </c>
      <c r="Y649" s="308" t="str">
        <f t="shared" si="10"/>
        <v/>
      </c>
    </row>
    <row r="650" spans="1:25">
      <c r="A650" s="320">
        <f>LBA!A650</f>
        <v>0</v>
      </c>
      <c r="B650" s="320">
        <f>LBA!E650</f>
        <v>0</v>
      </c>
      <c r="C650" s="320">
        <f>LBA!P650</f>
        <v>0</v>
      </c>
      <c r="D650" s="321" t="str">
        <f>IF($C650=0,"",VLOOKUP($C650,LDI!$I:$BB,37,0))</f>
        <v/>
      </c>
      <c r="E650" s="320" t="str">
        <f>IF($C650=0,"",LBA!I650)</f>
        <v/>
      </c>
      <c r="F650" s="320" t="str">
        <f>IF($C650=0,"",LBA!Q650)</f>
        <v/>
      </c>
      <c r="G650" s="321" t="str">
        <f>IF($C650=0,"",VLOOKUP($C650,LDI!$I:$BB,15,0))</f>
        <v/>
      </c>
      <c r="H650" s="321" t="str">
        <f>IF($C650=0,"",VLOOKUP($C650,LDI!$I:$BB,17,0))</f>
        <v/>
      </c>
      <c r="I650" s="322" t="str">
        <f>IF($C650=0,"",LBA!R650)</f>
        <v/>
      </c>
      <c r="J650" s="323" t="str">
        <f>IF($C650=0,"",LBA!AD650)</f>
        <v/>
      </c>
      <c r="K650" s="323" t="str">
        <f>IF($C650=0,"",LBA!AH650)</f>
        <v/>
      </c>
      <c r="L650" s="323" t="str">
        <f>IF($C650=0,"",LBA!AI650)</f>
        <v/>
      </c>
      <c r="M650" s="295"/>
      <c r="P650" s="294">
        <f>+LBA!G650</f>
        <v>0</v>
      </c>
      <c r="Q650" s="297" t="e">
        <f>VLOOKUP(P650,'Kategori Aset'!$B:$C,2,0)</f>
        <v>#N/A</v>
      </c>
      <c r="R650" s="297">
        <f>+LBA!U650</f>
        <v>0</v>
      </c>
      <c r="S650" s="297">
        <f>+LBA!C650</f>
        <v>0</v>
      </c>
      <c r="T650" s="297">
        <f>+LBA!V650</f>
        <v>0</v>
      </c>
      <c r="U650" s="298">
        <f>+LBA!E650</f>
        <v>0</v>
      </c>
      <c r="V650" s="298">
        <f>+LBA!A650</f>
        <v>0</v>
      </c>
      <c r="W650" s="298">
        <f>+LBA!C650</f>
        <v>0</v>
      </c>
      <c r="Y650" s="308" t="str">
        <f t="shared" si="10"/>
        <v/>
      </c>
    </row>
    <row r="651" spans="1:25">
      <c r="A651" s="320">
        <f>LBA!A651</f>
        <v>0</v>
      </c>
      <c r="B651" s="320">
        <f>LBA!E651</f>
        <v>0</v>
      </c>
      <c r="C651" s="320">
        <f>LBA!P651</f>
        <v>0</v>
      </c>
      <c r="D651" s="321" t="str">
        <f>IF($C651=0,"",VLOOKUP($C651,LDI!$I:$BB,37,0))</f>
        <v/>
      </c>
      <c r="E651" s="320" t="str">
        <f>IF($C651=0,"",LBA!I651)</f>
        <v/>
      </c>
      <c r="F651" s="320" t="str">
        <f>IF($C651=0,"",LBA!Q651)</f>
        <v/>
      </c>
      <c r="G651" s="321" t="str">
        <f>IF($C651=0,"",VLOOKUP($C651,LDI!$I:$BB,15,0))</f>
        <v/>
      </c>
      <c r="H651" s="321" t="str">
        <f>IF($C651=0,"",VLOOKUP($C651,LDI!$I:$BB,17,0))</f>
        <v/>
      </c>
      <c r="I651" s="322" t="str">
        <f>IF($C651=0,"",LBA!R651)</f>
        <v/>
      </c>
      <c r="J651" s="323" t="str">
        <f>IF($C651=0,"",LBA!AD651)</f>
        <v/>
      </c>
      <c r="K651" s="323" t="str">
        <f>IF($C651=0,"",LBA!AH651)</f>
        <v/>
      </c>
      <c r="L651" s="323" t="str">
        <f>IF($C651=0,"",LBA!AI651)</f>
        <v/>
      </c>
      <c r="M651" s="295"/>
      <c r="P651" s="294">
        <f>+LBA!G651</f>
        <v>0</v>
      </c>
      <c r="Q651" s="297" t="e">
        <f>VLOOKUP(P651,'Kategori Aset'!$B:$C,2,0)</f>
        <v>#N/A</v>
      </c>
      <c r="R651" s="297">
        <f>+LBA!U651</f>
        <v>0</v>
      </c>
      <c r="S651" s="297">
        <f>+LBA!C651</f>
        <v>0</v>
      </c>
      <c r="T651" s="297">
        <f>+LBA!V651</f>
        <v>0</v>
      </c>
      <c r="U651" s="298">
        <f>+LBA!E651</f>
        <v>0</v>
      </c>
      <c r="V651" s="298">
        <f>+LBA!A651</f>
        <v>0</v>
      </c>
      <c r="W651" s="298">
        <f>+LBA!C651</f>
        <v>0</v>
      </c>
      <c r="Y651" s="308" t="str">
        <f t="shared" si="10"/>
        <v/>
      </c>
    </row>
    <row r="652" spans="1:25">
      <c r="A652" s="320">
        <f>LBA!A652</f>
        <v>0</v>
      </c>
      <c r="B652" s="320">
        <f>LBA!E652</f>
        <v>0</v>
      </c>
      <c r="C652" s="320">
        <f>LBA!P652</f>
        <v>0</v>
      </c>
      <c r="D652" s="321" t="str">
        <f>IF($C652=0,"",VLOOKUP($C652,LDI!$I:$BB,37,0))</f>
        <v/>
      </c>
      <c r="E652" s="320" t="str">
        <f>IF($C652=0,"",LBA!I652)</f>
        <v/>
      </c>
      <c r="F652" s="320" t="str">
        <f>IF($C652=0,"",LBA!Q652)</f>
        <v/>
      </c>
      <c r="G652" s="321" t="str">
        <f>IF($C652=0,"",VLOOKUP($C652,LDI!$I:$BB,15,0))</f>
        <v/>
      </c>
      <c r="H652" s="321" t="str">
        <f>IF($C652=0,"",VLOOKUP($C652,LDI!$I:$BB,17,0))</f>
        <v/>
      </c>
      <c r="I652" s="322" t="str">
        <f>IF($C652=0,"",LBA!R652)</f>
        <v/>
      </c>
      <c r="J652" s="323" t="str">
        <f>IF($C652=0,"",LBA!AD652)</f>
        <v/>
      </c>
      <c r="K652" s="323" t="str">
        <f>IF($C652=0,"",LBA!AH652)</f>
        <v/>
      </c>
      <c r="L652" s="323" t="str">
        <f>IF($C652=0,"",LBA!AI652)</f>
        <v/>
      </c>
      <c r="M652" s="295"/>
      <c r="P652" s="294">
        <f>+LBA!G652</f>
        <v>0</v>
      </c>
      <c r="Q652" s="297" t="e">
        <f>VLOOKUP(P652,'Kategori Aset'!$B:$C,2,0)</f>
        <v>#N/A</v>
      </c>
      <c r="R652" s="297">
        <f>+LBA!U652</f>
        <v>0</v>
      </c>
      <c r="S652" s="297">
        <f>+LBA!C652</f>
        <v>0</v>
      </c>
      <c r="T652" s="297">
        <f>+LBA!V652</f>
        <v>0</v>
      </c>
      <c r="U652" s="298">
        <f>+LBA!E652</f>
        <v>0</v>
      </c>
      <c r="V652" s="298">
        <f>+LBA!A652</f>
        <v>0</v>
      </c>
      <c r="W652" s="298">
        <f>+LBA!C652</f>
        <v>0</v>
      </c>
      <c r="Y652" s="308" t="str">
        <f t="shared" si="10"/>
        <v/>
      </c>
    </row>
    <row r="653" spans="1:25">
      <c r="A653" s="320">
        <f>LBA!A653</f>
        <v>0</v>
      </c>
      <c r="B653" s="320">
        <f>LBA!E653</f>
        <v>0</v>
      </c>
      <c r="C653" s="320">
        <f>LBA!P653</f>
        <v>0</v>
      </c>
      <c r="D653" s="321" t="str">
        <f>IF($C653=0,"",VLOOKUP($C653,LDI!$I:$BB,37,0))</f>
        <v/>
      </c>
      <c r="E653" s="320" t="str">
        <f>IF($C653=0,"",LBA!I653)</f>
        <v/>
      </c>
      <c r="F653" s="320" t="str">
        <f>IF($C653=0,"",LBA!Q653)</f>
        <v/>
      </c>
      <c r="G653" s="321" t="str">
        <f>IF($C653=0,"",VLOOKUP($C653,LDI!$I:$BB,15,0))</f>
        <v/>
      </c>
      <c r="H653" s="321" t="str">
        <f>IF($C653=0,"",VLOOKUP($C653,LDI!$I:$BB,17,0))</f>
        <v/>
      </c>
      <c r="I653" s="322" t="str">
        <f>IF($C653=0,"",LBA!R653)</f>
        <v/>
      </c>
      <c r="J653" s="323" t="str">
        <f>IF($C653=0,"",LBA!AD653)</f>
        <v/>
      </c>
      <c r="K653" s="323" t="str">
        <f>IF($C653=0,"",LBA!AH653)</f>
        <v/>
      </c>
      <c r="L653" s="323" t="str">
        <f>IF($C653=0,"",LBA!AI653)</f>
        <v/>
      </c>
      <c r="M653" s="295"/>
      <c r="P653" s="294">
        <f>+LBA!G653</f>
        <v>0</v>
      </c>
      <c r="Q653" s="297" t="e">
        <f>VLOOKUP(P653,'Kategori Aset'!$B:$C,2,0)</f>
        <v>#N/A</v>
      </c>
      <c r="R653" s="297">
        <f>+LBA!U653</f>
        <v>0</v>
      </c>
      <c r="S653" s="297">
        <f>+LBA!C653</f>
        <v>0</v>
      </c>
      <c r="T653" s="297">
        <f>+LBA!V653</f>
        <v>0</v>
      </c>
      <c r="U653" s="298">
        <f>+LBA!E653</f>
        <v>0</v>
      </c>
      <c r="V653" s="298">
        <f>+LBA!A653</f>
        <v>0</v>
      </c>
      <c r="W653" s="298">
        <f>+LBA!C653</f>
        <v>0</v>
      </c>
      <c r="Y653" s="308" t="str">
        <f t="shared" si="10"/>
        <v/>
      </c>
    </row>
    <row r="654" spans="1:25">
      <c r="A654" s="320">
        <f>LBA!A654</f>
        <v>0</v>
      </c>
      <c r="B654" s="320">
        <f>LBA!E654</f>
        <v>0</v>
      </c>
      <c r="C654" s="320">
        <f>LBA!P654</f>
        <v>0</v>
      </c>
      <c r="D654" s="321" t="str">
        <f>IF($C654=0,"",VLOOKUP($C654,LDI!$I:$BB,37,0))</f>
        <v/>
      </c>
      <c r="E654" s="320" t="str">
        <f>IF($C654=0,"",LBA!I654)</f>
        <v/>
      </c>
      <c r="F654" s="320" t="str">
        <f>IF($C654=0,"",LBA!Q654)</f>
        <v/>
      </c>
      <c r="G654" s="321" t="str">
        <f>IF($C654=0,"",VLOOKUP($C654,LDI!$I:$BB,15,0))</f>
        <v/>
      </c>
      <c r="H654" s="321" t="str">
        <f>IF($C654=0,"",VLOOKUP($C654,LDI!$I:$BB,17,0))</f>
        <v/>
      </c>
      <c r="I654" s="322" t="str">
        <f>IF($C654=0,"",LBA!R654)</f>
        <v/>
      </c>
      <c r="J654" s="323" t="str">
        <f>IF($C654=0,"",LBA!AD654)</f>
        <v/>
      </c>
      <c r="K654" s="323" t="str">
        <f>IF($C654=0,"",LBA!AH654)</f>
        <v/>
      </c>
      <c r="L654" s="323" t="str">
        <f>IF($C654=0,"",LBA!AI654)</f>
        <v/>
      </c>
      <c r="M654" s="295"/>
      <c r="P654" s="294">
        <f>+LBA!G654</f>
        <v>0</v>
      </c>
      <c r="Q654" s="297" t="e">
        <f>VLOOKUP(P654,'Kategori Aset'!$B:$C,2,0)</f>
        <v>#N/A</v>
      </c>
      <c r="R654" s="297">
        <f>+LBA!U654</f>
        <v>0</v>
      </c>
      <c r="S654" s="297">
        <f>+LBA!C654</f>
        <v>0</v>
      </c>
      <c r="T654" s="297">
        <f>+LBA!V654</f>
        <v>0</v>
      </c>
      <c r="U654" s="298">
        <f>+LBA!E654</f>
        <v>0</v>
      </c>
      <c r="V654" s="298">
        <f>+LBA!A654</f>
        <v>0</v>
      </c>
      <c r="W654" s="298">
        <f>+LBA!C654</f>
        <v>0</v>
      </c>
      <c r="Y654" s="308" t="str">
        <f t="shared" si="10"/>
        <v/>
      </c>
    </row>
    <row r="655" spans="1:25">
      <c r="A655" s="320">
        <f>LBA!A655</f>
        <v>0</v>
      </c>
      <c r="B655" s="320">
        <f>LBA!E655</f>
        <v>0</v>
      </c>
      <c r="C655" s="320">
        <f>LBA!P655</f>
        <v>0</v>
      </c>
      <c r="D655" s="321" t="str">
        <f>IF($C655=0,"",VLOOKUP($C655,LDI!$I:$BB,37,0))</f>
        <v/>
      </c>
      <c r="E655" s="320" t="str">
        <f>IF($C655=0,"",LBA!I655)</f>
        <v/>
      </c>
      <c r="F655" s="320" t="str">
        <f>IF($C655=0,"",LBA!Q655)</f>
        <v/>
      </c>
      <c r="G655" s="321" t="str">
        <f>IF($C655=0,"",VLOOKUP($C655,LDI!$I:$BB,15,0))</f>
        <v/>
      </c>
      <c r="H655" s="321" t="str">
        <f>IF($C655=0,"",VLOOKUP($C655,LDI!$I:$BB,17,0))</f>
        <v/>
      </c>
      <c r="I655" s="322" t="str">
        <f>IF($C655=0,"",LBA!R655)</f>
        <v/>
      </c>
      <c r="J655" s="323" t="str">
        <f>IF($C655=0,"",LBA!AD655)</f>
        <v/>
      </c>
      <c r="K655" s="323" t="str">
        <f>IF($C655=0,"",LBA!AH655)</f>
        <v/>
      </c>
      <c r="L655" s="323" t="str">
        <f>IF($C655=0,"",LBA!AI655)</f>
        <v/>
      </c>
      <c r="M655" s="295"/>
      <c r="P655" s="294">
        <f>+LBA!G655</f>
        <v>0</v>
      </c>
      <c r="Q655" s="297" t="e">
        <f>VLOOKUP(P655,'Kategori Aset'!$B:$C,2,0)</f>
        <v>#N/A</v>
      </c>
      <c r="R655" s="297">
        <f>+LBA!U655</f>
        <v>0</v>
      </c>
      <c r="S655" s="297">
        <f>+LBA!C655</f>
        <v>0</v>
      </c>
      <c r="T655" s="297">
        <f>+LBA!V655</f>
        <v>0</v>
      </c>
      <c r="U655" s="298">
        <f>+LBA!E655</f>
        <v>0</v>
      </c>
      <c r="V655" s="298">
        <f>+LBA!A655</f>
        <v>0</v>
      </c>
      <c r="W655" s="298">
        <f>+LBA!C655</f>
        <v>0</v>
      </c>
      <c r="Y655" s="308" t="str">
        <f t="shared" si="10"/>
        <v/>
      </c>
    </row>
    <row r="656" spans="1:25">
      <c r="A656" s="320">
        <f>LBA!A656</f>
        <v>0</v>
      </c>
      <c r="B656" s="320">
        <f>LBA!E656</f>
        <v>0</v>
      </c>
      <c r="C656" s="320">
        <f>LBA!P656</f>
        <v>0</v>
      </c>
      <c r="D656" s="321" t="str">
        <f>IF($C656=0,"",VLOOKUP($C656,LDI!$I:$BB,37,0))</f>
        <v/>
      </c>
      <c r="E656" s="320" t="str">
        <f>IF($C656=0,"",LBA!I656)</f>
        <v/>
      </c>
      <c r="F656" s="320" t="str">
        <f>IF($C656=0,"",LBA!Q656)</f>
        <v/>
      </c>
      <c r="G656" s="321" t="str">
        <f>IF($C656=0,"",VLOOKUP($C656,LDI!$I:$BB,15,0))</f>
        <v/>
      </c>
      <c r="H656" s="321" t="str">
        <f>IF($C656=0,"",VLOOKUP($C656,LDI!$I:$BB,17,0))</f>
        <v/>
      </c>
      <c r="I656" s="322" t="str">
        <f>IF($C656=0,"",LBA!R656)</f>
        <v/>
      </c>
      <c r="J656" s="323" t="str">
        <f>IF($C656=0,"",LBA!AD656)</f>
        <v/>
      </c>
      <c r="K656" s="323" t="str">
        <f>IF($C656=0,"",LBA!AH656)</f>
        <v/>
      </c>
      <c r="L656" s="323" t="str">
        <f>IF($C656=0,"",LBA!AI656)</f>
        <v/>
      </c>
      <c r="M656" s="295"/>
      <c r="P656" s="294">
        <f>+LBA!G656</f>
        <v>0</v>
      </c>
      <c r="Q656" s="297" t="e">
        <f>VLOOKUP(P656,'Kategori Aset'!$B:$C,2,0)</f>
        <v>#N/A</v>
      </c>
      <c r="R656" s="297">
        <f>+LBA!U656</f>
        <v>0</v>
      </c>
      <c r="S656" s="297">
        <f>+LBA!C656</f>
        <v>0</v>
      </c>
      <c r="T656" s="297">
        <f>+LBA!V656</f>
        <v>0</v>
      </c>
      <c r="U656" s="298">
        <f>+LBA!E656</f>
        <v>0</v>
      </c>
      <c r="V656" s="298">
        <f>+LBA!A656</f>
        <v>0</v>
      </c>
      <c r="W656" s="298">
        <f>+LBA!C656</f>
        <v>0</v>
      </c>
      <c r="Y656" s="308" t="str">
        <f t="shared" si="10"/>
        <v/>
      </c>
    </row>
    <row r="657" spans="1:25">
      <c r="A657" s="320">
        <f>LBA!A657</f>
        <v>0</v>
      </c>
      <c r="B657" s="320">
        <f>LBA!E657</f>
        <v>0</v>
      </c>
      <c r="C657" s="320">
        <f>LBA!P657</f>
        <v>0</v>
      </c>
      <c r="D657" s="321" t="str">
        <f>IF($C657=0,"",VLOOKUP($C657,LDI!$I:$BB,37,0))</f>
        <v/>
      </c>
      <c r="E657" s="320" t="str">
        <f>IF($C657=0,"",LBA!I657)</f>
        <v/>
      </c>
      <c r="F657" s="320" t="str">
        <f>IF($C657=0,"",LBA!Q657)</f>
        <v/>
      </c>
      <c r="G657" s="321" t="str">
        <f>IF($C657=0,"",VLOOKUP($C657,LDI!$I:$BB,15,0))</f>
        <v/>
      </c>
      <c r="H657" s="321" t="str">
        <f>IF($C657=0,"",VLOOKUP($C657,LDI!$I:$BB,17,0))</f>
        <v/>
      </c>
      <c r="I657" s="322" t="str">
        <f>IF($C657=0,"",LBA!R657)</f>
        <v/>
      </c>
      <c r="J657" s="323" t="str">
        <f>IF($C657=0,"",LBA!AD657)</f>
        <v/>
      </c>
      <c r="K657" s="323" t="str">
        <f>IF($C657=0,"",LBA!AH657)</f>
        <v/>
      </c>
      <c r="L657" s="323" t="str">
        <f>IF($C657=0,"",LBA!AI657)</f>
        <v/>
      </c>
      <c r="M657" s="295"/>
      <c r="P657" s="294">
        <f>+LBA!G657</f>
        <v>0</v>
      </c>
      <c r="Q657" s="297" t="e">
        <f>VLOOKUP(P657,'Kategori Aset'!$B:$C,2,0)</f>
        <v>#N/A</v>
      </c>
      <c r="R657" s="297">
        <f>+LBA!U657</f>
        <v>0</v>
      </c>
      <c r="S657" s="297">
        <f>+LBA!C657</f>
        <v>0</v>
      </c>
      <c r="T657" s="297">
        <f>+LBA!V657</f>
        <v>0</v>
      </c>
      <c r="U657" s="298">
        <f>+LBA!E657</f>
        <v>0</v>
      </c>
      <c r="V657" s="298">
        <f>+LBA!A657</f>
        <v>0</v>
      </c>
      <c r="W657" s="298">
        <f>+LBA!C657</f>
        <v>0</v>
      </c>
      <c r="Y657" s="308" t="str">
        <f t="shared" si="10"/>
        <v/>
      </c>
    </row>
    <row r="658" spans="1:25">
      <c r="A658" s="320">
        <f>LBA!A658</f>
        <v>0</v>
      </c>
      <c r="B658" s="320">
        <f>LBA!E658</f>
        <v>0</v>
      </c>
      <c r="C658" s="320">
        <f>LBA!P658</f>
        <v>0</v>
      </c>
      <c r="D658" s="321" t="str">
        <f>IF($C658=0,"",VLOOKUP($C658,LDI!$I:$BB,37,0))</f>
        <v/>
      </c>
      <c r="E658" s="320" t="str">
        <f>IF($C658=0,"",LBA!I658)</f>
        <v/>
      </c>
      <c r="F658" s="320" t="str">
        <f>IF($C658=0,"",LBA!Q658)</f>
        <v/>
      </c>
      <c r="G658" s="321" t="str">
        <f>IF($C658=0,"",VLOOKUP($C658,LDI!$I:$BB,15,0))</f>
        <v/>
      </c>
      <c r="H658" s="321" t="str">
        <f>IF($C658=0,"",VLOOKUP($C658,LDI!$I:$BB,17,0))</f>
        <v/>
      </c>
      <c r="I658" s="322" t="str">
        <f>IF($C658=0,"",LBA!R658)</f>
        <v/>
      </c>
      <c r="J658" s="323" t="str">
        <f>IF($C658=0,"",LBA!AD658)</f>
        <v/>
      </c>
      <c r="K658" s="323" t="str">
        <f>IF($C658=0,"",LBA!AH658)</f>
        <v/>
      </c>
      <c r="L658" s="323" t="str">
        <f>IF($C658=0,"",LBA!AI658)</f>
        <v/>
      </c>
      <c r="M658" s="295"/>
      <c r="P658" s="294">
        <f>+LBA!G658</f>
        <v>0</v>
      </c>
      <c r="Q658" s="297" t="e">
        <f>VLOOKUP(P658,'Kategori Aset'!$B:$C,2,0)</f>
        <v>#N/A</v>
      </c>
      <c r="R658" s="297">
        <f>+LBA!U658</f>
        <v>0</v>
      </c>
      <c r="S658" s="297">
        <f>+LBA!C658</f>
        <v>0</v>
      </c>
      <c r="T658" s="297">
        <f>+LBA!V658</f>
        <v>0</v>
      </c>
      <c r="U658" s="298">
        <f>+LBA!E658</f>
        <v>0</v>
      </c>
      <c r="V658" s="298">
        <f>+LBA!A658</f>
        <v>0</v>
      </c>
      <c r="W658" s="298">
        <f>+LBA!C658</f>
        <v>0</v>
      </c>
      <c r="Y658" s="308" t="str">
        <f t="shared" si="10"/>
        <v/>
      </c>
    </row>
    <row r="659" spans="1:25">
      <c r="A659" s="320">
        <f>LBA!A659</f>
        <v>0</v>
      </c>
      <c r="B659" s="320">
        <f>LBA!E659</f>
        <v>0</v>
      </c>
      <c r="C659" s="320">
        <f>LBA!P659</f>
        <v>0</v>
      </c>
      <c r="D659" s="321" t="str">
        <f>IF($C659=0,"",VLOOKUP($C659,LDI!$I:$BB,37,0))</f>
        <v/>
      </c>
      <c r="E659" s="320" t="str">
        <f>IF($C659=0,"",LBA!I659)</f>
        <v/>
      </c>
      <c r="F659" s="320" t="str">
        <f>IF($C659=0,"",LBA!Q659)</f>
        <v/>
      </c>
      <c r="G659" s="321" t="str">
        <f>IF($C659=0,"",VLOOKUP($C659,LDI!$I:$BB,15,0))</f>
        <v/>
      </c>
      <c r="H659" s="321" t="str">
        <f>IF($C659=0,"",VLOOKUP($C659,LDI!$I:$BB,17,0))</f>
        <v/>
      </c>
      <c r="I659" s="322" t="str">
        <f>IF($C659=0,"",LBA!R659)</f>
        <v/>
      </c>
      <c r="J659" s="323" t="str">
        <f>IF($C659=0,"",LBA!AD659)</f>
        <v/>
      </c>
      <c r="K659" s="323" t="str">
        <f>IF($C659=0,"",LBA!AH659)</f>
        <v/>
      </c>
      <c r="L659" s="323" t="str">
        <f>IF($C659=0,"",LBA!AI659)</f>
        <v/>
      </c>
      <c r="M659" s="295"/>
      <c r="P659" s="294">
        <f>+LBA!G659</f>
        <v>0</v>
      </c>
      <c r="Q659" s="297" t="e">
        <f>VLOOKUP(P659,'Kategori Aset'!$B:$C,2,0)</f>
        <v>#N/A</v>
      </c>
      <c r="R659" s="297">
        <f>+LBA!U659</f>
        <v>0</v>
      </c>
      <c r="S659" s="297">
        <f>+LBA!C659</f>
        <v>0</v>
      </c>
      <c r="T659" s="297">
        <f>+LBA!V659</f>
        <v>0</v>
      </c>
      <c r="U659" s="298">
        <f>+LBA!E659</f>
        <v>0</v>
      </c>
      <c r="V659" s="298">
        <f>+LBA!A659</f>
        <v>0</v>
      </c>
      <c r="W659" s="298">
        <f>+LBA!C659</f>
        <v>0</v>
      </c>
      <c r="Y659" s="308" t="str">
        <f t="shared" si="10"/>
        <v/>
      </c>
    </row>
    <row r="660" spans="1:25">
      <c r="A660" s="320">
        <f>LBA!A660</f>
        <v>0</v>
      </c>
      <c r="B660" s="320">
        <f>LBA!E660</f>
        <v>0</v>
      </c>
      <c r="C660" s="320">
        <f>LBA!P660</f>
        <v>0</v>
      </c>
      <c r="D660" s="321" t="str">
        <f>IF($C660=0,"",VLOOKUP($C660,LDI!$I:$BB,37,0))</f>
        <v/>
      </c>
      <c r="E660" s="320" t="str">
        <f>IF($C660=0,"",LBA!I660)</f>
        <v/>
      </c>
      <c r="F660" s="320" t="str">
        <f>IF($C660=0,"",LBA!Q660)</f>
        <v/>
      </c>
      <c r="G660" s="321" t="str">
        <f>IF($C660=0,"",VLOOKUP($C660,LDI!$I:$BB,15,0))</f>
        <v/>
      </c>
      <c r="H660" s="321" t="str">
        <f>IF($C660=0,"",VLOOKUP($C660,LDI!$I:$BB,17,0))</f>
        <v/>
      </c>
      <c r="I660" s="322" t="str">
        <f>IF($C660=0,"",LBA!R660)</f>
        <v/>
      </c>
      <c r="J660" s="323" t="str">
        <f>IF($C660=0,"",LBA!AD660)</f>
        <v/>
      </c>
      <c r="K660" s="323" t="str">
        <f>IF($C660=0,"",LBA!AH660)</f>
        <v/>
      </c>
      <c r="L660" s="323" t="str">
        <f>IF($C660=0,"",LBA!AI660)</f>
        <v/>
      </c>
      <c r="M660" s="295"/>
      <c r="P660" s="294">
        <f>+LBA!G660</f>
        <v>0</v>
      </c>
      <c r="Q660" s="297" t="e">
        <f>VLOOKUP(P660,'Kategori Aset'!$B:$C,2,0)</f>
        <v>#N/A</v>
      </c>
      <c r="R660" s="297">
        <f>+LBA!U660</f>
        <v>0</v>
      </c>
      <c r="S660" s="297">
        <f>+LBA!C660</f>
        <v>0</v>
      </c>
      <c r="T660" s="297">
        <f>+LBA!V660</f>
        <v>0</v>
      </c>
      <c r="U660" s="298">
        <f>+LBA!E660</f>
        <v>0</v>
      </c>
      <c r="V660" s="298">
        <f>+LBA!A660</f>
        <v>0</v>
      </c>
      <c r="W660" s="298">
        <f>+LBA!C660</f>
        <v>0</v>
      </c>
      <c r="Y660" s="308" t="str">
        <f t="shared" si="10"/>
        <v/>
      </c>
    </row>
    <row r="661" spans="1:25">
      <c r="A661" s="320">
        <f>LBA!A661</f>
        <v>0</v>
      </c>
      <c r="B661" s="320">
        <f>LBA!E661</f>
        <v>0</v>
      </c>
      <c r="C661" s="320">
        <f>LBA!P661</f>
        <v>0</v>
      </c>
      <c r="D661" s="321" t="str">
        <f>IF($C661=0,"",VLOOKUP($C661,LDI!$I:$BB,37,0))</f>
        <v/>
      </c>
      <c r="E661" s="320" t="str">
        <f>IF($C661=0,"",LBA!I661)</f>
        <v/>
      </c>
      <c r="F661" s="320" t="str">
        <f>IF($C661=0,"",LBA!Q661)</f>
        <v/>
      </c>
      <c r="G661" s="321" t="str">
        <f>IF($C661=0,"",VLOOKUP($C661,LDI!$I:$BB,15,0))</f>
        <v/>
      </c>
      <c r="H661" s="321" t="str">
        <f>IF($C661=0,"",VLOOKUP($C661,LDI!$I:$BB,17,0))</f>
        <v/>
      </c>
      <c r="I661" s="322" t="str">
        <f>IF($C661=0,"",LBA!R661)</f>
        <v/>
      </c>
      <c r="J661" s="323" t="str">
        <f>IF($C661=0,"",LBA!AD661)</f>
        <v/>
      </c>
      <c r="K661" s="323" t="str">
        <f>IF($C661=0,"",LBA!AH661)</f>
        <v/>
      </c>
      <c r="L661" s="323" t="str">
        <f>IF($C661=0,"",LBA!AI661)</f>
        <v/>
      </c>
      <c r="M661" s="295"/>
      <c r="P661" s="294">
        <f>+LBA!G661</f>
        <v>0</v>
      </c>
      <c r="Q661" s="297" t="e">
        <f>VLOOKUP(P661,'Kategori Aset'!$B:$C,2,0)</f>
        <v>#N/A</v>
      </c>
      <c r="R661" s="297">
        <f>+LBA!U661</f>
        <v>0</v>
      </c>
      <c r="S661" s="297">
        <f>+LBA!C661</f>
        <v>0</v>
      </c>
      <c r="T661" s="297">
        <f>+LBA!V661</f>
        <v>0</v>
      </c>
      <c r="U661" s="298">
        <f>+LBA!E661</f>
        <v>0</v>
      </c>
      <c r="V661" s="298">
        <f>+LBA!A661</f>
        <v>0</v>
      </c>
      <c r="W661" s="298">
        <f>+LBA!C661</f>
        <v>0</v>
      </c>
      <c r="Y661" s="308" t="str">
        <f t="shared" si="10"/>
        <v/>
      </c>
    </row>
    <row r="662" spans="1:25">
      <c r="A662" s="320">
        <f>LBA!A662</f>
        <v>0</v>
      </c>
      <c r="B662" s="320">
        <f>LBA!E662</f>
        <v>0</v>
      </c>
      <c r="C662" s="320">
        <f>LBA!P662</f>
        <v>0</v>
      </c>
      <c r="D662" s="321" t="str">
        <f>IF($C662=0,"",VLOOKUP($C662,LDI!$I:$BB,37,0))</f>
        <v/>
      </c>
      <c r="E662" s="320" t="str">
        <f>IF($C662=0,"",LBA!I662)</f>
        <v/>
      </c>
      <c r="F662" s="320" t="str">
        <f>IF($C662=0,"",LBA!Q662)</f>
        <v/>
      </c>
      <c r="G662" s="321" t="str">
        <f>IF($C662=0,"",VLOOKUP($C662,LDI!$I:$BB,15,0))</f>
        <v/>
      </c>
      <c r="H662" s="321" t="str">
        <f>IF($C662=0,"",VLOOKUP($C662,LDI!$I:$BB,17,0))</f>
        <v/>
      </c>
      <c r="I662" s="322" t="str">
        <f>IF($C662=0,"",LBA!R662)</f>
        <v/>
      </c>
      <c r="J662" s="323" t="str">
        <f>IF($C662=0,"",LBA!AD662)</f>
        <v/>
      </c>
      <c r="K662" s="323" t="str">
        <f>IF($C662=0,"",LBA!AH662)</f>
        <v/>
      </c>
      <c r="L662" s="323" t="str">
        <f>IF($C662=0,"",LBA!AI662)</f>
        <v/>
      </c>
      <c r="M662" s="295"/>
      <c r="P662" s="294">
        <f>+LBA!G662</f>
        <v>0</v>
      </c>
      <c r="Q662" s="297" t="e">
        <f>VLOOKUP(P662,'Kategori Aset'!$B:$C,2,0)</f>
        <v>#N/A</v>
      </c>
      <c r="R662" s="297">
        <f>+LBA!U662</f>
        <v>0</v>
      </c>
      <c r="S662" s="297">
        <f>+LBA!C662</f>
        <v>0</v>
      </c>
      <c r="T662" s="297">
        <f>+LBA!V662</f>
        <v>0</v>
      </c>
      <c r="U662" s="298">
        <f>+LBA!E662</f>
        <v>0</v>
      </c>
      <c r="V662" s="298">
        <f>+LBA!A662</f>
        <v>0</v>
      </c>
      <c r="W662" s="298">
        <f>+LBA!C662</f>
        <v>0</v>
      </c>
      <c r="Y662" s="308" t="str">
        <f t="shared" si="10"/>
        <v/>
      </c>
    </row>
    <row r="663" spans="1:25">
      <c r="A663" s="320">
        <f>LBA!A663</f>
        <v>0</v>
      </c>
      <c r="B663" s="320">
        <f>LBA!E663</f>
        <v>0</v>
      </c>
      <c r="C663" s="320">
        <f>LBA!P663</f>
        <v>0</v>
      </c>
      <c r="D663" s="321" t="str">
        <f>IF($C663=0,"",VLOOKUP($C663,LDI!$I:$BB,37,0))</f>
        <v/>
      </c>
      <c r="E663" s="320" t="str">
        <f>IF($C663=0,"",LBA!I663)</f>
        <v/>
      </c>
      <c r="F663" s="320" t="str">
        <f>IF($C663=0,"",LBA!Q663)</f>
        <v/>
      </c>
      <c r="G663" s="321" t="str">
        <f>IF($C663=0,"",VLOOKUP($C663,LDI!$I:$BB,15,0))</f>
        <v/>
      </c>
      <c r="H663" s="321" t="str">
        <f>IF($C663=0,"",VLOOKUP($C663,LDI!$I:$BB,17,0))</f>
        <v/>
      </c>
      <c r="I663" s="322" t="str">
        <f>IF($C663=0,"",LBA!R663)</f>
        <v/>
      </c>
      <c r="J663" s="323" t="str">
        <f>IF($C663=0,"",LBA!AD663)</f>
        <v/>
      </c>
      <c r="K663" s="323" t="str">
        <f>IF($C663=0,"",LBA!AH663)</f>
        <v/>
      </c>
      <c r="L663" s="323" t="str">
        <f>IF($C663=0,"",LBA!AI663)</f>
        <v/>
      </c>
      <c r="M663" s="295"/>
      <c r="P663" s="294">
        <f>+LBA!G663</f>
        <v>0</v>
      </c>
      <c r="Q663" s="297" t="e">
        <f>VLOOKUP(P663,'Kategori Aset'!$B:$C,2,0)</f>
        <v>#N/A</v>
      </c>
      <c r="R663" s="297">
        <f>+LBA!U663</f>
        <v>0</v>
      </c>
      <c r="S663" s="297">
        <f>+LBA!C663</f>
        <v>0</v>
      </c>
      <c r="T663" s="297">
        <f>+LBA!V663</f>
        <v>0</v>
      </c>
      <c r="U663" s="298">
        <f>+LBA!E663</f>
        <v>0</v>
      </c>
      <c r="V663" s="298">
        <f>+LBA!A663</f>
        <v>0</v>
      </c>
      <c r="W663" s="298">
        <f>+LBA!C663</f>
        <v>0</v>
      </c>
      <c r="Y663" s="308" t="str">
        <f t="shared" si="10"/>
        <v/>
      </c>
    </row>
    <row r="664" spans="1:25">
      <c r="A664" s="320">
        <f>LBA!A664</f>
        <v>0</v>
      </c>
      <c r="B664" s="320">
        <f>LBA!E664</f>
        <v>0</v>
      </c>
      <c r="C664" s="320">
        <f>LBA!P664</f>
        <v>0</v>
      </c>
      <c r="D664" s="321" t="str">
        <f>IF($C664=0,"",VLOOKUP($C664,LDI!$I:$BB,37,0))</f>
        <v/>
      </c>
      <c r="E664" s="320" t="str">
        <f>IF($C664=0,"",LBA!I664)</f>
        <v/>
      </c>
      <c r="F664" s="320" t="str">
        <f>IF($C664=0,"",LBA!Q664)</f>
        <v/>
      </c>
      <c r="G664" s="321" t="str">
        <f>IF($C664=0,"",VLOOKUP($C664,LDI!$I:$BB,15,0))</f>
        <v/>
      </c>
      <c r="H664" s="321" t="str">
        <f>IF($C664=0,"",VLOOKUP($C664,LDI!$I:$BB,17,0))</f>
        <v/>
      </c>
      <c r="I664" s="322" t="str">
        <f>IF($C664=0,"",LBA!R664)</f>
        <v/>
      </c>
      <c r="J664" s="323" t="str">
        <f>IF($C664=0,"",LBA!AD664)</f>
        <v/>
      </c>
      <c r="K664" s="323" t="str">
        <f>IF($C664=0,"",LBA!AH664)</f>
        <v/>
      </c>
      <c r="L664" s="323" t="str">
        <f>IF($C664=0,"",LBA!AI664)</f>
        <v/>
      </c>
      <c r="M664" s="295"/>
      <c r="P664" s="294">
        <f>+LBA!G664</f>
        <v>0</v>
      </c>
      <c r="Q664" s="297" t="e">
        <f>VLOOKUP(P664,'Kategori Aset'!$B:$C,2,0)</f>
        <v>#N/A</v>
      </c>
      <c r="R664" s="297">
        <f>+LBA!U664</f>
        <v>0</v>
      </c>
      <c r="S664" s="297">
        <f>+LBA!C664</f>
        <v>0</v>
      </c>
      <c r="T664" s="297">
        <f>+LBA!V664</f>
        <v>0</v>
      </c>
      <c r="U664" s="298">
        <f>+LBA!E664</f>
        <v>0</v>
      </c>
      <c r="V664" s="298">
        <f>+LBA!A664</f>
        <v>0</v>
      </c>
      <c r="W664" s="298">
        <f>+LBA!C664</f>
        <v>0</v>
      </c>
      <c r="Y664" s="308" t="str">
        <f t="shared" si="10"/>
        <v/>
      </c>
    </row>
    <row r="665" spans="1:25">
      <c r="A665" s="320">
        <f>LBA!A665</f>
        <v>0</v>
      </c>
      <c r="B665" s="320">
        <f>LBA!E665</f>
        <v>0</v>
      </c>
      <c r="C665" s="320">
        <f>LBA!P665</f>
        <v>0</v>
      </c>
      <c r="D665" s="321" t="str">
        <f>IF($C665=0,"",VLOOKUP($C665,LDI!$I:$BB,37,0))</f>
        <v/>
      </c>
      <c r="E665" s="320" t="str">
        <f>IF($C665=0,"",LBA!I665)</f>
        <v/>
      </c>
      <c r="F665" s="320" t="str">
        <f>IF($C665=0,"",LBA!Q665)</f>
        <v/>
      </c>
      <c r="G665" s="321" t="str">
        <f>IF($C665=0,"",VLOOKUP($C665,LDI!$I:$BB,15,0))</f>
        <v/>
      </c>
      <c r="H665" s="321" t="str">
        <f>IF($C665=0,"",VLOOKUP($C665,LDI!$I:$BB,17,0))</f>
        <v/>
      </c>
      <c r="I665" s="322" t="str">
        <f>IF($C665=0,"",LBA!R665)</f>
        <v/>
      </c>
      <c r="J665" s="323" t="str">
        <f>IF($C665=0,"",LBA!AD665)</f>
        <v/>
      </c>
      <c r="K665" s="323" t="str">
        <f>IF($C665=0,"",LBA!AH665)</f>
        <v/>
      </c>
      <c r="L665" s="323" t="str">
        <f>IF($C665=0,"",LBA!AI665)</f>
        <v/>
      </c>
      <c r="M665" s="295"/>
      <c r="P665" s="294">
        <f>+LBA!G665</f>
        <v>0</v>
      </c>
      <c r="Q665" s="297" t="e">
        <f>VLOOKUP(P665,'Kategori Aset'!$B:$C,2,0)</f>
        <v>#N/A</v>
      </c>
      <c r="R665" s="297">
        <f>+LBA!U665</f>
        <v>0</v>
      </c>
      <c r="S665" s="297">
        <f>+LBA!C665</f>
        <v>0</v>
      </c>
      <c r="T665" s="297">
        <f>+LBA!V665</f>
        <v>0</v>
      </c>
      <c r="U665" s="298">
        <f>+LBA!E665</f>
        <v>0</v>
      </c>
      <c r="V665" s="298">
        <f>+LBA!A665</f>
        <v>0</v>
      </c>
      <c r="W665" s="298">
        <f>+LBA!C665</f>
        <v>0</v>
      </c>
      <c r="Y665" s="308" t="str">
        <f t="shared" si="10"/>
        <v/>
      </c>
    </row>
    <row r="666" spans="1:25">
      <c r="A666" s="320">
        <f>LBA!A666</f>
        <v>0</v>
      </c>
      <c r="B666" s="320">
        <f>LBA!E666</f>
        <v>0</v>
      </c>
      <c r="C666" s="320">
        <f>LBA!P666</f>
        <v>0</v>
      </c>
      <c r="D666" s="321" t="str">
        <f>IF($C666=0,"",VLOOKUP($C666,LDI!$I:$BB,37,0))</f>
        <v/>
      </c>
      <c r="E666" s="320" t="str">
        <f>IF($C666=0,"",LBA!I666)</f>
        <v/>
      </c>
      <c r="F666" s="320" t="str">
        <f>IF($C666=0,"",LBA!Q666)</f>
        <v/>
      </c>
      <c r="G666" s="321" t="str">
        <f>IF($C666=0,"",VLOOKUP($C666,LDI!$I:$BB,15,0))</f>
        <v/>
      </c>
      <c r="H666" s="321" t="str">
        <f>IF($C666=0,"",VLOOKUP($C666,LDI!$I:$BB,17,0))</f>
        <v/>
      </c>
      <c r="I666" s="322" t="str">
        <f>IF($C666=0,"",LBA!R666)</f>
        <v/>
      </c>
      <c r="J666" s="323" t="str">
        <f>IF($C666=0,"",LBA!AD666)</f>
        <v/>
      </c>
      <c r="K666" s="323" t="str">
        <f>IF($C666=0,"",LBA!AH666)</f>
        <v/>
      </c>
      <c r="L666" s="323" t="str">
        <f>IF($C666=0,"",LBA!AI666)</f>
        <v/>
      </c>
      <c r="M666" s="295"/>
      <c r="P666" s="294">
        <f>+LBA!G666</f>
        <v>0</v>
      </c>
      <c r="Q666" s="297" t="e">
        <f>VLOOKUP(P666,'Kategori Aset'!$B:$C,2,0)</f>
        <v>#N/A</v>
      </c>
      <c r="R666" s="297">
        <f>+LBA!U666</f>
        <v>0</v>
      </c>
      <c r="S666" s="297">
        <f>+LBA!C666</f>
        <v>0</v>
      </c>
      <c r="T666" s="297">
        <f>+LBA!V666</f>
        <v>0</v>
      </c>
      <c r="U666" s="298">
        <f>+LBA!E666</f>
        <v>0</v>
      </c>
      <c r="V666" s="298">
        <f>+LBA!A666</f>
        <v>0</v>
      </c>
      <c r="W666" s="298">
        <f>+LBA!C666</f>
        <v>0</v>
      </c>
      <c r="Y666" s="308" t="str">
        <f t="shared" si="10"/>
        <v/>
      </c>
    </row>
    <row r="667" spans="1:25">
      <c r="A667" s="320">
        <f>LBA!A667</f>
        <v>0</v>
      </c>
      <c r="B667" s="320">
        <f>LBA!E667</f>
        <v>0</v>
      </c>
      <c r="C667" s="320">
        <f>LBA!P667</f>
        <v>0</v>
      </c>
      <c r="D667" s="321" t="str">
        <f>IF($C667=0,"",VLOOKUP($C667,LDI!$I:$BB,37,0))</f>
        <v/>
      </c>
      <c r="E667" s="320" t="str">
        <f>IF($C667=0,"",LBA!I667)</f>
        <v/>
      </c>
      <c r="F667" s="320" t="str">
        <f>IF($C667=0,"",LBA!Q667)</f>
        <v/>
      </c>
      <c r="G667" s="321" t="str">
        <f>IF($C667=0,"",VLOOKUP($C667,LDI!$I:$BB,15,0))</f>
        <v/>
      </c>
      <c r="H667" s="321" t="str">
        <f>IF($C667=0,"",VLOOKUP($C667,LDI!$I:$BB,17,0))</f>
        <v/>
      </c>
      <c r="I667" s="322" t="str">
        <f>IF($C667=0,"",LBA!R667)</f>
        <v/>
      </c>
      <c r="J667" s="323" t="str">
        <f>IF($C667=0,"",LBA!AD667)</f>
        <v/>
      </c>
      <c r="K667" s="323" t="str">
        <f>IF($C667=0,"",LBA!AH667)</f>
        <v/>
      </c>
      <c r="L667" s="323" t="str">
        <f>IF($C667=0,"",LBA!AI667)</f>
        <v/>
      </c>
      <c r="M667" s="295"/>
      <c r="P667" s="294">
        <f>+LBA!G667</f>
        <v>0</v>
      </c>
      <c r="Q667" s="297" t="e">
        <f>VLOOKUP(P667,'Kategori Aset'!$B:$C,2,0)</f>
        <v>#N/A</v>
      </c>
      <c r="R667" s="297">
        <f>+LBA!U667</f>
        <v>0</v>
      </c>
      <c r="S667" s="297">
        <f>+LBA!C667</f>
        <v>0</v>
      </c>
      <c r="T667" s="297">
        <f>+LBA!V667</f>
        <v>0</v>
      </c>
      <c r="U667" s="298">
        <f>+LBA!E667</f>
        <v>0</v>
      </c>
      <c r="V667" s="298">
        <f>+LBA!A667</f>
        <v>0</v>
      </c>
      <c r="W667" s="298">
        <f>+LBA!C667</f>
        <v>0</v>
      </c>
      <c r="Y667" s="308" t="str">
        <f t="shared" si="10"/>
        <v/>
      </c>
    </row>
    <row r="668" spans="1:25">
      <c r="A668" s="320">
        <f>LBA!A668</f>
        <v>0</v>
      </c>
      <c r="B668" s="320">
        <f>LBA!E668</f>
        <v>0</v>
      </c>
      <c r="C668" s="320">
        <f>LBA!P668</f>
        <v>0</v>
      </c>
      <c r="D668" s="321" t="str">
        <f>IF($C668=0,"",VLOOKUP($C668,LDI!$I:$BB,37,0))</f>
        <v/>
      </c>
      <c r="E668" s="320" t="str">
        <f>IF($C668=0,"",LBA!I668)</f>
        <v/>
      </c>
      <c r="F668" s="320" t="str">
        <f>IF($C668=0,"",LBA!Q668)</f>
        <v/>
      </c>
      <c r="G668" s="321" t="str">
        <f>IF($C668=0,"",VLOOKUP($C668,LDI!$I:$BB,15,0))</f>
        <v/>
      </c>
      <c r="H668" s="321" t="str">
        <f>IF($C668=0,"",VLOOKUP($C668,LDI!$I:$BB,17,0))</f>
        <v/>
      </c>
      <c r="I668" s="322" t="str">
        <f>IF($C668=0,"",LBA!R668)</f>
        <v/>
      </c>
      <c r="J668" s="323" t="str">
        <f>IF($C668=0,"",LBA!AD668)</f>
        <v/>
      </c>
      <c r="K668" s="323" t="str">
        <f>IF($C668=0,"",LBA!AH668)</f>
        <v/>
      </c>
      <c r="L668" s="323" t="str">
        <f>IF($C668=0,"",LBA!AI668)</f>
        <v/>
      </c>
      <c r="M668" s="295"/>
      <c r="P668" s="294">
        <f>+LBA!G668</f>
        <v>0</v>
      </c>
      <c r="Q668" s="297" t="e">
        <f>VLOOKUP(P668,'Kategori Aset'!$B:$C,2,0)</f>
        <v>#N/A</v>
      </c>
      <c r="R668" s="297">
        <f>+LBA!U668</f>
        <v>0</v>
      </c>
      <c r="S668" s="297">
        <f>+LBA!C668</f>
        <v>0</v>
      </c>
      <c r="T668" s="297">
        <f>+LBA!V668</f>
        <v>0</v>
      </c>
      <c r="U668" s="298">
        <f>+LBA!E668</f>
        <v>0</v>
      </c>
      <c r="V668" s="298">
        <f>+LBA!A668</f>
        <v>0</v>
      </c>
      <c r="W668" s="298">
        <f>+LBA!C668</f>
        <v>0</v>
      </c>
      <c r="Y668" s="308" t="str">
        <f t="shared" si="10"/>
        <v/>
      </c>
    </row>
    <row r="669" spans="1:25">
      <c r="A669" s="320">
        <f>LBA!A669</f>
        <v>0</v>
      </c>
      <c r="B669" s="320">
        <f>LBA!E669</f>
        <v>0</v>
      </c>
      <c r="C669" s="320">
        <f>LBA!P669</f>
        <v>0</v>
      </c>
      <c r="D669" s="321" t="str">
        <f>IF($C669=0,"",VLOOKUP($C669,LDI!$I:$BB,37,0))</f>
        <v/>
      </c>
      <c r="E669" s="320" t="str">
        <f>IF($C669=0,"",LBA!I669)</f>
        <v/>
      </c>
      <c r="F669" s="320" t="str">
        <f>IF($C669=0,"",LBA!Q669)</f>
        <v/>
      </c>
      <c r="G669" s="321" t="str">
        <f>IF($C669=0,"",VLOOKUP($C669,LDI!$I:$BB,15,0))</f>
        <v/>
      </c>
      <c r="H669" s="321" t="str">
        <f>IF($C669=0,"",VLOOKUP($C669,LDI!$I:$BB,17,0))</f>
        <v/>
      </c>
      <c r="I669" s="322" t="str">
        <f>IF($C669=0,"",LBA!R669)</f>
        <v/>
      </c>
      <c r="J669" s="323" t="str">
        <f>IF($C669=0,"",LBA!AD669)</f>
        <v/>
      </c>
      <c r="K669" s="323" t="str">
        <f>IF($C669=0,"",LBA!AH669)</f>
        <v/>
      </c>
      <c r="L669" s="323" t="str">
        <f>IF($C669=0,"",LBA!AI669)</f>
        <v/>
      </c>
      <c r="M669" s="295"/>
      <c r="P669" s="294">
        <f>+LBA!G669</f>
        <v>0</v>
      </c>
      <c r="Q669" s="297" t="e">
        <f>VLOOKUP(P669,'Kategori Aset'!$B:$C,2,0)</f>
        <v>#N/A</v>
      </c>
      <c r="R669" s="297">
        <f>+LBA!U669</f>
        <v>0</v>
      </c>
      <c r="S669" s="297">
        <f>+LBA!C669</f>
        <v>0</v>
      </c>
      <c r="T669" s="297">
        <f>+LBA!V669</f>
        <v>0</v>
      </c>
      <c r="U669" s="298">
        <f>+LBA!E669</f>
        <v>0</v>
      </c>
      <c r="V669" s="298">
        <f>+LBA!A669</f>
        <v>0</v>
      </c>
      <c r="W669" s="298">
        <f>+LBA!C669</f>
        <v>0</v>
      </c>
      <c r="Y669" s="308" t="str">
        <f t="shared" si="10"/>
        <v/>
      </c>
    </row>
    <row r="670" spans="1:25">
      <c r="A670" s="320">
        <f>LBA!A670</f>
        <v>0</v>
      </c>
      <c r="B670" s="320">
        <f>LBA!E670</f>
        <v>0</v>
      </c>
      <c r="C670" s="320">
        <f>LBA!P670</f>
        <v>0</v>
      </c>
      <c r="D670" s="321" t="str">
        <f>IF($C670=0,"",VLOOKUP($C670,LDI!$I:$BB,37,0))</f>
        <v/>
      </c>
      <c r="E670" s="320" t="str">
        <f>IF($C670=0,"",LBA!I670)</f>
        <v/>
      </c>
      <c r="F670" s="320" t="str">
        <f>IF($C670=0,"",LBA!Q670)</f>
        <v/>
      </c>
      <c r="G670" s="321" t="str">
        <f>IF($C670=0,"",VLOOKUP($C670,LDI!$I:$BB,15,0))</f>
        <v/>
      </c>
      <c r="H670" s="321" t="str">
        <f>IF($C670=0,"",VLOOKUP($C670,LDI!$I:$BB,17,0))</f>
        <v/>
      </c>
      <c r="I670" s="322" t="str">
        <f>IF($C670=0,"",LBA!R670)</f>
        <v/>
      </c>
      <c r="J670" s="323" t="str">
        <f>IF($C670=0,"",LBA!AD670)</f>
        <v/>
      </c>
      <c r="K670" s="323" t="str">
        <f>IF($C670=0,"",LBA!AH670)</f>
        <v/>
      </c>
      <c r="L670" s="323" t="str">
        <f>IF($C670=0,"",LBA!AI670)</f>
        <v/>
      </c>
      <c r="M670" s="295"/>
      <c r="P670" s="294">
        <f>+LBA!G670</f>
        <v>0</v>
      </c>
      <c r="Q670" s="297" t="e">
        <f>VLOOKUP(P670,'Kategori Aset'!$B:$C,2,0)</f>
        <v>#N/A</v>
      </c>
      <c r="R670" s="297">
        <f>+LBA!U670</f>
        <v>0</v>
      </c>
      <c r="S670" s="297">
        <f>+LBA!C670</f>
        <v>0</v>
      </c>
      <c r="T670" s="297">
        <f>+LBA!V670</f>
        <v>0</v>
      </c>
      <c r="U670" s="298">
        <f>+LBA!E670</f>
        <v>0</v>
      </c>
      <c r="V670" s="298">
        <f>+LBA!A670</f>
        <v>0</v>
      </c>
      <c r="W670" s="298">
        <f>+LBA!C670</f>
        <v>0</v>
      </c>
      <c r="Y670" s="308" t="str">
        <f t="shared" si="10"/>
        <v/>
      </c>
    </row>
    <row r="671" spans="1:25">
      <c r="A671" s="320">
        <f>LBA!A671</f>
        <v>0</v>
      </c>
      <c r="B671" s="320">
        <f>LBA!E671</f>
        <v>0</v>
      </c>
      <c r="C671" s="320">
        <f>LBA!P671</f>
        <v>0</v>
      </c>
      <c r="D671" s="321" t="str">
        <f>IF($C671=0,"",VLOOKUP($C671,LDI!$I:$BB,37,0))</f>
        <v/>
      </c>
      <c r="E671" s="320" t="str">
        <f>IF($C671=0,"",LBA!I671)</f>
        <v/>
      </c>
      <c r="F671" s="320" t="str">
        <f>IF($C671=0,"",LBA!Q671)</f>
        <v/>
      </c>
      <c r="G671" s="321" t="str">
        <f>IF($C671=0,"",VLOOKUP($C671,LDI!$I:$BB,15,0))</f>
        <v/>
      </c>
      <c r="H671" s="321" t="str">
        <f>IF($C671=0,"",VLOOKUP($C671,LDI!$I:$BB,17,0))</f>
        <v/>
      </c>
      <c r="I671" s="322" t="str">
        <f>IF($C671=0,"",LBA!R671)</f>
        <v/>
      </c>
      <c r="J671" s="323" t="str">
        <f>IF($C671=0,"",LBA!AD671)</f>
        <v/>
      </c>
      <c r="K671" s="323" t="str">
        <f>IF($C671=0,"",LBA!AH671)</f>
        <v/>
      </c>
      <c r="L671" s="323" t="str">
        <f>IF($C671=0,"",LBA!AI671)</f>
        <v/>
      </c>
      <c r="M671" s="295"/>
      <c r="P671" s="294">
        <f>+LBA!G671</f>
        <v>0</v>
      </c>
      <c r="Q671" s="297" t="e">
        <f>VLOOKUP(P671,'Kategori Aset'!$B:$C,2,0)</f>
        <v>#N/A</v>
      </c>
      <c r="R671" s="297">
        <f>+LBA!U671</f>
        <v>0</v>
      </c>
      <c r="S671" s="297">
        <f>+LBA!C671</f>
        <v>0</v>
      </c>
      <c r="T671" s="297">
        <f>+LBA!V671</f>
        <v>0</v>
      </c>
      <c r="U671" s="298">
        <f>+LBA!E671</f>
        <v>0</v>
      </c>
      <c r="V671" s="298">
        <f>+LBA!A671</f>
        <v>0</v>
      </c>
      <c r="W671" s="298">
        <f>+LBA!C671</f>
        <v>0</v>
      </c>
      <c r="Y671" s="308" t="str">
        <f t="shared" si="10"/>
        <v/>
      </c>
    </row>
    <row r="672" spans="1:25">
      <c r="A672" s="320">
        <f>LBA!A672</f>
        <v>0</v>
      </c>
      <c r="B672" s="320">
        <f>LBA!E672</f>
        <v>0</v>
      </c>
      <c r="C672" s="320">
        <f>LBA!P672</f>
        <v>0</v>
      </c>
      <c r="D672" s="321" t="str">
        <f>IF($C672=0,"",VLOOKUP($C672,LDI!$I:$BB,37,0))</f>
        <v/>
      </c>
      <c r="E672" s="320" t="str">
        <f>IF($C672=0,"",LBA!I672)</f>
        <v/>
      </c>
      <c r="F672" s="320" t="str">
        <f>IF($C672=0,"",LBA!Q672)</f>
        <v/>
      </c>
      <c r="G672" s="321" t="str">
        <f>IF($C672=0,"",VLOOKUP($C672,LDI!$I:$BB,15,0))</f>
        <v/>
      </c>
      <c r="H672" s="321" t="str">
        <f>IF($C672=0,"",VLOOKUP($C672,LDI!$I:$BB,17,0))</f>
        <v/>
      </c>
      <c r="I672" s="322" t="str">
        <f>IF($C672=0,"",LBA!R672)</f>
        <v/>
      </c>
      <c r="J672" s="323" t="str">
        <f>IF($C672=0,"",LBA!AD672)</f>
        <v/>
      </c>
      <c r="K672" s="323" t="str">
        <f>IF($C672=0,"",LBA!AH672)</f>
        <v/>
      </c>
      <c r="L672" s="323" t="str">
        <f>IF($C672=0,"",LBA!AI672)</f>
        <v/>
      </c>
      <c r="M672" s="295"/>
      <c r="P672" s="294">
        <f>+LBA!G672</f>
        <v>0</v>
      </c>
      <c r="Q672" s="297" t="e">
        <f>VLOOKUP(P672,'Kategori Aset'!$B:$C,2,0)</f>
        <v>#N/A</v>
      </c>
      <c r="R672" s="297">
        <f>+LBA!U672</f>
        <v>0</v>
      </c>
      <c r="S672" s="297">
        <f>+LBA!C672</f>
        <v>0</v>
      </c>
      <c r="T672" s="297">
        <f>+LBA!V672</f>
        <v>0</v>
      </c>
      <c r="U672" s="298">
        <f>+LBA!E672</f>
        <v>0</v>
      </c>
      <c r="V672" s="298">
        <f>+LBA!A672</f>
        <v>0</v>
      </c>
      <c r="W672" s="298">
        <f>+LBA!C672</f>
        <v>0</v>
      </c>
      <c r="Y672" s="308" t="str">
        <f t="shared" si="10"/>
        <v/>
      </c>
    </row>
    <row r="673" spans="1:25">
      <c r="A673" s="320">
        <f>LBA!A673</f>
        <v>0</v>
      </c>
      <c r="B673" s="320">
        <f>LBA!E673</f>
        <v>0</v>
      </c>
      <c r="C673" s="320">
        <f>LBA!P673</f>
        <v>0</v>
      </c>
      <c r="D673" s="321" t="str">
        <f>IF($C673=0,"",VLOOKUP($C673,LDI!$I:$BB,37,0))</f>
        <v/>
      </c>
      <c r="E673" s="320" t="str">
        <f>IF($C673=0,"",LBA!I673)</f>
        <v/>
      </c>
      <c r="F673" s="320" t="str">
        <f>IF($C673=0,"",LBA!Q673)</f>
        <v/>
      </c>
      <c r="G673" s="321" t="str">
        <f>IF($C673=0,"",VLOOKUP($C673,LDI!$I:$BB,15,0))</f>
        <v/>
      </c>
      <c r="H673" s="321" t="str">
        <f>IF($C673=0,"",VLOOKUP($C673,LDI!$I:$BB,17,0))</f>
        <v/>
      </c>
      <c r="I673" s="322" t="str">
        <f>IF($C673=0,"",LBA!R673)</f>
        <v/>
      </c>
      <c r="J673" s="323" t="str">
        <f>IF($C673=0,"",LBA!AD673)</f>
        <v/>
      </c>
      <c r="K673" s="323" t="str">
        <f>IF($C673=0,"",LBA!AH673)</f>
        <v/>
      </c>
      <c r="L673" s="323" t="str">
        <f>IF($C673=0,"",LBA!AI673)</f>
        <v/>
      </c>
      <c r="M673" s="295"/>
      <c r="P673" s="294">
        <f>+LBA!G673</f>
        <v>0</v>
      </c>
      <c r="Q673" s="297" t="e">
        <f>VLOOKUP(P673,'Kategori Aset'!$B:$C,2,0)</f>
        <v>#N/A</v>
      </c>
      <c r="R673" s="297">
        <f>+LBA!U673</f>
        <v>0</v>
      </c>
      <c r="S673" s="297">
        <f>+LBA!C673</f>
        <v>0</v>
      </c>
      <c r="T673" s="297">
        <f>+LBA!V673</f>
        <v>0</v>
      </c>
      <c r="U673" s="298">
        <f>+LBA!E673</f>
        <v>0</v>
      </c>
      <c r="V673" s="298">
        <f>+LBA!A673</f>
        <v>0</v>
      </c>
      <c r="W673" s="298">
        <f>+LBA!C673</f>
        <v>0</v>
      </c>
      <c r="Y673" s="308" t="str">
        <f t="shared" si="10"/>
        <v/>
      </c>
    </row>
    <row r="674" spans="1:25">
      <c r="A674" s="320">
        <f>LBA!A674</f>
        <v>0</v>
      </c>
      <c r="B674" s="320">
        <f>LBA!E674</f>
        <v>0</v>
      </c>
      <c r="C674" s="320">
        <f>LBA!P674</f>
        <v>0</v>
      </c>
      <c r="D674" s="321" t="str">
        <f>IF($C674=0,"",VLOOKUP($C674,LDI!$I:$BB,37,0))</f>
        <v/>
      </c>
      <c r="E674" s="320" t="str">
        <f>IF($C674=0,"",LBA!I674)</f>
        <v/>
      </c>
      <c r="F674" s="320" t="str">
        <f>IF($C674=0,"",LBA!Q674)</f>
        <v/>
      </c>
      <c r="G674" s="321" t="str">
        <f>IF($C674=0,"",VLOOKUP($C674,LDI!$I:$BB,15,0))</f>
        <v/>
      </c>
      <c r="H674" s="321" t="str">
        <f>IF($C674=0,"",VLOOKUP($C674,LDI!$I:$BB,17,0))</f>
        <v/>
      </c>
      <c r="I674" s="322" t="str">
        <f>IF($C674=0,"",LBA!R674)</f>
        <v/>
      </c>
      <c r="J674" s="323" t="str">
        <f>IF($C674=0,"",LBA!AD674)</f>
        <v/>
      </c>
      <c r="K674" s="323" t="str">
        <f>IF($C674=0,"",LBA!AH674)</f>
        <v/>
      </c>
      <c r="L674" s="323" t="str">
        <f>IF($C674=0,"",LBA!AI674)</f>
        <v/>
      </c>
      <c r="M674" s="295"/>
      <c r="P674" s="294">
        <f>+LBA!G674</f>
        <v>0</v>
      </c>
      <c r="Q674" s="297" t="e">
        <f>VLOOKUP(P674,'Kategori Aset'!$B:$C,2,0)</f>
        <v>#N/A</v>
      </c>
      <c r="R674" s="297">
        <f>+LBA!U674</f>
        <v>0</v>
      </c>
      <c r="S674" s="297">
        <f>+LBA!C674</f>
        <v>0</v>
      </c>
      <c r="T674" s="297">
        <f>+LBA!V674</f>
        <v>0</v>
      </c>
      <c r="U674" s="298">
        <f>+LBA!E674</f>
        <v>0</v>
      </c>
      <c r="V674" s="298">
        <f>+LBA!A674</f>
        <v>0</v>
      </c>
      <c r="W674" s="298">
        <f>+LBA!C674</f>
        <v>0</v>
      </c>
      <c r="Y674" s="308" t="str">
        <f t="shared" si="10"/>
        <v/>
      </c>
    </row>
    <row r="675" spans="1:25">
      <c r="A675" s="320">
        <f>LBA!A675</f>
        <v>0</v>
      </c>
      <c r="B675" s="320">
        <f>LBA!E675</f>
        <v>0</v>
      </c>
      <c r="C675" s="320">
        <f>LBA!P675</f>
        <v>0</v>
      </c>
      <c r="D675" s="321" t="str">
        <f>IF($C675=0,"",VLOOKUP($C675,LDI!$I:$BB,37,0))</f>
        <v/>
      </c>
      <c r="E675" s="320" t="str">
        <f>IF($C675=0,"",LBA!I675)</f>
        <v/>
      </c>
      <c r="F675" s="320" t="str">
        <f>IF($C675=0,"",LBA!Q675)</f>
        <v/>
      </c>
      <c r="G675" s="321" t="str">
        <f>IF($C675=0,"",VLOOKUP($C675,LDI!$I:$BB,15,0))</f>
        <v/>
      </c>
      <c r="H675" s="321" t="str">
        <f>IF($C675=0,"",VLOOKUP($C675,LDI!$I:$BB,17,0))</f>
        <v/>
      </c>
      <c r="I675" s="322" t="str">
        <f>IF($C675=0,"",LBA!R675)</f>
        <v/>
      </c>
      <c r="J675" s="323" t="str">
        <f>IF($C675=0,"",LBA!AD675)</f>
        <v/>
      </c>
      <c r="K675" s="323" t="str">
        <f>IF($C675=0,"",LBA!AH675)</f>
        <v/>
      </c>
      <c r="L675" s="323" t="str">
        <f>IF($C675=0,"",LBA!AI675)</f>
        <v/>
      </c>
      <c r="M675" s="295"/>
      <c r="P675" s="294">
        <f>+LBA!G675</f>
        <v>0</v>
      </c>
      <c r="Q675" s="297" t="e">
        <f>VLOOKUP(P675,'Kategori Aset'!$B:$C,2,0)</f>
        <v>#N/A</v>
      </c>
      <c r="R675" s="297">
        <f>+LBA!U675</f>
        <v>0</v>
      </c>
      <c r="S675" s="297">
        <f>+LBA!C675</f>
        <v>0</v>
      </c>
      <c r="T675" s="297">
        <f>+LBA!V675</f>
        <v>0</v>
      </c>
      <c r="U675" s="298">
        <f>+LBA!E675</f>
        <v>0</v>
      </c>
      <c r="V675" s="298">
        <f>+LBA!A675</f>
        <v>0</v>
      </c>
      <c r="W675" s="298">
        <f>+LBA!C675</f>
        <v>0</v>
      </c>
      <c r="Y675" s="308" t="str">
        <f t="shared" si="10"/>
        <v/>
      </c>
    </row>
    <row r="676" spans="1:25">
      <c r="A676" s="320">
        <f>LBA!A676</f>
        <v>0</v>
      </c>
      <c r="B676" s="320">
        <f>LBA!E676</f>
        <v>0</v>
      </c>
      <c r="C676" s="320">
        <f>LBA!P676</f>
        <v>0</v>
      </c>
      <c r="D676" s="321" t="str">
        <f>IF($C676=0,"",VLOOKUP($C676,LDI!$I:$BB,37,0))</f>
        <v/>
      </c>
      <c r="E676" s="320" t="str">
        <f>IF($C676=0,"",LBA!I676)</f>
        <v/>
      </c>
      <c r="F676" s="320" t="str">
        <f>IF($C676=0,"",LBA!Q676)</f>
        <v/>
      </c>
      <c r="G676" s="321" t="str">
        <f>IF($C676=0,"",VLOOKUP($C676,LDI!$I:$BB,15,0))</f>
        <v/>
      </c>
      <c r="H676" s="321" t="str">
        <f>IF($C676=0,"",VLOOKUP($C676,LDI!$I:$BB,17,0))</f>
        <v/>
      </c>
      <c r="I676" s="322" t="str">
        <f>IF($C676=0,"",LBA!R676)</f>
        <v/>
      </c>
      <c r="J676" s="323" t="str">
        <f>IF($C676=0,"",LBA!AD676)</f>
        <v/>
      </c>
      <c r="K676" s="323" t="str">
        <f>IF($C676=0,"",LBA!AH676)</f>
        <v/>
      </c>
      <c r="L676" s="323" t="str">
        <f>IF($C676=0,"",LBA!AI676)</f>
        <v/>
      </c>
      <c r="M676" s="295"/>
      <c r="P676" s="294">
        <f>+LBA!G676</f>
        <v>0</v>
      </c>
      <c r="Q676" s="297" t="e">
        <f>VLOOKUP(P676,'Kategori Aset'!$B:$C,2,0)</f>
        <v>#N/A</v>
      </c>
      <c r="R676" s="297">
        <f>+LBA!U676</f>
        <v>0</v>
      </c>
      <c r="S676" s="297">
        <f>+LBA!C676</f>
        <v>0</v>
      </c>
      <c r="T676" s="297">
        <f>+LBA!V676</f>
        <v>0</v>
      </c>
      <c r="U676" s="298">
        <f>+LBA!E676</f>
        <v>0</v>
      </c>
      <c r="V676" s="298">
        <f>+LBA!A676</f>
        <v>0</v>
      </c>
      <c r="W676" s="298">
        <f>+LBA!C676</f>
        <v>0</v>
      </c>
      <c r="Y676" s="308" t="str">
        <f t="shared" si="10"/>
        <v/>
      </c>
    </row>
    <row r="677" spans="1:25">
      <c r="A677" s="320">
        <f>LBA!A677</f>
        <v>0</v>
      </c>
      <c r="B677" s="320">
        <f>LBA!E677</f>
        <v>0</v>
      </c>
      <c r="C677" s="320">
        <f>LBA!P677</f>
        <v>0</v>
      </c>
      <c r="D677" s="321" t="str">
        <f>IF($C677=0,"",VLOOKUP($C677,LDI!$I:$BB,37,0))</f>
        <v/>
      </c>
      <c r="E677" s="320" t="str">
        <f>IF($C677=0,"",LBA!I677)</f>
        <v/>
      </c>
      <c r="F677" s="320" t="str">
        <f>IF($C677=0,"",LBA!Q677)</f>
        <v/>
      </c>
      <c r="G677" s="321" t="str">
        <f>IF($C677=0,"",VLOOKUP($C677,LDI!$I:$BB,15,0))</f>
        <v/>
      </c>
      <c r="H677" s="321" t="str">
        <f>IF($C677=0,"",VLOOKUP($C677,LDI!$I:$BB,17,0))</f>
        <v/>
      </c>
      <c r="I677" s="322" t="str">
        <f>IF($C677=0,"",LBA!R677)</f>
        <v/>
      </c>
      <c r="J677" s="323" t="str">
        <f>IF($C677=0,"",LBA!AD677)</f>
        <v/>
      </c>
      <c r="K677" s="323" t="str">
        <f>IF($C677=0,"",LBA!AH677)</f>
        <v/>
      </c>
      <c r="L677" s="323" t="str">
        <f>IF($C677=0,"",LBA!AI677)</f>
        <v/>
      </c>
      <c r="M677" s="295"/>
      <c r="P677" s="294">
        <f>+LBA!G677</f>
        <v>0</v>
      </c>
      <c r="Q677" s="297" t="e">
        <f>VLOOKUP(P677,'Kategori Aset'!$B:$C,2,0)</f>
        <v>#N/A</v>
      </c>
      <c r="R677" s="297">
        <f>+LBA!U677</f>
        <v>0</v>
      </c>
      <c r="S677" s="297">
        <f>+LBA!C677</f>
        <v>0</v>
      </c>
      <c r="T677" s="297">
        <f>+LBA!V677</f>
        <v>0</v>
      </c>
      <c r="U677" s="298">
        <f>+LBA!E677</f>
        <v>0</v>
      </c>
      <c r="V677" s="298">
        <f>+LBA!A677</f>
        <v>0</v>
      </c>
      <c r="W677" s="298">
        <f>+LBA!C677</f>
        <v>0</v>
      </c>
      <c r="Y677" s="308" t="str">
        <f t="shared" si="10"/>
        <v/>
      </c>
    </row>
    <row r="678" spans="1:25">
      <c r="A678" s="320">
        <f>LBA!A678</f>
        <v>0</v>
      </c>
      <c r="B678" s="320">
        <f>LBA!E678</f>
        <v>0</v>
      </c>
      <c r="C678" s="320">
        <f>LBA!P678</f>
        <v>0</v>
      </c>
      <c r="D678" s="321" t="str">
        <f>IF($C678=0,"",VLOOKUP($C678,LDI!$I:$BB,37,0))</f>
        <v/>
      </c>
      <c r="E678" s="320" t="str">
        <f>IF($C678=0,"",LBA!I678)</f>
        <v/>
      </c>
      <c r="F678" s="320" t="str">
        <f>IF($C678=0,"",LBA!Q678)</f>
        <v/>
      </c>
      <c r="G678" s="321" t="str">
        <f>IF($C678=0,"",VLOOKUP($C678,LDI!$I:$BB,15,0))</f>
        <v/>
      </c>
      <c r="H678" s="321" t="str">
        <f>IF($C678=0,"",VLOOKUP($C678,LDI!$I:$BB,17,0))</f>
        <v/>
      </c>
      <c r="I678" s="322" t="str">
        <f>IF($C678=0,"",LBA!R678)</f>
        <v/>
      </c>
      <c r="J678" s="323" t="str">
        <f>IF($C678=0,"",LBA!AD678)</f>
        <v/>
      </c>
      <c r="K678" s="323" t="str">
        <f>IF($C678=0,"",LBA!AH678)</f>
        <v/>
      </c>
      <c r="L678" s="323" t="str">
        <f>IF($C678=0,"",LBA!AI678)</f>
        <v/>
      </c>
      <c r="M678" s="295"/>
      <c r="P678" s="294">
        <f>+LBA!G678</f>
        <v>0</v>
      </c>
      <c r="Q678" s="297" t="e">
        <f>VLOOKUP(P678,'Kategori Aset'!$B:$C,2,0)</f>
        <v>#N/A</v>
      </c>
      <c r="R678" s="297">
        <f>+LBA!U678</f>
        <v>0</v>
      </c>
      <c r="S678" s="297">
        <f>+LBA!C678</f>
        <v>0</v>
      </c>
      <c r="T678" s="297">
        <f>+LBA!V678</f>
        <v>0</v>
      </c>
      <c r="U678" s="298">
        <f>+LBA!E678</f>
        <v>0</v>
      </c>
      <c r="V678" s="298">
        <f>+LBA!A678</f>
        <v>0</v>
      </c>
      <c r="W678" s="298">
        <f>+LBA!C678</f>
        <v>0</v>
      </c>
      <c r="Y678" s="308" t="str">
        <f t="shared" si="10"/>
        <v/>
      </c>
    </row>
    <row r="679" spans="1:25">
      <c r="A679" s="320">
        <f>LBA!A679</f>
        <v>0</v>
      </c>
      <c r="B679" s="320">
        <f>LBA!E679</f>
        <v>0</v>
      </c>
      <c r="C679" s="320">
        <f>LBA!P679</f>
        <v>0</v>
      </c>
      <c r="D679" s="321" t="str">
        <f>IF($C679=0,"",VLOOKUP($C679,LDI!$I:$BB,37,0))</f>
        <v/>
      </c>
      <c r="E679" s="320" t="str">
        <f>IF($C679=0,"",LBA!I679)</f>
        <v/>
      </c>
      <c r="F679" s="320" t="str">
        <f>IF($C679=0,"",LBA!Q679)</f>
        <v/>
      </c>
      <c r="G679" s="321" t="str">
        <f>IF($C679=0,"",VLOOKUP($C679,LDI!$I:$BB,15,0))</f>
        <v/>
      </c>
      <c r="H679" s="321" t="str">
        <f>IF($C679=0,"",VLOOKUP($C679,LDI!$I:$BB,17,0))</f>
        <v/>
      </c>
      <c r="I679" s="322" t="str">
        <f>IF($C679=0,"",LBA!R679)</f>
        <v/>
      </c>
      <c r="J679" s="323" t="str">
        <f>IF($C679=0,"",LBA!AD679)</f>
        <v/>
      </c>
      <c r="K679" s="323" t="str">
        <f>IF($C679=0,"",LBA!AH679)</f>
        <v/>
      </c>
      <c r="L679" s="323" t="str">
        <f>IF($C679=0,"",LBA!AI679)</f>
        <v/>
      </c>
      <c r="M679" s="295"/>
      <c r="P679" s="294">
        <f>+LBA!G679</f>
        <v>0</v>
      </c>
      <c r="Q679" s="297" t="e">
        <f>VLOOKUP(P679,'Kategori Aset'!$B:$C,2,0)</f>
        <v>#N/A</v>
      </c>
      <c r="R679" s="297">
        <f>+LBA!U679</f>
        <v>0</v>
      </c>
      <c r="S679" s="297">
        <f>+LBA!C679</f>
        <v>0</v>
      </c>
      <c r="T679" s="297">
        <f>+LBA!V679</f>
        <v>0</v>
      </c>
      <c r="U679" s="298">
        <f>+LBA!E679</f>
        <v>0</v>
      </c>
      <c r="V679" s="298">
        <f>+LBA!A679</f>
        <v>0</v>
      </c>
      <c r="W679" s="298">
        <f>+LBA!C679</f>
        <v>0</v>
      </c>
      <c r="Y679" s="308" t="str">
        <f t="shared" si="10"/>
        <v/>
      </c>
    </row>
    <row r="680" spans="1:25">
      <c r="A680" s="320">
        <f>LBA!A680</f>
        <v>0</v>
      </c>
      <c r="B680" s="320">
        <f>LBA!E680</f>
        <v>0</v>
      </c>
      <c r="C680" s="320">
        <f>LBA!P680</f>
        <v>0</v>
      </c>
      <c r="D680" s="321" t="str">
        <f>IF($C680=0,"",VLOOKUP($C680,LDI!$I:$BB,37,0))</f>
        <v/>
      </c>
      <c r="E680" s="320" t="str">
        <f>IF($C680=0,"",LBA!I680)</f>
        <v/>
      </c>
      <c r="F680" s="320" t="str">
        <f>IF($C680=0,"",LBA!Q680)</f>
        <v/>
      </c>
      <c r="G680" s="321" t="str">
        <f>IF($C680=0,"",VLOOKUP($C680,LDI!$I:$BB,15,0))</f>
        <v/>
      </c>
      <c r="H680" s="321" t="str">
        <f>IF($C680=0,"",VLOOKUP($C680,LDI!$I:$BB,17,0))</f>
        <v/>
      </c>
      <c r="I680" s="322" t="str">
        <f>IF($C680=0,"",LBA!R680)</f>
        <v/>
      </c>
      <c r="J680" s="323" t="str">
        <f>IF($C680=0,"",LBA!AD680)</f>
        <v/>
      </c>
      <c r="K680" s="323" t="str">
        <f>IF($C680=0,"",LBA!AH680)</f>
        <v/>
      </c>
      <c r="L680" s="323" t="str">
        <f>IF($C680=0,"",LBA!AI680)</f>
        <v/>
      </c>
      <c r="M680" s="295"/>
      <c r="P680" s="294">
        <f>+LBA!G680</f>
        <v>0</v>
      </c>
      <c r="Q680" s="297" t="e">
        <f>VLOOKUP(P680,'Kategori Aset'!$B:$C,2,0)</f>
        <v>#N/A</v>
      </c>
      <c r="R680" s="297">
        <f>+LBA!U680</f>
        <v>0</v>
      </c>
      <c r="S680" s="297">
        <f>+LBA!C680</f>
        <v>0</v>
      </c>
      <c r="T680" s="297">
        <f>+LBA!V680</f>
        <v>0</v>
      </c>
      <c r="U680" s="298">
        <f>+LBA!E680</f>
        <v>0</v>
      </c>
      <c r="V680" s="298">
        <f>+LBA!A680</f>
        <v>0</v>
      </c>
      <c r="W680" s="298">
        <f>+LBA!C680</f>
        <v>0</v>
      </c>
      <c r="Y680" s="308" t="str">
        <f t="shared" si="10"/>
        <v/>
      </c>
    </row>
    <row r="681" spans="1:25">
      <c r="A681" s="320">
        <f>LBA!A681</f>
        <v>0</v>
      </c>
      <c r="B681" s="320">
        <f>LBA!E681</f>
        <v>0</v>
      </c>
      <c r="C681" s="320">
        <f>LBA!P681</f>
        <v>0</v>
      </c>
      <c r="D681" s="321" t="str">
        <f>IF($C681=0,"",VLOOKUP($C681,LDI!$I:$BB,37,0))</f>
        <v/>
      </c>
      <c r="E681" s="320" t="str">
        <f>IF($C681=0,"",LBA!I681)</f>
        <v/>
      </c>
      <c r="F681" s="320" t="str">
        <f>IF($C681=0,"",LBA!Q681)</f>
        <v/>
      </c>
      <c r="G681" s="321" t="str">
        <f>IF($C681=0,"",VLOOKUP($C681,LDI!$I:$BB,15,0))</f>
        <v/>
      </c>
      <c r="H681" s="321" t="str">
        <f>IF($C681=0,"",VLOOKUP($C681,LDI!$I:$BB,17,0))</f>
        <v/>
      </c>
      <c r="I681" s="322" t="str">
        <f>IF($C681=0,"",LBA!R681)</f>
        <v/>
      </c>
      <c r="J681" s="323" t="str">
        <f>IF($C681=0,"",LBA!AD681)</f>
        <v/>
      </c>
      <c r="K681" s="323" t="str">
        <f>IF($C681=0,"",LBA!AH681)</f>
        <v/>
      </c>
      <c r="L681" s="323" t="str">
        <f>IF($C681=0,"",LBA!AI681)</f>
        <v/>
      </c>
      <c r="M681" s="295"/>
      <c r="P681" s="294">
        <f>+LBA!G681</f>
        <v>0</v>
      </c>
      <c r="Q681" s="297" t="e">
        <f>VLOOKUP(P681,'Kategori Aset'!$B:$C,2,0)</f>
        <v>#N/A</v>
      </c>
      <c r="R681" s="297">
        <f>+LBA!U681</f>
        <v>0</v>
      </c>
      <c r="S681" s="297">
        <f>+LBA!C681</f>
        <v>0</v>
      </c>
      <c r="T681" s="297">
        <f>+LBA!V681</f>
        <v>0</v>
      </c>
      <c r="U681" s="298">
        <f>+LBA!E681</f>
        <v>0</v>
      </c>
      <c r="V681" s="298">
        <f>+LBA!A681</f>
        <v>0</v>
      </c>
      <c r="W681" s="298">
        <f>+LBA!C681</f>
        <v>0</v>
      </c>
      <c r="Y681" s="308" t="str">
        <f t="shared" si="10"/>
        <v/>
      </c>
    </row>
    <row r="682" spans="1:25">
      <c r="A682" s="320">
        <f>LBA!A682</f>
        <v>0</v>
      </c>
      <c r="B682" s="320">
        <f>LBA!E682</f>
        <v>0</v>
      </c>
      <c r="C682" s="320">
        <f>LBA!P682</f>
        <v>0</v>
      </c>
      <c r="D682" s="321" t="str">
        <f>IF($C682=0,"",VLOOKUP($C682,LDI!$I:$BB,37,0))</f>
        <v/>
      </c>
      <c r="E682" s="320" t="str">
        <f>IF($C682=0,"",LBA!I682)</f>
        <v/>
      </c>
      <c r="F682" s="320" t="str">
        <f>IF($C682=0,"",LBA!Q682)</f>
        <v/>
      </c>
      <c r="G682" s="321" t="str">
        <f>IF($C682=0,"",VLOOKUP($C682,LDI!$I:$BB,15,0))</f>
        <v/>
      </c>
      <c r="H682" s="321" t="str">
        <f>IF($C682=0,"",VLOOKUP($C682,LDI!$I:$BB,17,0))</f>
        <v/>
      </c>
      <c r="I682" s="322" t="str">
        <f>IF($C682=0,"",LBA!R682)</f>
        <v/>
      </c>
      <c r="J682" s="323" t="str">
        <f>IF($C682=0,"",LBA!AD682)</f>
        <v/>
      </c>
      <c r="K682" s="323" t="str">
        <f>IF($C682=0,"",LBA!AH682)</f>
        <v/>
      </c>
      <c r="L682" s="323" t="str">
        <f>IF($C682=0,"",LBA!AI682)</f>
        <v/>
      </c>
      <c r="M682" s="295"/>
      <c r="P682" s="294">
        <f>+LBA!G682</f>
        <v>0</v>
      </c>
      <c r="Q682" s="297" t="e">
        <f>VLOOKUP(P682,'Kategori Aset'!$B:$C,2,0)</f>
        <v>#N/A</v>
      </c>
      <c r="R682" s="297">
        <f>+LBA!U682</f>
        <v>0</v>
      </c>
      <c r="S682" s="297">
        <f>+LBA!C682</f>
        <v>0</v>
      </c>
      <c r="T682" s="297">
        <f>+LBA!V682</f>
        <v>0</v>
      </c>
      <c r="U682" s="298">
        <f>+LBA!E682</f>
        <v>0</v>
      </c>
      <c r="V682" s="298">
        <f>+LBA!A682</f>
        <v>0</v>
      </c>
      <c r="W682" s="298">
        <f>+LBA!C682</f>
        <v>0</v>
      </c>
      <c r="Y682" s="308" t="str">
        <f t="shared" si="10"/>
        <v/>
      </c>
    </row>
    <row r="683" spans="1:25">
      <c r="A683" s="320">
        <f>LBA!A683</f>
        <v>0</v>
      </c>
      <c r="B683" s="320">
        <f>LBA!E683</f>
        <v>0</v>
      </c>
      <c r="C683" s="320">
        <f>LBA!P683</f>
        <v>0</v>
      </c>
      <c r="D683" s="321" t="str">
        <f>IF($C683=0,"",VLOOKUP($C683,LDI!$I:$BB,37,0))</f>
        <v/>
      </c>
      <c r="E683" s="320" t="str">
        <f>IF($C683=0,"",LBA!I683)</f>
        <v/>
      </c>
      <c r="F683" s="320" t="str">
        <f>IF($C683=0,"",LBA!Q683)</f>
        <v/>
      </c>
      <c r="G683" s="321" t="str">
        <f>IF($C683=0,"",VLOOKUP($C683,LDI!$I:$BB,15,0))</f>
        <v/>
      </c>
      <c r="H683" s="321" t="str">
        <f>IF($C683=0,"",VLOOKUP($C683,LDI!$I:$BB,17,0))</f>
        <v/>
      </c>
      <c r="I683" s="322" t="str">
        <f>IF($C683=0,"",LBA!R683)</f>
        <v/>
      </c>
      <c r="J683" s="323" t="str">
        <f>IF($C683=0,"",LBA!AD683)</f>
        <v/>
      </c>
      <c r="K683" s="323" t="str">
        <f>IF($C683=0,"",LBA!AH683)</f>
        <v/>
      </c>
      <c r="L683" s="323" t="str">
        <f>IF($C683=0,"",LBA!AI683)</f>
        <v/>
      </c>
      <c r="M683" s="295"/>
      <c r="P683" s="294">
        <f>+LBA!G683</f>
        <v>0</v>
      </c>
      <c r="Q683" s="297" t="e">
        <f>VLOOKUP(P683,'Kategori Aset'!$B:$C,2,0)</f>
        <v>#N/A</v>
      </c>
      <c r="R683" s="297">
        <f>+LBA!U683</f>
        <v>0</v>
      </c>
      <c r="S683" s="297">
        <f>+LBA!C683</f>
        <v>0</v>
      </c>
      <c r="T683" s="297">
        <f>+LBA!V683</f>
        <v>0</v>
      </c>
      <c r="U683" s="298">
        <f>+LBA!E683</f>
        <v>0</v>
      </c>
      <c r="V683" s="298">
        <f>+LBA!A683</f>
        <v>0</v>
      </c>
      <c r="W683" s="298">
        <f>+LBA!C683</f>
        <v>0</v>
      </c>
      <c r="Y683" s="308" t="str">
        <f t="shared" si="10"/>
        <v/>
      </c>
    </row>
    <row r="684" spans="1:25">
      <c r="A684" s="320">
        <f>LBA!A684</f>
        <v>0</v>
      </c>
      <c r="B684" s="320">
        <f>LBA!E684</f>
        <v>0</v>
      </c>
      <c r="C684" s="320">
        <f>LBA!P684</f>
        <v>0</v>
      </c>
      <c r="D684" s="321" t="str">
        <f>IF($C684=0,"",VLOOKUP($C684,LDI!$I:$BB,37,0))</f>
        <v/>
      </c>
      <c r="E684" s="320" t="str">
        <f>IF($C684=0,"",LBA!I684)</f>
        <v/>
      </c>
      <c r="F684" s="320" t="str">
        <f>IF($C684=0,"",LBA!Q684)</f>
        <v/>
      </c>
      <c r="G684" s="321" t="str">
        <f>IF($C684=0,"",VLOOKUP($C684,LDI!$I:$BB,15,0))</f>
        <v/>
      </c>
      <c r="H684" s="321" t="str">
        <f>IF($C684=0,"",VLOOKUP($C684,LDI!$I:$BB,17,0))</f>
        <v/>
      </c>
      <c r="I684" s="322" t="str">
        <f>IF($C684=0,"",LBA!R684)</f>
        <v/>
      </c>
      <c r="J684" s="323" t="str">
        <f>IF($C684=0,"",LBA!AD684)</f>
        <v/>
      </c>
      <c r="K684" s="323" t="str">
        <f>IF($C684=0,"",LBA!AH684)</f>
        <v/>
      </c>
      <c r="L684" s="323" t="str">
        <f>IF($C684=0,"",LBA!AI684)</f>
        <v/>
      </c>
      <c r="M684" s="295"/>
      <c r="P684" s="294">
        <f>+LBA!G684</f>
        <v>0</v>
      </c>
      <c r="Q684" s="297" t="e">
        <f>VLOOKUP(P684,'Kategori Aset'!$B:$C,2,0)</f>
        <v>#N/A</v>
      </c>
      <c r="R684" s="297">
        <f>+LBA!U684</f>
        <v>0</v>
      </c>
      <c r="S684" s="297">
        <f>+LBA!C684</f>
        <v>0</v>
      </c>
      <c r="T684" s="297">
        <f>+LBA!V684</f>
        <v>0</v>
      </c>
      <c r="U684" s="298">
        <f>+LBA!E684</f>
        <v>0</v>
      </c>
      <c r="V684" s="298">
        <f>+LBA!A684</f>
        <v>0</v>
      </c>
      <c r="W684" s="298">
        <f>+LBA!C684</f>
        <v>0</v>
      </c>
      <c r="Y684" s="308" t="str">
        <f t="shared" si="10"/>
        <v/>
      </c>
    </row>
    <row r="685" spans="1:25">
      <c r="A685" s="320">
        <f>LBA!A685</f>
        <v>0</v>
      </c>
      <c r="B685" s="320">
        <f>LBA!E685</f>
        <v>0</v>
      </c>
      <c r="C685" s="320">
        <f>LBA!P685</f>
        <v>0</v>
      </c>
      <c r="D685" s="321" t="str">
        <f>IF($C685=0,"",VLOOKUP($C685,LDI!$I:$BB,37,0))</f>
        <v/>
      </c>
      <c r="E685" s="320" t="str">
        <f>IF($C685=0,"",LBA!I685)</f>
        <v/>
      </c>
      <c r="F685" s="320" t="str">
        <f>IF($C685=0,"",LBA!Q685)</f>
        <v/>
      </c>
      <c r="G685" s="321" t="str">
        <f>IF($C685=0,"",VLOOKUP($C685,LDI!$I:$BB,15,0))</f>
        <v/>
      </c>
      <c r="H685" s="321" t="str">
        <f>IF($C685=0,"",VLOOKUP($C685,LDI!$I:$BB,17,0))</f>
        <v/>
      </c>
      <c r="I685" s="322" t="str">
        <f>IF($C685=0,"",LBA!R685)</f>
        <v/>
      </c>
      <c r="J685" s="323" t="str">
        <f>IF($C685=0,"",LBA!AD685)</f>
        <v/>
      </c>
      <c r="K685" s="323" t="str">
        <f>IF($C685=0,"",LBA!AH685)</f>
        <v/>
      </c>
      <c r="L685" s="323" t="str">
        <f>IF($C685=0,"",LBA!AI685)</f>
        <v/>
      </c>
      <c r="M685" s="295"/>
      <c r="P685" s="294">
        <f>+LBA!G685</f>
        <v>0</v>
      </c>
      <c r="Q685" s="297" t="e">
        <f>VLOOKUP(P685,'Kategori Aset'!$B:$C,2,0)</f>
        <v>#N/A</v>
      </c>
      <c r="R685" s="297">
        <f>+LBA!U685</f>
        <v>0</v>
      </c>
      <c r="S685" s="297">
        <f>+LBA!C685</f>
        <v>0</v>
      </c>
      <c r="T685" s="297">
        <f>+LBA!V685</f>
        <v>0</v>
      </c>
      <c r="U685" s="298">
        <f>+LBA!E685</f>
        <v>0</v>
      </c>
      <c r="V685" s="298">
        <f>+LBA!A685</f>
        <v>0</v>
      </c>
      <c r="W685" s="298">
        <f>+LBA!C685</f>
        <v>0</v>
      </c>
      <c r="Y685" s="308" t="str">
        <f t="shared" si="10"/>
        <v/>
      </c>
    </row>
    <row r="686" spans="1:25">
      <c r="A686" s="320">
        <f>LBA!A686</f>
        <v>0</v>
      </c>
      <c r="B686" s="320">
        <f>LBA!E686</f>
        <v>0</v>
      </c>
      <c r="C686" s="320">
        <f>LBA!P686</f>
        <v>0</v>
      </c>
      <c r="D686" s="321" t="str">
        <f>IF($C686=0,"",VLOOKUP($C686,LDI!$I:$BB,37,0))</f>
        <v/>
      </c>
      <c r="E686" s="320" t="str">
        <f>IF($C686=0,"",LBA!I686)</f>
        <v/>
      </c>
      <c r="F686" s="320" t="str">
        <f>IF($C686=0,"",LBA!Q686)</f>
        <v/>
      </c>
      <c r="G686" s="321" t="str">
        <f>IF($C686=0,"",VLOOKUP($C686,LDI!$I:$BB,15,0))</f>
        <v/>
      </c>
      <c r="H686" s="321" t="str">
        <f>IF($C686=0,"",VLOOKUP($C686,LDI!$I:$BB,17,0))</f>
        <v/>
      </c>
      <c r="I686" s="322" t="str">
        <f>IF($C686=0,"",LBA!R686)</f>
        <v/>
      </c>
      <c r="J686" s="323" t="str">
        <f>IF($C686=0,"",LBA!AD686)</f>
        <v/>
      </c>
      <c r="K686" s="323" t="str">
        <f>IF($C686=0,"",LBA!AH686)</f>
        <v/>
      </c>
      <c r="L686" s="323" t="str">
        <f>IF($C686=0,"",LBA!AI686)</f>
        <v/>
      </c>
      <c r="M686" s="295"/>
      <c r="P686" s="294">
        <f>+LBA!G686</f>
        <v>0</v>
      </c>
      <c r="Q686" s="297" t="e">
        <f>VLOOKUP(P686,'Kategori Aset'!$B:$C,2,0)</f>
        <v>#N/A</v>
      </c>
      <c r="R686" s="297">
        <f>+LBA!U686</f>
        <v>0</v>
      </c>
      <c r="S686" s="297">
        <f>+LBA!C686</f>
        <v>0</v>
      </c>
      <c r="T686" s="297">
        <f>+LBA!V686</f>
        <v>0</v>
      </c>
      <c r="U686" s="298">
        <f>+LBA!E686</f>
        <v>0</v>
      </c>
      <c r="V686" s="298">
        <f>+LBA!A686</f>
        <v>0</v>
      </c>
      <c r="W686" s="298">
        <f>+LBA!C686</f>
        <v>0</v>
      </c>
      <c r="Y686" s="308" t="str">
        <f t="shared" si="10"/>
        <v/>
      </c>
    </row>
    <row r="687" spans="1:25">
      <c r="A687" s="320">
        <f>LBA!A687</f>
        <v>0</v>
      </c>
      <c r="B687" s="320">
        <f>LBA!E687</f>
        <v>0</v>
      </c>
      <c r="C687" s="320">
        <f>LBA!P687</f>
        <v>0</v>
      </c>
      <c r="D687" s="321" t="str">
        <f>IF($C687=0,"",VLOOKUP($C687,LDI!$I:$BB,37,0))</f>
        <v/>
      </c>
      <c r="E687" s="320" t="str">
        <f>IF($C687=0,"",LBA!I687)</f>
        <v/>
      </c>
      <c r="F687" s="320" t="str">
        <f>IF($C687=0,"",LBA!Q687)</f>
        <v/>
      </c>
      <c r="G687" s="321" t="str">
        <f>IF($C687=0,"",VLOOKUP($C687,LDI!$I:$BB,15,0))</f>
        <v/>
      </c>
      <c r="H687" s="321" t="str">
        <f>IF($C687=0,"",VLOOKUP($C687,LDI!$I:$BB,17,0))</f>
        <v/>
      </c>
      <c r="I687" s="322" t="str">
        <f>IF($C687=0,"",LBA!R687)</f>
        <v/>
      </c>
      <c r="J687" s="323" t="str">
        <f>IF($C687=0,"",LBA!AD687)</f>
        <v/>
      </c>
      <c r="K687" s="323" t="str">
        <f>IF($C687=0,"",LBA!AH687)</f>
        <v/>
      </c>
      <c r="L687" s="323" t="str">
        <f>IF($C687=0,"",LBA!AI687)</f>
        <v/>
      </c>
      <c r="M687" s="295"/>
      <c r="P687" s="294">
        <f>+LBA!G687</f>
        <v>0</v>
      </c>
      <c r="Q687" s="297" t="e">
        <f>VLOOKUP(P687,'Kategori Aset'!$B:$C,2,0)</f>
        <v>#N/A</v>
      </c>
      <c r="R687" s="297">
        <f>+LBA!U687</f>
        <v>0</v>
      </c>
      <c r="S687" s="297">
        <f>+LBA!C687</f>
        <v>0</v>
      </c>
      <c r="T687" s="297">
        <f>+LBA!V687</f>
        <v>0</v>
      </c>
      <c r="U687" s="298">
        <f>+LBA!E687</f>
        <v>0</v>
      </c>
      <c r="V687" s="298">
        <f>+LBA!A687</f>
        <v>0</v>
      </c>
      <c r="W687" s="298">
        <f>+LBA!C687</f>
        <v>0</v>
      </c>
      <c r="Y687" s="308" t="str">
        <f t="shared" si="10"/>
        <v/>
      </c>
    </row>
    <row r="688" spans="1:25">
      <c r="A688" s="320">
        <f>LBA!A688</f>
        <v>0</v>
      </c>
      <c r="B688" s="320">
        <f>LBA!E688</f>
        <v>0</v>
      </c>
      <c r="C688" s="320">
        <f>LBA!P688</f>
        <v>0</v>
      </c>
      <c r="D688" s="321" t="str">
        <f>IF($C688=0,"",VLOOKUP($C688,LDI!$I:$BB,37,0))</f>
        <v/>
      </c>
      <c r="E688" s="320" t="str">
        <f>IF($C688=0,"",LBA!I688)</f>
        <v/>
      </c>
      <c r="F688" s="320" t="str">
        <f>IF($C688=0,"",LBA!Q688)</f>
        <v/>
      </c>
      <c r="G688" s="321" t="str">
        <f>IF($C688=0,"",VLOOKUP($C688,LDI!$I:$BB,15,0))</f>
        <v/>
      </c>
      <c r="H688" s="321" t="str">
        <f>IF($C688=0,"",VLOOKUP($C688,LDI!$I:$BB,17,0))</f>
        <v/>
      </c>
      <c r="I688" s="322" t="str">
        <f>IF($C688=0,"",LBA!R688)</f>
        <v/>
      </c>
      <c r="J688" s="323" t="str">
        <f>IF($C688=0,"",LBA!AD688)</f>
        <v/>
      </c>
      <c r="K688" s="323" t="str">
        <f>IF($C688=0,"",LBA!AH688)</f>
        <v/>
      </c>
      <c r="L688" s="323" t="str">
        <f>IF($C688=0,"",LBA!AI688)</f>
        <v/>
      </c>
      <c r="M688" s="295"/>
      <c r="P688" s="294">
        <f>+LBA!G688</f>
        <v>0</v>
      </c>
      <c r="Q688" s="297" t="e">
        <f>VLOOKUP(P688,'Kategori Aset'!$B:$C,2,0)</f>
        <v>#N/A</v>
      </c>
      <c r="R688" s="297">
        <f>+LBA!U688</f>
        <v>0</v>
      </c>
      <c r="S688" s="297">
        <f>+LBA!C688</f>
        <v>0</v>
      </c>
      <c r="T688" s="297">
        <f>+LBA!V688</f>
        <v>0</v>
      </c>
      <c r="U688" s="298">
        <f>+LBA!E688</f>
        <v>0</v>
      </c>
      <c r="V688" s="298">
        <f>+LBA!A688</f>
        <v>0</v>
      </c>
      <c r="W688" s="298">
        <f>+LBA!C688</f>
        <v>0</v>
      </c>
      <c r="Y688" s="308" t="str">
        <f t="shared" si="10"/>
        <v/>
      </c>
    </row>
    <row r="689" spans="1:25">
      <c r="A689" s="320">
        <f>LBA!A689</f>
        <v>0</v>
      </c>
      <c r="B689" s="320">
        <f>LBA!E689</f>
        <v>0</v>
      </c>
      <c r="C689" s="320">
        <f>LBA!P689</f>
        <v>0</v>
      </c>
      <c r="D689" s="321" t="str">
        <f>IF($C689=0,"",VLOOKUP($C689,LDI!$I:$BB,37,0))</f>
        <v/>
      </c>
      <c r="E689" s="320" t="str">
        <f>IF($C689=0,"",LBA!I689)</f>
        <v/>
      </c>
      <c r="F689" s="320" t="str">
        <f>IF($C689=0,"",LBA!Q689)</f>
        <v/>
      </c>
      <c r="G689" s="321" t="str">
        <f>IF($C689=0,"",VLOOKUP($C689,LDI!$I:$BB,15,0))</f>
        <v/>
      </c>
      <c r="H689" s="321" t="str">
        <f>IF($C689=0,"",VLOOKUP($C689,LDI!$I:$BB,17,0))</f>
        <v/>
      </c>
      <c r="I689" s="322" t="str">
        <f>IF($C689=0,"",LBA!R689)</f>
        <v/>
      </c>
      <c r="J689" s="323" t="str">
        <f>IF($C689=0,"",LBA!AD689)</f>
        <v/>
      </c>
      <c r="K689" s="323" t="str">
        <f>IF($C689=0,"",LBA!AH689)</f>
        <v/>
      </c>
      <c r="L689" s="323" t="str">
        <f>IF($C689=0,"",LBA!AI689)</f>
        <v/>
      </c>
      <c r="M689" s="295"/>
      <c r="P689" s="294">
        <f>+LBA!G689</f>
        <v>0</v>
      </c>
      <c r="Q689" s="297" t="e">
        <f>VLOOKUP(P689,'Kategori Aset'!$B:$C,2,0)</f>
        <v>#N/A</v>
      </c>
      <c r="R689" s="297">
        <f>+LBA!U689</f>
        <v>0</v>
      </c>
      <c r="S689" s="297">
        <f>+LBA!C689</f>
        <v>0</v>
      </c>
      <c r="T689" s="297">
        <f>+LBA!V689</f>
        <v>0</v>
      </c>
      <c r="U689" s="298">
        <f>+LBA!E689</f>
        <v>0</v>
      </c>
      <c r="V689" s="298">
        <f>+LBA!A689</f>
        <v>0</v>
      </c>
      <c r="W689" s="298">
        <f>+LBA!C689</f>
        <v>0</v>
      </c>
      <c r="Y689" s="308" t="str">
        <f t="shared" si="10"/>
        <v/>
      </c>
    </row>
    <row r="690" spans="1:25">
      <c r="A690" s="320">
        <f>LBA!A690</f>
        <v>0</v>
      </c>
      <c r="B690" s="320">
        <f>LBA!E690</f>
        <v>0</v>
      </c>
      <c r="C690" s="320">
        <f>LBA!P690</f>
        <v>0</v>
      </c>
      <c r="D690" s="321" t="str">
        <f>IF($C690=0,"",VLOOKUP($C690,LDI!$I:$BB,37,0))</f>
        <v/>
      </c>
      <c r="E690" s="320" t="str">
        <f>IF($C690=0,"",LBA!I690)</f>
        <v/>
      </c>
      <c r="F690" s="320" t="str">
        <f>IF($C690=0,"",LBA!Q690)</f>
        <v/>
      </c>
      <c r="G690" s="321" t="str">
        <f>IF($C690=0,"",VLOOKUP($C690,LDI!$I:$BB,15,0))</f>
        <v/>
      </c>
      <c r="H690" s="321" t="str">
        <f>IF($C690=0,"",VLOOKUP($C690,LDI!$I:$BB,17,0))</f>
        <v/>
      </c>
      <c r="I690" s="322" t="str">
        <f>IF($C690=0,"",LBA!R690)</f>
        <v/>
      </c>
      <c r="J690" s="323" t="str">
        <f>IF($C690=0,"",LBA!AD690)</f>
        <v/>
      </c>
      <c r="K690" s="323" t="str">
        <f>IF($C690=0,"",LBA!AH690)</f>
        <v/>
      </c>
      <c r="L690" s="323" t="str">
        <f>IF($C690=0,"",LBA!AI690)</f>
        <v/>
      </c>
      <c r="M690" s="295"/>
      <c r="P690" s="294">
        <f>+LBA!G690</f>
        <v>0</v>
      </c>
      <c r="Q690" s="297" t="e">
        <f>VLOOKUP(P690,'Kategori Aset'!$B:$C,2,0)</f>
        <v>#N/A</v>
      </c>
      <c r="R690" s="297">
        <f>+LBA!U690</f>
        <v>0</v>
      </c>
      <c r="S690" s="297">
        <f>+LBA!C690</f>
        <v>0</v>
      </c>
      <c r="T690" s="297">
        <f>+LBA!V690</f>
        <v>0</v>
      </c>
      <c r="U690" s="298">
        <f>+LBA!E690</f>
        <v>0</v>
      </c>
      <c r="V690" s="298">
        <f>+LBA!A690</f>
        <v>0</v>
      </c>
      <c r="W690" s="298">
        <f>+LBA!C690</f>
        <v>0</v>
      </c>
      <c r="Y690" s="308" t="str">
        <f t="shared" si="10"/>
        <v/>
      </c>
    </row>
    <row r="691" spans="1:25">
      <c r="A691" s="320">
        <f>LBA!A691</f>
        <v>0</v>
      </c>
      <c r="B691" s="320">
        <f>LBA!E691</f>
        <v>0</v>
      </c>
      <c r="C691" s="320">
        <f>LBA!P691</f>
        <v>0</v>
      </c>
      <c r="D691" s="321" t="str">
        <f>IF($C691=0,"",VLOOKUP($C691,LDI!$I:$BB,37,0))</f>
        <v/>
      </c>
      <c r="E691" s="320" t="str">
        <f>IF($C691=0,"",LBA!I691)</f>
        <v/>
      </c>
      <c r="F691" s="320" t="str">
        <f>IF($C691=0,"",LBA!Q691)</f>
        <v/>
      </c>
      <c r="G691" s="321" t="str">
        <f>IF($C691=0,"",VLOOKUP($C691,LDI!$I:$BB,15,0))</f>
        <v/>
      </c>
      <c r="H691" s="321" t="str">
        <f>IF($C691=0,"",VLOOKUP($C691,LDI!$I:$BB,17,0))</f>
        <v/>
      </c>
      <c r="I691" s="322" t="str">
        <f>IF($C691=0,"",LBA!R691)</f>
        <v/>
      </c>
      <c r="J691" s="323" t="str">
        <f>IF($C691=0,"",LBA!AD691)</f>
        <v/>
      </c>
      <c r="K691" s="323" t="str">
        <f>IF($C691=0,"",LBA!AH691)</f>
        <v/>
      </c>
      <c r="L691" s="323" t="str">
        <f>IF($C691=0,"",LBA!AI691)</f>
        <v/>
      </c>
      <c r="M691" s="295"/>
      <c r="P691" s="294">
        <f>+LBA!G691</f>
        <v>0</v>
      </c>
      <c r="Q691" s="297" t="e">
        <f>VLOOKUP(P691,'Kategori Aset'!$B:$C,2,0)</f>
        <v>#N/A</v>
      </c>
      <c r="R691" s="297">
        <f>+LBA!U691</f>
        <v>0</v>
      </c>
      <c r="S691" s="297">
        <f>+LBA!C691</f>
        <v>0</v>
      </c>
      <c r="T691" s="297">
        <f>+LBA!V691</f>
        <v>0</v>
      </c>
      <c r="U691" s="298">
        <f>+LBA!E691</f>
        <v>0</v>
      </c>
      <c r="V691" s="298">
        <f>+LBA!A691</f>
        <v>0</v>
      </c>
      <c r="W691" s="298">
        <f>+LBA!C691</f>
        <v>0</v>
      </c>
      <c r="Y691" s="308" t="str">
        <f t="shared" si="10"/>
        <v/>
      </c>
    </row>
    <row r="692" spans="1:25">
      <c r="A692" s="320">
        <f>LBA!A692</f>
        <v>0</v>
      </c>
      <c r="B692" s="320">
        <f>LBA!E692</f>
        <v>0</v>
      </c>
      <c r="C692" s="320">
        <f>LBA!P692</f>
        <v>0</v>
      </c>
      <c r="D692" s="321" t="str">
        <f>IF($C692=0,"",VLOOKUP($C692,LDI!$I:$BB,37,0))</f>
        <v/>
      </c>
      <c r="E692" s="320" t="str">
        <f>IF($C692=0,"",LBA!I692)</f>
        <v/>
      </c>
      <c r="F692" s="320" t="str">
        <f>IF($C692=0,"",LBA!Q692)</f>
        <v/>
      </c>
      <c r="G692" s="321" t="str">
        <f>IF($C692=0,"",VLOOKUP($C692,LDI!$I:$BB,15,0))</f>
        <v/>
      </c>
      <c r="H692" s="321" t="str">
        <f>IF($C692=0,"",VLOOKUP($C692,LDI!$I:$BB,17,0))</f>
        <v/>
      </c>
      <c r="I692" s="322" t="str">
        <f>IF($C692=0,"",LBA!R692)</f>
        <v/>
      </c>
      <c r="J692" s="323" t="str">
        <f>IF($C692=0,"",LBA!AD692)</f>
        <v/>
      </c>
      <c r="K692" s="323" t="str">
        <f>IF($C692=0,"",LBA!AH692)</f>
        <v/>
      </c>
      <c r="L692" s="323" t="str">
        <f>IF($C692=0,"",LBA!AI692)</f>
        <v/>
      </c>
      <c r="M692" s="295"/>
      <c r="P692" s="294">
        <f>+LBA!G692</f>
        <v>0</v>
      </c>
      <c r="Q692" s="297" t="e">
        <f>VLOOKUP(P692,'Kategori Aset'!$B:$C,2,0)</f>
        <v>#N/A</v>
      </c>
      <c r="R692" s="297">
        <f>+LBA!U692</f>
        <v>0</v>
      </c>
      <c r="S692" s="297">
        <f>+LBA!C692</f>
        <v>0</v>
      </c>
      <c r="T692" s="297">
        <f>+LBA!V692</f>
        <v>0</v>
      </c>
      <c r="U692" s="298">
        <f>+LBA!E692</f>
        <v>0</v>
      </c>
      <c r="V692" s="298">
        <f>+LBA!A692</f>
        <v>0</v>
      </c>
      <c r="W692" s="298">
        <f>+LBA!C692</f>
        <v>0</v>
      </c>
      <c r="Y692" s="308" t="str">
        <f t="shared" si="10"/>
        <v/>
      </c>
    </row>
    <row r="693" spans="1:25">
      <c r="A693" s="320">
        <f>LBA!A693</f>
        <v>0</v>
      </c>
      <c r="B693" s="320">
        <f>LBA!E693</f>
        <v>0</v>
      </c>
      <c r="C693" s="320">
        <f>LBA!P693</f>
        <v>0</v>
      </c>
      <c r="D693" s="321" t="str">
        <f>IF($C693=0,"",VLOOKUP($C693,LDI!$I:$BB,37,0))</f>
        <v/>
      </c>
      <c r="E693" s="320" t="str">
        <f>IF($C693=0,"",LBA!I693)</f>
        <v/>
      </c>
      <c r="F693" s="320" t="str">
        <f>IF($C693=0,"",LBA!Q693)</f>
        <v/>
      </c>
      <c r="G693" s="321" t="str">
        <f>IF($C693=0,"",VLOOKUP($C693,LDI!$I:$BB,15,0))</f>
        <v/>
      </c>
      <c r="H693" s="321" t="str">
        <f>IF($C693=0,"",VLOOKUP($C693,LDI!$I:$BB,17,0))</f>
        <v/>
      </c>
      <c r="I693" s="322" t="str">
        <f>IF($C693=0,"",LBA!R693)</f>
        <v/>
      </c>
      <c r="J693" s="323" t="str">
        <f>IF($C693=0,"",LBA!AD693)</f>
        <v/>
      </c>
      <c r="K693" s="323" t="str">
        <f>IF($C693=0,"",LBA!AH693)</f>
        <v/>
      </c>
      <c r="L693" s="323" t="str">
        <f>IF($C693=0,"",LBA!AI693)</f>
        <v/>
      </c>
      <c r="M693" s="295"/>
      <c r="P693" s="294">
        <f>+LBA!G693</f>
        <v>0</v>
      </c>
      <c r="Q693" s="297" t="e">
        <f>VLOOKUP(P693,'Kategori Aset'!$B:$C,2,0)</f>
        <v>#N/A</v>
      </c>
      <c r="R693" s="297">
        <f>+LBA!U693</f>
        <v>0</v>
      </c>
      <c r="S693" s="297">
        <f>+LBA!C693</f>
        <v>0</v>
      </c>
      <c r="T693" s="297">
        <f>+LBA!V693</f>
        <v>0</v>
      </c>
      <c r="U693" s="298">
        <f>+LBA!E693</f>
        <v>0</v>
      </c>
      <c r="V693" s="298">
        <f>+LBA!A693</f>
        <v>0</v>
      </c>
      <c r="W693" s="298">
        <f>+LBA!C693</f>
        <v>0</v>
      </c>
      <c r="Y693" s="308" t="str">
        <f t="shared" si="10"/>
        <v/>
      </c>
    </row>
    <row r="694" spans="1:25">
      <c r="A694" s="320">
        <f>LBA!A694</f>
        <v>0</v>
      </c>
      <c r="B694" s="320">
        <f>LBA!E694</f>
        <v>0</v>
      </c>
      <c r="C694" s="320">
        <f>LBA!P694</f>
        <v>0</v>
      </c>
      <c r="D694" s="321" t="str">
        <f>IF($C694=0,"",VLOOKUP($C694,LDI!$I:$BB,37,0))</f>
        <v/>
      </c>
      <c r="E694" s="320" t="str">
        <f>IF($C694=0,"",LBA!I694)</f>
        <v/>
      </c>
      <c r="F694" s="320" t="str">
        <f>IF($C694=0,"",LBA!Q694)</f>
        <v/>
      </c>
      <c r="G694" s="321" t="str">
        <f>IF($C694=0,"",VLOOKUP($C694,LDI!$I:$BB,15,0))</f>
        <v/>
      </c>
      <c r="H694" s="321" t="str">
        <f>IF($C694=0,"",VLOOKUP($C694,LDI!$I:$BB,17,0))</f>
        <v/>
      </c>
      <c r="I694" s="322" t="str">
        <f>IF($C694=0,"",LBA!R694)</f>
        <v/>
      </c>
      <c r="J694" s="323" t="str">
        <f>IF($C694=0,"",LBA!AD694)</f>
        <v/>
      </c>
      <c r="K694" s="323" t="str">
        <f>IF($C694=0,"",LBA!AH694)</f>
        <v/>
      </c>
      <c r="L694" s="323" t="str">
        <f>IF($C694=0,"",LBA!AI694)</f>
        <v/>
      </c>
      <c r="M694" s="295"/>
      <c r="P694" s="294">
        <f>+LBA!G694</f>
        <v>0</v>
      </c>
      <c r="Q694" s="297" t="e">
        <f>VLOOKUP(P694,'Kategori Aset'!$B:$C,2,0)</f>
        <v>#N/A</v>
      </c>
      <c r="R694" s="297">
        <f>+LBA!U694</f>
        <v>0</v>
      </c>
      <c r="S694" s="297">
        <f>+LBA!C694</f>
        <v>0</v>
      </c>
      <c r="T694" s="297">
        <f>+LBA!V694</f>
        <v>0</v>
      </c>
      <c r="U694" s="298">
        <f>+LBA!E694</f>
        <v>0</v>
      </c>
      <c r="V694" s="298">
        <f>+LBA!A694</f>
        <v>0</v>
      </c>
      <c r="W694" s="298">
        <f>+LBA!C694</f>
        <v>0</v>
      </c>
      <c r="Y694" s="308" t="str">
        <f t="shared" si="10"/>
        <v/>
      </c>
    </row>
    <row r="695" spans="1:25">
      <c r="A695" s="320">
        <f>LBA!A695</f>
        <v>0</v>
      </c>
      <c r="B695" s="320">
        <f>LBA!E695</f>
        <v>0</v>
      </c>
      <c r="C695" s="320">
        <f>LBA!P695</f>
        <v>0</v>
      </c>
      <c r="D695" s="321" t="str">
        <f>IF($C695=0,"",VLOOKUP($C695,LDI!$I:$BB,37,0))</f>
        <v/>
      </c>
      <c r="E695" s="320" t="str">
        <f>IF($C695=0,"",LBA!I695)</f>
        <v/>
      </c>
      <c r="F695" s="320" t="str">
        <f>IF($C695=0,"",LBA!Q695)</f>
        <v/>
      </c>
      <c r="G695" s="321" t="str">
        <f>IF($C695=0,"",VLOOKUP($C695,LDI!$I:$BB,15,0))</f>
        <v/>
      </c>
      <c r="H695" s="321" t="str">
        <f>IF($C695=0,"",VLOOKUP($C695,LDI!$I:$BB,17,0))</f>
        <v/>
      </c>
      <c r="I695" s="322" t="str">
        <f>IF($C695=0,"",LBA!R695)</f>
        <v/>
      </c>
      <c r="J695" s="323" t="str">
        <f>IF($C695=0,"",LBA!AD695)</f>
        <v/>
      </c>
      <c r="K695" s="323" t="str">
        <f>IF($C695=0,"",LBA!AH695)</f>
        <v/>
      </c>
      <c r="L695" s="323" t="str">
        <f>IF($C695=0,"",LBA!AI695)</f>
        <v/>
      </c>
      <c r="M695" s="295"/>
      <c r="P695" s="294">
        <f>+LBA!G695</f>
        <v>0</v>
      </c>
      <c r="Q695" s="297" t="e">
        <f>VLOOKUP(P695,'Kategori Aset'!$B:$C,2,0)</f>
        <v>#N/A</v>
      </c>
      <c r="R695" s="297">
        <f>+LBA!U695</f>
        <v>0</v>
      </c>
      <c r="S695" s="297">
        <f>+LBA!C695</f>
        <v>0</v>
      </c>
      <c r="T695" s="297">
        <f>+LBA!V695</f>
        <v>0</v>
      </c>
      <c r="U695" s="298">
        <f>+LBA!E695</f>
        <v>0</v>
      </c>
      <c r="V695" s="298">
        <f>+LBA!A695</f>
        <v>0</v>
      </c>
      <c r="W695" s="298">
        <f>+LBA!C695</f>
        <v>0</v>
      </c>
      <c r="Y695" s="308" t="str">
        <f t="shared" si="10"/>
        <v/>
      </c>
    </row>
    <row r="696" spans="1:25">
      <c r="A696" s="320">
        <f>LBA!A696</f>
        <v>0</v>
      </c>
      <c r="B696" s="320">
        <f>LBA!E696</f>
        <v>0</v>
      </c>
      <c r="C696" s="320">
        <f>LBA!P696</f>
        <v>0</v>
      </c>
      <c r="D696" s="321" t="str">
        <f>IF($C696=0,"",VLOOKUP($C696,LDI!$I:$BB,37,0))</f>
        <v/>
      </c>
      <c r="E696" s="320" t="str">
        <f>IF($C696=0,"",LBA!I696)</f>
        <v/>
      </c>
      <c r="F696" s="320" t="str">
        <f>IF($C696=0,"",LBA!Q696)</f>
        <v/>
      </c>
      <c r="G696" s="321" t="str">
        <f>IF($C696=0,"",VLOOKUP($C696,LDI!$I:$BB,15,0))</f>
        <v/>
      </c>
      <c r="H696" s="321" t="str">
        <f>IF($C696=0,"",VLOOKUP($C696,LDI!$I:$BB,17,0))</f>
        <v/>
      </c>
      <c r="I696" s="322" t="str">
        <f>IF($C696=0,"",LBA!R696)</f>
        <v/>
      </c>
      <c r="J696" s="323" t="str">
        <f>IF($C696=0,"",LBA!AD696)</f>
        <v/>
      </c>
      <c r="K696" s="323" t="str">
        <f>IF($C696=0,"",LBA!AH696)</f>
        <v/>
      </c>
      <c r="L696" s="323" t="str">
        <f>IF($C696=0,"",LBA!AI696)</f>
        <v/>
      </c>
      <c r="M696" s="295"/>
      <c r="P696" s="294">
        <f>+LBA!G696</f>
        <v>0</v>
      </c>
      <c r="Q696" s="297" t="e">
        <f>VLOOKUP(P696,'Kategori Aset'!$B:$C,2,0)</f>
        <v>#N/A</v>
      </c>
      <c r="R696" s="297">
        <f>+LBA!U696</f>
        <v>0</v>
      </c>
      <c r="S696" s="297">
        <f>+LBA!C696</f>
        <v>0</v>
      </c>
      <c r="T696" s="297">
        <f>+LBA!V696</f>
        <v>0</v>
      </c>
      <c r="U696" s="298">
        <f>+LBA!E696</f>
        <v>0</v>
      </c>
      <c r="V696" s="298">
        <f>+LBA!A696</f>
        <v>0</v>
      </c>
      <c r="W696" s="298">
        <f>+LBA!C696</f>
        <v>0</v>
      </c>
      <c r="Y696" s="308" t="str">
        <f t="shared" si="10"/>
        <v/>
      </c>
    </row>
    <row r="697" spans="1:25">
      <c r="A697" s="320">
        <f>LBA!A697</f>
        <v>0</v>
      </c>
      <c r="B697" s="320">
        <f>LBA!E697</f>
        <v>0</v>
      </c>
      <c r="C697" s="320">
        <f>LBA!P697</f>
        <v>0</v>
      </c>
      <c r="D697" s="321" t="str">
        <f>IF($C697=0,"",VLOOKUP($C697,LDI!$I:$BB,37,0))</f>
        <v/>
      </c>
      <c r="E697" s="320" t="str">
        <f>IF($C697=0,"",LBA!I697)</f>
        <v/>
      </c>
      <c r="F697" s="320" t="str">
        <f>IF($C697=0,"",LBA!Q697)</f>
        <v/>
      </c>
      <c r="G697" s="321" t="str">
        <f>IF($C697=0,"",VLOOKUP($C697,LDI!$I:$BB,15,0))</f>
        <v/>
      </c>
      <c r="H697" s="321" t="str">
        <f>IF($C697=0,"",VLOOKUP($C697,LDI!$I:$BB,17,0))</f>
        <v/>
      </c>
      <c r="I697" s="322" t="str">
        <f>IF($C697=0,"",LBA!R697)</f>
        <v/>
      </c>
      <c r="J697" s="323" t="str">
        <f>IF($C697=0,"",LBA!AD697)</f>
        <v/>
      </c>
      <c r="K697" s="323" t="str">
        <f>IF($C697=0,"",LBA!AH697)</f>
        <v/>
      </c>
      <c r="L697" s="323" t="str">
        <f>IF($C697=0,"",LBA!AI697)</f>
        <v/>
      </c>
      <c r="M697" s="295"/>
      <c r="P697" s="294">
        <f>+LBA!G697</f>
        <v>0</v>
      </c>
      <c r="Q697" s="297" t="e">
        <f>VLOOKUP(P697,'Kategori Aset'!$B:$C,2,0)</f>
        <v>#N/A</v>
      </c>
      <c r="R697" s="297">
        <f>+LBA!U697</f>
        <v>0</v>
      </c>
      <c r="S697" s="297">
        <f>+LBA!C697</f>
        <v>0</v>
      </c>
      <c r="T697" s="297">
        <f>+LBA!V697</f>
        <v>0</v>
      </c>
      <c r="U697" s="298">
        <f>+LBA!E697</f>
        <v>0</v>
      </c>
      <c r="V697" s="298">
        <f>+LBA!A697</f>
        <v>0</v>
      </c>
      <c r="W697" s="298">
        <f>+LBA!C697</f>
        <v>0</v>
      </c>
      <c r="Y697" s="308" t="str">
        <f t="shared" si="10"/>
        <v/>
      </c>
    </row>
    <row r="698" spans="1:25">
      <c r="A698" s="320">
        <f>LBA!A698</f>
        <v>0</v>
      </c>
      <c r="B698" s="320">
        <f>LBA!E698</f>
        <v>0</v>
      </c>
      <c r="C698" s="320">
        <f>LBA!P698</f>
        <v>0</v>
      </c>
      <c r="D698" s="321" t="str">
        <f>IF($C698=0,"",VLOOKUP($C698,LDI!$I:$BB,37,0))</f>
        <v/>
      </c>
      <c r="E698" s="320" t="str">
        <f>IF($C698=0,"",LBA!I698)</f>
        <v/>
      </c>
      <c r="F698" s="320" t="str">
        <f>IF($C698=0,"",LBA!Q698)</f>
        <v/>
      </c>
      <c r="G698" s="321" t="str">
        <f>IF($C698=0,"",VLOOKUP($C698,LDI!$I:$BB,15,0))</f>
        <v/>
      </c>
      <c r="H698" s="321" t="str">
        <f>IF($C698=0,"",VLOOKUP($C698,LDI!$I:$BB,17,0))</f>
        <v/>
      </c>
      <c r="I698" s="322" t="str">
        <f>IF($C698=0,"",LBA!R698)</f>
        <v/>
      </c>
      <c r="J698" s="323" t="str">
        <f>IF($C698=0,"",LBA!AD698)</f>
        <v/>
      </c>
      <c r="K698" s="323" t="str">
        <f>IF($C698=0,"",LBA!AH698)</f>
        <v/>
      </c>
      <c r="L698" s="323" t="str">
        <f>IF($C698=0,"",LBA!AI698)</f>
        <v/>
      </c>
      <c r="M698" s="295"/>
      <c r="P698" s="294">
        <f>+LBA!G698</f>
        <v>0</v>
      </c>
      <c r="Q698" s="297" t="e">
        <f>VLOOKUP(P698,'Kategori Aset'!$B:$C,2,0)</f>
        <v>#N/A</v>
      </c>
      <c r="R698" s="297">
        <f>+LBA!U698</f>
        <v>0</v>
      </c>
      <c r="S698" s="297">
        <f>+LBA!C698</f>
        <v>0</v>
      </c>
      <c r="T698" s="297">
        <f>+LBA!V698</f>
        <v>0</v>
      </c>
      <c r="U698" s="298">
        <f>+LBA!E698</f>
        <v>0</v>
      </c>
      <c r="V698" s="298">
        <f>+LBA!A698</f>
        <v>0</v>
      </c>
      <c r="W698" s="298">
        <f>+LBA!C698</f>
        <v>0</v>
      </c>
      <c r="Y698" s="308" t="str">
        <f t="shared" si="10"/>
        <v/>
      </c>
    </row>
    <row r="699" spans="1:25">
      <c r="A699" s="320">
        <f>LBA!A699</f>
        <v>0</v>
      </c>
      <c r="B699" s="320">
        <f>LBA!E699</f>
        <v>0</v>
      </c>
      <c r="C699" s="320">
        <f>LBA!P699</f>
        <v>0</v>
      </c>
      <c r="D699" s="321" t="str">
        <f>IF($C699=0,"",VLOOKUP($C699,LDI!$I:$BB,37,0))</f>
        <v/>
      </c>
      <c r="E699" s="320" t="str">
        <f>IF($C699=0,"",LBA!I699)</f>
        <v/>
      </c>
      <c r="F699" s="320" t="str">
        <f>IF($C699=0,"",LBA!Q699)</f>
        <v/>
      </c>
      <c r="G699" s="321" t="str">
        <f>IF($C699=0,"",VLOOKUP($C699,LDI!$I:$BB,15,0))</f>
        <v/>
      </c>
      <c r="H699" s="321" t="str">
        <f>IF($C699=0,"",VLOOKUP($C699,LDI!$I:$BB,17,0))</f>
        <v/>
      </c>
      <c r="I699" s="322" t="str">
        <f>IF($C699=0,"",LBA!R699)</f>
        <v/>
      </c>
      <c r="J699" s="323" t="str">
        <f>IF($C699=0,"",LBA!AD699)</f>
        <v/>
      </c>
      <c r="K699" s="323" t="str">
        <f>IF($C699=0,"",LBA!AH699)</f>
        <v/>
      </c>
      <c r="L699" s="323" t="str">
        <f>IF($C699=0,"",LBA!AI699)</f>
        <v/>
      </c>
      <c r="M699" s="295"/>
      <c r="P699" s="294">
        <f>+LBA!G699</f>
        <v>0</v>
      </c>
      <c r="Q699" s="297" t="e">
        <f>VLOOKUP(P699,'Kategori Aset'!$B:$C,2,0)</f>
        <v>#N/A</v>
      </c>
      <c r="R699" s="297">
        <f>+LBA!U699</f>
        <v>0</v>
      </c>
      <c r="S699" s="297">
        <f>+LBA!C699</f>
        <v>0</v>
      </c>
      <c r="T699" s="297">
        <f>+LBA!V699</f>
        <v>0</v>
      </c>
      <c r="U699" s="298">
        <f>+LBA!E699</f>
        <v>0</v>
      </c>
      <c r="V699" s="298">
        <f>+LBA!A699</f>
        <v>0</v>
      </c>
      <c r="W699" s="298">
        <f>+LBA!C699</f>
        <v>0</v>
      </c>
      <c r="Y699" s="308" t="str">
        <f t="shared" si="10"/>
        <v/>
      </c>
    </row>
    <row r="700" spans="1:25">
      <c r="A700" s="320">
        <f>LBA!A700</f>
        <v>0</v>
      </c>
      <c r="B700" s="320">
        <f>LBA!E700</f>
        <v>0</v>
      </c>
      <c r="C700" s="320">
        <f>LBA!P700</f>
        <v>0</v>
      </c>
      <c r="D700" s="321" t="str">
        <f>IF($C700=0,"",VLOOKUP($C700,LDI!$I:$BB,37,0))</f>
        <v/>
      </c>
      <c r="E700" s="320" t="str">
        <f>IF($C700=0,"",LBA!I700)</f>
        <v/>
      </c>
      <c r="F700" s="320" t="str">
        <f>IF($C700=0,"",LBA!Q700)</f>
        <v/>
      </c>
      <c r="G700" s="321" t="str">
        <f>IF($C700=0,"",VLOOKUP($C700,LDI!$I:$BB,15,0))</f>
        <v/>
      </c>
      <c r="H700" s="321" t="str">
        <f>IF($C700=0,"",VLOOKUP($C700,LDI!$I:$BB,17,0))</f>
        <v/>
      </c>
      <c r="I700" s="322" t="str">
        <f>IF($C700=0,"",LBA!R700)</f>
        <v/>
      </c>
      <c r="J700" s="323" t="str">
        <f>IF($C700=0,"",LBA!AD700)</f>
        <v/>
      </c>
      <c r="K700" s="323" t="str">
        <f>IF($C700=0,"",LBA!AH700)</f>
        <v/>
      </c>
      <c r="L700" s="323" t="str">
        <f>IF($C700=0,"",LBA!AI700)</f>
        <v/>
      </c>
      <c r="M700" s="295"/>
      <c r="P700" s="294">
        <f>+LBA!G700</f>
        <v>0</v>
      </c>
      <c r="Q700" s="297" t="e">
        <f>VLOOKUP(P700,'Kategori Aset'!$B:$C,2,0)</f>
        <v>#N/A</v>
      </c>
      <c r="R700" s="297">
        <f>+LBA!U700</f>
        <v>0</v>
      </c>
      <c r="S700" s="297">
        <f>+LBA!C700</f>
        <v>0</v>
      </c>
      <c r="T700" s="297">
        <f>+LBA!V700</f>
        <v>0</v>
      </c>
      <c r="U700" s="298">
        <f>+LBA!E700</f>
        <v>0</v>
      </c>
      <c r="V700" s="298">
        <f>+LBA!A700</f>
        <v>0</v>
      </c>
      <c r="W700" s="298">
        <f>+LBA!C700</f>
        <v>0</v>
      </c>
      <c r="Y700" s="308" t="str">
        <f t="shared" si="10"/>
        <v/>
      </c>
    </row>
    <row r="701" spans="1:25">
      <c r="A701" s="320">
        <f>LBA!A701</f>
        <v>0</v>
      </c>
      <c r="B701" s="320">
        <f>LBA!E701</f>
        <v>0</v>
      </c>
      <c r="C701" s="320">
        <f>LBA!P701</f>
        <v>0</v>
      </c>
      <c r="D701" s="321" t="str">
        <f>IF($C701=0,"",VLOOKUP($C701,LDI!$I:$BB,37,0))</f>
        <v/>
      </c>
      <c r="E701" s="320" t="str">
        <f>IF($C701=0,"",LBA!I701)</f>
        <v/>
      </c>
      <c r="F701" s="320" t="str">
        <f>IF($C701=0,"",LBA!Q701)</f>
        <v/>
      </c>
      <c r="G701" s="321" t="str">
        <f>IF($C701=0,"",VLOOKUP($C701,LDI!$I:$BB,15,0))</f>
        <v/>
      </c>
      <c r="H701" s="321" t="str">
        <f>IF($C701=0,"",VLOOKUP($C701,LDI!$I:$BB,17,0))</f>
        <v/>
      </c>
      <c r="I701" s="322" t="str">
        <f>IF($C701=0,"",LBA!R701)</f>
        <v/>
      </c>
      <c r="J701" s="323" t="str">
        <f>IF($C701=0,"",LBA!AD701)</f>
        <v/>
      </c>
      <c r="K701" s="323" t="str">
        <f>IF($C701=0,"",LBA!AH701)</f>
        <v/>
      </c>
      <c r="L701" s="323" t="str">
        <f>IF($C701=0,"",LBA!AI701)</f>
        <v/>
      </c>
      <c r="M701" s="295"/>
      <c r="P701" s="294">
        <f>+LBA!G701</f>
        <v>0</v>
      </c>
      <c r="Q701" s="297" t="e">
        <f>VLOOKUP(P701,'Kategori Aset'!$B:$C,2,0)</f>
        <v>#N/A</v>
      </c>
      <c r="R701" s="297">
        <f>+LBA!U701</f>
        <v>0</v>
      </c>
      <c r="S701" s="297">
        <f>+LBA!C701</f>
        <v>0</v>
      </c>
      <c r="T701" s="297">
        <f>+LBA!V701</f>
        <v>0</v>
      </c>
      <c r="U701" s="298">
        <f>+LBA!E701</f>
        <v>0</v>
      </c>
      <c r="V701" s="298">
        <f>+LBA!A701</f>
        <v>0</v>
      </c>
      <c r="W701" s="298">
        <f>+LBA!C701</f>
        <v>0</v>
      </c>
      <c r="Y701" s="308" t="str">
        <f t="shared" si="10"/>
        <v/>
      </c>
    </row>
    <row r="702" spans="1:25">
      <c r="A702" s="320">
        <f>LBA!A702</f>
        <v>0</v>
      </c>
      <c r="B702" s="320">
        <f>LBA!E702</f>
        <v>0</v>
      </c>
      <c r="C702" s="320">
        <f>LBA!P702</f>
        <v>0</v>
      </c>
      <c r="D702" s="321" t="str">
        <f>IF($C702=0,"",VLOOKUP($C702,LDI!$I:$BB,37,0))</f>
        <v/>
      </c>
      <c r="E702" s="320" t="str">
        <f>IF($C702=0,"",LBA!I702)</f>
        <v/>
      </c>
      <c r="F702" s="320" t="str">
        <f>IF($C702=0,"",LBA!Q702)</f>
        <v/>
      </c>
      <c r="G702" s="321" t="str">
        <f>IF($C702=0,"",VLOOKUP($C702,LDI!$I:$BB,15,0))</f>
        <v/>
      </c>
      <c r="H702" s="321" t="str">
        <f>IF($C702=0,"",VLOOKUP($C702,LDI!$I:$BB,17,0))</f>
        <v/>
      </c>
      <c r="I702" s="322" t="str">
        <f>IF($C702=0,"",LBA!R702)</f>
        <v/>
      </c>
      <c r="J702" s="323" t="str">
        <f>IF($C702=0,"",LBA!AD702)</f>
        <v/>
      </c>
      <c r="K702" s="323" t="str">
        <f>IF($C702=0,"",LBA!AH702)</f>
        <v/>
      </c>
      <c r="L702" s="323" t="str">
        <f>IF($C702=0,"",LBA!AI702)</f>
        <v/>
      </c>
      <c r="M702" s="295"/>
      <c r="P702" s="294">
        <f>+LBA!G702</f>
        <v>0</v>
      </c>
      <c r="Q702" s="297" t="e">
        <f>VLOOKUP(P702,'Kategori Aset'!$B:$C,2,0)</f>
        <v>#N/A</v>
      </c>
      <c r="R702" s="297">
        <f>+LBA!U702</f>
        <v>0</v>
      </c>
      <c r="S702" s="297">
        <f>+LBA!C702</f>
        <v>0</v>
      </c>
      <c r="T702" s="297">
        <f>+LBA!V702</f>
        <v>0</v>
      </c>
      <c r="U702" s="298">
        <f>+LBA!E702</f>
        <v>0</v>
      </c>
      <c r="V702" s="298">
        <f>+LBA!A702</f>
        <v>0</v>
      </c>
      <c r="W702" s="298">
        <f>+LBA!C702</f>
        <v>0</v>
      </c>
      <c r="Y702" s="308" t="str">
        <f t="shared" si="10"/>
        <v/>
      </c>
    </row>
    <row r="703" spans="1:25">
      <c r="A703" s="320">
        <f>LBA!A703</f>
        <v>0</v>
      </c>
      <c r="B703" s="320">
        <f>LBA!E703</f>
        <v>0</v>
      </c>
      <c r="C703" s="320">
        <f>LBA!P703</f>
        <v>0</v>
      </c>
      <c r="D703" s="321" t="str">
        <f>IF($C703=0,"",VLOOKUP($C703,LDI!$I:$BB,37,0))</f>
        <v/>
      </c>
      <c r="E703" s="320" t="str">
        <f>IF($C703=0,"",LBA!I703)</f>
        <v/>
      </c>
      <c r="F703" s="320" t="str">
        <f>IF($C703=0,"",LBA!Q703)</f>
        <v/>
      </c>
      <c r="G703" s="321" t="str">
        <f>IF($C703=0,"",VLOOKUP($C703,LDI!$I:$BB,15,0))</f>
        <v/>
      </c>
      <c r="H703" s="321" t="str">
        <f>IF($C703=0,"",VLOOKUP($C703,LDI!$I:$BB,17,0))</f>
        <v/>
      </c>
      <c r="I703" s="322" t="str">
        <f>IF($C703=0,"",LBA!R703)</f>
        <v/>
      </c>
      <c r="J703" s="323" t="str">
        <f>IF($C703=0,"",LBA!AD703)</f>
        <v/>
      </c>
      <c r="K703" s="323" t="str">
        <f>IF($C703=0,"",LBA!AH703)</f>
        <v/>
      </c>
      <c r="L703" s="323" t="str">
        <f>IF($C703=0,"",LBA!AI703)</f>
        <v/>
      </c>
      <c r="M703" s="295"/>
      <c r="P703" s="294">
        <f>+LBA!G703</f>
        <v>0</v>
      </c>
      <c r="Q703" s="297" t="e">
        <f>VLOOKUP(P703,'Kategori Aset'!$B:$C,2,0)</f>
        <v>#N/A</v>
      </c>
      <c r="R703" s="297">
        <f>+LBA!U703</f>
        <v>0</v>
      </c>
      <c r="S703" s="297">
        <f>+LBA!C703</f>
        <v>0</v>
      </c>
      <c r="T703" s="297">
        <f>+LBA!V703</f>
        <v>0</v>
      </c>
      <c r="U703" s="298">
        <f>+LBA!E703</f>
        <v>0</v>
      </c>
      <c r="V703" s="298">
        <f>+LBA!A703</f>
        <v>0</v>
      </c>
      <c r="W703" s="298">
        <f>+LBA!C703</f>
        <v>0</v>
      </c>
      <c r="Y703" s="308" t="str">
        <f t="shared" si="10"/>
        <v/>
      </c>
    </row>
    <row r="704" spans="1:25">
      <c r="A704" s="320">
        <f>LBA!A704</f>
        <v>0</v>
      </c>
      <c r="B704" s="320">
        <f>LBA!E704</f>
        <v>0</v>
      </c>
      <c r="C704" s="320">
        <f>LBA!P704</f>
        <v>0</v>
      </c>
      <c r="D704" s="321" t="str">
        <f>IF($C704=0,"",VLOOKUP($C704,LDI!$I:$BB,37,0))</f>
        <v/>
      </c>
      <c r="E704" s="320" t="str">
        <f>IF($C704=0,"",LBA!I704)</f>
        <v/>
      </c>
      <c r="F704" s="320" t="str">
        <f>IF($C704=0,"",LBA!Q704)</f>
        <v/>
      </c>
      <c r="G704" s="321" t="str">
        <f>IF($C704=0,"",VLOOKUP($C704,LDI!$I:$BB,15,0))</f>
        <v/>
      </c>
      <c r="H704" s="321" t="str">
        <f>IF($C704=0,"",VLOOKUP($C704,LDI!$I:$BB,17,0))</f>
        <v/>
      </c>
      <c r="I704" s="322" t="str">
        <f>IF($C704=0,"",LBA!R704)</f>
        <v/>
      </c>
      <c r="J704" s="323" t="str">
        <f>IF($C704=0,"",LBA!AD704)</f>
        <v/>
      </c>
      <c r="K704" s="323" t="str">
        <f>IF($C704=0,"",LBA!AH704)</f>
        <v/>
      </c>
      <c r="L704" s="323" t="str">
        <f>IF($C704=0,"",LBA!AI704)</f>
        <v/>
      </c>
      <c r="M704" s="295"/>
      <c r="P704" s="294">
        <f>+LBA!G704</f>
        <v>0</v>
      </c>
      <c r="Q704" s="297" t="e">
        <f>VLOOKUP(P704,'Kategori Aset'!$B:$C,2,0)</f>
        <v>#N/A</v>
      </c>
      <c r="R704" s="297">
        <f>+LBA!U704</f>
        <v>0</v>
      </c>
      <c r="S704" s="297">
        <f>+LBA!C704</f>
        <v>0</v>
      </c>
      <c r="T704" s="297">
        <f>+LBA!V704</f>
        <v>0</v>
      </c>
      <c r="U704" s="298">
        <f>+LBA!E704</f>
        <v>0</v>
      </c>
      <c r="V704" s="298">
        <f>+LBA!A704</f>
        <v>0</v>
      </c>
      <c r="W704" s="298">
        <f>+LBA!C704</f>
        <v>0</v>
      </c>
      <c r="Y704" s="308" t="str">
        <f t="shared" si="10"/>
        <v/>
      </c>
    </row>
    <row r="705" spans="1:25">
      <c r="A705" s="320">
        <f>LBA!A705</f>
        <v>0</v>
      </c>
      <c r="B705" s="320">
        <f>LBA!E705</f>
        <v>0</v>
      </c>
      <c r="C705" s="320">
        <f>LBA!P705</f>
        <v>0</v>
      </c>
      <c r="D705" s="321" t="str">
        <f>IF($C705=0,"",VLOOKUP($C705,LDI!$I:$BB,37,0))</f>
        <v/>
      </c>
      <c r="E705" s="320" t="str">
        <f>IF($C705=0,"",LBA!I705)</f>
        <v/>
      </c>
      <c r="F705" s="320" t="str">
        <f>IF($C705=0,"",LBA!Q705)</f>
        <v/>
      </c>
      <c r="G705" s="321" t="str">
        <f>IF($C705=0,"",VLOOKUP($C705,LDI!$I:$BB,15,0))</f>
        <v/>
      </c>
      <c r="H705" s="321" t="str">
        <f>IF($C705=0,"",VLOOKUP($C705,LDI!$I:$BB,17,0))</f>
        <v/>
      </c>
      <c r="I705" s="322" t="str">
        <f>IF($C705=0,"",LBA!R705)</f>
        <v/>
      </c>
      <c r="J705" s="323" t="str">
        <f>IF($C705=0,"",LBA!AD705)</f>
        <v/>
      </c>
      <c r="K705" s="323" t="str">
        <f>IF($C705=0,"",LBA!AH705)</f>
        <v/>
      </c>
      <c r="L705" s="323" t="str">
        <f>IF($C705=0,"",LBA!AI705)</f>
        <v/>
      </c>
      <c r="M705" s="295"/>
      <c r="P705" s="294">
        <f>+LBA!G705</f>
        <v>0</v>
      </c>
      <c r="Q705" s="297" t="e">
        <f>VLOOKUP(P705,'Kategori Aset'!$B:$C,2,0)</f>
        <v>#N/A</v>
      </c>
      <c r="R705" s="297">
        <f>+LBA!U705</f>
        <v>0</v>
      </c>
      <c r="S705" s="297">
        <f>+LBA!C705</f>
        <v>0</v>
      </c>
      <c r="T705" s="297">
        <f>+LBA!V705</f>
        <v>0</v>
      </c>
      <c r="U705" s="298">
        <f>+LBA!E705</f>
        <v>0</v>
      </c>
      <c r="V705" s="298">
        <f>+LBA!A705</f>
        <v>0</v>
      </c>
      <c r="W705" s="298">
        <f>+LBA!C705</f>
        <v>0</v>
      </c>
      <c r="Y705" s="308" t="str">
        <f t="shared" si="10"/>
        <v/>
      </c>
    </row>
    <row r="706" spans="1:25">
      <c r="A706" s="320">
        <f>LBA!A706</f>
        <v>0</v>
      </c>
      <c r="B706" s="320">
        <f>LBA!E706</f>
        <v>0</v>
      </c>
      <c r="C706" s="320">
        <f>LBA!P706</f>
        <v>0</v>
      </c>
      <c r="D706" s="321" t="str">
        <f>IF($C706=0,"",VLOOKUP($C706,LDI!$I:$BB,37,0))</f>
        <v/>
      </c>
      <c r="E706" s="320" t="str">
        <f>IF($C706=0,"",LBA!I706)</f>
        <v/>
      </c>
      <c r="F706" s="320" t="str">
        <f>IF($C706=0,"",LBA!Q706)</f>
        <v/>
      </c>
      <c r="G706" s="321" t="str">
        <f>IF($C706=0,"",VLOOKUP($C706,LDI!$I:$BB,15,0))</f>
        <v/>
      </c>
      <c r="H706" s="321" t="str">
        <f>IF($C706=0,"",VLOOKUP($C706,LDI!$I:$BB,17,0))</f>
        <v/>
      </c>
      <c r="I706" s="322" t="str">
        <f>IF($C706=0,"",LBA!R706)</f>
        <v/>
      </c>
      <c r="J706" s="323" t="str">
        <f>IF($C706=0,"",LBA!AD706)</f>
        <v/>
      </c>
      <c r="K706" s="323" t="str">
        <f>IF($C706=0,"",LBA!AH706)</f>
        <v/>
      </c>
      <c r="L706" s="323" t="str">
        <f>IF($C706=0,"",LBA!AI706)</f>
        <v/>
      </c>
      <c r="M706" s="295"/>
      <c r="P706" s="294">
        <f>+LBA!G706</f>
        <v>0</v>
      </c>
      <c r="Q706" s="297" t="e">
        <f>VLOOKUP(P706,'Kategori Aset'!$B:$C,2,0)</f>
        <v>#N/A</v>
      </c>
      <c r="R706" s="297">
        <f>+LBA!U706</f>
        <v>0</v>
      </c>
      <c r="S706" s="297">
        <f>+LBA!C706</f>
        <v>0</v>
      </c>
      <c r="T706" s="297">
        <f>+LBA!V706</f>
        <v>0</v>
      </c>
      <c r="U706" s="298">
        <f>+LBA!E706</f>
        <v>0</v>
      </c>
      <c r="V706" s="298">
        <f>+LBA!A706</f>
        <v>0</v>
      </c>
      <c r="W706" s="298">
        <f>+LBA!C706</f>
        <v>0</v>
      </c>
      <c r="Y706" s="308" t="str">
        <f t="shared" si="10"/>
        <v/>
      </c>
    </row>
    <row r="707" spans="1:25">
      <c r="A707" s="320">
        <f>LBA!A707</f>
        <v>0</v>
      </c>
      <c r="B707" s="320">
        <f>LBA!E707</f>
        <v>0</v>
      </c>
      <c r="C707" s="320">
        <f>LBA!P707</f>
        <v>0</v>
      </c>
      <c r="D707" s="321" t="str">
        <f>IF($C707=0,"",VLOOKUP($C707,LDI!$I:$BB,37,0))</f>
        <v/>
      </c>
      <c r="E707" s="320" t="str">
        <f>IF($C707=0,"",LBA!I707)</f>
        <v/>
      </c>
      <c r="F707" s="320" t="str">
        <f>IF($C707=0,"",LBA!Q707)</f>
        <v/>
      </c>
      <c r="G707" s="321" t="str">
        <f>IF($C707=0,"",VLOOKUP($C707,LDI!$I:$BB,15,0))</f>
        <v/>
      </c>
      <c r="H707" s="321" t="str">
        <f>IF($C707=0,"",VLOOKUP($C707,LDI!$I:$BB,17,0))</f>
        <v/>
      </c>
      <c r="I707" s="322" t="str">
        <f>IF($C707=0,"",LBA!R707)</f>
        <v/>
      </c>
      <c r="J707" s="323" t="str">
        <f>IF($C707=0,"",LBA!AD707)</f>
        <v/>
      </c>
      <c r="K707" s="323" t="str">
        <f>IF($C707=0,"",LBA!AH707)</f>
        <v/>
      </c>
      <c r="L707" s="323" t="str">
        <f>IF($C707=0,"",LBA!AI707)</f>
        <v/>
      </c>
      <c r="M707" s="295"/>
      <c r="P707" s="294">
        <f>+LBA!G707</f>
        <v>0</v>
      </c>
      <c r="Q707" s="297" t="e">
        <f>VLOOKUP(P707,'Kategori Aset'!$B:$C,2,0)</f>
        <v>#N/A</v>
      </c>
      <c r="R707" s="297">
        <f>+LBA!U707</f>
        <v>0</v>
      </c>
      <c r="S707" s="297">
        <f>+LBA!C707</f>
        <v>0</v>
      </c>
      <c r="T707" s="297">
        <f>+LBA!V707</f>
        <v>0</v>
      </c>
      <c r="U707" s="298">
        <f>+LBA!E707</f>
        <v>0</v>
      </c>
      <c r="V707" s="298">
        <f>+LBA!A707</f>
        <v>0</v>
      </c>
      <c r="W707" s="298">
        <f>+LBA!C707</f>
        <v>0</v>
      </c>
      <c r="Y707" s="308" t="str">
        <f t="shared" ref="Y707:Y770" si="11">IF(ISBLANK(M707),""," Jika TW Sila isi Column *STATUS TERKINI FIZIKAL ASET* dan NAMA PEGAWAI PEMVERIFIKASI. Jika W ,Sila isi Column  NAMA PEGAWAI PEMVERIFIKASI sahaja")</f>
        <v/>
      </c>
    </row>
    <row r="708" spans="1:25">
      <c r="A708" s="320">
        <f>LBA!A708</f>
        <v>0</v>
      </c>
      <c r="B708" s="320">
        <f>LBA!E708</f>
        <v>0</v>
      </c>
      <c r="C708" s="320">
        <f>LBA!P708</f>
        <v>0</v>
      </c>
      <c r="D708" s="321" t="str">
        <f>IF($C708=0,"",VLOOKUP($C708,LDI!$I:$BB,37,0))</f>
        <v/>
      </c>
      <c r="E708" s="320" t="str">
        <f>IF($C708=0,"",LBA!I708)</f>
        <v/>
      </c>
      <c r="F708" s="320" t="str">
        <f>IF($C708=0,"",LBA!Q708)</f>
        <v/>
      </c>
      <c r="G708" s="321" t="str">
        <f>IF($C708=0,"",VLOOKUP($C708,LDI!$I:$BB,15,0))</f>
        <v/>
      </c>
      <c r="H708" s="321" t="str">
        <f>IF($C708=0,"",VLOOKUP($C708,LDI!$I:$BB,17,0))</f>
        <v/>
      </c>
      <c r="I708" s="322" t="str">
        <f>IF($C708=0,"",LBA!R708)</f>
        <v/>
      </c>
      <c r="J708" s="323" t="str">
        <f>IF($C708=0,"",LBA!AD708)</f>
        <v/>
      </c>
      <c r="K708" s="323" t="str">
        <f>IF($C708=0,"",LBA!AH708)</f>
        <v/>
      </c>
      <c r="L708" s="323" t="str">
        <f>IF($C708=0,"",LBA!AI708)</f>
        <v/>
      </c>
      <c r="M708" s="295"/>
      <c r="P708" s="294">
        <f>+LBA!G708</f>
        <v>0</v>
      </c>
      <c r="Q708" s="297" t="e">
        <f>VLOOKUP(P708,'Kategori Aset'!$B:$C,2,0)</f>
        <v>#N/A</v>
      </c>
      <c r="R708" s="297">
        <f>+LBA!U708</f>
        <v>0</v>
      </c>
      <c r="S708" s="297">
        <f>+LBA!C708</f>
        <v>0</v>
      </c>
      <c r="T708" s="297">
        <f>+LBA!V708</f>
        <v>0</v>
      </c>
      <c r="U708" s="298">
        <f>+LBA!E708</f>
        <v>0</v>
      </c>
      <c r="V708" s="298">
        <f>+LBA!A708</f>
        <v>0</v>
      </c>
      <c r="W708" s="298">
        <f>+LBA!C708</f>
        <v>0</v>
      </c>
      <c r="Y708" s="308" t="str">
        <f t="shared" si="11"/>
        <v/>
      </c>
    </row>
    <row r="709" spans="1:25">
      <c r="A709" s="320">
        <f>LBA!A709</f>
        <v>0</v>
      </c>
      <c r="B709" s="320">
        <f>LBA!E709</f>
        <v>0</v>
      </c>
      <c r="C709" s="320">
        <f>LBA!P709</f>
        <v>0</v>
      </c>
      <c r="D709" s="321" t="str">
        <f>IF($C709=0,"",VLOOKUP($C709,LDI!$I:$BB,37,0))</f>
        <v/>
      </c>
      <c r="E709" s="320" t="str">
        <f>IF($C709=0,"",LBA!I709)</f>
        <v/>
      </c>
      <c r="F709" s="320" t="str">
        <f>IF($C709=0,"",LBA!Q709)</f>
        <v/>
      </c>
      <c r="G709" s="321" t="str">
        <f>IF($C709=0,"",VLOOKUP($C709,LDI!$I:$BB,15,0))</f>
        <v/>
      </c>
      <c r="H709" s="321" t="str">
        <f>IF($C709=0,"",VLOOKUP($C709,LDI!$I:$BB,17,0))</f>
        <v/>
      </c>
      <c r="I709" s="322" t="str">
        <f>IF($C709=0,"",LBA!R709)</f>
        <v/>
      </c>
      <c r="J709" s="323" t="str">
        <f>IF($C709=0,"",LBA!AD709)</f>
        <v/>
      </c>
      <c r="K709" s="323" t="str">
        <f>IF($C709=0,"",LBA!AH709)</f>
        <v/>
      </c>
      <c r="L709" s="323" t="str">
        <f>IF($C709=0,"",LBA!AI709)</f>
        <v/>
      </c>
      <c r="M709" s="295"/>
      <c r="P709" s="294">
        <f>+LBA!G709</f>
        <v>0</v>
      </c>
      <c r="Q709" s="297" t="e">
        <f>VLOOKUP(P709,'Kategori Aset'!$B:$C,2,0)</f>
        <v>#N/A</v>
      </c>
      <c r="R709" s="297">
        <f>+LBA!U709</f>
        <v>0</v>
      </c>
      <c r="S709" s="297">
        <f>+LBA!C709</f>
        <v>0</v>
      </c>
      <c r="T709" s="297">
        <f>+LBA!V709</f>
        <v>0</v>
      </c>
      <c r="U709" s="298">
        <f>+LBA!E709</f>
        <v>0</v>
      </c>
      <c r="V709" s="298">
        <f>+LBA!A709</f>
        <v>0</v>
      </c>
      <c r="W709" s="298">
        <f>+LBA!C709</f>
        <v>0</v>
      </c>
      <c r="Y709" s="308" t="str">
        <f t="shared" si="11"/>
        <v/>
      </c>
    </row>
    <row r="710" spans="1:25">
      <c r="A710" s="320">
        <f>LBA!A710</f>
        <v>0</v>
      </c>
      <c r="B710" s="320">
        <f>LBA!E710</f>
        <v>0</v>
      </c>
      <c r="C710" s="320">
        <f>LBA!P710</f>
        <v>0</v>
      </c>
      <c r="D710" s="321" t="str">
        <f>IF($C710=0,"",VLOOKUP($C710,LDI!$I:$BB,37,0))</f>
        <v/>
      </c>
      <c r="E710" s="320" t="str">
        <f>IF($C710=0,"",LBA!I710)</f>
        <v/>
      </c>
      <c r="F710" s="320" t="str">
        <f>IF($C710=0,"",LBA!Q710)</f>
        <v/>
      </c>
      <c r="G710" s="321" t="str">
        <f>IF($C710=0,"",VLOOKUP($C710,LDI!$I:$BB,15,0))</f>
        <v/>
      </c>
      <c r="H710" s="321" t="str">
        <f>IF($C710=0,"",VLOOKUP($C710,LDI!$I:$BB,17,0))</f>
        <v/>
      </c>
      <c r="I710" s="322" t="str">
        <f>IF($C710=0,"",LBA!R710)</f>
        <v/>
      </c>
      <c r="J710" s="323" t="str">
        <f>IF($C710=0,"",LBA!AD710)</f>
        <v/>
      </c>
      <c r="K710" s="323" t="str">
        <f>IF($C710=0,"",LBA!AH710)</f>
        <v/>
      </c>
      <c r="L710" s="323" t="str">
        <f>IF($C710=0,"",LBA!AI710)</f>
        <v/>
      </c>
      <c r="M710" s="295"/>
      <c r="P710" s="294">
        <f>+LBA!G710</f>
        <v>0</v>
      </c>
      <c r="Q710" s="297" t="e">
        <f>VLOOKUP(P710,'Kategori Aset'!$B:$C,2,0)</f>
        <v>#N/A</v>
      </c>
      <c r="R710" s="297">
        <f>+LBA!U710</f>
        <v>0</v>
      </c>
      <c r="S710" s="297">
        <f>+LBA!C710</f>
        <v>0</v>
      </c>
      <c r="T710" s="297">
        <f>+LBA!V710</f>
        <v>0</v>
      </c>
      <c r="U710" s="298">
        <f>+LBA!E710</f>
        <v>0</v>
      </c>
      <c r="V710" s="298">
        <f>+LBA!A710</f>
        <v>0</v>
      </c>
      <c r="W710" s="298">
        <f>+LBA!C710</f>
        <v>0</v>
      </c>
      <c r="Y710" s="308" t="str">
        <f t="shared" si="11"/>
        <v/>
      </c>
    </row>
    <row r="711" spans="1:25">
      <c r="A711" s="320">
        <f>LBA!A711</f>
        <v>0</v>
      </c>
      <c r="B711" s="320">
        <f>LBA!E711</f>
        <v>0</v>
      </c>
      <c r="C711" s="320">
        <f>LBA!P711</f>
        <v>0</v>
      </c>
      <c r="D711" s="321" t="str">
        <f>IF($C711=0,"",VLOOKUP($C711,LDI!$I:$BB,37,0))</f>
        <v/>
      </c>
      <c r="E711" s="320" t="str">
        <f>IF($C711=0,"",LBA!I711)</f>
        <v/>
      </c>
      <c r="F711" s="320" t="str">
        <f>IF($C711=0,"",LBA!Q711)</f>
        <v/>
      </c>
      <c r="G711" s="321" t="str">
        <f>IF($C711=0,"",VLOOKUP($C711,LDI!$I:$BB,15,0))</f>
        <v/>
      </c>
      <c r="H711" s="321" t="str">
        <f>IF($C711=0,"",VLOOKUP($C711,LDI!$I:$BB,17,0))</f>
        <v/>
      </c>
      <c r="I711" s="322" t="str">
        <f>IF($C711=0,"",LBA!R711)</f>
        <v/>
      </c>
      <c r="J711" s="323" t="str">
        <f>IF($C711=0,"",LBA!AD711)</f>
        <v/>
      </c>
      <c r="K711" s="323" t="str">
        <f>IF($C711=0,"",LBA!AH711)</f>
        <v/>
      </c>
      <c r="L711" s="323" t="str">
        <f>IF($C711=0,"",LBA!AI711)</f>
        <v/>
      </c>
      <c r="M711" s="295"/>
      <c r="P711" s="294">
        <f>+LBA!G711</f>
        <v>0</v>
      </c>
      <c r="Q711" s="297" t="e">
        <f>VLOOKUP(P711,'Kategori Aset'!$B:$C,2,0)</f>
        <v>#N/A</v>
      </c>
      <c r="R711" s="297">
        <f>+LBA!U711</f>
        <v>0</v>
      </c>
      <c r="S711" s="297">
        <f>+LBA!C711</f>
        <v>0</v>
      </c>
      <c r="T711" s="297">
        <f>+LBA!V711</f>
        <v>0</v>
      </c>
      <c r="U711" s="298">
        <f>+LBA!E711</f>
        <v>0</v>
      </c>
      <c r="V711" s="298">
        <f>+LBA!A711</f>
        <v>0</v>
      </c>
      <c r="W711" s="298">
        <f>+LBA!C711</f>
        <v>0</v>
      </c>
      <c r="Y711" s="308" t="str">
        <f t="shared" si="11"/>
        <v/>
      </c>
    </row>
    <row r="712" spans="1:25">
      <c r="A712" s="320">
        <f>LBA!A712</f>
        <v>0</v>
      </c>
      <c r="B712" s="320">
        <f>LBA!E712</f>
        <v>0</v>
      </c>
      <c r="C712" s="320">
        <f>LBA!P712</f>
        <v>0</v>
      </c>
      <c r="D712" s="321" t="str">
        <f>IF($C712=0,"",VLOOKUP($C712,LDI!$I:$BB,37,0))</f>
        <v/>
      </c>
      <c r="E712" s="320" t="str">
        <f>IF($C712=0,"",LBA!I712)</f>
        <v/>
      </c>
      <c r="F712" s="320" t="str">
        <f>IF($C712=0,"",LBA!Q712)</f>
        <v/>
      </c>
      <c r="G712" s="321" t="str">
        <f>IF($C712=0,"",VLOOKUP($C712,LDI!$I:$BB,15,0))</f>
        <v/>
      </c>
      <c r="H712" s="321" t="str">
        <f>IF($C712=0,"",VLOOKUP($C712,LDI!$I:$BB,17,0))</f>
        <v/>
      </c>
      <c r="I712" s="322" t="str">
        <f>IF($C712=0,"",LBA!R712)</f>
        <v/>
      </c>
      <c r="J712" s="323" t="str">
        <f>IF($C712=0,"",LBA!AD712)</f>
        <v/>
      </c>
      <c r="K712" s="323" t="str">
        <f>IF($C712=0,"",LBA!AH712)</f>
        <v/>
      </c>
      <c r="L712" s="323" t="str">
        <f>IF($C712=0,"",LBA!AI712)</f>
        <v/>
      </c>
      <c r="M712" s="295"/>
      <c r="P712" s="294">
        <f>+LBA!G712</f>
        <v>0</v>
      </c>
      <c r="Q712" s="297" t="e">
        <f>VLOOKUP(P712,'Kategori Aset'!$B:$C,2,0)</f>
        <v>#N/A</v>
      </c>
      <c r="R712" s="297">
        <f>+LBA!U712</f>
        <v>0</v>
      </c>
      <c r="S712" s="297">
        <f>+LBA!C712</f>
        <v>0</v>
      </c>
      <c r="T712" s="297">
        <f>+LBA!V712</f>
        <v>0</v>
      </c>
      <c r="U712" s="298">
        <f>+LBA!E712</f>
        <v>0</v>
      </c>
      <c r="V712" s="298">
        <f>+LBA!A712</f>
        <v>0</v>
      </c>
      <c r="W712" s="298">
        <f>+LBA!C712</f>
        <v>0</v>
      </c>
      <c r="Y712" s="308" t="str">
        <f t="shared" si="11"/>
        <v/>
      </c>
    </row>
    <row r="713" spans="1:25">
      <c r="A713" s="320">
        <f>LBA!A713</f>
        <v>0</v>
      </c>
      <c r="B713" s="320">
        <f>LBA!E713</f>
        <v>0</v>
      </c>
      <c r="C713" s="320">
        <f>LBA!P713</f>
        <v>0</v>
      </c>
      <c r="D713" s="321" t="str">
        <f>IF($C713=0,"",VLOOKUP($C713,LDI!$I:$BB,37,0))</f>
        <v/>
      </c>
      <c r="E713" s="320" t="str">
        <f>IF($C713=0,"",LBA!I713)</f>
        <v/>
      </c>
      <c r="F713" s="320" t="str">
        <f>IF($C713=0,"",LBA!Q713)</f>
        <v/>
      </c>
      <c r="G713" s="321" t="str">
        <f>IF($C713=0,"",VLOOKUP($C713,LDI!$I:$BB,15,0))</f>
        <v/>
      </c>
      <c r="H713" s="321" t="str">
        <f>IF($C713=0,"",VLOOKUP($C713,LDI!$I:$BB,17,0))</f>
        <v/>
      </c>
      <c r="I713" s="322" t="str">
        <f>IF($C713=0,"",LBA!R713)</f>
        <v/>
      </c>
      <c r="J713" s="323" t="str">
        <f>IF($C713=0,"",LBA!AD713)</f>
        <v/>
      </c>
      <c r="K713" s="323" t="str">
        <f>IF($C713=0,"",LBA!AH713)</f>
        <v/>
      </c>
      <c r="L713" s="323" t="str">
        <f>IF($C713=0,"",LBA!AI713)</f>
        <v/>
      </c>
      <c r="M713" s="295"/>
      <c r="P713" s="294">
        <f>+LBA!G713</f>
        <v>0</v>
      </c>
      <c r="Q713" s="297" t="e">
        <f>VLOOKUP(P713,'Kategori Aset'!$B:$C,2,0)</f>
        <v>#N/A</v>
      </c>
      <c r="R713" s="297">
        <f>+LBA!U713</f>
        <v>0</v>
      </c>
      <c r="S713" s="297">
        <f>+LBA!C713</f>
        <v>0</v>
      </c>
      <c r="T713" s="297">
        <f>+LBA!V713</f>
        <v>0</v>
      </c>
      <c r="U713" s="298">
        <f>+LBA!E713</f>
        <v>0</v>
      </c>
      <c r="V713" s="298">
        <f>+LBA!A713</f>
        <v>0</v>
      </c>
      <c r="W713" s="298">
        <f>+LBA!C713</f>
        <v>0</v>
      </c>
      <c r="Y713" s="308" t="str">
        <f t="shared" si="11"/>
        <v/>
      </c>
    </row>
    <row r="714" spans="1:25">
      <c r="A714" s="320">
        <f>LBA!A714</f>
        <v>0</v>
      </c>
      <c r="B714" s="320">
        <f>LBA!E714</f>
        <v>0</v>
      </c>
      <c r="C714" s="320">
        <f>LBA!P714</f>
        <v>0</v>
      </c>
      <c r="D714" s="321" t="str">
        <f>IF($C714=0,"",VLOOKUP($C714,LDI!$I:$BB,37,0))</f>
        <v/>
      </c>
      <c r="E714" s="320" t="str">
        <f>IF($C714=0,"",LBA!I714)</f>
        <v/>
      </c>
      <c r="F714" s="320" t="str">
        <f>IF($C714=0,"",LBA!Q714)</f>
        <v/>
      </c>
      <c r="G714" s="321" t="str">
        <f>IF($C714=0,"",VLOOKUP($C714,LDI!$I:$BB,15,0))</f>
        <v/>
      </c>
      <c r="H714" s="321" t="str">
        <f>IF($C714=0,"",VLOOKUP($C714,LDI!$I:$BB,17,0))</f>
        <v/>
      </c>
      <c r="I714" s="322" t="str">
        <f>IF($C714=0,"",LBA!R714)</f>
        <v/>
      </c>
      <c r="J714" s="323" t="str">
        <f>IF($C714=0,"",LBA!AD714)</f>
        <v/>
      </c>
      <c r="K714" s="323" t="str">
        <f>IF($C714=0,"",LBA!AH714)</f>
        <v/>
      </c>
      <c r="L714" s="323" t="str">
        <f>IF($C714=0,"",LBA!AI714)</f>
        <v/>
      </c>
      <c r="M714" s="295"/>
      <c r="P714" s="294">
        <f>+LBA!G714</f>
        <v>0</v>
      </c>
      <c r="Q714" s="297" t="e">
        <f>VLOOKUP(P714,'Kategori Aset'!$B:$C,2,0)</f>
        <v>#N/A</v>
      </c>
      <c r="R714" s="297">
        <f>+LBA!U714</f>
        <v>0</v>
      </c>
      <c r="S714" s="297">
        <f>+LBA!C714</f>
        <v>0</v>
      </c>
      <c r="T714" s="297">
        <f>+LBA!V714</f>
        <v>0</v>
      </c>
      <c r="U714" s="298">
        <f>+LBA!E714</f>
        <v>0</v>
      </c>
      <c r="V714" s="298">
        <f>+LBA!A714</f>
        <v>0</v>
      </c>
      <c r="W714" s="298">
        <f>+LBA!C714</f>
        <v>0</v>
      </c>
      <c r="Y714" s="308" t="str">
        <f t="shared" si="11"/>
        <v/>
      </c>
    </row>
    <row r="715" spans="1:25">
      <c r="A715" s="320">
        <f>LBA!A715</f>
        <v>0</v>
      </c>
      <c r="B715" s="320">
        <f>LBA!E715</f>
        <v>0</v>
      </c>
      <c r="C715" s="320">
        <f>LBA!P715</f>
        <v>0</v>
      </c>
      <c r="D715" s="321" t="str">
        <f>IF($C715=0,"",VLOOKUP($C715,LDI!$I:$BB,37,0))</f>
        <v/>
      </c>
      <c r="E715" s="320" t="str">
        <f>IF($C715=0,"",LBA!I715)</f>
        <v/>
      </c>
      <c r="F715" s="320" t="str">
        <f>IF($C715=0,"",LBA!Q715)</f>
        <v/>
      </c>
      <c r="G715" s="321" t="str">
        <f>IF($C715=0,"",VLOOKUP($C715,LDI!$I:$BB,15,0))</f>
        <v/>
      </c>
      <c r="H715" s="321" t="str">
        <f>IF($C715=0,"",VLOOKUP($C715,LDI!$I:$BB,17,0))</f>
        <v/>
      </c>
      <c r="I715" s="322" t="str">
        <f>IF($C715=0,"",LBA!R715)</f>
        <v/>
      </c>
      <c r="J715" s="323" t="str">
        <f>IF($C715=0,"",LBA!AD715)</f>
        <v/>
      </c>
      <c r="K715" s="323" t="str">
        <f>IF($C715=0,"",LBA!AH715)</f>
        <v/>
      </c>
      <c r="L715" s="323" t="str">
        <f>IF($C715=0,"",LBA!AI715)</f>
        <v/>
      </c>
      <c r="M715" s="295"/>
      <c r="P715" s="294">
        <f>+LBA!G715</f>
        <v>0</v>
      </c>
      <c r="Q715" s="297" t="e">
        <f>VLOOKUP(P715,'Kategori Aset'!$B:$C,2,0)</f>
        <v>#N/A</v>
      </c>
      <c r="R715" s="297">
        <f>+LBA!U715</f>
        <v>0</v>
      </c>
      <c r="S715" s="297">
        <f>+LBA!C715</f>
        <v>0</v>
      </c>
      <c r="T715" s="297">
        <f>+LBA!V715</f>
        <v>0</v>
      </c>
      <c r="U715" s="298">
        <f>+LBA!E715</f>
        <v>0</v>
      </c>
      <c r="V715" s="298">
        <f>+LBA!A715</f>
        <v>0</v>
      </c>
      <c r="W715" s="298">
        <f>+LBA!C715</f>
        <v>0</v>
      </c>
      <c r="Y715" s="308" t="str">
        <f t="shared" si="11"/>
        <v/>
      </c>
    </row>
    <row r="716" spans="1:25">
      <c r="A716" s="320">
        <f>LBA!A716</f>
        <v>0</v>
      </c>
      <c r="B716" s="320">
        <f>LBA!E716</f>
        <v>0</v>
      </c>
      <c r="C716" s="320">
        <f>LBA!P716</f>
        <v>0</v>
      </c>
      <c r="D716" s="321" t="str">
        <f>IF($C716=0,"",VLOOKUP($C716,LDI!$I:$BB,37,0))</f>
        <v/>
      </c>
      <c r="E716" s="320" t="str">
        <f>IF($C716=0,"",LBA!I716)</f>
        <v/>
      </c>
      <c r="F716" s="320" t="str">
        <f>IF($C716=0,"",LBA!Q716)</f>
        <v/>
      </c>
      <c r="G716" s="321" t="str">
        <f>IF($C716=0,"",VLOOKUP($C716,LDI!$I:$BB,15,0))</f>
        <v/>
      </c>
      <c r="H716" s="321" t="str">
        <f>IF($C716=0,"",VLOOKUP($C716,LDI!$I:$BB,17,0))</f>
        <v/>
      </c>
      <c r="I716" s="322" t="str">
        <f>IF($C716=0,"",LBA!R716)</f>
        <v/>
      </c>
      <c r="J716" s="323" t="str">
        <f>IF($C716=0,"",LBA!AD716)</f>
        <v/>
      </c>
      <c r="K716" s="323" t="str">
        <f>IF($C716=0,"",LBA!AH716)</f>
        <v/>
      </c>
      <c r="L716" s="323" t="str">
        <f>IF($C716=0,"",LBA!AI716)</f>
        <v/>
      </c>
      <c r="M716" s="295"/>
      <c r="P716" s="294">
        <f>+LBA!G716</f>
        <v>0</v>
      </c>
      <c r="Q716" s="297" t="e">
        <f>VLOOKUP(P716,'Kategori Aset'!$B:$C,2,0)</f>
        <v>#N/A</v>
      </c>
      <c r="R716" s="297">
        <f>+LBA!U716</f>
        <v>0</v>
      </c>
      <c r="S716" s="297">
        <f>+LBA!C716</f>
        <v>0</v>
      </c>
      <c r="T716" s="297">
        <f>+LBA!V716</f>
        <v>0</v>
      </c>
      <c r="U716" s="298">
        <f>+LBA!E716</f>
        <v>0</v>
      </c>
      <c r="V716" s="298">
        <f>+LBA!A716</f>
        <v>0</v>
      </c>
      <c r="W716" s="298">
        <f>+LBA!C716</f>
        <v>0</v>
      </c>
      <c r="Y716" s="308" t="str">
        <f t="shared" si="11"/>
        <v/>
      </c>
    </row>
    <row r="717" spans="1:25">
      <c r="A717" s="320">
        <f>LBA!A717</f>
        <v>0</v>
      </c>
      <c r="B717" s="320">
        <f>LBA!E717</f>
        <v>0</v>
      </c>
      <c r="C717" s="320">
        <f>LBA!P717</f>
        <v>0</v>
      </c>
      <c r="D717" s="321" t="str">
        <f>IF($C717=0,"",VLOOKUP($C717,LDI!$I:$BB,37,0))</f>
        <v/>
      </c>
      <c r="E717" s="320" t="str">
        <f>IF($C717=0,"",LBA!I717)</f>
        <v/>
      </c>
      <c r="F717" s="320" t="str">
        <f>IF($C717=0,"",LBA!Q717)</f>
        <v/>
      </c>
      <c r="G717" s="321" t="str">
        <f>IF($C717=0,"",VLOOKUP($C717,LDI!$I:$BB,15,0))</f>
        <v/>
      </c>
      <c r="H717" s="321" t="str">
        <f>IF($C717=0,"",VLOOKUP($C717,LDI!$I:$BB,17,0))</f>
        <v/>
      </c>
      <c r="I717" s="322" t="str">
        <f>IF($C717=0,"",LBA!R717)</f>
        <v/>
      </c>
      <c r="J717" s="323" t="str">
        <f>IF($C717=0,"",LBA!AD717)</f>
        <v/>
      </c>
      <c r="K717" s="323" t="str">
        <f>IF($C717=0,"",LBA!AH717)</f>
        <v/>
      </c>
      <c r="L717" s="323" t="str">
        <f>IF($C717=0,"",LBA!AI717)</f>
        <v/>
      </c>
      <c r="M717" s="295"/>
      <c r="P717" s="294">
        <f>+LBA!G717</f>
        <v>0</v>
      </c>
      <c r="Q717" s="297" t="e">
        <f>VLOOKUP(P717,'Kategori Aset'!$B:$C,2,0)</f>
        <v>#N/A</v>
      </c>
      <c r="R717" s="297">
        <f>+LBA!U717</f>
        <v>0</v>
      </c>
      <c r="S717" s="297">
        <f>+LBA!C717</f>
        <v>0</v>
      </c>
      <c r="T717" s="297">
        <f>+LBA!V717</f>
        <v>0</v>
      </c>
      <c r="U717" s="298">
        <f>+LBA!E717</f>
        <v>0</v>
      </c>
      <c r="V717" s="298">
        <f>+LBA!A717</f>
        <v>0</v>
      </c>
      <c r="W717" s="298">
        <f>+LBA!C717</f>
        <v>0</v>
      </c>
      <c r="Y717" s="308" t="str">
        <f t="shared" si="11"/>
        <v/>
      </c>
    </row>
    <row r="718" spans="1:25">
      <c r="A718" s="320">
        <f>LBA!A718</f>
        <v>0</v>
      </c>
      <c r="B718" s="320">
        <f>LBA!E718</f>
        <v>0</v>
      </c>
      <c r="C718" s="320">
        <f>LBA!P718</f>
        <v>0</v>
      </c>
      <c r="D718" s="321" t="str">
        <f>IF($C718=0,"",VLOOKUP($C718,LDI!$I:$BB,37,0))</f>
        <v/>
      </c>
      <c r="E718" s="320" t="str">
        <f>IF($C718=0,"",LBA!I718)</f>
        <v/>
      </c>
      <c r="F718" s="320" t="str">
        <f>IF($C718=0,"",LBA!Q718)</f>
        <v/>
      </c>
      <c r="G718" s="321" t="str">
        <f>IF($C718=0,"",VLOOKUP($C718,LDI!$I:$BB,15,0))</f>
        <v/>
      </c>
      <c r="H718" s="321" t="str">
        <f>IF($C718=0,"",VLOOKUP($C718,LDI!$I:$BB,17,0))</f>
        <v/>
      </c>
      <c r="I718" s="322" t="str">
        <f>IF($C718=0,"",LBA!R718)</f>
        <v/>
      </c>
      <c r="J718" s="323" t="str">
        <f>IF($C718=0,"",LBA!AD718)</f>
        <v/>
      </c>
      <c r="K718" s="323" t="str">
        <f>IF($C718=0,"",LBA!AH718)</f>
        <v/>
      </c>
      <c r="L718" s="323" t="str">
        <f>IF($C718=0,"",LBA!AI718)</f>
        <v/>
      </c>
      <c r="M718" s="295"/>
      <c r="P718" s="294">
        <f>+LBA!G718</f>
        <v>0</v>
      </c>
      <c r="Q718" s="297" t="e">
        <f>VLOOKUP(P718,'Kategori Aset'!$B:$C,2,0)</f>
        <v>#N/A</v>
      </c>
      <c r="R718" s="297">
        <f>+LBA!U718</f>
        <v>0</v>
      </c>
      <c r="S718" s="297">
        <f>+LBA!C718</f>
        <v>0</v>
      </c>
      <c r="T718" s="297">
        <f>+LBA!V718</f>
        <v>0</v>
      </c>
      <c r="U718" s="298">
        <f>+LBA!E718</f>
        <v>0</v>
      </c>
      <c r="V718" s="298">
        <f>+LBA!A718</f>
        <v>0</v>
      </c>
      <c r="W718" s="298">
        <f>+LBA!C718</f>
        <v>0</v>
      </c>
      <c r="Y718" s="308" t="str">
        <f t="shared" si="11"/>
        <v/>
      </c>
    </row>
    <row r="719" spans="1:25">
      <c r="A719" s="320">
        <f>LBA!A719</f>
        <v>0</v>
      </c>
      <c r="B719" s="320">
        <f>LBA!E719</f>
        <v>0</v>
      </c>
      <c r="C719" s="320">
        <f>LBA!P719</f>
        <v>0</v>
      </c>
      <c r="D719" s="321" t="str">
        <f>IF($C719=0,"",VLOOKUP($C719,LDI!$I:$BB,37,0))</f>
        <v/>
      </c>
      <c r="E719" s="320" t="str">
        <f>IF($C719=0,"",LBA!I719)</f>
        <v/>
      </c>
      <c r="F719" s="320" t="str">
        <f>IF($C719=0,"",LBA!Q719)</f>
        <v/>
      </c>
      <c r="G719" s="321" t="str">
        <f>IF($C719=0,"",VLOOKUP($C719,LDI!$I:$BB,15,0))</f>
        <v/>
      </c>
      <c r="H719" s="321" t="str">
        <f>IF($C719=0,"",VLOOKUP($C719,LDI!$I:$BB,17,0))</f>
        <v/>
      </c>
      <c r="I719" s="322" t="str">
        <f>IF($C719=0,"",LBA!R719)</f>
        <v/>
      </c>
      <c r="J719" s="323" t="str">
        <f>IF($C719=0,"",LBA!AD719)</f>
        <v/>
      </c>
      <c r="K719" s="323" t="str">
        <f>IF($C719=0,"",LBA!AH719)</f>
        <v/>
      </c>
      <c r="L719" s="323" t="str">
        <f>IF($C719=0,"",LBA!AI719)</f>
        <v/>
      </c>
      <c r="M719" s="295"/>
      <c r="P719" s="294">
        <f>+LBA!G719</f>
        <v>0</v>
      </c>
      <c r="Q719" s="297" t="e">
        <f>VLOOKUP(P719,'Kategori Aset'!$B:$C,2,0)</f>
        <v>#N/A</v>
      </c>
      <c r="R719" s="297">
        <f>+LBA!U719</f>
        <v>0</v>
      </c>
      <c r="S719" s="297">
        <f>+LBA!C719</f>
        <v>0</v>
      </c>
      <c r="T719" s="297">
        <f>+LBA!V719</f>
        <v>0</v>
      </c>
      <c r="U719" s="298">
        <f>+LBA!E719</f>
        <v>0</v>
      </c>
      <c r="V719" s="298">
        <f>+LBA!A719</f>
        <v>0</v>
      </c>
      <c r="W719" s="298">
        <f>+LBA!C719</f>
        <v>0</v>
      </c>
      <c r="Y719" s="308" t="str">
        <f t="shared" si="11"/>
        <v/>
      </c>
    </row>
    <row r="720" spans="1:25">
      <c r="A720" s="320">
        <f>LBA!A720</f>
        <v>0</v>
      </c>
      <c r="B720" s="320">
        <f>LBA!E720</f>
        <v>0</v>
      </c>
      <c r="C720" s="320">
        <f>LBA!P720</f>
        <v>0</v>
      </c>
      <c r="D720" s="321" t="str">
        <f>IF($C720=0,"",VLOOKUP($C720,LDI!$I:$BB,37,0))</f>
        <v/>
      </c>
      <c r="E720" s="320" t="str">
        <f>IF($C720=0,"",LBA!I720)</f>
        <v/>
      </c>
      <c r="F720" s="320" t="str">
        <f>IF($C720=0,"",LBA!Q720)</f>
        <v/>
      </c>
      <c r="G720" s="321" t="str">
        <f>IF($C720=0,"",VLOOKUP($C720,LDI!$I:$BB,15,0))</f>
        <v/>
      </c>
      <c r="H720" s="321" t="str">
        <f>IF($C720=0,"",VLOOKUP($C720,LDI!$I:$BB,17,0))</f>
        <v/>
      </c>
      <c r="I720" s="322" t="str">
        <f>IF($C720=0,"",LBA!R720)</f>
        <v/>
      </c>
      <c r="J720" s="323" t="str">
        <f>IF($C720=0,"",LBA!AD720)</f>
        <v/>
      </c>
      <c r="K720" s="323" t="str">
        <f>IF($C720=0,"",LBA!AH720)</f>
        <v/>
      </c>
      <c r="L720" s="323" t="str">
        <f>IF($C720=0,"",LBA!AI720)</f>
        <v/>
      </c>
      <c r="M720" s="295"/>
      <c r="P720" s="294">
        <f>+LBA!G720</f>
        <v>0</v>
      </c>
      <c r="Q720" s="297" t="e">
        <f>VLOOKUP(P720,'Kategori Aset'!$B:$C,2,0)</f>
        <v>#N/A</v>
      </c>
      <c r="R720" s="297">
        <f>+LBA!U720</f>
        <v>0</v>
      </c>
      <c r="S720" s="297">
        <f>+LBA!C720</f>
        <v>0</v>
      </c>
      <c r="T720" s="297">
        <f>+LBA!V720</f>
        <v>0</v>
      </c>
      <c r="U720" s="298">
        <f>+LBA!E720</f>
        <v>0</v>
      </c>
      <c r="V720" s="298">
        <f>+LBA!A720</f>
        <v>0</v>
      </c>
      <c r="W720" s="298">
        <f>+LBA!C720</f>
        <v>0</v>
      </c>
      <c r="Y720" s="308" t="str">
        <f t="shared" si="11"/>
        <v/>
      </c>
    </row>
    <row r="721" spans="1:25">
      <c r="A721" s="320">
        <f>LBA!A721</f>
        <v>0</v>
      </c>
      <c r="B721" s="320">
        <f>LBA!E721</f>
        <v>0</v>
      </c>
      <c r="C721" s="320">
        <f>LBA!P721</f>
        <v>0</v>
      </c>
      <c r="D721" s="321" t="str">
        <f>IF($C721=0,"",VLOOKUP($C721,LDI!$I:$BB,37,0))</f>
        <v/>
      </c>
      <c r="E721" s="320" t="str">
        <f>IF($C721=0,"",LBA!I721)</f>
        <v/>
      </c>
      <c r="F721" s="320" t="str">
        <f>IF($C721=0,"",LBA!Q721)</f>
        <v/>
      </c>
      <c r="G721" s="321" t="str">
        <f>IF($C721=0,"",VLOOKUP($C721,LDI!$I:$BB,15,0))</f>
        <v/>
      </c>
      <c r="H721" s="321" t="str">
        <f>IF($C721=0,"",VLOOKUP($C721,LDI!$I:$BB,17,0))</f>
        <v/>
      </c>
      <c r="I721" s="322" t="str">
        <f>IF($C721=0,"",LBA!R721)</f>
        <v/>
      </c>
      <c r="J721" s="323" t="str">
        <f>IF($C721=0,"",LBA!AD721)</f>
        <v/>
      </c>
      <c r="K721" s="323" t="str">
        <f>IF($C721=0,"",LBA!AH721)</f>
        <v/>
      </c>
      <c r="L721" s="323" t="str">
        <f>IF($C721=0,"",LBA!AI721)</f>
        <v/>
      </c>
      <c r="M721" s="295"/>
      <c r="P721" s="294">
        <f>+LBA!G721</f>
        <v>0</v>
      </c>
      <c r="Q721" s="297" t="e">
        <f>VLOOKUP(P721,'Kategori Aset'!$B:$C,2,0)</f>
        <v>#N/A</v>
      </c>
      <c r="R721" s="297">
        <f>+LBA!U721</f>
        <v>0</v>
      </c>
      <c r="S721" s="297">
        <f>+LBA!C721</f>
        <v>0</v>
      </c>
      <c r="T721" s="297">
        <f>+LBA!V721</f>
        <v>0</v>
      </c>
      <c r="U721" s="298">
        <f>+LBA!E721</f>
        <v>0</v>
      </c>
      <c r="V721" s="298">
        <f>+LBA!A721</f>
        <v>0</v>
      </c>
      <c r="W721" s="298">
        <f>+LBA!C721</f>
        <v>0</v>
      </c>
      <c r="Y721" s="308" t="str">
        <f t="shared" si="11"/>
        <v/>
      </c>
    </row>
    <row r="722" spans="1:25">
      <c r="A722" s="320">
        <f>LBA!A722</f>
        <v>0</v>
      </c>
      <c r="B722" s="320">
        <f>LBA!E722</f>
        <v>0</v>
      </c>
      <c r="C722" s="320">
        <f>LBA!P722</f>
        <v>0</v>
      </c>
      <c r="D722" s="321" t="str">
        <f>IF($C722=0,"",VLOOKUP($C722,LDI!$I:$BB,37,0))</f>
        <v/>
      </c>
      <c r="E722" s="320" t="str">
        <f>IF($C722=0,"",LBA!I722)</f>
        <v/>
      </c>
      <c r="F722" s="320" t="str">
        <f>IF($C722=0,"",LBA!Q722)</f>
        <v/>
      </c>
      <c r="G722" s="321" t="str">
        <f>IF($C722=0,"",VLOOKUP($C722,LDI!$I:$BB,15,0))</f>
        <v/>
      </c>
      <c r="H722" s="321" t="str">
        <f>IF($C722=0,"",VLOOKUP($C722,LDI!$I:$BB,17,0))</f>
        <v/>
      </c>
      <c r="I722" s="322" t="str">
        <f>IF($C722=0,"",LBA!R722)</f>
        <v/>
      </c>
      <c r="J722" s="323" t="str">
        <f>IF($C722=0,"",LBA!AD722)</f>
        <v/>
      </c>
      <c r="K722" s="323" t="str">
        <f>IF($C722=0,"",LBA!AH722)</f>
        <v/>
      </c>
      <c r="L722" s="323" t="str">
        <f>IF($C722=0,"",LBA!AI722)</f>
        <v/>
      </c>
      <c r="M722" s="295"/>
      <c r="P722" s="294">
        <f>+LBA!G722</f>
        <v>0</v>
      </c>
      <c r="Q722" s="297" t="e">
        <f>VLOOKUP(P722,'Kategori Aset'!$B:$C,2,0)</f>
        <v>#N/A</v>
      </c>
      <c r="R722" s="297">
        <f>+LBA!U722</f>
        <v>0</v>
      </c>
      <c r="S722" s="297">
        <f>+LBA!C722</f>
        <v>0</v>
      </c>
      <c r="T722" s="297">
        <f>+LBA!V722</f>
        <v>0</v>
      </c>
      <c r="U722" s="298">
        <f>+LBA!E722</f>
        <v>0</v>
      </c>
      <c r="V722" s="298">
        <f>+LBA!A722</f>
        <v>0</v>
      </c>
      <c r="W722" s="298">
        <f>+LBA!C722</f>
        <v>0</v>
      </c>
      <c r="Y722" s="308" t="str">
        <f t="shared" si="11"/>
        <v/>
      </c>
    </row>
    <row r="723" spans="1:25">
      <c r="A723" s="320">
        <f>LBA!A723</f>
        <v>0</v>
      </c>
      <c r="B723" s="320">
        <f>LBA!E723</f>
        <v>0</v>
      </c>
      <c r="C723" s="320">
        <f>LBA!P723</f>
        <v>0</v>
      </c>
      <c r="D723" s="321" t="str">
        <f>IF($C723=0,"",VLOOKUP($C723,LDI!$I:$BB,37,0))</f>
        <v/>
      </c>
      <c r="E723" s="320" t="str">
        <f>IF($C723=0,"",LBA!I723)</f>
        <v/>
      </c>
      <c r="F723" s="320" t="str">
        <f>IF($C723=0,"",LBA!Q723)</f>
        <v/>
      </c>
      <c r="G723" s="321" t="str">
        <f>IF($C723=0,"",VLOOKUP($C723,LDI!$I:$BB,15,0))</f>
        <v/>
      </c>
      <c r="H723" s="321" t="str">
        <f>IF($C723=0,"",VLOOKUP($C723,LDI!$I:$BB,17,0))</f>
        <v/>
      </c>
      <c r="I723" s="322" t="str">
        <f>IF($C723=0,"",LBA!R723)</f>
        <v/>
      </c>
      <c r="J723" s="323" t="str">
        <f>IF($C723=0,"",LBA!AD723)</f>
        <v/>
      </c>
      <c r="K723" s="323" t="str">
        <f>IF($C723=0,"",LBA!AH723)</f>
        <v/>
      </c>
      <c r="L723" s="323" t="str">
        <f>IF($C723=0,"",LBA!AI723)</f>
        <v/>
      </c>
      <c r="M723" s="295"/>
      <c r="P723" s="294">
        <f>+LBA!G723</f>
        <v>0</v>
      </c>
      <c r="Q723" s="297" t="e">
        <f>VLOOKUP(P723,'Kategori Aset'!$B:$C,2,0)</f>
        <v>#N/A</v>
      </c>
      <c r="R723" s="297">
        <f>+LBA!U723</f>
        <v>0</v>
      </c>
      <c r="S723" s="297">
        <f>+LBA!C723</f>
        <v>0</v>
      </c>
      <c r="T723" s="297">
        <f>+LBA!V723</f>
        <v>0</v>
      </c>
      <c r="U723" s="298">
        <f>+LBA!E723</f>
        <v>0</v>
      </c>
      <c r="V723" s="298">
        <f>+LBA!A723</f>
        <v>0</v>
      </c>
      <c r="W723" s="298">
        <f>+LBA!C723</f>
        <v>0</v>
      </c>
      <c r="Y723" s="308" t="str">
        <f t="shared" si="11"/>
        <v/>
      </c>
    </row>
    <row r="724" spans="1:25">
      <c r="A724" s="320">
        <f>LBA!A724</f>
        <v>0</v>
      </c>
      <c r="B724" s="320">
        <f>LBA!E724</f>
        <v>0</v>
      </c>
      <c r="C724" s="320">
        <f>LBA!P724</f>
        <v>0</v>
      </c>
      <c r="D724" s="321" t="str">
        <f>IF($C724=0,"",VLOOKUP($C724,LDI!$I:$BB,37,0))</f>
        <v/>
      </c>
      <c r="E724" s="320" t="str">
        <f>IF($C724=0,"",LBA!I724)</f>
        <v/>
      </c>
      <c r="F724" s="320" t="str">
        <f>IF($C724=0,"",LBA!Q724)</f>
        <v/>
      </c>
      <c r="G724" s="321" t="str">
        <f>IF($C724=0,"",VLOOKUP($C724,LDI!$I:$BB,15,0))</f>
        <v/>
      </c>
      <c r="H724" s="321" t="str">
        <f>IF($C724=0,"",VLOOKUP($C724,LDI!$I:$BB,17,0))</f>
        <v/>
      </c>
      <c r="I724" s="322" t="str">
        <f>IF($C724=0,"",LBA!R724)</f>
        <v/>
      </c>
      <c r="J724" s="323" t="str">
        <f>IF($C724=0,"",LBA!AD724)</f>
        <v/>
      </c>
      <c r="K724" s="323" t="str">
        <f>IF($C724=0,"",LBA!AH724)</f>
        <v/>
      </c>
      <c r="L724" s="323" t="str">
        <f>IF($C724=0,"",LBA!AI724)</f>
        <v/>
      </c>
      <c r="M724" s="295"/>
      <c r="P724" s="294">
        <f>+LBA!G724</f>
        <v>0</v>
      </c>
      <c r="Q724" s="297" t="e">
        <f>VLOOKUP(P724,'Kategori Aset'!$B:$C,2,0)</f>
        <v>#N/A</v>
      </c>
      <c r="R724" s="297">
        <f>+LBA!U724</f>
        <v>0</v>
      </c>
      <c r="S724" s="297">
        <f>+LBA!C724</f>
        <v>0</v>
      </c>
      <c r="T724" s="297">
        <f>+LBA!V724</f>
        <v>0</v>
      </c>
      <c r="U724" s="298">
        <f>+LBA!E724</f>
        <v>0</v>
      </c>
      <c r="V724" s="298">
        <f>+LBA!A724</f>
        <v>0</v>
      </c>
      <c r="W724" s="298">
        <f>+LBA!C724</f>
        <v>0</v>
      </c>
      <c r="Y724" s="308" t="str">
        <f t="shared" si="11"/>
        <v/>
      </c>
    </row>
    <row r="725" spans="1:25">
      <c r="A725" s="320">
        <f>LBA!A725</f>
        <v>0</v>
      </c>
      <c r="B725" s="320">
        <f>LBA!E725</f>
        <v>0</v>
      </c>
      <c r="C725" s="320">
        <f>LBA!P725</f>
        <v>0</v>
      </c>
      <c r="D725" s="321" t="str">
        <f>IF($C725=0,"",VLOOKUP($C725,LDI!$I:$BB,37,0))</f>
        <v/>
      </c>
      <c r="E725" s="320" t="str">
        <f>IF($C725=0,"",LBA!I725)</f>
        <v/>
      </c>
      <c r="F725" s="320" t="str">
        <f>IF($C725=0,"",LBA!Q725)</f>
        <v/>
      </c>
      <c r="G725" s="321" t="str">
        <f>IF($C725=0,"",VLOOKUP($C725,LDI!$I:$BB,15,0))</f>
        <v/>
      </c>
      <c r="H725" s="321" t="str">
        <f>IF($C725=0,"",VLOOKUP($C725,LDI!$I:$BB,17,0))</f>
        <v/>
      </c>
      <c r="I725" s="322" t="str">
        <f>IF($C725=0,"",LBA!R725)</f>
        <v/>
      </c>
      <c r="J725" s="323" t="str">
        <f>IF($C725=0,"",LBA!AD725)</f>
        <v/>
      </c>
      <c r="K725" s="323" t="str">
        <f>IF($C725=0,"",LBA!AH725)</f>
        <v/>
      </c>
      <c r="L725" s="323" t="str">
        <f>IF($C725=0,"",LBA!AI725)</f>
        <v/>
      </c>
      <c r="M725" s="295"/>
      <c r="P725" s="294">
        <f>+LBA!G725</f>
        <v>0</v>
      </c>
      <c r="Q725" s="297" t="e">
        <f>VLOOKUP(P725,'Kategori Aset'!$B:$C,2,0)</f>
        <v>#N/A</v>
      </c>
      <c r="R725" s="297">
        <f>+LBA!U725</f>
        <v>0</v>
      </c>
      <c r="S725" s="297">
        <f>+LBA!C725</f>
        <v>0</v>
      </c>
      <c r="T725" s="297">
        <f>+LBA!V725</f>
        <v>0</v>
      </c>
      <c r="U725" s="298">
        <f>+LBA!E725</f>
        <v>0</v>
      </c>
      <c r="V725" s="298">
        <f>+LBA!A725</f>
        <v>0</v>
      </c>
      <c r="W725" s="298">
        <f>+LBA!C725</f>
        <v>0</v>
      </c>
      <c r="Y725" s="308" t="str">
        <f t="shared" si="11"/>
        <v/>
      </c>
    </row>
    <row r="726" spans="1:25">
      <c r="A726" s="320">
        <f>LBA!A726</f>
        <v>0</v>
      </c>
      <c r="B726" s="320">
        <f>LBA!E726</f>
        <v>0</v>
      </c>
      <c r="C726" s="320">
        <f>LBA!P726</f>
        <v>0</v>
      </c>
      <c r="D726" s="321" t="str">
        <f>IF($C726=0,"",VLOOKUP($C726,LDI!$I:$BB,37,0))</f>
        <v/>
      </c>
      <c r="E726" s="320" t="str">
        <f>IF($C726=0,"",LBA!I726)</f>
        <v/>
      </c>
      <c r="F726" s="320" t="str">
        <f>IF($C726=0,"",LBA!Q726)</f>
        <v/>
      </c>
      <c r="G726" s="321" t="str">
        <f>IF($C726=0,"",VLOOKUP($C726,LDI!$I:$BB,15,0))</f>
        <v/>
      </c>
      <c r="H726" s="321" t="str">
        <f>IF($C726=0,"",VLOOKUP($C726,LDI!$I:$BB,17,0))</f>
        <v/>
      </c>
      <c r="I726" s="322" t="str">
        <f>IF($C726=0,"",LBA!R726)</f>
        <v/>
      </c>
      <c r="J726" s="323" t="str">
        <f>IF($C726=0,"",LBA!AD726)</f>
        <v/>
      </c>
      <c r="K726" s="323" t="str">
        <f>IF($C726=0,"",LBA!AH726)</f>
        <v/>
      </c>
      <c r="L726" s="323" t="str">
        <f>IF($C726=0,"",LBA!AI726)</f>
        <v/>
      </c>
      <c r="M726" s="295"/>
      <c r="P726" s="294">
        <f>+LBA!G726</f>
        <v>0</v>
      </c>
      <c r="Q726" s="297" t="e">
        <f>VLOOKUP(P726,'Kategori Aset'!$B:$C,2,0)</f>
        <v>#N/A</v>
      </c>
      <c r="R726" s="297">
        <f>+LBA!U726</f>
        <v>0</v>
      </c>
      <c r="S726" s="297">
        <f>+LBA!C726</f>
        <v>0</v>
      </c>
      <c r="T726" s="297">
        <f>+LBA!V726</f>
        <v>0</v>
      </c>
      <c r="U726" s="298">
        <f>+LBA!E726</f>
        <v>0</v>
      </c>
      <c r="V726" s="298">
        <f>+LBA!A726</f>
        <v>0</v>
      </c>
      <c r="W726" s="298">
        <f>+LBA!C726</f>
        <v>0</v>
      </c>
      <c r="Y726" s="308" t="str">
        <f t="shared" si="11"/>
        <v/>
      </c>
    </row>
    <row r="727" spans="1:25">
      <c r="A727" s="320">
        <f>LBA!A727</f>
        <v>0</v>
      </c>
      <c r="B727" s="320">
        <f>LBA!E727</f>
        <v>0</v>
      </c>
      <c r="C727" s="320">
        <f>LBA!P727</f>
        <v>0</v>
      </c>
      <c r="D727" s="321" t="str">
        <f>IF($C727=0,"",VLOOKUP($C727,LDI!$I:$BB,37,0))</f>
        <v/>
      </c>
      <c r="E727" s="320" t="str">
        <f>IF($C727=0,"",LBA!I727)</f>
        <v/>
      </c>
      <c r="F727" s="320" t="str">
        <f>IF($C727=0,"",LBA!Q727)</f>
        <v/>
      </c>
      <c r="G727" s="321" t="str">
        <f>IF($C727=0,"",VLOOKUP($C727,LDI!$I:$BB,15,0))</f>
        <v/>
      </c>
      <c r="H727" s="321" t="str">
        <f>IF($C727=0,"",VLOOKUP($C727,LDI!$I:$BB,17,0))</f>
        <v/>
      </c>
      <c r="I727" s="322" t="str">
        <f>IF($C727=0,"",LBA!R727)</f>
        <v/>
      </c>
      <c r="J727" s="323" t="str">
        <f>IF($C727=0,"",LBA!AD727)</f>
        <v/>
      </c>
      <c r="K727" s="323" t="str">
        <f>IF($C727=0,"",LBA!AH727)</f>
        <v/>
      </c>
      <c r="L727" s="323" t="str">
        <f>IF($C727=0,"",LBA!AI727)</f>
        <v/>
      </c>
      <c r="M727" s="295"/>
      <c r="P727" s="294">
        <f>+LBA!G727</f>
        <v>0</v>
      </c>
      <c r="Q727" s="297" t="e">
        <f>VLOOKUP(P727,'Kategori Aset'!$B:$C,2,0)</f>
        <v>#N/A</v>
      </c>
      <c r="R727" s="297">
        <f>+LBA!U727</f>
        <v>0</v>
      </c>
      <c r="S727" s="297">
        <f>+LBA!C727</f>
        <v>0</v>
      </c>
      <c r="T727" s="297">
        <f>+LBA!V727</f>
        <v>0</v>
      </c>
      <c r="U727" s="298">
        <f>+LBA!E727</f>
        <v>0</v>
      </c>
      <c r="V727" s="298">
        <f>+LBA!A727</f>
        <v>0</v>
      </c>
      <c r="W727" s="298">
        <f>+LBA!C727</f>
        <v>0</v>
      </c>
      <c r="Y727" s="308" t="str">
        <f t="shared" si="11"/>
        <v/>
      </c>
    </row>
    <row r="728" spans="1:25">
      <c r="A728" s="320">
        <f>LBA!A728</f>
        <v>0</v>
      </c>
      <c r="B728" s="320">
        <f>LBA!E728</f>
        <v>0</v>
      </c>
      <c r="C728" s="320">
        <f>LBA!P728</f>
        <v>0</v>
      </c>
      <c r="D728" s="321" t="str">
        <f>IF($C728=0,"",VLOOKUP($C728,LDI!$I:$BB,37,0))</f>
        <v/>
      </c>
      <c r="E728" s="320" t="str">
        <f>IF($C728=0,"",LBA!I728)</f>
        <v/>
      </c>
      <c r="F728" s="320" t="str">
        <f>IF($C728=0,"",LBA!Q728)</f>
        <v/>
      </c>
      <c r="G728" s="321" t="str">
        <f>IF($C728=0,"",VLOOKUP($C728,LDI!$I:$BB,15,0))</f>
        <v/>
      </c>
      <c r="H728" s="321" t="str">
        <f>IF($C728=0,"",VLOOKUP($C728,LDI!$I:$BB,17,0))</f>
        <v/>
      </c>
      <c r="I728" s="322" t="str">
        <f>IF($C728=0,"",LBA!R728)</f>
        <v/>
      </c>
      <c r="J728" s="323" t="str">
        <f>IF($C728=0,"",LBA!AD728)</f>
        <v/>
      </c>
      <c r="K728" s="323" t="str">
        <f>IF($C728=0,"",LBA!AH728)</f>
        <v/>
      </c>
      <c r="L728" s="323" t="str">
        <f>IF($C728=0,"",LBA!AI728)</f>
        <v/>
      </c>
      <c r="M728" s="295"/>
      <c r="P728" s="294">
        <f>+LBA!G728</f>
        <v>0</v>
      </c>
      <c r="Q728" s="297" t="e">
        <f>VLOOKUP(P728,'Kategori Aset'!$B:$C,2,0)</f>
        <v>#N/A</v>
      </c>
      <c r="R728" s="297">
        <f>+LBA!U728</f>
        <v>0</v>
      </c>
      <c r="S728" s="297">
        <f>+LBA!C728</f>
        <v>0</v>
      </c>
      <c r="T728" s="297">
        <f>+LBA!V728</f>
        <v>0</v>
      </c>
      <c r="U728" s="298">
        <f>+LBA!E728</f>
        <v>0</v>
      </c>
      <c r="V728" s="298">
        <f>+LBA!A728</f>
        <v>0</v>
      </c>
      <c r="W728" s="298">
        <f>+LBA!C728</f>
        <v>0</v>
      </c>
      <c r="Y728" s="308" t="str">
        <f t="shared" si="11"/>
        <v/>
      </c>
    </row>
    <row r="729" spans="1:25">
      <c r="A729" s="320">
        <f>LBA!A729</f>
        <v>0</v>
      </c>
      <c r="B729" s="320">
        <f>LBA!E729</f>
        <v>0</v>
      </c>
      <c r="C729" s="320">
        <f>LBA!P729</f>
        <v>0</v>
      </c>
      <c r="D729" s="321" t="str">
        <f>IF($C729=0,"",VLOOKUP($C729,LDI!$I:$BB,37,0))</f>
        <v/>
      </c>
      <c r="E729" s="320" t="str">
        <f>IF($C729=0,"",LBA!I729)</f>
        <v/>
      </c>
      <c r="F729" s="320" t="str">
        <f>IF($C729=0,"",LBA!Q729)</f>
        <v/>
      </c>
      <c r="G729" s="321" t="str">
        <f>IF($C729=0,"",VLOOKUP($C729,LDI!$I:$BB,15,0))</f>
        <v/>
      </c>
      <c r="H729" s="321" t="str">
        <f>IF($C729=0,"",VLOOKUP($C729,LDI!$I:$BB,17,0))</f>
        <v/>
      </c>
      <c r="I729" s="322" t="str">
        <f>IF($C729=0,"",LBA!R729)</f>
        <v/>
      </c>
      <c r="J729" s="323" t="str">
        <f>IF($C729=0,"",LBA!AD729)</f>
        <v/>
      </c>
      <c r="K729" s="323" t="str">
        <f>IF($C729=0,"",LBA!AH729)</f>
        <v/>
      </c>
      <c r="L729" s="323" t="str">
        <f>IF($C729=0,"",LBA!AI729)</f>
        <v/>
      </c>
      <c r="M729" s="295"/>
      <c r="P729" s="294">
        <f>+LBA!G729</f>
        <v>0</v>
      </c>
      <c r="Q729" s="297" t="e">
        <f>VLOOKUP(P729,'Kategori Aset'!$B:$C,2,0)</f>
        <v>#N/A</v>
      </c>
      <c r="R729" s="297">
        <f>+LBA!U729</f>
        <v>0</v>
      </c>
      <c r="S729" s="297">
        <f>+LBA!C729</f>
        <v>0</v>
      </c>
      <c r="T729" s="297">
        <f>+LBA!V729</f>
        <v>0</v>
      </c>
      <c r="U729" s="298">
        <f>+LBA!E729</f>
        <v>0</v>
      </c>
      <c r="V729" s="298">
        <f>+LBA!A729</f>
        <v>0</v>
      </c>
      <c r="W729" s="298">
        <f>+LBA!C729</f>
        <v>0</v>
      </c>
      <c r="Y729" s="308" t="str">
        <f t="shared" si="11"/>
        <v/>
      </c>
    </row>
    <row r="730" spans="1:25">
      <c r="A730" s="320">
        <f>LBA!A730</f>
        <v>0</v>
      </c>
      <c r="B730" s="320">
        <f>LBA!E730</f>
        <v>0</v>
      </c>
      <c r="C730" s="320">
        <f>LBA!P730</f>
        <v>0</v>
      </c>
      <c r="D730" s="321" t="str">
        <f>IF($C730=0,"",VLOOKUP($C730,LDI!$I:$BB,37,0))</f>
        <v/>
      </c>
      <c r="E730" s="320" t="str">
        <f>IF($C730=0,"",LBA!I730)</f>
        <v/>
      </c>
      <c r="F730" s="320" t="str">
        <f>IF($C730=0,"",LBA!Q730)</f>
        <v/>
      </c>
      <c r="G730" s="321" t="str">
        <f>IF($C730=0,"",VLOOKUP($C730,LDI!$I:$BB,15,0))</f>
        <v/>
      </c>
      <c r="H730" s="321" t="str">
        <f>IF($C730=0,"",VLOOKUP($C730,LDI!$I:$BB,17,0))</f>
        <v/>
      </c>
      <c r="I730" s="322" t="str">
        <f>IF($C730=0,"",LBA!R730)</f>
        <v/>
      </c>
      <c r="J730" s="323" t="str">
        <f>IF($C730=0,"",LBA!AD730)</f>
        <v/>
      </c>
      <c r="K730" s="323" t="str">
        <f>IF($C730=0,"",LBA!AH730)</f>
        <v/>
      </c>
      <c r="L730" s="323" t="str">
        <f>IF($C730=0,"",LBA!AI730)</f>
        <v/>
      </c>
      <c r="M730" s="295"/>
      <c r="P730" s="294">
        <f>+LBA!G730</f>
        <v>0</v>
      </c>
      <c r="Q730" s="297" t="e">
        <f>VLOOKUP(P730,'Kategori Aset'!$B:$C,2,0)</f>
        <v>#N/A</v>
      </c>
      <c r="R730" s="297">
        <f>+LBA!U730</f>
        <v>0</v>
      </c>
      <c r="S730" s="297">
        <f>+LBA!C730</f>
        <v>0</v>
      </c>
      <c r="T730" s="297">
        <f>+LBA!V730</f>
        <v>0</v>
      </c>
      <c r="U730" s="298">
        <f>+LBA!E730</f>
        <v>0</v>
      </c>
      <c r="V730" s="298">
        <f>+LBA!A730</f>
        <v>0</v>
      </c>
      <c r="W730" s="298">
        <f>+LBA!C730</f>
        <v>0</v>
      </c>
      <c r="Y730" s="308" t="str">
        <f t="shared" si="11"/>
        <v/>
      </c>
    </row>
    <row r="731" spans="1:25">
      <c r="A731" s="320">
        <f>LBA!A731</f>
        <v>0</v>
      </c>
      <c r="B731" s="320">
        <f>LBA!E731</f>
        <v>0</v>
      </c>
      <c r="C731" s="320">
        <f>LBA!P731</f>
        <v>0</v>
      </c>
      <c r="D731" s="321" t="str">
        <f>IF($C731=0,"",VLOOKUP($C731,LDI!$I:$BB,37,0))</f>
        <v/>
      </c>
      <c r="E731" s="320" t="str">
        <f>IF($C731=0,"",LBA!I731)</f>
        <v/>
      </c>
      <c r="F731" s="320" t="str">
        <f>IF($C731=0,"",LBA!Q731)</f>
        <v/>
      </c>
      <c r="G731" s="321" t="str">
        <f>IF($C731=0,"",VLOOKUP($C731,LDI!$I:$BB,15,0))</f>
        <v/>
      </c>
      <c r="H731" s="321" t="str">
        <f>IF($C731=0,"",VLOOKUP($C731,LDI!$I:$BB,17,0))</f>
        <v/>
      </c>
      <c r="I731" s="322" t="str">
        <f>IF($C731=0,"",LBA!R731)</f>
        <v/>
      </c>
      <c r="J731" s="323" t="str">
        <f>IF($C731=0,"",LBA!AD731)</f>
        <v/>
      </c>
      <c r="K731" s="323" t="str">
        <f>IF($C731=0,"",LBA!AH731)</f>
        <v/>
      </c>
      <c r="L731" s="323" t="str">
        <f>IF($C731=0,"",LBA!AI731)</f>
        <v/>
      </c>
      <c r="M731" s="295"/>
      <c r="P731" s="294">
        <f>+LBA!G731</f>
        <v>0</v>
      </c>
      <c r="Q731" s="297" t="e">
        <f>VLOOKUP(P731,'Kategori Aset'!$B:$C,2,0)</f>
        <v>#N/A</v>
      </c>
      <c r="R731" s="297">
        <f>+LBA!U731</f>
        <v>0</v>
      </c>
      <c r="S731" s="297">
        <f>+LBA!C731</f>
        <v>0</v>
      </c>
      <c r="T731" s="297">
        <f>+LBA!V731</f>
        <v>0</v>
      </c>
      <c r="U731" s="298">
        <f>+LBA!E731</f>
        <v>0</v>
      </c>
      <c r="V731" s="298">
        <f>+LBA!A731</f>
        <v>0</v>
      </c>
      <c r="W731" s="298">
        <f>+LBA!C731</f>
        <v>0</v>
      </c>
      <c r="Y731" s="308" t="str">
        <f t="shared" si="11"/>
        <v/>
      </c>
    </row>
    <row r="732" spans="1:25">
      <c r="A732" s="320">
        <f>LBA!A732</f>
        <v>0</v>
      </c>
      <c r="B732" s="320">
        <f>LBA!E732</f>
        <v>0</v>
      </c>
      <c r="C732" s="320">
        <f>LBA!P732</f>
        <v>0</v>
      </c>
      <c r="D732" s="321" t="str">
        <f>IF($C732=0,"",VLOOKUP($C732,LDI!$I:$BB,37,0))</f>
        <v/>
      </c>
      <c r="E732" s="320" t="str">
        <f>IF($C732=0,"",LBA!I732)</f>
        <v/>
      </c>
      <c r="F732" s="320" t="str">
        <f>IF($C732=0,"",LBA!Q732)</f>
        <v/>
      </c>
      <c r="G732" s="321" t="str">
        <f>IF($C732=0,"",VLOOKUP($C732,LDI!$I:$BB,15,0))</f>
        <v/>
      </c>
      <c r="H732" s="321" t="str">
        <f>IF($C732=0,"",VLOOKUP($C732,LDI!$I:$BB,17,0))</f>
        <v/>
      </c>
      <c r="I732" s="322" t="str">
        <f>IF($C732=0,"",LBA!R732)</f>
        <v/>
      </c>
      <c r="J732" s="323" t="str">
        <f>IF($C732=0,"",LBA!AD732)</f>
        <v/>
      </c>
      <c r="K732" s="323" t="str">
        <f>IF($C732=0,"",LBA!AH732)</f>
        <v/>
      </c>
      <c r="L732" s="323" t="str">
        <f>IF($C732=0,"",LBA!AI732)</f>
        <v/>
      </c>
      <c r="M732" s="295"/>
      <c r="P732" s="294">
        <f>+LBA!G732</f>
        <v>0</v>
      </c>
      <c r="Q732" s="297" t="e">
        <f>VLOOKUP(P732,'Kategori Aset'!$B:$C,2,0)</f>
        <v>#N/A</v>
      </c>
      <c r="R732" s="297">
        <f>+LBA!U732</f>
        <v>0</v>
      </c>
      <c r="S732" s="297">
        <f>+LBA!C732</f>
        <v>0</v>
      </c>
      <c r="T732" s="297">
        <f>+LBA!V732</f>
        <v>0</v>
      </c>
      <c r="U732" s="298">
        <f>+LBA!E732</f>
        <v>0</v>
      </c>
      <c r="V732" s="298">
        <f>+LBA!A732</f>
        <v>0</v>
      </c>
      <c r="W732" s="298">
        <f>+LBA!C732</f>
        <v>0</v>
      </c>
      <c r="Y732" s="308" t="str">
        <f t="shared" si="11"/>
        <v/>
      </c>
    </row>
    <row r="733" spans="1:25">
      <c r="A733" s="320">
        <f>LBA!A733</f>
        <v>0</v>
      </c>
      <c r="B733" s="320">
        <f>LBA!E733</f>
        <v>0</v>
      </c>
      <c r="C733" s="320">
        <f>LBA!P733</f>
        <v>0</v>
      </c>
      <c r="D733" s="321" t="str">
        <f>IF($C733=0,"",VLOOKUP($C733,LDI!$I:$BB,37,0))</f>
        <v/>
      </c>
      <c r="E733" s="320" t="str">
        <f>IF($C733=0,"",LBA!I733)</f>
        <v/>
      </c>
      <c r="F733" s="320" t="str">
        <f>IF($C733=0,"",LBA!Q733)</f>
        <v/>
      </c>
      <c r="G733" s="321" t="str">
        <f>IF($C733=0,"",VLOOKUP($C733,LDI!$I:$BB,15,0))</f>
        <v/>
      </c>
      <c r="H733" s="321" t="str">
        <f>IF($C733=0,"",VLOOKUP($C733,LDI!$I:$BB,17,0))</f>
        <v/>
      </c>
      <c r="I733" s="322" t="str">
        <f>IF($C733=0,"",LBA!R733)</f>
        <v/>
      </c>
      <c r="J733" s="323" t="str">
        <f>IF($C733=0,"",LBA!AD733)</f>
        <v/>
      </c>
      <c r="K733" s="323" t="str">
        <f>IF($C733=0,"",LBA!AH733)</f>
        <v/>
      </c>
      <c r="L733" s="323" t="str">
        <f>IF($C733=0,"",LBA!AI733)</f>
        <v/>
      </c>
      <c r="M733" s="295"/>
      <c r="P733" s="294">
        <f>+LBA!G733</f>
        <v>0</v>
      </c>
      <c r="Q733" s="297" t="e">
        <f>VLOOKUP(P733,'Kategori Aset'!$B:$C,2,0)</f>
        <v>#N/A</v>
      </c>
      <c r="R733" s="297">
        <f>+LBA!U733</f>
        <v>0</v>
      </c>
      <c r="S733" s="297">
        <f>+LBA!C733</f>
        <v>0</v>
      </c>
      <c r="T733" s="297">
        <f>+LBA!V733</f>
        <v>0</v>
      </c>
      <c r="U733" s="298">
        <f>+LBA!E733</f>
        <v>0</v>
      </c>
      <c r="V733" s="298">
        <f>+LBA!A733</f>
        <v>0</v>
      </c>
      <c r="W733" s="298">
        <f>+LBA!C733</f>
        <v>0</v>
      </c>
      <c r="Y733" s="308" t="str">
        <f t="shared" si="11"/>
        <v/>
      </c>
    </row>
    <row r="734" spans="1:25">
      <c r="A734" s="320">
        <f>LBA!A734</f>
        <v>0</v>
      </c>
      <c r="B734" s="320">
        <f>LBA!E734</f>
        <v>0</v>
      </c>
      <c r="C734" s="320">
        <f>LBA!P734</f>
        <v>0</v>
      </c>
      <c r="D734" s="321" t="str">
        <f>IF($C734=0,"",VLOOKUP($C734,LDI!$I:$BB,37,0))</f>
        <v/>
      </c>
      <c r="E734" s="320" t="str">
        <f>IF($C734=0,"",LBA!I734)</f>
        <v/>
      </c>
      <c r="F734" s="320" t="str">
        <f>IF($C734=0,"",LBA!Q734)</f>
        <v/>
      </c>
      <c r="G734" s="321" t="str">
        <f>IF($C734=0,"",VLOOKUP($C734,LDI!$I:$BB,15,0))</f>
        <v/>
      </c>
      <c r="H734" s="321" t="str">
        <f>IF($C734=0,"",VLOOKUP($C734,LDI!$I:$BB,17,0))</f>
        <v/>
      </c>
      <c r="I734" s="322" t="str">
        <f>IF($C734=0,"",LBA!R734)</f>
        <v/>
      </c>
      <c r="J734" s="323" t="str">
        <f>IF($C734=0,"",LBA!AD734)</f>
        <v/>
      </c>
      <c r="K734" s="323" t="str">
        <f>IF($C734=0,"",LBA!AH734)</f>
        <v/>
      </c>
      <c r="L734" s="323" t="str">
        <f>IF($C734=0,"",LBA!AI734)</f>
        <v/>
      </c>
      <c r="M734" s="295"/>
      <c r="P734" s="294">
        <f>+LBA!G734</f>
        <v>0</v>
      </c>
      <c r="Q734" s="297" t="e">
        <f>VLOOKUP(P734,'Kategori Aset'!$B:$C,2,0)</f>
        <v>#N/A</v>
      </c>
      <c r="R734" s="297">
        <f>+LBA!U734</f>
        <v>0</v>
      </c>
      <c r="S734" s="297">
        <f>+LBA!C734</f>
        <v>0</v>
      </c>
      <c r="T734" s="297">
        <f>+LBA!V734</f>
        <v>0</v>
      </c>
      <c r="U734" s="298">
        <f>+LBA!E734</f>
        <v>0</v>
      </c>
      <c r="V734" s="298">
        <f>+LBA!A734</f>
        <v>0</v>
      </c>
      <c r="W734" s="298">
        <f>+LBA!C734</f>
        <v>0</v>
      </c>
      <c r="Y734" s="308" t="str">
        <f t="shared" si="11"/>
        <v/>
      </c>
    </row>
    <row r="735" spans="1:25">
      <c r="A735" s="320">
        <f>LBA!A735</f>
        <v>0</v>
      </c>
      <c r="B735" s="320">
        <f>LBA!E735</f>
        <v>0</v>
      </c>
      <c r="C735" s="320">
        <f>LBA!P735</f>
        <v>0</v>
      </c>
      <c r="D735" s="321" t="str">
        <f>IF($C735=0,"",VLOOKUP($C735,LDI!$I:$BB,37,0))</f>
        <v/>
      </c>
      <c r="E735" s="320" t="str">
        <f>IF($C735=0,"",LBA!I735)</f>
        <v/>
      </c>
      <c r="F735" s="320" t="str">
        <f>IF($C735=0,"",LBA!Q735)</f>
        <v/>
      </c>
      <c r="G735" s="321" t="str">
        <f>IF($C735=0,"",VLOOKUP($C735,LDI!$I:$BB,15,0))</f>
        <v/>
      </c>
      <c r="H735" s="321" t="str">
        <f>IF($C735=0,"",VLOOKUP($C735,LDI!$I:$BB,17,0))</f>
        <v/>
      </c>
      <c r="I735" s="322" t="str">
        <f>IF($C735=0,"",LBA!R735)</f>
        <v/>
      </c>
      <c r="J735" s="323" t="str">
        <f>IF($C735=0,"",LBA!AD735)</f>
        <v/>
      </c>
      <c r="K735" s="323" t="str">
        <f>IF($C735=0,"",LBA!AH735)</f>
        <v/>
      </c>
      <c r="L735" s="323" t="str">
        <f>IF($C735=0,"",LBA!AI735)</f>
        <v/>
      </c>
      <c r="M735" s="295"/>
      <c r="P735" s="294">
        <f>+LBA!G735</f>
        <v>0</v>
      </c>
      <c r="Q735" s="297" t="e">
        <f>VLOOKUP(P735,'Kategori Aset'!$B:$C,2,0)</f>
        <v>#N/A</v>
      </c>
      <c r="R735" s="297">
        <f>+LBA!U735</f>
        <v>0</v>
      </c>
      <c r="S735" s="297">
        <f>+LBA!C735</f>
        <v>0</v>
      </c>
      <c r="T735" s="297">
        <f>+LBA!V735</f>
        <v>0</v>
      </c>
      <c r="U735" s="298">
        <f>+LBA!E735</f>
        <v>0</v>
      </c>
      <c r="V735" s="298">
        <f>+LBA!A735</f>
        <v>0</v>
      </c>
      <c r="W735" s="298">
        <f>+LBA!C735</f>
        <v>0</v>
      </c>
      <c r="Y735" s="308" t="str">
        <f t="shared" si="11"/>
        <v/>
      </c>
    </row>
    <row r="736" spans="1:25">
      <c r="A736" s="320">
        <f>LBA!A736</f>
        <v>0</v>
      </c>
      <c r="B736" s="320">
        <f>LBA!E736</f>
        <v>0</v>
      </c>
      <c r="C736" s="320">
        <f>LBA!P736</f>
        <v>0</v>
      </c>
      <c r="D736" s="321" t="str">
        <f>IF($C736=0,"",VLOOKUP($C736,LDI!$I:$BB,37,0))</f>
        <v/>
      </c>
      <c r="E736" s="320" t="str">
        <f>IF($C736=0,"",LBA!I736)</f>
        <v/>
      </c>
      <c r="F736" s="320" t="str">
        <f>IF($C736=0,"",LBA!Q736)</f>
        <v/>
      </c>
      <c r="G736" s="321" t="str">
        <f>IF($C736=0,"",VLOOKUP($C736,LDI!$I:$BB,15,0))</f>
        <v/>
      </c>
      <c r="H736" s="321" t="str">
        <f>IF($C736=0,"",VLOOKUP($C736,LDI!$I:$BB,17,0))</f>
        <v/>
      </c>
      <c r="I736" s="322" t="str">
        <f>IF($C736=0,"",LBA!R736)</f>
        <v/>
      </c>
      <c r="J736" s="323" t="str">
        <f>IF($C736=0,"",LBA!AD736)</f>
        <v/>
      </c>
      <c r="K736" s="323" t="str">
        <f>IF($C736=0,"",LBA!AH736)</f>
        <v/>
      </c>
      <c r="L736" s="323" t="str">
        <f>IF($C736=0,"",LBA!AI736)</f>
        <v/>
      </c>
      <c r="M736" s="295"/>
      <c r="P736" s="294">
        <f>+LBA!G736</f>
        <v>0</v>
      </c>
      <c r="Q736" s="297" t="e">
        <f>VLOOKUP(P736,'Kategori Aset'!$B:$C,2,0)</f>
        <v>#N/A</v>
      </c>
      <c r="R736" s="297">
        <f>+LBA!U736</f>
        <v>0</v>
      </c>
      <c r="S736" s="297">
        <f>+LBA!C736</f>
        <v>0</v>
      </c>
      <c r="T736" s="297">
        <f>+LBA!V736</f>
        <v>0</v>
      </c>
      <c r="U736" s="298">
        <f>+LBA!E736</f>
        <v>0</v>
      </c>
      <c r="V736" s="298">
        <f>+LBA!A736</f>
        <v>0</v>
      </c>
      <c r="W736" s="298">
        <f>+LBA!C736</f>
        <v>0</v>
      </c>
      <c r="Y736" s="308" t="str">
        <f t="shared" si="11"/>
        <v/>
      </c>
    </row>
    <row r="737" spans="1:25">
      <c r="A737" s="320">
        <f>LBA!A737</f>
        <v>0</v>
      </c>
      <c r="B737" s="320">
        <f>LBA!E737</f>
        <v>0</v>
      </c>
      <c r="C737" s="320">
        <f>LBA!P737</f>
        <v>0</v>
      </c>
      <c r="D737" s="321" t="str">
        <f>IF($C737=0,"",VLOOKUP($C737,LDI!$I:$BB,37,0))</f>
        <v/>
      </c>
      <c r="E737" s="320" t="str">
        <f>IF($C737=0,"",LBA!I737)</f>
        <v/>
      </c>
      <c r="F737" s="320" t="str">
        <f>IF($C737=0,"",LBA!Q737)</f>
        <v/>
      </c>
      <c r="G737" s="321" t="str">
        <f>IF($C737=0,"",VLOOKUP($C737,LDI!$I:$BB,15,0))</f>
        <v/>
      </c>
      <c r="H737" s="321" t="str">
        <f>IF($C737=0,"",VLOOKUP($C737,LDI!$I:$BB,17,0))</f>
        <v/>
      </c>
      <c r="I737" s="322" t="str">
        <f>IF($C737=0,"",LBA!R737)</f>
        <v/>
      </c>
      <c r="J737" s="323" t="str">
        <f>IF($C737=0,"",LBA!AD737)</f>
        <v/>
      </c>
      <c r="K737" s="323" t="str">
        <f>IF($C737=0,"",LBA!AH737)</f>
        <v/>
      </c>
      <c r="L737" s="323" t="str">
        <f>IF($C737=0,"",LBA!AI737)</f>
        <v/>
      </c>
      <c r="M737" s="295"/>
      <c r="P737" s="294">
        <f>+LBA!G737</f>
        <v>0</v>
      </c>
      <c r="Q737" s="297" t="e">
        <f>VLOOKUP(P737,'Kategori Aset'!$B:$C,2,0)</f>
        <v>#N/A</v>
      </c>
      <c r="R737" s="297">
        <f>+LBA!U737</f>
        <v>0</v>
      </c>
      <c r="S737" s="297">
        <f>+LBA!C737</f>
        <v>0</v>
      </c>
      <c r="T737" s="297">
        <f>+LBA!V737</f>
        <v>0</v>
      </c>
      <c r="U737" s="298">
        <f>+LBA!E737</f>
        <v>0</v>
      </c>
      <c r="V737" s="298">
        <f>+LBA!A737</f>
        <v>0</v>
      </c>
      <c r="W737" s="298">
        <f>+LBA!C737</f>
        <v>0</v>
      </c>
      <c r="Y737" s="308" t="str">
        <f t="shared" si="11"/>
        <v/>
      </c>
    </row>
    <row r="738" spans="1:25">
      <c r="A738" s="320">
        <f>LBA!A738</f>
        <v>0</v>
      </c>
      <c r="B738" s="320">
        <f>LBA!E738</f>
        <v>0</v>
      </c>
      <c r="C738" s="320">
        <f>LBA!P738</f>
        <v>0</v>
      </c>
      <c r="D738" s="321" t="str">
        <f>IF($C738=0,"",VLOOKUP($C738,LDI!$I:$BB,37,0))</f>
        <v/>
      </c>
      <c r="E738" s="320" t="str">
        <f>IF($C738=0,"",LBA!I738)</f>
        <v/>
      </c>
      <c r="F738" s="320" t="str">
        <f>IF($C738=0,"",LBA!Q738)</f>
        <v/>
      </c>
      <c r="G738" s="321" t="str">
        <f>IF($C738=0,"",VLOOKUP($C738,LDI!$I:$BB,15,0))</f>
        <v/>
      </c>
      <c r="H738" s="321" t="str">
        <f>IF($C738=0,"",VLOOKUP($C738,LDI!$I:$BB,17,0))</f>
        <v/>
      </c>
      <c r="I738" s="322" t="str">
        <f>IF($C738=0,"",LBA!R738)</f>
        <v/>
      </c>
      <c r="J738" s="323" t="str">
        <f>IF($C738=0,"",LBA!AD738)</f>
        <v/>
      </c>
      <c r="K738" s="323" t="str">
        <f>IF($C738=0,"",LBA!AH738)</f>
        <v/>
      </c>
      <c r="L738" s="323" t="str">
        <f>IF($C738=0,"",LBA!AI738)</f>
        <v/>
      </c>
      <c r="M738" s="295"/>
      <c r="P738" s="294">
        <f>+LBA!G738</f>
        <v>0</v>
      </c>
      <c r="Q738" s="297" t="e">
        <f>VLOOKUP(P738,'Kategori Aset'!$B:$C,2,0)</f>
        <v>#N/A</v>
      </c>
      <c r="R738" s="297">
        <f>+LBA!U738</f>
        <v>0</v>
      </c>
      <c r="S738" s="297">
        <f>+LBA!C738</f>
        <v>0</v>
      </c>
      <c r="T738" s="297">
        <f>+LBA!V738</f>
        <v>0</v>
      </c>
      <c r="U738" s="298">
        <f>+LBA!E738</f>
        <v>0</v>
      </c>
      <c r="V738" s="298">
        <f>+LBA!A738</f>
        <v>0</v>
      </c>
      <c r="W738" s="298">
        <f>+LBA!C738</f>
        <v>0</v>
      </c>
      <c r="Y738" s="308" t="str">
        <f t="shared" si="11"/>
        <v/>
      </c>
    </row>
    <row r="739" spans="1:25">
      <c r="A739" s="320">
        <f>LBA!A739</f>
        <v>0</v>
      </c>
      <c r="B739" s="320">
        <f>LBA!E739</f>
        <v>0</v>
      </c>
      <c r="C739" s="320">
        <f>LBA!P739</f>
        <v>0</v>
      </c>
      <c r="D739" s="321" t="str">
        <f>IF($C739=0,"",VLOOKUP($C739,LDI!$I:$BB,37,0))</f>
        <v/>
      </c>
      <c r="E739" s="320" t="str">
        <f>IF($C739=0,"",LBA!I739)</f>
        <v/>
      </c>
      <c r="F739" s="320" t="str">
        <f>IF($C739=0,"",LBA!Q739)</f>
        <v/>
      </c>
      <c r="G739" s="321" t="str">
        <f>IF($C739=0,"",VLOOKUP($C739,LDI!$I:$BB,15,0))</f>
        <v/>
      </c>
      <c r="H739" s="321" t="str">
        <f>IF($C739=0,"",VLOOKUP($C739,LDI!$I:$BB,17,0))</f>
        <v/>
      </c>
      <c r="I739" s="322" t="str">
        <f>IF($C739=0,"",LBA!R739)</f>
        <v/>
      </c>
      <c r="J739" s="323" t="str">
        <f>IF($C739=0,"",LBA!AD739)</f>
        <v/>
      </c>
      <c r="K739" s="323" t="str">
        <f>IF($C739=0,"",LBA!AH739)</f>
        <v/>
      </c>
      <c r="L739" s="323" t="str">
        <f>IF($C739=0,"",LBA!AI739)</f>
        <v/>
      </c>
      <c r="M739" s="295"/>
      <c r="P739" s="294">
        <f>+LBA!G739</f>
        <v>0</v>
      </c>
      <c r="Q739" s="297" t="e">
        <f>VLOOKUP(P739,'Kategori Aset'!$B:$C,2,0)</f>
        <v>#N/A</v>
      </c>
      <c r="R739" s="297">
        <f>+LBA!U739</f>
        <v>0</v>
      </c>
      <c r="S739" s="297">
        <f>+LBA!C739</f>
        <v>0</v>
      </c>
      <c r="T739" s="297">
        <f>+LBA!V739</f>
        <v>0</v>
      </c>
      <c r="U739" s="298">
        <f>+LBA!E739</f>
        <v>0</v>
      </c>
      <c r="V739" s="298">
        <f>+LBA!A739</f>
        <v>0</v>
      </c>
      <c r="W739" s="298">
        <f>+LBA!C739</f>
        <v>0</v>
      </c>
      <c r="Y739" s="308" t="str">
        <f t="shared" si="11"/>
        <v/>
      </c>
    </row>
    <row r="740" spans="1:25">
      <c r="A740" s="320">
        <f>LBA!A740</f>
        <v>0</v>
      </c>
      <c r="B740" s="320">
        <f>LBA!E740</f>
        <v>0</v>
      </c>
      <c r="C740" s="320">
        <f>LBA!P740</f>
        <v>0</v>
      </c>
      <c r="D740" s="321" t="str">
        <f>IF($C740=0,"",VLOOKUP($C740,LDI!$I:$BB,37,0))</f>
        <v/>
      </c>
      <c r="E740" s="320" t="str">
        <f>IF($C740=0,"",LBA!I740)</f>
        <v/>
      </c>
      <c r="F740" s="320" t="str">
        <f>IF($C740=0,"",LBA!Q740)</f>
        <v/>
      </c>
      <c r="G740" s="321" t="str">
        <f>IF($C740=0,"",VLOOKUP($C740,LDI!$I:$BB,15,0))</f>
        <v/>
      </c>
      <c r="H740" s="321" t="str">
        <f>IF($C740=0,"",VLOOKUP($C740,LDI!$I:$BB,17,0))</f>
        <v/>
      </c>
      <c r="I740" s="322" t="str">
        <f>IF($C740=0,"",LBA!R740)</f>
        <v/>
      </c>
      <c r="J740" s="323" t="str">
        <f>IF($C740=0,"",LBA!AD740)</f>
        <v/>
      </c>
      <c r="K740" s="323" t="str">
        <f>IF($C740=0,"",LBA!AH740)</f>
        <v/>
      </c>
      <c r="L740" s="323" t="str">
        <f>IF($C740=0,"",LBA!AI740)</f>
        <v/>
      </c>
      <c r="M740" s="295"/>
      <c r="P740" s="294">
        <f>+LBA!G740</f>
        <v>0</v>
      </c>
      <c r="Q740" s="297" t="e">
        <f>VLOOKUP(P740,'Kategori Aset'!$B:$C,2,0)</f>
        <v>#N/A</v>
      </c>
      <c r="R740" s="297">
        <f>+LBA!U740</f>
        <v>0</v>
      </c>
      <c r="S740" s="297">
        <f>+LBA!C740</f>
        <v>0</v>
      </c>
      <c r="T740" s="297">
        <f>+LBA!V740</f>
        <v>0</v>
      </c>
      <c r="U740" s="298">
        <f>+LBA!E740</f>
        <v>0</v>
      </c>
      <c r="V740" s="298">
        <f>+LBA!A740</f>
        <v>0</v>
      </c>
      <c r="W740" s="298">
        <f>+LBA!C740</f>
        <v>0</v>
      </c>
      <c r="Y740" s="308" t="str">
        <f t="shared" si="11"/>
        <v/>
      </c>
    </row>
    <row r="741" spans="1:25">
      <c r="A741" s="320">
        <f>LBA!A741</f>
        <v>0</v>
      </c>
      <c r="B741" s="320">
        <f>LBA!E741</f>
        <v>0</v>
      </c>
      <c r="C741" s="320">
        <f>LBA!P741</f>
        <v>0</v>
      </c>
      <c r="D741" s="321" t="str">
        <f>IF($C741=0,"",VLOOKUP($C741,LDI!$I:$BB,37,0))</f>
        <v/>
      </c>
      <c r="E741" s="320" t="str">
        <f>IF($C741=0,"",LBA!I741)</f>
        <v/>
      </c>
      <c r="F741" s="320" t="str">
        <f>IF($C741=0,"",LBA!Q741)</f>
        <v/>
      </c>
      <c r="G741" s="321" t="str">
        <f>IF($C741=0,"",VLOOKUP($C741,LDI!$I:$BB,15,0))</f>
        <v/>
      </c>
      <c r="H741" s="321" t="str">
        <f>IF($C741=0,"",VLOOKUP($C741,LDI!$I:$BB,17,0))</f>
        <v/>
      </c>
      <c r="I741" s="322" t="str">
        <f>IF($C741=0,"",LBA!R741)</f>
        <v/>
      </c>
      <c r="J741" s="323" t="str">
        <f>IF($C741=0,"",LBA!AD741)</f>
        <v/>
      </c>
      <c r="K741" s="323" t="str">
        <f>IF($C741=0,"",LBA!AH741)</f>
        <v/>
      </c>
      <c r="L741" s="323" t="str">
        <f>IF($C741=0,"",LBA!AI741)</f>
        <v/>
      </c>
      <c r="M741" s="295"/>
      <c r="P741" s="294">
        <f>+LBA!G741</f>
        <v>0</v>
      </c>
      <c r="Q741" s="297" t="e">
        <f>VLOOKUP(P741,'Kategori Aset'!$B:$C,2,0)</f>
        <v>#N/A</v>
      </c>
      <c r="R741" s="297">
        <f>+LBA!U741</f>
        <v>0</v>
      </c>
      <c r="S741" s="297">
        <f>+LBA!C741</f>
        <v>0</v>
      </c>
      <c r="T741" s="297">
        <f>+LBA!V741</f>
        <v>0</v>
      </c>
      <c r="U741" s="298">
        <f>+LBA!E741</f>
        <v>0</v>
      </c>
      <c r="V741" s="298">
        <f>+LBA!A741</f>
        <v>0</v>
      </c>
      <c r="W741" s="298">
        <f>+LBA!C741</f>
        <v>0</v>
      </c>
      <c r="Y741" s="308" t="str">
        <f t="shared" si="11"/>
        <v/>
      </c>
    </row>
    <row r="742" spans="1:25">
      <c r="A742" s="320">
        <f>LBA!A742</f>
        <v>0</v>
      </c>
      <c r="B742" s="320">
        <f>LBA!E742</f>
        <v>0</v>
      </c>
      <c r="C742" s="320">
        <f>LBA!P742</f>
        <v>0</v>
      </c>
      <c r="D742" s="321" t="str">
        <f>IF($C742=0,"",VLOOKUP($C742,LDI!$I:$BB,37,0))</f>
        <v/>
      </c>
      <c r="E742" s="320" t="str">
        <f>IF($C742=0,"",LBA!I742)</f>
        <v/>
      </c>
      <c r="F742" s="320" t="str">
        <f>IF($C742=0,"",LBA!Q742)</f>
        <v/>
      </c>
      <c r="G742" s="321" t="str">
        <f>IF($C742=0,"",VLOOKUP($C742,LDI!$I:$BB,15,0))</f>
        <v/>
      </c>
      <c r="H742" s="321" t="str">
        <f>IF($C742=0,"",VLOOKUP($C742,LDI!$I:$BB,17,0))</f>
        <v/>
      </c>
      <c r="I742" s="322" t="str">
        <f>IF($C742=0,"",LBA!R742)</f>
        <v/>
      </c>
      <c r="J742" s="323" t="str">
        <f>IF($C742=0,"",LBA!AD742)</f>
        <v/>
      </c>
      <c r="K742" s="323" t="str">
        <f>IF($C742=0,"",LBA!AH742)</f>
        <v/>
      </c>
      <c r="L742" s="323" t="str">
        <f>IF($C742=0,"",LBA!AI742)</f>
        <v/>
      </c>
      <c r="M742" s="295"/>
      <c r="P742" s="294">
        <f>+LBA!G742</f>
        <v>0</v>
      </c>
      <c r="Q742" s="297" t="e">
        <f>VLOOKUP(P742,'Kategori Aset'!$B:$C,2,0)</f>
        <v>#N/A</v>
      </c>
      <c r="R742" s="297">
        <f>+LBA!U742</f>
        <v>0</v>
      </c>
      <c r="S742" s="297">
        <f>+LBA!C742</f>
        <v>0</v>
      </c>
      <c r="T742" s="297">
        <f>+LBA!V742</f>
        <v>0</v>
      </c>
      <c r="U742" s="298">
        <f>+LBA!E742</f>
        <v>0</v>
      </c>
      <c r="V742" s="298">
        <f>+LBA!A742</f>
        <v>0</v>
      </c>
      <c r="W742" s="298">
        <f>+LBA!C742</f>
        <v>0</v>
      </c>
      <c r="Y742" s="308" t="str">
        <f t="shared" si="11"/>
        <v/>
      </c>
    </row>
    <row r="743" spans="1:25">
      <c r="A743" s="320">
        <f>LBA!A743</f>
        <v>0</v>
      </c>
      <c r="B743" s="320">
        <f>LBA!E743</f>
        <v>0</v>
      </c>
      <c r="C743" s="320">
        <f>LBA!P743</f>
        <v>0</v>
      </c>
      <c r="D743" s="321" t="str">
        <f>IF($C743=0,"",VLOOKUP($C743,LDI!$I:$BB,37,0))</f>
        <v/>
      </c>
      <c r="E743" s="320" t="str">
        <f>IF($C743=0,"",LBA!I743)</f>
        <v/>
      </c>
      <c r="F743" s="320" t="str">
        <f>IF($C743=0,"",LBA!Q743)</f>
        <v/>
      </c>
      <c r="G743" s="321" t="str">
        <f>IF($C743=0,"",VLOOKUP($C743,LDI!$I:$BB,15,0))</f>
        <v/>
      </c>
      <c r="H743" s="321" t="str">
        <f>IF($C743=0,"",VLOOKUP($C743,LDI!$I:$BB,17,0))</f>
        <v/>
      </c>
      <c r="I743" s="322" t="str">
        <f>IF($C743=0,"",LBA!R743)</f>
        <v/>
      </c>
      <c r="J743" s="323" t="str">
        <f>IF($C743=0,"",LBA!AD743)</f>
        <v/>
      </c>
      <c r="K743" s="323" t="str">
        <f>IF($C743=0,"",LBA!AH743)</f>
        <v/>
      </c>
      <c r="L743" s="323" t="str">
        <f>IF($C743=0,"",LBA!AI743)</f>
        <v/>
      </c>
      <c r="M743" s="295"/>
      <c r="P743" s="294">
        <f>+LBA!G743</f>
        <v>0</v>
      </c>
      <c r="Q743" s="297" t="e">
        <f>VLOOKUP(P743,'Kategori Aset'!$B:$C,2,0)</f>
        <v>#N/A</v>
      </c>
      <c r="R743" s="297">
        <f>+LBA!U743</f>
        <v>0</v>
      </c>
      <c r="S743" s="297">
        <f>+LBA!C743</f>
        <v>0</v>
      </c>
      <c r="T743" s="297">
        <f>+LBA!V743</f>
        <v>0</v>
      </c>
      <c r="U743" s="298">
        <f>+LBA!E743</f>
        <v>0</v>
      </c>
      <c r="V743" s="298">
        <f>+LBA!A743</f>
        <v>0</v>
      </c>
      <c r="W743" s="298">
        <f>+LBA!C743</f>
        <v>0</v>
      </c>
      <c r="Y743" s="308" t="str">
        <f t="shared" si="11"/>
        <v/>
      </c>
    </row>
    <row r="744" spans="1:25">
      <c r="A744" s="320">
        <f>LBA!A744</f>
        <v>0</v>
      </c>
      <c r="B744" s="320">
        <f>LBA!E744</f>
        <v>0</v>
      </c>
      <c r="C744" s="320">
        <f>LBA!P744</f>
        <v>0</v>
      </c>
      <c r="D744" s="321" t="str">
        <f>IF($C744=0,"",VLOOKUP($C744,LDI!$I:$BB,37,0))</f>
        <v/>
      </c>
      <c r="E744" s="320" t="str">
        <f>IF($C744=0,"",LBA!I744)</f>
        <v/>
      </c>
      <c r="F744" s="320" t="str">
        <f>IF($C744=0,"",LBA!Q744)</f>
        <v/>
      </c>
      <c r="G744" s="321" t="str">
        <f>IF($C744=0,"",VLOOKUP($C744,LDI!$I:$BB,15,0))</f>
        <v/>
      </c>
      <c r="H744" s="321" t="str">
        <f>IF($C744=0,"",VLOOKUP($C744,LDI!$I:$BB,17,0))</f>
        <v/>
      </c>
      <c r="I744" s="322" t="str">
        <f>IF($C744=0,"",LBA!R744)</f>
        <v/>
      </c>
      <c r="J744" s="323" t="str">
        <f>IF($C744=0,"",LBA!AD744)</f>
        <v/>
      </c>
      <c r="K744" s="323" t="str">
        <f>IF($C744=0,"",LBA!AH744)</f>
        <v/>
      </c>
      <c r="L744" s="323" t="str">
        <f>IF($C744=0,"",LBA!AI744)</f>
        <v/>
      </c>
      <c r="M744" s="295"/>
      <c r="P744" s="294">
        <f>+LBA!G744</f>
        <v>0</v>
      </c>
      <c r="Q744" s="297" t="e">
        <f>VLOOKUP(P744,'Kategori Aset'!$B:$C,2,0)</f>
        <v>#N/A</v>
      </c>
      <c r="R744" s="297">
        <f>+LBA!U744</f>
        <v>0</v>
      </c>
      <c r="S744" s="297">
        <f>+LBA!C744</f>
        <v>0</v>
      </c>
      <c r="T744" s="297">
        <f>+LBA!V744</f>
        <v>0</v>
      </c>
      <c r="U744" s="298">
        <f>+LBA!E744</f>
        <v>0</v>
      </c>
      <c r="V744" s="298">
        <f>+LBA!A744</f>
        <v>0</v>
      </c>
      <c r="W744" s="298">
        <f>+LBA!C744</f>
        <v>0</v>
      </c>
      <c r="Y744" s="308" t="str">
        <f t="shared" si="11"/>
        <v/>
      </c>
    </row>
    <row r="745" spans="1:25">
      <c r="A745" s="320">
        <f>LBA!A745</f>
        <v>0</v>
      </c>
      <c r="B745" s="320">
        <f>LBA!E745</f>
        <v>0</v>
      </c>
      <c r="C745" s="320">
        <f>LBA!P745</f>
        <v>0</v>
      </c>
      <c r="D745" s="321" t="str">
        <f>IF($C745=0,"",VLOOKUP($C745,LDI!$I:$BB,37,0))</f>
        <v/>
      </c>
      <c r="E745" s="320" t="str">
        <f>IF($C745=0,"",LBA!I745)</f>
        <v/>
      </c>
      <c r="F745" s="320" t="str">
        <f>IF($C745=0,"",LBA!Q745)</f>
        <v/>
      </c>
      <c r="G745" s="321" t="str">
        <f>IF($C745=0,"",VLOOKUP($C745,LDI!$I:$BB,15,0))</f>
        <v/>
      </c>
      <c r="H745" s="321" t="str">
        <f>IF($C745=0,"",VLOOKUP($C745,LDI!$I:$BB,17,0))</f>
        <v/>
      </c>
      <c r="I745" s="322" t="str">
        <f>IF($C745=0,"",LBA!R745)</f>
        <v/>
      </c>
      <c r="J745" s="323" t="str">
        <f>IF($C745=0,"",LBA!AD745)</f>
        <v/>
      </c>
      <c r="K745" s="323" t="str">
        <f>IF($C745=0,"",LBA!AH745)</f>
        <v/>
      </c>
      <c r="L745" s="323" t="str">
        <f>IF($C745=0,"",LBA!AI745)</f>
        <v/>
      </c>
      <c r="M745" s="295"/>
      <c r="P745" s="294">
        <f>+LBA!G745</f>
        <v>0</v>
      </c>
      <c r="Q745" s="297" t="e">
        <f>VLOOKUP(P745,'Kategori Aset'!$B:$C,2,0)</f>
        <v>#N/A</v>
      </c>
      <c r="R745" s="297">
        <f>+LBA!U745</f>
        <v>0</v>
      </c>
      <c r="S745" s="297">
        <f>+LBA!C745</f>
        <v>0</v>
      </c>
      <c r="T745" s="297">
        <f>+LBA!V745</f>
        <v>0</v>
      </c>
      <c r="U745" s="298">
        <f>+LBA!E745</f>
        <v>0</v>
      </c>
      <c r="V745" s="298">
        <f>+LBA!A745</f>
        <v>0</v>
      </c>
      <c r="W745" s="298">
        <f>+LBA!C745</f>
        <v>0</v>
      </c>
      <c r="Y745" s="308" t="str">
        <f t="shared" si="11"/>
        <v/>
      </c>
    </row>
    <row r="746" spans="1:25">
      <c r="A746" s="320">
        <f>LBA!A746</f>
        <v>0</v>
      </c>
      <c r="B746" s="320">
        <f>LBA!E746</f>
        <v>0</v>
      </c>
      <c r="C746" s="320">
        <f>LBA!P746</f>
        <v>0</v>
      </c>
      <c r="D746" s="321" t="str">
        <f>IF($C746=0,"",VLOOKUP($C746,LDI!$I:$BB,37,0))</f>
        <v/>
      </c>
      <c r="E746" s="320" t="str">
        <f>IF($C746=0,"",LBA!I746)</f>
        <v/>
      </c>
      <c r="F746" s="320" t="str">
        <f>IF($C746=0,"",LBA!Q746)</f>
        <v/>
      </c>
      <c r="G746" s="321" t="str">
        <f>IF($C746=0,"",VLOOKUP($C746,LDI!$I:$BB,15,0))</f>
        <v/>
      </c>
      <c r="H746" s="321" t="str">
        <f>IF($C746=0,"",VLOOKUP($C746,LDI!$I:$BB,17,0))</f>
        <v/>
      </c>
      <c r="I746" s="322" t="str">
        <f>IF($C746=0,"",LBA!R746)</f>
        <v/>
      </c>
      <c r="J746" s="323" t="str">
        <f>IF($C746=0,"",LBA!AD746)</f>
        <v/>
      </c>
      <c r="K746" s="323" t="str">
        <f>IF($C746=0,"",LBA!AH746)</f>
        <v/>
      </c>
      <c r="L746" s="323" t="str">
        <f>IF($C746=0,"",LBA!AI746)</f>
        <v/>
      </c>
      <c r="M746" s="295"/>
      <c r="P746" s="294">
        <f>+LBA!G746</f>
        <v>0</v>
      </c>
      <c r="Q746" s="297" t="e">
        <f>VLOOKUP(P746,'Kategori Aset'!$B:$C,2,0)</f>
        <v>#N/A</v>
      </c>
      <c r="R746" s="297">
        <f>+LBA!U746</f>
        <v>0</v>
      </c>
      <c r="S746" s="297">
        <f>+LBA!C746</f>
        <v>0</v>
      </c>
      <c r="T746" s="297">
        <f>+LBA!V746</f>
        <v>0</v>
      </c>
      <c r="U746" s="298">
        <f>+LBA!E746</f>
        <v>0</v>
      </c>
      <c r="V746" s="298">
        <f>+LBA!A746</f>
        <v>0</v>
      </c>
      <c r="W746" s="298">
        <f>+LBA!C746</f>
        <v>0</v>
      </c>
      <c r="Y746" s="308" t="str">
        <f t="shared" si="11"/>
        <v/>
      </c>
    </row>
    <row r="747" spans="1:25">
      <c r="A747" s="320">
        <f>LBA!A747</f>
        <v>0</v>
      </c>
      <c r="B747" s="320">
        <f>LBA!E747</f>
        <v>0</v>
      </c>
      <c r="C747" s="320">
        <f>LBA!P747</f>
        <v>0</v>
      </c>
      <c r="D747" s="321" t="str">
        <f>IF($C747=0,"",VLOOKUP($C747,LDI!$I:$BB,37,0))</f>
        <v/>
      </c>
      <c r="E747" s="320" t="str">
        <f>IF($C747=0,"",LBA!I747)</f>
        <v/>
      </c>
      <c r="F747" s="320" t="str">
        <f>IF($C747=0,"",LBA!Q747)</f>
        <v/>
      </c>
      <c r="G747" s="321" t="str">
        <f>IF($C747=0,"",VLOOKUP($C747,LDI!$I:$BB,15,0))</f>
        <v/>
      </c>
      <c r="H747" s="321" t="str">
        <f>IF($C747=0,"",VLOOKUP($C747,LDI!$I:$BB,17,0))</f>
        <v/>
      </c>
      <c r="I747" s="322" t="str">
        <f>IF($C747=0,"",LBA!R747)</f>
        <v/>
      </c>
      <c r="J747" s="323" t="str">
        <f>IF($C747=0,"",LBA!AD747)</f>
        <v/>
      </c>
      <c r="K747" s="323" t="str">
        <f>IF($C747=0,"",LBA!AH747)</f>
        <v/>
      </c>
      <c r="L747" s="323" t="str">
        <f>IF($C747=0,"",LBA!AI747)</f>
        <v/>
      </c>
      <c r="M747" s="295"/>
      <c r="P747" s="294">
        <f>+LBA!G747</f>
        <v>0</v>
      </c>
      <c r="Q747" s="297" t="e">
        <f>VLOOKUP(P747,'Kategori Aset'!$B:$C,2,0)</f>
        <v>#N/A</v>
      </c>
      <c r="R747" s="297">
        <f>+LBA!U747</f>
        <v>0</v>
      </c>
      <c r="S747" s="297">
        <f>+LBA!C747</f>
        <v>0</v>
      </c>
      <c r="T747" s="297">
        <f>+LBA!V747</f>
        <v>0</v>
      </c>
      <c r="U747" s="298">
        <f>+LBA!E747</f>
        <v>0</v>
      </c>
      <c r="V747" s="298">
        <f>+LBA!A747</f>
        <v>0</v>
      </c>
      <c r="W747" s="298">
        <f>+LBA!C747</f>
        <v>0</v>
      </c>
      <c r="Y747" s="308" t="str">
        <f t="shared" si="11"/>
        <v/>
      </c>
    </row>
    <row r="748" spans="1:25">
      <c r="A748" s="320">
        <f>LBA!A748</f>
        <v>0</v>
      </c>
      <c r="B748" s="320">
        <f>LBA!E748</f>
        <v>0</v>
      </c>
      <c r="C748" s="320">
        <f>LBA!P748</f>
        <v>0</v>
      </c>
      <c r="D748" s="321" t="str">
        <f>IF($C748=0,"",VLOOKUP($C748,LDI!$I:$BB,37,0))</f>
        <v/>
      </c>
      <c r="E748" s="320" t="str">
        <f>IF($C748=0,"",LBA!I748)</f>
        <v/>
      </c>
      <c r="F748" s="320" t="str">
        <f>IF($C748=0,"",LBA!Q748)</f>
        <v/>
      </c>
      <c r="G748" s="321" t="str">
        <f>IF($C748=0,"",VLOOKUP($C748,LDI!$I:$BB,15,0))</f>
        <v/>
      </c>
      <c r="H748" s="321" t="str">
        <f>IF($C748=0,"",VLOOKUP($C748,LDI!$I:$BB,17,0))</f>
        <v/>
      </c>
      <c r="I748" s="322" t="str">
        <f>IF($C748=0,"",LBA!R748)</f>
        <v/>
      </c>
      <c r="J748" s="323" t="str">
        <f>IF($C748=0,"",LBA!AD748)</f>
        <v/>
      </c>
      <c r="K748" s="323" t="str">
        <f>IF($C748=0,"",LBA!AH748)</f>
        <v/>
      </c>
      <c r="L748" s="323" t="str">
        <f>IF($C748=0,"",LBA!AI748)</f>
        <v/>
      </c>
      <c r="M748" s="295"/>
      <c r="P748" s="294">
        <f>+LBA!G748</f>
        <v>0</v>
      </c>
      <c r="Q748" s="297" t="e">
        <f>VLOOKUP(P748,'Kategori Aset'!$B:$C,2,0)</f>
        <v>#N/A</v>
      </c>
      <c r="R748" s="297">
        <f>+LBA!U748</f>
        <v>0</v>
      </c>
      <c r="S748" s="297">
        <f>+LBA!C748</f>
        <v>0</v>
      </c>
      <c r="T748" s="297">
        <f>+LBA!V748</f>
        <v>0</v>
      </c>
      <c r="U748" s="298">
        <f>+LBA!E748</f>
        <v>0</v>
      </c>
      <c r="V748" s="298">
        <f>+LBA!A748</f>
        <v>0</v>
      </c>
      <c r="W748" s="298">
        <f>+LBA!C748</f>
        <v>0</v>
      </c>
      <c r="Y748" s="308" t="str">
        <f t="shared" si="11"/>
        <v/>
      </c>
    </row>
    <row r="749" spans="1:25">
      <c r="A749" s="320">
        <f>LBA!A749</f>
        <v>0</v>
      </c>
      <c r="B749" s="320">
        <f>LBA!E749</f>
        <v>0</v>
      </c>
      <c r="C749" s="320">
        <f>LBA!P749</f>
        <v>0</v>
      </c>
      <c r="D749" s="321" t="str">
        <f>IF($C749=0,"",VLOOKUP($C749,LDI!$I:$BB,37,0))</f>
        <v/>
      </c>
      <c r="E749" s="320" t="str">
        <f>IF($C749=0,"",LBA!I749)</f>
        <v/>
      </c>
      <c r="F749" s="320" t="str">
        <f>IF($C749=0,"",LBA!Q749)</f>
        <v/>
      </c>
      <c r="G749" s="321" t="str">
        <f>IF($C749=0,"",VLOOKUP($C749,LDI!$I:$BB,15,0))</f>
        <v/>
      </c>
      <c r="H749" s="321" t="str">
        <f>IF($C749=0,"",VLOOKUP($C749,LDI!$I:$BB,17,0))</f>
        <v/>
      </c>
      <c r="I749" s="322" t="str">
        <f>IF($C749=0,"",LBA!R749)</f>
        <v/>
      </c>
      <c r="J749" s="323" t="str">
        <f>IF($C749=0,"",LBA!AD749)</f>
        <v/>
      </c>
      <c r="K749" s="323" t="str">
        <f>IF($C749=0,"",LBA!AH749)</f>
        <v/>
      </c>
      <c r="L749" s="323" t="str">
        <f>IF($C749=0,"",LBA!AI749)</f>
        <v/>
      </c>
      <c r="M749" s="295"/>
      <c r="P749" s="294">
        <f>+LBA!G749</f>
        <v>0</v>
      </c>
      <c r="Q749" s="297" t="e">
        <f>VLOOKUP(P749,'Kategori Aset'!$B:$C,2,0)</f>
        <v>#N/A</v>
      </c>
      <c r="R749" s="297">
        <f>+LBA!U749</f>
        <v>0</v>
      </c>
      <c r="S749" s="297">
        <f>+LBA!C749</f>
        <v>0</v>
      </c>
      <c r="T749" s="297">
        <f>+LBA!V749</f>
        <v>0</v>
      </c>
      <c r="U749" s="298">
        <f>+LBA!E749</f>
        <v>0</v>
      </c>
      <c r="V749" s="298">
        <f>+LBA!A749</f>
        <v>0</v>
      </c>
      <c r="W749" s="298">
        <f>+LBA!C749</f>
        <v>0</v>
      </c>
      <c r="Y749" s="308" t="str">
        <f t="shared" si="11"/>
        <v/>
      </c>
    </row>
    <row r="750" spans="1:25">
      <c r="A750" s="320">
        <f>LBA!A750</f>
        <v>0</v>
      </c>
      <c r="B750" s="320">
        <f>LBA!E750</f>
        <v>0</v>
      </c>
      <c r="C750" s="320">
        <f>LBA!P750</f>
        <v>0</v>
      </c>
      <c r="D750" s="321" t="str">
        <f>IF($C750=0,"",VLOOKUP($C750,LDI!$I:$BB,37,0))</f>
        <v/>
      </c>
      <c r="E750" s="320" t="str">
        <f>IF($C750=0,"",LBA!I750)</f>
        <v/>
      </c>
      <c r="F750" s="320" t="str">
        <f>IF($C750=0,"",LBA!Q750)</f>
        <v/>
      </c>
      <c r="G750" s="321" t="str">
        <f>IF($C750=0,"",VLOOKUP($C750,LDI!$I:$BB,15,0))</f>
        <v/>
      </c>
      <c r="H750" s="321" t="str">
        <f>IF($C750=0,"",VLOOKUP($C750,LDI!$I:$BB,17,0))</f>
        <v/>
      </c>
      <c r="I750" s="322" t="str">
        <f>IF($C750=0,"",LBA!R750)</f>
        <v/>
      </c>
      <c r="J750" s="323" t="str">
        <f>IF($C750=0,"",LBA!AD750)</f>
        <v/>
      </c>
      <c r="K750" s="323" t="str">
        <f>IF($C750=0,"",LBA!AH750)</f>
        <v/>
      </c>
      <c r="L750" s="323" t="str">
        <f>IF($C750=0,"",LBA!AI750)</f>
        <v/>
      </c>
      <c r="M750" s="295"/>
      <c r="P750" s="294">
        <f>+LBA!G750</f>
        <v>0</v>
      </c>
      <c r="Q750" s="297" t="e">
        <f>VLOOKUP(P750,'Kategori Aset'!$B:$C,2,0)</f>
        <v>#N/A</v>
      </c>
      <c r="R750" s="297">
        <f>+LBA!U750</f>
        <v>0</v>
      </c>
      <c r="S750" s="297">
        <f>+LBA!C750</f>
        <v>0</v>
      </c>
      <c r="T750" s="297">
        <f>+LBA!V750</f>
        <v>0</v>
      </c>
      <c r="U750" s="298">
        <f>+LBA!E750</f>
        <v>0</v>
      </c>
      <c r="V750" s="298">
        <f>+LBA!A750</f>
        <v>0</v>
      </c>
      <c r="W750" s="298">
        <f>+LBA!C750</f>
        <v>0</v>
      </c>
      <c r="Y750" s="308" t="str">
        <f t="shared" si="11"/>
        <v/>
      </c>
    </row>
    <row r="751" spans="1:25">
      <c r="A751" s="320">
        <f>LBA!A751</f>
        <v>0</v>
      </c>
      <c r="B751" s="320">
        <f>LBA!E751</f>
        <v>0</v>
      </c>
      <c r="C751" s="320">
        <f>LBA!P751</f>
        <v>0</v>
      </c>
      <c r="D751" s="321" t="str">
        <f>IF($C751=0,"",VLOOKUP($C751,LDI!$I:$BB,37,0))</f>
        <v/>
      </c>
      <c r="E751" s="320" t="str">
        <f>IF($C751=0,"",LBA!I751)</f>
        <v/>
      </c>
      <c r="F751" s="320" t="str">
        <f>IF($C751=0,"",LBA!Q751)</f>
        <v/>
      </c>
      <c r="G751" s="321" t="str">
        <f>IF($C751=0,"",VLOOKUP($C751,LDI!$I:$BB,15,0))</f>
        <v/>
      </c>
      <c r="H751" s="321" t="str">
        <f>IF($C751=0,"",VLOOKUP($C751,LDI!$I:$BB,17,0))</f>
        <v/>
      </c>
      <c r="I751" s="322" t="str">
        <f>IF($C751=0,"",LBA!R751)</f>
        <v/>
      </c>
      <c r="J751" s="323" t="str">
        <f>IF($C751=0,"",LBA!AD751)</f>
        <v/>
      </c>
      <c r="K751" s="323" t="str">
        <f>IF($C751=0,"",LBA!AH751)</f>
        <v/>
      </c>
      <c r="L751" s="323" t="str">
        <f>IF($C751=0,"",LBA!AI751)</f>
        <v/>
      </c>
      <c r="M751" s="295"/>
      <c r="P751" s="294">
        <f>+LBA!G751</f>
        <v>0</v>
      </c>
      <c r="Q751" s="297" t="e">
        <f>VLOOKUP(P751,'Kategori Aset'!$B:$C,2,0)</f>
        <v>#N/A</v>
      </c>
      <c r="R751" s="297">
        <f>+LBA!U751</f>
        <v>0</v>
      </c>
      <c r="S751" s="297">
        <f>+LBA!C751</f>
        <v>0</v>
      </c>
      <c r="T751" s="297">
        <f>+LBA!V751</f>
        <v>0</v>
      </c>
      <c r="U751" s="298">
        <f>+LBA!E751</f>
        <v>0</v>
      </c>
      <c r="V751" s="298">
        <f>+LBA!A751</f>
        <v>0</v>
      </c>
      <c r="W751" s="298">
        <f>+LBA!C751</f>
        <v>0</v>
      </c>
      <c r="Y751" s="308" t="str">
        <f t="shared" si="11"/>
        <v/>
      </c>
    </row>
    <row r="752" spans="1:25">
      <c r="A752" s="320">
        <f>LBA!A752</f>
        <v>0</v>
      </c>
      <c r="B752" s="320">
        <f>LBA!E752</f>
        <v>0</v>
      </c>
      <c r="C752" s="320">
        <f>LBA!P752</f>
        <v>0</v>
      </c>
      <c r="D752" s="321" t="str">
        <f>IF($C752=0,"",VLOOKUP($C752,LDI!$I:$BB,37,0))</f>
        <v/>
      </c>
      <c r="E752" s="320" t="str">
        <f>IF($C752=0,"",LBA!I752)</f>
        <v/>
      </c>
      <c r="F752" s="320" t="str">
        <f>IF($C752=0,"",LBA!Q752)</f>
        <v/>
      </c>
      <c r="G752" s="321" t="str">
        <f>IF($C752=0,"",VLOOKUP($C752,LDI!$I:$BB,15,0))</f>
        <v/>
      </c>
      <c r="H752" s="321" t="str">
        <f>IF($C752=0,"",VLOOKUP($C752,LDI!$I:$BB,17,0))</f>
        <v/>
      </c>
      <c r="I752" s="322" t="str">
        <f>IF($C752=0,"",LBA!R752)</f>
        <v/>
      </c>
      <c r="J752" s="323" t="str">
        <f>IF($C752=0,"",LBA!AD752)</f>
        <v/>
      </c>
      <c r="K752" s="323" t="str">
        <f>IF($C752=0,"",LBA!AH752)</f>
        <v/>
      </c>
      <c r="L752" s="323" t="str">
        <f>IF($C752=0,"",LBA!AI752)</f>
        <v/>
      </c>
      <c r="M752" s="295"/>
      <c r="P752" s="294">
        <f>+LBA!G752</f>
        <v>0</v>
      </c>
      <c r="Q752" s="297" t="e">
        <f>VLOOKUP(P752,'Kategori Aset'!$B:$C,2,0)</f>
        <v>#N/A</v>
      </c>
      <c r="R752" s="297">
        <f>+LBA!U752</f>
        <v>0</v>
      </c>
      <c r="S752" s="297">
        <f>+LBA!C752</f>
        <v>0</v>
      </c>
      <c r="T752" s="297">
        <f>+LBA!V752</f>
        <v>0</v>
      </c>
      <c r="U752" s="298">
        <f>+LBA!E752</f>
        <v>0</v>
      </c>
      <c r="V752" s="298">
        <f>+LBA!A752</f>
        <v>0</v>
      </c>
      <c r="W752" s="298">
        <f>+LBA!C752</f>
        <v>0</v>
      </c>
      <c r="Y752" s="308" t="str">
        <f t="shared" si="11"/>
        <v/>
      </c>
    </row>
    <row r="753" spans="1:25">
      <c r="A753" s="320">
        <f>LBA!A753</f>
        <v>0</v>
      </c>
      <c r="B753" s="320">
        <f>LBA!E753</f>
        <v>0</v>
      </c>
      <c r="C753" s="320">
        <f>LBA!P753</f>
        <v>0</v>
      </c>
      <c r="D753" s="321" t="str">
        <f>IF($C753=0,"",VLOOKUP($C753,LDI!$I:$BB,37,0))</f>
        <v/>
      </c>
      <c r="E753" s="320" t="str">
        <f>IF($C753=0,"",LBA!I753)</f>
        <v/>
      </c>
      <c r="F753" s="320" t="str">
        <f>IF($C753=0,"",LBA!Q753)</f>
        <v/>
      </c>
      <c r="G753" s="321" t="str">
        <f>IF($C753=0,"",VLOOKUP($C753,LDI!$I:$BB,15,0))</f>
        <v/>
      </c>
      <c r="H753" s="321" t="str">
        <f>IF($C753=0,"",VLOOKUP($C753,LDI!$I:$BB,17,0))</f>
        <v/>
      </c>
      <c r="I753" s="322" t="str">
        <f>IF($C753=0,"",LBA!R753)</f>
        <v/>
      </c>
      <c r="J753" s="323" t="str">
        <f>IF($C753=0,"",LBA!AD753)</f>
        <v/>
      </c>
      <c r="K753" s="323" t="str">
        <f>IF($C753=0,"",LBA!AH753)</f>
        <v/>
      </c>
      <c r="L753" s="323" t="str">
        <f>IF($C753=0,"",LBA!AI753)</f>
        <v/>
      </c>
      <c r="M753" s="295"/>
      <c r="P753" s="294">
        <f>+LBA!G753</f>
        <v>0</v>
      </c>
      <c r="Q753" s="297" t="e">
        <f>VLOOKUP(P753,'Kategori Aset'!$B:$C,2,0)</f>
        <v>#N/A</v>
      </c>
      <c r="R753" s="297">
        <f>+LBA!U753</f>
        <v>0</v>
      </c>
      <c r="S753" s="297">
        <f>+LBA!C753</f>
        <v>0</v>
      </c>
      <c r="T753" s="297">
        <f>+LBA!V753</f>
        <v>0</v>
      </c>
      <c r="U753" s="298">
        <f>+LBA!E753</f>
        <v>0</v>
      </c>
      <c r="V753" s="298">
        <f>+LBA!A753</f>
        <v>0</v>
      </c>
      <c r="W753" s="298">
        <f>+LBA!C753</f>
        <v>0</v>
      </c>
      <c r="Y753" s="308" t="str">
        <f t="shared" si="11"/>
        <v/>
      </c>
    </row>
    <row r="754" spans="1:25">
      <c r="A754" s="320">
        <f>LBA!A754</f>
        <v>0</v>
      </c>
      <c r="B754" s="320">
        <f>LBA!E754</f>
        <v>0</v>
      </c>
      <c r="C754" s="320">
        <f>LBA!P754</f>
        <v>0</v>
      </c>
      <c r="D754" s="321" t="str">
        <f>IF($C754=0,"",VLOOKUP($C754,LDI!$I:$BB,37,0))</f>
        <v/>
      </c>
      <c r="E754" s="320" t="str">
        <f>IF($C754=0,"",LBA!I754)</f>
        <v/>
      </c>
      <c r="F754" s="320" t="str">
        <f>IF($C754=0,"",LBA!Q754)</f>
        <v/>
      </c>
      <c r="G754" s="321" t="str">
        <f>IF($C754=0,"",VLOOKUP($C754,LDI!$I:$BB,15,0))</f>
        <v/>
      </c>
      <c r="H754" s="321" t="str">
        <f>IF($C754=0,"",VLOOKUP($C754,LDI!$I:$BB,17,0))</f>
        <v/>
      </c>
      <c r="I754" s="322" t="str">
        <f>IF($C754=0,"",LBA!R754)</f>
        <v/>
      </c>
      <c r="J754" s="323" t="str">
        <f>IF($C754=0,"",LBA!AD754)</f>
        <v/>
      </c>
      <c r="K754" s="323" t="str">
        <f>IF($C754=0,"",LBA!AH754)</f>
        <v/>
      </c>
      <c r="L754" s="323" t="str">
        <f>IF($C754=0,"",LBA!AI754)</f>
        <v/>
      </c>
      <c r="M754" s="295"/>
      <c r="P754" s="294">
        <f>+LBA!G754</f>
        <v>0</v>
      </c>
      <c r="Q754" s="297" t="e">
        <f>VLOOKUP(P754,'Kategori Aset'!$B:$C,2,0)</f>
        <v>#N/A</v>
      </c>
      <c r="R754" s="297">
        <f>+LBA!U754</f>
        <v>0</v>
      </c>
      <c r="S754" s="297">
        <f>+LBA!C754</f>
        <v>0</v>
      </c>
      <c r="T754" s="297">
        <f>+LBA!V754</f>
        <v>0</v>
      </c>
      <c r="U754" s="298">
        <f>+LBA!E754</f>
        <v>0</v>
      </c>
      <c r="V754" s="298">
        <f>+LBA!A754</f>
        <v>0</v>
      </c>
      <c r="W754" s="298">
        <f>+LBA!C754</f>
        <v>0</v>
      </c>
      <c r="Y754" s="308" t="str">
        <f t="shared" si="11"/>
        <v/>
      </c>
    </row>
    <row r="755" spans="1:25">
      <c r="A755" s="320">
        <f>LBA!A755</f>
        <v>0</v>
      </c>
      <c r="B755" s="320">
        <f>LBA!E755</f>
        <v>0</v>
      </c>
      <c r="C755" s="320">
        <f>LBA!P755</f>
        <v>0</v>
      </c>
      <c r="D755" s="321" t="str">
        <f>IF($C755=0,"",VLOOKUP($C755,LDI!$I:$BB,37,0))</f>
        <v/>
      </c>
      <c r="E755" s="320" t="str">
        <f>IF($C755=0,"",LBA!I755)</f>
        <v/>
      </c>
      <c r="F755" s="320" t="str">
        <f>IF($C755=0,"",LBA!Q755)</f>
        <v/>
      </c>
      <c r="G755" s="321" t="str">
        <f>IF($C755=0,"",VLOOKUP($C755,LDI!$I:$BB,15,0))</f>
        <v/>
      </c>
      <c r="H755" s="321" t="str">
        <f>IF($C755=0,"",VLOOKUP($C755,LDI!$I:$BB,17,0))</f>
        <v/>
      </c>
      <c r="I755" s="322" t="str">
        <f>IF($C755=0,"",LBA!R755)</f>
        <v/>
      </c>
      <c r="J755" s="323" t="str">
        <f>IF($C755=0,"",LBA!AD755)</f>
        <v/>
      </c>
      <c r="K755" s="323" t="str">
        <f>IF($C755=0,"",LBA!AH755)</f>
        <v/>
      </c>
      <c r="L755" s="323" t="str">
        <f>IF($C755=0,"",LBA!AI755)</f>
        <v/>
      </c>
      <c r="M755" s="295"/>
      <c r="P755" s="294">
        <f>+LBA!G755</f>
        <v>0</v>
      </c>
      <c r="Q755" s="297" t="e">
        <f>VLOOKUP(P755,'Kategori Aset'!$B:$C,2,0)</f>
        <v>#N/A</v>
      </c>
      <c r="R755" s="297">
        <f>+LBA!U755</f>
        <v>0</v>
      </c>
      <c r="S755" s="297">
        <f>+LBA!C755</f>
        <v>0</v>
      </c>
      <c r="T755" s="297">
        <f>+LBA!V755</f>
        <v>0</v>
      </c>
      <c r="U755" s="298">
        <f>+LBA!E755</f>
        <v>0</v>
      </c>
      <c r="V755" s="298">
        <f>+LBA!A755</f>
        <v>0</v>
      </c>
      <c r="W755" s="298">
        <f>+LBA!C755</f>
        <v>0</v>
      </c>
      <c r="Y755" s="308" t="str">
        <f t="shared" si="11"/>
        <v/>
      </c>
    </row>
    <row r="756" spans="1:25">
      <c r="A756" s="320">
        <f>LBA!A756</f>
        <v>0</v>
      </c>
      <c r="B756" s="320">
        <f>LBA!E756</f>
        <v>0</v>
      </c>
      <c r="C756" s="320">
        <f>LBA!P756</f>
        <v>0</v>
      </c>
      <c r="D756" s="321" t="str">
        <f>IF($C756=0,"",VLOOKUP($C756,LDI!$I:$BB,37,0))</f>
        <v/>
      </c>
      <c r="E756" s="320" t="str">
        <f>IF($C756=0,"",LBA!I756)</f>
        <v/>
      </c>
      <c r="F756" s="320" t="str">
        <f>IF($C756=0,"",LBA!Q756)</f>
        <v/>
      </c>
      <c r="G756" s="321" t="str">
        <f>IF($C756=0,"",VLOOKUP($C756,LDI!$I:$BB,15,0))</f>
        <v/>
      </c>
      <c r="H756" s="321" t="str">
        <f>IF($C756=0,"",VLOOKUP($C756,LDI!$I:$BB,17,0))</f>
        <v/>
      </c>
      <c r="I756" s="322" t="str">
        <f>IF($C756=0,"",LBA!R756)</f>
        <v/>
      </c>
      <c r="J756" s="323" t="str">
        <f>IF($C756=0,"",LBA!AD756)</f>
        <v/>
      </c>
      <c r="K756" s="323" t="str">
        <f>IF($C756=0,"",LBA!AH756)</f>
        <v/>
      </c>
      <c r="L756" s="323" t="str">
        <f>IF($C756=0,"",LBA!AI756)</f>
        <v/>
      </c>
      <c r="M756" s="295"/>
      <c r="P756" s="294">
        <f>+LBA!G756</f>
        <v>0</v>
      </c>
      <c r="Q756" s="297" t="e">
        <f>VLOOKUP(P756,'Kategori Aset'!$B:$C,2,0)</f>
        <v>#N/A</v>
      </c>
      <c r="R756" s="297">
        <f>+LBA!U756</f>
        <v>0</v>
      </c>
      <c r="S756" s="297">
        <f>+LBA!C756</f>
        <v>0</v>
      </c>
      <c r="T756" s="297">
        <f>+LBA!V756</f>
        <v>0</v>
      </c>
      <c r="U756" s="298">
        <f>+LBA!E756</f>
        <v>0</v>
      </c>
      <c r="V756" s="298">
        <f>+LBA!A756</f>
        <v>0</v>
      </c>
      <c r="W756" s="298">
        <f>+LBA!C756</f>
        <v>0</v>
      </c>
      <c r="Y756" s="308" t="str">
        <f t="shared" si="11"/>
        <v/>
      </c>
    </row>
    <row r="757" spans="1:25">
      <c r="A757" s="320">
        <f>LBA!A757</f>
        <v>0</v>
      </c>
      <c r="B757" s="320">
        <f>LBA!E757</f>
        <v>0</v>
      </c>
      <c r="C757" s="320">
        <f>LBA!P757</f>
        <v>0</v>
      </c>
      <c r="D757" s="321" t="str">
        <f>IF($C757=0,"",VLOOKUP($C757,LDI!$I:$BB,37,0))</f>
        <v/>
      </c>
      <c r="E757" s="320" t="str">
        <f>IF($C757=0,"",LBA!I757)</f>
        <v/>
      </c>
      <c r="F757" s="320" t="str">
        <f>IF($C757=0,"",LBA!Q757)</f>
        <v/>
      </c>
      <c r="G757" s="321" t="str">
        <f>IF($C757=0,"",VLOOKUP($C757,LDI!$I:$BB,15,0))</f>
        <v/>
      </c>
      <c r="H757" s="321" t="str">
        <f>IF($C757=0,"",VLOOKUP($C757,LDI!$I:$BB,17,0))</f>
        <v/>
      </c>
      <c r="I757" s="322" t="str">
        <f>IF($C757=0,"",LBA!R757)</f>
        <v/>
      </c>
      <c r="J757" s="323" t="str">
        <f>IF($C757=0,"",LBA!AD757)</f>
        <v/>
      </c>
      <c r="K757" s="323" t="str">
        <f>IF($C757=0,"",LBA!AH757)</f>
        <v/>
      </c>
      <c r="L757" s="323" t="str">
        <f>IF($C757=0,"",LBA!AI757)</f>
        <v/>
      </c>
      <c r="M757" s="295"/>
      <c r="P757" s="294">
        <f>+LBA!G757</f>
        <v>0</v>
      </c>
      <c r="Q757" s="297" t="e">
        <f>VLOOKUP(P757,'Kategori Aset'!$B:$C,2,0)</f>
        <v>#N/A</v>
      </c>
      <c r="R757" s="297">
        <f>+LBA!U757</f>
        <v>0</v>
      </c>
      <c r="S757" s="297">
        <f>+LBA!C757</f>
        <v>0</v>
      </c>
      <c r="T757" s="297">
        <f>+LBA!V757</f>
        <v>0</v>
      </c>
      <c r="U757" s="298">
        <f>+LBA!E757</f>
        <v>0</v>
      </c>
      <c r="V757" s="298">
        <f>+LBA!A757</f>
        <v>0</v>
      </c>
      <c r="W757" s="298">
        <f>+LBA!C757</f>
        <v>0</v>
      </c>
      <c r="Y757" s="308" t="str">
        <f t="shared" si="11"/>
        <v/>
      </c>
    </row>
    <row r="758" spans="1:25">
      <c r="A758" s="320">
        <f>LBA!A758</f>
        <v>0</v>
      </c>
      <c r="B758" s="320">
        <f>LBA!E758</f>
        <v>0</v>
      </c>
      <c r="C758" s="320">
        <f>LBA!P758</f>
        <v>0</v>
      </c>
      <c r="D758" s="321" t="str">
        <f>IF($C758=0,"",VLOOKUP($C758,LDI!$I:$BB,37,0))</f>
        <v/>
      </c>
      <c r="E758" s="320" t="str">
        <f>IF($C758=0,"",LBA!I758)</f>
        <v/>
      </c>
      <c r="F758" s="320" t="str">
        <f>IF($C758=0,"",LBA!Q758)</f>
        <v/>
      </c>
      <c r="G758" s="321" t="str">
        <f>IF($C758=0,"",VLOOKUP($C758,LDI!$I:$BB,15,0))</f>
        <v/>
      </c>
      <c r="H758" s="321" t="str">
        <f>IF($C758=0,"",VLOOKUP($C758,LDI!$I:$BB,17,0))</f>
        <v/>
      </c>
      <c r="I758" s="322" t="str">
        <f>IF($C758=0,"",LBA!R758)</f>
        <v/>
      </c>
      <c r="J758" s="323" t="str">
        <f>IF($C758=0,"",LBA!AD758)</f>
        <v/>
      </c>
      <c r="K758" s="323" t="str">
        <f>IF($C758=0,"",LBA!AH758)</f>
        <v/>
      </c>
      <c r="L758" s="323" t="str">
        <f>IF($C758=0,"",LBA!AI758)</f>
        <v/>
      </c>
      <c r="M758" s="295"/>
      <c r="P758" s="294">
        <f>+LBA!G758</f>
        <v>0</v>
      </c>
      <c r="Q758" s="297" t="e">
        <f>VLOOKUP(P758,'Kategori Aset'!$B:$C,2,0)</f>
        <v>#N/A</v>
      </c>
      <c r="R758" s="297">
        <f>+LBA!U758</f>
        <v>0</v>
      </c>
      <c r="S758" s="297">
        <f>+LBA!C758</f>
        <v>0</v>
      </c>
      <c r="T758" s="297">
        <f>+LBA!V758</f>
        <v>0</v>
      </c>
      <c r="U758" s="298">
        <f>+LBA!E758</f>
        <v>0</v>
      </c>
      <c r="V758" s="298">
        <f>+LBA!A758</f>
        <v>0</v>
      </c>
      <c r="W758" s="298">
        <f>+LBA!C758</f>
        <v>0</v>
      </c>
      <c r="Y758" s="308" t="str">
        <f t="shared" si="11"/>
        <v/>
      </c>
    </row>
    <row r="759" spans="1:25">
      <c r="A759" s="320">
        <f>LBA!A759</f>
        <v>0</v>
      </c>
      <c r="B759" s="320">
        <f>LBA!E759</f>
        <v>0</v>
      </c>
      <c r="C759" s="320">
        <f>LBA!P759</f>
        <v>0</v>
      </c>
      <c r="D759" s="321" t="str">
        <f>IF($C759=0,"",VLOOKUP($C759,LDI!$I:$BB,37,0))</f>
        <v/>
      </c>
      <c r="E759" s="320" t="str">
        <f>IF($C759=0,"",LBA!I759)</f>
        <v/>
      </c>
      <c r="F759" s="320" t="str">
        <f>IF($C759=0,"",LBA!Q759)</f>
        <v/>
      </c>
      <c r="G759" s="321" t="str">
        <f>IF($C759=0,"",VLOOKUP($C759,LDI!$I:$BB,15,0))</f>
        <v/>
      </c>
      <c r="H759" s="321" t="str">
        <f>IF($C759=0,"",VLOOKUP($C759,LDI!$I:$BB,17,0))</f>
        <v/>
      </c>
      <c r="I759" s="322" t="str">
        <f>IF($C759=0,"",LBA!R759)</f>
        <v/>
      </c>
      <c r="J759" s="323" t="str">
        <f>IF($C759=0,"",LBA!AD759)</f>
        <v/>
      </c>
      <c r="K759" s="323" t="str">
        <f>IF($C759=0,"",LBA!AH759)</f>
        <v/>
      </c>
      <c r="L759" s="323" t="str">
        <f>IF($C759=0,"",LBA!AI759)</f>
        <v/>
      </c>
      <c r="M759" s="295"/>
      <c r="P759" s="294">
        <f>+LBA!G759</f>
        <v>0</v>
      </c>
      <c r="Q759" s="297" t="e">
        <f>VLOOKUP(P759,'Kategori Aset'!$B:$C,2,0)</f>
        <v>#N/A</v>
      </c>
      <c r="R759" s="297">
        <f>+LBA!U759</f>
        <v>0</v>
      </c>
      <c r="S759" s="297">
        <f>+LBA!C759</f>
        <v>0</v>
      </c>
      <c r="T759" s="297">
        <f>+LBA!V759</f>
        <v>0</v>
      </c>
      <c r="U759" s="298">
        <f>+LBA!E759</f>
        <v>0</v>
      </c>
      <c r="V759" s="298">
        <f>+LBA!A759</f>
        <v>0</v>
      </c>
      <c r="W759" s="298">
        <f>+LBA!C759</f>
        <v>0</v>
      </c>
      <c r="Y759" s="308" t="str">
        <f t="shared" si="11"/>
        <v/>
      </c>
    </row>
    <row r="760" spans="1:25">
      <c r="A760" s="320">
        <f>LBA!A760</f>
        <v>0</v>
      </c>
      <c r="B760" s="320">
        <f>LBA!E760</f>
        <v>0</v>
      </c>
      <c r="C760" s="320">
        <f>LBA!P760</f>
        <v>0</v>
      </c>
      <c r="D760" s="321" t="str">
        <f>IF($C760=0,"",VLOOKUP($C760,LDI!$I:$BB,37,0))</f>
        <v/>
      </c>
      <c r="E760" s="320" t="str">
        <f>IF($C760=0,"",LBA!I760)</f>
        <v/>
      </c>
      <c r="F760" s="320" t="str">
        <f>IF($C760=0,"",LBA!Q760)</f>
        <v/>
      </c>
      <c r="G760" s="321" t="str">
        <f>IF($C760=0,"",VLOOKUP($C760,LDI!$I:$BB,15,0))</f>
        <v/>
      </c>
      <c r="H760" s="321" t="str">
        <f>IF($C760=0,"",VLOOKUP($C760,LDI!$I:$BB,17,0))</f>
        <v/>
      </c>
      <c r="I760" s="322" t="str">
        <f>IF($C760=0,"",LBA!R760)</f>
        <v/>
      </c>
      <c r="J760" s="323" t="str">
        <f>IF($C760=0,"",LBA!AD760)</f>
        <v/>
      </c>
      <c r="K760" s="323" t="str">
        <f>IF($C760=0,"",LBA!AH760)</f>
        <v/>
      </c>
      <c r="L760" s="323" t="str">
        <f>IF($C760=0,"",LBA!AI760)</f>
        <v/>
      </c>
      <c r="M760" s="295"/>
      <c r="P760" s="294">
        <f>+LBA!G760</f>
        <v>0</v>
      </c>
      <c r="Q760" s="297" t="e">
        <f>VLOOKUP(P760,'Kategori Aset'!$B:$C,2,0)</f>
        <v>#N/A</v>
      </c>
      <c r="R760" s="297">
        <f>+LBA!U760</f>
        <v>0</v>
      </c>
      <c r="S760" s="297">
        <f>+LBA!C760</f>
        <v>0</v>
      </c>
      <c r="T760" s="297">
        <f>+LBA!V760</f>
        <v>0</v>
      </c>
      <c r="U760" s="298">
        <f>+LBA!E760</f>
        <v>0</v>
      </c>
      <c r="V760" s="298">
        <f>+LBA!A760</f>
        <v>0</v>
      </c>
      <c r="W760" s="298">
        <f>+LBA!C760</f>
        <v>0</v>
      </c>
      <c r="Y760" s="308" t="str">
        <f t="shared" si="11"/>
        <v/>
      </c>
    </row>
    <row r="761" spans="1:25">
      <c r="A761" s="320">
        <f>LBA!A761</f>
        <v>0</v>
      </c>
      <c r="B761" s="320">
        <f>LBA!E761</f>
        <v>0</v>
      </c>
      <c r="C761" s="320">
        <f>LBA!P761</f>
        <v>0</v>
      </c>
      <c r="D761" s="321" t="str">
        <f>IF($C761=0,"",VLOOKUP($C761,LDI!$I:$BB,37,0))</f>
        <v/>
      </c>
      <c r="E761" s="320" t="str">
        <f>IF($C761=0,"",LBA!I761)</f>
        <v/>
      </c>
      <c r="F761" s="320" t="str">
        <f>IF($C761=0,"",LBA!Q761)</f>
        <v/>
      </c>
      <c r="G761" s="321" t="str">
        <f>IF($C761=0,"",VLOOKUP($C761,LDI!$I:$BB,15,0))</f>
        <v/>
      </c>
      <c r="H761" s="321" t="str">
        <f>IF($C761=0,"",VLOOKUP($C761,LDI!$I:$BB,17,0))</f>
        <v/>
      </c>
      <c r="I761" s="322" t="str">
        <f>IF($C761=0,"",LBA!R761)</f>
        <v/>
      </c>
      <c r="J761" s="323" t="str">
        <f>IF($C761=0,"",LBA!AD761)</f>
        <v/>
      </c>
      <c r="K761" s="323" t="str">
        <f>IF($C761=0,"",LBA!AH761)</f>
        <v/>
      </c>
      <c r="L761" s="323" t="str">
        <f>IF($C761=0,"",LBA!AI761)</f>
        <v/>
      </c>
      <c r="M761" s="295"/>
      <c r="P761" s="294">
        <f>+LBA!G761</f>
        <v>0</v>
      </c>
      <c r="Q761" s="297" t="e">
        <f>VLOOKUP(P761,'Kategori Aset'!$B:$C,2,0)</f>
        <v>#N/A</v>
      </c>
      <c r="R761" s="297">
        <f>+LBA!U761</f>
        <v>0</v>
      </c>
      <c r="S761" s="297">
        <f>+LBA!C761</f>
        <v>0</v>
      </c>
      <c r="T761" s="297">
        <f>+LBA!V761</f>
        <v>0</v>
      </c>
      <c r="U761" s="298">
        <f>+LBA!E761</f>
        <v>0</v>
      </c>
      <c r="V761" s="298">
        <f>+LBA!A761</f>
        <v>0</v>
      </c>
      <c r="W761" s="298">
        <f>+LBA!C761</f>
        <v>0</v>
      </c>
      <c r="Y761" s="308" t="str">
        <f t="shared" si="11"/>
        <v/>
      </c>
    </row>
    <row r="762" spans="1:25">
      <c r="A762" s="320">
        <f>LBA!A762</f>
        <v>0</v>
      </c>
      <c r="B762" s="320">
        <f>LBA!E762</f>
        <v>0</v>
      </c>
      <c r="C762" s="320">
        <f>LBA!P762</f>
        <v>0</v>
      </c>
      <c r="D762" s="321" t="str">
        <f>IF($C762=0,"",VLOOKUP($C762,LDI!$I:$BB,37,0))</f>
        <v/>
      </c>
      <c r="E762" s="320" t="str">
        <f>IF($C762=0,"",LBA!I762)</f>
        <v/>
      </c>
      <c r="F762" s="320" t="str">
        <f>IF($C762=0,"",LBA!Q762)</f>
        <v/>
      </c>
      <c r="G762" s="321" t="str">
        <f>IF($C762=0,"",VLOOKUP($C762,LDI!$I:$BB,15,0))</f>
        <v/>
      </c>
      <c r="H762" s="321" t="str">
        <f>IF($C762=0,"",VLOOKUP($C762,LDI!$I:$BB,17,0))</f>
        <v/>
      </c>
      <c r="I762" s="322" t="str">
        <f>IF($C762=0,"",LBA!R762)</f>
        <v/>
      </c>
      <c r="J762" s="323" t="str">
        <f>IF($C762=0,"",LBA!AD762)</f>
        <v/>
      </c>
      <c r="K762" s="323" t="str">
        <f>IF($C762=0,"",LBA!AH762)</f>
        <v/>
      </c>
      <c r="L762" s="323" t="str">
        <f>IF($C762=0,"",LBA!AI762)</f>
        <v/>
      </c>
      <c r="M762" s="295"/>
      <c r="P762" s="294">
        <f>+LBA!G762</f>
        <v>0</v>
      </c>
      <c r="Q762" s="297" t="e">
        <f>VLOOKUP(P762,'Kategori Aset'!$B:$C,2,0)</f>
        <v>#N/A</v>
      </c>
      <c r="R762" s="297">
        <f>+LBA!U762</f>
        <v>0</v>
      </c>
      <c r="S762" s="297">
        <f>+LBA!C762</f>
        <v>0</v>
      </c>
      <c r="T762" s="297">
        <f>+LBA!V762</f>
        <v>0</v>
      </c>
      <c r="U762" s="298">
        <f>+LBA!E762</f>
        <v>0</v>
      </c>
      <c r="V762" s="298">
        <f>+LBA!A762</f>
        <v>0</v>
      </c>
      <c r="W762" s="298">
        <f>+LBA!C762</f>
        <v>0</v>
      </c>
      <c r="Y762" s="308" t="str">
        <f t="shared" si="11"/>
        <v/>
      </c>
    </row>
    <row r="763" spans="1:25">
      <c r="A763" s="320">
        <f>LBA!A763</f>
        <v>0</v>
      </c>
      <c r="B763" s="320">
        <f>LBA!E763</f>
        <v>0</v>
      </c>
      <c r="C763" s="320">
        <f>LBA!P763</f>
        <v>0</v>
      </c>
      <c r="D763" s="321" t="str">
        <f>IF($C763=0,"",VLOOKUP($C763,LDI!$I:$BB,37,0))</f>
        <v/>
      </c>
      <c r="E763" s="320" t="str">
        <f>IF($C763=0,"",LBA!I763)</f>
        <v/>
      </c>
      <c r="F763" s="320" t="str">
        <f>IF($C763=0,"",LBA!Q763)</f>
        <v/>
      </c>
      <c r="G763" s="321" t="str">
        <f>IF($C763=0,"",VLOOKUP($C763,LDI!$I:$BB,15,0))</f>
        <v/>
      </c>
      <c r="H763" s="321" t="str">
        <f>IF($C763=0,"",VLOOKUP($C763,LDI!$I:$BB,17,0))</f>
        <v/>
      </c>
      <c r="I763" s="322" t="str">
        <f>IF($C763=0,"",LBA!R763)</f>
        <v/>
      </c>
      <c r="J763" s="323" t="str">
        <f>IF($C763=0,"",LBA!AD763)</f>
        <v/>
      </c>
      <c r="K763" s="323" t="str">
        <f>IF($C763=0,"",LBA!AH763)</f>
        <v/>
      </c>
      <c r="L763" s="323" t="str">
        <f>IF($C763=0,"",LBA!AI763)</f>
        <v/>
      </c>
      <c r="M763" s="295"/>
      <c r="P763" s="294">
        <f>+LBA!G763</f>
        <v>0</v>
      </c>
      <c r="Q763" s="297" t="e">
        <f>VLOOKUP(P763,'Kategori Aset'!$B:$C,2,0)</f>
        <v>#N/A</v>
      </c>
      <c r="R763" s="297">
        <f>+LBA!U763</f>
        <v>0</v>
      </c>
      <c r="S763" s="297">
        <f>+LBA!C763</f>
        <v>0</v>
      </c>
      <c r="T763" s="297">
        <f>+LBA!V763</f>
        <v>0</v>
      </c>
      <c r="U763" s="298">
        <f>+LBA!E763</f>
        <v>0</v>
      </c>
      <c r="V763" s="298">
        <f>+LBA!A763</f>
        <v>0</v>
      </c>
      <c r="W763" s="298">
        <f>+LBA!C763</f>
        <v>0</v>
      </c>
      <c r="Y763" s="308" t="str">
        <f t="shared" si="11"/>
        <v/>
      </c>
    </row>
    <row r="764" spans="1:25">
      <c r="A764" s="320">
        <f>LBA!A764</f>
        <v>0</v>
      </c>
      <c r="B764" s="320">
        <f>LBA!E764</f>
        <v>0</v>
      </c>
      <c r="C764" s="320">
        <f>LBA!P764</f>
        <v>0</v>
      </c>
      <c r="D764" s="321" t="str">
        <f>IF($C764=0,"",VLOOKUP($C764,LDI!$I:$BB,37,0))</f>
        <v/>
      </c>
      <c r="E764" s="320" t="str">
        <f>IF($C764=0,"",LBA!I764)</f>
        <v/>
      </c>
      <c r="F764" s="320" t="str">
        <f>IF($C764=0,"",LBA!Q764)</f>
        <v/>
      </c>
      <c r="G764" s="321" t="str">
        <f>IF($C764=0,"",VLOOKUP($C764,LDI!$I:$BB,15,0))</f>
        <v/>
      </c>
      <c r="H764" s="321" t="str">
        <f>IF($C764=0,"",VLOOKUP($C764,LDI!$I:$BB,17,0))</f>
        <v/>
      </c>
      <c r="I764" s="322" t="str">
        <f>IF($C764=0,"",LBA!R764)</f>
        <v/>
      </c>
      <c r="J764" s="323" t="str">
        <f>IF($C764=0,"",LBA!AD764)</f>
        <v/>
      </c>
      <c r="K764" s="323" t="str">
        <f>IF($C764=0,"",LBA!AH764)</f>
        <v/>
      </c>
      <c r="L764" s="323" t="str">
        <f>IF($C764=0,"",LBA!AI764)</f>
        <v/>
      </c>
      <c r="M764" s="295"/>
      <c r="P764" s="294">
        <f>+LBA!G764</f>
        <v>0</v>
      </c>
      <c r="Q764" s="297" t="e">
        <f>VLOOKUP(P764,'Kategori Aset'!$B:$C,2,0)</f>
        <v>#N/A</v>
      </c>
      <c r="R764" s="297">
        <f>+LBA!U764</f>
        <v>0</v>
      </c>
      <c r="S764" s="297">
        <f>+LBA!C764</f>
        <v>0</v>
      </c>
      <c r="T764" s="297">
        <f>+LBA!V764</f>
        <v>0</v>
      </c>
      <c r="U764" s="298">
        <f>+LBA!E764</f>
        <v>0</v>
      </c>
      <c r="V764" s="298">
        <f>+LBA!A764</f>
        <v>0</v>
      </c>
      <c r="W764" s="298">
        <f>+LBA!C764</f>
        <v>0</v>
      </c>
      <c r="Y764" s="308" t="str">
        <f t="shared" si="11"/>
        <v/>
      </c>
    </row>
    <row r="765" spans="1:25">
      <c r="A765" s="320">
        <f>LBA!A765</f>
        <v>0</v>
      </c>
      <c r="B765" s="320">
        <f>LBA!E765</f>
        <v>0</v>
      </c>
      <c r="C765" s="320">
        <f>LBA!P765</f>
        <v>0</v>
      </c>
      <c r="D765" s="321" t="str">
        <f>IF($C765=0,"",VLOOKUP($C765,LDI!$I:$BB,37,0))</f>
        <v/>
      </c>
      <c r="E765" s="320" t="str">
        <f>IF($C765=0,"",LBA!I765)</f>
        <v/>
      </c>
      <c r="F765" s="320" t="str">
        <f>IF($C765=0,"",LBA!Q765)</f>
        <v/>
      </c>
      <c r="G765" s="321" t="str">
        <f>IF($C765=0,"",VLOOKUP($C765,LDI!$I:$BB,15,0))</f>
        <v/>
      </c>
      <c r="H765" s="321" t="str">
        <f>IF($C765=0,"",VLOOKUP($C765,LDI!$I:$BB,17,0))</f>
        <v/>
      </c>
      <c r="I765" s="322" t="str">
        <f>IF($C765=0,"",LBA!R765)</f>
        <v/>
      </c>
      <c r="J765" s="323" t="str">
        <f>IF($C765=0,"",LBA!AD765)</f>
        <v/>
      </c>
      <c r="K765" s="323" t="str">
        <f>IF($C765=0,"",LBA!AH765)</f>
        <v/>
      </c>
      <c r="L765" s="323" t="str">
        <f>IF($C765=0,"",LBA!AI765)</f>
        <v/>
      </c>
      <c r="M765" s="295"/>
      <c r="P765" s="294">
        <f>+LBA!G765</f>
        <v>0</v>
      </c>
      <c r="Q765" s="297" t="e">
        <f>VLOOKUP(P765,'Kategori Aset'!$B:$C,2,0)</f>
        <v>#N/A</v>
      </c>
      <c r="R765" s="297">
        <f>+LBA!U765</f>
        <v>0</v>
      </c>
      <c r="S765" s="297">
        <f>+LBA!C765</f>
        <v>0</v>
      </c>
      <c r="T765" s="297">
        <f>+LBA!V765</f>
        <v>0</v>
      </c>
      <c r="U765" s="298">
        <f>+LBA!E765</f>
        <v>0</v>
      </c>
      <c r="V765" s="298">
        <f>+LBA!A765</f>
        <v>0</v>
      </c>
      <c r="W765" s="298">
        <f>+LBA!C765</f>
        <v>0</v>
      </c>
      <c r="Y765" s="308" t="str">
        <f t="shared" si="11"/>
        <v/>
      </c>
    </row>
    <row r="766" spans="1:25">
      <c r="A766" s="320">
        <f>LBA!A766</f>
        <v>0</v>
      </c>
      <c r="B766" s="320">
        <f>LBA!E766</f>
        <v>0</v>
      </c>
      <c r="C766" s="320">
        <f>LBA!P766</f>
        <v>0</v>
      </c>
      <c r="D766" s="321" t="str">
        <f>IF($C766=0,"",VLOOKUP($C766,LDI!$I:$BB,37,0))</f>
        <v/>
      </c>
      <c r="E766" s="320" t="str">
        <f>IF($C766=0,"",LBA!I766)</f>
        <v/>
      </c>
      <c r="F766" s="320" t="str">
        <f>IF($C766=0,"",LBA!Q766)</f>
        <v/>
      </c>
      <c r="G766" s="321" t="str">
        <f>IF($C766=0,"",VLOOKUP($C766,LDI!$I:$BB,15,0))</f>
        <v/>
      </c>
      <c r="H766" s="321" t="str">
        <f>IF($C766=0,"",VLOOKUP($C766,LDI!$I:$BB,17,0))</f>
        <v/>
      </c>
      <c r="I766" s="322" t="str">
        <f>IF($C766=0,"",LBA!R766)</f>
        <v/>
      </c>
      <c r="J766" s="323" t="str">
        <f>IF($C766=0,"",LBA!AD766)</f>
        <v/>
      </c>
      <c r="K766" s="323" t="str">
        <f>IF($C766=0,"",LBA!AH766)</f>
        <v/>
      </c>
      <c r="L766" s="323" t="str">
        <f>IF($C766=0,"",LBA!AI766)</f>
        <v/>
      </c>
      <c r="M766" s="295"/>
      <c r="P766" s="294">
        <f>+LBA!G766</f>
        <v>0</v>
      </c>
      <c r="Q766" s="297" t="e">
        <f>VLOOKUP(P766,'Kategori Aset'!$B:$C,2,0)</f>
        <v>#N/A</v>
      </c>
      <c r="R766" s="297">
        <f>+LBA!U766</f>
        <v>0</v>
      </c>
      <c r="S766" s="297">
        <f>+LBA!C766</f>
        <v>0</v>
      </c>
      <c r="T766" s="297">
        <f>+LBA!V766</f>
        <v>0</v>
      </c>
      <c r="U766" s="298">
        <f>+LBA!E766</f>
        <v>0</v>
      </c>
      <c r="V766" s="298">
        <f>+LBA!A766</f>
        <v>0</v>
      </c>
      <c r="W766" s="298">
        <f>+LBA!C766</f>
        <v>0</v>
      </c>
      <c r="Y766" s="308" t="str">
        <f t="shared" si="11"/>
        <v/>
      </c>
    </row>
    <row r="767" spans="1:25">
      <c r="A767" s="320">
        <f>LBA!A767</f>
        <v>0</v>
      </c>
      <c r="B767" s="320">
        <f>LBA!E767</f>
        <v>0</v>
      </c>
      <c r="C767" s="320">
        <f>LBA!P767</f>
        <v>0</v>
      </c>
      <c r="D767" s="321" t="str">
        <f>IF($C767=0,"",VLOOKUP($C767,LDI!$I:$BB,37,0))</f>
        <v/>
      </c>
      <c r="E767" s="320" t="str">
        <f>IF($C767=0,"",LBA!I767)</f>
        <v/>
      </c>
      <c r="F767" s="320" t="str">
        <f>IF($C767=0,"",LBA!Q767)</f>
        <v/>
      </c>
      <c r="G767" s="321" t="str">
        <f>IF($C767=0,"",VLOOKUP($C767,LDI!$I:$BB,15,0))</f>
        <v/>
      </c>
      <c r="H767" s="321" t="str">
        <f>IF($C767=0,"",VLOOKUP($C767,LDI!$I:$BB,17,0))</f>
        <v/>
      </c>
      <c r="I767" s="322" t="str">
        <f>IF($C767=0,"",LBA!R767)</f>
        <v/>
      </c>
      <c r="J767" s="323" t="str">
        <f>IF($C767=0,"",LBA!AD767)</f>
        <v/>
      </c>
      <c r="K767" s="323" t="str">
        <f>IF($C767=0,"",LBA!AH767)</f>
        <v/>
      </c>
      <c r="L767" s="323" t="str">
        <f>IF($C767=0,"",LBA!AI767)</f>
        <v/>
      </c>
      <c r="M767" s="295"/>
      <c r="P767" s="294">
        <f>+LBA!G767</f>
        <v>0</v>
      </c>
      <c r="Q767" s="297" t="e">
        <f>VLOOKUP(P767,'Kategori Aset'!$B:$C,2,0)</f>
        <v>#N/A</v>
      </c>
      <c r="R767" s="297">
        <f>+LBA!U767</f>
        <v>0</v>
      </c>
      <c r="S767" s="297">
        <f>+LBA!C767</f>
        <v>0</v>
      </c>
      <c r="T767" s="297">
        <f>+LBA!V767</f>
        <v>0</v>
      </c>
      <c r="U767" s="298">
        <f>+LBA!E767</f>
        <v>0</v>
      </c>
      <c r="V767" s="298">
        <f>+LBA!A767</f>
        <v>0</v>
      </c>
      <c r="W767" s="298">
        <f>+LBA!C767</f>
        <v>0</v>
      </c>
      <c r="Y767" s="308" t="str">
        <f t="shared" si="11"/>
        <v/>
      </c>
    </row>
    <row r="768" spans="1:25">
      <c r="A768" s="320">
        <f>LBA!A768</f>
        <v>0</v>
      </c>
      <c r="B768" s="320">
        <f>LBA!E768</f>
        <v>0</v>
      </c>
      <c r="C768" s="320">
        <f>LBA!P768</f>
        <v>0</v>
      </c>
      <c r="D768" s="321" t="str">
        <f>IF($C768=0,"",VLOOKUP($C768,LDI!$I:$BB,37,0))</f>
        <v/>
      </c>
      <c r="E768" s="320" t="str">
        <f>IF($C768=0,"",LBA!I768)</f>
        <v/>
      </c>
      <c r="F768" s="320" t="str">
        <f>IF($C768=0,"",LBA!Q768)</f>
        <v/>
      </c>
      <c r="G768" s="321" t="str">
        <f>IF($C768=0,"",VLOOKUP($C768,LDI!$I:$BB,15,0))</f>
        <v/>
      </c>
      <c r="H768" s="321" t="str">
        <f>IF($C768=0,"",VLOOKUP($C768,LDI!$I:$BB,17,0))</f>
        <v/>
      </c>
      <c r="I768" s="322" t="str">
        <f>IF($C768=0,"",LBA!R768)</f>
        <v/>
      </c>
      <c r="J768" s="323" t="str">
        <f>IF($C768=0,"",LBA!AD768)</f>
        <v/>
      </c>
      <c r="K768" s="323" t="str">
        <f>IF($C768=0,"",LBA!AH768)</f>
        <v/>
      </c>
      <c r="L768" s="323" t="str">
        <f>IF($C768=0,"",LBA!AI768)</f>
        <v/>
      </c>
      <c r="M768" s="295"/>
      <c r="P768" s="294">
        <f>+LBA!G768</f>
        <v>0</v>
      </c>
      <c r="Q768" s="297" t="e">
        <f>VLOOKUP(P768,'Kategori Aset'!$B:$C,2,0)</f>
        <v>#N/A</v>
      </c>
      <c r="R768" s="297">
        <f>+LBA!U768</f>
        <v>0</v>
      </c>
      <c r="S768" s="297">
        <f>+LBA!C768</f>
        <v>0</v>
      </c>
      <c r="T768" s="297">
        <f>+LBA!V768</f>
        <v>0</v>
      </c>
      <c r="U768" s="298">
        <f>+LBA!E768</f>
        <v>0</v>
      </c>
      <c r="V768" s="298">
        <f>+LBA!A768</f>
        <v>0</v>
      </c>
      <c r="W768" s="298">
        <f>+LBA!C768</f>
        <v>0</v>
      </c>
      <c r="Y768" s="308" t="str">
        <f t="shared" si="11"/>
        <v/>
      </c>
    </row>
    <row r="769" spans="1:25">
      <c r="A769" s="320">
        <f>LBA!A769</f>
        <v>0</v>
      </c>
      <c r="B769" s="320">
        <f>LBA!E769</f>
        <v>0</v>
      </c>
      <c r="C769" s="320">
        <f>LBA!P769</f>
        <v>0</v>
      </c>
      <c r="D769" s="321" t="str">
        <f>IF($C769=0,"",VLOOKUP($C769,LDI!$I:$BB,37,0))</f>
        <v/>
      </c>
      <c r="E769" s="320" t="str">
        <f>IF($C769=0,"",LBA!I769)</f>
        <v/>
      </c>
      <c r="F769" s="320" t="str">
        <f>IF($C769=0,"",LBA!Q769)</f>
        <v/>
      </c>
      <c r="G769" s="321" t="str">
        <f>IF($C769=0,"",VLOOKUP($C769,LDI!$I:$BB,15,0))</f>
        <v/>
      </c>
      <c r="H769" s="321" t="str">
        <f>IF($C769=0,"",VLOOKUP($C769,LDI!$I:$BB,17,0))</f>
        <v/>
      </c>
      <c r="I769" s="322" t="str">
        <f>IF($C769=0,"",LBA!R769)</f>
        <v/>
      </c>
      <c r="J769" s="323" t="str">
        <f>IF($C769=0,"",LBA!AD769)</f>
        <v/>
      </c>
      <c r="K769" s="323" t="str">
        <f>IF($C769=0,"",LBA!AH769)</f>
        <v/>
      </c>
      <c r="L769" s="323" t="str">
        <f>IF($C769=0,"",LBA!AI769)</f>
        <v/>
      </c>
      <c r="M769" s="295"/>
      <c r="P769" s="294">
        <f>+LBA!G769</f>
        <v>0</v>
      </c>
      <c r="Q769" s="297" t="e">
        <f>VLOOKUP(P769,'Kategori Aset'!$B:$C,2,0)</f>
        <v>#N/A</v>
      </c>
      <c r="R769" s="297">
        <f>+LBA!U769</f>
        <v>0</v>
      </c>
      <c r="S769" s="297">
        <f>+LBA!C769</f>
        <v>0</v>
      </c>
      <c r="T769" s="297">
        <f>+LBA!V769</f>
        <v>0</v>
      </c>
      <c r="U769" s="298">
        <f>+LBA!E769</f>
        <v>0</v>
      </c>
      <c r="V769" s="298">
        <f>+LBA!A769</f>
        <v>0</v>
      </c>
      <c r="W769" s="298">
        <f>+LBA!C769</f>
        <v>0</v>
      </c>
      <c r="Y769" s="308" t="str">
        <f t="shared" si="11"/>
        <v/>
      </c>
    </row>
    <row r="770" spans="1:25">
      <c r="A770" s="320">
        <f>LBA!A770</f>
        <v>0</v>
      </c>
      <c r="B770" s="320">
        <f>LBA!E770</f>
        <v>0</v>
      </c>
      <c r="C770" s="320">
        <f>LBA!P770</f>
        <v>0</v>
      </c>
      <c r="D770" s="321" t="str">
        <f>IF($C770=0,"",VLOOKUP($C770,LDI!$I:$BB,37,0))</f>
        <v/>
      </c>
      <c r="E770" s="320" t="str">
        <f>IF($C770=0,"",LBA!I770)</f>
        <v/>
      </c>
      <c r="F770" s="320" t="str">
        <f>IF($C770=0,"",LBA!Q770)</f>
        <v/>
      </c>
      <c r="G770" s="321" t="str">
        <f>IF($C770=0,"",VLOOKUP($C770,LDI!$I:$BB,15,0))</f>
        <v/>
      </c>
      <c r="H770" s="321" t="str">
        <f>IF($C770=0,"",VLOOKUP($C770,LDI!$I:$BB,17,0))</f>
        <v/>
      </c>
      <c r="I770" s="322" t="str">
        <f>IF($C770=0,"",LBA!R770)</f>
        <v/>
      </c>
      <c r="J770" s="323" t="str">
        <f>IF($C770=0,"",LBA!AD770)</f>
        <v/>
      </c>
      <c r="K770" s="323" t="str">
        <f>IF($C770=0,"",LBA!AH770)</f>
        <v/>
      </c>
      <c r="L770" s="323" t="str">
        <f>IF($C770=0,"",LBA!AI770)</f>
        <v/>
      </c>
      <c r="M770" s="295"/>
      <c r="P770" s="294">
        <f>+LBA!G770</f>
        <v>0</v>
      </c>
      <c r="Q770" s="297" t="e">
        <f>VLOOKUP(P770,'Kategori Aset'!$B:$C,2,0)</f>
        <v>#N/A</v>
      </c>
      <c r="R770" s="297">
        <f>+LBA!U770</f>
        <v>0</v>
      </c>
      <c r="S770" s="297">
        <f>+LBA!C770</f>
        <v>0</v>
      </c>
      <c r="T770" s="297">
        <f>+LBA!V770</f>
        <v>0</v>
      </c>
      <c r="U770" s="298">
        <f>+LBA!E770</f>
        <v>0</v>
      </c>
      <c r="V770" s="298">
        <f>+LBA!A770</f>
        <v>0</v>
      </c>
      <c r="W770" s="298">
        <f>+LBA!C770</f>
        <v>0</v>
      </c>
      <c r="Y770" s="308" t="str">
        <f t="shared" si="11"/>
        <v/>
      </c>
    </row>
    <row r="771" spans="1:25">
      <c r="A771" s="320">
        <f>LBA!A771</f>
        <v>0</v>
      </c>
      <c r="B771" s="320">
        <f>LBA!E771</f>
        <v>0</v>
      </c>
      <c r="C771" s="320">
        <f>LBA!P771</f>
        <v>0</v>
      </c>
      <c r="D771" s="321" t="str">
        <f>IF($C771=0,"",VLOOKUP($C771,LDI!$I:$BB,37,0))</f>
        <v/>
      </c>
      <c r="E771" s="320" t="str">
        <f>IF($C771=0,"",LBA!I771)</f>
        <v/>
      </c>
      <c r="F771" s="320" t="str">
        <f>IF($C771=0,"",LBA!Q771)</f>
        <v/>
      </c>
      <c r="G771" s="321" t="str">
        <f>IF($C771=0,"",VLOOKUP($C771,LDI!$I:$BB,15,0))</f>
        <v/>
      </c>
      <c r="H771" s="321" t="str">
        <f>IF($C771=0,"",VLOOKUP($C771,LDI!$I:$BB,17,0))</f>
        <v/>
      </c>
      <c r="I771" s="322" t="str">
        <f>IF($C771=0,"",LBA!R771)</f>
        <v/>
      </c>
      <c r="J771" s="323" t="str">
        <f>IF($C771=0,"",LBA!AD771)</f>
        <v/>
      </c>
      <c r="K771" s="323" t="str">
        <f>IF($C771=0,"",LBA!AH771)</f>
        <v/>
      </c>
      <c r="L771" s="323" t="str">
        <f>IF($C771=0,"",LBA!AI771)</f>
        <v/>
      </c>
      <c r="M771" s="295"/>
      <c r="P771" s="294">
        <f>+LBA!G771</f>
        <v>0</v>
      </c>
      <c r="Q771" s="297" t="e">
        <f>VLOOKUP(P771,'Kategori Aset'!$B:$C,2,0)</f>
        <v>#N/A</v>
      </c>
      <c r="R771" s="297">
        <f>+LBA!U771</f>
        <v>0</v>
      </c>
      <c r="S771" s="297">
        <f>+LBA!C771</f>
        <v>0</v>
      </c>
      <c r="T771" s="297">
        <f>+LBA!V771</f>
        <v>0</v>
      </c>
      <c r="U771" s="298">
        <f>+LBA!E771</f>
        <v>0</v>
      </c>
      <c r="V771" s="298">
        <f>+LBA!A771</f>
        <v>0</v>
      </c>
      <c r="W771" s="298">
        <f>+LBA!C771</f>
        <v>0</v>
      </c>
      <c r="Y771" s="308" t="str">
        <f t="shared" ref="Y771:Y834" si="12">IF(ISBLANK(M771),""," Jika TW Sila isi Column *STATUS TERKINI FIZIKAL ASET* dan NAMA PEGAWAI PEMVERIFIKASI. Jika W ,Sila isi Column  NAMA PEGAWAI PEMVERIFIKASI sahaja")</f>
        <v/>
      </c>
    </row>
    <row r="772" spans="1:25">
      <c r="A772" s="320">
        <f>LBA!A772</f>
        <v>0</v>
      </c>
      <c r="B772" s="320">
        <f>LBA!E772</f>
        <v>0</v>
      </c>
      <c r="C772" s="320">
        <f>LBA!P772</f>
        <v>0</v>
      </c>
      <c r="D772" s="321" t="str">
        <f>IF($C772=0,"",VLOOKUP($C772,LDI!$I:$BB,37,0))</f>
        <v/>
      </c>
      <c r="E772" s="320" t="str">
        <f>IF($C772=0,"",LBA!I772)</f>
        <v/>
      </c>
      <c r="F772" s="320" t="str">
        <f>IF($C772=0,"",LBA!Q772)</f>
        <v/>
      </c>
      <c r="G772" s="321" t="str">
        <f>IF($C772=0,"",VLOOKUP($C772,LDI!$I:$BB,15,0))</f>
        <v/>
      </c>
      <c r="H772" s="321" t="str">
        <f>IF($C772=0,"",VLOOKUP($C772,LDI!$I:$BB,17,0))</f>
        <v/>
      </c>
      <c r="I772" s="322" t="str">
        <f>IF($C772=0,"",LBA!R772)</f>
        <v/>
      </c>
      <c r="J772" s="323" t="str">
        <f>IF($C772=0,"",LBA!AD772)</f>
        <v/>
      </c>
      <c r="K772" s="323" t="str">
        <f>IF($C772=0,"",LBA!AH772)</f>
        <v/>
      </c>
      <c r="L772" s="323" t="str">
        <f>IF($C772=0,"",LBA!AI772)</f>
        <v/>
      </c>
      <c r="M772" s="295"/>
      <c r="P772" s="294">
        <f>+LBA!G772</f>
        <v>0</v>
      </c>
      <c r="Q772" s="297" t="e">
        <f>VLOOKUP(P772,'Kategori Aset'!$B:$C,2,0)</f>
        <v>#N/A</v>
      </c>
      <c r="R772" s="297">
        <f>+LBA!U772</f>
        <v>0</v>
      </c>
      <c r="S772" s="297">
        <f>+LBA!C772</f>
        <v>0</v>
      </c>
      <c r="T772" s="297">
        <f>+LBA!V772</f>
        <v>0</v>
      </c>
      <c r="U772" s="298">
        <f>+LBA!E772</f>
        <v>0</v>
      </c>
      <c r="V772" s="298">
        <f>+LBA!A772</f>
        <v>0</v>
      </c>
      <c r="W772" s="298">
        <f>+LBA!C772</f>
        <v>0</v>
      </c>
      <c r="Y772" s="308" t="str">
        <f t="shared" si="12"/>
        <v/>
      </c>
    </row>
    <row r="773" spans="1:25">
      <c r="A773" s="320">
        <f>LBA!A773</f>
        <v>0</v>
      </c>
      <c r="B773" s="320">
        <f>LBA!E773</f>
        <v>0</v>
      </c>
      <c r="C773" s="320">
        <f>LBA!P773</f>
        <v>0</v>
      </c>
      <c r="D773" s="321" t="str">
        <f>IF($C773=0,"",VLOOKUP($C773,LDI!$I:$BB,37,0))</f>
        <v/>
      </c>
      <c r="E773" s="320" t="str">
        <f>IF($C773=0,"",LBA!I773)</f>
        <v/>
      </c>
      <c r="F773" s="320" t="str">
        <f>IF($C773=0,"",LBA!Q773)</f>
        <v/>
      </c>
      <c r="G773" s="321" t="str">
        <f>IF($C773=0,"",VLOOKUP($C773,LDI!$I:$BB,15,0))</f>
        <v/>
      </c>
      <c r="H773" s="321" t="str">
        <f>IF($C773=0,"",VLOOKUP($C773,LDI!$I:$BB,17,0))</f>
        <v/>
      </c>
      <c r="I773" s="322" t="str">
        <f>IF($C773=0,"",LBA!R773)</f>
        <v/>
      </c>
      <c r="J773" s="323" t="str">
        <f>IF($C773=0,"",LBA!AD773)</f>
        <v/>
      </c>
      <c r="K773" s="323" t="str">
        <f>IF($C773=0,"",LBA!AH773)</f>
        <v/>
      </c>
      <c r="L773" s="323" t="str">
        <f>IF($C773=0,"",LBA!AI773)</f>
        <v/>
      </c>
      <c r="M773" s="295"/>
      <c r="P773" s="294">
        <f>+LBA!G773</f>
        <v>0</v>
      </c>
      <c r="Q773" s="297" t="e">
        <f>VLOOKUP(P773,'Kategori Aset'!$B:$C,2,0)</f>
        <v>#N/A</v>
      </c>
      <c r="R773" s="297">
        <f>+LBA!U773</f>
        <v>0</v>
      </c>
      <c r="S773" s="297">
        <f>+LBA!C773</f>
        <v>0</v>
      </c>
      <c r="T773" s="297">
        <f>+LBA!V773</f>
        <v>0</v>
      </c>
      <c r="U773" s="298">
        <f>+LBA!E773</f>
        <v>0</v>
      </c>
      <c r="V773" s="298">
        <f>+LBA!A773</f>
        <v>0</v>
      </c>
      <c r="W773" s="298">
        <f>+LBA!C773</f>
        <v>0</v>
      </c>
      <c r="Y773" s="308" t="str">
        <f t="shared" si="12"/>
        <v/>
      </c>
    </row>
    <row r="774" spans="1:25">
      <c r="A774" s="320">
        <f>LBA!A774</f>
        <v>0</v>
      </c>
      <c r="B774" s="320">
        <f>LBA!E774</f>
        <v>0</v>
      </c>
      <c r="C774" s="320">
        <f>LBA!P774</f>
        <v>0</v>
      </c>
      <c r="D774" s="321" t="str">
        <f>IF($C774=0,"",VLOOKUP($C774,LDI!$I:$BB,37,0))</f>
        <v/>
      </c>
      <c r="E774" s="320" t="str">
        <f>IF($C774=0,"",LBA!I774)</f>
        <v/>
      </c>
      <c r="F774" s="320" t="str">
        <f>IF($C774=0,"",LBA!Q774)</f>
        <v/>
      </c>
      <c r="G774" s="321" t="str">
        <f>IF($C774=0,"",VLOOKUP($C774,LDI!$I:$BB,15,0))</f>
        <v/>
      </c>
      <c r="H774" s="321" t="str">
        <f>IF($C774=0,"",VLOOKUP($C774,LDI!$I:$BB,17,0))</f>
        <v/>
      </c>
      <c r="I774" s="322" t="str">
        <f>IF($C774=0,"",LBA!R774)</f>
        <v/>
      </c>
      <c r="J774" s="323" t="str">
        <f>IF($C774=0,"",LBA!AD774)</f>
        <v/>
      </c>
      <c r="K774" s="323" t="str">
        <f>IF($C774=0,"",LBA!AH774)</f>
        <v/>
      </c>
      <c r="L774" s="323" t="str">
        <f>IF($C774=0,"",LBA!AI774)</f>
        <v/>
      </c>
      <c r="M774" s="295"/>
      <c r="P774" s="294">
        <f>+LBA!G774</f>
        <v>0</v>
      </c>
      <c r="Q774" s="297" t="e">
        <f>VLOOKUP(P774,'Kategori Aset'!$B:$C,2,0)</f>
        <v>#N/A</v>
      </c>
      <c r="R774" s="297">
        <f>+LBA!U774</f>
        <v>0</v>
      </c>
      <c r="S774" s="297">
        <f>+LBA!C774</f>
        <v>0</v>
      </c>
      <c r="T774" s="297">
        <f>+LBA!V774</f>
        <v>0</v>
      </c>
      <c r="U774" s="298">
        <f>+LBA!E774</f>
        <v>0</v>
      </c>
      <c r="V774" s="298">
        <f>+LBA!A774</f>
        <v>0</v>
      </c>
      <c r="W774" s="298">
        <f>+LBA!C774</f>
        <v>0</v>
      </c>
      <c r="Y774" s="308" t="str">
        <f t="shared" si="12"/>
        <v/>
      </c>
    </row>
    <row r="775" spans="1:25">
      <c r="A775" s="320">
        <f>LBA!A775</f>
        <v>0</v>
      </c>
      <c r="B775" s="320">
        <f>LBA!E775</f>
        <v>0</v>
      </c>
      <c r="C775" s="320">
        <f>LBA!P775</f>
        <v>0</v>
      </c>
      <c r="D775" s="321" t="str">
        <f>IF($C775=0,"",VLOOKUP($C775,LDI!$I:$BB,37,0))</f>
        <v/>
      </c>
      <c r="E775" s="320" t="str">
        <f>IF($C775=0,"",LBA!I775)</f>
        <v/>
      </c>
      <c r="F775" s="320" t="str">
        <f>IF($C775=0,"",LBA!Q775)</f>
        <v/>
      </c>
      <c r="G775" s="321" t="str">
        <f>IF($C775=0,"",VLOOKUP($C775,LDI!$I:$BB,15,0))</f>
        <v/>
      </c>
      <c r="H775" s="321" t="str">
        <f>IF($C775=0,"",VLOOKUP($C775,LDI!$I:$BB,17,0))</f>
        <v/>
      </c>
      <c r="I775" s="322" t="str">
        <f>IF($C775=0,"",LBA!R775)</f>
        <v/>
      </c>
      <c r="J775" s="323" t="str">
        <f>IF($C775=0,"",LBA!AD775)</f>
        <v/>
      </c>
      <c r="K775" s="323" t="str">
        <f>IF($C775=0,"",LBA!AH775)</f>
        <v/>
      </c>
      <c r="L775" s="323" t="str">
        <f>IF($C775=0,"",LBA!AI775)</f>
        <v/>
      </c>
      <c r="M775" s="295"/>
      <c r="P775" s="294">
        <f>+LBA!G775</f>
        <v>0</v>
      </c>
      <c r="Q775" s="297" t="e">
        <f>VLOOKUP(P775,'Kategori Aset'!$B:$C,2,0)</f>
        <v>#N/A</v>
      </c>
      <c r="R775" s="297">
        <f>+LBA!U775</f>
        <v>0</v>
      </c>
      <c r="S775" s="297">
        <f>+LBA!C775</f>
        <v>0</v>
      </c>
      <c r="T775" s="297">
        <f>+LBA!V775</f>
        <v>0</v>
      </c>
      <c r="U775" s="298">
        <f>+LBA!E775</f>
        <v>0</v>
      </c>
      <c r="V775" s="298">
        <f>+LBA!A775</f>
        <v>0</v>
      </c>
      <c r="W775" s="298">
        <f>+LBA!C775</f>
        <v>0</v>
      </c>
      <c r="Y775" s="308" t="str">
        <f t="shared" si="12"/>
        <v/>
      </c>
    </row>
    <row r="776" spans="1:25">
      <c r="A776" s="320">
        <f>LBA!A776</f>
        <v>0</v>
      </c>
      <c r="B776" s="320">
        <f>LBA!E776</f>
        <v>0</v>
      </c>
      <c r="C776" s="320">
        <f>LBA!P776</f>
        <v>0</v>
      </c>
      <c r="D776" s="321" t="str">
        <f>IF($C776=0,"",VLOOKUP($C776,LDI!$I:$BB,37,0))</f>
        <v/>
      </c>
      <c r="E776" s="320" t="str">
        <f>IF($C776=0,"",LBA!I776)</f>
        <v/>
      </c>
      <c r="F776" s="320" t="str">
        <f>IF($C776=0,"",LBA!Q776)</f>
        <v/>
      </c>
      <c r="G776" s="321" t="str">
        <f>IF($C776=0,"",VLOOKUP($C776,LDI!$I:$BB,15,0))</f>
        <v/>
      </c>
      <c r="H776" s="321" t="str">
        <f>IF($C776=0,"",VLOOKUP($C776,LDI!$I:$BB,17,0))</f>
        <v/>
      </c>
      <c r="I776" s="322" t="str">
        <f>IF($C776=0,"",LBA!R776)</f>
        <v/>
      </c>
      <c r="J776" s="323" t="str">
        <f>IF($C776=0,"",LBA!AD776)</f>
        <v/>
      </c>
      <c r="K776" s="323" t="str">
        <f>IF($C776=0,"",LBA!AH776)</f>
        <v/>
      </c>
      <c r="L776" s="323" t="str">
        <f>IF($C776=0,"",LBA!AI776)</f>
        <v/>
      </c>
      <c r="M776" s="295"/>
      <c r="P776" s="294">
        <f>+LBA!G776</f>
        <v>0</v>
      </c>
      <c r="Q776" s="297" t="e">
        <f>VLOOKUP(P776,'Kategori Aset'!$B:$C,2,0)</f>
        <v>#N/A</v>
      </c>
      <c r="R776" s="297">
        <f>+LBA!U776</f>
        <v>0</v>
      </c>
      <c r="S776" s="297">
        <f>+LBA!C776</f>
        <v>0</v>
      </c>
      <c r="T776" s="297">
        <f>+LBA!V776</f>
        <v>0</v>
      </c>
      <c r="U776" s="298">
        <f>+LBA!E776</f>
        <v>0</v>
      </c>
      <c r="V776" s="298">
        <f>+LBA!A776</f>
        <v>0</v>
      </c>
      <c r="W776" s="298">
        <f>+LBA!C776</f>
        <v>0</v>
      </c>
      <c r="Y776" s="308" t="str">
        <f t="shared" si="12"/>
        <v/>
      </c>
    </row>
    <row r="777" spans="1:25">
      <c r="A777" s="320">
        <f>LBA!A777</f>
        <v>0</v>
      </c>
      <c r="B777" s="320">
        <f>LBA!E777</f>
        <v>0</v>
      </c>
      <c r="C777" s="320">
        <f>LBA!P777</f>
        <v>0</v>
      </c>
      <c r="D777" s="321" t="str">
        <f>IF($C777=0,"",VLOOKUP($C777,LDI!$I:$BB,37,0))</f>
        <v/>
      </c>
      <c r="E777" s="320" t="str">
        <f>IF($C777=0,"",LBA!I777)</f>
        <v/>
      </c>
      <c r="F777" s="320" t="str">
        <f>IF($C777=0,"",LBA!Q777)</f>
        <v/>
      </c>
      <c r="G777" s="321" t="str">
        <f>IF($C777=0,"",VLOOKUP($C777,LDI!$I:$BB,15,0))</f>
        <v/>
      </c>
      <c r="H777" s="321" t="str">
        <f>IF($C777=0,"",VLOOKUP($C777,LDI!$I:$BB,17,0))</f>
        <v/>
      </c>
      <c r="I777" s="322" t="str">
        <f>IF($C777=0,"",LBA!R777)</f>
        <v/>
      </c>
      <c r="J777" s="323" t="str">
        <f>IF($C777=0,"",LBA!AD777)</f>
        <v/>
      </c>
      <c r="K777" s="323" t="str">
        <f>IF($C777=0,"",LBA!AH777)</f>
        <v/>
      </c>
      <c r="L777" s="323" t="str">
        <f>IF($C777=0,"",LBA!AI777)</f>
        <v/>
      </c>
      <c r="M777" s="295"/>
      <c r="P777" s="294">
        <f>+LBA!G777</f>
        <v>0</v>
      </c>
      <c r="Q777" s="297" t="e">
        <f>VLOOKUP(P777,'Kategori Aset'!$B:$C,2,0)</f>
        <v>#N/A</v>
      </c>
      <c r="R777" s="297">
        <f>+LBA!U777</f>
        <v>0</v>
      </c>
      <c r="S777" s="297">
        <f>+LBA!C777</f>
        <v>0</v>
      </c>
      <c r="T777" s="297">
        <f>+LBA!V777</f>
        <v>0</v>
      </c>
      <c r="U777" s="298">
        <f>+LBA!E777</f>
        <v>0</v>
      </c>
      <c r="V777" s="298">
        <f>+LBA!A777</f>
        <v>0</v>
      </c>
      <c r="W777" s="298">
        <f>+LBA!C777</f>
        <v>0</v>
      </c>
      <c r="Y777" s="308" t="str">
        <f t="shared" si="12"/>
        <v/>
      </c>
    </row>
    <row r="778" spans="1:25">
      <c r="A778" s="320">
        <f>LBA!A778</f>
        <v>0</v>
      </c>
      <c r="B778" s="320">
        <f>LBA!E778</f>
        <v>0</v>
      </c>
      <c r="C778" s="320">
        <f>LBA!P778</f>
        <v>0</v>
      </c>
      <c r="D778" s="321" t="str">
        <f>IF($C778=0,"",VLOOKUP($C778,LDI!$I:$BB,37,0))</f>
        <v/>
      </c>
      <c r="E778" s="320" t="str">
        <f>IF($C778=0,"",LBA!I778)</f>
        <v/>
      </c>
      <c r="F778" s="320" t="str">
        <f>IF($C778=0,"",LBA!Q778)</f>
        <v/>
      </c>
      <c r="G778" s="321" t="str">
        <f>IF($C778=0,"",VLOOKUP($C778,LDI!$I:$BB,15,0))</f>
        <v/>
      </c>
      <c r="H778" s="321" t="str">
        <f>IF($C778=0,"",VLOOKUP($C778,LDI!$I:$BB,17,0))</f>
        <v/>
      </c>
      <c r="I778" s="322" t="str">
        <f>IF($C778=0,"",LBA!R778)</f>
        <v/>
      </c>
      <c r="J778" s="323" t="str">
        <f>IF($C778=0,"",LBA!AD778)</f>
        <v/>
      </c>
      <c r="K778" s="323" t="str">
        <f>IF($C778=0,"",LBA!AH778)</f>
        <v/>
      </c>
      <c r="L778" s="323" t="str">
        <f>IF($C778=0,"",LBA!AI778)</f>
        <v/>
      </c>
      <c r="M778" s="295"/>
      <c r="P778" s="294">
        <f>+LBA!G778</f>
        <v>0</v>
      </c>
      <c r="Q778" s="297" t="e">
        <f>VLOOKUP(P778,'Kategori Aset'!$B:$C,2,0)</f>
        <v>#N/A</v>
      </c>
      <c r="R778" s="297">
        <f>+LBA!U778</f>
        <v>0</v>
      </c>
      <c r="S778" s="297">
        <f>+LBA!C778</f>
        <v>0</v>
      </c>
      <c r="T778" s="297">
        <f>+LBA!V778</f>
        <v>0</v>
      </c>
      <c r="U778" s="298">
        <f>+LBA!E778</f>
        <v>0</v>
      </c>
      <c r="V778" s="298">
        <f>+LBA!A778</f>
        <v>0</v>
      </c>
      <c r="W778" s="298">
        <f>+LBA!C778</f>
        <v>0</v>
      </c>
      <c r="Y778" s="308" t="str">
        <f t="shared" si="12"/>
        <v/>
      </c>
    </row>
    <row r="779" spans="1:25">
      <c r="A779" s="320">
        <f>LBA!A779</f>
        <v>0</v>
      </c>
      <c r="B779" s="320">
        <f>LBA!E779</f>
        <v>0</v>
      </c>
      <c r="C779" s="320">
        <f>LBA!P779</f>
        <v>0</v>
      </c>
      <c r="D779" s="321" t="str">
        <f>IF($C779=0,"",VLOOKUP($C779,LDI!$I:$BB,37,0))</f>
        <v/>
      </c>
      <c r="E779" s="320" t="str">
        <f>IF($C779=0,"",LBA!I779)</f>
        <v/>
      </c>
      <c r="F779" s="320" t="str">
        <f>IF($C779=0,"",LBA!Q779)</f>
        <v/>
      </c>
      <c r="G779" s="321" t="str">
        <f>IF($C779=0,"",VLOOKUP($C779,LDI!$I:$BB,15,0))</f>
        <v/>
      </c>
      <c r="H779" s="321" t="str">
        <f>IF($C779=0,"",VLOOKUP($C779,LDI!$I:$BB,17,0))</f>
        <v/>
      </c>
      <c r="I779" s="322" t="str">
        <f>IF($C779=0,"",LBA!R779)</f>
        <v/>
      </c>
      <c r="J779" s="323" t="str">
        <f>IF($C779=0,"",LBA!AD779)</f>
        <v/>
      </c>
      <c r="K779" s="323" t="str">
        <f>IF($C779=0,"",LBA!AH779)</f>
        <v/>
      </c>
      <c r="L779" s="323" t="str">
        <f>IF($C779=0,"",LBA!AI779)</f>
        <v/>
      </c>
      <c r="M779" s="295"/>
      <c r="P779" s="294">
        <f>+LBA!G779</f>
        <v>0</v>
      </c>
      <c r="Q779" s="297" t="e">
        <f>VLOOKUP(P779,'Kategori Aset'!$B:$C,2,0)</f>
        <v>#N/A</v>
      </c>
      <c r="R779" s="297">
        <f>+LBA!U779</f>
        <v>0</v>
      </c>
      <c r="S779" s="297">
        <f>+LBA!C779</f>
        <v>0</v>
      </c>
      <c r="T779" s="297">
        <f>+LBA!V779</f>
        <v>0</v>
      </c>
      <c r="U779" s="298">
        <f>+LBA!E779</f>
        <v>0</v>
      </c>
      <c r="V779" s="298">
        <f>+LBA!A779</f>
        <v>0</v>
      </c>
      <c r="W779" s="298">
        <f>+LBA!C779</f>
        <v>0</v>
      </c>
      <c r="Y779" s="308" t="str">
        <f t="shared" si="12"/>
        <v/>
      </c>
    </row>
    <row r="780" spans="1:25">
      <c r="A780" s="320">
        <f>LBA!A780</f>
        <v>0</v>
      </c>
      <c r="B780" s="320">
        <f>LBA!E780</f>
        <v>0</v>
      </c>
      <c r="C780" s="320">
        <f>LBA!P780</f>
        <v>0</v>
      </c>
      <c r="D780" s="321" t="str">
        <f>IF($C780=0,"",VLOOKUP($C780,LDI!$I:$BB,37,0))</f>
        <v/>
      </c>
      <c r="E780" s="320" t="str">
        <f>IF($C780=0,"",LBA!I780)</f>
        <v/>
      </c>
      <c r="F780" s="320" t="str">
        <f>IF($C780=0,"",LBA!Q780)</f>
        <v/>
      </c>
      <c r="G780" s="321" t="str">
        <f>IF($C780=0,"",VLOOKUP($C780,LDI!$I:$BB,15,0))</f>
        <v/>
      </c>
      <c r="H780" s="321" t="str">
        <f>IF($C780=0,"",VLOOKUP($C780,LDI!$I:$BB,17,0))</f>
        <v/>
      </c>
      <c r="I780" s="322" t="str">
        <f>IF($C780=0,"",LBA!R780)</f>
        <v/>
      </c>
      <c r="J780" s="323" t="str">
        <f>IF($C780=0,"",LBA!AD780)</f>
        <v/>
      </c>
      <c r="K780" s="323" t="str">
        <f>IF($C780=0,"",LBA!AH780)</f>
        <v/>
      </c>
      <c r="L780" s="323" t="str">
        <f>IF($C780=0,"",LBA!AI780)</f>
        <v/>
      </c>
      <c r="M780" s="295"/>
      <c r="P780" s="294">
        <f>+LBA!G780</f>
        <v>0</v>
      </c>
      <c r="Q780" s="297" t="e">
        <f>VLOOKUP(P780,'Kategori Aset'!$B:$C,2,0)</f>
        <v>#N/A</v>
      </c>
      <c r="R780" s="297">
        <f>+LBA!U780</f>
        <v>0</v>
      </c>
      <c r="S780" s="297">
        <f>+LBA!C780</f>
        <v>0</v>
      </c>
      <c r="T780" s="297">
        <f>+LBA!V780</f>
        <v>0</v>
      </c>
      <c r="U780" s="298">
        <f>+LBA!E780</f>
        <v>0</v>
      </c>
      <c r="V780" s="298">
        <f>+LBA!A780</f>
        <v>0</v>
      </c>
      <c r="W780" s="298">
        <f>+LBA!C780</f>
        <v>0</v>
      </c>
      <c r="Y780" s="308" t="str">
        <f t="shared" si="12"/>
        <v/>
      </c>
    </row>
    <row r="781" spans="1:25">
      <c r="A781" s="320">
        <f>LBA!A781</f>
        <v>0</v>
      </c>
      <c r="B781" s="320">
        <f>LBA!E781</f>
        <v>0</v>
      </c>
      <c r="C781" s="320">
        <f>LBA!P781</f>
        <v>0</v>
      </c>
      <c r="D781" s="321" t="str">
        <f>IF($C781=0,"",VLOOKUP($C781,LDI!$I:$BB,37,0))</f>
        <v/>
      </c>
      <c r="E781" s="320" t="str">
        <f>IF($C781=0,"",LBA!I781)</f>
        <v/>
      </c>
      <c r="F781" s="320" t="str">
        <f>IF($C781=0,"",LBA!Q781)</f>
        <v/>
      </c>
      <c r="G781" s="321" t="str">
        <f>IF($C781=0,"",VLOOKUP($C781,LDI!$I:$BB,15,0))</f>
        <v/>
      </c>
      <c r="H781" s="321" t="str">
        <f>IF($C781=0,"",VLOOKUP($C781,LDI!$I:$BB,17,0))</f>
        <v/>
      </c>
      <c r="I781" s="322" t="str">
        <f>IF($C781=0,"",LBA!R781)</f>
        <v/>
      </c>
      <c r="J781" s="323" t="str">
        <f>IF($C781=0,"",LBA!AD781)</f>
        <v/>
      </c>
      <c r="K781" s="323" t="str">
        <f>IF($C781=0,"",LBA!AH781)</f>
        <v/>
      </c>
      <c r="L781" s="323" t="str">
        <f>IF($C781=0,"",LBA!AI781)</f>
        <v/>
      </c>
      <c r="M781" s="295"/>
      <c r="P781" s="294">
        <f>+LBA!G781</f>
        <v>0</v>
      </c>
      <c r="Q781" s="297" t="e">
        <f>VLOOKUP(P781,'Kategori Aset'!$B:$C,2,0)</f>
        <v>#N/A</v>
      </c>
      <c r="R781" s="297">
        <f>+LBA!U781</f>
        <v>0</v>
      </c>
      <c r="S781" s="297">
        <f>+LBA!C781</f>
        <v>0</v>
      </c>
      <c r="T781" s="297">
        <f>+LBA!V781</f>
        <v>0</v>
      </c>
      <c r="U781" s="298">
        <f>+LBA!E781</f>
        <v>0</v>
      </c>
      <c r="V781" s="298">
        <f>+LBA!A781</f>
        <v>0</v>
      </c>
      <c r="W781" s="298">
        <f>+LBA!C781</f>
        <v>0</v>
      </c>
      <c r="Y781" s="308" t="str">
        <f t="shared" si="12"/>
        <v/>
      </c>
    </row>
    <row r="782" spans="1:25">
      <c r="A782" s="320">
        <f>LBA!A782</f>
        <v>0</v>
      </c>
      <c r="B782" s="320">
        <f>LBA!E782</f>
        <v>0</v>
      </c>
      <c r="C782" s="320">
        <f>LBA!P782</f>
        <v>0</v>
      </c>
      <c r="D782" s="321" t="str">
        <f>IF($C782=0,"",VLOOKUP($C782,LDI!$I:$BB,37,0))</f>
        <v/>
      </c>
      <c r="E782" s="320" t="str">
        <f>IF($C782=0,"",LBA!I782)</f>
        <v/>
      </c>
      <c r="F782" s="320" t="str">
        <f>IF($C782=0,"",LBA!Q782)</f>
        <v/>
      </c>
      <c r="G782" s="321" t="str">
        <f>IF($C782=0,"",VLOOKUP($C782,LDI!$I:$BB,15,0))</f>
        <v/>
      </c>
      <c r="H782" s="321" t="str">
        <f>IF($C782=0,"",VLOOKUP($C782,LDI!$I:$BB,17,0))</f>
        <v/>
      </c>
      <c r="I782" s="322" t="str">
        <f>IF($C782=0,"",LBA!R782)</f>
        <v/>
      </c>
      <c r="J782" s="323" t="str">
        <f>IF($C782=0,"",LBA!AD782)</f>
        <v/>
      </c>
      <c r="K782" s="323" t="str">
        <f>IF($C782=0,"",LBA!AH782)</f>
        <v/>
      </c>
      <c r="L782" s="323" t="str">
        <f>IF($C782=0,"",LBA!AI782)</f>
        <v/>
      </c>
      <c r="M782" s="295"/>
      <c r="P782" s="294">
        <f>+LBA!G782</f>
        <v>0</v>
      </c>
      <c r="Q782" s="297" t="e">
        <f>VLOOKUP(P782,'Kategori Aset'!$B:$C,2,0)</f>
        <v>#N/A</v>
      </c>
      <c r="R782" s="297">
        <f>+LBA!U782</f>
        <v>0</v>
      </c>
      <c r="S782" s="297">
        <f>+LBA!C782</f>
        <v>0</v>
      </c>
      <c r="T782" s="297">
        <f>+LBA!V782</f>
        <v>0</v>
      </c>
      <c r="U782" s="298">
        <f>+LBA!E782</f>
        <v>0</v>
      </c>
      <c r="V782" s="298">
        <f>+LBA!A782</f>
        <v>0</v>
      </c>
      <c r="W782" s="298">
        <f>+LBA!C782</f>
        <v>0</v>
      </c>
      <c r="Y782" s="308" t="str">
        <f t="shared" si="12"/>
        <v/>
      </c>
    </row>
    <row r="783" spans="1:25">
      <c r="A783" s="320">
        <f>LBA!A783</f>
        <v>0</v>
      </c>
      <c r="B783" s="320">
        <f>LBA!E783</f>
        <v>0</v>
      </c>
      <c r="C783" s="320">
        <f>LBA!P783</f>
        <v>0</v>
      </c>
      <c r="D783" s="321" t="str">
        <f>IF($C783=0,"",VLOOKUP($C783,LDI!$I:$BB,37,0))</f>
        <v/>
      </c>
      <c r="E783" s="320" t="str">
        <f>IF($C783=0,"",LBA!I783)</f>
        <v/>
      </c>
      <c r="F783" s="320" t="str">
        <f>IF($C783=0,"",LBA!Q783)</f>
        <v/>
      </c>
      <c r="G783" s="321" t="str">
        <f>IF($C783=0,"",VLOOKUP($C783,LDI!$I:$BB,15,0))</f>
        <v/>
      </c>
      <c r="H783" s="321" t="str">
        <f>IF($C783=0,"",VLOOKUP($C783,LDI!$I:$BB,17,0))</f>
        <v/>
      </c>
      <c r="I783" s="322" t="str">
        <f>IF($C783=0,"",LBA!R783)</f>
        <v/>
      </c>
      <c r="J783" s="323" t="str">
        <f>IF($C783=0,"",LBA!AD783)</f>
        <v/>
      </c>
      <c r="K783" s="323" t="str">
        <f>IF($C783=0,"",LBA!AH783)</f>
        <v/>
      </c>
      <c r="L783" s="323" t="str">
        <f>IF($C783=0,"",LBA!AI783)</f>
        <v/>
      </c>
      <c r="M783" s="295"/>
      <c r="P783" s="294">
        <f>+LBA!G783</f>
        <v>0</v>
      </c>
      <c r="Q783" s="297" t="e">
        <f>VLOOKUP(P783,'Kategori Aset'!$B:$C,2,0)</f>
        <v>#N/A</v>
      </c>
      <c r="R783" s="297">
        <f>+LBA!U783</f>
        <v>0</v>
      </c>
      <c r="S783" s="297">
        <f>+LBA!C783</f>
        <v>0</v>
      </c>
      <c r="T783" s="297">
        <f>+LBA!V783</f>
        <v>0</v>
      </c>
      <c r="U783" s="298">
        <f>+LBA!E783</f>
        <v>0</v>
      </c>
      <c r="V783" s="298">
        <f>+LBA!A783</f>
        <v>0</v>
      </c>
      <c r="W783" s="298">
        <f>+LBA!C783</f>
        <v>0</v>
      </c>
      <c r="Y783" s="308" t="str">
        <f t="shared" si="12"/>
        <v/>
      </c>
    </row>
    <row r="784" spans="1:25">
      <c r="A784" s="320">
        <f>LBA!A784</f>
        <v>0</v>
      </c>
      <c r="B784" s="320">
        <f>LBA!E784</f>
        <v>0</v>
      </c>
      <c r="C784" s="320">
        <f>LBA!P784</f>
        <v>0</v>
      </c>
      <c r="D784" s="321" t="str">
        <f>IF($C784=0,"",VLOOKUP($C784,LDI!$I:$BB,37,0))</f>
        <v/>
      </c>
      <c r="E784" s="320" t="str">
        <f>IF($C784=0,"",LBA!I784)</f>
        <v/>
      </c>
      <c r="F784" s="320" t="str">
        <f>IF($C784=0,"",LBA!Q784)</f>
        <v/>
      </c>
      <c r="G784" s="321" t="str">
        <f>IF($C784=0,"",VLOOKUP($C784,LDI!$I:$BB,15,0))</f>
        <v/>
      </c>
      <c r="H784" s="321" t="str">
        <f>IF($C784=0,"",VLOOKUP($C784,LDI!$I:$BB,17,0))</f>
        <v/>
      </c>
      <c r="I784" s="322" t="str">
        <f>IF($C784=0,"",LBA!R784)</f>
        <v/>
      </c>
      <c r="J784" s="323" t="str">
        <f>IF($C784=0,"",LBA!AD784)</f>
        <v/>
      </c>
      <c r="K784" s="323" t="str">
        <f>IF($C784=0,"",LBA!AH784)</f>
        <v/>
      </c>
      <c r="L784" s="323" t="str">
        <f>IF($C784=0,"",LBA!AI784)</f>
        <v/>
      </c>
      <c r="M784" s="295"/>
      <c r="P784" s="294">
        <f>+LBA!G784</f>
        <v>0</v>
      </c>
      <c r="Q784" s="297" t="e">
        <f>VLOOKUP(P784,'Kategori Aset'!$B:$C,2,0)</f>
        <v>#N/A</v>
      </c>
      <c r="R784" s="297">
        <f>+LBA!U784</f>
        <v>0</v>
      </c>
      <c r="S784" s="297">
        <f>+LBA!C784</f>
        <v>0</v>
      </c>
      <c r="T784" s="297">
        <f>+LBA!V784</f>
        <v>0</v>
      </c>
      <c r="U784" s="298">
        <f>+LBA!E784</f>
        <v>0</v>
      </c>
      <c r="V784" s="298">
        <f>+LBA!A784</f>
        <v>0</v>
      </c>
      <c r="W784" s="298">
        <f>+LBA!C784</f>
        <v>0</v>
      </c>
      <c r="Y784" s="308" t="str">
        <f t="shared" si="12"/>
        <v/>
      </c>
    </row>
    <row r="785" spans="1:25">
      <c r="A785" s="320">
        <f>LBA!A785</f>
        <v>0</v>
      </c>
      <c r="B785" s="320">
        <f>LBA!E785</f>
        <v>0</v>
      </c>
      <c r="C785" s="320">
        <f>LBA!P785</f>
        <v>0</v>
      </c>
      <c r="D785" s="321" t="str">
        <f>IF($C785=0,"",VLOOKUP($C785,LDI!$I:$BB,37,0))</f>
        <v/>
      </c>
      <c r="E785" s="320" t="str">
        <f>IF($C785=0,"",LBA!I785)</f>
        <v/>
      </c>
      <c r="F785" s="320" t="str">
        <f>IF($C785=0,"",LBA!Q785)</f>
        <v/>
      </c>
      <c r="G785" s="321" t="str">
        <f>IF($C785=0,"",VLOOKUP($C785,LDI!$I:$BB,15,0))</f>
        <v/>
      </c>
      <c r="H785" s="321" t="str">
        <f>IF($C785=0,"",VLOOKUP($C785,LDI!$I:$BB,17,0))</f>
        <v/>
      </c>
      <c r="I785" s="322" t="str">
        <f>IF($C785=0,"",LBA!R785)</f>
        <v/>
      </c>
      <c r="J785" s="323" t="str">
        <f>IF($C785=0,"",LBA!AD785)</f>
        <v/>
      </c>
      <c r="K785" s="323" t="str">
        <f>IF($C785=0,"",LBA!AH785)</f>
        <v/>
      </c>
      <c r="L785" s="323" t="str">
        <f>IF($C785=0,"",LBA!AI785)</f>
        <v/>
      </c>
      <c r="M785" s="295"/>
      <c r="P785" s="294">
        <f>+LBA!G785</f>
        <v>0</v>
      </c>
      <c r="Q785" s="297" t="e">
        <f>VLOOKUP(P785,'Kategori Aset'!$B:$C,2,0)</f>
        <v>#N/A</v>
      </c>
      <c r="R785" s="297">
        <f>+LBA!U785</f>
        <v>0</v>
      </c>
      <c r="S785" s="297">
        <f>+LBA!C785</f>
        <v>0</v>
      </c>
      <c r="T785" s="297">
        <f>+LBA!V785</f>
        <v>0</v>
      </c>
      <c r="U785" s="298">
        <f>+LBA!E785</f>
        <v>0</v>
      </c>
      <c r="V785" s="298">
        <f>+LBA!A785</f>
        <v>0</v>
      </c>
      <c r="W785" s="298">
        <f>+LBA!C785</f>
        <v>0</v>
      </c>
      <c r="Y785" s="308" t="str">
        <f t="shared" si="12"/>
        <v/>
      </c>
    </row>
    <row r="786" spans="1:25">
      <c r="A786" s="320">
        <f>LBA!A786</f>
        <v>0</v>
      </c>
      <c r="B786" s="320">
        <f>LBA!E786</f>
        <v>0</v>
      </c>
      <c r="C786" s="320">
        <f>LBA!P786</f>
        <v>0</v>
      </c>
      <c r="D786" s="321" t="str">
        <f>IF($C786=0,"",VLOOKUP($C786,LDI!$I:$BB,37,0))</f>
        <v/>
      </c>
      <c r="E786" s="320" t="str">
        <f>IF($C786=0,"",LBA!I786)</f>
        <v/>
      </c>
      <c r="F786" s="320" t="str">
        <f>IF($C786=0,"",LBA!Q786)</f>
        <v/>
      </c>
      <c r="G786" s="321" t="str">
        <f>IF($C786=0,"",VLOOKUP($C786,LDI!$I:$BB,15,0))</f>
        <v/>
      </c>
      <c r="H786" s="321" t="str">
        <f>IF($C786=0,"",VLOOKUP($C786,LDI!$I:$BB,17,0))</f>
        <v/>
      </c>
      <c r="I786" s="322" t="str">
        <f>IF($C786=0,"",LBA!R786)</f>
        <v/>
      </c>
      <c r="J786" s="323" t="str">
        <f>IF($C786=0,"",LBA!AD786)</f>
        <v/>
      </c>
      <c r="K786" s="323" t="str">
        <f>IF($C786=0,"",LBA!AH786)</f>
        <v/>
      </c>
      <c r="L786" s="323" t="str">
        <f>IF($C786=0,"",LBA!AI786)</f>
        <v/>
      </c>
      <c r="M786" s="295"/>
      <c r="P786" s="294">
        <f>+LBA!G786</f>
        <v>0</v>
      </c>
      <c r="Q786" s="297" t="e">
        <f>VLOOKUP(P786,'Kategori Aset'!$B:$C,2,0)</f>
        <v>#N/A</v>
      </c>
      <c r="R786" s="297">
        <f>+LBA!U786</f>
        <v>0</v>
      </c>
      <c r="S786" s="297">
        <f>+LBA!C786</f>
        <v>0</v>
      </c>
      <c r="T786" s="297">
        <f>+LBA!V786</f>
        <v>0</v>
      </c>
      <c r="U786" s="298">
        <f>+LBA!E786</f>
        <v>0</v>
      </c>
      <c r="V786" s="298">
        <f>+LBA!A786</f>
        <v>0</v>
      </c>
      <c r="W786" s="298">
        <f>+LBA!C786</f>
        <v>0</v>
      </c>
      <c r="Y786" s="308" t="str">
        <f t="shared" si="12"/>
        <v/>
      </c>
    </row>
    <row r="787" spans="1:25">
      <c r="A787" s="320">
        <f>LBA!A787</f>
        <v>0</v>
      </c>
      <c r="B787" s="320">
        <f>LBA!E787</f>
        <v>0</v>
      </c>
      <c r="C787" s="320">
        <f>LBA!P787</f>
        <v>0</v>
      </c>
      <c r="D787" s="321" t="str">
        <f>IF($C787=0,"",VLOOKUP($C787,LDI!$I:$BB,37,0))</f>
        <v/>
      </c>
      <c r="E787" s="320" t="str">
        <f>IF($C787=0,"",LBA!I787)</f>
        <v/>
      </c>
      <c r="F787" s="320" t="str">
        <f>IF($C787=0,"",LBA!Q787)</f>
        <v/>
      </c>
      <c r="G787" s="321" t="str">
        <f>IF($C787=0,"",VLOOKUP($C787,LDI!$I:$BB,15,0))</f>
        <v/>
      </c>
      <c r="H787" s="321" t="str">
        <f>IF($C787=0,"",VLOOKUP($C787,LDI!$I:$BB,17,0))</f>
        <v/>
      </c>
      <c r="I787" s="322" t="str">
        <f>IF($C787=0,"",LBA!R787)</f>
        <v/>
      </c>
      <c r="J787" s="323" t="str">
        <f>IF($C787=0,"",LBA!AD787)</f>
        <v/>
      </c>
      <c r="K787" s="323" t="str">
        <f>IF($C787=0,"",LBA!AH787)</f>
        <v/>
      </c>
      <c r="L787" s="323" t="str">
        <f>IF($C787=0,"",LBA!AI787)</f>
        <v/>
      </c>
      <c r="M787" s="295"/>
      <c r="P787" s="294">
        <f>+LBA!G787</f>
        <v>0</v>
      </c>
      <c r="Q787" s="297" t="e">
        <f>VLOOKUP(P787,'Kategori Aset'!$B:$C,2,0)</f>
        <v>#N/A</v>
      </c>
      <c r="R787" s="297">
        <f>+LBA!U787</f>
        <v>0</v>
      </c>
      <c r="S787" s="297">
        <f>+LBA!C787</f>
        <v>0</v>
      </c>
      <c r="T787" s="297">
        <f>+LBA!V787</f>
        <v>0</v>
      </c>
      <c r="U787" s="298">
        <f>+LBA!E787</f>
        <v>0</v>
      </c>
      <c r="V787" s="298">
        <f>+LBA!A787</f>
        <v>0</v>
      </c>
      <c r="W787" s="298">
        <f>+LBA!C787</f>
        <v>0</v>
      </c>
      <c r="Y787" s="308" t="str">
        <f t="shared" si="12"/>
        <v/>
      </c>
    </row>
    <row r="788" spans="1:25">
      <c r="A788" s="320">
        <f>LBA!A788</f>
        <v>0</v>
      </c>
      <c r="B788" s="320">
        <f>LBA!E788</f>
        <v>0</v>
      </c>
      <c r="C788" s="320">
        <f>LBA!P788</f>
        <v>0</v>
      </c>
      <c r="D788" s="321" t="str">
        <f>IF($C788=0,"",VLOOKUP($C788,LDI!$I:$BB,37,0))</f>
        <v/>
      </c>
      <c r="E788" s="320" t="str">
        <f>IF($C788=0,"",LBA!I788)</f>
        <v/>
      </c>
      <c r="F788" s="320" t="str">
        <f>IF($C788=0,"",LBA!Q788)</f>
        <v/>
      </c>
      <c r="G788" s="321" t="str">
        <f>IF($C788=0,"",VLOOKUP($C788,LDI!$I:$BB,15,0))</f>
        <v/>
      </c>
      <c r="H788" s="321" t="str">
        <f>IF($C788=0,"",VLOOKUP($C788,LDI!$I:$BB,17,0))</f>
        <v/>
      </c>
      <c r="I788" s="322" t="str">
        <f>IF($C788=0,"",LBA!R788)</f>
        <v/>
      </c>
      <c r="J788" s="323" t="str">
        <f>IF($C788=0,"",LBA!AD788)</f>
        <v/>
      </c>
      <c r="K788" s="323" t="str">
        <f>IF($C788=0,"",LBA!AH788)</f>
        <v/>
      </c>
      <c r="L788" s="323" t="str">
        <f>IF($C788=0,"",LBA!AI788)</f>
        <v/>
      </c>
      <c r="M788" s="295"/>
      <c r="P788" s="294">
        <f>+LBA!G788</f>
        <v>0</v>
      </c>
      <c r="Q788" s="297" t="e">
        <f>VLOOKUP(P788,'Kategori Aset'!$B:$C,2,0)</f>
        <v>#N/A</v>
      </c>
      <c r="R788" s="297">
        <f>+LBA!U788</f>
        <v>0</v>
      </c>
      <c r="S788" s="297">
        <f>+LBA!C788</f>
        <v>0</v>
      </c>
      <c r="T788" s="297">
        <f>+LBA!V788</f>
        <v>0</v>
      </c>
      <c r="U788" s="298">
        <f>+LBA!E788</f>
        <v>0</v>
      </c>
      <c r="V788" s="298">
        <f>+LBA!A788</f>
        <v>0</v>
      </c>
      <c r="W788" s="298">
        <f>+LBA!C788</f>
        <v>0</v>
      </c>
      <c r="Y788" s="308" t="str">
        <f t="shared" si="12"/>
        <v/>
      </c>
    </row>
    <row r="789" spans="1:25">
      <c r="A789" s="320">
        <f>LBA!A789</f>
        <v>0</v>
      </c>
      <c r="B789" s="320">
        <f>LBA!E789</f>
        <v>0</v>
      </c>
      <c r="C789" s="320">
        <f>LBA!P789</f>
        <v>0</v>
      </c>
      <c r="D789" s="321" t="str">
        <f>IF($C789=0,"",VLOOKUP($C789,LDI!$I:$BB,37,0))</f>
        <v/>
      </c>
      <c r="E789" s="320" t="str">
        <f>IF($C789=0,"",LBA!I789)</f>
        <v/>
      </c>
      <c r="F789" s="320" t="str">
        <f>IF($C789=0,"",LBA!Q789)</f>
        <v/>
      </c>
      <c r="G789" s="321" t="str">
        <f>IF($C789=0,"",VLOOKUP($C789,LDI!$I:$BB,15,0))</f>
        <v/>
      </c>
      <c r="H789" s="321" t="str">
        <f>IF($C789=0,"",VLOOKUP($C789,LDI!$I:$BB,17,0))</f>
        <v/>
      </c>
      <c r="I789" s="322" t="str">
        <f>IF($C789=0,"",LBA!R789)</f>
        <v/>
      </c>
      <c r="J789" s="323" t="str">
        <f>IF($C789=0,"",LBA!AD789)</f>
        <v/>
      </c>
      <c r="K789" s="323" t="str">
        <f>IF($C789=0,"",LBA!AH789)</f>
        <v/>
      </c>
      <c r="L789" s="323" t="str">
        <f>IF($C789=0,"",LBA!AI789)</f>
        <v/>
      </c>
      <c r="M789" s="295"/>
      <c r="P789" s="294">
        <f>+LBA!G789</f>
        <v>0</v>
      </c>
      <c r="Q789" s="297" t="e">
        <f>VLOOKUP(P789,'Kategori Aset'!$B:$C,2,0)</f>
        <v>#N/A</v>
      </c>
      <c r="R789" s="297">
        <f>+LBA!U789</f>
        <v>0</v>
      </c>
      <c r="S789" s="297">
        <f>+LBA!C789</f>
        <v>0</v>
      </c>
      <c r="T789" s="297">
        <f>+LBA!V789</f>
        <v>0</v>
      </c>
      <c r="U789" s="298">
        <f>+LBA!E789</f>
        <v>0</v>
      </c>
      <c r="V789" s="298">
        <f>+LBA!A789</f>
        <v>0</v>
      </c>
      <c r="W789" s="298">
        <f>+LBA!C789</f>
        <v>0</v>
      </c>
      <c r="Y789" s="308" t="str">
        <f t="shared" si="12"/>
        <v/>
      </c>
    </row>
    <row r="790" spans="1:25">
      <c r="A790" s="320">
        <f>LBA!A790</f>
        <v>0</v>
      </c>
      <c r="B790" s="320">
        <f>LBA!E790</f>
        <v>0</v>
      </c>
      <c r="C790" s="320">
        <f>LBA!P790</f>
        <v>0</v>
      </c>
      <c r="D790" s="321" t="str">
        <f>IF($C790=0,"",VLOOKUP($C790,LDI!$I:$BB,37,0))</f>
        <v/>
      </c>
      <c r="E790" s="320" t="str">
        <f>IF($C790=0,"",LBA!I790)</f>
        <v/>
      </c>
      <c r="F790" s="320" t="str">
        <f>IF($C790=0,"",LBA!Q790)</f>
        <v/>
      </c>
      <c r="G790" s="321" t="str">
        <f>IF($C790=0,"",VLOOKUP($C790,LDI!$I:$BB,15,0))</f>
        <v/>
      </c>
      <c r="H790" s="321" t="str">
        <f>IF($C790=0,"",VLOOKUP($C790,LDI!$I:$BB,17,0))</f>
        <v/>
      </c>
      <c r="I790" s="322" t="str">
        <f>IF($C790=0,"",LBA!R790)</f>
        <v/>
      </c>
      <c r="J790" s="323" t="str">
        <f>IF($C790=0,"",LBA!AD790)</f>
        <v/>
      </c>
      <c r="K790" s="323" t="str">
        <f>IF($C790=0,"",LBA!AH790)</f>
        <v/>
      </c>
      <c r="L790" s="323" t="str">
        <f>IF($C790=0,"",LBA!AI790)</f>
        <v/>
      </c>
      <c r="M790" s="295"/>
      <c r="P790" s="294">
        <f>+LBA!G790</f>
        <v>0</v>
      </c>
      <c r="Q790" s="297" t="e">
        <f>VLOOKUP(P790,'Kategori Aset'!$B:$C,2,0)</f>
        <v>#N/A</v>
      </c>
      <c r="R790" s="297">
        <f>+LBA!U790</f>
        <v>0</v>
      </c>
      <c r="S790" s="297">
        <f>+LBA!C790</f>
        <v>0</v>
      </c>
      <c r="T790" s="297">
        <f>+LBA!V790</f>
        <v>0</v>
      </c>
      <c r="U790" s="298">
        <f>+LBA!E790</f>
        <v>0</v>
      </c>
      <c r="V790" s="298">
        <f>+LBA!A790</f>
        <v>0</v>
      </c>
      <c r="W790" s="298">
        <f>+LBA!C790</f>
        <v>0</v>
      </c>
      <c r="Y790" s="308" t="str">
        <f t="shared" si="12"/>
        <v/>
      </c>
    </row>
    <row r="791" spans="1:25">
      <c r="A791" s="320">
        <f>LBA!A791</f>
        <v>0</v>
      </c>
      <c r="B791" s="320">
        <f>LBA!E791</f>
        <v>0</v>
      </c>
      <c r="C791" s="320">
        <f>LBA!P791</f>
        <v>0</v>
      </c>
      <c r="D791" s="321" t="str">
        <f>IF($C791=0,"",VLOOKUP($C791,LDI!$I:$BB,37,0))</f>
        <v/>
      </c>
      <c r="E791" s="320" t="str">
        <f>IF($C791=0,"",LBA!I791)</f>
        <v/>
      </c>
      <c r="F791" s="320" t="str">
        <f>IF($C791=0,"",LBA!Q791)</f>
        <v/>
      </c>
      <c r="G791" s="321" t="str">
        <f>IF($C791=0,"",VLOOKUP($C791,LDI!$I:$BB,15,0))</f>
        <v/>
      </c>
      <c r="H791" s="321" t="str">
        <f>IF($C791=0,"",VLOOKUP($C791,LDI!$I:$BB,17,0))</f>
        <v/>
      </c>
      <c r="I791" s="322" t="str">
        <f>IF($C791=0,"",LBA!R791)</f>
        <v/>
      </c>
      <c r="J791" s="323" t="str">
        <f>IF($C791=0,"",LBA!AD791)</f>
        <v/>
      </c>
      <c r="K791" s="323" t="str">
        <f>IF($C791=0,"",LBA!AH791)</f>
        <v/>
      </c>
      <c r="L791" s="323" t="str">
        <f>IF($C791=0,"",LBA!AI791)</f>
        <v/>
      </c>
      <c r="M791" s="295"/>
      <c r="P791" s="294">
        <f>+LBA!G791</f>
        <v>0</v>
      </c>
      <c r="Q791" s="297" t="e">
        <f>VLOOKUP(P791,'Kategori Aset'!$B:$C,2,0)</f>
        <v>#N/A</v>
      </c>
      <c r="R791" s="297">
        <f>+LBA!U791</f>
        <v>0</v>
      </c>
      <c r="S791" s="297">
        <f>+LBA!C791</f>
        <v>0</v>
      </c>
      <c r="T791" s="297">
        <f>+LBA!V791</f>
        <v>0</v>
      </c>
      <c r="U791" s="298">
        <f>+LBA!E791</f>
        <v>0</v>
      </c>
      <c r="V791" s="298">
        <f>+LBA!A791</f>
        <v>0</v>
      </c>
      <c r="W791" s="298">
        <f>+LBA!C791</f>
        <v>0</v>
      </c>
      <c r="Y791" s="308" t="str">
        <f t="shared" si="12"/>
        <v/>
      </c>
    </row>
    <row r="792" spans="1:25">
      <c r="A792" s="320">
        <f>LBA!A792</f>
        <v>0</v>
      </c>
      <c r="B792" s="320">
        <f>LBA!E792</f>
        <v>0</v>
      </c>
      <c r="C792" s="320">
        <f>LBA!P792</f>
        <v>0</v>
      </c>
      <c r="D792" s="321" t="str">
        <f>IF($C792=0,"",VLOOKUP($C792,LDI!$I:$BB,37,0))</f>
        <v/>
      </c>
      <c r="E792" s="320" t="str">
        <f>IF($C792=0,"",LBA!I792)</f>
        <v/>
      </c>
      <c r="F792" s="320" t="str">
        <f>IF($C792=0,"",LBA!Q792)</f>
        <v/>
      </c>
      <c r="G792" s="321" t="str">
        <f>IF($C792=0,"",VLOOKUP($C792,LDI!$I:$BB,15,0))</f>
        <v/>
      </c>
      <c r="H792" s="321" t="str">
        <f>IF($C792=0,"",VLOOKUP($C792,LDI!$I:$BB,17,0))</f>
        <v/>
      </c>
      <c r="I792" s="322" t="str">
        <f>IF($C792=0,"",LBA!R792)</f>
        <v/>
      </c>
      <c r="J792" s="323" t="str">
        <f>IF($C792=0,"",LBA!AD792)</f>
        <v/>
      </c>
      <c r="K792" s="323" t="str">
        <f>IF($C792=0,"",LBA!AH792)</f>
        <v/>
      </c>
      <c r="L792" s="323" t="str">
        <f>IF($C792=0,"",LBA!AI792)</f>
        <v/>
      </c>
      <c r="M792" s="295"/>
      <c r="P792" s="294">
        <f>+LBA!G792</f>
        <v>0</v>
      </c>
      <c r="Q792" s="297" t="e">
        <f>VLOOKUP(P792,'Kategori Aset'!$B:$C,2,0)</f>
        <v>#N/A</v>
      </c>
      <c r="R792" s="297">
        <f>+LBA!U792</f>
        <v>0</v>
      </c>
      <c r="S792" s="297">
        <f>+LBA!C792</f>
        <v>0</v>
      </c>
      <c r="T792" s="297">
        <f>+LBA!V792</f>
        <v>0</v>
      </c>
      <c r="U792" s="298">
        <f>+LBA!E792</f>
        <v>0</v>
      </c>
      <c r="V792" s="298">
        <f>+LBA!A792</f>
        <v>0</v>
      </c>
      <c r="W792" s="298">
        <f>+LBA!C792</f>
        <v>0</v>
      </c>
      <c r="Y792" s="308" t="str">
        <f t="shared" si="12"/>
        <v/>
      </c>
    </row>
    <row r="793" spans="1:25">
      <c r="A793" s="320">
        <f>LBA!A793</f>
        <v>0</v>
      </c>
      <c r="B793" s="320">
        <f>LBA!E793</f>
        <v>0</v>
      </c>
      <c r="C793" s="320">
        <f>LBA!P793</f>
        <v>0</v>
      </c>
      <c r="D793" s="321" t="str">
        <f>IF($C793=0,"",VLOOKUP($C793,LDI!$I:$BB,37,0))</f>
        <v/>
      </c>
      <c r="E793" s="320" t="str">
        <f>IF($C793=0,"",LBA!I793)</f>
        <v/>
      </c>
      <c r="F793" s="320" t="str">
        <f>IF($C793=0,"",LBA!Q793)</f>
        <v/>
      </c>
      <c r="G793" s="321" t="str">
        <f>IF($C793=0,"",VLOOKUP($C793,LDI!$I:$BB,15,0))</f>
        <v/>
      </c>
      <c r="H793" s="321" t="str">
        <f>IF($C793=0,"",VLOOKUP($C793,LDI!$I:$BB,17,0))</f>
        <v/>
      </c>
      <c r="I793" s="322" t="str">
        <f>IF($C793=0,"",LBA!R793)</f>
        <v/>
      </c>
      <c r="J793" s="323" t="str">
        <f>IF($C793=0,"",LBA!AD793)</f>
        <v/>
      </c>
      <c r="K793" s="323" t="str">
        <f>IF($C793=0,"",LBA!AH793)</f>
        <v/>
      </c>
      <c r="L793" s="323" t="str">
        <f>IF($C793=0,"",LBA!AI793)</f>
        <v/>
      </c>
      <c r="M793" s="295"/>
      <c r="P793" s="294">
        <f>+LBA!G793</f>
        <v>0</v>
      </c>
      <c r="Q793" s="297" t="e">
        <f>VLOOKUP(P793,'Kategori Aset'!$B:$C,2,0)</f>
        <v>#N/A</v>
      </c>
      <c r="R793" s="297">
        <f>+LBA!U793</f>
        <v>0</v>
      </c>
      <c r="S793" s="297">
        <f>+LBA!C793</f>
        <v>0</v>
      </c>
      <c r="T793" s="297">
        <f>+LBA!V793</f>
        <v>0</v>
      </c>
      <c r="U793" s="298">
        <f>+LBA!E793</f>
        <v>0</v>
      </c>
      <c r="V793" s="298">
        <f>+LBA!A793</f>
        <v>0</v>
      </c>
      <c r="W793" s="298">
        <f>+LBA!C793</f>
        <v>0</v>
      </c>
      <c r="Y793" s="308" t="str">
        <f t="shared" si="12"/>
        <v/>
      </c>
    </row>
    <row r="794" spans="1:25">
      <c r="A794" s="320">
        <f>LBA!A794</f>
        <v>0</v>
      </c>
      <c r="B794" s="320">
        <f>LBA!E794</f>
        <v>0</v>
      </c>
      <c r="C794" s="320">
        <f>LBA!P794</f>
        <v>0</v>
      </c>
      <c r="D794" s="321" t="str">
        <f>IF($C794=0,"",VLOOKUP($C794,LDI!$I:$BB,37,0))</f>
        <v/>
      </c>
      <c r="E794" s="320" t="str">
        <f>IF($C794=0,"",LBA!I794)</f>
        <v/>
      </c>
      <c r="F794" s="320" t="str">
        <f>IF($C794=0,"",LBA!Q794)</f>
        <v/>
      </c>
      <c r="G794" s="321" t="str">
        <f>IF($C794=0,"",VLOOKUP($C794,LDI!$I:$BB,15,0))</f>
        <v/>
      </c>
      <c r="H794" s="321" t="str">
        <f>IF($C794=0,"",VLOOKUP($C794,LDI!$I:$BB,17,0))</f>
        <v/>
      </c>
      <c r="I794" s="322" t="str">
        <f>IF($C794=0,"",LBA!R794)</f>
        <v/>
      </c>
      <c r="J794" s="323" t="str">
        <f>IF($C794=0,"",LBA!AD794)</f>
        <v/>
      </c>
      <c r="K794" s="323" t="str">
        <f>IF($C794=0,"",LBA!AH794)</f>
        <v/>
      </c>
      <c r="L794" s="323" t="str">
        <f>IF($C794=0,"",LBA!AI794)</f>
        <v/>
      </c>
      <c r="M794" s="295"/>
      <c r="P794" s="294">
        <f>+LBA!G794</f>
        <v>0</v>
      </c>
      <c r="Q794" s="297" t="e">
        <f>VLOOKUP(P794,'Kategori Aset'!$B:$C,2,0)</f>
        <v>#N/A</v>
      </c>
      <c r="R794" s="297">
        <f>+LBA!U794</f>
        <v>0</v>
      </c>
      <c r="S794" s="297">
        <f>+LBA!C794</f>
        <v>0</v>
      </c>
      <c r="T794" s="297">
        <f>+LBA!V794</f>
        <v>0</v>
      </c>
      <c r="U794" s="298">
        <f>+LBA!E794</f>
        <v>0</v>
      </c>
      <c r="V794" s="298">
        <f>+LBA!A794</f>
        <v>0</v>
      </c>
      <c r="W794" s="298">
        <f>+LBA!C794</f>
        <v>0</v>
      </c>
      <c r="Y794" s="308" t="str">
        <f t="shared" si="12"/>
        <v/>
      </c>
    </row>
    <row r="795" spans="1:25">
      <c r="A795" s="320">
        <f>LBA!A795</f>
        <v>0</v>
      </c>
      <c r="B795" s="320">
        <f>LBA!E795</f>
        <v>0</v>
      </c>
      <c r="C795" s="320">
        <f>LBA!P795</f>
        <v>0</v>
      </c>
      <c r="D795" s="321" t="str">
        <f>IF($C795=0,"",VLOOKUP($C795,LDI!$I:$BB,37,0))</f>
        <v/>
      </c>
      <c r="E795" s="320" t="str">
        <f>IF($C795=0,"",LBA!I795)</f>
        <v/>
      </c>
      <c r="F795" s="320" t="str">
        <f>IF($C795=0,"",LBA!Q795)</f>
        <v/>
      </c>
      <c r="G795" s="321" t="str">
        <f>IF($C795=0,"",VLOOKUP($C795,LDI!$I:$BB,15,0))</f>
        <v/>
      </c>
      <c r="H795" s="321" t="str">
        <f>IF($C795=0,"",VLOOKUP($C795,LDI!$I:$BB,17,0))</f>
        <v/>
      </c>
      <c r="I795" s="322" t="str">
        <f>IF($C795=0,"",LBA!R795)</f>
        <v/>
      </c>
      <c r="J795" s="323" t="str">
        <f>IF($C795=0,"",LBA!AD795)</f>
        <v/>
      </c>
      <c r="K795" s="323" t="str">
        <f>IF($C795=0,"",LBA!AH795)</f>
        <v/>
      </c>
      <c r="L795" s="323" t="str">
        <f>IF($C795=0,"",LBA!AI795)</f>
        <v/>
      </c>
      <c r="M795" s="295"/>
      <c r="P795" s="294">
        <f>+LBA!G795</f>
        <v>0</v>
      </c>
      <c r="Q795" s="297" t="e">
        <f>VLOOKUP(P795,'Kategori Aset'!$B:$C,2,0)</f>
        <v>#N/A</v>
      </c>
      <c r="R795" s="297">
        <f>+LBA!U795</f>
        <v>0</v>
      </c>
      <c r="S795" s="297">
        <f>+LBA!C795</f>
        <v>0</v>
      </c>
      <c r="T795" s="297">
        <f>+LBA!V795</f>
        <v>0</v>
      </c>
      <c r="U795" s="298">
        <f>+LBA!E795</f>
        <v>0</v>
      </c>
      <c r="V795" s="298">
        <f>+LBA!A795</f>
        <v>0</v>
      </c>
      <c r="W795" s="298">
        <f>+LBA!C795</f>
        <v>0</v>
      </c>
      <c r="Y795" s="308" t="str">
        <f t="shared" si="12"/>
        <v/>
      </c>
    </row>
    <row r="796" spans="1:25">
      <c r="A796" s="320">
        <f>LBA!A796</f>
        <v>0</v>
      </c>
      <c r="B796" s="320">
        <f>LBA!E796</f>
        <v>0</v>
      </c>
      <c r="C796" s="320">
        <f>LBA!P796</f>
        <v>0</v>
      </c>
      <c r="D796" s="321" t="str">
        <f>IF($C796=0,"",VLOOKUP($C796,LDI!$I:$BB,37,0))</f>
        <v/>
      </c>
      <c r="E796" s="320" t="str">
        <f>IF($C796=0,"",LBA!I796)</f>
        <v/>
      </c>
      <c r="F796" s="320" t="str">
        <f>IF($C796=0,"",LBA!Q796)</f>
        <v/>
      </c>
      <c r="G796" s="321" t="str">
        <f>IF($C796=0,"",VLOOKUP($C796,LDI!$I:$BB,15,0))</f>
        <v/>
      </c>
      <c r="H796" s="321" t="str">
        <f>IF($C796=0,"",VLOOKUP($C796,LDI!$I:$BB,17,0))</f>
        <v/>
      </c>
      <c r="I796" s="322" t="str">
        <f>IF($C796=0,"",LBA!R796)</f>
        <v/>
      </c>
      <c r="J796" s="323" t="str">
        <f>IF($C796=0,"",LBA!AD796)</f>
        <v/>
      </c>
      <c r="K796" s="323" t="str">
        <f>IF($C796=0,"",LBA!AH796)</f>
        <v/>
      </c>
      <c r="L796" s="323" t="str">
        <f>IF($C796=0,"",LBA!AI796)</f>
        <v/>
      </c>
      <c r="M796" s="295"/>
      <c r="P796" s="294">
        <f>+LBA!G796</f>
        <v>0</v>
      </c>
      <c r="Q796" s="297" t="e">
        <f>VLOOKUP(P796,'Kategori Aset'!$B:$C,2,0)</f>
        <v>#N/A</v>
      </c>
      <c r="R796" s="297">
        <f>+LBA!U796</f>
        <v>0</v>
      </c>
      <c r="S796" s="297">
        <f>+LBA!C796</f>
        <v>0</v>
      </c>
      <c r="T796" s="297">
        <f>+LBA!V796</f>
        <v>0</v>
      </c>
      <c r="U796" s="298">
        <f>+LBA!E796</f>
        <v>0</v>
      </c>
      <c r="V796" s="298">
        <f>+LBA!A796</f>
        <v>0</v>
      </c>
      <c r="W796" s="298">
        <f>+LBA!C796</f>
        <v>0</v>
      </c>
      <c r="Y796" s="308" t="str">
        <f t="shared" si="12"/>
        <v/>
      </c>
    </row>
    <row r="797" spans="1:25">
      <c r="A797" s="320">
        <f>LBA!A797</f>
        <v>0</v>
      </c>
      <c r="B797" s="320">
        <f>LBA!E797</f>
        <v>0</v>
      </c>
      <c r="C797" s="320">
        <f>LBA!P797</f>
        <v>0</v>
      </c>
      <c r="D797" s="321" t="str">
        <f>IF($C797=0,"",VLOOKUP($C797,LDI!$I:$BB,37,0))</f>
        <v/>
      </c>
      <c r="E797" s="320" t="str">
        <f>IF($C797=0,"",LBA!I797)</f>
        <v/>
      </c>
      <c r="F797" s="320" t="str">
        <f>IF($C797=0,"",LBA!Q797)</f>
        <v/>
      </c>
      <c r="G797" s="321" t="str">
        <f>IF($C797=0,"",VLOOKUP($C797,LDI!$I:$BB,15,0))</f>
        <v/>
      </c>
      <c r="H797" s="321" t="str">
        <f>IF($C797=0,"",VLOOKUP($C797,LDI!$I:$BB,17,0))</f>
        <v/>
      </c>
      <c r="I797" s="322" t="str">
        <f>IF($C797=0,"",LBA!R797)</f>
        <v/>
      </c>
      <c r="J797" s="323" t="str">
        <f>IF($C797=0,"",LBA!AD797)</f>
        <v/>
      </c>
      <c r="K797" s="323" t="str">
        <f>IF($C797=0,"",LBA!AH797)</f>
        <v/>
      </c>
      <c r="L797" s="323" t="str">
        <f>IF($C797=0,"",LBA!AI797)</f>
        <v/>
      </c>
      <c r="M797" s="295"/>
      <c r="P797" s="294">
        <f>+LBA!G797</f>
        <v>0</v>
      </c>
      <c r="Q797" s="297" t="e">
        <f>VLOOKUP(P797,'Kategori Aset'!$B:$C,2,0)</f>
        <v>#N/A</v>
      </c>
      <c r="R797" s="297">
        <f>+LBA!U797</f>
        <v>0</v>
      </c>
      <c r="S797" s="297">
        <f>+LBA!C797</f>
        <v>0</v>
      </c>
      <c r="T797" s="297">
        <f>+LBA!V797</f>
        <v>0</v>
      </c>
      <c r="U797" s="298">
        <f>+LBA!E797</f>
        <v>0</v>
      </c>
      <c r="V797" s="298">
        <f>+LBA!A797</f>
        <v>0</v>
      </c>
      <c r="W797" s="298">
        <f>+LBA!C797</f>
        <v>0</v>
      </c>
      <c r="Y797" s="308" t="str">
        <f t="shared" si="12"/>
        <v/>
      </c>
    </row>
    <row r="798" spans="1:25">
      <c r="A798" s="320">
        <f>LBA!A798</f>
        <v>0</v>
      </c>
      <c r="B798" s="320">
        <f>LBA!E798</f>
        <v>0</v>
      </c>
      <c r="C798" s="320">
        <f>LBA!P798</f>
        <v>0</v>
      </c>
      <c r="D798" s="321" t="str">
        <f>IF($C798=0,"",VLOOKUP($C798,LDI!$I:$BB,37,0))</f>
        <v/>
      </c>
      <c r="E798" s="320" t="str">
        <f>IF($C798=0,"",LBA!I798)</f>
        <v/>
      </c>
      <c r="F798" s="320" t="str">
        <f>IF($C798=0,"",LBA!Q798)</f>
        <v/>
      </c>
      <c r="G798" s="321" t="str">
        <f>IF($C798=0,"",VLOOKUP($C798,LDI!$I:$BB,15,0))</f>
        <v/>
      </c>
      <c r="H798" s="321" t="str">
        <f>IF($C798=0,"",VLOOKUP($C798,LDI!$I:$BB,17,0))</f>
        <v/>
      </c>
      <c r="I798" s="322" t="str">
        <f>IF($C798=0,"",LBA!R798)</f>
        <v/>
      </c>
      <c r="J798" s="323" t="str">
        <f>IF($C798=0,"",LBA!AD798)</f>
        <v/>
      </c>
      <c r="K798" s="323" t="str">
        <f>IF($C798=0,"",LBA!AH798)</f>
        <v/>
      </c>
      <c r="L798" s="323" t="str">
        <f>IF($C798=0,"",LBA!AI798)</f>
        <v/>
      </c>
      <c r="M798" s="295"/>
      <c r="P798" s="294">
        <f>+LBA!G798</f>
        <v>0</v>
      </c>
      <c r="Q798" s="297" t="e">
        <f>VLOOKUP(P798,'Kategori Aset'!$B:$C,2,0)</f>
        <v>#N/A</v>
      </c>
      <c r="R798" s="297">
        <f>+LBA!U798</f>
        <v>0</v>
      </c>
      <c r="S798" s="297">
        <f>+LBA!C798</f>
        <v>0</v>
      </c>
      <c r="T798" s="297">
        <f>+LBA!V798</f>
        <v>0</v>
      </c>
      <c r="U798" s="298">
        <f>+LBA!E798</f>
        <v>0</v>
      </c>
      <c r="V798" s="298">
        <f>+LBA!A798</f>
        <v>0</v>
      </c>
      <c r="W798" s="298">
        <f>+LBA!C798</f>
        <v>0</v>
      </c>
      <c r="Y798" s="308" t="str">
        <f t="shared" si="12"/>
        <v/>
      </c>
    </row>
    <row r="799" spans="1:25">
      <c r="A799" s="320">
        <f>LBA!A799</f>
        <v>0</v>
      </c>
      <c r="B799" s="320">
        <f>LBA!E799</f>
        <v>0</v>
      </c>
      <c r="C799" s="320">
        <f>LBA!P799</f>
        <v>0</v>
      </c>
      <c r="D799" s="321" t="str">
        <f>IF($C799=0,"",VLOOKUP($C799,LDI!$I:$BB,37,0))</f>
        <v/>
      </c>
      <c r="E799" s="320" t="str">
        <f>IF($C799=0,"",LBA!I799)</f>
        <v/>
      </c>
      <c r="F799" s="320" t="str">
        <f>IF($C799=0,"",LBA!Q799)</f>
        <v/>
      </c>
      <c r="G799" s="321" t="str">
        <f>IF($C799=0,"",VLOOKUP($C799,LDI!$I:$BB,15,0))</f>
        <v/>
      </c>
      <c r="H799" s="321" t="str">
        <f>IF($C799=0,"",VLOOKUP($C799,LDI!$I:$BB,17,0))</f>
        <v/>
      </c>
      <c r="I799" s="322" t="str">
        <f>IF($C799=0,"",LBA!R799)</f>
        <v/>
      </c>
      <c r="J799" s="323" t="str">
        <f>IF($C799=0,"",LBA!AD799)</f>
        <v/>
      </c>
      <c r="K799" s="323" t="str">
        <f>IF($C799=0,"",LBA!AH799)</f>
        <v/>
      </c>
      <c r="L799" s="323" t="str">
        <f>IF($C799=0,"",LBA!AI799)</f>
        <v/>
      </c>
      <c r="M799" s="295"/>
      <c r="P799" s="294">
        <f>+LBA!G799</f>
        <v>0</v>
      </c>
      <c r="Q799" s="297" t="e">
        <f>VLOOKUP(P799,'Kategori Aset'!$B:$C,2,0)</f>
        <v>#N/A</v>
      </c>
      <c r="R799" s="297">
        <f>+LBA!U799</f>
        <v>0</v>
      </c>
      <c r="S799" s="297">
        <f>+LBA!C799</f>
        <v>0</v>
      </c>
      <c r="T799" s="297">
        <f>+LBA!V799</f>
        <v>0</v>
      </c>
      <c r="U799" s="298">
        <f>+LBA!E799</f>
        <v>0</v>
      </c>
      <c r="V799" s="298">
        <f>+LBA!A799</f>
        <v>0</v>
      </c>
      <c r="W799" s="298">
        <f>+LBA!C799</f>
        <v>0</v>
      </c>
      <c r="Y799" s="308" t="str">
        <f t="shared" si="12"/>
        <v/>
      </c>
    </row>
    <row r="800" spans="1:25">
      <c r="A800" s="320">
        <f>LBA!A800</f>
        <v>0</v>
      </c>
      <c r="B800" s="320">
        <f>LBA!E800</f>
        <v>0</v>
      </c>
      <c r="C800" s="320">
        <f>LBA!P800</f>
        <v>0</v>
      </c>
      <c r="D800" s="321" t="str">
        <f>IF($C800=0,"",VLOOKUP($C800,LDI!$I:$BB,37,0))</f>
        <v/>
      </c>
      <c r="E800" s="320" t="str">
        <f>IF($C800=0,"",LBA!I800)</f>
        <v/>
      </c>
      <c r="F800" s="320" t="str">
        <f>IF($C800=0,"",LBA!Q800)</f>
        <v/>
      </c>
      <c r="G800" s="321" t="str">
        <f>IF($C800=0,"",VLOOKUP($C800,LDI!$I:$BB,15,0))</f>
        <v/>
      </c>
      <c r="H800" s="321" t="str">
        <f>IF($C800=0,"",VLOOKUP($C800,LDI!$I:$BB,17,0))</f>
        <v/>
      </c>
      <c r="I800" s="322" t="str">
        <f>IF($C800=0,"",LBA!R800)</f>
        <v/>
      </c>
      <c r="J800" s="323" t="str">
        <f>IF($C800=0,"",LBA!AD800)</f>
        <v/>
      </c>
      <c r="K800" s="323" t="str">
        <f>IF($C800=0,"",LBA!AH800)</f>
        <v/>
      </c>
      <c r="L800" s="323" t="str">
        <f>IF($C800=0,"",LBA!AI800)</f>
        <v/>
      </c>
      <c r="M800" s="295"/>
      <c r="P800" s="294">
        <f>+LBA!G800</f>
        <v>0</v>
      </c>
      <c r="Q800" s="297" t="e">
        <f>VLOOKUP(P800,'Kategori Aset'!$B:$C,2,0)</f>
        <v>#N/A</v>
      </c>
      <c r="R800" s="297">
        <f>+LBA!U800</f>
        <v>0</v>
      </c>
      <c r="S800" s="297">
        <f>+LBA!C800</f>
        <v>0</v>
      </c>
      <c r="T800" s="297">
        <f>+LBA!V800</f>
        <v>0</v>
      </c>
      <c r="U800" s="298">
        <f>+LBA!E800</f>
        <v>0</v>
      </c>
      <c r="V800" s="298">
        <f>+LBA!A800</f>
        <v>0</v>
      </c>
      <c r="W800" s="298">
        <f>+LBA!C800</f>
        <v>0</v>
      </c>
      <c r="Y800" s="308" t="str">
        <f t="shared" si="12"/>
        <v/>
      </c>
    </row>
    <row r="801" spans="1:25">
      <c r="A801" s="320">
        <f>LBA!A801</f>
        <v>0</v>
      </c>
      <c r="B801" s="320">
        <f>LBA!E801</f>
        <v>0</v>
      </c>
      <c r="C801" s="320">
        <f>LBA!P801</f>
        <v>0</v>
      </c>
      <c r="D801" s="321" t="str">
        <f>IF($C801=0,"",VLOOKUP($C801,LDI!$I:$BB,37,0))</f>
        <v/>
      </c>
      <c r="E801" s="320" t="str">
        <f>IF($C801=0,"",LBA!I801)</f>
        <v/>
      </c>
      <c r="F801" s="320" t="str">
        <f>IF($C801=0,"",LBA!Q801)</f>
        <v/>
      </c>
      <c r="G801" s="321" t="str">
        <f>IF($C801=0,"",VLOOKUP($C801,LDI!$I:$BB,15,0))</f>
        <v/>
      </c>
      <c r="H801" s="321" t="str">
        <f>IF($C801=0,"",VLOOKUP($C801,LDI!$I:$BB,17,0))</f>
        <v/>
      </c>
      <c r="I801" s="322" t="str">
        <f>IF($C801=0,"",LBA!R801)</f>
        <v/>
      </c>
      <c r="J801" s="323" t="str">
        <f>IF($C801=0,"",LBA!AD801)</f>
        <v/>
      </c>
      <c r="K801" s="323" t="str">
        <f>IF($C801=0,"",LBA!AH801)</f>
        <v/>
      </c>
      <c r="L801" s="323" t="str">
        <f>IF($C801=0,"",LBA!AI801)</f>
        <v/>
      </c>
      <c r="M801" s="295"/>
      <c r="P801" s="294">
        <f>+LBA!G801</f>
        <v>0</v>
      </c>
      <c r="Q801" s="297" t="e">
        <f>VLOOKUP(P801,'Kategori Aset'!$B:$C,2,0)</f>
        <v>#N/A</v>
      </c>
      <c r="R801" s="297">
        <f>+LBA!U801</f>
        <v>0</v>
      </c>
      <c r="S801" s="297">
        <f>+LBA!C801</f>
        <v>0</v>
      </c>
      <c r="T801" s="297">
        <f>+LBA!V801</f>
        <v>0</v>
      </c>
      <c r="U801" s="298">
        <f>+LBA!E801</f>
        <v>0</v>
      </c>
      <c r="V801" s="298">
        <f>+LBA!A801</f>
        <v>0</v>
      </c>
      <c r="W801" s="298">
        <f>+LBA!C801</f>
        <v>0</v>
      </c>
      <c r="Y801" s="308" t="str">
        <f t="shared" si="12"/>
        <v/>
      </c>
    </row>
    <row r="802" spans="1:25">
      <c r="A802" s="320">
        <f>LBA!A802</f>
        <v>0</v>
      </c>
      <c r="B802" s="320">
        <f>LBA!E802</f>
        <v>0</v>
      </c>
      <c r="C802" s="320">
        <f>LBA!P802</f>
        <v>0</v>
      </c>
      <c r="D802" s="321" t="str">
        <f>IF($C802=0,"",VLOOKUP($C802,LDI!$I:$BB,37,0))</f>
        <v/>
      </c>
      <c r="E802" s="320" t="str">
        <f>IF($C802=0,"",LBA!I802)</f>
        <v/>
      </c>
      <c r="F802" s="320" t="str">
        <f>IF($C802=0,"",LBA!Q802)</f>
        <v/>
      </c>
      <c r="G802" s="321" t="str">
        <f>IF($C802=0,"",VLOOKUP($C802,LDI!$I:$BB,15,0))</f>
        <v/>
      </c>
      <c r="H802" s="321" t="str">
        <f>IF($C802=0,"",VLOOKUP($C802,LDI!$I:$BB,17,0))</f>
        <v/>
      </c>
      <c r="I802" s="322" t="str">
        <f>IF($C802=0,"",LBA!R802)</f>
        <v/>
      </c>
      <c r="J802" s="323" t="str">
        <f>IF($C802=0,"",LBA!AD802)</f>
        <v/>
      </c>
      <c r="K802" s="323" t="str">
        <f>IF($C802=0,"",LBA!AH802)</f>
        <v/>
      </c>
      <c r="L802" s="323" t="str">
        <f>IF($C802=0,"",LBA!AI802)</f>
        <v/>
      </c>
      <c r="M802" s="295"/>
      <c r="P802" s="294">
        <f>+LBA!G802</f>
        <v>0</v>
      </c>
      <c r="Q802" s="297" t="e">
        <f>VLOOKUP(P802,'Kategori Aset'!$B:$C,2,0)</f>
        <v>#N/A</v>
      </c>
      <c r="R802" s="297">
        <f>+LBA!U802</f>
        <v>0</v>
      </c>
      <c r="S802" s="297">
        <f>+LBA!C802</f>
        <v>0</v>
      </c>
      <c r="T802" s="297">
        <f>+LBA!V802</f>
        <v>0</v>
      </c>
      <c r="U802" s="298">
        <f>+LBA!E802</f>
        <v>0</v>
      </c>
      <c r="V802" s="298">
        <f>+LBA!A802</f>
        <v>0</v>
      </c>
      <c r="W802" s="298">
        <f>+LBA!C802</f>
        <v>0</v>
      </c>
      <c r="Y802" s="308" t="str">
        <f t="shared" si="12"/>
        <v/>
      </c>
    </row>
    <row r="803" spans="1:25">
      <c r="A803" s="320">
        <f>LBA!A803</f>
        <v>0</v>
      </c>
      <c r="B803" s="320">
        <f>LBA!E803</f>
        <v>0</v>
      </c>
      <c r="C803" s="320">
        <f>LBA!P803</f>
        <v>0</v>
      </c>
      <c r="D803" s="321" t="str">
        <f>IF($C803=0,"",VLOOKUP($C803,LDI!$I:$BB,37,0))</f>
        <v/>
      </c>
      <c r="E803" s="320" t="str">
        <f>IF($C803=0,"",LBA!I803)</f>
        <v/>
      </c>
      <c r="F803" s="320" t="str">
        <f>IF($C803=0,"",LBA!Q803)</f>
        <v/>
      </c>
      <c r="G803" s="321" t="str">
        <f>IF($C803=0,"",VLOOKUP($C803,LDI!$I:$BB,15,0))</f>
        <v/>
      </c>
      <c r="H803" s="321" t="str">
        <f>IF($C803=0,"",VLOOKUP($C803,LDI!$I:$BB,17,0))</f>
        <v/>
      </c>
      <c r="I803" s="322" t="str">
        <f>IF($C803=0,"",LBA!R803)</f>
        <v/>
      </c>
      <c r="J803" s="323" t="str">
        <f>IF($C803=0,"",LBA!AD803)</f>
        <v/>
      </c>
      <c r="K803" s="323" t="str">
        <f>IF($C803=0,"",LBA!AH803)</f>
        <v/>
      </c>
      <c r="L803" s="323" t="str">
        <f>IF($C803=0,"",LBA!AI803)</f>
        <v/>
      </c>
      <c r="M803" s="295"/>
      <c r="P803" s="294">
        <f>+LBA!G803</f>
        <v>0</v>
      </c>
      <c r="Q803" s="297" t="e">
        <f>VLOOKUP(P803,'Kategori Aset'!$B:$C,2,0)</f>
        <v>#N/A</v>
      </c>
      <c r="R803" s="297">
        <f>+LBA!U803</f>
        <v>0</v>
      </c>
      <c r="S803" s="297">
        <f>+LBA!C803</f>
        <v>0</v>
      </c>
      <c r="T803" s="297">
        <f>+LBA!V803</f>
        <v>0</v>
      </c>
      <c r="U803" s="298">
        <f>+LBA!E803</f>
        <v>0</v>
      </c>
      <c r="V803" s="298">
        <f>+LBA!A803</f>
        <v>0</v>
      </c>
      <c r="W803" s="298">
        <f>+LBA!C803</f>
        <v>0</v>
      </c>
      <c r="Y803" s="308" t="str">
        <f t="shared" si="12"/>
        <v/>
      </c>
    </row>
    <row r="804" spans="1:25">
      <c r="A804" s="320">
        <f>LBA!A804</f>
        <v>0</v>
      </c>
      <c r="B804" s="320">
        <f>LBA!E804</f>
        <v>0</v>
      </c>
      <c r="C804" s="320">
        <f>LBA!P804</f>
        <v>0</v>
      </c>
      <c r="D804" s="321" t="str">
        <f>IF($C804=0,"",VLOOKUP($C804,LDI!$I:$BB,37,0))</f>
        <v/>
      </c>
      <c r="E804" s="320" t="str">
        <f>IF($C804=0,"",LBA!I804)</f>
        <v/>
      </c>
      <c r="F804" s="320" t="str">
        <f>IF($C804=0,"",LBA!Q804)</f>
        <v/>
      </c>
      <c r="G804" s="321" t="str">
        <f>IF($C804=0,"",VLOOKUP($C804,LDI!$I:$BB,15,0))</f>
        <v/>
      </c>
      <c r="H804" s="321" t="str">
        <f>IF($C804=0,"",VLOOKUP($C804,LDI!$I:$BB,17,0))</f>
        <v/>
      </c>
      <c r="I804" s="322" t="str">
        <f>IF($C804=0,"",LBA!R804)</f>
        <v/>
      </c>
      <c r="J804" s="323" t="str">
        <f>IF($C804=0,"",LBA!AD804)</f>
        <v/>
      </c>
      <c r="K804" s="323" t="str">
        <f>IF($C804=0,"",LBA!AH804)</f>
        <v/>
      </c>
      <c r="L804" s="323" t="str">
        <f>IF($C804=0,"",LBA!AI804)</f>
        <v/>
      </c>
      <c r="M804" s="295"/>
      <c r="P804" s="294">
        <f>+LBA!G804</f>
        <v>0</v>
      </c>
      <c r="Q804" s="297" t="e">
        <f>VLOOKUP(P804,'Kategori Aset'!$B:$C,2,0)</f>
        <v>#N/A</v>
      </c>
      <c r="R804" s="297">
        <f>+LBA!U804</f>
        <v>0</v>
      </c>
      <c r="S804" s="297">
        <f>+LBA!C804</f>
        <v>0</v>
      </c>
      <c r="T804" s="297">
        <f>+LBA!V804</f>
        <v>0</v>
      </c>
      <c r="U804" s="298">
        <f>+LBA!E804</f>
        <v>0</v>
      </c>
      <c r="V804" s="298">
        <f>+LBA!A804</f>
        <v>0</v>
      </c>
      <c r="W804" s="298">
        <f>+LBA!C804</f>
        <v>0</v>
      </c>
      <c r="Y804" s="308" t="str">
        <f t="shared" si="12"/>
        <v/>
      </c>
    </row>
    <row r="805" spans="1:25">
      <c r="A805" s="320">
        <f>LBA!A805</f>
        <v>0</v>
      </c>
      <c r="B805" s="320">
        <f>LBA!E805</f>
        <v>0</v>
      </c>
      <c r="C805" s="320">
        <f>LBA!P805</f>
        <v>0</v>
      </c>
      <c r="D805" s="321" t="str">
        <f>IF($C805=0,"",VLOOKUP($C805,LDI!$I:$BB,37,0))</f>
        <v/>
      </c>
      <c r="E805" s="320" t="str">
        <f>IF($C805=0,"",LBA!I805)</f>
        <v/>
      </c>
      <c r="F805" s="320" t="str">
        <f>IF($C805=0,"",LBA!Q805)</f>
        <v/>
      </c>
      <c r="G805" s="321" t="str">
        <f>IF($C805=0,"",VLOOKUP($C805,LDI!$I:$BB,15,0))</f>
        <v/>
      </c>
      <c r="H805" s="321" t="str">
        <f>IF($C805=0,"",VLOOKUP($C805,LDI!$I:$BB,17,0))</f>
        <v/>
      </c>
      <c r="I805" s="322" t="str">
        <f>IF($C805=0,"",LBA!R805)</f>
        <v/>
      </c>
      <c r="J805" s="323" t="str">
        <f>IF($C805=0,"",LBA!AD805)</f>
        <v/>
      </c>
      <c r="K805" s="323" t="str">
        <f>IF($C805=0,"",LBA!AH805)</f>
        <v/>
      </c>
      <c r="L805" s="323" t="str">
        <f>IF($C805=0,"",LBA!AI805)</f>
        <v/>
      </c>
      <c r="M805" s="295"/>
      <c r="P805" s="294">
        <f>+LBA!G805</f>
        <v>0</v>
      </c>
      <c r="Q805" s="297" t="e">
        <f>VLOOKUP(P805,'Kategori Aset'!$B:$C,2,0)</f>
        <v>#N/A</v>
      </c>
      <c r="R805" s="297">
        <f>+LBA!U805</f>
        <v>0</v>
      </c>
      <c r="S805" s="297">
        <f>+LBA!C805</f>
        <v>0</v>
      </c>
      <c r="T805" s="297">
        <f>+LBA!V805</f>
        <v>0</v>
      </c>
      <c r="U805" s="298">
        <f>+LBA!E805</f>
        <v>0</v>
      </c>
      <c r="V805" s="298">
        <f>+LBA!A805</f>
        <v>0</v>
      </c>
      <c r="W805" s="298">
        <f>+LBA!C805</f>
        <v>0</v>
      </c>
      <c r="Y805" s="308" t="str">
        <f t="shared" si="12"/>
        <v/>
      </c>
    </row>
    <row r="806" spans="1:25">
      <c r="A806" s="320">
        <f>LBA!A806</f>
        <v>0</v>
      </c>
      <c r="B806" s="320">
        <f>LBA!E806</f>
        <v>0</v>
      </c>
      <c r="C806" s="320">
        <f>LBA!P806</f>
        <v>0</v>
      </c>
      <c r="D806" s="321" t="str">
        <f>IF($C806=0,"",VLOOKUP($C806,LDI!$I:$BB,37,0))</f>
        <v/>
      </c>
      <c r="E806" s="320" t="str">
        <f>IF($C806=0,"",LBA!I806)</f>
        <v/>
      </c>
      <c r="F806" s="320" t="str">
        <f>IF($C806=0,"",LBA!Q806)</f>
        <v/>
      </c>
      <c r="G806" s="321" t="str">
        <f>IF($C806=0,"",VLOOKUP($C806,LDI!$I:$BB,15,0))</f>
        <v/>
      </c>
      <c r="H806" s="321" t="str">
        <f>IF($C806=0,"",VLOOKUP($C806,LDI!$I:$BB,17,0))</f>
        <v/>
      </c>
      <c r="I806" s="322" t="str">
        <f>IF($C806=0,"",LBA!R806)</f>
        <v/>
      </c>
      <c r="J806" s="323" t="str">
        <f>IF($C806=0,"",LBA!AD806)</f>
        <v/>
      </c>
      <c r="K806" s="323" t="str">
        <f>IF($C806=0,"",LBA!AH806)</f>
        <v/>
      </c>
      <c r="L806" s="323" t="str">
        <f>IF($C806=0,"",LBA!AI806)</f>
        <v/>
      </c>
      <c r="M806" s="295"/>
      <c r="P806" s="294">
        <f>+LBA!G806</f>
        <v>0</v>
      </c>
      <c r="Q806" s="297" t="e">
        <f>VLOOKUP(P806,'Kategori Aset'!$B:$C,2,0)</f>
        <v>#N/A</v>
      </c>
      <c r="R806" s="297">
        <f>+LBA!U806</f>
        <v>0</v>
      </c>
      <c r="S806" s="297">
        <f>+LBA!C806</f>
        <v>0</v>
      </c>
      <c r="T806" s="297">
        <f>+LBA!V806</f>
        <v>0</v>
      </c>
      <c r="U806" s="298">
        <f>+LBA!E806</f>
        <v>0</v>
      </c>
      <c r="V806" s="298">
        <f>+LBA!A806</f>
        <v>0</v>
      </c>
      <c r="W806" s="298">
        <f>+LBA!C806</f>
        <v>0</v>
      </c>
      <c r="Y806" s="308" t="str">
        <f t="shared" si="12"/>
        <v/>
      </c>
    </row>
    <row r="807" spans="1:25">
      <c r="A807" s="320">
        <f>LBA!A807</f>
        <v>0</v>
      </c>
      <c r="B807" s="320">
        <f>LBA!E807</f>
        <v>0</v>
      </c>
      <c r="C807" s="320">
        <f>LBA!P807</f>
        <v>0</v>
      </c>
      <c r="D807" s="321" t="str">
        <f>IF($C807=0,"",VLOOKUP($C807,LDI!$I:$BB,37,0))</f>
        <v/>
      </c>
      <c r="E807" s="320" t="str">
        <f>IF($C807=0,"",LBA!I807)</f>
        <v/>
      </c>
      <c r="F807" s="320" t="str">
        <f>IF($C807=0,"",LBA!Q807)</f>
        <v/>
      </c>
      <c r="G807" s="321" t="str">
        <f>IF($C807=0,"",VLOOKUP($C807,LDI!$I:$BB,15,0))</f>
        <v/>
      </c>
      <c r="H807" s="321" t="str">
        <f>IF($C807=0,"",VLOOKUP($C807,LDI!$I:$BB,17,0))</f>
        <v/>
      </c>
      <c r="I807" s="322" t="str">
        <f>IF($C807=0,"",LBA!R807)</f>
        <v/>
      </c>
      <c r="J807" s="323" t="str">
        <f>IF($C807=0,"",LBA!AD807)</f>
        <v/>
      </c>
      <c r="K807" s="323" t="str">
        <f>IF($C807=0,"",LBA!AH807)</f>
        <v/>
      </c>
      <c r="L807" s="323" t="str">
        <f>IF($C807=0,"",LBA!AI807)</f>
        <v/>
      </c>
      <c r="M807" s="295"/>
      <c r="P807" s="294">
        <f>+LBA!G807</f>
        <v>0</v>
      </c>
      <c r="Q807" s="297" t="e">
        <f>VLOOKUP(P807,'Kategori Aset'!$B:$C,2,0)</f>
        <v>#N/A</v>
      </c>
      <c r="R807" s="297">
        <f>+LBA!U807</f>
        <v>0</v>
      </c>
      <c r="S807" s="297">
        <f>+LBA!C807</f>
        <v>0</v>
      </c>
      <c r="T807" s="297">
        <f>+LBA!V807</f>
        <v>0</v>
      </c>
      <c r="U807" s="298">
        <f>+LBA!E807</f>
        <v>0</v>
      </c>
      <c r="V807" s="298">
        <f>+LBA!A807</f>
        <v>0</v>
      </c>
      <c r="W807" s="298">
        <f>+LBA!C807</f>
        <v>0</v>
      </c>
      <c r="Y807" s="308" t="str">
        <f t="shared" si="12"/>
        <v/>
      </c>
    </row>
    <row r="808" spans="1:25">
      <c r="A808" s="320">
        <f>LBA!A808</f>
        <v>0</v>
      </c>
      <c r="B808" s="320">
        <f>LBA!E808</f>
        <v>0</v>
      </c>
      <c r="C808" s="320">
        <f>LBA!P808</f>
        <v>0</v>
      </c>
      <c r="D808" s="321" t="str">
        <f>IF($C808=0,"",VLOOKUP($C808,LDI!$I:$BB,37,0))</f>
        <v/>
      </c>
      <c r="E808" s="320" t="str">
        <f>IF($C808=0,"",LBA!I808)</f>
        <v/>
      </c>
      <c r="F808" s="320" t="str">
        <f>IF($C808=0,"",LBA!Q808)</f>
        <v/>
      </c>
      <c r="G808" s="321" t="str">
        <f>IF($C808=0,"",VLOOKUP($C808,LDI!$I:$BB,15,0))</f>
        <v/>
      </c>
      <c r="H808" s="321" t="str">
        <f>IF($C808=0,"",VLOOKUP($C808,LDI!$I:$BB,17,0))</f>
        <v/>
      </c>
      <c r="I808" s="322" t="str">
        <f>IF($C808=0,"",LBA!R808)</f>
        <v/>
      </c>
      <c r="J808" s="323" t="str">
        <f>IF($C808=0,"",LBA!AD808)</f>
        <v/>
      </c>
      <c r="K808" s="323" t="str">
        <f>IF($C808=0,"",LBA!AH808)</f>
        <v/>
      </c>
      <c r="L808" s="323" t="str">
        <f>IF($C808=0,"",LBA!AI808)</f>
        <v/>
      </c>
      <c r="M808" s="295"/>
      <c r="P808" s="294">
        <f>+LBA!G808</f>
        <v>0</v>
      </c>
      <c r="Q808" s="297" t="e">
        <f>VLOOKUP(P808,'Kategori Aset'!$B:$C,2,0)</f>
        <v>#N/A</v>
      </c>
      <c r="R808" s="297">
        <f>+LBA!U808</f>
        <v>0</v>
      </c>
      <c r="S808" s="297">
        <f>+LBA!C808</f>
        <v>0</v>
      </c>
      <c r="T808" s="297">
        <f>+LBA!V808</f>
        <v>0</v>
      </c>
      <c r="U808" s="298">
        <f>+LBA!E808</f>
        <v>0</v>
      </c>
      <c r="V808" s="298">
        <f>+LBA!A808</f>
        <v>0</v>
      </c>
      <c r="W808" s="298">
        <f>+LBA!C808</f>
        <v>0</v>
      </c>
      <c r="Y808" s="308" t="str">
        <f t="shared" si="12"/>
        <v/>
      </c>
    </row>
    <row r="809" spans="1:25">
      <c r="A809" s="320">
        <f>LBA!A809</f>
        <v>0</v>
      </c>
      <c r="B809" s="320">
        <f>LBA!E809</f>
        <v>0</v>
      </c>
      <c r="C809" s="320">
        <f>LBA!P809</f>
        <v>0</v>
      </c>
      <c r="D809" s="321" t="str">
        <f>IF($C809=0,"",VLOOKUP($C809,LDI!$I:$BB,37,0))</f>
        <v/>
      </c>
      <c r="E809" s="320" t="str">
        <f>IF($C809=0,"",LBA!I809)</f>
        <v/>
      </c>
      <c r="F809" s="320" t="str">
        <f>IF($C809=0,"",LBA!Q809)</f>
        <v/>
      </c>
      <c r="G809" s="321" t="str">
        <f>IF($C809=0,"",VLOOKUP($C809,LDI!$I:$BB,15,0))</f>
        <v/>
      </c>
      <c r="H809" s="321" t="str">
        <f>IF($C809=0,"",VLOOKUP($C809,LDI!$I:$BB,17,0))</f>
        <v/>
      </c>
      <c r="I809" s="322" t="str">
        <f>IF($C809=0,"",LBA!R809)</f>
        <v/>
      </c>
      <c r="J809" s="323" t="str">
        <f>IF($C809=0,"",LBA!AD809)</f>
        <v/>
      </c>
      <c r="K809" s="323" t="str">
        <f>IF($C809=0,"",LBA!AH809)</f>
        <v/>
      </c>
      <c r="L809" s="323" t="str">
        <f>IF($C809=0,"",LBA!AI809)</f>
        <v/>
      </c>
      <c r="M809" s="295"/>
      <c r="P809" s="294">
        <f>+LBA!G809</f>
        <v>0</v>
      </c>
      <c r="Q809" s="297" t="e">
        <f>VLOOKUP(P809,'Kategori Aset'!$B:$C,2,0)</f>
        <v>#N/A</v>
      </c>
      <c r="R809" s="297">
        <f>+LBA!U809</f>
        <v>0</v>
      </c>
      <c r="S809" s="297">
        <f>+LBA!C809</f>
        <v>0</v>
      </c>
      <c r="T809" s="297">
        <f>+LBA!V809</f>
        <v>0</v>
      </c>
      <c r="U809" s="298">
        <f>+LBA!E809</f>
        <v>0</v>
      </c>
      <c r="V809" s="298">
        <f>+LBA!A809</f>
        <v>0</v>
      </c>
      <c r="W809" s="298">
        <f>+LBA!C809</f>
        <v>0</v>
      </c>
      <c r="Y809" s="308" t="str">
        <f t="shared" si="12"/>
        <v/>
      </c>
    </row>
    <row r="810" spans="1:25">
      <c r="A810" s="320">
        <f>LBA!A810</f>
        <v>0</v>
      </c>
      <c r="B810" s="320">
        <f>LBA!E810</f>
        <v>0</v>
      </c>
      <c r="C810" s="320">
        <f>LBA!P810</f>
        <v>0</v>
      </c>
      <c r="D810" s="321" t="str">
        <f>IF($C810=0,"",VLOOKUP($C810,LDI!$I:$BB,37,0))</f>
        <v/>
      </c>
      <c r="E810" s="320" t="str">
        <f>IF($C810=0,"",LBA!I810)</f>
        <v/>
      </c>
      <c r="F810" s="320" t="str">
        <f>IF($C810=0,"",LBA!Q810)</f>
        <v/>
      </c>
      <c r="G810" s="321" t="str">
        <f>IF($C810=0,"",VLOOKUP($C810,LDI!$I:$BB,15,0))</f>
        <v/>
      </c>
      <c r="H810" s="321" t="str">
        <f>IF($C810=0,"",VLOOKUP($C810,LDI!$I:$BB,17,0))</f>
        <v/>
      </c>
      <c r="I810" s="322" t="str">
        <f>IF($C810=0,"",LBA!R810)</f>
        <v/>
      </c>
      <c r="J810" s="323" t="str">
        <f>IF($C810=0,"",LBA!AD810)</f>
        <v/>
      </c>
      <c r="K810" s="323" t="str">
        <f>IF($C810=0,"",LBA!AH810)</f>
        <v/>
      </c>
      <c r="L810" s="323" t="str">
        <f>IF($C810=0,"",LBA!AI810)</f>
        <v/>
      </c>
      <c r="M810" s="295"/>
      <c r="P810" s="294">
        <f>+LBA!G810</f>
        <v>0</v>
      </c>
      <c r="Q810" s="297" t="e">
        <f>VLOOKUP(P810,'Kategori Aset'!$B:$C,2,0)</f>
        <v>#N/A</v>
      </c>
      <c r="R810" s="297">
        <f>+LBA!U810</f>
        <v>0</v>
      </c>
      <c r="S810" s="297">
        <f>+LBA!C810</f>
        <v>0</v>
      </c>
      <c r="T810" s="297">
        <f>+LBA!V810</f>
        <v>0</v>
      </c>
      <c r="U810" s="298">
        <f>+LBA!E810</f>
        <v>0</v>
      </c>
      <c r="V810" s="298">
        <f>+LBA!A810</f>
        <v>0</v>
      </c>
      <c r="W810" s="298">
        <f>+LBA!C810</f>
        <v>0</v>
      </c>
      <c r="Y810" s="308" t="str">
        <f t="shared" si="12"/>
        <v/>
      </c>
    </row>
    <row r="811" spans="1:25">
      <c r="A811" s="320">
        <f>LBA!A811</f>
        <v>0</v>
      </c>
      <c r="B811" s="320">
        <f>LBA!E811</f>
        <v>0</v>
      </c>
      <c r="C811" s="320">
        <f>LBA!P811</f>
        <v>0</v>
      </c>
      <c r="D811" s="321" t="str">
        <f>IF($C811=0,"",VLOOKUP($C811,LDI!$I:$BB,37,0))</f>
        <v/>
      </c>
      <c r="E811" s="320" t="str">
        <f>IF($C811=0,"",LBA!I811)</f>
        <v/>
      </c>
      <c r="F811" s="320" t="str">
        <f>IF($C811=0,"",LBA!Q811)</f>
        <v/>
      </c>
      <c r="G811" s="321" t="str">
        <f>IF($C811=0,"",VLOOKUP($C811,LDI!$I:$BB,15,0))</f>
        <v/>
      </c>
      <c r="H811" s="321" t="str">
        <f>IF($C811=0,"",VLOOKUP($C811,LDI!$I:$BB,17,0))</f>
        <v/>
      </c>
      <c r="I811" s="322" t="str">
        <f>IF($C811=0,"",LBA!R811)</f>
        <v/>
      </c>
      <c r="J811" s="323" t="str">
        <f>IF($C811=0,"",LBA!AD811)</f>
        <v/>
      </c>
      <c r="K811" s="323" t="str">
        <f>IF($C811=0,"",LBA!AH811)</f>
        <v/>
      </c>
      <c r="L811" s="323" t="str">
        <f>IF($C811=0,"",LBA!AI811)</f>
        <v/>
      </c>
      <c r="M811" s="295"/>
      <c r="P811" s="294">
        <f>+LBA!G811</f>
        <v>0</v>
      </c>
      <c r="Q811" s="297" t="e">
        <f>VLOOKUP(P811,'Kategori Aset'!$B:$C,2,0)</f>
        <v>#N/A</v>
      </c>
      <c r="R811" s="297">
        <f>+LBA!U811</f>
        <v>0</v>
      </c>
      <c r="S811" s="297">
        <f>+LBA!C811</f>
        <v>0</v>
      </c>
      <c r="T811" s="297">
        <f>+LBA!V811</f>
        <v>0</v>
      </c>
      <c r="U811" s="298">
        <f>+LBA!E811</f>
        <v>0</v>
      </c>
      <c r="V811" s="298">
        <f>+LBA!A811</f>
        <v>0</v>
      </c>
      <c r="W811" s="298">
        <f>+LBA!C811</f>
        <v>0</v>
      </c>
      <c r="Y811" s="308" t="str">
        <f t="shared" si="12"/>
        <v/>
      </c>
    </row>
    <row r="812" spans="1:25">
      <c r="A812" s="320">
        <f>LBA!A812</f>
        <v>0</v>
      </c>
      <c r="B812" s="320">
        <f>LBA!E812</f>
        <v>0</v>
      </c>
      <c r="C812" s="320">
        <f>LBA!P812</f>
        <v>0</v>
      </c>
      <c r="D812" s="321" t="str">
        <f>IF($C812=0,"",VLOOKUP($C812,LDI!$I:$BB,37,0))</f>
        <v/>
      </c>
      <c r="E812" s="320" t="str">
        <f>IF($C812=0,"",LBA!I812)</f>
        <v/>
      </c>
      <c r="F812" s="320" t="str">
        <f>IF($C812=0,"",LBA!Q812)</f>
        <v/>
      </c>
      <c r="G812" s="321" t="str">
        <f>IF($C812=0,"",VLOOKUP($C812,LDI!$I:$BB,15,0))</f>
        <v/>
      </c>
      <c r="H812" s="321" t="str">
        <f>IF($C812=0,"",VLOOKUP($C812,LDI!$I:$BB,17,0))</f>
        <v/>
      </c>
      <c r="I812" s="322" t="str">
        <f>IF($C812=0,"",LBA!R812)</f>
        <v/>
      </c>
      <c r="J812" s="323" t="str">
        <f>IF($C812=0,"",LBA!AD812)</f>
        <v/>
      </c>
      <c r="K812" s="323" t="str">
        <f>IF($C812=0,"",LBA!AH812)</f>
        <v/>
      </c>
      <c r="L812" s="323" t="str">
        <f>IF($C812=0,"",LBA!AI812)</f>
        <v/>
      </c>
      <c r="M812" s="295"/>
      <c r="P812" s="294">
        <f>+LBA!G812</f>
        <v>0</v>
      </c>
      <c r="Q812" s="297" t="e">
        <f>VLOOKUP(P812,'Kategori Aset'!$B:$C,2,0)</f>
        <v>#N/A</v>
      </c>
      <c r="R812" s="297">
        <f>+LBA!U812</f>
        <v>0</v>
      </c>
      <c r="S812" s="297">
        <f>+LBA!C812</f>
        <v>0</v>
      </c>
      <c r="T812" s="297">
        <f>+LBA!V812</f>
        <v>0</v>
      </c>
      <c r="U812" s="298">
        <f>+LBA!E812</f>
        <v>0</v>
      </c>
      <c r="V812" s="298">
        <f>+LBA!A812</f>
        <v>0</v>
      </c>
      <c r="W812" s="298">
        <f>+LBA!C812</f>
        <v>0</v>
      </c>
      <c r="Y812" s="308" t="str">
        <f t="shared" si="12"/>
        <v/>
      </c>
    </row>
    <row r="813" spans="1:25">
      <c r="A813" s="320">
        <f>LBA!A813</f>
        <v>0</v>
      </c>
      <c r="B813" s="320">
        <f>LBA!E813</f>
        <v>0</v>
      </c>
      <c r="C813" s="320">
        <f>LBA!P813</f>
        <v>0</v>
      </c>
      <c r="D813" s="321" t="str">
        <f>IF($C813=0,"",VLOOKUP($C813,LDI!$I:$BB,37,0))</f>
        <v/>
      </c>
      <c r="E813" s="320" t="str">
        <f>IF($C813=0,"",LBA!I813)</f>
        <v/>
      </c>
      <c r="F813" s="320" t="str">
        <f>IF($C813=0,"",LBA!Q813)</f>
        <v/>
      </c>
      <c r="G813" s="321" t="str">
        <f>IF($C813=0,"",VLOOKUP($C813,LDI!$I:$BB,15,0))</f>
        <v/>
      </c>
      <c r="H813" s="321" t="str">
        <f>IF($C813=0,"",VLOOKUP($C813,LDI!$I:$BB,17,0))</f>
        <v/>
      </c>
      <c r="I813" s="322" t="str">
        <f>IF($C813=0,"",LBA!R813)</f>
        <v/>
      </c>
      <c r="J813" s="323" t="str">
        <f>IF($C813=0,"",LBA!AD813)</f>
        <v/>
      </c>
      <c r="K813" s="323" t="str">
        <f>IF($C813=0,"",LBA!AH813)</f>
        <v/>
      </c>
      <c r="L813" s="323" t="str">
        <f>IF($C813=0,"",LBA!AI813)</f>
        <v/>
      </c>
      <c r="M813" s="295"/>
      <c r="P813" s="294">
        <f>+LBA!G813</f>
        <v>0</v>
      </c>
      <c r="Q813" s="297" t="e">
        <f>VLOOKUP(P813,'Kategori Aset'!$B:$C,2,0)</f>
        <v>#N/A</v>
      </c>
      <c r="R813" s="297">
        <f>+LBA!U813</f>
        <v>0</v>
      </c>
      <c r="S813" s="297">
        <f>+LBA!C813</f>
        <v>0</v>
      </c>
      <c r="T813" s="297">
        <f>+LBA!V813</f>
        <v>0</v>
      </c>
      <c r="U813" s="298">
        <f>+LBA!E813</f>
        <v>0</v>
      </c>
      <c r="V813" s="298">
        <f>+LBA!A813</f>
        <v>0</v>
      </c>
      <c r="W813" s="298">
        <f>+LBA!C813</f>
        <v>0</v>
      </c>
      <c r="Y813" s="308" t="str">
        <f t="shared" si="12"/>
        <v/>
      </c>
    </row>
    <row r="814" spans="1:25">
      <c r="A814" s="320">
        <f>LBA!A814</f>
        <v>0</v>
      </c>
      <c r="B814" s="320">
        <f>LBA!E814</f>
        <v>0</v>
      </c>
      <c r="C814" s="320">
        <f>LBA!P814</f>
        <v>0</v>
      </c>
      <c r="D814" s="321" t="str">
        <f>IF($C814=0,"",VLOOKUP($C814,LDI!$I:$BB,37,0))</f>
        <v/>
      </c>
      <c r="E814" s="320" t="str">
        <f>IF($C814=0,"",LBA!I814)</f>
        <v/>
      </c>
      <c r="F814" s="320" t="str">
        <f>IF($C814=0,"",LBA!Q814)</f>
        <v/>
      </c>
      <c r="G814" s="321" t="str">
        <f>IF($C814=0,"",VLOOKUP($C814,LDI!$I:$BB,15,0))</f>
        <v/>
      </c>
      <c r="H814" s="321" t="str">
        <f>IF($C814=0,"",VLOOKUP($C814,LDI!$I:$BB,17,0))</f>
        <v/>
      </c>
      <c r="I814" s="322" t="str">
        <f>IF($C814=0,"",LBA!R814)</f>
        <v/>
      </c>
      <c r="J814" s="323" t="str">
        <f>IF($C814=0,"",LBA!AD814)</f>
        <v/>
      </c>
      <c r="K814" s="323" t="str">
        <f>IF($C814=0,"",LBA!AH814)</f>
        <v/>
      </c>
      <c r="L814" s="323" t="str">
        <f>IF($C814=0,"",LBA!AI814)</f>
        <v/>
      </c>
      <c r="M814" s="295"/>
      <c r="P814" s="294">
        <f>+LBA!G814</f>
        <v>0</v>
      </c>
      <c r="Q814" s="297" t="e">
        <f>VLOOKUP(P814,'Kategori Aset'!$B:$C,2,0)</f>
        <v>#N/A</v>
      </c>
      <c r="R814" s="297">
        <f>+LBA!U814</f>
        <v>0</v>
      </c>
      <c r="S814" s="297">
        <f>+LBA!C814</f>
        <v>0</v>
      </c>
      <c r="T814" s="297">
        <f>+LBA!V814</f>
        <v>0</v>
      </c>
      <c r="U814" s="298">
        <f>+LBA!E814</f>
        <v>0</v>
      </c>
      <c r="V814" s="298">
        <f>+LBA!A814</f>
        <v>0</v>
      </c>
      <c r="W814" s="298">
        <f>+LBA!C814</f>
        <v>0</v>
      </c>
      <c r="Y814" s="308" t="str">
        <f t="shared" si="12"/>
        <v/>
      </c>
    </row>
    <row r="815" spans="1:25">
      <c r="A815" s="320">
        <f>LBA!A815</f>
        <v>0</v>
      </c>
      <c r="B815" s="320">
        <f>LBA!E815</f>
        <v>0</v>
      </c>
      <c r="C815" s="320">
        <f>LBA!P815</f>
        <v>0</v>
      </c>
      <c r="D815" s="321" t="str">
        <f>IF($C815=0,"",VLOOKUP($C815,LDI!$I:$BB,37,0))</f>
        <v/>
      </c>
      <c r="E815" s="320" t="str">
        <f>IF($C815=0,"",LBA!I815)</f>
        <v/>
      </c>
      <c r="F815" s="320" t="str">
        <f>IF($C815=0,"",LBA!Q815)</f>
        <v/>
      </c>
      <c r="G815" s="321" t="str">
        <f>IF($C815=0,"",VLOOKUP($C815,LDI!$I:$BB,15,0))</f>
        <v/>
      </c>
      <c r="H815" s="321" t="str">
        <f>IF($C815=0,"",VLOOKUP($C815,LDI!$I:$BB,17,0))</f>
        <v/>
      </c>
      <c r="I815" s="322" t="str">
        <f>IF($C815=0,"",LBA!R815)</f>
        <v/>
      </c>
      <c r="J815" s="323" t="str">
        <f>IF($C815=0,"",LBA!AD815)</f>
        <v/>
      </c>
      <c r="K815" s="323" t="str">
        <f>IF($C815=0,"",LBA!AH815)</f>
        <v/>
      </c>
      <c r="L815" s="323" t="str">
        <f>IF($C815=0,"",LBA!AI815)</f>
        <v/>
      </c>
      <c r="M815" s="295"/>
      <c r="P815" s="294">
        <f>+LBA!G815</f>
        <v>0</v>
      </c>
      <c r="Q815" s="297" t="e">
        <f>VLOOKUP(P815,'Kategori Aset'!$B:$C,2,0)</f>
        <v>#N/A</v>
      </c>
      <c r="R815" s="297">
        <f>+LBA!U815</f>
        <v>0</v>
      </c>
      <c r="S815" s="297">
        <f>+LBA!C815</f>
        <v>0</v>
      </c>
      <c r="T815" s="297">
        <f>+LBA!V815</f>
        <v>0</v>
      </c>
      <c r="U815" s="298">
        <f>+LBA!E815</f>
        <v>0</v>
      </c>
      <c r="V815" s="298">
        <f>+LBA!A815</f>
        <v>0</v>
      </c>
      <c r="W815" s="298">
        <f>+LBA!C815</f>
        <v>0</v>
      </c>
      <c r="Y815" s="308" t="str">
        <f t="shared" si="12"/>
        <v/>
      </c>
    </row>
    <row r="816" spans="1:25">
      <c r="A816" s="320">
        <f>LBA!A816</f>
        <v>0</v>
      </c>
      <c r="B816" s="320">
        <f>LBA!E816</f>
        <v>0</v>
      </c>
      <c r="C816" s="320">
        <f>LBA!P816</f>
        <v>0</v>
      </c>
      <c r="D816" s="321" t="str">
        <f>IF($C816=0,"",VLOOKUP($C816,LDI!$I:$BB,37,0))</f>
        <v/>
      </c>
      <c r="E816" s="320" t="str">
        <f>IF($C816=0,"",LBA!I816)</f>
        <v/>
      </c>
      <c r="F816" s="320" t="str">
        <f>IF($C816=0,"",LBA!Q816)</f>
        <v/>
      </c>
      <c r="G816" s="321" t="str">
        <f>IF($C816=0,"",VLOOKUP($C816,LDI!$I:$BB,15,0))</f>
        <v/>
      </c>
      <c r="H816" s="321" t="str">
        <f>IF($C816=0,"",VLOOKUP($C816,LDI!$I:$BB,17,0))</f>
        <v/>
      </c>
      <c r="I816" s="322" t="str">
        <f>IF($C816=0,"",LBA!R816)</f>
        <v/>
      </c>
      <c r="J816" s="323" t="str">
        <f>IF($C816=0,"",LBA!AD816)</f>
        <v/>
      </c>
      <c r="K816" s="323" t="str">
        <f>IF($C816=0,"",LBA!AH816)</f>
        <v/>
      </c>
      <c r="L816" s="323" t="str">
        <f>IF($C816=0,"",LBA!AI816)</f>
        <v/>
      </c>
      <c r="M816" s="295"/>
      <c r="P816" s="294">
        <f>+LBA!G816</f>
        <v>0</v>
      </c>
      <c r="Q816" s="297" t="e">
        <f>VLOOKUP(P816,'Kategori Aset'!$B:$C,2,0)</f>
        <v>#N/A</v>
      </c>
      <c r="R816" s="297">
        <f>+LBA!U816</f>
        <v>0</v>
      </c>
      <c r="S816" s="297">
        <f>+LBA!C816</f>
        <v>0</v>
      </c>
      <c r="T816" s="297">
        <f>+LBA!V816</f>
        <v>0</v>
      </c>
      <c r="U816" s="298">
        <f>+LBA!E816</f>
        <v>0</v>
      </c>
      <c r="V816" s="298">
        <f>+LBA!A816</f>
        <v>0</v>
      </c>
      <c r="W816" s="298">
        <f>+LBA!C816</f>
        <v>0</v>
      </c>
      <c r="Y816" s="308" t="str">
        <f t="shared" si="12"/>
        <v/>
      </c>
    </row>
    <row r="817" spans="1:25">
      <c r="A817" s="320">
        <f>LBA!A817</f>
        <v>0</v>
      </c>
      <c r="B817" s="320">
        <f>LBA!E817</f>
        <v>0</v>
      </c>
      <c r="C817" s="320">
        <f>LBA!P817</f>
        <v>0</v>
      </c>
      <c r="D817" s="321" t="str">
        <f>IF($C817=0,"",VLOOKUP($C817,LDI!$I:$BB,37,0))</f>
        <v/>
      </c>
      <c r="E817" s="320" t="str">
        <f>IF($C817=0,"",LBA!I817)</f>
        <v/>
      </c>
      <c r="F817" s="320" t="str">
        <f>IF($C817=0,"",LBA!Q817)</f>
        <v/>
      </c>
      <c r="G817" s="321" t="str">
        <f>IF($C817=0,"",VLOOKUP($C817,LDI!$I:$BB,15,0))</f>
        <v/>
      </c>
      <c r="H817" s="321" t="str">
        <f>IF($C817=0,"",VLOOKUP($C817,LDI!$I:$BB,17,0))</f>
        <v/>
      </c>
      <c r="I817" s="322" t="str">
        <f>IF($C817=0,"",LBA!R817)</f>
        <v/>
      </c>
      <c r="J817" s="323" t="str">
        <f>IF($C817=0,"",LBA!AD817)</f>
        <v/>
      </c>
      <c r="K817" s="323" t="str">
        <f>IF($C817=0,"",LBA!AH817)</f>
        <v/>
      </c>
      <c r="L817" s="323" t="str">
        <f>IF($C817=0,"",LBA!AI817)</f>
        <v/>
      </c>
      <c r="M817" s="295"/>
      <c r="P817" s="294">
        <f>+LBA!G817</f>
        <v>0</v>
      </c>
      <c r="Q817" s="297" t="e">
        <f>VLOOKUP(P817,'Kategori Aset'!$B:$C,2,0)</f>
        <v>#N/A</v>
      </c>
      <c r="R817" s="297">
        <f>+LBA!U817</f>
        <v>0</v>
      </c>
      <c r="S817" s="297">
        <f>+LBA!C817</f>
        <v>0</v>
      </c>
      <c r="T817" s="297">
        <f>+LBA!V817</f>
        <v>0</v>
      </c>
      <c r="U817" s="298">
        <f>+LBA!E817</f>
        <v>0</v>
      </c>
      <c r="V817" s="298">
        <f>+LBA!A817</f>
        <v>0</v>
      </c>
      <c r="W817" s="298">
        <f>+LBA!C817</f>
        <v>0</v>
      </c>
      <c r="Y817" s="308" t="str">
        <f t="shared" si="12"/>
        <v/>
      </c>
    </row>
    <row r="818" spans="1:25">
      <c r="A818" s="320">
        <f>LBA!A818</f>
        <v>0</v>
      </c>
      <c r="B818" s="320">
        <f>LBA!E818</f>
        <v>0</v>
      </c>
      <c r="C818" s="320">
        <f>LBA!P818</f>
        <v>0</v>
      </c>
      <c r="D818" s="321" t="str">
        <f>IF($C818=0,"",VLOOKUP($C818,LDI!$I:$BB,37,0))</f>
        <v/>
      </c>
      <c r="E818" s="320" t="str">
        <f>IF($C818=0,"",LBA!I818)</f>
        <v/>
      </c>
      <c r="F818" s="320" t="str">
        <f>IF($C818=0,"",LBA!Q818)</f>
        <v/>
      </c>
      <c r="G818" s="321" t="str">
        <f>IF($C818=0,"",VLOOKUP($C818,LDI!$I:$BB,15,0))</f>
        <v/>
      </c>
      <c r="H818" s="321" t="str">
        <f>IF($C818=0,"",VLOOKUP($C818,LDI!$I:$BB,17,0))</f>
        <v/>
      </c>
      <c r="I818" s="322" t="str">
        <f>IF($C818=0,"",LBA!R818)</f>
        <v/>
      </c>
      <c r="J818" s="323" t="str">
        <f>IF($C818=0,"",LBA!AD818)</f>
        <v/>
      </c>
      <c r="K818" s="323" t="str">
        <f>IF($C818=0,"",LBA!AH818)</f>
        <v/>
      </c>
      <c r="L818" s="323" t="str">
        <f>IF($C818=0,"",LBA!AI818)</f>
        <v/>
      </c>
      <c r="M818" s="295"/>
      <c r="P818" s="294">
        <f>+LBA!G818</f>
        <v>0</v>
      </c>
      <c r="Q818" s="297" t="e">
        <f>VLOOKUP(P818,'Kategori Aset'!$B:$C,2,0)</f>
        <v>#N/A</v>
      </c>
      <c r="R818" s="297">
        <f>+LBA!U818</f>
        <v>0</v>
      </c>
      <c r="S818" s="297">
        <f>+LBA!C818</f>
        <v>0</v>
      </c>
      <c r="T818" s="297">
        <f>+LBA!V818</f>
        <v>0</v>
      </c>
      <c r="U818" s="298">
        <f>+LBA!E818</f>
        <v>0</v>
      </c>
      <c r="V818" s="298">
        <f>+LBA!A818</f>
        <v>0</v>
      </c>
      <c r="W818" s="298">
        <f>+LBA!C818</f>
        <v>0</v>
      </c>
      <c r="Y818" s="308" t="str">
        <f t="shared" si="12"/>
        <v/>
      </c>
    </row>
    <row r="819" spans="1:25">
      <c r="A819" s="320">
        <f>LBA!A819</f>
        <v>0</v>
      </c>
      <c r="B819" s="320">
        <f>LBA!E819</f>
        <v>0</v>
      </c>
      <c r="C819" s="320">
        <f>LBA!P819</f>
        <v>0</v>
      </c>
      <c r="D819" s="321" t="str">
        <f>IF($C819=0,"",VLOOKUP($C819,LDI!$I:$BB,37,0))</f>
        <v/>
      </c>
      <c r="E819" s="320" t="str">
        <f>IF($C819=0,"",LBA!I819)</f>
        <v/>
      </c>
      <c r="F819" s="320" t="str">
        <f>IF($C819=0,"",LBA!Q819)</f>
        <v/>
      </c>
      <c r="G819" s="321" t="str">
        <f>IF($C819=0,"",VLOOKUP($C819,LDI!$I:$BB,15,0))</f>
        <v/>
      </c>
      <c r="H819" s="321" t="str">
        <f>IF($C819=0,"",VLOOKUP($C819,LDI!$I:$BB,17,0))</f>
        <v/>
      </c>
      <c r="I819" s="322" t="str">
        <f>IF($C819=0,"",LBA!R819)</f>
        <v/>
      </c>
      <c r="J819" s="323" t="str">
        <f>IF($C819=0,"",LBA!AD819)</f>
        <v/>
      </c>
      <c r="K819" s="323" t="str">
        <f>IF($C819=0,"",LBA!AH819)</f>
        <v/>
      </c>
      <c r="L819" s="323" t="str">
        <f>IF($C819=0,"",LBA!AI819)</f>
        <v/>
      </c>
      <c r="M819" s="295"/>
      <c r="P819" s="294">
        <f>+LBA!G819</f>
        <v>0</v>
      </c>
      <c r="Q819" s="297" t="e">
        <f>VLOOKUP(P819,'Kategori Aset'!$B:$C,2,0)</f>
        <v>#N/A</v>
      </c>
      <c r="R819" s="297">
        <f>+LBA!U819</f>
        <v>0</v>
      </c>
      <c r="S819" s="297">
        <f>+LBA!C819</f>
        <v>0</v>
      </c>
      <c r="T819" s="297">
        <f>+LBA!V819</f>
        <v>0</v>
      </c>
      <c r="U819" s="298">
        <f>+LBA!E819</f>
        <v>0</v>
      </c>
      <c r="V819" s="298">
        <f>+LBA!A819</f>
        <v>0</v>
      </c>
      <c r="W819" s="298">
        <f>+LBA!C819</f>
        <v>0</v>
      </c>
      <c r="Y819" s="308" t="str">
        <f t="shared" si="12"/>
        <v/>
      </c>
    </row>
    <row r="820" spans="1:25">
      <c r="A820" s="320">
        <f>LBA!A820</f>
        <v>0</v>
      </c>
      <c r="B820" s="320">
        <f>LBA!E820</f>
        <v>0</v>
      </c>
      <c r="C820" s="320">
        <f>LBA!P820</f>
        <v>0</v>
      </c>
      <c r="D820" s="321" t="str">
        <f>IF($C820=0,"",VLOOKUP($C820,LDI!$I:$BB,37,0))</f>
        <v/>
      </c>
      <c r="E820" s="320" t="str">
        <f>IF($C820=0,"",LBA!I820)</f>
        <v/>
      </c>
      <c r="F820" s="320" t="str">
        <f>IF($C820=0,"",LBA!Q820)</f>
        <v/>
      </c>
      <c r="G820" s="321" t="str">
        <f>IF($C820=0,"",VLOOKUP($C820,LDI!$I:$BB,15,0))</f>
        <v/>
      </c>
      <c r="H820" s="321" t="str">
        <f>IF($C820=0,"",VLOOKUP($C820,LDI!$I:$BB,17,0))</f>
        <v/>
      </c>
      <c r="I820" s="322" t="str">
        <f>IF($C820=0,"",LBA!R820)</f>
        <v/>
      </c>
      <c r="J820" s="323" t="str">
        <f>IF($C820=0,"",LBA!AD820)</f>
        <v/>
      </c>
      <c r="K820" s="323" t="str">
        <f>IF($C820=0,"",LBA!AH820)</f>
        <v/>
      </c>
      <c r="L820" s="323" t="str">
        <f>IF($C820=0,"",LBA!AI820)</f>
        <v/>
      </c>
      <c r="M820" s="295"/>
      <c r="P820" s="294">
        <f>+LBA!G820</f>
        <v>0</v>
      </c>
      <c r="Q820" s="297" t="e">
        <f>VLOOKUP(P820,'Kategori Aset'!$B:$C,2,0)</f>
        <v>#N/A</v>
      </c>
      <c r="R820" s="297">
        <f>+LBA!U820</f>
        <v>0</v>
      </c>
      <c r="S820" s="297">
        <f>+LBA!C820</f>
        <v>0</v>
      </c>
      <c r="T820" s="297">
        <f>+LBA!V820</f>
        <v>0</v>
      </c>
      <c r="U820" s="298">
        <f>+LBA!E820</f>
        <v>0</v>
      </c>
      <c r="V820" s="298">
        <f>+LBA!A820</f>
        <v>0</v>
      </c>
      <c r="W820" s="298">
        <f>+LBA!C820</f>
        <v>0</v>
      </c>
      <c r="Y820" s="308" t="str">
        <f t="shared" si="12"/>
        <v/>
      </c>
    </row>
    <row r="821" spans="1:25">
      <c r="A821" s="320">
        <f>LBA!A821</f>
        <v>0</v>
      </c>
      <c r="B821" s="320">
        <f>LBA!E821</f>
        <v>0</v>
      </c>
      <c r="C821" s="320">
        <f>LBA!P821</f>
        <v>0</v>
      </c>
      <c r="D821" s="321" t="str">
        <f>IF($C821=0,"",VLOOKUP($C821,LDI!$I:$BB,37,0))</f>
        <v/>
      </c>
      <c r="E821" s="320" t="str">
        <f>IF($C821=0,"",LBA!I821)</f>
        <v/>
      </c>
      <c r="F821" s="320" t="str">
        <f>IF($C821=0,"",LBA!Q821)</f>
        <v/>
      </c>
      <c r="G821" s="321" t="str">
        <f>IF($C821=0,"",VLOOKUP($C821,LDI!$I:$BB,15,0))</f>
        <v/>
      </c>
      <c r="H821" s="321" t="str">
        <f>IF($C821=0,"",VLOOKUP($C821,LDI!$I:$BB,17,0))</f>
        <v/>
      </c>
      <c r="I821" s="322" t="str">
        <f>IF($C821=0,"",LBA!R821)</f>
        <v/>
      </c>
      <c r="J821" s="323" t="str">
        <f>IF($C821=0,"",LBA!AD821)</f>
        <v/>
      </c>
      <c r="K821" s="323" t="str">
        <f>IF($C821=0,"",LBA!AH821)</f>
        <v/>
      </c>
      <c r="L821" s="323" t="str">
        <f>IF($C821=0,"",LBA!AI821)</f>
        <v/>
      </c>
      <c r="M821" s="295"/>
      <c r="P821" s="294">
        <f>+LBA!G821</f>
        <v>0</v>
      </c>
      <c r="Q821" s="297" t="e">
        <f>VLOOKUP(P821,'Kategori Aset'!$B:$C,2,0)</f>
        <v>#N/A</v>
      </c>
      <c r="R821" s="297">
        <f>+LBA!U821</f>
        <v>0</v>
      </c>
      <c r="S821" s="297">
        <f>+LBA!C821</f>
        <v>0</v>
      </c>
      <c r="T821" s="297">
        <f>+LBA!V821</f>
        <v>0</v>
      </c>
      <c r="U821" s="298">
        <f>+LBA!E821</f>
        <v>0</v>
      </c>
      <c r="V821" s="298">
        <f>+LBA!A821</f>
        <v>0</v>
      </c>
      <c r="W821" s="298">
        <f>+LBA!C821</f>
        <v>0</v>
      </c>
      <c r="Y821" s="308" t="str">
        <f t="shared" si="12"/>
        <v/>
      </c>
    </row>
    <row r="822" spans="1:25">
      <c r="A822" s="320">
        <f>LBA!A822</f>
        <v>0</v>
      </c>
      <c r="B822" s="320">
        <f>LBA!E822</f>
        <v>0</v>
      </c>
      <c r="C822" s="320">
        <f>LBA!P822</f>
        <v>0</v>
      </c>
      <c r="D822" s="321" t="str">
        <f>IF($C822=0,"",VLOOKUP($C822,LDI!$I:$BB,37,0))</f>
        <v/>
      </c>
      <c r="E822" s="320" t="str">
        <f>IF($C822=0,"",LBA!I822)</f>
        <v/>
      </c>
      <c r="F822" s="320" t="str">
        <f>IF($C822=0,"",LBA!Q822)</f>
        <v/>
      </c>
      <c r="G822" s="321" t="str">
        <f>IF($C822=0,"",VLOOKUP($C822,LDI!$I:$BB,15,0))</f>
        <v/>
      </c>
      <c r="H822" s="321" t="str">
        <f>IF($C822=0,"",VLOOKUP($C822,LDI!$I:$BB,17,0))</f>
        <v/>
      </c>
      <c r="I822" s="322" t="str">
        <f>IF($C822=0,"",LBA!R822)</f>
        <v/>
      </c>
      <c r="J822" s="323" t="str">
        <f>IF($C822=0,"",LBA!AD822)</f>
        <v/>
      </c>
      <c r="K822" s="323" t="str">
        <f>IF($C822=0,"",LBA!AH822)</f>
        <v/>
      </c>
      <c r="L822" s="323" t="str">
        <f>IF($C822=0,"",LBA!AI822)</f>
        <v/>
      </c>
      <c r="M822" s="295"/>
      <c r="P822" s="294">
        <f>+LBA!G822</f>
        <v>0</v>
      </c>
      <c r="Q822" s="297" t="e">
        <f>VLOOKUP(P822,'Kategori Aset'!$B:$C,2,0)</f>
        <v>#N/A</v>
      </c>
      <c r="R822" s="297">
        <f>+LBA!U822</f>
        <v>0</v>
      </c>
      <c r="S822" s="297">
        <f>+LBA!C822</f>
        <v>0</v>
      </c>
      <c r="T822" s="297">
        <f>+LBA!V822</f>
        <v>0</v>
      </c>
      <c r="U822" s="298">
        <f>+LBA!E822</f>
        <v>0</v>
      </c>
      <c r="V822" s="298">
        <f>+LBA!A822</f>
        <v>0</v>
      </c>
      <c r="W822" s="298">
        <f>+LBA!C822</f>
        <v>0</v>
      </c>
      <c r="Y822" s="308" t="str">
        <f t="shared" si="12"/>
        <v/>
      </c>
    </row>
    <row r="823" spans="1:25">
      <c r="A823" s="320">
        <f>LBA!A823</f>
        <v>0</v>
      </c>
      <c r="B823" s="320">
        <f>LBA!E823</f>
        <v>0</v>
      </c>
      <c r="C823" s="320">
        <f>LBA!P823</f>
        <v>0</v>
      </c>
      <c r="D823" s="321" t="str">
        <f>IF($C823=0,"",VLOOKUP($C823,LDI!$I:$BB,37,0))</f>
        <v/>
      </c>
      <c r="E823" s="320" t="str">
        <f>IF($C823=0,"",LBA!I823)</f>
        <v/>
      </c>
      <c r="F823" s="320" t="str">
        <f>IF($C823=0,"",LBA!Q823)</f>
        <v/>
      </c>
      <c r="G823" s="321" t="str">
        <f>IF($C823=0,"",VLOOKUP($C823,LDI!$I:$BB,15,0))</f>
        <v/>
      </c>
      <c r="H823" s="321" t="str">
        <f>IF($C823=0,"",VLOOKUP($C823,LDI!$I:$BB,17,0))</f>
        <v/>
      </c>
      <c r="I823" s="322" t="str">
        <f>IF($C823=0,"",LBA!R823)</f>
        <v/>
      </c>
      <c r="J823" s="323" t="str">
        <f>IF($C823=0,"",LBA!AD823)</f>
        <v/>
      </c>
      <c r="K823" s="323" t="str">
        <f>IF($C823=0,"",LBA!AH823)</f>
        <v/>
      </c>
      <c r="L823" s="323" t="str">
        <f>IF($C823=0,"",LBA!AI823)</f>
        <v/>
      </c>
      <c r="M823" s="295"/>
      <c r="P823" s="294">
        <f>+LBA!G823</f>
        <v>0</v>
      </c>
      <c r="Q823" s="297" t="e">
        <f>VLOOKUP(P823,'Kategori Aset'!$B:$C,2,0)</f>
        <v>#N/A</v>
      </c>
      <c r="R823" s="297">
        <f>+LBA!U823</f>
        <v>0</v>
      </c>
      <c r="S823" s="297">
        <f>+LBA!C823</f>
        <v>0</v>
      </c>
      <c r="T823" s="297">
        <f>+LBA!V823</f>
        <v>0</v>
      </c>
      <c r="U823" s="298">
        <f>+LBA!E823</f>
        <v>0</v>
      </c>
      <c r="V823" s="298">
        <f>+LBA!A823</f>
        <v>0</v>
      </c>
      <c r="W823" s="298">
        <f>+LBA!C823</f>
        <v>0</v>
      </c>
      <c r="Y823" s="308" t="str">
        <f t="shared" si="12"/>
        <v/>
      </c>
    </row>
    <row r="824" spans="1:25">
      <c r="A824" s="320">
        <f>LBA!A824</f>
        <v>0</v>
      </c>
      <c r="B824" s="320">
        <f>LBA!E824</f>
        <v>0</v>
      </c>
      <c r="C824" s="320">
        <f>LBA!P824</f>
        <v>0</v>
      </c>
      <c r="D824" s="321" t="str">
        <f>IF($C824=0,"",VLOOKUP($C824,LDI!$I:$BB,37,0))</f>
        <v/>
      </c>
      <c r="E824" s="320" t="str">
        <f>IF($C824=0,"",LBA!I824)</f>
        <v/>
      </c>
      <c r="F824" s="320" t="str">
        <f>IF($C824=0,"",LBA!Q824)</f>
        <v/>
      </c>
      <c r="G824" s="321" t="str">
        <f>IF($C824=0,"",VLOOKUP($C824,LDI!$I:$BB,15,0))</f>
        <v/>
      </c>
      <c r="H824" s="321" t="str">
        <f>IF($C824=0,"",VLOOKUP($C824,LDI!$I:$BB,17,0))</f>
        <v/>
      </c>
      <c r="I824" s="322" t="str">
        <f>IF($C824=0,"",LBA!R824)</f>
        <v/>
      </c>
      <c r="J824" s="323" t="str">
        <f>IF($C824=0,"",LBA!AD824)</f>
        <v/>
      </c>
      <c r="K824" s="323" t="str">
        <f>IF($C824=0,"",LBA!AH824)</f>
        <v/>
      </c>
      <c r="L824" s="323" t="str">
        <f>IF($C824=0,"",LBA!AI824)</f>
        <v/>
      </c>
      <c r="M824" s="295"/>
      <c r="P824" s="294">
        <f>+LBA!G824</f>
        <v>0</v>
      </c>
      <c r="Q824" s="297" t="e">
        <f>VLOOKUP(P824,'Kategori Aset'!$B:$C,2,0)</f>
        <v>#N/A</v>
      </c>
      <c r="R824" s="297">
        <f>+LBA!U824</f>
        <v>0</v>
      </c>
      <c r="S824" s="297">
        <f>+LBA!C824</f>
        <v>0</v>
      </c>
      <c r="T824" s="297">
        <f>+LBA!V824</f>
        <v>0</v>
      </c>
      <c r="U824" s="298">
        <f>+LBA!E824</f>
        <v>0</v>
      </c>
      <c r="V824" s="298">
        <f>+LBA!A824</f>
        <v>0</v>
      </c>
      <c r="W824" s="298">
        <f>+LBA!C824</f>
        <v>0</v>
      </c>
      <c r="Y824" s="308" t="str">
        <f t="shared" si="12"/>
        <v/>
      </c>
    </row>
    <row r="825" spans="1:25">
      <c r="A825" s="320">
        <f>LBA!A825</f>
        <v>0</v>
      </c>
      <c r="B825" s="320">
        <f>LBA!E825</f>
        <v>0</v>
      </c>
      <c r="C825" s="320">
        <f>LBA!P825</f>
        <v>0</v>
      </c>
      <c r="D825" s="321" t="str">
        <f>IF($C825=0,"",VLOOKUP($C825,LDI!$I:$BB,37,0))</f>
        <v/>
      </c>
      <c r="E825" s="320" t="str">
        <f>IF($C825=0,"",LBA!I825)</f>
        <v/>
      </c>
      <c r="F825" s="320" t="str">
        <f>IF($C825=0,"",LBA!Q825)</f>
        <v/>
      </c>
      <c r="G825" s="321" t="str">
        <f>IF($C825=0,"",VLOOKUP($C825,LDI!$I:$BB,15,0))</f>
        <v/>
      </c>
      <c r="H825" s="321" t="str">
        <f>IF($C825=0,"",VLOOKUP($C825,LDI!$I:$BB,17,0))</f>
        <v/>
      </c>
      <c r="I825" s="322" t="str">
        <f>IF($C825=0,"",LBA!R825)</f>
        <v/>
      </c>
      <c r="J825" s="323" t="str">
        <f>IF($C825=0,"",LBA!AD825)</f>
        <v/>
      </c>
      <c r="K825" s="323" t="str">
        <f>IF($C825=0,"",LBA!AH825)</f>
        <v/>
      </c>
      <c r="L825" s="323" t="str">
        <f>IF($C825=0,"",LBA!AI825)</f>
        <v/>
      </c>
      <c r="M825" s="295"/>
      <c r="P825" s="294">
        <f>+LBA!G825</f>
        <v>0</v>
      </c>
      <c r="Q825" s="297" t="e">
        <f>VLOOKUP(P825,'Kategori Aset'!$B:$C,2,0)</f>
        <v>#N/A</v>
      </c>
      <c r="R825" s="297">
        <f>+LBA!U825</f>
        <v>0</v>
      </c>
      <c r="S825" s="297">
        <f>+LBA!C825</f>
        <v>0</v>
      </c>
      <c r="T825" s="297">
        <f>+LBA!V825</f>
        <v>0</v>
      </c>
      <c r="U825" s="298">
        <f>+LBA!E825</f>
        <v>0</v>
      </c>
      <c r="V825" s="298">
        <f>+LBA!A825</f>
        <v>0</v>
      </c>
      <c r="W825" s="298">
        <f>+LBA!C825</f>
        <v>0</v>
      </c>
      <c r="Y825" s="308" t="str">
        <f t="shared" si="12"/>
        <v/>
      </c>
    </row>
    <row r="826" spans="1:25">
      <c r="A826" s="320">
        <f>LBA!A826</f>
        <v>0</v>
      </c>
      <c r="B826" s="320">
        <f>LBA!E826</f>
        <v>0</v>
      </c>
      <c r="C826" s="320">
        <f>LBA!P826</f>
        <v>0</v>
      </c>
      <c r="D826" s="321" t="str">
        <f>IF($C826=0,"",VLOOKUP($C826,LDI!$I:$BB,37,0))</f>
        <v/>
      </c>
      <c r="E826" s="320" t="str">
        <f>IF($C826=0,"",LBA!I826)</f>
        <v/>
      </c>
      <c r="F826" s="320" t="str">
        <f>IF($C826=0,"",LBA!Q826)</f>
        <v/>
      </c>
      <c r="G826" s="321" t="str">
        <f>IF($C826=0,"",VLOOKUP($C826,LDI!$I:$BB,15,0))</f>
        <v/>
      </c>
      <c r="H826" s="321" t="str">
        <f>IF($C826=0,"",VLOOKUP($C826,LDI!$I:$BB,17,0))</f>
        <v/>
      </c>
      <c r="I826" s="322" t="str">
        <f>IF($C826=0,"",LBA!R826)</f>
        <v/>
      </c>
      <c r="J826" s="323" t="str">
        <f>IF($C826=0,"",LBA!AD826)</f>
        <v/>
      </c>
      <c r="K826" s="323" t="str">
        <f>IF($C826=0,"",LBA!AH826)</f>
        <v/>
      </c>
      <c r="L826" s="323" t="str">
        <f>IF($C826=0,"",LBA!AI826)</f>
        <v/>
      </c>
      <c r="M826" s="295"/>
      <c r="P826" s="294">
        <f>+LBA!G826</f>
        <v>0</v>
      </c>
      <c r="Q826" s="297" t="e">
        <f>VLOOKUP(P826,'Kategori Aset'!$B:$C,2,0)</f>
        <v>#N/A</v>
      </c>
      <c r="R826" s="297">
        <f>+LBA!U826</f>
        <v>0</v>
      </c>
      <c r="S826" s="297">
        <f>+LBA!C826</f>
        <v>0</v>
      </c>
      <c r="T826" s="297">
        <f>+LBA!V826</f>
        <v>0</v>
      </c>
      <c r="U826" s="298">
        <f>+LBA!E826</f>
        <v>0</v>
      </c>
      <c r="V826" s="298">
        <f>+LBA!A826</f>
        <v>0</v>
      </c>
      <c r="W826" s="298">
        <f>+LBA!C826</f>
        <v>0</v>
      </c>
      <c r="Y826" s="308" t="str">
        <f t="shared" si="12"/>
        <v/>
      </c>
    </row>
    <row r="827" spans="1:25">
      <c r="A827" s="320">
        <f>LBA!A827</f>
        <v>0</v>
      </c>
      <c r="B827" s="320">
        <f>LBA!E827</f>
        <v>0</v>
      </c>
      <c r="C827" s="320">
        <f>LBA!P827</f>
        <v>0</v>
      </c>
      <c r="D827" s="321" t="str">
        <f>IF($C827=0,"",VLOOKUP($C827,LDI!$I:$BB,37,0))</f>
        <v/>
      </c>
      <c r="E827" s="320" t="str">
        <f>IF($C827=0,"",LBA!I827)</f>
        <v/>
      </c>
      <c r="F827" s="320" t="str">
        <f>IF($C827=0,"",LBA!Q827)</f>
        <v/>
      </c>
      <c r="G827" s="321" t="str">
        <f>IF($C827=0,"",VLOOKUP($C827,LDI!$I:$BB,15,0))</f>
        <v/>
      </c>
      <c r="H827" s="321" t="str">
        <f>IF($C827=0,"",VLOOKUP($C827,LDI!$I:$BB,17,0))</f>
        <v/>
      </c>
      <c r="I827" s="322" t="str">
        <f>IF($C827=0,"",LBA!R827)</f>
        <v/>
      </c>
      <c r="J827" s="323" t="str">
        <f>IF($C827=0,"",LBA!AD827)</f>
        <v/>
      </c>
      <c r="K827" s="323" t="str">
        <f>IF($C827=0,"",LBA!AH827)</f>
        <v/>
      </c>
      <c r="L827" s="323" t="str">
        <f>IF($C827=0,"",LBA!AI827)</f>
        <v/>
      </c>
      <c r="M827" s="295"/>
      <c r="P827" s="294">
        <f>+LBA!G827</f>
        <v>0</v>
      </c>
      <c r="Q827" s="297" t="e">
        <f>VLOOKUP(P827,'Kategori Aset'!$B:$C,2,0)</f>
        <v>#N/A</v>
      </c>
      <c r="R827" s="297">
        <f>+LBA!U827</f>
        <v>0</v>
      </c>
      <c r="S827" s="297">
        <f>+LBA!C827</f>
        <v>0</v>
      </c>
      <c r="T827" s="297">
        <f>+LBA!V827</f>
        <v>0</v>
      </c>
      <c r="U827" s="298">
        <f>+LBA!E827</f>
        <v>0</v>
      </c>
      <c r="V827" s="298">
        <f>+LBA!A827</f>
        <v>0</v>
      </c>
      <c r="W827" s="298">
        <f>+LBA!C827</f>
        <v>0</v>
      </c>
      <c r="Y827" s="308" t="str">
        <f t="shared" si="12"/>
        <v/>
      </c>
    </row>
    <row r="828" spans="1:25">
      <c r="A828" s="320">
        <f>LBA!A828</f>
        <v>0</v>
      </c>
      <c r="B828" s="320">
        <f>LBA!E828</f>
        <v>0</v>
      </c>
      <c r="C828" s="320">
        <f>LBA!P828</f>
        <v>0</v>
      </c>
      <c r="D828" s="321" t="str">
        <f>IF($C828=0,"",VLOOKUP($C828,LDI!$I:$BB,37,0))</f>
        <v/>
      </c>
      <c r="E828" s="320" t="str">
        <f>IF($C828=0,"",LBA!I828)</f>
        <v/>
      </c>
      <c r="F828" s="320" t="str">
        <f>IF($C828=0,"",LBA!Q828)</f>
        <v/>
      </c>
      <c r="G828" s="321" t="str">
        <f>IF($C828=0,"",VLOOKUP($C828,LDI!$I:$BB,15,0))</f>
        <v/>
      </c>
      <c r="H828" s="321" t="str">
        <f>IF($C828=0,"",VLOOKUP($C828,LDI!$I:$BB,17,0))</f>
        <v/>
      </c>
      <c r="I828" s="322" t="str">
        <f>IF($C828=0,"",LBA!R828)</f>
        <v/>
      </c>
      <c r="J828" s="323" t="str">
        <f>IF($C828=0,"",LBA!AD828)</f>
        <v/>
      </c>
      <c r="K828" s="323" t="str">
        <f>IF($C828=0,"",LBA!AH828)</f>
        <v/>
      </c>
      <c r="L828" s="323" t="str">
        <f>IF($C828=0,"",LBA!AI828)</f>
        <v/>
      </c>
      <c r="M828" s="295"/>
      <c r="P828" s="294">
        <f>+LBA!G828</f>
        <v>0</v>
      </c>
      <c r="Q828" s="297" t="e">
        <f>VLOOKUP(P828,'Kategori Aset'!$B:$C,2,0)</f>
        <v>#N/A</v>
      </c>
      <c r="R828" s="297">
        <f>+LBA!U828</f>
        <v>0</v>
      </c>
      <c r="S828" s="297">
        <f>+LBA!C828</f>
        <v>0</v>
      </c>
      <c r="T828" s="297">
        <f>+LBA!V828</f>
        <v>0</v>
      </c>
      <c r="U828" s="298">
        <f>+LBA!E828</f>
        <v>0</v>
      </c>
      <c r="V828" s="298">
        <f>+LBA!A828</f>
        <v>0</v>
      </c>
      <c r="W828" s="298">
        <f>+LBA!C828</f>
        <v>0</v>
      </c>
      <c r="Y828" s="308" t="str">
        <f t="shared" si="12"/>
        <v/>
      </c>
    </row>
    <row r="829" spans="1:25">
      <c r="A829" s="320">
        <f>LBA!A829</f>
        <v>0</v>
      </c>
      <c r="B829" s="320">
        <f>LBA!E829</f>
        <v>0</v>
      </c>
      <c r="C829" s="320">
        <f>LBA!P829</f>
        <v>0</v>
      </c>
      <c r="D829" s="321" t="str">
        <f>IF($C829=0,"",VLOOKUP($C829,LDI!$I:$BB,37,0))</f>
        <v/>
      </c>
      <c r="E829" s="320" t="str">
        <f>IF($C829=0,"",LBA!I829)</f>
        <v/>
      </c>
      <c r="F829" s="320" t="str">
        <f>IF($C829=0,"",LBA!Q829)</f>
        <v/>
      </c>
      <c r="G829" s="321" t="str">
        <f>IF($C829=0,"",VLOOKUP($C829,LDI!$I:$BB,15,0))</f>
        <v/>
      </c>
      <c r="H829" s="321" t="str">
        <f>IF($C829=0,"",VLOOKUP($C829,LDI!$I:$BB,17,0))</f>
        <v/>
      </c>
      <c r="I829" s="322" t="str">
        <f>IF($C829=0,"",LBA!R829)</f>
        <v/>
      </c>
      <c r="J829" s="323" t="str">
        <f>IF($C829=0,"",LBA!AD829)</f>
        <v/>
      </c>
      <c r="K829" s="323" t="str">
        <f>IF($C829=0,"",LBA!AH829)</f>
        <v/>
      </c>
      <c r="L829" s="323" t="str">
        <f>IF($C829=0,"",LBA!AI829)</f>
        <v/>
      </c>
      <c r="M829" s="295"/>
      <c r="P829" s="294">
        <f>+LBA!G829</f>
        <v>0</v>
      </c>
      <c r="Q829" s="297" t="e">
        <f>VLOOKUP(P829,'Kategori Aset'!$B:$C,2,0)</f>
        <v>#N/A</v>
      </c>
      <c r="R829" s="297">
        <f>+LBA!U829</f>
        <v>0</v>
      </c>
      <c r="S829" s="297">
        <f>+LBA!C829</f>
        <v>0</v>
      </c>
      <c r="T829" s="297">
        <f>+LBA!V829</f>
        <v>0</v>
      </c>
      <c r="U829" s="298">
        <f>+LBA!E829</f>
        <v>0</v>
      </c>
      <c r="V829" s="298">
        <f>+LBA!A829</f>
        <v>0</v>
      </c>
      <c r="W829" s="298">
        <f>+LBA!C829</f>
        <v>0</v>
      </c>
      <c r="Y829" s="308" t="str">
        <f t="shared" si="12"/>
        <v/>
      </c>
    </row>
    <row r="830" spans="1:25">
      <c r="A830" s="320">
        <f>LBA!A830</f>
        <v>0</v>
      </c>
      <c r="B830" s="320">
        <f>LBA!E830</f>
        <v>0</v>
      </c>
      <c r="C830" s="320">
        <f>LBA!P830</f>
        <v>0</v>
      </c>
      <c r="D830" s="321" t="str">
        <f>IF($C830=0,"",VLOOKUP($C830,LDI!$I:$BB,37,0))</f>
        <v/>
      </c>
      <c r="E830" s="320" t="str">
        <f>IF($C830=0,"",LBA!I830)</f>
        <v/>
      </c>
      <c r="F830" s="320" t="str">
        <f>IF($C830=0,"",LBA!Q830)</f>
        <v/>
      </c>
      <c r="G830" s="321" t="str">
        <f>IF($C830=0,"",VLOOKUP($C830,LDI!$I:$BB,15,0))</f>
        <v/>
      </c>
      <c r="H830" s="321" t="str">
        <f>IF($C830=0,"",VLOOKUP($C830,LDI!$I:$BB,17,0))</f>
        <v/>
      </c>
      <c r="I830" s="322" t="str">
        <f>IF($C830=0,"",LBA!R830)</f>
        <v/>
      </c>
      <c r="J830" s="323" t="str">
        <f>IF($C830=0,"",LBA!AD830)</f>
        <v/>
      </c>
      <c r="K830" s="323" t="str">
        <f>IF($C830=0,"",LBA!AH830)</f>
        <v/>
      </c>
      <c r="L830" s="323" t="str">
        <f>IF($C830=0,"",LBA!AI830)</f>
        <v/>
      </c>
      <c r="M830" s="295"/>
      <c r="P830" s="294">
        <f>+LBA!G830</f>
        <v>0</v>
      </c>
      <c r="Q830" s="297" t="e">
        <f>VLOOKUP(P830,'Kategori Aset'!$B:$C,2,0)</f>
        <v>#N/A</v>
      </c>
      <c r="R830" s="297">
        <f>+LBA!U830</f>
        <v>0</v>
      </c>
      <c r="S830" s="297">
        <f>+LBA!C830</f>
        <v>0</v>
      </c>
      <c r="T830" s="297">
        <f>+LBA!V830</f>
        <v>0</v>
      </c>
      <c r="U830" s="298">
        <f>+LBA!E830</f>
        <v>0</v>
      </c>
      <c r="V830" s="298">
        <f>+LBA!A830</f>
        <v>0</v>
      </c>
      <c r="W830" s="298">
        <f>+LBA!C830</f>
        <v>0</v>
      </c>
      <c r="Y830" s="308" t="str">
        <f t="shared" si="12"/>
        <v/>
      </c>
    </row>
    <row r="831" spans="1:25">
      <c r="A831" s="320">
        <f>LBA!A831</f>
        <v>0</v>
      </c>
      <c r="B831" s="320">
        <f>LBA!E831</f>
        <v>0</v>
      </c>
      <c r="C831" s="320">
        <f>LBA!P831</f>
        <v>0</v>
      </c>
      <c r="D831" s="321" t="str">
        <f>IF($C831=0,"",VLOOKUP($C831,LDI!$I:$BB,37,0))</f>
        <v/>
      </c>
      <c r="E831" s="320" t="str">
        <f>IF($C831=0,"",LBA!I831)</f>
        <v/>
      </c>
      <c r="F831" s="320" t="str">
        <f>IF($C831=0,"",LBA!Q831)</f>
        <v/>
      </c>
      <c r="G831" s="321" t="str">
        <f>IF($C831=0,"",VLOOKUP($C831,LDI!$I:$BB,15,0))</f>
        <v/>
      </c>
      <c r="H831" s="321" t="str">
        <f>IF($C831=0,"",VLOOKUP($C831,LDI!$I:$BB,17,0))</f>
        <v/>
      </c>
      <c r="I831" s="322" t="str">
        <f>IF($C831=0,"",LBA!R831)</f>
        <v/>
      </c>
      <c r="J831" s="323" t="str">
        <f>IF($C831=0,"",LBA!AD831)</f>
        <v/>
      </c>
      <c r="K831" s="323" t="str">
        <f>IF($C831=0,"",LBA!AH831)</f>
        <v/>
      </c>
      <c r="L831" s="323" t="str">
        <f>IF($C831=0,"",LBA!AI831)</f>
        <v/>
      </c>
      <c r="M831" s="295"/>
      <c r="P831" s="294">
        <f>+LBA!G831</f>
        <v>0</v>
      </c>
      <c r="Q831" s="297" t="e">
        <f>VLOOKUP(P831,'Kategori Aset'!$B:$C,2,0)</f>
        <v>#N/A</v>
      </c>
      <c r="R831" s="297">
        <f>+LBA!U831</f>
        <v>0</v>
      </c>
      <c r="S831" s="297">
        <f>+LBA!C831</f>
        <v>0</v>
      </c>
      <c r="T831" s="297">
        <f>+LBA!V831</f>
        <v>0</v>
      </c>
      <c r="U831" s="298">
        <f>+LBA!E831</f>
        <v>0</v>
      </c>
      <c r="V831" s="298">
        <f>+LBA!A831</f>
        <v>0</v>
      </c>
      <c r="W831" s="298">
        <f>+LBA!C831</f>
        <v>0</v>
      </c>
      <c r="Y831" s="308" t="str">
        <f t="shared" si="12"/>
        <v/>
      </c>
    </row>
    <row r="832" spans="1:25">
      <c r="A832" s="320">
        <f>LBA!A832</f>
        <v>0</v>
      </c>
      <c r="B832" s="320">
        <f>LBA!E832</f>
        <v>0</v>
      </c>
      <c r="C832" s="320">
        <f>LBA!P832</f>
        <v>0</v>
      </c>
      <c r="D832" s="321" t="str">
        <f>IF($C832=0,"",VLOOKUP($C832,LDI!$I:$BB,37,0))</f>
        <v/>
      </c>
      <c r="E832" s="320" t="str">
        <f>IF($C832=0,"",LBA!I832)</f>
        <v/>
      </c>
      <c r="F832" s="320" t="str">
        <f>IF($C832=0,"",LBA!Q832)</f>
        <v/>
      </c>
      <c r="G832" s="321" t="str">
        <f>IF($C832=0,"",VLOOKUP($C832,LDI!$I:$BB,15,0))</f>
        <v/>
      </c>
      <c r="H832" s="321" t="str">
        <f>IF($C832=0,"",VLOOKUP($C832,LDI!$I:$BB,17,0))</f>
        <v/>
      </c>
      <c r="I832" s="322" t="str">
        <f>IF($C832=0,"",LBA!R832)</f>
        <v/>
      </c>
      <c r="J832" s="323" t="str">
        <f>IF($C832=0,"",LBA!AD832)</f>
        <v/>
      </c>
      <c r="K832" s="323" t="str">
        <f>IF($C832=0,"",LBA!AH832)</f>
        <v/>
      </c>
      <c r="L832" s="323" t="str">
        <f>IF($C832=0,"",LBA!AI832)</f>
        <v/>
      </c>
      <c r="M832" s="295"/>
      <c r="P832" s="294">
        <f>+LBA!G832</f>
        <v>0</v>
      </c>
      <c r="Q832" s="297" t="e">
        <f>VLOOKUP(P832,'Kategori Aset'!$B:$C,2,0)</f>
        <v>#N/A</v>
      </c>
      <c r="R832" s="297">
        <f>+LBA!U832</f>
        <v>0</v>
      </c>
      <c r="S832" s="297">
        <f>+LBA!C832</f>
        <v>0</v>
      </c>
      <c r="T832" s="297">
        <f>+LBA!V832</f>
        <v>0</v>
      </c>
      <c r="U832" s="298">
        <f>+LBA!E832</f>
        <v>0</v>
      </c>
      <c r="V832" s="298">
        <f>+LBA!A832</f>
        <v>0</v>
      </c>
      <c r="W832" s="298">
        <f>+LBA!C832</f>
        <v>0</v>
      </c>
      <c r="Y832" s="308" t="str">
        <f t="shared" si="12"/>
        <v/>
      </c>
    </row>
    <row r="833" spans="1:25">
      <c r="A833" s="320">
        <f>LBA!A833</f>
        <v>0</v>
      </c>
      <c r="B833" s="320">
        <f>LBA!E833</f>
        <v>0</v>
      </c>
      <c r="C833" s="320">
        <f>LBA!P833</f>
        <v>0</v>
      </c>
      <c r="D833" s="321" t="str">
        <f>IF($C833=0,"",VLOOKUP($C833,LDI!$I:$BB,37,0))</f>
        <v/>
      </c>
      <c r="E833" s="320" t="str">
        <f>IF($C833=0,"",LBA!I833)</f>
        <v/>
      </c>
      <c r="F833" s="320" t="str">
        <f>IF($C833=0,"",LBA!Q833)</f>
        <v/>
      </c>
      <c r="G833" s="321" t="str">
        <f>IF($C833=0,"",VLOOKUP($C833,LDI!$I:$BB,15,0))</f>
        <v/>
      </c>
      <c r="H833" s="321" t="str">
        <f>IF($C833=0,"",VLOOKUP($C833,LDI!$I:$BB,17,0))</f>
        <v/>
      </c>
      <c r="I833" s="322" t="str">
        <f>IF($C833=0,"",LBA!R833)</f>
        <v/>
      </c>
      <c r="J833" s="323" t="str">
        <f>IF($C833=0,"",LBA!AD833)</f>
        <v/>
      </c>
      <c r="K833" s="323" t="str">
        <f>IF($C833=0,"",LBA!AH833)</f>
        <v/>
      </c>
      <c r="L833" s="323" t="str">
        <f>IF($C833=0,"",LBA!AI833)</f>
        <v/>
      </c>
      <c r="M833" s="295"/>
      <c r="P833" s="294">
        <f>+LBA!G833</f>
        <v>0</v>
      </c>
      <c r="Q833" s="297" t="e">
        <f>VLOOKUP(P833,'Kategori Aset'!$B:$C,2,0)</f>
        <v>#N/A</v>
      </c>
      <c r="R833" s="297">
        <f>+LBA!U833</f>
        <v>0</v>
      </c>
      <c r="S833" s="297">
        <f>+LBA!C833</f>
        <v>0</v>
      </c>
      <c r="T833" s="297">
        <f>+LBA!V833</f>
        <v>0</v>
      </c>
      <c r="U833" s="298">
        <f>+LBA!E833</f>
        <v>0</v>
      </c>
      <c r="V833" s="298">
        <f>+LBA!A833</f>
        <v>0</v>
      </c>
      <c r="W833" s="298">
        <f>+LBA!C833</f>
        <v>0</v>
      </c>
      <c r="Y833" s="308" t="str">
        <f t="shared" si="12"/>
        <v/>
      </c>
    </row>
    <row r="834" spans="1:25">
      <c r="A834" s="320">
        <f>LBA!A834</f>
        <v>0</v>
      </c>
      <c r="B834" s="320">
        <f>LBA!E834</f>
        <v>0</v>
      </c>
      <c r="C834" s="320">
        <f>LBA!P834</f>
        <v>0</v>
      </c>
      <c r="D834" s="321" t="str">
        <f>IF($C834=0,"",VLOOKUP($C834,LDI!$I:$BB,37,0))</f>
        <v/>
      </c>
      <c r="E834" s="320" t="str">
        <f>IF($C834=0,"",LBA!I834)</f>
        <v/>
      </c>
      <c r="F834" s="320" t="str">
        <f>IF($C834=0,"",LBA!Q834)</f>
        <v/>
      </c>
      <c r="G834" s="321" t="str">
        <f>IF($C834=0,"",VLOOKUP($C834,LDI!$I:$BB,15,0))</f>
        <v/>
      </c>
      <c r="H834" s="321" t="str">
        <f>IF($C834=0,"",VLOOKUP($C834,LDI!$I:$BB,17,0))</f>
        <v/>
      </c>
      <c r="I834" s="322" t="str">
        <f>IF($C834=0,"",LBA!R834)</f>
        <v/>
      </c>
      <c r="J834" s="323" t="str">
        <f>IF($C834=0,"",LBA!AD834)</f>
        <v/>
      </c>
      <c r="K834" s="323" t="str">
        <f>IF($C834=0,"",LBA!AH834)</f>
        <v/>
      </c>
      <c r="L834" s="323" t="str">
        <f>IF($C834=0,"",LBA!AI834)</f>
        <v/>
      </c>
      <c r="M834" s="295"/>
      <c r="P834" s="294">
        <f>+LBA!G834</f>
        <v>0</v>
      </c>
      <c r="Q834" s="297" t="e">
        <f>VLOOKUP(P834,'Kategori Aset'!$B:$C,2,0)</f>
        <v>#N/A</v>
      </c>
      <c r="R834" s="297">
        <f>+LBA!U834</f>
        <v>0</v>
      </c>
      <c r="S834" s="297">
        <f>+LBA!C834</f>
        <v>0</v>
      </c>
      <c r="T834" s="297">
        <f>+LBA!V834</f>
        <v>0</v>
      </c>
      <c r="U834" s="298">
        <f>+LBA!E834</f>
        <v>0</v>
      </c>
      <c r="V834" s="298">
        <f>+LBA!A834</f>
        <v>0</v>
      </c>
      <c r="W834" s="298">
        <f>+LBA!C834</f>
        <v>0</v>
      </c>
      <c r="Y834" s="308" t="str">
        <f t="shared" si="12"/>
        <v/>
      </c>
    </row>
    <row r="835" spans="1:25">
      <c r="A835" s="320">
        <f>LBA!A835</f>
        <v>0</v>
      </c>
      <c r="B835" s="320">
        <f>LBA!E835</f>
        <v>0</v>
      </c>
      <c r="C835" s="320">
        <f>LBA!P835</f>
        <v>0</v>
      </c>
      <c r="D835" s="321" t="str">
        <f>IF($C835=0,"",VLOOKUP($C835,LDI!$I:$BB,37,0))</f>
        <v/>
      </c>
      <c r="E835" s="320" t="str">
        <f>IF($C835=0,"",LBA!I835)</f>
        <v/>
      </c>
      <c r="F835" s="320" t="str">
        <f>IF($C835=0,"",LBA!Q835)</f>
        <v/>
      </c>
      <c r="G835" s="321" t="str">
        <f>IF($C835=0,"",VLOOKUP($C835,LDI!$I:$BB,15,0))</f>
        <v/>
      </c>
      <c r="H835" s="321" t="str">
        <f>IF($C835=0,"",VLOOKUP($C835,LDI!$I:$BB,17,0))</f>
        <v/>
      </c>
      <c r="I835" s="322" t="str">
        <f>IF($C835=0,"",LBA!R835)</f>
        <v/>
      </c>
      <c r="J835" s="323" t="str">
        <f>IF($C835=0,"",LBA!AD835)</f>
        <v/>
      </c>
      <c r="K835" s="323" t="str">
        <f>IF($C835=0,"",LBA!AH835)</f>
        <v/>
      </c>
      <c r="L835" s="323" t="str">
        <f>IF($C835=0,"",LBA!AI835)</f>
        <v/>
      </c>
      <c r="M835" s="295"/>
      <c r="P835" s="294">
        <f>+LBA!G835</f>
        <v>0</v>
      </c>
      <c r="Q835" s="297" t="e">
        <f>VLOOKUP(P835,'Kategori Aset'!$B:$C,2,0)</f>
        <v>#N/A</v>
      </c>
      <c r="R835" s="297">
        <f>+LBA!U835</f>
        <v>0</v>
      </c>
      <c r="S835" s="297">
        <f>+LBA!C835</f>
        <v>0</v>
      </c>
      <c r="T835" s="297">
        <f>+LBA!V835</f>
        <v>0</v>
      </c>
      <c r="U835" s="298">
        <f>+LBA!E835</f>
        <v>0</v>
      </c>
      <c r="V835" s="298">
        <f>+LBA!A835</f>
        <v>0</v>
      </c>
      <c r="W835" s="298">
        <f>+LBA!C835</f>
        <v>0</v>
      </c>
      <c r="Y835" s="308" t="str">
        <f t="shared" ref="Y835:Y898" si="13">IF(ISBLANK(M835),""," Jika TW Sila isi Column *STATUS TERKINI FIZIKAL ASET* dan NAMA PEGAWAI PEMVERIFIKASI. Jika W ,Sila isi Column  NAMA PEGAWAI PEMVERIFIKASI sahaja")</f>
        <v/>
      </c>
    </row>
    <row r="836" spans="1:25">
      <c r="A836" s="320">
        <f>LBA!A836</f>
        <v>0</v>
      </c>
      <c r="B836" s="320">
        <f>LBA!E836</f>
        <v>0</v>
      </c>
      <c r="C836" s="320">
        <f>LBA!P836</f>
        <v>0</v>
      </c>
      <c r="D836" s="321" t="str">
        <f>IF($C836=0,"",VLOOKUP($C836,LDI!$I:$BB,37,0))</f>
        <v/>
      </c>
      <c r="E836" s="320" t="str">
        <f>IF($C836=0,"",LBA!I836)</f>
        <v/>
      </c>
      <c r="F836" s="320" t="str">
        <f>IF($C836=0,"",LBA!Q836)</f>
        <v/>
      </c>
      <c r="G836" s="321" t="str">
        <f>IF($C836=0,"",VLOOKUP($C836,LDI!$I:$BB,15,0))</f>
        <v/>
      </c>
      <c r="H836" s="321" t="str">
        <f>IF($C836=0,"",VLOOKUP($C836,LDI!$I:$BB,17,0))</f>
        <v/>
      </c>
      <c r="I836" s="322" t="str">
        <f>IF($C836=0,"",LBA!R836)</f>
        <v/>
      </c>
      <c r="J836" s="323" t="str">
        <f>IF($C836=0,"",LBA!AD836)</f>
        <v/>
      </c>
      <c r="K836" s="323" t="str">
        <f>IF($C836=0,"",LBA!AH836)</f>
        <v/>
      </c>
      <c r="L836" s="323" t="str">
        <f>IF($C836=0,"",LBA!AI836)</f>
        <v/>
      </c>
      <c r="M836" s="295"/>
      <c r="P836" s="294">
        <f>+LBA!G836</f>
        <v>0</v>
      </c>
      <c r="Q836" s="297" t="e">
        <f>VLOOKUP(P836,'Kategori Aset'!$B:$C,2,0)</f>
        <v>#N/A</v>
      </c>
      <c r="R836" s="297">
        <f>+LBA!U836</f>
        <v>0</v>
      </c>
      <c r="S836" s="297">
        <f>+LBA!C836</f>
        <v>0</v>
      </c>
      <c r="T836" s="297">
        <f>+LBA!V836</f>
        <v>0</v>
      </c>
      <c r="U836" s="298">
        <f>+LBA!E836</f>
        <v>0</v>
      </c>
      <c r="V836" s="298">
        <f>+LBA!A836</f>
        <v>0</v>
      </c>
      <c r="W836" s="298">
        <f>+LBA!C836</f>
        <v>0</v>
      </c>
      <c r="Y836" s="308" t="str">
        <f t="shared" si="13"/>
        <v/>
      </c>
    </row>
    <row r="837" spans="1:25">
      <c r="A837" s="320">
        <f>LBA!A837</f>
        <v>0</v>
      </c>
      <c r="B837" s="320">
        <f>LBA!E837</f>
        <v>0</v>
      </c>
      <c r="C837" s="320">
        <f>LBA!P837</f>
        <v>0</v>
      </c>
      <c r="D837" s="321" t="str">
        <f>IF($C837=0,"",VLOOKUP($C837,LDI!$I:$BB,37,0))</f>
        <v/>
      </c>
      <c r="E837" s="320" t="str">
        <f>IF($C837=0,"",LBA!I837)</f>
        <v/>
      </c>
      <c r="F837" s="320" t="str">
        <f>IF($C837=0,"",LBA!Q837)</f>
        <v/>
      </c>
      <c r="G837" s="321" t="str">
        <f>IF($C837=0,"",VLOOKUP($C837,LDI!$I:$BB,15,0))</f>
        <v/>
      </c>
      <c r="H837" s="321" t="str">
        <f>IF($C837=0,"",VLOOKUP($C837,LDI!$I:$BB,17,0))</f>
        <v/>
      </c>
      <c r="I837" s="322" t="str">
        <f>IF($C837=0,"",LBA!R837)</f>
        <v/>
      </c>
      <c r="J837" s="323" t="str">
        <f>IF($C837=0,"",LBA!AD837)</f>
        <v/>
      </c>
      <c r="K837" s="323" t="str">
        <f>IF($C837=0,"",LBA!AH837)</f>
        <v/>
      </c>
      <c r="L837" s="323" t="str">
        <f>IF($C837=0,"",LBA!AI837)</f>
        <v/>
      </c>
      <c r="M837" s="295"/>
      <c r="P837" s="294">
        <f>+LBA!G837</f>
        <v>0</v>
      </c>
      <c r="Q837" s="297" t="e">
        <f>VLOOKUP(P837,'Kategori Aset'!$B:$C,2,0)</f>
        <v>#N/A</v>
      </c>
      <c r="R837" s="297">
        <f>+LBA!U837</f>
        <v>0</v>
      </c>
      <c r="S837" s="297">
        <f>+LBA!C837</f>
        <v>0</v>
      </c>
      <c r="T837" s="297">
        <f>+LBA!V837</f>
        <v>0</v>
      </c>
      <c r="U837" s="298">
        <f>+LBA!E837</f>
        <v>0</v>
      </c>
      <c r="V837" s="298">
        <f>+LBA!A837</f>
        <v>0</v>
      </c>
      <c r="W837" s="298">
        <f>+LBA!C837</f>
        <v>0</v>
      </c>
      <c r="Y837" s="308" t="str">
        <f t="shared" si="13"/>
        <v/>
      </c>
    </row>
    <row r="838" spans="1:25">
      <c r="A838" s="320">
        <f>LBA!A838</f>
        <v>0</v>
      </c>
      <c r="B838" s="320">
        <f>LBA!E838</f>
        <v>0</v>
      </c>
      <c r="C838" s="320">
        <f>LBA!P838</f>
        <v>0</v>
      </c>
      <c r="D838" s="321" t="str">
        <f>IF($C838=0,"",VLOOKUP($C838,LDI!$I:$BB,37,0))</f>
        <v/>
      </c>
      <c r="E838" s="320" t="str">
        <f>IF($C838=0,"",LBA!I838)</f>
        <v/>
      </c>
      <c r="F838" s="320" t="str">
        <f>IF($C838=0,"",LBA!Q838)</f>
        <v/>
      </c>
      <c r="G838" s="321" t="str">
        <f>IF($C838=0,"",VLOOKUP($C838,LDI!$I:$BB,15,0))</f>
        <v/>
      </c>
      <c r="H838" s="321" t="str">
        <f>IF($C838=0,"",VLOOKUP($C838,LDI!$I:$BB,17,0))</f>
        <v/>
      </c>
      <c r="I838" s="322" t="str">
        <f>IF($C838=0,"",LBA!R838)</f>
        <v/>
      </c>
      <c r="J838" s="323" t="str">
        <f>IF($C838=0,"",LBA!AD838)</f>
        <v/>
      </c>
      <c r="K838" s="323" t="str">
        <f>IF($C838=0,"",LBA!AH838)</f>
        <v/>
      </c>
      <c r="L838" s="323" t="str">
        <f>IF($C838=0,"",LBA!AI838)</f>
        <v/>
      </c>
      <c r="M838" s="295"/>
      <c r="P838" s="294">
        <f>+LBA!G838</f>
        <v>0</v>
      </c>
      <c r="Q838" s="297" t="e">
        <f>VLOOKUP(P838,'Kategori Aset'!$B:$C,2,0)</f>
        <v>#N/A</v>
      </c>
      <c r="R838" s="297">
        <f>+LBA!U838</f>
        <v>0</v>
      </c>
      <c r="S838" s="297">
        <f>+LBA!C838</f>
        <v>0</v>
      </c>
      <c r="T838" s="297">
        <f>+LBA!V838</f>
        <v>0</v>
      </c>
      <c r="U838" s="298">
        <f>+LBA!E838</f>
        <v>0</v>
      </c>
      <c r="V838" s="298">
        <f>+LBA!A838</f>
        <v>0</v>
      </c>
      <c r="W838" s="298">
        <f>+LBA!C838</f>
        <v>0</v>
      </c>
      <c r="Y838" s="308" t="str">
        <f t="shared" si="13"/>
        <v/>
      </c>
    </row>
    <row r="839" spans="1:25">
      <c r="A839" s="320">
        <f>LBA!A839</f>
        <v>0</v>
      </c>
      <c r="B839" s="320">
        <f>LBA!E839</f>
        <v>0</v>
      </c>
      <c r="C839" s="320">
        <f>LBA!P839</f>
        <v>0</v>
      </c>
      <c r="D839" s="321" t="str">
        <f>IF($C839=0,"",VLOOKUP($C839,LDI!$I:$BB,37,0))</f>
        <v/>
      </c>
      <c r="E839" s="320" t="str">
        <f>IF($C839=0,"",LBA!I839)</f>
        <v/>
      </c>
      <c r="F839" s="320" t="str">
        <f>IF($C839=0,"",LBA!Q839)</f>
        <v/>
      </c>
      <c r="G839" s="321" t="str">
        <f>IF($C839=0,"",VLOOKUP($C839,LDI!$I:$BB,15,0))</f>
        <v/>
      </c>
      <c r="H839" s="321" t="str">
        <f>IF($C839=0,"",VLOOKUP($C839,LDI!$I:$BB,17,0))</f>
        <v/>
      </c>
      <c r="I839" s="322" t="str">
        <f>IF($C839=0,"",LBA!R839)</f>
        <v/>
      </c>
      <c r="J839" s="323" t="str">
        <f>IF($C839=0,"",LBA!AD839)</f>
        <v/>
      </c>
      <c r="K839" s="323" t="str">
        <f>IF($C839=0,"",LBA!AH839)</f>
        <v/>
      </c>
      <c r="L839" s="323" t="str">
        <f>IF($C839=0,"",LBA!AI839)</f>
        <v/>
      </c>
      <c r="M839" s="295"/>
      <c r="P839" s="294">
        <f>+LBA!G839</f>
        <v>0</v>
      </c>
      <c r="Q839" s="297" t="e">
        <f>VLOOKUP(P839,'Kategori Aset'!$B:$C,2,0)</f>
        <v>#N/A</v>
      </c>
      <c r="R839" s="297">
        <f>+LBA!U839</f>
        <v>0</v>
      </c>
      <c r="S839" s="297">
        <f>+LBA!C839</f>
        <v>0</v>
      </c>
      <c r="T839" s="297">
        <f>+LBA!V839</f>
        <v>0</v>
      </c>
      <c r="U839" s="298">
        <f>+LBA!E839</f>
        <v>0</v>
      </c>
      <c r="V839" s="298">
        <f>+LBA!A839</f>
        <v>0</v>
      </c>
      <c r="W839" s="298">
        <f>+LBA!C839</f>
        <v>0</v>
      </c>
      <c r="Y839" s="308" t="str">
        <f t="shared" si="13"/>
        <v/>
      </c>
    </row>
    <row r="840" spans="1:25">
      <c r="A840" s="320">
        <f>LBA!A840</f>
        <v>0</v>
      </c>
      <c r="B840" s="320">
        <f>LBA!E840</f>
        <v>0</v>
      </c>
      <c r="C840" s="320">
        <f>LBA!P840</f>
        <v>0</v>
      </c>
      <c r="D840" s="321" t="str">
        <f>IF($C840=0,"",VLOOKUP($C840,LDI!$I:$BB,37,0))</f>
        <v/>
      </c>
      <c r="E840" s="320" t="str">
        <f>IF($C840=0,"",LBA!I840)</f>
        <v/>
      </c>
      <c r="F840" s="320" t="str">
        <f>IF($C840=0,"",LBA!Q840)</f>
        <v/>
      </c>
      <c r="G840" s="321" t="str">
        <f>IF($C840=0,"",VLOOKUP($C840,LDI!$I:$BB,15,0))</f>
        <v/>
      </c>
      <c r="H840" s="321" t="str">
        <f>IF($C840=0,"",VLOOKUP($C840,LDI!$I:$BB,17,0))</f>
        <v/>
      </c>
      <c r="I840" s="322" t="str">
        <f>IF($C840=0,"",LBA!R840)</f>
        <v/>
      </c>
      <c r="J840" s="323" t="str">
        <f>IF($C840=0,"",LBA!AD840)</f>
        <v/>
      </c>
      <c r="K840" s="323" t="str">
        <f>IF($C840=0,"",LBA!AH840)</f>
        <v/>
      </c>
      <c r="L840" s="323" t="str">
        <f>IF($C840=0,"",LBA!AI840)</f>
        <v/>
      </c>
      <c r="M840" s="295"/>
      <c r="P840" s="294">
        <f>+LBA!G840</f>
        <v>0</v>
      </c>
      <c r="Q840" s="297" t="e">
        <f>VLOOKUP(P840,'Kategori Aset'!$B:$C,2,0)</f>
        <v>#N/A</v>
      </c>
      <c r="R840" s="297">
        <f>+LBA!U840</f>
        <v>0</v>
      </c>
      <c r="S840" s="297">
        <f>+LBA!C840</f>
        <v>0</v>
      </c>
      <c r="T840" s="297">
        <f>+LBA!V840</f>
        <v>0</v>
      </c>
      <c r="U840" s="298">
        <f>+LBA!E840</f>
        <v>0</v>
      </c>
      <c r="V840" s="298">
        <f>+LBA!A840</f>
        <v>0</v>
      </c>
      <c r="W840" s="298">
        <f>+LBA!C840</f>
        <v>0</v>
      </c>
      <c r="Y840" s="308" t="str">
        <f t="shared" si="13"/>
        <v/>
      </c>
    </row>
    <row r="841" spans="1:25">
      <c r="A841" s="320">
        <f>LBA!A841</f>
        <v>0</v>
      </c>
      <c r="B841" s="320">
        <f>LBA!E841</f>
        <v>0</v>
      </c>
      <c r="C841" s="320">
        <f>LBA!P841</f>
        <v>0</v>
      </c>
      <c r="D841" s="321" t="str">
        <f>IF($C841=0,"",VLOOKUP($C841,LDI!$I:$BB,37,0))</f>
        <v/>
      </c>
      <c r="E841" s="320" t="str">
        <f>IF($C841=0,"",LBA!I841)</f>
        <v/>
      </c>
      <c r="F841" s="320" t="str">
        <f>IF($C841=0,"",LBA!Q841)</f>
        <v/>
      </c>
      <c r="G841" s="321" t="str">
        <f>IF($C841=0,"",VLOOKUP($C841,LDI!$I:$BB,15,0))</f>
        <v/>
      </c>
      <c r="H841" s="321" t="str">
        <f>IF($C841=0,"",VLOOKUP($C841,LDI!$I:$BB,17,0))</f>
        <v/>
      </c>
      <c r="I841" s="322" t="str">
        <f>IF($C841=0,"",LBA!R841)</f>
        <v/>
      </c>
      <c r="J841" s="323" t="str">
        <f>IF($C841=0,"",LBA!AD841)</f>
        <v/>
      </c>
      <c r="K841" s="323" t="str">
        <f>IF($C841=0,"",LBA!AH841)</f>
        <v/>
      </c>
      <c r="L841" s="323" t="str">
        <f>IF($C841=0,"",LBA!AI841)</f>
        <v/>
      </c>
      <c r="M841" s="295"/>
      <c r="P841" s="294">
        <f>+LBA!G841</f>
        <v>0</v>
      </c>
      <c r="Q841" s="297" t="e">
        <f>VLOOKUP(P841,'Kategori Aset'!$B:$C,2,0)</f>
        <v>#N/A</v>
      </c>
      <c r="R841" s="297">
        <f>+LBA!U841</f>
        <v>0</v>
      </c>
      <c r="S841" s="297">
        <f>+LBA!C841</f>
        <v>0</v>
      </c>
      <c r="T841" s="297">
        <f>+LBA!V841</f>
        <v>0</v>
      </c>
      <c r="U841" s="298">
        <f>+LBA!E841</f>
        <v>0</v>
      </c>
      <c r="V841" s="298">
        <f>+LBA!A841</f>
        <v>0</v>
      </c>
      <c r="W841" s="298">
        <f>+LBA!C841</f>
        <v>0</v>
      </c>
      <c r="Y841" s="308" t="str">
        <f t="shared" si="13"/>
        <v/>
      </c>
    </row>
    <row r="842" spans="1:25">
      <c r="A842" s="320">
        <f>LBA!A842</f>
        <v>0</v>
      </c>
      <c r="B842" s="320">
        <f>LBA!E842</f>
        <v>0</v>
      </c>
      <c r="C842" s="320">
        <f>LBA!P842</f>
        <v>0</v>
      </c>
      <c r="D842" s="321" t="str">
        <f>IF($C842=0,"",VLOOKUP($C842,LDI!$I:$BB,37,0))</f>
        <v/>
      </c>
      <c r="E842" s="320" t="str">
        <f>IF($C842=0,"",LBA!I842)</f>
        <v/>
      </c>
      <c r="F842" s="320" t="str">
        <f>IF($C842=0,"",LBA!Q842)</f>
        <v/>
      </c>
      <c r="G842" s="321" t="str">
        <f>IF($C842=0,"",VLOOKUP($C842,LDI!$I:$BB,15,0))</f>
        <v/>
      </c>
      <c r="H842" s="321" t="str">
        <f>IF($C842=0,"",VLOOKUP($C842,LDI!$I:$BB,17,0))</f>
        <v/>
      </c>
      <c r="I842" s="322" t="str">
        <f>IF($C842=0,"",LBA!R842)</f>
        <v/>
      </c>
      <c r="J842" s="323" t="str">
        <f>IF($C842=0,"",LBA!AD842)</f>
        <v/>
      </c>
      <c r="K842" s="323" t="str">
        <f>IF($C842=0,"",LBA!AH842)</f>
        <v/>
      </c>
      <c r="L842" s="323" t="str">
        <f>IF($C842=0,"",LBA!AI842)</f>
        <v/>
      </c>
      <c r="M842" s="295"/>
      <c r="P842" s="294">
        <f>+LBA!G842</f>
        <v>0</v>
      </c>
      <c r="Q842" s="297" t="e">
        <f>VLOOKUP(P842,'Kategori Aset'!$B:$C,2,0)</f>
        <v>#N/A</v>
      </c>
      <c r="R842" s="297">
        <f>+LBA!U842</f>
        <v>0</v>
      </c>
      <c r="S842" s="297">
        <f>+LBA!C842</f>
        <v>0</v>
      </c>
      <c r="T842" s="297">
        <f>+LBA!V842</f>
        <v>0</v>
      </c>
      <c r="U842" s="298">
        <f>+LBA!E842</f>
        <v>0</v>
      </c>
      <c r="V842" s="298">
        <f>+LBA!A842</f>
        <v>0</v>
      </c>
      <c r="W842" s="298">
        <f>+LBA!C842</f>
        <v>0</v>
      </c>
      <c r="Y842" s="308" t="str">
        <f t="shared" si="13"/>
        <v/>
      </c>
    </row>
    <row r="843" spans="1:25">
      <c r="A843" s="320">
        <f>LBA!A843</f>
        <v>0</v>
      </c>
      <c r="B843" s="320">
        <f>LBA!E843</f>
        <v>0</v>
      </c>
      <c r="C843" s="320">
        <f>LBA!P843</f>
        <v>0</v>
      </c>
      <c r="D843" s="321" t="str">
        <f>IF($C843=0,"",VLOOKUP($C843,LDI!$I:$BB,37,0))</f>
        <v/>
      </c>
      <c r="E843" s="320" t="str">
        <f>IF($C843=0,"",LBA!I843)</f>
        <v/>
      </c>
      <c r="F843" s="320" t="str">
        <f>IF($C843=0,"",LBA!Q843)</f>
        <v/>
      </c>
      <c r="G843" s="321" t="str">
        <f>IF($C843=0,"",VLOOKUP($C843,LDI!$I:$BB,15,0))</f>
        <v/>
      </c>
      <c r="H843" s="321" t="str">
        <f>IF($C843=0,"",VLOOKUP($C843,LDI!$I:$BB,17,0))</f>
        <v/>
      </c>
      <c r="I843" s="322" t="str">
        <f>IF($C843=0,"",LBA!R843)</f>
        <v/>
      </c>
      <c r="J843" s="323" t="str">
        <f>IF($C843=0,"",LBA!AD843)</f>
        <v/>
      </c>
      <c r="K843" s="323" t="str">
        <f>IF($C843=0,"",LBA!AH843)</f>
        <v/>
      </c>
      <c r="L843" s="323" t="str">
        <f>IF($C843=0,"",LBA!AI843)</f>
        <v/>
      </c>
      <c r="M843" s="295"/>
      <c r="P843" s="294">
        <f>+LBA!G843</f>
        <v>0</v>
      </c>
      <c r="Q843" s="297" t="e">
        <f>VLOOKUP(P843,'Kategori Aset'!$B:$C,2,0)</f>
        <v>#N/A</v>
      </c>
      <c r="R843" s="297">
        <f>+LBA!U843</f>
        <v>0</v>
      </c>
      <c r="S843" s="297">
        <f>+LBA!C843</f>
        <v>0</v>
      </c>
      <c r="T843" s="297">
        <f>+LBA!V843</f>
        <v>0</v>
      </c>
      <c r="U843" s="298">
        <f>+LBA!E843</f>
        <v>0</v>
      </c>
      <c r="V843" s="298">
        <f>+LBA!A843</f>
        <v>0</v>
      </c>
      <c r="W843" s="298">
        <f>+LBA!C843</f>
        <v>0</v>
      </c>
      <c r="Y843" s="308" t="str">
        <f t="shared" si="13"/>
        <v/>
      </c>
    </row>
    <row r="844" spans="1:25">
      <c r="A844" s="320">
        <f>LBA!A844</f>
        <v>0</v>
      </c>
      <c r="B844" s="320">
        <f>LBA!E844</f>
        <v>0</v>
      </c>
      <c r="C844" s="320">
        <f>LBA!P844</f>
        <v>0</v>
      </c>
      <c r="D844" s="321" t="str">
        <f>IF($C844=0,"",VLOOKUP($C844,LDI!$I:$BB,37,0))</f>
        <v/>
      </c>
      <c r="E844" s="320" t="str">
        <f>IF($C844=0,"",LBA!I844)</f>
        <v/>
      </c>
      <c r="F844" s="320" t="str">
        <f>IF($C844=0,"",LBA!Q844)</f>
        <v/>
      </c>
      <c r="G844" s="321" t="str">
        <f>IF($C844=0,"",VLOOKUP($C844,LDI!$I:$BB,15,0))</f>
        <v/>
      </c>
      <c r="H844" s="321" t="str">
        <f>IF($C844=0,"",VLOOKUP($C844,LDI!$I:$BB,17,0))</f>
        <v/>
      </c>
      <c r="I844" s="322" t="str">
        <f>IF($C844=0,"",LBA!R844)</f>
        <v/>
      </c>
      <c r="J844" s="323" t="str">
        <f>IF($C844=0,"",LBA!AD844)</f>
        <v/>
      </c>
      <c r="K844" s="323" t="str">
        <f>IF($C844=0,"",LBA!AH844)</f>
        <v/>
      </c>
      <c r="L844" s="323" t="str">
        <f>IF($C844=0,"",LBA!AI844)</f>
        <v/>
      </c>
      <c r="M844" s="295"/>
      <c r="P844" s="294">
        <f>+LBA!G844</f>
        <v>0</v>
      </c>
      <c r="Q844" s="297" t="e">
        <f>VLOOKUP(P844,'Kategori Aset'!$B:$C,2,0)</f>
        <v>#N/A</v>
      </c>
      <c r="R844" s="297">
        <f>+LBA!U844</f>
        <v>0</v>
      </c>
      <c r="S844" s="297">
        <f>+LBA!C844</f>
        <v>0</v>
      </c>
      <c r="T844" s="297">
        <f>+LBA!V844</f>
        <v>0</v>
      </c>
      <c r="U844" s="298">
        <f>+LBA!E844</f>
        <v>0</v>
      </c>
      <c r="V844" s="298">
        <f>+LBA!A844</f>
        <v>0</v>
      </c>
      <c r="W844" s="298">
        <f>+LBA!C844</f>
        <v>0</v>
      </c>
      <c r="Y844" s="308" t="str">
        <f t="shared" si="13"/>
        <v/>
      </c>
    </row>
    <row r="845" spans="1:25">
      <c r="A845" s="320">
        <f>LBA!A845</f>
        <v>0</v>
      </c>
      <c r="B845" s="320">
        <f>LBA!E845</f>
        <v>0</v>
      </c>
      <c r="C845" s="320">
        <f>LBA!P845</f>
        <v>0</v>
      </c>
      <c r="D845" s="321" t="str">
        <f>IF($C845=0,"",VLOOKUP($C845,LDI!$I:$BB,37,0))</f>
        <v/>
      </c>
      <c r="E845" s="320" t="str">
        <f>IF($C845=0,"",LBA!I845)</f>
        <v/>
      </c>
      <c r="F845" s="320" t="str">
        <f>IF($C845=0,"",LBA!Q845)</f>
        <v/>
      </c>
      <c r="G845" s="321" t="str">
        <f>IF($C845=0,"",VLOOKUP($C845,LDI!$I:$BB,15,0))</f>
        <v/>
      </c>
      <c r="H845" s="321" t="str">
        <f>IF($C845=0,"",VLOOKUP($C845,LDI!$I:$BB,17,0))</f>
        <v/>
      </c>
      <c r="I845" s="322" t="str">
        <f>IF($C845=0,"",LBA!R845)</f>
        <v/>
      </c>
      <c r="J845" s="323" t="str">
        <f>IF($C845=0,"",LBA!AD845)</f>
        <v/>
      </c>
      <c r="K845" s="323" t="str">
        <f>IF($C845=0,"",LBA!AH845)</f>
        <v/>
      </c>
      <c r="L845" s="323" t="str">
        <f>IF($C845=0,"",LBA!AI845)</f>
        <v/>
      </c>
      <c r="M845" s="295"/>
      <c r="P845" s="294">
        <f>+LBA!G845</f>
        <v>0</v>
      </c>
      <c r="Q845" s="297" t="e">
        <f>VLOOKUP(P845,'Kategori Aset'!$B:$C,2,0)</f>
        <v>#N/A</v>
      </c>
      <c r="R845" s="297">
        <f>+LBA!U845</f>
        <v>0</v>
      </c>
      <c r="S845" s="297">
        <f>+LBA!C845</f>
        <v>0</v>
      </c>
      <c r="T845" s="297">
        <f>+LBA!V845</f>
        <v>0</v>
      </c>
      <c r="U845" s="298">
        <f>+LBA!E845</f>
        <v>0</v>
      </c>
      <c r="V845" s="298">
        <f>+LBA!A845</f>
        <v>0</v>
      </c>
      <c r="W845" s="298">
        <f>+LBA!C845</f>
        <v>0</v>
      </c>
      <c r="Y845" s="308" t="str">
        <f t="shared" si="13"/>
        <v/>
      </c>
    </row>
    <row r="846" spans="1:25">
      <c r="A846" s="320">
        <f>LBA!A846</f>
        <v>0</v>
      </c>
      <c r="B846" s="320">
        <f>LBA!E846</f>
        <v>0</v>
      </c>
      <c r="C846" s="320">
        <f>LBA!P846</f>
        <v>0</v>
      </c>
      <c r="D846" s="321" t="str">
        <f>IF($C846=0,"",VLOOKUP($C846,LDI!$I:$BB,37,0))</f>
        <v/>
      </c>
      <c r="E846" s="320" t="str">
        <f>IF($C846=0,"",LBA!I846)</f>
        <v/>
      </c>
      <c r="F846" s="320" t="str">
        <f>IF($C846=0,"",LBA!Q846)</f>
        <v/>
      </c>
      <c r="G846" s="321" t="str">
        <f>IF($C846=0,"",VLOOKUP($C846,LDI!$I:$BB,15,0))</f>
        <v/>
      </c>
      <c r="H846" s="321" t="str">
        <f>IF($C846=0,"",VLOOKUP($C846,LDI!$I:$BB,17,0))</f>
        <v/>
      </c>
      <c r="I846" s="322" t="str">
        <f>IF($C846=0,"",LBA!R846)</f>
        <v/>
      </c>
      <c r="J846" s="323" t="str">
        <f>IF($C846=0,"",LBA!AD846)</f>
        <v/>
      </c>
      <c r="K846" s="323" t="str">
        <f>IF($C846=0,"",LBA!AH846)</f>
        <v/>
      </c>
      <c r="L846" s="323" t="str">
        <f>IF($C846=0,"",LBA!AI846)</f>
        <v/>
      </c>
      <c r="M846" s="295"/>
      <c r="P846" s="294">
        <f>+LBA!G846</f>
        <v>0</v>
      </c>
      <c r="Q846" s="297" t="e">
        <f>VLOOKUP(P846,'Kategori Aset'!$B:$C,2,0)</f>
        <v>#N/A</v>
      </c>
      <c r="R846" s="297">
        <f>+LBA!U846</f>
        <v>0</v>
      </c>
      <c r="S846" s="297">
        <f>+LBA!C846</f>
        <v>0</v>
      </c>
      <c r="T846" s="297">
        <f>+LBA!V846</f>
        <v>0</v>
      </c>
      <c r="U846" s="298">
        <f>+LBA!E846</f>
        <v>0</v>
      </c>
      <c r="V846" s="298">
        <f>+LBA!A846</f>
        <v>0</v>
      </c>
      <c r="W846" s="298">
        <f>+LBA!C846</f>
        <v>0</v>
      </c>
      <c r="Y846" s="308" t="str">
        <f t="shared" si="13"/>
        <v/>
      </c>
    </row>
    <row r="847" spans="1:25">
      <c r="A847" s="320">
        <f>LBA!A847</f>
        <v>0</v>
      </c>
      <c r="B847" s="320">
        <f>LBA!E847</f>
        <v>0</v>
      </c>
      <c r="C847" s="320">
        <f>LBA!P847</f>
        <v>0</v>
      </c>
      <c r="D847" s="321" t="str">
        <f>IF($C847=0,"",VLOOKUP($C847,LDI!$I:$BB,37,0))</f>
        <v/>
      </c>
      <c r="E847" s="320" t="str">
        <f>IF($C847=0,"",LBA!I847)</f>
        <v/>
      </c>
      <c r="F847" s="320" t="str">
        <f>IF($C847=0,"",LBA!Q847)</f>
        <v/>
      </c>
      <c r="G847" s="321" t="str">
        <f>IF($C847=0,"",VLOOKUP($C847,LDI!$I:$BB,15,0))</f>
        <v/>
      </c>
      <c r="H847" s="321" t="str">
        <f>IF($C847=0,"",VLOOKUP($C847,LDI!$I:$BB,17,0))</f>
        <v/>
      </c>
      <c r="I847" s="322" t="str">
        <f>IF($C847=0,"",LBA!R847)</f>
        <v/>
      </c>
      <c r="J847" s="323" t="str">
        <f>IF($C847=0,"",LBA!AD847)</f>
        <v/>
      </c>
      <c r="K847" s="323" t="str">
        <f>IF($C847=0,"",LBA!AH847)</f>
        <v/>
      </c>
      <c r="L847" s="323" t="str">
        <f>IF($C847=0,"",LBA!AI847)</f>
        <v/>
      </c>
      <c r="M847" s="295"/>
      <c r="P847" s="294">
        <f>+LBA!G847</f>
        <v>0</v>
      </c>
      <c r="Q847" s="297" t="e">
        <f>VLOOKUP(P847,'Kategori Aset'!$B:$C,2,0)</f>
        <v>#N/A</v>
      </c>
      <c r="R847" s="297">
        <f>+LBA!U847</f>
        <v>0</v>
      </c>
      <c r="S847" s="297">
        <f>+LBA!C847</f>
        <v>0</v>
      </c>
      <c r="T847" s="297">
        <f>+LBA!V847</f>
        <v>0</v>
      </c>
      <c r="U847" s="298">
        <f>+LBA!E847</f>
        <v>0</v>
      </c>
      <c r="V847" s="298">
        <f>+LBA!A847</f>
        <v>0</v>
      </c>
      <c r="W847" s="298">
        <f>+LBA!C847</f>
        <v>0</v>
      </c>
      <c r="Y847" s="308" t="str">
        <f t="shared" si="13"/>
        <v/>
      </c>
    </row>
    <row r="848" spans="1:25">
      <c r="A848" s="320">
        <f>LBA!A848</f>
        <v>0</v>
      </c>
      <c r="B848" s="320">
        <f>LBA!E848</f>
        <v>0</v>
      </c>
      <c r="C848" s="320">
        <f>LBA!P848</f>
        <v>0</v>
      </c>
      <c r="D848" s="321" t="str">
        <f>IF($C848=0,"",VLOOKUP($C848,LDI!$I:$BB,37,0))</f>
        <v/>
      </c>
      <c r="E848" s="320" t="str">
        <f>IF($C848=0,"",LBA!I848)</f>
        <v/>
      </c>
      <c r="F848" s="320" t="str">
        <f>IF($C848=0,"",LBA!Q848)</f>
        <v/>
      </c>
      <c r="G848" s="321" t="str">
        <f>IF($C848=0,"",VLOOKUP($C848,LDI!$I:$BB,15,0))</f>
        <v/>
      </c>
      <c r="H848" s="321" t="str">
        <f>IF($C848=0,"",VLOOKUP($C848,LDI!$I:$BB,17,0))</f>
        <v/>
      </c>
      <c r="I848" s="322" t="str">
        <f>IF($C848=0,"",LBA!R848)</f>
        <v/>
      </c>
      <c r="J848" s="323" t="str">
        <f>IF($C848=0,"",LBA!AD848)</f>
        <v/>
      </c>
      <c r="K848" s="323" t="str">
        <f>IF($C848=0,"",LBA!AH848)</f>
        <v/>
      </c>
      <c r="L848" s="323" t="str">
        <f>IF($C848=0,"",LBA!AI848)</f>
        <v/>
      </c>
      <c r="M848" s="295"/>
      <c r="P848" s="294">
        <f>+LBA!G848</f>
        <v>0</v>
      </c>
      <c r="Q848" s="297" t="e">
        <f>VLOOKUP(P848,'Kategori Aset'!$B:$C,2,0)</f>
        <v>#N/A</v>
      </c>
      <c r="R848" s="297">
        <f>+LBA!U848</f>
        <v>0</v>
      </c>
      <c r="S848" s="297">
        <f>+LBA!C848</f>
        <v>0</v>
      </c>
      <c r="T848" s="297">
        <f>+LBA!V848</f>
        <v>0</v>
      </c>
      <c r="U848" s="298">
        <f>+LBA!E848</f>
        <v>0</v>
      </c>
      <c r="V848" s="298">
        <f>+LBA!A848</f>
        <v>0</v>
      </c>
      <c r="W848" s="298">
        <f>+LBA!C848</f>
        <v>0</v>
      </c>
      <c r="Y848" s="308" t="str">
        <f t="shared" si="13"/>
        <v/>
      </c>
    </row>
    <row r="849" spans="1:25">
      <c r="A849" s="320">
        <f>LBA!A849</f>
        <v>0</v>
      </c>
      <c r="B849" s="320">
        <f>LBA!E849</f>
        <v>0</v>
      </c>
      <c r="C849" s="320">
        <f>LBA!P849</f>
        <v>0</v>
      </c>
      <c r="D849" s="321" t="str">
        <f>IF($C849=0,"",VLOOKUP($C849,LDI!$I:$BB,37,0))</f>
        <v/>
      </c>
      <c r="E849" s="320" t="str">
        <f>IF($C849=0,"",LBA!I849)</f>
        <v/>
      </c>
      <c r="F849" s="320" t="str">
        <f>IF($C849=0,"",LBA!Q849)</f>
        <v/>
      </c>
      <c r="G849" s="321" t="str">
        <f>IF($C849=0,"",VLOOKUP($C849,LDI!$I:$BB,15,0))</f>
        <v/>
      </c>
      <c r="H849" s="321" t="str">
        <f>IF($C849=0,"",VLOOKUP($C849,LDI!$I:$BB,17,0))</f>
        <v/>
      </c>
      <c r="I849" s="322" t="str">
        <f>IF($C849=0,"",LBA!R849)</f>
        <v/>
      </c>
      <c r="J849" s="323" t="str">
        <f>IF($C849=0,"",LBA!AD849)</f>
        <v/>
      </c>
      <c r="K849" s="323" t="str">
        <f>IF($C849=0,"",LBA!AH849)</f>
        <v/>
      </c>
      <c r="L849" s="323" t="str">
        <f>IF($C849=0,"",LBA!AI849)</f>
        <v/>
      </c>
      <c r="M849" s="295"/>
      <c r="P849" s="294">
        <f>+LBA!G849</f>
        <v>0</v>
      </c>
      <c r="Q849" s="297" t="e">
        <f>VLOOKUP(P849,'Kategori Aset'!$B:$C,2,0)</f>
        <v>#N/A</v>
      </c>
      <c r="R849" s="297">
        <f>+LBA!U849</f>
        <v>0</v>
      </c>
      <c r="S849" s="297">
        <f>+LBA!C849</f>
        <v>0</v>
      </c>
      <c r="T849" s="297">
        <f>+LBA!V849</f>
        <v>0</v>
      </c>
      <c r="U849" s="298">
        <f>+LBA!E849</f>
        <v>0</v>
      </c>
      <c r="V849" s="298">
        <f>+LBA!A849</f>
        <v>0</v>
      </c>
      <c r="W849" s="298">
        <f>+LBA!C849</f>
        <v>0</v>
      </c>
      <c r="Y849" s="308" t="str">
        <f t="shared" si="13"/>
        <v/>
      </c>
    </row>
    <row r="850" spans="1:25">
      <c r="A850" s="320">
        <f>LBA!A850</f>
        <v>0</v>
      </c>
      <c r="B850" s="320">
        <f>LBA!E850</f>
        <v>0</v>
      </c>
      <c r="C850" s="320">
        <f>LBA!P850</f>
        <v>0</v>
      </c>
      <c r="D850" s="321" t="str">
        <f>IF($C850=0,"",VLOOKUP($C850,LDI!$I:$BB,37,0))</f>
        <v/>
      </c>
      <c r="E850" s="320" t="str">
        <f>IF($C850=0,"",LBA!I850)</f>
        <v/>
      </c>
      <c r="F850" s="320" t="str">
        <f>IF($C850=0,"",LBA!Q850)</f>
        <v/>
      </c>
      <c r="G850" s="321" t="str">
        <f>IF($C850=0,"",VLOOKUP($C850,LDI!$I:$BB,15,0))</f>
        <v/>
      </c>
      <c r="H850" s="321" t="str">
        <f>IF($C850=0,"",VLOOKUP($C850,LDI!$I:$BB,17,0))</f>
        <v/>
      </c>
      <c r="I850" s="322" t="str">
        <f>IF($C850=0,"",LBA!R850)</f>
        <v/>
      </c>
      <c r="J850" s="323" t="str">
        <f>IF($C850=0,"",LBA!AD850)</f>
        <v/>
      </c>
      <c r="K850" s="323" t="str">
        <f>IF($C850=0,"",LBA!AH850)</f>
        <v/>
      </c>
      <c r="L850" s="323" t="str">
        <f>IF($C850=0,"",LBA!AI850)</f>
        <v/>
      </c>
      <c r="M850" s="295"/>
      <c r="P850" s="294">
        <f>+LBA!G850</f>
        <v>0</v>
      </c>
      <c r="Q850" s="297" t="e">
        <f>VLOOKUP(P850,'Kategori Aset'!$B:$C,2,0)</f>
        <v>#N/A</v>
      </c>
      <c r="R850" s="297">
        <f>+LBA!U850</f>
        <v>0</v>
      </c>
      <c r="S850" s="297">
        <f>+LBA!C850</f>
        <v>0</v>
      </c>
      <c r="T850" s="297">
        <f>+LBA!V850</f>
        <v>0</v>
      </c>
      <c r="U850" s="298">
        <f>+LBA!E850</f>
        <v>0</v>
      </c>
      <c r="V850" s="298">
        <f>+LBA!A850</f>
        <v>0</v>
      </c>
      <c r="W850" s="298">
        <f>+LBA!C850</f>
        <v>0</v>
      </c>
      <c r="Y850" s="308" t="str">
        <f t="shared" si="13"/>
        <v/>
      </c>
    </row>
    <row r="851" spans="1:25">
      <c r="A851" s="320">
        <f>LBA!A851</f>
        <v>0</v>
      </c>
      <c r="B851" s="320">
        <f>LBA!E851</f>
        <v>0</v>
      </c>
      <c r="C851" s="320">
        <f>LBA!P851</f>
        <v>0</v>
      </c>
      <c r="D851" s="321" t="str">
        <f>IF($C851=0,"",VLOOKUP($C851,LDI!$I:$BB,37,0))</f>
        <v/>
      </c>
      <c r="E851" s="320" t="str">
        <f>IF($C851=0,"",LBA!I851)</f>
        <v/>
      </c>
      <c r="F851" s="320" t="str">
        <f>IF($C851=0,"",LBA!Q851)</f>
        <v/>
      </c>
      <c r="G851" s="321" t="str">
        <f>IF($C851=0,"",VLOOKUP($C851,LDI!$I:$BB,15,0))</f>
        <v/>
      </c>
      <c r="H851" s="321" t="str">
        <f>IF($C851=0,"",VLOOKUP($C851,LDI!$I:$BB,17,0))</f>
        <v/>
      </c>
      <c r="I851" s="322" t="str">
        <f>IF($C851=0,"",LBA!R851)</f>
        <v/>
      </c>
      <c r="J851" s="323" t="str">
        <f>IF($C851=0,"",LBA!AD851)</f>
        <v/>
      </c>
      <c r="K851" s="323" t="str">
        <f>IF($C851=0,"",LBA!AH851)</f>
        <v/>
      </c>
      <c r="L851" s="323" t="str">
        <f>IF($C851=0,"",LBA!AI851)</f>
        <v/>
      </c>
      <c r="M851" s="295"/>
      <c r="P851" s="294">
        <f>+LBA!G851</f>
        <v>0</v>
      </c>
      <c r="Q851" s="297" t="e">
        <f>VLOOKUP(P851,'Kategori Aset'!$B:$C,2,0)</f>
        <v>#N/A</v>
      </c>
      <c r="R851" s="297">
        <f>+LBA!U851</f>
        <v>0</v>
      </c>
      <c r="S851" s="297">
        <f>+LBA!C851</f>
        <v>0</v>
      </c>
      <c r="T851" s="297">
        <f>+LBA!V851</f>
        <v>0</v>
      </c>
      <c r="U851" s="298">
        <f>+LBA!E851</f>
        <v>0</v>
      </c>
      <c r="V851" s="298">
        <f>+LBA!A851</f>
        <v>0</v>
      </c>
      <c r="W851" s="298">
        <f>+LBA!C851</f>
        <v>0</v>
      </c>
      <c r="Y851" s="308" t="str">
        <f t="shared" si="13"/>
        <v/>
      </c>
    </row>
    <row r="852" spans="1:25">
      <c r="A852" s="320">
        <f>LBA!A852</f>
        <v>0</v>
      </c>
      <c r="B852" s="320">
        <f>LBA!E852</f>
        <v>0</v>
      </c>
      <c r="C852" s="320">
        <f>LBA!P852</f>
        <v>0</v>
      </c>
      <c r="D852" s="321" t="str">
        <f>IF($C852=0,"",VLOOKUP($C852,LDI!$I:$BB,37,0))</f>
        <v/>
      </c>
      <c r="E852" s="320" t="str">
        <f>IF($C852=0,"",LBA!I852)</f>
        <v/>
      </c>
      <c r="F852" s="320" t="str">
        <f>IF($C852=0,"",LBA!Q852)</f>
        <v/>
      </c>
      <c r="G852" s="321" t="str">
        <f>IF($C852=0,"",VLOOKUP($C852,LDI!$I:$BB,15,0))</f>
        <v/>
      </c>
      <c r="H852" s="321" t="str">
        <f>IF($C852=0,"",VLOOKUP($C852,LDI!$I:$BB,17,0))</f>
        <v/>
      </c>
      <c r="I852" s="322" t="str">
        <f>IF($C852=0,"",LBA!R852)</f>
        <v/>
      </c>
      <c r="J852" s="323" t="str">
        <f>IF($C852=0,"",LBA!AD852)</f>
        <v/>
      </c>
      <c r="K852" s="323" t="str">
        <f>IF($C852=0,"",LBA!AH852)</f>
        <v/>
      </c>
      <c r="L852" s="323" t="str">
        <f>IF($C852=0,"",LBA!AI852)</f>
        <v/>
      </c>
      <c r="M852" s="295"/>
      <c r="P852" s="294">
        <f>+LBA!G852</f>
        <v>0</v>
      </c>
      <c r="Q852" s="297" t="e">
        <f>VLOOKUP(P852,'Kategori Aset'!$B:$C,2,0)</f>
        <v>#N/A</v>
      </c>
      <c r="R852" s="297">
        <f>+LBA!U852</f>
        <v>0</v>
      </c>
      <c r="S852" s="297">
        <f>+LBA!C852</f>
        <v>0</v>
      </c>
      <c r="T852" s="297">
        <f>+LBA!V852</f>
        <v>0</v>
      </c>
      <c r="U852" s="298">
        <f>+LBA!E852</f>
        <v>0</v>
      </c>
      <c r="V852" s="298">
        <f>+LBA!A852</f>
        <v>0</v>
      </c>
      <c r="W852" s="298">
        <f>+LBA!C852</f>
        <v>0</v>
      </c>
      <c r="Y852" s="308" t="str">
        <f t="shared" si="13"/>
        <v/>
      </c>
    </row>
    <row r="853" spans="1:25">
      <c r="A853" s="320">
        <f>LBA!A853</f>
        <v>0</v>
      </c>
      <c r="B853" s="320">
        <f>LBA!E853</f>
        <v>0</v>
      </c>
      <c r="C853" s="320">
        <f>LBA!P853</f>
        <v>0</v>
      </c>
      <c r="D853" s="321" t="str">
        <f>IF($C853=0,"",VLOOKUP($C853,LDI!$I:$BB,37,0))</f>
        <v/>
      </c>
      <c r="E853" s="320" t="str">
        <f>IF($C853=0,"",LBA!I853)</f>
        <v/>
      </c>
      <c r="F853" s="320" t="str">
        <f>IF($C853=0,"",LBA!Q853)</f>
        <v/>
      </c>
      <c r="G853" s="321" t="str">
        <f>IF($C853=0,"",VLOOKUP($C853,LDI!$I:$BB,15,0))</f>
        <v/>
      </c>
      <c r="H853" s="321" t="str">
        <f>IF($C853=0,"",VLOOKUP($C853,LDI!$I:$BB,17,0))</f>
        <v/>
      </c>
      <c r="I853" s="322" t="str">
        <f>IF($C853=0,"",LBA!R853)</f>
        <v/>
      </c>
      <c r="J853" s="323" t="str">
        <f>IF($C853=0,"",LBA!AD853)</f>
        <v/>
      </c>
      <c r="K853" s="323" t="str">
        <f>IF($C853=0,"",LBA!AH853)</f>
        <v/>
      </c>
      <c r="L853" s="323" t="str">
        <f>IF($C853=0,"",LBA!AI853)</f>
        <v/>
      </c>
      <c r="M853" s="295"/>
      <c r="P853" s="294">
        <f>+LBA!G853</f>
        <v>0</v>
      </c>
      <c r="Q853" s="297" t="e">
        <f>VLOOKUP(P853,'Kategori Aset'!$B:$C,2,0)</f>
        <v>#N/A</v>
      </c>
      <c r="R853" s="297">
        <f>+LBA!U853</f>
        <v>0</v>
      </c>
      <c r="S853" s="297">
        <f>+LBA!C853</f>
        <v>0</v>
      </c>
      <c r="T853" s="297">
        <f>+LBA!V853</f>
        <v>0</v>
      </c>
      <c r="U853" s="298">
        <f>+LBA!E853</f>
        <v>0</v>
      </c>
      <c r="V853" s="298">
        <f>+LBA!A853</f>
        <v>0</v>
      </c>
      <c r="W853" s="298">
        <f>+LBA!C853</f>
        <v>0</v>
      </c>
      <c r="Y853" s="308" t="str">
        <f t="shared" si="13"/>
        <v/>
      </c>
    </row>
    <row r="854" spans="1:25">
      <c r="A854" s="320">
        <f>LBA!A854</f>
        <v>0</v>
      </c>
      <c r="B854" s="320">
        <f>LBA!E854</f>
        <v>0</v>
      </c>
      <c r="C854" s="320">
        <f>LBA!P854</f>
        <v>0</v>
      </c>
      <c r="D854" s="321" t="str">
        <f>IF($C854=0,"",VLOOKUP($C854,LDI!$I:$BB,37,0))</f>
        <v/>
      </c>
      <c r="E854" s="320" t="str">
        <f>IF($C854=0,"",LBA!I854)</f>
        <v/>
      </c>
      <c r="F854" s="320" t="str">
        <f>IF($C854=0,"",LBA!Q854)</f>
        <v/>
      </c>
      <c r="G854" s="321" t="str">
        <f>IF($C854=0,"",VLOOKUP($C854,LDI!$I:$BB,15,0))</f>
        <v/>
      </c>
      <c r="H854" s="321" t="str">
        <f>IF($C854=0,"",VLOOKUP($C854,LDI!$I:$BB,17,0))</f>
        <v/>
      </c>
      <c r="I854" s="322" t="str">
        <f>IF($C854=0,"",LBA!R854)</f>
        <v/>
      </c>
      <c r="J854" s="323" t="str">
        <f>IF($C854=0,"",LBA!AD854)</f>
        <v/>
      </c>
      <c r="K854" s="323" t="str">
        <f>IF($C854=0,"",LBA!AH854)</f>
        <v/>
      </c>
      <c r="L854" s="323" t="str">
        <f>IF($C854=0,"",LBA!AI854)</f>
        <v/>
      </c>
      <c r="M854" s="295"/>
      <c r="P854" s="294">
        <f>+LBA!G854</f>
        <v>0</v>
      </c>
      <c r="Q854" s="297" t="e">
        <f>VLOOKUP(P854,'Kategori Aset'!$B:$C,2,0)</f>
        <v>#N/A</v>
      </c>
      <c r="R854" s="297">
        <f>+LBA!U854</f>
        <v>0</v>
      </c>
      <c r="S854" s="297">
        <f>+LBA!C854</f>
        <v>0</v>
      </c>
      <c r="T854" s="297">
        <f>+LBA!V854</f>
        <v>0</v>
      </c>
      <c r="U854" s="298">
        <f>+LBA!E854</f>
        <v>0</v>
      </c>
      <c r="V854" s="298">
        <f>+LBA!A854</f>
        <v>0</v>
      </c>
      <c r="W854" s="298">
        <f>+LBA!C854</f>
        <v>0</v>
      </c>
      <c r="Y854" s="308" t="str">
        <f t="shared" si="13"/>
        <v/>
      </c>
    </row>
    <row r="855" spans="1:25">
      <c r="A855" s="320">
        <f>LBA!A855</f>
        <v>0</v>
      </c>
      <c r="B855" s="320">
        <f>LBA!E855</f>
        <v>0</v>
      </c>
      <c r="C855" s="320">
        <f>LBA!P855</f>
        <v>0</v>
      </c>
      <c r="D855" s="321" t="str">
        <f>IF($C855=0,"",VLOOKUP($C855,LDI!$I:$BB,37,0))</f>
        <v/>
      </c>
      <c r="E855" s="320" t="str">
        <f>IF($C855=0,"",LBA!I855)</f>
        <v/>
      </c>
      <c r="F855" s="320" t="str">
        <f>IF($C855=0,"",LBA!Q855)</f>
        <v/>
      </c>
      <c r="G855" s="321" t="str">
        <f>IF($C855=0,"",VLOOKUP($C855,LDI!$I:$BB,15,0))</f>
        <v/>
      </c>
      <c r="H855" s="321" t="str">
        <f>IF($C855=0,"",VLOOKUP($C855,LDI!$I:$BB,17,0))</f>
        <v/>
      </c>
      <c r="I855" s="322" t="str">
        <f>IF($C855=0,"",LBA!R855)</f>
        <v/>
      </c>
      <c r="J855" s="323" t="str">
        <f>IF($C855=0,"",LBA!AD855)</f>
        <v/>
      </c>
      <c r="K855" s="323" t="str">
        <f>IF($C855=0,"",LBA!AH855)</f>
        <v/>
      </c>
      <c r="L855" s="323" t="str">
        <f>IF($C855=0,"",LBA!AI855)</f>
        <v/>
      </c>
      <c r="M855" s="295"/>
      <c r="P855" s="294">
        <f>+LBA!G855</f>
        <v>0</v>
      </c>
      <c r="Q855" s="297" t="e">
        <f>VLOOKUP(P855,'Kategori Aset'!$B:$C,2,0)</f>
        <v>#N/A</v>
      </c>
      <c r="R855" s="297">
        <f>+LBA!U855</f>
        <v>0</v>
      </c>
      <c r="S855" s="297">
        <f>+LBA!C855</f>
        <v>0</v>
      </c>
      <c r="T855" s="297">
        <f>+LBA!V855</f>
        <v>0</v>
      </c>
      <c r="U855" s="298">
        <f>+LBA!E855</f>
        <v>0</v>
      </c>
      <c r="V855" s="298">
        <f>+LBA!A855</f>
        <v>0</v>
      </c>
      <c r="W855" s="298">
        <f>+LBA!C855</f>
        <v>0</v>
      </c>
      <c r="Y855" s="308" t="str">
        <f t="shared" si="13"/>
        <v/>
      </c>
    </row>
    <row r="856" spans="1:25">
      <c r="A856" s="320">
        <f>LBA!A856</f>
        <v>0</v>
      </c>
      <c r="B856" s="320">
        <f>LBA!E856</f>
        <v>0</v>
      </c>
      <c r="C856" s="320">
        <f>LBA!P856</f>
        <v>0</v>
      </c>
      <c r="D856" s="321" t="str">
        <f>IF($C856=0,"",VLOOKUP($C856,LDI!$I:$BB,37,0))</f>
        <v/>
      </c>
      <c r="E856" s="320" t="str">
        <f>IF($C856=0,"",LBA!I856)</f>
        <v/>
      </c>
      <c r="F856" s="320" t="str">
        <f>IF($C856=0,"",LBA!Q856)</f>
        <v/>
      </c>
      <c r="G856" s="321" t="str">
        <f>IF($C856=0,"",VLOOKUP($C856,LDI!$I:$BB,15,0))</f>
        <v/>
      </c>
      <c r="H856" s="321" t="str">
        <f>IF($C856=0,"",VLOOKUP($C856,LDI!$I:$BB,17,0))</f>
        <v/>
      </c>
      <c r="I856" s="322" t="str">
        <f>IF($C856=0,"",LBA!R856)</f>
        <v/>
      </c>
      <c r="J856" s="323" t="str">
        <f>IF($C856=0,"",LBA!AD856)</f>
        <v/>
      </c>
      <c r="K856" s="323" t="str">
        <f>IF($C856=0,"",LBA!AH856)</f>
        <v/>
      </c>
      <c r="L856" s="323" t="str">
        <f>IF($C856=0,"",LBA!AI856)</f>
        <v/>
      </c>
      <c r="M856" s="295"/>
      <c r="P856" s="294">
        <f>+LBA!G856</f>
        <v>0</v>
      </c>
      <c r="Q856" s="297" t="e">
        <f>VLOOKUP(P856,'Kategori Aset'!$B:$C,2,0)</f>
        <v>#N/A</v>
      </c>
      <c r="R856" s="297">
        <f>+LBA!U856</f>
        <v>0</v>
      </c>
      <c r="S856" s="297">
        <f>+LBA!C856</f>
        <v>0</v>
      </c>
      <c r="T856" s="297">
        <f>+LBA!V856</f>
        <v>0</v>
      </c>
      <c r="U856" s="298">
        <f>+LBA!E856</f>
        <v>0</v>
      </c>
      <c r="V856" s="298">
        <f>+LBA!A856</f>
        <v>0</v>
      </c>
      <c r="W856" s="298">
        <f>+LBA!C856</f>
        <v>0</v>
      </c>
      <c r="Y856" s="308" t="str">
        <f t="shared" si="13"/>
        <v/>
      </c>
    </row>
    <row r="857" spans="1:25">
      <c r="A857" s="320">
        <f>LBA!A857</f>
        <v>0</v>
      </c>
      <c r="B857" s="320">
        <f>LBA!E857</f>
        <v>0</v>
      </c>
      <c r="C857" s="320">
        <f>LBA!P857</f>
        <v>0</v>
      </c>
      <c r="D857" s="321" t="str">
        <f>IF($C857=0,"",VLOOKUP($C857,LDI!$I:$BB,37,0))</f>
        <v/>
      </c>
      <c r="E857" s="320" t="str">
        <f>IF($C857=0,"",LBA!I857)</f>
        <v/>
      </c>
      <c r="F857" s="320" t="str">
        <f>IF($C857=0,"",LBA!Q857)</f>
        <v/>
      </c>
      <c r="G857" s="321" t="str">
        <f>IF($C857=0,"",VLOOKUP($C857,LDI!$I:$BB,15,0))</f>
        <v/>
      </c>
      <c r="H857" s="321" t="str">
        <f>IF($C857=0,"",VLOOKUP($C857,LDI!$I:$BB,17,0))</f>
        <v/>
      </c>
      <c r="I857" s="322" t="str">
        <f>IF($C857=0,"",LBA!R857)</f>
        <v/>
      </c>
      <c r="J857" s="323" t="str">
        <f>IF($C857=0,"",LBA!AD857)</f>
        <v/>
      </c>
      <c r="K857" s="323" t="str">
        <f>IF($C857=0,"",LBA!AH857)</f>
        <v/>
      </c>
      <c r="L857" s="323" t="str">
        <f>IF($C857=0,"",LBA!AI857)</f>
        <v/>
      </c>
      <c r="M857" s="295"/>
      <c r="P857" s="294">
        <f>+LBA!G857</f>
        <v>0</v>
      </c>
      <c r="Q857" s="297" t="e">
        <f>VLOOKUP(P857,'Kategori Aset'!$B:$C,2,0)</f>
        <v>#N/A</v>
      </c>
      <c r="R857" s="297">
        <f>+LBA!U857</f>
        <v>0</v>
      </c>
      <c r="S857" s="297">
        <f>+LBA!C857</f>
        <v>0</v>
      </c>
      <c r="T857" s="297">
        <f>+LBA!V857</f>
        <v>0</v>
      </c>
      <c r="U857" s="298">
        <f>+LBA!E857</f>
        <v>0</v>
      </c>
      <c r="V857" s="298">
        <f>+LBA!A857</f>
        <v>0</v>
      </c>
      <c r="W857" s="298">
        <f>+LBA!C857</f>
        <v>0</v>
      </c>
      <c r="Y857" s="308" t="str">
        <f t="shared" si="13"/>
        <v/>
      </c>
    </row>
    <row r="858" spans="1:25">
      <c r="A858" s="320">
        <f>LBA!A858</f>
        <v>0</v>
      </c>
      <c r="B858" s="320">
        <f>LBA!E858</f>
        <v>0</v>
      </c>
      <c r="C858" s="320">
        <f>LBA!P858</f>
        <v>0</v>
      </c>
      <c r="D858" s="321" t="str">
        <f>IF($C858=0,"",VLOOKUP($C858,LDI!$I:$BB,37,0))</f>
        <v/>
      </c>
      <c r="E858" s="320" t="str">
        <f>IF($C858=0,"",LBA!I858)</f>
        <v/>
      </c>
      <c r="F858" s="320" t="str">
        <f>IF($C858=0,"",LBA!Q858)</f>
        <v/>
      </c>
      <c r="G858" s="321" t="str">
        <f>IF($C858=0,"",VLOOKUP($C858,LDI!$I:$BB,15,0))</f>
        <v/>
      </c>
      <c r="H858" s="321" t="str">
        <f>IF($C858=0,"",VLOOKUP($C858,LDI!$I:$BB,17,0))</f>
        <v/>
      </c>
      <c r="I858" s="322" t="str">
        <f>IF($C858=0,"",LBA!R858)</f>
        <v/>
      </c>
      <c r="J858" s="323" t="str">
        <f>IF($C858=0,"",LBA!AD858)</f>
        <v/>
      </c>
      <c r="K858" s="323" t="str">
        <f>IF($C858=0,"",LBA!AH858)</f>
        <v/>
      </c>
      <c r="L858" s="323" t="str">
        <f>IF($C858=0,"",LBA!AI858)</f>
        <v/>
      </c>
      <c r="M858" s="295"/>
      <c r="P858" s="294">
        <f>+LBA!G858</f>
        <v>0</v>
      </c>
      <c r="Q858" s="297" t="e">
        <f>VLOOKUP(P858,'Kategori Aset'!$B:$C,2,0)</f>
        <v>#N/A</v>
      </c>
      <c r="R858" s="297">
        <f>+LBA!U858</f>
        <v>0</v>
      </c>
      <c r="S858" s="297">
        <f>+LBA!C858</f>
        <v>0</v>
      </c>
      <c r="T858" s="297">
        <f>+LBA!V858</f>
        <v>0</v>
      </c>
      <c r="U858" s="298">
        <f>+LBA!E858</f>
        <v>0</v>
      </c>
      <c r="V858" s="298">
        <f>+LBA!A858</f>
        <v>0</v>
      </c>
      <c r="W858" s="298">
        <f>+LBA!C858</f>
        <v>0</v>
      </c>
      <c r="Y858" s="308" t="str">
        <f t="shared" si="13"/>
        <v/>
      </c>
    </row>
    <row r="859" spans="1:25">
      <c r="A859" s="320">
        <f>LBA!A859</f>
        <v>0</v>
      </c>
      <c r="B859" s="320">
        <f>LBA!E859</f>
        <v>0</v>
      </c>
      <c r="C859" s="320">
        <f>LBA!P859</f>
        <v>0</v>
      </c>
      <c r="D859" s="321" t="str">
        <f>IF($C859=0,"",VLOOKUP($C859,LDI!$I:$BB,37,0))</f>
        <v/>
      </c>
      <c r="E859" s="320" t="str">
        <f>IF($C859=0,"",LBA!I859)</f>
        <v/>
      </c>
      <c r="F859" s="320" t="str">
        <f>IF($C859=0,"",LBA!Q859)</f>
        <v/>
      </c>
      <c r="G859" s="321" t="str">
        <f>IF($C859=0,"",VLOOKUP($C859,LDI!$I:$BB,15,0))</f>
        <v/>
      </c>
      <c r="H859" s="321" t="str">
        <f>IF($C859=0,"",VLOOKUP($C859,LDI!$I:$BB,17,0))</f>
        <v/>
      </c>
      <c r="I859" s="322" t="str">
        <f>IF($C859=0,"",LBA!R859)</f>
        <v/>
      </c>
      <c r="J859" s="323" t="str">
        <f>IF($C859=0,"",LBA!AD859)</f>
        <v/>
      </c>
      <c r="K859" s="323" t="str">
        <f>IF($C859=0,"",LBA!AH859)</f>
        <v/>
      </c>
      <c r="L859" s="323" t="str">
        <f>IF($C859=0,"",LBA!AI859)</f>
        <v/>
      </c>
      <c r="M859" s="295"/>
      <c r="P859" s="294">
        <f>+LBA!G859</f>
        <v>0</v>
      </c>
      <c r="Q859" s="297" t="e">
        <f>VLOOKUP(P859,'Kategori Aset'!$B:$C,2,0)</f>
        <v>#N/A</v>
      </c>
      <c r="R859" s="297">
        <f>+LBA!U859</f>
        <v>0</v>
      </c>
      <c r="S859" s="297">
        <f>+LBA!C859</f>
        <v>0</v>
      </c>
      <c r="T859" s="297">
        <f>+LBA!V859</f>
        <v>0</v>
      </c>
      <c r="U859" s="298">
        <f>+LBA!E859</f>
        <v>0</v>
      </c>
      <c r="V859" s="298">
        <f>+LBA!A859</f>
        <v>0</v>
      </c>
      <c r="W859" s="298">
        <f>+LBA!C859</f>
        <v>0</v>
      </c>
      <c r="Y859" s="308" t="str">
        <f t="shared" si="13"/>
        <v/>
      </c>
    </row>
    <row r="860" spans="1:25">
      <c r="A860" s="320">
        <f>LBA!A860</f>
        <v>0</v>
      </c>
      <c r="B860" s="320">
        <f>LBA!E860</f>
        <v>0</v>
      </c>
      <c r="C860" s="320">
        <f>LBA!P860</f>
        <v>0</v>
      </c>
      <c r="D860" s="321" t="str">
        <f>IF($C860=0,"",VLOOKUP($C860,LDI!$I:$BB,37,0))</f>
        <v/>
      </c>
      <c r="E860" s="320" t="str">
        <f>IF($C860=0,"",LBA!I860)</f>
        <v/>
      </c>
      <c r="F860" s="320" t="str">
        <f>IF($C860=0,"",LBA!Q860)</f>
        <v/>
      </c>
      <c r="G860" s="321" t="str">
        <f>IF($C860=0,"",VLOOKUP($C860,LDI!$I:$BB,15,0))</f>
        <v/>
      </c>
      <c r="H860" s="321" t="str">
        <f>IF($C860=0,"",VLOOKUP($C860,LDI!$I:$BB,17,0))</f>
        <v/>
      </c>
      <c r="I860" s="322" t="str">
        <f>IF($C860=0,"",LBA!R860)</f>
        <v/>
      </c>
      <c r="J860" s="323" t="str">
        <f>IF($C860=0,"",LBA!AD860)</f>
        <v/>
      </c>
      <c r="K860" s="323" t="str">
        <f>IF($C860=0,"",LBA!AH860)</f>
        <v/>
      </c>
      <c r="L860" s="323" t="str">
        <f>IF($C860=0,"",LBA!AI860)</f>
        <v/>
      </c>
      <c r="M860" s="295"/>
      <c r="P860" s="294">
        <f>+LBA!G860</f>
        <v>0</v>
      </c>
      <c r="Q860" s="297" t="e">
        <f>VLOOKUP(P860,'Kategori Aset'!$B:$C,2,0)</f>
        <v>#N/A</v>
      </c>
      <c r="R860" s="297">
        <f>+LBA!U860</f>
        <v>0</v>
      </c>
      <c r="S860" s="297">
        <f>+LBA!C860</f>
        <v>0</v>
      </c>
      <c r="T860" s="297">
        <f>+LBA!V860</f>
        <v>0</v>
      </c>
      <c r="U860" s="298">
        <f>+LBA!E860</f>
        <v>0</v>
      </c>
      <c r="V860" s="298">
        <f>+LBA!A860</f>
        <v>0</v>
      </c>
      <c r="W860" s="298">
        <f>+LBA!C860</f>
        <v>0</v>
      </c>
      <c r="Y860" s="308" t="str">
        <f t="shared" si="13"/>
        <v/>
      </c>
    </row>
    <row r="861" spans="1:25">
      <c r="A861" s="320">
        <f>LBA!A861</f>
        <v>0</v>
      </c>
      <c r="B861" s="320">
        <f>LBA!E861</f>
        <v>0</v>
      </c>
      <c r="C861" s="320">
        <f>LBA!P861</f>
        <v>0</v>
      </c>
      <c r="D861" s="321" t="str">
        <f>IF($C861=0,"",VLOOKUP($C861,LDI!$I:$BB,37,0))</f>
        <v/>
      </c>
      <c r="E861" s="320" t="str">
        <f>IF($C861=0,"",LBA!I861)</f>
        <v/>
      </c>
      <c r="F861" s="320" t="str">
        <f>IF($C861=0,"",LBA!Q861)</f>
        <v/>
      </c>
      <c r="G861" s="321" t="str">
        <f>IF($C861=0,"",VLOOKUP($C861,LDI!$I:$BB,15,0))</f>
        <v/>
      </c>
      <c r="H861" s="321" t="str">
        <f>IF($C861=0,"",VLOOKUP($C861,LDI!$I:$BB,17,0))</f>
        <v/>
      </c>
      <c r="I861" s="322" t="str">
        <f>IF($C861=0,"",LBA!R861)</f>
        <v/>
      </c>
      <c r="J861" s="323" t="str">
        <f>IF($C861=0,"",LBA!AD861)</f>
        <v/>
      </c>
      <c r="K861" s="323" t="str">
        <f>IF($C861=0,"",LBA!AH861)</f>
        <v/>
      </c>
      <c r="L861" s="323" t="str">
        <f>IF($C861=0,"",LBA!AI861)</f>
        <v/>
      </c>
      <c r="M861" s="295"/>
      <c r="P861" s="294">
        <f>+LBA!G861</f>
        <v>0</v>
      </c>
      <c r="Q861" s="297" t="e">
        <f>VLOOKUP(P861,'Kategori Aset'!$B:$C,2,0)</f>
        <v>#N/A</v>
      </c>
      <c r="R861" s="297">
        <f>+LBA!U861</f>
        <v>0</v>
      </c>
      <c r="S861" s="297">
        <f>+LBA!C861</f>
        <v>0</v>
      </c>
      <c r="T861" s="297">
        <f>+LBA!V861</f>
        <v>0</v>
      </c>
      <c r="U861" s="298">
        <f>+LBA!E861</f>
        <v>0</v>
      </c>
      <c r="V861" s="298">
        <f>+LBA!A861</f>
        <v>0</v>
      </c>
      <c r="W861" s="298">
        <f>+LBA!C861</f>
        <v>0</v>
      </c>
      <c r="Y861" s="308" t="str">
        <f t="shared" si="13"/>
        <v/>
      </c>
    </row>
    <row r="862" spans="1:25">
      <c r="A862" s="320">
        <f>LBA!A862</f>
        <v>0</v>
      </c>
      <c r="B862" s="320">
        <f>LBA!E862</f>
        <v>0</v>
      </c>
      <c r="C862" s="320">
        <f>LBA!P862</f>
        <v>0</v>
      </c>
      <c r="D862" s="321" t="str">
        <f>IF($C862=0,"",VLOOKUP($C862,LDI!$I:$BB,37,0))</f>
        <v/>
      </c>
      <c r="E862" s="320" t="str">
        <f>IF($C862=0,"",LBA!I862)</f>
        <v/>
      </c>
      <c r="F862" s="320" t="str">
        <f>IF($C862=0,"",LBA!Q862)</f>
        <v/>
      </c>
      <c r="G862" s="321" t="str">
        <f>IF($C862=0,"",VLOOKUP($C862,LDI!$I:$BB,15,0))</f>
        <v/>
      </c>
      <c r="H862" s="321" t="str">
        <f>IF($C862=0,"",VLOOKUP($C862,LDI!$I:$BB,17,0))</f>
        <v/>
      </c>
      <c r="I862" s="322" t="str">
        <f>IF($C862=0,"",LBA!R862)</f>
        <v/>
      </c>
      <c r="J862" s="323" t="str">
        <f>IF($C862=0,"",LBA!AD862)</f>
        <v/>
      </c>
      <c r="K862" s="323" t="str">
        <f>IF($C862=0,"",LBA!AH862)</f>
        <v/>
      </c>
      <c r="L862" s="323" t="str">
        <f>IF($C862=0,"",LBA!AI862)</f>
        <v/>
      </c>
      <c r="M862" s="295"/>
      <c r="P862" s="294">
        <f>+LBA!G862</f>
        <v>0</v>
      </c>
      <c r="Q862" s="297" t="e">
        <f>VLOOKUP(P862,'Kategori Aset'!$B:$C,2,0)</f>
        <v>#N/A</v>
      </c>
      <c r="R862" s="297">
        <f>+LBA!U862</f>
        <v>0</v>
      </c>
      <c r="S862" s="297">
        <f>+LBA!C862</f>
        <v>0</v>
      </c>
      <c r="T862" s="297">
        <f>+LBA!V862</f>
        <v>0</v>
      </c>
      <c r="U862" s="298">
        <f>+LBA!E862</f>
        <v>0</v>
      </c>
      <c r="V862" s="298">
        <f>+LBA!A862</f>
        <v>0</v>
      </c>
      <c r="W862" s="298">
        <f>+LBA!C862</f>
        <v>0</v>
      </c>
      <c r="Y862" s="308" t="str">
        <f t="shared" si="13"/>
        <v/>
      </c>
    </row>
    <row r="863" spans="1:25">
      <c r="A863" s="320">
        <f>LBA!A863</f>
        <v>0</v>
      </c>
      <c r="B863" s="320">
        <f>LBA!E863</f>
        <v>0</v>
      </c>
      <c r="C863" s="320">
        <f>LBA!P863</f>
        <v>0</v>
      </c>
      <c r="D863" s="321" t="str">
        <f>IF($C863=0,"",VLOOKUP($C863,LDI!$I:$BB,37,0))</f>
        <v/>
      </c>
      <c r="E863" s="320" t="str">
        <f>IF($C863=0,"",LBA!I863)</f>
        <v/>
      </c>
      <c r="F863" s="320" t="str">
        <f>IF($C863=0,"",LBA!Q863)</f>
        <v/>
      </c>
      <c r="G863" s="321" t="str">
        <f>IF($C863=0,"",VLOOKUP($C863,LDI!$I:$BB,15,0))</f>
        <v/>
      </c>
      <c r="H863" s="321" t="str">
        <f>IF($C863=0,"",VLOOKUP($C863,LDI!$I:$BB,17,0))</f>
        <v/>
      </c>
      <c r="I863" s="322" t="str">
        <f>IF($C863=0,"",LBA!R863)</f>
        <v/>
      </c>
      <c r="J863" s="323" t="str">
        <f>IF($C863=0,"",LBA!AD863)</f>
        <v/>
      </c>
      <c r="K863" s="323" t="str">
        <f>IF($C863=0,"",LBA!AH863)</f>
        <v/>
      </c>
      <c r="L863" s="323" t="str">
        <f>IF($C863=0,"",LBA!AI863)</f>
        <v/>
      </c>
      <c r="M863" s="295"/>
      <c r="P863" s="294">
        <f>+LBA!G863</f>
        <v>0</v>
      </c>
      <c r="Q863" s="297" t="e">
        <f>VLOOKUP(P863,'Kategori Aset'!$B:$C,2,0)</f>
        <v>#N/A</v>
      </c>
      <c r="R863" s="297">
        <f>+LBA!U863</f>
        <v>0</v>
      </c>
      <c r="S863" s="297">
        <f>+LBA!C863</f>
        <v>0</v>
      </c>
      <c r="T863" s="297">
        <f>+LBA!V863</f>
        <v>0</v>
      </c>
      <c r="U863" s="298">
        <f>+LBA!E863</f>
        <v>0</v>
      </c>
      <c r="V863" s="298">
        <f>+LBA!A863</f>
        <v>0</v>
      </c>
      <c r="W863" s="298">
        <f>+LBA!C863</f>
        <v>0</v>
      </c>
      <c r="Y863" s="308" t="str">
        <f t="shared" si="13"/>
        <v/>
      </c>
    </row>
    <row r="864" spans="1:25">
      <c r="A864" s="320">
        <f>LBA!A864</f>
        <v>0</v>
      </c>
      <c r="B864" s="320">
        <f>LBA!E864</f>
        <v>0</v>
      </c>
      <c r="C864" s="320">
        <f>LBA!P864</f>
        <v>0</v>
      </c>
      <c r="D864" s="321" t="str">
        <f>IF($C864=0,"",VLOOKUP($C864,LDI!$I:$BB,37,0))</f>
        <v/>
      </c>
      <c r="E864" s="320" t="str">
        <f>IF($C864=0,"",LBA!I864)</f>
        <v/>
      </c>
      <c r="F864" s="320" t="str">
        <f>IF($C864=0,"",LBA!Q864)</f>
        <v/>
      </c>
      <c r="G864" s="321" t="str">
        <f>IF($C864=0,"",VLOOKUP($C864,LDI!$I:$BB,15,0))</f>
        <v/>
      </c>
      <c r="H864" s="321" t="str">
        <f>IF($C864=0,"",VLOOKUP($C864,LDI!$I:$BB,17,0))</f>
        <v/>
      </c>
      <c r="I864" s="322" t="str">
        <f>IF($C864=0,"",LBA!R864)</f>
        <v/>
      </c>
      <c r="J864" s="323" t="str">
        <f>IF($C864=0,"",LBA!AD864)</f>
        <v/>
      </c>
      <c r="K864" s="323" t="str">
        <f>IF($C864=0,"",LBA!AH864)</f>
        <v/>
      </c>
      <c r="L864" s="323" t="str">
        <f>IF($C864=0,"",LBA!AI864)</f>
        <v/>
      </c>
      <c r="M864" s="295"/>
      <c r="P864" s="294">
        <f>+LBA!G864</f>
        <v>0</v>
      </c>
      <c r="Q864" s="297" t="e">
        <f>VLOOKUP(P864,'Kategori Aset'!$B:$C,2,0)</f>
        <v>#N/A</v>
      </c>
      <c r="R864" s="297">
        <f>+LBA!U864</f>
        <v>0</v>
      </c>
      <c r="S864" s="297">
        <f>+LBA!C864</f>
        <v>0</v>
      </c>
      <c r="T864" s="297">
        <f>+LBA!V864</f>
        <v>0</v>
      </c>
      <c r="U864" s="298">
        <f>+LBA!E864</f>
        <v>0</v>
      </c>
      <c r="V864" s="298">
        <f>+LBA!A864</f>
        <v>0</v>
      </c>
      <c r="W864" s="298">
        <f>+LBA!C864</f>
        <v>0</v>
      </c>
      <c r="Y864" s="308" t="str">
        <f t="shared" si="13"/>
        <v/>
      </c>
    </row>
    <row r="865" spans="1:25">
      <c r="A865" s="320">
        <f>LBA!A865</f>
        <v>0</v>
      </c>
      <c r="B865" s="320">
        <f>LBA!E865</f>
        <v>0</v>
      </c>
      <c r="C865" s="320">
        <f>LBA!P865</f>
        <v>0</v>
      </c>
      <c r="D865" s="321" t="str">
        <f>IF($C865=0,"",VLOOKUP($C865,LDI!$I:$BB,37,0))</f>
        <v/>
      </c>
      <c r="E865" s="320" t="str">
        <f>IF($C865=0,"",LBA!I865)</f>
        <v/>
      </c>
      <c r="F865" s="320" t="str">
        <f>IF($C865=0,"",LBA!Q865)</f>
        <v/>
      </c>
      <c r="G865" s="321" t="str">
        <f>IF($C865=0,"",VLOOKUP($C865,LDI!$I:$BB,15,0))</f>
        <v/>
      </c>
      <c r="H865" s="321" t="str">
        <f>IF($C865=0,"",VLOOKUP($C865,LDI!$I:$BB,17,0))</f>
        <v/>
      </c>
      <c r="I865" s="322" t="str">
        <f>IF($C865=0,"",LBA!R865)</f>
        <v/>
      </c>
      <c r="J865" s="323" t="str">
        <f>IF($C865=0,"",LBA!AD865)</f>
        <v/>
      </c>
      <c r="K865" s="323" t="str">
        <f>IF($C865=0,"",LBA!AH865)</f>
        <v/>
      </c>
      <c r="L865" s="323" t="str">
        <f>IF($C865=0,"",LBA!AI865)</f>
        <v/>
      </c>
      <c r="M865" s="295"/>
      <c r="P865" s="294">
        <f>+LBA!G865</f>
        <v>0</v>
      </c>
      <c r="Q865" s="297" t="e">
        <f>VLOOKUP(P865,'Kategori Aset'!$B:$C,2,0)</f>
        <v>#N/A</v>
      </c>
      <c r="R865" s="297">
        <f>+LBA!U865</f>
        <v>0</v>
      </c>
      <c r="S865" s="297">
        <f>+LBA!C865</f>
        <v>0</v>
      </c>
      <c r="T865" s="297">
        <f>+LBA!V865</f>
        <v>0</v>
      </c>
      <c r="U865" s="298">
        <f>+LBA!E865</f>
        <v>0</v>
      </c>
      <c r="V865" s="298">
        <f>+LBA!A865</f>
        <v>0</v>
      </c>
      <c r="W865" s="298">
        <f>+LBA!C865</f>
        <v>0</v>
      </c>
      <c r="Y865" s="308" t="str">
        <f t="shared" si="13"/>
        <v/>
      </c>
    </row>
    <row r="866" spans="1:25">
      <c r="A866" s="320">
        <f>LBA!A866</f>
        <v>0</v>
      </c>
      <c r="B866" s="320">
        <f>LBA!E866</f>
        <v>0</v>
      </c>
      <c r="C866" s="320">
        <f>LBA!P866</f>
        <v>0</v>
      </c>
      <c r="D866" s="321" t="str">
        <f>IF($C866=0,"",VLOOKUP($C866,LDI!$I:$BB,37,0))</f>
        <v/>
      </c>
      <c r="E866" s="320" t="str">
        <f>IF($C866=0,"",LBA!I866)</f>
        <v/>
      </c>
      <c r="F866" s="320" t="str">
        <f>IF($C866=0,"",LBA!Q866)</f>
        <v/>
      </c>
      <c r="G866" s="321" t="str">
        <f>IF($C866=0,"",VLOOKUP($C866,LDI!$I:$BB,15,0))</f>
        <v/>
      </c>
      <c r="H866" s="321" t="str">
        <f>IF($C866=0,"",VLOOKUP($C866,LDI!$I:$BB,17,0))</f>
        <v/>
      </c>
      <c r="I866" s="322" t="str">
        <f>IF($C866=0,"",LBA!R866)</f>
        <v/>
      </c>
      <c r="J866" s="323" t="str">
        <f>IF($C866=0,"",LBA!AD866)</f>
        <v/>
      </c>
      <c r="K866" s="323" t="str">
        <f>IF($C866=0,"",LBA!AH866)</f>
        <v/>
      </c>
      <c r="L866" s="323" t="str">
        <f>IF($C866=0,"",LBA!AI866)</f>
        <v/>
      </c>
      <c r="M866" s="295"/>
      <c r="P866" s="294">
        <f>+LBA!G866</f>
        <v>0</v>
      </c>
      <c r="Q866" s="297" t="e">
        <f>VLOOKUP(P866,'Kategori Aset'!$B:$C,2,0)</f>
        <v>#N/A</v>
      </c>
      <c r="R866" s="297">
        <f>+LBA!U866</f>
        <v>0</v>
      </c>
      <c r="S866" s="297">
        <f>+LBA!C866</f>
        <v>0</v>
      </c>
      <c r="T866" s="297">
        <f>+LBA!V866</f>
        <v>0</v>
      </c>
      <c r="U866" s="298">
        <f>+LBA!E866</f>
        <v>0</v>
      </c>
      <c r="V866" s="298">
        <f>+LBA!A866</f>
        <v>0</v>
      </c>
      <c r="W866" s="298">
        <f>+LBA!C866</f>
        <v>0</v>
      </c>
      <c r="Y866" s="308" t="str">
        <f t="shared" si="13"/>
        <v/>
      </c>
    </row>
    <row r="867" spans="1:25">
      <c r="A867" s="320">
        <f>LBA!A867</f>
        <v>0</v>
      </c>
      <c r="B867" s="320">
        <f>LBA!E867</f>
        <v>0</v>
      </c>
      <c r="C867" s="320">
        <f>LBA!P867</f>
        <v>0</v>
      </c>
      <c r="D867" s="321" t="str">
        <f>IF($C867=0,"",VLOOKUP($C867,LDI!$I:$BB,37,0))</f>
        <v/>
      </c>
      <c r="E867" s="320" t="str">
        <f>IF($C867=0,"",LBA!I867)</f>
        <v/>
      </c>
      <c r="F867" s="320" t="str">
        <f>IF($C867=0,"",LBA!Q867)</f>
        <v/>
      </c>
      <c r="G867" s="321" t="str">
        <f>IF($C867=0,"",VLOOKUP($C867,LDI!$I:$BB,15,0))</f>
        <v/>
      </c>
      <c r="H867" s="321" t="str">
        <f>IF($C867=0,"",VLOOKUP($C867,LDI!$I:$BB,17,0))</f>
        <v/>
      </c>
      <c r="I867" s="322" t="str">
        <f>IF($C867=0,"",LBA!R867)</f>
        <v/>
      </c>
      <c r="J867" s="323" t="str">
        <f>IF($C867=0,"",LBA!AD867)</f>
        <v/>
      </c>
      <c r="K867" s="323" t="str">
        <f>IF($C867=0,"",LBA!AH867)</f>
        <v/>
      </c>
      <c r="L867" s="323" t="str">
        <f>IF($C867=0,"",LBA!AI867)</f>
        <v/>
      </c>
      <c r="M867" s="295"/>
      <c r="P867" s="294">
        <f>+LBA!G867</f>
        <v>0</v>
      </c>
      <c r="Q867" s="297" t="e">
        <f>VLOOKUP(P867,'Kategori Aset'!$B:$C,2,0)</f>
        <v>#N/A</v>
      </c>
      <c r="R867" s="297">
        <f>+LBA!U867</f>
        <v>0</v>
      </c>
      <c r="S867" s="297">
        <f>+LBA!C867</f>
        <v>0</v>
      </c>
      <c r="T867" s="297">
        <f>+LBA!V867</f>
        <v>0</v>
      </c>
      <c r="U867" s="298">
        <f>+LBA!E867</f>
        <v>0</v>
      </c>
      <c r="V867" s="298">
        <f>+LBA!A867</f>
        <v>0</v>
      </c>
      <c r="W867" s="298">
        <f>+LBA!C867</f>
        <v>0</v>
      </c>
      <c r="Y867" s="308" t="str">
        <f t="shared" si="13"/>
        <v/>
      </c>
    </row>
    <row r="868" spans="1:25">
      <c r="A868" s="320">
        <f>LBA!A868</f>
        <v>0</v>
      </c>
      <c r="B868" s="320">
        <f>LBA!E868</f>
        <v>0</v>
      </c>
      <c r="C868" s="320">
        <f>LBA!P868</f>
        <v>0</v>
      </c>
      <c r="D868" s="321" t="str">
        <f>IF($C868=0,"",VLOOKUP($C868,LDI!$I:$BB,37,0))</f>
        <v/>
      </c>
      <c r="E868" s="320" t="str">
        <f>IF($C868=0,"",LBA!I868)</f>
        <v/>
      </c>
      <c r="F868" s="320" t="str">
        <f>IF($C868=0,"",LBA!Q868)</f>
        <v/>
      </c>
      <c r="G868" s="321" t="str">
        <f>IF($C868=0,"",VLOOKUP($C868,LDI!$I:$BB,15,0))</f>
        <v/>
      </c>
      <c r="H868" s="321" t="str">
        <f>IF($C868=0,"",VLOOKUP($C868,LDI!$I:$BB,17,0))</f>
        <v/>
      </c>
      <c r="I868" s="322" t="str">
        <f>IF($C868=0,"",LBA!R868)</f>
        <v/>
      </c>
      <c r="J868" s="323" t="str">
        <f>IF($C868=0,"",LBA!AD868)</f>
        <v/>
      </c>
      <c r="K868" s="323" t="str">
        <f>IF($C868=0,"",LBA!AH868)</f>
        <v/>
      </c>
      <c r="L868" s="323" t="str">
        <f>IF($C868=0,"",LBA!AI868)</f>
        <v/>
      </c>
      <c r="M868" s="295"/>
      <c r="P868" s="294">
        <f>+LBA!G868</f>
        <v>0</v>
      </c>
      <c r="Q868" s="297" t="e">
        <f>VLOOKUP(P868,'Kategori Aset'!$B:$C,2,0)</f>
        <v>#N/A</v>
      </c>
      <c r="R868" s="297">
        <f>+LBA!U868</f>
        <v>0</v>
      </c>
      <c r="S868" s="297">
        <f>+LBA!C868</f>
        <v>0</v>
      </c>
      <c r="T868" s="297">
        <f>+LBA!V868</f>
        <v>0</v>
      </c>
      <c r="U868" s="298">
        <f>+LBA!E868</f>
        <v>0</v>
      </c>
      <c r="V868" s="298">
        <f>+LBA!A868</f>
        <v>0</v>
      </c>
      <c r="W868" s="298">
        <f>+LBA!C868</f>
        <v>0</v>
      </c>
      <c r="Y868" s="308" t="str">
        <f t="shared" si="13"/>
        <v/>
      </c>
    </row>
    <row r="869" spans="1:25">
      <c r="A869" s="320">
        <f>LBA!A869</f>
        <v>0</v>
      </c>
      <c r="B869" s="320">
        <f>LBA!E869</f>
        <v>0</v>
      </c>
      <c r="C869" s="320">
        <f>LBA!P869</f>
        <v>0</v>
      </c>
      <c r="D869" s="321" t="str">
        <f>IF($C869=0,"",VLOOKUP($C869,LDI!$I:$BB,37,0))</f>
        <v/>
      </c>
      <c r="E869" s="320" t="str">
        <f>IF($C869=0,"",LBA!I869)</f>
        <v/>
      </c>
      <c r="F869" s="320" t="str">
        <f>IF($C869=0,"",LBA!Q869)</f>
        <v/>
      </c>
      <c r="G869" s="321" t="str">
        <f>IF($C869=0,"",VLOOKUP($C869,LDI!$I:$BB,15,0))</f>
        <v/>
      </c>
      <c r="H869" s="321" t="str">
        <f>IF($C869=0,"",VLOOKUP($C869,LDI!$I:$BB,17,0))</f>
        <v/>
      </c>
      <c r="I869" s="322" t="str">
        <f>IF($C869=0,"",LBA!R869)</f>
        <v/>
      </c>
      <c r="J869" s="323" t="str">
        <f>IF($C869=0,"",LBA!AD869)</f>
        <v/>
      </c>
      <c r="K869" s="323" t="str">
        <f>IF($C869=0,"",LBA!AH869)</f>
        <v/>
      </c>
      <c r="L869" s="323" t="str">
        <f>IF($C869=0,"",LBA!AI869)</f>
        <v/>
      </c>
      <c r="M869" s="295"/>
      <c r="P869" s="294">
        <f>+LBA!G869</f>
        <v>0</v>
      </c>
      <c r="Q869" s="297" t="e">
        <f>VLOOKUP(P869,'Kategori Aset'!$B:$C,2,0)</f>
        <v>#N/A</v>
      </c>
      <c r="R869" s="297">
        <f>+LBA!U869</f>
        <v>0</v>
      </c>
      <c r="S869" s="297">
        <f>+LBA!C869</f>
        <v>0</v>
      </c>
      <c r="T869" s="297">
        <f>+LBA!V869</f>
        <v>0</v>
      </c>
      <c r="U869" s="298">
        <f>+LBA!E869</f>
        <v>0</v>
      </c>
      <c r="V869" s="298">
        <f>+LBA!A869</f>
        <v>0</v>
      </c>
      <c r="W869" s="298">
        <f>+LBA!C869</f>
        <v>0</v>
      </c>
      <c r="Y869" s="308" t="str">
        <f t="shared" si="13"/>
        <v/>
      </c>
    </row>
    <row r="870" spans="1:25">
      <c r="A870" s="320">
        <f>LBA!A870</f>
        <v>0</v>
      </c>
      <c r="B870" s="320">
        <f>LBA!E870</f>
        <v>0</v>
      </c>
      <c r="C870" s="320">
        <f>LBA!P870</f>
        <v>0</v>
      </c>
      <c r="D870" s="321" t="str">
        <f>IF($C870=0,"",VLOOKUP($C870,LDI!$I:$BB,37,0))</f>
        <v/>
      </c>
      <c r="E870" s="320" t="str">
        <f>IF($C870=0,"",LBA!I870)</f>
        <v/>
      </c>
      <c r="F870" s="320" t="str">
        <f>IF($C870=0,"",LBA!Q870)</f>
        <v/>
      </c>
      <c r="G870" s="321" t="str">
        <f>IF($C870=0,"",VLOOKUP($C870,LDI!$I:$BB,15,0))</f>
        <v/>
      </c>
      <c r="H870" s="321" t="str">
        <f>IF($C870=0,"",VLOOKUP($C870,LDI!$I:$BB,17,0))</f>
        <v/>
      </c>
      <c r="I870" s="322" t="str">
        <f>IF($C870=0,"",LBA!R870)</f>
        <v/>
      </c>
      <c r="J870" s="323" t="str">
        <f>IF($C870=0,"",LBA!AD870)</f>
        <v/>
      </c>
      <c r="K870" s="323" t="str">
        <f>IF($C870=0,"",LBA!AH870)</f>
        <v/>
      </c>
      <c r="L870" s="323" t="str">
        <f>IF($C870=0,"",LBA!AI870)</f>
        <v/>
      </c>
      <c r="M870" s="295"/>
      <c r="P870" s="294">
        <f>+LBA!G870</f>
        <v>0</v>
      </c>
      <c r="Q870" s="297" t="e">
        <f>VLOOKUP(P870,'Kategori Aset'!$B:$C,2,0)</f>
        <v>#N/A</v>
      </c>
      <c r="R870" s="297">
        <f>+LBA!U870</f>
        <v>0</v>
      </c>
      <c r="S870" s="297">
        <f>+LBA!C870</f>
        <v>0</v>
      </c>
      <c r="T870" s="297">
        <f>+LBA!V870</f>
        <v>0</v>
      </c>
      <c r="U870" s="298">
        <f>+LBA!E870</f>
        <v>0</v>
      </c>
      <c r="V870" s="298">
        <f>+LBA!A870</f>
        <v>0</v>
      </c>
      <c r="W870" s="298">
        <f>+LBA!C870</f>
        <v>0</v>
      </c>
      <c r="Y870" s="308" t="str">
        <f t="shared" si="13"/>
        <v/>
      </c>
    </row>
    <row r="871" spans="1:25">
      <c r="A871" s="320">
        <f>LBA!A871</f>
        <v>0</v>
      </c>
      <c r="B871" s="320">
        <f>LBA!E871</f>
        <v>0</v>
      </c>
      <c r="C871" s="320">
        <f>LBA!P871</f>
        <v>0</v>
      </c>
      <c r="D871" s="321" t="str">
        <f>IF($C871=0,"",VLOOKUP($C871,LDI!$I:$BB,37,0))</f>
        <v/>
      </c>
      <c r="E871" s="320" t="str">
        <f>IF($C871=0,"",LBA!I871)</f>
        <v/>
      </c>
      <c r="F871" s="320" t="str">
        <f>IF($C871=0,"",LBA!Q871)</f>
        <v/>
      </c>
      <c r="G871" s="321" t="str">
        <f>IF($C871=0,"",VLOOKUP($C871,LDI!$I:$BB,15,0))</f>
        <v/>
      </c>
      <c r="H871" s="321" t="str">
        <f>IF($C871=0,"",VLOOKUP($C871,LDI!$I:$BB,17,0))</f>
        <v/>
      </c>
      <c r="I871" s="322" t="str">
        <f>IF($C871=0,"",LBA!R871)</f>
        <v/>
      </c>
      <c r="J871" s="323" t="str">
        <f>IF($C871=0,"",LBA!AD871)</f>
        <v/>
      </c>
      <c r="K871" s="323" t="str">
        <f>IF($C871=0,"",LBA!AH871)</f>
        <v/>
      </c>
      <c r="L871" s="323" t="str">
        <f>IF($C871=0,"",LBA!AI871)</f>
        <v/>
      </c>
      <c r="M871" s="295"/>
      <c r="P871" s="294">
        <f>+LBA!G871</f>
        <v>0</v>
      </c>
      <c r="Q871" s="297" t="e">
        <f>VLOOKUP(P871,'Kategori Aset'!$B:$C,2,0)</f>
        <v>#N/A</v>
      </c>
      <c r="R871" s="297">
        <f>+LBA!U871</f>
        <v>0</v>
      </c>
      <c r="S871" s="297">
        <f>+LBA!C871</f>
        <v>0</v>
      </c>
      <c r="T871" s="297">
        <f>+LBA!V871</f>
        <v>0</v>
      </c>
      <c r="U871" s="298">
        <f>+LBA!E871</f>
        <v>0</v>
      </c>
      <c r="V871" s="298">
        <f>+LBA!A871</f>
        <v>0</v>
      </c>
      <c r="W871" s="298">
        <f>+LBA!C871</f>
        <v>0</v>
      </c>
      <c r="Y871" s="308" t="str">
        <f t="shared" si="13"/>
        <v/>
      </c>
    </row>
    <row r="872" spans="1:25">
      <c r="A872" s="320">
        <f>LBA!A872</f>
        <v>0</v>
      </c>
      <c r="B872" s="320">
        <f>LBA!E872</f>
        <v>0</v>
      </c>
      <c r="C872" s="320">
        <f>LBA!P872</f>
        <v>0</v>
      </c>
      <c r="D872" s="321" t="str">
        <f>IF($C872=0,"",VLOOKUP($C872,LDI!$I:$BB,37,0))</f>
        <v/>
      </c>
      <c r="E872" s="320" t="str">
        <f>IF($C872=0,"",LBA!I872)</f>
        <v/>
      </c>
      <c r="F872" s="320" t="str">
        <f>IF($C872=0,"",LBA!Q872)</f>
        <v/>
      </c>
      <c r="G872" s="321" t="str">
        <f>IF($C872=0,"",VLOOKUP($C872,LDI!$I:$BB,15,0))</f>
        <v/>
      </c>
      <c r="H872" s="321" t="str">
        <f>IF($C872=0,"",VLOOKUP($C872,LDI!$I:$BB,17,0))</f>
        <v/>
      </c>
      <c r="I872" s="322" t="str">
        <f>IF($C872=0,"",LBA!R872)</f>
        <v/>
      </c>
      <c r="J872" s="323" t="str">
        <f>IF($C872=0,"",LBA!AD872)</f>
        <v/>
      </c>
      <c r="K872" s="323" t="str">
        <f>IF($C872=0,"",LBA!AH872)</f>
        <v/>
      </c>
      <c r="L872" s="323" t="str">
        <f>IF($C872=0,"",LBA!AI872)</f>
        <v/>
      </c>
      <c r="M872" s="295"/>
      <c r="P872" s="294">
        <f>+LBA!G872</f>
        <v>0</v>
      </c>
      <c r="Q872" s="297" t="e">
        <f>VLOOKUP(P872,'Kategori Aset'!$B:$C,2,0)</f>
        <v>#N/A</v>
      </c>
      <c r="R872" s="297">
        <f>+LBA!U872</f>
        <v>0</v>
      </c>
      <c r="S872" s="297">
        <f>+LBA!C872</f>
        <v>0</v>
      </c>
      <c r="T872" s="297">
        <f>+LBA!V872</f>
        <v>0</v>
      </c>
      <c r="U872" s="298">
        <f>+LBA!E872</f>
        <v>0</v>
      </c>
      <c r="V872" s="298">
        <f>+LBA!A872</f>
        <v>0</v>
      </c>
      <c r="W872" s="298">
        <f>+LBA!C872</f>
        <v>0</v>
      </c>
      <c r="Y872" s="308" t="str">
        <f t="shared" si="13"/>
        <v/>
      </c>
    </row>
    <row r="873" spans="1:25">
      <c r="A873" s="320">
        <f>LBA!A873</f>
        <v>0</v>
      </c>
      <c r="B873" s="320">
        <f>LBA!E873</f>
        <v>0</v>
      </c>
      <c r="C873" s="320">
        <f>LBA!P873</f>
        <v>0</v>
      </c>
      <c r="D873" s="321" t="str">
        <f>IF($C873=0,"",VLOOKUP($C873,LDI!$I:$BB,37,0))</f>
        <v/>
      </c>
      <c r="E873" s="320" t="str">
        <f>IF($C873=0,"",LBA!I873)</f>
        <v/>
      </c>
      <c r="F873" s="320" t="str">
        <f>IF($C873=0,"",LBA!Q873)</f>
        <v/>
      </c>
      <c r="G873" s="321" t="str">
        <f>IF($C873=0,"",VLOOKUP($C873,LDI!$I:$BB,15,0))</f>
        <v/>
      </c>
      <c r="H873" s="321" t="str">
        <f>IF($C873=0,"",VLOOKUP($C873,LDI!$I:$BB,17,0))</f>
        <v/>
      </c>
      <c r="I873" s="322" t="str">
        <f>IF($C873=0,"",LBA!R873)</f>
        <v/>
      </c>
      <c r="J873" s="323" t="str">
        <f>IF($C873=0,"",LBA!AD873)</f>
        <v/>
      </c>
      <c r="K873" s="323" t="str">
        <f>IF($C873=0,"",LBA!AH873)</f>
        <v/>
      </c>
      <c r="L873" s="323" t="str">
        <f>IF($C873=0,"",LBA!AI873)</f>
        <v/>
      </c>
      <c r="M873" s="295"/>
      <c r="P873" s="294">
        <f>+LBA!G873</f>
        <v>0</v>
      </c>
      <c r="Q873" s="297" t="e">
        <f>VLOOKUP(P873,'Kategori Aset'!$B:$C,2,0)</f>
        <v>#N/A</v>
      </c>
      <c r="R873" s="297">
        <f>+LBA!U873</f>
        <v>0</v>
      </c>
      <c r="S873" s="297">
        <f>+LBA!C873</f>
        <v>0</v>
      </c>
      <c r="T873" s="297">
        <f>+LBA!V873</f>
        <v>0</v>
      </c>
      <c r="U873" s="298">
        <f>+LBA!E873</f>
        <v>0</v>
      </c>
      <c r="V873" s="298">
        <f>+LBA!A873</f>
        <v>0</v>
      </c>
      <c r="W873" s="298">
        <f>+LBA!C873</f>
        <v>0</v>
      </c>
      <c r="Y873" s="308" t="str">
        <f t="shared" si="13"/>
        <v/>
      </c>
    </row>
    <row r="874" spans="1:25">
      <c r="A874" s="320">
        <f>LBA!A874</f>
        <v>0</v>
      </c>
      <c r="B874" s="320">
        <f>LBA!E874</f>
        <v>0</v>
      </c>
      <c r="C874" s="320">
        <f>LBA!P874</f>
        <v>0</v>
      </c>
      <c r="D874" s="321" t="str">
        <f>IF($C874=0,"",VLOOKUP($C874,LDI!$I:$BB,37,0))</f>
        <v/>
      </c>
      <c r="E874" s="320" t="str">
        <f>IF($C874=0,"",LBA!I874)</f>
        <v/>
      </c>
      <c r="F874" s="320" t="str">
        <f>IF($C874=0,"",LBA!Q874)</f>
        <v/>
      </c>
      <c r="G874" s="321" t="str">
        <f>IF($C874=0,"",VLOOKUP($C874,LDI!$I:$BB,15,0))</f>
        <v/>
      </c>
      <c r="H874" s="321" t="str">
        <f>IF($C874=0,"",VLOOKUP($C874,LDI!$I:$BB,17,0))</f>
        <v/>
      </c>
      <c r="I874" s="322" t="str">
        <f>IF($C874=0,"",LBA!R874)</f>
        <v/>
      </c>
      <c r="J874" s="323" t="str">
        <f>IF($C874=0,"",LBA!AD874)</f>
        <v/>
      </c>
      <c r="K874" s="323" t="str">
        <f>IF($C874=0,"",LBA!AH874)</f>
        <v/>
      </c>
      <c r="L874" s="323" t="str">
        <f>IF($C874=0,"",LBA!AI874)</f>
        <v/>
      </c>
      <c r="M874" s="295"/>
      <c r="P874" s="294">
        <f>+LBA!G874</f>
        <v>0</v>
      </c>
      <c r="Q874" s="297" t="e">
        <f>VLOOKUP(P874,'Kategori Aset'!$B:$C,2,0)</f>
        <v>#N/A</v>
      </c>
      <c r="R874" s="297">
        <f>+LBA!U874</f>
        <v>0</v>
      </c>
      <c r="S874" s="297">
        <f>+LBA!C874</f>
        <v>0</v>
      </c>
      <c r="T874" s="297">
        <f>+LBA!V874</f>
        <v>0</v>
      </c>
      <c r="U874" s="298">
        <f>+LBA!E874</f>
        <v>0</v>
      </c>
      <c r="V874" s="298">
        <f>+LBA!A874</f>
        <v>0</v>
      </c>
      <c r="W874" s="298">
        <f>+LBA!C874</f>
        <v>0</v>
      </c>
      <c r="Y874" s="308" t="str">
        <f t="shared" si="13"/>
        <v/>
      </c>
    </row>
    <row r="875" spans="1:25">
      <c r="A875" s="320">
        <f>LBA!A875</f>
        <v>0</v>
      </c>
      <c r="B875" s="320">
        <f>LBA!E875</f>
        <v>0</v>
      </c>
      <c r="C875" s="320">
        <f>LBA!P875</f>
        <v>0</v>
      </c>
      <c r="D875" s="321" t="str">
        <f>IF($C875=0,"",VLOOKUP($C875,LDI!$I:$BB,37,0))</f>
        <v/>
      </c>
      <c r="E875" s="320" t="str">
        <f>IF($C875=0,"",LBA!I875)</f>
        <v/>
      </c>
      <c r="F875" s="320" t="str">
        <f>IF($C875=0,"",LBA!Q875)</f>
        <v/>
      </c>
      <c r="G875" s="321" t="str">
        <f>IF($C875=0,"",VLOOKUP($C875,LDI!$I:$BB,15,0))</f>
        <v/>
      </c>
      <c r="H875" s="321" t="str">
        <f>IF($C875=0,"",VLOOKUP($C875,LDI!$I:$BB,17,0))</f>
        <v/>
      </c>
      <c r="I875" s="322" t="str">
        <f>IF($C875=0,"",LBA!R875)</f>
        <v/>
      </c>
      <c r="J875" s="323" t="str">
        <f>IF($C875=0,"",LBA!AD875)</f>
        <v/>
      </c>
      <c r="K875" s="323" t="str">
        <f>IF($C875=0,"",LBA!AH875)</f>
        <v/>
      </c>
      <c r="L875" s="323" t="str">
        <f>IF($C875=0,"",LBA!AI875)</f>
        <v/>
      </c>
      <c r="M875" s="295"/>
      <c r="P875" s="294">
        <f>+LBA!G875</f>
        <v>0</v>
      </c>
      <c r="Q875" s="297" t="e">
        <f>VLOOKUP(P875,'Kategori Aset'!$B:$C,2,0)</f>
        <v>#N/A</v>
      </c>
      <c r="R875" s="297">
        <f>+LBA!U875</f>
        <v>0</v>
      </c>
      <c r="S875" s="297">
        <f>+LBA!C875</f>
        <v>0</v>
      </c>
      <c r="T875" s="297">
        <f>+LBA!V875</f>
        <v>0</v>
      </c>
      <c r="U875" s="298">
        <f>+LBA!E875</f>
        <v>0</v>
      </c>
      <c r="V875" s="298">
        <f>+LBA!A875</f>
        <v>0</v>
      </c>
      <c r="W875" s="298">
        <f>+LBA!C875</f>
        <v>0</v>
      </c>
      <c r="Y875" s="308" t="str">
        <f t="shared" si="13"/>
        <v/>
      </c>
    </row>
    <row r="876" spans="1:25">
      <c r="A876" s="320">
        <f>LBA!A876</f>
        <v>0</v>
      </c>
      <c r="B876" s="320">
        <f>LBA!E876</f>
        <v>0</v>
      </c>
      <c r="C876" s="320">
        <f>LBA!P876</f>
        <v>0</v>
      </c>
      <c r="D876" s="321" t="str">
        <f>IF($C876=0,"",VLOOKUP($C876,LDI!$I:$BB,37,0))</f>
        <v/>
      </c>
      <c r="E876" s="320" t="str">
        <f>IF($C876=0,"",LBA!I876)</f>
        <v/>
      </c>
      <c r="F876" s="320" t="str">
        <f>IF($C876=0,"",LBA!Q876)</f>
        <v/>
      </c>
      <c r="G876" s="321" t="str">
        <f>IF($C876=0,"",VLOOKUP($C876,LDI!$I:$BB,15,0))</f>
        <v/>
      </c>
      <c r="H876" s="321" t="str">
        <f>IF($C876=0,"",VLOOKUP($C876,LDI!$I:$BB,17,0))</f>
        <v/>
      </c>
      <c r="I876" s="322" t="str">
        <f>IF($C876=0,"",LBA!R876)</f>
        <v/>
      </c>
      <c r="J876" s="323" t="str">
        <f>IF($C876=0,"",LBA!AD876)</f>
        <v/>
      </c>
      <c r="K876" s="323" t="str">
        <f>IF($C876=0,"",LBA!AH876)</f>
        <v/>
      </c>
      <c r="L876" s="323" t="str">
        <f>IF($C876=0,"",LBA!AI876)</f>
        <v/>
      </c>
      <c r="M876" s="295"/>
      <c r="P876" s="294">
        <f>+LBA!G876</f>
        <v>0</v>
      </c>
      <c r="Q876" s="297" t="e">
        <f>VLOOKUP(P876,'Kategori Aset'!$B:$C,2,0)</f>
        <v>#N/A</v>
      </c>
      <c r="R876" s="297">
        <f>+LBA!U876</f>
        <v>0</v>
      </c>
      <c r="S876" s="297">
        <f>+LBA!C876</f>
        <v>0</v>
      </c>
      <c r="T876" s="297">
        <f>+LBA!V876</f>
        <v>0</v>
      </c>
      <c r="U876" s="298">
        <f>+LBA!E876</f>
        <v>0</v>
      </c>
      <c r="V876" s="298">
        <f>+LBA!A876</f>
        <v>0</v>
      </c>
      <c r="W876" s="298">
        <f>+LBA!C876</f>
        <v>0</v>
      </c>
      <c r="Y876" s="308" t="str">
        <f t="shared" si="13"/>
        <v/>
      </c>
    </row>
    <row r="877" spans="1:25">
      <c r="A877" s="320">
        <f>LBA!A877</f>
        <v>0</v>
      </c>
      <c r="B877" s="320">
        <f>LBA!E877</f>
        <v>0</v>
      </c>
      <c r="C877" s="320">
        <f>LBA!P877</f>
        <v>0</v>
      </c>
      <c r="D877" s="321" t="str">
        <f>IF($C877=0,"",VLOOKUP($C877,LDI!$I:$BB,37,0))</f>
        <v/>
      </c>
      <c r="E877" s="320" t="str">
        <f>IF($C877=0,"",LBA!I877)</f>
        <v/>
      </c>
      <c r="F877" s="320" t="str">
        <f>IF($C877=0,"",LBA!Q877)</f>
        <v/>
      </c>
      <c r="G877" s="321" t="str">
        <f>IF($C877=0,"",VLOOKUP($C877,LDI!$I:$BB,15,0))</f>
        <v/>
      </c>
      <c r="H877" s="321" t="str">
        <f>IF($C877=0,"",VLOOKUP($C877,LDI!$I:$BB,17,0))</f>
        <v/>
      </c>
      <c r="I877" s="322" t="str">
        <f>IF($C877=0,"",LBA!R877)</f>
        <v/>
      </c>
      <c r="J877" s="323" t="str">
        <f>IF($C877=0,"",LBA!AD877)</f>
        <v/>
      </c>
      <c r="K877" s="323" t="str">
        <f>IF($C877=0,"",LBA!AH877)</f>
        <v/>
      </c>
      <c r="L877" s="323" t="str">
        <f>IF($C877=0,"",LBA!AI877)</f>
        <v/>
      </c>
      <c r="M877" s="295"/>
      <c r="P877" s="294">
        <f>+LBA!G877</f>
        <v>0</v>
      </c>
      <c r="Q877" s="297" t="e">
        <f>VLOOKUP(P877,'Kategori Aset'!$B:$C,2,0)</f>
        <v>#N/A</v>
      </c>
      <c r="R877" s="297">
        <f>+LBA!U877</f>
        <v>0</v>
      </c>
      <c r="S877" s="297">
        <f>+LBA!C877</f>
        <v>0</v>
      </c>
      <c r="T877" s="297">
        <f>+LBA!V877</f>
        <v>0</v>
      </c>
      <c r="U877" s="298">
        <f>+LBA!E877</f>
        <v>0</v>
      </c>
      <c r="V877" s="298">
        <f>+LBA!A877</f>
        <v>0</v>
      </c>
      <c r="W877" s="298">
        <f>+LBA!C877</f>
        <v>0</v>
      </c>
      <c r="Y877" s="308" t="str">
        <f t="shared" si="13"/>
        <v/>
      </c>
    </row>
    <row r="878" spans="1:25">
      <c r="A878" s="320">
        <f>LBA!A878</f>
        <v>0</v>
      </c>
      <c r="B878" s="320">
        <f>LBA!E878</f>
        <v>0</v>
      </c>
      <c r="C878" s="320">
        <f>LBA!P878</f>
        <v>0</v>
      </c>
      <c r="D878" s="321" t="str">
        <f>IF($C878=0,"",VLOOKUP($C878,LDI!$I:$BB,37,0))</f>
        <v/>
      </c>
      <c r="E878" s="320" t="str">
        <f>IF($C878=0,"",LBA!I878)</f>
        <v/>
      </c>
      <c r="F878" s="320" t="str">
        <f>IF($C878=0,"",LBA!Q878)</f>
        <v/>
      </c>
      <c r="G878" s="321" t="str">
        <f>IF($C878=0,"",VLOOKUP($C878,LDI!$I:$BB,15,0))</f>
        <v/>
      </c>
      <c r="H878" s="321" t="str">
        <f>IF($C878=0,"",VLOOKUP($C878,LDI!$I:$BB,17,0))</f>
        <v/>
      </c>
      <c r="I878" s="322" t="str">
        <f>IF($C878=0,"",LBA!R878)</f>
        <v/>
      </c>
      <c r="J878" s="323" t="str">
        <f>IF($C878=0,"",LBA!AD878)</f>
        <v/>
      </c>
      <c r="K878" s="323" t="str">
        <f>IF($C878=0,"",LBA!AH878)</f>
        <v/>
      </c>
      <c r="L878" s="323" t="str">
        <f>IF($C878=0,"",LBA!AI878)</f>
        <v/>
      </c>
      <c r="M878" s="295"/>
      <c r="P878" s="294">
        <f>+LBA!G878</f>
        <v>0</v>
      </c>
      <c r="Q878" s="297" t="e">
        <f>VLOOKUP(P878,'Kategori Aset'!$B:$C,2,0)</f>
        <v>#N/A</v>
      </c>
      <c r="R878" s="297">
        <f>+LBA!U878</f>
        <v>0</v>
      </c>
      <c r="S878" s="297">
        <f>+LBA!C878</f>
        <v>0</v>
      </c>
      <c r="T878" s="297">
        <f>+LBA!V878</f>
        <v>0</v>
      </c>
      <c r="U878" s="298">
        <f>+LBA!E878</f>
        <v>0</v>
      </c>
      <c r="V878" s="298">
        <f>+LBA!A878</f>
        <v>0</v>
      </c>
      <c r="W878" s="298">
        <f>+LBA!C878</f>
        <v>0</v>
      </c>
      <c r="Y878" s="308" t="str">
        <f t="shared" si="13"/>
        <v/>
      </c>
    </row>
    <row r="879" spans="1:25">
      <c r="A879" s="320">
        <f>LBA!A879</f>
        <v>0</v>
      </c>
      <c r="B879" s="320">
        <f>LBA!E879</f>
        <v>0</v>
      </c>
      <c r="C879" s="320">
        <f>LBA!P879</f>
        <v>0</v>
      </c>
      <c r="D879" s="321" t="str">
        <f>IF($C879=0,"",VLOOKUP($C879,LDI!$I:$BB,37,0))</f>
        <v/>
      </c>
      <c r="E879" s="320" t="str">
        <f>IF($C879=0,"",LBA!I879)</f>
        <v/>
      </c>
      <c r="F879" s="320" t="str">
        <f>IF($C879=0,"",LBA!Q879)</f>
        <v/>
      </c>
      <c r="G879" s="321" t="str">
        <f>IF($C879=0,"",VLOOKUP($C879,LDI!$I:$BB,15,0))</f>
        <v/>
      </c>
      <c r="H879" s="321" t="str">
        <f>IF($C879=0,"",VLOOKUP($C879,LDI!$I:$BB,17,0))</f>
        <v/>
      </c>
      <c r="I879" s="322" t="str">
        <f>IF($C879=0,"",LBA!R879)</f>
        <v/>
      </c>
      <c r="J879" s="323" t="str">
        <f>IF($C879=0,"",LBA!AD879)</f>
        <v/>
      </c>
      <c r="K879" s="323" t="str">
        <f>IF($C879=0,"",LBA!AH879)</f>
        <v/>
      </c>
      <c r="L879" s="323" t="str">
        <f>IF($C879=0,"",LBA!AI879)</f>
        <v/>
      </c>
      <c r="M879" s="295"/>
      <c r="P879" s="294">
        <f>+LBA!G879</f>
        <v>0</v>
      </c>
      <c r="Q879" s="297" t="e">
        <f>VLOOKUP(P879,'Kategori Aset'!$B:$C,2,0)</f>
        <v>#N/A</v>
      </c>
      <c r="R879" s="297">
        <f>+LBA!U879</f>
        <v>0</v>
      </c>
      <c r="S879" s="297">
        <f>+LBA!C879</f>
        <v>0</v>
      </c>
      <c r="T879" s="297">
        <f>+LBA!V879</f>
        <v>0</v>
      </c>
      <c r="U879" s="298">
        <f>+LBA!E879</f>
        <v>0</v>
      </c>
      <c r="V879" s="298">
        <f>+LBA!A879</f>
        <v>0</v>
      </c>
      <c r="W879" s="298">
        <f>+LBA!C879</f>
        <v>0</v>
      </c>
      <c r="Y879" s="308" t="str">
        <f t="shared" si="13"/>
        <v/>
      </c>
    </row>
    <row r="880" spans="1:25">
      <c r="A880" s="320">
        <f>LBA!A880</f>
        <v>0</v>
      </c>
      <c r="B880" s="320">
        <f>LBA!E880</f>
        <v>0</v>
      </c>
      <c r="C880" s="320">
        <f>LBA!P880</f>
        <v>0</v>
      </c>
      <c r="D880" s="321" t="str">
        <f>IF($C880=0,"",VLOOKUP($C880,LDI!$I:$BB,37,0))</f>
        <v/>
      </c>
      <c r="E880" s="320" t="str">
        <f>IF($C880=0,"",LBA!I880)</f>
        <v/>
      </c>
      <c r="F880" s="320" t="str">
        <f>IF($C880=0,"",LBA!Q880)</f>
        <v/>
      </c>
      <c r="G880" s="321" t="str">
        <f>IF($C880=0,"",VLOOKUP($C880,LDI!$I:$BB,15,0))</f>
        <v/>
      </c>
      <c r="H880" s="321" t="str">
        <f>IF($C880=0,"",VLOOKUP($C880,LDI!$I:$BB,17,0))</f>
        <v/>
      </c>
      <c r="I880" s="322" t="str">
        <f>IF($C880=0,"",LBA!R880)</f>
        <v/>
      </c>
      <c r="J880" s="323" t="str">
        <f>IF($C880=0,"",LBA!AD880)</f>
        <v/>
      </c>
      <c r="K880" s="323" t="str">
        <f>IF($C880=0,"",LBA!AH880)</f>
        <v/>
      </c>
      <c r="L880" s="323" t="str">
        <f>IF($C880=0,"",LBA!AI880)</f>
        <v/>
      </c>
      <c r="M880" s="295"/>
      <c r="P880" s="294">
        <f>+LBA!G880</f>
        <v>0</v>
      </c>
      <c r="Q880" s="297" t="e">
        <f>VLOOKUP(P880,'Kategori Aset'!$B:$C,2,0)</f>
        <v>#N/A</v>
      </c>
      <c r="R880" s="297">
        <f>+LBA!U880</f>
        <v>0</v>
      </c>
      <c r="S880" s="297">
        <f>+LBA!C880</f>
        <v>0</v>
      </c>
      <c r="T880" s="297">
        <f>+LBA!V880</f>
        <v>0</v>
      </c>
      <c r="U880" s="298">
        <f>+LBA!E880</f>
        <v>0</v>
      </c>
      <c r="V880" s="298">
        <f>+LBA!A880</f>
        <v>0</v>
      </c>
      <c r="W880" s="298">
        <f>+LBA!C880</f>
        <v>0</v>
      </c>
      <c r="Y880" s="308" t="str">
        <f t="shared" si="13"/>
        <v/>
      </c>
    </row>
    <row r="881" spans="1:25">
      <c r="A881" s="320">
        <f>LBA!A881</f>
        <v>0</v>
      </c>
      <c r="B881" s="320">
        <f>LBA!E881</f>
        <v>0</v>
      </c>
      <c r="C881" s="320">
        <f>LBA!P881</f>
        <v>0</v>
      </c>
      <c r="D881" s="321" t="str">
        <f>IF($C881=0,"",VLOOKUP($C881,LDI!$I:$BB,37,0))</f>
        <v/>
      </c>
      <c r="E881" s="320" t="str">
        <f>IF($C881=0,"",LBA!I881)</f>
        <v/>
      </c>
      <c r="F881" s="320" t="str">
        <f>IF($C881=0,"",LBA!Q881)</f>
        <v/>
      </c>
      <c r="G881" s="321" t="str">
        <f>IF($C881=0,"",VLOOKUP($C881,LDI!$I:$BB,15,0))</f>
        <v/>
      </c>
      <c r="H881" s="321" t="str">
        <f>IF($C881=0,"",VLOOKUP($C881,LDI!$I:$BB,17,0))</f>
        <v/>
      </c>
      <c r="I881" s="322" t="str">
        <f>IF($C881=0,"",LBA!R881)</f>
        <v/>
      </c>
      <c r="J881" s="323" t="str">
        <f>IF($C881=0,"",LBA!AD881)</f>
        <v/>
      </c>
      <c r="K881" s="323" t="str">
        <f>IF($C881=0,"",LBA!AH881)</f>
        <v/>
      </c>
      <c r="L881" s="323" t="str">
        <f>IF($C881=0,"",LBA!AI881)</f>
        <v/>
      </c>
      <c r="M881" s="295"/>
      <c r="P881" s="294">
        <f>+LBA!G881</f>
        <v>0</v>
      </c>
      <c r="Q881" s="297" t="e">
        <f>VLOOKUP(P881,'Kategori Aset'!$B:$C,2,0)</f>
        <v>#N/A</v>
      </c>
      <c r="R881" s="297">
        <f>+LBA!U881</f>
        <v>0</v>
      </c>
      <c r="S881" s="297">
        <f>+LBA!C881</f>
        <v>0</v>
      </c>
      <c r="T881" s="297">
        <f>+LBA!V881</f>
        <v>0</v>
      </c>
      <c r="U881" s="298">
        <f>+LBA!E881</f>
        <v>0</v>
      </c>
      <c r="V881" s="298">
        <f>+LBA!A881</f>
        <v>0</v>
      </c>
      <c r="W881" s="298">
        <f>+LBA!C881</f>
        <v>0</v>
      </c>
      <c r="Y881" s="308" t="str">
        <f t="shared" si="13"/>
        <v/>
      </c>
    </row>
    <row r="882" spans="1:25">
      <c r="A882" s="320">
        <f>LBA!A882</f>
        <v>0</v>
      </c>
      <c r="B882" s="320">
        <f>LBA!E882</f>
        <v>0</v>
      </c>
      <c r="C882" s="320">
        <f>LBA!P882</f>
        <v>0</v>
      </c>
      <c r="D882" s="321" t="str">
        <f>IF($C882=0,"",VLOOKUP($C882,LDI!$I:$BB,37,0))</f>
        <v/>
      </c>
      <c r="E882" s="320" t="str">
        <f>IF($C882=0,"",LBA!I882)</f>
        <v/>
      </c>
      <c r="F882" s="320" t="str">
        <f>IF($C882=0,"",LBA!Q882)</f>
        <v/>
      </c>
      <c r="G882" s="321" t="str">
        <f>IF($C882=0,"",VLOOKUP($C882,LDI!$I:$BB,15,0))</f>
        <v/>
      </c>
      <c r="H882" s="321" t="str">
        <f>IF($C882=0,"",VLOOKUP($C882,LDI!$I:$BB,17,0))</f>
        <v/>
      </c>
      <c r="I882" s="322" t="str">
        <f>IF($C882=0,"",LBA!R882)</f>
        <v/>
      </c>
      <c r="J882" s="323" t="str">
        <f>IF($C882=0,"",LBA!AD882)</f>
        <v/>
      </c>
      <c r="K882" s="323" t="str">
        <f>IF($C882=0,"",LBA!AH882)</f>
        <v/>
      </c>
      <c r="L882" s="323" t="str">
        <f>IF($C882=0,"",LBA!AI882)</f>
        <v/>
      </c>
      <c r="M882" s="295"/>
      <c r="P882" s="294">
        <f>+LBA!G882</f>
        <v>0</v>
      </c>
      <c r="Q882" s="297" t="e">
        <f>VLOOKUP(P882,'Kategori Aset'!$B:$C,2,0)</f>
        <v>#N/A</v>
      </c>
      <c r="R882" s="297">
        <f>+LBA!U882</f>
        <v>0</v>
      </c>
      <c r="S882" s="297">
        <f>+LBA!C882</f>
        <v>0</v>
      </c>
      <c r="T882" s="297">
        <f>+LBA!V882</f>
        <v>0</v>
      </c>
      <c r="U882" s="298">
        <f>+LBA!E882</f>
        <v>0</v>
      </c>
      <c r="V882" s="298">
        <f>+LBA!A882</f>
        <v>0</v>
      </c>
      <c r="W882" s="298">
        <f>+LBA!C882</f>
        <v>0</v>
      </c>
      <c r="Y882" s="308" t="str">
        <f t="shared" si="13"/>
        <v/>
      </c>
    </row>
    <row r="883" spans="1:25">
      <c r="A883" s="320">
        <f>LBA!A883</f>
        <v>0</v>
      </c>
      <c r="B883" s="320">
        <f>LBA!E883</f>
        <v>0</v>
      </c>
      <c r="C883" s="320">
        <f>LBA!P883</f>
        <v>0</v>
      </c>
      <c r="D883" s="321" t="str">
        <f>IF($C883=0,"",VLOOKUP($C883,LDI!$I:$BB,37,0))</f>
        <v/>
      </c>
      <c r="E883" s="320" t="str">
        <f>IF($C883=0,"",LBA!I883)</f>
        <v/>
      </c>
      <c r="F883" s="320" t="str">
        <f>IF($C883=0,"",LBA!Q883)</f>
        <v/>
      </c>
      <c r="G883" s="321" t="str">
        <f>IF($C883=0,"",VLOOKUP($C883,LDI!$I:$BB,15,0))</f>
        <v/>
      </c>
      <c r="H883" s="321" t="str">
        <f>IF($C883=0,"",VLOOKUP($C883,LDI!$I:$BB,17,0))</f>
        <v/>
      </c>
      <c r="I883" s="322" t="str">
        <f>IF($C883=0,"",LBA!R883)</f>
        <v/>
      </c>
      <c r="J883" s="323" t="str">
        <f>IF($C883=0,"",LBA!AD883)</f>
        <v/>
      </c>
      <c r="K883" s="323" t="str">
        <f>IF($C883=0,"",LBA!AH883)</f>
        <v/>
      </c>
      <c r="L883" s="323" t="str">
        <f>IF($C883=0,"",LBA!AI883)</f>
        <v/>
      </c>
      <c r="M883" s="295"/>
      <c r="P883" s="294">
        <f>+LBA!G883</f>
        <v>0</v>
      </c>
      <c r="Q883" s="297" t="e">
        <f>VLOOKUP(P883,'Kategori Aset'!$B:$C,2,0)</f>
        <v>#N/A</v>
      </c>
      <c r="R883" s="297">
        <f>+LBA!U883</f>
        <v>0</v>
      </c>
      <c r="S883" s="297">
        <f>+LBA!C883</f>
        <v>0</v>
      </c>
      <c r="T883" s="297">
        <f>+LBA!V883</f>
        <v>0</v>
      </c>
      <c r="U883" s="298">
        <f>+LBA!E883</f>
        <v>0</v>
      </c>
      <c r="V883" s="298">
        <f>+LBA!A883</f>
        <v>0</v>
      </c>
      <c r="W883" s="298">
        <f>+LBA!C883</f>
        <v>0</v>
      </c>
      <c r="Y883" s="308" t="str">
        <f t="shared" si="13"/>
        <v/>
      </c>
    </row>
    <row r="884" spans="1:25">
      <c r="A884" s="320">
        <f>LBA!A884</f>
        <v>0</v>
      </c>
      <c r="B884" s="320">
        <f>LBA!E884</f>
        <v>0</v>
      </c>
      <c r="C884" s="320">
        <f>LBA!P884</f>
        <v>0</v>
      </c>
      <c r="D884" s="321" t="str">
        <f>IF($C884=0,"",VLOOKUP($C884,LDI!$I:$BB,37,0))</f>
        <v/>
      </c>
      <c r="E884" s="320" t="str">
        <f>IF($C884=0,"",LBA!I884)</f>
        <v/>
      </c>
      <c r="F884" s="320" t="str">
        <f>IF($C884=0,"",LBA!Q884)</f>
        <v/>
      </c>
      <c r="G884" s="321" t="str">
        <f>IF($C884=0,"",VLOOKUP($C884,LDI!$I:$BB,15,0))</f>
        <v/>
      </c>
      <c r="H884" s="321" t="str">
        <f>IF($C884=0,"",VLOOKUP($C884,LDI!$I:$BB,17,0))</f>
        <v/>
      </c>
      <c r="I884" s="322" t="str">
        <f>IF($C884=0,"",LBA!R884)</f>
        <v/>
      </c>
      <c r="J884" s="323" t="str">
        <f>IF($C884=0,"",LBA!AD884)</f>
        <v/>
      </c>
      <c r="K884" s="323" t="str">
        <f>IF($C884=0,"",LBA!AH884)</f>
        <v/>
      </c>
      <c r="L884" s="323" t="str">
        <f>IF($C884=0,"",LBA!AI884)</f>
        <v/>
      </c>
      <c r="M884" s="295"/>
      <c r="P884" s="294">
        <f>+LBA!G884</f>
        <v>0</v>
      </c>
      <c r="Q884" s="297" t="e">
        <f>VLOOKUP(P884,'Kategori Aset'!$B:$C,2,0)</f>
        <v>#N/A</v>
      </c>
      <c r="R884" s="297">
        <f>+LBA!U884</f>
        <v>0</v>
      </c>
      <c r="S884" s="297">
        <f>+LBA!C884</f>
        <v>0</v>
      </c>
      <c r="T884" s="297">
        <f>+LBA!V884</f>
        <v>0</v>
      </c>
      <c r="U884" s="298">
        <f>+LBA!E884</f>
        <v>0</v>
      </c>
      <c r="V884" s="298">
        <f>+LBA!A884</f>
        <v>0</v>
      </c>
      <c r="W884" s="298">
        <f>+LBA!C884</f>
        <v>0</v>
      </c>
      <c r="Y884" s="308" t="str">
        <f t="shared" si="13"/>
        <v/>
      </c>
    </row>
    <row r="885" spans="1:25">
      <c r="A885" s="320">
        <f>LBA!A885</f>
        <v>0</v>
      </c>
      <c r="B885" s="320">
        <f>LBA!E885</f>
        <v>0</v>
      </c>
      <c r="C885" s="320">
        <f>LBA!P885</f>
        <v>0</v>
      </c>
      <c r="D885" s="321" t="str">
        <f>IF($C885=0,"",VLOOKUP($C885,LDI!$I:$BB,37,0))</f>
        <v/>
      </c>
      <c r="E885" s="320" t="str">
        <f>IF($C885=0,"",LBA!I885)</f>
        <v/>
      </c>
      <c r="F885" s="320" t="str">
        <f>IF($C885=0,"",LBA!Q885)</f>
        <v/>
      </c>
      <c r="G885" s="321" t="str">
        <f>IF($C885=0,"",VLOOKUP($C885,LDI!$I:$BB,15,0))</f>
        <v/>
      </c>
      <c r="H885" s="321" t="str">
        <f>IF($C885=0,"",VLOOKUP($C885,LDI!$I:$BB,17,0))</f>
        <v/>
      </c>
      <c r="I885" s="322" t="str">
        <f>IF($C885=0,"",LBA!R885)</f>
        <v/>
      </c>
      <c r="J885" s="323" t="str">
        <f>IF($C885=0,"",LBA!AD885)</f>
        <v/>
      </c>
      <c r="K885" s="323" t="str">
        <f>IF($C885=0,"",LBA!AH885)</f>
        <v/>
      </c>
      <c r="L885" s="323" t="str">
        <f>IF($C885=0,"",LBA!AI885)</f>
        <v/>
      </c>
      <c r="M885" s="295"/>
      <c r="P885" s="294">
        <f>+LBA!G885</f>
        <v>0</v>
      </c>
      <c r="Q885" s="297" t="e">
        <f>VLOOKUP(P885,'Kategori Aset'!$B:$C,2,0)</f>
        <v>#N/A</v>
      </c>
      <c r="R885" s="297">
        <f>+LBA!U885</f>
        <v>0</v>
      </c>
      <c r="S885" s="297">
        <f>+LBA!C885</f>
        <v>0</v>
      </c>
      <c r="T885" s="297">
        <f>+LBA!V885</f>
        <v>0</v>
      </c>
      <c r="U885" s="298">
        <f>+LBA!E885</f>
        <v>0</v>
      </c>
      <c r="V885" s="298">
        <f>+LBA!A885</f>
        <v>0</v>
      </c>
      <c r="W885" s="298">
        <f>+LBA!C885</f>
        <v>0</v>
      </c>
      <c r="Y885" s="308" t="str">
        <f t="shared" si="13"/>
        <v/>
      </c>
    </row>
    <row r="886" spans="1:25">
      <c r="A886" s="320">
        <f>LBA!A886</f>
        <v>0</v>
      </c>
      <c r="B886" s="320">
        <f>LBA!E886</f>
        <v>0</v>
      </c>
      <c r="C886" s="320">
        <f>LBA!P886</f>
        <v>0</v>
      </c>
      <c r="D886" s="321" t="str">
        <f>IF($C886=0,"",VLOOKUP($C886,LDI!$I:$BB,37,0))</f>
        <v/>
      </c>
      <c r="E886" s="320" t="str">
        <f>IF($C886=0,"",LBA!I886)</f>
        <v/>
      </c>
      <c r="F886" s="320" t="str">
        <f>IF($C886=0,"",LBA!Q886)</f>
        <v/>
      </c>
      <c r="G886" s="321" t="str">
        <f>IF($C886=0,"",VLOOKUP($C886,LDI!$I:$BB,15,0))</f>
        <v/>
      </c>
      <c r="H886" s="321" t="str">
        <f>IF($C886=0,"",VLOOKUP($C886,LDI!$I:$BB,17,0))</f>
        <v/>
      </c>
      <c r="I886" s="322" t="str">
        <f>IF($C886=0,"",LBA!R886)</f>
        <v/>
      </c>
      <c r="J886" s="323" t="str">
        <f>IF($C886=0,"",LBA!AD886)</f>
        <v/>
      </c>
      <c r="K886" s="323" t="str">
        <f>IF($C886=0,"",LBA!AH886)</f>
        <v/>
      </c>
      <c r="L886" s="323" t="str">
        <f>IF($C886=0,"",LBA!AI886)</f>
        <v/>
      </c>
      <c r="M886" s="295"/>
      <c r="P886" s="294">
        <f>+LBA!G886</f>
        <v>0</v>
      </c>
      <c r="Q886" s="297" t="e">
        <f>VLOOKUP(P886,'Kategori Aset'!$B:$C,2,0)</f>
        <v>#N/A</v>
      </c>
      <c r="R886" s="297">
        <f>+LBA!U886</f>
        <v>0</v>
      </c>
      <c r="S886" s="297">
        <f>+LBA!C886</f>
        <v>0</v>
      </c>
      <c r="T886" s="297">
        <f>+LBA!V886</f>
        <v>0</v>
      </c>
      <c r="U886" s="298">
        <f>+LBA!E886</f>
        <v>0</v>
      </c>
      <c r="V886" s="298">
        <f>+LBA!A886</f>
        <v>0</v>
      </c>
      <c r="W886" s="298">
        <f>+LBA!C886</f>
        <v>0</v>
      </c>
      <c r="Y886" s="308" t="str">
        <f t="shared" si="13"/>
        <v/>
      </c>
    </row>
    <row r="887" spans="1:25">
      <c r="A887" s="320">
        <f>LBA!A887</f>
        <v>0</v>
      </c>
      <c r="B887" s="320">
        <f>LBA!E887</f>
        <v>0</v>
      </c>
      <c r="C887" s="320">
        <f>LBA!P887</f>
        <v>0</v>
      </c>
      <c r="D887" s="321" t="str">
        <f>IF($C887=0,"",VLOOKUP($C887,LDI!$I:$BB,37,0))</f>
        <v/>
      </c>
      <c r="E887" s="320" t="str">
        <f>IF($C887=0,"",LBA!I887)</f>
        <v/>
      </c>
      <c r="F887" s="320" t="str">
        <f>IF($C887=0,"",LBA!Q887)</f>
        <v/>
      </c>
      <c r="G887" s="321" t="str">
        <f>IF($C887=0,"",VLOOKUP($C887,LDI!$I:$BB,15,0))</f>
        <v/>
      </c>
      <c r="H887" s="321" t="str">
        <f>IF($C887=0,"",VLOOKUP($C887,LDI!$I:$BB,17,0))</f>
        <v/>
      </c>
      <c r="I887" s="322" t="str">
        <f>IF($C887=0,"",LBA!R887)</f>
        <v/>
      </c>
      <c r="J887" s="323" t="str">
        <f>IF($C887=0,"",LBA!AD887)</f>
        <v/>
      </c>
      <c r="K887" s="323" t="str">
        <f>IF($C887=0,"",LBA!AH887)</f>
        <v/>
      </c>
      <c r="L887" s="323" t="str">
        <f>IF($C887=0,"",LBA!AI887)</f>
        <v/>
      </c>
      <c r="M887" s="295"/>
      <c r="P887" s="294">
        <f>+LBA!G887</f>
        <v>0</v>
      </c>
      <c r="Q887" s="297" t="e">
        <f>VLOOKUP(P887,'Kategori Aset'!$B:$C,2,0)</f>
        <v>#N/A</v>
      </c>
      <c r="R887" s="297">
        <f>+LBA!U887</f>
        <v>0</v>
      </c>
      <c r="S887" s="297">
        <f>+LBA!C887</f>
        <v>0</v>
      </c>
      <c r="T887" s="297">
        <f>+LBA!V887</f>
        <v>0</v>
      </c>
      <c r="U887" s="298">
        <f>+LBA!E887</f>
        <v>0</v>
      </c>
      <c r="V887" s="298">
        <f>+LBA!A887</f>
        <v>0</v>
      </c>
      <c r="W887" s="298">
        <f>+LBA!C887</f>
        <v>0</v>
      </c>
      <c r="Y887" s="308" t="str">
        <f t="shared" si="13"/>
        <v/>
      </c>
    </row>
    <row r="888" spans="1:25">
      <c r="A888" s="320">
        <f>LBA!A888</f>
        <v>0</v>
      </c>
      <c r="B888" s="320">
        <f>LBA!E888</f>
        <v>0</v>
      </c>
      <c r="C888" s="320">
        <f>LBA!P888</f>
        <v>0</v>
      </c>
      <c r="D888" s="321" t="str">
        <f>IF($C888=0,"",VLOOKUP($C888,LDI!$I:$BB,37,0))</f>
        <v/>
      </c>
      <c r="E888" s="320" t="str">
        <f>IF($C888=0,"",LBA!I888)</f>
        <v/>
      </c>
      <c r="F888" s="320" t="str">
        <f>IF($C888=0,"",LBA!Q888)</f>
        <v/>
      </c>
      <c r="G888" s="321" t="str">
        <f>IF($C888=0,"",VLOOKUP($C888,LDI!$I:$BB,15,0))</f>
        <v/>
      </c>
      <c r="H888" s="321" t="str">
        <f>IF($C888=0,"",VLOOKUP($C888,LDI!$I:$BB,17,0))</f>
        <v/>
      </c>
      <c r="I888" s="322" t="str">
        <f>IF($C888=0,"",LBA!R888)</f>
        <v/>
      </c>
      <c r="J888" s="323" t="str">
        <f>IF($C888=0,"",LBA!AD888)</f>
        <v/>
      </c>
      <c r="K888" s="323" t="str">
        <f>IF($C888=0,"",LBA!AH888)</f>
        <v/>
      </c>
      <c r="L888" s="323" t="str">
        <f>IF($C888=0,"",LBA!AI888)</f>
        <v/>
      </c>
      <c r="M888" s="295"/>
      <c r="P888" s="294">
        <f>+LBA!G888</f>
        <v>0</v>
      </c>
      <c r="Q888" s="297" t="e">
        <f>VLOOKUP(P888,'Kategori Aset'!$B:$C,2,0)</f>
        <v>#N/A</v>
      </c>
      <c r="R888" s="297">
        <f>+LBA!U888</f>
        <v>0</v>
      </c>
      <c r="S888" s="297">
        <f>+LBA!C888</f>
        <v>0</v>
      </c>
      <c r="T888" s="297">
        <f>+LBA!V888</f>
        <v>0</v>
      </c>
      <c r="U888" s="298">
        <f>+LBA!E888</f>
        <v>0</v>
      </c>
      <c r="V888" s="298">
        <f>+LBA!A888</f>
        <v>0</v>
      </c>
      <c r="W888" s="298">
        <f>+LBA!C888</f>
        <v>0</v>
      </c>
      <c r="Y888" s="308" t="str">
        <f t="shared" si="13"/>
        <v/>
      </c>
    </row>
    <row r="889" spans="1:25">
      <c r="A889" s="320">
        <f>LBA!A889</f>
        <v>0</v>
      </c>
      <c r="B889" s="320">
        <f>LBA!E889</f>
        <v>0</v>
      </c>
      <c r="C889" s="320">
        <f>LBA!P889</f>
        <v>0</v>
      </c>
      <c r="D889" s="321" t="str">
        <f>IF($C889=0,"",VLOOKUP($C889,LDI!$I:$BB,37,0))</f>
        <v/>
      </c>
      <c r="E889" s="320" t="str">
        <f>IF($C889=0,"",LBA!I889)</f>
        <v/>
      </c>
      <c r="F889" s="320" t="str">
        <f>IF($C889=0,"",LBA!Q889)</f>
        <v/>
      </c>
      <c r="G889" s="321" t="str">
        <f>IF($C889=0,"",VLOOKUP($C889,LDI!$I:$BB,15,0))</f>
        <v/>
      </c>
      <c r="H889" s="321" t="str">
        <f>IF($C889=0,"",VLOOKUP($C889,LDI!$I:$BB,17,0))</f>
        <v/>
      </c>
      <c r="I889" s="322" t="str">
        <f>IF($C889=0,"",LBA!R889)</f>
        <v/>
      </c>
      <c r="J889" s="323" t="str">
        <f>IF($C889=0,"",LBA!AD889)</f>
        <v/>
      </c>
      <c r="K889" s="323" t="str">
        <f>IF($C889=0,"",LBA!AH889)</f>
        <v/>
      </c>
      <c r="L889" s="323" t="str">
        <f>IF($C889=0,"",LBA!AI889)</f>
        <v/>
      </c>
      <c r="M889" s="295"/>
      <c r="P889" s="294">
        <f>+LBA!G889</f>
        <v>0</v>
      </c>
      <c r="Q889" s="297" t="e">
        <f>VLOOKUP(P889,'Kategori Aset'!$B:$C,2,0)</f>
        <v>#N/A</v>
      </c>
      <c r="R889" s="297">
        <f>+LBA!U889</f>
        <v>0</v>
      </c>
      <c r="S889" s="297">
        <f>+LBA!C889</f>
        <v>0</v>
      </c>
      <c r="T889" s="297">
        <f>+LBA!V889</f>
        <v>0</v>
      </c>
      <c r="U889" s="298">
        <f>+LBA!E889</f>
        <v>0</v>
      </c>
      <c r="V889" s="298">
        <f>+LBA!A889</f>
        <v>0</v>
      </c>
      <c r="W889" s="298">
        <f>+LBA!C889</f>
        <v>0</v>
      </c>
      <c r="Y889" s="308" t="str">
        <f t="shared" si="13"/>
        <v/>
      </c>
    </row>
    <row r="890" spans="1:25">
      <c r="A890" s="320">
        <f>LBA!A890</f>
        <v>0</v>
      </c>
      <c r="B890" s="320">
        <f>LBA!E890</f>
        <v>0</v>
      </c>
      <c r="C890" s="320">
        <f>LBA!P890</f>
        <v>0</v>
      </c>
      <c r="D890" s="321" t="str">
        <f>IF($C890=0,"",VLOOKUP($C890,LDI!$I:$BB,37,0))</f>
        <v/>
      </c>
      <c r="E890" s="320" t="str">
        <f>IF($C890=0,"",LBA!I890)</f>
        <v/>
      </c>
      <c r="F890" s="320" t="str">
        <f>IF($C890=0,"",LBA!Q890)</f>
        <v/>
      </c>
      <c r="G890" s="321" t="str">
        <f>IF($C890=0,"",VLOOKUP($C890,LDI!$I:$BB,15,0))</f>
        <v/>
      </c>
      <c r="H890" s="321" t="str">
        <f>IF($C890=0,"",VLOOKUP($C890,LDI!$I:$BB,17,0))</f>
        <v/>
      </c>
      <c r="I890" s="322" t="str">
        <f>IF($C890=0,"",LBA!R890)</f>
        <v/>
      </c>
      <c r="J890" s="323" t="str">
        <f>IF($C890=0,"",LBA!AD890)</f>
        <v/>
      </c>
      <c r="K890" s="323" t="str">
        <f>IF($C890=0,"",LBA!AH890)</f>
        <v/>
      </c>
      <c r="L890" s="323" t="str">
        <f>IF($C890=0,"",LBA!AI890)</f>
        <v/>
      </c>
      <c r="M890" s="295"/>
      <c r="P890" s="294">
        <f>+LBA!G890</f>
        <v>0</v>
      </c>
      <c r="Q890" s="297" t="e">
        <f>VLOOKUP(P890,'Kategori Aset'!$B:$C,2,0)</f>
        <v>#N/A</v>
      </c>
      <c r="R890" s="297">
        <f>+LBA!U890</f>
        <v>0</v>
      </c>
      <c r="S890" s="297">
        <f>+LBA!C890</f>
        <v>0</v>
      </c>
      <c r="T890" s="297">
        <f>+LBA!V890</f>
        <v>0</v>
      </c>
      <c r="U890" s="298">
        <f>+LBA!E890</f>
        <v>0</v>
      </c>
      <c r="V890" s="298">
        <f>+LBA!A890</f>
        <v>0</v>
      </c>
      <c r="W890" s="298">
        <f>+LBA!C890</f>
        <v>0</v>
      </c>
      <c r="Y890" s="308" t="str">
        <f t="shared" si="13"/>
        <v/>
      </c>
    </row>
    <row r="891" spans="1:25">
      <c r="A891" s="320">
        <f>LBA!A891</f>
        <v>0</v>
      </c>
      <c r="B891" s="320">
        <f>LBA!E891</f>
        <v>0</v>
      </c>
      <c r="C891" s="320">
        <f>LBA!P891</f>
        <v>0</v>
      </c>
      <c r="D891" s="321" t="str">
        <f>IF($C891=0,"",VLOOKUP($C891,LDI!$I:$BB,37,0))</f>
        <v/>
      </c>
      <c r="E891" s="320" t="str">
        <f>IF($C891=0,"",LBA!I891)</f>
        <v/>
      </c>
      <c r="F891" s="320" t="str">
        <f>IF($C891=0,"",LBA!Q891)</f>
        <v/>
      </c>
      <c r="G891" s="321" t="str">
        <f>IF($C891=0,"",VLOOKUP($C891,LDI!$I:$BB,15,0))</f>
        <v/>
      </c>
      <c r="H891" s="321" t="str">
        <f>IF($C891=0,"",VLOOKUP($C891,LDI!$I:$BB,17,0))</f>
        <v/>
      </c>
      <c r="I891" s="322" t="str">
        <f>IF($C891=0,"",LBA!R891)</f>
        <v/>
      </c>
      <c r="J891" s="323" t="str">
        <f>IF($C891=0,"",LBA!AD891)</f>
        <v/>
      </c>
      <c r="K891" s="323" t="str">
        <f>IF($C891=0,"",LBA!AH891)</f>
        <v/>
      </c>
      <c r="L891" s="323" t="str">
        <f>IF($C891=0,"",LBA!AI891)</f>
        <v/>
      </c>
      <c r="M891" s="295"/>
      <c r="P891" s="294">
        <f>+LBA!G891</f>
        <v>0</v>
      </c>
      <c r="Q891" s="297" t="e">
        <f>VLOOKUP(P891,'Kategori Aset'!$B:$C,2,0)</f>
        <v>#N/A</v>
      </c>
      <c r="R891" s="297">
        <f>+LBA!U891</f>
        <v>0</v>
      </c>
      <c r="S891" s="297">
        <f>+LBA!C891</f>
        <v>0</v>
      </c>
      <c r="T891" s="297">
        <f>+LBA!V891</f>
        <v>0</v>
      </c>
      <c r="U891" s="298">
        <f>+LBA!E891</f>
        <v>0</v>
      </c>
      <c r="V891" s="298">
        <f>+LBA!A891</f>
        <v>0</v>
      </c>
      <c r="W891" s="298">
        <f>+LBA!C891</f>
        <v>0</v>
      </c>
      <c r="Y891" s="308" t="str">
        <f t="shared" si="13"/>
        <v/>
      </c>
    </row>
    <row r="892" spans="1:25">
      <c r="A892" s="320">
        <f>LBA!A892</f>
        <v>0</v>
      </c>
      <c r="B892" s="320">
        <f>LBA!E892</f>
        <v>0</v>
      </c>
      <c r="C892" s="320">
        <f>LBA!P892</f>
        <v>0</v>
      </c>
      <c r="D892" s="321" t="str">
        <f>IF($C892=0,"",VLOOKUP($C892,LDI!$I:$BB,37,0))</f>
        <v/>
      </c>
      <c r="E892" s="320" t="str">
        <f>IF($C892=0,"",LBA!I892)</f>
        <v/>
      </c>
      <c r="F892" s="320" t="str">
        <f>IF($C892=0,"",LBA!Q892)</f>
        <v/>
      </c>
      <c r="G892" s="321" t="str">
        <f>IF($C892=0,"",VLOOKUP($C892,LDI!$I:$BB,15,0))</f>
        <v/>
      </c>
      <c r="H892" s="321" t="str">
        <f>IF($C892=0,"",VLOOKUP($C892,LDI!$I:$BB,17,0))</f>
        <v/>
      </c>
      <c r="I892" s="322" t="str">
        <f>IF($C892=0,"",LBA!R892)</f>
        <v/>
      </c>
      <c r="J892" s="323" t="str">
        <f>IF($C892=0,"",LBA!AD892)</f>
        <v/>
      </c>
      <c r="K892" s="323" t="str">
        <f>IF($C892=0,"",LBA!AH892)</f>
        <v/>
      </c>
      <c r="L892" s="323" t="str">
        <f>IF($C892=0,"",LBA!AI892)</f>
        <v/>
      </c>
      <c r="M892" s="295"/>
      <c r="P892" s="294">
        <f>+LBA!G892</f>
        <v>0</v>
      </c>
      <c r="Q892" s="297" t="e">
        <f>VLOOKUP(P892,'Kategori Aset'!$B:$C,2,0)</f>
        <v>#N/A</v>
      </c>
      <c r="R892" s="297">
        <f>+LBA!U892</f>
        <v>0</v>
      </c>
      <c r="S892" s="297">
        <f>+LBA!C892</f>
        <v>0</v>
      </c>
      <c r="T892" s="297">
        <f>+LBA!V892</f>
        <v>0</v>
      </c>
      <c r="U892" s="298">
        <f>+LBA!E892</f>
        <v>0</v>
      </c>
      <c r="V892" s="298">
        <f>+LBA!A892</f>
        <v>0</v>
      </c>
      <c r="W892" s="298">
        <f>+LBA!C892</f>
        <v>0</v>
      </c>
      <c r="Y892" s="308" t="str">
        <f t="shared" si="13"/>
        <v/>
      </c>
    </row>
    <row r="893" spans="1:25">
      <c r="A893" s="320">
        <f>LBA!A893</f>
        <v>0</v>
      </c>
      <c r="B893" s="320">
        <f>LBA!E893</f>
        <v>0</v>
      </c>
      <c r="C893" s="320">
        <f>LBA!P893</f>
        <v>0</v>
      </c>
      <c r="D893" s="321" t="str">
        <f>IF($C893=0,"",VLOOKUP($C893,LDI!$I:$BB,37,0))</f>
        <v/>
      </c>
      <c r="E893" s="320" t="str">
        <f>IF($C893=0,"",LBA!I893)</f>
        <v/>
      </c>
      <c r="F893" s="320" t="str">
        <f>IF($C893=0,"",LBA!Q893)</f>
        <v/>
      </c>
      <c r="G893" s="321" t="str">
        <f>IF($C893=0,"",VLOOKUP($C893,LDI!$I:$BB,15,0))</f>
        <v/>
      </c>
      <c r="H893" s="321" t="str">
        <f>IF($C893=0,"",VLOOKUP($C893,LDI!$I:$BB,17,0))</f>
        <v/>
      </c>
      <c r="I893" s="322" t="str">
        <f>IF($C893=0,"",LBA!R893)</f>
        <v/>
      </c>
      <c r="J893" s="323" t="str">
        <f>IF($C893=0,"",LBA!AD893)</f>
        <v/>
      </c>
      <c r="K893" s="323" t="str">
        <f>IF($C893=0,"",LBA!AH893)</f>
        <v/>
      </c>
      <c r="L893" s="323" t="str">
        <f>IF($C893=0,"",LBA!AI893)</f>
        <v/>
      </c>
      <c r="M893" s="295"/>
      <c r="P893" s="294">
        <f>+LBA!G893</f>
        <v>0</v>
      </c>
      <c r="Q893" s="297" t="e">
        <f>VLOOKUP(P893,'Kategori Aset'!$B:$C,2,0)</f>
        <v>#N/A</v>
      </c>
      <c r="R893" s="297">
        <f>+LBA!U893</f>
        <v>0</v>
      </c>
      <c r="S893" s="297">
        <f>+LBA!C893</f>
        <v>0</v>
      </c>
      <c r="T893" s="297">
        <f>+LBA!V893</f>
        <v>0</v>
      </c>
      <c r="U893" s="298">
        <f>+LBA!E893</f>
        <v>0</v>
      </c>
      <c r="V893" s="298">
        <f>+LBA!A893</f>
        <v>0</v>
      </c>
      <c r="W893" s="298">
        <f>+LBA!C893</f>
        <v>0</v>
      </c>
      <c r="Y893" s="308" t="str">
        <f t="shared" si="13"/>
        <v/>
      </c>
    </row>
    <row r="894" spans="1:25">
      <c r="A894" s="320">
        <f>LBA!A894</f>
        <v>0</v>
      </c>
      <c r="B894" s="320">
        <f>LBA!E894</f>
        <v>0</v>
      </c>
      <c r="C894" s="320">
        <f>LBA!P894</f>
        <v>0</v>
      </c>
      <c r="D894" s="321" t="str">
        <f>IF($C894=0,"",VLOOKUP($C894,LDI!$I:$BB,37,0))</f>
        <v/>
      </c>
      <c r="E894" s="320" t="str">
        <f>IF($C894=0,"",LBA!I894)</f>
        <v/>
      </c>
      <c r="F894" s="320" t="str">
        <f>IF($C894=0,"",LBA!Q894)</f>
        <v/>
      </c>
      <c r="G894" s="321" t="str">
        <f>IF($C894=0,"",VLOOKUP($C894,LDI!$I:$BB,15,0))</f>
        <v/>
      </c>
      <c r="H894" s="321" t="str">
        <f>IF($C894=0,"",VLOOKUP($C894,LDI!$I:$BB,17,0))</f>
        <v/>
      </c>
      <c r="I894" s="322" t="str">
        <f>IF($C894=0,"",LBA!R894)</f>
        <v/>
      </c>
      <c r="J894" s="323" t="str">
        <f>IF($C894=0,"",LBA!AD894)</f>
        <v/>
      </c>
      <c r="K894" s="323" t="str">
        <f>IF($C894=0,"",LBA!AH894)</f>
        <v/>
      </c>
      <c r="L894" s="323" t="str">
        <f>IF($C894=0,"",LBA!AI894)</f>
        <v/>
      </c>
      <c r="M894" s="295"/>
      <c r="P894" s="294">
        <f>+LBA!G894</f>
        <v>0</v>
      </c>
      <c r="Q894" s="297" t="e">
        <f>VLOOKUP(P894,'Kategori Aset'!$B:$C,2,0)</f>
        <v>#N/A</v>
      </c>
      <c r="R894" s="297">
        <f>+LBA!U894</f>
        <v>0</v>
      </c>
      <c r="S894" s="297">
        <f>+LBA!C894</f>
        <v>0</v>
      </c>
      <c r="T894" s="297">
        <f>+LBA!V894</f>
        <v>0</v>
      </c>
      <c r="U894" s="298">
        <f>+LBA!E894</f>
        <v>0</v>
      </c>
      <c r="V894" s="298">
        <f>+LBA!A894</f>
        <v>0</v>
      </c>
      <c r="W894" s="298">
        <f>+LBA!C894</f>
        <v>0</v>
      </c>
      <c r="Y894" s="308" t="str">
        <f t="shared" si="13"/>
        <v/>
      </c>
    </row>
    <row r="895" spans="1:25">
      <c r="A895" s="320">
        <f>LBA!A895</f>
        <v>0</v>
      </c>
      <c r="B895" s="320">
        <f>LBA!E895</f>
        <v>0</v>
      </c>
      <c r="C895" s="320">
        <f>LBA!P895</f>
        <v>0</v>
      </c>
      <c r="D895" s="321" t="str">
        <f>IF($C895=0,"",VLOOKUP($C895,LDI!$I:$BB,37,0))</f>
        <v/>
      </c>
      <c r="E895" s="320" t="str">
        <f>IF($C895=0,"",LBA!I895)</f>
        <v/>
      </c>
      <c r="F895" s="320" t="str">
        <f>IF($C895=0,"",LBA!Q895)</f>
        <v/>
      </c>
      <c r="G895" s="321" t="str">
        <f>IF($C895=0,"",VLOOKUP($C895,LDI!$I:$BB,15,0))</f>
        <v/>
      </c>
      <c r="H895" s="321" t="str">
        <f>IF($C895=0,"",VLOOKUP($C895,LDI!$I:$BB,17,0))</f>
        <v/>
      </c>
      <c r="I895" s="322" t="str">
        <f>IF($C895=0,"",LBA!R895)</f>
        <v/>
      </c>
      <c r="J895" s="323" t="str">
        <f>IF($C895=0,"",LBA!AD895)</f>
        <v/>
      </c>
      <c r="K895" s="323" t="str">
        <f>IF($C895=0,"",LBA!AH895)</f>
        <v/>
      </c>
      <c r="L895" s="323" t="str">
        <f>IF($C895=0,"",LBA!AI895)</f>
        <v/>
      </c>
      <c r="M895" s="295"/>
      <c r="P895" s="294">
        <f>+LBA!G895</f>
        <v>0</v>
      </c>
      <c r="Q895" s="297" t="e">
        <f>VLOOKUP(P895,'Kategori Aset'!$B:$C,2,0)</f>
        <v>#N/A</v>
      </c>
      <c r="R895" s="297">
        <f>+LBA!U895</f>
        <v>0</v>
      </c>
      <c r="S895" s="297">
        <f>+LBA!C895</f>
        <v>0</v>
      </c>
      <c r="T895" s="297">
        <f>+LBA!V895</f>
        <v>0</v>
      </c>
      <c r="U895" s="298">
        <f>+LBA!E895</f>
        <v>0</v>
      </c>
      <c r="V895" s="298">
        <f>+LBA!A895</f>
        <v>0</v>
      </c>
      <c r="W895" s="298">
        <f>+LBA!C895</f>
        <v>0</v>
      </c>
      <c r="Y895" s="308" t="str">
        <f t="shared" si="13"/>
        <v/>
      </c>
    </row>
    <row r="896" spans="1:25">
      <c r="A896" s="320">
        <f>LBA!A896</f>
        <v>0</v>
      </c>
      <c r="B896" s="320">
        <f>LBA!E896</f>
        <v>0</v>
      </c>
      <c r="C896" s="320">
        <f>LBA!P896</f>
        <v>0</v>
      </c>
      <c r="D896" s="321" t="str">
        <f>IF($C896=0,"",VLOOKUP($C896,LDI!$I:$BB,37,0))</f>
        <v/>
      </c>
      <c r="E896" s="320" t="str">
        <f>IF($C896=0,"",LBA!I896)</f>
        <v/>
      </c>
      <c r="F896" s="320" t="str">
        <f>IF($C896=0,"",LBA!Q896)</f>
        <v/>
      </c>
      <c r="G896" s="321" t="str">
        <f>IF($C896=0,"",VLOOKUP($C896,LDI!$I:$BB,15,0))</f>
        <v/>
      </c>
      <c r="H896" s="321" t="str">
        <f>IF($C896=0,"",VLOOKUP($C896,LDI!$I:$BB,17,0))</f>
        <v/>
      </c>
      <c r="I896" s="322" t="str">
        <f>IF($C896=0,"",LBA!R896)</f>
        <v/>
      </c>
      <c r="J896" s="323" t="str">
        <f>IF($C896=0,"",LBA!AD896)</f>
        <v/>
      </c>
      <c r="K896" s="323" t="str">
        <f>IF($C896=0,"",LBA!AH896)</f>
        <v/>
      </c>
      <c r="L896" s="323" t="str">
        <f>IF($C896=0,"",LBA!AI896)</f>
        <v/>
      </c>
      <c r="M896" s="295"/>
      <c r="P896" s="294">
        <f>+LBA!G896</f>
        <v>0</v>
      </c>
      <c r="Q896" s="297" t="e">
        <f>VLOOKUP(P896,'Kategori Aset'!$B:$C,2,0)</f>
        <v>#N/A</v>
      </c>
      <c r="R896" s="297">
        <f>+LBA!U896</f>
        <v>0</v>
      </c>
      <c r="S896" s="297">
        <f>+LBA!C896</f>
        <v>0</v>
      </c>
      <c r="T896" s="297">
        <f>+LBA!V896</f>
        <v>0</v>
      </c>
      <c r="U896" s="298">
        <f>+LBA!E896</f>
        <v>0</v>
      </c>
      <c r="V896" s="298">
        <f>+LBA!A896</f>
        <v>0</v>
      </c>
      <c r="W896" s="298">
        <f>+LBA!C896</f>
        <v>0</v>
      </c>
      <c r="Y896" s="308" t="str">
        <f t="shared" si="13"/>
        <v/>
      </c>
    </row>
    <row r="897" spans="1:25">
      <c r="A897" s="320">
        <f>LBA!A897</f>
        <v>0</v>
      </c>
      <c r="B897" s="320">
        <f>LBA!E897</f>
        <v>0</v>
      </c>
      <c r="C897" s="320">
        <f>LBA!P897</f>
        <v>0</v>
      </c>
      <c r="D897" s="321" t="str">
        <f>IF($C897=0,"",VLOOKUP($C897,LDI!$I:$BB,37,0))</f>
        <v/>
      </c>
      <c r="E897" s="320" t="str">
        <f>IF($C897=0,"",LBA!I897)</f>
        <v/>
      </c>
      <c r="F897" s="320" t="str">
        <f>IF($C897=0,"",LBA!Q897)</f>
        <v/>
      </c>
      <c r="G897" s="321" t="str">
        <f>IF($C897=0,"",VLOOKUP($C897,LDI!$I:$BB,15,0))</f>
        <v/>
      </c>
      <c r="H897" s="321" t="str">
        <f>IF($C897=0,"",VLOOKUP($C897,LDI!$I:$BB,17,0))</f>
        <v/>
      </c>
      <c r="I897" s="322" t="str">
        <f>IF($C897=0,"",LBA!R897)</f>
        <v/>
      </c>
      <c r="J897" s="323" t="str">
        <f>IF($C897=0,"",LBA!AD897)</f>
        <v/>
      </c>
      <c r="K897" s="323" t="str">
        <f>IF($C897=0,"",LBA!AH897)</f>
        <v/>
      </c>
      <c r="L897" s="323" t="str">
        <f>IF($C897=0,"",LBA!AI897)</f>
        <v/>
      </c>
      <c r="M897" s="295"/>
      <c r="P897" s="294">
        <f>+LBA!G897</f>
        <v>0</v>
      </c>
      <c r="Q897" s="297" t="e">
        <f>VLOOKUP(P897,'Kategori Aset'!$B:$C,2,0)</f>
        <v>#N/A</v>
      </c>
      <c r="R897" s="297">
        <f>+LBA!U897</f>
        <v>0</v>
      </c>
      <c r="S897" s="297">
        <f>+LBA!C897</f>
        <v>0</v>
      </c>
      <c r="T897" s="297">
        <f>+LBA!V897</f>
        <v>0</v>
      </c>
      <c r="U897" s="298">
        <f>+LBA!E897</f>
        <v>0</v>
      </c>
      <c r="V897" s="298">
        <f>+LBA!A897</f>
        <v>0</v>
      </c>
      <c r="W897" s="298">
        <f>+LBA!C897</f>
        <v>0</v>
      </c>
      <c r="Y897" s="308" t="str">
        <f t="shared" si="13"/>
        <v/>
      </c>
    </row>
    <row r="898" spans="1:25">
      <c r="A898" s="320">
        <f>LBA!A898</f>
        <v>0</v>
      </c>
      <c r="B898" s="320">
        <f>LBA!E898</f>
        <v>0</v>
      </c>
      <c r="C898" s="320">
        <f>LBA!P898</f>
        <v>0</v>
      </c>
      <c r="D898" s="321" t="str">
        <f>IF($C898=0,"",VLOOKUP($C898,LDI!$I:$BB,37,0))</f>
        <v/>
      </c>
      <c r="E898" s="320" t="str">
        <f>IF($C898=0,"",LBA!I898)</f>
        <v/>
      </c>
      <c r="F898" s="320" t="str">
        <f>IF($C898=0,"",LBA!Q898)</f>
        <v/>
      </c>
      <c r="G898" s="321" t="str">
        <f>IF($C898=0,"",VLOOKUP($C898,LDI!$I:$BB,15,0))</f>
        <v/>
      </c>
      <c r="H898" s="321" t="str">
        <f>IF($C898=0,"",VLOOKUP($C898,LDI!$I:$BB,17,0))</f>
        <v/>
      </c>
      <c r="I898" s="322" t="str">
        <f>IF($C898=0,"",LBA!R898)</f>
        <v/>
      </c>
      <c r="J898" s="323" t="str">
        <f>IF($C898=0,"",LBA!AD898)</f>
        <v/>
      </c>
      <c r="K898" s="323" t="str">
        <f>IF($C898=0,"",LBA!AH898)</f>
        <v/>
      </c>
      <c r="L898" s="323" t="str">
        <f>IF($C898=0,"",LBA!AI898)</f>
        <v/>
      </c>
      <c r="M898" s="295"/>
      <c r="P898" s="294">
        <f>+LBA!G898</f>
        <v>0</v>
      </c>
      <c r="Q898" s="297" t="e">
        <f>VLOOKUP(P898,'Kategori Aset'!$B:$C,2,0)</f>
        <v>#N/A</v>
      </c>
      <c r="R898" s="297">
        <f>+LBA!U898</f>
        <v>0</v>
      </c>
      <c r="S898" s="297">
        <f>+LBA!C898</f>
        <v>0</v>
      </c>
      <c r="T898" s="297">
        <f>+LBA!V898</f>
        <v>0</v>
      </c>
      <c r="U898" s="298">
        <f>+LBA!E898</f>
        <v>0</v>
      </c>
      <c r="V898" s="298">
        <f>+LBA!A898</f>
        <v>0</v>
      </c>
      <c r="W898" s="298">
        <f>+LBA!C898</f>
        <v>0</v>
      </c>
      <c r="Y898" s="308" t="str">
        <f t="shared" si="13"/>
        <v/>
      </c>
    </row>
    <row r="899" spans="1:25">
      <c r="A899" s="320">
        <f>LBA!A899</f>
        <v>0</v>
      </c>
      <c r="B899" s="320">
        <f>LBA!E899</f>
        <v>0</v>
      </c>
      <c r="C899" s="320">
        <f>LBA!P899</f>
        <v>0</v>
      </c>
      <c r="D899" s="321" t="str">
        <f>IF($C899=0,"",VLOOKUP($C899,LDI!$I:$BB,37,0))</f>
        <v/>
      </c>
      <c r="E899" s="320" t="str">
        <f>IF($C899=0,"",LBA!I899)</f>
        <v/>
      </c>
      <c r="F899" s="320" t="str">
        <f>IF($C899=0,"",LBA!Q899)</f>
        <v/>
      </c>
      <c r="G899" s="321" t="str">
        <f>IF($C899=0,"",VLOOKUP($C899,LDI!$I:$BB,15,0))</f>
        <v/>
      </c>
      <c r="H899" s="321" t="str">
        <f>IF($C899=0,"",VLOOKUP($C899,LDI!$I:$BB,17,0))</f>
        <v/>
      </c>
      <c r="I899" s="322" t="str">
        <f>IF($C899=0,"",LBA!R899)</f>
        <v/>
      </c>
      <c r="J899" s="323" t="str">
        <f>IF($C899=0,"",LBA!AD899)</f>
        <v/>
      </c>
      <c r="K899" s="323" t="str">
        <f>IF($C899=0,"",LBA!AH899)</f>
        <v/>
      </c>
      <c r="L899" s="323" t="str">
        <f>IF($C899=0,"",LBA!AI899)</f>
        <v/>
      </c>
      <c r="M899" s="295"/>
      <c r="P899" s="294">
        <f>+LBA!G899</f>
        <v>0</v>
      </c>
      <c r="Q899" s="297" t="e">
        <f>VLOOKUP(P899,'Kategori Aset'!$B:$C,2,0)</f>
        <v>#N/A</v>
      </c>
      <c r="R899" s="297">
        <f>+LBA!U899</f>
        <v>0</v>
      </c>
      <c r="S899" s="297">
        <f>+LBA!C899</f>
        <v>0</v>
      </c>
      <c r="T899" s="297">
        <f>+LBA!V899</f>
        <v>0</v>
      </c>
      <c r="U899" s="298">
        <f>+LBA!E899</f>
        <v>0</v>
      </c>
      <c r="V899" s="298">
        <f>+LBA!A899</f>
        <v>0</v>
      </c>
      <c r="W899" s="298">
        <f>+LBA!C899</f>
        <v>0</v>
      </c>
      <c r="Y899" s="308" t="str">
        <f t="shared" ref="Y899:Y962" si="14">IF(ISBLANK(M899),""," Jika TW Sila isi Column *STATUS TERKINI FIZIKAL ASET* dan NAMA PEGAWAI PEMVERIFIKASI. Jika W ,Sila isi Column  NAMA PEGAWAI PEMVERIFIKASI sahaja")</f>
        <v/>
      </c>
    </row>
    <row r="900" spans="1:25">
      <c r="A900" s="320">
        <f>LBA!A900</f>
        <v>0</v>
      </c>
      <c r="B900" s="320">
        <f>LBA!E900</f>
        <v>0</v>
      </c>
      <c r="C900" s="320">
        <f>LBA!P900</f>
        <v>0</v>
      </c>
      <c r="D900" s="321" t="str">
        <f>IF($C900=0,"",VLOOKUP($C900,LDI!$I:$BB,37,0))</f>
        <v/>
      </c>
      <c r="E900" s="320" t="str">
        <f>IF($C900=0,"",LBA!I900)</f>
        <v/>
      </c>
      <c r="F900" s="320" t="str">
        <f>IF($C900=0,"",LBA!Q900)</f>
        <v/>
      </c>
      <c r="G900" s="321" t="str">
        <f>IF($C900=0,"",VLOOKUP($C900,LDI!$I:$BB,15,0))</f>
        <v/>
      </c>
      <c r="H900" s="321" t="str">
        <f>IF($C900=0,"",VLOOKUP($C900,LDI!$I:$BB,17,0))</f>
        <v/>
      </c>
      <c r="I900" s="322" t="str">
        <f>IF($C900=0,"",LBA!R900)</f>
        <v/>
      </c>
      <c r="J900" s="323" t="str">
        <f>IF($C900=0,"",LBA!AD900)</f>
        <v/>
      </c>
      <c r="K900" s="323" t="str">
        <f>IF($C900=0,"",LBA!AH900)</f>
        <v/>
      </c>
      <c r="L900" s="323" t="str">
        <f>IF($C900=0,"",LBA!AI900)</f>
        <v/>
      </c>
      <c r="M900" s="295"/>
      <c r="P900" s="294">
        <f>+LBA!G900</f>
        <v>0</v>
      </c>
      <c r="Q900" s="297" t="e">
        <f>VLOOKUP(P900,'Kategori Aset'!$B:$C,2,0)</f>
        <v>#N/A</v>
      </c>
      <c r="R900" s="297">
        <f>+LBA!U900</f>
        <v>0</v>
      </c>
      <c r="S900" s="297">
        <f>+LBA!C900</f>
        <v>0</v>
      </c>
      <c r="T900" s="297">
        <f>+LBA!V900</f>
        <v>0</v>
      </c>
      <c r="U900" s="298">
        <f>+LBA!E900</f>
        <v>0</v>
      </c>
      <c r="V900" s="298">
        <f>+LBA!A900</f>
        <v>0</v>
      </c>
      <c r="W900" s="298">
        <f>+LBA!C900</f>
        <v>0</v>
      </c>
      <c r="Y900" s="308" t="str">
        <f t="shared" si="14"/>
        <v/>
      </c>
    </row>
    <row r="901" spans="1:25">
      <c r="A901" s="320">
        <f>LBA!A901</f>
        <v>0</v>
      </c>
      <c r="B901" s="320">
        <f>LBA!E901</f>
        <v>0</v>
      </c>
      <c r="C901" s="320">
        <f>LBA!P901</f>
        <v>0</v>
      </c>
      <c r="D901" s="321" t="str">
        <f>IF($C901=0,"",VLOOKUP($C901,LDI!$I:$BB,37,0))</f>
        <v/>
      </c>
      <c r="E901" s="320" t="str">
        <f>IF($C901=0,"",LBA!I901)</f>
        <v/>
      </c>
      <c r="F901" s="320" t="str">
        <f>IF($C901=0,"",LBA!Q901)</f>
        <v/>
      </c>
      <c r="G901" s="321" t="str">
        <f>IF($C901=0,"",VLOOKUP($C901,LDI!$I:$BB,15,0))</f>
        <v/>
      </c>
      <c r="H901" s="321" t="str">
        <f>IF($C901=0,"",VLOOKUP($C901,LDI!$I:$BB,17,0))</f>
        <v/>
      </c>
      <c r="I901" s="322" t="str">
        <f>IF($C901=0,"",LBA!R901)</f>
        <v/>
      </c>
      <c r="J901" s="323" t="str">
        <f>IF($C901=0,"",LBA!AD901)</f>
        <v/>
      </c>
      <c r="K901" s="323" t="str">
        <f>IF($C901=0,"",LBA!AH901)</f>
        <v/>
      </c>
      <c r="L901" s="323" t="str">
        <f>IF($C901=0,"",LBA!AI901)</f>
        <v/>
      </c>
      <c r="M901" s="295"/>
      <c r="P901" s="294">
        <f>+LBA!G901</f>
        <v>0</v>
      </c>
      <c r="Q901" s="297" t="e">
        <f>VLOOKUP(P901,'Kategori Aset'!$B:$C,2,0)</f>
        <v>#N/A</v>
      </c>
      <c r="R901" s="297">
        <f>+LBA!U901</f>
        <v>0</v>
      </c>
      <c r="S901" s="297">
        <f>+LBA!C901</f>
        <v>0</v>
      </c>
      <c r="T901" s="297">
        <f>+LBA!V901</f>
        <v>0</v>
      </c>
      <c r="U901" s="298">
        <f>+LBA!E901</f>
        <v>0</v>
      </c>
      <c r="V901" s="298">
        <f>+LBA!A901</f>
        <v>0</v>
      </c>
      <c r="W901" s="298">
        <f>+LBA!C901</f>
        <v>0</v>
      </c>
      <c r="Y901" s="308" t="str">
        <f t="shared" si="14"/>
        <v/>
      </c>
    </row>
    <row r="902" spans="1:25">
      <c r="A902" s="320">
        <f>LBA!A902</f>
        <v>0</v>
      </c>
      <c r="B902" s="320">
        <f>LBA!E902</f>
        <v>0</v>
      </c>
      <c r="C902" s="320">
        <f>LBA!P902</f>
        <v>0</v>
      </c>
      <c r="D902" s="321" t="str">
        <f>IF($C902=0,"",VLOOKUP($C902,LDI!$I:$BB,37,0))</f>
        <v/>
      </c>
      <c r="E902" s="320" t="str">
        <f>IF($C902=0,"",LBA!I902)</f>
        <v/>
      </c>
      <c r="F902" s="320" t="str">
        <f>IF($C902=0,"",LBA!Q902)</f>
        <v/>
      </c>
      <c r="G902" s="321" t="str">
        <f>IF($C902=0,"",VLOOKUP($C902,LDI!$I:$BB,15,0))</f>
        <v/>
      </c>
      <c r="H902" s="321" t="str">
        <f>IF($C902=0,"",VLOOKUP($C902,LDI!$I:$BB,17,0))</f>
        <v/>
      </c>
      <c r="I902" s="322" t="str">
        <f>IF($C902=0,"",LBA!R902)</f>
        <v/>
      </c>
      <c r="J902" s="323" t="str">
        <f>IF($C902=0,"",LBA!AD902)</f>
        <v/>
      </c>
      <c r="K902" s="323" t="str">
        <f>IF($C902=0,"",LBA!AH902)</f>
        <v/>
      </c>
      <c r="L902" s="323" t="str">
        <f>IF($C902=0,"",LBA!AI902)</f>
        <v/>
      </c>
      <c r="M902" s="295"/>
      <c r="P902" s="294">
        <f>+LBA!G902</f>
        <v>0</v>
      </c>
      <c r="Q902" s="297" t="e">
        <f>VLOOKUP(P902,'Kategori Aset'!$B:$C,2,0)</f>
        <v>#N/A</v>
      </c>
      <c r="R902" s="297">
        <f>+LBA!U902</f>
        <v>0</v>
      </c>
      <c r="S902" s="297">
        <f>+LBA!C902</f>
        <v>0</v>
      </c>
      <c r="T902" s="297">
        <f>+LBA!V902</f>
        <v>0</v>
      </c>
      <c r="U902" s="298">
        <f>+LBA!E902</f>
        <v>0</v>
      </c>
      <c r="V902" s="298">
        <f>+LBA!A902</f>
        <v>0</v>
      </c>
      <c r="W902" s="298">
        <f>+LBA!C902</f>
        <v>0</v>
      </c>
      <c r="Y902" s="308" t="str">
        <f t="shared" si="14"/>
        <v/>
      </c>
    </row>
    <row r="903" spans="1:25">
      <c r="A903" s="320">
        <f>LBA!A903</f>
        <v>0</v>
      </c>
      <c r="B903" s="320">
        <f>LBA!E903</f>
        <v>0</v>
      </c>
      <c r="C903" s="320">
        <f>LBA!P903</f>
        <v>0</v>
      </c>
      <c r="D903" s="321" t="str">
        <f>IF($C903=0,"",VLOOKUP($C903,LDI!$I:$BB,37,0))</f>
        <v/>
      </c>
      <c r="E903" s="320" t="str">
        <f>IF($C903=0,"",LBA!I903)</f>
        <v/>
      </c>
      <c r="F903" s="320" t="str">
        <f>IF($C903=0,"",LBA!Q903)</f>
        <v/>
      </c>
      <c r="G903" s="321" t="str">
        <f>IF($C903=0,"",VLOOKUP($C903,LDI!$I:$BB,15,0))</f>
        <v/>
      </c>
      <c r="H903" s="321" t="str">
        <f>IF($C903=0,"",VLOOKUP($C903,LDI!$I:$BB,17,0))</f>
        <v/>
      </c>
      <c r="I903" s="322" t="str">
        <f>IF($C903=0,"",LBA!R903)</f>
        <v/>
      </c>
      <c r="J903" s="323" t="str">
        <f>IF($C903=0,"",LBA!AD903)</f>
        <v/>
      </c>
      <c r="K903" s="323" t="str">
        <f>IF($C903=0,"",LBA!AH903)</f>
        <v/>
      </c>
      <c r="L903" s="323" t="str">
        <f>IF($C903=0,"",LBA!AI903)</f>
        <v/>
      </c>
      <c r="M903" s="295"/>
      <c r="P903" s="294">
        <f>+LBA!G903</f>
        <v>0</v>
      </c>
      <c r="Q903" s="297" t="e">
        <f>VLOOKUP(P903,'Kategori Aset'!$B:$C,2,0)</f>
        <v>#N/A</v>
      </c>
      <c r="R903" s="297">
        <f>+LBA!U903</f>
        <v>0</v>
      </c>
      <c r="S903" s="297">
        <f>+LBA!C903</f>
        <v>0</v>
      </c>
      <c r="T903" s="297">
        <f>+LBA!V903</f>
        <v>0</v>
      </c>
      <c r="U903" s="298">
        <f>+LBA!E903</f>
        <v>0</v>
      </c>
      <c r="V903" s="298">
        <f>+LBA!A903</f>
        <v>0</v>
      </c>
      <c r="W903" s="298">
        <f>+LBA!C903</f>
        <v>0</v>
      </c>
      <c r="Y903" s="308" t="str">
        <f t="shared" si="14"/>
        <v/>
      </c>
    </row>
    <row r="904" spans="1:25">
      <c r="A904" s="320">
        <f>LBA!A904</f>
        <v>0</v>
      </c>
      <c r="B904" s="320">
        <f>LBA!E904</f>
        <v>0</v>
      </c>
      <c r="C904" s="320">
        <f>LBA!P904</f>
        <v>0</v>
      </c>
      <c r="D904" s="321" t="str">
        <f>IF($C904=0,"",VLOOKUP($C904,LDI!$I:$BB,37,0))</f>
        <v/>
      </c>
      <c r="E904" s="320" t="str">
        <f>IF($C904=0,"",LBA!I904)</f>
        <v/>
      </c>
      <c r="F904" s="320" t="str">
        <f>IF($C904=0,"",LBA!Q904)</f>
        <v/>
      </c>
      <c r="G904" s="321" t="str">
        <f>IF($C904=0,"",VLOOKUP($C904,LDI!$I:$BB,15,0))</f>
        <v/>
      </c>
      <c r="H904" s="321" t="str">
        <f>IF($C904=0,"",VLOOKUP($C904,LDI!$I:$BB,17,0))</f>
        <v/>
      </c>
      <c r="I904" s="322" t="str">
        <f>IF($C904=0,"",LBA!R904)</f>
        <v/>
      </c>
      <c r="J904" s="323" t="str">
        <f>IF($C904=0,"",LBA!AD904)</f>
        <v/>
      </c>
      <c r="K904" s="323" t="str">
        <f>IF($C904=0,"",LBA!AH904)</f>
        <v/>
      </c>
      <c r="L904" s="323" t="str">
        <f>IF($C904=0,"",LBA!AI904)</f>
        <v/>
      </c>
      <c r="M904" s="295"/>
      <c r="P904" s="294">
        <f>+LBA!G904</f>
        <v>0</v>
      </c>
      <c r="Q904" s="297" t="e">
        <f>VLOOKUP(P904,'Kategori Aset'!$B:$C,2,0)</f>
        <v>#N/A</v>
      </c>
      <c r="R904" s="297">
        <f>+LBA!U904</f>
        <v>0</v>
      </c>
      <c r="S904" s="297">
        <f>+LBA!C904</f>
        <v>0</v>
      </c>
      <c r="T904" s="297">
        <f>+LBA!V904</f>
        <v>0</v>
      </c>
      <c r="U904" s="298">
        <f>+LBA!E904</f>
        <v>0</v>
      </c>
      <c r="V904" s="298">
        <f>+LBA!A904</f>
        <v>0</v>
      </c>
      <c r="W904" s="298">
        <f>+LBA!C904</f>
        <v>0</v>
      </c>
      <c r="Y904" s="308" t="str">
        <f t="shared" si="14"/>
        <v/>
      </c>
    </row>
    <row r="905" spans="1:25">
      <c r="A905" s="320">
        <f>LBA!A905</f>
        <v>0</v>
      </c>
      <c r="B905" s="320">
        <f>LBA!E905</f>
        <v>0</v>
      </c>
      <c r="C905" s="320">
        <f>LBA!P905</f>
        <v>0</v>
      </c>
      <c r="D905" s="321" t="str">
        <f>IF($C905=0,"",VLOOKUP($C905,LDI!$I:$BB,37,0))</f>
        <v/>
      </c>
      <c r="E905" s="320" t="str">
        <f>IF($C905=0,"",LBA!I905)</f>
        <v/>
      </c>
      <c r="F905" s="320" t="str">
        <f>IF($C905=0,"",LBA!Q905)</f>
        <v/>
      </c>
      <c r="G905" s="321" t="str">
        <f>IF($C905=0,"",VLOOKUP($C905,LDI!$I:$BB,15,0))</f>
        <v/>
      </c>
      <c r="H905" s="321" t="str">
        <f>IF($C905=0,"",VLOOKUP($C905,LDI!$I:$BB,17,0))</f>
        <v/>
      </c>
      <c r="I905" s="322" t="str">
        <f>IF($C905=0,"",LBA!R905)</f>
        <v/>
      </c>
      <c r="J905" s="323" t="str">
        <f>IF($C905=0,"",LBA!AD905)</f>
        <v/>
      </c>
      <c r="K905" s="323" t="str">
        <f>IF($C905=0,"",LBA!AH905)</f>
        <v/>
      </c>
      <c r="L905" s="323" t="str">
        <f>IF($C905=0,"",LBA!AI905)</f>
        <v/>
      </c>
      <c r="M905" s="295"/>
      <c r="P905" s="294">
        <f>+LBA!G905</f>
        <v>0</v>
      </c>
      <c r="Q905" s="297" t="e">
        <f>VLOOKUP(P905,'Kategori Aset'!$B:$C,2,0)</f>
        <v>#N/A</v>
      </c>
      <c r="R905" s="297">
        <f>+LBA!U905</f>
        <v>0</v>
      </c>
      <c r="S905" s="297">
        <f>+LBA!C905</f>
        <v>0</v>
      </c>
      <c r="T905" s="297">
        <f>+LBA!V905</f>
        <v>0</v>
      </c>
      <c r="U905" s="298">
        <f>+LBA!E905</f>
        <v>0</v>
      </c>
      <c r="V905" s="298">
        <f>+LBA!A905</f>
        <v>0</v>
      </c>
      <c r="W905" s="298">
        <f>+LBA!C905</f>
        <v>0</v>
      </c>
      <c r="Y905" s="308" t="str">
        <f t="shared" si="14"/>
        <v/>
      </c>
    </row>
    <row r="906" spans="1:25">
      <c r="A906" s="320">
        <f>LBA!A906</f>
        <v>0</v>
      </c>
      <c r="B906" s="320">
        <f>LBA!E906</f>
        <v>0</v>
      </c>
      <c r="C906" s="320">
        <f>LBA!P906</f>
        <v>0</v>
      </c>
      <c r="D906" s="321" t="str">
        <f>IF($C906=0,"",VLOOKUP($C906,LDI!$I:$BB,37,0))</f>
        <v/>
      </c>
      <c r="E906" s="320" t="str">
        <f>IF($C906=0,"",LBA!I906)</f>
        <v/>
      </c>
      <c r="F906" s="320" t="str">
        <f>IF($C906=0,"",LBA!Q906)</f>
        <v/>
      </c>
      <c r="G906" s="321" t="str">
        <f>IF($C906=0,"",VLOOKUP($C906,LDI!$I:$BB,15,0))</f>
        <v/>
      </c>
      <c r="H906" s="321" t="str">
        <f>IF($C906=0,"",VLOOKUP($C906,LDI!$I:$BB,17,0))</f>
        <v/>
      </c>
      <c r="I906" s="322" t="str">
        <f>IF($C906=0,"",LBA!R906)</f>
        <v/>
      </c>
      <c r="J906" s="323" t="str">
        <f>IF($C906=0,"",LBA!AD906)</f>
        <v/>
      </c>
      <c r="K906" s="323" t="str">
        <f>IF($C906=0,"",LBA!AH906)</f>
        <v/>
      </c>
      <c r="L906" s="323" t="str">
        <f>IF($C906=0,"",LBA!AI906)</f>
        <v/>
      </c>
      <c r="M906" s="295"/>
      <c r="P906" s="294">
        <f>+LBA!G906</f>
        <v>0</v>
      </c>
      <c r="Q906" s="297" t="e">
        <f>VLOOKUP(P906,'Kategori Aset'!$B:$C,2,0)</f>
        <v>#N/A</v>
      </c>
      <c r="R906" s="297">
        <f>+LBA!U906</f>
        <v>0</v>
      </c>
      <c r="S906" s="297">
        <f>+LBA!C906</f>
        <v>0</v>
      </c>
      <c r="T906" s="297">
        <f>+LBA!V906</f>
        <v>0</v>
      </c>
      <c r="U906" s="298">
        <f>+LBA!E906</f>
        <v>0</v>
      </c>
      <c r="V906" s="298">
        <f>+LBA!A906</f>
        <v>0</v>
      </c>
      <c r="W906" s="298">
        <f>+LBA!C906</f>
        <v>0</v>
      </c>
      <c r="Y906" s="308" t="str">
        <f t="shared" si="14"/>
        <v/>
      </c>
    </row>
    <row r="907" spans="1:25">
      <c r="A907" s="320">
        <f>LBA!A907</f>
        <v>0</v>
      </c>
      <c r="B907" s="320">
        <f>LBA!E907</f>
        <v>0</v>
      </c>
      <c r="C907" s="320">
        <f>LBA!P907</f>
        <v>0</v>
      </c>
      <c r="D907" s="321" t="str">
        <f>IF($C907=0,"",VLOOKUP($C907,LDI!$I:$BB,37,0))</f>
        <v/>
      </c>
      <c r="E907" s="320" t="str">
        <f>IF($C907=0,"",LBA!I907)</f>
        <v/>
      </c>
      <c r="F907" s="320" t="str">
        <f>IF($C907=0,"",LBA!Q907)</f>
        <v/>
      </c>
      <c r="G907" s="321" t="str">
        <f>IF($C907=0,"",VLOOKUP($C907,LDI!$I:$BB,15,0))</f>
        <v/>
      </c>
      <c r="H907" s="321" t="str">
        <f>IF($C907=0,"",VLOOKUP($C907,LDI!$I:$BB,17,0))</f>
        <v/>
      </c>
      <c r="I907" s="322" t="str">
        <f>IF($C907=0,"",LBA!R907)</f>
        <v/>
      </c>
      <c r="J907" s="323" t="str">
        <f>IF($C907=0,"",LBA!AD907)</f>
        <v/>
      </c>
      <c r="K907" s="323" t="str">
        <f>IF($C907=0,"",LBA!AH907)</f>
        <v/>
      </c>
      <c r="L907" s="323" t="str">
        <f>IF($C907=0,"",LBA!AI907)</f>
        <v/>
      </c>
      <c r="M907" s="295"/>
      <c r="P907" s="294">
        <f>+LBA!G907</f>
        <v>0</v>
      </c>
      <c r="Q907" s="297" t="e">
        <f>VLOOKUP(P907,'Kategori Aset'!$B:$C,2,0)</f>
        <v>#N/A</v>
      </c>
      <c r="R907" s="297">
        <f>+LBA!U907</f>
        <v>0</v>
      </c>
      <c r="S907" s="297">
        <f>+LBA!C907</f>
        <v>0</v>
      </c>
      <c r="T907" s="297">
        <f>+LBA!V907</f>
        <v>0</v>
      </c>
      <c r="U907" s="298">
        <f>+LBA!E907</f>
        <v>0</v>
      </c>
      <c r="V907" s="298">
        <f>+LBA!A907</f>
        <v>0</v>
      </c>
      <c r="W907" s="298">
        <f>+LBA!C907</f>
        <v>0</v>
      </c>
      <c r="Y907" s="308" t="str">
        <f t="shared" si="14"/>
        <v/>
      </c>
    </row>
    <row r="908" spans="1:25">
      <c r="A908" s="320">
        <f>LBA!A908</f>
        <v>0</v>
      </c>
      <c r="B908" s="320">
        <f>LBA!E908</f>
        <v>0</v>
      </c>
      <c r="C908" s="320">
        <f>LBA!P908</f>
        <v>0</v>
      </c>
      <c r="D908" s="321" t="str">
        <f>IF($C908=0,"",VLOOKUP($C908,LDI!$I:$BB,37,0))</f>
        <v/>
      </c>
      <c r="E908" s="320" t="str">
        <f>IF($C908=0,"",LBA!I908)</f>
        <v/>
      </c>
      <c r="F908" s="320" t="str">
        <f>IF($C908=0,"",LBA!Q908)</f>
        <v/>
      </c>
      <c r="G908" s="321" t="str">
        <f>IF($C908=0,"",VLOOKUP($C908,LDI!$I:$BB,15,0))</f>
        <v/>
      </c>
      <c r="H908" s="321" t="str">
        <f>IF($C908=0,"",VLOOKUP($C908,LDI!$I:$BB,17,0))</f>
        <v/>
      </c>
      <c r="I908" s="322" t="str">
        <f>IF($C908=0,"",LBA!R908)</f>
        <v/>
      </c>
      <c r="J908" s="323" t="str">
        <f>IF($C908=0,"",LBA!AD908)</f>
        <v/>
      </c>
      <c r="K908" s="323" t="str">
        <f>IF($C908=0,"",LBA!AH908)</f>
        <v/>
      </c>
      <c r="L908" s="323" t="str">
        <f>IF($C908=0,"",LBA!AI908)</f>
        <v/>
      </c>
      <c r="M908" s="295"/>
      <c r="P908" s="294">
        <f>+LBA!G908</f>
        <v>0</v>
      </c>
      <c r="Q908" s="297" t="e">
        <f>VLOOKUP(P908,'Kategori Aset'!$B:$C,2,0)</f>
        <v>#N/A</v>
      </c>
      <c r="R908" s="297">
        <f>+LBA!U908</f>
        <v>0</v>
      </c>
      <c r="S908" s="297">
        <f>+LBA!C908</f>
        <v>0</v>
      </c>
      <c r="T908" s="297">
        <f>+LBA!V908</f>
        <v>0</v>
      </c>
      <c r="U908" s="298">
        <f>+LBA!E908</f>
        <v>0</v>
      </c>
      <c r="V908" s="298">
        <f>+LBA!A908</f>
        <v>0</v>
      </c>
      <c r="W908" s="298">
        <f>+LBA!C908</f>
        <v>0</v>
      </c>
      <c r="Y908" s="308" t="str">
        <f t="shared" si="14"/>
        <v/>
      </c>
    </row>
    <row r="909" spans="1:25">
      <c r="A909" s="320">
        <f>LBA!A909</f>
        <v>0</v>
      </c>
      <c r="B909" s="320">
        <f>LBA!E909</f>
        <v>0</v>
      </c>
      <c r="C909" s="320">
        <f>LBA!P909</f>
        <v>0</v>
      </c>
      <c r="D909" s="321" t="str">
        <f>IF($C909=0,"",VLOOKUP($C909,LDI!$I:$BB,37,0))</f>
        <v/>
      </c>
      <c r="E909" s="320" t="str">
        <f>IF($C909=0,"",LBA!I909)</f>
        <v/>
      </c>
      <c r="F909" s="320" t="str">
        <f>IF($C909=0,"",LBA!Q909)</f>
        <v/>
      </c>
      <c r="G909" s="321" t="str">
        <f>IF($C909=0,"",VLOOKUP($C909,LDI!$I:$BB,15,0))</f>
        <v/>
      </c>
      <c r="H909" s="321" t="str">
        <f>IF($C909=0,"",VLOOKUP($C909,LDI!$I:$BB,17,0))</f>
        <v/>
      </c>
      <c r="I909" s="322" t="str">
        <f>IF($C909=0,"",LBA!R909)</f>
        <v/>
      </c>
      <c r="J909" s="323" t="str">
        <f>IF($C909=0,"",LBA!AD909)</f>
        <v/>
      </c>
      <c r="K909" s="323" t="str">
        <f>IF($C909=0,"",LBA!AH909)</f>
        <v/>
      </c>
      <c r="L909" s="323" t="str">
        <f>IF($C909=0,"",LBA!AI909)</f>
        <v/>
      </c>
      <c r="M909" s="295"/>
      <c r="P909" s="294">
        <f>+LBA!G909</f>
        <v>0</v>
      </c>
      <c r="Q909" s="297" t="e">
        <f>VLOOKUP(P909,'Kategori Aset'!$B:$C,2,0)</f>
        <v>#N/A</v>
      </c>
      <c r="R909" s="297">
        <f>+LBA!U909</f>
        <v>0</v>
      </c>
      <c r="S909" s="297">
        <f>+LBA!C909</f>
        <v>0</v>
      </c>
      <c r="T909" s="297">
        <f>+LBA!V909</f>
        <v>0</v>
      </c>
      <c r="U909" s="298">
        <f>+LBA!E909</f>
        <v>0</v>
      </c>
      <c r="V909" s="298">
        <f>+LBA!A909</f>
        <v>0</v>
      </c>
      <c r="W909" s="298">
        <f>+LBA!C909</f>
        <v>0</v>
      </c>
      <c r="Y909" s="308" t="str">
        <f t="shared" si="14"/>
        <v/>
      </c>
    </row>
    <row r="910" spans="1:25">
      <c r="A910" s="320">
        <f>LBA!A910</f>
        <v>0</v>
      </c>
      <c r="B910" s="320">
        <f>LBA!E910</f>
        <v>0</v>
      </c>
      <c r="C910" s="320">
        <f>LBA!P910</f>
        <v>0</v>
      </c>
      <c r="D910" s="321" t="str">
        <f>IF($C910=0,"",VLOOKUP($C910,LDI!$I:$BB,37,0))</f>
        <v/>
      </c>
      <c r="E910" s="320" t="str">
        <f>IF($C910=0,"",LBA!I910)</f>
        <v/>
      </c>
      <c r="F910" s="320" t="str">
        <f>IF($C910=0,"",LBA!Q910)</f>
        <v/>
      </c>
      <c r="G910" s="321" t="str">
        <f>IF($C910=0,"",VLOOKUP($C910,LDI!$I:$BB,15,0))</f>
        <v/>
      </c>
      <c r="H910" s="321" t="str">
        <f>IF($C910=0,"",VLOOKUP($C910,LDI!$I:$BB,17,0))</f>
        <v/>
      </c>
      <c r="I910" s="322" t="str">
        <f>IF($C910=0,"",LBA!R910)</f>
        <v/>
      </c>
      <c r="J910" s="323" t="str">
        <f>IF($C910=0,"",LBA!AD910)</f>
        <v/>
      </c>
      <c r="K910" s="323" t="str">
        <f>IF($C910=0,"",LBA!AH910)</f>
        <v/>
      </c>
      <c r="L910" s="323" t="str">
        <f>IF($C910=0,"",LBA!AI910)</f>
        <v/>
      </c>
      <c r="M910" s="295"/>
      <c r="P910" s="294">
        <f>+LBA!G910</f>
        <v>0</v>
      </c>
      <c r="Q910" s="297" t="e">
        <f>VLOOKUP(P910,'Kategori Aset'!$B:$C,2,0)</f>
        <v>#N/A</v>
      </c>
      <c r="R910" s="297">
        <f>+LBA!U910</f>
        <v>0</v>
      </c>
      <c r="S910" s="297">
        <f>+LBA!C910</f>
        <v>0</v>
      </c>
      <c r="T910" s="297">
        <f>+LBA!V910</f>
        <v>0</v>
      </c>
      <c r="U910" s="298">
        <f>+LBA!E910</f>
        <v>0</v>
      </c>
      <c r="V910" s="298">
        <f>+LBA!A910</f>
        <v>0</v>
      </c>
      <c r="W910" s="298">
        <f>+LBA!C910</f>
        <v>0</v>
      </c>
      <c r="Y910" s="308" t="str">
        <f t="shared" si="14"/>
        <v/>
      </c>
    </row>
    <row r="911" spans="1:25">
      <c r="A911" s="320">
        <f>LBA!A911</f>
        <v>0</v>
      </c>
      <c r="B911" s="320">
        <f>LBA!E911</f>
        <v>0</v>
      </c>
      <c r="C911" s="320">
        <f>LBA!P911</f>
        <v>0</v>
      </c>
      <c r="D911" s="321" t="str">
        <f>IF($C911=0,"",VLOOKUP($C911,LDI!$I:$BB,37,0))</f>
        <v/>
      </c>
      <c r="E911" s="320" t="str">
        <f>IF($C911=0,"",LBA!I911)</f>
        <v/>
      </c>
      <c r="F911" s="320" t="str">
        <f>IF($C911=0,"",LBA!Q911)</f>
        <v/>
      </c>
      <c r="G911" s="321" t="str">
        <f>IF($C911=0,"",VLOOKUP($C911,LDI!$I:$BB,15,0))</f>
        <v/>
      </c>
      <c r="H911" s="321" t="str">
        <f>IF($C911=0,"",VLOOKUP($C911,LDI!$I:$BB,17,0))</f>
        <v/>
      </c>
      <c r="I911" s="322" t="str">
        <f>IF($C911=0,"",LBA!R911)</f>
        <v/>
      </c>
      <c r="J911" s="323" t="str">
        <f>IF($C911=0,"",LBA!AD911)</f>
        <v/>
      </c>
      <c r="K911" s="323" t="str">
        <f>IF($C911=0,"",LBA!AH911)</f>
        <v/>
      </c>
      <c r="L911" s="323" t="str">
        <f>IF($C911=0,"",LBA!AI911)</f>
        <v/>
      </c>
      <c r="M911" s="295"/>
      <c r="P911" s="294">
        <f>+LBA!G911</f>
        <v>0</v>
      </c>
      <c r="Q911" s="297" t="e">
        <f>VLOOKUP(P911,'Kategori Aset'!$B:$C,2,0)</f>
        <v>#N/A</v>
      </c>
      <c r="R911" s="297">
        <f>+LBA!U911</f>
        <v>0</v>
      </c>
      <c r="S911" s="297">
        <f>+LBA!C911</f>
        <v>0</v>
      </c>
      <c r="T911" s="297">
        <f>+LBA!V911</f>
        <v>0</v>
      </c>
      <c r="U911" s="298">
        <f>+LBA!E911</f>
        <v>0</v>
      </c>
      <c r="V911" s="298">
        <f>+LBA!A911</f>
        <v>0</v>
      </c>
      <c r="W911" s="298">
        <f>+LBA!C911</f>
        <v>0</v>
      </c>
      <c r="Y911" s="308" t="str">
        <f t="shared" si="14"/>
        <v/>
      </c>
    </row>
    <row r="912" spans="1:25">
      <c r="A912" s="320">
        <f>LBA!A912</f>
        <v>0</v>
      </c>
      <c r="B912" s="320">
        <f>LBA!E912</f>
        <v>0</v>
      </c>
      <c r="C912" s="320">
        <f>LBA!P912</f>
        <v>0</v>
      </c>
      <c r="D912" s="321" t="str">
        <f>IF($C912=0,"",VLOOKUP($C912,LDI!$I:$BB,37,0))</f>
        <v/>
      </c>
      <c r="E912" s="320" t="str">
        <f>IF($C912=0,"",LBA!I912)</f>
        <v/>
      </c>
      <c r="F912" s="320" t="str">
        <f>IF($C912=0,"",LBA!Q912)</f>
        <v/>
      </c>
      <c r="G912" s="321" t="str">
        <f>IF($C912=0,"",VLOOKUP($C912,LDI!$I:$BB,15,0))</f>
        <v/>
      </c>
      <c r="H912" s="321" t="str">
        <f>IF($C912=0,"",VLOOKUP($C912,LDI!$I:$BB,17,0))</f>
        <v/>
      </c>
      <c r="I912" s="322" t="str">
        <f>IF($C912=0,"",LBA!R912)</f>
        <v/>
      </c>
      <c r="J912" s="323" t="str">
        <f>IF($C912=0,"",LBA!AD912)</f>
        <v/>
      </c>
      <c r="K912" s="323" t="str">
        <f>IF($C912=0,"",LBA!AH912)</f>
        <v/>
      </c>
      <c r="L912" s="323" t="str">
        <f>IF($C912=0,"",LBA!AI912)</f>
        <v/>
      </c>
      <c r="M912" s="295"/>
      <c r="P912" s="294">
        <f>+LBA!G912</f>
        <v>0</v>
      </c>
      <c r="Q912" s="297" t="e">
        <f>VLOOKUP(P912,'Kategori Aset'!$B:$C,2,0)</f>
        <v>#N/A</v>
      </c>
      <c r="R912" s="297">
        <f>+LBA!U912</f>
        <v>0</v>
      </c>
      <c r="S912" s="297">
        <f>+LBA!C912</f>
        <v>0</v>
      </c>
      <c r="T912" s="297">
        <f>+LBA!V912</f>
        <v>0</v>
      </c>
      <c r="U912" s="298">
        <f>+LBA!E912</f>
        <v>0</v>
      </c>
      <c r="V912" s="298">
        <f>+LBA!A912</f>
        <v>0</v>
      </c>
      <c r="W912" s="298">
        <f>+LBA!C912</f>
        <v>0</v>
      </c>
      <c r="Y912" s="308" t="str">
        <f t="shared" si="14"/>
        <v/>
      </c>
    </row>
    <row r="913" spans="1:25">
      <c r="A913" s="320">
        <f>LBA!A913</f>
        <v>0</v>
      </c>
      <c r="B913" s="320">
        <f>LBA!E913</f>
        <v>0</v>
      </c>
      <c r="C913" s="320">
        <f>LBA!P913</f>
        <v>0</v>
      </c>
      <c r="D913" s="321" t="str">
        <f>IF($C913=0,"",VLOOKUP($C913,LDI!$I:$BB,37,0))</f>
        <v/>
      </c>
      <c r="E913" s="320" t="str">
        <f>IF($C913=0,"",LBA!I913)</f>
        <v/>
      </c>
      <c r="F913" s="320" t="str">
        <f>IF($C913=0,"",LBA!Q913)</f>
        <v/>
      </c>
      <c r="G913" s="321" t="str">
        <f>IF($C913=0,"",VLOOKUP($C913,LDI!$I:$BB,15,0))</f>
        <v/>
      </c>
      <c r="H913" s="321" t="str">
        <f>IF($C913=0,"",VLOOKUP($C913,LDI!$I:$BB,17,0))</f>
        <v/>
      </c>
      <c r="I913" s="322" t="str">
        <f>IF($C913=0,"",LBA!R913)</f>
        <v/>
      </c>
      <c r="J913" s="323" t="str">
        <f>IF($C913=0,"",LBA!AD913)</f>
        <v/>
      </c>
      <c r="K913" s="323" t="str">
        <f>IF($C913=0,"",LBA!AH913)</f>
        <v/>
      </c>
      <c r="L913" s="323" t="str">
        <f>IF($C913=0,"",LBA!AI913)</f>
        <v/>
      </c>
      <c r="M913" s="295"/>
      <c r="P913" s="294">
        <f>+LBA!G913</f>
        <v>0</v>
      </c>
      <c r="Q913" s="297" t="e">
        <f>VLOOKUP(P913,'Kategori Aset'!$B:$C,2,0)</f>
        <v>#N/A</v>
      </c>
      <c r="R913" s="297">
        <f>+LBA!U913</f>
        <v>0</v>
      </c>
      <c r="S913" s="297">
        <f>+LBA!C913</f>
        <v>0</v>
      </c>
      <c r="T913" s="297">
        <f>+LBA!V913</f>
        <v>0</v>
      </c>
      <c r="U913" s="298">
        <f>+LBA!E913</f>
        <v>0</v>
      </c>
      <c r="V913" s="298">
        <f>+LBA!A913</f>
        <v>0</v>
      </c>
      <c r="W913" s="298">
        <f>+LBA!C913</f>
        <v>0</v>
      </c>
      <c r="Y913" s="308" t="str">
        <f t="shared" si="14"/>
        <v/>
      </c>
    </row>
    <row r="914" spans="1:25">
      <c r="A914" s="320">
        <f>LBA!A914</f>
        <v>0</v>
      </c>
      <c r="B914" s="320">
        <f>LBA!E914</f>
        <v>0</v>
      </c>
      <c r="C914" s="320">
        <f>LBA!P914</f>
        <v>0</v>
      </c>
      <c r="D914" s="321" t="str">
        <f>IF($C914=0,"",VLOOKUP($C914,LDI!$I:$BB,37,0))</f>
        <v/>
      </c>
      <c r="E914" s="320" t="str">
        <f>IF($C914=0,"",LBA!I914)</f>
        <v/>
      </c>
      <c r="F914" s="320" t="str">
        <f>IF($C914=0,"",LBA!Q914)</f>
        <v/>
      </c>
      <c r="G914" s="321" t="str">
        <f>IF($C914=0,"",VLOOKUP($C914,LDI!$I:$BB,15,0))</f>
        <v/>
      </c>
      <c r="H914" s="321" t="str">
        <f>IF($C914=0,"",VLOOKUP($C914,LDI!$I:$BB,17,0))</f>
        <v/>
      </c>
      <c r="I914" s="322" t="str">
        <f>IF($C914=0,"",LBA!R914)</f>
        <v/>
      </c>
      <c r="J914" s="323" t="str">
        <f>IF($C914=0,"",LBA!AD914)</f>
        <v/>
      </c>
      <c r="K914" s="323" t="str">
        <f>IF($C914=0,"",LBA!AH914)</f>
        <v/>
      </c>
      <c r="L914" s="323" t="str">
        <f>IF($C914=0,"",LBA!AI914)</f>
        <v/>
      </c>
      <c r="M914" s="295"/>
      <c r="P914" s="294">
        <f>+LBA!G914</f>
        <v>0</v>
      </c>
      <c r="Q914" s="297" t="e">
        <f>VLOOKUP(P914,'Kategori Aset'!$B:$C,2,0)</f>
        <v>#N/A</v>
      </c>
      <c r="R914" s="297">
        <f>+LBA!U914</f>
        <v>0</v>
      </c>
      <c r="S914" s="297">
        <f>+LBA!C914</f>
        <v>0</v>
      </c>
      <c r="T914" s="297">
        <f>+LBA!V914</f>
        <v>0</v>
      </c>
      <c r="U914" s="298">
        <f>+LBA!E914</f>
        <v>0</v>
      </c>
      <c r="V914" s="298">
        <f>+LBA!A914</f>
        <v>0</v>
      </c>
      <c r="W914" s="298">
        <f>+LBA!C914</f>
        <v>0</v>
      </c>
      <c r="Y914" s="308" t="str">
        <f t="shared" si="14"/>
        <v/>
      </c>
    </row>
    <row r="915" spans="1:25">
      <c r="A915" s="320">
        <f>LBA!A915</f>
        <v>0</v>
      </c>
      <c r="B915" s="320">
        <f>LBA!E915</f>
        <v>0</v>
      </c>
      <c r="C915" s="320">
        <f>LBA!P915</f>
        <v>0</v>
      </c>
      <c r="D915" s="321" t="str">
        <f>IF($C915=0,"",VLOOKUP($C915,LDI!$I:$BB,37,0))</f>
        <v/>
      </c>
      <c r="E915" s="320" t="str">
        <f>IF($C915=0,"",LBA!I915)</f>
        <v/>
      </c>
      <c r="F915" s="320" t="str">
        <f>IF($C915=0,"",LBA!Q915)</f>
        <v/>
      </c>
      <c r="G915" s="321" t="str">
        <f>IF($C915=0,"",VLOOKUP($C915,LDI!$I:$BB,15,0))</f>
        <v/>
      </c>
      <c r="H915" s="321" t="str">
        <f>IF($C915=0,"",VLOOKUP($C915,LDI!$I:$BB,17,0))</f>
        <v/>
      </c>
      <c r="I915" s="322" t="str">
        <f>IF($C915=0,"",LBA!R915)</f>
        <v/>
      </c>
      <c r="J915" s="323" t="str">
        <f>IF($C915=0,"",LBA!AD915)</f>
        <v/>
      </c>
      <c r="K915" s="323" t="str">
        <f>IF($C915=0,"",LBA!AH915)</f>
        <v/>
      </c>
      <c r="L915" s="323" t="str">
        <f>IF($C915=0,"",LBA!AI915)</f>
        <v/>
      </c>
      <c r="M915" s="295"/>
      <c r="P915" s="294">
        <f>+LBA!G915</f>
        <v>0</v>
      </c>
      <c r="Q915" s="297" t="e">
        <f>VLOOKUP(P915,'Kategori Aset'!$B:$C,2,0)</f>
        <v>#N/A</v>
      </c>
      <c r="R915" s="297">
        <f>+LBA!U915</f>
        <v>0</v>
      </c>
      <c r="S915" s="297">
        <f>+LBA!C915</f>
        <v>0</v>
      </c>
      <c r="T915" s="297">
        <f>+LBA!V915</f>
        <v>0</v>
      </c>
      <c r="U915" s="298">
        <f>+LBA!E915</f>
        <v>0</v>
      </c>
      <c r="V915" s="298">
        <f>+LBA!A915</f>
        <v>0</v>
      </c>
      <c r="W915" s="298">
        <f>+LBA!C915</f>
        <v>0</v>
      </c>
      <c r="Y915" s="308" t="str">
        <f t="shared" si="14"/>
        <v/>
      </c>
    </row>
    <row r="916" spans="1:25">
      <c r="A916" s="320">
        <f>LBA!A916</f>
        <v>0</v>
      </c>
      <c r="B916" s="320">
        <f>LBA!E916</f>
        <v>0</v>
      </c>
      <c r="C916" s="320">
        <f>LBA!P916</f>
        <v>0</v>
      </c>
      <c r="D916" s="321" t="str">
        <f>IF($C916=0,"",VLOOKUP($C916,LDI!$I:$BB,37,0))</f>
        <v/>
      </c>
      <c r="E916" s="320" t="str">
        <f>IF($C916=0,"",LBA!I916)</f>
        <v/>
      </c>
      <c r="F916" s="320" t="str">
        <f>IF($C916=0,"",LBA!Q916)</f>
        <v/>
      </c>
      <c r="G916" s="321" t="str">
        <f>IF($C916=0,"",VLOOKUP($C916,LDI!$I:$BB,15,0))</f>
        <v/>
      </c>
      <c r="H916" s="321" t="str">
        <f>IF($C916=0,"",VLOOKUP($C916,LDI!$I:$BB,17,0))</f>
        <v/>
      </c>
      <c r="I916" s="322" t="str">
        <f>IF($C916=0,"",LBA!R916)</f>
        <v/>
      </c>
      <c r="J916" s="323" t="str">
        <f>IF($C916=0,"",LBA!AD916)</f>
        <v/>
      </c>
      <c r="K916" s="323" t="str">
        <f>IF($C916=0,"",LBA!AH916)</f>
        <v/>
      </c>
      <c r="L916" s="323" t="str">
        <f>IF($C916=0,"",LBA!AI916)</f>
        <v/>
      </c>
      <c r="M916" s="295"/>
      <c r="P916" s="294">
        <f>+LBA!G916</f>
        <v>0</v>
      </c>
      <c r="Q916" s="297" t="e">
        <f>VLOOKUP(P916,'Kategori Aset'!$B:$C,2,0)</f>
        <v>#N/A</v>
      </c>
      <c r="R916" s="297">
        <f>+LBA!U916</f>
        <v>0</v>
      </c>
      <c r="S916" s="297">
        <f>+LBA!C916</f>
        <v>0</v>
      </c>
      <c r="T916" s="297">
        <f>+LBA!V916</f>
        <v>0</v>
      </c>
      <c r="U916" s="298">
        <f>+LBA!E916</f>
        <v>0</v>
      </c>
      <c r="V916" s="298">
        <f>+LBA!A916</f>
        <v>0</v>
      </c>
      <c r="W916" s="298">
        <f>+LBA!C916</f>
        <v>0</v>
      </c>
      <c r="Y916" s="308" t="str">
        <f t="shared" si="14"/>
        <v/>
      </c>
    </row>
    <row r="917" spans="1:25">
      <c r="A917" s="320">
        <f>LBA!A917</f>
        <v>0</v>
      </c>
      <c r="B917" s="320">
        <f>LBA!E917</f>
        <v>0</v>
      </c>
      <c r="C917" s="320">
        <f>LBA!P917</f>
        <v>0</v>
      </c>
      <c r="D917" s="321" t="str">
        <f>IF($C917=0,"",VLOOKUP($C917,LDI!$I:$BB,37,0))</f>
        <v/>
      </c>
      <c r="E917" s="320" t="str">
        <f>IF($C917=0,"",LBA!I917)</f>
        <v/>
      </c>
      <c r="F917" s="320" t="str">
        <f>IF($C917=0,"",LBA!Q917)</f>
        <v/>
      </c>
      <c r="G917" s="321" t="str">
        <f>IF($C917=0,"",VLOOKUP($C917,LDI!$I:$BB,15,0))</f>
        <v/>
      </c>
      <c r="H917" s="321" t="str">
        <f>IF($C917=0,"",VLOOKUP($C917,LDI!$I:$BB,17,0))</f>
        <v/>
      </c>
      <c r="I917" s="322" t="str">
        <f>IF($C917=0,"",LBA!R917)</f>
        <v/>
      </c>
      <c r="J917" s="323" t="str">
        <f>IF($C917=0,"",LBA!AD917)</f>
        <v/>
      </c>
      <c r="K917" s="323" t="str">
        <f>IF($C917=0,"",LBA!AH917)</f>
        <v/>
      </c>
      <c r="L917" s="323" t="str">
        <f>IF($C917=0,"",LBA!AI917)</f>
        <v/>
      </c>
      <c r="M917" s="295"/>
      <c r="P917" s="294">
        <f>+LBA!G917</f>
        <v>0</v>
      </c>
      <c r="Q917" s="297" t="e">
        <f>VLOOKUP(P917,'Kategori Aset'!$B:$C,2,0)</f>
        <v>#N/A</v>
      </c>
      <c r="R917" s="297">
        <f>+LBA!U917</f>
        <v>0</v>
      </c>
      <c r="S917" s="297">
        <f>+LBA!C917</f>
        <v>0</v>
      </c>
      <c r="T917" s="297">
        <f>+LBA!V917</f>
        <v>0</v>
      </c>
      <c r="U917" s="298">
        <f>+LBA!E917</f>
        <v>0</v>
      </c>
      <c r="V917" s="298">
        <f>+LBA!A917</f>
        <v>0</v>
      </c>
      <c r="W917" s="298">
        <f>+LBA!C917</f>
        <v>0</v>
      </c>
      <c r="Y917" s="308" t="str">
        <f t="shared" si="14"/>
        <v/>
      </c>
    </row>
    <row r="918" spans="1:25">
      <c r="A918" s="320">
        <f>LBA!A918</f>
        <v>0</v>
      </c>
      <c r="B918" s="320">
        <f>LBA!E918</f>
        <v>0</v>
      </c>
      <c r="C918" s="320">
        <f>LBA!P918</f>
        <v>0</v>
      </c>
      <c r="D918" s="321" t="str">
        <f>IF($C918=0,"",VLOOKUP($C918,LDI!$I:$BB,37,0))</f>
        <v/>
      </c>
      <c r="E918" s="320" t="str">
        <f>IF($C918=0,"",LBA!I918)</f>
        <v/>
      </c>
      <c r="F918" s="320" t="str">
        <f>IF($C918=0,"",LBA!Q918)</f>
        <v/>
      </c>
      <c r="G918" s="321" t="str">
        <f>IF($C918=0,"",VLOOKUP($C918,LDI!$I:$BB,15,0))</f>
        <v/>
      </c>
      <c r="H918" s="321" t="str">
        <f>IF($C918=0,"",VLOOKUP($C918,LDI!$I:$BB,17,0))</f>
        <v/>
      </c>
      <c r="I918" s="322" t="str">
        <f>IF($C918=0,"",LBA!R918)</f>
        <v/>
      </c>
      <c r="J918" s="323" t="str">
        <f>IF($C918=0,"",LBA!AD918)</f>
        <v/>
      </c>
      <c r="K918" s="323" t="str">
        <f>IF($C918=0,"",LBA!AH918)</f>
        <v/>
      </c>
      <c r="L918" s="323" t="str">
        <f>IF($C918=0,"",LBA!AI918)</f>
        <v/>
      </c>
      <c r="M918" s="295"/>
      <c r="P918" s="294">
        <f>+LBA!G918</f>
        <v>0</v>
      </c>
      <c r="Q918" s="297" t="e">
        <f>VLOOKUP(P918,'Kategori Aset'!$B:$C,2,0)</f>
        <v>#N/A</v>
      </c>
      <c r="R918" s="297">
        <f>+LBA!U918</f>
        <v>0</v>
      </c>
      <c r="S918" s="297">
        <f>+LBA!C918</f>
        <v>0</v>
      </c>
      <c r="T918" s="297">
        <f>+LBA!V918</f>
        <v>0</v>
      </c>
      <c r="U918" s="298">
        <f>+LBA!E918</f>
        <v>0</v>
      </c>
      <c r="V918" s="298">
        <f>+LBA!A918</f>
        <v>0</v>
      </c>
      <c r="W918" s="298">
        <f>+LBA!C918</f>
        <v>0</v>
      </c>
      <c r="Y918" s="308" t="str">
        <f t="shared" si="14"/>
        <v/>
      </c>
    </row>
    <row r="919" spans="1:25">
      <c r="A919" s="320">
        <f>LBA!A919</f>
        <v>0</v>
      </c>
      <c r="B919" s="320">
        <f>LBA!E919</f>
        <v>0</v>
      </c>
      <c r="C919" s="320">
        <f>LBA!P919</f>
        <v>0</v>
      </c>
      <c r="D919" s="321" t="str">
        <f>IF($C919=0,"",VLOOKUP($C919,LDI!$I:$BB,37,0))</f>
        <v/>
      </c>
      <c r="E919" s="320" t="str">
        <f>IF($C919=0,"",LBA!I919)</f>
        <v/>
      </c>
      <c r="F919" s="320" t="str">
        <f>IF($C919=0,"",LBA!Q919)</f>
        <v/>
      </c>
      <c r="G919" s="321" t="str">
        <f>IF($C919=0,"",VLOOKUP($C919,LDI!$I:$BB,15,0))</f>
        <v/>
      </c>
      <c r="H919" s="321" t="str">
        <f>IF($C919=0,"",VLOOKUP($C919,LDI!$I:$BB,17,0))</f>
        <v/>
      </c>
      <c r="I919" s="322" t="str">
        <f>IF($C919=0,"",LBA!R919)</f>
        <v/>
      </c>
      <c r="J919" s="323" t="str">
        <f>IF($C919=0,"",LBA!AD919)</f>
        <v/>
      </c>
      <c r="K919" s="323" t="str">
        <f>IF($C919=0,"",LBA!AH919)</f>
        <v/>
      </c>
      <c r="L919" s="323" t="str">
        <f>IF($C919=0,"",LBA!AI919)</f>
        <v/>
      </c>
      <c r="M919" s="295"/>
      <c r="P919" s="294">
        <f>+LBA!G919</f>
        <v>0</v>
      </c>
      <c r="Q919" s="297" t="e">
        <f>VLOOKUP(P919,'Kategori Aset'!$B:$C,2,0)</f>
        <v>#N/A</v>
      </c>
      <c r="R919" s="297">
        <f>+LBA!U919</f>
        <v>0</v>
      </c>
      <c r="S919" s="297">
        <f>+LBA!C919</f>
        <v>0</v>
      </c>
      <c r="T919" s="297">
        <f>+LBA!V919</f>
        <v>0</v>
      </c>
      <c r="U919" s="298">
        <f>+LBA!E919</f>
        <v>0</v>
      </c>
      <c r="V919" s="298">
        <f>+LBA!A919</f>
        <v>0</v>
      </c>
      <c r="W919" s="298">
        <f>+LBA!C919</f>
        <v>0</v>
      </c>
      <c r="Y919" s="308" t="str">
        <f t="shared" si="14"/>
        <v/>
      </c>
    </row>
    <row r="920" spans="1:25">
      <c r="A920" s="320">
        <f>LBA!A920</f>
        <v>0</v>
      </c>
      <c r="B920" s="320">
        <f>LBA!E920</f>
        <v>0</v>
      </c>
      <c r="C920" s="320">
        <f>LBA!P920</f>
        <v>0</v>
      </c>
      <c r="D920" s="321" t="str">
        <f>IF($C920=0,"",VLOOKUP($C920,LDI!$I:$BB,37,0))</f>
        <v/>
      </c>
      <c r="E920" s="320" t="str">
        <f>IF($C920=0,"",LBA!I920)</f>
        <v/>
      </c>
      <c r="F920" s="320" t="str">
        <f>IF($C920=0,"",LBA!Q920)</f>
        <v/>
      </c>
      <c r="G920" s="321" t="str">
        <f>IF($C920=0,"",VLOOKUP($C920,LDI!$I:$BB,15,0))</f>
        <v/>
      </c>
      <c r="H920" s="321" t="str">
        <f>IF($C920=0,"",VLOOKUP($C920,LDI!$I:$BB,17,0))</f>
        <v/>
      </c>
      <c r="I920" s="322" t="str">
        <f>IF($C920=0,"",LBA!R920)</f>
        <v/>
      </c>
      <c r="J920" s="323" t="str">
        <f>IF($C920=0,"",LBA!AD920)</f>
        <v/>
      </c>
      <c r="K920" s="323" t="str">
        <f>IF($C920=0,"",LBA!AH920)</f>
        <v/>
      </c>
      <c r="L920" s="323" t="str">
        <f>IF($C920=0,"",LBA!AI920)</f>
        <v/>
      </c>
      <c r="M920" s="295"/>
      <c r="P920" s="294">
        <f>+LBA!G920</f>
        <v>0</v>
      </c>
      <c r="Q920" s="297" t="e">
        <f>VLOOKUP(P920,'Kategori Aset'!$B:$C,2,0)</f>
        <v>#N/A</v>
      </c>
      <c r="R920" s="297">
        <f>+LBA!U920</f>
        <v>0</v>
      </c>
      <c r="S920" s="297">
        <f>+LBA!C920</f>
        <v>0</v>
      </c>
      <c r="T920" s="297">
        <f>+LBA!V920</f>
        <v>0</v>
      </c>
      <c r="U920" s="298">
        <f>+LBA!E920</f>
        <v>0</v>
      </c>
      <c r="V920" s="298">
        <f>+LBA!A920</f>
        <v>0</v>
      </c>
      <c r="W920" s="298">
        <f>+LBA!C920</f>
        <v>0</v>
      </c>
      <c r="Y920" s="308" t="str">
        <f t="shared" si="14"/>
        <v/>
      </c>
    </row>
    <row r="921" spans="1:25">
      <c r="A921" s="320">
        <f>LBA!A921</f>
        <v>0</v>
      </c>
      <c r="B921" s="320">
        <f>LBA!E921</f>
        <v>0</v>
      </c>
      <c r="C921" s="320">
        <f>LBA!P921</f>
        <v>0</v>
      </c>
      <c r="D921" s="321" t="str">
        <f>IF($C921=0,"",VLOOKUP($C921,LDI!$I:$BB,37,0))</f>
        <v/>
      </c>
      <c r="E921" s="320" t="str">
        <f>IF($C921=0,"",LBA!I921)</f>
        <v/>
      </c>
      <c r="F921" s="320" t="str">
        <f>IF($C921=0,"",LBA!Q921)</f>
        <v/>
      </c>
      <c r="G921" s="321" t="str">
        <f>IF($C921=0,"",VLOOKUP($C921,LDI!$I:$BB,15,0))</f>
        <v/>
      </c>
      <c r="H921" s="321" t="str">
        <f>IF($C921=0,"",VLOOKUP($C921,LDI!$I:$BB,17,0))</f>
        <v/>
      </c>
      <c r="I921" s="322" t="str">
        <f>IF($C921=0,"",LBA!R921)</f>
        <v/>
      </c>
      <c r="J921" s="323" t="str">
        <f>IF($C921=0,"",LBA!AD921)</f>
        <v/>
      </c>
      <c r="K921" s="323" t="str">
        <f>IF($C921=0,"",LBA!AH921)</f>
        <v/>
      </c>
      <c r="L921" s="323" t="str">
        <f>IF($C921=0,"",LBA!AI921)</f>
        <v/>
      </c>
      <c r="M921" s="295"/>
      <c r="P921" s="294">
        <f>+LBA!G921</f>
        <v>0</v>
      </c>
      <c r="Q921" s="297" t="e">
        <f>VLOOKUP(P921,'Kategori Aset'!$B:$C,2,0)</f>
        <v>#N/A</v>
      </c>
      <c r="R921" s="297">
        <f>+LBA!U921</f>
        <v>0</v>
      </c>
      <c r="S921" s="297">
        <f>+LBA!C921</f>
        <v>0</v>
      </c>
      <c r="T921" s="297">
        <f>+LBA!V921</f>
        <v>0</v>
      </c>
      <c r="U921" s="298">
        <f>+LBA!E921</f>
        <v>0</v>
      </c>
      <c r="V921" s="298">
        <f>+LBA!A921</f>
        <v>0</v>
      </c>
      <c r="W921" s="298">
        <f>+LBA!C921</f>
        <v>0</v>
      </c>
      <c r="Y921" s="308" t="str">
        <f t="shared" si="14"/>
        <v/>
      </c>
    </row>
    <row r="922" spans="1:25">
      <c r="A922" s="320">
        <f>LBA!A922</f>
        <v>0</v>
      </c>
      <c r="B922" s="320">
        <f>LBA!E922</f>
        <v>0</v>
      </c>
      <c r="C922" s="320">
        <f>LBA!P922</f>
        <v>0</v>
      </c>
      <c r="D922" s="321" t="str">
        <f>IF($C922=0,"",VLOOKUP($C922,LDI!$I:$BB,37,0))</f>
        <v/>
      </c>
      <c r="E922" s="320" t="str">
        <f>IF($C922=0,"",LBA!I922)</f>
        <v/>
      </c>
      <c r="F922" s="320" t="str">
        <f>IF($C922=0,"",LBA!Q922)</f>
        <v/>
      </c>
      <c r="G922" s="321" t="str">
        <f>IF($C922=0,"",VLOOKUP($C922,LDI!$I:$BB,15,0))</f>
        <v/>
      </c>
      <c r="H922" s="321" t="str">
        <f>IF($C922=0,"",VLOOKUP($C922,LDI!$I:$BB,17,0))</f>
        <v/>
      </c>
      <c r="I922" s="322" t="str">
        <f>IF($C922=0,"",LBA!R922)</f>
        <v/>
      </c>
      <c r="J922" s="323" t="str">
        <f>IF($C922=0,"",LBA!AD922)</f>
        <v/>
      </c>
      <c r="K922" s="323" t="str">
        <f>IF($C922=0,"",LBA!AH922)</f>
        <v/>
      </c>
      <c r="L922" s="323" t="str">
        <f>IF($C922=0,"",LBA!AI922)</f>
        <v/>
      </c>
      <c r="M922" s="295"/>
      <c r="P922" s="294">
        <f>+LBA!G922</f>
        <v>0</v>
      </c>
      <c r="Q922" s="297" t="e">
        <f>VLOOKUP(P922,'Kategori Aset'!$B:$C,2,0)</f>
        <v>#N/A</v>
      </c>
      <c r="R922" s="297">
        <f>+LBA!U922</f>
        <v>0</v>
      </c>
      <c r="S922" s="297">
        <f>+LBA!C922</f>
        <v>0</v>
      </c>
      <c r="T922" s="297">
        <f>+LBA!V922</f>
        <v>0</v>
      </c>
      <c r="U922" s="298">
        <f>+LBA!E922</f>
        <v>0</v>
      </c>
      <c r="V922" s="298">
        <f>+LBA!A922</f>
        <v>0</v>
      </c>
      <c r="W922" s="298">
        <f>+LBA!C922</f>
        <v>0</v>
      </c>
      <c r="Y922" s="308" t="str">
        <f t="shared" si="14"/>
        <v/>
      </c>
    </row>
    <row r="923" spans="1:25">
      <c r="A923" s="320">
        <f>LBA!A923</f>
        <v>0</v>
      </c>
      <c r="B923" s="320">
        <f>LBA!E923</f>
        <v>0</v>
      </c>
      <c r="C923" s="320">
        <f>LBA!P923</f>
        <v>0</v>
      </c>
      <c r="D923" s="321" t="str">
        <f>IF($C923=0,"",VLOOKUP($C923,LDI!$I:$BB,37,0))</f>
        <v/>
      </c>
      <c r="E923" s="320" t="str">
        <f>IF($C923=0,"",LBA!I923)</f>
        <v/>
      </c>
      <c r="F923" s="320" t="str">
        <f>IF($C923=0,"",LBA!Q923)</f>
        <v/>
      </c>
      <c r="G923" s="321" t="str">
        <f>IF($C923=0,"",VLOOKUP($C923,LDI!$I:$BB,15,0))</f>
        <v/>
      </c>
      <c r="H923" s="321" t="str">
        <f>IF($C923=0,"",VLOOKUP($C923,LDI!$I:$BB,17,0))</f>
        <v/>
      </c>
      <c r="I923" s="322" t="str">
        <f>IF($C923=0,"",LBA!R923)</f>
        <v/>
      </c>
      <c r="J923" s="323" t="str">
        <f>IF($C923=0,"",LBA!AD923)</f>
        <v/>
      </c>
      <c r="K923" s="323" t="str">
        <f>IF($C923=0,"",LBA!AH923)</f>
        <v/>
      </c>
      <c r="L923" s="323" t="str">
        <f>IF($C923=0,"",LBA!AI923)</f>
        <v/>
      </c>
      <c r="M923" s="295"/>
      <c r="P923" s="294">
        <f>+LBA!G923</f>
        <v>0</v>
      </c>
      <c r="Q923" s="297" t="e">
        <f>VLOOKUP(P923,'Kategori Aset'!$B:$C,2,0)</f>
        <v>#N/A</v>
      </c>
      <c r="R923" s="297">
        <f>+LBA!U923</f>
        <v>0</v>
      </c>
      <c r="S923" s="297">
        <f>+LBA!C923</f>
        <v>0</v>
      </c>
      <c r="T923" s="297">
        <f>+LBA!V923</f>
        <v>0</v>
      </c>
      <c r="U923" s="298">
        <f>+LBA!E923</f>
        <v>0</v>
      </c>
      <c r="V923" s="298">
        <f>+LBA!A923</f>
        <v>0</v>
      </c>
      <c r="W923" s="298">
        <f>+LBA!C923</f>
        <v>0</v>
      </c>
      <c r="Y923" s="308" t="str">
        <f t="shared" si="14"/>
        <v/>
      </c>
    </row>
    <row r="924" spans="1:25">
      <c r="A924" s="320">
        <f>LBA!A924</f>
        <v>0</v>
      </c>
      <c r="B924" s="320">
        <f>LBA!E924</f>
        <v>0</v>
      </c>
      <c r="C924" s="320">
        <f>LBA!P924</f>
        <v>0</v>
      </c>
      <c r="D924" s="321" t="str">
        <f>IF($C924=0,"",VLOOKUP($C924,LDI!$I:$BB,37,0))</f>
        <v/>
      </c>
      <c r="E924" s="320" t="str">
        <f>IF($C924=0,"",LBA!I924)</f>
        <v/>
      </c>
      <c r="F924" s="320" t="str">
        <f>IF($C924=0,"",LBA!Q924)</f>
        <v/>
      </c>
      <c r="G924" s="321" t="str">
        <f>IF($C924=0,"",VLOOKUP($C924,LDI!$I:$BB,15,0))</f>
        <v/>
      </c>
      <c r="H924" s="321" t="str">
        <f>IF($C924=0,"",VLOOKUP($C924,LDI!$I:$BB,17,0))</f>
        <v/>
      </c>
      <c r="I924" s="322" t="str">
        <f>IF($C924=0,"",LBA!R924)</f>
        <v/>
      </c>
      <c r="J924" s="323" t="str">
        <f>IF($C924=0,"",LBA!AD924)</f>
        <v/>
      </c>
      <c r="K924" s="323" t="str">
        <f>IF($C924=0,"",LBA!AH924)</f>
        <v/>
      </c>
      <c r="L924" s="323" t="str">
        <f>IF($C924=0,"",LBA!AI924)</f>
        <v/>
      </c>
      <c r="M924" s="295"/>
      <c r="P924" s="294">
        <f>+LBA!G924</f>
        <v>0</v>
      </c>
      <c r="Q924" s="297" t="e">
        <f>VLOOKUP(P924,'Kategori Aset'!$B:$C,2,0)</f>
        <v>#N/A</v>
      </c>
      <c r="R924" s="297">
        <f>+LBA!U924</f>
        <v>0</v>
      </c>
      <c r="S924" s="297">
        <f>+LBA!C924</f>
        <v>0</v>
      </c>
      <c r="T924" s="297">
        <f>+LBA!V924</f>
        <v>0</v>
      </c>
      <c r="U924" s="298">
        <f>+LBA!E924</f>
        <v>0</v>
      </c>
      <c r="V924" s="298">
        <f>+LBA!A924</f>
        <v>0</v>
      </c>
      <c r="W924" s="298">
        <f>+LBA!C924</f>
        <v>0</v>
      </c>
      <c r="Y924" s="308" t="str">
        <f t="shared" si="14"/>
        <v/>
      </c>
    </row>
    <row r="925" spans="1:25">
      <c r="A925" s="320">
        <f>LBA!A925</f>
        <v>0</v>
      </c>
      <c r="B925" s="320">
        <f>LBA!E925</f>
        <v>0</v>
      </c>
      <c r="C925" s="320">
        <f>LBA!P925</f>
        <v>0</v>
      </c>
      <c r="D925" s="321" t="str">
        <f>IF($C925=0,"",VLOOKUP($C925,LDI!$I:$BB,37,0))</f>
        <v/>
      </c>
      <c r="E925" s="320" t="str">
        <f>IF($C925=0,"",LBA!I925)</f>
        <v/>
      </c>
      <c r="F925" s="320" t="str">
        <f>IF($C925=0,"",LBA!Q925)</f>
        <v/>
      </c>
      <c r="G925" s="321" t="str">
        <f>IF($C925=0,"",VLOOKUP($C925,LDI!$I:$BB,15,0))</f>
        <v/>
      </c>
      <c r="H925" s="321" t="str">
        <f>IF($C925=0,"",VLOOKUP($C925,LDI!$I:$BB,17,0))</f>
        <v/>
      </c>
      <c r="I925" s="322" t="str">
        <f>IF($C925=0,"",LBA!R925)</f>
        <v/>
      </c>
      <c r="J925" s="323" t="str">
        <f>IF($C925=0,"",LBA!AD925)</f>
        <v/>
      </c>
      <c r="K925" s="323" t="str">
        <f>IF($C925=0,"",LBA!AH925)</f>
        <v/>
      </c>
      <c r="L925" s="323" t="str">
        <f>IF($C925=0,"",LBA!AI925)</f>
        <v/>
      </c>
      <c r="M925" s="295"/>
      <c r="P925" s="294">
        <f>+LBA!G925</f>
        <v>0</v>
      </c>
      <c r="Q925" s="297" t="e">
        <f>VLOOKUP(P925,'Kategori Aset'!$B:$C,2,0)</f>
        <v>#N/A</v>
      </c>
      <c r="R925" s="297">
        <f>+LBA!U925</f>
        <v>0</v>
      </c>
      <c r="S925" s="297">
        <f>+LBA!C925</f>
        <v>0</v>
      </c>
      <c r="T925" s="297">
        <f>+LBA!V925</f>
        <v>0</v>
      </c>
      <c r="U925" s="298">
        <f>+LBA!E925</f>
        <v>0</v>
      </c>
      <c r="V925" s="298">
        <f>+LBA!A925</f>
        <v>0</v>
      </c>
      <c r="W925" s="298">
        <f>+LBA!C925</f>
        <v>0</v>
      </c>
      <c r="Y925" s="308" t="str">
        <f t="shared" si="14"/>
        <v/>
      </c>
    </row>
    <row r="926" spans="1:25">
      <c r="A926" s="320">
        <f>LBA!A926</f>
        <v>0</v>
      </c>
      <c r="B926" s="320">
        <f>LBA!E926</f>
        <v>0</v>
      </c>
      <c r="C926" s="320">
        <f>LBA!P926</f>
        <v>0</v>
      </c>
      <c r="D926" s="321" t="str">
        <f>IF($C926=0,"",VLOOKUP($C926,LDI!$I:$BB,37,0))</f>
        <v/>
      </c>
      <c r="E926" s="320" t="str">
        <f>IF($C926=0,"",LBA!I926)</f>
        <v/>
      </c>
      <c r="F926" s="320" t="str">
        <f>IF($C926=0,"",LBA!Q926)</f>
        <v/>
      </c>
      <c r="G926" s="321" t="str">
        <f>IF($C926=0,"",VLOOKUP($C926,LDI!$I:$BB,15,0))</f>
        <v/>
      </c>
      <c r="H926" s="321" t="str">
        <f>IF($C926=0,"",VLOOKUP($C926,LDI!$I:$BB,17,0))</f>
        <v/>
      </c>
      <c r="I926" s="322" t="str">
        <f>IF($C926=0,"",LBA!R926)</f>
        <v/>
      </c>
      <c r="J926" s="323" t="str">
        <f>IF($C926=0,"",LBA!AD926)</f>
        <v/>
      </c>
      <c r="K926" s="323" t="str">
        <f>IF($C926=0,"",LBA!AH926)</f>
        <v/>
      </c>
      <c r="L926" s="323" t="str">
        <f>IF($C926=0,"",LBA!AI926)</f>
        <v/>
      </c>
      <c r="M926" s="295"/>
      <c r="P926" s="294">
        <f>+LBA!G926</f>
        <v>0</v>
      </c>
      <c r="Q926" s="297" t="e">
        <f>VLOOKUP(P926,'Kategori Aset'!$B:$C,2,0)</f>
        <v>#N/A</v>
      </c>
      <c r="R926" s="297">
        <f>+LBA!U926</f>
        <v>0</v>
      </c>
      <c r="S926" s="297">
        <f>+LBA!C926</f>
        <v>0</v>
      </c>
      <c r="T926" s="297">
        <f>+LBA!V926</f>
        <v>0</v>
      </c>
      <c r="U926" s="298">
        <f>+LBA!E926</f>
        <v>0</v>
      </c>
      <c r="V926" s="298">
        <f>+LBA!A926</f>
        <v>0</v>
      </c>
      <c r="W926" s="298">
        <f>+LBA!C926</f>
        <v>0</v>
      </c>
      <c r="Y926" s="308" t="str">
        <f t="shared" si="14"/>
        <v/>
      </c>
    </row>
    <row r="927" spans="1:25">
      <c r="A927" s="320">
        <f>LBA!A927</f>
        <v>0</v>
      </c>
      <c r="B927" s="320">
        <f>LBA!E927</f>
        <v>0</v>
      </c>
      <c r="C927" s="320">
        <f>LBA!P927</f>
        <v>0</v>
      </c>
      <c r="D927" s="321" t="str">
        <f>IF($C927=0,"",VLOOKUP($C927,LDI!$I:$BB,37,0))</f>
        <v/>
      </c>
      <c r="E927" s="320" t="str">
        <f>IF($C927=0,"",LBA!I927)</f>
        <v/>
      </c>
      <c r="F927" s="320" t="str">
        <f>IF($C927=0,"",LBA!Q927)</f>
        <v/>
      </c>
      <c r="G927" s="321" t="str">
        <f>IF($C927=0,"",VLOOKUP($C927,LDI!$I:$BB,15,0))</f>
        <v/>
      </c>
      <c r="H927" s="321" t="str">
        <f>IF($C927=0,"",VLOOKUP($C927,LDI!$I:$BB,17,0))</f>
        <v/>
      </c>
      <c r="I927" s="322" t="str">
        <f>IF($C927=0,"",LBA!R927)</f>
        <v/>
      </c>
      <c r="J927" s="323" t="str">
        <f>IF($C927=0,"",LBA!AD927)</f>
        <v/>
      </c>
      <c r="K927" s="323" t="str">
        <f>IF($C927=0,"",LBA!AH927)</f>
        <v/>
      </c>
      <c r="L927" s="323" t="str">
        <f>IF($C927=0,"",LBA!AI927)</f>
        <v/>
      </c>
      <c r="M927" s="295"/>
      <c r="P927" s="294">
        <f>+LBA!G927</f>
        <v>0</v>
      </c>
      <c r="Q927" s="297" t="e">
        <f>VLOOKUP(P927,'Kategori Aset'!$B:$C,2,0)</f>
        <v>#N/A</v>
      </c>
      <c r="R927" s="297">
        <f>+LBA!U927</f>
        <v>0</v>
      </c>
      <c r="S927" s="297">
        <f>+LBA!C927</f>
        <v>0</v>
      </c>
      <c r="T927" s="297">
        <f>+LBA!V927</f>
        <v>0</v>
      </c>
      <c r="U927" s="298">
        <f>+LBA!E927</f>
        <v>0</v>
      </c>
      <c r="V927" s="298">
        <f>+LBA!A927</f>
        <v>0</v>
      </c>
      <c r="W927" s="298">
        <f>+LBA!C927</f>
        <v>0</v>
      </c>
      <c r="Y927" s="308" t="str">
        <f t="shared" si="14"/>
        <v/>
      </c>
    </row>
    <row r="928" spans="1:25">
      <c r="A928" s="320">
        <f>LBA!A928</f>
        <v>0</v>
      </c>
      <c r="B928" s="320">
        <f>LBA!E928</f>
        <v>0</v>
      </c>
      <c r="C928" s="320">
        <f>LBA!P928</f>
        <v>0</v>
      </c>
      <c r="D928" s="321" t="str">
        <f>IF($C928=0,"",VLOOKUP($C928,LDI!$I:$BB,37,0))</f>
        <v/>
      </c>
      <c r="E928" s="320" t="str">
        <f>IF($C928=0,"",LBA!I928)</f>
        <v/>
      </c>
      <c r="F928" s="320" t="str">
        <f>IF($C928=0,"",LBA!Q928)</f>
        <v/>
      </c>
      <c r="G928" s="321" t="str">
        <f>IF($C928=0,"",VLOOKUP($C928,LDI!$I:$BB,15,0))</f>
        <v/>
      </c>
      <c r="H928" s="321" t="str">
        <f>IF($C928=0,"",VLOOKUP($C928,LDI!$I:$BB,17,0))</f>
        <v/>
      </c>
      <c r="I928" s="322" t="str">
        <f>IF($C928=0,"",LBA!R928)</f>
        <v/>
      </c>
      <c r="J928" s="323" t="str">
        <f>IF($C928=0,"",LBA!AD928)</f>
        <v/>
      </c>
      <c r="K928" s="323" t="str">
        <f>IF($C928=0,"",LBA!AH928)</f>
        <v/>
      </c>
      <c r="L928" s="323" t="str">
        <f>IF($C928=0,"",LBA!AI928)</f>
        <v/>
      </c>
      <c r="M928" s="295"/>
      <c r="P928" s="294">
        <f>+LBA!G928</f>
        <v>0</v>
      </c>
      <c r="Q928" s="297" t="e">
        <f>VLOOKUP(P928,'Kategori Aset'!$B:$C,2,0)</f>
        <v>#N/A</v>
      </c>
      <c r="R928" s="297">
        <f>+LBA!U928</f>
        <v>0</v>
      </c>
      <c r="S928" s="297">
        <f>+LBA!C928</f>
        <v>0</v>
      </c>
      <c r="T928" s="297">
        <f>+LBA!V928</f>
        <v>0</v>
      </c>
      <c r="U928" s="298">
        <f>+LBA!E928</f>
        <v>0</v>
      </c>
      <c r="V928" s="298">
        <f>+LBA!A928</f>
        <v>0</v>
      </c>
      <c r="W928" s="298">
        <f>+LBA!C928</f>
        <v>0</v>
      </c>
      <c r="Y928" s="308" t="str">
        <f t="shared" si="14"/>
        <v/>
      </c>
    </row>
    <row r="929" spans="1:25">
      <c r="A929" s="320">
        <f>LBA!A929</f>
        <v>0</v>
      </c>
      <c r="B929" s="320">
        <f>LBA!E929</f>
        <v>0</v>
      </c>
      <c r="C929" s="320">
        <f>LBA!P929</f>
        <v>0</v>
      </c>
      <c r="D929" s="321" t="str">
        <f>IF($C929=0,"",VLOOKUP($C929,LDI!$I:$BB,37,0))</f>
        <v/>
      </c>
      <c r="E929" s="320" t="str">
        <f>IF($C929=0,"",LBA!I929)</f>
        <v/>
      </c>
      <c r="F929" s="320" t="str">
        <f>IF($C929=0,"",LBA!Q929)</f>
        <v/>
      </c>
      <c r="G929" s="321" t="str">
        <f>IF($C929=0,"",VLOOKUP($C929,LDI!$I:$BB,15,0))</f>
        <v/>
      </c>
      <c r="H929" s="321" t="str">
        <f>IF($C929=0,"",VLOOKUP($C929,LDI!$I:$BB,17,0))</f>
        <v/>
      </c>
      <c r="I929" s="322" t="str">
        <f>IF($C929=0,"",LBA!R929)</f>
        <v/>
      </c>
      <c r="J929" s="323" t="str">
        <f>IF($C929=0,"",LBA!AD929)</f>
        <v/>
      </c>
      <c r="K929" s="323" t="str">
        <f>IF($C929=0,"",LBA!AH929)</f>
        <v/>
      </c>
      <c r="L929" s="323" t="str">
        <f>IF($C929=0,"",LBA!AI929)</f>
        <v/>
      </c>
      <c r="M929" s="295"/>
      <c r="P929" s="294">
        <f>+LBA!G929</f>
        <v>0</v>
      </c>
      <c r="Q929" s="297" t="e">
        <f>VLOOKUP(P929,'Kategori Aset'!$B:$C,2,0)</f>
        <v>#N/A</v>
      </c>
      <c r="R929" s="297">
        <f>+LBA!U929</f>
        <v>0</v>
      </c>
      <c r="S929" s="297">
        <f>+LBA!C929</f>
        <v>0</v>
      </c>
      <c r="T929" s="297">
        <f>+LBA!V929</f>
        <v>0</v>
      </c>
      <c r="U929" s="298">
        <f>+LBA!E929</f>
        <v>0</v>
      </c>
      <c r="V929" s="298">
        <f>+LBA!A929</f>
        <v>0</v>
      </c>
      <c r="W929" s="298">
        <f>+LBA!C929</f>
        <v>0</v>
      </c>
      <c r="Y929" s="308" t="str">
        <f t="shared" si="14"/>
        <v/>
      </c>
    </row>
    <row r="930" spans="1:25">
      <c r="A930" s="320">
        <f>LBA!A930</f>
        <v>0</v>
      </c>
      <c r="B930" s="320">
        <f>LBA!E930</f>
        <v>0</v>
      </c>
      <c r="C930" s="320">
        <f>LBA!P930</f>
        <v>0</v>
      </c>
      <c r="D930" s="321" t="str">
        <f>IF($C930=0,"",VLOOKUP($C930,LDI!$I:$BB,37,0))</f>
        <v/>
      </c>
      <c r="E930" s="320" t="str">
        <f>IF($C930=0,"",LBA!I930)</f>
        <v/>
      </c>
      <c r="F930" s="320" t="str">
        <f>IF($C930=0,"",LBA!Q930)</f>
        <v/>
      </c>
      <c r="G930" s="321" t="str">
        <f>IF($C930=0,"",VLOOKUP($C930,LDI!$I:$BB,15,0))</f>
        <v/>
      </c>
      <c r="H930" s="321" t="str">
        <f>IF($C930=0,"",VLOOKUP($C930,LDI!$I:$BB,17,0))</f>
        <v/>
      </c>
      <c r="I930" s="322" t="str">
        <f>IF($C930=0,"",LBA!R930)</f>
        <v/>
      </c>
      <c r="J930" s="323" t="str">
        <f>IF($C930=0,"",LBA!AD930)</f>
        <v/>
      </c>
      <c r="K930" s="323" t="str">
        <f>IF($C930=0,"",LBA!AH930)</f>
        <v/>
      </c>
      <c r="L930" s="323" t="str">
        <f>IF($C930=0,"",LBA!AI930)</f>
        <v/>
      </c>
      <c r="M930" s="295"/>
      <c r="P930" s="294">
        <f>+LBA!G930</f>
        <v>0</v>
      </c>
      <c r="Q930" s="297" t="e">
        <f>VLOOKUP(P930,'Kategori Aset'!$B:$C,2,0)</f>
        <v>#N/A</v>
      </c>
      <c r="R930" s="297">
        <f>+LBA!U930</f>
        <v>0</v>
      </c>
      <c r="S930" s="297">
        <f>+LBA!C930</f>
        <v>0</v>
      </c>
      <c r="T930" s="297">
        <f>+LBA!V930</f>
        <v>0</v>
      </c>
      <c r="U930" s="298">
        <f>+LBA!E930</f>
        <v>0</v>
      </c>
      <c r="V930" s="298">
        <f>+LBA!A930</f>
        <v>0</v>
      </c>
      <c r="W930" s="298">
        <f>+LBA!C930</f>
        <v>0</v>
      </c>
      <c r="Y930" s="308" t="str">
        <f t="shared" si="14"/>
        <v/>
      </c>
    </row>
    <row r="931" spans="1:25">
      <c r="A931" s="320">
        <f>LBA!A931</f>
        <v>0</v>
      </c>
      <c r="B931" s="320">
        <f>LBA!E931</f>
        <v>0</v>
      </c>
      <c r="C931" s="320">
        <f>LBA!P931</f>
        <v>0</v>
      </c>
      <c r="D931" s="321" t="str">
        <f>IF($C931=0,"",VLOOKUP($C931,LDI!$I:$BB,37,0))</f>
        <v/>
      </c>
      <c r="E931" s="320" t="str">
        <f>IF($C931=0,"",LBA!I931)</f>
        <v/>
      </c>
      <c r="F931" s="320" t="str">
        <f>IF($C931=0,"",LBA!Q931)</f>
        <v/>
      </c>
      <c r="G931" s="321" t="str">
        <f>IF($C931=0,"",VLOOKUP($C931,LDI!$I:$BB,15,0))</f>
        <v/>
      </c>
      <c r="H931" s="321" t="str">
        <f>IF($C931=0,"",VLOOKUP($C931,LDI!$I:$BB,17,0))</f>
        <v/>
      </c>
      <c r="I931" s="322" t="str">
        <f>IF($C931=0,"",LBA!R931)</f>
        <v/>
      </c>
      <c r="J931" s="323" t="str">
        <f>IF($C931=0,"",LBA!AD931)</f>
        <v/>
      </c>
      <c r="K931" s="323" t="str">
        <f>IF($C931=0,"",LBA!AH931)</f>
        <v/>
      </c>
      <c r="L931" s="323" t="str">
        <f>IF($C931=0,"",LBA!AI931)</f>
        <v/>
      </c>
      <c r="M931" s="295"/>
      <c r="P931" s="294">
        <f>+LBA!G931</f>
        <v>0</v>
      </c>
      <c r="Q931" s="297" t="e">
        <f>VLOOKUP(P931,'Kategori Aset'!$B:$C,2,0)</f>
        <v>#N/A</v>
      </c>
      <c r="R931" s="297">
        <f>+LBA!U931</f>
        <v>0</v>
      </c>
      <c r="S931" s="297">
        <f>+LBA!C931</f>
        <v>0</v>
      </c>
      <c r="T931" s="297">
        <f>+LBA!V931</f>
        <v>0</v>
      </c>
      <c r="U931" s="298">
        <f>+LBA!E931</f>
        <v>0</v>
      </c>
      <c r="V931" s="298">
        <f>+LBA!A931</f>
        <v>0</v>
      </c>
      <c r="W931" s="298">
        <f>+LBA!C931</f>
        <v>0</v>
      </c>
      <c r="Y931" s="308" t="str">
        <f t="shared" si="14"/>
        <v/>
      </c>
    </row>
    <row r="932" spans="1:25">
      <c r="A932" s="320">
        <f>LBA!A932</f>
        <v>0</v>
      </c>
      <c r="B932" s="320">
        <f>LBA!E932</f>
        <v>0</v>
      </c>
      <c r="C932" s="320">
        <f>LBA!P932</f>
        <v>0</v>
      </c>
      <c r="D932" s="321" t="str">
        <f>IF($C932=0,"",VLOOKUP($C932,LDI!$I:$BB,37,0))</f>
        <v/>
      </c>
      <c r="E932" s="320" t="str">
        <f>IF($C932=0,"",LBA!I932)</f>
        <v/>
      </c>
      <c r="F932" s="320" t="str">
        <f>IF($C932=0,"",LBA!Q932)</f>
        <v/>
      </c>
      <c r="G932" s="321" t="str">
        <f>IF($C932=0,"",VLOOKUP($C932,LDI!$I:$BB,15,0))</f>
        <v/>
      </c>
      <c r="H932" s="321" t="str">
        <f>IF($C932=0,"",VLOOKUP($C932,LDI!$I:$BB,17,0))</f>
        <v/>
      </c>
      <c r="I932" s="322" t="str">
        <f>IF($C932=0,"",LBA!R932)</f>
        <v/>
      </c>
      <c r="J932" s="323" t="str">
        <f>IF($C932=0,"",LBA!AD932)</f>
        <v/>
      </c>
      <c r="K932" s="323" t="str">
        <f>IF($C932=0,"",LBA!AH932)</f>
        <v/>
      </c>
      <c r="L932" s="323" t="str">
        <f>IF($C932=0,"",LBA!AI932)</f>
        <v/>
      </c>
      <c r="M932" s="295"/>
      <c r="P932" s="294">
        <f>+LBA!G932</f>
        <v>0</v>
      </c>
      <c r="Q932" s="297" t="e">
        <f>VLOOKUP(P932,'Kategori Aset'!$B:$C,2,0)</f>
        <v>#N/A</v>
      </c>
      <c r="R932" s="297">
        <f>+LBA!U932</f>
        <v>0</v>
      </c>
      <c r="S932" s="297">
        <f>+LBA!C932</f>
        <v>0</v>
      </c>
      <c r="T932" s="297">
        <f>+LBA!V932</f>
        <v>0</v>
      </c>
      <c r="U932" s="298">
        <f>+LBA!E932</f>
        <v>0</v>
      </c>
      <c r="V932" s="298">
        <f>+LBA!A932</f>
        <v>0</v>
      </c>
      <c r="W932" s="298">
        <f>+LBA!C932</f>
        <v>0</v>
      </c>
      <c r="Y932" s="308" t="str">
        <f t="shared" si="14"/>
        <v/>
      </c>
    </row>
    <row r="933" spans="1:25">
      <c r="A933" s="320">
        <f>LBA!A933</f>
        <v>0</v>
      </c>
      <c r="B933" s="320">
        <f>LBA!E933</f>
        <v>0</v>
      </c>
      <c r="C933" s="320">
        <f>LBA!P933</f>
        <v>0</v>
      </c>
      <c r="D933" s="321" t="str">
        <f>IF($C933=0,"",VLOOKUP($C933,LDI!$I:$BB,37,0))</f>
        <v/>
      </c>
      <c r="E933" s="320" t="str">
        <f>IF($C933=0,"",LBA!I933)</f>
        <v/>
      </c>
      <c r="F933" s="320" t="str">
        <f>IF($C933=0,"",LBA!Q933)</f>
        <v/>
      </c>
      <c r="G933" s="321" t="str">
        <f>IF($C933=0,"",VLOOKUP($C933,LDI!$I:$BB,15,0))</f>
        <v/>
      </c>
      <c r="H933" s="321" t="str">
        <f>IF($C933=0,"",VLOOKUP($C933,LDI!$I:$BB,17,0))</f>
        <v/>
      </c>
      <c r="I933" s="322" t="str">
        <f>IF($C933=0,"",LBA!R933)</f>
        <v/>
      </c>
      <c r="J933" s="323" t="str">
        <f>IF($C933=0,"",LBA!AD933)</f>
        <v/>
      </c>
      <c r="K933" s="323" t="str">
        <f>IF($C933=0,"",LBA!AH933)</f>
        <v/>
      </c>
      <c r="L933" s="323" t="str">
        <f>IF($C933=0,"",LBA!AI933)</f>
        <v/>
      </c>
      <c r="M933" s="295"/>
      <c r="P933" s="294">
        <f>+LBA!G933</f>
        <v>0</v>
      </c>
      <c r="Q933" s="297" t="e">
        <f>VLOOKUP(P933,'Kategori Aset'!$B:$C,2,0)</f>
        <v>#N/A</v>
      </c>
      <c r="R933" s="297">
        <f>+LBA!U933</f>
        <v>0</v>
      </c>
      <c r="S933" s="297">
        <f>+LBA!C933</f>
        <v>0</v>
      </c>
      <c r="T933" s="297">
        <f>+LBA!V933</f>
        <v>0</v>
      </c>
      <c r="U933" s="298">
        <f>+LBA!E933</f>
        <v>0</v>
      </c>
      <c r="V933" s="298">
        <f>+LBA!A933</f>
        <v>0</v>
      </c>
      <c r="W933" s="298">
        <f>+LBA!C933</f>
        <v>0</v>
      </c>
      <c r="Y933" s="308" t="str">
        <f t="shared" si="14"/>
        <v/>
      </c>
    </row>
    <row r="934" spans="1:25">
      <c r="A934" s="320">
        <f>LBA!A934</f>
        <v>0</v>
      </c>
      <c r="B934" s="320">
        <f>LBA!E934</f>
        <v>0</v>
      </c>
      <c r="C934" s="320">
        <f>LBA!P934</f>
        <v>0</v>
      </c>
      <c r="D934" s="321" t="str">
        <f>IF($C934=0,"",VLOOKUP($C934,LDI!$I:$BB,37,0))</f>
        <v/>
      </c>
      <c r="E934" s="320" t="str">
        <f>IF($C934=0,"",LBA!I934)</f>
        <v/>
      </c>
      <c r="F934" s="320" t="str">
        <f>IF($C934=0,"",LBA!Q934)</f>
        <v/>
      </c>
      <c r="G934" s="321" t="str">
        <f>IF($C934=0,"",VLOOKUP($C934,LDI!$I:$BB,15,0))</f>
        <v/>
      </c>
      <c r="H934" s="321" t="str">
        <f>IF($C934=0,"",VLOOKUP($C934,LDI!$I:$BB,17,0))</f>
        <v/>
      </c>
      <c r="I934" s="322" t="str">
        <f>IF($C934=0,"",LBA!R934)</f>
        <v/>
      </c>
      <c r="J934" s="323" t="str">
        <f>IF($C934=0,"",LBA!AD934)</f>
        <v/>
      </c>
      <c r="K934" s="323" t="str">
        <f>IF($C934=0,"",LBA!AH934)</f>
        <v/>
      </c>
      <c r="L934" s="323" t="str">
        <f>IF($C934=0,"",LBA!AI934)</f>
        <v/>
      </c>
      <c r="M934" s="295"/>
      <c r="P934" s="294">
        <f>+LBA!G934</f>
        <v>0</v>
      </c>
      <c r="Q934" s="297" t="e">
        <f>VLOOKUP(P934,'Kategori Aset'!$B:$C,2,0)</f>
        <v>#N/A</v>
      </c>
      <c r="R934" s="297">
        <f>+LBA!U934</f>
        <v>0</v>
      </c>
      <c r="S934" s="297">
        <f>+LBA!C934</f>
        <v>0</v>
      </c>
      <c r="T934" s="297">
        <f>+LBA!V934</f>
        <v>0</v>
      </c>
      <c r="U934" s="298">
        <f>+LBA!E934</f>
        <v>0</v>
      </c>
      <c r="V934" s="298">
        <f>+LBA!A934</f>
        <v>0</v>
      </c>
      <c r="W934" s="298">
        <f>+LBA!C934</f>
        <v>0</v>
      </c>
      <c r="Y934" s="308" t="str">
        <f t="shared" si="14"/>
        <v/>
      </c>
    </row>
    <row r="935" spans="1:25">
      <c r="A935" s="320">
        <f>LBA!A935</f>
        <v>0</v>
      </c>
      <c r="B935" s="320">
        <f>LBA!E935</f>
        <v>0</v>
      </c>
      <c r="C935" s="320">
        <f>LBA!P935</f>
        <v>0</v>
      </c>
      <c r="D935" s="321" t="str">
        <f>IF($C935=0,"",VLOOKUP($C935,LDI!$I:$BB,37,0))</f>
        <v/>
      </c>
      <c r="E935" s="320" t="str">
        <f>IF($C935=0,"",LBA!I935)</f>
        <v/>
      </c>
      <c r="F935" s="320" t="str">
        <f>IF($C935=0,"",LBA!Q935)</f>
        <v/>
      </c>
      <c r="G935" s="321" t="str">
        <f>IF($C935=0,"",VLOOKUP($C935,LDI!$I:$BB,15,0))</f>
        <v/>
      </c>
      <c r="H935" s="321" t="str">
        <f>IF($C935=0,"",VLOOKUP($C935,LDI!$I:$BB,17,0))</f>
        <v/>
      </c>
      <c r="I935" s="322" t="str">
        <f>IF($C935=0,"",LBA!R935)</f>
        <v/>
      </c>
      <c r="J935" s="323" t="str">
        <f>IF($C935=0,"",LBA!AD935)</f>
        <v/>
      </c>
      <c r="K935" s="323" t="str">
        <f>IF($C935=0,"",LBA!AH935)</f>
        <v/>
      </c>
      <c r="L935" s="323" t="str">
        <f>IF($C935=0,"",LBA!AI935)</f>
        <v/>
      </c>
      <c r="M935" s="295"/>
      <c r="P935" s="294">
        <f>+LBA!G935</f>
        <v>0</v>
      </c>
      <c r="Q935" s="297" t="e">
        <f>VLOOKUP(P935,'Kategori Aset'!$B:$C,2,0)</f>
        <v>#N/A</v>
      </c>
      <c r="R935" s="297">
        <f>+LBA!U935</f>
        <v>0</v>
      </c>
      <c r="S935" s="297">
        <f>+LBA!C935</f>
        <v>0</v>
      </c>
      <c r="T935" s="297">
        <f>+LBA!V935</f>
        <v>0</v>
      </c>
      <c r="U935" s="298">
        <f>+LBA!E935</f>
        <v>0</v>
      </c>
      <c r="V935" s="298">
        <f>+LBA!A935</f>
        <v>0</v>
      </c>
      <c r="W935" s="298">
        <f>+LBA!C935</f>
        <v>0</v>
      </c>
      <c r="Y935" s="308" t="str">
        <f t="shared" si="14"/>
        <v/>
      </c>
    </row>
    <row r="936" spans="1:25">
      <c r="A936" s="320">
        <f>LBA!A936</f>
        <v>0</v>
      </c>
      <c r="B936" s="320">
        <f>LBA!E936</f>
        <v>0</v>
      </c>
      <c r="C936" s="320">
        <f>LBA!P936</f>
        <v>0</v>
      </c>
      <c r="D936" s="321" t="str">
        <f>IF($C936=0,"",VLOOKUP($C936,LDI!$I:$BB,37,0))</f>
        <v/>
      </c>
      <c r="E936" s="320" t="str">
        <f>IF($C936=0,"",LBA!I936)</f>
        <v/>
      </c>
      <c r="F936" s="320" t="str">
        <f>IF($C936=0,"",LBA!Q936)</f>
        <v/>
      </c>
      <c r="G936" s="321" t="str">
        <f>IF($C936=0,"",VLOOKUP($C936,LDI!$I:$BB,15,0))</f>
        <v/>
      </c>
      <c r="H936" s="321" t="str">
        <f>IF($C936=0,"",VLOOKUP($C936,LDI!$I:$BB,17,0))</f>
        <v/>
      </c>
      <c r="I936" s="322" t="str">
        <f>IF($C936=0,"",LBA!R936)</f>
        <v/>
      </c>
      <c r="J936" s="323" t="str">
        <f>IF($C936=0,"",LBA!AD936)</f>
        <v/>
      </c>
      <c r="K936" s="323" t="str">
        <f>IF($C936=0,"",LBA!AH936)</f>
        <v/>
      </c>
      <c r="L936" s="323" t="str">
        <f>IF($C936=0,"",LBA!AI936)</f>
        <v/>
      </c>
      <c r="M936" s="295"/>
      <c r="P936" s="294">
        <f>+LBA!G936</f>
        <v>0</v>
      </c>
      <c r="Q936" s="297" t="e">
        <f>VLOOKUP(P936,'Kategori Aset'!$B:$C,2,0)</f>
        <v>#N/A</v>
      </c>
      <c r="R936" s="297">
        <f>+LBA!U936</f>
        <v>0</v>
      </c>
      <c r="S936" s="297">
        <f>+LBA!C936</f>
        <v>0</v>
      </c>
      <c r="T936" s="297">
        <f>+LBA!V936</f>
        <v>0</v>
      </c>
      <c r="U936" s="298">
        <f>+LBA!E936</f>
        <v>0</v>
      </c>
      <c r="V936" s="298">
        <f>+LBA!A936</f>
        <v>0</v>
      </c>
      <c r="W936" s="298">
        <f>+LBA!C936</f>
        <v>0</v>
      </c>
      <c r="Y936" s="308" t="str">
        <f t="shared" si="14"/>
        <v/>
      </c>
    </row>
    <row r="937" spans="1:25">
      <c r="A937" s="320">
        <f>LBA!A937</f>
        <v>0</v>
      </c>
      <c r="B937" s="320">
        <f>LBA!E937</f>
        <v>0</v>
      </c>
      <c r="C937" s="320">
        <f>LBA!P937</f>
        <v>0</v>
      </c>
      <c r="D937" s="321" t="str">
        <f>IF($C937=0,"",VLOOKUP($C937,LDI!$I:$BB,37,0))</f>
        <v/>
      </c>
      <c r="E937" s="320" t="str">
        <f>IF($C937=0,"",LBA!I937)</f>
        <v/>
      </c>
      <c r="F937" s="320" t="str">
        <f>IF($C937=0,"",LBA!Q937)</f>
        <v/>
      </c>
      <c r="G937" s="321" t="str">
        <f>IF($C937=0,"",VLOOKUP($C937,LDI!$I:$BB,15,0))</f>
        <v/>
      </c>
      <c r="H937" s="321" t="str">
        <f>IF($C937=0,"",VLOOKUP($C937,LDI!$I:$BB,17,0))</f>
        <v/>
      </c>
      <c r="I937" s="322" t="str">
        <f>IF($C937=0,"",LBA!R937)</f>
        <v/>
      </c>
      <c r="J937" s="323" t="str">
        <f>IF($C937=0,"",LBA!AD937)</f>
        <v/>
      </c>
      <c r="K937" s="323" t="str">
        <f>IF($C937=0,"",LBA!AH937)</f>
        <v/>
      </c>
      <c r="L937" s="323" t="str">
        <f>IF($C937=0,"",LBA!AI937)</f>
        <v/>
      </c>
      <c r="M937" s="295"/>
      <c r="P937" s="294">
        <f>+LBA!G937</f>
        <v>0</v>
      </c>
      <c r="Q937" s="297" t="e">
        <f>VLOOKUP(P937,'Kategori Aset'!$B:$C,2,0)</f>
        <v>#N/A</v>
      </c>
      <c r="R937" s="297">
        <f>+LBA!U937</f>
        <v>0</v>
      </c>
      <c r="S937" s="297">
        <f>+LBA!C937</f>
        <v>0</v>
      </c>
      <c r="T937" s="297">
        <f>+LBA!V937</f>
        <v>0</v>
      </c>
      <c r="U937" s="298">
        <f>+LBA!E937</f>
        <v>0</v>
      </c>
      <c r="V937" s="298">
        <f>+LBA!A937</f>
        <v>0</v>
      </c>
      <c r="W937" s="298">
        <f>+LBA!C937</f>
        <v>0</v>
      </c>
      <c r="Y937" s="308" t="str">
        <f t="shared" si="14"/>
        <v/>
      </c>
    </row>
    <row r="938" spans="1:25">
      <c r="A938" s="320">
        <f>LBA!A938</f>
        <v>0</v>
      </c>
      <c r="B938" s="320">
        <f>LBA!E938</f>
        <v>0</v>
      </c>
      <c r="C938" s="320">
        <f>LBA!P938</f>
        <v>0</v>
      </c>
      <c r="D938" s="321" t="str">
        <f>IF($C938=0,"",VLOOKUP($C938,LDI!$I:$BB,37,0))</f>
        <v/>
      </c>
      <c r="E938" s="320" t="str">
        <f>IF($C938=0,"",LBA!I938)</f>
        <v/>
      </c>
      <c r="F938" s="320" t="str">
        <f>IF($C938=0,"",LBA!Q938)</f>
        <v/>
      </c>
      <c r="G938" s="321" t="str">
        <f>IF($C938=0,"",VLOOKUP($C938,LDI!$I:$BB,15,0))</f>
        <v/>
      </c>
      <c r="H938" s="321" t="str">
        <f>IF($C938=0,"",VLOOKUP($C938,LDI!$I:$BB,17,0))</f>
        <v/>
      </c>
      <c r="I938" s="322" t="str">
        <f>IF($C938=0,"",LBA!R938)</f>
        <v/>
      </c>
      <c r="J938" s="323" t="str">
        <f>IF($C938=0,"",LBA!AD938)</f>
        <v/>
      </c>
      <c r="K938" s="323" t="str">
        <f>IF($C938=0,"",LBA!AH938)</f>
        <v/>
      </c>
      <c r="L938" s="323" t="str">
        <f>IF($C938=0,"",LBA!AI938)</f>
        <v/>
      </c>
      <c r="M938" s="295"/>
      <c r="P938" s="294">
        <f>+LBA!G938</f>
        <v>0</v>
      </c>
      <c r="Q938" s="297" t="e">
        <f>VLOOKUP(P938,'Kategori Aset'!$B:$C,2,0)</f>
        <v>#N/A</v>
      </c>
      <c r="R938" s="297">
        <f>+LBA!U938</f>
        <v>0</v>
      </c>
      <c r="S938" s="297">
        <f>+LBA!C938</f>
        <v>0</v>
      </c>
      <c r="T938" s="297">
        <f>+LBA!V938</f>
        <v>0</v>
      </c>
      <c r="U938" s="298">
        <f>+LBA!E938</f>
        <v>0</v>
      </c>
      <c r="V938" s="298">
        <f>+LBA!A938</f>
        <v>0</v>
      </c>
      <c r="W938" s="298">
        <f>+LBA!C938</f>
        <v>0</v>
      </c>
      <c r="Y938" s="308" t="str">
        <f t="shared" si="14"/>
        <v/>
      </c>
    </row>
    <row r="939" spans="1:25">
      <c r="A939" s="320">
        <f>LBA!A939</f>
        <v>0</v>
      </c>
      <c r="B939" s="320">
        <f>LBA!E939</f>
        <v>0</v>
      </c>
      <c r="C939" s="320">
        <f>LBA!P939</f>
        <v>0</v>
      </c>
      <c r="D939" s="321" t="str">
        <f>IF($C939=0,"",VLOOKUP($C939,LDI!$I:$BB,37,0))</f>
        <v/>
      </c>
      <c r="E939" s="320" t="str">
        <f>IF($C939=0,"",LBA!I939)</f>
        <v/>
      </c>
      <c r="F939" s="320" t="str">
        <f>IF($C939=0,"",LBA!Q939)</f>
        <v/>
      </c>
      <c r="G939" s="321" t="str">
        <f>IF($C939=0,"",VLOOKUP($C939,LDI!$I:$BB,15,0))</f>
        <v/>
      </c>
      <c r="H939" s="321" t="str">
        <f>IF($C939=0,"",VLOOKUP($C939,LDI!$I:$BB,17,0))</f>
        <v/>
      </c>
      <c r="I939" s="322" t="str">
        <f>IF($C939=0,"",LBA!R939)</f>
        <v/>
      </c>
      <c r="J939" s="323" t="str">
        <f>IF($C939=0,"",LBA!AD939)</f>
        <v/>
      </c>
      <c r="K939" s="323" t="str">
        <f>IF($C939=0,"",LBA!AH939)</f>
        <v/>
      </c>
      <c r="L939" s="323" t="str">
        <f>IF($C939=0,"",LBA!AI939)</f>
        <v/>
      </c>
      <c r="M939" s="295"/>
      <c r="P939" s="294">
        <f>+LBA!G939</f>
        <v>0</v>
      </c>
      <c r="Q939" s="297" t="e">
        <f>VLOOKUP(P939,'Kategori Aset'!$B:$C,2,0)</f>
        <v>#N/A</v>
      </c>
      <c r="R939" s="297">
        <f>+LBA!U939</f>
        <v>0</v>
      </c>
      <c r="S939" s="297">
        <f>+LBA!C939</f>
        <v>0</v>
      </c>
      <c r="T939" s="297">
        <f>+LBA!V939</f>
        <v>0</v>
      </c>
      <c r="U939" s="298">
        <f>+LBA!E939</f>
        <v>0</v>
      </c>
      <c r="V939" s="298">
        <f>+LBA!A939</f>
        <v>0</v>
      </c>
      <c r="W939" s="298">
        <f>+LBA!C939</f>
        <v>0</v>
      </c>
      <c r="Y939" s="308" t="str">
        <f t="shared" si="14"/>
        <v/>
      </c>
    </row>
    <row r="940" spans="1:25">
      <c r="A940" s="320">
        <f>LBA!A940</f>
        <v>0</v>
      </c>
      <c r="B940" s="320">
        <f>LBA!E940</f>
        <v>0</v>
      </c>
      <c r="C940" s="320">
        <f>LBA!P940</f>
        <v>0</v>
      </c>
      <c r="D940" s="321" t="str">
        <f>IF($C940=0,"",VLOOKUP($C940,LDI!$I:$BB,37,0))</f>
        <v/>
      </c>
      <c r="E940" s="320" t="str">
        <f>IF($C940=0,"",LBA!I940)</f>
        <v/>
      </c>
      <c r="F940" s="320" t="str">
        <f>IF($C940=0,"",LBA!Q940)</f>
        <v/>
      </c>
      <c r="G940" s="321" t="str">
        <f>IF($C940=0,"",VLOOKUP($C940,LDI!$I:$BB,15,0))</f>
        <v/>
      </c>
      <c r="H940" s="321" t="str">
        <f>IF($C940=0,"",VLOOKUP($C940,LDI!$I:$BB,17,0))</f>
        <v/>
      </c>
      <c r="I940" s="322" t="str">
        <f>IF($C940=0,"",LBA!R940)</f>
        <v/>
      </c>
      <c r="J940" s="323" t="str">
        <f>IF($C940=0,"",LBA!AD940)</f>
        <v/>
      </c>
      <c r="K940" s="323" t="str">
        <f>IF($C940=0,"",LBA!AH940)</f>
        <v/>
      </c>
      <c r="L940" s="323" t="str">
        <f>IF($C940=0,"",LBA!AI940)</f>
        <v/>
      </c>
      <c r="M940" s="295"/>
      <c r="P940" s="294">
        <f>+LBA!G940</f>
        <v>0</v>
      </c>
      <c r="Q940" s="297" t="e">
        <f>VLOOKUP(P940,'Kategori Aset'!$B:$C,2,0)</f>
        <v>#N/A</v>
      </c>
      <c r="R940" s="297">
        <f>+LBA!U940</f>
        <v>0</v>
      </c>
      <c r="S940" s="297">
        <f>+LBA!C940</f>
        <v>0</v>
      </c>
      <c r="T940" s="297">
        <f>+LBA!V940</f>
        <v>0</v>
      </c>
      <c r="U940" s="298">
        <f>+LBA!E940</f>
        <v>0</v>
      </c>
      <c r="V940" s="298">
        <f>+LBA!A940</f>
        <v>0</v>
      </c>
      <c r="W940" s="298">
        <f>+LBA!C940</f>
        <v>0</v>
      </c>
      <c r="Y940" s="308" t="str">
        <f t="shared" si="14"/>
        <v/>
      </c>
    </row>
    <row r="941" spans="1:25">
      <c r="A941" s="320">
        <f>LBA!A941</f>
        <v>0</v>
      </c>
      <c r="B941" s="320">
        <f>LBA!E941</f>
        <v>0</v>
      </c>
      <c r="C941" s="320">
        <f>LBA!P941</f>
        <v>0</v>
      </c>
      <c r="D941" s="321" t="str">
        <f>IF($C941=0,"",VLOOKUP($C941,LDI!$I:$BB,37,0))</f>
        <v/>
      </c>
      <c r="E941" s="320" t="str">
        <f>IF($C941=0,"",LBA!I941)</f>
        <v/>
      </c>
      <c r="F941" s="320" t="str">
        <f>IF($C941=0,"",LBA!Q941)</f>
        <v/>
      </c>
      <c r="G941" s="321" t="str">
        <f>IF($C941=0,"",VLOOKUP($C941,LDI!$I:$BB,15,0))</f>
        <v/>
      </c>
      <c r="H941" s="321" t="str">
        <f>IF($C941=0,"",VLOOKUP($C941,LDI!$I:$BB,17,0))</f>
        <v/>
      </c>
      <c r="I941" s="322" t="str">
        <f>IF($C941=0,"",LBA!R941)</f>
        <v/>
      </c>
      <c r="J941" s="323" t="str">
        <f>IF($C941=0,"",LBA!AD941)</f>
        <v/>
      </c>
      <c r="K941" s="323" t="str">
        <f>IF($C941=0,"",LBA!AH941)</f>
        <v/>
      </c>
      <c r="L941" s="323" t="str">
        <f>IF($C941=0,"",LBA!AI941)</f>
        <v/>
      </c>
      <c r="M941" s="295"/>
      <c r="P941" s="294">
        <f>+LBA!G941</f>
        <v>0</v>
      </c>
      <c r="Q941" s="297" t="e">
        <f>VLOOKUP(P941,'Kategori Aset'!$B:$C,2,0)</f>
        <v>#N/A</v>
      </c>
      <c r="R941" s="297">
        <f>+LBA!U941</f>
        <v>0</v>
      </c>
      <c r="S941" s="297">
        <f>+LBA!C941</f>
        <v>0</v>
      </c>
      <c r="T941" s="297">
        <f>+LBA!V941</f>
        <v>0</v>
      </c>
      <c r="U941" s="298">
        <f>+LBA!E941</f>
        <v>0</v>
      </c>
      <c r="V941" s="298">
        <f>+LBA!A941</f>
        <v>0</v>
      </c>
      <c r="W941" s="298">
        <f>+LBA!C941</f>
        <v>0</v>
      </c>
      <c r="Y941" s="308" t="str">
        <f t="shared" si="14"/>
        <v/>
      </c>
    </row>
    <row r="942" spans="1:25">
      <c r="A942" s="320">
        <f>LBA!A942</f>
        <v>0</v>
      </c>
      <c r="B942" s="320">
        <f>LBA!E942</f>
        <v>0</v>
      </c>
      <c r="C942" s="320">
        <f>LBA!P942</f>
        <v>0</v>
      </c>
      <c r="D942" s="321" t="str">
        <f>IF($C942=0,"",VLOOKUP($C942,LDI!$I:$BB,37,0))</f>
        <v/>
      </c>
      <c r="E942" s="320" t="str">
        <f>IF($C942=0,"",LBA!I942)</f>
        <v/>
      </c>
      <c r="F942" s="320" t="str">
        <f>IF($C942=0,"",LBA!Q942)</f>
        <v/>
      </c>
      <c r="G942" s="321" t="str">
        <f>IF($C942=0,"",VLOOKUP($C942,LDI!$I:$BB,15,0))</f>
        <v/>
      </c>
      <c r="H942" s="321" t="str">
        <f>IF($C942=0,"",VLOOKUP($C942,LDI!$I:$BB,17,0))</f>
        <v/>
      </c>
      <c r="I942" s="322" t="str">
        <f>IF($C942=0,"",LBA!R942)</f>
        <v/>
      </c>
      <c r="J942" s="323" t="str">
        <f>IF($C942=0,"",LBA!AD942)</f>
        <v/>
      </c>
      <c r="K942" s="323" t="str">
        <f>IF($C942=0,"",LBA!AH942)</f>
        <v/>
      </c>
      <c r="L942" s="323" t="str">
        <f>IF($C942=0,"",LBA!AI942)</f>
        <v/>
      </c>
      <c r="M942" s="295"/>
      <c r="P942" s="294">
        <f>+LBA!G942</f>
        <v>0</v>
      </c>
      <c r="Q942" s="297" t="e">
        <f>VLOOKUP(P942,'Kategori Aset'!$B:$C,2,0)</f>
        <v>#N/A</v>
      </c>
      <c r="R942" s="297">
        <f>+LBA!U942</f>
        <v>0</v>
      </c>
      <c r="S942" s="297">
        <f>+LBA!C942</f>
        <v>0</v>
      </c>
      <c r="T942" s="297">
        <f>+LBA!V942</f>
        <v>0</v>
      </c>
      <c r="U942" s="298">
        <f>+LBA!E942</f>
        <v>0</v>
      </c>
      <c r="V942" s="298">
        <f>+LBA!A942</f>
        <v>0</v>
      </c>
      <c r="W942" s="298">
        <f>+LBA!C942</f>
        <v>0</v>
      </c>
      <c r="Y942" s="308" t="str">
        <f t="shared" si="14"/>
        <v/>
      </c>
    </row>
    <row r="943" spans="1:25">
      <c r="A943" s="320">
        <f>LBA!A943</f>
        <v>0</v>
      </c>
      <c r="B943" s="320">
        <f>LBA!E943</f>
        <v>0</v>
      </c>
      <c r="C943" s="320">
        <f>LBA!P943</f>
        <v>0</v>
      </c>
      <c r="D943" s="321" t="str">
        <f>IF($C943=0,"",VLOOKUP($C943,LDI!$I:$BB,37,0))</f>
        <v/>
      </c>
      <c r="E943" s="320" t="str">
        <f>IF($C943=0,"",LBA!I943)</f>
        <v/>
      </c>
      <c r="F943" s="320" t="str">
        <f>IF($C943=0,"",LBA!Q943)</f>
        <v/>
      </c>
      <c r="G943" s="321" t="str">
        <f>IF($C943=0,"",VLOOKUP($C943,LDI!$I:$BB,15,0))</f>
        <v/>
      </c>
      <c r="H943" s="321" t="str">
        <f>IF($C943=0,"",VLOOKUP($C943,LDI!$I:$BB,17,0))</f>
        <v/>
      </c>
      <c r="I943" s="322" t="str">
        <f>IF($C943=0,"",LBA!R943)</f>
        <v/>
      </c>
      <c r="J943" s="323" t="str">
        <f>IF($C943=0,"",LBA!AD943)</f>
        <v/>
      </c>
      <c r="K943" s="323" t="str">
        <f>IF($C943=0,"",LBA!AH943)</f>
        <v/>
      </c>
      <c r="L943" s="323" t="str">
        <f>IF($C943=0,"",LBA!AI943)</f>
        <v/>
      </c>
      <c r="M943" s="295"/>
      <c r="P943" s="294">
        <f>+LBA!G943</f>
        <v>0</v>
      </c>
      <c r="Q943" s="297" t="e">
        <f>VLOOKUP(P943,'Kategori Aset'!$B:$C,2,0)</f>
        <v>#N/A</v>
      </c>
      <c r="R943" s="297">
        <f>+LBA!U943</f>
        <v>0</v>
      </c>
      <c r="S943" s="297">
        <f>+LBA!C943</f>
        <v>0</v>
      </c>
      <c r="T943" s="297">
        <f>+LBA!V943</f>
        <v>0</v>
      </c>
      <c r="U943" s="298">
        <f>+LBA!E943</f>
        <v>0</v>
      </c>
      <c r="V943" s="298">
        <f>+LBA!A943</f>
        <v>0</v>
      </c>
      <c r="W943" s="298">
        <f>+LBA!C943</f>
        <v>0</v>
      </c>
      <c r="Y943" s="308" t="str">
        <f t="shared" si="14"/>
        <v/>
      </c>
    </row>
    <row r="944" spans="1:25">
      <c r="A944" s="320">
        <f>LBA!A944</f>
        <v>0</v>
      </c>
      <c r="B944" s="320">
        <f>LBA!E944</f>
        <v>0</v>
      </c>
      <c r="C944" s="320">
        <f>LBA!P944</f>
        <v>0</v>
      </c>
      <c r="D944" s="321" t="str">
        <f>IF($C944=0,"",VLOOKUP($C944,LDI!$I:$BB,37,0))</f>
        <v/>
      </c>
      <c r="E944" s="320" t="str">
        <f>IF($C944=0,"",LBA!I944)</f>
        <v/>
      </c>
      <c r="F944" s="320" t="str">
        <f>IF($C944=0,"",LBA!Q944)</f>
        <v/>
      </c>
      <c r="G944" s="321" t="str">
        <f>IF($C944=0,"",VLOOKUP($C944,LDI!$I:$BB,15,0))</f>
        <v/>
      </c>
      <c r="H944" s="321" t="str">
        <f>IF($C944=0,"",VLOOKUP($C944,LDI!$I:$BB,17,0))</f>
        <v/>
      </c>
      <c r="I944" s="322" t="str">
        <f>IF($C944=0,"",LBA!R944)</f>
        <v/>
      </c>
      <c r="J944" s="323" t="str">
        <f>IF($C944=0,"",LBA!AD944)</f>
        <v/>
      </c>
      <c r="K944" s="323" t="str">
        <f>IF($C944=0,"",LBA!AH944)</f>
        <v/>
      </c>
      <c r="L944" s="323" t="str">
        <f>IF($C944=0,"",LBA!AI944)</f>
        <v/>
      </c>
      <c r="M944" s="295"/>
      <c r="P944" s="294">
        <f>+LBA!G944</f>
        <v>0</v>
      </c>
      <c r="Q944" s="297" t="e">
        <f>VLOOKUP(P944,'Kategori Aset'!$B:$C,2,0)</f>
        <v>#N/A</v>
      </c>
      <c r="R944" s="297">
        <f>+LBA!U944</f>
        <v>0</v>
      </c>
      <c r="S944" s="297">
        <f>+LBA!C944</f>
        <v>0</v>
      </c>
      <c r="T944" s="297">
        <f>+LBA!V944</f>
        <v>0</v>
      </c>
      <c r="U944" s="298">
        <f>+LBA!E944</f>
        <v>0</v>
      </c>
      <c r="V944" s="298">
        <f>+LBA!A944</f>
        <v>0</v>
      </c>
      <c r="W944" s="298">
        <f>+LBA!C944</f>
        <v>0</v>
      </c>
      <c r="Y944" s="308" t="str">
        <f t="shared" si="14"/>
        <v/>
      </c>
    </row>
    <row r="945" spans="1:25">
      <c r="A945" s="320">
        <f>LBA!A945</f>
        <v>0</v>
      </c>
      <c r="B945" s="320">
        <f>LBA!E945</f>
        <v>0</v>
      </c>
      <c r="C945" s="320">
        <f>LBA!P945</f>
        <v>0</v>
      </c>
      <c r="D945" s="321" t="str">
        <f>IF($C945=0,"",VLOOKUP($C945,LDI!$I:$BB,37,0))</f>
        <v/>
      </c>
      <c r="E945" s="320" t="str">
        <f>IF($C945=0,"",LBA!I945)</f>
        <v/>
      </c>
      <c r="F945" s="320" t="str">
        <f>IF($C945=0,"",LBA!Q945)</f>
        <v/>
      </c>
      <c r="G945" s="321" t="str">
        <f>IF($C945=0,"",VLOOKUP($C945,LDI!$I:$BB,15,0))</f>
        <v/>
      </c>
      <c r="H945" s="321" t="str">
        <f>IF($C945=0,"",VLOOKUP($C945,LDI!$I:$BB,17,0))</f>
        <v/>
      </c>
      <c r="I945" s="322" t="str">
        <f>IF($C945=0,"",LBA!R945)</f>
        <v/>
      </c>
      <c r="J945" s="323" t="str">
        <f>IF($C945=0,"",LBA!AD945)</f>
        <v/>
      </c>
      <c r="K945" s="323" t="str">
        <f>IF($C945=0,"",LBA!AH945)</f>
        <v/>
      </c>
      <c r="L945" s="323" t="str">
        <f>IF($C945=0,"",LBA!AI945)</f>
        <v/>
      </c>
      <c r="M945" s="295"/>
      <c r="P945" s="294">
        <f>+LBA!G945</f>
        <v>0</v>
      </c>
      <c r="Q945" s="297" t="e">
        <f>VLOOKUP(P945,'Kategori Aset'!$B:$C,2,0)</f>
        <v>#N/A</v>
      </c>
      <c r="R945" s="297">
        <f>+LBA!U945</f>
        <v>0</v>
      </c>
      <c r="S945" s="297">
        <f>+LBA!C945</f>
        <v>0</v>
      </c>
      <c r="T945" s="297">
        <f>+LBA!V945</f>
        <v>0</v>
      </c>
      <c r="U945" s="298">
        <f>+LBA!E945</f>
        <v>0</v>
      </c>
      <c r="V945" s="298">
        <f>+LBA!A945</f>
        <v>0</v>
      </c>
      <c r="W945" s="298">
        <f>+LBA!C945</f>
        <v>0</v>
      </c>
      <c r="Y945" s="308" t="str">
        <f t="shared" si="14"/>
        <v/>
      </c>
    </row>
    <row r="946" spans="1:25">
      <c r="A946" s="320">
        <f>LBA!A946</f>
        <v>0</v>
      </c>
      <c r="B946" s="320">
        <f>LBA!E946</f>
        <v>0</v>
      </c>
      <c r="C946" s="320">
        <f>LBA!P946</f>
        <v>0</v>
      </c>
      <c r="D946" s="321" t="str">
        <f>IF($C946=0,"",VLOOKUP($C946,LDI!$I:$BB,37,0))</f>
        <v/>
      </c>
      <c r="E946" s="320" t="str">
        <f>IF($C946=0,"",LBA!I946)</f>
        <v/>
      </c>
      <c r="F946" s="320" t="str">
        <f>IF($C946=0,"",LBA!Q946)</f>
        <v/>
      </c>
      <c r="G946" s="321" t="str">
        <f>IF($C946=0,"",VLOOKUP($C946,LDI!$I:$BB,15,0))</f>
        <v/>
      </c>
      <c r="H946" s="321" t="str">
        <f>IF($C946=0,"",VLOOKUP($C946,LDI!$I:$BB,17,0))</f>
        <v/>
      </c>
      <c r="I946" s="322" t="str">
        <f>IF($C946=0,"",LBA!R946)</f>
        <v/>
      </c>
      <c r="J946" s="323" t="str">
        <f>IF($C946=0,"",LBA!AD946)</f>
        <v/>
      </c>
      <c r="K946" s="323" t="str">
        <f>IF($C946=0,"",LBA!AH946)</f>
        <v/>
      </c>
      <c r="L946" s="323" t="str">
        <f>IF($C946=0,"",LBA!AI946)</f>
        <v/>
      </c>
      <c r="M946" s="295"/>
      <c r="P946" s="294">
        <f>+LBA!G946</f>
        <v>0</v>
      </c>
      <c r="Q946" s="297" t="e">
        <f>VLOOKUP(P946,'Kategori Aset'!$B:$C,2,0)</f>
        <v>#N/A</v>
      </c>
      <c r="R946" s="297">
        <f>+LBA!U946</f>
        <v>0</v>
      </c>
      <c r="S946" s="297">
        <f>+LBA!C946</f>
        <v>0</v>
      </c>
      <c r="T946" s="297">
        <f>+LBA!V946</f>
        <v>0</v>
      </c>
      <c r="U946" s="298">
        <f>+LBA!E946</f>
        <v>0</v>
      </c>
      <c r="V946" s="298">
        <f>+LBA!A946</f>
        <v>0</v>
      </c>
      <c r="W946" s="298">
        <f>+LBA!C946</f>
        <v>0</v>
      </c>
      <c r="Y946" s="308" t="str">
        <f t="shared" si="14"/>
        <v/>
      </c>
    </row>
    <row r="947" spans="1:25">
      <c r="A947" s="320">
        <f>LBA!A947</f>
        <v>0</v>
      </c>
      <c r="B947" s="320">
        <f>LBA!E947</f>
        <v>0</v>
      </c>
      <c r="C947" s="320">
        <f>LBA!P947</f>
        <v>0</v>
      </c>
      <c r="D947" s="321" t="str">
        <f>IF($C947=0,"",VLOOKUP($C947,LDI!$I:$BB,37,0))</f>
        <v/>
      </c>
      <c r="E947" s="320" t="str">
        <f>IF($C947=0,"",LBA!I947)</f>
        <v/>
      </c>
      <c r="F947" s="320" t="str">
        <f>IF($C947=0,"",LBA!Q947)</f>
        <v/>
      </c>
      <c r="G947" s="321" t="str">
        <f>IF($C947=0,"",VLOOKUP($C947,LDI!$I:$BB,15,0))</f>
        <v/>
      </c>
      <c r="H947" s="321" t="str">
        <f>IF($C947=0,"",VLOOKUP($C947,LDI!$I:$BB,17,0))</f>
        <v/>
      </c>
      <c r="I947" s="322" t="str">
        <f>IF($C947=0,"",LBA!R947)</f>
        <v/>
      </c>
      <c r="J947" s="323" t="str">
        <f>IF($C947=0,"",LBA!AD947)</f>
        <v/>
      </c>
      <c r="K947" s="323" t="str">
        <f>IF($C947=0,"",LBA!AH947)</f>
        <v/>
      </c>
      <c r="L947" s="323" t="str">
        <f>IF($C947=0,"",LBA!AI947)</f>
        <v/>
      </c>
      <c r="M947" s="295"/>
      <c r="P947" s="294">
        <f>+LBA!G947</f>
        <v>0</v>
      </c>
      <c r="Q947" s="297" t="e">
        <f>VLOOKUP(P947,'Kategori Aset'!$B:$C,2,0)</f>
        <v>#N/A</v>
      </c>
      <c r="R947" s="297">
        <f>+LBA!U947</f>
        <v>0</v>
      </c>
      <c r="S947" s="297">
        <f>+LBA!C947</f>
        <v>0</v>
      </c>
      <c r="T947" s="297">
        <f>+LBA!V947</f>
        <v>0</v>
      </c>
      <c r="U947" s="298">
        <f>+LBA!E947</f>
        <v>0</v>
      </c>
      <c r="V947" s="298">
        <f>+LBA!A947</f>
        <v>0</v>
      </c>
      <c r="W947" s="298">
        <f>+LBA!C947</f>
        <v>0</v>
      </c>
      <c r="Y947" s="308" t="str">
        <f t="shared" si="14"/>
        <v/>
      </c>
    </row>
    <row r="948" spans="1:25">
      <c r="A948" s="320">
        <f>LBA!A948</f>
        <v>0</v>
      </c>
      <c r="B948" s="320">
        <f>LBA!E948</f>
        <v>0</v>
      </c>
      <c r="C948" s="320">
        <f>LBA!P948</f>
        <v>0</v>
      </c>
      <c r="D948" s="321" t="str">
        <f>IF($C948=0,"",VLOOKUP($C948,LDI!$I:$BB,37,0))</f>
        <v/>
      </c>
      <c r="E948" s="320" t="str">
        <f>IF($C948=0,"",LBA!I948)</f>
        <v/>
      </c>
      <c r="F948" s="320" t="str">
        <f>IF($C948=0,"",LBA!Q948)</f>
        <v/>
      </c>
      <c r="G948" s="321" t="str">
        <f>IF($C948=0,"",VLOOKUP($C948,LDI!$I:$BB,15,0))</f>
        <v/>
      </c>
      <c r="H948" s="321" t="str">
        <f>IF($C948=0,"",VLOOKUP($C948,LDI!$I:$BB,17,0))</f>
        <v/>
      </c>
      <c r="I948" s="322" t="str">
        <f>IF($C948=0,"",LBA!R948)</f>
        <v/>
      </c>
      <c r="J948" s="323" t="str">
        <f>IF($C948=0,"",LBA!AD948)</f>
        <v/>
      </c>
      <c r="K948" s="323" t="str">
        <f>IF($C948=0,"",LBA!AH948)</f>
        <v/>
      </c>
      <c r="L948" s="323" t="str">
        <f>IF($C948=0,"",LBA!AI948)</f>
        <v/>
      </c>
      <c r="M948" s="295"/>
      <c r="P948" s="294">
        <f>+LBA!G948</f>
        <v>0</v>
      </c>
      <c r="Q948" s="297" t="e">
        <f>VLOOKUP(P948,'Kategori Aset'!$B:$C,2,0)</f>
        <v>#N/A</v>
      </c>
      <c r="R948" s="297">
        <f>+LBA!U948</f>
        <v>0</v>
      </c>
      <c r="S948" s="297">
        <f>+LBA!C948</f>
        <v>0</v>
      </c>
      <c r="T948" s="297">
        <f>+LBA!V948</f>
        <v>0</v>
      </c>
      <c r="U948" s="298">
        <f>+LBA!E948</f>
        <v>0</v>
      </c>
      <c r="V948" s="298">
        <f>+LBA!A948</f>
        <v>0</v>
      </c>
      <c r="W948" s="298">
        <f>+LBA!C948</f>
        <v>0</v>
      </c>
      <c r="Y948" s="308" t="str">
        <f t="shared" si="14"/>
        <v/>
      </c>
    </row>
    <row r="949" spans="1:25">
      <c r="A949" s="320">
        <f>LBA!A949</f>
        <v>0</v>
      </c>
      <c r="B949" s="320">
        <f>LBA!E949</f>
        <v>0</v>
      </c>
      <c r="C949" s="320">
        <f>LBA!P949</f>
        <v>0</v>
      </c>
      <c r="D949" s="321" t="str">
        <f>IF($C949=0,"",VLOOKUP($C949,LDI!$I:$BB,37,0))</f>
        <v/>
      </c>
      <c r="E949" s="320" t="str">
        <f>IF($C949=0,"",LBA!I949)</f>
        <v/>
      </c>
      <c r="F949" s="320" t="str">
        <f>IF($C949=0,"",LBA!Q949)</f>
        <v/>
      </c>
      <c r="G949" s="321" t="str">
        <f>IF($C949=0,"",VLOOKUP($C949,LDI!$I:$BB,15,0))</f>
        <v/>
      </c>
      <c r="H949" s="321" t="str">
        <f>IF($C949=0,"",VLOOKUP($C949,LDI!$I:$BB,17,0))</f>
        <v/>
      </c>
      <c r="I949" s="322" t="str">
        <f>IF($C949=0,"",LBA!R949)</f>
        <v/>
      </c>
      <c r="J949" s="323" t="str">
        <f>IF($C949=0,"",LBA!AD949)</f>
        <v/>
      </c>
      <c r="K949" s="323" t="str">
        <f>IF($C949=0,"",LBA!AH949)</f>
        <v/>
      </c>
      <c r="L949" s="323" t="str">
        <f>IF($C949=0,"",LBA!AI949)</f>
        <v/>
      </c>
      <c r="M949" s="295"/>
      <c r="P949" s="294">
        <f>+LBA!G949</f>
        <v>0</v>
      </c>
      <c r="Q949" s="297" t="e">
        <f>VLOOKUP(P949,'Kategori Aset'!$B:$C,2,0)</f>
        <v>#N/A</v>
      </c>
      <c r="R949" s="297">
        <f>+LBA!U949</f>
        <v>0</v>
      </c>
      <c r="S949" s="297">
        <f>+LBA!C949</f>
        <v>0</v>
      </c>
      <c r="T949" s="297">
        <f>+LBA!V949</f>
        <v>0</v>
      </c>
      <c r="U949" s="298">
        <f>+LBA!E949</f>
        <v>0</v>
      </c>
      <c r="V949" s="298">
        <f>+LBA!A949</f>
        <v>0</v>
      </c>
      <c r="W949" s="298">
        <f>+LBA!C949</f>
        <v>0</v>
      </c>
      <c r="Y949" s="308" t="str">
        <f t="shared" si="14"/>
        <v/>
      </c>
    </row>
    <row r="950" spans="1:25">
      <c r="A950" s="320">
        <f>LBA!A950</f>
        <v>0</v>
      </c>
      <c r="B950" s="320">
        <f>LBA!E950</f>
        <v>0</v>
      </c>
      <c r="C950" s="320">
        <f>LBA!P950</f>
        <v>0</v>
      </c>
      <c r="D950" s="321" t="str">
        <f>IF($C950=0,"",VLOOKUP($C950,LDI!$I:$BB,37,0))</f>
        <v/>
      </c>
      <c r="E950" s="320" t="str">
        <f>IF($C950=0,"",LBA!I950)</f>
        <v/>
      </c>
      <c r="F950" s="320" t="str">
        <f>IF($C950=0,"",LBA!Q950)</f>
        <v/>
      </c>
      <c r="G950" s="321" t="str">
        <f>IF($C950=0,"",VLOOKUP($C950,LDI!$I:$BB,15,0))</f>
        <v/>
      </c>
      <c r="H950" s="321" t="str">
        <f>IF($C950=0,"",VLOOKUP($C950,LDI!$I:$BB,17,0))</f>
        <v/>
      </c>
      <c r="I950" s="322" t="str">
        <f>IF($C950=0,"",LBA!R950)</f>
        <v/>
      </c>
      <c r="J950" s="323" t="str">
        <f>IF($C950=0,"",LBA!AD950)</f>
        <v/>
      </c>
      <c r="K950" s="323" t="str">
        <f>IF($C950=0,"",LBA!AH950)</f>
        <v/>
      </c>
      <c r="L950" s="323" t="str">
        <f>IF($C950=0,"",LBA!AI950)</f>
        <v/>
      </c>
      <c r="M950" s="295"/>
      <c r="P950" s="294">
        <f>+LBA!G950</f>
        <v>0</v>
      </c>
      <c r="Q950" s="297" t="e">
        <f>VLOOKUP(P950,'Kategori Aset'!$B:$C,2,0)</f>
        <v>#N/A</v>
      </c>
      <c r="R950" s="297">
        <f>+LBA!U950</f>
        <v>0</v>
      </c>
      <c r="S950" s="297">
        <f>+LBA!C950</f>
        <v>0</v>
      </c>
      <c r="T950" s="297">
        <f>+LBA!V950</f>
        <v>0</v>
      </c>
      <c r="U950" s="298">
        <f>+LBA!E950</f>
        <v>0</v>
      </c>
      <c r="V950" s="298">
        <f>+LBA!A950</f>
        <v>0</v>
      </c>
      <c r="W950" s="298">
        <f>+LBA!C950</f>
        <v>0</v>
      </c>
      <c r="Y950" s="308" t="str">
        <f t="shared" si="14"/>
        <v/>
      </c>
    </row>
    <row r="951" spans="1:25">
      <c r="A951" s="320">
        <f>LBA!A951</f>
        <v>0</v>
      </c>
      <c r="B951" s="320">
        <f>LBA!E951</f>
        <v>0</v>
      </c>
      <c r="C951" s="320">
        <f>LBA!P951</f>
        <v>0</v>
      </c>
      <c r="D951" s="321" t="str">
        <f>IF($C951=0,"",VLOOKUP($C951,LDI!$I:$BB,37,0))</f>
        <v/>
      </c>
      <c r="E951" s="320" t="str">
        <f>IF($C951=0,"",LBA!I951)</f>
        <v/>
      </c>
      <c r="F951" s="320" t="str">
        <f>IF($C951=0,"",LBA!Q951)</f>
        <v/>
      </c>
      <c r="G951" s="321" t="str">
        <f>IF($C951=0,"",VLOOKUP($C951,LDI!$I:$BB,15,0))</f>
        <v/>
      </c>
      <c r="H951" s="321" t="str">
        <f>IF($C951=0,"",VLOOKUP($C951,LDI!$I:$BB,17,0))</f>
        <v/>
      </c>
      <c r="I951" s="322" t="str">
        <f>IF($C951=0,"",LBA!R951)</f>
        <v/>
      </c>
      <c r="J951" s="323" t="str">
        <f>IF($C951=0,"",LBA!AD951)</f>
        <v/>
      </c>
      <c r="K951" s="323" t="str">
        <f>IF($C951=0,"",LBA!AH951)</f>
        <v/>
      </c>
      <c r="L951" s="323" t="str">
        <f>IF($C951=0,"",LBA!AI951)</f>
        <v/>
      </c>
      <c r="M951" s="295"/>
      <c r="P951" s="294">
        <f>+LBA!G951</f>
        <v>0</v>
      </c>
      <c r="Q951" s="297" t="e">
        <f>VLOOKUP(P951,'Kategori Aset'!$B:$C,2,0)</f>
        <v>#N/A</v>
      </c>
      <c r="R951" s="297">
        <f>+LBA!U951</f>
        <v>0</v>
      </c>
      <c r="S951" s="297">
        <f>+LBA!C951</f>
        <v>0</v>
      </c>
      <c r="T951" s="297">
        <f>+LBA!V951</f>
        <v>0</v>
      </c>
      <c r="U951" s="298">
        <f>+LBA!E951</f>
        <v>0</v>
      </c>
      <c r="V951" s="298">
        <f>+LBA!A951</f>
        <v>0</v>
      </c>
      <c r="W951" s="298">
        <f>+LBA!C951</f>
        <v>0</v>
      </c>
      <c r="Y951" s="308" t="str">
        <f t="shared" si="14"/>
        <v/>
      </c>
    </row>
    <row r="952" spans="1:25">
      <c r="A952" s="320">
        <f>LBA!A952</f>
        <v>0</v>
      </c>
      <c r="B952" s="320">
        <f>LBA!E952</f>
        <v>0</v>
      </c>
      <c r="C952" s="320">
        <f>LBA!P952</f>
        <v>0</v>
      </c>
      <c r="D952" s="321" t="str">
        <f>IF($C952=0,"",VLOOKUP($C952,LDI!$I:$BB,37,0))</f>
        <v/>
      </c>
      <c r="E952" s="320" t="str">
        <f>IF($C952=0,"",LBA!I952)</f>
        <v/>
      </c>
      <c r="F952" s="320" t="str">
        <f>IF($C952=0,"",LBA!Q952)</f>
        <v/>
      </c>
      <c r="G952" s="321" t="str">
        <f>IF($C952=0,"",VLOOKUP($C952,LDI!$I:$BB,15,0))</f>
        <v/>
      </c>
      <c r="H952" s="321" t="str">
        <f>IF($C952=0,"",VLOOKUP($C952,LDI!$I:$BB,17,0))</f>
        <v/>
      </c>
      <c r="I952" s="322" t="str">
        <f>IF($C952=0,"",LBA!R952)</f>
        <v/>
      </c>
      <c r="J952" s="323" t="str">
        <f>IF($C952=0,"",LBA!AD952)</f>
        <v/>
      </c>
      <c r="K952" s="323" t="str">
        <f>IF($C952=0,"",LBA!AH952)</f>
        <v/>
      </c>
      <c r="L952" s="323" t="str">
        <f>IF($C952=0,"",LBA!AI952)</f>
        <v/>
      </c>
      <c r="M952" s="295"/>
      <c r="P952" s="294">
        <f>+LBA!G952</f>
        <v>0</v>
      </c>
      <c r="Q952" s="297" t="e">
        <f>VLOOKUP(P952,'Kategori Aset'!$B:$C,2,0)</f>
        <v>#N/A</v>
      </c>
      <c r="R952" s="297">
        <f>+LBA!U952</f>
        <v>0</v>
      </c>
      <c r="S952" s="297">
        <f>+LBA!C952</f>
        <v>0</v>
      </c>
      <c r="T952" s="297">
        <f>+LBA!V952</f>
        <v>0</v>
      </c>
      <c r="U952" s="298">
        <f>+LBA!E952</f>
        <v>0</v>
      </c>
      <c r="V952" s="298">
        <f>+LBA!A952</f>
        <v>0</v>
      </c>
      <c r="W952" s="298">
        <f>+LBA!C952</f>
        <v>0</v>
      </c>
      <c r="Y952" s="308" t="str">
        <f t="shared" si="14"/>
        <v/>
      </c>
    </row>
    <row r="953" spans="1:25">
      <c r="A953" s="320">
        <f>LBA!A953</f>
        <v>0</v>
      </c>
      <c r="B953" s="320">
        <f>LBA!E953</f>
        <v>0</v>
      </c>
      <c r="C953" s="320">
        <f>LBA!P953</f>
        <v>0</v>
      </c>
      <c r="D953" s="321" t="str">
        <f>IF($C953=0,"",VLOOKUP($C953,LDI!$I:$BB,37,0))</f>
        <v/>
      </c>
      <c r="E953" s="320" t="str">
        <f>IF($C953=0,"",LBA!I953)</f>
        <v/>
      </c>
      <c r="F953" s="320" t="str">
        <f>IF($C953=0,"",LBA!Q953)</f>
        <v/>
      </c>
      <c r="G953" s="321" t="str">
        <f>IF($C953=0,"",VLOOKUP($C953,LDI!$I:$BB,15,0))</f>
        <v/>
      </c>
      <c r="H953" s="321" t="str">
        <f>IF($C953=0,"",VLOOKUP($C953,LDI!$I:$BB,17,0))</f>
        <v/>
      </c>
      <c r="I953" s="322" t="str">
        <f>IF($C953=0,"",LBA!R953)</f>
        <v/>
      </c>
      <c r="J953" s="323" t="str">
        <f>IF($C953=0,"",LBA!AD953)</f>
        <v/>
      </c>
      <c r="K953" s="323" t="str">
        <f>IF($C953=0,"",LBA!AH953)</f>
        <v/>
      </c>
      <c r="L953" s="323" t="str">
        <f>IF($C953=0,"",LBA!AI953)</f>
        <v/>
      </c>
      <c r="M953" s="295"/>
      <c r="P953" s="294">
        <f>+LBA!G953</f>
        <v>0</v>
      </c>
      <c r="Q953" s="297" t="e">
        <f>VLOOKUP(P953,'Kategori Aset'!$B:$C,2,0)</f>
        <v>#N/A</v>
      </c>
      <c r="R953" s="297">
        <f>+LBA!U953</f>
        <v>0</v>
      </c>
      <c r="S953" s="297">
        <f>+LBA!C953</f>
        <v>0</v>
      </c>
      <c r="T953" s="297">
        <f>+LBA!V953</f>
        <v>0</v>
      </c>
      <c r="U953" s="298">
        <f>+LBA!E953</f>
        <v>0</v>
      </c>
      <c r="V953" s="298">
        <f>+LBA!A953</f>
        <v>0</v>
      </c>
      <c r="W953" s="298">
        <f>+LBA!C953</f>
        <v>0</v>
      </c>
      <c r="Y953" s="308" t="str">
        <f t="shared" si="14"/>
        <v/>
      </c>
    </row>
    <row r="954" spans="1:25">
      <c r="A954" s="320">
        <f>LBA!A954</f>
        <v>0</v>
      </c>
      <c r="B954" s="320">
        <f>LBA!E954</f>
        <v>0</v>
      </c>
      <c r="C954" s="320">
        <f>LBA!P954</f>
        <v>0</v>
      </c>
      <c r="D954" s="321" t="str">
        <f>IF($C954=0,"",VLOOKUP($C954,LDI!$I:$BB,37,0))</f>
        <v/>
      </c>
      <c r="E954" s="320" t="str">
        <f>IF($C954=0,"",LBA!I954)</f>
        <v/>
      </c>
      <c r="F954" s="320" t="str">
        <f>IF($C954=0,"",LBA!Q954)</f>
        <v/>
      </c>
      <c r="G954" s="321" t="str">
        <f>IF($C954=0,"",VLOOKUP($C954,LDI!$I:$BB,15,0))</f>
        <v/>
      </c>
      <c r="H954" s="321" t="str">
        <f>IF($C954=0,"",VLOOKUP($C954,LDI!$I:$BB,17,0))</f>
        <v/>
      </c>
      <c r="I954" s="322" t="str">
        <f>IF($C954=0,"",LBA!R954)</f>
        <v/>
      </c>
      <c r="J954" s="323" t="str">
        <f>IF($C954=0,"",LBA!AD954)</f>
        <v/>
      </c>
      <c r="K954" s="323" t="str">
        <f>IF($C954=0,"",LBA!AH954)</f>
        <v/>
      </c>
      <c r="L954" s="323" t="str">
        <f>IF($C954=0,"",LBA!AI954)</f>
        <v/>
      </c>
      <c r="M954" s="295"/>
      <c r="P954" s="294">
        <f>+LBA!G954</f>
        <v>0</v>
      </c>
      <c r="Q954" s="297" t="e">
        <f>VLOOKUP(P954,'Kategori Aset'!$B:$C,2,0)</f>
        <v>#N/A</v>
      </c>
      <c r="R954" s="297">
        <f>+LBA!U954</f>
        <v>0</v>
      </c>
      <c r="S954" s="297">
        <f>+LBA!C954</f>
        <v>0</v>
      </c>
      <c r="T954" s="297">
        <f>+LBA!V954</f>
        <v>0</v>
      </c>
      <c r="U954" s="298">
        <f>+LBA!E954</f>
        <v>0</v>
      </c>
      <c r="V954" s="298">
        <f>+LBA!A954</f>
        <v>0</v>
      </c>
      <c r="W954" s="298">
        <f>+LBA!C954</f>
        <v>0</v>
      </c>
      <c r="Y954" s="308" t="str">
        <f t="shared" si="14"/>
        <v/>
      </c>
    </row>
    <row r="955" spans="1:25">
      <c r="A955" s="320">
        <f>LBA!A955</f>
        <v>0</v>
      </c>
      <c r="B955" s="320">
        <f>LBA!E955</f>
        <v>0</v>
      </c>
      <c r="C955" s="320">
        <f>LBA!P955</f>
        <v>0</v>
      </c>
      <c r="D955" s="321" t="str">
        <f>IF($C955=0,"",VLOOKUP($C955,LDI!$I:$BB,37,0))</f>
        <v/>
      </c>
      <c r="E955" s="320" t="str">
        <f>IF($C955=0,"",LBA!I955)</f>
        <v/>
      </c>
      <c r="F955" s="320" t="str">
        <f>IF($C955=0,"",LBA!Q955)</f>
        <v/>
      </c>
      <c r="G955" s="321" t="str">
        <f>IF($C955=0,"",VLOOKUP($C955,LDI!$I:$BB,15,0))</f>
        <v/>
      </c>
      <c r="H955" s="321" t="str">
        <f>IF($C955=0,"",VLOOKUP($C955,LDI!$I:$BB,17,0))</f>
        <v/>
      </c>
      <c r="I955" s="322" t="str">
        <f>IF($C955=0,"",LBA!R955)</f>
        <v/>
      </c>
      <c r="J955" s="323" t="str">
        <f>IF($C955=0,"",LBA!AD955)</f>
        <v/>
      </c>
      <c r="K955" s="323" t="str">
        <f>IF($C955=0,"",LBA!AH955)</f>
        <v/>
      </c>
      <c r="L955" s="323" t="str">
        <f>IF($C955=0,"",LBA!AI955)</f>
        <v/>
      </c>
      <c r="M955" s="295"/>
      <c r="P955" s="294">
        <f>+LBA!G955</f>
        <v>0</v>
      </c>
      <c r="Q955" s="297" t="e">
        <f>VLOOKUP(P955,'Kategori Aset'!$B:$C,2,0)</f>
        <v>#N/A</v>
      </c>
      <c r="R955" s="297">
        <f>+LBA!U955</f>
        <v>0</v>
      </c>
      <c r="S955" s="297">
        <f>+LBA!C955</f>
        <v>0</v>
      </c>
      <c r="T955" s="297">
        <f>+LBA!V955</f>
        <v>0</v>
      </c>
      <c r="U955" s="298">
        <f>+LBA!E955</f>
        <v>0</v>
      </c>
      <c r="V955" s="298">
        <f>+LBA!A955</f>
        <v>0</v>
      </c>
      <c r="W955" s="298">
        <f>+LBA!C955</f>
        <v>0</v>
      </c>
      <c r="Y955" s="308" t="str">
        <f t="shared" si="14"/>
        <v/>
      </c>
    </row>
    <row r="956" spans="1:25">
      <c r="A956" s="320">
        <f>LBA!A956</f>
        <v>0</v>
      </c>
      <c r="B956" s="320">
        <f>LBA!E956</f>
        <v>0</v>
      </c>
      <c r="C956" s="320">
        <f>LBA!P956</f>
        <v>0</v>
      </c>
      <c r="D956" s="321" t="str">
        <f>IF($C956=0,"",VLOOKUP($C956,LDI!$I:$BB,37,0))</f>
        <v/>
      </c>
      <c r="E956" s="320" t="str">
        <f>IF($C956=0,"",LBA!I956)</f>
        <v/>
      </c>
      <c r="F956" s="320" t="str">
        <f>IF($C956=0,"",LBA!Q956)</f>
        <v/>
      </c>
      <c r="G956" s="321" t="str">
        <f>IF($C956=0,"",VLOOKUP($C956,LDI!$I:$BB,15,0))</f>
        <v/>
      </c>
      <c r="H956" s="321" t="str">
        <f>IF($C956=0,"",VLOOKUP($C956,LDI!$I:$BB,17,0))</f>
        <v/>
      </c>
      <c r="I956" s="322" t="str">
        <f>IF($C956=0,"",LBA!R956)</f>
        <v/>
      </c>
      <c r="J956" s="323" t="str">
        <f>IF($C956=0,"",LBA!AD956)</f>
        <v/>
      </c>
      <c r="K956" s="323" t="str">
        <f>IF($C956=0,"",LBA!AH956)</f>
        <v/>
      </c>
      <c r="L956" s="323" t="str">
        <f>IF($C956=0,"",LBA!AI956)</f>
        <v/>
      </c>
      <c r="M956" s="295"/>
      <c r="P956" s="294">
        <f>+LBA!G956</f>
        <v>0</v>
      </c>
      <c r="Q956" s="297" t="e">
        <f>VLOOKUP(P956,'Kategori Aset'!$B:$C,2,0)</f>
        <v>#N/A</v>
      </c>
      <c r="R956" s="297">
        <f>+LBA!U956</f>
        <v>0</v>
      </c>
      <c r="S956" s="297">
        <f>+LBA!C956</f>
        <v>0</v>
      </c>
      <c r="T956" s="297">
        <f>+LBA!V956</f>
        <v>0</v>
      </c>
      <c r="U956" s="298">
        <f>+LBA!E956</f>
        <v>0</v>
      </c>
      <c r="V956" s="298">
        <f>+LBA!A956</f>
        <v>0</v>
      </c>
      <c r="W956" s="298">
        <f>+LBA!C956</f>
        <v>0</v>
      </c>
      <c r="Y956" s="308" t="str">
        <f t="shared" si="14"/>
        <v/>
      </c>
    </row>
    <row r="957" spans="1:25">
      <c r="A957" s="320">
        <f>LBA!A957</f>
        <v>0</v>
      </c>
      <c r="B957" s="320">
        <f>LBA!E957</f>
        <v>0</v>
      </c>
      <c r="C957" s="320">
        <f>LBA!P957</f>
        <v>0</v>
      </c>
      <c r="D957" s="321" t="str">
        <f>IF($C957=0,"",VLOOKUP($C957,LDI!$I:$BB,37,0))</f>
        <v/>
      </c>
      <c r="E957" s="320" t="str">
        <f>IF($C957=0,"",LBA!I957)</f>
        <v/>
      </c>
      <c r="F957" s="320" t="str">
        <f>IF($C957=0,"",LBA!Q957)</f>
        <v/>
      </c>
      <c r="G957" s="321" t="str">
        <f>IF($C957=0,"",VLOOKUP($C957,LDI!$I:$BB,15,0))</f>
        <v/>
      </c>
      <c r="H957" s="321" t="str">
        <f>IF($C957=0,"",VLOOKUP($C957,LDI!$I:$BB,17,0))</f>
        <v/>
      </c>
      <c r="I957" s="322" t="str">
        <f>IF($C957=0,"",LBA!R957)</f>
        <v/>
      </c>
      <c r="J957" s="323" t="str">
        <f>IF($C957=0,"",LBA!AD957)</f>
        <v/>
      </c>
      <c r="K957" s="323" t="str">
        <f>IF($C957=0,"",LBA!AH957)</f>
        <v/>
      </c>
      <c r="L957" s="323" t="str">
        <f>IF($C957=0,"",LBA!AI957)</f>
        <v/>
      </c>
      <c r="M957" s="295"/>
      <c r="P957" s="294">
        <f>+LBA!G957</f>
        <v>0</v>
      </c>
      <c r="Q957" s="297" t="e">
        <f>VLOOKUP(P957,'Kategori Aset'!$B:$C,2,0)</f>
        <v>#N/A</v>
      </c>
      <c r="R957" s="297">
        <f>+LBA!U957</f>
        <v>0</v>
      </c>
      <c r="S957" s="297">
        <f>+LBA!C957</f>
        <v>0</v>
      </c>
      <c r="T957" s="297">
        <f>+LBA!V957</f>
        <v>0</v>
      </c>
      <c r="U957" s="298">
        <f>+LBA!E957</f>
        <v>0</v>
      </c>
      <c r="V957" s="298">
        <f>+LBA!A957</f>
        <v>0</v>
      </c>
      <c r="W957" s="298">
        <f>+LBA!C957</f>
        <v>0</v>
      </c>
      <c r="Y957" s="308" t="str">
        <f t="shared" si="14"/>
        <v/>
      </c>
    </row>
    <row r="958" spans="1:25">
      <c r="A958" s="320">
        <f>LBA!A958</f>
        <v>0</v>
      </c>
      <c r="B958" s="320">
        <f>LBA!E958</f>
        <v>0</v>
      </c>
      <c r="C958" s="320">
        <f>LBA!P958</f>
        <v>0</v>
      </c>
      <c r="D958" s="321" t="str">
        <f>IF($C958=0,"",VLOOKUP($C958,LDI!$I:$BB,37,0))</f>
        <v/>
      </c>
      <c r="E958" s="320" t="str">
        <f>IF($C958=0,"",LBA!I958)</f>
        <v/>
      </c>
      <c r="F958" s="320" t="str">
        <f>IF($C958=0,"",LBA!Q958)</f>
        <v/>
      </c>
      <c r="G958" s="321" t="str">
        <f>IF($C958=0,"",VLOOKUP($C958,LDI!$I:$BB,15,0))</f>
        <v/>
      </c>
      <c r="H958" s="321" t="str">
        <f>IF($C958=0,"",VLOOKUP($C958,LDI!$I:$BB,17,0))</f>
        <v/>
      </c>
      <c r="I958" s="322" t="str">
        <f>IF($C958=0,"",LBA!R958)</f>
        <v/>
      </c>
      <c r="J958" s="323" t="str">
        <f>IF($C958=0,"",LBA!AD958)</f>
        <v/>
      </c>
      <c r="K958" s="323" t="str">
        <f>IF($C958=0,"",LBA!AH958)</f>
        <v/>
      </c>
      <c r="L958" s="323" t="str">
        <f>IF($C958=0,"",LBA!AI958)</f>
        <v/>
      </c>
      <c r="M958" s="295"/>
      <c r="P958" s="294">
        <f>+LBA!G958</f>
        <v>0</v>
      </c>
      <c r="Q958" s="297" t="e">
        <f>VLOOKUP(P958,'Kategori Aset'!$B:$C,2,0)</f>
        <v>#N/A</v>
      </c>
      <c r="R958" s="297">
        <f>+LBA!U958</f>
        <v>0</v>
      </c>
      <c r="S958" s="297">
        <f>+LBA!C958</f>
        <v>0</v>
      </c>
      <c r="T958" s="297">
        <f>+LBA!V958</f>
        <v>0</v>
      </c>
      <c r="U958" s="298">
        <f>+LBA!E958</f>
        <v>0</v>
      </c>
      <c r="V958" s="298">
        <f>+LBA!A958</f>
        <v>0</v>
      </c>
      <c r="W958" s="298">
        <f>+LBA!C958</f>
        <v>0</v>
      </c>
      <c r="Y958" s="308" t="str">
        <f t="shared" si="14"/>
        <v/>
      </c>
    </row>
    <row r="959" spans="1:25">
      <c r="A959" s="320">
        <f>LBA!A959</f>
        <v>0</v>
      </c>
      <c r="B959" s="320">
        <f>LBA!E959</f>
        <v>0</v>
      </c>
      <c r="C959" s="320">
        <f>LBA!P959</f>
        <v>0</v>
      </c>
      <c r="D959" s="321" t="str">
        <f>IF($C959=0,"",VLOOKUP($C959,LDI!$I:$BB,37,0))</f>
        <v/>
      </c>
      <c r="E959" s="320" t="str">
        <f>IF($C959=0,"",LBA!I959)</f>
        <v/>
      </c>
      <c r="F959" s="320" t="str">
        <f>IF($C959=0,"",LBA!Q959)</f>
        <v/>
      </c>
      <c r="G959" s="321" t="str">
        <f>IF($C959=0,"",VLOOKUP($C959,LDI!$I:$BB,15,0))</f>
        <v/>
      </c>
      <c r="H959" s="321" t="str">
        <f>IF($C959=0,"",VLOOKUP($C959,LDI!$I:$BB,17,0))</f>
        <v/>
      </c>
      <c r="I959" s="322" t="str">
        <f>IF($C959=0,"",LBA!R959)</f>
        <v/>
      </c>
      <c r="J959" s="323" t="str">
        <f>IF($C959=0,"",LBA!AD959)</f>
        <v/>
      </c>
      <c r="K959" s="323" t="str">
        <f>IF($C959=0,"",LBA!AH959)</f>
        <v/>
      </c>
      <c r="L959" s="323" t="str">
        <f>IF($C959=0,"",LBA!AI959)</f>
        <v/>
      </c>
      <c r="M959" s="295"/>
      <c r="P959" s="294">
        <f>+LBA!G959</f>
        <v>0</v>
      </c>
      <c r="Q959" s="297" t="e">
        <f>VLOOKUP(P959,'Kategori Aset'!$B:$C,2,0)</f>
        <v>#N/A</v>
      </c>
      <c r="R959" s="297">
        <f>+LBA!U959</f>
        <v>0</v>
      </c>
      <c r="S959" s="297">
        <f>+LBA!C959</f>
        <v>0</v>
      </c>
      <c r="T959" s="297">
        <f>+LBA!V959</f>
        <v>0</v>
      </c>
      <c r="U959" s="298">
        <f>+LBA!E959</f>
        <v>0</v>
      </c>
      <c r="V959" s="298">
        <f>+LBA!A959</f>
        <v>0</v>
      </c>
      <c r="W959" s="298">
        <f>+LBA!C959</f>
        <v>0</v>
      </c>
      <c r="Y959" s="308" t="str">
        <f t="shared" si="14"/>
        <v/>
      </c>
    </row>
    <row r="960" spans="1:25">
      <c r="A960" s="320">
        <f>LBA!A960</f>
        <v>0</v>
      </c>
      <c r="B960" s="320">
        <f>LBA!E960</f>
        <v>0</v>
      </c>
      <c r="C960" s="320">
        <f>LBA!P960</f>
        <v>0</v>
      </c>
      <c r="D960" s="321" t="str">
        <f>IF($C960=0,"",VLOOKUP($C960,LDI!$I:$BB,37,0))</f>
        <v/>
      </c>
      <c r="E960" s="320" t="str">
        <f>IF($C960=0,"",LBA!I960)</f>
        <v/>
      </c>
      <c r="F960" s="320" t="str">
        <f>IF($C960=0,"",LBA!Q960)</f>
        <v/>
      </c>
      <c r="G960" s="321" t="str">
        <f>IF($C960=0,"",VLOOKUP($C960,LDI!$I:$BB,15,0))</f>
        <v/>
      </c>
      <c r="H960" s="321" t="str">
        <f>IF($C960=0,"",VLOOKUP($C960,LDI!$I:$BB,17,0))</f>
        <v/>
      </c>
      <c r="I960" s="322" t="str">
        <f>IF($C960=0,"",LBA!R960)</f>
        <v/>
      </c>
      <c r="J960" s="323" t="str">
        <f>IF($C960=0,"",LBA!AD960)</f>
        <v/>
      </c>
      <c r="K960" s="323" t="str">
        <f>IF($C960=0,"",LBA!AH960)</f>
        <v/>
      </c>
      <c r="L960" s="323" t="str">
        <f>IF($C960=0,"",LBA!AI960)</f>
        <v/>
      </c>
      <c r="M960" s="295"/>
      <c r="P960" s="294">
        <f>+LBA!G960</f>
        <v>0</v>
      </c>
      <c r="Q960" s="297" t="e">
        <f>VLOOKUP(P960,'Kategori Aset'!$B:$C,2,0)</f>
        <v>#N/A</v>
      </c>
      <c r="R960" s="297">
        <f>+LBA!U960</f>
        <v>0</v>
      </c>
      <c r="S960" s="297">
        <f>+LBA!C960</f>
        <v>0</v>
      </c>
      <c r="T960" s="297">
        <f>+LBA!V960</f>
        <v>0</v>
      </c>
      <c r="U960" s="298">
        <f>+LBA!E960</f>
        <v>0</v>
      </c>
      <c r="V960" s="298">
        <f>+LBA!A960</f>
        <v>0</v>
      </c>
      <c r="W960" s="298">
        <f>+LBA!C960</f>
        <v>0</v>
      </c>
      <c r="Y960" s="308" t="str">
        <f t="shared" si="14"/>
        <v/>
      </c>
    </row>
    <row r="961" spans="1:25">
      <c r="A961" s="320">
        <f>LBA!A961</f>
        <v>0</v>
      </c>
      <c r="B961" s="320">
        <f>LBA!E961</f>
        <v>0</v>
      </c>
      <c r="C961" s="320">
        <f>LBA!P961</f>
        <v>0</v>
      </c>
      <c r="D961" s="321" t="str">
        <f>IF($C961=0,"",VLOOKUP($C961,LDI!$I:$BB,37,0))</f>
        <v/>
      </c>
      <c r="E961" s="320" t="str">
        <f>IF($C961=0,"",LBA!I961)</f>
        <v/>
      </c>
      <c r="F961" s="320" t="str">
        <f>IF($C961=0,"",LBA!Q961)</f>
        <v/>
      </c>
      <c r="G961" s="321" t="str">
        <f>IF($C961=0,"",VLOOKUP($C961,LDI!$I:$BB,15,0))</f>
        <v/>
      </c>
      <c r="H961" s="321" t="str">
        <f>IF($C961=0,"",VLOOKUP($C961,LDI!$I:$BB,17,0))</f>
        <v/>
      </c>
      <c r="I961" s="322" t="str">
        <f>IF($C961=0,"",LBA!R961)</f>
        <v/>
      </c>
      <c r="J961" s="323" t="str">
        <f>IF($C961=0,"",LBA!AD961)</f>
        <v/>
      </c>
      <c r="K961" s="323" t="str">
        <f>IF($C961=0,"",LBA!AH961)</f>
        <v/>
      </c>
      <c r="L961" s="323" t="str">
        <f>IF($C961=0,"",LBA!AI961)</f>
        <v/>
      </c>
      <c r="M961" s="295"/>
      <c r="P961" s="294">
        <f>+LBA!G961</f>
        <v>0</v>
      </c>
      <c r="Q961" s="297" t="e">
        <f>VLOOKUP(P961,'Kategori Aset'!$B:$C,2,0)</f>
        <v>#N/A</v>
      </c>
      <c r="R961" s="297">
        <f>+LBA!U961</f>
        <v>0</v>
      </c>
      <c r="S961" s="297">
        <f>+LBA!C961</f>
        <v>0</v>
      </c>
      <c r="T961" s="297">
        <f>+LBA!V961</f>
        <v>0</v>
      </c>
      <c r="U961" s="298">
        <f>+LBA!E961</f>
        <v>0</v>
      </c>
      <c r="V961" s="298">
        <f>+LBA!A961</f>
        <v>0</v>
      </c>
      <c r="W961" s="298">
        <f>+LBA!C961</f>
        <v>0</v>
      </c>
      <c r="Y961" s="308" t="str">
        <f t="shared" si="14"/>
        <v/>
      </c>
    </row>
    <row r="962" spans="1:25">
      <c r="A962" s="320">
        <f>LBA!A962</f>
        <v>0</v>
      </c>
      <c r="B962" s="320">
        <f>LBA!E962</f>
        <v>0</v>
      </c>
      <c r="C962" s="320">
        <f>LBA!P962</f>
        <v>0</v>
      </c>
      <c r="D962" s="321" t="str">
        <f>IF($C962=0,"",VLOOKUP($C962,LDI!$I:$BB,37,0))</f>
        <v/>
      </c>
      <c r="E962" s="320" t="str">
        <f>IF($C962=0,"",LBA!I962)</f>
        <v/>
      </c>
      <c r="F962" s="320" t="str">
        <f>IF($C962=0,"",LBA!Q962)</f>
        <v/>
      </c>
      <c r="G962" s="321" t="str">
        <f>IF($C962=0,"",VLOOKUP($C962,LDI!$I:$BB,15,0))</f>
        <v/>
      </c>
      <c r="H962" s="321" t="str">
        <f>IF($C962=0,"",VLOOKUP($C962,LDI!$I:$BB,17,0))</f>
        <v/>
      </c>
      <c r="I962" s="322" t="str">
        <f>IF($C962=0,"",LBA!R962)</f>
        <v/>
      </c>
      <c r="J962" s="323" t="str">
        <f>IF($C962=0,"",LBA!AD962)</f>
        <v/>
      </c>
      <c r="K962" s="323" t="str">
        <f>IF($C962=0,"",LBA!AH962)</f>
        <v/>
      </c>
      <c r="L962" s="323" t="str">
        <f>IF($C962=0,"",LBA!AI962)</f>
        <v/>
      </c>
      <c r="M962" s="295"/>
      <c r="P962" s="294">
        <f>+LBA!G962</f>
        <v>0</v>
      </c>
      <c r="Q962" s="297" t="e">
        <f>VLOOKUP(P962,'Kategori Aset'!$B:$C,2,0)</f>
        <v>#N/A</v>
      </c>
      <c r="R962" s="297">
        <f>+LBA!U962</f>
        <v>0</v>
      </c>
      <c r="S962" s="297">
        <f>+LBA!C962</f>
        <v>0</v>
      </c>
      <c r="T962" s="297">
        <f>+LBA!V962</f>
        <v>0</v>
      </c>
      <c r="U962" s="298">
        <f>+LBA!E962</f>
        <v>0</v>
      </c>
      <c r="V962" s="298">
        <f>+LBA!A962</f>
        <v>0</v>
      </c>
      <c r="W962" s="298">
        <f>+LBA!C962</f>
        <v>0</v>
      </c>
      <c r="Y962" s="308" t="str">
        <f t="shared" si="14"/>
        <v/>
      </c>
    </row>
    <row r="963" spans="1:25">
      <c r="A963" s="320">
        <f>LBA!A963</f>
        <v>0</v>
      </c>
      <c r="B963" s="320">
        <f>LBA!E963</f>
        <v>0</v>
      </c>
      <c r="C963" s="320">
        <f>LBA!P963</f>
        <v>0</v>
      </c>
      <c r="D963" s="321" t="str">
        <f>IF($C963=0,"",VLOOKUP($C963,LDI!$I:$BB,37,0))</f>
        <v/>
      </c>
      <c r="E963" s="320" t="str">
        <f>IF($C963=0,"",LBA!I963)</f>
        <v/>
      </c>
      <c r="F963" s="320" t="str">
        <f>IF($C963=0,"",LBA!Q963)</f>
        <v/>
      </c>
      <c r="G963" s="321" t="str">
        <f>IF($C963=0,"",VLOOKUP($C963,LDI!$I:$BB,15,0))</f>
        <v/>
      </c>
      <c r="H963" s="321" t="str">
        <f>IF($C963=0,"",VLOOKUP($C963,LDI!$I:$BB,17,0))</f>
        <v/>
      </c>
      <c r="I963" s="322" t="str">
        <f>IF($C963=0,"",LBA!R963)</f>
        <v/>
      </c>
      <c r="J963" s="323" t="str">
        <f>IF($C963=0,"",LBA!AD963)</f>
        <v/>
      </c>
      <c r="K963" s="323" t="str">
        <f>IF($C963=0,"",LBA!AH963)</f>
        <v/>
      </c>
      <c r="L963" s="323" t="str">
        <f>IF($C963=0,"",LBA!AI963)</f>
        <v/>
      </c>
      <c r="M963" s="295"/>
      <c r="P963" s="294">
        <f>+LBA!G963</f>
        <v>0</v>
      </c>
      <c r="Q963" s="297" t="e">
        <f>VLOOKUP(P963,'Kategori Aset'!$B:$C,2,0)</f>
        <v>#N/A</v>
      </c>
      <c r="R963" s="297">
        <f>+LBA!U963</f>
        <v>0</v>
      </c>
      <c r="S963" s="297">
        <f>+LBA!C963</f>
        <v>0</v>
      </c>
      <c r="T963" s="297">
        <f>+LBA!V963</f>
        <v>0</v>
      </c>
      <c r="U963" s="298">
        <f>+LBA!E963</f>
        <v>0</v>
      </c>
      <c r="V963" s="298">
        <f>+LBA!A963</f>
        <v>0</v>
      </c>
      <c r="W963" s="298">
        <f>+LBA!C963</f>
        <v>0</v>
      </c>
      <c r="Y963" s="308" t="str">
        <f t="shared" ref="Y963:Y1026" si="15">IF(ISBLANK(M963),""," Jika TW Sila isi Column *STATUS TERKINI FIZIKAL ASET* dan NAMA PEGAWAI PEMVERIFIKASI. Jika W ,Sila isi Column  NAMA PEGAWAI PEMVERIFIKASI sahaja")</f>
        <v/>
      </c>
    </row>
    <row r="964" spans="1:25">
      <c r="A964" s="320">
        <f>LBA!A964</f>
        <v>0</v>
      </c>
      <c r="B964" s="320">
        <f>LBA!E964</f>
        <v>0</v>
      </c>
      <c r="C964" s="320">
        <f>LBA!P964</f>
        <v>0</v>
      </c>
      <c r="D964" s="321" t="str">
        <f>IF($C964=0,"",VLOOKUP($C964,LDI!$I:$BB,37,0))</f>
        <v/>
      </c>
      <c r="E964" s="320" t="str">
        <f>IF($C964=0,"",LBA!I964)</f>
        <v/>
      </c>
      <c r="F964" s="320" t="str">
        <f>IF($C964=0,"",LBA!Q964)</f>
        <v/>
      </c>
      <c r="G964" s="321" t="str">
        <f>IF($C964=0,"",VLOOKUP($C964,LDI!$I:$BB,15,0))</f>
        <v/>
      </c>
      <c r="H964" s="321" t="str">
        <f>IF($C964=0,"",VLOOKUP($C964,LDI!$I:$BB,17,0))</f>
        <v/>
      </c>
      <c r="I964" s="322" t="str">
        <f>IF($C964=0,"",LBA!R964)</f>
        <v/>
      </c>
      <c r="J964" s="323" t="str">
        <f>IF($C964=0,"",LBA!AD964)</f>
        <v/>
      </c>
      <c r="K964" s="323" t="str">
        <f>IF($C964=0,"",LBA!AH964)</f>
        <v/>
      </c>
      <c r="L964" s="323" t="str">
        <f>IF($C964=0,"",LBA!AI964)</f>
        <v/>
      </c>
      <c r="M964" s="295"/>
      <c r="P964" s="294">
        <f>+LBA!G964</f>
        <v>0</v>
      </c>
      <c r="Q964" s="297" t="e">
        <f>VLOOKUP(P964,'Kategori Aset'!$B:$C,2,0)</f>
        <v>#N/A</v>
      </c>
      <c r="R964" s="297">
        <f>+LBA!U964</f>
        <v>0</v>
      </c>
      <c r="S964" s="297">
        <f>+LBA!C964</f>
        <v>0</v>
      </c>
      <c r="T964" s="297">
        <f>+LBA!V964</f>
        <v>0</v>
      </c>
      <c r="U964" s="298">
        <f>+LBA!E964</f>
        <v>0</v>
      </c>
      <c r="V964" s="298">
        <f>+LBA!A964</f>
        <v>0</v>
      </c>
      <c r="W964" s="298">
        <f>+LBA!C964</f>
        <v>0</v>
      </c>
      <c r="Y964" s="308" t="str">
        <f t="shared" si="15"/>
        <v/>
      </c>
    </row>
    <row r="965" spans="1:25">
      <c r="A965" s="320">
        <f>LBA!A965</f>
        <v>0</v>
      </c>
      <c r="B965" s="320">
        <f>LBA!E965</f>
        <v>0</v>
      </c>
      <c r="C965" s="320">
        <f>LBA!P965</f>
        <v>0</v>
      </c>
      <c r="D965" s="321" t="str">
        <f>IF($C965=0,"",VLOOKUP($C965,LDI!$I:$BB,37,0))</f>
        <v/>
      </c>
      <c r="E965" s="320" t="str">
        <f>IF($C965=0,"",LBA!I965)</f>
        <v/>
      </c>
      <c r="F965" s="320" t="str">
        <f>IF($C965=0,"",LBA!Q965)</f>
        <v/>
      </c>
      <c r="G965" s="321" t="str">
        <f>IF($C965=0,"",VLOOKUP($C965,LDI!$I:$BB,15,0))</f>
        <v/>
      </c>
      <c r="H965" s="321" t="str">
        <f>IF($C965=0,"",VLOOKUP($C965,LDI!$I:$BB,17,0))</f>
        <v/>
      </c>
      <c r="I965" s="322" t="str">
        <f>IF($C965=0,"",LBA!R965)</f>
        <v/>
      </c>
      <c r="J965" s="323" t="str">
        <f>IF($C965=0,"",LBA!AD965)</f>
        <v/>
      </c>
      <c r="K965" s="323" t="str">
        <f>IF($C965=0,"",LBA!AH965)</f>
        <v/>
      </c>
      <c r="L965" s="323" t="str">
        <f>IF($C965=0,"",LBA!AI965)</f>
        <v/>
      </c>
      <c r="M965" s="295"/>
      <c r="P965" s="294">
        <f>+LBA!G965</f>
        <v>0</v>
      </c>
      <c r="Q965" s="297" t="e">
        <f>VLOOKUP(P965,'Kategori Aset'!$B:$C,2,0)</f>
        <v>#N/A</v>
      </c>
      <c r="R965" s="297">
        <f>+LBA!U965</f>
        <v>0</v>
      </c>
      <c r="S965" s="297">
        <f>+LBA!C965</f>
        <v>0</v>
      </c>
      <c r="T965" s="297">
        <f>+LBA!V965</f>
        <v>0</v>
      </c>
      <c r="U965" s="298">
        <f>+LBA!E965</f>
        <v>0</v>
      </c>
      <c r="V965" s="298">
        <f>+LBA!A965</f>
        <v>0</v>
      </c>
      <c r="W965" s="298">
        <f>+LBA!C965</f>
        <v>0</v>
      </c>
      <c r="Y965" s="308" t="str">
        <f t="shared" si="15"/>
        <v/>
      </c>
    </row>
    <row r="966" spans="1:25">
      <c r="A966" s="320">
        <f>LBA!A966</f>
        <v>0</v>
      </c>
      <c r="B966" s="320">
        <f>LBA!E966</f>
        <v>0</v>
      </c>
      <c r="C966" s="320">
        <f>LBA!P966</f>
        <v>0</v>
      </c>
      <c r="D966" s="321" t="str">
        <f>IF($C966=0,"",VLOOKUP($C966,LDI!$I:$BB,37,0))</f>
        <v/>
      </c>
      <c r="E966" s="320" t="str">
        <f>IF($C966=0,"",LBA!I966)</f>
        <v/>
      </c>
      <c r="F966" s="320" t="str">
        <f>IF($C966=0,"",LBA!Q966)</f>
        <v/>
      </c>
      <c r="G966" s="321" t="str">
        <f>IF($C966=0,"",VLOOKUP($C966,LDI!$I:$BB,15,0))</f>
        <v/>
      </c>
      <c r="H966" s="321" t="str">
        <f>IF($C966=0,"",VLOOKUP($C966,LDI!$I:$BB,17,0))</f>
        <v/>
      </c>
      <c r="I966" s="322" t="str">
        <f>IF($C966=0,"",LBA!R966)</f>
        <v/>
      </c>
      <c r="J966" s="323" t="str">
        <f>IF($C966=0,"",LBA!AD966)</f>
        <v/>
      </c>
      <c r="K966" s="323" t="str">
        <f>IF($C966=0,"",LBA!AH966)</f>
        <v/>
      </c>
      <c r="L966" s="323" t="str">
        <f>IF($C966=0,"",LBA!AI966)</f>
        <v/>
      </c>
      <c r="M966" s="295"/>
      <c r="P966" s="294">
        <f>+LBA!G966</f>
        <v>0</v>
      </c>
      <c r="Q966" s="297" t="e">
        <f>VLOOKUP(P966,'Kategori Aset'!$B:$C,2,0)</f>
        <v>#N/A</v>
      </c>
      <c r="R966" s="297">
        <f>+LBA!U966</f>
        <v>0</v>
      </c>
      <c r="S966" s="297">
        <f>+LBA!C966</f>
        <v>0</v>
      </c>
      <c r="T966" s="297">
        <f>+LBA!V966</f>
        <v>0</v>
      </c>
      <c r="U966" s="298">
        <f>+LBA!E966</f>
        <v>0</v>
      </c>
      <c r="V966" s="298">
        <f>+LBA!A966</f>
        <v>0</v>
      </c>
      <c r="W966" s="298">
        <f>+LBA!C966</f>
        <v>0</v>
      </c>
      <c r="Y966" s="308" t="str">
        <f t="shared" si="15"/>
        <v/>
      </c>
    </row>
    <row r="967" spans="1:25">
      <c r="A967" s="320">
        <f>LBA!A967</f>
        <v>0</v>
      </c>
      <c r="B967" s="320">
        <f>LBA!E967</f>
        <v>0</v>
      </c>
      <c r="C967" s="320">
        <f>LBA!P967</f>
        <v>0</v>
      </c>
      <c r="D967" s="321" t="str">
        <f>IF($C967=0,"",VLOOKUP($C967,LDI!$I:$BB,37,0))</f>
        <v/>
      </c>
      <c r="E967" s="320" t="str">
        <f>IF($C967=0,"",LBA!I967)</f>
        <v/>
      </c>
      <c r="F967" s="320" t="str">
        <f>IF($C967=0,"",LBA!Q967)</f>
        <v/>
      </c>
      <c r="G967" s="321" t="str">
        <f>IF($C967=0,"",VLOOKUP($C967,LDI!$I:$BB,15,0))</f>
        <v/>
      </c>
      <c r="H967" s="321" t="str">
        <f>IF($C967=0,"",VLOOKUP($C967,LDI!$I:$BB,17,0))</f>
        <v/>
      </c>
      <c r="I967" s="322" t="str">
        <f>IF($C967=0,"",LBA!R967)</f>
        <v/>
      </c>
      <c r="J967" s="323" t="str">
        <f>IF($C967=0,"",LBA!AD967)</f>
        <v/>
      </c>
      <c r="K967" s="323" t="str">
        <f>IF($C967=0,"",LBA!AH967)</f>
        <v/>
      </c>
      <c r="L967" s="323" t="str">
        <f>IF($C967=0,"",LBA!AI967)</f>
        <v/>
      </c>
      <c r="M967" s="295"/>
      <c r="P967" s="294">
        <f>+LBA!G967</f>
        <v>0</v>
      </c>
      <c r="Q967" s="297" t="e">
        <f>VLOOKUP(P967,'Kategori Aset'!$B:$C,2,0)</f>
        <v>#N/A</v>
      </c>
      <c r="R967" s="297">
        <f>+LBA!U967</f>
        <v>0</v>
      </c>
      <c r="S967" s="297">
        <f>+LBA!C967</f>
        <v>0</v>
      </c>
      <c r="T967" s="297">
        <f>+LBA!V967</f>
        <v>0</v>
      </c>
      <c r="U967" s="298">
        <f>+LBA!E967</f>
        <v>0</v>
      </c>
      <c r="V967" s="298">
        <f>+LBA!A967</f>
        <v>0</v>
      </c>
      <c r="W967" s="298">
        <f>+LBA!C967</f>
        <v>0</v>
      </c>
      <c r="Y967" s="308" t="str">
        <f t="shared" si="15"/>
        <v/>
      </c>
    </row>
    <row r="968" spans="1:25">
      <c r="A968" s="320">
        <f>LBA!A968</f>
        <v>0</v>
      </c>
      <c r="B968" s="320">
        <f>LBA!E968</f>
        <v>0</v>
      </c>
      <c r="C968" s="320">
        <f>LBA!P968</f>
        <v>0</v>
      </c>
      <c r="D968" s="321" t="str">
        <f>IF($C968=0,"",VLOOKUP($C968,LDI!$I:$BB,37,0))</f>
        <v/>
      </c>
      <c r="E968" s="320" t="str">
        <f>IF($C968=0,"",LBA!I968)</f>
        <v/>
      </c>
      <c r="F968" s="320" t="str">
        <f>IF($C968=0,"",LBA!Q968)</f>
        <v/>
      </c>
      <c r="G968" s="321" t="str">
        <f>IF($C968=0,"",VLOOKUP($C968,LDI!$I:$BB,15,0))</f>
        <v/>
      </c>
      <c r="H968" s="321" t="str">
        <f>IF($C968=0,"",VLOOKUP($C968,LDI!$I:$BB,17,0))</f>
        <v/>
      </c>
      <c r="I968" s="322" t="str">
        <f>IF($C968=0,"",LBA!R968)</f>
        <v/>
      </c>
      <c r="J968" s="323" t="str">
        <f>IF($C968=0,"",LBA!AD968)</f>
        <v/>
      </c>
      <c r="K968" s="323" t="str">
        <f>IF($C968=0,"",LBA!AH968)</f>
        <v/>
      </c>
      <c r="L968" s="323" t="str">
        <f>IF($C968=0,"",LBA!AI968)</f>
        <v/>
      </c>
      <c r="M968" s="295"/>
      <c r="P968" s="294">
        <f>+LBA!G968</f>
        <v>0</v>
      </c>
      <c r="Q968" s="297" t="e">
        <f>VLOOKUP(P968,'Kategori Aset'!$B:$C,2,0)</f>
        <v>#N/A</v>
      </c>
      <c r="R968" s="297">
        <f>+LBA!U968</f>
        <v>0</v>
      </c>
      <c r="S968" s="297">
        <f>+LBA!C968</f>
        <v>0</v>
      </c>
      <c r="T968" s="297">
        <f>+LBA!V968</f>
        <v>0</v>
      </c>
      <c r="U968" s="298">
        <f>+LBA!E968</f>
        <v>0</v>
      </c>
      <c r="V968" s="298">
        <f>+LBA!A968</f>
        <v>0</v>
      </c>
      <c r="W968" s="298">
        <f>+LBA!C968</f>
        <v>0</v>
      </c>
      <c r="Y968" s="308" t="str">
        <f t="shared" si="15"/>
        <v/>
      </c>
    </row>
    <row r="969" spans="1:25">
      <c r="A969" s="320">
        <f>LBA!A969</f>
        <v>0</v>
      </c>
      <c r="B969" s="320">
        <f>LBA!E969</f>
        <v>0</v>
      </c>
      <c r="C969" s="320">
        <f>LBA!P969</f>
        <v>0</v>
      </c>
      <c r="D969" s="321" t="str">
        <f>IF($C969=0,"",VLOOKUP($C969,LDI!$I:$BB,37,0))</f>
        <v/>
      </c>
      <c r="E969" s="320" t="str">
        <f>IF($C969=0,"",LBA!I969)</f>
        <v/>
      </c>
      <c r="F969" s="320" t="str">
        <f>IF($C969=0,"",LBA!Q969)</f>
        <v/>
      </c>
      <c r="G969" s="321" t="str">
        <f>IF($C969=0,"",VLOOKUP($C969,LDI!$I:$BB,15,0))</f>
        <v/>
      </c>
      <c r="H969" s="321" t="str">
        <f>IF($C969=0,"",VLOOKUP($C969,LDI!$I:$BB,17,0))</f>
        <v/>
      </c>
      <c r="I969" s="322" t="str">
        <f>IF($C969=0,"",LBA!R969)</f>
        <v/>
      </c>
      <c r="J969" s="323" t="str">
        <f>IF($C969=0,"",LBA!AD969)</f>
        <v/>
      </c>
      <c r="K969" s="323" t="str">
        <f>IF($C969=0,"",LBA!AH969)</f>
        <v/>
      </c>
      <c r="L969" s="323" t="str">
        <f>IF($C969=0,"",LBA!AI969)</f>
        <v/>
      </c>
      <c r="M969" s="295"/>
      <c r="P969" s="294">
        <f>+LBA!G969</f>
        <v>0</v>
      </c>
      <c r="Q969" s="297" t="e">
        <f>VLOOKUP(P969,'Kategori Aset'!$B:$C,2,0)</f>
        <v>#N/A</v>
      </c>
      <c r="R969" s="297">
        <f>+LBA!U969</f>
        <v>0</v>
      </c>
      <c r="S969" s="297">
        <f>+LBA!C969</f>
        <v>0</v>
      </c>
      <c r="T969" s="297">
        <f>+LBA!V969</f>
        <v>0</v>
      </c>
      <c r="U969" s="298">
        <f>+LBA!E969</f>
        <v>0</v>
      </c>
      <c r="V969" s="298">
        <f>+LBA!A969</f>
        <v>0</v>
      </c>
      <c r="W969" s="298">
        <f>+LBA!C969</f>
        <v>0</v>
      </c>
      <c r="Y969" s="308" t="str">
        <f t="shared" si="15"/>
        <v/>
      </c>
    </row>
    <row r="970" spans="1:25">
      <c r="A970" s="320">
        <f>LBA!A970</f>
        <v>0</v>
      </c>
      <c r="B970" s="320">
        <f>LBA!E970</f>
        <v>0</v>
      </c>
      <c r="C970" s="320">
        <f>LBA!P970</f>
        <v>0</v>
      </c>
      <c r="D970" s="321" t="str">
        <f>IF($C970=0,"",VLOOKUP($C970,LDI!$I:$BB,37,0))</f>
        <v/>
      </c>
      <c r="E970" s="320" t="str">
        <f>IF($C970=0,"",LBA!I970)</f>
        <v/>
      </c>
      <c r="F970" s="320" t="str">
        <f>IF($C970=0,"",LBA!Q970)</f>
        <v/>
      </c>
      <c r="G970" s="321" t="str">
        <f>IF($C970=0,"",VLOOKUP($C970,LDI!$I:$BB,15,0))</f>
        <v/>
      </c>
      <c r="H970" s="321" t="str">
        <f>IF($C970=0,"",VLOOKUP($C970,LDI!$I:$BB,17,0))</f>
        <v/>
      </c>
      <c r="I970" s="322" t="str">
        <f>IF($C970=0,"",LBA!R970)</f>
        <v/>
      </c>
      <c r="J970" s="323" t="str">
        <f>IF($C970=0,"",LBA!AD970)</f>
        <v/>
      </c>
      <c r="K970" s="323" t="str">
        <f>IF($C970=0,"",LBA!AH970)</f>
        <v/>
      </c>
      <c r="L970" s="323" t="str">
        <f>IF($C970=0,"",LBA!AI970)</f>
        <v/>
      </c>
      <c r="M970" s="295"/>
      <c r="P970" s="294">
        <f>+LBA!G970</f>
        <v>0</v>
      </c>
      <c r="Q970" s="297" t="e">
        <f>VLOOKUP(P970,'Kategori Aset'!$B:$C,2,0)</f>
        <v>#N/A</v>
      </c>
      <c r="R970" s="297">
        <f>+LBA!U970</f>
        <v>0</v>
      </c>
      <c r="S970" s="297">
        <f>+LBA!C970</f>
        <v>0</v>
      </c>
      <c r="T970" s="297">
        <f>+LBA!V970</f>
        <v>0</v>
      </c>
      <c r="U970" s="298">
        <f>+LBA!E970</f>
        <v>0</v>
      </c>
      <c r="V970" s="298">
        <f>+LBA!A970</f>
        <v>0</v>
      </c>
      <c r="W970" s="298">
        <f>+LBA!C970</f>
        <v>0</v>
      </c>
      <c r="Y970" s="308" t="str">
        <f t="shared" si="15"/>
        <v/>
      </c>
    </row>
    <row r="971" spans="1:25">
      <c r="A971" s="320">
        <f>LBA!A971</f>
        <v>0</v>
      </c>
      <c r="B971" s="320">
        <f>LBA!E971</f>
        <v>0</v>
      </c>
      <c r="C971" s="320">
        <f>LBA!P971</f>
        <v>0</v>
      </c>
      <c r="D971" s="321" t="str">
        <f>IF($C971=0,"",VLOOKUP($C971,LDI!$I:$BB,37,0))</f>
        <v/>
      </c>
      <c r="E971" s="320" t="str">
        <f>IF($C971=0,"",LBA!I971)</f>
        <v/>
      </c>
      <c r="F971" s="320" t="str">
        <f>IF($C971=0,"",LBA!Q971)</f>
        <v/>
      </c>
      <c r="G971" s="321" t="str">
        <f>IF($C971=0,"",VLOOKUP($C971,LDI!$I:$BB,15,0))</f>
        <v/>
      </c>
      <c r="H971" s="321" t="str">
        <f>IF($C971=0,"",VLOOKUP($C971,LDI!$I:$BB,17,0))</f>
        <v/>
      </c>
      <c r="I971" s="322" t="str">
        <f>IF($C971=0,"",LBA!R971)</f>
        <v/>
      </c>
      <c r="J971" s="323" t="str">
        <f>IF($C971=0,"",LBA!AD971)</f>
        <v/>
      </c>
      <c r="K971" s="323" t="str">
        <f>IF($C971=0,"",LBA!AH971)</f>
        <v/>
      </c>
      <c r="L971" s="323" t="str">
        <f>IF($C971=0,"",LBA!AI971)</f>
        <v/>
      </c>
      <c r="M971" s="295"/>
      <c r="P971" s="294">
        <f>+LBA!G971</f>
        <v>0</v>
      </c>
      <c r="Q971" s="297" t="e">
        <f>VLOOKUP(P971,'Kategori Aset'!$B:$C,2,0)</f>
        <v>#N/A</v>
      </c>
      <c r="R971" s="297">
        <f>+LBA!U971</f>
        <v>0</v>
      </c>
      <c r="S971" s="297">
        <f>+LBA!C971</f>
        <v>0</v>
      </c>
      <c r="T971" s="297">
        <f>+LBA!V971</f>
        <v>0</v>
      </c>
      <c r="U971" s="298">
        <f>+LBA!E971</f>
        <v>0</v>
      </c>
      <c r="V971" s="298">
        <f>+LBA!A971</f>
        <v>0</v>
      </c>
      <c r="W971" s="298">
        <f>+LBA!C971</f>
        <v>0</v>
      </c>
      <c r="Y971" s="308" t="str">
        <f t="shared" si="15"/>
        <v/>
      </c>
    </row>
    <row r="972" spans="1:25">
      <c r="A972" s="320">
        <f>LBA!A972</f>
        <v>0</v>
      </c>
      <c r="B972" s="320">
        <f>LBA!E972</f>
        <v>0</v>
      </c>
      <c r="C972" s="320">
        <f>LBA!P972</f>
        <v>0</v>
      </c>
      <c r="D972" s="321" t="str">
        <f>IF($C972=0,"",VLOOKUP($C972,LDI!$I:$BB,37,0))</f>
        <v/>
      </c>
      <c r="E972" s="320" t="str">
        <f>IF($C972=0,"",LBA!I972)</f>
        <v/>
      </c>
      <c r="F972" s="320" t="str">
        <f>IF($C972=0,"",LBA!Q972)</f>
        <v/>
      </c>
      <c r="G972" s="321" t="str">
        <f>IF($C972=0,"",VLOOKUP($C972,LDI!$I:$BB,15,0))</f>
        <v/>
      </c>
      <c r="H972" s="321" t="str">
        <f>IF($C972=0,"",VLOOKUP($C972,LDI!$I:$BB,17,0))</f>
        <v/>
      </c>
      <c r="I972" s="322" t="str">
        <f>IF($C972=0,"",LBA!R972)</f>
        <v/>
      </c>
      <c r="J972" s="323" t="str">
        <f>IF($C972=0,"",LBA!AD972)</f>
        <v/>
      </c>
      <c r="K972" s="323" t="str">
        <f>IF($C972=0,"",LBA!AH972)</f>
        <v/>
      </c>
      <c r="L972" s="323" t="str">
        <f>IF($C972=0,"",LBA!AI972)</f>
        <v/>
      </c>
      <c r="M972" s="295"/>
      <c r="P972" s="294">
        <f>+LBA!G972</f>
        <v>0</v>
      </c>
      <c r="Q972" s="297" t="e">
        <f>VLOOKUP(P972,'Kategori Aset'!$B:$C,2,0)</f>
        <v>#N/A</v>
      </c>
      <c r="R972" s="297">
        <f>+LBA!U972</f>
        <v>0</v>
      </c>
      <c r="S972" s="297">
        <f>+LBA!C972</f>
        <v>0</v>
      </c>
      <c r="T972" s="297">
        <f>+LBA!V972</f>
        <v>0</v>
      </c>
      <c r="U972" s="298">
        <f>+LBA!E972</f>
        <v>0</v>
      </c>
      <c r="V972" s="298">
        <f>+LBA!A972</f>
        <v>0</v>
      </c>
      <c r="W972" s="298">
        <f>+LBA!C972</f>
        <v>0</v>
      </c>
      <c r="Y972" s="308" t="str">
        <f t="shared" si="15"/>
        <v/>
      </c>
    </row>
    <row r="973" spans="1:25">
      <c r="A973" s="320">
        <f>LBA!A973</f>
        <v>0</v>
      </c>
      <c r="B973" s="320">
        <f>LBA!E973</f>
        <v>0</v>
      </c>
      <c r="C973" s="320">
        <f>LBA!P973</f>
        <v>0</v>
      </c>
      <c r="D973" s="321" t="str">
        <f>IF($C973=0,"",VLOOKUP($C973,LDI!$I:$BB,37,0))</f>
        <v/>
      </c>
      <c r="E973" s="320" t="str">
        <f>IF($C973=0,"",LBA!I973)</f>
        <v/>
      </c>
      <c r="F973" s="320" t="str">
        <f>IF($C973=0,"",LBA!Q973)</f>
        <v/>
      </c>
      <c r="G973" s="321" t="str">
        <f>IF($C973=0,"",VLOOKUP($C973,LDI!$I:$BB,15,0))</f>
        <v/>
      </c>
      <c r="H973" s="321" t="str">
        <f>IF($C973=0,"",VLOOKUP($C973,LDI!$I:$BB,17,0))</f>
        <v/>
      </c>
      <c r="I973" s="322" t="str">
        <f>IF($C973=0,"",LBA!R973)</f>
        <v/>
      </c>
      <c r="J973" s="323" t="str">
        <f>IF($C973=0,"",LBA!AD973)</f>
        <v/>
      </c>
      <c r="K973" s="323" t="str">
        <f>IF($C973=0,"",LBA!AH973)</f>
        <v/>
      </c>
      <c r="L973" s="323" t="str">
        <f>IF($C973=0,"",LBA!AI973)</f>
        <v/>
      </c>
      <c r="M973" s="295"/>
      <c r="P973" s="294">
        <f>+LBA!G973</f>
        <v>0</v>
      </c>
      <c r="Q973" s="297" t="e">
        <f>VLOOKUP(P973,'Kategori Aset'!$B:$C,2,0)</f>
        <v>#N/A</v>
      </c>
      <c r="R973" s="297">
        <f>+LBA!U973</f>
        <v>0</v>
      </c>
      <c r="S973" s="297">
        <f>+LBA!C973</f>
        <v>0</v>
      </c>
      <c r="T973" s="297">
        <f>+LBA!V973</f>
        <v>0</v>
      </c>
      <c r="U973" s="298">
        <f>+LBA!E973</f>
        <v>0</v>
      </c>
      <c r="V973" s="298">
        <f>+LBA!A973</f>
        <v>0</v>
      </c>
      <c r="W973" s="298">
        <f>+LBA!C973</f>
        <v>0</v>
      </c>
      <c r="Y973" s="308" t="str">
        <f t="shared" si="15"/>
        <v/>
      </c>
    </row>
    <row r="974" spans="1:25">
      <c r="A974" s="320">
        <f>LBA!A974</f>
        <v>0</v>
      </c>
      <c r="B974" s="320">
        <f>LBA!E974</f>
        <v>0</v>
      </c>
      <c r="C974" s="320">
        <f>LBA!P974</f>
        <v>0</v>
      </c>
      <c r="D974" s="321" t="str">
        <f>IF($C974=0,"",VLOOKUP($C974,LDI!$I:$BB,37,0))</f>
        <v/>
      </c>
      <c r="E974" s="320" t="str">
        <f>IF($C974=0,"",LBA!I974)</f>
        <v/>
      </c>
      <c r="F974" s="320" t="str">
        <f>IF($C974=0,"",LBA!Q974)</f>
        <v/>
      </c>
      <c r="G974" s="321" t="str">
        <f>IF($C974=0,"",VLOOKUP($C974,LDI!$I:$BB,15,0))</f>
        <v/>
      </c>
      <c r="H974" s="321" t="str">
        <f>IF($C974=0,"",VLOOKUP($C974,LDI!$I:$BB,17,0))</f>
        <v/>
      </c>
      <c r="I974" s="322" t="str">
        <f>IF($C974=0,"",LBA!R974)</f>
        <v/>
      </c>
      <c r="J974" s="323" t="str">
        <f>IF($C974=0,"",LBA!AD974)</f>
        <v/>
      </c>
      <c r="K974" s="323" t="str">
        <f>IF($C974=0,"",LBA!AH974)</f>
        <v/>
      </c>
      <c r="L974" s="323" t="str">
        <f>IF($C974=0,"",LBA!AI974)</f>
        <v/>
      </c>
      <c r="M974" s="295"/>
      <c r="P974" s="294">
        <f>+LBA!G974</f>
        <v>0</v>
      </c>
      <c r="Q974" s="297" t="e">
        <f>VLOOKUP(P974,'Kategori Aset'!$B:$C,2,0)</f>
        <v>#N/A</v>
      </c>
      <c r="R974" s="297">
        <f>+LBA!U974</f>
        <v>0</v>
      </c>
      <c r="S974" s="297">
        <f>+LBA!C974</f>
        <v>0</v>
      </c>
      <c r="T974" s="297">
        <f>+LBA!V974</f>
        <v>0</v>
      </c>
      <c r="U974" s="298">
        <f>+LBA!E974</f>
        <v>0</v>
      </c>
      <c r="V974" s="298">
        <f>+LBA!A974</f>
        <v>0</v>
      </c>
      <c r="W974" s="298">
        <f>+LBA!C974</f>
        <v>0</v>
      </c>
      <c r="Y974" s="308" t="str">
        <f t="shared" si="15"/>
        <v/>
      </c>
    </row>
    <row r="975" spans="1:25">
      <c r="A975" s="320">
        <f>LBA!A975</f>
        <v>0</v>
      </c>
      <c r="B975" s="320">
        <f>LBA!E975</f>
        <v>0</v>
      </c>
      <c r="C975" s="320">
        <f>LBA!P975</f>
        <v>0</v>
      </c>
      <c r="D975" s="321" t="str">
        <f>IF($C975=0,"",VLOOKUP($C975,LDI!$I:$BB,37,0))</f>
        <v/>
      </c>
      <c r="E975" s="320" t="str">
        <f>IF($C975=0,"",LBA!I975)</f>
        <v/>
      </c>
      <c r="F975" s="320" t="str">
        <f>IF($C975=0,"",LBA!Q975)</f>
        <v/>
      </c>
      <c r="G975" s="321" t="str">
        <f>IF($C975=0,"",VLOOKUP($C975,LDI!$I:$BB,15,0))</f>
        <v/>
      </c>
      <c r="H975" s="321" t="str">
        <f>IF($C975=0,"",VLOOKUP($C975,LDI!$I:$BB,17,0))</f>
        <v/>
      </c>
      <c r="I975" s="322" t="str">
        <f>IF($C975=0,"",LBA!R975)</f>
        <v/>
      </c>
      <c r="J975" s="323" t="str">
        <f>IF($C975=0,"",LBA!AD975)</f>
        <v/>
      </c>
      <c r="K975" s="323" t="str">
        <f>IF($C975=0,"",LBA!AH975)</f>
        <v/>
      </c>
      <c r="L975" s="323" t="str">
        <f>IF($C975=0,"",LBA!AI975)</f>
        <v/>
      </c>
      <c r="M975" s="295"/>
      <c r="P975" s="294">
        <f>+LBA!G975</f>
        <v>0</v>
      </c>
      <c r="Q975" s="297" t="e">
        <f>VLOOKUP(P975,'Kategori Aset'!$B:$C,2,0)</f>
        <v>#N/A</v>
      </c>
      <c r="R975" s="297">
        <f>+LBA!U975</f>
        <v>0</v>
      </c>
      <c r="S975" s="297">
        <f>+LBA!C975</f>
        <v>0</v>
      </c>
      <c r="T975" s="297">
        <f>+LBA!V975</f>
        <v>0</v>
      </c>
      <c r="U975" s="298">
        <f>+LBA!E975</f>
        <v>0</v>
      </c>
      <c r="V975" s="298">
        <f>+LBA!A975</f>
        <v>0</v>
      </c>
      <c r="W975" s="298">
        <f>+LBA!C975</f>
        <v>0</v>
      </c>
      <c r="Y975" s="308" t="str">
        <f t="shared" si="15"/>
        <v/>
      </c>
    </row>
    <row r="976" spans="1:25">
      <c r="A976" s="320">
        <f>LBA!A976</f>
        <v>0</v>
      </c>
      <c r="B976" s="320">
        <f>LBA!E976</f>
        <v>0</v>
      </c>
      <c r="C976" s="320">
        <f>LBA!P976</f>
        <v>0</v>
      </c>
      <c r="D976" s="321" t="str">
        <f>IF($C976=0,"",VLOOKUP($C976,LDI!$I:$BB,37,0))</f>
        <v/>
      </c>
      <c r="E976" s="320" t="str">
        <f>IF($C976=0,"",LBA!I976)</f>
        <v/>
      </c>
      <c r="F976" s="320" t="str">
        <f>IF($C976=0,"",LBA!Q976)</f>
        <v/>
      </c>
      <c r="G976" s="321" t="str">
        <f>IF($C976=0,"",VLOOKUP($C976,LDI!$I:$BB,15,0))</f>
        <v/>
      </c>
      <c r="H976" s="321" t="str">
        <f>IF($C976=0,"",VLOOKUP($C976,LDI!$I:$BB,17,0))</f>
        <v/>
      </c>
      <c r="I976" s="322" t="str">
        <f>IF($C976=0,"",LBA!R976)</f>
        <v/>
      </c>
      <c r="J976" s="323" t="str">
        <f>IF($C976=0,"",LBA!AD976)</f>
        <v/>
      </c>
      <c r="K976" s="323" t="str">
        <f>IF($C976=0,"",LBA!AH976)</f>
        <v/>
      </c>
      <c r="L976" s="323" t="str">
        <f>IF($C976=0,"",LBA!AI976)</f>
        <v/>
      </c>
      <c r="M976" s="295"/>
      <c r="P976" s="294">
        <f>+LBA!G976</f>
        <v>0</v>
      </c>
      <c r="Q976" s="297" t="e">
        <f>VLOOKUP(P976,'Kategori Aset'!$B:$C,2,0)</f>
        <v>#N/A</v>
      </c>
      <c r="R976" s="297">
        <f>+LBA!U976</f>
        <v>0</v>
      </c>
      <c r="S976" s="297">
        <f>+LBA!C976</f>
        <v>0</v>
      </c>
      <c r="T976" s="297">
        <f>+LBA!V976</f>
        <v>0</v>
      </c>
      <c r="U976" s="298">
        <f>+LBA!E976</f>
        <v>0</v>
      </c>
      <c r="V976" s="298">
        <f>+LBA!A976</f>
        <v>0</v>
      </c>
      <c r="W976" s="298">
        <f>+LBA!C976</f>
        <v>0</v>
      </c>
      <c r="Y976" s="308" t="str">
        <f t="shared" si="15"/>
        <v/>
      </c>
    </row>
    <row r="977" spans="1:25">
      <c r="A977" s="320">
        <f>LBA!A977</f>
        <v>0</v>
      </c>
      <c r="B977" s="320">
        <f>LBA!E977</f>
        <v>0</v>
      </c>
      <c r="C977" s="320">
        <f>LBA!P977</f>
        <v>0</v>
      </c>
      <c r="D977" s="321" t="str">
        <f>IF($C977=0,"",VLOOKUP($C977,LDI!$I:$BB,37,0))</f>
        <v/>
      </c>
      <c r="E977" s="320" t="str">
        <f>IF($C977=0,"",LBA!I977)</f>
        <v/>
      </c>
      <c r="F977" s="320" t="str">
        <f>IF($C977=0,"",LBA!Q977)</f>
        <v/>
      </c>
      <c r="G977" s="321" t="str">
        <f>IF($C977=0,"",VLOOKUP($C977,LDI!$I:$BB,15,0))</f>
        <v/>
      </c>
      <c r="H977" s="321" t="str">
        <f>IF($C977=0,"",VLOOKUP($C977,LDI!$I:$BB,17,0))</f>
        <v/>
      </c>
      <c r="I977" s="322" t="str">
        <f>IF($C977=0,"",LBA!R977)</f>
        <v/>
      </c>
      <c r="J977" s="323" t="str">
        <f>IF($C977=0,"",LBA!AD977)</f>
        <v/>
      </c>
      <c r="K977" s="323" t="str">
        <f>IF($C977=0,"",LBA!AH977)</f>
        <v/>
      </c>
      <c r="L977" s="323" t="str">
        <f>IF($C977=0,"",LBA!AI977)</f>
        <v/>
      </c>
      <c r="M977" s="295"/>
      <c r="P977" s="294">
        <f>+LBA!G977</f>
        <v>0</v>
      </c>
      <c r="Q977" s="297" t="e">
        <f>VLOOKUP(P977,'Kategori Aset'!$B:$C,2,0)</f>
        <v>#N/A</v>
      </c>
      <c r="R977" s="297">
        <f>+LBA!U977</f>
        <v>0</v>
      </c>
      <c r="S977" s="297">
        <f>+LBA!C977</f>
        <v>0</v>
      </c>
      <c r="T977" s="297">
        <f>+LBA!V977</f>
        <v>0</v>
      </c>
      <c r="U977" s="298">
        <f>+LBA!E977</f>
        <v>0</v>
      </c>
      <c r="V977" s="298">
        <f>+LBA!A977</f>
        <v>0</v>
      </c>
      <c r="W977" s="298">
        <f>+LBA!C977</f>
        <v>0</v>
      </c>
      <c r="Y977" s="308" t="str">
        <f t="shared" si="15"/>
        <v/>
      </c>
    </row>
    <row r="978" spans="1:25">
      <c r="A978" s="320">
        <f>LBA!A978</f>
        <v>0</v>
      </c>
      <c r="B978" s="320">
        <f>LBA!E978</f>
        <v>0</v>
      </c>
      <c r="C978" s="320">
        <f>LBA!P978</f>
        <v>0</v>
      </c>
      <c r="D978" s="321" t="str">
        <f>IF($C978=0,"",VLOOKUP($C978,LDI!$I:$BB,37,0))</f>
        <v/>
      </c>
      <c r="E978" s="320" t="str">
        <f>IF($C978=0,"",LBA!I978)</f>
        <v/>
      </c>
      <c r="F978" s="320" t="str">
        <f>IF($C978=0,"",LBA!Q978)</f>
        <v/>
      </c>
      <c r="G978" s="321" t="str">
        <f>IF($C978=0,"",VLOOKUP($C978,LDI!$I:$BB,15,0))</f>
        <v/>
      </c>
      <c r="H978" s="321" t="str">
        <f>IF($C978=0,"",VLOOKUP($C978,LDI!$I:$BB,17,0))</f>
        <v/>
      </c>
      <c r="I978" s="322" t="str">
        <f>IF($C978=0,"",LBA!R978)</f>
        <v/>
      </c>
      <c r="J978" s="323" t="str">
        <f>IF($C978=0,"",LBA!AD978)</f>
        <v/>
      </c>
      <c r="K978" s="323" t="str">
        <f>IF($C978=0,"",LBA!AH978)</f>
        <v/>
      </c>
      <c r="L978" s="323" t="str">
        <f>IF($C978=0,"",LBA!AI978)</f>
        <v/>
      </c>
      <c r="M978" s="295"/>
      <c r="P978" s="294">
        <f>+LBA!G978</f>
        <v>0</v>
      </c>
      <c r="Q978" s="297" t="e">
        <f>VLOOKUP(P978,'Kategori Aset'!$B:$C,2,0)</f>
        <v>#N/A</v>
      </c>
      <c r="R978" s="297">
        <f>+LBA!U978</f>
        <v>0</v>
      </c>
      <c r="S978" s="297">
        <f>+LBA!C978</f>
        <v>0</v>
      </c>
      <c r="T978" s="297">
        <f>+LBA!V978</f>
        <v>0</v>
      </c>
      <c r="U978" s="298">
        <f>+LBA!E978</f>
        <v>0</v>
      </c>
      <c r="V978" s="298">
        <f>+LBA!A978</f>
        <v>0</v>
      </c>
      <c r="W978" s="298">
        <f>+LBA!C978</f>
        <v>0</v>
      </c>
      <c r="Y978" s="308" t="str">
        <f t="shared" si="15"/>
        <v/>
      </c>
    </row>
    <row r="979" spans="1:25">
      <c r="A979" s="320">
        <f>LBA!A979</f>
        <v>0</v>
      </c>
      <c r="B979" s="320">
        <f>LBA!E979</f>
        <v>0</v>
      </c>
      <c r="C979" s="320">
        <f>LBA!P979</f>
        <v>0</v>
      </c>
      <c r="D979" s="321" t="str">
        <f>IF($C979=0,"",VLOOKUP($C979,LDI!$I:$BB,37,0))</f>
        <v/>
      </c>
      <c r="E979" s="320" t="str">
        <f>IF($C979=0,"",LBA!I979)</f>
        <v/>
      </c>
      <c r="F979" s="320" t="str">
        <f>IF($C979=0,"",LBA!Q979)</f>
        <v/>
      </c>
      <c r="G979" s="321" t="str">
        <f>IF($C979=0,"",VLOOKUP($C979,LDI!$I:$BB,15,0))</f>
        <v/>
      </c>
      <c r="H979" s="321" t="str">
        <f>IF($C979=0,"",VLOOKUP($C979,LDI!$I:$BB,17,0))</f>
        <v/>
      </c>
      <c r="I979" s="322" t="str">
        <f>IF($C979=0,"",LBA!R979)</f>
        <v/>
      </c>
      <c r="J979" s="323" t="str">
        <f>IF($C979=0,"",LBA!AD979)</f>
        <v/>
      </c>
      <c r="K979" s="323" t="str">
        <f>IF($C979=0,"",LBA!AH979)</f>
        <v/>
      </c>
      <c r="L979" s="323" t="str">
        <f>IF($C979=0,"",LBA!AI979)</f>
        <v/>
      </c>
      <c r="M979" s="295"/>
      <c r="P979" s="294">
        <f>+LBA!G979</f>
        <v>0</v>
      </c>
      <c r="Q979" s="297" t="e">
        <f>VLOOKUP(P979,'Kategori Aset'!$B:$C,2,0)</f>
        <v>#N/A</v>
      </c>
      <c r="R979" s="297">
        <f>+LBA!U979</f>
        <v>0</v>
      </c>
      <c r="S979" s="297">
        <f>+LBA!C979</f>
        <v>0</v>
      </c>
      <c r="T979" s="297">
        <f>+LBA!V979</f>
        <v>0</v>
      </c>
      <c r="U979" s="298">
        <f>+LBA!E979</f>
        <v>0</v>
      </c>
      <c r="V979" s="298">
        <f>+LBA!A979</f>
        <v>0</v>
      </c>
      <c r="W979" s="298">
        <f>+LBA!C979</f>
        <v>0</v>
      </c>
      <c r="Y979" s="308" t="str">
        <f t="shared" si="15"/>
        <v/>
      </c>
    </row>
    <row r="980" spans="1:25">
      <c r="A980" s="320">
        <f>LBA!A980</f>
        <v>0</v>
      </c>
      <c r="B980" s="320">
        <f>LBA!E980</f>
        <v>0</v>
      </c>
      <c r="C980" s="320">
        <f>LBA!P980</f>
        <v>0</v>
      </c>
      <c r="D980" s="321" t="str">
        <f>IF($C980=0,"",VLOOKUP($C980,LDI!$I:$BB,37,0))</f>
        <v/>
      </c>
      <c r="E980" s="320" t="str">
        <f>IF($C980=0,"",LBA!I980)</f>
        <v/>
      </c>
      <c r="F980" s="320" t="str">
        <f>IF($C980=0,"",LBA!Q980)</f>
        <v/>
      </c>
      <c r="G980" s="321" t="str">
        <f>IF($C980=0,"",VLOOKUP($C980,LDI!$I:$BB,15,0))</f>
        <v/>
      </c>
      <c r="H980" s="321" t="str">
        <f>IF($C980=0,"",VLOOKUP($C980,LDI!$I:$BB,17,0))</f>
        <v/>
      </c>
      <c r="I980" s="322" t="str">
        <f>IF($C980=0,"",LBA!R980)</f>
        <v/>
      </c>
      <c r="J980" s="323" t="str">
        <f>IF($C980=0,"",LBA!AD980)</f>
        <v/>
      </c>
      <c r="K980" s="323" t="str">
        <f>IF($C980=0,"",LBA!AH980)</f>
        <v/>
      </c>
      <c r="L980" s="323" t="str">
        <f>IF($C980=0,"",LBA!AI980)</f>
        <v/>
      </c>
      <c r="M980" s="295"/>
      <c r="P980" s="294">
        <f>+LBA!G980</f>
        <v>0</v>
      </c>
      <c r="Q980" s="297" t="e">
        <f>VLOOKUP(P980,'Kategori Aset'!$B:$C,2,0)</f>
        <v>#N/A</v>
      </c>
      <c r="R980" s="297">
        <f>+LBA!U980</f>
        <v>0</v>
      </c>
      <c r="S980" s="297">
        <f>+LBA!C980</f>
        <v>0</v>
      </c>
      <c r="T980" s="297">
        <f>+LBA!V980</f>
        <v>0</v>
      </c>
      <c r="U980" s="298">
        <f>+LBA!E980</f>
        <v>0</v>
      </c>
      <c r="V980" s="298">
        <f>+LBA!A980</f>
        <v>0</v>
      </c>
      <c r="W980" s="298">
        <f>+LBA!C980</f>
        <v>0</v>
      </c>
      <c r="Y980" s="308" t="str">
        <f t="shared" si="15"/>
        <v/>
      </c>
    </row>
    <row r="981" spans="1:25">
      <c r="A981" s="320">
        <f>LBA!A981</f>
        <v>0</v>
      </c>
      <c r="B981" s="320">
        <f>LBA!E981</f>
        <v>0</v>
      </c>
      <c r="C981" s="320">
        <f>LBA!P981</f>
        <v>0</v>
      </c>
      <c r="D981" s="321" t="str">
        <f>IF($C981=0,"",VLOOKUP($C981,LDI!$I:$BB,37,0))</f>
        <v/>
      </c>
      <c r="E981" s="320" t="str">
        <f>IF($C981=0,"",LBA!I981)</f>
        <v/>
      </c>
      <c r="F981" s="320" t="str">
        <f>IF($C981=0,"",LBA!Q981)</f>
        <v/>
      </c>
      <c r="G981" s="321" t="str">
        <f>IF($C981=0,"",VLOOKUP($C981,LDI!$I:$BB,15,0))</f>
        <v/>
      </c>
      <c r="H981" s="321" t="str">
        <f>IF($C981=0,"",VLOOKUP($C981,LDI!$I:$BB,17,0))</f>
        <v/>
      </c>
      <c r="I981" s="322" t="str">
        <f>IF($C981=0,"",LBA!R981)</f>
        <v/>
      </c>
      <c r="J981" s="323" t="str">
        <f>IF($C981=0,"",LBA!AD981)</f>
        <v/>
      </c>
      <c r="K981" s="323" t="str">
        <f>IF($C981=0,"",LBA!AH981)</f>
        <v/>
      </c>
      <c r="L981" s="323" t="str">
        <f>IF($C981=0,"",LBA!AI981)</f>
        <v/>
      </c>
      <c r="M981" s="295"/>
      <c r="P981" s="294">
        <f>+LBA!G981</f>
        <v>0</v>
      </c>
      <c r="Q981" s="297" t="e">
        <f>VLOOKUP(P981,'Kategori Aset'!$B:$C,2,0)</f>
        <v>#N/A</v>
      </c>
      <c r="R981" s="297">
        <f>+LBA!U981</f>
        <v>0</v>
      </c>
      <c r="S981" s="297">
        <f>+LBA!C981</f>
        <v>0</v>
      </c>
      <c r="T981" s="297">
        <f>+LBA!V981</f>
        <v>0</v>
      </c>
      <c r="U981" s="298">
        <f>+LBA!E981</f>
        <v>0</v>
      </c>
      <c r="V981" s="298">
        <f>+LBA!A981</f>
        <v>0</v>
      </c>
      <c r="W981" s="298">
        <f>+LBA!C981</f>
        <v>0</v>
      </c>
      <c r="Y981" s="308" t="str">
        <f t="shared" si="15"/>
        <v/>
      </c>
    </row>
    <row r="982" spans="1:25">
      <c r="A982" s="320">
        <f>LBA!A982</f>
        <v>0</v>
      </c>
      <c r="B982" s="320">
        <f>LBA!E982</f>
        <v>0</v>
      </c>
      <c r="C982" s="320">
        <f>LBA!P982</f>
        <v>0</v>
      </c>
      <c r="D982" s="321" t="str">
        <f>IF($C982=0,"",VLOOKUP($C982,LDI!$I:$BB,37,0))</f>
        <v/>
      </c>
      <c r="E982" s="320" t="str">
        <f>IF($C982=0,"",LBA!I982)</f>
        <v/>
      </c>
      <c r="F982" s="320" t="str">
        <f>IF($C982=0,"",LBA!Q982)</f>
        <v/>
      </c>
      <c r="G982" s="321" t="str">
        <f>IF($C982=0,"",VLOOKUP($C982,LDI!$I:$BB,15,0))</f>
        <v/>
      </c>
      <c r="H982" s="321" t="str">
        <f>IF($C982=0,"",VLOOKUP($C982,LDI!$I:$BB,17,0))</f>
        <v/>
      </c>
      <c r="I982" s="322" t="str">
        <f>IF($C982=0,"",LBA!R982)</f>
        <v/>
      </c>
      <c r="J982" s="323" t="str">
        <f>IF($C982=0,"",LBA!AD982)</f>
        <v/>
      </c>
      <c r="K982" s="323" t="str">
        <f>IF($C982=0,"",LBA!AH982)</f>
        <v/>
      </c>
      <c r="L982" s="323" t="str">
        <f>IF($C982=0,"",LBA!AI982)</f>
        <v/>
      </c>
      <c r="M982" s="295"/>
      <c r="P982" s="294">
        <f>+LBA!G982</f>
        <v>0</v>
      </c>
      <c r="Q982" s="297" t="e">
        <f>VLOOKUP(P982,'Kategori Aset'!$B:$C,2,0)</f>
        <v>#N/A</v>
      </c>
      <c r="R982" s="297">
        <f>+LBA!U982</f>
        <v>0</v>
      </c>
      <c r="S982" s="297">
        <f>+LBA!C982</f>
        <v>0</v>
      </c>
      <c r="T982" s="297">
        <f>+LBA!V982</f>
        <v>0</v>
      </c>
      <c r="U982" s="298">
        <f>+LBA!E982</f>
        <v>0</v>
      </c>
      <c r="V982" s="298">
        <f>+LBA!A982</f>
        <v>0</v>
      </c>
      <c r="W982" s="298">
        <f>+LBA!C982</f>
        <v>0</v>
      </c>
      <c r="Y982" s="308" t="str">
        <f t="shared" si="15"/>
        <v/>
      </c>
    </row>
    <row r="983" spans="1:25">
      <c r="A983" s="320">
        <f>LBA!A983</f>
        <v>0</v>
      </c>
      <c r="B983" s="320">
        <f>LBA!E983</f>
        <v>0</v>
      </c>
      <c r="C983" s="320">
        <f>LBA!P983</f>
        <v>0</v>
      </c>
      <c r="D983" s="321" t="str">
        <f>IF($C983=0,"",VLOOKUP($C983,LDI!$I:$BB,37,0))</f>
        <v/>
      </c>
      <c r="E983" s="320" t="str">
        <f>IF($C983=0,"",LBA!I983)</f>
        <v/>
      </c>
      <c r="F983" s="320" t="str">
        <f>IF($C983=0,"",LBA!Q983)</f>
        <v/>
      </c>
      <c r="G983" s="321" t="str">
        <f>IF($C983=0,"",VLOOKUP($C983,LDI!$I:$BB,15,0))</f>
        <v/>
      </c>
      <c r="H983" s="321" t="str">
        <f>IF($C983=0,"",VLOOKUP($C983,LDI!$I:$BB,17,0))</f>
        <v/>
      </c>
      <c r="I983" s="322" t="str">
        <f>IF($C983=0,"",LBA!R983)</f>
        <v/>
      </c>
      <c r="J983" s="323" t="str">
        <f>IF($C983=0,"",LBA!AD983)</f>
        <v/>
      </c>
      <c r="K983" s="323" t="str">
        <f>IF($C983=0,"",LBA!AH983)</f>
        <v/>
      </c>
      <c r="L983" s="323" t="str">
        <f>IF($C983=0,"",LBA!AI983)</f>
        <v/>
      </c>
      <c r="M983" s="295"/>
      <c r="P983" s="294">
        <f>+LBA!G983</f>
        <v>0</v>
      </c>
      <c r="Q983" s="297" t="e">
        <f>VLOOKUP(P983,'Kategori Aset'!$B:$C,2,0)</f>
        <v>#N/A</v>
      </c>
      <c r="R983" s="297">
        <f>+LBA!U983</f>
        <v>0</v>
      </c>
      <c r="S983" s="297">
        <f>+LBA!C983</f>
        <v>0</v>
      </c>
      <c r="T983" s="297">
        <f>+LBA!V983</f>
        <v>0</v>
      </c>
      <c r="U983" s="298">
        <f>+LBA!E983</f>
        <v>0</v>
      </c>
      <c r="V983" s="298">
        <f>+LBA!A983</f>
        <v>0</v>
      </c>
      <c r="W983" s="298">
        <f>+LBA!C983</f>
        <v>0</v>
      </c>
      <c r="Y983" s="308" t="str">
        <f t="shared" si="15"/>
        <v/>
      </c>
    </row>
    <row r="984" spans="1:25">
      <c r="A984" s="320">
        <f>LBA!A984</f>
        <v>0</v>
      </c>
      <c r="B984" s="320">
        <f>LBA!E984</f>
        <v>0</v>
      </c>
      <c r="C984" s="320">
        <f>LBA!P984</f>
        <v>0</v>
      </c>
      <c r="D984" s="321" t="str">
        <f>IF($C984=0,"",VLOOKUP($C984,LDI!$I:$BB,37,0))</f>
        <v/>
      </c>
      <c r="E984" s="320" t="str">
        <f>IF($C984=0,"",LBA!I984)</f>
        <v/>
      </c>
      <c r="F984" s="320" t="str">
        <f>IF($C984=0,"",LBA!Q984)</f>
        <v/>
      </c>
      <c r="G984" s="321" t="str">
        <f>IF($C984=0,"",VLOOKUP($C984,LDI!$I:$BB,15,0))</f>
        <v/>
      </c>
      <c r="H984" s="321" t="str">
        <f>IF($C984=0,"",VLOOKUP($C984,LDI!$I:$BB,17,0))</f>
        <v/>
      </c>
      <c r="I984" s="322" t="str">
        <f>IF($C984=0,"",LBA!R984)</f>
        <v/>
      </c>
      <c r="J984" s="323" t="str">
        <f>IF($C984=0,"",LBA!AD984)</f>
        <v/>
      </c>
      <c r="K984" s="323" t="str">
        <f>IF($C984=0,"",LBA!AH984)</f>
        <v/>
      </c>
      <c r="L984" s="323" t="str">
        <f>IF($C984=0,"",LBA!AI984)</f>
        <v/>
      </c>
      <c r="M984" s="295"/>
      <c r="P984" s="294">
        <f>+LBA!G984</f>
        <v>0</v>
      </c>
      <c r="Q984" s="297" t="e">
        <f>VLOOKUP(P984,'Kategori Aset'!$B:$C,2,0)</f>
        <v>#N/A</v>
      </c>
      <c r="R984" s="297">
        <f>+LBA!U984</f>
        <v>0</v>
      </c>
      <c r="S984" s="297">
        <f>+LBA!C984</f>
        <v>0</v>
      </c>
      <c r="T984" s="297">
        <f>+LBA!V984</f>
        <v>0</v>
      </c>
      <c r="U984" s="298">
        <f>+LBA!E984</f>
        <v>0</v>
      </c>
      <c r="V984" s="298">
        <f>+LBA!A984</f>
        <v>0</v>
      </c>
      <c r="W984" s="298">
        <f>+LBA!C984</f>
        <v>0</v>
      </c>
      <c r="Y984" s="308" t="str">
        <f t="shared" si="15"/>
        <v/>
      </c>
    </row>
    <row r="985" spans="1:25">
      <c r="A985" s="320">
        <f>LBA!A985</f>
        <v>0</v>
      </c>
      <c r="B985" s="320">
        <f>LBA!E985</f>
        <v>0</v>
      </c>
      <c r="C985" s="320">
        <f>LBA!P985</f>
        <v>0</v>
      </c>
      <c r="D985" s="321" t="str">
        <f>IF($C985=0,"",VLOOKUP($C985,LDI!$I:$BB,37,0))</f>
        <v/>
      </c>
      <c r="E985" s="320" t="str">
        <f>IF($C985=0,"",LBA!I985)</f>
        <v/>
      </c>
      <c r="F985" s="320" t="str">
        <f>IF($C985=0,"",LBA!Q985)</f>
        <v/>
      </c>
      <c r="G985" s="321" t="str">
        <f>IF($C985=0,"",VLOOKUP($C985,LDI!$I:$BB,15,0))</f>
        <v/>
      </c>
      <c r="H985" s="321" t="str">
        <f>IF($C985=0,"",VLOOKUP($C985,LDI!$I:$BB,17,0))</f>
        <v/>
      </c>
      <c r="I985" s="322" t="str">
        <f>IF($C985=0,"",LBA!R985)</f>
        <v/>
      </c>
      <c r="J985" s="323" t="str">
        <f>IF($C985=0,"",LBA!AD985)</f>
        <v/>
      </c>
      <c r="K985" s="323" t="str">
        <f>IF($C985=0,"",LBA!AH985)</f>
        <v/>
      </c>
      <c r="L985" s="323" t="str">
        <f>IF($C985=0,"",LBA!AI985)</f>
        <v/>
      </c>
      <c r="M985" s="295"/>
      <c r="P985" s="294">
        <f>+LBA!G985</f>
        <v>0</v>
      </c>
      <c r="Q985" s="297" t="e">
        <f>VLOOKUP(P985,'Kategori Aset'!$B:$C,2,0)</f>
        <v>#N/A</v>
      </c>
      <c r="R985" s="297">
        <f>+LBA!U985</f>
        <v>0</v>
      </c>
      <c r="S985" s="297">
        <f>+LBA!C985</f>
        <v>0</v>
      </c>
      <c r="T985" s="297">
        <f>+LBA!V985</f>
        <v>0</v>
      </c>
      <c r="U985" s="298">
        <f>+LBA!E985</f>
        <v>0</v>
      </c>
      <c r="V985" s="298">
        <f>+LBA!A985</f>
        <v>0</v>
      </c>
      <c r="W985" s="298">
        <f>+LBA!C985</f>
        <v>0</v>
      </c>
      <c r="Y985" s="308" t="str">
        <f t="shared" si="15"/>
        <v/>
      </c>
    </row>
    <row r="986" spans="1:25">
      <c r="A986" s="320">
        <f>LBA!A986</f>
        <v>0</v>
      </c>
      <c r="B986" s="320">
        <f>LBA!E986</f>
        <v>0</v>
      </c>
      <c r="C986" s="320">
        <f>LBA!P986</f>
        <v>0</v>
      </c>
      <c r="D986" s="321" t="str">
        <f>IF($C986=0,"",VLOOKUP($C986,LDI!$I:$BB,37,0))</f>
        <v/>
      </c>
      <c r="E986" s="320" t="str">
        <f>IF($C986=0,"",LBA!I986)</f>
        <v/>
      </c>
      <c r="F986" s="320" t="str">
        <f>IF($C986=0,"",LBA!Q986)</f>
        <v/>
      </c>
      <c r="G986" s="321" t="str">
        <f>IF($C986=0,"",VLOOKUP($C986,LDI!$I:$BB,15,0))</f>
        <v/>
      </c>
      <c r="H986" s="321" t="str">
        <f>IF($C986=0,"",VLOOKUP($C986,LDI!$I:$BB,17,0))</f>
        <v/>
      </c>
      <c r="I986" s="322" t="str">
        <f>IF($C986=0,"",LBA!R986)</f>
        <v/>
      </c>
      <c r="J986" s="323" t="str">
        <f>IF($C986=0,"",LBA!AD986)</f>
        <v/>
      </c>
      <c r="K986" s="323" t="str">
        <f>IF($C986=0,"",LBA!AH986)</f>
        <v/>
      </c>
      <c r="L986" s="323" t="str">
        <f>IF($C986=0,"",LBA!AI986)</f>
        <v/>
      </c>
      <c r="M986" s="295"/>
      <c r="P986" s="294">
        <f>+LBA!G986</f>
        <v>0</v>
      </c>
      <c r="Q986" s="297" t="e">
        <f>VLOOKUP(P986,'Kategori Aset'!$B:$C,2,0)</f>
        <v>#N/A</v>
      </c>
      <c r="R986" s="297">
        <f>+LBA!U986</f>
        <v>0</v>
      </c>
      <c r="S986" s="297">
        <f>+LBA!C986</f>
        <v>0</v>
      </c>
      <c r="T986" s="297">
        <f>+LBA!V986</f>
        <v>0</v>
      </c>
      <c r="U986" s="298">
        <f>+LBA!E986</f>
        <v>0</v>
      </c>
      <c r="V986" s="298">
        <f>+LBA!A986</f>
        <v>0</v>
      </c>
      <c r="W986" s="298">
        <f>+LBA!C986</f>
        <v>0</v>
      </c>
      <c r="Y986" s="308" t="str">
        <f t="shared" si="15"/>
        <v/>
      </c>
    </row>
    <row r="987" spans="1:25">
      <c r="A987" s="320">
        <f>LBA!A987</f>
        <v>0</v>
      </c>
      <c r="B987" s="320">
        <f>LBA!E987</f>
        <v>0</v>
      </c>
      <c r="C987" s="320">
        <f>LBA!P987</f>
        <v>0</v>
      </c>
      <c r="D987" s="321" t="str">
        <f>IF($C987=0,"",VLOOKUP($C987,LDI!$I:$BB,37,0))</f>
        <v/>
      </c>
      <c r="E987" s="320" t="str">
        <f>IF($C987=0,"",LBA!I987)</f>
        <v/>
      </c>
      <c r="F987" s="320" t="str">
        <f>IF($C987=0,"",LBA!Q987)</f>
        <v/>
      </c>
      <c r="G987" s="321" t="str">
        <f>IF($C987=0,"",VLOOKUP($C987,LDI!$I:$BB,15,0))</f>
        <v/>
      </c>
      <c r="H987" s="321" t="str">
        <f>IF($C987=0,"",VLOOKUP($C987,LDI!$I:$BB,17,0))</f>
        <v/>
      </c>
      <c r="I987" s="322" t="str">
        <f>IF($C987=0,"",LBA!R987)</f>
        <v/>
      </c>
      <c r="J987" s="323" t="str">
        <f>IF($C987=0,"",LBA!AD987)</f>
        <v/>
      </c>
      <c r="K987" s="323" t="str">
        <f>IF($C987=0,"",LBA!AH987)</f>
        <v/>
      </c>
      <c r="L987" s="323" t="str">
        <f>IF($C987=0,"",LBA!AI987)</f>
        <v/>
      </c>
      <c r="M987" s="295"/>
      <c r="P987" s="294">
        <f>+LBA!G987</f>
        <v>0</v>
      </c>
      <c r="Q987" s="297" t="e">
        <f>VLOOKUP(P987,'Kategori Aset'!$B:$C,2,0)</f>
        <v>#N/A</v>
      </c>
      <c r="R987" s="297">
        <f>+LBA!U987</f>
        <v>0</v>
      </c>
      <c r="S987" s="297">
        <f>+LBA!C987</f>
        <v>0</v>
      </c>
      <c r="T987" s="297">
        <f>+LBA!V987</f>
        <v>0</v>
      </c>
      <c r="U987" s="298">
        <f>+LBA!E987</f>
        <v>0</v>
      </c>
      <c r="V987" s="298">
        <f>+LBA!A987</f>
        <v>0</v>
      </c>
      <c r="W987" s="298">
        <f>+LBA!C987</f>
        <v>0</v>
      </c>
      <c r="Y987" s="308" t="str">
        <f t="shared" si="15"/>
        <v/>
      </c>
    </row>
    <row r="988" spans="1:25">
      <c r="A988" s="320">
        <f>LBA!A988</f>
        <v>0</v>
      </c>
      <c r="B988" s="320">
        <f>LBA!E988</f>
        <v>0</v>
      </c>
      <c r="C988" s="320">
        <f>LBA!P988</f>
        <v>0</v>
      </c>
      <c r="D988" s="321" t="str">
        <f>IF($C988=0,"",VLOOKUP($C988,LDI!$I:$BB,37,0))</f>
        <v/>
      </c>
      <c r="E988" s="320" t="str">
        <f>IF($C988=0,"",LBA!I988)</f>
        <v/>
      </c>
      <c r="F988" s="320" t="str">
        <f>IF($C988=0,"",LBA!Q988)</f>
        <v/>
      </c>
      <c r="G988" s="321" t="str">
        <f>IF($C988=0,"",VLOOKUP($C988,LDI!$I:$BB,15,0))</f>
        <v/>
      </c>
      <c r="H988" s="321" t="str">
        <f>IF($C988=0,"",VLOOKUP($C988,LDI!$I:$BB,17,0))</f>
        <v/>
      </c>
      <c r="I988" s="322" t="str">
        <f>IF($C988=0,"",LBA!R988)</f>
        <v/>
      </c>
      <c r="J988" s="323" t="str">
        <f>IF($C988=0,"",LBA!AD988)</f>
        <v/>
      </c>
      <c r="K988" s="323" t="str">
        <f>IF($C988=0,"",LBA!AH988)</f>
        <v/>
      </c>
      <c r="L988" s="323" t="str">
        <f>IF($C988=0,"",LBA!AI988)</f>
        <v/>
      </c>
      <c r="M988" s="295"/>
      <c r="P988" s="294">
        <f>+LBA!G988</f>
        <v>0</v>
      </c>
      <c r="Q988" s="297" t="e">
        <f>VLOOKUP(P988,'Kategori Aset'!$B:$C,2,0)</f>
        <v>#N/A</v>
      </c>
      <c r="R988" s="297">
        <f>+LBA!U988</f>
        <v>0</v>
      </c>
      <c r="S988" s="297">
        <f>+LBA!C988</f>
        <v>0</v>
      </c>
      <c r="T988" s="297">
        <f>+LBA!V988</f>
        <v>0</v>
      </c>
      <c r="U988" s="298">
        <f>+LBA!E988</f>
        <v>0</v>
      </c>
      <c r="V988" s="298">
        <f>+LBA!A988</f>
        <v>0</v>
      </c>
      <c r="W988" s="298">
        <f>+LBA!C988</f>
        <v>0</v>
      </c>
      <c r="Y988" s="308" t="str">
        <f t="shared" si="15"/>
        <v/>
      </c>
    </row>
    <row r="989" spans="1:25">
      <c r="A989" s="320">
        <f>LBA!A989</f>
        <v>0</v>
      </c>
      <c r="B989" s="320">
        <f>LBA!E989</f>
        <v>0</v>
      </c>
      <c r="C989" s="320">
        <f>LBA!P989</f>
        <v>0</v>
      </c>
      <c r="D989" s="321" t="str">
        <f>IF($C989=0,"",VLOOKUP($C989,LDI!$I:$BB,37,0))</f>
        <v/>
      </c>
      <c r="E989" s="320" t="str">
        <f>IF($C989=0,"",LBA!I989)</f>
        <v/>
      </c>
      <c r="F989" s="320" t="str">
        <f>IF($C989=0,"",LBA!Q989)</f>
        <v/>
      </c>
      <c r="G989" s="321" t="str">
        <f>IF($C989=0,"",VLOOKUP($C989,LDI!$I:$BB,15,0))</f>
        <v/>
      </c>
      <c r="H989" s="321" t="str">
        <f>IF($C989=0,"",VLOOKUP($C989,LDI!$I:$BB,17,0))</f>
        <v/>
      </c>
      <c r="I989" s="322" t="str">
        <f>IF($C989=0,"",LBA!R989)</f>
        <v/>
      </c>
      <c r="J989" s="323" t="str">
        <f>IF($C989=0,"",LBA!AD989)</f>
        <v/>
      </c>
      <c r="K989" s="323" t="str">
        <f>IF($C989=0,"",LBA!AH989)</f>
        <v/>
      </c>
      <c r="L989" s="323" t="str">
        <f>IF($C989=0,"",LBA!AI989)</f>
        <v/>
      </c>
      <c r="M989" s="295"/>
      <c r="P989" s="294">
        <f>+LBA!G989</f>
        <v>0</v>
      </c>
      <c r="Q989" s="297" t="e">
        <f>VLOOKUP(P989,'Kategori Aset'!$B:$C,2,0)</f>
        <v>#N/A</v>
      </c>
      <c r="R989" s="297">
        <f>+LBA!U989</f>
        <v>0</v>
      </c>
      <c r="S989" s="297">
        <f>+LBA!C989</f>
        <v>0</v>
      </c>
      <c r="T989" s="297">
        <f>+LBA!V989</f>
        <v>0</v>
      </c>
      <c r="U989" s="298">
        <f>+LBA!E989</f>
        <v>0</v>
      </c>
      <c r="V989" s="298">
        <f>+LBA!A989</f>
        <v>0</v>
      </c>
      <c r="W989" s="298">
        <f>+LBA!C989</f>
        <v>0</v>
      </c>
      <c r="Y989" s="308" t="str">
        <f t="shared" si="15"/>
        <v/>
      </c>
    </row>
    <row r="990" spans="1:25">
      <c r="A990" s="320">
        <f>LBA!A990</f>
        <v>0</v>
      </c>
      <c r="B990" s="320">
        <f>LBA!E990</f>
        <v>0</v>
      </c>
      <c r="C990" s="320">
        <f>LBA!P990</f>
        <v>0</v>
      </c>
      <c r="D990" s="321" t="str">
        <f>IF($C990=0,"",VLOOKUP($C990,LDI!$I:$BB,37,0))</f>
        <v/>
      </c>
      <c r="E990" s="320" t="str">
        <f>IF($C990=0,"",LBA!I990)</f>
        <v/>
      </c>
      <c r="F990" s="320" t="str">
        <f>IF($C990=0,"",LBA!Q990)</f>
        <v/>
      </c>
      <c r="G990" s="321" t="str">
        <f>IF($C990=0,"",VLOOKUP($C990,LDI!$I:$BB,15,0))</f>
        <v/>
      </c>
      <c r="H990" s="321" t="str">
        <f>IF($C990=0,"",VLOOKUP($C990,LDI!$I:$BB,17,0))</f>
        <v/>
      </c>
      <c r="I990" s="322" t="str">
        <f>IF($C990=0,"",LBA!R990)</f>
        <v/>
      </c>
      <c r="J990" s="323" t="str">
        <f>IF($C990=0,"",LBA!AD990)</f>
        <v/>
      </c>
      <c r="K990" s="323" t="str">
        <f>IF($C990=0,"",LBA!AH990)</f>
        <v/>
      </c>
      <c r="L990" s="323" t="str">
        <f>IF($C990=0,"",LBA!AI990)</f>
        <v/>
      </c>
      <c r="M990" s="295"/>
      <c r="P990" s="294">
        <f>+LBA!G990</f>
        <v>0</v>
      </c>
      <c r="Q990" s="297" t="e">
        <f>VLOOKUP(P990,'Kategori Aset'!$B:$C,2,0)</f>
        <v>#N/A</v>
      </c>
      <c r="R990" s="297">
        <f>+LBA!U990</f>
        <v>0</v>
      </c>
      <c r="S990" s="297">
        <f>+LBA!C990</f>
        <v>0</v>
      </c>
      <c r="T990" s="297">
        <f>+LBA!V990</f>
        <v>0</v>
      </c>
      <c r="U990" s="298">
        <f>+LBA!E990</f>
        <v>0</v>
      </c>
      <c r="V990" s="298">
        <f>+LBA!A990</f>
        <v>0</v>
      </c>
      <c r="W990" s="298">
        <f>+LBA!C990</f>
        <v>0</v>
      </c>
      <c r="Y990" s="308" t="str">
        <f t="shared" si="15"/>
        <v/>
      </c>
    </row>
    <row r="991" spans="1:25">
      <c r="A991" s="320">
        <f>LBA!A991</f>
        <v>0</v>
      </c>
      <c r="B991" s="320">
        <f>LBA!E991</f>
        <v>0</v>
      </c>
      <c r="C991" s="320">
        <f>LBA!P991</f>
        <v>0</v>
      </c>
      <c r="D991" s="321" t="str">
        <f>IF($C991=0,"",VLOOKUP($C991,LDI!$I:$BB,37,0))</f>
        <v/>
      </c>
      <c r="E991" s="320" t="str">
        <f>IF($C991=0,"",LBA!I991)</f>
        <v/>
      </c>
      <c r="F991" s="320" t="str">
        <f>IF($C991=0,"",LBA!Q991)</f>
        <v/>
      </c>
      <c r="G991" s="321" t="str">
        <f>IF($C991=0,"",VLOOKUP($C991,LDI!$I:$BB,15,0))</f>
        <v/>
      </c>
      <c r="H991" s="321" t="str">
        <f>IF($C991=0,"",VLOOKUP($C991,LDI!$I:$BB,17,0))</f>
        <v/>
      </c>
      <c r="I991" s="322" t="str">
        <f>IF($C991=0,"",LBA!R991)</f>
        <v/>
      </c>
      <c r="J991" s="323" t="str">
        <f>IF($C991=0,"",LBA!AD991)</f>
        <v/>
      </c>
      <c r="K991" s="323" t="str">
        <f>IF($C991=0,"",LBA!AH991)</f>
        <v/>
      </c>
      <c r="L991" s="323" t="str">
        <f>IF($C991=0,"",LBA!AI991)</f>
        <v/>
      </c>
      <c r="M991" s="295"/>
      <c r="P991" s="294">
        <f>+LBA!G991</f>
        <v>0</v>
      </c>
      <c r="Q991" s="297" t="e">
        <f>VLOOKUP(P991,'Kategori Aset'!$B:$C,2,0)</f>
        <v>#N/A</v>
      </c>
      <c r="R991" s="297">
        <f>+LBA!U991</f>
        <v>0</v>
      </c>
      <c r="S991" s="297">
        <f>+LBA!C991</f>
        <v>0</v>
      </c>
      <c r="T991" s="297">
        <f>+LBA!V991</f>
        <v>0</v>
      </c>
      <c r="U991" s="298">
        <f>+LBA!E991</f>
        <v>0</v>
      </c>
      <c r="V991" s="298">
        <f>+LBA!A991</f>
        <v>0</v>
      </c>
      <c r="W991" s="298">
        <f>+LBA!C991</f>
        <v>0</v>
      </c>
      <c r="Y991" s="308" t="str">
        <f t="shared" si="15"/>
        <v/>
      </c>
    </row>
    <row r="992" spans="1:25">
      <c r="A992" s="320">
        <f>LBA!A992</f>
        <v>0</v>
      </c>
      <c r="B992" s="320">
        <f>LBA!E992</f>
        <v>0</v>
      </c>
      <c r="C992" s="320">
        <f>LBA!P992</f>
        <v>0</v>
      </c>
      <c r="D992" s="321" t="str">
        <f>IF($C992=0,"",VLOOKUP($C992,LDI!$I:$BB,37,0))</f>
        <v/>
      </c>
      <c r="E992" s="320" t="str">
        <f>IF($C992=0,"",LBA!I992)</f>
        <v/>
      </c>
      <c r="F992" s="320" t="str">
        <f>IF($C992=0,"",LBA!Q992)</f>
        <v/>
      </c>
      <c r="G992" s="321" t="str">
        <f>IF($C992=0,"",VLOOKUP($C992,LDI!$I:$BB,15,0))</f>
        <v/>
      </c>
      <c r="H992" s="321" t="str">
        <f>IF($C992=0,"",VLOOKUP($C992,LDI!$I:$BB,17,0))</f>
        <v/>
      </c>
      <c r="I992" s="322" t="str">
        <f>IF($C992=0,"",LBA!R992)</f>
        <v/>
      </c>
      <c r="J992" s="323" t="str">
        <f>IF($C992=0,"",LBA!AD992)</f>
        <v/>
      </c>
      <c r="K992" s="323" t="str">
        <f>IF($C992=0,"",LBA!AH992)</f>
        <v/>
      </c>
      <c r="L992" s="323" t="str">
        <f>IF($C992=0,"",LBA!AI992)</f>
        <v/>
      </c>
      <c r="M992" s="295"/>
      <c r="P992" s="294">
        <f>+LBA!G992</f>
        <v>0</v>
      </c>
      <c r="Q992" s="297" t="e">
        <f>VLOOKUP(P992,'Kategori Aset'!$B:$C,2,0)</f>
        <v>#N/A</v>
      </c>
      <c r="R992" s="297">
        <f>+LBA!U992</f>
        <v>0</v>
      </c>
      <c r="S992" s="297">
        <f>+LBA!C992</f>
        <v>0</v>
      </c>
      <c r="T992" s="297">
        <f>+LBA!V992</f>
        <v>0</v>
      </c>
      <c r="U992" s="298">
        <f>+LBA!E992</f>
        <v>0</v>
      </c>
      <c r="V992" s="298">
        <f>+LBA!A992</f>
        <v>0</v>
      </c>
      <c r="W992" s="298">
        <f>+LBA!C992</f>
        <v>0</v>
      </c>
      <c r="Y992" s="308" t="str">
        <f t="shared" si="15"/>
        <v/>
      </c>
    </row>
    <row r="993" spans="1:25">
      <c r="A993" s="320">
        <f>LBA!A993</f>
        <v>0</v>
      </c>
      <c r="B993" s="320">
        <f>LBA!E993</f>
        <v>0</v>
      </c>
      <c r="C993" s="320">
        <f>LBA!P993</f>
        <v>0</v>
      </c>
      <c r="D993" s="321" t="str">
        <f>IF($C993=0,"",VLOOKUP($C993,LDI!$I:$BB,37,0))</f>
        <v/>
      </c>
      <c r="E993" s="320" t="str">
        <f>IF($C993=0,"",LBA!I993)</f>
        <v/>
      </c>
      <c r="F993" s="320" t="str">
        <f>IF($C993=0,"",LBA!Q993)</f>
        <v/>
      </c>
      <c r="G993" s="321" t="str">
        <f>IF($C993=0,"",VLOOKUP($C993,LDI!$I:$BB,15,0))</f>
        <v/>
      </c>
      <c r="H993" s="321" t="str">
        <f>IF($C993=0,"",VLOOKUP($C993,LDI!$I:$BB,17,0))</f>
        <v/>
      </c>
      <c r="I993" s="322" t="str">
        <f>IF($C993=0,"",LBA!R993)</f>
        <v/>
      </c>
      <c r="J993" s="323" t="str">
        <f>IF($C993=0,"",LBA!AD993)</f>
        <v/>
      </c>
      <c r="K993" s="323" t="str">
        <f>IF($C993=0,"",LBA!AH993)</f>
        <v/>
      </c>
      <c r="L993" s="323" t="str">
        <f>IF($C993=0,"",LBA!AI993)</f>
        <v/>
      </c>
      <c r="M993" s="295"/>
      <c r="P993" s="294">
        <f>+LBA!G993</f>
        <v>0</v>
      </c>
      <c r="Q993" s="297" t="e">
        <f>VLOOKUP(P993,'Kategori Aset'!$B:$C,2,0)</f>
        <v>#N/A</v>
      </c>
      <c r="R993" s="297">
        <f>+LBA!U993</f>
        <v>0</v>
      </c>
      <c r="S993" s="297">
        <f>+LBA!C993</f>
        <v>0</v>
      </c>
      <c r="T993" s="297">
        <f>+LBA!V993</f>
        <v>0</v>
      </c>
      <c r="U993" s="298">
        <f>+LBA!E993</f>
        <v>0</v>
      </c>
      <c r="V993" s="298">
        <f>+LBA!A993</f>
        <v>0</v>
      </c>
      <c r="W993" s="298">
        <f>+LBA!C993</f>
        <v>0</v>
      </c>
      <c r="Y993" s="308" t="str">
        <f t="shared" si="15"/>
        <v/>
      </c>
    </row>
    <row r="994" spans="1:25">
      <c r="A994" s="320">
        <f>LBA!A994</f>
        <v>0</v>
      </c>
      <c r="B994" s="320">
        <f>LBA!E994</f>
        <v>0</v>
      </c>
      <c r="C994" s="320">
        <f>LBA!P994</f>
        <v>0</v>
      </c>
      <c r="D994" s="321" t="str">
        <f>IF($C994=0,"",VLOOKUP($C994,LDI!$I:$BB,37,0))</f>
        <v/>
      </c>
      <c r="E994" s="320" t="str">
        <f>IF($C994=0,"",LBA!I994)</f>
        <v/>
      </c>
      <c r="F994" s="320" t="str">
        <f>IF($C994=0,"",LBA!Q994)</f>
        <v/>
      </c>
      <c r="G994" s="321" t="str">
        <f>IF($C994=0,"",VLOOKUP($C994,LDI!$I:$BB,15,0))</f>
        <v/>
      </c>
      <c r="H994" s="321" t="str">
        <f>IF($C994=0,"",VLOOKUP($C994,LDI!$I:$BB,17,0))</f>
        <v/>
      </c>
      <c r="I994" s="322" t="str">
        <f>IF($C994=0,"",LBA!R994)</f>
        <v/>
      </c>
      <c r="J994" s="323" t="str">
        <f>IF($C994=0,"",LBA!AD994)</f>
        <v/>
      </c>
      <c r="K994" s="323" t="str">
        <f>IF($C994=0,"",LBA!AH994)</f>
        <v/>
      </c>
      <c r="L994" s="323" t="str">
        <f>IF($C994=0,"",LBA!AI994)</f>
        <v/>
      </c>
      <c r="M994" s="295"/>
      <c r="P994" s="294">
        <f>+LBA!G994</f>
        <v>0</v>
      </c>
      <c r="Q994" s="297" t="e">
        <f>VLOOKUP(P994,'Kategori Aset'!$B:$C,2,0)</f>
        <v>#N/A</v>
      </c>
      <c r="R994" s="297">
        <f>+LBA!U994</f>
        <v>0</v>
      </c>
      <c r="S994" s="297">
        <f>+LBA!C994</f>
        <v>0</v>
      </c>
      <c r="T994" s="297">
        <f>+LBA!V994</f>
        <v>0</v>
      </c>
      <c r="U994" s="298">
        <f>+LBA!E994</f>
        <v>0</v>
      </c>
      <c r="V994" s="298">
        <f>+LBA!A994</f>
        <v>0</v>
      </c>
      <c r="W994" s="298">
        <f>+LBA!C994</f>
        <v>0</v>
      </c>
      <c r="Y994" s="308" t="str">
        <f t="shared" si="15"/>
        <v/>
      </c>
    </row>
    <row r="995" spans="1:25">
      <c r="A995" s="320">
        <f>LBA!A995</f>
        <v>0</v>
      </c>
      <c r="B995" s="320">
        <f>LBA!E995</f>
        <v>0</v>
      </c>
      <c r="C995" s="320">
        <f>LBA!P995</f>
        <v>0</v>
      </c>
      <c r="D995" s="321" t="str">
        <f>IF($C995=0,"",VLOOKUP($C995,LDI!$I:$BB,37,0))</f>
        <v/>
      </c>
      <c r="E995" s="320" t="str">
        <f>IF($C995=0,"",LBA!I995)</f>
        <v/>
      </c>
      <c r="F995" s="320" t="str">
        <f>IF($C995=0,"",LBA!Q995)</f>
        <v/>
      </c>
      <c r="G995" s="321" t="str">
        <f>IF($C995=0,"",VLOOKUP($C995,LDI!$I:$BB,15,0))</f>
        <v/>
      </c>
      <c r="H995" s="321" t="str">
        <f>IF($C995=0,"",VLOOKUP($C995,LDI!$I:$BB,17,0))</f>
        <v/>
      </c>
      <c r="I995" s="322" t="str">
        <f>IF($C995=0,"",LBA!R995)</f>
        <v/>
      </c>
      <c r="J995" s="323" t="str">
        <f>IF($C995=0,"",LBA!AD995)</f>
        <v/>
      </c>
      <c r="K995" s="323" t="str">
        <f>IF($C995=0,"",LBA!AH995)</f>
        <v/>
      </c>
      <c r="L995" s="323" t="str">
        <f>IF($C995=0,"",LBA!AI995)</f>
        <v/>
      </c>
      <c r="M995" s="295"/>
      <c r="P995" s="294">
        <f>+LBA!G995</f>
        <v>0</v>
      </c>
      <c r="Q995" s="297" t="e">
        <f>VLOOKUP(P995,'Kategori Aset'!$B:$C,2,0)</f>
        <v>#N/A</v>
      </c>
      <c r="R995" s="297">
        <f>+LBA!U995</f>
        <v>0</v>
      </c>
      <c r="S995" s="297">
        <f>+LBA!C995</f>
        <v>0</v>
      </c>
      <c r="T995" s="297">
        <f>+LBA!V995</f>
        <v>0</v>
      </c>
      <c r="U995" s="298">
        <f>+LBA!E995</f>
        <v>0</v>
      </c>
      <c r="V995" s="298">
        <f>+LBA!A995</f>
        <v>0</v>
      </c>
      <c r="W995" s="298">
        <f>+LBA!C995</f>
        <v>0</v>
      </c>
      <c r="Y995" s="308" t="str">
        <f t="shared" si="15"/>
        <v/>
      </c>
    </row>
    <row r="996" spans="1:25">
      <c r="A996" s="320">
        <f>LBA!A996</f>
        <v>0</v>
      </c>
      <c r="B996" s="320">
        <f>LBA!E996</f>
        <v>0</v>
      </c>
      <c r="C996" s="320">
        <f>LBA!P996</f>
        <v>0</v>
      </c>
      <c r="D996" s="321" t="str">
        <f>IF($C996=0,"",VLOOKUP($C996,LDI!$I:$BB,37,0))</f>
        <v/>
      </c>
      <c r="E996" s="320" t="str">
        <f>IF($C996=0,"",LBA!I996)</f>
        <v/>
      </c>
      <c r="F996" s="320" t="str">
        <f>IF($C996=0,"",LBA!Q996)</f>
        <v/>
      </c>
      <c r="G996" s="321" t="str">
        <f>IF($C996=0,"",VLOOKUP($C996,LDI!$I:$BB,15,0))</f>
        <v/>
      </c>
      <c r="H996" s="321" t="str">
        <f>IF($C996=0,"",VLOOKUP($C996,LDI!$I:$BB,17,0))</f>
        <v/>
      </c>
      <c r="I996" s="322" t="str">
        <f>IF($C996=0,"",LBA!R996)</f>
        <v/>
      </c>
      <c r="J996" s="323" t="str">
        <f>IF($C996=0,"",LBA!AD996)</f>
        <v/>
      </c>
      <c r="K996" s="323" t="str">
        <f>IF($C996=0,"",LBA!AH996)</f>
        <v/>
      </c>
      <c r="L996" s="323" t="str">
        <f>IF($C996=0,"",LBA!AI996)</f>
        <v/>
      </c>
      <c r="M996" s="295"/>
      <c r="P996" s="294">
        <f>+LBA!G996</f>
        <v>0</v>
      </c>
      <c r="Q996" s="297" t="e">
        <f>VLOOKUP(P996,'Kategori Aset'!$B:$C,2,0)</f>
        <v>#N/A</v>
      </c>
      <c r="R996" s="297">
        <f>+LBA!U996</f>
        <v>0</v>
      </c>
      <c r="S996" s="297">
        <f>+LBA!C996</f>
        <v>0</v>
      </c>
      <c r="T996" s="297">
        <f>+LBA!V996</f>
        <v>0</v>
      </c>
      <c r="U996" s="298">
        <f>+LBA!E996</f>
        <v>0</v>
      </c>
      <c r="V996" s="298">
        <f>+LBA!A996</f>
        <v>0</v>
      </c>
      <c r="W996" s="298">
        <f>+LBA!C996</f>
        <v>0</v>
      </c>
      <c r="Y996" s="308" t="str">
        <f t="shared" si="15"/>
        <v/>
      </c>
    </row>
    <row r="997" spans="1:25">
      <c r="A997" s="320">
        <f>LBA!A997</f>
        <v>0</v>
      </c>
      <c r="B997" s="320">
        <f>LBA!E997</f>
        <v>0</v>
      </c>
      <c r="C997" s="320">
        <f>LBA!P997</f>
        <v>0</v>
      </c>
      <c r="D997" s="321" t="str">
        <f>IF($C997=0,"",VLOOKUP($C997,LDI!$I:$BB,37,0))</f>
        <v/>
      </c>
      <c r="E997" s="320" t="str">
        <f>IF($C997=0,"",LBA!I997)</f>
        <v/>
      </c>
      <c r="F997" s="320" t="str">
        <f>IF($C997=0,"",LBA!Q997)</f>
        <v/>
      </c>
      <c r="G997" s="321" t="str">
        <f>IF($C997=0,"",VLOOKUP($C997,LDI!$I:$BB,15,0))</f>
        <v/>
      </c>
      <c r="H997" s="321" t="str">
        <f>IF($C997=0,"",VLOOKUP($C997,LDI!$I:$BB,17,0))</f>
        <v/>
      </c>
      <c r="I997" s="322" t="str">
        <f>IF($C997=0,"",LBA!R997)</f>
        <v/>
      </c>
      <c r="J997" s="323" t="str">
        <f>IF($C997=0,"",LBA!AD997)</f>
        <v/>
      </c>
      <c r="K997" s="323" t="str">
        <f>IF($C997=0,"",LBA!AH997)</f>
        <v/>
      </c>
      <c r="L997" s="323" t="str">
        <f>IF($C997=0,"",LBA!AI997)</f>
        <v/>
      </c>
      <c r="M997" s="295"/>
      <c r="P997" s="294">
        <f>+LBA!G997</f>
        <v>0</v>
      </c>
      <c r="Q997" s="297" t="e">
        <f>VLOOKUP(P997,'Kategori Aset'!$B:$C,2,0)</f>
        <v>#N/A</v>
      </c>
      <c r="R997" s="297">
        <f>+LBA!U997</f>
        <v>0</v>
      </c>
      <c r="S997" s="297">
        <f>+LBA!C997</f>
        <v>0</v>
      </c>
      <c r="T997" s="297">
        <f>+LBA!V997</f>
        <v>0</v>
      </c>
      <c r="U997" s="298">
        <f>+LBA!E997</f>
        <v>0</v>
      </c>
      <c r="V997" s="298">
        <f>+LBA!A997</f>
        <v>0</v>
      </c>
      <c r="W997" s="298">
        <f>+LBA!C997</f>
        <v>0</v>
      </c>
      <c r="Y997" s="308" t="str">
        <f t="shared" si="15"/>
        <v/>
      </c>
    </row>
    <row r="998" spans="1:25">
      <c r="A998" s="320">
        <f>LBA!A998</f>
        <v>0</v>
      </c>
      <c r="B998" s="320">
        <f>LBA!E998</f>
        <v>0</v>
      </c>
      <c r="C998" s="320">
        <f>LBA!P998</f>
        <v>0</v>
      </c>
      <c r="D998" s="321" t="str">
        <f>IF($C998=0,"",VLOOKUP($C998,LDI!$I:$BB,37,0))</f>
        <v/>
      </c>
      <c r="E998" s="320" t="str">
        <f>IF($C998=0,"",LBA!I998)</f>
        <v/>
      </c>
      <c r="F998" s="320" t="str">
        <f>IF($C998=0,"",LBA!Q998)</f>
        <v/>
      </c>
      <c r="G998" s="321" t="str">
        <f>IF($C998=0,"",VLOOKUP($C998,LDI!$I:$BB,15,0))</f>
        <v/>
      </c>
      <c r="H998" s="321" t="str">
        <f>IF($C998=0,"",VLOOKUP($C998,LDI!$I:$BB,17,0))</f>
        <v/>
      </c>
      <c r="I998" s="322" t="str">
        <f>IF($C998=0,"",LBA!R998)</f>
        <v/>
      </c>
      <c r="J998" s="323" t="str">
        <f>IF($C998=0,"",LBA!AD998)</f>
        <v/>
      </c>
      <c r="K998" s="323" t="str">
        <f>IF($C998=0,"",LBA!AH998)</f>
        <v/>
      </c>
      <c r="L998" s="323" t="str">
        <f>IF($C998=0,"",LBA!AI998)</f>
        <v/>
      </c>
      <c r="M998" s="295"/>
      <c r="P998" s="294">
        <f>+LBA!G998</f>
        <v>0</v>
      </c>
      <c r="Q998" s="297" t="e">
        <f>VLOOKUP(P998,'Kategori Aset'!$B:$C,2,0)</f>
        <v>#N/A</v>
      </c>
      <c r="R998" s="297">
        <f>+LBA!U998</f>
        <v>0</v>
      </c>
      <c r="S998" s="297">
        <f>+LBA!C998</f>
        <v>0</v>
      </c>
      <c r="T998" s="297">
        <f>+LBA!V998</f>
        <v>0</v>
      </c>
      <c r="U998" s="298">
        <f>+LBA!E998</f>
        <v>0</v>
      </c>
      <c r="V998" s="298">
        <f>+LBA!A998</f>
        <v>0</v>
      </c>
      <c r="W998" s="298">
        <f>+LBA!C998</f>
        <v>0</v>
      </c>
      <c r="Y998" s="308" t="str">
        <f t="shared" si="15"/>
        <v/>
      </c>
    </row>
    <row r="999" spans="1:25">
      <c r="A999" s="320">
        <f>LBA!A999</f>
        <v>0</v>
      </c>
      <c r="B999" s="320">
        <f>LBA!E999</f>
        <v>0</v>
      </c>
      <c r="C999" s="320">
        <f>LBA!P999</f>
        <v>0</v>
      </c>
      <c r="D999" s="321" t="str">
        <f>IF($C999=0,"",VLOOKUP($C999,LDI!$I:$BB,37,0))</f>
        <v/>
      </c>
      <c r="E999" s="320" t="str">
        <f>IF($C999=0,"",LBA!I999)</f>
        <v/>
      </c>
      <c r="F999" s="320" t="str">
        <f>IF($C999=0,"",LBA!Q999)</f>
        <v/>
      </c>
      <c r="G999" s="321" t="str">
        <f>IF($C999=0,"",VLOOKUP($C999,LDI!$I:$BB,15,0))</f>
        <v/>
      </c>
      <c r="H999" s="321" t="str">
        <f>IF($C999=0,"",VLOOKUP($C999,LDI!$I:$BB,17,0))</f>
        <v/>
      </c>
      <c r="I999" s="322" t="str">
        <f>IF($C999=0,"",LBA!R999)</f>
        <v/>
      </c>
      <c r="J999" s="323" t="str">
        <f>IF($C999=0,"",LBA!AD999)</f>
        <v/>
      </c>
      <c r="K999" s="323" t="str">
        <f>IF($C999=0,"",LBA!AH999)</f>
        <v/>
      </c>
      <c r="L999" s="323" t="str">
        <f>IF($C999=0,"",LBA!AI999)</f>
        <v/>
      </c>
      <c r="M999" s="295"/>
      <c r="P999" s="294">
        <f>+LBA!G999</f>
        <v>0</v>
      </c>
      <c r="Q999" s="297" t="e">
        <f>VLOOKUP(P999,'Kategori Aset'!$B:$C,2,0)</f>
        <v>#N/A</v>
      </c>
      <c r="R999" s="297">
        <f>+LBA!U999</f>
        <v>0</v>
      </c>
      <c r="S999" s="297">
        <f>+LBA!C999</f>
        <v>0</v>
      </c>
      <c r="T999" s="297">
        <f>+LBA!V999</f>
        <v>0</v>
      </c>
      <c r="U999" s="298">
        <f>+LBA!E999</f>
        <v>0</v>
      </c>
      <c r="V999" s="298">
        <f>+LBA!A999</f>
        <v>0</v>
      </c>
      <c r="W999" s="298">
        <f>+LBA!C999</f>
        <v>0</v>
      </c>
      <c r="Y999" s="308" t="str">
        <f t="shared" si="15"/>
        <v/>
      </c>
    </row>
    <row r="1000" spans="1:25">
      <c r="A1000" s="320">
        <f>LBA!A1000</f>
        <v>0</v>
      </c>
      <c r="B1000" s="320">
        <f>LBA!E1000</f>
        <v>0</v>
      </c>
      <c r="C1000" s="320">
        <f>LBA!P1000</f>
        <v>0</v>
      </c>
      <c r="D1000" s="321" t="str">
        <f>IF($C1000=0,"",VLOOKUP($C1000,LDI!$I:$BB,37,0))</f>
        <v/>
      </c>
      <c r="E1000" s="320" t="str">
        <f>IF($C1000=0,"",LBA!I1000)</f>
        <v/>
      </c>
      <c r="F1000" s="320" t="str">
        <f>IF($C1000=0,"",LBA!Q1000)</f>
        <v/>
      </c>
      <c r="G1000" s="321" t="str">
        <f>IF($C1000=0,"",VLOOKUP($C1000,LDI!$I:$BB,15,0))</f>
        <v/>
      </c>
      <c r="H1000" s="321" t="str">
        <f>IF($C1000=0,"",VLOOKUP($C1000,LDI!$I:$BB,17,0))</f>
        <v/>
      </c>
      <c r="I1000" s="322" t="str">
        <f>IF($C1000=0,"",LBA!R1000)</f>
        <v/>
      </c>
      <c r="J1000" s="323" t="str">
        <f>IF($C1000=0,"",LBA!AD1000)</f>
        <v/>
      </c>
      <c r="K1000" s="323" t="str">
        <f>IF($C1000=0,"",LBA!AH1000)</f>
        <v/>
      </c>
      <c r="L1000" s="323" t="str">
        <f>IF($C1000=0,"",LBA!AI1000)</f>
        <v/>
      </c>
      <c r="M1000" s="295"/>
      <c r="P1000" s="294">
        <f>+LBA!G1000</f>
        <v>0</v>
      </c>
      <c r="Q1000" s="297" t="e">
        <f>VLOOKUP(P1000,'Kategori Aset'!$B:$C,2,0)</f>
        <v>#N/A</v>
      </c>
      <c r="R1000" s="297">
        <f>+LBA!U1000</f>
        <v>0</v>
      </c>
      <c r="S1000" s="297">
        <f>+LBA!C1000</f>
        <v>0</v>
      </c>
      <c r="T1000" s="297">
        <f>+LBA!V1000</f>
        <v>0</v>
      </c>
      <c r="U1000" s="298">
        <f>+LBA!E1000</f>
        <v>0</v>
      </c>
      <c r="V1000" s="298">
        <f>+LBA!A1000</f>
        <v>0</v>
      </c>
      <c r="W1000" s="298">
        <f>+LBA!C1000</f>
        <v>0</v>
      </c>
      <c r="Y1000" s="308" t="str">
        <f t="shared" si="15"/>
        <v/>
      </c>
    </row>
    <row r="1001" spans="1:25">
      <c r="A1001" s="320">
        <f>LBA!A1001</f>
        <v>0</v>
      </c>
      <c r="B1001" s="320">
        <f>LBA!E1001</f>
        <v>0</v>
      </c>
      <c r="C1001" s="320">
        <f>LBA!P1001</f>
        <v>0</v>
      </c>
      <c r="D1001" s="321" t="str">
        <f>IF($C1001=0,"",VLOOKUP($C1001,LDI!$I:$BB,37,0))</f>
        <v/>
      </c>
      <c r="E1001" s="320" t="str">
        <f>IF($C1001=0,"",LBA!I1001)</f>
        <v/>
      </c>
      <c r="F1001" s="320" t="str">
        <f>IF($C1001=0,"",LBA!Q1001)</f>
        <v/>
      </c>
      <c r="G1001" s="321" t="str">
        <f>IF($C1001=0,"",VLOOKUP($C1001,LDI!$I:$BB,15,0))</f>
        <v/>
      </c>
      <c r="H1001" s="321" t="str">
        <f>IF($C1001=0,"",VLOOKUP($C1001,LDI!$I:$BB,17,0))</f>
        <v/>
      </c>
      <c r="I1001" s="322" t="str">
        <f>IF($C1001=0,"",LBA!R1001)</f>
        <v/>
      </c>
      <c r="J1001" s="323" t="str">
        <f>IF($C1001=0,"",LBA!AD1001)</f>
        <v/>
      </c>
      <c r="K1001" s="323" t="str">
        <f>IF($C1001=0,"",LBA!AH1001)</f>
        <v/>
      </c>
      <c r="L1001" s="323" t="str">
        <f>IF($C1001=0,"",LBA!AI1001)</f>
        <v/>
      </c>
      <c r="M1001" s="295"/>
      <c r="P1001" s="294">
        <f>+LBA!G1001</f>
        <v>0</v>
      </c>
      <c r="Q1001" s="297" t="e">
        <f>VLOOKUP(P1001,'Kategori Aset'!$B:$C,2,0)</f>
        <v>#N/A</v>
      </c>
      <c r="R1001" s="297">
        <f>+LBA!U1001</f>
        <v>0</v>
      </c>
      <c r="S1001" s="297">
        <f>+LBA!C1001</f>
        <v>0</v>
      </c>
      <c r="T1001" s="297">
        <f>+LBA!V1001</f>
        <v>0</v>
      </c>
      <c r="U1001" s="298">
        <f>+LBA!E1001</f>
        <v>0</v>
      </c>
      <c r="V1001" s="298">
        <f>+LBA!A1001</f>
        <v>0</v>
      </c>
      <c r="W1001" s="298">
        <f>+LBA!C1001</f>
        <v>0</v>
      </c>
      <c r="Y1001" s="308" t="str">
        <f t="shared" si="15"/>
        <v/>
      </c>
    </row>
    <row r="1002" spans="1:25">
      <c r="A1002" s="320">
        <f>LBA!A1002</f>
        <v>0</v>
      </c>
      <c r="B1002" s="320">
        <f>LBA!E1002</f>
        <v>0</v>
      </c>
      <c r="C1002" s="320">
        <f>LBA!P1002</f>
        <v>0</v>
      </c>
      <c r="D1002" s="321" t="str">
        <f>IF($C1002=0,"",VLOOKUP($C1002,LDI!$I:$BB,37,0))</f>
        <v/>
      </c>
      <c r="E1002" s="320" t="str">
        <f>IF($C1002=0,"",LBA!I1002)</f>
        <v/>
      </c>
      <c r="F1002" s="320" t="str">
        <f>IF($C1002=0,"",LBA!Q1002)</f>
        <v/>
      </c>
      <c r="G1002" s="321" t="str">
        <f>IF($C1002=0,"",VLOOKUP($C1002,LDI!$I:$BB,15,0))</f>
        <v/>
      </c>
      <c r="H1002" s="321" t="str">
        <f>IF($C1002=0,"",VLOOKUP($C1002,LDI!$I:$BB,17,0))</f>
        <v/>
      </c>
      <c r="I1002" s="322" t="str">
        <f>IF($C1002=0,"",LBA!R1002)</f>
        <v/>
      </c>
      <c r="J1002" s="323" t="str">
        <f>IF($C1002=0,"",LBA!AD1002)</f>
        <v/>
      </c>
      <c r="K1002" s="323" t="str">
        <f>IF($C1002=0,"",LBA!AH1002)</f>
        <v/>
      </c>
      <c r="L1002" s="323" t="str">
        <f>IF($C1002=0,"",LBA!AI1002)</f>
        <v/>
      </c>
      <c r="M1002" s="295"/>
      <c r="P1002" s="294">
        <f>+LBA!G1002</f>
        <v>0</v>
      </c>
      <c r="Q1002" s="297" t="e">
        <f>VLOOKUP(P1002,'Kategori Aset'!$B:$C,2,0)</f>
        <v>#N/A</v>
      </c>
      <c r="R1002" s="297">
        <f>+LBA!U1002</f>
        <v>0</v>
      </c>
      <c r="S1002" s="297">
        <f>+LBA!C1002</f>
        <v>0</v>
      </c>
      <c r="T1002" s="297">
        <f>+LBA!V1002</f>
        <v>0</v>
      </c>
      <c r="U1002" s="298">
        <f>+LBA!E1002</f>
        <v>0</v>
      </c>
      <c r="V1002" s="298">
        <f>+LBA!A1002</f>
        <v>0</v>
      </c>
      <c r="W1002" s="298">
        <f>+LBA!C1002</f>
        <v>0</v>
      </c>
      <c r="Y1002" s="308" t="str">
        <f t="shared" si="15"/>
        <v/>
      </c>
    </row>
    <row r="1003" spans="1:25">
      <c r="A1003" s="320">
        <f>LBA!A1003</f>
        <v>0</v>
      </c>
      <c r="B1003" s="320">
        <f>LBA!E1003</f>
        <v>0</v>
      </c>
      <c r="C1003" s="320">
        <f>LBA!P1003</f>
        <v>0</v>
      </c>
      <c r="D1003" s="321" t="str">
        <f>IF($C1003=0,"",VLOOKUP($C1003,LDI!$I:$BB,37,0))</f>
        <v/>
      </c>
      <c r="E1003" s="320" t="str">
        <f>IF($C1003=0,"",LBA!I1003)</f>
        <v/>
      </c>
      <c r="F1003" s="320" t="str">
        <f>IF($C1003=0,"",LBA!Q1003)</f>
        <v/>
      </c>
      <c r="G1003" s="321" t="str">
        <f>IF($C1003=0,"",VLOOKUP($C1003,LDI!$I:$BB,15,0))</f>
        <v/>
      </c>
      <c r="H1003" s="321" t="str">
        <f>IF($C1003=0,"",VLOOKUP($C1003,LDI!$I:$BB,17,0))</f>
        <v/>
      </c>
      <c r="I1003" s="322" t="str">
        <f>IF($C1003=0,"",LBA!R1003)</f>
        <v/>
      </c>
      <c r="J1003" s="323" t="str">
        <f>IF($C1003=0,"",LBA!AD1003)</f>
        <v/>
      </c>
      <c r="K1003" s="323" t="str">
        <f>IF($C1003=0,"",LBA!AH1003)</f>
        <v/>
      </c>
      <c r="L1003" s="323" t="str">
        <f>IF($C1003=0,"",LBA!AI1003)</f>
        <v/>
      </c>
      <c r="M1003" s="295"/>
      <c r="P1003" s="294">
        <f>+LBA!G1003</f>
        <v>0</v>
      </c>
      <c r="Q1003" s="297" t="e">
        <f>VLOOKUP(P1003,'Kategori Aset'!$B:$C,2,0)</f>
        <v>#N/A</v>
      </c>
      <c r="R1003" s="297">
        <f>+LBA!U1003</f>
        <v>0</v>
      </c>
      <c r="S1003" s="297">
        <f>+LBA!C1003</f>
        <v>0</v>
      </c>
      <c r="T1003" s="297">
        <f>+LBA!V1003</f>
        <v>0</v>
      </c>
      <c r="U1003" s="298">
        <f>+LBA!E1003</f>
        <v>0</v>
      </c>
      <c r="V1003" s="298">
        <f>+LBA!A1003</f>
        <v>0</v>
      </c>
      <c r="W1003" s="298">
        <f>+LBA!C1003</f>
        <v>0</v>
      </c>
      <c r="Y1003" s="308" t="str">
        <f t="shared" si="15"/>
        <v/>
      </c>
    </row>
    <row r="1004" spans="1:25">
      <c r="A1004" s="320">
        <f>LBA!A1004</f>
        <v>0</v>
      </c>
      <c r="B1004" s="320">
        <f>LBA!E1004</f>
        <v>0</v>
      </c>
      <c r="C1004" s="320">
        <f>LBA!P1004</f>
        <v>0</v>
      </c>
      <c r="D1004" s="321" t="str">
        <f>IF($C1004=0,"",VLOOKUP($C1004,LDI!$I:$BB,37,0))</f>
        <v/>
      </c>
      <c r="E1004" s="320" t="str">
        <f>IF($C1004=0,"",LBA!I1004)</f>
        <v/>
      </c>
      <c r="F1004" s="320" t="str">
        <f>IF($C1004=0,"",LBA!Q1004)</f>
        <v/>
      </c>
      <c r="G1004" s="321" t="str">
        <f>IF($C1004=0,"",VLOOKUP($C1004,LDI!$I:$BB,15,0))</f>
        <v/>
      </c>
      <c r="H1004" s="321" t="str">
        <f>IF($C1004=0,"",VLOOKUP($C1004,LDI!$I:$BB,17,0))</f>
        <v/>
      </c>
      <c r="I1004" s="322" t="str">
        <f>IF($C1004=0,"",LBA!R1004)</f>
        <v/>
      </c>
      <c r="J1004" s="323" t="str">
        <f>IF($C1004=0,"",LBA!AD1004)</f>
        <v/>
      </c>
      <c r="K1004" s="323" t="str">
        <f>IF($C1004=0,"",LBA!AH1004)</f>
        <v/>
      </c>
      <c r="L1004" s="323" t="str">
        <f>IF($C1004=0,"",LBA!AI1004)</f>
        <v/>
      </c>
      <c r="M1004" s="295"/>
      <c r="P1004" s="294">
        <f>+LBA!G1004</f>
        <v>0</v>
      </c>
      <c r="Q1004" s="297" t="e">
        <f>VLOOKUP(P1004,'Kategori Aset'!$B:$C,2,0)</f>
        <v>#N/A</v>
      </c>
      <c r="R1004" s="297">
        <f>+LBA!U1004</f>
        <v>0</v>
      </c>
      <c r="S1004" s="297">
        <f>+LBA!C1004</f>
        <v>0</v>
      </c>
      <c r="T1004" s="297">
        <f>+LBA!V1004</f>
        <v>0</v>
      </c>
      <c r="U1004" s="298">
        <f>+LBA!E1004</f>
        <v>0</v>
      </c>
      <c r="V1004" s="298">
        <f>+LBA!A1004</f>
        <v>0</v>
      </c>
      <c r="W1004" s="298">
        <f>+LBA!C1004</f>
        <v>0</v>
      </c>
      <c r="Y1004" s="308" t="str">
        <f t="shared" si="15"/>
        <v/>
      </c>
    </row>
    <row r="1005" spans="1:25">
      <c r="A1005" s="320">
        <f>LBA!A1005</f>
        <v>0</v>
      </c>
      <c r="B1005" s="320">
        <f>LBA!E1005</f>
        <v>0</v>
      </c>
      <c r="C1005" s="320">
        <f>LBA!P1005</f>
        <v>0</v>
      </c>
      <c r="D1005" s="321" t="str">
        <f>IF($C1005=0,"",VLOOKUP($C1005,LDI!$I:$BB,37,0))</f>
        <v/>
      </c>
      <c r="E1005" s="320" t="str">
        <f>IF($C1005=0,"",LBA!I1005)</f>
        <v/>
      </c>
      <c r="F1005" s="320" t="str">
        <f>IF($C1005=0,"",LBA!Q1005)</f>
        <v/>
      </c>
      <c r="G1005" s="321" t="str">
        <f>IF($C1005=0,"",VLOOKUP($C1005,LDI!$I:$BB,15,0))</f>
        <v/>
      </c>
      <c r="H1005" s="321" t="str">
        <f>IF($C1005=0,"",VLOOKUP($C1005,LDI!$I:$BB,17,0))</f>
        <v/>
      </c>
      <c r="I1005" s="322" t="str">
        <f>IF($C1005=0,"",LBA!R1005)</f>
        <v/>
      </c>
      <c r="J1005" s="323" t="str">
        <f>IF($C1005=0,"",LBA!AD1005)</f>
        <v/>
      </c>
      <c r="K1005" s="323" t="str">
        <f>IF($C1005=0,"",LBA!AH1005)</f>
        <v/>
      </c>
      <c r="L1005" s="323" t="str">
        <f>IF($C1005=0,"",LBA!AI1005)</f>
        <v/>
      </c>
      <c r="M1005" s="295"/>
      <c r="P1005" s="294">
        <f>+LBA!G1005</f>
        <v>0</v>
      </c>
      <c r="Q1005" s="297" t="e">
        <f>VLOOKUP(P1005,'Kategori Aset'!$B:$C,2,0)</f>
        <v>#N/A</v>
      </c>
      <c r="R1005" s="297">
        <f>+LBA!U1005</f>
        <v>0</v>
      </c>
      <c r="S1005" s="297">
        <f>+LBA!C1005</f>
        <v>0</v>
      </c>
      <c r="T1005" s="297">
        <f>+LBA!V1005</f>
        <v>0</v>
      </c>
      <c r="U1005" s="298">
        <f>+LBA!E1005</f>
        <v>0</v>
      </c>
      <c r="V1005" s="298">
        <f>+LBA!A1005</f>
        <v>0</v>
      </c>
      <c r="W1005" s="298">
        <f>+LBA!C1005</f>
        <v>0</v>
      </c>
      <c r="Y1005" s="308" t="str">
        <f t="shared" si="15"/>
        <v/>
      </c>
    </row>
    <row r="1006" spans="1:25">
      <c r="A1006" s="320">
        <f>LBA!A1006</f>
        <v>0</v>
      </c>
      <c r="B1006" s="320">
        <f>LBA!E1006</f>
        <v>0</v>
      </c>
      <c r="C1006" s="320">
        <f>LBA!P1006</f>
        <v>0</v>
      </c>
      <c r="D1006" s="321" t="str">
        <f>IF($C1006=0,"",VLOOKUP($C1006,LDI!$I:$BB,37,0))</f>
        <v/>
      </c>
      <c r="E1006" s="320" t="str">
        <f>IF($C1006=0,"",LBA!I1006)</f>
        <v/>
      </c>
      <c r="F1006" s="320" t="str">
        <f>IF($C1006=0,"",LBA!Q1006)</f>
        <v/>
      </c>
      <c r="G1006" s="321" t="str">
        <f>IF($C1006=0,"",VLOOKUP($C1006,LDI!$I:$BB,15,0))</f>
        <v/>
      </c>
      <c r="H1006" s="321" t="str">
        <f>IF($C1006=0,"",VLOOKUP($C1006,LDI!$I:$BB,17,0))</f>
        <v/>
      </c>
      <c r="I1006" s="322" t="str">
        <f>IF($C1006=0,"",LBA!R1006)</f>
        <v/>
      </c>
      <c r="J1006" s="323" t="str">
        <f>IF($C1006=0,"",LBA!AD1006)</f>
        <v/>
      </c>
      <c r="K1006" s="323" t="str">
        <f>IF($C1006=0,"",LBA!AH1006)</f>
        <v/>
      </c>
      <c r="L1006" s="323" t="str">
        <f>IF($C1006=0,"",LBA!AI1006)</f>
        <v/>
      </c>
      <c r="M1006" s="295"/>
      <c r="P1006" s="294">
        <f>+LBA!G1006</f>
        <v>0</v>
      </c>
      <c r="Q1006" s="297" t="e">
        <f>VLOOKUP(P1006,'Kategori Aset'!$B:$C,2,0)</f>
        <v>#N/A</v>
      </c>
      <c r="R1006" s="297">
        <f>+LBA!U1006</f>
        <v>0</v>
      </c>
      <c r="S1006" s="297">
        <f>+LBA!C1006</f>
        <v>0</v>
      </c>
      <c r="T1006" s="297">
        <f>+LBA!V1006</f>
        <v>0</v>
      </c>
      <c r="U1006" s="298">
        <f>+LBA!E1006</f>
        <v>0</v>
      </c>
      <c r="V1006" s="298">
        <f>+LBA!A1006</f>
        <v>0</v>
      </c>
      <c r="W1006" s="298">
        <f>+LBA!C1006</f>
        <v>0</v>
      </c>
      <c r="Y1006" s="308" t="str">
        <f t="shared" si="15"/>
        <v/>
      </c>
    </row>
    <row r="1007" spans="1:25">
      <c r="A1007" s="320">
        <f>LBA!A1007</f>
        <v>0</v>
      </c>
      <c r="B1007" s="320">
        <f>LBA!E1007</f>
        <v>0</v>
      </c>
      <c r="C1007" s="320">
        <f>LBA!P1007</f>
        <v>0</v>
      </c>
      <c r="D1007" s="321" t="str">
        <f>IF($C1007=0,"",VLOOKUP($C1007,LDI!$I:$BB,37,0))</f>
        <v/>
      </c>
      <c r="E1007" s="320" t="str">
        <f>IF($C1007=0,"",LBA!I1007)</f>
        <v/>
      </c>
      <c r="F1007" s="320" t="str">
        <f>IF($C1007=0,"",LBA!Q1007)</f>
        <v/>
      </c>
      <c r="G1007" s="321" t="str">
        <f>IF($C1007=0,"",VLOOKUP($C1007,LDI!$I:$BB,15,0))</f>
        <v/>
      </c>
      <c r="H1007" s="321" t="str">
        <f>IF($C1007=0,"",VLOOKUP($C1007,LDI!$I:$BB,17,0))</f>
        <v/>
      </c>
      <c r="I1007" s="322" t="str">
        <f>IF($C1007=0,"",LBA!R1007)</f>
        <v/>
      </c>
      <c r="J1007" s="323" t="str">
        <f>IF($C1007=0,"",LBA!AD1007)</f>
        <v/>
      </c>
      <c r="K1007" s="323" t="str">
        <f>IF($C1007=0,"",LBA!AH1007)</f>
        <v/>
      </c>
      <c r="L1007" s="323" t="str">
        <f>IF($C1007=0,"",LBA!AI1007)</f>
        <v/>
      </c>
      <c r="M1007" s="295"/>
      <c r="P1007" s="294">
        <f>+LBA!G1007</f>
        <v>0</v>
      </c>
      <c r="Q1007" s="297" t="e">
        <f>VLOOKUP(P1007,'Kategori Aset'!$B:$C,2,0)</f>
        <v>#N/A</v>
      </c>
      <c r="R1007" s="297">
        <f>+LBA!U1007</f>
        <v>0</v>
      </c>
      <c r="S1007" s="297">
        <f>+LBA!C1007</f>
        <v>0</v>
      </c>
      <c r="T1007" s="297">
        <f>+LBA!V1007</f>
        <v>0</v>
      </c>
      <c r="U1007" s="298">
        <f>+LBA!E1007</f>
        <v>0</v>
      </c>
      <c r="V1007" s="298">
        <f>+LBA!A1007</f>
        <v>0</v>
      </c>
      <c r="W1007" s="298">
        <f>+LBA!C1007</f>
        <v>0</v>
      </c>
      <c r="Y1007" s="308" t="str">
        <f t="shared" si="15"/>
        <v/>
      </c>
    </row>
    <row r="1008" spans="1:25">
      <c r="A1008" s="320">
        <f>LBA!A1008</f>
        <v>0</v>
      </c>
      <c r="B1008" s="320">
        <f>LBA!E1008</f>
        <v>0</v>
      </c>
      <c r="C1008" s="320">
        <f>LBA!P1008</f>
        <v>0</v>
      </c>
      <c r="D1008" s="321" t="str">
        <f>IF($C1008=0,"",VLOOKUP($C1008,LDI!$I:$BB,37,0))</f>
        <v/>
      </c>
      <c r="E1008" s="320" t="str">
        <f>IF($C1008=0,"",LBA!I1008)</f>
        <v/>
      </c>
      <c r="F1008" s="320" t="str">
        <f>IF($C1008=0,"",LBA!Q1008)</f>
        <v/>
      </c>
      <c r="G1008" s="321" t="str">
        <f>IF($C1008=0,"",VLOOKUP($C1008,LDI!$I:$BB,15,0))</f>
        <v/>
      </c>
      <c r="H1008" s="321" t="str">
        <f>IF($C1008=0,"",VLOOKUP($C1008,LDI!$I:$BB,17,0))</f>
        <v/>
      </c>
      <c r="I1008" s="322" t="str">
        <f>IF($C1008=0,"",LBA!R1008)</f>
        <v/>
      </c>
      <c r="J1008" s="323" t="str">
        <f>IF($C1008=0,"",LBA!AD1008)</f>
        <v/>
      </c>
      <c r="K1008" s="323" t="str">
        <f>IF($C1008=0,"",LBA!AH1008)</f>
        <v/>
      </c>
      <c r="L1008" s="323" t="str">
        <f>IF($C1008=0,"",LBA!AI1008)</f>
        <v/>
      </c>
      <c r="M1008" s="295"/>
      <c r="P1008" s="294">
        <f>+LBA!G1008</f>
        <v>0</v>
      </c>
      <c r="Q1008" s="297" t="e">
        <f>VLOOKUP(P1008,'Kategori Aset'!$B:$C,2,0)</f>
        <v>#N/A</v>
      </c>
      <c r="R1008" s="297">
        <f>+LBA!U1008</f>
        <v>0</v>
      </c>
      <c r="S1008" s="297">
        <f>+LBA!C1008</f>
        <v>0</v>
      </c>
      <c r="T1008" s="297">
        <f>+LBA!V1008</f>
        <v>0</v>
      </c>
      <c r="U1008" s="298">
        <f>+LBA!E1008</f>
        <v>0</v>
      </c>
      <c r="V1008" s="298">
        <f>+LBA!A1008</f>
        <v>0</v>
      </c>
      <c r="W1008" s="298">
        <f>+LBA!C1008</f>
        <v>0</v>
      </c>
      <c r="Y1008" s="308" t="str">
        <f t="shared" si="15"/>
        <v/>
      </c>
    </row>
    <row r="1009" spans="1:25">
      <c r="A1009" s="320">
        <f>LBA!A1009</f>
        <v>0</v>
      </c>
      <c r="B1009" s="320">
        <f>LBA!E1009</f>
        <v>0</v>
      </c>
      <c r="C1009" s="320">
        <f>LBA!P1009</f>
        <v>0</v>
      </c>
      <c r="D1009" s="321" t="str">
        <f>IF($C1009=0,"",VLOOKUP($C1009,LDI!$I:$BB,37,0))</f>
        <v/>
      </c>
      <c r="E1009" s="320" t="str">
        <f>IF($C1009=0,"",LBA!I1009)</f>
        <v/>
      </c>
      <c r="F1009" s="320" t="str">
        <f>IF($C1009=0,"",LBA!Q1009)</f>
        <v/>
      </c>
      <c r="G1009" s="321" t="str">
        <f>IF($C1009=0,"",VLOOKUP($C1009,LDI!$I:$BB,15,0))</f>
        <v/>
      </c>
      <c r="H1009" s="321" t="str">
        <f>IF($C1009=0,"",VLOOKUP($C1009,LDI!$I:$BB,17,0))</f>
        <v/>
      </c>
      <c r="I1009" s="322" t="str">
        <f>IF($C1009=0,"",LBA!R1009)</f>
        <v/>
      </c>
      <c r="J1009" s="323" t="str">
        <f>IF($C1009=0,"",LBA!AD1009)</f>
        <v/>
      </c>
      <c r="K1009" s="323" t="str">
        <f>IF($C1009=0,"",LBA!AH1009)</f>
        <v/>
      </c>
      <c r="L1009" s="323" t="str">
        <f>IF($C1009=0,"",LBA!AI1009)</f>
        <v/>
      </c>
      <c r="M1009" s="295"/>
      <c r="P1009" s="294">
        <f>+LBA!G1009</f>
        <v>0</v>
      </c>
      <c r="Q1009" s="297" t="e">
        <f>VLOOKUP(P1009,'Kategori Aset'!$B:$C,2,0)</f>
        <v>#N/A</v>
      </c>
      <c r="R1009" s="297">
        <f>+LBA!U1009</f>
        <v>0</v>
      </c>
      <c r="S1009" s="297">
        <f>+LBA!C1009</f>
        <v>0</v>
      </c>
      <c r="T1009" s="297">
        <f>+LBA!V1009</f>
        <v>0</v>
      </c>
      <c r="U1009" s="298">
        <f>+LBA!E1009</f>
        <v>0</v>
      </c>
      <c r="V1009" s="298">
        <f>+LBA!A1009</f>
        <v>0</v>
      </c>
      <c r="W1009" s="298">
        <f>+LBA!C1009</f>
        <v>0</v>
      </c>
      <c r="Y1009" s="308" t="str">
        <f t="shared" si="15"/>
        <v/>
      </c>
    </row>
    <row r="1010" spans="1:25">
      <c r="A1010" s="320">
        <f>LBA!A1010</f>
        <v>0</v>
      </c>
      <c r="B1010" s="320">
        <f>LBA!E1010</f>
        <v>0</v>
      </c>
      <c r="C1010" s="320">
        <f>LBA!P1010</f>
        <v>0</v>
      </c>
      <c r="D1010" s="321" t="str">
        <f>IF($C1010=0,"",VLOOKUP($C1010,LDI!$I:$BB,37,0))</f>
        <v/>
      </c>
      <c r="E1010" s="320" t="str">
        <f>IF($C1010=0,"",LBA!I1010)</f>
        <v/>
      </c>
      <c r="F1010" s="320" t="str">
        <f>IF($C1010=0,"",LBA!Q1010)</f>
        <v/>
      </c>
      <c r="G1010" s="321" t="str">
        <f>IF($C1010=0,"",VLOOKUP($C1010,LDI!$I:$BB,15,0))</f>
        <v/>
      </c>
      <c r="H1010" s="321" t="str">
        <f>IF($C1010=0,"",VLOOKUP($C1010,LDI!$I:$BB,17,0))</f>
        <v/>
      </c>
      <c r="I1010" s="322" t="str">
        <f>IF($C1010=0,"",LBA!R1010)</f>
        <v/>
      </c>
      <c r="J1010" s="323" t="str">
        <f>IF($C1010=0,"",LBA!AD1010)</f>
        <v/>
      </c>
      <c r="K1010" s="323" t="str">
        <f>IF($C1010=0,"",LBA!AH1010)</f>
        <v/>
      </c>
      <c r="L1010" s="323" t="str">
        <f>IF($C1010=0,"",LBA!AI1010)</f>
        <v/>
      </c>
      <c r="M1010" s="295"/>
      <c r="P1010" s="294">
        <f>+LBA!G1010</f>
        <v>0</v>
      </c>
      <c r="Q1010" s="297" t="e">
        <f>VLOOKUP(P1010,'Kategori Aset'!$B:$C,2,0)</f>
        <v>#N/A</v>
      </c>
      <c r="R1010" s="297">
        <f>+LBA!U1010</f>
        <v>0</v>
      </c>
      <c r="S1010" s="297">
        <f>+LBA!C1010</f>
        <v>0</v>
      </c>
      <c r="T1010" s="297">
        <f>+LBA!V1010</f>
        <v>0</v>
      </c>
      <c r="U1010" s="298">
        <f>+LBA!E1010</f>
        <v>0</v>
      </c>
      <c r="V1010" s="298">
        <f>+LBA!A1010</f>
        <v>0</v>
      </c>
      <c r="W1010" s="298">
        <f>+LBA!C1010</f>
        <v>0</v>
      </c>
      <c r="Y1010" s="308" t="str">
        <f t="shared" si="15"/>
        <v/>
      </c>
    </row>
    <row r="1011" spans="1:25">
      <c r="A1011" s="320">
        <f>LBA!A1011</f>
        <v>0</v>
      </c>
      <c r="B1011" s="320">
        <f>LBA!E1011</f>
        <v>0</v>
      </c>
      <c r="C1011" s="320">
        <f>LBA!P1011</f>
        <v>0</v>
      </c>
      <c r="D1011" s="321" t="str">
        <f>IF($C1011=0,"",VLOOKUP($C1011,LDI!$I:$BB,37,0))</f>
        <v/>
      </c>
      <c r="E1011" s="320" t="str">
        <f>IF($C1011=0,"",LBA!I1011)</f>
        <v/>
      </c>
      <c r="F1011" s="320" t="str">
        <f>IF($C1011=0,"",LBA!Q1011)</f>
        <v/>
      </c>
      <c r="G1011" s="321" t="str">
        <f>IF($C1011=0,"",VLOOKUP($C1011,LDI!$I:$BB,15,0))</f>
        <v/>
      </c>
      <c r="H1011" s="321" t="str">
        <f>IF($C1011=0,"",VLOOKUP($C1011,LDI!$I:$BB,17,0))</f>
        <v/>
      </c>
      <c r="I1011" s="322" t="str">
        <f>IF($C1011=0,"",LBA!R1011)</f>
        <v/>
      </c>
      <c r="J1011" s="323" t="str">
        <f>IF($C1011=0,"",LBA!AD1011)</f>
        <v/>
      </c>
      <c r="K1011" s="323" t="str">
        <f>IF($C1011=0,"",LBA!AH1011)</f>
        <v/>
      </c>
      <c r="L1011" s="323" t="str">
        <f>IF($C1011=0,"",LBA!AI1011)</f>
        <v/>
      </c>
      <c r="M1011" s="295"/>
      <c r="P1011" s="294">
        <f>+LBA!G1011</f>
        <v>0</v>
      </c>
      <c r="Q1011" s="297" t="e">
        <f>VLOOKUP(P1011,'Kategori Aset'!$B:$C,2,0)</f>
        <v>#N/A</v>
      </c>
      <c r="R1011" s="297">
        <f>+LBA!U1011</f>
        <v>0</v>
      </c>
      <c r="S1011" s="297">
        <f>+LBA!C1011</f>
        <v>0</v>
      </c>
      <c r="T1011" s="297">
        <f>+LBA!V1011</f>
        <v>0</v>
      </c>
      <c r="U1011" s="298">
        <f>+LBA!E1011</f>
        <v>0</v>
      </c>
      <c r="V1011" s="298">
        <f>+LBA!A1011</f>
        <v>0</v>
      </c>
      <c r="W1011" s="298">
        <f>+LBA!C1011</f>
        <v>0</v>
      </c>
      <c r="Y1011" s="308" t="str">
        <f t="shared" si="15"/>
        <v/>
      </c>
    </row>
    <row r="1012" spans="1:25">
      <c r="A1012" s="320">
        <f>LBA!A1012</f>
        <v>0</v>
      </c>
      <c r="B1012" s="320">
        <f>LBA!E1012</f>
        <v>0</v>
      </c>
      <c r="C1012" s="320">
        <f>LBA!P1012</f>
        <v>0</v>
      </c>
      <c r="D1012" s="321" t="str">
        <f>IF($C1012=0,"",VLOOKUP($C1012,LDI!$I:$BB,37,0))</f>
        <v/>
      </c>
      <c r="E1012" s="320" t="str">
        <f>IF($C1012=0,"",LBA!I1012)</f>
        <v/>
      </c>
      <c r="F1012" s="320" t="str">
        <f>IF($C1012=0,"",LBA!Q1012)</f>
        <v/>
      </c>
      <c r="G1012" s="321" t="str">
        <f>IF($C1012=0,"",VLOOKUP($C1012,LDI!$I:$BB,15,0))</f>
        <v/>
      </c>
      <c r="H1012" s="321" t="str">
        <f>IF($C1012=0,"",VLOOKUP($C1012,LDI!$I:$BB,17,0))</f>
        <v/>
      </c>
      <c r="I1012" s="322" t="str">
        <f>IF($C1012=0,"",LBA!R1012)</f>
        <v/>
      </c>
      <c r="J1012" s="323" t="str">
        <f>IF($C1012=0,"",LBA!AD1012)</f>
        <v/>
      </c>
      <c r="K1012" s="323" t="str">
        <f>IF($C1012=0,"",LBA!AH1012)</f>
        <v/>
      </c>
      <c r="L1012" s="323" t="str">
        <f>IF($C1012=0,"",LBA!AI1012)</f>
        <v/>
      </c>
      <c r="M1012" s="295"/>
      <c r="P1012" s="294">
        <f>+LBA!G1012</f>
        <v>0</v>
      </c>
      <c r="Q1012" s="297" t="e">
        <f>VLOOKUP(P1012,'Kategori Aset'!$B:$C,2,0)</f>
        <v>#N/A</v>
      </c>
      <c r="R1012" s="297">
        <f>+LBA!U1012</f>
        <v>0</v>
      </c>
      <c r="S1012" s="297">
        <f>+LBA!C1012</f>
        <v>0</v>
      </c>
      <c r="T1012" s="297">
        <f>+LBA!V1012</f>
        <v>0</v>
      </c>
      <c r="U1012" s="298">
        <f>+LBA!E1012</f>
        <v>0</v>
      </c>
      <c r="V1012" s="298">
        <f>+LBA!A1012</f>
        <v>0</v>
      </c>
      <c r="W1012" s="298">
        <f>+LBA!C1012</f>
        <v>0</v>
      </c>
      <c r="Y1012" s="308" t="str">
        <f t="shared" si="15"/>
        <v/>
      </c>
    </row>
    <row r="1013" spans="1:25">
      <c r="A1013" s="320">
        <f>LBA!A1013</f>
        <v>0</v>
      </c>
      <c r="B1013" s="320">
        <f>LBA!E1013</f>
        <v>0</v>
      </c>
      <c r="C1013" s="320">
        <f>LBA!P1013</f>
        <v>0</v>
      </c>
      <c r="D1013" s="321" t="str">
        <f>IF($C1013=0,"",VLOOKUP($C1013,LDI!$I:$BB,37,0))</f>
        <v/>
      </c>
      <c r="E1013" s="320" t="str">
        <f>IF($C1013=0,"",LBA!I1013)</f>
        <v/>
      </c>
      <c r="F1013" s="320" t="str">
        <f>IF($C1013=0,"",LBA!Q1013)</f>
        <v/>
      </c>
      <c r="G1013" s="321" t="str">
        <f>IF($C1013=0,"",VLOOKUP($C1013,LDI!$I:$BB,15,0))</f>
        <v/>
      </c>
      <c r="H1013" s="321" t="str">
        <f>IF($C1013=0,"",VLOOKUP($C1013,LDI!$I:$BB,17,0))</f>
        <v/>
      </c>
      <c r="I1013" s="322" t="str">
        <f>IF($C1013=0,"",LBA!R1013)</f>
        <v/>
      </c>
      <c r="J1013" s="323" t="str">
        <f>IF($C1013=0,"",LBA!AD1013)</f>
        <v/>
      </c>
      <c r="K1013" s="323" t="str">
        <f>IF($C1013=0,"",LBA!AH1013)</f>
        <v/>
      </c>
      <c r="L1013" s="323" t="str">
        <f>IF($C1013=0,"",LBA!AI1013)</f>
        <v/>
      </c>
      <c r="M1013" s="295"/>
      <c r="P1013" s="294">
        <f>+LBA!G1013</f>
        <v>0</v>
      </c>
      <c r="Q1013" s="297" t="e">
        <f>VLOOKUP(P1013,'Kategori Aset'!$B:$C,2,0)</f>
        <v>#N/A</v>
      </c>
      <c r="R1013" s="297">
        <f>+LBA!U1013</f>
        <v>0</v>
      </c>
      <c r="S1013" s="297">
        <f>+LBA!C1013</f>
        <v>0</v>
      </c>
      <c r="T1013" s="297">
        <f>+LBA!V1013</f>
        <v>0</v>
      </c>
      <c r="U1013" s="298">
        <f>+LBA!E1013</f>
        <v>0</v>
      </c>
      <c r="V1013" s="298">
        <f>+LBA!A1013</f>
        <v>0</v>
      </c>
      <c r="W1013" s="298">
        <f>+LBA!C1013</f>
        <v>0</v>
      </c>
      <c r="Y1013" s="308" t="str">
        <f t="shared" si="15"/>
        <v/>
      </c>
    </row>
    <row r="1014" spans="1:25">
      <c r="A1014" s="320">
        <f>LBA!A1014</f>
        <v>0</v>
      </c>
      <c r="B1014" s="320">
        <f>LBA!E1014</f>
        <v>0</v>
      </c>
      <c r="C1014" s="320">
        <f>LBA!P1014</f>
        <v>0</v>
      </c>
      <c r="D1014" s="321" t="str">
        <f>IF($C1014=0,"",VLOOKUP($C1014,LDI!$I:$BB,37,0))</f>
        <v/>
      </c>
      <c r="E1014" s="320" t="str">
        <f>IF($C1014=0,"",LBA!I1014)</f>
        <v/>
      </c>
      <c r="F1014" s="320" t="str">
        <f>IF($C1014=0,"",LBA!Q1014)</f>
        <v/>
      </c>
      <c r="G1014" s="321" t="str">
        <f>IF($C1014=0,"",VLOOKUP($C1014,LDI!$I:$BB,15,0))</f>
        <v/>
      </c>
      <c r="H1014" s="321" t="str">
        <f>IF($C1014=0,"",VLOOKUP($C1014,LDI!$I:$BB,17,0))</f>
        <v/>
      </c>
      <c r="I1014" s="322" t="str">
        <f>IF($C1014=0,"",LBA!R1014)</f>
        <v/>
      </c>
      <c r="J1014" s="323" t="str">
        <f>IF($C1014=0,"",LBA!AD1014)</f>
        <v/>
      </c>
      <c r="K1014" s="323" t="str">
        <f>IF($C1014=0,"",LBA!AH1014)</f>
        <v/>
      </c>
      <c r="L1014" s="323" t="str">
        <f>IF($C1014=0,"",LBA!AI1014)</f>
        <v/>
      </c>
      <c r="M1014" s="295"/>
      <c r="P1014" s="294">
        <f>+LBA!G1014</f>
        <v>0</v>
      </c>
      <c r="Q1014" s="297" t="e">
        <f>VLOOKUP(P1014,'Kategori Aset'!$B:$C,2,0)</f>
        <v>#N/A</v>
      </c>
      <c r="R1014" s="297">
        <f>+LBA!U1014</f>
        <v>0</v>
      </c>
      <c r="S1014" s="297">
        <f>+LBA!C1014</f>
        <v>0</v>
      </c>
      <c r="T1014" s="297">
        <f>+LBA!V1014</f>
        <v>0</v>
      </c>
      <c r="U1014" s="298">
        <f>+LBA!E1014</f>
        <v>0</v>
      </c>
      <c r="V1014" s="298">
        <f>+LBA!A1014</f>
        <v>0</v>
      </c>
      <c r="W1014" s="298">
        <f>+LBA!C1014</f>
        <v>0</v>
      </c>
      <c r="Y1014" s="308" t="str">
        <f t="shared" si="15"/>
        <v/>
      </c>
    </row>
    <row r="1015" spans="1:25">
      <c r="A1015" s="320">
        <f>LBA!A1015</f>
        <v>0</v>
      </c>
      <c r="B1015" s="320">
        <f>LBA!E1015</f>
        <v>0</v>
      </c>
      <c r="C1015" s="320">
        <f>LBA!P1015</f>
        <v>0</v>
      </c>
      <c r="D1015" s="321" t="str">
        <f>IF($C1015=0,"",VLOOKUP($C1015,LDI!$I:$BB,37,0))</f>
        <v/>
      </c>
      <c r="E1015" s="320" t="str">
        <f>IF($C1015=0,"",LBA!I1015)</f>
        <v/>
      </c>
      <c r="F1015" s="320" t="str">
        <f>IF($C1015=0,"",LBA!Q1015)</f>
        <v/>
      </c>
      <c r="G1015" s="321" t="str">
        <f>IF($C1015=0,"",VLOOKUP($C1015,LDI!$I:$BB,15,0))</f>
        <v/>
      </c>
      <c r="H1015" s="321" t="str">
        <f>IF($C1015=0,"",VLOOKUP($C1015,LDI!$I:$BB,17,0))</f>
        <v/>
      </c>
      <c r="I1015" s="322" t="str">
        <f>IF($C1015=0,"",LBA!R1015)</f>
        <v/>
      </c>
      <c r="J1015" s="323" t="str">
        <f>IF($C1015=0,"",LBA!AD1015)</f>
        <v/>
      </c>
      <c r="K1015" s="323" t="str">
        <f>IF($C1015=0,"",LBA!AH1015)</f>
        <v/>
      </c>
      <c r="L1015" s="323" t="str">
        <f>IF($C1015=0,"",LBA!AI1015)</f>
        <v/>
      </c>
      <c r="M1015" s="295"/>
      <c r="P1015" s="294">
        <f>+LBA!G1015</f>
        <v>0</v>
      </c>
      <c r="Q1015" s="297" t="e">
        <f>VLOOKUP(P1015,'Kategori Aset'!$B:$C,2,0)</f>
        <v>#N/A</v>
      </c>
      <c r="R1015" s="297">
        <f>+LBA!U1015</f>
        <v>0</v>
      </c>
      <c r="S1015" s="297">
        <f>+LBA!C1015</f>
        <v>0</v>
      </c>
      <c r="T1015" s="297">
        <f>+LBA!V1015</f>
        <v>0</v>
      </c>
      <c r="U1015" s="298">
        <f>+LBA!E1015</f>
        <v>0</v>
      </c>
      <c r="V1015" s="298">
        <f>+LBA!A1015</f>
        <v>0</v>
      </c>
      <c r="W1015" s="298">
        <f>+LBA!C1015</f>
        <v>0</v>
      </c>
      <c r="Y1015" s="308" t="str">
        <f t="shared" si="15"/>
        <v/>
      </c>
    </row>
    <row r="1016" spans="1:25">
      <c r="A1016" s="320">
        <f>LBA!A1016</f>
        <v>0</v>
      </c>
      <c r="B1016" s="320">
        <f>LBA!E1016</f>
        <v>0</v>
      </c>
      <c r="C1016" s="320">
        <f>LBA!P1016</f>
        <v>0</v>
      </c>
      <c r="D1016" s="321" t="str">
        <f>IF($C1016=0,"",VLOOKUP($C1016,LDI!$I:$BB,37,0))</f>
        <v/>
      </c>
      <c r="E1016" s="320" t="str">
        <f>IF($C1016=0,"",LBA!I1016)</f>
        <v/>
      </c>
      <c r="F1016" s="320" t="str">
        <f>IF($C1016=0,"",LBA!Q1016)</f>
        <v/>
      </c>
      <c r="G1016" s="321" t="str">
        <f>IF($C1016=0,"",VLOOKUP($C1016,LDI!$I:$BB,15,0))</f>
        <v/>
      </c>
      <c r="H1016" s="321" t="str">
        <f>IF($C1016=0,"",VLOOKUP($C1016,LDI!$I:$BB,17,0))</f>
        <v/>
      </c>
      <c r="I1016" s="322" t="str">
        <f>IF($C1016=0,"",LBA!R1016)</f>
        <v/>
      </c>
      <c r="J1016" s="323" t="str">
        <f>IF($C1016=0,"",LBA!AD1016)</f>
        <v/>
      </c>
      <c r="K1016" s="323" t="str">
        <f>IF($C1016=0,"",LBA!AH1016)</f>
        <v/>
      </c>
      <c r="L1016" s="323" t="str">
        <f>IF($C1016=0,"",LBA!AI1016)</f>
        <v/>
      </c>
      <c r="M1016" s="295"/>
      <c r="P1016" s="294">
        <f>+LBA!G1016</f>
        <v>0</v>
      </c>
      <c r="Q1016" s="297" t="e">
        <f>VLOOKUP(P1016,'Kategori Aset'!$B:$C,2,0)</f>
        <v>#N/A</v>
      </c>
      <c r="R1016" s="297">
        <f>+LBA!U1016</f>
        <v>0</v>
      </c>
      <c r="S1016" s="297">
        <f>+LBA!C1016</f>
        <v>0</v>
      </c>
      <c r="T1016" s="297">
        <f>+LBA!V1016</f>
        <v>0</v>
      </c>
      <c r="U1016" s="298">
        <f>+LBA!E1016</f>
        <v>0</v>
      </c>
      <c r="V1016" s="298">
        <f>+LBA!A1016</f>
        <v>0</v>
      </c>
      <c r="W1016" s="298">
        <f>+LBA!C1016</f>
        <v>0</v>
      </c>
      <c r="Y1016" s="308" t="str">
        <f t="shared" si="15"/>
        <v/>
      </c>
    </row>
    <row r="1017" spans="1:25">
      <c r="A1017" s="320">
        <f>LBA!A1017</f>
        <v>0</v>
      </c>
      <c r="B1017" s="320">
        <f>LBA!E1017</f>
        <v>0</v>
      </c>
      <c r="C1017" s="320">
        <f>LBA!P1017</f>
        <v>0</v>
      </c>
      <c r="D1017" s="321" t="str">
        <f>IF($C1017=0,"",VLOOKUP($C1017,LDI!$I:$BB,37,0))</f>
        <v/>
      </c>
      <c r="E1017" s="320" t="str">
        <f>IF($C1017=0,"",LBA!I1017)</f>
        <v/>
      </c>
      <c r="F1017" s="320" t="str">
        <f>IF($C1017=0,"",LBA!Q1017)</f>
        <v/>
      </c>
      <c r="G1017" s="321" t="str">
        <f>IF($C1017=0,"",VLOOKUP($C1017,LDI!$I:$BB,15,0))</f>
        <v/>
      </c>
      <c r="H1017" s="321" t="str">
        <f>IF($C1017=0,"",VLOOKUP($C1017,LDI!$I:$BB,17,0))</f>
        <v/>
      </c>
      <c r="I1017" s="322" t="str">
        <f>IF($C1017=0,"",LBA!R1017)</f>
        <v/>
      </c>
      <c r="J1017" s="323" t="str">
        <f>IF($C1017=0,"",LBA!AD1017)</f>
        <v/>
      </c>
      <c r="K1017" s="323" t="str">
        <f>IF($C1017=0,"",LBA!AH1017)</f>
        <v/>
      </c>
      <c r="L1017" s="323" t="str">
        <f>IF($C1017=0,"",LBA!AI1017)</f>
        <v/>
      </c>
      <c r="M1017" s="295"/>
      <c r="P1017" s="294">
        <f>+LBA!G1017</f>
        <v>0</v>
      </c>
      <c r="Q1017" s="297" t="e">
        <f>VLOOKUP(P1017,'Kategori Aset'!$B:$C,2,0)</f>
        <v>#N/A</v>
      </c>
      <c r="R1017" s="297">
        <f>+LBA!U1017</f>
        <v>0</v>
      </c>
      <c r="S1017" s="297">
        <f>+LBA!C1017</f>
        <v>0</v>
      </c>
      <c r="T1017" s="297">
        <f>+LBA!V1017</f>
        <v>0</v>
      </c>
      <c r="U1017" s="298">
        <f>+LBA!E1017</f>
        <v>0</v>
      </c>
      <c r="V1017" s="298">
        <f>+LBA!A1017</f>
        <v>0</v>
      </c>
      <c r="W1017" s="298">
        <f>+LBA!C1017</f>
        <v>0</v>
      </c>
      <c r="Y1017" s="308" t="str">
        <f t="shared" si="15"/>
        <v/>
      </c>
    </row>
    <row r="1018" spans="1:25">
      <c r="A1018" s="320">
        <f>LBA!A1018</f>
        <v>0</v>
      </c>
      <c r="B1018" s="320">
        <f>LBA!E1018</f>
        <v>0</v>
      </c>
      <c r="C1018" s="320">
        <f>LBA!P1018</f>
        <v>0</v>
      </c>
      <c r="D1018" s="321" t="str">
        <f>IF($C1018=0,"",VLOOKUP($C1018,LDI!$I:$BB,37,0))</f>
        <v/>
      </c>
      <c r="E1018" s="320" t="str">
        <f>IF($C1018=0,"",LBA!I1018)</f>
        <v/>
      </c>
      <c r="F1018" s="320" t="str">
        <f>IF($C1018=0,"",LBA!Q1018)</f>
        <v/>
      </c>
      <c r="G1018" s="321" t="str">
        <f>IF($C1018=0,"",VLOOKUP($C1018,LDI!$I:$BB,15,0))</f>
        <v/>
      </c>
      <c r="H1018" s="321" t="str">
        <f>IF($C1018=0,"",VLOOKUP($C1018,LDI!$I:$BB,17,0))</f>
        <v/>
      </c>
      <c r="I1018" s="322" t="str">
        <f>IF($C1018=0,"",LBA!R1018)</f>
        <v/>
      </c>
      <c r="J1018" s="323" t="str">
        <f>IF($C1018=0,"",LBA!AD1018)</f>
        <v/>
      </c>
      <c r="K1018" s="323" t="str">
        <f>IF($C1018=0,"",LBA!AH1018)</f>
        <v/>
      </c>
      <c r="L1018" s="323" t="str">
        <f>IF($C1018=0,"",LBA!AI1018)</f>
        <v/>
      </c>
      <c r="M1018" s="295"/>
      <c r="P1018" s="294">
        <f>+LBA!G1018</f>
        <v>0</v>
      </c>
      <c r="Q1018" s="297" t="e">
        <f>VLOOKUP(P1018,'Kategori Aset'!$B:$C,2,0)</f>
        <v>#N/A</v>
      </c>
      <c r="R1018" s="297">
        <f>+LBA!U1018</f>
        <v>0</v>
      </c>
      <c r="S1018" s="297">
        <f>+LBA!C1018</f>
        <v>0</v>
      </c>
      <c r="T1018" s="297">
        <f>+LBA!V1018</f>
        <v>0</v>
      </c>
      <c r="U1018" s="298">
        <f>+LBA!E1018</f>
        <v>0</v>
      </c>
      <c r="V1018" s="298">
        <f>+LBA!A1018</f>
        <v>0</v>
      </c>
      <c r="W1018" s="298">
        <f>+LBA!C1018</f>
        <v>0</v>
      </c>
      <c r="Y1018" s="308" t="str">
        <f t="shared" si="15"/>
        <v/>
      </c>
    </row>
    <row r="1019" spans="1:25">
      <c r="A1019" s="320">
        <f>LBA!A1019</f>
        <v>0</v>
      </c>
      <c r="B1019" s="320">
        <f>LBA!E1019</f>
        <v>0</v>
      </c>
      <c r="C1019" s="320">
        <f>LBA!P1019</f>
        <v>0</v>
      </c>
      <c r="D1019" s="321" t="str">
        <f>IF($C1019=0,"",VLOOKUP($C1019,LDI!$I:$BB,37,0))</f>
        <v/>
      </c>
      <c r="E1019" s="320" t="str">
        <f>IF($C1019=0,"",LBA!I1019)</f>
        <v/>
      </c>
      <c r="F1019" s="320" t="str">
        <f>IF($C1019=0,"",LBA!Q1019)</f>
        <v/>
      </c>
      <c r="G1019" s="321" t="str">
        <f>IF($C1019=0,"",VLOOKUP($C1019,LDI!$I:$BB,15,0))</f>
        <v/>
      </c>
      <c r="H1019" s="321" t="str">
        <f>IF($C1019=0,"",VLOOKUP($C1019,LDI!$I:$BB,17,0))</f>
        <v/>
      </c>
      <c r="I1019" s="322" t="str">
        <f>IF($C1019=0,"",LBA!R1019)</f>
        <v/>
      </c>
      <c r="J1019" s="323" t="str">
        <f>IF($C1019=0,"",LBA!AD1019)</f>
        <v/>
      </c>
      <c r="K1019" s="323" t="str">
        <f>IF($C1019=0,"",LBA!AH1019)</f>
        <v/>
      </c>
      <c r="L1019" s="323" t="str">
        <f>IF($C1019=0,"",LBA!AI1019)</f>
        <v/>
      </c>
      <c r="M1019" s="295"/>
      <c r="P1019" s="294">
        <f>+LBA!G1019</f>
        <v>0</v>
      </c>
      <c r="Q1019" s="297" t="e">
        <f>VLOOKUP(P1019,'Kategori Aset'!$B:$C,2,0)</f>
        <v>#N/A</v>
      </c>
      <c r="R1019" s="297">
        <f>+LBA!U1019</f>
        <v>0</v>
      </c>
      <c r="S1019" s="297">
        <f>+LBA!C1019</f>
        <v>0</v>
      </c>
      <c r="T1019" s="297">
        <f>+LBA!V1019</f>
        <v>0</v>
      </c>
      <c r="U1019" s="298">
        <f>+LBA!E1019</f>
        <v>0</v>
      </c>
      <c r="V1019" s="298">
        <f>+LBA!A1019</f>
        <v>0</v>
      </c>
      <c r="W1019" s="298">
        <f>+LBA!C1019</f>
        <v>0</v>
      </c>
      <c r="Y1019" s="308" t="str">
        <f t="shared" si="15"/>
        <v/>
      </c>
    </row>
    <row r="1020" spans="1:25">
      <c r="A1020" s="320">
        <f>LBA!A1020</f>
        <v>0</v>
      </c>
      <c r="B1020" s="320">
        <f>LBA!E1020</f>
        <v>0</v>
      </c>
      <c r="C1020" s="320">
        <f>LBA!P1020</f>
        <v>0</v>
      </c>
      <c r="D1020" s="321" t="str">
        <f>IF($C1020=0,"",VLOOKUP($C1020,LDI!$I:$BB,37,0))</f>
        <v/>
      </c>
      <c r="E1020" s="320" t="str">
        <f>IF($C1020=0,"",LBA!I1020)</f>
        <v/>
      </c>
      <c r="F1020" s="320" t="str">
        <f>IF($C1020=0,"",LBA!Q1020)</f>
        <v/>
      </c>
      <c r="G1020" s="321" t="str">
        <f>IF($C1020=0,"",VLOOKUP($C1020,LDI!$I:$BB,15,0))</f>
        <v/>
      </c>
      <c r="H1020" s="321" t="str">
        <f>IF($C1020=0,"",VLOOKUP($C1020,LDI!$I:$BB,17,0))</f>
        <v/>
      </c>
      <c r="I1020" s="322" t="str">
        <f>IF($C1020=0,"",LBA!R1020)</f>
        <v/>
      </c>
      <c r="J1020" s="323" t="str">
        <f>IF($C1020=0,"",LBA!AD1020)</f>
        <v/>
      </c>
      <c r="K1020" s="323" t="str">
        <f>IF($C1020=0,"",LBA!AH1020)</f>
        <v/>
      </c>
      <c r="L1020" s="323" t="str">
        <f>IF($C1020=0,"",LBA!AI1020)</f>
        <v/>
      </c>
      <c r="M1020" s="295"/>
      <c r="P1020" s="294">
        <f>+LBA!G1020</f>
        <v>0</v>
      </c>
      <c r="Q1020" s="297" t="e">
        <f>VLOOKUP(P1020,'Kategori Aset'!$B:$C,2,0)</f>
        <v>#N/A</v>
      </c>
      <c r="R1020" s="297">
        <f>+LBA!U1020</f>
        <v>0</v>
      </c>
      <c r="S1020" s="297">
        <f>+LBA!C1020</f>
        <v>0</v>
      </c>
      <c r="T1020" s="297">
        <f>+LBA!V1020</f>
        <v>0</v>
      </c>
      <c r="U1020" s="298">
        <f>+LBA!E1020</f>
        <v>0</v>
      </c>
      <c r="V1020" s="298">
        <f>+LBA!A1020</f>
        <v>0</v>
      </c>
      <c r="W1020" s="298">
        <f>+LBA!C1020</f>
        <v>0</v>
      </c>
      <c r="Y1020" s="308" t="str">
        <f t="shared" si="15"/>
        <v/>
      </c>
    </row>
    <row r="1021" spans="1:25">
      <c r="A1021" s="320">
        <f>LBA!A1021</f>
        <v>0</v>
      </c>
      <c r="B1021" s="320">
        <f>LBA!E1021</f>
        <v>0</v>
      </c>
      <c r="C1021" s="320">
        <f>LBA!P1021</f>
        <v>0</v>
      </c>
      <c r="D1021" s="321" t="str">
        <f>IF($C1021=0,"",VLOOKUP($C1021,LDI!$I:$BB,37,0))</f>
        <v/>
      </c>
      <c r="E1021" s="320" t="str">
        <f>IF($C1021=0,"",LBA!I1021)</f>
        <v/>
      </c>
      <c r="F1021" s="320" t="str">
        <f>IF($C1021=0,"",LBA!Q1021)</f>
        <v/>
      </c>
      <c r="G1021" s="321" t="str">
        <f>IF($C1021=0,"",VLOOKUP($C1021,LDI!$I:$BB,15,0))</f>
        <v/>
      </c>
      <c r="H1021" s="321" t="str">
        <f>IF($C1021=0,"",VLOOKUP($C1021,LDI!$I:$BB,17,0))</f>
        <v/>
      </c>
      <c r="I1021" s="322" t="str">
        <f>IF($C1021=0,"",LBA!R1021)</f>
        <v/>
      </c>
      <c r="J1021" s="323" t="str">
        <f>IF($C1021=0,"",LBA!AD1021)</f>
        <v/>
      </c>
      <c r="K1021" s="323" t="str">
        <f>IF($C1021=0,"",LBA!AH1021)</f>
        <v/>
      </c>
      <c r="L1021" s="323" t="str">
        <f>IF($C1021=0,"",LBA!AI1021)</f>
        <v/>
      </c>
      <c r="M1021" s="295"/>
      <c r="P1021" s="294">
        <f>+LBA!G1021</f>
        <v>0</v>
      </c>
      <c r="Q1021" s="297" t="e">
        <f>VLOOKUP(P1021,'Kategori Aset'!$B:$C,2,0)</f>
        <v>#N/A</v>
      </c>
      <c r="R1021" s="297">
        <f>+LBA!U1021</f>
        <v>0</v>
      </c>
      <c r="S1021" s="297">
        <f>+LBA!C1021</f>
        <v>0</v>
      </c>
      <c r="T1021" s="297">
        <f>+LBA!V1021</f>
        <v>0</v>
      </c>
      <c r="U1021" s="298">
        <f>+LBA!E1021</f>
        <v>0</v>
      </c>
      <c r="V1021" s="298">
        <f>+LBA!A1021</f>
        <v>0</v>
      </c>
      <c r="W1021" s="298">
        <f>+LBA!C1021</f>
        <v>0</v>
      </c>
      <c r="Y1021" s="308" t="str">
        <f t="shared" si="15"/>
        <v/>
      </c>
    </row>
    <row r="1022" spans="1:25">
      <c r="A1022" s="320">
        <f>LBA!A1022</f>
        <v>0</v>
      </c>
      <c r="B1022" s="320">
        <f>LBA!E1022</f>
        <v>0</v>
      </c>
      <c r="C1022" s="320">
        <f>LBA!P1022</f>
        <v>0</v>
      </c>
      <c r="D1022" s="321" t="str">
        <f>IF($C1022=0,"",VLOOKUP($C1022,LDI!$I:$BB,37,0))</f>
        <v/>
      </c>
      <c r="E1022" s="320" t="str">
        <f>IF($C1022=0,"",LBA!I1022)</f>
        <v/>
      </c>
      <c r="F1022" s="320" t="str">
        <f>IF($C1022=0,"",LBA!Q1022)</f>
        <v/>
      </c>
      <c r="G1022" s="321" t="str">
        <f>IF($C1022=0,"",VLOOKUP($C1022,LDI!$I:$BB,15,0))</f>
        <v/>
      </c>
      <c r="H1022" s="321" t="str">
        <f>IF($C1022=0,"",VLOOKUP($C1022,LDI!$I:$BB,17,0))</f>
        <v/>
      </c>
      <c r="I1022" s="322" t="str">
        <f>IF($C1022=0,"",LBA!R1022)</f>
        <v/>
      </c>
      <c r="J1022" s="323" t="str">
        <f>IF($C1022=0,"",LBA!AD1022)</f>
        <v/>
      </c>
      <c r="K1022" s="323" t="str">
        <f>IF($C1022=0,"",LBA!AH1022)</f>
        <v/>
      </c>
      <c r="L1022" s="323" t="str">
        <f>IF($C1022=0,"",LBA!AI1022)</f>
        <v/>
      </c>
      <c r="M1022" s="295"/>
      <c r="P1022" s="294">
        <f>+LBA!G1022</f>
        <v>0</v>
      </c>
      <c r="Q1022" s="297" t="e">
        <f>VLOOKUP(P1022,'Kategori Aset'!$B:$C,2,0)</f>
        <v>#N/A</v>
      </c>
      <c r="R1022" s="297">
        <f>+LBA!U1022</f>
        <v>0</v>
      </c>
      <c r="S1022" s="297">
        <f>+LBA!C1022</f>
        <v>0</v>
      </c>
      <c r="T1022" s="297">
        <f>+LBA!V1022</f>
        <v>0</v>
      </c>
      <c r="U1022" s="298">
        <f>+LBA!E1022</f>
        <v>0</v>
      </c>
      <c r="V1022" s="298">
        <f>+LBA!A1022</f>
        <v>0</v>
      </c>
      <c r="W1022" s="298">
        <f>+LBA!C1022</f>
        <v>0</v>
      </c>
      <c r="Y1022" s="308" t="str">
        <f t="shared" si="15"/>
        <v/>
      </c>
    </row>
    <row r="1023" spans="1:25">
      <c r="A1023" s="320">
        <f>LBA!A1023</f>
        <v>0</v>
      </c>
      <c r="B1023" s="320">
        <f>LBA!E1023</f>
        <v>0</v>
      </c>
      <c r="C1023" s="320">
        <f>LBA!P1023</f>
        <v>0</v>
      </c>
      <c r="D1023" s="321" t="str">
        <f>IF($C1023=0,"",VLOOKUP($C1023,LDI!$I:$BB,37,0))</f>
        <v/>
      </c>
      <c r="E1023" s="320" t="str">
        <f>IF($C1023=0,"",LBA!I1023)</f>
        <v/>
      </c>
      <c r="F1023" s="320" t="str">
        <f>IF($C1023=0,"",LBA!Q1023)</f>
        <v/>
      </c>
      <c r="G1023" s="321" t="str">
        <f>IF($C1023=0,"",VLOOKUP($C1023,LDI!$I:$BB,15,0))</f>
        <v/>
      </c>
      <c r="H1023" s="321" t="str">
        <f>IF($C1023=0,"",VLOOKUP($C1023,LDI!$I:$BB,17,0))</f>
        <v/>
      </c>
      <c r="I1023" s="322" t="str">
        <f>IF($C1023=0,"",LBA!R1023)</f>
        <v/>
      </c>
      <c r="J1023" s="323" t="str">
        <f>IF($C1023=0,"",LBA!AD1023)</f>
        <v/>
      </c>
      <c r="K1023" s="323" t="str">
        <f>IF($C1023=0,"",LBA!AH1023)</f>
        <v/>
      </c>
      <c r="L1023" s="323" t="str">
        <f>IF($C1023=0,"",LBA!AI1023)</f>
        <v/>
      </c>
      <c r="M1023" s="295"/>
      <c r="P1023" s="294">
        <f>+LBA!G1023</f>
        <v>0</v>
      </c>
      <c r="Q1023" s="297" t="e">
        <f>VLOOKUP(P1023,'Kategori Aset'!$B:$C,2,0)</f>
        <v>#N/A</v>
      </c>
      <c r="R1023" s="297">
        <f>+LBA!U1023</f>
        <v>0</v>
      </c>
      <c r="S1023" s="297">
        <f>+LBA!C1023</f>
        <v>0</v>
      </c>
      <c r="T1023" s="297">
        <f>+LBA!V1023</f>
        <v>0</v>
      </c>
      <c r="U1023" s="298">
        <f>+LBA!E1023</f>
        <v>0</v>
      </c>
      <c r="V1023" s="298">
        <f>+LBA!A1023</f>
        <v>0</v>
      </c>
      <c r="W1023" s="298">
        <f>+LBA!C1023</f>
        <v>0</v>
      </c>
      <c r="Y1023" s="308" t="str">
        <f t="shared" si="15"/>
        <v/>
      </c>
    </row>
    <row r="1024" spans="1:25">
      <c r="A1024" s="320">
        <f>LBA!A1024</f>
        <v>0</v>
      </c>
      <c r="B1024" s="320">
        <f>LBA!E1024</f>
        <v>0</v>
      </c>
      <c r="C1024" s="320">
        <f>LBA!P1024</f>
        <v>0</v>
      </c>
      <c r="D1024" s="321" t="str">
        <f>IF($C1024=0,"",VLOOKUP($C1024,LDI!$I:$BB,37,0))</f>
        <v/>
      </c>
      <c r="E1024" s="320" t="str">
        <f>IF($C1024=0,"",LBA!I1024)</f>
        <v/>
      </c>
      <c r="F1024" s="320" t="str">
        <f>IF($C1024=0,"",LBA!Q1024)</f>
        <v/>
      </c>
      <c r="G1024" s="321" t="str">
        <f>IF($C1024=0,"",VLOOKUP($C1024,LDI!$I:$BB,15,0))</f>
        <v/>
      </c>
      <c r="H1024" s="321" t="str">
        <f>IF($C1024=0,"",VLOOKUP($C1024,LDI!$I:$BB,17,0))</f>
        <v/>
      </c>
      <c r="I1024" s="322" t="str">
        <f>IF($C1024=0,"",LBA!R1024)</f>
        <v/>
      </c>
      <c r="J1024" s="323" t="str">
        <f>IF($C1024=0,"",LBA!AD1024)</f>
        <v/>
      </c>
      <c r="K1024" s="323" t="str">
        <f>IF($C1024=0,"",LBA!AH1024)</f>
        <v/>
      </c>
      <c r="L1024" s="323" t="str">
        <f>IF($C1024=0,"",LBA!AI1024)</f>
        <v/>
      </c>
      <c r="M1024" s="295"/>
      <c r="P1024" s="294">
        <f>+LBA!G1024</f>
        <v>0</v>
      </c>
      <c r="Q1024" s="297" t="e">
        <f>VLOOKUP(P1024,'Kategori Aset'!$B:$C,2,0)</f>
        <v>#N/A</v>
      </c>
      <c r="R1024" s="297">
        <f>+LBA!U1024</f>
        <v>0</v>
      </c>
      <c r="S1024" s="297">
        <f>+LBA!C1024</f>
        <v>0</v>
      </c>
      <c r="T1024" s="297">
        <f>+LBA!V1024</f>
        <v>0</v>
      </c>
      <c r="U1024" s="298">
        <f>+LBA!E1024</f>
        <v>0</v>
      </c>
      <c r="V1024" s="298">
        <f>+LBA!A1024</f>
        <v>0</v>
      </c>
      <c r="W1024" s="298">
        <f>+LBA!C1024</f>
        <v>0</v>
      </c>
      <c r="Y1024" s="308" t="str">
        <f t="shared" si="15"/>
        <v/>
      </c>
    </row>
    <row r="1025" spans="1:25">
      <c r="A1025" s="320">
        <f>LBA!A1025</f>
        <v>0</v>
      </c>
      <c r="B1025" s="320">
        <f>LBA!E1025</f>
        <v>0</v>
      </c>
      <c r="C1025" s="320">
        <f>LBA!P1025</f>
        <v>0</v>
      </c>
      <c r="D1025" s="321" t="str">
        <f>IF($C1025=0,"",VLOOKUP($C1025,LDI!$I:$BB,37,0))</f>
        <v/>
      </c>
      <c r="E1025" s="320" t="str">
        <f>IF($C1025=0,"",LBA!I1025)</f>
        <v/>
      </c>
      <c r="F1025" s="320" t="str">
        <f>IF($C1025=0,"",LBA!Q1025)</f>
        <v/>
      </c>
      <c r="G1025" s="321" t="str">
        <f>IF($C1025=0,"",VLOOKUP($C1025,LDI!$I:$BB,15,0))</f>
        <v/>
      </c>
      <c r="H1025" s="321" t="str">
        <f>IF($C1025=0,"",VLOOKUP($C1025,LDI!$I:$BB,17,0))</f>
        <v/>
      </c>
      <c r="I1025" s="322" t="str">
        <f>IF($C1025=0,"",LBA!R1025)</f>
        <v/>
      </c>
      <c r="J1025" s="323" t="str">
        <f>IF($C1025=0,"",LBA!AD1025)</f>
        <v/>
      </c>
      <c r="K1025" s="323" t="str">
        <f>IF($C1025=0,"",LBA!AH1025)</f>
        <v/>
      </c>
      <c r="L1025" s="323" t="str">
        <f>IF($C1025=0,"",LBA!AI1025)</f>
        <v/>
      </c>
      <c r="M1025" s="295"/>
      <c r="P1025" s="294">
        <f>+LBA!G1025</f>
        <v>0</v>
      </c>
      <c r="Q1025" s="297" t="e">
        <f>VLOOKUP(P1025,'Kategori Aset'!$B:$C,2,0)</f>
        <v>#N/A</v>
      </c>
      <c r="R1025" s="297">
        <f>+LBA!U1025</f>
        <v>0</v>
      </c>
      <c r="S1025" s="297">
        <f>+LBA!C1025</f>
        <v>0</v>
      </c>
      <c r="T1025" s="297">
        <f>+LBA!V1025</f>
        <v>0</v>
      </c>
      <c r="U1025" s="298">
        <f>+LBA!E1025</f>
        <v>0</v>
      </c>
      <c r="V1025" s="298">
        <f>+LBA!A1025</f>
        <v>0</v>
      </c>
      <c r="W1025" s="298">
        <f>+LBA!C1025</f>
        <v>0</v>
      </c>
      <c r="Y1025" s="308" t="str">
        <f t="shared" si="15"/>
        <v/>
      </c>
    </row>
    <row r="1026" spans="1:25">
      <c r="A1026" s="320">
        <f>LBA!A1026</f>
        <v>0</v>
      </c>
      <c r="B1026" s="320">
        <f>LBA!E1026</f>
        <v>0</v>
      </c>
      <c r="C1026" s="320">
        <f>LBA!P1026</f>
        <v>0</v>
      </c>
      <c r="D1026" s="321" t="str">
        <f>IF($C1026=0,"",VLOOKUP($C1026,LDI!$I:$BB,37,0))</f>
        <v/>
      </c>
      <c r="E1026" s="320" t="str">
        <f>IF($C1026=0,"",LBA!I1026)</f>
        <v/>
      </c>
      <c r="F1026" s="320" t="str">
        <f>IF($C1026=0,"",LBA!Q1026)</f>
        <v/>
      </c>
      <c r="G1026" s="321" t="str">
        <f>IF($C1026=0,"",VLOOKUP($C1026,LDI!$I:$BB,15,0))</f>
        <v/>
      </c>
      <c r="H1026" s="321" t="str">
        <f>IF($C1026=0,"",VLOOKUP($C1026,LDI!$I:$BB,17,0))</f>
        <v/>
      </c>
      <c r="I1026" s="322" t="str">
        <f>IF($C1026=0,"",LBA!R1026)</f>
        <v/>
      </c>
      <c r="J1026" s="323" t="str">
        <f>IF($C1026=0,"",LBA!AD1026)</f>
        <v/>
      </c>
      <c r="K1026" s="323" t="str">
        <f>IF($C1026=0,"",LBA!AH1026)</f>
        <v/>
      </c>
      <c r="L1026" s="323" t="str">
        <f>IF($C1026=0,"",LBA!AI1026)</f>
        <v/>
      </c>
      <c r="M1026" s="295"/>
      <c r="P1026" s="294">
        <f>+LBA!G1026</f>
        <v>0</v>
      </c>
      <c r="Q1026" s="297" t="e">
        <f>VLOOKUP(P1026,'Kategori Aset'!$B:$C,2,0)</f>
        <v>#N/A</v>
      </c>
      <c r="R1026" s="297">
        <f>+LBA!U1026</f>
        <v>0</v>
      </c>
      <c r="S1026" s="297">
        <f>+LBA!C1026</f>
        <v>0</v>
      </c>
      <c r="T1026" s="297">
        <f>+LBA!V1026</f>
        <v>0</v>
      </c>
      <c r="U1026" s="298">
        <f>+LBA!E1026</f>
        <v>0</v>
      </c>
      <c r="V1026" s="298">
        <f>+LBA!A1026</f>
        <v>0</v>
      </c>
      <c r="W1026" s="298">
        <f>+LBA!C1026</f>
        <v>0</v>
      </c>
      <c r="Y1026" s="308" t="str">
        <f t="shared" si="15"/>
        <v/>
      </c>
    </row>
    <row r="1027" spans="1:25">
      <c r="A1027" s="320">
        <f>LBA!A1027</f>
        <v>0</v>
      </c>
      <c r="B1027" s="320">
        <f>LBA!E1027</f>
        <v>0</v>
      </c>
      <c r="C1027" s="320">
        <f>LBA!P1027</f>
        <v>0</v>
      </c>
      <c r="D1027" s="321" t="str">
        <f>IF($C1027=0,"",VLOOKUP($C1027,LDI!$I:$BB,37,0))</f>
        <v/>
      </c>
      <c r="E1027" s="320" t="str">
        <f>IF($C1027=0,"",LBA!I1027)</f>
        <v/>
      </c>
      <c r="F1027" s="320" t="str">
        <f>IF($C1027=0,"",LBA!Q1027)</f>
        <v/>
      </c>
      <c r="G1027" s="321" t="str">
        <f>IF($C1027=0,"",VLOOKUP($C1027,LDI!$I:$BB,15,0))</f>
        <v/>
      </c>
      <c r="H1027" s="321" t="str">
        <f>IF($C1027=0,"",VLOOKUP($C1027,LDI!$I:$BB,17,0))</f>
        <v/>
      </c>
      <c r="I1027" s="322" t="str">
        <f>IF($C1027=0,"",LBA!R1027)</f>
        <v/>
      </c>
      <c r="J1027" s="323" t="str">
        <f>IF($C1027=0,"",LBA!AD1027)</f>
        <v/>
      </c>
      <c r="K1027" s="323" t="str">
        <f>IF($C1027=0,"",LBA!AH1027)</f>
        <v/>
      </c>
      <c r="L1027" s="323" t="str">
        <f>IF($C1027=0,"",LBA!AI1027)</f>
        <v/>
      </c>
      <c r="M1027" s="295"/>
      <c r="P1027" s="294">
        <f>+LBA!G1027</f>
        <v>0</v>
      </c>
      <c r="Q1027" s="297" t="e">
        <f>VLOOKUP(P1027,'Kategori Aset'!$B:$C,2,0)</f>
        <v>#N/A</v>
      </c>
      <c r="R1027" s="297">
        <f>+LBA!U1027</f>
        <v>0</v>
      </c>
      <c r="S1027" s="297">
        <f>+LBA!C1027</f>
        <v>0</v>
      </c>
      <c r="T1027" s="297">
        <f>+LBA!V1027</f>
        <v>0</v>
      </c>
      <c r="U1027" s="298">
        <f>+LBA!E1027</f>
        <v>0</v>
      </c>
      <c r="V1027" s="298">
        <f>+LBA!A1027</f>
        <v>0</v>
      </c>
      <c r="W1027" s="298">
        <f>+LBA!C1027</f>
        <v>0</v>
      </c>
      <c r="Y1027" s="308" t="str">
        <f t="shared" ref="Y1027:Y1090" si="16">IF(ISBLANK(M1027),""," Jika TW Sila isi Column *STATUS TERKINI FIZIKAL ASET* dan NAMA PEGAWAI PEMVERIFIKASI. Jika W ,Sila isi Column  NAMA PEGAWAI PEMVERIFIKASI sahaja")</f>
        <v/>
      </c>
    </row>
    <row r="1028" spans="1:25">
      <c r="A1028" s="320">
        <f>LBA!A1028</f>
        <v>0</v>
      </c>
      <c r="B1028" s="320">
        <f>LBA!E1028</f>
        <v>0</v>
      </c>
      <c r="C1028" s="320">
        <f>LBA!P1028</f>
        <v>0</v>
      </c>
      <c r="D1028" s="321" t="str">
        <f>IF($C1028=0,"",VLOOKUP($C1028,LDI!$I:$BB,37,0))</f>
        <v/>
      </c>
      <c r="E1028" s="320" t="str">
        <f>IF($C1028=0,"",LBA!I1028)</f>
        <v/>
      </c>
      <c r="F1028" s="320" t="str">
        <f>IF($C1028=0,"",LBA!Q1028)</f>
        <v/>
      </c>
      <c r="G1028" s="321" t="str">
        <f>IF($C1028=0,"",VLOOKUP($C1028,LDI!$I:$BB,15,0))</f>
        <v/>
      </c>
      <c r="H1028" s="321" t="str">
        <f>IF($C1028=0,"",VLOOKUP($C1028,LDI!$I:$BB,17,0))</f>
        <v/>
      </c>
      <c r="I1028" s="322" t="str">
        <f>IF($C1028=0,"",LBA!R1028)</f>
        <v/>
      </c>
      <c r="J1028" s="323" t="str">
        <f>IF($C1028=0,"",LBA!AD1028)</f>
        <v/>
      </c>
      <c r="K1028" s="323" t="str">
        <f>IF($C1028=0,"",LBA!AH1028)</f>
        <v/>
      </c>
      <c r="L1028" s="323" t="str">
        <f>IF($C1028=0,"",LBA!AI1028)</f>
        <v/>
      </c>
      <c r="M1028" s="295"/>
      <c r="P1028" s="294">
        <f>+LBA!G1028</f>
        <v>0</v>
      </c>
      <c r="Q1028" s="297" t="e">
        <f>VLOOKUP(P1028,'Kategori Aset'!$B:$C,2,0)</f>
        <v>#N/A</v>
      </c>
      <c r="R1028" s="297">
        <f>+LBA!U1028</f>
        <v>0</v>
      </c>
      <c r="S1028" s="297">
        <f>+LBA!C1028</f>
        <v>0</v>
      </c>
      <c r="T1028" s="297">
        <f>+LBA!V1028</f>
        <v>0</v>
      </c>
      <c r="U1028" s="298">
        <f>+LBA!E1028</f>
        <v>0</v>
      </c>
      <c r="V1028" s="298">
        <f>+LBA!A1028</f>
        <v>0</v>
      </c>
      <c r="W1028" s="298">
        <f>+LBA!C1028</f>
        <v>0</v>
      </c>
      <c r="Y1028" s="308" t="str">
        <f t="shared" si="16"/>
        <v/>
      </c>
    </row>
    <row r="1029" spans="1:25">
      <c r="A1029" s="320">
        <f>LBA!A1029</f>
        <v>0</v>
      </c>
      <c r="B1029" s="320">
        <f>LBA!E1029</f>
        <v>0</v>
      </c>
      <c r="C1029" s="320">
        <f>LBA!P1029</f>
        <v>0</v>
      </c>
      <c r="D1029" s="321" t="str">
        <f>IF($C1029=0,"",VLOOKUP($C1029,LDI!$I:$BB,37,0))</f>
        <v/>
      </c>
      <c r="E1029" s="320" t="str">
        <f>IF($C1029=0,"",LBA!I1029)</f>
        <v/>
      </c>
      <c r="F1029" s="320" t="str">
        <f>IF($C1029=0,"",LBA!Q1029)</f>
        <v/>
      </c>
      <c r="G1029" s="321" t="str">
        <f>IF($C1029=0,"",VLOOKUP($C1029,LDI!$I:$BB,15,0))</f>
        <v/>
      </c>
      <c r="H1029" s="321" t="str">
        <f>IF($C1029=0,"",VLOOKUP($C1029,LDI!$I:$BB,17,0))</f>
        <v/>
      </c>
      <c r="I1029" s="322" t="str">
        <f>IF($C1029=0,"",LBA!R1029)</f>
        <v/>
      </c>
      <c r="J1029" s="323" t="str">
        <f>IF($C1029=0,"",LBA!AD1029)</f>
        <v/>
      </c>
      <c r="K1029" s="323" t="str">
        <f>IF($C1029=0,"",LBA!AH1029)</f>
        <v/>
      </c>
      <c r="L1029" s="323" t="str">
        <f>IF($C1029=0,"",LBA!AI1029)</f>
        <v/>
      </c>
      <c r="M1029" s="295"/>
      <c r="P1029" s="294">
        <f>+LBA!G1029</f>
        <v>0</v>
      </c>
      <c r="Q1029" s="297" t="e">
        <f>VLOOKUP(P1029,'Kategori Aset'!$B:$C,2,0)</f>
        <v>#N/A</v>
      </c>
      <c r="R1029" s="297">
        <f>+LBA!U1029</f>
        <v>0</v>
      </c>
      <c r="S1029" s="297">
        <f>+LBA!C1029</f>
        <v>0</v>
      </c>
      <c r="T1029" s="297">
        <f>+LBA!V1029</f>
        <v>0</v>
      </c>
      <c r="U1029" s="298">
        <f>+LBA!E1029</f>
        <v>0</v>
      </c>
      <c r="V1029" s="298">
        <f>+LBA!A1029</f>
        <v>0</v>
      </c>
      <c r="W1029" s="298">
        <f>+LBA!C1029</f>
        <v>0</v>
      </c>
      <c r="Y1029" s="308" t="str">
        <f t="shared" si="16"/>
        <v/>
      </c>
    </row>
    <row r="1030" spans="1:25">
      <c r="A1030" s="320">
        <f>LBA!A1030</f>
        <v>0</v>
      </c>
      <c r="B1030" s="320">
        <f>LBA!E1030</f>
        <v>0</v>
      </c>
      <c r="C1030" s="320">
        <f>LBA!P1030</f>
        <v>0</v>
      </c>
      <c r="D1030" s="321" t="str">
        <f>IF($C1030=0,"",VLOOKUP($C1030,LDI!$I:$BB,37,0))</f>
        <v/>
      </c>
      <c r="E1030" s="320" t="str">
        <f>IF($C1030=0,"",LBA!I1030)</f>
        <v/>
      </c>
      <c r="F1030" s="320" t="str">
        <f>IF($C1030=0,"",LBA!Q1030)</f>
        <v/>
      </c>
      <c r="G1030" s="321" t="str">
        <f>IF($C1030=0,"",VLOOKUP($C1030,LDI!$I:$BB,15,0))</f>
        <v/>
      </c>
      <c r="H1030" s="321" t="str">
        <f>IF($C1030=0,"",VLOOKUP($C1030,LDI!$I:$BB,17,0))</f>
        <v/>
      </c>
      <c r="I1030" s="322" t="str">
        <f>IF($C1030=0,"",LBA!R1030)</f>
        <v/>
      </c>
      <c r="J1030" s="323" t="str">
        <f>IF($C1030=0,"",LBA!AD1030)</f>
        <v/>
      </c>
      <c r="K1030" s="323" t="str">
        <f>IF($C1030=0,"",LBA!AH1030)</f>
        <v/>
      </c>
      <c r="L1030" s="323" t="str">
        <f>IF($C1030=0,"",LBA!AI1030)</f>
        <v/>
      </c>
      <c r="M1030" s="295"/>
      <c r="P1030" s="294">
        <f>+LBA!G1030</f>
        <v>0</v>
      </c>
      <c r="Q1030" s="297" t="e">
        <f>VLOOKUP(P1030,'Kategori Aset'!$B:$C,2,0)</f>
        <v>#N/A</v>
      </c>
      <c r="R1030" s="297">
        <f>+LBA!U1030</f>
        <v>0</v>
      </c>
      <c r="S1030" s="297">
        <f>+LBA!C1030</f>
        <v>0</v>
      </c>
      <c r="T1030" s="297">
        <f>+LBA!V1030</f>
        <v>0</v>
      </c>
      <c r="U1030" s="298">
        <f>+LBA!E1030</f>
        <v>0</v>
      </c>
      <c r="V1030" s="298">
        <f>+LBA!A1030</f>
        <v>0</v>
      </c>
      <c r="W1030" s="298">
        <f>+LBA!C1030</f>
        <v>0</v>
      </c>
      <c r="Y1030" s="308" t="str">
        <f t="shared" si="16"/>
        <v/>
      </c>
    </row>
    <row r="1031" spans="1:25">
      <c r="A1031" s="320">
        <f>LBA!A1031</f>
        <v>0</v>
      </c>
      <c r="B1031" s="320">
        <f>LBA!E1031</f>
        <v>0</v>
      </c>
      <c r="C1031" s="320">
        <f>LBA!P1031</f>
        <v>0</v>
      </c>
      <c r="D1031" s="321" t="str">
        <f>IF($C1031=0,"",VLOOKUP($C1031,LDI!$I:$BB,37,0))</f>
        <v/>
      </c>
      <c r="E1031" s="320" t="str">
        <f>IF($C1031=0,"",LBA!I1031)</f>
        <v/>
      </c>
      <c r="F1031" s="320" t="str">
        <f>IF($C1031=0,"",LBA!Q1031)</f>
        <v/>
      </c>
      <c r="G1031" s="321" t="str">
        <f>IF($C1031=0,"",VLOOKUP($C1031,LDI!$I:$BB,15,0))</f>
        <v/>
      </c>
      <c r="H1031" s="321" t="str">
        <f>IF($C1031=0,"",VLOOKUP($C1031,LDI!$I:$BB,17,0))</f>
        <v/>
      </c>
      <c r="I1031" s="322" t="str">
        <f>IF($C1031=0,"",LBA!R1031)</f>
        <v/>
      </c>
      <c r="J1031" s="323" t="str">
        <f>IF($C1031=0,"",LBA!AD1031)</f>
        <v/>
      </c>
      <c r="K1031" s="323" t="str">
        <f>IF($C1031=0,"",LBA!AH1031)</f>
        <v/>
      </c>
      <c r="L1031" s="323" t="str">
        <f>IF($C1031=0,"",LBA!AI1031)</f>
        <v/>
      </c>
      <c r="M1031" s="295"/>
      <c r="P1031" s="294">
        <f>+LBA!G1031</f>
        <v>0</v>
      </c>
      <c r="Q1031" s="297" t="e">
        <f>VLOOKUP(P1031,'Kategori Aset'!$B:$C,2,0)</f>
        <v>#N/A</v>
      </c>
      <c r="R1031" s="297">
        <f>+LBA!U1031</f>
        <v>0</v>
      </c>
      <c r="S1031" s="297">
        <f>+LBA!C1031</f>
        <v>0</v>
      </c>
      <c r="T1031" s="297">
        <f>+LBA!V1031</f>
        <v>0</v>
      </c>
      <c r="U1031" s="298">
        <f>+LBA!E1031</f>
        <v>0</v>
      </c>
      <c r="V1031" s="298">
        <f>+LBA!A1031</f>
        <v>0</v>
      </c>
      <c r="W1031" s="298">
        <f>+LBA!C1031</f>
        <v>0</v>
      </c>
      <c r="Y1031" s="308" t="str">
        <f t="shared" si="16"/>
        <v/>
      </c>
    </row>
    <row r="1032" spans="1:25">
      <c r="A1032" s="320">
        <f>LBA!A1032</f>
        <v>0</v>
      </c>
      <c r="B1032" s="320">
        <f>LBA!E1032</f>
        <v>0</v>
      </c>
      <c r="C1032" s="320">
        <f>LBA!P1032</f>
        <v>0</v>
      </c>
      <c r="D1032" s="321" t="str">
        <f>IF($C1032=0,"",VLOOKUP($C1032,LDI!$I:$BB,37,0))</f>
        <v/>
      </c>
      <c r="E1032" s="320" t="str">
        <f>IF($C1032=0,"",LBA!I1032)</f>
        <v/>
      </c>
      <c r="F1032" s="320" t="str">
        <f>IF($C1032=0,"",LBA!Q1032)</f>
        <v/>
      </c>
      <c r="G1032" s="321" t="str">
        <f>IF($C1032=0,"",VLOOKUP($C1032,LDI!$I:$BB,15,0))</f>
        <v/>
      </c>
      <c r="H1032" s="321" t="str">
        <f>IF($C1032=0,"",VLOOKUP($C1032,LDI!$I:$BB,17,0))</f>
        <v/>
      </c>
      <c r="I1032" s="322" t="str">
        <f>IF($C1032=0,"",LBA!R1032)</f>
        <v/>
      </c>
      <c r="J1032" s="323" t="str">
        <f>IF($C1032=0,"",LBA!AD1032)</f>
        <v/>
      </c>
      <c r="K1032" s="323" t="str">
        <f>IF($C1032=0,"",LBA!AH1032)</f>
        <v/>
      </c>
      <c r="L1032" s="323" t="str">
        <f>IF($C1032=0,"",LBA!AI1032)</f>
        <v/>
      </c>
      <c r="M1032" s="295"/>
      <c r="P1032" s="294">
        <f>+LBA!G1032</f>
        <v>0</v>
      </c>
      <c r="Q1032" s="297" t="e">
        <f>VLOOKUP(P1032,'Kategori Aset'!$B:$C,2,0)</f>
        <v>#N/A</v>
      </c>
      <c r="R1032" s="297">
        <f>+LBA!U1032</f>
        <v>0</v>
      </c>
      <c r="S1032" s="297">
        <f>+LBA!C1032</f>
        <v>0</v>
      </c>
      <c r="T1032" s="297">
        <f>+LBA!V1032</f>
        <v>0</v>
      </c>
      <c r="U1032" s="298">
        <f>+LBA!E1032</f>
        <v>0</v>
      </c>
      <c r="V1032" s="298">
        <f>+LBA!A1032</f>
        <v>0</v>
      </c>
      <c r="W1032" s="298">
        <f>+LBA!C1032</f>
        <v>0</v>
      </c>
      <c r="Y1032" s="308" t="str">
        <f t="shared" si="16"/>
        <v/>
      </c>
    </row>
    <row r="1033" spans="1:25">
      <c r="A1033" s="320">
        <f>LBA!A1033</f>
        <v>0</v>
      </c>
      <c r="B1033" s="320">
        <f>LBA!E1033</f>
        <v>0</v>
      </c>
      <c r="C1033" s="320">
        <f>LBA!P1033</f>
        <v>0</v>
      </c>
      <c r="D1033" s="321" t="str">
        <f>IF($C1033=0,"",VLOOKUP($C1033,LDI!$I:$BB,37,0))</f>
        <v/>
      </c>
      <c r="E1033" s="320" t="str">
        <f>IF($C1033=0,"",LBA!I1033)</f>
        <v/>
      </c>
      <c r="F1033" s="320" t="str">
        <f>IF($C1033=0,"",LBA!Q1033)</f>
        <v/>
      </c>
      <c r="G1033" s="321" t="str">
        <f>IF($C1033=0,"",VLOOKUP($C1033,LDI!$I:$BB,15,0))</f>
        <v/>
      </c>
      <c r="H1033" s="321" t="str">
        <f>IF($C1033=0,"",VLOOKUP($C1033,LDI!$I:$BB,17,0))</f>
        <v/>
      </c>
      <c r="I1033" s="322" t="str">
        <f>IF($C1033=0,"",LBA!R1033)</f>
        <v/>
      </c>
      <c r="J1033" s="323" t="str">
        <f>IF($C1033=0,"",LBA!AD1033)</f>
        <v/>
      </c>
      <c r="K1033" s="323" t="str">
        <f>IF($C1033=0,"",LBA!AH1033)</f>
        <v/>
      </c>
      <c r="L1033" s="323" t="str">
        <f>IF($C1033=0,"",LBA!AI1033)</f>
        <v/>
      </c>
      <c r="M1033" s="295"/>
      <c r="P1033" s="294">
        <f>+LBA!G1033</f>
        <v>0</v>
      </c>
      <c r="Q1033" s="297" t="e">
        <f>VLOOKUP(P1033,'Kategori Aset'!$B:$C,2,0)</f>
        <v>#N/A</v>
      </c>
      <c r="R1033" s="297">
        <f>+LBA!U1033</f>
        <v>0</v>
      </c>
      <c r="S1033" s="297">
        <f>+LBA!C1033</f>
        <v>0</v>
      </c>
      <c r="T1033" s="297">
        <f>+LBA!V1033</f>
        <v>0</v>
      </c>
      <c r="U1033" s="298">
        <f>+LBA!E1033</f>
        <v>0</v>
      </c>
      <c r="V1033" s="298">
        <f>+LBA!A1033</f>
        <v>0</v>
      </c>
      <c r="W1033" s="298">
        <f>+LBA!C1033</f>
        <v>0</v>
      </c>
      <c r="Y1033" s="308" t="str">
        <f t="shared" si="16"/>
        <v/>
      </c>
    </row>
    <row r="1034" spans="1:25">
      <c r="A1034" s="320">
        <f>LBA!A1034</f>
        <v>0</v>
      </c>
      <c r="B1034" s="320">
        <f>LBA!E1034</f>
        <v>0</v>
      </c>
      <c r="C1034" s="320">
        <f>LBA!P1034</f>
        <v>0</v>
      </c>
      <c r="D1034" s="321" t="str">
        <f>IF($C1034=0,"",VLOOKUP($C1034,LDI!$I:$BB,37,0))</f>
        <v/>
      </c>
      <c r="E1034" s="320" t="str">
        <f>IF($C1034=0,"",LBA!I1034)</f>
        <v/>
      </c>
      <c r="F1034" s="320" t="str">
        <f>IF($C1034=0,"",LBA!Q1034)</f>
        <v/>
      </c>
      <c r="G1034" s="321" t="str">
        <f>IF($C1034=0,"",VLOOKUP($C1034,LDI!$I:$BB,15,0))</f>
        <v/>
      </c>
      <c r="H1034" s="321" t="str">
        <f>IF($C1034=0,"",VLOOKUP($C1034,LDI!$I:$BB,17,0))</f>
        <v/>
      </c>
      <c r="I1034" s="322" t="str">
        <f>IF($C1034=0,"",LBA!R1034)</f>
        <v/>
      </c>
      <c r="J1034" s="323" t="str">
        <f>IF($C1034=0,"",LBA!AD1034)</f>
        <v/>
      </c>
      <c r="K1034" s="323" t="str">
        <f>IF($C1034=0,"",LBA!AH1034)</f>
        <v/>
      </c>
      <c r="L1034" s="323" t="str">
        <f>IF($C1034=0,"",LBA!AI1034)</f>
        <v/>
      </c>
      <c r="M1034" s="295"/>
      <c r="P1034" s="294">
        <f>+LBA!G1034</f>
        <v>0</v>
      </c>
      <c r="Q1034" s="297" t="e">
        <f>VLOOKUP(P1034,'Kategori Aset'!$B:$C,2,0)</f>
        <v>#N/A</v>
      </c>
      <c r="R1034" s="297">
        <f>+LBA!U1034</f>
        <v>0</v>
      </c>
      <c r="S1034" s="297">
        <f>+LBA!C1034</f>
        <v>0</v>
      </c>
      <c r="T1034" s="297">
        <f>+LBA!V1034</f>
        <v>0</v>
      </c>
      <c r="U1034" s="298">
        <f>+LBA!E1034</f>
        <v>0</v>
      </c>
      <c r="V1034" s="298">
        <f>+LBA!A1034</f>
        <v>0</v>
      </c>
      <c r="W1034" s="298">
        <f>+LBA!C1034</f>
        <v>0</v>
      </c>
      <c r="Y1034" s="308" t="str">
        <f t="shared" si="16"/>
        <v/>
      </c>
    </row>
    <row r="1035" spans="1:25">
      <c r="A1035" s="320">
        <f>LBA!A1035</f>
        <v>0</v>
      </c>
      <c r="B1035" s="320">
        <f>LBA!E1035</f>
        <v>0</v>
      </c>
      <c r="C1035" s="320">
        <f>LBA!P1035</f>
        <v>0</v>
      </c>
      <c r="D1035" s="321" t="str">
        <f>IF($C1035=0,"",VLOOKUP($C1035,LDI!$I:$BB,37,0))</f>
        <v/>
      </c>
      <c r="E1035" s="320" t="str">
        <f>IF($C1035=0,"",LBA!I1035)</f>
        <v/>
      </c>
      <c r="F1035" s="320" t="str">
        <f>IF($C1035=0,"",LBA!Q1035)</f>
        <v/>
      </c>
      <c r="G1035" s="321" t="str">
        <f>IF($C1035=0,"",VLOOKUP($C1035,LDI!$I:$BB,15,0))</f>
        <v/>
      </c>
      <c r="H1035" s="321" t="str">
        <f>IF($C1035=0,"",VLOOKUP($C1035,LDI!$I:$BB,17,0))</f>
        <v/>
      </c>
      <c r="I1035" s="322" t="str">
        <f>IF($C1035=0,"",LBA!R1035)</f>
        <v/>
      </c>
      <c r="J1035" s="323" t="str">
        <f>IF($C1035=0,"",LBA!AD1035)</f>
        <v/>
      </c>
      <c r="K1035" s="323" t="str">
        <f>IF($C1035=0,"",LBA!AH1035)</f>
        <v/>
      </c>
      <c r="L1035" s="323" t="str">
        <f>IF($C1035=0,"",LBA!AI1035)</f>
        <v/>
      </c>
      <c r="M1035" s="295"/>
      <c r="P1035" s="294">
        <f>+LBA!G1035</f>
        <v>0</v>
      </c>
      <c r="Q1035" s="297" t="e">
        <f>VLOOKUP(P1035,'Kategori Aset'!$B:$C,2,0)</f>
        <v>#N/A</v>
      </c>
      <c r="R1035" s="297">
        <f>+LBA!U1035</f>
        <v>0</v>
      </c>
      <c r="S1035" s="297">
        <f>+LBA!C1035</f>
        <v>0</v>
      </c>
      <c r="T1035" s="297">
        <f>+LBA!V1035</f>
        <v>0</v>
      </c>
      <c r="U1035" s="298">
        <f>+LBA!E1035</f>
        <v>0</v>
      </c>
      <c r="V1035" s="298">
        <f>+LBA!A1035</f>
        <v>0</v>
      </c>
      <c r="W1035" s="298">
        <f>+LBA!C1035</f>
        <v>0</v>
      </c>
      <c r="Y1035" s="308" t="str">
        <f t="shared" si="16"/>
        <v/>
      </c>
    </row>
    <row r="1036" spans="1:25">
      <c r="A1036" s="320">
        <f>LBA!A1036</f>
        <v>0</v>
      </c>
      <c r="B1036" s="320">
        <f>LBA!E1036</f>
        <v>0</v>
      </c>
      <c r="C1036" s="320">
        <f>LBA!P1036</f>
        <v>0</v>
      </c>
      <c r="D1036" s="321" t="str">
        <f>IF($C1036=0,"",VLOOKUP($C1036,LDI!$I:$BB,37,0))</f>
        <v/>
      </c>
      <c r="E1036" s="320" t="str">
        <f>IF($C1036=0,"",LBA!I1036)</f>
        <v/>
      </c>
      <c r="F1036" s="320" t="str">
        <f>IF($C1036=0,"",LBA!Q1036)</f>
        <v/>
      </c>
      <c r="G1036" s="321" t="str">
        <f>IF($C1036=0,"",VLOOKUP($C1036,LDI!$I:$BB,15,0))</f>
        <v/>
      </c>
      <c r="H1036" s="321" t="str">
        <f>IF($C1036=0,"",VLOOKUP($C1036,LDI!$I:$BB,17,0))</f>
        <v/>
      </c>
      <c r="I1036" s="322" t="str">
        <f>IF($C1036=0,"",LBA!R1036)</f>
        <v/>
      </c>
      <c r="J1036" s="323" t="str">
        <f>IF($C1036=0,"",LBA!AD1036)</f>
        <v/>
      </c>
      <c r="K1036" s="323" t="str">
        <f>IF($C1036=0,"",LBA!AH1036)</f>
        <v/>
      </c>
      <c r="L1036" s="323" t="str">
        <f>IF($C1036=0,"",LBA!AI1036)</f>
        <v/>
      </c>
      <c r="M1036" s="295"/>
      <c r="P1036" s="294">
        <f>+LBA!G1036</f>
        <v>0</v>
      </c>
      <c r="Q1036" s="297" t="e">
        <f>VLOOKUP(P1036,'Kategori Aset'!$B:$C,2,0)</f>
        <v>#N/A</v>
      </c>
      <c r="R1036" s="297">
        <f>+LBA!U1036</f>
        <v>0</v>
      </c>
      <c r="S1036" s="297">
        <f>+LBA!C1036</f>
        <v>0</v>
      </c>
      <c r="T1036" s="297">
        <f>+LBA!V1036</f>
        <v>0</v>
      </c>
      <c r="U1036" s="298">
        <f>+LBA!E1036</f>
        <v>0</v>
      </c>
      <c r="V1036" s="298">
        <f>+LBA!A1036</f>
        <v>0</v>
      </c>
      <c r="W1036" s="298">
        <f>+LBA!C1036</f>
        <v>0</v>
      </c>
      <c r="Y1036" s="308" t="str">
        <f t="shared" si="16"/>
        <v/>
      </c>
    </row>
    <row r="1037" spans="1:25">
      <c r="A1037" s="320">
        <f>LBA!A1037</f>
        <v>0</v>
      </c>
      <c r="B1037" s="320">
        <f>LBA!E1037</f>
        <v>0</v>
      </c>
      <c r="C1037" s="320">
        <f>LBA!P1037</f>
        <v>0</v>
      </c>
      <c r="D1037" s="321" t="str">
        <f>IF($C1037=0,"",VLOOKUP($C1037,LDI!$I:$BB,37,0))</f>
        <v/>
      </c>
      <c r="E1037" s="320" t="str">
        <f>IF($C1037=0,"",LBA!I1037)</f>
        <v/>
      </c>
      <c r="F1037" s="320" t="str">
        <f>IF($C1037=0,"",LBA!Q1037)</f>
        <v/>
      </c>
      <c r="G1037" s="321" t="str">
        <f>IF($C1037=0,"",VLOOKUP($C1037,LDI!$I:$BB,15,0))</f>
        <v/>
      </c>
      <c r="H1037" s="321" t="str">
        <f>IF($C1037=0,"",VLOOKUP($C1037,LDI!$I:$BB,17,0))</f>
        <v/>
      </c>
      <c r="I1037" s="322" t="str">
        <f>IF($C1037=0,"",LBA!R1037)</f>
        <v/>
      </c>
      <c r="J1037" s="323" t="str">
        <f>IF($C1037=0,"",LBA!AD1037)</f>
        <v/>
      </c>
      <c r="K1037" s="323" t="str">
        <f>IF($C1037=0,"",LBA!AH1037)</f>
        <v/>
      </c>
      <c r="L1037" s="323" t="str">
        <f>IF($C1037=0,"",LBA!AI1037)</f>
        <v/>
      </c>
      <c r="M1037" s="295"/>
      <c r="P1037" s="294">
        <f>+LBA!G1037</f>
        <v>0</v>
      </c>
      <c r="Q1037" s="297" t="e">
        <f>VLOOKUP(P1037,'Kategori Aset'!$B:$C,2,0)</f>
        <v>#N/A</v>
      </c>
      <c r="R1037" s="297">
        <f>+LBA!U1037</f>
        <v>0</v>
      </c>
      <c r="S1037" s="297">
        <f>+LBA!C1037</f>
        <v>0</v>
      </c>
      <c r="T1037" s="297">
        <f>+LBA!V1037</f>
        <v>0</v>
      </c>
      <c r="U1037" s="298">
        <f>+LBA!E1037</f>
        <v>0</v>
      </c>
      <c r="V1037" s="298">
        <f>+LBA!A1037</f>
        <v>0</v>
      </c>
      <c r="W1037" s="298">
        <f>+LBA!C1037</f>
        <v>0</v>
      </c>
      <c r="Y1037" s="308" t="str">
        <f t="shared" si="16"/>
        <v/>
      </c>
    </row>
    <row r="1038" spans="1:25">
      <c r="A1038" s="320">
        <f>LBA!A1038</f>
        <v>0</v>
      </c>
      <c r="B1038" s="320">
        <f>LBA!E1038</f>
        <v>0</v>
      </c>
      <c r="C1038" s="320">
        <f>LBA!P1038</f>
        <v>0</v>
      </c>
      <c r="D1038" s="321" t="str">
        <f>IF($C1038=0,"",VLOOKUP($C1038,LDI!$I:$BB,37,0))</f>
        <v/>
      </c>
      <c r="E1038" s="320" t="str">
        <f>IF($C1038=0,"",LBA!I1038)</f>
        <v/>
      </c>
      <c r="F1038" s="320" t="str">
        <f>IF($C1038=0,"",LBA!Q1038)</f>
        <v/>
      </c>
      <c r="G1038" s="321" t="str">
        <f>IF($C1038=0,"",VLOOKUP($C1038,LDI!$I:$BB,15,0))</f>
        <v/>
      </c>
      <c r="H1038" s="321" t="str">
        <f>IF($C1038=0,"",VLOOKUP($C1038,LDI!$I:$BB,17,0))</f>
        <v/>
      </c>
      <c r="I1038" s="322" t="str">
        <f>IF($C1038=0,"",LBA!R1038)</f>
        <v/>
      </c>
      <c r="J1038" s="323" t="str">
        <f>IF($C1038=0,"",LBA!AD1038)</f>
        <v/>
      </c>
      <c r="K1038" s="323" t="str">
        <f>IF($C1038=0,"",LBA!AH1038)</f>
        <v/>
      </c>
      <c r="L1038" s="323" t="str">
        <f>IF($C1038=0,"",LBA!AI1038)</f>
        <v/>
      </c>
      <c r="M1038" s="295"/>
      <c r="P1038" s="294">
        <f>+LBA!G1038</f>
        <v>0</v>
      </c>
      <c r="Q1038" s="297" t="e">
        <f>VLOOKUP(P1038,'Kategori Aset'!$B:$C,2,0)</f>
        <v>#N/A</v>
      </c>
      <c r="R1038" s="297">
        <f>+LBA!U1038</f>
        <v>0</v>
      </c>
      <c r="S1038" s="297">
        <f>+LBA!C1038</f>
        <v>0</v>
      </c>
      <c r="T1038" s="297">
        <f>+LBA!V1038</f>
        <v>0</v>
      </c>
      <c r="U1038" s="298">
        <f>+LBA!E1038</f>
        <v>0</v>
      </c>
      <c r="V1038" s="298">
        <f>+LBA!A1038</f>
        <v>0</v>
      </c>
      <c r="W1038" s="298">
        <f>+LBA!C1038</f>
        <v>0</v>
      </c>
      <c r="Y1038" s="308" t="str">
        <f t="shared" si="16"/>
        <v/>
      </c>
    </row>
    <row r="1039" spans="1:25">
      <c r="A1039" s="320">
        <f>LBA!A1039</f>
        <v>0</v>
      </c>
      <c r="B1039" s="320">
        <f>LBA!E1039</f>
        <v>0</v>
      </c>
      <c r="C1039" s="320">
        <f>LBA!P1039</f>
        <v>0</v>
      </c>
      <c r="D1039" s="321" t="str">
        <f>IF($C1039=0,"",VLOOKUP($C1039,LDI!$I:$BB,37,0))</f>
        <v/>
      </c>
      <c r="E1039" s="320" t="str">
        <f>IF($C1039=0,"",LBA!I1039)</f>
        <v/>
      </c>
      <c r="F1039" s="320" t="str">
        <f>IF($C1039=0,"",LBA!Q1039)</f>
        <v/>
      </c>
      <c r="G1039" s="321" t="str">
        <f>IF($C1039=0,"",VLOOKUP($C1039,LDI!$I:$BB,15,0))</f>
        <v/>
      </c>
      <c r="H1039" s="321" t="str">
        <f>IF($C1039=0,"",VLOOKUP($C1039,LDI!$I:$BB,17,0))</f>
        <v/>
      </c>
      <c r="I1039" s="322" t="str">
        <f>IF($C1039=0,"",LBA!R1039)</f>
        <v/>
      </c>
      <c r="J1039" s="323" t="str">
        <f>IF($C1039=0,"",LBA!AD1039)</f>
        <v/>
      </c>
      <c r="K1039" s="323" t="str">
        <f>IF($C1039=0,"",LBA!AH1039)</f>
        <v/>
      </c>
      <c r="L1039" s="323" t="str">
        <f>IF($C1039=0,"",LBA!AI1039)</f>
        <v/>
      </c>
      <c r="M1039" s="295"/>
      <c r="P1039" s="294">
        <f>+LBA!G1039</f>
        <v>0</v>
      </c>
      <c r="Q1039" s="297" t="e">
        <f>VLOOKUP(P1039,'Kategori Aset'!$B:$C,2,0)</f>
        <v>#N/A</v>
      </c>
      <c r="R1039" s="297">
        <f>+LBA!U1039</f>
        <v>0</v>
      </c>
      <c r="S1039" s="297">
        <f>+LBA!C1039</f>
        <v>0</v>
      </c>
      <c r="T1039" s="297">
        <f>+LBA!V1039</f>
        <v>0</v>
      </c>
      <c r="U1039" s="298">
        <f>+LBA!E1039</f>
        <v>0</v>
      </c>
      <c r="V1039" s="298">
        <f>+LBA!A1039</f>
        <v>0</v>
      </c>
      <c r="W1039" s="298">
        <f>+LBA!C1039</f>
        <v>0</v>
      </c>
      <c r="Y1039" s="308" t="str">
        <f t="shared" si="16"/>
        <v/>
      </c>
    </row>
    <row r="1040" spans="1:25">
      <c r="A1040" s="320">
        <f>LBA!A1040</f>
        <v>0</v>
      </c>
      <c r="B1040" s="320">
        <f>LBA!E1040</f>
        <v>0</v>
      </c>
      <c r="C1040" s="320">
        <f>LBA!P1040</f>
        <v>0</v>
      </c>
      <c r="D1040" s="321" t="str">
        <f>IF($C1040=0,"",VLOOKUP($C1040,LDI!$I:$BB,37,0))</f>
        <v/>
      </c>
      <c r="E1040" s="320" t="str">
        <f>IF($C1040=0,"",LBA!I1040)</f>
        <v/>
      </c>
      <c r="F1040" s="320" t="str">
        <f>IF($C1040=0,"",LBA!Q1040)</f>
        <v/>
      </c>
      <c r="G1040" s="321" t="str">
        <f>IF($C1040=0,"",VLOOKUP($C1040,LDI!$I:$BB,15,0))</f>
        <v/>
      </c>
      <c r="H1040" s="321" t="str">
        <f>IF($C1040=0,"",VLOOKUP($C1040,LDI!$I:$BB,17,0))</f>
        <v/>
      </c>
      <c r="I1040" s="322" t="str">
        <f>IF($C1040=0,"",LBA!R1040)</f>
        <v/>
      </c>
      <c r="J1040" s="323" t="str">
        <f>IF($C1040=0,"",LBA!AD1040)</f>
        <v/>
      </c>
      <c r="K1040" s="323" t="str">
        <f>IF($C1040=0,"",LBA!AH1040)</f>
        <v/>
      </c>
      <c r="L1040" s="323" t="str">
        <f>IF($C1040=0,"",LBA!AI1040)</f>
        <v/>
      </c>
      <c r="M1040" s="295"/>
      <c r="P1040" s="294">
        <f>+LBA!G1040</f>
        <v>0</v>
      </c>
      <c r="Q1040" s="297" t="e">
        <f>VLOOKUP(P1040,'Kategori Aset'!$B:$C,2,0)</f>
        <v>#N/A</v>
      </c>
      <c r="R1040" s="297">
        <f>+LBA!U1040</f>
        <v>0</v>
      </c>
      <c r="S1040" s="297">
        <f>+LBA!C1040</f>
        <v>0</v>
      </c>
      <c r="T1040" s="297">
        <f>+LBA!V1040</f>
        <v>0</v>
      </c>
      <c r="U1040" s="298">
        <f>+LBA!E1040</f>
        <v>0</v>
      </c>
      <c r="V1040" s="298">
        <f>+LBA!A1040</f>
        <v>0</v>
      </c>
      <c r="W1040" s="298">
        <f>+LBA!C1040</f>
        <v>0</v>
      </c>
      <c r="Y1040" s="308" t="str">
        <f t="shared" si="16"/>
        <v/>
      </c>
    </row>
    <row r="1041" spans="1:25">
      <c r="A1041" s="320">
        <f>LBA!A1041</f>
        <v>0</v>
      </c>
      <c r="B1041" s="320">
        <f>LBA!E1041</f>
        <v>0</v>
      </c>
      <c r="C1041" s="320">
        <f>LBA!P1041</f>
        <v>0</v>
      </c>
      <c r="D1041" s="321" t="str">
        <f>IF($C1041=0,"",VLOOKUP($C1041,LDI!$I:$BB,37,0))</f>
        <v/>
      </c>
      <c r="E1041" s="320" t="str">
        <f>IF($C1041=0,"",LBA!I1041)</f>
        <v/>
      </c>
      <c r="F1041" s="320" t="str">
        <f>IF($C1041=0,"",LBA!Q1041)</f>
        <v/>
      </c>
      <c r="G1041" s="321" t="str">
        <f>IF($C1041=0,"",VLOOKUP($C1041,LDI!$I:$BB,15,0))</f>
        <v/>
      </c>
      <c r="H1041" s="321" t="str">
        <f>IF($C1041=0,"",VLOOKUP($C1041,LDI!$I:$BB,17,0))</f>
        <v/>
      </c>
      <c r="I1041" s="322" t="str">
        <f>IF($C1041=0,"",LBA!R1041)</f>
        <v/>
      </c>
      <c r="J1041" s="323" t="str">
        <f>IF($C1041=0,"",LBA!AD1041)</f>
        <v/>
      </c>
      <c r="K1041" s="323" t="str">
        <f>IF($C1041=0,"",LBA!AH1041)</f>
        <v/>
      </c>
      <c r="L1041" s="323" t="str">
        <f>IF($C1041=0,"",LBA!AI1041)</f>
        <v/>
      </c>
      <c r="M1041" s="295"/>
      <c r="P1041" s="294">
        <f>+LBA!G1041</f>
        <v>0</v>
      </c>
      <c r="Q1041" s="297" t="e">
        <f>VLOOKUP(P1041,'Kategori Aset'!$B:$C,2,0)</f>
        <v>#N/A</v>
      </c>
      <c r="R1041" s="297">
        <f>+LBA!U1041</f>
        <v>0</v>
      </c>
      <c r="S1041" s="297">
        <f>+LBA!C1041</f>
        <v>0</v>
      </c>
      <c r="T1041" s="297">
        <f>+LBA!V1041</f>
        <v>0</v>
      </c>
      <c r="U1041" s="298">
        <f>+LBA!E1041</f>
        <v>0</v>
      </c>
      <c r="V1041" s="298">
        <f>+LBA!A1041</f>
        <v>0</v>
      </c>
      <c r="W1041" s="298">
        <f>+LBA!C1041</f>
        <v>0</v>
      </c>
      <c r="Y1041" s="308" t="str">
        <f t="shared" si="16"/>
        <v/>
      </c>
    </row>
    <row r="1042" spans="1:25">
      <c r="A1042" s="320">
        <f>LBA!A1042</f>
        <v>0</v>
      </c>
      <c r="B1042" s="320">
        <f>LBA!E1042</f>
        <v>0</v>
      </c>
      <c r="C1042" s="320">
        <f>LBA!P1042</f>
        <v>0</v>
      </c>
      <c r="D1042" s="321" t="str">
        <f>IF($C1042=0,"",VLOOKUP($C1042,LDI!$I:$BB,37,0))</f>
        <v/>
      </c>
      <c r="E1042" s="320" t="str">
        <f>IF($C1042=0,"",LBA!I1042)</f>
        <v/>
      </c>
      <c r="F1042" s="320" t="str">
        <f>IF($C1042=0,"",LBA!Q1042)</f>
        <v/>
      </c>
      <c r="G1042" s="321" t="str">
        <f>IF($C1042=0,"",VLOOKUP($C1042,LDI!$I:$BB,15,0))</f>
        <v/>
      </c>
      <c r="H1042" s="321" t="str">
        <f>IF($C1042=0,"",VLOOKUP($C1042,LDI!$I:$BB,17,0))</f>
        <v/>
      </c>
      <c r="I1042" s="322" t="str">
        <f>IF($C1042=0,"",LBA!R1042)</f>
        <v/>
      </c>
      <c r="J1042" s="323" t="str">
        <f>IF($C1042=0,"",LBA!AD1042)</f>
        <v/>
      </c>
      <c r="K1042" s="323" t="str">
        <f>IF($C1042=0,"",LBA!AH1042)</f>
        <v/>
      </c>
      <c r="L1042" s="323" t="str">
        <f>IF($C1042=0,"",LBA!AI1042)</f>
        <v/>
      </c>
      <c r="M1042" s="295"/>
      <c r="P1042" s="294">
        <f>+LBA!G1042</f>
        <v>0</v>
      </c>
      <c r="Q1042" s="297" t="e">
        <f>VLOOKUP(P1042,'Kategori Aset'!$B:$C,2,0)</f>
        <v>#N/A</v>
      </c>
      <c r="R1042" s="297">
        <f>+LBA!U1042</f>
        <v>0</v>
      </c>
      <c r="S1042" s="297">
        <f>+LBA!C1042</f>
        <v>0</v>
      </c>
      <c r="T1042" s="297">
        <f>+LBA!V1042</f>
        <v>0</v>
      </c>
      <c r="U1042" s="298">
        <f>+LBA!E1042</f>
        <v>0</v>
      </c>
      <c r="V1042" s="298">
        <f>+LBA!A1042</f>
        <v>0</v>
      </c>
      <c r="W1042" s="298">
        <f>+LBA!C1042</f>
        <v>0</v>
      </c>
      <c r="Y1042" s="308" t="str">
        <f t="shared" si="16"/>
        <v/>
      </c>
    </row>
    <row r="1043" spans="1:25">
      <c r="A1043" s="320">
        <f>LBA!A1043</f>
        <v>0</v>
      </c>
      <c r="B1043" s="320">
        <f>LBA!E1043</f>
        <v>0</v>
      </c>
      <c r="C1043" s="320">
        <f>LBA!P1043</f>
        <v>0</v>
      </c>
      <c r="D1043" s="321" t="str">
        <f>IF($C1043=0,"",VLOOKUP($C1043,LDI!$I:$BB,37,0))</f>
        <v/>
      </c>
      <c r="E1043" s="320" t="str">
        <f>IF($C1043=0,"",LBA!I1043)</f>
        <v/>
      </c>
      <c r="F1043" s="320" t="str">
        <f>IF($C1043=0,"",LBA!Q1043)</f>
        <v/>
      </c>
      <c r="G1043" s="321" t="str">
        <f>IF($C1043=0,"",VLOOKUP($C1043,LDI!$I:$BB,15,0))</f>
        <v/>
      </c>
      <c r="H1043" s="321" t="str">
        <f>IF($C1043=0,"",VLOOKUP($C1043,LDI!$I:$BB,17,0))</f>
        <v/>
      </c>
      <c r="I1043" s="322" t="str">
        <f>IF($C1043=0,"",LBA!R1043)</f>
        <v/>
      </c>
      <c r="J1043" s="323" t="str">
        <f>IF($C1043=0,"",LBA!AD1043)</f>
        <v/>
      </c>
      <c r="K1043" s="323" t="str">
        <f>IF($C1043=0,"",LBA!AH1043)</f>
        <v/>
      </c>
      <c r="L1043" s="323" t="str">
        <f>IF($C1043=0,"",LBA!AI1043)</f>
        <v/>
      </c>
      <c r="M1043" s="295"/>
      <c r="P1043" s="294">
        <f>+LBA!G1043</f>
        <v>0</v>
      </c>
      <c r="Q1043" s="297" t="e">
        <f>VLOOKUP(P1043,'Kategori Aset'!$B:$C,2,0)</f>
        <v>#N/A</v>
      </c>
      <c r="R1043" s="297">
        <f>+LBA!U1043</f>
        <v>0</v>
      </c>
      <c r="S1043" s="297">
        <f>+LBA!C1043</f>
        <v>0</v>
      </c>
      <c r="T1043" s="297">
        <f>+LBA!V1043</f>
        <v>0</v>
      </c>
      <c r="U1043" s="298">
        <f>+LBA!E1043</f>
        <v>0</v>
      </c>
      <c r="V1043" s="298">
        <f>+LBA!A1043</f>
        <v>0</v>
      </c>
      <c r="W1043" s="298">
        <f>+LBA!C1043</f>
        <v>0</v>
      </c>
      <c r="Y1043" s="308" t="str">
        <f t="shared" si="16"/>
        <v/>
      </c>
    </row>
    <row r="1044" spans="1:25">
      <c r="A1044" s="320">
        <f>LBA!A1044</f>
        <v>0</v>
      </c>
      <c r="B1044" s="320">
        <f>LBA!E1044</f>
        <v>0</v>
      </c>
      <c r="C1044" s="320">
        <f>LBA!P1044</f>
        <v>0</v>
      </c>
      <c r="D1044" s="321" t="str">
        <f>IF($C1044=0,"",VLOOKUP($C1044,LDI!$I:$BB,37,0))</f>
        <v/>
      </c>
      <c r="E1044" s="320" t="str">
        <f>IF($C1044=0,"",LBA!I1044)</f>
        <v/>
      </c>
      <c r="F1044" s="320" t="str">
        <f>IF($C1044=0,"",LBA!Q1044)</f>
        <v/>
      </c>
      <c r="G1044" s="321" t="str">
        <f>IF($C1044=0,"",VLOOKUP($C1044,LDI!$I:$BB,15,0))</f>
        <v/>
      </c>
      <c r="H1044" s="321" t="str">
        <f>IF($C1044=0,"",VLOOKUP($C1044,LDI!$I:$BB,17,0))</f>
        <v/>
      </c>
      <c r="I1044" s="322" t="str">
        <f>IF($C1044=0,"",LBA!R1044)</f>
        <v/>
      </c>
      <c r="J1044" s="323" t="str">
        <f>IF($C1044=0,"",LBA!AD1044)</f>
        <v/>
      </c>
      <c r="K1044" s="323" t="str">
        <f>IF($C1044=0,"",LBA!AH1044)</f>
        <v/>
      </c>
      <c r="L1044" s="323" t="str">
        <f>IF($C1044=0,"",LBA!AI1044)</f>
        <v/>
      </c>
      <c r="M1044" s="295"/>
      <c r="P1044" s="294">
        <f>+LBA!G1044</f>
        <v>0</v>
      </c>
      <c r="Q1044" s="297" t="e">
        <f>VLOOKUP(P1044,'Kategori Aset'!$B:$C,2,0)</f>
        <v>#N/A</v>
      </c>
      <c r="R1044" s="297">
        <f>+LBA!U1044</f>
        <v>0</v>
      </c>
      <c r="S1044" s="297">
        <f>+LBA!C1044</f>
        <v>0</v>
      </c>
      <c r="T1044" s="297">
        <f>+LBA!V1044</f>
        <v>0</v>
      </c>
      <c r="U1044" s="298">
        <f>+LBA!E1044</f>
        <v>0</v>
      </c>
      <c r="V1044" s="298">
        <f>+LBA!A1044</f>
        <v>0</v>
      </c>
      <c r="W1044" s="298">
        <f>+LBA!C1044</f>
        <v>0</v>
      </c>
      <c r="Y1044" s="308" t="str">
        <f t="shared" si="16"/>
        <v/>
      </c>
    </row>
    <row r="1045" spans="1:25">
      <c r="A1045" s="320">
        <f>LBA!A1045</f>
        <v>0</v>
      </c>
      <c r="B1045" s="320">
        <f>LBA!E1045</f>
        <v>0</v>
      </c>
      <c r="C1045" s="320">
        <f>LBA!P1045</f>
        <v>0</v>
      </c>
      <c r="D1045" s="321" t="str">
        <f>IF($C1045=0,"",VLOOKUP($C1045,LDI!$I:$BB,37,0))</f>
        <v/>
      </c>
      <c r="E1045" s="320" t="str">
        <f>IF($C1045=0,"",LBA!I1045)</f>
        <v/>
      </c>
      <c r="F1045" s="320" t="str">
        <f>IF($C1045=0,"",LBA!Q1045)</f>
        <v/>
      </c>
      <c r="G1045" s="321" t="str">
        <f>IF($C1045=0,"",VLOOKUP($C1045,LDI!$I:$BB,15,0))</f>
        <v/>
      </c>
      <c r="H1045" s="321" t="str">
        <f>IF($C1045=0,"",VLOOKUP($C1045,LDI!$I:$BB,17,0))</f>
        <v/>
      </c>
      <c r="I1045" s="322" t="str">
        <f>IF($C1045=0,"",LBA!R1045)</f>
        <v/>
      </c>
      <c r="J1045" s="323" t="str">
        <f>IF($C1045=0,"",LBA!AD1045)</f>
        <v/>
      </c>
      <c r="K1045" s="323" t="str">
        <f>IF($C1045=0,"",LBA!AH1045)</f>
        <v/>
      </c>
      <c r="L1045" s="323" t="str">
        <f>IF($C1045=0,"",LBA!AI1045)</f>
        <v/>
      </c>
      <c r="M1045" s="295"/>
      <c r="P1045" s="294">
        <f>+LBA!G1045</f>
        <v>0</v>
      </c>
      <c r="Q1045" s="297" t="e">
        <f>VLOOKUP(P1045,'Kategori Aset'!$B:$C,2,0)</f>
        <v>#N/A</v>
      </c>
      <c r="R1045" s="297">
        <f>+LBA!U1045</f>
        <v>0</v>
      </c>
      <c r="S1045" s="297">
        <f>+LBA!C1045</f>
        <v>0</v>
      </c>
      <c r="T1045" s="297">
        <f>+LBA!V1045</f>
        <v>0</v>
      </c>
      <c r="U1045" s="298">
        <f>+LBA!E1045</f>
        <v>0</v>
      </c>
      <c r="V1045" s="298">
        <f>+LBA!A1045</f>
        <v>0</v>
      </c>
      <c r="W1045" s="298">
        <f>+LBA!C1045</f>
        <v>0</v>
      </c>
      <c r="Y1045" s="308" t="str">
        <f t="shared" si="16"/>
        <v/>
      </c>
    </row>
    <row r="1046" spans="1:25">
      <c r="A1046" s="320">
        <f>LBA!A1046</f>
        <v>0</v>
      </c>
      <c r="B1046" s="320">
        <f>LBA!E1046</f>
        <v>0</v>
      </c>
      <c r="C1046" s="320">
        <f>LBA!P1046</f>
        <v>0</v>
      </c>
      <c r="D1046" s="321" t="str">
        <f>IF($C1046=0,"",VLOOKUP($C1046,LDI!$I:$BB,37,0))</f>
        <v/>
      </c>
      <c r="E1046" s="320" t="str">
        <f>IF($C1046=0,"",LBA!I1046)</f>
        <v/>
      </c>
      <c r="F1046" s="320" t="str">
        <f>IF($C1046=0,"",LBA!Q1046)</f>
        <v/>
      </c>
      <c r="G1046" s="321" t="str">
        <f>IF($C1046=0,"",VLOOKUP($C1046,LDI!$I:$BB,15,0))</f>
        <v/>
      </c>
      <c r="H1046" s="321" t="str">
        <f>IF($C1046=0,"",VLOOKUP($C1046,LDI!$I:$BB,17,0))</f>
        <v/>
      </c>
      <c r="I1046" s="322" t="str">
        <f>IF($C1046=0,"",LBA!R1046)</f>
        <v/>
      </c>
      <c r="J1046" s="323" t="str">
        <f>IF($C1046=0,"",LBA!AD1046)</f>
        <v/>
      </c>
      <c r="K1046" s="323" t="str">
        <f>IF($C1046=0,"",LBA!AH1046)</f>
        <v/>
      </c>
      <c r="L1046" s="323" t="str">
        <f>IF($C1046=0,"",LBA!AI1046)</f>
        <v/>
      </c>
      <c r="M1046" s="295"/>
      <c r="P1046" s="294">
        <f>+LBA!G1046</f>
        <v>0</v>
      </c>
      <c r="Q1046" s="297" t="e">
        <f>VLOOKUP(P1046,'Kategori Aset'!$B:$C,2,0)</f>
        <v>#N/A</v>
      </c>
      <c r="R1046" s="297">
        <f>+LBA!U1046</f>
        <v>0</v>
      </c>
      <c r="S1046" s="297">
        <f>+LBA!C1046</f>
        <v>0</v>
      </c>
      <c r="T1046" s="297">
        <f>+LBA!V1046</f>
        <v>0</v>
      </c>
      <c r="U1046" s="298">
        <f>+LBA!E1046</f>
        <v>0</v>
      </c>
      <c r="V1046" s="298">
        <f>+LBA!A1046</f>
        <v>0</v>
      </c>
      <c r="W1046" s="298">
        <f>+LBA!C1046</f>
        <v>0</v>
      </c>
      <c r="Y1046" s="308" t="str">
        <f t="shared" si="16"/>
        <v/>
      </c>
    </row>
    <row r="1047" spans="1:25">
      <c r="A1047" s="320">
        <f>LBA!A1047</f>
        <v>0</v>
      </c>
      <c r="B1047" s="320">
        <f>LBA!E1047</f>
        <v>0</v>
      </c>
      <c r="C1047" s="320">
        <f>LBA!P1047</f>
        <v>0</v>
      </c>
      <c r="D1047" s="321" t="str">
        <f>IF($C1047=0,"",VLOOKUP($C1047,LDI!$I:$BB,37,0))</f>
        <v/>
      </c>
      <c r="E1047" s="320" t="str">
        <f>IF($C1047=0,"",LBA!I1047)</f>
        <v/>
      </c>
      <c r="F1047" s="320" t="str">
        <f>IF($C1047=0,"",LBA!Q1047)</f>
        <v/>
      </c>
      <c r="G1047" s="321" t="str">
        <f>IF($C1047=0,"",VLOOKUP($C1047,LDI!$I:$BB,15,0))</f>
        <v/>
      </c>
      <c r="H1047" s="321" t="str">
        <f>IF($C1047=0,"",VLOOKUP($C1047,LDI!$I:$BB,17,0))</f>
        <v/>
      </c>
      <c r="I1047" s="322" t="str">
        <f>IF($C1047=0,"",LBA!R1047)</f>
        <v/>
      </c>
      <c r="J1047" s="323" t="str">
        <f>IF($C1047=0,"",LBA!AD1047)</f>
        <v/>
      </c>
      <c r="K1047" s="323" t="str">
        <f>IF($C1047=0,"",LBA!AH1047)</f>
        <v/>
      </c>
      <c r="L1047" s="323" t="str">
        <f>IF($C1047=0,"",LBA!AI1047)</f>
        <v/>
      </c>
      <c r="M1047" s="295"/>
      <c r="P1047" s="294">
        <f>+LBA!G1047</f>
        <v>0</v>
      </c>
      <c r="Q1047" s="297" t="e">
        <f>VLOOKUP(P1047,'Kategori Aset'!$B:$C,2,0)</f>
        <v>#N/A</v>
      </c>
      <c r="R1047" s="297">
        <f>+LBA!U1047</f>
        <v>0</v>
      </c>
      <c r="S1047" s="297">
        <f>+LBA!C1047</f>
        <v>0</v>
      </c>
      <c r="T1047" s="297">
        <f>+LBA!V1047</f>
        <v>0</v>
      </c>
      <c r="U1047" s="298">
        <f>+LBA!E1047</f>
        <v>0</v>
      </c>
      <c r="V1047" s="298">
        <f>+LBA!A1047</f>
        <v>0</v>
      </c>
      <c r="W1047" s="298">
        <f>+LBA!C1047</f>
        <v>0</v>
      </c>
      <c r="Y1047" s="308" t="str">
        <f t="shared" si="16"/>
        <v/>
      </c>
    </row>
    <row r="1048" spans="1:25">
      <c r="A1048" s="320">
        <f>LBA!A1048</f>
        <v>0</v>
      </c>
      <c r="B1048" s="320">
        <f>LBA!E1048</f>
        <v>0</v>
      </c>
      <c r="C1048" s="320">
        <f>LBA!P1048</f>
        <v>0</v>
      </c>
      <c r="D1048" s="321" t="str">
        <f>IF($C1048=0,"",VLOOKUP($C1048,LDI!$I:$BB,37,0))</f>
        <v/>
      </c>
      <c r="E1048" s="320" t="str">
        <f>IF($C1048=0,"",LBA!I1048)</f>
        <v/>
      </c>
      <c r="F1048" s="320" t="str">
        <f>IF($C1048=0,"",LBA!Q1048)</f>
        <v/>
      </c>
      <c r="G1048" s="321" t="str">
        <f>IF($C1048=0,"",VLOOKUP($C1048,LDI!$I:$BB,15,0))</f>
        <v/>
      </c>
      <c r="H1048" s="321" t="str">
        <f>IF($C1048=0,"",VLOOKUP($C1048,LDI!$I:$BB,17,0))</f>
        <v/>
      </c>
      <c r="I1048" s="322" t="str">
        <f>IF($C1048=0,"",LBA!R1048)</f>
        <v/>
      </c>
      <c r="J1048" s="323" t="str">
        <f>IF($C1048=0,"",LBA!AD1048)</f>
        <v/>
      </c>
      <c r="K1048" s="323" t="str">
        <f>IF($C1048=0,"",LBA!AH1048)</f>
        <v/>
      </c>
      <c r="L1048" s="323" t="str">
        <f>IF($C1048=0,"",LBA!AI1048)</f>
        <v/>
      </c>
      <c r="M1048" s="295"/>
      <c r="P1048" s="294">
        <f>+LBA!G1048</f>
        <v>0</v>
      </c>
      <c r="Q1048" s="297" t="e">
        <f>VLOOKUP(P1048,'Kategori Aset'!$B:$C,2,0)</f>
        <v>#N/A</v>
      </c>
      <c r="R1048" s="297">
        <f>+LBA!U1048</f>
        <v>0</v>
      </c>
      <c r="S1048" s="297">
        <f>+LBA!C1048</f>
        <v>0</v>
      </c>
      <c r="T1048" s="297">
        <f>+LBA!V1048</f>
        <v>0</v>
      </c>
      <c r="U1048" s="298">
        <f>+LBA!E1048</f>
        <v>0</v>
      </c>
      <c r="V1048" s="298">
        <f>+LBA!A1048</f>
        <v>0</v>
      </c>
      <c r="W1048" s="298">
        <f>+LBA!C1048</f>
        <v>0</v>
      </c>
      <c r="Y1048" s="308" t="str">
        <f t="shared" si="16"/>
        <v/>
      </c>
    </row>
    <row r="1049" spans="1:25">
      <c r="A1049" s="320">
        <f>LBA!A1049</f>
        <v>0</v>
      </c>
      <c r="B1049" s="320">
        <f>LBA!E1049</f>
        <v>0</v>
      </c>
      <c r="C1049" s="320">
        <f>LBA!P1049</f>
        <v>0</v>
      </c>
      <c r="D1049" s="321" t="str">
        <f>IF($C1049=0,"",VLOOKUP($C1049,LDI!$I:$BB,37,0))</f>
        <v/>
      </c>
      <c r="E1049" s="320" t="str">
        <f>IF($C1049=0,"",LBA!I1049)</f>
        <v/>
      </c>
      <c r="F1049" s="320" t="str">
        <f>IF($C1049=0,"",LBA!Q1049)</f>
        <v/>
      </c>
      <c r="G1049" s="321" t="str">
        <f>IF($C1049=0,"",VLOOKUP($C1049,LDI!$I:$BB,15,0))</f>
        <v/>
      </c>
      <c r="H1049" s="321" t="str">
        <f>IF($C1049=0,"",VLOOKUP($C1049,LDI!$I:$BB,17,0))</f>
        <v/>
      </c>
      <c r="I1049" s="322" t="str">
        <f>IF($C1049=0,"",LBA!R1049)</f>
        <v/>
      </c>
      <c r="J1049" s="323" t="str">
        <f>IF($C1049=0,"",LBA!AD1049)</f>
        <v/>
      </c>
      <c r="K1049" s="323" t="str">
        <f>IF($C1049=0,"",LBA!AH1049)</f>
        <v/>
      </c>
      <c r="L1049" s="323" t="str">
        <f>IF($C1049=0,"",LBA!AI1049)</f>
        <v/>
      </c>
      <c r="M1049" s="295"/>
      <c r="P1049" s="294">
        <f>+LBA!G1049</f>
        <v>0</v>
      </c>
      <c r="Q1049" s="297" t="e">
        <f>VLOOKUP(P1049,'Kategori Aset'!$B:$C,2,0)</f>
        <v>#N/A</v>
      </c>
      <c r="R1049" s="297">
        <f>+LBA!U1049</f>
        <v>0</v>
      </c>
      <c r="S1049" s="297">
        <f>+LBA!C1049</f>
        <v>0</v>
      </c>
      <c r="T1049" s="297">
        <f>+LBA!V1049</f>
        <v>0</v>
      </c>
      <c r="U1049" s="298">
        <f>+LBA!E1049</f>
        <v>0</v>
      </c>
      <c r="V1049" s="298">
        <f>+LBA!A1049</f>
        <v>0</v>
      </c>
      <c r="W1049" s="298">
        <f>+LBA!C1049</f>
        <v>0</v>
      </c>
      <c r="Y1049" s="308" t="str">
        <f t="shared" si="16"/>
        <v/>
      </c>
    </row>
    <row r="1050" spans="1:25">
      <c r="A1050" s="320">
        <f>LBA!A1050</f>
        <v>0</v>
      </c>
      <c r="B1050" s="320">
        <f>LBA!E1050</f>
        <v>0</v>
      </c>
      <c r="C1050" s="320">
        <f>LBA!P1050</f>
        <v>0</v>
      </c>
      <c r="D1050" s="321" t="str">
        <f>IF($C1050=0,"",VLOOKUP($C1050,LDI!$I:$BB,37,0))</f>
        <v/>
      </c>
      <c r="E1050" s="320" t="str">
        <f>IF($C1050=0,"",LBA!I1050)</f>
        <v/>
      </c>
      <c r="F1050" s="320" t="str">
        <f>IF($C1050=0,"",LBA!Q1050)</f>
        <v/>
      </c>
      <c r="G1050" s="321" t="str">
        <f>IF($C1050=0,"",VLOOKUP($C1050,LDI!$I:$BB,15,0))</f>
        <v/>
      </c>
      <c r="H1050" s="321" t="str">
        <f>IF($C1050=0,"",VLOOKUP($C1050,LDI!$I:$BB,17,0))</f>
        <v/>
      </c>
      <c r="I1050" s="322" t="str">
        <f>IF($C1050=0,"",LBA!R1050)</f>
        <v/>
      </c>
      <c r="J1050" s="323" t="str">
        <f>IF($C1050=0,"",LBA!AD1050)</f>
        <v/>
      </c>
      <c r="K1050" s="323" t="str">
        <f>IF($C1050=0,"",LBA!AH1050)</f>
        <v/>
      </c>
      <c r="L1050" s="323" t="str">
        <f>IF($C1050=0,"",LBA!AI1050)</f>
        <v/>
      </c>
      <c r="M1050" s="295"/>
      <c r="P1050" s="294">
        <f>+LBA!G1050</f>
        <v>0</v>
      </c>
      <c r="Q1050" s="297" t="e">
        <f>VLOOKUP(P1050,'Kategori Aset'!$B:$C,2,0)</f>
        <v>#N/A</v>
      </c>
      <c r="R1050" s="297">
        <f>+LBA!U1050</f>
        <v>0</v>
      </c>
      <c r="S1050" s="297">
        <f>+LBA!C1050</f>
        <v>0</v>
      </c>
      <c r="T1050" s="297">
        <f>+LBA!V1050</f>
        <v>0</v>
      </c>
      <c r="U1050" s="298">
        <f>+LBA!E1050</f>
        <v>0</v>
      </c>
      <c r="V1050" s="298">
        <f>+LBA!A1050</f>
        <v>0</v>
      </c>
      <c r="W1050" s="298">
        <f>+LBA!C1050</f>
        <v>0</v>
      </c>
      <c r="Y1050" s="308" t="str">
        <f t="shared" si="16"/>
        <v/>
      </c>
    </row>
    <row r="1051" spans="1:25">
      <c r="A1051" s="320">
        <f>LBA!A1051</f>
        <v>0</v>
      </c>
      <c r="B1051" s="320">
        <f>LBA!E1051</f>
        <v>0</v>
      </c>
      <c r="C1051" s="320">
        <f>LBA!P1051</f>
        <v>0</v>
      </c>
      <c r="D1051" s="321" t="str">
        <f>IF($C1051=0,"",VLOOKUP($C1051,LDI!$I:$BB,37,0))</f>
        <v/>
      </c>
      <c r="E1051" s="320" t="str">
        <f>IF($C1051=0,"",LBA!I1051)</f>
        <v/>
      </c>
      <c r="F1051" s="320" t="str">
        <f>IF($C1051=0,"",LBA!Q1051)</f>
        <v/>
      </c>
      <c r="G1051" s="321" t="str">
        <f>IF($C1051=0,"",VLOOKUP($C1051,LDI!$I:$BB,15,0))</f>
        <v/>
      </c>
      <c r="H1051" s="321" t="str">
        <f>IF($C1051=0,"",VLOOKUP($C1051,LDI!$I:$BB,17,0))</f>
        <v/>
      </c>
      <c r="I1051" s="322" t="str">
        <f>IF($C1051=0,"",LBA!R1051)</f>
        <v/>
      </c>
      <c r="J1051" s="323" t="str">
        <f>IF($C1051=0,"",LBA!AD1051)</f>
        <v/>
      </c>
      <c r="K1051" s="323" t="str">
        <f>IF($C1051=0,"",LBA!AH1051)</f>
        <v/>
      </c>
      <c r="L1051" s="323" t="str">
        <f>IF($C1051=0,"",LBA!AI1051)</f>
        <v/>
      </c>
      <c r="M1051" s="295"/>
      <c r="P1051" s="294">
        <f>+LBA!G1051</f>
        <v>0</v>
      </c>
      <c r="Q1051" s="297" t="e">
        <f>VLOOKUP(P1051,'Kategori Aset'!$B:$C,2,0)</f>
        <v>#N/A</v>
      </c>
      <c r="R1051" s="297">
        <f>+LBA!U1051</f>
        <v>0</v>
      </c>
      <c r="S1051" s="297">
        <f>+LBA!C1051</f>
        <v>0</v>
      </c>
      <c r="T1051" s="297">
        <f>+LBA!V1051</f>
        <v>0</v>
      </c>
      <c r="U1051" s="298">
        <f>+LBA!E1051</f>
        <v>0</v>
      </c>
      <c r="V1051" s="298">
        <f>+LBA!A1051</f>
        <v>0</v>
      </c>
      <c r="W1051" s="298">
        <f>+LBA!C1051</f>
        <v>0</v>
      </c>
      <c r="Y1051" s="308" t="str">
        <f t="shared" si="16"/>
        <v/>
      </c>
    </row>
    <row r="1052" spans="1:25">
      <c r="A1052" s="320">
        <f>LBA!A1052</f>
        <v>0</v>
      </c>
      <c r="B1052" s="320">
        <f>LBA!E1052</f>
        <v>0</v>
      </c>
      <c r="C1052" s="320">
        <f>LBA!P1052</f>
        <v>0</v>
      </c>
      <c r="D1052" s="321" t="str">
        <f>IF($C1052=0,"",VLOOKUP($C1052,LDI!$I:$BB,37,0))</f>
        <v/>
      </c>
      <c r="E1052" s="320" t="str">
        <f>IF($C1052=0,"",LBA!I1052)</f>
        <v/>
      </c>
      <c r="F1052" s="320" t="str">
        <f>IF($C1052=0,"",LBA!Q1052)</f>
        <v/>
      </c>
      <c r="G1052" s="321" t="str">
        <f>IF($C1052=0,"",VLOOKUP($C1052,LDI!$I:$BB,15,0))</f>
        <v/>
      </c>
      <c r="H1052" s="321" t="str">
        <f>IF($C1052=0,"",VLOOKUP($C1052,LDI!$I:$BB,17,0))</f>
        <v/>
      </c>
      <c r="I1052" s="322" t="str">
        <f>IF($C1052=0,"",LBA!R1052)</f>
        <v/>
      </c>
      <c r="J1052" s="323" t="str">
        <f>IF($C1052=0,"",LBA!AD1052)</f>
        <v/>
      </c>
      <c r="K1052" s="323" t="str">
        <f>IF($C1052=0,"",LBA!AH1052)</f>
        <v/>
      </c>
      <c r="L1052" s="323" t="str">
        <f>IF($C1052=0,"",LBA!AI1052)</f>
        <v/>
      </c>
      <c r="M1052" s="295"/>
      <c r="P1052" s="294">
        <f>+LBA!G1052</f>
        <v>0</v>
      </c>
      <c r="Q1052" s="297" t="e">
        <f>VLOOKUP(P1052,'Kategori Aset'!$B:$C,2,0)</f>
        <v>#N/A</v>
      </c>
      <c r="R1052" s="297">
        <f>+LBA!U1052</f>
        <v>0</v>
      </c>
      <c r="S1052" s="297">
        <f>+LBA!C1052</f>
        <v>0</v>
      </c>
      <c r="T1052" s="297">
        <f>+LBA!V1052</f>
        <v>0</v>
      </c>
      <c r="U1052" s="298">
        <f>+LBA!E1052</f>
        <v>0</v>
      </c>
      <c r="V1052" s="298">
        <f>+LBA!A1052</f>
        <v>0</v>
      </c>
      <c r="W1052" s="298">
        <f>+LBA!C1052</f>
        <v>0</v>
      </c>
      <c r="Y1052" s="308" t="str">
        <f t="shared" si="16"/>
        <v/>
      </c>
    </row>
    <row r="1053" spans="1:25">
      <c r="A1053" s="320">
        <f>LBA!A1053</f>
        <v>0</v>
      </c>
      <c r="B1053" s="320">
        <f>LBA!E1053</f>
        <v>0</v>
      </c>
      <c r="C1053" s="320">
        <f>LBA!P1053</f>
        <v>0</v>
      </c>
      <c r="D1053" s="321" t="str">
        <f>IF($C1053=0,"",VLOOKUP($C1053,LDI!$I:$BB,37,0))</f>
        <v/>
      </c>
      <c r="E1053" s="320" t="str">
        <f>IF($C1053=0,"",LBA!I1053)</f>
        <v/>
      </c>
      <c r="F1053" s="320" t="str">
        <f>IF($C1053=0,"",LBA!Q1053)</f>
        <v/>
      </c>
      <c r="G1053" s="321" t="str">
        <f>IF($C1053=0,"",VLOOKUP($C1053,LDI!$I:$BB,15,0))</f>
        <v/>
      </c>
      <c r="H1053" s="321" t="str">
        <f>IF($C1053=0,"",VLOOKUP($C1053,LDI!$I:$BB,17,0))</f>
        <v/>
      </c>
      <c r="I1053" s="322" t="str">
        <f>IF($C1053=0,"",LBA!R1053)</f>
        <v/>
      </c>
      <c r="J1053" s="323" t="str">
        <f>IF($C1053=0,"",LBA!AD1053)</f>
        <v/>
      </c>
      <c r="K1053" s="323" t="str">
        <f>IF($C1053=0,"",LBA!AH1053)</f>
        <v/>
      </c>
      <c r="L1053" s="323" t="str">
        <f>IF($C1053=0,"",LBA!AI1053)</f>
        <v/>
      </c>
      <c r="M1053" s="295"/>
      <c r="P1053" s="294">
        <f>+LBA!G1053</f>
        <v>0</v>
      </c>
      <c r="Q1053" s="297" t="e">
        <f>VLOOKUP(P1053,'Kategori Aset'!$B:$C,2,0)</f>
        <v>#N/A</v>
      </c>
      <c r="R1053" s="297">
        <f>+LBA!U1053</f>
        <v>0</v>
      </c>
      <c r="S1053" s="297">
        <f>+LBA!C1053</f>
        <v>0</v>
      </c>
      <c r="T1053" s="297">
        <f>+LBA!V1053</f>
        <v>0</v>
      </c>
      <c r="U1053" s="298">
        <f>+LBA!E1053</f>
        <v>0</v>
      </c>
      <c r="V1053" s="298">
        <f>+LBA!A1053</f>
        <v>0</v>
      </c>
      <c r="W1053" s="298">
        <f>+LBA!C1053</f>
        <v>0</v>
      </c>
      <c r="Y1053" s="308" t="str">
        <f t="shared" si="16"/>
        <v/>
      </c>
    </row>
    <row r="1054" spans="1:25">
      <c r="A1054" s="320">
        <f>LBA!A1054</f>
        <v>0</v>
      </c>
      <c r="B1054" s="320">
        <f>LBA!E1054</f>
        <v>0</v>
      </c>
      <c r="C1054" s="320">
        <f>LBA!P1054</f>
        <v>0</v>
      </c>
      <c r="D1054" s="321" t="str">
        <f>IF($C1054=0,"",VLOOKUP($C1054,LDI!$I:$BB,37,0))</f>
        <v/>
      </c>
      <c r="E1054" s="320" t="str">
        <f>IF($C1054=0,"",LBA!I1054)</f>
        <v/>
      </c>
      <c r="F1054" s="320" t="str">
        <f>IF($C1054=0,"",LBA!Q1054)</f>
        <v/>
      </c>
      <c r="G1054" s="321" t="str">
        <f>IF($C1054=0,"",VLOOKUP($C1054,LDI!$I:$BB,15,0))</f>
        <v/>
      </c>
      <c r="H1054" s="321" t="str">
        <f>IF($C1054=0,"",VLOOKUP($C1054,LDI!$I:$BB,17,0))</f>
        <v/>
      </c>
      <c r="I1054" s="322" t="str">
        <f>IF($C1054=0,"",LBA!R1054)</f>
        <v/>
      </c>
      <c r="J1054" s="323" t="str">
        <f>IF($C1054=0,"",LBA!AD1054)</f>
        <v/>
      </c>
      <c r="K1054" s="323" t="str">
        <f>IF($C1054=0,"",LBA!AH1054)</f>
        <v/>
      </c>
      <c r="L1054" s="323" t="str">
        <f>IF($C1054=0,"",LBA!AI1054)</f>
        <v/>
      </c>
      <c r="M1054" s="295"/>
      <c r="P1054" s="294">
        <f>+LBA!G1054</f>
        <v>0</v>
      </c>
      <c r="Q1054" s="297" t="e">
        <f>VLOOKUP(P1054,'Kategori Aset'!$B:$C,2,0)</f>
        <v>#N/A</v>
      </c>
      <c r="R1054" s="297">
        <f>+LBA!U1054</f>
        <v>0</v>
      </c>
      <c r="S1054" s="297">
        <f>+LBA!C1054</f>
        <v>0</v>
      </c>
      <c r="T1054" s="297">
        <f>+LBA!V1054</f>
        <v>0</v>
      </c>
      <c r="U1054" s="298">
        <f>+LBA!E1054</f>
        <v>0</v>
      </c>
      <c r="V1054" s="298">
        <f>+LBA!A1054</f>
        <v>0</v>
      </c>
      <c r="W1054" s="298">
        <f>+LBA!C1054</f>
        <v>0</v>
      </c>
      <c r="Y1054" s="308" t="str">
        <f t="shared" si="16"/>
        <v/>
      </c>
    </row>
    <row r="1055" spans="1:25">
      <c r="A1055" s="320">
        <f>LBA!A1055</f>
        <v>0</v>
      </c>
      <c r="B1055" s="320">
        <f>LBA!E1055</f>
        <v>0</v>
      </c>
      <c r="C1055" s="320">
        <f>LBA!P1055</f>
        <v>0</v>
      </c>
      <c r="D1055" s="321" t="str">
        <f>IF($C1055=0,"",VLOOKUP($C1055,LDI!$I:$BB,37,0))</f>
        <v/>
      </c>
      <c r="E1055" s="320" t="str">
        <f>IF($C1055=0,"",LBA!I1055)</f>
        <v/>
      </c>
      <c r="F1055" s="320" t="str">
        <f>IF($C1055=0,"",LBA!Q1055)</f>
        <v/>
      </c>
      <c r="G1055" s="321" t="str">
        <f>IF($C1055=0,"",VLOOKUP($C1055,LDI!$I:$BB,15,0))</f>
        <v/>
      </c>
      <c r="H1055" s="321" t="str">
        <f>IF($C1055=0,"",VLOOKUP($C1055,LDI!$I:$BB,17,0))</f>
        <v/>
      </c>
      <c r="I1055" s="322" t="str">
        <f>IF($C1055=0,"",LBA!R1055)</f>
        <v/>
      </c>
      <c r="J1055" s="323" t="str">
        <f>IF($C1055=0,"",LBA!AD1055)</f>
        <v/>
      </c>
      <c r="K1055" s="323" t="str">
        <f>IF($C1055=0,"",LBA!AH1055)</f>
        <v/>
      </c>
      <c r="L1055" s="323" t="str">
        <f>IF($C1055=0,"",LBA!AI1055)</f>
        <v/>
      </c>
      <c r="M1055" s="295"/>
      <c r="P1055" s="294">
        <f>+LBA!G1055</f>
        <v>0</v>
      </c>
      <c r="Q1055" s="297" t="e">
        <f>VLOOKUP(P1055,'Kategori Aset'!$B:$C,2,0)</f>
        <v>#N/A</v>
      </c>
      <c r="R1055" s="297">
        <f>+LBA!U1055</f>
        <v>0</v>
      </c>
      <c r="S1055" s="297">
        <f>+LBA!C1055</f>
        <v>0</v>
      </c>
      <c r="T1055" s="297">
        <f>+LBA!V1055</f>
        <v>0</v>
      </c>
      <c r="U1055" s="298">
        <f>+LBA!E1055</f>
        <v>0</v>
      </c>
      <c r="V1055" s="298">
        <f>+LBA!A1055</f>
        <v>0</v>
      </c>
      <c r="W1055" s="298">
        <f>+LBA!C1055</f>
        <v>0</v>
      </c>
      <c r="Y1055" s="308" t="str">
        <f t="shared" si="16"/>
        <v/>
      </c>
    </row>
    <row r="1056" spans="1:25">
      <c r="A1056" s="320">
        <f>LBA!A1056</f>
        <v>0</v>
      </c>
      <c r="B1056" s="320">
        <f>LBA!E1056</f>
        <v>0</v>
      </c>
      <c r="C1056" s="320">
        <f>LBA!P1056</f>
        <v>0</v>
      </c>
      <c r="D1056" s="321" t="str">
        <f>IF($C1056=0,"",VLOOKUP($C1056,LDI!$I:$BB,37,0))</f>
        <v/>
      </c>
      <c r="E1056" s="320" t="str">
        <f>IF($C1056=0,"",LBA!I1056)</f>
        <v/>
      </c>
      <c r="F1056" s="320" t="str">
        <f>IF($C1056=0,"",LBA!Q1056)</f>
        <v/>
      </c>
      <c r="G1056" s="321" t="str">
        <f>IF($C1056=0,"",VLOOKUP($C1056,LDI!$I:$BB,15,0))</f>
        <v/>
      </c>
      <c r="H1056" s="321" t="str">
        <f>IF($C1056=0,"",VLOOKUP($C1056,LDI!$I:$BB,17,0))</f>
        <v/>
      </c>
      <c r="I1056" s="322" t="str">
        <f>IF($C1056=0,"",LBA!R1056)</f>
        <v/>
      </c>
      <c r="J1056" s="323" t="str">
        <f>IF($C1056=0,"",LBA!AD1056)</f>
        <v/>
      </c>
      <c r="K1056" s="323" t="str">
        <f>IF($C1056=0,"",LBA!AH1056)</f>
        <v/>
      </c>
      <c r="L1056" s="323" t="str">
        <f>IF($C1056=0,"",LBA!AI1056)</f>
        <v/>
      </c>
      <c r="M1056" s="295"/>
      <c r="P1056" s="294">
        <f>+LBA!G1056</f>
        <v>0</v>
      </c>
      <c r="Q1056" s="297" t="e">
        <f>VLOOKUP(P1056,'Kategori Aset'!$B:$C,2,0)</f>
        <v>#N/A</v>
      </c>
      <c r="R1056" s="297">
        <f>+LBA!U1056</f>
        <v>0</v>
      </c>
      <c r="S1056" s="297">
        <f>+LBA!C1056</f>
        <v>0</v>
      </c>
      <c r="T1056" s="297">
        <f>+LBA!V1056</f>
        <v>0</v>
      </c>
      <c r="U1056" s="298">
        <f>+LBA!E1056</f>
        <v>0</v>
      </c>
      <c r="V1056" s="298">
        <f>+LBA!A1056</f>
        <v>0</v>
      </c>
      <c r="W1056" s="298">
        <f>+LBA!C1056</f>
        <v>0</v>
      </c>
      <c r="Y1056" s="308" t="str">
        <f t="shared" si="16"/>
        <v/>
      </c>
    </row>
    <row r="1057" spans="1:25">
      <c r="A1057" s="320">
        <f>LBA!A1057</f>
        <v>0</v>
      </c>
      <c r="B1057" s="320">
        <f>LBA!E1057</f>
        <v>0</v>
      </c>
      <c r="C1057" s="320">
        <f>LBA!P1057</f>
        <v>0</v>
      </c>
      <c r="D1057" s="321" t="str">
        <f>IF($C1057=0,"",VLOOKUP($C1057,LDI!$I:$BB,37,0))</f>
        <v/>
      </c>
      <c r="E1057" s="320" t="str">
        <f>IF($C1057=0,"",LBA!I1057)</f>
        <v/>
      </c>
      <c r="F1057" s="320" t="str">
        <f>IF($C1057=0,"",LBA!Q1057)</f>
        <v/>
      </c>
      <c r="G1057" s="321" t="str">
        <f>IF($C1057=0,"",VLOOKUP($C1057,LDI!$I:$BB,15,0))</f>
        <v/>
      </c>
      <c r="H1057" s="321" t="str">
        <f>IF($C1057=0,"",VLOOKUP($C1057,LDI!$I:$BB,17,0))</f>
        <v/>
      </c>
      <c r="I1057" s="322" t="str">
        <f>IF($C1057=0,"",LBA!R1057)</f>
        <v/>
      </c>
      <c r="J1057" s="323" t="str">
        <f>IF($C1057=0,"",LBA!AD1057)</f>
        <v/>
      </c>
      <c r="K1057" s="323" t="str">
        <f>IF($C1057=0,"",LBA!AH1057)</f>
        <v/>
      </c>
      <c r="L1057" s="323" t="str">
        <f>IF($C1057=0,"",LBA!AI1057)</f>
        <v/>
      </c>
      <c r="M1057" s="295"/>
      <c r="P1057" s="294">
        <f>+LBA!G1057</f>
        <v>0</v>
      </c>
      <c r="Q1057" s="297" t="e">
        <f>VLOOKUP(P1057,'Kategori Aset'!$B:$C,2,0)</f>
        <v>#N/A</v>
      </c>
      <c r="R1057" s="297">
        <f>+LBA!U1057</f>
        <v>0</v>
      </c>
      <c r="S1057" s="297">
        <f>+LBA!C1057</f>
        <v>0</v>
      </c>
      <c r="T1057" s="297">
        <f>+LBA!V1057</f>
        <v>0</v>
      </c>
      <c r="U1057" s="298">
        <f>+LBA!E1057</f>
        <v>0</v>
      </c>
      <c r="V1057" s="298">
        <f>+LBA!A1057</f>
        <v>0</v>
      </c>
      <c r="W1057" s="298">
        <f>+LBA!C1057</f>
        <v>0</v>
      </c>
      <c r="Y1057" s="308" t="str">
        <f t="shared" si="16"/>
        <v/>
      </c>
    </row>
    <row r="1058" spans="1:25">
      <c r="A1058" s="320">
        <f>LBA!A1058</f>
        <v>0</v>
      </c>
      <c r="B1058" s="320">
        <f>LBA!E1058</f>
        <v>0</v>
      </c>
      <c r="C1058" s="320">
        <f>LBA!P1058</f>
        <v>0</v>
      </c>
      <c r="D1058" s="321" t="str">
        <f>IF($C1058=0,"",VLOOKUP($C1058,LDI!$I:$BB,37,0))</f>
        <v/>
      </c>
      <c r="E1058" s="320" t="str">
        <f>IF($C1058=0,"",LBA!I1058)</f>
        <v/>
      </c>
      <c r="F1058" s="320" t="str">
        <f>IF($C1058=0,"",LBA!Q1058)</f>
        <v/>
      </c>
      <c r="G1058" s="321" t="str">
        <f>IF($C1058=0,"",VLOOKUP($C1058,LDI!$I:$BB,15,0))</f>
        <v/>
      </c>
      <c r="H1058" s="321" t="str">
        <f>IF($C1058=0,"",VLOOKUP($C1058,LDI!$I:$BB,17,0))</f>
        <v/>
      </c>
      <c r="I1058" s="322" t="str">
        <f>IF($C1058=0,"",LBA!R1058)</f>
        <v/>
      </c>
      <c r="J1058" s="323" t="str">
        <f>IF($C1058=0,"",LBA!AD1058)</f>
        <v/>
      </c>
      <c r="K1058" s="323" t="str">
        <f>IF($C1058=0,"",LBA!AH1058)</f>
        <v/>
      </c>
      <c r="L1058" s="323" t="str">
        <f>IF($C1058=0,"",LBA!AI1058)</f>
        <v/>
      </c>
      <c r="M1058" s="295"/>
      <c r="P1058" s="294">
        <f>+LBA!G1058</f>
        <v>0</v>
      </c>
      <c r="Q1058" s="297" t="e">
        <f>VLOOKUP(P1058,'Kategori Aset'!$B:$C,2,0)</f>
        <v>#N/A</v>
      </c>
      <c r="R1058" s="297">
        <f>+LBA!U1058</f>
        <v>0</v>
      </c>
      <c r="S1058" s="297">
        <f>+LBA!C1058</f>
        <v>0</v>
      </c>
      <c r="T1058" s="297">
        <f>+LBA!V1058</f>
        <v>0</v>
      </c>
      <c r="U1058" s="298">
        <f>+LBA!E1058</f>
        <v>0</v>
      </c>
      <c r="V1058" s="298">
        <f>+LBA!A1058</f>
        <v>0</v>
      </c>
      <c r="W1058" s="298">
        <f>+LBA!C1058</f>
        <v>0</v>
      </c>
      <c r="Y1058" s="308" t="str">
        <f t="shared" si="16"/>
        <v/>
      </c>
    </row>
    <row r="1059" spans="1:25">
      <c r="A1059" s="320">
        <f>LBA!A1059</f>
        <v>0</v>
      </c>
      <c r="B1059" s="320">
        <f>LBA!E1059</f>
        <v>0</v>
      </c>
      <c r="C1059" s="320">
        <f>LBA!P1059</f>
        <v>0</v>
      </c>
      <c r="D1059" s="321" t="str">
        <f>IF($C1059=0,"",VLOOKUP($C1059,LDI!$I:$BB,37,0))</f>
        <v/>
      </c>
      <c r="E1059" s="320" t="str">
        <f>IF($C1059=0,"",LBA!I1059)</f>
        <v/>
      </c>
      <c r="F1059" s="320" t="str">
        <f>IF($C1059=0,"",LBA!Q1059)</f>
        <v/>
      </c>
      <c r="G1059" s="321" t="str">
        <f>IF($C1059=0,"",VLOOKUP($C1059,LDI!$I:$BB,15,0))</f>
        <v/>
      </c>
      <c r="H1059" s="321" t="str">
        <f>IF($C1059=0,"",VLOOKUP($C1059,LDI!$I:$BB,17,0))</f>
        <v/>
      </c>
      <c r="I1059" s="322" t="str">
        <f>IF($C1059=0,"",LBA!R1059)</f>
        <v/>
      </c>
      <c r="J1059" s="323" t="str">
        <f>IF($C1059=0,"",LBA!AD1059)</f>
        <v/>
      </c>
      <c r="K1059" s="323" t="str">
        <f>IF($C1059=0,"",LBA!AH1059)</f>
        <v/>
      </c>
      <c r="L1059" s="323" t="str">
        <f>IF($C1059=0,"",LBA!AI1059)</f>
        <v/>
      </c>
      <c r="M1059" s="295"/>
      <c r="P1059" s="294">
        <f>+LBA!G1059</f>
        <v>0</v>
      </c>
      <c r="Q1059" s="297" t="e">
        <f>VLOOKUP(P1059,'Kategori Aset'!$B:$C,2,0)</f>
        <v>#N/A</v>
      </c>
      <c r="R1059" s="297">
        <f>+LBA!U1059</f>
        <v>0</v>
      </c>
      <c r="S1059" s="297">
        <f>+LBA!C1059</f>
        <v>0</v>
      </c>
      <c r="T1059" s="297">
        <f>+LBA!V1059</f>
        <v>0</v>
      </c>
      <c r="U1059" s="298">
        <f>+LBA!E1059</f>
        <v>0</v>
      </c>
      <c r="V1059" s="298">
        <f>+LBA!A1059</f>
        <v>0</v>
      </c>
      <c r="W1059" s="298">
        <f>+LBA!C1059</f>
        <v>0</v>
      </c>
      <c r="Y1059" s="308" t="str">
        <f t="shared" si="16"/>
        <v/>
      </c>
    </row>
    <row r="1060" spans="1:25">
      <c r="A1060" s="320">
        <f>LBA!A1060</f>
        <v>0</v>
      </c>
      <c r="B1060" s="320">
        <f>LBA!E1060</f>
        <v>0</v>
      </c>
      <c r="C1060" s="320">
        <f>LBA!P1060</f>
        <v>0</v>
      </c>
      <c r="D1060" s="321" t="str">
        <f>IF($C1060=0,"",VLOOKUP($C1060,LDI!$I:$BB,37,0))</f>
        <v/>
      </c>
      <c r="E1060" s="320" t="str">
        <f>IF($C1060=0,"",LBA!I1060)</f>
        <v/>
      </c>
      <c r="F1060" s="320" t="str">
        <f>IF($C1060=0,"",LBA!Q1060)</f>
        <v/>
      </c>
      <c r="G1060" s="321" t="str">
        <f>IF($C1060=0,"",VLOOKUP($C1060,LDI!$I:$BB,15,0))</f>
        <v/>
      </c>
      <c r="H1060" s="321" t="str">
        <f>IF($C1060=0,"",VLOOKUP($C1060,LDI!$I:$BB,17,0))</f>
        <v/>
      </c>
      <c r="I1060" s="322" t="str">
        <f>IF($C1060=0,"",LBA!R1060)</f>
        <v/>
      </c>
      <c r="J1060" s="323" t="str">
        <f>IF($C1060=0,"",LBA!AD1060)</f>
        <v/>
      </c>
      <c r="K1060" s="323" t="str">
        <f>IF($C1060=0,"",LBA!AH1060)</f>
        <v/>
      </c>
      <c r="L1060" s="323" t="str">
        <f>IF($C1060=0,"",LBA!AI1060)</f>
        <v/>
      </c>
      <c r="M1060" s="295"/>
      <c r="P1060" s="294">
        <f>+LBA!G1060</f>
        <v>0</v>
      </c>
      <c r="Q1060" s="297" t="e">
        <f>VLOOKUP(P1060,'Kategori Aset'!$B:$C,2,0)</f>
        <v>#N/A</v>
      </c>
      <c r="R1060" s="297">
        <f>+LBA!U1060</f>
        <v>0</v>
      </c>
      <c r="S1060" s="297">
        <f>+LBA!C1060</f>
        <v>0</v>
      </c>
      <c r="T1060" s="297">
        <f>+LBA!V1060</f>
        <v>0</v>
      </c>
      <c r="U1060" s="298">
        <f>+LBA!E1060</f>
        <v>0</v>
      </c>
      <c r="V1060" s="298">
        <f>+LBA!A1060</f>
        <v>0</v>
      </c>
      <c r="W1060" s="298">
        <f>+LBA!C1060</f>
        <v>0</v>
      </c>
      <c r="Y1060" s="308" t="str">
        <f t="shared" si="16"/>
        <v/>
      </c>
    </row>
    <row r="1061" spans="1:25">
      <c r="A1061" s="320">
        <f>LBA!A1061</f>
        <v>0</v>
      </c>
      <c r="B1061" s="320">
        <f>LBA!E1061</f>
        <v>0</v>
      </c>
      <c r="C1061" s="320">
        <f>LBA!P1061</f>
        <v>0</v>
      </c>
      <c r="D1061" s="321" t="str">
        <f>IF($C1061=0,"",VLOOKUP($C1061,LDI!$I:$BB,37,0))</f>
        <v/>
      </c>
      <c r="E1061" s="320" t="str">
        <f>IF($C1061=0,"",LBA!I1061)</f>
        <v/>
      </c>
      <c r="F1061" s="320" t="str">
        <f>IF($C1061=0,"",LBA!Q1061)</f>
        <v/>
      </c>
      <c r="G1061" s="321" t="str">
        <f>IF($C1061=0,"",VLOOKUP($C1061,LDI!$I:$BB,15,0))</f>
        <v/>
      </c>
      <c r="H1061" s="321" t="str">
        <f>IF($C1061=0,"",VLOOKUP($C1061,LDI!$I:$BB,17,0))</f>
        <v/>
      </c>
      <c r="I1061" s="322" t="str">
        <f>IF($C1061=0,"",LBA!R1061)</f>
        <v/>
      </c>
      <c r="J1061" s="323" t="str">
        <f>IF($C1061=0,"",LBA!AD1061)</f>
        <v/>
      </c>
      <c r="K1061" s="323" t="str">
        <f>IF($C1061=0,"",LBA!AH1061)</f>
        <v/>
      </c>
      <c r="L1061" s="323" t="str">
        <f>IF($C1061=0,"",LBA!AI1061)</f>
        <v/>
      </c>
      <c r="M1061" s="295"/>
      <c r="P1061" s="294">
        <f>+LBA!G1061</f>
        <v>0</v>
      </c>
      <c r="Q1061" s="297" t="e">
        <f>VLOOKUP(P1061,'Kategori Aset'!$B:$C,2,0)</f>
        <v>#N/A</v>
      </c>
      <c r="R1061" s="297">
        <f>+LBA!U1061</f>
        <v>0</v>
      </c>
      <c r="S1061" s="297">
        <f>+LBA!C1061</f>
        <v>0</v>
      </c>
      <c r="T1061" s="297">
        <f>+LBA!V1061</f>
        <v>0</v>
      </c>
      <c r="U1061" s="298">
        <f>+LBA!E1061</f>
        <v>0</v>
      </c>
      <c r="V1061" s="298">
        <f>+LBA!A1061</f>
        <v>0</v>
      </c>
      <c r="W1061" s="298">
        <f>+LBA!C1061</f>
        <v>0</v>
      </c>
      <c r="Y1061" s="308" t="str">
        <f t="shared" si="16"/>
        <v/>
      </c>
    </row>
    <row r="1062" spans="1:25">
      <c r="A1062" s="320">
        <f>LBA!A1062</f>
        <v>0</v>
      </c>
      <c r="B1062" s="320">
        <f>LBA!E1062</f>
        <v>0</v>
      </c>
      <c r="C1062" s="320">
        <f>LBA!P1062</f>
        <v>0</v>
      </c>
      <c r="D1062" s="321" t="str">
        <f>IF($C1062=0,"",VLOOKUP($C1062,LDI!$I:$BB,37,0))</f>
        <v/>
      </c>
      <c r="E1062" s="320" t="str">
        <f>IF($C1062=0,"",LBA!I1062)</f>
        <v/>
      </c>
      <c r="F1062" s="320" t="str">
        <f>IF($C1062=0,"",LBA!Q1062)</f>
        <v/>
      </c>
      <c r="G1062" s="321" t="str">
        <f>IF($C1062=0,"",VLOOKUP($C1062,LDI!$I:$BB,15,0))</f>
        <v/>
      </c>
      <c r="H1062" s="321" t="str">
        <f>IF($C1062=0,"",VLOOKUP($C1062,LDI!$I:$BB,17,0))</f>
        <v/>
      </c>
      <c r="I1062" s="322" t="str">
        <f>IF($C1062=0,"",LBA!R1062)</f>
        <v/>
      </c>
      <c r="J1062" s="323" t="str">
        <f>IF($C1062=0,"",LBA!AD1062)</f>
        <v/>
      </c>
      <c r="K1062" s="323" t="str">
        <f>IF($C1062=0,"",LBA!AH1062)</f>
        <v/>
      </c>
      <c r="L1062" s="323" t="str">
        <f>IF($C1062=0,"",LBA!AI1062)</f>
        <v/>
      </c>
      <c r="M1062" s="295"/>
      <c r="P1062" s="294">
        <f>+LBA!G1062</f>
        <v>0</v>
      </c>
      <c r="Q1062" s="297" t="e">
        <f>VLOOKUP(P1062,'Kategori Aset'!$B:$C,2,0)</f>
        <v>#N/A</v>
      </c>
      <c r="R1062" s="297">
        <f>+LBA!U1062</f>
        <v>0</v>
      </c>
      <c r="S1062" s="297">
        <f>+LBA!C1062</f>
        <v>0</v>
      </c>
      <c r="T1062" s="297">
        <f>+LBA!V1062</f>
        <v>0</v>
      </c>
      <c r="U1062" s="298">
        <f>+LBA!E1062</f>
        <v>0</v>
      </c>
      <c r="V1062" s="298">
        <f>+LBA!A1062</f>
        <v>0</v>
      </c>
      <c r="W1062" s="298">
        <f>+LBA!C1062</f>
        <v>0</v>
      </c>
      <c r="Y1062" s="308" t="str">
        <f t="shared" si="16"/>
        <v/>
      </c>
    </row>
    <row r="1063" spans="1:25">
      <c r="A1063" s="320">
        <f>LBA!A1063</f>
        <v>0</v>
      </c>
      <c r="B1063" s="320">
        <f>LBA!E1063</f>
        <v>0</v>
      </c>
      <c r="C1063" s="320">
        <f>LBA!P1063</f>
        <v>0</v>
      </c>
      <c r="D1063" s="321" t="str">
        <f>IF($C1063=0,"",VLOOKUP($C1063,LDI!$I:$BB,37,0))</f>
        <v/>
      </c>
      <c r="E1063" s="320" t="str">
        <f>IF($C1063=0,"",LBA!I1063)</f>
        <v/>
      </c>
      <c r="F1063" s="320" t="str">
        <f>IF($C1063=0,"",LBA!Q1063)</f>
        <v/>
      </c>
      <c r="G1063" s="321" t="str">
        <f>IF($C1063=0,"",VLOOKUP($C1063,LDI!$I:$BB,15,0))</f>
        <v/>
      </c>
      <c r="H1063" s="321" t="str">
        <f>IF($C1063=0,"",VLOOKUP($C1063,LDI!$I:$BB,17,0))</f>
        <v/>
      </c>
      <c r="I1063" s="322" t="str">
        <f>IF($C1063=0,"",LBA!R1063)</f>
        <v/>
      </c>
      <c r="J1063" s="323" t="str">
        <f>IF($C1063=0,"",LBA!AD1063)</f>
        <v/>
      </c>
      <c r="K1063" s="323" t="str">
        <f>IF($C1063=0,"",LBA!AH1063)</f>
        <v/>
      </c>
      <c r="L1063" s="323" t="str">
        <f>IF($C1063=0,"",LBA!AI1063)</f>
        <v/>
      </c>
      <c r="M1063" s="295"/>
      <c r="P1063" s="294">
        <f>+LBA!G1063</f>
        <v>0</v>
      </c>
      <c r="Q1063" s="297" t="e">
        <f>VLOOKUP(P1063,'Kategori Aset'!$B:$C,2,0)</f>
        <v>#N/A</v>
      </c>
      <c r="R1063" s="297">
        <f>+LBA!U1063</f>
        <v>0</v>
      </c>
      <c r="S1063" s="297">
        <f>+LBA!C1063</f>
        <v>0</v>
      </c>
      <c r="T1063" s="297">
        <f>+LBA!V1063</f>
        <v>0</v>
      </c>
      <c r="U1063" s="298">
        <f>+LBA!E1063</f>
        <v>0</v>
      </c>
      <c r="V1063" s="298">
        <f>+LBA!A1063</f>
        <v>0</v>
      </c>
      <c r="W1063" s="298">
        <f>+LBA!C1063</f>
        <v>0</v>
      </c>
      <c r="Y1063" s="308" t="str">
        <f t="shared" si="16"/>
        <v/>
      </c>
    </row>
    <row r="1064" spans="1:25">
      <c r="A1064" s="320">
        <f>LBA!A1064</f>
        <v>0</v>
      </c>
      <c r="B1064" s="320">
        <f>LBA!E1064</f>
        <v>0</v>
      </c>
      <c r="C1064" s="320">
        <f>LBA!P1064</f>
        <v>0</v>
      </c>
      <c r="D1064" s="321" t="str">
        <f>IF($C1064=0,"",VLOOKUP($C1064,LDI!$I:$BB,37,0))</f>
        <v/>
      </c>
      <c r="E1064" s="320" t="str">
        <f>IF($C1064=0,"",LBA!I1064)</f>
        <v/>
      </c>
      <c r="F1064" s="320" t="str">
        <f>IF($C1064=0,"",LBA!Q1064)</f>
        <v/>
      </c>
      <c r="G1064" s="321" t="str">
        <f>IF($C1064=0,"",VLOOKUP($C1064,LDI!$I:$BB,15,0))</f>
        <v/>
      </c>
      <c r="H1064" s="321" t="str">
        <f>IF($C1064=0,"",VLOOKUP($C1064,LDI!$I:$BB,17,0))</f>
        <v/>
      </c>
      <c r="I1064" s="322" t="str">
        <f>IF($C1064=0,"",LBA!R1064)</f>
        <v/>
      </c>
      <c r="J1064" s="323" t="str">
        <f>IF($C1064=0,"",LBA!AD1064)</f>
        <v/>
      </c>
      <c r="K1064" s="323" t="str">
        <f>IF($C1064=0,"",LBA!AH1064)</f>
        <v/>
      </c>
      <c r="L1064" s="323" t="str">
        <f>IF($C1064=0,"",LBA!AI1064)</f>
        <v/>
      </c>
      <c r="M1064" s="295"/>
      <c r="P1064" s="294">
        <f>+LBA!G1064</f>
        <v>0</v>
      </c>
      <c r="Q1064" s="297" t="e">
        <f>VLOOKUP(P1064,'Kategori Aset'!$B:$C,2,0)</f>
        <v>#N/A</v>
      </c>
      <c r="R1064" s="297">
        <f>+LBA!U1064</f>
        <v>0</v>
      </c>
      <c r="S1064" s="297">
        <f>+LBA!C1064</f>
        <v>0</v>
      </c>
      <c r="T1064" s="297">
        <f>+LBA!V1064</f>
        <v>0</v>
      </c>
      <c r="U1064" s="298">
        <f>+LBA!E1064</f>
        <v>0</v>
      </c>
      <c r="V1064" s="298">
        <f>+LBA!A1064</f>
        <v>0</v>
      </c>
      <c r="W1064" s="298">
        <f>+LBA!C1064</f>
        <v>0</v>
      </c>
      <c r="Y1064" s="308" t="str">
        <f t="shared" si="16"/>
        <v/>
      </c>
    </row>
    <row r="1065" spans="1:25">
      <c r="A1065" s="320">
        <f>LBA!A1065</f>
        <v>0</v>
      </c>
      <c r="B1065" s="320">
        <f>LBA!E1065</f>
        <v>0</v>
      </c>
      <c r="C1065" s="320">
        <f>LBA!P1065</f>
        <v>0</v>
      </c>
      <c r="D1065" s="321" t="str">
        <f>IF($C1065=0,"",VLOOKUP($C1065,LDI!$I:$BB,37,0))</f>
        <v/>
      </c>
      <c r="E1065" s="320" t="str">
        <f>IF($C1065=0,"",LBA!I1065)</f>
        <v/>
      </c>
      <c r="F1065" s="320" t="str">
        <f>IF($C1065=0,"",LBA!Q1065)</f>
        <v/>
      </c>
      <c r="G1065" s="321" t="str">
        <f>IF($C1065=0,"",VLOOKUP($C1065,LDI!$I:$BB,15,0))</f>
        <v/>
      </c>
      <c r="H1065" s="321" t="str">
        <f>IF($C1065=0,"",VLOOKUP($C1065,LDI!$I:$BB,17,0))</f>
        <v/>
      </c>
      <c r="I1065" s="322" t="str">
        <f>IF($C1065=0,"",LBA!R1065)</f>
        <v/>
      </c>
      <c r="J1065" s="323" t="str">
        <f>IF($C1065=0,"",LBA!AD1065)</f>
        <v/>
      </c>
      <c r="K1065" s="323" t="str">
        <f>IF($C1065=0,"",LBA!AH1065)</f>
        <v/>
      </c>
      <c r="L1065" s="323" t="str">
        <f>IF($C1065=0,"",LBA!AI1065)</f>
        <v/>
      </c>
      <c r="M1065" s="295"/>
      <c r="P1065" s="294">
        <f>+LBA!G1065</f>
        <v>0</v>
      </c>
      <c r="Q1065" s="297" t="e">
        <f>VLOOKUP(P1065,'Kategori Aset'!$B:$C,2,0)</f>
        <v>#N/A</v>
      </c>
      <c r="R1065" s="297">
        <f>+LBA!U1065</f>
        <v>0</v>
      </c>
      <c r="S1065" s="297">
        <f>+LBA!C1065</f>
        <v>0</v>
      </c>
      <c r="T1065" s="297">
        <f>+LBA!V1065</f>
        <v>0</v>
      </c>
      <c r="U1065" s="298">
        <f>+LBA!E1065</f>
        <v>0</v>
      </c>
      <c r="V1065" s="298">
        <f>+LBA!A1065</f>
        <v>0</v>
      </c>
      <c r="W1065" s="298">
        <f>+LBA!C1065</f>
        <v>0</v>
      </c>
      <c r="Y1065" s="308" t="str">
        <f t="shared" si="16"/>
        <v/>
      </c>
    </row>
    <row r="1066" spans="1:25">
      <c r="A1066" s="320">
        <f>LBA!A1066</f>
        <v>0</v>
      </c>
      <c r="B1066" s="320">
        <f>LBA!E1066</f>
        <v>0</v>
      </c>
      <c r="C1066" s="320">
        <f>LBA!P1066</f>
        <v>0</v>
      </c>
      <c r="D1066" s="321" t="str">
        <f>IF($C1066=0,"",VLOOKUP($C1066,LDI!$I:$BB,37,0))</f>
        <v/>
      </c>
      <c r="E1066" s="320" t="str">
        <f>IF($C1066=0,"",LBA!I1066)</f>
        <v/>
      </c>
      <c r="F1066" s="320" t="str">
        <f>IF($C1066=0,"",LBA!Q1066)</f>
        <v/>
      </c>
      <c r="G1066" s="321" t="str">
        <f>IF($C1066=0,"",VLOOKUP($C1066,LDI!$I:$BB,15,0))</f>
        <v/>
      </c>
      <c r="H1066" s="321" t="str">
        <f>IF($C1066=0,"",VLOOKUP($C1066,LDI!$I:$BB,17,0))</f>
        <v/>
      </c>
      <c r="I1066" s="322" t="str">
        <f>IF($C1066=0,"",LBA!R1066)</f>
        <v/>
      </c>
      <c r="J1066" s="323" t="str">
        <f>IF($C1066=0,"",LBA!AD1066)</f>
        <v/>
      </c>
      <c r="K1066" s="323" t="str">
        <f>IF($C1066=0,"",LBA!AH1066)</f>
        <v/>
      </c>
      <c r="L1066" s="323" t="str">
        <f>IF($C1066=0,"",LBA!AI1066)</f>
        <v/>
      </c>
      <c r="M1066" s="295"/>
      <c r="P1066" s="294">
        <f>+LBA!G1066</f>
        <v>0</v>
      </c>
      <c r="Q1066" s="297" t="e">
        <f>VLOOKUP(P1066,'Kategori Aset'!$B:$C,2,0)</f>
        <v>#N/A</v>
      </c>
      <c r="R1066" s="297">
        <f>+LBA!U1066</f>
        <v>0</v>
      </c>
      <c r="S1066" s="297">
        <f>+LBA!C1066</f>
        <v>0</v>
      </c>
      <c r="T1066" s="297">
        <f>+LBA!V1066</f>
        <v>0</v>
      </c>
      <c r="U1066" s="298">
        <f>+LBA!E1066</f>
        <v>0</v>
      </c>
      <c r="V1066" s="298">
        <f>+LBA!A1066</f>
        <v>0</v>
      </c>
      <c r="W1066" s="298">
        <f>+LBA!C1066</f>
        <v>0</v>
      </c>
      <c r="Y1066" s="308" t="str">
        <f t="shared" si="16"/>
        <v/>
      </c>
    </row>
    <row r="1067" spans="1:25">
      <c r="A1067" s="320">
        <f>LBA!A1067</f>
        <v>0</v>
      </c>
      <c r="B1067" s="320">
        <f>LBA!E1067</f>
        <v>0</v>
      </c>
      <c r="C1067" s="320">
        <f>LBA!P1067</f>
        <v>0</v>
      </c>
      <c r="D1067" s="321" t="str">
        <f>IF($C1067=0,"",VLOOKUP($C1067,LDI!$I:$BB,37,0))</f>
        <v/>
      </c>
      <c r="E1067" s="320" t="str">
        <f>IF($C1067=0,"",LBA!I1067)</f>
        <v/>
      </c>
      <c r="F1067" s="320" t="str">
        <f>IF($C1067=0,"",LBA!Q1067)</f>
        <v/>
      </c>
      <c r="G1067" s="321" t="str">
        <f>IF($C1067=0,"",VLOOKUP($C1067,LDI!$I:$BB,15,0))</f>
        <v/>
      </c>
      <c r="H1067" s="321" t="str">
        <f>IF($C1067=0,"",VLOOKUP($C1067,LDI!$I:$BB,17,0))</f>
        <v/>
      </c>
      <c r="I1067" s="322" t="str">
        <f>IF($C1067=0,"",LBA!R1067)</f>
        <v/>
      </c>
      <c r="J1067" s="323" t="str">
        <f>IF($C1067=0,"",LBA!AD1067)</f>
        <v/>
      </c>
      <c r="K1067" s="323" t="str">
        <f>IF($C1067=0,"",LBA!AH1067)</f>
        <v/>
      </c>
      <c r="L1067" s="323" t="str">
        <f>IF($C1067=0,"",LBA!AI1067)</f>
        <v/>
      </c>
      <c r="M1067" s="295"/>
      <c r="P1067" s="294">
        <f>+LBA!G1067</f>
        <v>0</v>
      </c>
      <c r="Q1067" s="297" t="e">
        <f>VLOOKUP(P1067,'Kategori Aset'!$B:$C,2,0)</f>
        <v>#N/A</v>
      </c>
      <c r="R1067" s="297">
        <f>+LBA!U1067</f>
        <v>0</v>
      </c>
      <c r="S1067" s="297">
        <f>+LBA!C1067</f>
        <v>0</v>
      </c>
      <c r="T1067" s="297">
        <f>+LBA!V1067</f>
        <v>0</v>
      </c>
      <c r="U1067" s="298">
        <f>+LBA!E1067</f>
        <v>0</v>
      </c>
      <c r="V1067" s="298">
        <f>+LBA!A1067</f>
        <v>0</v>
      </c>
      <c r="W1067" s="298">
        <f>+LBA!C1067</f>
        <v>0</v>
      </c>
      <c r="Y1067" s="308" t="str">
        <f t="shared" si="16"/>
        <v/>
      </c>
    </row>
    <row r="1068" spans="1:25">
      <c r="A1068" s="320">
        <f>LBA!A1068</f>
        <v>0</v>
      </c>
      <c r="B1068" s="320">
        <f>LBA!E1068</f>
        <v>0</v>
      </c>
      <c r="C1068" s="320">
        <f>LBA!P1068</f>
        <v>0</v>
      </c>
      <c r="D1068" s="321" t="str">
        <f>IF($C1068=0,"",VLOOKUP($C1068,LDI!$I:$BB,37,0))</f>
        <v/>
      </c>
      <c r="E1068" s="320" t="str">
        <f>IF($C1068=0,"",LBA!I1068)</f>
        <v/>
      </c>
      <c r="F1068" s="320" t="str">
        <f>IF($C1068=0,"",LBA!Q1068)</f>
        <v/>
      </c>
      <c r="G1068" s="321" t="str">
        <f>IF($C1068=0,"",VLOOKUP($C1068,LDI!$I:$BB,15,0))</f>
        <v/>
      </c>
      <c r="H1068" s="321" t="str">
        <f>IF($C1068=0,"",VLOOKUP($C1068,LDI!$I:$BB,17,0))</f>
        <v/>
      </c>
      <c r="I1068" s="322" t="str">
        <f>IF($C1068=0,"",LBA!R1068)</f>
        <v/>
      </c>
      <c r="J1068" s="323" t="str">
        <f>IF($C1068=0,"",LBA!AD1068)</f>
        <v/>
      </c>
      <c r="K1068" s="323" t="str">
        <f>IF($C1068=0,"",LBA!AH1068)</f>
        <v/>
      </c>
      <c r="L1068" s="323" t="str">
        <f>IF($C1068=0,"",LBA!AI1068)</f>
        <v/>
      </c>
      <c r="M1068" s="295"/>
      <c r="P1068" s="294">
        <f>+LBA!G1068</f>
        <v>0</v>
      </c>
      <c r="Q1068" s="297" t="e">
        <f>VLOOKUP(P1068,'Kategori Aset'!$B:$C,2,0)</f>
        <v>#N/A</v>
      </c>
      <c r="R1068" s="297">
        <f>+LBA!U1068</f>
        <v>0</v>
      </c>
      <c r="S1068" s="297">
        <f>+LBA!C1068</f>
        <v>0</v>
      </c>
      <c r="T1068" s="297">
        <f>+LBA!V1068</f>
        <v>0</v>
      </c>
      <c r="U1068" s="298">
        <f>+LBA!E1068</f>
        <v>0</v>
      </c>
      <c r="V1068" s="298">
        <f>+LBA!A1068</f>
        <v>0</v>
      </c>
      <c r="W1068" s="298">
        <f>+LBA!C1068</f>
        <v>0</v>
      </c>
      <c r="Y1068" s="308" t="str">
        <f t="shared" si="16"/>
        <v/>
      </c>
    </row>
    <row r="1069" spans="1:25">
      <c r="A1069" s="320">
        <f>LBA!A1069</f>
        <v>0</v>
      </c>
      <c r="B1069" s="320">
        <f>LBA!E1069</f>
        <v>0</v>
      </c>
      <c r="C1069" s="320">
        <f>LBA!P1069</f>
        <v>0</v>
      </c>
      <c r="D1069" s="321" t="str">
        <f>IF($C1069=0,"",VLOOKUP($C1069,LDI!$I:$BB,37,0))</f>
        <v/>
      </c>
      <c r="E1069" s="320" t="str">
        <f>IF($C1069=0,"",LBA!I1069)</f>
        <v/>
      </c>
      <c r="F1069" s="320" t="str">
        <f>IF($C1069=0,"",LBA!Q1069)</f>
        <v/>
      </c>
      <c r="G1069" s="321" t="str">
        <f>IF($C1069=0,"",VLOOKUP($C1069,LDI!$I:$BB,15,0))</f>
        <v/>
      </c>
      <c r="H1069" s="321" t="str">
        <f>IF($C1069=0,"",VLOOKUP($C1069,LDI!$I:$BB,17,0))</f>
        <v/>
      </c>
      <c r="I1069" s="322" t="str">
        <f>IF($C1069=0,"",LBA!R1069)</f>
        <v/>
      </c>
      <c r="J1069" s="323" t="str">
        <f>IF($C1069=0,"",LBA!AD1069)</f>
        <v/>
      </c>
      <c r="K1069" s="323" t="str">
        <f>IF($C1069=0,"",LBA!AH1069)</f>
        <v/>
      </c>
      <c r="L1069" s="323" t="str">
        <f>IF($C1069=0,"",LBA!AI1069)</f>
        <v/>
      </c>
      <c r="M1069" s="295"/>
      <c r="P1069" s="294">
        <f>+LBA!G1069</f>
        <v>0</v>
      </c>
      <c r="Q1069" s="297" t="e">
        <f>VLOOKUP(P1069,'Kategori Aset'!$B:$C,2,0)</f>
        <v>#N/A</v>
      </c>
      <c r="R1069" s="297">
        <f>+LBA!U1069</f>
        <v>0</v>
      </c>
      <c r="S1069" s="297">
        <f>+LBA!C1069</f>
        <v>0</v>
      </c>
      <c r="T1069" s="297">
        <f>+LBA!V1069</f>
        <v>0</v>
      </c>
      <c r="U1069" s="298">
        <f>+LBA!E1069</f>
        <v>0</v>
      </c>
      <c r="V1069" s="298">
        <f>+LBA!A1069</f>
        <v>0</v>
      </c>
      <c r="W1069" s="298">
        <f>+LBA!C1069</f>
        <v>0</v>
      </c>
      <c r="Y1069" s="308" t="str">
        <f t="shared" si="16"/>
        <v/>
      </c>
    </row>
    <row r="1070" spans="1:25">
      <c r="A1070" s="320">
        <f>LBA!A1070</f>
        <v>0</v>
      </c>
      <c r="B1070" s="320">
        <f>LBA!E1070</f>
        <v>0</v>
      </c>
      <c r="C1070" s="320">
        <f>LBA!P1070</f>
        <v>0</v>
      </c>
      <c r="D1070" s="321" t="str">
        <f>IF($C1070=0,"",VLOOKUP($C1070,LDI!$I:$BB,37,0))</f>
        <v/>
      </c>
      <c r="E1070" s="320" t="str">
        <f>IF($C1070=0,"",LBA!I1070)</f>
        <v/>
      </c>
      <c r="F1070" s="320" t="str">
        <f>IF($C1070=0,"",LBA!Q1070)</f>
        <v/>
      </c>
      <c r="G1070" s="321" t="str">
        <f>IF($C1070=0,"",VLOOKUP($C1070,LDI!$I:$BB,15,0))</f>
        <v/>
      </c>
      <c r="H1070" s="321" t="str">
        <f>IF($C1070=0,"",VLOOKUP($C1070,LDI!$I:$BB,17,0))</f>
        <v/>
      </c>
      <c r="I1070" s="322" t="str">
        <f>IF($C1070=0,"",LBA!R1070)</f>
        <v/>
      </c>
      <c r="J1070" s="323" t="str">
        <f>IF($C1070=0,"",LBA!AD1070)</f>
        <v/>
      </c>
      <c r="K1070" s="323" t="str">
        <f>IF($C1070=0,"",LBA!AH1070)</f>
        <v/>
      </c>
      <c r="L1070" s="323" t="str">
        <f>IF($C1070=0,"",LBA!AI1070)</f>
        <v/>
      </c>
      <c r="M1070" s="295"/>
      <c r="P1070" s="294">
        <f>+LBA!G1070</f>
        <v>0</v>
      </c>
      <c r="Q1070" s="297" t="e">
        <f>VLOOKUP(P1070,'Kategori Aset'!$B:$C,2,0)</f>
        <v>#N/A</v>
      </c>
      <c r="R1070" s="297">
        <f>+LBA!U1070</f>
        <v>0</v>
      </c>
      <c r="S1070" s="297">
        <f>+LBA!C1070</f>
        <v>0</v>
      </c>
      <c r="T1070" s="297">
        <f>+LBA!V1070</f>
        <v>0</v>
      </c>
      <c r="U1070" s="298">
        <f>+LBA!E1070</f>
        <v>0</v>
      </c>
      <c r="V1070" s="298">
        <f>+LBA!A1070</f>
        <v>0</v>
      </c>
      <c r="W1070" s="298">
        <f>+LBA!C1070</f>
        <v>0</v>
      </c>
      <c r="Y1070" s="308" t="str">
        <f t="shared" si="16"/>
        <v/>
      </c>
    </row>
    <row r="1071" spans="1:25">
      <c r="A1071" s="320">
        <f>LBA!A1071</f>
        <v>0</v>
      </c>
      <c r="B1071" s="320">
        <f>LBA!E1071</f>
        <v>0</v>
      </c>
      <c r="C1071" s="320">
        <f>LBA!P1071</f>
        <v>0</v>
      </c>
      <c r="D1071" s="321" t="str">
        <f>IF($C1071=0,"",VLOOKUP($C1071,LDI!$I:$BB,37,0))</f>
        <v/>
      </c>
      <c r="E1071" s="320" t="str">
        <f>IF($C1071=0,"",LBA!I1071)</f>
        <v/>
      </c>
      <c r="F1071" s="320" t="str">
        <f>IF($C1071=0,"",LBA!Q1071)</f>
        <v/>
      </c>
      <c r="G1071" s="321" t="str">
        <f>IF($C1071=0,"",VLOOKUP($C1071,LDI!$I:$BB,15,0))</f>
        <v/>
      </c>
      <c r="H1071" s="321" t="str">
        <f>IF($C1071=0,"",VLOOKUP($C1071,LDI!$I:$BB,17,0))</f>
        <v/>
      </c>
      <c r="I1071" s="322" t="str">
        <f>IF($C1071=0,"",LBA!R1071)</f>
        <v/>
      </c>
      <c r="J1071" s="323" t="str">
        <f>IF($C1071=0,"",LBA!AD1071)</f>
        <v/>
      </c>
      <c r="K1071" s="323" t="str">
        <f>IF($C1071=0,"",LBA!AH1071)</f>
        <v/>
      </c>
      <c r="L1071" s="323" t="str">
        <f>IF($C1071=0,"",LBA!AI1071)</f>
        <v/>
      </c>
      <c r="M1071" s="295"/>
      <c r="P1071" s="294">
        <f>+LBA!G1071</f>
        <v>0</v>
      </c>
      <c r="Q1071" s="297" t="e">
        <f>VLOOKUP(P1071,'Kategori Aset'!$B:$C,2,0)</f>
        <v>#N/A</v>
      </c>
      <c r="R1071" s="297">
        <f>+LBA!U1071</f>
        <v>0</v>
      </c>
      <c r="S1071" s="297">
        <f>+LBA!C1071</f>
        <v>0</v>
      </c>
      <c r="T1071" s="297">
        <f>+LBA!V1071</f>
        <v>0</v>
      </c>
      <c r="U1071" s="298">
        <f>+LBA!E1071</f>
        <v>0</v>
      </c>
      <c r="V1071" s="298">
        <f>+LBA!A1071</f>
        <v>0</v>
      </c>
      <c r="W1071" s="298">
        <f>+LBA!C1071</f>
        <v>0</v>
      </c>
      <c r="Y1071" s="308" t="str">
        <f t="shared" si="16"/>
        <v/>
      </c>
    </row>
    <row r="1072" spans="1:25">
      <c r="A1072" s="320">
        <f>LBA!A1072</f>
        <v>0</v>
      </c>
      <c r="B1072" s="320">
        <f>LBA!E1072</f>
        <v>0</v>
      </c>
      <c r="C1072" s="320">
        <f>LBA!P1072</f>
        <v>0</v>
      </c>
      <c r="D1072" s="321" t="str">
        <f>IF($C1072=0,"",VLOOKUP($C1072,LDI!$I:$BB,37,0))</f>
        <v/>
      </c>
      <c r="E1072" s="320" t="str">
        <f>IF($C1072=0,"",LBA!I1072)</f>
        <v/>
      </c>
      <c r="F1072" s="320" t="str">
        <f>IF($C1072=0,"",LBA!Q1072)</f>
        <v/>
      </c>
      <c r="G1072" s="321" t="str">
        <f>IF($C1072=0,"",VLOOKUP($C1072,LDI!$I:$BB,15,0))</f>
        <v/>
      </c>
      <c r="H1072" s="321" t="str">
        <f>IF($C1072=0,"",VLOOKUP($C1072,LDI!$I:$BB,17,0))</f>
        <v/>
      </c>
      <c r="I1072" s="322" t="str">
        <f>IF($C1072=0,"",LBA!R1072)</f>
        <v/>
      </c>
      <c r="J1072" s="323" t="str">
        <f>IF($C1072=0,"",LBA!AD1072)</f>
        <v/>
      </c>
      <c r="K1072" s="323" t="str">
        <f>IF($C1072=0,"",LBA!AH1072)</f>
        <v/>
      </c>
      <c r="L1072" s="323" t="str">
        <f>IF($C1072=0,"",LBA!AI1072)</f>
        <v/>
      </c>
      <c r="M1072" s="295"/>
      <c r="P1072" s="294">
        <f>+LBA!G1072</f>
        <v>0</v>
      </c>
      <c r="Q1072" s="297" t="e">
        <f>VLOOKUP(P1072,'Kategori Aset'!$B:$C,2,0)</f>
        <v>#N/A</v>
      </c>
      <c r="R1072" s="297">
        <f>+LBA!U1072</f>
        <v>0</v>
      </c>
      <c r="S1072" s="297">
        <f>+LBA!C1072</f>
        <v>0</v>
      </c>
      <c r="T1072" s="297">
        <f>+LBA!V1072</f>
        <v>0</v>
      </c>
      <c r="U1072" s="298">
        <f>+LBA!E1072</f>
        <v>0</v>
      </c>
      <c r="V1072" s="298">
        <f>+LBA!A1072</f>
        <v>0</v>
      </c>
      <c r="W1072" s="298">
        <f>+LBA!C1072</f>
        <v>0</v>
      </c>
      <c r="Y1072" s="308" t="str">
        <f t="shared" si="16"/>
        <v/>
      </c>
    </row>
    <row r="1073" spans="1:25">
      <c r="A1073" s="320">
        <f>LBA!A1073</f>
        <v>0</v>
      </c>
      <c r="B1073" s="320">
        <f>LBA!E1073</f>
        <v>0</v>
      </c>
      <c r="C1073" s="320">
        <f>LBA!P1073</f>
        <v>0</v>
      </c>
      <c r="D1073" s="321" t="str">
        <f>IF($C1073=0,"",VLOOKUP($C1073,LDI!$I:$BB,37,0))</f>
        <v/>
      </c>
      <c r="E1073" s="320" t="str">
        <f>IF($C1073=0,"",LBA!I1073)</f>
        <v/>
      </c>
      <c r="F1073" s="320" t="str">
        <f>IF($C1073=0,"",LBA!Q1073)</f>
        <v/>
      </c>
      <c r="G1073" s="321" t="str">
        <f>IF($C1073=0,"",VLOOKUP($C1073,LDI!$I:$BB,15,0))</f>
        <v/>
      </c>
      <c r="H1073" s="321" t="str">
        <f>IF($C1073=0,"",VLOOKUP($C1073,LDI!$I:$BB,17,0))</f>
        <v/>
      </c>
      <c r="I1073" s="322" t="str">
        <f>IF($C1073=0,"",LBA!R1073)</f>
        <v/>
      </c>
      <c r="J1073" s="323" t="str">
        <f>IF($C1073=0,"",LBA!AD1073)</f>
        <v/>
      </c>
      <c r="K1073" s="323" t="str">
        <f>IF($C1073=0,"",LBA!AH1073)</f>
        <v/>
      </c>
      <c r="L1073" s="323" t="str">
        <f>IF($C1073=0,"",LBA!AI1073)</f>
        <v/>
      </c>
      <c r="M1073" s="295"/>
      <c r="P1073" s="294">
        <f>+LBA!G1073</f>
        <v>0</v>
      </c>
      <c r="Q1073" s="297" t="e">
        <f>VLOOKUP(P1073,'Kategori Aset'!$B:$C,2,0)</f>
        <v>#N/A</v>
      </c>
      <c r="R1073" s="297">
        <f>+LBA!U1073</f>
        <v>0</v>
      </c>
      <c r="S1073" s="297">
        <f>+LBA!C1073</f>
        <v>0</v>
      </c>
      <c r="T1073" s="297">
        <f>+LBA!V1073</f>
        <v>0</v>
      </c>
      <c r="U1073" s="298">
        <f>+LBA!E1073</f>
        <v>0</v>
      </c>
      <c r="V1073" s="298">
        <f>+LBA!A1073</f>
        <v>0</v>
      </c>
      <c r="W1073" s="298">
        <f>+LBA!C1073</f>
        <v>0</v>
      </c>
      <c r="Y1073" s="308" t="str">
        <f t="shared" si="16"/>
        <v/>
      </c>
    </row>
    <row r="1074" spans="1:25">
      <c r="A1074" s="320">
        <f>LBA!A1074</f>
        <v>0</v>
      </c>
      <c r="B1074" s="320">
        <f>LBA!E1074</f>
        <v>0</v>
      </c>
      <c r="C1074" s="320">
        <f>LBA!P1074</f>
        <v>0</v>
      </c>
      <c r="D1074" s="321" t="str">
        <f>IF($C1074=0,"",VLOOKUP($C1074,LDI!$I:$BB,37,0))</f>
        <v/>
      </c>
      <c r="E1074" s="320" t="str">
        <f>IF($C1074=0,"",LBA!I1074)</f>
        <v/>
      </c>
      <c r="F1074" s="320" t="str">
        <f>IF($C1074=0,"",LBA!Q1074)</f>
        <v/>
      </c>
      <c r="G1074" s="321" t="str">
        <f>IF($C1074=0,"",VLOOKUP($C1074,LDI!$I:$BB,15,0))</f>
        <v/>
      </c>
      <c r="H1074" s="321" t="str">
        <f>IF($C1074=0,"",VLOOKUP($C1074,LDI!$I:$BB,17,0))</f>
        <v/>
      </c>
      <c r="I1074" s="322" t="str">
        <f>IF($C1074=0,"",LBA!R1074)</f>
        <v/>
      </c>
      <c r="J1074" s="323" t="str">
        <f>IF($C1074=0,"",LBA!AD1074)</f>
        <v/>
      </c>
      <c r="K1074" s="323" t="str">
        <f>IF($C1074=0,"",LBA!AH1074)</f>
        <v/>
      </c>
      <c r="L1074" s="323" t="str">
        <f>IF($C1074=0,"",LBA!AI1074)</f>
        <v/>
      </c>
      <c r="M1074" s="295"/>
      <c r="P1074" s="294">
        <f>+LBA!G1074</f>
        <v>0</v>
      </c>
      <c r="Q1074" s="297" t="e">
        <f>VLOOKUP(P1074,'Kategori Aset'!$B:$C,2,0)</f>
        <v>#N/A</v>
      </c>
      <c r="R1074" s="297">
        <f>+LBA!U1074</f>
        <v>0</v>
      </c>
      <c r="S1074" s="297">
        <f>+LBA!C1074</f>
        <v>0</v>
      </c>
      <c r="T1074" s="297">
        <f>+LBA!V1074</f>
        <v>0</v>
      </c>
      <c r="U1074" s="298">
        <f>+LBA!E1074</f>
        <v>0</v>
      </c>
      <c r="V1074" s="298">
        <f>+LBA!A1074</f>
        <v>0</v>
      </c>
      <c r="W1074" s="298">
        <f>+LBA!C1074</f>
        <v>0</v>
      </c>
      <c r="Y1074" s="308" t="str">
        <f t="shared" si="16"/>
        <v/>
      </c>
    </row>
    <row r="1075" spans="1:25">
      <c r="A1075" s="320">
        <f>LBA!A1075</f>
        <v>0</v>
      </c>
      <c r="B1075" s="320">
        <f>LBA!E1075</f>
        <v>0</v>
      </c>
      <c r="C1075" s="320">
        <f>LBA!P1075</f>
        <v>0</v>
      </c>
      <c r="D1075" s="321" t="str">
        <f>IF($C1075=0,"",VLOOKUP($C1075,LDI!$I:$BB,37,0))</f>
        <v/>
      </c>
      <c r="E1075" s="320" t="str">
        <f>IF($C1075=0,"",LBA!I1075)</f>
        <v/>
      </c>
      <c r="F1075" s="320" t="str">
        <f>IF($C1075=0,"",LBA!Q1075)</f>
        <v/>
      </c>
      <c r="G1075" s="321" t="str">
        <f>IF($C1075=0,"",VLOOKUP($C1075,LDI!$I:$BB,15,0))</f>
        <v/>
      </c>
      <c r="H1075" s="321" t="str">
        <f>IF($C1075=0,"",VLOOKUP($C1075,LDI!$I:$BB,17,0))</f>
        <v/>
      </c>
      <c r="I1075" s="322" t="str">
        <f>IF($C1075=0,"",LBA!R1075)</f>
        <v/>
      </c>
      <c r="J1075" s="323" t="str">
        <f>IF($C1075=0,"",LBA!AD1075)</f>
        <v/>
      </c>
      <c r="K1075" s="323" t="str">
        <f>IF($C1075=0,"",LBA!AH1075)</f>
        <v/>
      </c>
      <c r="L1075" s="323" t="str">
        <f>IF($C1075=0,"",LBA!AI1075)</f>
        <v/>
      </c>
      <c r="M1075" s="295"/>
      <c r="P1075" s="294">
        <f>+LBA!G1075</f>
        <v>0</v>
      </c>
      <c r="Q1075" s="297" t="e">
        <f>VLOOKUP(P1075,'Kategori Aset'!$B:$C,2,0)</f>
        <v>#N/A</v>
      </c>
      <c r="R1075" s="297">
        <f>+LBA!U1075</f>
        <v>0</v>
      </c>
      <c r="S1075" s="297">
        <f>+LBA!C1075</f>
        <v>0</v>
      </c>
      <c r="T1075" s="297">
        <f>+LBA!V1075</f>
        <v>0</v>
      </c>
      <c r="U1075" s="298">
        <f>+LBA!E1075</f>
        <v>0</v>
      </c>
      <c r="V1075" s="298">
        <f>+LBA!A1075</f>
        <v>0</v>
      </c>
      <c r="W1075" s="298">
        <f>+LBA!C1075</f>
        <v>0</v>
      </c>
      <c r="Y1075" s="308" t="str">
        <f t="shared" si="16"/>
        <v/>
      </c>
    </row>
    <row r="1076" spans="1:25">
      <c r="A1076" s="320">
        <f>LBA!A1076</f>
        <v>0</v>
      </c>
      <c r="B1076" s="320">
        <f>LBA!E1076</f>
        <v>0</v>
      </c>
      <c r="C1076" s="320">
        <f>LBA!P1076</f>
        <v>0</v>
      </c>
      <c r="D1076" s="321" t="str">
        <f>IF($C1076=0,"",VLOOKUP($C1076,LDI!$I:$BB,37,0))</f>
        <v/>
      </c>
      <c r="E1076" s="320" t="str">
        <f>IF($C1076=0,"",LBA!I1076)</f>
        <v/>
      </c>
      <c r="F1076" s="320" t="str">
        <f>IF($C1076=0,"",LBA!Q1076)</f>
        <v/>
      </c>
      <c r="G1076" s="321" t="str">
        <f>IF($C1076=0,"",VLOOKUP($C1076,LDI!$I:$BB,15,0))</f>
        <v/>
      </c>
      <c r="H1076" s="321" t="str">
        <f>IF($C1076=0,"",VLOOKUP($C1076,LDI!$I:$BB,17,0))</f>
        <v/>
      </c>
      <c r="I1076" s="322" t="str">
        <f>IF($C1076=0,"",LBA!R1076)</f>
        <v/>
      </c>
      <c r="J1076" s="323" t="str">
        <f>IF($C1076=0,"",LBA!AD1076)</f>
        <v/>
      </c>
      <c r="K1076" s="323" t="str">
        <f>IF($C1076=0,"",LBA!AH1076)</f>
        <v/>
      </c>
      <c r="L1076" s="323" t="str">
        <f>IF($C1076=0,"",LBA!AI1076)</f>
        <v/>
      </c>
      <c r="M1076" s="295"/>
      <c r="P1076" s="294">
        <f>+LBA!G1076</f>
        <v>0</v>
      </c>
      <c r="Q1076" s="297" t="e">
        <f>VLOOKUP(P1076,'Kategori Aset'!$B:$C,2,0)</f>
        <v>#N/A</v>
      </c>
      <c r="R1076" s="297">
        <f>+LBA!U1076</f>
        <v>0</v>
      </c>
      <c r="S1076" s="297">
        <f>+LBA!C1076</f>
        <v>0</v>
      </c>
      <c r="T1076" s="297">
        <f>+LBA!V1076</f>
        <v>0</v>
      </c>
      <c r="U1076" s="298">
        <f>+LBA!E1076</f>
        <v>0</v>
      </c>
      <c r="V1076" s="298">
        <f>+LBA!A1076</f>
        <v>0</v>
      </c>
      <c r="W1076" s="298">
        <f>+LBA!C1076</f>
        <v>0</v>
      </c>
      <c r="Y1076" s="308" t="str">
        <f t="shared" si="16"/>
        <v/>
      </c>
    </row>
    <row r="1077" spans="1:25">
      <c r="A1077" s="320">
        <f>LBA!A1077</f>
        <v>0</v>
      </c>
      <c r="B1077" s="320">
        <f>LBA!E1077</f>
        <v>0</v>
      </c>
      <c r="C1077" s="320">
        <f>LBA!P1077</f>
        <v>0</v>
      </c>
      <c r="D1077" s="321" t="str">
        <f>IF($C1077=0,"",VLOOKUP($C1077,LDI!$I:$BB,37,0))</f>
        <v/>
      </c>
      <c r="E1077" s="320" t="str">
        <f>IF($C1077=0,"",LBA!I1077)</f>
        <v/>
      </c>
      <c r="F1077" s="320" t="str">
        <f>IF($C1077=0,"",LBA!Q1077)</f>
        <v/>
      </c>
      <c r="G1077" s="321" t="str">
        <f>IF($C1077=0,"",VLOOKUP($C1077,LDI!$I:$BB,15,0))</f>
        <v/>
      </c>
      <c r="H1077" s="321" t="str">
        <f>IF($C1077=0,"",VLOOKUP($C1077,LDI!$I:$BB,17,0))</f>
        <v/>
      </c>
      <c r="I1077" s="322" t="str">
        <f>IF($C1077=0,"",LBA!R1077)</f>
        <v/>
      </c>
      <c r="J1077" s="323" t="str">
        <f>IF($C1077=0,"",LBA!AD1077)</f>
        <v/>
      </c>
      <c r="K1077" s="323" t="str">
        <f>IF($C1077=0,"",LBA!AH1077)</f>
        <v/>
      </c>
      <c r="L1077" s="323" t="str">
        <f>IF($C1077=0,"",LBA!AI1077)</f>
        <v/>
      </c>
      <c r="M1077" s="295"/>
      <c r="P1077" s="294">
        <f>+LBA!G1077</f>
        <v>0</v>
      </c>
      <c r="Q1077" s="297" t="e">
        <f>VLOOKUP(P1077,'Kategori Aset'!$B:$C,2,0)</f>
        <v>#N/A</v>
      </c>
      <c r="R1077" s="297">
        <f>+LBA!U1077</f>
        <v>0</v>
      </c>
      <c r="S1077" s="297">
        <f>+LBA!C1077</f>
        <v>0</v>
      </c>
      <c r="T1077" s="297">
        <f>+LBA!V1077</f>
        <v>0</v>
      </c>
      <c r="U1077" s="298">
        <f>+LBA!E1077</f>
        <v>0</v>
      </c>
      <c r="V1077" s="298">
        <f>+LBA!A1077</f>
        <v>0</v>
      </c>
      <c r="W1077" s="298">
        <f>+LBA!C1077</f>
        <v>0</v>
      </c>
      <c r="Y1077" s="308" t="str">
        <f t="shared" si="16"/>
        <v/>
      </c>
    </row>
    <row r="1078" spans="1:25">
      <c r="A1078" s="320">
        <f>LBA!A1078</f>
        <v>0</v>
      </c>
      <c r="B1078" s="320">
        <f>LBA!E1078</f>
        <v>0</v>
      </c>
      <c r="C1078" s="320">
        <f>LBA!P1078</f>
        <v>0</v>
      </c>
      <c r="D1078" s="321" t="str">
        <f>IF($C1078=0,"",VLOOKUP($C1078,LDI!$I:$BB,37,0))</f>
        <v/>
      </c>
      <c r="E1078" s="320" t="str">
        <f>IF($C1078=0,"",LBA!I1078)</f>
        <v/>
      </c>
      <c r="F1078" s="320" t="str">
        <f>IF($C1078=0,"",LBA!Q1078)</f>
        <v/>
      </c>
      <c r="G1078" s="321" t="str">
        <f>IF($C1078=0,"",VLOOKUP($C1078,LDI!$I:$BB,15,0))</f>
        <v/>
      </c>
      <c r="H1078" s="321" t="str">
        <f>IF($C1078=0,"",VLOOKUP($C1078,LDI!$I:$BB,17,0))</f>
        <v/>
      </c>
      <c r="I1078" s="322" t="str">
        <f>IF($C1078=0,"",LBA!R1078)</f>
        <v/>
      </c>
      <c r="J1078" s="323" t="str">
        <f>IF($C1078=0,"",LBA!AD1078)</f>
        <v/>
      </c>
      <c r="K1078" s="323" t="str">
        <f>IF($C1078=0,"",LBA!AH1078)</f>
        <v/>
      </c>
      <c r="L1078" s="323" t="str">
        <f>IF($C1078=0,"",LBA!AI1078)</f>
        <v/>
      </c>
      <c r="M1078" s="295"/>
      <c r="P1078" s="294">
        <f>+LBA!G1078</f>
        <v>0</v>
      </c>
      <c r="Q1078" s="297" t="e">
        <f>VLOOKUP(P1078,'Kategori Aset'!$B:$C,2,0)</f>
        <v>#N/A</v>
      </c>
      <c r="R1078" s="297">
        <f>+LBA!U1078</f>
        <v>0</v>
      </c>
      <c r="S1078" s="297">
        <f>+LBA!C1078</f>
        <v>0</v>
      </c>
      <c r="T1078" s="297">
        <f>+LBA!V1078</f>
        <v>0</v>
      </c>
      <c r="U1078" s="298">
        <f>+LBA!E1078</f>
        <v>0</v>
      </c>
      <c r="V1078" s="298">
        <f>+LBA!A1078</f>
        <v>0</v>
      </c>
      <c r="W1078" s="298">
        <f>+LBA!C1078</f>
        <v>0</v>
      </c>
      <c r="Y1078" s="308" t="str">
        <f t="shared" si="16"/>
        <v/>
      </c>
    </row>
    <row r="1079" spans="1:25">
      <c r="A1079" s="320">
        <f>LBA!A1079</f>
        <v>0</v>
      </c>
      <c r="B1079" s="320">
        <f>LBA!E1079</f>
        <v>0</v>
      </c>
      <c r="C1079" s="320">
        <f>LBA!P1079</f>
        <v>0</v>
      </c>
      <c r="D1079" s="321" t="str">
        <f>IF($C1079=0,"",VLOOKUP($C1079,LDI!$I:$BB,37,0))</f>
        <v/>
      </c>
      <c r="E1079" s="320" t="str">
        <f>IF($C1079=0,"",LBA!I1079)</f>
        <v/>
      </c>
      <c r="F1079" s="320" t="str">
        <f>IF($C1079=0,"",LBA!Q1079)</f>
        <v/>
      </c>
      <c r="G1079" s="321" t="str">
        <f>IF($C1079=0,"",VLOOKUP($C1079,LDI!$I:$BB,15,0))</f>
        <v/>
      </c>
      <c r="H1079" s="321" t="str">
        <f>IF($C1079=0,"",VLOOKUP($C1079,LDI!$I:$BB,17,0))</f>
        <v/>
      </c>
      <c r="I1079" s="322" t="str">
        <f>IF($C1079=0,"",LBA!R1079)</f>
        <v/>
      </c>
      <c r="J1079" s="323" t="str">
        <f>IF($C1079=0,"",LBA!AD1079)</f>
        <v/>
      </c>
      <c r="K1079" s="323" t="str">
        <f>IF($C1079=0,"",LBA!AH1079)</f>
        <v/>
      </c>
      <c r="L1079" s="323" t="str">
        <f>IF($C1079=0,"",LBA!AI1079)</f>
        <v/>
      </c>
      <c r="M1079" s="295"/>
      <c r="P1079" s="294">
        <f>+LBA!G1079</f>
        <v>0</v>
      </c>
      <c r="Q1079" s="297" t="e">
        <f>VLOOKUP(P1079,'Kategori Aset'!$B:$C,2,0)</f>
        <v>#N/A</v>
      </c>
      <c r="R1079" s="297">
        <f>+LBA!U1079</f>
        <v>0</v>
      </c>
      <c r="S1079" s="297">
        <f>+LBA!C1079</f>
        <v>0</v>
      </c>
      <c r="T1079" s="297">
        <f>+LBA!V1079</f>
        <v>0</v>
      </c>
      <c r="U1079" s="298">
        <f>+LBA!E1079</f>
        <v>0</v>
      </c>
      <c r="V1079" s="298">
        <f>+LBA!A1079</f>
        <v>0</v>
      </c>
      <c r="W1079" s="298">
        <f>+LBA!C1079</f>
        <v>0</v>
      </c>
      <c r="Y1079" s="308" t="str">
        <f t="shared" si="16"/>
        <v/>
      </c>
    </row>
    <row r="1080" spans="1:25">
      <c r="A1080" s="320">
        <f>LBA!A1080</f>
        <v>0</v>
      </c>
      <c r="B1080" s="320">
        <f>LBA!E1080</f>
        <v>0</v>
      </c>
      <c r="C1080" s="320">
        <f>LBA!P1080</f>
        <v>0</v>
      </c>
      <c r="D1080" s="321" t="str">
        <f>IF($C1080=0,"",VLOOKUP($C1080,LDI!$I:$BB,37,0))</f>
        <v/>
      </c>
      <c r="E1080" s="320" t="str">
        <f>IF($C1080=0,"",LBA!I1080)</f>
        <v/>
      </c>
      <c r="F1080" s="320" t="str">
        <f>IF($C1080=0,"",LBA!Q1080)</f>
        <v/>
      </c>
      <c r="G1080" s="321" t="str">
        <f>IF($C1080=0,"",VLOOKUP($C1080,LDI!$I:$BB,15,0))</f>
        <v/>
      </c>
      <c r="H1080" s="321" t="str">
        <f>IF($C1080=0,"",VLOOKUP($C1080,LDI!$I:$BB,17,0))</f>
        <v/>
      </c>
      <c r="I1080" s="322" t="str">
        <f>IF($C1080=0,"",LBA!R1080)</f>
        <v/>
      </c>
      <c r="J1080" s="323" t="str">
        <f>IF($C1080=0,"",LBA!AD1080)</f>
        <v/>
      </c>
      <c r="K1080" s="323" t="str">
        <f>IF($C1080=0,"",LBA!AH1080)</f>
        <v/>
      </c>
      <c r="L1080" s="323" t="str">
        <f>IF($C1080=0,"",LBA!AI1080)</f>
        <v/>
      </c>
      <c r="M1080" s="295"/>
      <c r="P1080" s="294">
        <f>+LBA!G1080</f>
        <v>0</v>
      </c>
      <c r="Q1080" s="297" t="e">
        <f>VLOOKUP(P1080,'Kategori Aset'!$B:$C,2,0)</f>
        <v>#N/A</v>
      </c>
      <c r="R1080" s="297">
        <f>+LBA!U1080</f>
        <v>0</v>
      </c>
      <c r="S1080" s="297">
        <f>+LBA!C1080</f>
        <v>0</v>
      </c>
      <c r="T1080" s="297">
        <f>+LBA!V1080</f>
        <v>0</v>
      </c>
      <c r="U1080" s="298">
        <f>+LBA!E1080</f>
        <v>0</v>
      </c>
      <c r="V1080" s="298">
        <f>+LBA!A1080</f>
        <v>0</v>
      </c>
      <c r="W1080" s="298">
        <f>+LBA!C1080</f>
        <v>0</v>
      </c>
      <c r="Y1080" s="308" t="str">
        <f t="shared" si="16"/>
        <v/>
      </c>
    </row>
    <row r="1081" spans="1:25">
      <c r="A1081" s="320">
        <f>LBA!A1081</f>
        <v>0</v>
      </c>
      <c r="B1081" s="320">
        <f>LBA!E1081</f>
        <v>0</v>
      </c>
      <c r="C1081" s="320">
        <f>LBA!P1081</f>
        <v>0</v>
      </c>
      <c r="D1081" s="321" t="str">
        <f>IF($C1081=0,"",VLOOKUP($C1081,LDI!$I:$BB,37,0))</f>
        <v/>
      </c>
      <c r="E1081" s="320" t="str">
        <f>IF($C1081=0,"",LBA!I1081)</f>
        <v/>
      </c>
      <c r="F1081" s="320" t="str">
        <f>IF($C1081=0,"",LBA!Q1081)</f>
        <v/>
      </c>
      <c r="G1081" s="321" t="str">
        <f>IF($C1081=0,"",VLOOKUP($C1081,LDI!$I:$BB,15,0))</f>
        <v/>
      </c>
      <c r="H1081" s="321" t="str">
        <f>IF($C1081=0,"",VLOOKUP($C1081,LDI!$I:$BB,17,0))</f>
        <v/>
      </c>
      <c r="I1081" s="322" t="str">
        <f>IF($C1081=0,"",LBA!R1081)</f>
        <v/>
      </c>
      <c r="J1081" s="323" t="str">
        <f>IF($C1081=0,"",LBA!AD1081)</f>
        <v/>
      </c>
      <c r="K1081" s="323" t="str">
        <f>IF($C1081=0,"",LBA!AH1081)</f>
        <v/>
      </c>
      <c r="L1081" s="323" t="str">
        <f>IF($C1081=0,"",LBA!AI1081)</f>
        <v/>
      </c>
      <c r="M1081" s="295"/>
      <c r="P1081" s="294">
        <f>+LBA!G1081</f>
        <v>0</v>
      </c>
      <c r="Q1081" s="297" t="e">
        <f>VLOOKUP(P1081,'Kategori Aset'!$B:$C,2,0)</f>
        <v>#N/A</v>
      </c>
      <c r="R1081" s="297">
        <f>+LBA!U1081</f>
        <v>0</v>
      </c>
      <c r="S1081" s="297">
        <f>+LBA!C1081</f>
        <v>0</v>
      </c>
      <c r="T1081" s="297">
        <f>+LBA!V1081</f>
        <v>0</v>
      </c>
      <c r="U1081" s="298">
        <f>+LBA!E1081</f>
        <v>0</v>
      </c>
      <c r="V1081" s="298">
        <f>+LBA!A1081</f>
        <v>0</v>
      </c>
      <c r="W1081" s="298">
        <f>+LBA!C1081</f>
        <v>0</v>
      </c>
      <c r="Y1081" s="308" t="str">
        <f t="shared" si="16"/>
        <v/>
      </c>
    </row>
    <row r="1082" spans="1:25">
      <c r="A1082" s="320">
        <f>LBA!A1082</f>
        <v>0</v>
      </c>
      <c r="B1082" s="320">
        <f>LBA!E1082</f>
        <v>0</v>
      </c>
      <c r="C1082" s="320">
        <f>LBA!P1082</f>
        <v>0</v>
      </c>
      <c r="D1082" s="321" t="str">
        <f>IF($C1082=0,"",VLOOKUP($C1082,LDI!$I:$BB,37,0))</f>
        <v/>
      </c>
      <c r="E1082" s="320" t="str">
        <f>IF($C1082=0,"",LBA!I1082)</f>
        <v/>
      </c>
      <c r="F1082" s="320" t="str">
        <f>IF($C1082=0,"",LBA!Q1082)</f>
        <v/>
      </c>
      <c r="G1082" s="321" t="str">
        <f>IF($C1082=0,"",VLOOKUP($C1082,LDI!$I:$BB,15,0))</f>
        <v/>
      </c>
      <c r="H1082" s="321" t="str">
        <f>IF($C1082=0,"",VLOOKUP($C1082,LDI!$I:$BB,17,0))</f>
        <v/>
      </c>
      <c r="I1082" s="322" t="str">
        <f>IF($C1082=0,"",LBA!R1082)</f>
        <v/>
      </c>
      <c r="J1082" s="323" t="str">
        <f>IF($C1082=0,"",LBA!AD1082)</f>
        <v/>
      </c>
      <c r="K1082" s="323" t="str">
        <f>IF($C1082=0,"",LBA!AH1082)</f>
        <v/>
      </c>
      <c r="L1082" s="323" t="str">
        <f>IF($C1082=0,"",LBA!AI1082)</f>
        <v/>
      </c>
      <c r="M1082" s="295"/>
      <c r="P1082" s="294">
        <f>+LBA!G1082</f>
        <v>0</v>
      </c>
      <c r="Q1082" s="297" t="e">
        <f>VLOOKUP(P1082,'Kategori Aset'!$B:$C,2,0)</f>
        <v>#N/A</v>
      </c>
      <c r="R1082" s="297">
        <f>+LBA!U1082</f>
        <v>0</v>
      </c>
      <c r="S1082" s="297">
        <f>+LBA!C1082</f>
        <v>0</v>
      </c>
      <c r="T1082" s="297">
        <f>+LBA!V1082</f>
        <v>0</v>
      </c>
      <c r="U1082" s="298">
        <f>+LBA!E1082</f>
        <v>0</v>
      </c>
      <c r="V1082" s="298">
        <f>+LBA!A1082</f>
        <v>0</v>
      </c>
      <c r="W1082" s="298">
        <f>+LBA!C1082</f>
        <v>0</v>
      </c>
      <c r="Y1082" s="308" t="str">
        <f t="shared" si="16"/>
        <v/>
      </c>
    </row>
    <row r="1083" spans="1:25">
      <c r="A1083" s="320">
        <f>LBA!A1083</f>
        <v>0</v>
      </c>
      <c r="B1083" s="320">
        <f>LBA!E1083</f>
        <v>0</v>
      </c>
      <c r="C1083" s="320">
        <f>LBA!P1083</f>
        <v>0</v>
      </c>
      <c r="D1083" s="321" t="str">
        <f>IF($C1083=0,"",VLOOKUP($C1083,LDI!$I:$BB,37,0))</f>
        <v/>
      </c>
      <c r="E1083" s="320" t="str">
        <f>IF($C1083=0,"",LBA!I1083)</f>
        <v/>
      </c>
      <c r="F1083" s="320" t="str">
        <f>IF($C1083=0,"",LBA!Q1083)</f>
        <v/>
      </c>
      <c r="G1083" s="321" t="str">
        <f>IF($C1083=0,"",VLOOKUP($C1083,LDI!$I:$BB,15,0))</f>
        <v/>
      </c>
      <c r="H1083" s="321" t="str">
        <f>IF($C1083=0,"",VLOOKUP($C1083,LDI!$I:$BB,17,0))</f>
        <v/>
      </c>
      <c r="I1083" s="322" t="str">
        <f>IF($C1083=0,"",LBA!R1083)</f>
        <v/>
      </c>
      <c r="J1083" s="323" t="str">
        <f>IF($C1083=0,"",LBA!AD1083)</f>
        <v/>
      </c>
      <c r="K1083" s="323" t="str">
        <f>IF($C1083=0,"",LBA!AH1083)</f>
        <v/>
      </c>
      <c r="L1083" s="323" t="str">
        <f>IF($C1083=0,"",LBA!AI1083)</f>
        <v/>
      </c>
      <c r="M1083" s="295"/>
      <c r="P1083" s="294">
        <f>+LBA!G1083</f>
        <v>0</v>
      </c>
      <c r="Q1083" s="297" t="e">
        <f>VLOOKUP(P1083,'Kategori Aset'!$B:$C,2,0)</f>
        <v>#N/A</v>
      </c>
      <c r="R1083" s="297">
        <f>+LBA!U1083</f>
        <v>0</v>
      </c>
      <c r="S1083" s="297">
        <f>+LBA!C1083</f>
        <v>0</v>
      </c>
      <c r="T1083" s="297">
        <f>+LBA!V1083</f>
        <v>0</v>
      </c>
      <c r="U1083" s="298">
        <f>+LBA!E1083</f>
        <v>0</v>
      </c>
      <c r="V1083" s="298">
        <f>+LBA!A1083</f>
        <v>0</v>
      </c>
      <c r="W1083" s="298">
        <f>+LBA!C1083</f>
        <v>0</v>
      </c>
      <c r="Y1083" s="308" t="str">
        <f t="shared" si="16"/>
        <v/>
      </c>
    </row>
    <row r="1084" spans="1:25">
      <c r="A1084" s="320">
        <f>LBA!A1084</f>
        <v>0</v>
      </c>
      <c r="B1084" s="320">
        <f>LBA!E1084</f>
        <v>0</v>
      </c>
      <c r="C1084" s="320">
        <f>LBA!P1084</f>
        <v>0</v>
      </c>
      <c r="D1084" s="321" t="str">
        <f>IF($C1084=0,"",VLOOKUP($C1084,LDI!$I:$BB,37,0))</f>
        <v/>
      </c>
      <c r="E1084" s="320" t="str">
        <f>IF($C1084=0,"",LBA!I1084)</f>
        <v/>
      </c>
      <c r="F1084" s="320" t="str">
        <f>IF($C1084=0,"",LBA!Q1084)</f>
        <v/>
      </c>
      <c r="G1084" s="321" t="str">
        <f>IF($C1084=0,"",VLOOKUP($C1084,LDI!$I:$BB,15,0))</f>
        <v/>
      </c>
      <c r="H1084" s="321" t="str">
        <f>IF($C1084=0,"",VLOOKUP($C1084,LDI!$I:$BB,17,0))</f>
        <v/>
      </c>
      <c r="I1084" s="322" t="str">
        <f>IF($C1084=0,"",LBA!R1084)</f>
        <v/>
      </c>
      <c r="J1084" s="323" t="str">
        <f>IF($C1084=0,"",LBA!AD1084)</f>
        <v/>
      </c>
      <c r="K1084" s="323" t="str">
        <f>IF($C1084=0,"",LBA!AH1084)</f>
        <v/>
      </c>
      <c r="L1084" s="323" t="str">
        <f>IF($C1084=0,"",LBA!AI1084)</f>
        <v/>
      </c>
      <c r="M1084" s="295"/>
      <c r="P1084" s="294">
        <f>+LBA!G1084</f>
        <v>0</v>
      </c>
      <c r="Q1084" s="297" t="e">
        <f>VLOOKUP(P1084,'Kategori Aset'!$B:$C,2,0)</f>
        <v>#N/A</v>
      </c>
      <c r="R1084" s="297">
        <f>+LBA!U1084</f>
        <v>0</v>
      </c>
      <c r="S1084" s="297">
        <f>+LBA!C1084</f>
        <v>0</v>
      </c>
      <c r="T1084" s="297">
        <f>+LBA!V1084</f>
        <v>0</v>
      </c>
      <c r="U1084" s="298">
        <f>+LBA!E1084</f>
        <v>0</v>
      </c>
      <c r="V1084" s="298">
        <f>+LBA!A1084</f>
        <v>0</v>
      </c>
      <c r="W1084" s="298">
        <f>+LBA!C1084</f>
        <v>0</v>
      </c>
      <c r="Y1084" s="308" t="str">
        <f t="shared" si="16"/>
        <v/>
      </c>
    </row>
    <row r="1085" spans="1:25">
      <c r="A1085" s="320">
        <f>LBA!A1085</f>
        <v>0</v>
      </c>
      <c r="B1085" s="320">
        <f>LBA!E1085</f>
        <v>0</v>
      </c>
      <c r="C1085" s="320">
        <f>LBA!P1085</f>
        <v>0</v>
      </c>
      <c r="D1085" s="321" t="str">
        <f>IF($C1085=0,"",VLOOKUP($C1085,LDI!$I:$BB,37,0))</f>
        <v/>
      </c>
      <c r="E1085" s="320" t="str">
        <f>IF($C1085=0,"",LBA!I1085)</f>
        <v/>
      </c>
      <c r="F1085" s="320" t="str">
        <f>IF($C1085=0,"",LBA!Q1085)</f>
        <v/>
      </c>
      <c r="G1085" s="321" t="str">
        <f>IF($C1085=0,"",VLOOKUP($C1085,LDI!$I:$BB,15,0))</f>
        <v/>
      </c>
      <c r="H1085" s="321" t="str">
        <f>IF($C1085=0,"",VLOOKUP($C1085,LDI!$I:$BB,17,0))</f>
        <v/>
      </c>
      <c r="I1085" s="322" t="str">
        <f>IF($C1085=0,"",LBA!R1085)</f>
        <v/>
      </c>
      <c r="J1085" s="323" t="str">
        <f>IF($C1085=0,"",LBA!AD1085)</f>
        <v/>
      </c>
      <c r="K1085" s="323" t="str">
        <f>IF($C1085=0,"",LBA!AH1085)</f>
        <v/>
      </c>
      <c r="L1085" s="323" t="str">
        <f>IF($C1085=0,"",LBA!AI1085)</f>
        <v/>
      </c>
      <c r="M1085" s="295"/>
      <c r="P1085" s="294">
        <f>+LBA!G1085</f>
        <v>0</v>
      </c>
      <c r="Q1085" s="297" t="e">
        <f>VLOOKUP(P1085,'Kategori Aset'!$B:$C,2,0)</f>
        <v>#N/A</v>
      </c>
      <c r="R1085" s="297">
        <f>+LBA!U1085</f>
        <v>0</v>
      </c>
      <c r="S1085" s="297">
        <f>+LBA!C1085</f>
        <v>0</v>
      </c>
      <c r="T1085" s="297">
        <f>+LBA!V1085</f>
        <v>0</v>
      </c>
      <c r="U1085" s="298">
        <f>+LBA!E1085</f>
        <v>0</v>
      </c>
      <c r="V1085" s="298">
        <f>+LBA!A1085</f>
        <v>0</v>
      </c>
      <c r="W1085" s="298">
        <f>+LBA!C1085</f>
        <v>0</v>
      </c>
      <c r="Y1085" s="308" t="str">
        <f t="shared" si="16"/>
        <v/>
      </c>
    </row>
    <row r="1086" spans="1:25">
      <c r="A1086" s="320">
        <f>LBA!A1086</f>
        <v>0</v>
      </c>
      <c r="B1086" s="320">
        <f>LBA!E1086</f>
        <v>0</v>
      </c>
      <c r="C1086" s="320">
        <f>LBA!P1086</f>
        <v>0</v>
      </c>
      <c r="D1086" s="321" t="str">
        <f>IF($C1086=0,"",VLOOKUP($C1086,LDI!$I:$BB,37,0))</f>
        <v/>
      </c>
      <c r="E1086" s="320" t="str">
        <f>IF($C1086=0,"",LBA!I1086)</f>
        <v/>
      </c>
      <c r="F1086" s="320" t="str">
        <f>IF($C1086=0,"",LBA!Q1086)</f>
        <v/>
      </c>
      <c r="G1086" s="321" t="str">
        <f>IF($C1086=0,"",VLOOKUP($C1086,LDI!$I:$BB,15,0))</f>
        <v/>
      </c>
      <c r="H1086" s="321" t="str">
        <f>IF($C1086=0,"",VLOOKUP($C1086,LDI!$I:$BB,17,0))</f>
        <v/>
      </c>
      <c r="I1086" s="322" t="str">
        <f>IF($C1086=0,"",LBA!R1086)</f>
        <v/>
      </c>
      <c r="J1086" s="323" t="str">
        <f>IF($C1086=0,"",LBA!AD1086)</f>
        <v/>
      </c>
      <c r="K1086" s="323" t="str">
        <f>IF($C1086=0,"",LBA!AH1086)</f>
        <v/>
      </c>
      <c r="L1086" s="323" t="str">
        <f>IF($C1086=0,"",LBA!AI1086)</f>
        <v/>
      </c>
      <c r="M1086" s="295"/>
      <c r="P1086" s="294">
        <f>+LBA!G1086</f>
        <v>0</v>
      </c>
      <c r="Q1086" s="297" t="e">
        <f>VLOOKUP(P1086,'Kategori Aset'!$B:$C,2,0)</f>
        <v>#N/A</v>
      </c>
      <c r="R1086" s="297">
        <f>+LBA!U1086</f>
        <v>0</v>
      </c>
      <c r="S1086" s="297">
        <f>+LBA!C1086</f>
        <v>0</v>
      </c>
      <c r="T1086" s="297">
        <f>+LBA!V1086</f>
        <v>0</v>
      </c>
      <c r="U1086" s="298">
        <f>+LBA!E1086</f>
        <v>0</v>
      </c>
      <c r="V1086" s="298">
        <f>+LBA!A1086</f>
        <v>0</v>
      </c>
      <c r="W1086" s="298">
        <f>+LBA!C1086</f>
        <v>0</v>
      </c>
      <c r="Y1086" s="308" t="str">
        <f t="shared" si="16"/>
        <v/>
      </c>
    </row>
    <row r="1087" spans="1:25">
      <c r="A1087" s="320">
        <f>LBA!A1087</f>
        <v>0</v>
      </c>
      <c r="B1087" s="320">
        <f>LBA!E1087</f>
        <v>0</v>
      </c>
      <c r="C1087" s="320">
        <f>LBA!P1087</f>
        <v>0</v>
      </c>
      <c r="D1087" s="321" t="str">
        <f>IF($C1087=0,"",VLOOKUP($C1087,LDI!$I:$BB,37,0))</f>
        <v/>
      </c>
      <c r="E1087" s="320" t="str">
        <f>IF($C1087=0,"",LBA!I1087)</f>
        <v/>
      </c>
      <c r="F1087" s="320" t="str">
        <f>IF($C1087=0,"",LBA!Q1087)</f>
        <v/>
      </c>
      <c r="G1087" s="321" t="str">
        <f>IF($C1087=0,"",VLOOKUP($C1087,LDI!$I:$BB,15,0))</f>
        <v/>
      </c>
      <c r="H1087" s="321" t="str">
        <f>IF($C1087=0,"",VLOOKUP($C1087,LDI!$I:$BB,17,0))</f>
        <v/>
      </c>
      <c r="I1087" s="322" t="str">
        <f>IF($C1087=0,"",LBA!R1087)</f>
        <v/>
      </c>
      <c r="J1087" s="323" t="str">
        <f>IF($C1087=0,"",LBA!AD1087)</f>
        <v/>
      </c>
      <c r="K1087" s="323" t="str">
        <f>IF($C1087=0,"",LBA!AH1087)</f>
        <v/>
      </c>
      <c r="L1087" s="323" t="str">
        <f>IF($C1087=0,"",LBA!AI1087)</f>
        <v/>
      </c>
      <c r="M1087" s="295"/>
      <c r="P1087" s="294">
        <f>+LBA!G1087</f>
        <v>0</v>
      </c>
      <c r="Q1087" s="297" t="e">
        <f>VLOOKUP(P1087,'Kategori Aset'!$B:$C,2,0)</f>
        <v>#N/A</v>
      </c>
      <c r="R1087" s="297">
        <f>+LBA!U1087</f>
        <v>0</v>
      </c>
      <c r="S1087" s="297">
        <f>+LBA!C1087</f>
        <v>0</v>
      </c>
      <c r="T1087" s="297">
        <f>+LBA!V1087</f>
        <v>0</v>
      </c>
      <c r="U1087" s="298">
        <f>+LBA!E1087</f>
        <v>0</v>
      </c>
      <c r="V1087" s="298">
        <f>+LBA!A1087</f>
        <v>0</v>
      </c>
      <c r="W1087" s="298">
        <f>+LBA!C1087</f>
        <v>0</v>
      </c>
      <c r="Y1087" s="308" t="str">
        <f t="shared" si="16"/>
        <v/>
      </c>
    </row>
    <row r="1088" spans="1:25">
      <c r="A1088" s="320">
        <f>LBA!A1088</f>
        <v>0</v>
      </c>
      <c r="B1088" s="320">
        <f>LBA!E1088</f>
        <v>0</v>
      </c>
      <c r="C1088" s="320">
        <f>LBA!P1088</f>
        <v>0</v>
      </c>
      <c r="D1088" s="321" t="str">
        <f>IF($C1088=0,"",VLOOKUP($C1088,LDI!$I:$BB,37,0))</f>
        <v/>
      </c>
      <c r="E1088" s="320" t="str">
        <f>IF($C1088=0,"",LBA!I1088)</f>
        <v/>
      </c>
      <c r="F1088" s="320" t="str">
        <f>IF($C1088=0,"",LBA!Q1088)</f>
        <v/>
      </c>
      <c r="G1088" s="321" t="str">
        <f>IF($C1088=0,"",VLOOKUP($C1088,LDI!$I:$BB,15,0))</f>
        <v/>
      </c>
      <c r="H1088" s="321" t="str">
        <f>IF($C1088=0,"",VLOOKUP($C1088,LDI!$I:$BB,17,0))</f>
        <v/>
      </c>
      <c r="I1088" s="322" t="str">
        <f>IF($C1088=0,"",LBA!R1088)</f>
        <v/>
      </c>
      <c r="J1088" s="323" t="str">
        <f>IF($C1088=0,"",LBA!AD1088)</f>
        <v/>
      </c>
      <c r="K1088" s="323" t="str">
        <f>IF($C1088=0,"",LBA!AH1088)</f>
        <v/>
      </c>
      <c r="L1088" s="323" t="str">
        <f>IF($C1088=0,"",LBA!AI1088)</f>
        <v/>
      </c>
      <c r="M1088" s="295"/>
      <c r="P1088" s="294">
        <f>+LBA!G1088</f>
        <v>0</v>
      </c>
      <c r="Q1088" s="297" t="e">
        <f>VLOOKUP(P1088,'Kategori Aset'!$B:$C,2,0)</f>
        <v>#N/A</v>
      </c>
      <c r="R1088" s="297">
        <f>+LBA!U1088</f>
        <v>0</v>
      </c>
      <c r="S1088" s="297">
        <f>+LBA!C1088</f>
        <v>0</v>
      </c>
      <c r="T1088" s="297">
        <f>+LBA!V1088</f>
        <v>0</v>
      </c>
      <c r="U1088" s="298">
        <f>+LBA!E1088</f>
        <v>0</v>
      </c>
      <c r="V1088" s="298">
        <f>+LBA!A1088</f>
        <v>0</v>
      </c>
      <c r="W1088" s="298">
        <f>+LBA!C1088</f>
        <v>0</v>
      </c>
      <c r="Y1088" s="308" t="str">
        <f t="shared" si="16"/>
        <v/>
      </c>
    </row>
    <row r="1089" spans="1:25">
      <c r="A1089" s="320">
        <f>LBA!A1089</f>
        <v>0</v>
      </c>
      <c r="B1089" s="320">
        <f>LBA!E1089</f>
        <v>0</v>
      </c>
      <c r="C1089" s="320">
        <f>LBA!P1089</f>
        <v>0</v>
      </c>
      <c r="D1089" s="321" t="str">
        <f>IF($C1089=0,"",VLOOKUP($C1089,LDI!$I:$BB,37,0))</f>
        <v/>
      </c>
      <c r="E1089" s="320" t="str">
        <f>IF($C1089=0,"",LBA!I1089)</f>
        <v/>
      </c>
      <c r="F1089" s="320" t="str">
        <f>IF($C1089=0,"",LBA!Q1089)</f>
        <v/>
      </c>
      <c r="G1089" s="321" t="str">
        <f>IF($C1089=0,"",VLOOKUP($C1089,LDI!$I:$BB,15,0))</f>
        <v/>
      </c>
      <c r="H1089" s="321" t="str">
        <f>IF($C1089=0,"",VLOOKUP($C1089,LDI!$I:$BB,17,0))</f>
        <v/>
      </c>
      <c r="I1089" s="322" t="str">
        <f>IF($C1089=0,"",LBA!R1089)</f>
        <v/>
      </c>
      <c r="J1089" s="323" t="str">
        <f>IF($C1089=0,"",LBA!AD1089)</f>
        <v/>
      </c>
      <c r="K1089" s="323" t="str">
        <f>IF($C1089=0,"",LBA!AH1089)</f>
        <v/>
      </c>
      <c r="L1089" s="323" t="str">
        <f>IF($C1089=0,"",LBA!AI1089)</f>
        <v/>
      </c>
      <c r="M1089" s="295"/>
      <c r="P1089" s="294">
        <f>+LBA!G1089</f>
        <v>0</v>
      </c>
      <c r="Q1089" s="297" t="e">
        <f>VLOOKUP(P1089,'Kategori Aset'!$B:$C,2,0)</f>
        <v>#N/A</v>
      </c>
      <c r="R1089" s="297">
        <f>+LBA!U1089</f>
        <v>0</v>
      </c>
      <c r="S1089" s="297">
        <f>+LBA!C1089</f>
        <v>0</v>
      </c>
      <c r="T1089" s="297">
        <f>+LBA!V1089</f>
        <v>0</v>
      </c>
      <c r="U1089" s="298">
        <f>+LBA!E1089</f>
        <v>0</v>
      </c>
      <c r="V1089" s="298">
        <f>+LBA!A1089</f>
        <v>0</v>
      </c>
      <c r="W1089" s="298">
        <f>+LBA!C1089</f>
        <v>0</v>
      </c>
      <c r="Y1089" s="308" t="str">
        <f t="shared" si="16"/>
        <v/>
      </c>
    </row>
    <row r="1090" spans="1:25">
      <c r="A1090" s="320">
        <f>LBA!A1090</f>
        <v>0</v>
      </c>
      <c r="B1090" s="320">
        <f>LBA!E1090</f>
        <v>0</v>
      </c>
      <c r="C1090" s="320">
        <f>LBA!P1090</f>
        <v>0</v>
      </c>
      <c r="D1090" s="321" t="str">
        <f>IF($C1090=0,"",VLOOKUP($C1090,LDI!$I:$BB,37,0))</f>
        <v/>
      </c>
      <c r="E1090" s="320" t="str">
        <f>IF($C1090=0,"",LBA!I1090)</f>
        <v/>
      </c>
      <c r="F1090" s="320" t="str">
        <f>IF($C1090=0,"",LBA!Q1090)</f>
        <v/>
      </c>
      <c r="G1090" s="321" t="str">
        <f>IF($C1090=0,"",VLOOKUP($C1090,LDI!$I:$BB,15,0))</f>
        <v/>
      </c>
      <c r="H1090" s="321" t="str">
        <f>IF($C1090=0,"",VLOOKUP($C1090,LDI!$I:$BB,17,0))</f>
        <v/>
      </c>
      <c r="I1090" s="322" t="str">
        <f>IF($C1090=0,"",LBA!R1090)</f>
        <v/>
      </c>
      <c r="J1090" s="323" t="str">
        <f>IF($C1090=0,"",LBA!AD1090)</f>
        <v/>
      </c>
      <c r="K1090" s="323" t="str">
        <f>IF($C1090=0,"",LBA!AH1090)</f>
        <v/>
      </c>
      <c r="L1090" s="323" t="str">
        <f>IF($C1090=0,"",LBA!AI1090)</f>
        <v/>
      </c>
      <c r="M1090" s="295"/>
      <c r="P1090" s="294">
        <f>+LBA!G1090</f>
        <v>0</v>
      </c>
      <c r="Q1090" s="297" t="e">
        <f>VLOOKUP(P1090,'Kategori Aset'!$B:$C,2,0)</f>
        <v>#N/A</v>
      </c>
      <c r="R1090" s="297">
        <f>+LBA!U1090</f>
        <v>0</v>
      </c>
      <c r="S1090" s="297">
        <f>+LBA!C1090</f>
        <v>0</v>
      </c>
      <c r="T1090" s="297">
        <f>+LBA!V1090</f>
        <v>0</v>
      </c>
      <c r="U1090" s="298">
        <f>+LBA!E1090</f>
        <v>0</v>
      </c>
      <c r="V1090" s="298">
        <f>+LBA!A1090</f>
        <v>0</v>
      </c>
      <c r="W1090" s="298">
        <f>+LBA!C1090</f>
        <v>0</v>
      </c>
      <c r="Y1090" s="308" t="str">
        <f t="shared" si="16"/>
        <v/>
      </c>
    </row>
    <row r="1091" spans="1:25">
      <c r="A1091" s="320">
        <f>LBA!A1091</f>
        <v>0</v>
      </c>
      <c r="B1091" s="320">
        <f>LBA!E1091</f>
        <v>0</v>
      </c>
      <c r="C1091" s="320">
        <f>LBA!P1091</f>
        <v>0</v>
      </c>
      <c r="D1091" s="321" t="str">
        <f>IF($C1091=0,"",VLOOKUP($C1091,LDI!$I:$BB,37,0))</f>
        <v/>
      </c>
      <c r="E1091" s="320" t="str">
        <f>IF($C1091=0,"",LBA!I1091)</f>
        <v/>
      </c>
      <c r="F1091" s="320" t="str">
        <f>IF($C1091=0,"",LBA!Q1091)</f>
        <v/>
      </c>
      <c r="G1091" s="321" t="str">
        <f>IF($C1091=0,"",VLOOKUP($C1091,LDI!$I:$BB,15,0))</f>
        <v/>
      </c>
      <c r="H1091" s="321" t="str">
        <f>IF($C1091=0,"",VLOOKUP($C1091,LDI!$I:$BB,17,0))</f>
        <v/>
      </c>
      <c r="I1091" s="322" t="str">
        <f>IF($C1091=0,"",LBA!R1091)</f>
        <v/>
      </c>
      <c r="J1091" s="323" t="str">
        <f>IF($C1091=0,"",LBA!AD1091)</f>
        <v/>
      </c>
      <c r="K1091" s="323" t="str">
        <f>IF($C1091=0,"",LBA!AH1091)</f>
        <v/>
      </c>
      <c r="L1091" s="323" t="str">
        <f>IF($C1091=0,"",LBA!AI1091)</f>
        <v/>
      </c>
      <c r="M1091" s="295"/>
      <c r="P1091" s="294">
        <f>+LBA!G1091</f>
        <v>0</v>
      </c>
      <c r="Q1091" s="297" t="e">
        <f>VLOOKUP(P1091,'Kategori Aset'!$B:$C,2,0)</f>
        <v>#N/A</v>
      </c>
      <c r="R1091" s="297">
        <f>+LBA!U1091</f>
        <v>0</v>
      </c>
      <c r="S1091" s="297">
        <f>+LBA!C1091</f>
        <v>0</v>
      </c>
      <c r="T1091" s="297">
        <f>+LBA!V1091</f>
        <v>0</v>
      </c>
      <c r="U1091" s="298">
        <f>+LBA!E1091</f>
        <v>0</v>
      </c>
      <c r="V1091" s="298">
        <f>+LBA!A1091</f>
        <v>0</v>
      </c>
      <c r="W1091" s="298">
        <f>+LBA!C1091</f>
        <v>0</v>
      </c>
      <c r="Y1091" s="308" t="str">
        <f t="shared" ref="Y1091:Y1154" si="17">IF(ISBLANK(M1091),""," Jika TW Sila isi Column *STATUS TERKINI FIZIKAL ASET* dan NAMA PEGAWAI PEMVERIFIKASI. Jika W ,Sila isi Column  NAMA PEGAWAI PEMVERIFIKASI sahaja")</f>
        <v/>
      </c>
    </row>
    <row r="1092" spans="1:25">
      <c r="A1092" s="320">
        <f>LBA!A1092</f>
        <v>0</v>
      </c>
      <c r="B1092" s="320">
        <f>LBA!E1092</f>
        <v>0</v>
      </c>
      <c r="C1092" s="320">
        <f>LBA!P1092</f>
        <v>0</v>
      </c>
      <c r="D1092" s="321" t="str">
        <f>IF($C1092=0,"",VLOOKUP($C1092,LDI!$I:$BB,37,0))</f>
        <v/>
      </c>
      <c r="E1092" s="320" t="str">
        <f>IF($C1092=0,"",LBA!I1092)</f>
        <v/>
      </c>
      <c r="F1092" s="320" t="str">
        <f>IF($C1092=0,"",LBA!Q1092)</f>
        <v/>
      </c>
      <c r="G1092" s="321" t="str">
        <f>IF($C1092=0,"",VLOOKUP($C1092,LDI!$I:$BB,15,0))</f>
        <v/>
      </c>
      <c r="H1092" s="321" t="str">
        <f>IF($C1092=0,"",VLOOKUP($C1092,LDI!$I:$BB,17,0))</f>
        <v/>
      </c>
      <c r="I1092" s="322" t="str">
        <f>IF($C1092=0,"",LBA!R1092)</f>
        <v/>
      </c>
      <c r="J1092" s="323" t="str">
        <f>IF($C1092=0,"",LBA!AD1092)</f>
        <v/>
      </c>
      <c r="K1092" s="323" t="str">
        <f>IF($C1092=0,"",LBA!AH1092)</f>
        <v/>
      </c>
      <c r="L1092" s="323" t="str">
        <f>IF($C1092=0,"",LBA!AI1092)</f>
        <v/>
      </c>
      <c r="M1092" s="295"/>
      <c r="P1092" s="294">
        <f>+LBA!G1092</f>
        <v>0</v>
      </c>
      <c r="Q1092" s="297" t="e">
        <f>VLOOKUP(P1092,'Kategori Aset'!$B:$C,2,0)</f>
        <v>#N/A</v>
      </c>
      <c r="R1092" s="297">
        <f>+LBA!U1092</f>
        <v>0</v>
      </c>
      <c r="S1092" s="297">
        <f>+LBA!C1092</f>
        <v>0</v>
      </c>
      <c r="T1092" s="297">
        <f>+LBA!V1092</f>
        <v>0</v>
      </c>
      <c r="U1092" s="298">
        <f>+LBA!E1092</f>
        <v>0</v>
      </c>
      <c r="V1092" s="298">
        <f>+LBA!A1092</f>
        <v>0</v>
      </c>
      <c r="W1092" s="298">
        <f>+LBA!C1092</f>
        <v>0</v>
      </c>
      <c r="Y1092" s="308" t="str">
        <f t="shared" si="17"/>
        <v/>
      </c>
    </row>
    <row r="1093" spans="1:25">
      <c r="A1093" s="320">
        <f>LBA!A1093</f>
        <v>0</v>
      </c>
      <c r="B1093" s="320">
        <f>LBA!E1093</f>
        <v>0</v>
      </c>
      <c r="C1093" s="320">
        <f>LBA!P1093</f>
        <v>0</v>
      </c>
      <c r="D1093" s="321" t="str">
        <f>IF($C1093=0,"",VLOOKUP($C1093,LDI!$I:$BB,37,0))</f>
        <v/>
      </c>
      <c r="E1093" s="320" t="str">
        <f>IF($C1093=0,"",LBA!I1093)</f>
        <v/>
      </c>
      <c r="F1093" s="320" t="str">
        <f>IF($C1093=0,"",LBA!Q1093)</f>
        <v/>
      </c>
      <c r="G1093" s="321" t="str">
        <f>IF($C1093=0,"",VLOOKUP($C1093,LDI!$I:$BB,15,0))</f>
        <v/>
      </c>
      <c r="H1093" s="321" t="str">
        <f>IF($C1093=0,"",VLOOKUP($C1093,LDI!$I:$BB,17,0))</f>
        <v/>
      </c>
      <c r="I1093" s="322" t="str">
        <f>IF($C1093=0,"",LBA!R1093)</f>
        <v/>
      </c>
      <c r="J1093" s="323" t="str">
        <f>IF($C1093=0,"",LBA!AD1093)</f>
        <v/>
      </c>
      <c r="K1093" s="323" t="str">
        <f>IF($C1093=0,"",LBA!AH1093)</f>
        <v/>
      </c>
      <c r="L1093" s="323" t="str">
        <f>IF($C1093=0,"",LBA!AI1093)</f>
        <v/>
      </c>
      <c r="M1093" s="295"/>
      <c r="P1093" s="294">
        <f>+LBA!G1093</f>
        <v>0</v>
      </c>
      <c r="Q1093" s="297" t="e">
        <f>VLOOKUP(P1093,'Kategori Aset'!$B:$C,2,0)</f>
        <v>#N/A</v>
      </c>
      <c r="R1093" s="297">
        <f>+LBA!U1093</f>
        <v>0</v>
      </c>
      <c r="S1093" s="297">
        <f>+LBA!C1093</f>
        <v>0</v>
      </c>
      <c r="T1093" s="297">
        <f>+LBA!V1093</f>
        <v>0</v>
      </c>
      <c r="U1093" s="298">
        <f>+LBA!E1093</f>
        <v>0</v>
      </c>
      <c r="V1093" s="298">
        <f>+LBA!A1093</f>
        <v>0</v>
      </c>
      <c r="W1093" s="298">
        <f>+LBA!C1093</f>
        <v>0</v>
      </c>
      <c r="Y1093" s="308" t="str">
        <f t="shared" si="17"/>
        <v/>
      </c>
    </row>
    <row r="1094" spans="1:25">
      <c r="A1094" s="320">
        <f>LBA!A1094</f>
        <v>0</v>
      </c>
      <c r="B1094" s="320">
        <f>LBA!E1094</f>
        <v>0</v>
      </c>
      <c r="C1094" s="320">
        <f>LBA!P1094</f>
        <v>0</v>
      </c>
      <c r="D1094" s="321" t="str">
        <f>IF($C1094=0,"",VLOOKUP($C1094,LDI!$I:$BB,37,0))</f>
        <v/>
      </c>
      <c r="E1094" s="320" t="str">
        <f>IF($C1094=0,"",LBA!I1094)</f>
        <v/>
      </c>
      <c r="F1094" s="320" t="str">
        <f>IF($C1094=0,"",LBA!Q1094)</f>
        <v/>
      </c>
      <c r="G1094" s="321" t="str">
        <f>IF($C1094=0,"",VLOOKUP($C1094,LDI!$I:$BB,15,0))</f>
        <v/>
      </c>
      <c r="H1094" s="321" t="str">
        <f>IF($C1094=0,"",VLOOKUP($C1094,LDI!$I:$BB,17,0))</f>
        <v/>
      </c>
      <c r="I1094" s="322" t="str">
        <f>IF($C1094=0,"",LBA!R1094)</f>
        <v/>
      </c>
      <c r="J1094" s="323" t="str">
        <f>IF($C1094=0,"",LBA!AD1094)</f>
        <v/>
      </c>
      <c r="K1094" s="323" t="str">
        <f>IF($C1094=0,"",LBA!AH1094)</f>
        <v/>
      </c>
      <c r="L1094" s="323" t="str">
        <f>IF($C1094=0,"",LBA!AI1094)</f>
        <v/>
      </c>
      <c r="M1094" s="295"/>
      <c r="P1094" s="294">
        <f>+LBA!G1094</f>
        <v>0</v>
      </c>
      <c r="Q1094" s="297" t="e">
        <f>VLOOKUP(P1094,'Kategori Aset'!$B:$C,2,0)</f>
        <v>#N/A</v>
      </c>
      <c r="R1094" s="297">
        <f>+LBA!U1094</f>
        <v>0</v>
      </c>
      <c r="S1094" s="297">
        <f>+LBA!C1094</f>
        <v>0</v>
      </c>
      <c r="T1094" s="297">
        <f>+LBA!V1094</f>
        <v>0</v>
      </c>
      <c r="U1094" s="298">
        <f>+LBA!E1094</f>
        <v>0</v>
      </c>
      <c r="V1094" s="298">
        <f>+LBA!A1094</f>
        <v>0</v>
      </c>
      <c r="W1094" s="298">
        <f>+LBA!C1094</f>
        <v>0</v>
      </c>
      <c r="Y1094" s="308" t="str">
        <f t="shared" si="17"/>
        <v/>
      </c>
    </row>
    <row r="1095" spans="1:25">
      <c r="A1095" s="320">
        <f>LBA!A1095</f>
        <v>0</v>
      </c>
      <c r="B1095" s="320">
        <f>LBA!E1095</f>
        <v>0</v>
      </c>
      <c r="C1095" s="320">
        <f>LBA!P1095</f>
        <v>0</v>
      </c>
      <c r="D1095" s="321" t="str">
        <f>IF($C1095=0,"",VLOOKUP($C1095,LDI!$I:$BB,37,0))</f>
        <v/>
      </c>
      <c r="E1095" s="320" t="str">
        <f>IF($C1095=0,"",LBA!I1095)</f>
        <v/>
      </c>
      <c r="F1095" s="320" t="str">
        <f>IF($C1095=0,"",LBA!Q1095)</f>
        <v/>
      </c>
      <c r="G1095" s="321" t="str">
        <f>IF($C1095=0,"",VLOOKUP($C1095,LDI!$I:$BB,15,0))</f>
        <v/>
      </c>
      <c r="H1095" s="321" t="str">
        <f>IF($C1095=0,"",VLOOKUP($C1095,LDI!$I:$BB,17,0))</f>
        <v/>
      </c>
      <c r="I1095" s="322" t="str">
        <f>IF($C1095=0,"",LBA!R1095)</f>
        <v/>
      </c>
      <c r="J1095" s="323" t="str">
        <f>IF($C1095=0,"",LBA!AD1095)</f>
        <v/>
      </c>
      <c r="K1095" s="323" t="str">
        <f>IF($C1095=0,"",LBA!AH1095)</f>
        <v/>
      </c>
      <c r="L1095" s="323" t="str">
        <f>IF($C1095=0,"",LBA!AI1095)</f>
        <v/>
      </c>
      <c r="M1095" s="295"/>
      <c r="P1095" s="294">
        <f>+LBA!G1095</f>
        <v>0</v>
      </c>
      <c r="Q1095" s="297" t="e">
        <f>VLOOKUP(P1095,'Kategori Aset'!$B:$C,2,0)</f>
        <v>#N/A</v>
      </c>
      <c r="R1095" s="297">
        <f>+LBA!U1095</f>
        <v>0</v>
      </c>
      <c r="S1095" s="297">
        <f>+LBA!C1095</f>
        <v>0</v>
      </c>
      <c r="T1095" s="297">
        <f>+LBA!V1095</f>
        <v>0</v>
      </c>
      <c r="U1095" s="298">
        <f>+LBA!E1095</f>
        <v>0</v>
      </c>
      <c r="V1095" s="298">
        <f>+LBA!A1095</f>
        <v>0</v>
      </c>
      <c r="W1095" s="298">
        <f>+LBA!C1095</f>
        <v>0</v>
      </c>
      <c r="Y1095" s="308" t="str">
        <f t="shared" si="17"/>
        <v/>
      </c>
    </row>
    <row r="1096" spans="1:25">
      <c r="A1096" s="320">
        <f>LBA!A1096</f>
        <v>0</v>
      </c>
      <c r="B1096" s="320">
        <f>LBA!E1096</f>
        <v>0</v>
      </c>
      <c r="C1096" s="320">
        <f>LBA!P1096</f>
        <v>0</v>
      </c>
      <c r="D1096" s="321" t="str">
        <f>IF($C1096=0,"",VLOOKUP($C1096,LDI!$I:$BB,37,0))</f>
        <v/>
      </c>
      <c r="E1096" s="320" t="str">
        <f>IF($C1096=0,"",LBA!I1096)</f>
        <v/>
      </c>
      <c r="F1096" s="320" t="str">
        <f>IF($C1096=0,"",LBA!Q1096)</f>
        <v/>
      </c>
      <c r="G1096" s="321" t="str">
        <f>IF($C1096=0,"",VLOOKUP($C1096,LDI!$I:$BB,15,0))</f>
        <v/>
      </c>
      <c r="H1096" s="321" t="str">
        <f>IF($C1096=0,"",VLOOKUP($C1096,LDI!$I:$BB,17,0))</f>
        <v/>
      </c>
      <c r="I1096" s="322" t="str">
        <f>IF($C1096=0,"",LBA!R1096)</f>
        <v/>
      </c>
      <c r="J1096" s="323" t="str">
        <f>IF($C1096=0,"",LBA!AD1096)</f>
        <v/>
      </c>
      <c r="K1096" s="323" t="str">
        <f>IF($C1096=0,"",LBA!AH1096)</f>
        <v/>
      </c>
      <c r="L1096" s="323" t="str">
        <f>IF($C1096=0,"",LBA!AI1096)</f>
        <v/>
      </c>
      <c r="M1096" s="295"/>
      <c r="P1096" s="294">
        <f>+LBA!G1096</f>
        <v>0</v>
      </c>
      <c r="Q1096" s="297" t="e">
        <f>VLOOKUP(P1096,'Kategori Aset'!$B:$C,2,0)</f>
        <v>#N/A</v>
      </c>
      <c r="R1096" s="297">
        <f>+LBA!U1096</f>
        <v>0</v>
      </c>
      <c r="S1096" s="297">
        <f>+LBA!C1096</f>
        <v>0</v>
      </c>
      <c r="T1096" s="297">
        <f>+LBA!V1096</f>
        <v>0</v>
      </c>
      <c r="U1096" s="298">
        <f>+LBA!E1096</f>
        <v>0</v>
      </c>
      <c r="V1096" s="298">
        <f>+LBA!A1096</f>
        <v>0</v>
      </c>
      <c r="W1096" s="298">
        <f>+LBA!C1096</f>
        <v>0</v>
      </c>
      <c r="Y1096" s="308" t="str">
        <f t="shared" si="17"/>
        <v/>
      </c>
    </row>
    <row r="1097" spans="1:25">
      <c r="A1097" s="320">
        <f>LBA!A1097</f>
        <v>0</v>
      </c>
      <c r="B1097" s="320">
        <f>LBA!E1097</f>
        <v>0</v>
      </c>
      <c r="C1097" s="320">
        <f>LBA!P1097</f>
        <v>0</v>
      </c>
      <c r="D1097" s="321" t="str">
        <f>IF($C1097=0,"",VLOOKUP($C1097,LDI!$I:$BB,37,0))</f>
        <v/>
      </c>
      <c r="E1097" s="320" t="str">
        <f>IF($C1097=0,"",LBA!I1097)</f>
        <v/>
      </c>
      <c r="F1097" s="320" t="str">
        <f>IF($C1097=0,"",LBA!Q1097)</f>
        <v/>
      </c>
      <c r="G1097" s="321" t="str">
        <f>IF($C1097=0,"",VLOOKUP($C1097,LDI!$I:$BB,15,0))</f>
        <v/>
      </c>
      <c r="H1097" s="321" t="str">
        <f>IF($C1097=0,"",VLOOKUP($C1097,LDI!$I:$BB,17,0))</f>
        <v/>
      </c>
      <c r="I1097" s="322" t="str">
        <f>IF($C1097=0,"",LBA!R1097)</f>
        <v/>
      </c>
      <c r="J1097" s="323" t="str">
        <f>IF($C1097=0,"",LBA!AD1097)</f>
        <v/>
      </c>
      <c r="K1097" s="323" t="str">
        <f>IF($C1097=0,"",LBA!AH1097)</f>
        <v/>
      </c>
      <c r="L1097" s="323" t="str">
        <f>IF($C1097=0,"",LBA!AI1097)</f>
        <v/>
      </c>
      <c r="M1097" s="295"/>
      <c r="P1097" s="294">
        <f>+LBA!G1097</f>
        <v>0</v>
      </c>
      <c r="Q1097" s="297" t="e">
        <f>VLOOKUP(P1097,'Kategori Aset'!$B:$C,2,0)</f>
        <v>#N/A</v>
      </c>
      <c r="R1097" s="297">
        <f>+LBA!U1097</f>
        <v>0</v>
      </c>
      <c r="S1097" s="297">
        <f>+LBA!C1097</f>
        <v>0</v>
      </c>
      <c r="T1097" s="297">
        <f>+LBA!V1097</f>
        <v>0</v>
      </c>
      <c r="U1097" s="298">
        <f>+LBA!E1097</f>
        <v>0</v>
      </c>
      <c r="V1097" s="298">
        <f>+LBA!A1097</f>
        <v>0</v>
      </c>
      <c r="W1097" s="298">
        <f>+LBA!C1097</f>
        <v>0</v>
      </c>
      <c r="Y1097" s="308" t="str">
        <f t="shared" si="17"/>
        <v/>
      </c>
    </row>
    <row r="1098" spans="1:25">
      <c r="A1098" s="320">
        <f>LBA!A1098</f>
        <v>0</v>
      </c>
      <c r="B1098" s="320">
        <f>LBA!E1098</f>
        <v>0</v>
      </c>
      <c r="C1098" s="320">
        <f>LBA!P1098</f>
        <v>0</v>
      </c>
      <c r="D1098" s="321" t="str">
        <f>IF($C1098=0,"",VLOOKUP($C1098,LDI!$I:$BB,37,0))</f>
        <v/>
      </c>
      <c r="E1098" s="320" t="str">
        <f>IF($C1098=0,"",LBA!I1098)</f>
        <v/>
      </c>
      <c r="F1098" s="320" t="str">
        <f>IF($C1098=0,"",LBA!Q1098)</f>
        <v/>
      </c>
      <c r="G1098" s="321" t="str">
        <f>IF($C1098=0,"",VLOOKUP($C1098,LDI!$I:$BB,15,0))</f>
        <v/>
      </c>
      <c r="H1098" s="321" t="str">
        <f>IF($C1098=0,"",VLOOKUP($C1098,LDI!$I:$BB,17,0))</f>
        <v/>
      </c>
      <c r="I1098" s="322" t="str">
        <f>IF($C1098=0,"",LBA!R1098)</f>
        <v/>
      </c>
      <c r="J1098" s="323" t="str">
        <f>IF($C1098=0,"",LBA!AD1098)</f>
        <v/>
      </c>
      <c r="K1098" s="323" t="str">
        <f>IF($C1098=0,"",LBA!AH1098)</f>
        <v/>
      </c>
      <c r="L1098" s="323" t="str">
        <f>IF($C1098=0,"",LBA!AI1098)</f>
        <v/>
      </c>
      <c r="M1098" s="295"/>
      <c r="P1098" s="294">
        <f>+LBA!G1098</f>
        <v>0</v>
      </c>
      <c r="Q1098" s="297" t="e">
        <f>VLOOKUP(P1098,'Kategori Aset'!$B:$C,2,0)</f>
        <v>#N/A</v>
      </c>
      <c r="R1098" s="297">
        <f>+LBA!U1098</f>
        <v>0</v>
      </c>
      <c r="S1098" s="297">
        <f>+LBA!C1098</f>
        <v>0</v>
      </c>
      <c r="T1098" s="297">
        <f>+LBA!V1098</f>
        <v>0</v>
      </c>
      <c r="U1098" s="298">
        <f>+LBA!E1098</f>
        <v>0</v>
      </c>
      <c r="V1098" s="298">
        <f>+LBA!A1098</f>
        <v>0</v>
      </c>
      <c r="W1098" s="298">
        <f>+LBA!C1098</f>
        <v>0</v>
      </c>
      <c r="Y1098" s="308" t="str">
        <f t="shared" si="17"/>
        <v/>
      </c>
    </row>
    <row r="1099" spans="1:25">
      <c r="A1099" s="320">
        <f>LBA!A1099</f>
        <v>0</v>
      </c>
      <c r="B1099" s="320">
        <f>LBA!E1099</f>
        <v>0</v>
      </c>
      <c r="C1099" s="320">
        <f>LBA!P1099</f>
        <v>0</v>
      </c>
      <c r="D1099" s="321" t="str">
        <f>IF($C1099=0,"",VLOOKUP($C1099,LDI!$I:$BB,37,0))</f>
        <v/>
      </c>
      <c r="E1099" s="320" t="str">
        <f>IF($C1099=0,"",LBA!I1099)</f>
        <v/>
      </c>
      <c r="F1099" s="320" t="str">
        <f>IF($C1099=0,"",LBA!Q1099)</f>
        <v/>
      </c>
      <c r="G1099" s="321" t="str">
        <f>IF($C1099=0,"",VLOOKUP($C1099,LDI!$I:$BB,15,0))</f>
        <v/>
      </c>
      <c r="H1099" s="321" t="str">
        <f>IF($C1099=0,"",VLOOKUP($C1099,LDI!$I:$BB,17,0))</f>
        <v/>
      </c>
      <c r="I1099" s="322" t="str">
        <f>IF($C1099=0,"",LBA!R1099)</f>
        <v/>
      </c>
      <c r="J1099" s="323" t="str">
        <f>IF($C1099=0,"",LBA!AD1099)</f>
        <v/>
      </c>
      <c r="K1099" s="323" t="str">
        <f>IF($C1099=0,"",LBA!AH1099)</f>
        <v/>
      </c>
      <c r="L1099" s="323" t="str">
        <f>IF($C1099=0,"",LBA!AI1099)</f>
        <v/>
      </c>
      <c r="M1099" s="295"/>
      <c r="P1099" s="294">
        <f>+LBA!G1099</f>
        <v>0</v>
      </c>
      <c r="Q1099" s="297" t="e">
        <f>VLOOKUP(P1099,'Kategori Aset'!$B:$C,2,0)</f>
        <v>#N/A</v>
      </c>
      <c r="R1099" s="297">
        <f>+LBA!U1099</f>
        <v>0</v>
      </c>
      <c r="S1099" s="297">
        <f>+LBA!C1099</f>
        <v>0</v>
      </c>
      <c r="T1099" s="297">
        <f>+LBA!V1099</f>
        <v>0</v>
      </c>
      <c r="U1099" s="298">
        <f>+LBA!E1099</f>
        <v>0</v>
      </c>
      <c r="V1099" s="298">
        <f>+LBA!A1099</f>
        <v>0</v>
      </c>
      <c r="W1099" s="298">
        <f>+LBA!C1099</f>
        <v>0</v>
      </c>
      <c r="Y1099" s="308" t="str">
        <f t="shared" si="17"/>
        <v/>
      </c>
    </row>
    <row r="1100" spans="1:25">
      <c r="A1100" s="320">
        <f>LBA!A1100</f>
        <v>0</v>
      </c>
      <c r="B1100" s="320">
        <f>LBA!E1100</f>
        <v>0</v>
      </c>
      <c r="C1100" s="320">
        <f>LBA!P1100</f>
        <v>0</v>
      </c>
      <c r="D1100" s="321" t="str">
        <f>IF($C1100=0,"",VLOOKUP($C1100,LDI!$I:$BB,37,0))</f>
        <v/>
      </c>
      <c r="E1100" s="320" t="str">
        <f>IF($C1100=0,"",LBA!I1100)</f>
        <v/>
      </c>
      <c r="F1100" s="320" t="str">
        <f>IF($C1100=0,"",LBA!Q1100)</f>
        <v/>
      </c>
      <c r="G1100" s="321" t="str">
        <f>IF($C1100=0,"",VLOOKUP($C1100,LDI!$I:$BB,15,0))</f>
        <v/>
      </c>
      <c r="H1100" s="321" t="str">
        <f>IF($C1100=0,"",VLOOKUP($C1100,LDI!$I:$BB,17,0))</f>
        <v/>
      </c>
      <c r="I1100" s="322" t="str">
        <f>IF($C1100=0,"",LBA!R1100)</f>
        <v/>
      </c>
      <c r="J1100" s="323" t="str">
        <f>IF($C1100=0,"",LBA!AD1100)</f>
        <v/>
      </c>
      <c r="K1100" s="323" t="str">
        <f>IF($C1100=0,"",LBA!AH1100)</f>
        <v/>
      </c>
      <c r="L1100" s="323" t="str">
        <f>IF($C1100=0,"",LBA!AI1100)</f>
        <v/>
      </c>
      <c r="M1100" s="295"/>
      <c r="P1100" s="294">
        <f>+LBA!G1100</f>
        <v>0</v>
      </c>
      <c r="Q1100" s="297" t="e">
        <f>VLOOKUP(P1100,'Kategori Aset'!$B:$C,2,0)</f>
        <v>#N/A</v>
      </c>
      <c r="R1100" s="297">
        <f>+LBA!U1100</f>
        <v>0</v>
      </c>
      <c r="S1100" s="297">
        <f>+LBA!C1100</f>
        <v>0</v>
      </c>
      <c r="T1100" s="297">
        <f>+LBA!V1100</f>
        <v>0</v>
      </c>
      <c r="U1100" s="298">
        <f>+LBA!E1100</f>
        <v>0</v>
      </c>
      <c r="V1100" s="298">
        <f>+LBA!A1100</f>
        <v>0</v>
      </c>
      <c r="W1100" s="298">
        <f>+LBA!C1100</f>
        <v>0</v>
      </c>
      <c r="Y1100" s="308" t="str">
        <f t="shared" si="17"/>
        <v/>
      </c>
    </row>
    <row r="1101" spans="1:25">
      <c r="A1101" s="320">
        <f>LBA!A1101</f>
        <v>0</v>
      </c>
      <c r="B1101" s="320">
        <f>LBA!E1101</f>
        <v>0</v>
      </c>
      <c r="C1101" s="320">
        <f>LBA!P1101</f>
        <v>0</v>
      </c>
      <c r="D1101" s="321" t="str">
        <f>IF($C1101=0,"",VLOOKUP($C1101,LDI!$I:$BB,37,0))</f>
        <v/>
      </c>
      <c r="E1101" s="320" t="str">
        <f>IF($C1101=0,"",LBA!I1101)</f>
        <v/>
      </c>
      <c r="F1101" s="320" t="str">
        <f>IF($C1101=0,"",LBA!Q1101)</f>
        <v/>
      </c>
      <c r="G1101" s="321" t="str">
        <f>IF($C1101=0,"",VLOOKUP($C1101,LDI!$I:$BB,15,0))</f>
        <v/>
      </c>
      <c r="H1101" s="321" t="str">
        <f>IF($C1101=0,"",VLOOKUP($C1101,LDI!$I:$BB,17,0))</f>
        <v/>
      </c>
      <c r="I1101" s="322" t="str">
        <f>IF($C1101=0,"",LBA!R1101)</f>
        <v/>
      </c>
      <c r="J1101" s="323" t="str">
        <f>IF($C1101=0,"",LBA!AD1101)</f>
        <v/>
      </c>
      <c r="K1101" s="323" t="str">
        <f>IF($C1101=0,"",LBA!AH1101)</f>
        <v/>
      </c>
      <c r="L1101" s="323" t="str">
        <f>IF($C1101=0,"",LBA!AI1101)</f>
        <v/>
      </c>
      <c r="M1101" s="295"/>
      <c r="P1101" s="294">
        <f>+LBA!G1101</f>
        <v>0</v>
      </c>
      <c r="Q1101" s="297" t="e">
        <f>VLOOKUP(P1101,'Kategori Aset'!$B:$C,2,0)</f>
        <v>#N/A</v>
      </c>
      <c r="R1101" s="297">
        <f>+LBA!U1101</f>
        <v>0</v>
      </c>
      <c r="S1101" s="297">
        <f>+LBA!C1101</f>
        <v>0</v>
      </c>
      <c r="T1101" s="297">
        <f>+LBA!V1101</f>
        <v>0</v>
      </c>
      <c r="U1101" s="298">
        <f>+LBA!E1101</f>
        <v>0</v>
      </c>
      <c r="V1101" s="298">
        <f>+LBA!A1101</f>
        <v>0</v>
      </c>
      <c r="W1101" s="298">
        <f>+LBA!C1101</f>
        <v>0</v>
      </c>
      <c r="Y1101" s="308" t="str">
        <f t="shared" si="17"/>
        <v/>
      </c>
    </row>
    <row r="1102" spans="1:25">
      <c r="A1102" s="320">
        <f>LBA!A1102</f>
        <v>0</v>
      </c>
      <c r="B1102" s="320">
        <f>LBA!E1102</f>
        <v>0</v>
      </c>
      <c r="C1102" s="320">
        <f>LBA!P1102</f>
        <v>0</v>
      </c>
      <c r="D1102" s="321" t="str">
        <f>IF($C1102=0,"",VLOOKUP($C1102,LDI!$I:$BB,37,0))</f>
        <v/>
      </c>
      <c r="E1102" s="320" t="str">
        <f>IF($C1102=0,"",LBA!I1102)</f>
        <v/>
      </c>
      <c r="F1102" s="320" t="str">
        <f>IF($C1102=0,"",LBA!Q1102)</f>
        <v/>
      </c>
      <c r="G1102" s="321" t="str">
        <f>IF($C1102=0,"",VLOOKUP($C1102,LDI!$I:$BB,15,0))</f>
        <v/>
      </c>
      <c r="H1102" s="321" t="str">
        <f>IF($C1102=0,"",VLOOKUP($C1102,LDI!$I:$BB,17,0))</f>
        <v/>
      </c>
      <c r="I1102" s="322" t="str">
        <f>IF($C1102=0,"",LBA!R1102)</f>
        <v/>
      </c>
      <c r="J1102" s="323" t="str">
        <f>IF($C1102=0,"",LBA!AD1102)</f>
        <v/>
      </c>
      <c r="K1102" s="323" t="str">
        <f>IF($C1102=0,"",LBA!AH1102)</f>
        <v/>
      </c>
      <c r="L1102" s="323" t="str">
        <f>IF($C1102=0,"",LBA!AI1102)</f>
        <v/>
      </c>
      <c r="M1102" s="295"/>
      <c r="P1102" s="294">
        <f>+LBA!G1102</f>
        <v>0</v>
      </c>
      <c r="Q1102" s="297" t="e">
        <f>VLOOKUP(P1102,'Kategori Aset'!$B:$C,2,0)</f>
        <v>#N/A</v>
      </c>
      <c r="R1102" s="297">
        <f>+LBA!U1102</f>
        <v>0</v>
      </c>
      <c r="S1102" s="297">
        <f>+LBA!C1102</f>
        <v>0</v>
      </c>
      <c r="T1102" s="297">
        <f>+LBA!V1102</f>
        <v>0</v>
      </c>
      <c r="U1102" s="298">
        <f>+LBA!E1102</f>
        <v>0</v>
      </c>
      <c r="V1102" s="298">
        <f>+LBA!A1102</f>
        <v>0</v>
      </c>
      <c r="W1102" s="298">
        <f>+LBA!C1102</f>
        <v>0</v>
      </c>
      <c r="Y1102" s="308" t="str">
        <f t="shared" si="17"/>
        <v/>
      </c>
    </row>
    <row r="1103" spans="1:25">
      <c r="A1103" s="320">
        <f>LBA!A1103</f>
        <v>0</v>
      </c>
      <c r="B1103" s="320">
        <f>LBA!E1103</f>
        <v>0</v>
      </c>
      <c r="C1103" s="320">
        <f>LBA!P1103</f>
        <v>0</v>
      </c>
      <c r="D1103" s="321" t="str">
        <f>IF($C1103=0,"",VLOOKUP($C1103,LDI!$I:$BB,37,0))</f>
        <v/>
      </c>
      <c r="E1103" s="320" t="str">
        <f>IF($C1103=0,"",LBA!I1103)</f>
        <v/>
      </c>
      <c r="F1103" s="320" t="str">
        <f>IF($C1103=0,"",LBA!Q1103)</f>
        <v/>
      </c>
      <c r="G1103" s="321" t="str">
        <f>IF($C1103=0,"",VLOOKUP($C1103,LDI!$I:$BB,15,0))</f>
        <v/>
      </c>
      <c r="H1103" s="321" t="str">
        <f>IF($C1103=0,"",VLOOKUP($C1103,LDI!$I:$BB,17,0))</f>
        <v/>
      </c>
      <c r="I1103" s="322" t="str">
        <f>IF($C1103=0,"",LBA!R1103)</f>
        <v/>
      </c>
      <c r="J1103" s="323" t="str">
        <f>IF($C1103=0,"",LBA!AD1103)</f>
        <v/>
      </c>
      <c r="K1103" s="323" t="str">
        <f>IF($C1103=0,"",LBA!AH1103)</f>
        <v/>
      </c>
      <c r="L1103" s="323" t="str">
        <f>IF($C1103=0,"",LBA!AI1103)</f>
        <v/>
      </c>
      <c r="M1103" s="295"/>
      <c r="P1103" s="294">
        <f>+LBA!G1103</f>
        <v>0</v>
      </c>
      <c r="Q1103" s="297" t="e">
        <f>VLOOKUP(P1103,'Kategori Aset'!$B:$C,2,0)</f>
        <v>#N/A</v>
      </c>
      <c r="R1103" s="297">
        <f>+LBA!U1103</f>
        <v>0</v>
      </c>
      <c r="S1103" s="297">
        <f>+LBA!C1103</f>
        <v>0</v>
      </c>
      <c r="T1103" s="297">
        <f>+LBA!V1103</f>
        <v>0</v>
      </c>
      <c r="U1103" s="298">
        <f>+LBA!E1103</f>
        <v>0</v>
      </c>
      <c r="V1103" s="298">
        <f>+LBA!A1103</f>
        <v>0</v>
      </c>
      <c r="W1103" s="298">
        <f>+LBA!C1103</f>
        <v>0</v>
      </c>
      <c r="Y1103" s="308" t="str">
        <f t="shared" si="17"/>
        <v/>
      </c>
    </row>
    <row r="1104" spans="1:25">
      <c r="A1104" s="320">
        <f>LBA!A1104</f>
        <v>0</v>
      </c>
      <c r="B1104" s="320">
        <f>LBA!E1104</f>
        <v>0</v>
      </c>
      <c r="C1104" s="320">
        <f>LBA!P1104</f>
        <v>0</v>
      </c>
      <c r="D1104" s="321" t="str">
        <f>IF($C1104=0,"",VLOOKUP($C1104,LDI!$I:$BB,37,0))</f>
        <v/>
      </c>
      <c r="E1104" s="320" t="str">
        <f>IF($C1104=0,"",LBA!I1104)</f>
        <v/>
      </c>
      <c r="F1104" s="320" t="str">
        <f>IF($C1104=0,"",LBA!Q1104)</f>
        <v/>
      </c>
      <c r="G1104" s="321" t="str">
        <f>IF($C1104=0,"",VLOOKUP($C1104,LDI!$I:$BB,15,0))</f>
        <v/>
      </c>
      <c r="H1104" s="321" t="str">
        <f>IF($C1104=0,"",VLOOKUP($C1104,LDI!$I:$BB,17,0))</f>
        <v/>
      </c>
      <c r="I1104" s="322" t="str">
        <f>IF($C1104=0,"",LBA!R1104)</f>
        <v/>
      </c>
      <c r="J1104" s="323" t="str">
        <f>IF($C1104=0,"",LBA!AD1104)</f>
        <v/>
      </c>
      <c r="K1104" s="323" t="str">
        <f>IF($C1104=0,"",LBA!AH1104)</f>
        <v/>
      </c>
      <c r="L1104" s="323" t="str">
        <f>IF($C1104=0,"",LBA!AI1104)</f>
        <v/>
      </c>
      <c r="M1104" s="295"/>
      <c r="P1104" s="294">
        <f>+LBA!G1104</f>
        <v>0</v>
      </c>
      <c r="Q1104" s="297" t="e">
        <f>VLOOKUP(P1104,'Kategori Aset'!$B:$C,2,0)</f>
        <v>#N/A</v>
      </c>
      <c r="R1104" s="297">
        <f>+LBA!U1104</f>
        <v>0</v>
      </c>
      <c r="S1104" s="297">
        <f>+LBA!C1104</f>
        <v>0</v>
      </c>
      <c r="T1104" s="297">
        <f>+LBA!V1104</f>
        <v>0</v>
      </c>
      <c r="U1104" s="298">
        <f>+LBA!E1104</f>
        <v>0</v>
      </c>
      <c r="V1104" s="298">
        <f>+LBA!A1104</f>
        <v>0</v>
      </c>
      <c r="W1104" s="298">
        <f>+LBA!C1104</f>
        <v>0</v>
      </c>
      <c r="Y1104" s="308" t="str">
        <f t="shared" si="17"/>
        <v/>
      </c>
    </row>
    <row r="1105" spans="1:25">
      <c r="A1105" s="320">
        <f>LBA!A1105</f>
        <v>0</v>
      </c>
      <c r="B1105" s="320">
        <f>LBA!E1105</f>
        <v>0</v>
      </c>
      <c r="C1105" s="320">
        <f>LBA!P1105</f>
        <v>0</v>
      </c>
      <c r="D1105" s="321" t="str">
        <f>IF($C1105=0,"",VLOOKUP($C1105,LDI!$I:$BB,37,0))</f>
        <v/>
      </c>
      <c r="E1105" s="320" t="str">
        <f>IF($C1105=0,"",LBA!I1105)</f>
        <v/>
      </c>
      <c r="F1105" s="320" t="str">
        <f>IF($C1105=0,"",LBA!Q1105)</f>
        <v/>
      </c>
      <c r="G1105" s="321" t="str">
        <f>IF($C1105=0,"",VLOOKUP($C1105,LDI!$I:$BB,15,0))</f>
        <v/>
      </c>
      <c r="H1105" s="321" t="str">
        <f>IF($C1105=0,"",VLOOKUP($C1105,LDI!$I:$BB,17,0))</f>
        <v/>
      </c>
      <c r="I1105" s="322" t="str">
        <f>IF($C1105=0,"",LBA!R1105)</f>
        <v/>
      </c>
      <c r="J1105" s="323" t="str">
        <f>IF($C1105=0,"",LBA!AD1105)</f>
        <v/>
      </c>
      <c r="K1105" s="323" t="str">
        <f>IF($C1105=0,"",LBA!AH1105)</f>
        <v/>
      </c>
      <c r="L1105" s="323" t="str">
        <f>IF($C1105=0,"",LBA!AI1105)</f>
        <v/>
      </c>
      <c r="M1105" s="295"/>
      <c r="P1105" s="294">
        <f>+LBA!G1105</f>
        <v>0</v>
      </c>
      <c r="Q1105" s="297" t="e">
        <f>VLOOKUP(P1105,'Kategori Aset'!$B:$C,2,0)</f>
        <v>#N/A</v>
      </c>
      <c r="R1105" s="297">
        <f>+LBA!U1105</f>
        <v>0</v>
      </c>
      <c r="S1105" s="297">
        <f>+LBA!C1105</f>
        <v>0</v>
      </c>
      <c r="T1105" s="297">
        <f>+LBA!V1105</f>
        <v>0</v>
      </c>
      <c r="U1105" s="298">
        <f>+LBA!E1105</f>
        <v>0</v>
      </c>
      <c r="V1105" s="298">
        <f>+LBA!A1105</f>
        <v>0</v>
      </c>
      <c r="W1105" s="298">
        <f>+LBA!C1105</f>
        <v>0</v>
      </c>
      <c r="Y1105" s="308" t="str">
        <f t="shared" si="17"/>
        <v/>
      </c>
    </row>
    <row r="1106" spans="1:25">
      <c r="A1106" s="320">
        <f>LBA!A1106</f>
        <v>0</v>
      </c>
      <c r="B1106" s="320">
        <f>LBA!E1106</f>
        <v>0</v>
      </c>
      <c r="C1106" s="320">
        <f>LBA!P1106</f>
        <v>0</v>
      </c>
      <c r="D1106" s="321" t="str">
        <f>IF($C1106=0,"",VLOOKUP($C1106,LDI!$I:$BB,37,0))</f>
        <v/>
      </c>
      <c r="E1106" s="320" t="str">
        <f>IF($C1106=0,"",LBA!I1106)</f>
        <v/>
      </c>
      <c r="F1106" s="320" t="str">
        <f>IF($C1106=0,"",LBA!Q1106)</f>
        <v/>
      </c>
      <c r="G1106" s="321" t="str">
        <f>IF($C1106=0,"",VLOOKUP($C1106,LDI!$I:$BB,15,0))</f>
        <v/>
      </c>
      <c r="H1106" s="321" t="str">
        <f>IF($C1106=0,"",VLOOKUP($C1106,LDI!$I:$BB,17,0))</f>
        <v/>
      </c>
      <c r="I1106" s="322" t="str">
        <f>IF($C1106=0,"",LBA!R1106)</f>
        <v/>
      </c>
      <c r="J1106" s="323" t="str">
        <f>IF($C1106=0,"",LBA!AD1106)</f>
        <v/>
      </c>
      <c r="K1106" s="323" t="str">
        <f>IF($C1106=0,"",LBA!AH1106)</f>
        <v/>
      </c>
      <c r="L1106" s="323" t="str">
        <f>IF($C1106=0,"",LBA!AI1106)</f>
        <v/>
      </c>
      <c r="M1106" s="295"/>
      <c r="P1106" s="294">
        <f>+LBA!G1106</f>
        <v>0</v>
      </c>
      <c r="Q1106" s="297" t="e">
        <f>VLOOKUP(P1106,'Kategori Aset'!$B:$C,2,0)</f>
        <v>#N/A</v>
      </c>
      <c r="R1106" s="297">
        <f>+LBA!U1106</f>
        <v>0</v>
      </c>
      <c r="S1106" s="297">
        <f>+LBA!C1106</f>
        <v>0</v>
      </c>
      <c r="T1106" s="297">
        <f>+LBA!V1106</f>
        <v>0</v>
      </c>
      <c r="U1106" s="298">
        <f>+LBA!E1106</f>
        <v>0</v>
      </c>
      <c r="V1106" s="298">
        <f>+LBA!A1106</f>
        <v>0</v>
      </c>
      <c r="W1106" s="298">
        <f>+LBA!C1106</f>
        <v>0</v>
      </c>
      <c r="Y1106" s="308" t="str">
        <f t="shared" si="17"/>
        <v/>
      </c>
    </row>
    <row r="1107" spans="1:25">
      <c r="A1107" s="320">
        <f>LBA!A1107</f>
        <v>0</v>
      </c>
      <c r="B1107" s="320">
        <f>LBA!E1107</f>
        <v>0</v>
      </c>
      <c r="C1107" s="320">
        <f>LBA!P1107</f>
        <v>0</v>
      </c>
      <c r="D1107" s="321" t="str">
        <f>IF($C1107=0,"",VLOOKUP($C1107,LDI!$I:$BB,37,0))</f>
        <v/>
      </c>
      <c r="E1107" s="320" t="str">
        <f>IF($C1107=0,"",LBA!I1107)</f>
        <v/>
      </c>
      <c r="F1107" s="320" t="str">
        <f>IF($C1107=0,"",LBA!Q1107)</f>
        <v/>
      </c>
      <c r="G1107" s="321" t="str">
        <f>IF($C1107=0,"",VLOOKUP($C1107,LDI!$I:$BB,15,0))</f>
        <v/>
      </c>
      <c r="H1107" s="321" t="str">
        <f>IF($C1107=0,"",VLOOKUP($C1107,LDI!$I:$BB,17,0))</f>
        <v/>
      </c>
      <c r="I1107" s="322" t="str">
        <f>IF($C1107=0,"",LBA!R1107)</f>
        <v/>
      </c>
      <c r="J1107" s="323" t="str">
        <f>IF($C1107=0,"",LBA!AD1107)</f>
        <v/>
      </c>
      <c r="K1107" s="323" t="str">
        <f>IF($C1107=0,"",LBA!AH1107)</f>
        <v/>
      </c>
      <c r="L1107" s="323" t="str">
        <f>IF($C1107=0,"",LBA!AI1107)</f>
        <v/>
      </c>
      <c r="M1107" s="295"/>
      <c r="P1107" s="294">
        <f>+LBA!G1107</f>
        <v>0</v>
      </c>
      <c r="Q1107" s="297" t="e">
        <f>VLOOKUP(P1107,'Kategori Aset'!$B:$C,2,0)</f>
        <v>#N/A</v>
      </c>
      <c r="R1107" s="297">
        <f>+LBA!U1107</f>
        <v>0</v>
      </c>
      <c r="S1107" s="297">
        <f>+LBA!C1107</f>
        <v>0</v>
      </c>
      <c r="T1107" s="297">
        <f>+LBA!V1107</f>
        <v>0</v>
      </c>
      <c r="U1107" s="298">
        <f>+LBA!E1107</f>
        <v>0</v>
      </c>
      <c r="V1107" s="298">
        <f>+LBA!A1107</f>
        <v>0</v>
      </c>
      <c r="W1107" s="298">
        <f>+LBA!C1107</f>
        <v>0</v>
      </c>
      <c r="Y1107" s="308" t="str">
        <f t="shared" si="17"/>
        <v/>
      </c>
    </row>
    <row r="1108" spans="1:25">
      <c r="A1108" s="320">
        <f>LBA!A1108</f>
        <v>0</v>
      </c>
      <c r="B1108" s="320">
        <f>LBA!E1108</f>
        <v>0</v>
      </c>
      <c r="C1108" s="320">
        <f>LBA!P1108</f>
        <v>0</v>
      </c>
      <c r="D1108" s="321" t="str">
        <f>IF($C1108=0,"",VLOOKUP($C1108,LDI!$I:$BB,37,0))</f>
        <v/>
      </c>
      <c r="E1108" s="320" t="str">
        <f>IF($C1108=0,"",LBA!I1108)</f>
        <v/>
      </c>
      <c r="F1108" s="320" t="str">
        <f>IF($C1108=0,"",LBA!Q1108)</f>
        <v/>
      </c>
      <c r="G1108" s="321" t="str">
        <f>IF($C1108=0,"",VLOOKUP($C1108,LDI!$I:$BB,15,0))</f>
        <v/>
      </c>
      <c r="H1108" s="321" t="str">
        <f>IF($C1108=0,"",VLOOKUP($C1108,LDI!$I:$BB,17,0))</f>
        <v/>
      </c>
      <c r="I1108" s="322" t="str">
        <f>IF($C1108=0,"",LBA!R1108)</f>
        <v/>
      </c>
      <c r="J1108" s="323" t="str">
        <f>IF($C1108=0,"",LBA!AD1108)</f>
        <v/>
      </c>
      <c r="K1108" s="323" t="str">
        <f>IF($C1108=0,"",LBA!AH1108)</f>
        <v/>
      </c>
      <c r="L1108" s="323" t="str">
        <f>IF($C1108=0,"",LBA!AI1108)</f>
        <v/>
      </c>
      <c r="M1108" s="295"/>
      <c r="P1108" s="294">
        <f>+LBA!G1108</f>
        <v>0</v>
      </c>
      <c r="Q1108" s="297" t="e">
        <f>VLOOKUP(P1108,'Kategori Aset'!$B:$C,2,0)</f>
        <v>#N/A</v>
      </c>
      <c r="R1108" s="297">
        <f>+LBA!U1108</f>
        <v>0</v>
      </c>
      <c r="S1108" s="297">
        <f>+LBA!C1108</f>
        <v>0</v>
      </c>
      <c r="T1108" s="297">
        <f>+LBA!V1108</f>
        <v>0</v>
      </c>
      <c r="U1108" s="298">
        <f>+LBA!E1108</f>
        <v>0</v>
      </c>
      <c r="V1108" s="298">
        <f>+LBA!A1108</f>
        <v>0</v>
      </c>
      <c r="W1108" s="298">
        <f>+LBA!C1108</f>
        <v>0</v>
      </c>
      <c r="Y1108" s="308" t="str">
        <f t="shared" si="17"/>
        <v/>
      </c>
    </row>
    <row r="1109" spans="1:25">
      <c r="A1109" s="320">
        <f>LBA!A1109</f>
        <v>0</v>
      </c>
      <c r="B1109" s="320">
        <f>LBA!E1109</f>
        <v>0</v>
      </c>
      <c r="C1109" s="320">
        <f>LBA!P1109</f>
        <v>0</v>
      </c>
      <c r="D1109" s="321" t="str">
        <f>IF($C1109=0,"",VLOOKUP($C1109,LDI!$I:$BB,37,0))</f>
        <v/>
      </c>
      <c r="E1109" s="320" t="str">
        <f>IF($C1109=0,"",LBA!I1109)</f>
        <v/>
      </c>
      <c r="F1109" s="320" t="str">
        <f>IF($C1109=0,"",LBA!Q1109)</f>
        <v/>
      </c>
      <c r="G1109" s="321" t="str">
        <f>IF($C1109=0,"",VLOOKUP($C1109,LDI!$I:$BB,15,0))</f>
        <v/>
      </c>
      <c r="H1109" s="321" t="str">
        <f>IF($C1109=0,"",VLOOKUP($C1109,LDI!$I:$BB,17,0))</f>
        <v/>
      </c>
      <c r="I1109" s="322" t="str">
        <f>IF($C1109=0,"",LBA!R1109)</f>
        <v/>
      </c>
      <c r="J1109" s="323" t="str">
        <f>IF($C1109=0,"",LBA!AD1109)</f>
        <v/>
      </c>
      <c r="K1109" s="323" t="str">
        <f>IF($C1109=0,"",LBA!AH1109)</f>
        <v/>
      </c>
      <c r="L1109" s="323" t="str">
        <f>IF($C1109=0,"",LBA!AI1109)</f>
        <v/>
      </c>
      <c r="M1109" s="295"/>
      <c r="P1109" s="294">
        <f>+LBA!G1109</f>
        <v>0</v>
      </c>
      <c r="Q1109" s="297" t="e">
        <f>VLOOKUP(P1109,'Kategori Aset'!$B:$C,2,0)</f>
        <v>#N/A</v>
      </c>
      <c r="R1109" s="297">
        <f>+LBA!U1109</f>
        <v>0</v>
      </c>
      <c r="S1109" s="297">
        <f>+LBA!C1109</f>
        <v>0</v>
      </c>
      <c r="T1109" s="297">
        <f>+LBA!V1109</f>
        <v>0</v>
      </c>
      <c r="U1109" s="298">
        <f>+LBA!E1109</f>
        <v>0</v>
      </c>
      <c r="V1109" s="298">
        <f>+LBA!A1109</f>
        <v>0</v>
      </c>
      <c r="W1109" s="298">
        <f>+LBA!C1109</f>
        <v>0</v>
      </c>
      <c r="Y1109" s="308" t="str">
        <f t="shared" si="17"/>
        <v/>
      </c>
    </row>
    <row r="1110" spans="1:25">
      <c r="A1110" s="320">
        <f>LBA!A1110</f>
        <v>0</v>
      </c>
      <c r="B1110" s="320">
        <f>LBA!E1110</f>
        <v>0</v>
      </c>
      <c r="C1110" s="320">
        <f>LBA!P1110</f>
        <v>0</v>
      </c>
      <c r="D1110" s="321" t="str">
        <f>IF($C1110=0,"",VLOOKUP($C1110,LDI!$I:$BB,37,0))</f>
        <v/>
      </c>
      <c r="E1110" s="320" t="str">
        <f>IF($C1110=0,"",LBA!I1110)</f>
        <v/>
      </c>
      <c r="F1110" s="320" t="str">
        <f>IF($C1110=0,"",LBA!Q1110)</f>
        <v/>
      </c>
      <c r="G1110" s="321" t="str">
        <f>IF($C1110=0,"",VLOOKUP($C1110,LDI!$I:$BB,15,0))</f>
        <v/>
      </c>
      <c r="H1110" s="321" t="str">
        <f>IF($C1110=0,"",VLOOKUP($C1110,LDI!$I:$BB,17,0))</f>
        <v/>
      </c>
      <c r="I1110" s="322" t="str">
        <f>IF($C1110=0,"",LBA!R1110)</f>
        <v/>
      </c>
      <c r="J1110" s="323" t="str">
        <f>IF($C1110=0,"",LBA!AD1110)</f>
        <v/>
      </c>
      <c r="K1110" s="323" t="str">
        <f>IF($C1110=0,"",LBA!AH1110)</f>
        <v/>
      </c>
      <c r="L1110" s="323" t="str">
        <f>IF($C1110=0,"",LBA!AI1110)</f>
        <v/>
      </c>
      <c r="M1110" s="295"/>
      <c r="P1110" s="294">
        <f>+LBA!G1110</f>
        <v>0</v>
      </c>
      <c r="Q1110" s="297" t="e">
        <f>VLOOKUP(P1110,'Kategori Aset'!$B:$C,2,0)</f>
        <v>#N/A</v>
      </c>
      <c r="R1110" s="297">
        <f>+LBA!U1110</f>
        <v>0</v>
      </c>
      <c r="S1110" s="297">
        <f>+LBA!C1110</f>
        <v>0</v>
      </c>
      <c r="T1110" s="297">
        <f>+LBA!V1110</f>
        <v>0</v>
      </c>
      <c r="U1110" s="298">
        <f>+LBA!E1110</f>
        <v>0</v>
      </c>
      <c r="V1110" s="298">
        <f>+LBA!A1110</f>
        <v>0</v>
      </c>
      <c r="W1110" s="298">
        <f>+LBA!C1110</f>
        <v>0</v>
      </c>
      <c r="Y1110" s="308" t="str">
        <f t="shared" si="17"/>
        <v/>
      </c>
    </row>
    <row r="1111" spans="1:25">
      <c r="A1111" s="320">
        <f>LBA!A1111</f>
        <v>0</v>
      </c>
      <c r="B1111" s="320">
        <f>LBA!E1111</f>
        <v>0</v>
      </c>
      <c r="C1111" s="320">
        <f>LBA!P1111</f>
        <v>0</v>
      </c>
      <c r="D1111" s="321" t="str">
        <f>IF($C1111=0,"",VLOOKUP($C1111,LDI!$I:$BB,37,0))</f>
        <v/>
      </c>
      <c r="E1111" s="320" t="str">
        <f>IF($C1111=0,"",LBA!I1111)</f>
        <v/>
      </c>
      <c r="F1111" s="320" t="str">
        <f>IF($C1111=0,"",LBA!Q1111)</f>
        <v/>
      </c>
      <c r="G1111" s="321" t="str">
        <f>IF($C1111=0,"",VLOOKUP($C1111,LDI!$I:$BB,15,0))</f>
        <v/>
      </c>
      <c r="H1111" s="321" t="str">
        <f>IF($C1111=0,"",VLOOKUP($C1111,LDI!$I:$BB,17,0))</f>
        <v/>
      </c>
      <c r="I1111" s="322" t="str">
        <f>IF($C1111=0,"",LBA!R1111)</f>
        <v/>
      </c>
      <c r="J1111" s="323" t="str">
        <f>IF($C1111=0,"",LBA!AD1111)</f>
        <v/>
      </c>
      <c r="K1111" s="323" t="str">
        <f>IF($C1111=0,"",LBA!AH1111)</f>
        <v/>
      </c>
      <c r="L1111" s="323" t="str">
        <f>IF($C1111=0,"",LBA!AI1111)</f>
        <v/>
      </c>
      <c r="M1111" s="295"/>
      <c r="P1111" s="294">
        <f>+LBA!G1111</f>
        <v>0</v>
      </c>
      <c r="Q1111" s="297" t="e">
        <f>VLOOKUP(P1111,'Kategori Aset'!$B:$C,2,0)</f>
        <v>#N/A</v>
      </c>
      <c r="R1111" s="297">
        <f>+LBA!U1111</f>
        <v>0</v>
      </c>
      <c r="S1111" s="297">
        <f>+LBA!C1111</f>
        <v>0</v>
      </c>
      <c r="T1111" s="297">
        <f>+LBA!V1111</f>
        <v>0</v>
      </c>
      <c r="U1111" s="298">
        <f>+LBA!E1111</f>
        <v>0</v>
      </c>
      <c r="V1111" s="298">
        <f>+LBA!A1111</f>
        <v>0</v>
      </c>
      <c r="W1111" s="298">
        <f>+LBA!C1111</f>
        <v>0</v>
      </c>
      <c r="Y1111" s="308" t="str">
        <f t="shared" si="17"/>
        <v/>
      </c>
    </row>
    <row r="1112" spans="1:25">
      <c r="A1112" s="320">
        <f>LBA!A1112</f>
        <v>0</v>
      </c>
      <c r="B1112" s="320">
        <f>LBA!E1112</f>
        <v>0</v>
      </c>
      <c r="C1112" s="320">
        <f>LBA!P1112</f>
        <v>0</v>
      </c>
      <c r="D1112" s="321" t="str">
        <f>IF($C1112=0,"",VLOOKUP($C1112,LDI!$I:$BB,37,0))</f>
        <v/>
      </c>
      <c r="E1112" s="320" t="str">
        <f>IF($C1112=0,"",LBA!I1112)</f>
        <v/>
      </c>
      <c r="F1112" s="320" t="str">
        <f>IF($C1112=0,"",LBA!Q1112)</f>
        <v/>
      </c>
      <c r="G1112" s="321" t="str">
        <f>IF($C1112=0,"",VLOOKUP($C1112,LDI!$I:$BB,15,0))</f>
        <v/>
      </c>
      <c r="H1112" s="321" t="str">
        <f>IF($C1112=0,"",VLOOKUP($C1112,LDI!$I:$BB,17,0))</f>
        <v/>
      </c>
      <c r="I1112" s="322" t="str">
        <f>IF($C1112=0,"",LBA!R1112)</f>
        <v/>
      </c>
      <c r="J1112" s="323" t="str">
        <f>IF($C1112=0,"",LBA!AD1112)</f>
        <v/>
      </c>
      <c r="K1112" s="323" t="str">
        <f>IF($C1112=0,"",LBA!AH1112)</f>
        <v/>
      </c>
      <c r="L1112" s="323" t="str">
        <f>IF($C1112=0,"",LBA!AI1112)</f>
        <v/>
      </c>
      <c r="M1112" s="295"/>
      <c r="P1112" s="294">
        <f>+LBA!G1112</f>
        <v>0</v>
      </c>
      <c r="Q1112" s="297" t="e">
        <f>VLOOKUP(P1112,'Kategori Aset'!$B:$C,2,0)</f>
        <v>#N/A</v>
      </c>
      <c r="R1112" s="297">
        <f>+LBA!U1112</f>
        <v>0</v>
      </c>
      <c r="S1112" s="297">
        <f>+LBA!C1112</f>
        <v>0</v>
      </c>
      <c r="T1112" s="297">
        <f>+LBA!V1112</f>
        <v>0</v>
      </c>
      <c r="U1112" s="298">
        <f>+LBA!E1112</f>
        <v>0</v>
      </c>
      <c r="V1112" s="298">
        <f>+LBA!A1112</f>
        <v>0</v>
      </c>
      <c r="W1112" s="298">
        <f>+LBA!C1112</f>
        <v>0</v>
      </c>
      <c r="Y1112" s="308" t="str">
        <f t="shared" si="17"/>
        <v/>
      </c>
    </row>
    <row r="1113" spans="1:25">
      <c r="A1113" s="320">
        <f>LBA!A1113</f>
        <v>0</v>
      </c>
      <c r="B1113" s="320">
        <f>LBA!E1113</f>
        <v>0</v>
      </c>
      <c r="C1113" s="320">
        <f>LBA!P1113</f>
        <v>0</v>
      </c>
      <c r="D1113" s="321" t="str">
        <f>IF($C1113=0,"",VLOOKUP($C1113,LDI!$I:$BB,37,0))</f>
        <v/>
      </c>
      <c r="E1113" s="320" t="str">
        <f>IF($C1113=0,"",LBA!I1113)</f>
        <v/>
      </c>
      <c r="F1113" s="320" t="str">
        <f>IF($C1113=0,"",LBA!Q1113)</f>
        <v/>
      </c>
      <c r="G1113" s="321" t="str">
        <f>IF($C1113=0,"",VLOOKUP($C1113,LDI!$I:$BB,15,0))</f>
        <v/>
      </c>
      <c r="H1113" s="321" t="str">
        <f>IF($C1113=0,"",VLOOKUP($C1113,LDI!$I:$BB,17,0))</f>
        <v/>
      </c>
      <c r="I1113" s="322" t="str">
        <f>IF($C1113=0,"",LBA!R1113)</f>
        <v/>
      </c>
      <c r="J1113" s="323" t="str">
        <f>IF($C1113=0,"",LBA!AD1113)</f>
        <v/>
      </c>
      <c r="K1113" s="323" t="str">
        <f>IF($C1113=0,"",LBA!AH1113)</f>
        <v/>
      </c>
      <c r="L1113" s="323" t="str">
        <f>IF($C1113=0,"",LBA!AI1113)</f>
        <v/>
      </c>
      <c r="M1113" s="295"/>
      <c r="P1113" s="294">
        <f>+LBA!G1113</f>
        <v>0</v>
      </c>
      <c r="Q1113" s="297" t="e">
        <f>VLOOKUP(P1113,'Kategori Aset'!$B:$C,2,0)</f>
        <v>#N/A</v>
      </c>
      <c r="R1113" s="297">
        <f>+LBA!U1113</f>
        <v>0</v>
      </c>
      <c r="S1113" s="297">
        <f>+LBA!C1113</f>
        <v>0</v>
      </c>
      <c r="T1113" s="297">
        <f>+LBA!V1113</f>
        <v>0</v>
      </c>
      <c r="U1113" s="298">
        <f>+LBA!E1113</f>
        <v>0</v>
      </c>
      <c r="V1113" s="298">
        <f>+LBA!A1113</f>
        <v>0</v>
      </c>
      <c r="W1113" s="298">
        <f>+LBA!C1113</f>
        <v>0</v>
      </c>
      <c r="Y1113" s="308" t="str">
        <f t="shared" si="17"/>
        <v/>
      </c>
    </row>
    <row r="1114" spans="1:25">
      <c r="A1114" s="320">
        <f>LBA!A1114</f>
        <v>0</v>
      </c>
      <c r="B1114" s="320">
        <f>LBA!E1114</f>
        <v>0</v>
      </c>
      <c r="C1114" s="320">
        <f>LBA!P1114</f>
        <v>0</v>
      </c>
      <c r="D1114" s="321" t="str">
        <f>IF($C1114=0,"",VLOOKUP($C1114,LDI!$I:$BB,37,0))</f>
        <v/>
      </c>
      <c r="E1114" s="320" t="str">
        <f>IF($C1114=0,"",LBA!I1114)</f>
        <v/>
      </c>
      <c r="F1114" s="320" t="str">
        <f>IF($C1114=0,"",LBA!Q1114)</f>
        <v/>
      </c>
      <c r="G1114" s="321" t="str">
        <f>IF($C1114=0,"",VLOOKUP($C1114,LDI!$I:$BB,15,0))</f>
        <v/>
      </c>
      <c r="H1114" s="321" t="str">
        <f>IF($C1114=0,"",VLOOKUP($C1114,LDI!$I:$BB,17,0))</f>
        <v/>
      </c>
      <c r="I1114" s="322" t="str">
        <f>IF($C1114=0,"",LBA!R1114)</f>
        <v/>
      </c>
      <c r="J1114" s="323" t="str">
        <f>IF($C1114=0,"",LBA!AD1114)</f>
        <v/>
      </c>
      <c r="K1114" s="323" t="str">
        <f>IF($C1114=0,"",LBA!AH1114)</f>
        <v/>
      </c>
      <c r="L1114" s="323" t="str">
        <f>IF($C1114=0,"",LBA!AI1114)</f>
        <v/>
      </c>
      <c r="M1114" s="295"/>
      <c r="P1114" s="294">
        <f>+LBA!G1114</f>
        <v>0</v>
      </c>
      <c r="Q1114" s="297" t="e">
        <f>VLOOKUP(P1114,'Kategori Aset'!$B:$C,2,0)</f>
        <v>#N/A</v>
      </c>
      <c r="R1114" s="297">
        <f>+LBA!U1114</f>
        <v>0</v>
      </c>
      <c r="S1114" s="297">
        <f>+LBA!C1114</f>
        <v>0</v>
      </c>
      <c r="T1114" s="297">
        <f>+LBA!V1114</f>
        <v>0</v>
      </c>
      <c r="U1114" s="298">
        <f>+LBA!E1114</f>
        <v>0</v>
      </c>
      <c r="V1114" s="298">
        <f>+LBA!A1114</f>
        <v>0</v>
      </c>
      <c r="W1114" s="298">
        <f>+LBA!C1114</f>
        <v>0</v>
      </c>
      <c r="Y1114" s="308" t="str">
        <f t="shared" si="17"/>
        <v/>
      </c>
    </row>
    <row r="1115" spans="1:25">
      <c r="A1115" s="320">
        <f>LBA!A1115</f>
        <v>0</v>
      </c>
      <c r="B1115" s="320">
        <f>LBA!E1115</f>
        <v>0</v>
      </c>
      <c r="C1115" s="320">
        <f>LBA!P1115</f>
        <v>0</v>
      </c>
      <c r="D1115" s="321" t="str">
        <f>IF($C1115=0,"",VLOOKUP($C1115,LDI!$I:$BB,37,0))</f>
        <v/>
      </c>
      <c r="E1115" s="320" t="str">
        <f>IF($C1115=0,"",LBA!I1115)</f>
        <v/>
      </c>
      <c r="F1115" s="320" t="str">
        <f>IF($C1115=0,"",LBA!Q1115)</f>
        <v/>
      </c>
      <c r="G1115" s="321" t="str">
        <f>IF($C1115=0,"",VLOOKUP($C1115,LDI!$I:$BB,15,0))</f>
        <v/>
      </c>
      <c r="H1115" s="321" t="str">
        <f>IF($C1115=0,"",VLOOKUP($C1115,LDI!$I:$BB,17,0))</f>
        <v/>
      </c>
      <c r="I1115" s="322" t="str">
        <f>IF($C1115=0,"",LBA!R1115)</f>
        <v/>
      </c>
      <c r="J1115" s="323" t="str">
        <f>IF($C1115=0,"",LBA!AD1115)</f>
        <v/>
      </c>
      <c r="K1115" s="323" t="str">
        <f>IF($C1115=0,"",LBA!AH1115)</f>
        <v/>
      </c>
      <c r="L1115" s="323" t="str">
        <f>IF($C1115=0,"",LBA!AI1115)</f>
        <v/>
      </c>
      <c r="M1115" s="295"/>
      <c r="P1115" s="294">
        <f>+LBA!G1115</f>
        <v>0</v>
      </c>
      <c r="Q1115" s="297" t="e">
        <f>VLOOKUP(P1115,'Kategori Aset'!$B:$C,2,0)</f>
        <v>#N/A</v>
      </c>
      <c r="R1115" s="297">
        <f>+LBA!U1115</f>
        <v>0</v>
      </c>
      <c r="S1115" s="297">
        <f>+LBA!C1115</f>
        <v>0</v>
      </c>
      <c r="T1115" s="297">
        <f>+LBA!V1115</f>
        <v>0</v>
      </c>
      <c r="U1115" s="298">
        <f>+LBA!E1115</f>
        <v>0</v>
      </c>
      <c r="V1115" s="298">
        <f>+LBA!A1115</f>
        <v>0</v>
      </c>
      <c r="W1115" s="298">
        <f>+LBA!C1115</f>
        <v>0</v>
      </c>
      <c r="Y1115" s="308" t="str">
        <f t="shared" si="17"/>
        <v/>
      </c>
    </row>
    <row r="1116" spans="1:25">
      <c r="A1116" s="320">
        <f>LBA!A1116</f>
        <v>0</v>
      </c>
      <c r="B1116" s="320">
        <f>LBA!E1116</f>
        <v>0</v>
      </c>
      <c r="C1116" s="320">
        <f>LBA!P1116</f>
        <v>0</v>
      </c>
      <c r="D1116" s="321" t="str">
        <f>IF($C1116=0,"",VLOOKUP($C1116,LDI!$I:$BB,37,0))</f>
        <v/>
      </c>
      <c r="E1116" s="320" t="str">
        <f>IF($C1116=0,"",LBA!I1116)</f>
        <v/>
      </c>
      <c r="F1116" s="320" t="str">
        <f>IF($C1116=0,"",LBA!Q1116)</f>
        <v/>
      </c>
      <c r="G1116" s="321" t="str">
        <f>IF($C1116=0,"",VLOOKUP($C1116,LDI!$I:$BB,15,0))</f>
        <v/>
      </c>
      <c r="H1116" s="321" t="str">
        <f>IF($C1116=0,"",VLOOKUP($C1116,LDI!$I:$BB,17,0))</f>
        <v/>
      </c>
      <c r="I1116" s="322" t="str">
        <f>IF($C1116=0,"",LBA!R1116)</f>
        <v/>
      </c>
      <c r="J1116" s="323" t="str">
        <f>IF($C1116=0,"",LBA!AD1116)</f>
        <v/>
      </c>
      <c r="K1116" s="323" t="str">
        <f>IF($C1116=0,"",LBA!AH1116)</f>
        <v/>
      </c>
      <c r="L1116" s="323" t="str">
        <f>IF($C1116=0,"",LBA!AI1116)</f>
        <v/>
      </c>
      <c r="M1116" s="295"/>
      <c r="P1116" s="294">
        <f>+LBA!G1116</f>
        <v>0</v>
      </c>
      <c r="Q1116" s="297" t="e">
        <f>VLOOKUP(P1116,'Kategori Aset'!$B:$C,2,0)</f>
        <v>#N/A</v>
      </c>
      <c r="R1116" s="297">
        <f>+LBA!U1116</f>
        <v>0</v>
      </c>
      <c r="S1116" s="297">
        <f>+LBA!C1116</f>
        <v>0</v>
      </c>
      <c r="T1116" s="297">
        <f>+LBA!V1116</f>
        <v>0</v>
      </c>
      <c r="U1116" s="298">
        <f>+LBA!E1116</f>
        <v>0</v>
      </c>
      <c r="V1116" s="298">
        <f>+LBA!A1116</f>
        <v>0</v>
      </c>
      <c r="W1116" s="298">
        <f>+LBA!C1116</f>
        <v>0</v>
      </c>
      <c r="Y1116" s="308" t="str">
        <f t="shared" si="17"/>
        <v/>
      </c>
    </row>
    <row r="1117" spans="1:25">
      <c r="A1117" s="320">
        <f>LBA!A1117</f>
        <v>0</v>
      </c>
      <c r="B1117" s="320">
        <f>LBA!E1117</f>
        <v>0</v>
      </c>
      <c r="C1117" s="320">
        <f>LBA!P1117</f>
        <v>0</v>
      </c>
      <c r="D1117" s="321" t="str">
        <f>IF($C1117=0,"",VLOOKUP($C1117,LDI!$I:$BB,37,0))</f>
        <v/>
      </c>
      <c r="E1117" s="320" t="str">
        <f>IF($C1117=0,"",LBA!I1117)</f>
        <v/>
      </c>
      <c r="F1117" s="320" t="str">
        <f>IF($C1117=0,"",LBA!Q1117)</f>
        <v/>
      </c>
      <c r="G1117" s="321" t="str">
        <f>IF($C1117=0,"",VLOOKUP($C1117,LDI!$I:$BB,15,0))</f>
        <v/>
      </c>
      <c r="H1117" s="321" t="str">
        <f>IF($C1117=0,"",VLOOKUP($C1117,LDI!$I:$BB,17,0))</f>
        <v/>
      </c>
      <c r="I1117" s="322" t="str">
        <f>IF($C1117=0,"",LBA!R1117)</f>
        <v/>
      </c>
      <c r="J1117" s="323" t="str">
        <f>IF($C1117=0,"",LBA!AD1117)</f>
        <v/>
      </c>
      <c r="K1117" s="323" t="str">
        <f>IF($C1117=0,"",LBA!AH1117)</f>
        <v/>
      </c>
      <c r="L1117" s="323" t="str">
        <f>IF($C1117=0,"",LBA!AI1117)</f>
        <v/>
      </c>
      <c r="M1117" s="295"/>
      <c r="P1117" s="294">
        <f>+LBA!G1117</f>
        <v>0</v>
      </c>
      <c r="Q1117" s="297" t="e">
        <f>VLOOKUP(P1117,'Kategori Aset'!$B:$C,2,0)</f>
        <v>#N/A</v>
      </c>
      <c r="R1117" s="297">
        <f>+LBA!U1117</f>
        <v>0</v>
      </c>
      <c r="S1117" s="297">
        <f>+LBA!C1117</f>
        <v>0</v>
      </c>
      <c r="T1117" s="297">
        <f>+LBA!V1117</f>
        <v>0</v>
      </c>
      <c r="U1117" s="298">
        <f>+LBA!E1117</f>
        <v>0</v>
      </c>
      <c r="V1117" s="298">
        <f>+LBA!A1117</f>
        <v>0</v>
      </c>
      <c r="W1117" s="298">
        <f>+LBA!C1117</f>
        <v>0</v>
      </c>
      <c r="Y1117" s="308" t="str">
        <f t="shared" si="17"/>
        <v/>
      </c>
    </row>
    <row r="1118" spans="1:25">
      <c r="A1118" s="320">
        <f>LBA!A1118</f>
        <v>0</v>
      </c>
      <c r="B1118" s="320">
        <f>LBA!E1118</f>
        <v>0</v>
      </c>
      <c r="C1118" s="320">
        <f>LBA!P1118</f>
        <v>0</v>
      </c>
      <c r="D1118" s="321" t="str">
        <f>IF($C1118=0,"",VLOOKUP($C1118,LDI!$I:$BB,37,0))</f>
        <v/>
      </c>
      <c r="E1118" s="320" t="str">
        <f>IF($C1118=0,"",LBA!I1118)</f>
        <v/>
      </c>
      <c r="F1118" s="320" t="str">
        <f>IF($C1118=0,"",LBA!Q1118)</f>
        <v/>
      </c>
      <c r="G1118" s="321" t="str">
        <f>IF($C1118=0,"",VLOOKUP($C1118,LDI!$I:$BB,15,0))</f>
        <v/>
      </c>
      <c r="H1118" s="321" t="str">
        <f>IF($C1118=0,"",VLOOKUP($C1118,LDI!$I:$BB,17,0))</f>
        <v/>
      </c>
      <c r="I1118" s="322" t="str">
        <f>IF($C1118=0,"",LBA!R1118)</f>
        <v/>
      </c>
      <c r="J1118" s="323" t="str">
        <f>IF($C1118=0,"",LBA!AD1118)</f>
        <v/>
      </c>
      <c r="K1118" s="323" t="str">
        <f>IF($C1118=0,"",LBA!AH1118)</f>
        <v/>
      </c>
      <c r="L1118" s="323" t="str">
        <f>IF($C1118=0,"",LBA!AI1118)</f>
        <v/>
      </c>
      <c r="M1118" s="295"/>
      <c r="P1118" s="294">
        <f>+LBA!G1118</f>
        <v>0</v>
      </c>
      <c r="Q1118" s="297" t="e">
        <f>VLOOKUP(P1118,'Kategori Aset'!$B:$C,2,0)</f>
        <v>#N/A</v>
      </c>
      <c r="R1118" s="297">
        <f>+LBA!U1118</f>
        <v>0</v>
      </c>
      <c r="S1118" s="297">
        <f>+LBA!C1118</f>
        <v>0</v>
      </c>
      <c r="T1118" s="297">
        <f>+LBA!V1118</f>
        <v>0</v>
      </c>
      <c r="U1118" s="298">
        <f>+LBA!E1118</f>
        <v>0</v>
      </c>
      <c r="V1118" s="298">
        <f>+LBA!A1118</f>
        <v>0</v>
      </c>
      <c r="W1118" s="298">
        <f>+LBA!C1118</f>
        <v>0</v>
      </c>
      <c r="Y1118" s="308" t="str">
        <f t="shared" si="17"/>
        <v/>
      </c>
    </row>
    <row r="1119" spans="1:25">
      <c r="A1119" s="320">
        <f>LBA!A1119</f>
        <v>0</v>
      </c>
      <c r="B1119" s="320">
        <f>LBA!E1119</f>
        <v>0</v>
      </c>
      <c r="C1119" s="320">
        <f>LBA!P1119</f>
        <v>0</v>
      </c>
      <c r="D1119" s="321" t="str">
        <f>IF($C1119=0,"",VLOOKUP($C1119,LDI!$I:$BB,37,0))</f>
        <v/>
      </c>
      <c r="E1119" s="320" t="str">
        <f>IF($C1119=0,"",LBA!I1119)</f>
        <v/>
      </c>
      <c r="F1119" s="320" t="str">
        <f>IF($C1119=0,"",LBA!Q1119)</f>
        <v/>
      </c>
      <c r="G1119" s="321" t="str">
        <f>IF($C1119=0,"",VLOOKUP($C1119,LDI!$I:$BB,15,0))</f>
        <v/>
      </c>
      <c r="H1119" s="321" t="str">
        <f>IF($C1119=0,"",VLOOKUP($C1119,LDI!$I:$BB,17,0))</f>
        <v/>
      </c>
      <c r="I1119" s="322" t="str">
        <f>IF($C1119=0,"",LBA!R1119)</f>
        <v/>
      </c>
      <c r="J1119" s="323" t="str">
        <f>IF($C1119=0,"",LBA!AD1119)</f>
        <v/>
      </c>
      <c r="K1119" s="323" t="str">
        <f>IF($C1119=0,"",LBA!AH1119)</f>
        <v/>
      </c>
      <c r="L1119" s="323" t="str">
        <f>IF($C1119=0,"",LBA!AI1119)</f>
        <v/>
      </c>
      <c r="M1119" s="295"/>
      <c r="P1119" s="294">
        <f>+LBA!G1119</f>
        <v>0</v>
      </c>
      <c r="Q1119" s="297" t="e">
        <f>VLOOKUP(P1119,'Kategori Aset'!$B:$C,2,0)</f>
        <v>#N/A</v>
      </c>
      <c r="R1119" s="297">
        <f>+LBA!U1119</f>
        <v>0</v>
      </c>
      <c r="S1119" s="297">
        <f>+LBA!C1119</f>
        <v>0</v>
      </c>
      <c r="T1119" s="297">
        <f>+LBA!V1119</f>
        <v>0</v>
      </c>
      <c r="U1119" s="298">
        <f>+LBA!E1119</f>
        <v>0</v>
      </c>
      <c r="V1119" s="298">
        <f>+LBA!A1119</f>
        <v>0</v>
      </c>
      <c r="W1119" s="298">
        <f>+LBA!C1119</f>
        <v>0</v>
      </c>
      <c r="Y1119" s="308" t="str">
        <f t="shared" si="17"/>
        <v/>
      </c>
    </row>
    <row r="1120" spans="1:25">
      <c r="A1120" s="320">
        <f>LBA!A1120</f>
        <v>0</v>
      </c>
      <c r="B1120" s="320">
        <f>LBA!E1120</f>
        <v>0</v>
      </c>
      <c r="C1120" s="320">
        <f>LBA!P1120</f>
        <v>0</v>
      </c>
      <c r="D1120" s="321" t="str">
        <f>IF($C1120=0,"",VLOOKUP($C1120,LDI!$I:$BB,37,0))</f>
        <v/>
      </c>
      <c r="E1120" s="320" t="str">
        <f>IF($C1120=0,"",LBA!I1120)</f>
        <v/>
      </c>
      <c r="F1120" s="320" t="str">
        <f>IF($C1120=0,"",LBA!Q1120)</f>
        <v/>
      </c>
      <c r="G1120" s="321" t="str">
        <f>IF($C1120=0,"",VLOOKUP($C1120,LDI!$I:$BB,15,0))</f>
        <v/>
      </c>
      <c r="H1120" s="321" t="str">
        <f>IF($C1120=0,"",VLOOKUP($C1120,LDI!$I:$BB,17,0))</f>
        <v/>
      </c>
      <c r="I1120" s="322" t="str">
        <f>IF($C1120=0,"",LBA!R1120)</f>
        <v/>
      </c>
      <c r="J1120" s="323" t="str">
        <f>IF($C1120=0,"",LBA!AD1120)</f>
        <v/>
      </c>
      <c r="K1120" s="323" t="str">
        <f>IF($C1120=0,"",LBA!AH1120)</f>
        <v/>
      </c>
      <c r="L1120" s="323" t="str">
        <f>IF($C1120=0,"",LBA!AI1120)</f>
        <v/>
      </c>
      <c r="M1120" s="295"/>
      <c r="P1120" s="294">
        <f>+LBA!G1120</f>
        <v>0</v>
      </c>
      <c r="Q1120" s="297" t="e">
        <f>VLOOKUP(P1120,'Kategori Aset'!$B:$C,2,0)</f>
        <v>#N/A</v>
      </c>
      <c r="R1120" s="297">
        <f>+LBA!U1120</f>
        <v>0</v>
      </c>
      <c r="S1120" s="297">
        <f>+LBA!C1120</f>
        <v>0</v>
      </c>
      <c r="T1120" s="297">
        <f>+LBA!V1120</f>
        <v>0</v>
      </c>
      <c r="U1120" s="298">
        <f>+LBA!E1120</f>
        <v>0</v>
      </c>
      <c r="V1120" s="298">
        <f>+LBA!A1120</f>
        <v>0</v>
      </c>
      <c r="W1120" s="298">
        <f>+LBA!C1120</f>
        <v>0</v>
      </c>
      <c r="Y1120" s="308" t="str">
        <f t="shared" si="17"/>
        <v/>
      </c>
    </row>
    <row r="1121" spans="1:25">
      <c r="A1121" s="320">
        <f>LBA!A1121</f>
        <v>0</v>
      </c>
      <c r="B1121" s="320">
        <f>LBA!E1121</f>
        <v>0</v>
      </c>
      <c r="C1121" s="320">
        <f>LBA!P1121</f>
        <v>0</v>
      </c>
      <c r="D1121" s="321" t="str">
        <f>IF($C1121=0,"",VLOOKUP($C1121,LDI!$I:$BB,37,0))</f>
        <v/>
      </c>
      <c r="E1121" s="320" t="str">
        <f>IF($C1121=0,"",LBA!I1121)</f>
        <v/>
      </c>
      <c r="F1121" s="320" t="str">
        <f>IF($C1121=0,"",LBA!Q1121)</f>
        <v/>
      </c>
      <c r="G1121" s="321" t="str">
        <f>IF($C1121=0,"",VLOOKUP($C1121,LDI!$I:$BB,15,0))</f>
        <v/>
      </c>
      <c r="H1121" s="321" t="str">
        <f>IF($C1121=0,"",VLOOKUP($C1121,LDI!$I:$BB,17,0))</f>
        <v/>
      </c>
      <c r="I1121" s="322" t="str">
        <f>IF($C1121=0,"",LBA!R1121)</f>
        <v/>
      </c>
      <c r="J1121" s="323" t="str">
        <f>IF($C1121=0,"",LBA!AD1121)</f>
        <v/>
      </c>
      <c r="K1121" s="323" t="str">
        <f>IF($C1121=0,"",LBA!AH1121)</f>
        <v/>
      </c>
      <c r="L1121" s="323" t="str">
        <f>IF($C1121=0,"",LBA!AI1121)</f>
        <v/>
      </c>
      <c r="M1121" s="295"/>
      <c r="P1121" s="294">
        <f>+LBA!G1121</f>
        <v>0</v>
      </c>
      <c r="Q1121" s="297" t="e">
        <f>VLOOKUP(P1121,'Kategori Aset'!$B:$C,2,0)</f>
        <v>#N/A</v>
      </c>
      <c r="R1121" s="297">
        <f>+LBA!U1121</f>
        <v>0</v>
      </c>
      <c r="S1121" s="297">
        <f>+LBA!C1121</f>
        <v>0</v>
      </c>
      <c r="T1121" s="297">
        <f>+LBA!V1121</f>
        <v>0</v>
      </c>
      <c r="U1121" s="298">
        <f>+LBA!E1121</f>
        <v>0</v>
      </c>
      <c r="V1121" s="298">
        <f>+LBA!A1121</f>
        <v>0</v>
      </c>
      <c r="W1121" s="298">
        <f>+LBA!C1121</f>
        <v>0</v>
      </c>
      <c r="Y1121" s="308" t="str">
        <f t="shared" si="17"/>
        <v/>
      </c>
    </row>
    <row r="1122" spans="1:25">
      <c r="A1122" s="320">
        <f>LBA!A1122</f>
        <v>0</v>
      </c>
      <c r="B1122" s="320">
        <f>LBA!E1122</f>
        <v>0</v>
      </c>
      <c r="C1122" s="320">
        <f>LBA!P1122</f>
        <v>0</v>
      </c>
      <c r="D1122" s="321" t="str">
        <f>IF($C1122=0,"",VLOOKUP($C1122,LDI!$I:$BB,37,0))</f>
        <v/>
      </c>
      <c r="E1122" s="320" t="str">
        <f>IF($C1122=0,"",LBA!I1122)</f>
        <v/>
      </c>
      <c r="F1122" s="320" t="str">
        <f>IF($C1122=0,"",LBA!Q1122)</f>
        <v/>
      </c>
      <c r="G1122" s="321" t="str">
        <f>IF($C1122=0,"",VLOOKUP($C1122,LDI!$I:$BB,15,0))</f>
        <v/>
      </c>
      <c r="H1122" s="321" t="str">
        <f>IF($C1122=0,"",VLOOKUP($C1122,LDI!$I:$BB,17,0))</f>
        <v/>
      </c>
      <c r="I1122" s="322" t="str">
        <f>IF($C1122=0,"",LBA!R1122)</f>
        <v/>
      </c>
      <c r="J1122" s="323" t="str">
        <f>IF($C1122=0,"",LBA!AD1122)</f>
        <v/>
      </c>
      <c r="K1122" s="323" t="str">
        <f>IF($C1122=0,"",LBA!AH1122)</f>
        <v/>
      </c>
      <c r="L1122" s="323" t="str">
        <f>IF($C1122=0,"",LBA!AI1122)</f>
        <v/>
      </c>
      <c r="M1122" s="295"/>
      <c r="P1122" s="294">
        <f>+LBA!G1122</f>
        <v>0</v>
      </c>
      <c r="Q1122" s="297" t="e">
        <f>VLOOKUP(P1122,'Kategori Aset'!$B:$C,2,0)</f>
        <v>#N/A</v>
      </c>
      <c r="R1122" s="297">
        <f>+LBA!U1122</f>
        <v>0</v>
      </c>
      <c r="S1122" s="297">
        <f>+LBA!C1122</f>
        <v>0</v>
      </c>
      <c r="T1122" s="297">
        <f>+LBA!V1122</f>
        <v>0</v>
      </c>
      <c r="U1122" s="298">
        <f>+LBA!E1122</f>
        <v>0</v>
      </c>
      <c r="V1122" s="298">
        <f>+LBA!A1122</f>
        <v>0</v>
      </c>
      <c r="W1122" s="298">
        <f>+LBA!C1122</f>
        <v>0</v>
      </c>
      <c r="Y1122" s="308" t="str">
        <f t="shared" si="17"/>
        <v/>
      </c>
    </row>
    <row r="1123" spans="1:25">
      <c r="A1123" s="320">
        <f>LBA!A1123</f>
        <v>0</v>
      </c>
      <c r="B1123" s="320">
        <f>LBA!E1123</f>
        <v>0</v>
      </c>
      <c r="C1123" s="320">
        <f>LBA!P1123</f>
        <v>0</v>
      </c>
      <c r="D1123" s="321" t="str">
        <f>IF($C1123=0,"",VLOOKUP($C1123,LDI!$I:$BB,37,0))</f>
        <v/>
      </c>
      <c r="E1123" s="320" t="str">
        <f>IF($C1123=0,"",LBA!I1123)</f>
        <v/>
      </c>
      <c r="F1123" s="320" t="str">
        <f>IF($C1123=0,"",LBA!Q1123)</f>
        <v/>
      </c>
      <c r="G1123" s="321" t="str">
        <f>IF($C1123=0,"",VLOOKUP($C1123,LDI!$I:$BB,15,0))</f>
        <v/>
      </c>
      <c r="H1123" s="321" t="str">
        <f>IF($C1123=0,"",VLOOKUP($C1123,LDI!$I:$BB,17,0))</f>
        <v/>
      </c>
      <c r="I1123" s="322" t="str">
        <f>IF($C1123=0,"",LBA!R1123)</f>
        <v/>
      </c>
      <c r="J1123" s="323" t="str">
        <f>IF($C1123=0,"",LBA!AD1123)</f>
        <v/>
      </c>
      <c r="K1123" s="323" t="str">
        <f>IF($C1123=0,"",LBA!AH1123)</f>
        <v/>
      </c>
      <c r="L1123" s="323" t="str">
        <f>IF($C1123=0,"",LBA!AI1123)</f>
        <v/>
      </c>
      <c r="M1123" s="295"/>
      <c r="P1123" s="294">
        <f>+LBA!G1123</f>
        <v>0</v>
      </c>
      <c r="Q1123" s="297" t="e">
        <f>VLOOKUP(P1123,'Kategori Aset'!$B:$C,2,0)</f>
        <v>#N/A</v>
      </c>
      <c r="R1123" s="297">
        <f>+LBA!U1123</f>
        <v>0</v>
      </c>
      <c r="S1123" s="297">
        <f>+LBA!C1123</f>
        <v>0</v>
      </c>
      <c r="T1123" s="297">
        <f>+LBA!V1123</f>
        <v>0</v>
      </c>
      <c r="U1123" s="298">
        <f>+LBA!E1123</f>
        <v>0</v>
      </c>
      <c r="V1123" s="298">
        <f>+LBA!A1123</f>
        <v>0</v>
      </c>
      <c r="W1123" s="298">
        <f>+LBA!C1123</f>
        <v>0</v>
      </c>
      <c r="Y1123" s="308" t="str">
        <f t="shared" si="17"/>
        <v/>
      </c>
    </row>
    <row r="1124" spans="1:25">
      <c r="A1124" s="320">
        <f>LBA!A1124</f>
        <v>0</v>
      </c>
      <c r="B1124" s="320">
        <f>LBA!E1124</f>
        <v>0</v>
      </c>
      <c r="C1124" s="320">
        <f>LBA!P1124</f>
        <v>0</v>
      </c>
      <c r="D1124" s="321" t="str">
        <f>IF($C1124=0,"",VLOOKUP($C1124,LDI!$I:$BB,37,0))</f>
        <v/>
      </c>
      <c r="E1124" s="320" t="str">
        <f>IF($C1124=0,"",LBA!I1124)</f>
        <v/>
      </c>
      <c r="F1124" s="320" t="str">
        <f>IF($C1124=0,"",LBA!Q1124)</f>
        <v/>
      </c>
      <c r="G1124" s="321" t="str">
        <f>IF($C1124=0,"",VLOOKUP($C1124,LDI!$I:$BB,15,0))</f>
        <v/>
      </c>
      <c r="H1124" s="321" t="str">
        <f>IF($C1124=0,"",VLOOKUP($C1124,LDI!$I:$BB,17,0))</f>
        <v/>
      </c>
      <c r="I1124" s="322" t="str">
        <f>IF($C1124=0,"",LBA!R1124)</f>
        <v/>
      </c>
      <c r="J1124" s="323" t="str">
        <f>IF($C1124=0,"",LBA!AD1124)</f>
        <v/>
      </c>
      <c r="K1124" s="323" t="str">
        <f>IF($C1124=0,"",LBA!AH1124)</f>
        <v/>
      </c>
      <c r="L1124" s="323" t="str">
        <f>IF($C1124=0,"",LBA!AI1124)</f>
        <v/>
      </c>
      <c r="M1124" s="295"/>
      <c r="P1124" s="294">
        <f>+LBA!G1124</f>
        <v>0</v>
      </c>
      <c r="Q1124" s="297" t="e">
        <f>VLOOKUP(P1124,'Kategori Aset'!$B:$C,2,0)</f>
        <v>#N/A</v>
      </c>
      <c r="R1124" s="297">
        <f>+LBA!U1124</f>
        <v>0</v>
      </c>
      <c r="S1124" s="297">
        <f>+LBA!C1124</f>
        <v>0</v>
      </c>
      <c r="T1124" s="297">
        <f>+LBA!V1124</f>
        <v>0</v>
      </c>
      <c r="U1124" s="298">
        <f>+LBA!E1124</f>
        <v>0</v>
      </c>
      <c r="V1124" s="298">
        <f>+LBA!A1124</f>
        <v>0</v>
      </c>
      <c r="W1124" s="298">
        <f>+LBA!C1124</f>
        <v>0</v>
      </c>
      <c r="Y1124" s="308" t="str">
        <f t="shared" si="17"/>
        <v/>
      </c>
    </row>
    <row r="1125" spans="1:25">
      <c r="A1125" s="320">
        <f>LBA!A1125</f>
        <v>0</v>
      </c>
      <c r="B1125" s="320">
        <f>LBA!E1125</f>
        <v>0</v>
      </c>
      <c r="C1125" s="320">
        <f>LBA!P1125</f>
        <v>0</v>
      </c>
      <c r="D1125" s="321" t="str">
        <f>IF($C1125=0,"",VLOOKUP($C1125,LDI!$I:$BB,37,0))</f>
        <v/>
      </c>
      <c r="E1125" s="320" t="str">
        <f>IF($C1125=0,"",LBA!I1125)</f>
        <v/>
      </c>
      <c r="F1125" s="320" t="str">
        <f>IF($C1125=0,"",LBA!Q1125)</f>
        <v/>
      </c>
      <c r="G1125" s="321" t="str">
        <f>IF($C1125=0,"",VLOOKUP($C1125,LDI!$I:$BB,15,0))</f>
        <v/>
      </c>
      <c r="H1125" s="321" t="str">
        <f>IF($C1125=0,"",VLOOKUP($C1125,LDI!$I:$BB,17,0))</f>
        <v/>
      </c>
      <c r="I1125" s="322" t="str">
        <f>IF($C1125=0,"",LBA!R1125)</f>
        <v/>
      </c>
      <c r="J1125" s="323" t="str">
        <f>IF($C1125=0,"",LBA!AD1125)</f>
        <v/>
      </c>
      <c r="K1125" s="323" t="str">
        <f>IF($C1125=0,"",LBA!AH1125)</f>
        <v/>
      </c>
      <c r="L1125" s="323" t="str">
        <f>IF($C1125=0,"",LBA!AI1125)</f>
        <v/>
      </c>
      <c r="M1125" s="295"/>
      <c r="P1125" s="294">
        <f>+LBA!G1125</f>
        <v>0</v>
      </c>
      <c r="Q1125" s="297" t="e">
        <f>VLOOKUP(P1125,'Kategori Aset'!$B:$C,2,0)</f>
        <v>#N/A</v>
      </c>
      <c r="R1125" s="297">
        <f>+LBA!U1125</f>
        <v>0</v>
      </c>
      <c r="S1125" s="297">
        <f>+LBA!C1125</f>
        <v>0</v>
      </c>
      <c r="T1125" s="297">
        <f>+LBA!V1125</f>
        <v>0</v>
      </c>
      <c r="U1125" s="298">
        <f>+LBA!E1125</f>
        <v>0</v>
      </c>
      <c r="V1125" s="298">
        <f>+LBA!A1125</f>
        <v>0</v>
      </c>
      <c r="W1125" s="298">
        <f>+LBA!C1125</f>
        <v>0</v>
      </c>
      <c r="Y1125" s="308" t="str">
        <f t="shared" si="17"/>
        <v/>
      </c>
    </row>
    <row r="1126" spans="1:25">
      <c r="A1126" s="320">
        <f>LBA!A1126</f>
        <v>0</v>
      </c>
      <c r="B1126" s="320">
        <f>LBA!E1126</f>
        <v>0</v>
      </c>
      <c r="C1126" s="320">
        <f>LBA!P1126</f>
        <v>0</v>
      </c>
      <c r="D1126" s="321" t="str">
        <f>IF($C1126=0,"",VLOOKUP($C1126,LDI!$I:$BB,37,0))</f>
        <v/>
      </c>
      <c r="E1126" s="320" t="str">
        <f>IF($C1126=0,"",LBA!I1126)</f>
        <v/>
      </c>
      <c r="F1126" s="320" t="str">
        <f>IF($C1126=0,"",LBA!Q1126)</f>
        <v/>
      </c>
      <c r="G1126" s="321" t="str">
        <f>IF($C1126=0,"",VLOOKUP($C1126,LDI!$I:$BB,15,0))</f>
        <v/>
      </c>
      <c r="H1126" s="321" t="str">
        <f>IF($C1126=0,"",VLOOKUP($C1126,LDI!$I:$BB,17,0))</f>
        <v/>
      </c>
      <c r="I1126" s="322" t="str">
        <f>IF($C1126=0,"",LBA!R1126)</f>
        <v/>
      </c>
      <c r="J1126" s="323" t="str">
        <f>IF($C1126=0,"",LBA!AD1126)</f>
        <v/>
      </c>
      <c r="K1126" s="323" t="str">
        <f>IF($C1126=0,"",LBA!AH1126)</f>
        <v/>
      </c>
      <c r="L1126" s="323" t="str">
        <f>IF($C1126=0,"",LBA!AI1126)</f>
        <v/>
      </c>
      <c r="M1126" s="295"/>
      <c r="P1126" s="294">
        <f>+LBA!G1126</f>
        <v>0</v>
      </c>
      <c r="Q1126" s="297" t="e">
        <f>VLOOKUP(P1126,'Kategori Aset'!$B:$C,2,0)</f>
        <v>#N/A</v>
      </c>
      <c r="R1126" s="297">
        <f>+LBA!U1126</f>
        <v>0</v>
      </c>
      <c r="S1126" s="297">
        <f>+LBA!C1126</f>
        <v>0</v>
      </c>
      <c r="T1126" s="297">
        <f>+LBA!V1126</f>
        <v>0</v>
      </c>
      <c r="U1126" s="298">
        <f>+LBA!E1126</f>
        <v>0</v>
      </c>
      <c r="V1126" s="298">
        <f>+LBA!A1126</f>
        <v>0</v>
      </c>
      <c r="W1126" s="298">
        <f>+LBA!C1126</f>
        <v>0</v>
      </c>
      <c r="Y1126" s="308" t="str">
        <f t="shared" si="17"/>
        <v/>
      </c>
    </row>
    <row r="1127" spans="1:25">
      <c r="A1127" s="320">
        <f>LBA!A1127</f>
        <v>0</v>
      </c>
      <c r="B1127" s="320">
        <f>LBA!E1127</f>
        <v>0</v>
      </c>
      <c r="C1127" s="320">
        <f>LBA!P1127</f>
        <v>0</v>
      </c>
      <c r="D1127" s="321" t="str">
        <f>IF($C1127=0,"",VLOOKUP($C1127,LDI!$I:$BB,37,0))</f>
        <v/>
      </c>
      <c r="E1127" s="320" t="str">
        <f>IF($C1127=0,"",LBA!I1127)</f>
        <v/>
      </c>
      <c r="F1127" s="320" t="str">
        <f>IF($C1127=0,"",LBA!Q1127)</f>
        <v/>
      </c>
      <c r="G1127" s="321" t="str">
        <f>IF($C1127=0,"",VLOOKUP($C1127,LDI!$I:$BB,15,0))</f>
        <v/>
      </c>
      <c r="H1127" s="321" t="str">
        <f>IF($C1127=0,"",VLOOKUP($C1127,LDI!$I:$BB,17,0))</f>
        <v/>
      </c>
      <c r="I1127" s="322" t="str">
        <f>IF($C1127=0,"",LBA!R1127)</f>
        <v/>
      </c>
      <c r="J1127" s="323" t="str">
        <f>IF($C1127=0,"",LBA!AD1127)</f>
        <v/>
      </c>
      <c r="K1127" s="323" t="str">
        <f>IF($C1127=0,"",LBA!AH1127)</f>
        <v/>
      </c>
      <c r="L1127" s="323" t="str">
        <f>IF($C1127=0,"",LBA!AI1127)</f>
        <v/>
      </c>
      <c r="M1127" s="295"/>
      <c r="P1127" s="294">
        <f>+LBA!G1127</f>
        <v>0</v>
      </c>
      <c r="Q1127" s="297" t="e">
        <f>VLOOKUP(P1127,'Kategori Aset'!$B:$C,2,0)</f>
        <v>#N/A</v>
      </c>
      <c r="R1127" s="297">
        <f>+LBA!U1127</f>
        <v>0</v>
      </c>
      <c r="S1127" s="297">
        <f>+LBA!C1127</f>
        <v>0</v>
      </c>
      <c r="T1127" s="297">
        <f>+LBA!V1127</f>
        <v>0</v>
      </c>
      <c r="U1127" s="298">
        <f>+LBA!E1127</f>
        <v>0</v>
      </c>
      <c r="V1127" s="298">
        <f>+LBA!A1127</f>
        <v>0</v>
      </c>
      <c r="W1127" s="298">
        <f>+LBA!C1127</f>
        <v>0</v>
      </c>
      <c r="Y1127" s="308" t="str">
        <f t="shared" si="17"/>
        <v/>
      </c>
    </row>
    <row r="1128" spans="1:25">
      <c r="A1128" s="320">
        <f>LBA!A1128</f>
        <v>0</v>
      </c>
      <c r="B1128" s="320">
        <f>LBA!E1128</f>
        <v>0</v>
      </c>
      <c r="C1128" s="320">
        <f>LBA!P1128</f>
        <v>0</v>
      </c>
      <c r="D1128" s="321" t="str">
        <f>IF($C1128=0,"",VLOOKUP($C1128,LDI!$I:$BB,37,0))</f>
        <v/>
      </c>
      <c r="E1128" s="320" t="str">
        <f>IF($C1128=0,"",LBA!I1128)</f>
        <v/>
      </c>
      <c r="F1128" s="320" t="str">
        <f>IF($C1128=0,"",LBA!Q1128)</f>
        <v/>
      </c>
      <c r="G1128" s="321" t="str">
        <f>IF($C1128=0,"",VLOOKUP($C1128,LDI!$I:$BB,15,0))</f>
        <v/>
      </c>
      <c r="H1128" s="321" t="str">
        <f>IF($C1128=0,"",VLOOKUP($C1128,LDI!$I:$BB,17,0))</f>
        <v/>
      </c>
      <c r="I1128" s="322" t="str">
        <f>IF($C1128=0,"",LBA!R1128)</f>
        <v/>
      </c>
      <c r="J1128" s="323" t="str">
        <f>IF($C1128=0,"",LBA!AD1128)</f>
        <v/>
      </c>
      <c r="K1128" s="323" t="str">
        <f>IF($C1128=0,"",LBA!AH1128)</f>
        <v/>
      </c>
      <c r="L1128" s="323" t="str">
        <f>IF($C1128=0,"",LBA!AI1128)</f>
        <v/>
      </c>
      <c r="M1128" s="295"/>
      <c r="P1128" s="294">
        <f>+LBA!G1128</f>
        <v>0</v>
      </c>
      <c r="Q1128" s="297" t="e">
        <f>VLOOKUP(P1128,'Kategori Aset'!$B:$C,2,0)</f>
        <v>#N/A</v>
      </c>
      <c r="R1128" s="297">
        <f>+LBA!U1128</f>
        <v>0</v>
      </c>
      <c r="S1128" s="297">
        <f>+LBA!C1128</f>
        <v>0</v>
      </c>
      <c r="T1128" s="297">
        <f>+LBA!V1128</f>
        <v>0</v>
      </c>
      <c r="U1128" s="298">
        <f>+LBA!E1128</f>
        <v>0</v>
      </c>
      <c r="V1128" s="298">
        <f>+LBA!A1128</f>
        <v>0</v>
      </c>
      <c r="W1128" s="298">
        <f>+LBA!C1128</f>
        <v>0</v>
      </c>
      <c r="Y1128" s="308" t="str">
        <f t="shared" si="17"/>
        <v/>
      </c>
    </row>
    <row r="1129" spans="1:25">
      <c r="A1129" s="320">
        <f>LBA!A1129</f>
        <v>0</v>
      </c>
      <c r="B1129" s="320">
        <f>LBA!E1129</f>
        <v>0</v>
      </c>
      <c r="C1129" s="320">
        <f>LBA!P1129</f>
        <v>0</v>
      </c>
      <c r="D1129" s="321" t="str">
        <f>IF($C1129=0,"",VLOOKUP($C1129,LDI!$I:$BB,37,0))</f>
        <v/>
      </c>
      <c r="E1129" s="320" t="str">
        <f>IF($C1129=0,"",LBA!I1129)</f>
        <v/>
      </c>
      <c r="F1129" s="320" t="str">
        <f>IF($C1129=0,"",LBA!Q1129)</f>
        <v/>
      </c>
      <c r="G1129" s="321" t="str">
        <f>IF($C1129=0,"",VLOOKUP($C1129,LDI!$I:$BB,15,0))</f>
        <v/>
      </c>
      <c r="H1129" s="321" t="str">
        <f>IF($C1129=0,"",VLOOKUP($C1129,LDI!$I:$BB,17,0))</f>
        <v/>
      </c>
      <c r="I1129" s="322" t="str">
        <f>IF($C1129=0,"",LBA!R1129)</f>
        <v/>
      </c>
      <c r="J1129" s="323" t="str">
        <f>IF($C1129=0,"",LBA!AD1129)</f>
        <v/>
      </c>
      <c r="K1129" s="323" t="str">
        <f>IF($C1129=0,"",LBA!AH1129)</f>
        <v/>
      </c>
      <c r="L1129" s="323" t="str">
        <f>IF($C1129=0,"",LBA!AI1129)</f>
        <v/>
      </c>
      <c r="M1129" s="295"/>
      <c r="P1129" s="294">
        <f>+LBA!G1129</f>
        <v>0</v>
      </c>
      <c r="Q1129" s="297" t="e">
        <f>VLOOKUP(P1129,'Kategori Aset'!$B:$C,2,0)</f>
        <v>#N/A</v>
      </c>
      <c r="R1129" s="297">
        <f>+LBA!U1129</f>
        <v>0</v>
      </c>
      <c r="S1129" s="297">
        <f>+LBA!C1129</f>
        <v>0</v>
      </c>
      <c r="T1129" s="297">
        <f>+LBA!V1129</f>
        <v>0</v>
      </c>
      <c r="U1129" s="298">
        <f>+LBA!E1129</f>
        <v>0</v>
      </c>
      <c r="V1129" s="298">
        <f>+LBA!A1129</f>
        <v>0</v>
      </c>
      <c r="W1129" s="298">
        <f>+LBA!C1129</f>
        <v>0</v>
      </c>
      <c r="Y1129" s="308" t="str">
        <f t="shared" si="17"/>
        <v/>
      </c>
    </row>
    <row r="1130" spans="1:25">
      <c r="A1130" s="320">
        <f>LBA!A1130</f>
        <v>0</v>
      </c>
      <c r="B1130" s="320">
        <f>LBA!E1130</f>
        <v>0</v>
      </c>
      <c r="C1130" s="320">
        <f>LBA!P1130</f>
        <v>0</v>
      </c>
      <c r="D1130" s="321" t="str">
        <f>IF($C1130=0,"",VLOOKUP($C1130,LDI!$I:$BB,37,0))</f>
        <v/>
      </c>
      <c r="E1130" s="320" t="str">
        <f>IF($C1130=0,"",LBA!I1130)</f>
        <v/>
      </c>
      <c r="F1130" s="320" t="str">
        <f>IF($C1130=0,"",LBA!Q1130)</f>
        <v/>
      </c>
      <c r="G1130" s="321" t="str">
        <f>IF($C1130=0,"",VLOOKUP($C1130,LDI!$I:$BB,15,0))</f>
        <v/>
      </c>
      <c r="H1130" s="321" t="str">
        <f>IF($C1130=0,"",VLOOKUP($C1130,LDI!$I:$BB,17,0))</f>
        <v/>
      </c>
      <c r="I1130" s="322" t="str">
        <f>IF($C1130=0,"",LBA!R1130)</f>
        <v/>
      </c>
      <c r="J1130" s="323" t="str">
        <f>IF($C1130=0,"",LBA!AD1130)</f>
        <v/>
      </c>
      <c r="K1130" s="323" t="str">
        <f>IF($C1130=0,"",LBA!AH1130)</f>
        <v/>
      </c>
      <c r="L1130" s="323" t="str">
        <f>IF($C1130=0,"",LBA!AI1130)</f>
        <v/>
      </c>
      <c r="M1130" s="295"/>
      <c r="P1130" s="294">
        <f>+LBA!G1130</f>
        <v>0</v>
      </c>
      <c r="Q1130" s="297" t="e">
        <f>VLOOKUP(P1130,'Kategori Aset'!$B:$C,2,0)</f>
        <v>#N/A</v>
      </c>
      <c r="R1130" s="297">
        <f>+LBA!U1130</f>
        <v>0</v>
      </c>
      <c r="S1130" s="297">
        <f>+LBA!C1130</f>
        <v>0</v>
      </c>
      <c r="T1130" s="297">
        <f>+LBA!V1130</f>
        <v>0</v>
      </c>
      <c r="U1130" s="298">
        <f>+LBA!E1130</f>
        <v>0</v>
      </c>
      <c r="V1130" s="298">
        <f>+LBA!A1130</f>
        <v>0</v>
      </c>
      <c r="W1130" s="298">
        <f>+LBA!C1130</f>
        <v>0</v>
      </c>
      <c r="Y1130" s="308" t="str">
        <f t="shared" si="17"/>
        <v/>
      </c>
    </row>
    <row r="1131" spans="1:25">
      <c r="A1131" s="320">
        <f>LBA!A1131</f>
        <v>0</v>
      </c>
      <c r="B1131" s="320">
        <f>LBA!E1131</f>
        <v>0</v>
      </c>
      <c r="C1131" s="320">
        <f>LBA!P1131</f>
        <v>0</v>
      </c>
      <c r="D1131" s="321" t="str">
        <f>IF($C1131=0,"",VLOOKUP($C1131,LDI!$I:$BB,37,0))</f>
        <v/>
      </c>
      <c r="E1131" s="320" t="str">
        <f>IF($C1131=0,"",LBA!I1131)</f>
        <v/>
      </c>
      <c r="F1131" s="320" t="str">
        <f>IF($C1131=0,"",LBA!Q1131)</f>
        <v/>
      </c>
      <c r="G1131" s="321" t="str">
        <f>IF($C1131=0,"",VLOOKUP($C1131,LDI!$I:$BB,15,0))</f>
        <v/>
      </c>
      <c r="H1131" s="321" t="str">
        <f>IF($C1131=0,"",VLOOKUP($C1131,LDI!$I:$BB,17,0))</f>
        <v/>
      </c>
      <c r="I1131" s="322" t="str">
        <f>IF($C1131=0,"",LBA!R1131)</f>
        <v/>
      </c>
      <c r="J1131" s="323" t="str">
        <f>IF($C1131=0,"",LBA!AD1131)</f>
        <v/>
      </c>
      <c r="K1131" s="323" t="str">
        <f>IF($C1131=0,"",LBA!AH1131)</f>
        <v/>
      </c>
      <c r="L1131" s="323" t="str">
        <f>IF($C1131=0,"",LBA!AI1131)</f>
        <v/>
      </c>
      <c r="M1131" s="295"/>
      <c r="P1131" s="294">
        <f>+LBA!G1131</f>
        <v>0</v>
      </c>
      <c r="Q1131" s="297" t="e">
        <f>VLOOKUP(P1131,'Kategori Aset'!$B:$C,2,0)</f>
        <v>#N/A</v>
      </c>
      <c r="R1131" s="297">
        <f>+LBA!U1131</f>
        <v>0</v>
      </c>
      <c r="S1131" s="297">
        <f>+LBA!C1131</f>
        <v>0</v>
      </c>
      <c r="T1131" s="297">
        <f>+LBA!V1131</f>
        <v>0</v>
      </c>
      <c r="U1131" s="298">
        <f>+LBA!E1131</f>
        <v>0</v>
      </c>
      <c r="V1131" s="298">
        <f>+LBA!A1131</f>
        <v>0</v>
      </c>
      <c r="W1131" s="298">
        <f>+LBA!C1131</f>
        <v>0</v>
      </c>
      <c r="Y1131" s="308" t="str">
        <f t="shared" si="17"/>
        <v/>
      </c>
    </row>
    <row r="1132" spans="1:25">
      <c r="A1132" s="320">
        <f>LBA!A1132</f>
        <v>0</v>
      </c>
      <c r="B1132" s="320">
        <f>LBA!E1132</f>
        <v>0</v>
      </c>
      <c r="C1132" s="320">
        <f>LBA!P1132</f>
        <v>0</v>
      </c>
      <c r="D1132" s="321" t="str">
        <f>IF($C1132=0,"",VLOOKUP($C1132,LDI!$I:$BB,37,0))</f>
        <v/>
      </c>
      <c r="E1132" s="320" t="str">
        <f>IF($C1132=0,"",LBA!I1132)</f>
        <v/>
      </c>
      <c r="F1132" s="320" t="str">
        <f>IF($C1132=0,"",LBA!Q1132)</f>
        <v/>
      </c>
      <c r="G1132" s="321" t="str">
        <f>IF($C1132=0,"",VLOOKUP($C1132,LDI!$I:$BB,15,0))</f>
        <v/>
      </c>
      <c r="H1132" s="321" t="str">
        <f>IF($C1132=0,"",VLOOKUP($C1132,LDI!$I:$BB,17,0))</f>
        <v/>
      </c>
      <c r="I1132" s="322" t="str">
        <f>IF($C1132=0,"",LBA!R1132)</f>
        <v/>
      </c>
      <c r="J1132" s="323" t="str">
        <f>IF($C1132=0,"",LBA!AD1132)</f>
        <v/>
      </c>
      <c r="K1132" s="323" t="str">
        <f>IF($C1132=0,"",LBA!AH1132)</f>
        <v/>
      </c>
      <c r="L1132" s="323" t="str">
        <f>IF($C1132=0,"",LBA!AI1132)</f>
        <v/>
      </c>
      <c r="M1132" s="295"/>
      <c r="P1132" s="294">
        <f>+LBA!G1132</f>
        <v>0</v>
      </c>
      <c r="Q1132" s="297" t="e">
        <f>VLOOKUP(P1132,'Kategori Aset'!$B:$C,2,0)</f>
        <v>#N/A</v>
      </c>
      <c r="R1132" s="297">
        <f>+LBA!U1132</f>
        <v>0</v>
      </c>
      <c r="S1132" s="297">
        <f>+LBA!C1132</f>
        <v>0</v>
      </c>
      <c r="T1132" s="297">
        <f>+LBA!V1132</f>
        <v>0</v>
      </c>
      <c r="U1132" s="298">
        <f>+LBA!E1132</f>
        <v>0</v>
      </c>
      <c r="V1132" s="298">
        <f>+LBA!A1132</f>
        <v>0</v>
      </c>
      <c r="W1132" s="298">
        <f>+LBA!C1132</f>
        <v>0</v>
      </c>
      <c r="Y1132" s="308" t="str">
        <f t="shared" si="17"/>
        <v/>
      </c>
    </row>
    <row r="1133" spans="1:25">
      <c r="A1133" s="320">
        <f>LBA!A1133</f>
        <v>0</v>
      </c>
      <c r="B1133" s="320">
        <f>LBA!E1133</f>
        <v>0</v>
      </c>
      <c r="C1133" s="320">
        <f>LBA!P1133</f>
        <v>0</v>
      </c>
      <c r="D1133" s="321" t="str">
        <f>IF($C1133=0,"",VLOOKUP($C1133,LDI!$I:$BB,37,0))</f>
        <v/>
      </c>
      <c r="E1133" s="320" t="str">
        <f>IF($C1133=0,"",LBA!I1133)</f>
        <v/>
      </c>
      <c r="F1133" s="320" t="str">
        <f>IF($C1133=0,"",LBA!Q1133)</f>
        <v/>
      </c>
      <c r="G1133" s="321" t="str">
        <f>IF($C1133=0,"",VLOOKUP($C1133,LDI!$I:$BB,15,0))</f>
        <v/>
      </c>
      <c r="H1133" s="321" t="str">
        <f>IF($C1133=0,"",VLOOKUP($C1133,LDI!$I:$BB,17,0))</f>
        <v/>
      </c>
      <c r="I1133" s="322" t="str">
        <f>IF($C1133=0,"",LBA!R1133)</f>
        <v/>
      </c>
      <c r="J1133" s="323" t="str">
        <f>IF($C1133=0,"",LBA!AD1133)</f>
        <v/>
      </c>
      <c r="K1133" s="323" t="str">
        <f>IF($C1133=0,"",LBA!AH1133)</f>
        <v/>
      </c>
      <c r="L1133" s="323" t="str">
        <f>IF($C1133=0,"",LBA!AI1133)</f>
        <v/>
      </c>
      <c r="M1133" s="295"/>
      <c r="P1133" s="294">
        <f>+LBA!G1133</f>
        <v>0</v>
      </c>
      <c r="Q1133" s="297" t="e">
        <f>VLOOKUP(P1133,'Kategori Aset'!$B:$C,2,0)</f>
        <v>#N/A</v>
      </c>
      <c r="R1133" s="297">
        <f>+LBA!U1133</f>
        <v>0</v>
      </c>
      <c r="S1133" s="297">
        <f>+LBA!C1133</f>
        <v>0</v>
      </c>
      <c r="T1133" s="297">
        <f>+LBA!V1133</f>
        <v>0</v>
      </c>
      <c r="U1133" s="298">
        <f>+LBA!E1133</f>
        <v>0</v>
      </c>
      <c r="V1133" s="298">
        <f>+LBA!A1133</f>
        <v>0</v>
      </c>
      <c r="W1133" s="298">
        <f>+LBA!C1133</f>
        <v>0</v>
      </c>
      <c r="Y1133" s="308" t="str">
        <f t="shared" si="17"/>
        <v/>
      </c>
    </row>
    <row r="1134" spans="1:25">
      <c r="A1134" s="320">
        <f>LBA!A1134</f>
        <v>0</v>
      </c>
      <c r="B1134" s="320">
        <f>LBA!E1134</f>
        <v>0</v>
      </c>
      <c r="C1134" s="320">
        <f>LBA!P1134</f>
        <v>0</v>
      </c>
      <c r="D1134" s="321" t="str">
        <f>IF($C1134=0,"",VLOOKUP($C1134,LDI!$I:$BB,37,0))</f>
        <v/>
      </c>
      <c r="E1134" s="320" t="str">
        <f>IF($C1134=0,"",LBA!I1134)</f>
        <v/>
      </c>
      <c r="F1134" s="320" t="str">
        <f>IF($C1134=0,"",LBA!Q1134)</f>
        <v/>
      </c>
      <c r="G1134" s="321" t="str">
        <f>IF($C1134=0,"",VLOOKUP($C1134,LDI!$I:$BB,15,0))</f>
        <v/>
      </c>
      <c r="H1134" s="321" t="str">
        <f>IF($C1134=0,"",VLOOKUP($C1134,LDI!$I:$BB,17,0))</f>
        <v/>
      </c>
      <c r="I1134" s="322" t="str">
        <f>IF($C1134=0,"",LBA!R1134)</f>
        <v/>
      </c>
      <c r="J1134" s="323" t="str">
        <f>IF($C1134=0,"",LBA!AD1134)</f>
        <v/>
      </c>
      <c r="K1134" s="323" t="str">
        <f>IF($C1134=0,"",LBA!AH1134)</f>
        <v/>
      </c>
      <c r="L1134" s="323" t="str">
        <f>IF($C1134=0,"",LBA!AI1134)</f>
        <v/>
      </c>
      <c r="M1134" s="295"/>
      <c r="P1134" s="294">
        <f>+LBA!G1134</f>
        <v>0</v>
      </c>
      <c r="Q1134" s="297" t="e">
        <f>VLOOKUP(P1134,'Kategori Aset'!$B:$C,2,0)</f>
        <v>#N/A</v>
      </c>
      <c r="R1134" s="297">
        <f>+LBA!U1134</f>
        <v>0</v>
      </c>
      <c r="S1134" s="297">
        <f>+LBA!C1134</f>
        <v>0</v>
      </c>
      <c r="T1134" s="297">
        <f>+LBA!V1134</f>
        <v>0</v>
      </c>
      <c r="U1134" s="298">
        <f>+LBA!E1134</f>
        <v>0</v>
      </c>
      <c r="V1134" s="298">
        <f>+LBA!A1134</f>
        <v>0</v>
      </c>
      <c r="W1134" s="298">
        <f>+LBA!C1134</f>
        <v>0</v>
      </c>
      <c r="Y1134" s="308" t="str">
        <f t="shared" si="17"/>
        <v/>
      </c>
    </row>
    <row r="1135" spans="1:25">
      <c r="A1135" s="320">
        <f>LBA!A1135</f>
        <v>0</v>
      </c>
      <c r="B1135" s="320">
        <f>LBA!E1135</f>
        <v>0</v>
      </c>
      <c r="C1135" s="320">
        <f>LBA!P1135</f>
        <v>0</v>
      </c>
      <c r="D1135" s="321" t="str">
        <f>IF($C1135=0,"",VLOOKUP($C1135,LDI!$I:$BB,37,0))</f>
        <v/>
      </c>
      <c r="E1135" s="320" t="str">
        <f>IF($C1135=0,"",LBA!I1135)</f>
        <v/>
      </c>
      <c r="F1135" s="320" t="str">
        <f>IF($C1135=0,"",LBA!Q1135)</f>
        <v/>
      </c>
      <c r="G1135" s="321" t="str">
        <f>IF($C1135=0,"",VLOOKUP($C1135,LDI!$I:$BB,15,0))</f>
        <v/>
      </c>
      <c r="H1135" s="321" t="str">
        <f>IF($C1135=0,"",VLOOKUP($C1135,LDI!$I:$BB,17,0))</f>
        <v/>
      </c>
      <c r="I1135" s="322" t="str">
        <f>IF($C1135=0,"",LBA!R1135)</f>
        <v/>
      </c>
      <c r="J1135" s="323" t="str">
        <f>IF($C1135=0,"",LBA!AD1135)</f>
        <v/>
      </c>
      <c r="K1135" s="323" t="str">
        <f>IF($C1135=0,"",LBA!AH1135)</f>
        <v/>
      </c>
      <c r="L1135" s="323" t="str">
        <f>IF($C1135=0,"",LBA!AI1135)</f>
        <v/>
      </c>
      <c r="M1135" s="295"/>
      <c r="P1135" s="294">
        <f>+LBA!G1135</f>
        <v>0</v>
      </c>
      <c r="Q1135" s="297" t="e">
        <f>VLOOKUP(P1135,'Kategori Aset'!$B:$C,2,0)</f>
        <v>#N/A</v>
      </c>
      <c r="R1135" s="297">
        <f>+LBA!U1135</f>
        <v>0</v>
      </c>
      <c r="S1135" s="297">
        <f>+LBA!C1135</f>
        <v>0</v>
      </c>
      <c r="T1135" s="297">
        <f>+LBA!V1135</f>
        <v>0</v>
      </c>
      <c r="U1135" s="298">
        <f>+LBA!E1135</f>
        <v>0</v>
      </c>
      <c r="V1135" s="298">
        <f>+LBA!A1135</f>
        <v>0</v>
      </c>
      <c r="W1135" s="298">
        <f>+LBA!C1135</f>
        <v>0</v>
      </c>
      <c r="Y1135" s="308" t="str">
        <f t="shared" si="17"/>
        <v/>
      </c>
    </row>
    <row r="1136" spans="1:25">
      <c r="A1136" s="320">
        <f>LBA!A1136</f>
        <v>0</v>
      </c>
      <c r="B1136" s="320">
        <f>LBA!E1136</f>
        <v>0</v>
      </c>
      <c r="C1136" s="320">
        <f>LBA!P1136</f>
        <v>0</v>
      </c>
      <c r="D1136" s="321" t="str">
        <f>IF($C1136=0,"",VLOOKUP($C1136,LDI!$I:$BB,37,0))</f>
        <v/>
      </c>
      <c r="E1136" s="320" t="str">
        <f>IF($C1136=0,"",LBA!I1136)</f>
        <v/>
      </c>
      <c r="F1136" s="320" t="str">
        <f>IF($C1136=0,"",LBA!Q1136)</f>
        <v/>
      </c>
      <c r="G1136" s="321" t="str">
        <f>IF($C1136=0,"",VLOOKUP($C1136,LDI!$I:$BB,15,0))</f>
        <v/>
      </c>
      <c r="H1136" s="321" t="str">
        <f>IF($C1136=0,"",VLOOKUP($C1136,LDI!$I:$BB,17,0))</f>
        <v/>
      </c>
      <c r="I1136" s="322" t="str">
        <f>IF($C1136=0,"",LBA!R1136)</f>
        <v/>
      </c>
      <c r="J1136" s="323" t="str">
        <f>IF($C1136=0,"",LBA!AD1136)</f>
        <v/>
      </c>
      <c r="K1136" s="323" t="str">
        <f>IF($C1136=0,"",LBA!AH1136)</f>
        <v/>
      </c>
      <c r="L1136" s="323" t="str">
        <f>IF($C1136=0,"",LBA!AI1136)</f>
        <v/>
      </c>
      <c r="M1136" s="295"/>
      <c r="P1136" s="294">
        <f>+LBA!G1136</f>
        <v>0</v>
      </c>
      <c r="Q1136" s="297" t="e">
        <f>VLOOKUP(P1136,'Kategori Aset'!$B:$C,2,0)</f>
        <v>#N/A</v>
      </c>
      <c r="R1136" s="297">
        <f>+LBA!U1136</f>
        <v>0</v>
      </c>
      <c r="S1136" s="297">
        <f>+LBA!C1136</f>
        <v>0</v>
      </c>
      <c r="T1136" s="297">
        <f>+LBA!V1136</f>
        <v>0</v>
      </c>
      <c r="U1136" s="298">
        <f>+LBA!E1136</f>
        <v>0</v>
      </c>
      <c r="V1136" s="298">
        <f>+LBA!A1136</f>
        <v>0</v>
      </c>
      <c r="W1136" s="298">
        <f>+LBA!C1136</f>
        <v>0</v>
      </c>
      <c r="Y1136" s="308" t="str">
        <f t="shared" si="17"/>
        <v/>
      </c>
    </row>
    <row r="1137" spans="1:25">
      <c r="A1137" s="320">
        <f>LBA!A1137</f>
        <v>0</v>
      </c>
      <c r="B1137" s="320">
        <f>LBA!E1137</f>
        <v>0</v>
      </c>
      <c r="C1137" s="320">
        <f>LBA!P1137</f>
        <v>0</v>
      </c>
      <c r="D1137" s="321" t="str">
        <f>IF($C1137=0,"",VLOOKUP($C1137,LDI!$I:$BB,37,0))</f>
        <v/>
      </c>
      <c r="E1137" s="320" t="str">
        <f>IF($C1137=0,"",LBA!I1137)</f>
        <v/>
      </c>
      <c r="F1137" s="320" t="str">
        <f>IF($C1137=0,"",LBA!Q1137)</f>
        <v/>
      </c>
      <c r="G1137" s="321" t="str">
        <f>IF($C1137=0,"",VLOOKUP($C1137,LDI!$I:$BB,15,0))</f>
        <v/>
      </c>
      <c r="H1137" s="321" t="str">
        <f>IF($C1137=0,"",VLOOKUP($C1137,LDI!$I:$BB,17,0))</f>
        <v/>
      </c>
      <c r="I1137" s="322" t="str">
        <f>IF($C1137=0,"",LBA!R1137)</f>
        <v/>
      </c>
      <c r="J1137" s="323" t="str">
        <f>IF($C1137=0,"",LBA!AD1137)</f>
        <v/>
      </c>
      <c r="K1137" s="323" t="str">
        <f>IF($C1137=0,"",LBA!AH1137)</f>
        <v/>
      </c>
      <c r="L1137" s="323" t="str">
        <f>IF($C1137=0,"",LBA!AI1137)</f>
        <v/>
      </c>
      <c r="M1137" s="295"/>
      <c r="P1137" s="294">
        <f>+LBA!G1137</f>
        <v>0</v>
      </c>
      <c r="Q1137" s="297" t="e">
        <f>VLOOKUP(P1137,'Kategori Aset'!$B:$C,2,0)</f>
        <v>#N/A</v>
      </c>
      <c r="R1137" s="297">
        <f>+LBA!U1137</f>
        <v>0</v>
      </c>
      <c r="S1137" s="297">
        <f>+LBA!C1137</f>
        <v>0</v>
      </c>
      <c r="T1137" s="297">
        <f>+LBA!V1137</f>
        <v>0</v>
      </c>
      <c r="U1137" s="298">
        <f>+LBA!E1137</f>
        <v>0</v>
      </c>
      <c r="V1137" s="298">
        <f>+LBA!A1137</f>
        <v>0</v>
      </c>
      <c r="W1137" s="298">
        <f>+LBA!C1137</f>
        <v>0</v>
      </c>
      <c r="Y1137" s="308" t="str">
        <f t="shared" si="17"/>
        <v/>
      </c>
    </row>
    <row r="1138" spans="1:25">
      <c r="A1138" s="320">
        <f>LBA!A1138</f>
        <v>0</v>
      </c>
      <c r="B1138" s="320">
        <f>LBA!E1138</f>
        <v>0</v>
      </c>
      <c r="C1138" s="320">
        <f>LBA!P1138</f>
        <v>0</v>
      </c>
      <c r="D1138" s="321" t="str">
        <f>IF($C1138=0,"",VLOOKUP($C1138,LDI!$I:$BB,37,0))</f>
        <v/>
      </c>
      <c r="E1138" s="320" t="str">
        <f>IF($C1138=0,"",LBA!I1138)</f>
        <v/>
      </c>
      <c r="F1138" s="320" t="str">
        <f>IF($C1138=0,"",LBA!Q1138)</f>
        <v/>
      </c>
      <c r="G1138" s="321" t="str">
        <f>IF($C1138=0,"",VLOOKUP($C1138,LDI!$I:$BB,15,0))</f>
        <v/>
      </c>
      <c r="H1138" s="321" t="str">
        <f>IF($C1138=0,"",VLOOKUP($C1138,LDI!$I:$BB,17,0))</f>
        <v/>
      </c>
      <c r="I1138" s="322" t="str">
        <f>IF($C1138=0,"",LBA!R1138)</f>
        <v/>
      </c>
      <c r="J1138" s="323" t="str">
        <f>IF($C1138=0,"",LBA!AD1138)</f>
        <v/>
      </c>
      <c r="K1138" s="323" t="str">
        <f>IF($C1138=0,"",LBA!AH1138)</f>
        <v/>
      </c>
      <c r="L1138" s="323" t="str">
        <f>IF($C1138=0,"",LBA!AI1138)</f>
        <v/>
      </c>
      <c r="M1138" s="295"/>
      <c r="P1138" s="294">
        <f>+LBA!G1138</f>
        <v>0</v>
      </c>
      <c r="Q1138" s="297" t="e">
        <f>VLOOKUP(P1138,'Kategori Aset'!$B:$C,2,0)</f>
        <v>#N/A</v>
      </c>
      <c r="R1138" s="297">
        <f>+LBA!U1138</f>
        <v>0</v>
      </c>
      <c r="S1138" s="297">
        <f>+LBA!C1138</f>
        <v>0</v>
      </c>
      <c r="T1138" s="297">
        <f>+LBA!V1138</f>
        <v>0</v>
      </c>
      <c r="U1138" s="298">
        <f>+LBA!E1138</f>
        <v>0</v>
      </c>
      <c r="V1138" s="298">
        <f>+LBA!A1138</f>
        <v>0</v>
      </c>
      <c r="W1138" s="298">
        <f>+LBA!C1138</f>
        <v>0</v>
      </c>
      <c r="Y1138" s="308" t="str">
        <f t="shared" si="17"/>
        <v/>
      </c>
    </row>
    <row r="1139" spans="1:25">
      <c r="A1139" s="320">
        <f>LBA!A1139</f>
        <v>0</v>
      </c>
      <c r="B1139" s="320">
        <f>LBA!E1139</f>
        <v>0</v>
      </c>
      <c r="C1139" s="320">
        <f>LBA!P1139</f>
        <v>0</v>
      </c>
      <c r="D1139" s="321" t="str">
        <f>IF($C1139=0,"",VLOOKUP($C1139,LDI!$I:$BB,37,0))</f>
        <v/>
      </c>
      <c r="E1139" s="320" t="str">
        <f>IF($C1139=0,"",LBA!I1139)</f>
        <v/>
      </c>
      <c r="F1139" s="320" t="str">
        <f>IF($C1139=0,"",LBA!Q1139)</f>
        <v/>
      </c>
      <c r="G1139" s="321" t="str">
        <f>IF($C1139=0,"",VLOOKUP($C1139,LDI!$I:$BB,15,0))</f>
        <v/>
      </c>
      <c r="H1139" s="321" t="str">
        <f>IF($C1139=0,"",VLOOKUP($C1139,LDI!$I:$BB,17,0))</f>
        <v/>
      </c>
      <c r="I1139" s="322" t="str">
        <f>IF($C1139=0,"",LBA!R1139)</f>
        <v/>
      </c>
      <c r="J1139" s="323" t="str">
        <f>IF($C1139=0,"",LBA!AD1139)</f>
        <v/>
      </c>
      <c r="K1139" s="323" t="str">
        <f>IF($C1139=0,"",LBA!AH1139)</f>
        <v/>
      </c>
      <c r="L1139" s="323" t="str">
        <f>IF($C1139=0,"",LBA!AI1139)</f>
        <v/>
      </c>
      <c r="M1139" s="295"/>
      <c r="P1139" s="294">
        <f>+LBA!G1139</f>
        <v>0</v>
      </c>
      <c r="Q1139" s="297" t="e">
        <f>VLOOKUP(P1139,'Kategori Aset'!$B:$C,2,0)</f>
        <v>#N/A</v>
      </c>
      <c r="R1139" s="297">
        <f>+LBA!U1139</f>
        <v>0</v>
      </c>
      <c r="S1139" s="297">
        <f>+LBA!C1139</f>
        <v>0</v>
      </c>
      <c r="T1139" s="297">
        <f>+LBA!V1139</f>
        <v>0</v>
      </c>
      <c r="U1139" s="298">
        <f>+LBA!E1139</f>
        <v>0</v>
      </c>
      <c r="V1139" s="298">
        <f>+LBA!A1139</f>
        <v>0</v>
      </c>
      <c r="W1139" s="298">
        <f>+LBA!C1139</f>
        <v>0</v>
      </c>
      <c r="Y1139" s="308" t="str">
        <f t="shared" si="17"/>
        <v/>
      </c>
    </row>
    <row r="1140" spans="1:25">
      <c r="A1140" s="320">
        <f>LBA!A1140</f>
        <v>0</v>
      </c>
      <c r="B1140" s="320">
        <f>LBA!E1140</f>
        <v>0</v>
      </c>
      <c r="C1140" s="320">
        <f>LBA!P1140</f>
        <v>0</v>
      </c>
      <c r="D1140" s="321" t="str">
        <f>IF($C1140=0,"",VLOOKUP($C1140,LDI!$I:$BB,37,0))</f>
        <v/>
      </c>
      <c r="E1140" s="320" t="str">
        <f>IF($C1140=0,"",LBA!I1140)</f>
        <v/>
      </c>
      <c r="F1140" s="320" t="str">
        <f>IF($C1140=0,"",LBA!Q1140)</f>
        <v/>
      </c>
      <c r="G1140" s="321" t="str">
        <f>IF($C1140=0,"",VLOOKUP($C1140,LDI!$I:$BB,15,0))</f>
        <v/>
      </c>
      <c r="H1140" s="321" t="str">
        <f>IF($C1140=0,"",VLOOKUP($C1140,LDI!$I:$BB,17,0))</f>
        <v/>
      </c>
      <c r="I1140" s="322" t="str">
        <f>IF($C1140=0,"",LBA!R1140)</f>
        <v/>
      </c>
      <c r="J1140" s="323" t="str">
        <f>IF($C1140=0,"",LBA!AD1140)</f>
        <v/>
      </c>
      <c r="K1140" s="323" t="str">
        <f>IF($C1140=0,"",LBA!AH1140)</f>
        <v/>
      </c>
      <c r="L1140" s="323" t="str">
        <f>IF($C1140=0,"",LBA!AI1140)</f>
        <v/>
      </c>
      <c r="M1140" s="295"/>
      <c r="P1140" s="294">
        <f>+LBA!G1140</f>
        <v>0</v>
      </c>
      <c r="Q1140" s="297" t="e">
        <f>VLOOKUP(P1140,'Kategori Aset'!$B:$C,2,0)</f>
        <v>#N/A</v>
      </c>
      <c r="R1140" s="297">
        <f>+LBA!U1140</f>
        <v>0</v>
      </c>
      <c r="S1140" s="297">
        <f>+LBA!C1140</f>
        <v>0</v>
      </c>
      <c r="T1140" s="297">
        <f>+LBA!V1140</f>
        <v>0</v>
      </c>
      <c r="U1140" s="298">
        <f>+LBA!E1140</f>
        <v>0</v>
      </c>
      <c r="V1140" s="298">
        <f>+LBA!A1140</f>
        <v>0</v>
      </c>
      <c r="W1140" s="298">
        <f>+LBA!C1140</f>
        <v>0</v>
      </c>
      <c r="Y1140" s="308" t="str">
        <f t="shared" si="17"/>
        <v/>
      </c>
    </row>
    <row r="1141" spans="1:25">
      <c r="A1141" s="320">
        <f>LBA!A1141</f>
        <v>0</v>
      </c>
      <c r="B1141" s="320">
        <f>LBA!E1141</f>
        <v>0</v>
      </c>
      <c r="C1141" s="320">
        <f>LBA!P1141</f>
        <v>0</v>
      </c>
      <c r="D1141" s="321" t="str">
        <f>IF($C1141=0,"",VLOOKUP($C1141,LDI!$I:$BB,37,0))</f>
        <v/>
      </c>
      <c r="E1141" s="320" t="str">
        <f>IF($C1141=0,"",LBA!I1141)</f>
        <v/>
      </c>
      <c r="F1141" s="320" t="str">
        <f>IF($C1141=0,"",LBA!Q1141)</f>
        <v/>
      </c>
      <c r="G1141" s="321" t="str">
        <f>IF($C1141=0,"",VLOOKUP($C1141,LDI!$I:$BB,15,0))</f>
        <v/>
      </c>
      <c r="H1141" s="321" t="str">
        <f>IF($C1141=0,"",VLOOKUP($C1141,LDI!$I:$BB,17,0))</f>
        <v/>
      </c>
      <c r="I1141" s="322" t="str">
        <f>IF($C1141=0,"",LBA!R1141)</f>
        <v/>
      </c>
      <c r="J1141" s="323" t="str">
        <f>IF($C1141=0,"",LBA!AD1141)</f>
        <v/>
      </c>
      <c r="K1141" s="323" t="str">
        <f>IF($C1141=0,"",LBA!AH1141)</f>
        <v/>
      </c>
      <c r="L1141" s="323" t="str">
        <f>IF($C1141=0,"",LBA!AI1141)</f>
        <v/>
      </c>
      <c r="M1141" s="295"/>
      <c r="P1141" s="294">
        <f>+LBA!G1141</f>
        <v>0</v>
      </c>
      <c r="Q1141" s="297" t="e">
        <f>VLOOKUP(P1141,'Kategori Aset'!$B:$C,2,0)</f>
        <v>#N/A</v>
      </c>
      <c r="R1141" s="297">
        <f>+LBA!U1141</f>
        <v>0</v>
      </c>
      <c r="S1141" s="297">
        <f>+LBA!C1141</f>
        <v>0</v>
      </c>
      <c r="T1141" s="297">
        <f>+LBA!V1141</f>
        <v>0</v>
      </c>
      <c r="U1141" s="298">
        <f>+LBA!E1141</f>
        <v>0</v>
      </c>
      <c r="V1141" s="298">
        <f>+LBA!A1141</f>
        <v>0</v>
      </c>
      <c r="W1141" s="298">
        <f>+LBA!C1141</f>
        <v>0</v>
      </c>
      <c r="Y1141" s="308" t="str">
        <f t="shared" si="17"/>
        <v/>
      </c>
    </row>
    <row r="1142" spans="1:25">
      <c r="A1142" s="320">
        <f>LBA!A1142</f>
        <v>0</v>
      </c>
      <c r="B1142" s="320">
        <f>LBA!E1142</f>
        <v>0</v>
      </c>
      <c r="C1142" s="320">
        <f>LBA!P1142</f>
        <v>0</v>
      </c>
      <c r="D1142" s="321" t="str">
        <f>IF($C1142=0,"",VLOOKUP($C1142,LDI!$I:$BB,37,0))</f>
        <v/>
      </c>
      <c r="E1142" s="320" t="str">
        <f>IF($C1142=0,"",LBA!I1142)</f>
        <v/>
      </c>
      <c r="F1142" s="320" t="str">
        <f>IF($C1142=0,"",LBA!Q1142)</f>
        <v/>
      </c>
      <c r="G1142" s="321" t="str">
        <f>IF($C1142=0,"",VLOOKUP($C1142,LDI!$I:$BB,15,0))</f>
        <v/>
      </c>
      <c r="H1142" s="321" t="str">
        <f>IF($C1142=0,"",VLOOKUP($C1142,LDI!$I:$BB,17,0))</f>
        <v/>
      </c>
      <c r="I1142" s="322" t="str">
        <f>IF($C1142=0,"",LBA!R1142)</f>
        <v/>
      </c>
      <c r="J1142" s="323" t="str">
        <f>IF($C1142=0,"",LBA!AD1142)</f>
        <v/>
      </c>
      <c r="K1142" s="323" t="str">
        <f>IF($C1142=0,"",LBA!AH1142)</f>
        <v/>
      </c>
      <c r="L1142" s="323" t="str">
        <f>IF($C1142=0,"",LBA!AI1142)</f>
        <v/>
      </c>
      <c r="M1142" s="295"/>
      <c r="P1142" s="294">
        <f>+LBA!G1142</f>
        <v>0</v>
      </c>
      <c r="Q1142" s="297" t="e">
        <f>VLOOKUP(P1142,'Kategori Aset'!$B:$C,2,0)</f>
        <v>#N/A</v>
      </c>
      <c r="R1142" s="297">
        <f>+LBA!U1142</f>
        <v>0</v>
      </c>
      <c r="S1142" s="297">
        <f>+LBA!C1142</f>
        <v>0</v>
      </c>
      <c r="T1142" s="297">
        <f>+LBA!V1142</f>
        <v>0</v>
      </c>
      <c r="U1142" s="298">
        <f>+LBA!E1142</f>
        <v>0</v>
      </c>
      <c r="V1142" s="298">
        <f>+LBA!A1142</f>
        <v>0</v>
      </c>
      <c r="W1142" s="298">
        <f>+LBA!C1142</f>
        <v>0</v>
      </c>
      <c r="Y1142" s="308" t="str">
        <f t="shared" si="17"/>
        <v/>
      </c>
    </row>
    <row r="1143" spans="1:25">
      <c r="A1143" s="320">
        <f>LBA!A1143</f>
        <v>0</v>
      </c>
      <c r="B1143" s="320">
        <f>LBA!E1143</f>
        <v>0</v>
      </c>
      <c r="C1143" s="320">
        <f>LBA!P1143</f>
        <v>0</v>
      </c>
      <c r="D1143" s="321" t="str">
        <f>IF($C1143=0,"",VLOOKUP($C1143,LDI!$I:$BB,37,0))</f>
        <v/>
      </c>
      <c r="E1143" s="320" t="str">
        <f>IF($C1143=0,"",LBA!I1143)</f>
        <v/>
      </c>
      <c r="F1143" s="320" t="str">
        <f>IF($C1143=0,"",LBA!Q1143)</f>
        <v/>
      </c>
      <c r="G1143" s="321" t="str">
        <f>IF($C1143=0,"",VLOOKUP($C1143,LDI!$I:$BB,15,0))</f>
        <v/>
      </c>
      <c r="H1143" s="321" t="str">
        <f>IF($C1143=0,"",VLOOKUP($C1143,LDI!$I:$BB,17,0))</f>
        <v/>
      </c>
      <c r="I1143" s="322" t="str">
        <f>IF($C1143=0,"",LBA!R1143)</f>
        <v/>
      </c>
      <c r="J1143" s="323" t="str">
        <f>IF($C1143=0,"",LBA!AD1143)</f>
        <v/>
      </c>
      <c r="K1143" s="323" t="str">
        <f>IF($C1143=0,"",LBA!AH1143)</f>
        <v/>
      </c>
      <c r="L1143" s="323" t="str">
        <f>IF($C1143=0,"",LBA!AI1143)</f>
        <v/>
      </c>
      <c r="M1143" s="295"/>
      <c r="P1143" s="294">
        <f>+LBA!G1143</f>
        <v>0</v>
      </c>
      <c r="Q1143" s="297" t="e">
        <f>VLOOKUP(P1143,'Kategori Aset'!$B:$C,2,0)</f>
        <v>#N/A</v>
      </c>
      <c r="R1143" s="297">
        <f>+LBA!U1143</f>
        <v>0</v>
      </c>
      <c r="S1143" s="297">
        <f>+LBA!C1143</f>
        <v>0</v>
      </c>
      <c r="T1143" s="297">
        <f>+LBA!V1143</f>
        <v>0</v>
      </c>
      <c r="U1143" s="298">
        <f>+LBA!E1143</f>
        <v>0</v>
      </c>
      <c r="V1143" s="298">
        <f>+LBA!A1143</f>
        <v>0</v>
      </c>
      <c r="W1143" s="298">
        <f>+LBA!C1143</f>
        <v>0</v>
      </c>
      <c r="Y1143" s="308" t="str">
        <f t="shared" si="17"/>
        <v/>
      </c>
    </row>
    <row r="1144" spans="1:25">
      <c r="A1144" s="320">
        <f>LBA!A1144</f>
        <v>0</v>
      </c>
      <c r="B1144" s="320">
        <f>LBA!E1144</f>
        <v>0</v>
      </c>
      <c r="C1144" s="320">
        <f>LBA!P1144</f>
        <v>0</v>
      </c>
      <c r="D1144" s="321" t="str">
        <f>IF($C1144=0,"",VLOOKUP($C1144,LDI!$I:$BB,37,0))</f>
        <v/>
      </c>
      <c r="E1144" s="320" t="str">
        <f>IF($C1144=0,"",LBA!I1144)</f>
        <v/>
      </c>
      <c r="F1144" s="320" t="str">
        <f>IF($C1144=0,"",LBA!Q1144)</f>
        <v/>
      </c>
      <c r="G1144" s="321" t="str">
        <f>IF($C1144=0,"",VLOOKUP($C1144,LDI!$I:$BB,15,0))</f>
        <v/>
      </c>
      <c r="H1144" s="321" t="str">
        <f>IF($C1144=0,"",VLOOKUP($C1144,LDI!$I:$BB,17,0))</f>
        <v/>
      </c>
      <c r="I1144" s="322" t="str">
        <f>IF($C1144=0,"",LBA!R1144)</f>
        <v/>
      </c>
      <c r="J1144" s="323" t="str">
        <f>IF($C1144=0,"",LBA!AD1144)</f>
        <v/>
      </c>
      <c r="K1144" s="323" t="str">
        <f>IF($C1144=0,"",LBA!AH1144)</f>
        <v/>
      </c>
      <c r="L1144" s="323" t="str">
        <f>IF($C1144=0,"",LBA!AI1144)</f>
        <v/>
      </c>
      <c r="M1144" s="295"/>
      <c r="P1144" s="294">
        <f>+LBA!G1144</f>
        <v>0</v>
      </c>
      <c r="Q1144" s="297" t="e">
        <f>VLOOKUP(P1144,'Kategori Aset'!$B:$C,2,0)</f>
        <v>#N/A</v>
      </c>
      <c r="R1144" s="297">
        <f>+LBA!U1144</f>
        <v>0</v>
      </c>
      <c r="S1144" s="297">
        <f>+LBA!C1144</f>
        <v>0</v>
      </c>
      <c r="T1144" s="297">
        <f>+LBA!V1144</f>
        <v>0</v>
      </c>
      <c r="U1144" s="298">
        <f>+LBA!E1144</f>
        <v>0</v>
      </c>
      <c r="V1144" s="298">
        <f>+LBA!A1144</f>
        <v>0</v>
      </c>
      <c r="W1144" s="298">
        <f>+LBA!C1144</f>
        <v>0</v>
      </c>
      <c r="Y1144" s="308" t="str">
        <f t="shared" si="17"/>
        <v/>
      </c>
    </row>
    <row r="1145" spans="1:25">
      <c r="A1145" s="320">
        <f>LBA!A1145</f>
        <v>0</v>
      </c>
      <c r="B1145" s="320">
        <f>LBA!E1145</f>
        <v>0</v>
      </c>
      <c r="C1145" s="320">
        <f>LBA!P1145</f>
        <v>0</v>
      </c>
      <c r="D1145" s="321" t="str">
        <f>IF($C1145=0,"",VLOOKUP($C1145,LDI!$I:$BB,37,0))</f>
        <v/>
      </c>
      <c r="E1145" s="320" t="str">
        <f>IF($C1145=0,"",LBA!I1145)</f>
        <v/>
      </c>
      <c r="F1145" s="320" t="str">
        <f>IF($C1145=0,"",LBA!Q1145)</f>
        <v/>
      </c>
      <c r="G1145" s="321" t="str">
        <f>IF($C1145=0,"",VLOOKUP($C1145,LDI!$I:$BB,15,0))</f>
        <v/>
      </c>
      <c r="H1145" s="321" t="str">
        <f>IF($C1145=0,"",VLOOKUP($C1145,LDI!$I:$BB,17,0))</f>
        <v/>
      </c>
      <c r="I1145" s="322" t="str">
        <f>IF($C1145=0,"",LBA!R1145)</f>
        <v/>
      </c>
      <c r="J1145" s="323" t="str">
        <f>IF($C1145=0,"",LBA!AD1145)</f>
        <v/>
      </c>
      <c r="K1145" s="323" t="str">
        <f>IF($C1145=0,"",LBA!AH1145)</f>
        <v/>
      </c>
      <c r="L1145" s="323" t="str">
        <f>IF($C1145=0,"",LBA!AI1145)</f>
        <v/>
      </c>
      <c r="M1145" s="295"/>
      <c r="P1145" s="294">
        <f>+LBA!G1145</f>
        <v>0</v>
      </c>
      <c r="Q1145" s="297" t="e">
        <f>VLOOKUP(P1145,'Kategori Aset'!$B:$C,2,0)</f>
        <v>#N/A</v>
      </c>
      <c r="R1145" s="297">
        <f>+LBA!U1145</f>
        <v>0</v>
      </c>
      <c r="S1145" s="297">
        <f>+LBA!C1145</f>
        <v>0</v>
      </c>
      <c r="T1145" s="297">
        <f>+LBA!V1145</f>
        <v>0</v>
      </c>
      <c r="U1145" s="298">
        <f>+LBA!E1145</f>
        <v>0</v>
      </c>
      <c r="V1145" s="298">
        <f>+LBA!A1145</f>
        <v>0</v>
      </c>
      <c r="W1145" s="298">
        <f>+LBA!C1145</f>
        <v>0</v>
      </c>
      <c r="Y1145" s="308" t="str">
        <f t="shared" si="17"/>
        <v/>
      </c>
    </row>
    <row r="1146" spans="1:25">
      <c r="A1146" s="320">
        <f>LBA!A1146</f>
        <v>0</v>
      </c>
      <c r="B1146" s="320">
        <f>LBA!E1146</f>
        <v>0</v>
      </c>
      <c r="C1146" s="320">
        <f>LBA!P1146</f>
        <v>0</v>
      </c>
      <c r="D1146" s="321" t="str">
        <f>IF($C1146=0,"",VLOOKUP($C1146,LDI!$I:$BB,37,0))</f>
        <v/>
      </c>
      <c r="E1146" s="320" t="str">
        <f>IF($C1146=0,"",LBA!I1146)</f>
        <v/>
      </c>
      <c r="F1146" s="320" t="str">
        <f>IF($C1146=0,"",LBA!Q1146)</f>
        <v/>
      </c>
      <c r="G1146" s="321" t="str">
        <f>IF($C1146=0,"",VLOOKUP($C1146,LDI!$I:$BB,15,0))</f>
        <v/>
      </c>
      <c r="H1146" s="321" t="str">
        <f>IF($C1146=0,"",VLOOKUP($C1146,LDI!$I:$BB,17,0))</f>
        <v/>
      </c>
      <c r="I1146" s="322" t="str">
        <f>IF($C1146=0,"",LBA!R1146)</f>
        <v/>
      </c>
      <c r="J1146" s="323" t="str">
        <f>IF($C1146=0,"",LBA!AD1146)</f>
        <v/>
      </c>
      <c r="K1146" s="323" t="str">
        <f>IF($C1146=0,"",LBA!AH1146)</f>
        <v/>
      </c>
      <c r="L1146" s="323" t="str">
        <f>IF($C1146=0,"",LBA!AI1146)</f>
        <v/>
      </c>
      <c r="M1146" s="295"/>
      <c r="P1146" s="294">
        <f>+LBA!G1146</f>
        <v>0</v>
      </c>
      <c r="Q1146" s="297" t="e">
        <f>VLOOKUP(P1146,'Kategori Aset'!$B:$C,2,0)</f>
        <v>#N/A</v>
      </c>
      <c r="R1146" s="297">
        <f>+LBA!U1146</f>
        <v>0</v>
      </c>
      <c r="S1146" s="297">
        <f>+LBA!C1146</f>
        <v>0</v>
      </c>
      <c r="T1146" s="297">
        <f>+LBA!V1146</f>
        <v>0</v>
      </c>
      <c r="U1146" s="298">
        <f>+LBA!E1146</f>
        <v>0</v>
      </c>
      <c r="V1146" s="298">
        <f>+LBA!A1146</f>
        <v>0</v>
      </c>
      <c r="W1146" s="298">
        <f>+LBA!C1146</f>
        <v>0</v>
      </c>
      <c r="Y1146" s="308" t="str">
        <f t="shared" si="17"/>
        <v/>
      </c>
    </row>
    <row r="1147" spans="1:25">
      <c r="A1147" s="320">
        <f>LBA!A1147</f>
        <v>0</v>
      </c>
      <c r="B1147" s="320">
        <f>LBA!E1147</f>
        <v>0</v>
      </c>
      <c r="C1147" s="320">
        <f>LBA!P1147</f>
        <v>0</v>
      </c>
      <c r="D1147" s="321" t="str">
        <f>IF($C1147=0,"",VLOOKUP($C1147,LDI!$I:$BB,37,0))</f>
        <v/>
      </c>
      <c r="E1147" s="320" t="str">
        <f>IF($C1147=0,"",LBA!I1147)</f>
        <v/>
      </c>
      <c r="F1147" s="320" t="str">
        <f>IF($C1147=0,"",LBA!Q1147)</f>
        <v/>
      </c>
      <c r="G1147" s="321" t="str">
        <f>IF($C1147=0,"",VLOOKUP($C1147,LDI!$I:$BB,15,0))</f>
        <v/>
      </c>
      <c r="H1147" s="321" t="str">
        <f>IF($C1147=0,"",VLOOKUP($C1147,LDI!$I:$BB,17,0))</f>
        <v/>
      </c>
      <c r="I1147" s="322" t="str">
        <f>IF($C1147=0,"",LBA!R1147)</f>
        <v/>
      </c>
      <c r="J1147" s="323" t="str">
        <f>IF($C1147=0,"",LBA!AD1147)</f>
        <v/>
      </c>
      <c r="K1147" s="323" t="str">
        <f>IF($C1147=0,"",LBA!AH1147)</f>
        <v/>
      </c>
      <c r="L1147" s="323" t="str">
        <f>IF($C1147=0,"",LBA!AI1147)</f>
        <v/>
      </c>
      <c r="M1147" s="295"/>
      <c r="P1147" s="294">
        <f>+LBA!G1147</f>
        <v>0</v>
      </c>
      <c r="Q1147" s="297" t="e">
        <f>VLOOKUP(P1147,'Kategori Aset'!$B:$C,2,0)</f>
        <v>#N/A</v>
      </c>
      <c r="R1147" s="297">
        <f>+LBA!U1147</f>
        <v>0</v>
      </c>
      <c r="S1147" s="297">
        <f>+LBA!C1147</f>
        <v>0</v>
      </c>
      <c r="T1147" s="297">
        <f>+LBA!V1147</f>
        <v>0</v>
      </c>
      <c r="U1147" s="298">
        <f>+LBA!E1147</f>
        <v>0</v>
      </c>
      <c r="V1147" s="298">
        <f>+LBA!A1147</f>
        <v>0</v>
      </c>
      <c r="W1147" s="298">
        <f>+LBA!C1147</f>
        <v>0</v>
      </c>
      <c r="Y1147" s="308" t="str">
        <f t="shared" si="17"/>
        <v/>
      </c>
    </row>
    <row r="1148" spans="1:25">
      <c r="A1148" s="320">
        <f>LBA!A1148</f>
        <v>0</v>
      </c>
      <c r="B1148" s="320">
        <f>LBA!E1148</f>
        <v>0</v>
      </c>
      <c r="C1148" s="320">
        <f>LBA!P1148</f>
        <v>0</v>
      </c>
      <c r="D1148" s="321" t="str">
        <f>IF($C1148=0,"",VLOOKUP($C1148,LDI!$I:$BB,37,0))</f>
        <v/>
      </c>
      <c r="E1148" s="320" t="str">
        <f>IF($C1148=0,"",LBA!I1148)</f>
        <v/>
      </c>
      <c r="F1148" s="320" t="str">
        <f>IF($C1148=0,"",LBA!Q1148)</f>
        <v/>
      </c>
      <c r="G1148" s="321" t="str">
        <f>IF($C1148=0,"",VLOOKUP($C1148,LDI!$I:$BB,15,0))</f>
        <v/>
      </c>
      <c r="H1148" s="321" t="str">
        <f>IF($C1148=0,"",VLOOKUP($C1148,LDI!$I:$BB,17,0))</f>
        <v/>
      </c>
      <c r="I1148" s="322" t="str">
        <f>IF($C1148=0,"",LBA!R1148)</f>
        <v/>
      </c>
      <c r="J1148" s="323" t="str">
        <f>IF($C1148=0,"",LBA!AD1148)</f>
        <v/>
      </c>
      <c r="K1148" s="323" t="str">
        <f>IF($C1148=0,"",LBA!AH1148)</f>
        <v/>
      </c>
      <c r="L1148" s="323" t="str">
        <f>IF($C1148=0,"",LBA!AI1148)</f>
        <v/>
      </c>
      <c r="M1148" s="295"/>
      <c r="P1148" s="294">
        <f>+LBA!G1148</f>
        <v>0</v>
      </c>
      <c r="Q1148" s="297" t="e">
        <f>VLOOKUP(P1148,'Kategori Aset'!$B:$C,2,0)</f>
        <v>#N/A</v>
      </c>
      <c r="R1148" s="297">
        <f>+LBA!U1148</f>
        <v>0</v>
      </c>
      <c r="S1148" s="297">
        <f>+LBA!C1148</f>
        <v>0</v>
      </c>
      <c r="T1148" s="297">
        <f>+LBA!V1148</f>
        <v>0</v>
      </c>
      <c r="U1148" s="298">
        <f>+LBA!E1148</f>
        <v>0</v>
      </c>
      <c r="V1148" s="298">
        <f>+LBA!A1148</f>
        <v>0</v>
      </c>
      <c r="W1148" s="298">
        <f>+LBA!C1148</f>
        <v>0</v>
      </c>
      <c r="Y1148" s="308" t="str">
        <f t="shared" si="17"/>
        <v/>
      </c>
    </row>
    <row r="1149" spans="1:25">
      <c r="A1149" s="320">
        <f>LBA!A1149</f>
        <v>0</v>
      </c>
      <c r="B1149" s="320">
        <f>LBA!E1149</f>
        <v>0</v>
      </c>
      <c r="C1149" s="320">
        <f>LBA!P1149</f>
        <v>0</v>
      </c>
      <c r="D1149" s="321" t="str">
        <f>IF($C1149=0,"",VLOOKUP($C1149,LDI!$I:$BB,37,0))</f>
        <v/>
      </c>
      <c r="E1149" s="320" t="str">
        <f>IF($C1149=0,"",LBA!I1149)</f>
        <v/>
      </c>
      <c r="F1149" s="320" t="str">
        <f>IF($C1149=0,"",LBA!Q1149)</f>
        <v/>
      </c>
      <c r="G1149" s="321" t="str">
        <f>IF($C1149=0,"",VLOOKUP($C1149,LDI!$I:$BB,15,0))</f>
        <v/>
      </c>
      <c r="H1149" s="321" t="str">
        <f>IF($C1149=0,"",VLOOKUP($C1149,LDI!$I:$BB,17,0))</f>
        <v/>
      </c>
      <c r="I1149" s="322" t="str">
        <f>IF($C1149=0,"",LBA!R1149)</f>
        <v/>
      </c>
      <c r="J1149" s="323" t="str">
        <f>IF($C1149=0,"",LBA!AD1149)</f>
        <v/>
      </c>
      <c r="K1149" s="323" t="str">
        <f>IF($C1149=0,"",LBA!AH1149)</f>
        <v/>
      </c>
      <c r="L1149" s="323" t="str">
        <f>IF($C1149=0,"",LBA!AI1149)</f>
        <v/>
      </c>
      <c r="M1149" s="295"/>
      <c r="P1149" s="294">
        <f>+LBA!G1149</f>
        <v>0</v>
      </c>
      <c r="Q1149" s="297" t="e">
        <f>VLOOKUP(P1149,'Kategori Aset'!$B:$C,2,0)</f>
        <v>#N/A</v>
      </c>
      <c r="R1149" s="297">
        <f>+LBA!U1149</f>
        <v>0</v>
      </c>
      <c r="S1149" s="297">
        <f>+LBA!C1149</f>
        <v>0</v>
      </c>
      <c r="T1149" s="297">
        <f>+LBA!V1149</f>
        <v>0</v>
      </c>
      <c r="U1149" s="298">
        <f>+LBA!E1149</f>
        <v>0</v>
      </c>
      <c r="V1149" s="298">
        <f>+LBA!A1149</f>
        <v>0</v>
      </c>
      <c r="W1149" s="298">
        <f>+LBA!C1149</f>
        <v>0</v>
      </c>
      <c r="Y1149" s="308" t="str">
        <f t="shared" si="17"/>
        <v/>
      </c>
    </row>
    <row r="1150" spans="1:25">
      <c r="A1150" s="320">
        <f>LBA!A1150</f>
        <v>0</v>
      </c>
      <c r="B1150" s="320">
        <f>LBA!E1150</f>
        <v>0</v>
      </c>
      <c r="C1150" s="320">
        <f>LBA!P1150</f>
        <v>0</v>
      </c>
      <c r="D1150" s="321" t="str">
        <f>IF($C1150=0,"",VLOOKUP($C1150,LDI!$I:$BB,37,0))</f>
        <v/>
      </c>
      <c r="E1150" s="320" t="str">
        <f>IF($C1150=0,"",LBA!I1150)</f>
        <v/>
      </c>
      <c r="F1150" s="320" t="str">
        <f>IF($C1150=0,"",LBA!Q1150)</f>
        <v/>
      </c>
      <c r="G1150" s="321" t="str">
        <f>IF($C1150=0,"",VLOOKUP($C1150,LDI!$I:$BB,15,0))</f>
        <v/>
      </c>
      <c r="H1150" s="321" t="str">
        <f>IF($C1150=0,"",VLOOKUP($C1150,LDI!$I:$BB,17,0))</f>
        <v/>
      </c>
      <c r="I1150" s="322" t="str">
        <f>IF($C1150=0,"",LBA!R1150)</f>
        <v/>
      </c>
      <c r="J1150" s="323" t="str">
        <f>IF($C1150=0,"",LBA!AD1150)</f>
        <v/>
      </c>
      <c r="K1150" s="323" t="str">
        <f>IF($C1150=0,"",LBA!AH1150)</f>
        <v/>
      </c>
      <c r="L1150" s="323" t="str">
        <f>IF($C1150=0,"",LBA!AI1150)</f>
        <v/>
      </c>
      <c r="M1150" s="295"/>
      <c r="P1150" s="294">
        <f>+LBA!G1150</f>
        <v>0</v>
      </c>
      <c r="Q1150" s="297" t="e">
        <f>VLOOKUP(P1150,'Kategori Aset'!$B:$C,2,0)</f>
        <v>#N/A</v>
      </c>
      <c r="R1150" s="297">
        <f>+LBA!U1150</f>
        <v>0</v>
      </c>
      <c r="S1150" s="297">
        <f>+LBA!C1150</f>
        <v>0</v>
      </c>
      <c r="T1150" s="297">
        <f>+LBA!V1150</f>
        <v>0</v>
      </c>
      <c r="U1150" s="298">
        <f>+LBA!E1150</f>
        <v>0</v>
      </c>
      <c r="V1150" s="298">
        <f>+LBA!A1150</f>
        <v>0</v>
      </c>
      <c r="W1150" s="298">
        <f>+LBA!C1150</f>
        <v>0</v>
      </c>
      <c r="Y1150" s="308" t="str">
        <f t="shared" si="17"/>
        <v/>
      </c>
    </row>
    <row r="1151" spans="1:25">
      <c r="A1151" s="320">
        <f>LBA!A1151</f>
        <v>0</v>
      </c>
      <c r="B1151" s="320">
        <f>LBA!E1151</f>
        <v>0</v>
      </c>
      <c r="C1151" s="320">
        <f>LBA!P1151</f>
        <v>0</v>
      </c>
      <c r="D1151" s="321" t="str">
        <f>IF($C1151=0,"",VLOOKUP($C1151,LDI!$I:$BB,37,0))</f>
        <v/>
      </c>
      <c r="E1151" s="320" t="str">
        <f>IF($C1151=0,"",LBA!I1151)</f>
        <v/>
      </c>
      <c r="F1151" s="320" t="str">
        <f>IF($C1151=0,"",LBA!Q1151)</f>
        <v/>
      </c>
      <c r="G1151" s="321" t="str">
        <f>IF($C1151=0,"",VLOOKUP($C1151,LDI!$I:$BB,15,0))</f>
        <v/>
      </c>
      <c r="H1151" s="321" t="str">
        <f>IF($C1151=0,"",VLOOKUP($C1151,LDI!$I:$BB,17,0))</f>
        <v/>
      </c>
      <c r="I1151" s="322" t="str">
        <f>IF($C1151=0,"",LBA!R1151)</f>
        <v/>
      </c>
      <c r="J1151" s="323" t="str">
        <f>IF($C1151=0,"",LBA!AD1151)</f>
        <v/>
      </c>
      <c r="K1151" s="323" t="str">
        <f>IF($C1151=0,"",LBA!AH1151)</f>
        <v/>
      </c>
      <c r="L1151" s="323" t="str">
        <f>IF($C1151=0,"",LBA!AI1151)</f>
        <v/>
      </c>
      <c r="M1151" s="295"/>
      <c r="P1151" s="294">
        <f>+LBA!G1151</f>
        <v>0</v>
      </c>
      <c r="Q1151" s="297" t="e">
        <f>VLOOKUP(P1151,'Kategori Aset'!$B:$C,2,0)</f>
        <v>#N/A</v>
      </c>
      <c r="R1151" s="297">
        <f>+LBA!U1151</f>
        <v>0</v>
      </c>
      <c r="S1151" s="297">
        <f>+LBA!C1151</f>
        <v>0</v>
      </c>
      <c r="T1151" s="297">
        <f>+LBA!V1151</f>
        <v>0</v>
      </c>
      <c r="U1151" s="298">
        <f>+LBA!E1151</f>
        <v>0</v>
      </c>
      <c r="V1151" s="298">
        <f>+LBA!A1151</f>
        <v>0</v>
      </c>
      <c r="W1151" s="298">
        <f>+LBA!C1151</f>
        <v>0</v>
      </c>
      <c r="Y1151" s="308" t="str">
        <f t="shared" si="17"/>
        <v/>
      </c>
    </row>
    <row r="1152" spans="1:25">
      <c r="A1152" s="320">
        <f>LBA!A1152</f>
        <v>0</v>
      </c>
      <c r="B1152" s="320">
        <f>LBA!E1152</f>
        <v>0</v>
      </c>
      <c r="C1152" s="320">
        <f>LBA!P1152</f>
        <v>0</v>
      </c>
      <c r="D1152" s="321" t="str">
        <f>IF($C1152=0,"",VLOOKUP($C1152,LDI!$I:$BB,37,0))</f>
        <v/>
      </c>
      <c r="E1152" s="320" t="str">
        <f>IF($C1152=0,"",LBA!I1152)</f>
        <v/>
      </c>
      <c r="F1152" s="320" t="str">
        <f>IF($C1152=0,"",LBA!Q1152)</f>
        <v/>
      </c>
      <c r="G1152" s="321" t="str">
        <f>IF($C1152=0,"",VLOOKUP($C1152,LDI!$I:$BB,15,0))</f>
        <v/>
      </c>
      <c r="H1152" s="321" t="str">
        <f>IF($C1152=0,"",VLOOKUP($C1152,LDI!$I:$BB,17,0))</f>
        <v/>
      </c>
      <c r="I1152" s="322" t="str">
        <f>IF($C1152=0,"",LBA!R1152)</f>
        <v/>
      </c>
      <c r="J1152" s="323" t="str">
        <f>IF($C1152=0,"",LBA!AD1152)</f>
        <v/>
      </c>
      <c r="K1152" s="323" t="str">
        <f>IF($C1152=0,"",LBA!AH1152)</f>
        <v/>
      </c>
      <c r="L1152" s="323" t="str">
        <f>IF($C1152=0,"",LBA!AI1152)</f>
        <v/>
      </c>
      <c r="M1152" s="295"/>
      <c r="P1152" s="294">
        <f>+LBA!G1152</f>
        <v>0</v>
      </c>
      <c r="Q1152" s="297" t="e">
        <f>VLOOKUP(P1152,'Kategori Aset'!$B:$C,2,0)</f>
        <v>#N/A</v>
      </c>
      <c r="R1152" s="297">
        <f>+LBA!U1152</f>
        <v>0</v>
      </c>
      <c r="S1152" s="297">
        <f>+LBA!C1152</f>
        <v>0</v>
      </c>
      <c r="T1152" s="297">
        <f>+LBA!V1152</f>
        <v>0</v>
      </c>
      <c r="U1152" s="298">
        <f>+LBA!E1152</f>
        <v>0</v>
      </c>
      <c r="V1152" s="298">
        <f>+LBA!A1152</f>
        <v>0</v>
      </c>
      <c r="W1152" s="298">
        <f>+LBA!C1152</f>
        <v>0</v>
      </c>
      <c r="Y1152" s="308" t="str">
        <f t="shared" si="17"/>
        <v/>
      </c>
    </row>
    <row r="1153" spans="1:25">
      <c r="A1153" s="320">
        <f>LBA!A1153</f>
        <v>0</v>
      </c>
      <c r="B1153" s="320">
        <f>LBA!E1153</f>
        <v>0</v>
      </c>
      <c r="C1153" s="320">
        <f>LBA!P1153</f>
        <v>0</v>
      </c>
      <c r="D1153" s="321" t="str">
        <f>IF($C1153=0,"",VLOOKUP($C1153,LDI!$I:$BB,37,0))</f>
        <v/>
      </c>
      <c r="E1153" s="320" t="str">
        <f>IF($C1153=0,"",LBA!I1153)</f>
        <v/>
      </c>
      <c r="F1153" s="320" t="str">
        <f>IF($C1153=0,"",LBA!Q1153)</f>
        <v/>
      </c>
      <c r="G1153" s="321" t="str">
        <f>IF($C1153=0,"",VLOOKUP($C1153,LDI!$I:$BB,15,0))</f>
        <v/>
      </c>
      <c r="H1153" s="321" t="str">
        <f>IF($C1153=0,"",VLOOKUP($C1153,LDI!$I:$BB,17,0))</f>
        <v/>
      </c>
      <c r="I1153" s="322" t="str">
        <f>IF($C1153=0,"",LBA!R1153)</f>
        <v/>
      </c>
      <c r="J1153" s="323" t="str">
        <f>IF($C1153=0,"",LBA!AD1153)</f>
        <v/>
      </c>
      <c r="K1153" s="323" t="str">
        <f>IF($C1153=0,"",LBA!AH1153)</f>
        <v/>
      </c>
      <c r="L1153" s="323" t="str">
        <f>IF($C1153=0,"",LBA!AI1153)</f>
        <v/>
      </c>
      <c r="M1153" s="295"/>
      <c r="P1153" s="294">
        <f>+LBA!G1153</f>
        <v>0</v>
      </c>
      <c r="Q1153" s="297" t="e">
        <f>VLOOKUP(P1153,'Kategori Aset'!$B:$C,2,0)</f>
        <v>#N/A</v>
      </c>
      <c r="R1153" s="297">
        <f>+LBA!U1153</f>
        <v>0</v>
      </c>
      <c r="S1153" s="297">
        <f>+LBA!C1153</f>
        <v>0</v>
      </c>
      <c r="T1153" s="297">
        <f>+LBA!V1153</f>
        <v>0</v>
      </c>
      <c r="U1153" s="298">
        <f>+LBA!E1153</f>
        <v>0</v>
      </c>
      <c r="V1153" s="298">
        <f>+LBA!A1153</f>
        <v>0</v>
      </c>
      <c r="W1153" s="298">
        <f>+LBA!C1153</f>
        <v>0</v>
      </c>
      <c r="Y1153" s="308" t="str">
        <f t="shared" si="17"/>
        <v/>
      </c>
    </row>
    <row r="1154" spans="1:25">
      <c r="A1154" s="320">
        <f>LBA!A1154</f>
        <v>0</v>
      </c>
      <c r="B1154" s="320">
        <f>LBA!E1154</f>
        <v>0</v>
      </c>
      <c r="C1154" s="320">
        <f>LBA!P1154</f>
        <v>0</v>
      </c>
      <c r="D1154" s="321" t="str">
        <f>IF($C1154=0,"",VLOOKUP($C1154,LDI!$I:$BB,37,0))</f>
        <v/>
      </c>
      <c r="E1154" s="320" t="str">
        <f>IF($C1154=0,"",LBA!I1154)</f>
        <v/>
      </c>
      <c r="F1154" s="320" t="str">
        <f>IF($C1154=0,"",LBA!Q1154)</f>
        <v/>
      </c>
      <c r="G1154" s="321" t="str">
        <f>IF($C1154=0,"",VLOOKUP($C1154,LDI!$I:$BB,15,0))</f>
        <v/>
      </c>
      <c r="H1154" s="321" t="str">
        <f>IF($C1154=0,"",VLOOKUP($C1154,LDI!$I:$BB,17,0))</f>
        <v/>
      </c>
      <c r="I1154" s="322" t="str">
        <f>IF($C1154=0,"",LBA!R1154)</f>
        <v/>
      </c>
      <c r="J1154" s="323" t="str">
        <f>IF($C1154=0,"",LBA!AD1154)</f>
        <v/>
      </c>
      <c r="K1154" s="323" t="str">
        <f>IF($C1154=0,"",LBA!AH1154)</f>
        <v/>
      </c>
      <c r="L1154" s="323" t="str">
        <f>IF($C1154=0,"",LBA!AI1154)</f>
        <v/>
      </c>
      <c r="M1154" s="295"/>
      <c r="P1154" s="294">
        <f>+LBA!G1154</f>
        <v>0</v>
      </c>
      <c r="Q1154" s="297" t="e">
        <f>VLOOKUP(P1154,'Kategori Aset'!$B:$C,2,0)</f>
        <v>#N/A</v>
      </c>
      <c r="R1154" s="297">
        <f>+LBA!U1154</f>
        <v>0</v>
      </c>
      <c r="S1154" s="297">
        <f>+LBA!C1154</f>
        <v>0</v>
      </c>
      <c r="T1154" s="297">
        <f>+LBA!V1154</f>
        <v>0</v>
      </c>
      <c r="U1154" s="298">
        <f>+LBA!E1154</f>
        <v>0</v>
      </c>
      <c r="V1154" s="298">
        <f>+LBA!A1154</f>
        <v>0</v>
      </c>
      <c r="W1154" s="298">
        <f>+LBA!C1154</f>
        <v>0</v>
      </c>
      <c r="Y1154" s="308" t="str">
        <f t="shared" si="17"/>
        <v/>
      </c>
    </row>
    <row r="1155" spans="1:25">
      <c r="A1155" s="320">
        <f>LBA!A1155</f>
        <v>0</v>
      </c>
      <c r="B1155" s="320">
        <f>LBA!E1155</f>
        <v>0</v>
      </c>
      <c r="C1155" s="320">
        <f>LBA!P1155</f>
        <v>0</v>
      </c>
      <c r="D1155" s="321" t="str">
        <f>IF($C1155=0,"",VLOOKUP($C1155,LDI!$I:$BB,37,0))</f>
        <v/>
      </c>
      <c r="E1155" s="320" t="str">
        <f>IF($C1155=0,"",LBA!I1155)</f>
        <v/>
      </c>
      <c r="F1155" s="320" t="str">
        <f>IF($C1155=0,"",LBA!Q1155)</f>
        <v/>
      </c>
      <c r="G1155" s="321" t="str">
        <f>IF($C1155=0,"",VLOOKUP($C1155,LDI!$I:$BB,15,0))</f>
        <v/>
      </c>
      <c r="H1155" s="321" t="str">
        <f>IF($C1155=0,"",VLOOKUP($C1155,LDI!$I:$BB,17,0))</f>
        <v/>
      </c>
      <c r="I1155" s="322" t="str">
        <f>IF($C1155=0,"",LBA!R1155)</f>
        <v/>
      </c>
      <c r="J1155" s="323" t="str">
        <f>IF($C1155=0,"",LBA!AD1155)</f>
        <v/>
      </c>
      <c r="K1155" s="323" t="str">
        <f>IF($C1155=0,"",LBA!AH1155)</f>
        <v/>
      </c>
      <c r="L1155" s="323" t="str">
        <f>IF($C1155=0,"",LBA!AI1155)</f>
        <v/>
      </c>
      <c r="M1155" s="295"/>
      <c r="P1155" s="294">
        <f>+LBA!G1155</f>
        <v>0</v>
      </c>
      <c r="Q1155" s="297" t="e">
        <f>VLOOKUP(P1155,'Kategori Aset'!$B:$C,2,0)</f>
        <v>#N/A</v>
      </c>
      <c r="R1155" s="297">
        <f>+LBA!U1155</f>
        <v>0</v>
      </c>
      <c r="S1155" s="297">
        <f>+LBA!C1155</f>
        <v>0</v>
      </c>
      <c r="T1155" s="297">
        <f>+LBA!V1155</f>
        <v>0</v>
      </c>
      <c r="U1155" s="298">
        <f>+LBA!E1155</f>
        <v>0</v>
      </c>
      <c r="V1155" s="298">
        <f>+LBA!A1155</f>
        <v>0</v>
      </c>
      <c r="W1155" s="298">
        <f>+LBA!C1155</f>
        <v>0</v>
      </c>
      <c r="Y1155" s="308" t="str">
        <f t="shared" ref="Y1155:Y1218" si="18">IF(ISBLANK(M1155),""," Jika TW Sila isi Column *STATUS TERKINI FIZIKAL ASET* dan NAMA PEGAWAI PEMVERIFIKASI. Jika W ,Sila isi Column  NAMA PEGAWAI PEMVERIFIKASI sahaja")</f>
        <v/>
      </c>
    </row>
    <row r="1156" spans="1:25">
      <c r="A1156" s="320">
        <f>LBA!A1156</f>
        <v>0</v>
      </c>
      <c r="B1156" s="320">
        <f>LBA!E1156</f>
        <v>0</v>
      </c>
      <c r="C1156" s="320">
        <f>LBA!P1156</f>
        <v>0</v>
      </c>
      <c r="D1156" s="321" t="str">
        <f>IF($C1156=0,"",VLOOKUP($C1156,LDI!$I:$BB,37,0))</f>
        <v/>
      </c>
      <c r="E1156" s="320" t="str">
        <f>IF($C1156=0,"",LBA!I1156)</f>
        <v/>
      </c>
      <c r="F1156" s="320" t="str">
        <f>IF($C1156=0,"",LBA!Q1156)</f>
        <v/>
      </c>
      <c r="G1156" s="321" t="str">
        <f>IF($C1156=0,"",VLOOKUP($C1156,LDI!$I:$BB,15,0))</f>
        <v/>
      </c>
      <c r="H1156" s="321" t="str">
        <f>IF($C1156=0,"",VLOOKUP($C1156,LDI!$I:$BB,17,0))</f>
        <v/>
      </c>
      <c r="I1156" s="322" t="str">
        <f>IF($C1156=0,"",LBA!R1156)</f>
        <v/>
      </c>
      <c r="J1156" s="323" t="str">
        <f>IF($C1156=0,"",LBA!AD1156)</f>
        <v/>
      </c>
      <c r="K1156" s="323" t="str">
        <f>IF($C1156=0,"",LBA!AH1156)</f>
        <v/>
      </c>
      <c r="L1156" s="323" t="str">
        <f>IF($C1156=0,"",LBA!AI1156)</f>
        <v/>
      </c>
      <c r="M1156" s="295"/>
      <c r="P1156" s="294">
        <f>+LBA!G1156</f>
        <v>0</v>
      </c>
      <c r="Q1156" s="297" t="e">
        <f>VLOOKUP(P1156,'Kategori Aset'!$B:$C,2,0)</f>
        <v>#N/A</v>
      </c>
      <c r="R1156" s="297">
        <f>+LBA!U1156</f>
        <v>0</v>
      </c>
      <c r="S1156" s="297">
        <f>+LBA!C1156</f>
        <v>0</v>
      </c>
      <c r="T1156" s="297">
        <f>+LBA!V1156</f>
        <v>0</v>
      </c>
      <c r="U1156" s="298">
        <f>+LBA!E1156</f>
        <v>0</v>
      </c>
      <c r="V1156" s="298">
        <f>+LBA!A1156</f>
        <v>0</v>
      </c>
      <c r="W1156" s="298">
        <f>+LBA!C1156</f>
        <v>0</v>
      </c>
      <c r="Y1156" s="308" t="str">
        <f t="shared" si="18"/>
        <v/>
      </c>
    </row>
    <row r="1157" spans="1:25">
      <c r="A1157" s="320">
        <f>LBA!A1157</f>
        <v>0</v>
      </c>
      <c r="B1157" s="320">
        <f>LBA!E1157</f>
        <v>0</v>
      </c>
      <c r="C1157" s="320">
        <f>LBA!P1157</f>
        <v>0</v>
      </c>
      <c r="D1157" s="321" t="str">
        <f>IF($C1157=0,"",VLOOKUP($C1157,LDI!$I:$BB,37,0))</f>
        <v/>
      </c>
      <c r="E1157" s="320" t="str">
        <f>IF($C1157=0,"",LBA!I1157)</f>
        <v/>
      </c>
      <c r="F1157" s="320" t="str">
        <f>IF($C1157=0,"",LBA!Q1157)</f>
        <v/>
      </c>
      <c r="G1157" s="321" t="str">
        <f>IF($C1157=0,"",VLOOKUP($C1157,LDI!$I:$BB,15,0))</f>
        <v/>
      </c>
      <c r="H1157" s="321" t="str">
        <f>IF($C1157=0,"",VLOOKUP($C1157,LDI!$I:$BB,17,0))</f>
        <v/>
      </c>
      <c r="I1157" s="322" t="str">
        <f>IF($C1157=0,"",LBA!R1157)</f>
        <v/>
      </c>
      <c r="J1157" s="323" t="str">
        <f>IF($C1157=0,"",LBA!AD1157)</f>
        <v/>
      </c>
      <c r="K1157" s="323" t="str">
        <f>IF($C1157=0,"",LBA!AH1157)</f>
        <v/>
      </c>
      <c r="L1157" s="323" t="str">
        <f>IF($C1157=0,"",LBA!AI1157)</f>
        <v/>
      </c>
      <c r="M1157" s="295"/>
      <c r="P1157" s="294">
        <f>+LBA!G1157</f>
        <v>0</v>
      </c>
      <c r="Q1157" s="297" t="e">
        <f>VLOOKUP(P1157,'Kategori Aset'!$B:$C,2,0)</f>
        <v>#N/A</v>
      </c>
      <c r="R1157" s="297">
        <f>+LBA!U1157</f>
        <v>0</v>
      </c>
      <c r="S1157" s="297">
        <f>+LBA!C1157</f>
        <v>0</v>
      </c>
      <c r="T1157" s="297">
        <f>+LBA!V1157</f>
        <v>0</v>
      </c>
      <c r="U1157" s="298">
        <f>+LBA!E1157</f>
        <v>0</v>
      </c>
      <c r="V1157" s="298">
        <f>+LBA!A1157</f>
        <v>0</v>
      </c>
      <c r="W1157" s="298">
        <f>+LBA!C1157</f>
        <v>0</v>
      </c>
      <c r="Y1157" s="308" t="str">
        <f t="shared" si="18"/>
        <v/>
      </c>
    </row>
    <row r="1158" spans="1:25">
      <c r="A1158" s="320">
        <f>LBA!A1158</f>
        <v>0</v>
      </c>
      <c r="B1158" s="320">
        <f>LBA!E1158</f>
        <v>0</v>
      </c>
      <c r="C1158" s="320">
        <f>LBA!P1158</f>
        <v>0</v>
      </c>
      <c r="D1158" s="321" t="str">
        <f>IF($C1158=0,"",VLOOKUP($C1158,LDI!$I:$BB,37,0))</f>
        <v/>
      </c>
      <c r="E1158" s="320" t="str">
        <f>IF($C1158=0,"",LBA!I1158)</f>
        <v/>
      </c>
      <c r="F1158" s="320" t="str">
        <f>IF($C1158=0,"",LBA!Q1158)</f>
        <v/>
      </c>
      <c r="G1158" s="321" t="str">
        <f>IF($C1158=0,"",VLOOKUP($C1158,LDI!$I:$BB,15,0))</f>
        <v/>
      </c>
      <c r="H1158" s="321" t="str">
        <f>IF($C1158=0,"",VLOOKUP($C1158,LDI!$I:$BB,17,0))</f>
        <v/>
      </c>
      <c r="I1158" s="322" t="str">
        <f>IF($C1158=0,"",LBA!R1158)</f>
        <v/>
      </c>
      <c r="J1158" s="323" t="str">
        <f>IF($C1158=0,"",LBA!AD1158)</f>
        <v/>
      </c>
      <c r="K1158" s="323" t="str">
        <f>IF($C1158=0,"",LBA!AH1158)</f>
        <v/>
      </c>
      <c r="L1158" s="323" t="str">
        <f>IF($C1158=0,"",LBA!AI1158)</f>
        <v/>
      </c>
      <c r="M1158" s="295"/>
      <c r="P1158" s="294">
        <f>+LBA!G1158</f>
        <v>0</v>
      </c>
      <c r="Q1158" s="297" t="e">
        <f>VLOOKUP(P1158,'Kategori Aset'!$B:$C,2,0)</f>
        <v>#N/A</v>
      </c>
      <c r="R1158" s="297">
        <f>+LBA!U1158</f>
        <v>0</v>
      </c>
      <c r="S1158" s="297">
        <f>+LBA!C1158</f>
        <v>0</v>
      </c>
      <c r="T1158" s="297">
        <f>+LBA!V1158</f>
        <v>0</v>
      </c>
      <c r="U1158" s="298">
        <f>+LBA!E1158</f>
        <v>0</v>
      </c>
      <c r="V1158" s="298">
        <f>+LBA!A1158</f>
        <v>0</v>
      </c>
      <c r="W1158" s="298">
        <f>+LBA!C1158</f>
        <v>0</v>
      </c>
      <c r="Y1158" s="308" t="str">
        <f t="shared" si="18"/>
        <v/>
      </c>
    </row>
    <row r="1159" spans="1:25">
      <c r="A1159" s="320">
        <f>LBA!A1159</f>
        <v>0</v>
      </c>
      <c r="B1159" s="320">
        <f>LBA!E1159</f>
        <v>0</v>
      </c>
      <c r="C1159" s="320">
        <f>LBA!P1159</f>
        <v>0</v>
      </c>
      <c r="D1159" s="321" t="str">
        <f>IF($C1159=0,"",VLOOKUP($C1159,LDI!$I:$BB,37,0))</f>
        <v/>
      </c>
      <c r="E1159" s="320" t="str">
        <f>IF($C1159=0,"",LBA!I1159)</f>
        <v/>
      </c>
      <c r="F1159" s="320" t="str">
        <f>IF($C1159=0,"",LBA!Q1159)</f>
        <v/>
      </c>
      <c r="G1159" s="321" t="str">
        <f>IF($C1159=0,"",VLOOKUP($C1159,LDI!$I:$BB,15,0))</f>
        <v/>
      </c>
      <c r="H1159" s="321" t="str">
        <f>IF($C1159=0,"",VLOOKUP($C1159,LDI!$I:$BB,17,0))</f>
        <v/>
      </c>
      <c r="I1159" s="322" t="str">
        <f>IF($C1159=0,"",LBA!R1159)</f>
        <v/>
      </c>
      <c r="J1159" s="323" t="str">
        <f>IF($C1159=0,"",LBA!AD1159)</f>
        <v/>
      </c>
      <c r="K1159" s="323" t="str">
        <f>IF($C1159=0,"",LBA!AH1159)</f>
        <v/>
      </c>
      <c r="L1159" s="323" t="str">
        <f>IF($C1159=0,"",LBA!AI1159)</f>
        <v/>
      </c>
      <c r="M1159" s="295"/>
      <c r="P1159" s="294">
        <f>+LBA!G1159</f>
        <v>0</v>
      </c>
      <c r="Q1159" s="297" t="e">
        <f>VLOOKUP(P1159,'Kategori Aset'!$B:$C,2,0)</f>
        <v>#N/A</v>
      </c>
      <c r="R1159" s="297">
        <f>+LBA!U1159</f>
        <v>0</v>
      </c>
      <c r="S1159" s="297">
        <f>+LBA!C1159</f>
        <v>0</v>
      </c>
      <c r="T1159" s="297">
        <f>+LBA!V1159</f>
        <v>0</v>
      </c>
      <c r="U1159" s="298">
        <f>+LBA!E1159</f>
        <v>0</v>
      </c>
      <c r="V1159" s="298">
        <f>+LBA!A1159</f>
        <v>0</v>
      </c>
      <c r="W1159" s="298">
        <f>+LBA!C1159</f>
        <v>0</v>
      </c>
      <c r="Y1159" s="308" t="str">
        <f t="shared" si="18"/>
        <v/>
      </c>
    </row>
    <row r="1160" spans="1:25">
      <c r="A1160" s="320">
        <f>LBA!A1160</f>
        <v>0</v>
      </c>
      <c r="B1160" s="320">
        <f>LBA!E1160</f>
        <v>0</v>
      </c>
      <c r="C1160" s="320">
        <f>LBA!P1160</f>
        <v>0</v>
      </c>
      <c r="D1160" s="321" t="str">
        <f>IF($C1160=0,"",VLOOKUP($C1160,LDI!$I:$BB,37,0))</f>
        <v/>
      </c>
      <c r="E1160" s="320" t="str">
        <f>IF($C1160=0,"",LBA!I1160)</f>
        <v/>
      </c>
      <c r="F1160" s="320" t="str">
        <f>IF($C1160=0,"",LBA!Q1160)</f>
        <v/>
      </c>
      <c r="G1160" s="321" t="str">
        <f>IF($C1160=0,"",VLOOKUP($C1160,LDI!$I:$BB,15,0))</f>
        <v/>
      </c>
      <c r="H1160" s="321" t="str">
        <f>IF($C1160=0,"",VLOOKUP($C1160,LDI!$I:$BB,17,0))</f>
        <v/>
      </c>
      <c r="I1160" s="322" t="str">
        <f>IF($C1160=0,"",LBA!R1160)</f>
        <v/>
      </c>
      <c r="J1160" s="323" t="str">
        <f>IF($C1160=0,"",LBA!AD1160)</f>
        <v/>
      </c>
      <c r="K1160" s="323" t="str">
        <f>IF($C1160=0,"",LBA!AH1160)</f>
        <v/>
      </c>
      <c r="L1160" s="323" t="str">
        <f>IF($C1160=0,"",LBA!AI1160)</f>
        <v/>
      </c>
      <c r="M1160" s="295"/>
      <c r="P1160" s="294">
        <f>+LBA!G1160</f>
        <v>0</v>
      </c>
      <c r="Q1160" s="297" t="e">
        <f>VLOOKUP(P1160,'Kategori Aset'!$B:$C,2,0)</f>
        <v>#N/A</v>
      </c>
      <c r="R1160" s="297">
        <f>+LBA!U1160</f>
        <v>0</v>
      </c>
      <c r="S1160" s="297">
        <f>+LBA!C1160</f>
        <v>0</v>
      </c>
      <c r="T1160" s="297">
        <f>+LBA!V1160</f>
        <v>0</v>
      </c>
      <c r="U1160" s="298">
        <f>+LBA!E1160</f>
        <v>0</v>
      </c>
      <c r="V1160" s="298">
        <f>+LBA!A1160</f>
        <v>0</v>
      </c>
      <c r="W1160" s="298">
        <f>+LBA!C1160</f>
        <v>0</v>
      </c>
      <c r="Y1160" s="308" t="str">
        <f t="shared" si="18"/>
        <v/>
      </c>
    </row>
    <row r="1161" spans="1:25">
      <c r="A1161" s="320">
        <f>LBA!A1161</f>
        <v>0</v>
      </c>
      <c r="B1161" s="320">
        <f>LBA!E1161</f>
        <v>0</v>
      </c>
      <c r="C1161" s="320">
        <f>LBA!P1161</f>
        <v>0</v>
      </c>
      <c r="D1161" s="321" t="str">
        <f>IF($C1161=0,"",VLOOKUP($C1161,LDI!$I:$BB,37,0))</f>
        <v/>
      </c>
      <c r="E1161" s="320" t="str">
        <f>IF($C1161=0,"",LBA!I1161)</f>
        <v/>
      </c>
      <c r="F1161" s="320" t="str">
        <f>IF($C1161=0,"",LBA!Q1161)</f>
        <v/>
      </c>
      <c r="G1161" s="321" t="str">
        <f>IF($C1161=0,"",VLOOKUP($C1161,LDI!$I:$BB,15,0))</f>
        <v/>
      </c>
      <c r="H1161" s="321" t="str">
        <f>IF($C1161=0,"",VLOOKUP($C1161,LDI!$I:$BB,17,0))</f>
        <v/>
      </c>
      <c r="I1161" s="322" t="str">
        <f>IF($C1161=0,"",LBA!R1161)</f>
        <v/>
      </c>
      <c r="J1161" s="323" t="str">
        <f>IF($C1161=0,"",LBA!AD1161)</f>
        <v/>
      </c>
      <c r="K1161" s="323" t="str">
        <f>IF($C1161=0,"",LBA!AH1161)</f>
        <v/>
      </c>
      <c r="L1161" s="323" t="str">
        <f>IF($C1161=0,"",LBA!AI1161)</f>
        <v/>
      </c>
      <c r="M1161" s="295"/>
      <c r="P1161" s="294">
        <f>+LBA!G1161</f>
        <v>0</v>
      </c>
      <c r="Q1161" s="297" t="e">
        <f>VLOOKUP(P1161,'Kategori Aset'!$B:$C,2,0)</f>
        <v>#N/A</v>
      </c>
      <c r="R1161" s="297">
        <f>+LBA!U1161</f>
        <v>0</v>
      </c>
      <c r="S1161" s="297">
        <f>+LBA!C1161</f>
        <v>0</v>
      </c>
      <c r="T1161" s="297">
        <f>+LBA!V1161</f>
        <v>0</v>
      </c>
      <c r="U1161" s="298">
        <f>+LBA!E1161</f>
        <v>0</v>
      </c>
      <c r="V1161" s="298">
        <f>+LBA!A1161</f>
        <v>0</v>
      </c>
      <c r="W1161" s="298">
        <f>+LBA!C1161</f>
        <v>0</v>
      </c>
      <c r="Y1161" s="308" t="str">
        <f t="shared" si="18"/>
        <v/>
      </c>
    </row>
    <row r="1162" spans="1:25">
      <c r="A1162" s="320">
        <f>LBA!A1162</f>
        <v>0</v>
      </c>
      <c r="B1162" s="320">
        <f>LBA!E1162</f>
        <v>0</v>
      </c>
      <c r="C1162" s="320">
        <f>LBA!P1162</f>
        <v>0</v>
      </c>
      <c r="D1162" s="321" t="str">
        <f>IF($C1162=0,"",VLOOKUP($C1162,LDI!$I:$BB,37,0))</f>
        <v/>
      </c>
      <c r="E1162" s="320" t="str">
        <f>IF($C1162=0,"",LBA!I1162)</f>
        <v/>
      </c>
      <c r="F1162" s="320" t="str">
        <f>IF($C1162=0,"",LBA!Q1162)</f>
        <v/>
      </c>
      <c r="G1162" s="321" t="str">
        <f>IF($C1162=0,"",VLOOKUP($C1162,LDI!$I:$BB,15,0))</f>
        <v/>
      </c>
      <c r="H1162" s="321" t="str">
        <f>IF($C1162=0,"",VLOOKUP($C1162,LDI!$I:$BB,17,0))</f>
        <v/>
      </c>
      <c r="I1162" s="322" t="str">
        <f>IF($C1162=0,"",LBA!R1162)</f>
        <v/>
      </c>
      <c r="J1162" s="323" t="str">
        <f>IF($C1162=0,"",LBA!AD1162)</f>
        <v/>
      </c>
      <c r="K1162" s="323" t="str">
        <f>IF($C1162=0,"",LBA!AH1162)</f>
        <v/>
      </c>
      <c r="L1162" s="323" t="str">
        <f>IF($C1162=0,"",LBA!AI1162)</f>
        <v/>
      </c>
      <c r="M1162" s="295"/>
      <c r="P1162" s="294">
        <f>+LBA!G1162</f>
        <v>0</v>
      </c>
      <c r="Q1162" s="297" t="e">
        <f>VLOOKUP(P1162,'Kategori Aset'!$B:$C,2,0)</f>
        <v>#N/A</v>
      </c>
      <c r="R1162" s="297">
        <f>+LBA!U1162</f>
        <v>0</v>
      </c>
      <c r="S1162" s="297">
        <f>+LBA!C1162</f>
        <v>0</v>
      </c>
      <c r="T1162" s="297">
        <f>+LBA!V1162</f>
        <v>0</v>
      </c>
      <c r="U1162" s="298">
        <f>+LBA!E1162</f>
        <v>0</v>
      </c>
      <c r="V1162" s="298">
        <f>+LBA!A1162</f>
        <v>0</v>
      </c>
      <c r="W1162" s="298">
        <f>+LBA!C1162</f>
        <v>0</v>
      </c>
      <c r="Y1162" s="308" t="str">
        <f t="shared" si="18"/>
        <v/>
      </c>
    </row>
    <row r="1163" spans="1:25">
      <c r="A1163" s="320">
        <f>LBA!A1163</f>
        <v>0</v>
      </c>
      <c r="B1163" s="320">
        <f>LBA!E1163</f>
        <v>0</v>
      </c>
      <c r="C1163" s="320">
        <f>LBA!P1163</f>
        <v>0</v>
      </c>
      <c r="D1163" s="321" t="str">
        <f>IF($C1163=0,"",VLOOKUP($C1163,LDI!$I:$BB,37,0))</f>
        <v/>
      </c>
      <c r="E1163" s="320" t="str">
        <f>IF($C1163=0,"",LBA!I1163)</f>
        <v/>
      </c>
      <c r="F1163" s="320" t="str">
        <f>IF($C1163=0,"",LBA!Q1163)</f>
        <v/>
      </c>
      <c r="G1163" s="321" t="str">
        <f>IF($C1163=0,"",VLOOKUP($C1163,LDI!$I:$BB,15,0))</f>
        <v/>
      </c>
      <c r="H1163" s="321" t="str">
        <f>IF($C1163=0,"",VLOOKUP($C1163,LDI!$I:$BB,17,0))</f>
        <v/>
      </c>
      <c r="I1163" s="322" t="str">
        <f>IF($C1163=0,"",LBA!R1163)</f>
        <v/>
      </c>
      <c r="J1163" s="323" t="str">
        <f>IF($C1163=0,"",LBA!AD1163)</f>
        <v/>
      </c>
      <c r="K1163" s="323" t="str">
        <f>IF($C1163=0,"",LBA!AH1163)</f>
        <v/>
      </c>
      <c r="L1163" s="323" t="str">
        <f>IF($C1163=0,"",LBA!AI1163)</f>
        <v/>
      </c>
      <c r="M1163" s="295"/>
      <c r="P1163" s="294">
        <f>+LBA!G1163</f>
        <v>0</v>
      </c>
      <c r="Q1163" s="297" t="e">
        <f>VLOOKUP(P1163,'Kategori Aset'!$B:$C,2,0)</f>
        <v>#N/A</v>
      </c>
      <c r="R1163" s="297">
        <f>+LBA!U1163</f>
        <v>0</v>
      </c>
      <c r="S1163" s="297">
        <f>+LBA!C1163</f>
        <v>0</v>
      </c>
      <c r="T1163" s="297">
        <f>+LBA!V1163</f>
        <v>0</v>
      </c>
      <c r="U1163" s="298">
        <f>+LBA!E1163</f>
        <v>0</v>
      </c>
      <c r="V1163" s="298">
        <f>+LBA!A1163</f>
        <v>0</v>
      </c>
      <c r="W1163" s="298">
        <f>+LBA!C1163</f>
        <v>0</v>
      </c>
      <c r="Y1163" s="308" t="str">
        <f t="shared" si="18"/>
        <v/>
      </c>
    </row>
    <row r="1164" spans="1:25">
      <c r="A1164" s="320">
        <f>LBA!A1164</f>
        <v>0</v>
      </c>
      <c r="B1164" s="320">
        <f>LBA!E1164</f>
        <v>0</v>
      </c>
      <c r="C1164" s="320">
        <f>LBA!P1164</f>
        <v>0</v>
      </c>
      <c r="D1164" s="321" t="str">
        <f>IF($C1164=0,"",VLOOKUP($C1164,LDI!$I:$BB,37,0))</f>
        <v/>
      </c>
      <c r="E1164" s="320" t="str">
        <f>IF($C1164=0,"",LBA!I1164)</f>
        <v/>
      </c>
      <c r="F1164" s="320" t="str">
        <f>IF($C1164=0,"",LBA!Q1164)</f>
        <v/>
      </c>
      <c r="G1164" s="321" t="str">
        <f>IF($C1164=0,"",VLOOKUP($C1164,LDI!$I:$BB,15,0))</f>
        <v/>
      </c>
      <c r="H1164" s="321" t="str">
        <f>IF($C1164=0,"",VLOOKUP($C1164,LDI!$I:$BB,17,0))</f>
        <v/>
      </c>
      <c r="I1164" s="322" t="str">
        <f>IF($C1164=0,"",LBA!R1164)</f>
        <v/>
      </c>
      <c r="J1164" s="323" t="str">
        <f>IF($C1164=0,"",LBA!AD1164)</f>
        <v/>
      </c>
      <c r="K1164" s="323" t="str">
        <f>IF($C1164=0,"",LBA!AH1164)</f>
        <v/>
      </c>
      <c r="L1164" s="323" t="str">
        <f>IF($C1164=0,"",LBA!AI1164)</f>
        <v/>
      </c>
      <c r="M1164" s="295"/>
      <c r="P1164" s="294">
        <f>+LBA!G1164</f>
        <v>0</v>
      </c>
      <c r="Q1164" s="297" t="e">
        <f>VLOOKUP(P1164,'Kategori Aset'!$B:$C,2,0)</f>
        <v>#N/A</v>
      </c>
      <c r="R1164" s="297">
        <f>+LBA!U1164</f>
        <v>0</v>
      </c>
      <c r="S1164" s="297">
        <f>+LBA!C1164</f>
        <v>0</v>
      </c>
      <c r="T1164" s="297">
        <f>+LBA!V1164</f>
        <v>0</v>
      </c>
      <c r="U1164" s="298">
        <f>+LBA!E1164</f>
        <v>0</v>
      </c>
      <c r="V1164" s="298">
        <f>+LBA!A1164</f>
        <v>0</v>
      </c>
      <c r="W1164" s="298">
        <f>+LBA!C1164</f>
        <v>0</v>
      </c>
      <c r="Y1164" s="308" t="str">
        <f t="shared" si="18"/>
        <v/>
      </c>
    </row>
    <row r="1165" spans="1:25">
      <c r="A1165" s="320">
        <f>LBA!A1165</f>
        <v>0</v>
      </c>
      <c r="B1165" s="320">
        <f>LBA!E1165</f>
        <v>0</v>
      </c>
      <c r="C1165" s="320">
        <f>LBA!P1165</f>
        <v>0</v>
      </c>
      <c r="D1165" s="321" t="str">
        <f>IF($C1165=0,"",VLOOKUP($C1165,LDI!$I:$BB,37,0))</f>
        <v/>
      </c>
      <c r="E1165" s="320" t="str">
        <f>IF($C1165=0,"",LBA!I1165)</f>
        <v/>
      </c>
      <c r="F1165" s="320" t="str">
        <f>IF($C1165=0,"",LBA!Q1165)</f>
        <v/>
      </c>
      <c r="G1165" s="321" t="str">
        <f>IF($C1165=0,"",VLOOKUP($C1165,LDI!$I:$BB,15,0))</f>
        <v/>
      </c>
      <c r="H1165" s="321" t="str">
        <f>IF($C1165=0,"",VLOOKUP($C1165,LDI!$I:$BB,17,0))</f>
        <v/>
      </c>
      <c r="I1165" s="322" t="str">
        <f>IF($C1165=0,"",LBA!R1165)</f>
        <v/>
      </c>
      <c r="J1165" s="323" t="str">
        <f>IF($C1165=0,"",LBA!AD1165)</f>
        <v/>
      </c>
      <c r="K1165" s="323" t="str">
        <f>IF($C1165=0,"",LBA!AH1165)</f>
        <v/>
      </c>
      <c r="L1165" s="323" t="str">
        <f>IF($C1165=0,"",LBA!AI1165)</f>
        <v/>
      </c>
      <c r="M1165" s="295"/>
      <c r="P1165" s="294">
        <f>+LBA!G1165</f>
        <v>0</v>
      </c>
      <c r="Q1165" s="297" t="e">
        <f>VLOOKUP(P1165,'Kategori Aset'!$B:$C,2,0)</f>
        <v>#N/A</v>
      </c>
      <c r="R1165" s="297">
        <f>+LBA!U1165</f>
        <v>0</v>
      </c>
      <c r="S1165" s="297">
        <f>+LBA!C1165</f>
        <v>0</v>
      </c>
      <c r="T1165" s="297">
        <f>+LBA!V1165</f>
        <v>0</v>
      </c>
      <c r="U1165" s="298">
        <f>+LBA!E1165</f>
        <v>0</v>
      </c>
      <c r="V1165" s="298">
        <f>+LBA!A1165</f>
        <v>0</v>
      </c>
      <c r="W1165" s="298">
        <f>+LBA!C1165</f>
        <v>0</v>
      </c>
      <c r="Y1165" s="308" t="str">
        <f t="shared" si="18"/>
        <v/>
      </c>
    </row>
    <row r="1166" spans="1:25">
      <c r="A1166" s="320">
        <f>LBA!A1166</f>
        <v>0</v>
      </c>
      <c r="B1166" s="320">
        <f>LBA!E1166</f>
        <v>0</v>
      </c>
      <c r="C1166" s="320">
        <f>LBA!P1166</f>
        <v>0</v>
      </c>
      <c r="D1166" s="321" t="str">
        <f>IF($C1166=0,"",VLOOKUP($C1166,LDI!$I:$BB,37,0))</f>
        <v/>
      </c>
      <c r="E1166" s="320" t="str">
        <f>IF($C1166=0,"",LBA!I1166)</f>
        <v/>
      </c>
      <c r="F1166" s="320" t="str">
        <f>IF($C1166=0,"",LBA!Q1166)</f>
        <v/>
      </c>
      <c r="G1166" s="321" t="str">
        <f>IF($C1166=0,"",VLOOKUP($C1166,LDI!$I:$BB,15,0))</f>
        <v/>
      </c>
      <c r="H1166" s="321" t="str">
        <f>IF($C1166=0,"",VLOOKUP($C1166,LDI!$I:$BB,17,0))</f>
        <v/>
      </c>
      <c r="I1166" s="322" t="str">
        <f>IF($C1166=0,"",LBA!R1166)</f>
        <v/>
      </c>
      <c r="J1166" s="323" t="str">
        <f>IF($C1166=0,"",LBA!AD1166)</f>
        <v/>
      </c>
      <c r="K1166" s="323" t="str">
        <f>IF($C1166=0,"",LBA!AH1166)</f>
        <v/>
      </c>
      <c r="L1166" s="323" t="str">
        <f>IF($C1166=0,"",LBA!AI1166)</f>
        <v/>
      </c>
      <c r="M1166" s="295"/>
      <c r="P1166" s="294">
        <f>+LBA!G1166</f>
        <v>0</v>
      </c>
      <c r="Q1166" s="297" t="e">
        <f>VLOOKUP(P1166,'Kategori Aset'!$B:$C,2,0)</f>
        <v>#N/A</v>
      </c>
      <c r="R1166" s="297">
        <f>+LBA!U1166</f>
        <v>0</v>
      </c>
      <c r="S1166" s="297">
        <f>+LBA!C1166</f>
        <v>0</v>
      </c>
      <c r="T1166" s="297">
        <f>+LBA!V1166</f>
        <v>0</v>
      </c>
      <c r="U1166" s="298">
        <f>+LBA!E1166</f>
        <v>0</v>
      </c>
      <c r="V1166" s="298">
        <f>+LBA!A1166</f>
        <v>0</v>
      </c>
      <c r="W1166" s="298">
        <f>+LBA!C1166</f>
        <v>0</v>
      </c>
      <c r="Y1166" s="308" t="str">
        <f t="shared" si="18"/>
        <v/>
      </c>
    </row>
    <row r="1167" spans="1:25">
      <c r="A1167" s="320">
        <f>LBA!A1167</f>
        <v>0</v>
      </c>
      <c r="B1167" s="320">
        <f>LBA!E1167</f>
        <v>0</v>
      </c>
      <c r="C1167" s="320">
        <f>LBA!P1167</f>
        <v>0</v>
      </c>
      <c r="D1167" s="321" t="str">
        <f>IF($C1167=0,"",VLOOKUP($C1167,LDI!$I:$BB,37,0))</f>
        <v/>
      </c>
      <c r="E1167" s="320" t="str">
        <f>IF($C1167=0,"",LBA!I1167)</f>
        <v/>
      </c>
      <c r="F1167" s="320" t="str">
        <f>IF($C1167=0,"",LBA!Q1167)</f>
        <v/>
      </c>
      <c r="G1167" s="321" t="str">
        <f>IF($C1167=0,"",VLOOKUP($C1167,LDI!$I:$BB,15,0))</f>
        <v/>
      </c>
      <c r="H1167" s="321" t="str">
        <f>IF($C1167=0,"",VLOOKUP($C1167,LDI!$I:$BB,17,0))</f>
        <v/>
      </c>
      <c r="I1167" s="322" t="str">
        <f>IF($C1167=0,"",LBA!R1167)</f>
        <v/>
      </c>
      <c r="J1167" s="323" t="str">
        <f>IF($C1167=0,"",LBA!AD1167)</f>
        <v/>
      </c>
      <c r="K1167" s="323" t="str">
        <f>IF($C1167=0,"",LBA!AH1167)</f>
        <v/>
      </c>
      <c r="L1167" s="323" t="str">
        <f>IF($C1167=0,"",LBA!AI1167)</f>
        <v/>
      </c>
      <c r="M1167" s="295"/>
      <c r="P1167" s="294">
        <f>+LBA!G1167</f>
        <v>0</v>
      </c>
      <c r="Q1167" s="297" t="e">
        <f>VLOOKUP(P1167,'Kategori Aset'!$B:$C,2,0)</f>
        <v>#N/A</v>
      </c>
      <c r="R1167" s="297">
        <f>+LBA!U1167</f>
        <v>0</v>
      </c>
      <c r="S1167" s="297">
        <f>+LBA!C1167</f>
        <v>0</v>
      </c>
      <c r="T1167" s="297">
        <f>+LBA!V1167</f>
        <v>0</v>
      </c>
      <c r="U1167" s="298">
        <f>+LBA!E1167</f>
        <v>0</v>
      </c>
      <c r="V1167" s="298">
        <f>+LBA!A1167</f>
        <v>0</v>
      </c>
      <c r="W1167" s="298">
        <f>+LBA!C1167</f>
        <v>0</v>
      </c>
      <c r="Y1167" s="308" t="str">
        <f t="shared" si="18"/>
        <v/>
      </c>
    </row>
    <row r="1168" spans="1:25">
      <c r="A1168" s="320">
        <f>LBA!A1168</f>
        <v>0</v>
      </c>
      <c r="B1168" s="320">
        <f>LBA!E1168</f>
        <v>0</v>
      </c>
      <c r="C1168" s="320">
        <f>LBA!P1168</f>
        <v>0</v>
      </c>
      <c r="D1168" s="321" t="str">
        <f>IF($C1168=0,"",VLOOKUP($C1168,LDI!$I:$BB,37,0))</f>
        <v/>
      </c>
      <c r="E1168" s="320" t="str">
        <f>IF($C1168=0,"",LBA!I1168)</f>
        <v/>
      </c>
      <c r="F1168" s="320" t="str">
        <f>IF($C1168=0,"",LBA!Q1168)</f>
        <v/>
      </c>
      <c r="G1168" s="321" t="str">
        <f>IF($C1168=0,"",VLOOKUP($C1168,LDI!$I:$BB,15,0))</f>
        <v/>
      </c>
      <c r="H1168" s="321" t="str">
        <f>IF($C1168=0,"",VLOOKUP($C1168,LDI!$I:$BB,17,0))</f>
        <v/>
      </c>
      <c r="I1168" s="322" t="str">
        <f>IF($C1168=0,"",LBA!R1168)</f>
        <v/>
      </c>
      <c r="J1168" s="323" t="str">
        <f>IF($C1168=0,"",LBA!AD1168)</f>
        <v/>
      </c>
      <c r="K1168" s="323" t="str">
        <f>IF($C1168=0,"",LBA!AH1168)</f>
        <v/>
      </c>
      <c r="L1168" s="323" t="str">
        <f>IF($C1168=0,"",LBA!AI1168)</f>
        <v/>
      </c>
      <c r="M1168" s="295"/>
      <c r="P1168" s="294">
        <f>+LBA!G1168</f>
        <v>0</v>
      </c>
      <c r="Q1168" s="297" t="e">
        <f>VLOOKUP(P1168,'Kategori Aset'!$B:$C,2,0)</f>
        <v>#N/A</v>
      </c>
      <c r="R1168" s="297">
        <f>+LBA!U1168</f>
        <v>0</v>
      </c>
      <c r="S1168" s="297">
        <f>+LBA!C1168</f>
        <v>0</v>
      </c>
      <c r="T1168" s="297">
        <f>+LBA!V1168</f>
        <v>0</v>
      </c>
      <c r="U1168" s="298">
        <f>+LBA!E1168</f>
        <v>0</v>
      </c>
      <c r="V1168" s="298">
        <f>+LBA!A1168</f>
        <v>0</v>
      </c>
      <c r="W1168" s="298">
        <f>+LBA!C1168</f>
        <v>0</v>
      </c>
      <c r="Y1168" s="308" t="str">
        <f t="shared" si="18"/>
        <v/>
      </c>
    </row>
    <row r="1169" spans="1:25">
      <c r="A1169" s="320">
        <f>LBA!A1169</f>
        <v>0</v>
      </c>
      <c r="B1169" s="320">
        <f>LBA!E1169</f>
        <v>0</v>
      </c>
      <c r="C1169" s="320">
        <f>LBA!P1169</f>
        <v>0</v>
      </c>
      <c r="D1169" s="321" t="str">
        <f>IF($C1169=0,"",VLOOKUP($C1169,LDI!$I:$BB,37,0))</f>
        <v/>
      </c>
      <c r="E1169" s="320" t="str">
        <f>IF($C1169=0,"",LBA!I1169)</f>
        <v/>
      </c>
      <c r="F1169" s="320" t="str">
        <f>IF($C1169=0,"",LBA!Q1169)</f>
        <v/>
      </c>
      <c r="G1169" s="321" t="str">
        <f>IF($C1169=0,"",VLOOKUP($C1169,LDI!$I:$BB,15,0))</f>
        <v/>
      </c>
      <c r="H1169" s="321" t="str">
        <f>IF($C1169=0,"",VLOOKUP($C1169,LDI!$I:$BB,17,0))</f>
        <v/>
      </c>
      <c r="I1169" s="322" t="str">
        <f>IF($C1169=0,"",LBA!R1169)</f>
        <v/>
      </c>
      <c r="J1169" s="323" t="str">
        <f>IF($C1169=0,"",LBA!AD1169)</f>
        <v/>
      </c>
      <c r="K1169" s="323" t="str">
        <f>IF($C1169=0,"",LBA!AH1169)</f>
        <v/>
      </c>
      <c r="L1169" s="323" t="str">
        <f>IF($C1169=0,"",LBA!AI1169)</f>
        <v/>
      </c>
      <c r="M1169" s="295"/>
      <c r="P1169" s="294">
        <f>+LBA!G1169</f>
        <v>0</v>
      </c>
      <c r="Q1169" s="297" t="e">
        <f>VLOOKUP(P1169,'Kategori Aset'!$B:$C,2,0)</f>
        <v>#N/A</v>
      </c>
      <c r="R1169" s="297">
        <f>+LBA!U1169</f>
        <v>0</v>
      </c>
      <c r="S1169" s="297">
        <f>+LBA!C1169</f>
        <v>0</v>
      </c>
      <c r="T1169" s="297">
        <f>+LBA!V1169</f>
        <v>0</v>
      </c>
      <c r="U1169" s="298">
        <f>+LBA!E1169</f>
        <v>0</v>
      </c>
      <c r="V1169" s="298">
        <f>+LBA!A1169</f>
        <v>0</v>
      </c>
      <c r="W1169" s="298">
        <f>+LBA!C1169</f>
        <v>0</v>
      </c>
      <c r="Y1169" s="308" t="str">
        <f t="shared" si="18"/>
        <v/>
      </c>
    </row>
    <row r="1170" spans="1:25">
      <c r="A1170" s="320">
        <f>LBA!A1170</f>
        <v>0</v>
      </c>
      <c r="B1170" s="320">
        <f>LBA!E1170</f>
        <v>0</v>
      </c>
      <c r="C1170" s="320">
        <f>LBA!P1170</f>
        <v>0</v>
      </c>
      <c r="D1170" s="321" t="str">
        <f>IF($C1170=0,"",VLOOKUP($C1170,LDI!$I:$BB,37,0))</f>
        <v/>
      </c>
      <c r="E1170" s="320" t="str">
        <f>IF($C1170=0,"",LBA!I1170)</f>
        <v/>
      </c>
      <c r="F1170" s="320" t="str">
        <f>IF($C1170=0,"",LBA!Q1170)</f>
        <v/>
      </c>
      <c r="G1170" s="321" t="str">
        <f>IF($C1170=0,"",VLOOKUP($C1170,LDI!$I:$BB,15,0))</f>
        <v/>
      </c>
      <c r="H1170" s="321" t="str">
        <f>IF($C1170=0,"",VLOOKUP($C1170,LDI!$I:$BB,17,0))</f>
        <v/>
      </c>
      <c r="I1170" s="322" t="str">
        <f>IF($C1170=0,"",LBA!R1170)</f>
        <v/>
      </c>
      <c r="J1170" s="323" t="str">
        <f>IF($C1170=0,"",LBA!AD1170)</f>
        <v/>
      </c>
      <c r="K1170" s="323" t="str">
        <f>IF($C1170=0,"",LBA!AH1170)</f>
        <v/>
      </c>
      <c r="L1170" s="323" t="str">
        <f>IF($C1170=0,"",LBA!AI1170)</f>
        <v/>
      </c>
      <c r="M1170" s="295"/>
      <c r="P1170" s="294">
        <f>+LBA!G1170</f>
        <v>0</v>
      </c>
      <c r="Q1170" s="297" t="e">
        <f>VLOOKUP(P1170,'Kategori Aset'!$B:$C,2,0)</f>
        <v>#N/A</v>
      </c>
      <c r="R1170" s="297">
        <f>+LBA!U1170</f>
        <v>0</v>
      </c>
      <c r="S1170" s="297">
        <f>+LBA!C1170</f>
        <v>0</v>
      </c>
      <c r="T1170" s="297">
        <f>+LBA!V1170</f>
        <v>0</v>
      </c>
      <c r="U1170" s="298">
        <f>+LBA!E1170</f>
        <v>0</v>
      </c>
      <c r="V1170" s="298">
        <f>+LBA!A1170</f>
        <v>0</v>
      </c>
      <c r="W1170" s="298">
        <f>+LBA!C1170</f>
        <v>0</v>
      </c>
      <c r="Y1170" s="308" t="str">
        <f t="shared" si="18"/>
        <v/>
      </c>
    </row>
    <row r="1171" spans="1:25">
      <c r="A1171" s="320">
        <f>LBA!A1171</f>
        <v>0</v>
      </c>
      <c r="B1171" s="320">
        <f>LBA!E1171</f>
        <v>0</v>
      </c>
      <c r="C1171" s="320">
        <f>LBA!P1171</f>
        <v>0</v>
      </c>
      <c r="D1171" s="321" t="str">
        <f>IF($C1171=0,"",VLOOKUP($C1171,LDI!$I:$BB,37,0))</f>
        <v/>
      </c>
      <c r="E1171" s="320" t="str">
        <f>IF($C1171=0,"",LBA!I1171)</f>
        <v/>
      </c>
      <c r="F1171" s="320" t="str">
        <f>IF($C1171=0,"",LBA!Q1171)</f>
        <v/>
      </c>
      <c r="G1171" s="321" t="str">
        <f>IF($C1171=0,"",VLOOKUP($C1171,LDI!$I:$BB,15,0))</f>
        <v/>
      </c>
      <c r="H1171" s="321" t="str">
        <f>IF($C1171=0,"",VLOOKUP($C1171,LDI!$I:$BB,17,0))</f>
        <v/>
      </c>
      <c r="I1171" s="322" t="str">
        <f>IF($C1171=0,"",LBA!R1171)</f>
        <v/>
      </c>
      <c r="J1171" s="323" t="str">
        <f>IF($C1171=0,"",LBA!AD1171)</f>
        <v/>
      </c>
      <c r="K1171" s="323" t="str">
        <f>IF($C1171=0,"",LBA!AH1171)</f>
        <v/>
      </c>
      <c r="L1171" s="323" t="str">
        <f>IF($C1171=0,"",LBA!AI1171)</f>
        <v/>
      </c>
      <c r="M1171" s="295"/>
      <c r="P1171" s="294">
        <f>+LBA!G1171</f>
        <v>0</v>
      </c>
      <c r="Q1171" s="297" t="e">
        <f>VLOOKUP(P1171,'Kategori Aset'!$B:$C,2,0)</f>
        <v>#N/A</v>
      </c>
      <c r="R1171" s="297">
        <f>+LBA!U1171</f>
        <v>0</v>
      </c>
      <c r="S1171" s="297">
        <f>+LBA!C1171</f>
        <v>0</v>
      </c>
      <c r="T1171" s="297">
        <f>+LBA!V1171</f>
        <v>0</v>
      </c>
      <c r="U1171" s="298">
        <f>+LBA!E1171</f>
        <v>0</v>
      </c>
      <c r="V1171" s="298">
        <f>+LBA!A1171</f>
        <v>0</v>
      </c>
      <c r="W1171" s="298">
        <f>+LBA!C1171</f>
        <v>0</v>
      </c>
      <c r="Y1171" s="308" t="str">
        <f t="shared" si="18"/>
        <v/>
      </c>
    </row>
    <row r="1172" spans="1:25">
      <c r="A1172" s="320">
        <f>LBA!A1172</f>
        <v>0</v>
      </c>
      <c r="B1172" s="320">
        <f>LBA!E1172</f>
        <v>0</v>
      </c>
      <c r="C1172" s="320">
        <f>LBA!P1172</f>
        <v>0</v>
      </c>
      <c r="D1172" s="321" t="str">
        <f>IF($C1172=0,"",VLOOKUP($C1172,LDI!$I:$BB,37,0))</f>
        <v/>
      </c>
      <c r="E1172" s="320" t="str">
        <f>IF($C1172=0,"",LBA!I1172)</f>
        <v/>
      </c>
      <c r="F1172" s="320" t="str">
        <f>IF($C1172=0,"",LBA!Q1172)</f>
        <v/>
      </c>
      <c r="G1172" s="321" t="str">
        <f>IF($C1172=0,"",VLOOKUP($C1172,LDI!$I:$BB,15,0))</f>
        <v/>
      </c>
      <c r="H1172" s="321" t="str">
        <f>IF($C1172=0,"",VLOOKUP($C1172,LDI!$I:$BB,17,0))</f>
        <v/>
      </c>
      <c r="I1172" s="322" t="str">
        <f>IF($C1172=0,"",LBA!R1172)</f>
        <v/>
      </c>
      <c r="J1172" s="323" t="str">
        <f>IF($C1172=0,"",LBA!AD1172)</f>
        <v/>
      </c>
      <c r="K1172" s="323" t="str">
        <f>IF($C1172=0,"",LBA!AH1172)</f>
        <v/>
      </c>
      <c r="L1172" s="323" t="str">
        <f>IF($C1172=0,"",LBA!AI1172)</f>
        <v/>
      </c>
      <c r="M1172" s="295"/>
      <c r="P1172" s="294">
        <f>+LBA!G1172</f>
        <v>0</v>
      </c>
      <c r="Q1172" s="297" t="e">
        <f>VLOOKUP(P1172,'Kategori Aset'!$B:$C,2,0)</f>
        <v>#N/A</v>
      </c>
      <c r="R1172" s="297">
        <f>+LBA!U1172</f>
        <v>0</v>
      </c>
      <c r="S1172" s="297">
        <f>+LBA!C1172</f>
        <v>0</v>
      </c>
      <c r="T1172" s="297">
        <f>+LBA!V1172</f>
        <v>0</v>
      </c>
      <c r="U1172" s="298">
        <f>+LBA!E1172</f>
        <v>0</v>
      </c>
      <c r="V1172" s="298">
        <f>+LBA!A1172</f>
        <v>0</v>
      </c>
      <c r="W1172" s="298">
        <f>+LBA!C1172</f>
        <v>0</v>
      </c>
      <c r="Y1172" s="308" t="str">
        <f t="shared" si="18"/>
        <v/>
      </c>
    </row>
    <row r="1173" spans="1:25">
      <c r="A1173" s="320">
        <f>LBA!A1173</f>
        <v>0</v>
      </c>
      <c r="B1173" s="320">
        <f>LBA!E1173</f>
        <v>0</v>
      </c>
      <c r="C1173" s="320">
        <f>LBA!P1173</f>
        <v>0</v>
      </c>
      <c r="D1173" s="321" t="str">
        <f>IF($C1173=0,"",VLOOKUP($C1173,LDI!$I:$BB,37,0))</f>
        <v/>
      </c>
      <c r="E1173" s="320" t="str">
        <f>IF($C1173=0,"",LBA!I1173)</f>
        <v/>
      </c>
      <c r="F1173" s="320" t="str">
        <f>IF($C1173=0,"",LBA!Q1173)</f>
        <v/>
      </c>
      <c r="G1173" s="321" t="str">
        <f>IF($C1173=0,"",VLOOKUP($C1173,LDI!$I:$BB,15,0))</f>
        <v/>
      </c>
      <c r="H1173" s="321" t="str">
        <f>IF($C1173=0,"",VLOOKUP($C1173,LDI!$I:$BB,17,0))</f>
        <v/>
      </c>
      <c r="I1173" s="322" t="str">
        <f>IF($C1173=0,"",LBA!R1173)</f>
        <v/>
      </c>
      <c r="J1173" s="323" t="str">
        <f>IF($C1173=0,"",LBA!AD1173)</f>
        <v/>
      </c>
      <c r="K1173" s="323" t="str">
        <f>IF($C1173=0,"",LBA!AH1173)</f>
        <v/>
      </c>
      <c r="L1173" s="323" t="str">
        <f>IF($C1173=0,"",LBA!AI1173)</f>
        <v/>
      </c>
      <c r="M1173" s="295"/>
      <c r="P1173" s="294">
        <f>+LBA!G1173</f>
        <v>0</v>
      </c>
      <c r="Q1173" s="297" t="e">
        <f>VLOOKUP(P1173,'Kategori Aset'!$B:$C,2,0)</f>
        <v>#N/A</v>
      </c>
      <c r="R1173" s="297">
        <f>+LBA!U1173</f>
        <v>0</v>
      </c>
      <c r="S1173" s="297">
        <f>+LBA!C1173</f>
        <v>0</v>
      </c>
      <c r="T1173" s="297">
        <f>+LBA!V1173</f>
        <v>0</v>
      </c>
      <c r="U1173" s="298">
        <f>+LBA!E1173</f>
        <v>0</v>
      </c>
      <c r="V1173" s="298">
        <f>+LBA!A1173</f>
        <v>0</v>
      </c>
      <c r="W1173" s="298">
        <f>+LBA!C1173</f>
        <v>0</v>
      </c>
      <c r="Y1173" s="308" t="str">
        <f t="shared" si="18"/>
        <v/>
      </c>
    </row>
    <row r="1174" spans="1:25">
      <c r="A1174" s="320">
        <f>LBA!A1174</f>
        <v>0</v>
      </c>
      <c r="B1174" s="320">
        <f>LBA!E1174</f>
        <v>0</v>
      </c>
      <c r="C1174" s="320">
        <f>LBA!P1174</f>
        <v>0</v>
      </c>
      <c r="D1174" s="321" t="str">
        <f>IF($C1174=0,"",VLOOKUP($C1174,LDI!$I:$BB,37,0))</f>
        <v/>
      </c>
      <c r="E1174" s="320" t="str">
        <f>IF($C1174=0,"",LBA!I1174)</f>
        <v/>
      </c>
      <c r="F1174" s="320" t="str">
        <f>IF($C1174=0,"",LBA!Q1174)</f>
        <v/>
      </c>
      <c r="G1174" s="321" t="str">
        <f>IF($C1174=0,"",VLOOKUP($C1174,LDI!$I:$BB,15,0))</f>
        <v/>
      </c>
      <c r="H1174" s="321" t="str">
        <f>IF($C1174=0,"",VLOOKUP($C1174,LDI!$I:$BB,17,0))</f>
        <v/>
      </c>
      <c r="I1174" s="322" t="str">
        <f>IF($C1174=0,"",LBA!R1174)</f>
        <v/>
      </c>
      <c r="J1174" s="323" t="str">
        <f>IF($C1174=0,"",LBA!AD1174)</f>
        <v/>
      </c>
      <c r="K1174" s="323" t="str">
        <f>IF($C1174=0,"",LBA!AH1174)</f>
        <v/>
      </c>
      <c r="L1174" s="323" t="str">
        <f>IF($C1174=0,"",LBA!AI1174)</f>
        <v/>
      </c>
      <c r="M1174" s="295"/>
      <c r="P1174" s="294">
        <f>+LBA!G1174</f>
        <v>0</v>
      </c>
      <c r="Q1174" s="297" t="e">
        <f>VLOOKUP(P1174,'Kategori Aset'!$B:$C,2,0)</f>
        <v>#N/A</v>
      </c>
      <c r="R1174" s="297">
        <f>+LBA!U1174</f>
        <v>0</v>
      </c>
      <c r="S1174" s="297">
        <f>+LBA!C1174</f>
        <v>0</v>
      </c>
      <c r="T1174" s="297">
        <f>+LBA!V1174</f>
        <v>0</v>
      </c>
      <c r="U1174" s="298">
        <f>+LBA!E1174</f>
        <v>0</v>
      </c>
      <c r="V1174" s="298">
        <f>+LBA!A1174</f>
        <v>0</v>
      </c>
      <c r="W1174" s="298">
        <f>+LBA!C1174</f>
        <v>0</v>
      </c>
      <c r="Y1174" s="308" t="str">
        <f t="shared" si="18"/>
        <v/>
      </c>
    </row>
    <row r="1175" spans="1:25">
      <c r="A1175" s="320">
        <f>LBA!A1175</f>
        <v>0</v>
      </c>
      <c r="B1175" s="320">
        <f>LBA!E1175</f>
        <v>0</v>
      </c>
      <c r="C1175" s="320">
        <f>LBA!P1175</f>
        <v>0</v>
      </c>
      <c r="D1175" s="321" t="str">
        <f>IF($C1175=0,"",VLOOKUP($C1175,LDI!$I:$BB,37,0))</f>
        <v/>
      </c>
      <c r="E1175" s="320" t="str">
        <f>IF($C1175=0,"",LBA!I1175)</f>
        <v/>
      </c>
      <c r="F1175" s="320" t="str">
        <f>IF($C1175=0,"",LBA!Q1175)</f>
        <v/>
      </c>
      <c r="G1175" s="321" t="str">
        <f>IF($C1175=0,"",VLOOKUP($C1175,LDI!$I:$BB,15,0))</f>
        <v/>
      </c>
      <c r="H1175" s="321" t="str">
        <f>IF($C1175=0,"",VLOOKUP($C1175,LDI!$I:$BB,17,0))</f>
        <v/>
      </c>
      <c r="I1175" s="322" t="str">
        <f>IF($C1175=0,"",LBA!R1175)</f>
        <v/>
      </c>
      <c r="J1175" s="323" t="str">
        <f>IF($C1175=0,"",LBA!AD1175)</f>
        <v/>
      </c>
      <c r="K1175" s="323" t="str">
        <f>IF($C1175=0,"",LBA!AH1175)</f>
        <v/>
      </c>
      <c r="L1175" s="323" t="str">
        <f>IF($C1175=0,"",LBA!AI1175)</f>
        <v/>
      </c>
      <c r="M1175" s="295"/>
      <c r="P1175" s="294">
        <f>+LBA!G1175</f>
        <v>0</v>
      </c>
      <c r="Q1175" s="297" t="e">
        <f>VLOOKUP(P1175,'Kategori Aset'!$B:$C,2,0)</f>
        <v>#N/A</v>
      </c>
      <c r="R1175" s="297">
        <f>+LBA!U1175</f>
        <v>0</v>
      </c>
      <c r="S1175" s="297">
        <f>+LBA!C1175</f>
        <v>0</v>
      </c>
      <c r="T1175" s="297">
        <f>+LBA!V1175</f>
        <v>0</v>
      </c>
      <c r="U1175" s="298">
        <f>+LBA!E1175</f>
        <v>0</v>
      </c>
      <c r="V1175" s="298">
        <f>+LBA!A1175</f>
        <v>0</v>
      </c>
      <c r="W1175" s="298">
        <f>+LBA!C1175</f>
        <v>0</v>
      </c>
      <c r="Y1175" s="308" t="str">
        <f t="shared" si="18"/>
        <v/>
      </c>
    </row>
    <row r="1176" spans="1:25">
      <c r="A1176" s="320">
        <f>LBA!A1176</f>
        <v>0</v>
      </c>
      <c r="B1176" s="320">
        <f>LBA!E1176</f>
        <v>0</v>
      </c>
      <c r="C1176" s="320">
        <f>LBA!P1176</f>
        <v>0</v>
      </c>
      <c r="D1176" s="321" t="str">
        <f>IF($C1176=0,"",VLOOKUP($C1176,LDI!$I:$BB,37,0))</f>
        <v/>
      </c>
      <c r="E1176" s="320" t="str">
        <f>IF($C1176=0,"",LBA!I1176)</f>
        <v/>
      </c>
      <c r="F1176" s="320" t="str">
        <f>IF($C1176=0,"",LBA!Q1176)</f>
        <v/>
      </c>
      <c r="G1176" s="321" t="str">
        <f>IF($C1176=0,"",VLOOKUP($C1176,LDI!$I:$BB,15,0))</f>
        <v/>
      </c>
      <c r="H1176" s="321" t="str">
        <f>IF($C1176=0,"",VLOOKUP($C1176,LDI!$I:$BB,17,0))</f>
        <v/>
      </c>
      <c r="I1176" s="322" t="str">
        <f>IF($C1176=0,"",LBA!R1176)</f>
        <v/>
      </c>
      <c r="J1176" s="323" t="str">
        <f>IF($C1176=0,"",LBA!AD1176)</f>
        <v/>
      </c>
      <c r="K1176" s="323" t="str">
        <f>IF($C1176=0,"",LBA!AH1176)</f>
        <v/>
      </c>
      <c r="L1176" s="323" t="str">
        <f>IF($C1176=0,"",LBA!AI1176)</f>
        <v/>
      </c>
      <c r="M1176" s="295"/>
      <c r="P1176" s="294">
        <f>+LBA!G1176</f>
        <v>0</v>
      </c>
      <c r="Q1176" s="297" t="e">
        <f>VLOOKUP(P1176,'Kategori Aset'!$B:$C,2,0)</f>
        <v>#N/A</v>
      </c>
      <c r="R1176" s="297">
        <f>+LBA!U1176</f>
        <v>0</v>
      </c>
      <c r="S1176" s="297">
        <f>+LBA!C1176</f>
        <v>0</v>
      </c>
      <c r="T1176" s="297">
        <f>+LBA!V1176</f>
        <v>0</v>
      </c>
      <c r="U1176" s="298">
        <f>+LBA!E1176</f>
        <v>0</v>
      </c>
      <c r="V1176" s="298">
        <f>+LBA!A1176</f>
        <v>0</v>
      </c>
      <c r="W1176" s="298">
        <f>+LBA!C1176</f>
        <v>0</v>
      </c>
      <c r="Y1176" s="308" t="str">
        <f t="shared" si="18"/>
        <v/>
      </c>
    </row>
    <row r="1177" spans="1:25">
      <c r="A1177" s="320">
        <f>LBA!A1177</f>
        <v>0</v>
      </c>
      <c r="B1177" s="320">
        <f>LBA!E1177</f>
        <v>0</v>
      </c>
      <c r="C1177" s="320">
        <f>LBA!P1177</f>
        <v>0</v>
      </c>
      <c r="D1177" s="321" t="str">
        <f>IF($C1177=0,"",VLOOKUP($C1177,LDI!$I:$BB,37,0))</f>
        <v/>
      </c>
      <c r="E1177" s="320" t="str">
        <f>IF($C1177=0,"",LBA!I1177)</f>
        <v/>
      </c>
      <c r="F1177" s="320" t="str">
        <f>IF($C1177=0,"",LBA!Q1177)</f>
        <v/>
      </c>
      <c r="G1177" s="321" t="str">
        <f>IF($C1177=0,"",VLOOKUP($C1177,LDI!$I:$BB,15,0))</f>
        <v/>
      </c>
      <c r="H1177" s="321" t="str">
        <f>IF($C1177=0,"",VLOOKUP($C1177,LDI!$I:$BB,17,0))</f>
        <v/>
      </c>
      <c r="I1177" s="322" t="str">
        <f>IF($C1177=0,"",LBA!R1177)</f>
        <v/>
      </c>
      <c r="J1177" s="323" t="str">
        <f>IF($C1177=0,"",LBA!AD1177)</f>
        <v/>
      </c>
      <c r="K1177" s="323" t="str">
        <f>IF($C1177=0,"",LBA!AH1177)</f>
        <v/>
      </c>
      <c r="L1177" s="323" t="str">
        <f>IF($C1177=0,"",LBA!AI1177)</f>
        <v/>
      </c>
      <c r="M1177" s="295"/>
      <c r="P1177" s="294">
        <f>+LBA!G1177</f>
        <v>0</v>
      </c>
      <c r="Q1177" s="297" t="e">
        <f>VLOOKUP(P1177,'Kategori Aset'!$B:$C,2,0)</f>
        <v>#N/A</v>
      </c>
      <c r="R1177" s="297">
        <f>+LBA!U1177</f>
        <v>0</v>
      </c>
      <c r="S1177" s="297">
        <f>+LBA!C1177</f>
        <v>0</v>
      </c>
      <c r="T1177" s="297">
        <f>+LBA!V1177</f>
        <v>0</v>
      </c>
      <c r="U1177" s="298">
        <f>+LBA!E1177</f>
        <v>0</v>
      </c>
      <c r="V1177" s="298">
        <f>+LBA!A1177</f>
        <v>0</v>
      </c>
      <c r="W1177" s="298">
        <f>+LBA!C1177</f>
        <v>0</v>
      </c>
      <c r="Y1177" s="308" t="str">
        <f t="shared" si="18"/>
        <v/>
      </c>
    </row>
    <row r="1178" spans="1:25">
      <c r="A1178" s="320">
        <f>LBA!A1178</f>
        <v>0</v>
      </c>
      <c r="B1178" s="320">
        <f>LBA!E1178</f>
        <v>0</v>
      </c>
      <c r="C1178" s="320">
        <f>LBA!P1178</f>
        <v>0</v>
      </c>
      <c r="D1178" s="321" t="str">
        <f>IF($C1178=0,"",VLOOKUP($C1178,LDI!$I:$BB,37,0))</f>
        <v/>
      </c>
      <c r="E1178" s="320" t="str">
        <f>IF($C1178=0,"",LBA!I1178)</f>
        <v/>
      </c>
      <c r="F1178" s="320" t="str">
        <f>IF($C1178=0,"",LBA!Q1178)</f>
        <v/>
      </c>
      <c r="G1178" s="321" t="str">
        <f>IF($C1178=0,"",VLOOKUP($C1178,LDI!$I:$BB,15,0))</f>
        <v/>
      </c>
      <c r="H1178" s="321" t="str">
        <f>IF($C1178=0,"",VLOOKUP($C1178,LDI!$I:$BB,17,0))</f>
        <v/>
      </c>
      <c r="I1178" s="322" t="str">
        <f>IF($C1178=0,"",LBA!R1178)</f>
        <v/>
      </c>
      <c r="J1178" s="323" t="str">
        <f>IF($C1178=0,"",LBA!AD1178)</f>
        <v/>
      </c>
      <c r="K1178" s="323" t="str">
        <f>IF($C1178=0,"",LBA!AH1178)</f>
        <v/>
      </c>
      <c r="L1178" s="323" t="str">
        <f>IF($C1178=0,"",LBA!AI1178)</f>
        <v/>
      </c>
      <c r="M1178" s="295"/>
      <c r="P1178" s="294">
        <f>+LBA!G1178</f>
        <v>0</v>
      </c>
      <c r="Q1178" s="297" t="e">
        <f>VLOOKUP(P1178,'Kategori Aset'!$B:$C,2,0)</f>
        <v>#N/A</v>
      </c>
      <c r="R1178" s="297">
        <f>+LBA!U1178</f>
        <v>0</v>
      </c>
      <c r="S1178" s="297">
        <f>+LBA!C1178</f>
        <v>0</v>
      </c>
      <c r="T1178" s="297">
        <f>+LBA!V1178</f>
        <v>0</v>
      </c>
      <c r="U1178" s="298">
        <f>+LBA!E1178</f>
        <v>0</v>
      </c>
      <c r="V1178" s="298">
        <f>+LBA!A1178</f>
        <v>0</v>
      </c>
      <c r="W1178" s="298">
        <f>+LBA!C1178</f>
        <v>0</v>
      </c>
      <c r="Y1178" s="308" t="str">
        <f t="shared" si="18"/>
        <v/>
      </c>
    </row>
    <row r="1179" spans="1:25">
      <c r="A1179" s="320">
        <f>LBA!A1179</f>
        <v>0</v>
      </c>
      <c r="B1179" s="320">
        <f>LBA!E1179</f>
        <v>0</v>
      </c>
      <c r="C1179" s="320">
        <f>LBA!P1179</f>
        <v>0</v>
      </c>
      <c r="D1179" s="321" t="str">
        <f>IF($C1179=0,"",VLOOKUP($C1179,LDI!$I:$BB,37,0))</f>
        <v/>
      </c>
      <c r="E1179" s="320" t="str">
        <f>IF($C1179=0,"",LBA!I1179)</f>
        <v/>
      </c>
      <c r="F1179" s="320" t="str">
        <f>IF($C1179=0,"",LBA!Q1179)</f>
        <v/>
      </c>
      <c r="G1179" s="321" t="str">
        <f>IF($C1179=0,"",VLOOKUP($C1179,LDI!$I:$BB,15,0))</f>
        <v/>
      </c>
      <c r="H1179" s="321" t="str">
        <f>IF($C1179=0,"",VLOOKUP($C1179,LDI!$I:$BB,17,0))</f>
        <v/>
      </c>
      <c r="I1179" s="322" t="str">
        <f>IF($C1179=0,"",LBA!R1179)</f>
        <v/>
      </c>
      <c r="J1179" s="323" t="str">
        <f>IF($C1179=0,"",LBA!AD1179)</f>
        <v/>
      </c>
      <c r="K1179" s="323" t="str">
        <f>IF($C1179=0,"",LBA!AH1179)</f>
        <v/>
      </c>
      <c r="L1179" s="323" t="str">
        <f>IF($C1179=0,"",LBA!AI1179)</f>
        <v/>
      </c>
      <c r="M1179" s="295"/>
      <c r="P1179" s="294">
        <f>+LBA!G1179</f>
        <v>0</v>
      </c>
      <c r="Q1179" s="297" t="e">
        <f>VLOOKUP(P1179,'Kategori Aset'!$B:$C,2,0)</f>
        <v>#N/A</v>
      </c>
      <c r="R1179" s="297">
        <f>+LBA!U1179</f>
        <v>0</v>
      </c>
      <c r="S1179" s="297">
        <f>+LBA!C1179</f>
        <v>0</v>
      </c>
      <c r="T1179" s="297">
        <f>+LBA!V1179</f>
        <v>0</v>
      </c>
      <c r="U1179" s="298">
        <f>+LBA!E1179</f>
        <v>0</v>
      </c>
      <c r="V1179" s="298">
        <f>+LBA!A1179</f>
        <v>0</v>
      </c>
      <c r="W1179" s="298">
        <f>+LBA!C1179</f>
        <v>0</v>
      </c>
      <c r="Y1179" s="308" t="str">
        <f t="shared" si="18"/>
        <v/>
      </c>
    </row>
    <row r="1180" spans="1:25">
      <c r="A1180" s="320">
        <f>LBA!A1180</f>
        <v>0</v>
      </c>
      <c r="B1180" s="320">
        <f>LBA!E1180</f>
        <v>0</v>
      </c>
      <c r="C1180" s="320">
        <f>LBA!P1180</f>
        <v>0</v>
      </c>
      <c r="D1180" s="321" t="str">
        <f>IF($C1180=0,"",VLOOKUP($C1180,LDI!$I:$BB,37,0))</f>
        <v/>
      </c>
      <c r="E1180" s="320" t="str">
        <f>IF($C1180=0,"",LBA!I1180)</f>
        <v/>
      </c>
      <c r="F1180" s="320" t="str">
        <f>IF($C1180=0,"",LBA!Q1180)</f>
        <v/>
      </c>
      <c r="G1180" s="321" t="str">
        <f>IF($C1180=0,"",VLOOKUP($C1180,LDI!$I:$BB,15,0))</f>
        <v/>
      </c>
      <c r="H1180" s="321" t="str">
        <f>IF($C1180=0,"",VLOOKUP($C1180,LDI!$I:$BB,17,0))</f>
        <v/>
      </c>
      <c r="I1180" s="322" t="str">
        <f>IF($C1180=0,"",LBA!R1180)</f>
        <v/>
      </c>
      <c r="J1180" s="323" t="str">
        <f>IF($C1180=0,"",LBA!AD1180)</f>
        <v/>
      </c>
      <c r="K1180" s="323" t="str">
        <f>IF($C1180=0,"",LBA!AH1180)</f>
        <v/>
      </c>
      <c r="L1180" s="323" t="str">
        <f>IF($C1180=0,"",LBA!AI1180)</f>
        <v/>
      </c>
      <c r="M1180" s="295"/>
      <c r="P1180" s="294">
        <f>+LBA!G1180</f>
        <v>0</v>
      </c>
      <c r="Q1180" s="297" t="e">
        <f>VLOOKUP(P1180,'Kategori Aset'!$B:$C,2,0)</f>
        <v>#N/A</v>
      </c>
      <c r="R1180" s="297">
        <f>+LBA!U1180</f>
        <v>0</v>
      </c>
      <c r="S1180" s="297">
        <f>+LBA!C1180</f>
        <v>0</v>
      </c>
      <c r="T1180" s="297">
        <f>+LBA!V1180</f>
        <v>0</v>
      </c>
      <c r="U1180" s="298">
        <f>+LBA!E1180</f>
        <v>0</v>
      </c>
      <c r="V1180" s="298">
        <f>+LBA!A1180</f>
        <v>0</v>
      </c>
      <c r="W1180" s="298">
        <f>+LBA!C1180</f>
        <v>0</v>
      </c>
      <c r="Y1180" s="308" t="str">
        <f t="shared" si="18"/>
        <v/>
      </c>
    </row>
    <row r="1181" spans="1:25">
      <c r="A1181" s="320">
        <f>LBA!A1181</f>
        <v>0</v>
      </c>
      <c r="B1181" s="320">
        <f>LBA!E1181</f>
        <v>0</v>
      </c>
      <c r="C1181" s="320">
        <f>LBA!P1181</f>
        <v>0</v>
      </c>
      <c r="D1181" s="321" t="str">
        <f>IF($C1181=0,"",VLOOKUP($C1181,LDI!$I:$BB,37,0))</f>
        <v/>
      </c>
      <c r="E1181" s="320" t="str">
        <f>IF($C1181=0,"",LBA!I1181)</f>
        <v/>
      </c>
      <c r="F1181" s="320" t="str">
        <f>IF($C1181=0,"",LBA!Q1181)</f>
        <v/>
      </c>
      <c r="G1181" s="321" t="str">
        <f>IF($C1181=0,"",VLOOKUP($C1181,LDI!$I:$BB,15,0))</f>
        <v/>
      </c>
      <c r="H1181" s="321" t="str">
        <f>IF($C1181=0,"",VLOOKUP($C1181,LDI!$I:$BB,17,0))</f>
        <v/>
      </c>
      <c r="I1181" s="322" t="str">
        <f>IF($C1181=0,"",LBA!R1181)</f>
        <v/>
      </c>
      <c r="J1181" s="323" t="str">
        <f>IF($C1181=0,"",LBA!AD1181)</f>
        <v/>
      </c>
      <c r="K1181" s="323" t="str">
        <f>IF($C1181=0,"",LBA!AH1181)</f>
        <v/>
      </c>
      <c r="L1181" s="323" t="str">
        <f>IF($C1181=0,"",LBA!AI1181)</f>
        <v/>
      </c>
      <c r="M1181" s="295"/>
      <c r="P1181" s="294">
        <f>+LBA!G1181</f>
        <v>0</v>
      </c>
      <c r="Q1181" s="297" t="e">
        <f>VLOOKUP(P1181,'Kategori Aset'!$B:$C,2,0)</f>
        <v>#N/A</v>
      </c>
      <c r="R1181" s="297">
        <f>+LBA!U1181</f>
        <v>0</v>
      </c>
      <c r="S1181" s="297">
        <f>+LBA!C1181</f>
        <v>0</v>
      </c>
      <c r="T1181" s="297">
        <f>+LBA!V1181</f>
        <v>0</v>
      </c>
      <c r="U1181" s="298">
        <f>+LBA!E1181</f>
        <v>0</v>
      </c>
      <c r="V1181" s="298">
        <f>+LBA!A1181</f>
        <v>0</v>
      </c>
      <c r="W1181" s="298">
        <f>+LBA!C1181</f>
        <v>0</v>
      </c>
      <c r="Y1181" s="308" t="str">
        <f t="shared" si="18"/>
        <v/>
      </c>
    </row>
    <row r="1182" spans="1:25">
      <c r="A1182" s="320">
        <f>LBA!A1182</f>
        <v>0</v>
      </c>
      <c r="B1182" s="320">
        <f>LBA!E1182</f>
        <v>0</v>
      </c>
      <c r="C1182" s="320">
        <f>LBA!P1182</f>
        <v>0</v>
      </c>
      <c r="D1182" s="321" t="str">
        <f>IF($C1182=0,"",VLOOKUP($C1182,LDI!$I:$BB,37,0))</f>
        <v/>
      </c>
      <c r="E1182" s="320" t="str">
        <f>IF($C1182=0,"",LBA!I1182)</f>
        <v/>
      </c>
      <c r="F1182" s="320" t="str">
        <f>IF($C1182=0,"",LBA!Q1182)</f>
        <v/>
      </c>
      <c r="G1182" s="321" t="str">
        <f>IF($C1182=0,"",VLOOKUP($C1182,LDI!$I:$BB,15,0))</f>
        <v/>
      </c>
      <c r="H1182" s="321" t="str">
        <f>IF($C1182=0,"",VLOOKUP($C1182,LDI!$I:$BB,17,0))</f>
        <v/>
      </c>
      <c r="I1182" s="322" t="str">
        <f>IF($C1182=0,"",LBA!R1182)</f>
        <v/>
      </c>
      <c r="J1182" s="323" t="str">
        <f>IF($C1182=0,"",LBA!AD1182)</f>
        <v/>
      </c>
      <c r="K1182" s="323" t="str">
        <f>IF($C1182=0,"",LBA!AH1182)</f>
        <v/>
      </c>
      <c r="L1182" s="323" t="str">
        <f>IF($C1182=0,"",LBA!AI1182)</f>
        <v/>
      </c>
      <c r="M1182" s="295"/>
      <c r="P1182" s="294">
        <f>+LBA!G1182</f>
        <v>0</v>
      </c>
      <c r="Q1182" s="297" t="e">
        <f>VLOOKUP(P1182,'Kategori Aset'!$B:$C,2,0)</f>
        <v>#N/A</v>
      </c>
      <c r="R1182" s="297">
        <f>+LBA!U1182</f>
        <v>0</v>
      </c>
      <c r="S1182" s="297">
        <f>+LBA!C1182</f>
        <v>0</v>
      </c>
      <c r="T1182" s="297">
        <f>+LBA!V1182</f>
        <v>0</v>
      </c>
      <c r="U1182" s="298">
        <f>+LBA!E1182</f>
        <v>0</v>
      </c>
      <c r="V1182" s="298">
        <f>+LBA!A1182</f>
        <v>0</v>
      </c>
      <c r="W1182" s="298">
        <f>+LBA!C1182</f>
        <v>0</v>
      </c>
      <c r="Y1182" s="308" t="str">
        <f t="shared" si="18"/>
        <v/>
      </c>
    </row>
    <row r="1183" spans="1:25">
      <c r="A1183" s="320">
        <f>LBA!A1183</f>
        <v>0</v>
      </c>
      <c r="B1183" s="320">
        <f>LBA!E1183</f>
        <v>0</v>
      </c>
      <c r="C1183" s="320">
        <f>LBA!P1183</f>
        <v>0</v>
      </c>
      <c r="D1183" s="321" t="str">
        <f>IF($C1183=0,"",VLOOKUP($C1183,LDI!$I:$BB,37,0))</f>
        <v/>
      </c>
      <c r="E1183" s="320" t="str">
        <f>IF($C1183=0,"",LBA!I1183)</f>
        <v/>
      </c>
      <c r="F1183" s="320" t="str">
        <f>IF($C1183=0,"",LBA!Q1183)</f>
        <v/>
      </c>
      <c r="G1183" s="321" t="str">
        <f>IF($C1183=0,"",VLOOKUP($C1183,LDI!$I:$BB,15,0))</f>
        <v/>
      </c>
      <c r="H1183" s="321" t="str">
        <f>IF($C1183=0,"",VLOOKUP($C1183,LDI!$I:$BB,17,0))</f>
        <v/>
      </c>
      <c r="I1183" s="322" t="str">
        <f>IF($C1183=0,"",LBA!R1183)</f>
        <v/>
      </c>
      <c r="J1183" s="323" t="str">
        <f>IF($C1183=0,"",LBA!AD1183)</f>
        <v/>
      </c>
      <c r="K1183" s="323" t="str">
        <f>IF($C1183=0,"",LBA!AH1183)</f>
        <v/>
      </c>
      <c r="L1183" s="323" t="str">
        <f>IF($C1183=0,"",LBA!AI1183)</f>
        <v/>
      </c>
      <c r="M1183" s="295"/>
      <c r="P1183" s="294">
        <f>+LBA!G1183</f>
        <v>0</v>
      </c>
      <c r="Q1183" s="297" t="e">
        <f>VLOOKUP(P1183,'Kategori Aset'!$B:$C,2,0)</f>
        <v>#N/A</v>
      </c>
      <c r="R1183" s="297">
        <f>+LBA!U1183</f>
        <v>0</v>
      </c>
      <c r="S1183" s="297">
        <f>+LBA!C1183</f>
        <v>0</v>
      </c>
      <c r="T1183" s="297">
        <f>+LBA!V1183</f>
        <v>0</v>
      </c>
      <c r="U1183" s="298">
        <f>+LBA!E1183</f>
        <v>0</v>
      </c>
      <c r="V1183" s="298">
        <f>+LBA!A1183</f>
        <v>0</v>
      </c>
      <c r="W1183" s="298">
        <f>+LBA!C1183</f>
        <v>0</v>
      </c>
      <c r="Y1183" s="308" t="str">
        <f t="shared" si="18"/>
        <v/>
      </c>
    </row>
    <row r="1184" spans="1:25">
      <c r="A1184" s="320">
        <f>LBA!A1184</f>
        <v>0</v>
      </c>
      <c r="B1184" s="320">
        <f>LBA!E1184</f>
        <v>0</v>
      </c>
      <c r="C1184" s="320">
        <f>LBA!P1184</f>
        <v>0</v>
      </c>
      <c r="D1184" s="321" t="str">
        <f>IF($C1184=0,"",VLOOKUP($C1184,LDI!$I:$BB,37,0))</f>
        <v/>
      </c>
      <c r="E1184" s="320" t="str">
        <f>IF($C1184=0,"",LBA!I1184)</f>
        <v/>
      </c>
      <c r="F1184" s="320" t="str">
        <f>IF($C1184=0,"",LBA!Q1184)</f>
        <v/>
      </c>
      <c r="G1184" s="321" t="str">
        <f>IF($C1184=0,"",VLOOKUP($C1184,LDI!$I:$BB,15,0))</f>
        <v/>
      </c>
      <c r="H1184" s="321" t="str">
        <f>IF($C1184=0,"",VLOOKUP($C1184,LDI!$I:$BB,17,0))</f>
        <v/>
      </c>
      <c r="I1184" s="322" t="str">
        <f>IF($C1184=0,"",LBA!R1184)</f>
        <v/>
      </c>
      <c r="J1184" s="323" t="str">
        <f>IF($C1184=0,"",LBA!AD1184)</f>
        <v/>
      </c>
      <c r="K1184" s="323" t="str">
        <f>IF($C1184=0,"",LBA!AH1184)</f>
        <v/>
      </c>
      <c r="L1184" s="323" t="str">
        <f>IF($C1184=0,"",LBA!AI1184)</f>
        <v/>
      </c>
      <c r="M1184" s="295"/>
      <c r="P1184" s="294">
        <f>+LBA!G1184</f>
        <v>0</v>
      </c>
      <c r="Q1184" s="297" t="e">
        <f>VLOOKUP(P1184,'Kategori Aset'!$B:$C,2,0)</f>
        <v>#N/A</v>
      </c>
      <c r="R1184" s="297">
        <f>+LBA!U1184</f>
        <v>0</v>
      </c>
      <c r="S1184" s="297">
        <f>+LBA!C1184</f>
        <v>0</v>
      </c>
      <c r="T1184" s="297">
        <f>+LBA!V1184</f>
        <v>0</v>
      </c>
      <c r="U1184" s="298">
        <f>+LBA!E1184</f>
        <v>0</v>
      </c>
      <c r="V1184" s="298">
        <f>+LBA!A1184</f>
        <v>0</v>
      </c>
      <c r="W1184" s="298">
        <f>+LBA!C1184</f>
        <v>0</v>
      </c>
      <c r="Y1184" s="308" t="str">
        <f t="shared" si="18"/>
        <v/>
      </c>
    </row>
    <row r="1185" spans="1:25">
      <c r="A1185" s="320">
        <f>LBA!A1185</f>
        <v>0</v>
      </c>
      <c r="B1185" s="320">
        <f>LBA!E1185</f>
        <v>0</v>
      </c>
      <c r="C1185" s="320">
        <f>LBA!P1185</f>
        <v>0</v>
      </c>
      <c r="D1185" s="321" t="str">
        <f>IF($C1185=0,"",VLOOKUP($C1185,LDI!$I:$BB,37,0))</f>
        <v/>
      </c>
      <c r="E1185" s="320" t="str">
        <f>IF($C1185=0,"",LBA!I1185)</f>
        <v/>
      </c>
      <c r="F1185" s="320" t="str">
        <f>IF($C1185=0,"",LBA!Q1185)</f>
        <v/>
      </c>
      <c r="G1185" s="321" t="str">
        <f>IF($C1185=0,"",VLOOKUP($C1185,LDI!$I:$BB,15,0))</f>
        <v/>
      </c>
      <c r="H1185" s="321" t="str">
        <f>IF($C1185=0,"",VLOOKUP($C1185,LDI!$I:$BB,17,0))</f>
        <v/>
      </c>
      <c r="I1185" s="322" t="str">
        <f>IF($C1185=0,"",LBA!R1185)</f>
        <v/>
      </c>
      <c r="J1185" s="323" t="str">
        <f>IF($C1185=0,"",LBA!AD1185)</f>
        <v/>
      </c>
      <c r="K1185" s="323" t="str">
        <f>IF($C1185=0,"",LBA!AH1185)</f>
        <v/>
      </c>
      <c r="L1185" s="323" t="str">
        <f>IF($C1185=0,"",LBA!AI1185)</f>
        <v/>
      </c>
      <c r="M1185" s="295"/>
      <c r="P1185" s="294">
        <f>+LBA!G1185</f>
        <v>0</v>
      </c>
      <c r="Q1185" s="297" t="e">
        <f>VLOOKUP(P1185,'Kategori Aset'!$B:$C,2,0)</f>
        <v>#N/A</v>
      </c>
      <c r="R1185" s="297">
        <f>+LBA!U1185</f>
        <v>0</v>
      </c>
      <c r="S1185" s="297">
        <f>+LBA!C1185</f>
        <v>0</v>
      </c>
      <c r="T1185" s="297">
        <f>+LBA!V1185</f>
        <v>0</v>
      </c>
      <c r="U1185" s="298">
        <f>+LBA!E1185</f>
        <v>0</v>
      </c>
      <c r="V1185" s="298">
        <f>+LBA!A1185</f>
        <v>0</v>
      </c>
      <c r="W1185" s="298">
        <f>+LBA!C1185</f>
        <v>0</v>
      </c>
      <c r="Y1185" s="308" t="str">
        <f t="shared" si="18"/>
        <v/>
      </c>
    </row>
    <row r="1186" spans="1:25">
      <c r="A1186" s="320">
        <f>LBA!A1186</f>
        <v>0</v>
      </c>
      <c r="B1186" s="320">
        <f>LBA!E1186</f>
        <v>0</v>
      </c>
      <c r="C1186" s="320">
        <f>LBA!P1186</f>
        <v>0</v>
      </c>
      <c r="D1186" s="321" t="str">
        <f>IF($C1186=0,"",VLOOKUP($C1186,LDI!$I:$BB,37,0))</f>
        <v/>
      </c>
      <c r="E1186" s="320" t="str">
        <f>IF($C1186=0,"",LBA!I1186)</f>
        <v/>
      </c>
      <c r="F1186" s="320" t="str">
        <f>IF($C1186=0,"",LBA!Q1186)</f>
        <v/>
      </c>
      <c r="G1186" s="321" t="str">
        <f>IF($C1186=0,"",VLOOKUP($C1186,LDI!$I:$BB,15,0))</f>
        <v/>
      </c>
      <c r="H1186" s="321" t="str">
        <f>IF($C1186=0,"",VLOOKUP($C1186,LDI!$I:$BB,17,0))</f>
        <v/>
      </c>
      <c r="I1186" s="322" t="str">
        <f>IF($C1186=0,"",LBA!R1186)</f>
        <v/>
      </c>
      <c r="J1186" s="323" t="str">
        <f>IF($C1186=0,"",LBA!AD1186)</f>
        <v/>
      </c>
      <c r="K1186" s="323" t="str">
        <f>IF($C1186=0,"",LBA!AH1186)</f>
        <v/>
      </c>
      <c r="L1186" s="323" t="str">
        <f>IF($C1186=0,"",LBA!AI1186)</f>
        <v/>
      </c>
      <c r="M1186" s="295"/>
      <c r="P1186" s="294">
        <f>+LBA!G1186</f>
        <v>0</v>
      </c>
      <c r="Q1186" s="297" t="e">
        <f>VLOOKUP(P1186,'Kategori Aset'!$B:$C,2,0)</f>
        <v>#N/A</v>
      </c>
      <c r="R1186" s="297">
        <f>+LBA!U1186</f>
        <v>0</v>
      </c>
      <c r="S1186" s="297">
        <f>+LBA!C1186</f>
        <v>0</v>
      </c>
      <c r="T1186" s="297">
        <f>+LBA!V1186</f>
        <v>0</v>
      </c>
      <c r="U1186" s="298">
        <f>+LBA!E1186</f>
        <v>0</v>
      </c>
      <c r="V1186" s="298">
        <f>+LBA!A1186</f>
        <v>0</v>
      </c>
      <c r="W1186" s="298">
        <f>+LBA!C1186</f>
        <v>0</v>
      </c>
      <c r="Y1186" s="308" t="str">
        <f t="shared" si="18"/>
        <v/>
      </c>
    </row>
    <row r="1187" spans="1:25">
      <c r="A1187" s="320">
        <f>LBA!A1187</f>
        <v>0</v>
      </c>
      <c r="B1187" s="320">
        <f>LBA!E1187</f>
        <v>0</v>
      </c>
      <c r="C1187" s="320">
        <f>LBA!P1187</f>
        <v>0</v>
      </c>
      <c r="D1187" s="321" t="str">
        <f>IF($C1187=0,"",VLOOKUP($C1187,LDI!$I:$BB,37,0))</f>
        <v/>
      </c>
      <c r="E1187" s="320" t="str">
        <f>IF($C1187=0,"",LBA!I1187)</f>
        <v/>
      </c>
      <c r="F1187" s="320" t="str">
        <f>IF($C1187=0,"",LBA!Q1187)</f>
        <v/>
      </c>
      <c r="G1187" s="321" t="str">
        <f>IF($C1187=0,"",VLOOKUP($C1187,LDI!$I:$BB,15,0))</f>
        <v/>
      </c>
      <c r="H1187" s="321" t="str">
        <f>IF($C1187=0,"",VLOOKUP($C1187,LDI!$I:$BB,17,0))</f>
        <v/>
      </c>
      <c r="I1187" s="322" t="str">
        <f>IF($C1187=0,"",LBA!R1187)</f>
        <v/>
      </c>
      <c r="J1187" s="323" t="str">
        <f>IF($C1187=0,"",LBA!AD1187)</f>
        <v/>
      </c>
      <c r="K1187" s="323" t="str">
        <f>IF($C1187=0,"",LBA!AH1187)</f>
        <v/>
      </c>
      <c r="L1187" s="323" t="str">
        <f>IF($C1187=0,"",LBA!AI1187)</f>
        <v/>
      </c>
      <c r="M1187" s="295"/>
      <c r="P1187" s="294">
        <f>+LBA!G1187</f>
        <v>0</v>
      </c>
      <c r="Q1187" s="297" t="e">
        <f>VLOOKUP(P1187,'Kategori Aset'!$B:$C,2,0)</f>
        <v>#N/A</v>
      </c>
      <c r="R1187" s="297">
        <f>+LBA!U1187</f>
        <v>0</v>
      </c>
      <c r="S1187" s="297">
        <f>+LBA!C1187</f>
        <v>0</v>
      </c>
      <c r="T1187" s="297">
        <f>+LBA!V1187</f>
        <v>0</v>
      </c>
      <c r="U1187" s="298">
        <f>+LBA!E1187</f>
        <v>0</v>
      </c>
      <c r="V1187" s="298">
        <f>+LBA!A1187</f>
        <v>0</v>
      </c>
      <c r="W1187" s="298">
        <f>+LBA!C1187</f>
        <v>0</v>
      </c>
      <c r="Y1187" s="308" t="str">
        <f t="shared" si="18"/>
        <v/>
      </c>
    </row>
    <row r="1188" spans="1:25">
      <c r="A1188" s="320">
        <f>LBA!A1188</f>
        <v>0</v>
      </c>
      <c r="B1188" s="320">
        <f>LBA!E1188</f>
        <v>0</v>
      </c>
      <c r="C1188" s="320">
        <f>LBA!P1188</f>
        <v>0</v>
      </c>
      <c r="D1188" s="321" t="str">
        <f>IF($C1188=0,"",VLOOKUP($C1188,LDI!$I:$BB,37,0))</f>
        <v/>
      </c>
      <c r="E1188" s="320" t="str">
        <f>IF($C1188=0,"",LBA!I1188)</f>
        <v/>
      </c>
      <c r="F1188" s="320" t="str">
        <f>IF($C1188=0,"",LBA!Q1188)</f>
        <v/>
      </c>
      <c r="G1188" s="321" t="str">
        <f>IF($C1188=0,"",VLOOKUP($C1188,LDI!$I:$BB,15,0))</f>
        <v/>
      </c>
      <c r="H1188" s="321" t="str">
        <f>IF($C1188=0,"",VLOOKUP($C1188,LDI!$I:$BB,17,0))</f>
        <v/>
      </c>
      <c r="I1188" s="322" t="str">
        <f>IF($C1188=0,"",LBA!R1188)</f>
        <v/>
      </c>
      <c r="J1188" s="323" t="str">
        <f>IF($C1188=0,"",LBA!AD1188)</f>
        <v/>
      </c>
      <c r="K1188" s="323" t="str">
        <f>IF($C1188=0,"",LBA!AH1188)</f>
        <v/>
      </c>
      <c r="L1188" s="323" t="str">
        <f>IF($C1188=0,"",LBA!AI1188)</f>
        <v/>
      </c>
      <c r="M1188" s="295"/>
      <c r="P1188" s="294">
        <f>+LBA!G1188</f>
        <v>0</v>
      </c>
      <c r="Q1188" s="297" t="e">
        <f>VLOOKUP(P1188,'Kategori Aset'!$B:$C,2,0)</f>
        <v>#N/A</v>
      </c>
      <c r="R1188" s="297">
        <f>+LBA!U1188</f>
        <v>0</v>
      </c>
      <c r="S1188" s="297">
        <f>+LBA!C1188</f>
        <v>0</v>
      </c>
      <c r="T1188" s="297">
        <f>+LBA!V1188</f>
        <v>0</v>
      </c>
      <c r="U1188" s="298">
        <f>+LBA!E1188</f>
        <v>0</v>
      </c>
      <c r="V1188" s="298">
        <f>+LBA!A1188</f>
        <v>0</v>
      </c>
      <c r="W1188" s="298">
        <f>+LBA!C1188</f>
        <v>0</v>
      </c>
      <c r="Y1188" s="308" t="str">
        <f t="shared" si="18"/>
        <v/>
      </c>
    </row>
    <row r="1189" spans="1:25">
      <c r="A1189" s="320">
        <f>LBA!A1189</f>
        <v>0</v>
      </c>
      <c r="B1189" s="320">
        <f>LBA!E1189</f>
        <v>0</v>
      </c>
      <c r="C1189" s="320">
        <f>LBA!P1189</f>
        <v>0</v>
      </c>
      <c r="D1189" s="321" t="str">
        <f>IF($C1189=0,"",VLOOKUP($C1189,LDI!$I:$BB,37,0))</f>
        <v/>
      </c>
      <c r="E1189" s="320" t="str">
        <f>IF($C1189=0,"",LBA!I1189)</f>
        <v/>
      </c>
      <c r="F1189" s="320" t="str">
        <f>IF($C1189=0,"",LBA!Q1189)</f>
        <v/>
      </c>
      <c r="G1189" s="321" t="str">
        <f>IF($C1189=0,"",VLOOKUP($C1189,LDI!$I:$BB,15,0))</f>
        <v/>
      </c>
      <c r="H1189" s="321" t="str">
        <f>IF($C1189=0,"",VLOOKUP($C1189,LDI!$I:$BB,17,0))</f>
        <v/>
      </c>
      <c r="I1189" s="322" t="str">
        <f>IF($C1189=0,"",LBA!R1189)</f>
        <v/>
      </c>
      <c r="J1189" s="323" t="str">
        <f>IF($C1189=0,"",LBA!AD1189)</f>
        <v/>
      </c>
      <c r="K1189" s="323" t="str">
        <f>IF($C1189=0,"",LBA!AH1189)</f>
        <v/>
      </c>
      <c r="L1189" s="323" t="str">
        <f>IF($C1189=0,"",LBA!AI1189)</f>
        <v/>
      </c>
      <c r="M1189" s="295"/>
      <c r="P1189" s="294">
        <f>+LBA!G1189</f>
        <v>0</v>
      </c>
      <c r="Q1189" s="297" t="e">
        <f>VLOOKUP(P1189,'Kategori Aset'!$B:$C,2,0)</f>
        <v>#N/A</v>
      </c>
      <c r="R1189" s="297">
        <f>+LBA!U1189</f>
        <v>0</v>
      </c>
      <c r="S1189" s="297">
        <f>+LBA!C1189</f>
        <v>0</v>
      </c>
      <c r="T1189" s="297">
        <f>+LBA!V1189</f>
        <v>0</v>
      </c>
      <c r="U1189" s="298">
        <f>+LBA!E1189</f>
        <v>0</v>
      </c>
      <c r="V1189" s="298">
        <f>+LBA!A1189</f>
        <v>0</v>
      </c>
      <c r="W1189" s="298">
        <f>+LBA!C1189</f>
        <v>0</v>
      </c>
      <c r="Y1189" s="308" t="str">
        <f t="shared" si="18"/>
        <v/>
      </c>
    </row>
    <row r="1190" spans="1:25">
      <c r="A1190" s="320">
        <f>LBA!A1190</f>
        <v>0</v>
      </c>
      <c r="B1190" s="320">
        <f>LBA!E1190</f>
        <v>0</v>
      </c>
      <c r="C1190" s="320">
        <f>LBA!P1190</f>
        <v>0</v>
      </c>
      <c r="D1190" s="321" t="str">
        <f>IF($C1190=0,"",VLOOKUP($C1190,LDI!$I:$BB,37,0))</f>
        <v/>
      </c>
      <c r="E1190" s="320" t="str">
        <f>IF($C1190=0,"",LBA!I1190)</f>
        <v/>
      </c>
      <c r="F1190" s="320" t="str">
        <f>IF($C1190=0,"",LBA!Q1190)</f>
        <v/>
      </c>
      <c r="G1190" s="321" t="str">
        <f>IF($C1190=0,"",VLOOKUP($C1190,LDI!$I:$BB,15,0))</f>
        <v/>
      </c>
      <c r="H1190" s="321" t="str">
        <f>IF($C1190=0,"",VLOOKUP($C1190,LDI!$I:$BB,17,0))</f>
        <v/>
      </c>
      <c r="I1190" s="322" t="str">
        <f>IF($C1190=0,"",LBA!R1190)</f>
        <v/>
      </c>
      <c r="J1190" s="323" t="str">
        <f>IF($C1190=0,"",LBA!AD1190)</f>
        <v/>
      </c>
      <c r="K1190" s="323" t="str">
        <f>IF($C1190=0,"",LBA!AH1190)</f>
        <v/>
      </c>
      <c r="L1190" s="323" t="str">
        <f>IF($C1190=0,"",LBA!AI1190)</f>
        <v/>
      </c>
      <c r="M1190" s="295"/>
      <c r="P1190" s="294">
        <f>+LBA!G1190</f>
        <v>0</v>
      </c>
      <c r="Q1190" s="297" t="e">
        <f>VLOOKUP(P1190,'Kategori Aset'!$B:$C,2,0)</f>
        <v>#N/A</v>
      </c>
      <c r="R1190" s="297">
        <f>+LBA!U1190</f>
        <v>0</v>
      </c>
      <c r="S1190" s="297">
        <f>+LBA!C1190</f>
        <v>0</v>
      </c>
      <c r="T1190" s="297">
        <f>+LBA!V1190</f>
        <v>0</v>
      </c>
      <c r="U1190" s="298">
        <f>+LBA!E1190</f>
        <v>0</v>
      </c>
      <c r="V1190" s="298">
        <f>+LBA!A1190</f>
        <v>0</v>
      </c>
      <c r="W1190" s="298">
        <f>+LBA!C1190</f>
        <v>0</v>
      </c>
      <c r="Y1190" s="308" t="str">
        <f t="shared" si="18"/>
        <v/>
      </c>
    </row>
    <row r="1191" spans="1:25">
      <c r="A1191" s="320">
        <f>LBA!A1191</f>
        <v>0</v>
      </c>
      <c r="B1191" s="320">
        <f>LBA!E1191</f>
        <v>0</v>
      </c>
      <c r="C1191" s="320">
        <f>LBA!P1191</f>
        <v>0</v>
      </c>
      <c r="D1191" s="321" t="str">
        <f>IF($C1191=0,"",VLOOKUP($C1191,LDI!$I:$BB,37,0))</f>
        <v/>
      </c>
      <c r="E1191" s="320" t="str">
        <f>IF($C1191=0,"",LBA!I1191)</f>
        <v/>
      </c>
      <c r="F1191" s="320" t="str">
        <f>IF($C1191=0,"",LBA!Q1191)</f>
        <v/>
      </c>
      <c r="G1191" s="321" t="str">
        <f>IF($C1191=0,"",VLOOKUP($C1191,LDI!$I:$BB,15,0))</f>
        <v/>
      </c>
      <c r="H1191" s="321" t="str">
        <f>IF($C1191=0,"",VLOOKUP($C1191,LDI!$I:$BB,17,0))</f>
        <v/>
      </c>
      <c r="I1191" s="322" t="str">
        <f>IF($C1191=0,"",LBA!R1191)</f>
        <v/>
      </c>
      <c r="J1191" s="323" t="str">
        <f>IF($C1191=0,"",LBA!AD1191)</f>
        <v/>
      </c>
      <c r="K1191" s="323" t="str">
        <f>IF($C1191=0,"",LBA!AH1191)</f>
        <v/>
      </c>
      <c r="L1191" s="323" t="str">
        <f>IF($C1191=0,"",LBA!AI1191)</f>
        <v/>
      </c>
      <c r="M1191" s="295"/>
      <c r="P1191" s="294">
        <f>+LBA!G1191</f>
        <v>0</v>
      </c>
      <c r="Q1191" s="297" t="e">
        <f>VLOOKUP(P1191,'Kategori Aset'!$B:$C,2,0)</f>
        <v>#N/A</v>
      </c>
      <c r="R1191" s="297">
        <f>+LBA!U1191</f>
        <v>0</v>
      </c>
      <c r="S1191" s="297">
        <f>+LBA!C1191</f>
        <v>0</v>
      </c>
      <c r="T1191" s="297">
        <f>+LBA!V1191</f>
        <v>0</v>
      </c>
      <c r="U1191" s="298">
        <f>+LBA!E1191</f>
        <v>0</v>
      </c>
      <c r="V1191" s="298">
        <f>+LBA!A1191</f>
        <v>0</v>
      </c>
      <c r="W1191" s="298">
        <f>+LBA!C1191</f>
        <v>0</v>
      </c>
      <c r="Y1191" s="308" t="str">
        <f t="shared" si="18"/>
        <v/>
      </c>
    </row>
    <row r="1192" spans="1:25">
      <c r="A1192" s="320">
        <f>LBA!A1192</f>
        <v>0</v>
      </c>
      <c r="B1192" s="320">
        <f>LBA!E1192</f>
        <v>0</v>
      </c>
      <c r="C1192" s="320">
        <f>LBA!P1192</f>
        <v>0</v>
      </c>
      <c r="D1192" s="321" t="str">
        <f>IF($C1192=0,"",VLOOKUP($C1192,LDI!$I:$BB,37,0))</f>
        <v/>
      </c>
      <c r="E1192" s="320" t="str">
        <f>IF($C1192=0,"",LBA!I1192)</f>
        <v/>
      </c>
      <c r="F1192" s="320" t="str">
        <f>IF($C1192=0,"",LBA!Q1192)</f>
        <v/>
      </c>
      <c r="G1192" s="321" t="str">
        <f>IF($C1192=0,"",VLOOKUP($C1192,LDI!$I:$BB,15,0))</f>
        <v/>
      </c>
      <c r="H1192" s="321" t="str">
        <f>IF($C1192=0,"",VLOOKUP($C1192,LDI!$I:$BB,17,0))</f>
        <v/>
      </c>
      <c r="I1192" s="322" t="str">
        <f>IF($C1192=0,"",LBA!R1192)</f>
        <v/>
      </c>
      <c r="J1192" s="323" t="str">
        <f>IF($C1192=0,"",LBA!AD1192)</f>
        <v/>
      </c>
      <c r="K1192" s="323" t="str">
        <f>IF($C1192=0,"",LBA!AH1192)</f>
        <v/>
      </c>
      <c r="L1192" s="323" t="str">
        <f>IF($C1192=0,"",LBA!AI1192)</f>
        <v/>
      </c>
      <c r="M1192" s="295"/>
      <c r="P1192" s="294">
        <f>+LBA!G1192</f>
        <v>0</v>
      </c>
      <c r="Q1192" s="297" t="e">
        <f>VLOOKUP(P1192,'Kategori Aset'!$B:$C,2,0)</f>
        <v>#N/A</v>
      </c>
      <c r="R1192" s="297">
        <f>+LBA!U1192</f>
        <v>0</v>
      </c>
      <c r="S1192" s="297">
        <f>+LBA!C1192</f>
        <v>0</v>
      </c>
      <c r="T1192" s="297">
        <f>+LBA!V1192</f>
        <v>0</v>
      </c>
      <c r="U1192" s="298">
        <f>+LBA!E1192</f>
        <v>0</v>
      </c>
      <c r="V1192" s="298">
        <f>+LBA!A1192</f>
        <v>0</v>
      </c>
      <c r="W1192" s="298">
        <f>+LBA!C1192</f>
        <v>0</v>
      </c>
      <c r="Y1192" s="308" t="str">
        <f t="shared" si="18"/>
        <v/>
      </c>
    </row>
    <row r="1193" spans="1:25">
      <c r="A1193" s="320">
        <f>LBA!A1193</f>
        <v>0</v>
      </c>
      <c r="B1193" s="320">
        <f>LBA!E1193</f>
        <v>0</v>
      </c>
      <c r="C1193" s="320">
        <f>LBA!P1193</f>
        <v>0</v>
      </c>
      <c r="D1193" s="321" t="str">
        <f>IF($C1193=0,"",VLOOKUP($C1193,LDI!$I:$BB,37,0))</f>
        <v/>
      </c>
      <c r="E1193" s="320" t="str">
        <f>IF($C1193=0,"",LBA!I1193)</f>
        <v/>
      </c>
      <c r="F1193" s="320" t="str">
        <f>IF($C1193=0,"",LBA!Q1193)</f>
        <v/>
      </c>
      <c r="G1193" s="321" t="str">
        <f>IF($C1193=0,"",VLOOKUP($C1193,LDI!$I:$BB,15,0))</f>
        <v/>
      </c>
      <c r="H1193" s="321" t="str">
        <f>IF($C1193=0,"",VLOOKUP($C1193,LDI!$I:$BB,17,0))</f>
        <v/>
      </c>
      <c r="I1193" s="322" t="str">
        <f>IF($C1193=0,"",LBA!R1193)</f>
        <v/>
      </c>
      <c r="J1193" s="323" t="str">
        <f>IF($C1193=0,"",LBA!AD1193)</f>
        <v/>
      </c>
      <c r="K1193" s="323" t="str">
        <f>IF($C1193=0,"",LBA!AH1193)</f>
        <v/>
      </c>
      <c r="L1193" s="323" t="str">
        <f>IF($C1193=0,"",LBA!AI1193)</f>
        <v/>
      </c>
      <c r="M1193" s="295"/>
      <c r="P1193" s="294">
        <f>+LBA!G1193</f>
        <v>0</v>
      </c>
      <c r="Q1193" s="297" t="e">
        <f>VLOOKUP(P1193,'Kategori Aset'!$B:$C,2,0)</f>
        <v>#N/A</v>
      </c>
      <c r="R1193" s="297">
        <f>+LBA!U1193</f>
        <v>0</v>
      </c>
      <c r="S1193" s="297">
        <f>+LBA!C1193</f>
        <v>0</v>
      </c>
      <c r="T1193" s="297">
        <f>+LBA!V1193</f>
        <v>0</v>
      </c>
      <c r="U1193" s="298">
        <f>+LBA!E1193</f>
        <v>0</v>
      </c>
      <c r="V1193" s="298">
        <f>+LBA!A1193</f>
        <v>0</v>
      </c>
      <c r="W1193" s="298">
        <f>+LBA!C1193</f>
        <v>0</v>
      </c>
      <c r="Y1193" s="308" t="str">
        <f t="shared" si="18"/>
        <v/>
      </c>
    </row>
    <row r="1194" spans="1:25">
      <c r="A1194" s="320">
        <f>LBA!A1194</f>
        <v>0</v>
      </c>
      <c r="B1194" s="320">
        <f>LBA!E1194</f>
        <v>0</v>
      </c>
      <c r="C1194" s="320">
        <f>LBA!P1194</f>
        <v>0</v>
      </c>
      <c r="D1194" s="321" t="str">
        <f>IF($C1194=0,"",VLOOKUP($C1194,LDI!$I:$BB,37,0))</f>
        <v/>
      </c>
      <c r="E1194" s="320" t="str">
        <f>IF($C1194=0,"",LBA!I1194)</f>
        <v/>
      </c>
      <c r="F1194" s="320" t="str">
        <f>IF($C1194=0,"",LBA!Q1194)</f>
        <v/>
      </c>
      <c r="G1194" s="321" t="str">
        <f>IF($C1194=0,"",VLOOKUP($C1194,LDI!$I:$BB,15,0))</f>
        <v/>
      </c>
      <c r="H1194" s="321" t="str">
        <f>IF($C1194=0,"",VLOOKUP($C1194,LDI!$I:$BB,17,0))</f>
        <v/>
      </c>
      <c r="I1194" s="322" t="str">
        <f>IF($C1194=0,"",LBA!R1194)</f>
        <v/>
      </c>
      <c r="J1194" s="323" t="str">
        <f>IF($C1194=0,"",LBA!AD1194)</f>
        <v/>
      </c>
      <c r="K1194" s="323" t="str">
        <f>IF($C1194=0,"",LBA!AH1194)</f>
        <v/>
      </c>
      <c r="L1194" s="323" t="str">
        <f>IF($C1194=0,"",LBA!AI1194)</f>
        <v/>
      </c>
      <c r="M1194" s="295"/>
      <c r="P1194" s="294">
        <f>+LBA!G1194</f>
        <v>0</v>
      </c>
      <c r="Q1194" s="297" t="e">
        <f>VLOOKUP(P1194,'Kategori Aset'!$B:$C,2,0)</f>
        <v>#N/A</v>
      </c>
      <c r="R1194" s="297">
        <f>+LBA!U1194</f>
        <v>0</v>
      </c>
      <c r="S1194" s="297">
        <f>+LBA!C1194</f>
        <v>0</v>
      </c>
      <c r="T1194" s="297">
        <f>+LBA!V1194</f>
        <v>0</v>
      </c>
      <c r="U1194" s="298">
        <f>+LBA!E1194</f>
        <v>0</v>
      </c>
      <c r="V1194" s="298">
        <f>+LBA!A1194</f>
        <v>0</v>
      </c>
      <c r="W1194" s="298">
        <f>+LBA!C1194</f>
        <v>0</v>
      </c>
      <c r="Y1194" s="308" t="str">
        <f t="shared" si="18"/>
        <v/>
      </c>
    </row>
    <row r="1195" spans="1:25">
      <c r="A1195" s="320">
        <f>LBA!A1195</f>
        <v>0</v>
      </c>
      <c r="B1195" s="320">
        <f>LBA!E1195</f>
        <v>0</v>
      </c>
      <c r="C1195" s="320">
        <f>LBA!P1195</f>
        <v>0</v>
      </c>
      <c r="D1195" s="321" t="str">
        <f>IF($C1195=0,"",VLOOKUP($C1195,LDI!$I:$BB,37,0))</f>
        <v/>
      </c>
      <c r="E1195" s="320" t="str">
        <f>IF($C1195=0,"",LBA!I1195)</f>
        <v/>
      </c>
      <c r="F1195" s="320" t="str">
        <f>IF($C1195=0,"",LBA!Q1195)</f>
        <v/>
      </c>
      <c r="G1195" s="321" t="str">
        <f>IF($C1195=0,"",VLOOKUP($C1195,LDI!$I:$BB,15,0))</f>
        <v/>
      </c>
      <c r="H1195" s="321" t="str">
        <f>IF($C1195=0,"",VLOOKUP($C1195,LDI!$I:$BB,17,0))</f>
        <v/>
      </c>
      <c r="I1195" s="322" t="str">
        <f>IF($C1195=0,"",LBA!R1195)</f>
        <v/>
      </c>
      <c r="J1195" s="323" t="str">
        <f>IF($C1195=0,"",LBA!AD1195)</f>
        <v/>
      </c>
      <c r="K1195" s="323" t="str">
        <f>IF($C1195=0,"",LBA!AH1195)</f>
        <v/>
      </c>
      <c r="L1195" s="323" t="str">
        <f>IF($C1195=0,"",LBA!AI1195)</f>
        <v/>
      </c>
      <c r="M1195" s="295"/>
      <c r="P1195" s="294">
        <f>+LBA!G1195</f>
        <v>0</v>
      </c>
      <c r="Q1195" s="297" t="e">
        <f>VLOOKUP(P1195,'Kategori Aset'!$B:$C,2,0)</f>
        <v>#N/A</v>
      </c>
      <c r="R1195" s="297">
        <f>+LBA!U1195</f>
        <v>0</v>
      </c>
      <c r="S1195" s="297">
        <f>+LBA!C1195</f>
        <v>0</v>
      </c>
      <c r="T1195" s="297">
        <f>+LBA!V1195</f>
        <v>0</v>
      </c>
      <c r="U1195" s="298">
        <f>+LBA!E1195</f>
        <v>0</v>
      </c>
      <c r="V1195" s="298">
        <f>+LBA!A1195</f>
        <v>0</v>
      </c>
      <c r="W1195" s="298">
        <f>+LBA!C1195</f>
        <v>0</v>
      </c>
      <c r="Y1195" s="308" t="str">
        <f t="shared" si="18"/>
        <v/>
      </c>
    </row>
    <row r="1196" spans="1:25">
      <c r="A1196" s="320">
        <f>LBA!A1196</f>
        <v>0</v>
      </c>
      <c r="B1196" s="320">
        <f>LBA!E1196</f>
        <v>0</v>
      </c>
      <c r="C1196" s="320">
        <f>LBA!P1196</f>
        <v>0</v>
      </c>
      <c r="D1196" s="321" t="str">
        <f>IF($C1196=0,"",VLOOKUP($C1196,LDI!$I:$BB,37,0))</f>
        <v/>
      </c>
      <c r="E1196" s="320" t="str">
        <f>IF($C1196=0,"",LBA!I1196)</f>
        <v/>
      </c>
      <c r="F1196" s="320" t="str">
        <f>IF($C1196=0,"",LBA!Q1196)</f>
        <v/>
      </c>
      <c r="G1196" s="321" t="str">
        <f>IF($C1196=0,"",VLOOKUP($C1196,LDI!$I:$BB,15,0))</f>
        <v/>
      </c>
      <c r="H1196" s="321" t="str">
        <f>IF($C1196=0,"",VLOOKUP($C1196,LDI!$I:$BB,17,0))</f>
        <v/>
      </c>
      <c r="I1196" s="322" t="str">
        <f>IF($C1196=0,"",LBA!R1196)</f>
        <v/>
      </c>
      <c r="J1196" s="323" t="str">
        <f>IF($C1196=0,"",LBA!AD1196)</f>
        <v/>
      </c>
      <c r="K1196" s="323" t="str">
        <f>IF($C1196=0,"",LBA!AH1196)</f>
        <v/>
      </c>
      <c r="L1196" s="323" t="str">
        <f>IF($C1196=0,"",LBA!AI1196)</f>
        <v/>
      </c>
      <c r="M1196" s="295"/>
      <c r="P1196" s="294">
        <f>+LBA!G1196</f>
        <v>0</v>
      </c>
      <c r="Q1196" s="297" t="e">
        <f>VLOOKUP(P1196,'Kategori Aset'!$B:$C,2,0)</f>
        <v>#N/A</v>
      </c>
      <c r="R1196" s="297">
        <f>+LBA!U1196</f>
        <v>0</v>
      </c>
      <c r="S1196" s="297">
        <f>+LBA!C1196</f>
        <v>0</v>
      </c>
      <c r="T1196" s="297">
        <f>+LBA!V1196</f>
        <v>0</v>
      </c>
      <c r="U1196" s="298">
        <f>+LBA!E1196</f>
        <v>0</v>
      </c>
      <c r="V1196" s="298">
        <f>+LBA!A1196</f>
        <v>0</v>
      </c>
      <c r="W1196" s="298">
        <f>+LBA!C1196</f>
        <v>0</v>
      </c>
      <c r="Y1196" s="308" t="str">
        <f t="shared" si="18"/>
        <v/>
      </c>
    </row>
    <row r="1197" spans="1:25">
      <c r="A1197" s="320">
        <f>LBA!A1197</f>
        <v>0</v>
      </c>
      <c r="B1197" s="320">
        <f>LBA!E1197</f>
        <v>0</v>
      </c>
      <c r="C1197" s="320">
        <f>LBA!P1197</f>
        <v>0</v>
      </c>
      <c r="D1197" s="321" t="str">
        <f>IF($C1197=0,"",VLOOKUP($C1197,LDI!$I:$BB,37,0))</f>
        <v/>
      </c>
      <c r="E1197" s="320" t="str">
        <f>IF($C1197=0,"",LBA!I1197)</f>
        <v/>
      </c>
      <c r="F1197" s="320" t="str">
        <f>IF($C1197=0,"",LBA!Q1197)</f>
        <v/>
      </c>
      <c r="G1197" s="321" t="str">
        <f>IF($C1197=0,"",VLOOKUP($C1197,LDI!$I:$BB,15,0))</f>
        <v/>
      </c>
      <c r="H1197" s="321" t="str">
        <f>IF($C1197=0,"",VLOOKUP($C1197,LDI!$I:$BB,17,0))</f>
        <v/>
      </c>
      <c r="I1197" s="322" t="str">
        <f>IF($C1197=0,"",LBA!R1197)</f>
        <v/>
      </c>
      <c r="J1197" s="323" t="str">
        <f>IF($C1197=0,"",LBA!AD1197)</f>
        <v/>
      </c>
      <c r="K1197" s="323" t="str">
        <f>IF($C1197=0,"",LBA!AH1197)</f>
        <v/>
      </c>
      <c r="L1197" s="323" t="str">
        <f>IF($C1197=0,"",LBA!AI1197)</f>
        <v/>
      </c>
      <c r="M1197" s="295"/>
      <c r="P1197" s="294">
        <f>+LBA!G1197</f>
        <v>0</v>
      </c>
      <c r="Q1197" s="297" t="e">
        <f>VLOOKUP(P1197,'Kategori Aset'!$B:$C,2,0)</f>
        <v>#N/A</v>
      </c>
      <c r="R1197" s="297">
        <f>+LBA!U1197</f>
        <v>0</v>
      </c>
      <c r="S1197" s="297">
        <f>+LBA!C1197</f>
        <v>0</v>
      </c>
      <c r="T1197" s="297">
        <f>+LBA!V1197</f>
        <v>0</v>
      </c>
      <c r="U1197" s="298">
        <f>+LBA!E1197</f>
        <v>0</v>
      </c>
      <c r="V1197" s="298">
        <f>+LBA!A1197</f>
        <v>0</v>
      </c>
      <c r="W1197" s="298">
        <f>+LBA!C1197</f>
        <v>0</v>
      </c>
      <c r="Y1197" s="308" t="str">
        <f t="shared" si="18"/>
        <v/>
      </c>
    </row>
    <row r="1198" spans="1:25">
      <c r="A1198" s="320">
        <f>LBA!A1198</f>
        <v>0</v>
      </c>
      <c r="B1198" s="320">
        <f>LBA!E1198</f>
        <v>0</v>
      </c>
      <c r="C1198" s="320">
        <f>LBA!P1198</f>
        <v>0</v>
      </c>
      <c r="D1198" s="321" t="str">
        <f>IF($C1198=0,"",VLOOKUP($C1198,LDI!$I:$BB,37,0))</f>
        <v/>
      </c>
      <c r="E1198" s="320" t="str">
        <f>IF($C1198=0,"",LBA!I1198)</f>
        <v/>
      </c>
      <c r="F1198" s="320" t="str">
        <f>IF($C1198=0,"",LBA!Q1198)</f>
        <v/>
      </c>
      <c r="G1198" s="321" t="str">
        <f>IF($C1198=0,"",VLOOKUP($C1198,LDI!$I:$BB,15,0))</f>
        <v/>
      </c>
      <c r="H1198" s="321" t="str">
        <f>IF($C1198=0,"",VLOOKUP($C1198,LDI!$I:$BB,17,0))</f>
        <v/>
      </c>
      <c r="I1198" s="322" t="str">
        <f>IF($C1198=0,"",LBA!R1198)</f>
        <v/>
      </c>
      <c r="J1198" s="323" t="str">
        <f>IF($C1198=0,"",LBA!AD1198)</f>
        <v/>
      </c>
      <c r="K1198" s="323" t="str">
        <f>IF($C1198=0,"",LBA!AH1198)</f>
        <v/>
      </c>
      <c r="L1198" s="323" t="str">
        <f>IF($C1198=0,"",LBA!AI1198)</f>
        <v/>
      </c>
      <c r="M1198" s="295"/>
      <c r="P1198" s="294">
        <f>+LBA!G1198</f>
        <v>0</v>
      </c>
      <c r="Q1198" s="297" t="e">
        <f>VLOOKUP(P1198,'Kategori Aset'!$B:$C,2,0)</f>
        <v>#N/A</v>
      </c>
      <c r="R1198" s="297">
        <f>+LBA!U1198</f>
        <v>0</v>
      </c>
      <c r="S1198" s="297">
        <f>+LBA!C1198</f>
        <v>0</v>
      </c>
      <c r="T1198" s="297">
        <f>+LBA!V1198</f>
        <v>0</v>
      </c>
      <c r="U1198" s="298">
        <f>+LBA!E1198</f>
        <v>0</v>
      </c>
      <c r="V1198" s="298">
        <f>+LBA!A1198</f>
        <v>0</v>
      </c>
      <c r="W1198" s="298">
        <f>+LBA!C1198</f>
        <v>0</v>
      </c>
      <c r="Y1198" s="308" t="str">
        <f t="shared" si="18"/>
        <v/>
      </c>
    </row>
    <row r="1199" spans="1:25">
      <c r="A1199" s="320">
        <f>LBA!A1199</f>
        <v>0</v>
      </c>
      <c r="B1199" s="320">
        <f>LBA!E1199</f>
        <v>0</v>
      </c>
      <c r="C1199" s="320">
        <f>LBA!P1199</f>
        <v>0</v>
      </c>
      <c r="D1199" s="321" t="str">
        <f>IF($C1199=0,"",VLOOKUP($C1199,LDI!$I:$BB,37,0))</f>
        <v/>
      </c>
      <c r="E1199" s="320" t="str">
        <f>IF($C1199=0,"",LBA!I1199)</f>
        <v/>
      </c>
      <c r="F1199" s="320" t="str">
        <f>IF($C1199=0,"",LBA!Q1199)</f>
        <v/>
      </c>
      <c r="G1199" s="321" t="str">
        <f>IF($C1199=0,"",VLOOKUP($C1199,LDI!$I:$BB,15,0))</f>
        <v/>
      </c>
      <c r="H1199" s="321" t="str">
        <f>IF($C1199=0,"",VLOOKUP($C1199,LDI!$I:$BB,17,0))</f>
        <v/>
      </c>
      <c r="I1199" s="322" t="str">
        <f>IF($C1199=0,"",LBA!R1199)</f>
        <v/>
      </c>
      <c r="J1199" s="323" t="str">
        <f>IF($C1199=0,"",LBA!AD1199)</f>
        <v/>
      </c>
      <c r="K1199" s="323" t="str">
        <f>IF($C1199=0,"",LBA!AH1199)</f>
        <v/>
      </c>
      <c r="L1199" s="323" t="str">
        <f>IF($C1199=0,"",LBA!AI1199)</f>
        <v/>
      </c>
      <c r="M1199" s="295"/>
      <c r="P1199" s="294">
        <f>+LBA!G1199</f>
        <v>0</v>
      </c>
      <c r="Q1199" s="297" t="e">
        <f>VLOOKUP(P1199,'Kategori Aset'!$B:$C,2,0)</f>
        <v>#N/A</v>
      </c>
      <c r="R1199" s="297">
        <f>+LBA!U1199</f>
        <v>0</v>
      </c>
      <c r="S1199" s="297">
        <f>+LBA!C1199</f>
        <v>0</v>
      </c>
      <c r="T1199" s="297">
        <f>+LBA!V1199</f>
        <v>0</v>
      </c>
      <c r="U1199" s="298">
        <f>+LBA!E1199</f>
        <v>0</v>
      </c>
      <c r="V1199" s="298">
        <f>+LBA!A1199</f>
        <v>0</v>
      </c>
      <c r="W1199" s="298">
        <f>+LBA!C1199</f>
        <v>0</v>
      </c>
      <c r="Y1199" s="308" t="str">
        <f t="shared" si="18"/>
        <v/>
      </c>
    </row>
    <row r="1200" spans="1:25">
      <c r="A1200" s="320">
        <f>LBA!A1200</f>
        <v>0</v>
      </c>
      <c r="B1200" s="320">
        <f>LBA!E1200</f>
        <v>0</v>
      </c>
      <c r="C1200" s="320">
        <f>LBA!P1200</f>
        <v>0</v>
      </c>
      <c r="D1200" s="321" t="str">
        <f>IF($C1200=0,"",VLOOKUP($C1200,LDI!$I:$BB,37,0))</f>
        <v/>
      </c>
      <c r="E1200" s="320" t="str">
        <f>IF($C1200=0,"",LBA!I1200)</f>
        <v/>
      </c>
      <c r="F1200" s="320" t="str">
        <f>IF($C1200=0,"",LBA!Q1200)</f>
        <v/>
      </c>
      <c r="G1200" s="321" t="str">
        <f>IF($C1200=0,"",VLOOKUP($C1200,LDI!$I:$BB,15,0))</f>
        <v/>
      </c>
      <c r="H1200" s="321" t="str">
        <f>IF($C1200=0,"",VLOOKUP($C1200,LDI!$I:$BB,17,0))</f>
        <v/>
      </c>
      <c r="I1200" s="322" t="str">
        <f>IF($C1200=0,"",LBA!R1200)</f>
        <v/>
      </c>
      <c r="J1200" s="323" t="str">
        <f>IF($C1200=0,"",LBA!AD1200)</f>
        <v/>
      </c>
      <c r="K1200" s="323" t="str">
        <f>IF($C1200=0,"",LBA!AH1200)</f>
        <v/>
      </c>
      <c r="L1200" s="323" t="str">
        <f>IF($C1200=0,"",LBA!AI1200)</f>
        <v/>
      </c>
      <c r="M1200" s="295"/>
      <c r="P1200" s="294">
        <f>+LBA!G1200</f>
        <v>0</v>
      </c>
      <c r="Q1200" s="297" t="e">
        <f>VLOOKUP(P1200,'Kategori Aset'!$B:$C,2,0)</f>
        <v>#N/A</v>
      </c>
      <c r="R1200" s="297">
        <f>+LBA!U1200</f>
        <v>0</v>
      </c>
      <c r="S1200" s="297">
        <f>+LBA!C1200</f>
        <v>0</v>
      </c>
      <c r="T1200" s="297">
        <f>+LBA!V1200</f>
        <v>0</v>
      </c>
      <c r="U1200" s="298">
        <f>+LBA!E1200</f>
        <v>0</v>
      </c>
      <c r="V1200" s="298">
        <f>+LBA!A1200</f>
        <v>0</v>
      </c>
      <c r="W1200" s="298">
        <f>+LBA!C1200</f>
        <v>0</v>
      </c>
      <c r="Y1200" s="308" t="str">
        <f t="shared" si="18"/>
        <v/>
      </c>
    </row>
    <row r="1201" spans="1:25">
      <c r="A1201" s="320">
        <f>LBA!A1201</f>
        <v>0</v>
      </c>
      <c r="B1201" s="320">
        <f>LBA!E1201</f>
        <v>0</v>
      </c>
      <c r="C1201" s="320">
        <f>LBA!P1201</f>
        <v>0</v>
      </c>
      <c r="D1201" s="321" t="str">
        <f>IF($C1201=0,"",VLOOKUP($C1201,LDI!$I:$BB,37,0))</f>
        <v/>
      </c>
      <c r="E1201" s="320" t="str">
        <f>IF($C1201=0,"",LBA!I1201)</f>
        <v/>
      </c>
      <c r="F1201" s="320" t="str">
        <f>IF($C1201=0,"",LBA!Q1201)</f>
        <v/>
      </c>
      <c r="G1201" s="321" t="str">
        <f>IF($C1201=0,"",VLOOKUP($C1201,LDI!$I:$BB,15,0))</f>
        <v/>
      </c>
      <c r="H1201" s="321" t="str">
        <f>IF($C1201=0,"",VLOOKUP($C1201,LDI!$I:$BB,17,0))</f>
        <v/>
      </c>
      <c r="I1201" s="322" t="str">
        <f>IF($C1201=0,"",LBA!R1201)</f>
        <v/>
      </c>
      <c r="J1201" s="323" t="str">
        <f>IF($C1201=0,"",LBA!AD1201)</f>
        <v/>
      </c>
      <c r="K1201" s="323" t="str">
        <f>IF($C1201=0,"",LBA!AH1201)</f>
        <v/>
      </c>
      <c r="L1201" s="323" t="str">
        <f>IF($C1201=0,"",LBA!AI1201)</f>
        <v/>
      </c>
      <c r="M1201" s="295"/>
      <c r="P1201" s="294">
        <f>+LBA!G1201</f>
        <v>0</v>
      </c>
      <c r="Q1201" s="297" t="e">
        <f>VLOOKUP(P1201,'Kategori Aset'!$B:$C,2,0)</f>
        <v>#N/A</v>
      </c>
      <c r="R1201" s="297">
        <f>+LBA!U1201</f>
        <v>0</v>
      </c>
      <c r="S1201" s="297">
        <f>+LBA!C1201</f>
        <v>0</v>
      </c>
      <c r="T1201" s="297">
        <f>+LBA!V1201</f>
        <v>0</v>
      </c>
      <c r="U1201" s="298">
        <f>+LBA!E1201</f>
        <v>0</v>
      </c>
      <c r="V1201" s="298">
        <f>+LBA!A1201</f>
        <v>0</v>
      </c>
      <c r="W1201" s="298">
        <f>+LBA!C1201</f>
        <v>0</v>
      </c>
      <c r="Y1201" s="308" t="str">
        <f t="shared" si="18"/>
        <v/>
      </c>
    </row>
    <row r="1202" spans="1:25">
      <c r="A1202" s="320">
        <f>LBA!A1202</f>
        <v>0</v>
      </c>
      <c r="B1202" s="320">
        <f>LBA!E1202</f>
        <v>0</v>
      </c>
      <c r="C1202" s="320">
        <f>LBA!P1202</f>
        <v>0</v>
      </c>
      <c r="D1202" s="321" t="str">
        <f>IF($C1202=0,"",VLOOKUP($C1202,LDI!$I:$BB,37,0))</f>
        <v/>
      </c>
      <c r="E1202" s="320" t="str">
        <f>IF($C1202=0,"",LBA!I1202)</f>
        <v/>
      </c>
      <c r="F1202" s="320" t="str">
        <f>IF($C1202=0,"",LBA!Q1202)</f>
        <v/>
      </c>
      <c r="G1202" s="321" t="str">
        <f>IF($C1202=0,"",VLOOKUP($C1202,LDI!$I:$BB,15,0))</f>
        <v/>
      </c>
      <c r="H1202" s="321" t="str">
        <f>IF($C1202=0,"",VLOOKUP($C1202,LDI!$I:$BB,17,0))</f>
        <v/>
      </c>
      <c r="I1202" s="322" t="str">
        <f>IF($C1202=0,"",LBA!R1202)</f>
        <v/>
      </c>
      <c r="J1202" s="323" t="str">
        <f>IF($C1202=0,"",LBA!AD1202)</f>
        <v/>
      </c>
      <c r="K1202" s="323" t="str">
        <f>IF($C1202=0,"",LBA!AH1202)</f>
        <v/>
      </c>
      <c r="L1202" s="323" t="str">
        <f>IF($C1202=0,"",LBA!AI1202)</f>
        <v/>
      </c>
      <c r="M1202" s="295"/>
      <c r="P1202" s="294">
        <f>+LBA!G1202</f>
        <v>0</v>
      </c>
      <c r="Q1202" s="297" t="e">
        <f>VLOOKUP(P1202,'Kategori Aset'!$B:$C,2,0)</f>
        <v>#N/A</v>
      </c>
      <c r="R1202" s="297">
        <f>+LBA!U1202</f>
        <v>0</v>
      </c>
      <c r="S1202" s="297">
        <f>+LBA!C1202</f>
        <v>0</v>
      </c>
      <c r="T1202" s="297">
        <f>+LBA!V1202</f>
        <v>0</v>
      </c>
      <c r="U1202" s="298">
        <f>+LBA!E1202</f>
        <v>0</v>
      </c>
      <c r="V1202" s="298">
        <f>+LBA!A1202</f>
        <v>0</v>
      </c>
      <c r="W1202" s="298">
        <f>+LBA!C1202</f>
        <v>0</v>
      </c>
      <c r="Y1202" s="308" t="str">
        <f t="shared" si="18"/>
        <v/>
      </c>
    </row>
    <row r="1203" spans="1:25">
      <c r="A1203" s="320">
        <f>LBA!A1203</f>
        <v>0</v>
      </c>
      <c r="B1203" s="320">
        <f>LBA!E1203</f>
        <v>0</v>
      </c>
      <c r="C1203" s="320">
        <f>LBA!P1203</f>
        <v>0</v>
      </c>
      <c r="D1203" s="321" t="str">
        <f>IF($C1203=0,"",VLOOKUP($C1203,LDI!$I:$BB,37,0))</f>
        <v/>
      </c>
      <c r="E1203" s="320" t="str">
        <f>IF($C1203=0,"",LBA!I1203)</f>
        <v/>
      </c>
      <c r="F1203" s="320" t="str">
        <f>IF($C1203=0,"",LBA!Q1203)</f>
        <v/>
      </c>
      <c r="G1203" s="321" t="str">
        <f>IF($C1203=0,"",VLOOKUP($C1203,LDI!$I:$BB,15,0))</f>
        <v/>
      </c>
      <c r="H1203" s="321" t="str">
        <f>IF($C1203=0,"",VLOOKUP($C1203,LDI!$I:$BB,17,0))</f>
        <v/>
      </c>
      <c r="I1203" s="322" t="str">
        <f>IF($C1203=0,"",LBA!R1203)</f>
        <v/>
      </c>
      <c r="J1203" s="323" t="str">
        <f>IF($C1203=0,"",LBA!AD1203)</f>
        <v/>
      </c>
      <c r="K1203" s="323" t="str">
        <f>IF($C1203=0,"",LBA!AH1203)</f>
        <v/>
      </c>
      <c r="L1203" s="323" t="str">
        <f>IF($C1203=0,"",LBA!AI1203)</f>
        <v/>
      </c>
      <c r="M1203" s="295"/>
      <c r="P1203" s="294">
        <f>+LBA!G1203</f>
        <v>0</v>
      </c>
      <c r="Q1203" s="297" t="e">
        <f>VLOOKUP(P1203,'Kategori Aset'!$B:$C,2,0)</f>
        <v>#N/A</v>
      </c>
      <c r="R1203" s="297">
        <f>+LBA!U1203</f>
        <v>0</v>
      </c>
      <c r="S1203" s="297">
        <f>+LBA!C1203</f>
        <v>0</v>
      </c>
      <c r="T1203" s="297">
        <f>+LBA!V1203</f>
        <v>0</v>
      </c>
      <c r="U1203" s="298">
        <f>+LBA!E1203</f>
        <v>0</v>
      </c>
      <c r="V1203" s="298">
        <f>+LBA!A1203</f>
        <v>0</v>
      </c>
      <c r="W1203" s="298">
        <f>+LBA!C1203</f>
        <v>0</v>
      </c>
      <c r="Y1203" s="308" t="str">
        <f t="shared" si="18"/>
        <v/>
      </c>
    </row>
    <row r="1204" spans="1:25">
      <c r="A1204" s="320">
        <f>LBA!A1204</f>
        <v>0</v>
      </c>
      <c r="B1204" s="320">
        <f>LBA!E1204</f>
        <v>0</v>
      </c>
      <c r="C1204" s="320">
        <f>LBA!P1204</f>
        <v>0</v>
      </c>
      <c r="D1204" s="321" t="str">
        <f>IF($C1204=0,"",VLOOKUP($C1204,LDI!$I:$BB,37,0))</f>
        <v/>
      </c>
      <c r="E1204" s="320" t="str">
        <f>IF($C1204=0,"",LBA!I1204)</f>
        <v/>
      </c>
      <c r="F1204" s="320" t="str">
        <f>IF($C1204=0,"",LBA!Q1204)</f>
        <v/>
      </c>
      <c r="G1204" s="321" t="str">
        <f>IF($C1204=0,"",VLOOKUP($C1204,LDI!$I:$BB,15,0))</f>
        <v/>
      </c>
      <c r="H1204" s="321" t="str">
        <f>IF($C1204=0,"",VLOOKUP($C1204,LDI!$I:$BB,17,0))</f>
        <v/>
      </c>
      <c r="I1204" s="322" t="str">
        <f>IF($C1204=0,"",LBA!R1204)</f>
        <v/>
      </c>
      <c r="J1204" s="323" t="str">
        <f>IF($C1204=0,"",LBA!AD1204)</f>
        <v/>
      </c>
      <c r="K1204" s="323" t="str">
        <f>IF($C1204=0,"",LBA!AH1204)</f>
        <v/>
      </c>
      <c r="L1204" s="323" t="str">
        <f>IF($C1204=0,"",LBA!AI1204)</f>
        <v/>
      </c>
      <c r="M1204" s="295"/>
      <c r="P1204" s="294">
        <f>+LBA!G1204</f>
        <v>0</v>
      </c>
      <c r="Q1204" s="297" t="e">
        <f>VLOOKUP(P1204,'Kategori Aset'!$B:$C,2,0)</f>
        <v>#N/A</v>
      </c>
      <c r="R1204" s="297">
        <f>+LBA!U1204</f>
        <v>0</v>
      </c>
      <c r="S1204" s="297">
        <f>+LBA!C1204</f>
        <v>0</v>
      </c>
      <c r="T1204" s="297">
        <f>+LBA!V1204</f>
        <v>0</v>
      </c>
      <c r="U1204" s="298">
        <f>+LBA!E1204</f>
        <v>0</v>
      </c>
      <c r="V1204" s="298">
        <f>+LBA!A1204</f>
        <v>0</v>
      </c>
      <c r="W1204" s="298">
        <f>+LBA!C1204</f>
        <v>0</v>
      </c>
      <c r="Y1204" s="308" t="str">
        <f t="shared" si="18"/>
        <v/>
      </c>
    </row>
    <row r="1205" spans="1:25">
      <c r="A1205" s="320">
        <f>LBA!A1205</f>
        <v>0</v>
      </c>
      <c r="B1205" s="320">
        <f>LBA!E1205</f>
        <v>0</v>
      </c>
      <c r="C1205" s="320">
        <f>LBA!P1205</f>
        <v>0</v>
      </c>
      <c r="D1205" s="321" t="str">
        <f>IF($C1205=0,"",VLOOKUP($C1205,LDI!$I:$BB,37,0))</f>
        <v/>
      </c>
      <c r="E1205" s="320" t="str">
        <f>IF($C1205=0,"",LBA!I1205)</f>
        <v/>
      </c>
      <c r="F1205" s="320" t="str">
        <f>IF($C1205=0,"",LBA!Q1205)</f>
        <v/>
      </c>
      <c r="G1205" s="321" t="str">
        <f>IF($C1205=0,"",VLOOKUP($C1205,LDI!$I:$BB,15,0))</f>
        <v/>
      </c>
      <c r="H1205" s="321" t="str">
        <f>IF($C1205=0,"",VLOOKUP($C1205,LDI!$I:$BB,17,0))</f>
        <v/>
      </c>
      <c r="I1205" s="322" t="str">
        <f>IF($C1205=0,"",LBA!R1205)</f>
        <v/>
      </c>
      <c r="J1205" s="323" t="str">
        <f>IF($C1205=0,"",LBA!AD1205)</f>
        <v/>
      </c>
      <c r="K1205" s="323" t="str">
        <f>IF($C1205=0,"",LBA!AH1205)</f>
        <v/>
      </c>
      <c r="L1205" s="323" t="str">
        <f>IF($C1205=0,"",LBA!AI1205)</f>
        <v/>
      </c>
      <c r="M1205" s="295"/>
      <c r="P1205" s="294">
        <f>+LBA!G1205</f>
        <v>0</v>
      </c>
      <c r="Q1205" s="297" t="e">
        <f>VLOOKUP(P1205,'Kategori Aset'!$B:$C,2,0)</f>
        <v>#N/A</v>
      </c>
      <c r="R1205" s="297">
        <f>+LBA!U1205</f>
        <v>0</v>
      </c>
      <c r="S1205" s="297">
        <f>+LBA!C1205</f>
        <v>0</v>
      </c>
      <c r="T1205" s="297">
        <f>+LBA!V1205</f>
        <v>0</v>
      </c>
      <c r="U1205" s="298">
        <f>+LBA!E1205</f>
        <v>0</v>
      </c>
      <c r="V1205" s="298">
        <f>+LBA!A1205</f>
        <v>0</v>
      </c>
      <c r="W1205" s="298">
        <f>+LBA!C1205</f>
        <v>0</v>
      </c>
      <c r="Y1205" s="308" t="str">
        <f t="shared" si="18"/>
        <v/>
      </c>
    </row>
    <row r="1206" spans="1:25">
      <c r="A1206" s="320">
        <f>LBA!A1206</f>
        <v>0</v>
      </c>
      <c r="B1206" s="320">
        <f>LBA!E1206</f>
        <v>0</v>
      </c>
      <c r="C1206" s="320">
        <f>LBA!P1206</f>
        <v>0</v>
      </c>
      <c r="D1206" s="321" t="str">
        <f>IF($C1206=0,"",VLOOKUP($C1206,LDI!$I:$BB,37,0))</f>
        <v/>
      </c>
      <c r="E1206" s="320" t="str">
        <f>IF($C1206=0,"",LBA!I1206)</f>
        <v/>
      </c>
      <c r="F1206" s="320" t="str">
        <f>IF($C1206=0,"",LBA!Q1206)</f>
        <v/>
      </c>
      <c r="G1206" s="321" t="str">
        <f>IF($C1206=0,"",VLOOKUP($C1206,LDI!$I:$BB,15,0))</f>
        <v/>
      </c>
      <c r="H1206" s="321" t="str">
        <f>IF($C1206=0,"",VLOOKUP($C1206,LDI!$I:$BB,17,0))</f>
        <v/>
      </c>
      <c r="I1206" s="322" t="str">
        <f>IF($C1206=0,"",LBA!R1206)</f>
        <v/>
      </c>
      <c r="J1206" s="323" t="str">
        <f>IF($C1206=0,"",LBA!AD1206)</f>
        <v/>
      </c>
      <c r="K1206" s="323" t="str">
        <f>IF($C1206=0,"",LBA!AH1206)</f>
        <v/>
      </c>
      <c r="L1206" s="323" t="str">
        <f>IF($C1206=0,"",LBA!AI1206)</f>
        <v/>
      </c>
      <c r="M1206" s="295"/>
      <c r="P1206" s="294">
        <f>+LBA!G1206</f>
        <v>0</v>
      </c>
      <c r="Q1206" s="297" t="e">
        <f>VLOOKUP(P1206,'Kategori Aset'!$B:$C,2,0)</f>
        <v>#N/A</v>
      </c>
      <c r="R1206" s="297">
        <f>+LBA!U1206</f>
        <v>0</v>
      </c>
      <c r="S1206" s="297">
        <f>+LBA!C1206</f>
        <v>0</v>
      </c>
      <c r="T1206" s="297">
        <f>+LBA!V1206</f>
        <v>0</v>
      </c>
      <c r="U1206" s="298">
        <f>+LBA!E1206</f>
        <v>0</v>
      </c>
      <c r="V1206" s="298">
        <f>+LBA!A1206</f>
        <v>0</v>
      </c>
      <c r="W1206" s="298">
        <f>+LBA!C1206</f>
        <v>0</v>
      </c>
      <c r="Y1206" s="308" t="str">
        <f t="shared" si="18"/>
        <v/>
      </c>
    </row>
    <row r="1207" spans="1:25">
      <c r="A1207" s="320">
        <f>LBA!A1207</f>
        <v>0</v>
      </c>
      <c r="B1207" s="320">
        <f>LBA!E1207</f>
        <v>0</v>
      </c>
      <c r="C1207" s="320">
        <f>LBA!P1207</f>
        <v>0</v>
      </c>
      <c r="D1207" s="321" t="str">
        <f>IF($C1207=0,"",VLOOKUP($C1207,LDI!$I:$BB,37,0))</f>
        <v/>
      </c>
      <c r="E1207" s="320" t="str">
        <f>IF($C1207=0,"",LBA!I1207)</f>
        <v/>
      </c>
      <c r="F1207" s="320" t="str">
        <f>IF($C1207=0,"",LBA!Q1207)</f>
        <v/>
      </c>
      <c r="G1207" s="321" t="str">
        <f>IF($C1207=0,"",VLOOKUP($C1207,LDI!$I:$BB,15,0))</f>
        <v/>
      </c>
      <c r="H1207" s="321" t="str">
        <f>IF($C1207=0,"",VLOOKUP($C1207,LDI!$I:$BB,17,0))</f>
        <v/>
      </c>
      <c r="I1207" s="322" t="str">
        <f>IF($C1207=0,"",LBA!R1207)</f>
        <v/>
      </c>
      <c r="J1207" s="323" t="str">
        <f>IF($C1207=0,"",LBA!AD1207)</f>
        <v/>
      </c>
      <c r="K1207" s="323" t="str">
        <f>IF($C1207=0,"",LBA!AH1207)</f>
        <v/>
      </c>
      <c r="L1207" s="323" t="str">
        <f>IF($C1207=0,"",LBA!AI1207)</f>
        <v/>
      </c>
      <c r="M1207" s="295"/>
      <c r="P1207" s="294">
        <f>+LBA!G1207</f>
        <v>0</v>
      </c>
      <c r="Q1207" s="297" t="e">
        <f>VLOOKUP(P1207,'Kategori Aset'!$B:$C,2,0)</f>
        <v>#N/A</v>
      </c>
      <c r="R1207" s="297">
        <f>+LBA!U1207</f>
        <v>0</v>
      </c>
      <c r="S1207" s="297">
        <f>+LBA!C1207</f>
        <v>0</v>
      </c>
      <c r="T1207" s="297">
        <f>+LBA!V1207</f>
        <v>0</v>
      </c>
      <c r="U1207" s="298">
        <f>+LBA!E1207</f>
        <v>0</v>
      </c>
      <c r="V1207" s="298">
        <f>+LBA!A1207</f>
        <v>0</v>
      </c>
      <c r="W1207" s="298">
        <f>+LBA!C1207</f>
        <v>0</v>
      </c>
      <c r="Y1207" s="308" t="str">
        <f t="shared" si="18"/>
        <v/>
      </c>
    </row>
    <row r="1208" spans="1:25">
      <c r="A1208" s="320">
        <f>LBA!A1208</f>
        <v>0</v>
      </c>
      <c r="B1208" s="320">
        <f>LBA!E1208</f>
        <v>0</v>
      </c>
      <c r="C1208" s="320">
        <f>LBA!P1208</f>
        <v>0</v>
      </c>
      <c r="D1208" s="321" t="str">
        <f>IF($C1208=0,"",VLOOKUP($C1208,LDI!$I:$BB,37,0))</f>
        <v/>
      </c>
      <c r="E1208" s="320" t="str">
        <f>IF($C1208=0,"",LBA!I1208)</f>
        <v/>
      </c>
      <c r="F1208" s="320" t="str">
        <f>IF($C1208=0,"",LBA!Q1208)</f>
        <v/>
      </c>
      <c r="G1208" s="321" t="str">
        <f>IF($C1208=0,"",VLOOKUP($C1208,LDI!$I:$BB,15,0))</f>
        <v/>
      </c>
      <c r="H1208" s="321" t="str">
        <f>IF($C1208=0,"",VLOOKUP($C1208,LDI!$I:$BB,17,0))</f>
        <v/>
      </c>
      <c r="I1208" s="322" t="str">
        <f>IF($C1208=0,"",LBA!R1208)</f>
        <v/>
      </c>
      <c r="J1208" s="323" t="str">
        <f>IF($C1208=0,"",LBA!AD1208)</f>
        <v/>
      </c>
      <c r="K1208" s="323" t="str">
        <f>IF($C1208=0,"",LBA!AH1208)</f>
        <v/>
      </c>
      <c r="L1208" s="323" t="str">
        <f>IF($C1208=0,"",LBA!AI1208)</f>
        <v/>
      </c>
      <c r="M1208" s="295"/>
      <c r="P1208" s="294">
        <f>+LBA!G1208</f>
        <v>0</v>
      </c>
      <c r="Q1208" s="297" t="e">
        <f>VLOOKUP(P1208,'Kategori Aset'!$B:$C,2,0)</f>
        <v>#N/A</v>
      </c>
      <c r="R1208" s="297">
        <f>+LBA!U1208</f>
        <v>0</v>
      </c>
      <c r="S1208" s="297">
        <f>+LBA!C1208</f>
        <v>0</v>
      </c>
      <c r="T1208" s="297">
        <f>+LBA!V1208</f>
        <v>0</v>
      </c>
      <c r="U1208" s="298">
        <f>+LBA!E1208</f>
        <v>0</v>
      </c>
      <c r="V1208" s="298">
        <f>+LBA!A1208</f>
        <v>0</v>
      </c>
      <c r="W1208" s="298">
        <f>+LBA!C1208</f>
        <v>0</v>
      </c>
      <c r="Y1208" s="308" t="str">
        <f t="shared" si="18"/>
        <v/>
      </c>
    </row>
    <row r="1209" spans="1:25">
      <c r="A1209" s="320">
        <f>LBA!A1209</f>
        <v>0</v>
      </c>
      <c r="B1209" s="320">
        <f>LBA!E1209</f>
        <v>0</v>
      </c>
      <c r="C1209" s="320">
        <f>LBA!P1209</f>
        <v>0</v>
      </c>
      <c r="D1209" s="321" t="str">
        <f>IF($C1209=0,"",VLOOKUP($C1209,LDI!$I:$BB,37,0))</f>
        <v/>
      </c>
      <c r="E1209" s="320" t="str">
        <f>IF($C1209=0,"",LBA!I1209)</f>
        <v/>
      </c>
      <c r="F1209" s="320" t="str">
        <f>IF($C1209=0,"",LBA!Q1209)</f>
        <v/>
      </c>
      <c r="G1209" s="321" t="str">
        <f>IF($C1209=0,"",VLOOKUP($C1209,LDI!$I:$BB,15,0))</f>
        <v/>
      </c>
      <c r="H1209" s="321" t="str">
        <f>IF($C1209=0,"",VLOOKUP($C1209,LDI!$I:$BB,17,0))</f>
        <v/>
      </c>
      <c r="I1209" s="322" t="str">
        <f>IF($C1209=0,"",LBA!R1209)</f>
        <v/>
      </c>
      <c r="J1209" s="323" t="str">
        <f>IF($C1209=0,"",LBA!AD1209)</f>
        <v/>
      </c>
      <c r="K1209" s="323" t="str">
        <f>IF($C1209=0,"",LBA!AH1209)</f>
        <v/>
      </c>
      <c r="L1209" s="323" t="str">
        <f>IF($C1209=0,"",LBA!AI1209)</f>
        <v/>
      </c>
      <c r="M1209" s="295"/>
      <c r="P1209" s="294">
        <f>+LBA!G1209</f>
        <v>0</v>
      </c>
      <c r="Q1209" s="297" t="e">
        <f>VLOOKUP(P1209,'Kategori Aset'!$B:$C,2,0)</f>
        <v>#N/A</v>
      </c>
      <c r="R1209" s="297">
        <f>+LBA!U1209</f>
        <v>0</v>
      </c>
      <c r="S1209" s="297">
        <f>+LBA!C1209</f>
        <v>0</v>
      </c>
      <c r="T1209" s="297">
        <f>+LBA!V1209</f>
        <v>0</v>
      </c>
      <c r="U1209" s="298">
        <f>+LBA!E1209</f>
        <v>0</v>
      </c>
      <c r="V1209" s="298">
        <f>+LBA!A1209</f>
        <v>0</v>
      </c>
      <c r="W1209" s="298">
        <f>+LBA!C1209</f>
        <v>0</v>
      </c>
      <c r="Y1209" s="308" t="str">
        <f t="shared" si="18"/>
        <v/>
      </c>
    </row>
    <row r="1210" spans="1:25">
      <c r="A1210" s="320">
        <f>LBA!A1210</f>
        <v>0</v>
      </c>
      <c r="B1210" s="320">
        <f>LBA!E1210</f>
        <v>0</v>
      </c>
      <c r="C1210" s="320">
        <f>LBA!P1210</f>
        <v>0</v>
      </c>
      <c r="D1210" s="321" t="str">
        <f>IF($C1210=0,"",VLOOKUP($C1210,LDI!$I:$BB,37,0))</f>
        <v/>
      </c>
      <c r="E1210" s="320" t="str">
        <f>IF($C1210=0,"",LBA!I1210)</f>
        <v/>
      </c>
      <c r="F1210" s="320" t="str">
        <f>IF($C1210=0,"",LBA!Q1210)</f>
        <v/>
      </c>
      <c r="G1210" s="321" t="str">
        <f>IF($C1210=0,"",VLOOKUP($C1210,LDI!$I:$BB,15,0))</f>
        <v/>
      </c>
      <c r="H1210" s="321" t="str">
        <f>IF($C1210=0,"",VLOOKUP($C1210,LDI!$I:$BB,17,0))</f>
        <v/>
      </c>
      <c r="I1210" s="322" t="str">
        <f>IF($C1210=0,"",LBA!R1210)</f>
        <v/>
      </c>
      <c r="J1210" s="323" t="str">
        <f>IF($C1210=0,"",LBA!AD1210)</f>
        <v/>
      </c>
      <c r="K1210" s="323" t="str">
        <f>IF($C1210=0,"",LBA!AH1210)</f>
        <v/>
      </c>
      <c r="L1210" s="323" t="str">
        <f>IF($C1210=0,"",LBA!AI1210)</f>
        <v/>
      </c>
      <c r="M1210" s="295"/>
      <c r="P1210" s="294">
        <f>+LBA!G1210</f>
        <v>0</v>
      </c>
      <c r="Q1210" s="297" t="e">
        <f>VLOOKUP(P1210,'Kategori Aset'!$B:$C,2,0)</f>
        <v>#N/A</v>
      </c>
      <c r="R1210" s="297">
        <f>+LBA!U1210</f>
        <v>0</v>
      </c>
      <c r="S1210" s="297">
        <f>+LBA!C1210</f>
        <v>0</v>
      </c>
      <c r="T1210" s="297">
        <f>+LBA!V1210</f>
        <v>0</v>
      </c>
      <c r="U1210" s="298">
        <f>+LBA!E1210</f>
        <v>0</v>
      </c>
      <c r="V1210" s="298">
        <f>+LBA!A1210</f>
        <v>0</v>
      </c>
      <c r="W1210" s="298">
        <f>+LBA!C1210</f>
        <v>0</v>
      </c>
      <c r="Y1210" s="308" t="str">
        <f t="shared" si="18"/>
        <v/>
      </c>
    </row>
    <row r="1211" spans="1:25">
      <c r="A1211" s="320">
        <f>LBA!A1211</f>
        <v>0</v>
      </c>
      <c r="B1211" s="320">
        <f>LBA!E1211</f>
        <v>0</v>
      </c>
      <c r="C1211" s="320">
        <f>LBA!P1211</f>
        <v>0</v>
      </c>
      <c r="D1211" s="321" t="str">
        <f>IF($C1211=0,"",VLOOKUP($C1211,LDI!$I:$BB,37,0))</f>
        <v/>
      </c>
      <c r="E1211" s="320" t="str">
        <f>IF($C1211=0,"",LBA!I1211)</f>
        <v/>
      </c>
      <c r="F1211" s="320" t="str">
        <f>IF($C1211=0,"",LBA!Q1211)</f>
        <v/>
      </c>
      <c r="G1211" s="321" t="str">
        <f>IF($C1211=0,"",VLOOKUP($C1211,LDI!$I:$BB,15,0))</f>
        <v/>
      </c>
      <c r="H1211" s="321" t="str">
        <f>IF($C1211=0,"",VLOOKUP($C1211,LDI!$I:$BB,17,0))</f>
        <v/>
      </c>
      <c r="I1211" s="322" t="str">
        <f>IF($C1211=0,"",LBA!R1211)</f>
        <v/>
      </c>
      <c r="J1211" s="323" t="str">
        <f>IF($C1211=0,"",LBA!AD1211)</f>
        <v/>
      </c>
      <c r="K1211" s="323" t="str">
        <f>IF($C1211=0,"",LBA!AH1211)</f>
        <v/>
      </c>
      <c r="L1211" s="323" t="str">
        <f>IF($C1211=0,"",LBA!AI1211)</f>
        <v/>
      </c>
      <c r="M1211" s="295"/>
      <c r="P1211" s="294">
        <f>+LBA!G1211</f>
        <v>0</v>
      </c>
      <c r="Q1211" s="297" t="e">
        <f>VLOOKUP(P1211,'Kategori Aset'!$B:$C,2,0)</f>
        <v>#N/A</v>
      </c>
      <c r="R1211" s="297">
        <f>+LBA!U1211</f>
        <v>0</v>
      </c>
      <c r="S1211" s="297">
        <f>+LBA!C1211</f>
        <v>0</v>
      </c>
      <c r="T1211" s="297">
        <f>+LBA!V1211</f>
        <v>0</v>
      </c>
      <c r="U1211" s="298">
        <f>+LBA!E1211</f>
        <v>0</v>
      </c>
      <c r="V1211" s="298">
        <f>+LBA!A1211</f>
        <v>0</v>
      </c>
      <c r="W1211" s="298">
        <f>+LBA!C1211</f>
        <v>0</v>
      </c>
      <c r="Y1211" s="308" t="str">
        <f t="shared" si="18"/>
        <v/>
      </c>
    </row>
    <row r="1212" spans="1:25">
      <c r="A1212" s="320">
        <f>LBA!A1212</f>
        <v>0</v>
      </c>
      <c r="B1212" s="320">
        <f>LBA!E1212</f>
        <v>0</v>
      </c>
      <c r="C1212" s="320">
        <f>LBA!P1212</f>
        <v>0</v>
      </c>
      <c r="D1212" s="321" t="str">
        <f>IF($C1212=0,"",VLOOKUP($C1212,LDI!$I:$BB,37,0))</f>
        <v/>
      </c>
      <c r="E1212" s="320" t="str">
        <f>IF($C1212=0,"",LBA!I1212)</f>
        <v/>
      </c>
      <c r="F1212" s="320" t="str">
        <f>IF($C1212=0,"",LBA!Q1212)</f>
        <v/>
      </c>
      <c r="G1212" s="321" t="str">
        <f>IF($C1212=0,"",VLOOKUP($C1212,LDI!$I:$BB,15,0))</f>
        <v/>
      </c>
      <c r="H1212" s="321" t="str">
        <f>IF($C1212=0,"",VLOOKUP($C1212,LDI!$I:$BB,17,0))</f>
        <v/>
      </c>
      <c r="I1212" s="322" t="str">
        <f>IF($C1212=0,"",LBA!R1212)</f>
        <v/>
      </c>
      <c r="J1212" s="323" t="str">
        <f>IF($C1212=0,"",LBA!AD1212)</f>
        <v/>
      </c>
      <c r="K1212" s="323" t="str">
        <f>IF($C1212=0,"",LBA!AH1212)</f>
        <v/>
      </c>
      <c r="L1212" s="323" t="str">
        <f>IF($C1212=0,"",LBA!AI1212)</f>
        <v/>
      </c>
      <c r="M1212" s="295"/>
      <c r="P1212" s="294">
        <f>+LBA!G1212</f>
        <v>0</v>
      </c>
      <c r="Q1212" s="297" t="e">
        <f>VLOOKUP(P1212,'Kategori Aset'!$B:$C,2,0)</f>
        <v>#N/A</v>
      </c>
      <c r="R1212" s="297">
        <f>+LBA!U1212</f>
        <v>0</v>
      </c>
      <c r="S1212" s="297">
        <f>+LBA!C1212</f>
        <v>0</v>
      </c>
      <c r="T1212" s="297">
        <f>+LBA!V1212</f>
        <v>0</v>
      </c>
      <c r="U1212" s="298">
        <f>+LBA!E1212</f>
        <v>0</v>
      </c>
      <c r="V1212" s="298">
        <f>+LBA!A1212</f>
        <v>0</v>
      </c>
      <c r="W1212" s="298">
        <f>+LBA!C1212</f>
        <v>0</v>
      </c>
      <c r="Y1212" s="308" t="str">
        <f t="shared" si="18"/>
        <v/>
      </c>
    </row>
    <row r="1213" spans="1:25">
      <c r="A1213" s="320">
        <f>LBA!A1213</f>
        <v>0</v>
      </c>
      <c r="B1213" s="320">
        <f>LBA!E1213</f>
        <v>0</v>
      </c>
      <c r="C1213" s="320">
        <f>LBA!P1213</f>
        <v>0</v>
      </c>
      <c r="D1213" s="321" t="str">
        <f>IF($C1213=0,"",VLOOKUP($C1213,LDI!$I:$BB,37,0))</f>
        <v/>
      </c>
      <c r="E1213" s="320" t="str">
        <f>IF($C1213=0,"",LBA!I1213)</f>
        <v/>
      </c>
      <c r="F1213" s="320" t="str">
        <f>IF($C1213=0,"",LBA!Q1213)</f>
        <v/>
      </c>
      <c r="G1213" s="321" t="str">
        <f>IF($C1213=0,"",VLOOKUP($C1213,LDI!$I:$BB,15,0))</f>
        <v/>
      </c>
      <c r="H1213" s="321" t="str">
        <f>IF($C1213=0,"",VLOOKUP($C1213,LDI!$I:$BB,17,0))</f>
        <v/>
      </c>
      <c r="I1213" s="322" t="str">
        <f>IF($C1213=0,"",LBA!R1213)</f>
        <v/>
      </c>
      <c r="J1213" s="323" t="str">
        <f>IF($C1213=0,"",LBA!AD1213)</f>
        <v/>
      </c>
      <c r="K1213" s="323" t="str">
        <f>IF($C1213=0,"",LBA!AH1213)</f>
        <v/>
      </c>
      <c r="L1213" s="323" t="str">
        <f>IF($C1213=0,"",LBA!AI1213)</f>
        <v/>
      </c>
      <c r="M1213" s="295"/>
      <c r="P1213" s="294">
        <f>+LBA!G1213</f>
        <v>0</v>
      </c>
      <c r="Q1213" s="297" t="e">
        <f>VLOOKUP(P1213,'Kategori Aset'!$B:$C,2,0)</f>
        <v>#N/A</v>
      </c>
      <c r="R1213" s="297">
        <f>+LBA!U1213</f>
        <v>0</v>
      </c>
      <c r="S1213" s="297">
        <f>+LBA!C1213</f>
        <v>0</v>
      </c>
      <c r="T1213" s="297">
        <f>+LBA!V1213</f>
        <v>0</v>
      </c>
      <c r="U1213" s="298">
        <f>+LBA!E1213</f>
        <v>0</v>
      </c>
      <c r="V1213" s="298">
        <f>+LBA!A1213</f>
        <v>0</v>
      </c>
      <c r="W1213" s="298">
        <f>+LBA!C1213</f>
        <v>0</v>
      </c>
      <c r="Y1213" s="308" t="str">
        <f t="shared" si="18"/>
        <v/>
      </c>
    </row>
    <row r="1214" spans="1:25">
      <c r="A1214" s="320">
        <f>LBA!A1214</f>
        <v>0</v>
      </c>
      <c r="B1214" s="320">
        <f>LBA!E1214</f>
        <v>0</v>
      </c>
      <c r="C1214" s="320">
        <f>LBA!P1214</f>
        <v>0</v>
      </c>
      <c r="D1214" s="321" t="str">
        <f>IF($C1214=0,"",VLOOKUP($C1214,LDI!$I:$BB,37,0))</f>
        <v/>
      </c>
      <c r="E1214" s="320" t="str">
        <f>IF($C1214=0,"",LBA!I1214)</f>
        <v/>
      </c>
      <c r="F1214" s="320" t="str">
        <f>IF($C1214=0,"",LBA!Q1214)</f>
        <v/>
      </c>
      <c r="G1214" s="321" t="str">
        <f>IF($C1214=0,"",VLOOKUP($C1214,LDI!$I:$BB,15,0))</f>
        <v/>
      </c>
      <c r="H1214" s="321" t="str">
        <f>IF($C1214=0,"",VLOOKUP($C1214,LDI!$I:$BB,17,0))</f>
        <v/>
      </c>
      <c r="I1214" s="322" t="str">
        <f>IF($C1214=0,"",LBA!R1214)</f>
        <v/>
      </c>
      <c r="J1214" s="323" t="str">
        <f>IF($C1214=0,"",LBA!AD1214)</f>
        <v/>
      </c>
      <c r="K1214" s="323" t="str">
        <f>IF($C1214=0,"",LBA!AH1214)</f>
        <v/>
      </c>
      <c r="L1214" s="323" t="str">
        <f>IF($C1214=0,"",LBA!AI1214)</f>
        <v/>
      </c>
      <c r="M1214" s="295"/>
      <c r="P1214" s="294">
        <f>+LBA!G1214</f>
        <v>0</v>
      </c>
      <c r="Q1214" s="297" t="e">
        <f>VLOOKUP(P1214,'Kategori Aset'!$B:$C,2,0)</f>
        <v>#N/A</v>
      </c>
      <c r="R1214" s="297">
        <f>+LBA!U1214</f>
        <v>0</v>
      </c>
      <c r="S1214" s="297">
        <f>+LBA!C1214</f>
        <v>0</v>
      </c>
      <c r="T1214" s="297">
        <f>+LBA!V1214</f>
        <v>0</v>
      </c>
      <c r="U1214" s="298">
        <f>+LBA!E1214</f>
        <v>0</v>
      </c>
      <c r="V1214" s="298">
        <f>+LBA!A1214</f>
        <v>0</v>
      </c>
      <c r="W1214" s="298">
        <f>+LBA!C1214</f>
        <v>0</v>
      </c>
      <c r="Y1214" s="308" t="str">
        <f t="shared" si="18"/>
        <v/>
      </c>
    </row>
    <row r="1215" spans="1:25">
      <c r="A1215" s="320">
        <f>LBA!A1215</f>
        <v>0</v>
      </c>
      <c r="B1215" s="320">
        <f>LBA!E1215</f>
        <v>0</v>
      </c>
      <c r="C1215" s="320">
        <f>LBA!P1215</f>
        <v>0</v>
      </c>
      <c r="D1215" s="321" t="str">
        <f>IF($C1215=0,"",VLOOKUP($C1215,LDI!$I:$BB,37,0))</f>
        <v/>
      </c>
      <c r="E1215" s="320" t="str">
        <f>IF($C1215=0,"",LBA!I1215)</f>
        <v/>
      </c>
      <c r="F1215" s="320" t="str">
        <f>IF($C1215=0,"",LBA!Q1215)</f>
        <v/>
      </c>
      <c r="G1215" s="321" t="str">
        <f>IF($C1215=0,"",VLOOKUP($C1215,LDI!$I:$BB,15,0))</f>
        <v/>
      </c>
      <c r="H1215" s="321" t="str">
        <f>IF($C1215=0,"",VLOOKUP($C1215,LDI!$I:$BB,17,0))</f>
        <v/>
      </c>
      <c r="I1215" s="322" t="str">
        <f>IF($C1215=0,"",LBA!R1215)</f>
        <v/>
      </c>
      <c r="J1215" s="323" t="str">
        <f>IF($C1215=0,"",LBA!AD1215)</f>
        <v/>
      </c>
      <c r="K1215" s="323" t="str">
        <f>IF($C1215=0,"",LBA!AH1215)</f>
        <v/>
      </c>
      <c r="L1215" s="323" t="str">
        <f>IF($C1215=0,"",LBA!AI1215)</f>
        <v/>
      </c>
      <c r="M1215" s="295"/>
      <c r="P1215" s="294">
        <f>+LBA!G1215</f>
        <v>0</v>
      </c>
      <c r="Q1215" s="297" t="e">
        <f>VLOOKUP(P1215,'Kategori Aset'!$B:$C,2,0)</f>
        <v>#N/A</v>
      </c>
      <c r="R1215" s="297">
        <f>+LBA!U1215</f>
        <v>0</v>
      </c>
      <c r="S1215" s="297">
        <f>+LBA!C1215</f>
        <v>0</v>
      </c>
      <c r="T1215" s="297">
        <f>+LBA!V1215</f>
        <v>0</v>
      </c>
      <c r="U1215" s="298">
        <f>+LBA!E1215</f>
        <v>0</v>
      </c>
      <c r="V1215" s="298">
        <f>+LBA!A1215</f>
        <v>0</v>
      </c>
      <c r="W1215" s="298">
        <f>+LBA!C1215</f>
        <v>0</v>
      </c>
      <c r="Y1215" s="308" t="str">
        <f t="shared" si="18"/>
        <v/>
      </c>
    </row>
    <row r="1216" spans="1:25">
      <c r="A1216" s="320">
        <f>LBA!A1216</f>
        <v>0</v>
      </c>
      <c r="B1216" s="320">
        <f>LBA!E1216</f>
        <v>0</v>
      </c>
      <c r="C1216" s="320">
        <f>LBA!P1216</f>
        <v>0</v>
      </c>
      <c r="D1216" s="321" t="str">
        <f>IF($C1216=0,"",VLOOKUP($C1216,LDI!$I:$BB,37,0))</f>
        <v/>
      </c>
      <c r="E1216" s="320" t="str">
        <f>IF($C1216=0,"",LBA!I1216)</f>
        <v/>
      </c>
      <c r="F1216" s="320" t="str">
        <f>IF($C1216=0,"",LBA!Q1216)</f>
        <v/>
      </c>
      <c r="G1216" s="321" t="str">
        <f>IF($C1216=0,"",VLOOKUP($C1216,LDI!$I:$BB,15,0))</f>
        <v/>
      </c>
      <c r="H1216" s="321" t="str">
        <f>IF($C1216=0,"",VLOOKUP($C1216,LDI!$I:$BB,17,0))</f>
        <v/>
      </c>
      <c r="I1216" s="322" t="str">
        <f>IF($C1216=0,"",LBA!R1216)</f>
        <v/>
      </c>
      <c r="J1216" s="323" t="str">
        <f>IF($C1216=0,"",LBA!AD1216)</f>
        <v/>
      </c>
      <c r="K1216" s="323" t="str">
        <f>IF($C1216=0,"",LBA!AH1216)</f>
        <v/>
      </c>
      <c r="L1216" s="323" t="str">
        <f>IF($C1216=0,"",LBA!AI1216)</f>
        <v/>
      </c>
      <c r="M1216" s="295"/>
      <c r="P1216" s="294">
        <f>+LBA!G1216</f>
        <v>0</v>
      </c>
      <c r="Q1216" s="297" t="e">
        <f>VLOOKUP(P1216,'Kategori Aset'!$B:$C,2,0)</f>
        <v>#N/A</v>
      </c>
      <c r="R1216" s="297">
        <f>+LBA!U1216</f>
        <v>0</v>
      </c>
      <c r="S1216" s="297">
        <f>+LBA!C1216</f>
        <v>0</v>
      </c>
      <c r="T1216" s="297">
        <f>+LBA!V1216</f>
        <v>0</v>
      </c>
      <c r="U1216" s="298">
        <f>+LBA!E1216</f>
        <v>0</v>
      </c>
      <c r="V1216" s="298">
        <f>+LBA!A1216</f>
        <v>0</v>
      </c>
      <c r="W1216" s="298">
        <f>+LBA!C1216</f>
        <v>0</v>
      </c>
      <c r="Y1216" s="308" t="str">
        <f t="shared" si="18"/>
        <v/>
      </c>
    </row>
    <row r="1217" spans="1:25">
      <c r="A1217" s="320">
        <f>LBA!A1217</f>
        <v>0</v>
      </c>
      <c r="B1217" s="320">
        <f>LBA!E1217</f>
        <v>0</v>
      </c>
      <c r="C1217" s="320">
        <f>LBA!P1217</f>
        <v>0</v>
      </c>
      <c r="D1217" s="321" t="str">
        <f>IF($C1217=0,"",VLOOKUP($C1217,LDI!$I:$BB,37,0))</f>
        <v/>
      </c>
      <c r="E1217" s="320" t="str">
        <f>IF($C1217=0,"",LBA!I1217)</f>
        <v/>
      </c>
      <c r="F1217" s="320" t="str">
        <f>IF($C1217=0,"",LBA!Q1217)</f>
        <v/>
      </c>
      <c r="G1217" s="321" t="str">
        <f>IF($C1217=0,"",VLOOKUP($C1217,LDI!$I:$BB,15,0))</f>
        <v/>
      </c>
      <c r="H1217" s="321" t="str">
        <f>IF($C1217=0,"",VLOOKUP($C1217,LDI!$I:$BB,17,0))</f>
        <v/>
      </c>
      <c r="I1217" s="322" t="str">
        <f>IF($C1217=0,"",LBA!R1217)</f>
        <v/>
      </c>
      <c r="J1217" s="323" t="str">
        <f>IF($C1217=0,"",LBA!AD1217)</f>
        <v/>
      </c>
      <c r="K1217" s="323" t="str">
        <f>IF($C1217=0,"",LBA!AH1217)</f>
        <v/>
      </c>
      <c r="L1217" s="323" t="str">
        <f>IF($C1217=0,"",LBA!AI1217)</f>
        <v/>
      </c>
      <c r="M1217" s="295"/>
      <c r="P1217" s="294">
        <f>+LBA!G1217</f>
        <v>0</v>
      </c>
      <c r="Q1217" s="297" t="e">
        <f>VLOOKUP(P1217,'Kategori Aset'!$B:$C,2,0)</f>
        <v>#N/A</v>
      </c>
      <c r="R1217" s="297">
        <f>+LBA!U1217</f>
        <v>0</v>
      </c>
      <c r="S1217" s="297">
        <f>+LBA!C1217</f>
        <v>0</v>
      </c>
      <c r="T1217" s="297">
        <f>+LBA!V1217</f>
        <v>0</v>
      </c>
      <c r="U1217" s="298">
        <f>+LBA!E1217</f>
        <v>0</v>
      </c>
      <c r="V1217" s="298">
        <f>+LBA!A1217</f>
        <v>0</v>
      </c>
      <c r="W1217" s="298">
        <f>+LBA!C1217</f>
        <v>0</v>
      </c>
      <c r="Y1217" s="308" t="str">
        <f t="shared" si="18"/>
        <v/>
      </c>
    </row>
    <row r="1218" spans="1:25">
      <c r="A1218" s="320">
        <f>LBA!A1218</f>
        <v>0</v>
      </c>
      <c r="B1218" s="320">
        <f>LBA!E1218</f>
        <v>0</v>
      </c>
      <c r="C1218" s="320">
        <f>LBA!P1218</f>
        <v>0</v>
      </c>
      <c r="D1218" s="321" t="str">
        <f>IF($C1218=0,"",VLOOKUP($C1218,LDI!$I:$BB,37,0))</f>
        <v/>
      </c>
      <c r="E1218" s="320" t="str">
        <f>IF($C1218=0,"",LBA!I1218)</f>
        <v/>
      </c>
      <c r="F1218" s="320" t="str">
        <f>IF($C1218=0,"",LBA!Q1218)</f>
        <v/>
      </c>
      <c r="G1218" s="321" t="str">
        <f>IF($C1218=0,"",VLOOKUP($C1218,LDI!$I:$BB,15,0))</f>
        <v/>
      </c>
      <c r="H1218" s="321" t="str">
        <f>IF($C1218=0,"",VLOOKUP($C1218,LDI!$I:$BB,17,0))</f>
        <v/>
      </c>
      <c r="I1218" s="322" t="str">
        <f>IF($C1218=0,"",LBA!R1218)</f>
        <v/>
      </c>
      <c r="J1218" s="323" t="str">
        <f>IF($C1218=0,"",LBA!AD1218)</f>
        <v/>
      </c>
      <c r="K1218" s="323" t="str">
        <f>IF($C1218=0,"",LBA!AH1218)</f>
        <v/>
      </c>
      <c r="L1218" s="323" t="str">
        <f>IF($C1218=0,"",LBA!AI1218)</f>
        <v/>
      </c>
      <c r="M1218" s="295"/>
      <c r="P1218" s="294">
        <f>+LBA!G1218</f>
        <v>0</v>
      </c>
      <c r="Q1218" s="297" t="e">
        <f>VLOOKUP(P1218,'Kategori Aset'!$B:$C,2,0)</f>
        <v>#N/A</v>
      </c>
      <c r="R1218" s="297">
        <f>+LBA!U1218</f>
        <v>0</v>
      </c>
      <c r="S1218" s="297">
        <f>+LBA!C1218</f>
        <v>0</v>
      </c>
      <c r="T1218" s="297">
        <f>+LBA!V1218</f>
        <v>0</v>
      </c>
      <c r="U1218" s="298">
        <f>+LBA!E1218</f>
        <v>0</v>
      </c>
      <c r="V1218" s="298">
        <f>+LBA!A1218</f>
        <v>0</v>
      </c>
      <c r="W1218" s="298">
        <f>+LBA!C1218</f>
        <v>0</v>
      </c>
      <c r="Y1218" s="308" t="str">
        <f t="shared" si="18"/>
        <v/>
      </c>
    </row>
    <row r="1219" spans="1:25">
      <c r="A1219" s="320">
        <f>LBA!A1219</f>
        <v>0</v>
      </c>
      <c r="B1219" s="320">
        <f>LBA!E1219</f>
        <v>0</v>
      </c>
      <c r="C1219" s="320">
        <f>LBA!P1219</f>
        <v>0</v>
      </c>
      <c r="D1219" s="321" t="str">
        <f>IF($C1219=0,"",VLOOKUP($C1219,LDI!$I:$BB,37,0))</f>
        <v/>
      </c>
      <c r="E1219" s="320" t="str">
        <f>IF($C1219=0,"",LBA!I1219)</f>
        <v/>
      </c>
      <c r="F1219" s="320" t="str">
        <f>IF($C1219=0,"",LBA!Q1219)</f>
        <v/>
      </c>
      <c r="G1219" s="321" t="str">
        <f>IF($C1219=0,"",VLOOKUP($C1219,LDI!$I:$BB,15,0))</f>
        <v/>
      </c>
      <c r="H1219" s="321" t="str">
        <f>IF($C1219=0,"",VLOOKUP($C1219,LDI!$I:$BB,17,0))</f>
        <v/>
      </c>
      <c r="I1219" s="322" t="str">
        <f>IF($C1219=0,"",LBA!R1219)</f>
        <v/>
      </c>
      <c r="J1219" s="323" t="str">
        <f>IF($C1219=0,"",LBA!AD1219)</f>
        <v/>
      </c>
      <c r="K1219" s="323" t="str">
        <f>IF($C1219=0,"",LBA!AH1219)</f>
        <v/>
      </c>
      <c r="L1219" s="323" t="str">
        <f>IF($C1219=0,"",LBA!AI1219)</f>
        <v/>
      </c>
      <c r="M1219" s="295"/>
      <c r="P1219" s="294">
        <f>+LBA!G1219</f>
        <v>0</v>
      </c>
      <c r="Q1219" s="297" t="e">
        <f>VLOOKUP(P1219,'Kategori Aset'!$B:$C,2,0)</f>
        <v>#N/A</v>
      </c>
      <c r="R1219" s="297">
        <f>+LBA!U1219</f>
        <v>0</v>
      </c>
      <c r="S1219" s="297">
        <f>+LBA!C1219</f>
        <v>0</v>
      </c>
      <c r="T1219" s="297">
        <f>+LBA!V1219</f>
        <v>0</v>
      </c>
      <c r="U1219" s="298">
        <f>+LBA!E1219</f>
        <v>0</v>
      </c>
      <c r="V1219" s="298">
        <f>+LBA!A1219</f>
        <v>0</v>
      </c>
      <c r="W1219" s="298">
        <f>+LBA!C1219</f>
        <v>0</v>
      </c>
      <c r="Y1219" s="308" t="str">
        <f t="shared" ref="Y1219:Y1282" si="19">IF(ISBLANK(M1219),""," Jika TW Sila isi Column *STATUS TERKINI FIZIKAL ASET* dan NAMA PEGAWAI PEMVERIFIKASI. Jika W ,Sila isi Column  NAMA PEGAWAI PEMVERIFIKASI sahaja")</f>
        <v/>
      </c>
    </row>
    <row r="1220" spans="1:25">
      <c r="A1220" s="320">
        <f>LBA!A1220</f>
        <v>0</v>
      </c>
      <c r="B1220" s="320">
        <f>LBA!E1220</f>
        <v>0</v>
      </c>
      <c r="C1220" s="320">
        <f>LBA!P1220</f>
        <v>0</v>
      </c>
      <c r="D1220" s="321" t="str">
        <f>IF($C1220=0,"",VLOOKUP($C1220,LDI!$I:$BB,37,0))</f>
        <v/>
      </c>
      <c r="E1220" s="320" t="str">
        <f>IF($C1220=0,"",LBA!I1220)</f>
        <v/>
      </c>
      <c r="F1220" s="320" t="str">
        <f>IF($C1220=0,"",LBA!Q1220)</f>
        <v/>
      </c>
      <c r="G1220" s="321" t="str">
        <f>IF($C1220=0,"",VLOOKUP($C1220,LDI!$I:$BB,15,0))</f>
        <v/>
      </c>
      <c r="H1220" s="321" t="str">
        <f>IF($C1220=0,"",VLOOKUP($C1220,LDI!$I:$BB,17,0))</f>
        <v/>
      </c>
      <c r="I1220" s="322" t="str">
        <f>IF($C1220=0,"",LBA!R1220)</f>
        <v/>
      </c>
      <c r="J1220" s="323" t="str">
        <f>IF($C1220=0,"",LBA!AD1220)</f>
        <v/>
      </c>
      <c r="K1220" s="323" t="str">
        <f>IF($C1220=0,"",LBA!AH1220)</f>
        <v/>
      </c>
      <c r="L1220" s="323" t="str">
        <f>IF($C1220=0,"",LBA!AI1220)</f>
        <v/>
      </c>
      <c r="M1220" s="295"/>
      <c r="P1220" s="294">
        <f>+LBA!G1220</f>
        <v>0</v>
      </c>
      <c r="Q1220" s="297" t="e">
        <f>VLOOKUP(P1220,'Kategori Aset'!$B:$C,2,0)</f>
        <v>#N/A</v>
      </c>
      <c r="R1220" s="297">
        <f>+LBA!U1220</f>
        <v>0</v>
      </c>
      <c r="S1220" s="297">
        <f>+LBA!C1220</f>
        <v>0</v>
      </c>
      <c r="T1220" s="297">
        <f>+LBA!V1220</f>
        <v>0</v>
      </c>
      <c r="U1220" s="298">
        <f>+LBA!E1220</f>
        <v>0</v>
      </c>
      <c r="V1220" s="298">
        <f>+LBA!A1220</f>
        <v>0</v>
      </c>
      <c r="W1220" s="298">
        <f>+LBA!C1220</f>
        <v>0</v>
      </c>
      <c r="Y1220" s="308" t="str">
        <f t="shared" si="19"/>
        <v/>
      </c>
    </row>
    <row r="1221" spans="1:25">
      <c r="A1221" s="320">
        <f>LBA!A1221</f>
        <v>0</v>
      </c>
      <c r="B1221" s="320">
        <f>LBA!E1221</f>
        <v>0</v>
      </c>
      <c r="C1221" s="320">
        <f>LBA!P1221</f>
        <v>0</v>
      </c>
      <c r="D1221" s="321" t="str">
        <f>IF($C1221=0,"",VLOOKUP($C1221,LDI!$I:$BB,37,0))</f>
        <v/>
      </c>
      <c r="E1221" s="320" t="str">
        <f>IF($C1221=0,"",LBA!I1221)</f>
        <v/>
      </c>
      <c r="F1221" s="320" t="str">
        <f>IF($C1221=0,"",LBA!Q1221)</f>
        <v/>
      </c>
      <c r="G1221" s="321" t="str">
        <f>IF($C1221=0,"",VLOOKUP($C1221,LDI!$I:$BB,15,0))</f>
        <v/>
      </c>
      <c r="H1221" s="321" t="str">
        <f>IF($C1221=0,"",VLOOKUP($C1221,LDI!$I:$BB,17,0))</f>
        <v/>
      </c>
      <c r="I1221" s="322" t="str">
        <f>IF($C1221=0,"",LBA!R1221)</f>
        <v/>
      </c>
      <c r="J1221" s="323" t="str">
        <f>IF($C1221=0,"",LBA!AD1221)</f>
        <v/>
      </c>
      <c r="K1221" s="323" t="str">
        <f>IF($C1221=0,"",LBA!AH1221)</f>
        <v/>
      </c>
      <c r="L1221" s="323" t="str">
        <f>IF($C1221=0,"",LBA!AI1221)</f>
        <v/>
      </c>
      <c r="M1221" s="295"/>
      <c r="P1221" s="294">
        <f>+LBA!G1221</f>
        <v>0</v>
      </c>
      <c r="Q1221" s="297" t="e">
        <f>VLOOKUP(P1221,'Kategori Aset'!$B:$C,2,0)</f>
        <v>#N/A</v>
      </c>
      <c r="R1221" s="297">
        <f>+LBA!U1221</f>
        <v>0</v>
      </c>
      <c r="S1221" s="297">
        <f>+LBA!C1221</f>
        <v>0</v>
      </c>
      <c r="T1221" s="297">
        <f>+LBA!V1221</f>
        <v>0</v>
      </c>
      <c r="U1221" s="298">
        <f>+LBA!E1221</f>
        <v>0</v>
      </c>
      <c r="V1221" s="298">
        <f>+LBA!A1221</f>
        <v>0</v>
      </c>
      <c r="W1221" s="298">
        <f>+LBA!C1221</f>
        <v>0</v>
      </c>
      <c r="Y1221" s="308" t="str">
        <f t="shared" si="19"/>
        <v/>
      </c>
    </row>
    <row r="1222" spans="1:25">
      <c r="A1222" s="320">
        <f>LBA!A1222</f>
        <v>0</v>
      </c>
      <c r="B1222" s="320">
        <f>LBA!E1222</f>
        <v>0</v>
      </c>
      <c r="C1222" s="320">
        <f>LBA!P1222</f>
        <v>0</v>
      </c>
      <c r="D1222" s="321" t="str">
        <f>IF($C1222=0,"",VLOOKUP($C1222,LDI!$I:$BB,37,0))</f>
        <v/>
      </c>
      <c r="E1222" s="320" t="str">
        <f>IF($C1222=0,"",LBA!I1222)</f>
        <v/>
      </c>
      <c r="F1222" s="320" t="str">
        <f>IF($C1222=0,"",LBA!Q1222)</f>
        <v/>
      </c>
      <c r="G1222" s="321" t="str">
        <f>IF($C1222=0,"",VLOOKUP($C1222,LDI!$I:$BB,15,0))</f>
        <v/>
      </c>
      <c r="H1222" s="321" t="str">
        <f>IF($C1222=0,"",VLOOKUP($C1222,LDI!$I:$BB,17,0))</f>
        <v/>
      </c>
      <c r="I1222" s="322" t="str">
        <f>IF($C1222=0,"",LBA!R1222)</f>
        <v/>
      </c>
      <c r="J1222" s="323" t="str">
        <f>IF($C1222=0,"",LBA!AD1222)</f>
        <v/>
      </c>
      <c r="K1222" s="323" t="str">
        <f>IF($C1222=0,"",LBA!AH1222)</f>
        <v/>
      </c>
      <c r="L1222" s="323" t="str">
        <f>IF($C1222=0,"",LBA!AI1222)</f>
        <v/>
      </c>
      <c r="M1222" s="295"/>
      <c r="P1222" s="294">
        <f>+LBA!G1222</f>
        <v>0</v>
      </c>
      <c r="Q1222" s="297" t="e">
        <f>VLOOKUP(P1222,'Kategori Aset'!$B:$C,2,0)</f>
        <v>#N/A</v>
      </c>
      <c r="R1222" s="297">
        <f>+LBA!U1222</f>
        <v>0</v>
      </c>
      <c r="S1222" s="297">
        <f>+LBA!C1222</f>
        <v>0</v>
      </c>
      <c r="T1222" s="297">
        <f>+LBA!V1222</f>
        <v>0</v>
      </c>
      <c r="U1222" s="298">
        <f>+LBA!E1222</f>
        <v>0</v>
      </c>
      <c r="V1222" s="298">
        <f>+LBA!A1222</f>
        <v>0</v>
      </c>
      <c r="W1222" s="298">
        <f>+LBA!C1222</f>
        <v>0</v>
      </c>
      <c r="Y1222" s="308" t="str">
        <f t="shared" si="19"/>
        <v/>
      </c>
    </row>
    <row r="1223" spans="1:25">
      <c r="A1223" s="320">
        <f>LBA!A1223</f>
        <v>0</v>
      </c>
      <c r="B1223" s="320">
        <f>LBA!E1223</f>
        <v>0</v>
      </c>
      <c r="C1223" s="320">
        <f>LBA!P1223</f>
        <v>0</v>
      </c>
      <c r="D1223" s="321" t="str">
        <f>IF($C1223=0,"",VLOOKUP($C1223,LDI!$I:$BB,37,0))</f>
        <v/>
      </c>
      <c r="E1223" s="320" t="str">
        <f>IF($C1223=0,"",LBA!I1223)</f>
        <v/>
      </c>
      <c r="F1223" s="320" t="str">
        <f>IF($C1223=0,"",LBA!Q1223)</f>
        <v/>
      </c>
      <c r="G1223" s="321" t="str">
        <f>IF($C1223=0,"",VLOOKUP($C1223,LDI!$I:$BB,15,0))</f>
        <v/>
      </c>
      <c r="H1223" s="321" t="str">
        <f>IF($C1223=0,"",VLOOKUP($C1223,LDI!$I:$BB,17,0))</f>
        <v/>
      </c>
      <c r="I1223" s="322" t="str">
        <f>IF($C1223=0,"",LBA!R1223)</f>
        <v/>
      </c>
      <c r="J1223" s="323" t="str">
        <f>IF($C1223=0,"",LBA!AD1223)</f>
        <v/>
      </c>
      <c r="K1223" s="323" t="str">
        <f>IF($C1223=0,"",LBA!AH1223)</f>
        <v/>
      </c>
      <c r="L1223" s="323" t="str">
        <f>IF($C1223=0,"",LBA!AI1223)</f>
        <v/>
      </c>
      <c r="M1223" s="295"/>
      <c r="P1223" s="294">
        <f>+LBA!G1223</f>
        <v>0</v>
      </c>
      <c r="Q1223" s="297" t="e">
        <f>VLOOKUP(P1223,'Kategori Aset'!$B:$C,2,0)</f>
        <v>#N/A</v>
      </c>
      <c r="R1223" s="297">
        <f>+LBA!U1223</f>
        <v>0</v>
      </c>
      <c r="S1223" s="297">
        <f>+LBA!C1223</f>
        <v>0</v>
      </c>
      <c r="T1223" s="297">
        <f>+LBA!V1223</f>
        <v>0</v>
      </c>
      <c r="U1223" s="298">
        <f>+LBA!E1223</f>
        <v>0</v>
      </c>
      <c r="V1223" s="298">
        <f>+LBA!A1223</f>
        <v>0</v>
      </c>
      <c r="W1223" s="298">
        <f>+LBA!C1223</f>
        <v>0</v>
      </c>
      <c r="Y1223" s="308" t="str">
        <f t="shared" si="19"/>
        <v/>
      </c>
    </row>
    <row r="1224" spans="1:25">
      <c r="A1224" s="320">
        <f>LBA!A1224</f>
        <v>0</v>
      </c>
      <c r="B1224" s="320">
        <f>LBA!E1224</f>
        <v>0</v>
      </c>
      <c r="C1224" s="320">
        <f>LBA!P1224</f>
        <v>0</v>
      </c>
      <c r="D1224" s="321" t="str">
        <f>IF($C1224=0,"",VLOOKUP($C1224,LDI!$I:$BB,37,0))</f>
        <v/>
      </c>
      <c r="E1224" s="320" t="str">
        <f>IF($C1224=0,"",LBA!I1224)</f>
        <v/>
      </c>
      <c r="F1224" s="320" t="str">
        <f>IF($C1224=0,"",LBA!Q1224)</f>
        <v/>
      </c>
      <c r="G1224" s="321" t="str">
        <f>IF($C1224=0,"",VLOOKUP($C1224,LDI!$I:$BB,15,0))</f>
        <v/>
      </c>
      <c r="H1224" s="321" t="str">
        <f>IF($C1224=0,"",VLOOKUP($C1224,LDI!$I:$BB,17,0))</f>
        <v/>
      </c>
      <c r="I1224" s="322" t="str">
        <f>IF($C1224=0,"",LBA!R1224)</f>
        <v/>
      </c>
      <c r="J1224" s="323" t="str">
        <f>IF($C1224=0,"",LBA!AD1224)</f>
        <v/>
      </c>
      <c r="K1224" s="323" t="str">
        <f>IF($C1224=0,"",LBA!AH1224)</f>
        <v/>
      </c>
      <c r="L1224" s="323" t="str">
        <f>IF($C1224=0,"",LBA!AI1224)</f>
        <v/>
      </c>
      <c r="M1224" s="295"/>
      <c r="P1224" s="294">
        <f>+LBA!G1224</f>
        <v>0</v>
      </c>
      <c r="Q1224" s="297" t="e">
        <f>VLOOKUP(P1224,'Kategori Aset'!$B:$C,2,0)</f>
        <v>#N/A</v>
      </c>
      <c r="R1224" s="297">
        <f>+LBA!U1224</f>
        <v>0</v>
      </c>
      <c r="S1224" s="297">
        <f>+LBA!C1224</f>
        <v>0</v>
      </c>
      <c r="T1224" s="297">
        <f>+LBA!V1224</f>
        <v>0</v>
      </c>
      <c r="U1224" s="298">
        <f>+LBA!E1224</f>
        <v>0</v>
      </c>
      <c r="V1224" s="298">
        <f>+LBA!A1224</f>
        <v>0</v>
      </c>
      <c r="W1224" s="298">
        <f>+LBA!C1224</f>
        <v>0</v>
      </c>
      <c r="Y1224" s="308" t="str">
        <f t="shared" si="19"/>
        <v/>
      </c>
    </row>
    <row r="1225" spans="1:25">
      <c r="A1225" s="320">
        <f>LBA!A1225</f>
        <v>0</v>
      </c>
      <c r="B1225" s="320">
        <f>LBA!E1225</f>
        <v>0</v>
      </c>
      <c r="C1225" s="320">
        <f>LBA!P1225</f>
        <v>0</v>
      </c>
      <c r="D1225" s="321" t="str">
        <f>IF($C1225=0,"",VLOOKUP($C1225,LDI!$I:$BB,37,0))</f>
        <v/>
      </c>
      <c r="E1225" s="320" t="str">
        <f>IF($C1225=0,"",LBA!I1225)</f>
        <v/>
      </c>
      <c r="F1225" s="320" t="str">
        <f>IF($C1225=0,"",LBA!Q1225)</f>
        <v/>
      </c>
      <c r="G1225" s="321" t="str">
        <f>IF($C1225=0,"",VLOOKUP($C1225,LDI!$I:$BB,15,0))</f>
        <v/>
      </c>
      <c r="H1225" s="321" t="str">
        <f>IF($C1225=0,"",VLOOKUP($C1225,LDI!$I:$BB,17,0))</f>
        <v/>
      </c>
      <c r="I1225" s="322" t="str">
        <f>IF($C1225=0,"",LBA!R1225)</f>
        <v/>
      </c>
      <c r="J1225" s="323" t="str">
        <f>IF($C1225=0,"",LBA!AD1225)</f>
        <v/>
      </c>
      <c r="K1225" s="323" t="str">
        <f>IF($C1225=0,"",LBA!AH1225)</f>
        <v/>
      </c>
      <c r="L1225" s="323" t="str">
        <f>IF($C1225=0,"",LBA!AI1225)</f>
        <v/>
      </c>
      <c r="M1225" s="295"/>
      <c r="P1225" s="294">
        <f>+LBA!G1225</f>
        <v>0</v>
      </c>
      <c r="Q1225" s="297" t="e">
        <f>VLOOKUP(P1225,'Kategori Aset'!$B:$C,2,0)</f>
        <v>#N/A</v>
      </c>
      <c r="R1225" s="297">
        <f>+LBA!U1225</f>
        <v>0</v>
      </c>
      <c r="S1225" s="297">
        <f>+LBA!C1225</f>
        <v>0</v>
      </c>
      <c r="T1225" s="297">
        <f>+LBA!V1225</f>
        <v>0</v>
      </c>
      <c r="U1225" s="298">
        <f>+LBA!E1225</f>
        <v>0</v>
      </c>
      <c r="V1225" s="298">
        <f>+LBA!A1225</f>
        <v>0</v>
      </c>
      <c r="W1225" s="298">
        <f>+LBA!C1225</f>
        <v>0</v>
      </c>
      <c r="Y1225" s="308" t="str">
        <f t="shared" si="19"/>
        <v/>
      </c>
    </row>
    <row r="1226" spans="1:25">
      <c r="A1226" s="320">
        <f>LBA!A1226</f>
        <v>0</v>
      </c>
      <c r="B1226" s="320">
        <f>LBA!E1226</f>
        <v>0</v>
      </c>
      <c r="C1226" s="320">
        <f>LBA!P1226</f>
        <v>0</v>
      </c>
      <c r="D1226" s="321" t="str">
        <f>IF($C1226=0,"",VLOOKUP($C1226,LDI!$I:$BB,37,0))</f>
        <v/>
      </c>
      <c r="E1226" s="320" t="str">
        <f>IF($C1226=0,"",LBA!I1226)</f>
        <v/>
      </c>
      <c r="F1226" s="320" t="str">
        <f>IF($C1226=0,"",LBA!Q1226)</f>
        <v/>
      </c>
      <c r="G1226" s="321" t="str">
        <f>IF($C1226=0,"",VLOOKUP($C1226,LDI!$I:$BB,15,0))</f>
        <v/>
      </c>
      <c r="H1226" s="321" t="str">
        <f>IF($C1226=0,"",VLOOKUP($C1226,LDI!$I:$BB,17,0))</f>
        <v/>
      </c>
      <c r="I1226" s="322" t="str">
        <f>IF($C1226=0,"",LBA!R1226)</f>
        <v/>
      </c>
      <c r="J1226" s="323" t="str">
        <f>IF($C1226=0,"",LBA!AD1226)</f>
        <v/>
      </c>
      <c r="K1226" s="323" t="str">
        <f>IF($C1226=0,"",LBA!AH1226)</f>
        <v/>
      </c>
      <c r="L1226" s="323" t="str">
        <f>IF($C1226=0,"",LBA!AI1226)</f>
        <v/>
      </c>
      <c r="M1226" s="295"/>
      <c r="P1226" s="294">
        <f>+LBA!G1226</f>
        <v>0</v>
      </c>
      <c r="Q1226" s="297" t="e">
        <f>VLOOKUP(P1226,'Kategori Aset'!$B:$C,2,0)</f>
        <v>#N/A</v>
      </c>
      <c r="R1226" s="297">
        <f>+LBA!U1226</f>
        <v>0</v>
      </c>
      <c r="S1226" s="297">
        <f>+LBA!C1226</f>
        <v>0</v>
      </c>
      <c r="T1226" s="297">
        <f>+LBA!V1226</f>
        <v>0</v>
      </c>
      <c r="U1226" s="298">
        <f>+LBA!E1226</f>
        <v>0</v>
      </c>
      <c r="V1226" s="298">
        <f>+LBA!A1226</f>
        <v>0</v>
      </c>
      <c r="W1226" s="298">
        <f>+LBA!C1226</f>
        <v>0</v>
      </c>
      <c r="Y1226" s="308" t="str">
        <f t="shared" si="19"/>
        <v/>
      </c>
    </row>
    <row r="1227" spans="1:25">
      <c r="A1227" s="320">
        <f>LBA!A1227</f>
        <v>0</v>
      </c>
      <c r="B1227" s="320">
        <f>LBA!E1227</f>
        <v>0</v>
      </c>
      <c r="C1227" s="320">
        <f>LBA!P1227</f>
        <v>0</v>
      </c>
      <c r="D1227" s="321" t="str">
        <f>IF($C1227=0,"",VLOOKUP($C1227,LDI!$I:$BB,37,0))</f>
        <v/>
      </c>
      <c r="E1227" s="320" t="str">
        <f>IF($C1227=0,"",LBA!I1227)</f>
        <v/>
      </c>
      <c r="F1227" s="320" t="str">
        <f>IF($C1227=0,"",LBA!Q1227)</f>
        <v/>
      </c>
      <c r="G1227" s="321" t="str">
        <f>IF($C1227=0,"",VLOOKUP($C1227,LDI!$I:$BB,15,0))</f>
        <v/>
      </c>
      <c r="H1227" s="321" t="str">
        <f>IF($C1227=0,"",VLOOKUP($C1227,LDI!$I:$BB,17,0))</f>
        <v/>
      </c>
      <c r="I1227" s="322" t="str">
        <f>IF($C1227=0,"",LBA!R1227)</f>
        <v/>
      </c>
      <c r="J1227" s="323" t="str">
        <f>IF($C1227=0,"",LBA!AD1227)</f>
        <v/>
      </c>
      <c r="K1227" s="323" t="str">
        <f>IF($C1227=0,"",LBA!AH1227)</f>
        <v/>
      </c>
      <c r="L1227" s="323" t="str">
        <f>IF($C1227=0,"",LBA!AI1227)</f>
        <v/>
      </c>
      <c r="M1227" s="295"/>
      <c r="P1227" s="294">
        <f>+LBA!G1227</f>
        <v>0</v>
      </c>
      <c r="Q1227" s="297" t="e">
        <f>VLOOKUP(P1227,'Kategori Aset'!$B:$C,2,0)</f>
        <v>#N/A</v>
      </c>
      <c r="R1227" s="297">
        <f>+LBA!U1227</f>
        <v>0</v>
      </c>
      <c r="S1227" s="297">
        <f>+LBA!C1227</f>
        <v>0</v>
      </c>
      <c r="T1227" s="297">
        <f>+LBA!V1227</f>
        <v>0</v>
      </c>
      <c r="U1227" s="298">
        <f>+LBA!E1227</f>
        <v>0</v>
      </c>
      <c r="V1227" s="298">
        <f>+LBA!A1227</f>
        <v>0</v>
      </c>
      <c r="W1227" s="298">
        <f>+LBA!C1227</f>
        <v>0</v>
      </c>
      <c r="Y1227" s="308" t="str">
        <f t="shared" si="19"/>
        <v/>
      </c>
    </row>
    <row r="1228" spans="1:25">
      <c r="A1228" s="320">
        <f>LBA!A1228</f>
        <v>0</v>
      </c>
      <c r="B1228" s="320">
        <f>LBA!E1228</f>
        <v>0</v>
      </c>
      <c r="C1228" s="320">
        <f>LBA!P1228</f>
        <v>0</v>
      </c>
      <c r="D1228" s="321" t="str">
        <f>IF($C1228=0,"",VLOOKUP($C1228,LDI!$I:$BB,37,0))</f>
        <v/>
      </c>
      <c r="E1228" s="320" t="str">
        <f>IF($C1228=0,"",LBA!I1228)</f>
        <v/>
      </c>
      <c r="F1228" s="320" t="str">
        <f>IF($C1228=0,"",LBA!Q1228)</f>
        <v/>
      </c>
      <c r="G1228" s="321" t="str">
        <f>IF($C1228=0,"",VLOOKUP($C1228,LDI!$I:$BB,15,0))</f>
        <v/>
      </c>
      <c r="H1228" s="321" t="str">
        <f>IF($C1228=0,"",VLOOKUP($C1228,LDI!$I:$BB,17,0))</f>
        <v/>
      </c>
      <c r="I1228" s="322" t="str">
        <f>IF($C1228=0,"",LBA!R1228)</f>
        <v/>
      </c>
      <c r="J1228" s="323" t="str">
        <f>IF($C1228=0,"",LBA!AD1228)</f>
        <v/>
      </c>
      <c r="K1228" s="323" t="str">
        <f>IF($C1228=0,"",LBA!AH1228)</f>
        <v/>
      </c>
      <c r="L1228" s="323" t="str">
        <f>IF($C1228=0,"",LBA!AI1228)</f>
        <v/>
      </c>
      <c r="M1228" s="295"/>
      <c r="P1228" s="294">
        <f>+LBA!G1228</f>
        <v>0</v>
      </c>
      <c r="Q1228" s="297" t="e">
        <f>VLOOKUP(P1228,'Kategori Aset'!$B:$C,2,0)</f>
        <v>#N/A</v>
      </c>
      <c r="R1228" s="297">
        <f>+LBA!U1228</f>
        <v>0</v>
      </c>
      <c r="S1228" s="297">
        <f>+LBA!C1228</f>
        <v>0</v>
      </c>
      <c r="T1228" s="297">
        <f>+LBA!V1228</f>
        <v>0</v>
      </c>
      <c r="U1228" s="298">
        <f>+LBA!E1228</f>
        <v>0</v>
      </c>
      <c r="V1228" s="298">
        <f>+LBA!A1228</f>
        <v>0</v>
      </c>
      <c r="W1228" s="298">
        <f>+LBA!C1228</f>
        <v>0</v>
      </c>
      <c r="Y1228" s="308" t="str">
        <f t="shared" si="19"/>
        <v/>
      </c>
    </row>
    <row r="1229" spans="1:25">
      <c r="A1229" s="320">
        <f>LBA!A1229</f>
        <v>0</v>
      </c>
      <c r="B1229" s="320">
        <f>LBA!E1229</f>
        <v>0</v>
      </c>
      <c r="C1229" s="320">
        <f>LBA!P1229</f>
        <v>0</v>
      </c>
      <c r="D1229" s="321" t="str">
        <f>IF($C1229=0,"",VLOOKUP($C1229,LDI!$I:$BB,37,0))</f>
        <v/>
      </c>
      <c r="E1229" s="320" t="str">
        <f>IF($C1229=0,"",LBA!I1229)</f>
        <v/>
      </c>
      <c r="F1229" s="320" t="str">
        <f>IF($C1229=0,"",LBA!Q1229)</f>
        <v/>
      </c>
      <c r="G1229" s="321" t="str">
        <f>IF($C1229=0,"",VLOOKUP($C1229,LDI!$I:$BB,15,0))</f>
        <v/>
      </c>
      <c r="H1229" s="321" t="str">
        <f>IF($C1229=0,"",VLOOKUP($C1229,LDI!$I:$BB,17,0))</f>
        <v/>
      </c>
      <c r="I1229" s="322" t="str">
        <f>IF($C1229=0,"",LBA!R1229)</f>
        <v/>
      </c>
      <c r="J1229" s="323" t="str">
        <f>IF($C1229=0,"",LBA!AD1229)</f>
        <v/>
      </c>
      <c r="K1229" s="323" t="str">
        <f>IF($C1229=0,"",LBA!AH1229)</f>
        <v/>
      </c>
      <c r="L1229" s="323" t="str">
        <f>IF($C1229=0,"",LBA!AI1229)</f>
        <v/>
      </c>
      <c r="M1229" s="295"/>
      <c r="P1229" s="294">
        <f>+LBA!G1229</f>
        <v>0</v>
      </c>
      <c r="Q1229" s="297" t="e">
        <f>VLOOKUP(P1229,'Kategori Aset'!$B:$C,2,0)</f>
        <v>#N/A</v>
      </c>
      <c r="R1229" s="297">
        <f>+LBA!U1229</f>
        <v>0</v>
      </c>
      <c r="S1229" s="297">
        <f>+LBA!C1229</f>
        <v>0</v>
      </c>
      <c r="T1229" s="297">
        <f>+LBA!V1229</f>
        <v>0</v>
      </c>
      <c r="U1229" s="298">
        <f>+LBA!E1229</f>
        <v>0</v>
      </c>
      <c r="V1229" s="298">
        <f>+LBA!A1229</f>
        <v>0</v>
      </c>
      <c r="W1229" s="298">
        <f>+LBA!C1229</f>
        <v>0</v>
      </c>
      <c r="Y1229" s="308" t="str">
        <f t="shared" si="19"/>
        <v/>
      </c>
    </row>
    <row r="1230" spans="1:25">
      <c r="A1230" s="320">
        <f>LBA!A1230</f>
        <v>0</v>
      </c>
      <c r="B1230" s="320">
        <f>LBA!E1230</f>
        <v>0</v>
      </c>
      <c r="C1230" s="320">
        <f>LBA!P1230</f>
        <v>0</v>
      </c>
      <c r="D1230" s="321" t="str">
        <f>IF($C1230=0,"",VLOOKUP($C1230,LDI!$I:$BB,37,0))</f>
        <v/>
      </c>
      <c r="E1230" s="320" t="str">
        <f>IF($C1230=0,"",LBA!I1230)</f>
        <v/>
      </c>
      <c r="F1230" s="320" t="str">
        <f>IF($C1230=0,"",LBA!Q1230)</f>
        <v/>
      </c>
      <c r="G1230" s="321" t="str">
        <f>IF($C1230=0,"",VLOOKUP($C1230,LDI!$I:$BB,15,0))</f>
        <v/>
      </c>
      <c r="H1230" s="321" t="str">
        <f>IF($C1230=0,"",VLOOKUP($C1230,LDI!$I:$BB,17,0))</f>
        <v/>
      </c>
      <c r="I1230" s="322" t="str">
        <f>IF($C1230=0,"",LBA!R1230)</f>
        <v/>
      </c>
      <c r="J1230" s="323" t="str">
        <f>IF($C1230=0,"",LBA!AD1230)</f>
        <v/>
      </c>
      <c r="K1230" s="323" t="str">
        <f>IF($C1230=0,"",LBA!AH1230)</f>
        <v/>
      </c>
      <c r="L1230" s="323" t="str">
        <f>IF($C1230=0,"",LBA!AI1230)</f>
        <v/>
      </c>
      <c r="M1230" s="295"/>
      <c r="P1230" s="294">
        <f>+LBA!G1230</f>
        <v>0</v>
      </c>
      <c r="Q1230" s="297" t="e">
        <f>VLOOKUP(P1230,'Kategori Aset'!$B:$C,2,0)</f>
        <v>#N/A</v>
      </c>
      <c r="R1230" s="297">
        <f>+LBA!U1230</f>
        <v>0</v>
      </c>
      <c r="S1230" s="297">
        <f>+LBA!C1230</f>
        <v>0</v>
      </c>
      <c r="T1230" s="297">
        <f>+LBA!V1230</f>
        <v>0</v>
      </c>
      <c r="U1230" s="298">
        <f>+LBA!E1230</f>
        <v>0</v>
      </c>
      <c r="V1230" s="298">
        <f>+LBA!A1230</f>
        <v>0</v>
      </c>
      <c r="W1230" s="298">
        <f>+LBA!C1230</f>
        <v>0</v>
      </c>
      <c r="Y1230" s="308" t="str">
        <f t="shared" si="19"/>
        <v/>
      </c>
    </row>
    <row r="1231" spans="1:25">
      <c r="A1231" s="320">
        <f>LBA!A1231</f>
        <v>0</v>
      </c>
      <c r="B1231" s="320">
        <f>LBA!E1231</f>
        <v>0</v>
      </c>
      <c r="C1231" s="320">
        <f>LBA!P1231</f>
        <v>0</v>
      </c>
      <c r="D1231" s="321" t="str">
        <f>IF($C1231=0,"",VLOOKUP($C1231,LDI!$I:$BB,37,0))</f>
        <v/>
      </c>
      <c r="E1231" s="320" t="str">
        <f>IF($C1231=0,"",LBA!I1231)</f>
        <v/>
      </c>
      <c r="F1231" s="320" t="str">
        <f>IF($C1231=0,"",LBA!Q1231)</f>
        <v/>
      </c>
      <c r="G1231" s="321" t="str">
        <f>IF($C1231=0,"",VLOOKUP($C1231,LDI!$I:$BB,15,0))</f>
        <v/>
      </c>
      <c r="H1231" s="321" t="str">
        <f>IF($C1231=0,"",VLOOKUP($C1231,LDI!$I:$BB,17,0))</f>
        <v/>
      </c>
      <c r="I1231" s="322" t="str">
        <f>IF($C1231=0,"",LBA!R1231)</f>
        <v/>
      </c>
      <c r="J1231" s="323" t="str">
        <f>IF($C1231=0,"",LBA!AD1231)</f>
        <v/>
      </c>
      <c r="K1231" s="323" t="str">
        <f>IF($C1231=0,"",LBA!AH1231)</f>
        <v/>
      </c>
      <c r="L1231" s="323" t="str">
        <f>IF($C1231=0,"",LBA!AI1231)</f>
        <v/>
      </c>
      <c r="M1231" s="295"/>
      <c r="P1231" s="294">
        <f>+LBA!G1231</f>
        <v>0</v>
      </c>
      <c r="Q1231" s="297" t="e">
        <f>VLOOKUP(P1231,'Kategori Aset'!$B:$C,2,0)</f>
        <v>#N/A</v>
      </c>
      <c r="R1231" s="297">
        <f>+LBA!U1231</f>
        <v>0</v>
      </c>
      <c r="S1231" s="297">
        <f>+LBA!C1231</f>
        <v>0</v>
      </c>
      <c r="T1231" s="297">
        <f>+LBA!V1231</f>
        <v>0</v>
      </c>
      <c r="U1231" s="298">
        <f>+LBA!E1231</f>
        <v>0</v>
      </c>
      <c r="V1231" s="298">
        <f>+LBA!A1231</f>
        <v>0</v>
      </c>
      <c r="W1231" s="298">
        <f>+LBA!C1231</f>
        <v>0</v>
      </c>
      <c r="Y1231" s="308" t="str">
        <f t="shared" si="19"/>
        <v/>
      </c>
    </row>
    <row r="1232" spans="1:25">
      <c r="A1232" s="320">
        <f>LBA!A1232</f>
        <v>0</v>
      </c>
      <c r="B1232" s="320">
        <f>LBA!E1232</f>
        <v>0</v>
      </c>
      <c r="C1232" s="320">
        <f>LBA!P1232</f>
        <v>0</v>
      </c>
      <c r="D1232" s="321" t="str">
        <f>IF($C1232=0,"",VLOOKUP($C1232,LDI!$I:$BB,37,0))</f>
        <v/>
      </c>
      <c r="E1232" s="320" t="str">
        <f>IF($C1232=0,"",LBA!I1232)</f>
        <v/>
      </c>
      <c r="F1232" s="320" t="str">
        <f>IF($C1232=0,"",LBA!Q1232)</f>
        <v/>
      </c>
      <c r="G1232" s="321" t="str">
        <f>IF($C1232=0,"",VLOOKUP($C1232,LDI!$I:$BB,15,0))</f>
        <v/>
      </c>
      <c r="H1232" s="321" t="str">
        <f>IF($C1232=0,"",VLOOKUP($C1232,LDI!$I:$BB,17,0))</f>
        <v/>
      </c>
      <c r="I1232" s="322" t="str">
        <f>IF($C1232=0,"",LBA!R1232)</f>
        <v/>
      </c>
      <c r="J1232" s="323" t="str">
        <f>IF($C1232=0,"",LBA!AD1232)</f>
        <v/>
      </c>
      <c r="K1232" s="323" t="str">
        <f>IF($C1232=0,"",LBA!AH1232)</f>
        <v/>
      </c>
      <c r="L1232" s="323" t="str">
        <f>IF($C1232=0,"",LBA!AI1232)</f>
        <v/>
      </c>
      <c r="M1232" s="295"/>
      <c r="P1232" s="294">
        <f>+LBA!G1232</f>
        <v>0</v>
      </c>
      <c r="Q1232" s="297" t="e">
        <f>VLOOKUP(P1232,'Kategori Aset'!$B:$C,2,0)</f>
        <v>#N/A</v>
      </c>
      <c r="R1232" s="297">
        <f>+LBA!U1232</f>
        <v>0</v>
      </c>
      <c r="S1232" s="297">
        <f>+LBA!C1232</f>
        <v>0</v>
      </c>
      <c r="T1232" s="297">
        <f>+LBA!V1232</f>
        <v>0</v>
      </c>
      <c r="U1232" s="298">
        <f>+LBA!E1232</f>
        <v>0</v>
      </c>
      <c r="V1232" s="298">
        <f>+LBA!A1232</f>
        <v>0</v>
      </c>
      <c r="W1232" s="298">
        <f>+LBA!C1232</f>
        <v>0</v>
      </c>
      <c r="Y1232" s="308" t="str">
        <f t="shared" si="19"/>
        <v/>
      </c>
    </row>
    <row r="1233" spans="1:25">
      <c r="A1233" s="320">
        <f>LBA!A1233</f>
        <v>0</v>
      </c>
      <c r="B1233" s="320">
        <f>LBA!E1233</f>
        <v>0</v>
      </c>
      <c r="C1233" s="320">
        <f>LBA!P1233</f>
        <v>0</v>
      </c>
      <c r="D1233" s="321" t="str">
        <f>IF($C1233=0,"",VLOOKUP($C1233,LDI!$I:$BB,37,0))</f>
        <v/>
      </c>
      <c r="E1233" s="320" t="str">
        <f>IF($C1233=0,"",LBA!I1233)</f>
        <v/>
      </c>
      <c r="F1233" s="320" t="str">
        <f>IF($C1233=0,"",LBA!Q1233)</f>
        <v/>
      </c>
      <c r="G1233" s="321" t="str">
        <f>IF($C1233=0,"",VLOOKUP($C1233,LDI!$I:$BB,15,0))</f>
        <v/>
      </c>
      <c r="H1233" s="321" t="str">
        <f>IF($C1233=0,"",VLOOKUP($C1233,LDI!$I:$BB,17,0))</f>
        <v/>
      </c>
      <c r="I1233" s="322" t="str">
        <f>IF($C1233=0,"",LBA!R1233)</f>
        <v/>
      </c>
      <c r="J1233" s="323" t="str">
        <f>IF($C1233=0,"",LBA!AD1233)</f>
        <v/>
      </c>
      <c r="K1233" s="323" t="str">
        <f>IF($C1233=0,"",LBA!AH1233)</f>
        <v/>
      </c>
      <c r="L1233" s="323" t="str">
        <f>IF($C1233=0,"",LBA!AI1233)</f>
        <v/>
      </c>
      <c r="M1233" s="295"/>
      <c r="P1233" s="294">
        <f>+LBA!G1233</f>
        <v>0</v>
      </c>
      <c r="Q1233" s="297" t="e">
        <f>VLOOKUP(P1233,'Kategori Aset'!$B:$C,2,0)</f>
        <v>#N/A</v>
      </c>
      <c r="R1233" s="297">
        <f>+LBA!U1233</f>
        <v>0</v>
      </c>
      <c r="S1233" s="297">
        <f>+LBA!C1233</f>
        <v>0</v>
      </c>
      <c r="T1233" s="297">
        <f>+LBA!V1233</f>
        <v>0</v>
      </c>
      <c r="U1233" s="298">
        <f>+LBA!E1233</f>
        <v>0</v>
      </c>
      <c r="V1233" s="298">
        <f>+LBA!A1233</f>
        <v>0</v>
      </c>
      <c r="W1233" s="298">
        <f>+LBA!C1233</f>
        <v>0</v>
      </c>
      <c r="Y1233" s="308" t="str">
        <f t="shared" si="19"/>
        <v/>
      </c>
    </row>
    <row r="1234" spans="1:25">
      <c r="A1234" s="320">
        <f>LBA!A1234</f>
        <v>0</v>
      </c>
      <c r="B1234" s="320">
        <f>LBA!E1234</f>
        <v>0</v>
      </c>
      <c r="C1234" s="320">
        <f>LBA!P1234</f>
        <v>0</v>
      </c>
      <c r="D1234" s="321" t="str">
        <f>IF($C1234=0,"",VLOOKUP($C1234,LDI!$I:$BB,37,0))</f>
        <v/>
      </c>
      <c r="E1234" s="320" t="str">
        <f>IF($C1234=0,"",LBA!I1234)</f>
        <v/>
      </c>
      <c r="F1234" s="320" t="str">
        <f>IF($C1234=0,"",LBA!Q1234)</f>
        <v/>
      </c>
      <c r="G1234" s="321" t="str">
        <f>IF($C1234=0,"",VLOOKUP($C1234,LDI!$I:$BB,15,0))</f>
        <v/>
      </c>
      <c r="H1234" s="321" t="str">
        <f>IF($C1234=0,"",VLOOKUP($C1234,LDI!$I:$BB,17,0))</f>
        <v/>
      </c>
      <c r="I1234" s="322" t="str">
        <f>IF($C1234=0,"",LBA!R1234)</f>
        <v/>
      </c>
      <c r="J1234" s="323" t="str">
        <f>IF($C1234=0,"",LBA!AD1234)</f>
        <v/>
      </c>
      <c r="K1234" s="323" t="str">
        <f>IF($C1234=0,"",LBA!AH1234)</f>
        <v/>
      </c>
      <c r="L1234" s="323" t="str">
        <f>IF($C1234=0,"",LBA!AI1234)</f>
        <v/>
      </c>
      <c r="M1234" s="295"/>
      <c r="P1234" s="294">
        <f>+LBA!G1234</f>
        <v>0</v>
      </c>
      <c r="Q1234" s="297" t="e">
        <f>VLOOKUP(P1234,'Kategori Aset'!$B:$C,2,0)</f>
        <v>#N/A</v>
      </c>
      <c r="R1234" s="297">
        <f>+LBA!U1234</f>
        <v>0</v>
      </c>
      <c r="S1234" s="297">
        <f>+LBA!C1234</f>
        <v>0</v>
      </c>
      <c r="T1234" s="297">
        <f>+LBA!V1234</f>
        <v>0</v>
      </c>
      <c r="U1234" s="298">
        <f>+LBA!E1234</f>
        <v>0</v>
      </c>
      <c r="V1234" s="298">
        <f>+LBA!A1234</f>
        <v>0</v>
      </c>
      <c r="W1234" s="298">
        <f>+LBA!C1234</f>
        <v>0</v>
      </c>
      <c r="Y1234" s="308" t="str">
        <f t="shared" si="19"/>
        <v/>
      </c>
    </row>
    <row r="1235" spans="1:25">
      <c r="A1235" s="320">
        <f>LBA!A1235</f>
        <v>0</v>
      </c>
      <c r="B1235" s="320">
        <f>LBA!E1235</f>
        <v>0</v>
      </c>
      <c r="C1235" s="320">
        <f>LBA!P1235</f>
        <v>0</v>
      </c>
      <c r="D1235" s="321" t="str">
        <f>IF($C1235=0,"",VLOOKUP($C1235,LDI!$I:$BB,37,0))</f>
        <v/>
      </c>
      <c r="E1235" s="320" t="str">
        <f>IF($C1235=0,"",LBA!I1235)</f>
        <v/>
      </c>
      <c r="F1235" s="320" t="str">
        <f>IF($C1235=0,"",LBA!Q1235)</f>
        <v/>
      </c>
      <c r="G1235" s="321" t="str">
        <f>IF($C1235=0,"",VLOOKUP($C1235,LDI!$I:$BB,15,0))</f>
        <v/>
      </c>
      <c r="H1235" s="321" t="str">
        <f>IF($C1235=0,"",VLOOKUP($C1235,LDI!$I:$BB,17,0))</f>
        <v/>
      </c>
      <c r="I1235" s="322" t="str">
        <f>IF($C1235=0,"",LBA!R1235)</f>
        <v/>
      </c>
      <c r="J1235" s="323" t="str">
        <f>IF($C1235=0,"",LBA!AD1235)</f>
        <v/>
      </c>
      <c r="K1235" s="323" t="str">
        <f>IF($C1235=0,"",LBA!AH1235)</f>
        <v/>
      </c>
      <c r="L1235" s="323" t="str">
        <f>IF($C1235=0,"",LBA!AI1235)</f>
        <v/>
      </c>
      <c r="M1235" s="295"/>
      <c r="P1235" s="294">
        <f>+LBA!G1235</f>
        <v>0</v>
      </c>
      <c r="Q1235" s="297" t="e">
        <f>VLOOKUP(P1235,'Kategori Aset'!$B:$C,2,0)</f>
        <v>#N/A</v>
      </c>
      <c r="R1235" s="297">
        <f>+LBA!U1235</f>
        <v>0</v>
      </c>
      <c r="S1235" s="297">
        <f>+LBA!C1235</f>
        <v>0</v>
      </c>
      <c r="T1235" s="297">
        <f>+LBA!V1235</f>
        <v>0</v>
      </c>
      <c r="U1235" s="298">
        <f>+LBA!E1235</f>
        <v>0</v>
      </c>
      <c r="V1235" s="298">
        <f>+LBA!A1235</f>
        <v>0</v>
      </c>
      <c r="W1235" s="298">
        <f>+LBA!C1235</f>
        <v>0</v>
      </c>
      <c r="Y1235" s="308" t="str">
        <f t="shared" si="19"/>
        <v/>
      </c>
    </row>
    <row r="1236" spans="1:25">
      <c r="A1236" s="320">
        <f>LBA!A1236</f>
        <v>0</v>
      </c>
      <c r="B1236" s="320">
        <f>LBA!E1236</f>
        <v>0</v>
      </c>
      <c r="C1236" s="320">
        <f>LBA!P1236</f>
        <v>0</v>
      </c>
      <c r="D1236" s="321" t="str">
        <f>IF($C1236=0,"",VLOOKUP($C1236,LDI!$I:$BB,37,0))</f>
        <v/>
      </c>
      <c r="E1236" s="320" t="str">
        <f>IF($C1236=0,"",LBA!I1236)</f>
        <v/>
      </c>
      <c r="F1236" s="320" t="str">
        <f>IF($C1236=0,"",LBA!Q1236)</f>
        <v/>
      </c>
      <c r="G1236" s="321" t="str">
        <f>IF($C1236=0,"",VLOOKUP($C1236,LDI!$I:$BB,15,0))</f>
        <v/>
      </c>
      <c r="H1236" s="321" t="str">
        <f>IF($C1236=0,"",VLOOKUP($C1236,LDI!$I:$BB,17,0))</f>
        <v/>
      </c>
      <c r="I1236" s="322" t="str">
        <f>IF($C1236=0,"",LBA!R1236)</f>
        <v/>
      </c>
      <c r="J1236" s="323" t="str">
        <f>IF($C1236=0,"",LBA!AD1236)</f>
        <v/>
      </c>
      <c r="K1236" s="323" t="str">
        <f>IF($C1236=0,"",LBA!AH1236)</f>
        <v/>
      </c>
      <c r="L1236" s="323" t="str">
        <f>IF($C1236=0,"",LBA!AI1236)</f>
        <v/>
      </c>
      <c r="M1236" s="295"/>
      <c r="P1236" s="294">
        <f>+LBA!G1236</f>
        <v>0</v>
      </c>
      <c r="Q1236" s="297" t="e">
        <f>VLOOKUP(P1236,'Kategori Aset'!$B:$C,2,0)</f>
        <v>#N/A</v>
      </c>
      <c r="R1236" s="297">
        <f>+LBA!U1236</f>
        <v>0</v>
      </c>
      <c r="S1236" s="297">
        <f>+LBA!C1236</f>
        <v>0</v>
      </c>
      <c r="T1236" s="297">
        <f>+LBA!V1236</f>
        <v>0</v>
      </c>
      <c r="U1236" s="298">
        <f>+LBA!E1236</f>
        <v>0</v>
      </c>
      <c r="V1236" s="298">
        <f>+LBA!A1236</f>
        <v>0</v>
      </c>
      <c r="W1236" s="298">
        <f>+LBA!C1236</f>
        <v>0</v>
      </c>
      <c r="Y1236" s="308" t="str">
        <f t="shared" si="19"/>
        <v/>
      </c>
    </row>
    <row r="1237" spans="1:25">
      <c r="A1237" s="320">
        <f>LBA!A1237</f>
        <v>0</v>
      </c>
      <c r="B1237" s="320">
        <f>LBA!E1237</f>
        <v>0</v>
      </c>
      <c r="C1237" s="320">
        <f>LBA!P1237</f>
        <v>0</v>
      </c>
      <c r="D1237" s="321" t="str">
        <f>IF($C1237=0,"",VLOOKUP($C1237,LDI!$I:$BB,37,0))</f>
        <v/>
      </c>
      <c r="E1237" s="320" t="str">
        <f>IF($C1237=0,"",LBA!I1237)</f>
        <v/>
      </c>
      <c r="F1237" s="320" t="str">
        <f>IF($C1237=0,"",LBA!Q1237)</f>
        <v/>
      </c>
      <c r="G1237" s="321" t="str">
        <f>IF($C1237=0,"",VLOOKUP($C1237,LDI!$I:$BB,15,0))</f>
        <v/>
      </c>
      <c r="H1237" s="321" t="str">
        <f>IF($C1237=0,"",VLOOKUP($C1237,LDI!$I:$BB,17,0))</f>
        <v/>
      </c>
      <c r="I1237" s="322" t="str">
        <f>IF($C1237=0,"",LBA!R1237)</f>
        <v/>
      </c>
      <c r="J1237" s="323" t="str">
        <f>IF($C1237=0,"",LBA!AD1237)</f>
        <v/>
      </c>
      <c r="K1237" s="323" t="str">
        <f>IF($C1237=0,"",LBA!AH1237)</f>
        <v/>
      </c>
      <c r="L1237" s="323" t="str">
        <f>IF($C1237=0,"",LBA!AI1237)</f>
        <v/>
      </c>
      <c r="M1237" s="295"/>
      <c r="P1237" s="294">
        <f>+LBA!G1237</f>
        <v>0</v>
      </c>
      <c r="Q1237" s="297" t="e">
        <f>VLOOKUP(P1237,'Kategori Aset'!$B:$C,2,0)</f>
        <v>#N/A</v>
      </c>
      <c r="R1237" s="297">
        <f>+LBA!U1237</f>
        <v>0</v>
      </c>
      <c r="S1237" s="297">
        <f>+LBA!C1237</f>
        <v>0</v>
      </c>
      <c r="T1237" s="297">
        <f>+LBA!V1237</f>
        <v>0</v>
      </c>
      <c r="U1237" s="298">
        <f>+LBA!E1237</f>
        <v>0</v>
      </c>
      <c r="V1237" s="298">
        <f>+LBA!A1237</f>
        <v>0</v>
      </c>
      <c r="W1237" s="298">
        <f>+LBA!C1237</f>
        <v>0</v>
      </c>
      <c r="Y1237" s="308" t="str">
        <f t="shared" si="19"/>
        <v/>
      </c>
    </row>
    <row r="1238" spans="1:25">
      <c r="A1238" s="320">
        <f>LBA!A1238</f>
        <v>0</v>
      </c>
      <c r="B1238" s="320">
        <f>LBA!E1238</f>
        <v>0</v>
      </c>
      <c r="C1238" s="320">
        <f>LBA!P1238</f>
        <v>0</v>
      </c>
      <c r="D1238" s="321" t="str">
        <f>IF($C1238=0,"",VLOOKUP($C1238,LDI!$I:$BB,37,0))</f>
        <v/>
      </c>
      <c r="E1238" s="320" t="str">
        <f>IF($C1238=0,"",LBA!I1238)</f>
        <v/>
      </c>
      <c r="F1238" s="320" t="str">
        <f>IF($C1238=0,"",LBA!Q1238)</f>
        <v/>
      </c>
      <c r="G1238" s="321" t="str">
        <f>IF($C1238=0,"",VLOOKUP($C1238,LDI!$I:$BB,15,0))</f>
        <v/>
      </c>
      <c r="H1238" s="321" t="str">
        <f>IF($C1238=0,"",VLOOKUP($C1238,LDI!$I:$BB,17,0))</f>
        <v/>
      </c>
      <c r="I1238" s="322" t="str">
        <f>IF($C1238=0,"",LBA!R1238)</f>
        <v/>
      </c>
      <c r="J1238" s="323" t="str">
        <f>IF($C1238=0,"",LBA!AD1238)</f>
        <v/>
      </c>
      <c r="K1238" s="323" t="str">
        <f>IF($C1238=0,"",LBA!AH1238)</f>
        <v/>
      </c>
      <c r="L1238" s="323" t="str">
        <f>IF($C1238=0,"",LBA!AI1238)</f>
        <v/>
      </c>
      <c r="M1238" s="295"/>
      <c r="P1238" s="294">
        <f>+LBA!G1238</f>
        <v>0</v>
      </c>
      <c r="Q1238" s="297" t="e">
        <f>VLOOKUP(P1238,'Kategori Aset'!$B:$C,2,0)</f>
        <v>#N/A</v>
      </c>
      <c r="R1238" s="297">
        <f>+LBA!U1238</f>
        <v>0</v>
      </c>
      <c r="S1238" s="297">
        <f>+LBA!C1238</f>
        <v>0</v>
      </c>
      <c r="T1238" s="297">
        <f>+LBA!V1238</f>
        <v>0</v>
      </c>
      <c r="U1238" s="298">
        <f>+LBA!E1238</f>
        <v>0</v>
      </c>
      <c r="V1238" s="298">
        <f>+LBA!A1238</f>
        <v>0</v>
      </c>
      <c r="W1238" s="298">
        <f>+LBA!C1238</f>
        <v>0</v>
      </c>
      <c r="Y1238" s="308" t="str">
        <f t="shared" si="19"/>
        <v/>
      </c>
    </row>
    <row r="1239" spans="1:25">
      <c r="A1239" s="320">
        <f>LBA!A1239</f>
        <v>0</v>
      </c>
      <c r="B1239" s="320">
        <f>LBA!E1239</f>
        <v>0</v>
      </c>
      <c r="C1239" s="320">
        <f>LBA!P1239</f>
        <v>0</v>
      </c>
      <c r="D1239" s="321" t="str">
        <f>IF($C1239=0,"",VLOOKUP($C1239,LDI!$I:$BB,37,0))</f>
        <v/>
      </c>
      <c r="E1239" s="320" t="str">
        <f>IF($C1239=0,"",LBA!I1239)</f>
        <v/>
      </c>
      <c r="F1239" s="320" t="str">
        <f>IF($C1239=0,"",LBA!Q1239)</f>
        <v/>
      </c>
      <c r="G1239" s="321" t="str">
        <f>IF($C1239=0,"",VLOOKUP($C1239,LDI!$I:$BB,15,0))</f>
        <v/>
      </c>
      <c r="H1239" s="321" t="str">
        <f>IF($C1239=0,"",VLOOKUP($C1239,LDI!$I:$BB,17,0))</f>
        <v/>
      </c>
      <c r="I1239" s="322" t="str">
        <f>IF($C1239=0,"",LBA!R1239)</f>
        <v/>
      </c>
      <c r="J1239" s="323" t="str">
        <f>IF($C1239=0,"",LBA!AD1239)</f>
        <v/>
      </c>
      <c r="K1239" s="323" t="str">
        <f>IF($C1239=0,"",LBA!AH1239)</f>
        <v/>
      </c>
      <c r="L1239" s="323" t="str">
        <f>IF($C1239=0,"",LBA!AI1239)</f>
        <v/>
      </c>
      <c r="M1239" s="295"/>
      <c r="P1239" s="294">
        <f>+LBA!G1239</f>
        <v>0</v>
      </c>
      <c r="Q1239" s="297" t="e">
        <f>VLOOKUP(P1239,'Kategori Aset'!$B:$C,2,0)</f>
        <v>#N/A</v>
      </c>
      <c r="R1239" s="297">
        <f>+LBA!U1239</f>
        <v>0</v>
      </c>
      <c r="S1239" s="297">
        <f>+LBA!C1239</f>
        <v>0</v>
      </c>
      <c r="T1239" s="297">
        <f>+LBA!V1239</f>
        <v>0</v>
      </c>
      <c r="U1239" s="298">
        <f>+LBA!E1239</f>
        <v>0</v>
      </c>
      <c r="V1239" s="298">
        <f>+LBA!A1239</f>
        <v>0</v>
      </c>
      <c r="W1239" s="298">
        <f>+LBA!C1239</f>
        <v>0</v>
      </c>
      <c r="Y1239" s="308" t="str">
        <f t="shared" si="19"/>
        <v/>
      </c>
    </row>
    <row r="1240" spans="1:25">
      <c r="A1240" s="320">
        <f>LBA!A1240</f>
        <v>0</v>
      </c>
      <c r="B1240" s="320">
        <f>LBA!E1240</f>
        <v>0</v>
      </c>
      <c r="C1240" s="320">
        <f>LBA!P1240</f>
        <v>0</v>
      </c>
      <c r="D1240" s="321" t="str">
        <f>IF($C1240=0,"",VLOOKUP($C1240,LDI!$I:$BB,37,0))</f>
        <v/>
      </c>
      <c r="E1240" s="320" t="str">
        <f>IF($C1240=0,"",LBA!I1240)</f>
        <v/>
      </c>
      <c r="F1240" s="320" t="str">
        <f>IF($C1240=0,"",LBA!Q1240)</f>
        <v/>
      </c>
      <c r="G1240" s="321" t="str">
        <f>IF($C1240=0,"",VLOOKUP($C1240,LDI!$I:$BB,15,0))</f>
        <v/>
      </c>
      <c r="H1240" s="321" t="str">
        <f>IF($C1240=0,"",VLOOKUP($C1240,LDI!$I:$BB,17,0))</f>
        <v/>
      </c>
      <c r="I1240" s="322" t="str">
        <f>IF($C1240=0,"",LBA!R1240)</f>
        <v/>
      </c>
      <c r="J1240" s="323" t="str">
        <f>IF($C1240=0,"",LBA!AD1240)</f>
        <v/>
      </c>
      <c r="K1240" s="323" t="str">
        <f>IF($C1240=0,"",LBA!AH1240)</f>
        <v/>
      </c>
      <c r="L1240" s="323" t="str">
        <f>IF($C1240=0,"",LBA!AI1240)</f>
        <v/>
      </c>
      <c r="M1240" s="295"/>
      <c r="P1240" s="294">
        <f>+LBA!G1240</f>
        <v>0</v>
      </c>
      <c r="Q1240" s="297" t="e">
        <f>VLOOKUP(P1240,'Kategori Aset'!$B:$C,2,0)</f>
        <v>#N/A</v>
      </c>
      <c r="R1240" s="297">
        <f>+LBA!U1240</f>
        <v>0</v>
      </c>
      <c r="S1240" s="297">
        <f>+LBA!C1240</f>
        <v>0</v>
      </c>
      <c r="T1240" s="297">
        <f>+LBA!V1240</f>
        <v>0</v>
      </c>
      <c r="U1240" s="298">
        <f>+LBA!E1240</f>
        <v>0</v>
      </c>
      <c r="V1240" s="298">
        <f>+LBA!A1240</f>
        <v>0</v>
      </c>
      <c r="W1240" s="298">
        <f>+LBA!C1240</f>
        <v>0</v>
      </c>
      <c r="Y1240" s="308" t="str">
        <f t="shared" si="19"/>
        <v/>
      </c>
    </row>
    <row r="1241" spans="1:25">
      <c r="A1241" s="320">
        <f>LBA!A1241</f>
        <v>0</v>
      </c>
      <c r="B1241" s="320">
        <f>LBA!E1241</f>
        <v>0</v>
      </c>
      <c r="C1241" s="320">
        <f>LBA!P1241</f>
        <v>0</v>
      </c>
      <c r="D1241" s="321" t="str">
        <f>IF($C1241=0,"",VLOOKUP($C1241,LDI!$I:$BB,37,0))</f>
        <v/>
      </c>
      <c r="E1241" s="320" t="str">
        <f>IF($C1241=0,"",LBA!I1241)</f>
        <v/>
      </c>
      <c r="F1241" s="320" t="str">
        <f>IF($C1241=0,"",LBA!Q1241)</f>
        <v/>
      </c>
      <c r="G1241" s="321" t="str">
        <f>IF($C1241=0,"",VLOOKUP($C1241,LDI!$I:$BB,15,0))</f>
        <v/>
      </c>
      <c r="H1241" s="321" t="str">
        <f>IF($C1241=0,"",VLOOKUP($C1241,LDI!$I:$BB,17,0))</f>
        <v/>
      </c>
      <c r="I1241" s="322" t="str">
        <f>IF($C1241=0,"",LBA!R1241)</f>
        <v/>
      </c>
      <c r="J1241" s="323" t="str">
        <f>IF($C1241=0,"",LBA!AD1241)</f>
        <v/>
      </c>
      <c r="K1241" s="323" t="str">
        <f>IF($C1241=0,"",LBA!AH1241)</f>
        <v/>
      </c>
      <c r="L1241" s="323" t="str">
        <f>IF($C1241=0,"",LBA!AI1241)</f>
        <v/>
      </c>
      <c r="M1241" s="295"/>
      <c r="P1241" s="294">
        <f>+LBA!G1241</f>
        <v>0</v>
      </c>
      <c r="Q1241" s="297" t="e">
        <f>VLOOKUP(P1241,'Kategori Aset'!$B:$C,2,0)</f>
        <v>#N/A</v>
      </c>
      <c r="R1241" s="297">
        <f>+LBA!U1241</f>
        <v>0</v>
      </c>
      <c r="S1241" s="297">
        <f>+LBA!C1241</f>
        <v>0</v>
      </c>
      <c r="T1241" s="297">
        <f>+LBA!V1241</f>
        <v>0</v>
      </c>
      <c r="U1241" s="298">
        <f>+LBA!E1241</f>
        <v>0</v>
      </c>
      <c r="V1241" s="298">
        <f>+LBA!A1241</f>
        <v>0</v>
      </c>
      <c r="W1241" s="298">
        <f>+LBA!C1241</f>
        <v>0</v>
      </c>
      <c r="Y1241" s="308" t="str">
        <f t="shared" si="19"/>
        <v/>
      </c>
    </row>
    <row r="1242" spans="1:25">
      <c r="A1242" s="320">
        <f>LBA!A1242</f>
        <v>0</v>
      </c>
      <c r="B1242" s="320">
        <f>LBA!E1242</f>
        <v>0</v>
      </c>
      <c r="C1242" s="320">
        <f>LBA!P1242</f>
        <v>0</v>
      </c>
      <c r="D1242" s="321" t="str">
        <f>IF($C1242=0,"",VLOOKUP($C1242,LDI!$I:$BB,37,0))</f>
        <v/>
      </c>
      <c r="E1242" s="320" t="str">
        <f>IF($C1242=0,"",LBA!I1242)</f>
        <v/>
      </c>
      <c r="F1242" s="320" t="str">
        <f>IF($C1242=0,"",LBA!Q1242)</f>
        <v/>
      </c>
      <c r="G1242" s="321" t="str">
        <f>IF($C1242=0,"",VLOOKUP($C1242,LDI!$I:$BB,15,0))</f>
        <v/>
      </c>
      <c r="H1242" s="321" t="str">
        <f>IF($C1242=0,"",VLOOKUP($C1242,LDI!$I:$BB,17,0))</f>
        <v/>
      </c>
      <c r="I1242" s="322" t="str">
        <f>IF($C1242=0,"",LBA!R1242)</f>
        <v/>
      </c>
      <c r="J1242" s="323" t="str">
        <f>IF($C1242=0,"",LBA!AD1242)</f>
        <v/>
      </c>
      <c r="K1242" s="323" t="str">
        <f>IF($C1242=0,"",LBA!AH1242)</f>
        <v/>
      </c>
      <c r="L1242" s="323" t="str">
        <f>IF($C1242=0,"",LBA!AI1242)</f>
        <v/>
      </c>
      <c r="M1242" s="295"/>
      <c r="P1242" s="294">
        <f>+LBA!G1242</f>
        <v>0</v>
      </c>
      <c r="Q1242" s="297" t="e">
        <f>VLOOKUP(P1242,'Kategori Aset'!$B:$C,2,0)</f>
        <v>#N/A</v>
      </c>
      <c r="R1242" s="297">
        <f>+LBA!U1242</f>
        <v>0</v>
      </c>
      <c r="S1242" s="297">
        <f>+LBA!C1242</f>
        <v>0</v>
      </c>
      <c r="T1242" s="297">
        <f>+LBA!V1242</f>
        <v>0</v>
      </c>
      <c r="U1242" s="298">
        <f>+LBA!E1242</f>
        <v>0</v>
      </c>
      <c r="V1242" s="298">
        <f>+LBA!A1242</f>
        <v>0</v>
      </c>
      <c r="W1242" s="298">
        <f>+LBA!C1242</f>
        <v>0</v>
      </c>
      <c r="Y1242" s="308" t="str">
        <f t="shared" si="19"/>
        <v/>
      </c>
    </row>
    <row r="1243" spans="1:25">
      <c r="A1243" s="320">
        <f>LBA!A1243</f>
        <v>0</v>
      </c>
      <c r="B1243" s="320">
        <f>LBA!E1243</f>
        <v>0</v>
      </c>
      <c r="C1243" s="320">
        <f>LBA!P1243</f>
        <v>0</v>
      </c>
      <c r="D1243" s="321" t="str">
        <f>IF($C1243=0,"",VLOOKUP($C1243,LDI!$I:$BB,37,0))</f>
        <v/>
      </c>
      <c r="E1243" s="320" t="str">
        <f>IF($C1243=0,"",LBA!I1243)</f>
        <v/>
      </c>
      <c r="F1243" s="320" t="str">
        <f>IF($C1243=0,"",LBA!Q1243)</f>
        <v/>
      </c>
      <c r="G1243" s="321" t="str">
        <f>IF($C1243=0,"",VLOOKUP($C1243,LDI!$I:$BB,15,0))</f>
        <v/>
      </c>
      <c r="H1243" s="321" t="str">
        <f>IF($C1243=0,"",VLOOKUP($C1243,LDI!$I:$BB,17,0))</f>
        <v/>
      </c>
      <c r="I1243" s="322" t="str">
        <f>IF($C1243=0,"",LBA!R1243)</f>
        <v/>
      </c>
      <c r="J1243" s="323" t="str">
        <f>IF($C1243=0,"",LBA!AD1243)</f>
        <v/>
      </c>
      <c r="K1243" s="323" t="str">
        <f>IF($C1243=0,"",LBA!AH1243)</f>
        <v/>
      </c>
      <c r="L1243" s="323" t="str">
        <f>IF($C1243=0,"",LBA!AI1243)</f>
        <v/>
      </c>
      <c r="M1243" s="295"/>
      <c r="P1243" s="294">
        <f>+LBA!G1243</f>
        <v>0</v>
      </c>
      <c r="Q1243" s="297" t="e">
        <f>VLOOKUP(P1243,'Kategori Aset'!$B:$C,2,0)</f>
        <v>#N/A</v>
      </c>
      <c r="R1243" s="297">
        <f>+LBA!U1243</f>
        <v>0</v>
      </c>
      <c r="S1243" s="297">
        <f>+LBA!C1243</f>
        <v>0</v>
      </c>
      <c r="T1243" s="297">
        <f>+LBA!V1243</f>
        <v>0</v>
      </c>
      <c r="U1243" s="298">
        <f>+LBA!E1243</f>
        <v>0</v>
      </c>
      <c r="V1243" s="298">
        <f>+LBA!A1243</f>
        <v>0</v>
      </c>
      <c r="W1243" s="298">
        <f>+LBA!C1243</f>
        <v>0</v>
      </c>
      <c r="Y1243" s="308" t="str">
        <f t="shared" si="19"/>
        <v/>
      </c>
    </row>
    <row r="1244" spans="1:25">
      <c r="A1244" s="320">
        <f>LBA!A1244</f>
        <v>0</v>
      </c>
      <c r="B1244" s="320">
        <f>LBA!E1244</f>
        <v>0</v>
      </c>
      <c r="C1244" s="320">
        <f>LBA!P1244</f>
        <v>0</v>
      </c>
      <c r="D1244" s="321" t="str">
        <f>IF($C1244=0,"",VLOOKUP($C1244,LDI!$I:$BB,37,0))</f>
        <v/>
      </c>
      <c r="E1244" s="320" t="str">
        <f>IF($C1244=0,"",LBA!I1244)</f>
        <v/>
      </c>
      <c r="F1244" s="320" t="str">
        <f>IF($C1244=0,"",LBA!Q1244)</f>
        <v/>
      </c>
      <c r="G1244" s="321" t="str">
        <f>IF($C1244=0,"",VLOOKUP($C1244,LDI!$I:$BB,15,0))</f>
        <v/>
      </c>
      <c r="H1244" s="321" t="str">
        <f>IF($C1244=0,"",VLOOKUP($C1244,LDI!$I:$BB,17,0))</f>
        <v/>
      </c>
      <c r="I1244" s="322" t="str">
        <f>IF($C1244=0,"",LBA!R1244)</f>
        <v/>
      </c>
      <c r="J1244" s="323" t="str">
        <f>IF($C1244=0,"",LBA!AD1244)</f>
        <v/>
      </c>
      <c r="K1244" s="323" t="str">
        <f>IF($C1244=0,"",LBA!AH1244)</f>
        <v/>
      </c>
      <c r="L1244" s="323" t="str">
        <f>IF($C1244=0,"",LBA!AI1244)</f>
        <v/>
      </c>
      <c r="M1244" s="295"/>
      <c r="P1244" s="294">
        <f>+LBA!G1244</f>
        <v>0</v>
      </c>
      <c r="Q1244" s="297" t="e">
        <f>VLOOKUP(P1244,'Kategori Aset'!$B:$C,2,0)</f>
        <v>#N/A</v>
      </c>
      <c r="R1244" s="297">
        <f>+LBA!U1244</f>
        <v>0</v>
      </c>
      <c r="S1244" s="297">
        <f>+LBA!C1244</f>
        <v>0</v>
      </c>
      <c r="T1244" s="297">
        <f>+LBA!V1244</f>
        <v>0</v>
      </c>
      <c r="U1244" s="298">
        <f>+LBA!E1244</f>
        <v>0</v>
      </c>
      <c r="V1244" s="298">
        <f>+LBA!A1244</f>
        <v>0</v>
      </c>
      <c r="W1244" s="298">
        <f>+LBA!C1244</f>
        <v>0</v>
      </c>
      <c r="Y1244" s="308" t="str">
        <f t="shared" si="19"/>
        <v/>
      </c>
    </row>
    <row r="1245" spans="1:25">
      <c r="A1245" s="320">
        <f>LBA!A1245</f>
        <v>0</v>
      </c>
      <c r="B1245" s="320">
        <f>LBA!E1245</f>
        <v>0</v>
      </c>
      <c r="C1245" s="320">
        <f>LBA!P1245</f>
        <v>0</v>
      </c>
      <c r="D1245" s="321" t="str">
        <f>IF($C1245=0,"",VLOOKUP($C1245,LDI!$I:$BB,37,0))</f>
        <v/>
      </c>
      <c r="E1245" s="320" t="str">
        <f>IF($C1245=0,"",LBA!I1245)</f>
        <v/>
      </c>
      <c r="F1245" s="320" t="str">
        <f>IF($C1245=0,"",LBA!Q1245)</f>
        <v/>
      </c>
      <c r="G1245" s="321" t="str">
        <f>IF($C1245=0,"",VLOOKUP($C1245,LDI!$I:$BB,15,0))</f>
        <v/>
      </c>
      <c r="H1245" s="321" t="str">
        <f>IF($C1245=0,"",VLOOKUP($C1245,LDI!$I:$BB,17,0))</f>
        <v/>
      </c>
      <c r="I1245" s="322" t="str">
        <f>IF($C1245=0,"",LBA!R1245)</f>
        <v/>
      </c>
      <c r="J1245" s="323" t="str">
        <f>IF($C1245=0,"",LBA!AD1245)</f>
        <v/>
      </c>
      <c r="K1245" s="323" t="str">
        <f>IF($C1245=0,"",LBA!AH1245)</f>
        <v/>
      </c>
      <c r="L1245" s="323" t="str">
        <f>IF($C1245=0,"",LBA!AI1245)</f>
        <v/>
      </c>
      <c r="M1245" s="295"/>
      <c r="P1245" s="294">
        <f>+LBA!G1245</f>
        <v>0</v>
      </c>
      <c r="Q1245" s="297" t="e">
        <f>VLOOKUP(P1245,'Kategori Aset'!$B:$C,2,0)</f>
        <v>#N/A</v>
      </c>
      <c r="R1245" s="297">
        <f>+LBA!U1245</f>
        <v>0</v>
      </c>
      <c r="S1245" s="297">
        <f>+LBA!C1245</f>
        <v>0</v>
      </c>
      <c r="T1245" s="297">
        <f>+LBA!V1245</f>
        <v>0</v>
      </c>
      <c r="U1245" s="298">
        <f>+LBA!E1245</f>
        <v>0</v>
      </c>
      <c r="V1245" s="298">
        <f>+LBA!A1245</f>
        <v>0</v>
      </c>
      <c r="W1245" s="298">
        <f>+LBA!C1245</f>
        <v>0</v>
      </c>
      <c r="Y1245" s="308" t="str">
        <f t="shared" si="19"/>
        <v/>
      </c>
    </row>
    <row r="1246" spans="1:25">
      <c r="A1246" s="320">
        <f>LBA!A1246</f>
        <v>0</v>
      </c>
      <c r="B1246" s="320">
        <f>LBA!E1246</f>
        <v>0</v>
      </c>
      <c r="C1246" s="320">
        <f>LBA!P1246</f>
        <v>0</v>
      </c>
      <c r="D1246" s="321" t="str">
        <f>IF($C1246=0,"",VLOOKUP($C1246,LDI!$I:$BB,37,0))</f>
        <v/>
      </c>
      <c r="E1246" s="320" t="str">
        <f>IF($C1246=0,"",LBA!I1246)</f>
        <v/>
      </c>
      <c r="F1246" s="320" t="str">
        <f>IF($C1246=0,"",LBA!Q1246)</f>
        <v/>
      </c>
      <c r="G1246" s="321" t="str">
        <f>IF($C1246=0,"",VLOOKUP($C1246,LDI!$I:$BB,15,0))</f>
        <v/>
      </c>
      <c r="H1246" s="321" t="str">
        <f>IF($C1246=0,"",VLOOKUP($C1246,LDI!$I:$BB,17,0))</f>
        <v/>
      </c>
      <c r="I1246" s="322" t="str">
        <f>IF($C1246=0,"",LBA!R1246)</f>
        <v/>
      </c>
      <c r="J1246" s="323" t="str">
        <f>IF($C1246=0,"",LBA!AD1246)</f>
        <v/>
      </c>
      <c r="K1246" s="323" t="str">
        <f>IF($C1246=0,"",LBA!AH1246)</f>
        <v/>
      </c>
      <c r="L1246" s="323" t="str">
        <f>IF($C1246=0,"",LBA!AI1246)</f>
        <v/>
      </c>
      <c r="M1246" s="295"/>
      <c r="P1246" s="294">
        <f>+LBA!G1246</f>
        <v>0</v>
      </c>
      <c r="Q1246" s="297" t="e">
        <f>VLOOKUP(P1246,'Kategori Aset'!$B:$C,2,0)</f>
        <v>#N/A</v>
      </c>
      <c r="R1246" s="297">
        <f>+LBA!U1246</f>
        <v>0</v>
      </c>
      <c r="S1246" s="297">
        <f>+LBA!C1246</f>
        <v>0</v>
      </c>
      <c r="T1246" s="297">
        <f>+LBA!V1246</f>
        <v>0</v>
      </c>
      <c r="U1246" s="298">
        <f>+LBA!E1246</f>
        <v>0</v>
      </c>
      <c r="V1246" s="298">
        <f>+LBA!A1246</f>
        <v>0</v>
      </c>
      <c r="W1246" s="298">
        <f>+LBA!C1246</f>
        <v>0</v>
      </c>
      <c r="Y1246" s="308" t="str">
        <f t="shared" si="19"/>
        <v/>
      </c>
    </row>
    <row r="1247" spans="1:25">
      <c r="A1247" s="320">
        <f>LBA!A1247</f>
        <v>0</v>
      </c>
      <c r="B1247" s="320">
        <f>LBA!E1247</f>
        <v>0</v>
      </c>
      <c r="C1247" s="320">
        <f>LBA!P1247</f>
        <v>0</v>
      </c>
      <c r="D1247" s="321" t="str">
        <f>IF($C1247=0,"",VLOOKUP($C1247,LDI!$I:$BB,37,0))</f>
        <v/>
      </c>
      <c r="E1247" s="320" t="str">
        <f>IF($C1247=0,"",LBA!I1247)</f>
        <v/>
      </c>
      <c r="F1247" s="320" t="str">
        <f>IF($C1247=0,"",LBA!Q1247)</f>
        <v/>
      </c>
      <c r="G1247" s="321" t="str">
        <f>IF($C1247=0,"",VLOOKUP($C1247,LDI!$I:$BB,15,0))</f>
        <v/>
      </c>
      <c r="H1247" s="321" t="str">
        <f>IF($C1247=0,"",VLOOKUP($C1247,LDI!$I:$BB,17,0))</f>
        <v/>
      </c>
      <c r="I1247" s="322" t="str">
        <f>IF($C1247=0,"",LBA!R1247)</f>
        <v/>
      </c>
      <c r="J1247" s="323" t="str">
        <f>IF($C1247=0,"",LBA!AD1247)</f>
        <v/>
      </c>
      <c r="K1247" s="323" t="str">
        <f>IF($C1247=0,"",LBA!AH1247)</f>
        <v/>
      </c>
      <c r="L1247" s="323" t="str">
        <f>IF($C1247=0,"",LBA!AI1247)</f>
        <v/>
      </c>
      <c r="M1247" s="295"/>
      <c r="P1247" s="294">
        <f>+LBA!G1247</f>
        <v>0</v>
      </c>
      <c r="Q1247" s="297" t="e">
        <f>VLOOKUP(P1247,'Kategori Aset'!$B:$C,2,0)</f>
        <v>#N/A</v>
      </c>
      <c r="R1247" s="297">
        <f>+LBA!U1247</f>
        <v>0</v>
      </c>
      <c r="S1247" s="297">
        <f>+LBA!C1247</f>
        <v>0</v>
      </c>
      <c r="T1247" s="297">
        <f>+LBA!V1247</f>
        <v>0</v>
      </c>
      <c r="U1247" s="298">
        <f>+LBA!E1247</f>
        <v>0</v>
      </c>
      <c r="V1247" s="298">
        <f>+LBA!A1247</f>
        <v>0</v>
      </c>
      <c r="W1247" s="298">
        <f>+LBA!C1247</f>
        <v>0</v>
      </c>
      <c r="Y1247" s="308" t="str">
        <f t="shared" si="19"/>
        <v/>
      </c>
    </row>
    <row r="1248" spans="1:25">
      <c r="A1248" s="320">
        <f>LBA!A1248</f>
        <v>0</v>
      </c>
      <c r="B1248" s="320">
        <f>LBA!E1248</f>
        <v>0</v>
      </c>
      <c r="C1248" s="320">
        <f>LBA!P1248</f>
        <v>0</v>
      </c>
      <c r="D1248" s="321" t="str">
        <f>IF($C1248=0,"",VLOOKUP($C1248,LDI!$I:$BB,37,0))</f>
        <v/>
      </c>
      <c r="E1248" s="320" t="str">
        <f>IF($C1248=0,"",LBA!I1248)</f>
        <v/>
      </c>
      <c r="F1248" s="320" t="str">
        <f>IF($C1248=0,"",LBA!Q1248)</f>
        <v/>
      </c>
      <c r="G1248" s="321" t="str">
        <f>IF($C1248=0,"",VLOOKUP($C1248,LDI!$I:$BB,15,0))</f>
        <v/>
      </c>
      <c r="H1248" s="321" t="str">
        <f>IF($C1248=0,"",VLOOKUP($C1248,LDI!$I:$BB,17,0))</f>
        <v/>
      </c>
      <c r="I1248" s="322" t="str">
        <f>IF($C1248=0,"",LBA!R1248)</f>
        <v/>
      </c>
      <c r="J1248" s="323" t="str">
        <f>IF($C1248=0,"",LBA!AD1248)</f>
        <v/>
      </c>
      <c r="K1248" s="323" t="str">
        <f>IF($C1248=0,"",LBA!AH1248)</f>
        <v/>
      </c>
      <c r="L1248" s="323" t="str">
        <f>IF($C1248=0,"",LBA!AI1248)</f>
        <v/>
      </c>
      <c r="M1248" s="295"/>
      <c r="P1248" s="294">
        <f>+LBA!G1248</f>
        <v>0</v>
      </c>
      <c r="Q1248" s="297" t="e">
        <f>VLOOKUP(P1248,'Kategori Aset'!$B:$C,2,0)</f>
        <v>#N/A</v>
      </c>
      <c r="R1248" s="297">
        <f>+LBA!U1248</f>
        <v>0</v>
      </c>
      <c r="S1248" s="297">
        <f>+LBA!C1248</f>
        <v>0</v>
      </c>
      <c r="T1248" s="297">
        <f>+LBA!V1248</f>
        <v>0</v>
      </c>
      <c r="U1248" s="298">
        <f>+LBA!E1248</f>
        <v>0</v>
      </c>
      <c r="V1248" s="298">
        <f>+LBA!A1248</f>
        <v>0</v>
      </c>
      <c r="W1248" s="298">
        <f>+LBA!C1248</f>
        <v>0</v>
      </c>
      <c r="Y1248" s="308" t="str">
        <f t="shared" si="19"/>
        <v/>
      </c>
    </row>
    <row r="1249" spans="1:25">
      <c r="A1249" s="320">
        <f>LBA!A1249</f>
        <v>0</v>
      </c>
      <c r="B1249" s="320">
        <f>LBA!E1249</f>
        <v>0</v>
      </c>
      <c r="C1249" s="320">
        <f>LBA!P1249</f>
        <v>0</v>
      </c>
      <c r="D1249" s="321" t="str">
        <f>IF($C1249=0,"",VLOOKUP($C1249,LDI!$I:$BB,37,0))</f>
        <v/>
      </c>
      <c r="E1249" s="320" t="str">
        <f>IF($C1249=0,"",LBA!I1249)</f>
        <v/>
      </c>
      <c r="F1249" s="320" t="str">
        <f>IF($C1249=0,"",LBA!Q1249)</f>
        <v/>
      </c>
      <c r="G1249" s="321" t="str">
        <f>IF($C1249=0,"",VLOOKUP($C1249,LDI!$I:$BB,15,0))</f>
        <v/>
      </c>
      <c r="H1249" s="321" t="str">
        <f>IF($C1249=0,"",VLOOKUP($C1249,LDI!$I:$BB,17,0))</f>
        <v/>
      </c>
      <c r="I1249" s="322" t="str">
        <f>IF($C1249=0,"",LBA!R1249)</f>
        <v/>
      </c>
      <c r="J1249" s="323" t="str">
        <f>IF($C1249=0,"",LBA!AD1249)</f>
        <v/>
      </c>
      <c r="K1249" s="323" t="str">
        <f>IF($C1249=0,"",LBA!AH1249)</f>
        <v/>
      </c>
      <c r="L1249" s="323" t="str">
        <f>IF($C1249=0,"",LBA!AI1249)</f>
        <v/>
      </c>
      <c r="M1249" s="295"/>
      <c r="P1249" s="294">
        <f>+LBA!G1249</f>
        <v>0</v>
      </c>
      <c r="Q1249" s="297" t="e">
        <f>VLOOKUP(P1249,'Kategori Aset'!$B:$C,2,0)</f>
        <v>#N/A</v>
      </c>
      <c r="R1249" s="297">
        <f>+LBA!U1249</f>
        <v>0</v>
      </c>
      <c r="S1249" s="297">
        <f>+LBA!C1249</f>
        <v>0</v>
      </c>
      <c r="T1249" s="297">
        <f>+LBA!V1249</f>
        <v>0</v>
      </c>
      <c r="U1249" s="298">
        <f>+LBA!E1249</f>
        <v>0</v>
      </c>
      <c r="V1249" s="298">
        <f>+LBA!A1249</f>
        <v>0</v>
      </c>
      <c r="W1249" s="298">
        <f>+LBA!C1249</f>
        <v>0</v>
      </c>
      <c r="Y1249" s="308" t="str">
        <f t="shared" si="19"/>
        <v/>
      </c>
    </row>
    <row r="1250" spans="1:25">
      <c r="A1250" s="320">
        <f>LBA!A1250</f>
        <v>0</v>
      </c>
      <c r="B1250" s="320">
        <f>LBA!E1250</f>
        <v>0</v>
      </c>
      <c r="C1250" s="320">
        <f>LBA!P1250</f>
        <v>0</v>
      </c>
      <c r="D1250" s="321" t="str">
        <f>IF($C1250=0,"",VLOOKUP($C1250,LDI!$I:$BB,37,0))</f>
        <v/>
      </c>
      <c r="E1250" s="320" t="str">
        <f>IF($C1250=0,"",LBA!I1250)</f>
        <v/>
      </c>
      <c r="F1250" s="320" t="str">
        <f>IF($C1250=0,"",LBA!Q1250)</f>
        <v/>
      </c>
      <c r="G1250" s="321" t="str">
        <f>IF($C1250=0,"",VLOOKUP($C1250,LDI!$I:$BB,15,0))</f>
        <v/>
      </c>
      <c r="H1250" s="321" t="str">
        <f>IF($C1250=0,"",VLOOKUP($C1250,LDI!$I:$BB,17,0))</f>
        <v/>
      </c>
      <c r="I1250" s="322" t="str">
        <f>IF($C1250=0,"",LBA!R1250)</f>
        <v/>
      </c>
      <c r="J1250" s="323" t="str">
        <f>IF($C1250=0,"",LBA!AD1250)</f>
        <v/>
      </c>
      <c r="K1250" s="323" t="str">
        <f>IF($C1250=0,"",LBA!AH1250)</f>
        <v/>
      </c>
      <c r="L1250" s="323" t="str">
        <f>IF($C1250=0,"",LBA!AI1250)</f>
        <v/>
      </c>
      <c r="M1250" s="295"/>
      <c r="P1250" s="294">
        <f>+LBA!G1250</f>
        <v>0</v>
      </c>
      <c r="Q1250" s="297" t="e">
        <f>VLOOKUP(P1250,'Kategori Aset'!$B:$C,2,0)</f>
        <v>#N/A</v>
      </c>
      <c r="R1250" s="297">
        <f>+LBA!U1250</f>
        <v>0</v>
      </c>
      <c r="S1250" s="297">
        <f>+LBA!C1250</f>
        <v>0</v>
      </c>
      <c r="T1250" s="297">
        <f>+LBA!V1250</f>
        <v>0</v>
      </c>
      <c r="U1250" s="298">
        <f>+LBA!E1250</f>
        <v>0</v>
      </c>
      <c r="V1250" s="298">
        <f>+LBA!A1250</f>
        <v>0</v>
      </c>
      <c r="W1250" s="298">
        <f>+LBA!C1250</f>
        <v>0</v>
      </c>
      <c r="Y1250" s="308" t="str">
        <f t="shared" si="19"/>
        <v/>
      </c>
    </row>
    <row r="1251" spans="1:25">
      <c r="A1251" s="320">
        <f>LBA!A1251</f>
        <v>0</v>
      </c>
      <c r="B1251" s="320">
        <f>LBA!E1251</f>
        <v>0</v>
      </c>
      <c r="C1251" s="320">
        <f>LBA!P1251</f>
        <v>0</v>
      </c>
      <c r="D1251" s="321" t="str">
        <f>IF($C1251=0,"",VLOOKUP($C1251,LDI!$I:$BB,37,0))</f>
        <v/>
      </c>
      <c r="E1251" s="320" t="str">
        <f>IF($C1251=0,"",LBA!I1251)</f>
        <v/>
      </c>
      <c r="F1251" s="320" t="str">
        <f>IF($C1251=0,"",LBA!Q1251)</f>
        <v/>
      </c>
      <c r="G1251" s="321" t="str">
        <f>IF($C1251=0,"",VLOOKUP($C1251,LDI!$I:$BB,15,0))</f>
        <v/>
      </c>
      <c r="H1251" s="321" t="str">
        <f>IF($C1251=0,"",VLOOKUP($C1251,LDI!$I:$BB,17,0))</f>
        <v/>
      </c>
      <c r="I1251" s="322" t="str">
        <f>IF($C1251=0,"",LBA!R1251)</f>
        <v/>
      </c>
      <c r="J1251" s="323" t="str">
        <f>IF($C1251=0,"",LBA!AD1251)</f>
        <v/>
      </c>
      <c r="K1251" s="323" t="str">
        <f>IF($C1251=0,"",LBA!AH1251)</f>
        <v/>
      </c>
      <c r="L1251" s="323" t="str">
        <f>IF($C1251=0,"",LBA!AI1251)</f>
        <v/>
      </c>
      <c r="M1251" s="295"/>
      <c r="P1251" s="294">
        <f>+LBA!G1251</f>
        <v>0</v>
      </c>
      <c r="Q1251" s="297" t="e">
        <f>VLOOKUP(P1251,'Kategori Aset'!$B:$C,2,0)</f>
        <v>#N/A</v>
      </c>
      <c r="R1251" s="297">
        <f>+LBA!U1251</f>
        <v>0</v>
      </c>
      <c r="S1251" s="297">
        <f>+LBA!C1251</f>
        <v>0</v>
      </c>
      <c r="T1251" s="297">
        <f>+LBA!V1251</f>
        <v>0</v>
      </c>
      <c r="U1251" s="298">
        <f>+LBA!E1251</f>
        <v>0</v>
      </c>
      <c r="V1251" s="298">
        <f>+LBA!A1251</f>
        <v>0</v>
      </c>
      <c r="W1251" s="298">
        <f>+LBA!C1251</f>
        <v>0</v>
      </c>
      <c r="Y1251" s="308" t="str">
        <f t="shared" si="19"/>
        <v/>
      </c>
    </row>
    <row r="1252" spans="1:25">
      <c r="A1252" s="320">
        <f>LBA!A1252</f>
        <v>0</v>
      </c>
      <c r="B1252" s="320">
        <f>LBA!E1252</f>
        <v>0</v>
      </c>
      <c r="C1252" s="320">
        <f>LBA!P1252</f>
        <v>0</v>
      </c>
      <c r="D1252" s="321" t="str">
        <f>IF($C1252=0,"",VLOOKUP($C1252,LDI!$I:$BB,37,0))</f>
        <v/>
      </c>
      <c r="E1252" s="320" t="str">
        <f>IF($C1252=0,"",LBA!I1252)</f>
        <v/>
      </c>
      <c r="F1252" s="320" t="str">
        <f>IF($C1252=0,"",LBA!Q1252)</f>
        <v/>
      </c>
      <c r="G1252" s="321" t="str">
        <f>IF($C1252=0,"",VLOOKUP($C1252,LDI!$I:$BB,15,0))</f>
        <v/>
      </c>
      <c r="H1252" s="321" t="str">
        <f>IF($C1252=0,"",VLOOKUP($C1252,LDI!$I:$BB,17,0))</f>
        <v/>
      </c>
      <c r="I1252" s="322" t="str">
        <f>IF($C1252=0,"",LBA!R1252)</f>
        <v/>
      </c>
      <c r="J1252" s="323" t="str">
        <f>IF($C1252=0,"",LBA!AD1252)</f>
        <v/>
      </c>
      <c r="K1252" s="323" t="str">
        <f>IF($C1252=0,"",LBA!AH1252)</f>
        <v/>
      </c>
      <c r="L1252" s="323" t="str">
        <f>IF($C1252=0,"",LBA!AI1252)</f>
        <v/>
      </c>
      <c r="M1252" s="295"/>
      <c r="P1252" s="294">
        <f>+LBA!G1252</f>
        <v>0</v>
      </c>
      <c r="Q1252" s="297" t="e">
        <f>VLOOKUP(P1252,'Kategori Aset'!$B:$C,2,0)</f>
        <v>#N/A</v>
      </c>
      <c r="R1252" s="297">
        <f>+LBA!U1252</f>
        <v>0</v>
      </c>
      <c r="S1252" s="297">
        <f>+LBA!C1252</f>
        <v>0</v>
      </c>
      <c r="T1252" s="297">
        <f>+LBA!V1252</f>
        <v>0</v>
      </c>
      <c r="U1252" s="298">
        <f>+LBA!E1252</f>
        <v>0</v>
      </c>
      <c r="V1252" s="298">
        <f>+LBA!A1252</f>
        <v>0</v>
      </c>
      <c r="W1252" s="298">
        <f>+LBA!C1252</f>
        <v>0</v>
      </c>
      <c r="Y1252" s="308" t="str">
        <f t="shared" si="19"/>
        <v/>
      </c>
    </row>
    <row r="1253" spans="1:25">
      <c r="A1253" s="320">
        <f>LBA!A1253</f>
        <v>0</v>
      </c>
      <c r="B1253" s="320">
        <f>LBA!E1253</f>
        <v>0</v>
      </c>
      <c r="C1253" s="320">
        <f>LBA!P1253</f>
        <v>0</v>
      </c>
      <c r="D1253" s="321" t="str">
        <f>IF($C1253=0,"",VLOOKUP($C1253,LDI!$I:$BB,37,0))</f>
        <v/>
      </c>
      <c r="E1253" s="320" t="str">
        <f>IF($C1253=0,"",LBA!I1253)</f>
        <v/>
      </c>
      <c r="F1253" s="320" t="str">
        <f>IF($C1253=0,"",LBA!Q1253)</f>
        <v/>
      </c>
      <c r="G1253" s="321" t="str">
        <f>IF($C1253=0,"",VLOOKUP($C1253,LDI!$I:$BB,15,0))</f>
        <v/>
      </c>
      <c r="H1253" s="321" t="str">
        <f>IF($C1253=0,"",VLOOKUP($C1253,LDI!$I:$BB,17,0))</f>
        <v/>
      </c>
      <c r="I1253" s="322" t="str">
        <f>IF($C1253=0,"",LBA!R1253)</f>
        <v/>
      </c>
      <c r="J1253" s="323" t="str">
        <f>IF($C1253=0,"",LBA!AD1253)</f>
        <v/>
      </c>
      <c r="K1253" s="323" t="str">
        <f>IF($C1253=0,"",LBA!AH1253)</f>
        <v/>
      </c>
      <c r="L1253" s="323" t="str">
        <f>IF($C1253=0,"",LBA!AI1253)</f>
        <v/>
      </c>
      <c r="M1253" s="295"/>
      <c r="P1253" s="294">
        <f>+LBA!G1253</f>
        <v>0</v>
      </c>
      <c r="Q1253" s="297" t="e">
        <f>VLOOKUP(P1253,'Kategori Aset'!$B:$C,2,0)</f>
        <v>#N/A</v>
      </c>
      <c r="R1253" s="297">
        <f>+LBA!U1253</f>
        <v>0</v>
      </c>
      <c r="S1253" s="297">
        <f>+LBA!C1253</f>
        <v>0</v>
      </c>
      <c r="T1253" s="297">
        <f>+LBA!V1253</f>
        <v>0</v>
      </c>
      <c r="U1253" s="298">
        <f>+LBA!E1253</f>
        <v>0</v>
      </c>
      <c r="V1253" s="298">
        <f>+LBA!A1253</f>
        <v>0</v>
      </c>
      <c r="W1253" s="298">
        <f>+LBA!C1253</f>
        <v>0</v>
      </c>
      <c r="Y1253" s="308" t="str">
        <f t="shared" si="19"/>
        <v/>
      </c>
    </row>
    <row r="1254" spans="1:25">
      <c r="A1254" s="320">
        <f>LBA!A1254</f>
        <v>0</v>
      </c>
      <c r="B1254" s="320">
        <f>LBA!E1254</f>
        <v>0</v>
      </c>
      <c r="C1254" s="320">
        <f>LBA!P1254</f>
        <v>0</v>
      </c>
      <c r="D1254" s="321" t="str">
        <f>IF($C1254=0,"",VLOOKUP($C1254,LDI!$I:$BB,37,0))</f>
        <v/>
      </c>
      <c r="E1254" s="320" t="str">
        <f>IF($C1254=0,"",LBA!I1254)</f>
        <v/>
      </c>
      <c r="F1254" s="320" t="str">
        <f>IF($C1254=0,"",LBA!Q1254)</f>
        <v/>
      </c>
      <c r="G1254" s="321" t="str">
        <f>IF($C1254=0,"",VLOOKUP($C1254,LDI!$I:$BB,15,0))</f>
        <v/>
      </c>
      <c r="H1254" s="321" t="str">
        <f>IF($C1254=0,"",VLOOKUP($C1254,LDI!$I:$BB,17,0))</f>
        <v/>
      </c>
      <c r="I1254" s="322" t="str">
        <f>IF($C1254=0,"",LBA!R1254)</f>
        <v/>
      </c>
      <c r="J1254" s="323" t="str">
        <f>IF($C1254=0,"",LBA!AD1254)</f>
        <v/>
      </c>
      <c r="K1254" s="323" t="str">
        <f>IF($C1254=0,"",LBA!AH1254)</f>
        <v/>
      </c>
      <c r="L1254" s="323" t="str">
        <f>IF($C1254=0,"",LBA!AI1254)</f>
        <v/>
      </c>
      <c r="M1254" s="295"/>
      <c r="P1254" s="294">
        <f>+LBA!G1254</f>
        <v>0</v>
      </c>
      <c r="Q1254" s="297" t="e">
        <f>VLOOKUP(P1254,'Kategori Aset'!$B:$C,2,0)</f>
        <v>#N/A</v>
      </c>
      <c r="R1254" s="297">
        <f>+LBA!U1254</f>
        <v>0</v>
      </c>
      <c r="S1254" s="297">
        <f>+LBA!C1254</f>
        <v>0</v>
      </c>
      <c r="T1254" s="297">
        <f>+LBA!V1254</f>
        <v>0</v>
      </c>
      <c r="U1254" s="298">
        <f>+LBA!E1254</f>
        <v>0</v>
      </c>
      <c r="V1254" s="298">
        <f>+LBA!A1254</f>
        <v>0</v>
      </c>
      <c r="W1254" s="298">
        <f>+LBA!C1254</f>
        <v>0</v>
      </c>
      <c r="Y1254" s="308" t="str">
        <f t="shared" si="19"/>
        <v/>
      </c>
    </row>
    <row r="1255" spans="1:25">
      <c r="A1255" s="320">
        <f>LBA!A1255</f>
        <v>0</v>
      </c>
      <c r="B1255" s="320">
        <f>LBA!E1255</f>
        <v>0</v>
      </c>
      <c r="C1255" s="320">
        <f>LBA!P1255</f>
        <v>0</v>
      </c>
      <c r="D1255" s="321" t="str">
        <f>IF($C1255=0,"",VLOOKUP($C1255,LDI!$I:$BB,37,0))</f>
        <v/>
      </c>
      <c r="E1255" s="320" t="str">
        <f>IF($C1255=0,"",LBA!I1255)</f>
        <v/>
      </c>
      <c r="F1255" s="320" t="str">
        <f>IF($C1255=0,"",LBA!Q1255)</f>
        <v/>
      </c>
      <c r="G1255" s="321" t="str">
        <f>IF($C1255=0,"",VLOOKUP($C1255,LDI!$I:$BB,15,0))</f>
        <v/>
      </c>
      <c r="H1255" s="321" t="str">
        <f>IF($C1255=0,"",VLOOKUP($C1255,LDI!$I:$BB,17,0))</f>
        <v/>
      </c>
      <c r="I1255" s="322" t="str">
        <f>IF($C1255=0,"",LBA!R1255)</f>
        <v/>
      </c>
      <c r="J1255" s="323" t="str">
        <f>IF($C1255=0,"",LBA!AD1255)</f>
        <v/>
      </c>
      <c r="K1255" s="323" t="str">
        <f>IF($C1255=0,"",LBA!AH1255)</f>
        <v/>
      </c>
      <c r="L1255" s="323" t="str">
        <f>IF($C1255=0,"",LBA!AI1255)</f>
        <v/>
      </c>
      <c r="M1255" s="295"/>
      <c r="P1255" s="294">
        <f>+LBA!G1255</f>
        <v>0</v>
      </c>
      <c r="Q1255" s="297" t="e">
        <f>VLOOKUP(P1255,'Kategori Aset'!$B:$C,2,0)</f>
        <v>#N/A</v>
      </c>
      <c r="R1255" s="297">
        <f>+LBA!U1255</f>
        <v>0</v>
      </c>
      <c r="S1255" s="297">
        <f>+LBA!C1255</f>
        <v>0</v>
      </c>
      <c r="T1255" s="297">
        <f>+LBA!V1255</f>
        <v>0</v>
      </c>
      <c r="U1255" s="298">
        <f>+LBA!E1255</f>
        <v>0</v>
      </c>
      <c r="V1255" s="298">
        <f>+LBA!A1255</f>
        <v>0</v>
      </c>
      <c r="W1255" s="298">
        <f>+LBA!C1255</f>
        <v>0</v>
      </c>
      <c r="Y1255" s="308" t="str">
        <f t="shared" si="19"/>
        <v/>
      </c>
    </row>
    <row r="1256" spans="1:25">
      <c r="A1256" s="320">
        <f>LBA!A1256</f>
        <v>0</v>
      </c>
      <c r="B1256" s="320">
        <f>LBA!E1256</f>
        <v>0</v>
      </c>
      <c r="C1256" s="320">
        <f>LBA!P1256</f>
        <v>0</v>
      </c>
      <c r="D1256" s="321" t="str">
        <f>IF($C1256=0,"",VLOOKUP($C1256,LDI!$I:$BB,37,0))</f>
        <v/>
      </c>
      <c r="E1256" s="320" t="str">
        <f>IF($C1256=0,"",LBA!I1256)</f>
        <v/>
      </c>
      <c r="F1256" s="320" t="str">
        <f>IF($C1256=0,"",LBA!Q1256)</f>
        <v/>
      </c>
      <c r="G1256" s="321" t="str">
        <f>IF($C1256=0,"",VLOOKUP($C1256,LDI!$I:$BB,15,0))</f>
        <v/>
      </c>
      <c r="H1256" s="321" t="str">
        <f>IF($C1256=0,"",VLOOKUP($C1256,LDI!$I:$BB,17,0))</f>
        <v/>
      </c>
      <c r="I1256" s="322" t="str">
        <f>IF($C1256=0,"",LBA!R1256)</f>
        <v/>
      </c>
      <c r="J1256" s="323" t="str">
        <f>IF($C1256=0,"",LBA!AD1256)</f>
        <v/>
      </c>
      <c r="K1256" s="323" t="str">
        <f>IF($C1256=0,"",LBA!AH1256)</f>
        <v/>
      </c>
      <c r="L1256" s="323" t="str">
        <f>IF($C1256=0,"",LBA!AI1256)</f>
        <v/>
      </c>
      <c r="M1256" s="295"/>
      <c r="P1256" s="294">
        <f>+LBA!G1256</f>
        <v>0</v>
      </c>
      <c r="Q1256" s="297" t="e">
        <f>VLOOKUP(P1256,'Kategori Aset'!$B:$C,2,0)</f>
        <v>#N/A</v>
      </c>
      <c r="R1256" s="297">
        <f>+LBA!U1256</f>
        <v>0</v>
      </c>
      <c r="S1256" s="297">
        <f>+LBA!C1256</f>
        <v>0</v>
      </c>
      <c r="T1256" s="297">
        <f>+LBA!V1256</f>
        <v>0</v>
      </c>
      <c r="U1256" s="298">
        <f>+LBA!E1256</f>
        <v>0</v>
      </c>
      <c r="V1256" s="298">
        <f>+LBA!A1256</f>
        <v>0</v>
      </c>
      <c r="W1256" s="298">
        <f>+LBA!C1256</f>
        <v>0</v>
      </c>
      <c r="Y1256" s="308" t="str">
        <f t="shared" si="19"/>
        <v/>
      </c>
    </row>
    <row r="1257" spans="1:25">
      <c r="A1257" s="320">
        <f>LBA!A1257</f>
        <v>0</v>
      </c>
      <c r="B1257" s="320">
        <f>LBA!E1257</f>
        <v>0</v>
      </c>
      <c r="C1257" s="320">
        <f>LBA!P1257</f>
        <v>0</v>
      </c>
      <c r="D1257" s="321" t="str">
        <f>IF($C1257=0,"",VLOOKUP($C1257,LDI!$I:$BB,37,0))</f>
        <v/>
      </c>
      <c r="E1257" s="320" t="str">
        <f>IF($C1257=0,"",LBA!I1257)</f>
        <v/>
      </c>
      <c r="F1257" s="320" t="str">
        <f>IF($C1257=0,"",LBA!Q1257)</f>
        <v/>
      </c>
      <c r="G1257" s="321" t="str">
        <f>IF($C1257=0,"",VLOOKUP($C1257,LDI!$I:$BB,15,0))</f>
        <v/>
      </c>
      <c r="H1257" s="321" t="str">
        <f>IF($C1257=0,"",VLOOKUP($C1257,LDI!$I:$BB,17,0))</f>
        <v/>
      </c>
      <c r="I1257" s="322" t="str">
        <f>IF($C1257=0,"",LBA!R1257)</f>
        <v/>
      </c>
      <c r="J1257" s="323" t="str">
        <f>IF($C1257=0,"",LBA!AD1257)</f>
        <v/>
      </c>
      <c r="K1257" s="323" t="str">
        <f>IF($C1257=0,"",LBA!AH1257)</f>
        <v/>
      </c>
      <c r="L1257" s="323" t="str">
        <f>IF($C1257=0,"",LBA!AI1257)</f>
        <v/>
      </c>
      <c r="M1257" s="295"/>
      <c r="P1257" s="294">
        <f>+LBA!G1257</f>
        <v>0</v>
      </c>
      <c r="Q1257" s="297" t="e">
        <f>VLOOKUP(P1257,'Kategori Aset'!$B:$C,2,0)</f>
        <v>#N/A</v>
      </c>
      <c r="R1257" s="297">
        <f>+LBA!U1257</f>
        <v>0</v>
      </c>
      <c r="S1257" s="297">
        <f>+LBA!C1257</f>
        <v>0</v>
      </c>
      <c r="T1257" s="297">
        <f>+LBA!V1257</f>
        <v>0</v>
      </c>
      <c r="U1257" s="298">
        <f>+LBA!E1257</f>
        <v>0</v>
      </c>
      <c r="V1257" s="298">
        <f>+LBA!A1257</f>
        <v>0</v>
      </c>
      <c r="W1257" s="298">
        <f>+LBA!C1257</f>
        <v>0</v>
      </c>
      <c r="Y1257" s="308" t="str">
        <f t="shared" si="19"/>
        <v/>
      </c>
    </row>
    <row r="1258" spans="1:25">
      <c r="A1258" s="320">
        <f>LBA!A1258</f>
        <v>0</v>
      </c>
      <c r="B1258" s="320">
        <f>LBA!E1258</f>
        <v>0</v>
      </c>
      <c r="C1258" s="320">
        <f>LBA!P1258</f>
        <v>0</v>
      </c>
      <c r="D1258" s="321" t="str">
        <f>IF($C1258=0,"",VLOOKUP($C1258,LDI!$I:$BB,37,0))</f>
        <v/>
      </c>
      <c r="E1258" s="320" t="str">
        <f>IF($C1258=0,"",LBA!I1258)</f>
        <v/>
      </c>
      <c r="F1258" s="320" t="str">
        <f>IF($C1258=0,"",LBA!Q1258)</f>
        <v/>
      </c>
      <c r="G1258" s="321" t="str">
        <f>IF($C1258=0,"",VLOOKUP($C1258,LDI!$I:$BB,15,0))</f>
        <v/>
      </c>
      <c r="H1258" s="321" t="str">
        <f>IF($C1258=0,"",VLOOKUP($C1258,LDI!$I:$BB,17,0))</f>
        <v/>
      </c>
      <c r="I1258" s="322" t="str">
        <f>IF($C1258=0,"",LBA!R1258)</f>
        <v/>
      </c>
      <c r="J1258" s="323" t="str">
        <f>IF($C1258=0,"",LBA!AD1258)</f>
        <v/>
      </c>
      <c r="K1258" s="323" t="str">
        <f>IF($C1258=0,"",LBA!AH1258)</f>
        <v/>
      </c>
      <c r="L1258" s="323" t="str">
        <f>IF($C1258=0,"",LBA!AI1258)</f>
        <v/>
      </c>
      <c r="M1258" s="295"/>
      <c r="P1258" s="294">
        <f>+LBA!G1258</f>
        <v>0</v>
      </c>
      <c r="Q1258" s="297" t="e">
        <f>VLOOKUP(P1258,'Kategori Aset'!$B:$C,2,0)</f>
        <v>#N/A</v>
      </c>
      <c r="R1258" s="297">
        <f>+LBA!U1258</f>
        <v>0</v>
      </c>
      <c r="S1258" s="297">
        <f>+LBA!C1258</f>
        <v>0</v>
      </c>
      <c r="T1258" s="297">
        <f>+LBA!V1258</f>
        <v>0</v>
      </c>
      <c r="U1258" s="298">
        <f>+LBA!E1258</f>
        <v>0</v>
      </c>
      <c r="V1258" s="298">
        <f>+LBA!A1258</f>
        <v>0</v>
      </c>
      <c r="W1258" s="298">
        <f>+LBA!C1258</f>
        <v>0</v>
      </c>
      <c r="Y1258" s="308" t="str">
        <f t="shared" si="19"/>
        <v/>
      </c>
    </row>
    <row r="1259" spans="1:25">
      <c r="A1259" s="320">
        <f>LBA!A1259</f>
        <v>0</v>
      </c>
      <c r="B1259" s="320">
        <f>LBA!E1259</f>
        <v>0</v>
      </c>
      <c r="C1259" s="320">
        <f>LBA!P1259</f>
        <v>0</v>
      </c>
      <c r="D1259" s="321" t="str">
        <f>IF($C1259=0,"",VLOOKUP($C1259,LDI!$I:$BB,37,0))</f>
        <v/>
      </c>
      <c r="E1259" s="320" t="str">
        <f>IF($C1259=0,"",LBA!I1259)</f>
        <v/>
      </c>
      <c r="F1259" s="320" t="str">
        <f>IF($C1259=0,"",LBA!Q1259)</f>
        <v/>
      </c>
      <c r="G1259" s="321" t="str">
        <f>IF($C1259=0,"",VLOOKUP($C1259,LDI!$I:$BB,15,0))</f>
        <v/>
      </c>
      <c r="H1259" s="321" t="str">
        <f>IF($C1259=0,"",VLOOKUP($C1259,LDI!$I:$BB,17,0))</f>
        <v/>
      </c>
      <c r="I1259" s="322" t="str">
        <f>IF($C1259=0,"",LBA!R1259)</f>
        <v/>
      </c>
      <c r="J1259" s="323" t="str">
        <f>IF($C1259=0,"",LBA!AD1259)</f>
        <v/>
      </c>
      <c r="K1259" s="323" t="str">
        <f>IF($C1259=0,"",LBA!AH1259)</f>
        <v/>
      </c>
      <c r="L1259" s="323" t="str">
        <f>IF($C1259=0,"",LBA!AI1259)</f>
        <v/>
      </c>
      <c r="M1259" s="295"/>
      <c r="P1259" s="294">
        <f>+LBA!G1259</f>
        <v>0</v>
      </c>
      <c r="Q1259" s="297" t="e">
        <f>VLOOKUP(P1259,'Kategori Aset'!$B:$C,2,0)</f>
        <v>#N/A</v>
      </c>
      <c r="R1259" s="297">
        <f>+LBA!U1259</f>
        <v>0</v>
      </c>
      <c r="S1259" s="297">
        <f>+LBA!C1259</f>
        <v>0</v>
      </c>
      <c r="T1259" s="297">
        <f>+LBA!V1259</f>
        <v>0</v>
      </c>
      <c r="U1259" s="298">
        <f>+LBA!E1259</f>
        <v>0</v>
      </c>
      <c r="V1259" s="298">
        <f>+LBA!A1259</f>
        <v>0</v>
      </c>
      <c r="W1259" s="298">
        <f>+LBA!C1259</f>
        <v>0</v>
      </c>
      <c r="Y1259" s="308" t="str">
        <f t="shared" si="19"/>
        <v/>
      </c>
    </row>
    <row r="1260" spans="1:25">
      <c r="A1260" s="320">
        <f>LBA!A1260</f>
        <v>0</v>
      </c>
      <c r="B1260" s="320">
        <f>LBA!E1260</f>
        <v>0</v>
      </c>
      <c r="C1260" s="320">
        <f>LBA!P1260</f>
        <v>0</v>
      </c>
      <c r="D1260" s="321" t="str">
        <f>IF($C1260=0,"",VLOOKUP($C1260,LDI!$I:$BB,37,0))</f>
        <v/>
      </c>
      <c r="E1260" s="320" t="str">
        <f>IF($C1260=0,"",LBA!I1260)</f>
        <v/>
      </c>
      <c r="F1260" s="320" t="str">
        <f>IF($C1260=0,"",LBA!Q1260)</f>
        <v/>
      </c>
      <c r="G1260" s="321" t="str">
        <f>IF($C1260=0,"",VLOOKUP($C1260,LDI!$I:$BB,15,0))</f>
        <v/>
      </c>
      <c r="H1260" s="321" t="str">
        <f>IF($C1260=0,"",VLOOKUP($C1260,LDI!$I:$BB,17,0))</f>
        <v/>
      </c>
      <c r="I1260" s="322" t="str">
        <f>IF($C1260=0,"",LBA!R1260)</f>
        <v/>
      </c>
      <c r="J1260" s="323" t="str">
        <f>IF($C1260=0,"",LBA!AD1260)</f>
        <v/>
      </c>
      <c r="K1260" s="323" t="str">
        <f>IF($C1260=0,"",LBA!AH1260)</f>
        <v/>
      </c>
      <c r="L1260" s="323" t="str">
        <f>IF($C1260=0,"",LBA!AI1260)</f>
        <v/>
      </c>
      <c r="M1260" s="295"/>
      <c r="P1260" s="294">
        <f>+LBA!G1260</f>
        <v>0</v>
      </c>
      <c r="Q1260" s="297" t="e">
        <f>VLOOKUP(P1260,'Kategori Aset'!$B:$C,2,0)</f>
        <v>#N/A</v>
      </c>
      <c r="R1260" s="297">
        <f>+LBA!U1260</f>
        <v>0</v>
      </c>
      <c r="S1260" s="297">
        <f>+LBA!C1260</f>
        <v>0</v>
      </c>
      <c r="T1260" s="297">
        <f>+LBA!V1260</f>
        <v>0</v>
      </c>
      <c r="U1260" s="298">
        <f>+LBA!E1260</f>
        <v>0</v>
      </c>
      <c r="V1260" s="298">
        <f>+LBA!A1260</f>
        <v>0</v>
      </c>
      <c r="W1260" s="298">
        <f>+LBA!C1260</f>
        <v>0</v>
      </c>
      <c r="Y1260" s="308" t="str">
        <f t="shared" si="19"/>
        <v/>
      </c>
    </row>
    <row r="1261" spans="1:25">
      <c r="A1261" s="320">
        <f>LBA!A1261</f>
        <v>0</v>
      </c>
      <c r="B1261" s="320">
        <f>LBA!E1261</f>
        <v>0</v>
      </c>
      <c r="C1261" s="320">
        <f>LBA!P1261</f>
        <v>0</v>
      </c>
      <c r="D1261" s="321" t="str">
        <f>IF($C1261=0,"",VLOOKUP($C1261,LDI!$I:$BB,37,0))</f>
        <v/>
      </c>
      <c r="E1261" s="320" t="str">
        <f>IF($C1261=0,"",LBA!I1261)</f>
        <v/>
      </c>
      <c r="F1261" s="320" t="str">
        <f>IF($C1261=0,"",LBA!Q1261)</f>
        <v/>
      </c>
      <c r="G1261" s="321" t="str">
        <f>IF($C1261=0,"",VLOOKUP($C1261,LDI!$I:$BB,15,0))</f>
        <v/>
      </c>
      <c r="H1261" s="321" t="str">
        <f>IF($C1261=0,"",VLOOKUP($C1261,LDI!$I:$BB,17,0))</f>
        <v/>
      </c>
      <c r="I1261" s="322" t="str">
        <f>IF($C1261=0,"",LBA!R1261)</f>
        <v/>
      </c>
      <c r="J1261" s="323" t="str">
        <f>IF($C1261=0,"",LBA!AD1261)</f>
        <v/>
      </c>
      <c r="K1261" s="323" t="str">
        <f>IF($C1261=0,"",LBA!AH1261)</f>
        <v/>
      </c>
      <c r="L1261" s="323" t="str">
        <f>IF($C1261=0,"",LBA!AI1261)</f>
        <v/>
      </c>
      <c r="M1261" s="295"/>
      <c r="P1261" s="294">
        <f>+LBA!G1261</f>
        <v>0</v>
      </c>
      <c r="Q1261" s="297" t="e">
        <f>VLOOKUP(P1261,'Kategori Aset'!$B:$C,2,0)</f>
        <v>#N/A</v>
      </c>
      <c r="R1261" s="297">
        <f>+LBA!U1261</f>
        <v>0</v>
      </c>
      <c r="S1261" s="297">
        <f>+LBA!C1261</f>
        <v>0</v>
      </c>
      <c r="T1261" s="297">
        <f>+LBA!V1261</f>
        <v>0</v>
      </c>
      <c r="U1261" s="298">
        <f>+LBA!E1261</f>
        <v>0</v>
      </c>
      <c r="V1261" s="298">
        <f>+LBA!A1261</f>
        <v>0</v>
      </c>
      <c r="W1261" s="298">
        <f>+LBA!C1261</f>
        <v>0</v>
      </c>
      <c r="Y1261" s="308" t="str">
        <f t="shared" si="19"/>
        <v/>
      </c>
    </row>
    <row r="1262" spans="1:25">
      <c r="A1262" s="320">
        <f>LBA!A1262</f>
        <v>0</v>
      </c>
      <c r="B1262" s="320">
        <f>LBA!E1262</f>
        <v>0</v>
      </c>
      <c r="C1262" s="320">
        <f>LBA!P1262</f>
        <v>0</v>
      </c>
      <c r="D1262" s="321" t="str">
        <f>IF($C1262=0,"",VLOOKUP($C1262,LDI!$I:$BB,37,0))</f>
        <v/>
      </c>
      <c r="E1262" s="320" t="str">
        <f>IF($C1262=0,"",LBA!I1262)</f>
        <v/>
      </c>
      <c r="F1262" s="320" t="str">
        <f>IF($C1262=0,"",LBA!Q1262)</f>
        <v/>
      </c>
      <c r="G1262" s="321" t="str">
        <f>IF($C1262=0,"",VLOOKUP($C1262,LDI!$I:$BB,15,0))</f>
        <v/>
      </c>
      <c r="H1262" s="321" t="str">
        <f>IF($C1262=0,"",VLOOKUP($C1262,LDI!$I:$BB,17,0))</f>
        <v/>
      </c>
      <c r="I1262" s="322" t="str">
        <f>IF($C1262=0,"",LBA!R1262)</f>
        <v/>
      </c>
      <c r="J1262" s="323" t="str">
        <f>IF($C1262=0,"",LBA!AD1262)</f>
        <v/>
      </c>
      <c r="K1262" s="323" t="str">
        <f>IF($C1262=0,"",LBA!AH1262)</f>
        <v/>
      </c>
      <c r="L1262" s="323" t="str">
        <f>IF($C1262=0,"",LBA!AI1262)</f>
        <v/>
      </c>
      <c r="M1262" s="295"/>
      <c r="P1262" s="294">
        <f>+LBA!G1262</f>
        <v>0</v>
      </c>
      <c r="Q1262" s="297" t="e">
        <f>VLOOKUP(P1262,'Kategori Aset'!$B:$C,2,0)</f>
        <v>#N/A</v>
      </c>
      <c r="R1262" s="297">
        <f>+LBA!U1262</f>
        <v>0</v>
      </c>
      <c r="S1262" s="297">
        <f>+LBA!C1262</f>
        <v>0</v>
      </c>
      <c r="T1262" s="297">
        <f>+LBA!V1262</f>
        <v>0</v>
      </c>
      <c r="U1262" s="298">
        <f>+LBA!E1262</f>
        <v>0</v>
      </c>
      <c r="V1262" s="298">
        <f>+LBA!A1262</f>
        <v>0</v>
      </c>
      <c r="W1262" s="298">
        <f>+LBA!C1262</f>
        <v>0</v>
      </c>
      <c r="Y1262" s="308" t="str">
        <f t="shared" si="19"/>
        <v/>
      </c>
    </row>
    <row r="1263" spans="1:25">
      <c r="A1263" s="320">
        <f>LBA!A1263</f>
        <v>0</v>
      </c>
      <c r="B1263" s="320">
        <f>LBA!E1263</f>
        <v>0</v>
      </c>
      <c r="C1263" s="320">
        <f>LBA!P1263</f>
        <v>0</v>
      </c>
      <c r="D1263" s="321" t="str">
        <f>IF($C1263=0,"",VLOOKUP($C1263,LDI!$I:$BB,37,0))</f>
        <v/>
      </c>
      <c r="E1263" s="320" t="str">
        <f>IF($C1263=0,"",LBA!I1263)</f>
        <v/>
      </c>
      <c r="F1263" s="320" t="str">
        <f>IF($C1263=0,"",LBA!Q1263)</f>
        <v/>
      </c>
      <c r="G1263" s="321" t="str">
        <f>IF($C1263=0,"",VLOOKUP($C1263,LDI!$I:$BB,15,0))</f>
        <v/>
      </c>
      <c r="H1263" s="321" t="str">
        <f>IF($C1263=0,"",VLOOKUP($C1263,LDI!$I:$BB,17,0))</f>
        <v/>
      </c>
      <c r="I1263" s="322" t="str">
        <f>IF($C1263=0,"",LBA!R1263)</f>
        <v/>
      </c>
      <c r="J1263" s="323" t="str">
        <f>IF($C1263=0,"",LBA!AD1263)</f>
        <v/>
      </c>
      <c r="K1263" s="323" t="str">
        <f>IF($C1263=0,"",LBA!AH1263)</f>
        <v/>
      </c>
      <c r="L1263" s="323" t="str">
        <f>IF($C1263=0,"",LBA!AI1263)</f>
        <v/>
      </c>
      <c r="M1263" s="295"/>
      <c r="P1263" s="294">
        <f>+LBA!G1263</f>
        <v>0</v>
      </c>
      <c r="Q1263" s="297" t="e">
        <f>VLOOKUP(P1263,'Kategori Aset'!$B:$C,2,0)</f>
        <v>#N/A</v>
      </c>
      <c r="R1263" s="297">
        <f>+LBA!U1263</f>
        <v>0</v>
      </c>
      <c r="S1263" s="297">
        <f>+LBA!C1263</f>
        <v>0</v>
      </c>
      <c r="T1263" s="297">
        <f>+LBA!V1263</f>
        <v>0</v>
      </c>
      <c r="U1263" s="298">
        <f>+LBA!E1263</f>
        <v>0</v>
      </c>
      <c r="V1263" s="298">
        <f>+LBA!A1263</f>
        <v>0</v>
      </c>
      <c r="W1263" s="298">
        <f>+LBA!C1263</f>
        <v>0</v>
      </c>
      <c r="Y1263" s="308" t="str">
        <f t="shared" si="19"/>
        <v/>
      </c>
    </row>
    <row r="1264" spans="1:25">
      <c r="A1264" s="320">
        <f>LBA!A1264</f>
        <v>0</v>
      </c>
      <c r="B1264" s="320">
        <f>LBA!E1264</f>
        <v>0</v>
      </c>
      <c r="C1264" s="320">
        <f>LBA!P1264</f>
        <v>0</v>
      </c>
      <c r="D1264" s="321" t="str">
        <f>IF($C1264=0,"",VLOOKUP($C1264,LDI!$I:$BB,37,0))</f>
        <v/>
      </c>
      <c r="E1264" s="320" t="str">
        <f>IF($C1264=0,"",LBA!I1264)</f>
        <v/>
      </c>
      <c r="F1264" s="320" t="str">
        <f>IF($C1264=0,"",LBA!Q1264)</f>
        <v/>
      </c>
      <c r="G1264" s="321" t="str">
        <f>IF($C1264=0,"",VLOOKUP($C1264,LDI!$I:$BB,15,0))</f>
        <v/>
      </c>
      <c r="H1264" s="321" t="str">
        <f>IF($C1264=0,"",VLOOKUP($C1264,LDI!$I:$BB,17,0))</f>
        <v/>
      </c>
      <c r="I1264" s="322" t="str">
        <f>IF($C1264=0,"",LBA!R1264)</f>
        <v/>
      </c>
      <c r="J1264" s="323" t="str">
        <f>IF($C1264=0,"",LBA!AD1264)</f>
        <v/>
      </c>
      <c r="K1264" s="323" t="str">
        <f>IF($C1264=0,"",LBA!AH1264)</f>
        <v/>
      </c>
      <c r="L1264" s="323" t="str">
        <f>IF($C1264=0,"",LBA!AI1264)</f>
        <v/>
      </c>
      <c r="M1264" s="295"/>
      <c r="P1264" s="294">
        <f>+LBA!G1264</f>
        <v>0</v>
      </c>
      <c r="Q1264" s="297" t="e">
        <f>VLOOKUP(P1264,'Kategori Aset'!$B:$C,2,0)</f>
        <v>#N/A</v>
      </c>
      <c r="R1264" s="297">
        <f>+LBA!U1264</f>
        <v>0</v>
      </c>
      <c r="S1264" s="297">
        <f>+LBA!C1264</f>
        <v>0</v>
      </c>
      <c r="T1264" s="297">
        <f>+LBA!V1264</f>
        <v>0</v>
      </c>
      <c r="U1264" s="298">
        <f>+LBA!E1264</f>
        <v>0</v>
      </c>
      <c r="V1264" s="298">
        <f>+LBA!A1264</f>
        <v>0</v>
      </c>
      <c r="W1264" s="298">
        <f>+LBA!C1264</f>
        <v>0</v>
      </c>
      <c r="Y1264" s="308" t="str">
        <f t="shared" si="19"/>
        <v/>
      </c>
    </row>
    <row r="1265" spans="1:25">
      <c r="A1265" s="320">
        <f>LBA!A1265</f>
        <v>0</v>
      </c>
      <c r="B1265" s="320">
        <f>LBA!E1265</f>
        <v>0</v>
      </c>
      <c r="C1265" s="320">
        <f>LBA!P1265</f>
        <v>0</v>
      </c>
      <c r="D1265" s="321" t="str">
        <f>IF($C1265=0,"",VLOOKUP($C1265,LDI!$I:$BB,37,0))</f>
        <v/>
      </c>
      <c r="E1265" s="320" t="str">
        <f>IF($C1265=0,"",LBA!I1265)</f>
        <v/>
      </c>
      <c r="F1265" s="320" t="str">
        <f>IF($C1265=0,"",LBA!Q1265)</f>
        <v/>
      </c>
      <c r="G1265" s="321" t="str">
        <f>IF($C1265=0,"",VLOOKUP($C1265,LDI!$I:$BB,15,0))</f>
        <v/>
      </c>
      <c r="H1265" s="321" t="str">
        <f>IF($C1265=0,"",VLOOKUP($C1265,LDI!$I:$BB,17,0))</f>
        <v/>
      </c>
      <c r="I1265" s="322" t="str">
        <f>IF($C1265=0,"",LBA!R1265)</f>
        <v/>
      </c>
      <c r="J1265" s="323" t="str">
        <f>IF($C1265=0,"",LBA!AD1265)</f>
        <v/>
      </c>
      <c r="K1265" s="323" t="str">
        <f>IF($C1265=0,"",LBA!AH1265)</f>
        <v/>
      </c>
      <c r="L1265" s="323" t="str">
        <f>IF($C1265=0,"",LBA!AI1265)</f>
        <v/>
      </c>
      <c r="M1265" s="295"/>
      <c r="P1265" s="294">
        <f>+LBA!G1265</f>
        <v>0</v>
      </c>
      <c r="Q1265" s="297" t="e">
        <f>VLOOKUP(P1265,'Kategori Aset'!$B:$C,2,0)</f>
        <v>#N/A</v>
      </c>
      <c r="R1265" s="297">
        <f>+LBA!U1265</f>
        <v>0</v>
      </c>
      <c r="S1265" s="297">
        <f>+LBA!C1265</f>
        <v>0</v>
      </c>
      <c r="T1265" s="297">
        <f>+LBA!V1265</f>
        <v>0</v>
      </c>
      <c r="U1265" s="298">
        <f>+LBA!E1265</f>
        <v>0</v>
      </c>
      <c r="V1265" s="298">
        <f>+LBA!A1265</f>
        <v>0</v>
      </c>
      <c r="W1265" s="298">
        <f>+LBA!C1265</f>
        <v>0</v>
      </c>
      <c r="Y1265" s="308" t="str">
        <f t="shared" si="19"/>
        <v/>
      </c>
    </row>
    <row r="1266" spans="1:25">
      <c r="A1266" s="320">
        <f>LBA!A1266</f>
        <v>0</v>
      </c>
      <c r="B1266" s="320">
        <f>LBA!E1266</f>
        <v>0</v>
      </c>
      <c r="C1266" s="320">
        <f>LBA!P1266</f>
        <v>0</v>
      </c>
      <c r="D1266" s="321" t="str">
        <f>IF($C1266=0,"",VLOOKUP($C1266,LDI!$I:$BB,37,0))</f>
        <v/>
      </c>
      <c r="E1266" s="320" t="str">
        <f>IF($C1266=0,"",LBA!I1266)</f>
        <v/>
      </c>
      <c r="F1266" s="320" t="str">
        <f>IF($C1266=0,"",LBA!Q1266)</f>
        <v/>
      </c>
      <c r="G1266" s="321" t="str">
        <f>IF($C1266=0,"",VLOOKUP($C1266,LDI!$I:$BB,15,0))</f>
        <v/>
      </c>
      <c r="H1266" s="321" t="str">
        <f>IF($C1266=0,"",VLOOKUP($C1266,LDI!$I:$BB,17,0))</f>
        <v/>
      </c>
      <c r="I1266" s="322" t="str">
        <f>IF($C1266=0,"",LBA!R1266)</f>
        <v/>
      </c>
      <c r="J1266" s="323" t="str">
        <f>IF($C1266=0,"",LBA!AD1266)</f>
        <v/>
      </c>
      <c r="K1266" s="323" t="str">
        <f>IF($C1266=0,"",LBA!AH1266)</f>
        <v/>
      </c>
      <c r="L1266" s="323" t="str">
        <f>IF($C1266=0,"",LBA!AI1266)</f>
        <v/>
      </c>
      <c r="M1266" s="295"/>
      <c r="P1266" s="294">
        <f>+LBA!G1266</f>
        <v>0</v>
      </c>
      <c r="Q1266" s="297" t="e">
        <f>VLOOKUP(P1266,'Kategori Aset'!$B:$C,2,0)</f>
        <v>#N/A</v>
      </c>
      <c r="R1266" s="297">
        <f>+LBA!U1266</f>
        <v>0</v>
      </c>
      <c r="S1266" s="297">
        <f>+LBA!C1266</f>
        <v>0</v>
      </c>
      <c r="T1266" s="297">
        <f>+LBA!V1266</f>
        <v>0</v>
      </c>
      <c r="U1266" s="298">
        <f>+LBA!E1266</f>
        <v>0</v>
      </c>
      <c r="V1266" s="298">
        <f>+LBA!A1266</f>
        <v>0</v>
      </c>
      <c r="W1266" s="298">
        <f>+LBA!C1266</f>
        <v>0</v>
      </c>
      <c r="Y1266" s="308" t="str">
        <f t="shared" si="19"/>
        <v/>
      </c>
    </row>
    <row r="1267" spans="1:25">
      <c r="A1267" s="320">
        <f>LBA!A1267</f>
        <v>0</v>
      </c>
      <c r="B1267" s="320">
        <f>LBA!E1267</f>
        <v>0</v>
      </c>
      <c r="C1267" s="320">
        <f>LBA!P1267</f>
        <v>0</v>
      </c>
      <c r="D1267" s="321" t="str">
        <f>IF($C1267=0,"",VLOOKUP($C1267,LDI!$I:$BB,37,0))</f>
        <v/>
      </c>
      <c r="E1267" s="320" t="str">
        <f>IF($C1267=0,"",LBA!I1267)</f>
        <v/>
      </c>
      <c r="F1267" s="320" t="str">
        <f>IF($C1267=0,"",LBA!Q1267)</f>
        <v/>
      </c>
      <c r="G1267" s="321" t="str">
        <f>IF($C1267=0,"",VLOOKUP($C1267,LDI!$I:$BB,15,0))</f>
        <v/>
      </c>
      <c r="H1267" s="321" t="str">
        <f>IF($C1267=0,"",VLOOKUP($C1267,LDI!$I:$BB,17,0))</f>
        <v/>
      </c>
      <c r="I1267" s="322" t="str">
        <f>IF($C1267=0,"",LBA!R1267)</f>
        <v/>
      </c>
      <c r="J1267" s="323" t="str">
        <f>IF($C1267=0,"",LBA!AD1267)</f>
        <v/>
      </c>
      <c r="K1267" s="323" t="str">
        <f>IF($C1267=0,"",LBA!AH1267)</f>
        <v/>
      </c>
      <c r="L1267" s="323" t="str">
        <f>IF($C1267=0,"",LBA!AI1267)</f>
        <v/>
      </c>
      <c r="M1267" s="295"/>
      <c r="P1267" s="294">
        <f>+LBA!G1267</f>
        <v>0</v>
      </c>
      <c r="Q1267" s="297" t="e">
        <f>VLOOKUP(P1267,'Kategori Aset'!$B:$C,2,0)</f>
        <v>#N/A</v>
      </c>
      <c r="R1267" s="297">
        <f>+LBA!U1267</f>
        <v>0</v>
      </c>
      <c r="S1267" s="297">
        <f>+LBA!C1267</f>
        <v>0</v>
      </c>
      <c r="T1267" s="297">
        <f>+LBA!V1267</f>
        <v>0</v>
      </c>
      <c r="U1267" s="298">
        <f>+LBA!E1267</f>
        <v>0</v>
      </c>
      <c r="V1267" s="298">
        <f>+LBA!A1267</f>
        <v>0</v>
      </c>
      <c r="W1267" s="298">
        <f>+LBA!C1267</f>
        <v>0</v>
      </c>
      <c r="Y1267" s="308" t="str">
        <f t="shared" si="19"/>
        <v/>
      </c>
    </row>
    <row r="1268" spans="1:25">
      <c r="A1268" s="320">
        <f>LBA!A1268</f>
        <v>0</v>
      </c>
      <c r="B1268" s="320">
        <f>LBA!E1268</f>
        <v>0</v>
      </c>
      <c r="C1268" s="320">
        <f>LBA!P1268</f>
        <v>0</v>
      </c>
      <c r="D1268" s="321" t="str">
        <f>IF($C1268=0,"",VLOOKUP($C1268,LDI!$I:$BB,37,0))</f>
        <v/>
      </c>
      <c r="E1268" s="320" t="str">
        <f>IF($C1268=0,"",LBA!I1268)</f>
        <v/>
      </c>
      <c r="F1268" s="320" t="str">
        <f>IF($C1268=0,"",LBA!Q1268)</f>
        <v/>
      </c>
      <c r="G1268" s="321" t="str">
        <f>IF($C1268=0,"",VLOOKUP($C1268,LDI!$I:$BB,15,0))</f>
        <v/>
      </c>
      <c r="H1268" s="321" t="str">
        <f>IF($C1268=0,"",VLOOKUP($C1268,LDI!$I:$BB,17,0))</f>
        <v/>
      </c>
      <c r="I1268" s="322" t="str">
        <f>IF($C1268=0,"",LBA!R1268)</f>
        <v/>
      </c>
      <c r="J1268" s="323" t="str">
        <f>IF($C1268=0,"",LBA!AD1268)</f>
        <v/>
      </c>
      <c r="K1268" s="323" t="str">
        <f>IF($C1268=0,"",LBA!AH1268)</f>
        <v/>
      </c>
      <c r="L1268" s="323" t="str">
        <f>IF($C1268=0,"",LBA!AI1268)</f>
        <v/>
      </c>
      <c r="M1268" s="295"/>
      <c r="P1268" s="294">
        <f>+LBA!G1268</f>
        <v>0</v>
      </c>
      <c r="Q1268" s="297" t="e">
        <f>VLOOKUP(P1268,'Kategori Aset'!$B:$C,2,0)</f>
        <v>#N/A</v>
      </c>
      <c r="R1268" s="297">
        <f>+LBA!U1268</f>
        <v>0</v>
      </c>
      <c r="S1268" s="297">
        <f>+LBA!C1268</f>
        <v>0</v>
      </c>
      <c r="T1268" s="297">
        <f>+LBA!V1268</f>
        <v>0</v>
      </c>
      <c r="U1268" s="298">
        <f>+LBA!E1268</f>
        <v>0</v>
      </c>
      <c r="V1268" s="298">
        <f>+LBA!A1268</f>
        <v>0</v>
      </c>
      <c r="W1268" s="298">
        <f>+LBA!C1268</f>
        <v>0</v>
      </c>
      <c r="Y1268" s="308" t="str">
        <f t="shared" si="19"/>
        <v/>
      </c>
    </row>
    <row r="1269" spans="1:25">
      <c r="A1269" s="320">
        <f>LBA!A1269</f>
        <v>0</v>
      </c>
      <c r="B1269" s="320">
        <f>LBA!E1269</f>
        <v>0</v>
      </c>
      <c r="C1269" s="320">
        <f>LBA!P1269</f>
        <v>0</v>
      </c>
      <c r="D1269" s="321" t="str">
        <f>IF($C1269=0,"",VLOOKUP($C1269,LDI!$I:$BB,37,0))</f>
        <v/>
      </c>
      <c r="E1269" s="320" t="str">
        <f>IF($C1269=0,"",LBA!I1269)</f>
        <v/>
      </c>
      <c r="F1269" s="320" t="str">
        <f>IF($C1269=0,"",LBA!Q1269)</f>
        <v/>
      </c>
      <c r="G1269" s="321" t="str">
        <f>IF($C1269=0,"",VLOOKUP($C1269,LDI!$I:$BB,15,0))</f>
        <v/>
      </c>
      <c r="H1269" s="321" t="str">
        <f>IF($C1269=0,"",VLOOKUP($C1269,LDI!$I:$BB,17,0))</f>
        <v/>
      </c>
      <c r="I1269" s="322" t="str">
        <f>IF($C1269=0,"",LBA!R1269)</f>
        <v/>
      </c>
      <c r="J1269" s="323" t="str">
        <f>IF($C1269=0,"",LBA!AD1269)</f>
        <v/>
      </c>
      <c r="K1269" s="323" t="str">
        <f>IF($C1269=0,"",LBA!AH1269)</f>
        <v/>
      </c>
      <c r="L1269" s="323" t="str">
        <f>IF($C1269=0,"",LBA!AI1269)</f>
        <v/>
      </c>
      <c r="M1269" s="295"/>
      <c r="P1269" s="294">
        <f>+LBA!G1269</f>
        <v>0</v>
      </c>
      <c r="Q1269" s="297" t="e">
        <f>VLOOKUP(P1269,'Kategori Aset'!$B:$C,2,0)</f>
        <v>#N/A</v>
      </c>
      <c r="R1269" s="297">
        <f>+LBA!U1269</f>
        <v>0</v>
      </c>
      <c r="S1269" s="297">
        <f>+LBA!C1269</f>
        <v>0</v>
      </c>
      <c r="T1269" s="297">
        <f>+LBA!V1269</f>
        <v>0</v>
      </c>
      <c r="U1269" s="298">
        <f>+LBA!E1269</f>
        <v>0</v>
      </c>
      <c r="V1269" s="298">
        <f>+LBA!A1269</f>
        <v>0</v>
      </c>
      <c r="W1269" s="298">
        <f>+LBA!C1269</f>
        <v>0</v>
      </c>
      <c r="Y1269" s="308" t="str">
        <f t="shared" si="19"/>
        <v/>
      </c>
    </row>
    <row r="1270" spans="1:25">
      <c r="A1270" s="320">
        <f>LBA!A1270</f>
        <v>0</v>
      </c>
      <c r="B1270" s="320">
        <f>LBA!E1270</f>
        <v>0</v>
      </c>
      <c r="C1270" s="320">
        <f>LBA!P1270</f>
        <v>0</v>
      </c>
      <c r="D1270" s="321" t="str">
        <f>IF($C1270=0,"",VLOOKUP($C1270,LDI!$I:$BB,37,0))</f>
        <v/>
      </c>
      <c r="E1270" s="320" t="str">
        <f>IF($C1270=0,"",LBA!I1270)</f>
        <v/>
      </c>
      <c r="F1270" s="320" t="str">
        <f>IF($C1270=0,"",LBA!Q1270)</f>
        <v/>
      </c>
      <c r="G1270" s="321" t="str">
        <f>IF($C1270=0,"",VLOOKUP($C1270,LDI!$I:$BB,15,0))</f>
        <v/>
      </c>
      <c r="H1270" s="321" t="str">
        <f>IF($C1270=0,"",VLOOKUP($C1270,LDI!$I:$BB,17,0))</f>
        <v/>
      </c>
      <c r="I1270" s="322" t="str">
        <f>IF($C1270=0,"",LBA!R1270)</f>
        <v/>
      </c>
      <c r="J1270" s="323" t="str">
        <f>IF($C1270=0,"",LBA!AD1270)</f>
        <v/>
      </c>
      <c r="K1270" s="323" t="str">
        <f>IF($C1270=0,"",LBA!AH1270)</f>
        <v/>
      </c>
      <c r="L1270" s="323" t="str">
        <f>IF($C1270=0,"",LBA!AI1270)</f>
        <v/>
      </c>
      <c r="M1270" s="295"/>
      <c r="P1270" s="294">
        <f>+LBA!G1270</f>
        <v>0</v>
      </c>
      <c r="Q1270" s="297" t="e">
        <f>VLOOKUP(P1270,'Kategori Aset'!$B:$C,2,0)</f>
        <v>#N/A</v>
      </c>
      <c r="R1270" s="297">
        <f>+LBA!U1270</f>
        <v>0</v>
      </c>
      <c r="S1270" s="297">
        <f>+LBA!C1270</f>
        <v>0</v>
      </c>
      <c r="T1270" s="297">
        <f>+LBA!V1270</f>
        <v>0</v>
      </c>
      <c r="U1270" s="298">
        <f>+LBA!E1270</f>
        <v>0</v>
      </c>
      <c r="V1270" s="298">
        <f>+LBA!A1270</f>
        <v>0</v>
      </c>
      <c r="W1270" s="298">
        <f>+LBA!C1270</f>
        <v>0</v>
      </c>
      <c r="Y1270" s="308" t="str">
        <f t="shared" si="19"/>
        <v/>
      </c>
    </row>
    <row r="1271" spans="1:25">
      <c r="A1271" s="320">
        <f>LBA!A1271</f>
        <v>0</v>
      </c>
      <c r="B1271" s="320">
        <f>LBA!E1271</f>
        <v>0</v>
      </c>
      <c r="C1271" s="320">
        <f>LBA!P1271</f>
        <v>0</v>
      </c>
      <c r="D1271" s="321" t="str">
        <f>IF($C1271=0,"",VLOOKUP($C1271,LDI!$I:$BB,37,0))</f>
        <v/>
      </c>
      <c r="E1271" s="320" t="str">
        <f>IF($C1271=0,"",LBA!I1271)</f>
        <v/>
      </c>
      <c r="F1271" s="320" t="str">
        <f>IF($C1271=0,"",LBA!Q1271)</f>
        <v/>
      </c>
      <c r="G1271" s="321" t="str">
        <f>IF($C1271=0,"",VLOOKUP($C1271,LDI!$I:$BB,15,0))</f>
        <v/>
      </c>
      <c r="H1271" s="321" t="str">
        <f>IF($C1271=0,"",VLOOKUP($C1271,LDI!$I:$BB,17,0))</f>
        <v/>
      </c>
      <c r="I1271" s="322" t="str">
        <f>IF($C1271=0,"",LBA!R1271)</f>
        <v/>
      </c>
      <c r="J1271" s="323" t="str">
        <f>IF($C1271=0,"",LBA!AD1271)</f>
        <v/>
      </c>
      <c r="K1271" s="323" t="str">
        <f>IF($C1271=0,"",LBA!AH1271)</f>
        <v/>
      </c>
      <c r="L1271" s="323" t="str">
        <f>IF($C1271=0,"",LBA!AI1271)</f>
        <v/>
      </c>
      <c r="M1271" s="295"/>
      <c r="P1271" s="294">
        <f>+LBA!G1271</f>
        <v>0</v>
      </c>
      <c r="Q1271" s="297" t="e">
        <f>VLOOKUP(P1271,'Kategori Aset'!$B:$C,2,0)</f>
        <v>#N/A</v>
      </c>
      <c r="R1271" s="297">
        <f>+LBA!U1271</f>
        <v>0</v>
      </c>
      <c r="S1271" s="297">
        <f>+LBA!C1271</f>
        <v>0</v>
      </c>
      <c r="T1271" s="297">
        <f>+LBA!V1271</f>
        <v>0</v>
      </c>
      <c r="U1271" s="298">
        <f>+LBA!E1271</f>
        <v>0</v>
      </c>
      <c r="V1271" s="298">
        <f>+LBA!A1271</f>
        <v>0</v>
      </c>
      <c r="W1271" s="298">
        <f>+LBA!C1271</f>
        <v>0</v>
      </c>
      <c r="Y1271" s="308" t="str">
        <f t="shared" si="19"/>
        <v/>
      </c>
    </row>
    <row r="1272" spans="1:25">
      <c r="A1272" s="320">
        <f>LBA!A1272</f>
        <v>0</v>
      </c>
      <c r="B1272" s="320">
        <f>LBA!E1272</f>
        <v>0</v>
      </c>
      <c r="C1272" s="320">
        <f>LBA!P1272</f>
        <v>0</v>
      </c>
      <c r="D1272" s="321" t="str">
        <f>IF($C1272=0,"",VLOOKUP($C1272,LDI!$I:$BB,37,0))</f>
        <v/>
      </c>
      <c r="E1272" s="320" t="str">
        <f>IF($C1272=0,"",LBA!I1272)</f>
        <v/>
      </c>
      <c r="F1272" s="320" t="str">
        <f>IF($C1272=0,"",LBA!Q1272)</f>
        <v/>
      </c>
      <c r="G1272" s="321" t="str">
        <f>IF($C1272=0,"",VLOOKUP($C1272,LDI!$I:$BB,15,0))</f>
        <v/>
      </c>
      <c r="H1272" s="321" t="str">
        <f>IF($C1272=0,"",VLOOKUP($C1272,LDI!$I:$BB,17,0))</f>
        <v/>
      </c>
      <c r="I1272" s="322" t="str">
        <f>IF($C1272=0,"",LBA!R1272)</f>
        <v/>
      </c>
      <c r="J1272" s="323" t="str">
        <f>IF($C1272=0,"",LBA!AD1272)</f>
        <v/>
      </c>
      <c r="K1272" s="323" t="str">
        <f>IF($C1272=0,"",LBA!AH1272)</f>
        <v/>
      </c>
      <c r="L1272" s="323" t="str">
        <f>IF($C1272=0,"",LBA!AI1272)</f>
        <v/>
      </c>
      <c r="M1272" s="295"/>
      <c r="P1272" s="294">
        <f>+LBA!G1272</f>
        <v>0</v>
      </c>
      <c r="Q1272" s="297" t="e">
        <f>VLOOKUP(P1272,'Kategori Aset'!$B:$C,2,0)</f>
        <v>#N/A</v>
      </c>
      <c r="R1272" s="297">
        <f>+LBA!U1272</f>
        <v>0</v>
      </c>
      <c r="S1272" s="297">
        <f>+LBA!C1272</f>
        <v>0</v>
      </c>
      <c r="T1272" s="297">
        <f>+LBA!V1272</f>
        <v>0</v>
      </c>
      <c r="U1272" s="298">
        <f>+LBA!E1272</f>
        <v>0</v>
      </c>
      <c r="V1272" s="298">
        <f>+LBA!A1272</f>
        <v>0</v>
      </c>
      <c r="W1272" s="298">
        <f>+LBA!C1272</f>
        <v>0</v>
      </c>
      <c r="Y1272" s="308" t="str">
        <f t="shared" si="19"/>
        <v/>
      </c>
    </row>
    <row r="1273" spans="1:25">
      <c r="A1273" s="320">
        <f>LBA!A1273</f>
        <v>0</v>
      </c>
      <c r="B1273" s="320">
        <f>LBA!E1273</f>
        <v>0</v>
      </c>
      <c r="C1273" s="320">
        <f>LBA!P1273</f>
        <v>0</v>
      </c>
      <c r="D1273" s="321" t="str">
        <f>IF($C1273=0,"",VLOOKUP($C1273,LDI!$I:$BB,37,0))</f>
        <v/>
      </c>
      <c r="E1273" s="320" t="str">
        <f>IF($C1273=0,"",LBA!I1273)</f>
        <v/>
      </c>
      <c r="F1273" s="320" t="str">
        <f>IF($C1273=0,"",LBA!Q1273)</f>
        <v/>
      </c>
      <c r="G1273" s="321" t="str">
        <f>IF($C1273=0,"",VLOOKUP($C1273,LDI!$I:$BB,15,0))</f>
        <v/>
      </c>
      <c r="H1273" s="321" t="str">
        <f>IF($C1273=0,"",VLOOKUP($C1273,LDI!$I:$BB,17,0))</f>
        <v/>
      </c>
      <c r="I1273" s="322" t="str">
        <f>IF($C1273=0,"",LBA!R1273)</f>
        <v/>
      </c>
      <c r="J1273" s="323" t="str">
        <f>IF($C1273=0,"",LBA!AD1273)</f>
        <v/>
      </c>
      <c r="K1273" s="323" t="str">
        <f>IF($C1273=0,"",LBA!AH1273)</f>
        <v/>
      </c>
      <c r="L1273" s="323" t="str">
        <f>IF($C1273=0,"",LBA!AI1273)</f>
        <v/>
      </c>
      <c r="M1273" s="295"/>
      <c r="P1273" s="294">
        <f>+LBA!G1273</f>
        <v>0</v>
      </c>
      <c r="Q1273" s="297" t="e">
        <f>VLOOKUP(P1273,'Kategori Aset'!$B:$C,2,0)</f>
        <v>#N/A</v>
      </c>
      <c r="R1273" s="297">
        <f>+LBA!U1273</f>
        <v>0</v>
      </c>
      <c r="S1273" s="297">
        <f>+LBA!C1273</f>
        <v>0</v>
      </c>
      <c r="T1273" s="297">
        <f>+LBA!V1273</f>
        <v>0</v>
      </c>
      <c r="U1273" s="298">
        <f>+LBA!E1273</f>
        <v>0</v>
      </c>
      <c r="V1273" s="298">
        <f>+LBA!A1273</f>
        <v>0</v>
      </c>
      <c r="W1273" s="298">
        <f>+LBA!C1273</f>
        <v>0</v>
      </c>
      <c r="Y1273" s="308" t="str">
        <f t="shared" si="19"/>
        <v/>
      </c>
    </row>
    <row r="1274" spans="1:25">
      <c r="A1274" s="320">
        <f>LBA!A1274</f>
        <v>0</v>
      </c>
      <c r="B1274" s="320">
        <f>LBA!E1274</f>
        <v>0</v>
      </c>
      <c r="C1274" s="320">
        <f>LBA!P1274</f>
        <v>0</v>
      </c>
      <c r="D1274" s="321" t="str">
        <f>IF($C1274=0,"",VLOOKUP($C1274,LDI!$I:$BB,37,0))</f>
        <v/>
      </c>
      <c r="E1274" s="320" t="str">
        <f>IF($C1274=0,"",LBA!I1274)</f>
        <v/>
      </c>
      <c r="F1274" s="320" t="str">
        <f>IF($C1274=0,"",LBA!Q1274)</f>
        <v/>
      </c>
      <c r="G1274" s="321" t="str">
        <f>IF($C1274=0,"",VLOOKUP($C1274,LDI!$I:$BB,15,0))</f>
        <v/>
      </c>
      <c r="H1274" s="321" t="str">
        <f>IF($C1274=0,"",VLOOKUP($C1274,LDI!$I:$BB,17,0))</f>
        <v/>
      </c>
      <c r="I1274" s="322" t="str">
        <f>IF($C1274=0,"",LBA!R1274)</f>
        <v/>
      </c>
      <c r="J1274" s="323" t="str">
        <f>IF($C1274=0,"",LBA!AD1274)</f>
        <v/>
      </c>
      <c r="K1274" s="323" t="str">
        <f>IF($C1274=0,"",LBA!AH1274)</f>
        <v/>
      </c>
      <c r="L1274" s="323" t="str">
        <f>IF($C1274=0,"",LBA!AI1274)</f>
        <v/>
      </c>
      <c r="M1274" s="295"/>
      <c r="P1274" s="294">
        <f>+LBA!G1274</f>
        <v>0</v>
      </c>
      <c r="Q1274" s="297" t="e">
        <f>VLOOKUP(P1274,'Kategori Aset'!$B:$C,2,0)</f>
        <v>#N/A</v>
      </c>
      <c r="R1274" s="297">
        <f>+LBA!U1274</f>
        <v>0</v>
      </c>
      <c r="S1274" s="297">
        <f>+LBA!C1274</f>
        <v>0</v>
      </c>
      <c r="T1274" s="297">
        <f>+LBA!V1274</f>
        <v>0</v>
      </c>
      <c r="U1274" s="298">
        <f>+LBA!E1274</f>
        <v>0</v>
      </c>
      <c r="V1274" s="298">
        <f>+LBA!A1274</f>
        <v>0</v>
      </c>
      <c r="W1274" s="298">
        <f>+LBA!C1274</f>
        <v>0</v>
      </c>
      <c r="Y1274" s="308" t="str">
        <f t="shared" si="19"/>
        <v/>
      </c>
    </row>
    <row r="1275" spans="1:25">
      <c r="A1275" s="320">
        <f>LBA!A1275</f>
        <v>0</v>
      </c>
      <c r="B1275" s="320">
        <f>LBA!E1275</f>
        <v>0</v>
      </c>
      <c r="C1275" s="320">
        <f>LBA!P1275</f>
        <v>0</v>
      </c>
      <c r="D1275" s="321" t="str">
        <f>IF($C1275=0,"",VLOOKUP($C1275,LDI!$I:$BB,37,0))</f>
        <v/>
      </c>
      <c r="E1275" s="320" t="str">
        <f>IF($C1275=0,"",LBA!I1275)</f>
        <v/>
      </c>
      <c r="F1275" s="320" t="str">
        <f>IF($C1275=0,"",LBA!Q1275)</f>
        <v/>
      </c>
      <c r="G1275" s="321" t="str">
        <f>IF($C1275=0,"",VLOOKUP($C1275,LDI!$I:$BB,15,0))</f>
        <v/>
      </c>
      <c r="H1275" s="321" t="str">
        <f>IF($C1275=0,"",VLOOKUP($C1275,LDI!$I:$BB,17,0))</f>
        <v/>
      </c>
      <c r="I1275" s="322" t="str">
        <f>IF($C1275=0,"",LBA!R1275)</f>
        <v/>
      </c>
      <c r="J1275" s="323" t="str">
        <f>IF($C1275=0,"",LBA!AD1275)</f>
        <v/>
      </c>
      <c r="K1275" s="323" t="str">
        <f>IF($C1275=0,"",LBA!AH1275)</f>
        <v/>
      </c>
      <c r="L1275" s="323" t="str">
        <f>IF($C1275=0,"",LBA!AI1275)</f>
        <v/>
      </c>
      <c r="M1275" s="295"/>
      <c r="P1275" s="294">
        <f>+LBA!G1275</f>
        <v>0</v>
      </c>
      <c r="Q1275" s="297" t="e">
        <f>VLOOKUP(P1275,'Kategori Aset'!$B:$C,2,0)</f>
        <v>#N/A</v>
      </c>
      <c r="R1275" s="297">
        <f>+LBA!U1275</f>
        <v>0</v>
      </c>
      <c r="S1275" s="297">
        <f>+LBA!C1275</f>
        <v>0</v>
      </c>
      <c r="T1275" s="297">
        <f>+LBA!V1275</f>
        <v>0</v>
      </c>
      <c r="U1275" s="298">
        <f>+LBA!E1275</f>
        <v>0</v>
      </c>
      <c r="V1275" s="298">
        <f>+LBA!A1275</f>
        <v>0</v>
      </c>
      <c r="W1275" s="298">
        <f>+LBA!C1275</f>
        <v>0</v>
      </c>
      <c r="Y1275" s="308" t="str">
        <f t="shared" si="19"/>
        <v/>
      </c>
    </row>
    <row r="1276" spans="1:25">
      <c r="A1276" s="320">
        <f>LBA!A1276</f>
        <v>0</v>
      </c>
      <c r="B1276" s="320">
        <f>LBA!E1276</f>
        <v>0</v>
      </c>
      <c r="C1276" s="320">
        <f>LBA!P1276</f>
        <v>0</v>
      </c>
      <c r="D1276" s="321" t="str">
        <f>IF($C1276=0,"",VLOOKUP($C1276,LDI!$I:$BB,37,0))</f>
        <v/>
      </c>
      <c r="E1276" s="320" t="str">
        <f>IF($C1276=0,"",LBA!I1276)</f>
        <v/>
      </c>
      <c r="F1276" s="320" t="str">
        <f>IF($C1276=0,"",LBA!Q1276)</f>
        <v/>
      </c>
      <c r="G1276" s="321" t="str">
        <f>IF($C1276=0,"",VLOOKUP($C1276,LDI!$I:$BB,15,0))</f>
        <v/>
      </c>
      <c r="H1276" s="321" t="str">
        <f>IF($C1276=0,"",VLOOKUP($C1276,LDI!$I:$BB,17,0))</f>
        <v/>
      </c>
      <c r="I1276" s="322" t="str">
        <f>IF($C1276=0,"",LBA!R1276)</f>
        <v/>
      </c>
      <c r="J1276" s="323" t="str">
        <f>IF($C1276=0,"",LBA!AD1276)</f>
        <v/>
      </c>
      <c r="K1276" s="323" t="str">
        <f>IF($C1276=0,"",LBA!AH1276)</f>
        <v/>
      </c>
      <c r="L1276" s="323" t="str">
        <f>IF($C1276=0,"",LBA!AI1276)</f>
        <v/>
      </c>
      <c r="M1276" s="295"/>
      <c r="P1276" s="294">
        <f>+LBA!G1276</f>
        <v>0</v>
      </c>
      <c r="Q1276" s="297" t="e">
        <f>VLOOKUP(P1276,'Kategori Aset'!$B:$C,2,0)</f>
        <v>#N/A</v>
      </c>
      <c r="R1276" s="297">
        <f>+LBA!U1276</f>
        <v>0</v>
      </c>
      <c r="S1276" s="297">
        <f>+LBA!C1276</f>
        <v>0</v>
      </c>
      <c r="T1276" s="297">
        <f>+LBA!V1276</f>
        <v>0</v>
      </c>
      <c r="U1276" s="298">
        <f>+LBA!E1276</f>
        <v>0</v>
      </c>
      <c r="V1276" s="298">
        <f>+LBA!A1276</f>
        <v>0</v>
      </c>
      <c r="W1276" s="298">
        <f>+LBA!C1276</f>
        <v>0</v>
      </c>
      <c r="Y1276" s="308" t="str">
        <f t="shared" si="19"/>
        <v/>
      </c>
    </row>
    <row r="1277" spans="1:25">
      <c r="A1277" s="320">
        <f>LBA!A1277</f>
        <v>0</v>
      </c>
      <c r="B1277" s="320">
        <f>LBA!E1277</f>
        <v>0</v>
      </c>
      <c r="C1277" s="320">
        <f>LBA!P1277</f>
        <v>0</v>
      </c>
      <c r="D1277" s="321" t="str">
        <f>IF($C1277=0,"",VLOOKUP($C1277,LDI!$I:$BB,37,0))</f>
        <v/>
      </c>
      <c r="E1277" s="320" t="str">
        <f>IF($C1277=0,"",LBA!I1277)</f>
        <v/>
      </c>
      <c r="F1277" s="320" t="str">
        <f>IF($C1277=0,"",LBA!Q1277)</f>
        <v/>
      </c>
      <c r="G1277" s="321" t="str">
        <f>IF($C1277=0,"",VLOOKUP($C1277,LDI!$I:$BB,15,0))</f>
        <v/>
      </c>
      <c r="H1277" s="321" t="str">
        <f>IF($C1277=0,"",VLOOKUP($C1277,LDI!$I:$BB,17,0))</f>
        <v/>
      </c>
      <c r="I1277" s="322" t="str">
        <f>IF($C1277=0,"",LBA!R1277)</f>
        <v/>
      </c>
      <c r="J1277" s="323" t="str">
        <f>IF($C1277=0,"",LBA!AD1277)</f>
        <v/>
      </c>
      <c r="K1277" s="323" t="str">
        <f>IF($C1277=0,"",LBA!AH1277)</f>
        <v/>
      </c>
      <c r="L1277" s="323" t="str">
        <f>IF($C1277=0,"",LBA!AI1277)</f>
        <v/>
      </c>
      <c r="M1277" s="295"/>
      <c r="P1277" s="294">
        <f>+LBA!G1277</f>
        <v>0</v>
      </c>
      <c r="Q1277" s="297" t="e">
        <f>VLOOKUP(P1277,'Kategori Aset'!$B:$C,2,0)</f>
        <v>#N/A</v>
      </c>
      <c r="R1277" s="297">
        <f>+LBA!U1277</f>
        <v>0</v>
      </c>
      <c r="S1277" s="297">
        <f>+LBA!C1277</f>
        <v>0</v>
      </c>
      <c r="T1277" s="297">
        <f>+LBA!V1277</f>
        <v>0</v>
      </c>
      <c r="U1277" s="298">
        <f>+LBA!E1277</f>
        <v>0</v>
      </c>
      <c r="V1277" s="298">
        <f>+LBA!A1277</f>
        <v>0</v>
      </c>
      <c r="W1277" s="298">
        <f>+LBA!C1277</f>
        <v>0</v>
      </c>
      <c r="Y1277" s="308" t="str">
        <f t="shared" si="19"/>
        <v/>
      </c>
    </row>
    <row r="1278" spans="1:25">
      <c r="A1278" s="320">
        <f>LBA!A1278</f>
        <v>0</v>
      </c>
      <c r="B1278" s="320">
        <f>LBA!E1278</f>
        <v>0</v>
      </c>
      <c r="C1278" s="320">
        <f>LBA!P1278</f>
        <v>0</v>
      </c>
      <c r="D1278" s="321" t="str">
        <f>IF($C1278=0,"",VLOOKUP($C1278,LDI!$I:$BB,37,0))</f>
        <v/>
      </c>
      <c r="E1278" s="320" t="str">
        <f>IF($C1278=0,"",LBA!I1278)</f>
        <v/>
      </c>
      <c r="F1278" s="320" t="str">
        <f>IF($C1278=0,"",LBA!Q1278)</f>
        <v/>
      </c>
      <c r="G1278" s="321" t="str">
        <f>IF($C1278=0,"",VLOOKUP($C1278,LDI!$I:$BB,15,0))</f>
        <v/>
      </c>
      <c r="H1278" s="321" t="str">
        <f>IF($C1278=0,"",VLOOKUP($C1278,LDI!$I:$BB,17,0))</f>
        <v/>
      </c>
      <c r="I1278" s="322" t="str">
        <f>IF($C1278=0,"",LBA!R1278)</f>
        <v/>
      </c>
      <c r="J1278" s="323" t="str">
        <f>IF($C1278=0,"",LBA!AD1278)</f>
        <v/>
      </c>
      <c r="K1278" s="323" t="str">
        <f>IF($C1278=0,"",LBA!AH1278)</f>
        <v/>
      </c>
      <c r="L1278" s="323" t="str">
        <f>IF($C1278=0,"",LBA!AI1278)</f>
        <v/>
      </c>
      <c r="M1278" s="295"/>
      <c r="P1278" s="294">
        <f>+LBA!G1278</f>
        <v>0</v>
      </c>
      <c r="Q1278" s="297" t="e">
        <f>VLOOKUP(P1278,'Kategori Aset'!$B:$C,2,0)</f>
        <v>#N/A</v>
      </c>
      <c r="R1278" s="297">
        <f>+LBA!U1278</f>
        <v>0</v>
      </c>
      <c r="S1278" s="297">
        <f>+LBA!C1278</f>
        <v>0</v>
      </c>
      <c r="T1278" s="297">
        <f>+LBA!V1278</f>
        <v>0</v>
      </c>
      <c r="U1278" s="298">
        <f>+LBA!E1278</f>
        <v>0</v>
      </c>
      <c r="V1278" s="298">
        <f>+LBA!A1278</f>
        <v>0</v>
      </c>
      <c r="W1278" s="298">
        <f>+LBA!C1278</f>
        <v>0</v>
      </c>
      <c r="Y1278" s="308" t="str">
        <f t="shared" si="19"/>
        <v/>
      </c>
    </row>
    <row r="1279" spans="1:25">
      <c r="A1279" s="320">
        <f>LBA!A1279</f>
        <v>0</v>
      </c>
      <c r="B1279" s="320">
        <f>LBA!E1279</f>
        <v>0</v>
      </c>
      <c r="C1279" s="320">
        <f>LBA!P1279</f>
        <v>0</v>
      </c>
      <c r="D1279" s="321" t="str">
        <f>IF($C1279=0,"",VLOOKUP($C1279,LDI!$I:$BB,37,0))</f>
        <v/>
      </c>
      <c r="E1279" s="320" t="str">
        <f>IF($C1279=0,"",LBA!I1279)</f>
        <v/>
      </c>
      <c r="F1279" s="320" t="str">
        <f>IF($C1279=0,"",LBA!Q1279)</f>
        <v/>
      </c>
      <c r="G1279" s="321" t="str">
        <f>IF($C1279=0,"",VLOOKUP($C1279,LDI!$I:$BB,15,0))</f>
        <v/>
      </c>
      <c r="H1279" s="321" t="str">
        <f>IF($C1279=0,"",VLOOKUP($C1279,LDI!$I:$BB,17,0))</f>
        <v/>
      </c>
      <c r="I1279" s="322" t="str">
        <f>IF($C1279=0,"",LBA!R1279)</f>
        <v/>
      </c>
      <c r="J1279" s="323" t="str">
        <f>IF($C1279=0,"",LBA!AD1279)</f>
        <v/>
      </c>
      <c r="K1279" s="323" t="str">
        <f>IF($C1279=0,"",LBA!AH1279)</f>
        <v/>
      </c>
      <c r="L1279" s="323" t="str">
        <f>IF($C1279=0,"",LBA!AI1279)</f>
        <v/>
      </c>
      <c r="M1279" s="295"/>
      <c r="P1279" s="294">
        <f>+LBA!G1279</f>
        <v>0</v>
      </c>
      <c r="Q1279" s="297" t="e">
        <f>VLOOKUP(P1279,'Kategori Aset'!$B:$C,2,0)</f>
        <v>#N/A</v>
      </c>
      <c r="R1279" s="297">
        <f>+LBA!U1279</f>
        <v>0</v>
      </c>
      <c r="S1279" s="297">
        <f>+LBA!C1279</f>
        <v>0</v>
      </c>
      <c r="T1279" s="297">
        <f>+LBA!V1279</f>
        <v>0</v>
      </c>
      <c r="U1279" s="298">
        <f>+LBA!E1279</f>
        <v>0</v>
      </c>
      <c r="V1279" s="298">
        <f>+LBA!A1279</f>
        <v>0</v>
      </c>
      <c r="W1279" s="298">
        <f>+LBA!C1279</f>
        <v>0</v>
      </c>
      <c r="Y1279" s="308" t="str">
        <f t="shared" si="19"/>
        <v/>
      </c>
    </row>
    <row r="1280" spans="1:25">
      <c r="A1280" s="320">
        <f>LBA!A1280</f>
        <v>0</v>
      </c>
      <c r="B1280" s="320">
        <f>LBA!E1280</f>
        <v>0</v>
      </c>
      <c r="C1280" s="320">
        <f>LBA!P1280</f>
        <v>0</v>
      </c>
      <c r="D1280" s="321" t="str">
        <f>IF($C1280=0,"",VLOOKUP($C1280,LDI!$I:$BB,37,0))</f>
        <v/>
      </c>
      <c r="E1280" s="320" t="str">
        <f>IF($C1280=0,"",LBA!I1280)</f>
        <v/>
      </c>
      <c r="F1280" s="320" t="str">
        <f>IF($C1280=0,"",LBA!Q1280)</f>
        <v/>
      </c>
      <c r="G1280" s="321" t="str">
        <f>IF($C1280=0,"",VLOOKUP($C1280,LDI!$I:$BB,15,0))</f>
        <v/>
      </c>
      <c r="H1280" s="321" t="str">
        <f>IF($C1280=0,"",VLOOKUP($C1280,LDI!$I:$BB,17,0))</f>
        <v/>
      </c>
      <c r="I1280" s="322" t="str">
        <f>IF($C1280=0,"",LBA!R1280)</f>
        <v/>
      </c>
      <c r="J1280" s="323" t="str">
        <f>IF($C1280=0,"",LBA!AD1280)</f>
        <v/>
      </c>
      <c r="K1280" s="323" t="str">
        <f>IF($C1280=0,"",LBA!AH1280)</f>
        <v/>
      </c>
      <c r="L1280" s="323" t="str">
        <f>IF($C1280=0,"",LBA!AI1280)</f>
        <v/>
      </c>
      <c r="M1280" s="295"/>
      <c r="P1280" s="294">
        <f>+LBA!G1280</f>
        <v>0</v>
      </c>
      <c r="Q1280" s="297" t="e">
        <f>VLOOKUP(P1280,'Kategori Aset'!$B:$C,2,0)</f>
        <v>#N/A</v>
      </c>
      <c r="R1280" s="297">
        <f>+LBA!U1280</f>
        <v>0</v>
      </c>
      <c r="S1280" s="297">
        <f>+LBA!C1280</f>
        <v>0</v>
      </c>
      <c r="T1280" s="297">
        <f>+LBA!V1280</f>
        <v>0</v>
      </c>
      <c r="U1280" s="298">
        <f>+LBA!E1280</f>
        <v>0</v>
      </c>
      <c r="V1280" s="298">
        <f>+LBA!A1280</f>
        <v>0</v>
      </c>
      <c r="W1280" s="298">
        <f>+LBA!C1280</f>
        <v>0</v>
      </c>
      <c r="Y1280" s="308" t="str">
        <f t="shared" si="19"/>
        <v/>
      </c>
    </row>
    <row r="1281" spans="1:25">
      <c r="A1281" s="320">
        <f>LBA!A1281</f>
        <v>0</v>
      </c>
      <c r="B1281" s="320">
        <f>LBA!E1281</f>
        <v>0</v>
      </c>
      <c r="C1281" s="320">
        <f>LBA!P1281</f>
        <v>0</v>
      </c>
      <c r="D1281" s="321" t="str">
        <f>IF($C1281=0,"",VLOOKUP($C1281,LDI!$I:$BB,37,0))</f>
        <v/>
      </c>
      <c r="E1281" s="320" t="str">
        <f>IF($C1281=0,"",LBA!I1281)</f>
        <v/>
      </c>
      <c r="F1281" s="320" t="str">
        <f>IF($C1281=0,"",LBA!Q1281)</f>
        <v/>
      </c>
      <c r="G1281" s="321" t="str">
        <f>IF($C1281=0,"",VLOOKUP($C1281,LDI!$I:$BB,15,0))</f>
        <v/>
      </c>
      <c r="H1281" s="321" t="str">
        <f>IF($C1281=0,"",VLOOKUP($C1281,LDI!$I:$BB,17,0))</f>
        <v/>
      </c>
      <c r="I1281" s="322" t="str">
        <f>IF($C1281=0,"",LBA!R1281)</f>
        <v/>
      </c>
      <c r="J1281" s="323" t="str">
        <f>IF($C1281=0,"",LBA!AD1281)</f>
        <v/>
      </c>
      <c r="K1281" s="323" t="str">
        <f>IF($C1281=0,"",LBA!AH1281)</f>
        <v/>
      </c>
      <c r="L1281" s="323" t="str">
        <f>IF($C1281=0,"",LBA!AI1281)</f>
        <v/>
      </c>
      <c r="M1281" s="295"/>
      <c r="P1281" s="294">
        <f>+LBA!G1281</f>
        <v>0</v>
      </c>
      <c r="Q1281" s="297" t="e">
        <f>VLOOKUP(P1281,'Kategori Aset'!$B:$C,2,0)</f>
        <v>#N/A</v>
      </c>
      <c r="R1281" s="297">
        <f>+LBA!U1281</f>
        <v>0</v>
      </c>
      <c r="S1281" s="297">
        <f>+LBA!C1281</f>
        <v>0</v>
      </c>
      <c r="T1281" s="297">
        <f>+LBA!V1281</f>
        <v>0</v>
      </c>
      <c r="U1281" s="298">
        <f>+LBA!E1281</f>
        <v>0</v>
      </c>
      <c r="V1281" s="298">
        <f>+LBA!A1281</f>
        <v>0</v>
      </c>
      <c r="W1281" s="298">
        <f>+LBA!C1281</f>
        <v>0</v>
      </c>
      <c r="Y1281" s="308" t="str">
        <f t="shared" si="19"/>
        <v/>
      </c>
    </row>
    <row r="1282" spans="1:25">
      <c r="A1282" s="320">
        <f>LBA!A1282</f>
        <v>0</v>
      </c>
      <c r="B1282" s="320">
        <f>LBA!E1282</f>
        <v>0</v>
      </c>
      <c r="C1282" s="320">
        <f>LBA!P1282</f>
        <v>0</v>
      </c>
      <c r="D1282" s="321" t="str">
        <f>IF($C1282=0,"",VLOOKUP($C1282,LDI!$I:$BB,37,0))</f>
        <v/>
      </c>
      <c r="E1282" s="320" t="str">
        <f>IF($C1282=0,"",LBA!I1282)</f>
        <v/>
      </c>
      <c r="F1282" s="320" t="str">
        <f>IF($C1282=0,"",LBA!Q1282)</f>
        <v/>
      </c>
      <c r="G1282" s="321" t="str">
        <f>IF($C1282=0,"",VLOOKUP($C1282,LDI!$I:$BB,15,0))</f>
        <v/>
      </c>
      <c r="H1282" s="321" t="str">
        <f>IF($C1282=0,"",VLOOKUP($C1282,LDI!$I:$BB,17,0))</f>
        <v/>
      </c>
      <c r="I1282" s="322" t="str">
        <f>IF($C1282=0,"",LBA!R1282)</f>
        <v/>
      </c>
      <c r="J1282" s="323" t="str">
        <f>IF($C1282=0,"",LBA!AD1282)</f>
        <v/>
      </c>
      <c r="K1282" s="323" t="str">
        <f>IF($C1282=0,"",LBA!AH1282)</f>
        <v/>
      </c>
      <c r="L1282" s="323" t="str">
        <f>IF($C1282=0,"",LBA!AI1282)</f>
        <v/>
      </c>
      <c r="M1282" s="295"/>
      <c r="P1282" s="294">
        <f>+LBA!G1282</f>
        <v>0</v>
      </c>
      <c r="Q1282" s="297" t="e">
        <f>VLOOKUP(P1282,'Kategori Aset'!$B:$C,2,0)</f>
        <v>#N/A</v>
      </c>
      <c r="R1282" s="297">
        <f>+LBA!U1282</f>
        <v>0</v>
      </c>
      <c r="S1282" s="297">
        <f>+LBA!C1282</f>
        <v>0</v>
      </c>
      <c r="T1282" s="297">
        <f>+LBA!V1282</f>
        <v>0</v>
      </c>
      <c r="U1282" s="298">
        <f>+LBA!E1282</f>
        <v>0</v>
      </c>
      <c r="V1282" s="298">
        <f>+LBA!A1282</f>
        <v>0</v>
      </c>
      <c r="W1282" s="298">
        <f>+LBA!C1282</f>
        <v>0</v>
      </c>
      <c r="Y1282" s="308" t="str">
        <f t="shared" si="19"/>
        <v/>
      </c>
    </row>
    <row r="1283" spans="1:25">
      <c r="A1283" s="320">
        <f>LBA!A1283</f>
        <v>0</v>
      </c>
      <c r="B1283" s="320">
        <f>LBA!E1283</f>
        <v>0</v>
      </c>
      <c r="C1283" s="320">
        <f>LBA!P1283</f>
        <v>0</v>
      </c>
      <c r="D1283" s="321" t="str">
        <f>IF($C1283=0,"",VLOOKUP($C1283,LDI!$I:$BB,37,0))</f>
        <v/>
      </c>
      <c r="E1283" s="320" t="str">
        <f>IF($C1283=0,"",LBA!I1283)</f>
        <v/>
      </c>
      <c r="F1283" s="320" t="str">
        <f>IF($C1283=0,"",LBA!Q1283)</f>
        <v/>
      </c>
      <c r="G1283" s="321" t="str">
        <f>IF($C1283=0,"",VLOOKUP($C1283,LDI!$I:$BB,15,0))</f>
        <v/>
      </c>
      <c r="H1283" s="321" t="str">
        <f>IF($C1283=0,"",VLOOKUP($C1283,LDI!$I:$BB,17,0))</f>
        <v/>
      </c>
      <c r="I1283" s="322" t="str">
        <f>IF($C1283=0,"",LBA!R1283)</f>
        <v/>
      </c>
      <c r="J1283" s="323" t="str">
        <f>IF($C1283=0,"",LBA!AD1283)</f>
        <v/>
      </c>
      <c r="K1283" s="323" t="str">
        <f>IF($C1283=0,"",LBA!AH1283)</f>
        <v/>
      </c>
      <c r="L1283" s="323" t="str">
        <f>IF($C1283=0,"",LBA!AI1283)</f>
        <v/>
      </c>
      <c r="M1283" s="295"/>
      <c r="P1283" s="294">
        <f>+LBA!G1283</f>
        <v>0</v>
      </c>
      <c r="Q1283" s="297" t="e">
        <f>VLOOKUP(P1283,'Kategori Aset'!$B:$C,2,0)</f>
        <v>#N/A</v>
      </c>
      <c r="R1283" s="297">
        <f>+LBA!U1283</f>
        <v>0</v>
      </c>
      <c r="S1283" s="297">
        <f>+LBA!C1283</f>
        <v>0</v>
      </c>
      <c r="T1283" s="297">
        <f>+LBA!V1283</f>
        <v>0</v>
      </c>
      <c r="U1283" s="298">
        <f>+LBA!E1283</f>
        <v>0</v>
      </c>
      <c r="V1283" s="298">
        <f>+LBA!A1283</f>
        <v>0</v>
      </c>
      <c r="W1283" s="298">
        <f>+LBA!C1283</f>
        <v>0</v>
      </c>
      <c r="Y1283" s="308" t="str">
        <f t="shared" ref="Y1283:Y1346" si="20">IF(ISBLANK(M1283),""," Jika TW Sila isi Column *STATUS TERKINI FIZIKAL ASET* dan NAMA PEGAWAI PEMVERIFIKASI. Jika W ,Sila isi Column  NAMA PEGAWAI PEMVERIFIKASI sahaja")</f>
        <v/>
      </c>
    </row>
    <row r="1284" spans="1:25">
      <c r="A1284" s="320">
        <f>LBA!A1284</f>
        <v>0</v>
      </c>
      <c r="B1284" s="320">
        <f>LBA!E1284</f>
        <v>0</v>
      </c>
      <c r="C1284" s="320">
        <f>LBA!P1284</f>
        <v>0</v>
      </c>
      <c r="D1284" s="321" t="str">
        <f>IF($C1284=0,"",VLOOKUP($C1284,LDI!$I:$BB,37,0))</f>
        <v/>
      </c>
      <c r="E1284" s="320" t="str">
        <f>IF($C1284=0,"",LBA!I1284)</f>
        <v/>
      </c>
      <c r="F1284" s="320" t="str">
        <f>IF($C1284=0,"",LBA!Q1284)</f>
        <v/>
      </c>
      <c r="G1284" s="321" t="str">
        <f>IF($C1284=0,"",VLOOKUP($C1284,LDI!$I:$BB,15,0))</f>
        <v/>
      </c>
      <c r="H1284" s="321" t="str">
        <f>IF($C1284=0,"",VLOOKUP($C1284,LDI!$I:$BB,17,0))</f>
        <v/>
      </c>
      <c r="I1284" s="322" t="str">
        <f>IF($C1284=0,"",LBA!R1284)</f>
        <v/>
      </c>
      <c r="J1284" s="323" t="str">
        <f>IF($C1284=0,"",LBA!AD1284)</f>
        <v/>
      </c>
      <c r="K1284" s="323" t="str">
        <f>IF($C1284=0,"",LBA!AH1284)</f>
        <v/>
      </c>
      <c r="L1284" s="323" t="str">
        <f>IF($C1284=0,"",LBA!AI1284)</f>
        <v/>
      </c>
      <c r="M1284" s="295"/>
      <c r="P1284" s="294">
        <f>+LBA!G1284</f>
        <v>0</v>
      </c>
      <c r="Q1284" s="297" t="e">
        <f>VLOOKUP(P1284,'Kategori Aset'!$B:$C,2,0)</f>
        <v>#N/A</v>
      </c>
      <c r="R1284" s="297">
        <f>+LBA!U1284</f>
        <v>0</v>
      </c>
      <c r="S1284" s="297">
        <f>+LBA!C1284</f>
        <v>0</v>
      </c>
      <c r="T1284" s="297">
        <f>+LBA!V1284</f>
        <v>0</v>
      </c>
      <c r="U1284" s="298">
        <f>+LBA!E1284</f>
        <v>0</v>
      </c>
      <c r="V1284" s="298">
        <f>+LBA!A1284</f>
        <v>0</v>
      </c>
      <c r="W1284" s="298">
        <f>+LBA!C1284</f>
        <v>0</v>
      </c>
      <c r="Y1284" s="308" t="str">
        <f t="shared" si="20"/>
        <v/>
      </c>
    </row>
    <row r="1285" spans="1:25">
      <c r="A1285" s="320">
        <f>LBA!A1285</f>
        <v>0</v>
      </c>
      <c r="B1285" s="320">
        <f>LBA!E1285</f>
        <v>0</v>
      </c>
      <c r="C1285" s="320">
        <f>LBA!P1285</f>
        <v>0</v>
      </c>
      <c r="D1285" s="321" t="str">
        <f>IF($C1285=0,"",VLOOKUP($C1285,LDI!$I:$BB,37,0))</f>
        <v/>
      </c>
      <c r="E1285" s="320" t="str">
        <f>IF($C1285=0,"",LBA!I1285)</f>
        <v/>
      </c>
      <c r="F1285" s="320" t="str">
        <f>IF($C1285=0,"",LBA!Q1285)</f>
        <v/>
      </c>
      <c r="G1285" s="321" t="str">
        <f>IF($C1285=0,"",VLOOKUP($C1285,LDI!$I:$BB,15,0))</f>
        <v/>
      </c>
      <c r="H1285" s="321" t="str">
        <f>IF($C1285=0,"",VLOOKUP($C1285,LDI!$I:$BB,17,0))</f>
        <v/>
      </c>
      <c r="I1285" s="322" t="str">
        <f>IF($C1285=0,"",LBA!R1285)</f>
        <v/>
      </c>
      <c r="J1285" s="323" t="str">
        <f>IF($C1285=0,"",LBA!AD1285)</f>
        <v/>
      </c>
      <c r="K1285" s="323" t="str">
        <f>IF($C1285=0,"",LBA!AH1285)</f>
        <v/>
      </c>
      <c r="L1285" s="323" t="str">
        <f>IF($C1285=0,"",LBA!AI1285)</f>
        <v/>
      </c>
      <c r="M1285" s="295"/>
      <c r="P1285" s="294">
        <f>+LBA!G1285</f>
        <v>0</v>
      </c>
      <c r="Q1285" s="297" t="e">
        <f>VLOOKUP(P1285,'Kategori Aset'!$B:$C,2,0)</f>
        <v>#N/A</v>
      </c>
      <c r="R1285" s="297">
        <f>+LBA!U1285</f>
        <v>0</v>
      </c>
      <c r="S1285" s="297">
        <f>+LBA!C1285</f>
        <v>0</v>
      </c>
      <c r="T1285" s="297">
        <f>+LBA!V1285</f>
        <v>0</v>
      </c>
      <c r="U1285" s="298">
        <f>+LBA!E1285</f>
        <v>0</v>
      </c>
      <c r="V1285" s="298">
        <f>+LBA!A1285</f>
        <v>0</v>
      </c>
      <c r="W1285" s="298">
        <f>+LBA!C1285</f>
        <v>0</v>
      </c>
      <c r="Y1285" s="308" t="str">
        <f t="shared" si="20"/>
        <v/>
      </c>
    </row>
    <row r="1286" spans="1:25">
      <c r="A1286" s="320">
        <f>LBA!A1286</f>
        <v>0</v>
      </c>
      <c r="B1286" s="320">
        <f>LBA!E1286</f>
        <v>0</v>
      </c>
      <c r="C1286" s="320">
        <f>LBA!P1286</f>
        <v>0</v>
      </c>
      <c r="D1286" s="321" t="str">
        <f>IF($C1286=0,"",VLOOKUP($C1286,LDI!$I:$BB,37,0))</f>
        <v/>
      </c>
      <c r="E1286" s="320" t="str">
        <f>IF($C1286=0,"",LBA!I1286)</f>
        <v/>
      </c>
      <c r="F1286" s="320" t="str">
        <f>IF($C1286=0,"",LBA!Q1286)</f>
        <v/>
      </c>
      <c r="G1286" s="321" t="str">
        <f>IF($C1286=0,"",VLOOKUP($C1286,LDI!$I:$BB,15,0))</f>
        <v/>
      </c>
      <c r="H1286" s="321" t="str">
        <f>IF($C1286=0,"",VLOOKUP($C1286,LDI!$I:$BB,17,0))</f>
        <v/>
      </c>
      <c r="I1286" s="322" t="str">
        <f>IF($C1286=0,"",LBA!R1286)</f>
        <v/>
      </c>
      <c r="J1286" s="323" t="str">
        <f>IF($C1286=0,"",LBA!AD1286)</f>
        <v/>
      </c>
      <c r="K1286" s="323" t="str">
        <f>IF($C1286=0,"",LBA!AH1286)</f>
        <v/>
      </c>
      <c r="L1286" s="323" t="str">
        <f>IF($C1286=0,"",LBA!AI1286)</f>
        <v/>
      </c>
      <c r="M1286" s="295"/>
      <c r="P1286" s="294">
        <f>+LBA!G1286</f>
        <v>0</v>
      </c>
      <c r="Q1286" s="297" t="e">
        <f>VLOOKUP(P1286,'Kategori Aset'!$B:$C,2,0)</f>
        <v>#N/A</v>
      </c>
      <c r="R1286" s="297">
        <f>+LBA!U1286</f>
        <v>0</v>
      </c>
      <c r="S1286" s="297">
        <f>+LBA!C1286</f>
        <v>0</v>
      </c>
      <c r="T1286" s="297">
        <f>+LBA!V1286</f>
        <v>0</v>
      </c>
      <c r="U1286" s="298">
        <f>+LBA!E1286</f>
        <v>0</v>
      </c>
      <c r="V1286" s="298">
        <f>+LBA!A1286</f>
        <v>0</v>
      </c>
      <c r="W1286" s="298">
        <f>+LBA!C1286</f>
        <v>0</v>
      </c>
      <c r="Y1286" s="308" t="str">
        <f t="shared" si="20"/>
        <v/>
      </c>
    </row>
    <row r="1287" spans="1:25">
      <c r="A1287" s="320">
        <f>LBA!A1287</f>
        <v>0</v>
      </c>
      <c r="B1287" s="320">
        <f>LBA!E1287</f>
        <v>0</v>
      </c>
      <c r="C1287" s="320">
        <f>LBA!P1287</f>
        <v>0</v>
      </c>
      <c r="D1287" s="321" t="str">
        <f>IF($C1287=0,"",VLOOKUP($C1287,LDI!$I:$BB,37,0))</f>
        <v/>
      </c>
      <c r="E1287" s="320" t="str">
        <f>IF($C1287=0,"",LBA!I1287)</f>
        <v/>
      </c>
      <c r="F1287" s="320" t="str">
        <f>IF($C1287=0,"",LBA!Q1287)</f>
        <v/>
      </c>
      <c r="G1287" s="321" t="str">
        <f>IF($C1287=0,"",VLOOKUP($C1287,LDI!$I:$BB,15,0))</f>
        <v/>
      </c>
      <c r="H1287" s="321" t="str">
        <f>IF($C1287=0,"",VLOOKUP($C1287,LDI!$I:$BB,17,0))</f>
        <v/>
      </c>
      <c r="I1287" s="322" t="str">
        <f>IF($C1287=0,"",LBA!R1287)</f>
        <v/>
      </c>
      <c r="J1287" s="323" t="str">
        <f>IF($C1287=0,"",LBA!AD1287)</f>
        <v/>
      </c>
      <c r="K1287" s="323" t="str">
        <f>IF($C1287=0,"",LBA!AH1287)</f>
        <v/>
      </c>
      <c r="L1287" s="323" t="str">
        <f>IF($C1287=0,"",LBA!AI1287)</f>
        <v/>
      </c>
      <c r="M1287" s="295"/>
      <c r="P1287" s="294">
        <f>+LBA!G1287</f>
        <v>0</v>
      </c>
      <c r="Q1287" s="297" t="e">
        <f>VLOOKUP(P1287,'Kategori Aset'!$B:$C,2,0)</f>
        <v>#N/A</v>
      </c>
      <c r="R1287" s="297">
        <f>+LBA!U1287</f>
        <v>0</v>
      </c>
      <c r="S1287" s="297">
        <f>+LBA!C1287</f>
        <v>0</v>
      </c>
      <c r="T1287" s="297">
        <f>+LBA!V1287</f>
        <v>0</v>
      </c>
      <c r="U1287" s="298">
        <f>+LBA!E1287</f>
        <v>0</v>
      </c>
      <c r="V1287" s="298">
        <f>+LBA!A1287</f>
        <v>0</v>
      </c>
      <c r="W1287" s="298">
        <f>+LBA!C1287</f>
        <v>0</v>
      </c>
      <c r="Y1287" s="308" t="str">
        <f t="shared" si="20"/>
        <v/>
      </c>
    </row>
    <row r="1288" spans="1:25">
      <c r="A1288" s="320">
        <f>LBA!A1288</f>
        <v>0</v>
      </c>
      <c r="B1288" s="320">
        <f>LBA!E1288</f>
        <v>0</v>
      </c>
      <c r="C1288" s="320">
        <f>LBA!P1288</f>
        <v>0</v>
      </c>
      <c r="D1288" s="321" t="str">
        <f>IF($C1288=0,"",VLOOKUP($C1288,LDI!$I:$BB,37,0))</f>
        <v/>
      </c>
      <c r="E1288" s="320" t="str">
        <f>IF($C1288=0,"",LBA!I1288)</f>
        <v/>
      </c>
      <c r="F1288" s="320" t="str">
        <f>IF($C1288=0,"",LBA!Q1288)</f>
        <v/>
      </c>
      <c r="G1288" s="321" t="str">
        <f>IF($C1288=0,"",VLOOKUP($C1288,LDI!$I:$BB,15,0))</f>
        <v/>
      </c>
      <c r="H1288" s="321" t="str">
        <f>IF($C1288=0,"",VLOOKUP($C1288,LDI!$I:$BB,17,0))</f>
        <v/>
      </c>
      <c r="I1288" s="322" t="str">
        <f>IF($C1288=0,"",LBA!R1288)</f>
        <v/>
      </c>
      <c r="J1288" s="323" t="str">
        <f>IF($C1288=0,"",LBA!AD1288)</f>
        <v/>
      </c>
      <c r="K1288" s="323" t="str">
        <f>IF($C1288=0,"",LBA!AH1288)</f>
        <v/>
      </c>
      <c r="L1288" s="323" t="str">
        <f>IF($C1288=0,"",LBA!AI1288)</f>
        <v/>
      </c>
      <c r="M1288" s="295"/>
      <c r="P1288" s="294">
        <f>+LBA!G1288</f>
        <v>0</v>
      </c>
      <c r="Q1288" s="297" t="e">
        <f>VLOOKUP(P1288,'Kategori Aset'!$B:$C,2,0)</f>
        <v>#N/A</v>
      </c>
      <c r="R1288" s="297">
        <f>+LBA!U1288</f>
        <v>0</v>
      </c>
      <c r="S1288" s="297">
        <f>+LBA!C1288</f>
        <v>0</v>
      </c>
      <c r="T1288" s="297">
        <f>+LBA!V1288</f>
        <v>0</v>
      </c>
      <c r="U1288" s="298">
        <f>+LBA!E1288</f>
        <v>0</v>
      </c>
      <c r="V1288" s="298">
        <f>+LBA!A1288</f>
        <v>0</v>
      </c>
      <c r="W1288" s="298">
        <f>+LBA!C1288</f>
        <v>0</v>
      </c>
      <c r="Y1288" s="308" t="str">
        <f t="shared" si="20"/>
        <v/>
      </c>
    </row>
    <row r="1289" spans="1:25">
      <c r="A1289" s="320">
        <f>LBA!A1289</f>
        <v>0</v>
      </c>
      <c r="B1289" s="320">
        <f>LBA!E1289</f>
        <v>0</v>
      </c>
      <c r="C1289" s="320">
        <f>LBA!P1289</f>
        <v>0</v>
      </c>
      <c r="D1289" s="321" t="str">
        <f>IF($C1289=0,"",VLOOKUP($C1289,LDI!$I:$BB,37,0))</f>
        <v/>
      </c>
      <c r="E1289" s="320" t="str">
        <f>IF($C1289=0,"",LBA!I1289)</f>
        <v/>
      </c>
      <c r="F1289" s="320" t="str">
        <f>IF($C1289=0,"",LBA!Q1289)</f>
        <v/>
      </c>
      <c r="G1289" s="321" t="str">
        <f>IF($C1289=0,"",VLOOKUP($C1289,LDI!$I:$BB,15,0))</f>
        <v/>
      </c>
      <c r="H1289" s="321" t="str">
        <f>IF($C1289=0,"",VLOOKUP($C1289,LDI!$I:$BB,17,0))</f>
        <v/>
      </c>
      <c r="I1289" s="322" t="str">
        <f>IF($C1289=0,"",LBA!R1289)</f>
        <v/>
      </c>
      <c r="J1289" s="323" t="str">
        <f>IF($C1289=0,"",LBA!AD1289)</f>
        <v/>
      </c>
      <c r="K1289" s="323" t="str">
        <f>IF($C1289=0,"",LBA!AH1289)</f>
        <v/>
      </c>
      <c r="L1289" s="323" t="str">
        <f>IF($C1289=0,"",LBA!AI1289)</f>
        <v/>
      </c>
      <c r="M1289" s="295"/>
      <c r="P1289" s="294">
        <f>+LBA!G1289</f>
        <v>0</v>
      </c>
      <c r="Q1289" s="297" t="e">
        <f>VLOOKUP(P1289,'Kategori Aset'!$B:$C,2,0)</f>
        <v>#N/A</v>
      </c>
      <c r="R1289" s="297">
        <f>+LBA!U1289</f>
        <v>0</v>
      </c>
      <c r="S1289" s="297">
        <f>+LBA!C1289</f>
        <v>0</v>
      </c>
      <c r="T1289" s="297">
        <f>+LBA!V1289</f>
        <v>0</v>
      </c>
      <c r="U1289" s="298">
        <f>+LBA!E1289</f>
        <v>0</v>
      </c>
      <c r="V1289" s="298">
        <f>+LBA!A1289</f>
        <v>0</v>
      </c>
      <c r="W1289" s="298">
        <f>+LBA!C1289</f>
        <v>0</v>
      </c>
      <c r="Y1289" s="308" t="str">
        <f t="shared" si="20"/>
        <v/>
      </c>
    </row>
    <row r="1290" spans="1:25">
      <c r="A1290" s="320">
        <f>LBA!A1290</f>
        <v>0</v>
      </c>
      <c r="B1290" s="320">
        <f>LBA!E1290</f>
        <v>0</v>
      </c>
      <c r="C1290" s="320">
        <f>LBA!P1290</f>
        <v>0</v>
      </c>
      <c r="D1290" s="321" t="str">
        <f>IF($C1290=0,"",VLOOKUP($C1290,LDI!$I:$BB,37,0))</f>
        <v/>
      </c>
      <c r="E1290" s="320" t="str">
        <f>IF($C1290=0,"",LBA!I1290)</f>
        <v/>
      </c>
      <c r="F1290" s="320" t="str">
        <f>IF($C1290=0,"",LBA!Q1290)</f>
        <v/>
      </c>
      <c r="G1290" s="321" t="str">
        <f>IF($C1290=0,"",VLOOKUP($C1290,LDI!$I:$BB,15,0))</f>
        <v/>
      </c>
      <c r="H1290" s="321" t="str">
        <f>IF($C1290=0,"",VLOOKUP($C1290,LDI!$I:$BB,17,0))</f>
        <v/>
      </c>
      <c r="I1290" s="322" t="str">
        <f>IF($C1290=0,"",LBA!R1290)</f>
        <v/>
      </c>
      <c r="J1290" s="323" t="str">
        <f>IF($C1290=0,"",LBA!AD1290)</f>
        <v/>
      </c>
      <c r="K1290" s="323" t="str">
        <f>IF($C1290=0,"",LBA!AH1290)</f>
        <v/>
      </c>
      <c r="L1290" s="323" t="str">
        <f>IF($C1290=0,"",LBA!AI1290)</f>
        <v/>
      </c>
      <c r="M1290" s="295"/>
      <c r="P1290" s="294">
        <f>+LBA!G1290</f>
        <v>0</v>
      </c>
      <c r="Q1290" s="297" t="e">
        <f>VLOOKUP(P1290,'Kategori Aset'!$B:$C,2,0)</f>
        <v>#N/A</v>
      </c>
      <c r="R1290" s="297">
        <f>+LBA!U1290</f>
        <v>0</v>
      </c>
      <c r="S1290" s="297">
        <f>+LBA!C1290</f>
        <v>0</v>
      </c>
      <c r="T1290" s="297">
        <f>+LBA!V1290</f>
        <v>0</v>
      </c>
      <c r="U1290" s="298">
        <f>+LBA!E1290</f>
        <v>0</v>
      </c>
      <c r="V1290" s="298">
        <f>+LBA!A1290</f>
        <v>0</v>
      </c>
      <c r="W1290" s="298">
        <f>+LBA!C1290</f>
        <v>0</v>
      </c>
      <c r="Y1290" s="308" t="str">
        <f t="shared" si="20"/>
        <v/>
      </c>
    </row>
    <row r="1291" spans="1:25">
      <c r="A1291" s="320">
        <f>LBA!A1291</f>
        <v>0</v>
      </c>
      <c r="B1291" s="320">
        <f>LBA!E1291</f>
        <v>0</v>
      </c>
      <c r="C1291" s="320">
        <f>LBA!P1291</f>
        <v>0</v>
      </c>
      <c r="D1291" s="321" t="str">
        <f>IF($C1291=0,"",VLOOKUP($C1291,LDI!$I:$BB,37,0))</f>
        <v/>
      </c>
      <c r="E1291" s="320" t="str">
        <f>IF($C1291=0,"",LBA!I1291)</f>
        <v/>
      </c>
      <c r="F1291" s="320" t="str">
        <f>IF($C1291=0,"",LBA!Q1291)</f>
        <v/>
      </c>
      <c r="G1291" s="321" t="str">
        <f>IF($C1291=0,"",VLOOKUP($C1291,LDI!$I:$BB,15,0))</f>
        <v/>
      </c>
      <c r="H1291" s="321" t="str">
        <f>IF($C1291=0,"",VLOOKUP($C1291,LDI!$I:$BB,17,0))</f>
        <v/>
      </c>
      <c r="I1291" s="322" t="str">
        <f>IF($C1291=0,"",LBA!R1291)</f>
        <v/>
      </c>
      <c r="J1291" s="323" t="str">
        <f>IF($C1291=0,"",LBA!AD1291)</f>
        <v/>
      </c>
      <c r="K1291" s="323" t="str">
        <f>IF($C1291=0,"",LBA!AH1291)</f>
        <v/>
      </c>
      <c r="L1291" s="323" t="str">
        <f>IF($C1291=0,"",LBA!AI1291)</f>
        <v/>
      </c>
      <c r="M1291" s="295"/>
      <c r="P1291" s="294">
        <f>+LBA!G1291</f>
        <v>0</v>
      </c>
      <c r="Q1291" s="297" t="e">
        <f>VLOOKUP(P1291,'Kategori Aset'!$B:$C,2,0)</f>
        <v>#N/A</v>
      </c>
      <c r="R1291" s="297">
        <f>+LBA!U1291</f>
        <v>0</v>
      </c>
      <c r="S1291" s="297">
        <f>+LBA!C1291</f>
        <v>0</v>
      </c>
      <c r="T1291" s="297">
        <f>+LBA!V1291</f>
        <v>0</v>
      </c>
      <c r="U1291" s="298">
        <f>+LBA!E1291</f>
        <v>0</v>
      </c>
      <c r="V1291" s="298">
        <f>+LBA!A1291</f>
        <v>0</v>
      </c>
      <c r="W1291" s="298">
        <f>+LBA!C1291</f>
        <v>0</v>
      </c>
      <c r="Y1291" s="308" t="str">
        <f t="shared" si="20"/>
        <v/>
      </c>
    </row>
    <row r="1292" spans="1:25">
      <c r="A1292" s="320">
        <f>LBA!A1292</f>
        <v>0</v>
      </c>
      <c r="B1292" s="320">
        <f>LBA!E1292</f>
        <v>0</v>
      </c>
      <c r="C1292" s="320">
        <f>LBA!P1292</f>
        <v>0</v>
      </c>
      <c r="D1292" s="321" t="str">
        <f>IF($C1292=0,"",VLOOKUP($C1292,LDI!$I:$BB,37,0))</f>
        <v/>
      </c>
      <c r="E1292" s="320" t="str">
        <f>IF($C1292=0,"",LBA!I1292)</f>
        <v/>
      </c>
      <c r="F1292" s="320" t="str">
        <f>IF($C1292=0,"",LBA!Q1292)</f>
        <v/>
      </c>
      <c r="G1292" s="321" t="str">
        <f>IF($C1292=0,"",VLOOKUP($C1292,LDI!$I:$BB,15,0))</f>
        <v/>
      </c>
      <c r="H1292" s="321" t="str">
        <f>IF($C1292=0,"",VLOOKUP($C1292,LDI!$I:$BB,17,0))</f>
        <v/>
      </c>
      <c r="I1292" s="322" t="str">
        <f>IF($C1292=0,"",LBA!R1292)</f>
        <v/>
      </c>
      <c r="J1292" s="323" t="str">
        <f>IF($C1292=0,"",LBA!AD1292)</f>
        <v/>
      </c>
      <c r="K1292" s="323" t="str">
        <f>IF($C1292=0,"",LBA!AH1292)</f>
        <v/>
      </c>
      <c r="L1292" s="323" t="str">
        <f>IF($C1292=0,"",LBA!AI1292)</f>
        <v/>
      </c>
      <c r="M1292" s="295"/>
      <c r="P1292" s="294">
        <f>+LBA!G1292</f>
        <v>0</v>
      </c>
      <c r="Q1292" s="297" t="e">
        <f>VLOOKUP(P1292,'Kategori Aset'!$B:$C,2,0)</f>
        <v>#N/A</v>
      </c>
      <c r="R1292" s="297">
        <f>+LBA!U1292</f>
        <v>0</v>
      </c>
      <c r="S1292" s="297">
        <f>+LBA!C1292</f>
        <v>0</v>
      </c>
      <c r="T1292" s="297">
        <f>+LBA!V1292</f>
        <v>0</v>
      </c>
      <c r="U1292" s="298">
        <f>+LBA!E1292</f>
        <v>0</v>
      </c>
      <c r="V1292" s="298">
        <f>+LBA!A1292</f>
        <v>0</v>
      </c>
      <c r="W1292" s="298">
        <f>+LBA!C1292</f>
        <v>0</v>
      </c>
      <c r="Y1292" s="308" t="str">
        <f t="shared" si="20"/>
        <v/>
      </c>
    </row>
    <row r="1293" spans="1:25">
      <c r="A1293" s="320">
        <f>LBA!A1293</f>
        <v>0</v>
      </c>
      <c r="B1293" s="320">
        <f>LBA!E1293</f>
        <v>0</v>
      </c>
      <c r="C1293" s="320">
        <f>LBA!P1293</f>
        <v>0</v>
      </c>
      <c r="D1293" s="321" t="str">
        <f>IF($C1293=0,"",VLOOKUP($C1293,LDI!$I:$BB,37,0))</f>
        <v/>
      </c>
      <c r="E1293" s="320" t="str">
        <f>IF($C1293=0,"",LBA!I1293)</f>
        <v/>
      </c>
      <c r="F1293" s="320" t="str">
        <f>IF($C1293=0,"",LBA!Q1293)</f>
        <v/>
      </c>
      <c r="G1293" s="321" t="str">
        <f>IF($C1293=0,"",VLOOKUP($C1293,LDI!$I:$BB,15,0))</f>
        <v/>
      </c>
      <c r="H1293" s="321" t="str">
        <f>IF($C1293=0,"",VLOOKUP($C1293,LDI!$I:$BB,17,0))</f>
        <v/>
      </c>
      <c r="I1293" s="322" t="str">
        <f>IF($C1293=0,"",LBA!R1293)</f>
        <v/>
      </c>
      <c r="J1293" s="323" t="str">
        <f>IF($C1293=0,"",LBA!AD1293)</f>
        <v/>
      </c>
      <c r="K1293" s="323" t="str">
        <f>IF($C1293=0,"",LBA!AH1293)</f>
        <v/>
      </c>
      <c r="L1293" s="323" t="str">
        <f>IF($C1293=0,"",LBA!AI1293)</f>
        <v/>
      </c>
      <c r="M1293" s="295"/>
      <c r="P1293" s="294">
        <f>+LBA!G1293</f>
        <v>0</v>
      </c>
      <c r="Q1293" s="297" t="e">
        <f>VLOOKUP(P1293,'Kategori Aset'!$B:$C,2,0)</f>
        <v>#N/A</v>
      </c>
      <c r="R1293" s="297">
        <f>+LBA!U1293</f>
        <v>0</v>
      </c>
      <c r="S1293" s="297">
        <f>+LBA!C1293</f>
        <v>0</v>
      </c>
      <c r="T1293" s="297">
        <f>+LBA!V1293</f>
        <v>0</v>
      </c>
      <c r="U1293" s="298">
        <f>+LBA!E1293</f>
        <v>0</v>
      </c>
      <c r="V1293" s="298">
        <f>+LBA!A1293</f>
        <v>0</v>
      </c>
      <c r="W1293" s="298">
        <f>+LBA!C1293</f>
        <v>0</v>
      </c>
      <c r="Y1293" s="308" t="str">
        <f t="shared" si="20"/>
        <v/>
      </c>
    </row>
    <row r="1294" spans="1:25">
      <c r="A1294" s="320">
        <f>LBA!A1294</f>
        <v>0</v>
      </c>
      <c r="B1294" s="320">
        <f>LBA!E1294</f>
        <v>0</v>
      </c>
      <c r="C1294" s="320">
        <f>LBA!P1294</f>
        <v>0</v>
      </c>
      <c r="D1294" s="321" t="str">
        <f>IF($C1294=0,"",VLOOKUP($C1294,LDI!$I:$BB,37,0))</f>
        <v/>
      </c>
      <c r="E1294" s="320" t="str">
        <f>IF($C1294=0,"",LBA!I1294)</f>
        <v/>
      </c>
      <c r="F1294" s="320" t="str">
        <f>IF($C1294=0,"",LBA!Q1294)</f>
        <v/>
      </c>
      <c r="G1294" s="321" t="str">
        <f>IF($C1294=0,"",VLOOKUP($C1294,LDI!$I:$BB,15,0))</f>
        <v/>
      </c>
      <c r="H1294" s="321" t="str">
        <f>IF($C1294=0,"",VLOOKUP($C1294,LDI!$I:$BB,17,0))</f>
        <v/>
      </c>
      <c r="I1294" s="322" t="str">
        <f>IF($C1294=0,"",LBA!R1294)</f>
        <v/>
      </c>
      <c r="J1294" s="323" t="str">
        <f>IF($C1294=0,"",LBA!AD1294)</f>
        <v/>
      </c>
      <c r="K1294" s="323" t="str">
        <f>IF($C1294=0,"",LBA!AH1294)</f>
        <v/>
      </c>
      <c r="L1294" s="323" t="str">
        <f>IF($C1294=0,"",LBA!AI1294)</f>
        <v/>
      </c>
      <c r="M1294" s="295"/>
      <c r="P1294" s="294">
        <f>+LBA!G1294</f>
        <v>0</v>
      </c>
      <c r="Q1294" s="297" t="e">
        <f>VLOOKUP(P1294,'Kategori Aset'!$B:$C,2,0)</f>
        <v>#N/A</v>
      </c>
      <c r="R1294" s="297">
        <f>+LBA!U1294</f>
        <v>0</v>
      </c>
      <c r="S1294" s="297">
        <f>+LBA!C1294</f>
        <v>0</v>
      </c>
      <c r="T1294" s="297">
        <f>+LBA!V1294</f>
        <v>0</v>
      </c>
      <c r="U1294" s="298">
        <f>+LBA!E1294</f>
        <v>0</v>
      </c>
      <c r="V1294" s="298">
        <f>+LBA!A1294</f>
        <v>0</v>
      </c>
      <c r="W1294" s="298">
        <f>+LBA!C1294</f>
        <v>0</v>
      </c>
      <c r="Y1294" s="308" t="str">
        <f t="shared" si="20"/>
        <v/>
      </c>
    </row>
    <row r="1295" spans="1:25">
      <c r="A1295" s="320">
        <f>LBA!A1295</f>
        <v>0</v>
      </c>
      <c r="B1295" s="320">
        <f>LBA!E1295</f>
        <v>0</v>
      </c>
      <c r="C1295" s="320">
        <f>LBA!P1295</f>
        <v>0</v>
      </c>
      <c r="D1295" s="321" t="str">
        <f>IF($C1295=0,"",VLOOKUP($C1295,LDI!$I:$BB,37,0))</f>
        <v/>
      </c>
      <c r="E1295" s="320" t="str">
        <f>IF($C1295=0,"",LBA!I1295)</f>
        <v/>
      </c>
      <c r="F1295" s="320" t="str">
        <f>IF($C1295=0,"",LBA!Q1295)</f>
        <v/>
      </c>
      <c r="G1295" s="321" t="str">
        <f>IF($C1295=0,"",VLOOKUP($C1295,LDI!$I:$BB,15,0))</f>
        <v/>
      </c>
      <c r="H1295" s="321" t="str">
        <f>IF($C1295=0,"",VLOOKUP($C1295,LDI!$I:$BB,17,0))</f>
        <v/>
      </c>
      <c r="I1295" s="322" t="str">
        <f>IF($C1295=0,"",LBA!R1295)</f>
        <v/>
      </c>
      <c r="J1295" s="323" t="str">
        <f>IF($C1295=0,"",LBA!AD1295)</f>
        <v/>
      </c>
      <c r="K1295" s="323" t="str">
        <f>IF($C1295=0,"",LBA!AH1295)</f>
        <v/>
      </c>
      <c r="L1295" s="323" t="str">
        <f>IF($C1295=0,"",LBA!AI1295)</f>
        <v/>
      </c>
      <c r="M1295" s="295"/>
      <c r="P1295" s="294">
        <f>+LBA!G1295</f>
        <v>0</v>
      </c>
      <c r="Q1295" s="297" t="e">
        <f>VLOOKUP(P1295,'Kategori Aset'!$B:$C,2,0)</f>
        <v>#N/A</v>
      </c>
      <c r="R1295" s="297">
        <f>+LBA!U1295</f>
        <v>0</v>
      </c>
      <c r="S1295" s="297">
        <f>+LBA!C1295</f>
        <v>0</v>
      </c>
      <c r="T1295" s="297">
        <f>+LBA!V1295</f>
        <v>0</v>
      </c>
      <c r="U1295" s="298">
        <f>+LBA!E1295</f>
        <v>0</v>
      </c>
      <c r="V1295" s="298">
        <f>+LBA!A1295</f>
        <v>0</v>
      </c>
      <c r="W1295" s="298">
        <f>+LBA!C1295</f>
        <v>0</v>
      </c>
      <c r="Y1295" s="308" t="str">
        <f t="shared" si="20"/>
        <v/>
      </c>
    </row>
    <row r="1296" spans="1:25">
      <c r="A1296" s="320">
        <f>LBA!A1296</f>
        <v>0</v>
      </c>
      <c r="B1296" s="320">
        <f>LBA!E1296</f>
        <v>0</v>
      </c>
      <c r="C1296" s="320">
        <f>LBA!P1296</f>
        <v>0</v>
      </c>
      <c r="D1296" s="321" t="str">
        <f>IF($C1296=0,"",VLOOKUP($C1296,LDI!$I:$BB,37,0))</f>
        <v/>
      </c>
      <c r="E1296" s="320" t="str">
        <f>IF($C1296=0,"",LBA!I1296)</f>
        <v/>
      </c>
      <c r="F1296" s="320" t="str">
        <f>IF($C1296=0,"",LBA!Q1296)</f>
        <v/>
      </c>
      <c r="G1296" s="321" t="str">
        <f>IF($C1296=0,"",VLOOKUP($C1296,LDI!$I:$BB,15,0))</f>
        <v/>
      </c>
      <c r="H1296" s="321" t="str">
        <f>IF($C1296=0,"",VLOOKUP($C1296,LDI!$I:$BB,17,0))</f>
        <v/>
      </c>
      <c r="I1296" s="322" t="str">
        <f>IF($C1296=0,"",LBA!R1296)</f>
        <v/>
      </c>
      <c r="J1296" s="323" t="str">
        <f>IF($C1296=0,"",LBA!AD1296)</f>
        <v/>
      </c>
      <c r="K1296" s="323" t="str">
        <f>IF($C1296=0,"",LBA!AH1296)</f>
        <v/>
      </c>
      <c r="L1296" s="323" t="str">
        <f>IF($C1296=0,"",LBA!AI1296)</f>
        <v/>
      </c>
      <c r="M1296" s="295"/>
      <c r="P1296" s="294">
        <f>+LBA!G1296</f>
        <v>0</v>
      </c>
      <c r="Q1296" s="297" t="e">
        <f>VLOOKUP(P1296,'Kategori Aset'!$B:$C,2,0)</f>
        <v>#N/A</v>
      </c>
      <c r="R1296" s="297">
        <f>+LBA!U1296</f>
        <v>0</v>
      </c>
      <c r="S1296" s="297">
        <f>+LBA!C1296</f>
        <v>0</v>
      </c>
      <c r="T1296" s="297">
        <f>+LBA!V1296</f>
        <v>0</v>
      </c>
      <c r="U1296" s="298">
        <f>+LBA!E1296</f>
        <v>0</v>
      </c>
      <c r="V1296" s="298">
        <f>+LBA!A1296</f>
        <v>0</v>
      </c>
      <c r="W1296" s="298">
        <f>+LBA!C1296</f>
        <v>0</v>
      </c>
      <c r="Y1296" s="308" t="str">
        <f t="shared" si="20"/>
        <v/>
      </c>
    </row>
    <row r="1297" spans="1:25">
      <c r="A1297" s="320">
        <f>LBA!A1297</f>
        <v>0</v>
      </c>
      <c r="B1297" s="320">
        <f>LBA!E1297</f>
        <v>0</v>
      </c>
      <c r="C1297" s="320">
        <f>LBA!P1297</f>
        <v>0</v>
      </c>
      <c r="D1297" s="321" t="str">
        <f>IF($C1297=0,"",VLOOKUP($C1297,LDI!$I:$BB,37,0))</f>
        <v/>
      </c>
      <c r="E1297" s="320" t="str">
        <f>IF($C1297=0,"",LBA!I1297)</f>
        <v/>
      </c>
      <c r="F1297" s="320" t="str">
        <f>IF($C1297=0,"",LBA!Q1297)</f>
        <v/>
      </c>
      <c r="G1297" s="321" t="str">
        <f>IF($C1297=0,"",VLOOKUP($C1297,LDI!$I:$BB,15,0))</f>
        <v/>
      </c>
      <c r="H1297" s="321" t="str">
        <f>IF($C1297=0,"",VLOOKUP($C1297,LDI!$I:$BB,17,0))</f>
        <v/>
      </c>
      <c r="I1297" s="322" t="str">
        <f>IF($C1297=0,"",LBA!R1297)</f>
        <v/>
      </c>
      <c r="J1297" s="323" t="str">
        <f>IF($C1297=0,"",LBA!AD1297)</f>
        <v/>
      </c>
      <c r="K1297" s="323" t="str">
        <f>IF($C1297=0,"",LBA!AH1297)</f>
        <v/>
      </c>
      <c r="L1297" s="323" t="str">
        <f>IF($C1297=0,"",LBA!AI1297)</f>
        <v/>
      </c>
      <c r="M1297" s="295"/>
      <c r="P1297" s="294">
        <f>+LBA!G1297</f>
        <v>0</v>
      </c>
      <c r="Q1297" s="297" t="e">
        <f>VLOOKUP(P1297,'Kategori Aset'!$B:$C,2,0)</f>
        <v>#N/A</v>
      </c>
      <c r="R1297" s="297">
        <f>+LBA!U1297</f>
        <v>0</v>
      </c>
      <c r="S1297" s="297">
        <f>+LBA!C1297</f>
        <v>0</v>
      </c>
      <c r="T1297" s="297">
        <f>+LBA!V1297</f>
        <v>0</v>
      </c>
      <c r="U1297" s="298">
        <f>+LBA!E1297</f>
        <v>0</v>
      </c>
      <c r="V1297" s="298">
        <f>+LBA!A1297</f>
        <v>0</v>
      </c>
      <c r="W1297" s="298">
        <f>+LBA!C1297</f>
        <v>0</v>
      </c>
      <c r="Y1297" s="308" t="str">
        <f t="shared" si="20"/>
        <v/>
      </c>
    </row>
    <row r="1298" spans="1:25">
      <c r="A1298" s="320">
        <f>LBA!A1298</f>
        <v>0</v>
      </c>
      <c r="B1298" s="320">
        <f>LBA!E1298</f>
        <v>0</v>
      </c>
      <c r="C1298" s="320">
        <f>LBA!P1298</f>
        <v>0</v>
      </c>
      <c r="D1298" s="321" t="str">
        <f>IF($C1298=0,"",VLOOKUP($C1298,LDI!$I:$BB,37,0))</f>
        <v/>
      </c>
      <c r="E1298" s="320" t="str">
        <f>IF($C1298=0,"",LBA!I1298)</f>
        <v/>
      </c>
      <c r="F1298" s="320" t="str">
        <f>IF($C1298=0,"",LBA!Q1298)</f>
        <v/>
      </c>
      <c r="G1298" s="321" t="str">
        <f>IF($C1298=0,"",VLOOKUP($C1298,LDI!$I:$BB,15,0))</f>
        <v/>
      </c>
      <c r="H1298" s="321" t="str">
        <f>IF($C1298=0,"",VLOOKUP($C1298,LDI!$I:$BB,17,0))</f>
        <v/>
      </c>
      <c r="I1298" s="322" t="str">
        <f>IF($C1298=0,"",LBA!R1298)</f>
        <v/>
      </c>
      <c r="J1298" s="323" t="str">
        <f>IF($C1298=0,"",LBA!AD1298)</f>
        <v/>
      </c>
      <c r="K1298" s="323" t="str">
        <f>IF($C1298=0,"",LBA!AH1298)</f>
        <v/>
      </c>
      <c r="L1298" s="323" t="str">
        <f>IF($C1298=0,"",LBA!AI1298)</f>
        <v/>
      </c>
      <c r="M1298" s="295"/>
      <c r="P1298" s="294">
        <f>+LBA!G1298</f>
        <v>0</v>
      </c>
      <c r="Q1298" s="297" t="e">
        <f>VLOOKUP(P1298,'Kategori Aset'!$B:$C,2,0)</f>
        <v>#N/A</v>
      </c>
      <c r="R1298" s="297">
        <f>+LBA!U1298</f>
        <v>0</v>
      </c>
      <c r="S1298" s="297">
        <f>+LBA!C1298</f>
        <v>0</v>
      </c>
      <c r="T1298" s="297">
        <f>+LBA!V1298</f>
        <v>0</v>
      </c>
      <c r="U1298" s="298">
        <f>+LBA!E1298</f>
        <v>0</v>
      </c>
      <c r="V1298" s="298">
        <f>+LBA!A1298</f>
        <v>0</v>
      </c>
      <c r="W1298" s="298">
        <f>+LBA!C1298</f>
        <v>0</v>
      </c>
      <c r="Y1298" s="308" t="str">
        <f t="shared" si="20"/>
        <v/>
      </c>
    </row>
    <row r="1299" spans="1:25">
      <c r="A1299" s="320">
        <f>LBA!A1299</f>
        <v>0</v>
      </c>
      <c r="B1299" s="320">
        <f>LBA!E1299</f>
        <v>0</v>
      </c>
      <c r="C1299" s="320">
        <f>LBA!P1299</f>
        <v>0</v>
      </c>
      <c r="D1299" s="321" t="str">
        <f>IF($C1299=0,"",VLOOKUP($C1299,LDI!$I:$BB,37,0))</f>
        <v/>
      </c>
      <c r="E1299" s="320" t="str">
        <f>IF($C1299=0,"",LBA!I1299)</f>
        <v/>
      </c>
      <c r="F1299" s="320" t="str">
        <f>IF($C1299=0,"",LBA!Q1299)</f>
        <v/>
      </c>
      <c r="G1299" s="321" t="str">
        <f>IF($C1299=0,"",VLOOKUP($C1299,LDI!$I:$BB,15,0))</f>
        <v/>
      </c>
      <c r="H1299" s="321" t="str">
        <f>IF($C1299=0,"",VLOOKUP($C1299,LDI!$I:$BB,17,0))</f>
        <v/>
      </c>
      <c r="I1299" s="322" t="str">
        <f>IF($C1299=0,"",LBA!R1299)</f>
        <v/>
      </c>
      <c r="J1299" s="323" t="str">
        <f>IF($C1299=0,"",LBA!AD1299)</f>
        <v/>
      </c>
      <c r="K1299" s="323" t="str">
        <f>IF($C1299=0,"",LBA!AH1299)</f>
        <v/>
      </c>
      <c r="L1299" s="323" t="str">
        <f>IF($C1299=0,"",LBA!AI1299)</f>
        <v/>
      </c>
      <c r="M1299" s="295"/>
      <c r="P1299" s="294">
        <f>+LBA!G1299</f>
        <v>0</v>
      </c>
      <c r="Q1299" s="297" t="e">
        <f>VLOOKUP(P1299,'Kategori Aset'!$B:$C,2,0)</f>
        <v>#N/A</v>
      </c>
      <c r="R1299" s="297">
        <f>+LBA!U1299</f>
        <v>0</v>
      </c>
      <c r="S1299" s="297">
        <f>+LBA!C1299</f>
        <v>0</v>
      </c>
      <c r="T1299" s="297">
        <f>+LBA!V1299</f>
        <v>0</v>
      </c>
      <c r="U1299" s="298">
        <f>+LBA!E1299</f>
        <v>0</v>
      </c>
      <c r="V1299" s="298">
        <f>+LBA!A1299</f>
        <v>0</v>
      </c>
      <c r="W1299" s="298">
        <f>+LBA!C1299</f>
        <v>0</v>
      </c>
      <c r="Y1299" s="308" t="str">
        <f t="shared" si="20"/>
        <v/>
      </c>
    </row>
    <row r="1300" spans="1:25">
      <c r="A1300" s="320">
        <f>LBA!A1300</f>
        <v>0</v>
      </c>
      <c r="B1300" s="320">
        <f>LBA!E1300</f>
        <v>0</v>
      </c>
      <c r="C1300" s="320">
        <f>LBA!P1300</f>
        <v>0</v>
      </c>
      <c r="D1300" s="321" t="str">
        <f>IF($C1300=0,"",VLOOKUP($C1300,LDI!$I:$BB,37,0))</f>
        <v/>
      </c>
      <c r="E1300" s="320" t="str">
        <f>IF($C1300=0,"",LBA!I1300)</f>
        <v/>
      </c>
      <c r="F1300" s="320" t="str">
        <f>IF($C1300=0,"",LBA!Q1300)</f>
        <v/>
      </c>
      <c r="G1300" s="321" t="str">
        <f>IF($C1300=0,"",VLOOKUP($C1300,LDI!$I:$BB,15,0))</f>
        <v/>
      </c>
      <c r="H1300" s="321" t="str">
        <f>IF($C1300=0,"",VLOOKUP($C1300,LDI!$I:$BB,17,0))</f>
        <v/>
      </c>
      <c r="I1300" s="322" t="str">
        <f>IF($C1300=0,"",LBA!R1300)</f>
        <v/>
      </c>
      <c r="J1300" s="323" t="str">
        <f>IF($C1300=0,"",LBA!AD1300)</f>
        <v/>
      </c>
      <c r="K1300" s="323" t="str">
        <f>IF($C1300=0,"",LBA!AH1300)</f>
        <v/>
      </c>
      <c r="L1300" s="323" t="str">
        <f>IF($C1300=0,"",LBA!AI1300)</f>
        <v/>
      </c>
      <c r="M1300" s="295"/>
      <c r="P1300" s="294">
        <f>+LBA!G1300</f>
        <v>0</v>
      </c>
      <c r="Q1300" s="297" t="e">
        <f>VLOOKUP(P1300,'Kategori Aset'!$B:$C,2,0)</f>
        <v>#N/A</v>
      </c>
      <c r="R1300" s="297">
        <f>+LBA!U1300</f>
        <v>0</v>
      </c>
      <c r="S1300" s="297">
        <f>+LBA!C1300</f>
        <v>0</v>
      </c>
      <c r="T1300" s="297">
        <f>+LBA!V1300</f>
        <v>0</v>
      </c>
      <c r="U1300" s="298">
        <f>+LBA!E1300</f>
        <v>0</v>
      </c>
      <c r="V1300" s="298">
        <f>+LBA!A1300</f>
        <v>0</v>
      </c>
      <c r="W1300" s="298">
        <f>+LBA!C1300</f>
        <v>0</v>
      </c>
      <c r="Y1300" s="308" t="str">
        <f t="shared" si="20"/>
        <v/>
      </c>
    </row>
    <row r="1301" spans="1:25">
      <c r="A1301" s="320">
        <f>LBA!A1301</f>
        <v>0</v>
      </c>
      <c r="B1301" s="320">
        <f>LBA!E1301</f>
        <v>0</v>
      </c>
      <c r="C1301" s="320">
        <f>LBA!P1301</f>
        <v>0</v>
      </c>
      <c r="D1301" s="321" t="str">
        <f>IF($C1301=0,"",VLOOKUP($C1301,LDI!$I:$BB,37,0))</f>
        <v/>
      </c>
      <c r="E1301" s="320" t="str">
        <f>IF($C1301=0,"",LBA!I1301)</f>
        <v/>
      </c>
      <c r="F1301" s="320" t="str">
        <f>IF($C1301=0,"",LBA!Q1301)</f>
        <v/>
      </c>
      <c r="G1301" s="321" t="str">
        <f>IF($C1301=0,"",VLOOKUP($C1301,LDI!$I:$BB,15,0))</f>
        <v/>
      </c>
      <c r="H1301" s="321" t="str">
        <f>IF($C1301=0,"",VLOOKUP($C1301,LDI!$I:$BB,17,0))</f>
        <v/>
      </c>
      <c r="I1301" s="322" t="str">
        <f>IF($C1301=0,"",LBA!R1301)</f>
        <v/>
      </c>
      <c r="J1301" s="323" t="str">
        <f>IF($C1301=0,"",LBA!AD1301)</f>
        <v/>
      </c>
      <c r="K1301" s="323" t="str">
        <f>IF($C1301=0,"",LBA!AH1301)</f>
        <v/>
      </c>
      <c r="L1301" s="323" t="str">
        <f>IF($C1301=0,"",LBA!AI1301)</f>
        <v/>
      </c>
      <c r="M1301" s="295"/>
      <c r="P1301" s="294">
        <f>+LBA!G1301</f>
        <v>0</v>
      </c>
      <c r="Q1301" s="297" t="e">
        <f>VLOOKUP(P1301,'Kategori Aset'!$B:$C,2,0)</f>
        <v>#N/A</v>
      </c>
      <c r="R1301" s="297">
        <f>+LBA!U1301</f>
        <v>0</v>
      </c>
      <c r="S1301" s="297">
        <f>+LBA!C1301</f>
        <v>0</v>
      </c>
      <c r="T1301" s="297">
        <f>+LBA!V1301</f>
        <v>0</v>
      </c>
      <c r="U1301" s="298">
        <f>+LBA!E1301</f>
        <v>0</v>
      </c>
      <c r="V1301" s="298">
        <f>+LBA!A1301</f>
        <v>0</v>
      </c>
      <c r="W1301" s="298">
        <f>+LBA!C1301</f>
        <v>0</v>
      </c>
      <c r="Y1301" s="308" t="str">
        <f t="shared" si="20"/>
        <v/>
      </c>
    </row>
    <row r="1302" spans="1:25">
      <c r="A1302" s="320">
        <f>LBA!A1302</f>
        <v>0</v>
      </c>
      <c r="B1302" s="320">
        <f>LBA!E1302</f>
        <v>0</v>
      </c>
      <c r="C1302" s="320">
        <f>LBA!P1302</f>
        <v>0</v>
      </c>
      <c r="D1302" s="321" t="str">
        <f>IF($C1302=0,"",VLOOKUP($C1302,LDI!$I:$BB,37,0))</f>
        <v/>
      </c>
      <c r="E1302" s="320" t="str">
        <f>IF($C1302=0,"",LBA!I1302)</f>
        <v/>
      </c>
      <c r="F1302" s="320" t="str">
        <f>IF($C1302=0,"",LBA!Q1302)</f>
        <v/>
      </c>
      <c r="G1302" s="321" t="str">
        <f>IF($C1302=0,"",VLOOKUP($C1302,LDI!$I:$BB,15,0))</f>
        <v/>
      </c>
      <c r="H1302" s="321" t="str">
        <f>IF($C1302=0,"",VLOOKUP($C1302,LDI!$I:$BB,17,0))</f>
        <v/>
      </c>
      <c r="I1302" s="322" t="str">
        <f>IF($C1302=0,"",LBA!R1302)</f>
        <v/>
      </c>
      <c r="J1302" s="323" t="str">
        <f>IF($C1302=0,"",LBA!AD1302)</f>
        <v/>
      </c>
      <c r="K1302" s="323" t="str">
        <f>IF($C1302=0,"",LBA!AH1302)</f>
        <v/>
      </c>
      <c r="L1302" s="323" t="str">
        <f>IF($C1302=0,"",LBA!AI1302)</f>
        <v/>
      </c>
      <c r="M1302" s="295"/>
      <c r="P1302" s="294">
        <f>+LBA!G1302</f>
        <v>0</v>
      </c>
      <c r="Q1302" s="297" t="e">
        <f>VLOOKUP(P1302,'Kategori Aset'!$B:$C,2,0)</f>
        <v>#N/A</v>
      </c>
      <c r="R1302" s="297">
        <f>+LBA!U1302</f>
        <v>0</v>
      </c>
      <c r="S1302" s="297">
        <f>+LBA!C1302</f>
        <v>0</v>
      </c>
      <c r="T1302" s="297">
        <f>+LBA!V1302</f>
        <v>0</v>
      </c>
      <c r="U1302" s="298">
        <f>+LBA!E1302</f>
        <v>0</v>
      </c>
      <c r="V1302" s="298">
        <f>+LBA!A1302</f>
        <v>0</v>
      </c>
      <c r="W1302" s="298">
        <f>+LBA!C1302</f>
        <v>0</v>
      </c>
      <c r="Y1302" s="308" t="str">
        <f t="shared" si="20"/>
        <v/>
      </c>
    </row>
    <row r="1303" spans="1:25">
      <c r="A1303" s="320">
        <f>LBA!A1303</f>
        <v>0</v>
      </c>
      <c r="B1303" s="320">
        <f>LBA!E1303</f>
        <v>0</v>
      </c>
      <c r="C1303" s="320">
        <f>LBA!P1303</f>
        <v>0</v>
      </c>
      <c r="D1303" s="321" t="str">
        <f>IF($C1303=0,"",VLOOKUP($C1303,LDI!$I:$BB,37,0))</f>
        <v/>
      </c>
      <c r="E1303" s="320" t="str">
        <f>IF($C1303=0,"",LBA!I1303)</f>
        <v/>
      </c>
      <c r="F1303" s="320" t="str">
        <f>IF($C1303=0,"",LBA!Q1303)</f>
        <v/>
      </c>
      <c r="G1303" s="321" t="str">
        <f>IF($C1303=0,"",VLOOKUP($C1303,LDI!$I:$BB,15,0))</f>
        <v/>
      </c>
      <c r="H1303" s="321" t="str">
        <f>IF($C1303=0,"",VLOOKUP($C1303,LDI!$I:$BB,17,0))</f>
        <v/>
      </c>
      <c r="I1303" s="322" t="str">
        <f>IF($C1303=0,"",LBA!R1303)</f>
        <v/>
      </c>
      <c r="J1303" s="323" t="str">
        <f>IF($C1303=0,"",LBA!AD1303)</f>
        <v/>
      </c>
      <c r="K1303" s="323" t="str">
        <f>IF($C1303=0,"",LBA!AH1303)</f>
        <v/>
      </c>
      <c r="L1303" s="323" t="str">
        <f>IF($C1303=0,"",LBA!AI1303)</f>
        <v/>
      </c>
      <c r="M1303" s="295"/>
      <c r="P1303" s="294">
        <f>+LBA!G1303</f>
        <v>0</v>
      </c>
      <c r="Q1303" s="297" t="e">
        <f>VLOOKUP(P1303,'Kategori Aset'!$B:$C,2,0)</f>
        <v>#N/A</v>
      </c>
      <c r="R1303" s="297">
        <f>+LBA!U1303</f>
        <v>0</v>
      </c>
      <c r="S1303" s="297">
        <f>+LBA!C1303</f>
        <v>0</v>
      </c>
      <c r="T1303" s="297">
        <f>+LBA!V1303</f>
        <v>0</v>
      </c>
      <c r="U1303" s="298">
        <f>+LBA!E1303</f>
        <v>0</v>
      </c>
      <c r="V1303" s="298">
        <f>+LBA!A1303</f>
        <v>0</v>
      </c>
      <c r="W1303" s="298">
        <f>+LBA!C1303</f>
        <v>0</v>
      </c>
      <c r="Y1303" s="308" t="str">
        <f t="shared" si="20"/>
        <v/>
      </c>
    </row>
    <row r="1304" spans="1:25">
      <c r="A1304" s="320">
        <f>LBA!A1304</f>
        <v>0</v>
      </c>
      <c r="B1304" s="320">
        <f>LBA!E1304</f>
        <v>0</v>
      </c>
      <c r="C1304" s="320">
        <f>LBA!P1304</f>
        <v>0</v>
      </c>
      <c r="D1304" s="321" t="str">
        <f>IF($C1304=0,"",VLOOKUP($C1304,LDI!$I:$BB,37,0))</f>
        <v/>
      </c>
      <c r="E1304" s="320" t="str">
        <f>IF($C1304=0,"",LBA!I1304)</f>
        <v/>
      </c>
      <c r="F1304" s="320" t="str">
        <f>IF($C1304=0,"",LBA!Q1304)</f>
        <v/>
      </c>
      <c r="G1304" s="321" t="str">
        <f>IF($C1304=0,"",VLOOKUP($C1304,LDI!$I:$BB,15,0))</f>
        <v/>
      </c>
      <c r="H1304" s="321" t="str">
        <f>IF($C1304=0,"",VLOOKUP($C1304,LDI!$I:$BB,17,0))</f>
        <v/>
      </c>
      <c r="I1304" s="322" t="str">
        <f>IF($C1304=0,"",LBA!R1304)</f>
        <v/>
      </c>
      <c r="J1304" s="323" t="str">
        <f>IF($C1304=0,"",LBA!AD1304)</f>
        <v/>
      </c>
      <c r="K1304" s="323" t="str">
        <f>IF($C1304=0,"",LBA!AH1304)</f>
        <v/>
      </c>
      <c r="L1304" s="323" t="str">
        <f>IF($C1304=0,"",LBA!AI1304)</f>
        <v/>
      </c>
      <c r="M1304" s="295"/>
      <c r="P1304" s="294">
        <f>+LBA!G1304</f>
        <v>0</v>
      </c>
      <c r="Q1304" s="297" t="e">
        <f>VLOOKUP(P1304,'Kategori Aset'!$B:$C,2,0)</f>
        <v>#N/A</v>
      </c>
      <c r="R1304" s="297">
        <f>+LBA!U1304</f>
        <v>0</v>
      </c>
      <c r="S1304" s="297">
        <f>+LBA!C1304</f>
        <v>0</v>
      </c>
      <c r="T1304" s="297">
        <f>+LBA!V1304</f>
        <v>0</v>
      </c>
      <c r="U1304" s="298">
        <f>+LBA!E1304</f>
        <v>0</v>
      </c>
      <c r="V1304" s="298">
        <f>+LBA!A1304</f>
        <v>0</v>
      </c>
      <c r="W1304" s="298">
        <f>+LBA!C1304</f>
        <v>0</v>
      </c>
      <c r="Y1304" s="308" t="str">
        <f t="shared" si="20"/>
        <v/>
      </c>
    </row>
    <row r="1305" spans="1:25">
      <c r="A1305" s="320">
        <f>LBA!A1305</f>
        <v>0</v>
      </c>
      <c r="B1305" s="320">
        <f>LBA!E1305</f>
        <v>0</v>
      </c>
      <c r="C1305" s="320">
        <f>LBA!P1305</f>
        <v>0</v>
      </c>
      <c r="D1305" s="321" t="str">
        <f>IF($C1305=0,"",VLOOKUP($C1305,LDI!$I:$BB,37,0))</f>
        <v/>
      </c>
      <c r="E1305" s="320" t="str">
        <f>IF($C1305=0,"",LBA!I1305)</f>
        <v/>
      </c>
      <c r="F1305" s="320" t="str">
        <f>IF($C1305=0,"",LBA!Q1305)</f>
        <v/>
      </c>
      <c r="G1305" s="321" t="str">
        <f>IF($C1305=0,"",VLOOKUP($C1305,LDI!$I:$BB,15,0))</f>
        <v/>
      </c>
      <c r="H1305" s="321" t="str">
        <f>IF($C1305=0,"",VLOOKUP($C1305,LDI!$I:$BB,17,0))</f>
        <v/>
      </c>
      <c r="I1305" s="322" t="str">
        <f>IF($C1305=0,"",LBA!R1305)</f>
        <v/>
      </c>
      <c r="J1305" s="323" t="str">
        <f>IF($C1305=0,"",LBA!AD1305)</f>
        <v/>
      </c>
      <c r="K1305" s="323" t="str">
        <f>IF($C1305=0,"",LBA!AH1305)</f>
        <v/>
      </c>
      <c r="L1305" s="323" t="str">
        <f>IF($C1305=0,"",LBA!AI1305)</f>
        <v/>
      </c>
      <c r="M1305" s="295"/>
      <c r="P1305" s="294">
        <f>+LBA!G1305</f>
        <v>0</v>
      </c>
      <c r="Q1305" s="297" t="e">
        <f>VLOOKUP(P1305,'Kategori Aset'!$B:$C,2,0)</f>
        <v>#N/A</v>
      </c>
      <c r="R1305" s="297">
        <f>+LBA!U1305</f>
        <v>0</v>
      </c>
      <c r="S1305" s="297">
        <f>+LBA!C1305</f>
        <v>0</v>
      </c>
      <c r="T1305" s="297">
        <f>+LBA!V1305</f>
        <v>0</v>
      </c>
      <c r="U1305" s="298">
        <f>+LBA!E1305</f>
        <v>0</v>
      </c>
      <c r="V1305" s="298">
        <f>+LBA!A1305</f>
        <v>0</v>
      </c>
      <c r="W1305" s="298">
        <f>+LBA!C1305</f>
        <v>0</v>
      </c>
      <c r="Y1305" s="308" t="str">
        <f t="shared" si="20"/>
        <v/>
      </c>
    </row>
    <row r="1306" spans="1:25">
      <c r="A1306" s="320">
        <f>LBA!A1306</f>
        <v>0</v>
      </c>
      <c r="B1306" s="320">
        <f>LBA!E1306</f>
        <v>0</v>
      </c>
      <c r="C1306" s="320">
        <f>LBA!P1306</f>
        <v>0</v>
      </c>
      <c r="D1306" s="321" t="str">
        <f>IF($C1306=0,"",VLOOKUP($C1306,LDI!$I:$BB,37,0))</f>
        <v/>
      </c>
      <c r="E1306" s="320" t="str">
        <f>IF($C1306=0,"",LBA!I1306)</f>
        <v/>
      </c>
      <c r="F1306" s="320" t="str">
        <f>IF($C1306=0,"",LBA!Q1306)</f>
        <v/>
      </c>
      <c r="G1306" s="321" t="str">
        <f>IF($C1306=0,"",VLOOKUP($C1306,LDI!$I:$BB,15,0))</f>
        <v/>
      </c>
      <c r="H1306" s="321" t="str">
        <f>IF($C1306=0,"",VLOOKUP($C1306,LDI!$I:$BB,17,0))</f>
        <v/>
      </c>
      <c r="I1306" s="322" t="str">
        <f>IF($C1306=0,"",LBA!R1306)</f>
        <v/>
      </c>
      <c r="J1306" s="323" t="str">
        <f>IF($C1306=0,"",LBA!AD1306)</f>
        <v/>
      </c>
      <c r="K1306" s="323" t="str">
        <f>IF($C1306=0,"",LBA!AH1306)</f>
        <v/>
      </c>
      <c r="L1306" s="323" t="str">
        <f>IF($C1306=0,"",LBA!AI1306)</f>
        <v/>
      </c>
      <c r="M1306" s="295"/>
      <c r="P1306" s="294">
        <f>+LBA!G1306</f>
        <v>0</v>
      </c>
      <c r="Q1306" s="297" t="e">
        <f>VLOOKUP(P1306,'Kategori Aset'!$B:$C,2,0)</f>
        <v>#N/A</v>
      </c>
      <c r="R1306" s="297">
        <f>+LBA!U1306</f>
        <v>0</v>
      </c>
      <c r="S1306" s="297">
        <f>+LBA!C1306</f>
        <v>0</v>
      </c>
      <c r="T1306" s="297">
        <f>+LBA!V1306</f>
        <v>0</v>
      </c>
      <c r="U1306" s="298">
        <f>+LBA!E1306</f>
        <v>0</v>
      </c>
      <c r="V1306" s="298">
        <f>+LBA!A1306</f>
        <v>0</v>
      </c>
      <c r="W1306" s="298">
        <f>+LBA!C1306</f>
        <v>0</v>
      </c>
      <c r="Y1306" s="308" t="str">
        <f t="shared" si="20"/>
        <v/>
      </c>
    </row>
    <row r="1307" spans="1:25">
      <c r="A1307" s="320">
        <f>LBA!A1307</f>
        <v>0</v>
      </c>
      <c r="B1307" s="320">
        <f>LBA!E1307</f>
        <v>0</v>
      </c>
      <c r="C1307" s="320">
        <f>LBA!P1307</f>
        <v>0</v>
      </c>
      <c r="D1307" s="321" t="str">
        <f>IF($C1307=0,"",VLOOKUP($C1307,LDI!$I:$BB,37,0))</f>
        <v/>
      </c>
      <c r="E1307" s="320" t="str">
        <f>IF($C1307=0,"",LBA!I1307)</f>
        <v/>
      </c>
      <c r="F1307" s="320" t="str">
        <f>IF($C1307=0,"",LBA!Q1307)</f>
        <v/>
      </c>
      <c r="G1307" s="321" t="str">
        <f>IF($C1307=0,"",VLOOKUP($C1307,LDI!$I:$BB,15,0))</f>
        <v/>
      </c>
      <c r="H1307" s="321" t="str">
        <f>IF($C1307=0,"",VLOOKUP($C1307,LDI!$I:$BB,17,0))</f>
        <v/>
      </c>
      <c r="I1307" s="322" t="str">
        <f>IF($C1307=0,"",LBA!R1307)</f>
        <v/>
      </c>
      <c r="J1307" s="323" t="str">
        <f>IF($C1307=0,"",LBA!AD1307)</f>
        <v/>
      </c>
      <c r="K1307" s="323" t="str">
        <f>IF($C1307=0,"",LBA!AH1307)</f>
        <v/>
      </c>
      <c r="L1307" s="323" t="str">
        <f>IF($C1307=0,"",LBA!AI1307)</f>
        <v/>
      </c>
      <c r="M1307" s="295"/>
      <c r="P1307" s="294">
        <f>+LBA!G1307</f>
        <v>0</v>
      </c>
      <c r="Q1307" s="297" t="e">
        <f>VLOOKUP(P1307,'Kategori Aset'!$B:$C,2,0)</f>
        <v>#N/A</v>
      </c>
      <c r="R1307" s="297">
        <f>+LBA!U1307</f>
        <v>0</v>
      </c>
      <c r="S1307" s="297">
        <f>+LBA!C1307</f>
        <v>0</v>
      </c>
      <c r="T1307" s="297">
        <f>+LBA!V1307</f>
        <v>0</v>
      </c>
      <c r="U1307" s="298">
        <f>+LBA!E1307</f>
        <v>0</v>
      </c>
      <c r="V1307" s="298">
        <f>+LBA!A1307</f>
        <v>0</v>
      </c>
      <c r="W1307" s="298">
        <f>+LBA!C1307</f>
        <v>0</v>
      </c>
      <c r="Y1307" s="308" t="str">
        <f t="shared" si="20"/>
        <v/>
      </c>
    </row>
    <row r="1308" spans="1:25">
      <c r="A1308" s="320">
        <f>LBA!A1308</f>
        <v>0</v>
      </c>
      <c r="B1308" s="320">
        <f>LBA!E1308</f>
        <v>0</v>
      </c>
      <c r="C1308" s="320">
        <f>LBA!P1308</f>
        <v>0</v>
      </c>
      <c r="D1308" s="321" t="str">
        <f>IF($C1308=0,"",VLOOKUP($C1308,LDI!$I:$BB,37,0))</f>
        <v/>
      </c>
      <c r="E1308" s="320" t="str">
        <f>IF($C1308=0,"",LBA!I1308)</f>
        <v/>
      </c>
      <c r="F1308" s="320" t="str">
        <f>IF($C1308=0,"",LBA!Q1308)</f>
        <v/>
      </c>
      <c r="G1308" s="321" t="str">
        <f>IF($C1308=0,"",VLOOKUP($C1308,LDI!$I:$BB,15,0))</f>
        <v/>
      </c>
      <c r="H1308" s="321" t="str">
        <f>IF($C1308=0,"",VLOOKUP($C1308,LDI!$I:$BB,17,0))</f>
        <v/>
      </c>
      <c r="I1308" s="322" t="str">
        <f>IF($C1308=0,"",LBA!R1308)</f>
        <v/>
      </c>
      <c r="J1308" s="323" t="str">
        <f>IF($C1308=0,"",LBA!AD1308)</f>
        <v/>
      </c>
      <c r="K1308" s="323" t="str">
        <f>IF($C1308=0,"",LBA!AH1308)</f>
        <v/>
      </c>
      <c r="L1308" s="323" t="str">
        <f>IF($C1308=0,"",LBA!AI1308)</f>
        <v/>
      </c>
      <c r="M1308" s="295"/>
      <c r="P1308" s="294">
        <f>+LBA!G1308</f>
        <v>0</v>
      </c>
      <c r="Q1308" s="297" t="e">
        <f>VLOOKUP(P1308,'Kategori Aset'!$B:$C,2,0)</f>
        <v>#N/A</v>
      </c>
      <c r="R1308" s="297">
        <f>+LBA!U1308</f>
        <v>0</v>
      </c>
      <c r="S1308" s="297">
        <f>+LBA!C1308</f>
        <v>0</v>
      </c>
      <c r="T1308" s="297">
        <f>+LBA!V1308</f>
        <v>0</v>
      </c>
      <c r="U1308" s="298">
        <f>+LBA!E1308</f>
        <v>0</v>
      </c>
      <c r="V1308" s="298">
        <f>+LBA!A1308</f>
        <v>0</v>
      </c>
      <c r="W1308" s="298">
        <f>+LBA!C1308</f>
        <v>0</v>
      </c>
      <c r="Y1308" s="308" t="str">
        <f t="shared" si="20"/>
        <v/>
      </c>
    </row>
    <row r="1309" spans="1:25">
      <c r="A1309" s="320">
        <f>LBA!A1309</f>
        <v>0</v>
      </c>
      <c r="B1309" s="320">
        <f>LBA!E1309</f>
        <v>0</v>
      </c>
      <c r="C1309" s="320">
        <f>LBA!P1309</f>
        <v>0</v>
      </c>
      <c r="D1309" s="321" t="str">
        <f>IF($C1309=0,"",VLOOKUP($C1309,LDI!$I:$BB,37,0))</f>
        <v/>
      </c>
      <c r="E1309" s="320" t="str">
        <f>IF($C1309=0,"",LBA!I1309)</f>
        <v/>
      </c>
      <c r="F1309" s="320" t="str">
        <f>IF($C1309=0,"",LBA!Q1309)</f>
        <v/>
      </c>
      <c r="G1309" s="321" t="str">
        <f>IF($C1309=0,"",VLOOKUP($C1309,LDI!$I:$BB,15,0))</f>
        <v/>
      </c>
      <c r="H1309" s="321" t="str">
        <f>IF($C1309=0,"",VLOOKUP($C1309,LDI!$I:$BB,17,0))</f>
        <v/>
      </c>
      <c r="I1309" s="322" t="str">
        <f>IF($C1309=0,"",LBA!R1309)</f>
        <v/>
      </c>
      <c r="J1309" s="323" t="str">
        <f>IF($C1309=0,"",LBA!AD1309)</f>
        <v/>
      </c>
      <c r="K1309" s="323" t="str">
        <f>IF($C1309=0,"",LBA!AH1309)</f>
        <v/>
      </c>
      <c r="L1309" s="323" t="str">
        <f>IF($C1309=0,"",LBA!AI1309)</f>
        <v/>
      </c>
      <c r="M1309" s="295"/>
      <c r="P1309" s="294">
        <f>+LBA!G1309</f>
        <v>0</v>
      </c>
      <c r="Q1309" s="297" t="e">
        <f>VLOOKUP(P1309,'Kategori Aset'!$B:$C,2,0)</f>
        <v>#N/A</v>
      </c>
      <c r="R1309" s="297">
        <f>+LBA!U1309</f>
        <v>0</v>
      </c>
      <c r="S1309" s="297">
        <f>+LBA!C1309</f>
        <v>0</v>
      </c>
      <c r="T1309" s="297">
        <f>+LBA!V1309</f>
        <v>0</v>
      </c>
      <c r="U1309" s="298">
        <f>+LBA!E1309</f>
        <v>0</v>
      </c>
      <c r="V1309" s="298">
        <f>+LBA!A1309</f>
        <v>0</v>
      </c>
      <c r="W1309" s="298">
        <f>+LBA!C1309</f>
        <v>0</v>
      </c>
      <c r="Y1309" s="308" t="str">
        <f t="shared" si="20"/>
        <v/>
      </c>
    </row>
    <row r="1310" spans="1:25">
      <c r="A1310" s="320">
        <f>LBA!A1310</f>
        <v>0</v>
      </c>
      <c r="B1310" s="320">
        <f>LBA!E1310</f>
        <v>0</v>
      </c>
      <c r="C1310" s="320">
        <f>LBA!P1310</f>
        <v>0</v>
      </c>
      <c r="D1310" s="321" t="str">
        <f>IF($C1310=0,"",VLOOKUP($C1310,LDI!$I:$BB,37,0))</f>
        <v/>
      </c>
      <c r="E1310" s="320" t="str">
        <f>IF($C1310=0,"",LBA!I1310)</f>
        <v/>
      </c>
      <c r="F1310" s="320" t="str">
        <f>IF($C1310=0,"",LBA!Q1310)</f>
        <v/>
      </c>
      <c r="G1310" s="321" t="str">
        <f>IF($C1310=0,"",VLOOKUP($C1310,LDI!$I:$BB,15,0))</f>
        <v/>
      </c>
      <c r="H1310" s="321" t="str">
        <f>IF($C1310=0,"",VLOOKUP($C1310,LDI!$I:$BB,17,0))</f>
        <v/>
      </c>
      <c r="I1310" s="322" t="str">
        <f>IF($C1310=0,"",LBA!R1310)</f>
        <v/>
      </c>
      <c r="J1310" s="323" t="str">
        <f>IF($C1310=0,"",LBA!AD1310)</f>
        <v/>
      </c>
      <c r="K1310" s="323" t="str">
        <f>IF($C1310=0,"",LBA!AH1310)</f>
        <v/>
      </c>
      <c r="L1310" s="323" t="str">
        <f>IF($C1310=0,"",LBA!AI1310)</f>
        <v/>
      </c>
      <c r="M1310" s="295"/>
      <c r="P1310" s="294">
        <f>+LBA!G1310</f>
        <v>0</v>
      </c>
      <c r="Q1310" s="297" t="e">
        <f>VLOOKUP(P1310,'Kategori Aset'!$B:$C,2,0)</f>
        <v>#N/A</v>
      </c>
      <c r="R1310" s="297">
        <f>+LBA!U1310</f>
        <v>0</v>
      </c>
      <c r="S1310" s="297">
        <f>+LBA!C1310</f>
        <v>0</v>
      </c>
      <c r="T1310" s="297">
        <f>+LBA!V1310</f>
        <v>0</v>
      </c>
      <c r="U1310" s="298">
        <f>+LBA!E1310</f>
        <v>0</v>
      </c>
      <c r="V1310" s="298">
        <f>+LBA!A1310</f>
        <v>0</v>
      </c>
      <c r="W1310" s="298">
        <f>+LBA!C1310</f>
        <v>0</v>
      </c>
      <c r="Y1310" s="308" t="str">
        <f t="shared" si="20"/>
        <v/>
      </c>
    </row>
    <row r="1311" spans="1:25">
      <c r="A1311" s="320">
        <f>LBA!A1311</f>
        <v>0</v>
      </c>
      <c r="B1311" s="320">
        <f>LBA!E1311</f>
        <v>0</v>
      </c>
      <c r="C1311" s="320">
        <f>LBA!P1311</f>
        <v>0</v>
      </c>
      <c r="D1311" s="321" t="str">
        <f>IF($C1311=0,"",VLOOKUP($C1311,LDI!$I:$BB,37,0))</f>
        <v/>
      </c>
      <c r="E1311" s="320" t="str">
        <f>IF($C1311=0,"",LBA!I1311)</f>
        <v/>
      </c>
      <c r="F1311" s="320" t="str">
        <f>IF($C1311=0,"",LBA!Q1311)</f>
        <v/>
      </c>
      <c r="G1311" s="321" t="str">
        <f>IF($C1311=0,"",VLOOKUP($C1311,LDI!$I:$BB,15,0))</f>
        <v/>
      </c>
      <c r="H1311" s="321" t="str">
        <f>IF($C1311=0,"",VLOOKUP($C1311,LDI!$I:$BB,17,0))</f>
        <v/>
      </c>
      <c r="I1311" s="322" t="str">
        <f>IF($C1311=0,"",LBA!R1311)</f>
        <v/>
      </c>
      <c r="J1311" s="323" t="str">
        <f>IF($C1311=0,"",LBA!AD1311)</f>
        <v/>
      </c>
      <c r="K1311" s="323" t="str">
        <f>IF($C1311=0,"",LBA!AH1311)</f>
        <v/>
      </c>
      <c r="L1311" s="323" t="str">
        <f>IF($C1311=0,"",LBA!AI1311)</f>
        <v/>
      </c>
      <c r="M1311" s="295"/>
      <c r="P1311" s="294">
        <f>+LBA!G1311</f>
        <v>0</v>
      </c>
      <c r="Q1311" s="297" t="e">
        <f>VLOOKUP(P1311,'Kategori Aset'!$B:$C,2,0)</f>
        <v>#N/A</v>
      </c>
      <c r="R1311" s="297">
        <f>+LBA!U1311</f>
        <v>0</v>
      </c>
      <c r="S1311" s="297">
        <f>+LBA!C1311</f>
        <v>0</v>
      </c>
      <c r="T1311" s="297">
        <f>+LBA!V1311</f>
        <v>0</v>
      </c>
      <c r="U1311" s="298">
        <f>+LBA!E1311</f>
        <v>0</v>
      </c>
      <c r="V1311" s="298">
        <f>+LBA!A1311</f>
        <v>0</v>
      </c>
      <c r="W1311" s="298">
        <f>+LBA!C1311</f>
        <v>0</v>
      </c>
      <c r="Y1311" s="308" t="str">
        <f t="shared" si="20"/>
        <v/>
      </c>
    </row>
    <row r="1312" spans="1:25">
      <c r="A1312" s="320">
        <f>LBA!A1312</f>
        <v>0</v>
      </c>
      <c r="B1312" s="320">
        <f>LBA!E1312</f>
        <v>0</v>
      </c>
      <c r="C1312" s="320">
        <f>LBA!P1312</f>
        <v>0</v>
      </c>
      <c r="D1312" s="321" t="str">
        <f>IF($C1312=0,"",VLOOKUP($C1312,LDI!$I:$BB,37,0))</f>
        <v/>
      </c>
      <c r="E1312" s="320" t="str">
        <f>IF($C1312=0,"",LBA!I1312)</f>
        <v/>
      </c>
      <c r="F1312" s="320" t="str">
        <f>IF($C1312=0,"",LBA!Q1312)</f>
        <v/>
      </c>
      <c r="G1312" s="321" t="str">
        <f>IF($C1312=0,"",VLOOKUP($C1312,LDI!$I:$BB,15,0))</f>
        <v/>
      </c>
      <c r="H1312" s="321" t="str">
        <f>IF($C1312=0,"",VLOOKUP($C1312,LDI!$I:$BB,17,0))</f>
        <v/>
      </c>
      <c r="I1312" s="322" t="str">
        <f>IF($C1312=0,"",LBA!R1312)</f>
        <v/>
      </c>
      <c r="J1312" s="323" t="str">
        <f>IF($C1312=0,"",LBA!AD1312)</f>
        <v/>
      </c>
      <c r="K1312" s="323" t="str">
        <f>IF($C1312=0,"",LBA!AH1312)</f>
        <v/>
      </c>
      <c r="L1312" s="323" t="str">
        <f>IF($C1312=0,"",LBA!AI1312)</f>
        <v/>
      </c>
      <c r="M1312" s="295"/>
      <c r="P1312" s="294">
        <f>+LBA!G1312</f>
        <v>0</v>
      </c>
      <c r="Q1312" s="297" t="e">
        <f>VLOOKUP(P1312,'Kategori Aset'!$B:$C,2,0)</f>
        <v>#N/A</v>
      </c>
      <c r="R1312" s="297">
        <f>+LBA!U1312</f>
        <v>0</v>
      </c>
      <c r="S1312" s="297">
        <f>+LBA!C1312</f>
        <v>0</v>
      </c>
      <c r="T1312" s="297">
        <f>+LBA!V1312</f>
        <v>0</v>
      </c>
      <c r="U1312" s="298">
        <f>+LBA!E1312</f>
        <v>0</v>
      </c>
      <c r="V1312" s="298">
        <f>+LBA!A1312</f>
        <v>0</v>
      </c>
      <c r="W1312" s="298">
        <f>+LBA!C1312</f>
        <v>0</v>
      </c>
      <c r="Y1312" s="308" t="str">
        <f t="shared" si="20"/>
        <v/>
      </c>
    </row>
    <row r="1313" spans="1:25">
      <c r="A1313" s="320">
        <f>LBA!A1313</f>
        <v>0</v>
      </c>
      <c r="B1313" s="320">
        <f>LBA!E1313</f>
        <v>0</v>
      </c>
      <c r="C1313" s="320">
        <f>LBA!P1313</f>
        <v>0</v>
      </c>
      <c r="D1313" s="321" t="str">
        <f>IF($C1313=0,"",VLOOKUP($C1313,LDI!$I:$BB,37,0))</f>
        <v/>
      </c>
      <c r="E1313" s="320" t="str">
        <f>IF($C1313=0,"",LBA!I1313)</f>
        <v/>
      </c>
      <c r="F1313" s="320" t="str">
        <f>IF($C1313=0,"",LBA!Q1313)</f>
        <v/>
      </c>
      <c r="G1313" s="321" t="str">
        <f>IF($C1313=0,"",VLOOKUP($C1313,LDI!$I:$BB,15,0))</f>
        <v/>
      </c>
      <c r="H1313" s="321" t="str">
        <f>IF($C1313=0,"",VLOOKUP($C1313,LDI!$I:$BB,17,0))</f>
        <v/>
      </c>
      <c r="I1313" s="322" t="str">
        <f>IF($C1313=0,"",LBA!R1313)</f>
        <v/>
      </c>
      <c r="J1313" s="323" t="str">
        <f>IF($C1313=0,"",LBA!AD1313)</f>
        <v/>
      </c>
      <c r="K1313" s="323" t="str">
        <f>IF($C1313=0,"",LBA!AH1313)</f>
        <v/>
      </c>
      <c r="L1313" s="323" t="str">
        <f>IF($C1313=0,"",LBA!AI1313)</f>
        <v/>
      </c>
      <c r="M1313" s="295"/>
      <c r="P1313" s="294">
        <f>+LBA!G1313</f>
        <v>0</v>
      </c>
      <c r="Q1313" s="297" t="e">
        <f>VLOOKUP(P1313,'Kategori Aset'!$B:$C,2,0)</f>
        <v>#N/A</v>
      </c>
      <c r="R1313" s="297">
        <f>+LBA!U1313</f>
        <v>0</v>
      </c>
      <c r="S1313" s="297">
        <f>+LBA!C1313</f>
        <v>0</v>
      </c>
      <c r="T1313" s="297">
        <f>+LBA!V1313</f>
        <v>0</v>
      </c>
      <c r="U1313" s="298">
        <f>+LBA!E1313</f>
        <v>0</v>
      </c>
      <c r="V1313" s="298">
        <f>+LBA!A1313</f>
        <v>0</v>
      </c>
      <c r="W1313" s="298">
        <f>+LBA!C1313</f>
        <v>0</v>
      </c>
      <c r="Y1313" s="308" t="str">
        <f t="shared" si="20"/>
        <v/>
      </c>
    </row>
    <row r="1314" spans="1:25">
      <c r="A1314" s="320">
        <f>LBA!A1314</f>
        <v>0</v>
      </c>
      <c r="B1314" s="320">
        <f>LBA!E1314</f>
        <v>0</v>
      </c>
      <c r="C1314" s="320">
        <f>LBA!P1314</f>
        <v>0</v>
      </c>
      <c r="D1314" s="321" t="str">
        <f>IF($C1314=0,"",VLOOKUP($C1314,LDI!$I:$BB,37,0))</f>
        <v/>
      </c>
      <c r="E1314" s="320" t="str">
        <f>IF($C1314=0,"",LBA!I1314)</f>
        <v/>
      </c>
      <c r="F1314" s="320" t="str">
        <f>IF($C1314=0,"",LBA!Q1314)</f>
        <v/>
      </c>
      <c r="G1314" s="321" t="str">
        <f>IF($C1314=0,"",VLOOKUP($C1314,LDI!$I:$BB,15,0))</f>
        <v/>
      </c>
      <c r="H1314" s="321" t="str">
        <f>IF($C1314=0,"",VLOOKUP($C1314,LDI!$I:$BB,17,0))</f>
        <v/>
      </c>
      <c r="I1314" s="322" t="str">
        <f>IF($C1314=0,"",LBA!R1314)</f>
        <v/>
      </c>
      <c r="J1314" s="323" t="str">
        <f>IF($C1314=0,"",LBA!AD1314)</f>
        <v/>
      </c>
      <c r="K1314" s="323" t="str">
        <f>IF($C1314=0,"",LBA!AH1314)</f>
        <v/>
      </c>
      <c r="L1314" s="323" t="str">
        <f>IF($C1314=0,"",LBA!AI1314)</f>
        <v/>
      </c>
      <c r="M1314" s="295"/>
      <c r="P1314" s="294">
        <f>+LBA!G1314</f>
        <v>0</v>
      </c>
      <c r="Q1314" s="297" t="e">
        <f>VLOOKUP(P1314,'Kategori Aset'!$B:$C,2,0)</f>
        <v>#N/A</v>
      </c>
      <c r="R1314" s="297">
        <f>+LBA!U1314</f>
        <v>0</v>
      </c>
      <c r="S1314" s="297">
        <f>+LBA!C1314</f>
        <v>0</v>
      </c>
      <c r="T1314" s="297">
        <f>+LBA!V1314</f>
        <v>0</v>
      </c>
      <c r="U1314" s="298">
        <f>+LBA!E1314</f>
        <v>0</v>
      </c>
      <c r="V1314" s="298">
        <f>+LBA!A1314</f>
        <v>0</v>
      </c>
      <c r="W1314" s="298">
        <f>+LBA!C1314</f>
        <v>0</v>
      </c>
      <c r="Y1314" s="308" t="str">
        <f t="shared" si="20"/>
        <v/>
      </c>
    </row>
    <row r="1315" spans="1:25">
      <c r="A1315" s="320">
        <f>LBA!A1315</f>
        <v>0</v>
      </c>
      <c r="B1315" s="320">
        <f>LBA!E1315</f>
        <v>0</v>
      </c>
      <c r="C1315" s="320">
        <f>LBA!P1315</f>
        <v>0</v>
      </c>
      <c r="D1315" s="321" t="str">
        <f>IF($C1315=0,"",VLOOKUP($C1315,LDI!$I:$BB,37,0))</f>
        <v/>
      </c>
      <c r="E1315" s="320" t="str">
        <f>IF($C1315=0,"",LBA!I1315)</f>
        <v/>
      </c>
      <c r="F1315" s="320" t="str">
        <f>IF($C1315=0,"",LBA!Q1315)</f>
        <v/>
      </c>
      <c r="G1315" s="321" t="str">
        <f>IF($C1315=0,"",VLOOKUP($C1315,LDI!$I:$BB,15,0))</f>
        <v/>
      </c>
      <c r="H1315" s="321" t="str">
        <f>IF($C1315=0,"",VLOOKUP($C1315,LDI!$I:$BB,17,0))</f>
        <v/>
      </c>
      <c r="I1315" s="322" t="str">
        <f>IF($C1315=0,"",LBA!R1315)</f>
        <v/>
      </c>
      <c r="J1315" s="323" t="str">
        <f>IF($C1315=0,"",LBA!AD1315)</f>
        <v/>
      </c>
      <c r="K1315" s="323" t="str">
        <f>IF($C1315=0,"",LBA!AH1315)</f>
        <v/>
      </c>
      <c r="L1315" s="323" t="str">
        <f>IF($C1315=0,"",LBA!AI1315)</f>
        <v/>
      </c>
      <c r="M1315" s="295"/>
      <c r="P1315" s="294">
        <f>+LBA!G1315</f>
        <v>0</v>
      </c>
      <c r="Q1315" s="297" t="e">
        <f>VLOOKUP(P1315,'Kategori Aset'!$B:$C,2,0)</f>
        <v>#N/A</v>
      </c>
      <c r="R1315" s="297">
        <f>+LBA!U1315</f>
        <v>0</v>
      </c>
      <c r="S1315" s="297">
        <f>+LBA!C1315</f>
        <v>0</v>
      </c>
      <c r="T1315" s="297">
        <f>+LBA!V1315</f>
        <v>0</v>
      </c>
      <c r="U1315" s="298">
        <f>+LBA!E1315</f>
        <v>0</v>
      </c>
      <c r="V1315" s="298">
        <f>+LBA!A1315</f>
        <v>0</v>
      </c>
      <c r="W1315" s="298">
        <f>+LBA!C1315</f>
        <v>0</v>
      </c>
      <c r="Y1315" s="308" t="str">
        <f t="shared" si="20"/>
        <v/>
      </c>
    </row>
    <row r="1316" spans="1:25">
      <c r="A1316" s="320">
        <f>LBA!A1316</f>
        <v>0</v>
      </c>
      <c r="B1316" s="320">
        <f>LBA!E1316</f>
        <v>0</v>
      </c>
      <c r="C1316" s="320">
        <f>LBA!P1316</f>
        <v>0</v>
      </c>
      <c r="D1316" s="321" t="str">
        <f>IF($C1316=0,"",VLOOKUP($C1316,LDI!$I:$BB,37,0))</f>
        <v/>
      </c>
      <c r="E1316" s="320" t="str">
        <f>IF($C1316=0,"",LBA!I1316)</f>
        <v/>
      </c>
      <c r="F1316" s="320" t="str">
        <f>IF($C1316=0,"",LBA!Q1316)</f>
        <v/>
      </c>
      <c r="G1316" s="321" t="str">
        <f>IF($C1316=0,"",VLOOKUP($C1316,LDI!$I:$BB,15,0))</f>
        <v/>
      </c>
      <c r="H1316" s="321" t="str">
        <f>IF($C1316=0,"",VLOOKUP($C1316,LDI!$I:$BB,17,0))</f>
        <v/>
      </c>
      <c r="I1316" s="322" t="str">
        <f>IF($C1316=0,"",LBA!R1316)</f>
        <v/>
      </c>
      <c r="J1316" s="323" t="str">
        <f>IF($C1316=0,"",LBA!AD1316)</f>
        <v/>
      </c>
      <c r="K1316" s="323" t="str">
        <f>IF($C1316=0,"",LBA!AH1316)</f>
        <v/>
      </c>
      <c r="L1316" s="323" t="str">
        <f>IF($C1316=0,"",LBA!AI1316)</f>
        <v/>
      </c>
      <c r="M1316" s="295"/>
      <c r="P1316" s="294">
        <f>+LBA!G1316</f>
        <v>0</v>
      </c>
      <c r="Q1316" s="297" t="e">
        <f>VLOOKUP(P1316,'Kategori Aset'!$B:$C,2,0)</f>
        <v>#N/A</v>
      </c>
      <c r="R1316" s="297">
        <f>+LBA!U1316</f>
        <v>0</v>
      </c>
      <c r="S1316" s="297">
        <f>+LBA!C1316</f>
        <v>0</v>
      </c>
      <c r="T1316" s="297">
        <f>+LBA!V1316</f>
        <v>0</v>
      </c>
      <c r="U1316" s="298">
        <f>+LBA!E1316</f>
        <v>0</v>
      </c>
      <c r="V1316" s="298">
        <f>+LBA!A1316</f>
        <v>0</v>
      </c>
      <c r="W1316" s="298">
        <f>+LBA!C1316</f>
        <v>0</v>
      </c>
      <c r="Y1316" s="308" t="str">
        <f t="shared" si="20"/>
        <v/>
      </c>
    </row>
    <row r="1317" spans="1:25">
      <c r="A1317" s="320">
        <f>LBA!A1317</f>
        <v>0</v>
      </c>
      <c r="B1317" s="320">
        <f>LBA!E1317</f>
        <v>0</v>
      </c>
      <c r="C1317" s="320">
        <f>LBA!P1317</f>
        <v>0</v>
      </c>
      <c r="D1317" s="321" t="str">
        <f>IF($C1317=0,"",VLOOKUP($C1317,LDI!$I:$BB,37,0))</f>
        <v/>
      </c>
      <c r="E1317" s="320" t="str">
        <f>IF($C1317=0,"",LBA!I1317)</f>
        <v/>
      </c>
      <c r="F1317" s="320" t="str">
        <f>IF($C1317=0,"",LBA!Q1317)</f>
        <v/>
      </c>
      <c r="G1317" s="321" t="str">
        <f>IF($C1317=0,"",VLOOKUP($C1317,LDI!$I:$BB,15,0))</f>
        <v/>
      </c>
      <c r="H1317" s="321" t="str">
        <f>IF($C1317=0,"",VLOOKUP($C1317,LDI!$I:$BB,17,0))</f>
        <v/>
      </c>
      <c r="I1317" s="322" t="str">
        <f>IF($C1317=0,"",LBA!R1317)</f>
        <v/>
      </c>
      <c r="J1317" s="323" t="str">
        <f>IF($C1317=0,"",LBA!AD1317)</f>
        <v/>
      </c>
      <c r="K1317" s="323" t="str">
        <f>IF($C1317=0,"",LBA!AH1317)</f>
        <v/>
      </c>
      <c r="L1317" s="323" t="str">
        <f>IF($C1317=0,"",LBA!AI1317)</f>
        <v/>
      </c>
      <c r="M1317" s="295"/>
      <c r="P1317" s="294">
        <f>+LBA!G1317</f>
        <v>0</v>
      </c>
      <c r="Q1317" s="297" t="e">
        <f>VLOOKUP(P1317,'Kategori Aset'!$B:$C,2,0)</f>
        <v>#N/A</v>
      </c>
      <c r="R1317" s="297">
        <f>+LBA!U1317</f>
        <v>0</v>
      </c>
      <c r="S1317" s="297">
        <f>+LBA!C1317</f>
        <v>0</v>
      </c>
      <c r="T1317" s="297">
        <f>+LBA!V1317</f>
        <v>0</v>
      </c>
      <c r="U1317" s="298">
        <f>+LBA!E1317</f>
        <v>0</v>
      </c>
      <c r="V1317" s="298">
        <f>+LBA!A1317</f>
        <v>0</v>
      </c>
      <c r="W1317" s="298">
        <f>+LBA!C1317</f>
        <v>0</v>
      </c>
      <c r="Y1317" s="308" t="str">
        <f t="shared" si="20"/>
        <v/>
      </c>
    </row>
    <row r="1318" spans="1:25">
      <c r="A1318" s="320">
        <f>LBA!A1318</f>
        <v>0</v>
      </c>
      <c r="B1318" s="320">
        <f>LBA!E1318</f>
        <v>0</v>
      </c>
      <c r="C1318" s="320">
        <f>LBA!P1318</f>
        <v>0</v>
      </c>
      <c r="D1318" s="321" t="str">
        <f>IF($C1318=0,"",VLOOKUP($C1318,LDI!$I:$BB,37,0))</f>
        <v/>
      </c>
      <c r="E1318" s="320" t="str">
        <f>IF($C1318=0,"",LBA!I1318)</f>
        <v/>
      </c>
      <c r="F1318" s="320" t="str">
        <f>IF($C1318=0,"",LBA!Q1318)</f>
        <v/>
      </c>
      <c r="G1318" s="321" t="str">
        <f>IF($C1318=0,"",VLOOKUP($C1318,LDI!$I:$BB,15,0))</f>
        <v/>
      </c>
      <c r="H1318" s="321" t="str">
        <f>IF($C1318=0,"",VLOOKUP($C1318,LDI!$I:$BB,17,0))</f>
        <v/>
      </c>
      <c r="I1318" s="322" t="str">
        <f>IF($C1318=0,"",LBA!R1318)</f>
        <v/>
      </c>
      <c r="J1318" s="323" t="str">
        <f>IF($C1318=0,"",LBA!AD1318)</f>
        <v/>
      </c>
      <c r="K1318" s="323" t="str">
        <f>IF($C1318=0,"",LBA!AH1318)</f>
        <v/>
      </c>
      <c r="L1318" s="323" t="str">
        <f>IF($C1318=0,"",LBA!AI1318)</f>
        <v/>
      </c>
      <c r="M1318" s="295"/>
      <c r="P1318" s="294">
        <f>+LBA!G1318</f>
        <v>0</v>
      </c>
      <c r="Q1318" s="297" t="e">
        <f>VLOOKUP(P1318,'Kategori Aset'!$B:$C,2,0)</f>
        <v>#N/A</v>
      </c>
      <c r="R1318" s="297">
        <f>+LBA!U1318</f>
        <v>0</v>
      </c>
      <c r="S1318" s="297">
        <f>+LBA!C1318</f>
        <v>0</v>
      </c>
      <c r="T1318" s="297">
        <f>+LBA!V1318</f>
        <v>0</v>
      </c>
      <c r="U1318" s="298">
        <f>+LBA!E1318</f>
        <v>0</v>
      </c>
      <c r="V1318" s="298">
        <f>+LBA!A1318</f>
        <v>0</v>
      </c>
      <c r="W1318" s="298">
        <f>+LBA!C1318</f>
        <v>0</v>
      </c>
      <c r="Y1318" s="308" t="str">
        <f t="shared" si="20"/>
        <v/>
      </c>
    </row>
    <row r="1319" spans="1:25">
      <c r="A1319" s="320">
        <f>LBA!A1319</f>
        <v>0</v>
      </c>
      <c r="B1319" s="320">
        <f>LBA!E1319</f>
        <v>0</v>
      </c>
      <c r="C1319" s="320">
        <f>LBA!P1319</f>
        <v>0</v>
      </c>
      <c r="D1319" s="321" t="str">
        <f>IF($C1319=0,"",VLOOKUP($C1319,LDI!$I:$BB,37,0))</f>
        <v/>
      </c>
      <c r="E1319" s="320" t="str">
        <f>IF($C1319=0,"",LBA!I1319)</f>
        <v/>
      </c>
      <c r="F1319" s="320" t="str">
        <f>IF($C1319=0,"",LBA!Q1319)</f>
        <v/>
      </c>
      <c r="G1319" s="321" t="str">
        <f>IF($C1319=0,"",VLOOKUP($C1319,LDI!$I:$BB,15,0))</f>
        <v/>
      </c>
      <c r="H1319" s="321" t="str">
        <f>IF($C1319=0,"",VLOOKUP($C1319,LDI!$I:$BB,17,0))</f>
        <v/>
      </c>
      <c r="I1319" s="322" t="str">
        <f>IF($C1319=0,"",LBA!R1319)</f>
        <v/>
      </c>
      <c r="J1319" s="323" t="str">
        <f>IF($C1319=0,"",LBA!AD1319)</f>
        <v/>
      </c>
      <c r="K1319" s="323" t="str">
        <f>IF($C1319=0,"",LBA!AH1319)</f>
        <v/>
      </c>
      <c r="L1319" s="323" t="str">
        <f>IF($C1319=0,"",LBA!AI1319)</f>
        <v/>
      </c>
      <c r="M1319" s="295"/>
      <c r="P1319" s="294">
        <f>+LBA!G1319</f>
        <v>0</v>
      </c>
      <c r="Q1319" s="297" t="e">
        <f>VLOOKUP(P1319,'Kategori Aset'!$B:$C,2,0)</f>
        <v>#N/A</v>
      </c>
      <c r="R1319" s="297">
        <f>+LBA!U1319</f>
        <v>0</v>
      </c>
      <c r="S1319" s="297">
        <f>+LBA!C1319</f>
        <v>0</v>
      </c>
      <c r="T1319" s="297">
        <f>+LBA!V1319</f>
        <v>0</v>
      </c>
      <c r="U1319" s="298">
        <f>+LBA!E1319</f>
        <v>0</v>
      </c>
      <c r="V1319" s="298">
        <f>+LBA!A1319</f>
        <v>0</v>
      </c>
      <c r="W1319" s="298">
        <f>+LBA!C1319</f>
        <v>0</v>
      </c>
      <c r="Y1319" s="308" t="str">
        <f t="shared" si="20"/>
        <v/>
      </c>
    </row>
    <row r="1320" spans="1:25">
      <c r="A1320" s="320">
        <f>LBA!A1320</f>
        <v>0</v>
      </c>
      <c r="B1320" s="320">
        <f>LBA!E1320</f>
        <v>0</v>
      </c>
      <c r="C1320" s="320">
        <f>LBA!P1320</f>
        <v>0</v>
      </c>
      <c r="D1320" s="321" t="str">
        <f>IF($C1320=0,"",VLOOKUP($C1320,LDI!$I:$BB,37,0))</f>
        <v/>
      </c>
      <c r="E1320" s="320" t="str">
        <f>IF($C1320=0,"",LBA!I1320)</f>
        <v/>
      </c>
      <c r="F1320" s="320" t="str">
        <f>IF($C1320=0,"",LBA!Q1320)</f>
        <v/>
      </c>
      <c r="G1320" s="321" t="str">
        <f>IF($C1320=0,"",VLOOKUP($C1320,LDI!$I:$BB,15,0))</f>
        <v/>
      </c>
      <c r="H1320" s="321" t="str">
        <f>IF($C1320=0,"",VLOOKUP($C1320,LDI!$I:$BB,17,0))</f>
        <v/>
      </c>
      <c r="I1320" s="322" t="str">
        <f>IF($C1320=0,"",LBA!R1320)</f>
        <v/>
      </c>
      <c r="J1320" s="323" t="str">
        <f>IF($C1320=0,"",LBA!AD1320)</f>
        <v/>
      </c>
      <c r="K1320" s="323" t="str">
        <f>IF($C1320=0,"",LBA!AH1320)</f>
        <v/>
      </c>
      <c r="L1320" s="323" t="str">
        <f>IF($C1320=0,"",LBA!AI1320)</f>
        <v/>
      </c>
      <c r="M1320" s="295"/>
      <c r="P1320" s="294">
        <f>+LBA!G1320</f>
        <v>0</v>
      </c>
      <c r="Q1320" s="297" t="e">
        <f>VLOOKUP(P1320,'Kategori Aset'!$B:$C,2,0)</f>
        <v>#N/A</v>
      </c>
      <c r="R1320" s="297">
        <f>+LBA!U1320</f>
        <v>0</v>
      </c>
      <c r="S1320" s="297">
        <f>+LBA!C1320</f>
        <v>0</v>
      </c>
      <c r="T1320" s="297">
        <f>+LBA!V1320</f>
        <v>0</v>
      </c>
      <c r="U1320" s="298">
        <f>+LBA!E1320</f>
        <v>0</v>
      </c>
      <c r="V1320" s="298">
        <f>+LBA!A1320</f>
        <v>0</v>
      </c>
      <c r="W1320" s="298">
        <f>+LBA!C1320</f>
        <v>0</v>
      </c>
      <c r="Y1320" s="308" t="str">
        <f t="shared" si="20"/>
        <v/>
      </c>
    </row>
    <row r="1321" spans="1:25">
      <c r="A1321" s="320">
        <f>LBA!A1321</f>
        <v>0</v>
      </c>
      <c r="B1321" s="320">
        <f>LBA!E1321</f>
        <v>0</v>
      </c>
      <c r="C1321" s="320">
        <f>LBA!P1321</f>
        <v>0</v>
      </c>
      <c r="D1321" s="321" t="str">
        <f>IF($C1321=0,"",VLOOKUP($C1321,LDI!$I:$BB,37,0))</f>
        <v/>
      </c>
      <c r="E1321" s="320" t="str">
        <f>IF($C1321=0,"",LBA!I1321)</f>
        <v/>
      </c>
      <c r="F1321" s="320" t="str">
        <f>IF($C1321=0,"",LBA!Q1321)</f>
        <v/>
      </c>
      <c r="G1321" s="321" t="str">
        <f>IF($C1321=0,"",VLOOKUP($C1321,LDI!$I:$BB,15,0))</f>
        <v/>
      </c>
      <c r="H1321" s="321" t="str">
        <f>IF($C1321=0,"",VLOOKUP($C1321,LDI!$I:$BB,17,0))</f>
        <v/>
      </c>
      <c r="I1321" s="322" t="str">
        <f>IF($C1321=0,"",LBA!R1321)</f>
        <v/>
      </c>
      <c r="J1321" s="323" t="str">
        <f>IF($C1321=0,"",LBA!AD1321)</f>
        <v/>
      </c>
      <c r="K1321" s="323" t="str">
        <f>IF($C1321=0,"",LBA!AH1321)</f>
        <v/>
      </c>
      <c r="L1321" s="323" t="str">
        <f>IF($C1321=0,"",LBA!AI1321)</f>
        <v/>
      </c>
      <c r="M1321" s="295"/>
      <c r="P1321" s="294">
        <f>+LBA!G1321</f>
        <v>0</v>
      </c>
      <c r="Q1321" s="297" t="e">
        <f>VLOOKUP(P1321,'Kategori Aset'!$B:$C,2,0)</f>
        <v>#N/A</v>
      </c>
      <c r="R1321" s="297">
        <f>+LBA!U1321</f>
        <v>0</v>
      </c>
      <c r="S1321" s="297">
        <f>+LBA!C1321</f>
        <v>0</v>
      </c>
      <c r="T1321" s="297">
        <f>+LBA!V1321</f>
        <v>0</v>
      </c>
      <c r="U1321" s="298">
        <f>+LBA!E1321</f>
        <v>0</v>
      </c>
      <c r="V1321" s="298">
        <f>+LBA!A1321</f>
        <v>0</v>
      </c>
      <c r="W1321" s="298">
        <f>+LBA!C1321</f>
        <v>0</v>
      </c>
      <c r="Y1321" s="308" t="str">
        <f t="shared" si="20"/>
        <v/>
      </c>
    </row>
    <row r="1322" spans="1:25">
      <c r="A1322" s="320">
        <f>LBA!A1322</f>
        <v>0</v>
      </c>
      <c r="B1322" s="320">
        <f>LBA!E1322</f>
        <v>0</v>
      </c>
      <c r="C1322" s="320">
        <f>LBA!P1322</f>
        <v>0</v>
      </c>
      <c r="D1322" s="321" t="str">
        <f>IF($C1322=0,"",VLOOKUP($C1322,LDI!$I:$BB,37,0))</f>
        <v/>
      </c>
      <c r="E1322" s="320" t="str">
        <f>IF($C1322=0,"",LBA!I1322)</f>
        <v/>
      </c>
      <c r="F1322" s="320" t="str">
        <f>IF($C1322=0,"",LBA!Q1322)</f>
        <v/>
      </c>
      <c r="G1322" s="321" t="str">
        <f>IF($C1322=0,"",VLOOKUP($C1322,LDI!$I:$BB,15,0))</f>
        <v/>
      </c>
      <c r="H1322" s="321" t="str">
        <f>IF($C1322=0,"",VLOOKUP($C1322,LDI!$I:$BB,17,0))</f>
        <v/>
      </c>
      <c r="I1322" s="322" t="str">
        <f>IF($C1322=0,"",LBA!R1322)</f>
        <v/>
      </c>
      <c r="J1322" s="323" t="str">
        <f>IF($C1322=0,"",LBA!AD1322)</f>
        <v/>
      </c>
      <c r="K1322" s="323" t="str">
        <f>IF($C1322=0,"",LBA!AH1322)</f>
        <v/>
      </c>
      <c r="L1322" s="323" t="str">
        <f>IF($C1322=0,"",LBA!AI1322)</f>
        <v/>
      </c>
      <c r="M1322" s="295"/>
      <c r="P1322" s="294">
        <f>+LBA!G1322</f>
        <v>0</v>
      </c>
      <c r="Q1322" s="297" t="e">
        <f>VLOOKUP(P1322,'Kategori Aset'!$B:$C,2,0)</f>
        <v>#N/A</v>
      </c>
      <c r="R1322" s="297">
        <f>+LBA!U1322</f>
        <v>0</v>
      </c>
      <c r="S1322" s="297">
        <f>+LBA!C1322</f>
        <v>0</v>
      </c>
      <c r="T1322" s="297">
        <f>+LBA!V1322</f>
        <v>0</v>
      </c>
      <c r="U1322" s="298">
        <f>+LBA!E1322</f>
        <v>0</v>
      </c>
      <c r="V1322" s="298">
        <f>+LBA!A1322</f>
        <v>0</v>
      </c>
      <c r="W1322" s="298">
        <f>+LBA!C1322</f>
        <v>0</v>
      </c>
      <c r="Y1322" s="308" t="str">
        <f t="shared" si="20"/>
        <v/>
      </c>
    </row>
    <row r="1323" spans="1:25">
      <c r="A1323" s="320">
        <f>LBA!A1323</f>
        <v>0</v>
      </c>
      <c r="B1323" s="320">
        <f>LBA!E1323</f>
        <v>0</v>
      </c>
      <c r="C1323" s="320">
        <f>LBA!P1323</f>
        <v>0</v>
      </c>
      <c r="D1323" s="321" t="str">
        <f>IF($C1323=0,"",VLOOKUP($C1323,LDI!$I:$BB,37,0))</f>
        <v/>
      </c>
      <c r="E1323" s="320" t="str">
        <f>IF($C1323=0,"",LBA!I1323)</f>
        <v/>
      </c>
      <c r="F1323" s="320" t="str">
        <f>IF($C1323=0,"",LBA!Q1323)</f>
        <v/>
      </c>
      <c r="G1323" s="321" t="str">
        <f>IF($C1323=0,"",VLOOKUP($C1323,LDI!$I:$BB,15,0))</f>
        <v/>
      </c>
      <c r="H1323" s="321" t="str">
        <f>IF($C1323=0,"",VLOOKUP($C1323,LDI!$I:$BB,17,0))</f>
        <v/>
      </c>
      <c r="I1323" s="322" t="str">
        <f>IF($C1323=0,"",LBA!R1323)</f>
        <v/>
      </c>
      <c r="J1323" s="323" t="str">
        <f>IF($C1323=0,"",LBA!AD1323)</f>
        <v/>
      </c>
      <c r="K1323" s="323" t="str">
        <f>IF($C1323=0,"",LBA!AH1323)</f>
        <v/>
      </c>
      <c r="L1323" s="323" t="str">
        <f>IF($C1323=0,"",LBA!AI1323)</f>
        <v/>
      </c>
      <c r="M1323" s="295"/>
      <c r="P1323" s="294">
        <f>+LBA!G1323</f>
        <v>0</v>
      </c>
      <c r="Q1323" s="297" t="e">
        <f>VLOOKUP(P1323,'Kategori Aset'!$B:$C,2,0)</f>
        <v>#N/A</v>
      </c>
      <c r="R1323" s="297">
        <f>+LBA!U1323</f>
        <v>0</v>
      </c>
      <c r="S1323" s="297">
        <f>+LBA!C1323</f>
        <v>0</v>
      </c>
      <c r="T1323" s="297">
        <f>+LBA!V1323</f>
        <v>0</v>
      </c>
      <c r="U1323" s="298">
        <f>+LBA!E1323</f>
        <v>0</v>
      </c>
      <c r="V1323" s="298">
        <f>+LBA!A1323</f>
        <v>0</v>
      </c>
      <c r="W1323" s="298">
        <f>+LBA!C1323</f>
        <v>0</v>
      </c>
      <c r="Y1323" s="308" t="str">
        <f t="shared" si="20"/>
        <v/>
      </c>
    </row>
    <row r="1324" spans="1:25">
      <c r="A1324" s="320">
        <f>LBA!A1324</f>
        <v>0</v>
      </c>
      <c r="B1324" s="320">
        <f>LBA!E1324</f>
        <v>0</v>
      </c>
      <c r="C1324" s="320">
        <f>LBA!P1324</f>
        <v>0</v>
      </c>
      <c r="D1324" s="321" t="str">
        <f>IF($C1324=0,"",VLOOKUP($C1324,LDI!$I:$BB,37,0))</f>
        <v/>
      </c>
      <c r="E1324" s="320" t="str">
        <f>IF($C1324=0,"",LBA!I1324)</f>
        <v/>
      </c>
      <c r="F1324" s="320" t="str">
        <f>IF($C1324=0,"",LBA!Q1324)</f>
        <v/>
      </c>
      <c r="G1324" s="321" t="str">
        <f>IF($C1324=0,"",VLOOKUP($C1324,LDI!$I:$BB,15,0))</f>
        <v/>
      </c>
      <c r="H1324" s="321" t="str">
        <f>IF($C1324=0,"",VLOOKUP($C1324,LDI!$I:$BB,17,0))</f>
        <v/>
      </c>
      <c r="I1324" s="322" t="str">
        <f>IF($C1324=0,"",LBA!R1324)</f>
        <v/>
      </c>
      <c r="J1324" s="323" t="str">
        <f>IF($C1324=0,"",LBA!AD1324)</f>
        <v/>
      </c>
      <c r="K1324" s="323" t="str">
        <f>IF($C1324=0,"",LBA!AH1324)</f>
        <v/>
      </c>
      <c r="L1324" s="323" t="str">
        <f>IF($C1324=0,"",LBA!AI1324)</f>
        <v/>
      </c>
      <c r="M1324" s="295"/>
      <c r="P1324" s="294">
        <f>+LBA!G1324</f>
        <v>0</v>
      </c>
      <c r="Q1324" s="297" t="e">
        <f>VLOOKUP(P1324,'Kategori Aset'!$B:$C,2,0)</f>
        <v>#N/A</v>
      </c>
      <c r="R1324" s="297">
        <f>+LBA!U1324</f>
        <v>0</v>
      </c>
      <c r="S1324" s="297">
        <f>+LBA!C1324</f>
        <v>0</v>
      </c>
      <c r="T1324" s="297">
        <f>+LBA!V1324</f>
        <v>0</v>
      </c>
      <c r="U1324" s="298">
        <f>+LBA!E1324</f>
        <v>0</v>
      </c>
      <c r="V1324" s="298">
        <f>+LBA!A1324</f>
        <v>0</v>
      </c>
      <c r="W1324" s="298">
        <f>+LBA!C1324</f>
        <v>0</v>
      </c>
      <c r="Y1324" s="308" t="str">
        <f t="shared" si="20"/>
        <v/>
      </c>
    </row>
    <row r="1325" spans="1:25">
      <c r="A1325" s="320">
        <f>LBA!A1325</f>
        <v>0</v>
      </c>
      <c r="B1325" s="320">
        <f>LBA!E1325</f>
        <v>0</v>
      </c>
      <c r="C1325" s="320">
        <f>LBA!P1325</f>
        <v>0</v>
      </c>
      <c r="D1325" s="321" t="str">
        <f>IF($C1325=0,"",VLOOKUP($C1325,LDI!$I:$BB,37,0))</f>
        <v/>
      </c>
      <c r="E1325" s="320" t="str">
        <f>IF($C1325=0,"",LBA!I1325)</f>
        <v/>
      </c>
      <c r="F1325" s="320" t="str">
        <f>IF($C1325=0,"",LBA!Q1325)</f>
        <v/>
      </c>
      <c r="G1325" s="321" t="str">
        <f>IF($C1325=0,"",VLOOKUP($C1325,LDI!$I:$BB,15,0))</f>
        <v/>
      </c>
      <c r="H1325" s="321" t="str">
        <f>IF($C1325=0,"",VLOOKUP($C1325,LDI!$I:$BB,17,0))</f>
        <v/>
      </c>
      <c r="I1325" s="322" t="str">
        <f>IF($C1325=0,"",LBA!R1325)</f>
        <v/>
      </c>
      <c r="J1325" s="323" t="str">
        <f>IF($C1325=0,"",LBA!AD1325)</f>
        <v/>
      </c>
      <c r="K1325" s="323" t="str">
        <f>IF($C1325=0,"",LBA!AH1325)</f>
        <v/>
      </c>
      <c r="L1325" s="323" t="str">
        <f>IF($C1325=0,"",LBA!AI1325)</f>
        <v/>
      </c>
      <c r="M1325" s="295"/>
      <c r="P1325" s="294">
        <f>+LBA!G1325</f>
        <v>0</v>
      </c>
      <c r="Q1325" s="297" t="e">
        <f>VLOOKUP(P1325,'Kategori Aset'!$B:$C,2,0)</f>
        <v>#N/A</v>
      </c>
      <c r="R1325" s="297">
        <f>+LBA!U1325</f>
        <v>0</v>
      </c>
      <c r="S1325" s="297">
        <f>+LBA!C1325</f>
        <v>0</v>
      </c>
      <c r="T1325" s="297">
        <f>+LBA!V1325</f>
        <v>0</v>
      </c>
      <c r="U1325" s="298">
        <f>+LBA!E1325</f>
        <v>0</v>
      </c>
      <c r="V1325" s="298">
        <f>+LBA!A1325</f>
        <v>0</v>
      </c>
      <c r="W1325" s="298">
        <f>+LBA!C1325</f>
        <v>0</v>
      </c>
      <c r="Y1325" s="308" t="str">
        <f t="shared" si="20"/>
        <v/>
      </c>
    </row>
    <row r="1326" spans="1:25">
      <c r="A1326" s="320">
        <f>LBA!A1326</f>
        <v>0</v>
      </c>
      <c r="B1326" s="320">
        <f>LBA!E1326</f>
        <v>0</v>
      </c>
      <c r="C1326" s="320">
        <f>LBA!P1326</f>
        <v>0</v>
      </c>
      <c r="D1326" s="321" t="str">
        <f>IF($C1326=0,"",VLOOKUP($C1326,LDI!$I:$BB,37,0))</f>
        <v/>
      </c>
      <c r="E1326" s="320" t="str">
        <f>IF($C1326=0,"",LBA!I1326)</f>
        <v/>
      </c>
      <c r="F1326" s="320" t="str">
        <f>IF($C1326=0,"",LBA!Q1326)</f>
        <v/>
      </c>
      <c r="G1326" s="321" t="str">
        <f>IF($C1326=0,"",VLOOKUP($C1326,LDI!$I:$BB,15,0))</f>
        <v/>
      </c>
      <c r="H1326" s="321" t="str">
        <f>IF($C1326=0,"",VLOOKUP($C1326,LDI!$I:$BB,17,0))</f>
        <v/>
      </c>
      <c r="I1326" s="322" t="str">
        <f>IF($C1326=0,"",LBA!R1326)</f>
        <v/>
      </c>
      <c r="J1326" s="323" t="str">
        <f>IF($C1326=0,"",LBA!AD1326)</f>
        <v/>
      </c>
      <c r="K1326" s="323" t="str">
        <f>IF($C1326=0,"",LBA!AH1326)</f>
        <v/>
      </c>
      <c r="L1326" s="323" t="str">
        <f>IF($C1326=0,"",LBA!AI1326)</f>
        <v/>
      </c>
      <c r="M1326" s="295"/>
      <c r="P1326" s="294">
        <f>+LBA!G1326</f>
        <v>0</v>
      </c>
      <c r="Q1326" s="297" t="e">
        <f>VLOOKUP(P1326,'Kategori Aset'!$B:$C,2,0)</f>
        <v>#N/A</v>
      </c>
      <c r="R1326" s="297">
        <f>+LBA!U1326</f>
        <v>0</v>
      </c>
      <c r="S1326" s="297">
        <f>+LBA!C1326</f>
        <v>0</v>
      </c>
      <c r="T1326" s="297">
        <f>+LBA!V1326</f>
        <v>0</v>
      </c>
      <c r="U1326" s="298">
        <f>+LBA!E1326</f>
        <v>0</v>
      </c>
      <c r="V1326" s="298">
        <f>+LBA!A1326</f>
        <v>0</v>
      </c>
      <c r="W1326" s="298">
        <f>+LBA!C1326</f>
        <v>0</v>
      </c>
      <c r="Y1326" s="308" t="str">
        <f t="shared" si="20"/>
        <v/>
      </c>
    </row>
    <row r="1327" spans="1:25">
      <c r="A1327" s="320">
        <f>LBA!A1327</f>
        <v>0</v>
      </c>
      <c r="B1327" s="320">
        <f>LBA!E1327</f>
        <v>0</v>
      </c>
      <c r="C1327" s="320">
        <f>LBA!P1327</f>
        <v>0</v>
      </c>
      <c r="D1327" s="321" t="str">
        <f>IF($C1327=0,"",VLOOKUP($C1327,LDI!$I:$BB,37,0))</f>
        <v/>
      </c>
      <c r="E1327" s="320" t="str">
        <f>IF($C1327=0,"",LBA!I1327)</f>
        <v/>
      </c>
      <c r="F1327" s="320" t="str">
        <f>IF($C1327=0,"",LBA!Q1327)</f>
        <v/>
      </c>
      <c r="G1327" s="321" t="str">
        <f>IF($C1327=0,"",VLOOKUP($C1327,LDI!$I:$BB,15,0))</f>
        <v/>
      </c>
      <c r="H1327" s="321" t="str">
        <f>IF($C1327=0,"",VLOOKUP($C1327,LDI!$I:$BB,17,0))</f>
        <v/>
      </c>
      <c r="I1327" s="322" t="str">
        <f>IF($C1327=0,"",LBA!R1327)</f>
        <v/>
      </c>
      <c r="J1327" s="323" t="str">
        <f>IF($C1327=0,"",LBA!AD1327)</f>
        <v/>
      </c>
      <c r="K1327" s="323" t="str">
        <f>IF($C1327=0,"",LBA!AH1327)</f>
        <v/>
      </c>
      <c r="L1327" s="323" t="str">
        <f>IF($C1327=0,"",LBA!AI1327)</f>
        <v/>
      </c>
      <c r="M1327" s="295"/>
      <c r="P1327" s="294">
        <f>+LBA!G1327</f>
        <v>0</v>
      </c>
      <c r="Q1327" s="297" t="e">
        <f>VLOOKUP(P1327,'Kategori Aset'!$B:$C,2,0)</f>
        <v>#N/A</v>
      </c>
      <c r="R1327" s="297">
        <f>+LBA!U1327</f>
        <v>0</v>
      </c>
      <c r="S1327" s="297">
        <f>+LBA!C1327</f>
        <v>0</v>
      </c>
      <c r="T1327" s="297">
        <f>+LBA!V1327</f>
        <v>0</v>
      </c>
      <c r="U1327" s="298">
        <f>+LBA!E1327</f>
        <v>0</v>
      </c>
      <c r="V1327" s="298">
        <f>+LBA!A1327</f>
        <v>0</v>
      </c>
      <c r="W1327" s="298">
        <f>+LBA!C1327</f>
        <v>0</v>
      </c>
      <c r="Y1327" s="308" t="str">
        <f t="shared" si="20"/>
        <v/>
      </c>
    </row>
    <row r="1328" spans="1:25">
      <c r="A1328" s="320">
        <f>LBA!A1328</f>
        <v>0</v>
      </c>
      <c r="B1328" s="320">
        <f>LBA!E1328</f>
        <v>0</v>
      </c>
      <c r="C1328" s="320">
        <f>LBA!P1328</f>
        <v>0</v>
      </c>
      <c r="D1328" s="321" t="str">
        <f>IF($C1328=0,"",VLOOKUP($C1328,LDI!$I:$BB,37,0))</f>
        <v/>
      </c>
      <c r="E1328" s="320" t="str">
        <f>IF($C1328=0,"",LBA!I1328)</f>
        <v/>
      </c>
      <c r="F1328" s="320" t="str">
        <f>IF($C1328=0,"",LBA!Q1328)</f>
        <v/>
      </c>
      <c r="G1328" s="321" t="str">
        <f>IF($C1328=0,"",VLOOKUP($C1328,LDI!$I:$BB,15,0))</f>
        <v/>
      </c>
      <c r="H1328" s="321" t="str">
        <f>IF($C1328=0,"",VLOOKUP($C1328,LDI!$I:$BB,17,0))</f>
        <v/>
      </c>
      <c r="I1328" s="322" t="str">
        <f>IF($C1328=0,"",LBA!R1328)</f>
        <v/>
      </c>
      <c r="J1328" s="323" t="str">
        <f>IF($C1328=0,"",LBA!AD1328)</f>
        <v/>
      </c>
      <c r="K1328" s="323" t="str">
        <f>IF($C1328=0,"",LBA!AH1328)</f>
        <v/>
      </c>
      <c r="L1328" s="323" t="str">
        <f>IF($C1328=0,"",LBA!AI1328)</f>
        <v/>
      </c>
      <c r="M1328" s="295"/>
      <c r="P1328" s="294">
        <f>+LBA!G1328</f>
        <v>0</v>
      </c>
      <c r="Q1328" s="297" t="e">
        <f>VLOOKUP(P1328,'Kategori Aset'!$B:$C,2,0)</f>
        <v>#N/A</v>
      </c>
      <c r="R1328" s="297">
        <f>+LBA!U1328</f>
        <v>0</v>
      </c>
      <c r="S1328" s="297">
        <f>+LBA!C1328</f>
        <v>0</v>
      </c>
      <c r="T1328" s="297">
        <f>+LBA!V1328</f>
        <v>0</v>
      </c>
      <c r="U1328" s="298">
        <f>+LBA!E1328</f>
        <v>0</v>
      </c>
      <c r="V1328" s="298">
        <f>+LBA!A1328</f>
        <v>0</v>
      </c>
      <c r="W1328" s="298">
        <f>+LBA!C1328</f>
        <v>0</v>
      </c>
      <c r="Y1328" s="308" t="str">
        <f t="shared" si="20"/>
        <v/>
      </c>
    </row>
    <row r="1329" spans="1:25">
      <c r="A1329" s="320">
        <f>LBA!A1329</f>
        <v>0</v>
      </c>
      <c r="B1329" s="320">
        <f>LBA!E1329</f>
        <v>0</v>
      </c>
      <c r="C1329" s="320">
        <f>LBA!P1329</f>
        <v>0</v>
      </c>
      <c r="D1329" s="321" t="str">
        <f>IF($C1329=0,"",VLOOKUP($C1329,LDI!$I:$BB,37,0))</f>
        <v/>
      </c>
      <c r="E1329" s="320" t="str">
        <f>IF($C1329=0,"",LBA!I1329)</f>
        <v/>
      </c>
      <c r="F1329" s="320" t="str">
        <f>IF($C1329=0,"",LBA!Q1329)</f>
        <v/>
      </c>
      <c r="G1329" s="321" t="str">
        <f>IF($C1329=0,"",VLOOKUP($C1329,LDI!$I:$BB,15,0))</f>
        <v/>
      </c>
      <c r="H1329" s="321" t="str">
        <f>IF($C1329=0,"",VLOOKUP($C1329,LDI!$I:$BB,17,0))</f>
        <v/>
      </c>
      <c r="I1329" s="322" t="str">
        <f>IF($C1329=0,"",LBA!R1329)</f>
        <v/>
      </c>
      <c r="J1329" s="323" t="str">
        <f>IF($C1329=0,"",LBA!AD1329)</f>
        <v/>
      </c>
      <c r="K1329" s="323" t="str">
        <f>IF($C1329=0,"",LBA!AH1329)</f>
        <v/>
      </c>
      <c r="L1329" s="323" t="str">
        <f>IF($C1329=0,"",LBA!AI1329)</f>
        <v/>
      </c>
      <c r="M1329" s="295"/>
      <c r="P1329" s="294">
        <f>+LBA!G1329</f>
        <v>0</v>
      </c>
      <c r="Q1329" s="297" t="e">
        <f>VLOOKUP(P1329,'Kategori Aset'!$B:$C,2,0)</f>
        <v>#N/A</v>
      </c>
      <c r="R1329" s="297">
        <f>+LBA!U1329</f>
        <v>0</v>
      </c>
      <c r="S1329" s="297">
        <f>+LBA!C1329</f>
        <v>0</v>
      </c>
      <c r="T1329" s="297">
        <f>+LBA!V1329</f>
        <v>0</v>
      </c>
      <c r="U1329" s="298">
        <f>+LBA!E1329</f>
        <v>0</v>
      </c>
      <c r="V1329" s="298">
        <f>+LBA!A1329</f>
        <v>0</v>
      </c>
      <c r="W1329" s="298">
        <f>+LBA!C1329</f>
        <v>0</v>
      </c>
      <c r="Y1329" s="308" t="str">
        <f t="shared" si="20"/>
        <v/>
      </c>
    </row>
    <row r="1330" spans="1:25">
      <c r="A1330" s="320">
        <f>LBA!A1330</f>
        <v>0</v>
      </c>
      <c r="B1330" s="320">
        <f>LBA!E1330</f>
        <v>0</v>
      </c>
      <c r="C1330" s="320">
        <f>LBA!P1330</f>
        <v>0</v>
      </c>
      <c r="D1330" s="321" t="str">
        <f>IF($C1330=0,"",VLOOKUP($C1330,LDI!$I:$BB,37,0))</f>
        <v/>
      </c>
      <c r="E1330" s="320" t="str">
        <f>IF($C1330=0,"",LBA!I1330)</f>
        <v/>
      </c>
      <c r="F1330" s="320" t="str">
        <f>IF($C1330=0,"",LBA!Q1330)</f>
        <v/>
      </c>
      <c r="G1330" s="321" t="str">
        <f>IF($C1330=0,"",VLOOKUP($C1330,LDI!$I:$BB,15,0))</f>
        <v/>
      </c>
      <c r="H1330" s="321" t="str">
        <f>IF($C1330=0,"",VLOOKUP($C1330,LDI!$I:$BB,17,0))</f>
        <v/>
      </c>
      <c r="I1330" s="322" t="str">
        <f>IF($C1330=0,"",LBA!R1330)</f>
        <v/>
      </c>
      <c r="J1330" s="323" t="str">
        <f>IF($C1330=0,"",LBA!AD1330)</f>
        <v/>
      </c>
      <c r="K1330" s="323" t="str">
        <f>IF($C1330=0,"",LBA!AH1330)</f>
        <v/>
      </c>
      <c r="L1330" s="323" t="str">
        <f>IF($C1330=0,"",LBA!AI1330)</f>
        <v/>
      </c>
      <c r="M1330" s="295"/>
      <c r="P1330" s="294">
        <f>+LBA!G1330</f>
        <v>0</v>
      </c>
      <c r="Q1330" s="297" t="e">
        <f>VLOOKUP(P1330,'Kategori Aset'!$B:$C,2,0)</f>
        <v>#N/A</v>
      </c>
      <c r="R1330" s="297">
        <f>+LBA!U1330</f>
        <v>0</v>
      </c>
      <c r="S1330" s="297">
        <f>+LBA!C1330</f>
        <v>0</v>
      </c>
      <c r="T1330" s="297">
        <f>+LBA!V1330</f>
        <v>0</v>
      </c>
      <c r="U1330" s="298">
        <f>+LBA!E1330</f>
        <v>0</v>
      </c>
      <c r="V1330" s="298">
        <f>+LBA!A1330</f>
        <v>0</v>
      </c>
      <c r="W1330" s="298">
        <f>+LBA!C1330</f>
        <v>0</v>
      </c>
      <c r="Y1330" s="308" t="str">
        <f t="shared" si="20"/>
        <v/>
      </c>
    </row>
    <row r="1331" spans="1:25">
      <c r="A1331" s="320">
        <f>LBA!A1331</f>
        <v>0</v>
      </c>
      <c r="B1331" s="320">
        <f>LBA!E1331</f>
        <v>0</v>
      </c>
      <c r="C1331" s="320">
        <f>LBA!P1331</f>
        <v>0</v>
      </c>
      <c r="D1331" s="321" t="str">
        <f>IF($C1331=0,"",VLOOKUP($C1331,LDI!$I:$BB,37,0))</f>
        <v/>
      </c>
      <c r="E1331" s="320" t="str">
        <f>IF($C1331=0,"",LBA!I1331)</f>
        <v/>
      </c>
      <c r="F1331" s="320" t="str">
        <f>IF($C1331=0,"",LBA!Q1331)</f>
        <v/>
      </c>
      <c r="G1331" s="321" t="str">
        <f>IF($C1331=0,"",VLOOKUP($C1331,LDI!$I:$BB,15,0))</f>
        <v/>
      </c>
      <c r="H1331" s="321" t="str">
        <f>IF($C1331=0,"",VLOOKUP($C1331,LDI!$I:$BB,17,0))</f>
        <v/>
      </c>
      <c r="I1331" s="322" t="str">
        <f>IF($C1331=0,"",LBA!R1331)</f>
        <v/>
      </c>
      <c r="J1331" s="323" t="str">
        <f>IF($C1331=0,"",LBA!AD1331)</f>
        <v/>
      </c>
      <c r="K1331" s="323" t="str">
        <f>IF($C1331=0,"",LBA!AH1331)</f>
        <v/>
      </c>
      <c r="L1331" s="323" t="str">
        <f>IF($C1331=0,"",LBA!AI1331)</f>
        <v/>
      </c>
      <c r="M1331" s="295"/>
      <c r="P1331" s="294">
        <f>+LBA!G1331</f>
        <v>0</v>
      </c>
      <c r="Q1331" s="297" t="e">
        <f>VLOOKUP(P1331,'Kategori Aset'!$B:$C,2,0)</f>
        <v>#N/A</v>
      </c>
      <c r="R1331" s="297">
        <f>+LBA!U1331</f>
        <v>0</v>
      </c>
      <c r="S1331" s="297">
        <f>+LBA!C1331</f>
        <v>0</v>
      </c>
      <c r="T1331" s="297">
        <f>+LBA!V1331</f>
        <v>0</v>
      </c>
      <c r="U1331" s="298">
        <f>+LBA!E1331</f>
        <v>0</v>
      </c>
      <c r="V1331" s="298">
        <f>+LBA!A1331</f>
        <v>0</v>
      </c>
      <c r="W1331" s="298">
        <f>+LBA!C1331</f>
        <v>0</v>
      </c>
      <c r="Y1331" s="308" t="str">
        <f t="shared" si="20"/>
        <v/>
      </c>
    </row>
    <row r="1332" spans="1:25">
      <c r="A1332" s="320">
        <f>LBA!A1332</f>
        <v>0</v>
      </c>
      <c r="B1332" s="320">
        <f>LBA!E1332</f>
        <v>0</v>
      </c>
      <c r="C1332" s="320">
        <f>LBA!P1332</f>
        <v>0</v>
      </c>
      <c r="D1332" s="321" t="str">
        <f>IF($C1332=0,"",VLOOKUP($C1332,LDI!$I:$BB,37,0))</f>
        <v/>
      </c>
      <c r="E1332" s="320" t="str">
        <f>IF($C1332=0,"",LBA!I1332)</f>
        <v/>
      </c>
      <c r="F1332" s="320" t="str">
        <f>IF($C1332=0,"",LBA!Q1332)</f>
        <v/>
      </c>
      <c r="G1332" s="321" t="str">
        <f>IF($C1332=0,"",VLOOKUP($C1332,LDI!$I:$BB,15,0))</f>
        <v/>
      </c>
      <c r="H1332" s="321" t="str">
        <f>IF($C1332=0,"",VLOOKUP($C1332,LDI!$I:$BB,17,0))</f>
        <v/>
      </c>
      <c r="I1332" s="322" t="str">
        <f>IF($C1332=0,"",LBA!R1332)</f>
        <v/>
      </c>
      <c r="J1332" s="323" t="str">
        <f>IF($C1332=0,"",LBA!AD1332)</f>
        <v/>
      </c>
      <c r="K1332" s="323" t="str">
        <f>IF($C1332=0,"",LBA!AH1332)</f>
        <v/>
      </c>
      <c r="L1332" s="323" t="str">
        <f>IF($C1332=0,"",LBA!AI1332)</f>
        <v/>
      </c>
      <c r="M1332" s="295"/>
      <c r="P1332" s="294">
        <f>+LBA!G1332</f>
        <v>0</v>
      </c>
      <c r="Q1332" s="297" t="e">
        <f>VLOOKUP(P1332,'Kategori Aset'!$B:$C,2,0)</f>
        <v>#N/A</v>
      </c>
      <c r="R1332" s="297">
        <f>+LBA!U1332</f>
        <v>0</v>
      </c>
      <c r="S1332" s="297">
        <f>+LBA!C1332</f>
        <v>0</v>
      </c>
      <c r="T1332" s="297">
        <f>+LBA!V1332</f>
        <v>0</v>
      </c>
      <c r="U1332" s="298">
        <f>+LBA!E1332</f>
        <v>0</v>
      </c>
      <c r="V1332" s="298">
        <f>+LBA!A1332</f>
        <v>0</v>
      </c>
      <c r="W1332" s="298">
        <f>+LBA!C1332</f>
        <v>0</v>
      </c>
      <c r="Y1332" s="308" t="str">
        <f t="shared" si="20"/>
        <v/>
      </c>
    </row>
    <row r="1333" spans="1:25">
      <c r="A1333" s="320">
        <f>LBA!A1333</f>
        <v>0</v>
      </c>
      <c r="B1333" s="320">
        <f>LBA!E1333</f>
        <v>0</v>
      </c>
      <c r="C1333" s="320">
        <f>LBA!P1333</f>
        <v>0</v>
      </c>
      <c r="D1333" s="321" t="str">
        <f>IF($C1333=0,"",VLOOKUP($C1333,LDI!$I:$BB,37,0))</f>
        <v/>
      </c>
      <c r="E1333" s="320" t="str">
        <f>IF($C1333=0,"",LBA!I1333)</f>
        <v/>
      </c>
      <c r="F1333" s="320" t="str">
        <f>IF($C1333=0,"",LBA!Q1333)</f>
        <v/>
      </c>
      <c r="G1333" s="321" t="str">
        <f>IF($C1333=0,"",VLOOKUP($C1333,LDI!$I:$BB,15,0))</f>
        <v/>
      </c>
      <c r="H1333" s="321" t="str">
        <f>IF($C1333=0,"",VLOOKUP($C1333,LDI!$I:$BB,17,0))</f>
        <v/>
      </c>
      <c r="I1333" s="322" t="str">
        <f>IF($C1333=0,"",LBA!R1333)</f>
        <v/>
      </c>
      <c r="J1333" s="323" t="str">
        <f>IF($C1333=0,"",LBA!AD1333)</f>
        <v/>
      </c>
      <c r="K1333" s="323" t="str">
        <f>IF($C1333=0,"",LBA!AH1333)</f>
        <v/>
      </c>
      <c r="L1333" s="323" t="str">
        <f>IF($C1333=0,"",LBA!AI1333)</f>
        <v/>
      </c>
      <c r="M1333" s="295"/>
      <c r="P1333" s="294">
        <f>+LBA!G1333</f>
        <v>0</v>
      </c>
      <c r="Q1333" s="297" t="e">
        <f>VLOOKUP(P1333,'Kategori Aset'!$B:$C,2,0)</f>
        <v>#N/A</v>
      </c>
      <c r="R1333" s="297">
        <f>+LBA!U1333</f>
        <v>0</v>
      </c>
      <c r="S1333" s="297">
        <f>+LBA!C1333</f>
        <v>0</v>
      </c>
      <c r="T1333" s="297">
        <f>+LBA!V1333</f>
        <v>0</v>
      </c>
      <c r="U1333" s="298">
        <f>+LBA!E1333</f>
        <v>0</v>
      </c>
      <c r="V1333" s="298">
        <f>+LBA!A1333</f>
        <v>0</v>
      </c>
      <c r="W1333" s="298">
        <f>+LBA!C1333</f>
        <v>0</v>
      </c>
      <c r="Y1333" s="308" t="str">
        <f t="shared" si="20"/>
        <v/>
      </c>
    </row>
    <row r="1334" spans="1:25">
      <c r="A1334" s="320">
        <f>LBA!A1334</f>
        <v>0</v>
      </c>
      <c r="B1334" s="320">
        <f>LBA!E1334</f>
        <v>0</v>
      </c>
      <c r="C1334" s="320">
        <f>LBA!P1334</f>
        <v>0</v>
      </c>
      <c r="D1334" s="321" t="str">
        <f>IF($C1334=0,"",VLOOKUP($C1334,LDI!$I:$BB,37,0))</f>
        <v/>
      </c>
      <c r="E1334" s="320" t="str">
        <f>IF($C1334=0,"",LBA!I1334)</f>
        <v/>
      </c>
      <c r="F1334" s="320" t="str">
        <f>IF($C1334=0,"",LBA!Q1334)</f>
        <v/>
      </c>
      <c r="G1334" s="321" t="str">
        <f>IF($C1334=0,"",VLOOKUP($C1334,LDI!$I:$BB,15,0))</f>
        <v/>
      </c>
      <c r="H1334" s="321" t="str">
        <f>IF($C1334=0,"",VLOOKUP($C1334,LDI!$I:$BB,17,0))</f>
        <v/>
      </c>
      <c r="I1334" s="322" t="str">
        <f>IF($C1334=0,"",LBA!R1334)</f>
        <v/>
      </c>
      <c r="J1334" s="323" t="str">
        <f>IF($C1334=0,"",LBA!AD1334)</f>
        <v/>
      </c>
      <c r="K1334" s="323" t="str">
        <f>IF($C1334=0,"",LBA!AH1334)</f>
        <v/>
      </c>
      <c r="L1334" s="323" t="str">
        <f>IF($C1334=0,"",LBA!AI1334)</f>
        <v/>
      </c>
      <c r="M1334" s="295"/>
      <c r="P1334" s="294">
        <f>+LBA!G1334</f>
        <v>0</v>
      </c>
      <c r="Q1334" s="297" t="e">
        <f>VLOOKUP(P1334,'Kategori Aset'!$B:$C,2,0)</f>
        <v>#N/A</v>
      </c>
      <c r="R1334" s="297">
        <f>+LBA!U1334</f>
        <v>0</v>
      </c>
      <c r="S1334" s="297">
        <f>+LBA!C1334</f>
        <v>0</v>
      </c>
      <c r="T1334" s="297">
        <f>+LBA!V1334</f>
        <v>0</v>
      </c>
      <c r="U1334" s="298">
        <f>+LBA!E1334</f>
        <v>0</v>
      </c>
      <c r="V1334" s="298">
        <f>+LBA!A1334</f>
        <v>0</v>
      </c>
      <c r="W1334" s="298">
        <f>+LBA!C1334</f>
        <v>0</v>
      </c>
      <c r="Y1334" s="308" t="str">
        <f t="shared" si="20"/>
        <v/>
      </c>
    </row>
    <row r="1335" spans="1:25">
      <c r="A1335" s="320">
        <f>LBA!A1335</f>
        <v>0</v>
      </c>
      <c r="B1335" s="320">
        <f>LBA!E1335</f>
        <v>0</v>
      </c>
      <c r="C1335" s="320">
        <f>LBA!P1335</f>
        <v>0</v>
      </c>
      <c r="D1335" s="321" t="str">
        <f>IF($C1335=0,"",VLOOKUP($C1335,LDI!$I:$BB,37,0))</f>
        <v/>
      </c>
      <c r="E1335" s="320" t="str">
        <f>IF($C1335=0,"",LBA!I1335)</f>
        <v/>
      </c>
      <c r="F1335" s="320" t="str">
        <f>IF($C1335=0,"",LBA!Q1335)</f>
        <v/>
      </c>
      <c r="G1335" s="321" t="str">
        <f>IF($C1335=0,"",VLOOKUP($C1335,LDI!$I:$BB,15,0))</f>
        <v/>
      </c>
      <c r="H1335" s="321" t="str">
        <f>IF($C1335=0,"",VLOOKUP($C1335,LDI!$I:$BB,17,0))</f>
        <v/>
      </c>
      <c r="I1335" s="322" t="str">
        <f>IF($C1335=0,"",LBA!R1335)</f>
        <v/>
      </c>
      <c r="J1335" s="323" t="str">
        <f>IF($C1335=0,"",LBA!AD1335)</f>
        <v/>
      </c>
      <c r="K1335" s="323" t="str">
        <f>IF($C1335=0,"",LBA!AH1335)</f>
        <v/>
      </c>
      <c r="L1335" s="323" t="str">
        <f>IF($C1335=0,"",LBA!AI1335)</f>
        <v/>
      </c>
      <c r="M1335" s="295"/>
      <c r="P1335" s="294">
        <f>+LBA!G1335</f>
        <v>0</v>
      </c>
      <c r="Q1335" s="297" t="e">
        <f>VLOOKUP(P1335,'Kategori Aset'!$B:$C,2,0)</f>
        <v>#N/A</v>
      </c>
      <c r="R1335" s="297">
        <f>+LBA!U1335</f>
        <v>0</v>
      </c>
      <c r="S1335" s="297">
        <f>+LBA!C1335</f>
        <v>0</v>
      </c>
      <c r="T1335" s="297">
        <f>+LBA!V1335</f>
        <v>0</v>
      </c>
      <c r="U1335" s="298">
        <f>+LBA!E1335</f>
        <v>0</v>
      </c>
      <c r="V1335" s="298">
        <f>+LBA!A1335</f>
        <v>0</v>
      </c>
      <c r="W1335" s="298">
        <f>+LBA!C1335</f>
        <v>0</v>
      </c>
      <c r="Y1335" s="308" t="str">
        <f t="shared" si="20"/>
        <v/>
      </c>
    </row>
    <row r="1336" spans="1:25">
      <c r="A1336" s="320">
        <f>LBA!A1336</f>
        <v>0</v>
      </c>
      <c r="B1336" s="320">
        <f>LBA!E1336</f>
        <v>0</v>
      </c>
      <c r="C1336" s="320">
        <f>LBA!P1336</f>
        <v>0</v>
      </c>
      <c r="D1336" s="321" t="str">
        <f>IF($C1336=0,"",VLOOKUP($C1336,LDI!$I:$BB,37,0))</f>
        <v/>
      </c>
      <c r="E1336" s="320" t="str">
        <f>IF($C1336=0,"",LBA!I1336)</f>
        <v/>
      </c>
      <c r="F1336" s="320" t="str">
        <f>IF($C1336=0,"",LBA!Q1336)</f>
        <v/>
      </c>
      <c r="G1336" s="321" t="str">
        <f>IF($C1336=0,"",VLOOKUP($C1336,LDI!$I:$BB,15,0))</f>
        <v/>
      </c>
      <c r="H1336" s="321" t="str">
        <f>IF($C1336=0,"",VLOOKUP($C1336,LDI!$I:$BB,17,0))</f>
        <v/>
      </c>
      <c r="I1336" s="322" t="str">
        <f>IF($C1336=0,"",LBA!R1336)</f>
        <v/>
      </c>
      <c r="J1336" s="323" t="str">
        <f>IF($C1336=0,"",LBA!AD1336)</f>
        <v/>
      </c>
      <c r="K1336" s="323" t="str">
        <f>IF($C1336=0,"",LBA!AH1336)</f>
        <v/>
      </c>
      <c r="L1336" s="323" t="str">
        <f>IF($C1336=0,"",LBA!AI1336)</f>
        <v/>
      </c>
      <c r="M1336" s="295"/>
      <c r="P1336" s="294">
        <f>+LBA!G1336</f>
        <v>0</v>
      </c>
      <c r="Q1336" s="297" t="e">
        <f>VLOOKUP(P1336,'Kategori Aset'!$B:$C,2,0)</f>
        <v>#N/A</v>
      </c>
      <c r="R1336" s="297">
        <f>+LBA!U1336</f>
        <v>0</v>
      </c>
      <c r="S1336" s="297">
        <f>+LBA!C1336</f>
        <v>0</v>
      </c>
      <c r="T1336" s="297">
        <f>+LBA!V1336</f>
        <v>0</v>
      </c>
      <c r="U1336" s="298">
        <f>+LBA!E1336</f>
        <v>0</v>
      </c>
      <c r="V1336" s="298">
        <f>+LBA!A1336</f>
        <v>0</v>
      </c>
      <c r="W1336" s="298">
        <f>+LBA!C1336</f>
        <v>0</v>
      </c>
      <c r="Y1336" s="308" t="str">
        <f t="shared" si="20"/>
        <v/>
      </c>
    </row>
    <row r="1337" spans="1:25">
      <c r="A1337" s="320">
        <f>LBA!A1337</f>
        <v>0</v>
      </c>
      <c r="B1337" s="320">
        <f>LBA!E1337</f>
        <v>0</v>
      </c>
      <c r="C1337" s="320">
        <f>LBA!P1337</f>
        <v>0</v>
      </c>
      <c r="D1337" s="321" t="str">
        <f>IF($C1337=0,"",VLOOKUP($C1337,LDI!$I:$BB,37,0))</f>
        <v/>
      </c>
      <c r="E1337" s="320" t="str">
        <f>IF($C1337=0,"",LBA!I1337)</f>
        <v/>
      </c>
      <c r="F1337" s="320" t="str">
        <f>IF($C1337=0,"",LBA!Q1337)</f>
        <v/>
      </c>
      <c r="G1337" s="321" t="str">
        <f>IF($C1337=0,"",VLOOKUP($C1337,LDI!$I:$BB,15,0))</f>
        <v/>
      </c>
      <c r="H1337" s="321" t="str">
        <f>IF($C1337=0,"",VLOOKUP($C1337,LDI!$I:$BB,17,0))</f>
        <v/>
      </c>
      <c r="I1337" s="322" t="str">
        <f>IF($C1337=0,"",LBA!R1337)</f>
        <v/>
      </c>
      <c r="J1337" s="323" t="str">
        <f>IF($C1337=0,"",LBA!AD1337)</f>
        <v/>
      </c>
      <c r="K1337" s="323" t="str">
        <f>IF($C1337=0,"",LBA!AH1337)</f>
        <v/>
      </c>
      <c r="L1337" s="323" t="str">
        <f>IF($C1337=0,"",LBA!AI1337)</f>
        <v/>
      </c>
      <c r="M1337" s="295"/>
      <c r="P1337" s="294">
        <f>+LBA!G1337</f>
        <v>0</v>
      </c>
      <c r="Q1337" s="297" t="e">
        <f>VLOOKUP(P1337,'Kategori Aset'!$B:$C,2,0)</f>
        <v>#N/A</v>
      </c>
      <c r="R1337" s="297">
        <f>+LBA!U1337</f>
        <v>0</v>
      </c>
      <c r="S1337" s="297">
        <f>+LBA!C1337</f>
        <v>0</v>
      </c>
      <c r="T1337" s="297">
        <f>+LBA!V1337</f>
        <v>0</v>
      </c>
      <c r="U1337" s="298">
        <f>+LBA!E1337</f>
        <v>0</v>
      </c>
      <c r="V1337" s="298">
        <f>+LBA!A1337</f>
        <v>0</v>
      </c>
      <c r="W1337" s="298">
        <f>+LBA!C1337</f>
        <v>0</v>
      </c>
      <c r="Y1337" s="308" t="str">
        <f t="shared" si="20"/>
        <v/>
      </c>
    </row>
    <row r="1338" spans="1:25">
      <c r="A1338" s="320">
        <f>LBA!A1338</f>
        <v>0</v>
      </c>
      <c r="B1338" s="320">
        <f>LBA!E1338</f>
        <v>0</v>
      </c>
      <c r="C1338" s="320">
        <f>LBA!P1338</f>
        <v>0</v>
      </c>
      <c r="D1338" s="321" t="str">
        <f>IF($C1338=0,"",VLOOKUP($C1338,LDI!$I:$BB,37,0))</f>
        <v/>
      </c>
      <c r="E1338" s="320" t="str">
        <f>IF($C1338=0,"",LBA!I1338)</f>
        <v/>
      </c>
      <c r="F1338" s="320" t="str">
        <f>IF($C1338=0,"",LBA!Q1338)</f>
        <v/>
      </c>
      <c r="G1338" s="321" t="str">
        <f>IF($C1338=0,"",VLOOKUP($C1338,LDI!$I:$BB,15,0))</f>
        <v/>
      </c>
      <c r="H1338" s="321" t="str">
        <f>IF($C1338=0,"",VLOOKUP($C1338,LDI!$I:$BB,17,0))</f>
        <v/>
      </c>
      <c r="I1338" s="322" t="str">
        <f>IF($C1338=0,"",LBA!R1338)</f>
        <v/>
      </c>
      <c r="J1338" s="323" t="str">
        <f>IF($C1338=0,"",LBA!AD1338)</f>
        <v/>
      </c>
      <c r="K1338" s="323" t="str">
        <f>IF($C1338=0,"",LBA!AH1338)</f>
        <v/>
      </c>
      <c r="L1338" s="323" t="str">
        <f>IF($C1338=0,"",LBA!AI1338)</f>
        <v/>
      </c>
      <c r="M1338" s="295"/>
      <c r="P1338" s="294">
        <f>+LBA!G1338</f>
        <v>0</v>
      </c>
      <c r="Q1338" s="297" t="e">
        <f>VLOOKUP(P1338,'Kategori Aset'!$B:$C,2,0)</f>
        <v>#N/A</v>
      </c>
      <c r="R1338" s="297">
        <f>+LBA!U1338</f>
        <v>0</v>
      </c>
      <c r="S1338" s="297">
        <f>+LBA!C1338</f>
        <v>0</v>
      </c>
      <c r="T1338" s="297">
        <f>+LBA!V1338</f>
        <v>0</v>
      </c>
      <c r="U1338" s="298">
        <f>+LBA!E1338</f>
        <v>0</v>
      </c>
      <c r="V1338" s="298">
        <f>+LBA!A1338</f>
        <v>0</v>
      </c>
      <c r="W1338" s="298">
        <f>+LBA!C1338</f>
        <v>0</v>
      </c>
      <c r="Y1338" s="308" t="str">
        <f t="shared" si="20"/>
        <v/>
      </c>
    </row>
    <row r="1339" spans="1:25">
      <c r="A1339" s="320">
        <f>LBA!A1339</f>
        <v>0</v>
      </c>
      <c r="B1339" s="320">
        <f>LBA!E1339</f>
        <v>0</v>
      </c>
      <c r="C1339" s="320">
        <f>LBA!P1339</f>
        <v>0</v>
      </c>
      <c r="D1339" s="321" t="str">
        <f>IF($C1339=0,"",VLOOKUP($C1339,LDI!$I:$BB,37,0))</f>
        <v/>
      </c>
      <c r="E1339" s="320" t="str">
        <f>IF($C1339=0,"",LBA!I1339)</f>
        <v/>
      </c>
      <c r="F1339" s="320" t="str">
        <f>IF($C1339=0,"",LBA!Q1339)</f>
        <v/>
      </c>
      <c r="G1339" s="321" t="str">
        <f>IF($C1339=0,"",VLOOKUP($C1339,LDI!$I:$BB,15,0))</f>
        <v/>
      </c>
      <c r="H1339" s="321" t="str">
        <f>IF($C1339=0,"",VLOOKUP($C1339,LDI!$I:$BB,17,0))</f>
        <v/>
      </c>
      <c r="I1339" s="322" t="str">
        <f>IF($C1339=0,"",LBA!R1339)</f>
        <v/>
      </c>
      <c r="J1339" s="323" t="str">
        <f>IF($C1339=0,"",LBA!AD1339)</f>
        <v/>
      </c>
      <c r="K1339" s="323" t="str">
        <f>IF($C1339=0,"",LBA!AH1339)</f>
        <v/>
      </c>
      <c r="L1339" s="323" t="str">
        <f>IF($C1339=0,"",LBA!AI1339)</f>
        <v/>
      </c>
      <c r="M1339" s="295"/>
      <c r="P1339" s="294">
        <f>+LBA!G1339</f>
        <v>0</v>
      </c>
      <c r="Q1339" s="297" t="e">
        <f>VLOOKUP(P1339,'Kategori Aset'!$B:$C,2,0)</f>
        <v>#N/A</v>
      </c>
      <c r="R1339" s="297">
        <f>+LBA!U1339</f>
        <v>0</v>
      </c>
      <c r="S1339" s="297">
        <f>+LBA!C1339</f>
        <v>0</v>
      </c>
      <c r="T1339" s="297">
        <f>+LBA!V1339</f>
        <v>0</v>
      </c>
      <c r="U1339" s="298">
        <f>+LBA!E1339</f>
        <v>0</v>
      </c>
      <c r="V1339" s="298">
        <f>+LBA!A1339</f>
        <v>0</v>
      </c>
      <c r="W1339" s="298">
        <f>+LBA!C1339</f>
        <v>0</v>
      </c>
      <c r="Y1339" s="308" t="str">
        <f t="shared" si="20"/>
        <v/>
      </c>
    </row>
    <row r="1340" spans="1:25">
      <c r="A1340" s="320">
        <f>LBA!A1340</f>
        <v>0</v>
      </c>
      <c r="B1340" s="320">
        <f>LBA!E1340</f>
        <v>0</v>
      </c>
      <c r="C1340" s="320">
        <f>LBA!P1340</f>
        <v>0</v>
      </c>
      <c r="D1340" s="321" t="str">
        <f>IF($C1340=0,"",VLOOKUP($C1340,LDI!$I:$BB,37,0))</f>
        <v/>
      </c>
      <c r="E1340" s="320" t="str">
        <f>IF($C1340=0,"",LBA!I1340)</f>
        <v/>
      </c>
      <c r="F1340" s="320" t="str">
        <f>IF($C1340=0,"",LBA!Q1340)</f>
        <v/>
      </c>
      <c r="G1340" s="321" t="str">
        <f>IF($C1340=0,"",VLOOKUP($C1340,LDI!$I:$BB,15,0))</f>
        <v/>
      </c>
      <c r="H1340" s="321" t="str">
        <f>IF($C1340=0,"",VLOOKUP($C1340,LDI!$I:$BB,17,0))</f>
        <v/>
      </c>
      <c r="I1340" s="322" t="str">
        <f>IF($C1340=0,"",LBA!R1340)</f>
        <v/>
      </c>
      <c r="J1340" s="323" t="str">
        <f>IF($C1340=0,"",LBA!AD1340)</f>
        <v/>
      </c>
      <c r="K1340" s="323" t="str">
        <f>IF($C1340=0,"",LBA!AH1340)</f>
        <v/>
      </c>
      <c r="L1340" s="323" t="str">
        <f>IF($C1340=0,"",LBA!AI1340)</f>
        <v/>
      </c>
      <c r="M1340" s="295"/>
      <c r="P1340" s="294">
        <f>+LBA!G1340</f>
        <v>0</v>
      </c>
      <c r="Q1340" s="297" t="e">
        <f>VLOOKUP(P1340,'Kategori Aset'!$B:$C,2,0)</f>
        <v>#N/A</v>
      </c>
      <c r="R1340" s="297">
        <f>+LBA!U1340</f>
        <v>0</v>
      </c>
      <c r="S1340" s="297">
        <f>+LBA!C1340</f>
        <v>0</v>
      </c>
      <c r="T1340" s="297">
        <f>+LBA!V1340</f>
        <v>0</v>
      </c>
      <c r="U1340" s="298">
        <f>+LBA!E1340</f>
        <v>0</v>
      </c>
      <c r="V1340" s="298">
        <f>+LBA!A1340</f>
        <v>0</v>
      </c>
      <c r="W1340" s="298">
        <f>+LBA!C1340</f>
        <v>0</v>
      </c>
      <c r="Y1340" s="308" t="str">
        <f t="shared" si="20"/>
        <v/>
      </c>
    </row>
    <row r="1341" spans="1:25">
      <c r="A1341" s="320">
        <f>LBA!A1341</f>
        <v>0</v>
      </c>
      <c r="B1341" s="320">
        <f>LBA!E1341</f>
        <v>0</v>
      </c>
      <c r="C1341" s="320">
        <f>LBA!P1341</f>
        <v>0</v>
      </c>
      <c r="D1341" s="321" t="str">
        <f>IF($C1341=0,"",VLOOKUP($C1341,LDI!$I:$BB,37,0))</f>
        <v/>
      </c>
      <c r="E1341" s="320" t="str">
        <f>IF($C1341=0,"",LBA!I1341)</f>
        <v/>
      </c>
      <c r="F1341" s="320" t="str">
        <f>IF($C1341=0,"",LBA!Q1341)</f>
        <v/>
      </c>
      <c r="G1341" s="321" t="str">
        <f>IF($C1341=0,"",VLOOKUP($C1341,LDI!$I:$BB,15,0))</f>
        <v/>
      </c>
      <c r="H1341" s="321" t="str">
        <f>IF($C1341=0,"",VLOOKUP($C1341,LDI!$I:$BB,17,0))</f>
        <v/>
      </c>
      <c r="I1341" s="322" t="str">
        <f>IF($C1341=0,"",LBA!R1341)</f>
        <v/>
      </c>
      <c r="J1341" s="323" t="str">
        <f>IF($C1341=0,"",LBA!AD1341)</f>
        <v/>
      </c>
      <c r="K1341" s="323" t="str">
        <f>IF($C1341=0,"",LBA!AH1341)</f>
        <v/>
      </c>
      <c r="L1341" s="323" t="str">
        <f>IF($C1341=0,"",LBA!AI1341)</f>
        <v/>
      </c>
      <c r="M1341" s="295"/>
      <c r="P1341" s="294">
        <f>+LBA!G1341</f>
        <v>0</v>
      </c>
      <c r="Q1341" s="297" t="e">
        <f>VLOOKUP(P1341,'Kategori Aset'!$B:$C,2,0)</f>
        <v>#N/A</v>
      </c>
      <c r="R1341" s="297">
        <f>+LBA!U1341</f>
        <v>0</v>
      </c>
      <c r="S1341" s="297">
        <f>+LBA!C1341</f>
        <v>0</v>
      </c>
      <c r="T1341" s="297">
        <f>+LBA!V1341</f>
        <v>0</v>
      </c>
      <c r="U1341" s="298">
        <f>+LBA!E1341</f>
        <v>0</v>
      </c>
      <c r="V1341" s="298">
        <f>+LBA!A1341</f>
        <v>0</v>
      </c>
      <c r="W1341" s="298">
        <f>+LBA!C1341</f>
        <v>0</v>
      </c>
      <c r="Y1341" s="308" t="str">
        <f t="shared" si="20"/>
        <v/>
      </c>
    </row>
    <row r="1342" spans="1:25">
      <c r="A1342" s="320">
        <f>LBA!A1342</f>
        <v>0</v>
      </c>
      <c r="B1342" s="320">
        <f>LBA!E1342</f>
        <v>0</v>
      </c>
      <c r="C1342" s="320">
        <f>LBA!P1342</f>
        <v>0</v>
      </c>
      <c r="D1342" s="321" t="str">
        <f>IF($C1342=0,"",VLOOKUP($C1342,LDI!$I:$BB,37,0))</f>
        <v/>
      </c>
      <c r="E1342" s="320" t="str">
        <f>IF($C1342=0,"",LBA!I1342)</f>
        <v/>
      </c>
      <c r="F1342" s="320" t="str">
        <f>IF($C1342=0,"",LBA!Q1342)</f>
        <v/>
      </c>
      <c r="G1342" s="321" t="str">
        <f>IF($C1342=0,"",VLOOKUP($C1342,LDI!$I:$BB,15,0))</f>
        <v/>
      </c>
      <c r="H1342" s="321" t="str">
        <f>IF($C1342=0,"",VLOOKUP($C1342,LDI!$I:$BB,17,0))</f>
        <v/>
      </c>
      <c r="I1342" s="322" t="str">
        <f>IF($C1342=0,"",LBA!R1342)</f>
        <v/>
      </c>
      <c r="J1342" s="323" t="str">
        <f>IF($C1342=0,"",LBA!AD1342)</f>
        <v/>
      </c>
      <c r="K1342" s="323" t="str">
        <f>IF($C1342=0,"",LBA!AH1342)</f>
        <v/>
      </c>
      <c r="L1342" s="323" t="str">
        <f>IF($C1342=0,"",LBA!AI1342)</f>
        <v/>
      </c>
      <c r="M1342" s="295"/>
      <c r="P1342" s="294">
        <f>+LBA!G1342</f>
        <v>0</v>
      </c>
      <c r="Q1342" s="297" t="e">
        <f>VLOOKUP(P1342,'Kategori Aset'!$B:$C,2,0)</f>
        <v>#N/A</v>
      </c>
      <c r="R1342" s="297">
        <f>+LBA!U1342</f>
        <v>0</v>
      </c>
      <c r="S1342" s="297">
        <f>+LBA!C1342</f>
        <v>0</v>
      </c>
      <c r="T1342" s="297">
        <f>+LBA!V1342</f>
        <v>0</v>
      </c>
      <c r="U1342" s="298">
        <f>+LBA!E1342</f>
        <v>0</v>
      </c>
      <c r="V1342" s="298">
        <f>+LBA!A1342</f>
        <v>0</v>
      </c>
      <c r="W1342" s="298">
        <f>+LBA!C1342</f>
        <v>0</v>
      </c>
      <c r="Y1342" s="308" t="str">
        <f t="shared" si="20"/>
        <v/>
      </c>
    </row>
    <row r="1343" spans="1:25">
      <c r="A1343" s="320">
        <f>LBA!A1343</f>
        <v>0</v>
      </c>
      <c r="B1343" s="320">
        <f>LBA!E1343</f>
        <v>0</v>
      </c>
      <c r="C1343" s="320">
        <f>LBA!P1343</f>
        <v>0</v>
      </c>
      <c r="D1343" s="321" t="str">
        <f>IF($C1343=0,"",VLOOKUP($C1343,LDI!$I:$BB,37,0))</f>
        <v/>
      </c>
      <c r="E1343" s="320" t="str">
        <f>IF($C1343=0,"",LBA!I1343)</f>
        <v/>
      </c>
      <c r="F1343" s="320" t="str">
        <f>IF($C1343=0,"",LBA!Q1343)</f>
        <v/>
      </c>
      <c r="G1343" s="321" t="str">
        <f>IF($C1343=0,"",VLOOKUP($C1343,LDI!$I:$BB,15,0))</f>
        <v/>
      </c>
      <c r="H1343" s="321" t="str">
        <f>IF($C1343=0,"",VLOOKUP($C1343,LDI!$I:$BB,17,0))</f>
        <v/>
      </c>
      <c r="I1343" s="322" t="str">
        <f>IF($C1343=0,"",LBA!R1343)</f>
        <v/>
      </c>
      <c r="J1343" s="323" t="str">
        <f>IF($C1343=0,"",LBA!AD1343)</f>
        <v/>
      </c>
      <c r="K1343" s="323" t="str">
        <f>IF($C1343=0,"",LBA!AH1343)</f>
        <v/>
      </c>
      <c r="L1343" s="323" t="str">
        <f>IF($C1343=0,"",LBA!AI1343)</f>
        <v/>
      </c>
      <c r="M1343" s="295"/>
      <c r="P1343" s="294">
        <f>+LBA!G1343</f>
        <v>0</v>
      </c>
      <c r="Q1343" s="297" t="e">
        <f>VLOOKUP(P1343,'Kategori Aset'!$B:$C,2,0)</f>
        <v>#N/A</v>
      </c>
      <c r="R1343" s="297">
        <f>+LBA!U1343</f>
        <v>0</v>
      </c>
      <c r="S1343" s="297">
        <f>+LBA!C1343</f>
        <v>0</v>
      </c>
      <c r="T1343" s="297">
        <f>+LBA!V1343</f>
        <v>0</v>
      </c>
      <c r="U1343" s="298">
        <f>+LBA!E1343</f>
        <v>0</v>
      </c>
      <c r="V1343" s="298">
        <f>+LBA!A1343</f>
        <v>0</v>
      </c>
      <c r="W1343" s="298">
        <f>+LBA!C1343</f>
        <v>0</v>
      </c>
      <c r="Y1343" s="308" t="str">
        <f t="shared" si="20"/>
        <v/>
      </c>
    </row>
    <row r="1344" spans="1:25">
      <c r="A1344" s="320">
        <f>LBA!A1344</f>
        <v>0</v>
      </c>
      <c r="B1344" s="320">
        <f>LBA!E1344</f>
        <v>0</v>
      </c>
      <c r="C1344" s="320">
        <f>LBA!P1344</f>
        <v>0</v>
      </c>
      <c r="D1344" s="321" t="str">
        <f>IF($C1344=0,"",VLOOKUP($C1344,LDI!$I:$BB,37,0))</f>
        <v/>
      </c>
      <c r="E1344" s="320" t="str">
        <f>IF($C1344=0,"",LBA!I1344)</f>
        <v/>
      </c>
      <c r="F1344" s="320" t="str">
        <f>IF($C1344=0,"",LBA!Q1344)</f>
        <v/>
      </c>
      <c r="G1344" s="321" t="str">
        <f>IF($C1344=0,"",VLOOKUP($C1344,LDI!$I:$BB,15,0))</f>
        <v/>
      </c>
      <c r="H1344" s="321" t="str">
        <f>IF($C1344=0,"",VLOOKUP($C1344,LDI!$I:$BB,17,0))</f>
        <v/>
      </c>
      <c r="I1344" s="322" t="str">
        <f>IF($C1344=0,"",LBA!R1344)</f>
        <v/>
      </c>
      <c r="J1344" s="323" t="str">
        <f>IF($C1344=0,"",LBA!AD1344)</f>
        <v/>
      </c>
      <c r="K1344" s="323" t="str">
        <f>IF($C1344=0,"",LBA!AH1344)</f>
        <v/>
      </c>
      <c r="L1344" s="323" t="str">
        <f>IF($C1344=0,"",LBA!AI1344)</f>
        <v/>
      </c>
      <c r="M1344" s="295"/>
      <c r="P1344" s="294">
        <f>+LBA!G1344</f>
        <v>0</v>
      </c>
      <c r="Q1344" s="297" t="e">
        <f>VLOOKUP(P1344,'Kategori Aset'!$B:$C,2,0)</f>
        <v>#N/A</v>
      </c>
      <c r="R1344" s="297">
        <f>+LBA!U1344</f>
        <v>0</v>
      </c>
      <c r="S1344" s="297">
        <f>+LBA!C1344</f>
        <v>0</v>
      </c>
      <c r="T1344" s="297">
        <f>+LBA!V1344</f>
        <v>0</v>
      </c>
      <c r="U1344" s="298">
        <f>+LBA!E1344</f>
        <v>0</v>
      </c>
      <c r="V1344" s="298">
        <f>+LBA!A1344</f>
        <v>0</v>
      </c>
      <c r="W1344" s="298">
        <f>+LBA!C1344</f>
        <v>0</v>
      </c>
      <c r="Y1344" s="308" t="str">
        <f t="shared" si="20"/>
        <v/>
      </c>
    </row>
    <row r="1345" spans="1:25">
      <c r="A1345" s="320">
        <f>LBA!A1345</f>
        <v>0</v>
      </c>
      <c r="B1345" s="320">
        <f>LBA!E1345</f>
        <v>0</v>
      </c>
      <c r="C1345" s="320">
        <f>LBA!P1345</f>
        <v>0</v>
      </c>
      <c r="D1345" s="321" t="str">
        <f>IF($C1345=0,"",VLOOKUP($C1345,LDI!$I:$BB,37,0))</f>
        <v/>
      </c>
      <c r="E1345" s="320" t="str">
        <f>IF($C1345=0,"",LBA!I1345)</f>
        <v/>
      </c>
      <c r="F1345" s="320" t="str">
        <f>IF($C1345=0,"",LBA!Q1345)</f>
        <v/>
      </c>
      <c r="G1345" s="321" t="str">
        <f>IF($C1345=0,"",VLOOKUP($C1345,LDI!$I:$BB,15,0))</f>
        <v/>
      </c>
      <c r="H1345" s="321" t="str">
        <f>IF($C1345=0,"",VLOOKUP($C1345,LDI!$I:$BB,17,0))</f>
        <v/>
      </c>
      <c r="I1345" s="322" t="str">
        <f>IF($C1345=0,"",LBA!R1345)</f>
        <v/>
      </c>
      <c r="J1345" s="323" t="str">
        <f>IF($C1345=0,"",LBA!AD1345)</f>
        <v/>
      </c>
      <c r="K1345" s="323" t="str">
        <f>IF($C1345=0,"",LBA!AH1345)</f>
        <v/>
      </c>
      <c r="L1345" s="323" t="str">
        <f>IF($C1345=0,"",LBA!AI1345)</f>
        <v/>
      </c>
      <c r="M1345" s="295"/>
      <c r="P1345" s="294">
        <f>+LBA!G1345</f>
        <v>0</v>
      </c>
      <c r="Q1345" s="297" t="e">
        <f>VLOOKUP(P1345,'Kategori Aset'!$B:$C,2,0)</f>
        <v>#N/A</v>
      </c>
      <c r="R1345" s="297">
        <f>+LBA!U1345</f>
        <v>0</v>
      </c>
      <c r="S1345" s="297">
        <f>+LBA!C1345</f>
        <v>0</v>
      </c>
      <c r="T1345" s="297">
        <f>+LBA!V1345</f>
        <v>0</v>
      </c>
      <c r="U1345" s="298">
        <f>+LBA!E1345</f>
        <v>0</v>
      </c>
      <c r="V1345" s="298">
        <f>+LBA!A1345</f>
        <v>0</v>
      </c>
      <c r="W1345" s="298">
        <f>+LBA!C1345</f>
        <v>0</v>
      </c>
      <c r="Y1345" s="308" t="str">
        <f t="shared" si="20"/>
        <v/>
      </c>
    </row>
    <row r="1346" spans="1:25">
      <c r="A1346" s="320">
        <f>LBA!A1346</f>
        <v>0</v>
      </c>
      <c r="B1346" s="320">
        <f>LBA!E1346</f>
        <v>0</v>
      </c>
      <c r="C1346" s="320">
        <f>LBA!P1346</f>
        <v>0</v>
      </c>
      <c r="D1346" s="321" t="str">
        <f>IF($C1346=0,"",VLOOKUP($C1346,LDI!$I:$BB,37,0))</f>
        <v/>
      </c>
      <c r="E1346" s="320" t="str">
        <f>IF($C1346=0,"",LBA!I1346)</f>
        <v/>
      </c>
      <c r="F1346" s="320" t="str">
        <f>IF($C1346=0,"",LBA!Q1346)</f>
        <v/>
      </c>
      <c r="G1346" s="321" t="str">
        <f>IF($C1346=0,"",VLOOKUP($C1346,LDI!$I:$BB,15,0))</f>
        <v/>
      </c>
      <c r="H1346" s="321" t="str">
        <f>IF($C1346=0,"",VLOOKUP($C1346,LDI!$I:$BB,17,0))</f>
        <v/>
      </c>
      <c r="I1346" s="322" t="str">
        <f>IF($C1346=0,"",LBA!R1346)</f>
        <v/>
      </c>
      <c r="J1346" s="323" t="str">
        <f>IF($C1346=0,"",LBA!AD1346)</f>
        <v/>
      </c>
      <c r="K1346" s="323" t="str">
        <f>IF($C1346=0,"",LBA!AH1346)</f>
        <v/>
      </c>
      <c r="L1346" s="323" t="str">
        <f>IF($C1346=0,"",LBA!AI1346)</f>
        <v/>
      </c>
      <c r="M1346" s="295"/>
      <c r="P1346" s="294">
        <f>+LBA!G1346</f>
        <v>0</v>
      </c>
      <c r="Q1346" s="297" t="e">
        <f>VLOOKUP(P1346,'Kategori Aset'!$B:$C,2,0)</f>
        <v>#N/A</v>
      </c>
      <c r="R1346" s="297">
        <f>+LBA!U1346</f>
        <v>0</v>
      </c>
      <c r="S1346" s="297">
        <f>+LBA!C1346</f>
        <v>0</v>
      </c>
      <c r="T1346" s="297">
        <f>+LBA!V1346</f>
        <v>0</v>
      </c>
      <c r="U1346" s="298">
        <f>+LBA!E1346</f>
        <v>0</v>
      </c>
      <c r="V1346" s="298">
        <f>+LBA!A1346</f>
        <v>0</v>
      </c>
      <c r="W1346" s="298">
        <f>+LBA!C1346</f>
        <v>0</v>
      </c>
      <c r="Y1346" s="308" t="str">
        <f t="shared" si="20"/>
        <v/>
      </c>
    </row>
    <row r="1347" spans="1:25">
      <c r="A1347" s="320">
        <f>LBA!A1347</f>
        <v>0</v>
      </c>
      <c r="B1347" s="320">
        <f>LBA!E1347</f>
        <v>0</v>
      </c>
      <c r="C1347" s="320">
        <f>LBA!P1347</f>
        <v>0</v>
      </c>
      <c r="D1347" s="321" t="str">
        <f>IF($C1347=0,"",VLOOKUP($C1347,LDI!$I:$BB,37,0))</f>
        <v/>
      </c>
      <c r="E1347" s="320" t="str">
        <f>IF($C1347=0,"",LBA!I1347)</f>
        <v/>
      </c>
      <c r="F1347" s="320" t="str">
        <f>IF($C1347=0,"",LBA!Q1347)</f>
        <v/>
      </c>
      <c r="G1347" s="321" t="str">
        <f>IF($C1347=0,"",VLOOKUP($C1347,LDI!$I:$BB,15,0))</f>
        <v/>
      </c>
      <c r="H1347" s="321" t="str">
        <f>IF($C1347=0,"",VLOOKUP($C1347,LDI!$I:$BB,17,0))</f>
        <v/>
      </c>
      <c r="I1347" s="322" t="str">
        <f>IF($C1347=0,"",LBA!R1347)</f>
        <v/>
      </c>
      <c r="J1347" s="323" t="str">
        <f>IF($C1347=0,"",LBA!AD1347)</f>
        <v/>
      </c>
      <c r="K1347" s="323" t="str">
        <f>IF($C1347=0,"",LBA!AH1347)</f>
        <v/>
      </c>
      <c r="L1347" s="323" t="str">
        <f>IF($C1347=0,"",LBA!AI1347)</f>
        <v/>
      </c>
      <c r="M1347" s="295"/>
      <c r="P1347" s="294">
        <f>+LBA!G1347</f>
        <v>0</v>
      </c>
      <c r="Q1347" s="297" t="e">
        <f>VLOOKUP(P1347,'Kategori Aset'!$B:$C,2,0)</f>
        <v>#N/A</v>
      </c>
      <c r="R1347" s="297">
        <f>+LBA!U1347</f>
        <v>0</v>
      </c>
      <c r="S1347" s="297">
        <f>+LBA!C1347</f>
        <v>0</v>
      </c>
      <c r="T1347" s="297">
        <f>+LBA!V1347</f>
        <v>0</v>
      </c>
      <c r="U1347" s="298">
        <f>+LBA!E1347</f>
        <v>0</v>
      </c>
      <c r="V1347" s="298">
        <f>+LBA!A1347</f>
        <v>0</v>
      </c>
      <c r="W1347" s="298">
        <f>+LBA!C1347</f>
        <v>0</v>
      </c>
      <c r="Y1347" s="308" t="str">
        <f t="shared" ref="Y1347:Y1410" si="21">IF(ISBLANK(M1347),""," Jika TW Sila isi Column *STATUS TERKINI FIZIKAL ASET* dan NAMA PEGAWAI PEMVERIFIKASI. Jika W ,Sila isi Column  NAMA PEGAWAI PEMVERIFIKASI sahaja")</f>
        <v/>
      </c>
    </row>
    <row r="1348" spans="1:25">
      <c r="A1348" s="320">
        <f>LBA!A1348</f>
        <v>0</v>
      </c>
      <c r="B1348" s="320">
        <f>LBA!E1348</f>
        <v>0</v>
      </c>
      <c r="C1348" s="320">
        <f>LBA!P1348</f>
        <v>0</v>
      </c>
      <c r="D1348" s="321" t="str">
        <f>IF($C1348=0,"",VLOOKUP($C1348,LDI!$I:$BB,37,0))</f>
        <v/>
      </c>
      <c r="E1348" s="320" t="str">
        <f>IF($C1348=0,"",LBA!I1348)</f>
        <v/>
      </c>
      <c r="F1348" s="320" t="str">
        <f>IF($C1348=0,"",LBA!Q1348)</f>
        <v/>
      </c>
      <c r="G1348" s="321" t="str">
        <f>IF($C1348=0,"",VLOOKUP($C1348,LDI!$I:$BB,15,0))</f>
        <v/>
      </c>
      <c r="H1348" s="321" t="str">
        <f>IF($C1348=0,"",VLOOKUP($C1348,LDI!$I:$BB,17,0))</f>
        <v/>
      </c>
      <c r="I1348" s="322" t="str">
        <f>IF($C1348=0,"",LBA!R1348)</f>
        <v/>
      </c>
      <c r="J1348" s="323" t="str">
        <f>IF($C1348=0,"",LBA!AD1348)</f>
        <v/>
      </c>
      <c r="K1348" s="323" t="str">
        <f>IF($C1348=0,"",LBA!AH1348)</f>
        <v/>
      </c>
      <c r="L1348" s="323" t="str">
        <f>IF($C1348=0,"",LBA!AI1348)</f>
        <v/>
      </c>
      <c r="M1348" s="295"/>
      <c r="P1348" s="294">
        <f>+LBA!G1348</f>
        <v>0</v>
      </c>
      <c r="Q1348" s="297" t="e">
        <f>VLOOKUP(P1348,'Kategori Aset'!$B:$C,2,0)</f>
        <v>#N/A</v>
      </c>
      <c r="R1348" s="297">
        <f>+LBA!U1348</f>
        <v>0</v>
      </c>
      <c r="S1348" s="297">
        <f>+LBA!C1348</f>
        <v>0</v>
      </c>
      <c r="T1348" s="297">
        <f>+LBA!V1348</f>
        <v>0</v>
      </c>
      <c r="U1348" s="298">
        <f>+LBA!E1348</f>
        <v>0</v>
      </c>
      <c r="V1348" s="298">
        <f>+LBA!A1348</f>
        <v>0</v>
      </c>
      <c r="W1348" s="298">
        <f>+LBA!C1348</f>
        <v>0</v>
      </c>
      <c r="Y1348" s="308" t="str">
        <f t="shared" si="21"/>
        <v/>
      </c>
    </row>
    <row r="1349" spans="1:25">
      <c r="A1349" s="320">
        <f>LBA!A1349</f>
        <v>0</v>
      </c>
      <c r="B1349" s="320">
        <f>LBA!E1349</f>
        <v>0</v>
      </c>
      <c r="C1349" s="320">
        <f>LBA!P1349</f>
        <v>0</v>
      </c>
      <c r="D1349" s="321" t="str">
        <f>IF($C1349=0,"",VLOOKUP($C1349,LDI!$I:$BB,37,0))</f>
        <v/>
      </c>
      <c r="E1349" s="320" t="str">
        <f>IF($C1349=0,"",LBA!I1349)</f>
        <v/>
      </c>
      <c r="F1349" s="320" t="str">
        <f>IF($C1349=0,"",LBA!Q1349)</f>
        <v/>
      </c>
      <c r="G1349" s="321" t="str">
        <f>IF($C1349=0,"",VLOOKUP($C1349,LDI!$I:$BB,15,0))</f>
        <v/>
      </c>
      <c r="H1349" s="321" t="str">
        <f>IF($C1349=0,"",VLOOKUP($C1349,LDI!$I:$BB,17,0))</f>
        <v/>
      </c>
      <c r="I1349" s="322" t="str">
        <f>IF($C1349=0,"",LBA!R1349)</f>
        <v/>
      </c>
      <c r="J1349" s="323" t="str">
        <f>IF($C1349=0,"",LBA!AD1349)</f>
        <v/>
      </c>
      <c r="K1349" s="323" t="str">
        <f>IF($C1349=0,"",LBA!AH1349)</f>
        <v/>
      </c>
      <c r="L1349" s="323" t="str">
        <f>IF($C1349=0,"",LBA!AI1349)</f>
        <v/>
      </c>
      <c r="M1349" s="295"/>
      <c r="P1349" s="294">
        <f>+LBA!G1349</f>
        <v>0</v>
      </c>
      <c r="Q1349" s="297" t="e">
        <f>VLOOKUP(P1349,'Kategori Aset'!$B:$C,2,0)</f>
        <v>#N/A</v>
      </c>
      <c r="R1349" s="297">
        <f>+LBA!U1349</f>
        <v>0</v>
      </c>
      <c r="S1349" s="297">
        <f>+LBA!C1349</f>
        <v>0</v>
      </c>
      <c r="T1349" s="297">
        <f>+LBA!V1349</f>
        <v>0</v>
      </c>
      <c r="U1349" s="298">
        <f>+LBA!E1349</f>
        <v>0</v>
      </c>
      <c r="V1349" s="298">
        <f>+LBA!A1349</f>
        <v>0</v>
      </c>
      <c r="W1349" s="298">
        <f>+LBA!C1349</f>
        <v>0</v>
      </c>
      <c r="Y1349" s="308" t="str">
        <f t="shared" si="21"/>
        <v/>
      </c>
    </row>
    <row r="1350" spans="1:25">
      <c r="A1350" s="320">
        <f>LBA!A1350</f>
        <v>0</v>
      </c>
      <c r="B1350" s="320">
        <f>LBA!E1350</f>
        <v>0</v>
      </c>
      <c r="C1350" s="320">
        <f>LBA!P1350</f>
        <v>0</v>
      </c>
      <c r="D1350" s="321" t="str">
        <f>IF($C1350=0,"",VLOOKUP($C1350,LDI!$I:$BB,37,0))</f>
        <v/>
      </c>
      <c r="E1350" s="320" t="str">
        <f>IF($C1350=0,"",LBA!I1350)</f>
        <v/>
      </c>
      <c r="F1350" s="320" t="str">
        <f>IF($C1350=0,"",LBA!Q1350)</f>
        <v/>
      </c>
      <c r="G1350" s="321" t="str">
        <f>IF($C1350=0,"",VLOOKUP($C1350,LDI!$I:$BB,15,0))</f>
        <v/>
      </c>
      <c r="H1350" s="321" t="str">
        <f>IF($C1350=0,"",VLOOKUP($C1350,LDI!$I:$BB,17,0))</f>
        <v/>
      </c>
      <c r="I1350" s="322" t="str">
        <f>IF($C1350=0,"",LBA!R1350)</f>
        <v/>
      </c>
      <c r="J1350" s="323" t="str">
        <f>IF($C1350=0,"",LBA!AD1350)</f>
        <v/>
      </c>
      <c r="K1350" s="323" t="str">
        <f>IF($C1350=0,"",LBA!AH1350)</f>
        <v/>
      </c>
      <c r="L1350" s="323" t="str">
        <f>IF($C1350=0,"",LBA!AI1350)</f>
        <v/>
      </c>
      <c r="M1350" s="295"/>
      <c r="P1350" s="294">
        <f>+LBA!G1350</f>
        <v>0</v>
      </c>
      <c r="Q1350" s="297" t="e">
        <f>VLOOKUP(P1350,'Kategori Aset'!$B:$C,2,0)</f>
        <v>#N/A</v>
      </c>
      <c r="R1350" s="297">
        <f>+LBA!U1350</f>
        <v>0</v>
      </c>
      <c r="S1350" s="297">
        <f>+LBA!C1350</f>
        <v>0</v>
      </c>
      <c r="T1350" s="297">
        <f>+LBA!V1350</f>
        <v>0</v>
      </c>
      <c r="U1350" s="298">
        <f>+LBA!E1350</f>
        <v>0</v>
      </c>
      <c r="V1350" s="298">
        <f>+LBA!A1350</f>
        <v>0</v>
      </c>
      <c r="W1350" s="298">
        <f>+LBA!C1350</f>
        <v>0</v>
      </c>
      <c r="Y1350" s="308" t="str">
        <f t="shared" si="21"/>
        <v/>
      </c>
    </row>
    <row r="1351" spans="1:25">
      <c r="A1351" s="320">
        <f>LBA!A1351</f>
        <v>0</v>
      </c>
      <c r="B1351" s="320">
        <f>LBA!E1351</f>
        <v>0</v>
      </c>
      <c r="C1351" s="320">
        <f>LBA!P1351</f>
        <v>0</v>
      </c>
      <c r="D1351" s="321" t="str">
        <f>IF($C1351=0,"",VLOOKUP($C1351,LDI!$I:$BB,37,0))</f>
        <v/>
      </c>
      <c r="E1351" s="320" t="str">
        <f>IF($C1351=0,"",LBA!I1351)</f>
        <v/>
      </c>
      <c r="F1351" s="320" t="str">
        <f>IF($C1351=0,"",LBA!Q1351)</f>
        <v/>
      </c>
      <c r="G1351" s="321" t="str">
        <f>IF($C1351=0,"",VLOOKUP($C1351,LDI!$I:$BB,15,0))</f>
        <v/>
      </c>
      <c r="H1351" s="321" t="str">
        <f>IF($C1351=0,"",VLOOKUP($C1351,LDI!$I:$BB,17,0))</f>
        <v/>
      </c>
      <c r="I1351" s="322" t="str">
        <f>IF($C1351=0,"",LBA!R1351)</f>
        <v/>
      </c>
      <c r="J1351" s="323" t="str">
        <f>IF($C1351=0,"",LBA!AD1351)</f>
        <v/>
      </c>
      <c r="K1351" s="323" t="str">
        <f>IF($C1351=0,"",LBA!AH1351)</f>
        <v/>
      </c>
      <c r="L1351" s="323" t="str">
        <f>IF($C1351=0,"",LBA!AI1351)</f>
        <v/>
      </c>
      <c r="M1351" s="295"/>
      <c r="P1351" s="294">
        <f>+LBA!G1351</f>
        <v>0</v>
      </c>
      <c r="Q1351" s="297" t="e">
        <f>VLOOKUP(P1351,'Kategori Aset'!$B:$C,2,0)</f>
        <v>#N/A</v>
      </c>
      <c r="R1351" s="297">
        <f>+LBA!U1351</f>
        <v>0</v>
      </c>
      <c r="S1351" s="297">
        <f>+LBA!C1351</f>
        <v>0</v>
      </c>
      <c r="T1351" s="297">
        <f>+LBA!V1351</f>
        <v>0</v>
      </c>
      <c r="U1351" s="298">
        <f>+LBA!E1351</f>
        <v>0</v>
      </c>
      <c r="V1351" s="298">
        <f>+LBA!A1351</f>
        <v>0</v>
      </c>
      <c r="W1351" s="298">
        <f>+LBA!C1351</f>
        <v>0</v>
      </c>
      <c r="Y1351" s="308" t="str">
        <f t="shared" si="21"/>
        <v/>
      </c>
    </row>
    <row r="1352" spans="1:25">
      <c r="A1352" s="320">
        <f>LBA!A1352</f>
        <v>0</v>
      </c>
      <c r="B1352" s="320">
        <f>LBA!E1352</f>
        <v>0</v>
      </c>
      <c r="C1352" s="320">
        <f>LBA!P1352</f>
        <v>0</v>
      </c>
      <c r="D1352" s="321" t="str">
        <f>IF($C1352=0,"",VLOOKUP($C1352,LDI!$I:$BB,37,0))</f>
        <v/>
      </c>
      <c r="E1352" s="320" t="str">
        <f>IF($C1352=0,"",LBA!I1352)</f>
        <v/>
      </c>
      <c r="F1352" s="320" t="str">
        <f>IF($C1352=0,"",LBA!Q1352)</f>
        <v/>
      </c>
      <c r="G1352" s="321" t="str">
        <f>IF($C1352=0,"",VLOOKUP($C1352,LDI!$I:$BB,15,0))</f>
        <v/>
      </c>
      <c r="H1352" s="321" t="str">
        <f>IF($C1352=0,"",VLOOKUP($C1352,LDI!$I:$BB,17,0))</f>
        <v/>
      </c>
      <c r="I1352" s="322" t="str">
        <f>IF($C1352=0,"",LBA!R1352)</f>
        <v/>
      </c>
      <c r="J1352" s="323" t="str">
        <f>IF($C1352=0,"",LBA!AD1352)</f>
        <v/>
      </c>
      <c r="K1352" s="323" t="str">
        <f>IF($C1352=0,"",LBA!AH1352)</f>
        <v/>
      </c>
      <c r="L1352" s="323" t="str">
        <f>IF($C1352=0,"",LBA!AI1352)</f>
        <v/>
      </c>
      <c r="M1352" s="295"/>
      <c r="P1352" s="294">
        <f>+LBA!G1352</f>
        <v>0</v>
      </c>
      <c r="Q1352" s="297" t="e">
        <f>VLOOKUP(P1352,'Kategori Aset'!$B:$C,2,0)</f>
        <v>#N/A</v>
      </c>
      <c r="R1352" s="297">
        <f>+LBA!U1352</f>
        <v>0</v>
      </c>
      <c r="S1352" s="297">
        <f>+LBA!C1352</f>
        <v>0</v>
      </c>
      <c r="T1352" s="297">
        <f>+LBA!V1352</f>
        <v>0</v>
      </c>
      <c r="U1352" s="298">
        <f>+LBA!E1352</f>
        <v>0</v>
      </c>
      <c r="V1352" s="298">
        <f>+LBA!A1352</f>
        <v>0</v>
      </c>
      <c r="W1352" s="298">
        <f>+LBA!C1352</f>
        <v>0</v>
      </c>
      <c r="Y1352" s="308" t="str">
        <f t="shared" si="21"/>
        <v/>
      </c>
    </row>
    <row r="1353" spans="1:25">
      <c r="A1353" s="320">
        <f>LBA!A1353</f>
        <v>0</v>
      </c>
      <c r="B1353" s="320">
        <f>LBA!E1353</f>
        <v>0</v>
      </c>
      <c r="C1353" s="320">
        <f>LBA!P1353</f>
        <v>0</v>
      </c>
      <c r="D1353" s="321" t="str">
        <f>IF($C1353=0,"",VLOOKUP($C1353,LDI!$I:$BB,37,0))</f>
        <v/>
      </c>
      <c r="E1353" s="320" t="str">
        <f>IF($C1353=0,"",LBA!I1353)</f>
        <v/>
      </c>
      <c r="F1353" s="320" t="str">
        <f>IF($C1353=0,"",LBA!Q1353)</f>
        <v/>
      </c>
      <c r="G1353" s="321" t="str">
        <f>IF($C1353=0,"",VLOOKUP($C1353,LDI!$I:$BB,15,0))</f>
        <v/>
      </c>
      <c r="H1353" s="321" t="str">
        <f>IF($C1353=0,"",VLOOKUP($C1353,LDI!$I:$BB,17,0))</f>
        <v/>
      </c>
      <c r="I1353" s="322" t="str">
        <f>IF($C1353=0,"",LBA!R1353)</f>
        <v/>
      </c>
      <c r="J1353" s="323" t="str">
        <f>IF($C1353=0,"",LBA!AD1353)</f>
        <v/>
      </c>
      <c r="K1353" s="323" t="str">
        <f>IF($C1353=0,"",LBA!AH1353)</f>
        <v/>
      </c>
      <c r="L1353" s="323" t="str">
        <f>IF($C1353=0,"",LBA!AI1353)</f>
        <v/>
      </c>
      <c r="M1353" s="295"/>
      <c r="P1353" s="294">
        <f>+LBA!G1353</f>
        <v>0</v>
      </c>
      <c r="Q1353" s="297" t="e">
        <f>VLOOKUP(P1353,'Kategori Aset'!$B:$C,2,0)</f>
        <v>#N/A</v>
      </c>
      <c r="R1353" s="297">
        <f>+LBA!U1353</f>
        <v>0</v>
      </c>
      <c r="S1353" s="297">
        <f>+LBA!C1353</f>
        <v>0</v>
      </c>
      <c r="T1353" s="297">
        <f>+LBA!V1353</f>
        <v>0</v>
      </c>
      <c r="U1353" s="298">
        <f>+LBA!E1353</f>
        <v>0</v>
      </c>
      <c r="V1353" s="298">
        <f>+LBA!A1353</f>
        <v>0</v>
      </c>
      <c r="W1353" s="298">
        <f>+LBA!C1353</f>
        <v>0</v>
      </c>
      <c r="Y1353" s="308" t="str">
        <f t="shared" si="21"/>
        <v/>
      </c>
    </row>
    <row r="1354" spans="1:25">
      <c r="A1354" s="320">
        <f>LBA!A1354</f>
        <v>0</v>
      </c>
      <c r="B1354" s="320">
        <f>LBA!E1354</f>
        <v>0</v>
      </c>
      <c r="C1354" s="320">
        <f>LBA!P1354</f>
        <v>0</v>
      </c>
      <c r="D1354" s="321" t="str">
        <f>IF($C1354=0,"",VLOOKUP($C1354,LDI!$I:$BB,37,0))</f>
        <v/>
      </c>
      <c r="E1354" s="320" t="str">
        <f>IF($C1354=0,"",LBA!I1354)</f>
        <v/>
      </c>
      <c r="F1354" s="320" t="str">
        <f>IF($C1354=0,"",LBA!Q1354)</f>
        <v/>
      </c>
      <c r="G1354" s="321" t="str">
        <f>IF($C1354=0,"",VLOOKUP($C1354,LDI!$I:$BB,15,0))</f>
        <v/>
      </c>
      <c r="H1354" s="321" t="str">
        <f>IF($C1354=0,"",VLOOKUP($C1354,LDI!$I:$BB,17,0))</f>
        <v/>
      </c>
      <c r="I1354" s="322" t="str">
        <f>IF($C1354=0,"",LBA!R1354)</f>
        <v/>
      </c>
      <c r="J1354" s="323" t="str">
        <f>IF($C1354=0,"",LBA!AD1354)</f>
        <v/>
      </c>
      <c r="K1354" s="323" t="str">
        <f>IF($C1354=0,"",LBA!AH1354)</f>
        <v/>
      </c>
      <c r="L1354" s="323" t="str">
        <f>IF($C1354=0,"",LBA!AI1354)</f>
        <v/>
      </c>
      <c r="M1354" s="295"/>
      <c r="P1354" s="294">
        <f>+LBA!G1354</f>
        <v>0</v>
      </c>
      <c r="Q1354" s="297" t="e">
        <f>VLOOKUP(P1354,'Kategori Aset'!$B:$C,2,0)</f>
        <v>#N/A</v>
      </c>
      <c r="R1354" s="297">
        <f>+LBA!U1354</f>
        <v>0</v>
      </c>
      <c r="S1354" s="297">
        <f>+LBA!C1354</f>
        <v>0</v>
      </c>
      <c r="T1354" s="297">
        <f>+LBA!V1354</f>
        <v>0</v>
      </c>
      <c r="U1354" s="298">
        <f>+LBA!E1354</f>
        <v>0</v>
      </c>
      <c r="V1354" s="298">
        <f>+LBA!A1354</f>
        <v>0</v>
      </c>
      <c r="W1354" s="298">
        <f>+LBA!C1354</f>
        <v>0</v>
      </c>
      <c r="Y1354" s="308" t="str">
        <f t="shared" si="21"/>
        <v/>
      </c>
    </row>
    <row r="1355" spans="1:25">
      <c r="A1355" s="320">
        <f>LBA!A1355</f>
        <v>0</v>
      </c>
      <c r="B1355" s="320">
        <f>LBA!E1355</f>
        <v>0</v>
      </c>
      <c r="C1355" s="320">
        <f>LBA!P1355</f>
        <v>0</v>
      </c>
      <c r="D1355" s="321" t="str">
        <f>IF($C1355=0,"",VLOOKUP($C1355,LDI!$I:$BB,37,0))</f>
        <v/>
      </c>
      <c r="E1355" s="320" t="str">
        <f>IF($C1355=0,"",LBA!I1355)</f>
        <v/>
      </c>
      <c r="F1355" s="320" t="str">
        <f>IF($C1355=0,"",LBA!Q1355)</f>
        <v/>
      </c>
      <c r="G1355" s="321" t="str">
        <f>IF($C1355=0,"",VLOOKUP($C1355,LDI!$I:$BB,15,0))</f>
        <v/>
      </c>
      <c r="H1355" s="321" t="str">
        <f>IF($C1355=0,"",VLOOKUP($C1355,LDI!$I:$BB,17,0))</f>
        <v/>
      </c>
      <c r="I1355" s="322" t="str">
        <f>IF($C1355=0,"",LBA!R1355)</f>
        <v/>
      </c>
      <c r="J1355" s="323" t="str">
        <f>IF($C1355=0,"",LBA!AD1355)</f>
        <v/>
      </c>
      <c r="K1355" s="323" t="str">
        <f>IF($C1355=0,"",LBA!AH1355)</f>
        <v/>
      </c>
      <c r="L1355" s="323" t="str">
        <f>IF($C1355=0,"",LBA!AI1355)</f>
        <v/>
      </c>
      <c r="M1355" s="295"/>
      <c r="P1355" s="294">
        <f>+LBA!G1355</f>
        <v>0</v>
      </c>
      <c r="Q1355" s="297" t="e">
        <f>VLOOKUP(P1355,'Kategori Aset'!$B:$C,2,0)</f>
        <v>#N/A</v>
      </c>
      <c r="R1355" s="297">
        <f>+LBA!U1355</f>
        <v>0</v>
      </c>
      <c r="S1355" s="297">
        <f>+LBA!C1355</f>
        <v>0</v>
      </c>
      <c r="T1355" s="297">
        <f>+LBA!V1355</f>
        <v>0</v>
      </c>
      <c r="U1355" s="298">
        <f>+LBA!E1355</f>
        <v>0</v>
      </c>
      <c r="V1355" s="298">
        <f>+LBA!A1355</f>
        <v>0</v>
      </c>
      <c r="W1355" s="298">
        <f>+LBA!C1355</f>
        <v>0</v>
      </c>
      <c r="Y1355" s="308" t="str">
        <f t="shared" si="21"/>
        <v/>
      </c>
    </row>
    <row r="1356" spans="1:25">
      <c r="A1356" s="320">
        <f>LBA!A1356</f>
        <v>0</v>
      </c>
      <c r="B1356" s="320">
        <f>LBA!E1356</f>
        <v>0</v>
      </c>
      <c r="C1356" s="320">
        <f>LBA!P1356</f>
        <v>0</v>
      </c>
      <c r="D1356" s="321" t="str">
        <f>IF($C1356=0,"",VLOOKUP($C1356,LDI!$I:$BB,37,0))</f>
        <v/>
      </c>
      <c r="E1356" s="320" t="str">
        <f>IF($C1356=0,"",LBA!I1356)</f>
        <v/>
      </c>
      <c r="F1356" s="320" t="str">
        <f>IF($C1356=0,"",LBA!Q1356)</f>
        <v/>
      </c>
      <c r="G1356" s="321" t="str">
        <f>IF($C1356=0,"",VLOOKUP($C1356,LDI!$I:$BB,15,0))</f>
        <v/>
      </c>
      <c r="H1356" s="321" t="str">
        <f>IF($C1356=0,"",VLOOKUP($C1356,LDI!$I:$BB,17,0))</f>
        <v/>
      </c>
      <c r="I1356" s="322" t="str">
        <f>IF($C1356=0,"",LBA!R1356)</f>
        <v/>
      </c>
      <c r="J1356" s="323" t="str">
        <f>IF($C1356=0,"",LBA!AD1356)</f>
        <v/>
      </c>
      <c r="K1356" s="323" t="str">
        <f>IF($C1356=0,"",LBA!AH1356)</f>
        <v/>
      </c>
      <c r="L1356" s="323" t="str">
        <f>IF($C1356=0,"",LBA!AI1356)</f>
        <v/>
      </c>
      <c r="M1356" s="295"/>
      <c r="P1356" s="294">
        <f>+LBA!G1356</f>
        <v>0</v>
      </c>
      <c r="Q1356" s="297" t="e">
        <f>VLOOKUP(P1356,'Kategori Aset'!$B:$C,2,0)</f>
        <v>#N/A</v>
      </c>
      <c r="R1356" s="297">
        <f>+LBA!U1356</f>
        <v>0</v>
      </c>
      <c r="S1356" s="297">
        <f>+LBA!C1356</f>
        <v>0</v>
      </c>
      <c r="T1356" s="297">
        <f>+LBA!V1356</f>
        <v>0</v>
      </c>
      <c r="U1356" s="298">
        <f>+LBA!E1356</f>
        <v>0</v>
      </c>
      <c r="V1356" s="298">
        <f>+LBA!A1356</f>
        <v>0</v>
      </c>
      <c r="W1356" s="298">
        <f>+LBA!C1356</f>
        <v>0</v>
      </c>
      <c r="Y1356" s="308" t="str">
        <f t="shared" si="21"/>
        <v/>
      </c>
    </row>
    <row r="1357" spans="1:25">
      <c r="A1357" s="320">
        <f>LBA!A1357</f>
        <v>0</v>
      </c>
      <c r="B1357" s="320">
        <f>LBA!E1357</f>
        <v>0</v>
      </c>
      <c r="C1357" s="320">
        <f>LBA!P1357</f>
        <v>0</v>
      </c>
      <c r="D1357" s="321" t="str">
        <f>IF($C1357=0,"",VLOOKUP($C1357,LDI!$I:$BB,37,0))</f>
        <v/>
      </c>
      <c r="E1357" s="320" t="str">
        <f>IF($C1357=0,"",LBA!I1357)</f>
        <v/>
      </c>
      <c r="F1357" s="320" t="str">
        <f>IF($C1357=0,"",LBA!Q1357)</f>
        <v/>
      </c>
      <c r="G1357" s="321" t="str">
        <f>IF($C1357=0,"",VLOOKUP($C1357,LDI!$I:$BB,15,0))</f>
        <v/>
      </c>
      <c r="H1357" s="321" t="str">
        <f>IF($C1357=0,"",VLOOKUP($C1357,LDI!$I:$BB,17,0))</f>
        <v/>
      </c>
      <c r="I1357" s="322" t="str">
        <f>IF($C1357=0,"",LBA!R1357)</f>
        <v/>
      </c>
      <c r="J1357" s="323" t="str">
        <f>IF($C1357=0,"",LBA!AD1357)</f>
        <v/>
      </c>
      <c r="K1357" s="323" t="str">
        <f>IF($C1357=0,"",LBA!AH1357)</f>
        <v/>
      </c>
      <c r="L1357" s="323" t="str">
        <f>IF($C1357=0,"",LBA!AI1357)</f>
        <v/>
      </c>
      <c r="M1357" s="295"/>
      <c r="P1357" s="294">
        <f>+LBA!G1357</f>
        <v>0</v>
      </c>
      <c r="Q1357" s="297" t="e">
        <f>VLOOKUP(P1357,'Kategori Aset'!$B:$C,2,0)</f>
        <v>#N/A</v>
      </c>
      <c r="R1357" s="297">
        <f>+LBA!U1357</f>
        <v>0</v>
      </c>
      <c r="S1357" s="297">
        <f>+LBA!C1357</f>
        <v>0</v>
      </c>
      <c r="T1357" s="297">
        <f>+LBA!V1357</f>
        <v>0</v>
      </c>
      <c r="U1357" s="298">
        <f>+LBA!E1357</f>
        <v>0</v>
      </c>
      <c r="V1357" s="298">
        <f>+LBA!A1357</f>
        <v>0</v>
      </c>
      <c r="W1357" s="298">
        <f>+LBA!C1357</f>
        <v>0</v>
      </c>
      <c r="Y1357" s="308" t="str">
        <f t="shared" si="21"/>
        <v/>
      </c>
    </row>
    <row r="1358" spans="1:25">
      <c r="A1358" s="320">
        <f>LBA!A1358</f>
        <v>0</v>
      </c>
      <c r="B1358" s="320">
        <f>LBA!E1358</f>
        <v>0</v>
      </c>
      <c r="C1358" s="320">
        <f>LBA!P1358</f>
        <v>0</v>
      </c>
      <c r="D1358" s="321" t="str">
        <f>IF($C1358=0,"",VLOOKUP($C1358,LDI!$I:$BB,37,0))</f>
        <v/>
      </c>
      <c r="E1358" s="320" t="str">
        <f>IF($C1358=0,"",LBA!I1358)</f>
        <v/>
      </c>
      <c r="F1358" s="320" t="str">
        <f>IF($C1358=0,"",LBA!Q1358)</f>
        <v/>
      </c>
      <c r="G1358" s="321" t="str">
        <f>IF($C1358=0,"",VLOOKUP($C1358,LDI!$I:$BB,15,0))</f>
        <v/>
      </c>
      <c r="H1358" s="321" t="str">
        <f>IF($C1358=0,"",VLOOKUP($C1358,LDI!$I:$BB,17,0))</f>
        <v/>
      </c>
      <c r="I1358" s="322" t="str">
        <f>IF($C1358=0,"",LBA!R1358)</f>
        <v/>
      </c>
      <c r="J1358" s="323" t="str">
        <f>IF($C1358=0,"",LBA!AD1358)</f>
        <v/>
      </c>
      <c r="K1358" s="323" t="str">
        <f>IF($C1358=0,"",LBA!AH1358)</f>
        <v/>
      </c>
      <c r="L1358" s="323" t="str">
        <f>IF($C1358=0,"",LBA!AI1358)</f>
        <v/>
      </c>
      <c r="M1358" s="295"/>
      <c r="P1358" s="294">
        <f>+LBA!G1358</f>
        <v>0</v>
      </c>
      <c r="Q1358" s="297" t="e">
        <f>VLOOKUP(P1358,'Kategori Aset'!$B:$C,2,0)</f>
        <v>#N/A</v>
      </c>
      <c r="R1358" s="297">
        <f>+LBA!U1358</f>
        <v>0</v>
      </c>
      <c r="S1358" s="297">
        <f>+LBA!C1358</f>
        <v>0</v>
      </c>
      <c r="T1358" s="297">
        <f>+LBA!V1358</f>
        <v>0</v>
      </c>
      <c r="U1358" s="298">
        <f>+LBA!E1358</f>
        <v>0</v>
      </c>
      <c r="V1358" s="298">
        <f>+LBA!A1358</f>
        <v>0</v>
      </c>
      <c r="W1358" s="298">
        <f>+LBA!C1358</f>
        <v>0</v>
      </c>
      <c r="Y1358" s="308" t="str">
        <f t="shared" si="21"/>
        <v/>
      </c>
    </row>
    <row r="1359" spans="1:25">
      <c r="A1359" s="320">
        <f>LBA!A1359</f>
        <v>0</v>
      </c>
      <c r="B1359" s="320">
        <f>LBA!E1359</f>
        <v>0</v>
      </c>
      <c r="C1359" s="320">
        <f>LBA!P1359</f>
        <v>0</v>
      </c>
      <c r="D1359" s="321" t="str">
        <f>IF($C1359=0,"",VLOOKUP($C1359,LDI!$I:$BB,37,0))</f>
        <v/>
      </c>
      <c r="E1359" s="320" t="str">
        <f>IF($C1359=0,"",LBA!I1359)</f>
        <v/>
      </c>
      <c r="F1359" s="320" t="str">
        <f>IF($C1359=0,"",LBA!Q1359)</f>
        <v/>
      </c>
      <c r="G1359" s="321" t="str">
        <f>IF($C1359=0,"",VLOOKUP($C1359,LDI!$I:$BB,15,0))</f>
        <v/>
      </c>
      <c r="H1359" s="321" t="str">
        <f>IF($C1359=0,"",VLOOKUP($C1359,LDI!$I:$BB,17,0))</f>
        <v/>
      </c>
      <c r="I1359" s="322" t="str">
        <f>IF($C1359=0,"",LBA!R1359)</f>
        <v/>
      </c>
      <c r="J1359" s="323" t="str">
        <f>IF($C1359=0,"",LBA!AD1359)</f>
        <v/>
      </c>
      <c r="K1359" s="323" t="str">
        <f>IF($C1359=0,"",LBA!AH1359)</f>
        <v/>
      </c>
      <c r="L1359" s="323" t="str">
        <f>IF($C1359=0,"",LBA!AI1359)</f>
        <v/>
      </c>
      <c r="M1359" s="295"/>
      <c r="P1359" s="294">
        <f>+LBA!G1359</f>
        <v>0</v>
      </c>
      <c r="Q1359" s="297" t="e">
        <f>VLOOKUP(P1359,'Kategori Aset'!$B:$C,2,0)</f>
        <v>#N/A</v>
      </c>
      <c r="R1359" s="297">
        <f>+LBA!U1359</f>
        <v>0</v>
      </c>
      <c r="S1359" s="297">
        <f>+LBA!C1359</f>
        <v>0</v>
      </c>
      <c r="T1359" s="297">
        <f>+LBA!V1359</f>
        <v>0</v>
      </c>
      <c r="U1359" s="298">
        <f>+LBA!E1359</f>
        <v>0</v>
      </c>
      <c r="V1359" s="298">
        <f>+LBA!A1359</f>
        <v>0</v>
      </c>
      <c r="W1359" s="298">
        <f>+LBA!C1359</f>
        <v>0</v>
      </c>
      <c r="Y1359" s="308" t="str">
        <f t="shared" si="21"/>
        <v/>
      </c>
    </row>
    <row r="1360" spans="1:25">
      <c r="A1360" s="320">
        <f>LBA!A1360</f>
        <v>0</v>
      </c>
      <c r="B1360" s="320">
        <f>LBA!E1360</f>
        <v>0</v>
      </c>
      <c r="C1360" s="320">
        <f>LBA!P1360</f>
        <v>0</v>
      </c>
      <c r="D1360" s="321" t="str">
        <f>IF($C1360=0,"",VLOOKUP($C1360,LDI!$I:$BB,37,0))</f>
        <v/>
      </c>
      <c r="E1360" s="320" t="str">
        <f>IF($C1360=0,"",LBA!I1360)</f>
        <v/>
      </c>
      <c r="F1360" s="320" t="str">
        <f>IF($C1360=0,"",LBA!Q1360)</f>
        <v/>
      </c>
      <c r="G1360" s="321" t="str">
        <f>IF($C1360=0,"",VLOOKUP($C1360,LDI!$I:$BB,15,0))</f>
        <v/>
      </c>
      <c r="H1360" s="321" t="str">
        <f>IF($C1360=0,"",VLOOKUP($C1360,LDI!$I:$BB,17,0))</f>
        <v/>
      </c>
      <c r="I1360" s="322" t="str">
        <f>IF($C1360=0,"",LBA!R1360)</f>
        <v/>
      </c>
      <c r="J1360" s="323" t="str">
        <f>IF($C1360=0,"",LBA!AD1360)</f>
        <v/>
      </c>
      <c r="K1360" s="323" t="str">
        <f>IF($C1360=0,"",LBA!AH1360)</f>
        <v/>
      </c>
      <c r="L1360" s="323" t="str">
        <f>IF($C1360=0,"",LBA!AI1360)</f>
        <v/>
      </c>
      <c r="M1360" s="295"/>
      <c r="P1360" s="294">
        <f>+LBA!G1360</f>
        <v>0</v>
      </c>
      <c r="Q1360" s="297" t="e">
        <f>VLOOKUP(P1360,'Kategori Aset'!$B:$C,2,0)</f>
        <v>#N/A</v>
      </c>
      <c r="R1360" s="297">
        <f>+LBA!U1360</f>
        <v>0</v>
      </c>
      <c r="S1360" s="297">
        <f>+LBA!C1360</f>
        <v>0</v>
      </c>
      <c r="T1360" s="297">
        <f>+LBA!V1360</f>
        <v>0</v>
      </c>
      <c r="U1360" s="298">
        <f>+LBA!E1360</f>
        <v>0</v>
      </c>
      <c r="V1360" s="298">
        <f>+LBA!A1360</f>
        <v>0</v>
      </c>
      <c r="W1360" s="298">
        <f>+LBA!C1360</f>
        <v>0</v>
      </c>
      <c r="Y1360" s="308" t="str">
        <f t="shared" si="21"/>
        <v/>
      </c>
    </row>
    <row r="1361" spans="1:25">
      <c r="A1361" s="320">
        <f>LBA!A1361</f>
        <v>0</v>
      </c>
      <c r="B1361" s="320">
        <f>LBA!E1361</f>
        <v>0</v>
      </c>
      <c r="C1361" s="320">
        <f>LBA!P1361</f>
        <v>0</v>
      </c>
      <c r="D1361" s="321" t="str">
        <f>IF($C1361=0,"",VLOOKUP($C1361,LDI!$I:$BB,37,0))</f>
        <v/>
      </c>
      <c r="E1361" s="320" t="str">
        <f>IF($C1361=0,"",LBA!I1361)</f>
        <v/>
      </c>
      <c r="F1361" s="320" t="str">
        <f>IF($C1361=0,"",LBA!Q1361)</f>
        <v/>
      </c>
      <c r="G1361" s="321" t="str">
        <f>IF($C1361=0,"",VLOOKUP($C1361,LDI!$I:$BB,15,0))</f>
        <v/>
      </c>
      <c r="H1361" s="321" t="str">
        <f>IF($C1361=0,"",VLOOKUP($C1361,LDI!$I:$BB,17,0))</f>
        <v/>
      </c>
      <c r="I1361" s="322" t="str">
        <f>IF($C1361=0,"",LBA!R1361)</f>
        <v/>
      </c>
      <c r="J1361" s="323" t="str">
        <f>IF($C1361=0,"",LBA!AD1361)</f>
        <v/>
      </c>
      <c r="K1361" s="323" t="str">
        <f>IF($C1361=0,"",LBA!AH1361)</f>
        <v/>
      </c>
      <c r="L1361" s="323" t="str">
        <f>IF($C1361=0,"",LBA!AI1361)</f>
        <v/>
      </c>
      <c r="M1361" s="295"/>
      <c r="P1361" s="294">
        <f>+LBA!G1361</f>
        <v>0</v>
      </c>
      <c r="Q1361" s="297" t="e">
        <f>VLOOKUP(P1361,'Kategori Aset'!$B:$C,2,0)</f>
        <v>#N/A</v>
      </c>
      <c r="R1361" s="297">
        <f>+LBA!U1361</f>
        <v>0</v>
      </c>
      <c r="S1361" s="297">
        <f>+LBA!C1361</f>
        <v>0</v>
      </c>
      <c r="T1361" s="297">
        <f>+LBA!V1361</f>
        <v>0</v>
      </c>
      <c r="U1361" s="298">
        <f>+LBA!E1361</f>
        <v>0</v>
      </c>
      <c r="V1361" s="298">
        <f>+LBA!A1361</f>
        <v>0</v>
      </c>
      <c r="W1361" s="298">
        <f>+LBA!C1361</f>
        <v>0</v>
      </c>
      <c r="Y1361" s="308" t="str">
        <f t="shared" si="21"/>
        <v/>
      </c>
    </row>
    <row r="1362" spans="1:25">
      <c r="A1362" s="320">
        <f>LBA!A1362</f>
        <v>0</v>
      </c>
      <c r="B1362" s="320">
        <f>LBA!E1362</f>
        <v>0</v>
      </c>
      <c r="C1362" s="320">
        <f>LBA!P1362</f>
        <v>0</v>
      </c>
      <c r="D1362" s="321" t="str">
        <f>IF($C1362=0,"",VLOOKUP($C1362,LDI!$I:$BB,37,0))</f>
        <v/>
      </c>
      <c r="E1362" s="320" t="str">
        <f>IF($C1362=0,"",LBA!I1362)</f>
        <v/>
      </c>
      <c r="F1362" s="320" t="str">
        <f>IF($C1362=0,"",LBA!Q1362)</f>
        <v/>
      </c>
      <c r="G1362" s="321" t="str">
        <f>IF($C1362=0,"",VLOOKUP($C1362,LDI!$I:$BB,15,0))</f>
        <v/>
      </c>
      <c r="H1362" s="321" t="str">
        <f>IF($C1362=0,"",VLOOKUP($C1362,LDI!$I:$BB,17,0))</f>
        <v/>
      </c>
      <c r="I1362" s="322" t="str">
        <f>IF($C1362=0,"",LBA!R1362)</f>
        <v/>
      </c>
      <c r="J1362" s="323" t="str">
        <f>IF($C1362=0,"",LBA!AD1362)</f>
        <v/>
      </c>
      <c r="K1362" s="323" t="str">
        <f>IF($C1362=0,"",LBA!AH1362)</f>
        <v/>
      </c>
      <c r="L1362" s="323" t="str">
        <f>IF($C1362=0,"",LBA!AI1362)</f>
        <v/>
      </c>
      <c r="M1362" s="295"/>
      <c r="P1362" s="294">
        <f>+LBA!G1362</f>
        <v>0</v>
      </c>
      <c r="Q1362" s="297" t="e">
        <f>VLOOKUP(P1362,'Kategori Aset'!$B:$C,2,0)</f>
        <v>#N/A</v>
      </c>
      <c r="R1362" s="297">
        <f>+LBA!U1362</f>
        <v>0</v>
      </c>
      <c r="S1362" s="297">
        <f>+LBA!C1362</f>
        <v>0</v>
      </c>
      <c r="T1362" s="297">
        <f>+LBA!V1362</f>
        <v>0</v>
      </c>
      <c r="U1362" s="298">
        <f>+LBA!E1362</f>
        <v>0</v>
      </c>
      <c r="V1362" s="298">
        <f>+LBA!A1362</f>
        <v>0</v>
      </c>
      <c r="W1362" s="298">
        <f>+LBA!C1362</f>
        <v>0</v>
      </c>
      <c r="Y1362" s="308" t="str">
        <f t="shared" si="21"/>
        <v/>
      </c>
    </row>
    <row r="1363" spans="1:25">
      <c r="A1363" s="320">
        <f>LBA!A1363</f>
        <v>0</v>
      </c>
      <c r="B1363" s="320">
        <f>LBA!E1363</f>
        <v>0</v>
      </c>
      <c r="C1363" s="320">
        <f>LBA!P1363</f>
        <v>0</v>
      </c>
      <c r="D1363" s="321" t="str">
        <f>IF($C1363=0,"",VLOOKUP($C1363,LDI!$I:$BB,37,0))</f>
        <v/>
      </c>
      <c r="E1363" s="320" t="str">
        <f>IF($C1363=0,"",LBA!I1363)</f>
        <v/>
      </c>
      <c r="F1363" s="320" t="str">
        <f>IF($C1363=0,"",LBA!Q1363)</f>
        <v/>
      </c>
      <c r="G1363" s="321" t="str">
        <f>IF($C1363=0,"",VLOOKUP($C1363,LDI!$I:$BB,15,0))</f>
        <v/>
      </c>
      <c r="H1363" s="321" t="str">
        <f>IF($C1363=0,"",VLOOKUP($C1363,LDI!$I:$BB,17,0))</f>
        <v/>
      </c>
      <c r="I1363" s="322" t="str">
        <f>IF($C1363=0,"",LBA!R1363)</f>
        <v/>
      </c>
      <c r="J1363" s="323" t="str">
        <f>IF($C1363=0,"",LBA!AD1363)</f>
        <v/>
      </c>
      <c r="K1363" s="323" t="str">
        <f>IF($C1363=0,"",LBA!AH1363)</f>
        <v/>
      </c>
      <c r="L1363" s="323" t="str">
        <f>IF($C1363=0,"",LBA!AI1363)</f>
        <v/>
      </c>
      <c r="M1363" s="295"/>
      <c r="P1363" s="294">
        <f>+LBA!G1363</f>
        <v>0</v>
      </c>
      <c r="Q1363" s="297" t="e">
        <f>VLOOKUP(P1363,'Kategori Aset'!$B:$C,2,0)</f>
        <v>#N/A</v>
      </c>
      <c r="R1363" s="297">
        <f>+LBA!U1363</f>
        <v>0</v>
      </c>
      <c r="S1363" s="297">
        <f>+LBA!C1363</f>
        <v>0</v>
      </c>
      <c r="T1363" s="297">
        <f>+LBA!V1363</f>
        <v>0</v>
      </c>
      <c r="U1363" s="298">
        <f>+LBA!E1363</f>
        <v>0</v>
      </c>
      <c r="V1363" s="298">
        <f>+LBA!A1363</f>
        <v>0</v>
      </c>
      <c r="W1363" s="298">
        <f>+LBA!C1363</f>
        <v>0</v>
      </c>
      <c r="Y1363" s="308" t="str">
        <f t="shared" si="21"/>
        <v/>
      </c>
    </row>
    <row r="1364" spans="1:25">
      <c r="A1364" s="320">
        <f>LBA!A1364</f>
        <v>0</v>
      </c>
      <c r="B1364" s="320">
        <f>LBA!E1364</f>
        <v>0</v>
      </c>
      <c r="C1364" s="320">
        <f>LBA!P1364</f>
        <v>0</v>
      </c>
      <c r="D1364" s="321" t="str">
        <f>IF($C1364=0,"",VLOOKUP($C1364,LDI!$I:$BB,37,0))</f>
        <v/>
      </c>
      <c r="E1364" s="320" t="str">
        <f>IF($C1364=0,"",LBA!I1364)</f>
        <v/>
      </c>
      <c r="F1364" s="320" t="str">
        <f>IF($C1364=0,"",LBA!Q1364)</f>
        <v/>
      </c>
      <c r="G1364" s="321" t="str">
        <f>IF($C1364=0,"",VLOOKUP($C1364,LDI!$I:$BB,15,0))</f>
        <v/>
      </c>
      <c r="H1364" s="321" t="str">
        <f>IF($C1364=0,"",VLOOKUP($C1364,LDI!$I:$BB,17,0))</f>
        <v/>
      </c>
      <c r="I1364" s="322" t="str">
        <f>IF($C1364=0,"",LBA!R1364)</f>
        <v/>
      </c>
      <c r="J1364" s="323" t="str">
        <f>IF($C1364=0,"",LBA!AD1364)</f>
        <v/>
      </c>
      <c r="K1364" s="323" t="str">
        <f>IF($C1364=0,"",LBA!AH1364)</f>
        <v/>
      </c>
      <c r="L1364" s="323" t="str">
        <f>IF($C1364=0,"",LBA!AI1364)</f>
        <v/>
      </c>
      <c r="M1364" s="295"/>
      <c r="P1364" s="294">
        <f>+LBA!G1364</f>
        <v>0</v>
      </c>
      <c r="Q1364" s="297" t="e">
        <f>VLOOKUP(P1364,'Kategori Aset'!$B:$C,2,0)</f>
        <v>#N/A</v>
      </c>
      <c r="R1364" s="297">
        <f>+LBA!U1364</f>
        <v>0</v>
      </c>
      <c r="S1364" s="297">
        <f>+LBA!C1364</f>
        <v>0</v>
      </c>
      <c r="T1364" s="297">
        <f>+LBA!V1364</f>
        <v>0</v>
      </c>
      <c r="U1364" s="298">
        <f>+LBA!E1364</f>
        <v>0</v>
      </c>
      <c r="V1364" s="298">
        <f>+LBA!A1364</f>
        <v>0</v>
      </c>
      <c r="W1364" s="298">
        <f>+LBA!C1364</f>
        <v>0</v>
      </c>
      <c r="Y1364" s="308" t="str">
        <f t="shared" si="21"/>
        <v/>
      </c>
    </row>
    <row r="1365" spans="1:25">
      <c r="A1365" s="320">
        <f>LBA!A1365</f>
        <v>0</v>
      </c>
      <c r="B1365" s="320">
        <f>LBA!E1365</f>
        <v>0</v>
      </c>
      <c r="C1365" s="320">
        <f>LBA!P1365</f>
        <v>0</v>
      </c>
      <c r="D1365" s="321" t="str">
        <f>IF($C1365=0,"",VLOOKUP($C1365,LDI!$I:$BB,37,0))</f>
        <v/>
      </c>
      <c r="E1365" s="320" t="str">
        <f>IF($C1365=0,"",LBA!I1365)</f>
        <v/>
      </c>
      <c r="F1365" s="320" t="str">
        <f>IF($C1365=0,"",LBA!Q1365)</f>
        <v/>
      </c>
      <c r="G1365" s="321" t="str">
        <f>IF($C1365=0,"",VLOOKUP($C1365,LDI!$I:$BB,15,0))</f>
        <v/>
      </c>
      <c r="H1365" s="321" t="str">
        <f>IF($C1365=0,"",VLOOKUP($C1365,LDI!$I:$BB,17,0))</f>
        <v/>
      </c>
      <c r="I1365" s="322" t="str">
        <f>IF($C1365=0,"",LBA!R1365)</f>
        <v/>
      </c>
      <c r="J1365" s="323" t="str">
        <f>IF($C1365=0,"",LBA!AD1365)</f>
        <v/>
      </c>
      <c r="K1365" s="323" t="str">
        <f>IF($C1365=0,"",LBA!AH1365)</f>
        <v/>
      </c>
      <c r="L1365" s="323" t="str">
        <f>IF($C1365=0,"",LBA!AI1365)</f>
        <v/>
      </c>
      <c r="M1365" s="295"/>
      <c r="P1365" s="294">
        <f>+LBA!G1365</f>
        <v>0</v>
      </c>
      <c r="Q1365" s="297" t="e">
        <f>VLOOKUP(P1365,'Kategori Aset'!$B:$C,2,0)</f>
        <v>#N/A</v>
      </c>
      <c r="R1365" s="297">
        <f>+LBA!U1365</f>
        <v>0</v>
      </c>
      <c r="S1365" s="297">
        <f>+LBA!C1365</f>
        <v>0</v>
      </c>
      <c r="T1365" s="297">
        <f>+LBA!V1365</f>
        <v>0</v>
      </c>
      <c r="U1365" s="298">
        <f>+LBA!E1365</f>
        <v>0</v>
      </c>
      <c r="V1365" s="298">
        <f>+LBA!A1365</f>
        <v>0</v>
      </c>
      <c r="W1365" s="298">
        <f>+LBA!C1365</f>
        <v>0</v>
      </c>
      <c r="Y1365" s="308" t="str">
        <f t="shared" si="21"/>
        <v/>
      </c>
    </row>
    <row r="1366" spans="1:25">
      <c r="A1366" s="320">
        <f>LBA!A1366</f>
        <v>0</v>
      </c>
      <c r="B1366" s="320">
        <f>LBA!E1366</f>
        <v>0</v>
      </c>
      <c r="C1366" s="320">
        <f>LBA!P1366</f>
        <v>0</v>
      </c>
      <c r="D1366" s="321" t="str">
        <f>IF($C1366=0,"",VLOOKUP($C1366,LDI!$I:$BB,37,0))</f>
        <v/>
      </c>
      <c r="E1366" s="320" t="str">
        <f>IF($C1366=0,"",LBA!I1366)</f>
        <v/>
      </c>
      <c r="F1366" s="320" t="str">
        <f>IF($C1366=0,"",LBA!Q1366)</f>
        <v/>
      </c>
      <c r="G1366" s="321" t="str">
        <f>IF($C1366=0,"",VLOOKUP($C1366,LDI!$I:$BB,15,0))</f>
        <v/>
      </c>
      <c r="H1366" s="321" t="str">
        <f>IF($C1366=0,"",VLOOKUP($C1366,LDI!$I:$BB,17,0))</f>
        <v/>
      </c>
      <c r="I1366" s="322" t="str">
        <f>IF($C1366=0,"",LBA!R1366)</f>
        <v/>
      </c>
      <c r="J1366" s="323" t="str">
        <f>IF($C1366=0,"",LBA!AD1366)</f>
        <v/>
      </c>
      <c r="K1366" s="323" t="str">
        <f>IF($C1366=0,"",LBA!AH1366)</f>
        <v/>
      </c>
      <c r="L1366" s="323" t="str">
        <f>IF($C1366=0,"",LBA!AI1366)</f>
        <v/>
      </c>
      <c r="M1366" s="295"/>
      <c r="P1366" s="294">
        <f>+LBA!G1366</f>
        <v>0</v>
      </c>
      <c r="Q1366" s="297" t="e">
        <f>VLOOKUP(P1366,'Kategori Aset'!$B:$C,2,0)</f>
        <v>#N/A</v>
      </c>
      <c r="R1366" s="297">
        <f>+LBA!U1366</f>
        <v>0</v>
      </c>
      <c r="S1366" s="297">
        <f>+LBA!C1366</f>
        <v>0</v>
      </c>
      <c r="T1366" s="297">
        <f>+LBA!V1366</f>
        <v>0</v>
      </c>
      <c r="U1366" s="298">
        <f>+LBA!E1366</f>
        <v>0</v>
      </c>
      <c r="V1366" s="298">
        <f>+LBA!A1366</f>
        <v>0</v>
      </c>
      <c r="W1366" s="298">
        <f>+LBA!C1366</f>
        <v>0</v>
      </c>
      <c r="Y1366" s="308" t="str">
        <f t="shared" si="21"/>
        <v/>
      </c>
    </row>
    <row r="1367" spans="1:25">
      <c r="A1367" s="320">
        <f>LBA!A1367</f>
        <v>0</v>
      </c>
      <c r="B1367" s="320">
        <f>LBA!E1367</f>
        <v>0</v>
      </c>
      <c r="C1367" s="320">
        <f>LBA!P1367</f>
        <v>0</v>
      </c>
      <c r="D1367" s="321" t="str">
        <f>IF($C1367=0,"",VLOOKUP($C1367,LDI!$I:$BB,37,0))</f>
        <v/>
      </c>
      <c r="E1367" s="320" t="str">
        <f>IF($C1367=0,"",LBA!I1367)</f>
        <v/>
      </c>
      <c r="F1367" s="320" t="str">
        <f>IF($C1367=0,"",LBA!Q1367)</f>
        <v/>
      </c>
      <c r="G1367" s="321" t="str">
        <f>IF($C1367=0,"",VLOOKUP($C1367,LDI!$I:$BB,15,0))</f>
        <v/>
      </c>
      <c r="H1367" s="321" t="str">
        <f>IF($C1367=0,"",VLOOKUP($C1367,LDI!$I:$BB,17,0))</f>
        <v/>
      </c>
      <c r="I1367" s="322" t="str">
        <f>IF($C1367=0,"",LBA!R1367)</f>
        <v/>
      </c>
      <c r="J1367" s="323" t="str">
        <f>IF($C1367=0,"",LBA!AD1367)</f>
        <v/>
      </c>
      <c r="K1367" s="323" t="str">
        <f>IF($C1367=0,"",LBA!AH1367)</f>
        <v/>
      </c>
      <c r="L1367" s="323" t="str">
        <f>IF($C1367=0,"",LBA!AI1367)</f>
        <v/>
      </c>
      <c r="M1367" s="295"/>
      <c r="P1367" s="294">
        <f>+LBA!G1367</f>
        <v>0</v>
      </c>
      <c r="Q1367" s="297" t="e">
        <f>VLOOKUP(P1367,'Kategori Aset'!$B:$C,2,0)</f>
        <v>#N/A</v>
      </c>
      <c r="R1367" s="297">
        <f>+LBA!U1367</f>
        <v>0</v>
      </c>
      <c r="S1367" s="297">
        <f>+LBA!C1367</f>
        <v>0</v>
      </c>
      <c r="T1367" s="297">
        <f>+LBA!V1367</f>
        <v>0</v>
      </c>
      <c r="U1367" s="298">
        <f>+LBA!E1367</f>
        <v>0</v>
      </c>
      <c r="V1367" s="298">
        <f>+LBA!A1367</f>
        <v>0</v>
      </c>
      <c r="W1367" s="298">
        <f>+LBA!C1367</f>
        <v>0</v>
      </c>
      <c r="Y1367" s="308" t="str">
        <f t="shared" si="21"/>
        <v/>
      </c>
    </row>
    <row r="1368" spans="1:25">
      <c r="A1368" s="320">
        <f>LBA!A1368</f>
        <v>0</v>
      </c>
      <c r="B1368" s="320">
        <f>LBA!E1368</f>
        <v>0</v>
      </c>
      <c r="C1368" s="320">
        <f>LBA!P1368</f>
        <v>0</v>
      </c>
      <c r="D1368" s="321" t="str">
        <f>IF($C1368=0,"",VLOOKUP($C1368,LDI!$I:$BB,37,0))</f>
        <v/>
      </c>
      <c r="E1368" s="320" t="str">
        <f>IF($C1368=0,"",LBA!I1368)</f>
        <v/>
      </c>
      <c r="F1368" s="320" t="str">
        <f>IF($C1368=0,"",LBA!Q1368)</f>
        <v/>
      </c>
      <c r="G1368" s="321" t="str">
        <f>IF($C1368=0,"",VLOOKUP($C1368,LDI!$I:$BB,15,0))</f>
        <v/>
      </c>
      <c r="H1368" s="321" t="str">
        <f>IF($C1368=0,"",VLOOKUP($C1368,LDI!$I:$BB,17,0))</f>
        <v/>
      </c>
      <c r="I1368" s="322" t="str">
        <f>IF($C1368=0,"",LBA!R1368)</f>
        <v/>
      </c>
      <c r="J1368" s="323" t="str">
        <f>IF($C1368=0,"",LBA!AD1368)</f>
        <v/>
      </c>
      <c r="K1368" s="323" t="str">
        <f>IF($C1368=0,"",LBA!AH1368)</f>
        <v/>
      </c>
      <c r="L1368" s="323" t="str">
        <f>IF($C1368=0,"",LBA!AI1368)</f>
        <v/>
      </c>
      <c r="M1368" s="295"/>
      <c r="P1368" s="294">
        <f>+LBA!G1368</f>
        <v>0</v>
      </c>
      <c r="Q1368" s="297" t="e">
        <f>VLOOKUP(P1368,'Kategori Aset'!$B:$C,2,0)</f>
        <v>#N/A</v>
      </c>
      <c r="R1368" s="297">
        <f>+LBA!U1368</f>
        <v>0</v>
      </c>
      <c r="S1368" s="297">
        <f>+LBA!C1368</f>
        <v>0</v>
      </c>
      <c r="T1368" s="297">
        <f>+LBA!V1368</f>
        <v>0</v>
      </c>
      <c r="U1368" s="298">
        <f>+LBA!E1368</f>
        <v>0</v>
      </c>
      <c r="V1368" s="298">
        <f>+LBA!A1368</f>
        <v>0</v>
      </c>
      <c r="W1368" s="298">
        <f>+LBA!C1368</f>
        <v>0</v>
      </c>
      <c r="Y1368" s="308" t="str">
        <f t="shared" si="21"/>
        <v/>
      </c>
    </row>
    <row r="1369" spans="1:25">
      <c r="A1369" s="320">
        <f>LBA!A1369</f>
        <v>0</v>
      </c>
      <c r="B1369" s="320">
        <f>LBA!E1369</f>
        <v>0</v>
      </c>
      <c r="C1369" s="320">
        <f>LBA!P1369</f>
        <v>0</v>
      </c>
      <c r="D1369" s="321" t="str">
        <f>IF($C1369=0,"",VLOOKUP($C1369,LDI!$I:$BB,37,0))</f>
        <v/>
      </c>
      <c r="E1369" s="320" t="str">
        <f>IF($C1369=0,"",LBA!I1369)</f>
        <v/>
      </c>
      <c r="F1369" s="320" t="str">
        <f>IF($C1369=0,"",LBA!Q1369)</f>
        <v/>
      </c>
      <c r="G1369" s="321" t="str">
        <f>IF($C1369=0,"",VLOOKUP($C1369,LDI!$I:$BB,15,0))</f>
        <v/>
      </c>
      <c r="H1369" s="321" t="str">
        <f>IF($C1369=0,"",VLOOKUP($C1369,LDI!$I:$BB,17,0))</f>
        <v/>
      </c>
      <c r="I1369" s="322" t="str">
        <f>IF($C1369=0,"",LBA!R1369)</f>
        <v/>
      </c>
      <c r="J1369" s="323" t="str">
        <f>IF($C1369=0,"",LBA!AD1369)</f>
        <v/>
      </c>
      <c r="K1369" s="323" t="str">
        <f>IF($C1369=0,"",LBA!AH1369)</f>
        <v/>
      </c>
      <c r="L1369" s="323" t="str">
        <f>IF($C1369=0,"",LBA!AI1369)</f>
        <v/>
      </c>
      <c r="M1369" s="295"/>
      <c r="P1369" s="294">
        <f>+LBA!G1369</f>
        <v>0</v>
      </c>
      <c r="Q1369" s="297" t="e">
        <f>VLOOKUP(P1369,'Kategori Aset'!$B:$C,2,0)</f>
        <v>#N/A</v>
      </c>
      <c r="R1369" s="297">
        <f>+LBA!U1369</f>
        <v>0</v>
      </c>
      <c r="S1369" s="297">
        <f>+LBA!C1369</f>
        <v>0</v>
      </c>
      <c r="T1369" s="297">
        <f>+LBA!V1369</f>
        <v>0</v>
      </c>
      <c r="U1369" s="298">
        <f>+LBA!E1369</f>
        <v>0</v>
      </c>
      <c r="V1369" s="298">
        <f>+LBA!A1369</f>
        <v>0</v>
      </c>
      <c r="W1369" s="298">
        <f>+LBA!C1369</f>
        <v>0</v>
      </c>
      <c r="Y1369" s="308" t="str">
        <f t="shared" si="21"/>
        <v/>
      </c>
    </row>
    <row r="1370" spans="1:25">
      <c r="A1370" s="320">
        <f>LBA!A1370</f>
        <v>0</v>
      </c>
      <c r="B1370" s="320">
        <f>LBA!E1370</f>
        <v>0</v>
      </c>
      <c r="C1370" s="320">
        <f>LBA!P1370</f>
        <v>0</v>
      </c>
      <c r="D1370" s="321" t="str">
        <f>IF($C1370=0,"",VLOOKUP($C1370,LDI!$I:$BB,37,0))</f>
        <v/>
      </c>
      <c r="E1370" s="320" t="str">
        <f>IF($C1370=0,"",LBA!I1370)</f>
        <v/>
      </c>
      <c r="F1370" s="320" t="str">
        <f>IF($C1370=0,"",LBA!Q1370)</f>
        <v/>
      </c>
      <c r="G1370" s="321" t="str">
        <f>IF($C1370=0,"",VLOOKUP($C1370,LDI!$I:$BB,15,0))</f>
        <v/>
      </c>
      <c r="H1370" s="321" t="str">
        <f>IF($C1370=0,"",VLOOKUP($C1370,LDI!$I:$BB,17,0))</f>
        <v/>
      </c>
      <c r="I1370" s="322" t="str">
        <f>IF($C1370=0,"",LBA!R1370)</f>
        <v/>
      </c>
      <c r="J1370" s="323" t="str">
        <f>IF($C1370=0,"",LBA!AD1370)</f>
        <v/>
      </c>
      <c r="K1370" s="323" t="str">
        <f>IF($C1370=0,"",LBA!AH1370)</f>
        <v/>
      </c>
      <c r="L1370" s="323" t="str">
        <f>IF($C1370=0,"",LBA!AI1370)</f>
        <v/>
      </c>
      <c r="M1370" s="295"/>
      <c r="P1370" s="294">
        <f>+LBA!G1370</f>
        <v>0</v>
      </c>
      <c r="Q1370" s="297" t="e">
        <f>VLOOKUP(P1370,'Kategori Aset'!$B:$C,2,0)</f>
        <v>#N/A</v>
      </c>
      <c r="R1370" s="297">
        <f>+LBA!U1370</f>
        <v>0</v>
      </c>
      <c r="S1370" s="297">
        <f>+LBA!C1370</f>
        <v>0</v>
      </c>
      <c r="T1370" s="297">
        <f>+LBA!V1370</f>
        <v>0</v>
      </c>
      <c r="U1370" s="298">
        <f>+LBA!E1370</f>
        <v>0</v>
      </c>
      <c r="V1370" s="298">
        <f>+LBA!A1370</f>
        <v>0</v>
      </c>
      <c r="W1370" s="298">
        <f>+LBA!C1370</f>
        <v>0</v>
      </c>
      <c r="Y1370" s="308" t="str">
        <f t="shared" si="21"/>
        <v/>
      </c>
    </row>
    <row r="1371" spans="1:25">
      <c r="A1371" s="320">
        <f>LBA!A1371</f>
        <v>0</v>
      </c>
      <c r="B1371" s="320">
        <f>LBA!E1371</f>
        <v>0</v>
      </c>
      <c r="C1371" s="320">
        <f>LBA!P1371</f>
        <v>0</v>
      </c>
      <c r="D1371" s="321" t="str">
        <f>IF($C1371=0,"",VLOOKUP($C1371,LDI!$I:$BB,37,0))</f>
        <v/>
      </c>
      <c r="E1371" s="320" t="str">
        <f>IF($C1371=0,"",LBA!I1371)</f>
        <v/>
      </c>
      <c r="F1371" s="320" t="str">
        <f>IF($C1371=0,"",LBA!Q1371)</f>
        <v/>
      </c>
      <c r="G1371" s="321" t="str">
        <f>IF($C1371=0,"",VLOOKUP($C1371,LDI!$I:$BB,15,0))</f>
        <v/>
      </c>
      <c r="H1371" s="321" t="str">
        <f>IF($C1371=0,"",VLOOKUP($C1371,LDI!$I:$BB,17,0))</f>
        <v/>
      </c>
      <c r="I1371" s="322" t="str">
        <f>IF($C1371=0,"",LBA!R1371)</f>
        <v/>
      </c>
      <c r="J1371" s="323" t="str">
        <f>IF($C1371=0,"",LBA!AD1371)</f>
        <v/>
      </c>
      <c r="K1371" s="323" t="str">
        <f>IF($C1371=0,"",LBA!AH1371)</f>
        <v/>
      </c>
      <c r="L1371" s="323" t="str">
        <f>IF($C1371=0,"",LBA!AI1371)</f>
        <v/>
      </c>
      <c r="M1371" s="295"/>
      <c r="P1371" s="294">
        <f>+LBA!G1371</f>
        <v>0</v>
      </c>
      <c r="Q1371" s="297" t="e">
        <f>VLOOKUP(P1371,'Kategori Aset'!$B:$C,2,0)</f>
        <v>#N/A</v>
      </c>
      <c r="R1371" s="297">
        <f>+LBA!U1371</f>
        <v>0</v>
      </c>
      <c r="S1371" s="297">
        <f>+LBA!C1371</f>
        <v>0</v>
      </c>
      <c r="T1371" s="297">
        <f>+LBA!V1371</f>
        <v>0</v>
      </c>
      <c r="U1371" s="298">
        <f>+LBA!E1371</f>
        <v>0</v>
      </c>
      <c r="V1371" s="298">
        <f>+LBA!A1371</f>
        <v>0</v>
      </c>
      <c r="W1371" s="298">
        <f>+LBA!C1371</f>
        <v>0</v>
      </c>
      <c r="Y1371" s="308" t="str">
        <f t="shared" si="21"/>
        <v/>
      </c>
    </row>
    <row r="1372" spans="1:25">
      <c r="A1372" s="320">
        <f>LBA!A1372</f>
        <v>0</v>
      </c>
      <c r="B1372" s="320">
        <f>LBA!E1372</f>
        <v>0</v>
      </c>
      <c r="C1372" s="320">
        <f>LBA!P1372</f>
        <v>0</v>
      </c>
      <c r="D1372" s="321" t="str">
        <f>IF($C1372=0,"",VLOOKUP($C1372,LDI!$I:$BB,37,0))</f>
        <v/>
      </c>
      <c r="E1372" s="320" t="str">
        <f>IF($C1372=0,"",LBA!I1372)</f>
        <v/>
      </c>
      <c r="F1372" s="320" t="str">
        <f>IF($C1372=0,"",LBA!Q1372)</f>
        <v/>
      </c>
      <c r="G1372" s="321" t="str">
        <f>IF($C1372=0,"",VLOOKUP($C1372,LDI!$I:$BB,15,0))</f>
        <v/>
      </c>
      <c r="H1372" s="321" t="str">
        <f>IF($C1372=0,"",VLOOKUP($C1372,LDI!$I:$BB,17,0))</f>
        <v/>
      </c>
      <c r="I1372" s="322" t="str">
        <f>IF($C1372=0,"",LBA!R1372)</f>
        <v/>
      </c>
      <c r="J1372" s="323" t="str">
        <f>IF($C1372=0,"",LBA!AD1372)</f>
        <v/>
      </c>
      <c r="K1372" s="323" t="str">
        <f>IF($C1372=0,"",LBA!AH1372)</f>
        <v/>
      </c>
      <c r="L1372" s="323" t="str">
        <f>IF($C1372=0,"",LBA!AI1372)</f>
        <v/>
      </c>
      <c r="M1372" s="295"/>
      <c r="P1372" s="294">
        <f>+LBA!G1372</f>
        <v>0</v>
      </c>
      <c r="Q1372" s="297" t="e">
        <f>VLOOKUP(P1372,'Kategori Aset'!$B:$C,2,0)</f>
        <v>#N/A</v>
      </c>
      <c r="R1372" s="297">
        <f>+LBA!U1372</f>
        <v>0</v>
      </c>
      <c r="S1372" s="297">
        <f>+LBA!C1372</f>
        <v>0</v>
      </c>
      <c r="T1372" s="297">
        <f>+LBA!V1372</f>
        <v>0</v>
      </c>
      <c r="U1372" s="298">
        <f>+LBA!E1372</f>
        <v>0</v>
      </c>
      <c r="V1372" s="298">
        <f>+LBA!A1372</f>
        <v>0</v>
      </c>
      <c r="W1372" s="298">
        <f>+LBA!C1372</f>
        <v>0</v>
      </c>
      <c r="Y1372" s="308" t="str">
        <f t="shared" si="21"/>
        <v/>
      </c>
    </row>
    <row r="1373" spans="1:25">
      <c r="A1373" s="320">
        <f>LBA!A1373</f>
        <v>0</v>
      </c>
      <c r="B1373" s="320">
        <f>LBA!E1373</f>
        <v>0</v>
      </c>
      <c r="C1373" s="320">
        <f>LBA!P1373</f>
        <v>0</v>
      </c>
      <c r="D1373" s="321" t="str">
        <f>IF($C1373=0,"",VLOOKUP($C1373,LDI!$I:$BB,37,0))</f>
        <v/>
      </c>
      <c r="E1373" s="320" t="str">
        <f>IF($C1373=0,"",LBA!I1373)</f>
        <v/>
      </c>
      <c r="F1373" s="320" t="str">
        <f>IF($C1373=0,"",LBA!Q1373)</f>
        <v/>
      </c>
      <c r="G1373" s="321" t="str">
        <f>IF($C1373=0,"",VLOOKUP($C1373,LDI!$I:$BB,15,0))</f>
        <v/>
      </c>
      <c r="H1373" s="321" t="str">
        <f>IF($C1373=0,"",VLOOKUP($C1373,LDI!$I:$BB,17,0))</f>
        <v/>
      </c>
      <c r="I1373" s="322" t="str">
        <f>IF($C1373=0,"",LBA!R1373)</f>
        <v/>
      </c>
      <c r="J1373" s="323" t="str">
        <f>IF($C1373=0,"",LBA!AD1373)</f>
        <v/>
      </c>
      <c r="K1373" s="323" t="str">
        <f>IF($C1373=0,"",LBA!AH1373)</f>
        <v/>
      </c>
      <c r="L1373" s="323" t="str">
        <f>IF($C1373=0,"",LBA!AI1373)</f>
        <v/>
      </c>
      <c r="M1373" s="295"/>
      <c r="P1373" s="294">
        <f>+LBA!G1373</f>
        <v>0</v>
      </c>
      <c r="Q1373" s="297" t="e">
        <f>VLOOKUP(P1373,'Kategori Aset'!$B:$C,2,0)</f>
        <v>#N/A</v>
      </c>
      <c r="R1373" s="297">
        <f>+LBA!U1373</f>
        <v>0</v>
      </c>
      <c r="S1373" s="297">
        <f>+LBA!C1373</f>
        <v>0</v>
      </c>
      <c r="T1373" s="297">
        <f>+LBA!V1373</f>
        <v>0</v>
      </c>
      <c r="U1373" s="298">
        <f>+LBA!E1373</f>
        <v>0</v>
      </c>
      <c r="V1373" s="298">
        <f>+LBA!A1373</f>
        <v>0</v>
      </c>
      <c r="W1373" s="298">
        <f>+LBA!C1373</f>
        <v>0</v>
      </c>
      <c r="Y1373" s="308" t="str">
        <f t="shared" si="21"/>
        <v/>
      </c>
    </row>
    <row r="1374" spans="1:25">
      <c r="A1374" s="320">
        <f>LBA!A1374</f>
        <v>0</v>
      </c>
      <c r="B1374" s="320">
        <f>LBA!E1374</f>
        <v>0</v>
      </c>
      <c r="C1374" s="320">
        <f>LBA!P1374</f>
        <v>0</v>
      </c>
      <c r="D1374" s="321" t="str">
        <f>IF($C1374=0,"",VLOOKUP($C1374,LDI!$I:$BB,37,0))</f>
        <v/>
      </c>
      <c r="E1374" s="320" t="str">
        <f>IF($C1374=0,"",LBA!I1374)</f>
        <v/>
      </c>
      <c r="F1374" s="320" t="str">
        <f>IF($C1374=0,"",LBA!Q1374)</f>
        <v/>
      </c>
      <c r="G1374" s="321" t="str">
        <f>IF($C1374=0,"",VLOOKUP($C1374,LDI!$I:$BB,15,0))</f>
        <v/>
      </c>
      <c r="H1374" s="321" t="str">
        <f>IF($C1374=0,"",VLOOKUP($C1374,LDI!$I:$BB,17,0))</f>
        <v/>
      </c>
      <c r="I1374" s="322" t="str">
        <f>IF($C1374=0,"",LBA!R1374)</f>
        <v/>
      </c>
      <c r="J1374" s="323" t="str">
        <f>IF($C1374=0,"",LBA!AD1374)</f>
        <v/>
      </c>
      <c r="K1374" s="323" t="str">
        <f>IF($C1374=0,"",LBA!AH1374)</f>
        <v/>
      </c>
      <c r="L1374" s="323" t="str">
        <f>IF($C1374=0,"",LBA!AI1374)</f>
        <v/>
      </c>
      <c r="M1374" s="295"/>
      <c r="P1374" s="294">
        <f>+LBA!G1374</f>
        <v>0</v>
      </c>
      <c r="Q1374" s="297" t="e">
        <f>VLOOKUP(P1374,'Kategori Aset'!$B:$C,2,0)</f>
        <v>#N/A</v>
      </c>
      <c r="R1374" s="297">
        <f>+LBA!U1374</f>
        <v>0</v>
      </c>
      <c r="S1374" s="297">
        <f>+LBA!C1374</f>
        <v>0</v>
      </c>
      <c r="T1374" s="297">
        <f>+LBA!V1374</f>
        <v>0</v>
      </c>
      <c r="U1374" s="298">
        <f>+LBA!E1374</f>
        <v>0</v>
      </c>
      <c r="V1374" s="298">
        <f>+LBA!A1374</f>
        <v>0</v>
      </c>
      <c r="W1374" s="298">
        <f>+LBA!C1374</f>
        <v>0</v>
      </c>
      <c r="Y1374" s="308" t="str">
        <f t="shared" si="21"/>
        <v/>
      </c>
    </row>
    <row r="1375" spans="1:25">
      <c r="A1375" s="320">
        <f>LBA!A1375</f>
        <v>0</v>
      </c>
      <c r="B1375" s="320">
        <f>LBA!E1375</f>
        <v>0</v>
      </c>
      <c r="C1375" s="320">
        <f>LBA!P1375</f>
        <v>0</v>
      </c>
      <c r="D1375" s="321" t="str">
        <f>IF($C1375=0,"",VLOOKUP($C1375,LDI!$I:$BB,37,0))</f>
        <v/>
      </c>
      <c r="E1375" s="320" t="str">
        <f>IF($C1375=0,"",LBA!I1375)</f>
        <v/>
      </c>
      <c r="F1375" s="320" t="str">
        <f>IF($C1375=0,"",LBA!Q1375)</f>
        <v/>
      </c>
      <c r="G1375" s="321" t="str">
        <f>IF($C1375=0,"",VLOOKUP($C1375,LDI!$I:$BB,15,0))</f>
        <v/>
      </c>
      <c r="H1375" s="321" t="str">
        <f>IF($C1375=0,"",VLOOKUP($C1375,LDI!$I:$BB,17,0))</f>
        <v/>
      </c>
      <c r="I1375" s="322" t="str">
        <f>IF($C1375=0,"",LBA!R1375)</f>
        <v/>
      </c>
      <c r="J1375" s="323" t="str">
        <f>IF($C1375=0,"",LBA!AD1375)</f>
        <v/>
      </c>
      <c r="K1375" s="323" t="str">
        <f>IF($C1375=0,"",LBA!AH1375)</f>
        <v/>
      </c>
      <c r="L1375" s="323" t="str">
        <f>IF($C1375=0,"",LBA!AI1375)</f>
        <v/>
      </c>
      <c r="M1375" s="295"/>
      <c r="P1375" s="294">
        <f>+LBA!G1375</f>
        <v>0</v>
      </c>
      <c r="Q1375" s="297" t="e">
        <f>VLOOKUP(P1375,'Kategori Aset'!$B:$C,2,0)</f>
        <v>#N/A</v>
      </c>
      <c r="R1375" s="297">
        <f>+LBA!U1375</f>
        <v>0</v>
      </c>
      <c r="S1375" s="297">
        <f>+LBA!C1375</f>
        <v>0</v>
      </c>
      <c r="T1375" s="297">
        <f>+LBA!V1375</f>
        <v>0</v>
      </c>
      <c r="U1375" s="298">
        <f>+LBA!E1375</f>
        <v>0</v>
      </c>
      <c r="V1375" s="298">
        <f>+LBA!A1375</f>
        <v>0</v>
      </c>
      <c r="W1375" s="298">
        <f>+LBA!C1375</f>
        <v>0</v>
      </c>
      <c r="Y1375" s="308" t="str">
        <f t="shared" si="21"/>
        <v/>
      </c>
    </row>
    <row r="1376" spans="1:25">
      <c r="A1376" s="320">
        <f>LBA!A1376</f>
        <v>0</v>
      </c>
      <c r="B1376" s="320">
        <f>LBA!E1376</f>
        <v>0</v>
      </c>
      <c r="C1376" s="320">
        <f>LBA!P1376</f>
        <v>0</v>
      </c>
      <c r="D1376" s="321" t="str">
        <f>IF($C1376=0,"",VLOOKUP($C1376,LDI!$I:$BB,37,0))</f>
        <v/>
      </c>
      <c r="E1376" s="320" t="str">
        <f>IF($C1376=0,"",LBA!I1376)</f>
        <v/>
      </c>
      <c r="F1376" s="320" t="str">
        <f>IF($C1376=0,"",LBA!Q1376)</f>
        <v/>
      </c>
      <c r="G1376" s="321" t="str">
        <f>IF($C1376=0,"",VLOOKUP($C1376,LDI!$I:$BB,15,0))</f>
        <v/>
      </c>
      <c r="H1376" s="321" t="str">
        <f>IF($C1376=0,"",VLOOKUP($C1376,LDI!$I:$BB,17,0))</f>
        <v/>
      </c>
      <c r="I1376" s="322" t="str">
        <f>IF($C1376=0,"",LBA!R1376)</f>
        <v/>
      </c>
      <c r="J1376" s="323" t="str">
        <f>IF($C1376=0,"",LBA!AD1376)</f>
        <v/>
      </c>
      <c r="K1376" s="323" t="str">
        <f>IF($C1376=0,"",LBA!AH1376)</f>
        <v/>
      </c>
      <c r="L1376" s="323" t="str">
        <f>IF($C1376=0,"",LBA!AI1376)</f>
        <v/>
      </c>
      <c r="M1376" s="295"/>
      <c r="P1376" s="294">
        <f>+LBA!G1376</f>
        <v>0</v>
      </c>
      <c r="Q1376" s="297" t="e">
        <f>VLOOKUP(P1376,'Kategori Aset'!$B:$C,2,0)</f>
        <v>#N/A</v>
      </c>
      <c r="R1376" s="297">
        <f>+LBA!U1376</f>
        <v>0</v>
      </c>
      <c r="S1376" s="297">
        <f>+LBA!C1376</f>
        <v>0</v>
      </c>
      <c r="T1376" s="297">
        <f>+LBA!V1376</f>
        <v>0</v>
      </c>
      <c r="U1376" s="298">
        <f>+LBA!E1376</f>
        <v>0</v>
      </c>
      <c r="V1376" s="298">
        <f>+LBA!A1376</f>
        <v>0</v>
      </c>
      <c r="W1376" s="298">
        <f>+LBA!C1376</f>
        <v>0</v>
      </c>
      <c r="Y1376" s="308" t="str">
        <f t="shared" si="21"/>
        <v/>
      </c>
    </row>
    <row r="1377" spans="1:25">
      <c r="A1377" s="320">
        <f>LBA!A1377</f>
        <v>0</v>
      </c>
      <c r="B1377" s="320">
        <f>LBA!E1377</f>
        <v>0</v>
      </c>
      <c r="C1377" s="320">
        <f>LBA!P1377</f>
        <v>0</v>
      </c>
      <c r="D1377" s="321" t="str">
        <f>IF($C1377=0,"",VLOOKUP($C1377,LDI!$I:$BB,37,0))</f>
        <v/>
      </c>
      <c r="E1377" s="320" t="str">
        <f>IF($C1377=0,"",LBA!I1377)</f>
        <v/>
      </c>
      <c r="F1377" s="320" t="str">
        <f>IF($C1377=0,"",LBA!Q1377)</f>
        <v/>
      </c>
      <c r="G1377" s="321" t="str">
        <f>IF($C1377=0,"",VLOOKUP($C1377,LDI!$I:$BB,15,0))</f>
        <v/>
      </c>
      <c r="H1377" s="321" t="str">
        <f>IF($C1377=0,"",VLOOKUP($C1377,LDI!$I:$BB,17,0))</f>
        <v/>
      </c>
      <c r="I1377" s="322" t="str">
        <f>IF($C1377=0,"",LBA!R1377)</f>
        <v/>
      </c>
      <c r="J1377" s="323" t="str">
        <f>IF($C1377=0,"",LBA!AD1377)</f>
        <v/>
      </c>
      <c r="K1377" s="323" t="str">
        <f>IF($C1377=0,"",LBA!AH1377)</f>
        <v/>
      </c>
      <c r="L1377" s="323" t="str">
        <f>IF($C1377=0,"",LBA!AI1377)</f>
        <v/>
      </c>
      <c r="M1377" s="295"/>
      <c r="P1377" s="294">
        <f>+LBA!G1377</f>
        <v>0</v>
      </c>
      <c r="Q1377" s="297" t="e">
        <f>VLOOKUP(P1377,'Kategori Aset'!$B:$C,2,0)</f>
        <v>#N/A</v>
      </c>
      <c r="R1377" s="297">
        <f>+LBA!U1377</f>
        <v>0</v>
      </c>
      <c r="S1377" s="297">
        <f>+LBA!C1377</f>
        <v>0</v>
      </c>
      <c r="T1377" s="297">
        <f>+LBA!V1377</f>
        <v>0</v>
      </c>
      <c r="U1377" s="298">
        <f>+LBA!E1377</f>
        <v>0</v>
      </c>
      <c r="V1377" s="298">
        <f>+LBA!A1377</f>
        <v>0</v>
      </c>
      <c r="W1377" s="298">
        <f>+LBA!C1377</f>
        <v>0</v>
      </c>
      <c r="Y1377" s="308" t="str">
        <f t="shared" si="21"/>
        <v/>
      </c>
    </row>
    <row r="1378" spans="1:25">
      <c r="A1378" s="320">
        <f>LBA!A1378</f>
        <v>0</v>
      </c>
      <c r="B1378" s="320">
        <f>LBA!E1378</f>
        <v>0</v>
      </c>
      <c r="C1378" s="320">
        <f>LBA!P1378</f>
        <v>0</v>
      </c>
      <c r="D1378" s="321" t="str">
        <f>IF($C1378=0,"",VLOOKUP($C1378,LDI!$I:$BB,37,0))</f>
        <v/>
      </c>
      <c r="E1378" s="320" t="str">
        <f>IF($C1378=0,"",LBA!I1378)</f>
        <v/>
      </c>
      <c r="F1378" s="320" t="str">
        <f>IF($C1378=0,"",LBA!Q1378)</f>
        <v/>
      </c>
      <c r="G1378" s="321" t="str">
        <f>IF($C1378=0,"",VLOOKUP($C1378,LDI!$I:$BB,15,0))</f>
        <v/>
      </c>
      <c r="H1378" s="321" t="str">
        <f>IF($C1378=0,"",VLOOKUP($C1378,LDI!$I:$BB,17,0))</f>
        <v/>
      </c>
      <c r="I1378" s="322" t="str">
        <f>IF($C1378=0,"",LBA!R1378)</f>
        <v/>
      </c>
      <c r="J1378" s="323" t="str">
        <f>IF($C1378=0,"",LBA!AD1378)</f>
        <v/>
      </c>
      <c r="K1378" s="323" t="str">
        <f>IF($C1378=0,"",LBA!AH1378)</f>
        <v/>
      </c>
      <c r="L1378" s="323" t="str">
        <f>IF($C1378=0,"",LBA!AI1378)</f>
        <v/>
      </c>
      <c r="M1378" s="295"/>
      <c r="P1378" s="294">
        <f>+LBA!G1378</f>
        <v>0</v>
      </c>
      <c r="Q1378" s="297" t="e">
        <f>VLOOKUP(P1378,'Kategori Aset'!$B:$C,2,0)</f>
        <v>#N/A</v>
      </c>
      <c r="R1378" s="297">
        <f>+LBA!U1378</f>
        <v>0</v>
      </c>
      <c r="S1378" s="297">
        <f>+LBA!C1378</f>
        <v>0</v>
      </c>
      <c r="T1378" s="297">
        <f>+LBA!V1378</f>
        <v>0</v>
      </c>
      <c r="U1378" s="298">
        <f>+LBA!E1378</f>
        <v>0</v>
      </c>
      <c r="V1378" s="298">
        <f>+LBA!A1378</f>
        <v>0</v>
      </c>
      <c r="W1378" s="298">
        <f>+LBA!C1378</f>
        <v>0</v>
      </c>
      <c r="Y1378" s="308" t="str">
        <f t="shared" si="21"/>
        <v/>
      </c>
    </row>
    <row r="1379" spans="1:25">
      <c r="A1379" s="320">
        <f>LBA!A1379</f>
        <v>0</v>
      </c>
      <c r="B1379" s="320">
        <f>LBA!E1379</f>
        <v>0</v>
      </c>
      <c r="C1379" s="320">
        <f>LBA!P1379</f>
        <v>0</v>
      </c>
      <c r="D1379" s="321" t="str">
        <f>IF($C1379=0,"",VLOOKUP($C1379,LDI!$I:$BB,37,0))</f>
        <v/>
      </c>
      <c r="E1379" s="320" t="str">
        <f>IF($C1379=0,"",LBA!I1379)</f>
        <v/>
      </c>
      <c r="F1379" s="320" t="str">
        <f>IF($C1379=0,"",LBA!Q1379)</f>
        <v/>
      </c>
      <c r="G1379" s="321" t="str">
        <f>IF($C1379=0,"",VLOOKUP($C1379,LDI!$I:$BB,15,0))</f>
        <v/>
      </c>
      <c r="H1379" s="321" t="str">
        <f>IF($C1379=0,"",VLOOKUP($C1379,LDI!$I:$BB,17,0))</f>
        <v/>
      </c>
      <c r="I1379" s="322" t="str">
        <f>IF($C1379=0,"",LBA!R1379)</f>
        <v/>
      </c>
      <c r="J1379" s="323" t="str">
        <f>IF($C1379=0,"",LBA!AD1379)</f>
        <v/>
      </c>
      <c r="K1379" s="323" t="str">
        <f>IF($C1379=0,"",LBA!AH1379)</f>
        <v/>
      </c>
      <c r="L1379" s="323" t="str">
        <f>IF($C1379=0,"",LBA!AI1379)</f>
        <v/>
      </c>
      <c r="M1379" s="295"/>
      <c r="P1379" s="294">
        <f>+LBA!G1379</f>
        <v>0</v>
      </c>
      <c r="Q1379" s="297" t="e">
        <f>VLOOKUP(P1379,'Kategori Aset'!$B:$C,2,0)</f>
        <v>#N/A</v>
      </c>
      <c r="R1379" s="297">
        <f>+LBA!U1379</f>
        <v>0</v>
      </c>
      <c r="S1379" s="297">
        <f>+LBA!C1379</f>
        <v>0</v>
      </c>
      <c r="T1379" s="297">
        <f>+LBA!V1379</f>
        <v>0</v>
      </c>
      <c r="U1379" s="298">
        <f>+LBA!E1379</f>
        <v>0</v>
      </c>
      <c r="V1379" s="298">
        <f>+LBA!A1379</f>
        <v>0</v>
      </c>
      <c r="W1379" s="298">
        <f>+LBA!C1379</f>
        <v>0</v>
      </c>
      <c r="Y1379" s="308" t="str">
        <f t="shared" si="21"/>
        <v/>
      </c>
    </row>
    <row r="1380" spans="1:25">
      <c r="A1380" s="320">
        <f>LBA!A1380</f>
        <v>0</v>
      </c>
      <c r="B1380" s="320">
        <f>LBA!E1380</f>
        <v>0</v>
      </c>
      <c r="C1380" s="320">
        <f>LBA!P1380</f>
        <v>0</v>
      </c>
      <c r="D1380" s="321" t="str">
        <f>IF($C1380=0,"",VLOOKUP($C1380,LDI!$I:$BB,37,0))</f>
        <v/>
      </c>
      <c r="E1380" s="320" t="str">
        <f>IF($C1380=0,"",LBA!I1380)</f>
        <v/>
      </c>
      <c r="F1380" s="320" t="str">
        <f>IF($C1380=0,"",LBA!Q1380)</f>
        <v/>
      </c>
      <c r="G1380" s="321" t="str">
        <f>IF($C1380=0,"",VLOOKUP($C1380,LDI!$I:$BB,15,0))</f>
        <v/>
      </c>
      <c r="H1380" s="321" t="str">
        <f>IF($C1380=0,"",VLOOKUP($C1380,LDI!$I:$BB,17,0))</f>
        <v/>
      </c>
      <c r="I1380" s="322" t="str">
        <f>IF($C1380=0,"",LBA!R1380)</f>
        <v/>
      </c>
      <c r="J1380" s="323" t="str">
        <f>IF($C1380=0,"",LBA!AD1380)</f>
        <v/>
      </c>
      <c r="K1380" s="323" t="str">
        <f>IF($C1380=0,"",LBA!AH1380)</f>
        <v/>
      </c>
      <c r="L1380" s="323" t="str">
        <f>IF($C1380=0,"",LBA!AI1380)</f>
        <v/>
      </c>
      <c r="M1380" s="295"/>
      <c r="P1380" s="294">
        <f>+LBA!G1380</f>
        <v>0</v>
      </c>
      <c r="Q1380" s="297" t="e">
        <f>VLOOKUP(P1380,'Kategori Aset'!$B:$C,2,0)</f>
        <v>#N/A</v>
      </c>
      <c r="R1380" s="297">
        <f>+LBA!U1380</f>
        <v>0</v>
      </c>
      <c r="S1380" s="297">
        <f>+LBA!C1380</f>
        <v>0</v>
      </c>
      <c r="T1380" s="297">
        <f>+LBA!V1380</f>
        <v>0</v>
      </c>
      <c r="U1380" s="298">
        <f>+LBA!E1380</f>
        <v>0</v>
      </c>
      <c r="V1380" s="298">
        <f>+LBA!A1380</f>
        <v>0</v>
      </c>
      <c r="W1380" s="298">
        <f>+LBA!C1380</f>
        <v>0</v>
      </c>
      <c r="Y1380" s="308" t="str">
        <f t="shared" si="21"/>
        <v/>
      </c>
    </row>
    <row r="1381" spans="1:25">
      <c r="A1381" s="320">
        <f>LBA!A1381</f>
        <v>0</v>
      </c>
      <c r="B1381" s="320">
        <f>LBA!E1381</f>
        <v>0</v>
      </c>
      <c r="C1381" s="320">
        <f>LBA!P1381</f>
        <v>0</v>
      </c>
      <c r="D1381" s="321" t="str">
        <f>IF($C1381=0,"",VLOOKUP($C1381,LDI!$I:$BB,37,0))</f>
        <v/>
      </c>
      <c r="E1381" s="320" t="str">
        <f>IF($C1381=0,"",LBA!I1381)</f>
        <v/>
      </c>
      <c r="F1381" s="320" t="str">
        <f>IF($C1381=0,"",LBA!Q1381)</f>
        <v/>
      </c>
      <c r="G1381" s="321" t="str">
        <f>IF($C1381=0,"",VLOOKUP($C1381,LDI!$I:$BB,15,0))</f>
        <v/>
      </c>
      <c r="H1381" s="321" t="str">
        <f>IF($C1381=0,"",VLOOKUP($C1381,LDI!$I:$BB,17,0))</f>
        <v/>
      </c>
      <c r="I1381" s="322" t="str">
        <f>IF($C1381=0,"",LBA!R1381)</f>
        <v/>
      </c>
      <c r="J1381" s="323" t="str">
        <f>IF($C1381=0,"",LBA!AD1381)</f>
        <v/>
      </c>
      <c r="K1381" s="323" t="str">
        <f>IF($C1381=0,"",LBA!AH1381)</f>
        <v/>
      </c>
      <c r="L1381" s="323" t="str">
        <f>IF($C1381=0,"",LBA!AI1381)</f>
        <v/>
      </c>
      <c r="M1381" s="295"/>
      <c r="P1381" s="294">
        <f>+LBA!G1381</f>
        <v>0</v>
      </c>
      <c r="Q1381" s="297" t="e">
        <f>VLOOKUP(P1381,'Kategori Aset'!$B:$C,2,0)</f>
        <v>#N/A</v>
      </c>
      <c r="R1381" s="297">
        <f>+LBA!U1381</f>
        <v>0</v>
      </c>
      <c r="S1381" s="297">
        <f>+LBA!C1381</f>
        <v>0</v>
      </c>
      <c r="T1381" s="297">
        <f>+LBA!V1381</f>
        <v>0</v>
      </c>
      <c r="U1381" s="298">
        <f>+LBA!E1381</f>
        <v>0</v>
      </c>
      <c r="V1381" s="298">
        <f>+LBA!A1381</f>
        <v>0</v>
      </c>
      <c r="W1381" s="298">
        <f>+LBA!C1381</f>
        <v>0</v>
      </c>
      <c r="Y1381" s="308" t="str">
        <f t="shared" si="21"/>
        <v/>
      </c>
    </row>
    <row r="1382" spans="1:25">
      <c r="A1382" s="320">
        <f>LBA!A1382</f>
        <v>0</v>
      </c>
      <c r="B1382" s="320">
        <f>LBA!E1382</f>
        <v>0</v>
      </c>
      <c r="C1382" s="320">
        <f>LBA!P1382</f>
        <v>0</v>
      </c>
      <c r="D1382" s="321" t="str">
        <f>IF($C1382=0,"",VLOOKUP($C1382,LDI!$I:$BB,37,0))</f>
        <v/>
      </c>
      <c r="E1382" s="320" t="str">
        <f>IF($C1382=0,"",LBA!I1382)</f>
        <v/>
      </c>
      <c r="F1382" s="320" t="str">
        <f>IF($C1382=0,"",LBA!Q1382)</f>
        <v/>
      </c>
      <c r="G1382" s="321" t="str">
        <f>IF($C1382=0,"",VLOOKUP($C1382,LDI!$I:$BB,15,0))</f>
        <v/>
      </c>
      <c r="H1382" s="321" t="str">
        <f>IF($C1382=0,"",VLOOKUP($C1382,LDI!$I:$BB,17,0))</f>
        <v/>
      </c>
      <c r="I1382" s="322" t="str">
        <f>IF($C1382=0,"",LBA!R1382)</f>
        <v/>
      </c>
      <c r="J1382" s="323" t="str">
        <f>IF($C1382=0,"",LBA!AD1382)</f>
        <v/>
      </c>
      <c r="K1382" s="323" t="str">
        <f>IF($C1382=0,"",LBA!AH1382)</f>
        <v/>
      </c>
      <c r="L1382" s="323" t="str">
        <f>IF($C1382=0,"",LBA!AI1382)</f>
        <v/>
      </c>
      <c r="M1382" s="295"/>
      <c r="P1382" s="294">
        <f>+LBA!G1382</f>
        <v>0</v>
      </c>
      <c r="Q1382" s="297" t="e">
        <f>VLOOKUP(P1382,'Kategori Aset'!$B:$C,2,0)</f>
        <v>#N/A</v>
      </c>
      <c r="R1382" s="297">
        <f>+LBA!U1382</f>
        <v>0</v>
      </c>
      <c r="S1382" s="297">
        <f>+LBA!C1382</f>
        <v>0</v>
      </c>
      <c r="T1382" s="297">
        <f>+LBA!V1382</f>
        <v>0</v>
      </c>
      <c r="U1382" s="298">
        <f>+LBA!E1382</f>
        <v>0</v>
      </c>
      <c r="V1382" s="298">
        <f>+LBA!A1382</f>
        <v>0</v>
      </c>
      <c r="W1382" s="298">
        <f>+LBA!C1382</f>
        <v>0</v>
      </c>
      <c r="Y1382" s="308" t="str">
        <f t="shared" si="21"/>
        <v/>
      </c>
    </row>
    <row r="1383" spans="1:25">
      <c r="A1383" s="320">
        <f>LBA!A1383</f>
        <v>0</v>
      </c>
      <c r="B1383" s="320">
        <f>LBA!E1383</f>
        <v>0</v>
      </c>
      <c r="C1383" s="320">
        <f>LBA!P1383</f>
        <v>0</v>
      </c>
      <c r="D1383" s="321" t="str">
        <f>IF($C1383=0,"",VLOOKUP($C1383,LDI!$I:$BB,37,0))</f>
        <v/>
      </c>
      <c r="E1383" s="320" t="str">
        <f>IF($C1383=0,"",LBA!I1383)</f>
        <v/>
      </c>
      <c r="F1383" s="320" t="str">
        <f>IF($C1383=0,"",LBA!Q1383)</f>
        <v/>
      </c>
      <c r="G1383" s="321" t="str">
        <f>IF($C1383=0,"",VLOOKUP($C1383,LDI!$I:$BB,15,0))</f>
        <v/>
      </c>
      <c r="H1383" s="321" t="str">
        <f>IF($C1383=0,"",VLOOKUP($C1383,LDI!$I:$BB,17,0))</f>
        <v/>
      </c>
      <c r="I1383" s="322" t="str">
        <f>IF($C1383=0,"",LBA!R1383)</f>
        <v/>
      </c>
      <c r="J1383" s="323" t="str">
        <f>IF($C1383=0,"",LBA!AD1383)</f>
        <v/>
      </c>
      <c r="K1383" s="323" t="str">
        <f>IF($C1383=0,"",LBA!AH1383)</f>
        <v/>
      </c>
      <c r="L1383" s="323" t="str">
        <f>IF($C1383=0,"",LBA!AI1383)</f>
        <v/>
      </c>
      <c r="M1383" s="295"/>
      <c r="P1383" s="294">
        <f>+LBA!G1383</f>
        <v>0</v>
      </c>
      <c r="Q1383" s="297" t="e">
        <f>VLOOKUP(P1383,'Kategori Aset'!$B:$C,2,0)</f>
        <v>#N/A</v>
      </c>
      <c r="R1383" s="297">
        <f>+LBA!U1383</f>
        <v>0</v>
      </c>
      <c r="S1383" s="297">
        <f>+LBA!C1383</f>
        <v>0</v>
      </c>
      <c r="T1383" s="297">
        <f>+LBA!V1383</f>
        <v>0</v>
      </c>
      <c r="U1383" s="298">
        <f>+LBA!E1383</f>
        <v>0</v>
      </c>
      <c r="V1383" s="298">
        <f>+LBA!A1383</f>
        <v>0</v>
      </c>
      <c r="W1383" s="298">
        <f>+LBA!C1383</f>
        <v>0</v>
      </c>
      <c r="Y1383" s="308" t="str">
        <f t="shared" si="21"/>
        <v/>
      </c>
    </row>
    <row r="1384" spans="1:25">
      <c r="A1384" s="320">
        <f>LBA!A1384</f>
        <v>0</v>
      </c>
      <c r="B1384" s="320">
        <f>LBA!E1384</f>
        <v>0</v>
      </c>
      <c r="C1384" s="320">
        <f>LBA!P1384</f>
        <v>0</v>
      </c>
      <c r="D1384" s="321" t="str">
        <f>IF($C1384=0,"",VLOOKUP($C1384,LDI!$I:$BB,37,0))</f>
        <v/>
      </c>
      <c r="E1384" s="320" t="str">
        <f>IF($C1384=0,"",LBA!I1384)</f>
        <v/>
      </c>
      <c r="F1384" s="320" t="str">
        <f>IF($C1384=0,"",LBA!Q1384)</f>
        <v/>
      </c>
      <c r="G1384" s="321" t="str">
        <f>IF($C1384=0,"",VLOOKUP($C1384,LDI!$I:$BB,15,0))</f>
        <v/>
      </c>
      <c r="H1384" s="321" t="str">
        <f>IF($C1384=0,"",VLOOKUP($C1384,LDI!$I:$BB,17,0))</f>
        <v/>
      </c>
      <c r="I1384" s="322" t="str">
        <f>IF($C1384=0,"",LBA!R1384)</f>
        <v/>
      </c>
      <c r="J1384" s="323" t="str">
        <f>IF($C1384=0,"",LBA!AD1384)</f>
        <v/>
      </c>
      <c r="K1384" s="323" t="str">
        <f>IF($C1384=0,"",LBA!AH1384)</f>
        <v/>
      </c>
      <c r="L1384" s="323" t="str">
        <f>IF($C1384=0,"",LBA!AI1384)</f>
        <v/>
      </c>
      <c r="M1384" s="295"/>
      <c r="P1384" s="294">
        <f>+LBA!G1384</f>
        <v>0</v>
      </c>
      <c r="Q1384" s="297" t="e">
        <f>VLOOKUP(P1384,'Kategori Aset'!$B:$C,2,0)</f>
        <v>#N/A</v>
      </c>
      <c r="R1384" s="297">
        <f>+LBA!U1384</f>
        <v>0</v>
      </c>
      <c r="S1384" s="297">
        <f>+LBA!C1384</f>
        <v>0</v>
      </c>
      <c r="T1384" s="297">
        <f>+LBA!V1384</f>
        <v>0</v>
      </c>
      <c r="U1384" s="298">
        <f>+LBA!E1384</f>
        <v>0</v>
      </c>
      <c r="V1384" s="298">
        <f>+LBA!A1384</f>
        <v>0</v>
      </c>
      <c r="W1384" s="298">
        <f>+LBA!C1384</f>
        <v>0</v>
      </c>
      <c r="Y1384" s="308" t="str">
        <f t="shared" si="21"/>
        <v/>
      </c>
    </row>
    <row r="1385" spans="1:25">
      <c r="A1385" s="320">
        <f>LBA!A1385</f>
        <v>0</v>
      </c>
      <c r="B1385" s="320">
        <f>LBA!E1385</f>
        <v>0</v>
      </c>
      <c r="C1385" s="320">
        <f>LBA!P1385</f>
        <v>0</v>
      </c>
      <c r="D1385" s="321" t="str">
        <f>IF($C1385=0,"",VLOOKUP($C1385,LDI!$I:$BB,37,0))</f>
        <v/>
      </c>
      <c r="E1385" s="320" t="str">
        <f>IF($C1385=0,"",LBA!I1385)</f>
        <v/>
      </c>
      <c r="F1385" s="320" t="str">
        <f>IF($C1385=0,"",LBA!Q1385)</f>
        <v/>
      </c>
      <c r="G1385" s="321" t="str">
        <f>IF($C1385=0,"",VLOOKUP($C1385,LDI!$I:$BB,15,0))</f>
        <v/>
      </c>
      <c r="H1385" s="321" t="str">
        <f>IF($C1385=0,"",VLOOKUP($C1385,LDI!$I:$BB,17,0))</f>
        <v/>
      </c>
      <c r="I1385" s="322" t="str">
        <f>IF($C1385=0,"",LBA!R1385)</f>
        <v/>
      </c>
      <c r="J1385" s="323" t="str">
        <f>IF($C1385=0,"",LBA!AD1385)</f>
        <v/>
      </c>
      <c r="K1385" s="323" t="str">
        <f>IF($C1385=0,"",LBA!AH1385)</f>
        <v/>
      </c>
      <c r="L1385" s="323" t="str">
        <f>IF($C1385=0,"",LBA!AI1385)</f>
        <v/>
      </c>
      <c r="M1385" s="295"/>
      <c r="P1385" s="294">
        <f>+LBA!G1385</f>
        <v>0</v>
      </c>
      <c r="Q1385" s="297" t="e">
        <f>VLOOKUP(P1385,'Kategori Aset'!$B:$C,2,0)</f>
        <v>#N/A</v>
      </c>
      <c r="R1385" s="297">
        <f>+LBA!U1385</f>
        <v>0</v>
      </c>
      <c r="S1385" s="297">
        <f>+LBA!C1385</f>
        <v>0</v>
      </c>
      <c r="T1385" s="297">
        <f>+LBA!V1385</f>
        <v>0</v>
      </c>
      <c r="U1385" s="298">
        <f>+LBA!E1385</f>
        <v>0</v>
      </c>
      <c r="V1385" s="298">
        <f>+LBA!A1385</f>
        <v>0</v>
      </c>
      <c r="W1385" s="298">
        <f>+LBA!C1385</f>
        <v>0</v>
      </c>
      <c r="Y1385" s="308" t="str">
        <f t="shared" si="21"/>
        <v/>
      </c>
    </row>
    <row r="1386" spans="1:25">
      <c r="A1386" s="320">
        <f>LBA!A1386</f>
        <v>0</v>
      </c>
      <c r="B1386" s="320">
        <f>LBA!E1386</f>
        <v>0</v>
      </c>
      <c r="C1386" s="320">
        <f>LBA!P1386</f>
        <v>0</v>
      </c>
      <c r="D1386" s="321" t="str">
        <f>IF($C1386=0,"",VLOOKUP($C1386,LDI!$I:$BB,37,0))</f>
        <v/>
      </c>
      <c r="E1386" s="320" t="str">
        <f>IF($C1386=0,"",LBA!I1386)</f>
        <v/>
      </c>
      <c r="F1386" s="320" t="str">
        <f>IF($C1386=0,"",LBA!Q1386)</f>
        <v/>
      </c>
      <c r="G1386" s="321" t="str">
        <f>IF($C1386=0,"",VLOOKUP($C1386,LDI!$I:$BB,15,0))</f>
        <v/>
      </c>
      <c r="H1386" s="321" t="str">
        <f>IF($C1386=0,"",VLOOKUP($C1386,LDI!$I:$BB,17,0))</f>
        <v/>
      </c>
      <c r="I1386" s="322" t="str">
        <f>IF($C1386=0,"",LBA!R1386)</f>
        <v/>
      </c>
      <c r="J1386" s="323" t="str">
        <f>IF($C1386=0,"",LBA!AD1386)</f>
        <v/>
      </c>
      <c r="K1386" s="323" t="str">
        <f>IF($C1386=0,"",LBA!AH1386)</f>
        <v/>
      </c>
      <c r="L1386" s="323" t="str">
        <f>IF($C1386=0,"",LBA!AI1386)</f>
        <v/>
      </c>
      <c r="M1386" s="295"/>
      <c r="P1386" s="294">
        <f>+LBA!G1386</f>
        <v>0</v>
      </c>
      <c r="Q1386" s="297" t="e">
        <f>VLOOKUP(P1386,'Kategori Aset'!$B:$C,2,0)</f>
        <v>#N/A</v>
      </c>
      <c r="R1386" s="297">
        <f>+LBA!U1386</f>
        <v>0</v>
      </c>
      <c r="S1386" s="297">
        <f>+LBA!C1386</f>
        <v>0</v>
      </c>
      <c r="T1386" s="297">
        <f>+LBA!V1386</f>
        <v>0</v>
      </c>
      <c r="U1386" s="298">
        <f>+LBA!E1386</f>
        <v>0</v>
      </c>
      <c r="V1386" s="298">
        <f>+LBA!A1386</f>
        <v>0</v>
      </c>
      <c r="W1386" s="298">
        <f>+LBA!C1386</f>
        <v>0</v>
      </c>
      <c r="Y1386" s="308" t="str">
        <f t="shared" si="21"/>
        <v/>
      </c>
    </row>
    <row r="1387" spans="1:25">
      <c r="A1387" s="320">
        <f>LBA!A1387</f>
        <v>0</v>
      </c>
      <c r="B1387" s="320">
        <f>LBA!E1387</f>
        <v>0</v>
      </c>
      <c r="C1387" s="320">
        <f>LBA!P1387</f>
        <v>0</v>
      </c>
      <c r="D1387" s="321" t="str">
        <f>IF($C1387=0,"",VLOOKUP($C1387,LDI!$I:$BB,37,0))</f>
        <v/>
      </c>
      <c r="E1387" s="320" t="str">
        <f>IF($C1387=0,"",LBA!I1387)</f>
        <v/>
      </c>
      <c r="F1387" s="320" t="str">
        <f>IF($C1387=0,"",LBA!Q1387)</f>
        <v/>
      </c>
      <c r="G1387" s="321" t="str">
        <f>IF($C1387=0,"",VLOOKUP($C1387,LDI!$I:$BB,15,0))</f>
        <v/>
      </c>
      <c r="H1387" s="321" t="str">
        <f>IF($C1387=0,"",VLOOKUP($C1387,LDI!$I:$BB,17,0))</f>
        <v/>
      </c>
      <c r="I1387" s="322" t="str">
        <f>IF($C1387=0,"",LBA!R1387)</f>
        <v/>
      </c>
      <c r="J1387" s="323" t="str">
        <f>IF($C1387=0,"",LBA!AD1387)</f>
        <v/>
      </c>
      <c r="K1387" s="323" t="str">
        <f>IF($C1387=0,"",LBA!AH1387)</f>
        <v/>
      </c>
      <c r="L1387" s="323" t="str">
        <f>IF($C1387=0,"",LBA!AI1387)</f>
        <v/>
      </c>
      <c r="M1387" s="295"/>
      <c r="P1387" s="294">
        <f>+LBA!G1387</f>
        <v>0</v>
      </c>
      <c r="Q1387" s="297" t="e">
        <f>VLOOKUP(P1387,'Kategori Aset'!$B:$C,2,0)</f>
        <v>#N/A</v>
      </c>
      <c r="R1387" s="297">
        <f>+LBA!U1387</f>
        <v>0</v>
      </c>
      <c r="S1387" s="297">
        <f>+LBA!C1387</f>
        <v>0</v>
      </c>
      <c r="T1387" s="297">
        <f>+LBA!V1387</f>
        <v>0</v>
      </c>
      <c r="U1387" s="298">
        <f>+LBA!E1387</f>
        <v>0</v>
      </c>
      <c r="V1387" s="298">
        <f>+LBA!A1387</f>
        <v>0</v>
      </c>
      <c r="W1387" s="298">
        <f>+LBA!C1387</f>
        <v>0</v>
      </c>
      <c r="Y1387" s="308" t="str">
        <f t="shared" si="21"/>
        <v/>
      </c>
    </row>
    <row r="1388" spans="1:25">
      <c r="A1388" s="320">
        <f>LBA!A1388</f>
        <v>0</v>
      </c>
      <c r="B1388" s="320">
        <f>LBA!E1388</f>
        <v>0</v>
      </c>
      <c r="C1388" s="320">
        <f>LBA!P1388</f>
        <v>0</v>
      </c>
      <c r="D1388" s="321" t="str">
        <f>IF($C1388=0,"",VLOOKUP($C1388,LDI!$I:$BB,37,0))</f>
        <v/>
      </c>
      <c r="E1388" s="320" t="str">
        <f>IF($C1388=0,"",LBA!I1388)</f>
        <v/>
      </c>
      <c r="F1388" s="320" t="str">
        <f>IF($C1388=0,"",LBA!Q1388)</f>
        <v/>
      </c>
      <c r="G1388" s="321" t="str">
        <f>IF($C1388=0,"",VLOOKUP($C1388,LDI!$I:$BB,15,0))</f>
        <v/>
      </c>
      <c r="H1388" s="321" t="str">
        <f>IF($C1388=0,"",VLOOKUP($C1388,LDI!$I:$BB,17,0))</f>
        <v/>
      </c>
      <c r="I1388" s="322" t="str">
        <f>IF($C1388=0,"",LBA!R1388)</f>
        <v/>
      </c>
      <c r="J1388" s="323" t="str">
        <f>IF($C1388=0,"",LBA!AD1388)</f>
        <v/>
      </c>
      <c r="K1388" s="323" t="str">
        <f>IF($C1388=0,"",LBA!AH1388)</f>
        <v/>
      </c>
      <c r="L1388" s="323" t="str">
        <f>IF($C1388=0,"",LBA!AI1388)</f>
        <v/>
      </c>
      <c r="M1388" s="295"/>
      <c r="P1388" s="294">
        <f>+LBA!G1388</f>
        <v>0</v>
      </c>
      <c r="Q1388" s="297" t="e">
        <f>VLOOKUP(P1388,'Kategori Aset'!$B:$C,2,0)</f>
        <v>#N/A</v>
      </c>
      <c r="R1388" s="297">
        <f>+LBA!U1388</f>
        <v>0</v>
      </c>
      <c r="S1388" s="297">
        <f>+LBA!C1388</f>
        <v>0</v>
      </c>
      <c r="T1388" s="297">
        <f>+LBA!V1388</f>
        <v>0</v>
      </c>
      <c r="U1388" s="298">
        <f>+LBA!E1388</f>
        <v>0</v>
      </c>
      <c r="V1388" s="298">
        <f>+LBA!A1388</f>
        <v>0</v>
      </c>
      <c r="W1388" s="298">
        <f>+LBA!C1388</f>
        <v>0</v>
      </c>
      <c r="Y1388" s="308" t="str">
        <f t="shared" si="21"/>
        <v/>
      </c>
    </row>
    <row r="1389" spans="1:25">
      <c r="A1389" s="320">
        <f>LBA!A1389</f>
        <v>0</v>
      </c>
      <c r="B1389" s="320">
        <f>LBA!E1389</f>
        <v>0</v>
      </c>
      <c r="C1389" s="320">
        <f>LBA!P1389</f>
        <v>0</v>
      </c>
      <c r="D1389" s="321" t="str">
        <f>IF($C1389=0,"",VLOOKUP($C1389,LDI!$I:$BB,37,0))</f>
        <v/>
      </c>
      <c r="E1389" s="320" t="str">
        <f>IF($C1389=0,"",LBA!I1389)</f>
        <v/>
      </c>
      <c r="F1389" s="320" t="str">
        <f>IF($C1389=0,"",LBA!Q1389)</f>
        <v/>
      </c>
      <c r="G1389" s="321" t="str">
        <f>IF($C1389=0,"",VLOOKUP($C1389,LDI!$I:$BB,15,0))</f>
        <v/>
      </c>
      <c r="H1389" s="321" t="str">
        <f>IF($C1389=0,"",VLOOKUP($C1389,LDI!$I:$BB,17,0))</f>
        <v/>
      </c>
      <c r="I1389" s="322" t="str">
        <f>IF($C1389=0,"",LBA!R1389)</f>
        <v/>
      </c>
      <c r="J1389" s="323" t="str">
        <f>IF($C1389=0,"",LBA!AD1389)</f>
        <v/>
      </c>
      <c r="K1389" s="323" t="str">
        <f>IF($C1389=0,"",LBA!AH1389)</f>
        <v/>
      </c>
      <c r="L1389" s="323" t="str">
        <f>IF($C1389=0,"",LBA!AI1389)</f>
        <v/>
      </c>
      <c r="M1389" s="295"/>
      <c r="P1389" s="294">
        <f>+LBA!G1389</f>
        <v>0</v>
      </c>
      <c r="Q1389" s="297" t="e">
        <f>VLOOKUP(P1389,'Kategori Aset'!$B:$C,2,0)</f>
        <v>#N/A</v>
      </c>
      <c r="R1389" s="297">
        <f>+LBA!U1389</f>
        <v>0</v>
      </c>
      <c r="S1389" s="297">
        <f>+LBA!C1389</f>
        <v>0</v>
      </c>
      <c r="T1389" s="297">
        <f>+LBA!V1389</f>
        <v>0</v>
      </c>
      <c r="U1389" s="298">
        <f>+LBA!E1389</f>
        <v>0</v>
      </c>
      <c r="V1389" s="298">
        <f>+LBA!A1389</f>
        <v>0</v>
      </c>
      <c r="W1389" s="298">
        <f>+LBA!C1389</f>
        <v>0</v>
      </c>
      <c r="Y1389" s="308" t="str">
        <f t="shared" si="21"/>
        <v/>
      </c>
    </row>
    <row r="1390" spans="1:25">
      <c r="A1390" s="320">
        <f>LBA!A1390</f>
        <v>0</v>
      </c>
      <c r="B1390" s="320">
        <f>LBA!E1390</f>
        <v>0</v>
      </c>
      <c r="C1390" s="320">
        <f>LBA!P1390</f>
        <v>0</v>
      </c>
      <c r="D1390" s="321" t="str">
        <f>IF($C1390=0,"",VLOOKUP($C1390,LDI!$I:$BB,37,0))</f>
        <v/>
      </c>
      <c r="E1390" s="320" t="str">
        <f>IF($C1390=0,"",LBA!I1390)</f>
        <v/>
      </c>
      <c r="F1390" s="320" t="str">
        <f>IF($C1390=0,"",LBA!Q1390)</f>
        <v/>
      </c>
      <c r="G1390" s="321" t="str">
        <f>IF($C1390=0,"",VLOOKUP($C1390,LDI!$I:$BB,15,0))</f>
        <v/>
      </c>
      <c r="H1390" s="321" t="str">
        <f>IF($C1390=0,"",VLOOKUP($C1390,LDI!$I:$BB,17,0))</f>
        <v/>
      </c>
      <c r="I1390" s="322" t="str">
        <f>IF($C1390=0,"",LBA!R1390)</f>
        <v/>
      </c>
      <c r="J1390" s="323" t="str">
        <f>IF($C1390=0,"",LBA!AD1390)</f>
        <v/>
      </c>
      <c r="K1390" s="323" t="str">
        <f>IF($C1390=0,"",LBA!AH1390)</f>
        <v/>
      </c>
      <c r="L1390" s="323" t="str">
        <f>IF($C1390=0,"",LBA!AI1390)</f>
        <v/>
      </c>
      <c r="M1390" s="295"/>
      <c r="P1390" s="294">
        <f>+LBA!G1390</f>
        <v>0</v>
      </c>
      <c r="Q1390" s="297" t="e">
        <f>VLOOKUP(P1390,'Kategori Aset'!$B:$C,2,0)</f>
        <v>#N/A</v>
      </c>
      <c r="R1390" s="297">
        <f>+LBA!U1390</f>
        <v>0</v>
      </c>
      <c r="S1390" s="297">
        <f>+LBA!C1390</f>
        <v>0</v>
      </c>
      <c r="T1390" s="297">
        <f>+LBA!V1390</f>
        <v>0</v>
      </c>
      <c r="U1390" s="298">
        <f>+LBA!E1390</f>
        <v>0</v>
      </c>
      <c r="V1390" s="298">
        <f>+LBA!A1390</f>
        <v>0</v>
      </c>
      <c r="W1390" s="298">
        <f>+LBA!C1390</f>
        <v>0</v>
      </c>
      <c r="Y1390" s="308" t="str">
        <f t="shared" si="21"/>
        <v/>
      </c>
    </row>
    <row r="1391" spans="1:25">
      <c r="A1391" s="320">
        <f>LBA!A1391</f>
        <v>0</v>
      </c>
      <c r="B1391" s="320">
        <f>LBA!E1391</f>
        <v>0</v>
      </c>
      <c r="C1391" s="320">
        <f>LBA!P1391</f>
        <v>0</v>
      </c>
      <c r="D1391" s="321" t="str">
        <f>IF($C1391=0,"",VLOOKUP($C1391,LDI!$I:$BB,37,0))</f>
        <v/>
      </c>
      <c r="E1391" s="320" t="str">
        <f>IF($C1391=0,"",LBA!I1391)</f>
        <v/>
      </c>
      <c r="F1391" s="320" t="str">
        <f>IF($C1391=0,"",LBA!Q1391)</f>
        <v/>
      </c>
      <c r="G1391" s="321" t="str">
        <f>IF($C1391=0,"",VLOOKUP($C1391,LDI!$I:$BB,15,0))</f>
        <v/>
      </c>
      <c r="H1391" s="321" t="str">
        <f>IF($C1391=0,"",VLOOKUP($C1391,LDI!$I:$BB,17,0))</f>
        <v/>
      </c>
      <c r="I1391" s="322" t="str">
        <f>IF($C1391=0,"",LBA!R1391)</f>
        <v/>
      </c>
      <c r="J1391" s="323" t="str">
        <f>IF($C1391=0,"",LBA!AD1391)</f>
        <v/>
      </c>
      <c r="K1391" s="323" t="str">
        <f>IF($C1391=0,"",LBA!AH1391)</f>
        <v/>
      </c>
      <c r="L1391" s="323" t="str">
        <f>IF($C1391=0,"",LBA!AI1391)</f>
        <v/>
      </c>
      <c r="M1391" s="295"/>
      <c r="P1391" s="294">
        <f>+LBA!G1391</f>
        <v>0</v>
      </c>
      <c r="Q1391" s="297" t="e">
        <f>VLOOKUP(P1391,'Kategori Aset'!$B:$C,2,0)</f>
        <v>#N/A</v>
      </c>
      <c r="R1391" s="297">
        <f>+LBA!U1391</f>
        <v>0</v>
      </c>
      <c r="S1391" s="297">
        <f>+LBA!C1391</f>
        <v>0</v>
      </c>
      <c r="T1391" s="297">
        <f>+LBA!V1391</f>
        <v>0</v>
      </c>
      <c r="U1391" s="298">
        <f>+LBA!E1391</f>
        <v>0</v>
      </c>
      <c r="V1391" s="298">
        <f>+LBA!A1391</f>
        <v>0</v>
      </c>
      <c r="W1391" s="298">
        <f>+LBA!C1391</f>
        <v>0</v>
      </c>
      <c r="Y1391" s="308" t="str">
        <f t="shared" si="21"/>
        <v/>
      </c>
    </row>
    <row r="1392" spans="1:25">
      <c r="A1392" s="320">
        <f>LBA!A1392</f>
        <v>0</v>
      </c>
      <c r="B1392" s="320">
        <f>LBA!E1392</f>
        <v>0</v>
      </c>
      <c r="C1392" s="320">
        <f>LBA!P1392</f>
        <v>0</v>
      </c>
      <c r="D1392" s="321" t="str">
        <f>IF($C1392=0,"",VLOOKUP($C1392,LDI!$I:$BB,37,0))</f>
        <v/>
      </c>
      <c r="E1392" s="320" t="str">
        <f>IF($C1392=0,"",LBA!I1392)</f>
        <v/>
      </c>
      <c r="F1392" s="320" t="str">
        <f>IF($C1392=0,"",LBA!Q1392)</f>
        <v/>
      </c>
      <c r="G1392" s="321" t="str">
        <f>IF($C1392=0,"",VLOOKUP($C1392,LDI!$I:$BB,15,0))</f>
        <v/>
      </c>
      <c r="H1392" s="321" t="str">
        <f>IF($C1392=0,"",VLOOKUP($C1392,LDI!$I:$BB,17,0))</f>
        <v/>
      </c>
      <c r="I1392" s="322" t="str">
        <f>IF($C1392=0,"",LBA!R1392)</f>
        <v/>
      </c>
      <c r="J1392" s="323" t="str">
        <f>IF($C1392=0,"",LBA!AD1392)</f>
        <v/>
      </c>
      <c r="K1392" s="323" t="str">
        <f>IF($C1392=0,"",LBA!AH1392)</f>
        <v/>
      </c>
      <c r="L1392" s="323" t="str">
        <f>IF($C1392=0,"",LBA!AI1392)</f>
        <v/>
      </c>
      <c r="M1392" s="295"/>
      <c r="P1392" s="294">
        <f>+LBA!G1392</f>
        <v>0</v>
      </c>
      <c r="Q1392" s="297" t="e">
        <f>VLOOKUP(P1392,'Kategori Aset'!$B:$C,2,0)</f>
        <v>#N/A</v>
      </c>
      <c r="R1392" s="297">
        <f>+LBA!U1392</f>
        <v>0</v>
      </c>
      <c r="S1392" s="297">
        <f>+LBA!C1392</f>
        <v>0</v>
      </c>
      <c r="T1392" s="297">
        <f>+LBA!V1392</f>
        <v>0</v>
      </c>
      <c r="U1392" s="298">
        <f>+LBA!E1392</f>
        <v>0</v>
      </c>
      <c r="V1392" s="298">
        <f>+LBA!A1392</f>
        <v>0</v>
      </c>
      <c r="W1392" s="298">
        <f>+LBA!C1392</f>
        <v>0</v>
      </c>
      <c r="Y1392" s="308" t="str">
        <f t="shared" si="21"/>
        <v/>
      </c>
    </row>
    <row r="1393" spans="1:25">
      <c r="A1393" s="320">
        <f>LBA!A1393</f>
        <v>0</v>
      </c>
      <c r="B1393" s="320">
        <f>LBA!E1393</f>
        <v>0</v>
      </c>
      <c r="C1393" s="320">
        <f>LBA!P1393</f>
        <v>0</v>
      </c>
      <c r="D1393" s="321" t="str">
        <f>IF($C1393=0,"",VLOOKUP($C1393,LDI!$I:$BB,37,0))</f>
        <v/>
      </c>
      <c r="E1393" s="320" t="str">
        <f>IF($C1393=0,"",LBA!I1393)</f>
        <v/>
      </c>
      <c r="F1393" s="320" t="str">
        <f>IF($C1393=0,"",LBA!Q1393)</f>
        <v/>
      </c>
      <c r="G1393" s="321" t="str">
        <f>IF($C1393=0,"",VLOOKUP($C1393,LDI!$I:$BB,15,0))</f>
        <v/>
      </c>
      <c r="H1393" s="321" t="str">
        <f>IF($C1393=0,"",VLOOKUP($C1393,LDI!$I:$BB,17,0))</f>
        <v/>
      </c>
      <c r="I1393" s="322" t="str">
        <f>IF($C1393=0,"",LBA!R1393)</f>
        <v/>
      </c>
      <c r="J1393" s="323" t="str">
        <f>IF($C1393=0,"",LBA!AD1393)</f>
        <v/>
      </c>
      <c r="K1393" s="323" t="str">
        <f>IF($C1393=0,"",LBA!AH1393)</f>
        <v/>
      </c>
      <c r="L1393" s="323" t="str">
        <f>IF($C1393=0,"",LBA!AI1393)</f>
        <v/>
      </c>
      <c r="M1393" s="295"/>
      <c r="P1393" s="294">
        <f>+LBA!G1393</f>
        <v>0</v>
      </c>
      <c r="Q1393" s="297" t="e">
        <f>VLOOKUP(P1393,'Kategori Aset'!$B:$C,2,0)</f>
        <v>#N/A</v>
      </c>
      <c r="R1393" s="297">
        <f>+LBA!U1393</f>
        <v>0</v>
      </c>
      <c r="S1393" s="297">
        <f>+LBA!C1393</f>
        <v>0</v>
      </c>
      <c r="T1393" s="297">
        <f>+LBA!V1393</f>
        <v>0</v>
      </c>
      <c r="U1393" s="298">
        <f>+LBA!E1393</f>
        <v>0</v>
      </c>
      <c r="V1393" s="298">
        <f>+LBA!A1393</f>
        <v>0</v>
      </c>
      <c r="W1393" s="298">
        <f>+LBA!C1393</f>
        <v>0</v>
      </c>
      <c r="Y1393" s="308" t="str">
        <f t="shared" si="21"/>
        <v/>
      </c>
    </row>
    <row r="1394" spans="1:25">
      <c r="A1394" s="320">
        <f>LBA!A1394</f>
        <v>0</v>
      </c>
      <c r="B1394" s="320">
        <f>LBA!E1394</f>
        <v>0</v>
      </c>
      <c r="C1394" s="320">
        <f>LBA!P1394</f>
        <v>0</v>
      </c>
      <c r="D1394" s="321" t="str">
        <f>IF($C1394=0,"",VLOOKUP($C1394,LDI!$I:$BB,37,0))</f>
        <v/>
      </c>
      <c r="E1394" s="320" t="str">
        <f>IF($C1394=0,"",LBA!I1394)</f>
        <v/>
      </c>
      <c r="F1394" s="320" t="str">
        <f>IF($C1394=0,"",LBA!Q1394)</f>
        <v/>
      </c>
      <c r="G1394" s="321" t="str">
        <f>IF($C1394=0,"",VLOOKUP($C1394,LDI!$I:$BB,15,0))</f>
        <v/>
      </c>
      <c r="H1394" s="321" t="str">
        <f>IF($C1394=0,"",VLOOKUP($C1394,LDI!$I:$BB,17,0))</f>
        <v/>
      </c>
      <c r="I1394" s="322" t="str">
        <f>IF($C1394=0,"",LBA!R1394)</f>
        <v/>
      </c>
      <c r="J1394" s="323" t="str">
        <f>IF($C1394=0,"",LBA!AD1394)</f>
        <v/>
      </c>
      <c r="K1394" s="323" t="str">
        <f>IF($C1394=0,"",LBA!AH1394)</f>
        <v/>
      </c>
      <c r="L1394" s="323" t="str">
        <f>IF($C1394=0,"",LBA!AI1394)</f>
        <v/>
      </c>
      <c r="M1394" s="295"/>
      <c r="P1394" s="294">
        <f>+LBA!G1394</f>
        <v>0</v>
      </c>
      <c r="Q1394" s="297" t="e">
        <f>VLOOKUP(P1394,'Kategori Aset'!$B:$C,2,0)</f>
        <v>#N/A</v>
      </c>
      <c r="R1394" s="297">
        <f>+LBA!U1394</f>
        <v>0</v>
      </c>
      <c r="S1394" s="297">
        <f>+LBA!C1394</f>
        <v>0</v>
      </c>
      <c r="T1394" s="297">
        <f>+LBA!V1394</f>
        <v>0</v>
      </c>
      <c r="U1394" s="298">
        <f>+LBA!E1394</f>
        <v>0</v>
      </c>
      <c r="V1394" s="298">
        <f>+LBA!A1394</f>
        <v>0</v>
      </c>
      <c r="W1394" s="298">
        <f>+LBA!C1394</f>
        <v>0</v>
      </c>
      <c r="Y1394" s="308" t="str">
        <f t="shared" si="21"/>
        <v/>
      </c>
    </row>
    <row r="1395" spans="1:25">
      <c r="A1395" s="320">
        <f>LBA!A1395</f>
        <v>0</v>
      </c>
      <c r="B1395" s="320">
        <f>LBA!E1395</f>
        <v>0</v>
      </c>
      <c r="C1395" s="320">
        <f>LBA!P1395</f>
        <v>0</v>
      </c>
      <c r="D1395" s="321" t="str">
        <f>IF($C1395=0,"",VLOOKUP($C1395,LDI!$I:$BB,37,0))</f>
        <v/>
      </c>
      <c r="E1395" s="320" t="str">
        <f>IF($C1395=0,"",LBA!I1395)</f>
        <v/>
      </c>
      <c r="F1395" s="320" t="str">
        <f>IF($C1395=0,"",LBA!Q1395)</f>
        <v/>
      </c>
      <c r="G1395" s="321" t="str">
        <f>IF($C1395=0,"",VLOOKUP($C1395,LDI!$I:$BB,15,0))</f>
        <v/>
      </c>
      <c r="H1395" s="321" t="str">
        <f>IF($C1395=0,"",VLOOKUP($C1395,LDI!$I:$BB,17,0))</f>
        <v/>
      </c>
      <c r="I1395" s="322" t="str">
        <f>IF($C1395=0,"",LBA!R1395)</f>
        <v/>
      </c>
      <c r="J1395" s="323" t="str">
        <f>IF($C1395=0,"",LBA!AD1395)</f>
        <v/>
      </c>
      <c r="K1395" s="323" t="str">
        <f>IF($C1395=0,"",LBA!AH1395)</f>
        <v/>
      </c>
      <c r="L1395" s="323" t="str">
        <f>IF($C1395=0,"",LBA!AI1395)</f>
        <v/>
      </c>
      <c r="M1395" s="295"/>
      <c r="P1395" s="294">
        <f>+LBA!G1395</f>
        <v>0</v>
      </c>
      <c r="Q1395" s="297" t="e">
        <f>VLOOKUP(P1395,'Kategori Aset'!$B:$C,2,0)</f>
        <v>#N/A</v>
      </c>
      <c r="R1395" s="297">
        <f>+LBA!U1395</f>
        <v>0</v>
      </c>
      <c r="S1395" s="297">
        <f>+LBA!C1395</f>
        <v>0</v>
      </c>
      <c r="T1395" s="297">
        <f>+LBA!V1395</f>
        <v>0</v>
      </c>
      <c r="U1395" s="298">
        <f>+LBA!E1395</f>
        <v>0</v>
      </c>
      <c r="V1395" s="298">
        <f>+LBA!A1395</f>
        <v>0</v>
      </c>
      <c r="W1395" s="298">
        <f>+LBA!C1395</f>
        <v>0</v>
      </c>
      <c r="Y1395" s="308" t="str">
        <f t="shared" si="21"/>
        <v/>
      </c>
    </row>
    <row r="1396" spans="1:25">
      <c r="A1396" s="320">
        <f>LBA!A1396</f>
        <v>0</v>
      </c>
      <c r="B1396" s="320">
        <f>LBA!E1396</f>
        <v>0</v>
      </c>
      <c r="C1396" s="320">
        <f>LBA!P1396</f>
        <v>0</v>
      </c>
      <c r="D1396" s="321" t="str">
        <f>IF($C1396=0,"",VLOOKUP($C1396,LDI!$I:$BB,37,0))</f>
        <v/>
      </c>
      <c r="E1396" s="320" t="str">
        <f>IF($C1396=0,"",LBA!I1396)</f>
        <v/>
      </c>
      <c r="F1396" s="320" t="str">
        <f>IF($C1396=0,"",LBA!Q1396)</f>
        <v/>
      </c>
      <c r="G1396" s="321" t="str">
        <f>IF($C1396=0,"",VLOOKUP($C1396,LDI!$I:$BB,15,0))</f>
        <v/>
      </c>
      <c r="H1396" s="321" t="str">
        <f>IF($C1396=0,"",VLOOKUP($C1396,LDI!$I:$BB,17,0))</f>
        <v/>
      </c>
      <c r="I1396" s="322" t="str">
        <f>IF($C1396=0,"",LBA!R1396)</f>
        <v/>
      </c>
      <c r="J1396" s="323" t="str">
        <f>IF($C1396=0,"",LBA!AD1396)</f>
        <v/>
      </c>
      <c r="K1396" s="323" t="str">
        <f>IF($C1396=0,"",LBA!AH1396)</f>
        <v/>
      </c>
      <c r="L1396" s="323" t="str">
        <f>IF($C1396=0,"",LBA!AI1396)</f>
        <v/>
      </c>
      <c r="M1396" s="295"/>
      <c r="P1396" s="294">
        <f>+LBA!G1396</f>
        <v>0</v>
      </c>
      <c r="Q1396" s="297" t="e">
        <f>VLOOKUP(P1396,'Kategori Aset'!$B:$C,2,0)</f>
        <v>#N/A</v>
      </c>
      <c r="R1396" s="297">
        <f>+LBA!U1396</f>
        <v>0</v>
      </c>
      <c r="S1396" s="297">
        <f>+LBA!C1396</f>
        <v>0</v>
      </c>
      <c r="T1396" s="297">
        <f>+LBA!V1396</f>
        <v>0</v>
      </c>
      <c r="U1396" s="298">
        <f>+LBA!E1396</f>
        <v>0</v>
      </c>
      <c r="V1396" s="298">
        <f>+LBA!A1396</f>
        <v>0</v>
      </c>
      <c r="W1396" s="298">
        <f>+LBA!C1396</f>
        <v>0</v>
      </c>
      <c r="Y1396" s="308" t="str">
        <f t="shared" si="21"/>
        <v/>
      </c>
    </row>
    <row r="1397" spans="1:25">
      <c r="A1397" s="320">
        <f>LBA!A1397</f>
        <v>0</v>
      </c>
      <c r="B1397" s="320">
        <f>LBA!E1397</f>
        <v>0</v>
      </c>
      <c r="C1397" s="320">
        <f>LBA!P1397</f>
        <v>0</v>
      </c>
      <c r="D1397" s="321" t="str">
        <f>IF($C1397=0,"",VLOOKUP($C1397,LDI!$I:$BB,37,0))</f>
        <v/>
      </c>
      <c r="E1397" s="320" t="str">
        <f>IF($C1397=0,"",LBA!I1397)</f>
        <v/>
      </c>
      <c r="F1397" s="320" t="str">
        <f>IF($C1397=0,"",LBA!Q1397)</f>
        <v/>
      </c>
      <c r="G1397" s="321" t="str">
        <f>IF($C1397=0,"",VLOOKUP($C1397,LDI!$I:$BB,15,0))</f>
        <v/>
      </c>
      <c r="H1397" s="321" t="str">
        <f>IF($C1397=0,"",VLOOKUP($C1397,LDI!$I:$BB,17,0))</f>
        <v/>
      </c>
      <c r="I1397" s="322" t="str">
        <f>IF($C1397=0,"",LBA!R1397)</f>
        <v/>
      </c>
      <c r="J1397" s="323" t="str">
        <f>IF($C1397=0,"",LBA!AD1397)</f>
        <v/>
      </c>
      <c r="K1397" s="323" t="str">
        <f>IF($C1397=0,"",LBA!AH1397)</f>
        <v/>
      </c>
      <c r="L1397" s="323" t="str">
        <f>IF($C1397=0,"",LBA!AI1397)</f>
        <v/>
      </c>
      <c r="M1397" s="295"/>
      <c r="P1397" s="294">
        <f>+LBA!G1397</f>
        <v>0</v>
      </c>
      <c r="Q1397" s="297" t="e">
        <f>VLOOKUP(P1397,'Kategori Aset'!$B:$C,2,0)</f>
        <v>#N/A</v>
      </c>
      <c r="R1397" s="297">
        <f>+LBA!U1397</f>
        <v>0</v>
      </c>
      <c r="S1397" s="297">
        <f>+LBA!C1397</f>
        <v>0</v>
      </c>
      <c r="T1397" s="297">
        <f>+LBA!V1397</f>
        <v>0</v>
      </c>
      <c r="U1397" s="298">
        <f>+LBA!E1397</f>
        <v>0</v>
      </c>
      <c r="V1397" s="298">
        <f>+LBA!A1397</f>
        <v>0</v>
      </c>
      <c r="W1397" s="298">
        <f>+LBA!C1397</f>
        <v>0</v>
      </c>
      <c r="Y1397" s="308" t="str">
        <f t="shared" si="21"/>
        <v/>
      </c>
    </row>
    <row r="1398" spans="1:25">
      <c r="A1398" s="320">
        <f>LBA!A1398</f>
        <v>0</v>
      </c>
      <c r="B1398" s="320">
        <f>LBA!E1398</f>
        <v>0</v>
      </c>
      <c r="C1398" s="320">
        <f>LBA!P1398</f>
        <v>0</v>
      </c>
      <c r="D1398" s="321" t="str">
        <f>IF($C1398=0,"",VLOOKUP($C1398,LDI!$I:$BB,37,0))</f>
        <v/>
      </c>
      <c r="E1398" s="320" t="str">
        <f>IF($C1398=0,"",LBA!I1398)</f>
        <v/>
      </c>
      <c r="F1398" s="320" t="str">
        <f>IF($C1398=0,"",LBA!Q1398)</f>
        <v/>
      </c>
      <c r="G1398" s="321" t="str">
        <f>IF($C1398=0,"",VLOOKUP($C1398,LDI!$I:$BB,15,0))</f>
        <v/>
      </c>
      <c r="H1398" s="321" t="str">
        <f>IF($C1398=0,"",VLOOKUP($C1398,LDI!$I:$BB,17,0))</f>
        <v/>
      </c>
      <c r="I1398" s="322" t="str">
        <f>IF($C1398=0,"",LBA!R1398)</f>
        <v/>
      </c>
      <c r="J1398" s="323" t="str">
        <f>IF($C1398=0,"",LBA!AD1398)</f>
        <v/>
      </c>
      <c r="K1398" s="323" t="str">
        <f>IF($C1398=0,"",LBA!AH1398)</f>
        <v/>
      </c>
      <c r="L1398" s="323" t="str">
        <f>IF($C1398=0,"",LBA!AI1398)</f>
        <v/>
      </c>
      <c r="M1398" s="295"/>
      <c r="P1398" s="294">
        <f>+LBA!G1398</f>
        <v>0</v>
      </c>
      <c r="Q1398" s="297" t="e">
        <f>VLOOKUP(P1398,'Kategori Aset'!$B:$C,2,0)</f>
        <v>#N/A</v>
      </c>
      <c r="R1398" s="297">
        <f>+LBA!U1398</f>
        <v>0</v>
      </c>
      <c r="S1398" s="297">
        <f>+LBA!C1398</f>
        <v>0</v>
      </c>
      <c r="T1398" s="297">
        <f>+LBA!V1398</f>
        <v>0</v>
      </c>
      <c r="U1398" s="298">
        <f>+LBA!E1398</f>
        <v>0</v>
      </c>
      <c r="V1398" s="298">
        <f>+LBA!A1398</f>
        <v>0</v>
      </c>
      <c r="W1398" s="298">
        <f>+LBA!C1398</f>
        <v>0</v>
      </c>
      <c r="Y1398" s="308" t="str">
        <f t="shared" si="21"/>
        <v/>
      </c>
    </row>
    <row r="1399" spans="1:25">
      <c r="A1399" s="320">
        <f>LBA!A1399</f>
        <v>0</v>
      </c>
      <c r="B1399" s="320">
        <f>LBA!E1399</f>
        <v>0</v>
      </c>
      <c r="C1399" s="320">
        <f>LBA!P1399</f>
        <v>0</v>
      </c>
      <c r="D1399" s="321" t="str">
        <f>IF($C1399=0,"",VLOOKUP($C1399,LDI!$I:$BB,37,0))</f>
        <v/>
      </c>
      <c r="E1399" s="320" t="str">
        <f>IF($C1399=0,"",LBA!I1399)</f>
        <v/>
      </c>
      <c r="F1399" s="320" t="str">
        <f>IF($C1399=0,"",LBA!Q1399)</f>
        <v/>
      </c>
      <c r="G1399" s="321" t="str">
        <f>IF($C1399=0,"",VLOOKUP($C1399,LDI!$I:$BB,15,0))</f>
        <v/>
      </c>
      <c r="H1399" s="321" t="str">
        <f>IF($C1399=0,"",VLOOKUP($C1399,LDI!$I:$BB,17,0))</f>
        <v/>
      </c>
      <c r="I1399" s="322" t="str">
        <f>IF($C1399=0,"",LBA!R1399)</f>
        <v/>
      </c>
      <c r="J1399" s="323" t="str">
        <f>IF($C1399=0,"",LBA!AD1399)</f>
        <v/>
      </c>
      <c r="K1399" s="323" t="str">
        <f>IF($C1399=0,"",LBA!AH1399)</f>
        <v/>
      </c>
      <c r="L1399" s="323" t="str">
        <f>IF($C1399=0,"",LBA!AI1399)</f>
        <v/>
      </c>
      <c r="M1399" s="295"/>
      <c r="P1399" s="294">
        <f>+LBA!G1399</f>
        <v>0</v>
      </c>
      <c r="Q1399" s="297" t="e">
        <f>VLOOKUP(P1399,'Kategori Aset'!$B:$C,2,0)</f>
        <v>#N/A</v>
      </c>
      <c r="R1399" s="297">
        <f>+LBA!U1399</f>
        <v>0</v>
      </c>
      <c r="S1399" s="297">
        <f>+LBA!C1399</f>
        <v>0</v>
      </c>
      <c r="T1399" s="297">
        <f>+LBA!V1399</f>
        <v>0</v>
      </c>
      <c r="U1399" s="298">
        <f>+LBA!E1399</f>
        <v>0</v>
      </c>
      <c r="V1399" s="298">
        <f>+LBA!A1399</f>
        <v>0</v>
      </c>
      <c r="W1399" s="298">
        <f>+LBA!C1399</f>
        <v>0</v>
      </c>
      <c r="Y1399" s="308" t="str">
        <f t="shared" si="21"/>
        <v/>
      </c>
    </row>
    <row r="1400" spans="1:25">
      <c r="A1400" s="320">
        <f>LBA!A1400</f>
        <v>0</v>
      </c>
      <c r="B1400" s="320">
        <f>LBA!E1400</f>
        <v>0</v>
      </c>
      <c r="C1400" s="320">
        <f>LBA!P1400</f>
        <v>0</v>
      </c>
      <c r="D1400" s="321" t="str">
        <f>IF($C1400=0,"",VLOOKUP($C1400,LDI!$I:$BB,37,0))</f>
        <v/>
      </c>
      <c r="E1400" s="320" t="str">
        <f>IF($C1400=0,"",LBA!I1400)</f>
        <v/>
      </c>
      <c r="F1400" s="320" t="str">
        <f>IF($C1400=0,"",LBA!Q1400)</f>
        <v/>
      </c>
      <c r="G1400" s="321" t="str">
        <f>IF($C1400=0,"",VLOOKUP($C1400,LDI!$I:$BB,15,0))</f>
        <v/>
      </c>
      <c r="H1400" s="321" t="str">
        <f>IF($C1400=0,"",VLOOKUP($C1400,LDI!$I:$BB,17,0))</f>
        <v/>
      </c>
      <c r="I1400" s="322" t="str">
        <f>IF($C1400=0,"",LBA!R1400)</f>
        <v/>
      </c>
      <c r="J1400" s="323" t="str">
        <f>IF($C1400=0,"",LBA!AD1400)</f>
        <v/>
      </c>
      <c r="K1400" s="323" t="str">
        <f>IF($C1400=0,"",LBA!AH1400)</f>
        <v/>
      </c>
      <c r="L1400" s="323" t="str">
        <f>IF($C1400=0,"",LBA!AI1400)</f>
        <v/>
      </c>
      <c r="M1400" s="295"/>
      <c r="P1400" s="294">
        <f>+LBA!G1400</f>
        <v>0</v>
      </c>
      <c r="Q1400" s="297" t="e">
        <f>VLOOKUP(P1400,'Kategori Aset'!$B:$C,2,0)</f>
        <v>#N/A</v>
      </c>
      <c r="R1400" s="297">
        <f>+LBA!U1400</f>
        <v>0</v>
      </c>
      <c r="S1400" s="297">
        <f>+LBA!C1400</f>
        <v>0</v>
      </c>
      <c r="T1400" s="297">
        <f>+LBA!V1400</f>
        <v>0</v>
      </c>
      <c r="U1400" s="298">
        <f>+LBA!E1400</f>
        <v>0</v>
      </c>
      <c r="V1400" s="298">
        <f>+LBA!A1400</f>
        <v>0</v>
      </c>
      <c r="W1400" s="298">
        <f>+LBA!C1400</f>
        <v>0</v>
      </c>
      <c r="Y1400" s="308" t="str">
        <f t="shared" si="21"/>
        <v/>
      </c>
    </row>
    <row r="1401" spans="1:25">
      <c r="A1401" s="320">
        <f>LBA!A1401</f>
        <v>0</v>
      </c>
      <c r="B1401" s="320">
        <f>LBA!E1401</f>
        <v>0</v>
      </c>
      <c r="C1401" s="320">
        <f>LBA!P1401</f>
        <v>0</v>
      </c>
      <c r="D1401" s="321" t="str">
        <f>IF($C1401=0,"",VLOOKUP($C1401,LDI!$I:$BB,37,0))</f>
        <v/>
      </c>
      <c r="E1401" s="320" t="str">
        <f>IF($C1401=0,"",LBA!I1401)</f>
        <v/>
      </c>
      <c r="F1401" s="320" t="str">
        <f>IF($C1401=0,"",LBA!Q1401)</f>
        <v/>
      </c>
      <c r="G1401" s="321" t="str">
        <f>IF($C1401=0,"",VLOOKUP($C1401,LDI!$I:$BB,15,0))</f>
        <v/>
      </c>
      <c r="H1401" s="321" t="str">
        <f>IF($C1401=0,"",VLOOKUP($C1401,LDI!$I:$BB,17,0))</f>
        <v/>
      </c>
      <c r="I1401" s="322" t="str">
        <f>IF($C1401=0,"",LBA!R1401)</f>
        <v/>
      </c>
      <c r="J1401" s="323" t="str">
        <f>IF($C1401=0,"",LBA!AD1401)</f>
        <v/>
      </c>
      <c r="K1401" s="323" t="str">
        <f>IF($C1401=0,"",LBA!AH1401)</f>
        <v/>
      </c>
      <c r="L1401" s="323" t="str">
        <f>IF($C1401=0,"",LBA!AI1401)</f>
        <v/>
      </c>
      <c r="M1401" s="295"/>
      <c r="P1401" s="294">
        <f>+LBA!G1401</f>
        <v>0</v>
      </c>
      <c r="Q1401" s="297" t="e">
        <f>VLOOKUP(P1401,'Kategori Aset'!$B:$C,2,0)</f>
        <v>#N/A</v>
      </c>
      <c r="R1401" s="297">
        <f>+LBA!U1401</f>
        <v>0</v>
      </c>
      <c r="S1401" s="297">
        <f>+LBA!C1401</f>
        <v>0</v>
      </c>
      <c r="T1401" s="297">
        <f>+LBA!V1401</f>
        <v>0</v>
      </c>
      <c r="U1401" s="298">
        <f>+LBA!E1401</f>
        <v>0</v>
      </c>
      <c r="V1401" s="298">
        <f>+LBA!A1401</f>
        <v>0</v>
      </c>
      <c r="W1401" s="298">
        <f>+LBA!C1401</f>
        <v>0</v>
      </c>
      <c r="Y1401" s="308" t="str">
        <f t="shared" si="21"/>
        <v/>
      </c>
    </row>
    <row r="1402" spans="1:25">
      <c r="A1402" s="320">
        <f>LBA!A1402</f>
        <v>0</v>
      </c>
      <c r="B1402" s="320">
        <f>LBA!E1402</f>
        <v>0</v>
      </c>
      <c r="C1402" s="320">
        <f>LBA!P1402</f>
        <v>0</v>
      </c>
      <c r="D1402" s="321" t="str">
        <f>IF($C1402=0,"",VLOOKUP($C1402,LDI!$I:$BB,37,0))</f>
        <v/>
      </c>
      <c r="E1402" s="320" t="str">
        <f>IF($C1402=0,"",LBA!I1402)</f>
        <v/>
      </c>
      <c r="F1402" s="320" t="str">
        <f>IF($C1402=0,"",LBA!Q1402)</f>
        <v/>
      </c>
      <c r="G1402" s="321" t="str">
        <f>IF($C1402=0,"",VLOOKUP($C1402,LDI!$I:$BB,15,0))</f>
        <v/>
      </c>
      <c r="H1402" s="321" t="str">
        <f>IF($C1402=0,"",VLOOKUP($C1402,LDI!$I:$BB,17,0))</f>
        <v/>
      </c>
      <c r="I1402" s="322" t="str">
        <f>IF($C1402=0,"",LBA!R1402)</f>
        <v/>
      </c>
      <c r="J1402" s="323" t="str">
        <f>IF($C1402=0,"",LBA!AD1402)</f>
        <v/>
      </c>
      <c r="K1402" s="323" t="str">
        <f>IF($C1402=0,"",LBA!AH1402)</f>
        <v/>
      </c>
      <c r="L1402" s="323" t="str">
        <f>IF($C1402=0,"",LBA!AI1402)</f>
        <v/>
      </c>
      <c r="M1402" s="295"/>
      <c r="P1402" s="294">
        <f>+LBA!G1402</f>
        <v>0</v>
      </c>
      <c r="Q1402" s="297" t="e">
        <f>VLOOKUP(P1402,'Kategori Aset'!$B:$C,2,0)</f>
        <v>#N/A</v>
      </c>
      <c r="R1402" s="297">
        <f>+LBA!U1402</f>
        <v>0</v>
      </c>
      <c r="S1402" s="297">
        <f>+LBA!C1402</f>
        <v>0</v>
      </c>
      <c r="T1402" s="297">
        <f>+LBA!V1402</f>
        <v>0</v>
      </c>
      <c r="U1402" s="298">
        <f>+LBA!E1402</f>
        <v>0</v>
      </c>
      <c r="V1402" s="298">
        <f>+LBA!A1402</f>
        <v>0</v>
      </c>
      <c r="W1402" s="298">
        <f>+LBA!C1402</f>
        <v>0</v>
      </c>
      <c r="Y1402" s="308" t="str">
        <f t="shared" si="21"/>
        <v/>
      </c>
    </row>
    <row r="1403" spans="1:25">
      <c r="A1403" s="320">
        <f>LBA!A1403</f>
        <v>0</v>
      </c>
      <c r="B1403" s="320">
        <f>LBA!E1403</f>
        <v>0</v>
      </c>
      <c r="C1403" s="320">
        <f>LBA!P1403</f>
        <v>0</v>
      </c>
      <c r="D1403" s="321" t="str">
        <f>IF($C1403=0,"",VLOOKUP($C1403,LDI!$I:$BB,37,0))</f>
        <v/>
      </c>
      <c r="E1403" s="320" t="str">
        <f>IF($C1403=0,"",LBA!I1403)</f>
        <v/>
      </c>
      <c r="F1403" s="320" t="str">
        <f>IF($C1403=0,"",LBA!Q1403)</f>
        <v/>
      </c>
      <c r="G1403" s="321" t="str">
        <f>IF($C1403=0,"",VLOOKUP($C1403,LDI!$I:$BB,15,0))</f>
        <v/>
      </c>
      <c r="H1403" s="321" t="str">
        <f>IF($C1403=0,"",VLOOKUP($C1403,LDI!$I:$BB,17,0))</f>
        <v/>
      </c>
      <c r="I1403" s="322" t="str">
        <f>IF($C1403=0,"",LBA!R1403)</f>
        <v/>
      </c>
      <c r="J1403" s="323" t="str">
        <f>IF($C1403=0,"",LBA!AD1403)</f>
        <v/>
      </c>
      <c r="K1403" s="323" t="str">
        <f>IF($C1403=0,"",LBA!AH1403)</f>
        <v/>
      </c>
      <c r="L1403" s="323" t="str">
        <f>IF($C1403=0,"",LBA!AI1403)</f>
        <v/>
      </c>
      <c r="M1403" s="295"/>
      <c r="P1403" s="294">
        <f>+LBA!G1403</f>
        <v>0</v>
      </c>
      <c r="Q1403" s="297" t="e">
        <f>VLOOKUP(P1403,'Kategori Aset'!$B:$C,2,0)</f>
        <v>#N/A</v>
      </c>
      <c r="R1403" s="297">
        <f>+LBA!U1403</f>
        <v>0</v>
      </c>
      <c r="S1403" s="297">
        <f>+LBA!C1403</f>
        <v>0</v>
      </c>
      <c r="T1403" s="297">
        <f>+LBA!V1403</f>
        <v>0</v>
      </c>
      <c r="U1403" s="298">
        <f>+LBA!E1403</f>
        <v>0</v>
      </c>
      <c r="V1403" s="298">
        <f>+LBA!A1403</f>
        <v>0</v>
      </c>
      <c r="W1403" s="298">
        <f>+LBA!C1403</f>
        <v>0</v>
      </c>
      <c r="Y1403" s="308" t="str">
        <f t="shared" si="21"/>
        <v/>
      </c>
    </row>
    <row r="1404" spans="1:25">
      <c r="A1404" s="320">
        <f>LBA!A1404</f>
        <v>0</v>
      </c>
      <c r="B1404" s="320">
        <f>LBA!E1404</f>
        <v>0</v>
      </c>
      <c r="C1404" s="320">
        <f>LBA!P1404</f>
        <v>0</v>
      </c>
      <c r="D1404" s="321" t="str">
        <f>IF($C1404=0,"",VLOOKUP($C1404,LDI!$I:$BB,37,0))</f>
        <v/>
      </c>
      <c r="E1404" s="320" t="str">
        <f>IF($C1404=0,"",LBA!I1404)</f>
        <v/>
      </c>
      <c r="F1404" s="320" t="str">
        <f>IF($C1404=0,"",LBA!Q1404)</f>
        <v/>
      </c>
      <c r="G1404" s="321" t="str">
        <f>IF($C1404=0,"",VLOOKUP($C1404,LDI!$I:$BB,15,0))</f>
        <v/>
      </c>
      <c r="H1404" s="321" t="str">
        <f>IF($C1404=0,"",VLOOKUP($C1404,LDI!$I:$BB,17,0))</f>
        <v/>
      </c>
      <c r="I1404" s="322" t="str">
        <f>IF($C1404=0,"",LBA!R1404)</f>
        <v/>
      </c>
      <c r="J1404" s="323" t="str">
        <f>IF($C1404=0,"",LBA!AD1404)</f>
        <v/>
      </c>
      <c r="K1404" s="323" t="str">
        <f>IF($C1404=0,"",LBA!AH1404)</f>
        <v/>
      </c>
      <c r="L1404" s="323" t="str">
        <f>IF($C1404=0,"",LBA!AI1404)</f>
        <v/>
      </c>
      <c r="M1404" s="295"/>
      <c r="P1404" s="294">
        <f>+LBA!G1404</f>
        <v>0</v>
      </c>
      <c r="Q1404" s="297" t="e">
        <f>VLOOKUP(P1404,'Kategori Aset'!$B:$C,2,0)</f>
        <v>#N/A</v>
      </c>
      <c r="R1404" s="297">
        <f>+LBA!U1404</f>
        <v>0</v>
      </c>
      <c r="S1404" s="297">
        <f>+LBA!C1404</f>
        <v>0</v>
      </c>
      <c r="T1404" s="297">
        <f>+LBA!V1404</f>
        <v>0</v>
      </c>
      <c r="U1404" s="298">
        <f>+LBA!E1404</f>
        <v>0</v>
      </c>
      <c r="V1404" s="298">
        <f>+LBA!A1404</f>
        <v>0</v>
      </c>
      <c r="W1404" s="298">
        <f>+LBA!C1404</f>
        <v>0</v>
      </c>
      <c r="Y1404" s="308" t="str">
        <f t="shared" si="21"/>
        <v/>
      </c>
    </row>
    <row r="1405" spans="1:25">
      <c r="A1405" s="320">
        <f>LBA!A1405</f>
        <v>0</v>
      </c>
      <c r="B1405" s="320">
        <f>LBA!E1405</f>
        <v>0</v>
      </c>
      <c r="C1405" s="320">
        <f>LBA!P1405</f>
        <v>0</v>
      </c>
      <c r="D1405" s="321" t="str">
        <f>IF($C1405=0,"",VLOOKUP($C1405,LDI!$I:$BB,37,0))</f>
        <v/>
      </c>
      <c r="E1405" s="320" t="str">
        <f>IF($C1405=0,"",LBA!I1405)</f>
        <v/>
      </c>
      <c r="F1405" s="320" t="str">
        <f>IF($C1405=0,"",LBA!Q1405)</f>
        <v/>
      </c>
      <c r="G1405" s="321" t="str">
        <f>IF($C1405=0,"",VLOOKUP($C1405,LDI!$I:$BB,15,0))</f>
        <v/>
      </c>
      <c r="H1405" s="321" t="str">
        <f>IF($C1405=0,"",VLOOKUP($C1405,LDI!$I:$BB,17,0))</f>
        <v/>
      </c>
      <c r="I1405" s="322" t="str">
        <f>IF($C1405=0,"",LBA!R1405)</f>
        <v/>
      </c>
      <c r="J1405" s="323" t="str">
        <f>IF($C1405=0,"",LBA!AD1405)</f>
        <v/>
      </c>
      <c r="K1405" s="323" t="str">
        <f>IF($C1405=0,"",LBA!AH1405)</f>
        <v/>
      </c>
      <c r="L1405" s="323" t="str">
        <f>IF($C1405=0,"",LBA!AI1405)</f>
        <v/>
      </c>
      <c r="M1405" s="295"/>
      <c r="P1405" s="294">
        <f>+LBA!G1405</f>
        <v>0</v>
      </c>
      <c r="Q1405" s="297" t="e">
        <f>VLOOKUP(P1405,'Kategori Aset'!$B:$C,2,0)</f>
        <v>#N/A</v>
      </c>
      <c r="R1405" s="297">
        <f>+LBA!U1405</f>
        <v>0</v>
      </c>
      <c r="S1405" s="297">
        <f>+LBA!C1405</f>
        <v>0</v>
      </c>
      <c r="T1405" s="297">
        <f>+LBA!V1405</f>
        <v>0</v>
      </c>
      <c r="U1405" s="298">
        <f>+LBA!E1405</f>
        <v>0</v>
      </c>
      <c r="V1405" s="298">
        <f>+LBA!A1405</f>
        <v>0</v>
      </c>
      <c r="W1405" s="298">
        <f>+LBA!C1405</f>
        <v>0</v>
      </c>
      <c r="Y1405" s="308" t="str">
        <f t="shared" si="21"/>
        <v/>
      </c>
    </row>
    <row r="1406" spans="1:25">
      <c r="A1406" s="320">
        <f>LBA!A1406</f>
        <v>0</v>
      </c>
      <c r="B1406" s="320">
        <f>LBA!E1406</f>
        <v>0</v>
      </c>
      <c r="C1406" s="320">
        <f>LBA!P1406</f>
        <v>0</v>
      </c>
      <c r="D1406" s="321" t="str">
        <f>IF($C1406=0,"",VLOOKUP($C1406,LDI!$I:$BB,37,0))</f>
        <v/>
      </c>
      <c r="E1406" s="320" t="str">
        <f>IF($C1406=0,"",LBA!I1406)</f>
        <v/>
      </c>
      <c r="F1406" s="320" t="str">
        <f>IF($C1406=0,"",LBA!Q1406)</f>
        <v/>
      </c>
      <c r="G1406" s="321" t="str">
        <f>IF($C1406=0,"",VLOOKUP($C1406,LDI!$I:$BB,15,0))</f>
        <v/>
      </c>
      <c r="H1406" s="321" t="str">
        <f>IF($C1406=0,"",VLOOKUP($C1406,LDI!$I:$BB,17,0))</f>
        <v/>
      </c>
      <c r="I1406" s="322" t="str">
        <f>IF($C1406=0,"",LBA!R1406)</f>
        <v/>
      </c>
      <c r="J1406" s="323" t="str">
        <f>IF($C1406=0,"",LBA!AD1406)</f>
        <v/>
      </c>
      <c r="K1406" s="323" t="str">
        <f>IF($C1406=0,"",LBA!AH1406)</f>
        <v/>
      </c>
      <c r="L1406" s="323" t="str">
        <f>IF($C1406=0,"",LBA!AI1406)</f>
        <v/>
      </c>
      <c r="M1406" s="295"/>
      <c r="P1406" s="294">
        <f>+LBA!G1406</f>
        <v>0</v>
      </c>
      <c r="Q1406" s="297" t="e">
        <f>VLOOKUP(P1406,'Kategori Aset'!$B:$C,2,0)</f>
        <v>#N/A</v>
      </c>
      <c r="R1406" s="297">
        <f>+LBA!U1406</f>
        <v>0</v>
      </c>
      <c r="S1406" s="297">
        <f>+LBA!C1406</f>
        <v>0</v>
      </c>
      <c r="T1406" s="297">
        <f>+LBA!V1406</f>
        <v>0</v>
      </c>
      <c r="U1406" s="298">
        <f>+LBA!E1406</f>
        <v>0</v>
      </c>
      <c r="V1406" s="298">
        <f>+LBA!A1406</f>
        <v>0</v>
      </c>
      <c r="W1406" s="298">
        <f>+LBA!C1406</f>
        <v>0</v>
      </c>
      <c r="Y1406" s="308" t="str">
        <f t="shared" si="21"/>
        <v/>
      </c>
    </row>
    <row r="1407" spans="1:25">
      <c r="A1407" s="320">
        <f>LBA!A1407</f>
        <v>0</v>
      </c>
      <c r="B1407" s="320">
        <f>LBA!E1407</f>
        <v>0</v>
      </c>
      <c r="C1407" s="320">
        <f>LBA!P1407</f>
        <v>0</v>
      </c>
      <c r="D1407" s="321" t="str">
        <f>IF($C1407=0,"",VLOOKUP($C1407,LDI!$I:$BB,37,0))</f>
        <v/>
      </c>
      <c r="E1407" s="320" t="str">
        <f>IF($C1407=0,"",LBA!I1407)</f>
        <v/>
      </c>
      <c r="F1407" s="320" t="str">
        <f>IF($C1407=0,"",LBA!Q1407)</f>
        <v/>
      </c>
      <c r="G1407" s="321" t="str">
        <f>IF($C1407=0,"",VLOOKUP($C1407,LDI!$I:$BB,15,0))</f>
        <v/>
      </c>
      <c r="H1407" s="321" t="str">
        <f>IF($C1407=0,"",VLOOKUP($C1407,LDI!$I:$BB,17,0))</f>
        <v/>
      </c>
      <c r="I1407" s="322" t="str">
        <f>IF($C1407=0,"",LBA!R1407)</f>
        <v/>
      </c>
      <c r="J1407" s="323" t="str">
        <f>IF($C1407=0,"",LBA!AD1407)</f>
        <v/>
      </c>
      <c r="K1407" s="323" t="str">
        <f>IF($C1407=0,"",LBA!AH1407)</f>
        <v/>
      </c>
      <c r="L1407" s="323" t="str">
        <f>IF($C1407=0,"",LBA!AI1407)</f>
        <v/>
      </c>
      <c r="M1407" s="295"/>
      <c r="P1407" s="294">
        <f>+LBA!G1407</f>
        <v>0</v>
      </c>
      <c r="Q1407" s="297" t="e">
        <f>VLOOKUP(P1407,'Kategori Aset'!$B:$C,2,0)</f>
        <v>#N/A</v>
      </c>
      <c r="R1407" s="297">
        <f>+LBA!U1407</f>
        <v>0</v>
      </c>
      <c r="S1407" s="297">
        <f>+LBA!C1407</f>
        <v>0</v>
      </c>
      <c r="T1407" s="297">
        <f>+LBA!V1407</f>
        <v>0</v>
      </c>
      <c r="U1407" s="298">
        <f>+LBA!E1407</f>
        <v>0</v>
      </c>
      <c r="V1407" s="298">
        <f>+LBA!A1407</f>
        <v>0</v>
      </c>
      <c r="W1407" s="298">
        <f>+LBA!C1407</f>
        <v>0</v>
      </c>
      <c r="Y1407" s="308" t="str">
        <f t="shared" si="21"/>
        <v/>
      </c>
    </row>
    <row r="1408" spans="1:25">
      <c r="A1408" s="320">
        <f>LBA!A1408</f>
        <v>0</v>
      </c>
      <c r="B1408" s="320">
        <f>LBA!E1408</f>
        <v>0</v>
      </c>
      <c r="C1408" s="320">
        <f>LBA!P1408</f>
        <v>0</v>
      </c>
      <c r="D1408" s="321" t="str">
        <f>IF($C1408=0,"",VLOOKUP($C1408,LDI!$I:$BB,37,0))</f>
        <v/>
      </c>
      <c r="E1408" s="320" t="str">
        <f>IF($C1408=0,"",LBA!I1408)</f>
        <v/>
      </c>
      <c r="F1408" s="320" t="str">
        <f>IF($C1408=0,"",LBA!Q1408)</f>
        <v/>
      </c>
      <c r="G1408" s="321" t="str">
        <f>IF($C1408=0,"",VLOOKUP($C1408,LDI!$I:$BB,15,0))</f>
        <v/>
      </c>
      <c r="H1408" s="321" t="str">
        <f>IF($C1408=0,"",VLOOKUP($C1408,LDI!$I:$BB,17,0))</f>
        <v/>
      </c>
      <c r="I1408" s="322" t="str">
        <f>IF($C1408=0,"",LBA!R1408)</f>
        <v/>
      </c>
      <c r="J1408" s="323" t="str">
        <f>IF($C1408=0,"",LBA!AD1408)</f>
        <v/>
      </c>
      <c r="K1408" s="323" t="str">
        <f>IF($C1408=0,"",LBA!AH1408)</f>
        <v/>
      </c>
      <c r="L1408" s="323" t="str">
        <f>IF($C1408=0,"",LBA!AI1408)</f>
        <v/>
      </c>
      <c r="M1408" s="295"/>
      <c r="P1408" s="294">
        <f>+LBA!G1408</f>
        <v>0</v>
      </c>
      <c r="Q1408" s="297" t="e">
        <f>VLOOKUP(P1408,'Kategori Aset'!$B:$C,2,0)</f>
        <v>#N/A</v>
      </c>
      <c r="R1408" s="297">
        <f>+LBA!U1408</f>
        <v>0</v>
      </c>
      <c r="S1408" s="297">
        <f>+LBA!C1408</f>
        <v>0</v>
      </c>
      <c r="T1408" s="297">
        <f>+LBA!V1408</f>
        <v>0</v>
      </c>
      <c r="U1408" s="298">
        <f>+LBA!E1408</f>
        <v>0</v>
      </c>
      <c r="V1408" s="298">
        <f>+LBA!A1408</f>
        <v>0</v>
      </c>
      <c r="W1408" s="298">
        <f>+LBA!C1408</f>
        <v>0</v>
      </c>
      <c r="Y1408" s="308" t="str">
        <f t="shared" si="21"/>
        <v/>
      </c>
    </row>
    <row r="1409" spans="1:25">
      <c r="A1409" s="320">
        <f>LBA!A1409</f>
        <v>0</v>
      </c>
      <c r="B1409" s="320">
        <f>LBA!E1409</f>
        <v>0</v>
      </c>
      <c r="C1409" s="320">
        <f>LBA!P1409</f>
        <v>0</v>
      </c>
      <c r="D1409" s="321" t="str">
        <f>IF($C1409=0,"",VLOOKUP($C1409,LDI!$I:$BB,37,0))</f>
        <v/>
      </c>
      <c r="E1409" s="320" t="str">
        <f>IF($C1409=0,"",LBA!I1409)</f>
        <v/>
      </c>
      <c r="F1409" s="320" t="str">
        <f>IF($C1409=0,"",LBA!Q1409)</f>
        <v/>
      </c>
      <c r="G1409" s="321" t="str">
        <f>IF($C1409=0,"",VLOOKUP($C1409,LDI!$I:$BB,15,0))</f>
        <v/>
      </c>
      <c r="H1409" s="321" t="str">
        <f>IF($C1409=0,"",VLOOKUP($C1409,LDI!$I:$BB,17,0))</f>
        <v/>
      </c>
      <c r="I1409" s="322" t="str">
        <f>IF($C1409=0,"",LBA!R1409)</f>
        <v/>
      </c>
      <c r="J1409" s="323" t="str">
        <f>IF($C1409=0,"",LBA!AD1409)</f>
        <v/>
      </c>
      <c r="K1409" s="323" t="str">
        <f>IF($C1409=0,"",LBA!AH1409)</f>
        <v/>
      </c>
      <c r="L1409" s="323" t="str">
        <f>IF($C1409=0,"",LBA!AI1409)</f>
        <v/>
      </c>
      <c r="M1409" s="295"/>
      <c r="P1409" s="294">
        <f>+LBA!G1409</f>
        <v>0</v>
      </c>
      <c r="Q1409" s="297" t="e">
        <f>VLOOKUP(P1409,'Kategori Aset'!$B:$C,2,0)</f>
        <v>#N/A</v>
      </c>
      <c r="R1409" s="297">
        <f>+LBA!U1409</f>
        <v>0</v>
      </c>
      <c r="S1409" s="297">
        <f>+LBA!C1409</f>
        <v>0</v>
      </c>
      <c r="T1409" s="297">
        <f>+LBA!V1409</f>
        <v>0</v>
      </c>
      <c r="U1409" s="298">
        <f>+LBA!E1409</f>
        <v>0</v>
      </c>
      <c r="V1409" s="298">
        <f>+LBA!A1409</f>
        <v>0</v>
      </c>
      <c r="W1409" s="298">
        <f>+LBA!C1409</f>
        <v>0</v>
      </c>
      <c r="Y1409" s="308" t="str">
        <f t="shared" si="21"/>
        <v/>
      </c>
    </row>
    <row r="1410" spans="1:25">
      <c r="A1410" s="320">
        <f>LBA!A1410</f>
        <v>0</v>
      </c>
      <c r="B1410" s="320">
        <f>LBA!E1410</f>
        <v>0</v>
      </c>
      <c r="C1410" s="320">
        <f>LBA!P1410</f>
        <v>0</v>
      </c>
      <c r="D1410" s="321" t="str">
        <f>IF($C1410=0,"",VLOOKUP($C1410,LDI!$I:$BB,37,0))</f>
        <v/>
      </c>
      <c r="E1410" s="320" t="str">
        <f>IF($C1410=0,"",LBA!I1410)</f>
        <v/>
      </c>
      <c r="F1410" s="320" t="str">
        <f>IF($C1410=0,"",LBA!Q1410)</f>
        <v/>
      </c>
      <c r="G1410" s="321" t="str">
        <f>IF($C1410=0,"",VLOOKUP($C1410,LDI!$I:$BB,15,0))</f>
        <v/>
      </c>
      <c r="H1410" s="321" t="str">
        <f>IF($C1410=0,"",VLOOKUP($C1410,LDI!$I:$BB,17,0))</f>
        <v/>
      </c>
      <c r="I1410" s="322" t="str">
        <f>IF($C1410=0,"",LBA!R1410)</f>
        <v/>
      </c>
      <c r="J1410" s="323" t="str">
        <f>IF($C1410=0,"",LBA!AD1410)</f>
        <v/>
      </c>
      <c r="K1410" s="323" t="str">
        <f>IF($C1410=0,"",LBA!AH1410)</f>
        <v/>
      </c>
      <c r="L1410" s="323" t="str">
        <f>IF($C1410=0,"",LBA!AI1410)</f>
        <v/>
      </c>
      <c r="M1410" s="295"/>
      <c r="P1410" s="294">
        <f>+LBA!G1410</f>
        <v>0</v>
      </c>
      <c r="Q1410" s="297" t="e">
        <f>VLOOKUP(P1410,'Kategori Aset'!$B:$C,2,0)</f>
        <v>#N/A</v>
      </c>
      <c r="R1410" s="297">
        <f>+LBA!U1410</f>
        <v>0</v>
      </c>
      <c r="S1410" s="297">
        <f>+LBA!C1410</f>
        <v>0</v>
      </c>
      <c r="T1410" s="297">
        <f>+LBA!V1410</f>
        <v>0</v>
      </c>
      <c r="U1410" s="298">
        <f>+LBA!E1410</f>
        <v>0</v>
      </c>
      <c r="V1410" s="298">
        <f>+LBA!A1410</f>
        <v>0</v>
      </c>
      <c r="W1410" s="298">
        <f>+LBA!C1410</f>
        <v>0</v>
      </c>
      <c r="Y1410" s="308" t="str">
        <f t="shared" si="21"/>
        <v/>
      </c>
    </row>
    <row r="1411" spans="1:25">
      <c r="A1411" s="320">
        <f>LBA!A1411</f>
        <v>0</v>
      </c>
      <c r="B1411" s="320">
        <f>LBA!E1411</f>
        <v>0</v>
      </c>
      <c r="C1411" s="320">
        <f>LBA!P1411</f>
        <v>0</v>
      </c>
      <c r="D1411" s="321" t="str">
        <f>IF($C1411=0,"",VLOOKUP($C1411,LDI!$I:$BB,37,0))</f>
        <v/>
      </c>
      <c r="E1411" s="320" t="str">
        <f>IF($C1411=0,"",LBA!I1411)</f>
        <v/>
      </c>
      <c r="F1411" s="320" t="str">
        <f>IF($C1411=0,"",LBA!Q1411)</f>
        <v/>
      </c>
      <c r="G1411" s="321" t="str">
        <f>IF($C1411=0,"",VLOOKUP($C1411,LDI!$I:$BB,15,0))</f>
        <v/>
      </c>
      <c r="H1411" s="321" t="str">
        <f>IF($C1411=0,"",VLOOKUP($C1411,LDI!$I:$BB,17,0))</f>
        <v/>
      </c>
      <c r="I1411" s="322" t="str">
        <f>IF($C1411=0,"",LBA!R1411)</f>
        <v/>
      </c>
      <c r="J1411" s="323" t="str">
        <f>IF($C1411=0,"",LBA!AD1411)</f>
        <v/>
      </c>
      <c r="K1411" s="323" t="str">
        <f>IF($C1411=0,"",LBA!AH1411)</f>
        <v/>
      </c>
      <c r="L1411" s="323" t="str">
        <f>IF($C1411=0,"",LBA!AI1411)</f>
        <v/>
      </c>
      <c r="M1411" s="295"/>
      <c r="P1411" s="294">
        <f>+LBA!G1411</f>
        <v>0</v>
      </c>
      <c r="Q1411" s="297" t="e">
        <f>VLOOKUP(P1411,'Kategori Aset'!$B:$C,2,0)</f>
        <v>#N/A</v>
      </c>
      <c r="R1411" s="297">
        <f>+LBA!U1411</f>
        <v>0</v>
      </c>
      <c r="S1411" s="297">
        <f>+LBA!C1411</f>
        <v>0</v>
      </c>
      <c r="T1411" s="297">
        <f>+LBA!V1411</f>
        <v>0</v>
      </c>
      <c r="U1411" s="298">
        <f>+LBA!E1411</f>
        <v>0</v>
      </c>
      <c r="V1411" s="298">
        <f>+LBA!A1411</f>
        <v>0</v>
      </c>
      <c r="W1411" s="298">
        <f>+LBA!C1411</f>
        <v>0</v>
      </c>
      <c r="Y1411" s="308" t="str">
        <f t="shared" ref="Y1411:Y1474" si="22">IF(ISBLANK(M1411),""," Jika TW Sila isi Column *STATUS TERKINI FIZIKAL ASET* dan NAMA PEGAWAI PEMVERIFIKASI. Jika W ,Sila isi Column  NAMA PEGAWAI PEMVERIFIKASI sahaja")</f>
        <v/>
      </c>
    </row>
    <row r="1412" spans="1:25">
      <c r="A1412" s="320">
        <f>LBA!A1412</f>
        <v>0</v>
      </c>
      <c r="B1412" s="320">
        <f>LBA!E1412</f>
        <v>0</v>
      </c>
      <c r="C1412" s="320">
        <f>LBA!P1412</f>
        <v>0</v>
      </c>
      <c r="D1412" s="321" t="str">
        <f>IF($C1412=0,"",VLOOKUP($C1412,LDI!$I:$BB,37,0))</f>
        <v/>
      </c>
      <c r="E1412" s="320" t="str">
        <f>IF($C1412=0,"",LBA!I1412)</f>
        <v/>
      </c>
      <c r="F1412" s="320" t="str">
        <f>IF($C1412=0,"",LBA!Q1412)</f>
        <v/>
      </c>
      <c r="G1412" s="321" t="str">
        <f>IF($C1412=0,"",VLOOKUP($C1412,LDI!$I:$BB,15,0))</f>
        <v/>
      </c>
      <c r="H1412" s="321" t="str">
        <f>IF($C1412=0,"",VLOOKUP($C1412,LDI!$I:$BB,17,0))</f>
        <v/>
      </c>
      <c r="I1412" s="322" t="str">
        <f>IF($C1412=0,"",LBA!R1412)</f>
        <v/>
      </c>
      <c r="J1412" s="323" t="str">
        <f>IF($C1412=0,"",LBA!AD1412)</f>
        <v/>
      </c>
      <c r="K1412" s="323" t="str">
        <f>IF($C1412=0,"",LBA!AH1412)</f>
        <v/>
      </c>
      <c r="L1412" s="323" t="str">
        <f>IF($C1412=0,"",LBA!AI1412)</f>
        <v/>
      </c>
      <c r="M1412" s="295"/>
      <c r="P1412" s="294">
        <f>+LBA!G1412</f>
        <v>0</v>
      </c>
      <c r="Q1412" s="297" t="e">
        <f>VLOOKUP(P1412,'Kategori Aset'!$B:$C,2,0)</f>
        <v>#N/A</v>
      </c>
      <c r="R1412" s="297">
        <f>+LBA!U1412</f>
        <v>0</v>
      </c>
      <c r="S1412" s="297">
        <f>+LBA!C1412</f>
        <v>0</v>
      </c>
      <c r="T1412" s="297">
        <f>+LBA!V1412</f>
        <v>0</v>
      </c>
      <c r="U1412" s="298">
        <f>+LBA!E1412</f>
        <v>0</v>
      </c>
      <c r="V1412" s="298">
        <f>+LBA!A1412</f>
        <v>0</v>
      </c>
      <c r="W1412" s="298">
        <f>+LBA!C1412</f>
        <v>0</v>
      </c>
      <c r="Y1412" s="308" t="str">
        <f t="shared" si="22"/>
        <v/>
      </c>
    </row>
    <row r="1413" spans="1:25">
      <c r="A1413" s="320">
        <f>LBA!A1413</f>
        <v>0</v>
      </c>
      <c r="B1413" s="320">
        <f>LBA!E1413</f>
        <v>0</v>
      </c>
      <c r="C1413" s="320">
        <f>LBA!P1413</f>
        <v>0</v>
      </c>
      <c r="D1413" s="321" t="str">
        <f>IF($C1413=0,"",VLOOKUP($C1413,LDI!$I:$BB,37,0))</f>
        <v/>
      </c>
      <c r="E1413" s="320" t="str">
        <f>IF($C1413=0,"",LBA!I1413)</f>
        <v/>
      </c>
      <c r="F1413" s="320" t="str">
        <f>IF($C1413=0,"",LBA!Q1413)</f>
        <v/>
      </c>
      <c r="G1413" s="321" t="str">
        <f>IF($C1413=0,"",VLOOKUP($C1413,LDI!$I:$BB,15,0))</f>
        <v/>
      </c>
      <c r="H1413" s="321" t="str">
        <f>IF($C1413=0,"",VLOOKUP($C1413,LDI!$I:$BB,17,0))</f>
        <v/>
      </c>
      <c r="I1413" s="322" t="str">
        <f>IF($C1413=0,"",LBA!R1413)</f>
        <v/>
      </c>
      <c r="J1413" s="323" t="str">
        <f>IF($C1413=0,"",LBA!AD1413)</f>
        <v/>
      </c>
      <c r="K1413" s="323" t="str">
        <f>IF($C1413=0,"",LBA!AH1413)</f>
        <v/>
      </c>
      <c r="L1413" s="323" t="str">
        <f>IF($C1413=0,"",LBA!AI1413)</f>
        <v/>
      </c>
      <c r="M1413" s="295"/>
      <c r="P1413" s="294">
        <f>+LBA!G1413</f>
        <v>0</v>
      </c>
      <c r="Q1413" s="297" t="e">
        <f>VLOOKUP(P1413,'Kategori Aset'!$B:$C,2,0)</f>
        <v>#N/A</v>
      </c>
      <c r="R1413" s="297">
        <f>+LBA!U1413</f>
        <v>0</v>
      </c>
      <c r="S1413" s="297">
        <f>+LBA!C1413</f>
        <v>0</v>
      </c>
      <c r="T1413" s="297">
        <f>+LBA!V1413</f>
        <v>0</v>
      </c>
      <c r="U1413" s="298">
        <f>+LBA!E1413</f>
        <v>0</v>
      </c>
      <c r="V1413" s="298">
        <f>+LBA!A1413</f>
        <v>0</v>
      </c>
      <c r="W1413" s="298">
        <f>+LBA!C1413</f>
        <v>0</v>
      </c>
      <c r="Y1413" s="308" t="str">
        <f t="shared" si="22"/>
        <v/>
      </c>
    </row>
    <row r="1414" spans="1:25">
      <c r="A1414" s="320">
        <f>LBA!A1414</f>
        <v>0</v>
      </c>
      <c r="B1414" s="320">
        <f>LBA!E1414</f>
        <v>0</v>
      </c>
      <c r="C1414" s="320">
        <f>LBA!P1414</f>
        <v>0</v>
      </c>
      <c r="D1414" s="321" t="str">
        <f>IF($C1414=0,"",VLOOKUP($C1414,LDI!$I:$BB,37,0))</f>
        <v/>
      </c>
      <c r="E1414" s="320" t="str">
        <f>IF($C1414=0,"",LBA!I1414)</f>
        <v/>
      </c>
      <c r="F1414" s="320" t="str">
        <f>IF($C1414=0,"",LBA!Q1414)</f>
        <v/>
      </c>
      <c r="G1414" s="321" t="str">
        <f>IF($C1414=0,"",VLOOKUP($C1414,LDI!$I:$BB,15,0))</f>
        <v/>
      </c>
      <c r="H1414" s="321" t="str">
        <f>IF($C1414=0,"",VLOOKUP($C1414,LDI!$I:$BB,17,0))</f>
        <v/>
      </c>
      <c r="I1414" s="322" t="str">
        <f>IF($C1414=0,"",LBA!R1414)</f>
        <v/>
      </c>
      <c r="J1414" s="323" t="str">
        <f>IF($C1414=0,"",LBA!AD1414)</f>
        <v/>
      </c>
      <c r="K1414" s="323" t="str">
        <f>IF($C1414=0,"",LBA!AH1414)</f>
        <v/>
      </c>
      <c r="L1414" s="323" t="str">
        <f>IF($C1414=0,"",LBA!AI1414)</f>
        <v/>
      </c>
      <c r="M1414" s="295"/>
      <c r="P1414" s="294">
        <f>+LBA!G1414</f>
        <v>0</v>
      </c>
      <c r="Q1414" s="297" t="e">
        <f>VLOOKUP(P1414,'Kategori Aset'!$B:$C,2,0)</f>
        <v>#N/A</v>
      </c>
      <c r="R1414" s="297">
        <f>+LBA!U1414</f>
        <v>0</v>
      </c>
      <c r="S1414" s="297">
        <f>+LBA!C1414</f>
        <v>0</v>
      </c>
      <c r="T1414" s="297">
        <f>+LBA!V1414</f>
        <v>0</v>
      </c>
      <c r="U1414" s="298">
        <f>+LBA!E1414</f>
        <v>0</v>
      </c>
      <c r="V1414" s="298">
        <f>+LBA!A1414</f>
        <v>0</v>
      </c>
      <c r="W1414" s="298">
        <f>+LBA!C1414</f>
        <v>0</v>
      </c>
      <c r="Y1414" s="308" t="str">
        <f t="shared" si="22"/>
        <v/>
      </c>
    </row>
    <row r="1415" spans="1:25">
      <c r="A1415" s="320">
        <f>LBA!A1415</f>
        <v>0</v>
      </c>
      <c r="B1415" s="320">
        <f>LBA!E1415</f>
        <v>0</v>
      </c>
      <c r="C1415" s="320">
        <f>LBA!P1415</f>
        <v>0</v>
      </c>
      <c r="D1415" s="321" t="str">
        <f>IF($C1415=0,"",VLOOKUP($C1415,LDI!$I:$BB,37,0))</f>
        <v/>
      </c>
      <c r="E1415" s="320" t="str">
        <f>IF($C1415=0,"",LBA!I1415)</f>
        <v/>
      </c>
      <c r="F1415" s="320" t="str">
        <f>IF($C1415=0,"",LBA!Q1415)</f>
        <v/>
      </c>
      <c r="G1415" s="321" t="str">
        <f>IF($C1415=0,"",VLOOKUP($C1415,LDI!$I:$BB,15,0))</f>
        <v/>
      </c>
      <c r="H1415" s="321" t="str">
        <f>IF($C1415=0,"",VLOOKUP($C1415,LDI!$I:$BB,17,0))</f>
        <v/>
      </c>
      <c r="I1415" s="322" t="str">
        <f>IF($C1415=0,"",LBA!R1415)</f>
        <v/>
      </c>
      <c r="J1415" s="323" t="str">
        <f>IF($C1415=0,"",LBA!AD1415)</f>
        <v/>
      </c>
      <c r="K1415" s="323" t="str">
        <f>IF($C1415=0,"",LBA!AH1415)</f>
        <v/>
      </c>
      <c r="L1415" s="323" t="str">
        <f>IF($C1415=0,"",LBA!AI1415)</f>
        <v/>
      </c>
      <c r="M1415" s="295"/>
      <c r="P1415" s="294">
        <f>+LBA!G1415</f>
        <v>0</v>
      </c>
      <c r="Q1415" s="297" t="e">
        <f>VLOOKUP(P1415,'Kategori Aset'!$B:$C,2,0)</f>
        <v>#N/A</v>
      </c>
      <c r="R1415" s="297">
        <f>+LBA!U1415</f>
        <v>0</v>
      </c>
      <c r="S1415" s="297">
        <f>+LBA!C1415</f>
        <v>0</v>
      </c>
      <c r="T1415" s="297">
        <f>+LBA!V1415</f>
        <v>0</v>
      </c>
      <c r="U1415" s="298">
        <f>+LBA!E1415</f>
        <v>0</v>
      </c>
      <c r="V1415" s="298">
        <f>+LBA!A1415</f>
        <v>0</v>
      </c>
      <c r="W1415" s="298">
        <f>+LBA!C1415</f>
        <v>0</v>
      </c>
      <c r="Y1415" s="308" t="str">
        <f t="shared" si="22"/>
        <v/>
      </c>
    </row>
    <row r="1416" spans="1:25">
      <c r="A1416" s="320">
        <f>LBA!A1416</f>
        <v>0</v>
      </c>
      <c r="B1416" s="320">
        <f>LBA!E1416</f>
        <v>0</v>
      </c>
      <c r="C1416" s="320">
        <f>LBA!P1416</f>
        <v>0</v>
      </c>
      <c r="D1416" s="321" t="str">
        <f>IF($C1416=0,"",VLOOKUP($C1416,LDI!$I:$BB,37,0))</f>
        <v/>
      </c>
      <c r="E1416" s="320" t="str">
        <f>IF($C1416=0,"",LBA!I1416)</f>
        <v/>
      </c>
      <c r="F1416" s="320" t="str">
        <f>IF($C1416=0,"",LBA!Q1416)</f>
        <v/>
      </c>
      <c r="G1416" s="321" t="str">
        <f>IF($C1416=0,"",VLOOKUP($C1416,LDI!$I:$BB,15,0))</f>
        <v/>
      </c>
      <c r="H1416" s="321" t="str">
        <f>IF($C1416=0,"",VLOOKUP($C1416,LDI!$I:$BB,17,0))</f>
        <v/>
      </c>
      <c r="I1416" s="322" t="str">
        <f>IF($C1416=0,"",LBA!R1416)</f>
        <v/>
      </c>
      <c r="J1416" s="323" t="str">
        <f>IF($C1416=0,"",LBA!AD1416)</f>
        <v/>
      </c>
      <c r="K1416" s="323" t="str">
        <f>IF($C1416=0,"",LBA!AH1416)</f>
        <v/>
      </c>
      <c r="L1416" s="323" t="str">
        <f>IF($C1416=0,"",LBA!AI1416)</f>
        <v/>
      </c>
      <c r="M1416" s="295"/>
      <c r="P1416" s="294">
        <f>+LBA!G1416</f>
        <v>0</v>
      </c>
      <c r="Q1416" s="297" t="e">
        <f>VLOOKUP(P1416,'Kategori Aset'!$B:$C,2,0)</f>
        <v>#N/A</v>
      </c>
      <c r="R1416" s="297">
        <f>+LBA!U1416</f>
        <v>0</v>
      </c>
      <c r="S1416" s="297">
        <f>+LBA!C1416</f>
        <v>0</v>
      </c>
      <c r="T1416" s="297">
        <f>+LBA!V1416</f>
        <v>0</v>
      </c>
      <c r="U1416" s="298">
        <f>+LBA!E1416</f>
        <v>0</v>
      </c>
      <c r="V1416" s="298">
        <f>+LBA!A1416</f>
        <v>0</v>
      </c>
      <c r="W1416" s="298">
        <f>+LBA!C1416</f>
        <v>0</v>
      </c>
      <c r="Y1416" s="308" t="str">
        <f t="shared" si="22"/>
        <v/>
      </c>
    </row>
    <row r="1417" spans="1:25">
      <c r="A1417" s="320">
        <f>LBA!A1417</f>
        <v>0</v>
      </c>
      <c r="B1417" s="320">
        <f>LBA!E1417</f>
        <v>0</v>
      </c>
      <c r="C1417" s="320">
        <f>LBA!P1417</f>
        <v>0</v>
      </c>
      <c r="D1417" s="321" t="str">
        <f>IF($C1417=0,"",VLOOKUP($C1417,LDI!$I:$BB,37,0))</f>
        <v/>
      </c>
      <c r="E1417" s="320" t="str">
        <f>IF($C1417=0,"",LBA!I1417)</f>
        <v/>
      </c>
      <c r="F1417" s="320" t="str">
        <f>IF($C1417=0,"",LBA!Q1417)</f>
        <v/>
      </c>
      <c r="G1417" s="321" t="str">
        <f>IF($C1417=0,"",VLOOKUP($C1417,LDI!$I:$BB,15,0))</f>
        <v/>
      </c>
      <c r="H1417" s="321" t="str">
        <f>IF($C1417=0,"",VLOOKUP($C1417,LDI!$I:$BB,17,0))</f>
        <v/>
      </c>
      <c r="I1417" s="322" t="str">
        <f>IF($C1417=0,"",LBA!R1417)</f>
        <v/>
      </c>
      <c r="J1417" s="323" t="str">
        <f>IF($C1417=0,"",LBA!AD1417)</f>
        <v/>
      </c>
      <c r="K1417" s="323" t="str">
        <f>IF($C1417=0,"",LBA!AH1417)</f>
        <v/>
      </c>
      <c r="L1417" s="323" t="str">
        <f>IF($C1417=0,"",LBA!AI1417)</f>
        <v/>
      </c>
      <c r="M1417" s="295"/>
      <c r="P1417" s="294">
        <f>+LBA!G1417</f>
        <v>0</v>
      </c>
      <c r="Q1417" s="297" t="e">
        <f>VLOOKUP(P1417,'Kategori Aset'!$B:$C,2,0)</f>
        <v>#N/A</v>
      </c>
      <c r="R1417" s="297">
        <f>+LBA!U1417</f>
        <v>0</v>
      </c>
      <c r="S1417" s="297">
        <f>+LBA!C1417</f>
        <v>0</v>
      </c>
      <c r="T1417" s="297">
        <f>+LBA!V1417</f>
        <v>0</v>
      </c>
      <c r="U1417" s="298">
        <f>+LBA!E1417</f>
        <v>0</v>
      </c>
      <c r="V1417" s="298">
        <f>+LBA!A1417</f>
        <v>0</v>
      </c>
      <c r="W1417" s="298">
        <f>+LBA!C1417</f>
        <v>0</v>
      </c>
      <c r="Y1417" s="308" t="str">
        <f t="shared" si="22"/>
        <v/>
      </c>
    </row>
    <row r="1418" spans="1:25">
      <c r="A1418" s="320">
        <f>LBA!A1418</f>
        <v>0</v>
      </c>
      <c r="B1418" s="320">
        <f>LBA!E1418</f>
        <v>0</v>
      </c>
      <c r="C1418" s="320">
        <f>LBA!P1418</f>
        <v>0</v>
      </c>
      <c r="D1418" s="321" t="str">
        <f>IF($C1418=0,"",VLOOKUP($C1418,LDI!$I:$BB,37,0))</f>
        <v/>
      </c>
      <c r="E1418" s="320" t="str">
        <f>IF($C1418=0,"",LBA!I1418)</f>
        <v/>
      </c>
      <c r="F1418" s="320" t="str">
        <f>IF($C1418=0,"",LBA!Q1418)</f>
        <v/>
      </c>
      <c r="G1418" s="321" t="str">
        <f>IF($C1418=0,"",VLOOKUP($C1418,LDI!$I:$BB,15,0))</f>
        <v/>
      </c>
      <c r="H1418" s="321" t="str">
        <f>IF($C1418=0,"",VLOOKUP($C1418,LDI!$I:$BB,17,0))</f>
        <v/>
      </c>
      <c r="I1418" s="322" t="str">
        <f>IF($C1418=0,"",LBA!R1418)</f>
        <v/>
      </c>
      <c r="J1418" s="323" t="str">
        <f>IF($C1418=0,"",LBA!AD1418)</f>
        <v/>
      </c>
      <c r="K1418" s="323" t="str">
        <f>IF($C1418=0,"",LBA!AH1418)</f>
        <v/>
      </c>
      <c r="L1418" s="323" t="str">
        <f>IF($C1418=0,"",LBA!AI1418)</f>
        <v/>
      </c>
      <c r="M1418" s="295"/>
      <c r="P1418" s="294">
        <f>+LBA!G1418</f>
        <v>0</v>
      </c>
      <c r="Q1418" s="297" t="e">
        <f>VLOOKUP(P1418,'Kategori Aset'!$B:$C,2,0)</f>
        <v>#N/A</v>
      </c>
      <c r="R1418" s="297">
        <f>+LBA!U1418</f>
        <v>0</v>
      </c>
      <c r="S1418" s="297">
        <f>+LBA!C1418</f>
        <v>0</v>
      </c>
      <c r="T1418" s="297">
        <f>+LBA!V1418</f>
        <v>0</v>
      </c>
      <c r="U1418" s="298">
        <f>+LBA!E1418</f>
        <v>0</v>
      </c>
      <c r="V1418" s="298">
        <f>+LBA!A1418</f>
        <v>0</v>
      </c>
      <c r="W1418" s="298">
        <f>+LBA!C1418</f>
        <v>0</v>
      </c>
      <c r="Y1418" s="308" t="str">
        <f t="shared" si="22"/>
        <v/>
      </c>
    </row>
    <row r="1419" spans="1:25">
      <c r="A1419" s="320">
        <f>LBA!A1419</f>
        <v>0</v>
      </c>
      <c r="B1419" s="320">
        <f>LBA!E1419</f>
        <v>0</v>
      </c>
      <c r="C1419" s="320">
        <f>LBA!P1419</f>
        <v>0</v>
      </c>
      <c r="D1419" s="321" t="str">
        <f>IF($C1419=0,"",VLOOKUP($C1419,LDI!$I:$BB,37,0))</f>
        <v/>
      </c>
      <c r="E1419" s="320" t="str">
        <f>IF($C1419=0,"",LBA!I1419)</f>
        <v/>
      </c>
      <c r="F1419" s="320" t="str">
        <f>IF($C1419=0,"",LBA!Q1419)</f>
        <v/>
      </c>
      <c r="G1419" s="321" t="str">
        <f>IF($C1419=0,"",VLOOKUP($C1419,LDI!$I:$BB,15,0))</f>
        <v/>
      </c>
      <c r="H1419" s="321" t="str">
        <f>IF($C1419=0,"",VLOOKUP($C1419,LDI!$I:$BB,17,0))</f>
        <v/>
      </c>
      <c r="I1419" s="322" t="str">
        <f>IF($C1419=0,"",LBA!R1419)</f>
        <v/>
      </c>
      <c r="J1419" s="323" t="str">
        <f>IF($C1419=0,"",LBA!AD1419)</f>
        <v/>
      </c>
      <c r="K1419" s="323" t="str">
        <f>IF($C1419=0,"",LBA!AH1419)</f>
        <v/>
      </c>
      <c r="L1419" s="323" t="str">
        <f>IF($C1419=0,"",LBA!AI1419)</f>
        <v/>
      </c>
      <c r="M1419" s="295"/>
      <c r="P1419" s="294">
        <f>+LBA!G1419</f>
        <v>0</v>
      </c>
      <c r="Q1419" s="297" t="e">
        <f>VLOOKUP(P1419,'Kategori Aset'!$B:$C,2,0)</f>
        <v>#N/A</v>
      </c>
      <c r="R1419" s="297">
        <f>+LBA!U1419</f>
        <v>0</v>
      </c>
      <c r="S1419" s="297">
        <f>+LBA!C1419</f>
        <v>0</v>
      </c>
      <c r="T1419" s="297">
        <f>+LBA!V1419</f>
        <v>0</v>
      </c>
      <c r="U1419" s="298">
        <f>+LBA!E1419</f>
        <v>0</v>
      </c>
      <c r="V1419" s="298">
        <f>+LBA!A1419</f>
        <v>0</v>
      </c>
      <c r="W1419" s="298">
        <f>+LBA!C1419</f>
        <v>0</v>
      </c>
      <c r="Y1419" s="308" t="str">
        <f t="shared" si="22"/>
        <v/>
      </c>
    </row>
    <row r="1420" spans="1:25">
      <c r="A1420" s="320">
        <f>LBA!A1420</f>
        <v>0</v>
      </c>
      <c r="B1420" s="320">
        <f>LBA!E1420</f>
        <v>0</v>
      </c>
      <c r="C1420" s="320">
        <f>LBA!P1420</f>
        <v>0</v>
      </c>
      <c r="D1420" s="321" t="str">
        <f>IF($C1420=0,"",VLOOKUP($C1420,LDI!$I:$BB,37,0))</f>
        <v/>
      </c>
      <c r="E1420" s="320" t="str">
        <f>IF($C1420=0,"",LBA!I1420)</f>
        <v/>
      </c>
      <c r="F1420" s="320" t="str">
        <f>IF($C1420=0,"",LBA!Q1420)</f>
        <v/>
      </c>
      <c r="G1420" s="321" t="str">
        <f>IF($C1420=0,"",VLOOKUP($C1420,LDI!$I:$BB,15,0))</f>
        <v/>
      </c>
      <c r="H1420" s="321" t="str">
        <f>IF($C1420=0,"",VLOOKUP($C1420,LDI!$I:$BB,17,0))</f>
        <v/>
      </c>
      <c r="I1420" s="322" t="str">
        <f>IF($C1420=0,"",LBA!R1420)</f>
        <v/>
      </c>
      <c r="J1420" s="323" t="str">
        <f>IF($C1420=0,"",LBA!AD1420)</f>
        <v/>
      </c>
      <c r="K1420" s="323" t="str">
        <f>IF($C1420=0,"",LBA!AH1420)</f>
        <v/>
      </c>
      <c r="L1420" s="323" t="str">
        <f>IF($C1420=0,"",LBA!AI1420)</f>
        <v/>
      </c>
      <c r="M1420" s="295"/>
      <c r="P1420" s="294">
        <f>+LBA!G1420</f>
        <v>0</v>
      </c>
      <c r="Q1420" s="297" t="e">
        <f>VLOOKUP(P1420,'Kategori Aset'!$B:$C,2,0)</f>
        <v>#N/A</v>
      </c>
      <c r="R1420" s="297">
        <f>+LBA!U1420</f>
        <v>0</v>
      </c>
      <c r="S1420" s="297">
        <f>+LBA!C1420</f>
        <v>0</v>
      </c>
      <c r="T1420" s="297">
        <f>+LBA!V1420</f>
        <v>0</v>
      </c>
      <c r="U1420" s="298">
        <f>+LBA!E1420</f>
        <v>0</v>
      </c>
      <c r="V1420" s="298">
        <f>+LBA!A1420</f>
        <v>0</v>
      </c>
      <c r="W1420" s="298">
        <f>+LBA!C1420</f>
        <v>0</v>
      </c>
      <c r="Y1420" s="308" t="str">
        <f t="shared" si="22"/>
        <v/>
      </c>
    </row>
    <row r="1421" spans="1:25">
      <c r="A1421" s="320">
        <f>LBA!A1421</f>
        <v>0</v>
      </c>
      <c r="B1421" s="320">
        <f>LBA!E1421</f>
        <v>0</v>
      </c>
      <c r="C1421" s="320">
        <f>LBA!P1421</f>
        <v>0</v>
      </c>
      <c r="D1421" s="321" t="str">
        <f>IF($C1421=0,"",VLOOKUP($C1421,LDI!$I:$BB,37,0))</f>
        <v/>
      </c>
      <c r="E1421" s="320" t="str">
        <f>IF($C1421=0,"",LBA!I1421)</f>
        <v/>
      </c>
      <c r="F1421" s="320" t="str">
        <f>IF($C1421=0,"",LBA!Q1421)</f>
        <v/>
      </c>
      <c r="G1421" s="321" t="str">
        <f>IF($C1421=0,"",VLOOKUP($C1421,LDI!$I:$BB,15,0))</f>
        <v/>
      </c>
      <c r="H1421" s="321" t="str">
        <f>IF($C1421=0,"",VLOOKUP($C1421,LDI!$I:$BB,17,0))</f>
        <v/>
      </c>
      <c r="I1421" s="322" t="str">
        <f>IF($C1421=0,"",LBA!R1421)</f>
        <v/>
      </c>
      <c r="J1421" s="323" t="str">
        <f>IF($C1421=0,"",LBA!AD1421)</f>
        <v/>
      </c>
      <c r="K1421" s="323" t="str">
        <f>IF($C1421=0,"",LBA!AH1421)</f>
        <v/>
      </c>
      <c r="L1421" s="323" t="str">
        <f>IF($C1421=0,"",LBA!AI1421)</f>
        <v/>
      </c>
      <c r="M1421" s="295"/>
      <c r="P1421" s="294">
        <f>+LBA!G1421</f>
        <v>0</v>
      </c>
      <c r="Q1421" s="297" t="e">
        <f>VLOOKUP(P1421,'Kategori Aset'!$B:$C,2,0)</f>
        <v>#N/A</v>
      </c>
      <c r="R1421" s="297">
        <f>+LBA!U1421</f>
        <v>0</v>
      </c>
      <c r="S1421" s="297">
        <f>+LBA!C1421</f>
        <v>0</v>
      </c>
      <c r="T1421" s="297">
        <f>+LBA!V1421</f>
        <v>0</v>
      </c>
      <c r="U1421" s="298">
        <f>+LBA!E1421</f>
        <v>0</v>
      </c>
      <c r="V1421" s="298">
        <f>+LBA!A1421</f>
        <v>0</v>
      </c>
      <c r="W1421" s="298">
        <f>+LBA!C1421</f>
        <v>0</v>
      </c>
      <c r="Y1421" s="308" t="str">
        <f t="shared" si="22"/>
        <v/>
      </c>
    </row>
    <row r="1422" spans="1:25">
      <c r="A1422" s="320">
        <f>LBA!A1422</f>
        <v>0</v>
      </c>
      <c r="B1422" s="320">
        <f>LBA!E1422</f>
        <v>0</v>
      </c>
      <c r="C1422" s="320">
        <f>LBA!P1422</f>
        <v>0</v>
      </c>
      <c r="D1422" s="321" t="str">
        <f>IF($C1422=0,"",VLOOKUP($C1422,LDI!$I:$BB,37,0))</f>
        <v/>
      </c>
      <c r="E1422" s="320" t="str">
        <f>IF($C1422=0,"",LBA!I1422)</f>
        <v/>
      </c>
      <c r="F1422" s="320" t="str">
        <f>IF($C1422=0,"",LBA!Q1422)</f>
        <v/>
      </c>
      <c r="G1422" s="321" t="str">
        <f>IF($C1422=0,"",VLOOKUP($C1422,LDI!$I:$BB,15,0))</f>
        <v/>
      </c>
      <c r="H1422" s="321" t="str">
        <f>IF($C1422=0,"",VLOOKUP($C1422,LDI!$I:$BB,17,0))</f>
        <v/>
      </c>
      <c r="I1422" s="322" t="str">
        <f>IF($C1422=0,"",LBA!R1422)</f>
        <v/>
      </c>
      <c r="J1422" s="323" t="str">
        <f>IF($C1422=0,"",LBA!AD1422)</f>
        <v/>
      </c>
      <c r="K1422" s="323" t="str">
        <f>IF($C1422=0,"",LBA!AH1422)</f>
        <v/>
      </c>
      <c r="L1422" s="323" t="str">
        <f>IF($C1422=0,"",LBA!AI1422)</f>
        <v/>
      </c>
      <c r="M1422" s="295"/>
      <c r="P1422" s="294">
        <f>+LBA!G1422</f>
        <v>0</v>
      </c>
      <c r="Q1422" s="297" t="e">
        <f>VLOOKUP(P1422,'Kategori Aset'!$B:$C,2,0)</f>
        <v>#N/A</v>
      </c>
      <c r="R1422" s="297">
        <f>+LBA!U1422</f>
        <v>0</v>
      </c>
      <c r="S1422" s="297">
        <f>+LBA!C1422</f>
        <v>0</v>
      </c>
      <c r="T1422" s="297">
        <f>+LBA!V1422</f>
        <v>0</v>
      </c>
      <c r="U1422" s="298">
        <f>+LBA!E1422</f>
        <v>0</v>
      </c>
      <c r="V1422" s="298">
        <f>+LBA!A1422</f>
        <v>0</v>
      </c>
      <c r="W1422" s="298">
        <f>+LBA!C1422</f>
        <v>0</v>
      </c>
      <c r="Y1422" s="308" t="str">
        <f t="shared" si="22"/>
        <v/>
      </c>
    </row>
    <row r="1423" spans="1:25">
      <c r="A1423" s="320">
        <f>LBA!A1423</f>
        <v>0</v>
      </c>
      <c r="B1423" s="320">
        <f>LBA!E1423</f>
        <v>0</v>
      </c>
      <c r="C1423" s="320">
        <f>LBA!P1423</f>
        <v>0</v>
      </c>
      <c r="D1423" s="321" t="str">
        <f>IF($C1423=0,"",VLOOKUP($C1423,LDI!$I:$BB,37,0))</f>
        <v/>
      </c>
      <c r="E1423" s="320" t="str">
        <f>IF($C1423=0,"",LBA!I1423)</f>
        <v/>
      </c>
      <c r="F1423" s="320" t="str">
        <f>IF($C1423=0,"",LBA!Q1423)</f>
        <v/>
      </c>
      <c r="G1423" s="321" t="str">
        <f>IF($C1423=0,"",VLOOKUP($C1423,LDI!$I:$BB,15,0))</f>
        <v/>
      </c>
      <c r="H1423" s="321" t="str">
        <f>IF($C1423=0,"",VLOOKUP($C1423,LDI!$I:$BB,17,0))</f>
        <v/>
      </c>
      <c r="I1423" s="322" t="str">
        <f>IF($C1423=0,"",LBA!R1423)</f>
        <v/>
      </c>
      <c r="J1423" s="323" t="str">
        <f>IF($C1423=0,"",LBA!AD1423)</f>
        <v/>
      </c>
      <c r="K1423" s="323" t="str">
        <f>IF($C1423=0,"",LBA!AH1423)</f>
        <v/>
      </c>
      <c r="L1423" s="323" t="str">
        <f>IF($C1423=0,"",LBA!AI1423)</f>
        <v/>
      </c>
      <c r="M1423" s="295"/>
      <c r="P1423" s="294">
        <f>+LBA!G1423</f>
        <v>0</v>
      </c>
      <c r="Q1423" s="297" t="e">
        <f>VLOOKUP(P1423,'Kategori Aset'!$B:$C,2,0)</f>
        <v>#N/A</v>
      </c>
      <c r="R1423" s="297">
        <f>+LBA!U1423</f>
        <v>0</v>
      </c>
      <c r="S1423" s="297">
        <f>+LBA!C1423</f>
        <v>0</v>
      </c>
      <c r="T1423" s="297">
        <f>+LBA!V1423</f>
        <v>0</v>
      </c>
      <c r="U1423" s="298">
        <f>+LBA!E1423</f>
        <v>0</v>
      </c>
      <c r="V1423" s="298">
        <f>+LBA!A1423</f>
        <v>0</v>
      </c>
      <c r="W1423" s="298">
        <f>+LBA!C1423</f>
        <v>0</v>
      </c>
      <c r="Y1423" s="308" t="str">
        <f t="shared" si="22"/>
        <v/>
      </c>
    </row>
    <row r="1424" spans="1:25">
      <c r="A1424" s="320">
        <f>LBA!A1424</f>
        <v>0</v>
      </c>
      <c r="B1424" s="320">
        <f>LBA!E1424</f>
        <v>0</v>
      </c>
      <c r="C1424" s="320">
        <f>LBA!P1424</f>
        <v>0</v>
      </c>
      <c r="D1424" s="321" t="str">
        <f>IF($C1424=0,"",VLOOKUP($C1424,LDI!$I:$BB,37,0))</f>
        <v/>
      </c>
      <c r="E1424" s="320" t="str">
        <f>IF($C1424=0,"",LBA!I1424)</f>
        <v/>
      </c>
      <c r="F1424" s="320" t="str">
        <f>IF($C1424=0,"",LBA!Q1424)</f>
        <v/>
      </c>
      <c r="G1424" s="321" t="str">
        <f>IF($C1424=0,"",VLOOKUP($C1424,LDI!$I:$BB,15,0))</f>
        <v/>
      </c>
      <c r="H1424" s="321" t="str">
        <f>IF($C1424=0,"",VLOOKUP($C1424,LDI!$I:$BB,17,0))</f>
        <v/>
      </c>
      <c r="I1424" s="322" t="str">
        <f>IF($C1424=0,"",LBA!R1424)</f>
        <v/>
      </c>
      <c r="J1424" s="323" t="str">
        <f>IF($C1424=0,"",LBA!AD1424)</f>
        <v/>
      </c>
      <c r="K1424" s="323" t="str">
        <f>IF($C1424=0,"",LBA!AH1424)</f>
        <v/>
      </c>
      <c r="L1424" s="323" t="str">
        <f>IF($C1424=0,"",LBA!AI1424)</f>
        <v/>
      </c>
      <c r="M1424" s="295"/>
      <c r="P1424" s="294">
        <f>+LBA!G1424</f>
        <v>0</v>
      </c>
      <c r="Q1424" s="297" t="e">
        <f>VLOOKUP(P1424,'Kategori Aset'!$B:$C,2,0)</f>
        <v>#N/A</v>
      </c>
      <c r="R1424" s="297">
        <f>+LBA!U1424</f>
        <v>0</v>
      </c>
      <c r="S1424" s="297">
        <f>+LBA!C1424</f>
        <v>0</v>
      </c>
      <c r="T1424" s="297">
        <f>+LBA!V1424</f>
        <v>0</v>
      </c>
      <c r="U1424" s="298">
        <f>+LBA!E1424</f>
        <v>0</v>
      </c>
      <c r="V1424" s="298">
        <f>+LBA!A1424</f>
        <v>0</v>
      </c>
      <c r="W1424" s="298">
        <f>+LBA!C1424</f>
        <v>0</v>
      </c>
      <c r="Y1424" s="308" t="str">
        <f t="shared" si="22"/>
        <v/>
      </c>
    </row>
    <row r="1425" spans="1:25">
      <c r="A1425" s="320">
        <f>LBA!A1425</f>
        <v>0</v>
      </c>
      <c r="B1425" s="320">
        <f>LBA!E1425</f>
        <v>0</v>
      </c>
      <c r="C1425" s="320">
        <f>LBA!P1425</f>
        <v>0</v>
      </c>
      <c r="D1425" s="321" t="str">
        <f>IF($C1425=0,"",VLOOKUP($C1425,LDI!$I:$BB,37,0))</f>
        <v/>
      </c>
      <c r="E1425" s="320" t="str">
        <f>IF($C1425=0,"",LBA!I1425)</f>
        <v/>
      </c>
      <c r="F1425" s="320" t="str">
        <f>IF($C1425=0,"",LBA!Q1425)</f>
        <v/>
      </c>
      <c r="G1425" s="321" t="str">
        <f>IF($C1425=0,"",VLOOKUP($C1425,LDI!$I:$BB,15,0))</f>
        <v/>
      </c>
      <c r="H1425" s="321" t="str">
        <f>IF($C1425=0,"",VLOOKUP($C1425,LDI!$I:$BB,17,0))</f>
        <v/>
      </c>
      <c r="I1425" s="322" t="str">
        <f>IF($C1425=0,"",LBA!R1425)</f>
        <v/>
      </c>
      <c r="J1425" s="323" t="str">
        <f>IF($C1425=0,"",LBA!AD1425)</f>
        <v/>
      </c>
      <c r="K1425" s="323" t="str">
        <f>IF($C1425=0,"",LBA!AH1425)</f>
        <v/>
      </c>
      <c r="L1425" s="323" t="str">
        <f>IF($C1425=0,"",LBA!AI1425)</f>
        <v/>
      </c>
      <c r="M1425" s="295"/>
      <c r="P1425" s="294">
        <f>+LBA!G1425</f>
        <v>0</v>
      </c>
      <c r="Q1425" s="297" t="e">
        <f>VLOOKUP(P1425,'Kategori Aset'!$B:$C,2,0)</f>
        <v>#N/A</v>
      </c>
      <c r="R1425" s="297">
        <f>+LBA!U1425</f>
        <v>0</v>
      </c>
      <c r="S1425" s="297">
        <f>+LBA!C1425</f>
        <v>0</v>
      </c>
      <c r="T1425" s="297">
        <f>+LBA!V1425</f>
        <v>0</v>
      </c>
      <c r="U1425" s="298">
        <f>+LBA!E1425</f>
        <v>0</v>
      </c>
      <c r="V1425" s="298">
        <f>+LBA!A1425</f>
        <v>0</v>
      </c>
      <c r="W1425" s="298">
        <f>+LBA!C1425</f>
        <v>0</v>
      </c>
      <c r="Y1425" s="308" t="str">
        <f t="shared" si="22"/>
        <v/>
      </c>
    </row>
    <row r="1426" spans="1:25">
      <c r="A1426" s="320">
        <f>LBA!A1426</f>
        <v>0</v>
      </c>
      <c r="B1426" s="320">
        <f>LBA!E1426</f>
        <v>0</v>
      </c>
      <c r="C1426" s="320">
        <f>LBA!P1426</f>
        <v>0</v>
      </c>
      <c r="D1426" s="321" t="str">
        <f>IF($C1426=0,"",VLOOKUP($C1426,LDI!$I:$BB,37,0))</f>
        <v/>
      </c>
      <c r="E1426" s="320" t="str">
        <f>IF($C1426=0,"",LBA!I1426)</f>
        <v/>
      </c>
      <c r="F1426" s="320" t="str">
        <f>IF($C1426=0,"",LBA!Q1426)</f>
        <v/>
      </c>
      <c r="G1426" s="321" t="str">
        <f>IF($C1426=0,"",VLOOKUP($C1426,LDI!$I:$BB,15,0))</f>
        <v/>
      </c>
      <c r="H1426" s="321" t="str">
        <f>IF($C1426=0,"",VLOOKUP($C1426,LDI!$I:$BB,17,0))</f>
        <v/>
      </c>
      <c r="I1426" s="322" t="str">
        <f>IF($C1426=0,"",LBA!R1426)</f>
        <v/>
      </c>
      <c r="J1426" s="323" t="str">
        <f>IF($C1426=0,"",LBA!AD1426)</f>
        <v/>
      </c>
      <c r="K1426" s="323" t="str">
        <f>IF($C1426=0,"",LBA!AH1426)</f>
        <v/>
      </c>
      <c r="L1426" s="323" t="str">
        <f>IF($C1426=0,"",LBA!AI1426)</f>
        <v/>
      </c>
      <c r="M1426" s="295"/>
      <c r="P1426" s="294">
        <f>+LBA!G1426</f>
        <v>0</v>
      </c>
      <c r="Q1426" s="297" t="e">
        <f>VLOOKUP(P1426,'Kategori Aset'!$B:$C,2,0)</f>
        <v>#N/A</v>
      </c>
      <c r="R1426" s="297">
        <f>+LBA!U1426</f>
        <v>0</v>
      </c>
      <c r="S1426" s="297">
        <f>+LBA!C1426</f>
        <v>0</v>
      </c>
      <c r="T1426" s="297">
        <f>+LBA!V1426</f>
        <v>0</v>
      </c>
      <c r="U1426" s="298">
        <f>+LBA!E1426</f>
        <v>0</v>
      </c>
      <c r="V1426" s="298">
        <f>+LBA!A1426</f>
        <v>0</v>
      </c>
      <c r="W1426" s="298">
        <f>+LBA!C1426</f>
        <v>0</v>
      </c>
      <c r="Y1426" s="308" t="str">
        <f t="shared" si="22"/>
        <v/>
      </c>
    </row>
    <row r="1427" spans="1:25">
      <c r="A1427" s="320">
        <f>LBA!A1427</f>
        <v>0</v>
      </c>
      <c r="B1427" s="320">
        <f>LBA!E1427</f>
        <v>0</v>
      </c>
      <c r="C1427" s="320">
        <f>LBA!P1427</f>
        <v>0</v>
      </c>
      <c r="D1427" s="321" t="str">
        <f>IF($C1427=0,"",VLOOKUP($C1427,LDI!$I:$BB,37,0))</f>
        <v/>
      </c>
      <c r="E1427" s="320" t="str">
        <f>IF($C1427=0,"",LBA!I1427)</f>
        <v/>
      </c>
      <c r="F1427" s="320" t="str">
        <f>IF($C1427=0,"",LBA!Q1427)</f>
        <v/>
      </c>
      <c r="G1427" s="321" t="str">
        <f>IF($C1427=0,"",VLOOKUP($C1427,LDI!$I:$BB,15,0))</f>
        <v/>
      </c>
      <c r="H1427" s="321" t="str">
        <f>IF($C1427=0,"",VLOOKUP($C1427,LDI!$I:$BB,17,0))</f>
        <v/>
      </c>
      <c r="I1427" s="322" t="str">
        <f>IF($C1427=0,"",LBA!R1427)</f>
        <v/>
      </c>
      <c r="J1427" s="323" t="str">
        <f>IF($C1427=0,"",LBA!AD1427)</f>
        <v/>
      </c>
      <c r="K1427" s="323" t="str">
        <f>IF($C1427=0,"",LBA!AH1427)</f>
        <v/>
      </c>
      <c r="L1427" s="323" t="str">
        <f>IF($C1427=0,"",LBA!AI1427)</f>
        <v/>
      </c>
      <c r="M1427" s="295"/>
      <c r="P1427" s="294">
        <f>+LBA!G1427</f>
        <v>0</v>
      </c>
      <c r="Q1427" s="297" t="e">
        <f>VLOOKUP(P1427,'Kategori Aset'!$B:$C,2,0)</f>
        <v>#N/A</v>
      </c>
      <c r="R1427" s="297">
        <f>+LBA!U1427</f>
        <v>0</v>
      </c>
      <c r="S1427" s="297">
        <f>+LBA!C1427</f>
        <v>0</v>
      </c>
      <c r="T1427" s="297">
        <f>+LBA!V1427</f>
        <v>0</v>
      </c>
      <c r="U1427" s="298">
        <f>+LBA!E1427</f>
        <v>0</v>
      </c>
      <c r="V1427" s="298">
        <f>+LBA!A1427</f>
        <v>0</v>
      </c>
      <c r="W1427" s="298">
        <f>+LBA!C1427</f>
        <v>0</v>
      </c>
      <c r="Y1427" s="308" t="str">
        <f t="shared" si="22"/>
        <v/>
      </c>
    </row>
    <row r="1428" spans="1:25">
      <c r="A1428" s="320">
        <f>LBA!A1428</f>
        <v>0</v>
      </c>
      <c r="B1428" s="320">
        <f>LBA!E1428</f>
        <v>0</v>
      </c>
      <c r="C1428" s="320">
        <f>LBA!P1428</f>
        <v>0</v>
      </c>
      <c r="D1428" s="321" t="str">
        <f>IF($C1428=0,"",VLOOKUP($C1428,LDI!$I:$BB,37,0))</f>
        <v/>
      </c>
      <c r="E1428" s="320" t="str">
        <f>IF($C1428=0,"",LBA!I1428)</f>
        <v/>
      </c>
      <c r="F1428" s="320" t="str">
        <f>IF($C1428=0,"",LBA!Q1428)</f>
        <v/>
      </c>
      <c r="G1428" s="321" t="str">
        <f>IF($C1428=0,"",VLOOKUP($C1428,LDI!$I:$BB,15,0))</f>
        <v/>
      </c>
      <c r="H1428" s="321" t="str">
        <f>IF($C1428=0,"",VLOOKUP($C1428,LDI!$I:$BB,17,0))</f>
        <v/>
      </c>
      <c r="I1428" s="322" t="str">
        <f>IF($C1428=0,"",LBA!R1428)</f>
        <v/>
      </c>
      <c r="J1428" s="323" t="str">
        <f>IF($C1428=0,"",LBA!AD1428)</f>
        <v/>
      </c>
      <c r="K1428" s="323" t="str">
        <f>IF($C1428=0,"",LBA!AH1428)</f>
        <v/>
      </c>
      <c r="L1428" s="323" t="str">
        <f>IF($C1428=0,"",LBA!AI1428)</f>
        <v/>
      </c>
      <c r="M1428" s="295"/>
      <c r="P1428" s="294">
        <f>+LBA!G1428</f>
        <v>0</v>
      </c>
      <c r="Q1428" s="297" t="e">
        <f>VLOOKUP(P1428,'Kategori Aset'!$B:$C,2,0)</f>
        <v>#N/A</v>
      </c>
      <c r="R1428" s="297">
        <f>+LBA!U1428</f>
        <v>0</v>
      </c>
      <c r="S1428" s="297">
        <f>+LBA!C1428</f>
        <v>0</v>
      </c>
      <c r="T1428" s="297">
        <f>+LBA!V1428</f>
        <v>0</v>
      </c>
      <c r="U1428" s="298">
        <f>+LBA!E1428</f>
        <v>0</v>
      </c>
      <c r="V1428" s="298">
        <f>+LBA!A1428</f>
        <v>0</v>
      </c>
      <c r="W1428" s="298">
        <f>+LBA!C1428</f>
        <v>0</v>
      </c>
      <c r="Y1428" s="308" t="str">
        <f t="shared" si="22"/>
        <v/>
      </c>
    </row>
    <row r="1429" spans="1:25">
      <c r="A1429" s="320">
        <f>LBA!A1429</f>
        <v>0</v>
      </c>
      <c r="B1429" s="320">
        <f>LBA!E1429</f>
        <v>0</v>
      </c>
      <c r="C1429" s="320">
        <f>LBA!P1429</f>
        <v>0</v>
      </c>
      <c r="D1429" s="321" t="str">
        <f>IF($C1429=0,"",VLOOKUP($C1429,LDI!$I:$BB,37,0))</f>
        <v/>
      </c>
      <c r="E1429" s="320" t="str">
        <f>IF($C1429=0,"",LBA!I1429)</f>
        <v/>
      </c>
      <c r="F1429" s="320" t="str">
        <f>IF($C1429=0,"",LBA!Q1429)</f>
        <v/>
      </c>
      <c r="G1429" s="321" t="str">
        <f>IF($C1429=0,"",VLOOKUP($C1429,LDI!$I:$BB,15,0))</f>
        <v/>
      </c>
      <c r="H1429" s="321" t="str">
        <f>IF($C1429=0,"",VLOOKUP($C1429,LDI!$I:$BB,17,0))</f>
        <v/>
      </c>
      <c r="I1429" s="322" t="str">
        <f>IF($C1429=0,"",LBA!R1429)</f>
        <v/>
      </c>
      <c r="J1429" s="323" t="str">
        <f>IF($C1429=0,"",LBA!AD1429)</f>
        <v/>
      </c>
      <c r="K1429" s="323" t="str">
        <f>IF($C1429=0,"",LBA!AH1429)</f>
        <v/>
      </c>
      <c r="L1429" s="323" t="str">
        <f>IF($C1429=0,"",LBA!AI1429)</f>
        <v/>
      </c>
      <c r="M1429" s="295"/>
      <c r="P1429" s="294">
        <f>+LBA!G1429</f>
        <v>0</v>
      </c>
      <c r="Q1429" s="297" t="e">
        <f>VLOOKUP(P1429,'Kategori Aset'!$B:$C,2,0)</f>
        <v>#N/A</v>
      </c>
      <c r="R1429" s="297">
        <f>+LBA!U1429</f>
        <v>0</v>
      </c>
      <c r="S1429" s="297">
        <f>+LBA!C1429</f>
        <v>0</v>
      </c>
      <c r="T1429" s="297">
        <f>+LBA!V1429</f>
        <v>0</v>
      </c>
      <c r="U1429" s="298">
        <f>+LBA!E1429</f>
        <v>0</v>
      </c>
      <c r="V1429" s="298">
        <f>+LBA!A1429</f>
        <v>0</v>
      </c>
      <c r="W1429" s="298">
        <f>+LBA!C1429</f>
        <v>0</v>
      </c>
      <c r="Y1429" s="308" t="str">
        <f t="shared" si="22"/>
        <v/>
      </c>
    </row>
    <row r="1430" spans="1:25">
      <c r="A1430" s="320">
        <f>LBA!A1430</f>
        <v>0</v>
      </c>
      <c r="B1430" s="320">
        <f>LBA!E1430</f>
        <v>0</v>
      </c>
      <c r="C1430" s="320">
        <f>LBA!P1430</f>
        <v>0</v>
      </c>
      <c r="D1430" s="321" t="str">
        <f>IF($C1430=0,"",VLOOKUP($C1430,LDI!$I:$BB,37,0))</f>
        <v/>
      </c>
      <c r="E1430" s="320" t="str">
        <f>IF($C1430=0,"",LBA!I1430)</f>
        <v/>
      </c>
      <c r="F1430" s="320" t="str">
        <f>IF($C1430=0,"",LBA!Q1430)</f>
        <v/>
      </c>
      <c r="G1430" s="321" t="str">
        <f>IF($C1430=0,"",VLOOKUP($C1430,LDI!$I:$BB,15,0))</f>
        <v/>
      </c>
      <c r="H1430" s="321" t="str">
        <f>IF($C1430=0,"",VLOOKUP($C1430,LDI!$I:$BB,17,0))</f>
        <v/>
      </c>
      <c r="I1430" s="322" t="str">
        <f>IF($C1430=0,"",LBA!R1430)</f>
        <v/>
      </c>
      <c r="J1430" s="323" t="str">
        <f>IF($C1430=0,"",LBA!AD1430)</f>
        <v/>
      </c>
      <c r="K1430" s="323" t="str">
        <f>IF($C1430=0,"",LBA!AH1430)</f>
        <v/>
      </c>
      <c r="L1430" s="323" t="str">
        <f>IF($C1430=0,"",LBA!AI1430)</f>
        <v/>
      </c>
      <c r="M1430" s="295"/>
      <c r="P1430" s="294">
        <f>+LBA!G1430</f>
        <v>0</v>
      </c>
      <c r="Q1430" s="297" t="e">
        <f>VLOOKUP(P1430,'Kategori Aset'!$B:$C,2,0)</f>
        <v>#N/A</v>
      </c>
      <c r="R1430" s="297">
        <f>+LBA!U1430</f>
        <v>0</v>
      </c>
      <c r="S1430" s="297">
        <f>+LBA!C1430</f>
        <v>0</v>
      </c>
      <c r="T1430" s="297">
        <f>+LBA!V1430</f>
        <v>0</v>
      </c>
      <c r="U1430" s="298">
        <f>+LBA!E1430</f>
        <v>0</v>
      </c>
      <c r="V1430" s="298">
        <f>+LBA!A1430</f>
        <v>0</v>
      </c>
      <c r="W1430" s="298">
        <f>+LBA!C1430</f>
        <v>0</v>
      </c>
      <c r="Y1430" s="308" t="str">
        <f t="shared" si="22"/>
        <v/>
      </c>
    </row>
    <row r="1431" spans="1:25">
      <c r="A1431" s="320">
        <f>LBA!A1431</f>
        <v>0</v>
      </c>
      <c r="B1431" s="320">
        <f>LBA!E1431</f>
        <v>0</v>
      </c>
      <c r="C1431" s="320">
        <f>LBA!P1431</f>
        <v>0</v>
      </c>
      <c r="D1431" s="321" t="str">
        <f>IF($C1431=0,"",VLOOKUP($C1431,LDI!$I:$BB,37,0))</f>
        <v/>
      </c>
      <c r="E1431" s="320" t="str">
        <f>IF($C1431=0,"",LBA!I1431)</f>
        <v/>
      </c>
      <c r="F1431" s="320" t="str">
        <f>IF($C1431=0,"",LBA!Q1431)</f>
        <v/>
      </c>
      <c r="G1431" s="321" t="str">
        <f>IF($C1431=0,"",VLOOKUP($C1431,LDI!$I:$BB,15,0))</f>
        <v/>
      </c>
      <c r="H1431" s="321" t="str">
        <f>IF($C1431=0,"",VLOOKUP($C1431,LDI!$I:$BB,17,0))</f>
        <v/>
      </c>
      <c r="I1431" s="322" t="str">
        <f>IF($C1431=0,"",LBA!R1431)</f>
        <v/>
      </c>
      <c r="J1431" s="323" t="str">
        <f>IF($C1431=0,"",LBA!AD1431)</f>
        <v/>
      </c>
      <c r="K1431" s="323" t="str">
        <f>IF($C1431=0,"",LBA!AH1431)</f>
        <v/>
      </c>
      <c r="L1431" s="323" t="str">
        <f>IF($C1431=0,"",LBA!AI1431)</f>
        <v/>
      </c>
      <c r="M1431" s="295"/>
      <c r="P1431" s="294">
        <f>+LBA!G1431</f>
        <v>0</v>
      </c>
      <c r="Q1431" s="297" t="e">
        <f>VLOOKUP(P1431,'Kategori Aset'!$B:$C,2,0)</f>
        <v>#N/A</v>
      </c>
      <c r="R1431" s="297">
        <f>+LBA!U1431</f>
        <v>0</v>
      </c>
      <c r="S1431" s="297">
        <f>+LBA!C1431</f>
        <v>0</v>
      </c>
      <c r="T1431" s="297">
        <f>+LBA!V1431</f>
        <v>0</v>
      </c>
      <c r="U1431" s="298">
        <f>+LBA!E1431</f>
        <v>0</v>
      </c>
      <c r="V1431" s="298">
        <f>+LBA!A1431</f>
        <v>0</v>
      </c>
      <c r="W1431" s="298">
        <f>+LBA!C1431</f>
        <v>0</v>
      </c>
      <c r="Y1431" s="308" t="str">
        <f t="shared" si="22"/>
        <v/>
      </c>
    </row>
    <row r="1432" spans="1:25">
      <c r="A1432" s="320">
        <f>LBA!A1432</f>
        <v>0</v>
      </c>
      <c r="B1432" s="320">
        <f>LBA!E1432</f>
        <v>0</v>
      </c>
      <c r="C1432" s="320">
        <f>LBA!P1432</f>
        <v>0</v>
      </c>
      <c r="D1432" s="321" t="str">
        <f>IF($C1432=0,"",VLOOKUP($C1432,LDI!$I:$BB,37,0))</f>
        <v/>
      </c>
      <c r="E1432" s="320" t="str">
        <f>IF($C1432=0,"",LBA!I1432)</f>
        <v/>
      </c>
      <c r="F1432" s="320" t="str">
        <f>IF($C1432=0,"",LBA!Q1432)</f>
        <v/>
      </c>
      <c r="G1432" s="321" t="str">
        <f>IF($C1432=0,"",VLOOKUP($C1432,LDI!$I:$BB,15,0))</f>
        <v/>
      </c>
      <c r="H1432" s="321" t="str">
        <f>IF($C1432=0,"",VLOOKUP($C1432,LDI!$I:$BB,17,0))</f>
        <v/>
      </c>
      <c r="I1432" s="322" t="str">
        <f>IF($C1432=0,"",LBA!R1432)</f>
        <v/>
      </c>
      <c r="J1432" s="323" t="str">
        <f>IF($C1432=0,"",LBA!AD1432)</f>
        <v/>
      </c>
      <c r="K1432" s="323" t="str">
        <f>IF($C1432=0,"",LBA!AH1432)</f>
        <v/>
      </c>
      <c r="L1432" s="323" t="str">
        <f>IF($C1432=0,"",LBA!AI1432)</f>
        <v/>
      </c>
      <c r="M1432" s="295"/>
      <c r="P1432" s="294">
        <f>+LBA!G1432</f>
        <v>0</v>
      </c>
      <c r="Q1432" s="297" t="e">
        <f>VLOOKUP(P1432,'Kategori Aset'!$B:$C,2,0)</f>
        <v>#N/A</v>
      </c>
      <c r="R1432" s="297">
        <f>+LBA!U1432</f>
        <v>0</v>
      </c>
      <c r="S1432" s="297">
        <f>+LBA!C1432</f>
        <v>0</v>
      </c>
      <c r="T1432" s="297">
        <f>+LBA!V1432</f>
        <v>0</v>
      </c>
      <c r="U1432" s="298">
        <f>+LBA!E1432</f>
        <v>0</v>
      </c>
      <c r="V1432" s="298">
        <f>+LBA!A1432</f>
        <v>0</v>
      </c>
      <c r="W1432" s="298">
        <f>+LBA!C1432</f>
        <v>0</v>
      </c>
      <c r="Y1432" s="308" t="str">
        <f t="shared" si="22"/>
        <v/>
      </c>
    </row>
    <row r="1433" spans="1:25">
      <c r="A1433" s="320">
        <f>LBA!A1433</f>
        <v>0</v>
      </c>
      <c r="B1433" s="320">
        <f>LBA!E1433</f>
        <v>0</v>
      </c>
      <c r="C1433" s="320">
        <f>LBA!P1433</f>
        <v>0</v>
      </c>
      <c r="D1433" s="321" t="str">
        <f>IF($C1433=0,"",VLOOKUP($C1433,LDI!$I:$BB,37,0))</f>
        <v/>
      </c>
      <c r="E1433" s="320" t="str">
        <f>IF($C1433=0,"",LBA!I1433)</f>
        <v/>
      </c>
      <c r="F1433" s="320" t="str">
        <f>IF($C1433=0,"",LBA!Q1433)</f>
        <v/>
      </c>
      <c r="G1433" s="321" t="str">
        <f>IF($C1433=0,"",VLOOKUP($C1433,LDI!$I:$BB,15,0))</f>
        <v/>
      </c>
      <c r="H1433" s="321" t="str">
        <f>IF($C1433=0,"",VLOOKUP($C1433,LDI!$I:$BB,17,0))</f>
        <v/>
      </c>
      <c r="I1433" s="322" t="str">
        <f>IF($C1433=0,"",LBA!R1433)</f>
        <v/>
      </c>
      <c r="J1433" s="323" t="str">
        <f>IF($C1433=0,"",LBA!AD1433)</f>
        <v/>
      </c>
      <c r="K1433" s="323" t="str">
        <f>IF($C1433=0,"",LBA!AH1433)</f>
        <v/>
      </c>
      <c r="L1433" s="323" t="str">
        <f>IF($C1433=0,"",LBA!AI1433)</f>
        <v/>
      </c>
      <c r="M1433" s="295"/>
      <c r="P1433" s="294">
        <f>+LBA!G1433</f>
        <v>0</v>
      </c>
      <c r="Q1433" s="297" t="e">
        <f>VLOOKUP(P1433,'Kategori Aset'!$B:$C,2,0)</f>
        <v>#N/A</v>
      </c>
      <c r="R1433" s="297">
        <f>+LBA!U1433</f>
        <v>0</v>
      </c>
      <c r="S1433" s="297">
        <f>+LBA!C1433</f>
        <v>0</v>
      </c>
      <c r="T1433" s="297">
        <f>+LBA!V1433</f>
        <v>0</v>
      </c>
      <c r="U1433" s="298">
        <f>+LBA!E1433</f>
        <v>0</v>
      </c>
      <c r="V1433" s="298">
        <f>+LBA!A1433</f>
        <v>0</v>
      </c>
      <c r="W1433" s="298">
        <f>+LBA!C1433</f>
        <v>0</v>
      </c>
      <c r="Y1433" s="308" t="str">
        <f t="shared" si="22"/>
        <v/>
      </c>
    </row>
    <row r="1434" spans="1:25">
      <c r="A1434" s="320">
        <f>LBA!A1434</f>
        <v>0</v>
      </c>
      <c r="B1434" s="320">
        <f>LBA!E1434</f>
        <v>0</v>
      </c>
      <c r="C1434" s="320">
        <f>LBA!P1434</f>
        <v>0</v>
      </c>
      <c r="D1434" s="321" t="str">
        <f>IF($C1434=0,"",VLOOKUP($C1434,LDI!$I:$BB,37,0))</f>
        <v/>
      </c>
      <c r="E1434" s="320" t="str">
        <f>IF($C1434=0,"",LBA!I1434)</f>
        <v/>
      </c>
      <c r="F1434" s="320" t="str">
        <f>IF($C1434=0,"",LBA!Q1434)</f>
        <v/>
      </c>
      <c r="G1434" s="321" t="str">
        <f>IF($C1434=0,"",VLOOKUP($C1434,LDI!$I:$BB,15,0))</f>
        <v/>
      </c>
      <c r="H1434" s="321" t="str">
        <f>IF($C1434=0,"",VLOOKUP($C1434,LDI!$I:$BB,17,0))</f>
        <v/>
      </c>
      <c r="I1434" s="322" t="str">
        <f>IF($C1434=0,"",LBA!R1434)</f>
        <v/>
      </c>
      <c r="J1434" s="323" t="str">
        <f>IF($C1434=0,"",LBA!AD1434)</f>
        <v/>
      </c>
      <c r="K1434" s="323" t="str">
        <f>IF($C1434=0,"",LBA!AH1434)</f>
        <v/>
      </c>
      <c r="L1434" s="323" t="str">
        <f>IF($C1434=0,"",LBA!AI1434)</f>
        <v/>
      </c>
      <c r="M1434" s="295"/>
      <c r="P1434" s="294">
        <f>+LBA!G1434</f>
        <v>0</v>
      </c>
      <c r="Q1434" s="297" t="e">
        <f>VLOOKUP(P1434,'Kategori Aset'!$B:$C,2,0)</f>
        <v>#N/A</v>
      </c>
      <c r="R1434" s="297">
        <f>+LBA!U1434</f>
        <v>0</v>
      </c>
      <c r="S1434" s="297">
        <f>+LBA!C1434</f>
        <v>0</v>
      </c>
      <c r="T1434" s="297">
        <f>+LBA!V1434</f>
        <v>0</v>
      </c>
      <c r="U1434" s="298">
        <f>+LBA!E1434</f>
        <v>0</v>
      </c>
      <c r="V1434" s="298">
        <f>+LBA!A1434</f>
        <v>0</v>
      </c>
      <c r="W1434" s="298">
        <f>+LBA!C1434</f>
        <v>0</v>
      </c>
      <c r="Y1434" s="308" t="str">
        <f t="shared" si="22"/>
        <v/>
      </c>
    </row>
    <row r="1435" spans="1:25">
      <c r="A1435" s="320">
        <f>LBA!A1435</f>
        <v>0</v>
      </c>
      <c r="B1435" s="320">
        <f>LBA!E1435</f>
        <v>0</v>
      </c>
      <c r="C1435" s="320">
        <f>LBA!P1435</f>
        <v>0</v>
      </c>
      <c r="D1435" s="321" t="str">
        <f>IF($C1435=0,"",VLOOKUP($C1435,LDI!$I:$BB,37,0))</f>
        <v/>
      </c>
      <c r="E1435" s="320" t="str">
        <f>IF($C1435=0,"",LBA!I1435)</f>
        <v/>
      </c>
      <c r="F1435" s="320" t="str">
        <f>IF($C1435=0,"",LBA!Q1435)</f>
        <v/>
      </c>
      <c r="G1435" s="321" t="str">
        <f>IF($C1435=0,"",VLOOKUP($C1435,LDI!$I:$BB,15,0))</f>
        <v/>
      </c>
      <c r="H1435" s="321" t="str">
        <f>IF($C1435=0,"",VLOOKUP($C1435,LDI!$I:$BB,17,0))</f>
        <v/>
      </c>
      <c r="I1435" s="322" t="str">
        <f>IF($C1435=0,"",LBA!R1435)</f>
        <v/>
      </c>
      <c r="J1435" s="323" t="str">
        <f>IF($C1435=0,"",LBA!AD1435)</f>
        <v/>
      </c>
      <c r="K1435" s="323" t="str">
        <f>IF($C1435=0,"",LBA!AH1435)</f>
        <v/>
      </c>
      <c r="L1435" s="323" t="str">
        <f>IF($C1435=0,"",LBA!AI1435)</f>
        <v/>
      </c>
      <c r="M1435" s="295"/>
      <c r="P1435" s="294">
        <f>+LBA!G1435</f>
        <v>0</v>
      </c>
      <c r="Q1435" s="297" t="e">
        <f>VLOOKUP(P1435,'Kategori Aset'!$B:$C,2,0)</f>
        <v>#N/A</v>
      </c>
      <c r="R1435" s="297">
        <f>+LBA!U1435</f>
        <v>0</v>
      </c>
      <c r="S1435" s="297">
        <f>+LBA!C1435</f>
        <v>0</v>
      </c>
      <c r="T1435" s="297">
        <f>+LBA!V1435</f>
        <v>0</v>
      </c>
      <c r="U1435" s="298">
        <f>+LBA!E1435</f>
        <v>0</v>
      </c>
      <c r="V1435" s="298">
        <f>+LBA!A1435</f>
        <v>0</v>
      </c>
      <c r="W1435" s="298">
        <f>+LBA!C1435</f>
        <v>0</v>
      </c>
      <c r="Y1435" s="308" t="str">
        <f t="shared" si="22"/>
        <v/>
      </c>
    </row>
    <row r="1436" spans="1:25">
      <c r="A1436" s="320">
        <f>LBA!A1436</f>
        <v>0</v>
      </c>
      <c r="B1436" s="320">
        <f>LBA!E1436</f>
        <v>0</v>
      </c>
      <c r="C1436" s="320">
        <f>LBA!P1436</f>
        <v>0</v>
      </c>
      <c r="D1436" s="321" t="str">
        <f>IF($C1436=0,"",VLOOKUP($C1436,LDI!$I:$BB,37,0))</f>
        <v/>
      </c>
      <c r="E1436" s="320" t="str">
        <f>IF($C1436=0,"",LBA!I1436)</f>
        <v/>
      </c>
      <c r="F1436" s="320" t="str">
        <f>IF($C1436=0,"",LBA!Q1436)</f>
        <v/>
      </c>
      <c r="G1436" s="321" t="str">
        <f>IF($C1436=0,"",VLOOKUP($C1436,LDI!$I:$BB,15,0))</f>
        <v/>
      </c>
      <c r="H1436" s="321" t="str">
        <f>IF($C1436=0,"",VLOOKUP($C1436,LDI!$I:$BB,17,0))</f>
        <v/>
      </c>
      <c r="I1436" s="322" t="str">
        <f>IF($C1436=0,"",LBA!R1436)</f>
        <v/>
      </c>
      <c r="J1436" s="323" t="str">
        <f>IF($C1436=0,"",LBA!AD1436)</f>
        <v/>
      </c>
      <c r="K1436" s="323" t="str">
        <f>IF($C1436=0,"",LBA!AH1436)</f>
        <v/>
      </c>
      <c r="L1436" s="323" t="str">
        <f>IF($C1436=0,"",LBA!AI1436)</f>
        <v/>
      </c>
      <c r="M1436" s="295"/>
      <c r="P1436" s="294">
        <f>+LBA!G1436</f>
        <v>0</v>
      </c>
      <c r="Q1436" s="297" t="e">
        <f>VLOOKUP(P1436,'Kategori Aset'!$B:$C,2,0)</f>
        <v>#N/A</v>
      </c>
      <c r="R1436" s="297">
        <f>+LBA!U1436</f>
        <v>0</v>
      </c>
      <c r="S1436" s="297">
        <f>+LBA!C1436</f>
        <v>0</v>
      </c>
      <c r="T1436" s="297">
        <f>+LBA!V1436</f>
        <v>0</v>
      </c>
      <c r="U1436" s="298">
        <f>+LBA!E1436</f>
        <v>0</v>
      </c>
      <c r="V1436" s="298">
        <f>+LBA!A1436</f>
        <v>0</v>
      </c>
      <c r="W1436" s="298">
        <f>+LBA!C1436</f>
        <v>0</v>
      </c>
      <c r="Y1436" s="308" t="str">
        <f t="shared" si="22"/>
        <v/>
      </c>
    </row>
    <row r="1437" spans="1:25">
      <c r="A1437" s="320">
        <f>LBA!A1437</f>
        <v>0</v>
      </c>
      <c r="B1437" s="320">
        <f>LBA!E1437</f>
        <v>0</v>
      </c>
      <c r="C1437" s="320">
        <f>LBA!P1437</f>
        <v>0</v>
      </c>
      <c r="D1437" s="321" t="str">
        <f>IF($C1437=0,"",VLOOKUP($C1437,LDI!$I:$BB,37,0))</f>
        <v/>
      </c>
      <c r="E1437" s="320" t="str">
        <f>IF($C1437=0,"",LBA!I1437)</f>
        <v/>
      </c>
      <c r="F1437" s="320" t="str">
        <f>IF($C1437=0,"",LBA!Q1437)</f>
        <v/>
      </c>
      <c r="G1437" s="321" t="str">
        <f>IF($C1437=0,"",VLOOKUP($C1437,LDI!$I:$BB,15,0))</f>
        <v/>
      </c>
      <c r="H1437" s="321" t="str">
        <f>IF($C1437=0,"",VLOOKUP($C1437,LDI!$I:$BB,17,0))</f>
        <v/>
      </c>
      <c r="I1437" s="322" t="str">
        <f>IF($C1437=0,"",LBA!R1437)</f>
        <v/>
      </c>
      <c r="J1437" s="323" t="str">
        <f>IF($C1437=0,"",LBA!AD1437)</f>
        <v/>
      </c>
      <c r="K1437" s="323" t="str">
        <f>IF($C1437=0,"",LBA!AH1437)</f>
        <v/>
      </c>
      <c r="L1437" s="323" t="str">
        <f>IF($C1437=0,"",LBA!AI1437)</f>
        <v/>
      </c>
      <c r="M1437" s="295"/>
      <c r="P1437" s="294">
        <f>+LBA!G1437</f>
        <v>0</v>
      </c>
      <c r="Q1437" s="297" t="e">
        <f>VLOOKUP(P1437,'Kategori Aset'!$B:$C,2,0)</f>
        <v>#N/A</v>
      </c>
      <c r="R1437" s="297">
        <f>+LBA!U1437</f>
        <v>0</v>
      </c>
      <c r="S1437" s="297">
        <f>+LBA!C1437</f>
        <v>0</v>
      </c>
      <c r="T1437" s="297">
        <f>+LBA!V1437</f>
        <v>0</v>
      </c>
      <c r="U1437" s="298">
        <f>+LBA!E1437</f>
        <v>0</v>
      </c>
      <c r="V1437" s="298">
        <f>+LBA!A1437</f>
        <v>0</v>
      </c>
      <c r="W1437" s="298">
        <f>+LBA!C1437</f>
        <v>0</v>
      </c>
      <c r="Y1437" s="308" t="str">
        <f t="shared" si="22"/>
        <v/>
      </c>
    </row>
    <row r="1438" spans="1:25">
      <c r="A1438" s="320">
        <f>LBA!A1438</f>
        <v>0</v>
      </c>
      <c r="B1438" s="320">
        <f>LBA!E1438</f>
        <v>0</v>
      </c>
      <c r="C1438" s="320">
        <f>LBA!P1438</f>
        <v>0</v>
      </c>
      <c r="D1438" s="321" t="str">
        <f>IF($C1438=0,"",VLOOKUP($C1438,LDI!$I:$BB,37,0))</f>
        <v/>
      </c>
      <c r="E1438" s="320" t="str">
        <f>IF($C1438=0,"",LBA!I1438)</f>
        <v/>
      </c>
      <c r="F1438" s="320" t="str">
        <f>IF($C1438=0,"",LBA!Q1438)</f>
        <v/>
      </c>
      <c r="G1438" s="321" t="str">
        <f>IF($C1438=0,"",VLOOKUP($C1438,LDI!$I:$BB,15,0))</f>
        <v/>
      </c>
      <c r="H1438" s="321" t="str">
        <f>IF($C1438=0,"",VLOOKUP($C1438,LDI!$I:$BB,17,0))</f>
        <v/>
      </c>
      <c r="I1438" s="322" t="str">
        <f>IF($C1438=0,"",LBA!R1438)</f>
        <v/>
      </c>
      <c r="J1438" s="323" t="str">
        <f>IF($C1438=0,"",LBA!AD1438)</f>
        <v/>
      </c>
      <c r="K1438" s="323" t="str">
        <f>IF($C1438=0,"",LBA!AH1438)</f>
        <v/>
      </c>
      <c r="L1438" s="323" t="str">
        <f>IF($C1438=0,"",LBA!AI1438)</f>
        <v/>
      </c>
      <c r="M1438" s="295"/>
      <c r="P1438" s="294">
        <f>+LBA!G1438</f>
        <v>0</v>
      </c>
      <c r="Q1438" s="297" t="e">
        <f>VLOOKUP(P1438,'Kategori Aset'!$B:$C,2,0)</f>
        <v>#N/A</v>
      </c>
      <c r="R1438" s="297">
        <f>+LBA!U1438</f>
        <v>0</v>
      </c>
      <c r="S1438" s="297">
        <f>+LBA!C1438</f>
        <v>0</v>
      </c>
      <c r="T1438" s="297">
        <f>+LBA!V1438</f>
        <v>0</v>
      </c>
      <c r="U1438" s="298">
        <f>+LBA!E1438</f>
        <v>0</v>
      </c>
      <c r="V1438" s="298">
        <f>+LBA!A1438</f>
        <v>0</v>
      </c>
      <c r="W1438" s="298">
        <f>+LBA!C1438</f>
        <v>0</v>
      </c>
      <c r="Y1438" s="308" t="str">
        <f t="shared" si="22"/>
        <v/>
      </c>
    </row>
    <row r="1439" spans="1:25">
      <c r="A1439" s="320">
        <f>LBA!A1439</f>
        <v>0</v>
      </c>
      <c r="B1439" s="320">
        <f>LBA!E1439</f>
        <v>0</v>
      </c>
      <c r="C1439" s="320">
        <f>LBA!P1439</f>
        <v>0</v>
      </c>
      <c r="D1439" s="321" t="str">
        <f>IF($C1439=0,"",VLOOKUP($C1439,LDI!$I:$BB,37,0))</f>
        <v/>
      </c>
      <c r="E1439" s="320" t="str">
        <f>IF($C1439=0,"",LBA!I1439)</f>
        <v/>
      </c>
      <c r="F1439" s="320" t="str">
        <f>IF($C1439=0,"",LBA!Q1439)</f>
        <v/>
      </c>
      <c r="G1439" s="321" t="str">
        <f>IF($C1439=0,"",VLOOKUP($C1439,LDI!$I:$BB,15,0))</f>
        <v/>
      </c>
      <c r="H1439" s="321" t="str">
        <f>IF($C1439=0,"",VLOOKUP($C1439,LDI!$I:$BB,17,0))</f>
        <v/>
      </c>
      <c r="I1439" s="322" t="str">
        <f>IF($C1439=0,"",LBA!R1439)</f>
        <v/>
      </c>
      <c r="J1439" s="323" t="str">
        <f>IF($C1439=0,"",LBA!AD1439)</f>
        <v/>
      </c>
      <c r="K1439" s="323" t="str">
        <f>IF($C1439=0,"",LBA!AH1439)</f>
        <v/>
      </c>
      <c r="L1439" s="323" t="str">
        <f>IF($C1439=0,"",LBA!AI1439)</f>
        <v/>
      </c>
      <c r="M1439" s="295"/>
      <c r="P1439" s="294">
        <f>+LBA!G1439</f>
        <v>0</v>
      </c>
      <c r="Q1439" s="297" t="e">
        <f>VLOOKUP(P1439,'Kategori Aset'!$B:$C,2,0)</f>
        <v>#N/A</v>
      </c>
      <c r="R1439" s="297">
        <f>+LBA!U1439</f>
        <v>0</v>
      </c>
      <c r="S1439" s="297">
        <f>+LBA!C1439</f>
        <v>0</v>
      </c>
      <c r="T1439" s="297">
        <f>+LBA!V1439</f>
        <v>0</v>
      </c>
      <c r="U1439" s="298">
        <f>+LBA!E1439</f>
        <v>0</v>
      </c>
      <c r="V1439" s="298">
        <f>+LBA!A1439</f>
        <v>0</v>
      </c>
      <c r="W1439" s="298">
        <f>+LBA!C1439</f>
        <v>0</v>
      </c>
      <c r="Y1439" s="308" t="str">
        <f t="shared" si="22"/>
        <v/>
      </c>
    </row>
    <row r="1440" spans="1:25">
      <c r="A1440" s="320">
        <f>LBA!A1440</f>
        <v>0</v>
      </c>
      <c r="B1440" s="320">
        <f>LBA!E1440</f>
        <v>0</v>
      </c>
      <c r="C1440" s="320">
        <f>LBA!P1440</f>
        <v>0</v>
      </c>
      <c r="D1440" s="321" t="str">
        <f>IF($C1440=0,"",VLOOKUP($C1440,LDI!$I:$BB,37,0))</f>
        <v/>
      </c>
      <c r="E1440" s="320" t="str">
        <f>IF($C1440=0,"",LBA!I1440)</f>
        <v/>
      </c>
      <c r="F1440" s="320" t="str">
        <f>IF($C1440=0,"",LBA!Q1440)</f>
        <v/>
      </c>
      <c r="G1440" s="321" t="str">
        <f>IF($C1440=0,"",VLOOKUP($C1440,LDI!$I:$BB,15,0))</f>
        <v/>
      </c>
      <c r="H1440" s="321" t="str">
        <f>IF($C1440=0,"",VLOOKUP($C1440,LDI!$I:$BB,17,0))</f>
        <v/>
      </c>
      <c r="I1440" s="322" t="str">
        <f>IF($C1440=0,"",LBA!R1440)</f>
        <v/>
      </c>
      <c r="J1440" s="323" t="str">
        <f>IF($C1440=0,"",LBA!AD1440)</f>
        <v/>
      </c>
      <c r="K1440" s="323" t="str">
        <f>IF($C1440=0,"",LBA!AH1440)</f>
        <v/>
      </c>
      <c r="L1440" s="323" t="str">
        <f>IF($C1440=0,"",LBA!AI1440)</f>
        <v/>
      </c>
      <c r="M1440" s="295"/>
      <c r="P1440" s="294">
        <f>+LBA!G1440</f>
        <v>0</v>
      </c>
      <c r="Q1440" s="297" t="e">
        <f>VLOOKUP(P1440,'Kategori Aset'!$B:$C,2,0)</f>
        <v>#N/A</v>
      </c>
      <c r="R1440" s="297">
        <f>+LBA!U1440</f>
        <v>0</v>
      </c>
      <c r="S1440" s="297">
        <f>+LBA!C1440</f>
        <v>0</v>
      </c>
      <c r="T1440" s="297">
        <f>+LBA!V1440</f>
        <v>0</v>
      </c>
      <c r="U1440" s="298">
        <f>+LBA!E1440</f>
        <v>0</v>
      </c>
      <c r="V1440" s="298">
        <f>+LBA!A1440</f>
        <v>0</v>
      </c>
      <c r="W1440" s="298">
        <f>+LBA!C1440</f>
        <v>0</v>
      </c>
      <c r="Y1440" s="308" t="str">
        <f t="shared" si="22"/>
        <v/>
      </c>
    </row>
    <row r="1441" spans="1:25">
      <c r="A1441" s="320">
        <f>LBA!A1441</f>
        <v>0</v>
      </c>
      <c r="B1441" s="320">
        <f>LBA!E1441</f>
        <v>0</v>
      </c>
      <c r="C1441" s="320">
        <f>LBA!P1441</f>
        <v>0</v>
      </c>
      <c r="D1441" s="321" t="str">
        <f>IF($C1441=0,"",VLOOKUP($C1441,LDI!$I:$BB,37,0))</f>
        <v/>
      </c>
      <c r="E1441" s="320" t="str">
        <f>IF($C1441=0,"",LBA!I1441)</f>
        <v/>
      </c>
      <c r="F1441" s="320" t="str">
        <f>IF($C1441=0,"",LBA!Q1441)</f>
        <v/>
      </c>
      <c r="G1441" s="321" t="str">
        <f>IF($C1441=0,"",VLOOKUP($C1441,LDI!$I:$BB,15,0))</f>
        <v/>
      </c>
      <c r="H1441" s="321" t="str">
        <f>IF($C1441=0,"",VLOOKUP($C1441,LDI!$I:$BB,17,0))</f>
        <v/>
      </c>
      <c r="I1441" s="322" t="str">
        <f>IF($C1441=0,"",LBA!R1441)</f>
        <v/>
      </c>
      <c r="J1441" s="323" t="str">
        <f>IF($C1441=0,"",LBA!AD1441)</f>
        <v/>
      </c>
      <c r="K1441" s="323" t="str">
        <f>IF($C1441=0,"",LBA!AH1441)</f>
        <v/>
      </c>
      <c r="L1441" s="323" t="str">
        <f>IF($C1441=0,"",LBA!AI1441)</f>
        <v/>
      </c>
      <c r="M1441" s="295"/>
      <c r="P1441" s="294">
        <f>+LBA!G1441</f>
        <v>0</v>
      </c>
      <c r="Q1441" s="297" t="e">
        <f>VLOOKUP(P1441,'Kategori Aset'!$B:$C,2,0)</f>
        <v>#N/A</v>
      </c>
      <c r="R1441" s="297">
        <f>+LBA!U1441</f>
        <v>0</v>
      </c>
      <c r="S1441" s="297">
        <f>+LBA!C1441</f>
        <v>0</v>
      </c>
      <c r="T1441" s="297">
        <f>+LBA!V1441</f>
        <v>0</v>
      </c>
      <c r="U1441" s="298">
        <f>+LBA!E1441</f>
        <v>0</v>
      </c>
      <c r="V1441" s="298">
        <f>+LBA!A1441</f>
        <v>0</v>
      </c>
      <c r="W1441" s="298">
        <f>+LBA!C1441</f>
        <v>0</v>
      </c>
      <c r="Y1441" s="308" t="str">
        <f t="shared" si="22"/>
        <v/>
      </c>
    </row>
    <row r="1442" spans="1:25">
      <c r="A1442" s="320">
        <f>LBA!A1442</f>
        <v>0</v>
      </c>
      <c r="B1442" s="320">
        <f>LBA!E1442</f>
        <v>0</v>
      </c>
      <c r="C1442" s="320">
        <f>LBA!P1442</f>
        <v>0</v>
      </c>
      <c r="D1442" s="321" t="str">
        <f>IF($C1442=0,"",VLOOKUP($C1442,LDI!$I:$BB,37,0))</f>
        <v/>
      </c>
      <c r="E1442" s="320" t="str">
        <f>IF($C1442=0,"",LBA!I1442)</f>
        <v/>
      </c>
      <c r="F1442" s="320" t="str">
        <f>IF($C1442=0,"",LBA!Q1442)</f>
        <v/>
      </c>
      <c r="G1442" s="321" t="str">
        <f>IF($C1442=0,"",VLOOKUP($C1442,LDI!$I:$BB,15,0))</f>
        <v/>
      </c>
      <c r="H1442" s="321" t="str">
        <f>IF($C1442=0,"",VLOOKUP($C1442,LDI!$I:$BB,17,0))</f>
        <v/>
      </c>
      <c r="I1442" s="322" t="str">
        <f>IF($C1442=0,"",LBA!R1442)</f>
        <v/>
      </c>
      <c r="J1442" s="323" t="str">
        <f>IF($C1442=0,"",LBA!AD1442)</f>
        <v/>
      </c>
      <c r="K1442" s="323" t="str">
        <f>IF($C1442=0,"",LBA!AH1442)</f>
        <v/>
      </c>
      <c r="L1442" s="323" t="str">
        <f>IF($C1442=0,"",LBA!AI1442)</f>
        <v/>
      </c>
      <c r="M1442" s="295"/>
      <c r="P1442" s="294">
        <f>+LBA!G1442</f>
        <v>0</v>
      </c>
      <c r="Q1442" s="297" t="e">
        <f>VLOOKUP(P1442,'Kategori Aset'!$B:$C,2,0)</f>
        <v>#N/A</v>
      </c>
      <c r="R1442" s="297">
        <f>+LBA!U1442</f>
        <v>0</v>
      </c>
      <c r="S1442" s="297">
        <f>+LBA!C1442</f>
        <v>0</v>
      </c>
      <c r="T1442" s="297">
        <f>+LBA!V1442</f>
        <v>0</v>
      </c>
      <c r="U1442" s="298">
        <f>+LBA!E1442</f>
        <v>0</v>
      </c>
      <c r="V1442" s="298">
        <f>+LBA!A1442</f>
        <v>0</v>
      </c>
      <c r="W1442" s="298">
        <f>+LBA!C1442</f>
        <v>0</v>
      </c>
      <c r="Y1442" s="308" t="str">
        <f t="shared" si="22"/>
        <v/>
      </c>
    </row>
    <row r="1443" spans="1:25">
      <c r="A1443" s="320">
        <f>LBA!A1443</f>
        <v>0</v>
      </c>
      <c r="B1443" s="320">
        <f>LBA!E1443</f>
        <v>0</v>
      </c>
      <c r="C1443" s="320">
        <f>LBA!P1443</f>
        <v>0</v>
      </c>
      <c r="D1443" s="321" t="str">
        <f>IF($C1443=0,"",VLOOKUP($C1443,LDI!$I:$BB,37,0))</f>
        <v/>
      </c>
      <c r="E1443" s="320" t="str">
        <f>IF($C1443=0,"",LBA!I1443)</f>
        <v/>
      </c>
      <c r="F1443" s="320" t="str">
        <f>IF($C1443=0,"",LBA!Q1443)</f>
        <v/>
      </c>
      <c r="G1443" s="321" t="str">
        <f>IF($C1443=0,"",VLOOKUP($C1443,LDI!$I:$BB,15,0))</f>
        <v/>
      </c>
      <c r="H1443" s="321" t="str">
        <f>IF($C1443=0,"",VLOOKUP($C1443,LDI!$I:$BB,17,0))</f>
        <v/>
      </c>
      <c r="I1443" s="322" t="str">
        <f>IF($C1443=0,"",LBA!R1443)</f>
        <v/>
      </c>
      <c r="J1443" s="323" t="str">
        <f>IF($C1443=0,"",LBA!AD1443)</f>
        <v/>
      </c>
      <c r="K1443" s="323" t="str">
        <f>IF($C1443=0,"",LBA!AH1443)</f>
        <v/>
      </c>
      <c r="L1443" s="323" t="str">
        <f>IF($C1443=0,"",LBA!AI1443)</f>
        <v/>
      </c>
      <c r="M1443" s="295"/>
      <c r="P1443" s="294">
        <f>+LBA!G1443</f>
        <v>0</v>
      </c>
      <c r="Q1443" s="297" t="e">
        <f>VLOOKUP(P1443,'Kategori Aset'!$B:$C,2,0)</f>
        <v>#N/A</v>
      </c>
      <c r="R1443" s="297">
        <f>+LBA!U1443</f>
        <v>0</v>
      </c>
      <c r="S1443" s="297">
        <f>+LBA!C1443</f>
        <v>0</v>
      </c>
      <c r="T1443" s="297">
        <f>+LBA!V1443</f>
        <v>0</v>
      </c>
      <c r="U1443" s="298">
        <f>+LBA!E1443</f>
        <v>0</v>
      </c>
      <c r="V1443" s="298">
        <f>+LBA!A1443</f>
        <v>0</v>
      </c>
      <c r="W1443" s="298">
        <f>+LBA!C1443</f>
        <v>0</v>
      </c>
      <c r="Y1443" s="308" t="str">
        <f t="shared" si="22"/>
        <v/>
      </c>
    </row>
    <row r="1444" spans="1:25">
      <c r="A1444" s="320">
        <f>LBA!A1444</f>
        <v>0</v>
      </c>
      <c r="B1444" s="320">
        <f>LBA!E1444</f>
        <v>0</v>
      </c>
      <c r="C1444" s="320">
        <f>LBA!P1444</f>
        <v>0</v>
      </c>
      <c r="D1444" s="321" t="str">
        <f>IF($C1444=0,"",VLOOKUP($C1444,LDI!$I:$BB,37,0))</f>
        <v/>
      </c>
      <c r="E1444" s="320" t="str">
        <f>IF($C1444=0,"",LBA!I1444)</f>
        <v/>
      </c>
      <c r="F1444" s="320" t="str">
        <f>IF($C1444=0,"",LBA!Q1444)</f>
        <v/>
      </c>
      <c r="G1444" s="321" t="str">
        <f>IF($C1444=0,"",VLOOKUP($C1444,LDI!$I:$BB,15,0))</f>
        <v/>
      </c>
      <c r="H1444" s="321" t="str">
        <f>IF($C1444=0,"",VLOOKUP($C1444,LDI!$I:$BB,17,0))</f>
        <v/>
      </c>
      <c r="I1444" s="322" t="str">
        <f>IF($C1444=0,"",LBA!R1444)</f>
        <v/>
      </c>
      <c r="J1444" s="323" t="str">
        <f>IF($C1444=0,"",LBA!AD1444)</f>
        <v/>
      </c>
      <c r="K1444" s="323" t="str">
        <f>IF($C1444=0,"",LBA!AH1444)</f>
        <v/>
      </c>
      <c r="L1444" s="323" t="str">
        <f>IF($C1444=0,"",LBA!AI1444)</f>
        <v/>
      </c>
      <c r="M1444" s="295"/>
      <c r="P1444" s="294">
        <f>+LBA!G1444</f>
        <v>0</v>
      </c>
      <c r="Q1444" s="297" t="e">
        <f>VLOOKUP(P1444,'Kategori Aset'!$B:$C,2,0)</f>
        <v>#N/A</v>
      </c>
      <c r="R1444" s="297">
        <f>+LBA!U1444</f>
        <v>0</v>
      </c>
      <c r="S1444" s="297">
        <f>+LBA!C1444</f>
        <v>0</v>
      </c>
      <c r="T1444" s="297">
        <f>+LBA!V1444</f>
        <v>0</v>
      </c>
      <c r="U1444" s="298">
        <f>+LBA!E1444</f>
        <v>0</v>
      </c>
      <c r="V1444" s="298">
        <f>+LBA!A1444</f>
        <v>0</v>
      </c>
      <c r="W1444" s="298">
        <f>+LBA!C1444</f>
        <v>0</v>
      </c>
      <c r="Y1444" s="308" t="str">
        <f t="shared" si="22"/>
        <v/>
      </c>
    </row>
    <row r="1445" spans="1:25">
      <c r="A1445" s="320">
        <f>LBA!A1445</f>
        <v>0</v>
      </c>
      <c r="B1445" s="320">
        <f>LBA!E1445</f>
        <v>0</v>
      </c>
      <c r="C1445" s="320">
        <f>LBA!P1445</f>
        <v>0</v>
      </c>
      <c r="D1445" s="321" t="str">
        <f>IF($C1445=0,"",VLOOKUP($C1445,LDI!$I:$BB,37,0))</f>
        <v/>
      </c>
      <c r="E1445" s="320" t="str">
        <f>IF($C1445=0,"",LBA!I1445)</f>
        <v/>
      </c>
      <c r="F1445" s="320" t="str">
        <f>IF($C1445=0,"",LBA!Q1445)</f>
        <v/>
      </c>
      <c r="G1445" s="321" t="str">
        <f>IF($C1445=0,"",VLOOKUP($C1445,LDI!$I:$BB,15,0))</f>
        <v/>
      </c>
      <c r="H1445" s="321" t="str">
        <f>IF($C1445=0,"",VLOOKUP($C1445,LDI!$I:$BB,17,0))</f>
        <v/>
      </c>
      <c r="I1445" s="322" t="str">
        <f>IF($C1445=0,"",LBA!R1445)</f>
        <v/>
      </c>
      <c r="J1445" s="323" t="str">
        <f>IF($C1445=0,"",LBA!AD1445)</f>
        <v/>
      </c>
      <c r="K1445" s="323" t="str">
        <f>IF($C1445=0,"",LBA!AH1445)</f>
        <v/>
      </c>
      <c r="L1445" s="323" t="str">
        <f>IF($C1445=0,"",LBA!AI1445)</f>
        <v/>
      </c>
      <c r="M1445" s="295"/>
      <c r="P1445" s="294">
        <f>+LBA!G1445</f>
        <v>0</v>
      </c>
      <c r="Q1445" s="297" t="e">
        <f>VLOOKUP(P1445,'Kategori Aset'!$B:$C,2,0)</f>
        <v>#N/A</v>
      </c>
      <c r="R1445" s="297">
        <f>+LBA!U1445</f>
        <v>0</v>
      </c>
      <c r="S1445" s="297">
        <f>+LBA!C1445</f>
        <v>0</v>
      </c>
      <c r="T1445" s="297">
        <f>+LBA!V1445</f>
        <v>0</v>
      </c>
      <c r="U1445" s="298">
        <f>+LBA!E1445</f>
        <v>0</v>
      </c>
      <c r="V1445" s="298">
        <f>+LBA!A1445</f>
        <v>0</v>
      </c>
      <c r="W1445" s="298">
        <f>+LBA!C1445</f>
        <v>0</v>
      </c>
      <c r="Y1445" s="308" t="str">
        <f t="shared" si="22"/>
        <v/>
      </c>
    </row>
    <row r="1446" spans="1:25">
      <c r="A1446" s="320">
        <f>LBA!A1446</f>
        <v>0</v>
      </c>
      <c r="B1446" s="320">
        <f>LBA!E1446</f>
        <v>0</v>
      </c>
      <c r="C1446" s="320">
        <f>LBA!P1446</f>
        <v>0</v>
      </c>
      <c r="D1446" s="321" t="str">
        <f>IF($C1446=0,"",VLOOKUP($C1446,LDI!$I:$BB,37,0))</f>
        <v/>
      </c>
      <c r="E1446" s="320" t="str">
        <f>IF($C1446=0,"",LBA!I1446)</f>
        <v/>
      </c>
      <c r="F1446" s="320" t="str">
        <f>IF($C1446=0,"",LBA!Q1446)</f>
        <v/>
      </c>
      <c r="G1446" s="321" t="str">
        <f>IF($C1446=0,"",VLOOKUP($C1446,LDI!$I:$BB,15,0))</f>
        <v/>
      </c>
      <c r="H1446" s="321" t="str">
        <f>IF($C1446=0,"",VLOOKUP($C1446,LDI!$I:$BB,17,0))</f>
        <v/>
      </c>
      <c r="I1446" s="322" t="str">
        <f>IF($C1446=0,"",LBA!R1446)</f>
        <v/>
      </c>
      <c r="J1446" s="323" t="str">
        <f>IF($C1446=0,"",LBA!AD1446)</f>
        <v/>
      </c>
      <c r="K1446" s="323" t="str">
        <f>IF($C1446=0,"",LBA!AH1446)</f>
        <v/>
      </c>
      <c r="L1446" s="323" t="str">
        <f>IF($C1446=0,"",LBA!AI1446)</f>
        <v/>
      </c>
      <c r="M1446" s="295"/>
      <c r="P1446" s="294">
        <f>+LBA!G1446</f>
        <v>0</v>
      </c>
      <c r="Q1446" s="297" t="e">
        <f>VLOOKUP(P1446,'Kategori Aset'!$B:$C,2,0)</f>
        <v>#N/A</v>
      </c>
      <c r="R1446" s="297">
        <f>+LBA!U1446</f>
        <v>0</v>
      </c>
      <c r="S1446" s="297">
        <f>+LBA!C1446</f>
        <v>0</v>
      </c>
      <c r="T1446" s="297">
        <f>+LBA!V1446</f>
        <v>0</v>
      </c>
      <c r="U1446" s="298">
        <f>+LBA!E1446</f>
        <v>0</v>
      </c>
      <c r="V1446" s="298">
        <f>+LBA!A1446</f>
        <v>0</v>
      </c>
      <c r="W1446" s="298">
        <f>+LBA!C1446</f>
        <v>0</v>
      </c>
      <c r="Y1446" s="308" t="str">
        <f t="shared" si="22"/>
        <v/>
      </c>
    </row>
    <row r="1447" spans="1:25">
      <c r="A1447" s="320">
        <f>LBA!A1447</f>
        <v>0</v>
      </c>
      <c r="B1447" s="320">
        <f>LBA!E1447</f>
        <v>0</v>
      </c>
      <c r="C1447" s="320">
        <f>LBA!P1447</f>
        <v>0</v>
      </c>
      <c r="D1447" s="321" t="str">
        <f>IF($C1447=0,"",VLOOKUP($C1447,LDI!$I:$BB,37,0))</f>
        <v/>
      </c>
      <c r="E1447" s="320" t="str">
        <f>IF($C1447=0,"",LBA!I1447)</f>
        <v/>
      </c>
      <c r="F1447" s="320" t="str">
        <f>IF($C1447=0,"",LBA!Q1447)</f>
        <v/>
      </c>
      <c r="G1447" s="321" t="str">
        <f>IF($C1447=0,"",VLOOKUP($C1447,LDI!$I:$BB,15,0))</f>
        <v/>
      </c>
      <c r="H1447" s="321" t="str">
        <f>IF($C1447=0,"",VLOOKUP($C1447,LDI!$I:$BB,17,0))</f>
        <v/>
      </c>
      <c r="I1447" s="322" t="str">
        <f>IF($C1447=0,"",LBA!R1447)</f>
        <v/>
      </c>
      <c r="J1447" s="323" t="str">
        <f>IF($C1447=0,"",LBA!AD1447)</f>
        <v/>
      </c>
      <c r="K1447" s="323" t="str">
        <f>IF($C1447=0,"",LBA!AH1447)</f>
        <v/>
      </c>
      <c r="L1447" s="323" t="str">
        <f>IF($C1447=0,"",LBA!AI1447)</f>
        <v/>
      </c>
      <c r="M1447" s="295"/>
      <c r="P1447" s="294">
        <f>+LBA!G1447</f>
        <v>0</v>
      </c>
      <c r="Q1447" s="297" t="e">
        <f>VLOOKUP(P1447,'Kategori Aset'!$B:$C,2,0)</f>
        <v>#N/A</v>
      </c>
      <c r="R1447" s="297">
        <f>+LBA!U1447</f>
        <v>0</v>
      </c>
      <c r="S1447" s="297">
        <f>+LBA!C1447</f>
        <v>0</v>
      </c>
      <c r="T1447" s="297">
        <f>+LBA!V1447</f>
        <v>0</v>
      </c>
      <c r="U1447" s="298">
        <f>+LBA!E1447</f>
        <v>0</v>
      </c>
      <c r="V1447" s="298">
        <f>+LBA!A1447</f>
        <v>0</v>
      </c>
      <c r="W1447" s="298">
        <f>+LBA!C1447</f>
        <v>0</v>
      </c>
      <c r="Y1447" s="308" t="str">
        <f t="shared" si="22"/>
        <v/>
      </c>
    </row>
    <row r="1448" spans="1:25">
      <c r="A1448" s="320">
        <f>LBA!A1448</f>
        <v>0</v>
      </c>
      <c r="B1448" s="320">
        <f>LBA!E1448</f>
        <v>0</v>
      </c>
      <c r="C1448" s="320">
        <f>LBA!P1448</f>
        <v>0</v>
      </c>
      <c r="D1448" s="321" t="str">
        <f>IF($C1448=0,"",VLOOKUP($C1448,LDI!$I:$BB,37,0))</f>
        <v/>
      </c>
      <c r="E1448" s="320" t="str">
        <f>IF($C1448=0,"",LBA!I1448)</f>
        <v/>
      </c>
      <c r="F1448" s="320" t="str">
        <f>IF($C1448=0,"",LBA!Q1448)</f>
        <v/>
      </c>
      <c r="G1448" s="321" t="str">
        <f>IF($C1448=0,"",VLOOKUP($C1448,LDI!$I:$BB,15,0))</f>
        <v/>
      </c>
      <c r="H1448" s="321" t="str">
        <f>IF($C1448=0,"",VLOOKUP($C1448,LDI!$I:$BB,17,0))</f>
        <v/>
      </c>
      <c r="I1448" s="322" t="str">
        <f>IF($C1448=0,"",LBA!R1448)</f>
        <v/>
      </c>
      <c r="J1448" s="323" t="str">
        <f>IF($C1448=0,"",LBA!AD1448)</f>
        <v/>
      </c>
      <c r="K1448" s="323" t="str">
        <f>IF($C1448=0,"",LBA!AH1448)</f>
        <v/>
      </c>
      <c r="L1448" s="323" t="str">
        <f>IF($C1448=0,"",LBA!AI1448)</f>
        <v/>
      </c>
      <c r="M1448" s="295"/>
      <c r="P1448" s="294">
        <f>+LBA!G1448</f>
        <v>0</v>
      </c>
      <c r="Q1448" s="297" t="e">
        <f>VLOOKUP(P1448,'Kategori Aset'!$B:$C,2,0)</f>
        <v>#N/A</v>
      </c>
      <c r="R1448" s="297">
        <f>+LBA!U1448</f>
        <v>0</v>
      </c>
      <c r="S1448" s="297">
        <f>+LBA!C1448</f>
        <v>0</v>
      </c>
      <c r="T1448" s="297">
        <f>+LBA!V1448</f>
        <v>0</v>
      </c>
      <c r="U1448" s="298">
        <f>+LBA!E1448</f>
        <v>0</v>
      </c>
      <c r="V1448" s="298">
        <f>+LBA!A1448</f>
        <v>0</v>
      </c>
      <c r="W1448" s="298">
        <f>+LBA!C1448</f>
        <v>0</v>
      </c>
      <c r="Y1448" s="308" t="str">
        <f t="shared" si="22"/>
        <v/>
      </c>
    </row>
    <row r="1449" spans="1:25">
      <c r="A1449" s="320">
        <f>LBA!A1449</f>
        <v>0</v>
      </c>
      <c r="B1449" s="320">
        <f>LBA!E1449</f>
        <v>0</v>
      </c>
      <c r="C1449" s="320">
        <f>LBA!P1449</f>
        <v>0</v>
      </c>
      <c r="D1449" s="321" t="str">
        <f>IF($C1449=0,"",VLOOKUP($C1449,LDI!$I:$BB,37,0))</f>
        <v/>
      </c>
      <c r="E1449" s="320" t="str">
        <f>IF($C1449=0,"",LBA!I1449)</f>
        <v/>
      </c>
      <c r="F1449" s="320" t="str">
        <f>IF($C1449=0,"",LBA!Q1449)</f>
        <v/>
      </c>
      <c r="G1449" s="321" t="str">
        <f>IF($C1449=0,"",VLOOKUP($C1449,LDI!$I:$BB,15,0))</f>
        <v/>
      </c>
      <c r="H1449" s="321" t="str">
        <f>IF($C1449=0,"",VLOOKUP($C1449,LDI!$I:$BB,17,0))</f>
        <v/>
      </c>
      <c r="I1449" s="322" t="str">
        <f>IF($C1449=0,"",LBA!R1449)</f>
        <v/>
      </c>
      <c r="J1449" s="323" t="str">
        <f>IF($C1449=0,"",LBA!AD1449)</f>
        <v/>
      </c>
      <c r="K1449" s="323" t="str">
        <f>IF($C1449=0,"",LBA!AH1449)</f>
        <v/>
      </c>
      <c r="L1449" s="323" t="str">
        <f>IF($C1449=0,"",LBA!AI1449)</f>
        <v/>
      </c>
      <c r="M1449" s="295"/>
      <c r="P1449" s="294">
        <f>+LBA!G1449</f>
        <v>0</v>
      </c>
      <c r="Q1449" s="297" t="e">
        <f>VLOOKUP(P1449,'Kategori Aset'!$B:$C,2,0)</f>
        <v>#N/A</v>
      </c>
      <c r="R1449" s="297">
        <f>+LBA!U1449</f>
        <v>0</v>
      </c>
      <c r="S1449" s="297">
        <f>+LBA!C1449</f>
        <v>0</v>
      </c>
      <c r="T1449" s="297">
        <f>+LBA!V1449</f>
        <v>0</v>
      </c>
      <c r="U1449" s="298">
        <f>+LBA!E1449</f>
        <v>0</v>
      </c>
      <c r="V1449" s="298">
        <f>+LBA!A1449</f>
        <v>0</v>
      </c>
      <c r="W1449" s="298">
        <f>+LBA!C1449</f>
        <v>0</v>
      </c>
      <c r="Y1449" s="308" t="str">
        <f t="shared" si="22"/>
        <v/>
      </c>
    </row>
    <row r="1450" spans="1:25">
      <c r="A1450" s="320">
        <f>LBA!A1450</f>
        <v>0</v>
      </c>
      <c r="B1450" s="320">
        <f>LBA!E1450</f>
        <v>0</v>
      </c>
      <c r="C1450" s="320">
        <f>LBA!P1450</f>
        <v>0</v>
      </c>
      <c r="D1450" s="321" t="str">
        <f>IF($C1450=0,"",VLOOKUP($C1450,LDI!$I:$BB,37,0))</f>
        <v/>
      </c>
      <c r="E1450" s="320" t="str">
        <f>IF($C1450=0,"",LBA!I1450)</f>
        <v/>
      </c>
      <c r="F1450" s="320" t="str">
        <f>IF($C1450=0,"",LBA!Q1450)</f>
        <v/>
      </c>
      <c r="G1450" s="321" t="str">
        <f>IF($C1450=0,"",VLOOKUP($C1450,LDI!$I:$BB,15,0))</f>
        <v/>
      </c>
      <c r="H1450" s="321" t="str">
        <f>IF($C1450=0,"",VLOOKUP($C1450,LDI!$I:$BB,17,0))</f>
        <v/>
      </c>
      <c r="I1450" s="322" t="str">
        <f>IF($C1450=0,"",LBA!R1450)</f>
        <v/>
      </c>
      <c r="J1450" s="323" t="str">
        <f>IF($C1450=0,"",LBA!AD1450)</f>
        <v/>
      </c>
      <c r="K1450" s="323" t="str">
        <f>IF($C1450=0,"",LBA!AH1450)</f>
        <v/>
      </c>
      <c r="L1450" s="323" t="str">
        <f>IF($C1450=0,"",LBA!AI1450)</f>
        <v/>
      </c>
      <c r="M1450" s="295"/>
      <c r="P1450" s="294">
        <f>+LBA!G1450</f>
        <v>0</v>
      </c>
      <c r="Q1450" s="297" t="e">
        <f>VLOOKUP(P1450,'Kategori Aset'!$B:$C,2,0)</f>
        <v>#N/A</v>
      </c>
      <c r="R1450" s="297">
        <f>+LBA!U1450</f>
        <v>0</v>
      </c>
      <c r="S1450" s="297">
        <f>+LBA!C1450</f>
        <v>0</v>
      </c>
      <c r="T1450" s="297">
        <f>+LBA!V1450</f>
        <v>0</v>
      </c>
      <c r="U1450" s="298">
        <f>+LBA!E1450</f>
        <v>0</v>
      </c>
      <c r="V1450" s="298">
        <f>+LBA!A1450</f>
        <v>0</v>
      </c>
      <c r="W1450" s="298">
        <f>+LBA!C1450</f>
        <v>0</v>
      </c>
      <c r="Y1450" s="308" t="str">
        <f t="shared" si="22"/>
        <v/>
      </c>
    </row>
    <row r="1451" spans="1:25">
      <c r="A1451" s="320">
        <f>LBA!A1451</f>
        <v>0</v>
      </c>
      <c r="B1451" s="320">
        <f>LBA!E1451</f>
        <v>0</v>
      </c>
      <c r="C1451" s="320">
        <f>LBA!P1451</f>
        <v>0</v>
      </c>
      <c r="D1451" s="321" t="str">
        <f>IF($C1451=0,"",VLOOKUP($C1451,LDI!$I:$BB,37,0))</f>
        <v/>
      </c>
      <c r="E1451" s="320" t="str">
        <f>IF($C1451=0,"",LBA!I1451)</f>
        <v/>
      </c>
      <c r="F1451" s="320" t="str">
        <f>IF($C1451=0,"",LBA!Q1451)</f>
        <v/>
      </c>
      <c r="G1451" s="321" t="str">
        <f>IF($C1451=0,"",VLOOKUP($C1451,LDI!$I:$BB,15,0))</f>
        <v/>
      </c>
      <c r="H1451" s="321" t="str">
        <f>IF($C1451=0,"",VLOOKUP($C1451,LDI!$I:$BB,17,0))</f>
        <v/>
      </c>
      <c r="I1451" s="322" t="str">
        <f>IF($C1451=0,"",LBA!R1451)</f>
        <v/>
      </c>
      <c r="J1451" s="323" t="str">
        <f>IF($C1451=0,"",LBA!AD1451)</f>
        <v/>
      </c>
      <c r="K1451" s="323" t="str">
        <f>IF($C1451=0,"",LBA!AH1451)</f>
        <v/>
      </c>
      <c r="L1451" s="323" t="str">
        <f>IF($C1451=0,"",LBA!AI1451)</f>
        <v/>
      </c>
      <c r="M1451" s="295"/>
      <c r="P1451" s="294">
        <f>+LBA!G1451</f>
        <v>0</v>
      </c>
      <c r="Q1451" s="297" t="e">
        <f>VLOOKUP(P1451,'Kategori Aset'!$B:$C,2,0)</f>
        <v>#N/A</v>
      </c>
      <c r="R1451" s="297">
        <f>+LBA!U1451</f>
        <v>0</v>
      </c>
      <c r="S1451" s="297">
        <f>+LBA!C1451</f>
        <v>0</v>
      </c>
      <c r="T1451" s="297">
        <f>+LBA!V1451</f>
        <v>0</v>
      </c>
      <c r="U1451" s="298">
        <f>+LBA!E1451</f>
        <v>0</v>
      </c>
      <c r="V1451" s="298">
        <f>+LBA!A1451</f>
        <v>0</v>
      </c>
      <c r="W1451" s="298">
        <f>+LBA!C1451</f>
        <v>0</v>
      </c>
      <c r="Y1451" s="308" t="str">
        <f t="shared" si="22"/>
        <v/>
      </c>
    </row>
    <row r="1452" spans="1:25">
      <c r="A1452" s="320">
        <f>LBA!A1452</f>
        <v>0</v>
      </c>
      <c r="B1452" s="320">
        <f>LBA!E1452</f>
        <v>0</v>
      </c>
      <c r="C1452" s="320">
        <f>LBA!P1452</f>
        <v>0</v>
      </c>
      <c r="D1452" s="321" t="str">
        <f>IF($C1452=0,"",VLOOKUP($C1452,LDI!$I:$BB,37,0))</f>
        <v/>
      </c>
      <c r="E1452" s="320" t="str">
        <f>IF($C1452=0,"",LBA!I1452)</f>
        <v/>
      </c>
      <c r="F1452" s="320" t="str">
        <f>IF($C1452=0,"",LBA!Q1452)</f>
        <v/>
      </c>
      <c r="G1452" s="321" t="str">
        <f>IF($C1452=0,"",VLOOKUP($C1452,LDI!$I:$BB,15,0))</f>
        <v/>
      </c>
      <c r="H1452" s="321" t="str">
        <f>IF($C1452=0,"",VLOOKUP($C1452,LDI!$I:$BB,17,0))</f>
        <v/>
      </c>
      <c r="I1452" s="322" t="str">
        <f>IF($C1452=0,"",LBA!R1452)</f>
        <v/>
      </c>
      <c r="J1452" s="323" t="str">
        <f>IF($C1452=0,"",LBA!AD1452)</f>
        <v/>
      </c>
      <c r="K1452" s="323" t="str">
        <f>IF($C1452=0,"",LBA!AH1452)</f>
        <v/>
      </c>
      <c r="L1452" s="323" t="str">
        <f>IF($C1452=0,"",LBA!AI1452)</f>
        <v/>
      </c>
      <c r="M1452" s="295"/>
      <c r="P1452" s="294">
        <f>+LBA!G1452</f>
        <v>0</v>
      </c>
      <c r="Q1452" s="297" t="e">
        <f>VLOOKUP(P1452,'Kategori Aset'!$B:$C,2,0)</f>
        <v>#N/A</v>
      </c>
      <c r="R1452" s="297">
        <f>+LBA!U1452</f>
        <v>0</v>
      </c>
      <c r="S1452" s="297">
        <f>+LBA!C1452</f>
        <v>0</v>
      </c>
      <c r="T1452" s="297">
        <f>+LBA!V1452</f>
        <v>0</v>
      </c>
      <c r="U1452" s="298">
        <f>+LBA!E1452</f>
        <v>0</v>
      </c>
      <c r="V1452" s="298">
        <f>+LBA!A1452</f>
        <v>0</v>
      </c>
      <c r="W1452" s="298">
        <f>+LBA!C1452</f>
        <v>0</v>
      </c>
      <c r="Y1452" s="308" t="str">
        <f t="shared" si="22"/>
        <v/>
      </c>
    </row>
    <row r="1453" spans="1:25">
      <c r="A1453" s="320">
        <f>LBA!A1453</f>
        <v>0</v>
      </c>
      <c r="B1453" s="320">
        <f>LBA!E1453</f>
        <v>0</v>
      </c>
      <c r="C1453" s="320">
        <f>LBA!P1453</f>
        <v>0</v>
      </c>
      <c r="D1453" s="321" t="str">
        <f>IF($C1453=0,"",VLOOKUP($C1453,LDI!$I:$BB,37,0))</f>
        <v/>
      </c>
      <c r="E1453" s="320" t="str">
        <f>IF($C1453=0,"",LBA!I1453)</f>
        <v/>
      </c>
      <c r="F1453" s="320" t="str">
        <f>IF($C1453=0,"",LBA!Q1453)</f>
        <v/>
      </c>
      <c r="G1453" s="321" t="str">
        <f>IF($C1453=0,"",VLOOKUP($C1453,LDI!$I:$BB,15,0))</f>
        <v/>
      </c>
      <c r="H1453" s="321" t="str">
        <f>IF($C1453=0,"",VLOOKUP($C1453,LDI!$I:$BB,17,0))</f>
        <v/>
      </c>
      <c r="I1453" s="322" t="str">
        <f>IF($C1453=0,"",LBA!R1453)</f>
        <v/>
      </c>
      <c r="J1453" s="323" t="str">
        <f>IF($C1453=0,"",LBA!AD1453)</f>
        <v/>
      </c>
      <c r="K1453" s="323" t="str">
        <f>IF($C1453=0,"",LBA!AH1453)</f>
        <v/>
      </c>
      <c r="L1453" s="323" t="str">
        <f>IF($C1453=0,"",LBA!AI1453)</f>
        <v/>
      </c>
      <c r="M1453" s="295"/>
      <c r="P1453" s="294">
        <f>+LBA!G1453</f>
        <v>0</v>
      </c>
      <c r="Q1453" s="297" t="e">
        <f>VLOOKUP(P1453,'Kategori Aset'!$B:$C,2,0)</f>
        <v>#N/A</v>
      </c>
      <c r="R1453" s="297">
        <f>+LBA!U1453</f>
        <v>0</v>
      </c>
      <c r="S1453" s="297">
        <f>+LBA!C1453</f>
        <v>0</v>
      </c>
      <c r="T1453" s="297">
        <f>+LBA!V1453</f>
        <v>0</v>
      </c>
      <c r="U1453" s="298">
        <f>+LBA!E1453</f>
        <v>0</v>
      </c>
      <c r="V1453" s="298">
        <f>+LBA!A1453</f>
        <v>0</v>
      </c>
      <c r="W1453" s="298">
        <f>+LBA!C1453</f>
        <v>0</v>
      </c>
      <c r="Y1453" s="308" t="str">
        <f t="shared" si="22"/>
        <v/>
      </c>
    </row>
    <row r="1454" spans="1:25">
      <c r="A1454" s="320">
        <f>LBA!A1454</f>
        <v>0</v>
      </c>
      <c r="B1454" s="320">
        <f>LBA!E1454</f>
        <v>0</v>
      </c>
      <c r="C1454" s="320">
        <f>LBA!P1454</f>
        <v>0</v>
      </c>
      <c r="D1454" s="321" t="str">
        <f>IF($C1454=0,"",VLOOKUP($C1454,LDI!$I:$BB,37,0))</f>
        <v/>
      </c>
      <c r="E1454" s="320" t="str">
        <f>IF($C1454=0,"",LBA!I1454)</f>
        <v/>
      </c>
      <c r="F1454" s="320" t="str">
        <f>IF($C1454=0,"",LBA!Q1454)</f>
        <v/>
      </c>
      <c r="G1454" s="321" t="str">
        <f>IF($C1454=0,"",VLOOKUP($C1454,LDI!$I:$BB,15,0))</f>
        <v/>
      </c>
      <c r="H1454" s="321" t="str">
        <f>IF($C1454=0,"",VLOOKUP($C1454,LDI!$I:$BB,17,0))</f>
        <v/>
      </c>
      <c r="I1454" s="322" t="str">
        <f>IF($C1454=0,"",LBA!R1454)</f>
        <v/>
      </c>
      <c r="J1454" s="323" t="str">
        <f>IF($C1454=0,"",LBA!AD1454)</f>
        <v/>
      </c>
      <c r="K1454" s="323" t="str">
        <f>IF($C1454=0,"",LBA!AH1454)</f>
        <v/>
      </c>
      <c r="L1454" s="323" t="str">
        <f>IF($C1454=0,"",LBA!AI1454)</f>
        <v/>
      </c>
      <c r="M1454" s="295"/>
      <c r="P1454" s="294">
        <f>+LBA!G1454</f>
        <v>0</v>
      </c>
      <c r="Q1454" s="297" t="e">
        <f>VLOOKUP(P1454,'Kategori Aset'!$B:$C,2,0)</f>
        <v>#N/A</v>
      </c>
      <c r="R1454" s="297">
        <f>+LBA!U1454</f>
        <v>0</v>
      </c>
      <c r="S1454" s="297">
        <f>+LBA!C1454</f>
        <v>0</v>
      </c>
      <c r="T1454" s="297">
        <f>+LBA!V1454</f>
        <v>0</v>
      </c>
      <c r="U1454" s="298">
        <f>+LBA!E1454</f>
        <v>0</v>
      </c>
      <c r="V1454" s="298">
        <f>+LBA!A1454</f>
        <v>0</v>
      </c>
      <c r="W1454" s="298">
        <f>+LBA!C1454</f>
        <v>0</v>
      </c>
      <c r="Y1454" s="308" t="str">
        <f t="shared" si="22"/>
        <v/>
      </c>
    </row>
    <row r="1455" spans="1:25">
      <c r="A1455" s="320">
        <f>LBA!A1455</f>
        <v>0</v>
      </c>
      <c r="B1455" s="320">
        <f>LBA!E1455</f>
        <v>0</v>
      </c>
      <c r="C1455" s="320">
        <f>LBA!P1455</f>
        <v>0</v>
      </c>
      <c r="D1455" s="321" t="str">
        <f>IF($C1455=0,"",VLOOKUP($C1455,LDI!$I:$BB,37,0))</f>
        <v/>
      </c>
      <c r="E1455" s="320" t="str">
        <f>IF($C1455=0,"",LBA!I1455)</f>
        <v/>
      </c>
      <c r="F1455" s="320" t="str">
        <f>IF($C1455=0,"",LBA!Q1455)</f>
        <v/>
      </c>
      <c r="G1455" s="321" t="str">
        <f>IF($C1455=0,"",VLOOKUP($C1455,LDI!$I:$BB,15,0))</f>
        <v/>
      </c>
      <c r="H1455" s="321" t="str">
        <f>IF($C1455=0,"",VLOOKUP($C1455,LDI!$I:$BB,17,0))</f>
        <v/>
      </c>
      <c r="I1455" s="322" t="str">
        <f>IF($C1455=0,"",LBA!R1455)</f>
        <v/>
      </c>
      <c r="J1455" s="323" t="str">
        <f>IF($C1455=0,"",LBA!AD1455)</f>
        <v/>
      </c>
      <c r="K1455" s="323" t="str">
        <f>IF($C1455=0,"",LBA!AH1455)</f>
        <v/>
      </c>
      <c r="L1455" s="323" t="str">
        <f>IF($C1455=0,"",LBA!AI1455)</f>
        <v/>
      </c>
      <c r="M1455" s="295"/>
      <c r="P1455" s="294">
        <f>+LBA!G1455</f>
        <v>0</v>
      </c>
      <c r="Q1455" s="297" t="e">
        <f>VLOOKUP(P1455,'Kategori Aset'!$B:$C,2,0)</f>
        <v>#N/A</v>
      </c>
      <c r="R1455" s="297">
        <f>+LBA!U1455</f>
        <v>0</v>
      </c>
      <c r="S1455" s="297">
        <f>+LBA!C1455</f>
        <v>0</v>
      </c>
      <c r="T1455" s="297">
        <f>+LBA!V1455</f>
        <v>0</v>
      </c>
      <c r="U1455" s="298">
        <f>+LBA!E1455</f>
        <v>0</v>
      </c>
      <c r="V1455" s="298">
        <f>+LBA!A1455</f>
        <v>0</v>
      </c>
      <c r="W1455" s="298">
        <f>+LBA!C1455</f>
        <v>0</v>
      </c>
      <c r="Y1455" s="308" t="str">
        <f t="shared" si="22"/>
        <v/>
      </c>
    </row>
    <row r="1456" spans="1:25">
      <c r="A1456" s="320">
        <f>LBA!A1456</f>
        <v>0</v>
      </c>
      <c r="B1456" s="320">
        <f>LBA!E1456</f>
        <v>0</v>
      </c>
      <c r="C1456" s="320">
        <f>LBA!P1456</f>
        <v>0</v>
      </c>
      <c r="D1456" s="321" t="str">
        <f>IF($C1456=0,"",VLOOKUP($C1456,LDI!$I:$BB,37,0))</f>
        <v/>
      </c>
      <c r="E1456" s="320" t="str">
        <f>IF($C1456=0,"",LBA!I1456)</f>
        <v/>
      </c>
      <c r="F1456" s="320" t="str">
        <f>IF($C1456=0,"",LBA!Q1456)</f>
        <v/>
      </c>
      <c r="G1456" s="321" t="str">
        <f>IF($C1456=0,"",VLOOKUP($C1456,LDI!$I:$BB,15,0))</f>
        <v/>
      </c>
      <c r="H1456" s="321" t="str">
        <f>IF($C1456=0,"",VLOOKUP($C1456,LDI!$I:$BB,17,0))</f>
        <v/>
      </c>
      <c r="I1456" s="322" t="str">
        <f>IF($C1456=0,"",LBA!R1456)</f>
        <v/>
      </c>
      <c r="J1456" s="323" t="str">
        <f>IF($C1456=0,"",LBA!AD1456)</f>
        <v/>
      </c>
      <c r="K1456" s="323" t="str">
        <f>IF($C1456=0,"",LBA!AH1456)</f>
        <v/>
      </c>
      <c r="L1456" s="323" t="str">
        <f>IF($C1456=0,"",LBA!AI1456)</f>
        <v/>
      </c>
      <c r="M1456" s="295"/>
      <c r="P1456" s="294">
        <f>+LBA!G1456</f>
        <v>0</v>
      </c>
      <c r="Q1456" s="297" t="e">
        <f>VLOOKUP(P1456,'Kategori Aset'!$B:$C,2,0)</f>
        <v>#N/A</v>
      </c>
      <c r="R1456" s="297">
        <f>+LBA!U1456</f>
        <v>0</v>
      </c>
      <c r="S1456" s="297">
        <f>+LBA!C1456</f>
        <v>0</v>
      </c>
      <c r="T1456" s="297">
        <f>+LBA!V1456</f>
        <v>0</v>
      </c>
      <c r="U1456" s="298">
        <f>+LBA!E1456</f>
        <v>0</v>
      </c>
      <c r="V1456" s="298">
        <f>+LBA!A1456</f>
        <v>0</v>
      </c>
      <c r="W1456" s="298">
        <f>+LBA!C1456</f>
        <v>0</v>
      </c>
      <c r="Y1456" s="308" t="str">
        <f t="shared" si="22"/>
        <v/>
      </c>
    </row>
    <row r="1457" spans="1:25">
      <c r="A1457" s="320">
        <f>LBA!A1457</f>
        <v>0</v>
      </c>
      <c r="B1457" s="320">
        <f>LBA!E1457</f>
        <v>0</v>
      </c>
      <c r="C1457" s="320">
        <f>LBA!P1457</f>
        <v>0</v>
      </c>
      <c r="D1457" s="321" t="str">
        <f>IF($C1457=0,"",VLOOKUP($C1457,LDI!$I:$BB,37,0))</f>
        <v/>
      </c>
      <c r="E1457" s="320" t="str">
        <f>IF($C1457=0,"",LBA!I1457)</f>
        <v/>
      </c>
      <c r="F1457" s="320" t="str">
        <f>IF($C1457=0,"",LBA!Q1457)</f>
        <v/>
      </c>
      <c r="G1457" s="321" t="str">
        <f>IF($C1457=0,"",VLOOKUP($C1457,LDI!$I:$BB,15,0))</f>
        <v/>
      </c>
      <c r="H1457" s="321" t="str">
        <f>IF($C1457=0,"",VLOOKUP($C1457,LDI!$I:$BB,17,0))</f>
        <v/>
      </c>
      <c r="I1457" s="322" t="str">
        <f>IF($C1457=0,"",LBA!R1457)</f>
        <v/>
      </c>
      <c r="J1457" s="323" t="str">
        <f>IF($C1457=0,"",LBA!AD1457)</f>
        <v/>
      </c>
      <c r="K1457" s="323" t="str">
        <f>IF($C1457=0,"",LBA!AH1457)</f>
        <v/>
      </c>
      <c r="L1457" s="323" t="str">
        <f>IF($C1457=0,"",LBA!AI1457)</f>
        <v/>
      </c>
      <c r="M1457" s="295"/>
      <c r="P1457" s="294">
        <f>+LBA!G1457</f>
        <v>0</v>
      </c>
      <c r="Q1457" s="297" t="e">
        <f>VLOOKUP(P1457,'Kategori Aset'!$B:$C,2,0)</f>
        <v>#N/A</v>
      </c>
      <c r="R1457" s="297">
        <f>+LBA!U1457</f>
        <v>0</v>
      </c>
      <c r="S1457" s="297">
        <f>+LBA!C1457</f>
        <v>0</v>
      </c>
      <c r="T1457" s="297">
        <f>+LBA!V1457</f>
        <v>0</v>
      </c>
      <c r="U1457" s="298">
        <f>+LBA!E1457</f>
        <v>0</v>
      </c>
      <c r="V1457" s="298">
        <f>+LBA!A1457</f>
        <v>0</v>
      </c>
      <c r="W1457" s="298">
        <f>+LBA!C1457</f>
        <v>0</v>
      </c>
      <c r="Y1457" s="308" t="str">
        <f t="shared" si="22"/>
        <v/>
      </c>
    </row>
    <row r="1458" spans="1:25">
      <c r="A1458" s="320">
        <f>LBA!A1458</f>
        <v>0</v>
      </c>
      <c r="B1458" s="320">
        <f>LBA!E1458</f>
        <v>0</v>
      </c>
      <c r="C1458" s="320">
        <f>LBA!P1458</f>
        <v>0</v>
      </c>
      <c r="D1458" s="321" t="str">
        <f>IF($C1458=0,"",VLOOKUP($C1458,LDI!$I:$BB,37,0))</f>
        <v/>
      </c>
      <c r="E1458" s="320" t="str">
        <f>IF($C1458=0,"",LBA!I1458)</f>
        <v/>
      </c>
      <c r="F1458" s="320" t="str">
        <f>IF($C1458=0,"",LBA!Q1458)</f>
        <v/>
      </c>
      <c r="G1458" s="321" t="str">
        <f>IF($C1458=0,"",VLOOKUP($C1458,LDI!$I:$BB,15,0))</f>
        <v/>
      </c>
      <c r="H1458" s="321" t="str">
        <f>IF($C1458=0,"",VLOOKUP($C1458,LDI!$I:$BB,17,0))</f>
        <v/>
      </c>
      <c r="I1458" s="322" t="str">
        <f>IF($C1458=0,"",LBA!R1458)</f>
        <v/>
      </c>
      <c r="J1458" s="323" t="str">
        <f>IF($C1458=0,"",LBA!AD1458)</f>
        <v/>
      </c>
      <c r="K1458" s="323" t="str">
        <f>IF($C1458=0,"",LBA!AH1458)</f>
        <v/>
      </c>
      <c r="L1458" s="323" t="str">
        <f>IF($C1458=0,"",LBA!AI1458)</f>
        <v/>
      </c>
      <c r="M1458" s="295"/>
      <c r="P1458" s="294">
        <f>+LBA!G1458</f>
        <v>0</v>
      </c>
      <c r="Q1458" s="297" t="e">
        <f>VLOOKUP(P1458,'Kategori Aset'!$B:$C,2,0)</f>
        <v>#N/A</v>
      </c>
      <c r="R1458" s="297">
        <f>+LBA!U1458</f>
        <v>0</v>
      </c>
      <c r="S1458" s="297">
        <f>+LBA!C1458</f>
        <v>0</v>
      </c>
      <c r="T1458" s="297">
        <f>+LBA!V1458</f>
        <v>0</v>
      </c>
      <c r="U1458" s="298">
        <f>+LBA!E1458</f>
        <v>0</v>
      </c>
      <c r="V1458" s="298">
        <f>+LBA!A1458</f>
        <v>0</v>
      </c>
      <c r="W1458" s="298">
        <f>+LBA!C1458</f>
        <v>0</v>
      </c>
      <c r="Y1458" s="308" t="str">
        <f t="shared" si="22"/>
        <v/>
      </c>
    </row>
    <row r="1459" spans="1:25">
      <c r="A1459" s="320">
        <f>LBA!A1459</f>
        <v>0</v>
      </c>
      <c r="B1459" s="320">
        <f>LBA!E1459</f>
        <v>0</v>
      </c>
      <c r="C1459" s="320">
        <f>LBA!P1459</f>
        <v>0</v>
      </c>
      <c r="D1459" s="321" t="str">
        <f>IF($C1459=0,"",VLOOKUP($C1459,LDI!$I:$BB,37,0))</f>
        <v/>
      </c>
      <c r="E1459" s="320" t="str">
        <f>IF($C1459=0,"",LBA!I1459)</f>
        <v/>
      </c>
      <c r="F1459" s="320" t="str">
        <f>IF($C1459=0,"",LBA!Q1459)</f>
        <v/>
      </c>
      <c r="G1459" s="321" t="str">
        <f>IF($C1459=0,"",VLOOKUP($C1459,LDI!$I:$BB,15,0))</f>
        <v/>
      </c>
      <c r="H1459" s="321" t="str">
        <f>IF($C1459=0,"",VLOOKUP($C1459,LDI!$I:$BB,17,0))</f>
        <v/>
      </c>
      <c r="I1459" s="322" t="str">
        <f>IF($C1459=0,"",LBA!R1459)</f>
        <v/>
      </c>
      <c r="J1459" s="323" t="str">
        <f>IF($C1459=0,"",LBA!AD1459)</f>
        <v/>
      </c>
      <c r="K1459" s="323" t="str">
        <f>IF($C1459=0,"",LBA!AH1459)</f>
        <v/>
      </c>
      <c r="L1459" s="323" t="str">
        <f>IF($C1459=0,"",LBA!AI1459)</f>
        <v/>
      </c>
      <c r="M1459" s="295"/>
      <c r="P1459" s="294">
        <f>+LBA!G1459</f>
        <v>0</v>
      </c>
      <c r="Q1459" s="297" t="e">
        <f>VLOOKUP(P1459,'Kategori Aset'!$B:$C,2,0)</f>
        <v>#N/A</v>
      </c>
      <c r="R1459" s="297">
        <f>+LBA!U1459</f>
        <v>0</v>
      </c>
      <c r="S1459" s="297">
        <f>+LBA!C1459</f>
        <v>0</v>
      </c>
      <c r="T1459" s="297">
        <f>+LBA!V1459</f>
        <v>0</v>
      </c>
      <c r="U1459" s="298">
        <f>+LBA!E1459</f>
        <v>0</v>
      </c>
      <c r="V1459" s="298">
        <f>+LBA!A1459</f>
        <v>0</v>
      </c>
      <c r="W1459" s="298">
        <f>+LBA!C1459</f>
        <v>0</v>
      </c>
      <c r="Y1459" s="308" t="str">
        <f t="shared" si="22"/>
        <v/>
      </c>
    </row>
    <row r="1460" spans="1:25">
      <c r="A1460" s="320">
        <f>LBA!A1460</f>
        <v>0</v>
      </c>
      <c r="B1460" s="320">
        <f>LBA!E1460</f>
        <v>0</v>
      </c>
      <c r="C1460" s="320">
        <f>LBA!P1460</f>
        <v>0</v>
      </c>
      <c r="D1460" s="321" t="str">
        <f>IF($C1460=0,"",VLOOKUP($C1460,LDI!$I:$BB,37,0))</f>
        <v/>
      </c>
      <c r="E1460" s="320" t="str">
        <f>IF($C1460=0,"",LBA!I1460)</f>
        <v/>
      </c>
      <c r="F1460" s="320" t="str">
        <f>IF($C1460=0,"",LBA!Q1460)</f>
        <v/>
      </c>
      <c r="G1460" s="321" t="str">
        <f>IF($C1460=0,"",VLOOKUP($C1460,LDI!$I:$BB,15,0))</f>
        <v/>
      </c>
      <c r="H1460" s="321" t="str">
        <f>IF($C1460=0,"",VLOOKUP($C1460,LDI!$I:$BB,17,0))</f>
        <v/>
      </c>
      <c r="I1460" s="322" t="str">
        <f>IF($C1460=0,"",LBA!R1460)</f>
        <v/>
      </c>
      <c r="J1460" s="323" t="str">
        <f>IF($C1460=0,"",LBA!AD1460)</f>
        <v/>
      </c>
      <c r="K1460" s="323" t="str">
        <f>IF($C1460=0,"",LBA!AH1460)</f>
        <v/>
      </c>
      <c r="L1460" s="323" t="str">
        <f>IF($C1460=0,"",LBA!AI1460)</f>
        <v/>
      </c>
      <c r="M1460" s="295"/>
      <c r="P1460" s="294">
        <f>+LBA!G1460</f>
        <v>0</v>
      </c>
      <c r="Q1460" s="297" t="e">
        <f>VLOOKUP(P1460,'Kategori Aset'!$B:$C,2,0)</f>
        <v>#N/A</v>
      </c>
      <c r="R1460" s="297">
        <f>+LBA!U1460</f>
        <v>0</v>
      </c>
      <c r="S1460" s="297">
        <f>+LBA!C1460</f>
        <v>0</v>
      </c>
      <c r="T1460" s="297">
        <f>+LBA!V1460</f>
        <v>0</v>
      </c>
      <c r="U1460" s="298">
        <f>+LBA!E1460</f>
        <v>0</v>
      </c>
      <c r="V1460" s="298">
        <f>+LBA!A1460</f>
        <v>0</v>
      </c>
      <c r="W1460" s="298">
        <f>+LBA!C1460</f>
        <v>0</v>
      </c>
      <c r="Y1460" s="308" t="str">
        <f t="shared" si="22"/>
        <v/>
      </c>
    </row>
    <row r="1461" spans="1:25">
      <c r="A1461" s="320">
        <f>LBA!A1461</f>
        <v>0</v>
      </c>
      <c r="B1461" s="320">
        <f>LBA!E1461</f>
        <v>0</v>
      </c>
      <c r="C1461" s="320">
        <f>LBA!P1461</f>
        <v>0</v>
      </c>
      <c r="D1461" s="321" t="str">
        <f>IF($C1461=0,"",VLOOKUP($C1461,LDI!$I:$BB,37,0))</f>
        <v/>
      </c>
      <c r="E1461" s="320" t="str">
        <f>IF($C1461=0,"",LBA!I1461)</f>
        <v/>
      </c>
      <c r="F1461" s="320" t="str">
        <f>IF($C1461=0,"",LBA!Q1461)</f>
        <v/>
      </c>
      <c r="G1461" s="321" t="str">
        <f>IF($C1461=0,"",VLOOKUP($C1461,LDI!$I:$BB,15,0))</f>
        <v/>
      </c>
      <c r="H1461" s="321" t="str">
        <f>IF($C1461=0,"",VLOOKUP($C1461,LDI!$I:$BB,17,0))</f>
        <v/>
      </c>
      <c r="I1461" s="322" t="str">
        <f>IF($C1461=0,"",LBA!R1461)</f>
        <v/>
      </c>
      <c r="J1461" s="323" t="str">
        <f>IF($C1461=0,"",LBA!AD1461)</f>
        <v/>
      </c>
      <c r="K1461" s="323" t="str">
        <f>IF($C1461=0,"",LBA!AH1461)</f>
        <v/>
      </c>
      <c r="L1461" s="323" t="str">
        <f>IF($C1461=0,"",LBA!AI1461)</f>
        <v/>
      </c>
      <c r="M1461" s="295"/>
      <c r="P1461" s="294">
        <f>+LBA!G1461</f>
        <v>0</v>
      </c>
      <c r="Q1461" s="297" t="e">
        <f>VLOOKUP(P1461,'Kategori Aset'!$B:$C,2,0)</f>
        <v>#N/A</v>
      </c>
      <c r="R1461" s="297">
        <f>+LBA!U1461</f>
        <v>0</v>
      </c>
      <c r="S1461" s="297">
        <f>+LBA!C1461</f>
        <v>0</v>
      </c>
      <c r="T1461" s="297">
        <f>+LBA!V1461</f>
        <v>0</v>
      </c>
      <c r="U1461" s="298">
        <f>+LBA!E1461</f>
        <v>0</v>
      </c>
      <c r="V1461" s="298">
        <f>+LBA!A1461</f>
        <v>0</v>
      </c>
      <c r="W1461" s="298">
        <f>+LBA!C1461</f>
        <v>0</v>
      </c>
      <c r="Y1461" s="308" t="str">
        <f t="shared" si="22"/>
        <v/>
      </c>
    </row>
    <row r="1462" spans="1:25">
      <c r="A1462" s="320">
        <f>LBA!A1462</f>
        <v>0</v>
      </c>
      <c r="B1462" s="320">
        <f>LBA!E1462</f>
        <v>0</v>
      </c>
      <c r="C1462" s="320">
        <f>LBA!P1462</f>
        <v>0</v>
      </c>
      <c r="D1462" s="321" t="str">
        <f>IF($C1462=0,"",VLOOKUP($C1462,LDI!$I:$BB,37,0))</f>
        <v/>
      </c>
      <c r="E1462" s="320" t="str">
        <f>IF($C1462=0,"",LBA!I1462)</f>
        <v/>
      </c>
      <c r="F1462" s="320" t="str">
        <f>IF($C1462=0,"",LBA!Q1462)</f>
        <v/>
      </c>
      <c r="G1462" s="321" t="str">
        <f>IF($C1462=0,"",VLOOKUP($C1462,LDI!$I:$BB,15,0))</f>
        <v/>
      </c>
      <c r="H1462" s="321" t="str">
        <f>IF($C1462=0,"",VLOOKUP($C1462,LDI!$I:$BB,17,0))</f>
        <v/>
      </c>
      <c r="I1462" s="322" t="str">
        <f>IF($C1462=0,"",LBA!R1462)</f>
        <v/>
      </c>
      <c r="J1462" s="323" t="str">
        <f>IF($C1462=0,"",LBA!AD1462)</f>
        <v/>
      </c>
      <c r="K1462" s="323" t="str">
        <f>IF($C1462=0,"",LBA!AH1462)</f>
        <v/>
      </c>
      <c r="L1462" s="323" t="str">
        <f>IF($C1462=0,"",LBA!AI1462)</f>
        <v/>
      </c>
      <c r="M1462" s="295"/>
      <c r="P1462" s="294">
        <f>+LBA!G1462</f>
        <v>0</v>
      </c>
      <c r="Q1462" s="297" t="e">
        <f>VLOOKUP(P1462,'Kategori Aset'!$B:$C,2,0)</f>
        <v>#N/A</v>
      </c>
      <c r="R1462" s="297">
        <f>+LBA!U1462</f>
        <v>0</v>
      </c>
      <c r="S1462" s="297">
        <f>+LBA!C1462</f>
        <v>0</v>
      </c>
      <c r="T1462" s="297">
        <f>+LBA!V1462</f>
        <v>0</v>
      </c>
      <c r="U1462" s="298">
        <f>+LBA!E1462</f>
        <v>0</v>
      </c>
      <c r="V1462" s="298">
        <f>+LBA!A1462</f>
        <v>0</v>
      </c>
      <c r="W1462" s="298">
        <f>+LBA!C1462</f>
        <v>0</v>
      </c>
      <c r="Y1462" s="308" t="str">
        <f t="shared" si="22"/>
        <v/>
      </c>
    </row>
    <row r="1463" spans="1:25">
      <c r="A1463" s="320">
        <f>LBA!A1463</f>
        <v>0</v>
      </c>
      <c r="B1463" s="320">
        <f>LBA!E1463</f>
        <v>0</v>
      </c>
      <c r="C1463" s="320">
        <f>LBA!P1463</f>
        <v>0</v>
      </c>
      <c r="D1463" s="321" t="str">
        <f>IF($C1463=0,"",VLOOKUP($C1463,LDI!$I:$BB,37,0))</f>
        <v/>
      </c>
      <c r="E1463" s="320" t="str">
        <f>IF($C1463=0,"",LBA!I1463)</f>
        <v/>
      </c>
      <c r="F1463" s="320" t="str">
        <f>IF($C1463=0,"",LBA!Q1463)</f>
        <v/>
      </c>
      <c r="G1463" s="321" t="str">
        <f>IF($C1463=0,"",VLOOKUP($C1463,LDI!$I:$BB,15,0))</f>
        <v/>
      </c>
      <c r="H1463" s="321" t="str">
        <f>IF($C1463=0,"",VLOOKUP($C1463,LDI!$I:$BB,17,0))</f>
        <v/>
      </c>
      <c r="I1463" s="322" t="str">
        <f>IF($C1463=0,"",LBA!R1463)</f>
        <v/>
      </c>
      <c r="J1463" s="323" t="str">
        <f>IF($C1463=0,"",LBA!AD1463)</f>
        <v/>
      </c>
      <c r="K1463" s="323" t="str">
        <f>IF($C1463=0,"",LBA!AH1463)</f>
        <v/>
      </c>
      <c r="L1463" s="323" t="str">
        <f>IF($C1463=0,"",LBA!AI1463)</f>
        <v/>
      </c>
      <c r="M1463" s="295"/>
      <c r="P1463" s="294">
        <f>+LBA!G1463</f>
        <v>0</v>
      </c>
      <c r="Q1463" s="297" t="e">
        <f>VLOOKUP(P1463,'Kategori Aset'!$B:$C,2,0)</f>
        <v>#N/A</v>
      </c>
      <c r="R1463" s="297">
        <f>+LBA!U1463</f>
        <v>0</v>
      </c>
      <c r="S1463" s="297">
        <f>+LBA!C1463</f>
        <v>0</v>
      </c>
      <c r="T1463" s="297">
        <f>+LBA!V1463</f>
        <v>0</v>
      </c>
      <c r="U1463" s="298">
        <f>+LBA!E1463</f>
        <v>0</v>
      </c>
      <c r="V1463" s="298">
        <f>+LBA!A1463</f>
        <v>0</v>
      </c>
      <c r="W1463" s="298">
        <f>+LBA!C1463</f>
        <v>0</v>
      </c>
      <c r="Y1463" s="308" t="str">
        <f t="shared" si="22"/>
        <v/>
      </c>
    </row>
    <row r="1464" spans="1:25">
      <c r="A1464" s="320">
        <f>LBA!A1464</f>
        <v>0</v>
      </c>
      <c r="B1464" s="320">
        <f>LBA!E1464</f>
        <v>0</v>
      </c>
      <c r="C1464" s="320">
        <f>LBA!P1464</f>
        <v>0</v>
      </c>
      <c r="D1464" s="321" t="str">
        <f>IF($C1464=0,"",VLOOKUP($C1464,LDI!$I:$BB,37,0))</f>
        <v/>
      </c>
      <c r="E1464" s="320" t="str">
        <f>IF($C1464=0,"",LBA!I1464)</f>
        <v/>
      </c>
      <c r="F1464" s="320" t="str">
        <f>IF($C1464=0,"",LBA!Q1464)</f>
        <v/>
      </c>
      <c r="G1464" s="321" t="str">
        <f>IF($C1464=0,"",VLOOKUP($C1464,LDI!$I:$BB,15,0))</f>
        <v/>
      </c>
      <c r="H1464" s="321" t="str">
        <f>IF($C1464=0,"",VLOOKUP($C1464,LDI!$I:$BB,17,0))</f>
        <v/>
      </c>
      <c r="I1464" s="322" t="str">
        <f>IF($C1464=0,"",LBA!R1464)</f>
        <v/>
      </c>
      <c r="J1464" s="323" t="str">
        <f>IF($C1464=0,"",LBA!AD1464)</f>
        <v/>
      </c>
      <c r="K1464" s="323" t="str">
        <f>IF($C1464=0,"",LBA!AH1464)</f>
        <v/>
      </c>
      <c r="L1464" s="323" t="str">
        <f>IF($C1464=0,"",LBA!AI1464)</f>
        <v/>
      </c>
      <c r="M1464" s="295"/>
      <c r="P1464" s="294">
        <f>+LBA!G1464</f>
        <v>0</v>
      </c>
      <c r="Q1464" s="297" t="e">
        <f>VLOOKUP(P1464,'Kategori Aset'!$B:$C,2,0)</f>
        <v>#N/A</v>
      </c>
      <c r="R1464" s="297">
        <f>+LBA!U1464</f>
        <v>0</v>
      </c>
      <c r="S1464" s="297">
        <f>+LBA!C1464</f>
        <v>0</v>
      </c>
      <c r="T1464" s="297">
        <f>+LBA!V1464</f>
        <v>0</v>
      </c>
      <c r="U1464" s="298">
        <f>+LBA!E1464</f>
        <v>0</v>
      </c>
      <c r="V1464" s="298">
        <f>+LBA!A1464</f>
        <v>0</v>
      </c>
      <c r="W1464" s="298">
        <f>+LBA!C1464</f>
        <v>0</v>
      </c>
      <c r="Y1464" s="308" t="str">
        <f t="shared" si="22"/>
        <v/>
      </c>
    </row>
    <row r="1465" spans="1:25">
      <c r="A1465" s="320">
        <f>LBA!A1465</f>
        <v>0</v>
      </c>
      <c r="B1465" s="320">
        <f>LBA!E1465</f>
        <v>0</v>
      </c>
      <c r="C1465" s="320">
        <f>LBA!P1465</f>
        <v>0</v>
      </c>
      <c r="D1465" s="321" t="str">
        <f>IF($C1465=0,"",VLOOKUP($C1465,LDI!$I:$BB,37,0))</f>
        <v/>
      </c>
      <c r="E1465" s="320" t="str">
        <f>IF($C1465=0,"",LBA!I1465)</f>
        <v/>
      </c>
      <c r="F1465" s="320" t="str">
        <f>IF($C1465=0,"",LBA!Q1465)</f>
        <v/>
      </c>
      <c r="G1465" s="321" t="str">
        <f>IF($C1465=0,"",VLOOKUP($C1465,LDI!$I:$BB,15,0))</f>
        <v/>
      </c>
      <c r="H1465" s="321" t="str">
        <f>IF($C1465=0,"",VLOOKUP($C1465,LDI!$I:$BB,17,0))</f>
        <v/>
      </c>
      <c r="I1465" s="322" t="str">
        <f>IF($C1465=0,"",LBA!R1465)</f>
        <v/>
      </c>
      <c r="J1465" s="323" t="str">
        <f>IF($C1465=0,"",LBA!AD1465)</f>
        <v/>
      </c>
      <c r="K1465" s="323" t="str">
        <f>IF($C1465=0,"",LBA!AH1465)</f>
        <v/>
      </c>
      <c r="L1465" s="323" t="str">
        <f>IF($C1465=0,"",LBA!AI1465)</f>
        <v/>
      </c>
      <c r="M1465" s="295"/>
      <c r="P1465" s="294">
        <f>+LBA!G1465</f>
        <v>0</v>
      </c>
      <c r="Q1465" s="297" t="e">
        <f>VLOOKUP(P1465,'Kategori Aset'!$B:$C,2,0)</f>
        <v>#N/A</v>
      </c>
      <c r="R1465" s="297">
        <f>+LBA!U1465</f>
        <v>0</v>
      </c>
      <c r="S1465" s="297">
        <f>+LBA!C1465</f>
        <v>0</v>
      </c>
      <c r="T1465" s="297">
        <f>+LBA!V1465</f>
        <v>0</v>
      </c>
      <c r="U1465" s="298">
        <f>+LBA!E1465</f>
        <v>0</v>
      </c>
      <c r="V1465" s="298">
        <f>+LBA!A1465</f>
        <v>0</v>
      </c>
      <c r="W1465" s="298">
        <f>+LBA!C1465</f>
        <v>0</v>
      </c>
      <c r="Y1465" s="308" t="str">
        <f t="shared" si="22"/>
        <v/>
      </c>
    </row>
    <row r="1466" spans="1:25">
      <c r="A1466" s="320">
        <f>LBA!A1466</f>
        <v>0</v>
      </c>
      <c r="B1466" s="320">
        <f>LBA!E1466</f>
        <v>0</v>
      </c>
      <c r="C1466" s="320">
        <f>LBA!P1466</f>
        <v>0</v>
      </c>
      <c r="D1466" s="321" t="str">
        <f>IF($C1466=0,"",VLOOKUP($C1466,LDI!$I:$BB,37,0))</f>
        <v/>
      </c>
      <c r="E1466" s="320" t="str">
        <f>IF($C1466=0,"",LBA!I1466)</f>
        <v/>
      </c>
      <c r="F1466" s="320" t="str">
        <f>IF($C1466=0,"",LBA!Q1466)</f>
        <v/>
      </c>
      <c r="G1466" s="321" t="str">
        <f>IF($C1466=0,"",VLOOKUP($C1466,LDI!$I:$BB,15,0))</f>
        <v/>
      </c>
      <c r="H1466" s="321" t="str">
        <f>IF($C1466=0,"",VLOOKUP($C1466,LDI!$I:$BB,17,0))</f>
        <v/>
      </c>
      <c r="I1466" s="322" t="str">
        <f>IF($C1466=0,"",LBA!R1466)</f>
        <v/>
      </c>
      <c r="J1466" s="323" t="str">
        <f>IF($C1466=0,"",LBA!AD1466)</f>
        <v/>
      </c>
      <c r="K1466" s="323" t="str">
        <f>IF($C1466=0,"",LBA!AH1466)</f>
        <v/>
      </c>
      <c r="L1466" s="323" t="str">
        <f>IF($C1466=0,"",LBA!AI1466)</f>
        <v/>
      </c>
      <c r="M1466" s="295"/>
      <c r="P1466" s="294">
        <f>+LBA!G1466</f>
        <v>0</v>
      </c>
      <c r="Q1466" s="297" t="e">
        <f>VLOOKUP(P1466,'Kategori Aset'!$B:$C,2,0)</f>
        <v>#N/A</v>
      </c>
      <c r="R1466" s="297">
        <f>+LBA!U1466</f>
        <v>0</v>
      </c>
      <c r="S1466" s="297">
        <f>+LBA!C1466</f>
        <v>0</v>
      </c>
      <c r="T1466" s="297">
        <f>+LBA!V1466</f>
        <v>0</v>
      </c>
      <c r="U1466" s="298">
        <f>+LBA!E1466</f>
        <v>0</v>
      </c>
      <c r="V1466" s="298">
        <f>+LBA!A1466</f>
        <v>0</v>
      </c>
      <c r="W1466" s="298">
        <f>+LBA!C1466</f>
        <v>0</v>
      </c>
      <c r="Y1466" s="308" t="str">
        <f t="shared" si="22"/>
        <v/>
      </c>
    </row>
    <row r="1467" spans="1:25">
      <c r="A1467" s="320">
        <f>LBA!A1467</f>
        <v>0</v>
      </c>
      <c r="B1467" s="320">
        <f>LBA!E1467</f>
        <v>0</v>
      </c>
      <c r="C1467" s="320">
        <f>LBA!P1467</f>
        <v>0</v>
      </c>
      <c r="D1467" s="321" t="str">
        <f>IF($C1467=0,"",VLOOKUP($C1467,LDI!$I:$BB,37,0))</f>
        <v/>
      </c>
      <c r="E1467" s="320" t="str">
        <f>IF($C1467=0,"",LBA!I1467)</f>
        <v/>
      </c>
      <c r="F1467" s="320" t="str">
        <f>IF($C1467=0,"",LBA!Q1467)</f>
        <v/>
      </c>
      <c r="G1467" s="321" t="str">
        <f>IF($C1467=0,"",VLOOKUP($C1467,LDI!$I:$BB,15,0))</f>
        <v/>
      </c>
      <c r="H1467" s="321" t="str">
        <f>IF($C1467=0,"",VLOOKUP($C1467,LDI!$I:$BB,17,0))</f>
        <v/>
      </c>
      <c r="I1467" s="322" t="str">
        <f>IF($C1467=0,"",LBA!R1467)</f>
        <v/>
      </c>
      <c r="J1467" s="323" t="str">
        <f>IF($C1467=0,"",LBA!AD1467)</f>
        <v/>
      </c>
      <c r="K1467" s="323" t="str">
        <f>IF($C1467=0,"",LBA!AH1467)</f>
        <v/>
      </c>
      <c r="L1467" s="323" t="str">
        <f>IF($C1467=0,"",LBA!AI1467)</f>
        <v/>
      </c>
      <c r="M1467" s="295"/>
      <c r="P1467" s="294">
        <f>+LBA!G1467</f>
        <v>0</v>
      </c>
      <c r="Q1467" s="297" t="e">
        <f>VLOOKUP(P1467,'Kategori Aset'!$B:$C,2,0)</f>
        <v>#N/A</v>
      </c>
      <c r="R1467" s="297">
        <f>+LBA!U1467</f>
        <v>0</v>
      </c>
      <c r="S1467" s="297">
        <f>+LBA!C1467</f>
        <v>0</v>
      </c>
      <c r="T1467" s="297">
        <f>+LBA!V1467</f>
        <v>0</v>
      </c>
      <c r="U1467" s="298">
        <f>+LBA!E1467</f>
        <v>0</v>
      </c>
      <c r="V1467" s="298">
        <f>+LBA!A1467</f>
        <v>0</v>
      </c>
      <c r="W1467" s="298">
        <f>+LBA!C1467</f>
        <v>0</v>
      </c>
      <c r="Y1467" s="308" t="str">
        <f t="shared" si="22"/>
        <v/>
      </c>
    </row>
    <row r="1468" spans="1:25">
      <c r="A1468" s="320">
        <f>LBA!A1468</f>
        <v>0</v>
      </c>
      <c r="B1468" s="320">
        <f>LBA!E1468</f>
        <v>0</v>
      </c>
      <c r="C1468" s="320">
        <f>LBA!P1468</f>
        <v>0</v>
      </c>
      <c r="D1468" s="321" t="str">
        <f>IF($C1468=0,"",VLOOKUP($C1468,LDI!$I:$BB,37,0))</f>
        <v/>
      </c>
      <c r="E1468" s="320" t="str">
        <f>IF($C1468=0,"",LBA!I1468)</f>
        <v/>
      </c>
      <c r="F1468" s="320" t="str">
        <f>IF($C1468=0,"",LBA!Q1468)</f>
        <v/>
      </c>
      <c r="G1468" s="321" t="str">
        <f>IF($C1468=0,"",VLOOKUP($C1468,LDI!$I:$BB,15,0))</f>
        <v/>
      </c>
      <c r="H1468" s="321" t="str">
        <f>IF($C1468=0,"",VLOOKUP($C1468,LDI!$I:$BB,17,0))</f>
        <v/>
      </c>
      <c r="I1468" s="322" t="str">
        <f>IF($C1468=0,"",LBA!R1468)</f>
        <v/>
      </c>
      <c r="J1468" s="323" t="str">
        <f>IF($C1468=0,"",LBA!AD1468)</f>
        <v/>
      </c>
      <c r="K1468" s="323" t="str">
        <f>IF($C1468=0,"",LBA!AH1468)</f>
        <v/>
      </c>
      <c r="L1468" s="323" t="str">
        <f>IF($C1468=0,"",LBA!AI1468)</f>
        <v/>
      </c>
      <c r="M1468" s="295"/>
      <c r="P1468" s="294">
        <f>+LBA!G1468</f>
        <v>0</v>
      </c>
      <c r="Q1468" s="297" t="e">
        <f>VLOOKUP(P1468,'Kategori Aset'!$B:$C,2,0)</f>
        <v>#N/A</v>
      </c>
      <c r="R1468" s="297">
        <f>+LBA!U1468</f>
        <v>0</v>
      </c>
      <c r="S1468" s="297">
        <f>+LBA!C1468</f>
        <v>0</v>
      </c>
      <c r="T1468" s="297">
        <f>+LBA!V1468</f>
        <v>0</v>
      </c>
      <c r="U1468" s="298">
        <f>+LBA!E1468</f>
        <v>0</v>
      </c>
      <c r="V1468" s="298">
        <f>+LBA!A1468</f>
        <v>0</v>
      </c>
      <c r="W1468" s="298">
        <f>+LBA!C1468</f>
        <v>0</v>
      </c>
      <c r="Y1468" s="308" t="str">
        <f t="shared" si="22"/>
        <v/>
      </c>
    </row>
    <row r="1469" spans="1:25">
      <c r="A1469" s="320">
        <f>LBA!A1469</f>
        <v>0</v>
      </c>
      <c r="B1469" s="320">
        <f>LBA!E1469</f>
        <v>0</v>
      </c>
      <c r="C1469" s="320">
        <f>LBA!P1469</f>
        <v>0</v>
      </c>
      <c r="D1469" s="321" t="str">
        <f>IF($C1469=0,"",VLOOKUP($C1469,LDI!$I:$BB,37,0))</f>
        <v/>
      </c>
      <c r="E1469" s="320" t="str">
        <f>IF($C1469=0,"",LBA!I1469)</f>
        <v/>
      </c>
      <c r="F1469" s="320" t="str">
        <f>IF($C1469=0,"",LBA!Q1469)</f>
        <v/>
      </c>
      <c r="G1469" s="321" t="str">
        <f>IF($C1469=0,"",VLOOKUP($C1469,LDI!$I:$BB,15,0))</f>
        <v/>
      </c>
      <c r="H1469" s="321" t="str">
        <f>IF($C1469=0,"",VLOOKUP($C1469,LDI!$I:$BB,17,0))</f>
        <v/>
      </c>
      <c r="I1469" s="322" t="str">
        <f>IF($C1469=0,"",LBA!R1469)</f>
        <v/>
      </c>
      <c r="J1469" s="323" t="str">
        <f>IF($C1469=0,"",LBA!AD1469)</f>
        <v/>
      </c>
      <c r="K1469" s="323" t="str">
        <f>IF($C1469=0,"",LBA!AH1469)</f>
        <v/>
      </c>
      <c r="L1469" s="323" t="str">
        <f>IF($C1469=0,"",LBA!AI1469)</f>
        <v/>
      </c>
      <c r="M1469" s="295"/>
      <c r="P1469" s="294">
        <f>+LBA!G1469</f>
        <v>0</v>
      </c>
      <c r="Q1469" s="297" t="e">
        <f>VLOOKUP(P1469,'Kategori Aset'!$B:$C,2,0)</f>
        <v>#N/A</v>
      </c>
      <c r="R1469" s="297">
        <f>+LBA!U1469</f>
        <v>0</v>
      </c>
      <c r="S1469" s="297">
        <f>+LBA!C1469</f>
        <v>0</v>
      </c>
      <c r="T1469" s="297">
        <f>+LBA!V1469</f>
        <v>0</v>
      </c>
      <c r="U1469" s="298">
        <f>+LBA!E1469</f>
        <v>0</v>
      </c>
      <c r="V1469" s="298">
        <f>+LBA!A1469</f>
        <v>0</v>
      </c>
      <c r="W1469" s="298">
        <f>+LBA!C1469</f>
        <v>0</v>
      </c>
      <c r="Y1469" s="308" t="str">
        <f t="shared" si="22"/>
        <v/>
      </c>
    </row>
    <row r="1470" spans="1:25">
      <c r="A1470" s="320">
        <f>LBA!A1470</f>
        <v>0</v>
      </c>
      <c r="B1470" s="320">
        <f>LBA!E1470</f>
        <v>0</v>
      </c>
      <c r="C1470" s="320">
        <f>LBA!P1470</f>
        <v>0</v>
      </c>
      <c r="D1470" s="321" t="str">
        <f>IF($C1470=0,"",VLOOKUP($C1470,LDI!$I:$BB,37,0))</f>
        <v/>
      </c>
      <c r="E1470" s="320" t="str">
        <f>IF($C1470=0,"",LBA!I1470)</f>
        <v/>
      </c>
      <c r="F1470" s="320" t="str">
        <f>IF($C1470=0,"",LBA!Q1470)</f>
        <v/>
      </c>
      <c r="G1470" s="321" t="str">
        <f>IF($C1470=0,"",VLOOKUP($C1470,LDI!$I:$BB,15,0))</f>
        <v/>
      </c>
      <c r="H1470" s="321" t="str">
        <f>IF($C1470=0,"",VLOOKUP($C1470,LDI!$I:$BB,17,0))</f>
        <v/>
      </c>
      <c r="I1470" s="322" t="str">
        <f>IF($C1470=0,"",LBA!R1470)</f>
        <v/>
      </c>
      <c r="J1470" s="323" t="str">
        <f>IF($C1470=0,"",LBA!AD1470)</f>
        <v/>
      </c>
      <c r="K1470" s="323" t="str">
        <f>IF($C1470=0,"",LBA!AH1470)</f>
        <v/>
      </c>
      <c r="L1470" s="323" t="str">
        <f>IF($C1470=0,"",LBA!AI1470)</f>
        <v/>
      </c>
      <c r="M1470" s="295"/>
      <c r="P1470" s="294">
        <f>+LBA!G1470</f>
        <v>0</v>
      </c>
      <c r="Q1470" s="297" t="e">
        <f>VLOOKUP(P1470,'Kategori Aset'!$B:$C,2,0)</f>
        <v>#N/A</v>
      </c>
      <c r="R1470" s="297">
        <f>+LBA!U1470</f>
        <v>0</v>
      </c>
      <c r="S1470" s="297">
        <f>+LBA!C1470</f>
        <v>0</v>
      </c>
      <c r="T1470" s="297">
        <f>+LBA!V1470</f>
        <v>0</v>
      </c>
      <c r="U1470" s="298">
        <f>+LBA!E1470</f>
        <v>0</v>
      </c>
      <c r="V1470" s="298">
        <f>+LBA!A1470</f>
        <v>0</v>
      </c>
      <c r="W1470" s="298">
        <f>+LBA!C1470</f>
        <v>0</v>
      </c>
      <c r="Y1470" s="308" t="str">
        <f t="shared" si="22"/>
        <v/>
      </c>
    </row>
    <row r="1471" spans="1:25">
      <c r="A1471" s="320">
        <f>LBA!A1471</f>
        <v>0</v>
      </c>
      <c r="B1471" s="320">
        <f>LBA!E1471</f>
        <v>0</v>
      </c>
      <c r="C1471" s="320">
        <f>LBA!P1471</f>
        <v>0</v>
      </c>
      <c r="D1471" s="321" t="str">
        <f>IF($C1471=0,"",VLOOKUP($C1471,LDI!$I:$BB,37,0))</f>
        <v/>
      </c>
      <c r="E1471" s="320" t="str">
        <f>IF($C1471=0,"",LBA!I1471)</f>
        <v/>
      </c>
      <c r="F1471" s="320" t="str">
        <f>IF($C1471=0,"",LBA!Q1471)</f>
        <v/>
      </c>
      <c r="G1471" s="321" t="str">
        <f>IF($C1471=0,"",VLOOKUP($C1471,LDI!$I:$BB,15,0))</f>
        <v/>
      </c>
      <c r="H1471" s="321" t="str">
        <f>IF($C1471=0,"",VLOOKUP($C1471,LDI!$I:$BB,17,0))</f>
        <v/>
      </c>
      <c r="I1471" s="322" t="str">
        <f>IF($C1471=0,"",LBA!R1471)</f>
        <v/>
      </c>
      <c r="J1471" s="323" t="str">
        <f>IF($C1471=0,"",LBA!AD1471)</f>
        <v/>
      </c>
      <c r="K1471" s="323" t="str">
        <f>IF($C1471=0,"",LBA!AH1471)</f>
        <v/>
      </c>
      <c r="L1471" s="323" t="str">
        <f>IF($C1471=0,"",LBA!AI1471)</f>
        <v/>
      </c>
      <c r="M1471" s="295"/>
      <c r="P1471" s="294">
        <f>+LBA!G1471</f>
        <v>0</v>
      </c>
      <c r="Q1471" s="297" t="e">
        <f>VLOOKUP(P1471,'Kategori Aset'!$B:$C,2,0)</f>
        <v>#N/A</v>
      </c>
      <c r="R1471" s="297">
        <f>+LBA!U1471</f>
        <v>0</v>
      </c>
      <c r="S1471" s="297">
        <f>+LBA!C1471</f>
        <v>0</v>
      </c>
      <c r="T1471" s="297">
        <f>+LBA!V1471</f>
        <v>0</v>
      </c>
      <c r="U1471" s="298">
        <f>+LBA!E1471</f>
        <v>0</v>
      </c>
      <c r="V1471" s="298">
        <f>+LBA!A1471</f>
        <v>0</v>
      </c>
      <c r="W1471" s="298">
        <f>+LBA!C1471</f>
        <v>0</v>
      </c>
      <c r="Y1471" s="308" t="str">
        <f t="shared" si="22"/>
        <v/>
      </c>
    </row>
    <row r="1472" spans="1:25">
      <c r="A1472" s="320">
        <f>LBA!A1472</f>
        <v>0</v>
      </c>
      <c r="B1472" s="320">
        <f>LBA!E1472</f>
        <v>0</v>
      </c>
      <c r="C1472" s="320">
        <f>LBA!P1472</f>
        <v>0</v>
      </c>
      <c r="D1472" s="321" t="str">
        <f>IF($C1472=0,"",VLOOKUP($C1472,LDI!$I:$BB,37,0))</f>
        <v/>
      </c>
      <c r="E1472" s="320" t="str">
        <f>IF($C1472=0,"",LBA!I1472)</f>
        <v/>
      </c>
      <c r="F1472" s="320" t="str">
        <f>IF($C1472=0,"",LBA!Q1472)</f>
        <v/>
      </c>
      <c r="G1472" s="321" t="str">
        <f>IF($C1472=0,"",VLOOKUP($C1472,LDI!$I:$BB,15,0))</f>
        <v/>
      </c>
      <c r="H1472" s="321" t="str">
        <f>IF($C1472=0,"",VLOOKUP($C1472,LDI!$I:$BB,17,0))</f>
        <v/>
      </c>
      <c r="I1472" s="322" t="str">
        <f>IF($C1472=0,"",LBA!R1472)</f>
        <v/>
      </c>
      <c r="J1472" s="323" t="str">
        <f>IF($C1472=0,"",LBA!AD1472)</f>
        <v/>
      </c>
      <c r="K1472" s="323" t="str">
        <f>IF($C1472=0,"",LBA!AH1472)</f>
        <v/>
      </c>
      <c r="L1472" s="323" t="str">
        <f>IF($C1472=0,"",LBA!AI1472)</f>
        <v/>
      </c>
      <c r="M1472" s="295"/>
      <c r="P1472" s="294">
        <f>+LBA!G1472</f>
        <v>0</v>
      </c>
      <c r="Q1472" s="297" t="e">
        <f>VLOOKUP(P1472,'Kategori Aset'!$B:$C,2,0)</f>
        <v>#N/A</v>
      </c>
      <c r="R1472" s="297">
        <f>+LBA!U1472</f>
        <v>0</v>
      </c>
      <c r="S1472" s="297">
        <f>+LBA!C1472</f>
        <v>0</v>
      </c>
      <c r="T1472" s="297">
        <f>+LBA!V1472</f>
        <v>0</v>
      </c>
      <c r="U1472" s="298">
        <f>+LBA!E1472</f>
        <v>0</v>
      </c>
      <c r="V1472" s="298">
        <f>+LBA!A1472</f>
        <v>0</v>
      </c>
      <c r="W1472" s="298">
        <f>+LBA!C1472</f>
        <v>0</v>
      </c>
      <c r="Y1472" s="308" t="str">
        <f t="shared" si="22"/>
        <v/>
      </c>
    </row>
    <row r="1473" spans="1:25">
      <c r="A1473" s="320">
        <f>LBA!A1473</f>
        <v>0</v>
      </c>
      <c r="B1473" s="320">
        <f>LBA!E1473</f>
        <v>0</v>
      </c>
      <c r="C1473" s="320">
        <f>LBA!P1473</f>
        <v>0</v>
      </c>
      <c r="D1473" s="321" t="str">
        <f>IF($C1473=0,"",VLOOKUP($C1473,LDI!$I:$BB,37,0))</f>
        <v/>
      </c>
      <c r="E1473" s="320" t="str">
        <f>IF($C1473=0,"",LBA!I1473)</f>
        <v/>
      </c>
      <c r="F1473" s="320" t="str">
        <f>IF($C1473=0,"",LBA!Q1473)</f>
        <v/>
      </c>
      <c r="G1473" s="321" t="str">
        <f>IF($C1473=0,"",VLOOKUP($C1473,LDI!$I:$BB,15,0))</f>
        <v/>
      </c>
      <c r="H1473" s="321" t="str">
        <f>IF($C1473=0,"",VLOOKUP($C1473,LDI!$I:$BB,17,0))</f>
        <v/>
      </c>
      <c r="I1473" s="322" t="str">
        <f>IF($C1473=0,"",LBA!R1473)</f>
        <v/>
      </c>
      <c r="J1473" s="323" t="str">
        <f>IF($C1473=0,"",LBA!AD1473)</f>
        <v/>
      </c>
      <c r="K1473" s="323" t="str">
        <f>IF($C1473=0,"",LBA!AH1473)</f>
        <v/>
      </c>
      <c r="L1473" s="323" t="str">
        <f>IF($C1473=0,"",LBA!AI1473)</f>
        <v/>
      </c>
      <c r="M1473" s="295"/>
      <c r="P1473" s="294">
        <f>+LBA!G1473</f>
        <v>0</v>
      </c>
      <c r="Q1473" s="297" t="e">
        <f>VLOOKUP(P1473,'Kategori Aset'!$B:$C,2,0)</f>
        <v>#N/A</v>
      </c>
      <c r="R1473" s="297">
        <f>+LBA!U1473</f>
        <v>0</v>
      </c>
      <c r="S1473" s="297">
        <f>+LBA!C1473</f>
        <v>0</v>
      </c>
      <c r="T1473" s="297">
        <f>+LBA!V1473</f>
        <v>0</v>
      </c>
      <c r="U1473" s="298">
        <f>+LBA!E1473</f>
        <v>0</v>
      </c>
      <c r="V1473" s="298">
        <f>+LBA!A1473</f>
        <v>0</v>
      </c>
      <c r="W1473" s="298">
        <f>+LBA!C1473</f>
        <v>0</v>
      </c>
      <c r="Y1473" s="308" t="str">
        <f t="shared" si="22"/>
        <v/>
      </c>
    </row>
    <row r="1474" spans="1:25">
      <c r="A1474" s="320">
        <f>LBA!A1474</f>
        <v>0</v>
      </c>
      <c r="B1474" s="320">
        <f>LBA!E1474</f>
        <v>0</v>
      </c>
      <c r="C1474" s="320">
        <f>LBA!P1474</f>
        <v>0</v>
      </c>
      <c r="D1474" s="321" t="str">
        <f>IF($C1474=0,"",VLOOKUP($C1474,LDI!$I:$BB,37,0))</f>
        <v/>
      </c>
      <c r="E1474" s="320" t="str">
        <f>IF($C1474=0,"",LBA!I1474)</f>
        <v/>
      </c>
      <c r="F1474" s="320" t="str">
        <f>IF($C1474=0,"",LBA!Q1474)</f>
        <v/>
      </c>
      <c r="G1474" s="321" t="str">
        <f>IF($C1474=0,"",VLOOKUP($C1474,LDI!$I:$BB,15,0))</f>
        <v/>
      </c>
      <c r="H1474" s="321" t="str">
        <f>IF($C1474=0,"",VLOOKUP($C1474,LDI!$I:$BB,17,0))</f>
        <v/>
      </c>
      <c r="I1474" s="322" t="str">
        <f>IF($C1474=0,"",LBA!R1474)</f>
        <v/>
      </c>
      <c r="J1474" s="323" t="str">
        <f>IF($C1474=0,"",LBA!AD1474)</f>
        <v/>
      </c>
      <c r="K1474" s="323" t="str">
        <f>IF($C1474=0,"",LBA!AH1474)</f>
        <v/>
      </c>
      <c r="L1474" s="323" t="str">
        <f>IF($C1474=0,"",LBA!AI1474)</f>
        <v/>
      </c>
      <c r="M1474" s="295"/>
      <c r="P1474" s="294">
        <f>+LBA!G1474</f>
        <v>0</v>
      </c>
      <c r="Q1474" s="297" t="e">
        <f>VLOOKUP(P1474,'Kategori Aset'!$B:$C,2,0)</f>
        <v>#N/A</v>
      </c>
      <c r="R1474" s="297">
        <f>+LBA!U1474</f>
        <v>0</v>
      </c>
      <c r="S1474" s="297">
        <f>+LBA!C1474</f>
        <v>0</v>
      </c>
      <c r="T1474" s="297">
        <f>+LBA!V1474</f>
        <v>0</v>
      </c>
      <c r="U1474" s="298">
        <f>+LBA!E1474</f>
        <v>0</v>
      </c>
      <c r="V1474" s="298">
        <f>+LBA!A1474</f>
        <v>0</v>
      </c>
      <c r="W1474" s="298">
        <f>+LBA!C1474</f>
        <v>0</v>
      </c>
      <c r="Y1474" s="308" t="str">
        <f t="shared" si="22"/>
        <v/>
      </c>
    </row>
    <row r="1475" spans="1:25">
      <c r="A1475" s="320">
        <f>LBA!A1475</f>
        <v>0</v>
      </c>
      <c r="B1475" s="320">
        <f>LBA!E1475</f>
        <v>0</v>
      </c>
      <c r="C1475" s="320">
        <f>LBA!P1475</f>
        <v>0</v>
      </c>
      <c r="D1475" s="321" t="str">
        <f>IF($C1475=0,"",VLOOKUP($C1475,LDI!$I:$BB,37,0))</f>
        <v/>
      </c>
      <c r="E1475" s="320" t="str">
        <f>IF($C1475=0,"",LBA!I1475)</f>
        <v/>
      </c>
      <c r="F1475" s="320" t="str">
        <f>IF($C1475=0,"",LBA!Q1475)</f>
        <v/>
      </c>
      <c r="G1475" s="321" t="str">
        <f>IF($C1475=0,"",VLOOKUP($C1475,LDI!$I:$BB,15,0))</f>
        <v/>
      </c>
      <c r="H1475" s="321" t="str">
        <f>IF($C1475=0,"",VLOOKUP($C1475,LDI!$I:$BB,17,0))</f>
        <v/>
      </c>
      <c r="I1475" s="322" t="str">
        <f>IF($C1475=0,"",LBA!R1475)</f>
        <v/>
      </c>
      <c r="J1475" s="323" t="str">
        <f>IF($C1475=0,"",LBA!AD1475)</f>
        <v/>
      </c>
      <c r="K1475" s="323" t="str">
        <f>IF($C1475=0,"",LBA!AH1475)</f>
        <v/>
      </c>
      <c r="L1475" s="323" t="str">
        <f>IF($C1475=0,"",LBA!AI1475)</f>
        <v/>
      </c>
      <c r="M1475" s="295"/>
      <c r="P1475" s="294">
        <f>+LBA!G1475</f>
        <v>0</v>
      </c>
      <c r="Q1475" s="297" t="e">
        <f>VLOOKUP(P1475,'Kategori Aset'!$B:$C,2,0)</f>
        <v>#N/A</v>
      </c>
      <c r="R1475" s="297">
        <f>+LBA!U1475</f>
        <v>0</v>
      </c>
      <c r="S1475" s="297">
        <f>+LBA!C1475</f>
        <v>0</v>
      </c>
      <c r="T1475" s="297">
        <f>+LBA!V1475</f>
        <v>0</v>
      </c>
      <c r="U1475" s="298">
        <f>+LBA!E1475</f>
        <v>0</v>
      </c>
      <c r="V1475" s="298">
        <f>+LBA!A1475</f>
        <v>0</v>
      </c>
      <c r="W1475" s="298">
        <f>+LBA!C1475</f>
        <v>0</v>
      </c>
      <c r="Y1475" s="308" t="str">
        <f t="shared" ref="Y1475:Y1538" si="23">IF(ISBLANK(M1475),""," Jika TW Sila isi Column *STATUS TERKINI FIZIKAL ASET* dan NAMA PEGAWAI PEMVERIFIKASI. Jika W ,Sila isi Column  NAMA PEGAWAI PEMVERIFIKASI sahaja")</f>
        <v/>
      </c>
    </row>
    <row r="1476" spans="1:25">
      <c r="A1476" s="320">
        <f>LBA!A1476</f>
        <v>0</v>
      </c>
      <c r="B1476" s="320">
        <f>LBA!E1476</f>
        <v>0</v>
      </c>
      <c r="C1476" s="320">
        <f>LBA!P1476</f>
        <v>0</v>
      </c>
      <c r="D1476" s="321" t="str">
        <f>IF($C1476=0,"",VLOOKUP($C1476,LDI!$I:$BB,37,0))</f>
        <v/>
      </c>
      <c r="E1476" s="320" t="str">
        <f>IF($C1476=0,"",LBA!I1476)</f>
        <v/>
      </c>
      <c r="F1476" s="320" t="str">
        <f>IF($C1476=0,"",LBA!Q1476)</f>
        <v/>
      </c>
      <c r="G1476" s="321" t="str">
        <f>IF($C1476=0,"",VLOOKUP($C1476,LDI!$I:$BB,15,0))</f>
        <v/>
      </c>
      <c r="H1476" s="321" t="str">
        <f>IF($C1476=0,"",VLOOKUP($C1476,LDI!$I:$BB,17,0))</f>
        <v/>
      </c>
      <c r="I1476" s="322" t="str">
        <f>IF($C1476=0,"",LBA!R1476)</f>
        <v/>
      </c>
      <c r="J1476" s="323" t="str">
        <f>IF($C1476=0,"",LBA!AD1476)</f>
        <v/>
      </c>
      <c r="K1476" s="323" t="str">
        <f>IF($C1476=0,"",LBA!AH1476)</f>
        <v/>
      </c>
      <c r="L1476" s="323" t="str">
        <f>IF($C1476=0,"",LBA!AI1476)</f>
        <v/>
      </c>
      <c r="M1476" s="295"/>
      <c r="P1476" s="294">
        <f>+LBA!G1476</f>
        <v>0</v>
      </c>
      <c r="Q1476" s="297" t="e">
        <f>VLOOKUP(P1476,'Kategori Aset'!$B:$C,2,0)</f>
        <v>#N/A</v>
      </c>
      <c r="R1476" s="297">
        <f>+LBA!U1476</f>
        <v>0</v>
      </c>
      <c r="S1476" s="297">
        <f>+LBA!C1476</f>
        <v>0</v>
      </c>
      <c r="T1476" s="297">
        <f>+LBA!V1476</f>
        <v>0</v>
      </c>
      <c r="U1476" s="298">
        <f>+LBA!E1476</f>
        <v>0</v>
      </c>
      <c r="V1476" s="298">
        <f>+LBA!A1476</f>
        <v>0</v>
      </c>
      <c r="W1476" s="298">
        <f>+LBA!C1476</f>
        <v>0</v>
      </c>
      <c r="Y1476" s="308" t="str">
        <f t="shared" si="23"/>
        <v/>
      </c>
    </row>
    <row r="1477" spans="1:25">
      <c r="A1477" s="320">
        <f>LBA!A1477</f>
        <v>0</v>
      </c>
      <c r="B1477" s="320">
        <f>LBA!E1477</f>
        <v>0</v>
      </c>
      <c r="C1477" s="320">
        <f>LBA!P1477</f>
        <v>0</v>
      </c>
      <c r="D1477" s="321" t="str">
        <f>IF($C1477=0,"",VLOOKUP($C1477,LDI!$I:$BB,37,0))</f>
        <v/>
      </c>
      <c r="E1477" s="320" t="str">
        <f>IF($C1477=0,"",LBA!I1477)</f>
        <v/>
      </c>
      <c r="F1477" s="320" t="str">
        <f>IF($C1477=0,"",LBA!Q1477)</f>
        <v/>
      </c>
      <c r="G1477" s="321" t="str">
        <f>IF($C1477=0,"",VLOOKUP($C1477,LDI!$I:$BB,15,0))</f>
        <v/>
      </c>
      <c r="H1477" s="321" t="str">
        <f>IF($C1477=0,"",VLOOKUP($C1477,LDI!$I:$BB,17,0))</f>
        <v/>
      </c>
      <c r="I1477" s="322" t="str">
        <f>IF($C1477=0,"",LBA!R1477)</f>
        <v/>
      </c>
      <c r="J1477" s="323" t="str">
        <f>IF($C1477=0,"",LBA!AD1477)</f>
        <v/>
      </c>
      <c r="K1477" s="323" t="str">
        <f>IF($C1477=0,"",LBA!AH1477)</f>
        <v/>
      </c>
      <c r="L1477" s="323" t="str">
        <f>IF($C1477=0,"",LBA!AI1477)</f>
        <v/>
      </c>
      <c r="M1477" s="295"/>
      <c r="P1477" s="294">
        <f>+LBA!G1477</f>
        <v>0</v>
      </c>
      <c r="Q1477" s="297" t="e">
        <f>VLOOKUP(P1477,'Kategori Aset'!$B:$C,2,0)</f>
        <v>#N/A</v>
      </c>
      <c r="R1477" s="297">
        <f>+LBA!U1477</f>
        <v>0</v>
      </c>
      <c r="S1477" s="297">
        <f>+LBA!C1477</f>
        <v>0</v>
      </c>
      <c r="T1477" s="297">
        <f>+LBA!V1477</f>
        <v>0</v>
      </c>
      <c r="U1477" s="298">
        <f>+LBA!E1477</f>
        <v>0</v>
      </c>
      <c r="V1477" s="298">
        <f>+LBA!A1477</f>
        <v>0</v>
      </c>
      <c r="W1477" s="298">
        <f>+LBA!C1477</f>
        <v>0</v>
      </c>
      <c r="Y1477" s="308" t="str">
        <f t="shared" si="23"/>
        <v/>
      </c>
    </row>
    <row r="1478" spans="1:25">
      <c r="A1478" s="320">
        <f>LBA!A1478</f>
        <v>0</v>
      </c>
      <c r="B1478" s="320">
        <f>LBA!E1478</f>
        <v>0</v>
      </c>
      <c r="C1478" s="320">
        <f>LBA!P1478</f>
        <v>0</v>
      </c>
      <c r="D1478" s="321" t="str">
        <f>IF($C1478=0,"",VLOOKUP($C1478,LDI!$I:$BB,37,0))</f>
        <v/>
      </c>
      <c r="E1478" s="320" t="str">
        <f>IF($C1478=0,"",LBA!I1478)</f>
        <v/>
      </c>
      <c r="F1478" s="320" t="str">
        <f>IF($C1478=0,"",LBA!Q1478)</f>
        <v/>
      </c>
      <c r="G1478" s="321" t="str">
        <f>IF($C1478=0,"",VLOOKUP($C1478,LDI!$I:$BB,15,0))</f>
        <v/>
      </c>
      <c r="H1478" s="321" t="str">
        <f>IF($C1478=0,"",VLOOKUP($C1478,LDI!$I:$BB,17,0))</f>
        <v/>
      </c>
      <c r="I1478" s="322" t="str">
        <f>IF($C1478=0,"",LBA!R1478)</f>
        <v/>
      </c>
      <c r="J1478" s="323" t="str">
        <f>IF($C1478=0,"",LBA!AD1478)</f>
        <v/>
      </c>
      <c r="K1478" s="323" t="str">
        <f>IF($C1478=0,"",LBA!AH1478)</f>
        <v/>
      </c>
      <c r="L1478" s="323" t="str">
        <f>IF($C1478=0,"",LBA!AI1478)</f>
        <v/>
      </c>
      <c r="M1478" s="295"/>
      <c r="P1478" s="294">
        <f>+LBA!G1478</f>
        <v>0</v>
      </c>
      <c r="Q1478" s="297" t="e">
        <f>VLOOKUP(P1478,'Kategori Aset'!$B:$C,2,0)</f>
        <v>#N/A</v>
      </c>
      <c r="R1478" s="297">
        <f>+LBA!U1478</f>
        <v>0</v>
      </c>
      <c r="S1478" s="297">
        <f>+LBA!C1478</f>
        <v>0</v>
      </c>
      <c r="T1478" s="297">
        <f>+LBA!V1478</f>
        <v>0</v>
      </c>
      <c r="U1478" s="298">
        <f>+LBA!E1478</f>
        <v>0</v>
      </c>
      <c r="V1478" s="298">
        <f>+LBA!A1478</f>
        <v>0</v>
      </c>
      <c r="W1478" s="298">
        <f>+LBA!C1478</f>
        <v>0</v>
      </c>
      <c r="Y1478" s="308" t="str">
        <f t="shared" si="23"/>
        <v/>
      </c>
    </row>
    <row r="1479" spans="1:25">
      <c r="A1479" s="320">
        <f>LBA!A1479</f>
        <v>0</v>
      </c>
      <c r="B1479" s="320">
        <f>LBA!E1479</f>
        <v>0</v>
      </c>
      <c r="C1479" s="320">
        <f>LBA!P1479</f>
        <v>0</v>
      </c>
      <c r="D1479" s="321" t="str">
        <f>IF($C1479=0,"",VLOOKUP($C1479,LDI!$I:$BB,37,0))</f>
        <v/>
      </c>
      <c r="E1479" s="320" t="str">
        <f>IF($C1479=0,"",LBA!I1479)</f>
        <v/>
      </c>
      <c r="F1479" s="320" t="str">
        <f>IF($C1479=0,"",LBA!Q1479)</f>
        <v/>
      </c>
      <c r="G1479" s="321" t="str">
        <f>IF($C1479=0,"",VLOOKUP($C1479,LDI!$I:$BB,15,0))</f>
        <v/>
      </c>
      <c r="H1479" s="321" t="str">
        <f>IF($C1479=0,"",VLOOKUP($C1479,LDI!$I:$BB,17,0))</f>
        <v/>
      </c>
      <c r="I1479" s="322" t="str">
        <f>IF($C1479=0,"",LBA!R1479)</f>
        <v/>
      </c>
      <c r="J1479" s="323" t="str">
        <f>IF($C1479=0,"",LBA!AD1479)</f>
        <v/>
      </c>
      <c r="K1479" s="323" t="str">
        <f>IF($C1479=0,"",LBA!AH1479)</f>
        <v/>
      </c>
      <c r="L1479" s="323" t="str">
        <f>IF($C1479=0,"",LBA!AI1479)</f>
        <v/>
      </c>
      <c r="M1479" s="295"/>
      <c r="P1479" s="294">
        <f>+LBA!G1479</f>
        <v>0</v>
      </c>
      <c r="Q1479" s="297" t="e">
        <f>VLOOKUP(P1479,'Kategori Aset'!$B:$C,2,0)</f>
        <v>#N/A</v>
      </c>
      <c r="R1479" s="297">
        <f>+LBA!U1479</f>
        <v>0</v>
      </c>
      <c r="S1479" s="297">
        <f>+LBA!C1479</f>
        <v>0</v>
      </c>
      <c r="T1479" s="297">
        <f>+LBA!V1479</f>
        <v>0</v>
      </c>
      <c r="U1479" s="298">
        <f>+LBA!E1479</f>
        <v>0</v>
      </c>
      <c r="V1479" s="298">
        <f>+LBA!A1479</f>
        <v>0</v>
      </c>
      <c r="W1479" s="298">
        <f>+LBA!C1479</f>
        <v>0</v>
      </c>
      <c r="Y1479" s="308" t="str">
        <f t="shared" si="23"/>
        <v/>
      </c>
    </row>
    <row r="1480" spans="1:25">
      <c r="A1480" s="320">
        <f>LBA!A1480</f>
        <v>0</v>
      </c>
      <c r="B1480" s="320">
        <f>LBA!E1480</f>
        <v>0</v>
      </c>
      <c r="C1480" s="320">
        <f>LBA!P1480</f>
        <v>0</v>
      </c>
      <c r="D1480" s="321" t="str">
        <f>IF($C1480=0,"",VLOOKUP($C1480,LDI!$I:$BB,37,0))</f>
        <v/>
      </c>
      <c r="E1480" s="320" t="str">
        <f>IF($C1480=0,"",LBA!I1480)</f>
        <v/>
      </c>
      <c r="F1480" s="320" t="str">
        <f>IF($C1480=0,"",LBA!Q1480)</f>
        <v/>
      </c>
      <c r="G1480" s="321" t="str">
        <f>IF($C1480=0,"",VLOOKUP($C1480,LDI!$I:$BB,15,0))</f>
        <v/>
      </c>
      <c r="H1480" s="321" t="str">
        <f>IF($C1480=0,"",VLOOKUP($C1480,LDI!$I:$BB,17,0))</f>
        <v/>
      </c>
      <c r="I1480" s="322" t="str">
        <f>IF($C1480=0,"",LBA!R1480)</f>
        <v/>
      </c>
      <c r="J1480" s="323" t="str">
        <f>IF($C1480=0,"",LBA!AD1480)</f>
        <v/>
      </c>
      <c r="K1480" s="323" t="str">
        <f>IF($C1480=0,"",LBA!AH1480)</f>
        <v/>
      </c>
      <c r="L1480" s="323" t="str">
        <f>IF($C1480=0,"",LBA!AI1480)</f>
        <v/>
      </c>
      <c r="M1480" s="295"/>
      <c r="P1480" s="294">
        <f>+LBA!G1480</f>
        <v>0</v>
      </c>
      <c r="Q1480" s="297" t="e">
        <f>VLOOKUP(P1480,'Kategori Aset'!$B:$C,2,0)</f>
        <v>#N/A</v>
      </c>
      <c r="R1480" s="297">
        <f>+LBA!U1480</f>
        <v>0</v>
      </c>
      <c r="S1480" s="297">
        <f>+LBA!C1480</f>
        <v>0</v>
      </c>
      <c r="T1480" s="297">
        <f>+LBA!V1480</f>
        <v>0</v>
      </c>
      <c r="U1480" s="298">
        <f>+LBA!E1480</f>
        <v>0</v>
      </c>
      <c r="V1480" s="298">
        <f>+LBA!A1480</f>
        <v>0</v>
      </c>
      <c r="W1480" s="298">
        <f>+LBA!C1480</f>
        <v>0</v>
      </c>
      <c r="Y1480" s="308" t="str">
        <f t="shared" si="23"/>
        <v/>
      </c>
    </row>
    <row r="1481" spans="1:25">
      <c r="A1481" s="320">
        <f>LBA!A1481</f>
        <v>0</v>
      </c>
      <c r="B1481" s="320">
        <f>LBA!E1481</f>
        <v>0</v>
      </c>
      <c r="C1481" s="320">
        <f>LBA!P1481</f>
        <v>0</v>
      </c>
      <c r="D1481" s="321" t="str">
        <f>IF($C1481=0,"",VLOOKUP($C1481,LDI!$I:$BB,37,0))</f>
        <v/>
      </c>
      <c r="E1481" s="320" t="str">
        <f>IF($C1481=0,"",LBA!I1481)</f>
        <v/>
      </c>
      <c r="F1481" s="320" t="str">
        <f>IF($C1481=0,"",LBA!Q1481)</f>
        <v/>
      </c>
      <c r="G1481" s="321" t="str">
        <f>IF($C1481=0,"",VLOOKUP($C1481,LDI!$I:$BB,15,0))</f>
        <v/>
      </c>
      <c r="H1481" s="321" t="str">
        <f>IF($C1481=0,"",VLOOKUP($C1481,LDI!$I:$BB,17,0))</f>
        <v/>
      </c>
      <c r="I1481" s="322" t="str">
        <f>IF($C1481=0,"",LBA!R1481)</f>
        <v/>
      </c>
      <c r="J1481" s="323" t="str">
        <f>IF($C1481=0,"",LBA!AD1481)</f>
        <v/>
      </c>
      <c r="K1481" s="323" t="str">
        <f>IF($C1481=0,"",LBA!AH1481)</f>
        <v/>
      </c>
      <c r="L1481" s="323" t="str">
        <f>IF($C1481=0,"",LBA!AI1481)</f>
        <v/>
      </c>
      <c r="M1481" s="295"/>
      <c r="P1481" s="294">
        <f>+LBA!G1481</f>
        <v>0</v>
      </c>
      <c r="Q1481" s="297" t="e">
        <f>VLOOKUP(P1481,'Kategori Aset'!$B:$C,2,0)</f>
        <v>#N/A</v>
      </c>
      <c r="R1481" s="297">
        <f>+LBA!U1481</f>
        <v>0</v>
      </c>
      <c r="S1481" s="297">
        <f>+LBA!C1481</f>
        <v>0</v>
      </c>
      <c r="T1481" s="297">
        <f>+LBA!V1481</f>
        <v>0</v>
      </c>
      <c r="U1481" s="298">
        <f>+LBA!E1481</f>
        <v>0</v>
      </c>
      <c r="V1481" s="298">
        <f>+LBA!A1481</f>
        <v>0</v>
      </c>
      <c r="W1481" s="298">
        <f>+LBA!C1481</f>
        <v>0</v>
      </c>
      <c r="Y1481" s="308" t="str">
        <f t="shared" si="23"/>
        <v/>
      </c>
    </row>
    <row r="1482" spans="1:25">
      <c r="A1482" s="320">
        <f>LBA!A1482</f>
        <v>0</v>
      </c>
      <c r="B1482" s="320">
        <f>LBA!E1482</f>
        <v>0</v>
      </c>
      <c r="C1482" s="320">
        <f>LBA!P1482</f>
        <v>0</v>
      </c>
      <c r="D1482" s="321" t="str">
        <f>IF($C1482=0,"",VLOOKUP($C1482,LDI!$I:$BB,37,0))</f>
        <v/>
      </c>
      <c r="E1482" s="320" t="str">
        <f>IF($C1482=0,"",LBA!I1482)</f>
        <v/>
      </c>
      <c r="F1482" s="320" t="str">
        <f>IF($C1482=0,"",LBA!Q1482)</f>
        <v/>
      </c>
      <c r="G1482" s="321" t="str">
        <f>IF($C1482=0,"",VLOOKUP($C1482,LDI!$I:$BB,15,0))</f>
        <v/>
      </c>
      <c r="H1482" s="321" t="str">
        <f>IF($C1482=0,"",VLOOKUP($C1482,LDI!$I:$BB,17,0))</f>
        <v/>
      </c>
      <c r="I1482" s="322" t="str">
        <f>IF($C1482=0,"",LBA!R1482)</f>
        <v/>
      </c>
      <c r="J1482" s="323" t="str">
        <f>IF($C1482=0,"",LBA!AD1482)</f>
        <v/>
      </c>
      <c r="K1482" s="323" t="str">
        <f>IF($C1482=0,"",LBA!AH1482)</f>
        <v/>
      </c>
      <c r="L1482" s="323" t="str">
        <f>IF($C1482=0,"",LBA!AI1482)</f>
        <v/>
      </c>
      <c r="M1482" s="295"/>
      <c r="P1482" s="294">
        <f>+LBA!G1482</f>
        <v>0</v>
      </c>
      <c r="Q1482" s="297" t="e">
        <f>VLOOKUP(P1482,'Kategori Aset'!$B:$C,2,0)</f>
        <v>#N/A</v>
      </c>
      <c r="R1482" s="297">
        <f>+LBA!U1482</f>
        <v>0</v>
      </c>
      <c r="S1482" s="297">
        <f>+LBA!C1482</f>
        <v>0</v>
      </c>
      <c r="T1482" s="297">
        <f>+LBA!V1482</f>
        <v>0</v>
      </c>
      <c r="U1482" s="298">
        <f>+LBA!E1482</f>
        <v>0</v>
      </c>
      <c r="V1482" s="298">
        <f>+LBA!A1482</f>
        <v>0</v>
      </c>
      <c r="W1482" s="298">
        <f>+LBA!C1482</f>
        <v>0</v>
      </c>
      <c r="Y1482" s="308" t="str">
        <f t="shared" si="23"/>
        <v/>
      </c>
    </row>
    <row r="1483" spans="1:25">
      <c r="A1483" s="320">
        <f>LBA!A1483</f>
        <v>0</v>
      </c>
      <c r="B1483" s="320">
        <f>LBA!E1483</f>
        <v>0</v>
      </c>
      <c r="C1483" s="320">
        <f>LBA!P1483</f>
        <v>0</v>
      </c>
      <c r="D1483" s="321" t="str">
        <f>IF($C1483=0,"",VLOOKUP($C1483,LDI!$I:$BB,37,0))</f>
        <v/>
      </c>
      <c r="E1483" s="320" t="str">
        <f>IF($C1483=0,"",LBA!I1483)</f>
        <v/>
      </c>
      <c r="F1483" s="320" t="str">
        <f>IF($C1483=0,"",LBA!Q1483)</f>
        <v/>
      </c>
      <c r="G1483" s="321" t="str">
        <f>IF($C1483=0,"",VLOOKUP($C1483,LDI!$I:$BB,15,0))</f>
        <v/>
      </c>
      <c r="H1483" s="321" t="str">
        <f>IF($C1483=0,"",VLOOKUP($C1483,LDI!$I:$BB,17,0))</f>
        <v/>
      </c>
      <c r="I1483" s="322" t="str">
        <f>IF($C1483=0,"",LBA!R1483)</f>
        <v/>
      </c>
      <c r="J1483" s="323" t="str">
        <f>IF($C1483=0,"",LBA!AD1483)</f>
        <v/>
      </c>
      <c r="K1483" s="323" t="str">
        <f>IF($C1483=0,"",LBA!AH1483)</f>
        <v/>
      </c>
      <c r="L1483" s="323" t="str">
        <f>IF($C1483=0,"",LBA!AI1483)</f>
        <v/>
      </c>
      <c r="M1483" s="295"/>
      <c r="P1483" s="294">
        <f>+LBA!G1483</f>
        <v>0</v>
      </c>
      <c r="Q1483" s="297" t="e">
        <f>VLOOKUP(P1483,'Kategori Aset'!$B:$C,2,0)</f>
        <v>#N/A</v>
      </c>
      <c r="R1483" s="297">
        <f>+LBA!U1483</f>
        <v>0</v>
      </c>
      <c r="S1483" s="297">
        <f>+LBA!C1483</f>
        <v>0</v>
      </c>
      <c r="T1483" s="297">
        <f>+LBA!V1483</f>
        <v>0</v>
      </c>
      <c r="U1483" s="298">
        <f>+LBA!E1483</f>
        <v>0</v>
      </c>
      <c r="V1483" s="298">
        <f>+LBA!A1483</f>
        <v>0</v>
      </c>
      <c r="W1483" s="298">
        <f>+LBA!C1483</f>
        <v>0</v>
      </c>
      <c r="Y1483" s="308" t="str">
        <f t="shared" si="23"/>
        <v/>
      </c>
    </row>
    <row r="1484" spans="1:25">
      <c r="A1484" s="320">
        <f>LBA!A1484</f>
        <v>0</v>
      </c>
      <c r="B1484" s="320">
        <f>LBA!E1484</f>
        <v>0</v>
      </c>
      <c r="C1484" s="320">
        <f>LBA!P1484</f>
        <v>0</v>
      </c>
      <c r="D1484" s="321" t="str">
        <f>IF($C1484=0,"",VLOOKUP($C1484,LDI!$I:$BB,37,0))</f>
        <v/>
      </c>
      <c r="E1484" s="320" t="str">
        <f>IF($C1484=0,"",LBA!I1484)</f>
        <v/>
      </c>
      <c r="F1484" s="320" t="str">
        <f>IF($C1484=0,"",LBA!Q1484)</f>
        <v/>
      </c>
      <c r="G1484" s="321" t="str">
        <f>IF($C1484=0,"",VLOOKUP($C1484,LDI!$I:$BB,15,0))</f>
        <v/>
      </c>
      <c r="H1484" s="321" t="str">
        <f>IF($C1484=0,"",VLOOKUP($C1484,LDI!$I:$BB,17,0))</f>
        <v/>
      </c>
      <c r="I1484" s="322" t="str">
        <f>IF($C1484=0,"",LBA!R1484)</f>
        <v/>
      </c>
      <c r="J1484" s="323" t="str">
        <f>IF($C1484=0,"",LBA!AD1484)</f>
        <v/>
      </c>
      <c r="K1484" s="323" t="str">
        <f>IF($C1484=0,"",LBA!AH1484)</f>
        <v/>
      </c>
      <c r="L1484" s="323" t="str">
        <f>IF($C1484=0,"",LBA!AI1484)</f>
        <v/>
      </c>
      <c r="M1484" s="295"/>
      <c r="P1484" s="294">
        <f>+LBA!G1484</f>
        <v>0</v>
      </c>
      <c r="Q1484" s="297" t="e">
        <f>VLOOKUP(P1484,'Kategori Aset'!$B:$C,2,0)</f>
        <v>#N/A</v>
      </c>
      <c r="R1484" s="297">
        <f>+LBA!U1484</f>
        <v>0</v>
      </c>
      <c r="S1484" s="297">
        <f>+LBA!C1484</f>
        <v>0</v>
      </c>
      <c r="T1484" s="297">
        <f>+LBA!V1484</f>
        <v>0</v>
      </c>
      <c r="U1484" s="298">
        <f>+LBA!E1484</f>
        <v>0</v>
      </c>
      <c r="V1484" s="298">
        <f>+LBA!A1484</f>
        <v>0</v>
      </c>
      <c r="W1484" s="298">
        <f>+LBA!C1484</f>
        <v>0</v>
      </c>
      <c r="Y1484" s="308" t="str">
        <f t="shared" si="23"/>
        <v/>
      </c>
    </row>
    <row r="1485" spans="1:25">
      <c r="A1485" s="320">
        <f>LBA!A1485</f>
        <v>0</v>
      </c>
      <c r="B1485" s="320">
        <f>LBA!E1485</f>
        <v>0</v>
      </c>
      <c r="C1485" s="320">
        <f>LBA!P1485</f>
        <v>0</v>
      </c>
      <c r="D1485" s="321" t="str">
        <f>IF($C1485=0,"",VLOOKUP($C1485,LDI!$I:$BB,37,0))</f>
        <v/>
      </c>
      <c r="E1485" s="320" t="str">
        <f>IF($C1485=0,"",LBA!I1485)</f>
        <v/>
      </c>
      <c r="F1485" s="320" t="str">
        <f>IF($C1485=0,"",LBA!Q1485)</f>
        <v/>
      </c>
      <c r="G1485" s="321" t="str">
        <f>IF($C1485=0,"",VLOOKUP($C1485,LDI!$I:$BB,15,0))</f>
        <v/>
      </c>
      <c r="H1485" s="321" t="str">
        <f>IF($C1485=0,"",VLOOKUP($C1485,LDI!$I:$BB,17,0))</f>
        <v/>
      </c>
      <c r="I1485" s="322" t="str">
        <f>IF($C1485=0,"",LBA!R1485)</f>
        <v/>
      </c>
      <c r="J1485" s="323" t="str">
        <f>IF($C1485=0,"",LBA!AD1485)</f>
        <v/>
      </c>
      <c r="K1485" s="323" t="str">
        <f>IF($C1485=0,"",LBA!AH1485)</f>
        <v/>
      </c>
      <c r="L1485" s="323" t="str">
        <f>IF($C1485=0,"",LBA!AI1485)</f>
        <v/>
      </c>
      <c r="M1485" s="295"/>
      <c r="P1485" s="294">
        <f>+LBA!G1485</f>
        <v>0</v>
      </c>
      <c r="Q1485" s="297" t="e">
        <f>VLOOKUP(P1485,'Kategori Aset'!$B:$C,2,0)</f>
        <v>#N/A</v>
      </c>
      <c r="R1485" s="297">
        <f>+LBA!U1485</f>
        <v>0</v>
      </c>
      <c r="S1485" s="297">
        <f>+LBA!C1485</f>
        <v>0</v>
      </c>
      <c r="T1485" s="297">
        <f>+LBA!V1485</f>
        <v>0</v>
      </c>
      <c r="U1485" s="298">
        <f>+LBA!E1485</f>
        <v>0</v>
      </c>
      <c r="V1485" s="298">
        <f>+LBA!A1485</f>
        <v>0</v>
      </c>
      <c r="W1485" s="298">
        <f>+LBA!C1485</f>
        <v>0</v>
      </c>
      <c r="Y1485" s="308" t="str">
        <f t="shared" si="23"/>
        <v/>
      </c>
    </row>
    <row r="1486" spans="1:25">
      <c r="A1486" s="320">
        <f>LBA!A1486</f>
        <v>0</v>
      </c>
      <c r="B1486" s="320">
        <f>LBA!E1486</f>
        <v>0</v>
      </c>
      <c r="C1486" s="320">
        <f>LBA!P1486</f>
        <v>0</v>
      </c>
      <c r="D1486" s="321" t="str">
        <f>IF($C1486=0,"",VLOOKUP($C1486,LDI!$I:$BB,37,0))</f>
        <v/>
      </c>
      <c r="E1486" s="320" t="str">
        <f>IF($C1486=0,"",LBA!I1486)</f>
        <v/>
      </c>
      <c r="F1486" s="320" t="str">
        <f>IF($C1486=0,"",LBA!Q1486)</f>
        <v/>
      </c>
      <c r="G1486" s="321" t="str">
        <f>IF($C1486=0,"",VLOOKUP($C1486,LDI!$I:$BB,15,0))</f>
        <v/>
      </c>
      <c r="H1486" s="321" t="str">
        <f>IF($C1486=0,"",VLOOKUP($C1486,LDI!$I:$BB,17,0))</f>
        <v/>
      </c>
      <c r="I1486" s="322" t="str">
        <f>IF($C1486=0,"",LBA!R1486)</f>
        <v/>
      </c>
      <c r="J1486" s="323" t="str">
        <f>IF($C1486=0,"",LBA!AD1486)</f>
        <v/>
      </c>
      <c r="K1486" s="323" t="str">
        <f>IF($C1486=0,"",LBA!AH1486)</f>
        <v/>
      </c>
      <c r="L1486" s="323" t="str">
        <f>IF($C1486=0,"",LBA!AI1486)</f>
        <v/>
      </c>
      <c r="M1486" s="295"/>
      <c r="P1486" s="294">
        <f>+LBA!G1486</f>
        <v>0</v>
      </c>
      <c r="Q1486" s="297" t="e">
        <f>VLOOKUP(P1486,'Kategori Aset'!$B:$C,2,0)</f>
        <v>#N/A</v>
      </c>
      <c r="R1486" s="297">
        <f>+LBA!U1486</f>
        <v>0</v>
      </c>
      <c r="S1486" s="297">
        <f>+LBA!C1486</f>
        <v>0</v>
      </c>
      <c r="T1486" s="297">
        <f>+LBA!V1486</f>
        <v>0</v>
      </c>
      <c r="U1486" s="298">
        <f>+LBA!E1486</f>
        <v>0</v>
      </c>
      <c r="V1486" s="298">
        <f>+LBA!A1486</f>
        <v>0</v>
      </c>
      <c r="W1486" s="298">
        <f>+LBA!C1486</f>
        <v>0</v>
      </c>
      <c r="Y1486" s="308" t="str">
        <f t="shared" si="23"/>
        <v/>
      </c>
    </row>
    <row r="1487" spans="1:25">
      <c r="A1487" s="320">
        <f>LBA!A1487</f>
        <v>0</v>
      </c>
      <c r="B1487" s="320">
        <f>LBA!E1487</f>
        <v>0</v>
      </c>
      <c r="C1487" s="320">
        <f>LBA!P1487</f>
        <v>0</v>
      </c>
      <c r="D1487" s="321" t="str">
        <f>IF($C1487=0,"",VLOOKUP($C1487,LDI!$I:$BB,37,0))</f>
        <v/>
      </c>
      <c r="E1487" s="320" t="str">
        <f>IF($C1487=0,"",LBA!I1487)</f>
        <v/>
      </c>
      <c r="F1487" s="320" t="str">
        <f>IF($C1487=0,"",LBA!Q1487)</f>
        <v/>
      </c>
      <c r="G1487" s="321" t="str">
        <f>IF($C1487=0,"",VLOOKUP($C1487,LDI!$I:$BB,15,0))</f>
        <v/>
      </c>
      <c r="H1487" s="321" t="str">
        <f>IF($C1487=0,"",VLOOKUP($C1487,LDI!$I:$BB,17,0))</f>
        <v/>
      </c>
      <c r="I1487" s="322" t="str">
        <f>IF($C1487=0,"",LBA!R1487)</f>
        <v/>
      </c>
      <c r="J1487" s="323" t="str">
        <f>IF($C1487=0,"",LBA!AD1487)</f>
        <v/>
      </c>
      <c r="K1487" s="323" t="str">
        <f>IF($C1487=0,"",LBA!AH1487)</f>
        <v/>
      </c>
      <c r="L1487" s="323" t="str">
        <f>IF($C1487=0,"",LBA!AI1487)</f>
        <v/>
      </c>
      <c r="M1487" s="295"/>
      <c r="P1487" s="294">
        <f>+LBA!G1487</f>
        <v>0</v>
      </c>
      <c r="Q1487" s="297" t="e">
        <f>VLOOKUP(P1487,'Kategori Aset'!$B:$C,2,0)</f>
        <v>#N/A</v>
      </c>
      <c r="R1487" s="297">
        <f>+LBA!U1487</f>
        <v>0</v>
      </c>
      <c r="S1487" s="297">
        <f>+LBA!C1487</f>
        <v>0</v>
      </c>
      <c r="T1487" s="297">
        <f>+LBA!V1487</f>
        <v>0</v>
      </c>
      <c r="U1487" s="298">
        <f>+LBA!E1487</f>
        <v>0</v>
      </c>
      <c r="V1487" s="298">
        <f>+LBA!A1487</f>
        <v>0</v>
      </c>
      <c r="W1487" s="298">
        <f>+LBA!C1487</f>
        <v>0</v>
      </c>
      <c r="Y1487" s="308" t="str">
        <f t="shared" si="23"/>
        <v/>
      </c>
    </row>
    <row r="1488" spans="1:25">
      <c r="A1488" s="320">
        <f>LBA!A1488</f>
        <v>0</v>
      </c>
      <c r="B1488" s="320">
        <f>LBA!E1488</f>
        <v>0</v>
      </c>
      <c r="C1488" s="320">
        <f>LBA!P1488</f>
        <v>0</v>
      </c>
      <c r="D1488" s="321" t="str">
        <f>IF($C1488=0,"",VLOOKUP($C1488,LDI!$I:$BB,37,0))</f>
        <v/>
      </c>
      <c r="E1488" s="320" t="str">
        <f>IF($C1488=0,"",LBA!I1488)</f>
        <v/>
      </c>
      <c r="F1488" s="320" t="str">
        <f>IF($C1488=0,"",LBA!Q1488)</f>
        <v/>
      </c>
      <c r="G1488" s="321" t="str">
        <f>IF($C1488=0,"",VLOOKUP($C1488,LDI!$I:$BB,15,0))</f>
        <v/>
      </c>
      <c r="H1488" s="321" t="str">
        <f>IF($C1488=0,"",VLOOKUP($C1488,LDI!$I:$BB,17,0))</f>
        <v/>
      </c>
      <c r="I1488" s="322" t="str">
        <f>IF($C1488=0,"",LBA!R1488)</f>
        <v/>
      </c>
      <c r="J1488" s="323" t="str">
        <f>IF($C1488=0,"",LBA!AD1488)</f>
        <v/>
      </c>
      <c r="K1488" s="323" t="str">
        <f>IF($C1488=0,"",LBA!AH1488)</f>
        <v/>
      </c>
      <c r="L1488" s="323" t="str">
        <f>IF($C1488=0,"",LBA!AI1488)</f>
        <v/>
      </c>
      <c r="M1488" s="295"/>
      <c r="P1488" s="294">
        <f>+LBA!G1488</f>
        <v>0</v>
      </c>
      <c r="Q1488" s="297" t="e">
        <f>VLOOKUP(P1488,'Kategori Aset'!$B:$C,2,0)</f>
        <v>#N/A</v>
      </c>
      <c r="R1488" s="297">
        <f>+LBA!U1488</f>
        <v>0</v>
      </c>
      <c r="S1488" s="297">
        <f>+LBA!C1488</f>
        <v>0</v>
      </c>
      <c r="T1488" s="297">
        <f>+LBA!V1488</f>
        <v>0</v>
      </c>
      <c r="U1488" s="298">
        <f>+LBA!E1488</f>
        <v>0</v>
      </c>
      <c r="V1488" s="298">
        <f>+LBA!A1488</f>
        <v>0</v>
      </c>
      <c r="W1488" s="298">
        <f>+LBA!C1488</f>
        <v>0</v>
      </c>
      <c r="Y1488" s="308" t="str">
        <f t="shared" si="23"/>
        <v/>
      </c>
    </row>
    <row r="1489" spans="1:25">
      <c r="A1489" s="320">
        <f>LBA!A1489</f>
        <v>0</v>
      </c>
      <c r="B1489" s="320">
        <f>LBA!E1489</f>
        <v>0</v>
      </c>
      <c r="C1489" s="320">
        <f>LBA!P1489</f>
        <v>0</v>
      </c>
      <c r="D1489" s="321" t="str">
        <f>IF($C1489=0,"",VLOOKUP($C1489,LDI!$I:$BB,37,0))</f>
        <v/>
      </c>
      <c r="E1489" s="320" t="str">
        <f>IF($C1489=0,"",LBA!I1489)</f>
        <v/>
      </c>
      <c r="F1489" s="320" t="str">
        <f>IF($C1489=0,"",LBA!Q1489)</f>
        <v/>
      </c>
      <c r="G1489" s="321" t="str">
        <f>IF($C1489=0,"",VLOOKUP($C1489,LDI!$I:$BB,15,0))</f>
        <v/>
      </c>
      <c r="H1489" s="321" t="str">
        <f>IF($C1489=0,"",VLOOKUP($C1489,LDI!$I:$BB,17,0))</f>
        <v/>
      </c>
      <c r="I1489" s="322" t="str">
        <f>IF($C1489=0,"",LBA!R1489)</f>
        <v/>
      </c>
      <c r="J1489" s="323" t="str">
        <f>IF($C1489=0,"",LBA!AD1489)</f>
        <v/>
      </c>
      <c r="K1489" s="323" t="str">
        <f>IF($C1489=0,"",LBA!AH1489)</f>
        <v/>
      </c>
      <c r="L1489" s="323" t="str">
        <f>IF($C1489=0,"",LBA!AI1489)</f>
        <v/>
      </c>
      <c r="M1489" s="295"/>
      <c r="P1489" s="294">
        <f>+LBA!G1489</f>
        <v>0</v>
      </c>
      <c r="Q1489" s="297" t="e">
        <f>VLOOKUP(P1489,'Kategori Aset'!$B:$C,2,0)</f>
        <v>#N/A</v>
      </c>
      <c r="R1489" s="297">
        <f>+LBA!U1489</f>
        <v>0</v>
      </c>
      <c r="S1489" s="297">
        <f>+LBA!C1489</f>
        <v>0</v>
      </c>
      <c r="T1489" s="297">
        <f>+LBA!V1489</f>
        <v>0</v>
      </c>
      <c r="U1489" s="298">
        <f>+LBA!E1489</f>
        <v>0</v>
      </c>
      <c r="V1489" s="298">
        <f>+LBA!A1489</f>
        <v>0</v>
      </c>
      <c r="W1489" s="298">
        <f>+LBA!C1489</f>
        <v>0</v>
      </c>
      <c r="Y1489" s="308" t="str">
        <f t="shared" si="23"/>
        <v/>
      </c>
    </row>
    <row r="1490" spans="1:25">
      <c r="A1490" s="320">
        <f>LBA!A1490</f>
        <v>0</v>
      </c>
      <c r="B1490" s="320">
        <f>LBA!E1490</f>
        <v>0</v>
      </c>
      <c r="C1490" s="320">
        <f>LBA!P1490</f>
        <v>0</v>
      </c>
      <c r="D1490" s="321" t="str">
        <f>IF($C1490=0,"",VLOOKUP($C1490,LDI!$I:$BB,37,0))</f>
        <v/>
      </c>
      <c r="E1490" s="320" t="str">
        <f>IF($C1490=0,"",LBA!I1490)</f>
        <v/>
      </c>
      <c r="F1490" s="320" t="str">
        <f>IF($C1490=0,"",LBA!Q1490)</f>
        <v/>
      </c>
      <c r="G1490" s="321" t="str">
        <f>IF($C1490=0,"",VLOOKUP($C1490,LDI!$I:$BB,15,0))</f>
        <v/>
      </c>
      <c r="H1490" s="321" t="str">
        <f>IF($C1490=0,"",VLOOKUP($C1490,LDI!$I:$BB,17,0))</f>
        <v/>
      </c>
      <c r="I1490" s="322" t="str">
        <f>IF($C1490=0,"",LBA!R1490)</f>
        <v/>
      </c>
      <c r="J1490" s="323" t="str">
        <f>IF($C1490=0,"",LBA!AD1490)</f>
        <v/>
      </c>
      <c r="K1490" s="323" t="str">
        <f>IF($C1490=0,"",LBA!AH1490)</f>
        <v/>
      </c>
      <c r="L1490" s="323" t="str">
        <f>IF($C1490=0,"",LBA!AI1490)</f>
        <v/>
      </c>
      <c r="M1490" s="295"/>
      <c r="P1490" s="294">
        <f>+LBA!G1490</f>
        <v>0</v>
      </c>
      <c r="Q1490" s="297" t="e">
        <f>VLOOKUP(P1490,'Kategori Aset'!$B:$C,2,0)</f>
        <v>#N/A</v>
      </c>
      <c r="R1490" s="297">
        <f>+LBA!U1490</f>
        <v>0</v>
      </c>
      <c r="S1490" s="297">
        <f>+LBA!C1490</f>
        <v>0</v>
      </c>
      <c r="T1490" s="297">
        <f>+LBA!V1490</f>
        <v>0</v>
      </c>
      <c r="U1490" s="298">
        <f>+LBA!E1490</f>
        <v>0</v>
      </c>
      <c r="V1490" s="298">
        <f>+LBA!A1490</f>
        <v>0</v>
      </c>
      <c r="W1490" s="298">
        <f>+LBA!C1490</f>
        <v>0</v>
      </c>
      <c r="Y1490" s="308" t="str">
        <f t="shared" si="23"/>
        <v/>
      </c>
    </row>
    <row r="1491" spans="1:25">
      <c r="A1491" s="320">
        <f>LBA!A1491</f>
        <v>0</v>
      </c>
      <c r="B1491" s="320">
        <f>LBA!E1491</f>
        <v>0</v>
      </c>
      <c r="C1491" s="320">
        <f>LBA!P1491</f>
        <v>0</v>
      </c>
      <c r="D1491" s="321" t="str">
        <f>IF($C1491=0,"",VLOOKUP($C1491,LDI!$I:$BB,37,0))</f>
        <v/>
      </c>
      <c r="E1491" s="320" t="str">
        <f>IF($C1491=0,"",LBA!I1491)</f>
        <v/>
      </c>
      <c r="F1491" s="320" t="str">
        <f>IF($C1491=0,"",LBA!Q1491)</f>
        <v/>
      </c>
      <c r="G1491" s="321" t="str">
        <f>IF($C1491=0,"",VLOOKUP($C1491,LDI!$I:$BB,15,0))</f>
        <v/>
      </c>
      <c r="H1491" s="321" t="str">
        <f>IF($C1491=0,"",VLOOKUP($C1491,LDI!$I:$BB,17,0))</f>
        <v/>
      </c>
      <c r="I1491" s="322" t="str">
        <f>IF($C1491=0,"",LBA!R1491)</f>
        <v/>
      </c>
      <c r="J1491" s="323" t="str">
        <f>IF($C1491=0,"",LBA!AD1491)</f>
        <v/>
      </c>
      <c r="K1491" s="323" t="str">
        <f>IF($C1491=0,"",LBA!AH1491)</f>
        <v/>
      </c>
      <c r="L1491" s="323" t="str">
        <f>IF($C1491=0,"",LBA!AI1491)</f>
        <v/>
      </c>
      <c r="M1491" s="295"/>
      <c r="P1491" s="294">
        <f>+LBA!G1491</f>
        <v>0</v>
      </c>
      <c r="Q1491" s="297" t="e">
        <f>VLOOKUP(P1491,'Kategori Aset'!$B:$C,2,0)</f>
        <v>#N/A</v>
      </c>
      <c r="R1491" s="297">
        <f>+LBA!U1491</f>
        <v>0</v>
      </c>
      <c r="S1491" s="297">
        <f>+LBA!C1491</f>
        <v>0</v>
      </c>
      <c r="T1491" s="297">
        <f>+LBA!V1491</f>
        <v>0</v>
      </c>
      <c r="U1491" s="298">
        <f>+LBA!E1491</f>
        <v>0</v>
      </c>
      <c r="V1491" s="298">
        <f>+LBA!A1491</f>
        <v>0</v>
      </c>
      <c r="W1491" s="298">
        <f>+LBA!C1491</f>
        <v>0</v>
      </c>
      <c r="Y1491" s="308" t="str">
        <f t="shared" si="23"/>
        <v/>
      </c>
    </row>
    <row r="1492" spans="1:25">
      <c r="A1492" s="320">
        <f>LBA!A1492</f>
        <v>0</v>
      </c>
      <c r="B1492" s="320">
        <f>LBA!E1492</f>
        <v>0</v>
      </c>
      <c r="C1492" s="320">
        <f>LBA!P1492</f>
        <v>0</v>
      </c>
      <c r="D1492" s="321" t="str">
        <f>IF($C1492=0,"",VLOOKUP($C1492,LDI!$I:$BB,37,0))</f>
        <v/>
      </c>
      <c r="E1492" s="320" t="str">
        <f>IF($C1492=0,"",LBA!I1492)</f>
        <v/>
      </c>
      <c r="F1492" s="320" t="str">
        <f>IF($C1492=0,"",LBA!Q1492)</f>
        <v/>
      </c>
      <c r="G1492" s="321" t="str">
        <f>IF($C1492=0,"",VLOOKUP($C1492,LDI!$I:$BB,15,0))</f>
        <v/>
      </c>
      <c r="H1492" s="321" t="str">
        <f>IF($C1492=0,"",VLOOKUP($C1492,LDI!$I:$BB,17,0))</f>
        <v/>
      </c>
      <c r="I1492" s="322" t="str">
        <f>IF($C1492=0,"",LBA!R1492)</f>
        <v/>
      </c>
      <c r="J1492" s="323" t="str">
        <f>IF($C1492=0,"",LBA!AD1492)</f>
        <v/>
      </c>
      <c r="K1492" s="323" t="str">
        <f>IF($C1492=0,"",LBA!AH1492)</f>
        <v/>
      </c>
      <c r="L1492" s="323" t="str">
        <f>IF($C1492=0,"",LBA!AI1492)</f>
        <v/>
      </c>
      <c r="M1492" s="295"/>
      <c r="P1492" s="294">
        <f>+LBA!G1492</f>
        <v>0</v>
      </c>
      <c r="Q1492" s="297" t="e">
        <f>VLOOKUP(P1492,'Kategori Aset'!$B:$C,2,0)</f>
        <v>#N/A</v>
      </c>
      <c r="R1492" s="297">
        <f>+LBA!U1492</f>
        <v>0</v>
      </c>
      <c r="S1492" s="297">
        <f>+LBA!C1492</f>
        <v>0</v>
      </c>
      <c r="T1492" s="297">
        <f>+LBA!V1492</f>
        <v>0</v>
      </c>
      <c r="U1492" s="298">
        <f>+LBA!E1492</f>
        <v>0</v>
      </c>
      <c r="V1492" s="298">
        <f>+LBA!A1492</f>
        <v>0</v>
      </c>
      <c r="W1492" s="298">
        <f>+LBA!C1492</f>
        <v>0</v>
      </c>
      <c r="Y1492" s="308" t="str">
        <f t="shared" si="23"/>
        <v/>
      </c>
    </row>
    <row r="1493" spans="1:25">
      <c r="A1493" s="320">
        <f>LBA!A1493</f>
        <v>0</v>
      </c>
      <c r="B1493" s="320">
        <f>LBA!E1493</f>
        <v>0</v>
      </c>
      <c r="C1493" s="320">
        <f>LBA!P1493</f>
        <v>0</v>
      </c>
      <c r="D1493" s="321" t="str">
        <f>IF($C1493=0,"",VLOOKUP($C1493,LDI!$I:$BB,37,0))</f>
        <v/>
      </c>
      <c r="E1493" s="320" t="str">
        <f>IF($C1493=0,"",LBA!I1493)</f>
        <v/>
      </c>
      <c r="F1493" s="320" t="str">
        <f>IF($C1493=0,"",LBA!Q1493)</f>
        <v/>
      </c>
      <c r="G1493" s="321" t="str">
        <f>IF($C1493=0,"",VLOOKUP($C1493,LDI!$I:$BB,15,0))</f>
        <v/>
      </c>
      <c r="H1493" s="321" t="str">
        <f>IF($C1493=0,"",VLOOKUP($C1493,LDI!$I:$BB,17,0))</f>
        <v/>
      </c>
      <c r="I1493" s="322" t="str">
        <f>IF($C1493=0,"",LBA!R1493)</f>
        <v/>
      </c>
      <c r="J1493" s="323" t="str">
        <f>IF($C1493=0,"",LBA!AD1493)</f>
        <v/>
      </c>
      <c r="K1493" s="323" t="str">
        <f>IF($C1493=0,"",LBA!AH1493)</f>
        <v/>
      </c>
      <c r="L1493" s="323" t="str">
        <f>IF($C1493=0,"",LBA!AI1493)</f>
        <v/>
      </c>
      <c r="M1493" s="295"/>
      <c r="P1493" s="294">
        <f>+LBA!G1493</f>
        <v>0</v>
      </c>
      <c r="Q1493" s="297" t="e">
        <f>VLOOKUP(P1493,'Kategori Aset'!$B:$C,2,0)</f>
        <v>#N/A</v>
      </c>
      <c r="R1493" s="297">
        <f>+LBA!U1493</f>
        <v>0</v>
      </c>
      <c r="S1493" s="297">
        <f>+LBA!C1493</f>
        <v>0</v>
      </c>
      <c r="T1493" s="297">
        <f>+LBA!V1493</f>
        <v>0</v>
      </c>
      <c r="U1493" s="298">
        <f>+LBA!E1493</f>
        <v>0</v>
      </c>
      <c r="V1493" s="298">
        <f>+LBA!A1493</f>
        <v>0</v>
      </c>
      <c r="W1493" s="298">
        <f>+LBA!C1493</f>
        <v>0</v>
      </c>
      <c r="Y1493" s="308" t="str">
        <f t="shared" si="23"/>
        <v/>
      </c>
    </row>
    <row r="1494" spans="1:25">
      <c r="A1494" s="320">
        <f>LBA!A1494</f>
        <v>0</v>
      </c>
      <c r="B1494" s="320">
        <f>LBA!E1494</f>
        <v>0</v>
      </c>
      <c r="C1494" s="320">
        <f>LBA!P1494</f>
        <v>0</v>
      </c>
      <c r="D1494" s="321" t="str">
        <f>IF($C1494=0,"",VLOOKUP($C1494,LDI!$I:$BB,37,0))</f>
        <v/>
      </c>
      <c r="E1494" s="320" t="str">
        <f>IF($C1494=0,"",LBA!I1494)</f>
        <v/>
      </c>
      <c r="F1494" s="320" t="str">
        <f>IF($C1494=0,"",LBA!Q1494)</f>
        <v/>
      </c>
      <c r="G1494" s="321" t="str">
        <f>IF($C1494=0,"",VLOOKUP($C1494,LDI!$I:$BB,15,0))</f>
        <v/>
      </c>
      <c r="H1494" s="321" t="str">
        <f>IF($C1494=0,"",VLOOKUP($C1494,LDI!$I:$BB,17,0))</f>
        <v/>
      </c>
      <c r="I1494" s="322" t="str">
        <f>IF($C1494=0,"",LBA!R1494)</f>
        <v/>
      </c>
      <c r="J1494" s="323" t="str">
        <f>IF($C1494=0,"",LBA!AD1494)</f>
        <v/>
      </c>
      <c r="K1494" s="323" t="str">
        <f>IF($C1494=0,"",LBA!AH1494)</f>
        <v/>
      </c>
      <c r="L1494" s="323" t="str">
        <f>IF($C1494=0,"",LBA!AI1494)</f>
        <v/>
      </c>
      <c r="M1494" s="295"/>
      <c r="P1494" s="294">
        <f>+LBA!G1494</f>
        <v>0</v>
      </c>
      <c r="Q1494" s="297" t="e">
        <f>VLOOKUP(P1494,'Kategori Aset'!$B:$C,2,0)</f>
        <v>#N/A</v>
      </c>
      <c r="R1494" s="297">
        <f>+LBA!U1494</f>
        <v>0</v>
      </c>
      <c r="S1494" s="297">
        <f>+LBA!C1494</f>
        <v>0</v>
      </c>
      <c r="T1494" s="297">
        <f>+LBA!V1494</f>
        <v>0</v>
      </c>
      <c r="U1494" s="298">
        <f>+LBA!E1494</f>
        <v>0</v>
      </c>
      <c r="V1494" s="298">
        <f>+LBA!A1494</f>
        <v>0</v>
      </c>
      <c r="W1494" s="298">
        <f>+LBA!C1494</f>
        <v>0</v>
      </c>
      <c r="Y1494" s="308" t="str">
        <f t="shared" si="23"/>
        <v/>
      </c>
    </row>
    <row r="1495" spans="1:25">
      <c r="A1495" s="320">
        <f>LBA!A1495</f>
        <v>0</v>
      </c>
      <c r="B1495" s="320">
        <f>LBA!E1495</f>
        <v>0</v>
      </c>
      <c r="C1495" s="320">
        <f>LBA!P1495</f>
        <v>0</v>
      </c>
      <c r="D1495" s="321" t="str">
        <f>IF($C1495=0,"",VLOOKUP($C1495,LDI!$I:$BB,37,0))</f>
        <v/>
      </c>
      <c r="E1495" s="320" t="str">
        <f>IF($C1495=0,"",LBA!I1495)</f>
        <v/>
      </c>
      <c r="F1495" s="320" t="str">
        <f>IF($C1495=0,"",LBA!Q1495)</f>
        <v/>
      </c>
      <c r="G1495" s="321" t="str">
        <f>IF($C1495=0,"",VLOOKUP($C1495,LDI!$I:$BB,15,0))</f>
        <v/>
      </c>
      <c r="H1495" s="321" t="str">
        <f>IF($C1495=0,"",VLOOKUP($C1495,LDI!$I:$BB,17,0))</f>
        <v/>
      </c>
      <c r="I1495" s="322" t="str">
        <f>IF($C1495=0,"",LBA!R1495)</f>
        <v/>
      </c>
      <c r="J1495" s="323" t="str">
        <f>IF($C1495=0,"",LBA!AD1495)</f>
        <v/>
      </c>
      <c r="K1495" s="323" t="str">
        <f>IF($C1495=0,"",LBA!AH1495)</f>
        <v/>
      </c>
      <c r="L1495" s="323" t="str">
        <f>IF($C1495=0,"",LBA!AI1495)</f>
        <v/>
      </c>
      <c r="M1495" s="295"/>
      <c r="P1495" s="294">
        <f>+LBA!G1495</f>
        <v>0</v>
      </c>
      <c r="Q1495" s="297" t="e">
        <f>VLOOKUP(P1495,'Kategori Aset'!$B:$C,2,0)</f>
        <v>#N/A</v>
      </c>
      <c r="R1495" s="297">
        <f>+LBA!U1495</f>
        <v>0</v>
      </c>
      <c r="S1495" s="297">
        <f>+LBA!C1495</f>
        <v>0</v>
      </c>
      <c r="T1495" s="297">
        <f>+LBA!V1495</f>
        <v>0</v>
      </c>
      <c r="U1495" s="298">
        <f>+LBA!E1495</f>
        <v>0</v>
      </c>
      <c r="V1495" s="298">
        <f>+LBA!A1495</f>
        <v>0</v>
      </c>
      <c r="W1495" s="298">
        <f>+LBA!C1495</f>
        <v>0</v>
      </c>
      <c r="Y1495" s="308" t="str">
        <f t="shared" si="23"/>
        <v/>
      </c>
    </row>
    <row r="1496" spans="1:25">
      <c r="A1496" s="320">
        <f>LBA!A1496</f>
        <v>0</v>
      </c>
      <c r="B1496" s="320">
        <f>LBA!E1496</f>
        <v>0</v>
      </c>
      <c r="C1496" s="320">
        <f>LBA!P1496</f>
        <v>0</v>
      </c>
      <c r="D1496" s="321" t="str">
        <f>IF($C1496=0,"",VLOOKUP($C1496,LDI!$I:$BB,37,0))</f>
        <v/>
      </c>
      <c r="E1496" s="320" t="str">
        <f>IF($C1496=0,"",LBA!I1496)</f>
        <v/>
      </c>
      <c r="F1496" s="320" t="str">
        <f>IF($C1496=0,"",LBA!Q1496)</f>
        <v/>
      </c>
      <c r="G1496" s="321" t="str">
        <f>IF($C1496=0,"",VLOOKUP($C1496,LDI!$I:$BB,15,0))</f>
        <v/>
      </c>
      <c r="H1496" s="321" t="str">
        <f>IF($C1496=0,"",VLOOKUP($C1496,LDI!$I:$BB,17,0))</f>
        <v/>
      </c>
      <c r="I1496" s="322" t="str">
        <f>IF($C1496=0,"",LBA!R1496)</f>
        <v/>
      </c>
      <c r="J1496" s="323" t="str">
        <f>IF($C1496=0,"",LBA!AD1496)</f>
        <v/>
      </c>
      <c r="K1496" s="323" t="str">
        <f>IF($C1496=0,"",LBA!AH1496)</f>
        <v/>
      </c>
      <c r="L1496" s="323" t="str">
        <f>IF($C1496=0,"",LBA!AI1496)</f>
        <v/>
      </c>
      <c r="M1496" s="295"/>
      <c r="P1496" s="294">
        <f>+LBA!G1496</f>
        <v>0</v>
      </c>
      <c r="Q1496" s="297" t="e">
        <f>VLOOKUP(P1496,'Kategori Aset'!$B:$C,2,0)</f>
        <v>#N/A</v>
      </c>
      <c r="R1496" s="297">
        <f>+LBA!U1496</f>
        <v>0</v>
      </c>
      <c r="S1496" s="297">
        <f>+LBA!C1496</f>
        <v>0</v>
      </c>
      <c r="T1496" s="297">
        <f>+LBA!V1496</f>
        <v>0</v>
      </c>
      <c r="U1496" s="298">
        <f>+LBA!E1496</f>
        <v>0</v>
      </c>
      <c r="V1496" s="298">
        <f>+LBA!A1496</f>
        <v>0</v>
      </c>
      <c r="W1496" s="298">
        <f>+LBA!C1496</f>
        <v>0</v>
      </c>
      <c r="Y1496" s="308" t="str">
        <f t="shared" si="23"/>
        <v/>
      </c>
    </row>
    <row r="1497" spans="1:25">
      <c r="A1497" s="320">
        <f>LBA!A1497</f>
        <v>0</v>
      </c>
      <c r="B1497" s="320">
        <f>LBA!E1497</f>
        <v>0</v>
      </c>
      <c r="C1497" s="320">
        <f>LBA!P1497</f>
        <v>0</v>
      </c>
      <c r="D1497" s="321" t="str">
        <f>IF($C1497=0,"",VLOOKUP($C1497,LDI!$I:$BB,37,0))</f>
        <v/>
      </c>
      <c r="E1497" s="320" t="str">
        <f>IF($C1497=0,"",LBA!I1497)</f>
        <v/>
      </c>
      <c r="F1497" s="320" t="str">
        <f>IF($C1497=0,"",LBA!Q1497)</f>
        <v/>
      </c>
      <c r="G1497" s="321" t="str">
        <f>IF($C1497=0,"",VLOOKUP($C1497,LDI!$I:$BB,15,0))</f>
        <v/>
      </c>
      <c r="H1497" s="321" t="str">
        <f>IF($C1497=0,"",VLOOKUP($C1497,LDI!$I:$BB,17,0))</f>
        <v/>
      </c>
      <c r="I1497" s="322" t="str">
        <f>IF($C1497=0,"",LBA!R1497)</f>
        <v/>
      </c>
      <c r="J1497" s="323" t="str">
        <f>IF($C1497=0,"",LBA!AD1497)</f>
        <v/>
      </c>
      <c r="K1497" s="323" t="str">
        <f>IF($C1497=0,"",LBA!AH1497)</f>
        <v/>
      </c>
      <c r="L1497" s="323" t="str">
        <f>IF($C1497=0,"",LBA!AI1497)</f>
        <v/>
      </c>
      <c r="M1497" s="295"/>
      <c r="P1497" s="294">
        <f>+LBA!G1497</f>
        <v>0</v>
      </c>
      <c r="Q1497" s="297" t="e">
        <f>VLOOKUP(P1497,'Kategori Aset'!$B:$C,2,0)</f>
        <v>#N/A</v>
      </c>
      <c r="R1497" s="297">
        <f>+LBA!U1497</f>
        <v>0</v>
      </c>
      <c r="S1497" s="297">
        <f>+LBA!C1497</f>
        <v>0</v>
      </c>
      <c r="T1497" s="297">
        <f>+LBA!V1497</f>
        <v>0</v>
      </c>
      <c r="U1497" s="298">
        <f>+LBA!E1497</f>
        <v>0</v>
      </c>
      <c r="V1497" s="298">
        <f>+LBA!A1497</f>
        <v>0</v>
      </c>
      <c r="W1497" s="298">
        <f>+LBA!C1497</f>
        <v>0</v>
      </c>
      <c r="Y1497" s="308" t="str">
        <f t="shared" si="23"/>
        <v/>
      </c>
    </row>
    <row r="1498" spans="1:25">
      <c r="A1498" s="320">
        <f>LBA!A1498</f>
        <v>0</v>
      </c>
      <c r="B1498" s="320">
        <f>LBA!E1498</f>
        <v>0</v>
      </c>
      <c r="C1498" s="320">
        <f>LBA!P1498</f>
        <v>0</v>
      </c>
      <c r="D1498" s="321" t="str">
        <f>IF($C1498=0,"",VLOOKUP($C1498,LDI!$I:$BB,37,0))</f>
        <v/>
      </c>
      <c r="E1498" s="320" t="str">
        <f>IF($C1498=0,"",LBA!I1498)</f>
        <v/>
      </c>
      <c r="F1498" s="320" t="str">
        <f>IF($C1498=0,"",LBA!Q1498)</f>
        <v/>
      </c>
      <c r="G1498" s="321" t="str">
        <f>IF($C1498=0,"",VLOOKUP($C1498,LDI!$I:$BB,15,0))</f>
        <v/>
      </c>
      <c r="H1498" s="321" t="str">
        <f>IF($C1498=0,"",VLOOKUP($C1498,LDI!$I:$BB,17,0))</f>
        <v/>
      </c>
      <c r="I1498" s="322" t="str">
        <f>IF($C1498=0,"",LBA!R1498)</f>
        <v/>
      </c>
      <c r="J1498" s="323" t="str">
        <f>IF($C1498=0,"",LBA!AD1498)</f>
        <v/>
      </c>
      <c r="K1498" s="323" t="str">
        <f>IF($C1498=0,"",LBA!AH1498)</f>
        <v/>
      </c>
      <c r="L1498" s="323" t="str">
        <f>IF($C1498=0,"",LBA!AI1498)</f>
        <v/>
      </c>
      <c r="M1498" s="295"/>
      <c r="P1498" s="294">
        <f>+LBA!G1498</f>
        <v>0</v>
      </c>
      <c r="Q1498" s="297" t="e">
        <f>VLOOKUP(P1498,'Kategori Aset'!$B:$C,2,0)</f>
        <v>#N/A</v>
      </c>
      <c r="R1498" s="297">
        <f>+LBA!U1498</f>
        <v>0</v>
      </c>
      <c r="S1498" s="297">
        <f>+LBA!C1498</f>
        <v>0</v>
      </c>
      <c r="T1498" s="297">
        <f>+LBA!V1498</f>
        <v>0</v>
      </c>
      <c r="U1498" s="298">
        <f>+LBA!E1498</f>
        <v>0</v>
      </c>
      <c r="V1498" s="298">
        <f>+LBA!A1498</f>
        <v>0</v>
      </c>
      <c r="W1498" s="298">
        <f>+LBA!C1498</f>
        <v>0</v>
      </c>
      <c r="Y1498" s="308" t="str">
        <f t="shared" si="23"/>
        <v/>
      </c>
    </row>
    <row r="1499" spans="1:25">
      <c r="A1499" s="320">
        <f>LBA!A1499</f>
        <v>0</v>
      </c>
      <c r="B1499" s="320">
        <f>LBA!E1499</f>
        <v>0</v>
      </c>
      <c r="C1499" s="320">
        <f>LBA!P1499</f>
        <v>0</v>
      </c>
      <c r="D1499" s="321" t="str">
        <f>IF($C1499=0,"",VLOOKUP($C1499,LDI!$I:$BB,37,0))</f>
        <v/>
      </c>
      <c r="E1499" s="320" t="str">
        <f>IF($C1499=0,"",LBA!I1499)</f>
        <v/>
      </c>
      <c r="F1499" s="320" t="str">
        <f>IF($C1499=0,"",LBA!Q1499)</f>
        <v/>
      </c>
      <c r="G1499" s="321" t="str">
        <f>IF($C1499=0,"",VLOOKUP($C1499,LDI!$I:$BB,15,0))</f>
        <v/>
      </c>
      <c r="H1499" s="321" t="str">
        <f>IF($C1499=0,"",VLOOKUP($C1499,LDI!$I:$BB,17,0))</f>
        <v/>
      </c>
      <c r="I1499" s="322" t="str">
        <f>IF($C1499=0,"",LBA!R1499)</f>
        <v/>
      </c>
      <c r="J1499" s="323" t="str">
        <f>IF($C1499=0,"",LBA!AD1499)</f>
        <v/>
      </c>
      <c r="K1499" s="323" t="str">
        <f>IF($C1499=0,"",LBA!AH1499)</f>
        <v/>
      </c>
      <c r="L1499" s="323" t="str">
        <f>IF($C1499=0,"",LBA!AI1499)</f>
        <v/>
      </c>
      <c r="M1499" s="295"/>
      <c r="P1499" s="294">
        <f>+LBA!G1499</f>
        <v>0</v>
      </c>
      <c r="Q1499" s="297" t="e">
        <f>VLOOKUP(P1499,'Kategori Aset'!$B:$C,2,0)</f>
        <v>#N/A</v>
      </c>
      <c r="R1499" s="297">
        <f>+LBA!U1499</f>
        <v>0</v>
      </c>
      <c r="S1499" s="297">
        <f>+LBA!C1499</f>
        <v>0</v>
      </c>
      <c r="T1499" s="297">
        <f>+LBA!V1499</f>
        <v>0</v>
      </c>
      <c r="U1499" s="298">
        <f>+LBA!E1499</f>
        <v>0</v>
      </c>
      <c r="V1499" s="298">
        <f>+LBA!A1499</f>
        <v>0</v>
      </c>
      <c r="W1499" s="298">
        <f>+LBA!C1499</f>
        <v>0</v>
      </c>
      <c r="Y1499" s="308" t="str">
        <f t="shared" si="23"/>
        <v/>
      </c>
    </row>
    <row r="1500" spans="1:25">
      <c r="A1500" s="320">
        <f>LBA!A1500</f>
        <v>0</v>
      </c>
      <c r="B1500" s="320">
        <f>LBA!E1500</f>
        <v>0</v>
      </c>
      <c r="C1500" s="320">
        <f>LBA!P1500</f>
        <v>0</v>
      </c>
      <c r="D1500" s="321" t="str">
        <f>IF($C1500=0,"",VLOOKUP($C1500,LDI!$I:$BB,37,0))</f>
        <v/>
      </c>
      <c r="E1500" s="320" t="str">
        <f>IF($C1500=0,"",LBA!I1500)</f>
        <v/>
      </c>
      <c r="F1500" s="320" t="str">
        <f>IF($C1500=0,"",LBA!Q1500)</f>
        <v/>
      </c>
      <c r="G1500" s="321" t="str">
        <f>IF($C1500=0,"",VLOOKUP($C1500,LDI!$I:$BB,15,0))</f>
        <v/>
      </c>
      <c r="H1500" s="321" t="str">
        <f>IF($C1500=0,"",VLOOKUP($C1500,LDI!$I:$BB,17,0))</f>
        <v/>
      </c>
      <c r="I1500" s="322" t="str">
        <f>IF($C1500=0,"",LBA!R1500)</f>
        <v/>
      </c>
      <c r="J1500" s="323" t="str">
        <f>IF($C1500=0,"",LBA!AD1500)</f>
        <v/>
      </c>
      <c r="K1500" s="323" t="str">
        <f>IF($C1500=0,"",LBA!AH1500)</f>
        <v/>
      </c>
      <c r="L1500" s="323" t="str">
        <f>IF($C1500=0,"",LBA!AI1500)</f>
        <v/>
      </c>
      <c r="M1500" s="295"/>
      <c r="P1500" s="294">
        <f>+LBA!G1500</f>
        <v>0</v>
      </c>
      <c r="Q1500" s="297" t="e">
        <f>VLOOKUP(P1500,'Kategori Aset'!$B:$C,2,0)</f>
        <v>#N/A</v>
      </c>
      <c r="R1500" s="297">
        <f>+LBA!U1500</f>
        <v>0</v>
      </c>
      <c r="S1500" s="297">
        <f>+LBA!C1500</f>
        <v>0</v>
      </c>
      <c r="T1500" s="297">
        <f>+LBA!V1500</f>
        <v>0</v>
      </c>
      <c r="U1500" s="298">
        <f>+LBA!E1500</f>
        <v>0</v>
      </c>
      <c r="V1500" s="298">
        <f>+LBA!A1500</f>
        <v>0</v>
      </c>
      <c r="W1500" s="298">
        <f>+LBA!C1500</f>
        <v>0</v>
      </c>
      <c r="Y1500" s="308" t="str">
        <f t="shared" si="23"/>
        <v/>
      </c>
    </row>
    <row r="1501" spans="1:25">
      <c r="A1501" s="320">
        <f>LBA!A1501</f>
        <v>0</v>
      </c>
      <c r="B1501" s="320">
        <f>LBA!E1501</f>
        <v>0</v>
      </c>
      <c r="C1501" s="320">
        <f>LBA!P1501</f>
        <v>0</v>
      </c>
      <c r="D1501" s="321" t="str">
        <f>IF($C1501=0,"",VLOOKUP($C1501,LDI!$I:$BB,37,0))</f>
        <v/>
      </c>
      <c r="E1501" s="320" t="str">
        <f>IF($C1501=0,"",LBA!I1501)</f>
        <v/>
      </c>
      <c r="F1501" s="320" t="str">
        <f>IF($C1501=0,"",LBA!Q1501)</f>
        <v/>
      </c>
      <c r="G1501" s="321" t="str">
        <f>IF($C1501=0,"",VLOOKUP($C1501,LDI!$I:$BB,15,0))</f>
        <v/>
      </c>
      <c r="H1501" s="321" t="str">
        <f>IF($C1501=0,"",VLOOKUP($C1501,LDI!$I:$BB,17,0))</f>
        <v/>
      </c>
      <c r="I1501" s="322" t="str">
        <f>IF($C1501=0,"",LBA!R1501)</f>
        <v/>
      </c>
      <c r="J1501" s="323" t="str">
        <f>IF($C1501=0,"",LBA!AD1501)</f>
        <v/>
      </c>
      <c r="K1501" s="323" t="str">
        <f>IF($C1501=0,"",LBA!AH1501)</f>
        <v/>
      </c>
      <c r="L1501" s="323" t="str">
        <f>IF($C1501=0,"",LBA!AI1501)</f>
        <v/>
      </c>
      <c r="M1501" s="295"/>
      <c r="P1501" s="294">
        <f>+LBA!G1501</f>
        <v>0</v>
      </c>
      <c r="Q1501" s="297" t="e">
        <f>VLOOKUP(P1501,'Kategori Aset'!$B:$C,2,0)</f>
        <v>#N/A</v>
      </c>
      <c r="R1501" s="297">
        <f>+LBA!U1501</f>
        <v>0</v>
      </c>
      <c r="S1501" s="297">
        <f>+LBA!C1501</f>
        <v>0</v>
      </c>
      <c r="T1501" s="297">
        <f>+LBA!V1501</f>
        <v>0</v>
      </c>
      <c r="U1501" s="298">
        <f>+LBA!E1501</f>
        <v>0</v>
      </c>
      <c r="V1501" s="298">
        <f>+LBA!A1501</f>
        <v>0</v>
      </c>
      <c r="W1501" s="298">
        <f>+LBA!C1501</f>
        <v>0</v>
      </c>
      <c r="Y1501" s="308" t="str">
        <f t="shared" si="23"/>
        <v/>
      </c>
    </row>
    <row r="1502" spans="1:25">
      <c r="A1502" s="320">
        <f>LBA!A1502</f>
        <v>0</v>
      </c>
      <c r="B1502" s="320">
        <f>LBA!E1502</f>
        <v>0</v>
      </c>
      <c r="C1502" s="320">
        <f>LBA!P1502</f>
        <v>0</v>
      </c>
      <c r="D1502" s="321" t="str">
        <f>IF($C1502=0,"",VLOOKUP($C1502,LDI!$I:$BB,37,0))</f>
        <v/>
      </c>
      <c r="E1502" s="320" t="str">
        <f>IF($C1502=0,"",LBA!I1502)</f>
        <v/>
      </c>
      <c r="F1502" s="320" t="str">
        <f>IF($C1502=0,"",LBA!Q1502)</f>
        <v/>
      </c>
      <c r="G1502" s="321" t="str">
        <f>IF($C1502=0,"",VLOOKUP($C1502,LDI!$I:$BB,15,0))</f>
        <v/>
      </c>
      <c r="H1502" s="321" t="str">
        <f>IF($C1502=0,"",VLOOKUP($C1502,LDI!$I:$BB,17,0))</f>
        <v/>
      </c>
      <c r="I1502" s="322" t="str">
        <f>IF($C1502=0,"",LBA!R1502)</f>
        <v/>
      </c>
      <c r="J1502" s="323" t="str">
        <f>IF($C1502=0,"",LBA!AD1502)</f>
        <v/>
      </c>
      <c r="K1502" s="323" t="str">
        <f>IF($C1502=0,"",LBA!AH1502)</f>
        <v/>
      </c>
      <c r="L1502" s="323" t="str">
        <f>IF($C1502=0,"",LBA!AI1502)</f>
        <v/>
      </c>
      <c r="M1502" s="295"/>
      <c r="P1502" s="294">
        <f>+LBA!G1502</f>
        <v>0</v>
      </c>
      <c r="Q1502" s="297" t="e">
        <f>VLOOKUP(P1502,'Kategori Aset'!$B:$C,2,0)</f>
        <v>#N/A</v>
      </c>
      <c r="R1502" s="297">
        <f>+LBA!U1502</f>
        <v>0</v>
      </c>
      <c r="S1502" s="297">
        <f>+LBA!C1502</f>
        <v>0</v>
      </c>
      <c r="T1502" s="297">
        <f>+LBA!V1502</f>
        <v>0</v>
      </c>
      <c r="U1502" s="298">
        <f>+LBA!E1502</f>
        <v>0</v>
      </c>
      <c r="V1502" s="298">
        <f>+LBA!A1502</f>
        <v>0</v>
      </c>
      <c r="W1502" s="298">
        <f>+LBA!C1502</f>
        <v>0</v>
      </c>
      <c r="Y1502" s="308" t="str">
        <f t="shared" si="23"/>
        <v/>
      </c>
    </row>
    <row r="1503" spans="1:25">
      <c r="A1503" s="320">
        <f>LBA!A1503</f>
        <v>0</v>
      </c>
      <c r="B1503" s="320">
        <f>LBA!E1503</f>
        <v>0</v>
      </c>
      <c r="C1503" s="320">
        <f>LBA!P1503</f>
        <v>0</v>
      </c>
      <c r="D1503" s="321" t="str">
        <f>IF($C1503=0,"",VLOOKUP($C1503,LDI!$I:$BB,37,0))</f>
        <v/>
      </c>
      <c r="E1503" s="320" t="str">
        <f>IF($C1503=0,"",LBA!I1503)</f>
        <v/>
      </c>
      <c r="F1503" s="320" t="str">
        <f>IF($C1503=0,"",LBA!Q1503)</f>
        <v/>
      </c>
      <c r="G1503" s="321" t="str">
        <f>IF($C1503=0,"",VLOOKUP($C1503,LDI!$I:$BB,15,0))</f>
        <v/>
      </c>
      <c r="H1503" s="321" t="str">
        <f>IF($C1503=0,"",VLOOKUP($C1503,LDI!$I:$BB,17,0))</f>
        <v/>
      </c>
      <c r="I1503" s="322" t="str">
        <f>IF($C1503=0,"",LBA!R1503)</f>
        <v/>
      </c>
      <c r="J1503" s="323" t="str">
        <f>IF($C1503=0,"",LBA!AD1503)</f>
        <v/>
      </c>
      <c r="K1503" s="323" t="str">
        <f>IF($C1503=0,"",LBA!AH1503)</f>
        <v/>
      </c>
      <c r="L1503" s="323" t="str">
        <f>IF($C1503=0,"",LBA!AI1503)</f>
        <v/>
      </c>
      <c r="M1503" s="295"/>
      <c r="P1503" s="294">
        <f>+LBA!G1503</f>
        <v>0</v>
      </c>
      <c r="Q1503" s="297" t="e">
        <f>VLOOKUP(P1503,'Kategori Aset'!$B:$C,2,0)</f>
        <v>#N/A</v>
      </c>
      <c r="R1503" s="297">
        <f>+LBA!U1503</f>
        <v>0</v>
      </c>
      <c r="S1503" s="297">
        <f>+LBA!C1503</f>
        <v>0</v>
      </c>
      <c r="T1503" s="297">
        <f>+LBA!V1503</f>
        <v>0</v>
      </c>
      <c r="U1503" s="298">
        <f>+LBA!E1503</f>
        <v>0</v>
      </c>
      <c r="V1503" s="298">
        <f>+LBA!A1503</f>
        <v>0</v>
      </c>
      <c r="W1503" s="298">
        <f>+LBA!C1503</f>
        <v>0</v>
      </c>
      <c r="Y1503" s="308" t="str">
        <f t="shared" si="23"/>
        <v/>
      </c>
    </row>
    <row r="1504" spans="1:25">
      <c r="A1504" s="320">
        <f>LBA!A1504</f>
        <v>0</v>
      </c>
      <c r="B1504" s="320">
        <f>LBA!E1504</f>
        <v>0</v>
      </c>
      <c r="C1504" s="320">
        <f>LBA!P1504</f>
        <v>0</v>
      </c>
      <c r="D1504" s="321" t="str">
        <f>IF($C1504=0,"",VLOOKUP($C1504,LDI!$I:$BB,37,0))</f>
        <v/>
      </c>
      <c r="E1504" s="320" t="str">
        <f>IF($C1504=0,"",LBA!I1504)</f>
        <v/>
      </c>
      <c r="F1504" s="320" t="str">
        <f>IF($C1504=0,"",LBA!Q1504)</f>
        <v/>
      </c>
      <c r="G1504" s="321" t="str">
        <f>IF($C1504=0,"",VLOOKUP($C1504,LDI!$I:$BB,15,0))</f>
        <v/>
      </c>
      <c r="H1504" s="321" t="str">
        <f>IF($C1504=0,"",VLOOKUP($C1504,LDI!$I:$BB,17,0))</f>
        <v/>
      </c>
      <c r="I1504" s="322" t="str">
        <f>IF($C1504=0,"",LBA!R1504)</f>
        <v/>
      </c>
      <c r="J1504" s="323" t="str">
        <f>IF($C1504=0,"",LBA!AD1504)</f>
        <v/>
      </c>
      <c r="K1504" s="323" t="str">
        <f>IF($C1504=0,"",LBA!AH1504)</f>
        <v/>
      </c>
      <c r="L1504" s="323" t="str">
        <f>IF($C1504=0,"",LBA!AI1504)</f>
        <v/>
      </c>
      <c r="M1504" s="295"/>
      <c r="P1504" s="294">
        <f>+LBA!G1504</f>
        <v>0</v>
      </c>
      <c r="Q1504" s="297" t="e">
        <f>VLOOKUP(P1504,'Kategori Aset'!$B:$C,2,0)</f>
        <v>#N/A</v>
      </c>
      <c r="R1504" s="297">
        <f>+LBA!U1504</f>
        <v>0</v>
      </c>
      <c r="S1504" s="297">
        <f>+LBA!C1504</f>
        <v>0</v>
      </c>
      <c r="T1504" s="297">
        <f>+LBA!V1504</f>
        <v>0</v>
      </c>
      <c r="U1504" s="298">
        <f>+LBA!E1504</f>
        <v>0</v>
      </c>
      <c r="V1504" s="298">
        <f>+LBA!A1504</f>
        <v>0</v>
      </c>
      <c r="W1504" s="298">
        <f>+LBA!C1504</f>
        <v>0</v>
      </c>
      <c r="Y1504" s="308" t="str">
        <f t="shared" si="23"/>
        <v/>
      </c>
    </row>
    <row r="1505" spans="1:25">
      <c r="A1505" s="320">
        <f>LBA!A1505</f>
        <v>0</v>
      </c>
      <c r="B1505" s="320">
        <f>LBA!E1505</f>
        <v>0</v>
      </c>
      <c r="C1505" s="320">
        <f>LBA!P1505</f>
        <v>0</v>
      </c>
      <c r="D1505" s="321" t="str">
        <f>IF($C1505=0,"",VLOOKUP($C1505,LDI!$I:$BB,37,0))</f>
        <v/>
      </c>
      <c r="E1505" s="320" t="str">
        <f>IF($C1505=0,"",LBA!I1505)</f>
        <v/>
      </c>
      <c r="F1505" s="320" t="str">
        <f>IF($C1505=0,"",LBA!Q1505)</f>
        <v/>
      </c>
      <c r="G1505" s="321" t="str">
        <f>IF($C1505=0,"",VLOOKUP($C1505,LDI!$I:$BB,15,0))</f>
        <v/>
      </c>
      <c r="H1505" s="321" t="str">
        <f>IF($C1505=0,"",VLOOKUP($C1505,LDI!$I:$BB,17,0))</f>
        <v/>
      </c>
      <c r="I1505" s="322" t="str">
        <f>IF($C1505=0,"",LBA!R1505)</f>
        <v/>
      </c>
      <c r="J1505" s="323" t="str">
        <f>IF($C1505=0,"",LBA!AD1505)</f>
        <v/>
      </c>
      <c r="K1505" s="323" t="str">
        <f>IF($C1505=0,"",LBA!AH1505)</f>
        <v/>
      </c>
      <c r="L1505" s="323" t="str">
        <f>IF($C1505=0,"",LBA!AI1505)</f>
        <v/>
      </c>
      <c r="M1505" s="295"/>
      <c r="P1505" s="294">
        <f>+LBA!G1505</f>
        <v>0</v>
      </c>
      <c r="Q1505" s="297" t="e">
        <f>VLOOKUP(P1505,'Kategori Aset'!$B:$C,2,0)</f>
        <v>#N/A</v>
      </c>
      <c r="R1505" s="297">
        <f>+LBA!U1505</f>
        <v>0</v>
      </c>
      <c r="S1505" s="297">
        <f>+LBA!C1505</f>
        <v>0</v>
      </c>
      <c r="T1505" s="297">
        <f>+LBA!V1505</f>
        <v>0</v>
      </c>
      <c r="U1505" s="298">
        <f>+LBA!E1505</f>
        <v>0</v>
      </c>
      <c r="V1505" s="298">
        <f>+LBA!A1505</f>
        <v>0</v>
      </c>
      <c r="W1505" s="298">
        <f>+LBA!C1505</f>
        <v>0</v>
      </c>
      <c r="Y1505" s="308" t="str">
        <f t="shared" si="23"/>
        <v/>
      </c>
    </row>
    <row r="1506" spans="1:25">
      <c r="A1506" s="320">
        <f>LBA!A1506</f>
        <v>0</v>
      </c>
      <c r="B1506" s="320">
        <f>LBA!E1506</f>
        <v>0</v>
      </c>
      <c r="C1506" s="320">
        <f>LBA!P1506</f>
        <v>0</v>
      </c>
      <c r="D1506" s="321" t="str">
        <f>IF($C1506=0,"",VLOOKUP($C1506,LDI!$I:$BB,37,0))</f>
        <v/>
      </c>
      <c r="E1506" s="320" t="str">
        <f>IF($C1506=0,"",LBA!I1506)</f>
        <v/>
      </c>
      <c r="F1506" s="320" t="str">
        <f>IF($C1506=0,"",LBA!Q1506)</f>
        <v/>
      </c>
      <c r="G1506" s="321" t="str">
        <f>IF($C1506=0,"",VLOOKUP($C1506,LDI!$I:$BB,15,0))</f>
        <v/>
      </c>
      <c r="H1506" s="321" t="str">
        <f>IF($C1506=0,"",VLOOKUP($C1506,LDI!$I:$BB,17,0))</f>
        <v/>
      </c>
      <c r="I1506" s="322" t="str">
        <f>IF($C1506=0,"",LBA!R1506)</f>
        <v/>
      </c>
      <c r="J1506" s="323" t="str">
        <f>IF($C1506=0,"",LBA!AD1506)</f>
        <v/>
      </c>
      <c r="K1506" s="323" t="str">
        <f>IF($C1506=0,"",LBA!AH1506)</f>
        <v/>
      </c>
      <c r="L1506" s="323" t="str">
        <f>IF($C1506=0,"",LBA!AI1506)</f>
        <v/>
      </c>
      <c r="M1506" s="295"/>
      <c r="P1506" s="294">
        <f>+LBA!G1506</f>
        <v>0</v>
      </c>
      <c r="Q1506" s="297" t="e">
        <f>VLOOKUP(P1506,'Kategori Aset'!$B:$C,2,0)</f>
        <v>#N/A</v>
      </c>
      <c r="R1506" s="297">
        <f>+LBA!U1506</f>
        <v>0</v>
      </c>
      <c r="S1506" s="297">
        <f>+LBA!C1506</f>
        <v>0</v>
      </c>
      <c r="T1506" s="297">
        <f>+LBA!V1506</f>
        <v>0</v>
      </c>
      <c r="U1506" s="298">
        <f>+LBA!E1506</f>
        <v>0</v>
      </c>
      <c r="V1506" s="298">
        <f>+LBA!A1506</f>
        <v>0</v>
      </c>
      <c r="W1506" s="298">
        <f>+LBA!C1506</f>
        <v>0</v>
      </c>
      <c r="Y1506" s="308" t="str">
        <f t="shared" si="23"/>
        <v/>
      </c>
    </row>
    <row r="1507" spans="1:25">
      <c r="A1507" s="320">
        <f>LBA!A1507</f>
        <v>0</v>
      </c>
      <c r="B1507" s="320">
        <f>LBA!E1507</f>
        <v>0</v>
      </c>
      <c r="C1507" s="320">
        <f>LBA!P1507</f>
        <v>0</v>
      </c>
      <c r="D1507" s="321" t="str">
        <f>IF($C1507=0,"",VLOOKUP($C1507,LDI!$I:$BB,37,0))</f>
        <v/>
      </c>
      <c r="E1507" s="320" t="str">
        <f>IF($C1507=0,"",LBA!I1507)</f>
        <v/>
      </c>
      <c r="F1507" s="320" t="str">
        <f>IF($C1507=0,"",LBA!Q1507)</f>
        <v/>
      </c>
      <c r="G1507" s="321" t="str">
        <f>IF($C1507=0,"",VLOOKUP($C1507,LDI!$I:$BB,15,0))</f>
        <v/>
      </c>
      <c r="H1507" s="321" t="str">
        <f>IF($C1507=0,"",VLOOKUP($C1507,LDI!$I:$BB,17,0))</f>
        <v/>
      </c>
      <c r="I1507" s="322" t="str">
        <f>IF($C1507=0,"",LBA!R1507)</f>
        <v/>
      </c>
      <c r="J1507" s="323" t="str">
        <f>IF($C1507=0,"",LBA!AD1507)</f>
        <v/>
      </c>
      <c r="K1507" s="323" t="str">
        <f>IF($C1507=0,"",LBA!AH1507)</f>
        <v/>
      </c>
      <c r="L1507" s="323" t="str">
        <f>IF($C1507=0,"",LBA!AI1507)</f>
        <v/>
      </c>
      <c r="M1507" s="295"/>
      <c r="P1507" s="294">
        <f>+LBA!G1507</f>
        <v>0</v>
      </c>
      <c r="Q1507" s="297" t="e">
        <f>VLOOKUP(P1507,'Kategori Aset'!$B:$C,2,0)</f>
        <v>#N/A</v>
      </c>
      <c r="R1507" s="297">
        <f>+LBA!U1507</f>
        <v>0</v>
      </c>
      <c r="S1507" s="297">
        <f>+LBA!C1507</f>
        <v>0</v>
      </c>
      <c r="T1507" s="297">
        <f>+LBA!V1507</f>
        <v>0</v>
      </c>
      <c r="U1507" s="298">
        <f>+LBA!E1507</f>
        <v>0</v>
      </c>
      <c r="V1507" s="298">
        <f>+LBA!A1507</f>
        <v>0</v>
      </c>
      <c r="W1507" s="298">
        <f>+LBA!C1507</f>
        <v>0</v>
      </c>
      <c r="Y1507" s="308" t="str">
        <f t="shared" si="23"/>
        <v/>
      </c>
    </row>
    <row r="1508" spans="1:25">
      <c r="A1508" s="320">
        <f>LBA!A1508</f>
        <v>0</v>
      </c>
      <c r="B1508" s="320">
        <f>LBA!E1508</f>
        <v>0</v>
      </c>
      <c r="C1508" s="320">
        <f>LBA!P1508</f>
        <v>0</v>
      </c>
      <c r="D1508" s="321" t="str">
        <f>IF($C1508=0,"",VLOOKUP($C1508,LDI!$I:$BB,37,0))</f>
        <v/>
      </c>
      <c r="E1508" s="320" t="str">
        <f>IF($C1508=0,"",LBA!I1508)</f>
        <v/>
      </c>
      <c r="F1508" s="320" t="str">
        <f>IF($C1508=0,"",LBA!Q1508)</f>
        <v/>
      </c>
      <c r="G1508" s="321" t="str">
        <f>IF($C1508=0,"",VLOOKUP($C1508,LDI!$I:$BB,15,0))</f>
        <v/>
      </c>
      <c r="H1508" s="321" t="str">
        <f>IF($C1508=0,"",VLOOKUP($C1508,LDI!$I:$BB,17,0))</f>
        <v/>
      </c>
      <c r="I1508" s="322" t="str">
        <f>IF($C1508=0,"",LBA!R1508)</f>
        <v/>
      </c>
      <c r="J1508" s="323" t="str">
        <f>IF($C1508=0,"",LBA!AD1508)</f>
        <v/>
      </c>
      <c r="K1508" s="323" t="str">
        <f>IF($C1508=0,"",LBA!AH1508)</f>
        <v/>
      </c>
      <c r="L1508" s="323" t="str">
        <f>IF($C1508=0,"",LBA!AI1508)</f>
        <v/>
      </c>
      <c r="M1508" s="295"/>
      <c r="P1508" s="294">
        <f>+LBA!G1508</f>
        <v>0</v>
      </c>
      <c r="Q1508" s="297" t="e">
        <f>VLOOKUP(P1508,'Kategori Aset'!$B:$C,2,0)</f>
        <v>#N/A</v>
      </c>
      <c r="R1508" s="297">
        <f>+LBA!U1508</f>
        <v>0</v>
      </c>
      <c r="S1508" s="297">
        <f>+LBA!C1508</f>
        <v>0</v>
      </c>
      <c r="T1508" s="297">
        <f>+LBA!V1508</f>
        <v>0</v>
      </c>
      <c r="U1508" s="298">
        <f>+LBA!E1508</f>
        <v>0</v>
      </c>
      <c r="V1508" s="298">
        <f>+LBA!A1508</f>
        <v>0</v>
      </c>
      <c r="W1508" s="298">
        <f>+LBA!C1508</f>
        <v>0</v>
      </c>
      <c r="Y1508" s="308" t="str">
        <f t="shared" si="23"/>
        <v/>
      </c>
    </row>
    <row r="1509" spans="1:25">
      <c r="A1509" s="320">
        <f>LBA!A1509</f>
        <v>0</v>
      </c>
      <c r="B1509" s="320">
        <f>LBA!E1509</f>
        <v>0</v>
      </c>
      <c r="C1509" s="320">
        <f>LBA!P1509</f>
        <v>0</v>
      </c>
      <c r="D1509" s="321" t="str">
        <f>IF($C1509=0,"",VLOOKUP($C1509,LDI!$I:$BB,37,0))</f>
        <v/>
      </c>
      <c r="E1509" s="320" t="str">
        <f>IF($C1509=0,"",LBA!I1509)</f>
        <v/>
      </c>
      <c r="F1509" s="320" t="str">
        <f>IF($C1509=0,"",LBA!Q1509)</f>
        <v/>
      </c>
      <c r="G1509" s="321" t="str">
        <f>IF($C1509=0,"",VLOOKUP($C1509,LDI!$I:$BB,15,0))</f>
        <v/>
      </c>
      <c r="H1509" s="321" t="str">
        <f>IF($C1509=0,"",VLOOKUP($C1509,LDI!$I:$BB,17,0))</f>
        <v/>
      </c>
      <c r="I1509" s="322" t="str">
        <f>IF($C1509=0,"",LBA!R1509)</f>
        <v/>
      </c>
      <c r="J1509" s="323" t="str">
        <f>IF($C1509=0,"",LBA!AD1509)</f>
        <v/>
      </c>
      <c r="K1509" s="323" t="str">
        <f>IF($C1509=0,"",LBA!AH1509)</f>
        <v/>
      </c>
      <c r="L1509" s="323" t="str">
        <f>IF($C1509=0,"",LBA!AI1509)</f>
        <v/>
      </c>
      <c r="M1509" s="295"/>
      <c r="P1509" s="294">
        <f>+LBA!G1509</f>
        <v>0</v>
      </c>
      <c r="Q1509" s="297" t="e">
        <f>VLOOKUP(P1509,'Kategori Aset'!$B:$C,2,0)</f>
        <v>#N/A</v>
      </c>
      <c r="R1509" s="297">
        <f>+LBA!U1509</f>
        <v>0</v>
      </c>
      <c r="S1509" s="297">
        <f>+LBA!C1509</f>
        <v>0</v>
      </c>
      <c r="T1509" s="297">
        <f>+LBA!V1509</f>
        <v>0</v>
      </c>
      <c r="U1509" s="298">
        <f>+LBA!E1509</f>
        <v>0</v>
      </c>
      <c r="V1509" s="298">
        <f>+LBA!A1509</f>
        <v>0</v>
      </c>
      <c r="W1509" s="298">
        <f>+LBA!C1509</f>
        <v>0</v>
      </c>
      <c r="Y1509" s="308" t="str">
        <f t="shared" si="23"/>
        <v/>
      </c>
    </row>
    <row r="1510" spans="1:25">
      <c r="A1510" s="320">
        <f>LBA!A1510</f>
        <v>0</v>
      </c>
      <c r="B1510" s="320">
        <f>LBA!E1510</f>
        <v>0</v>
      </c>
      <c r="C1510" s="320">
        <f>LBA!P1510</f>
        <v>0</v>
      </c>
      <c r="D1510" s="321" t="str">
        <f>IF($C1510=0,"",VLOOKUP($C1510,LDI!$I:$BB,37,0))</f>
        <v/>
      </c>
      <c r="E1510" s="320" t="str">
        <f>IF($C1510=0,"",LBA!I1510)</f>
        <v/>
      </c>
      <c r="F1510" s="320" t="str">
        <f>IF($C1510=0,"",LBA!Q1510)</f>
        <v/>
      </c>
      <c r="G1510" s="321" t="str">
        <f>IF($C1510=0,"",VLOOKUP($C1510,LDI!$I:$BB,15,0))</f>
        <v/>
      </c>
      <c r="H1510" s="321" t="str">
        <f>IF($C1510=0,"",VLOOKUP($C1510,LDI!$I:$BB,17,0))</f>
        <v/>
      </c>
      <c r="I1510" s="322" t="str">
        <f>IF($C1510=0,"",LBA!R1510)</f>
        <v/>
      </c>
      <c r="J1510" s="323" t="str">
        <f>IF($C1510=0,"",LBA!AD1510)</f>
        <v/>
      </c>
      <c r="K1510" s="323" t="str">
        <f>IF($C1510=0,"",LBA!AH1510)</f>
        <v/>
      </c>
      <c r="L1510" s="323" t="str">
        <f>IF($C1510=0,"",LBA!AI1510)</f>
        <v/>
      </c>
      <c r="M1510" s="295"/>
      <c r="P1510" s="294">
        <f>+LBA!G1510</f>
        <v>0</v>
      </c>
      <c r="Q1510" s="297" t="e">
        <f>VLOOKUP(P1510,'Kategori Aset'!$B:$C,2,0)</f>
        <v>#N/A</v>
      </c>
      <c r="R1510" s="297">
        <f>+LBA!U1510</f>
        <v>0</v>
      </c>
      <c r="S1510" s="297">
        <f>+LBA!C1510</f>
        <v>0</v>
      </c>
      <c r="T1510" s="297">
        <f>+LBA!V1510</f>
        <v>0</v>
      </c>
      <c r="U1510" s="298">
        <f>+LBA!E1510</f>
        <v>0</v>
      </c>
      <c r="V1510" s="298">
        <f>+LBA!A1510</f>
        <v>0</v>
      </c>
      <c r="W1510" s="298">
        <f>+LBA!C1510</f>
        <v>0</v>
      </c>
      <c r="Y1510" s="308" t="str">
        <f t="shared" si="23"/>
        <v/>
      </c>
    </row>
    <row r="1511" spans="1:25">
      <c r="A1511" s="320">
        <f>LBA!A1511</f>
        <v>0</v>
      </c>
      <c r="B1511" s="320">
        <f>LBA!E1511</f>
        <v>0</v>
      </c>
      <c r="C1511" s="320">
        <f>LBA!P1511</f>
        <v>0</v>
      </c>
      <c r="D1511" s="321" t="str">
        <f>IF($C1511=0,"",VLOOKUP($C1511,LDI!$I:$BB,37,0))</f>
        <v/>
      </c>
      <c r="E1511" s="320" t="str">
        <f>IF($C1511=0,"",LBA!I1511)</f>
        <v/>
      </c>
      <c r="F1511" s="320" t="str">
        <f>IF($C1511=0,"",LBA!Q1511)</f>
        <v/>
      </c>
      <c r="G1511" s="321" t="str">
        <f>IF($C1511=0,"",VLOOKUP($C1511,LDI!$I:$BB,15,0))</f>
        <v/>
      </c>
      <c r="H1511" s="321" t="str">
        <f>IF($C1511=0,"",VLOOKUP($C1511,LDI!$I:$BB,17,0))</f>
        <v/>
      </c>
      <c r="I1511" s="322" t="str">
        <f>IF($C1511=0,"",LBA!R1511)</f>
        <v/>
      </c>
      <c r="J1511" s="323" t="str">
        <f>IF($C1511=0,"",LBA!AD1511)</f>
        <v/>
      </c>
      <c r="K1511" s="323" t="str">
        <f>IF($C1511=0,"",LBA!AH1511)</f>
        <v/>
      </c>
      <c r="L1511" s="323" t="str">
        <f>IF($C1511=0,"",LBA!AI1511)</f>
        <v/>
      </c>
      <c r="M1511" s="295"/>
      <c r="P1511" s="294">
        <f>+LBA!G1511</f>
        <v>0</v>
      </c>
      <c r="Q1511" s="297" t="e">
        <f>VLOOKUP(P1511,'Kategori Aset'!$B:$C,2,0)</f>
        <v>#N/A</v>
      </c>
      <c r="R1511" s="297">
        <f>+LBA!U1511</f>
        <v>0</v>
      </c>
      <c r="S1511" s="297">
        <f>+LBA!C1511</f>
        <v>0</v>
      </c>
      <c r="T1511" s="297">
        <f>+LBA!V1511</f>
        <v>0</v>
      </c>
      <c r="U1511" s="298">
        <f>+LBA!E1511</f>
        <v>0</v>
      </c>
      <c r="V1511" s="298">
        <f>+LBA!A1511</f>
        <v>0</v>
      </c>
      <c r="W1511" s="298">
        <f>+LBA!C1511</f>
        <v>0</v>
      </c>
      <c r="Y1511" s="308" t="str">
        <f t="shared" si="23"/>
        <v/>
      </c>
    </row>
    <row r="1512" spans="1:25">
      <c r="A1512" s="320">
        <f>LBA!A1512</f>
        <v>0</v>
      </c>
      <c r="B1512" s="320">
        <f>LBA!E1512</f>
        <v>0</v>
      </c>
      <c r="C1512" s="320">
        <f>LBA!P1512</f>
        <v>0</v>
      </c>
      <c r="D1512" s="321" t="str">
        <f>IF($C1512=0,"",VLOOKUP($C1512,LDI!$I:$BB,37,0))</f>
        <v/>
      </c>
      <c r="E1512" s="320" t="str">
        <f>IF($C1512=0,"",LBA!I1512)</f>
        <v/>
      </c>
      <c r="F1512" s="320" t="str">
        <f>IF($C1512=0,"",LBA!Q1512)</f>
        <v/>
      </c>
      <c r="G1512" s="321" t="str">
        <f>IF($C1512=0,"",VLOOKUP($C1512,LDI!$I:$BB,15,0))</f>
        <v/>
      </c>
      <c r="H1512" s="321" t="str">
        <f>IF($C1512=0,"",VLOOKUP($C1512,LDI!$I:$BB,17,0))</f>
        <v/>
      </c>
      <c r="I1512" s="322" t="str">
        <f>IF($C1512=0,"",LBA!R1512)</f>
        <v/>
      </c>
      <c r="J1512" s="323" t="str">
        <f>IF($C1512=0,"",LBA!AD1512)</f>
        <v/>
      </c>
      <c r="K1512" s="323" t="str">
        <f>IF($C1512=0,"",LBA!AH1512)</f>
        <v/>
      </c>
      <c r="L1512" s="323" t="str">
        <f>IF($C1512=0,"",LBA!AI1512)</f>
        <v/>
      </c>
      <c r="M1512" s="295"/>
      <c r="P1512" s="294">
        <f>+LBA!G1512</f>
        <v>0</v>
      </c>
      <c r="Q1512" s="297" t="e">
        <f>VLOOKUP(P1512,'Kategori Aset'!$B:$C,2,0)</f>
        <v>#N/A</v>
      </c>
      <c r="R1512" s="297">
        <f>+LBA!U1512</f>
        <v>0</v>
      </c>
      <c r="S1512" s="297">
        <f>+LBA!C1512</f>
        <v>0</v>
      </c>
      <c r="T1512" s="297">
        <f>+LBA!V1512</f>
        <v>0</v>
      </c>
      <c r="U1512" s="298">
        <f>+LBA!E1512</f>
        <v>0</v>
      </c>
      <c r="V1512" s="298">
        <f>+LBA!A1512</f>
        <v>0</v>
      </c>
      <c r="W1512" s="298">
        <f>+LBA!C1512</f>
        <v>0</v>
      </c>
      <c r="Y1512" s="308" t="str">
        <f t="shared" si="23"/>
        <v/>
      </c>
    </row>
    <row r="1513" spans="1:25">
      <c r="A1513" s="320">
        <f>LBA!A1513</f>
        <v>0</v>
      </c>
      <c r="B1513" s="320">
        <f>LBA!E1513</f>
        <v>0</v>
      </c>
      <c r="C1513" s="320">
        <f>LBA!P1513</f>
        <v>0</v>
      </c>
      <c r="D1513" s="321" t="str">
        <f>IF($C1513=0,"",VLOOKUP($C1513,LDI!$I:$BB,37,0))</f>
        <v/>
      </c>
      <c r="E1513" s="320" t="str">
        <f>IF($C1513=0,"",LBA!I1513)</f>
        <v/>
      </c>
      <c r="F1513" s="320" t="str">
        <f>IF($C1513=0,"",LBA!Q1513)</f>
        <v/>
      </c>
      <c r="G1513" s="321" t="str">
        <f>IF($C1513=0,"",VLOOKUP($C1513,LDI!$I:$BB,15,0))</f>
        <v/>
      </c>
      <c r="H1513" s="321" t="str">
        <f>IF($C1513=0,"",VLOOKUP($C1513,LDI!$I:$BB,17,0))</f>
        <v/>
      </c>
      <c r="I1513" s="322" t="str">
        <f>IF($C1513=0,"",LBA!R1513)</f>
        <v/>
      </c>
      <c r="J1513" s="323" t="str">
        <f>IF($C1513=0,"",LBA!AD1513)</f>
        <v/>
      </c>
      <c r="K1513" s="323" t="str">
        <f>IF($C1513=0,"",LBA!AH1513)</f>
        <v/>
      </c>
      <c r="L1513" s="323" t="str">
        <f>IF($C1513=0,"",LBA!AI1513)</f>
        <v/>
      </c>
      <c r="M1513" s="295"/>
      <c r="P1513" s="294">
        <f>+LBA!G1513</f>
        <v>0</v>
      </c>
      <c r="Q1513" s="297" t="e">
        <f>VLOOKUP(P1513,'Kategori Aset'!$B:$C,2,0)</f>
        <v>#N/A</v>
      </c>
      <c r="R1513" s="297">
        <f>+LBA!U1513</f>
        <v>0</v>
      </c>
      <c r="S1513" s="297">
        <f>+LBA!C1513</f>
        <v>0</v>
      </c>
      <c r="T1513" s="297">
        <f>+LBA!V1513</f>
        <v>0</v>
      </c>
      <c r="U1513" s="298">
        <f>+LBA!E1513</f>
        <v>0</v>
      </c>
      <c r="V1513" s="298">
        <f>+LBA!A1513</f>
        <v>0</v>
      </c>
      <c r="W1513" s="298">
        <f>+LBA!C1513</f>
        <v>0</v>
      </c>
      <c r="Y1513" s="308" t="str">
        <f t="shared" si="23"/>
        <v/>
      </c>
    </row>
    <row r="1514" spans="1:25">
      <c r="A1514" s="320">
        <f>LBA!A1514</f>
        <v>0</v>
      </c>
      <c r="B1514" s="320">
        <f>LBA!E1514</f>
        <v>0</v>
      </c>
      <c r="C1514" s="320">
        <f>LBA!P1514</f>
        <v>0</v>
      </c>
      <c r="D1514" s="321" t="str">
        <f>IF($C1514=0,"",VLOOKUP($C1514,LDI!$I:$BB,37,0))</f>
        <v/>
      </c>
      <c r="E1514" s="320" t="str">
        <f>IF($C1514=0,"",LBA!I1514)</f>
        <v/>
      </c>
      <c r="F1514" s="320" t="str">
        <f>IF($C1514=0,"",LBA!Q1514)</f>
        <v/>
      </c>
      <c r="G1514" s="321" t="str">
        <f>IF($C1514=0,"",VLOOKUP($C1514,LDI!$I:$BB,15,0))</f>
        <v/>
      </c>
      <c r="H1514" s="321" t="str">
        <f>IF($C1514=0,"",VLOOKUP($C1514,LDI!$I:$BB,17,0))</f>
        <v/>
      </c>
      <c r="I1514" s="322" t="str">
        <f>IF($C1514=0,"",LBA!R1514)</f>
        <v/>
      </c>
      <c r="J1514" s="323" t="str">
        <f>IF($C1514=0,"",LBA!AD1514)</f>
        <v/>
      </c>
      <c r="K1514" s="323" t="str">
        <f>IF($C1514=0,"",LBA!AH1514)</f>
        <v/>
      </c>
      <c r="L1514" s="323" t="str">
        <f>IF($C1514=0,"",LBA!AI1514)</f>
        <v/>
      </c>
      <c r="M1514" s="295"/>
      <c r="P1514" s="294">
        <f>+LBA!G1514</f>
        <v>0</v>
      </c>
      <c r="Q1514" s="297" t="e">
        <f>VLOOKUP(P1514,'Kategori Aset'!$B:$C,2,0)</f>
        <v>#N/A</v>
      </c>
      <c r="R1514" s="297">
        <f>+LBA!U1514</f>
        <v>0</v>
      </c>
      <c r="S1514" s="297">
        <f>+LBA!C1514</f>
        <v>0</v>
      </c>
      <c r="T1514" s="297">
        <f>+LBA!V1514</f>
        <v>0</v>
      </c>
      <c r="U1514" s="298">
        <f>+LBA!E1514</f>
        <v>0</v>
      </c>
      <c r="V1514" s="298">
        <f>+LBA!A1514</f>
        <v>0</v>
      </c>
      <c r="W1514" s="298">
        <f>+LBA!C1514</f>
        <v>0</v>
      </c>
      <c r="Y1514" s="308" t="str">
        <f t="shared" si="23"/>
        <v/>
      </c>
    </row>
    <row r="1515" spans="1:25">
      <c r="A1515" s="320">
        <f>LBA!A1515</f>
        <v>0</v>
      </c>
      <c r="B1515" s="320">
        <f>LBA!E1515</f>
        <v>0</v>
      </c>
      <c r="C1515" s="320">
        <f>LBA!P1515</f>
        <v>0</v>
      </c>
      <c r="D1515" s="321" t="str">
        <f>IF($C1515=0,"",VLOOKUP($C1515,LDI!$I:$BB,37,0))</f>
        <v/>
      </c>
      <c r="E1515" s="320" t="str">
        <f>IF($C1515=0,"",LBA!I1515)</f>
        <v/>
      </c>
      <c r="F1515" s="320" t="str">
        <f>IF($C1515=0,"",LBA!Q1515)</f>
        <v/>
      </c>
      <c r="G1515" s="321" t="str">
        <f>IF($C1515=0,"",VLOOKUP($C1515,LDI!$I:$BB,15,0))</f>
        <v/>
      </c>
      <c r="H1515" s="321" t="str">
        <f>IF($C1515=0,"",VLOOKUP($C1515,LDI!$I:$BB,17,0))</f>
        <v/>
      </c>
      <c r="I1515" s="322" t="str">
        <f>IF($C1515=0,"",LBA!R1515)</f>
        <v/>
      </c>
      <c r="J1515" s="323" t="str">
        <f>IF($C1515=0,"",LBA!AD1515)</f>
        <v/>
      </c>
      <c r="K1515" s="323" t="str">
        <f>IF($C1515=0,"",LBA!AH1515)</f>
        <v/>
      </c>
      <c r="L1515" s="323" t="str">
        <f>IF($C1515=0,"",LBA!AI1515)</f>
        <v/>
      </c>
      <c r="M1515" s="295"/>
      <c r="P1515" s="294">
        <f>+LBA!G1515</f>
        <v>0</v>
      </c>
      <c r="Q1515" s="297" t="e">
        <f>VLOOKUP(P1515,'Kategori Aset'!$B:$C,2,0)</f>
        <v>#N/A</v>
      </c>
      <c r="R1515" s="297">
        <f>+LBA!U1515</f>
        <v>0</v>
      </c>
      <c r="S1515" s="297">
        <f>+LBA!C1515</f>
        <v>0</v>
      </c>
      <c r="T1515" s="297">
        <f>+LBA!V1515</f>
        <v>0</v>
      </c>
      <c r="U1515" s="298">
        <f>+LBA!E1515</f>
        <v>0</v>
      </c>
      <c r="V1515" s="298">
        <f>+LBA!A1515</f>
        <v>0</v>
      </c>
      <c r="W1515" s="298">
        <f>+LBA!C1515</f>
        <v>0</v>
      </c>
      <c r="Y1515" s="308" t="str">
        <f t="shared" si="23"/>
        <v/>
      </c>
    </row>
    <row r="1516" spans="1:25">
      <c r="A1516" s="320">
        <f>LBA!A1516</f>
        <v>0</v>
      </c>
      <c r="B1516" s="320">
        <f>LBA!E1516</f>
        <v>0</v>
      </c>
      <c r="C1516" s="320">
        <f>LBA!P1516</f>
        <v>0</v>
      </c>
      <c r="D1516" s="321" t="str">
        <f>IF($C1516=0,"",VLOOKUP($C1516,LDI!$I:$BB,37,0))</f>
        <v/>
      </c>
      <c r="E1516" s="320" t="str">
        <f>IF($C1516=0,"",LBA!I1516)</f>
        <v/>
      </c>
      <c r="F1516" s="320" t="str">
        <f>IF($C1516=0,"",LBA!Q1516)</f>
        <v/>
      </c>
      <c r="G1516" s="321" t="str">
        <f>IF($C1516=0,"",VLOOKUP($C1516,LDI!$I:$BB,15,0))</f>
        <v/>
      </c>
      <c r="H1516" s="321" t="str">
        <f>IF($C1516=0,"",VLOOKUP($C1516,LDI!$I:$BB,17,0))</f>
        <v/>
      </c>
      <c r="I1516" s="322" t="str">
        <f>IF($C1516=0,"",LBA!R1516)</f>
        <v/>
      </c>
      <c r="J1516" s="323" t="str">
        <f>IF($C1516=0,"",LBA!AD1516)</f>
        <v/>
      </c>
      <c r="K1516" s="323" t="str">
        <f>IF($C1516=0,"",LBA!AH1516)</f>
        <v/>
      </c>
      <c r="L1516" s="323" t="str">
        <f>IF($C1516=0,"",LBA!AI1516)</f>
        <v/>
      </c>
      <c r="M1516" s="295"/>
      <c r="P1516" s="294">
        <f>+LBA!G1516</f>
        <v>0</v>
      </c>
      <c r="Q1516" s="297" t="e">
        <f>VLOOKUP(P1516,'Kategori Aset'!$B:$C,2,0)</f>
        <v>#N/A</v>
      </c>
      <c r="R1516" s="297">
        <f>+LBA!U1516</f>
        <v>0</v>
      </c>
      <c r="S1516" s="297">
        <f>+LBA!C1516</f>
        <v>0</v>
      </c>
      <c r="T1516" s="297">
        <f>+LBA!V1516</f>
        <v>0</v>
      </c>
      <c r="U1516" s="298">
        <f>+LBA!E1516</f>
        <v>0</v>
      </c>
      <c r="V1516" s="298">
        <f>+LBA!A1516</f>
        <v>0</v>
      </c>
      <c r="W1516" s="298">
        <f>+LBA!C1516</f>
        <v>0</v>
      </c>
      <c r="Y1516" s="308" t="str">
        <f t="shared" si="23"/>
        <v/>
      </c>
    </row>
    <row r="1517" spans="1:25">
      <c r="A1517" s="320">
        <f>LBA!A1517</f>
        <v>0</v>
      </c>
      <c r="B1517" s="320">
        <f>LBA!E1517</f>
        <v>0</v>
      </c>
      <c r="C1517" s="320">
        <f>LBA!P1517</f>
        <v>0</v>
      </c>
      <c r="D1517" s="321" t="str">
        <f>IF($C1517=0,"",VLOOKUP($C1517,LDI!$I:$BB,37,0))</f>
        <v/>
      </c>
      <c r="E1517" s="320" t="str">
        <f>IF($C1517=0,"",LBA!I1517)</f>
        <v/>
      </c>
      <c r="F1517" s="320" t="str">
        <f>IF($C1517=0,"",LBA!Q1517)</f>
        <v/>
      </c>
      <c r="G1517" s="321" t="str">
        <f>IF($C1517=0,"",VLOOKUP($C1517,LDI!$I:$BB,15,0))</f>
        <v/>
      </c>
      <c r="H1517" s="321" t="str">
        <f>IF($C1517=0,"",VLOOKUP($C1517,LDI!$I:$BB,17,0))</f>
        <v/>
      </c>
      <c r="I1517" s="322" t="str">
        <f>IF($C1517=0,"",LBA!R1517)</f>
        <v/>
      </c>
      <c r="J1517" s="323" t="str">
        <f>IF($C1517=0,"",LBA!AD1517)</f>
        <v/>
      </c>
      <c r="K1517" s="323" t="str">
        <f>IF($C1517=0,"",LBA!AH1517)</f>
        <v/>
      </c>
      <c r="L1517" s="323" t="str">
        <f>IF($C1517=0,"",LBA!AI1517)</f>
        <v/>
      </c>
      <c r="M1517" s="295"/>
      <c r="P1517" s="294">
        <f>+LBA!G1517</f>
        <v>0</v>
      </c>
      <c r="Q1517" s="297" t="e">
        <f>VLOOKUP(P1517,'Kategori Aset'!$B:$C,2,0)</f>
        <v>#N/A</v>
      </c>
      <c r="R1517" s="297">
        <f>+LBA!U1517</f>
        <v>0</v>
      </c>
      <c r="S1517" s="297">
        <f>+LBA!C1517</f>
        <v>0</v>
      </c>
      <c r="T1517" s="297">
        <f>+LBA!V1517</f>
        <v>0</v>
      </c>
      <c r="U1517" s="298">
        <f>+LBA!E1517</f>
        <v>0</v>
      </c>
      <c r="V1517" s="298">
        <f>+LBA!A1517</f>
        <v>0</v>
      </c>
      <c r="W1517" s="298">
        <f>+LBA!C1517</f>
        <v>0</v>
      </c>
      <c r="Y1517" s="308" t="str">
        <f t="shared" si="23"/>
        <v/>
      </c>
    </row>
    <row r="1518" spans="1:25">
      <c r="A1518" s="320">
        <f>LBA!A1518</f>
        <v>0</v>
      </c>
      <c r="B1518" s="320">
        <f>LBA!E1518</f>
        <v>0</v>
      </c>
      <c r="C1518" s="320">
        <f>LBA!P1518</f>
        <v>0</v>
      </c>
      <c r="D1518" s="321" t="str">
        <f>IF($C1518=0,"",VLOOKUP($C1518,LDI!$I:$BB,37,0))</f>
        <v/>
      </c>
      <c r="E1518" s="320" t="str">
        <f>IF($C1518=0,"",LBA!I1518)</f>
        <v/>
      </c>
      <c r="F1518" s="320" t="str">
        <f>IF($C1518=0,"",LBA!Q1518)</f>
        <v/>
      </c>
      <c r="G1518" s="321" t="str">
        <f>IF($C1518=0,"",VLOOKUP($C1518,LDI!$I:$BB,15,0))</f>
        <v/>
      </c>
      <c r="H1518" s="321" t="str">
        <f>IF($C1518=0,"",VLOOKUP($C1518,LDI!$I:$BB,17,0))</f>
        <v/>
      </c>
      <c r="I1518" s="322" t="str">
        <f>IF($C1518=0,"",LBA!R1518)</f>
        <v/>
      </c>
      <c r="J1518" s="323" t="str">
        <f>IF($C1518=0,"",LBA!AD1518)</f>
        <v/>
      </c>
      <c r="K1518" s="323" t="str">
        <f>IF($C1518=0,"",LBA!AH1518)</f>
        <v/>
      </c>
      <c r="L1518" s="323" t="str">
        <f>IF($C1518=0,"",LBA!AI1518)</f>
        <v/>
      </c>
      <c r="M1518" s="295"/>
      <c r="P1518" s="294">
        <f>+LBA!G1518</f>
        <v>0</v>
      </c>
      <c r="Q1518" s="297" t="e">
        <f>VLOOKUP(P1518,'Kategori Aset'!$B:$C,2,0)</f>
        <v>#N/A</v>
      </c>
      <c r="R1518" s="297">
        <f>+LBA!U1518</f>
        <v>0</v>
      </c>
      <c r="S1518" s="297">
        <f>+LBA!C1518</f>
        <v>0</v>
      </c>
      <c r="T1518" s="297">
        <f>+LBA!V1518</f>
        <v>0</v>
      </c>
      <c r="U1518" s="298">
        <f>+LBA!E1518</f>
        <v>0</v>
      </c>
      <c r="V1518" s="298">
        <f>+LBA!A1518</f>
        <v>0</v>
      </c>
      <c r="W1518" s="298">
        <f>+LBA!C1518</f>
        <v>0</v>
      </c>
      <c r="Y1518" s="308" t="str">
        <f t="shared" si="23"/>
        <v/>
      </c>
    </row>
    <row r="1519" spans="1:25">
      <c r="A1519" s="320">
        <f>LBA!A1519</f>
        <v>0</v>
      </c>
      <c r="B1519" s="320">
        <f>LBA!E1519</f>
        <v>0</v>
      </c>
      <c r="C1519" s="320">
        <f>LBA!P1519</f>
        <v>0</v>
      </c>
      <c r="D1519" s="321" t="str">
        <f>IF($C1519=0,"",VLOOKUP($C1519,LDI!$I:$BB,37,0))</f>
        <v/>
      </c>
      <c r="E1519" s="320" t="str">
        <f>IF($C1519=0,"",LBA!I1519)</f>
        <v/>
      </c>
      <c r="F1519" s="320" t="str">
        <f>IF($C1519=0,"",LBA!Q1519)</f>
        <v/>
      </c>
      <c r="G1519" s="321" t="str">
        <f>IF($C1519=0,"",VLOOKUP($C1519,LDI!$I:$BB,15,0))</f>
        <v/>
      </c>
      <c r="H1519" s="321" t="str">
        <f>IF($C1519=0,"",VLOOKUP($C1519,LDI!$I:$BB,17,0))</f>
        <v/>
      </c>
      <c r="I1519" s="322" t="str">
        <f>IF($C1519=0,"",LBA!R1519)</f>
        <v/>
      </c>
      <c r="J1519" s="323" t="str">
        <f>IF($C1519=0,"",LBA!AD1519)</f>
        <v/>
      </c>
      <c r="K1519" s="323" t="str">
        <f>IF($C1519=0,"",LBA!AH1519)</f>
        <v/>
      </c>
      <c r="L1519" s="323" t="str">
        <f>IF($C1519=0,"",LBA!AI1519)</f>
        <v/>
      </c>
      <c r="M1519" s="295"/>
      <c r="P1519" s="294">
        <f>+LBA!G1519</f>
        <v>0</v>
      </c>
      <c r="Q1519" s="297" t="e">
        <f>VLOOKUP(P1519,'Kategori Aset'!$B:$C,2,0)</f>
        <v>#N/A</v>
      </c>
      <c r="R1519" s="297">
        <f>+LBA!U1519</f>
        <v>0</v>
      </c>
      <c r="S1519" s="297">
        <f>+LBA!C1519</f>
        <v>0</v>
      </c>
      <c r="T1519" s="297">
        <f>+LBA!V1519</f>
        <v>0</v>
      </c>
      <c r="U1519" s="298">
        <f>+LBA!E1519</f>
        <v>0</v>
      </c>
      <c r="V1519" s="298">
        <f>+LBA!A1519</f>
        <v>0</v>
      </c>
      <c r="W1519" s="298">
        <f>+LBA!C1519</f>
        <v>0</v>
      </c>
      <c r="Y1519" s="308" t="str">
        <f t="shared" si="23"/>
        <v/>
      </c>
    </row>
    <row r="1520" spans="1:25">
      <c r="A1520" s="320">
        <f>LBA!A1520</f>
        <v>0</v>
      </c>
      <c r="B1520" s="320">
        <f>LBA!E1520</f>
        <v>0</v>
      </c>
      <c r="C1520" s="320">
        <f>LBA!P1520</f>
        <v>0</v>
      </c>
      <c r="D1520" s="321" t="str">
        <f>IF($C1520=0,"",VLOOKUP($C1520,LDI!$I:$BB,37,0))</f>
        <v/>
      </c>
      <c r="E1520" s="320" t="str">
        <f>IF($C1520=0,"",LBA!I1520)</f>
        <v/>
      </c>
      <c r="F1520" s="320" t="str">
        <f>IF($C1520=0,"",LBA!Q1520)</f>
        <v/>
      </c>
      <c r="G1520" s="321" t="str">
        <f>IF($C1520=0,"",VLOOKUP($C1520,LDI!$I:$BB,15,0))</f>
        <v/>
      </c>
      <c r="H1520" s="321" t="str">
        <f>IF($C1520=0,"",VLOOKUP($C1520,LDI!$I:$BB,17,0))</f>
        <v/>
      </c>
      <c r="I1520" s="322" t="str">
        <f>IF($C1520=0,"",LBA!R1520)</f>
        <v/>
      </c>
      <c r="J1520" s="323" t="str">
        <f>IF($C1520=0,"",LBA!AD1520)</f>
        <v/>
      </c>
      <c r="K1520" s="323" t="str">
        <f>IF($C1520=0,"",LBA!AH1520)</f>
        <v/>
      </c>
      <c r="L1520" s="323" t="str">
        <f>IF($C1520=0,"",LBA!AI1520)</f>
        <v/>
      </c>
      <c r="M1520" s="295"/>
      <c r="P1520" s="294">
        <f>+LBA!G1520</f>
        <v>0</v>
      </c>
      <c r="Q1520" s="297" t="e">
        <f>VLOOKUP(P1520,'Kategori Aset'!$B:$C,2,0)</f>
        <v>#N/A</v>
      </c>
      <c r="R1520" s="297">
        <f>+LBA!U1520</f>
        <v>0</v>
      </c>
      <c r="S1520" s="297">
        <f>+LBA!C1520</f>
        <v>0</v>
      </c>
      <c r="T1520" s="297">
        <f>+LBA!V1520</f>
        <v>0</v>
      </c>
      <c r="U1520" s="298">
        <f>+LBA!E1520</f>
        <v>0</v>
      </c>
      <c r="V1520" s="298">
        <f>+LBA!A1520</f>
        <v>0</v>
      </c>
      <c r="W1520" s="298">
        <f>+LBA!C1520</f>
        <v>0</v>
      </c>
      <c r="Y1520" s="308" t="str">
        <f t="shared" si="23"/>
        <v/>
      </c>
    </row>
    <row r="1521" spans="1:25">
      <c r="A1521" s="320">
        <f>LBA!A1521</f>
        <v>0</v>
      </c>
      <c r="B1521" s="320">
        <f>LBA!E1521</f>
        <v>0</v>
      </c>
      <c r="C1521" s="320">
        <f>LBA!P1521</f>
        <v>0</v>
      </c>
      <c r="D1521" s="321" t="str">
        <f>IF($C1521=0,"",VLOOKUP($C1521,LDI!$I:$BB,37,0))</f>
        <v/>
      </c>
      <c r="E1521" s="320" t="str">
        <f>IF($C1521=0,"",LBA!I1521)</f>
        <v/>
      </c>
      <c r="F1521" s="320" t="str">
        <f>IF($C1521=0,"",LBA!Q1521)</f>
        <v/>
      </c>
      <c r="G1521" s="321" t="str">
        <f>IF($C1521=0,"",VLOOKUP($C1521,LDI!$I:$BB,15,0))</f>
        <v/>
      </c>
      <c r="H1521" s="321" t="str">
        <f>IF($C1521=0,"",VLOOKUP($C1521,LDI!$I:$BB,17,0))</f>
        <v/>
      </c>
      <c r="I1521" s="322" t="str">
        <f>IF($C1521=0,"",LBA!R1521)</f>
        <v/>
      </c>
      <c r="J1521" s="323" t="str">
        <f>IF($C1521=0,"",LBA!AD1521)</f>
        <v/>
      </c>
      <c r="K1521" s="323" t="str">
        <f>IF($C1521=0,"",LBA!AH1521)</f>
        <v/>
      </c>
      <c r="L1521" s="323" t="str">
        <f>IF($C1521=0,"",LBA!AI1521)</f>
        <v/>
      </c>
      <c r="M1521" s="295"/>
      <c r="P1521" s="294">
        <f>+LBA!G1521</f>
        <v>0</v>
      </c>
      <c r="Q1521" s="297" t="e">
        <f>VLOOKUP(P1521,'Kategori Aset'!$B:$C,2,0)</f>
        <v>#N/A</v>
      </c>
      <c r="R1521" s="297">
        <f>+LBA!U1521</f>
        <v>0</v>
      </c>
      <c r="S1521" s="297">
        <f>+LBA!C1521</f>
        <v>0</v>
      </c>
      <c r="T1521" s="297">
        <f>+LBA!V1521</f>
        <v>0</v>
      </c>
      <c r="U1521" s="298">
        <f>+LBA!E1521</f>
        <v>0</v>
      </c>
      <c r="V1521" s="298">
        <f>+LBA!A1521</f>
        <v>0</v>
      </c>
      <c r="W1521" s="298">
        <f>+LBA!C1521</f>
        <v>0</v>
      </c>
      <c r="Y1521" s="308" t="str">
        <f t="shared" si="23"/>
        <v/>
      </c>
    </row>
    <row r="1522" spans="1:25">
      <c r="A1522" s="320">
        <f>LBA!A1522</f>
        <v>0</v>
      </c>
      <c r="B1522" s="320">
        <f>LBA!E1522</f>
        <v>0</v>
      </c>
      <c r="C1522" s="320">
        <f>LBA!P1522</f>
        <v>0</v>
      </c>
      <c r="D1522" s="321" t="str">
        <f>IF($C1522=0,"",VLOOKUP($C1522,LDI!$I:$BB,37,0))</f>
        <v/>
      </c>
      <c r="E1522" s="320" t="str">
        <f>IF($C1522=0,"",LBA!I1522)</f>
        <v/>
      </c>
      <c r="F1522" s="320" t="str">
        <f>IF($C1522=0,"",LBA!Q1522)</f>
        <v/>
      </c>
      <c r="G1522" s="321" t="str">
        <f>IF($C1522=0,"",VLOOKUP($C1522,LDI!$I:$BB,15,0))</f>
        <v/>
      </c>
      <c r="H1522" s="321" t="str">
        <f>IF($C1522=0,"",VLOOKUP($C1522,LDI!$I:$BB,17,0))</f>
        <v/>
      </c>
      <c r="I1522" s="322" t="str">
        <f>IF($C1522=0,"",LBA!R1522)</f>
        <v/>
      </c>
      <c r="J1522" s="323" t="str">
        <f>IF($C1522=0,"",LBA!AD1522)</f>
        <v/>
      </c>
      <c r="K1522" s="323" t="str">
        <f>IF($C1522=0,"",LBA!AH1522)</f>
        <v/>
      </c>
      <c r="L1522" s="323" t="str">
        <f>IF($C1522=0,"",LBA!AI1522)</f>
        <v/>
      </c>
      <c r="M1522" s="295"/>
      <c r="P1522" s="294">
        <f>+LBA!G1522</f>
        <v>0</v>
      </c>
      <c r="Q1522" s="297" t="e">
        <f>VLOOKUP(P1522,'Kategori Aset'!$B:$C,2,0)</f>
        <v>#N/A</v>
      </c>
      <c r="R1522" s="297">
        <f>+LBA!U1522</f>
        <v>0</v>
      </c>
      <c r="S1522" s="297">
        <f>+LBA!C1522</f>
        <v>0</v>
      </c>
      <c r="T1522" s="297">
        <f>+LBA!V1522</f>
        <v>0</v>
      </c>
      <c r="U1522" s="298">
        <f>+LBA!E1522</f>
        <v>0</v>
      </c>
      <c r="V1522" s="298">
        <f>+LBA!A1522</f>
        <v>0</v>
      </c>
      <c r="W1522" s="298">
        <f>+LBA!C1522</f>
        <v>0</v>
      </c>
      <c r="Y1522" s="308" t="str">
        <f t="shared" si="23"/>
        <v/>
      </c>
    </row>
    <row r="1523" spans="1:25">
      <c r="A1523" s="320">
        <f>LBA!A1523</f>
        <v>0</v>
      </c>
      <c r="B1523" s="320">
        <f>LBA!E1523</f>
        <v>0</v>
      </c>
      <c r="C1523" s="320">
        <f>LBA!P1523</f>
        <v>0</v>
      </c>
      <c r="D1523" s="321" t="str">
        <f>IF($C1523=0,"",VLOOKUP($C1523,LDI!$I:$BB,37,0))</f>
        <v/>
      </c>
      <c r="E1523" s="320" t="str">
        <f>IF($C1523=0,"",LBA!I1523)</f>
        <v/>
      </c>
      <c r="F1523" s="320" t="str">
        <f>IF($C1523=0,"",LBA!Q1523)</f>
        <v/>
      </c>
      <c r="G1523" s="321" t="str">
        <f>IF($C1523=0,"",VLOOKUP($C1523,LDI!$I:$BB,15,0))</f>
        <v/>
      </c>
      <c r="H1523" s="321" t="str">
        <f>IF($C1523=0,"",VLOOKUP($C1523,LDI!$I:$BB,17,0))</f>
        <v/>
      </c>
      <c r="I1523" s="322" t="str">
        <f>IF($C1523=0,"",LBA!R1523)</f>
        <v/>
      </c>
      <c r="J1523" s="323" t="str">
        <f>IF($C1523=0,"",LBA!AD1523)</f>
        <v/>
      </c>
      <c r="K1523" s="323" t="str">
        <f>IF($C1523=0,"",LBA!AH1523)</f>
        <v/>
      </c>
      <c r="L1523" s="323" t="str">
        <f>IF($C1523=0,"",LBA!AI1523)</f>
        <v/>
      </c>
      <c r="M1523" s="295"/>
      <c r="P1523" s="294">
        <f>+LBA!G1523</f>
        <v>0</v>
      </c>
      <c r="Q1523" s="297" t="e">
        <f>VLOOKUP(P1523,'Kategori Aset'!$B:$C,2,0)</f>
        <v>#N/A</v>
      </c>
      <c r="R1523" s="297">
        <f>+LBA!U1523</f>
        <v>0</v>
      </c>
      <c r="S1523" s="297">
        <f>+LBA!C1523</f>
        <v>0</v>
      </c>
      <c r="T1523" s="297">
        <f>+LBA!V1523</f>
        <v>0</v>
      </c>
      <c r="U1523" s="298">
        <f>+LBA!E1523</f>
        <v>0</v>
      </c>
      <c r="V1523" s="298">
        <f>+LBA!A1523</f>
        <v>0</v>
      </c>
      <c r="W1523" s="298">
        <f>+LBA!C1523</f>
        <v>0</v>
      </c>
      <c r="Y1523" s="308" t="str">
        <f t="shared" si="23"/>
        <v/>
      </c>
    </row>
    <row r="1524" spans="1:25">
      <c r="A1524" s="320">
        <f>LBA!A1524</f>
        <v>0</v>
      </c>
      <c r="B1524" s="320">
        <f>LBA!E1524</f>
        <v>0</v>
      </c>
      <c r="C1524" s="320">
        <f>LBA!P1524</f>
        <v>0</v>
      </c>
      <c r="D1524" s="321" t="str">
        <f>IF($C1524=0,"",VLOOKUP($C1524,LDI!$I:$BB,37,0))</f>
        <v/>
      </c>
      <c r="E1524" s="320" t="str">
        <f>IF($C1524=0,"",LBA!I1524)</f>
        <v/>
      </c>
      <c r="F1524" s="320" t="str">
        <f>IF($C1524=0,"",LBA!Q1524)</f>
        <v/>
      </c>
      <c r="G1524" s="321" t="str">
        <f>IF($C1524=0,"",VLOOKUP($C1524,LDI!$I:$BB,15,0))</f>
        <v/>
      </c>
      <c r="H1524" s="321" t="str">
        <f>IF($C1524=0,"",VLOOKUP($C1524,LDI!$I:$BB,17,0))</f>
        <v/>
      </c>
      <c r="I1524" s="322" t="str">
        <f>IF($C1524=0,"",LBA!R1524)</f>
        <v/>
      </c>
      <c r="J1524" s="323" t="str">
        <f>IF($C1524=0,"",LBA!AD1524)</f>
        <v/>
      </c>
      <c r="K1524" s="323" t="str">
        <f>IF($C1524=0,"",LBA!AH1524)</f>
        <v/>
      </c>
      <c r="L1524" s="323" t="str">
        <f>IF($C1524=0,"",LBA!AI1524)</f>
        <v/>
      </c>
      <c r="M1524" s="295"/>
      <c r="P1524" s="294">
        <f>+LBA!G1524</f>
        <v>0</v>
      </c>
      <c r="Q1524" s="297" t="e">
        <f>VLOOKUP(P1524,'Kategori Aset'!$B:$C,2,0)</f>
        <v>#N/A</v>
      </c>
      <c r="R1524" s="297">
        <f>+LBA!U1524</f>
        <v>0</v>
      </c>
      <c r="S1524" s="297">
        <f>+LBA!C1524</f>
        <v>0</v>
      </c>
      <c r="T1524" s="297">
        <f>+LBA!V1524</f>
        <v>0</v>
      </c>
      <c r="U1524" s="298">
        <f>+LBA!E1524</f>
        <v>0</v>
      </c>
      <c r="V1524" s="298">
        <f>+LBA!A1524</f>
        <v>0</v>
      </c>
      <c r="W1524" s="298">
        <f>+LBA!C1524</f>
        <v>0</v>
      </c>
      <c r="Y1524" s="308" t="str">
        <f t="shared" si="23"/>
        <v/>
      </c>
    </row>
    <row r="1525" spans="1:25">
      <c r="A1525" s="320">
        <f>LBA!A1525</f>
        <v>0</v>
      </c>
      <c r="B1525" s="320">
        <f>LBA!E1525</f>
        <v>0</v>
      </c>
      <c r="C1525" s="320">
        <f>LBA!P1525</f>
        <v>0</v>
      </c>
      <c r="D1525" s="321" t="str">
        <f>IF($C1525=0,"",VLOOKUP($C1525,LDI!$I:$BB,37,0))</f>
        <v/>
      </c>
      <c r="E1525" s="320" t="str">
        <f>IF($C1525=0,"",LBA!I1525)</f>
        <v/>
      </c>
      <c r="F1525" s="320" t="str">
        <f>IF($C1525=0,"",LBA!Q1525)</f>
        <v/>
      </c>
      <c r="G1525" s="321" t="str">
        <f>IF($C1525=0,"",VLOOKUP($C1525,LDI!$I:$BB,15,0))</f>
        <v/>
      </c>
      <c r="H1525" s="321" t="str">
        <f>IF($C1525=0,"",VLOOKUP($C1525,LDI!$I:$BB,17,0))</f>
        <v/>
      </c>
      <c r="I1525" s="322" t="str">
        <f>IF($C1525=0,"",LBA!R1525)</f>
        <v/>
      </c>
      <c r="J1525" s="323" t="str">
        <f>IF($C1525=0,"",LBA!AD1525)</f>
        <v/>
      </c>
      <c r="K1525" s="323" t="str">
        <f>IF($C1525=0,"",LBA!AH1525)</f>
        <v/>
      </c>
      <c r="L1525" s="323" t="str">
        <f>IF($C1525=0,"",LBA!AI1525)</f>
        <v/>
      </c>
      <c r="M1525" s="295"/>
      <c r="P1525" s="294">
        <f>+LBA!G1525</f>
        <v>0</v>
      </c>
      <c r="Q1525" s="297" t="e">
        <f>VLOOKUP(P1525,'Kategori Aset'!$B:$C,2,0)</f>
        <v>#N/A</v>
      </c>
      <c r="R1525" s="297">
        <f>+LBA!U1525</f>
        <v>0</v>
      </c>
      <c r="S1525" s="297">
        <f>+LBA!C1525</f>
        <v>0</v>
      </c>
      <c r="T1525" s="297">
        <f>+LBA!V1525</f>
        <v>0</v>
      </c>
      <c r="U1525" s="298">
        <f>+LBA!E1525</f>
        <v>0</v>
      </c>
      <c r="V1525" s="298">
        <f>+LBA!A1525</f>
        <v>0</v>
      </c>
      <c r="W1525" s="298">
        <f>+LBA!C1525</f>
        <v>0</v>
      </c>
      <c r="Y1525" s="308" t="str">
        <f t="shared" si="23"/>
        <v/>
      </c>
    </row>
    <row r="1526" spans="1:25">
      <c r="A1526" s="320">
        <f>LBA!A1526</f>
        <v>0</v>
      </c>
      <c r="B1526" s="320">
        <f>LBA!E1526</f>
        <v>0</v>
      </c>
      <c r="C1526" s="320">
        <f>LBA!P1526</f>
        <v>0</v>
      </c>
      <c r="D1526" s="321" t="str">
        <f>IF($C1526=0,"",VLOOKUP($C1526,LDI!$I:$BB,37,0))</f>
        <v/>
      </c>
      <c r="E1526" s="320" t="str">
        <f>IF($C1526=0,"",LBA!I1526)</f>
        <v/>
      </c>
      <c r="F1526" s="320" t="str">
        <f>IF($C1526=0,"",LBA!Q1526)</f>
        <v/>
      </c>
      <c r="G1526" s="321" t="str">
        <f>IF($C1526=0,"",VLOOKUP($C1526,LDI!$I:$BB,15,0))</f>
        <v/>
      </c>
      <c r="H1526" s="321" t="str">
        <f>IF($C1526=0,"",VLOOKUP($C1526,LDI!$I:$BB,17,0))</f>
        <v/>
      </c>
      <c r="I1526" s="322" t="str">
        <f>IF($C1526=0,"",LBA!R1526)</f>
        <v/>
      </c>
      <c r="J1526" s="323" t="str">
        <f>IF($C1526=0,"",LBA!AD1526)</f>
        <v/>
      </c>
      <c r="K1526" s="323" t="str">
        <f>IF($C1526=0,"",LBA!AH1526)</f>
        <v/>
      </c>
      <c r="L1526" s="323" t="str">
        <f>IF($C1526=0,"",LBA!AI1526)</f>
        <v/>
      </c>
      <c r="M1526" s="295"/>
      <c r="P1526" s="294">
        <f>+LBA!G1526</f>
        <v>0</v>
      </c>
      <c r="Q1526" s="297" t="e">
        <f>VLOOKUP(P1526,'Kategori Aset'!$B:$C,2,0)</f>
        <v>#N/A</v>
      </c>
      <c r="R1526" s="297">
        <f>+LBA!U1526</f>
        <v>0</v>
      </c>
      <c r="S1526" s="297">
        <f>+LBA!C1526</f>
        <v>0</v>
      </c>
      <c r="T1526" s="297">
        <f>+LBA!V1526</f>
        <v>0</v>
      </c>
      <c r="U1526" s="298">
        <f>+LBA!E1526</f>
        <v>0</v>
      </c>
      <c r="V1526" s="298">
        <f>+LBA!A1526</f>
        <v>0</v>
      </c>
      <c r="W1526" s="298">
        <f>+LBA!C1526</f>
        <v>0</v>
      </c>
      <c r="Y1526" s="308" t="str">
        <f t="shared" si="23"/>
        <v/>
      </c>
    </row>
    <row r="1527" spans="1:25">
      <c r="A1527" s="320">
        <f>LBA!A1527</f>
        <v>0</v>
      </c>
      <c r="B1527" s="320">
        <f>LBA!E1527</f>
        <v>0</v>
      </c>
      <c r="C1527" s="320">
        <f>LBA!P1527</f>
        <v>0</v>
      </c>
      <c r="D1527" s="321" t="str">
        <f>IF($C1527=0,"",VLOOKUP($C1527,LDI!$I:$BB,37,0))</f>
        <v/>
      </c>
      <c r="E1527" s="320" t="str">
        <f>IF($C1527=0,"",LBA!I1527)</f>
        <v/>
      </c>
      <c r="F1527" s="320" t="str">
        <f>IF($C1527=0,"",LBA!Q1527)</f>
        <v/>
      </c>
      <c r="G1527" s="321" t="str">
        <f>IF($C1527=0,"",VLOOKUP($C1527,LDI!$I:$BB,15,0))</f>
        <v/>
      </c>
      <c r="H1527" s="321" t="str">
        <f>IF($C1527=0,"",VLOOKUP($C1527,LDI!$I:$BB,17,0))</f>
        <v/>
      </c>
      <c r="I1527" s="322" t="str">
        <f>IF($C1527=0,"",LBA!R1527)</f>
        <v/>
      </c>
      <c r="J1527" s="323" t="str">
        <f>IF($C1527=0,"",LBA!AD1527)</f>
        <v/>
      </c>
      <c r="K1527" s="323" t="str">
        <f>IF($C1527=0,"",LBA!AH1527)</f>
        <v/>
      </c>
      <c r="L1527" s="323" t="str">
        <f>IF($C1527=0,"",LBA!AI1527)</f>
        <v/>
      </c>
      <c r="M1527" s="295"/>
      <c r="P1527" s="294">
        <f>+LBA!G1527</f>
        <v>0</v>
      </c>
      <c r="Q1527" s="297" t="e">
        <f>VLOOKUP(P1527,'Kategori Aset'!$B:$C,2,0)</f>
        <v>#N/A</v>
      </c>
      <c r="R1527" s="297">
        <f>+LBA!U1527</f>
        <v>0</v>
      </c>
      <c r="S1527" s="297">
        <f>+LBA!C1527</f>
        <v>0</v>
      </c>
      <c r="T1527" s="297">
        <f>+LBA!V1527</f>
        <v>0</v>
      </c>
      <c r="U1527" s="298">
        <f>+LBA!E1527</f>
        <v>0</v>
      </c>
      <c r="V1527" s="298">
        <f>+LBA!A1527</f>
        <v>0</v>
      </c>
      <c r="W1527" s="298">
        <f>+LBA!C1527</f>
        <v>0</v>
      </c>
      <c r="Y1527" s="308" t="str">
        <f t="shared" si="23"/>
        <v/>
      </c>
    </row>
    <row r="1528" spans="1:25">
      <c r="A1528" s="320">
        <f>LBA!A1528</f>
        <v>0</v>
      </c>
      <c r="B1528" s="320">
        <f>LBA!E1528</f>
        <v>0</v>
      </c>
      <c r="C1528" s="320">
        <f>LBA!P1528</f>
        <v>0</v>
      </c>
      <c r="D1528" s="321" t="str">
        <f>IF($C1528=0,"",VLOOKUP($C1528,LDI!$I:$BB,37,0))</f>
        <v/>
      </c>
      <c r="E1528" s="320" t="str">
        <f>IF($C1528=0,"",LBA!I1528)</f>
        <v/>
      </c>
      <c r="F1528" s="320" t="str">
        <f>IF($C1528=0,"",LBA!Q1528)</f>
        <v/>
      </c>
      <c r="G1528" s="321" t="str">
        <f>IF($C1528=0,"",VLOOKUP($C1528,LDI!$I:$BB,15,0))</f>
        <v/>
      </c>
      <c r="H1528" s="321" t="str">
        <f>IF($C1528=0,"",VLOOKUP($C1528,LDI!$I:$BB,17,0))</f>
        <v/>
      </c>
      <c r="I1528" s="322" t="str">
        <f>IF($C1528=0,"",LBA!R1528)</f>
        <v/>
      </c>
      <c r="J1528" s="323" t="str">
        <f>IF($C1528=0,"",LBA!AD1528)</f>
        <v/>
      </c>
      <c r="K1528" s="323" t="str">
        <f>IF($C1528=0,"",LBA!AH1528)</f>
        <v/>
      </c>
      <c r="L1528" s="323" t="str">
        <f>IF($C1528=0,"",LBA!AI1528)</f>
        <v/>
      </c>
      <c r="M1528" s="295"/>
      <c r="P1528" s="294">
        <f>+LBA!G1528</f>
        <v>0</v>
      </c>
      <c r="Q1528" s="297" t="e">
        <f>VLOOKUP(P1528,'Kategori Aset'!$B:$C,2,0)</f>
        <v>#N/A</v>
      </c>
      <c r="R1528" s="297">
        <f>+LBA!U1528</f>
        <v>0</v>
      </c>
      <c r="S1528" s="297">
        <f>+LBA!C1528</f>
        <v>0</v>
      </c>
      <c r="T1528" s="297">
        <f>+LBA!V1528</f>
        <v>0</v>
      </c>
      <c r="U1528" s="298">
        <f>+LBA!E1528</f>
        <v>0</v>
      </c>
      <c r="V1528" s="298">
        <f>+LBA!A1528</f>
        <v>0</v>
      </c>
      <c r="W1528" s="298">
        <f>+LBA!C1528</f>
        <v>0</v>
      </c>
      <c r="Y1528" s="308" t="str">
        <f t="shared" si="23"/>
        <v/>
      </c>
    </row>
    <row r="1529" spans="1:25">
      <c r="A1529" s="320">
        <f>LBA!A1529</f>
        <v>0</v>
      </c>
      <c r="B1529" s="320">
        <f>LBA!E1529</f>
        <v>0</v>
      </c>
      <c r="C1529" s="320">
        <f>LBA!P1529</f>
        <v>0</v>
      </c>
      <c r="D1529" s="321" t="str">
        <f>IF($C1529=0,"",VLOOKUP($C1529,LDI!$I:$BB,37,0))</f>
        <v/>
      </c>
      <c r="E1529" s="320" t="str">
        <f>IF($C1529=0,"",LBA!I1529)</f>
        <v/>
      </c>
      <c r="F1529" s="320" t="str">
        <f>IF($C1529=0,"",LBA!Q1529)</f>
        <v/>
      </c>
      <c r="G1529" s="321" t="str">
        <f>IF($C1529=0,"",VLOOKUP($C1529,LDI!$I:$BB,15,0))</f>
        <v/>
      </c>
      <c r="H1529" s="321" t="str">
        <f>IF($C1529=0,"",VLOOKUP($C1529,LDI!$I:$BB,17,0))</f>
        <v/>
      </c>
      <c r="I1529" s="322" t="str">
        <f>IF($C1529=0,"",LBA!R1529)</f>
        <v/>
      </c>
      <c r="J1529" s="323" t="str">
        <f>IF($C1529=0,"",LBA!AD1529)</f>
        <v/>
      </c>
      <c r="K1529" s="323" t="str">
        <f>IF($C1529=0,"",LBA!AH1529)</f>
        <v/>
      </c>
      <c r="L1529" s="323" t="str">
        <f>IF($C1529=0,"",LBA!AI1529)</f>
        <v/>
      </c>
      <c r="M1529" s="295"/>
      <c r="P1529" s="294">
        <f>+LBA!G1529</f>
        <v>0</v>
      </c>
      <c r="Q1529" s="297" t="e">
        <f>VLOOKUP(P1529,'Kategori Aset'!$B:$C,2,0)</f>
        <v>#N/A</v>
      </c>
      <c r="R1529" s="297">
        <f>+LBA!U1529</f>
        <v>0</v>
      </c>
      <c r="S1529" s="297">
        <f>+LBA!C1529</f>
        <v>0</v>
      </c>
      <c r="T1529" s="297">
        <f>+LBA!V1529</f>
        <v>0</v>
      </c>
      <c r="U1529" s="298">
        <f>+LBA!E1529</f>
        <v>0</v>
      </c>
      <c r="V1529" s="298">
        <f>+LBA!A1529</f>
        <v>0</v>
      </c>
      <c r="W1529" s="298">
        <f>+LBA!C1529</f>
        <v>0</v>
      </c>
      <c r="Y1529" s="308" t="str">
        <f t="shared" si="23"/>
        <v/>
      </c>
    </row>
    <row r="1530" spans="1:25">
      <c r="A1530" s="320">
        <f>LBA!A1530</f>
        <v>0</v>
      </c>
      <c r="B1530" s="320">
        <f>LBA!E1530</f>
        <v>0</v>
      </c>
      <c r="C1530" s="320">
        <f>LBA!P1530</f>
        <v>0</v>
      </c>
      <c r="D1530" s="321" t="str">
        <f>IF($C1530=0,"",VLOOKUP($C1530,LDI!$I:$BB,37,0))</f>
        <v/>
      </c>
      <c r="E1530" s="320" t="str">
        <f>IF($C1530=0,"",LBA!I1530)</f>
        <v/>
      </c>
      <c r="F1530" s="320" t="str">
        <f>IF($C1530=0,"",LBA!Q1530)</f>
        <v/>
      </c>
      <c r="G1530" s="321" t="str">
        <f>IF($C1530=0,"",VLOOKUP($C1530,LDI!$I:$BB,15,0))</f>
        <v/>
      </c>
      <c r="H1530" s="321" t="str">
        <f>IF($C1530=0,"",VLOOKUP($C1530,LDI!$I:$BB,17,0))</f>
        <v/>
      </c>
      <c r="I1530" s="322" t="str">
        <f>IF($C1530=0,"",LBA!R1530)</f>
        <v/>
      </c>
      <c r="J1530" s="323" t="str">
        <f>IF($C1530=0,"",LBA!AD1530)</f>
        <v/>
      </c>
      <c r="K1530" s="323" t="str">
        <f>IF($C1530=0,"",LBA!AH1530)</f>
        <v/>
      </c>
      <c r="L1530" s="323" t="str">
        <f>IF($C1530=0,"",LBA!AI1530)</f>
        <v/>
      </c>
      <c r="M1530" s="295"/>
      <c r="P1530" s="294">
        <f>+LBA!G1530</f>
        <v>0</v>
      </c>
      <c r="Q1530" s="297" t="e">
        <f>VLOOKUP(P1530,'Kategori Aset'!$B:$C,2,0)</f>
        <v>#N/A</v>
      </c>
      <c r="R1530" s="297">
        <f>+LBA!U1530</f>
        <v>0</v>
      </c>
      <c r="S1530" s="297">
        <f>+LBA!C1530</f>
        <v>0</v>
      </c>
      <c r="T1530" s="297">
        <f>+LBA!V1530</f>
        <v>0</v>
      </c>
      <c r="U1530" s="298">
        <f>+LBA!E1530</f>
        <v>0</v>
      </c>
      <c r="V1530" s="298">
        <f>+LBA!A1530</f>
        <v>0</v>
      </c>
      <c r="W1530" s="298">
        <f>+LBA!C1530</f>
        <v>0</v>
      </c>
      <c r="Y1530" s="308" t="str">
        <f t="shared" si="23"/>
        <v/>
      </c>
    </row>
    <row r="1531" spans="1:25">
      <c r="A1531" s="320">
        <f>LBA!A1531</f>
        <v>0</v>
      </c>
      <c r="B1531" s="320">
        <f>LBA!E1531</f>
        <v>0</v>
      </c>
      <c r="C1531" s="320">
        <f>LBA!P1531</f>
        <v>0</v>
      </c>
      <c r="D1531" s="321" t="str">
        <f>IF($C1531=0,"",VLOOKUP($C1531,LDI!$I:$BB,37,0))</f>
        <v/>
      </c>
      <c r="E1531" s="320" t="str">
        <f>IF($C1531=0,"",LBA!I1531)</f>
        <v/>
      </c>
      <c r="F1531" s="320" t="str">
        <f>IF($C1531=0,"",LBA!Q1531)</f>
        <v/>
      </c>
      <c r="G1531" s="321" t="str">
        <f>IF($C1531=0,"",VLOOKUP($C1531,LDI!$I:$BB,15,0))</f>
        <v/>
      </c>
      <c r="H1531" s="321" t="str">
        <f>IF($C1531=0,"",VLOOKUP($C1531,LDI!$I:$BB,17,0))</f>
        <v/>
      </c>
      <c r="I1531" s="322" t="str">
        <f>IF($C1531=0,"",LBA!R1531)</f>
        <v/>
      </c>
      <c r="J1531" s="323" t="str">
        <f>IF($C1531=0,"",LBA!AD1531)</f>
        <v/>
      </c>
      <c r="K1531" s="323" t="str">
        <f>IF($C1531=0,"",LBA!AH1531)</f>
        <v/>
      </c>
      <c r="L1531" s="323" t="str">
        <f>IF($C1531=0,"",LBA!AI1531)</f>
        <v/>
      </c>
      <c r="M1531" s="295"/>
      <c r="P1531" s="294">
        <f>+LBA!G1531</f>
        <v>0</v>
      </c>
      <c r="Q1531" s="297" t="e">
        <f>VLOOKUP(P1531,'Kategori Aset'!$B:$C,2,0)</f>
        <v>#N/A</v>
      </c>
      <c r="R1531" s="297">
        <f>+LBA!U1531</f>
        <v>0</v>
      </c>
      <c r="S1531" s="297">
        <f>+LBA!C1531</f>
        <v>0</v>
      </c>
      <c r="T1531" s="297">
        <f>+LBA!V1531</f>
        <v>0</v>
      </c>
      <c r="U1531" s="298">
        <f>+LBA!E1531</f>
        <v>0</v>
      </c>
      <c r="V1531" s="298">
        <f>+LBA!A1531</f>
        <v>0</v>
      </c>
      <c r="W1531" s="298">
        <f>+LBA!C1531</f>
        <v>0</v>
      </c>
      <c r="Y1531" s="308" t="str">
        <f t="shared" si="23"/>
        <v/>
      </c>
    </row>
    <row r="1532" spans="1:25">
      <c r="A1532" s="320">
        <f>LBA!A1532</f>
        <v>0</v>
      </c>
      <c r="B1532" s="320">
        <f>LBA!E1532</f>
        <v>0</v>
      </c>
      <c r="C1532" s="320">
        <f>LBA!P1532</f>
        <v>0</v>
      </c>
      <c r="D1532" s="321" t="str">
        <f>IF($C1532=0,"",VLOOKUP($C1532,LDI!$I:$BB,37,0))</f>
        <v/>
      </c>
      <c r="E1532" s="320" t="str">
        <f>IF($C1532=0,"",LBA!I1532)</f>
        <v/>
      </c>
      <c r="F1532" s="320" t="str">
        <f>IF($C1532=0,"",LBA!Q1532)</f>
        <v/>
      </c>
      <c r="G1532" s="321" t="str">
        <f>IF($C1532=0,"",VLOOKUP($C1532,LDI!$I:$BB,15,0))</f>
        <v/>
      </c>
      <c r="H1532" s="321" t="str">
        <f>IF($C1532=0,"",VLOOKUP($C1532,LDI!$I:$BB,17,0))</f>
        <v/>
      </c>
      <c r="I1532" s="322" t="str">
        <f>IF($C1532=0,"",LBA!R1532)</f>
        <v/>
      </c>
      <c r="J1532" s="323" t="str">
        <f>IF($C1532=0,"",LBA!AD1532)</f>
        <v/>
      </c>
      <c r="K1532" s="323" t="str">
        <f>IF($C1532=0,"",LBA!AH1532)</f>
        <v/>
      </c>
      <c r="L1532" s="323" t="str">
        <f>IF($C1532=0,"",LBA!AI1532)</f>
        <v/>
      </c>
      <c r="M1532" s="295"/>
      <c r="P1532" s="294">
        <f>+LBA!G1532</f>
        <v>0</v>
      </c>
      <c r="Q1532" s="297" t="e">
        <f>VLOOKUP(P1532,'Kategori Aset'!$B:$C,2,0)</f>
        <v>#N/A</v>
      </c>
      <c r="R1532" s="297">
        <f>+LBA!U1532</f>
        <v>0</v>
      </c>
      <c r="S1532" s="297">
        <f>+LBA!C1532</f>
        <v>0</v>
      </c>
      <c r="T1532" s="297">
        <f>+LBA!V1532</f>
        <v>0</v>
      </c>
      <c r="U1532" s="298">
        <f>+LBA!E1532</f>
        <v>0</v>
      </c>
      <c r="V1532" s="298">
        <f>+LBA!A1532</f>
        <v>0</v>
      </c>
      <c r="W1532" s="298">
        <f>+LBA!C1532</f>
        <v>0</v>
      </c>
      <c r="Y1532" s="308" t="str">
        <f t="shared" si="23"/>
        <v/>
      </c>
    </row>
    <row r="1533" spans="1:25">
      <c r="A1533" s="320">
        <f>LBA!A1533</f>
        <v>0</v>
      </c>
      <c r="B1533" s="320">
        <f>LBA!E1533</f>
        <v>0</v>
      </c>
      <c r="C1533" s="320">
        <f>LBA!P1533</f>
        <v>0</v>
      </c>
      <c r="D1533" s="321" t="str">
        <f>IF($C1533=0,"",VLOOKUP($C1533,LDI!$I:$BB,37,0))</f>
        <v/>
      </c>
      <c r="E1533" s="320" t="str">
        <f>IF($C1533=0,"",LBA!I1533)</f>
        <v/>
      </c>
      <c r="F1533" s="320" t="str">
        <f>IF($C1533=0,"",LBA!Q1533)</f>
        <v/>
      </c>
      <c r="G1533" s="321" t="str">
        <f>IF($C1533=0,"",VLOOKUP($C1533,LDI!$I:$BB,15,0))</f>
        <v/>
      </c>
      <c r="H1533" s="321" t="str">
        <f>IF($C1533=0,"",VLOOKUP($C1533,LDI!$I:$BB,17,0))</f>
        <v/>
      </c>
      <c r="I1533" s="322" t="str">
        <f>IF($C1533=0,"",LBA!R1533)</f>
        <v/>
      </c>
      <c r="J1533" s="323" t="str">
        <f>IF($C1533=0,"",LBA!AD1533)</f>
        <v/>
      </c>
      <c r="K1533" s="323" t="str">
        <f>IF($C1533=0,"",LBA!AH1533)</f>
        <v/>
      </c>
      <c r="L1533" s="323" t="str">
        <f>IF($C1533=0,"",LBA!AI1533)</f>
        <v/>
      </c>
      <c r="M1533" s="295"/>
      <c r="P1533" s="294">
        <f>+LBA!G1533</f>
        <v>0</v>
      </c>
      <c r="Q1533" s="297" t="e">
        <f>VLOOKUP(P1533,'Kategori Aset'!$B:$C,2,0)</f>
        <v>#N/A</v>
      </c>
      <c r="R1533" s="297">
        <f>+LBA!U1533</f>
        <v>0</v>
      </c>
      <c r="S1533" s="297">
        <f>+LBA!C1533</f>
        <v>0</v>
      </c>
      <c r="T1533" s="297">
        <f>+LBA!V1533</f>
        <v>0</v>
      </c>
      <c r="U1533" s="298">
        <f>+LBA!E1533</f>
        <v>0</v>
      </c>
      <c r="V1533" s="298">
        <f>+LBA!A1533</f>
        <v>0</v>
      </c>
      <c r="W1533" s="298">
        <f>+LBA!C1533</f>
        <v>0</v>
      </c>
      <c r="Y1533" s="308" t="str">
        <f t="shared" si="23"/>
        <v/>
      </c>
    </row>
    <row r="1534" spans="1:25">
      <c r="A1534" s="320">
        <f>LBA!A1534</f>
        <v>0</v>
      </c>
      <c r="B1534" s="320">
        <f>LBA!E1534</f>
        <v>0</v>
      </c>
      <c r="C1534" s="320">
        <f>LBA!P1534</f>
        <v>0</v>
      </c>
      <c r="D1534" s="321" t="str">
        <f>IF($C1534=0,"",VLOOKUP($C1534,LDI!$I:$BB,37,0))</f>
        <v/>
      </c>
      <c r="E1534" s="320" t="str">
        <f>IF($C1534=0,"",LBA!I1534)</f>
        <v/>
      </c>
      <c r="F1534" s="320" t="str">
        <f>IF($C1534=0,"",LBA!Q1534)</f>
        <v/>
      </c>
      <c r="G1534" s="321" t="str">
        <f>IF($C1534=0,"",VLOOKUP($C1534,LDI!$I:$BB,15,0))</f>
        <v/>
      </c>
      <c r="H1534" s="321" t="str">
        <f>IF($C1534=0,"",VLOOKUP($C1534,LDI!$I:$BB,17,0))</f>
        <v/>
      </c>
      <c r="I1534" s="322" t="str">
        <f>IF($C1534=0,"",LBA!R1534)</f>
        <v/>
      </c>
      <c r="J1534" s="323" t="str">
        <f>IF($C1534=0,"",LBA!AD1534)</f>
        <v/>
      </c>
      <c r="K1534" s="323" t="str">
        <f>IF($C1534=0,"",LBA!AH1534)</f>
        <v/>
      </c>
      <c r="L1534" s="323" t="str">
        <f>IF($C1534=0,"",LBA!AI1534)</f>
        <v/>
      </c>
      <c r="M1534" s="295"/>
      <c r="P1534" s="294">
        <f>+LBA!G1534</f>
        <v>0</v>
      </c>
      <c r="Q1534" s="297" t="e">
        <f>VLOOKUP(P1534,'Kategori Aset'!$B:$C,2,0)</f>
        <v>#N/A</v>
      </c>
      <c r="R1534" s="297">
        <f>+LBA!U1534</f>
        <v>0</v>
      </c>
      <c r="S1534" s="297">
        <f>+LBA!C1534</f>
        <v>0</v>
      </c>
      <c r="T1534" s="297">
        <f>+LBA!V1534</f>
        <v>0</v>
      </c>
      <c r="U1534" s="298">
        <f>+LBA!E1534</f>
        <v>0</v>
      </c>
      <c r="V1534" s="298">
        <f>+LBA!A1534</f>
        <v>0</v>
      </c>
      <c r="W1534" s="298">
        <f>+LBA!C1534</f>
        <v>0</v>
      </c>
      <c r="Y1534" s="308" t="str">
        <f t="shared" si="23"/>
        <v/>
      </c>
    </row>
    <row r="1535" spans="1:25">
      <c r="A1535" s="320">
        <f>LBA!A1535</f>
        <v>0</v>
      </c>
      <c r="B1535" s="320">
        <f>LBA!E1535</f>
        <v>0</v>
      </c>
      <c r="C1535" s="320">
        <f>LBA!P1535</f>
        <v>0</v>
      </c>
      <c r="D1535" s="321" t="str">
        <f>IF($C1535=0,"",VLOOKUP($C1535,LDI!$I:$BB,37,0))</f>
        <v/>
      </c>
      <c r="E1535" s="320" t="str">
        <f>IF($C1535=0,"",LBA!I1535)</f>
        <v/>
      </c>
      <c r="F1535" s="320" t="str">
        <f>IF($C1535=0,"",LBA!Q1535)</f>
        <v/>
      </c>
      <c r="G1535" s="321" t="str">
        <f>IF($C1535=0,"",VLOOKUP($C1535,LDI!$I:$BB,15,0))</f>
        <v/>
      </c>
      <c r="H1535" s="321" t="str">
        <f>IF($C1535=0,"",VLOOKUP($C1535,LDI!$I:$BB,17,0))</f>
        <v/>
      </c>
      <c r="I1535" s="322" t="str">
        <f>IF($C1535=0,"",LBA!R1535)</f>
        <v/>
      </c>
      <c r="J1535" s="323" t="str">
        <f>IF($C1535=0,"",LBA!AD1535)</f>
        <v/>
      </c>
      <c r="K1535" s="323" t="str">
        <f>IF($C1535=0,"",LBA!AH1535)</f>
        <v/>
      </c>
      <c r="L1535" s="323" t="str">
        <f>IF($C1535=0,"",LBA!AI1535)</f>
        <v/>
      </c>
      <c r="M1535" s="295"/>
      <c r="P1535" s="294">
        <f>+LBA!G1535</f>
        <v>0</v>
      </c>
      <c r="Q1535" s="297" t="e">
        <f>VLOOKUP(P1535,'Kategori Aset'!$B:$C,2,0)</f>
        <v>#N/A</v>
      </c>
      <c r="R1535" s="297">
        <f>+LBA!U1535</f>
        <v>0</v>
      </c>
      <c r="S1535" s="297">
        <f>+LBA!C1535</f>
        <v>0</v>
      </c>
      <c r="T1535" s="297">
        <f>+LBA!V1535</f>
        <v>0</v>
      </c>
      <c r="U1535" s="298">
        <f>+LBA!E1535</f>
        <v>0</v>
      </c>
      <c r="V1535" s="298">
        <f>+LBA!A1535</f>
        <v>0</v>
      </c>
      <c r="W1535" s="298">
        <f>+LBA!C1535</f>
        <v>0</v>
      </c>
      <c r="Y1535" s="308" t="str">
        <f t="shared" si="23"/>
        <v/>
      </c>
    </row>
    <row r="1536" spans="1:25">
      <c r="A1536" s="320">
        <f>LBA!A1536</f>
        <v>0</v>
      </c>
      <c r="B1536" s="320">
        <f>LBA!E1536</f>
        <v>0</v>
      </c>
      <c r="C1536" s="320">
        <f>LBA!P1536</f>
        <v>0</v>
      </c>
      <c r="D1536" s="321" t="str">
        <f>IF($C1536=0,"",VLOOKUP($C1536,LDI!$I:$BB,37,0))</f>
        <v/>
      </c>
      <c r="E1536" s="320" t="str">
        <f>IF($C1536=0,"",LBA!I1536)</f>
        <v/>
      </c>
      <c r="F1536" s="320" t="str">
        <f>IF($C1536=0,"",LBA!Q1536)</f>
        <v/>
      </c>
      <c r="G1536" s="321" t="str">
        <f>IF($C1536=0,"",VLOOKUP($C1536,LDI!$I:$BB,15,0))</f>
        <v/>
      </c>
      <c r="H1536" s="321" t="str">
        <f>IF($C1536=0,"",VLOOKUP($C1536,LDI!$I:$BB,17,0))</f>
        <v/>
      </c>
      <c r="I1536" s="322" t="str">
        <f>IF($C1536=0,"",LBA!R1536)</f>
        <v/>
      </c>
      <c r="J1536" s="323" t="str">
        <f>IF($C1536=0,"",LBA!AD1536)</f>
        <v/>
      </c>
      <c r="K1536" s="323" t="str">
        <f>IF($C1536=0,"",LBA!AH1536)</f>
        <v/>
      </c>
      <c r="L1536" s="323" t="str">
        <f>IF($C1536=0,"",LBA!AI1536)</f>
        <v/>
      </c>
      <c r="M1536" s="295"/>
      <c r="P1536" s="294">
        <f>+LBA!G1536</f>
        <v>0</v>
      </c>
      <c r="Q1536" s="297" t="e">
        <f>VLOOKUP(P1536,'Kategori Aset'!$B:$C,2,0)</f>
        <v>#N/A</v>
      </c>
      <c r="R1536" s="297">
        <f>+LBA!U1536</f>
        <v>0</v>
      </c>
      <c r="S1536" s="297">
        <f>+LBA!C1536</f>
        <v>0</v>
      </c>
      <c r="T1536" s="297">
        <f>+LBA!V1536</f>
        <v>0</v>
      </c>
      <c r="U1536" s="298">
        <f>+LBA!E1536</f>
        <v>0</v>
      </c>
      <c r="V1536" s="298">
        <f>+LBA!A1536</f>
        <v>0</v>
      </c>
      <c r="W1536" s="298">
        <f>+LBA!C1536</f>
        <v>0</v>
      </c>
      <c r="Y1536" s="308" t="str">
        <f t="shared" si="23"/>
        <v/>
      </c>
    </row>
    <row r="1537" spans="1:25">
      <c r="A1537" s="320">
        <f>LBA!A1537</f>
        <v>0</v>
      </c>
      <c r="B1537" s="320">
        <f>LBA!E1537</f>
        <v>0</v>
      </c>
      <c r="C1537" s="320">
        <f>LBA!P1537</f>
        <v>0</v>
      </c>
      <c r="D1537" s="321" t="str">
        <f>IF($C1537=0,"",VLOOKUP($C1537,LDI!$I:$BB,37,0))</f>
        <v/>
      </c>
      <c r="E1537" s="320" t="str">
        <f>IF($C1537=0,"",LBA!I1537)</f>
        <v/>
      </c>
      <c r="F1537" s="320" t="str">
        <f>IF($C1537=0,"",LBA!Q1537)</f>
        <v/>
      </c>
      <c r="G1537" s="321" t="str">
        <f>IF($C1537=0,"",VLOOKUP($C1537,LDI!$I:$BB,15,0))</f>
        <v/>
      </c>
      <c r="H1537" s="321" t="str">
        <f>IF($C1537=0,"",VLOOKUP($C1537,LDI!$I:$BB,17,0))</f>
        <v/>
      </c>
      <c r="I1537" s="322" t="str">
        <f>IF($C1537=0,"",LBA!R1537)</f>
        <v/>
      </c>
      <c r="J1537" s="323" t="str">
        <f>IF($C1537=0,"",LBA!AD1537)</f>
        <v/>
      </c>
      <c r="K1537" s="323" t="str">
        <f>IF($C1537=0,"",LBA!AH1537)</f>
        <v/>
      </c>
      <c r="L1537" s="323" t="str">
        <f>IF($C1537=0,"",LBA!AI1537)</f>
        <v/>
      </c>
      <c r="M1537" s="295"/>
      <c r="P1537" s="294">
        <f>+LBA!G1537</f>
        <v>0</v>
      </c>
      <c r="Q1537" s="297" t="e">
        <f>VLOOKUP(P1537,'Kategori Aset'!$B:$C,2,0)</f>
        <v>#N/A</v>
      </c>
      <c r="R1537" s="297">
        <f>+LBA!U1537</f>
        <v>0</v>
      </c>
      <c r="S1537" s="297">
        <f>+LBA!C1537</f>
        <v>0</v>
      </c>
      <c r="T1537" s="297">
        <f>+LBA!V1537</f>
        <v>0</v>
      </c>
      <c r="U1537" s="298">
        <f>+LBA!E1537</f>
        <v>0</v>
      </c>
      <c r="V1537" s="298">
        <f>+LBA!A1537</f>
        <v>0</v>
      </c>
      <c r="W1537" s="298">
        <f>+LBA!C1537</f>
        <v>0</v>
      </c>
      <c r="Y1537" s="308" t="str">
        <f t="shared" si="23"/>
        <v/>
      </c>
    </row>
    <row r="1538" spans="1:25">
      <c r="A1538" s="320">
        <f>LBA!A1538</f>
        <v>0</v>
      </c>
      <c r="B1538" s="320">
        <f>LBA!E1538</f>
        <v>0</v>
      </c>
      <c r="C1538" s="320">
        <f>LBA!P1538</f>
        <v>0</v>
      </c>
      <c r="D1538" s="321" t="str">
        <f>IF($C1538=0,"",VLOOKUP($C1538,LDI!$I:$BB,37,0))</f>
        <v/>
      </c>
      <c r="E1538" s="320" t="str">
        <f>IF($C1538=0,"",LBA!I1538)</f>
        <v/>
      </c>
      <c r="F1538" s="320" t="str">
        <f>IF($C1538=0,"",LBA!Q1538)</f>
        <v/>
      </c>
      <c r="G1538" s="321" t="str">
        <f>IF($C1538=0,"",VLOOKUP($C1538,LDI!$I:$BB,15,0))</f>
        <v/>
      </c>
      <c r="H1538" s="321" t="str">
        <f>IF($C1538=0,"",VLOOKUP($C1538,LDI!$I:$BB,17,0))</f>
        <v/>
      </c>
      <c r="I1538" s="322" t="str">
        <f>IF($C1538=0,"",LBA!R1538)</f>
        <v/>
      </c>
      <c r="J1538" s="323" t="str">
        <f>IF($C1538=0,"",LBA!AD1538)</f>
        <v/>
      </c>
      <c r="K1538" s="323" t="str">
        <f>IF($C1538=0,"",LBA!AH1538)</f>
        <v/>
      </c>
      <c r="L1538" s="323" t="str">
        <f>IF($C1538=0,"",LBA!AI1538)</f>
        <v/>
      </c>
      <c r="M1538" s="295"/>
      <c r="P1538" s="294">
        <f>+LBA!G1538</f>
        <v>0</v>
      </c>
      <c r="Q1538" s="297" t="e">
        <f>VLOOKUP(P1538,'Kategori Aset'!$B:$C,2,0)</f>
        <v>#N/A</v>
      </c>
      <c r="R1538" s="297">
        <f>+LBA!U1538</f>
        <v>0</v>
      </c>
      <c r="S1538" s="297">
        <f>+LBA!C1538</f>
        <v>0</v>
      </c>
      <c r="T1538" s="297">
        <f>+LBA!V1538</f>
        <v>0</v>
      </c>
      <c r="U1538" s="298">
        <f>+LBA!E1538</f>
        <v>0</v>
      </c>
      <c r="V1538" s="298">
        <f>+LBA!A1538</f>
        <v>0</v>
      </c>
      <c r="W1538" s="298">
        <f>+LBA!C1538</f>
        <v>0</v>
      </c>
      <c r="Y1538" s="308" t="str">
        <f t="shared" si="23"/>
        <v/>
      </c>
    </row>
    <row r="1539" spans="1:25">
      <c r="A1539" s="320">
        <f>LBA!A1539</f>
        <v>0</v>
      </c>
      <c r="B1539" s="320">
        <f>LBA!E1539</f>
        <v>0</v>
      </c>
      <c r="C1539" s="320">
        <f>LBA!P1539</f>
        <v>0</v>
      </c>
      <c r="D1539" s="321" t="str">
        <f>IF($C1539=0,"",VLOOKUP($C1539,LDI!$I:$BB,37,0))</f>
        <v/>
      </c>
      <c r="E1539" s="320" t="str">
        <f>IF($C1539=0,"",LBA!I1539)</f>
        <v/>
      </c>
      <c r="F1539" s="320" t="str">
        <f>IF($C1539=0,"",LBA!Q1539)</f>
        <v/>
      </c>
      <c r="G1539" s="321" t="str">
        <f>IF($C1539=0,"",VLOOKUP($C1539,LDI!$I:$BB,15,0))</f>
        <v/>
      </c>
      <c r="H1539" s="321" t="str">
        <f>IF($C1539=0,"",VLOOKUP($C1539,LDI!$I:$BB,17,0))</f>
        <v/>
      </c>
      <c r="I1539" s="322" t="str">
        <f>IF($C1539=0,"",LBA!R1539)</f>
        <v/>
      </c>
      <c r="J1539" s="323" t="str">
        <f>IF($C1539=0,"",LBA!AD1539)</f>
        <v/>
      </c>
      <c r="K1539" s="323" t="str">
        <f>IF($C1539=0,"",LBA!AH1539)</f>
        <v/>
      </c>
      <c r="L1539" s="323" t="str">
        <f>IF($C1539=0,"",LBA!AI1539)</f>
        <v/>
      </c>
      <c r="M1539" s="295"/>
      <c r="P1539" s="294">
        <f>+LBA!G1539</f>
        <v>0</v>
      </c>
      <c r="Q1539" s="297" t="e">
        <f>VLOOKUP(P1539,'Kategori Aset'!$B:$C,2,0)</f>
        <v>#N/A</v>
      </c>
      <c r="R1539" s="297">
        <f>+LBA!U1539</f>
        <v>0</v>
      </c>
      <c r="S1539" s="297">
        <f>+LBA!C1539</f>
        <v>0</v>
      </c>
      <c r="T1539" s="297">
        <f>+LBA!V1539</f>
        <v>0</v>
      </c>
      <c r="U1539" s="298">
        <f>+LBA!E1539</f>
        <v>0</v>
      </c>
      <c r="V1539" s="298">
        <f>+LBA!A1539</f>
        <v>0</v>
      </c>
      <c r="W1539" s="298">
        <f>+LBA!C1539</f>
        <v>0</v>
      </c>
      <c r="Y1539" s="308" t="str">
        <f t="shared" ref="Y1539:Y1602" si="24">IF(ISBLANK(M1539),""," Jika TW Sila isi Column *STATUS TERKINI FIZIKAL ASET* dan NAMA PEGAWAI PEMVERIFIKASI. Jika W ,Sila isi Column  NAMA PEGAWAI PEMVERIFIKASI sahaja")</f>
        <v/>
      </c>
    </row>
    <row r="1540" spans="1:25">
      <c r="A1540" s="320">
        <f>LBA!A1540</f>
        <v>0</v>
      </c>
      <c r="B1540" s="320">
        <f>LBA!E1540</f>
        <v>0</v>
      </c>
      <c r="C1540" s="320">
        <f>LBA!P1540</f>
        <v>0</v>
      </c>
      <c r="D1540" s="321" t="str">
        <f>IF($C1540=0,"",VLOOKUP($C1540,LDI!$I:$BB,37,0))</f>
        <v/>
      </c>
      <c r="E1540" s="320" t="str">
        <f>IF($C1540=0,"",LBA!I1540)</f>
        <v/>
      </c>
      <c r="F1540" s="320" t="str">
        <f>IF($C1540=0,"",LBA!Q1540)</f>
        <v/>
      </c>
      <c r="G1540" s="321" t="str">
        <f>IF($C1540=0,"",VLOOKUP($C1540,LDI!$I:$BB,15,0))</f>
        <v/>
      </c>
      <c r="H1540" s="321" t="str">
        <f>IF($C1540=0,"",VLOOKUP($C1540,LDI!$I:$BB,17,0))</f>
        <v/>
      </c>
      <c r="I1540" s="322" t="str">
        <f>IF($C1540=0,"",LBA!R1540)</f>
        <v/>
      </c>
      <c r="J1540" s="323" t="str">
        <f>IF($C1540=0,"",LBA!AD1540)</f>
        <v/>
      </c>
      <c r="K1540" s="323" t="str">
        <f>IF($C1540=0,"",LBA!AH1540)</f>
        <v/>
      </c>
      <c r="L1540" s="323" t="str">
        <f>IF($C1540=0,"",LBA!AI1540)</f>
        <v/>
      </c>
      <c r="M1540" s="295"/>
      <c r="P1540" s="294">
        <f>+LBA!G1540</f>
        <v>0</v>
      </c>
      <c r="Q1540" s="297" t="e">
        <f>VLOOKUP(P1540,'Kategori Aset'!$B:$C,2,0)</f>
        <v>#N/A</v>
      </c>
      <c r="R1540" s="297">
        <f>+LBA!U1540</f>
        <v>0</v>
      </c>
      <c r="S1540" s="297">
        <f>+LBA!C1540</f>
        <v>0</v>
      </c>
      <c r="T1540" s="297">
        <f>+LBA!V1540</f>
        <v>0</v>
      </c>
      <c r="U1540" s="298">
        <f>+LBA!E1540</f>
        <v>0</v>
      </c>
      <c r="V1540" s="298">
        <f>+LBA!A1540</f>
        <v>0</v>
      </c>
      <c r="W1540" s="298">
        <f>+LBA!C1540</f>
        <v>0</v>
      </c>
      <c r="Y1540" s="308" t="str">
        <f t="shared" si="24"/>
        <v/>
      </c>
    </row>
    <row r="1541" spans="1:25">
      <c r="A1541" s="320">
        <f>LBA!A1541</f>
        <v>0</v>
      </c>
      <c r="B1541" s="320">
        <f>LBA!E1541</f>
        <v>0</v>
      </c>
      <c r="C1541" s="320">
        <f>LBA!P1541</f>
        <v>0</v>
      </c>
      <c r="D1541" s="321" t="str">
        <f>IF($C1541=0,"",VLOOKUP($C1541,LDI!$I:$BB,37,0))</f>
        <v/>
      </c>
      <c r="E1541" s="320" t="str">
        <f>IF($C1541=0,"",LBA!I1541)</f>
        <v/>
      </c>
      <c r="F1541" s="320" t="str">
        <f>IF($C1541=0,"",LBA!Q1541)</f>
        <v/>
      </c>
      <c r="G1541" s="321" t="str">
        <f>IF($C1541=0,"",VLOOKUP($C1541,LDI!$I:$BB,15,0))</f>
        <v/>
      </c>
      <c r="H1541" s="321" t="str">
        <f>IF($C1541=0,"",VLOOKUP($C1541,LDI!$I:$BB,17,0))</f>
        <v/>
      </c>
      <c r="I1541" s="322" t="str">
        <f>IF($C1541=0,"",LBA!R1541)</f>
        <v/>
      </c>
      <c r="J1541" s="323" t="str">
        <f>IF($C1541=0,"",LBA!AD1541)</f>
        <v/>
      </c>
      <c r="K1541" s="323" t="str">
        <f>IF($C1541=0,"",LBA!AH1541)</f>
        <v/>
      </c>
      <c r="L1541" s="323" t="str">
        <f>IF($C1541=0,"",LBA!AI1541)</f>
        <v/>
      </c>
      <c r="M1541" s="295"/>
      <c r="P1541" s="294">
        <f>+LBA!G1541</f>
        <v>0</v>
      </c>
      <c r="Q1541" s="297" t="e">
        <f>VLOOKUP(P1541,'Kategori Aset'!$B:$C,2,0)</f>
        <v>#N/A</v>
      </c>
      <c r="R1541" s="297">
        <f>+LBA!U1541</f>
        <v>0</v>
      </c>
      <c r="S1541" s="297">
        <f>+LBA!C1541</f>
        <v>0</v>
      </c>
      <c r="T1541" s="297">
        <f>+LBA!V1541</f>
        <v>0</v>
      </c>
      <c r="U1541" s="298">
        <f>+LBA!E1541</f>
        <v>0</v>
      </c>
      <c r="V1541" s="298">
        <f>+LBA!A1541</f>
        <v>0</v>
      </c>
      <c r="W1541" s="298">
        <f>+LBA!C1541</f>
        <v>0</v>
      </c>
      <c r="Y1541" s="308" t="str">
        <f t="shared" si="24"/>
        <v/>
      </c>
    </row>
    <row r="1542" spans="1:25">
      <c r="A1542" s="320">
        <f>LBA!A1542</f>
        <v>0</v>
      </c>
      <c r="B1542" s="320">
        <f>LBA!E1542</f>
        <v>0</v>
      </c>
      <c r="C1542" s="320">
        <f>LBA!P1542</f>
        <v>0</v>
      </c>
      <c r="D1542" s="321" t="str">
        <f>IF($C1542=0,"",VLOOKUP($C1542,LDI!$I:$BB,37,0))</f>
        <v/>
      </c>
      <c r="E1542" s="320" t="str">
        <f>IF($C1542=0,"",LBA!I1542)</f>
        <v/>
      </c>
      <c r="F1542" s="320" t="str">
        <f>IF($C1542=0,"",LBA!Q1542)</f>
        <v/>
      </c>
      <c r="G1542" s="321" t="str">
        <f>IF($C1542=0,"",VLOOKUP($C1542,LDI!$I:$BB,15,0))</f>
        <v/>
      </c>
      <c r="H1542" s="321" t="str">
        <f>IF($C1542=0,"",VLOOKUP($C1542,LDI!$I:$BB,17,0))</f>
        <v/>
      </c>
      <c r="I1542" s="322" t="str">
        <f>IF($C1542=0,"",LBA!R1542)</f>
        <v/>
      </c>
      <c r="J1542" s="323" t="str">
        <f>IF($C1542=0,"",LBA!AD1542)</f>
        <v/>
      </c>
      <c r="K1542" s="323" t="str">
        <f>IF($C1542=0,"",LBA!AH1542)</f>
        <v/>
      </c>
      <c r="L1542" s="323" t="str">
        <f>IF($C1542=0,"",LBA!AI1542)</f>
        <v/>
      </c>
      <c r="M1542" s="295"/>
      <c r="P1542" s="294">
        <f>+LBA!G1542</f>
        <v>0</v>
      </c>
      <c r="Q1542" s="297" t="e">
        <f>VLOOKUP(P1542,'Kategori Aset'!$B:$C,2,0)</f>
        <v>#N/A</v>
      </c>
      <c r="R1542" s="297">
        <f>+LBA!U1542</f>
        <v>0</v>
      </c>
      <c r="S1542" s="297">
        <f>+LBA!C1542</f>
        <v>0</v>
      </c>
      <c r="T1542" s="297">
        <f>+LBA!V1542</f>
        <v>0</v>
      </c>
      <c r="U1542" s="298">
        <f>+LBA!E1542</f>
        <v>0</v>
      </c>
      <c r="V1542" s="298">
        <f>+LBA!A1542</f>
        <v>0</v>
      </c>
      <c r="W1542" s="298">
        <f>+LBA!C1542</f>
        <v>0</v>
      </c>
      <c r="Y1542" s="308" t="str">
        <f t="shared" si="24"/>
        <v/>
      </c>
    </row>
    <row r="1543" spans="1:25">
      <c r="A1543" s="320">
        <f>LBA!A1543</f>
        <v>0</v>
      </c>
      <c r="B1543" s="320">
        <f>LBA!E1543</f>
        <v>0</v>
      </c>
      <c r="C1543" s="320">
        <f>LBA!P1543</f>
        <v>0</v>
      </c>
      <c r="D1543" s="321" t="str">
        <f>IF($C1543=0,"",VLOOKUP($C1543,LDI!$I:$BB,37,0))</f>
        <v/>
      </c>
      <c r="E1543" s="320" t="str">
        <f>IF($C1543=0,"",LBA!I1543)</f>
        <v/>
      </c>
      <c r="F1543" s="320" t="str">
        <f>IF($C1543=0,"",LBA!Q1543)</f>
        <v/>
      </c>
      <c r="G1543" s="321" t="str">
        <f>IF($C1543=0,"",VLOOKUP($C1543,LDI!$I:$BB,15,0))</f>
        <v/>
      </c>
      <c r="H1543" s="321" t="str">
        <f>IF($C1543=0,"",VLOOKUP($C1543,LDI!$I:$BB,17,0))</f>
        <v/>
      </c>
      <c r="I1543" s="322" t="str">
        <f>IF($C1543=0,"",LBA!R1543)</f>
        <v/>
      </c>
      <c r="J1543" s="323" t="str">
        <f>IF($C1543=0,"",LBA!AD1543)</f>
        <v/>
      </c>
      <c r="K1543" s="323" t="str">
        <f>IF($C1543=0,"",LBA!AH1543)</f>
        <v/>
      </c>
      <c r="L1543" s="323" t="str">
        <f>IF($C1543=0,"",LBA!AI1543)</f>
        <v/>
      </c>
      <c r="M1543" s="295"/>
      <c r="P1543" s="294">
        <f>+LBA!G1543</f>
        <v>0</v>
      </c>
      <c r="Q1543" s="297" t="e">
        <f>VLOOKUP(P1543,'Kategori Aset'!$B:$C,2,0)</f>
        <v>#N/A</v>
      </c>
      <c r="R1543" s="297">
        <f>+LBA!U1543</f>
        <v>0</v>
      </c>
      <c r="S1543" s="297">
        <f>+LBA!C1543</f>
        <v>0</v>
      </c>
      <c r="T1543" s="297">
        <f>+LBA!V1543</f>
        <v>0</v>
      </c>
      <c r="U1543" s="298">
        <f>+LBA!E1543</f>
        <v>0</v>
      </c>
      <c r="V1543" s="298">
        <f>+LBA!A1543</f>
        <v>0</v>
      </c>
      <c r="W1543" s="298">
        <f>+LBA!C1543</f>
        <v>0</v>
      </c>
      <c r="Y1543" s="308" t="str">
        <f t="shared" si="24"/>
        <v/>
      </c>
    </row>
    <row r="1544" spans="1:25">
      <c r="A1544" s="320">
        <f>LBA!A1544</f>
        <v>0</v>
      </c>
      <c r="B1544" s="320">
        <f>LBA!E1544</f>
        <v>0</v>
      </c>
      <c r="C1544" s="320">
        <f>LBA!P1544</f>
        <v>0</v>
      </c>
      <c r="D1544" s="321" t="str">
        <f>IF($C1544=0,"",VLOOKUP($C1544,LDI!$I:$BB,37,0))</f>
        <v/>
      </c>
      <c r="E1544" s="320" t="str">
        <f>IF($C1544=0,"",LBA!I1544)</f>
        <v/>
      </c>
      <c r="F1544" s="320" t="str">
        <f>IF($C1544=0,"",LBA!Q1544)</f>
        <v/>
      </c>
      <c r="G1544" s="321" t="str">
        <f>IF($C1544=0,"",VLOOKUP($C1544,LDI!$I:$BB,15,0))</f>
        <v/>
      </c>
      <c r="H1544" s="321" t="str">
        <f>IF($C1544=0,"",VLOOKUP($C1544,LDI!$I:$BB,17,0))</f>
        <v/>
      </c>
      <c r="I1544" s="322" t="str">
        <f>IF($C1544=0,"",LBA!R1544)</f>
        <v/>
      </c>
      <c r="J1544" s="323" t="str">
        <f>IF($C1544=0,"",LBA!AD1544)</f>
        <v/>
      </c>
      <c r="K1544" s="323" t="str">
        <f>IF($C1544=0,"",LBA!AH1544)</f>
        <v/>
      </c>
      <c r="L1544" s="323" t="str">
        <f>IF($C1544=0,"",LBA!AI1544)</f>
        <v/>
      </c>
      <c r="M1544" s="295"/>
      <c r="P1544" s="294">
        <f>+LBA!G1544</f>
        <v>0</v>
      </c>
      <c r="Q1544" s="297" t="e">
        <f>VLOOKUP(P1544,'Kategori Aset'!$B:$C,2,0)</f>
        <v>#N/A</v>
      </c>
      <c r="R1544" s="297">
        <f>+LBA!U1544</f>
        <v>0</v>
      </c>
      <c r="S1544" s="297">
        <f>+LBA!C1544</f>
        <v>0</v>
      </c>
      <c r="T1544" s="297">
        <f>+LBA!V1544</f>
        <v>0</v>
      </c>
      <c r="U1544" s="298">
        <f>+LBA!E1544</f>
        <v>0</v>
      </c>
      <c r="V1544" s="298">
        <f>+LBA!A1544</f>
        <v>0</v>
      </c>
      <c r="W1544" s="298">
        <f>+LBA!C1544</f>
        <v>0</v>
      </c>
      <c r="Y1544" s="308" t="str">
        <f t="shared" si="24"/>
        <v/>
      </c>
    </row>
    <row r="1545" spans="1:25">
      <c r="A1545" s="320">
        <f>LBA!A1545</f>
        <v>0</v>
      </c>
      <c r="B1545" s="320">
        <f>LBA!E1545</f>
        <v>0</v>
      </c>
      <c r="C1545" s="320">
        <f>LBA!P1545</f>
        <v>0</v>
      </c>
      <c r="D1545" s="321" t="str">
        <f>IF($C1545=0,"",VLOOKUP($C1545,LDI!$I:$BB,37,0))</f>
        <v/>
      </c>
      <c r="E1545" s="320" t="str">
        <f>IF($C1545=0,"",LBA!I1545)</f>
        <v/>
      </c>
      <c r="F1545" s="320" t="str">
        <f>IF($C1545=0,"",LBA!Q1545)</f>
        <v/>
      </c>
      <c r="G1545" s="321" t="str">
        <f>IF($C1545=0,"",VLOOKUP($C1545,LDI!$I:$BB,15,0))</f>
        <v/>
      </c>
      <c r="H1545" s="321" t="str">
        <f>IF($C1545=0,"",VLOOKUP($C1545,LDI!$I:$BB,17,0))</f>
        <v/>
      </c>
      <c r="I1545" s="322" t="str">
        <f>IF($C1545=0,"",LBA!R1545)</f>
        <v/>
      </c>
      <c r="J1545" s="323" t="str">
        <f>IF($C1545=0,"",LBA!AD1545)</f>
        <v/>
      </c>
      <c r="K1545" s="323" t="str">
        <f>IF($C1545=0,"",LBA!AH1545)</f>
        <v/>
      </c>
      <c r="L1545" s="323" t="str">
        <f>IF($C1545=0,"",LBA!AI1545)</f>
        <v/>
      </c>
      <c r="M1545" s="295"/>
      <c r="P1545" s="294">
        <f>+LBA!G1545</f>
        <v>0</v>
      </c>
      <c r="Q1545" s="297" t="e">
        <f>VLOOKUP(P1545,'Kategori Aset'!$B:$C,2,0)</f>
        <v>#N/A</v>
      </c>
      <c r="R1545" s="297">
        <f>+LBA!U1545</f>
        <v>0</v>
      </c>
      <c r="S1545" s="297">
        <f>+LBA!C1545</f>
        <v>0</v>
      </c>
      <c r="T1545" s="297">
        <f>+LBA!V1545</f>
        <v>0</v>
      </c>
      <c r="U1545" s="298">
        <f>+LBA!E1545</f>
        <v>0</v>
      </c>
      <c r="V1545" s="298">
        <f>+LBA!A1545</f>
        <v>0</v>
      </c>
      <c r="W1545" s="298">
        <f>+LBA!C1545</f>
        <v>0</v>
      </c>
      <c r="Y1545" s="308" t="str">
        <f t="shared" si="24"/>
        <v/>
      </c>
    </row>
    <row r="1546" spans="1:25">
      <c r="A1546" s="320">
        <f>LBA!A1546</f>
        <v>0</v>
      </c>
      <c r="B1546" s="320">
        <f>LBA!E1546</f>
        <v>0</v>
      </c>
      <c r="C1546" s="320">
        <f>LBA!P1546</f>
        <v>0</v>
      </c>
      <c r="D1546" s="321" t="str">
        <f>IF($C1546=0,"",VLOOKUP($C1546,LDI!$I:$BB,37,0))</f>
        <v/>
      </c>
      <c r="E1546" s="320" t="str">
        <f>IF($C1546=0,"",LBA!I1546)</f>
        <v/>
      </c>
      <c r="F1546" s="320" t="str">
        <f>IF($C1546=0,"",LBA!Q1546)</f>
        <v/>
      </c>
      <c r="G1546" s="321" t="str">
        <f>IF($C1546=0,"",VLOOKUP($C1546,LDI!$I:$BB,15,0))</f>
        <v/>
      </c>
      <c r="H1546" s="321" t="str">
        <f>IF($C1546=0,"",VLOOKUP($C1546,LDI!$I:$BB,17,0))</f>
        <v/>
      </c>
      <c r="I1546" s="322" t="str">
        <f>IF($C1546=0,"",LBA!R1546)</f>
        <v/>
      </c>
      <c r="J1546" s="323" t="str">
        <f>IF($C1546=0,"",LBA!AD1546)</f>
        <v/>
      </c>
      <c r="K1546" s="323" t="str">
        <f>IF($C1546=0,"",LBA!AH1546)</f>
        <v/>
      </c>
      <c r="L1546" s="323" t="str">
        <f>IF($C1546=0,"",LBA!AI1546)</f>
        <v/>
      </c>
      <c r="M1546" s="295"/>
      <c r="P1546" s="294">
        <f>+LBA!G1546</f>
        <v>0</v>
      </c>
      <c r="Q1546" s="297" t="e">
        <f>VLOOKUP(P1546,'Kategori Aset'!$B:$C,2,0)</f>
        <v>#N/A</v>
      </c>
      <c r="R1546" s="297">
        <f>+LBA!U1546</f>
        <v>0</v>
      </c>
      <c r="S1546" s="297">
        <f>+LBA!C1546</f>
        <v>0</v>
      </c>
      <c r="T1546" s="297">
        <f>+LBA!V1546</f>
        <v>0</v>
      </c>
      <c r="U1546" s="298">
        <f>+LBA!E1546</f>
        <v>0</v>
      </c>
      <c r="V1546" s="298">
        <f>+LBA!A1546</f>
        <v>0</v>
      </c>
      <c r="W1546" s="298">
        <f>+LBA!C1546</f>
        <v>0</v>
      </c>
      <c r="Y1546" s="308" t="str">
        <f t="shared" si="24"/>
        <v/>
      </c>
    </row>
    <row r="1547" spans="1:25">
      <c r="A1547" s="320">
        <f>LBA!A1547</f>
        <v>0</v>
      </c>
      <c r="B1547" s="320">
        <f>LBA!E1547</f>
        <v>0</v>
      </c>
      <c r="C1547" s="320">
        <f>LBA!P1547</f>
        <v>0</v>
      </c>
      <c r="D1547" s="321" t="str">
        <f>IF($C1547=0,"",VLOOKUP($C1547,LDI!$I:$BB,37,0))</f>
        <v/>
      </c>
      <c r="E1547" s="320" t="str">
        <f>IF($C1547=0,"",LBA!I1547)</f>
        <v/>
      </c>
      <c r="F1547" s="320" t="str">
        <f>IF($C1547=0,"",LBA!Q1547)</f>
        <v/>
      </c>
      <c r="G1547" s="321" t="str">
        <f>IF($C1547=0,"",VLOOKUP($C1547,LDI!$I:$BB,15,0))</f>
        <v/>
      </c>
      <c r="H1547" s="321" t="str">
        <f>IF($C1547=0,"",VLOOKUP($C1547,LDI!$I:$BB,17,0))</f>
        <v/>
      </c>
      <c r="I1547" s="322" t="str">
        <f>IF($C1547=0,"",LBA!R1547)</f>
        <v/>
      </c>
      <c r="J1547" s="323" t="str">
        <f>IF($C1547=0,"",LBA!AD1547)</f>
        <v/>
      </c>
      <c r="K1547" s="323" t="str">
        <f>IF($C1547=0,"",LBA!AH1547)</f>
        <v/>
      </c>
      <c r="L1547" s="323" t="str">
        <f>IF($C1547=0,"",LBA!AI1547)</f>
        <v/>
      </c>
      <c r="M1547" s="295"/>
      <c r="P1547" s="294">
        <f>+LBA!G1547</f>
        <v>0</v>
      </c>
      <c r="Q1547" s="297" t="e">
        <f>VLOOKUP(P1547,'Kategori Aset'!$B:$C,2,0)</f>
        <v>#N/A</v>
      </c>
      <c r="R1547" s="297">
        <f>+LBA!U1547</f>
        <v>0</v>
      </c>
      <c r="S1547" s="297">
        <f>+LBA!C1547</f>
        <v>0</v>
      </c>
      <c r="T1547" s="297">
        <f>+LBA!V1547</f>
        <v>0</v>
      </c>
      <c r="U1547" s="298">
        <f>+LBA!E1547</f>
        <v>0</v>
      </c>
      <c r="V1547" s="298">
        <f>+LBA!A1547</f>
        <v>0</v>
      </c>
      <c r="W1547" s="298">
        <f>+LBA!C1547</f>
        <v>0</v>
      </c>
      <c r="Y1547" s="308" t="str">
        <f t="shared" si="24"/>
        <v/>
      </c>
    </row>
    <row r="1548" spans="1:25">
      <c r="A1548" s="320">
        <f>LBA!A1548</f>
        <v>0</v>
      </c>
      <c r="B1548" s="320">
        <f>LBA!E1548</f>
        <v>0</v>
      </c>
      <c r="C1548" s="320">
        <f>LBA!P1548</f>
        <v>0</v>
      </c>
      <c r="D1548" s="321" t="str">
        <f>IF($C1548=0,"",VLOOKUP($C1548,LDI!$I:$BB,37,0))</f>
        <v/>
      </c>
      <c r="E1548" s="320" t="str">
        <f>IF($C1548=0,"",LBA!I1548)</f>
        <v/>
      </c>
      <c r="F1548" s="320" t="str">
        <f>IF($C1548=0,"",LBA!Q1548)</f>
        <v/>
      </c>
      <c r="G1548" s="321" t="str">
        <f>IF($C1548=0,"",VLOOKUP($C1548,LDI!$I:$BB,15,0))</f>
        <v/>
      </c>
      <c r="H1548" s="321" t="str">
        <f>IF($C1548=0,"",VLOOKUP($C1548,LDI!$I:$BB,17,0))</f>
        <v/>
      </c>
      <c r="I1548" s="322" t="str">
        <f>IF($C1548=0,"",LBA!R1548)</f>
        <v/>
      </c>
      <c r="J1548" s="323" t="str">
        <f>IF($C1548=0,"",LBA!AD1548)</f>
        <v/>
      </c>
      <c r="K1548" s="323" t="str">
        <f>IF($C1548=0,"",LBA!AH1548)</f>
        <v/>
      </c>
      <c r="L1548" s="323" t="str">
        <f>IF($C1548=0,"",LBA!AI1548)</f>
        <v/>
      </c>
      <c r="M1548" s="295"/>
      <c r="P1548" s="294">
        <f>+LBA!G1548</f>
        <v>0</v>
      </c>
      <c r="Q1548" s="297" t="e">
        <f>VLOOKUP(P1548,'Kategori Aset'!$B:$C,2,0)</f>
        <v>#N/A</v>
      </c>
      <c r="R1548" s="297">
        <f>+LBA!U1548</f>
        <v>0</v>
      </c>
      <c r="S1548" s="297">
        <f>+LBA!C1548</f>
        <v>0</v>
      </c>
      <c r="T1548" s="297">
        <f>+LBA!V1548</f>
        <v>0</v>
      </c>
      <c r="U1548" s="298">
        <f>+LBA!E1548</f>
        <v>0</v>
      </c>
      <c r="V1548" s="298">
        <f>+LBA!A1548</f>
        <v>0</v>
      </c>
      <c r="W1548" s="298">
        <f>+LBA!C1548</f>
        <v>0</v>
      </c>
      <c r="Y1548" s="308" t="str">
        <f t="shared" si="24"/>
        <v/>
      </c>
    </row>
    <row r="1549" spans="1:25">
      <c r="A1549" s="320">
        <f>LBA!A1549</f>
        <v>0</v>
      </c>
      <c r="B1549" s="320">
        <f>LBA!E1549</f>
        <v>0</v>
      </c>
      <c r="C1549" s="320">
        <f>LBA!P1549</f>
        <v>0</v>
      </c>
      <c r="D1549" s="321" t="str">
        <f>IF($C1549=0,"",VLOOKUP($C1549,LDI!$I:$BB,37,0))</f>
        <v/>
      </c>
      <c r="E1549" s="320" t="str">
        <f>IF($C1549=0,"",LBA!I1549)</f>
        <v/>
      </c>
      <c r="F1549" s="320" t="str">
        <f>IF($C1549=0,"",LBA!Q1549)</f>
        <v/>
      </c>
      <c r="G1549" s="321" t="str">
        <f>IF($C1549=0,"",VLOOKUP($C1549,LDI!$I:$BB,15,0))</f>
        <v/>
      </c>
      <c r="H1549" s="321" t="str">
        <f>IF($C1549=0,"",VLOOKUP($C1549,LDI!$I:$BB,17,0))</f>
        <v/>
      </c>
      <c r="I1549" s="322" t="str">
        <f>IF($C1549=0,"",LBA!R1549)</f>
        <v/>
      </c>
      <c r="J1549" s="323" t="str">
        <f>IF($C1549=0,"",LBA!AD1549)</f>
        <v/>
      </c>
      <c r="K1549" s="323" t="str">
        <f>IF($C1549=0,"",LBA!AH1549)</f>
        <v/>
      </c>
      <c r="L1549" s="323" t="str">
        <f>IF($C1549=0,"",LBA!AI1549)</f>
        <v/>
      </c>
      <c r="M1549" s="295"/>
      <c r="P1549" s="294">
        <f>+LBA!G1549</f>
        <v>0</v>
      </c>
      <c r="Q1549" s="297" t="e">
        <f>VLOOKUP(P1549,'Kategori Aset'!$B:$C,2,0)</f>
        <v>#N/A</v>
      </c>
      <c r="R1549" s="297">
        <f>+LBA!U1549</f>
        <v>0</v>
      </c>
      <c r="S1549" s="297">
        <f>+LBA!C1549</f>
        <v>0</v>
      </c>
      <c r="T1549" s="297">
        <f>+LBA!V1549</f>
        <v>0</v>
      </c>
      <c r="U1549" s="298">
        <f>+LBA!E1549</f>
        <v>0</v>
      </c>
      <c r="V1549" s="298">
        <f>+LBA!A1549</f>
        <v>0</v>
      </c>
      <c r="W1549" s="298">
        <f>+LBA!C1549</f>
        <v>0</v>
      </c>
      <c r="Y1549" s="308" t="str">
        <f t="shared" si="24"/>
        <v/>
      </c>
    </row>
    <row r="1550" spans="1:25">
      <c r="A1550" s="320">
        <f>LBA!A1550</f>
        <v>0</v>
      </c>
      <c r="B1550" s="320">
        <f>LBA!E1550</f>
        <v>0</v>
      </c>
      <c r="C1550" s="320">
        <f>LBA!P1550</f>
        <v>0</v>
      </c>
      <c r="D1550" s="321" t="str">
        <f>IF($C1550=0,"",VLOOKUP($C1550,LDI!$I:$BB,37,0))</f>
        <v/>
      </c>
      <c r="E1550" s="320" t="str">
        <f>IF($C1550=0,"",LBA!I1550)</f>
        <v/>
      </c>
      <c r="F1550" s="320" t="str">
        <f>IF($C1550=0,"",LBA!Q1550)</f>
        <v/>
      </c>
      <c r="G1550" s="321" t="str">
        <f>IF($C1550=0,"",VLOOKUP($C1550,LDI!$I:$BB,15,0))</f>
        <v/>
      </c>
      <c r="H1550" s="321" t="str">
        <f>IF($C1550=0,"",VLOOKUP($C1550,LDI!$I:$BB,17,0))</f>
        <v/>
      </c>
      <c r="I1550" s="322" t="str">
        <f>IF($C1550=0,"",LBA!R1550)</f>
        <v/>
      </c>
      <c r="J1550" s="323" t="str">
        <f>IF($C1550=0,"",LBA!AD1550)</f>
        <v/>
      </c>
      <c r="K1550" s="323" t="str">
        <f>IF($C1550=0,"",LBA!AH1550)</f>
        <v/>
      </c>
      <c r="L1550" s="323" t="str">
        <f>IF($C1550=0,"",LBA!AI1550)</f>
        <v/>
      </c>
      <c r="M1550" s="295"/>
      <c r="P1550" s="294">
        <f>+LBA!G1550</f>
        <v>0</v>
      </c>
      <c r="Q1550" s="297" t="e">
        <f>VLOOKUP(P1550,'Kategori Aset'!$B:$C,2,0)</f>
        <v>#N/A</v>
      </c>
      <c r="R1550" s="297">
        <f>+LBA!U1550</f>
        <v>0</v>
      </c>
      <c r="S1550" s="297">
        <f>+LBA!C1550</f>
        <v>0</v>
      </c>
      <c r="T1550" s="297">
        <f>+LBA!V1550</f>
        <v>0</v>
      </c>
      <c r="U1550" s="298">
        <f>+LBA!E1550</f>
        <v>0</v>
      </c>
      <c r="V1550" s="298">
        <f>+LBA!A1550</f>
        <v>0</v>
      </c>
      <c r="W1550" s="298">
        <f>+LBA!C1550</f>
        <v>0</v>
      </c>
      <c r="Y1550" s="308" t="str">
        <f t="shared" si="24"/>
        <v/>
      </c>
    </row>
    <row r="1551" spans="1:25">
      <c r="A1551" s="320">
        <f>LBA!A1551</f>
        <v>0</v>
      </c>
      <c r="B1551" s="320">
        <f>LBA!E1551</f>
        <v>0</v>
      </c>
      <c r="C1551" s="320">
        <f>LBA!P1551</f>
        <v>0</v>
      </c>
      <c r="D1551" s="321" t="str">
        <f>IF($C1551=0,"",VLOOKUP($C1551,LDI!$I:$BB,37,0))</f>
        <v/>
      </c>
      <c r="E1551" s="320" t="str">
        <f>IF($C1551=0,"",LBA!I1551)</f>
        <v/>
      </c>
      <c r="F1551" s="320" t="str">
        <f>IF($C1551=0,"",LBA!Q1551)</f>
        <v/>
      </c>
      <c r="G1551" s="321" t="str">
        <f>IF($C1551=0,"",VLOOKUP($C1551,LDI!$I:$BB,15,0))</f>
        <v/>
      </c>
      <c r="H1551" s="321" t="str">
        <f>IF($C1551=0,"",VLOOKUP($C1551,LDI!$I:$BB,17,0))</f>
        <v/>
      </c>
      <c r="I1551" s="322" t="str">
        <f>IF($C1551=0,"",LBA!R1551)</f>
        <v/>
      </c>
      <c r="J1551" s="323" t="str">
        <f>IF($C1551=0,"",LBA!AD1551)</f>
        <v/>
      </c>
      <c r="K1551" s="323" t="str">
        <f>IF($C1551=0,"",LBA!AH1551)</f>
        <v/>
      </c>
      <c r="L1551" s="323" t="str">
        <f>IF($C1551=0,"",LBA!AI1551)</f>
        <v/>
      </c>
      <c r="M1551" s="295"/>
      <c r="P1551" s="294">
        <f>+LBA!G1551</f>
        <v>0</v>
      </c>
      <c r="Q1551" s="297" t="e">
        <f>VLOOKUP(P1551,'Kategori Aset'!$B:$C,2,0)</f>
        <v>#N/A</v>
      </c>
      <c r="R1551" s="297">
        <f>+LBA!U1551</f>
        <v>0</v>
      </c>
      <c r="S1551" s="297">
        <f>+LBA!C1551</f>
        <v>0</v>
      </c>
      <c r="T1551" s="297">
        <f>+LBA!V1551</f>
        <v>0</v>
      </c>
      <c r="U1551" s="298">
        <f>+LBA!E1551</f>
        <v>0</v>
      </c>
      <c r="V1551" s="298">
        <f>+LBA!A1551</f>
        <v>0</v>
      </c>
      <c r="W1551" s="298">
        <f>+LBA!C1551</f>
        <v>0</v>
      </c>
      <c r="Y1551" s="308" t="str">
        <f t="shared" si="24"/>
        <v/>
      </c>
    </row>
    <row r="1552" spans="1:25">
      <c r="A1552" s="320">
        <f>LBA!A1552</f>
        <v>0</v>
      </c>
      <c r="B1552" s="320">
        <f>LBA!E1552</f>
        <v>0</v>
      </c>
      <c r="C1552" s="320">
        <f>LBA!P1552</f>
        <v>0</v>
      </c>
      <c r="D1552" s="321" t="str">
        <f>IF($C1552=0,"",VLOOKUP($C1552,LDI!$I:$BB,37,0))</f>
        <v/>
      </c>
      <c r="E1552" s="320" t="str">
        <f>IF($C1552=0,"",LBA!I1552)</f>
        <v/>
      </c>
      <c r="F1552" s="320" t="str">
        <f>IF($C1552=0,"",LBA!Q1552)</f>
        <v/>
      </c>
      <c r="G1552" s="321" t="str">
        <f>IF($C1552=0,"",VLOOKUP($C1552,LDI!$I:$BB,15,0))</f>
        <v/>
      </c>
      <c r="H1552" s="321" t="str">
        <f>IF($C1552=0,"",VLOOKUP($C1552,LDI!$I:$BB,17,0))</f>
        <v/>
      </c>
      <c r="I1552" s="322" t="str">
        <f>IF($C1552=0,"",LBA!R1552)</f>
        <v/>
      </c>
      <c r="J1552" s="323" t="str">
        <f>IF($C1552=0,"",LBA!AD1552)</f>
        <v/>
      </c>
      <c r="K1552" s="323" t="str">
        <f>IF($C1552=0,"",LBA!AH1552)</f>
        <v/>
      </c>
      <c r="L1552" s="323" t="str">
        <f>IF($C1552=0,"",LBA!AI1552)</f>
        <v/>
      </c>
      <c r="M1552" s="295"/>
      <c r="P1552" s="294">
        <f>+LBA!G1552</f>
        <v>0</v>
      </c>
      <c r="Q1552" s="297" t="e">
        <f>VLOOKUP(P1552,'Kategori Aset'!$B:$C,2,0)</f>
        <v>#N/A</v>
      </c>
      <c r="R1552" s="297">
        <f>+LBA!U1552</f>
        <v>0</v>
      </c>
      <c r="S1552" s="297">
        <f>+LBA!C1552</f>
        <v>0</v>
      </c>
      <c r="T1552" s="297">
        <f>+LBA!V1552</f>
        <v>0</v>
      </c>
      <c r="U1552" s="298">
        <f>+LBA!E1552</f>
        <v>0</v>
      </c>
      <c r="V1552" s="298">
        <f>+LBA!A1552</f>
        <v>0</v>
      </c>
      <c r="W1552" s="298">
        <f>+LBA!C1552</f>
        <v>0</v>
      </c>
      <c r="Y1552" s="308" t="str">
        <f t="shared" si="24"/>
        <v/>
      </c>
    </row>
    <row r="1553" spans="1:25">
      <c r="A1553" s="320">
        <f>LBA!A1553</f>
        <v>0</v>
      </c>
      <c r="B1553" s="320">
        <f>LBA!E1553</f>
        <v>0</v>
      </c>
      <c r="C1553" s="320">
        <f>LBA!P1553</f>
        <v>0</v>
      </c>
      <c r="D1553" s="321" t="str">
        <f>IF($C1553=0,"",VLOOKUP($C1553,LDI!$I:$BB,37,0))</f>
        <v/>
      </c>
      <c r="E1553" s="320" t="str">
        <f>IF($C1553=0,"",LBA!I1553)</f>
        <v/>
      </c>
      <c r="F1553" s="320" t="str">
        <f>IF($C1553=0,"",LBA!Q1553)</f>
        <v/>
      </c>
      <c r="G1553" s="321" t="str">
        <f>IF($C1553=0,"",VLOOKUP($C1553,LDI!$I:$BB,15,0))</f>
        <v/>
      </c>
      <c r="H1553" s="321" t="str">
        <f>IF($C1553=0,"",VLOOKUP($C1553,LDI!$I:$BB,17,0))</f>
        <v/>
      </c>
      <c r="I1553" s="322" t="str">
        <f>IF($C1553=0,"",LBA!R1553)</f>
        <v/>
      </c>
      <c r="J1553" s="323" t="str">
        <f>IF($C1553=0,"",LBA!AD1553)</f>
        <v/>
      </c>
      <c r="K1553" s="323" t="str">
        <f>IF($C1553=0,"",LBA!AH1553)</f>
        <v/>
      </c>
      <c r="L1553" s="323" t="str">
        <f>IF($C1553=0,"",LBA!AI1553)</f>
        <v/>
      </c>
      <c r="M1553" s="295"/>
      <c r="P1553" s="294">
        <f>+LBA!G1553</f>
        <v>0</v>
      </c>
      <c r="Q1553" s="297" t="e">
        <f>VLOOKUP(P1553,'Kategori Aset'!$B:$C,2,0)</f>
        <v>#N/A</v>
      </c>
      <c r="R1553" s="297">
        <f>+LBA!U1553</f>
        <v>0</v>
      </c>
      <c r="S1553" s="297">
        <f>+LBA!C1553</f>
        <v>0</v>
      </c>
      <c r="T1553" s="297">
        <f>+LBA!V1553</f>
        <v>0</v>
      </c>
      <c r="U1553" s="298">
        <f>+LBA!E1553</f>
        <v>0</v>
      </c>
      <c r="V1553" s="298">
        <f>+LBA!A1553</f>
        <v>0</v>
      </c>
      <c r="W1553" s="298">
        <f>+LBA!C1553</f>
        <v>0</v>
      </c>
      <c r="Y1553" s="308" t="str">
        <f t="shared" si="24"/>
        <v/>
      </c>
    </row>
    <row r="1554" spans="1:25">
      <c r="A1554" s="320">
        <f>LBA!A1554</f>
        <v>0</v>
      </c>
      <c r="B1554" s="320">
        <f>LBA!E1554</f>
        <v>0</v>
      </c>
      <c r="C1554" s="320">
        <f>LBA!P1554</f>
        <v>0</v>
      </c>
      <c r="D1554" s="321" t="str">
        <f>IF($C1554=0,"",VLOOKUP($C1554,LDI!$I:$BB,37,0))</f>
        <v/>
      </c>
      <c r="E1554" s="320" t="str">
        <f>IF($C1554=0,"",LBA!I1554)</f>
        <v/>
      </c>
      <c r="F1554" s="320" t="str">
        <f>IF($C1554=0,"",LBA!Q1554)</f>
        <v/>
      </c>
      <c r="G1554" s="321" t="str">
        <f>IF($C1554=0,"",VLOOKUP($C1554,LDI!$I:$BB,15,0))</f>
        <v/>
      </c>
      <c r="H1554" s="321" t="str">
        <f>IF($C1554=0,"",VLOOKUP($C1554,LDI!$I:$BB,17,0))</f>
        <v/>
      </c>
      <c r="I1554" s="322" t="str">
        <f>IF($C1554=0,"",LBA!R1554)</f>
        <v/>
      </c>
      <c r="J1554" s="323" t="str">
        <f>IF($C1554=0,"",LBA!AD1554)</f>
        <v/>
      </c>
      <c r="K1554" s="323" t="str">
        <f>IF($C1554=0,"",LBA!AH1554)</f>
        <v/>
      </c>
      <c r="L1554" s="323" t="str">
        <f>IF($C1554=0,"",LBA!AI1554)</f>
        <v/>
      </c>
      <c r="M1554" s="295"/>
      <c r="P1554" s="294">
        <f>+LBA!G1554</f>
        <v>0</v>
      </c>
      <c r="Q1554" s="297" t="e">
        <f>VLOOKUP(P1554,'Kategori Aset'!$B:$C,2,0)</f>
        <v>#N/A</v>
      </c>
      <c r="R1554" s="297">
        <f>+LBA!U1554</f>
        <v>0</v>
      </c>
      <c r="S1554" s="297">
        <f>+LBA!C1554</f>
        <v>0</v>
      </c>
      <c r="T1554" s="297">
        <f>+LBA!V1554</f>
        <v>0</v>
      </c>
      <c r="U1554" s="298">
        <f>+LBA!E1554</f>
        <v>0</v>
      </c>
      <c r="V1554" s="298">
        <f>+LBA!A1554</f>
        <v>0</v>
      </c>
      <c r="W1554" s="298">
        <f>+LBA!C1554</f>
        <v>0</v>
      </c>
      <c r="Y1554" s="308" t="str">
        <f t="shared" si="24"/>
        <v/>
      </c>
    </row>
    <row r="1555" spans="1:25">
      <c r="A1555" s="320">
        <f>LBA!A1555</f>
        <v>0</v>
      </c>
      <c r="B1555" s="320">
        <f>LBA!E1555</f>
        <v>0</v>
      </c>
      <c r="C1555" s="320">
        <f>LBA!P1555</f>
        <v>0</v>
      </c>
      <c r="D1555" s="321" t="str">
        <f>IF($C1555=0,"",VLOOKUP($C1555,LDI!$I:$BB,37,0))</f>
        <v/>
      </c>
      <c r="E1555" s="320" t="str">
        <f>IF($C1555=0,"",LBA!I1555)</f>
        <v/>
      </c>
      <c r="F1555" s="320" t="str">
        <f>IF($C1555=0,"",LBA!Q1555)</f>
        <v/>
      </c>
      <c r="G1555" s="321" t="str">
        <f>IF($C1555=0,"",VLOOKUP($C1555,LDI!$I:$BB,15,0))</f>
        <v/>
      </c>
      <c r="H1555" s="321" t="str">
        <f>IF($C1555=0,"",VLOOKUP($C1555,LDI!$I:$BB,17,0))</f>
        <v/>
      </c>
      <c r="I1555" s="322" t="str">
        <f>IF($C1555=0,"",LBA!R1555)</f>
        <v/>
      </c>
      <c r="J1555" s="323" t="str">
        <f>IF($C1555=0,"",LBA!AD1555)</f>
        <v/>
      </c>
      <c r="K1555" s="323" t="str">
        <f>IF($C1555=0,"",LBA!AH1555)</f>
        <v/>
      </c>
      <c r="L1555" s="323" t="str">
        <f>IF($C1555=0,"",LBA!AI1555)</f>
        <v/>
      </c>
      <c r="M1555" s="295"/>
      <c r="P1555" s="294">
        <f>+LBA!G1555</f>
        <v>0</v>
      </c>
      <c r="Q1555" s="297" t="e">
        <f>VLOOKUP(P1555,'Kategori Aset'!$B:$C,2,0)</f>
        <v>#N/A</v>
      </c>
      <c r="R1555" s="297">
        <f>+LBA!U1555</f>
        <v>0</v>
      </c>
      <c r="S1555" s="297">
        <f>+LBA!C1555</f>
        <v>0</v>
      </c>
      <c r="T1555" s="297">
        <f>+LBA!V1555</f>
        <v>0</v>
      </c>
      <c r="U1555" s="298">
        <f>+LBA!E1555</f>
        <v>0</v>
      </c>
      <c r="V1555" s="298">
        <f>+LBA!A1555</f>
        <v>0</v>
      </c>
      <c r="W1555" s="298">
        <f>+LBA!C1555</f>
        <v>0</v>
      </c>
      <c r="Y1555" s="308" t="str">
        <f t="shared" si="24"/>
        <v/>
      </c>
    </row>
    <row r="1556" spans="1:25">
      <c r="A1556" s="320">
        <f>LBA!A1556</f>
        <v>0</v>
      </c>
      <c r="B1556" s="320">
        <f>LBA!E1556</f>
        <v>0</v>
      </c>
      <c r="C1556" s="320">
        <f>LBA!P1556</f>
        <v>0</v>
      </c>
      <c r="D1556" s="321" t="str">
        <f>IF($C1556=0,"",VLOOKUP($C1556,LDI!$I:$BB,37,0))</f>
        <v/>
      </c>
      <c r="E1556" s="320" t="str">
        <f>IF($C1556=0,"",LBA!I1556)</f>
        <v/>
      </c>
      <c r="F1556" s="320" t="str">
        <f>IF($C1556=0,"",LBA!Q1556)</f>
        <v/>
      </c>
      <c r="G1556" s="321" t="str">
        <f>IF($C1556=0,"",VLOOKUP($C1556,LDI!$I:$BB,15,0))</f>
        <v/>
      </c>
      <c r="H1556" s="321" t="str">
        <f>IF($C1556=0,"",VLOOKUP($C1556,LDI!$I:$BB,17,0))</f>
        <v/>
      </c>
      <c r="I1556" s="322" t="str">
        <f>IF($C1556=0,"",LBA!R1556)</f>
        <v/>
      </c>
      <c r="J1556" s="323" t="str">
        <f>IF($C1556=0,"",LBA!AD1556)</f>
        <v/>
      </c>
      <c r="K1556" s="323" t="str">
        <f>IF($C1556=0,"",LBA!AH1556)</f>
        <v/>
      </c>
      <c r="L1556" s="323" t="str">
        <f>IF($C1556=0,"",LBA!AI1556)</f>
        <v/>
      </c>
      <c r="M1556" s="295"/>
      <c r="P1556" s="294">
        <f>+LBA!G1556</f>
        <v>0</v>
      </c>
      <c r="Q1556" s="297" t="e">
        <f>VLOOKUP(P1556,'Kategori Aset'!$B:$C,2,0)</f>
        <v>#N/A</v>
      </c>
      <c r="R1556" s="297">
        <f>+LBA!U1556</f>
        <v>0</v>
      </c>
      <c r="S1556" s="297">
        <f>+LBA!C1556</f>
        <v>0</v>
      </c>
      <c r="T1556" s="297">
        <f>+LBA!V1556</f>
        <v>0</v>
      </c>
      <c r="U1556" s="298">
        <f>+LBA!E1556</f>
        <v>0</v>
      </c>
      <c r="V1556" s="298">
        <f>+LBA!A1556</f>
        <v>0</v>
      </c>
      <c r="W1556" s="298">
        <f>+LBA!C1556</f>
        <v>0</v>
      </c>
      <c r="Y1556" s="308" t="str">
        <f t="shared" si="24"/>
        <v/>
      </c>
    </row>
    <row r="1557" spans="1:25">
      <c r="A1557" s="320">
        <f>LBA!A1557</f>
        <v>0</v>
      </c>
      <c r="B1557" s="320">
        <f>LBA!E1557</f>
        <v>0</v>
      </c>
      <c r="C1557" s="320">
        <f>LBA!P1557</f>
        <v>0</v>
      </c>
      <c r="D1557" s="321" t="str">
        <f>IF($C1557=0,"",VLOOKUP($C1557,LDI!$I:$BB,37,0))</f>
        <v/>
      </c>
      <c r="E1557" s="320" t="str">
        <f>IF($C1557=0,"",LBA!I1557)</f>
        <v/>
      </c>
      <c r="F1557" s="320" t="str">
        <f>IF($C1557=0,"",LBA!Q1557)</f>
        <v/>
      </c>
      <c r="G1557" s="321" t="str">
        <f>IF($C1557=0,"",VLOOKUP($C1557,LDI!$I:$BB,15,0))</f>
        <v/>
      </c>
      <c r="H1557" s="321" t="str">
        <f>IF($C1557=0,"",VLOOKUP($C1557,LDI!$I:$BB,17,0))</f>
        <v/>
      </c>
      <c r="I1557" s="322" t="str">
        <f>IF($C1557=0,"",LBA!R1557)</f>
        <v/>
      </c>
      <c r="J1557" s="323" t="str">
        <f>IF($C1557=0,"",LBA!AD1557)</f>
        <v/>
      </c>
      <c r="K1557" s="323" t="str">
        <f>IF($C1557=0,"",LBA!AH1557)</f>
        <v/>
      </c>
      <c r="L1557" s="323" t="str">
        <f>IF($C1557=0,"",LBA!AI1557)</f>
        <v/>
      </c>
      <c r="M1557" s="295"/>
      <c r="P1557" s="294">
        <f>+LBA!G1557</f>
        <v>0</v>
      </c>
      <c r="Q1557" s="297" t="e">
        <f>VLOOKUP(P1557,'Kategori Aset'!$B:$C,2,0)</f>
        <v>#N/A</v>
      </c>
      <c r="R1557" s="297">
        <f>+LBA!U1557</f>
        <v>0</v>
      </c>
      <c r="S1557" s="297">
        <f>+LBA!C1557</f>
        <v>0</v>
      </c>
      <c r="T1557" s="297">
        <f>+LBA!V1557</f>
        <v>0</v>
      </c>
      <c r="U1557" s="298">
        <f>+LBA!E1557</f>
        <v>0</v>
      </c>
      <c r="V1557" s="298">
        <f>+LBA!A1557</f>
        <v>0</v>
      </c>
      <c r="W1557" s="298">
        <f>+LBA!C1557</f>
        <v>0</v>
      </c>
      <c r="Y1557" s="308" t="str">
        <f t="shared" si="24"/>
        <v/>
      </c>
    </row>
    <row r="1558" spans="1:25">
      <c r="A1558" s="320">
        <f>LBA!A1558</f>
        <v>0</v>
      </c>
      <c r="B1558" s="320">
        <f>LBA!E1558</f>
        <v>0</v>
      </c>
      <c r="C1558" s="320">
        <f>LBA!P1558</f>
        <v>0</v>
      </c>
      <c r="D1558" s="321" t="str">
        <f>IF($C1558=0,"",VLOOKUP($C1558,LDI!$I:$BB,37,0))</f>
        <v/>
      </c>
      <c r="E1558" s="320" t="str">
        <f>IF($C1558=0,"",LBA!I1558)</f>
        <v/>
      </c>
      <c r="F1558" s="320" t="str">
        <f>IF($C1558=0,"",LBA!Q1558)</f>
        <v/>
      </c>
      <c r="G1558" s="321" t="str">
        <f>IF($C1558=0,"",VLOOKUP($C1558,LDI!$I:$BB,15,0))</f>
        <v/>
      </c>
      <c r="H1558" s="321" t="str">
        <f>IF($C1558=0,"",VLOOKUP($C1558,LDI!$I:$BB,17,0))</f>
        <v/>
      </c>
      <c r="I1558" s="322" t="str">
        <f>IF($C1558=0,"",LBA!R1558)</f>
        <v/>
      </c>
      <c r="J1558" s="323" t="str">
        <f>IF($C1558=0,"",LBA!AD1558)</f>
        <v/>
      </c>
      <c r="K1558" s="323" t="str">
        <f>IF($C1558=0,"",LBA!AH1558)</f>
        <v/>
      </c>
      <c r="L1558" s="323" t="str">
        <f>IF($C1558=0,"",LBA!AI1558)</f>
        <v/>
      </c>
      <c r="M1558" s="295"/>
      <c r="P1558" s="294">
        <f>+LBA!G1558</f>
        <v>0</v>
      </c>
      <c r="Q1558" s="297" t="e">
        <f>VLOOKUP(P1558,'Kategori Aset'!$B:$C,2,0)</f>
        <v>#N/A</v>
      </c>
      <c r="R1558" s="297">
        <f>+LBA!U1558</f>
        <v>0</v>
      </c>
      <c r="S1558" s="297">
        <f>+LBA!C1558</f>
        <v>0</v>
      </c>
      <c r="T1558" s="297">
        <f>+LBA!V1558</f>
        <v>0</v>
      </c>
      <c r="U1558" s="298">
        <f>+LBA!E1558</f>
        <v>0</v>
      </c>
      <c r="V1558" s="298">
        <f>+LBA!A1558</f>
        <v>0</v>
      </c>
      <c r="W1558" s="298">
        <f>+LBA!C1558</f>
        <v>0</v>
      </c>
      <c r="Y1558" s="308" t="str">
        <f t="shared" si="24"/>
        <v/>
      </c>
    </row>
    <row r="1559" spans="1:25">
      <c r="A1559" s="320">
        <f>LBA!A1559</f>
        <v>0</v>
      </c>
      <c r="B1559" s="320">
        <f>LBA!E1559</f>
        <v>0</v>
      </c>
      <c r="C1559" s="320">
        <f>LBA!P1559</f>
        <v>0</v>
      </c>
      <c r="D1559" s="321" t="str">
        <f>IF($C1559=0,"",VLOOKUP($C1559,LDI!$I:$BB,37,0))</f>
        <v/>
      </c>
      <c r="E1559" s="320" t="str">
        <f>IF($C1559=0,"",LBA!I1559)</f>
        <v/>
      </c>
      <c r="F1559" s="320" t="str">
        <f>IF($C1559=0,"",LBA!Q1559)</f>
        <v/>
      </c>
      <c r="G1559" s="321" t="str">
        <f>IF($C1559=0,"",VLOOKUP($C1559,LDI!$I:$BB,15,0))</f>
        <v/>
      </c>
      <c r="H1559" s="321" t="str">
        <f>IF($C1559=0,"",VLOOKUP($C1559,LDI!$I:$BB,17,0))</f>
        <v/>
      </c>
      <c r="I1559" s="322" t="str">
        <f>IF($C1559=0,"",LBA!R1559)</f>
        <v/>
      </c>
      <c r="J1559" s="323" t="str">
        <f>IF($C1559=0,"",LBA!AD1559)</f>
        <v/>
      </c>
      <c r="K1559" s="323" t="str">
        <f>IF($C1559=0,"",LBA!AH1559)</f>
        <v/>
      </c>
      <c r="L1559" s="323" t="str">
        <f>IF($C1559=0,"",LBA!AI1559)</f>
        <v/>
      </c>
      <c r="M1559" s="295"/>
      <c r="P1559" s="294">
        <f>+LBA!G1559</f>
        <v>0</v>
      </c>
      <c r="Q1559" s="297" t="e">
        <f>VLOOKUP(P1559,'Kategori Aset'!$B:$C,2,0)</f>
        <v>#N/A</v>
      </c>
      <c r="R1559" s="297">
        <f>+LBA!U1559</f>
        <v>0</v>
      </c>
      <c r="S1559" s="297">
        <f>+LBA!C1559</f>
        <v>0</v>
      </c>
      <c r="T1559" s="297">
        <f>+LBA!V1559</f>
        <v>0</v>
      </c>
      <c r="U1559" s="298">
        <f>+LBA!E1559</f>
        <v>0</v>
      </c>
      <c r="V1559" s="298">
        <f>+LBA!A1559</f>
        <v>0</v>
      </c>
      <c r="W1559" s="298">
        <f>+LBA!C1559</f>
        <v>0</v>
      </c>
      <c r="Y1559" s="308" t="str">
        <f t="shared" si="24"/>
        <v/>
      </c>
    </row>
    <row r="1560" spans="1:25">
      <c r="A1560" s="320">
        <f>LBA!A1560</f>
        <v>0</v>
      </c>
      <c r="B1560" s="320">
        <f>LBA!E1560</f>
        <v>0</v>
      </c>
      <c r="C1560" s="320">
        <f>LBA!P1560</f>
        <v>0</v>
      </c>
      <c r="D1560" s="321" t="str">
        <f>IF($C1560=0,"",VLOOKUP($C1560,LDI!$I:$BB,37,0))</f>
        <v/>
      </c>
      <c r="E1560" s="320" t="str">
        <f>IF($C1560=0,"",LBA!I1560)</f>
        <v/>
      </c>
      <c r="F1560" s="320" t="str">
        <f>IF($C1560=0,"",LBA!Q1560)</f>
        <v/>
      </c>
      <c r="G1560" s="321" t="str">
        <f>IF($C1560=0,"",VLOOKUP($C1560,LDI!$I:$BB,15,0))</f>
        <v/>
      </c>
      <c r="H1560" s="321" t="str">
        <f>IF($C1560=0,"",VLOOKUP($C1560,LDI!$I:$BB,17,0))</f>
        <v/>
      </c>
      <c r="I1560" s="322" t="str">
        <f>IF($C1560=0,"",LBA!R1560)</f>
        <v/>
      </c>
      <c r="J1560" s="323" t="str">
        <f>IF($C1560=0,"",LBA!AD1560)</f>
        <v/>
      </c>
      <c r="K1560" s="323" t="str">
        <f>IF($C1560=0,"",LBA!AH1560)</f>
        <v/>
      </c>
      <c r="L1560" s="323" t="str">
        <f>IF($C1560=0,"",LBA!AI1560)</f>
        <v/>
      </c>
      <c r="M1560" s="295"/>
      <c r="P1560" s="294">
        <f>+LBA!G1560</f>
        <v>0</v>
      </c>
      <c r="Q1560" s="297" t="e">
        <f>VLOOKUP(P1560,'Kategori Aset'!$B:$C,2,0)</f>
        <v>#N/A</v>
      </c>
      <c r="R1560" s="297">
        <f>+LBA!U1560</f>
        <v>0</v>
      </c>
      <c r="S1560" s="297">
        <f>+LBA!C1560</f>
        <v>0</v>
      </c>
      <c r="T1560" s="297">
        <f>+LBA!V1560</f>
        <v>0</v>
      </c>
      <c r="U1560" s="298">
        <f>+LBA!E1560</f>
        <v>0</v>
      </c>
      <c r="V1560" s="298">
        <f>+LBA!A1560</f>
        <v>0</v>
      </c>
      <c r="W1560" s="298">
        <f>+LBA!C1560</f>
        <v>0</v>
      </c>
      <c r="Y1560" s="308" t="str">
        <f t="shared" si="24"/>
        <v/>
      </c>
    </row>
    <row r="1561" spans="1:25">
      <c r="A1561" s="320">
        <f>LBA!A1561</f>
        <v>0</v>
      </c>
      <c r="B1561" s="320">
        <f>LBA!E1561</f>
        <v>0</v>
      </c>
      <c r="C1561" s="320">
        <f>LBA!P1561</f>
        <v>0</v>
      </c>
      <c r="D1561" s="321" t="str">
        <f>IF($C1561=0,"",VLOOKUP($C1561,LDI!$I:$BB,37,0))</f>
        <v/>
      </c>
      <c r="E1561" s="320" t="str">
        <f>IF($C1561=0,"",LBA!I1561)</f>
        <v/>
      </c>
      <c r="F1561" s="320" t="str">
        <f>IF($C1561=0,"",LBA!Q1561)</f>
        <v/>
      </c>
      <c r="G1561" s="321" t="str">
        <f>IF($C1561=0,"",VLOOKUP($C1561,LDI!$I:$BB,15,0))</f>
        <v/>
      </c>
      <c r="H1561" s="321" t="str">
        <f>IF($C1561=0,"",VLOOKUP($C1561,LDI!$I:$BB,17,0))</f>
        <v/>
      </c>
      <c r="I1561" s="322" t="str">
        <f>IF($C1561=0,"",LBA!R1561)</f>
        <v/>
      </c>
      <c r="J1561" s="323" t="str">
        <f>IF($C1561=0,"",LBA!AD1561)</f>
        <v/>
      </c>
      <c r="K1561" s="323" t="str">
        <f>IF($C1561=0,"",LBA!AH1561)</f>
        <v/>
      </c>
      <c r="L1561" s="323" t="str">
        <f>IF($C1561=0,"",LBA!AI1561)</f>
        <v/>
      </c>
      <c r="M1561" s="295"/>
      <c r="P1561" s="294">
        <f>+LBA!G1561</f>
        <v>0</v>
      </c>
      <c r="Q1561" s="297" t="e">
        <f>VLOOKUP(P1561,'Kategori Aset'!$B:$C,2,0)</f>
        <v>#N/A</v>
      </c>
      <c r="R1561" s="297">
        <f>+LBA!U1561</f>
        <v>0</v>
      </c>
      <c r="S1561" s="297">
        <f>+LBA!C1561</f>
        <v>0</v>
      </c>
      <c r="T1561" s="297">
        <f>+LBA!V1561</f>
        <v>0</v>
      </c>
      <c r="U1561" s="298">
        <f>+LBA!E1561</f>
        <v>0</v>
      </c>
      <c r="V1561" s="298">
        <f>+LBA!A1561</f>
        <v>0</v>
      </c>
      <c r="W1561" s="298">
        <f>+LBA!C1561</f>
        <v>0</v>
      </c>
      <c r="Y1561" s="308" t="str">
        <f t="shared" si="24"/>
        <v/>
      </c>
    </row>
    <row r="1562" spans="1:25">
      <c r="A1562" s="320">
        <f>LBA!A1562</f>
        <v>0</v>
      </c>
      <c r="B1562" s="320">
        <f>LBA!E1562</f>
        <v>0</v>
      </c>
      <c r="C1562" s="320">
        <f>LBA!P1562</f>
        <v>0</v>
      </c>
      <c r="D1562" s="321" t="str">
        <f>IF($C1562=0,"",VLOOKUP($C1562,LDI!$I:$BB,37,0))</f>
        <v/>
      </c>
      <c r="E1562" s="320" t="str">
        <f>IF($C1562=0,"",LBA!I1562)</f>
        <v/>
      </c>
      <c r="F1562" s="320" t="str">
        <f>IF($C1562=0,"",LBA!Q1562)</f>
        <v/>
      </c>
      <c r="G1562" s="321" t="str">
        <f>IF($C1562=0,"",VLOOKUP($C1562,LDI!$I:$BB,15,0))</f>
        <v/>
      </c>
      <c r="H1562" s="321" t="str">
        <f>IF($C1562=0,"",VLOOKUP($C1562,LDI!$I:$BB,17,0))</f>
        <v/>
      </c>
      <c r="I1562" s="322" t="str">
        <f>IF($C1562=0,"",LBA!R1562)</f>
        <v/>
      </c>
      <c r="J1562" s="323" t="str">
        <f>IF($C1562=0,"",LBA!AD1562)</f>
        <v/>
      </c>
      <c r="K1562" s="323" t="str">
        <f>IF($C1562=0,"",LBA!AH1562)</f>
        <v/>
      </c>
      <c r="L1562" s="323" t="str">
        <f>IF($C1562=0,"",LBA!AI1562)</f>
        <v/>
      </c>
      <c r="M1562" s="295"/>
      <c r="P1562" s="294">
        <f>+LBA!G1562</f>
        <v>0</v>
      </c>
      <c r="Q1562" s="297" t="e">
        <f>VLOOKUP(P1562,'Kategori Aset'!$B:$C,2,0)</f>
        <v>#N/A</v>
      </c>
      <c r="R1562" s="297">
        <f>+LBA!U1562</f>
        <v>0</v>
      </c>
      <c r="S1562" s="297">
        <f>+LBA!C1562</f>
        <v>0</v>
      </c>
      <c r="T1562" s="297">
        <f>+LBA!V1562</f>
        <v>0</v>
      </c>
      <c r="U1562" s="298">
        <f>+LBA!E1562</f>
        <v>0</v>
      </c>
      <c r="V1562" s="298">
        <f>+LBA!A1562</f>
        <v>0</v>
      </c>
      <c r="W1562" s="298">
        <f>+LBA!C1562</f>
        <v>0</v>
      </c>
      <c r="Y1562" s="308" t="str">
        <f t="shared" si="24"/>
        <v/>
      </c>
    </row>
    <row r="1563" spans="1:25">
      <c r="A1563" s="320">
        <f>LBA!A1563</f>
        <v>0</v>
      </c>
      <c r="B1563" s="320">
        <f>LBA!E1563</f>
        <v>0</v>
      </c>
      <c r="C1563" s="320">
        <f>LBA!P1563</f>
        <v>0</v>
      </c>
      <c r="D1563" s="321" t="str">
        <f>IF($C1563=0,"",VLOOKUP($C1563,LDI!$I:$BB,37,0))</f>
        <v/>
      </c>
      <c r="E1563" s="320" t="str">
        <f>IF($C1563=0,"",LBA!I1563)</f>
        <v/>
      </c>
      <c r="F1563" s="320" t="str">
        <f>IF($C1563=0,"",LBA!Q1563)</f>
        <v/>
      </c>
      <c r="G1563" s="321" t="str">
        <f>IF($C1563=0,"",VLOOKUP($C1563,LDI!$I:$BB,15,0))</f>
        <v/>
      </c>
      <c r="H1563" s="321" t="str">
        <f>IF($C1563=0,"",VLOOKUP($C1563,LDI!$I:$BB,17,0))</f>
        <v/>
      </c>
      <c r="I1563" s="322" t="str">
        <f>IF($C1563=0,"",LBA!R1563)</f>
        <v/>
      </c>
      <c r="J1563" s="323" t="str">
        <f>IF($C1563=0,"",LBA!AD1563)</f>
        <v/>
      </c>
      <c r="K1563" s="323" t="str">
        <f>IF($C1563=0,"",LBA!AH1563)</f>
        <v/>
      </c>
      <c r="L1563" s="323" t="str">
        <f>IF($C1563=0,"",LBA!AI1563)</f>
        <v/>
      </c>
      <c r="M1563" s="295"/>
      <c r="P1563" s="294">
        <f>+LBA!G1563</f>
        <v>0</v>
      </c>
      <c r="Q1563" s="297" t="e">
        <f>VLOOKUP(P1563,'Kategori Aset'!$B:$C,2,0)</f>
        <v>#N/A</v>
      </c>
      <c r="R1563" s="297">
        <f>+LBA!U1563</f>
        <v>0</v>
      </c>
      <c r="S1563" s="297">
        <f>+LBA!C1563</f>
        <v>0</v>
      </c>
      <c r="T1563" s="297">
        <f>+LBA!V1563</f>
        <v>0</v>
      </c>
      <c r="U1563" s="298">
        <f>+LBA!E1563</f>
        <v>0</v>
      </c>
      <c r="V1563" s="298">
        <f>+LBA!A1563</f>
        <v>0</v>
      </c>
      <c r="W1563" s="298">
        <f>+LBA!C1563</f>
        <v>0</v>
      </c>
      <c r="Y1563" s="308" t="str">
        <f t="shared" si="24"/>
        <v/>
      </c>
    </row>
    <row r="1564" spans="1:25">
      <c r="A1564" s="320">
        <f>LBA!A1564</f>
        <v>0</v>
      </c>
      <c r="B1564" s="320">
        <f>LBA!E1564</f>
        <v>0</v>
      </c>
      <c r="C1564" s="320">
        <f>LBA!P1564</f>
        <v>0</v>
      </c>
      <c r="D1564" s="321" t="str">
        <f>IF($C1564=0,"",VLOOKUP($C1564,LDI!$I:$BB,37,0))</f>
        <v/>
      </c>
      <c r="E1564" s="320" t="str">
        <f>IF($C1564=0,"",LBA!I1564)</f>
        <v/>
      </c>
      <c r="F1564" s="320" t="str">
        <f>IF($C1564=0,"",LBA!Q1564)</f>
        <v/>
      </c>
      <c r="G1564" s="321" t="str">
        <f>IF($C1564=0,"",VLOOKUP($C1564,LDI!$I:$BB,15,0))</f>
        <v/>
      </c>
      <c r="H1564" s="321" t="str">
        <f>IF($C1564=0,"",VLOOKUP($C1564,LDI!$I:$BB,17,0))</f>
        <v/>
      </c>
      <c r="I1564" s="322" t="str">
        <f>IF($C1564=0,"",LBA!R1564)</f>
        <v/>
      </c>
      <c r="J1564" s="323" t="str">
        <f>IF($C1564=0,"",LBA!AD1564)</f>
        <v/>
      </c>
      <c r="K1564" s="323" t="str">
        <f>IF($C1564=0,"",LBA!AH1564)</f>
        <v/>
      </c>
      <c r="L1564" s="323" t="str">
        <f>IF($C1564=0,"",LBA!AI1564)</f>
        <v/>
      </c>
      <c r="M1564" s="295"/>
      <c r="P1564" s="294">
        <f>+LBA!G1564</f>
        <v>0</v>
      </c>
      <c r="Q1564" s="297" t="e">
        <f>VLOOKUP(P1564,'Kategori Aset'!$B:$C,2,0)</f>
        <v>#N/A</v>
      </c>
      <c r="R1564" s="297">
        <f>+LBA!U1564</f>
        <v>0</v>
      </c>
      <c r="S1564" s="297">
        <f>+LBA!C1564</f>
        <v>0</v>
      </c>
      <c r="T1564" s="297">
        <f>+LBA!V1564</f>
        <v>0</v>
      </c>
      <c r="U1564" s="298">
        <f>+LBA!E1564</f>
        <v>0</v>
      </c>
      <c r="V1564" s="298">
        <f>+LBA!A1564</f>
        <v>0</v>
      </c>
      <c r="W1564" s="298">
        <f>+LBA!C1564</f>
        <v>0</v>
      </c>
      <c r="Y1564" s="308" t="str">
        <f t="shared" si="24"/>
        <v/>
      </c>
    </row>
    <row r="1565" spans="1:25">
      <c r="A1565" s="320">
        <f>LBA!A1565</f>
        <v>0</v>
      </c>
      <c r="B1565" s="320">
        <f>LBA!E1565</f>
        <v>0</v>
      </c>
      <c r="C1565" s="320">
        <f>LBA!P1565</f>
        <v>0</v>
      </c>
      <c r="D1565" s="321" t="str">
        <f>IF($C1565=0,"",VLOOKUP($C1565,LDI!$I:$BB,37,0))</f>
        <v/>
      </c>
      <c r="E1565" s="320" t="str">
        <f>IF($C1565=0,"",LBA!I1565)</f>
        <v/>
      </c>
      <c r="F1565" s="320" t="str">
        <f>IF($C1565=0,"",LBA!Q1565)</f>
        <v/>
      </c>
      <c r="G1565" s="321" t="str">
        <f>IF($C1565=0,"",VLOOKUP($C1565,LDI!$I:$BB,15,0))</f>
        <v/>
      </c>
      <c r="H1565" s="321" t="str">
        <f>IF($C1565=0,"",VLOOKUP($C1565,LDI!$I:$BB,17,0))</f>
        <v/>
      </c>
      <c r="I1565" s="322" t="str">
        <f>IF($C1565=0,"",LBA!R1565)</f>
        <v/>
      </c>
      <c r="J1565" s="323" t="str">
        <f>IF($C1565=0,"",LBA!AD1565)</f>
        <v/>
      </c>
      <c r="K1565" s="323" t="str">
        <f>IF($C1565=0,"",LBA!AH1565)</f>
        <v/>
      </c>
      <c r="L1565" s="323" t="str">
        <f>IF($C1565=0,"",LBA!AI1565)</f>
        <v/>
      </c>
      <c r="M1565" s="295"/>
      <c r="P1565" s="294">
        <f>+LBA!G1565</f>
        <v>0</v>
      </c>
      <c r="Q1565" s="297" t="e">
        <f>VLOOKUP(P1565,'Kategori Aset'!$B:$C,2,0)</f>
        <v>#N/A</v>
      </c>
      <c r="R1565" s="297">
        <f>+LBA!U1565</f>
        <v>0</v>
      </c>
      <c r="S1565" s="297">
        <f>+LBA!C1565</f>
        <v>0</v>
      </c>
      <c r="T1565" s="297">
        <f>+LBA!V1565</f>
        <v>0</v>
      </c>
      <c r="U1565" s="298">
        <f>+LBA!E1565</f>
        <v>0</v>
      </c>
      <c r="V1565" s="298">
        <f>+LBA!A1565</f>
        <v>0</v>
      </c>
      <c r="W1565" s="298">
        <f>+LBA!C1565</f>
        <v>0</v>
      </c>
      <c r="Y1565" s="308" t="str">
        <f t="shared" si="24"/>
        <v/>
      </c>
    </row>
    <row r="1566" spans="1:25">
      <c r="A1566" s="320">
        <f>LBA!A1566</f>
        <v>0</v>
      </c>
      <c r="B1566" s="320">
        <f>LBA!E1566</f>
        <v>0</v>
      </c>
      <c r="C1566" s="320">
        <f>LBA!P1566</f>
        <v>0</v>
      </c>
      <c r="D1566" s="321" t="str">
        <f>IF($C1566=0,"",VLOOKUP($C1566,LDI!$I:$BB,37,0))</f>
        <v/>
      </c>
      <c r="E1566" s="320" t="str">
        <f>IF($C1566=0,"",LBA!I1566)</f>
        <v/>
      </c>
      <c r="F1566" s="320" t="str">
        <f>IF($C1566=0,"",LBA!Q1566)</f>
        <v/>
      </c>
      <c r="G1566" s="321" t="str">
        <f>IF($C1566=0,"",VLOOKUP($C1566,LDI!$I:$BB,15,0))</f>
        <v/>
      </c>
      <c r="H1566" s="321" t="str">
        <f>IF($C1566=0,"",VLOOKUP($C1566,LDI!$I:$BB,17,0))</f>
        <v/>
      </c>
      <c r="I1566" s="322" t="str">
        <f>IF($C1566=0,"",LBA!R1566)</f>
        <v/>
      </c>
      <c r="J1566" s="323" t="str">
        <f>IF($C1566=0,"",LBA!AD1566)</f>
        <v/>
      </c>
      <c r="K1566" s="323" t="str">
        <f>IF($C1566=0,"",LBA!AH1566)</f>
        <v/>
      </c>
      <c r="L1566" s="323" t="str">
        <f>IF($C1566=0,"",LBA!AI1566)</f>
        <v/>
      </c>
      <c r="M1566" s="295"/>
      <c r="P1566" s="294">
        <f>+LBA!G1566</f>
        <v>0</v>
      </c>
      <c r="Q1566" s="297" t="e">
        <f>VLOOKUP(P1566,'Kategori Aset'!$B:$C,2,0)</f>
        <v>#N/A</v>
      </c>
      <c r="R1566" s="297">
        <f>+LBA!U1566</f>
        <v>0</v>
      </c>
      <c r="S1566" s="297">
        <f>+LBA!C1566</f>
        <v>0</v>
      </c>
      <c r="T1566" s="297">
        <f>+LBA!V1566</f>
        <v>0</v>
      </c>
      <c r="U1566" s="298">
        <f>+LBA!E1566</f>
        <v>0</v>
      </c>
      <c r="V1566" s="298">
        <f>+LBA!A1566</f>
        <v>0</v>
      </c>
      <c r="W1566" s="298">
        <f>+LBA!C1566</f>
        <v>0</v>
      </c>
      <c r="Y1566" s="308" t="str">
        <f t="shared" si="24"/>
        <v/>
      </c>
    </row>
    <row r="1567" spans="1:25">
      <c r="A1567" s="320">
        <f>LBA!A1567</f>
        <v>0</v>
      </c>
      <c r="B1567" s="320">
        <f>LBA!E1567</f>
        <v>0</v>
      </c>
      <c r="C1567" s="320">
        <f>LBA!P1567</f>
        <v>0</v>
      </c>
      <c r="D1567" s="321" t="str">
        <f>IF($C1567=0,"",VLOOKUP($C1567,LDI!$I:$BB,37,0))</f>
        <v/>
      </c>
      <c r="E1567" s="320" t="str">
        <f>IF($C1567=0,"",LBA!I1567)</f>
        <v/>
      </c>
      <c r="F1567" s="320" t="str">
        <f>IF($C1567=0,"",LBA!Q1567)</f>
        <v/>
      </c>
      <c r="G1567" s="321" t="str">
        <f>IF($C1567=0,"",VLOOKUP($C1567,LDI!$I:$BB,15,0))</f>
        <v/>
      </c>
      <c r="H1567" s="321" t="str">
        <f>IF($C1567=0,"",VLOOKUP($C1567,LDI!$I:$BB,17,0))</f>
        <v/>
      </c>
      <c r="I1567" s="322" t="str">
        <f>IF($C1567=0,"",LBA!R1567)</f>
        <v/>
      </c>
      <c r="J1567" s="323" t="str">
        <f>IF($C1567=0,"",LBA!AD1567)</f>
        <v/>
      </c>
      <c r="K1567" s="323" t="str">
        <f>IF($C1567=0,"",LBA!AH1567)</f>
        <v/>
      </c>
      <c r="L1567" s="323" t="str">
        <f>IF($C1567=0,"",LBA!AI1567)</f>
        <v/>
      </c>
      <c r="M1567" s="295"/>
      <c r="P1567" s="294">
        <f>+LBA!G1567</f>
        <v>0</v>
      </c>
      <c r="Q1567" s="297" t="e">
        <f>VLOOKUP(P1567,'Kategori Aset'!$B:$C,2,0)</f>
        <v>#N/A</v>
      </c>
      <c r="R1567" s="297">
        <f>+LBA!U1567</f>
        <v>0</v>
      </c>
      <c r="S1567" s="297">
        <f>+LBA!C1567</f>
        <v>0</v>
      </c>
      <c r="T1567" s="297">
        <f>+LBA!V1567</f>
        <v>0</v>
      </c>
      <c r="U1567" s="298">
        <f>+LBA!E1567</f>
        <v>0</v>
      </c>
      <c r="V1567" s="298">
        <f>+LBA!A1567</f>
        <v>0</v>
      </c>
      <c r="W1567" s="298">
        <f>+LBA!C1567</f>
        <v>0</v>
      </c>
      <c r="Y1567" s="308" t="str">
        <f t="shared" si="24"/>
        <v/>
      </c>
    </row>
    <row r="1568" spans="1:25">
      <c r="A1568" s="320">
        <f>LBA!A1568</f>
        <v>0</v>
      </c>
      <c r="B1568" s="320">
        <f>LBA!E1568</f>
        <v>0</v>
      </c>
      <c r="C1568" s="320">
        <f>LBA!P1568</f>
        <v>0</v>
      </c>
      <c r="D1568" s="321" t="str">
        <f>IF($C1568=0,"",VLOOKUP($C1568,LDI!$I:$BB,37,0))</f>
        <v/>
      </c>
      <c r="E1568" s="320" t="str">
        <f>IF($C1568=0,"",LBA!I1568)</f>
        <v/>
      </c>
      <c r="F1568" s="320" t="str">
        <f>IF($C1568=0,"",LBA!Q1568)</f>
        <v/>
      </c>
      <c r="G1568" s="321" t="str">
        <f>IF($C1568=0,"",VLOOKUP($C1568,LDI!$I:$BB,15,0))</f>
        <v/>
      </c>
      <c r="H1568" s="321" t="str">
        <f>IF($C1568=0,"",VLOOKUP($C1568,LDI!$I:$BB,17,0))</f>
        <v/>
      </c>
      <c r="I1568" s="322" t="str">
        <f>IF($C1568=0,"",LBA!R1568)</f>
        <v/>
      </c>
      <c r="J1568" s="323" t="str">
        <f>IF($C1568=0,"",LBA!AD1568)</f>
        <v/>
      </c>
      <c r="K1568" s="323" t="str">
        <f>IF($C1568=0,"",LBA!AH1568)</f>
        <v/>
      </c>
      <c r="L1568" s="323" t="str">
        <f>IF($C1568=0,"",LBA!AI1568)</f>
        <v/>
      </c>
      <c r="M1568" s="295"/>
      <c r="P1568" s="294">
        <f>+LBA!G1568</f>
        <v>0</v>
      </c>
      <c r="Q1568" s="297" t="e">
        <f>VLOOKUP(P1568,'Kategori Aset'!$B:$C,2,0)</f>
        <v>#N/A</v>
      </c>
      <c r="R1568" s="297">
        <f>+LBA!U1568</f>
        <v>0</v>
      </c>
      <c r="S1568" s="297">
        <f>+LBA!C1568</f>
        <v>0</v>
      </c>
      <c r="T1568" s="297">
        <f>+LBA!V1568</f>
        <v>0</v>
      </c>
      <c r="U1568" s="298">
        <f>+LBA!E1568</f>
        <v>0</v>
      </c>
      <c r="V1568" s="298">
        <f>+LBA!A1568</f>
        <v>0</v>
      </c>
      <c r="W1568" s="298">
        <f>+LBA!C1568</f>
        <v>0</v>
      </c>
      <c r="Y1568" s="308" t="str">
        <f t="shared" si="24"/>
        <v/>
      </c>
    </row>
    <row r="1569" spans="1:25">
      <c r="A1569" s="320">
        <f>LBA!A1569</f>
        <v>0</v>
      </c>
      <c r="B1569" s="320">
        <f>LBA!E1569</f>
        <v>0</v>
      </c>
      <c r="C1569" s="320">
        <f>LBA!P1569</f>
        <v>0</v>
      </c>
      <c r="D1569" s="321" t="str">
        <f>IF($C1569=0,"",VLOOKUP($C1569,LDI!$I:$BB,37,0))</f>
        <v/>
      </c>
      <c r="E1569" s="320" t="str">
        <f>IF($C1569=0,"",LBA!I1569)</f>
        <v/>
      </c>
      <c r="F1569" s="320" t="str">
        <f>IF($C1569=0,"",LBA!Q1569)</f>
        <v/>
      </c>
      <c r="G1569" s="321" t="str">
        <f>IF($C1569=0,"",VLOOKUP($C1569,LDI!$I:$BB,15,0))</f>
        <v/>
      </c>
      <c r="H1569" s="321" t="str">
        <f>IF($C1569=0,"",VLOOKUP($C1569,LDI!$I:$BB,17,0))</f>
        <v/>
      </c>
      <c r="I1569" s="322" t="str">
        <f>IF($C1569=0,"",LBA!R1569)</f>
        <v/>
      </c>
      <c r="J1569" s="323" t="str">
        <f>IF($C1569=0,"",LBA!AD1569)</f>
        <v/>
      </c>
      <c r="K1569" s="323" t="str">
        <f>IF($C1569=0,"",LBA!AH1569)</f>
        <v/>
      </c>
      <c r="L1569" s="323" t="str">
        <f>IF($C1569=0,"",LBA!AI1569)</f>
        <v/>
      </c>
      <c r="M1569" s="295"/>
      <c r="P1569" s="294">
        <f>+LBA!G1569</f>
        <v>0</v>
      </c>
      <c r="Q1569" s="297" t="e">
        <f>VLOOKUP(P1569,'Kategori Aset'!$B:$C,2,0)</f>
        <v>#N/A</v>
      </c>
      <c r="R1569" s="297">
        <f>+LBA!U1569</f>
        <v>0</v>
      </c>
      <c r="S1569" s="297">
        <f>+LBA!C1569</f>
        <v>0</v>
      </c>
      <c r="T1569" s="297">
        <f>+LBA!V1569</f>
        <v>0</v>
      </c>
      <c r="U1569" s="298">
        <f>+LBA!E1569</f>
        <v>0</v>
      </c>
      <c r="V1569" s="298">
        <f>+LBA!A1569</f>
        <v>0</v>
      </c>
      <c r="W1569" s="298">
        <f>+LBA!C1569</f>
        <v>0</v>
      </c>
      <c r="Y1569" s="308" t="str">
        <f t="shared" si="24"/>
        <v/>
      </c>
    </row>
    <row r="1570" spans="1:25">
      <c r="A1570" s="320">
        <f>LBA!A1570</f>
        <v>0</v>
      </c>
      <c r="B1570" s="320">
        <f>LBA!E1570</f>
        <v>0</v>
      </c>
      <c r="C1570" s="320">
        <f>LBA!P1570</f>
        <v>0</v>
      </c>
      <c r="D1570" s="321" t="str">
        <f>IF($C1570=0,"",VLOOKUP($C1570,LDI!$I:$BB,37,0))</f>
        <v/>
      </c>
      <c r="E1570" s="320" t="str">
        <f>IF($C1570=0,"",LBA!I1570)</f>
        <v/>
      </c>
      <c r="F1570" s="320" t="str">
        <f>IF($C1570=0,"",LBA!Q1570)</f>
        <v/>
      </c>
      <c r="G1570" s="321" t="str">
        <f>IF($C1570=0,"",VLOOKUP($C1570,LDI!$I:$BB,15,0))</f>
        <v/>
      </c>
      <c r="H1570" s="321" t="str">
        <f>IF($C1570=0,"",VLOOKUP($C1570,LDI!$I:$BB,17,0))</f>
        <v/>
      </c>
      <c r="I1570" s="322" t="str">
        <f>IF($C1570=0,"",LBA!R1570)</f>
        <v/>
      </c>
      <c r="J1570" s="323" t="str">
        <f>IF($C1570=0,"",LBA!AD1570)</f>
        <v/>
      </c>
      <c r="K1570" s="323" t="str">
        <f>IF($C1570=0,"",LBA!AH1570)</f>
        <v/>
      </c>
      <c r="L1570" s="323" t="str">
        <f>IF($C1570=0,"",LBA!AI1570)</f>
        <v/>
      </c>
      <c r="M1570" s="295"/>
      <c r="P1570" s="294">
        <f>+LBA!G1570</f>
        <v>0</v>
      </c>
      <c r="Q1570" s="297" t="e">
        <f>VLOOKUP(P1570,'Kategori Aset'!$B:$C,2,0)</f>
        <v>#N/A</v>
      </c>
      <c r="R1570" s="297">
        <f>+LBA!U1570</f>
        <v>0</v>
      </c>
      <c r="S1570" s="297">
        <f>+LBA!C1570</f>
        <v>0</v>
      </c>
      <c r="T1570" s="297">
        <f>+LBA!V1570</f>
        <v>0</v>
      </c>
      <c r="U1570" s="298">
        <f>+LBA!E1570</f>
        <v>0</v>
      </c>
      <c r="V1570" s="298">
        <f>+LBA!A1570</f>
        <v>0</v>
      </c>
      <c r="W1570" s="298">
        <f>+LBA!C1570</f>
        <v>0</v>
      </c>
      <c r="Y1570" s="308" t="str">
        <f t="shared" si="24"/>
        <v/>
      </c>
    </row>
    <row r="1571" spans="1:25">
      <c r="A1571" s="320">
        <f>LBA!A1571</f>
        <v>0</v>
      </c>
      <c r="B1571" s="320">
        <f>LBA!E1571</f>
        <v>0</v>
      </c>
      <c r="C1571" s="320">
        <f>LBA!P1571</f>
        <v>0</v>
      </c>
      <c r="D1571" s="321" t="str">
        <f>IF($C1571=0,"",VLOOKUP($C1571,LDI!$I:$BB,37,0))</f>
        <v/>
      </c>
      <c r="E1571" s="320" t="str">
        <f>IF($C1571=0,"",LBA!I1571)</f>
        <v/>
      </c>
      <c r="F1571" s="320" t="str">
        <f>IF($C1571=0,"",LBA!Q1571)</f>
        <v/>
      </c>
      <c r="G1571" s="321" t="str">
        <f>IF($C1571=0,"",VLOOKUP($C1571,LDI!$I:$BB,15,0))</f>
        <v/>
      </c>
      <c r="H1571" s="321" t="str">
        <f>IF($C1571=0,"",VLOOKUP($C1571,LDI!$I:$BB,17,0))</f>
        <v/>
      </c>
      <c r="I1571" s="322" t="str">
        <f>IF($C1571=0,"",LBA!R1571)</f>
        <v/>
      </c>
      <c r="J1571" s="323" t="str">
        <f>IF($C1571=0,"",LBA!AD1571)</f>
        <v/>
      </c>
      <c r="K1571" s="323" t="str">
        <f>IF($C1571=0,"",LBA!AH1571)</f>
        <v/>
      </c>
      <c r="L1571" s="323" t="str">
        <f>IF($C1571=0,"",LBA!AI1571)</f>
        <v/>
      </c>
      <c r="M1571" s="295"/>
      <c r="P1571" s="294">
        <f>+LBA!G1571</f>
        <v>0</v>
      </c>
      <c r="Q1571" s="297" t="e">
        <f>VLOOKUP(P1571,'Kategori Aset'!$B:$C,2,0)</f>
        <v>#N/A</v>
      </c>
      <c r="R1571" s="297">
        <f>+LBA!U1571</f>
        <v>0</v>
      </c>
      <c r="S1571" s="297">
        <f>+LBA!C1571</f>
        <v>0</v>
      </c>
      <c r="T1571" s="297">
        <f>+LBA!V1571</f>
        <v>0</v>
      </c>
      <c r="U1571" s="298">
        <f>+LBA!E1571</f>
        <v>0</v>
      </c>
      <c r="V1571" s="298">
        <f>+LBA!A1571</f>
        <v>0</v>
      </c>
      <c r="W1571" s="298">
        <f>+LBA!C1571</f>
        <v>0</v>
      </c>
      <c r="Y1571" s="308" t="str">
        <f t="shared" si="24"/>
        <v/>
      </c>
    </row>
    <row r="1572" spans="1:25">
      <c r="A1572" s="320">
        <f>LBA!A1572</f>
        <v>0</v>
      </c>
      <c r="B1572" s="320">
        <f>LBA!E1572</f>
        <v>0</v>
      </c>
      <c r="C1572" s="320">
        <f>LBA!P1572</f>
        <v>0</v>
      </c>
      <c r="D1572" s="321" t="str">
        <f>IF($C1572=0,"",VLOOKUP($C1572,LDI!$I:$BB,37,0))</f>
        <v/>
      </c>
      <c r="E1572" s="320" t="str">
        <f>IF($C1572=0,"",LBA!I1572)</f>
        <v/>
      </c>
      <c r="F1572" s="320" t="str">
        <f>IF($C1572=0,"",LBA!Q1572)</f>
        <v/>
      </c>
      <c r="G1572" s="321" t="str">
        <f>IF($C1572=0,"",VLOOKUP($C1572,LDI!$I:$BB,15,0))</f>
        <v/>
      </c>
      <c r="H1572" s="321" t="str">
        <f>IF($C1572=0,"",VLOOKUP($C1572,LDI!$I:$BB,17,0))</f>
        <v/>
      </c>
      <c r="I1572" s="322" t="str">
        <f>IF($C1572=0,"",LBA!R1572)</f>
        <v/>
      </c>
      <c r="J1572" s="323" t="str">
        <f>IF($C1572=0,"",LBA!AD1572)</f>
        <v/>
      </c>
      <c r="K1572" s="323" t="str">
        <f>IF($C1572=0,"",LBA!AH1572)</f>
        <v/>
      </c>
      <c r="L1572" s="323" t="str">
        <f>IF($C1572=0,"",LBA!AI1572)</f>
        <v/>
      </c>
      <c r="M1572" s="295"/>
      <c r="P1572" s="294">
        <f>+LBA!G1572</f>
        <v>0</v>
      </c>
      <c r="Q1572" s="297" t="e">
        <f>VLOOKUP(P1572,'Kategori Aset'!$B:$C,2,0)</f>
        <v>#N/A</v>
      </c>
      <c r="R1572" s="297">
        <f>+LBA!U1572</f>
        <v>0</v>
      </c>
      <c r="S1572" s="297">
        <f>+LBA!C1572</f>
        <v>0</v>
      </c>
      <c r="T1572" s="297">
        <f>+LBA!V1572</f>
        <v>0</v>
      </c>
      <c r="U1572" s="298">
        <f>+LBA!E1572</f>
        <v>0</v>
      </c>
      <c r="V1572" s="298">
        <f>+LBA!A1572</f>
        <v>0</v>
      </c>
      <c r="W1572" s="298">
        <f>+LBA!C1572</f>
        <v>0</v>
      </c>
      <c r="Y1572" s="308" t="str">
        <f t="shared" si="24"/>
        <v/>
      </c>
    </row>
    <row r="1573" spans="1:25">
      <c r="A1573" s="320">
        <f>LBA!A1573</f>
        <v>0</v>
      </c>
      <c r="B1573" s="320">
        <f>LBA!E1573</f>
        <v>0</v>
      </c>
      <c r="C1573" s="320">
        <f>LBA!P1573</f>
        <v>0</v>
      </c>
      <c r="D1573" s="321" t="str">
        <f>IF($C1573=0,"",VLOOKUP($C1573,LDI!$I:$BB,37,0))</f>
        <v/>
      </c>
      <c r="E1573" s="320" t="str">
        <f>IF($C1573=0,"",LBA!I1573)</f>
        <v/>
      </c>
      <c r="F1573" s="320" t="str">
        <f>IF($C1573=0,"",LBA!Q1573)</f>
        <v/>
      </c>
      <c r="G1573" s="321" t="str">
        <f>IF($C1573=0,"",VLOOKUP($C1573,LDI!$I:$BB,15,0))</f>
        <v/>
      </c>
      <c r="H1573" s="321" t="str">
        <f>IF($C1573=0,"",VLOOKUP($C1573,LDI!$I:$BB,17,0))</f>
        <v/>
      </c>
      <c r="I1573" s="322" t="str">
        <f>IF($C1573=0,"",LBA!R1573)</f>
        <v/>
      </c>
      <c r="J1573" s="323" t="str">
        <f>IF($C1573=0,"",LBA!AD1573)</f>
        <v/>
      </c>
      <c r="K1573" s="323" t="str">
        <f>IF($C1573=0,"",LBA!AH1573)</f>
        <v/>
      </c>
      <c r="L1573" s="323" t="str">
        <f>IF($C1573=0,"",LBA!AI1573)</f>
        <v/>
      </c>
      <c r="M1573" s="295"/>
      <c r="P1573" s="294">
        <f>+LBA!G1573</f>
        <v>0</v>
      </c>
      <c r="Q1573" s="297" t="e">
        <f>VLOOKUP(P1573,'Kategori Aset'!$B:$C,2,0)</f>
        <v>#N/A</v>
      </c>
      <c r="R1573" s="297">
        <f>+LBA!U1573</f>
        <v>0</v>
      </c>
      <c r="S1573" s="297">
        <f>+LBA!C1573</f>
        <v>0</v>
      </c>
      <c r="T1573" s="297">
        <f>+LBA!V1573</f>
        <v>0</v>
      </c>
      <c r="U1573" s="298">
        <f>+LBA!E1573</f>
        <v>0</v>
      </c>
      <c r="V1573" s="298">
        <f>+LBA!A1573</f>
        <v>0</v>
      </c>
      <c r="W1573" s="298">
        <f>+LBA!C1573</f>
        <v>0</v>
      </c>
      <c r="Y1573" s="308" t="str">
        <f t="shared" si="24"/>
        <v/>
      </c>
    </row>
    <row r="1574" spans="1:25">
      <c r="A1574" s="320">
        <f>LBA!A1574</f>
        <v>0</v>
      </c>
      <c r="B1574" s="320">
        <f>LBA!E1574</f>
        <v>0</v>
      </c>
      <c r="C1574" s="320">
        <f>LBA!P1574</f>
        <v>0</v>
      </c>
      <c r="D1574" s="321" t="str">
        <f>IF($C1574=0,"",VLOOKUP($C1574,LDI!$I:$BB,37,0))</f>
        <v/>
      </c>
      <c r="E1574" s="320" t="str">
        <f>IF($C1574=0,"",LBA!I1574)</f>
        <v/>
      </c>
      <c r="F1574" s="320" t="str">
        <f>IF($C1574=0,"",LBA!Q1574)</f>
        <v/>
      </c>
      <c r="G1574" s="321" t="str">
        <f>IF($C1574=0,"",VLOOKUP($C1574,LDI!$I:$BB,15,0))</f>
        <v/>
      </c>
      <c r="H1574" s="321" t="str">
        <f>IF($C1574=0,"",VLOOKUP($C1574,LDI!$I:$BB,17,0))</f>
        <v/>
      </c>
      <c r="I1574" s="322" t="str">
        <f>IF($C1574=0,"",LBA!R1574)</f>
        <v/>
      </c>
      <c r="J1574" s="323" t="str">
        <f>IF($C1574=0,"",LBA!AD1574)</f>
        <v/>
      </c>
      <c r="K1574" s="323" t="str">
        <f>IF($C1574=0,"",LBA!AH1574)</f>
        <v/>
      </c>
      <c r="L1574" s="323" t="str">
        <f>IF($C1574=0,"",LBA!AI1574)</f>
        <v/>
      </c>
      <c r="M1574" s="295"/>
      <c r="P1574" s="294">
        <f>+LBA!G1574</f>
        <v>0</v>
      </c>
      <c r="Q1574" s="297" t="e">
        <f>VLOOKUP(P1574,'Kategori Aset'!$B:$C,2,0)</f>
        <v>#N/A</v>
      </c>
      <c r="R1574" s="297">
        <f>+LBA!U1574</f>
        <v>0</v>
      </c>
      <c r="S1574" s="297">
        <f>+LBA!C1574</f>
        <v>0</v>
      </c>
      <c r="T1574" s="297">
        <f>+LBA!V1574</f>
        <v>0</v>
      </c>
      <c r="U1574" s="298">
        <f>+LBA!E1574</f>
        <v>0</v>
      </c>
      <c r="V1574" s="298">
        <f>+LBA!A1574</f>
        <v>0</v>
      </c>
      <c r="W1574" s="298">
        <f>+LBA!C1574</f>
        <v>0</v>
      </c>
      <c r="Y1574" s="308" t="str">
        <f t="shared" si="24"/>
        <v/>
      </c>
    </row>
    <row r="1575" spans="1:25">
      <c r="A1575" s="320">
        <f>LBA!A1575</f>
        <v>0</v>
      </c>
      <c r="B1575" s="320">
        <f>LBA!E1575</f>
        <v>0</v>
      </c>
      <c r="C1575" s="320">
        <f>LBA!P1575</f>
        <v>0</v>
      </c>
      <c r="D1575" s="321" t="str">
        <f>IF($C1575=0,"",VLOOKUP($C1575,LDI!$I:$BB,37,0))</f>
        <v/>
      </c>
      <c r="E1575" s="320" t="str">
        <f>IF($C1575=0,"",LBA!I1575)</f>
        <v/>
      </c>
      <c r="F1575" s="320" t="str">
        <f>IF($C1575=0,"",LBA!Q1575)</f>
        <v/>
      </c>
      <c r="G1575" s="321" t="str">
        <f>IF($C1575=0,"",VLOOKUP($C1575,LDI!$I:$BB,15,0))</f>
        <v/>
      </c>
      <c r="H1575" s="321" t="str">
        <f>IF($C1575=0,"",VLOOKUP($C1575,LDI!$I:$BB,17,0))</f>
        <v/>
      </c>
      <c r="I1575" s="322" t="str">
        <f>IF($C1575=0,"",LBA!R1575)</f>
        <v/>
      </c>
      <c r="J1575" s="323" t="str">
        <f>IF($C1575=0,"",LBA!AD1575)</f>
        <v/>
      </c>
      <c r="K1575" s="323" t="str">
        <f>IF($C1575=0,"",LBA!AH1575)</f>
        <v/>
      </c>
      <c r="L1575" s="323" t="str">
        <f>IF($C1575=0,"",LBA!AI1575)</f>
        <v/>
      </c>
      <c r="M1575" s="295"/>
      <c r="P1575" s="294">
        <f>+LBA!G1575</f>
        <v>0</v>
      </c>
      <c r="Q1575" s="297" t="e">
        <f>VLOOKUP(P1575,'Kategori Aset'!$B:$C,2,0)</f>
        <v>#N/A</v>
      </c>
      <c r="R1575" s="297">
        <f>+LBA!U1575</f>
        <v>0</v>
      </c>
      <c r="S1575" s="297">
        <f>+LBA!C1575</f>
        <v>0</v>
      </c>
      <c r="T1575" s="297">
        <f>+LBA!V1575</f>
        <v>0</v>
      </c>
      <c r="U1575" s="298">
        <f>+LBA!E1575</f>
        <v>0</v>
      </c>
      <c r="V1575" s="298">
        <f>+LBA!A1575</f>
        <v>0</v>
      </c>
      <c r="W1575" s="298">
        <f>+LBA!C1575</f>
        <v>0</v>
      </c>
      <c r="Y1575" s="308" t="str">
        <f t="shared" si="24"/>
        <v/>
      </c>
    </row>
    <row r="1576" spans="1:25">
      <c r="A1576" s="320">
        <f>LBA!A1576</f>
        <v>0</v>
      </c>
      <c r="B1576" s="320">
        <f>LBA!E1576</f>
        <v>0</v>
      </c>
      <c r="C1576" s="320">
        <f>LBA!P1576</f>
        <v>0</v>
      </c>
      <c r="D1576" s="321" t="str">
        <f>IF($C1576=0,"",VLOOKUP($C1576,LDI!$I:$BB,37,0))</f>
        <v/>
      </c>
      <c r="E1576" s="320" t="str">
        <f>IF($C1576=0,"",LBA!I1576)</f>
        <v/>
      </c>
      <c r="F1576" s="320" t="str">
        <f>IF($C1576=0,"",LBA!Q1576)</f>
        <v/>
      </c>
      <c r="G1576" s="321" t="str">
        <f>IF($C1576=0,"",VLOOKUP($C1576,LDI!$I:$BB,15,0))</f>
        <v/>
      </c>
      <c r="H1576" s="321" t="str">
        <f>IF($C1576=0,"",VLOOKUP($C1576,LDI!$I:$BB,17,0))</f>
        <v/>
      </c>
      <c r="I1576" s="322" t="str">
        <f>IF($C1576=0,"",LBA!R1576)</f>
        <v/>
      </c>
      <c r="J1576" s="323" t="str">
        <f>IF($C1576=0,"",LBA!AD1576)</f>
        <v/>
      </c>
      <c r="K1576" s="323" t="str">
        <f>IF($C1576=0,"",LBA!AH1576)</f>
        <v/>
      </c>
      <c r="L1576" s="323" t="str">
        <f>IF($C1576=0,"",LBA!AI1576)</f>
        <v/>
      </c>
      <c r="M1576" s="295"/>
      <c r="P1576" s="294">
        <f>+LBA!G1576</f>
        <v>0</v>
      </c>
      <c r="Q1576" s="297" t="e">
        <f>VLOOKUP(P1576,'Kategori Aset'!$B:$C,2,0)</f>
        <v>#N/A</v>
      </c>
      <c r="R1576" s="297">
        <f>+LBA!U1576</f>
        <v>0</v>
      </c>
      <c r="S1576" s="297">
        <f>+LBA!C1576</f>
        <v>0</v>
      </c>
      <c r="T1576" s="297">
        <f>+LBA!V1576</f>
        <v>0</v>
      </c>
      <c r="U1576" s="298">
        <f>+LBA!E1576</f>
        <v>0</v>
      </c>
      <c r="V1576" s="298">
        <f>+LBA!A1576</f>
        <v>0</v>
      </c>
      <c r="W1576" s="298">
        <f>+LBA!C1576</f>
        <v>0</v>
      </c>
      <c r="Y1576" s="308" t="str">
        <f t="shared" si="24"/>
        <v/>
      </c>
    </row>
    <row r="1577" spans="1:25">
      <c r="A1577" s="320">
        <f>LBA!A1577</f>
        <v>0</v>
      </c>
      <c r="B1577" s="320">
        <f>LBA!E1577</f>
        <v>0</v>
      </c>
      <c r="C1577" s="320">
        <f>LBA!P1577</f>
        <v>0</v>
      </c>
      <c r="D1577" s="321" t="str">
        <f>IF($C1577=0,"",VLOOKUP($C1577,LDI!$I:$BB,37,0))</f>
        <v/>
      </c>
      <c r="E1577" s="320" t="str">
        <f>IF($C1577=0,"",LBA!I1577)</f>
        <v/>
      </c>
      <c r="F1577" s="320" t="str">
        <f>IF($C1577=0,"",LBA!Q1577)</f>
        <v/>
      </c>
      <c r="G1577" s="321" t="str">
        <f>IF($C1577=0,"",VLOOKUP($C1577,LDI!$I:$BB,15,0))</f>
        <v/>
      </c>
      <c r="H1577" s="321" t="str">
        <f>IF($C1577=0,"",VLOOKUP($C1577,LDI!$I:$BB,17,0))</f>
        <v/>
      </c>
      <c r="I1577" s="322" t="str">
        <f>IF($C1577=0,"",LBA!R1577)</f>
        <v/>
      </c>
      <c r="J1577" s="323" t="str">
        <f>IF($C1577=0,"",LBA!AD1577)</f>
        <v/>
      </c>
      <c r="K1577" s="323" t="str">
        <f>IF($C1577=0,"",LBA!AH1577)</f>
        <v/>
      </c>
      <c r="L1577" s="323" t="str">
        <f>IF($C1577=0,"",LBA!AI1577)</f>
        <v/>
      </c>
      <c r="M1577" s="295"/>
      <c r="P1577" s="294">
        <f>+LBA!G1577</f>
        <v>0</v>
      </c>
      <c r="Q1577" s="297" t="e">
        <f>VLOOKUP(P1577,'Kategori Aset'!$B:$C,2,0)</f>
        <v>#N/A</v>
      </c>
      <c r="R1577" s="297">
        <f>+LBA!U1577</f>
        <v>0</v>
      </c>
      <c r="S1577" s="297">
        <f>+LBA!C1577</f>
        <v>0</v>
      </c>
      <c r="T1577" s="297">
        <f>+LBA!V1577</f>
        <v>0</v>
      </c>
      <c r="U1577" s="298">
        <f>+LBA!E1577</f>
        <v>0</v>
      </c>
      <c r="V1577" s="298">
        <f>+LBA!A1577</f>
        <v>0</v>
      </c>
      <c r="W1577" s="298">
        <f>+LBA!C1577</f>
        <v>0</v>
      </c>
      <c r="Y1577" s="308" t="str">
        <f t="shared" si="24"/>
        <v/>
      </c>
    </row>
    <row r="1578" spans="1:25">
      <c r="A1578" s="320">
        <f>LBA!A1578</f>
        <v>0</v>
      </c>
      <c r="B1578" s="320">
        <f>LBA!E1578</f>
        <v>0</v>
      </c>
      <c r="C1578" s="320">
        <f>LBA!P1578</f>
        <v>0</v>
      </c>
      <c r="D1578" s="321" t="str">
        <f>IF($C1578=0,"",VLOOKUP($C1578,LDI!$I:$BB,37,0))</f>
        <v/>
      </c>
      <c r="E1578" s="320" t="str">
        <f>IF($C1578=0,"",LBA!I1578)</f>
        <v/>
      </c>
      <c r="F1578" s="320" t="str">
        <f>IF($C1578=0,"",LBA!Q1578)</f>
        <v/>
      </c>
      <c r="G1578" s="321" t="str">
        <f>IF($C1578=0,"",VLOOKUP($C1578,LDI!$I:$BB,15,0))</f>
        <v/>
      </c>
      <c r="H1578" s="321" t="str">
        <f>IF($C1578=0,"",VLOOKUP($C1578,LDI!$I:$BB,17,0))</f>
        <v/>
      </c>
      <c r="I1578" s="322" t="str">
        <f>IF($C1578=0,"",LBA!R1578)</f>
        <v/>
      </c>
      <c r="J1578" s="323" t="str">
        <f>IF($C1578=0,"",LBA!AD1578)</f>
        <v/>
      </c>
      <c r="K1578" s="323" t="str">
        <f>IF($C1578=0,"",LBA!AH1578)</f>
        <v/>
      </c>
      <c r="L1578" s="323" t="str">
        <f>IF($C1578=0,"",LBA!AI1578)</f>
        <v/>
      </c>
      <c r="M1578" s="295"/>
      <c r="P1578" s="294">
        <f>+LBA!G1578</f>
        <v>0</v>
      </c>
      <c r="Q1578" s="297" t="e">
        <f>VLOOKUP(P1578,'Kategori Aset'!$B:$C,2,0)</f>
        <v>#N/A</v>
      </c>
      <c r="R1578" s="297">
        <f>+LBA!U1578</f>
        <v>0</v>
      </c>
      <c r="S1578" s="297">
        <f>+LBA!C1578</f>
        <v>0</v>
      </c>
      <c r="T1578" s="297">
        <f>+LBA!V1578</f>
        <v>0</v>
      </c>
      <c r="U1578" s="298">
        <f>+LBA!E1578</f>
        <v>0</v>
      </c>
      <c r="V1578" s="298">
        <f>+LBA!A1578</f>
        <v>0</v>
      </c>
      <c r="W1578" s="298">
        <f>+LBA!C1578</f>
        <v>0</v>
      </c>
      <c r="Y1578" s="308" t="str">
        <f t="shared" si="24"/>
        <v/>
      </c>
    </row>
    <row r="1579" spans="1:25">
      <c r="A1579" s="320">
        <f>LBA!A1579</f>
        <v>0</v>
      </c>
      <c r="B1579" s="320">
        <f>LBA!E1579</f>
        <v>0</v>
      </c>
      <c r="C1579" s="320">
        <f>LBA!P1579</f>
        <v>0</v>
      </c>
      <c r="D1579" s="321" t="str">
        <f>IF($C1579=0,"",VLOOKUP($C1579,LDI!$I:$BB,37,0))</f>
        <v/>
      </c>
      <c r="E1579" s="320" t="str">
        <f>IF($C1579=0,"",LBA!I1579)</f>
        <v/>
      </c>
      <c r="F1579" s="320" t="str">
        <f>IF($C1579=0,"",LBA!Q1579)</f>
        <v/>
      </c>
      <c r="G1579" s="321" t="str">
        <f>IF($C1579=0,"",VLOOKUP($C1579,LDI!$I:$BB,15,0))</f>
        <v/>
      </c>
      <c r="H1579" s="321" t="str">
        <f>IF($C1579=0,"",VLOOKUP($C1579,LDI!$I:$BB,17,0))</f>
        <v/>
      </c>
      <c r="I1579" s="322" t="str">
        <f>IF($C1579=0,"",LBA!R1579)</f>
        <v/>
      </c>
      <c r="J1579" s="323" t="str">
        <f>IF($C1579=0,"",LBA!AD1579)</f>
        <v/>
      </c>
      <c r="K1579" s="323" t="str">
        <f>IF($C1579=0,"",LBA!AH1579)</f>
        <v/>
      </c>
      <c r="L1579" s="323" t="str">
        <f>IF($C1579=0,"",LBA!AI1579)</f>
        <v/>
      </c>
      <c r="M1579" s="295"/>
      <c r="P1579" s="294">
        <f>+LBA!G1579</f>
        <v>0</v>
      </c>
      <c r="Q1579" s="297" t="e">
        <f>VLOOKUP(P1579,'Kategori Aset'!$B:$C,2,0)</f>
        <v>#N/A</v>
      </c>
      <c r="R1579" s="297">
        <f>+LBA!U1579</f>
        <v>0</v>
      </c>
      <c r="S1579" s="297">
        <f>+LBA!C1579</f>
        <v>0</v>
      </c>
      <c r="T1579" s="297">
        <f>+LBA!V1579</f>
        <v>0</v>
      </c>
      <c r="U1579" s="298">
        <f>+LBA!E1579</f>
        <v>0</v>
      </c>
      <c r="V1579" s="298">
        <f>+LBA!A1579</f>
        <v>0</v>
      </c>
      <c r="W1579" s="298">
        <f>+LBA!C1579</f>
        <v>0</v>
      </c>
      <c r="Y1579" s="308" t="str">
        <f t="shared" si="24"/>
        <v/>
      </c>
    </row>
    <row r="1580" spans="1:25">
      <c r="A1580" s="320">
        <f>LBA!A1580</f>
        <v>0</v>
      </c>
      <c r="B1580" s="320">
        <f>LBA!E1580</f>
        <v>0</v>
      </c>
      <c r="C1580" s="320">
        <f>LBA!P1580</f>
        <v>0</v>
      </c>
      <c r="D1580" s="321" t="str">
        <f>IF($C1580=0,"",VLOOKUP($C1580,LDI!$I:$BB,37,0))</f>
        <v/>
      </c>
      <c r="E1580" s="320" t="str">
        <f>IF($C1580=0,"",LBA!I1580)</f>
        <v/>
      </c>
      <c r="F1580" s="320" t="str">
        <f>IF($C1580=0,"",LBA!Q1580)</f>
        <v/>
      </c>
      <c r="G1580" s="321" t="str">
        <f>IF($C1580=0,"",VLOOKUP($C1580,LDI!$I:$BB,15,0))</f>
        <v/>
      </c>
      <c r="H1580" s="321" t="str">
        <f>IF($C1580=0,"",VLOOKUP($C1580,LDI!$I:$BB,17,0))</f>
        <v/>
      </c>
      <c r="I1580" s="322" t="str">
        <f>IF($C1580=0,"",LBA!R1580)</f>
        <v/>
      </c>
      <c r="J1580" s="323" t="str">
        <f>IF($C1580=0,"",LBA!AD1580)</f>
        <v/>
      </c>
      <c r="K1580" s="323" t="str">
        <f>IF($C1580=0,"",LBA!AH1580)</f>
        <v/>
      </c>
      <c r="L1580" s="323" t="str">
        <f>IF($C1580=0,"",LBA!AI1580)</f>
        <v/>
      </c>
      <c r="M1580" s="295"/>
      <c r="P1580" s="294">
        <f>+LBA!G1580</f>
        <v>0</v>
      </c>
      <c r="Q1580" s="297" t="e">
        <f>VLOOKUP(P1580,'Kategori Aset'!$B:$C,2,0)</f>
        <v>#N/A</v>
      </c>
      <c r="R1580" s="297">
        <f>+LBA!U1580</f>
        <v>0</v>
      </c>
      <c r="S1580" s="297">
        <f>+LBA!C1580</f>
        <v>0</v>
      </c>
      <c r="T1580" s="297">
        <f>+LBA!V1580</f>
        <v>0</v>
      </c>
      <c r="U1580" s="298">
        <f>+LBA!E1580</f>
        <v>0</v>
      </c>
      <c r="V1580" s="298">
        <f>+LBA!A1580</f>
        <v>0</v>
      </c>
      <c r="W1580" s="298">
        <f>+LBA!C1580</f>
        <v>0</v>
      </c>
      <c r="Y1580" s="308" t="str">
        <f t="shared" si="24"/>
        <v/>
      </c>
    </row>
    <row r="1581" spans="1:25">
      <c r="A1581" s="320">
        <f>LBA!A1581</f>
        <v>0</v>
      </c>
      <c r="B1581" s="320">
        <f>LBA!E1581</f>
        <v>0</v>
      </c>
      <c r="C1581" s="320">
        <f>LBA!P1581</f>
        <v>0</v>
      </c>
      <c r="D1581" s="321" t="str">
        <f>IF($C1581=0,"",VLOOKUP($C1581,LDI!$I:$BB,37,0))</f>
        <v/>
      </c>
      <c r="E1581" s="320" t="str">
        <f>IF($C1581=0,"",LBA!I1581)</f>
        <v/>
      </c>
      <c r="F1581" s="320" t="str">
        <f>IF($C1581=0,"",LBA!Q1581)</f>
        <v/>
      </c>
      <c r="G1581" s="321" t="str">
        <f>IF($C1581=0,"",VLOOKUP($C1581,LDI!$I:$BB,15,0))</f>
        <v/>
      </c>
      <c r="H1581" s="321" t="str">
        <f>IF($C1581=0,"",VLOOKUP($C1581,LDI!$I:$BB,17,0))</f>
        <v/>
      </c>
      <c r="I1581" s="322" t="str">
        <f>IF($C1581=0,"",LBA!R1581)</f>
        <v/>
      </c>
      <c r="J1581" s="323" t="str">
        <f>IF($C1581=0,"",LBA!AD1581)</f>
        <v/>
      </c>
      <c r="K1581" s="323" t="str">
        <f>IF($C1581=0,"",LBA!AH1581)</f>
        <v/>
      </c>
      <c r="L1581" s="323" t="str">
        <f>IF($C1581=0,"",LBA!AI1581)</f>
        <v/>
      </c>
      <c r="M1581" s="295"/>
      <c r="P1581" s="294">
        <f>+LBA!G1581</f>
        <v>0</v>
      </c>
      <c r="Q1581" s="297" t="e">
        <f>VLOOKUP(P1581,'Kategori Aset'!$B:$C,2,0)</f>
        <v>#N/A</v>
      </c>
      <c r="R1581" s="297">
        <f>+LBA!U1581</f>
        <v>0</v>
      </c>
      <c r="S1581" s="297">
        <f>+LBA!C1581</f>
        <v>0</v>
      </c>
      <c r="T1581" s="297">
        <f>+LBA!V1581</f>
        <v>0</v>
      </c>
      <c r="U1581" s="298">
        <f>+LBA!E1581</f>
        <v>0</v>
      </c>
      <c r="V1581" s="298">
        <f>+LBA!A1581</f>
        <v>0</v>
      </c>
      <c r="W1581" s="298">
        <f>+LBA!C1581</f>
        <v>0</v>
      </c>
      <c r="Y1581" s="308" t="str">
        <f t="shared" si="24"/>
        <v/>
      </c>
    </row>
    <row r="1582" spans="1:25">
      <c r="A1582" s="320">
        <f>LBA!A1582</f>
        <v>0</v>
      </c>
      <c r="B1582" s="320">
        <f>LBA!E1582</f>
        <v>0</v>
      </c>
      <c r="C1582" s="320">
        <f>LBA!P1582</f>
        <v>0</v>
      </c>
      <c r="D1582" s="321" t="str">
        <f>IF($C1582=0,"",VLOOKUP($C1582,LDI!$I:$BB,37,0))</f>
        <v/>
      </c>
      <c r="E1582" s="320" t="str">
        <f>IF($C1582=0,"",LBA!I1582)</f>
        <v/>
      </c>
      <c r="F1582" s="320" t="str">
        <f>IF($C1582=0,"",LBA!Q1582)</f>
        <v/>
      </c>
      <c r="G1582" s="321" t="str">
        <f>IF($C1582=0,"",VLOOKUP($C1582,LDI!$I:$BB,15,0))</f>
        <v/>
      </c>
      <c r="H1582" s="321" t="str">
        <f>IF($C1582=0,"",VLOOKUP($C1582,LDI!$I:$BB,17,0))</f>
        <v/>
      </c>
      <c r="I1582" s="322" t="str">
        <f>IF($C1582=0,"",LBA!R1582)</f>
        <v/>
      </c>
      <c r="J1582" s="323" t="str">
        <f>IF($C1582=0,"",LBA!AD1582)</f>
        <v/>
      </c>
      <c r="K1582" s="323" t="str">
        <f>IF($C1582=0,"",LBA!AH1582)</f>
        <v/>
      </c>
      <c r="L1582" s="323" t="str">
        <f>IF($C1582=0,"",LBA!AI1582)</f>
        <v/>
      </c>
      <c r="M1582" s="295"/>
      <c r="P1582" s="294">
        <f>+LBA!G1582</f>
        <v>0</v>
      </c>
      <c r="Q1582" s="297" t="e">
        <f>VLOOKUP(P1582,'Kategori Aset'!$B:$C,2,0)</f>
        <v>#N/A</v>
      </c>
      <c r="R1582" s="297">
        <f>+LBA!U1582</f>
        <v>0</v>
      </c>
      <c r="S1582" s="297">
        <f>+LBA!C1582</f>
        <v>0</v>
      </c>
      <c r="T1582" s="297">
        <f>+LBA!V1582</f>
        <v>0</v>
      </c>
      <c r="U1582" s="298">
        <f>+LBA!E1582</f>
        <v>0</v>
      </c>
      <c r="V1582" s="298">
        <f>+LBA!A1582</f>
        <v>0</v>
      </c>
      <c r="W1582" s="298">
        <f>+LBA!C1582</f>
        <v>0</v>
      </c>
      <c r="Y1582" s="308" t="str">
        <f t="shared" si="24"/>
        <v/>
      </c>
    </row>
    <row r="1583" spans="1:25">
      <c r="A1583" s="320">
        <f>LBA!A1583</f>
        <v>0</v>
      </c>
      <c r="B1583" s="320">
        <f>LBA!E1583</f>
        <v>0</v>
      </c>
      <c r="C1583" s="320">
        <f>LBA!P1583</f>
        <v>0</v>
      </c>
      <c r="D1583" s="321" t="str">
        <f>IF($C1583=0,"",VLOOKUP($C1583,LDI!$I:$BB,37,0))</f>
        <v/>
      </c>
      <c r="E1583" s="320" t="str">
        <f>IF($C1583=0,"",LBA!I1583)</f>
        <v/>
      </c>
      <c r="F1583" s="320" t="str">
        <f>IF($C1583=0,"",LBA!Q1583)</f>
        <v/>
      </c>
      <c r="G1583" s="321" t="str">
        <f>IF($C1583=0,"",VLOOKUP($C1583,LDI!$I:$BB,15,0))</f>
        <v/>
      </c>
      <c r="H1583" s="321" t="str">
        <f>IF($C1583=0,"",VLOOKUP($C1583,LDI!$I:$BB,17,0))</f>
        <v/>
      </c>
      <c r="I1583" s="322" t="str">
        <f>IF($C1583=0,"",LBA!R1583)</f>
        <v/>
      </c>
      <c r="J1583" s="323" t="str">
        <f>IF($C1583=0,"",LBA!AD1583)</f>
        <v/>
      </c>
      <c r="K1583" s="323" t="str">
        <f>IF($C1583=0,"",LBA!AH1583)</f>
        <v/>
      </c>
      <c r="L1583" s="323" t="str">
        <f>IF($C1583=0,"",LBA!AI1583)</f>
        <v/>
      </c>
      <c r="M1583" s="295"/>
      <c r="P1583" s="294">
        <f>+LBA!G1583</f>
        <v>0</v>
      </c>
      <c r="Q1583" s="297" t="e">
        <f>VLOOKUP(P1583,'Kategori Aset'!$B:$C,2,0)</f>
        <v>#N/A</v>
      </c>
      <c r="R1583" s="297">
        <f>+LBA!U1583</f>
        <v>0</v>
      </c>
      <c r="S1583" s="297">
        <f>+LBA!C1583</f>
        <v>0</v>
      </c>
      <c r="T1583" s="297">
        <f>+LBA!V1583</f>
        <v>0</v>
      </c>
      <c r="U1583" s="298">
        <f>+LBA!E1583</f>
        <v>0</v>
      </c>
      <c r="V1583" s="298">
        <f>+LBA!A1583</f>
        <v>0</v>
      </c>
      <c r="W1583" s="298">
        <f>+LBA!C1583</f>
        <v>0</v>
      </c>
      <c r="Y1583" s="308" t="str">
        <f t="shared" si="24"/>
        <v/>
      </c>
    </row>
    <row r="1584" spans="1:25">
      <c r="A1584" s="320">
        <f>LBA!A1584</f>
        <v>0</v>
      </c>
      <c r="B1584" s="320">
        <f>LBA!E1584</f>
        <v>0</v>
      </c>
      <c r="C1584" s="320">
        <f>LBA!P1584</f>
        <v>0</v>
      </c>
      <c r="D1584" s="321" t="str">
        <f>IF($C1584=0,"",VLOOKUP($C1584,LDI!$I:$BB,37,0))</f>
        <v/>
      </c>
      <c r="E1584" s="320" t="str">
        <f>IF($C1584=0,"",LBA!I1584)</f>
        <v/>
      </c>
      <c r="F1584" s="320" t="str">
        <f>IF($C1584=0,"",LBA!Q1584)</f>
        <v/>
      </c>
      <c r="G1584" s="321" t="str">
        <f>IF($C1584=0,"",VLOOKUP($C1584,LDI!$I:$BB,15,0))</f>
        <v/>
      </c>
      <c r="H1584" s="321" t="str">
        <f>IF($C1584=0,"",VLOOKUP($C1584,LDI!$I:$BB,17,0))</f>
        <v/>
      </c>
      <c r="I1584" s="322" t="str">
        <f>IF($C1584=0,"",LBA!R1584)</f>
        <v/>
      </c>
      <c r="J1584" s="323" t="str">
        <f>IF($C1584=0,"",LBA!AD1584)</f>
        <v/>
      </c>
      <c r="K1584" s="323" t="str">
        <f>IF($C1584=0,"",LBA!AH1584)</f>
        <v/>
      </c>
      <c r="L1584" s="323" t="str">
        <f>IF($C1584=0,"",LBA!AI1584)</f>
        <v/>
      </c>
      <c r="M1584" s="295"/>
      <c r="P1584" s="294">
        <f>+LBA!G1584</f>
        <v>0</v>
      </c>
      <c r="Q1584" s="297" t="e">
        <f>VLOOKUP(P1584,'Kategori Aset'!$B:$C,2,0)</f>
        <v>#N/A</v>
      </c>
      <c r="R1584" s="297">
        <f>+LBA!U1584</f>
        <v>0</v>
      </c>
      <c r="S1584" s="297">
        <f>+LBA!C1584</f>
        <v>0</v>
      </c>
      <c r="T1584" s="297">
        <f>+LBA!V1584</f>
        <v>0</v>
      </c>
      <c r="U1584" s="298">
        <f>+LBA!E1584</f>
        <v>0</v>
      </c>
      <c r="V1584" s="298">
        <f>+LBA!A1584</f>
        <v>0</v>
      </c>
      <c r="W1584" s="298">
        <f>+LBA!C1584</f>
        <v>0</v>
      </c>
      <c r="Y1584" s="308" t="str">
        <f t="shared" si="24"/>
        <v/>
      </c>
    </row>
    <row r="1585" spans="1:25">
      <c r="A1585" s="320">
        <f>LBA!A1585</f>
        <v>0</v>
      </c>
      <c r="B1585" s="320">
        <f>LBA!E1585</f>
        <v>0</v>
      </c>
      <c r="C1585" s="320">
        <f>LBA!P1585</f>
        <v>0</v>
      </c>
      <c r="D1585" s="321" t="str">
        <f>IF($C1585=0,"",VLOOKUP($C1585,LDI!$I:$BB,37,0))</f>
        <v/>
      </c>
      <c r="E1585" s="320" t="str">
        <f>IF($C1585=0,"",LBA!I1585)</f>
        <v/>
      </c>
      <c r="F1585" s="320" t="str">
        <f>IF($C1585=0,"",LBA!Q1585)</f>
        <v/>
      </c>
      <c r="G1585" s="321" t="str">
        <f>IF($C1585=0,"",VLOOKUP($C1585,LDI!$I:$BB,15,0))</f>
        <v/>
      </c>
      <c r="H1585" s="321" t="str">
        <f>IF($C1585=0,"",VLOOKUP($C1585,LDI!$I:$BB,17,0))</f>
        <v/>
      </c>
      <c r="I1585" s="322" t="str">
        <f>IF($C1585=0,"",LBA!R1585)</f>
        <v/>
      </c>
      <c r="J1585" s="323" t="str">
        <f>IF($C1585=0,"",LBA!AD1585)</f>
        <v/>
      </c>
      <c r="K1585" s="323" t="str">
        <f>IF($C1585=0,"",LBA!AH1585)</f>
        <v/>
      </c>
      <c r="L1585" s="323" t="str">
        <f>IF($C1585=0,"",LBA!AI1585)</f>
        <v/>
      </c>
      <c r="M1585" s="295"/>
      <c r="P1585" s="294">
        <f>+LBA!G1585</f>
        <v>0</v>
      </c>
      <c r="Q1585" s="297" t="e">
        <f>VLOOKUP(P1585,'Kategori Aset'!$B:$C,2,0)</f>
        <v>#N/A</v>
      </c>
      <c r="R1585" s="297">
        <f>+LBA!U1585</f>
        <v>0</v>
      </c>
      <c r="S1585" s="297">
        <f>+LBA!C1585</f>
        <v>0</v>
      </c>
      <c r="T1585" s="297">
        <f>+LBA!V1585</f>
        <v>0</v>
      </c>
      <c r="U1585" s="298">
        <f>+LBA!E1585</f>
        <v>0</v>
      </c>
      <c r="V1585" s="298">
        <f>+LBA!A1585</f>
        <v>0</v>
      </c>
      <c r="W1585" s="298">
        <f>+LBA!C1585</f>
        <v>0</v>
      </c>
      <c r="Y1585" s="308" t="str">
        <f t="shared" si="24"/>
        <v/>
      </c>
    </row>
    <row r="1586" spans="1:25">
      <c r="A1586" s="320">
        <f>LBA!A1586</f>
        <v>0</v>
      </c>
      <c r="B1586" s="320">
        <f>LBA!E1586</f>
        <v>0</v>
      </c>
      <c r="C1586" s="320">
        <f>LBA!P1586</f>
        <v>0</v>
      </c>
      <c r="D1586" s="321" t="str">
        <f>IF($C1586=0,"",VLOOKUP($C1586,LDI!$I:$BB,37,0))</f>
        <v/>
      </c>
      <c r="E1586" s="320" t="str">
        <f>IF($C1586=0,"",LBA!I1586)</f>
        <v/>
      </c>
      <c r="F1586" s="320" t="str">
        <f>IF($C1586=0,"",LBA!Q1586)</f>
        <v/>
      </c>
      <c r="G1586" s="321" t="str">
        <f>IF($C1586=0,"",VLOOKUP($C1586,LDI!$I:$BB,15,0))</f>
        <v/>
      </c>
      <c r="H1586" s="321" t="str">
        <f>IF($C1586=0,"",VLOOKUP($C1586,LDI!$I:$BB,17,0))</f>
        <v/>
      </c>
      <c r="I1586" s="322" t="str">
        <f>IF($C1586=0,"",LBA!R1586)</f>
        <v/>
      </c>
      <c r="J1586" s="323" t="str">
        <f>IF($C1586=0,"",LBA!AD1586)</f>
        <v/>
      </c>
      <c r="K1586" s="323" t="str">
        <f>IF($C1586=0,"",LBA!AH1586)</f>
        <v/>
      </c>
      <c r="L1586" s="323" t="str">
        <f>IF($C1586=0,"",LBA!AI1586)</f>
        <v/>
      </c>
      <c r="M1586" s="295"/>
      <c r="P1586" s="294">
        <f>+LBA!G1586</f>
        <v>0</v>
      </c>
      <c r="Q1586" s="297" t="e">
        <f>VLOOKUP(P1586,'Kategori Aset'!$B:$C,2,0)</f>
        <v>#N/A</v>
      </c>
      <c r="R1586" s="297">
        <f>+LBA!U1586</f>
        <v>0</v>
      </c>
      <c r="S1586" s="297">
        <f>+LBA!C1586</f>
        <v>0</v>
      </c>
      <c r="T1586" s="297">
        <f>+LBA!V1586</f>
        <v>0</v>
      </c>
      <c r="U1586" s="298">
        <f>+LBA!E1586</f>
        <v>0</v>
      </c>
      <c r="V1586" s="298">
        <f>+LBA!A1586</f>
        <v>0</v>
      </c>
      <c r="W1586" s="298">
        <f>+LBA!C1586</f>
        <v>0</v>
      </c>
      <c r="Y1586" s="308" t="str">
        <f t="shared" si="24"/>
        <v/>
      </c>
    </row>
    <row r="1587" spans="1:25">
      <c r="A1587" s="320">
        <f>LBA!A1587</f>
        <v>0</v>
      </c>
      <c r="B1587" s="320">
        <f>LBA!E1587</f>
        <v>0</v>
      </c>
      <c r="C1587" s="320">
        <f>LBA!P1587</f>
        <v>0</v>
      </c>
      <c r="D1587" s="321" t="str">
        <f>IF($C1587=0,"",VLOOKUP($C1587,LDI!$I:$BB,37,0))</f>
        <v/>
      </c>
      <c r="E1587" s="320" t="str">
        <f>IF($C1587=0,"",LBA!I1587)</f>
        <v/>
      </c>
      <c r="F1587" s="320" t="str">
        <f>IF($C1587=0,"",LBA!Q1587)</f>
        <v/>
      </c>
      <c r="G1587" s="321" t="str">
        <f>IF($C1587=0,"",VLOOKUP($C1587,LDI!$I:$BB,15,0))</f>
        <v/>
      </c>
      <c r="H1587" s="321" t="str">
        <f>IF($C1587=0,"",VLOOKUP($C1587,LDI!$I:$BB,17,0))</f>
        <v/>
      </c>
      <c r="I1587" s="322" t="str">
        <f>IF($C1587=0,"",LBA!R1587)</f>
        <v/>
      </c>
      <c r="J1587" s="323" t="str">
        <f>IF($C1587=0,"",LBA!AD1587)</f>
        <v/>
      </c>
      <c r="K1587" s="323" t="str">
        <f>IF($C1587=0,"",LBA!AH1587)</f>
        <v/>
      </c>
      <c r="L1587" s="323" t="str">
        <f>IF($C1587=0,"",LBA!AI1587)</f>
        <v/>
      </c>
      <c r="M1587" s="295"/>
      <c r="P1587" s="294">
        <f>+LBA!G1587</f>
        <v>0</v>
      </c>
      <c r="Q1587" s="297" t="e">
        <f>VLOOKUP(P1587,'Kategori Aset'!$B:$C,2,0)</f>
        <v>#N/A</v>
      </c>
      <c r="R1587" s="297">
        <f>+LBA!U1587</f>
        <v>0</v>
      </c>
      <c r="S1587" s="297">
        <f>+LBA!C1587</f>
        <v>0</v>
      </c>
      <c r="T1587" s="297">
        <f>+LBA!V1587</f>
        <v>0</v>
      </c>
      <c r="U1587" s="298">
        <f>+LBA!E1587</f>
        <v>0</v>
      </c>
      <c r="V1587" s="298">
        <f>+LBA!A1587</f>
        <v>0</v>
      </c>
      <c r="W1587" s="298">
        <f>+LBA!C1587</f>
        <v>0</v>
      </c>
      <c r="Y1587" s="308" t="str">
        <f t="shared" si="24"/>
        <v/>
      </c>
    </row>
    <row r="1588" spans="1:25">
      <c r="A1588" s="320">
        <f>LBA!A1588</f>
        <v>0</v>
      </c>
      <c r="B1588" s="320">
        <f>LBA!E1588</f>
        <v>0</v>
      </c>
      <c r="C1588" s="320">
        <f>LBA!P1588</f>
        <v>0</v>
      </c>
      <c r="D1588" s="321" t="str">
        <f>IF($C1588=0,"",VLOOKUP($C1588,LDI!$I:$BB,37,0))</f>
        <v/>
      </c>
      <c r="E1588" s="320" t="str">
        <f>IF($C1588=0,"",LBA!I1588)</f>
        <v/>
      </c>
      <c r="F1588" s="320" t="str">
        <f>IF($C1588=0,"",LBA!Q1588)</f>
        <v/>
      </c>
      <c r="G1588" s="321" t="str">
        <f>IF($C1588=0,"",VLOOKUP($C1588,LDI!$I:$BB,15,0))</f>
        <v/>
      </c>
      <c r="H1588" s="321" t="str">
        <f>IF($C1588=0,"",VLOOKUP($C1588,LDI!$I:$BB,17,0))</f>
        <v/>
      </c>
      <c r="I1588" s="322" t="str">
        <f>IF($C1588=0,"",LBA!R1588)</f>
        <v/>
      </c>
      <c r="J1588" s="323" t="str">
        <f>IF($C1588=0,"",LBA!AD1588)</f>
        <v/>
      </c>
      <c r="K1588" s="323" t="str">
        <f>IF($C1588=0,"",LBA!AH1588)</f>
        <v/>
      </c>
      <c r="L1588" s="323" t="str">
        <f>IF($C1588=0,"",LBA!AI1588)</f>
        <v/>
      </c>
      <c r="M1588" s="295"/>
      <c r="P1588" s="294">
        <f>+LBA!G1588</f>
        <v>0</v>
      </c>
      <c r="Q1588" s="297" t="e">
        <f>VLOOKUP(P1588,'Kategori Aset'!$B:$C,2,0)</f>
        <v>#N/A</v>
      </c>
      <c r="R1588" s="297">
        <f>+LBA!U1588</f>
        <v>0</v>
      </c>
      <c r="S1588" s="297">
        <f>+LBA!C1588</f>
        <v>0</v>
      </c>
      <c r="T1588" s="297">
        <f>+LBA!V1588</f>
        <v>0</v>
      </c>
      <c r="U1588" s="298">
        <f>+LBA!E1588</f>
        <v>0</v>
      </c>
      <c r="V1588" s="298">
        <f>+LBA!A1588</f>
        <v>0</v>
      </c>
      <c r="W1588" s="298">
        <f>+LBA!C1588</f>
        <v>0</v>
      </c>
      <c r="Y1588" s="308" t="str">
        <f t="shared" si="24"/>
        <v/>
      </c>
    </row>
    <row r="1589" spans="1:25">
      <c r="A1589" s="320">
        <f>LBA!A1589</f>
        <v>0</v>
      </c>
      <c r="B1589" s="320">
        <f>LBA!E1589</f>
        <v>0</v>
      </c>
      <c r="C1589" s="320">
        <f>LBA!P1589</f>
        <v>0</v>
      </c>
      <c r="D1589" s="321" t="str">
        <f>IF($C1589=0,"",VLOOKUP($C1589,LDI!$I:$BB,37,0))</f>
        <v/>
      </c>
      <c r="E1589" s="320" t="str">
        <f>IF($C1589=0,"",LBA!I1589)</f>
        <v/>
      </c>
      <c r="F1589" s="320" t="str">
        <f>IF($C1589=0,"",LBA!Q1589)</f>
        <v/>
      </c>
      <c r="G1589" s="321" t="str">
        <f>IF($C1589=0,"",VLOOKUP($C1589,LDI!$I:$BB,15,0))</f>
        <v/>
      </c>
      <c r="H1589" s="321" t="str">
        <f>IF($C1589=0,"",VLOOKUP($C1589,LDI!$I:$BB,17,0))</f>
        <v/>
      </c>
      <c r="I1589" s="322" t="str">
        <f>IF($C1589=0,"",LBA!R1589)</f>
        <v/>
      </c>
      <c r="J1589" s="323" t="str">
        <f>IF($C1589=0,"",LBA!AD1589)</f>
        <v/>
      </c>
      <c r="K1589" s="323" t="str">
        <f>IF($C1589=0,"",LBA!AH1589)</f>
        <v/>
      </c>
      <c r="L1589" s="323" t="str">
        <f>IF($C1589=0,"",LBA!AI1589)</f>
        <v/>
      </c>
      <c r="M1589" s="295"/>
      <c r="P1589" s="294">
        <f>+LBA!G1589</f>
        <v>0</v>
      </c>
      <c r="Q1589" s="297" t="e">
        <f>VLOOKUP(P1589,'Kategori Aset'!$B:$C,2,0)</f>
        <v>#N/A</v>
      </c>
      <c r="R1589" s="297">
        <f>+LBA!U1589</f>
        <v>0</v>
      </c>
      <c r="S1589" s="297">
        <f>+LBA!C1589</f>
        <v>0</v>
      </c>
      <c r="T1589" s="297">
        <f>+LBA!V1589</f>
        <v>0</v>
      </c>
      <c r="U1589" s="298">
        <f>+LBA!E1589</f>
        <v>0</v>
      </c>
      <c r="V1589" s="298">
        <f>+LBA!A1589</f>
        <v>0</v>
      </c>
      <c r="W1589" s="298">
        <f>+LBA!C1589</f>
        <v>0</v>
      </c>
      <c r="Y1589" s="308" t="str">
        <f t="shared" si="24"/>
        <v/>
      </c>
    </row>
    <row r="1590" spans="1:25">
      <c r="A1590" s="320">
        <f>LBA!A1590</f>
        <v>0</v>
      </c>
      <c r="B1590" s="320">
        <f>LBA!E1590</f>
        <v>0</v>
      </c>
      <c r="C1590" s="320">
        <f>LBA!P1590</f>
        <v>0</v>
      </c>
      <c r="D1590" s="321" t="str">
        <f>IF($C1590=0,"",VLOOKUP($C1590,LDI!$I:$BB,37,0))</f>
        <v/>
      </c>
      <c r="E1590" s="320" t="str">
        <f>IF($C1590=0,"",LBA!I1590)</f>
        <v/>
      </c>
      <c r="F1590" s="320" t="str">
        <f>IF($C1590=0,"",LBA!Q1590)</f>
        <v/>
      </c>
      <c r="G1590" s="321" t="str">
        <f>IF($C1590=0,"",VLOOKUP($C1590,LDI!$I:$BB,15,0))</f>
        <v/>
      </c>
      <c r="H1590" s="321" t="str">
        <f>IF($C1590=0,"",VLOOKUP($C1590,LDI!$I:$BB,17,0))</f>
        <v/>
      </c>
      <c r="I1590" s="322" t="str">
        <f>IF($C1590=0,"",LBA!R1590)</f>
        <v/>
      </c>
      <c r="J1590" s="323" t="str">
        <f>IF($C1590=0,"",LBA!AD1590)</f>
        <v/>
      </c>
      <c r="K1590" s="323" t="str">
        <f>IF($C1590=0,"",LBA!AH1590)</f>
        <v/>
      </c>
      <c r="L1590" s="323" t="str">
        <f>IF($C1590=0,"",LBA!AI1590)</f>
        <v/>
      </c>
      <c r="M1590" s="295"/>
      <c r="P1590" s="294">
        <f>+LBA!G1590</f>
        <v>0</v>
      </c>
      <c r="Q1590" s="297" t="e">
        <f>VLOOKUP(P1590,'Kategori Aset'!$B:$C,2,0)</f>
        <v>#N/A</v>
      </c>
      <c r="R1590" s="297">
        <f>+LBA!U1590</f>
        <v>0</v>
      </c>
      <c r="S1590" s="297">
        <f>+LBA!C1590</f>
        <v>0</v>
      </c>
      <c r="T1590" s="297">
        <f>+LBA!V1590</f>
        <v>0</v>
      </c>
      <c r="U1590" s="298">
        <f>+LBA!E1590</f>
        <v>0</v>
      </c>
      <c r="V1590" s="298">
        <f>+LBA!A1590</f>
        <v>0</v>
      </c>
      <c r="W1590" s="298">
        <f>+LBA!C1590</f>
        <v>0</v>
      </c>
      <c r="Y1590" s="308" t="str">
        <f t="shared" si="24"/>
        <v/>
      </c>
    </row>
    <row r="1591" spans="1:25">
      <c r="A1591" s="320">
        <f>LBA!A1591</f>
        <v>0</v>
      </c>
      <c r="B1591" s="320">
        <f>LBA!E1591</f>
        <v>0</v>
      </c>
      <c r="C1591" s="320">
        <f>LBA!P1591</f>
        <v>0</v>
      </c>
      <c r="D1591" s="321" t="str">
        <f>IF($C1591=0,"",VLOOKUP($C1591,LDI!$I:$BB,37,0))</f>
        <v/>
      </c>
      <c r="E1591" s="320" t="str">
        <f>IF($C1591=0,"",LBA!I1591)</f>
        <v/>
      </c>
      <c r="F1591" s="320" t="str">
        <f>IF($C1591=0,"",LBA!Q1591)</f>
        <v/>
      </c>
      <c r="G1591" s="321" t="str">
        <f>IF($C1591=0,"",VLOOKUP($C1591,LDI!$I:$BB,15,0))</f>
        <v/>
      </c>
      <c r="H1591" s="321" t="str">
        <f>IF($C1591=0,"",VLOOKUP($C1591,LDI!$I:$BB,17,0))</f>
        <v/>
      </c>
      <c r="I1591" s="322" t="str">
        <f>IF($C1591=0,"",LBA!R1591)</f>
        <v/>
      </c>
      <c r="J1591" s="323" t="str">
        <f>IF($C1591=0,"",LBA!AD1591)</f>
        <v/>
      </c>
      <c r="K1591" s="323" t="str">
        <f>IF($C1591=0,"",LBA!AH1591)</f>
        <v/>
      </c>
      <c r="L1591" s="323" t="str">
        <f>IF($C1591=0,"",LBA!AI1591)</f>
        <v/>
      </c>
      <c r="M1591" s="295"/>
      <c r="P1591" s="294">
        <f>+LBA!G1591</f>
        <v>0</v>
      </c>
      <c r="Q1591" s="297" t="e">
        <f>VLOOKUP(P1591,'Kategori Aset'!$B:$C,2,0)</f>
        <v>#N/A</v>
      </c>
      <c r="R1591" s="297">
        <f>+LBA!U1591</f>
        <v>0</v>
      </c>
      <c r="S1591" s="297">
        <f>+LBA!C1591</f>
        <v>0</v>
      </c>
      <c r="T1591" s="297">
        <f>+LBA!V1591</f>
        <v>0</v>
      </c>
      <c r="U1591" s="298">
        <f>+LBA!E1591</f>
        <v>0</v>
      </c>
      <c r="V1591" s="298">
        <f>+LBA!A1591</f>
        <v>0</v>
      </c>
      <c r="W1591" s="298">
        <f>+LBA!C1591</f>
        <v>0</v>
      </c>
      <c r="Y1591" s="308" t="str">
        <f t="shared" si="24"/>
        <v/>
      </c>
    </row>
    <row r="1592" spans="1:25">
      <c r="A1592" s="320">
        <f>LBA!A1592</f>
        <v>0</v>
      </c>
      <c r="B1592" s="320">
        <f>LBA!E1592</f>
        <v>0</v>
      </c>
      <c r="C1592" s="320">
        <f>LBA!P1592</f>
        <v>0</v>
      </c>
      <c r="D1592" s="321" t="str">
        <f>IF($C1592=0,"",VLOOKUP($C1592,LDI!$I:$BB,37,0))</f>
        <v/>
      </c>
      <c r="E1592" s="320" t="str">
        <f>IF($C1592=0,"",LBA!I1592)</f>
        <v/>
      </c>
      <c r="F1592" s="320" t="str">
        <f>IF($C1592=0,"",LBA!Q1592)</f>
        <v/>
      </c>
      <c r="G1592" s="321" t="str">
        <f>IF($C1592=0,"",VLOOKUP($C1592,LDI!$I:$BB,15,0))</f>
        <v/>
      </c>
      <c r="H1592" s="321" t="str">
        <f>IF($C1592=0,"",VLOOKUP($C1592,LDI!$I:$BB,17,0))</f>
        <v/>
      </c>
      <c r="I1592" s="322" t="str">
        <f>IF($C1592=0,"",LBA!R1592)</f>
        <v/>
      </c>
      <c r="J1592" s="323" t="str">
        <f>IF($C1592=0,"",LBA!AD1592)</f>
        <v/>
      </c>
      <c r="K1592" s="323" t="str">
        <f>IF($C1592=0,"",LBA!AH1592)</f>
        <v/>
      </c>
      <c r="L1592" s="323" t="str">
        <f>IF($C1592=0,"",LBA!AI1592)</f>
        <v/>
      </c>
      <c r="M1592" s="295"/>
      <c r="P1592" s="294">
        <f>+LBA!G1592</f>
        <v>0</v>
      </c>
      <c r="Q1592" s="297" t="e">
        <f>VLOOKUP(P1592,'Kategori Aset'!$B:$C,2,0)</f>
        <v>#N/A</v>
      </c>
      <c r="R1592" s="297">
        <f>+LBA!U1592</f>
        <v>0</v>
      </c>
      <c r="S1592" s="297">
        <f>+LBA!C1592</f>
        <v>0</v>
      </c>
      <c r="T1592" s="297">
        <f>+LBA!V1592</f>
        <v>0</v>
      </c>
      <c r="U1592" s="298">
        <f>+LBA!E1592</f>
        <v>0</v>
      </c>
      <c r="V1592" s="298">
        <f>+LBA!A1592</f>
        <v>0</v>
      </c>
      <c r="W1592" s="298">
        <f>+LBA!C1592</f>
        <v>0</v>
      </c>
      <c r="Y1592" s="308" t="str">
        <f t="shared" si="24"/>
        <v/>
      </c>
    </row>
    <row r="1593" spans="1:25">
      <c r="A1593" s="320">
        <f>LBA!A1593</f>
        <v>0</v>
      </c>
      <c r="B1593" s="320">
        <f>LBA!E1593</f>
        <v>0</v>
      </c>
      <c r="C1593" s="320">
        <f>LBA!P1593</f>
        <v>0</v>
      </c>
      <c r="D1593" s="321" t="str">
        <f>IF($C1593=0,"",VLOOKUP($C1593,LDI!$I:$BB,37,0))</f>
        <v/>
      </c>
      <c r="E1593" s="320" t="str">
        <f>IF($C1593=0,"",LBA!I1593)</f>
        <v/>
      </c>
      <c r="F1593" s="320" t="str">
        <f>IF($C1593=0,"",LBA!Q1593)</f>
        <v/>
      </c>
      <c r="G1593" s="321" t="str">
        <f>IF($C1593=0,"",VLOOKUP($C1593,LDI!$I:$BB,15,0))</f>
        <v/>
      </c>
      <c r="H1593" s="321" t="str">
        <f>IF($C1593=0,"",VLOOKUP($C1593,LDI!$I:$BB,17,0))</f>
        <v/>
      </c>
      <c r="I1593" s="322" t="str">
        <f>IF($C1593=0,"",LBA!R1593)</f>
        <v/>
      </c>
      <c r="J1593" s="323" t="str">
        <f>IF($C1593=0,"",LBA!AD1593)</f>
        <v/>
      </c>
      <c r="K1593" s="323" t="str">
        <f>IF($C1593=0,"",LBA!AH1593)</f>
        <v/>
      </c>
      <c r="L1593" s="323" t="str">
        <f>IF($C1593=0,"",LBA!AI1593)</f>
        <v/>
      </c>
      <c r="M1593" s="295"/>
      <c r="P1593" s="294">
        <f>+LBA!G1593</f>
        <v>0</v>
      </c>
      <c r="Q1593" s="297" t="e">
        <f>VLOOKUP(P1593,'Kategori Aset'!$B:$C,2,0)</f>
        <v>#N/A</v>
      </c>
      <c r="R1593" s="297">
        <f>+LBA!U1593</f>
        <v>0</v>
      </c>
      <c r="S1593" s="297">
        <f>+LBA!C1593</f>
        <v>0</v>
      </c>
      <c r="T1593" s="297">
        <f>+LBA!V1593</f>
        <v>0</v>
      </c>
      <c r="U1593" s="298">
        <f>+LBA!E1593</f>
        <v>0</v>
      </c>
      <c r="V1593" s="298">
        <f>+LBA!A1593</f>
        <v>0</v>
      </c>
      <c r="W1593" s="298">
        <f>+LBA!C1593</f>
        <v>0</v>
      </c>
      <c r="Y1593" s="308" t="str">
        <f t="shared" si="24"/>
        <v/>
      </c>
    </row>
    <row r="1594" spans="1:25">
      <c r="A1594" s="320">
        <f>LBA!A1594</f>
        <v>0</v>
      </c>
      <c r="B1594" s="320">
        <f>LBA!E1594</f>
        <v>0</v>
      </c>
      <c r="C1594" s="320">
        <f>LBA!P1594</f>
        <v>0</v>
      </c>
      <c r="D1594" s="321" t="str">
        <f>IF($C1594=0,"",VLOOKUP($C1594,LDI!$I:$BB,37,0))</f>
        <v/>
      </c>
      <c r="E1594" s="320" t="str">
        <f>IF($C1594=0,"",LBA!I1594)</f>
        <v/>
      </c>
      <c r="F1594" s="320" t="str">
        <f>IF($C1594=0,"",LBA!Q1594)</f>
        <v/>
      </c>
      <c r="G1594" s="321" t="str">
        <f>IF($C1594=0,"",VLOOKUP($C1594,LDI!$I:$BB,15,0))</f>
        <v/>
      </c>
      <c r="H1594" s="321" t="str">
        <f>IF($C1594=0,"",VLOOKUP($C1594,LDI!$I:$BB,17,0))</f>
        <v/>
      </c>
      <c r="I1594" s="322" t="str">
        <f>IF($C1594=0,"",LBA!R1594)</f>
        <v/>
      </c>
      <c r="J1594" s="323" t="str">
        <f>IF($C1594=0,"",LBA!AD1594)</f>
        <v/>
      </c>
      <c r="K1594" s="323" t="str">
        <f>IF($C1594=0,"",LBA!AH1594)</f>
        <v/>
      </c>
      <c r="L1594" s="323" t="str">
        <f>IF($C1594=0,"",LBA!AI1594)</f>
        <v/>
      </c>
      <c r="M1594" s="295"/>
      <c r="P1594" s="294">
        <f>+LBA!G1594</f>
        <v>0</v>
      </c>
      <c r="Q1594" s="297" t="e">
        <f>VLOOKUP(P1594,'Kategori Aset'!$B:$C,2,0)</f>
        <v>#N/A</v>
      </c>
      <c r="R1594" s="297">
        <f>+LBA!U1594</f>
        <v>0</v>
      </c>
      <c r="S1594" s="297">
        <f>+LBA!C1594</f>
        <v>0</v>
      </c>
      <c r="T1594" s="297">
        <f>+LBA!V1594</f>
        <v>0</v>
      </c>
      <c r="U1594" s="298">
        <f>+LBA!E1594</f>
        <v>0</v>
      </c>
      <c r="V1594" s="298">
        <f>+LBA!A1594</f>
        <v>0</v>
      </c>
      <c r="W1594" s="298">
        <f>+LBA!C1594</f>
        <v>0</v>
      </c>
      <c r="Y1594" s="308" t="str">
        <f t="shared" si="24"/>
        <v/>
      </c>
    </row>
    <row r="1595" spans="1:25">
      <c r="A1595" s="320">
        <f>LBA!A1595</f>
        <v>0</v>
      </c>
      <c r="B1595" s="320">
        <f>LBA!E1595</f>
        <v>0</v>
      </c>
      <c r="C1595" s="320">
        <f>LBA!P1595</f>
        <v>0</v>
      </c>
      <c r="D1595" s="321" t="str">
        <f>IF($C1595=0,"",VLOOKUP($C1595,LDI!$I:$BB,37,0))</f>
        <v/>
      </c>
      <c r="E1595" s="320" t="str">
        <f>IF($C1595=0,"",LBA!I1595)</f>
        <v/>
      </c>
      <c r="F1595" s="320" t="str">
        <f>IF($C1595=0,"",LBA!Q1595)</f>
        <v/>
      </c>
      <c r="G1595" s="321" t="str">
        <f>IF($C1595=0,"",VLOOKUP($C1595,LDI!$I:$BB,15,0))</f>
        <v/>
      </c>
      <c r="H1595" s="321" t="str">
        <f>IF($C1595=0,"",VLOOKUP($C1595,LDI!$I:$BB,17,0))</f>
        <v/>
      </c>
      <c r="I1595" s="322" t="str">
        <f>IF($C1595=0,"",LBA!R1595)</f>
        <v/>
      </c>
      <c r="J1595" s="323" t="str">
        <f>IF($C1595=0,"",LBA!AD1595)</f>
        <v/>
      </c>
      <c r="K1595" s="323" t="str">
        <f>IF($C1595=0,"",LBA!AH1595)</f>
        <v/>
      </c>
      <c r="L1595" s="323" t="str">
        <f>IF($C1595=0,"",LBA!AI1595)</f>
        <v/>
      </c>
      <c r="M1595" s="295"/>
      <c r="P1595" s="294">
        <f>+LBA!G1595</f>
        <v>0</v>
      </c>
      <c r="Q1595" s="297" t="e">
        <f>VLOOKUP(P1595,'Kategori Aset'!$B:$C,2,0)</f>
        <v>#N/A</v>
      </c>
      <c r="R1595" s="297">
        <f>+LBA!U1595</f>
        <v>0</v>
      </c>
      <c r="S1595" s="297">
        <f>+LBA!C1595</f>
        <v>0</v>
      </c>
      <c r="T1595" s="297">
        <f>+LBA!V1595</f>
        <v>0</v>
      </c>
      <c r="U1595" s="298">
        <f>+LBA!E1595</f>
        <v>0</v>
      </c>
      <c r="V1595" s="298">
        <f>+LBA!A1595</f>
        <v>0</v>
      </c>
      <c r="W1595" s="298">
        <f>+LBA!C1595</f>
        <v>0</v>
      </c>
      <c r="Y1595" s="308" t="str">
        <f t="shared" si="24"/>
        <v/>
      </c>
    </row>
    <row r="1596" spans="1:25">
      <c r="A1596" s="320">
        <f>LBA!A1596</f>
        <v>0</v>
      </c>
      <c r="B1596" s="320">
        <f>LBA!E1596</f>
        <v>0</v>
      </c>
      <c r="C1596" s="320">
        <f>LBA!P1596</f>
        <v>0</v>
      </c>
      <c r="D1596" s="321" t="str">
        <f>IF($C1596=0,"",VLOOKUP($C1596,LDI!$I:$BB,37,0))</f>
        <v/>
      </c>
      <c r="E1596" s="320" t="str">
        <f>IF($C1596=0,"",LBA!I1596)</f>
        <v/>
      </c>
      <c r="F1596" s="320" t="str">
        <f>IF($C1596=0,"",LBA!Q1596)</f>
        <v/>
      </c>
      <c r="G1596" s="321" t="str">
        <f>IF($C1596=0,"",VLOOKUP($C1596,LDI!$I:$BB,15,0))</f>
        <v/>
      </c>
      <c r="H1596" s="321" t="str">
        <f>IF($C1596=0,"",VLOOKUP($C1596,LDI!$I:$BB,17,0))</f>
        <v/>
      </c>
      <c r="I1596" s="322" t="str">
        <f>IF($C1596=0,"",LBA!R1596)</f>
        <v/>
      </c>
      <c r="J1596" s="323" t="str">
        <f>IF($C1596=0,"",LBA!AD1596)</f>
        <v/>
      </c>
      <c r="K1596" s="323" t="str">
        <f>IF($C1596=0,"",LBA!AH1596)</f>
        <v/>
      </c>
      <c r="L1596" s="323" t="str">
        <f>IF($C1596=0,"",LBA!AI1596)</f>
        <v/>
      </c>
      <c r="M1596" s="295"/>
      <c r="P1596" s="294">
        <f>+LBA!G1596</f>
        <v>0</v>
      </c>
      <c r="Q1596" s="297" t="e">
        <f>VLOOKUP(P1596,'Kategori Aset'!$B:$C,2,0)</f>
        <v>#N/A</v>
      </c>
      <c r="R1596" s="297">
        <f>+LBA!U1596</f>
        <v>0</v>
      </c>
      <c r="S1596" s="297">
        <f>+LBA!C1596</f>
        <v>0</v>
      </c>
      <c r="T1596" s="297">
        <f>+LBA!V1596</f>
        <v>0</v>
      </c>
      <c r="U1596" s="298">
        <f>+LBA!E1596</f>
        <v>0</v>
      </c>
      <c r="V1596" s="298">
        <f>+LBA!A1596</f>
        <v>0</v>
      </c>
      <c r="W1596" s="298">
        <f>+LBA!C1596</f>
        <v>0</v>
      </c>
      <c r="Y1596" s="308" t="str">
        <f t="shared" si="24"/>
        <v/>
      </c>
    </row>
    <row r="1597" spans="1:25">
      <c r="A1597" s="320">
        <f>LBA!A1597</f>
        <v>0</v>
      </c>
      <c r="B1597" s="320">
        <f>LBA!E1597</f>
        <v>0</v>
      </c>
      <c r="C1597" s="320">
        <f>LBA!P1597</f>
        <v>0</v>
      </c>
      <c r="D1597" s="321" t="str">
        <f>IF($C1597=0,"",VLOOKUP($C1597,LDI!$I:$BB,37,0))</f>
        <v/>
      </c>
      <c r="E1597" s="320" t="str">
        <f>IF($C1597=0,"",LBA!I1597)</f>
        <v/>
      </c>
      <c r="F1597" s="320" t="str">
        <f>IF($C1597=0,"",LBA!Q1597)</f>
        <v/>
      </c>
      <c r="G1597" s="321" t="str">
        <f>IF($C1597=0,"",VLOOKUP($C1597,LDI!$I:$BB,15,0))</f>
        <v/>
      </c>
      <c r="H1597" s="321" t="str">
        <f>IF($C1597=0,"",VLOOKUP($C1597,LDI!$I:$BB,17,0))</f>
        <v/>
      </c>
      <c r="I1597" s="322" t="str">
        <f>IF($C1597=0,"",LBA!R1597)</f>
        <v/>
      </c>
      <c r="J1597" s="323" t="str">
        <f>IF($C1597=0,"",LBA!AD1597)</f>
        <v/>
      </c>
      <c r="K1597" s="323" t="str">
        <f>IF($C1597=0,"",LBA!AH1597)</f>
        <v/>
      </c>
      <c r="L1597" s="323" t="str">
        <f>IF($C1597=0,"",LBA!AI1597)</f>
        <v/>
      </c>
      <c r="M1597" s="295"/>
      <c r="P1597" s="294">
        <f>+LBA!G1597</f>
        <v>0</v>
      </c>
      <c r="Q1597" s="297" t="e">
        <f>VLOOKUP(P1597,'Kategori Aset'!$B:$C,2,0)</f>
        <v>#N/A</v>
      </c>
      <c r="R1597" s="297">
        <f>+LBA!U1597</f>
        <v>0</v>
      </c>
      <c r="S1597" s="297">
        <f>+LBA!C1597</f>
        <v>0</v>
      </c>
      <c r="T1597" s="297">
        <f>+LBA!V1597</f>
        <v>0</v>
      </c>
      <c r="U1597" s="298">
        <f>+LBA!E1597</f>
        <v>0</v>
      </c>
      <c r="V1597" s="298">
        <f>+LBA!A1597</f>
        <v>0</v>
      </c>
      <c r="W1597" s="298">
        <f>+LBA!C1597</f>
        <v>0</v>
      </c>
      <c r="Y1597" s="308" t="str">
        <f t="shared" si="24"/>
        <v/>
      </c>
    </row>
    <row r="1598" spans="1:25">
      <c r="A1598" s="320">
        <f>LBA!A1598</f>
        <v>0</v>
      </c>
      <c r="B1598" s="320">
        <f>LBA!E1598</f>
        <v>0</v>
      </c>
      <c r="C1598" s="320">
        <f>LBA!P1598</f>
        <v>0</v>
      </c>
      <c r="D1598" s="321" t="str">
        <f>IF($C1598=0,"",VLOOKUP($C1598,LDI!$I:$BB,37,0))</f>
        <v/>
      </c>
      <c r="E1598" s="320" t="str">
        <f>IF($C1598=0,"",LBA!I1598)</f>
        <v/>
      </c>
      <c r="F1598" s="320" t="str">
        <f>IF($C1598=0,"",LBA!Q1598)</f>
        <v/>
      </c>
      <c r="G1598" s="321" t="str">
        <f>IF($C1598=0,"",VLOOKUP($C1598,LDI!$I:$BB,15,0))</f>
        <v/>
      </c>
      <c r="H1598" s="321" t="str">
        <f>IF($C1598=0,"",VLOOKUP($C1598,LDI!$I:$BB,17,0))</f>
        <v/>
      </c>
      <c r="I1598" s="322" t="str">
        <f>IF($C1598=0,"",LBA!R1598)</f>
        <v/>
      </c>
      <c r="J1598" s="323" t="str">
        <f>IF($C1598=0,"",LBA!AD1598)</f>
        <v/>
      </c>
      <c r="K1598" s="323" t="str">
        <f>IF($C1598=0,"",LBA!AH1598)</f>
        <v/>
      </c>
      <c r="L1598" s="323" t="str">
        <f>IF($C1598=0,"",LBA!AI1598)</f>
        <v/>
      </c>
      <c r="M1598" s="295"/>
      <c r="P1598" s="294">
        <f>+LBA!G1598</f>
        <v>0</v>
      </c>
      <c r="Q1598" s="297" t="e">
        <f>VLOOKUP(P1598,'Kategori Aset'!$B:$C,2,0)</f>
        <v>#N/A</v>
      </c>
      <c r="R1598" s="297">
        <f>+LBA!U1598</f>
        <v>0</v>
      </c>
      <c r="S1598" s="297">
        <f>+LBA!C1598</f>
        <v>0</v>
      </c>
      <c r="T1598" s="297">
        <f>+LBA!V1598</f>
        <v>0</v>
      </c>
      <c r="U1598" s="298">
        <f>+LBA!E1598</f>
        <v>0</v>
      </c>
      <c r="V1598" s="298">
        <f>+LBA!A1598</f>
        <v>0</v>
      </c>
      <c r="W1598" s="298">
        <f>+LBA!C1598</f>
        <v>0</v>
      </c>
      <c r="Y1598" s="308" t="str">
        <f t="shared" si="24"/>
        <v/>
      </c>
    </row>
    <row r="1599" spans="1:25">
      <c r="A1599" s="320">
        <f>LBA!A1599</f>
        <v>0</v>
      </c>
      <c r="B1599" s="320">
        <f>LBA!E1599</f>
        <v>0</v>
      </c>
      <c r="C1599" s="320">
        <f>LBA!P1599</f>
        <v>0</v>
      </c>
      <c r="D1599" s="321" t="str">
        <f>IF($C1599=0,"",VLOOKUP($C1599,LDI!$I:$BB,37,0))</f>
        <v/>
      </c>
      <c r="E1599" s="320" t="str">
        <f>IF($C1599=0,"",LBA!I1599)</f>
        <v/>
      </c>
      <c r="F1599" s="320" t="str">
        <f>IF($C1599=0,"",LBA!Q1599)</f>
        <v/>
      </c>
      <c r="G1599" s="321" t="str">
        <f>IF($C1599=0,"",VLOOKUP($C1599,LDI!$I:$BB,15,0))</f>
        <v/>
      </c>
      <c r="H1599" s="321" t="str">
        <f>IF($C1599=0,"",VLOOKUP($C1599,LDI!$I:$BB,17,0))</f>
        <v/>
      </c>
      <c r="I1599" s="322" t="str">
        <f>IF($C1599=0,"",LBA!R1599)</f>
        <v/>
      </c>
      <c r="J1599" s="323" t="str">
        <f>IF($C1599=0,"",LBA!AD1599)</f>
        <v/>
      </c>
      <c r="K1599" s="323" t="str">
        <f>IF($C1599=0,"",LBA!AH1599)</f>
        <v/>
      </c>
      <c r="L1599" s="323" t="str">
        <f>IF($C1599=0,"",LBA!AI1599)</f>
        <v/>
      </c>
      <c r="M1599" s="295"/>
      <c r="P1599" s="294">
        <f>+LBA!G1599</f>
        <v>0</v>
      </c>
      <c r="Q1599" s="297" t="e">
        <f>VLOOKUP(P1599,'Kategori Aset'!$B:$C,2,0)</f>
        <v>#N/A</v>
      </c>
      <c r="R1599" s="297">
        <f>+LBA!U1599</f>
        <v>0</v>
      </c>
      <c r="S1599" s="297">
        <f>+LBA!C1599</f>
        <v>0</v>
      </c>
      <c r="T1599" s="297">
        <f>+LBA!V1599</f>
        <v>0</v>
      </c>
      <c r="U1599" s="298">
        <f>+LBA!E1599</f>
        <v>0</v>
      </c>
      <c r="V1599" s="298">
        <f>+LBA!A1599</f>
        <v>0</v>
      </c>
      <c r="W1599" s="298">
        <f>+LBA!C1599</f>
        <v>0</v>
      </c>
      <c r="Y1599" s="308" t="str">
        <f t="shared" si="24"/>
        <v/>
      </c>
    </row>
    <row r="1600" spans="1:25">
      <c r="A1600" s="320">
        <f>LBA!A1600</f>
        <v>0</v>
      </c>
      <c r="B1600" s="320">
        <f>LBA!E1600</f>
        <v>0</v>
      </c>
      <c r="C1600" s="320">
        <f>LBA!P1600</f>
        <v>0</v>
      </c>
      <c r="D1600" s="321" t="str">
        <f>IF($C1600=0,"",VLOOKUP($C1600,LDI!$I:$BB,37,0))</f>
        <v/>
      </c>
      <c r="E1600" s="320" t="str">
        <f>IF($C1600=0,"",LBA!I1600)</f>
        <v/>
      </c>
      <c r="F1600" s="320" t="str">
        <f>IF($C1600=0,"",LBA!Q1600)</f>
        <v/>
      </c>
      <c r="G1600" s="321" t="str">
        <f>IF($C1600=0,"",VLOOKUP($C1600,LDI!$I:$BB,15,0))</f>
        <v/>
      </c>
      <c r="H1600" s="321" t="str">
        <f>IF($C1600=0,"",VLOOKUP($C1600,LDI!$I:$BB,17,0))</f>
        <v/>
      </c>
      <c r="I1600" s="322" t="str">
        <f>IF($C1600=0,"",LBA!R1600)</f>
        <v/>
      </c>
      <c r="J1600" s="323" t="str">
        <f>IF($C1600=0,"",LBA!AD1600)</f>
        <v/>
      </c>
      <c r="K1600" s="323" t="str">
        <f>IF($C1600=0,"",LBA!AH1600)</f>
        <v/>
      </c>
      <c r="L1600" s="323" t="str">
        <f>IF($C1600=0,"",LBA!AI1600)</f>
        <v/>
      </c>
      <c r="M1600" s="295"/>
      <c r="P1600" s="294">
        <f>+LBA!G1600</f>
        <v>0</v>
      </c>
      <c r="Q1600" s="297" t="e">
        <f>VLOOKUP(P1600,'Kategori Aset'!$B:$C,2,0)</f>
        <v>#N/A</v>
      </c>
      <c r="R1600" s="297">
        <f>+LBA!U1600</f>
        <v>0</v>
      </c>
      <c r="S1600" s="297">
        <f>+LBA!C1600</f>
        <v>0</v>
      </c>
      <c r="T1600" s="297">
        <f>+LBA!V1600</f>
        <v>0</v>
      </c>
      <c r="U1600" s="298">
        <f>+LBA!E1600</f>
        <v>0</v>
      </c>
      <c r="V1600" s="298">
        <f>+LBA!A1600</f>
        <v>0</v>
      </c>
      <c r="W1600" s="298">
        <f>+LBA!C1600</f>
        <v>0</v>
      </c>
      <c r="Y1600" s="308" t="str">
        <f t="shared" si="24"/>
        <v/>
      </c>
    </row>
    <row r="1601" spans="1:25">
      <c r="A1601" s="320">
        <f>LBA!A1601</f>
        <v>0</v>
      </c>
      <c r="B1601" s="320">
        <f>LBA!E1601</f>
        <v>0</v>
      </c>
      <c r="C1601" s="320">
        <f>LBA!P1601</f>
        <v>0</v>
      </c>
      <c r="D1601" s="321" t="str">
        <f>IF($C1601=0,"",VLOOKUP($C1601,LDI!$I:$BB,37,0))</f>
        <v/>
      </c>
      <c r="E1601" s="320" t="str">
        <f>IF($C1601=0,"",LBA!I1601)</f>
        <v/>
      </c>
      <c r="F1601" s="320" t="str">
        <f>IF($C1601=0,"",LBA!Q1601)</f>
        <v/>
      </c>
      <c r="G1601" s="321" t="str">
        <f>IF($C1601=0,"",VLOOKUP($C1601,LDI!$I:$BB,15,0))</f>
        <v/>
      </c>
      <c r="H1601" s="321" t="str">
        <f>IF($C1601=0,"",VLOOKUP($C1601,LDI!$I:$BB,17,0))</f>
        <v/>
      </c>
      <c r="I1601" s="322" t="str">
        <f>IF($C1601=0,"",LBA!R1601)</f>
        <v/>
      </c>
      <c r="J1601" s="323" t="str">
        <f>IF($C1601=0,"",LBA!AD1601)</f>
        <v/>
      </c>
      <c r="K1601" s="323" t="str">
        <f>IF($C1601=0,"",LBA!AH1601)</f>
        <v/>
      </c>
      <c r="L1601" s="323" t="str">
        <f>IF($C1601=0,"",LBA!AI1601)</f>
        <v/>
      </c>
      <c r="M1601" s="295"/>
      <c r="P1601" s="294">
        <f>+LBA!G1601</f>
        <v>0</v>
      </c>
      <c r="Q1601" s="297" t="e">
        <f>VLOOKUP(P1601,'Kategori Aset'!$B:$C,2,0)</f>
        <v>#N/A</v>
      </c>
      <c r="R1601" s="297">
        <f>+LBA!U1601</f>
        <v>0</v>
      </c>
      <c r="S1601" s="297">
        <f>+LBA!C1601</f>
        <v>0</v>
      </c>
      <c r="T1601" s="297">
        <f>+LBA!V1601</f>
        <v>0</v>
      </c>
      <c r="U1601" s="298">
        <f>+LBA!E1601</f>
        <v>0</v>
      </c>
      <c r="V1601" s="298">
        <f>+LBA!A1601</f>
        <v>0</v>
      </c>
      <c r="W1601" s="298">
        <f>+LBA!C1601</f>
        <v>0</v>
      </c>
      <c r="Y1601" s="308" t="str">
        <f t="shared" si="24"/>
        <v/>
      </c>
    </row>
    <row r="1602" spans="1:25">
      <c r="A1602" s="320">
        <f>LBA!A1602</f>
        <v>0</v>
      </c>
      <c r="B1602" s="320">
        <f>LBA!E1602</f>
        <v>0</v>
      </c>
      <c r="C1602" s="320">
        <f>LBA!P1602</f>
        <v>0</v>
      </c>
      <c r="D1602" s="321" t="str">
        <f>IF($C1602=0,"",VLOOKUP($C1602,LDI!$I:$BB,37,0))</f>
        <v/>
      </c>
      <c r="E1602" s="320" t="str">
        <f>IF($C1602=0,"",LBA!I1602)</f>
        <v/>
      </c>
      <c r="F1602" s="320" t="str">
        <f>IF($C1602=0,"",LBA!Q1602)</f>
        <v/>
      </c>
      <c r="G1602" s="321" t="str">
        <f>IF($C1602=0,"",VLOOKUP($C1602,LDI!$I:$BB,15,0))</f>
        <v/>
      </c>
      <c r="H1602" s="321" t="str">
        <f>IF($C1602=0,"",VLOOKUP($C1602,LDI!$I:$BB,17,0))</f>
        <v/>
      </c>
      <c r="I1602" s="322" t="str">
        <f>IF($C1602=0,"",LBA!R1602)</f>
        <v/>
      </c>
      <c r="J1602" s="323" t="str">
        <f>IF($C1602=0,"",LBA!AD1602)</f>
        <v/>
      </c>
      <c r="K1602" s="323" t="str">
        <f>IF($C1602=0,"",LBA!AH1602)</f>
        <v/>
      </c>
      <c r="L1602" s="323" t="str">
        <f>IF($C1602=0,"",LBA!AI1602)</f>
        <v/>
      </c>
      <c r="M1602" s="295"/>
      <c r="P1602" s="294">
        <f>+LBA!G1602</f>
        <v>0</v>
      </c>
      <c r="Q1602" s="297" t="e">
        <f>VLOOKUP(P1602,'Kategori Aset'!$B:$C,2,0)</f>
        <v>#N/A</v>
      </c>
      <c r="R1602" s="297">
        <f>+LBA!U1602</f>
        <v>0</v>
      </c>
      <c r="S1602" s="297">
        <f>+LBA!C1602</f>
        <v>0</v>
      </c>
      <c r="T1602" s="297">
        <f>+LBA!V1602</f>
        <v>0</v>
      </c>
      <c r="U1602" s="298">
        <f>+LBA!E1602</f>
        <v>0</v>
      </c>
      <c r="V1602" s="298">
        <f>+LBA!A1602</f>
        <v>0</v>
      </c>
      <c r="W1602" s="298">
        <f>+LBA!C1602</f>
        <v>0</v>
      </c>
      <c r="Y1602" s="308" t="str">
        <f t="shared" si="24"/>
        <v/>
      </c>
    </row>
    <row r="1603" spans="1:25">
      <c r="A1603" s="320">
        <f>LBA!A1603</f>
        <v>0</v>
      </c>
      <c r="B1603" s="320">
        <f>LBA!E1603</f>
        <v>0</v>
      </c>
      <c r="C1603" s="320">
        <f>LBA!P1603</f>
        <v>0</v>
      </c>
      <c r="D1603" s="321" t="str">
        <f>IF($C1603=0,"",VLOOKUP($C1603,LDI!$I:$BB,37,0))</f>
        <v/>
      </c>
      <c r="E1603" s="320" t="str">
        <f>IF($C1603=0,"",LBA!I1603)</f>
        <v/>
      </c>
      <c r="F1603" s="320" t="str">
        <f>IF($C1603=0,"",LBA!Q1603)</f>
        <v/>
      </c>
      <c r="G1603" s="321" t="str">
        <f>IF($C1603=0,"",VLOOKUP($C1603,LDI!$I:$BB,15,0))</f>
        <v/>
      </c>
      <c r="H1603" s="321" t="str">
        <f>IF($C1603=0,"",VLOOKUP($C1603,LDI!$I:$BB,17,0))</f>
        <v/>
      </c>
      <c r="I1603" s="322" t="str">
        <f>IF($C1603=0,"",LBA!R1603)</f>
        <v/>
      </c>
      <c r="J1603" s="323" t="str">
        <f>IF($C1603=0,"",LBA!AD1603)</f>
        <v/>
      </c>
      <c r="K1603" s="323" t="str">
        <f>IF($C1603=0,"",LBA!AH1603)</f>
        <v/>
      </c>
      <c r="L1603" s="323" t="str">
        <f>IF($C1603=0,"",LBA!AI1603)</f>
        <v/>
      </c>
      <c r="M1603" s="295"/>
      <c r="P1603" s="294">
        <f>+LBA!G1603</f>
        <v>0</v>
      </c>
      <c r="Q1603" s="297" t="e">
        <f>VLOOKUP(P1603,'Kategori Aset'!$B:$C,2,0)</f>
        <v>#N/A</v>
      </c>
      <c r="R1603" s="297">
        <f>+LBA!U1603</f>
        <v>0</v>
      </c>
      <c r="S1603" s="297">
        <f>+LBA!C1603</f>
        <v>0</v>
      </c>
      <c r="T1603" s="297">
        <f>+LBA!V1603</f>
        <v>0</v>
      </c>
      <c r="U1603" s="298">
        <f>+LBA!E1603</f>
        <v>0</v>
      </c>
      <c r="V1603" s="298">
        <f>+LBA!A1603</f>
        <v>0</v>
      </c>
      <c r="W1603" s="298">
        <f>+LBA!C1603</f>
        <v>0</v>
      </c>
      <c r="Y1603" s="308" t="str">
        <f t="shared" ref="Y1603:Y1666" si="25">IF(ISBLANK(M1603),""," Jika TW Sila isi Column *STATUS TERKINI FIZIKAL ASET* dan NAMA PEGAWAI PEMVERIFIKASI. Jika W ,Sila isi Column  NAMA PEGAWAI PEMVERIFIKASI sahaja")</f>
        <v/>
      </c>
    </row>
    <row r="1604" spans="1:25">
      <c r="A1604" s="320">
        <f>LBA!A1604</f>
        <v>0</v>
      </c>
      <c r="B1604" s="320">
        <f>LBA!E1604</f>
        <v>0</v>
      </c>
      <c r="C1604" s="320">
        <f>LBA!P1604</f>
        <v>0</v>
      </c>
      <c r="D1604" s="321" t="str">
        <f>IF($C1604=0,"",VLOOKUP($C1604,LDI!$I:$BB,37,0))</f>
        <v/>
      </c>
      <c r="E1604" s="320" t="str">
        <f>IF($C1604=0,"",LBA!I1604)</f>
        <v/>
      </c>
      <c r="F1604" s="320" t="str">
        <f>IF($C1604=0,"",LBA!Q1604)</f>
        <v/>
      </c>
      <c r="G1604" s="321" t="str">
        <f>IF($C1604=0,"",VLOOKUP($C1604,LDI!$I:$BB,15,0))</f>
        <v/>
      </c>
      <c r="H1604" s="321" t="str">
        <f>IF($C1604=0,"",VLOOKUP($C1604,LDI!$I:$BB,17,0))</f>
        <v/>
      </c>
      <c r="I1604" s="322" t="str">
        <f>IF($C1604=0,"",LBA!R1604)</f>
        <v/>
      </c>
      <c r="J1604" s="323" t="str">
        <f>IF($C1604=0,"",LBA!AD1604)</f>
        <v/>
      </c>
      <c r="K1604" s="323" t="str">
        <f>IF($C1604=0,"",LBA!AH1604)</f>
        <v/>
      </c>
      <c r="L1604" s="323" t="str">
        <f>IF($C1604=0,"",LBA!AI1604)</f>
        <v/>
      </c>
      <c r="M1604" s="295"/>
      <c r="P1604" s="294">
        <f>+LBA!G1604</f>
        <v>0</v>
      </c>
      <c r="Q1604" s="297" t="e">
        <f>VLOOKUP(P1604,'Kategori Aset'!$B:$C,2,0)</f>
        <v>#N/A</v>
      </c>
      <c r="R1604" s="297">
        <f>+LBA!U1604</f>
        <v>0</v>
      </c>
      <c r="S1604" s="297">
        <f>+LBA!C1604</f>
        <v>0</v>
      </c>
      <c r="T1604" s="297">
        <f>+LBA!V1604</f>
        <v>0</v>
      </c>
      <c r="U1604" s="298">
        <f>+LBA!E1604</f>
        <v>0</v>
      </c>
      <c r="V1604" s="298">
        <f>+LBA!A1604</f>
        <v>0</v>
      </c>
      <c r="W1604" s="298">
        <f>+LBA!C1604</f>
        <v>0</v>
      </c>
      <c r="Y1604" s="308" t="str">
        <f t="shared" si="25"/>
        <v/>
      </c>
    </row>
    <row r="1605" spans="1:25">
      <c r="A1605" s="320">
        <f>LBA!A1605</f>
        <v>0</v>
      </c>
      <c r="B1605" s="320">
        <f>LBA!E1605</f>
        <v>0</v>
      </c>
      <c r="C1605" s="320">
        <f>LBA!P1605</f>
        <v>0</v>
      </c>
      <c r="D1605" s="321" t="str">
        <f>IF($C1605=0,"",VLOOKUP($C1605,LDI!$I:$BB,37,0))</f>
        <v/>
      </c>
      <c r="E1605" s="320" t="str">
        <f>IF($C1605=0,"",LBA!I1605)</f>
        <v/>
      </c>
      <c r="F1605" s="320" t="str">
        <f>IF($C1605=0,"",LBA!Q1605)</f>
        <v/>
      </c>
      <c r="G1605" s="321" t="str">
        <f>IF($C1605=0,"",VLOOKUP($C1605,LDI!$I:$BB,15,0))</f>
        <v/>
      </c>
      <c r="H1605" s="321" t="str">
        <f>IF($C1605=0,"",VLOOKUP($C1605,LDI!$I:$BB,17,0))</f>
        <v/>
      </c>
      <c r="I1605" s="322" t="str">
        <f>IF($C1605=0,"",LBA!R1605)</f>
        <v/>
      </c>
      <c r="J1605" s="323" t="str">
        <f>IF($C1605=0,"",LBA!AD1605)</f>
        <v/>
      </c>
      <c r="K1605" s="323" t="str">
        <f>IF($C1605=0,"",LBA!AH1605)</f>
        <v/>
      </c>
      <c r="L1605" s="323" t="str">
        <f>IF($C1605=0,"",LBA!AI1605)</f>
        <v/>
      </c>
      <c r="M1605" s="295"/>
      <c r="P1605" s="294">
        <f>+LBA!G1605</f>
        <v>0</v>
      </c>
      <c r="Q1605" s="297" t="e">
        <f>VLOOKUP(P1605,'Kategori Aset'!$B:$C,2,0)</f>
        <v>#N/A</v>
      </c>
      <c r="R1605" s="297">
        <f>+LBA!U1605</f>
        <v>0</v>
      </c>
      <c r="S1605" s="297">
        <f>+LBA!C1605</f>
        <v>0</v>
      </c>
      <c r="T1605" s="297">
        <f>+LBA!V1605</f>
        <v>0</v>
      </c>
      <c r="U1605" s="298">
        <f>+LBA!E1605</f>
        <v>0</v>
      </c>
      <c r="V1605" s="298">
        <f>+LBA!A1605</f>
        <v>0</v>
      </c>
      <c r="W1605" s="298">
        <f>+LBA!C1605</f>
        <v>0</v>
      </c>
      <c r="Y1605" s="308" t="str">
        <f t="shared" si="25"/>
        <v/>
      </c>
    </row>
    <row r="1606" spans="1:25">
      <c r="A1606" s="320">
        <f>LBA!A1606</f>
        <v>0</v>
      </c>
      <c r="B1606" s="320">
        <f>LBA!E1606</f>
        <v>0</v>
      </c>
      <c r="C1606" s="320">
        <f>LBA!P1606</f>
        <v>0</v>
      </c>
      <c r="D1606" s="321" t="str">
        <f>IF($C1606=0,"",VLOOKUP($C1606,LDI!$I:$BB,37,0))</f>
        <v/>
      </c>
      <c r="E1606" s="320" t="str">
        <f>IF($C1606=0,"",LBA!I1606)</f>
        <v/>
      </c>
      <c r="F1606" s="320" t="str">
        <f>IF($C1606=0,"",LBA!Q1606)</f>
        <v/>
      </c>
      <c r="G1606" s="321" t="str">
        <f>IF($C1606=0,"",VLOOKUP($C1606,LDI!$I:$BB,15,0))</f>
        <v/>
      </c>
      <c r="H1606" s="321" t="str">
        <f>IF($C1606=0,"",VLOOKUP($C1606,LDI!$I:$BB,17,0))</f>
        <v/>
      </c>
      <c r="I1606" s="322" t="str">
        <f>IF($C1606=0,"",LBA!R1606)</f>
        <v/>
      </c>
      <c r="J1606" s="323" t="str">
        <f>IF($C1606=0,"",LBA!AD1606)</f>
        <v/>
      </c>
      <c r="K1606" s="323" t="str">
        <f>IF($C1606=0,"",LBA!AH1606)</f>
        <v/>
      </c>
      <c r="L1606" s="323" t="str">
        <f>IF($C1606=0,"",LBA!AI1606)</f>
        <v/>
      </c>
      <c r="M1606" s="295"/>
      <c r="P1606" s="294">
        <f>+LBA!G1606</f>
        <v>0</v>
      </c>
      <c r="Q1606" s="297" t="e">
        <f>VLOOKUP(P1606,'Kategori Aset'!$B:$C,2,0)</f>
        <v>#N/A</v>
      </c>
      <c r="R1606" s="297">
        <f>+LBA!U1606</f>
        <v>0</v>
      </c>
      <c r="S1606" s="297">
        <f>+LBA!C1606</f>
        <v>0</v>
      </c>
      <c r="T1606" s="297">
        <f>+LBA!V1606</f>
        <v>0</v>
      </c>
      <c r="U1606" s="298">
        <f>+LBA!E1606</f>
        <v>0</v>
      </c>
      <c r="V1606" s="298">
        <f>+LBA!A1606</f>
        <v>0</v>
      </c>
      <c r="W1606" s="298">
        <f>+LBA!C1606</f>
        <v>0</v>
      </c>
      <c r="Y1606" s="308" t="str">
        <f t="shared" si="25"/>
        <v/>
      </c>
    </row>
    <row r="1607" spans="1:25">
      <c r="A1607" s="320">
        <f>LBA!A1607</f>
        <v>0</v>
      </c>
      <c r="B1607" s="320">
        <f>LBA!E1607</f>
        <v>0</v>
      </c>
      <c r="C1607" s="320">
        <f>LBA!P1607</f>
        <v>0</v>
      </c>
      <c r="D1607" s="321" t="str">
        <f>IF($C1607=0,"",VLOOKUP($C1607,LDI!$I:$BB,37,0))</f>
        <v/>
      </c>
      <c r="E1607" s="320" t="str">
        <f>IF($C1607=0,"",LBA!I1607)</f>
        <v/>
      </c>
      <c r="F1607" s="320" t="str">
        <f>IF($C1607=0,"",LBA!Q1607)</f>
        <v/>
      </c>
      <c r="G1607" s="321" t="str">
        <f>IF($C1607=0,"",VLOOKUP($C1607,LDI!$I:$BB,15,0))</f>
        <v/>
      </c>
      <c r="H1607" s="321" t="str">
        <f>IF($C1607=0,"",VLOOKUP($C1607,LDI!$I:$BB,17,0))</f>
        <v/>
      </c>
      <c r="I1607" s="322" t="str">
        <f>IF($C1607=0,"",LBA!R1607)</f>
        <v/>
      </c>
      <c r="J1607" s="323" t="str">
        <f>IF($C1607=0,"",LBA!AD1607)</f>
        <v/>
      </c>
      <c r="K1607" s="323" t="str">
        <f>IF($C1607=0,"",LBA!AH1607)</f>
        <v/>
      </c>
      <c r="L1607" s="323" t="str">
        <f>IF($C1607=0,"",LBA!AI1607)</f>
        <v/>
      </c>
      <c r="M1607" s="295"/>
      <c r="P1607" s="294">
        <f>+LBA!G1607</f>
        <v>0</v>
      </c>
      <c r="Q1607" s="297" t="e">
        <f>VLOOKUP(P1607,'Kategori Aset'!$B:$C,2,0)</f>
        <v>#N/A</v>
      </c>
      <c r="R1607" s="297">
        <f>+LBA!U1607</f>
        <v>0</v>
      </c>
      <c r="S1607" s="297">
        <f>+LBA!C1607</f>
        <v>0</v>
      </c>
      <c r="T1607" s="297">
        <f>+LBA!V1607</f>
        <v>0</v>
      </c>
      <c r="U1607" s="298">
        <f>+LBA!E1607</f>
        <v>0</v>
      </c>
      <c r="V1607" s="298">
        <f>+LBA!A1607</f>
        <v>0</v>
      </c>
      <c r="W1607" s="298">
        <f>+LBA!C1607</f>
        <v>0</v>
      </c>
      <c r="Y1607" s="308" t="str">
        <f t="shared" si="25"/>
        <v/>
      </c>
    </row>
    <row r="1608" spans="1:25">
      <c r="A1608" s="320">
        <f>LBA!A1608</f>
        <v>0</v>
      </c>
      <c r="B1608" s="320">
        <f>LBA!E1608</f>
        <v>0</v>
      </c>
      <c r="C1608" s="320">
        <f>LBA!P1608</f>
        <v>0</v>
      </c>
      <c r="D1608" s="321" t="str">
        <f>IF($C1608=0,"",VLOOKUP($C1608,LDI!$I:$BB,37,0))</f>
        <v/>
      </c>
      <c r="E1608" s="320" t="str">
        <f>IF($C1608=0,"",LBA!I1608)</f>
        <v/>
      </c>
      <c r="F1608" s="320" t="str">
        <f>IF($C1608=0,"",LBA!Q1608)</f>
        <v/>
      </c>
      <c r="G1608" s="321" t="str">
        <f>IF($C1608=0,"",VLOOKUP($C1608,LDI!$I:$BB,15,0))</f>
        <v/>
      </c>
      <c r="H1608" s="321" t="str">
        <f>IF($C1608=0,"",VLOOKUP($C1608,LDI!$I:$BB,17,0))</f>
        <v/>
      </c>
      <c r="I1608" s="322" t="str">
        <f>IF($C1608=0,"",LBA!R1608)</f>
        <v/>
      </c>
      <c r="J1608" s="323" t="str">
        <f>IF($C1608=0,"",LBA!AD1608)</f>
        <v/>
      </c>
      <c r="K1608" s="323" t="str">
        <f>IF($C1608=0,"",LBA!AH1608)</f>
        <v/>
      </c>
      <c r="L1608" s="323" t="str">
        <f>IF($C1608=0,"",LBA!AI1608)</f>
        <v/>
      </c>
      <c r="M1608" s="295"/>
      <c r="P1608" s="294">
        <f>+LBA!G1608</f>
        <v>0</v>
      </c>
      <c r="Q1608" s="297" t="e">
        <f>VLOOKUP(P1608,'Kategori Aset'!$B:$C,2,0)</f>
        <v>#N/A</v>
      </c>
      <c r="R1608" s="297">
        <f>+LBA!U1608</f>
        <v>0</v>
      </c>
      <c r="S1608" s="297">
        <f>+LBA!C1608</f>
        <v>0</v>
      </c>
      <c r="T1608" s="297">
        <f>+LBA!V1608</f>
        <v>0</v>
      </c>
      <c r="U1608" s="298">
        <f>+LBA!E1608</f>
        <v>0</v>
      </c>
      <c r="V1608" s="298">
        <f>+LBA!A1608</f>
        <v>0</v>
      </c>
      <c r="W1608" s="298">
        <f>+LBA!C1608</f>
        <v>0</v>
      </c>
      <c r="Y1608" s="308" t="str">
        <f t="shared" si="25"/>
        <v/>
      </c>
    </row>
    <row r="1609" spans="1:25">
      <c r="A1609" s="320">
        <f>LBA!A1609</f>
        <v>0</v>
      </c>
      <c r="B1609" s="320">
        <f>LBA!E1609</f>
        <v>0</v>
      </c>
      <c r="C1609" s="320">
        <f>LBA!P1609</f>
        <v>0</v>
      </c>
      <c r="D1609" s="321" t="str">
        <f>IF($C1609=0,"",VLOOKUP($C1609,LDI!$I:$BB,37,0))</f>
        <v/>
      </c>
      <c r="E1609" s="320" t="str">
        <f>IF($C1609=0,"",LBA!I1609)</f>
        <v/>
      </c>
      <c r="F1609" s="320" t="str">
        <f>IF($C1609=0,"",LBA!Q1609)</f>
        <v/>
      </c>
      <c r="G1609" s="321" t="str">
        <f>IF($C1609=0,"",VLOOKUP($C1609,LDI!$I:$BB,15,0))</f>
        <v/>
      </c>
      <c r="H1609" s="321" t="str">
        <f>IF($C1609=0,"",VLOOKUP($C1609,LDI!$I:$BB,17,0))</f>
        <v/>
      </c>
      <c r="I1609" s="322" t="str">
        <f>IF($C1609=0,"",LBA!R1609)</f>
        <v/>
      </c>
      <c r="J1609" s="323" t="str">
        <f>IF($C1609=0,"",LBA!AD1609)</f>
        <v/>
      </c>
      <c r="K1609" s="323" t="str">
        <f>IF($C1609=0,"",LBA!AH1609)</f>
        <v/>
      </c>
      <c r="L1609" s="323" t="str">
        <f>IF($C1609=0,"",LBA!AI1609)</f>
        <v/>
      </c>
      <c r="M1609" s="295"/>
      <c r="P1609" s="294">
        <f>+LBA!G1609</f>
        <v>0</v>
      </c>
      <c r="Q1609" s="297" t="e">
        <f>VLOOKUP(P1609,'Kategori Aset'!$B:$C,2,0)</f>
        <v>#N/A</v>
      </c>
      <c r="R1609" s="297">
        <f>+LBA!U1609</f>
        <v>0</v>
      </c>
      <c r="S1609" s="297">
        <f>+LBA!C1609</f>
        <v>0</v>
      </c>
      <c r="T1609" s="297">
        <f>+LBA!V1609</f>
        <v>0</v>
      </c>
      <c r="U1609" s="298">
        <f>+LBA!E1609</f>
        <v>0</v>
      </c>
      <c r="V1609" s="298">
        <f>+LBA!A1609</f>
        <v>0</v>
      </c>
      <c r="W1609" s="298">
        <f>+LBA!C1609</f>
        <v>0</v>
      </c>
      <c r="Y1609" s="308" t="str">
        <f t="shared" si="25"/>
        <v/>
      </c>
    </row>
    <row r="1610" spans="1:25">
      <c r="A1610" s="320">
        <f>LBA!A1610</f>
        <v>0</v>
      </c>
      <c r="B1610" s="320">
        <f>LBA!E1610</f>
        <v>0</v>
      </c>
      <c r="C1610" s="320">
        <f>LBA!P1610</f>
        <v>0</v>
      </c>
      <c r="D1610" s="321" t="str">
        <f>IF($C1610=0,"",VLOOKUP($C1610,LDI!$I:$BB,37,0))</f>
        <v/>
      </c>
      <c r="E1610" s="320" t="str">
        <f>IF($C1610=0,"",LBA!I1610)</f>
        <v/>
      </c>
      <c r="F1610" s="320" t="str">
        <f>IF($C1610=0,"",LBA!Q1610)</f>
        <v/>
      </c>
      <c r="G1610" s="321" t="str">
        <f>IF($C1610=0,"",VLOOKUP($C1610,LDI!$I:$BB,15,0))</f>
        <v/>
      </c>
      <c r="H1610" s="321" t="str">
        <f>IF($C1610=0,"",VLOOKUP($C1610,LDI!$I:$BB,17,0))</f>
        <v/>
      </c>
      <c r="I1610" s="322" t="str">
        <f>IF($C1610=0,"",LBA!R1610)</f>
        <v/>
      </c>
      <c r="J1610" s="323" t="str">
        <f>IF($C1610=0,"",LBA!AD1610)</f>
        <v/>
      </c>
      <c r="K1610" s="323" t="str">
        <f>IF($C1610=0,"",LBA!AH1610)</f>
        <v/>
      </c>
      <c r="L1610" s="323" t="str">
        <f>IF($C1610=0,"",LBA!AI1610)</f>
        <v/>
      </c>
      <c r="M1610" s="295"/>
      <c r="P1610" s="294">
        <f>+LBA!G1610</f>
        <v>0</v>
      </c>
      <c r="Q1610" s="297" t="e">
        <f>VLOOKUP(P1610,'Kategori Aset'!$B:$C,2,0)</f>
        <v>#N/A</v>
      </c>
      <c r="R1610" s="297">
        <f>+LBA!U1610</f>
        <v>0</v>
      </c>
      <c r="S1610" s="297">
        <f>+LBA!C1610</f>
        <v>0</v>
      </c>
      <c r="T1610" s="297">
        <f>+LBA!V1610</f>
        <v>0</v>
      </c>
      <c r="U1610" s="298">
        <f>+LBA!E1610</f>
        <v>0</v>
      </c>
      <c r="V1610" s="298">
        <f>+LBA!A1610</f>
        <v>0</v>
      </c>
      <c r="W1610" s="298">
        <f>+LBA!C1610</f>
        <v>0</v>
      </c>
      <c r="Y1610" s="308" t="str">
        <f t="shared" si="25"/>
        <v/>
      </c>
    </row>
    <row r="1611" spans="1:25">
      <c r="A1611" s="320">
        <f>LBA!A1611</f>
        <v>0</v>
      </c>
      <c r="B1611" s="320">
        <f>LBA!E1611</f>
        <v>0</v>
      </c>
      <c r="C1611" s="320">
        <f>LBA!P1611</f>
        <v>0</v>
      </c>
      <c r="D1611" s="321" t="str">
        <f>IF($C1611=0,"",VLOOKUP($C1611,LDI!$I:$BB,37,0))</f>
        <v/>
      </c>
      <c r="E1611" s="320" t="str">
        <f>IF($C1611=0,"",LBA!I1611)</f>
        <v/>
      </c>
      <c r="F1611" s="320" t="str">
        <f>IF($C1611=0,"",LBA!Q1611)</f>
        <v/>
      </c>
      <c r="G1611" s="321" t="str">
        <f>IF($C1611=0,"",VLOOKUP($C1611,LDI!$I:$BB,15,0))</f>
        <v/>
      </c>
      <c r="H1611" s="321" t="str">
        <f>IF($C1611=0,"",VLOOKUP($C1611,LDI!$I:$BB,17,0))</f>
        <v/>
      </c>
      <c r="I1611" s="322" t="str">
        <f>IF($C1611=0,"",LBA!R1611)</f>
        <v/>
      </c>
      <c r="J1611" s="323" t="str">
        <f>IF($C1611=0,"",LBA!AD1611)</f>
        <v/>
      </c>
      <c r="K1611" s="323" t="str">
        <f>IF($C1611=0,"",LBA!AH1611)</f>
        <v/>
      </c>
      <c r="L1611" s="323" t="str">
        <f>IF($C1611=0,"",LBA!AI1611)</f>
        <v/>
      </c>
      <c r="M1611" s="295"/>
      <c r="P1611" s="294">
        <f>+LBA!G1611</f>
        <v>0</v>
      </c>
      <c r="Q1611" s="297" t="e">
        <f>VLOOKUP(P1611,'Kategori Aset'!$B:$C,2,0)</f>
        <v>#N/A</v>
      </c>
      <c r="R1611" s="297">
        <f>+LBA!U1611</f>
        <v>0</v>
      </c>
      <c r="S1611" s="297">
        <f>+LBA!C1611</f>
        <v>0</v>
      </c>
      <c r="T1611" s="297">
        <f>+LBA!V1611</f>
        <v>0</v>
      </c>
      <c r="U1611" s="298">
        <f>+LBA!E1611</f>
        <v>0</v>
      </c>
      <c r="V1611" s="298">
        <f>+LBA!A1611</f>
        <v>0</v>
      </c>
      <c r="W1611" s="298">
        <f>+LBA!C1611</f>
        <v>0</v>
      </c>
      <c r="Y1611" s="308" t="str">
        <f t="shared" si="25"/>
        <v/>
      </c>
    </row>
    <row r="1612" spans="1:25">
      <c r="A1612" s="320">
        <f>LBA!A1612</f>
        <v>0</v>
      </c>
      <c r="B1612" s="320">
        <f>LBA!E1612</f>
        <v>0</v>
      </c>
      <c r="C1612" s="320">
        <f>LBA!P1612</f>
        <v>0</v>
      </c>
      <c r="D1612" s="321" t="str">
        <f>IF($C1612=0,"",VLOOKUP($C1612,LDI!$I:$BB,37,0))</f>
        <v/>
      </c>
      <c r="E1612" s="320" t="str">
        <f>IF($C1612=0,"",LBA!I1612)</f>
        <v/>
      </c>
      <c r="F1612" s="320" t="str">
        <f>IF($C1612=0,"",LBA!Q1612)</f>
        <v/>
      </c>
      <c r="G1612" s="321" t="str">
        <f>IF($C1612=0,"",VLOOKUP($C1612,LDI!$I:$BB,15,0))</f>
        <v/>
      </c>
      <c r="H1612" s="321" t="str">
        <f>IF($C1612=0,"",VLOOKUP($C1612,LDI!$I:$BB,17,0))</f>
        <v/>
      </c>
      <c r="I1612" s="322" t="str">
        <f>IF($C1612=0,"",LBA!R1612)</f>
        <v/>
      </c>
      <c r="J1612" s="323" t="str">
        <f>IF($C1612=0,"",LBA!AD1612)</f>
        <v/>
      </c>
      <c r="K1612" s="323" t="str">
        <f>IF($C1612=0,"",LBA!AH1612)</f>
        <v/>
      </c>
      <c r="L1612" s="323" t="str">
        <f>IF($C1612=0,"",LBA!AI1612)</f>
        <v/>
      </c>
      <c r="M1612" s="295"/>
      <c r="P1612" s="294">
        <f>+LBA!G1612</f>
        <v>0</v>
      </c>
      <c r="Q1612" s="297" t="e">
        <f>VLOOKUP(P1612,'Kategori Aset'!$B:$C,2,0)</f>
        <v>#N/A</v>
      </c>
      <c r="R1612" s="297">
        <f>+LBA!U1612</f>
        <v>0</v>
      </c>
      <c r="S1612" s="297">
        <f>+LBA!C1612</f>
        <v>0</v>
      </c>
      <c r="T1612" s="297">
        <f>+LBA!V1612</f>
        <v>0</v>
      </c>
      <c r="U1612" s="298">
        <f>+LBA!E1612</f>
        <v>0</v>
      </c>
      <c r="V1612" s="298">
        <f>+LBA!A1612</f>
        <v>0</v>
      </c>
      <c r="W1612" s="298">
        <f>+LBA!C1612</f>
        <v>0</v>
      </c>
      <c r="Y1612" s="308" t="str">
        <f t="shared" si="25"/>
        <v/>
      </c>
    </row>
    <row r="1613" spans="1:25">
      <c r="A1613" s="320">
        <f>LBA!A1613</f>
        <v>0</v>
      </c>
      <c r="B1613" s="320">
        <f>LBA!E1613</f>
        <v>0</v>
      </c>
      <c r="C1613" s="320">
        <f>LBA!P1613</f>
        <v>0</v>
      </c>
      <c r="D1613" s="321" t="str">
        <f>IF($C1613=0,"",VLOOKUP($C1613,LDI!$I:$BB,37,0))</f>
        <v/>
      </c>
      <c r="E1613" s="320" t="str">
        <f>IF($C1613=0,"",LBA!I1613)</f>
        <v/>
      </c>
      <c r="F1613" s="320" t="str">
        <f>IF($C1613=0,"",LBA!Q1613)</f>
        <v/>
      </c>
      <c r="G1613" s="321" t="str">
        <f>IF($C1613=0,"",VLOOKUP($C1613,LDI!$I:$BB,15,0))</f>
        <v/>
      </c>
      <c r="H1613" s="321" t="str">
        <f>IF($C1613=0,"",VLOOKUP($C1613,LDI!$I:$BB,17,0))</f>
        <v/>
      </c>
      <c r="I1613" s="322" t="str">
        <f>IF($C1613=0,"",LBA!R1613)</f>
        <v/>
      </c>
      <c r="J1613" s="323" t="str">
        <f>IF($C1613=0,"",LBA!AD1613)</f>
        <v/>
      </c>
      <c r="K1613" s="323" t="str">
        <f>IF($C1613=0,"",LBA!AH1613)</f>
        <v/>
      </c>
      <c r="L1613" s="323" t="str">
        <f>IF($C1613=0,"",LBA!AI1613)</f>
        <v/>
      </c>
      <c r="M1613" s="295"/>
      <c r="P1613" s="294">
        <f>+LBA!G1613</f>
        <v>0</v>
      </c>
      <c r="Q1613" s="297" t="e">
        <f>VLOOKUP(P1613,'Kategori Aset'!$B:$C,2,0)</f>
        <v>#N/A</v>
      </c>
      <c r="R1613" s="297">
        <f>+LBA!U1613</f>
        <v>0</v>
      </c>
      <c r="S1613" s="297">
        <f>+LBA!C1613</f>
        <v>0</v>
      </c>
      <c r="T1613" s="297">
        <f>+LBA!V1613</f>
        <v>0</v>
      </c>
      <c r="U1613" s="298">
        <f>+LBA!E1613</f>
        <v>0</v>
      </c>
      <c r="V1613" s="298">
        <f>+LBA!A1613</f>
        <v>0</v>
      </c>
      <c r="W1613" s="298">
        <f>+LBA!C1613</f>
        <v>0</v>
      </c>
      <c r="Y1613" s="308" t="str">
        <f t="shared" si="25"/>
        <v/>
      </c>
    </row>
    <row r="1614" spans="1:25">
      <c r="A1614" s="320">
        <f>LBA!A1614</f>
        <v>0</v>
      </c>
      <c r="B1614" s="320">
        <f>LBA!E1614</f>
        <v>0</v>
      </c>
      <c r="C1614" s="320">
        <f>LBA!P1614</f>
        <v>0</v>
      </c>
      <c r="D1614" s="321" t="str">
        <f>IF($C1614=0,"",VLOOKUP($C1614,LDI!$I:$BB,37,0))</f>
        <v/>
      </c>
      <c r="E1614" s="320" t="str">
        <f>IF($C1614=0,"",LBA!I1614)</f>
        <v/>
      </c>
      <c r="F1614" s="320" t="str">
        <f>IF($C1614=0,"",LBA!Q1614)</f>
        <v/>
      </c>
      <c r="G1614" s="321" t="str">
        <f>IF($C1614=0,"",VLOOKUP($C1614,LDI!$I:$BB,15,0))</f>
        <v/>
      </c>
      <c r="H1614" s="321" t="str">
        <f>IF($C1614=0,"",VLOOKUP($C1614,LDI!$I:$BB,17,0))</f>
        <v/>
      </c>
      <c r="I1614" s="322" t="str">
        <f>IF($C1614=0,"",LBA!R1614)</f>
        <v/>
      </c>
      <c r="J1614" s="323" t="str">
        <f>IF($C1614=0,"",LBA!AD1614)</f>
        <v/>
      </c>
      <c r="K1614" s="323" t="str">
        <f>IF($C1614=0,"",LBA!AH1614)</f>
        <v/>
      </c>
      <c r="L1614" s="323" t="str">
        <f>IF($C1614=0,"",LBA!AI1614)</f>
        <v/>
      </c>
      <c r="M1614" s="295"/>
      <c r="P1614" s="294">
        <f>+LBA!G1614</f>
        <v>0</v>
      </c>
      <c r="Q1614" s="297" t="e">
        <f>VLOOKUP(P1614,'Kategori Aset'!$B:$C,2,0)</f>
        <v>#N/A</v>
      </c>
      <c r="R1614" s="297">
        <f>+LBA!U1614</f>
        <v>0</v>
      </c>
      <c r="S1614" s="297">
        <f>+LBA!C1614</f>
        <v>0</v>
      </c>
      <c r="T1614" s="297">
        <f>+LBA!V1614</f>
        <v>0</v>
      </c>
      <c r="U1614" s="298">
        <f>+LBA!E1614</f>
        <v>0</v>
      </c>
      <c r="V1614" s="298">
        <f>+LBA!A1614</f>
        <v>0</v>
      </c>
      <c r="W1614" s="298">
        <f>+LBA!C1614</f>
        <v>0</v>
      </c>
      <c r="Y1614" s="308" t="str">
        <f t="shared" si="25"/>
        <v/>
      </c>
    </row>
    <row r="1615" spans="1:25">
      <c r="A1615" s="320">
        <f>LBA!A1615</f>
        <v>0</v>
      </c>
      <c r="B1615" s="320">
        <f>LBA!E1615</f>
        <v>0</v>
      </c>
      <c r="C1615" s="320">
        <f>LBA!P1615</f>
        <v>0</v>
      </c>
      <c r="D1615" s="321" t="str">
        <f>IF($C1615=0,"",VLOOKUP($C1615,LDI!$I:$BB,37,0))</f>
        <v/>
      </c>
      <c r="E1615" s="320" t="str">
        <f>IF($C1615=0,"",LBA!I1615)</f>
        <v/>
      </c>
      <c r="F1615" s="320" t="str">
        <f>IF($C1615=0,"",LBA!Q1615)</f>
        <v/>
      </c>
      <c r="G1615" s="321" t="str">
        <f>IF($C1615=0,"",VLOOKUP($C1615,LDI!$I:$BB,15,0))</f>
        <v/>
      </c>
      <c r="H1615" s="321" t="str">
        <f>IF($C1615=0,"",VLOOKUP($C1615,LDI!$I:$BB,17,0))</f>
        <v/>
      </c>
      <c r="I1615" s="322" t="str">
        <f>IF($C1615=0,"",LBA!R1615)</f>
        <v/>
      </c>
      <c r="J1615" s="323" t="str">
        <f>IF($C1615=0,"",LBA!AD1615)</f>
        <v/>
      </c>
      <c r="K1615" s="323" t="str">
        <f>IF($C1615=0,"",LBA!AH1615)</f>
        <v/>
      </c>
      <c r="L1615" s="323" t="str">
        <f>IF($C1615=0,"",LBA!AI1615)</f>
        <v/>
      </c>
      <c r="M1615" s="295"/>
      <c r="P1615" s="294">
        <f>+LBA!G1615</f>
        <v>0</v>
      </c>
      <c r="Q1615" s="297" t="e">
        <f>VLOOKUP(P1615,'Kategori Aset'!$B:$C,2,0)</f>
        <v>#N/A</v>
      </c>
      <c r="R1615" s="297">
        <f>+LBA!U1615</f>
        <v>0</v>
      </c>
      <c r="S1615" s="297">
        <f>+LBA!C1615</f>
        <v>0</v>
      </c>
      <c r="T1615" s="297">
        <f>+LBA!V1615</f>
        <v>0</v>
      </c>
      <c r="U1615" s="298">
        <f>+LBA!E1615</f>
        <v>0</v>
      </c>
      <c r="V1615" s="298">
        <f>+LBA!A1615</f>
        <v>0</v>
      </c>
      <c r="W1615" s="298">
        <f>+LBA!C1615</f>
        <v>0</v>
      </c>
      <c r="Y1615" s="308" t="str">
        <f t="shared" si="25"/>
        <v/>
      </c>
    </row>
    <row r="1616" spans="1:25">
      <c r="A1616" s="320">
        <f>LBA!A1616</f>
        <v>0</v>
      </c>
      <c r="B1616" s="320">
        <f>LBA!E1616</f>
        <v>0</v>
      </c>
      <c r="C1616" s="320">
        <f>LBA!P1616</f>
        <v>0</v>
      </c>
      <c r="D1616" s="321" t="str">
        <f>IF($C1616=0,"",VLOOKUP($C1616,LDI!$I:$BB,37,0))</f>
        <v/>
      </c>
      <c r="E1616" s="320" t="str">
        <f>IF($C1616=0,"",LBA!I1616)</f>
        <v/>
      </c>
      <c r="F1616" s="320" t="str">
        <f>IF($C1616=0,"",LBA!Q1616)</f>
        <v/>
      </c>
      <c r="G1616" s="321" t="str">
        <f>IF($C1616=0,"",VLOOKUP($C1616,LDI!$I:$BB,15,0))</f>
        <v/>
      </c>
      <c r="H1616" s="321" t="str">
        <f>IF($C1616=0,"",VLOOKUP($C1616,LDI!$I:$BB,17,0))</f>
        <v/>
      </c>
      <c r="I1616" s="322" t="str">
        <f>IF($C1616=0,"",LBA!R1616)</f>
        <v/>
      </c>
      <c r="J1616" s="323" t="str">
        <f>IF($C1616=0,"",LBA!AD1616)</f>
        <v/>
      </c>
      <c r="K1616" s="323" t="str">
        <f>IF($C1616=0,"",LBA!AH1616)</f>
        <v/>
      </c>
      <c r="L1616" s="323" t="str">
        <f>IF($C1616=0,"",LBA!AI1616)</f>
        <v/>
      </c>
      <c r="M1616" s="295"/>
      <c r="P1616" s="294">
        <f>+LBA!G1616</f>
        <v>0</v>
      </c>
      <c r="Q1616" s="297" t="e">
        <f>VLOOKUP(P1616,'Kategori Aset'!$B:$C,2,0)</f>
        <v>#N/A</v>
      </c>
      <c r="R1616" s="297">
        <f>+LBA!U1616</f>
        <v>0</v>
      </c>
      <c r="S1616" s="297">
        <f>+LBA!C1616</f>
        <v>0</v>
      </c>
      <c r="T1616" s="297">
        <f>+LBA!V1616</f>
        <v>0</v>
      </c>
      <c r="U1616" s="298">
        <f>+LBA!E1616</f>
        <v>0</v>
      </c>
      <c r="V1616" s="298">
        <f>+LBA!A1616</f>
        <v>0</v>
      </c>
      <c r="W1616" s="298">
        <f>+LBA!C1616</f>
        <v>0</v>
      </c>
      <c r="Y1616" s="308" t="str">
        <f t="shared" si="25"/>
        <v/>
      </c>
    </row>
    <row r="1617" spans="1:25">
      <c r="A1617" s="320">
        <f>LBA!A1617</f>
        <v>0</v>
      </c>
      <c r="B1617" s="320">
        <f>LBA!E1617</f>
        <v>0</v>
      </c>
      <c r="C1617" s="320">
        <f>LBA!P1617</f>
        <v>0</v>
      </c>
      <c r="D1617" s="321" t="str">
        <f>IF($C1617=0,"",VLOOKUP($C1617,LDI!$I:$BB,37,0))</f>
        <v/>
      </c>
      <c r="E1617" s="320" t="str">
        <f>IF($C1617=0,"",LBA!I1617)</f>
        <v/>
      </c>
      <c r="F1617" s="320" t="str">
        <f>IF($C1617=0,"",LBA!Q1617)</f>
        <v/>
      </c>
      <c r="G1617" s="321" t="str">
        <f>IF($C1617=0,"",VLOOKUP($C1617,LDI!$I:$BB,15,0))</f>
        <v/>
      </c>
      <c r="H1617" s="321" t="str">
        <f>IF($C1617=0,"",VLOOKUP($C1617,LDI!$I:$BB,17,0))</f>
        <v/>
      </c>
      <c r="I1617" s="322" t="str">
        <f>IF($C1617=0,"",LBA!R1617)</f>
        <v/>
      </c>
      <c r="J1617" s="323" t="str">
        <f>IF($C1617=0,"",LBA!AD1617)</f>
        <v/>
      </c>
      <c r="K1617" s="323" t="str">
        <f>IF($C1617=0,"",LBA!AH1617)</f>
        <v/>
      </c>
      <c r="L1617" s="323" t="str">
        <f>IF($C1617=0,"",LBA!AI1617)</f>
        <v/>
      </c>
      <c r="M1617" s="295"/>
      <c r="P1617" s="294">
        <f>+LBA!G1617</f>
        <v>0</v>
      </c>
      <c r="Q1617" s="297" t="e">
        <f>VLOOKUP(P1617,'Kategori Aset'!$B:$C,2,0)</f>
        <v>#N/A</v>
      </c>
      <c r="R1617" s="297">
        <f>+LBA!U1617</f>
        <v>0</v>
      </c>
      <c r="S1617" s="297">
        <f>+LBA!C1617</f>
        <v>0</v>
      </c>
      <c r="T1617" s="297">
        <f>+LBA!V1617</f>
        <v>0</v>
      </c>
      <c r="U1617" s="298">
        <f>+LBA!E1617</f>
        <v>0</v>
      </c>
      <c r="V1617" s="298">
        <f>+LBA!A1617</f>
        <v>0</v>
      </c>
      <c r="W1617" s="298">
        <f>+LBA!C1617</f>
        <v>0</v>
      </c>
      <c r="Y1617" s="308" t="str">
        <f t="shared" si="25"/>
        <v/>
      </c>
    </row>
    <row r="1618" spans="1:25">
      <c r="A1618" s="320">
        <f>LBA!A1618</f>
        <v>0</v>
      </c>
      <c r="B1618" s="320">
        <f>LBA!E1618</f>
        <v>0</v>
      </c>
      <c r="C1618" s="320">
        <f>LBA!P1618</f>
        <v>0</v>
      </c>
      <c r="D1618" s="321" t="str">
        <f>IF($C1618=0,"",VLOOKUP($C1618,LDI!$I:$BB,37,0))</f>
        <v/>
      </c>
      <c r="E1618" s="320" t="str">
        <f>IF($C1618=0,"",LBA!I1618)</f>
        <v/>
      </c>
      <c r="F1618" s="320" t="str">
        <f>IF($C1618=0,"",LBA!Q1618)</f>
        <v/>
      </c>
      <c r="G1618" s="321" t="str">
        <f>IF($C1618=0,"",VLOOKUP($C1618,LDI!$I:$BB,15,0))</f>
        <v/>
      </c>
      <c r="H1618" s="321" t="str">
        <f>IF($C1618=0,"",VLOOKUP($C1618,LDI!$I:$BB,17,0))</f>
        <v/>
      </c>
      <c r="I1618" s="322" t="str">
        <f>IF($C1618=0,"",LBA!R1618)</f>
        <v/>
      </c>
      <c r="J1618" s="323" t="str">
        <f>IF($C1618=0,"",LBA!AD1618)</f>
        <v/>
      </c>
      <c r="K1618" s="323" t="str">
        <f>IF($C1618=0,"",LBA!AH1618)</f>
        <v/>
      </c>
      <c r="L1618" s="323" t="str">
        <f>IF($C1618=0,"",LBA!AI1618)</f>
        <v/>
      </c>
      <c r="M1618" s="295"/>
      <c r="P1618" s="294">
        <f>+LBA!G1618</f>
        <v>0</v>
      </c>
      <c r="Q1618" s="297" t="e">
        <f>VLOOKUP(P1618,'Kategori Aset'!$B:$C,2,0)</f>
        <v>#N/A</v>
      </c>
      <c r="R1618" s="297">
        <f>+LBA!U1618</f>
        <v>0</v>
      </c>
      <c r="S1618" s="297">
        <f>+LBA!C1618</f>
        <v>0</v>
      </c>
      <c r="T1618" s="297">
        <f>+LBA!V1618</f>
        <v>0</v>
      </c>
      <c r="U1618" s="298">
        <f>+LBA!E1618</f>
        <v>0</v>
      </c>
      <c r="V1618" s="298">
        <f>+LBA!A1618</f>
        <v>0</v>
      </c>
      <c r="W1618" s="298">
        <f>+LBA!C1618</f>
        <v>0</v>
      </c>
      <c r="Y1618" s="308" t="str">
        <f t="shared" si="25"/>
        <v/>
      </c>
    </row>
    <row r="1619" spans="1:25">
      <c r="A1619" s="320">
        <f>LBA!A1619</f>
        <v>0</v>
      </c>
      <c r="B1619" s="320">
        <f>LBA!E1619</f>
        <v>0</v>
      </c>
      <c r="C1619" s="320">
        <f>LBA!P1619</f>
        <v>0</v>
      </c>
      <c r="D1619" s="321" t="str">
        <f>IF($C1619=0,"",VLOOKUP($C1619,LDI!$I:$BB,37,0))</f>
        <v/>
      </c>
      <c r="E1619" s="320" t="str">
        <f>IF($C1619=0,"",LBA!I1619)</f>
        <v/>
      </c>
      <c r="F1619" s="320" t="str">
        <f>IF($C1619=0,"",LBA!Q1619)</f>
        <v/>
      </c>
      <c r="G1619" s="321" t="str">
        <f>IF($C1619=0,"",VLOOKUP($C1619,LDI!$I:$BB,15,0))</f>
        <v/>
      </c>
      <c r="H1619" s="321" t="str">
        <f>IF($C1619=0,"",VLOOKUP($C1619,LDI!$I:$BB,17,0))</f>
        <v/>
      </c>
      <c r="I1619" s="322" t="str">
        <f>IF($C1619=0,"",LBA!R1619)</f>
        <v/>
      </c>
      <c r="J1619" s="323" t="str">
        <f>IF($C1619=0,"",LBA!AD1619)</f>
        <v/>
      </c>
      <c r="K1619" s="323" t="str">
        <f>IF($C1619=0,"",LBA!AH1619)</f>
        <v/>
      </c>
      <c r="L1619" s="323" t="str">
        <f>IF($C1619=0,"",LBA!AI1619)</f>
        <v/>
      </c>
      <c r="M1619" s="295"/>
      <c r="P1619" s="294">
        <f>+LBA!G1619</f>
        <v>0</v>
      </c>
      <c r="Q1619" s="297" t="e">
        <f>VLOOKUP(P1619,'Kategori Aset'!$B:$C,2,0)</f>
        <v>#N/A</v>
      </c>
      <c r="R1619" s="297">
        <f>+LBA!U1619</f>
        <v>0</v>
      </c>
      <c r="S1619" s="297">
        <f>+LBA!C1619</f>
        <v>0</v>
      </c>
      <c r="T1619" s="297">
        <f>+LBA!V1619</f>
        <v>0</v>
      </c>
      <c r="U1619" s="298">
        <f>+LBA!E1619</f>
        <v>0</v>
      </c>
      <c r="V1619" s="298">
        <f>+LBA!A1619</f>
        <v>0</v>
      </c>
      <c r="W1619" s="298">
        <f>+LBA!C1619</f>
        <v>0</v>
      </c>
      <c r="Y1619" s="308" t="str">
        <f t="shared" si="25"/>
        <v/>
      </c>
    </row>
    <row r="1620" spans="1:25">
      <c r="A1620" s="320">
        <f>LBA!A1620</f>
        <v>0</v>
      </c>
      <c r="B1620" s="320">
        <f>LBA!E1620</f>
        <v>0</v>
      </c>
      <c r="C1620" s="320">
        <f>LBA!P1620</f>
        <v>0</v>
      </c>
      <c r="D1620" s="321" t="str">
        <f>IF($C1620=0,"",VLOOKUP($C1620,LDI!$I:$BB,37,0))</f>
        <v/>
      </c>
      <c r="E1620" s="320" t="str">
        <f>IF($C1620=0,"",LBA!I1620)</f>
        <v/>
      </c>
      <c r="F1620" s="320" t="str">
        <f>IF($C1620=0,"",LBA!Q1620)</f>
        <v/>
      </c>
      <c r="G1620" s="321" t="str">
        <f>IF($C1620=0,"",VLOOKUP($C1620,LDI!$I:$BB,15,0))</f>
        <v/>
      </c>
      <c r="H1620" s="321" t="str">
        <f>IF($C1620=0,"",VLOOKUP($C1620,LDI!$I:$BB,17,0))</f>
        <v/>
      </c>
      <c r="I1620" s="322" t="str">
        <f>IF($C1620=0,"",LBA!R1620)</f>
        <v/>
      </c>
      <c r="J1620" s="323" t="str">
        <f>IF($C1620=0,"",LBA!AD1620)</f>
        <v/>
      </c>
      <c r="K1620" s="323" t="str">
        <f>IF($C1620=0,"",LBA!AH1620)</f>
        <v/>
      </c>
      <c r="L1620" s="323" t="str">
        <f>IF($C1620=0,"",LBA!AI1620)</f>
        <v/>
      </c>
      <c r="M1620" s="295"/>
      <c r="P1620" s="294">
        <f>+LBA!G1620</f>
        <v>0</v>
      </c>
      <c r="Q1620" s="297" t="e">
        <f>VLOOKUP(P1620,'Kategori Aset'!$B:$C,2,0)</f>
        <v>#N/A</v>
      </c>
      <c r="R1620" s="297">
        <f>+LBA!U1620</f>
        <v>0</v>
      </c>
      <c r="S1620" s="297">
        <f>+LBA!C1620</f>
        <v>0</v>
      </c>
      <c r="T1620" s="297">
        <f>+LBA!V1620</f>
        <v>0</v>
      </c>
      <c r="U1620" s="298">
        <f>+LBA!E1620</f>
        <v>0</v>
      </c>
      <c r="V1620" s="298">
        <f>+LBA!A1620</f>
        <v>0</v>
      </c>
      <c r="W1620" s="298">
        <f>+LBA!C1620</f>
        <v>0</v>
      </c>
      <c r="Y1620" s="308" t="str">
        <f t="shared" si="25"/>
        <v/>
      </c>
    </row>
    <row r="1621" spans="1:25">
      <c r="A1621" s="320">
        <f>LBA!A1621</f>
        <v>0</v>
      </c>
      <c r="B1621" s="320">
        <f>LBA!E1621</f>
        <v>0</v>
      </c>
      <c r="C1621" s="320">
        <f>LBA!P1621</f>
        <v>0</v>
      </c>
      <c r="D1621" s="321" t="str">
        <f>IF($C1621=0,"",VLOOKUP($C1621,LDI!$I:$BB,37,0))</f>
        <v/>
      </c>
      <c r="E1621" s="320" t="str">
        <f>IF($C1621=0,"",LBA!I1621)</f>
        <v/>
      </c>
      <c r="F1621" s="320" t="str">
        <f>IF($C1621=0,"",LBA!Q1621)</f>
        <v/>
      </c>
      <c r="G1621" s="321" t="str">
        <f>IF($C1621=0,"",VLOOKUP($C1621,LDI!$I:$BB,15,0))</f>
        <v/>
      </c>
      <c r="H1621" s="321" t="str">
        <f>IF($C1621=0,"",VLOOKUP($C1621,LDI!$I:$BB,17,0))</f>
        <v/>
      </c>
      <c r="I1621" s="322" t="str">
        <f>IF($C1621=0,"",LBA!R1621)</f>
        <v/>
      </c>
      <c r="J1621" s="323" t="str">
        <f>IF($C1621=0,"",LBA!AD1621)</f>
        <v/>
      </c>
      <c r="K1621" s="323" t="str">
        <f>IF($C1621=0,"",LBA!AH1621)</f>
        <v/>
      </c>
      <c r="L1621" s="323" t="str">
        <f>IF($C1621=0,"",LBA!AI1621)</f>
        <v/>
      </c>
      <c r="M1621" s="295"/>
      <c r="P1621" s="294">
        <f>+LBA!G1621</f>
        <v>0</v>
      </c>
      <c r="Q1621" s="297" t="e">
        <f>VLOOKUP(P1621,'Kategori Aset'!$B:$C,2,0)</f>
        <v>#N/A</v>
      </c>
      <c r="R1621" s="297">
        <f>+LBA!U1621</f>
        <v>0</v>
      </c>
      <c r="S1621" s="297">
        <f>+LBA!C1621</f>
        <v>0</v>
      </c>
      <c r="T1621" s="297">
        <f>+LBA!V1621</f>
        <v>0</v>
      </c>
      <c r="U1621" s="298">
        <f>+LBA!E1621</f>
        <v>0</v>
      </c>
      <c r="V1621" s="298">
        <f>+LBA!A1621</f>
        <v>0</v>
      </c>
      <c r="W1621" s="298">
        <f>+LBA!C1621</f>
        <v>0</v>
      </c>
      <c r="Y1621" s="308" t="str">
        <f t="shared" si="25"/>
        <v/>
      </c>
    </row>
    <row r="1622" spans="1:25">
      <c r="A1622" s="320">
        <f>LBA!A1622</f>
        <v>0</v>
      </c>
      <c r="B1622" s="320">
        <f>LBA!E1622</f>
        <v>0</v>
      </c>
      <c r="C1622" s="320">
        <f>LBA!P1622</f>
        <v>0</v>
      </c>
      <c r="D1622" s="321" t="str">
        <f>IF($C1622=0,"",VLOOKUP($C1622,LDI!$I:$BB,37,0))</f>
        <v/>
      </c>
      <c r="E1622" s="320" t="str">
        <f>IF($C1622=0,"",LBA!I1622)</f>
        <v/>
      </c>
      <c r="F1622" s="320" t="str">
        <f>IF($C1622=0,"",LBA!Q1622)</f>
        <v/>
      </c>
      <c r="G1622" s="321" t="str">
        <f>IF($C1622=0,"",VLOOKUP($C1622,LDI!$I:$BB,15,0))</f>
        <v/>
      </c>
      <c r="H1622" s="321" t="str">
        <f>IF($C1622=0,"",VLOOKUP($C1622,LDI!$I:$BB,17,0))</f>
        <v/>
      </c>
      <c r="I1622" s="322" t="str">
        <f>IF($C1622=0,"",LBA!R1622)</f>
        <v/>
      </c>
      <c r="J1622" s="323" t="str">
        <f>IF($C1622=0,"",LBA!AD1622)</f>
        <v/>
      </c>
      <c r="K1622" s="323" t="str">
        <f>IF($C1622=0,"",LBA!AH1622)</f>
        <v/>
      </c>
      <c r="L1622" s="323" t="str">
        <f>IF($C1622=0,"",LBA!AI1622)</f>
        <v/>
      </c>
      <c r="M1622" s="295"/>
      <c r="P1622" s="294">
        <f>+LBA!G1622</f>
        <v>0</v>
      </c>
      <c r="Q1622" s="297" t="e">
        <f>VLOOKUP(P1622,'Kategori Aset'!$B:$C,2,0)</f>
        <v>#N/A</v>
      </c>
      <c r="R1622" s="297">
        <f>+LBA!U1622</f>
        <v>0</v>
      </c>
      <c r="S1622" s="297">
        <f>+LBA!C1622</f>
        <v>0</v>
      </c>
      <c r="T1622" s="297">
        <f>+LBA!V1622</f>
        <v>0</v>
      </c>
      <c r="U1622" s="298">
        <f>+LBA!E1622</f>
        <v>0</v>
      </c>
      <c r="V1622" s="298">
        <f>+LBA!A1622</f>
        <v>0</v>
      </c>
      <c r="W1622" s="298">
        <f>+LBA!C1622</f>
        <v>0</v>
      </c>
      <c r="Y1622" s="308" t="str">
        <f t="shared" si="25"/>
        <v/>
      </c>
    </row>
    <row r="1623" spans="1:25">
      <c r="A1623" s="320">
        <f>LBA!A1623</f>
        <v>0</v>
      </c>
      <c r="B1623" s="320">
        <f>LBA!E1623</f>
        <v>0</v>
      </c>
      <c r="C1623" s="320">
        <f>LBA!P1623</f>
        <v>0</v>
      </c>
      <c r="D1623" s="321" t="str">
        <f>IF($C1623=0,"",VLOOKUP($C1623,LDI!$I:$BB,37,0))</f>
        <v/>
      </c>
      <c r="E1623" s="320" t="str">
        <f>IF($C1623=0,"",LBA!I1623)</f>
        <v/>
      </c>
      <c r="F1623" s="320" t="str">
        <f>IF($C1623=0,"",LBA!Q1623)</f>
        <v/>
      </c>
      <c r="G1623" s="321" t="str">
        <f>IF($C1623=0,"",VLOOKUP($C1623,LDI!$I:$BB,15,0))</f>
        <v/>
      </c>
      <c r="H1623" s="321" t="str">
        <f>IF($C1623=0,"",VLOOKUP($C1623,LDI!$I:$BB,17,0))</f>
        <v/>
      </c>
      <c r="I1623" s="322" t="str">
        <f>IF($C1623=0,"",LBA!R1623)</f>
        <v/>
      </c>
      <c r="J1623" s="323" t="str">
        <f>IF($C1623=0,"",LBA!AD1623)</f>
        <v/>
      </c>
      <c r="K1623" s="323" t="str">
        <f>IF($C1623=0,"",LBA!AH1623)</f>
        <v/>
      </c>
      <c r="L1623" s="323" t="str">
        <f>IF($C1623=0,"",LBA!AI1623)</f>
        <v/>
      </c>
      <c r="M1623" s="295"/>
      <c r="P1623" s="294">
        <f>+LBA!G1623</f>
        <v>0</v>
      </c>
      <c r="Q1623" s="297" t="e">
        <f>VLOOKUP(P1623,'Kategori Aset'!$B:$C,2,0)</f>
        <v>#N/A</v>
      </c>
      <c r="R1623" s="297">
        <f>+LBA!U1623</f>
        <v>0</v>
      </c>
      <c r="S1623" s="297">
        <f>+LBA!C1623</f>
        <v>0</v>
      </c>
      <c r="T1623" s="297">
        <f>+LBA!V1623</f>
        <v>0</v>
      </c>
      <c r="U1623" s="298">
        <f>+LBA!E1623</f>
        <v>0</v>
      </c>
      <c r="V1623" s="298">
        <f>+LBA!A1623</f>
        <v>0</v>
      </c>
      <c r="W1623" s="298">
        <f>+LBA!C1623</f>
        <v>0</v>
      </c>
      <c r="Y1623" s="308" t="str">
        <f t="shared" si="25"/>
        <v/>
      </c>
    </row>
    <row r="1624" spans="1:25">
      <c r="A1624" s="320">
        <f>LBA!A1624</f>
        <v>0</v>
      </c>
      <c r="B1624" s="320">
        <f>LBA!E1624</f>
        <v>0</v>
      </c>
      <c r="C1624" s="320">
        <f>LBA!P1624</f>
        <v>0</v>
      </c>
      <c r="D1624" s="321" t="str">
        <f>IF($C1624=0,"",VLOOKUP($C1624,LDI!$I:$BB,37,0))</f>
        <v/>
      </c>
      <c r="E1624" s="320" t="str">
        <f>IF($C1624=0,"",LBA!I1624)</f>
        <v/>
      </c>
      <c r="F1624" s="320" t="str">
        <f>IF($C1624=0,"",LBA!Q1624)</f>
        <v/>
      </c>
      <c r="G1624" s="321" t="str">
        <f>IF($C1624=0,"",VLOOKUP($C1624,LDI!$I:$BB,15,0))</f>
        <v/>
      </c>
      <c r="H1624" s="321" t="str">
        <f>IF($C1624=0,"",VLOOKUP($C1624,LDI!$I:$BB,17,0))</f>
        <v/>
      </c>
      <c r="I1624" s="322" t="str">
        <f>IF($C1624=0,"",LBA!R1624)</f>
        <v/>
      </c>
      <c r="J1624" s="323" t="str">
        <f>IF($C1624=0,"",LBA!AD1624)</f>
        <v/>
      </c>
      <c r="K1624" s="323" t="str">
        <f>IF($C1624=0,"",LBA!AH1624)</f>
        <v/>
      </c>
      <c r="L1624" s="323" t="str">
        <f>IF($C1624=0,"",LBA!AI1624)</f>
        <v/>
      </c>
      <c r="M1624" s="295"/>
      <c r="P1624" s="294">
        <f>+LBA!G1624</f>
        <v>0</v>
      </c>
      <c r="Q1624" s="297" t="e">
        <f>VLOOKUP(P1624,'Kategori Aset'!$B:$C,2,0)</f>
        <v>#N/A</v>
      </c>
      <c r="R1624" s="297">
        <f>+LBA!U1624</f>
        <v>0</v>
      </c>
      <c r="S1624" s="297">
        <f>+LBA!C1624</f>
        <v>0</v>
      </c>
      <c r="T1624" s="297">
        <f>+LBA!V1624</f>
        <v>0</v>
      </c>
      <c r="U1624" s="298">
        <f>+LBA!E1624</f>
        <v>0</v>
      </c>
      <c r="V1624" s="298">
        <f>+LBA!A1624</f>
        <v>0</v>
      </c>
      <c r="W1624" s="298">
        <f>+LBA!C1624</f>
        <v>0</v>
      </c>
      <c r="Y1624" s="308" t="str">
        <f t="shared" si="25"/>
        <v/>
      </c>
    </row>
    <row r="1625" spans="1:25">
      <c r="A1625" s="320">
        <f>LBA!A1625</f>
        <v>0</v>
      </c>
      <c r="B1625" s="320">
        <f>LBA!E1625</f>
        <v>0</v>
      </c>
      <c r="C1625" s="320">
        <f>LBA!P1625</f>
        <v>0</v>
      </c>
      <c r="D1625" s="321" t="str">
        <f>IF($C1625=0,"",VLOOKUP($C1625,LDI!$I:$BB,37,0))</f>
        <v/>
      </c>
      <c r="E1625" s="320" t="str">
        <f>IF($C1625=0,"",LBA!I1625)</f>
        <v/>
      </c>
      <c r="F1625" s="320" t="str">
        <f>IF($C1625=0,"",LBA!Q1625)</f>
        <v/>
      </c>
      <c r="G1625" s="321" t="str">
        <f>IF($C1625=0,"",VLOOKUP($C1625,LDI!$I:$BB,15,0))</f>
        <v/>
      </c>
      <c r="H1625" s="321" t="str">
        <f>IF($C1625=0,"",VLOOKUP($C1625,LDI!$I:$BB,17,0))</f>
        <v/>
      </c>
      <c r="I1625" s="322" t="str">
        <f>IF($C1625=0,"",LBA!R1625)</f>
        <v/>
      </c>
      <c r="J1625" s="323" t="str">
        <f>IF($C1625=0,"",LBA!AD1625)</f>
        <v/>
      </c>
      <c r="K1625" s="323" t="str">
        <f>IF($C1625=0,"",LBA!AH1625)</f>
        <v/>
      </c>
      <c r="L1625" s="323" t="str">
        <f>IF($C1625=0,"",LBA!AI1625)</f>
        <v/>
      </c>
      <c r="M1625" s="295"/>
      <c r="P1625" s="294">
        <f>+LBA!G1625</f>
        <v>0</v>
      </c>
      <c r="Q1625" s="297" t="e">
        <f>VLOOKUP(P1625,'Kategori Aset'!$B:$C,2,0)</f>
        <v>#N/A</v>
      </c>
      <c r="R1625" s="297">
        <f>+LBA!U1625</f>
        <v>0</v>
      </c>
      <c r="S1625" s="297">
        <f>+LBA!C1625</f>
        <v>0</v>
      </c>
      <c r="T1625" s="297">
        <f>+LBA!V1625</f>
        <v>0</v>
      </c>
      <c r="U1625" s="298">
        <f>+LBA!E1625</f>
        <v>0</v>
      </c>
      <c r="V1625" s="298">
        <f>+LBA!A1625</f>
        <v>0</v>
      </c>
      <c r="W1625" s="298">
        <f>+LBA!C1625</f>
        <v>0</v>
      </c>
      <c r="Y1625" s="308" t="str">
        <f t="shared" si="25"/>
        <v/>
      </c>
    </row>
    <row r="1626" spans="1:25">
      <c r="A1626" s="320">
        <f>LBA!A1626</f>
        <v>0</v>
      </c>
      <c r="B1626" s="320">
        <f>LBA!E1626</f>
        <v>0</v>
      </c>
      <c r="C1626" s="320">
        <f>LBA!P1626</f>
        <v>0</v>
      </c>
      <c r="D1626" s="321" t="str">
        <f>IF($C1626=0,"",VLOOKUP($C1626,LDI!$I:$BB,37,0))</f>
        <v/>
      </c>
      <c r="E1626" s="320" t="str">
        <f>IF($C1626=0,"",LBA!I1626)</f>
        <v/>
      </c>
      <c r="F1626" s="320" t="str">
        <f>IF($C1626=0,"",LBA!Q1626)</f>
        <v/>
      </c>
      <c r="G1626" s="321" t="str">
        <f>IF($C1626=0,"",VLOOKUP($C1626,LDI!$I:$BB,15,0))</f>
        <v/>
      </c>
      <c r="H1626" s="321" t="str">
        <f>IF($C1626=0,"",VLOOKUP($C1626,LDI!$I:$BB,17,0))</f>
        <v/>
      </c>
      <c r="I1626" s="322" t="str">
        <f>IF($C1626=0,"",LBA!R1626)</f>
        <v/>
      </c>
      <c r="J1626" s="323" t="str">
        <f>IF($C1626=0,"",LBA!AD1626)</f>
        <v/>
      </c>
      <c r="K1626" s="323" t="str">
        <f>IF($C1626=0,"",LBA!AH1626)</f>
        <v/>
      </c>
      <c r="L1626" s="323" t="str">
        <f>IF($C1626=0,"",LBA!AI1626)</f>
        <v/>
      </c>
      <c r="M1626" s="295"/>
      <c r="P1626" s="294">
        <f>+LBA!G1626</f>
        <v>0</v>
      </c>
      <c r="Q1626" s="297" t="e">
        <f>VLOOKUP(P1626,'Kategori Aset'!$B:$C,2,0)</f>
        <v>#N/A</v>
      </c>
      <c r="R1626" s="297">
        <f>+LBA!U1626</f>
        <v>0</v>
      </c>
      <c r="S1626" s="297">
        <f>+LBA!C1626</f>
        <v>0</v>
      </c>
      <c r="T1626" s="297">
        <f>+LBA!V1626</f>
        <v>0</v>
      </c>
      <c r="U1626" s="298">
        <f>+LBA!E1626</f>
        <v>0</v>
      </c>
      <c r="V1626" s="298">
        <f>+LBA!A1626</f>
        <v>0</v>
      </c>
      <c r="W1626" s="298">
        <f>+LBA!C1626</f>
        <v>0</v>
      </c>
      <c r="Y1626" s="308" t="str">
        <f t="shared" si="25"/>
        <v/>
      </c>
    </row>
    <row r="1627" spans="1:25">
      <c r="A1627" s="320">
        <f>LBA!A1627</f>
        <v>0</v>
      </c>
      <c r="B1627" s="320">
        <f>LBA!E1627</f>
        <v>0</v>
      </c>
      <c r="C1627" s="320">
        <f>LBA!P1627</f>
        <v>0</v>
      </c>
      <c r="D1627" s="321" t="str">
        <f>IF($C1627=0,"",VLOOKUP($C1627,LDI!$I:$BB,37,0))</f>
        <v/>
      </c>
      <c r="E1627" s="320" t="str">
        <f>IF($C1627=0,"",LBA!I1627)</f>
        <v/>
      </c>
      <c r="F1627" s="320" t="str">
        <f>IF($C1627=0,"",LBA!Q1627)</f>
        <v/>
      </c>
      <c r="G1627" s="321" t="str">
        <f>IF($C1627=0,"",VLOOKUP($C1627,LDI!$I:$BB,15,0))</f>
        <v/>
      </c>
      <c r="H1627" s="321" t="str">
        <f>IF($C1627=0,"",VLOOKUP($C1627,LDI!$I:$BB,17,0))</f>
        <v/>
      </c>
      <c r="I1627" s="322" t="str">
        <f>IF($C1627=0,"",LBA!R1627)</f>
        <v/>
      </c>
      <c r="J1627" s="323" t="str">
        <f>IF($C1627=0,"",LBA!AD1627)</f>
        <v/>
      </c>
      <c r="K1627" s="323" t="str">
        <f>IF($C1627=0,"",LBA!AH1627)</f>
        <v/>
      </c>
      <c r="L1627" s="323" t="str">
        <f>IF($C1627=0,"",LBA!AI1627)</f>
        <v/>
      </c>
      <c r="M1627" s="295"/>
      <c r="P1627" s="294">
        <f>+LBA!G1627</f>
        <v>0</v>
      </c>
      <c r="Q1627" s="297" t="e">
        <f>VLOOKUP(P1627,'Kategori Aset'!$B:$C,2,0)</f>
        <v>#N/A</v>
      </c>
      <c r="R1627" s="297">
        <f>+LBA!U1627</f>
        <v>0</v>
      </c>
      <c r="S1627" s="297">
        <f>+LBA!C1627</f>
        <v>0</v>
      </c>
      <c r="T1627" s="297">
        <f>+LBA!V1627</f>
        <v>0</v>
      </c>
      <c r="U1627" s="298">
        <f>+LBA!E1627</f>
        <v>0</v>
      </c>
      <c r="V1627" s="298">
        <f>+LBA!A1627</f>
        <v>0</v>
      </c>
      <c r="W1627" s="298">
        <f>+LBA!C1627</f>
        <v>0</v>
      </c>
      <c r="Y1627" s="308" t="str">
        <f t="shared" si="25"/>
        <v/>
      </c>
    </row>
    <row r="1628" spans="1:25">
      <c r="A1628" s="320">
        <f>LBA!A1628</f>
        <v>0</v>
      </c>
      <c r="B1628" s="320">
        <f>LBA!E1628</f>
        <v>0</v>
      </c>
      <c r="C1628" s="320">
        <f>LBA!P1628</f>
        <v>0</v>
      </c>
      <c r="D1628" s="321" t="str">
        <f>IF($C1628=0,"",VLOOKUP($C1628,LDI!$I:$BB,37,0))</f>
        <v/>
      </c>
      <c r="E1628" s="320" t="str">
        <f>IF($C1628=0,"",LBA!I1628)</f>
        <v/>
      </c>
      <c r="F1628" s="320" t="str">
        <f>IF($C1628=0,"",LBA!Q1628)</f>
        <v/>
      </c>
      <c r="G1628" s="321" t="str">
        <f>IF($C1628=0,"",VLOOKUP($C1628,LDI!$I:$BB,15,0))</f>
        <v/>
      </c>
      <c r="H1628" s="321" t="str">
        <f>IF($C1628=0,"",VLOOKUP($C1628,LDI!$I:$BB,17,0))</f>
        <v/>
      </c>
      <c r="I1628" s="322" t="str">
        <f>IF($C1628=0,"",LBA!R1628)</f>
        <v/>
      </c>
      <c r="J1628" s="323" t="str">
        <f>IF($C1628=0,"",LBA!AD1628)</f>
        <v/>
      </c>
      <c r="K1628" s="323" t="str">
        <f>IF($C1628=0,"",LBA!AH1628)</f>
        <v/>
      </c>
      <c r="L1628" s="323" t="str">
        <f>IF($C1628=0,"",LBA!AI1628)</f>
        <v/>
      </c>
      <c r="M1628" s="295"/>
      <c r="P1628" s="294">
        <f>+LBA!G1628</f>
        <v>0</v>
      </c>
      <c r="Q1628" s="297" t="e">
        <f>VLOOKUP(P1628,'Kategori Aset'!$B:$C,2,0)</f>
        <v>#N/A</v>
      </c>
      <c r="R1628" s="297">
        <f>+LBA!U1628</f>
        <v>0</v>
      </c>
      <c r="S1628" s="297">
        <f>+LBA!C1628</f>
        <v>0</v>
      </c>
      <c r="T1628" s="297">
        <f>+LBA!V1628</f>
        <v>0</v>
      </c>
      <c r="U1628" s="298">
        <f>+LBA!E1628</f>
        <v>0</v>
      </c>
      <c r="V1628" s="298">
        <f>+LBA!A1628</f>
        <v>0</v>
      </c>
      <c r="W1628" s="298">
        <f>+LBA!C1628</f>
        <v>0</v>
      </c>
      <c r="Y1628" s="308" t="str">
        <f t="shared" si="25"/>
        <v/>
      </c>
    </row>
    <row r="1629" spans="1:25">
      <c r="A1629" s="320">
        <f>LBA!A1629</f>
        <v>0</v>
      </c>
      <c r="B1629" s="320">
        <f>LBA!E1629</f>
        <v>0</v>
      </c>
      <c r="C1629" s="320">
        <f>LBA!P1629</f>
        <v>0</v>
      </c>
      <c r="D1629" s="321" t="str">
        <f>IF($C1629=0,"",VLOOKUP($C1629,LDI!$I:$BB,37,0))</f>
        <v/>
      </c>
      <c r="E1629" s="320" t="str">
        <f>IF($C1629=0,"",LBA!I1629)</f>
        <v/>
      </c>
      <c r="F1629" s="320" t="str">
        <f>IF($C1629=0,"",LBA!Q1629)</f>
        <v/>
      </c>
      <c r="G1629" s="321" t="str">
        <f>IF($C1629=0,"",VLOOKUP($C1629,LDI!$I:$BB,15,0))</f>
        <v/>
      </c>
      <c r="H1629" s="321" t="str">
        <f>IF($C1629=0,"",VLOOKUP($C1629,LDI!$I:$BB,17,0))</f>
        <v/>
      </c>
      <c r="I1629" s="322" t="str">
        <f>IF($C1629=0,"",LBA!R1629)</f>
        <v/>
      </c>
      <c r="J1629" s="323" t="str">
        <f>IF($C1629=0,"",LBA!AD1629)</f>
        <v/>
      </c>
      <c r="K1629" s="323" t="str">
        <f>IF($C1629=0,"",LBA!AH1629)</f>
        <v/>
      </c>
      <c r="L1629" s="323" t="str">
        <f>IF($C1629=0,"",LBA!AI1629)</f>
        <v/>
      </c>
      <c r="M1629" s="295"/>
      <c r="P1629" s="294">
        <f>+LBA!G1629</f>
        <v>0</v>
      </c>
      <c r="Q1629" s="297" t="e">
        <f>VLOOKUP(P1629,'Kategori Aset'!$B:$C,2,0)</f>
        <v>#N/A</v>
      </c>
      <c r="R1629" s="297">
        <f>+LBA!U1629</f>
        <v>0</v>
      </c>
      <c r="S1629" s="297">
        <f>+LBA!C1629</f>
        <v>0</v>
      </c>
      <c r="T1629" s="297">
        <f>+LBA!V1629</f>
        <v>0</v>
      </c>
      <c r="U1629" s="298">
        <f>+LBA!E1629</f>
        <v>0</v>
      </c>
      <c r="V1629" s="298">
        <f>+LBA!A1629</f>
        <v>0</v>
      </c>
      <c r="W1629" s="298">
        <f>+LBA!C1629</f>
        <v>0</v>
      </c>
      <c r="Y1629" s="308" t="str">
        <f t="shared" si="25"/>
        <v/>
      </c>
    </row>
    <row r="1630" spans="1:25">
      <c r="A1630" s="320">
        <f>LBA!A1630</f>
        <v>0</v>
      </c>
      <c r="B1630" s="320">
        <f>LBA!E1630</f>
        <v>0</v>
      </c>
      <c r="C1630" s="320">
        <f>LBA!P1630</f>
        <v>0</v>
      </c>
      <c r="D1630" s="321" t="str">
        <f>IF($C1630=0,"",VLOOKUP($C1630,LDI!$I:$BB,37,0))</f>
        <v/>
      </c>
      <c r="E1630" s="320" t="str">
        <f>IF($C1630=0,"",LBA!I1630)</f>
        <v/>
      </c>
      <c r="F1630" s="320" t="str">
        <f>IF($C1630=0,"",LBA!Q1630)</f>
        <v/>
      </c>
      <c r="G1630" s="321" t="str">
        <f>IF($C1630=0,"",VLOOKUP($C1630,LDI!$I:$BB,15,0))</f>
        <v/>
      </c>
      <c r="H1630" s="321" t="str">
        <f>IF($C1630=0,"",VLOOKUP($C1630,LDI!$I:$BB,17,0))</f>
        <v/>
      </c>
      <c r="I1630" s="322" t="str">
        <f>IF($C1630=0,"",LBA!R1630)</f>
        <v/>
      </c>
      <c r="J1630" s="323" t="str">
        <f>IF($C1630=0,"",LBA!AD1630)</f>
        <v/>
      </c>
      <c r="K1630" s="323" t="str">
        <f>IF($C1630=0,"",LBA!AH1630)</f>
        <v/>
      </c>
      <c r="L1630" s="323" t="str">
        <f>IF($C1630=0,"",LBA!AI1630)</f>
        <v/>
      </c>
      <c r="M1630" s="295"/>
      <c r="P1630" s="294">
        <f>+LBA!G1630</f>
        <v>0</v>
      </c>
      <c r="Q1630" s="297" t="e">
        <f>VLOOKUP(P1630,'Kategori Aset'!$B:$C,2,0)</f>
        <v>#N/A</v>
      </c>
      <c r="R1630" s="297">
        <f>+LBA!U1630</f>
        <v>0</v>
      </c>
      <c r="S1630" s="297">
        <f>+LBA!C1630</f>
        <v>0</v>
      </c>
      <c r="T1630" s="297">
        <f>+LBA!V1630</f>
        <v>0</v>
      </c>
      <c r="U1630" s="298">
        <f>+LBA!E1630</f>
        <v>0</v>
      </c>
      <c r="V1630" s="298">
        <f>+LBA!A1630</f>
        <v>0</v>
      </c>
      <c r="W1630" s="298">
        <f>+LBA!C1630</f>
        <v>0</v>
      </c>
      <c r="Y1630" s="308" t="str">
        <f t="shared" si="25"/>
        <v/>
      </c>
    </row>
    <row r="1631" spans="1:25">
      <c r="A1631" s="320">
        <f>LBA!A1631</f>
        <v>0</v>
      </c>
      <c r="B1631" s="320">
        <f>LBA!E1631</f>
        <v>0</v>
      </c>
      <c r="C1631" s="320">
        <f>LBA!P1631</f>
        <v>0</v>
      </c>
      <c r="D1631" s="321" t="str">
        <f>IF($C1631=0,"",VLOOKUP($C1631,LDI!$I:$BB,37,0))</f>
        <v/>
      </c>
      <c r="E1631" s="320" t="str">
        <f>IF($C1631=0,"",LBA!I1631)</f>
        <v/>
      </c>
      <c r="F1631" s="320" t="str">
        <f>IF($C1631=0,"",LBA!Q1631)</f>
        <v/>
      </c>
      <c r="G1631" s="321" t="str">
        <f>IF($C1631=0,"",VLOOKUP($C1631,LDI!$I:$BB,15,0))</f>
        <v/>
      </c>
      <c r="H1631" s="321" t="str">
        <f>IF($C1631=0,"",VLOOKUP($C1631,LDI!$I:$BB,17,0))</f>
        <v/>
      </c>
      <c r="I1631" s="322" t="str">
        <f>IF($C1631=0,"",LBA!R1631)</f>
        <v/>
      </c>
      <c r="J1631" s="323" t="str">
        <f>IF($C1631=0,"",LBA!AD1631)</f>
        <v/>
      </c>
      <c r="K1631" s="323" t="str">
        <f>IF($C1631=0,"",LBA!AH1631)</f>
        <v/>
      </c>
      <c r="L1631" s="323" t="str">
        <f>IF($C1631=0,"",LBA!AI1631)</f>
        <v/>
      </c>
      <c r="M1631" s="295"/>
      <c r="P1631" s="294">
        <f>+LBA!G1631</f>
        <v>0</v>
      </c>
      <c r="Q1631" s="297" t="e">
        <f>VLOOKUP(P1631,'Kategori Aset'!$B:$C,2,0)</f>
        <v>#N/A</v>
      </c>
      <c r="R1631" s="297">
        <f>+LBA!U1631</f>
        <v>0</v>
      </c>
      <c r="S1631" s="297">
        <f>+LBA!C1631</f>
        <v>0</v>
      </c>
      <c r="T1631" s="297">
        <f>+LBA!V1631</f>
        <v>0</v>
      </c>
      <c r="U1631" s="298">
        <f>+LBA!E1631</f>
        <v>0</v>
      </c>
      <c r="V1631" s="298">
        <f>+LBA!A1631</f>
        <v>0</v>
      </c>
      <c r="W1631" s="298">
        <f>+LBA!C1631</f>
        <v>0</v>
      </c>
      <c r="Y1631" s="308" t="str">
        <f t="shared" si="25"/>
        <v/>
      </c>
    </row>
    <row r="1632" spans="1:25">
      <c r="A1632" s="320">
        <f>LBA!A1632</f>
        <v>0</v>
      </c>
      <c r="B1632" s="320">
        <f>LBA!E1632</f>
        <v>0</v>
      </c>
      <c r="C1632" s="320">
        <f>LBA!P1632</f>
        <v>0</v>
      </c>
      <c r="D1632" s="321" t="str">
        <f>IF($C1632=0,"",VLOOKUP($C1632,LDI!$I:$BB,37,0))</f>
        <v/>
      </c>
      <c r="E1632" s="320" t="str">
        <f>IF($C1632=0,"",LBA!I1632)</f>
        <v/>
      </c>
      <c r="F1632" s="320" t="str">
        <f>IF($C1632=0,"",LBA!Q1632)</f>
        <v/>
      </c>
      <c r="G1632" s="321" t="str">
        <f>IF($C1632=0,"",VLOOKUP($C1632,LDI!$I:$BB,15,0))</f>
        <v/>
      </c>
      <c r="H1632" s="321" t="str">
        <f>IF($C1632=0,"",VLOOKUP($C1632,LDI!$I:$BB,17,0))</f>
        <v/>
      </c>
      <c r="I1632" s="322" t="str">
        <f>IF($C1632=0,"",LBA!R1632)</f>
        <v/>
      </c>
      <c r="J1632" s="323" t="str">
        <f>IF($C1632=0,"",LBA!AD1632)</f>
        <v/>
      </c>
      <c r="K1632" s="323" t="str">
        <f>IF($C1632=0,"",LBA!AH1632)</f>
        <v/>
      </c>
      <c r="L1632" s="323" t="str">
        <f>IF($C1632=0,"",LBA!AI1632)</f>
        <v/>
      </c>
      <c r="M1632" s="295"/>
      <c r="P1632" s="294">
        <f>+LBA!G1632</f>
        <v>0</v>
      </c>
      <c r="Q1632" s="297" t="e">
        <f>VLOOKUP(P1632,'Kategori Aset'!$B:$C,2,0)</f>
        <v>#N/A</v>
      </c>
      <c r="R1632" s="297">
        <f>+LBA!U1632</f>
        <v>0</v>
      </c>
      <c r="S1632" s="297">
        <f>+LBA!C1632</f>
        <v>0</v>
      </c>
      <c r="T1632" s="297">
        <f>+LBA!V1632</f>
        <v>0</v>
      </c>
      <c r="U1632" s="298">
        <f>+LBA!E1632</f>
        <v>0</v>
      </c>
      <c r="V1632" s="298">
        <f>+LBA!A1632</f>
        <v>0</v>
      </c>
      <c r="W1632" s="298">
        <f>+LBA!C1632</f>
        <v>0</v>
      </c>
      <c r="Y1632" s="308" t="str">
        <f t="shared" si="25"/>
        <v/>
      </c>
    </row>
    <row r="1633" spans="1:25">
      <c r="A1633" s="320">
        <f>LBA!A1633</f>
        <v>0</v>
      </c>
      <c r="B1633" s="320">
        <f>LBA!E1633</f>
        <v>0</v>
      </c>
      <c r="C1633" s="320">
        <f>LBA!P1633</f>
        <v>0</v>
      </c>
      <c r="D1633" s="321" t="str">
        <f>IF($C1633=0,"",VLOOKUP($C1633,LDI!$I:$BB,37,0))</f>
        <v/>
      </c>
      <c r="E1633" s="320" t="str">
        <f>IF($C1633=0,"",LBA!I1633)</f>
        <v/>
      </c>
      <c r="F1633" s="320" t="str">
        <f>IF($C1633=0,"",LBA!Q1633)</f>
        <v/>
      </c>
      <c r="G1633" s="321" t="str">
        <f>IF($C1633=0,"",VLOOKUP($C1633,LDI!$I:$BB,15,0))</f>
        <v/>
      </c>
      <c r="H1633" s="321" t="str">
        <f>IF($C1633=0,"",VLOOKUP($C1633,LDI!$I:$BB,17,0))</f>
        <v/>
      </c>
      <c r="I1633" s="322" t="str">
        <f>IF($C1633=0,"",LBA!R1633)</f>
        <v/>
      </c>
      <c r="J1633" s="323" t="str">
        <f>IF($C1633=0,"",LBA!AD1633)</f>
        <v/>
      </c>
      <c r="K1633" s="323" t="str">
        <f>IF($C1633=0,"",LBA!AH1633)</f>
        <v/>
      </c>
      <c r="L1633" s="323" t="str">
        <f>IF($C1633=0,"",LBA!AI1633)</f>
        <v/>
      </c>
      <c r="M1633" s="295"/>
      <c r="P1633" s="294">
        <f>+LBA!G1633</f>
        <v>0</v>
      </c>
      <c r="Q1633" s="297" t="e">
        <f>VLOOKUP(P1633,'Kategori Aset'!$B:$C,2,0)</f>
        <v>#N/A</v>
      </c>
      <c r="R1633" s="297">
        <f>+LBA!U1633</f>
        <v>0</v>
      </c>
      <c r="S1633" s="297">
        <f>+LBA!C1633</f>
        <v>0</v>
      </c>
      <c r="T1633" s="297">
        <f>+LBA!V1633</f>
        <v>0</v>
      </c>
      <c r="U1633" s="298">
        <f>+LBA!E1633</f>
        <v>0</v>
      </c>
      <c r="V1633" s="298">
        <f>+LBA!A1633</f>
        <v>0</v>
      </c>
      <c r="W1633" s="298">
        <f>+LBA!C1633</f>
        <v>0</v>
      </c>
      <c r="Y1633" s="308" t="str">
        <f t="shared" si="25"/>
        <v/>
      </c>
    </row>
    <row r="1634" spans="1:25">
      <c r="A1634" s="320">
        <f>LBA!A1634</f>
        <v>0</v>
      </c>
      <c r="B1634" s="320">
        <f>LBA!E1634</f>
        <v>0</v>
      </c>
      <c r="C1634" s="320">
        <f>LBA!P1634</f>
        <v>0</v>
      </c>
      <c r="D1634" s="321" t="str">
        <f>IF($C1634=0,"",VLOOKUP($C1634,LDI!$I:$BB,37,0))</f>
        <v/>
      </c>
      <c r="E1634" s="320" t="str">
        <f>IF($C1634=0,"",LBA!I1634)</f>
        <v/>
      </c>
      <c r="F1634" s="320" t="str">
        <f>IF($C1634=0,"",LBA!Q1634)</f>
        <v/>
      </c>
      <c r="G1634" s="321" t="str">
        <f>IF($C1634=0,"",VLOOKUP($C1634,LDI!$I:$BB,15,0))</f>
        <v/>
      </c>
      <c r="H1634" s="321" t="str">
        <f>IF($C1634=0,"",VLOOKUP($C1634,LDI!$I:$BB,17,0))</f>
        <v/>
      </c>
      <c r="I1634" s="322" t="str">
        <f>IF($C1634=0,"",LBA!R1634)</f>
        <v/>
      </c>
      <c r="J1634" s="323" t="str">
        <f>IF($C1634=0,"",LBA!AD1634)</f>
        <v/>
      </c>
      <c r="K1634" s="323" t="str">
        <f>IF($C1634=0,"",LBA!AH1634)</f>
        <v/>
      </c>
      <c r="L1634" s="323" t="str">
        <f>IF($C1634=0,"",LBA!AI1634)</f>
        <v/>
      </c>
      <c r="M1634" s="295"/>
      <c r="P1634" s="294">
        <f>+LBA!G1634</f>
        <v>0</v>
      </c>
      <c r="Q1634" s="297" t="e">
        <f>VLOOKUP(P1634,'Kategori Aset'!$B:$C,2,0)</f>
        <v>#N/A</v>
      </c>
      <c r="R1634" s="297">
        <f>+LBA!U1634</f>
        <v>0</v>
      </c>
      <c r="S1634" s="297">
        <f>+LBA!C1634</f>
        <v>0</v>
      </c>
      <c r="T1634" s="297">
        <f>+LBA!V1634</f>
        <v>0</v>
      </c>
      <c r="U1634" s="298">
        <f>+LBA!E1634</f>
        <v>0</v>
      </c>
      <c r="V1634" s="298">
        <f>+LBA!A1634</f>
        <v>0</v>
      </c>
      <c r="W1634" s="298">
        <f>+LBA!C1634</f>
        <v>0</v>
      </c>
      <c r="Y1634" s="308" t="str">
        <f t="shared" si="25"/>
        <v/>
      </c>
    </row>
    <row r="1635" spans="1:25">
      <c r="A1635" s="320">
        <f>LBA!A1635</f>
        <v>0</v>
      </c>
      <c r="B1635" s="320">
        <f>LBA!E1635</f>
        <v>0</v>
      </c>
      <c r="C1635" s="320">
        <f>LBA!P1635</f>
        <v>0</v>
      </c>
      <c r="D1635" s="321" t="str">
        <f>IF($C1635=0,"",VLOOKUP($C1635,LDI!$I:$BB,37,0))</f>
        <v/>
      </c>
      <c r="E1635" s="320" t="str">
        <f>IF($C1635=0,"",LBA!I1635)</f>
        <v/>
      </c>
      <c r="F1635" s="320" t="str">
        <f>IF($C1635=0,"",LBA!Q1635)</f>
        <v/>
      </c>
      <c r="G1635" s="321" t="str">
        <f>IF($C1635=0,"",VLOOKUP($C1635,LDI!$I:$BB,15,0))</f>
        <v/>
      </c>
      <c r="H1635" s="321" t="str">
        <f>IF($C1635=0,"",VLOOKUP($C1635,LDI!$I:$BB,17,0))</f>
        <v/>
      </c>
      <c r="I1635" s="322" t="str">
        <f>IF($C1635=0,"",LBA!R1635)</f>
        <v/>
      </c>
      <c r="J1635" s="323" t="str">
        <f>IF($C1635=0,"",LBA!AD1635)</f>
        <v/>
      </c>
      <c r="K1635" s="323" t="str">
        <f>IF($C1635=0,"",LBA!AH1635)</f>
        <v/>
      </c>
      <c r="L1635" s="323" t="str">
        <f>IF($C1635=0,"",LBA!AI1635)</f>
        <v/>
      </c>
      <c r="M1635" s="295"/>
      <c r="P1635" s="294">
        <f>+LBA!G1635</f>
        <v>0</v>
      </c>
      <c r="Q1635" s="297" t="e">
        <f>VLOOKUP(P1635,'Kategori Aset'!$B:$C,2,0)</f>
        <v>#N/A</v>
      </c>
      <c r="R1635" s="297">
        <f>+LBA!U1635</f>
        <v>0</v>
      </c>
      <c r="S1635" s="297">
        <f>+LBA!C1635</f>
        <v>0</v>
      </c>
      <c r="T1635" s="297">
        <f>+LBA!V1635</f>
        <v>0</v>
      </c>
      <c r="U1635" s="298">
        <f>+LBA!E1635</f>
        <v>0</v>
      </c>
      <c r="V1635" s="298">
        <f>+LBA!A1635</f>
        <v>0</v>
      </c>
      <c r="W1635" s="298">
        <f>+LBA!C1635</f>
        <v>0</v>
      </c>
      <c r="Y1635" s="308" t="str">
        <f t="shared" si="25"/>
        <v/>
      </c>
    </row>
    <row r="1636" spans="1:25">
      <c r="A1636" s="320">
        <f>LBA!A1636</f>
        <v>0</v>
      </c>
      <c r="B1636" s="320">
        <f>LBA!E1636</f>
        <v>0</v>
      </c>
      <c r="C1636" s="320">
        <f>LBA!P1636</f>
        <v>0</v>
      </c>
      <c r="D1636" s="321" t="str">
        <f>IF($C1636=0,"",VLOOKUP($C1636,LDI!$I:$BB,37,0))</f>
        <v/>
      </c>
      <c r="E1636" s="320" t="str">
        <f>IF($C1636=0,"",LBA!I1636)</f>
        <v/>
      </c>
      <c r="F1636" s="320" t="str">
        <f>IF($C1636=0,"",LBA!Q1636)</f>
        <v/>
      </c>
      <c r="G1636" s="321" t="str">
        <f>IF($C1636=0,"",VLOOKUP($C1636,LDI!$I:$BB,15,0))</f>
        <v/>
      </c>
      <c r="H1636" s="321" t="str">
        <f>IF($C1636=0,"",VLOOKUP($C1636,LDI!$I:$BB,17,0))</f>
        <v/>
      </c>
      <c r="I1636" s="322" t="str">
        <f>IF($C1636=0,"",LBA!R1636)</f>
        <v/>
      </c>
      <c r="J1636" s="323" t="str">
        <f>IF($C1636=0,"",LBA!AD1636)</f>
        <v/>
      </c>
      <c r="K1636" s="323" t="str">
        <f>IF($C1636=0,"",LBA!AH1636)</f>
        <v/>
      </c>
      <c r="L1636" s="323" t="str">
        <f>IF($C1636=0,"",LBA!AI1636)</f>
        <v/>
      </c>
      <c r="M1636" s="295"/>
      <c r="P1636" s="294">
        <f>+LBA!G1636</f>
        <v>0</v>
      </c>
      <c r="Q1636" s="297" t="e">
        <f>VLOOKUP(P1636,'Kategori Aset'!$B:$C,2,0)</f>
        <v>#N/A</v>
      </c>
      <c r="R1636" s="297">
        <f>+LBA!U1636</f>
        <v>0</v>
      </c>
      <c r="S1636" s="297">
        <f>+LBA!C1636</f>
        <v>0</v>
      </c>
      <c r="T1636" s="297">
        <f>+LBA!V1636</f>
        <v>0</v>
      </c>
      <c r="U1636" s="298">
        <f>+LBA!E1636</f>
        <v>0</v>
      </c>
      <c r="V1636" s="298">
        <f>+LBA!A1636</f>
        <v>0</v>
      </c>
      <c r="W1636" s="298">
        <f>+LBA!C1636</f>
        <v>0</v>
      </c>
      <c r="Y1636" s="308" t="str">
        <f t="shared" si="25"/>
        <v/>
      </c>
    </row>
    <row r="1637" spans="1:25">
      <c r="A1637" s="320">
        <f>LBA!A1637</f>
        <v>0</v>
      </c>
      <c r="B1637" s="320">
        <f>LBA!E1637</f>
        <v>0</v>
      </c>
      <c r="C1637" s="320">
        <f>LBA!P1637</f>
        <v>0</v>
      </c>
      <c r="D1637" s="321" t="str">
        <f>IF($C1637=0,"",VLOOKUP($C1637,LDI!$I:$BB,37,0))</f>
        <v/>
      </c>
      <c r="E1637" s="320" t="str">
        <f>IF($C1637=0,"",LBA!I1637)</f>
        <v/>
      </c>
      <c r="F1637" s="320" t="str">
        <f>IF($C1637=0,"",LBA!Q1637)</f>
        <v/>
      </c>
      <c r="G1637" s="321" t="str">
        <f>IF($C1637=0,"",VLOOKUP($C1637,LDI!$I:$BB,15,0))</f>
        <v/>
      </c>
      <c r="H1637" s="321" t="str">
        <f>IF($C1637=0,"",VLOOKUP($C1637,LDI!$I:$BB,17,0))</f>
        <v/>
      </c>
      <c r="I1637" s="322" t="str">
        <f>IF($C1637=0,"",LBA!R1637)</f>
        <v/>
      </c>
      <c r="J1637" s="323" t="str">
        <f>IF($C1637=0,"",LBA!AD1637)</f>
        <v/>
      </c>
      <c r="K1637" s="323" t="str">
        <f>IF($C1637=0,"",LBA!AH1637)</f>
        <v/>
      </c>
      <c r="L1637" s="323" t="str">
        <f>IF($C1637=0,"",LBA!AI1637)</f>
        <v/>
      </c>
      <c r="M1637" s="295"/>
      <c r="P1637" s="294">
        <f>+LBA!G1637</f>
        <v>0</v>
      </c>
      <c r="Q1637" s="297" t="e">
        <f>VLOOKUP(P1637,'Kategori Aset'!$B:$C,2,0)</f>
        <v>#N/A</v>
      </c>
      <c r="R1637" s="297">
        <f>+LBA!U1637</f>
        <v>0</v>
      </c>
      <c r="S1637" s="297">
        <f>+LBA!C1637</f>
        <v>0</v>
      </c>
      <c r="T1637" s="297">
        <f>+LBA!V1637</f>
        <v>0</v>
      </c>
      <c r="U1637" s="298">
        <f>+LBA!E1637</f>
        <v>0</v>
      </c>
      <c r="V1637" s="298">
        <f>+LBA!A1637</f>
        <v>0</v>
      </c>
      <c r="W1637" s="298">
        <f>+LBA!C1637</f>
        <v>0</v>
      </c>
      <c r="Y1637" s="308" t="str">
        <f t="shared" si="25"/>
        <v/>
      </c>
    </row>
    <row r="1638" spans="1:25">
      <c r="A1638" s="320">
        <f>LBA!A1638</f>
        <v>0</v>
      </c>
      <c r="B1638" s="320">
        <f>LBA!E1638</f>
        <v>0</v>
      </c>
      <c r="C1638" s="320">
        <f>LBA!P1638</f>
        <v>0</v>
      </c>
      <c r="D1638" s="321" t="str">
        <f>IF($C1638=0,"",VLOOKUP($C1638,LDI!$I:$BB,37,0))</f>
        <v/>
      </c>
      <c r="E1638" s="320" t="str">
        <f>IF($C1638=0,"",LBA!I1638)</f>
        <v/>
      </c>
      <c r="F1638" s="320" t="str">
        <f>IF($C1638=0,"",LBA!Q1638)</f>
        <v/>
      </c>
      <c r="G1638" s="321" t="str">
        <f>IF($C1638=0,"",VLOOKUP($C1638,LDI!$I:$BB,15,0))</f>
        <v/>
      </c>
      <c r="H1638" s="321" t="str">
        <f>IF($C1638=0,"",VLOOKUP($C1638,LDI!$I:$BB,17,0))</f>
        <v/>
      </c>
      <c r="I1638" s="322" t="str">
        <f>IF($C1638=0,"",LBA!R1638)</f>
        <v/>
      </c>
      <c r="J1638" s="323" t="str">
        <f>IF($C1638=0,"",LBA!AD1638)</f>
        <v/>
      </c>
      <c r="K1638" s="323" t="str">
        <f>IF($C1638=0,"",LBA!AH1638)</f>
        <v/>
      </c>
      <c r="L1638" s="323" t="str">
        <f>IF($C1638=0,"",LBA!AI1638)</f>
        <v/>
      </c>
      <c r="M1638" s="295"/>
      <c r="P1638" s="294">
        <f>+LBA!G1638</f>
        <v>0</v>
      </c>
      <c r="Q1638" s="297" t="e">
        <f>VLOOKUP(P1638,'Kategori Aset'!$B:$C,2,0)</f>
        <v>#N/A</v>
      </c>
      <c r="R1638" s="297">
        <f>+LBA!U1638</f>
        <v>0</v>
      </c>
      <c r="S1638" s="297">
        <f>+LBA!C1638</f>
        <v>0</v>
      </c>
      <c r="T1638" s="297">
        <f>+LBA!V1638</f>
        <v>0</v>
      </c>
      <c r="U1638" s="298">
        <f>+LBA!E1638</f>
        <v>0</v>
      </c>
      <c r="V1638" s="298">
        <f>+LBA!A1638</f>
        <v>0</v>
      </c>
      <c r="W1638" s="298">
        <f>+LBA!C1638</f>
        <v>0</v>
      </c>
      <c r="Y1638" s="308" t="str">
        <f t="shared" si="25"/>
        <v/>
      </c>
    </row>
    <row r="1639" spans="1:25">
      <c r="A1639" s="320">
        <f>LBA!A1639</f>
        <v>0</v>
      </c>
      <c r="B1639" s="320">
        <f>LBA!E1639</f>
        <v>0</v>
      </c>
      <c r="C1639" s="320">
        <f>LBA!P1639</f>
        <v>0</v>
      </c>
      <c r="D1639" s="321" t="str">
        <f>IF($C1639=0,"",VLOOKUP($C1639,LDI!$I:$BB,37,0))</f>
        <v/>
      </c>
      <c r="E1639" s="320" t="str">
        <f>IF($C1639=0,"",LBA!I1639)</f>
        <v/>
      </c>
      <c r="F1639" s="320" t="str">
        <f>IF($C1639=0,"",LBA!Q1639)</f>
        <v/>
      </c>
      <c r="G1639" s="321" t="str">
        <f>IF($C1639=0,"",VLOOKUP($C1639,LDI!$I:$BB,15,0))</f>
        <v/>
      </c>
      <c r="H1639" s="321" t="str">
        <f>IF($C1639=0,"",VLOOKUP($C1639,LDI!$I:$BB,17,0))</f>
        <v/>
      </c>
      <c r="I1639" s="322" t="str">
        <f>IF($C1639=0,"",LBA!R1639)</f>
        <v/>
      </c>
      <c r="J1639" s="323" t="str">
        <f>IF($C1639=0,"",LBA!AD1639)</f>
        <v/>
      </c>
      <c r="K1639" s="323" t="str">
        <f>IF($C1639=0,"",LBA!AH1639)</f>
        <v/>
      </c>
      <c r="L1639" s="323" t="str">
        <f>IF($C1639=0,"",LBA!AI1639)</f>
        <v/>
      </c>
      <c r="M1639" s="295"/>
      <c r="P1639" s="294">
        <f>+LBA!G1639</f>
        <v>0</v>
      </c>
      <c r="Q1639" s="297" t="e">
        <f>VLOOKUP(P1639,'Kategori Aset'!$B:$C,2,0)</f>
        <v>#N/A</v>
      </c>
      <c r="R1639" s="297">
        <f>+LBA!U1639</f>
        <v>0</v>
      </c>
      <c r="S1639" s="297">
        <f>+LBA!C1639</f>
        <v>0</v>
      </c>
      <c r="T1639" s="297">
        <f>+LBA!V1639</f>
        <v>0</v>
      </c>
      <c r="U1639" s="298">
        <f>+LBA!E1639</f>
        <v>0</v>
      </c>
      <c r="V1639" s="298">
        <f>+LBA!A1639</f>
        <v>0</v>
      </c>
      <c r="W1639" s="298">
        <f>+LBA!C1639</f>
        <v>0</v>
      </c>
      <c r="Y1639" s="308" t="str">
        <f t="shared" si="25"/>
        <v/>
      </c>
    </row>
    <row r="1640" spans="1:25">
      <c r="A1640" s="320">
        <f>LBA!A1640</f>
        <v>0</v>
      </c>
      <c r="B1640" s="320">
        <f>LBA!E1640</f>
        <v>0</v>
      </c>
      <c r="C1640" s="320">
        <f>LBA!P1640</f>
        <v>0</v>
      </c>
      <c r="D1640" s="321" t="str">
        <f>IF($C1640=0,"",VLOOKUP($C1640,LDI!$I:$BB,37,0))</f>
        <v/>
      </c>
      <c r="E1640" s="320" t="str">
        <f>IF($C1640=0,"",LBA!I1640)</f>
        <v/>
      </c>
      <c r="F1640" s="320" t="str">
        <f>IF($C1640=0,"",LBA!Q1640)</f>
        <v/>
      </c>
      <c r="G1640" s="321" t="str">
        <f>IF($C1640=0,"",VLOOKUP($C1640,LDI!$I:$BB,15,0))</f>
        <v/>
      </c>
      <c r="H1640" s="321" t="str">
        <f>IF($C1640=0,"",VLOOKUP($C1640,LDI!$I:$BB,17,0))</f>
        <v/>
      </c>
      <c r="I1640" s="322" t="str">
        <f>IF($C1640=0,"",LBA!R1640)</f>
        <v/>
      </c>
      <c r="J1640" s="323" t="str">
        <f>IF($C1640=0,"",LBA!AD1640)</f>
        <v/>
      </c>
      <c r="K1640" s="323" t="str">
        <f>IF($C1640=0,"",LBA!AH1640)</f>
        <v/>
      </c>
      <c r="L1640" s="323" t="str">
        <f>IF($C1640=0,"",LBA!AI1640)</f>
        <v/>
      </c>
      <c r="M1640" s="295"/>
      <c r="P1640" s="294">
        <f>+LBA!G1640</f>
        <v>0</v>
      </c>
      <c r="Q1640" s="297" t="e">
        <f>VLOOKUP(P1640,'Kategori Aset'!$B:$C,2,0)</f>
        <v>#N/A</v>
      </c>
      <c r="R1640" s="297">
        <f>+LBA!U1640</f>
        <v>0</v>
      </c>
      <c r="S1640" s="297">
        <f>+LBA!C1640</f>
        <v>0</v>
      </c>
      <c r="T1640" s="297">
        <f>+LBA!V1640</f>
        <v>0</v>
      </c>
      <c r="U1640" s="298">
        <f>+LBA!E1640</f>
        <v>0</v>
      </c>
      <c r="V1640" s="298">
        <f>+LBA!A1640</f>
        <v>0</v>
      </c>
      <c r="W1640" s="298">
        <f>+LBA!C1640</f>
        <v>0</v>
      </c>
      <c r="Y1640" s="308" t="str">
        <f t="shared" si="25"/>
        <v/>
      </c>
    </row>
    <row r="1641" spans="1:25">
      <c r="A1641" s="320">
        <f>LBA!A1641</f>
        <v>0</v>
      </c>
      <c r="B1641" s="320">
        <f>LBA!E1641</f>
        <v>0</v>
      </c>
      <c r="C1641" s="320">
        <f>LBA!P1641</f>
        <v>0</v>
      </c>
      <c r="D1641" s="321" t="str">
        <f>IF($C1641=0,"",VLOOKUP($C1641,LDI!$I:$BB,37,0))</f>
        <v/>
      </c>
      <c r="E1641" s="320" t="str">
        <f>IF($C1641=0,"",LBA!I1641)</f>
        <v/>
      </c>
      <c r="F1641" s="320" t="str">
        <f>IF($C1641=0,"",LBA!Q1641)</f>
        <v/>
      </c>
      <c r="G1641" s="321" t="str">
        <f>IF($C1641=0,"",VLOOKUP($C1641,LDI!$I:$BB,15,0))</f>
        <v/>
      </c>
      <c r="H1641" s="321" t="str">
        <f>IF($C1641=0,"",VLOOKUP($C1641,LDI!$I:$BB,17,0))</f>
        <v/>
      </c>
      <c r="I1641" s="322" t="str">
        <f>IF($C1641=0,"",LBA!R1641)</f>
        <v/>
      </c>
      <c r="J1641" s="323" t="str">
        <f>IF($C1641=0,"",LBA!AD1641)</f>
        <v/>
      </c>
      <c r="K1641" s="323" t="str">
        <f>IF($C1641=0,"",LBA!AH1641)</f>
        <v/>
      </c>
      <c r="L1641" s="323" t="str">
        <f>IF($C1641=0,"",LBA!AI1641)</f>
        <v/>
      </c>
      <c r="M1641" s="295"/>
      <c r="P1641" s="294">
        <f>+LBA!G1641</f>
        <v>0</v>
      </c>
      <c r="Q1641" s="297" t="e">
        <f>VLOOKUP(P1641,'Kategori Aset'!$B:$C,2,0)</f>
        <v>#N/A</v>
      </c>
      <c r="R1641" s="297">
        <f>+LBA!U1641</f>
        <v>0</v>
      </c>
      <c r="S1641" s="297">
        <f>+LBA!C1641</f>
        <v>0</v>
      </c>
      <c r="T1641" s="297">
        <f>+LBA!V1641</f>
        <v>0</v>
      </c>
      <c r="U1641" s="298">
        <f>+LBA!E1641</f>
        <v>0</v>
      </c>
      <c r="V1641" s="298">
        <f>+LBA!A1641</f>
        <v>0</v>
      </c>
      <c r="W1641" s="298">
        <f>+LBA!C1641</f>
        <v>0</v>
      </c>
      <c r="Y1641" s="308" t="str">
        <f t="shared" si="25"/>
        <v/>
      </c>
    </row>
    <row r="1642" spans="1:25">
      <c r="A1642" s="320">
        <f>LBA!A1642</f>
        <v>0</v>
      </c>
      <c r="B1642" s="320">
        <f>LBA!E1642</f>
        <v>0</v>
      </c>
      <c r="C1642" s="320">
        <f>LBA!P1642</f>
        <v>0</v>
      </c>
      <c r="D1642" s="321" t="str">
        <f>IF($C1642=0,"",VLOOKUP($C1642,LDI!$I:$BB,37,0))</f>
        <v/>
      </c>
      <c r="E1642" s="320" t="str">
        <f>IF($C1642=0,"",LBA!I1642)</f>
        <v/>
      </c>
      <c r="F1642" s="320" t="str">
        <f>IF($C1642=0,"",LBA!Q1642)</f>
        <v/>
      </c>
      <c r="G1642" s="321" t="str">
        <f>IF($C1642=0,"",VLOOKUP($C1642,LDI!$I:$BB,15,0))</f>
        <v/>
      </c>
      <c r="H1642" s="321" t="str">
        <f>IF($C1642=0,"",VLOOKUP($C1642,LDI!$I:$BB,17,0))</f>
        <v/>
      </c>
      <c r="I1642" s="322" t="str">
        <f>IF($C1642=0,"",LBA!R1642)</f>
        <v/>
      </c>
      <c r="J1642" s="323" t="str">
        <f>IF($C1642=0,"",LBA!AD1642)</f>
        <v/>
      </c>
      <c r="K1642" s="323" t="str">
        <f>IF($C1642=0,"",LBA!AH1642)</f>
        <v/>
      </c>
      <c r="L1642" s="323" t="str">
        <f>IF($C1642=0,"",LBA!AI1642)</f>
        <v/>
      </c>
      <c r="M1642" s="295"/>
      <c r="P1642" s="294">
        <f>+LBA!G1642</f>
        <v>0</v>
      </c>
      <c r="Q1642" s="297" t="e">
        <f>VLOOKUP(P1642,'Kategori Aset'!$B:$C,2,0)</f>
        <v>#N/A</v>
      </c>
      <c r="R1642" s="297">
        <f>+LBA!U1642</f>
        <v>0</v>
      </c>
      <c r="S1642" s="297">
        <f>+LBA!C1642</f>
        <v>0</v>
      </c>
      <c r="T1642" s="297">
        <f>+LBA!V1642</f>
        <v>0</v>
      </c>
      <c r="U1642" s="298">
        <f>+LBA!E1642</f>
        <v>0</v>
      </c>
      <c r="V1642" s="298">
        <f>+LBA!A1642</f>
        <v>0</v>
      </c>
      <c r="W1642" s="298">
        <f>+LBA!C1642</f>
        <v>0</v>
      </c>
      <c r="Y1642" s="308" t="str">
        <f t="shared" si="25"/>
        <v/>
      </c>
    </row>
    <row r="1643" spans="1:25">
      <c r="A1643" s="320">
        <f>LBA!A1643</f>
        <v>0</v>
      </c>
      <c r="B1643" s="320">
        <f>LBA!E1643</f>
        <v>0</v>
      </c>
      <c r="C1643" s="320">
        <f>LBA!P1643</f>
        <v>0</v>
      </c>
      <c r="D1643" s="321" t="str">
        <f>IF($C1643=0,"",VLOOKUP($C1643,LDI!$I:$BB,37,0))</f>
        <v/>
      </c>
      <c r="E1643" s="320" t="str">
        <f>IF($C1643=0,"",LBA!I1643)</f>
        <v/>
      </c>
      <c r="F1643" s="320" t="str">
        <f>IF($C1643=0,"",LBA!Q1643)</f>
        <v/>
      </c>
      <c r="G1643" s="321" t="str">
        <f>IF($C1643=0,"",VLOOKUP($C1643,LDI!$I:$BB,15,0))</f>
        <v/>
      </c>
      <c r="H1643" s="321" t="str">
        <f>IF($C1643=0,"",VLOOKUP($C1643,LDI!$I:$BB,17,0))</f>
        <v/>
      </c>
      <c r="I1643" s="322" t="str">
        <f>IF($C1643=0,"",LBA!R1643)</f>
        <v/>
      </c>
      <c r="J1643" s="323" t="str">
        <f>IF($C1643=0,"",LBA!AD1643)</f>
        <v/>
      </c>
      <c r="K1643" s="323" t="str">
        <f>IF($C1643=0,"",LBA!AH1643)</f>
        <v/>
      </c>
      <c r="L1643" s="323" t="str">
        <f>IF($C1643=0,"",LBA!AI1643)</f>
        <v/>
      </c>
      <c r="M1643" s="295"/>
      <c r="P1643" s="294">
        <f>+LBA!G1643</f>
        <v>0</v>
      </c>
      <c r="Q1643" s="297" t="e">
        <f>VLOOKUP(P1643,'Kategori Aset'!$B:$C,2,0)</f>
        <v>#N/A</v>
      </c>
      <c r="R1643" s="297">
        <f>+LBA!U1643</f>
        <v>0</v>
      </c>
      <c r="S1643" s="297">
        <f>+LBA!C1643</f>
        <v>0</v>
      </c>
      <c r="T1643" s="297">
        <f>+LBA!V1643</f>
        <v>0</v>
      </c>
      <c r="U1643" s="298">
        <f>+LBA!E1643</f>
        <v>0</v>
      </c>
      <c r="V1643" s="298">
        <f>+LBA!A1643</f>
        <v>0</v>
      </c>
      <c r="W1643" s="298">
        <f>+LBA!C1643</f>
        <v>0</v>
      </c>
      <c r="Y1643" s="308" t="str">
        <f t="shared" si="25"/>
        <v/>
      </c>
    </row>
    <row r="1644" spans="1:25">
      <c r="A1644" s="320">
        <f>LBA!A1644</f>
        <v>0</v>
      </c>
      <c r="B1644" s="320">
        <f>LBA!E1644</f>
        <v>0</v>
      </c>
      <c r="C1644" s="320">
        <f>LBA!P1644</f>
        <v>0</v>
      </c>
      <c r="D1644" s="321" t="str">
        <f>IF($C1644=0,"",VLOOKUP($C1644,LDI!$I:$BB,37,0))</f>
        <v/>
      </c>
      <c r="E1644" s="320" t="str">
        <f>IF($C1644=0,"",LBA!I1644)</f>
        <v/>
      </c>
      <c r="F1644" s="320" t="str">
        <f>IF($C1644=0,"",LBA!Q1644)</f>
        <v/>
      </c>
      <c r="G1644" s="321" t="str">
        <f>IF($C1644=0,"",VLOOKUP($C1644,LDI!$I:$BB,15,0))</f>
        <v/>
      </c>
      <c r="H1644" s="321" t="str">
        <f>IF($C1644=0,"",VLOOKUP($C1644,LDI!$I:$BB,17,0))</f>
        <v/>
      </c>
      <c r="I1644" s="322" t="str">
        <f>IF($C1644=0,"",LBA!R1644)</f>
        <v/>
      </c>
      <c r="J1644" s="323" t="str">
        <f>IF($C1644=0,"",LBA!AD1644)</f>
        <v/>
      </c>
      <c r="K1644" s="323" t="str">
        <f>IF($C1644=0,"",LBA!AH1644)</f>
        <v/>
      </c>
      <c r="L1644" s="323" t="str">
        <f>IF($C1644=0,"",LBA!AI1644)</f>
        <v/>
      </c>
      <c r="M1644" s="295"/>
      <c r="P1644" s="294">
        <f>+LBA!G1644</f>
        <v>0</v>
      </c>
      <c r="Q1644" s="297" t="e">
        <f>VLOOKUP(P1644,'Kategori Aset'!$B:$C,2,0)</f>
        <v>#N/A</v>
      </c>
      <c r="R1644" s="297">
        <f>+LBA!U1644</f>
        <v>0</v>
      </c>
      <c r="S1644" s="297">
        <f>+LBA!C1644</f>
        <v>0</v>
      </c>
      <c r="T1644" s="297">
        <f>+LBA!V1644</f>
        <v>0</v>
      </c>
      <c r="U1644" s="298">
        <f>+LBA!E1644</f>
        <v>0</v>
      </c>
      <c r="V1644" s="298">
        <f>+LBA!A1644</f>
        <v>0</v>
      </c>
      <c r="W1644" s="298">
        <f>+LBA!C1644</f>
        <v>0</v>
      </c>
      <c r="Y1644" s="308" t="str">
        <f t="shared" si="25"/>
        <v/>
      </c>
    </row>
    <row r="1645" spans="1:25">
      <c r="A1645" s="320">
        <f>LBA!A1645</f>
        <v>0</v>
      </c>
      <c r="B1645" s="320">
        <f>LBA!E1645</f>
        <v>0</v>
      </c>
      <c r="C1645" s="320">
        <f>LBA!P1645</f>
        <v>0</v>
      </c>
      <c r="D1645" s="321" t="str">
        <f>IF($C1645=0,"",VLOOKUP($C1645,LDI!$I:$BB,37,0))</f>
        <v/>
      </c>
      <c r="E1645" s="320" t="str">
        <f>IF($C1645=0,"",LBA!I1645)</f>
        <v/>
      </c>
      <c r="F1645" s="320" t="str">
        <f>IF($C1645=0,"",LBA!Q1645)</f>
        <v/>
      </c>
      <c r="G1645" s="321" t="str">
        <f>IF($C1645=0,"",VLOOKUP($C1645,LDI!$I:$BB,15,0))</f>
        <v/>
      </c>
      <c r="H1645" s="321" t="str">
        <f>IF($C1645=0,"",VLOOKUP($C1645,LDI!$I:$BB,17,0))</f>
        <v/>
      </c>
      <c r="I1645" s="322" t="str">
        <f>IF($C1645=0,"",LBA!R1645)</f>
        <v/>
      </c>
      <c r="J1645" s="323" t="str">
        <f>IF($C1645=0,"",LBA!AD1645)</f>
        <v/>
      </c>
      <c r="K1645" s="323" t="str">
        <f>IF($C1645=0,"",LBA!AH1645)</f>
        <v/>
      </c>
      <c r="L1645" s="323" t="str">
        <f>IF($C1645=0,"",LBA!AI1645)</f>
        <v/>
      </c>
      <c r="M1645" s="295"/>
      <c r="P1645" s="294">
        <f>+LBA!G1645</f>
        <v>0</v>
      </c>
      <c r="Q1645" s="297" t="e">
        <f>VLOOKUP(P1645,'Kategori Aset'!$B:$C,2,0)</f>
        <v>#N/A</v>
      </c>
      <c r="R1645" s="297">
        <f>+LBA!U1645</f>
        <v>0</v>
      </c>
      <c r="S1645" s="297">
        <f>+LBA!C1645</f>
        <v>0</v>
      </c>
      <c r="T1645" s="297">
        <f>+LBA!V1645</f>
        <v>0</v>
      </c>
      <c r="U1645" s="298">
        <f>+LBA!E1645</f>
        <v>0</v>
      </c>
      <c r="V1645" s="298">
        <f>+LBA!A1645</f>
        <v>0</v>
      </c>
      <c r="W1645" s="298">
        <f>+LBA!C1645</f>
        <v>0</v>
      </c>
      <c r="Y1645" s="308" t="str">
        <f t="shared" si="25"/>
        <v/>
      </c>
    </row>
    <row r="1646" spans="1:25">
      <c r="A1646" s="320">
        <f>LBA!A1646</f>
        <v>0</v>
      </c>
      <c r="B1646" s="320">
        <f>LBA!E1646</f>
        <v>0</v>
      </c>
      <c r="C1646" s="320">
        <f>LBA!P1646</f>
        <v>0</v>
      </c>
      <c r="D1646" s="321" t="str">
        <f>IF($C1646=0,"",VLOOKUP($C1646,LDI!$I:$BB,37,0))</f>
        <v/>
      </c>
      <c r="E1646" s="320" t="str">
        <f>IF($C1646=0,"",LBA!I1646)</f>
        <v/>
      </c>
      <c r="F1646" s="320" t="str">
        <f>IF($C1646=0,"",LBA!Q1646)</f>
        <v/>
      </c>
      <c r="G1646" s="321" t="str">
        <f>IF($C1646=0,"",VLOOKUP($C1646,LDI!$I:$BB,15,0))</f>
        <v/>
      </c>
      <c r="H1646" s="321" t="str">
        <f>IF($C1646=0,"",VLOOKUP($C1646,LDI!$I:$BB,17,0))</f>
        <v/>
      </c>
      <c r="I1646" s="322" t="str">
        <f>IF($C1646=0,"",LBA!R1646)</f>
        <v/>
      </c>
      <c r="J1646" s="323" t="str">
        <f>IF($C1646=0,"",LBA!AD1646)</f>
        <v/>
      </c>
      <c r="K1646" s="323" t="str">
        <f>IF($C1646=0,"",LBA!AH1646)</f>
        <v/>
      </c>
      <c r="L1646" s="323" t="str">
        <f>IF($C1646=0,"",LBA!AI1646)</f>
        <v/>
      </c>
      <c r="M1646" s="295"/>
      <c r="P1646" s="294">
        <f>+LBA!G1646</f>
        <v>0</v>
      </c>
      <c r="Q1646" s="297" t="e">
        <f>VLOOKUP(P1646,'Kategori Aset'!$B:$C,2,0)</f>
        <v>#N/A</v>
      </c>
      <c r="R1646" s="297">
        <f>+LBA!U1646</f>
        <v>0</v>
      </c>
      <c r="S1646" s="297">
        <f>+LBA!C1646</f>
        <v>0</v>
      </c>
      <c r="T1646" s="297">
        <f>+LBA!V1646</f>
        <v>0</v>
      </c>
      <c r="U1646" s="298">
        <f>+LBA!E1646</f>
        <v>0</v>
      </c>
      <c r="V1646" s="298">
        <f>+LBA!A1646</f>
        <v>0</v>
      </c>
      <c r="W1646" s="298">
        <f>+LBA!C1646</f>
        <v>0</v>
      </c>
      <c r="Y1646" s="308" t="str">
        <f t="shared" si="25"/>
        <v/>
      </c>
    </row>
    <row r="1647" spans="1:25">
      <c r="A1647" s="320">
        <f>LBA!A1647</f>
        <v>0</v>
      </c>
      <c r="B1647" s="320">
        <f>LBA!E1647</f>
        <v>0</v>
      </c>
      <c r="C1647" s="320">
        <f>LBA!P1647</f>
        <v>0</v>
      </c>
      <c r="D1647" s="321" t="str">
        <f>IF($C1647=0,"",VLOOKUP($C1647,LDI!$I:$BB,37,0))</f>
        <v/>
      </c>
      <c r="E1647" s="320" t="str">
        <f>IF($C1647=0,"",LBA!I1647)</f>
        <v/>
      </c>
      <c r="F1647" s="320" t="str">
        <f>IF($C1647=0,"",LBA!Q1647)</f>
        <v/>
      </c>
      <c r="G1647" s="321" t="str">
        <f>IF($C1647=0,"",VLOOKUP($C1647,LDI!$I:$BB,15,0))</f>
        <v/>
      </c>
      <c r="H1647" s="321" t="str">
        <f>IF($C1647=0,"",VLOOKUP($C1647,LDI!$I:$BB,17,0))</f>
        <v/>
      </c>
      <c r="I1647" s="322" t="str">
        <f>IF($C1647=0,"",LBA!R1647)</f>
        <v/>
      </c>
      <c r="J1647" s="323" t="str">
        <f>IF($C1647=0,"",LBA!AD1647)</f>
        <v/>
      </c>
      <c r="K1647" s="323" t="str">
        <f>IF($C1647=0,"",LBA!AH1647)</f>
        <v/>
      </c>
      <c r="L1647" s="323" t="str">
        <f>IF($C1647=0,"",LBA!AI1647)</f>
        <v/>
      </c>
      <c r="M1647" s="295"/>
      <c r="P1647" s="294">
        <f>+LBA!G1647</f>
        <v>0</v>
      </c>
      <c r="Q1647" s="297" t="e">
        <f>VLOOKUP(P1647,'Kategori Aset'!$B:$C,2,0)</f>
        <v>#N/A</v>
      </c>
      <c r="R1647" s="297">
        <f>+LBA!U1647</f>
        <v>0</v>
      </c>
      <c r="S1647" s="297">
        <f>+LBA!C1647</f>
        <v>0</v>
      </c>
      <c r="T1647" s="297">
        <f>+LBA!V1647</f>
        <v>0</v>
      </c>
      <c r="U1647" s="298">
        <f>+LBA!E1647</f>
        <v>0</v>
      </c>
      <c r="V1647" s="298">
        <f>+LBA!A1647</f>
        <v>0</v>
      </c>
      <c r="W1647" s="298">
        <f>+LBA!C1647</f>
        <v>0</v>
      </c>
      <c r="Y1647" s="308" t="str">
        <f t="shared" si="25"/>
        <v/>
      </c>
    </row>
    <row r="1648" spans="1:25">
      <c r="A1648" s="320">
        <f>LBA!A1648</f>
        <v>0</v>
      </c>
      <c r="B1648" s="320">
        <f>LBA!E1648</f>
        <v>0</v>
      </c>
      <c r="C1648" s="320">
        <f>LBA!P1648</f>
        <v>0</v>
      </c>
      <c r="D1648" s="321" t="str">
        <f>IF($C1648=0,"",VLOOKUP($C1648,LDI!$I:$BB,37,0))</f>
        <v/>
      </c>
      <c r="E1648" s="320" t="str">
        <f>IF($C1648=0,"",LBA!I1648)</f>
        <v/>
      </c>
      <c r="F1648" s="320" t="str">
        <f>IF($C1648=0,"",LBA!Q1648)</f>
        <v/>
      </c>
      <c r="G1648" s="321" t="str">
        <f>IF($C1648=0,"",VLOOKUP($C1648,LDI!$I:$BB,15,0))</f>
        <v/>
      </c>
      <c r="H1648" s="321" t="str">
        <f>IF($C1648=0,"",VLOOKUP($C1648,LDI!$I:$BB,17,0))</f>
        <v/>
      </c>
      <c r="I1648" s="322" t="str">
        <f>IF($C1648=0,"",LBA!R1648)</f>
        <v/>
      </c>
      <c r="J1648" s="323" t="str">
        <f>IF($C1648=0,"",LBA!AD1648)</f>
        <v/>
      </c>
      <c r="K1648" s="323" t="str">
        <f>IF($C1648=0,"",LBA!AH1648)</f>
        <v/>
      </c>
      <c r="L1648" s="323" t="str">
        <f>IF($C1648=0,"",LBA!AI1648)</f>
        <v/>
      </c>
      <c r="M1648" s="295"/>
      <c r="P1648" s="294">
        <f>+LBA!G1648</f>
        <v>0</v>
      </c>
      <c r="Q1648" s="297" t="e">
        <f>VLOOKUP(P1648,'Kategori Aset'!$B:$C,2,0)</f>
        <v>#N/A</v>
      </c>
      <c r="R1648" s="297">
        <f>+LBA!U1648</f>
        <v>0</v>
      </c>
      <c r="S1648" s="297">
        <f>+LBA!C1648</f>
        <v>0</v>
      </c>
      <c r="T1648" s="297">
        <f>+LBA!V1648</f>
        <v>0</v>
      </c>
      <c r="U1648" s="298">
        <f>+LBA!E1648</f>
        <v>0</v>
      </c>
      <c r="V1648" s="298">
        <f>+LBA!A1648</f>
        <v>0</v>
      </c>
      <c r="W1648" s="298">
        <f>+LBA!C1648</f>
        <v>0</v>
      </c>
      <c r="Y1648" s="308" t="str">
        <f t="shared" si="25"/>
        <v/>
      </c>
    </row>
    <row r="1649" spans="1:25">
      <c r="A1649" s="320">
        <f>LBA!A1649</f>
        <v>0</v>
      </c>
      <c r="B1649" s="320">
        <f>LBA!E1649</f>
        <v>0</v>
      </c>
      <c r="C1649" s="320">
        <f>LBA!P1649</f>
        <v>0</v>
      </c>
      <c r="D1649" s="321" t="str">
        <f>IF($C1649=0,"",VLOOKUP($C1649,LDI!$I:$BB,37,0))</f>
        <v/>
      </c>
      <c r="E1649" s="320" t="str">
        <f>IF($C1649=0,"",LBA!I1649)</f>
        <v/>
      </c>
      <c r="F1649" s="320" t="str">
        <f>IF($C1649=0,"",LBA!Q1649)</f>
        <v/>
      </c>
      <c r="G1649" s="321" t="str">
        <f>IF($C1649=0,"",VLOOKUP($C1649,LDI!$I:$BB,15,0))</f>
        <v/>
      </c>
      <c r="H1649" s="321" t="str">
        <f>IF($C1649=0,"",VLOOKUP($C1649,LDI!$I:$BB,17,0))</f>
        <v/>
      </c>
      <c r="I1649" s="322" t="str">
        <f>IF($C1649=0,"",LBA!R1649)</f>
        <v/>
      </c>
      <c r="J1649" s="323" t="str">
        <f>IF($C1649=0,"",LBA!AD1649)</f>
        <v/>
      </c>
      <c r="K1649" s="323" t="str">
        <f>IF($C1649=0,"",LBA!AH1649)</f>
        <v/>
      </c>
      <c r="L1649" s="323" t="str">
        <f>IF($C1649=0,"",LBA!AI1649)</f>
        <v/>
      </c>
      <c r="M1649" s="295"/>
      <c r="P1649" s="294">
        <f>+LBA!G1649</f>
        <v>0</v>
      </c>
      <c r="Q1649" s="297" t="e">
        <f>VLOOKUP(P1649,'Kategori Aset'!$B:$C,2,0)</f>
        <v>#N/A</v>
      </c>
      <c r="R1649" s="297">
        <f>+LBA!U1649</f>
        <v>0</v>
      </c>
      <c r="S1649" s="297">
        <f>+LBA!C1649</f>
        <v>0</v>
      </c>
      <c r="T1649" s="297">
        <f>+LBA!V1649</f>
        <v>0</v>
      </c>
      <c r="U1649" s="298">
        <f>+LBA!E1649</f>
        <v>0</v>
      </c>
      <c r="V1649" s="298">
        <f>+LBA!A1649</f>
        <v>0</v>
      </c>
      <c r="W1649" s="298">
        <f>+LBA!C1649</f>
        <v>0</v>
      </c>
      <c r="Y1649" s="308" t="str">
        <f t="shared" si="25"/>
        <v/>
      </c>
    </row>
    <row r="1650" spans="1:25">
      <c r="A1650" s="320">
        <f>LBA!A1650</f>
        <v>0</v>
      </c>
      <c r="B1650" s="320">
        <f>LBA!E1650</f>
        <v>0</v>
      </c>
      <c r="C1650" s="320">
        <f>LBA!P1650</f>
        <v>0</v>
      </c>
      <c r="D1650" s="321" t="str">
        <f>IF($C1650=0,"",VLOOKUP($C1650,LDI!$I:$BB,37,0))</f>
        <v/>
      </c>
      <c r="E1650" s="320" t="str">
        <f>IF($C1650=0,"",LBA!I1650)</f>
        <v/>
      </c>
      <c r="F1650" s="320" t="str">
        <f>IF($C1650=0,"",LBA!Q1650)</f>
        <v/>
      </c>
      <c r="G1650" s="321" t="str">
        <f>IF($C1650=0,"",VLOOKUP($C1650,LDI!$I:$BB,15,0))</f>
        <v/>
      </c>
      <c r="H1650" s="321" t="str">
        <f>IF($C1650=0,"",VLOOKUP($C1650,LDI!$I:$BB,17,0))</f>
        <v/>
      </c>
      <c r="I1650" s="322" t="str">
        <f>IF($C1650=0,"",LBA!R1650)</f>
        <v/>
      </c>
      <c r="J1650" s="323" t="str">
        <f>IF($C1650=0,"",LBA!AD1650)</f>
        <v/>
      </c>
      <c r="K1650" s="323" t="str">
        <f>IF($C1650=0,"",LBA!AH1650)</f>
        <v/>
      </c>
      <c r="L1650" s="323" t="str">
        <f>IF($C1650=0,"",LBA!AI1650)</f>
        <v/>
      </c>
      <c r="M1650" s="295"/>
      <c r="P1650" s="294">
        <f>+LBA!G1650</f>
        <v>0</v>
      </c>
      <c r="Q1650" s="297" t="e">
        <f>VLOOKUP(P1650,'Kategori Aset'!$B:$C,2,0)</f>
        <v>#N/A</v>
      </c>
      <c r="R1650" s="297">
        <f>+LBA!U1650</f>
        <v>0</v>
      </c>
      <c r="S1650" s="297">
        <f>+LBA!C1650</f>
        <v>0</v>
      </c>
      <c r="T1650" s="297">
        <f>+LBA!V1650</f>
        <v>0</v>
      </c>
      <c r="U1650" s="298">
        <f>+LBA!E1650</f>
        <v>0</v>
      </c>
      <c r="V1650" s="298">
        <f>+LBA!A1650</f>
        <v>0</v>
      </c>
      <c r="W1650" s="298">
        <f>+LBA!C1650</f>
        <v>0</v>
      </c>
      <c r="Y1650" s="308" t="str">
        <f t="shared" si="25"/>
        <v/>
      </c>
    </row>
    <row r="1651" spans="1:25">
      <c r="A1651" s="320">
        <f>LBA!A1651</f>
        <v>0</v>
      </c>
      <c r="B1651" s="320">
        <f>LBA!E1651</f>
        <v>0</v>
      </c>
      <c r="C1651" s="320">
        <f>LBA!P1651</f>
        <v>0</v>
      </c>
      <c r="D1651" s="321" t="str">
        <f>IF($C1651=0,"",VLOOKUP($C1651,LDI!$I:$BB,37,0))</f>
        <v/>
      </c>
      <c r="E1651" s="320" t="str">
        <f>IF($C1651=0,"",LBA!I1651)</f>
        <v/>
      </c>
      <c r="F1651" s="320" t="str">
        <f>IF($C1651=0,"",LBA!Q1651)</f>
        <v/>
      </c>
      <c r="G1651" s="321" t="str">
        <f>IF($C1651=0,"",VLOOKUP($C1651,LDI!$I:$BB,15,0))</f>
        <v/>
      </c>
      <c r="H1651" s="321" t="str">
        <f>IF($C1651=0,"",VLOOKUP($C1651,LDI!$I:$BB,17,0))</f>
        <v/>
      </c>
      <c r="I1651" s="322" t="str">
        <f>IF($C1651=0,"",LBA!R1651)</f>
        <v/>
      </c>
      <c r="J1651" s="323" t="str">
        <f>IF($C1651=0,"",LBA!AD1651)</f>
        <v/>
      </c>
      <c r="K1651" s="323" t="str">
        <f>IF($C1651=0,"",LBA!AH1651)</f>
        <v/>
      </c>
      <c r="L1651" s="323" t="str">
        <f>IF($C1651=0,"",LBA!AI1651)</f>
        <v/>
      </c>
      <c r="M1651" s="295"/>
      <c r="P1651" s="294">
        <f>+LBA!G1651</f>
        <v>0</v>
      </c>
      <c r="Q1651" s="297" t="e">
        <f>VLOOKUP(P1651,'Kategori Aset'!$B:$C,2,0)</f>
        <v>#N/A</v>
      </c>
      <c r="R1651" s="297">
        <f>+LBA!U1651</f>
        <v>0</v>
      </c>
      <c r="S1651" s="297">
        <f>+LBA!C1651</f>
        <v>0</v>
      </c>
      <c r="T1651" s="297">
        <f>+LBA!V1651</f>
        <v>0</v>
      </c>
      <c r="U1651" s="298">
        <f>+LBA!E1651</f>
        <v>0</v>
      </c>
      <c r="V1651" s="298">
        <f>+LBA!A1651</f>
        <v>0</v>
      </c>
      <c r="W1651" s="298">
        <f>+LBA!C1651</f>
        <v>0</v>
      </c>
      <c r="Y1651" s="308" t="str">
        <f t="shared" si="25"/>
        <v/>
      </c>
    </row>
    <row r="1652" spans="1:25">
      <c r="A1652" s="320">
        <f>LBA!A1652</f>
        <v>0</v>
      </c>
      <c r="B1652" s="320">
        <f>LBA!E1652</f>
        <v>0</v>
      </c>
      <c r="C1652" s="320">
        <f>LBA!P1652</f>
        <v>0</v>
      </c>
      <c r="D1652" s="321" t="str">
        <f>IF($C1652=0,"",VLOOKUP($C1652,LDI!$I:$BB,37,0))</f>
        <v/>
      </c>
      <c r="E1652" s="320" t="str">
        <f>IF($C1652=0,"",LBA!I1652)</f>
        <v/>
      </c>
      <c r="F1652" s="320" t="str">
        <f>IF($C1652=0,"",LBA!Q1652)</f>
        <v/>
      </c>
      <c r="G1652" s="321" t="str">
        <f>IF($C1652=0,"",VLOOKUP($C1652,LDI!$I:$BB,15,0))</f>
        <v/>
      </c>
      <c r="H1652" s="321" t="str">
        <f>IF($C1652=0,"",VLOOKUP($C1652,LDI!$I:$BB,17,0))</f>
        <v/>
      </c>
      <c r="I1652" s="322" t="str">
        <f>IF($C1652=0,"",LBA!R1652)</f>
        <v/>
      </c>
      <c r="J1652" s="323" t="str">
        <f>IF($C1652=0,"",LBA!AD1652)</f>
        <v/>
      </c>
      <c r="K1652" s="323" t="str">
        <f>IF($C1652=0,"",LBA!AH1652)</f>
        <v/>
      </c>
      <c r="L1652" s="323" t="str">
        <f>IF($C1652=0,"",LBA!AI1652)</f>
        <v/>
      </c>
      <c r="M1652" s="295"/>
      <c r="P1652" s="294">
        <f>+LBA!G1652</f>
        <v>0</v>
      </c>
      <c r="Q1652" s="297" t="e">
        <f>VLOOKUP(P1652,'Kategori Aset'!$B:$C,2,0)</f>
        <v>#N/A</v>
      </c>
      <c r="R1652" s="297">
        <f>+LBA!U1652</f>
        <v>0</v>
      </c>
      <c r="S1652" s="297">
        <f>+LBA!C1652</f>
        <v>0</v>
      </c>
      <c r="T1652" s="297">
        <f>+LBA!V1652</f>
        <v>0</v>
      </c>
      <c r="U1652" s="298">
        <f>+LBA!E1652</f>
        <v>0</v>
      </c>
      <c r="V1652" s="298">
        <f>+LBA!A1652</f>
        <v>0</v>
      </c>
      <c r="W1652" s="298">
        <f>+LBA!C1652</f>
        <v>0</v>
      </c>
      <c r="Y1652" s="308" t="str">
        <f t="shared" si="25"/>
        <v/>
      </c>
    </row>
    <row r="1653" spans="1:25">
      <c r="A1653" s="320">
        <f>LBA!A1653</f>
        <v>0</v>
      </c>
      <c r="B1653" s="320">
        <f>LBA!E1653</f>
        <v>0</v>
      </c>
      <c r="C1653" s="320">
        <f>LBA!P1653</f>
        <v>0</v>
      </c>
      <c r="D1653" s="321" t="str">
        <f>IF($C1653=0,"",VLOOKUP($C1653,LDI!$I:$BB,37,0))</f>
        <v/>
      </c>
      <c r="E1653" s="320" t="str">
        <f>IF($C1653=0,"",LBA!I1653)</f>
        <v/>
      </c>
      <c r="F1653" s="320" t="str">
        <f>IF($C1653=0,"",LBA!Q1653)</f>
        <v/>
      </c>
      <c r="G1653" s="321" t="str">
        <f>IF($C1653=0,"",VLOOKUP($C1653,LDI!$I:$BB,15,0))</f>
        <v/>
      </c>
      <c r="H1653" s="321" t="str">
        <f>IF($C1653=0,"",VLOOKUP($C1653,LDI!$I:$BB,17,0))</f>
        <v/>
      </c>
      <c r="I1653" s="322" t="str">
        <f>IF($C1653=0,"",LBA!R1653)</f>
        <v/>
      </c>
      <c r="J1653" s="323" t="str">
        <f>IF($C1653=0,"",LBA!AD1653)</f>
        <v/>
      </c>
      <c r="K1653" s="323" t="str">
        <f>IF($C1653=0,"",LBA!AH1653)</f>
        <v/>
      </c>
      <c r="L1653" s="323" t="str">
        <f>IF($C1653=0,"",LBA!AI1653)</f>
        <v/>
      </c>
      <c r="M1653" s="295"/>
      <c r="P1653" s="294">
        <f>+LBA!G1653</f>
        <v>0</v>
      </c>
      <c r="Q1653" s="297" t="e">
        <f>VLOOKUP(P1653,'Kategori Aset'!$B:$C,2,0)</f>
        <v>#N/A</v>
      </c>
      <c r="R1653" s="297">
        <f>+LBA!U1653</f>
        <v>0</v>
      </c>
      <c r="S1653" s="297">
        <f>+LBA!C1653</f>
        <v>0</v>
      </c>
      <c r="T1653" s="297">
        <f>+LBA!V1653</f>
        <v>0</v>
      </c>
      <c r="U1653" s="298">
        <f>+LBA!E1653</f>
        <v>0</v>
      </c>
      <c r="V1653" s="298">
        <f>+LBA!A1653</f>
        <v>0</v>
      </c>
      <c r="W1653" s="298">
        <f>+LBA!C1653</f>
        <v>0</v>
      </c>
      <c r="Y1653" s="308" t="str">
        <f t="shared" si="25"/>
        <v/>
      </c>
    </row>
    <row r="1654" spans="1:25">
      <c r="A1654" s="320">
        <f>LBA!A1654</f>
        <v>0</v>
      </c>
      <c r="B1654" s="320">
        <f>LBA!E1654</f>
        <v>0</v>
      </c>
      <c r="C1654" s="320">
        <f>LBA!P1654</f>
        <v>0</v>
      </c>
      <c r="D1654" s="321" t="str">
        <f>IF($C1654=0,"",VLOOKUP($C1654,LDI!$I:$BB,37,0))</f>
        <v/>
      </c>
      <c r="E1654" s="320" t="str">
        <f>IF($C1654=0,"",LBA!I1654)</f>
        <v/>
      </c>
      <c r="F1654" s="320" t="str">
        <f>IF($C1654=0,"",LBA!Q1654)</f>
        <v/>
      </c>
      <c r="G1654" s="321" t="str">
        <f>IF($C1654=0,"",VLOOKUP($C1654,LDI!$I:$BB,15,0))</f>
        <v/>
      </c>
      <c r="H1654" s="321" t="str">
        <f>IF($C1654=0,"",VLOOKUP($C1654,LDI!$I:$BB,17,0))</f>
        <v/>
      </c>
      <c r="I1654" s="322" t="str">
        <f>IF($C1654=0,"",LBA!R1654)</f>
        <v/>
      </c>
      <c r="J1654" s="323" t="str">
        <f>IF($C1654=0,"",LBA!AD1654)</f>
        <v/>
      </c>
      <c r="K1654" s="323" t="str">
        <f>IF($C1654=0,"",LBA!AH1654)</f>
        <v/>
      </c>
      <c r="L1654" s="323" t="str">
        <f>IF($C1654=0,"",LBA!AI1654)</f>
        <v/>
      </c>
      <c r="M1654" s="295"/>
      <c r="P1654" s="294">
        <f>+LBA!G1654</f>
        <v>0</v>
      </c>
      <c r="Q1654" s="297" t="e">
        <f>VLOOKUP(P1654,'Kategori Aset'!$B:$C,2,0)</f>
        <v>#N/A</v>
      </c>
      <c r="R1654" s="297">
        <f>+LBA!U1654</f>
        <v>0</v>
      </c>
      <c r="S1654" s="297">
        <f>+LBA!C1654</f>
        <v>0</v>
      </c>
      <c r="T1654" s="297">
        <f>+LBA!V1654</f>
        <v>0</v>
      </c>
      <c r="U1654" s="298">
        <f>+LBA!E1654</f>
        <v>0</v>
      </c>
      <c r="V1654" s="298">
        <f>+LBA!A1654</f>
        <v>0</v>
      </c>
      <c r="W1654" s="298">
        <f>+LBA!C1654</f>
        <v>0</v>
      </c>
      <c r="Y1654" s="308" t="str">
        <f t="shared" si="25"/>
        <v/>
      </c>
    </row>
    <row r="1655" spans="1:25">
      <c r="A1655" s="320">
        <f>LBA!A1655</f>
        <v>0</v>
      </c>
      <c r="B1655" s="320">
        <f>LBA!E1655</f>
        <v>0</v>
      </c>
      <c r="C1655" s="320">
        <f>LBA!P1655</f>
        <v>0</v>
      </c>
      <c r="D1655" s="321" t="str">
        <f>IF($C1655=0,"",VLOOKUP($C1655,LDI!$I:$BB,37,0))</f>
        <v/>
      </c>
      <c r="E1655" s="320" t="str">
        <f>IF($C1655=0,"",LBA!I1655)</f>
        <v/>
      </c>
      <c r="F1655" s="320" t="str">
        <f>IF($C1655=0,"",LBA!Q1655)</f>
        <v/>
      </c>
      <c r="G1655" s="321" t="str">
        <f>IF($C1655=0,"",VLOOKUP($C1655,LDI!$I:$BB,15,0))</f>
        <v/>
      </c>
      <c r="H1655" s="321" t="str">
        <f>IF($C1655=0,"",VLOOKUP($C1655,LDI!$I:$BB,17,0))</f>
        <v/>
      </c>
      <c r="I1655" s="322" t="str">
        <f>IF($C1655=0,"",LBA!R1655)</f>
        <v/>
      </c>
      <c r="J1655" s="323" t="str">
        <f>IF($C1655=0,"",LBA!AD1655)</f>
        <v/>
      </c>
      <c r="K1655" s="323" t="str">
        <f>IF($C1655=0,"",LBA!AH1655)</f>
        <v/>
      </c>
      <c r="L1655" s="323" t="str">
        <f>IF($C1655=0,"",LBA!AI1655)</f>
        <v/>
      </c>
      <c r="M1655" s="295"/>
      <c r="P1655" s="294">
        <f>+LBA!G1655</f>
        <v>0</v>
      </c>
      <c r="Q1655" s="297" t="e">
        <f>VLOOKUP(P1655,'Kategori Aset'!$B:$C,2,0)</f>
        <v>#N/A</v>
      </c>
      <c r="R1655" s="297">
        <f>+LBA!U1655</f>
        <v>0</v>
      </c>
      <c r="S1655" s="297">
        <f>+LBA!C1655</f>
        <v>0</v>
      </c>
      <c r="T1655" s="297">
        <f>+LBA!V1655</f>
        <v>0</v>
      </c>
      <c r="U1655" s="298">
        <f>+LBA!E1655</f>
        <v>0</v>
      </c>
      <c r="V1655" s="298">
        <f>+LBA!A1655</f>
        <v>0</v>
      </c>
      <c r="W1655" s="298">
        <f>+LBA!C1655</f>
        <v>0</v>
      </c>
      <c r="Y1655" s="308" t="str">
        <f t="shared" si="25"/>
        <v/>
      </c>
    </row>
    <row r="1656" spans="1:25">
      <c r="A1656" s="320">
        <f>LBA!A1656</f>
        <v>0</v>
      </c>
      <c r="B1656" s="320">
        <f>LBA!E1656</f>
        <v>0</v>
      </c>
      <c r="C1656" s="320">
        <f>LBA!P1656</f>
        <v>0</v>
      </c>
      <c r="D1656" s="321" t="str">
        <f>IF($C1656=0,"",VLOOKUP($C1656,LDI!$I:$BB,37,0))</f>
        <v/>
      </c>
      <c r="E1656" s="320" t="str">
        <f>IF($C1656=0,"",LBA!I1656)</f>
        <v/>
      </c>
      <c r="F1656" s="320" t="str">
        <f>IF($C1656=0,"",LBA!Q1656)</f>
        <v/>
      </c>
      <c r="G1656" s="321" t="str">
        <f>IF($C1656=0,"",VLOOKUP($C1656,LDI!$I:$BB,15,0))</f>
        <v/>
      </c>
      <c r="H1656" s="321" t="str">
        <f>IF($C1656=0,"",VLOOKUP($C1656,LDI!$I:$BB,17,0))</f>
        <v/>
      </c>
      <c r="I1656" s="322" t="str">
        <f>IF($C1656=0,"",LBA!R1656)</f>
        <v/>
      </c>
      <c r="J1656" s="323" t="str">
        <f>IF($C1656=0,"",LBA!AD1656)</f>
        <v/>
      </c>
      <c r="K1656" s="323" t="str">
        <f>IF($C1656=0,"",LBA!AH1656)</f>
        <v/>
      </c>
      <c r="L1656" s="323" t="str">
        <f>IF($C1656=0,"",LBA!AI1656)</f>
        <v/>
      </c>
      <c r="M1656" s="295"/>
      <c r="P1656" s="294">
        <f>+LBA!G1656</f>
        <v>0</v>
      </c>
      <c r="Q1656" s="297" t="e">
        <f>VLOOKUP(P1656,'Kategori Aset'!$B:$C,2,0)</f>
        <v>#N/A</v>
      </c>
      <c r="R1656" s="297">
        <f>+LBA!U1656</f>
        <v>0</v>
      </c>
      <c r="S1656" s="297">
        <f>+LBA!C1656</f>
        <v>0</v>
      </c>
      <c r="T1656" s="297">
        <f>+LBA!V1656</f>
        <v>0</v>
      </c>
      <c r="U1656" s="298">
        <f>+LBA!E1656</f>
        <v>0</v>
      </c>
      <c r="V1656" s="298">
        <f>+LBA!A1656</f>
        <v>0</v>
      </c>
      <c r="W1656" s="298">
        <f>+LBA!C1656</f>
        <v>0</v>
      </c>
      <c r="Y1656" s="308" t="str">
        <f t="shared" si="25"/>
        <v/>
      </c>
    </row>
    <row r="1657" spans="1:25">
      <c r="A1657" s="320">
        <f>LBA!A1657</f>
        <v>0</v>
      </c>
      <c r="B1657" s="320">
        <f>LBA!E1657</f>
        <v>0</v>
      </c>
      <c r="C1657" s="320">
        <f>LBA!P1657</f>
        <v>0</v>
      </c>
      <c r="D1657" s="321" t="str">
        <f>IF($C1657=0,"",VLOOKUP($C1657,LDI!$I:$BB,37,0))</f>
        <v/>
      </c>
      <c r="E1657" s="320" t="str">
        <f>IF($C1657=0,"",LBA!I1657)</f>
        <v/>
      </c>
      <c r="F1657" s="320" t="str">
        <f>IF($C1657=0,"",LBA!Q1657)</f>
        <v/>
      </c>
      <c r="G1657" s="321" t="str">
        <f>IF($C1657=0,"",VLOOKUP($C1657,LDI!$I:$BB,15,0))</f>
        <v/>
      </c>
      <c r="H1657" s="321" t="str">
        <f>IF($C1657=0,"",VLOOKUP($C1657,LDI!$I:$BB,17,0))</f>
        <v/>
      </c>
      <c r="I1657" s="322" t="str">
        <f>IF($C1657=0,"",LBA!R1657)</f>
        <v/>
      </c>
      <c r="J1657" s="323" t="str">
        <f>IF($C1657=0,"",LBA!AD1657)</f>
        <v/>
      </c>
      <c r="K1657" s="323" t="str">
        <f>IF($C1657=0,"",LBA!AH1657)</f>
        <v/>
      </c>
      <c r="L1657" s="323" t="str">
        <f>IF($C1657=0,"",LBA!AI1657)</f>
        <v/>
      </c>
      <c r="M1657" s="295"/>
      <c r="P1657" s="294">
        <f>+LBA!G1657</f>
        <v>0</v>
      </c>
      <c r="Q1657" s="297" t="e">
        <f>VLOOKUP(P1657,'Kategori Aset'!$B:$C,2,0)</f>
        <v>#N/A</v>
      </c>
      <c r="R1657" s="297">
        <f>+LBA!U1657</f>
        <v>0</v>
      </c>
      <c r="S1657" s="297">
        <f>+LBA!C1657</f>
        <v>0</v>
      </c>
      <c r="T1657" s="297">
        <f>+LBA!V1657</f>
        <v>0</v>
      </c>
      <c r="U1657" s="298">
        <f>+LBA!E1657</f>
        <v>0</v>
      </c>
      <c r="V1657" s="298">
        <f>+LBA!A1657</f>
        <v>0</v>
      </c>
      <c r="W1657" s="298">
        <f>+LBA!C1657</f>
        <v>0</v>
      </c>
      <c r="Y1657" s="308" t="str">
        <f t="shared" si="25"/>
        <v/>
      </c>
    </row>
    <row r="1658" spans="1:25">
      <c r="A1658" s="320">
        <f>LBA!A1658</f>
        <v>0</v>
      </c>
      <c r="B1658" s="320">
        <f>LBA!E1658</f>
        <v>0</v>
      </c>
      <c r="C1658" s="320">
        <f>LBA!P1658</f>
        <v>0</v>
      </c>
      <c r="D1658" s="321" t="str">
        <f>IF($C1658=0,"",VLOOKUP($C1658,LDI!$I:$BB,37,0))</f>
        <v/>
      </c>
      <c r="E1658" s="320" t="str">
        <f>IF($C1658=0,"",LBA!I1658)</f>
        <v/>
      </c>
      <c r="F1658" s="320" t="str">
        <f>IF($C1658=0,"",LBA!Q1658)</f>
        <v/>
      </c>
      <c r="G1658" s="321" t="str">
        <f>IF($C1658=0,"",VLOOKUP($C1658,LDI!$I:$BB,15,0))</f>
        <v/>
      </c>
      <c r="H1658" s="321" t="str">
        <f>IF($C1658=0,"",VLOOKUP($C1658,LDI!$I:$BB,17,0))</f>
        <v/>
      </c>
      <c r="I1658" s="322" t="str">
        <f>IF($C1658=0,"",LBA!R1658)</f>
        <v/>
      </c>
      <c r="J1658" s="323" t="str">
        <f>IF($C1658=0,"",LBA!AD1658)</f>
        <v/>
      </c>
      <c r="K1658" s="323" t="str">
        <f>IF($C1658=0,"",LBA!AH1658)</f>
        <v/>
      </c>
      <c r="L1658" s="323" t="str">
        <f>IF($C1658=0,"",LBA!AI1658)</f>
        <v/>
      </c>
      <c r="M1658" s="295"/>
      <c r="P1658" s="294">
        <f>+LBA!G1658</f>
        <v>0</v>
      </c>
      <c r="Q1658" s="297" t="e">
        <f>VLOOKUP(P1658,'Kategori Aset'!$B:$C,2,0)</f>
        <v>#N/A</v>
      </c>
      <c r="R1658" s="297">
        <f>+LBA!U1658</f>
        <v>0</v>
      </c>
      <c r="S1658" s="297">
        <f>+LBA!C1658</f>
        <v>0</v>
      </c>
      <c r="T1658" s="297">
        <f>+LBA!V1658</f>
        <v>0</v>
      </c>
      <c r="U1658" s="298">
        <f>+LBA!E1658</f>
        <v>0</v>
      </c>
      <c r="V1658" s="298">
        <f>+LBA!A1658</f>
        <v>0</v>
      </c>
      <c r="W1658" s="298">
        <f>+LBA!C1658</f>
        <v>0</v>
      </c>
      <c r="Y1658" s="308" t="str">
        <f t="shared" si="25"/>
        <v/>
      </c>
    </row>
    <row r="1659" spans="1:25">
      <c r="A1659" s="320">
        <f>LBA!A1659</f>
        <v>0</v>
      </c>
      <c r="B1659" s="320">
        <f>LBA!E1659</f>
        <v>0</v>
      </c>
      <c r="C1659" s="320">
        <f>LBA!P1659</f>
        <v>0</v>
      </c>
      <c r="D1659" s="321" t="str">
        <f>IF($C1659=0,"",VLOOKUP($C1659,LDI!$I:$BB,37,0))</f>
        <v/>
      </c>
      <c r="E1659" s="320" t="str">
        <f>IF($C1659=0,"",LBA!I1659)</f>
        <v/>
      </c>
      <c r="F1659" s="320" t="str">
        <f>IF($C1659=0,"",LBA!Q1659)</f>
        <v/>
      </c>
      <c r="G1659" s="321" t="str">
        <f>IF($C1659=0,"",VLOOKUP($C1659,LDI!$I:$BB,15,0))</f>
        <v/>
      </c>
      <c r="H1659" s="321" t="str">
        <f>IF($C1659=0,"",VLOOKUP($C1659,LDI!$I:$BB,17,0))</f>
        <v/>
      </c>
      <c r="I1659" s="322" t="str">
        <f>IF($C1659=0,"",LBA!R1659)</f>
        <v/>
      </c>
      <c r="J1659" s="323" t="str">
        <f>IF($C1659=0,"",LBA!AD1659)</f>
        <v/>
      </c>
      <c r="K1659" s="323" t="str">
        <f>IF($C1659=0,"",LBA!AH1659)</f>
        <v/>
      </c>
      <c r="L1659" s="323" t="str">
        <f>IF($C1659=0,"",LBA!AI1659)</f>
        <v/>
      </c>
      <c r="M1659" s="295"/>
      <c r="P1659" s="294">
        <f>+LBA!G1659</f>
        <v>0</v>
      </c>
      <c r="Q1659" s="297" t="e">
        <f>VLOOKUP(P1659,'Kategori Aset'!$B:$C,2,0)</f>
        <v>#N/A</v>
      </c>
      <c r="R1659" s="297">
        <f>+LBA!U1659</f>
        <v>0</v>
      </c>
      <c r="S1659" s="297">
        <f>+LBA!C1659</f>
        <v>0</v>
      </c>
      <c r="T1659" s="297">
        <f>+LBA!V1659</f>
        <v>0</v>
      </c>
      <c r="U1659" s="298">
        <f>+LBA!E1659</f>
        <v>0</v>
      </c>
      <c r="V1659" s="298">
        <f>+LBA!A1659</f>
        <v>0</v>
      </c>
      <c r="W1659" s="298">
        <f>+LBA!C1659</f>
        <v>0</v>
      </c>
      <c r="Y1659" s="308" t="str">
        <f t="shared" si="25"/>
        <v/>
      </c>
    </row>
    <row r="1660" spans="1:25">
      <c r="A1660" s="320">
        <f>LBA!A1660</f>
        <v>0</v>
      </c>
      <c r="B1660" s="320">
        <f>LBA!E1660</f>
        <v>0</v>
      </c>
      <c r="C1660" s="320">
        <f>LBA!P1660</f>
        <v>0</v>
      </c>
      <c r="D1660" s="321" t="str">
        <f>IF($C1660=0,"",VLOOKUP($C1660,LDI!$I:$BB,37,0))</f>
        <v/>
      </c>
      <c r="E1660" s="320" t="str">
        <f>IF($C1660=0,"",LBA!I1660)</f>
        <v/>
      </c>
      <c r="F1660" s="320" t="str">
        <f>IF($C1660=0,"",LBA!Q1660)</f>
        <v/>
      </c>
      <c r="G1660" s="321" t="str">
        <f>IF($C1660=0,"",VLOOKUP($C1660,LDI!$I:$BB,15,0))</f>
        <v/>
      </c>
      <c r="H1660" s="321" t="str">
        <f>IF($C1660=0,"",VLOOKUP($C1660,LDI!$I:$BB,17,0))</f>
        <v/>
      </c>
      <c r="I1660" s="322" t="str">
        <f>IF($C1660=0,"",LBA!R1660)</f>
        <v/>
      </c>
      <c r="J1660" s="323" t="str">
        <f>IF($C1660=0,"",LBA!AD1660)</f>
        <v/>
      </c>
      <c r="K1660" s="323" t="str">
        <f>IF($C1660=0,"",LBA!AH1660)</f>
        <v/>
      </c>
      <c r="L1660" s="323" t="str">
        <f>IF($C1660=0,"",LBA!AI1660)</f>
        <v/>
      </c>
      <c r="M1660" s="295"/>
      <c r="P1660" s="294">
        <f>+LBA!G1660</f>
        <v>0</v>
      </c>
      <c r="Q1660" s="297" t="e">
        <f>VLOOKUP(P1660,'Kategori Aset'!$B:$C,2,0)</f>
        <v>#N/A</v>
      </c>
      <c r="R1660" s="297">
        <f>+LBA!U1660</f>
        <v>0</v>
      </c>
      <c r="S1660" s="297">
        <f>+LBA!C1660</f>
        <v>0</v>
      </c>
      <c r="T1660" s="297">
        <f>+LBA!V1660</f>
        <v>0</v>
      </c>
      <c r="U1660" s="298">
        <f>+LBA!E1660</f>
        <v>0</v>
      </c>
      <c r="V1660" s="298">
        <f>+LBA!A1660</f>
        <v>0</v>
      </c>
      <c r="W1660" s="298">
        <f>+LBA!C1660</f>
        <v>0</v>
      </c>
      <c r="Y1660" s="308" t="str">
        <f t="shared" si="25"/>
        <v/>
      </c>
    </row>
    <row r="1661" spans="1:25">
      <c r="A1661" s="320">
        <f>LBA!A1661</f>
        <v>0</v>
      </c>
      <c r="B1661" s="320">
        <f>LBA!E1661</f>
        <v>0</v>
      </c>
      <c r="C1661" s="320">
        <f>LBA!P1661</f>
        <v>0</v>
      </c>
      <c r="D1661" s="321" t="str">
        <f>IF($C1661=0,"",VLOOKUP($C1661,LDI!$I:$BB,37,0))</f>
        <v/>
      </c>
      <c r="E1661" s="320" t="str">
        <f>IF($C1661=0,"",LBA!I1661)</f>
        <v/>
      </c>
      <c r="F1661" s="320" t="str">
        <f>IF($C1661=0,"",LBA!Q1661)</f>
        <v/>
      </c>
      <c r="G1661" s="321" t="str">
        <f>IF($C1661=0,"",VLOOKUP($C1661,LDI!$I:$BB,15,0))</f>
        <v/>
      </c>
      <c r="H1661" s="321" t="str">
        <f>IF($C1661=0,"",VLOOKUP($C1661,LDI!$I:$BB,17,0))</f>
        <v/>
      </c>
      <c r="I1661" s="322" t="str">
        <f>IF($C1661=0,"",LBA!R1661)</f>
        <v/>
      </c>
      <c r="J1661" s="323" t="str">
        <f>IF($C1661=0,"",LBA!AD1661)</f>
        <v/>
      </c>
      <c r="K1661" s="323" t="str">
        <f>IF($C1661=0,"",LBA!AH1661)</f>
        <v/>
      </c>
      <c r="L1661" s="323" t="str">
        <f>IF($C1661=0,"",LBA!AI1661)</f>
        <v/>
      </c>
      <c r="M1661" s="295"/>
      <c r="P1661" s="294">
        <f>+LBA!G1661</f>
        <v>0</v>
      </c>
      <c r="Q1661" s="297" t="e">
        <f>VLOOKUP(P1661,'Kategori Aset'!$B:$C,2,0)</f>
        <v>#N/A</v>
      </c>
      <c r="R1661" s="297">
        <f>+LBA!U1661</f>
        <v>0</v>
      </c>
      <c r="S1661" s="297">
        <f>+LBA!C1661</f>
        <v>0</v>
      </c>
      <c r="T1661" s="297">
        <f>+LBA!V1661</f>
        <v>0</v>
      </c>
      <c r="U1661" s="298">
        <f>+LBA!E1661</f>
        <v>0</v>
      </c>
      <c r="V1661" s="298">
        <f>+LBA!A1661</f>
        <v>0</v>
      </c>
      <c r="W1661" s="298">
        <f>+LBA!C1661</f>
        <v>0</v>
      </c>
      <c r="Y1661" s="308" t="str">
        <f t="shared" si="25"/>
        <v/>
      </c>
    </row>
    <row r="1662" spans="1:25">
      <c r="A1662" s="320">
        <f>LBA!A1662</f>
        <v>0</v>
      </c>
      <c r="B1662" s="320">
        <f>LBA!E1662</f>
        <v>0</v>
      </c>
      <c r="C1662" s="320">
        <f>LBA!P1662</f>
        <v>0</v>
      </c>
      <c r="D1662" s="321" t="str">
        <f>IF($C1662=0,"",VLOOKUP($C1662,LDI!$I:$BB,37,0))</f>
        <v/>
      </c>
      <c r="E1662" s="320" t="str">
        <f>IF($C1662=0,"",LBA!I1662)</f>
        <v/>
      </c>
      <c r="F1662" s="320" t="str">
        <f>IF($C1662=0,"",LBA!Q1662)</f>
        <v/>
      </c>
      <c r="G1662" s="321" t="str">
        <f>IF($C1662=0,"",VLOOKUP($C1662,LDI!$I:$BB,15,0))</f>
        <v/>
      </c>
      <c r="H1662" s="321" t="str">
        <f>IF($C1662=0,"",VLOOKUP($C1662,LDI!$I:$BB,17,0))</f>
        <v/>
      </c>
      <c r="I1662" s="322" t="str">
        <f>IF($C1662=0,"",LBA!R1662)</f>
        <v/>
      </c>
      <c r="J1662" s="323" t="str">
        <f>IF($C1662=0,"",LBA!AD1662)</f>
        <v/>
      </c>
      <c r="K1662" s="323" t="str">
        <f>IF($C1662=0,"",LBA!AH1662)</f>
        <v/>
      </c>
      <c r="L1662" s="323" t="str">
        <f>IF($C1662=0,"",LBA!AI1662)</f>
        <v/>
      </c>
      <c r="M1662" s="295"/>
      <c r="P1662" s="294">
        <f>+LBA!G1662</f>
        <v>0</v>
      </c>
      <c r="Q1662" s="297" t="e">
        <f>VLOOKUP(P1662,'Kategori Aset'!$B:$C,2,0)</f>
        <v>#N/A</v>
      </c>
      <c r="R1662" s="297">
        <f>+LBA!U1662</f>
        <v>0</v>
      </c>
      <c r="S1662" s="297">
        <f>+LBA!C1662</f>
        <v>0</v>
      </c>
      <c r="T1662" s="297">
        <f>+LBA!V1662</f>
        <v>0</v>
      </c>
      <c r="U1662" s="298">
        <f>+LBA!E1662</f>
        <v>0</v>
      </c>
      <c r="V1662" s="298">
        <f>+LBA!A1662</f>
        <v>0</v>
      </c>
      <c r="W1662" s="298">
        <f>+LBA!C1662</f>
        <v>0</v>
      </c>
      <c r="Y1662" s="308" t="str">
        <f t="shared" si="25"/>
        <v/>
      </c>
    </row>
    <row r="1663" spans="1:25">
      <c r="A1663" s="320">
        <f>LBA!A1663</f>
        <v>0</v>
      </c>
      <c r="B1663" s="320">
        <f>LBA!E1663</f>
        <v>0</v>
      </c>
      <c r="C1663" s="320">
        <f>LBA!P1663</f>
        <v>0</v>
      </c>
      <c r="D1663" s="321" t="str">
        <f>IF($C1663=0,"",VLOOKUP($C1663,LDI!$I:$BB,37,0))</f>
        <v/>
      </c>
      <c r="E1663" s="320" t="str">
        <f>IF($C1663=0,"",LBA!I1663)</f>
        <v/>
      </c>
      <c r="F1663" s="320" t="str">
        <f>IF($C1663=0,"",LBA!Q1663)</f>
        <v/>
      </c>
      <c r="G1663" s="321" t="str">
        <f>IF($C1663=0,"",VLOOKUP($C1663,LDI!$I:$BB,15,0))</f>
        <v/>
      </c>
      <c r="H1663" s="321" t="str">
        <f>IF($C1663=0,"",VLOOKUP($C1663,LDI!$I:$BB,17,0))</f>
        <v/>
      </c>
      <c r="I1663" s="322" t="str">
        <f>IF($C1663=0,"",LBA!R1663)</f>
        <v/>
      </c>
      <c r="J1663" s="323" t="str">
        <f>IF($C1663=0,"",LBA!AD1663)</f>
        <v/>
      </c>
      <c r="K1663" s="323" t="str">
        <f>IF($C1663=0,"",LBA!AH1663)</f>
        <v/>
      </c>
      <c r="L1663" s="323" t="str">
        <f>IF($C1663=0,"",LBA!AI1663)</f>
        <v/>
      </c>
      <c r="M1663" s="295"/>
      <c r="P1663" s="294">
        <f>+LBA!G1663</f>
        <v>0</v>
      </c>
      <c r="Q1663" s="297" t="e">
        <f>VLOOKUP(P1663,'Kategori Aset'!$B:$C,2,0)</f>
        <v>#N/A</v>
      </c>
      <c r="R1663" s="297">
        <f>+LBA!U1663</f>
        <v>0</v>
      </c>
      <c r="S1663" s="297">
        <f>+LBA!C1663</f>
        <v>0</v>
      </c>
      <c r="T1663" s="297">
        <f>+LBA!V1663</f>
        <v>0</v>
      </c>
      <c r="U1663" s="298">
        <f>+LBA!E1663</f>
        <v>0</v>
      </c>
      <c r="V1663" s="298">
        <f>+LBA!A1663</f>
        <v>0</v>
      </c>
      <c r="W1663" s="298">
        <f>+LBA!C1663</f>
        <v>0</v>
      </c>
      <c r="Y1663" s="308" t="str">
        <f t="shared" si="25"/>
        <v/>
      </c>
    </row>
    <row r="1664" spans="1:25">
      <c r="A1664" s="320">
        <f>LBA!A1664</f>
        <v>0</v>
      </c>
      <c r="B1664" s="320">
        <f>LBA!E1664</f>
        <v>0</v>
      </c>
      <c r="C1664" s="320">
        <f>LBA!P1664</f>
        <v>0</v>
      </c>
      <c r="D1664" s="321" t="str">
        <f>IF($C1664=0,"",VLOOKUP($C1664,LDI!$I:$BB,37,0))</f>
        <v/>
      </c>
      <c r="E1664" s="320" t="str">
        <f>IF($C1664=0,"",LBA!I1664)</f>
        <v/>
      </c>
      <c r="F1664" s="320" t="str">
        <f>IF($C1664=0,"",LBA!Q1664)</f>
        <v/>
      </c>
      <c r="G1664" s="321" t="str">
        <f>IF($C1664=0,"",VLOOKUP($C1664,LDI!$I:$BB,15,0))</f>
        <v/>
      </c>
      <c r="H1664" s="321" t="str">
        <f>IF($C1664=0,"",VLOOKUP($C1664,LDI!$I:$BB,17,0))</f>
        <v/>
      </c>
      <c r="I1664" s="322" t="str">
        <f>IF($C1664=0,"",LBA!R1664)</f>
        <v/>
      </c>
      <c r="J1664" s="323" t="str">
        <f>IF($C1664=0,"",LBA!AD1664)</f>
        <v/>
      </c>
      <c r="K1664" s="323" t="str">
        <f>IF($C1664=0,"",LBA!AH1664)</f>
        <v/>
      </c>
      <c r="L1664" s="323" t="str">
        <f>IF($C1664=0,"",LBA!AI1664)</f>
        <v/>
      </c>
      <c r="M1664" s="295"/>
      <c r="P1664" s="294">
        <f>+LBA!G1664</f>
        <v>0</v>
      </c>
      <c r="Q1664" s="297" t="e">
        <f>VLOOKUP(P1664,'Kategori Aset'!$B:$C,2,0)</f>
        <v>#N/A</v>
      </c>
      <c r="R1664" s="297">
        <f>+LBA!U1664</f>
        <v>0</v>
      </c>
      <c r="S1664" s="297">
        <f>+LBA!C1664</f>
        <v>0</v>
      </c>
      <c r="T1664" s="297">
        <f>+LBA!V1664</f>
        <v>0</v>
      </c>
      <c r="U1664" s="298">
        <f>+LBA!E1664</f>
        <v>0</v>
      </c>
      <c r="V1664" s="298">
        <f>+LBA!A1664</f>
        <v>0</v>
      </c>
      <c r="W1664" s="298">
        <f>+LBA!C1664</f>
        <v>0</v>
      </c>
      <c r="Y1664" s="308" t="str">
        <f t="shared" si="25"/>
        <v/>
      </c>
    </row>
    <row r="1665" spans="1:25">
      <c r="A1665" s="320">
        <f>LBA!A1665</f>
        <v>0</v>
      </c>
      <c r="B1665" s="320">
        <f>LBA!E1665</f>
        <v>0</v>
      </c>
      <c r="C1665" s="320">
        <f>LBA!P1665</f>
        <v>0</v>
      </c>
      <c r="D1665" s="321" t="str">
        <f>IF($C1665=0,"",VLOOKUP($C1665,LDI!$I:$BB,37,0))</f>
        <v/>
      </c>
      <c r="E1665" s="320" t="str">
        <f>IF($C1665=0,"",LBA!I1665)</f>
        <v/>
      </c>
      <c r="F1665" s="320" t="str">
        <f>IF($C1665=0,"",LBA!Q1665)</f>
        <v/>
      </c>
      <c r="G1665" s="321" t="str">
        <f>IF($C1665=0,"",VLOOKUP($C1665,LDI!$I:$BB,15,0))</f>
        <v/>
      </c>
      <c r="H1665" s="321" t="str">
        <f>IF($C1665=0,"",VLOOKUP($C1665,LDI!$I:$BB,17,0))</f>
        <v/>
      </c>
      <c r="I1665" s="322" t="str">
        <f>IF($C1665=0,"",LBA!R1665)</f>
        <v/>
      </c>
      <c r="J1665" s="323" t="str">
        <f>IF($C1665=0,"",LBA!AD1665)</f>
        <v/>
      </c>
      <c r="K1665" s="323" t="str">
        <f>IF($C1665=0,"",LBA!AH1665)</f>
        <v/>
      </c>
      <c r="L1665" s="323" t="str">
        <f>IF($C1665=0,"",LBA!AI1665)</f>
        <v/>
      </c>
      <c r="M1665" s="295"/>
      <c r="P1665" s="294">
        <f>+LBA!G1665</f>
        <v>0</v>
      </c>
      <c r="Q1665" s="297" t="e">
        <f>VLOOKUP(P1665,'Kategori Aset'!$B:$C,2,0)</f>
        <v>#N/A</v>
      </c>
      <c r="R1665" s="297">
        <f>+LBA!U1665</f>
        <v>0</v>
      </c>
      <c r="S1665" s="297">
        <f>+LBA!C1665</f>
        <v>0</v>
      </c>
      <c r="T1665" s="297">
        <f>+LBA!V1665</f>
        <v>0</v>
      </c>
      <c r="U1665" s="298">
        <f>+LBA!E1665</f>
        <v>0</v>
      </c>
      <c r="V1665" s="298">
        <f>+LBA!A1665</f>
        <v>0</v>
      </c>
      <c r="W1665" s="298">
        <f>+LBA!C1665</f>
        <v>0</v>
      </c>
      <c r="Y1665" s="308" t="str">
        <f t="shared" si="25"/>
        <v/>
      </c>
    </row>
    <row r="1666" spans="1:25">
      <c r="A1666" s="320">
        <f>LBA!A1666</f>
        <v>0</v>
      </c>
      <c r="B1666" s="320">
        <f>LBA!E1666</f>
        <v>0</v>
      </c>
      <c r="C1666" s="320">
        <f>LBA!P1666</f>
        <v>0</v>
      </c>
      <c r="D1666" s="321" t="str">
        <f>IF($C1666=0,"",VLOOKUP($C1666,LDI!$I:$BB,37,0))</f>
        <v/>
      </c>
      <c r="E1666" s="320" t="str">
        <f>IF($C1666=0,"",LBA!I1666)</f>
        <v/>
      </c>
      <c r="F1666" s="320" t="str">
        <f>IF($C1666=0,"",LBA!Q1666)</f>
        <v/>
      </c>
      <c r="G1666" s="321" t="str">
        <f>IF($C1666=0,"",VLOOKUP($C1666,LDI!$I:$BB,15,0))</f>
        <v/>
      </c>
      <c r="H1666" s="321" t="str">
        <f>IF($C1666=0,"",VLOOKUP($C1666,LDI!$I:$BB,17,0))</f>
        <v/>
      </c>
      <c r="I1666" s="322" t="str">
        <f>IF($C1666=0,"",LBA!R1666)</f>
        <v/>
      </c>
      <c r="J1666" s="323" t="str">
        <f>IF($C1666=0,"",LBA!AD1666)</f>
        <v/>
      </c>
      <c r="K1666" s="323" t="str">
        <f>IF($C1666=0,"",LBA!AH1666)</f>
        <v/>
      </c>
      <c r="L1666" s="323" t="str">
        <f>IF($C1666=0,"",LBA!AI1666)</f>
        <v/>
      </c>
      <c r="M1666" s="295"/>
      <c r="P1666" s="294">
        <f>+LBA!G1666</f>
        <v>0</v>
      </c>
      <c r="Q1666" s="297" t="e">
        <f>VLOOKUP(P1666,'Kategori Aset'!$B:$C,2,0)</f>
        <v>#N/A</v>
      </c>
      <c r="R1666" s="297">
        <f>+LBA!U1666</f>
        <v>0</v>
      </c>
      <c r="S1666" s="297">
        <f>+LBA!C1666</f>
        <v>0</v>
      </c>
      <c r="T1666" s="297">
        <f>+LBA!V1666</f>
        <v>0</v>
      </c>
      <c r="U1666" s="298">
        <f>+LBA!E1666</f>
        <v>0</v>
      </c>
      <c r="V1666" s="298">
        <f>+LBA!A1666</f>
        <v>0</v>
      </c>
      <c r="W1666" s="298">
        <f>+LBA!C1666</f>
        <v>0</v>
      </c>
      <c r="Y1666" s="308" t="str">
        <f t="shared" si="25"/>
        <v/>
      </c>
    </row>
    <row r="1667" spans="1:25">
      <c r="A1667" s="320">
        <f>LBA!A1667</f>
        <v>0</v>
      </c>
      <c r="B1667" s="320">
        <f>LBA!E1667</f>
        <v>0</v>
      </c>
      <c r="C1667" s="320">
        <f>LBA!P1667</f>
        <v>0</v>
      </c>
      <c r="D1667" s="321" t="str">
        <f>IF($C1667=0,"",VLOOKUP($C1667,LDI!$I:$BB,37,0))</f>
        <v/>
      </c>
      <c r="E1667" s="320" t="str">
        <f>IF($C1667=0,"",LBA!I1667)</f>
        <v/>
      </c>
      <c r="F1667" s="320" t="str">
        <f>IF($C1667=0,"",LBA!Q1667)</f>
        <v/>
      </c>
      <c r="G1667" s="321" t="str">
        <f>IF($C1667=0,"",VLOOKUP($C1667,LDI!$I:$BB,15,0))</f>
        <v/>
      </c>
      <c r="H1667" s="321" t="str">
        <f>IF($C1667=0,"",VLOOKUP($C1667,LDI!$I:$BB,17,0))</f>
        <v/>
      </c>
      <c r="I1667" s="322" t="str">
        <f>IF($C1667=0,"",LBA!R1667)</f>
        <v/>
      </c>
      <c r="J1667" s="323" t="str">
        <f>IF($C1667=0,"",LBA!AD1667)</f>
        <v/>
      </c>
      <c r="K1667" s="323" t="str">
        <f>IF($C1667=0,"",LBA!AH1667)</f>
        <v/>
      </c>
      <c r="L1667" s="323" t="str">
        <f>IF($C1667=0,"",LBA!AI1667)</f>
        <v/>
      </c>
      <c r="M1667" s="295"/>
      <c r="P1667" s="294">
        <f>+LBA!G1667</f>
        <v>0</v>
      </c>
      <c r="Q1667" s="297" t="e">
        <f>VLOOKUP(P1667,'Kategori Aset'!$B:$C,2,0)</f>
        <v>#N/A</v>
      </c>
      <c r="R1667" s="297">
        <f>+LBA!U1667</f>
        <v>0</v>
      </c>
      <c r="S1667" s="297">
        <f>+LBA!C1667</f>
        <v>0</v>
      </c>
      <c r="T1667" s="297">
        <f>+LBA!V1667</f>
        <v>0</v>
      </c>
      <c r="U1667" s="298">
        <f>+LBA!E1667</f>
        <v>0</v>
      </c>
      <c r="V1667" s="298">
        <f>+LBA!A1667</f>
        <v>0</v>
      </c>
      <c r="W1667" s="298">
        <f>+LBA!C1667</f>
        <v>0</v>
      </c>
      <c r="Y1667" s="308" t="str">
        <f t="shared" ref="Y1667:Y1730" si="26">IF(ISBLANK(M1667),""," Jika TW Sila isi Column *STATUS TERKINI FIZIKAL ASET* dan NAMA PEGAWAI PEMVERIFIKASI. Jika W ,Sila isi Column  NAMA PEGAWAI PEMVERIFIKASI sahaja")</f>
        <v/>
      </c>
    </row>
    <row r="1668" spans="1:25">
      <c r="A1668" s="320">
        <f>LBA!A1668</f>
        <v>0</v>
      </c>
      <c r="B1668" s="320">
        <f>LBA!E1668</f>
        <v>0</v>
      </c>
      <c r="C1668" s="320">
        <f>LBA!P1668</f>
        <v>0</v>
      </c>
      <c r="D1668" s="321" t="str">
        <f>IF($C1668=0,"",VLOOKUP($C1668,LDI!$I:$BB,37,0))</f>
        <v/>
      </c>
      <c r="E1668" s="320" t="str">
        <f>IF($C1668=0,"",LBA!I1668)</f>
        <v/>
      </c>
      <c r="F1668" s="320" t="str">
        <f>IF($C1668=0,"",LBA!Q1668)</f>
        <v/>
      </c>
      <c r="G1668" s="321" t="str">
        <f>IF($C1668=0,"",VLOOKUP($C1668,LDI!$I:$BB,15,0))</f>
        <v/>
      </c>
      <c r="H1668" s="321" t="str">
        <f>IF($C1668=0,"",VLOOKUP($C1668,LDI!$I:$BB,17,0))</f>
        <v/>
      </c>
      <c r="I1668" s="322" t="str">
        <f>IF($C1668=0,"",LBA!R1668)</f>
        <v/>
      </c>
      <c r="J1668" s="323" t="str">
        <f>IF($C1668=0,"",LBA!AD1668)</f>
        <v/>
      </c>
      <c r="K1668" s="323" t="str">
        <f>IF($C1668=0,"",LBA!AH1668)</f>
        <v/>
      </c>
      <c r="L1668" s="323" t="str">
        <f>IF($C1668=0,"",LBA!AI1668)</f>
        <v/>
      </c>
      <c r="M1668" s="295"/>
      <c r="P1668" s="294">
        <f>+LBA!G1668</f>
        <v>0</v>
      </c>
      <c r="Q1668" s="297" t="e">
        <f>VLOOKUP(P1668,'Kategori Aset'!$B:$C,2,0)</f>
        <v>#N/A</v>
      </c>
      <c r="R1668" s="297">
        <f>+LBA!U1668</f>
        <v>0</v>
      </c>
      <c r="S1668" s="297">
        <f>+LBA!C1668</f>
        <v>0</v>
      </c>
      <c r="T1668" s="297">
        <f>+LBA!V1668</f>
        <v>0</v>
      </c>
      <c r="U1668" s="298">
        <f>+LBA!E1668</f>
        <v>0</v>
      </c>
      <c r="V1668" s="298">
        <f>+LBA!A1668</f>
        <v>0</v>
      </c>
      <c r="W1668" s="298">
        <f>+LBA!C1668</f>
        <v>0</v>
      </c>
      <c r="Y1668" s="308" t="str">
        <f t="shared" si="26"/>
        <v/>
      </c>
    </row>
    <row r="1669" spans="1:25">
      <c r="A1669" s="320">
        <f>LBA!A1669</f>
        <v>0</v>
      </c>
      <c r="B1669" s="320">
        <f>LBA!E1669</f>
        <v>0</v>
      </c>
      <c r="C1669" s="320">
        <f>LBA!P1669</f>
        <v>0</v>
      </c>
      <c r="D1669" s="321" t="str">
        <f>IF($C1669=0,"",VLOOKUP($C1669,LDI!$I:$BB,37,0))</f>
        <v/>
      </c>
      <c r="E1669" s="320" t="str">
        <f>IF($C1669=0,"",LBA!I1669)</f>
        <v/>
      </c>
      <c r="F1669" s="320" t="str">
        <f>IF($C1669=0,"",LBA!Q1669)</f>
        <v/>
      </c>
      <c r="G1669" s="321" t="str">
        <f>IF($C1669=0,"",VLOOKUP($C1669,LDI!$I:$BB,15,0))</f>
        <v/>
      </c>
      <c r="H1669" s="321" t="str">
        <f>IF($C1669=0,"",VLOOKUP($C1669,LDI!$I:$BB,17,0))</f>
        <v/>
      </c>
      <c r="I1669" s="322" t="str">
        <f>IF($C1669=0,"",LBA!R1669)</f>
        <v/>
      </c>
      <c r="J1669" s="323" t="str">
        <f>IF($C1669=0,"",LBA!AD1669)</f>
        <v/>
      </c>
      <c r="K1669" s="323" t="str">
        <f>IF($C1669=0,"",LBA!AH1669)</f>
        <v/>
      </c>
      <c r="L1669" s="323" t="str">
        <f>IF($C1669=0,"",LBA!AI1669)</f>
        <v/>
      </c>
      <c r="M1669" s="295"/>
      <c r="P1669" s="294">
        <f>+LBA!G1669</f>
        <v>0</v>
      </c>
      <c r="Q1669" s="297" t="e">
        <f>VLOOKUP(P1669,'Kategori Aset'!$B:$C,2,0)</f>
        <v>#N/A</v>
      </c>
      <c r="R1669" s="297">
        <f>+LBA!U1669</f>
        <v>0</v>
      </c>
      <c r="S1669" s="297">
        <f>+LBA!C1669</f>
        <v>0</v>
      </c>
      <c r="T1669" s="297">
        <f>+LBA!V1669</f>
        <v>0</v>
      </c>
      <c r="U1669" s="298">
        <f>+LBA!E1669</f>
        <v>0</v>
      </c>
      <c r="V1669" s="298">
        <f>+LBA!A1669</f>
        <v>0</v>
      </c>
      <c r="W1669" s="298">
        <f>+LBA!C1669</f>
        <v>0</v>
      </c>
      <c r="Y1669" s="308" t="str">
        <f t="shared" si="26"/>
        <v/>
      </c>
    </row>
    <row r="1670" spans="1:25">
      <c r="A1670" s="320">
        <f>LBA!A1670</f>
        <v>0</v>
      </c>
      <c r="B1670" s="320">
        <f>LBA!E1670</f>
        <v>0</v>
      </c>
      <c r="C1670" s="320">
        <f>LBA!P1670</f>
        <v>0</v>
      </c>
      <c r="D1670" s="321" t="str">
        <f>IF($C1670=0,"",VLOOKUP($C1670,LDI!$I:$BB,37,0))</f>
        <v/>
      </c>
      <c r="E1670" s="320" t="str">
        <f>IF($C1670=0,"",LBA!I1670)</f>
        <v/>
      </c>
      <c r="F1670" s="320" t="str">
        <f>IF($C1670=0,"",LBA!Q1670)</f>
        <v/>
      </c>
      <c r="G1670" s="321" t="str">
        <f>IF($C1670=0,"",VLOOKUP($C1670,LDI!$I:$BB,15,0))</f>
        <v/>
      </c>
      <c r="H1670" s="321" t="str">
        <f>IF($C1670=0,"",VLOOKUP($C1670,LDI!$I:$BB,17,0))</f>
        <v/>
      </c>
      <c r="I1670" s="322" t="str">
        <f>IF($C1670=0,"",LBA!R1670)</f>
        <v/>
      </c>
      <c r="J1670" s="323" t="str">
        <f>IF($C1670=0,"",LBA!AD1670)</f>
        <v/>
      </c>
      <c r="K1670" s="323" t="str">
        <f>IF($C1670=0,"",LBA!AH1670)</f>
        <v/>
      </c>
      <c r="L1670" s="323" t="str">
        <f>IF($C1670=0,"",LBA!AI1670)</f>
        <v/>
      </c>
      <c r="M1670" s="295"/>
      <c r="P1670" s="294">
        <f>+LBA!G1670</f>
        <v>0</v>
      </c>
      <c r="Q1670" s="297" t="e">
        <f>VLOOKUP(P1670,'Kategori Aset'!$B:$C,2,0)</f>
        <v>#N/A</v>
      </c>
      <c r="R1670" s="297">
        <f>+LBA!U1670</f>
        <v>0</v>
      </c>
      <c r="S1670" s="297">
        <f>+LBA!C1670</f>
        <v>0</v>
      </c>
      <c r="T1670" s="297">
        <f>+LBA!V1670</f>
        <v>0</v>
      </c>
      <c r="U1670" s="298">
        <f>+LBA!E1670</f>
        <v>0</v>
      </c>
      <c r="V1670" s="298">
        <f>+LBA!A1670</f>
        <v>0</v>
      </c>
      <c r="W1670" s="298">
        <f>+LBA!C1670</f>
        <v>0</v>
      </c>
      <c r="Y1670" s="308" t="str">
        <f t="shared" si="26"/>
        <v/>
      </c>
    </row>
    <row r="1671" spans="1:25">
      <c r="A1671" s="320">
        <f>LBA!A1671</f>
        <v>0</v>
      </c>
      <c r="B1671" s="320">
        <f>LBA!E1671</f>
        <v>0</v>
      </c>
      <c r="C1671" s="320">
        <f>LBA!P1671</f>
        <v>0</v>
      </c>
      <c r="D1671" s="321" t="str">
        <f>IF($C1671=0,"",VLOOKUP($C1671,LDI!$I:$BB,37,0))</f>
        <v/>
      </c>
      <c r="E1671" s="320" t="str">
        <f>IF($C1671=0,"",LBA!I1671)</f>
        <v/>
      </c>
      <c r="F1671" s="320" t="str">
        <f>IF($C1671=0,"",LBA!Q1671)</f>
        <v/>
      </c>
      <c r="G1671" s="321" t="str">
        <f>IF($C1671=0,"",VLOOKUP($C1671,LDI!$I:$BB,15,0))</f>
        <v/>
      </c>
      <c r="H1671" s="321" t="str">
        <f>IF($C1671=0,"",VLOOKUP($C1671,LDI!$I:$BB,17,0))</f>
        <v/>
      </c>
      <c r="I1671" s="322" t="str">
        <f>IF($C1671=0,"",LBA!R1671)</f>
        <v/>
      </c>
      <c r="J1671" s="323" t="str">
        <f>IF($C1671=0,"",LBA!AD1671)</f>
        <v/>
      </c>
      <c r="K1671" s="323" t="str">
        <f>IF($C1671=0,"",LBA!AH1671)</f>
        <v/>
      </c>
      <c r="L1671" s="323" t="str">
        <f>IF($C1671=0,"",LBA!AI1671)</f>
        <v/>
      </c>
      <c r="M1671" s="295"/>
      <c r="P1671" s="294">
        <f>+LBA!G1671</f>
        <v>0</v>
      </c>
      <c r="Q1671" s="297" t="e">
        <f>VLOOKUP(P1671,'Kategori Aset'!$B:$C,2,0)</f>
        <v>#N/A</v>
      </c>
      <c r="R1671" s="297">
        <f>+LBA!U1671</f>
        <v>0</v>
      </c>
      <c r="S1671" s="297">
        <f>+LBA!C1671</f>
        <v>0</v>
      </c>
      <c r="T1671" s="297">
        <f>+LBA!V1671</f>
        <v>0</v>
      </c>
      <c r="U1671" s="298">
        <f>+LBA!E1671</f>
        <v>0</v>
      </c>
      <c r="V1671" s="298">
        <f>+LBA!A1671</f>
        <v>0</v>
      </c>
      <c r="W1671" s="298">
        <f>+LBA!C1671</f>
        <v>0</v>
      </c>
      <c r="Y1671" s="308" t="str">
        <f t="shared" si="26"/>
        <v/>
      </c>
    </row>
    <row r="1672" spans="1:25">
      <c r="A1672" s="320">
        <f>LBA!A1672</f>
        <v>0</v>
      </c>
      <c r="B1672" s="320">
        <f>LBA!E1672</f>
        <v>0</v>
      </c>
      <c r="C1672" s="320">
        <f>LBA!P1672</f>
        <v>0</v>
      </c>
      <c r="D1672" s="321" t="str">
        <f>IF($C1672=0,"",VLOOKUP($C1672,LDI!$I:$BB,37,0))</f>
        <v/>
      </c>
      <c r="E1672" s="320" t="str">
        <f>IF($C1672=0,"",LBA!I1672)</f>
        <v/>
      </c>
      <c r="F1672" s="320" t="str">
        <f>IF($C1672=0,"",LBA!Q1672)</f>
        <v/>
      </c>
      <c r="G1672" s="321" t="str">
        <f>IF($C1672=0,"",VLOOKUP($C1672,LDI!$I:$BB,15,0))</f>
        <v/>
      </c>
      <c r="H1672" s="321" t="str">
        <f>IF($C1672=0,"",VLOOKUP($C1672,LDI!$I:$BB,17,0))</f>
        <v/>
      </c>
      <c r="I1672" s="322" t="str">
        <f>IF($C1672=0,"",LBA!R1672)</f>
        <v/>
      </c>
      <c r="J1672" s="323" t="str">
        <f>IF($C1672=0,"",LBA!AD1672)</f>
        <v/>
      </c>
      <c r="K1672" s="323" t="str">
        <f>IF($C1672=0,"",LBA!AH1672)</f>
        <v/>
      </c>
      <c r="L1672" s="323" t="str">
        <f>IF($C1672=0,"",LBA!AI1672)</f>
        <v/>
      </c>
      <c r="M1672" s="295"/>
      <c r="P1672" s="294">
        <f>+LBA!G1672</f>
        <v>0</v>
      </c>
      <c r="Q1672" s="297" t="e">
        <f>VLOOKUP(P1672,'Kategori Aset'!$B:$C,2,0)</f>
        <v>#N/A</v>
      </c>
      <c r="R1672" s="297">
        <f>+LBA!U1672</f>
        <v>0</v>
      </c>
      <c r="S1672" s="297">
        <f>+LBA!C1672</f>
        <v>0</v>
      </c>
      <c r="T1672" s="297">
        <f>+LBA!V1672</f>
        <v>0</v>
      </c>
      <c r="U1672" s="298">
        <f>+LBA!E1672</f>
        <v>0</v>
      </c>
      <c r="V1672" s="298">
        <f>+LBA!A1672</f>
        <v>0</v>
      </c>
      <c r="W1672" s="298">
        <f>+LBA!C1672</f>
        <v>0</v>
      </c>
      <c r="Y1672" s="308" t="str">
        <f t="shared" si="26"/>
        <v/>
      </c>
    </row>
    <row r="1673" spans="1:25">
      <c r="A1673" s="320">
        <f>LBA!A1673</f>
        <v>0</v>
      </c>
      <c r="B1673" s="320">
        <f>LBA!E1673</f>
        <v>0</v>
      </c>
      <c r="C1673" s="320">
        <f>LBA!P1673</f>
        <v>0</v>
      </c>
      <c r="D1673" s="321" t="str">
        <f>IF($C1673=0,"",VLOOKUP($C1673,LDI!$I:$BB,37,0))</f>
        <v/>
      </c>
      <c r="E1673" s="320" t="str">
        <f>IF($C1673=0,"",LBA!I1673)</f>
        <v/>
      </c>
      <c r="F1673" s="320" t="str">
        <f>IF($C1673=0,"",LBA!Q1673)</f>
        <v/>
      </c>
      <c r="G1673" s="321" t="str">
        <f>IF($C1673=0,"",VLOOKUP($C1673,LDI!$I:$BB,15,0))</f>
        <v/>
      </c>
      <c r="H1673" s="321" t="str">
        <f>IF($C1673=0,"",VLOOKUP($C1673,LDI!$I:$BB,17,0))</f>
        <v/>
      </c>
      <c r="I1673" s="322" t="str">
        <f>IF($C1673=0,"",LBA!R1673)</f>
        <v/>
      </c>
      <c r="J1673" s="323" t="str">
        <f>IF($C1673=0,"",LBA!AD1673)</f>
        <v/>
      </c>
      <c r="K1673" s="323" t="str">
        <f>IF($C1673=0,"",LBA!AH1673)</f>
        <v/>
      </c>
      <c r="L1673" s="323" t="str">
        <f>IF($C1673=0,"",LBA!AI1673)</f>
        <v/>
      </c>
      <c r="M1673" s="295"/>
      <c r="P1673" s="294">
        <f>+LBA!G1673</f>
        <v>0</v>
      </c>
      <c r="Q1673" s="297" t="e">
        <f>VLOOKUP(P1673,'Kategori Aset'!$B:$C,2,0)</f>
        <v>#N/A</v>
      </c>
      <c r="R1673" s="297">
        <f>+LBA!U1673</f>
        <v>0</v>
      </c>
      <c r="S1673" s="297">
        <f>+LBA!C1673</f>
        <v>0</v>
      </c>
      <c r="T1673" s="297">
        <f>+LBA!V1673</f>
        <v>0</v>
      </c>
      <c r="U1673" s="298">
        <f>+LBA!E1673</f>
        <v>0</v>
      </c>
      <c r="V1673" s="298">
        <f>+LBA!A1673</f>
        <v>0</v>
      </c>
      <c r="W1673" s="298">
        <f>+LBA!C1673</f>
        <v>0</v>
      </c>
      <c r="Y1673" s="308" t="str">
        <f t="shared" si="26"/>
        <v/>
      </c>
    </row>
    <row r="1674" spans="1:25">
      <c r="A1674" s="320">
        <f>LBA!A1674</f>
        <v>0</v>
      </c>
      <c r="B1674" s="320">
        <f>LBA!E1674</f>
        <v>0</v>
      </c>
      <c r="C1674" s="320">
        <f>LBA!P1674</f>
        <v>0</v>
      </c>
      <c r="D1674" s="321" t="str">
        <f>IF($C1674=0,"",VLOOKUP($C1674,LDI!$I:$BB,37,0))</f>
        <v/>
      </c>
      <c r="E1674" s="320" t="str">
        <f>IF($C1674=0,"",LBA!I1674)</f>
        <v/>
      </c>
      <c r="F1674" s="320" t="str">
        <f>IF($C1674=0,"",LBA!Q1674)</f>
        <v/>
      </c>
      <c r="G1674" s="321" t="str">
        <f>IF($C1674=0,"",VLOOKUP($C1674,LDI!$I:$BB,15,0))</f>
        <v/>
      </c>
      <c r="H1674" s="321" t="str">
        <f>IF($C1674=0,"",VLOOKUP($C1674,LDI!$I:$BB,17,0))</f>
        <v/>
      </c>
      <c r="I1674" s="322" t="str">
        <f>IF($C1674=0,"",LBA!R1674)</f>
        <v/>
      </c>
      <c r="J1674" s="323" t="str">
        <f>IF($C1674=0,"",LBA!AD1674)</f>
        <v/>
      </c>
      <c r="K1674" s="323" t="str">
        <f>IF($C1674=0,"",LBA!AH1674)</f>
        <v/>
      </c>
      <c r="L1674" s="323" t="str">
        <f>IF($C1674=0,"",LBA!AI1674)</f>
        <v/>
      </c>
      <c r="M1674" s="295"/>
      <c r="P1674" s="294">
        <f>+LBA!G1674</f>
        <v>0</v>
      </c>
      <c r="Q1674" s="297" t="e">
        <f>VLOOKUP(P1674,'Kategori Aset'!$B:$C,2,0)</f>
        <v>#N/A</v>
      </c>
      <c r="R1674" s="297">
        <f>+LBA!U1674</f>
        <v>0</v>
      </c>
      <c r="S1674" s="297">
        <f>+LBA!C1674</f>
        <v>0</v>
      </c>
      <c r="T1674" s="297">
        <f>+LBA!V1674</f>
        <v>0</v>
      </c>
      <c r="U1674" s="298">
        <f>+LBA!E1674</f>
        <v>0</v>
      </c>
      <c r="V1674" s="298">
        <f>+LBA!A1674</f>
        <v>0</v>
      </c>
      <c r="W1674" s="298">
        <f>+LBA!C1674</f>
        <v>0</v>
      </c>
      <c r="Y1674" s="308" t="str">
        <f t="shared" si="26"/>
        <v/>
      </c>
    </row>
    <row r="1675" spans="1:25">
      <c r="A1675" s="320">
        <f>LBA!A1675</f>
        <v>0</v>
      </c>
      <c r="B1675" s="320">
        <f>LBA!E1675</f>
        <v>0</v>
      </c>
      <c r="C1675" s="320">
        <f>LBA!P1675</f>
        <v>0</v>
      </c>
      <c r="D1675" s="321" t="str">
        <f>IF($C1675=0,"",VLOOKUP($C1675,LDI!$I:$BB,37,0))</f>
        <v/>
      </c>
      <c r="E1675" s="320" t="str">
        <f>IF($C1675=0,"",LBA!I1675)</f>
        <v/>
      </c>
      <c r="F1675" s="320" t="str">
        <f>IF($C1675=0,"",LBA!Q1675)</f>
        <v/>
      </c>
      <c r="G1675" s="321" t="str">
        <f>IF($C1675=0,"",VLOOKUP($C1675,LDI!$I:$BB,15,0))</f>
        <v/>
      </c>
      <c r="H1675" s="321" t="str">
        <f>IF($C1675=0,"",VLOOKUP($C1675,LDI!$I:$BB,17,0))</f>
        <v/>
      </c>
      <c r="I1675" s="322" t="str">
        <f>IF($C1675=0,"",LBA!R1675)</f>
        <v/>
      </c>
      <c r="J1675" s="323" t="str">
        <f>IF($C1675=0,"",LBA!AD1675)</f>
        <v/>
      </c>
      <c r="K1675" s="323" t="str">
        <f>IF($C1675=0,"",LBA!AH1675)</f>
        <v/>
      </c>
      <c r="L1675" s="323" t="str">
        <f>IF($C1675=0,"",LBA!AI1675)</f>
        <v/>
      </c>
      <c r="M1675" s="295"/>
      <c r="P1675" s="294">
        <f>+LBA!G1675</f>
        <v>0</v>
      </c>
      <c r="Q1675" s="297" t="e">
        <f>VLOOKUP(P1675,'Kategori Aset'!$B:$C,2,0)</f>
        <v>#N/A</v>
      </c>
      <c r="R1675" s="297">
        <f>+LBA!U1675</f>
        <v>0</v>
      </c>
      <c r="S1675" s="297">
        <f>+LBA!C1675</f>
        <v>0</v>
      </c>
      <c r="T1675" s="297">
        <f>+LBA!V1675</f>
        <v>0</v>
      </c>
      <c r="U1675" s="298">
        <f>+LBA!E1675</f>
        <v>0</v>
      </c>
      <c r="V1675" s="298">
        <f>+LBA!A1675</f>
        <v>0</v>
      </c>
      <c r="W1675" s="298">
        <f>+LBA!C1675</f>
        <v>0</v>
      </c>
      <c r="Y1675" s="308" t="str">
        <f t="shared" si="26"/>
        <v/>
      </c>
    </row>
    <row r="1676" spans="1:25">
      <c r="A1676" s="320">
        <f>LBA!A1676</f>
        <v>0</v>
      </c>
      <c r="B1676" s="320">
        <f>LBA!E1676</f>
        <v>0</v>
      </c>
      <c r="C1676" s="320">
        <f>LBA!P1676</f>
        <v>0</v>
      </c>
      <c r="D1676" s="321" t="str">
        <f>IF($C1676=0,"",VLOOKUP($C1676,LDI!$I:$BB,37,0))</f>
        <v/>
      </c>
      <c r="E1676" s="320" t="str">
        <f>IF($C1676=0,"",LBA!I1676)</f>
        <v/>
      </c>
      <c r="F1676" s="320" t="str">
        <f>IF($C1676=0,"",LBA!Q1676)</f>
        <v/>
      </c>
      <c r="G1676" s="321" t="str">
        <f>IF($C1676=0,"",VLOOKUP($C1676,LDI!$I:$BB,15,0))</f>
        <v/>
      </c>
      <c r="H1676" s="321" t="str">
        <f>IF($C1676=0,"",VLOOKUP($C1676,LDI!$I:$BB,17,0))</f>
        <v/>
      </c>
      <c r="I1676" s="322" t="str">
        <f>IF($C1676=0,"",LBA!R1676)</f>
        <v/>
      </c>
      <c r="J1676" s="323" t="str">
        <f>IF($C1676=0,"",LBA!AD1676)</f>
        <v/>
      </c>
      <c r="K1676" s="323" t="str">
        <f>IF($C1676=0,"",LBA!AH1676)</f>
        <v/>
      </c>
      <c r="L1676" s="323" t="str">
        <f>IF($C1676=0,"",LBA!AI1676)</f>
        <v/>
      </c>
      <c r="M1676" s="295"/>
      <c r="P1676" s="294">
        <f>+LBA!G1676</f>
        <v>0</v>
      </c>
      <c r="Q1676" s="297" t="e">
        <f>VLOOKUP(P1676,'Kategori Aset'!$B:$C,2,0)</f>
        <v>#N/A</v>
      </c>
      <c r="R1676" s="297">
        <f>+LBA!U1676</f>
        <v>0</v>
      </c>
      <c r="S1676" s="297">
        <f>+LBA!C1676</f>
        <v>0</v>
      </c>
      <c r="T1676" s="297">
        <f>+LBA!V1676</f>
        <v>0</v>
      </c>
      <c r="U1676" s="298">
        <f>+LBA!E1676</f>
        <v>0</v>
      </c>
      <c r="V1676" s="298">
        <f>+LBA!A1676</f>
        <v>0</v>
      </c>
      <c r="W1676" s="298">
        <f>+LBA!C1676</f>
        <v>0</v>
      </c>
      <c r="Y1676" s="308" t="str">
        <f t="shared" si="26"/>
        <v/>
      </c>
    </row>
    <row r="1677" spans="1:25">
      <c r="A1677" s="320">
        <f>LBA!A1677</f>
        <v>0</v>
      </c>
      <c r="B1677" s="320">
        <f>LBA!E1677</f>
        <v>0</v>
      </c>
      <c r="C1677" s="320">
        <f>LBA!P1677</f>
        <v>0</v>
      </c>
      <c r="D1677" s="321" t="str">
        <f>IF($C1677=0,"",VLOOKUP($C1677,LDI!$I:$BB,37,0))</f>
        <v/>
      </c>
      <c r="E1677" s="320" t="str">
        <f>IF($C1677=0,"",LBA!I1677)</f>
        <v/>
      </c>
      <c r="F1677" s="320" t="str">
        <f>IF($C1677=0,"",LBA!Q1677)</f>
        <v/>
      </c>
      <c r="G1677" s="321" t="str">
        <f>IF($C1677=0,"",VLOOKUP($C1677,LDI!$I:$BB,15,0))</f>
        <v/>
      </c>
      <c r="H1677" s="321" t="str">
        <f>IF($C1677=0,"",VLOOKUP($C1677,LDI!$I:$BB,17,0))</f>
        <v/>
      </c>
      <c r="I1677" s="322" t="str">
        <f>IF($C1677=0,"",LBA!R1677)</f>
        <v/>
      </c>
      <c r="J1677" s="323" t="str">
        <f>IF($C1677=0,"",LBA!AD1677)</f>
        <v/>
      </c>
      <c r="K1677" s="323" t="str">
        <f>IF($C1677=0,"",LBA!AH1677)</f>
        <v/>
      </c>
      <c r="L1677" s="323" t="str">
        <f>IF($C1677=0,"",LBA!AI1677)</f>
        <v/>
      </c>
      <c r="M1677" s="295"/>
      <c r="P1677" s="294">
        <f>+LBA!G1677</f>
        <v>0</v>
      </c>
      <c r="Q1677" s="297" t="e">
        <f>VLOOKUP(P1677,'Kategori Aset'!$B:$C,2,0)</f>
        <v>#N/A</v>
      </c>
      <c r="R1677" s="297">
        <f>+LBA!U1677</f>
        <v>0</v>
      </c>
      <c r="S1677" s="297">
        <f>+LBA!C1677</f>
        <v>0</v>
      </c>
      <c r="T1677" s="297">
        <f>+LBA!V1677</f>
        <v>0</v>
      </c>
      <c r="U1677" s="298">
        <f>+LBA!E1677</f>
        <v>0</v>
      </c>
      <c r="V1677" s="298">
        <f>+LBA!A1677</f>
        <v>0</v>
      </c>
      <c r="W1677" s="298">
        <f>+LBA!C1677</f>
        <v>0</v>
      </c>
      <c r="Y1677" s="308" t="str">
        <f t="shared" si="26"/>
        <v/>
      </c>
    </row>
    <row r="1678" spans="1:25">
      <c r="A1678" s="320">
        <f>LBA!A1678</f>
        <v>0</v>
      </c>
      <c r="B1678" s="320">
        <f>LBA!E1678</f>
        <v>0</v>
      </c>
      <c r="C1678" s="320">
        <f>LBA!P1678</f>
        <v>0</v>
      </c>
      <c r="D1678" s="321" t="str">
        <f>IF($C1678=0,"",VLOOKUP($C1678,LDI!$I:$BB,37,0))</f>
        <v/>
      </c>
      <c r="E1678" s="320" t="str">
        <f>IF($C1678=0,"",LBA!I1678)</f>
        <v/>
      </c>
      <c r="F1678" s="320" t="str">
        <f>IF($C1678=0,"",LBA!Q1678)</f>
        <v/>
      </c>
      <c r="G1678" s="321" t="str">
        <f>IF($C1678=0,"",VLOOKUP($C1678,LDI!$I:$BB,15,0))</f>
        <v/>
      </c>
      <c r="H1678" s="321" t="str">
        <f>IF($C1678=0,"",VLOOKUP($C1678,LDI!$I:$BB,17,0))</f>
        <v/>
      </c>
      <c r="I1678" s="322" t="str">
        <f>IF($C1678=0,"",LBA!R1678)</f>
        <v/>
      </c>
      <c r="J1678" s="323" t="str">
        <f>IF($C1678=0,"",LBA!AD1678)</f>
        <v/>
      </c>
      <c r="K1678" s="323" t="str">
        <f>IF($C1678=0,"",LBA!AH1678)</f>
        <v/>
      </c>
      <c r="L1678" s="323" t="str">
        <f>IF($C1678=0,"",LBA!AI1678)</f>
        <v/>
      </c>
      <c r="M1678" s="295"/>
      <c r="P1678" s="294">
        <f>+LBA!G1678</f>
        <v>0</v>
      </c>
      <c r="Q1678" s="297" t="e">
        <f>VLOOKUP(P1678,'Kategori Aset'!$B:$C,2,0)</f>
        <v>#N/A</v>
      </c>
      <c r="R1678" s="297">
        <f>+LBA!U1678</f>
        <v>0</v>
      </c>
      <c r="S1678" s="297">
        <f>+LBA!C1678</f>
        <v>0</v>
      </c>
      <c r="T1678" s="297">
        <f>+LBA!V1678</f>
        <v>0</v>
      </c>
      <c r="U1678" s="298">
        <f>+LBA!E1678</f>
        <v>0</v>
      </c>
      <c r="V1678" s="298">
        <f>+LBA!A1678</f>
        <v>0</v>
      </c>
      <c r="W1678" s="298">
        <f>+LBA!C1678</f>
        <v>0</v>
      </c>
      <c r="Y1678" s="308" t="str">
        <f t="shared" si="26"/>
        <v/>
      </c>
    </row>
    <row r="1679" spans="1:25">
      <c r="A1679" s="320">
        <f>LBA!A1679</f>
        <v>0</v>
      </c>
      <c r="B1679" s="320">
        <f>LBA!E1679</f>
        <v>0</v>
      </c>
      <c r="C1679" s="320">
        <f>LBA!P1679</f>
        <v>0</v>
      </c>
      <c r="D1679" s="321" t="str">
        <f>IF($C1679=0,"",VLOOKUP($C1679,LDI!$I:$BB,37,0))</f>
        <v/>
      </c>
      <c r="E1679" s="320" t="str">
        <f>IF($C1679=0,"",LBA!I1679)</f>
        <v/>
      </c>
      <c r="F1679" s="320" t="str">
        <f>IF($C1679=0,"",LBA!Q1679)</f>
        <v/>
      </c>
      <c r="G1679" s="321" t="str">
        <f>IF($C1679=0,"",VLOOKUP($C1679,LDI!$I:$BB,15,0))</f>
        <v/>
      </c>
      <c r="H1679" s="321" t="str">
        <f>IF($C1679=0,"",VLOOKUP($C1679,LDI!$I:$BB,17,0))</f>
        <v/>
      </c>
      <c r="I1679" s="322" t="str">
        <f>IF($C1679=0,"",LBA!R1679)</f>
        <v/>
      </c>
      <c r="J1679" s="323" t="str">
        <f>IF($C1679=0,"",LBA!AD1679)</f>
        <v/>
      </c>
      <c r="K1679" s="323" t="str">
        <f>IF($C1679=0,"",LBA!AH1679)</f>
        <v/>
      </c>
      <c r="L1679" s="323" t="str">
        <f>IF($C1679=0,"",LBA!AI1679)</f>
        <v/>
      </c>
      <c r="M1679" s="295"/>
      <c r="P1679" s="294">
        <f>+LBA!G1679</f>
        <v>0</v>
      </c>
      <c r="Q1679" s="297" t="e">
        <f>VLOOKUP(P1679,'Kategori Aset'!$B:$C,2,0)</f>
        <v>#N/A</v>
      </c>
      <c r="R1679" s="297">
        <f>+LBA!U1679</f>
        <v>0</v>
      </c>
      <c r="S1679" s="297">
        <f>+LBA!C1679</f>
        <v>0</v>
      </c>
      <c r="T1679" s="297">
        <f>+LBA!V1679</f>
        <v>0</v>
      </c>
      <c r="U1679" s="298">
        <f>+LBA!E1679</f>
        <v>0</v>
      </c>
      <c r="V1679" s="298">
        <f>+LBA!A1679</f>
        <v>0</v>
      </c>
      <c r="W1679" s="298">
        <f>+LBA!C1679</f>
        <v>0</v>
      </c>
      <c r="Y1679" s="308" t="str">
        <f t="shared" si="26"/>
        <v/>
      </c>
    </row>
    <row r="1680" spans="1:25">
      <c r="A1680" s="320">
        <f>LBA!A1680</f>
        <v>0</v>
      </c>
      <c r="B1680" s="320">
        <f>LBA!E1680</f>
        <v>0</v>
      </c>
      <c r="C1680" s="320">
        <f>LBA!P1680</f>
        <v>0</v>
      </c>
      <c r="D1680" s="321" t="str">
        <f>IF($C1680=0,"",VLOOKUP($C1680,LDI!$I:$BB,37,0))</f>
        <v/>
      </c>
      <c r="E1680" s="320" t="str">
        <f>IF($C1680=0,"",LBA!I1680)</f>
        <v/>
      </c>
      <c r="F1680" s="320" t="str">
        <f>IF($C1680=0,"",LBA!Q1680)</f>
        <v/>
      </c>
      <c r="G1680" s="321" t="str">
        <f>IF($C1680=0,"",VLOOKUP($C1680,LDI!$I:$BB,15,0))</f>
        <v/>
      </c>
      <c r="H1680" s="321" t="str">
        <f>IF($C1680=0,"",VLOOKUP($C1680,LDI!$I:$BB,17,0))</f>
        <v/>
      </c>
      <c r="I1680" s="322" t="str">
        <f>IF($C1680=0,"",LBA!R1680)</f>
        <v/>
      </c>
      <c r="J1680" s="323" t="str">
        <f>IF($C1680=0,"",LBA!AD1680)</f>
        <v/>
      </c>
      <c r="K1680" s="323" t="str">
        <f>IF($C1680=0,"",LBA!AH1680)</f>
        <v/>
      </c>
      <c r="L1680" s="323" t="str">
        <f>IF($C1680=0,"",LBA!AI1680)</f>
        <v/>
      </c>
      <c r="M1680" s="295"/>
      <c r="P1680" s="294">
        <f>+LBA!G1680</f>
        <v>0</v>
      </c>
      <c r="Q1680" s="297" t="e">
        <f>VLOOKUP(P1680,'Kategori Aset'!$B:$C,2,0)</f>
        <v>#N/A</v>
      </c>
      <c r="R1680" s="297">
        <f>+LBA!U1680</f>
        <v>0</v>
      </c>
      <c r="S1680" s="297">
        <f>+LBA!C1680</f>
        <v>0</v>
      </c>
      <c r="T1680" s="297">
        <f>+LBA!V1680</f>
        <v>0</v>
      </c>
      <c r="U1680" s="298">
        <f>+LBA!E1680</f>
        <v>0</v>
      </c>
      <c r="V1680" s="298">
        <f>+LBA!A1680</f>
        <v>0</v>
      </c>
      <c r="W1680" s="298">
        <f>+LBA!C1680</f>
        <v>0</v>
      </c>
      <c r="Y1680" s="308" t="str">
        <f t="shared" si="26"/>
        <v/>
      </c>
    </row>
    <row r="1681" spans="1:25">
      <c r="A1681" s="320">
        <f>LBA!A1681</f>
        <v>0</v>
      </c>
      <c r="B1681" s="320">
        <f>LBA!E1681</f>
        <v>0</v>
      </c>
      <c r="C1681" s="320">
        <f>LBA!P1681</f>
        <v>0</v>
      </c>
      <c r="D1681" s="321" t="str">
        <f>IF($C1681=0,"",VLOOKUP($C1681,LDI!$I:$BB,37,0))</f>
        <v/>
      </c>
      <c r="E1681" s="320" t="str">
        <f>IF($C1681=0,"",LBA!I1681)</f>
        <v/>
      </c>
      <c r="F1681" s="320" t="str">
        <f>IF($C1681=0,"",LBA!Q1681)</f>
        <v/>
      </c>
      <c r="G1681" s="321" t="str">
        <f>IF($C1681=0,"",VLOOKUP($C1681,LDI!$I:$BB,15,0))</f>
        <v/>
      </c>
      <c r="H1681" s="321" t="str">
        <f>IF($C1681=0,"",VLOOKUP($C1681,LDI!$I:$BB,17,0))</f>
        <v/>
      </c>
      <c r="I1681" s="322" t="str">
        <f>IF($C1681=0,"",LBA!R1681)</f>
        <v/>
      </c>
      <c r="J1681" s="323" t="str">
        <f>IF($C1681=0,"",LBA!AD1681)</f>
        <v/>
      </c>
      <c r="K1681" s="323" t="str">
        <f>IF($C1681=0,"",LBA!AH1681)</f>
        <v/>
      </c>
      <c r="L1681" s="323" t="str">
        <f>IF($C1681=0,"",LBA!AI1681)</f>
        <v/>
      </c>
      <c r="M1681" s="295"/>
      <c r="P1681" s="294">
        <f>+LBA!G1681</f>
        <v>0</v>
      </c>
      <c r="Q1681" s="297" t="e">
        <f>VLOOKUP(P1681,'Kategori Aset'!$B:$C,2,0)</f>
        <v>#N/A</v>
      </c>
      <c r="R1681" s="297">
        <f>+LBA!U1681</f>
        <v>0</v>
      </c>
      <c r="S1681" s="297">
        <f>+LBA!C1681</f>
        <v>0</v>
      </c>
      <c r="T1681" s="297">
        <f>+LBA!V1681</f>
        <v>0</v>
      </c>
      <c r="U1681" s="298">
        <f>+LBA!E1681</f>
        <v>0</v>
      </c>
      <c r="V1681" s="298">
        <f>+LBA!A1681</f>
        <v>0</v>
      </c>
      <c r="W1681" s="298">
        <f>+LBA!C1681</f>
        <v>0</v>
      </c>
      <c r="Y1681" s="308" t="str">
        <f t="shared" si="26"/>
        <v/>
      </c>
    </row>
    <row r="1682" spans="1:25">
      <c r="A1682" s="320">
        <f>LBA!A1682</f>
        <v>0</v>
      </c>
      <c r="B1682" s="320">
        <f>LBA!E1682</f>
        <v>0</v>
      </c>
      <c r="C1682" s="320">
        <f>LBA!P1682</f>
        <v>0</v>
      </c>
      <c r="D1682" s="321" t="str">
        <f>IF($C1682=0,"",VLOOKUP($C1682,LDI!$I:$BB,37,0))</f>
        <v/>
      </c>
      <c r="E1682" s="320" t="str">
        <f>IF($C1682=0,"",LBA!I1682)</f>
        <v/>
      </c>
      <c r="F1682" s="320" t="str">
        <f>IF($C1682=0,"",LBA!Q1682)</f>
        <v/>
      </c>
      <c r="G1682" s="321" t="str">
        <f>IF($C1682=0,"",VLOOKUP($C1682,LDI!$I:$BB,15,0))</f>
        <v/>
      </c>
      <c r="H1682" s="321" t="str">
        <f>IF($C1682=0,"",VLOOKUP($C1682,LDI!$I:$BB,17,0))</f>
        <v/>
      </c>
      <c r="I1682" s="322" t="str">
        <f>IF($C1682=0,"",LBA!R1682)</f>
        <v/>
      </c>
      <c r="J1682" s="323" t="str">
        <f>IF($C1682=0,"",LBA!AD1682)</f>
        <v/>
      </c>
      <c r="K1682" s="323" t="str">
        <f>IF($C1682=0,"",LBA!AH1682)</f>
        <v/>
      </c>
      <c r="L1682" s="323" t="str">
        <f>IF($C1682=0,"",LBA!AI1682)</f>
        <v/>
      </c>
      <c r="M1682" s="295"/>
      <c r="P1682" s="294">
        <f>+LBA!G1682</f>
        <v>0</v>
      </c>
      <c r="Q1682" s="297" t="e">
        <f>VLOOKUP(P1682,'Kategori Aset'!$B:$C,2,0)</f>
        <v>#N/A</v>
      </c>
      <c r="R1682" s="297">
        <f>+LBA!U1682</f>
        <v>0</v>
      </c>
      <c r="S1682" s="297">
        <f>+LBA!C1682</f>
        <v>0</v>
      </c>
      <c r="T1682" s="297">
        <f>+LBA!V1682</f>
        <v>0</v>
      </c>
      <c r="U1682" s="298">
        <f>+LBA!E1682</f>
        <v>0</v>
      </c>
      <c r="V1682" s="298">
        <f>+LBA!A1682</f>
        <v>0</v>
      </c>
      <c r="W1682" s="298">
        <f>+LBA!C1682</f>
        <v>0</v>
      </c>
      <c r="Y1682" s="308" t="str">
        <f t="shared" si="26"/>
        <v/>
      </c>
    </row>
    <row r="1683" spans="1:25">
      <c r="A1683" s="320">
        <f>LBA!A1683</f>
        <v>0</v>
      </c>
      <c r="B1683" s="320">
        <f>LBA!E1683</f>
        <v>0</v>
      </c>
      <c r="C1683" s="320">
        <f>LBA!P1683</f>
        <v>0</v>
      </c>
      <c r="D1683" s="321" t="str">
        <f>IF($C1683=0,"",VLOOKUP($C1683,LDI!$I:$BB,37,0))</f>
        <v/>
      </c>
      <c r="E1683" s="320" t="str">
        <f>IF($C1683=0,"",LBA!I1683)</f>
        <v/>
      </c>
      <c r="F1683" s="320" t="str">
        <f>IF($C1683=0,"",LBA!Q1683)</f>
        <v/>
      </c>
      <c r="G1683" s="321" t="str">
        <f>IF($C1683=0,"",VLOOKUP($C1683,LDI!$I:$BB,15,0))</f>
        <v/>
      </c>
      <c r="H1683" s="321" t="str">
        <f>IF($C1683=0,"",VLOOKUP($C1683,LDI!$I:$BB,17,0))</f>
        <v/>
      </c>
      <c r="I1683" s="322" t="str">
        <f>IF($C1683=0,"",LBA!R1683)</f>
        <v/>
      </c>
      <c r="J1683" s="323" t="str">
        <f>IF($C1683=0,"",LBA!AD1683)</f>
        <v/>
      </c>
      <c r="K1683" s="323" t="str">
        <f>IF($C1683=0,"",LBA!AH1683)</f>
        <v/>
      </c>
      <c r="L1683" s="323" t="str">
        <f>IF($C1683=0,"",LBA!AI1683)</f>
        <v/>
      </c>
      <c r="M1683" s="295"/>
      <c r="P1683" s="294">
        <f>+LBA!G1683</f>
        <v>0</v>
      </c>
      <c r="Q1683" s="297" t="e">
        <f>VLOOKUP(P1683,'Kategori Aset'!$B:$C,2,0)</f>
        <v>#N/A</v>
      </c>
      <c r="R1683" s="297">
        <f>+LBA!U1683</f>
        <v>0</v>
      </c>
      <c r="S1683" s="297">
        <f>+LBA!C1683</f>
        <v>0</v>
      </c>
      <c r="T1683" s="297">
        <f>+LBA!V1683</f>
        <v>0</v>
      </c>
      <c r="U1683" s="298">
        <f>+LBA!E1683</f>
        <v>0</v>
      </c>
      <c r="V1683" s="298">
        <f>+LBA!A1683</f>
        <v>0</v>
      </c>
      <c r="W1683" s="298">
        <f>+LBA!C1683</f>
        <v>0</v>
      </c>
      <c r="Y1683" s="308" t="str">
        <f t="shared" si="26"/>
        <v/>
      </c>
    </row>
    <row r="1684" spans="1:25">
      <c r="A1684" s="320">
        <f>LBA!A1684</f>
        <v>0</v>
      </c>
      <c r="B1684" s="320">
        <f>LBA!E1684</f>
        <v>0</v>
      </c>
      <c r="C1684" s="320">
        <f>LBA!P1684</f>
        <v>0</v>
      </c>
      <c r="D1684" s="321" t="str">
        <f>IF($C1684=0,"",VLOOKUP($C1684,LDI!$I:$BB,37,0))</f>
        <v/>
      </c>
      <c r="E1684" s="320" t="str">
        <f>IF($C1684=0,"",LBA!I1684)</f>
        <v/>
      </c>
      <c r="F1684" s="320" t="str">
        <f>IF($C1684=0,"",LBA!Q1684)</f>
        <v/>
      </c>
      <c r="G1684" s="321" t="str">
        <f>IF($C1684=0,"",VLOOKUP($C1684,LDI!$I:$BB,15,0))</f>
        <v/>
      </c>
      <c r="H1684" s="321" t="str">
        <f>IF($C1684=0,"",VLOOKUP($C1684,LDI!$I:$BB,17,0))</f>
        <v/>
      </c>
      <c r="I1684" s="322" t="str">
        <f>IF($C1684=0,"",LBA!R1684)</f>
        <v/>
      </c>
      <c r="J1684" s="323" t="str">
        <f>IF($C1684=0,"",LBA!AD1684)</f>
        <v/>
      </c>
      <c r="K1684" s="323" t="str">
        <f>IF($C1684=0,"",LBA!AH1684)</f>
        <v/>
      </c>
      <c r="L1684" s="323" t="str">
        <f>IF($C1684=0,"",LBA!AI1684)</f>
        <v/>
      </c>
      <c r="M1684" s="295"/>
      <c r="P1684" s="294">
        <f>+LBA!G1684</f>
        <v>0</v>
      </c>
      <c r="Q1684" s="297" t="e">
        <f>VLOOKUP(P1684,'Kategori Aset'!$B:$C,2,0)</f>
        <v>#N/A</v>
      </c>
      <c r="R1684" s="297">
        <f>+LBA!U1684</f>
        <v>0</v>
      </c>
      <c r="S1684" s="297">
        <f>+LBA!C1684</f>
        <v>0</v>
      </c>
      <c r="T1684" s="297">
        <f>+LBA!V1684</f>
        <v>0</v>
      </c>
      <c r="U1684" s="298">
        <f>+LBA!E1684</f>
        <v>0</v>
      </c>
      <c r="V1684" s="298">
        <f>+LBA!A1684</f>
        <v>0</v>
      </c>
      <c r="W1684" s="298">
        <f>+LBA!C1684</f>
        <v>0</v>
      </c>
      <c r="Y1684" s="308" t="str">
        <f t="shared" si="26"/>
        <v/>
      </c>
    </row>
    <row r="1685" spans="1:25">
      <c r="A1685" s="320">
        <f>LBA!A1685</f>
        <v>0</v>
      </c>
      <c r="B1685" s="320">
        <f>LBA!E1685</f>
        <v>0</v>
      </c>
      <c r="C1685" s="320">
        <f>LBA!P1685</f>
        <v>0</v>
      </c>
      <c r="D1685" s="321" t="str">
        <f>IF($C1685=0,"",VLOOKUP($C1685,LDI!$I:$BB,37,0))</f>
        <v/>
      </c>
      <c r="E1685" s="320" t="str">
        <f>IF($C1685=0,"",LBA!I1685)</f>
        <v/>
      </c>
      <c r="F1685" s="320" t="str">
        <f>IF($C1685=0,"",LBA!Q1685)</f>
        <v/>
      </c>
      <c r="G1685" s="321" t="str">
        <f>IF($C1685=0,"",VLOOKUP($C1685,LDI!$I:$BB,15,0))</f>
        <v/>
      </c>
      <c r="H1685" s="321" t="str">
        <f>IF($C1685=0,"",VLOOKUP($C1685,LDI!$I:$BB,17,0))</f>
        <v/>
      </c>
      <c r="I1685" s="322" t="str">
        <f>IF($C1685=0,"",LBA!R1685)</f>
        <v/>
      </c>
      <c r="J1685" s="323" t="str">
        <f>IF($C1685=0,"",LBA!AD1685)</f>
        <v/>
      </c>
      <c r="K1685" s="323" t="str">
        <f>IF($C1685=0,"",LBA!AH1685)</f>
        <v/>
      </c>
      <c r="L1685" s="323" t="str">
        <f>IF($C1685=0,"",LBA!AI1685)</f>
        <v/>
      </c>
      <c r="M1685" s="295"/>
      <c r="P1685" s="294">
        <f>+LBA!G1685</f>
        <v>0</v>
      </c>
      <c r="Q1685" s="297" t="e">
        <f>VLOOKUP(P1685,'Kategori Aset'!$B:$C,2,0)</f>
        <v>#N/A</v>
      </c>
      <c r="R1685" s="297">
        <f>+LBA!U1685</f>
        <v>0</v>
      </c>
      <c r="S1685" s="297">
        <f>+LBA!C1685</f>
        <v>0</v>
      </c>
      <c r="T1685" s="297">
        <f>+LBA!V1685</f>
        <v>0</v>
      </c>
      <c r="U1685" s="298">
        <f>+LBA!E1685</f>
        <v>0</v>
      </c>
      <c r="V1685" s="298">
        <f>+LBA!A1685</f>
        <v>0</v>
      </c>
      <c r="W1685" s="298">
        <f>+LBA!C1685</f>
        <v>0</v>
      </c>
      <c r="Y1685" s="308" t="str">
        <f t="shared" si="26"/>
        <v/>
      </c>
    </row>
    <row r="1686" spans="1:25">
      <c r="A1686" s="320">
        <f>LBA!A1686</f>
        <v>0</v>
      </c>
      <c r="B1686" s="320">
        <f>LBA!E1686</f>
        <v>0</v>
      </c>
      <c r="C1686" s="320">
        <f>LBA!P1686</f>
        <v>0</v>
      </c>
      <c r="D1686" s="321" t="str">
        <f>IF($C1686=0,"",VLOOKUP($C1686,LDI!$I:$BB,37,0))</f>
        <v/>
      </c>
      <c r="E1686" s="320" t="str">
        <f>IF($C1686=0,"",LBA!I1686)</f>
        <v/>
      </c>
      <c r="F1686" s="320" t="str">
        <f>IF($C1686=0,"",LBA!Q1686)</f>
        <v/>
      </c>
      <c r="G1686" s="321" t="str">
        <f>IF($C1686=0,"",VLOOKUP($C1686,LDI!$I:$BB,15,0))</f>
        <v/>
      </c>
      <c r="H1686" s="321" t="str">
        <f>IF($C1686=0,"",VLOOKUP($C1686,LDI!$I:$BB,17,0))</f>
        <v/>
      </c>
      <c r="I1686" s="322" t="str">
        <f>IF($C1686=0,"",LBA!R1686)</f>
        <v/>
      </c>
      <c r="J1686" s="323" t="str">
        <f>IF($C1686=0,"",LBA!AD1686)</f>
        <v/>
      </c>
      <c r="K1686" s="323" t="str">
        <f>IF($C1686=0,"",LBA!AH1686)</f>
        <v/>
      </c>
      <c r="L1686" s="323" t="str">
        <f>IF($C1686=0,"",LBA!AI1686)</f>
        <v/>
      </c>
      <c r="M1686" s="295"/>
      <c r="P1686" s="294">
        <f>+LBA!G1686</f>
        <v>0</v>
      </c>
      <c r="Q1686" s="297" t="e">
        <f>VLOOKUP(P1686,'Kategori Aset'!$B:$C,2,0)</f>
        <v>#N/A</v>
      </c>
      <c r="R1686" s="297">
        <f>+LBA!U1686</f>
        <v>0</v>
      </c>
      <c r="S1686" s="297">
        <f>+LBA!C1686</f>
        <v>0</v>
      </c>
      <c r="T1686" s="297">
        <f>+LBA!V1686</f>
        <v>0</v>
      </c>
      <c r="U1686" s="298">
        <f>+LBA!E1686</f>
        <v>0</v>
      </c>
      <c r="V1686" s="298">
        <f>+LBA!A1686</f>
        <v>0</v>
      </c>
      <c r="W1686" s="298">
        <f>+LBA!C1686</f>
        <v>0</v>
      </c>
      <c r="Y1686" s="308" t="str">
        <f t="shared" si="26"/>
        <v/>
      </c>
    </row>
    <row r="1687" spans="1:25">
      <c r="A1687" s="320">
        <f>LBA!A1687</f>
        <v>0</v>
      </c>
      <c r="B1687" s="320">
        <f>LBA!E1687</f>
        <v>0</v>
      </c>
      <c r="C1687" s="320">
        <f>LBA!P1687</f>
        <v>0</v>
      </c>
      <c r="D1687" s="321" t="str">
        <f>IF($C1687=0,"",VLOOKUP($C1687,LDI!$I:$BB,37,0))</f>
        <v/>
      </c>
      <c r="E1687" s="320" t="str">
        <f>IF($C1687=0,"",LBA!I1687)</f>
        <v/>
      </c>
      <c r="F1687" s="320" t="str">
        <f>IF($C1687=0,"",LBA!Q1687)</f>
        <v/>
      </c>
      <c r="G1687" s="321" t="str">
        <f>IF($C1687=0,"",VLOOKUP($C1687,LDI!$I:$BB,15,0))</f>
        <v/>
      </c>
      <c r="H1687" s="321" t="str">
        <f>IF($C1687=0,"",VLOOKUP($C1687,LDI!$I:$BB,17,0))</f>
        <v/>
      </c>
      <c r="I1687" s="322" t="str">
        <f>IF($C1687=0,"",LBA!R1687)</f>
        <v/>
      </c>
      <c r="J1687" s="323" t="str">
        <f>IF($C1687=0,"",LBA!AD1687)</f>
        <v/>
      </c>
      <c r="K1687" s="323" t="str">
        <f>IF($C1687=0,"",LBA!AH1687)</f>
        <v/>
      </c>
      <c r="L1687" s="323" t="str">
        <f>IF($C1687=0,"",LBA!AI1687)</f>
        <v/>
      </c>
      <c r="M1687" s="295"/>
      <c r="P1687" s="294">
        <f>+LBA!G1687</f>
        <v>0</v>
      </c>
      <c r="Q1687" s="297" t="e">
        <f>VLOOKUP(P1687,'Kategori Aset'!$B:$C,2,0)</f>
        <v>#N/A</v>
      </c>
      <c r="R1687" s="297">
        <f>+LBA!U1687</f>
        <v>0</v>
      </c>
      <c r="S1687" s="297">
        <f>+LBA!C1687</f>
        <v>0</v>
      </c>
      <c r="T1687" s="297">
        <f>+LBA!V1687</f>
        <v>0</v>
      </c>
      <c r="U1687" s="298">
        <f>+LBA!E1687</f>
        <v>0</v>
      </c>
      <c r="V1687" s="298">
        <f>+LBA!A1687</f>
        <v>0</v>
      </c>
      <c r="W1687" s="298">
        <f>+LBA!C1687</f>
        <v>0</v>
      </c>
      <c r="Y1687" s="308" t="str">
        <f t="shared" si="26"/>
        <v/>
      </c>
    </row>
    <row r="1688" spans="1:25">
      <c r="A1688" s="320">
        <f>LBA!A1688</f>
        <v>0</v>
      </c>
      <c r="B1688" s="320">
        <f>LBA!E1688</f>
        <v>0</v>
      </c>
      <c r="C1688" s="320">
        <f>LBA!P1688</f>
        <v>0</v>
      </c>
      <c r="D1688" s="321" t="str">
        <f>IF($C1688=0,"",VLOOKUP($C1688,LDI!$I:$BB,37,0))</f>
        <v/>
      </c>
      <c r="E1688" s="320" t="str">
        <f>IF($C1688=0,"",LBA!I1688)</f>
        <v/>
      </c>
      <c r="F1688" s="320" t="str">
        <f>IF($C1688=0,"",LBA!Q1688)</f>
        <v/>
      </c>
      <c r="G1688" s="321" t="str">
        <f>IF($C1688=0,"",VLOOKUP($C1688,LDI!$I:$BB,15,0))</f>
        <v/>
      </c>
      <c r="H1688" s="321" t="str">
        <f>IF($C1688=0,"",VLOOKUP($C1688,LDI!$I:$BB,17,0))</f>
        <v/>
      </c>
      <c r="I1688" s="322" t="str">
        <f>IF($C1688=0,"",LBA!R1688)</f>
        <v/>
      </c>
      <c r="J1688" s="323" t="str">
        <f>IF($C1688=0,"",LBA!AD1688)</f>
        <v/>
      </c>
      <c r="K1688" s="323" t="str">
        <f>IF($C1688=0,"",LBA!AH1688)</f>
        <v/>
      </c>
      <c r="L1688" s="323" t="str">
        <f>IF($C1688=0,"",LBA!AI1688)</f>
        <v/>
      </c>
      <c r="M1688" s="295"/>
      <c r="P1688" s="294">
        <f>+LBA!G1688</f>
        <v>0</v>
      </c>
      <c r="Q1688" s="297" t="e">
        <f>VLOOKUP(P1688,'Kategori Aset'!$B:$C,2,0)</f>
        <v>#N/A</v>
      </c>
      <c r="R1688" s="297">
        <f>+LBA!U1688</f>
        <v>0</v>
      </c>
      <c r="S1688" s="297">
        <f>+LBA!C1688</f>
        <v>0</v>
      </c>
      <c r="T1688" s="297">
        <f>+LBA!V1688</f>
        <v>0</v>
      </c>
      <c r="U1688" s="298">
        <f>+LBA!E1688</f>
        <v>0</v>
      </c>
      <c r="V1688" s="298">
        <f>+LBA!A1688</f>
        <v>0</v>
      </c>
      <c r="W1688" s="298">
        <f>+LBA!C1688</f>
        <v>0</v>
      </c>
      <c r="Y1688" s="308" t="str">
        <f t="shared" si="26"/>
        <v/>
      </c>
    </row>
    <row r="1689" spans="1:25">
      <c r="A1689" s="320">
        <f>LBA!A1689</f>
        <v>0</v>
      </c>
      <c r="B1689" s="320">
        <f>LBA!E1689</f>
        <v>0</v>
      </c>
      <c r="C1689" s="320">
        <f>LBA!P1689</f>
        <v>0</v>
      </c>
      <c r="D1689" s="321" t="str">
        <f>IF($C1689=0,"",VLOOKUP($C1689,LDI!$I:$BB,37,0))</f>
        <v/>
      </c>
      <c r="E1689" s="320" t="str">
        <f>IF($C1689=0,"",LBA!I1689)</f>
        <v/>
      </c>
      <c r="F1689" s="320" t="str">
        <f>IF($C1689=0,"",LBA!Q1689)</f>
        <v/>
      </c>
      <c r="G1689" s="321" t="str">
        <f>IF($C1689=0,"",VLOOKUP($C1689,LDI!$I:$BB,15,0))</f>
        <v/>
      </c>
      <c r="H1689" s="321" t="str">
        <f>IF($C1689=0,"",VLOOKUP($C1689,LDI!$I:$BB,17,0))</f>
        <v/>
      </c>
      <c r="I1689" s="322" t="str">
        <f>IF($C1689=0,"",LBA!R1689)</f>
        <v/>
      </c>
      <c r="J1689" s="323" t="str">
        <f>IF($C1689=0,"",LBA!AD1689)</f>
        <v/>
      </c>
      <c r="K1689" s="323" t="str">
        <f>IF($C1689=0,"",LBA!AH1689)</f>
        <v/>
      </c>
      <c r="L1689" s="323" t="str">
        <f>IF($C1689=0,"",LBA!AI1689)</f>
        <v/>
      </c>
      <c r="M1689" s="295"/>
      <c r="P1689" s="294">
        <f>+LBA!G1689</f>
        <v>0</v>
      </c>
      <c r="Q1689" s="297" t="e">
        <f>VLOOKUP(P1689,'Kategori Aset'!$B:$C,2,0)</f>
        <v>#N/A</v>
      </c>
      <c r="R1689" s="297">
        <f>+LBA!U1689</f>
        <v>0</v>
      </c>
      <c r="S1689" s="297">
        <f>+LBA!C1689</f>
        <v>0</v>
      </c>
      <c r="T1689" s="297">
        <f>+LBA!V1689</f>
        <v>0</v>
      </c>
      <c r="U1689" s="298">
        <f>+LBA!E1689</f>
        <v>0</v>
      </c>
      <c r="V1689" s="298">
        <f>+LBA!A1689</f>
        <v>0</v>
      </c>
      <c r="W1689" s="298">
        <f>+LBA!C1689</f>
        <v>0</v>
      </c>
      <c r="Y1689" s="308" t="str">
        <f t="shared" si="26"/>
        <v/>
      </c>
    </row>
    <row r="1690" spans="1:25">
      <c r="A1690" s="320">
        <f>LBA!A1690</f>
        <v>0</v>
      </c>
      <c r="B1690" s="320">
        <f>LBA!E1690</f>
        <v>0</v>
      </c>
      <c r="C1690" s="320">
        <f>LBA!P1690</f>
        <v>0</v>
      </c>
      <c r="D1690" s="321" t="str">
        <f>IF($C1690=0,"",VLOOKUP($C1690,LDI!$I:$BB,37,0))</f>
        <v/>
      </c>
      <c r="E1690" s="320" t="str">
        <f>IF($C1690=0,"",LBA!I1690)</f>
        <v/>
      </c>
      <c r="F1690" s="320" t="str">
        <f>IF($C1690=0,"",LBA!Q1690)</f>
        <v/>
      </c>
      <c r="G1690" s="321" t="str">
        <f>IF($C1690=0,"",VLOOKUP($C1690,LDI!$I:$BB,15,0))</f>
        <v/>
      </c>
      <c r="H1690" s="321" t="str">
        <f>IF($C1690=0,"",VLOOKUP($C1690,LDI!$I:$BB,17,0))</f>
        <v/>
      </c>
      <c r="I1690" s="322" t="str">
        <f>IF($C1690=0,"",LBA!R1690)</f>
        <v/>
      </c>
      <c r="J1690" s="323" t="str">
        <f>IF($C1690=0,"",LBA!AD1690)</f>
        <v/>
      </c>
      <c r="K1690" s="323" t="str">
        <f>IF($C1690=0,"",LBA!AH1690)</f>
        <v/>
      </c>
      <c r="L1690" s="323" t="str">
        <f>IF($C1690=0,"",LBA!AI1690)</f>
        <v/>
      </c>
      <c r="M1690" s="295"/>
      <c r="P1690" s="294">
        <f>+LBA!G1690</f>
        <v>0</v>
      </c>
      <c r="Q1690" s="297" t="e">
        <f>VLOOKUP(P1690,'Kategori Aset'!$B:$C,2,0)</f>
        <v>#N/A</v>
      </c>
      <c r="R1690" s="297">
        <f>+LBA!U1690</f>
        <v>0</v>
      </c>
      <c r="S1690" s="297">
        <f>+LBA!C1690</f>
        <v>0</v>
      </c>
      <c r="T1690" s="297">
        <f>+LBA!V1690</f>
        <v>0</v>
      </c>
      <c r="U1690" s="298">
        <f>+LBA!E1690</f>
        <v>0</v>
      </c>
      <c r="V1690" s="298">
        <f>+LBA!A1690</f>
        <v>0</v>
      </c>
      <c r="W1690" s="298">
        <f>+LBA!C1690</f>
        <v>0</v>
      </c>
      <c r="Y1690" s="308" t="str">
        <f t="shared" si="26"/>
        <v/>
      </c>
    </row>
    <row r="1691" spans="1:25">
      <c r="A1691" s="320">
        <f>LBA!A1691</f>
        <v>0</v>
      </c>
      <c r="B1691" s="320">
        <f>LBA!E1691</f>
        <v>0</v>
      </c>
      <c r="C1691" s="320">
        <f>LBA!P1691</f>
        <v>0</v>
      </c>
      <c r="D1691" s="321" t="str">
        <f>IF($C1691=0,"",VLOOKUP($C1691,LDI!$I:$BB,37,0))</f>
        <v/>
      </c>
      <c r="E1691" s="320" t="str">
        <f>IF($C1691=0,"",LBA!I1691)</f>
        <v/>
      </c>
      <c r="F1691" s="320" t="str">
        <f>IF($C1691=0,"",LBA!Q1691)</f>
        <v/>
      </c>
      <c r="G1691" s="321" t="str">
        <f>IF($C1691=0,"",VLOOKUP($C1691,LDI!$I:$BB,15,0))</f>
        <v/>
      </c>
      <c r="H1691" s="321" t="str">
        <f>IF($C1691=0,"",VLOOKUP($C1691,LDI!$I:$BB,17,0))</f>
        <v/>
      </c>
      <c r="I1691" s="322" t="str">
        <f>IF($C1691=0,"",LBA!R1691)</f>
        <v/>
      </c>
      <c r="J1691" s="323" t="str">
        <f>IF($C1691=0,"",LBA!AD1691)</f>
        <v/>
      </c>
      <c r="K1691" s="323" t="str">
        <f>IF($C1691=0,"",LBA!AH1691)</f>
        <v/>
      </c>
      <c r="L1691" s="323" t="str">
        <f>IF($C1691=0,"",LBA!AI1691)</f>
        <v/>
      </c>
      <c r="M1691" s="295"/>
      <c r="P1691" s="294">
        <f>+LBA!G1691</f>
        <v>0</v>
      </c>
      <c r="Q1691" s="297" t="e">
        <f>VLOOKUP(P1691,'Kategori Aset'!$B:$C,2,0)</f>
        <v>#N/A</v>
      </c>
      <c r="R1691" s="297">
        <f>+LBA!U1691</f>
        <v>0</v>
      </c>
      <c r="S1691" s="297">
        <f>+LBA!C1691</f>
        <v>0</v>
      </c>
      <c r="T1691" s="297">
        <f>+LBA!V1691</f>
        <v>0</v>
      </c>
      <c r="U1691" s="298">
        <f>+LBA!E1691</f>
        <v>0</v>
      </c>
      <c r="V1691" s="298">
        <f>+LBA!A1691</f>
        <v>0</v>
      </c>
      <c r="W1691" s="298">
        <f>+LBA!C1691</f>
        <v>0</v>
      </c>
      <c r="Y1691" s="308" t="str">
        <f t="shared" si="26"/>
        <v/>
      </c>
    </row>
    <row r="1692" spans="1:25">
      <c r="A1692" s="320">
        <f>LBA!A1692</f>
        <v>0</v>
      </c>
      <c r="B1692" s="320">
        <f>LBA!E1692</f>
        <v>0</v>
      </c>
      <c r="C1692" s="320">
        <f>LBA!P1692</f>
        <v>0</v>
      </c>
      <c r="D1692" s="321" t="str">
        <f>IF($C1692=0,"",VLOOKUP($C1692,LDI!$I:$BB,37,0))</f>
        <v/>
      </c>
      <c r="E1692" s="320" t="str">
        <f>IF($C1692=0,"",LBA!I1692)</f>
        <v/>
      </c>
      <c r="F1692" s="320" t="str">
        <f>IF($C1692=0,"",LBA!Q1692)</f>
        <v/>
      </c>
      <c r="G1692" s="321" t="str">
        <f>IF($C1692=0,"",VLOOKUP($C1692,LDI!$I:$BB,15,0))</f>
        <v/>
      </c>
      <c r="H1692" s="321" t="str">
        <f>IF($C1692=0,"",VLOOKUP($C1692,LDI!$I:$BB,17,0))</f>
        <v/>
      </c>
      <c r="I1692" s="322" t="str">
        <f>IF($C1692=0,"",LBA!R1692)</f>
        <v/>
      </c>
      <c r="J1692" s="323" t="str">
        <f>IF($C1692=0,"",LBA!AD1692)</f>
        <v/>
      </c>
      <c r="K1692" s="323" t="str">
        <f>IF($C1692=0,"",LBA!AH1692)</f>
        <v/>
      </c>
      <c r="L1692" s="323" t="str">
        <f>IF($C1692=0,"",LBA!AI1692)</f>
        <v/>
      </c>
      <c r="M1692" s="295"/>
      <c r="P1692" s="294">
        <f>+LBA!G1692</f>
        <v>0</v>
      </c>
      <c r="Q1692" s="297" t="e">
        <f>VLOOKUP(P1692,'Kategori Aset'!$B:$C,2,0)</f>
        <v>#N/A</v>
      </c>
      <c r="R1692" s="297">
        <f>+LBA!U1692</f>
        <v>0</v>
      </c>
      <c r="S1692" s="297">
        <f>+LBA!C1692</f>
        <v>0</v>
      </c>
      <c r="T1692" s="297">
        <f>+LBA!V1692</f>
        <v>0</v>
      </c>
      <c r="U1692" s="298">
        <f>+LBA!E1692</f>
        <v>0</v>
      </c>
      <c r="V1692" s="298">
        <f>+LBA!A1692</f>
        <v>0</v>
      </c>
      <c r="W1692" s="298">
        <f>+LBA!C1692</f>
        <v>0</v>
      </c>
      <c r="Y1692" s="308" t="str">
        <f t="shared" si="26"/>
        <v/>
      </c>
    </row>
    <row r="1693" spans="1:25">
      <c r="A1693" s="320">
        <f>LBA!A1693</f>
        <v>0</v>
      </c>
      <c r="B1693" s="320">
        <f>LBA!E1693</f>
        <v>0</v>
      </c>
      <c r="C1693" s="320">
        <f>LBA!P1693</f>
        <v>0</v>
      </c>
      <c r="D1693" s="321" t="str">
        <f>IF($C1693=0,"",VLOOKUP($C1693,LDI!$I:$BB,37,0))</f>
        <v/>
      </c>
      <c r="E1693" s="320" t="str">
        <f>IF($C1693=0,"",LBA!I1693)</f>
        <v/>
      </c>
      <c r="F1693" s="320" t="str">
        <f>IF($C1693=0,"",LBA!Q1693)</f>
        <v/>
      </c>
      <c r="G1693" s="321" t="str">
        <f>IF($C1693=0,"",VLOOKUP($C1693,LDI!$I:$BB,15,0))</f>
        <v/>
      </c>
      <c r="H1693" s="321" t="str">
        <f>IF($C1693=0,"",VLOOKUP($C1693,LDI!$I:$BB,17,0))</f>
        <v/>
      </c>
      <c r="I1693" s="322" t="str">
        <f>IF($C1693=0,"",LBA!R1693)</f>
        <v/>
      </c>
      <c r="J1693" s="323" t="str">
        <f>IF($C1693=0,"",LBA!AD1693)</f>
        <v/>
      </c>
      <c r="K1693" s="323" t="str">
        <f>IF($C1693=0,"",LBA!AH1693)</f>
        <v/>
      </c>
      <c r="L1693" s="323" t="str">
        <f>IF($C1693=0,"",LBA!AI1693)</f>
        <v/>
      </c>
      <c r="M1693" s="295"/>
      <c r="P1693" s="294">
        <f>+LBA!G1693</f>
        <v>0</v>
      </c>
      <c r="Q1693" s="297" t="e">
        <f>VLOOKUP(P1693,'Kategori Aset'!$B:$C,2,0)</f>
        <v>#N/A</v>
      </c>
      <c r="R1693" s="297">
        <f>+LBA!U1693</f>
        <v>0</v>
      </c>
      <c r="S1693" s="297">
        <f>+LBA!C1693</f>
        <v>0</v>
      </c>
      <c r="T1693" s="297">
        <f>+LBA!V1693</f>
        <v>0</v>
      </c>
      <c r="U1693" s="298">
        <f>+LBA!E1693</f>
        <v>0</v>
      </c>
      <c r="V1693" s="298">
        <f>+LBA!A1693</f>
        <v>0</v>
      </c>
      <c r="W1693" s="298">
        <f>+LBA!C1693</f>
        <v>0</v>
      </c>
      <c r="Y1693" s="308" t="str">
        <f t="shared" si="26"/>
        <v/>
      </c>
    </row>
    <row r="1694" spans="1:25">
      <c r="A1694" s="320">
        <f>LBA!A1694</f>
        <v>0</v>
      </c>
      <c r="B1694" s="320">
        <f>LBA!E1694</f>
        <v>0</v>
      </c>
      <c r="C1694" s="320">
        <f>LBA!P1694</f>
        <v>0</v>
      </c>
      <c r="D1694" s="321" t="str">
        <f>IF($C1694=0,"",VLOOKUP($C1694,LDI!$I:$BB,37,0))</f>
        <v/>
      </c>
      <c r="E1694" s="320" t="str">
        <f>IF($C1694=0,"",LBA!I1694)</f>
        <v/>
      </c>
      <c r="F1694" s="320" t="str">
        <f>IF($C1694=0,"",LBA!Q1694)</f>
        <v/>
      </c>
      <c r="G1694" s="321" t="str">
        <f>IF($C1694=0,"",VLOOKUP($C1694,LDI!$I:$BB,15,0))</f>
        <v/>
      </c>
      <c r="H1694" s="321" t="str">
        <f>IF($C1694=0,"",VLOOKUP($C1694,LDI!$I:$BB,17,0))</f>
        <v/>
      </c>
      <c r="I1694" s="322" t="str">
        <f>IF($C1694=0,"",LBA!R1694)</f>
        <v/>
      </c>
      <c r="J1694" s="323" t="str">
        <f>IF($C1694=0,"",LBA!AD1694)</f>
        <v/>
      </c>
      <c r="K1694" s="323" t="str">
        <f>IF($C1694=0,"",LBA!AH1694)</f>
        <v/>
      </c>
      <c r="L1694" s="323" t="str">
        <f>IF($C1694=0,"",LBA!AI1694)</f>
        <v/>
      </c>
      <c r="M1694" s="295"/>
      <c r="P1694" s="294">
        <f>+LBA!G1694</f>
        <v>0</v>
      </c>
      <c r="Q1694" s="297" t="e">
        <f>VLOOKUP(P1694,'Kategori Aset'!$B:$C,2,0)</f>
        <v>#N/A</v>
      </c>
      <c r="R1694" s="297">
        <f>+LBA!U1694</f>
        <v>0</v>
      </c>
      <c r="S1694" s="297">
        <f>+LBA!C1694</f>
        <v>0</v>
      </c>
      <c r="T1694" s="297">
        <f>+LBA!V1694</f>
        <v>0</v>
      </c>
      <c r="U1694" s="298">
        <f>+LBA!E1694</f>
        <v>0</v>
      </c>
      <c r="V1694" s="298">
        <f>+LBA!A1694</f>
        <v>0</v>
      </c>
      <c r="W1694" s="298">
        <f>+LBA!C1694</f>
        <v>0</v>
      </c>
      <c r="Y1694" s="308" t="str">
        <f t="shared" si="26"/>
        <v/>
      </c>
    </row>
    <row r="1695" spans="1:25">
      <c r="A1695" s="320">
        <f>LBA!A1695</f>
        <v>0</v>
      </c>
      <c r="B1695" s="320">
        <f>LBA!E1695</f>
        <v>0</v>
      </c>
      <c r="C1695" s="320">
        <f>LBA!P1695</f>
        <v>0</v>
      </c>
      <c r="D1695" s="321" t="str">
        <f>IF($C1695=0,"",VLOOKUP($C1695,LDI!$I:$BB,37,0))</f>
        <v/>
      </c>
      <c r="E1695" s="320" t="str">
        <f>IF($C1695=0,"",LBA!I1695)</f>
        <v/>
      </c>
      <c r="F1695" s="320" t="str">
        <f>IF($C1695=0,"",LBA!Q1695)</f>
        <v/>
      </c>
      <c r="G1695" s="321" t="str">
        <f>IF($C1695=0,"",VLOOKUP($C1695,LDI!$I:$BB,15,0))</f>
        <v/>
      </c>
      <c r="H1695" s="321" t="str">
        <f>IF($C1695=0,"",VLOOKUP($C1695,LDI!$I:$BB,17,0))</f>
        <v/>
      </c>
      <c r="I1695" s="322" t="str">
        <f>IF($C1695=0,"",LBA!R1695)</f>
        <v/>
      </c>
      <c r="J1695" s="323" t="str">
        <f>IF($C1695=0,"",LBA!AD1695)</f>
        <v/>
      </c>
      <c r="K1695" s="323" t="str">
        <f>IF($C1695=0,"",LBA!AH1695)</f>
        <v/>
      </c>
      <c r="L1695" s="323" t="str">
        <f>IF($C1695=0,"",LBA!AI1695)</f>
        <v/>
      </c>
      <c r="M1695" s="295"/>
      <c r="P1695" s="294">
        <f>+LBA!G1695</f>
        <v>0</v>
      </c>
      <c r="Q1695" s="297" t="e">
        <f>VLOOKUP(P1695,'Kategori Aset'!$B:$C,2,0)</f>
        <v>#N/A</v>
      </c>
      <c r="R1695" s="297">
        <f>+LBA!U1695</f>
        <v>0</v>
      </c>
      <c r="S1695" s="297">
        <f>+LBA!C1695</f>
        <v>0</v>
      </c>
      <c r="T1695" s="297">
        <f>+LBA!V1695</f>
        <v>0</v>
      </c>
      <c r="U1695" s="298">
        <f>+LBA!E1695</f>
        <v>0</v>
      </c>
      <c r="V1695" s="298">
        <f>+LBA!A1695</f>
        <v>0</v>
      </c>
      <c r="W1695" s="298">
        <f>+LBA!C1695</f>
        <v>0</v>
      </c>
      <c r="Y1695" s="308" t="str">
        <f t="shared" si="26"/>
        <v/>
      </c>
    </row>
    <row r="1696" spans="1:25">
      <c r="A1696" s="320">
        <f>LBA!A1696</f>
        <v>0</v>
      </c>
      <c r="B1696" s="320">
        <f>LBA!E1696</f>
        <v>0</v>
      </c>
      <c r="C1696" s="320">
        <f>LBA!P1696</f>
        <v>0</v>
      </c>
      <c r="D1696" s="321" t="str">
        <f>IF($C1696=0,"",VLOOKUP($C1696,LDI!$I:$BB,37,0))</f>
        <v/>
      </c>
      <c r="E1696" s="320" t="str">
        <f>IF($C1696=0,"",LBA!I1696)</f>
        <v/>
      </c>
      <c r="F1696" s="320" t="str">
        <f>IF($C1696=0,"",LBA!Q1696)</f>
        <v/>
      </c>
      <c r="G1696" s="321" t="str">
        <f>IF($C1696=0,"",VLOOKUP($C1696,LDI!$I:$BB,15,0))</f>
        <v/>
      </c>
      <c r="H1696" s="321" t="str">
        <f>IF($C1696=0,"",VLOOKUP($C1696,LDI!$I:$BB,17,0))</f>
        <v/>
      </c>
      <c r="I1696" s="322" t="str">
        <f>IF($C1696=0,"",LBA!R1696)</f>
        <v/>
      </c>
      <c r="J1696" s="323" t="str">
        <f>IF($C1696=0,"",LBA!AD1696)</f>
        <v/>
      </c>
      <c r="K1696" s="323" t="str">
        <f>IF($C1696=0,"",LBA!AH1696)</f>
        <v/>
      </c>
      <c r="L1696" s="323" t="str">
        <f>IF($C1696=0,"",LBA!AI1696)</f>
        <v/>
      </c>
      <c r="M1696" s="295"/>
      <c r="P1696" s="294">
        <f>+LBA!G1696</f>
        <v>0</v>
      </c>
      <c r="Q1696" s="297" t="e">
        <f>VLOOKUP(P1696,'Kategori Aset'!$B:$C,2,0)</f>
        <v>#N/A</v>
      </c>
      <c r="R1696" s="297">
        <f>+LBA!U1696</f>
        <v>0</v>
      </c>
      <c r="S1696" s="297">
        <f>+LBA!C1696</f>
        <v>0</v>
      </c>
      <c r="T1696" s="297">
        <f>+LBA!V1696</f>
        <v>0</v>
      </c>
      <c r="U1696" s="298">
        <f>+LBA!E1696</f>
        <v>0</v>
      </c>
      <c r="V1696" s="298">
        <f>+LBA!A1696</f>
        <v>0</v>
      </c>
      <c r="W1696" s="298">
        <f>+LBA!C1696</f>
        <v>0</v>
      </c>
      <c r="Y1696" s="308" t="str">
        <f t="shared" si="26"/>
        <v/>
      </c>
    </row>
    <row r="1697" spans="1:25">
      <c r="A1697" s="320">
        <f>LBA!A1697</f>
        <v>0</v>
      </c>
      <c r="B1697" s="320">
        <f>LBA!E1697</f>
        <v>0</v>
      </c>
      <c r="C1697" s="320">
        <f>LBA!P1697</f>
        <v>0</v>
      </c>
      <c r="D1697" s="321" t="str">
        <f>IF($C1697=0,"",VLOOKUP($C1697,LDI!$I:$BB,37,0))</f>
        <v/>
      </c>
      <c r="E1697" s="320" t="str">
        <f>IF($C1697=0,"",LBA!I1697)</f>
        <v/>
      </c>
      <c r="F1697" s="320" t="str">
        <f>IF($C1697=0,"",LBA!Q1697)</f>
        <v/>
      </c>
      <c r="G1697" s="321" t="str">
        <f>IF($C1697=0,"",VLOOKUP($C1697,LDI!$I:$BB,15,0))</f>
        <v/>
      </c>
      <c r="H1697" s="321" t="str">
        <f>IF($C1697=0,"",VLOOKUP($C1697,LDI!$I:$BB,17,0))</f>
        <v/>
      </c>
      <c r="I1697" s="322" t="str">
        <f>IF($C1697=0,"",LBA!R1697)</f>
        <v/>
      </c>
      <c r="J1697" s="323" t="str">
        <f>IF($C1697=0,"",LBA!AD1697)</f>
        <v/>
      </c>
      <c r="K1697" s="323" t="str">
        <f>IF($C1697=0,"",LBA!AH1697)</f>
        <v/>
      </c>
      <c r="L1697" s="323" t="str">
        <f>IF($C1697=0,"",LBA!AI1697)</f>
        <v/>
      </c>
      <c r="M1697" s="295"/>
      <c r="P1697" s="294">
        <f>+LBA!G1697</f>
        <v>0</v>
      </c>
      <c r="Q1697" s="297" t="e">
        <f>VLOOKUP(P1697,'Kategori Aset'!$B:$C,2,0)</f>
        <v>#N/A</v>
      </c>
      <c r="R1697" s="297">
        <f>+LBA!U1697</f>
        <v>0</v>
      </c>
      <c r="S1697" s="297">
        <f>+LBA!C1697</f>
        <v>0</v>
      </c>
      <c r="T1697" s="297">
        <f>+LBA!V1697</f>
        <v>0</v>
      </c>
      <c r="U1697" s="298">
        <f>+LBA!E1697</f>
        <v>0</v>
      </c>
      <c r="V1697" s="298">
        <f>+LBA!A1697</f>
        <v>0</v>
      </c>
      <c r="W1697" s="298">
        <f>+LBA!C1697</f>
        <v>0</v>
      </c>
      <c r="Y1697" s="308" t="str">
        <f t="shared" si="26"/>
        <v/>
      </c>
    </row>
    <row r="1698" spans="1:25">
      <c r="A1698" s="320">
        <f>LBA!A1698</f>
        <v>0</v>
      </c>
      <c r="B1698" s="320">
        <f>LBA!E1698</f>
        <v>0</v>
      </c>
      <c r="C1698" s="320">
        <f>LBA!P1698</f>
        <v>0</v>
      </c>
      <c r="D1698" s="321" t="str">
        <f>IF($C1698=0,"",VLOOKUP($C1698,LDI!$I:$BB,37,0))</f>
        <v/>
      </c>
      <c r="E1698" s="320" t="str">
        <f>IF($C1698=0,"",LBA!I1698)</f>
        <v/>
      </c>
      <c r="F1698" s="320" t="str">
        <f>IF($C1698=0,"",LBA!Q1698)</f>
        <v/>
      </c>
      <c r="G1698" s="321" t="str">
        <f>IF($C1698=0,"",VLOOKUP($C1698,LDI!$I:$BB,15,0))</f>
        <v/>
      </c>
      <c r="H1698" s="321" t="str">
        <f>IF($C1698=0,"",VLOOKUP($C1698,LDI!$I:$BB,17,0))</f>
        <v/>
      </c>
      <c r="I1698" s="322" t="str">
        <f>IF($C1698=0,"",LBA!R1698)</f>
        <v/>
      </c>
      <c r="J1698" s="323" t="str">
        <f>IF($C1698=0,"",LBA!AD1698)</f>
        <v/>
      </c>
      <c r="K1698" s="323" t="str">
        <f>IF($C1698=0,"",LBA!AH1698)</f>
        <v/>
      </c>
      <c r="L1698" s="323" t="str">
        <f>IF($C1698=0,"",LBA!AI1698)</f>
        <v/>
      </c>
      <c r="M1698" s="295"/>
      <c r="P1698" s="294">
        <f>+LBA!G1698</f>
        <v>0</v>
      </c>
      <c r="Q1698" s="297" t="e">
        <f>VLOOKUP(P1698,'Kategori Aset'!$B:$C,2,0)</f>
        <v>#N/A</v>
      </c>
      <c r="R1698" s="297">
        <f>+LBA!U1698</f>
        <v>0</v>
      </c>
      <c r="S1698" s="297">
        <f>+LBA!C1698</f>
        <v>0</v>
      </c>
      <c r="T1698" s="297">
        <f>+LBA!V1698</f>
        <v>0</v>
      </c>
      <c r="U1698" s="298">
        <f>+LBA!E1698</f>
        <v>0</v>
      </c>
      <c r="V1698" s="298">
        <f>+LBA!A1698</f>
        <v>0</v>
      </c>
      <c r="W1698" s="298">
        <f>+LBA!C1698</f>
        <v>0</v>
      </c>
      <c r="Y1698" s="308" t="str">
        <f t="shared" si="26"/>
        <v/>
      </c>
    </row>
    <row r="1699" spans="1:25">
      <c r="A1699" s="320">
        <f>LBA!A1699</f>
        <v>0</v>
      </c>
      <c r="B1699" s="320">
        <f>LBA!E1699</f>
        <v>0</v>
      </c>
      <c r="C1699" s="320">
        <f>LBA!P1699</f>
        <v>0</v>
      </c>
      <c r="D1699" s="321" t="str">
        <f>IF($C1699=0,"",VLOOKUP($C1699,LDI!$I:$BB,37,0))</f>
        <v/>
      </c>
      <c r="E1699" s="320" t="str">
        <f>IF($C1699=0,"",LBA!I1699)</f>
        <v/>
      </c>
      <c r="F1699" s="320" t="str">
        <f>IF($C1699=0,"",LBA!Q1699)</f>
        <v/>
      </c>
      <c r="G1699" s="321" t="str">
        <f>IF($C1699=0,"",VLOOKUP($C1699,LDI!$I:$BB,15,0))</f>
        <v/>
      </c>
      <c r="H1699" s="321" t="str">
        <f>IF($C1699=0,"",VLOOKUP($C1699,LDI!$I:$BB,17,0))</f>
        <v/>
      </c>
      <c r="I1699" s="322" t="str">
        <f>IF($C1699=0,"",LBA!R1699)</f>
        <v/>
      </c>
      <c r="J1699" s="323" t="str">
        <f>IF($C1699=0,"",LBA!AD1699)</f>
        <v/>
      </c>
      <c r="K1699" s="323" t="str">
        <f>IF($C1699=0,"",LBA!AH1699)</f>
        <v/>
      </c>
      <c r="L1699" s="323" t="str">
        <f>IF($C1699=0,"",LBA!AI1699)</f>
        <v/>
      </c>
      <c r="M1699" s="295"/>
      <c r="P1699" s="294">
        <f>+LBA!G1699</f>
        <v>0</v>
      </c>
      <c r="Q1699" s="297" t="e">
        <f>VLOOKUP(P1699,'Kategori Aset'!$B:$C,2,0)</f>
        <v>#N/A</v>
      </c>
      <c r="R1699" s="297">
        <f>+LBA!U1699</f>
        <v>0</v>
      </c>
      <c r="S1699" s="297">
        <f>+LBA!C1699</f>
        <v>0</v>
      </c>
      <c r="T1699" s="297">
        <f>+LBA!V1699</f>
        <v>0</v>
      </c>
      <c r="U1699" s="298">
        <f>+LBA!E1699</f>
        <v>0</v>
      </c>
      <c r="V1699" s="298">
        <f>+LBA!A1699</f>
        <v>0</v>
      </c>
      <c r="W1699" s="298">
        <f>+LBA!C1699</f>
        <v>0</v>
      </c>
      <c r="Y1699" s="308" t="str">
        <f t="shared" si="26"/>
        <v/>
      </c>
    </row>
    <row r="1700" spans="1:25">
      <c r="A1700" s="320">
        <f>LBA!A1700</f>
        <v>0</v>
      </c>
      <c r="B1700" s="320">
        <f>LBA!E1700</f>
        <v>0</v>
      </c>
      <c r="C1700" s="320">
        <f>LBA!P1700</f>
        <v>0</v>
      </c>
      <c r="D1700" s="321" t="str">
        <f>IF($C1700=0,"",VLOOKUP($C1700,LDI!$I:$BB,37,0))</f>
        <v/>
      </c>
      <c r="E1700" s="320" t="str">
        <f>IF($C1700=0,"",LBA!I1700)</f>
        <v/>
      </c>
      <c r="F1700" s="320" t="str">
        <f>IF($C1700=0,"",LBA!Q1700)</f>
        <v/>
      </c>
      <c r="G1700" s="321" t="str">
        <f>IF($C1700=0,"",VLOOKUP($C1700,LDI!$I:$BB,15,0))</f>
        <v/>
      </c>
      <c r="H1700" s="321" t="str">
        <f>IF($C1700=0,"",VLOOKUP($C1700,LDI!$I:$BB,17,0))</f>
        <v/>
      </c>
      <c r="I1700" s="322" t="str">
        <f>IF($C1700=0,"",LBA!R1700)</f>
        <v/>
      </c>
      <c r="J1700" s="323" t="str">
        <f>IF($C1700=0,"",LBA!AD1700)</f>
        <v/>
      </c>
      <c r="K1700" s="323" t="str">
        <f>IF($C1700=0,"",LBA!AH1700)</f>
        <v/>
      </c>
      <c r="L1700" s="323" t="str">
        <f>IF($C1700=0,"",LBA!AI1700)</f>
        <v/>
      </c>
      <c r="M1700" s="295"/>
      <c r="P1700" s="294">
        <f>+LBA!G1700</f>
        <v>0</v>
      </c>
      <c r="Q1700" s="297" t="e">
        <f>VLOOKUP(P1700,'Kategori Aset'!$B:$C,2,0)</f>
        <v>#N/A</v>
      </c>
      <c r="R1700" s="297">
        <f>+LBA!U1700</f>
        <v>0</v>
      </c>
      <c r="S1700" s="297">
        <f>+LBA!C1700</f>
        <v>0</v>
      </c>
      <c r="T1700" s="297">
        <f>+LBA!V1700</f>
        <v>0</v>
      </c>
      <c r="U1700" s="298">
        <f>+LBA!E1700</f>
        <v>0</v>
      </c>
      <c r="V1700" s="298">
        <f>+LBA!A1700</f>
        <v>0</v>
      </c>
      <c r="W1700" s="298">
        <f>+LBA!C1700</f>
        <v>0</v>
      </c>
      <c r="Y1700" s="308" t="str">
        <f t="shared" si="26"/>
        <v/>
      </c>
    </row>
    <row r="1701" spans="1:25">
      <c r="A1701" s="320">
        <f>LBA!A1701</f>
        <v>0</v>
      </c>
      <c r="B1701" s="320">
        <f>LBA!E1701</f>
        <v>0</v>
      </c>
      <c r="C1701" s="320">
        <f>LBA!P1701</f>
        <v>0</v>
      </c>
      <c r="D1701" s="321" t="str">
        <f>IF($C1701=0,"",VLOOKUP($C1701,LDI!$I:$BB,37,0))</f>
        <v/>
      </c>
      <c r="E1701" s="320" t="str">
        <f>IF($C1701=0,"",LBA!I1701)</f>
        <v/>
      </c>
      <c r="F1701" s="320" t="str">
        <f>IF($C1701=0,"",LBA!Q1701)</f>
        <v/>
      </c>
      <c r="G1701" s="321" t="str">
        <f>IF($C1701=0,"",VLOOKUP($C1701,LDI!$I:$BB,15,0))</f>
        <v/>
      </c>
      <c r="H1701" s="321" t="str">
        <f>IF($C1701=0,"",VLOOKUP($C1701,LDI!$I:$BB,17,0))</f>
        <v/>
      </c>
      <c r="I1701" s="322" t="str">
        <f>IF($C1701=0,"",LBA!R1701)</f>
        <v/>
      </c>
      <c r="J1701" s="323" t="str">
        <f>IF($C1701=0,"",LBA!AD1701)</f>
        <v/>
      </c>
      <c r="K1701" s="323" t="str">
        <f>IF($C1701=0,"",LBA!AH1701)</f>
        <v/>
      </c>
      <c r="L1701" s="323" t="str">
        <f>IF($C1701=0,"",LBA!AI1701)</f>
        <v/>
      </c>
      <c r="M1701" s="295"/>
      <c r="P1701" s="294">
        <f>+LBA!G1701</f>
        <v>0</v>
      </c>
      <c r="Q1701" s="297" t="e">
        <f>VLOOKUP(P1701,'Kategori Aset'!$B:$C,2,0)</f>
        <v>#N/A</v>
      </c>
      <c r="R1701" s="297">
        <f>+LBA!U1701</f>
        <v>0</v>
      </c>
      <c r="S1701" s="297">
        <f>+LBA!C1701</f>
        <v>0</v>
      </c>
      <c r="T1701" s="297">
        <f>+LBA!V1701</f>
        <v>0</v>
      </c>
      <c r="U1701" s="298">
        <f>+LBA!E1701</f>
        <v>0</v>
      </c>
      <c r="V1701" s="298">
        <f>+LBA!A1701</f>
        <v>0</v>
      </c>
      <c r="W1701" s="298">
        <f>+LBA!C1701</f>
        <v>0</v>
      </c>
      <c r="Y1701" s="308" t="str">
        <f t="shared" si="26"/>
        <v/>
      </c>
    </row>
    <row r="1702" spans="1:25">
      <c r="A1702" s="320">
        <f>LBA!A1702</f>
        <v>0</v>
      </c>
      <c r="B1702" s="320">
        <f>LBA!E1702</f>
        <v>0</v>
      </c>
      <c r="C1702" s="320">
        <f>LBA!P1702</f>
        <v>0</v>
      </c>
      <c r="D1702" s="321" t="str">
        <f>IF($C1702=0,"",VLOOKUP($C1702,LDI!$I:$BB,37,0))</f>
        <v/>
      </c>
      <c r="E1702" s="320" t="str">
        <f>IF($C1702=0,"",LBA!I1702)</f>
        <v/>
      </c>
      <c r="F1702" s="320" t="str">
        <f>IF($C1702=0,"",LBA!Q1702)</f>
        <v/>
      </c>
      <c r="G1702" s="321" t="str">
        <f>IF($C1702=0,"",VLOOKUP($C1702,LDI!$I:$BB,15,0))</f>
        <v/>
      </c>
      <c r="H1702" s="321" t="str">
        <f>IF($C1702=0,"",VLOOKUP($C1702,LDI!$I:$BB,17,0))</f>
        <v/>
      </c>
      <c r="I1702" s="322" t="str">
        <f>IF($C1702=0,"",LBA!R1702)</f>
        <v/>
      </c>
      <c r="J1702" s="323" t="str">
        <f>IF($C1702=0,"",LBA!AD1702)</f>
        <v/>
      </c>
      <c r="K1702" s="323" t="str">
        <f>IF($C1702=0,"",LBA!AH1702)</f>
        <v/>
      </c>
      <c r="L1702" s="323" t="str">
        <f>IF($C1702=0,"",LBA!AI1702)</f>
        <v/>
      </c>
      <c r="M1702" s="295"/>
      <c r="P1702" s="294">
        <f>+LBA!G1702</f>
        <v>0</v>
      </c>
      <c r="Q1702" s="297" t="e">
        <f>VLOOKUP(P1702,'Kategori Aset'!$B:$C,2,0)</f>
        <v>#N/A</v>
      </c>
      <c r="R1702" s="297">
        <f>+LBA!U1702</f>
        <v>0</v>
      </c>
      <c r="S1702" s="297">
        <f>+LBA!C1702</f>
        <v>0</v>
      </c>
      <c r="T1702" s="297">
        <f>+LBA!V1702</f>
        <v>0</v>
      </c>
      <c r="U1702" s="298">
        <f>+LBA!E1702</f>
        <v>0</v>
      </c>
      <c r="V1702" s="298">
        <f>+LBA!A1702</f>
        <v>0</v>
      </c>
      <c r="W1702" s="298">
        <f>+LBA!C1702</f>
        <v>0</v>
      </c>
      <c r="Y1702" s="308" t="str">
        <f t="shared" si="26"/>
        <v/>
      </c>
    </row>
    <row r="1703" spans="1:25">
      <c r="A1703" s="320">
        <f>LBA!A1703</f>
        <v>0</v>
      </c>
      <c r="B1703" s="320">
        <f>LBA!E1703</f>
        <v>0</v>
      </c>
      <c r="C1703" s="320">
        <f>LBA!P1703</f>
        <v>0</v>
      </c>
      <c r="D1703" s="321" t="str">
        <f>IF($C1703=0,"",VLOOKUP($C1703,LDI!$I:$BB,37,0))</f>
        <v/>
      </c>
      <c r="E1703" s="320" t="str">
        <f>IF($C1703=0,"",LBA!I1703)</f>
        <v/>
      </c>
      <c r="F1703" s="320" t="str">
        <f>IF($C1703=0,"",LBA!Q1703)</f>
        <v/>
      </c>
      <c r="G1703" s="321" t="str">
        <f>IF($C1703=0,"",VLOOKUP($C1703,LDI!$I:$BB,15,0))</f>
        <v/>
      </c>
      <c r="H1703" s="321" t="str">
        <f>IF($C1703=0,"",VLOOKUP($C1703,LDI!$I:$BB,17,0))</f>
        <v/>
      </c>
      <c r="I1703" s="322" t="str">
        <f>IF($C1703=0,"",LBA!R1703)</f>
        <v/>
      </c>
      <c r="J1703" s="323" t="str">
        <f>IF($C1703=0,"",LBA!AD1703)</f>
        <v/>
      </c>
      <c r="K1703" s="323" t="str">
        <f>IF($C1703=0,"",LBA!AH1703)</f>
        <v/>
      </c>
      <c r="L1703" s="323" t="str">
        <f>IF($C1703=0,"",LBA!AI1703)</f>
        <v/>
      </c>
      <c r="M1703" s="295"/>
      <c r="P1703" s="294">
        <f>+LBA!G1703</f>
        <v>0</v>
      </c>
      <c r="Q1703" s="297" t="e">
        <f>VLOOKUP(P1703,'Kategori Aset'!$B:$C,2,0)</f>
        <v>#N/A</v>
      </c>
      <c r="R1703" s="297">
        <f>+LBA!U1703</f>
        <v>0</v>
      </c>
      <c r="S1703" s="297">
        <f>+LBA!C1703</f>
        <v>0</v>
      </c>
      <c r="T1703" s="297">
        <f>+LBA!V1703</f>
        <v>0</v>
      </c>
      <c r="U1703" s="298">
        <f>+LBA!E1703</f>
        <v>0</v>
      </c>
      <c r="V1703" s="298">
        <f>+LBA!A1703</f>
        <v>0</v>
      </c>
      <c r="W1703" s="298">
        <f>+LBA!C1703</f>
        <v>0</v>
      </c>
      <c r="Y1703" s="308" t="str">
        <f t="shared" si="26"/>
        <v/>
      </c>
    </row>
    <row r="1704" spans="1:25">
      <c r="A1704" s="320">
        <f>LBA!A1704</f>
        <v>0</v>
      </c>
      <c r="B1704" s="320">
        <f>LBA!E1704</f>
        <v>0</v>
      </c>
      <c r="C1704" s="320">
        <f>LBA!P1704</f>
        <v>0</v>
      </c>
      <c r="D1704" s="321" t="str">
        <f>IF($C1704=0,"",VLOOKUP($C1704,LDI!$I:$BB,37,0))</f>
        <v/>
      </c>
      <c r="E1704" s="320" t="str">
        <f>IF($C1704=0,"",LBA!I1704)</f>
        <v/>
      </c>
      <c r="F1704" s="320" t="str">
        <f>IF($C1704=0,"",LBA!Q1704)</f>
        <v/>
      </c>
      <c r="G1704" s="321" t="str">
        <f>IF($C1704=0,"",VLOOKUP($C1704,LDI!$I:$BB,15,0))</f>
        <v/>
      </c>
      <c r="H1704" s="321" t="str">
        <f>IF($C1704=0,"",VLOOKUP($C1704,LDI!$I:$BB,17,0))</f>
        <v/>
      </c>
      <c r="I1704" s="322" t="str">
        <f>IF($C1704=0,"",LBA!R1704)</f>
        <v/>
      </c>
      <c r="J1704" s="323" t="str">
        <f>IF($C1704=0,"",LBA!AD1704)</f>
        <v/>
      </c>
      <c r="K1704" s="323" t="str">
        <f>IF($C1704=0,"",LBA!AH1704)</f>
        <v/>
      </c>
      <c r="L1704" s="323" t="str">
        <f>IF($C1704=0,"",LBA!AI1704)</f>
        <v/>
      </c>
      <c r="M1704" s="295"/>
      <c r="P1704" s="294">
        <f>+LBA!G1704</f>
        <v>0</v>
      </c>
      <c r="Q1704" s="297" t="e">
        <f>VLOOKUP(P1704,'Kategori Aset'!$B:$C,2,0)</f>
        <v>#N/A</v>
      </c>
      <c r="R1704" s="297">
        <f>+LBA!U1704</f>
        <v>0</v>
      </c>
      <c r="S1704" s="297">
        <f>+LBA!C1704</f>
        <v>0</v>
      </c>
      <c r="T1704" s="297">
        <f>+LBA!V1704</f>
        <v>0</v>
      </c>
      <c r="U1704" s="298">
        <f>+LBA!E1704</f>
        <v>0</v>
      </c>
      <c r="V1704" s="298">
        <f>+LBA!A1704</f>
        <v>0</v>
      </c>
      <c r="W1704" s="298">
        <f>+LBA!C1704</f>
        <v>0</v>
      </c>
      <c r="Y1704" s="308" t="str">
        <f t="shared" si="26"/>
        <v/>
      </c>
    </row>
    <row r="1705" spans="1:25">
      <c r="A1705" s="320">
        <f>LBA!A1705</f>
        <v>0</v>
      </c>
      <c r="B1705" s="320">
        <f>LBA!E1705</f>
        <v>0</v>
      </c>
      <c r="C1705" s="320">
        <f>LBA!P1705</f>
        <v>0</v>
      </c>
      <c r="D1705" s="321" t="str">
        <f>IF($C1705=0,"",VLOOKUP($C1705,LDI!$I:$BB,37,0))</f>
        <v/>
      </c>
      <c r="E1705" s="320" t="str">
        <f>IF($C1705=0,"",LBA!I1705)</f>
        <v/>
      </c>
      <c r="F1705" s="320" t="str">
        <f>IF($C1705=0,"",LBA!Q1705)</f>
        <v/>
      </c>
      <c r="G1705" s="321" t="str">
        <f>IF($C1705=0,"",VLOOKUP($C1705,LDI!$I:$BB,15,0))</f>
        <v/>
      </c>
      <c r="H1705" s="321" t="str">
        <f>IF($C1705=0,"",VLOOKUP($C1705,LDI!$I:$BB,17,0))</f>
        <v/>
      </c>
      <c r="I1705" s="322" t="str">
        <f>IF($C1705=0,"",LBA!R1705)</f>
        <v/>
      </c>
      <c r="J1705" s="323" t="str">
        <f>IF($C1705=0,"",LBA!AD1705)</f>
        <v/>
      </c>
      <c r="K1705" s="323" t="str">
        <f>IF($C1705=0,"",LBA!AH1705)</f>
        <v/>
      </c>
      <c r="L1705" s="323" t="str">
        <f>IF($C1705=0,"",LBA!AI1705)</f>
        <v/>
      </c>
      <c r="M1705" s="295"/>
      <c r="P1705" s="294">
        <f>+LBA!G1705</f>
        <v>0</v>
      </c>
      <c r="Q1705" s="297" t="e">
        <f>VLOOKUP(P1705,'Kategori Aset'!$B:$C,2,0)</f>
        <v>#N/A</v>
      </c>
      <c r="R1705" s="297">
        <f>+LBA!U1705</f>
        <v>0</v>
      </c>
      <c r="S1705" s="297">
        <f>+LBA!C1705</f>
        <v>0</v>
      </c>
      <c r="T1705" s="297">
        <f>+LBA!V1705</f>
        <v>0</v>
      </c>
      <c r="U1705" s="298">
        <f>+LBA!E1705</f>
        <v>0</v>
      </c>
      <c r="V1705" s="298">
        <f>+LBA!A1705</f>
        <v>0</v>
      </c>
      <c r="W1705" s="298">
        <f>+LBA!C1705</f>
        <v>0</v>
      </c>
      <c r="Y1705" s="308" t="str">
        <f t="shared" si="26"/>
        <v/>
      </c>
    </row>
    <row r="1706" spans="1:25">
      <c r="A1706" s="320">
        <f>LBA!A1706</f>
        <v>0</v>
      </c>
      <c r="B1706" s="320">
        <f>LBA!E1706</f>
        <v>0</v>
      </c>
      <c r="C1706" s="320">
        <f>LBA!P1706</f>
        <v>0</v>
      </c>
      <c r="D1706" s="321" t="str">
        <f>IF($C1706=0,"",VLOOKUP($C1706,LDI!$I:$BB,37,0))</f>
        <v/>
      </c>
      <c r="E1706" s="320" t="str">
        <f>IF($C1706=0,"",LBA!I1706)</f>
        <v/>
      </c>
      <c r="F1706" s="320" t="str">
        <f>IF($C1706=0,"",LBA!Q1706)</f>
        <v/>
      </c>
      <c r="G1706" s="321" t="str">
        <f>IF($C1706=0,"",VLOOKUP($C1706,LDI!$I:$BB,15,0))</f>
        <v/>
      </c>
      <c r="H1706" s="321" t="str">
        <f>IF($C1706=0,"",VLOOKUP($C1706,LDI!$I:$BB,17,0))</f>
        <v/>
      </c>
      <c r="I1706" s="322" t="str">
        <f>IF($C1706=0,"",LBA!R1706)</f>
        <v/>
      </c>
      <c r="J1706" s="323" t="str">
        <f>IF($C1706=0,"",LBA!AD1706)</f>
        <v/>
      </c>
      <c r="K1706" s="323" t="str">
        <f>IF($C1706=0,"",LBA!AH1706)</f>
        <v/>
      </c>
      <c r="L1706" s="323" t="str">
        <f>IF($C1706=0,"",LBA!AI1706)</f>
        <v/>
      </c>
      <c r="M1706" s="295"/>
      <c r="P1706" s="294">
        <f>+LBA!G1706</f>
        <v>0</v>
      </c>
      <c r="Q1706" s="297" t="e">
        <f>VLOOKUP(P1706,'Kategori Aset'!$B:$C,2,0)</f>
        <v>#N/A</v>
      </c>
      <c r="R1706" s="297">
        <f>+LBA!U1706</f>
        <v>0</v>
      </c>
      <c r="S1706" s="297">
        <f>+LBA!C1706</f>
        <v>0</v>
      </c>
      <c r="T1706" s="297">
        <f>+LBA!V1706</f>
        <v>0</v>
      </c>
      <c r="U1706" s="298">
        <f>+LBA!E1706</f>
        <v>0</v>
      </c>
      <c r="V1706" s="298">
        <f>+LBA!A1706</f>
        <v>0</v>
      </c>
      <c r="W1706" s="298">
        <f>+LBA!C1706</f>
        <v>0</v>
      </c>
      <c r="Y1706" s="308" t="str">
        <f t="shared" si="26"/>
        <v/>
      </c>
    </row>
    <row r="1707" spans="1:25">
      <c r="A1707" s="320">
        <f>LBA!A1707</f>
        <v>0</v>
      </c>
      <c r="B1707" s="320">
        <f>LBA!E1707</f>
        <v>0</v>
      </c>
      <c r="C1707" s="320">
        <f>LBA!P1707</f>
        <v>0</v>
      </c>
      <c r="D1707" s="321" t="str">
        <f>IF($C1707=0,"",VLOOKUP($C1707,LDI!$I:$BB,37,0))</f>
        <v/>
      </c>
      <c r="E1707" s="320" t="str">
        <f>IF($C1707=0,"",LBA!I1707)</f>
        <v/>
      </c>
      <c r="F1707" s="320" t="str">
        <f>IF($C1707=0,"",LBA!Q1707)</f>
        <v/>
      </c>
      <c r="G1707" s="321" t="str">
        <f>IF($C1707=0,"",VLOOKUP($C1707,LDI!$I:$BB,15,0))</f>
        <v/>
      </c>
      <c r="H1707" s="321" t="str">
        <f>IF($C1707=0,"",VLOOKUP($C1707,LDI!$I:$BB,17,0))</f>
        <v/>
      </c>
      <c r="I1707" s="322" t="str">
        <f>IF($C1707=0,"",LBA!R1707)</f>
        <v/>
      </c>
      <c r="J1707" s="323" t="str">
        <f>IF($C1707=0,"",LBA!AD1707)</f>
        <v/>
      </c>
      <c r="K1707" s="323" t="str">
        <f>IF($C1707=0,"",LBA!AH1707)</f>
        <v/>
      </c>
      <c r="L1707" s="323" t="str">
        <f>IF($C1707=0,"",LBA!AI1707)</f>
        <v/>
      </c>
      <c r="M1707" s="295"/>
      <c r="P1707" s="294">
        <f>+LBA!G1707</f>
        <v>0</v>
      </c>
      <c r="Q1707" s="297" t="e">
        <f>VLOOKUP(P1707,'Kategori Aset'!$B:$C,2,0)</f>
        <v>#N/A</v>
      </c>
      <c r="R1707" s="297">
        <f>+LBA!U1707</f>
        <v>0</v>
      </c>
      <c r="S1707" s="297">
        <f>+LBA!C1707</f>
        <v>0</v>
      </c>
      <c r="T1707" s="297">
        <f>+LBA!V1707</f>
        <v>0</v>
      </c>
      <c r="U1707" s="298">
        <f>+LBA!E1707</f>
        <v>0</v>
      </c>
      <c r="V1707" s="298">
        <f>+LBA!A1707</f>
        <v>0</v>
      </c>
      <c r="W1707" s="298">
        <f>+LBA!C1707</f>
        <v>0</v>
      </c>
      <c r="Y1707" s="308" t="str">
        <f t="shared" si="26"/>
        <v/>
      </c>
    </row>
    <row r="1708" spans="1:25">
      <c r="A1708" s="320">
        <f>LBA!A1708</f>
        <v>0</v>
      </c>
      <c r="B1708" s="320">
        <f>LBA!E1708</f>
        <v>0</v>
      </c>
      <c r="C1708" s="320">
        <f>LBA!P1708</f>
        <v>0</v>
      </c>
      <c r="D1708" s="321" t="str">
        <f>IF($C1708=0,"",VLOOKUP($C1708,LDI!$I:$BB,37,0))</f>
        <v/>
      </c>
      <c r="E1708" s="320" t="str">
        <f>IF($C1708=0,"",LBA!I1708)</f>
        <v/>
      </c>
      <c r="F1708" s="320" t="str">
        <f>IF($C1708=0,"",LBA!Q1708)</f>
        <v/>
      </c>
      <c r="G1708" s="321" t="str">
        <f>IF($C1708=0,"",VLOOKUP($C1708,LDI!$I:$BB,15,0))</f>
        <v/>
      </c>
      <c r="H1708" s="321" t="str">
        <f>IF($C1708=0,"",VLOOKUP($C1708,LDI!$I:$BB,17,0))</f>
        <v/>
      </c>
      <c r="I1708" s="322" t="str">
        <f>IF($C1708=0,"",LBA!R1708)</f>
        <v/>
      </c>
      <c r="J1708" s="323" t="str">
        <f>IF($C1708=0,"",LBA!AD1708)</f>
        <v/>
      </c>
      <c r="K1708" s="323" t="str">
        <f>IF($C1708=0,"",LBA!AH1708)</f>
        <v/>
      </c>
      <c r="L1708" s="323" t="str">
        <f>IF($C1708=0,"",LBA!AI1708)</f>
        <v/>
      </c>
      <c r="M1708" s="295"/>
      <c r="P1708" s="294">
        <f>+LBA!G1708</f>
        <v>0</v>
      </c>
      <c r="Q1708" s="297" t="e">
        <f>VLOOKUP(P1708,'Kategori Aset'!$B:$C,2,0)</f>
        <v>#N/A</v>
      </c>
      <c r="R1708" s="297">
        <f>+LBA!U1708</f>
        <v>0</v>
      </c>
      <c r="S1708" s="297">
        <f>+LBA!C1708</f>
        <v>0</v>
      </c>
      <c r="T1708" s="297">
        <f>+LBA!V1708</f>
        <v>0</v>
      </c>
      <c r="U1708" s="298">
        <f>+LBA!E1708</f>
        <v>0</v>
      </c>
      <c r="V1708" s="298">
        <f>+LBA!A1708</f>
        <v>0</v>
      </c>
      <c r="W1708" s="298">
        <f>+LBA!C1708</f>
        <v>0</v>
      </c>
      <c r="Y1708" s="308" t="str">
        <f t="shared" si="26"/>
        <v/>
      </c>
    </row>
    <row r="1709" spans="1:25">
      <c r="A1709" s="320">
        <f>LBA!A1709</f>
        <v>0</v>
      </c>
      <c r="B1709" s="320">
        <f>LBA!E1709</f>
        <v>0</v>
      </c>
      <c r="C1709" s="320">
        <f>LBA!P1709</f>
        <v>0</v>
      </c>
      <c r="D1709" s="321" t="str">
        <f>IF($C1709=0,"",VLOOKUP($C1709,LDI!$I:$BB,37,0))</f>
        <v/>
      </c>
      <c r="E1709" s="320" t="str">
        <f>IF($C1709=0,"",LBA!I1709)</f>
        <v/>
      </c>
      <c r="F1709" s="320" t="str">
        <f>IF($C1709=0,"",LBA!Q1709)</f>
        <v/>
      </c>
      <c r="G1709" s="321" t="str">
        <f>IF($C1709=0,"",VLOOKUP($C1709,LDI!$I:$BB,15,0))</f>
        <v/>
      </c>
      <c r="H1709" s="321" t="str">
        <f>IF($C1709=0,"",VLOOKUP($C1709,LDI!$I:$BB,17,0))</f>
        <v/>
      </c>
      <c r="I1709" s="322" t="str">
        <f>IF($C1709=0,"",LBA!R1709)</f>
        <v/>
      </c>
      <c r="J1709" s="323" t="str">
        <f>IF($C1709=0,"",LBA!AD1709)</f>
        <v/>
      </c>
      <c r="K1709" s="323" t="str">
        <f>IF($C1709=0,"",LBA!AH1709)</f>
        <v/>
      </c>
      <c r="L1709" s="323" t="str">
        <f>IF($C1709=0,"",LBA!AI1709)</f>
        <v/>
      </c>
      <c r="M1709" s="295"/>
      <c r="P1709" s="294">
        <f>+LBA!G1709</f>
        <v>0</v>
      </c>
      <c r="Q1709" s="297" t="e">
        <f>VLOOKUP(P1709,'Kategori Aset'!$B:$C,2,0)</f>
        <v>#N/A</v>
      </c>
      <c r="R1709" s="297">
        <f>+LBA!U1709</f>
        <v>0</v>
      </c>
      <c r="S1709" s="297">
        <f>+LBA!C1709</f>
        <v>0</v>
      </c>
      <c r="T1709" s="297">
        <f>+LBA!V1709</f>
        <v>0</v>
      </c>
      <c r="U1709" s="298">
        <f>+LBA!E1709</f>
        <v>0</v>
      </c>
      <c r="V1709" s="298">
        <f>+LBA!A1709</f>
        <v>0</v>
      </c>
      <c r="W1709" s="298">
        <f>+LBA!C1709</f>
        <v>0</v>
      </c>
      <c r="Y1709" s="308" t="str">
        <f t="shared" si="26"/>
        <v/>
      </c>
    </row>
    <row r="1710" spans="1:25">
      <c r="A1710" s="320">
        <f>LBA!A1710</f>
        <v>0</v>
      </c>
      <c r="B1710" s="320">
        <f>LBA!E1710</f>
        <v>0</v>
      </c>
      <c r="C1710" s="320">
        <f>LBA!P1710</f>
        <v>0</v>
      </c>
      <c r="D1710" s="321" t="str">
        <f>IF($C1710=0,"",VLOOKUP($C1710,LDI!$I:$BB,37,0))</f>
        <v/>
      </c>
      <c r="E1710" s="320" t="str">
        <f>IF($C1710=0,"",LBA!I1710)</f>
        <v/>
      </c>
      <c r="F1710" s="320" t="str">
        <f>IF($C1710=0,"",LBA!Q1710)</f>
        <v/>
      </c>
      <c r="G1710" s="321" t="str">
        <f>IF($C1710=0,"",VLOOKUP($C1710,LDI!$I:$BB,15,0))</f>
        <v/>
      </c>
      <c r="H1710" s="321" t="str">
        <f>IF($C1710=0,"",VLOOKUP($C1710,LDI!$I:$BB,17,0))</f>
        <v/>
      </c>
      <c r="I1710" s="322" t="str">
        <f>IF($C1710=0,"",LBA!R1710)</f>
        <v/>
      </c>
      <c r="J1710" s="323" t="str">
        <f>IF($C1710=0,"",LBA!AD1710)</f>
        <v/>
      </c>
      <c r="K1710" s="323" t="str">
        <f>IF($C1710=0,"",LBA!AH1710)</f>
        <v/>
      </c>
      <c r="L1710" s="323" t="str">
        <f>IF($C1710=0,"",LBA!AI1710)</f>
        <v/>
      </c>
      <c r="M1710" s="295"/>
      <c r="P1710" s="294">
        <f>+LBA!G1710</f>
        <v>0</v>
      </c>
      <c r="Q1710" s="297" t="e">
        <f>VLOOKUP(P1710,'Kategori Aset'!$B:$C,2,0)</f>
        <v>#N/A</v>
      </c>
      <c r="R1710" s="297">
        <f>+LBA!U1710</f>
        <v>0</v>
      </c>
      <c r="S1710" s="297">
        <f>+LBA!C1710</f>
        <v>0</v>
      </c>
      <c r="T1710" s="297">
        <f>+LBA!V1710</f>
        <v>0</v>
      </c>
      <c r="U1710" s="298">
        <f>+LBA!E1710</f>
        <v>0</v>
      </c>
      <c r="V1710" s="298">
        <f>+LBA!A1710</f>
        <v>0</v>
      </c>
      <c r="W1710" s="298">
        <f>+LBA!C1710</f>
        <v>0</v>
      </c>
      <c r="Y1710" s="308" t="str">
        <f t="shared" si="26"/>
        <v/>
      </c>
    </row>
    <row r="1711" spans="1:25">
      <c r="A1711" s="320">
        <f>LBA!A1711</f>
        <v>0</v>
      </c>
      <c r="B1711" s="320">
        <f>LBA!E1711</f>
        <v>0</v>
      </c>
      <c r="C1711" s="320">
        <f>LBA!P1711</f>
        <v>0</v>
      </c>
      <c r="D1711" s="321" t="str">
        <f>IF($C1711=0,"",VLOOKUP($C1711,LDI!$I:$BB,37,0))</f>
        <v/>
      </c>
      <c r="E1711" s="320" t="str">
        <f>IF($C1711=0,"",LBA!I1711)</f>
        <v/>
      </c>
      <c r="F1711" s="320" t="str">
        <f>IF($C1711=0,"",LBA!Q1711)</f>
        <v/>
      </c>
      <c r="G1711" s="321" t="str">
        <f>IF($C1711=0,"",VLOOKUP($C1711,LDI!$I:$BB,15,0))</f>
        <v/>
      </c>
      <c r="H1711" s="321" t="str">
        <f>IF($C1711=0,"",VLOOKUP($C1711,LDI!$I:$BB,17,0))</f>
        <v/>
      </c>
      <c r="I1711" s="322" t="str">
        <f>IF($C1711=0,"",LBA!R1711)</f>
        <v/>
      </c>
      <c r="J1711" s="323" t="str">
        <f>IF($C1711=0,"",LBA!AD1711)</f>
        <v/>
      </c>
      <c r="K1711" s="323" t="str">
        <f>IF($C1711=0,"",LBA!AH1711)</f>
        <v/>
      </c>
      <c r="L1711" s="323" t="str">
        <f>IF($C1711=0,"",LBA!AI1711)</f>
        <v/>
      </c>
      <c r="M1711" s="295"/>
      <c r="P1711" s="294">
        <f>+LBA!G1711</f>
        <v>0</v>
      </c>
      <c r="Q1711" s="297" t="e">
        <f>VLOOKUP(P1711,'Kategori Aset'!$B:$C,2,0)</f>
        <v>#N/A</v>
      </c>
      <c r="R1711" s="297">
        <f>+LBA!U1711</f>
        <v>0</v>
      </c>
      <c r="S1711" s="297">
        <f>+LBA!C1711</f>
        <v>0</v>
      </c>
      <c r="T1711" s="297">
        <f>+LBA!V1711</f>
        <v>0</v>
      </c>
      <c r="U1711" s="298">
        <f>+LBA!E1711</f>
        <v>0</v>
      </c>
      <c r="V1711" s="298">
        <f>+LBA!A1711</f>
        <v>0</v>
      </c>
      <c r="W1711" s="298">
        <f>+LBA!C1711</f>
        <v>0</v>
      </c>
      <c r="Y1711" s="308" t="str">
        <f t="shared" si="26"/>
        <v/>
      </c>
    </row>
    <row r="1712" spans="1:25">
      <c r="A1712" s="320">
        <f>LBA!A1712</f>
        <v>0</v>
      </c>
      <c r="B1712" s="320">
        <f>LBA!E1712</f>
        <v>0</v>
      </c>
      <c r="C1712" s="320">
        <f>LBA!P1712</f>
        <v>0</v>
      </c>
      <c r="D1712" s="321" t="str">
        <f>IF($C1712=0,"",VLOOKUP($C1712,LDI!$I:$BB,37,0))</f>
        <v/>
      </c>
      <c r="E1712" s="320" t="str">
        <f>IF($C1712=0,"",LBA!I1712)</f>
        <v/>
      </c>
      <c r="F1712" s="320" t="str">
        <f>IF($C1712=0,"",LBA!Q1712)</f>
        <v/>
      </c>
      <c r="G1712" s="321" t="str">
        <f>IF($C1712=0,"",VLOOKUP($C1712,LDI!$I:$BB,15,0))</f>
        <v/>
      </c>
      <c r="H1712" s="321" t="str">
        <f>IF($C1712=0,"",VLOOKUP($C1712,LDI!$I:$BB,17,0))</f>
        <v/>
      </c>
      <c r="I1712" s="322" t="str">
        <f>IF($C1712=0,"",LBA!R1712)</f>
        <v/>
      </c>
      <c r="J1712" s="323" t="str">
        <f>IF($C1712=0,"",LBA!AD1712)</f>
        <v/>
      </c>
      <c r="K1712" s="323" t="str">
        <f>IF($C1712=0,"",LBA!AH1712)</f>
        <v/>
      </c>
      <c r="L1712" s="323" t="str">
        <f>IF($C1712=0,"",LBA!AI1712)</f>
        <v/>
      </c>
      <c r="M1712" s="295"/>
      <c r="P1712" s="294">
        <f>+LBA!G1712</f>
        <v>0</v>
      </c>
      <c r="Q1712" s="297" t="e">
        <f>VLOOKUP(P1712,'Kategori Aset'!$B:$C,2,0)</f>
        <v>#N/A</v>
      </c>
      <c r="R1712" s="297">
        <f>+LBA!U1712</f>
        <v>0</v>
      </c>
      <c r="S1712" s="297">
        <f>+LBA!C1712</f>
        <v>0</v>
      </c>
      <c r="T1712" s="297">
        <f>+LBA!V1712</f>
        <v>0</v>
      </c>
      <c r="U1712" s="298">
        <f>+LBA!E1712</f>
        <v>0</v>
      </c>
      <c r="V1712" s="298">
        <f>+LBA!A1712</f>
        <v>0</v>
      </c>
      <c r="W1712" s="298">
        <f>+LBA!C1712</f>
        <v>0</v>
      </c>
      <c r="Y1712" s="308" t="str">
        <f t="shared" si="26"/>
        <v/>
      </c>
    </row>
    <row r="1713" spans="1:25">
      <c r="A1713" s="320">
        <f>LBA!A1713</f>
        <v>0</v>
      </c>
      <c r="B1713" s="320">
        <f>LBA!E1713</f>
        <v>0</v>
      </c>
      <c r="C1713" s="320">
        <f>LBA!P1713</f>
        <v>0</v>
      </c>
      <c r="D1713" s="321" t="str">
        <f>IF($C1713=0,"",VLOOKUP($C1713,LDI!$I:$BB,37,0))</f>
        <v/>
      </c>
      <c r="E1713" s="320" t="str">
        <f>IF($C1713=0,"",LBA!I1713)</f>
        <v/>
      </c>
      <c r="F1713" s="320" t="str">
        <f>IF($C1713=0,"",LBA!Q1713)</f>
        <v/>
      </c>
      <c r="G1713" s="321" t="str">
        <f>IF($C1713=0,"",VLOOKUP($C1713,LDI!$I:$BB,15,0))</f>
        <v/>
      </c>
      <c r="H1713" s="321" t="str">
        <f>IF($C1713=0,"",VLOOKUP($C1713,LDI!$I:$BB,17,0))</f>
        <v/>
      </c>
      <c r="I1713" s="322" t="str">
        <f>IF($C1713=0,"",LBA!R1713)</f>
        <v/>
      </c>
      <c r="J1713" s="323" t="str">
        <f>IF($C1713=0,"",LBA!AD1713)</f>
        <v/>
      </c>
      <c r="K1713" s="323" t="str">
        <f>IF($C1713=0,"",LBA!AH1713)</f>
        <v/>
      </c>
      <c r="L1713" s="323" t="str">
        <f>IF($C1713=0,"",LBA!AI1713)</f>
        <v/>
      </c>
      <c r="M1713" s="295"/>
      <c r="P1713" s="294">
        <f>+LBA!G1713</f>
        <v>0</v>
      </c>
      <c r="Q1713" s="297" t="e">
        <f>VLOOKUP(P1713,'Kategori Aset'!$B:$C,2,0)</f>
        <v>#N/A</v>
      </c>
      <c r="R1713" s="297">
        <f>+LBA!U1713</f>
        <v>0</v>
      </c>
      <c r="S1713" s="297">
        <f>+LBA!C1713</f>
        <v>0</v>
      </c>
      <c r="T1713" s="297">
        <f>+LBA!V1713</f>
        <v>0</v>
      </c>
      <c r="U1713" s="298">
        <f>+LBA!E1713</f>
        <v>0</v>
      </c>
      <c r="V1713" s="298">
        <f>+LBA!A1713</f>
        <v>0</v>
      </c>
      <c r="W1713" s="298">
        <f>+LBA!C1713</f>
        <v>0</v>
      </c>
      <c r="Y1713" s="308" t="str">
        <f t="shared" si="26"/>
        <v/>
      </c>
    </row>
    <row r="1714" spans="1:25">
      <c r="A1714" s="320">
        <f>LBA!A1714</f>
        <v>0</v>
      </c>
      <c r="B1714" s="320">
        <f>LBA!E1714</f>
        <v>0</v>
      </c>
      <c r="C1714" s="320">
        <f>LBA!P1714</f>
        <v>0</v>
      </c>
      <c r="D1714" s="321" t="str">
        <f>IF($C1714=0,"",VLOOKUP($C1714,LDI!$I:$BB,37,0))</f>
        <v/>
      </c>
      <c r="E1714" s="320" t="str">
        <f>IF($C1714=0,"",LBA!I1714)</f>
        <v/>
      </c>
      <c r="F1714" s="320" t="str">
        <f>IF($C1714=0,"",LBA!Q1714)</f>
        <v/>
      </c>
      <c r="G1714" s="321" t="str">
        <f>IF($C1714=0,"",VLOOKUP($C1714,LDI!$I:$BB,15,0))</f>
        <v/>
      </c>
      <c r="H1714" s="321" t="str">
        <f>IF($C1714=0,"",VLOOKUP($C1714,LDI!$I:$BB,17,0))</f>
        <v/>
      </c>
      <c r="I1714" s="322" t="str">
        <f>IF($C1714=0,"",LBA!R1714)</f>
        <v/>
      </c>
      <c r="J1714" s="323" t="str">
        <f>IF($C1714=0,"",LBA!AD1714)</f>
        <v/>
      </c>
      <c r="K1714" s="323" t="str">
        <f>IF($C1714=0,"",LBA!AH1714)</f>
        <v/>
      </c>
      <c r="L1714" s="323" t="str">
        <f>IF($C1714=0,"",LBA!AI1714)</f>
        <v/>
      </c>
      <c r="M1714" s="295"/>
      <c r="P1714" s="294">
        <f>+LBA!G1714</f>
        <v>0</v>
      </c>
      <c r="Q1714" s="297" t="e">
        <f>VLOOKUP(P1714,'Kategori Aset'!$B:$C,2,0)</f>
        <v>#N/A</v>
      </c>
      <c r="R1714" s="297">
        <f>+LBA!U1714</f>
        <v>0</v>
      </c>
      <c r="S1714" s="297">
        <f>+LBA!C1714</f>
        <v>0</v>
      </c>
      <c r="T1714" s="297">
        <f>+LBA!V1714</f>
        <v>0</v>
      </c>
      <c r="U1714" s="298">
        <f>+LBA!E1714</f>
        <v>0</v>
      </c>
      <c r="V1714" s="298">
        <f>+LBA!A1714</f>
        <v>0</v>
      </c>
      <c r="W1714" s="298">
        <f>+LBA!C1714</f>
        <v>0</v>
      </c>
      <c r="Y1714" s="308" t="str">
        <f t="shared" si="26"/>
        <v/>
      </c>
    </row>
    <row r="1715" spans="1:25">
      <c r="A1715" s="320">
        <f>LBA!A1715</f>
        <v>0</v>
      </c>
      <c r="B1715" s="320">
        <f>LBA!E1715</f>
        <v>0</v>
      </c>
      <c r="C1715" s="320">
        <f>LBA!P1715</f>
        <v>0</v>
      </c>
      <c r="D1715" s="321" t="str">
        <f>IF($C1715=0,"",VLOOKUP($C1715,LDI!$I:$BB,37,0))</f>
        <v/>
      </c>
      <c r="E1715" s="320" t="str">
        <f>IF($C1715=0,"",LBA!I1715)</f>
        <v/>
      </c>
      <c r="F1715" s="320" t="str">
        <f>IF($C1715=0,"",LBA!Q1715)</f>
        <v/>
      </c>
      <c r="G1715" s="321" t="str">
        <f>IF($C1715=0,"",VLOOKUP($C1715,LDI!$I:$BB,15,0))</f>
        <v/>
      </c>
      <c r="H1715" s="321" t="str">
        <f>IF($C1715=0,"",VLOOKUP($C1715,LDI!$I:$BB,17,0))</f>
        <v/>
      </c>
      <c r="I1715" s="322" t="str">
        <f>IF($C1715=0,"",LBA!R1715)</f>
        <v/>
      </c>
      <c r="J1715" s="323" t="str">
        <f>IF($C1715=0,"",LBA!AD1715)</f>
        <v/>
      </c>
      <c r="K1715" s="323" t="str">
        <f>IF($C1715=0,"",LBA!AH1715)</f>
        <v/>
      </c>
      <c r="L1715" s="323" t="str">
        <f>IF($C1715=0,"",LBA!AI1715)</f>
        <v/>
      </c>
      <c r="M1715" s="295"/>
      <c r="P1715" s="294">
        <f>+LBA!G1715</f>
        <v>0</v>
      </c>
      <c r="Q1715" s="297" t="e">
        <f>VLOOKUP(P1715,'Kategori Aset'!$B:$C,2,0)</f>
        <v>#N/A</v>
      </c>
      <c r="R1715" s="297">
        <f>+LBA!U1715</f>
        <v>0</v>
      </c>
      <c r="S1715" s="297">
        <f>+LBA!C1715</f>
        <v>0</v>
      </c>
      <c r="T1715" s="297">
        <f>+LBA!V1715</f>
        <v>0</v>
      </c>
      <c r="U1715" s="298">
        <f>+LBA!E1715</f>
        <v>0</v>
      </c>
      <c r="V1715" s="298">
        <f>+LBA!A1715</f>
        <v>0</v>
      </c>
      <c r="W1715" s="298">
        <f>+LBA!C1715</f>
        <v>0</v>
      </c>
      <c r="Y1715" s="308" t="str">
        <f t="shared" si="26"/>
        <v/>
      </c>
    </row>
    <row r="1716" spans="1:25">
      <c r="A1716" s="320">
        <f>LBA!A1716</f>
        <v>0</v>
      </c>
      <c r="B1716" s="320">
        <f>LBA!E1716</f>
        <v>0</v>
      </c>
      <c r="C1716" s="320">
        <f>LBA!P1716</f>
        <v>0</v>
      </c>
      <c r="D1716" s="321" t="str">
        <f>IF($C1716=0,"",VLOOKUP($C1716,LDI!$I:$BB,37,0))</f>
        <v/>
      </c>
      <c r="E1716" s="320" t="str">
        <f>IF($C1716=0,"",LBA!I1716)</f>
        <v/>
      </c>
      <c r="F1716" s="320" t="str">
        <f>IF($C1716=0,"",LBA!Q1716)</f>
        <v/>
      </c>
      <c r="G1716" s="321" t="str">
        <f>IF($C1716=0,"",VLOOKUP($C1716,LDI!$I:$BB,15,0))</f>
        <v/>
      </c>
      <c r="H1716" s="321" t="str">
        <f>IF($C1716=0,"",VLOOKUP($C1716,LDI!$I:$BB,17,0))</f>
        <v/>
      </c>
      <c r="I1716" s="322" t="str">
        <f>IF($C1716=0,"",LBA!R1716)</f>
        <v/>
      </c>
      <c r="J1716" s="323" t="str">
        <f>IF($C1716=0,"",LBA!AD1716)</f>
        <v/>
      </c>
      <c r="K1716" s="323" t="str">
        <f>IF($C1716=0,"",LBA!AH1716)</f>
        <v/>
      </c>
      <c r="L1716" s="323" t="str">
        <f>IF($C1716=0,"",LBA!AI1716)</f>
        <v/>
      </c>
      <c r="M1716" s="295"/>
      <c r="P1716" s="294">
        <f>+LBA!G1716</f>
        <v>0</v>
      </c>
      <c r="Q1716" s="297" t="e">
        <f>VLOOKUP(P1716,'Kategori Aset'!$B:$C,2,0)</f>
        <v>#N/A</v>
      </c>
      <c r="R1716" s="297">
        <f>+LBA!U1716</f>
        <v>0</v>
      </c>
      <c r="S1716" s="297">
        <f>+LBA!C1716</f>
        <v>0</v>
      </c>
      <c r="T1716" s="297">
        <f>+LBA!V1716</f>
        <v>0</v>
      </c>
      <c r="U1716" s="298">
        <f>+LBA!E1716</f>
        <v>0</v>
      </c>
      <c r="V1716" s="298">
        <f>+LBA!A1716</f>
        <v>0</v>
      </c>
      <c r="W1716" s="298">
        <f>+LBA!C1716</f>
        <v>0</v>
      </c>
      <c r="Y1716" s="308" t="str">
        <f t="shared" si="26"/>
        <v/>
      </c>
    </row>
    <row r="1717" spans="1:25">
      <c r="A1717" s="320">
        <f>LBA!A1717</f>
        <v>0</v>
      </c>
      <c r="B1717" s="320">
        <f>LBA!E1717</f>
        <v>0</v>
      </c>
      <c r="C1717" s="320">
        <f>LBA!P1717</f>
        <v>0</v>
      </c>
      <c r="D1717" s="321" t="str">
        <f>IF($C1717=0,"",VLOOKUP($C1717,LDI!$I:$BB,37,0))</f>
        <v/>
      </c>
      <c r="E1717" s="320" t="str">
        <f>IF($C1717=0,"",LBA!I1717)</f>
        <v/>
      </c>
      <c r="F1717" s="320" t="str">
        <f>IF($C1717=0,"",LBA!Q1717)</f>
        <v/>
      </c>
      <c r="G1717" s="321" t="str">
        <f>IF($C1717=0,"",VLOOKUP($C1717,LDI!$I:$BB,15,0))</f>
        <v/>
      </c>
      <c r="H1717" s="321" t="str">
        <f>IF($C1717=0,"",VLOOKUP($C1717,LDI!$I:$BB,17,0))</f>
        <v/>
      </c>
      <c r="I1717" s="322" t="str">
        <f>IF($C1717=0,"",LBA!R1717)</f>
        <v/>
      </c>
      <c r="J1717" s="323" t="str">
        <f>IF($C1717=0,"",LBA!AD1717)</f>
        <v/>
      </c>
      <c r="K1717" s="323" t="str">
        <f>IF($C1717=0,"",LBA!AH1717)</f>
        <v/>
      </c>
      <c r="L1717" s="323" t="str">
        <f>IF($C1717=0,"",LBA!AI1717)</f>
        <v/>
      </c>
      <c r="M1717" s="295"/>
      <c r="P1717" s="294">
        <f>+LBA!G1717</f>
        <v>0</v>
      </c>
      <c r="Q1717" s="297" t="e">
        <f>VLOOKUP(P1717,'Kategori Aset'!$B:$C,2,0)</f>
        <v>#N/A</v>
      </c>
      <c r="R1717" s="297">
        <f>+LBA!U1717</f>
        <v>0</v>
      </c>
      <c r="S1717" s="297">
        <f>+LBA!C1717</f>
        <v>0</v>
      </c>
      <c r="T1717" s="297">
        <f>+LBA!V1717</f>
        <v>0</v>
      </c>
      <c r="U1717" s="298">
        <f>+LBA!E1717</f>
        <v>0</v>
      </c>
      <c r="V1717" s="298">
        <f>+LBA!A1717</f>
        <v>0</v>
      </c>
      <c r="W1717" s="298">
        <f>+LBA!C1717</f>
        <v>0</v>
      </c>
      <c r="Y1717" s="308" t="str">
        <f t="shared" si="26"/>
        <v/>
      </c>
    </row>
    <row r="1718" spans="1:25">
      <c r="A1718" s="320">
        <f>LBA!A1718</f>
        <v>0</v>
      </c>
      <c r="B1718" s="320">
        <f>LBA!E1718</f>
        <v>0</v>
      </c>
      <c r="C1718" s="320">
        <f>LBA!P1718</f>
        <v>0</v>
      </c>
      <c r="D1718" s="321" t="str">
        <f>IF($C1718=0,"",VLOOKUP($C1718,LDI!$I:$BB,37,0))</f>
        <v/>
      </c>
      <c r="E1718" s="320" t="str">
        <f>IF($C1718=0,"",LBA!I1718)</f>
        <v/>
      </c>
      <c r="F1718" s="320" t="str">
        <f>IF($C1718=0,"",LBA!Q1718)</f>
        <v/>
      </c>
      <c r="G1718" s="321" t="str">
        <f>IF($C1718=0,"",VLOOKUP($C1718,LDI!$I:$BB,15,0))</f>
        <v/>
      </c>
      <c r="H1718" s="321" t="str">
        <f>IF($C1718=0,"",VLOOKUP($C1718,LDI!$I:$BB,17,0))</f>
        <v/>
      </c>
      <c r="I1718" s="322" t="str">
        <f>IF($C1718=0,"",LBA!R1718)</f>
        <v/>
      </c>
      <c r="J1718" s="323" t="str">
        <f>IF($C1718=0,"",LBA!AD1718)</f>
        <v/>
      </c>
      <c r="K1718" s="323" t="str">
        <f>IF($C1718=0,"",LBA!AH1718)</f>
        <v/>
      </c>
      <c r="L1718" s="323" t="str">
        <f>IF($C1718=0,"",LBA!AI1718)</f>
        <v/>
      </c>
      <c r="M1718" s="295"/>
      <c r="P1718" s="294">
        <f>+LBA!G1718</f>
        <v>0</v>
      </c>
      <c r="Q1718" s="297" t="e">
        <f>VLOOKUP(P1718,'Kategori Aset'!$B:$C,2,0)</f>
        <v>#N/A</v>
      </c>
      <c r="R1718" s="297">
        <f>+LBA!U1718</f>
        <v>0</v>
      </c>
      <c r="S1718" s="297">
        <f>+LBA!C1718</f>
        <v>0</v>
      </c>
      <c r="T1718" s="297">
        <f>+LBA!V1718</f>
        <v>0</v>
      </c>
      <c r="U1718" s="298">
        <f>+LBA!E1718</f>
        <v>0</v>
      </c>
      <c r="V1718" s="298">
        <f>+LBA!A1718</f>
        <v>0</v>
      </c>
      <c r="W1718" s="298">
        <f>+LBA!C1718</f>
        <v>0</v>
      </c>
      <c r="Y1718" s="308" t="str">
        <f t="shared" si="26"/>
        <v/>
      </c>
    </row>
    <row r="1719" spans="1:25">
      <c r="A1719" s="320">
        <f>LBA!A1719</f>
        <v>0</v>
      </c>
      <c r="B1719" s="320">
        <f>LBA!E1719</f>
        <v>0</v>
      </c>
      <c r="C1719" s="320">
        <f>LBA!P1719</f>
        <v>0</v>
      </c>
      <c r="D1719" s="321" t="str">
        <f>IF($C1719=0,"",VLOOKUP($C1719,LDI!$I:$BB,37,0))</f>
        <v/>
      </c>
      <c r="E1719" s="320" t="str">
        <f>IF($C1719=0,"",LBA!I1719)</f>
        <v/>
      </c>
      <c r="F1719" s="320" t="str">
        <f>IF($C1719=0,"",LBA!Q1719)</f>
        <v/>
      </c>
      <c r="G1719" s="321" t="str">
        <f>IF($C1719=0,"",VLOOKUP($C1719,LDI!$I:$BB,15,0))</f>
        <v/>
      </c>
      <c r="H1719" s="321" t="str">
        <f>IF($C1719=0,"",VLOOKUP($C1719,LDI!$I:$BB,17,0))</f>
        <v/>
      </c>
      <c r="I1719" s="322" t="str">
        <f>IF($C1719=0,"",LBA!R1719)</f>
        <v/>
      </c>
      <c r="J1719" s="323" t="str">
        <f>IF($C1719=0,"",LBA!AD1719)</f>
        <v/>
      </c>
      <c r="K1719" s="323" t="str">
        <f>IF($C1719=0,"",LBA!AH1719)</f>
        <v/>
      </c>
      <c r="L1719" s="323" t="str">
        <f>IF($C1719=0,"",LBA!AI1719)</f>
        <v/>
      </c>
      <c r="M1719" s="295"/>
      <c r="P1719" s="294">
        <f>+LBA!G1719</f>
        <v>0</v>
      </c>
      <c r="Q1719" s="297" t="e">
        <f>VLOOKUP(P1719,'Kategori Aset'!$B:$C,2,0)</f>
        <v>#N/A</v>
      </c>
      <c r="R1719" s="297">
        <f>+LBA!U1719</f>
        <v>0</v>
      </c>
      <c r="S1719" s="297">
        <f>+LBA!C1719</f>
        <v>0</v>
      </c>
      <c r="T1719" s="297">
        <f>+LBA!V1719</f>
        <v>0</v>
      </c>
      <c r="U1719" s="298">
        <f>+LBA!E1719</f>
        <v>0</v>
      </c>
      <c r="V1719" s="298">
        <f>+LBA!A1719</f>
        <v>0</v>
      </c>
      <c r="W1719" s="298">
        <f>+LBA!C1719</f>
        <v>0</v>
      </c>
      <c r="Y1719" s="308" t="str">
        <f t="shared" si="26"/>
        <v/>
      </c>
    </row>
    <row r="1720" spans="1:25">
      <c r="A1720" s="320">
        <f>LBA!A1720</f>
        <v>0</v>
      </c>
      <c r="B1720" s="320">
        <f>LBA!E1720</f>
        <v>0</v>
      </c>
      <c r="C1720" s="320">
        <f>LBA!P1720</f>
        <v>0</v>
      </c>
      <c r="D1720" s="321" t="str">
        <f>IF($C1720=0,"",VLOOKUP($C1720,LDI!$I:$BB,37,0))</f>
        <v/>
      </c>
      <c r="E1720" s="320" t="str">
        <f>IF($C1720=0,"",LBA!I1720)</f>
        <v/>
      </c>
      <c r="F1720" s="320" t="str">
        <f>IF($C1720=0,"",LBA!Q1720)</f>
        <v/>
      </c>
      <c r="G1720" s="321" t="str">
        <f>IF($C1720=0,"",VLOOKUP($C1720,LDI!$I:$BB,15,0))</f>
        <v/>
      </c>
      <c r="H1720" s="321" t="str">
        <f>IF($C1720=0,"",VLOOKUP($C1720,LDI!$I:$BB,17,0))</f>
        <v/>
      </c>
      <c r="I1720" s="322" t="str">
        <f>IF($C1720=0,"",LBA!R1720)</f>
        <v/>
      </c>
      <c r="J1720" s="323" t="str">
        <f>IF($C1720=0,"",LBA!AD1720)</f>
        <v/>
      </c>
      <c r="K1720" s="323" t="str">
        <f>IF($C1720=0,"",LBA!AH1720)</f>
        <v/>
      </c>
      <c r="L1720" s="323" t="str">
        <f>IF($C1720=0,"",LBA!AI1720)</f>
        <v/>
      </c>
      <c r="M1720" s="295"/>
      <c r="P1720" s="294">
        <f>+LBA!G1720</f>
        <v>0</v>
      </c>
      <c r="Q1720" s="297" t="e">
        <f>VLOOKUP(P1720,'Kategori Aset'!$B:$C,2,0)</f>
        <v>#N/A</v>
      </c>
      <c r="R1720" s="297">
        <f>+LBA!U1720</f>
        <v>0</v>
      </c>
      <c r="S1720" s="297">
        <f>+LBA!C1720</f>
        <v>0</v>
      </c>
      <c r="T1720" s="297">
        <f>+LBA!V1720</f>
        <v>0</v>
      </c>
      <c r="U1720" s="298">
        <f>+LBA!E1720</f>
        <v>0</v>
      </c>
      <c r="V1720" s="298">
        <f>+LBA!A1720</f>
        <v>0</v>
      </c>
      <c r="W1720" s="298">
        <f>+LBA!C1720</f>
        <v>0</v>
      </c>
      <c r="Y1720" s="308" t="str">
        <f t="shared" si="26"/>
        <v/>
      </c>
    </row>
    <row r="1721" spans="1:25">
      <c r="A1721" s="320">
        <f>LBA!A1721</f>
        <v>0</v>
      </c>
      <c r="B1721" s="320">
        <f>LBA!E1721</f>
        <v>0</v>
      </c>
      <c r="C1721" s="320">
        <f>LBA!P1721</f>
        <v>0</v>
      </c>
      <c r="D1721" s="321" t="str">
        <f>IF($C1721=0,"",VLOOKUP($C1721,LDI!$I:$BB,37,0))</f>
        <v/>
      </c>
      <c r="E1721" s="320" t="str">
        <f>IF($C1721=0,"",LBA!I1721)</f>
        <v/>
      </c>
      <c r="F1721" s="320" t="str">
        <f>IF($C1721=0,"",LBA!Q1721)</f>
        <v/>
      </c>
      <c r="G1721" s="321" t="str">
        <f>IF($C1721=0,"",VLOOKUP($C1721,LDI!$I:$BB,15,0))</f>
        <v/>
      </c>
      <c r="H1721" s="321" t="str">
        <f>IF($C1721=0,"",VLOOKUP($C1721,LDI!$I:$BB,17,0))</f>
        <v/>
      </c>
      <c r="I1721" s="322" t="str">
        <f>IF($C1721=0,"",LBA!R1721)</f>
        <v/>
      </c>
      <c r="J1721" s="323" t="str">
        <f>IF($C1721=0,"",LBA!AD1721)</f>
        <v/>
      </c>
      <c r="K1721" s="323" t="str">
        <f>IF($C1721=0,"",LBA!AH1721)</f>
        <v/>
      </c>
      <c r="L1721" s="323" t="str">
        <f>IF($C1721=0,"",LBA!AI1721)</f>
        <v/>
      </c>
      <c r="M1721" s="295"/>
      <c r="P1721" s="294">
        <f>+LBA!G1721</f>
        <v>0</v>
      </c>
      <c r="Q1721" s="297" t="e">
        <f>VLOOKUP(P1721,'Kategori Aset'!$B:$C,2,0)</f>
        <v>#N/A</v>
      </c>
      <c r="R1721" s="297">
        <f>+LBA!U1721</f>
        <v>0</v>
      </c>
      <c r="S1721" s="297">
        <f>+LBA!C1721</f>
        <v>0</v>
      </c>
      <c r="T1721" s="297">
        <f>+LBA!V1721</f>
        <v>0</v>
      </c>
      <c r="U1721" s="298">
        <f>+LBA!E1721</f>
        <v>0</v>
      </c>
      <c r="V1721" s="298">
        <f>+LBA!A1721</f>
        <v>0</v>
      </c>
      <c r="W1721" s="298">
        <f>+LBA!C1721</f>
        <v>0</v>
      </c>
      <c r="Y1721" s="308" t="str">
        <f t="shared" si="26"/>
        <v/>
      </c>
    </row>
    <row r="1722" spans="1:25">
      <c r="A1722" s="320">
        <f>LBA!A1722</f>
        <v>0</v>
      </c>
      <c r="B1722" s="320">
        <f>LBA!E1722</f>
        <v>0</v>
      </c>
      <c r="C1722" s="320">
        <f>LBA!P1722</f>
        <v>0</v>
      </c>
      <c r="D1722" s="321" t="str">
        <f>IF($C1722=0,"",VLOOKUP($C1722,LDI!$I:$BB,37,0))</f>
        <v/>
      </c>
      <c r="E1722" s="320" t="str">
        <f>IF($C1722=0,"",LBA!I1722)</f>
        <v/>
      </c>
      <c r="F1722" s="320" t="str">
        <f>IF($C1722=0,"",LBA!Q1722)</f>
        <v/>
      </c>
      <c r="G1722" s="321" t="str">
        <f>IF($C1722=0,"",VLOOKUP($C1722,LDI!$I:$BB,15,0))</f>
        <v/>
      </c>
      <c r="H1722" s="321" t="str">
        <f>IF($C1722=0,"",VLOOKUP($C1722,LDI!$I:$BB,17,0))</f>
        <v/>
      </c>
      <c r="I1722" s="322" t="str">
        <f>IF($C1722=0,"",LBA!R1722)</f>
        <v/>
      </c>
      <c r="J1722" s="323" t="str">
        <f>IF($C1722=0,"",LBA!AD1722)</f>
        <v/>
      </c>
      <c r="K1722" s="323" t="str">
        <f>IF($C1722=0,"",LBA!AH1722)</f>
        <v/>
      </c>
      <c r="L1722" s="323" t="str">
        <f>IF($C1722=0,"",LBA!AI1722)</f>
        <v/>
      </c>
      <c r="M1722" s="295"/>
      <c r="P1722" s="294">
        <f>+LBA!G1722</f>
        <v>0</v>
      </c>
      <c r="Q1722" s="297" t="e">
        <f>VLOOKUP(P1722,'Kategori Aset'!$B:$C,2,0)</f>
        <v>#N/A</v>
      </c>
      <c r="R1722" s="297">
        <f>+LBA!U1722</f>
        <v>0</v>
      </c>
      <c r="S1722" s="297">
        <f>+LBA!C1722</f>
        <v>0</v>
      </c>
      <c r="T1722" s="297">
        <f>+LBA!V1722</f>
        <v>0</v>
      </c>
      <c r="U1722" s="298">
        <f>+LBA!E1722</f>
        <v>0</v>
      </c>
      <c r="V1722" s="298">
        <f>+LBA!A1722</f>
        <v>0</v>
      </c>
      <c r="W1722" s="298">
        <f>+LBA!C1722</f>
        <v>0</v>
      </c>
      <c r="Y1722" s="308" t="str">
        <f t="shared" si="26"/>
        <v/>
      </c>
    </row>
    <row r="1723" spans="1:25">
      <c r="A1723" s="320">
        <f>LBA!A1723</f>
        <v>0</v>
      </c>
      <c r="B1723" s="320">
        <f>LBA!E1723</f>
        <v>0</v>
      </c>
      <c r="C1723" s="320">
        <f>LBA!P1723</f>
        <v>0</v>
      </c>
      <c r="D1723" s="321" t="str">
        <f>IF($C1723=0,"",VLOOKUP($C1723,LDI!$I:$BB,37,0))</f>
        <v/>
      </c>
      <c r="E1723" s="320" t="str">
        <f>IF($C1723=0,"",LBA!I1723)</f>
        <v/>
      </c>
      <c r="F1723" s="320" t="str">
        <f>IF($C1723=0,"",LBA!Q1723)</f>
        <v/>
      </c>
      <c r="G1723" s="321" t="str">
        <f>IF($C1723=0,"",VLOOKUP($C1723,LDI!$I:$BB,15,0))</f>
        <v/>
      </c>
      <c r="H1723" s="321" t="str">
        <f>IF($C1723=0,"",VLOOKUP($C1723,LDI!$I:$BB,17,0))</f>
        <v/>
      </c>
      <c r="I1723" s="322" t="str">
        <f>IF($C1723=0,"",LBA!R1723)</f>
        <v/>
      </c>
      <c r="J1723" s="323" t="str">
        <f>IF($C1723=0,"",LBA!AD1723)</f>
        <v/>
      </c>
      <c r="K1723" s="323" t="str">
        <f>IF($C1723=0,"",LBA!AH1723)</f>
        <v/>
      </c>
      <c r="L1723" s="323" t="str">
        <f>IF($C1723=0,"",LBA!AI1723)</f>
        <v/>
      </c>
      <c r="M1723" s="295"/>
      <c r="P1723" s="294">
        <f>+LBA!G1723</f>
        <v>0</v>
      </c>
      <c r="Q1723" s="297" t="e">
        <f>VLOOKUP(P1723,'Kategori Aset'!$B:$C,2,0)</f>
        <v>#N/A</v>
      </c>
      <c r="R1723" s="297">
        <f>+LBA!U1723</f>
        <v>0</v>
      </c>
      <c r="S1723" s="297">
        <f>+LBA!C1723</f>
        <v>0</v>
      </c>
      <c r="T1723" s="297">
        <f>+LBA!V1723</f>
        <v>0</v>
      </c>
      <c r="U1723" s="298">
        <f>+LBA!E1723</f>
        <v>0</v>
      </c>
      <c r="V1723" s="298">
        <f>+LBA!A1723</f>
        <v>0</v>
      </c>
      <c r="W1723" s="298">
        <f>+LBA!C1723</f>
        <v>0</v>
      </c>
      <c r="Y1723" s="308" t="str">
        <f t="shared" si="26"/>
        <v/>
      </c>
    </row>
    <row r="1724" spans="1:25">
      <c r="A1724" s="320">
        <f>LBA!A1724</f>
        <v>0</v>
      </c>
      <c r="B1724" s="320">
        <f>LBA!E1724</f>
        <v>0</v>
      </c>
      <c r="C1724" s="320">
        <f>LBA!P1724</f>
        <v>0</v>
      </c>
      <c r="D1724" s="321" t="str">
        <f>IF($C1724=0,"",VLOOKUP($C1724,LDI!$I:$BB,37,0))</f>
        <v/>
      </c>
      <c r="E1724" s="320" t="str">
        <f>IF($C1724=0,"",LBA!I1724)</f>
        <v/>
      </c>
      <c r="F1724" s="320" t="str">
        <f>IF($C1724=0,"",LBA!Q1724)</f>
        <v/>
      </c>
      <c r="G1724" s="321" t="str">
        <f>IF($C1724=0,"",VLOOKUP($C1724,LDI!$I:$BB,15,0))</f>
        <v/>
      </c>
      <c r="H1724" s="321" t="str">
        <f>IF($C1724=0,"",VLOOKUP($C1724,LDI!$I:$BB,17,0))</f>
        <v/>
      </c>
      <c r="I1724" s="322" t="str">
        <f>IF($C1724=0,"",LBA!R1724)</f>
        <v/>
      </c>
      <c r="J1724" s="323" t="str">
        <f>IF($C1724=0,"",LBA!AD1724)</f>
        <v/>
      </c>
      <c r="K1724" s="323" t="str">
        <f>IF($C1724=0,"",LBA!AH1724)</f>
        <v/>
      </c>
      <c r="L1724" s="323" t="str">
        <f>IF($C1724=0,"",LBA!AI1724)</f>
        <v/>
      </c>
      <c r="M1724" s="295"/>
      <c r="P1724" s="294">
        <f>+LBA!G1724</f>
        <v>0</v>
      </c>
      <c r="Q1724" s="297" t="e">
        <f>VLOOKUP(P1724,'Kategori Aset'!$B:$C,2,0)</f>
        <v>#N/A</v>
      </c>
      <c r="R1724" s="297">
        <f>+LBA!U1724</f>
        <v>0</v>
      </c>
      <c r="S1724" s="297">
        <f>+LBA!C1724</f>
        <v>0</v>
      </c>
      <c r="T1724" s="297">
        <f>+LBA!V1724</f>
        <v>0</v>
      </c>
      <c r="U1724" s="298">
        <f>+LBA!E1724</f>
        <v>0</v>
      </c>
      <c r="V1724" s="298">
        <f>+LBA!A1724</f>
        <v>0</v>
      </c>
      <c r="W1724" s="298">
        <f>+LBA!C1724</f>
        <v>0</v>
      </c>
      <c r="Y1724" s="308" t="str">
        <f t="shared" si="26"/>
        <v/>
      </c>
    </row>
    <row r="1725" spans="1:25">
      <c r="A1725" s="320">
        <f>LBA!A1725</f>
        <v>0</v>
      </c>
      <c r="B1725" s="320">
        <f>LBA!E1725</f>
        <v>0</v>
      </c>
      <c r="C1725" s="320">
        <f>LBA!P1725</f>
        <v>0</v>
      </c>
      <c r="D1725" s="321" t="str">
        <f>IF($C1725=0,"",VLOOKUP($C1725,LDI!$I:$BB,37,0))</f>
        <v/>
      </c>
      <c r="E1725" s="320" t="str">
        <f>IF($C1725=0,"",LBA!I1725)</f>
        <v/>
      </c>
      <c r="F1725" s="320" t="str">
        <f>IF($C1725=0,"",LBA!Q1725)</f>
        <v/>
      </c>
      <c r="G1725" s="321" t="str">
        <f>IF($C1725=0,"",VLOOKUP($C1725,LDI!$I:$BB,15,0))</f>
        <v/>
      </c>
      <c r="H1725" s="321" t="str">
        <f>IF($C1725=0,"",VLOOKUP($C1725,LDI!$I:$BB,17,0))</f>
        <v/>
      </c>
      <c r="I1725" s="322" t="str">
        <f>IF($C1725=0,"",LBA!R1725)</f>
        <v/>
      </c>
      <c r="J1725" s="323" t="str">
        <f>IF($C1725=0,"",LBA!AD1725)</f>
        <v/>
      </c>
      <c r="K1725" s="323" t="str">
        <f>IF($C1725=0,"",LBA!AH1725)</f>
        <v/>
      </c>
      <c r="L1725" s="323" t="str">
        <f>IF($C1725=0,"",LBA!AI1725)</f>
        <v/>
      </c>
      <c r="M1725" s="295"/>
      <c r="P1725" s="294">
        <f>+LBA!G1725</f>
        <v>0</v>
      </c>
      <c r="Q1725" s="297" t="e">
        <f>VLOOKUP(P1725,'Kategori Aset'!$B:$C,2,0)</f>
        <v>#N/A</v>
      </c>
      <c r="R1725" s="297">
        <f>+LBA!U1725</f>
        <v>0</v>
      </c>
      <c r="S1725" s="297">
        <f>+LBA!C1725</f>
        <v>0</v>
      </c>
      <c r="T1725" s="297">
        <f>+LBA!V1725</f>
        <v>0</v>
      </c>
      <c r="U1725" s="298">
        <f>+LBA!E1725</f>
        <v>0</v>
      </c>
      <c r="V1725" s="298">
        <f>+LBA!A1725</f>
        <v>0</v>
      </c>
      <c r="W1725" s="298">
        <f>+LBA!C1725</f>
        <v>0</v>
      </c>
      <c r="Y1725" s="308" t="str">
        <f t="shared" si="26"/>
        <v/>
      </c>
    </row>
    <row r="1726" spans="1:25">
      <c r="A1726" s="320">
        <f>LBA!A1726</f>
        <v>0</v>
      </c>
      <c r="B1726" s="320">
        <f>LBA!E1726</f>
        <v>0</v>
      </c>
      <c r="C1726" s="320">
        <f>LBA!P1726</f>
        <v>0</v>
      </c>
      <c r="D1726" s="321" t="str">
        <f>IF($C1726=0,"",VLOOKUP($C1726,LDI!$I:$BB,37,0))</f>
        <v/>
      </c>
      <c r="E1726" s="320" t="str">
        <f>IF($C1726=0,"",LBA!I1726)</f>
        <v/>
      </c>
      <c r="F1726" s="320" t="str">
        <f>IF($C1726=0,"",LBA!Q1726)</f>
        <v/>
      </c>
      <c r="G1726" s="321" t="str">
        <f>IF($C1726=0,"",VLOOKUP($C1726,LDI!$I:$BB,15,0))</f>
        <v/>
      </c>
      <c r="H1726" s="321" t="str">
        <f>IF($C1726=0,"",VLOOKUP($C1726,LDI!$I:$BB,17,0))</f>
        <v/>
      </c>
      <c r="I1726" s="322" t="str">
        <f>IF($C1726=0,"",LBA!R1726)</f>
        <v/>
      </c>
      <c r="J1726" s="323" t="str">
        <f>IF($C1726=0,"",LBA!AD1726)</f>
        <v/>
      </c>
      <c r="K1726" s="323" t="str">
        <f>IF($C1726=0,"",LBA!AH1726)</f>
        <v/>
      </c>
      <c r="L1726" s="323" t="str">
        <f>IF($C1726=0,"",LBA!AI1726)</f>
        <v/>
      </c>
      <c r="M1726" s="295"/>
      <c r="P1726" s="294">
        <f>+LBA!G1726</f>
        <v>0</v>
      </c>
      <c r="Q1726" s="297" t="e">
        <f>VLOOKUP(P1726,'Kategori Aset'!$B:$C,2,0)</f>
        <v>#N/A</v>
      </c>
      <c r="R1726" s="297">
        <f>+LBA!U1726</f>
        <v>0</v>
      </c>
      <c r="S1726" s="297">
        <f>+LBA!C1726</f>
        <v>0</v>
      </c>
      <c r="T1726" s="297">
        <f>+LBA!V1726</f>
        <v>0</v>
      </c>
      <c r="U1726" s="298">
        <f>+LBA!E1726</f>
        <v>0</v>
      </c>
      <c r="V1726" s="298">
        <f>+LBA!A1726</f>
        <v>0</v>
      </c>
      <c r="W1726" s="298">
        <f>+LBA!C1726</f>
        <v>0</v>
      </c>
      <c r="Y1726" s="308" t="str">
        <f t="shared" si="26"/>
        <v/>
      </c>
    </row>
    <row r="1727" spans="1:25">
      <c r="A1727" s="320">
        <f>LBA!A1727</f>
        <v>0</v>
      </c>
      <c r="B1727" s="320">
        <f>LBA!E1727</f>
        <v>0</v>
      </c>
      <c r="C1727" s="320">
        <f>LBA!P1727</f>
        <v>0</v>
      </c>
      <c r="D1727" s="321" t="str">
        <f>IF($C1727=0,"",VLOOKUP($C1727,LDI!$I:$BB,37,0))</f>
        <v/>
      </c>
      <c r="E1727" s="320" t="str">
        <f>IF($C1727=0,"",LBA!I1727)</f>
        <v/>
      </c>
      <c r="F1727" s="320" t="str">
        <f>IF($C1727=0,"",LBA!Q1727)</f>
        <v/>
      </c>
      <c r="G1727" s="321" t="str">
        <f>IF($C1727=0,"",VLOOKUP($C1727,LDI!$I:$BB,15,0))</f>
        <v/>
      </c>
      <c r="H1727" s="321" t="str">
        <f>IF($C1727=0,"",VLOOKUP($C1727,LDI!$I:$BB,17,0))</f>
        <v/>
      </c>
      <c r="I1727" s="322" t="str">
        <f>IF($C1727=0,"",LBA!R1727)</f>
        <v/>
      </c>
      <c r="J1727" s="323" t="str">
        <f>IF($C1727=0,"",LBA!AD1727)</f>
        <v/>
      </c>
      <c r="K1727" s="323" t="str">
        <f>IF($C1727=0,"",LBA!AH1727)</f>
        <v/>
      </c>
      <c r="L1727" s="323" t="str">
        <f>IF($C1727=0,"",LBA!AI1727)</f>
        <v/>
      </c>
      <c r="M1727" s="295"/>
      <c r="P1727" s="294">
        <f>+LBA!G1727</f>
        <v>0</v>
      </c>
      <c r="Q1727" s="297" t="e">
        <f>VLOOKUP(P1727,'Kategori Aset'!$B:$C,2,0)</f>
        <v>#N/A</v>
      </c>
      <c r="R1727" s="297">
        <f>+LBA!U1727</f>
        <v>0</v>
      </c>
      <c r="S1727" s="297">
        <f>+LBA!C1727</f>
        <v>0</v>
      </c>
      <c r="T1727" s="297">
        <f>+LBA!V1727</f>
        <v>0</v>
      </c>
      <c r="U1727" s="298">
        <f>+LBA!E1727</f>
        <v>0</v>
      </c>
      <c r="V1727" s="298">
        <f>+LBA!A1727</f>
        <v>0</v>
      </c>
      <c r="W1727" s="298">
        <f>+LBA!C1727</f>
        <v>0</v>
      </c>
      <c r="Y1727" s="308" t="str">
        <f t="shared" si="26"/>
        <v/>
      </c>
    </row>
    <row r="1728" spans="1:25">
      <c r="A1728" s="320">
        <f>LBA!A1728</f>
        <v>0</v>
      </c>
      <c r="B1728" s="320">
        <f>LBA!E1728</f>
        <v>0</v>
      </c>
      <c r="C1728" s="320">
        <f>LBA!P1728</f>
        <v>0</v>
      </c>
      <c r="D1728" s="321" t="str">
        <f>IF($C1728=0,"",VLOOKUP($C1728,LDI!$I:$BB,37,0))</f>
        <v/>
      </c>
      <c r="E1728" s="320" t="str">
        <f>IF($C1728=0,"",LBA!I1728)</f>
        <v/>
      </c>
      <c r="F1728" s="320" t="str">
        <f>IF($C1728=0,"",LBA!Q1728)</f>
        <v/>
      </c>
      <c r="G1728" s="321" t="str">
        <f>IF($C1728=0,"",VLOOKUP($C1728,LDI!$I:$BB,15,0))</f>
        <v/>
      </c>
      <c r="H1728" s="321" t="str">
        <f>IF($C1728=0,"",VLOOKUP($C1728,LDI!$I:$BB,17,0))</f>
        <v/>
      </c>
      <c r="I1728" s="322" t="str">
        <f>IF($C1728=0,"",LBA!R1728)</f>
        <v/>
      </c>
      <c r="J1728" s="323" t="str">
        <f>IF($C1728=0,"",LBA!AD1728)</f>
        <v/>
      </c>
      <c r="K1728" s="323" t="str">
        <f>IF($C1728=0,"",LBA!AH1728)</f>
        <v/>
      </c>
      <c r="L1728" s="323" t="str">
        <f>IF($C1728=0,"",LBA!AI1728)</f>
        <v/>
      </c>
      <c r="M1728" s="295"/>
      <c r="P1728" s="294">
        <f>+LBA!G1728</f>
        <v>0</v>
      </c>
      <c r="Q1728" s="297" t="e">
        <f>VLOOKUP(P1728,'Kategori Aset'!$B:$C,2,0)</f>
        <v>#N/A</v>
      </c>
      <c r="R1728" s="297">
        <f>+LBA!U1728</f>
        <v>0</v>
      </c>
      <c r="S1728" s="297">
        <f>+LBA!C1728</f>
        <v>0</v>
      </c>
      <c r="T1728" s="297">
        <f>+LBA!V1728</f>
        <v>0</v>
      </c>
      <c r="U1728" s="298">
        <f>+LBA!E1728</f>
        <v>0</v>
      </c>
      <c r="V1728" s="298">
        <f>+LBA!A1728</f>
        <v>0</v>
      </c>
      <c r="W1728" s="298">
        <f>+LBA!C1728</f>
        <v>0</v>
      </c>
      <c r="Y1728" s="308" t="str">
        <f t="shared" si="26"/>
        <v/>
      </c>
    </row>
    <row r="1729" spans="1:25">
      <c r="A1729" s="320">
        <f>LBA!A1729</f>
        <v>0</v>
      </c>
      <c r="B1729" s="320">
        <f>LBA!E1729</f>
        <v>0</v>
      </c>
      <c r="C1729" s="320">
        <f>LBA!P1729</f>
        <v>0</v>
      </c>
      <c r="D1729" s="321" t="str">
        <f>IF($C1729=0,"",VLOOKUP($C1729,LDI!$I:$BB,37,0))</f>
        <v/>
      </c>
      <c r="E1729" s="320" t="str">
        <f>IF($C1729=0,"",LBA!I1729)</f>
        <v/>
      </c>
      <c r="F1729" s="320" t="str">
        <f>IF($C1729=0,"",LBA!Q1729)</f>
        <v/>
      </c>
      <c r="G1729" s="321" t="str">
        <f>IF($C1729=0,"",VLOOKUP($C1729,LDI!$I:$BB,15,0))</f>
        <v/>
      </c>
      <c r="H1729" s="321" t="str">
        <f>IF($C1729=0,"",VLOOKUP($C1729,LDI!$I:$BB,17,0))</f>
        <v/>
      </c>
      <c r="I1729" s="322" t="str">
        <f>IF($C1729=0,"",LBA!R1729)</f>
        <v/>
      </c>
      <c r="J1729" s="323" t="str">
        <f>IF($C1729=0,"",LBA!AD1729)</f>
        <v/>
      </c>
      <c r="K1729" s="323" t="str">
        <f>IF($C1729=0,"",LBA!AH1729)</f>
        <v/>
      </c>
      <c r="L1729" s="323" t="str">
        <f>IF($C1729=0,"",LBA!AI1729)</f>
        <v/>
      </c>
      <c r="M1729" s="295"/>
      <c r="P1729" s="294">
        <f>+LBA!G1729</f>
        <v>0</v>
      </c>
      <c r="Q1729" s="297" t="e">
        <f>VLOOKUP(P1729,'Kategori Aset'!$B:$C,2,0)</f>
        <v>#N/A</v>
      </c>
      <c r="R1729" s="297">
        <f>+LBA!U1729</f>
        <v>0</v>
      </c>
      <c r="S1729" s="297">
        <f>+LBA!C1729</f>
        <v>0</v>
      </c>
      <c r="T1729" s="297">
        <f>+LBA!V1729</f>
        <v>0</v>
      </c>
      <c r="U1729" s="298">
        <f>+LBA!E1729</f>
        <v>0</v>
      </c>
      <c r="V1729" s="298">
        <f>+LBA!A1729</f>
        <v>0</v>
      </c>
      <c r="W1729" s="298">
        <f>+LBA!C1729</f>
        <v>0</v>
      </c>
      <c r="Y1729" s="308" t="str">
        <f t="shared" si="26"/>
        <v/>
      </c>
    </row>
    <row r="1730" spans="1:25">
      <c r="A1730" s="320">
        <f>LBA!A1730</f>
        <v>0</v>
      </c>
      <c r="B1730" s="320">
        <f>LBA!E1730</f>
        <v>0</v>
      </c>
      <c r="C1730" s="320">
        <f>LBA!P1730</f>
        <v>0</v>
      </c>
      <c r="D1730" s="321" t="str">
        <f>IF($C1730=0,"",VLOOKUP($C1730,LDI!$I:$BB,37,0))</f>
        <v/>
      </c>
      <c r="E1730" s="320" t="str">
        <f>IF($C1730=0,"",LBA!I1730)</f>
        <v/>
      </c>
      <c r="F1730" s="320" t="str">
        <f>IF($C1730=0,"",LBA!Q1730)</f>
        <v/>
      </c>
      <c r="G1730" s="321" t="str">
        <f>IF($C1730=0,"",VLOOKUP($C1730,LDI!$I:$BB,15,0))</f>
        <v/>
      </c>
      <c r="H1730" s="321" t="str">
        <f>IF($C1730=0,"",VLOOKUP($C1730,LDI!$I:$BB,17,0))</f>
        <v/>
      </c>
      <c r="I1730" s="322" t="str">
        <f>IF($C1730=0,"",LBA!R1730)</f>
        <v/>
      </c>
      <c r="J1730" s="323" t="str">
        <f>IF($C1730=0,"",LBA!AD1730)</f>
        <v/>
      </c>
      <c r="K1730" s="323" t="str">
        <f>IF($C1730=0,"",LBA!AH1730)</f>
        <v/>
      </c>
      <c r="L1730" s="323" t="str">
        <f>IF($C1730=0,"",LBA!AI1730)</f>
        <v/>
      </c>
      <c r="M1730" s="295"/>
      <c r="P1730" s="294">
        <f>+LBA!G1730</f>
        <v>0</v>
      </c>
      <c r="Q1730" s="297" t="e">
        <f>VLOOKUP(P1730,'Kategori Aset'!$B:$C,2,0)</f>
        <v>#N/A</v>
      </c>
      <c r="R1730" s="297">
        <f>+LBA!U1730</f>
        <v>0</v>
      </c>
      <c r="S1730" s="297">
        <f>+LBA!C1730</f>
        <v>0</v>
      </c>
      <c r="T1730" s="297">
        <f>+LBA!V1730</f>
        <v>0</v>
      </c>
      <c r="U1730" s="298">
        <f>+LBA!E1730</f>
        <v>0</v>
      </c>
      <c r="V1730" s="298">
        <f>+LBA!A1730</f>
        <v>0</v>
      </c>
      <c r="W1730" s="298">
        <f>+LBA!C1730</f>
        <v>0</v>
      </c>
      <c r="Y1730" s="308" t="str">
        <f t="shared" si="26"/>
        <v/>
      </c>
    </row>
    <row r="1731" spans="1:25">
      <c r="A1731" s="320">
        <f>LBA!A1731</f>
        <v>0</v>
      </c>
      <c r="B1731" s="320">
        <f>LBA!E1731</f>
        <v>0</v>
      </c>
      <c r="C1731" s="320">
        <f>LBA!P1731</f>
        <v>0</v>
      </c>
      <c r="D1731" s="321" t="str">
        <f>IF($C1731=0,"",VLOOKUP($C1731,LDI!$I:$BB,37,0))</f>
        <v/>
      </c>
      <c r="E1731" s="320" t="str">
        <f>IF($C1731=0,"",LBA!I1731)</f>
        <v/>
      </c>
      <c r="F1731" s="320" t="str">
        <f>IF($C1731=0,"",LBA!Q1731)</f>
        <v/>
      </c>
      <c r="G1731" s="321" t="str">
        <f>IF($C1731=0,"",VLOOKUP($C1731,LDI!$I:$BB,15,0))</f>
        <v/>
      </c>
      <c r="H1731" s="321" t="str">
        <f>IF($C1731=0,"",VLOOKUP($C1731,LDI!$I:$BB,17,0))</f>
        <v/>
      </c>
      <c r="I1731" s="322" t="str">
        <f>IF($C1731=0,"",LBA!R1731)</f>
        <v/>
      </c>
      <c r="J1731" s="323" t="str">
        <f>IF($C1731=0,"",LBA!AD1731)</f>
        <v/>
      </c>
      <c r="K1731" s="323" t="str">
        <f>IF($C1731=0,"",LBA!AH1731)</f>
        <v/>
      </c>
      <c r="L1731" s="323" t="str">
        <f>IF($C1731=0,"",LBA!AI1731)</f>
        <v/>
      </c>
      <c r="M1731" s="295"/>
      <c r="P1731" s="294">
        <f>+LBA!G1731</f>
        <v>0</v>
      </c>
      <c r="Q1731" s="297" t="e">
        <f>VLOOKUP(P1731,'Kategori Aset'!$B:$C,2,0)</f>
        <v>#N/A</v>
      </c>
      <c r="R1731" s="297">
        <f>+LBA!U1731</f>
        <v>0</v>
      </c>
      <c r="S1731" s="297">
        <f>+LBA!C1731</f>
        <v>0</v>
      </c>
      <c r="T1731" s="297">
        <f>+LBA!V1731</f>
        <v>0</v>
      </c>
      <c r="U1731" s="298">
        <f>+LBA!E1731</f>
        <v>0</v>
      </c>
      <c r="V1731" s="298">
        <f>+LBA!A1731</f>
        <v>0</v>
      </c>
      <c r="W1731" s="298">
        <f>+LBA!C1731</f>
        <v>0</v>
      </c>
      <c r="Y1731" s="308" t="str">
        <f t="shared" ref="Y1731:Y1794" si="27">IF(ISBLANK(M1731),""," Jika TW Sila isi Column *STATUS TERKINI FIZIKAL ASET* dan NAMA PEGAWAI PEMVERIFIKASI. Jika W ,Sila isi Column  NAMA PEGAWAI PEMVERIFIKASI sahaja")</f>
        <v/>
      </c>
    </row>
    <row r="1732" spans="1:25">
      <c r="A1732" s="320">
        <f>LBA!A1732</f>
        <v>0</v>
      </c>
      <c r="B1732" s="320">
        <f>LBA!E1732</f>
        <v>0</v>
      </c>
      <c r="C1732" s="320">
        <f>LBA!P1732</f>
        <v>0</v>
      </c>
      <c r="D1732" s="321" t="str">
        <f>IF($C1732=0,"",VLOOKUP($C1732,LDI!$I:$BB,37,0))</f>
        <v/>
      </c>
      <c r="E1732" s="320" t="str">
        <f>IF($C1732=0,"",LBA!I1732)</f>
        <v/>
      </c>
      <c r="F1732" s="320" t="str">
        <f>IF($C1732=0,"",LBA!Q1732)</f>
        <v/>
      </c>
      <c r="G1732" s="321" t="str">
        <f>IF($C1732=0,"",VLOOKUP($C1732,LDI!$I:$BB,15,0))</f>
        <v/>
      </c>
      <c r="H1732" s="321" t="str">
        <f>IF($C1732=0,"",VLOOKUP($C1732,LDI!$I:$BB,17,0))</f>
        <v/>
      </c>
      <c r="I1732" s="322" t="str">
        <f>IF($C1732=0,"",LBA!R1732)</f>
        <v/>
      </c>
      <c r="J1732" s="323" t="str">
        <f>IF($C1732=0,"",LBA!AD1732)</f>
        <v/>
      </c>
      <c r="K1732" s="323" t="str">
        <f>IF($C1732=0,"",LBA!AH1732)</f>
        <v/>
      </c>
      <c r="L1732" s="323" t="str">
        <f>IF($C1732=0,"",LBA!AI1732)</f>
        <v/>
      </c>
      <c r="M1732" s="295"/>
      <c r="P1732" s="294">
        <f>+LBA!G1732</f>
        <v>0</v>
      </c>
      <c r="Q1732" s="297" t="e">
        <f>VLOOKUP(P1732,'Kategori Aset'!$B:$C,2,0)</f>
        <v>#N/A</v>
      </c>
      <c r="R1732" s="297">
        <f>+LBA!U1732</f>
        <v>0</v>
      </c>
      <c r="S1732" s="297">
        <f>+LBA!C1732</f>
        <v>0</v>
      </c>
      <c r="T1732" s="297">
        <f>+LBA!V1732</f>
        <v>0</v>
      </c>
      <c r="U1732" s="298">
        <f>+LBA!E1732</f>
        <v>0</v>
      </c>
      <c r="V1732" s="298">
        <f>+LBA!A1732</f>
        <v>0</v>
      </c>
      <c r="W1732" s="298">
        <f>+LBA!C1732</f>
        <v>0</v>
      </c>
      <c r="Y1732" s="308" t="str">
        <f t="shared" si="27"/>
        <v/>
      </c>
    </row>
    <row r="1733" spans="1:25">
      <c r="A1733" s="320">
        <f>LBA!A1733</f>
        <v>0</v>
      </c>
      <c r="B1733" s="320">
        <f>LBA!E1733</f>
        <v>0</v>
      </c>
      <c r="C1733" s="320">
        <f>LBA!P1733</f>
        <v>0</v>
      </c>
      <c r="D1733" s="321" t="str">
        <f>IF($C1733=0,"",VLOOKUP($C1733,LDI!$I:$BB,37,0))</f>
        <v/>
      </c>
      <c r="E1733" s="320" t="str">
        <f>IF($C1733=0,"",LBA!I1733)</f>
        <v/>
      </c>
      <c r="F1733" s="320" t="str">
        <f>IF($C1733=0,"",LBA!Q1733)</f>
        <v/>
      </c>
      <c r="G1733" s="321" t="str">
        <f>IF($C1733=0,"",VLOOKUP($C1733,LDI!$I:$BB,15,0))</f>
        <v/>
      </c>
      <c r="H1733" s="321" t="str">
        <f>IF($C1733=0,"",VLOOKUP($C1733,LDI!$I:$BB,17,0))</f>
        <v/>
      </c>
      <c r="I1733" s="322" t="str">
        <f>IF($C1733=0,"",LBA!R1733)</f>
        <v/>
      </c>
      <c r="J1733" s="323" t="str">
        <f>IF($C1733=0,"",LBA!AD1733)</f>
        <v/>
      </c>
      <c r="K1733" s="323" t="str">
        <f>IF($C1733=0,"",LBA!AH1733)</f>
        <v/>
      </c>
      <c r="L1733" s="323" t="str">
        <f>IF($C1733=0,"",LBA!AI1733)</f>
        <v/>
      </c>
      <c r="M1733" s="295"/>
      <c r="P1733" s="294">
        <f>+LBA!G1733</f>
        <v>0</v>
      </c>
      <c r="Q1733" s="297" t="e">
        <f>VLOOKUP(P1733,'Kategori Aset'!$B:$C,2,0)</f>
        <v>#N/A</v>
      </c>
      <c r="R1733" s="297">
        <f>+LBA!U1733</f>
        <v>0</v>
      </c>
      <c r="S1733" s="297">
        <f>+LBA!C1733</f>
        <v>0</v>
      </c>
      <c r="T1733" s="297">
        <f>+LBA!V1733</f>
        <v>0</v>
      </c>
      <c r="U1733" s="298">
        <f>+LBA!E1733</f>
        <v>0</v>
      </c>
      <c r="V1733" s="298">
        <f>+LBA!A1733</f>
        <v>0</v>
      </c>
      <c r="W1733" s="298">
        <f>+LBA!C1733</f>
        <v>0</v>
      </c>
      <c r="Y1733" s="308" t="str">
        <f t="shared" si="27"/>
        <v/>
      </c>
    </row>
    <row r="1734" spans="1:25">
      <c r="A1734" s="320">
        <f>LBA!A1734</f>
        <v>0</v>
      </c>
      <c r="B1734" s="320">
        <f>LBA!E1734</f>
        <v>0</v>
      </c>
      <c r="C1734" s="320">
        <f>LBA!P1734</f>
        <v>0</v>
      </c>
      <c r="D1734" s="321" t="str">
        <f>IF($C1734=0,"",VLOOKUP($C1734,LDI!$I:$BB,37,0))</f>
        <v/>
      </c>
      <c r="E1734" s="320" t="str">
        <f>IF($C1734=0,"",LBA!I1734)</f>
        <v/>
      </c>
      <c r="F1734" s="320" t="str">
        <f>IF($C1734=0,"",LBA!Q1734)</f>
        <v/>
      </c>
      <c r="G1734" s="321" t="str">
        <f>IF($C1734=0,"",VLOOKUP($C1734,LDI!$I:$BB,15,0))</f>
        <v/>
      </c>
      <c r="H1734" s="321" t="str">
        <f>IF($C1734=0,"",VLOOKUP($C1734,LDI!$I:$BB,17,0))</f>
        <v/>
      </c>
      <c r="I1734" s="322" t="str">
        <f>IF($C1734=0,"",LBA!R1734)</f>
        <v/>
      </c>
      <c r="J1734" s="323" t="str">
        <f>IF($C1734=0,"",LBA!AD1734)</f>
        <v/>
      </c>
      <c r="K1734" s="323" t="str">
        <f>IF($C1734=0,"",LBA!AH1734)</f>
        <v/>
      </c>
      <c r="L1734" s="323" t="str">
        <f>IF($C1734=0,"",LBA!AI1734)</f>
        <v/>
      </c>
      <c r="M1734" s="295"/>
      <c r="P1734" s="294">
        <f>+LBA!G1734</f>
        <v>0</v>
      </c>
      <c r="Q1734" s="297" t="e">
        <f>VLOOKUP(P1734,'Kategori Aset'!$B:$C,2,0)</f>
        <v>#N/A</v>
      </c>
      <c r="R1734" s="297">
        <f>+LBA!U1734</f>
        <v>0</v>
      </c>
      <c r="S1734" s="297">
        <f>+LBA!C1734</f>
        <v>0</v>
      </c>
      <c r="T1734" s="297">
        <f>+LBA!V1734</f>
        <v>0</v>
      </c>
      <c r="U1734" s="298">
        <f>+LBA!E1734</f>
        <v>0</v>
      </c>
      <c r="V1734" s="298">
        <f>+LBA!A1734</f>
        <v>0</v>
      </c>
      <c r="W1734" s="298">
        <f>+LBA!C1734</f>
        <v>0</v>
      </c>
      <c r="Y1734" s="308" t="str">
        <f t="shared" si="27"/>
        <v/>
      </c>
    </row>
    <row r="1735" spans="1:25">
      <c r="A1735" s="320">
        <f>LBA!A1735</f>
        <v>0</v>
      </c>
      <c r="B1735" s="320">
        <f>LBA!E1735</f>
        <v>0</v>
      </c>
      <c r="C1735" s="320">
        <f>LBA!P1735</f>
        <v>0</v>
      </c>
      <c r="D1735" s="321" t="str">
        <f>IF($C1735=0,"",VLOOKUP($C1735,LDI!$I:$BB,37,0))</f>
        <v/>
      </c>
      <c r="E1735" s="320" t="str">
        <f>IF($C1735=0,"",LBA!I1735)</f>
        <v/>
      </c>
      <c r="F1735" s="320" t="str">
        <f>IF($C1735=0,"",LBA!Q1735)</f>
        <v/>
      </c>
      <c r="G1735" s="321" t="str">
        <f>IF($C1735=0,"",VLOOKUP($C1735,LDI!$I:$BB,15,0))</f>
        <v/>
      </c>
      <c r="H1735" s="321" t="str">
        <f>IF($C1735=0,"",VLOOKUP($C1735,LDI!$I:$BB,17,0))</f>
        <v/>
      </c>
      <c r="I1735" s="322" t="str">
        <f>IF($C1735=0,"",LBA!R1735)</f>
        <v/>
      </c>
      <c r="J1735" s="323" t="str">
        <f>IF($C1735=0,"",LBA!AD1735)</f>
        <v/>
      </c>
      <c r="K1735" s="323" t="str">
        <f>IF($C1735=0,"",LBA!AH1735)</f>
        <v/>
      </c>
      <c r="L1735" s="323" t="str">
        <f>IF($C1735=0,"",LBA!AI1735)</f>
        <v/>
      </c>
      <c r="M1735" s="295"/>
      <c r="P1735" s="294">
        <f>+LBA!G1735</f>
        <v>0</v>
      </c>
      <c r="Q1735" s="297" t="e">
        <f>VLOOKUP(P1735,'Kategori Aset'!$B:$C,2,0)</f>
        <v>#N/A</v>
      </c>
      <c r="R1735" s="297">
        <f>+LBA!U1735</f>
        <v>0</v>
      </c>
      <c r="S1735" s="297">
        <f>+LBA!C1735</f>
        <v>0</v>
      </c>
      <c r="T1735" s="297">
        <f>+LBA!V1735</f>
        <v>0</v>
      </c>
      <c r="U1735" s="298">
        <f>+LBA!E1735</f>
        <v>0</v>
      </c>
      <c r="V1735" s="298">
        <f>+LBA!A1735</f>
        <v>0</v>
      </c>
      <c r="W1735" s="298">
        <f>+LBA!C1735</f>
        <v>0</v>
      </c>
      <c r="Y1735" s="308" t="str">
        <f t="shared" si="27"/>
        <v/>
      </c>
    </row>
    <row r="1736" spans="1:25">
      <c r="A1736" s="320">
        <f>LBA!A1736</f>
        <v>0</v>
      </c>
      <c r="B1736" s="320">
        <f>LBA!E1736</f>
        <v>0</v>
      </c>
      <c r="C1736" s="320">
        <f>LBA!P1736</f>
        <v>0</v>
      </c>
      <c r="D1736" s="321" t="str">
        <f>IF($C1736=0,"",VLOOKUP($C1736,LDI!$I:$BB,37,0))</f>
        <v/>
      </c>
      <c r="E1736" s="320" t="str">
        <f>IF($C1736=0,"",LBA!I1736)</f>
        <v/>
      </c>
      <c r="F1736" s="320" t="str">
        <f>IF($C1736=0,"",LBA!Q1736)</f>
        <v/>
      </c>
      <c r="G1736" s="321" t="str">
        <f>IF($C1736=0,"",VLOOKUP($C1736,LDI!$I:$BB,15,0))</f>
        <v/>
      </c>
      <c r="H1736" s="321" t="str">
        <f>IF($C1736=0,"",VLOOKUP($C1736,LDI!$I:$BB,17,0))</f>
        <v/>
      </c>
      <c r="I1736" s="322" t="str">
        <f>IF($C1736=0,"",LBA!R1736)</f>
        <v/>
      </c>
      <c r="J1736" s="323" t="str">
        <f>IF($C1736=0,"",LBA!AD1736)</f>
        <v/>
      </c>
      <c r="K1736" s="323" t="str">
        <f>IF($C1736=0,"",LBA!AH1736)</f>
        <v/>
      </c>
      <c r="L1736" s="323" t="str">
        <f>IF($C1736=0,"",LBA!AI1736)</f>
        <v/>
      </c>
      <c r="M1736" s="295"/>
      <c r="P1736" s="294">
        <f>+LBA!G1736</f>
        <v>0</v>
      </c>
      <c r="Q1736" s="297" t="e">
        <f>VLOOKUP(P1736,'Kategori Aset'!$B:$C,2,0)</f>
        <v>#N/A</v>
      </c>
      <c r="R1736" s="297">
        <f>+LBA!U1736</f>
        <v>0</v>
      </c>
      <c r="S1736" s="297">
        <f>+LBA!C1736</f>
        <v>0</v>
      </c>
      <c r="T1736" s="297">
        <f>+LBA!V1736</f>
        <v>0</v>
      </c>
      <c r="U1736" s="298">
        <f>+LBA!E1736</f>
        <v>0</v>
      </c>
      <c r="V1736" s="298">
        <f>+LBA!A1736</f>
        <v>0</v>
      </c>
      <c r="W1736" s="298">
        <f>+LBA!C1736</f>
        <v>0</v>
      </c>
      <c r="Y1736" s="308" t="str">
        <f t="shared" si="27"/>
        <v/>
      </c>
    </row>
    <row r="1737" spans="1:25">
      <c r="A1737" s="320">
        <f>LBA!A1737</f>
        <v>0</v>
      </c>
      <c r="B1737" s="320">
        <f>LBA!E1737</f>
        <v>0</v>
      </c>
      <c r="C1737" s="320">
        <f>LBA!P1737</f>
        <v>0</v>
      </c>
      <c r="D1737" s="321" t="str">
        <f>IF($C1737=0,"",VLOOKUP($C1737,LDI!$I:$BB,37,0))</f>
        <v/>
      </c>
      <c r="E1737" s="320" t="str">
        <f>IF($C1737=0,"",LBA!I1737)</f>
        <v/>
      </c>
      <c r="F1737" s="320" t="str">
        <f>IF($C1737=0,"",LBA!Q1737)</f>
        <v/>
      </c>
      <c r="G1737" s="321" t="str">
        <f>IF($C1737=0,"",VLOOKUP($C1737,LDI!$I:$BB,15,0))</f>
        <v/>
      </c>
      <c r="H1737" s="321" t="str">
        <f>IF($C1737=0,"",VLOOKUP($C1737,LDI!$I:$BB,17,0))</f>
        <v/>
      </c>
      <c r="I1737" s="322" t="str">
        <f>IF($C1737=0,"",LBA!R1737)</f>
        <v/>
      </c>
      <c r="J1737" s="323" t="str">
        <f>IF($C1737=0,"",LBA!AD1737)</f>
        <v/>
      </c>
      <c r="K1737" s="323" t="str">
        <f>IF($C1737=0,"",LBA!AH1737)</f>
        <v/>
      </c>
      <c r="L1737" s="323" t="str">
        <f>IF($C1737=0,"",LBA!AI1737)</f>
        <v/>
      </c>
      <c r="M1737" s="295"/>
      <c r="P1737" s="294">
        <f>+LBA!G1737</f>
        <v>0</v>
      </c>
      <c r="Q1737" s="297" t="e">
        <f>VLOOKUP(P1737,'Kategori Aset'!$B:$C,2,0)</f>
        <v>#N/A</v>
      </c>
      <c r="R1737" s="297">
        <f>+LBA!U1737</f>
        <v>0</v>
      </c>
      <c r="S1737" s="297">
        <f>+LBA!C1737</f>
        <v>0</v>
      </c>
      <c r="T1737" s="297">
        <f>+LBA!V1737</f>
        <v>0</v>
      </c>
      <c r="U1737" s="298">
        <f>+LBA!E1737</f>
        <v>0</v>
      </c>
      <c r="V1737" s="298">
        <f>+LBA!A1737</f>
        <v>0</v>
      </c>
      <c r="W1737" s="298">
        <f>+LBA!C1737</f>
        <v>0</v>
      </c>
      <c r="Y1737" s="308" t="str">
        <f t="shared" si="27"/>
        <v/>
      </c>
    </row>
    <row r="1738" spans="1:25">
      <c r="A1738" s="320">
        <f>LBA!A1738</f>
        <v>0</v>
      </c>
      <c r="B1738" s="320">
        <f>LBA!E1738</f>
        <v>0</v>
      </c>
      <c r="C1738" s="320">
        <f>LBA!P1738</f>
        <v>0</v>
      </c>
      <c r="D1738" s="321" t="str">
        <f>IF($C1738=0,"",VLOOKUP($C1738,LDI!$I:$BB,37,0))</f>
        <v/>
      </c>
      <c r="E1738" s="320" t="str">
        <f>IF($C1738=0,"",LBA!I1738)</f>
        <v/>
      </c>
      <c r="F1738" s="320" t="str">
        <f>IF($C1738=0,"",LBA!Q1738)</f>
        <v/>
      </c>
      <c r="G1738" s="321" t="str">
        <f>IF($C1738=0,"",VLOOKUP($C1738,LDI!$I:$BB,15,0))</f>
        <v/>
      </c>
      <c r="H1738" s="321" t="str">
        <f>IF($C1738=0,"",VLOOKUP($C1738,LDI!$I:$BB,17,0))</f>
        <v/>
      </c>
      <c r="I1738" s="322" t="str">
        <f>IF($C1738=0,"",LBA!R1738)</f>
        <v/>
      </c>
      <c r="J1738" s="323" t="str">
        <f>IF($C1738=0,"",LBA!AD1738)</f>
        <v/>
      </c>
      <c r="K1738" s="323" t="str">
        <f>IF($C1738=0,"",LBA!AH1738)</f>
        <v/>
      </c>
      <c r="L1738" s="323" t="str">
        <f>IF($C1738=0,"",LBA!AI1738)</f>
        <v/>
      </c>
      <c r="M1738" s="295"/>
      <c r="P1738" s="294">
        <f>+LBA!G1738</f>
        <v>0</v>
      </c>
      <c r="Q1738" s="297" t="e">
        <f>VLOOKUP(P1738,'Kategori Aset'!$B:$C,2,0)</f>
        <v>#N/A</v>
      </c>
      <c r="R1738" s="297">
        <f>+LBA!U1738</f>
        <v>0</v>
      </c>
      <c r="S1738" s="297">
        <f>+LBA!C1738</f>
        <v>0</v>
      </c>
      <c r="T1738" s="297">
        <f>+LBA!V1738</f>
        <v>0</v>
      </c>
      <c r="U1738" s="298">
        <f>+LBA!E1738</f>
        <v>0</v>
      </c>
      <c r="V1738" s="298">
        <f>+LBA!A1738</f>
        <v>0</v>
      </c>
      <c r="W1738" s="298">
        <f>+LBA!C1738</f>
        <v>0</v>
      </c>
      <c r="Y1738" s="308" t="str">
        <f t="shared" si="27"/>
        <v/>
      </c>
    </row>
    <row r="1739" spans="1:25">
      <c r="A1739" s="320">
        <f>LBA!A1739</f>
        <v>0</v>
      </c>
      <c r="B1739" s="320">
        <f>LBA!E1739</f>
        <v>0</v>
      </c>
      <c r="C1739" s="320">
        <f>LBA!P1739</f>
        <v>0</v>
      </c>
      <c r="D1739" s="321" t="str">
        <f>IF($C1739=0,"",VLOOKUP($C1739,LDI!$I:$BB,37,0))</f>
        <v/>
      </c>
      <c r="E1739" s="320" t="str">
        <f>IF($C1739=0,"",LBA!I1739)</f>
        <v/>
      </c>
      <c r="F1739" s="320" t="str">
        <f>IF($C1739=0,"",LBA!Q1739)</f>
        <v/>
      </c>
      <c r="G1739" s="321" t="str">
        <f>IF($C1739=0,"",VLOOKUP($C1739,LDI!$I:$BB,15,0))</f>
        <v/>
      </c>
      <c r="H1739" s="321" t="str">
        <f>IF($C1739=0,"",VLOOKUP($C1739,LDI!$I:$BB,17,0))</f>
        <v/>
      </c>
      <c r="I1739" s="322" t="str">
        <f>IF($C1739=0,"",LBA!R1739)</f>
        <v/>
      </c>
      <c r="J1739" s="323" t="str">
        <f>IF($C1739=0,"",LBA!AD1739)</f>
        <v/>
      </c>
      <c r="K1739" s="323" t="str">
        <f>IF($C1739=0,"",LBA!AH1739)</f>
        <v/>
      </c>
      <c r="L1739" s="323" t="str">
        <f>IF($C1739=0,"",LBA!AI1739)</f>
        <v/>
      </c>
      <c r="M1739" s="295"/>
      <c r="P1739" s="294">
        <f>+LBA!G1739</f>
        <v>0</v>
      </c>
      <c r="Q1739" s="297" t="e">
        <f>VLOOKUP(P1739,'Kategori Aset'!$B:$C,2,0)</f>
        <v>#N/A</v>
      </c>
      <c r="R1739" s="297">
        <f>+LBA!U1739</f>
        <v>0</v>
      </c>
      <c r="S1739" s="297">
        <f>+LBA!C1739</f>
        <v>0</v>
      </c>
      <c r="T1739" s="297">
        <f>+LBA!V1739</f>
        <v>0</v>
      </c>
      <c r="U1739" s="298">
        <f>+LBA!E1739</f>
        <v>0</v>
      </c>
      <c r="V1739" s="298">
        <f>+LBA!A1739</f>
        <v>0</v>
      </c>
      <c r="W1739" s="298">
        <f>+LBA!C1739</f>
        <v>0</v>
      </c>
      <c r="Y1739" s="308" t="str">
        <f t="shared" si="27"/>
        <v/>
      </c>
    </row>
    <row r="1740" spans="1:25">
      <c r="A1740" s="320">
        <f>LBA!A1740</f>
        <v>0</v>
      </c>
      <c r="B1740" s="320">
        <f>LBA!E1740</f>
        <v>0</v>
      </c>
      <c r="C1740" s="320">
        <f>LBA!P1740</f>
        <v>0</v>
      </c>
      <c r="D1740" s="321" t="str">
        <f>IF($C1740=0,"",VLOOKUP($C1740,LDI!$I:$BB,37,0))</f>
        <v/>
      </c>
      <c r="E1740" s="320" t="str">
        <f>IF($C1740=0,"",LBA!I1740)</f>
        <v/>
      </c>
      <c r="F1740" s="320" t="str">
        <f>IF($C1740=0,"",LBA!Q1740)</f>
        <v/>
      </c>
      <c r="G1740" s="321" t="str">
        <f>IF($C1740=0,"",VLOOKUP($C1740,LDI!$I:$BB,15,0))</f>
        <v/>
      </c>
      <c r="H1740" s="321" t="str">
        <f>IF($C1740=0,"",VLOOKUP($C1740,LDI!$I:$BB,17,0))</f>
        <v/>
      </c>
      <c r="I1740" s="322" t="str">
        <f>IF($C1740=0,"",LBA!R1740)</f>
        <v/>
      </c>
      <c r="J1740" s="323" t="str">
        <f>IF($C1740=0,"",LBA!AD1740)</f>
        <v/>
      </c>
      <c r="K1740" s="323" t="str">
        <f>IF($C1740=0,"",LBA!AH1740)</f>
        <v/>
      </c>
      <c r="L1740" s="323" t="str">
        <f>IF($C1740=0,"",LBA!AI1740)</f>
        <v/>
      </c>
      <c r="M1740" s="295"/>
      <c r="P1740" s="294">
        <f>+LBA!G1740</f>
        <v>0</v>
      </c>
      <c r="Q1740" s="297" t="e">
        <f>VLOOKUP(P1740,'Kategori Aset'!$B:$C,2,0)</f>
        <v>#N/A</v>
      </c>
      <c r="R1740" s="297">
        <f>+LBA!U1740</f>
        <v>0</v>
      </c>
      <c r="S1740" s="297">
        <f>+LBA!C1740</f>
        <v>0</v>
      </c>
      <c r="T1740" s="297">
        <f>+LBA!V1740</f>
        <v>0</v>
      </c>
      <c r="U1740" s="298">
        <f>+LBA!E1740</f>
        <v>0</v>
      </c>
      <c r="V1740" s="298">
        <f>+LBA!A1740</f>
        <v>0</v>
      </c>
      <c r="W1740" s="298">
        <f>+LBA!C1740</f>
        <v>0</v>
      </c>
      <c r="Y1740" s="308" t="str">
        <f t="shared" si="27"/>
        <v/>
      </c>
    </row>
    <row r="1741" spans="1:25">
      <c r="A1741" s="320">
        <f>LBA!A1741</f>
        <v>0</v>
      </c>
      <c r="B1741" s="320">
        <f>LBA!E1741</f>
        <v>0</v>
      </c>
      <c r="C1741" s="320">
        <f>LBA!P1741</f>
        <v>0</v>
      </c>
      <c r="D1741" s="321" t="str">
        <f>IF($C1741=0,"",VLOOKUP($C1741,LDI!$I:$BB,37,0))</f>
        <v/>
      </c>
      <c r="E1741" s="320" t="str">
        <f>IF($C1741=0,"",LBA!I1741)</f>
        <v/>
      </c>
      <c r="F1741" s="320" t="str">
        <f>IF($C1741=0,"",LBA!Q1741)</f>
        <v/>
      </c>
      <c r="G1741" s="321" t="str">
        <f>IF($C1741=0,"",VLOOKUP($C1741,LDI!$I:$BB,15,0))</f>
        <v/>
      </c>
      <c r="H1741" s="321" t="str">
        <f>IF($C1741=0,"",VLOOKUP($C1741,LDI!$I:$BB,17,0))</f>
        <v/>
      </c>
      <c r="I1741" s="322" t="str">
        <f>IF($C1741=0,"",LBA!R1741)</f>
        <v/>
      </c>
      <c r="J1741" s="323" t="str">
        <f>IF($C1741=0,"",LBA!AD1741)</f>
        <v/>
      </c>
      <c r="K1741" s="323" t="str">
        <f>IF($C1741=0,"",LBA!AH1741)</f>
        <v/>
      </c>
      <c r="L1741" s="323" t="str">
        <f>IF($C1741=0,"",LBA!AI1741)</f>
        <v/>
      </c>
      <c r="M1741" s="295"/>
      <c r="P1741" s="294">
        <f>+LBA!G1741</f>
        <v>0</v>
      </c>
      <c r="Q1741" s="297" t="e">
        <f>VLOOKUP(P1741,'Kategori Aset'!$B:$C,2,0)</f>
        <v>#N/A</v>
      </c>
      <c r="R1741" s="297">
        <f>+LBA!U1741</f>
        <v>0</v>
      </c>
      <c r="S1741" s="297">
        <f>+LBA!C1741</f>
        <v>0</v>
      </c>
      <c r="T1741" s="297">
        <f>+LBA!V1741</f>
        <v>0</v>
      </c>
      <c r="U1741" s="298">
        <f>+LBA!E1741</f>
        <v>0</v>
      </c>
      <c r="V1741" s="298">
        <f>+LBA!A1741</f>
        <v>0</v>
      </c>
      <c r="W1741" s="298">
        <f>+LBA!C1741</f>
        <v>0</v>
      </c>
      <c r="Y1741" s="308" t="str">
        <f t="shared" si="27"/>
        <v/>
      </c>
    </row>
    <row r="1742" spans="1:25">
      <c r="A1742" s="320">
        <f>LBA!A1742</f>
        <v>0</v>
      </c>
      <c r="B1742" s="320">
        <f>LBA!E1742</f>
        <v>0</v>
      </c>
      <c r="C1742" s="320">
        <f>LBA!P1742</f>
        <v>0</v>
      </c>
      <c r="D1742" s="321" t="str">
        <f>IF($C1742=0,"",VLOOKUP($C1742,LDI!$I:$BB,37,0))</f>
        <v/>
      </c>
      <c r="E1742" s="320" t="str">
        <f>IF($C1742=0,"",LBA!I1742)</f>
        <v/>
      </c>
      <c r="F1742" s="320" t="str">
        <f>IF($C1742=0,"",LBA!Q1742)</f>
        <v/>
      </c>
      <c r="G1742" s="321" t="str">
        <f>IF($C1742=0,"",VLOOKUP($C1742,LDI!$I:$BB,15,0))</f>
        <v/>
      </c>
      <c r="H1742" s="321" t="str">
        <f>IF($C1742=0,"",VLOOKUP($C1742,LDI!$I:$BB,17,0))</f>
        <v/>
      </c>
      <c r="I1742" s="322" t="str">
        <f>IF($C1742=0,"",LBA!R1742)</f>
        <v/>
      </c>
      <c r="J1742" s="323" t="str">
        <f>IF($C1742=0,"",LBA!AD1742)</f>
        <v/>
      </c>
      <c r="K1742" s="323" t="str">
        <f>IF($C1742=0,"",LBA!AH1742)</f>
        <v/>
      </c>
      <c r="L1742" s="323" t="str">
        <f>IF($C1742=0,"",LBA!AI1742)</f>
        <v/>
      </c>
      <c r="M1742" s="295"/>
      <c r="P1742" s="294">
        <f>+LBA!G1742</f>
        <v>0</v>
      </c>
      <c r="Q1742" s="297" t="e">
        <f>VLOOKUP(P1742,'Kategori Aset'!$B:$C,2,0)</f>
        <v>#N/A</v>
      </c>
      <c r="R1742" s="297">
        <f>+LBA!U1742</f>
        <v>0</v>
      </c>
      <c r="S1742" s="297">
        <f>+LBA!C1742</f>
        <v>0</v>
      </c>
      <c r="T1742" s="297">
        <f>+LBA!V1742</f>
        <v>0</v>
      </c>
      <c r="U1742" s="298">
        <f>+LBA!E1742</f>
        <v>0</v>
      </c>
      <c r="V1742" s="298">
        <f>+LBA!A1742</f>
        <v>0</v>
      </c>
      <c r="W1742" s="298">
        <f>+LBA!C1742</f>
        <v>0</v>
      </c>
      <c r="Y1742" s="308" t="str">
        <f t="shared" si="27"/>
        <v/>
      </c>
    </row>
    <row r="1743" spans="1:25">
      <c r="A1743" s="320">
        <f>LBA!A1743</f>
        <v>0</v>
      </c>
      <c r="B1743" s="320">
        <f>LBA!E1743</f>
        <v>0</v>
      </c>
      <c r="C1743" s="320">
        <f>LBA!P1743</f>
        <v>0</v>
      </c>
      <c r="D1743" s="321" t="str">
        <f>IF($C1743=0,"",VLOOKUP($C1743,LDI!$I:$BB,37,0))</f>
        <v/>
      </c>
      <c r="E1743" s="320" t="str">
        <f>IF($C1743=0,"",LBA!I1743)</f>
        <v/>
      </c>
      <c r="F1743" s="320" t="str">
        <f>IF($C1743=0,"",LBA!Q1743)</f>
        <v/>
      </c>
      <c r="G1743" s="321" t="str">
        <f>IF($C1743=0,"",VLOOKUP($C1743,LDI!$I:$BB,15,0))</f>
        <v/>
      </c>
      <c r="H1743" s="321" t="str">
        <f>IF($C1743=0,"",VLOOKUP($C1743,LDI!$I:$BB,17,0))</f>
        <v/>
      </c>
      <c r="I1743" s="322" t="str">
        <f>IF($C1743=0,"",LBA!R1743)</f>
        <v/>
      </c>
      <c r="J1743" s="323" t="str">
        <f>IF($C1743=0,"",LBA!AD1743)</f>
        <v/>
      </c>
      <c r="K1743" s="323" t="str">
        <f>IF($C1743=0,"",LBA!AH1743)</f>
        <v/>
      </c>
      <c r="L1743" s="323" t="str">
        <f>IF($C1743=0,"",LBA!AI1743)</f>
        <v/>
      </c>
      <c r="M1743" s="295"/>
      <c r="P1743" s="294">
        <f>+LBA!G1743</f>
        <v>0</v>
      </c>
      <c r="Q1743" s="297" t="e">
        <f>VLOOKUP(P1743,'Kategori Aset'!$B:$C,2,0)</f>
        <v>#N/A</v>
      </c>
      <c r="R1743" s="297">
        <f>+LBA!U1743</f>
        <v>0</v>
      </c>
      <c r="S1743" s="297">
        <f>+LBA!C1743</f>
        <v>0</v>
      </c>
      <c r="T1743" s="297">
        <f>+LBA!V1743</f>
        <v>0</v>
      </c>
      <c r="U1743" s="298">
        <f>+LBA!E1743</f>
        <v>0</v>
      </c>
      <c r="V1743" s="298">
        <f>+LBA!A1743</f>
        <v>0</v>
      </c>
      <c r="W1743" s="298">
        <f>+LBA!C1743</f>
        <v>0</v>
      </c>
      <c r="Y1743" s="308" t="str">
        <f t="shared" si="27"/>
        <v/>
      </c>
    </row>
    <row r="1744" spans="1:25">
      <c r="A1744" s="320">
        <f>LBA!A1744</f>
        <v>0</v>
      </c>
      <c r="B1744" s="320">
        <f>LBA!E1744</f>
        <v>0</v>
      </c>
      <c r="C1744" s="320">
        <f>LBA!P1744</f>
        <v>0</v>
      </c>
      <c r="D1744" s="321" t="str">
        <f>IF($C1744=0,"",VLOOKUP($C1744,LDI!$I:$BB,37,0))</f>
        <v/>
      </c>
      <c r="E1744" s="320" t="str">
        <f>IF($C1744=0,"",LBA!I1744)</f>
        <v/>
      </c>
      <c r="F1744" s="320" t="str">
        <f>IF($C1744=0,"",LBA!Q1744)</f>
        <v/>
      </c>
      <c r="G1744" s="321" t="str">
        <f>IF($C1744=0,"",VLOOKUP($C1744,LDI!$I:$BB,15,0))</f>
        <v/>
      </c>
      <c r="H1744" s="321" t="str">
        <f>IF($C1744=0,"",VLOOKUP($C1744,LDI!$I:$BB,17,0))</f>
        <v/>
      </c>
      <c r="I1744" s="322" t="str">
        <f>IF($C1744=0,"",LBA!R1744)</f>
        <v/>
      </c>
      <c r="J1744" s="323" t="str">
        <f>IF($C1744=0,"",LBA!AD1744)</f>
        <v/>
      </c>
      <c r="K1744" s="323" t="str">
        <f>IF($C1744=0,"",LBA!AH1744)</f>
        <v/>
      </c>
      <c r="L1744" s="323" t="str">
        <f>IF($C1744=0,"",LBA!AI1744)</f>
        <v/>
      </c>
      <c r="M1744" s="295"/>
      <c r="P1744" s="294">
        <f>+LBA!G1744</f>
        <v>0</v>
      </c>
      <c r="Q1744" s="297" t="e">
        <f>VLOOKUP(P1744,'Kategori Aset'!$B:$C,2,0)</f>
        <v>#N/A</v>
      </c>
      <c r="R1744" s="297">
        <f>+LBA!U1744</f>
        <v>0</v>
      </c>
      <c r="S1744" s="297">
        <f>+LBA!C1744</f>
        <v>0</v>
      </c>
      <c r="T1744" s="297">
        <f>+LBA!V1744</f>
        <v>0</v>
      </c>
      <c r="U1744" s="298">
        <f>+LBA!E1744</f>
        <v>0</v>
      </c>
      <c r="V1744" s="298">
        <f>+LBA!A1744</f>
        <v>0</v>
      </c>
      <c r="W1744" s="298">
        <f>+LBA!C1744</f>
        <v>0</v>
      </c>
      <c r="Y1744" s="308" t="str">
        <f t="shared" si="27"/>
        <v/>
      </c>
    </row>
    <row r="1745" spans="1:25">
      <c r="A1745" s="320">
        <f>LBA!A1745</f>
        <v>0</v>
      </c>
      <c r="B1745" s="320">
        <f>LBA!E1745</f>
        <v>0</v>
      </c>
      <c r="C1745" s="320">
        <f>LBA!P1745</f>
        <v>0</v>
      </c>
      <c r="D1745" s="321" t="str">
        <f>IF($C1745=0,"",VLOOKUP($C1745,LDI!$I:$BB,37,0))</f>
        <v/>
      </c>
      <c r="E1745" s="320" t="str">
        <f>IF($C1745=0,"",LBA!I1745)</f>
        <v/>
      </c>
      <c r="F1745" s="320" t="str">
        <f>IF($C1745=0,"",LBA!Q1745)</f>
        <v/>
      </c>
      <c r="G1745" s="321" t="str">
        <f>IF($C1745=0,"",VLOOKUP($C1745,LDI!$I:$BB,15,0))</f>
        <v/>
      </c>
      <c r="H1745" s="321" t="str">
        <f>IF($C1745=0,"",VLOOKUP($C1745,LDI!$I:$BB,17,0))</f>
        <v/>
      </c>
      <c r="I1745" s="322" t="str">
        <f>IF($C1745=0,"",LBA!R1745)</f>
        <v/>
      </c>
      <c r="J1745" s="323" t="str">
        <f>IF($C1745=0,"",LBA!AD1745)</f>
        <v/>
      </c>
      <c r="K1745" s="323" t="str">
        <f>IF($C1745=0,"",LBA!AH1745)</f>
        <v/>
      </c>
      <c r="L1745" s="323" t="str">
        <f>IF($C1745=0,"",LBA!AI1745)</f>
        <v/>
      </c>
      <c r="M1745" s="295"/>
      <c r="P1745" s="294">
        <f>+LBA!G1745</f>
        <v>0</v>
      </c>
      <c r="Q1745" s="297" t="e">
        <f>VLOOKUP(P1745,'Kategori Aset'!$B:$C,2,0)</f>
        <v>#N/A</v>
      </c>
      <c r="R1745" s="297">
        <f>+LBA!U1745</f>
        <v>0</v>
      </c>
      <c r="S1745" s="297">
        <f>+LBA!C1745</f>
        <v>0</v>
      </c>
      <c r="T1745" s="297">
        <f>+LBA!V1745</f>
        <v>0</v>
      </c>
      <c r="U1745" s="298">
        <f>+LBA!E1745</f>
        <v>0</v>
      </c>
      <c r="V1745" s="298">
        <f>+LBA!A1745</f>
        <v>0</v>
      </c>
      <c r="W1745" s="298">
        <f>+LBA!C1745</f>
        <v>0</v>
      </c>
      <c r="Y1745" s="308" t="str">
        <f t="shared" si="27"/>
        <v/>
      </c>
    </row>
    <row r="1746" spans="1:25">
      <c r="A1746" s="320">
        <f>LBA!A1746</f>
        <v>0</v>
      </c>
      <c r="B1746" s="320">
        <f>LBA!E1746</f>
        <v>0</v>
      </c>
      <c r="C1746" s="320">
        <f>LBA!P1746</f>
        <v>0</v>
      </c>
      <c r="D1746" s="321" t="str">
        <f>IF($C1746=0,"",VLOOKUP($C1746,LDI!$I:$BB,37,0))</f>
        <v/>
      </c>
      <c r="E1746" s="320" t="str">
        <f>IF($C1746=0,"",LBA!I1746)</f>
        <v/>
      </c>
      <c r="F1746" s="320" t="str">
        <f>IF($C1746=0,"",LBA!Q1746)</f>
        <v/>
      </c>
      <c r="G1746" s="321" t="str">
        <f>IF($C1746=0,"",VLOOKUP($C1746,LDI!$I:$BB,15,0))</f>
        <v/>
      </c>
      <c r="H1746" s="321" t="str">
        <f>IF($C1746=0,"",VLOOKUP($C1746,LDI!$I:$BB,17,0))</f>
        <v/>
      </c>
      <c r="I1746" s="322" t="str">
        <f>IF($C1746=0,"",LBA!R1746)</f>
        <v/>
      </c>
      <c r="J1746" s="323" t="str">
        <f>IF($C1746=0,"",LBA!AD1746)</f>
        <v/>
      </c>
      <c r="K1746" s="323" t="str">
        <f>IF($C1746=0,"",LBA!AH1746)</f>
        <v/>
      </c>
      <c r="L1746" s="323" t="str">
        <f>IF($C1746=0,"",LBA!AI1746)</f>
        <v/>
      </c>
      <c r="M1746" s="295"/>
      <c r="P1746" s="294">
        <f>+LBA!G1746</f>
        <v>0</v>
      </c>
      <c r="Q1746" s="297" t="e">
        <f>VLOOKUP(P1746,'Kategori Aset'!$B:$C,2,0)</f>
        <v>#N/A</v>
      </c>
      <c r="R1746" s="297">
        <f>+LBA!U1746</f>
        <v>0</v>
      </c>
      <c r="S1746" s="297">
        <f>+LBA!C1746</f>
        <v>0</v>
      </c>
      <c r="T1746" s="297">
        <f>+LBA!V1746</f>
        <v>0</v>
      </c>
      <c r="U1746" s="298">
        <f>+LBA!E1746</f>
        <v>0</v>
      </c>
      <c r="V1746" s="298">
        <f>+LBA!A1746</f>
        <v>0</v>
      </c>
      <c r="W1746" s="298">
        <f>+LBA!C1746</f>
        <v>0</v>
      </c>
      <c r="Y1746" s="308" t="str">
        <f t="shared" si="27"/>
        <v/>
      </c>
    </row>
    <row r="1747" spans="1:25">
      <c r="A1747" s="320">
        <f>LBA!A1747</f>
        <v>0</v>
      </c>
      <c r="B1747" s="320">
        <f>LBA!E1747</f>
        <v>0</v>
      </c>
      <c r="C1747" s="320">
        <f>LBA!P1747</f>
        <v>0</v>
      </c>
      <c r="D1747" s="321" t="str">
        <f>IF($C1747=0,"",VLOOKUP($C1747,LDI!$I:$BB,37,0))</f>
        <v/>
      </c>
      <c r="E1747" s="320" t="str">
        <f>IF($C1747=0,"",LBA!I1747)</f>
        <v/>
      </c>
      <c r="F1747" s="320" t="str">
        <f>IF($C1747=0,"",LBA!Q1747)</f>
        <v/>
      </c>
      <c r="G1747" s="321" t="str">
        <f>IF($C1747=0,"",VLOOKUP($C1747,LDI!$I:$BB,15,0))</f>
        <v/>
      </c>
      <c r="H1747" s="321" t="str">
        <f>IF($C1747=0,"",VLOOKUP($C1747,LDI!$I:$BB,17,0))</f>
        <v/>
      </c>
      <c r="I1747" s="322" t="str">
        <f>IF($C1747=0,"",LBA!R1747)</f>
        <v/>
      </c>
      <c r="J1747" s="323" t="str">
        <f>IF($C1747=0,"",LBA!AD1747)</f>
        <v/>
      </c>
      <c r="K1747" s="323" t="str">
        <f>IF($C1747=0,"",LBA!AH1747)</f>
        <v/>
      </c>
      <c r="L1747" s="323" t="str">
        <f>IF($C1747=0,"",LBA!AI1747)</f>
        <v/>
      </c>
      <c r="M1747" s="295"/>
      <c r="P1747" s="294">
        <f>+LBA!G1747</f>
        <v>0</v>
      </c>
      <c r="Q1747" s="297" t="e">
        <f>VLOOKUP(P1747,'Kategori Aset'!$B:$C,2,0)</f>
        <v>#N/A</v>
      </c>
      <c r="R1747" s="297">
        <f>+LBA!U1747</f>
        <v>0</v>
      </c>
      <c r="S1747" s="297">
        <f>+LBA!C1747</f>
        <v>0</v>
      </c>
      <c r="T1747" s="297">
        <f>+LBA!V1747</f>
        <v>0</v>
      </c>
      <c r="U1747" s="298">
        <f>+LBA!E1747</f>
        <v>0</v>
      </c>
      <c r="V1747" s="298">
        <f>+LBA!A1747</f>
        <v>0</v>
      </c>
      <c r="W1747" s="298">
        <f>+LBA!C1747</f>
        <v>0</v>
      </c>
      <c r="Y1747" s="308" t="str">
        <f t="shared" si="27"/>
        <v/>
      </c>
    </row>
    <row r="1748" spans="1:25">
      <c r="A1748" s="320">
        <f>LBA!A1748</f>
        <v>0</v>
      </c>
      <c r="B1748" s="320">
        <f>LBA!E1748</f>
        <v>0</v>
      </c>
      <c r="C1748" s="320">
        <f>LBA!P1748</f>
        <v>0</v>
      </c>
      <c r="D1748" s="321" t="str">
        <f>IF($C1748=0,"",VLOOKUP($C1748,LDI!$I:$BB,37,0))</f>
        <v/>
      </c>
      <c r="E1748" s="320" t="str">
        <f>IF($C1748=0,"",LBA!I1748)</f>
        <v/>
      </c>
      <c r="F1748" s="320" t="str">
        <f>IF($C1748=0,"",LBA!Q1748)</f>
        <v/>
      </c>
      <c r="G1748" s="321" t="str">
        <f>IF($C1748=0,"",VLOOKUP($C1748,LDI!$I:$BB,15,0))</f>
        <v/>
      </c>
      <c r="H1748" s="321" t="str">
        <f>IF($C1748=0,"",VLOOKUP($C1748,LDI!$I:$BB,17,0))</f>
        <v/>
      </c>
      <c r="I1748" s="322" t="str">
        <f>IF($C1748=0,"",LBA!R1748)</f>
        <v/>
      </c>
      <c r="J1748" s="323" t="str">
        <f>IF($C1748=0,"",LBA!AD1748)</f>
        <v/>
      </c>
      <c r="K1748" s="323" t="str">
        <f>IF($C1748=0,"",LBA!AH1748)</f>
        <v/>
      </c>
      <c r="L1748" s="323" t="str">
        <f>IF($C1748=0,"",LBA!AI1748)</f>
        <v/>
      </c>
      <c r="M1748" s="295"/>
      <c r="P1748" s="294">
        <f>+LBA!G1748</f>
        <v>0</v>
      </c>
      <c r="Q1748" s="297" t="e">
        <f>VLOOKUP(P1748,'Kategori Aset'!$B:$C,2,0)</f>
        <v>#N/A</v>
      </c>
      <c r="R1748" s="297">
        <f>+LBA!U1748</f>
        <v>0</v>
      </c>
      <c r="S1748" s="297">
        <f>+LBA!C1748</f>
        <v>0</v>
      </c>
      <c r="T1748" s="297">
        <f>+LBA!V1748</f>
        <v>0</v>
      </c>
      <c r="U1748" s="298">
        <f>+LBA!E1748</f>
        <v>0</v>
      </c>
      <c r="V1748" s="298">
        <f>+LBA!A1748</f>
        <v>0</v>
      </c>
      <c r="W1748" s="298">
        <f>+LBA!C1748</f>
        <v>0</v>
      </c>
      <c r="Y1748" s="308" t="str">
        <f t="shared" si="27"/>
        <v/>
      </c>
    </row>
    <row r="1749" spans="1:25">
      <c r="A1749" s="320">
        <f>LBA!A1749</f>
        <v>0</v>
      </c>
      <c r="B1749" s="320">
        <f>LBA!E1749</f>
        <v>0</v>
      </c>
      <c r="C1749" s="320">
        <f>LBA!P1749</f>
        <v>0</v>
      </c>
      <c r="D1749" s="321" t="str">
        <f>IF($C1749=0,"",VLOOKUP($C1749,LDI!$I:$BB,37,0))</f>
        <v/>
      </c>
      <c r="E1749" s="320" t="str">
        <f>IF($C1749=0,"",LBA!I1749)</f>
        <v/>
      </c>
      <c r="F1749" s="320" t="str">
        <f>IF($C1749=0,"",LBA!Q1749)</f>
        <v/>
      </c>
      <c r="G1749" s="321" t="str">
        <f>IF($C1749=0,"",VLOOKUP($C1749,LDI!$I:$BB,15,0))</f>
        <v/>
      </c>
      <c r="H1749" s="321" t="str">
        <f>IF($C1749=0,"",VLOOKUP($C1749,LDI!$I:$BB,17,0))</f>
        <v/>
      </c>
      <c r="I1749" s="322" t="str">
        <f>IF($C1749=0,"",LBA!R1749)</f>
        <v/>
      </c>
      <c r="J1749" s="323" t="str">
        <f>IF($C1749=0,"",LBA!AD1749)</f>
        <v/>
      </c>
      <c r="K1749" s="323" t="str">
        <f>IF($C1749=0,"",LBA!AH1749)</f>
        <v/>
      </c>
      <c r="L1749" s="323" t="str">
        <f>IF($C1749=0,"",LBA!AI1749)</f>
        <v/>
      </c>
      <c r="M1749" s="295"/>
      <c r="P1749" s="294">
        <f>+LBA!G1749</f>
        <v>0</v>
      </c>
      <c r="Q1749" s="297" t="e">
        <f>VLOOKUP(P1749,'Kategori Aset'!$B:$C,2,0)</f>
        <v>#N/A</v>
      </c>
      <c r="R1749" s="297">
        <f>+LBA!U1749</f>
        <v>0</v>
      </c>
      <c r="S1749" s="297">
        <f>+LBA!C1749</f>
        <v>0</v>
      </c>
      <c r="T1749" s="297">
        <f>+LBA!V1749</f>
        <v>0</v>
      </c>
      <c r="U1749" s="298">
        <f>+LBA!E1749</f>
        <v>0</v>
      </c>
      <c r="V1749" s="298">
        <f>+LBA!A1749</f>
        <v>0</v>
      </c>
      <c r="W1749" s="298">
        <f>+LBA!C1749</f>
        <v>0</v>
      </c>
      <c r="Y1749" s="308" t="str">
        <f t="shared" si="27"/>
        <v/>
      </c>
    </row>
    <row r="1750" spans="1:25">
      <c r="A1750" s="320">
        <f>LBA!A1750</f>
        <v>0</v>
      </c>
      <c r="B1750" s="320">
        <f>LBA!E1750</f>
        <v>0</v>
      </c>
      <c r="C1750" s="320">
        <f>LBA!P1750</f>
        <v>0</v>
      </c>
      <c r="D1750" s="321" t="str">
        <f>IF($C1750=0,"",VLOOKUP($C1750,LDI!$I:$BB,37,0))</f>
        <v/>
      </c>
      <c r="E1750" s="320" t="str">
        <f>IF($C1750=0,"",LBA!I1750)</f>
        <v/>
      </c>
      <c r="F1750" s="320" t="str">
        <f>IF($C1750=0,"",LBA!Q1750)</f>
        <v/>
      </c>
      <c r="G1750" s="321" t="str">
        <f>IF($C1750=0,"",VLOOKUP($C1750,LDI!$I:$BB,15,0))</f>
        <v/>
      </c>
      <c r="H1750" s="321" t="str">
        <f>IF($C1750=0,"",VLOOKUP($C1750,LDI!$I:$BB,17,0))</f>
        <v/>
      </c>
      <c r="I1750" s="322" t="str">
        <f>IF($C1750=0,"",LBA!R1750)</f>
        <v/>
      </c>
      <c r="J1750" s="323" t="str">
        <f>IF($C1750=0,"",LBA!AD1750)</f>
        <v/>
      </c>
      <c r="K1750" s="323" t="str">
        <f>IF($C1750=0,"",LBA!AH1750)</f>
        <v/>
      </c>
      <c r="L1750" s="323" t="str">
        <f>IF($C1750=0,"",LBA!AI1750)</f>
        <v/>
      </c>
      <c r="M1750" s="295"/>
      <c r="P1750" s="294">
        <f>+LBA!G1750</f>
        <v>0</v>
      </c>
      <c r="Q1750" s="297" t="e">
        <f>VLOOKUP(P1750,'Kategori Aset'!$B:$C,2,0)</f>
        <v>#N/A</v>
      </c>
      <c r="R1750" s="297">
        <f>+LBA!U1750</f>
        <v>0</v>
      </c>
      <c r="S1750" s="297">
        <f>+LBA!C1750</f>
        <v>0</v>
      </c>
      <c r="T1750" s="297">
        <f>+LBA!V1750</f>
        <v>0</v>
      </c>
      <c r="U1750" s="298">
        <f>+LBA!E1750</f>
        <v>0</v>
      </c>
      <c r="V1750" s="298">
        <f>+LBA!A1750</f>
        <v>0</v>
      </c>
      <c r="W1750" s="298">
        <f>+LBA!C1750</f>
        <v>0</v>
      </c>
      <c r="Y1750" s="308" t="str">
        <f t="shared" si="27"/>
        <v/>
      </c>
    </row>
    <row r="1751" spans="1:25">
      <c r="A1751" s="320">
        <f>LBA!A1751</f>
        <v>0</v>
      </c>
      <c r="B1751" s="320">
        <f>LBA!E1751</f>
        <v>0</v>
      </c>
      <c r="C1751" s="320">
        <f>LBA!P1751</f>
        <v>0</v>
      </c>
      <c r="D1751" s="321" t="str">
        <f>IF($C1751=0,"",VLOOKUP($C1751,LDI!$I:$BB,37,0))</f>
        <v/>
      </c>
      <c r="E1751" s="320" t="str">
        <f>IF($C1751=0,"",LBA!I1751)</f>
        <v/>
      </c>
      <c r="F1751" s="320" t="str">
        <f>IF($C1751=0,"",LBA!Q1751)</f>
        <v/>
      </c>
      <c r="G1751" s="321" t="str">
        <f>IF($C1751=0,"",VLOOKUP($C1751,LDI!$I:$BB,15,0))</f>
        <v/>
      </c>
      <c r="H1751" s="321" t="str">
        <f>IF($C1751=0,"",VLOOKUP($C1751,LDI!$I:$BB,17,0))</f>
        <v/>
      </c>
      <c r="I1751" s="322" t="str">
        <f>IF($C1751=0,"",LBA!R1751)</f>
        <v/>
      </c>
      <c r="J1751" s="323" t="str">
        <f>IF($C1751=0,"",LBA!AD1751)</f>
        <v/>
      </c>
      <c r="K1751" s="323" t="str">
        <f>IF($C1751=0,"",LBA!AH1751)</f>
        <v/>
      </c>
      <c r="L1751" s="323" t="str">
        <f>IF($C1751=0,"",LBA!AI1751)</f>
        <v/>
      </c>
      <c r="M1751" s="295"/>
      <c r="P1751" s="294">
        <f>+LBA!G1751</f>
        <v>0</v>
      </c>
      <c r="Q1751" s="297" t="e">
        <f>VLOOKUP(P1751,'Kategori Aset'!$B:$C,2,0)</f>
        <v>#N/A</v>
      </c>
      <c r="R1751" s="297">
        <f>+LBA!U1751</f>
        <v>0</v>
      </c>
      <c r="S1751" s="297">
        <f>+LBA!C1751</f>
        <v>0</v>
      </c>
      <c r="T1751" s="297">
        <f>+LBA!V1751</f>
        <v>0</v>
      </c>
      <c r="U1751" s="298">
        <f>+LBA!E1751</f>
        <v>0</v>
      </c>
      <c r="V1751" s="298">
        <f>+LBA!A1751</f>
        <v>0</v>
      </c>
      <c r="W1751" s="298">
        <f>+LBA!C1751</f>
        <v>0</v>
      </c>
      <c r="Y1751" s="308" t="str">
        <f t="shared" si="27"/>
        <v/>
      </c>
    </row>
    <row r="1752" spans="1:25">
      <c r="A1752" s="320">
        <f>LBA!A1752</f>
        <v>0</v>
      </c>
      <c r="B1752" s="320">
        <f>LBA!E1752</f>
        <v>0</v>
      </c>
      <c r="C1752" s="320">
        <f>LBA!P1752</f>
        <v>0</v>
      </c>
      <c r="D1752" s="321" t="str">
        <f>IF($C1752=0,"",VLOOKUP($C1752,LDI!$I:$BB,37,0))</f>
        <v/>
      </c>
      <c r="E1752" s="320" t="str">
        <f>IF($C1752=0,"",LBA!I1752)</f>
        <v/>
      </c>
      <c r="F1752" s="320" t="str">
        <f>IF($C1752=0,"",LBA!Q1752)</f>
        <v/>
      </c>
      <c r="G1752" s="321" t="str">
        <f>IF($C1752=0,"",VLOOKUP($C1752,LDI!$I:$BB,15,0))</f>
        <v/>
      </c>
      <c r="H1752" s="321" t="str">
        <f>IF($C1752=0,"",VLOOKUP($C1752,LDI!$I:$BB,17,0))</f>
        <v/>
      </c>
      <c r="I1752" s="322" t="str">
        <f>IF($C1752=0,"",LBA!R1752)</f>
        <v/>
      </c>
      <c r="J1752" s="323" t="str">
        <f>IF($C1752=0,"",LBA!AD1752)</f>
        <v/>
      </c>
      <c r="K1752" s="323" t="str">
        <f>IF($C1752=0,"",LBA!AH1752)</f>
        <v/>
      </c>
      <c r="L1752" s="323" t="str">
        <f>IF($C1752=0,"",LBA!AI1752)</f>
        <v/>
      </c>
      <c r="M1752" s="295"/>
      <c r="P1752" s="294">
        <f>+LBA!G1752</f>
        <v>0</v>
      </c>
      <c r="Q1752" s="297" t="e">
        <f>VLOOKUP(P1752,'Kategori Aset'!$B:$C,2,0)</f>
        <v>#N/A</v>
      </c>
      <c r="R1752" s="297">
        <f>+LBA!U1752</f>
        <v>0</v>
      </c>
      <c r="S1752" s="297">
        <f>+LBA!C1752</f>
        <v>0</v>
      </c>
      <c r="T1752" s="297">
        <f>+LBA!V1752</f>
        <v>0</v>
      </c>
      <c r="U1752" s="298">
        <f>+LBA!E1752</f>
        <v>0</v>
      </c>
      <c r="V1752" s="298">
        <f>+LBA!A1752</f>
        <v>0</v>
      </c>
      <c r="W1752" s="298">
        <f>+LBA!C1752</f>
        <v>0</v>
      </c>
      <c r="Y1752" s="308" t="str">
        <f t="shared" si="27"/>
        <v/>
      </c>
    </row>
    <row r="1753" spans="1:25">
      <c r="A1753" s="320">
        <f>LBA!A1753</f>
        <v>0</v>
      </c>
      <c r="B1753" s="320">
        <f>LBA!E1753</f>
        <v>0</v>
      </c>
      <c r="C1753" s="320">
        <f>LBA!P1753</f>
        <v>0</v>
      </c>
      <c r="D1753" s="321" t="str">
        <f>IF($C1753=0,"",VLOOKUP($C1753,LDI!$I:$BB,37,0))</f>
        <v/>
      </c>
      <c r="E1753" s="320" t="str">
        <f>IF($C1753=0,"",LBA!I1753)</f>
        <v/>
      </c>
      <c r="F1753" s="320" t="str">
        <f>IF($C1753=0,"",LBA!Q1753)</f>
        <v/>
      </c>
      <c r="G1753" s="321" t="str">
        <f>IF($C1753=0,"",VLOOKUP($C1753,LDI!$I:$BB,15,0))</f>
        <v/>
      </c>
      <c r="H1753" s="321" t="str">
        <f>IF($C1753=0,"",VLOOKUP($C1753,LDI!$I:$BB,17,0))</f>
        <v/>
      </c>
      <c r="I1753" s="322" t="str">
        <f>IF($C1753=0,"",LBA!R1753)</f>
        <v/>
      </c>
      <c r="J1753" s="323" t="str">
        <f>IF($C1753=0,"",LBA!AD1753)</f>
        <v/>
      </c>
      <c r="K1753" s="323" t="str">
        <f>IF($C1753=0,"",LBA!AH1753)</f>
        <v/>
      </c>
      <c r="L1753" s="323" t="str">
        <f>IF($C1753=0,"",LBA!AI1753)</f>
        <v/>
      </c>
      <c r="M1753" s="295"/>
      <c r="P1753" s="294">
        <f>+LBA!G1753</f>
        <v>0</v>
      </c>
      <c r="Q1753" s="297" t="e">
        <f>VLOOKUP(P1753,'Kategori Aset'!$B:$C,2,0)</f>
        <v>#N/A</v>
      </c>
      <c r="R1753" s="297">
        <f>+LBA!U1753</f>
        <v>0</v>
      </c>
      <c r="S1753" s="297">
        <f>+LBA!C1753</f>
        <v>0</v>
      </c>
      <c r="T1753" s="297">
        <f>+LBA!V1753</f>
        <v>0</v>
      </c>
      <c r="U1753" s="298">
        <f>+LBA!E1753</f>
        <v>0</v>
      </c>
      <c r="V1753" s="298">
        <f>+LBA!A1753</f>
        <v>0</v>
      </c>
      <c r="W1753" s="298">
        <f>+LBA!C1753</f>
        <v>0</v>
      </c>
      <c r="Y1753" s="308" t="str">
        <f t="shared" si="27"/>
        <v/>
      </c>
    </row>
    <row r="1754" spans="1:25">
      <c r="A1754" s="320">
        <f>LBA!A1754</f>
        <v>0</v>
      </c>
      <c r="B1754" s="320">
        <f>LBA!E1754</f>
        <v>0</v>
      </c>
      <c r="C1754" s="320">
        <f>LBA!P1754</f>
        <v>0</v>
      </c>
      <c r="D1754" s="321" t="str">
        <f>IF($C1754=0,"",VLOOKUP($C1754,LDI!$I:$BB,37,0))</f>
        <v/>
      </c>
      <c r="E1754" s="320" t="str">
        <f>IF($C1754=0,"",LBA!I1754)</f>
        <v/>
      </c>
      <c r="F1754" s="320" t="str">
        <f>IF($C1754=0,"",LBA!Q1754)</f>
        <v/>
      </c>
      <c r="G1754" s="321" t="str">
        <f>IF($C1754=0,"",VLOOKUP($C1754,LDI!$I:$BB,15,0))</f>
        <v/>
      </c>
      <c r="H1754" s="321" t="str">
        <f>IF($C1754=0,"",VLOOKUP($C1754,LDI!$I:$BB,17,0))</f>
        <v/>
      </c>
      <c r="I1754" s="322" t="str">
        <f>IF($C1754=0,"",LBA!R1754)</f>
        <v/>
      </c>
      <c r="J1754" s="323" t="str">
        <f>IF($C1754=0,"",LBA!AD1754)</f>
        <v/>
      </c>
      <c r="K1754" s="323" t="str">
        <f>IF($C1754=0,"",LBA!AH1754)</f>
        <v/>
      </c>
      <c r="L1754" s="323" t="str">
        <f>IF($C1754=0,"",LBA!AI1754)</f>
        <v/>
      </c>
      <c r="M1754" s="295"/>
      <c r="P1754" s="294">
        <f>+LBA!G1754</f>
        <v>0</v>
      </c>
      <c r="Q1754" s="297" t="e">
        <f>VLOOKUP(P1754,'Kategori Aset'!$B:$C,2,0)</f>
        <v>#N/A</v>
      </c>
      <c r="R1754" s="297">
        <f>+LBA!U1754</f>
        <v>0</v>
      </c>
      <c r="S1754" s="297">
        <f>+LBA!C1754</f>
        <v>0</v>
      </c>
      <c r="T1754" s="297">
        <f>+LBA!V1754</f>
        <v>0</v>
      </c>
      <c r="U1754" s="298">
        <f>+LBA!E1754</f>
        <v>0</v>
      </c>
      <c r="V1754" s="298">
        <f>+LBA!A1754</f>
        <v>0</v>
      </c>
      <c r="W1754" s="298">
        <f>+LBA!C1754</f>
        <v>0</v>
      </c>
      <c r="Y1754" s="308" t="str">
        <f t="shared" si="27"/>
        <v/>
      </c>
    </row>
    <row r="1755" spans="1:25">
      <c r="A1755" s="320">
        <f>LBA!A1755</f>
        <v>0</v>
      </c>
      <c r="B1755" s="320">
        <f>LBA!E1755</f>
        <v>0</v>
      </c>
      <c r="C1755" s="320">
        <f>LBA!P1755</f>
        <v>0</v>
      </c>
      <c r="D1755" s="321" t="str">
        <f>IF($C1755=0,"",VLOOKUP($C1755,LDI!$I:$BB,37,0))</f>
        <v/>
      </c>
      <c r="E1755" s="320" t="str">
        <f>IF($C1755=0,"",LBA!I1755)</f>
        <v/>
      </c>
      <c r="F1755" s="320" t="str">
        <f>IF($C1755=0,"",LBA!Q1755)</f>
        <v/>
      </c>
      <c r="G1755" s="321" t="str">
        <f>IF($C1755=0,"",VLOOKUP($C1755,LDI!$I:$BB,15,0))</f>
        <v/>
      </c>
      <c r="H1755" s="321" t="str">
        <f>IF($C1755=0,"",VLOOKUP($C1755,LDI!$I:$BB,17,0))</f>
        <v/>
      </c>
      <c r="I1755" s="322" t="str">
        <f>IF($C1755=0,"",LBA!R1755)</f>
        <v/>
      </c>
      <c r="J1755" s="323" t="str">
        <f>IF($C1755=0,"",LBA!AD1755)</f>
        <v/>
      </c>
      <c r="K1755" s="323" t="str">
        <f>IF($C1755=0,"",LBA!AH1755)</f>
        <v/>
      </c>
      <c r="L1755" s="323" t="str">
        <f>IF($C1755=0,"",LBA!AI1755)</f>
        <v/>
      </c>
      <c r="M1755" s="295"/>
      <c r="P1755" s="294">
        <f>+LBA!G1755</f>
        <v>0</v>
      </c>
      <c r="Q1755" s="297" t="e">
        <f>VLOOKUP(P1755,'Kategori Aset'!$B:$C,2,0)</f>
        <v>#N/A</v>
      </c>
      <c r="R1755" s="297">
        <f>+LBA!U1755</f>
        <v>0</v>
      </c>
      <c r="S1755" s="297">
        <f>+LBA!C1755</f>
        <v>0</v>
      </c>
      <c r="T1755" s="297">
        <f>+LBA!V1755</f>
        <v>0</v>
      </c>
      <c r="U1755" s="298">
        <f>+LBA!E1755</f>
        <v>0</v>
      </c>
      <c r="V1755" s="298">
        <f>+LBA!A1755</f>
        <v>0</v>
      </c>
      <c r="W1755" s="298">
        <f>+LBA!C1755</f>
        <v>0</v>
      </c>
      <c r="Y1755" s="308" t="str">
        <f t="shared" si="27"/>
        <v/>
      </c>
    </row>
    <row r="1756" spans="1:25">
      <c r="A1756" s="320">
        <f>LBA!A1756</f>
        <v>0</v>
      </c>
      <c r="B1756" s="320">
        <f>LBA!E1756</f>
        <v>0</v>
      </c>
      <c r="C1756" s="320">
        <f>LBA!P1756</f>
        <v>0</v>
      </c>
      <c r="D1756" s="321" t="str">
        <f>IF($C1756=0,"",VLOOKUP($C1756,LDI!$I:$BB,37,0))</f>
        <v/>
      </c>
      <c r="E1756" s="320" t="str">
        <f>IF($C1756=0,"",LBA!I1756)</f>
        <v/>
      </c>
      <c r="F1756" s="320" t="str">
        <f>IF($C1756=0,"",LBA!Q1756)</f>
        <v/>
      </c>
      <c r="G1756" s="321" t="str">
        <f>IF($C1756=0,"",VLOOKUP($C1756,LDI!$I:$BB,15,0))</f>
        <v/>
      </c>
      <c r="H1756" s="321" t="str">
        <f>IF($C1756=0,"",VLOOKUP($C1756,LDI!$I:$BB,17,0))</f>
        <v/>
      </c>
      <c r="I1756" s="322" t="str">
        <f>IF($C1756=0,"",LBA!R1756)</f>
        <v/>
      </c>
      <c r="J1756" s="323" t="str">
        <f>IF($C1756=0,"",LBA!AD1756)</f>
        <v/>
      </c>
      <c r="K1756" s="323" t="str">
        <f>IF($C1756=0,"",LBA!AH1756)</f>
        <v/>
      </c>
      <c r="L1756" s="323" t="str">
        <f>IF($C1756=0,"",LBA!AI1756)</f>
        <v/>
      </c>
      <c r="M1756" s="295"/>
      <c r="P1756" s="294">
        <f>+LBA!G1756</f>
        <v>0</v>
      </c>
      <c r="Q1756" s="297" t="e">
        <f>VLOOKUP(P1756,'Kategori Aset'!$B:$C,2,0)</f>
        <v>#N/A</v>
      </c>
      <c r="R1756" s="297">
        <f>+LBA!U1756</f>
        <v>0</v>
      </c>
      <c r="S1756" s="297">
        <f>+LBA!C1756</f>
        <v>0</v>
      </c>
      <c r="T1756" s="297">
        <f>+LBA!V1756</f>
        <v>0</v>
      </c>
      <c r="U1756" s="298">
        <f>+LBA!E1756</f>
        <v>0</v>
      </c>
      <c r="V1756" s="298">
        <f>+LBA!A1756</f>
        <v>0</v>
      </c>
      <c r="W1756" s="298">
        <f>+LBA!C1756</f>
        <v>0</v>
      </c>
      <c r="Y1756" s="308" t="str">
        <f t="shared" si="27"/>
        <v/>
      </c>
    </row>
    <row r="1757" spans="1:25">
      <c r="A1757" s="320">
        <f>LBA!A1757</f>
        <v>0</v>
      </c>
      <c r="B1757" s="320">
        <f>LBA!E1757</f>
        <v>0</v>
      </c>
      <c r="C1757" s="320">
        <f>LBA!P1757</f>
        <v>0</v>
      </c>
      <c r="D1757" s="321" t="str">
        <f>IF($C1757=0,"",VLOOKUP($C1757,LDI!$I:$BB,37,0))</f>
        <v/>
      </c>
      <c r="E1757" s="320" t="str">
        <f>IF($C1757=0,"",LBA!I1757)</f>
        <v/>
      </c>
      <c r="F1757" s="320" t="str">
        <f>IF($C1757=0,"",LBA!Q1757)</f>
        <v/>
      </c>
      <c r="G1757" s="321" t="str">
        <f>IF($C1757=0,"",VLOOKUP($C1757,LDI!$I:$BB,15,0))</f>
        <v/>
      </c>
      <c r="H1757" s="321" t="str">
        <f>IF($C1757=0,"",VLOOKUP($C1757,LDI!$I:$BB,17,0))</f>
        <v/>
      </c>
      <c r="I1757" s="322" t="str">
        <f>IF($C1757=0,"",LBA!R1757)</f>
        <v/>
      </c>
      <c r="J1757" s="323" t="str">
        <f>IF($C1757=0,"",LBA!AD1757)</f>
        <v/>
      </c>
      <c r="K1757" s="323" t="str">
        <f>IF($C1757=0,"",LBA!AH1757)</f>
        <v/>
      </c>
      <c r="L1757" s="323" t="str">
        <f>IF($C1757=0,"",LBA!AI1757)</f>
        <v/>
      </c>
      <c r="M1757" s="295"/>
      <c r="P1757" s="294">
        <f>+LBA!G1757</f>
        <v>0</v>
      </c>
      <c r="Q1757" s="297" t="e">
        <f>VLOOKUP(P1757,'Kategori Aset'!$B:$C,2,0)</f>
        <v>#N/A</v>
      </c>
      <c r="R1757" s="297">
        <f>+LBA!U1757</f>
        <v>0</v>
      </c>
      <c r="S1757" s="297">
        <f>+LBA!C1757</f>
        <v>0</v>
      </c>
      <c r="T1757" s="297">
        <f>+LBA!V1757</f>
        <v>0</v>
      </c>
      <c r="U1757" s="298">
        <f>+LBA!E1757</f>
        <v>0</v>
      </c>
      <c r="V1757" s="298">
        <f>+LBA!A1757</f>
        <v>0</v>
      </c>
      <c r="W1757" s="298">
        <f>+LBA!C1757</f>
        <v>0</v>
      </c>
      <c r="Y1757" s="308" t="str">
        <f t="shared" si="27"/>
        <v/>
      </c>
    </row>
    <row r="1758" spans="1:25">
      <c r="A1758" s="320">
        <f>LBA!A1758</f>
        <v>0</v>
      </c>
      <c r="B1758" s="320">
        <f>LBA!E1758</f>
        <v>0</v>
      </c>
      <c r="C1758" s="320">
        <f>LBA!P1758</f>
        <v>0</v>
      </c>
      <c r="D1758" s="321" t="str">
        <f>IF($C1758=0,"",VLOOKUP($C1758,LDI!$I:$BB,37,0))</f>
        <v/>
      </c>
      <c r="E1758" s="320" t="str">
        <f>IF($C1758=0,"",LBA!I1758)</f>
        <v/>
      </c>
      <c r="F1758" s="320" t="str">
        <f>IF($C1758=0,"",LBA!Q1758)</f>
        <v/>
      </c>
      <c r="G1758" s="321" t="str">
        <f>IF($C1758=0,"",VLOOKUP($C1758,LDI!$I:$BB,15,0))</f>
        <v/>
      </c>
      <c r="H1758" s="321" t="str">
        <f>IF($C1758=0,"",VLOOKUP($C1758,LDI!$I:$BB,17,0))</f>
        <v/>
      </c>
      <c r="I1758" s="322" t="str">
        <f>IF($C1758=0,"",LBA!R1758)</f>
        <v/>
      </c>
      <c r="J1758" s="323" t="str">
        <f>IF($C1758=0,"",LBA!AD1758)</f>
        <v/>
      </c>
      <c r="K1758" s="323" t="str">
        <f>IF($C1758=0,"",LBA!AH1758)</f>
        <v/>
      </c>
      <c r="L1758" s="323" t="str">
        <f>IF($C1758=0,"",LBA!AI1758)</f>
        <v/>
      </c>
      <c r="M1758" s="295"/>
      <c r="P1758" s="294">
        <f>+LBA!G1758</f>
        <v>0</v>
      </c>
      <c r="Q1758" s="297" t="e">
        <f>VLOOKUP(P1758,'Kategori Aset'!$B:$C,2,0)</f>
        <v>#N/A</v>
      </c>
      <c r="R1758" s="297">
        <f>+LBA!U1758</f>
        <v>0</v>
      </c>
      <c r="S1758" s="297">
        <f>+LBA!C1758</f>
        <v>0</v>
      </c>
      <c r="T1758" s="297">
        <f>+LBA!V1758</f>
        <v>0</v>
      </c>
      <c r="U1758" s="298">
        <f>+LBA!E1758</f>
        <v>0</v>
      </c>
      <c r="V1758" s="298">
        <f>+LBA!A1758</f>
        <v>0</v>
      </c>
      <c r="W1758" s="298">
        <f>+LBA!C1758</f>
        <v>0</v>
      </c>
      <c r="Y1758" s="308" t="str">
        <f t="shared" si="27"/>
        <v/>
      </c>
    </row>
    <row r="1759" spans="1:25">
      <c r="A1759" s="320">
        <f>LBA!A1759</f>
        <v>0</v>
      </c>
      <c r="B1759" s="320">
        <f>LBA!E1759</f>
        <v>0</v>
      </c>
      <c r="C1759" s="320">
        <f>LBA!P1759</f>
        <v>0</v>
      </c>
      <c r="D1759" s="321" t="str">
        <f>IF($C1759=0,"",VLOOKUP($C1759,LDI!$I:$BB,37,0))</f>
        <v/>
      </c>
      <c r="E1759" s="320" t="str">
        <f>IF($C1759=0,"",LBA!I1759)</f>
        <v/>
      </c>
      <c r="F1759" s="320" t="str">
        <f>IF($C1759=0,"",LBA!Q1759)</f>
        <v/>
      </c>
      <c r="G1759" s="321" t="str">
        <f>IF($C1759=0,"",VLOOKUP($C1759,LDI!$I:$BB,15,0))</f>
        <v/>
      </c>
      <c r="H1759" s="321" t="str">
        <f>IF($C1759=0,"",VLOOKUP($C1759,LDI!$I:$BB,17,0))</f>
        <v/>
      </c>
      <c r="I1759" s="322" t="str">
        <f>IF($C1759=0,"",LBA!R1759)</f>
        <v/>
      </c>
      <c r="J1759" s="323" t="str">
        <f>IF($C1759=0,"",LBA!AD1759)</f>
        <v/>
      </c>
      <c r="K1759" s="323" t="str">
        <f>IF($C1759=0,"",LBA!AH1759)</f>
        <v/>
      </c>
      <c r="L1759" s="323" t="str">
        <f>IF($C1759=0,"",LBA!AI1759)</f>
        <v/>
      </c>
      <c r="M1759" s="295"/>
      <c r="P1759" s="294">
        <f>+LBA!G1759</f>
        <v>0</v>
      </c>
      <c r="Q1759" s="297" t="e">
        <f>VLOOKUP(P1759,'Kategori Aset'!$B:$C,2,0)</f>
        <v>#N/A</v>
      </c>
      <c r="R1759" s="297">
        <f>+LBA!U1759</f>
        <v>0</v>
      </c>
      <c r="S1759" s="297">
        <f>+LBA!C1759</f>
        <v>0</v>
      </c>
      <c r="T1759" s="297">
        <f>+LBA!V1759</f>
        <v>0</v>
      </c>
      <c r="U1759" s="298">
        <f>+LBA!E1759</f>
        <v>0</v>
      </c>
      <c r="V1759" s="298">
        <f>+LBA!A1759</f>
        <v>0</v>
      </c>
      <c r="W1759" s="298">
        <f>+LBA!C1759</f>
        <v>0</v>
      </c>
      <c r="Y1759" s="308" t="str">
        <f t="shared" si="27"/>
        <v/>
      </c>
    </row>
    <row r="1760" spans="1:25">
      <c r="A1760" s="320">
        <f>LBA!A1760</f>
        <v>0</v>
      </c>
      <c r="B1760" s="320">
        <f>LBA!E1760</f>
        <v>0</v>
      </c>
      <c r="C1760" s="320">
        <f>LBA!P1760</f>
        <v>0</v>
      </c>
      <c r="D1760" s="321" t="str">
        <f>IF($C1760=0,"",VLOOKUP($C1760,LDI!$I:$BB,37,0))</f>
        <v/>
      </c>
      <c r="E1760" s="320" t="str">
        <f>IF($C1760=0,"",LBA!I1760)</f>
        <v/>
      </c>
      <c r="F1760" s="320" t="str">
        <f>IF($C1760=0,"",LBA!Q1760)</f>
        <v/>
      </c>
      <c r="G1760" s="321" t="str">
        <f>IF($C1760=0,"",VLOOKUP($C1760,LDI!$I:$BB,15,0))</f>
        <v/>
      </c>
      <c r="H1760" s="321" t="str">
        <f>IF($C1760=0,"",VLOOKUP($C1760,LDI!$I:$BB,17,0))</f>
        <v/>
      </c>
      <c r="I1760" s="322" t="str">
        <f>IF($C1760=0,"",LBA!R1760)</f>
        <v/>
      </c>
      <c r="J1760" s="323" t="str">
        <f>IF($C1760=0,"",LBA!AD1760)</f>
        <v/>
      </c>
      <c r="K1760" s="323" t="str">
        <f>IF($C1760=0,"",LBA!AH1760)</f>
        <v/>
      </c>
      <c r="L1760" s="323" t="str">
        <f>IF($C1760=0,"",LBA!AI1760)</f>
        <v/>
      </c>
      <c r="M1760" s="295"/>
      <c r="P1760" s="294">
        <f>+LBA!G1760</f>
        <v>0</v>
      </c>
      <c r="Q1760" s="297" t="e">
        <f>VLOOKUP(P1760,'Kategori Aset'!$B:$C,2,0)</f>
        <v>#N/A</v>
      </c>
      <c r="R1760" s="297">
        <f>+LBA!U1760</f>
        <v>0</v>
      </c>
      <c r="S1760" s="297">
        <f>+LBA!C1760</f>
        <v>0</v>
      </c>
      <c r="T1760" s="297">
        <f>+LBA!V1760</f>
        <v>0</v>
      </c>
      <c r="U1760" s="298">
        <f>+LBA!E1760</f>
        <v>0</v>
      </c>
      <c r="V1760" s="298">
        <f>+LBA!A1760</f>
        <v>0</v>
      </c>
      <c r="W1760" s="298">
        <f>+LBA!C1760</f>
        <v>0</v>
      </c>
      <c r="Y1760" s="308" t="str">
        <f t="shared" si="27"/>
        <v/>
      </c>
    </row>
    <row r="1761" spans="1:25">
      <c r="A1761" s="320">
        <f>LBA!A1761</f>
        <v>0</v>
      </c>
      <c r="B1761" s="320">
        <f>LBA!E1761</f>
        <v>0</v>
      </c>
      <c r="C1761" s="320">
        <f>LBA!P1761</f>
        <v>0</v>
      </c>
      <c r="D1761" s="321" t="str">
        <f>IF($C1761=0,"",VLOOKUP($C1761,LDI!$I:$BB,37,0))</f>
        <v/>
      </c>
      <c r="E1761" s="320" t="str">
        <f>IF($C1761=0,"",LBA!I1761)</f>
        <v/>
      </c>
      <c r="F1761" s="320" t="str">
        <f>IF($C1761=0,"",LBA!Q1761)</f>
        <v/>
      </c>
      <c r="G1761" s="321" t="str">
        <f>IF($C1761=0,"",VLOOKUP($C1761,LDI!$I:$BB,15,0))</f>
        <v/>
      </c>
      <c r="H1761" s="321" t="str">
        <f>IF($C1761=0,"",VLOOKUP($C1761,LDI!$I:$BB,17,0))</f>
        <v/>
      </c>
      <c r="I1761" s="322" t="str">
        <f>IF($C1761=0,"",LBA!R1761)</f>
        <v/>
      </c>
      <c r="J1761" s="323" t="str">
        <f>IF($C1761=0,"",LBA!AD1761)</f>
        <v/>
      </c>
      <c r="K1761" s="323" t="str">
        <f>IF($C1761=0,"",LBA!AH1761)</f>
        <v/>
      </c>
      <c r="L1761" s="323" t="str">
        <f>IF($C1761=0,"",LBA!AI1761)</f>
        <v/>
      </c>
      <c r="M1761" s="295"/>
      <c r="P1761" s="294">
        <f>+LBA!G1761</f>
        <v>0</v>
      </c>
      <c r="Q1761" s="297" t="e">
        <f>VLOOKUP(P1761,'Kategori Aset'!$B:$C,2,0)</f>
        <v>#N/A</v>
      </c>
      <c r="R1761" s="297">
        <f>+LBA!U1761</f>
        <v>0</v>
      </c>
      <c r="S1761" s="297">
        <f>+LBA!C1761</f>
        <v>0</v>
      </c>
      <c r="T1761" s="297">
        <f>+LBA!V1761</f>
        <v>0</v>
      </c>
      <c r="U1761" s="298">
        <f>+LBA!E1761</f>
        <v>0</v>
      </c>
      <c r="V1761" s="298">
        <f>+LBA!A1761</f>
        <v>0</v>
      </c>
      <c r="W1761" s="298">
        <f>+LBA!C1761</f>
        <v>0</v>
      </c>
      <c r="Y1761" s="308" t="str">
        <f t="shared" si="27"/>
        <v/>
      </c>
    </row>
    <row r="1762" spans="1:25">
      <c r="A1762" s="320">
        <f>LBA!A1762</f>
        <v>0</v>
      </c>
      <c r="B1762" s="320">
        <f>LBA!E1762</f>
        <v>0</v>
      </c>
      <c r="C1762" s="320">
        <f>LBA!P1762</f>
        <v>0</v>
      </c>
      <c r="D1762" s="321" t="str">
        <f>IF($C1762=0,"",VLOOKUP($C1762,LDI!$I:$BB,37,0))</f>
        <v/>
      </c>
      <c r="E1762" s="320" t="str">
        <f>IF($C1762=0,"",LBA!I1762)</f>
        <v/>
      </c>
      <c r="F1762" s="320" t="str">
        <f>IF($C1762=0,"",LBA!Q1762)</f>
        <v/>
      </c>
      <c r="G1762" s="321" t="str">
        <f>IF($C1762=0,"",VLOOKUP($C1762,LDI!$I:$BB,15,0))</f>
        <v/>
      </c>
      <c r="H1762" s="321" t="str">
        <f>IF($C1762=0,"",VLOOKUP($C1762,LDI!$I:$BB,17,0))</f>
        <v/>
      </c>
      <c r="I1762" s="322" t="str">
        <f>IF($C1762=0,"",LBA!R1762)</f>
        <v/>
      </c>
      <c r="J1762" s="323" t="str">
        <f>IF($C1762=0,"",LBA!AD1762)</f>
        <v/>
      </c>
      <c r="K1762" s="323" t="str">
        <f>IF($C1762=0,"",LBA!AH1762)</f>
        <v/>
      </c>
      <c r="L1762" s="323" t="str">
        <f>IF($C1762=0,"",LBA!AI1762)</f>
        <v/>
      </c>
      <c r="M1762" s="295"/>
      <c r="P1762" s="294">
        <f>+LBA!G1762</f>
        <v>0</v>
      </c>
      <c r="Q1762" s="297" t="e">
        <f>VLOOKUP(P1762,'Kategori Aset'!$B:$C,2,0)</f>
        <v>#N/A</v>
      </c>
      <c r="R1762" s="297">
        <f>+LBA!U1762</f>
        <v>0</v>
      </c>
      <c r="S1762" s="297">
        <f>+LBA!C1762</f>
        <v>0</v>
      </c>
      <c r="T1762" s="297">
        <f>+LBA!V1762</f>
        <v>0</v>
      </c>
      <c r="U1762" s="298">
        <f>+LBA!E1762</f>
        <v>0</v>
      </c>
      <c r="V1762" s="298">
        <f>+LBA!A1762</f>
        <v>0</v>
      </c>
      <c r="W1762" s="298">
        <f>+LBA!C1762</f>
        <v>0</v>
      </c>
      <c r="Y1762" s="308" t="str">
        <f t="shared" si="27"/>
        <v/>
      </c>
    </row>
    <row r="1763" spans="1:25">
      <c r="A1763" s="320">
        <f>LBA!A1763</f>
        <v>0</v>
      </c>
      <c r="B1763" s="320">
        <f>LBA!E1763</f>
        <v>0</v>
      </c>
      <c r="C1763" s="320">
        <f>LBA!P1763</f>
        <v>0</v>
      </c>
      <c r="D1763" s="321" t="str">
        <f>IF($C1763=0,"",VLOOKUP($C1763,LDI!$I:$BB,37,0))</f>
        <v/>
      </c>
      <c r="E1763" s="320" t="str">
        <f>IF($C1763=0,"",LBA!I1763)</f>
        <v/>
      </c>
      <c r="F1763" s="320" t="str">
        <f>IF($C1763=0,"",LBA!Q1763)</f>
        <v/>
      </c>
      <c r="G1763" s="321" t="str">
        <f>IF($C1763=0,"",VLOOKUP($C1763,LDI!$I:$BB,15,0))</f>
        <v/>
      </c>
      <c r="H1763" s="321" t="str">
        <f>IF($C1763=0,"",VLOOKUP($C1763,LDI!$I:$BB,17,0))</f>
        <v/>
      </c>
      <c r="I1763" s="322" t="str">
        <f>IF($C1763=0,"",LBA!R1763)</f>
        <v/>
      </c>
      <c r="J1763" s="323" t="str">
        <f>IF($C1763=0,"",LBA!AD1763)</f>
        <v/>
      </c>
      <c r="K1763" s="323" t="str">
        <f>IF($C1763=0,"",LBA!AH1763)</f>
        <v/>
      </c>
      <c r="L1763" s="323" t="str">
        <f>IF($C1763=0,"",LBA!AI1763)</f>
        <v/>
      </c>
      <c r="M1763" s="295"/>
      <c r="P1763" s="294">
        <f>+LBA!G1763</f>
        <v>0</v>
      </c>
      <c r="Q1763" s="297" t="e">
        <f>VLOOKUP(P1763,'Kategori Aset'!$B:$C,2,0)</f>
        <v>#N/A</v>
      </c>
      <c r="R1763" s="297">
        <f>+LBA!U1763</f>
        <v>0</v>
      </c>
      <c r="S1763" s="297">
        <f>+LBA!C1763</f>
        <v>0</v>
      </c>
      <c r="T1763" s="297">
        <f>+LBA!V1763</f>
        <v>0</v>
      </c>
      <c r="U1763" s="298">
        <f>+LBA!E1763</f>
        <v>0</v>
      </c>
      <c r="V1763" s="298">
        <f>+LBA!A1763</f>
        <v>0</v>
      </c>
      <c r="W1763" s="298">
        <f>+LBA!C1763</f>
        <v>0</v>
      </c>
      <c r="Y1763" s="308" t="str">
        <f t="shared" si="27"/>
        <v/>
      </c>
    </row>
    <row r="1764" spans="1:25">
      <c r="A1764" s="320">
        <f>LBA!A1764</f>
        <v>0</v>
      </c>
      <c r="B1764" s="320">
        <f>LBA!E1764</f>
        <v>0</v>
      </c>
      <c r="C1764" s="320">
        <f>LBA!P1764</f>
        <v>0</v>
      </c>
      <c r="D1764" s="321" t="str">
        <f>IF($C1764=0,"",VLOOKUP($C1764,LDI!$I:$BB,37,0))</f>
        <v/>
      </c>
      <c r="E1764" s="320" t="str">
        <f>IF($C1764=0,"",LBA!I1764)</f>
        <v/>
      </c>
      <c r="F1764" s="320" t="str">
        <f>IF($C1764=0,"",LBA!Q1764)</f>
        <v/>
      </c>
      <c r="G1764" s="321" t="str">
        <f>IF($C1764=0,"",VLOOKUP($C1764,LDI!$I:$BB,15,0))</f>
        <v/>
      </c>
      <c r="H1764" s="321" t="str">
        <f>IF($C1764=0,"",VLOOKUP($C1764,LDI!$I:$BB,17,0))</f>
        <v/>
      </c>
      <c r="I1764" s="322" t="str">
        <f>IF($C1764=0,"",LBA!R1764)</f>
        <v/>
      </c>
      <c r="J1764" s="323" t="str">
        <f>IF($C1764=0,"",LBA!AD1764)</f>
        <v/>
      </c>
      <c r="K1764" s="323" t="str">
        <f>IF($C1764=0,"",LBA!AH1764)</f>
        <v/>
      </c>
      <c r="L1764" s="323" t="str">
        <f>IF($C1764=0,"",LBA!AI1764)</f>
        <v/>
      </c>
      <c r="M1764" s="295"/>
      <c r="P1764" s="294">
        <f>+LBA!G1764</f>
        <v>0</v>
      </c>
      <c r="Q1764" s="297" t="e">
        <f>VLOOKUP(P1764,'Kategori Aset'!$B:$C,2,0)</f>
        <v>#N/A</v>
      </c>
      <c r="R1764" s="297">
        <f>+LBA!U1764</f>
        <v>0</v>
      </c>
      <c r="S1764" s="297">
        <f>+LBA!C1764</f>
        <v>0</v>
      </c>
      <c r="T1764" s="297">
        <f>+LBA!V1764</f>
        <v>0</v>
      </c>
      <c r="U1764" s="298">
        <f>+LBA!E1764</f>
        <v>0</v>
      </c>
      <c r="V1764" s="298">
        <f>+LBA!A1764</f>
        <v>0</v>
      </c>
      <c r="W1764" s="298">
        <f>+LBA!C1764</f>
        <v>0</v>
      </c>
      <c r="Y1764" s="308" t="str">
        <f t="shared" si="27"/>
        <v/>
      </c>
    </row>
    <row r="1765" spans="1:25">
      <c r="A1765" s="320">
        <f>LBA!A1765</f>
        <v>0</v>
      </c>
      <c r="B1765" s="320">
        <f>LBA!E1765</f>
        <v>0</v>
      </c>
      <c r="C1765" s="320">
        <f>LBA!P1765</f>
        <v>0</v>
      </c>
      <c r="D1765" s="321" t="str">
        <f>IF($C1765=0,"",VLOOKUP($C1765,LDI!$I:$BB,37,0))</f>
        <v/>
      </c>
      <c r="E1765" s="320" t="str">
        <f>IF($C1765=0,"",LBA!I1765)</f>
        <v/>
      </c>
      <c r="F1765" s="320" t="str">
        <f>IF($C1765=0,"",LBA!Q1765)</f>
        <v/>
      </c>
      <c r="G1765" s="321" t="str">
        <f>IF($C1765=0,"",VLOOKUP($C1765,LDI!$I:$BB,15,0))</f>
        <v/>
      </c>
      <c r="H1765" s="321" t="str">
        <f>IF($C1765=0,"",VLOOKUP($C1765,LDI!$I:$BB,17,0))</f>
        <v/>
      </c>
      <c r="I1765" s="322" t="str">
        <f>IF($C1765=0,"",LBA!R1765)</f>
        <v/>
      </c>
      <c r="J1765" s="323" t="str">
        <f>IF($C1765=0,"",LBA!AD1765)</f>
        <v/>
      </c>
      <c r="K1765" s="323" t="str">
        <f>IF($C1765=0,"",LBA!AH1765)</f>
        <v/>
      </c>
      <c r="L1765" s="323" t="str">
        <f>IF($C1765=0,"",LBA!AI1765)</f>
        <v/>
      </c>
      <c r="M1765" s="295"/>
      <c r="P1765" s="294">
        <f>+LBA!G1765</f>
        <v>0</v>
      </c>
      <c r="Q1765" s="297" t="e">
        <f>VLOOKUP(P1765,'Kategori Aset'!$B:$C,2,0)</f>
        <v>#N/A</v>
      </c>
      <c r="R1765" s="297">
        <f>+LBA!U1765</f>
        <v>0</v>
      </c>
      <c r="S1765" s="297">
        <f>+LBA!C1765</f>
        <v>0</v>
      </c>
      <c r="T1765" s="297">
        <f>+LBA!V1765</f>
        <v>0</v>
      </c>
      <c r="U1765" s="298">
        <f>+LBA!E1765</f>
        <v>0</v>
      </c>
      <c r="V1765" s="298">
        <f>+LBA!A1765</f>
        <v>0</v>
      </c>
      <c r="W1765" s="298">
        <f>+LBA!C1765</f>
        <v>0</v>
      </c>
      <c r="Y1765" s="308" t="str">
        <f t="shared" si="27"/>
        <v/>
      </c>
    </row>
    <row r="1766" spans="1:25">
      <c r="A1766" s="320">
        <f>LBA!A1766</f>
        <v>0</v>
      </c>
      <c r="B1766" s="320">
        <f>LBA!E1766</f>
        <v>0</v>
      </c>
      <c r="C1766" s="320">
        <f>LBA!P1766</f>
        <v>0</v>
      </c>
      <c r="D1766" s="321" t="str">
        <f>IF($C1766=0,"",VLOOKUP($C1766,LDI!$I:$BB,37,0))</f>
        <v/>
      </c>
      <c r="E1766" s="320" t="str">
        <f>IF($C1766=0,"",LBA!I1766)</f>
        <v/>
      </c>
      <c r="F1766" s="320" t="str">
        <f>IF($C1766=0,"",LBA!Q1766)</f>
        <v/>
      </c>
      <c r="G1766" s="321" t="str">
        <f>IF($C1766=0,"",VLOOKUP($C1766,LDI!$I:$BB,15,0))</f>
        <v/>
      </c>
      <c r="H1766" s="321" t="str">
        <f>IF($C1766=0,"",VLOOKUP($C1766,LDI!$I:$BB,17,0))</f>
        <v/>
      </c>
      <c r="I1766" s="322" t="str">
        <f>IF($C1766=0,"",LBA!R1766)</f>
        <v/>
      </c>
      <c r="J1766" s="323" t="str">
        <f>IF($C1766=0,"",LBA!AD1766)</f>
        <v/>
      </c>
      <c r="K1766" s="323" t="str">
        <f>IF($C1766=0,"",LBA!AH1766)</f>
        <v/>
      </c>
      <c r="L1766" s="323" t="str">
        <f>IF($C1766=0,"",LBA!AI1766)</f>
        <v/>
      </c>
      <c r="M1766" s="295"/>
      <c r="P1766" s="294">
        <f>+LBA!G1766</f>
        <v>0</v>
      </c>
      <c r="Q1766" s="297" t="e">
        <f>VLOOKUP(P1766,'Kategori Aset'!$B:$C,2,0)</f>
        <v>#N/A</v>
      </c>
      <c r="R1766" s="297">
        <f>+LBA!U1766</f>
        <v>0</v>
      </c>
      <c r="S1766" s="297">
        <f>+LBA!C1766</f>
        <v>0</v>
      </c>
      <c r="T1766" s="297">
        <f>+LBA!V1766</f>
        <v>0</v>
      </c>
      <c r="U1766" s="298">
        <f>+LBA!E1766</f>
        <v>0</v>
      </c>
      <c r="V1766" s="298">
        <f>+LBA!A1766</f>
        <v>0</v>
      </c>
      <c r="W1766" s="298">
        <f>+LBA!C1766</f>
        <v>0</v>
      </c>
      <c r="Y1766" s="308" t="str">
        <f t="shared" si="27"/>
        <v/>
      </c>
    </row>
    <row r="1767" spans="1:25">
      <c r="A1767" s="320">
        <f>LBA!A1767</f>
        <v>0</v>
      </c>
      <c r="B1767" s="320">
        <f>LBA!E1767</f>
        <v>0</v>
      </c>
      <c r="C1767" s="320">
        <f>LBA!P1767</f>
        <v>0</v>
      </c>
      <c r="D1767" s="321" t="str">
        <f>IF($C1767=0,"",VLOOKUP($C1767,LDI!$I:$BB,37,0))</f>
        <v/>
      </c>
      <c r="E1767" s="320" t="str">
        <f>IF($C1767=0,"",LBA!I1767)</f>
        <v/>
      </c>
      <c r="F1767" s="320" t="str">
        <f>IF($C1767=0,"",LBA!Q1767)</f>
        <v/>
      </c>
      <c r="G1767" s="321" t="str">
        <f>IF($C1767=0,"",VLOOKUP($C1767,LDI!$I:$BB,15,0))</f>
        <v/>
      </c>
      <c r="H1767" s="321" t="str">
        <f>IF($C1767=0,"",VLOOKUP($C1767,LDI!$I:$BB,17,0))</f>
        <v/>
      </c>
      <c r="I1767" s="322" t="str">
        <f>IF($C1767=0,"",LBA!R1767)</f>
        <v/>
      </c>
      <c r="J1767" s="323" t="str">
        <f>IF($C1767=0,"",LBA!AD1767)</f>
        <v/>
      </c>
      <c r="K1767" s="323" t="str">
        <f>IF($C1767=0,"",LBA!AH1767)</f>
        <v/>
      </c>
      <c r="L1767" s="323" t="str">
        <f>IF($C1767=0,"",LBA!AI1767)</f>
        <v/>
      </c>
      <c r="M1767" s="295"/>
      <c r="P1767" s="294">
        <f>+LBA!G1767</f>
        <v>0</v>
      </c>
      <c r="Q1767" s="297" t="e">
        <f>VLOOKUP(P1767,'Kategori Aset'!$B:$C,2,0)</f>
        <v>#N/A</v>
      </c>
      <c r="R1767" s="297">
        <f>+LBA!U1767</f>
        <v>0</v>
      </c>
      <c r="S1767" s="297">
        <f>+LBA!C1767</f>
        <v>0</v>
      </c>
      <c r="T1767" s="297">
        <f>+LBA!V1767</f>
        <v>0</v>
      </c>
      <c r="U1767" s="298">
        <f>+LBA!E1767</f>
        <v>0</v>
      </c>
      <c r="V1767" s="298">
        <f>+LBA!A1767</f>
        <v>0</v>
      </c>
      <c r="W1767" s="298">
        <f>+LBA!C1767</f>
        <v>0</v>
      </c>
      <c r="Y1767" s="308" t="str">
        <f t="shared" si="27"/>
        <v/>
      </c>
    </row>
    <row r="1768" spans="1:25">
      <c r="A1768" s="320">
        <f>LBA!A1768</f>
        <v>0</v>
      </c>
      <c r="B1768" s="320">
        <f>LBA!E1768</f>
        <v>0</v>
      </c>
      <c r="C1768" s="320">
        <f>LBA!P1768</f>
        <v>0</v>
      </c>
      <c r="D1768" s="321" t="str">
        <f>IF($C1768=0,"",VLOOKUP($C1768,LDI!$I:$BB,37,0))</f>
        <v/>
      </c>
      <c r="E1768" s="320" t="str">
        <f>IF($C1768=0,"",LBA!I1768)</f>
        <v/>
      </c>
      <c r="F1768" s="320" t="str">
        <f>IF($C1768=0,"",LBA!Q1768)</f>
        <v/>
      </c>
      <c r="G1768" s="321" t="str">
        <f>IF($C1768=0,"",VLOOKUP($C1768,LDI!$I:$BB,15,0))</f>
        <v/>
      </c>
      <c r="H1768" s="321" t="str">
        <f>IF($C1768=0,"",VLOOKUP($C1768,LDI!$I:$BB,17,0))</f>
        <v/>
      </c>
      <c r="I1768" s="322" t="str">
        <f>IF($C1768=0,"",LBA!R1768)</f>
        <v/>
      </c>
      <c r="J1768" s="323" t="str">
        <f>IF($C1768=0,"",LBA!AD1768)</f>
        <v/>
      </c>
      <c r="K1768" s="323" t="str">
        <f>IF($C1768=0,"",LBA!AH1768)</f>
        <v/>
      </c>
      <c r="L1768" s="323" t="str">
        <f>IF($C1768=0,"",LBA!AI1768)</f>
        <v/>
      </c>
      <c r="M1768" s="295"/>
      <c r="P1768" s="294">
        <f>+LBA!G1768</f>
        <v>0</v>
      </c>
      <c r="Q1768" s="297" t="e">
        <f>VLOOKUP(P1768,'Kategori Aset'!$B:$C,2,0)</f>
        <v>#N/A</v>
      </c>
      <c r="R1768" s="297">
        <f>+LBA!U1768</f>
        <v>0</v>
      </c>
      <c r="S1768" s="297">
        <f>+LBA!C1768</f>
        <v>0</v>
      </c>
      <c r="T1768" s="297">
        <f>+LBA!V1768</f>
        <v>0</v>
      </c>
      <c r="U1768" s="298">
        <f>+LBA!E1768</f>
        <v>0</v>
      </c>
      <c r="V1768" s="298">
        <f>+LBA!A1768</f>
        <v>0</v>
      </c>
      <c r="W1768" s="298">
        <f>+LBA!C1768</f>
        <v>0</v>
      </c>
      <c r="Y1768" s="308" t="str">
        <f t="shared" si="27"/>
        <v/>
      </c>
    </row>
    <row r="1769" spans="1:25">
      <c r="A1769" s="320">
        <f>LBA!A1769</f>
        <v>0</v>
      </c>
      <c r="B1769" s="320">
        <f>LBA!E1769</f>
        <v>0</v>
      </c>
      <c r="C1769" s="320">
        <f>LBA!P1769</f>
        <v>0</v>
      </c>
      <c r="D1769" s="321" t="str">
        <f>IF($C1769=0,"",VLOOKUP($C1769,LDI!$I:$BB,37,0))</f>
        <v/>
      </c>
      <c r="E1769" s="320" t="str">
        <f>IF($C1769=0,"",LBA!I1769)</f>
        <v/>
      </c>
      <c r="F1769" s="320" t="str">
        <f>IF($C1769=0,"",LBA!Q1769)</f>
        <v/>
      </c>
      <c r="G1769" s="321" t="str">
        <f>IF($C1769=0,"",VLOOKUP($C1769,LDI!$I:$BB,15,0))</f>
        <v/>
      </c>
      <c r="H1769" s="321" t="str">
        <f>IF($C1769=0,"",VLOOKUP($C1769,LDI!$I:$BB,17,0))</f>
        <v/>
      </c>
      <c r="I1769" s="322" t="str">
        <f>IF($C1769=0,"",LBA!R1769)</f>
        <v/>
      </c>
      <c r="J1769" s="323" t="str">
        <f>IF($C1769=0,"",LBA!AD1769)</f>
        <v/>
      </c>
      <c r="K1769" s="323" t="str">
        <f>IF($C1769=0,"",LBA!AH1769)</f>
        <v/>
      </c>
      <c r="L1769" s="323" t="str">
        <f>IF($C1769=0,"",LBA!AI1769)</f>
        <v/>
      </c>
      <c r="M1769" s="295"/>
      <c r="P1769" s="294">
        <f>+LBA!G1769</f>
        <v>0</v>
      </c>
      <c r="Q1769" s="297" t="e">
        <f>VLOOKUP(P1769,'Kategori Aset'!$B:$C,2,0)</f>
        <v>#N/A</v>
      </c>
      <c r="R1769" s="297">
        <f>+LBA!U1769</f>
        <v>0</v>
      </c>
      <c r="S1769" s="297">
        <f>+LBA!C1769</f>
        <v>0</v>
      </c>
      <c r="T1769" s="297">
        <f>+LBA!V1769</f>
        <v>0</v>
      </c>
      <c r="U1769" s="298">
        <f>+LBA!E1769</f>
        <v>0</v>
      </c>
      <c r="V1769" s="298">
        <f>+LBA!A1769</f>
        <v>0</v>
      </c>
      <c r="W1769" s="298">
        <f>+LBA!C1769</f>
        <v>0</v>
      </c>
      <c r="Y1769" s="308" t="str">
        <f t="shared" si="27"/>
        <v/>
      </c>
    </row>
    <row r="1770" spans="1:25">
      <c r="A1770" s="320">
        <f>LBA!A1770</f>
        <v>0</v>
      </c>
      <c r="B1770" s="320">
        <f>LBA!E1770</f>
        <v>0</v>
      </c>
      <c r="C1770" s="320">
        <f>LBA!P1770</f>
        <v>0</v>
      </c>
      <c r="D1770" s="321" t="str">
        <f>IF($C1770=0,"",VLOOKUP($C1770,LDI!$I:$BB,37,0))</f>
        <v/>
      </c>
      <c r="E1770" s="320" t="str">
        <f>IF($C1770=0,"",LBA!I1770)</f>
        <v/>
      </c>
      <c r="F1770" s="320" t="str">
        <f>IF($C1770=0,"",LBA!Q1770)</f>
        <v/>
      </c>
      <c r="G1770" s="321" t="str">
        <f>IF($C1770=0,"",VLOOKUP($C1770,LDI!$I:$BB,15,0))</f>
        <v/>
      </c>
      <c r="H1770" s="321" t="str">
        <f>IF($C1770=0,"",VLOOKUP($C1770,LDI!$I:$BB,17,0))</f>
        <v/>
      </c>
      <c r="I1770" s="322" t="str">
        <f>IF($C1770=0,"",LBA!R1770)</f>
        <v/>
      </c>
      <c r="J1770" s="323" t="str">
        <f>IF($C1770=0,"",LBA!AD1770)</f>
        <v/>
      </c>
      <c r="K1770" s="323" t="str">
        <f>IF($C1770=0,"",LBA!AH1770)</f>
        <v/>
      </c>
      <c r="L1770" s="323" t="str">
        <f>IF($C1770=0,"",LBA!AI1770)</f>
        <v/>
      </c>
      <c r="M1770" s="295"/>
      <c r="P1770" s="294">
        <f>+LBA!G1770</f>
        <v>0</v>
      </c>
      <c r="Q1770" s="297" t="e">
        <f>VLOOKUP(P1770,'Kategori Aset'!$B:$C,2,0)</f>
        <v>#N/A</v>
      </c>
      <c r="R1770" s="297">
        <f>+LBA!U1770</f>
        <v>0</v>
      </c>
      <c r="S1770" s="297">
        <f>+LBA!C1770</f>
        <v>0</v>
      </c>
      <c r="T1770" s="297">
        <f>+LBA!V1770</f>
        <v>0</v>
      </c>
      <c r="U1770" s="298">
        <f>+LBA!E1770</f>
        <v>0</v>
      </c>
      <c r="V1770" s="298">
        <f>+LBA!A1770</f>
        <v>0</v>
      </c>
      <c r="W1770" s="298">
        <f>+LBA!C1770</f>
        <v>0</v>
      </c>
      <c r="Y1770" s="308" t="str">
        <f t="shared" si="27"/>
        <v/>
      </c>
    </row>
    <row r="1771" spans="1:25">
      <c r="A1771" s="320">
        <f>LBA!A1771</f>
        <v>0</v>
      </c>
      <c r="B1771" s="320">
        <f>LBA!E1771</f>
        <v>0</v>
      </c>
      <c r="C1771" s="320">
        <f>LBA!P1771</f>
        <v>0</v>
      </c>
      <c r="D1771" s="321" t="str">
        <f>IF($C1771=0,"",VLOOKUP($C1771,LDI!$I:$BB,37,0))</f>
        <v/>
      </c>
      <c r="E1771" s="320" t="str">
        <f>IF($C1771=0,"",LBA!I1771)</f>
        <v/>
      </c>
      <c r="F1771" s="320" t="str">
        <f>IF($C1771=0,"",LBA!Q1771)</f>
        <v/>
      </c>
      <c r="G1771" s="321" t="str">
        <f>IF($C1771=0,"",VLOOKUP($C1771,LDI!$I:$BB,15,0))</f>
        <v/>
      </c>
      <c r="H1771" s="321" t="str">
        <f>IF($C1771=0,"",VLOOKUP($C1771,LDI!$I:$BB,17,0))</f>
        <v/>
      </c>
      <c r="I1771" s="322" t="str">
        <f>IF($C1771=0,"",LBA!R1771)</f>
        <v/>
      </c>
      <c r="J1771" s="323" t="str">
        <f>IF($C1771=0,"",LBA!AD1771)</f>
        <v/>
      </c>
      <c r="K1771" s="323" t="str">
        <f>IF($C1771=0,"",LBA!AH1771)</f>
        <v/>
      </c>
      <c r="L1771" s="323" t="str">
        <f>IF($C1771=0,"",LBA!AI1771)</f>
        <v/>
      </c>
      <c r="M1771" s="295"/>
      <c r="P1771" s="294">
        <f>+LBA!G1771</f>
        <v>0</v>
      </c>
      <c r="Q1771" s="297" t="e">
        <f>VLOOKUP(P1771,'Kategori Aset'!$B:$C,2,0)</f>
        <v>#N/A</v>
      </c>
      <c r="R1771" s="297">
        <f>+LBA!U1771</f>
        <v>0</v>
      </c>
      <c r="S1771" s="297">
        <f>+LBA!C1771</f>
        <v>0</v>
      </c>
      <c r="T1771" s="297">
        <f>+LBA!V1771</f>
        <v>0</v>
      </c>
      <c r="U1771" s="298">
        <f>+LBA!E1771</f>
        <v>0</v>
      </c>
      <c r="V1771" s="298">
        <f>+LBA!A1771</f>
        <v>0</v>
      </c>
      <c r="W1771" s="298">
        <f>+LBA!C1771</f>
        <v>0</v>
      </c>
      <c r="Y1771" s="308" t="str">
        <f t="shared" si="27"/>
        <v/>
      </c>
    </row>
    <row r="1772" spans="1:25">
      <c r="A1772" s="320">
        <f>LBA!A1772</f>
        <v>0</v>
      </c>
      <c r="B1772" s="320">
        <f>LBA!E1772</f>
        <v>0</v>
      </c>
      <c r="C1772" s="320">
        <f>LBA!P1772</f>
        <v>0</v>
      </c>
      <c r="D1772" s="321" t="str">
        <f>IF($C1772=0,"",VLOOKUP($C1772,LDI!$I:$BB,37,0))</f>
        <v/>
      </c>
      <c r="E1772" s="320" t="str">
        <f>IF($C1772=0,"",LBA!I1772)</f>
        <v/>
      </c>
      <c r="F1772" s="320" t="str">
        <f>IF($C1772=0,"",LBA!Q1772)</f>
        <v/>
      </c>
      <c r="G1772" s="321" t="str">
        <f>IF($C1772=0,"",VLOOKUP($C1772,LDI!$I:$BB,15,0))</f>
        <v/>
      </c>
      <c r="H1772" s="321" t="str">
        <f>IF($C1772=0,"",VLOOKUP($C1772,LDI!$I:$BB,17,0))</f>
        <v/>
      </c>
      <c r="I1772" s="322" t="str">
        <f>IF($C1772=0,"",LBA!R1772)</f>
        <v/>
      </c>
      <c r="J1772" s="323" t="str">
        <f>IF($C1772=0,"",LBA!AD1772)</f>
        <v/>
      </c>
      <c r="K1772" s="323" t="str">
        <f>IF($C1772=0,"",LBA!AH1772)</f>
        <v/>
      </c>
      <c r="L1772" s="323" t="str">
        <f>IF($C1772=0,"",LBA!AI1772)</f>
        <v/>
      </c>
      <c r="M1772" s="295"/>
      <c r="P1772" s="294">
        <f>+LBA!G1772</f>
        <v>0</v>
      </c>
      <c r="Q1772" s="297" t="e">
        <f>VLOOKUP(P1772,'Kategori Aset'!$B:$C,2,0)</f>
        <v>#N/A</v>
      </c>
      <c r="R1772" s="297">
        <f>+LBA!U1772</f>
        <v>0</v>
      </c>
      <c r="S1772" s="297">
        <f>+LBA!C1772</f>
        <v>0</v>
      </c>
      <c r="T1772" s="297">
        <f>+LBA!V1772</f>
        <v>0</v>
      </c>
      <c r="U1772" s="298">
        <f>+LBA!E1772</f>
        <v>0</v>
      </c>
      <c r="V1772" s="298">
        <f>+LBA!A1772</f>
        <v>0</v>
      </c>
      <c r="W1772" s="298">
        <f>+LBA!C1772</f>
        <v>0</v>
      </c>
      <c r="Y1772" s="308" t="str">
        <f t="shared" si="27"/>
        <v/>
      </c>
    </row>
    <row r="1773" spans="1:25">
      <c r="A1773" s="320">
        <f>LBA!A1773</f>
        <v>0</v>
      </c>
      <c r="B1773" s="320">
        <f>LBA!E1773</f>
        <v>0</v>
      </c>
      <c r="C1773" s="320">
        <f>LBA!P1773</f>
        <v>0</v>
      </c>
      <c r="D1773" s="321" t="str">
        <f>IF($C1773=0,"",VLOOKUP($C1773,LDI!$I:$BB,37,0))</f>
        <v/>
      </c>
      <c r="E1773" s="320" t="str">
        <f>IF($C1773=0,"",LBA!I1773)</f>
        <v/>
      </c>
      <c r="F1773" s="320" t="str">
        <f>IF($C1773=0,"",LBA!Q1773)</f>
        <v/>
      </c>
      <c r="G1773" s="321" t="str">
        <f>IF($C1773=0,"",VLOOKUP($C1773,LDI!$I:$BB,15,0))</f>
        <v/>
      </c>
      <c r="H1773" s="321" t="str">
        <f>IF($C1773=0,"",VLOOKUP($C1773,LDI!$I:$BB,17,0))</f>
        <v/>
      </c>
      <c r="I1773" s="322" t="str">
        <f>IF($C1773=0,"",LBA!R1773)</f>
        <v/>
      </c>
      <c r="J1773" s="323" t="str">
        <f>IF($C1773=0,"",LBA!AD1773)</f>
        <v/>
      </c>
      <c r="K1773" s="323" t="str">
        <f>IF($C1773=0,"",LBA!AH1773)</f>
        <v/>
      </c>
      <c r="L1773" s="323" t="str">
        <f>IF($C1773=0,"",LBA!AI1773)</f>
        <v/>
      </c>
      <c r="M1773" s="295"/>
      <c r="P1773" s="294">
        <f>+LBA!G1773</f>
        <v>0</v>
      </c>
      <c r="Q1773" s="297" t="e">
        <f>VLOOKUP(P1773,'Kategori Aset'!$B:$C,2,0)</f>
        <v>#N/A</v>
      </c>
      <c r="R1773" s="297">
        <f>+LBA!U1773</f>
        <v>0</v>
      </c>
      <c r="S1773" s="297">
        <f>+LBA!C1773</f>
        <v>0</v>
      </c>
      <c r="T1773" s="297">
        <f>+LBA!V1773</f>
        <v>0</v>
      </c>
      <c r="U1773" s="298">
        <f>+LBA!E1773</f>
        <v>0</v>
      </c>
      <c r="V1773" s="298">
        <f>+LBA!A1773</f>
        <v>0</v>
      </c>
      <c r="W1773" s="298">
        <f>+LBA!C1773</f>
        <v>0</v>
      </c>
      <c r="Y1773" s="308" t="str">
        <f t="shared" si="27"/>
        <v/>
      </c>
    </row>
    <row r="1774" spans="1:25">
      <c r="A1774" s="320">
        <f>LBA!A1774</f>
        <v>0</v>
      </c>
      <c r="B1774" s="320">
        <f>LBA!E1774</f>
        <v>0</v>
      </c>
      <c r="C1774" s="320">
        <f>LBA!P1774</f>
        <v>0</v>
      </c>
      <c r="D1774" s="321" t="str">
        <f>IF($C1774=0,"",VLOOKUP($C1774,LDI!$I:$BB,37,0))</f>
        <v/>
      </c>
      <c r="E1774" s="320" t="str">
        <f>IF($C1774=0,"",LBA!I1774)</f>
        <v/>
      </c>
      <c r="F1774" s="320" t="str">
        <f>IF($C1774=0,"",LBA!Q1774)</f>
        <v/>
      </c>
      <c r="G1774" s="321" t="str">
        <f>IF($C1774=0,"",VLOOKUP($C1774,LDI!$I:$BB,15,0))</f>
        <v/>
      </c>
      <c r="H1774" s="321" t="str">
        <f>IF($C1774=0,"",VLOOKUP($C1774,LDI!$I:$BB,17,0))</f>
        <v/>
      </c>
      <c r="I1774" s="322" t="str">
        <f>IF($C1774=0,"",LBA!R1774)</f>
        <v/>
      </c>
      <c r="J1774" s="323" t="str">
        <f>IF($C1774=0,"",LBA!AD1774)</f>
        <v/>
      </c>
      <c r="K1774" s="323" t="str">
        <f>IF($C1774=0,"",LBA!AH1774)</f>
        <v/>
      </c>
      <c r="L1774" s="323" t="str">
        <f>IF($C1774=0,"",LBA!AI1774)</f>
        <v/>
      </c>
      <c r="M1774" s="295"/>
      <c r="P1774" s="294">
        <f>+LBA!G1774</f>
        <v>0</v>
      </c>
      <c r="Q1774" s="297" t="e">
        <f>VLOOKUP(P1774,'Kategori Aset'!$B:$C,2,0)</f>
        <v>#N/A</v>
      </c>
      <c r="R1774" s="297">
        <f>+LBA!U1774</f>
        <v>0</v>
      </c>
      <c r="S1774" s="297">
        <f>+LBA!C1774</f>
        <v>0</v>
      </c>
      <c r="T1774" s="297">
        <f>+LBA!V1774</f>
        <v>0</v>
      </c>
      <c r="U1774" s="298">
        <f>+LBA!E1774</f>
        <v>0</v>
      </c>
      <c r="V1774" s="298">
        <f>+LBA!A1774</f>
        <v>0</v>
      </c>
      <c r="W1774" s="298">
        <f>+LBA!C1774</f>
        <v>0</v>
      </c>
      <c r="Y1774" s="308" t="str">
        <f t="shared" si="27"/>
        <v/>
      </c>
    </row>
    <row r="1775" spans="1:25">
      <c r="A1775" s="320">
        <f>LBA!A1775</f>
        <v>0</v>
      </c>
      <c r="B1775" s="320">
        <f>LBA!E1775</f>
        <v>0</v>
      </c>
      <c r="C1775" s="320">
        <f>LBA!P1775</f>
        <v>0</v>
      </c>
      <c r="D1775" s="321" t="str">
        <f>IF($C1775=0,"",VLOOKUP($C1775,LDI!$I:$BB,37,0))</f>
        <v/>
      </c>
      <c r="E1775" s="320" t="str">
        <f>IF($C1775=0,"",LBA!I1775)</f>
        <v/>
      </c>
      <c r="F1775" s="320" t="str">
        <f>IF($C1775=0,"",LBA!Q1775)</f>
        <v/>
      </c>
      <c r="G1775" s="321" t="str">
        <f>IF($C1775=0,"",VLOOKUP($C1775,LDI!$I:$BB,15,0))</f>
        <v/>
      </c>
      <c r="H1775" s="321" t="str">
        <f>IF($C1775=0,"",VLOOKUP($C1775,LDI!$I:$BB,17,0))</f>
        <v/>
      </c>
      <c r="I1775" s="322" t="str">
        <f>IF($C1775=0,"",LBA!R1775)</f>
        <v/>
      </c>
      <c r="J1775" s="323" t="str">
        <f>IF($C1775=0,"",LBA!AD1775)</f>
        <v/>
      </c>
      <c r="K1775" s="323" t="str">
        <f>IF($C1775=0,"",LBA!AH1775)</f>
        <v/>
      </c>
      <c r="L1775" s="323" t="str">
        <f>IF($C1775=0,"",LBA!AI1775)</f>
        <v/>
      </c>
      <c r="M1775" s="295"/>
      <c r="P1775" s="294">
        <f>+LBA!G1775</f>
        <v>0</v>
      </c>
      <c r="Q1775" s="297" t="e">
        <f>VLOOKUP(P1775,'Kategori Aset'!$B:$C,2,0)</f>
        <v>#N/A</v>
      </c>
      <c r="R1775" s="297">
        <f>+LBA!U1775</f>
        <v>0</v>
      </c>
      <c r="S1775" s="297">
        <f>+LBA!C1775</f>
        <v>0</v>
      </c>
      <c r="T1775" s="297">
        <f>+LBA!V1775</f>
        <v>0</v>
      </c>
      <c r="U1775" s="298">
        <f>+LBA!E1775</f>
        <v>0</v>
      </c>
      <c r="V1775" s="298">
        <f>+LBA!A1775</f>
        <v>0</v>
      </c>
      <c r="W1775" s="298">
        <f>+LBA!C1775</f>
        <v>0</v>
      </c>
      <c r="Y1775" s="308" t="str">
        <f t="shared" si="27"/>
        <v/>
      </c>
    </row>
    <row r="1776" spans="1:25">
      <c r="A1776" s="320">
        <f>LBA!A1776</f>
        <v>0</v>
      </c>
      <c r="B1776" s="320">
        <f>LBA!E1776</f>
        <v>0</v>
      </c>
      <c r="C1776" s="320">
        <f>LBA!P1776</f>
        <v>0</v>
      </c>
      <c r="D1776" s="321" t="str">
        <f>IF($C1776=0,"",VLOOKUP($C1776,LDI!$I:$BB,37,0))</f>
        <v/>
      </c>
      <c r="E1776" s="320" t="str">
        <f>IF($C1776=0,"",LBA!I1776)</f>
        <v/>
      </c>
      <c r="F1776" s="320" t="str">
        <f>IF($C1776=0,"",LBA!Q1776)</f>
        <v/>
      </c>
      <c r="G1776" s="321" t="str">
        <f>IF($C1776=0,"",VLOOKUP($C1776,LDI!$I:$BB,15,0))</f>
        <v/>
      </c>
      <c r="H1776" s="321" t="str">
        <f>IF($C1776=0,"",VLOOKUP($C1776,LDI!$I:$BB,17,0))</f>
        <v/>
      </c>
      <c r="I1776" s="322" t="str">
        <f>IF($C1776=0,"",LBA!R1776)</f>
        <v/>
      </c>
      <c r="J1776" s="323" t="str">
        <f>IF($C1776=0,"",LBA!AD1776)</f>
        <v/>
      </c>
      <c r="K1776" s="323" t="str">
        <f>IF($C1776=0,"",LBA!AH1776)</f>
        <v/>
      </c>
      <c r="L1776" s="323" t="str">
        <f>IF($C1776=0,"",LBA!AI1776)</f>
        <v/>
      </c>
      <c r="M1776" s="295"/>
      <c r="P1776" s="294">
        <f>+LBA!G1776</f>
        <v>0</v>
      </c>
      <c r="Q1776" s="297" t="e">
        <f>VLOOKUP(P1776,'Kategori Aset'!$B:$C,2,0)</f>
        <v>#N/A</v>
      </c>
      <c r="R1776" s="297">
        <f>+LBA!U1776</f>
        <v>0</v>
      </c>
      <c r="S1776" s="297">
        <f>+LBA!C1776</f>
        <v>0</v>
      </c>
      <c r="T1776" s="297">
        <f>+LBA!V1776</f>
        <v>0</v>
      </c>
      <c r="U1776" s="298">
        <f>+LBA!E1776</f>
        <v>0</v>
      </c>
      <c r="V1776" s="298">
        <f>+LBA!A1776</f>
        <v>0</v>
      </c>
      <c r="W1776" s="298">
        <f>+LBA!C1776</f>
        <v>0</v>
      </c>
      <c r="Y1776" s="308" t="str">
        <f t="shared" si="27"/>
        <v/>
      </c>
    </row>
    <row r="1777" spans="1:25">
      <c r="A1777" s="320">
        <f>LBA!A1777</f>
        <v>0</v>
      </c>
      <c r="B1777" s="320">
        <f>LBA!E1777</f>
        <v>0</v>
      </c>
      <c r="C1777" s="320">
        <f>LBA!P1777</f>
        <v>0</v>
      </c>
      <c r="D1777" s="321" t="str">
        <f>IF($C1777=0,"",VLOOKUP($C1777,LDI!$I:$BB,37,0))</f>
        <v/>
      </c>
      <c r="E1777" s="320" t="str">
        <f>IF($C1777=0,"",LBA!I1777)</f>
        <v/>
      </c>
      <c r="F1777" s="320" t="str">
        <f>IF($C1777=0,"",LBA!Q1777)</f>
        <v/>
      </c>
      <c r="G1777" s="321" t="str">
        <f>IF($C1777=0,"",VLOOKUP($C1777,LDI!$I:$BB,15,0))</f>
        <v/>
      </c>
      <c r="H1777" s="321" t="str">
        <f>IF($C1777=0,"",VLOOKUP($C1777,LDI!$I:$BB,17,0))</f>
        <v/>
      </c>
      <c r="I1777" s="322" t="str">
        <f>IF($C1777=0,"",LBA!R1777)</f>
        <v/>
      </c>
      <c r="J1777" s="323" t="str">
        <f>IF($C1777=0,"",LBA!AD1777)</f>
        <v/>
      </c>
      <c r="K1777" s="323" t="str">
        <f>IF($C1777=0,"",LBA!AH1777)</f>
        <v/>
      </c>
      <c r="L1777" s="323" t="str">
        <f>IF($C1777=0,"",LBA!AI1777)</f>
        <v/>
      </c>
      <c r="M1777" s="295"/>
      <c r="P1777" s="294">
        <f>+LBA!G1777</f>
        <v>0</v>
      </c>
      <c r="Q1777" s="297" t="e">
        <f>VLOOKUP(P1777,'Kategori Aset'!$B:$C,2,0)</f>
        <v>#N/A</v>
      </c>
      <c r="R1777" s="297">
        <f>+LBA!U1777</f>
        <v>0</v>
      </c>
      <c r="S1777" s="297">
        <f>+LBA!C1777</f>
        <v>0</v>
      </c>
      <c r="T1777" s="297">
        <f>+LBA!V1777</f>
        <v>0</v>
      </c>
      <c r="U1777" s="298">
        <f>+LBA!E1777</f>
        <v>0</v>
      </c>
      <c r="V1777" s="298">
        <f>+LBA!A1777</f>
        <v>0</v>
      </c>
      <c r="W1777" s="298">
        <f>+LBA!C1777</f>
        <v>0</v>
      </c>
      <c r="Y1777" s="308" t="str">
        <f t="shared" si="27"/>
        <v/>
      </c>
    </row>
    <row r="1778" spans="1:25">
      <c r="A1778" s="320">
        <f>LBA!A1778</f>
        <v>0</v>
      </c>
      <c r="B1778" s="320">
        <f>LBA!E1778</f>
        <v>0</v>
      </c>
      <c r="C1778" s="320">
        <f>LBA!P1778</f>
        <v>0</v>
      </c>
      <c r="D1778" s="321" t="str">
        <f>IF($C1778=0,"",VLOOKUP($C1778,LDI!$I:$BB,37,0))</f>
        <v/>
      </c>
      <c r="E1778" s="320" t="str">
        <f>IF($C1778=0,"",LBA!I1778)</f>
        <v/>
      </c>
      <c r="F1778" s="320" t="str">
        <f>IF($C1778=0,"",LBA!Q1778)</f>
        <v/>
      </c>
      <c r="G1778" s="321" t="str">
        <f>IF($C1778=0,"",VLOOKUP($C1778,LDI!$I:$BB,15,0))</f>
        <v/>
      </c>
      <c r="H1778" s="321" t="str">
        <f>IF($C1778=0,"",VLOOKUP($C1778,LDI!$I:$BB,17,0))</f>
        <v/>
      </c>
      <c r="I1778" s="322" t="str">
        <f>IF($C1778=0,"",LBA!R1778)</f>
        <v/>
      </c>
      <c r="J1778" s="323" t="str">
        <f>IF($C1778=0,"",LBA!AD1778)</f>
        <v/>
      </c>
      <c r="K1778" s="323" t="str">
        <f>IF($C1778=0,"",LBA!AH1778)</f>
        <v/>
      </c>
      <c r="L1778" s="323" t="str">
        <f>IF($C1778=0,"",LBA!AI1778)</f>
        <v/>
      </c>
      <c r="M1778" s="295"/>
      <c r="P1778" s="294">
        <f>+LBA!G1778</f>
        <v>0</v>
      </c>
      <c r="Q1778" s="297" t="e">
        <f>VLOOKUP(P1778,'Kategori Aset'!$B:$C,2,0)</f>
        <v>#N/A</v>
      </c>
      <c r="R1778" s="297">
        <f>+LBA!U1778</f>
        <v>0</v>
      </c>
      <c r="S1778" s="297">
        <f>+LBA!C1778</f>
        <v>0</v>
      </c>
      <c r="T1778" s="297">
        <f>+LBA!V1778</f>
        <v>0</v>
      </c>
      <c r="U1778" s="298">
        <f>+LBA!E1778</f>
        <v>0</v>
      </c>
      <c r="V1778" s="298">
        <f>+LBA!A1778</f>
        <v>0</v>
      </c>
      <c r="W1778" s="298">
        <f>+LBA!C1778</f>
        <v>0</v>
      </c>
      <c r="Y1778" s="308" t="str">
        <f t="shared" si="27"/>
        <v/>
      </c>
    </row>
    <row r="1779" spans="1:25">
      <c r="A1779" s="320">
        <f>LBA!A1779</f>
        <v>0</v>
      </c>
      <c r="B1779" s="320">
        <f>LBA!E1779</f>
        <v>0</v>
      </c>
      <c r="C1779" s="320">
        <f>LBA!P1779</f>
        <v>0</v>
      </c>
      <c r="D1779" s="321" t="str">
        <f>IF($C1779=0,"",VLOOKUP($C1779,LDI!$I:$BB,37,0))</f>
        <v/>
      </c>
      <c r="E1779" s="320" t="str">
        <f>IF($C1779=0,"",LBA!I1779)</f>
        <v/>
      </c>
      <c r="F1779" s="320" t="str">
        <f>IF($C1779=0,"",LBA!Q1779)</f>
        <v/>
      </c>
      <c r="G1779" s="321" t="str">
        <f>IF($C1779=0,"",VLOOKUP($C1779,LDI!$I:$BB,15,0))</f>
        <v/>
      </c>
      <c r="H1779" s="321" t="str">
        <f>IF($C1779=0,"",VLOOKUP($C1779,LDI!$I:$BB,17,0))</f>
        <v/>
      </c>
      <c r="I1779" s="322" t="str">
        <f>IF($C1779=0,"",LBA!R1779)</f>
        <v/>
      </c>
      <c r="J1779" s="323" t="str">
        <f>IF($C1779=0,"",LBA!AD1779)</f>
        <v/>
      </c>
      <c r="K1779" s="323" t="str">
        <f>IF($C1779=0,"",LBA!AH1779)</f>
        <v/>
      </c>
      <c r="L1779" s="323" t="str">
        <f>IF($C1779=0,"",LBA!AI1779)</f>
        <v/>
      </c>
      <c r="M1779" s="295"/>
      <c r="P1779" s="294">
        <f>+LBA!G1779</f>
        <v>0</v>
      </c>
      <c r="Q1779" s="297" t="e">
        <f>VLOOKUP(P1779,'Kategori Aset'!$B:$C,2,0)</f>
        <v>#N/A</v>
      </c>
      <c r="R1779" s="297">
        <f>+LBA!U1779</f>
        <v>0</v>
      </c>
      <c r="S1779" s="297">
        <f>+LBA!C1779</f>
        <v>0</v>
      </c>
      <c r="T1779" s="297">
        <f>+LBA!V1779</f>
        <v>0</v>
      </c>
      <c r="U1779" s="298">
        <f>+LBA!E1779</f>
        <v>0</v>
      </c>
      <c r="V1779" s="298">
        <f>+LBA!A1779</f>
        <v>0</v>
      </c>
      <c r="W1779" s="298">
        <f>+LBA!C1779</f>
        <v>0</v>
      </c>
      <c r="Y1779" s="308" t="str">
        <f t="shared" si="27"/>
        <v/>
      </c>
    </row>
    <row r="1780" spans="1:25">
      <c r="A1780" s="320">
        <f>LBA!A1780</f>
        <v>0</v>
      </c>
      <c r="B1780" s="320">
        <f>LBA!E1780</f>
        <v>0</v>
      </c>
      <c r="C1780" s="320">
        <f>LBA!P1780</f>
        <v>0</v>
      </c>
      <c r="D1780" s="321" t="str">
        <f>IF($C1780=0,"",VLOOKUP($C1780,LDI!$I:$BB,37,0))</f>
        <v/>
      </c>
      <c r="E1780" s="320" t="str">
        <f>IF($C1780=0,"",LBA!I1780)</f>
        <v/>
      </c>
      <c r="F1780" s="320" t="str">
        <f>IF($C1780=0,"",LBA!Q1780)</f>
        <v/>
      </c>
      <c r="G1780" s="321" t="str">
        <f>IF($C1780=0,"",VLOOKUP($C1780,LDI!$I:$BB,15,0))</f>
        <v/>
      </c>
      <c r="H1780" s="321" t="str">
        <f>IF($C1780=0,"",VLOOKUP($C1780,LDI!$I:$BB,17,0))</f>
        <v/>
      </c>
      <c r="I1780" s="322" t="str">
        <f>IF($C1780=0,"",LBA!R1780)</f>
        <v/>
      </c>
      <c r="J1780" s="323" t="str">
        <f>IF($C1780=0,"",LBA!AD1780)</f>
        <v/>
      </c>
      <c r="K1780" s="323" t="str">
        <f>IF($C1780=0,"",LBA!AH1780)</f>
        <v/>
      </c>
      <c r="L1780" s="323" t="str">
        <f>IF($C1780=0,"",LBA!AI1780)</f>
        <v/>
      </c>
      <c r="M1780" s="295"/>
      <c r="P1780" s="294">
        <f>+LBA!G1780</f>
        <v>0</v>
      </c>
      <c r="Q1780" s="297" t="e">
        <f>VLOOKUP(P1780,'Kategori Aset'!$B:$C,2,0)</f>
        <v>#N/A</v>
      </c>
      <c r="R1780" s="297">
        <f>+LBA!U1780</f>
        <v>0</v>
      </c>
      <c r="S1780" s="297">
        <f>+LBA!C1780</f>
        <v>0</v>
      </c>
      <c r="T1780" s="297">
        <f>+LBA!V1780</f>
        <v>0</v>
      </c>
      <c r="U1780" s="298">
        <f>+LBA!E1780</f>
        <v>0</v>
      </c>
      <c r="V1780" s="298">
        <f>+LBA!A1780</f>
        <v>0</v>
      </c>
      <c r="W1780" s="298">
        <f>+LBA!C1780</f>
        <v>0</v>
      </c>
      <c r="Y1780" s="308" t="str">
        <f t="shared" si="27"/>
        <v/>
      </c>
    </row>
    <row r="1781" spans="1:25">
      <c r="A1781" s="320">
        <f>LBA!A1781</f>
        <v>0</v>
      </c>
      <c r="B1781" s="320">
        <f>LBA!E1781</f>
        <v>0</v>
      </c>
      <c r="C1781" s="320">
        <f>LBA!P1781</f>
        <v>0</v>
      </c>
      <c r="D1781" s="321" t="str">
        <f>IF($C1781=0,"",VLOOKUP($C1781,LDI!$I:$BB,37,0))</f>
        <v/>
      </c>
      <c r="E1781" s="320" t="str">
        <f>IF($C1781=0,"",LBA!I1781)</f>
        <v/>
      </c>
      <c r="F1781" s="320" t="str">
        <f>IF($C1781=0,"",LBA!Q1781)</f>
        <v/>
      </c>
      <c r="G1781" s="321" t="str">
        <f>IF($C1781=0,"",VLOOKUP($C1781,LDI!$I:$BB,15,0))</f>
        <v/>
      </c>
      <c r="H1781" s="321" t="str">
        <f>IF($C1781=0,"",VLOOKUP($C1781,LDI!$I:$BB,17,0))</f>
        <v/>
      </c>
      <c r="I1781" s="322" t="str">
        <f>IF($C1781=0,"",LBA!R1781)</f>
        <v/>
      </c>
      <c r="J1781" s="323" t="str">
        <f>IF($C1781=0,"",LBA!AD1781)</f>
        <v/>
      </c>
      <c r="K1781" s="323" t="str">
        <f>IF($C1781=0,"",LBA!AH1781)</f>
        <v/>
      </c>
      <c r="L1781" s="323" t="str">
        <f>IF($C1781=0,"",LBA!AI1781)</f>
        <v/>
      </c>
      <c r="M1781" s="295"/>
      <c r="P1781" s="294">
        <f>+LBA!G1781</f>
        <v>0</v>
      </c>
      <c r="Q1781" s="297" t="e">
        <f>VLOOKUP(P1781,'Kategori Aset'!$B:$C,2,0)</f>
        <v>#N/A</v>
      </c>
      <c r="R1781" s="297">
        <f>+LBA!U1781</f>
        <v>0</v>
      </c>
      <c r="S1781" s="297">
        <f>+LBA!C1781</f>
        <v>0</v>
      </c>
      <c r="T1781" s="297">
        <f>+LBA!V1781</f>
        <v>0</v>
      </c>
      <c r="U1781" s="298">
        <f>+LBA!E1781</f>
        <v>0</v>
      </c>
      <c r="V1781" s="298">
        <f>+LBA!A1781</f>
        <v>0</v>
      </c>
      <c r="W1781" s="298">
        <f>+LBA!C1781</f>
        <v>0</v>
      </c>
      <c r="Y1781" s="308" t="str">
        <f t="shared" si="27"/>
        <v/>
      </c>
    </row>
    <row r="1782" spans="1:25">
      <c r="A1782" s="320">
        <f>LBA!A1782</f>
        <v>0</v>
      </c>
      <c r="B1782" s="320">
        <f>LBA!E1782</f>
        <v>0</v>
      </c>
      <c r="C1782" s="320">
        <f>LBA!P1782</f>
        <v>0</v>
      </c>
      <c r="D1782" s="321" t="str">
        <f>IF($C1782=0,"",VLOOKUP($C1782,LDI!$I:$BB,37,0))</f>
        <v/>
      </c>
      <c r="E1782" s="320" t="str">
        <f>IF($C1782=0,"",LBA!I1782)</f>
        <v/>
      </c>
      <c r="F1782" s="320" t="str">
        <f>IF($C1782=0,"",LBA!Q1782)</f>
        <v/>
      </c>
      <c r="G1782" s="321" t="str">
        <f>IF($C1782=0,"",VLOOKUP($C1782,LDI!$I:$BB,15,0))</f>
        <v/>
      </c>
      <c r="H1782" s="321" t="str">
        <f>IF($C1782=0,"",VLOOKUP($C1782,LDI!$I:$BB,17,0))</f>
        <v/>
      </c>
      <c r="I1782" s="322" t="str">
        <f>IF($C1782=0,"",LBA!R1782)</f>
        <v/>
      </c>
      <c r="J1782" s="323" t="str">
        <f>IF($C1782=0,"",LBA!AD1782)</f>
        <v/>
      </c>
      <c r="K1782" s="323" t="str">
        <f>IF($C1782=0,"",LBA!AH1782)</f>
        <v/>
      </c>
      <c r="L1782" s="323" t="str">
        <f>IF($C1782=0,"",LBA!AI1782)</f>
        <v/>
      </c>
      <c r="M1782" s="295"/>
      <c r="P1782" s="294">
        <f>+LBA!G1782</f>
        <v>0</v>
      </c>
      <c r="Q1782" s="297" t="e">
        <f>VLOOKUP(P1782,'Kategori Aset'!$B:$C,2,0)</f>
        <v>#N/A</v>
      </c>
      <c r="R1782" s="297">
        <f>+LBA!U1782</f>
        <v>0</v>
      </c>
      <c r="S1782" s="297">
        <f>+LBA!C1782</f>
        <v>0</v>
      </c>
      <c r="T1782" s="297">
        <f>+LBA!V1782</f>
        <v>0</v>
      </c>
      <c r="U1782" s="298">
        <f>+LBA!E1782</f>
        <v>0</v>
      </c>
      <c r="V1782" s="298">
        <f>+LBA!A1782</f>
        <v>0</v>
      </c>
      <c r="W1782" s="298">
        <f>+LBA!C1782</f>
        <v>0</v>
      </c>
      <c r="Y1782" s="308" t="str">
        <f t="shared" si="27"/>
        <v/>
      </c>
    </row>
    <row r="1783" spans="1:25">
      <c r="A1783" s="320">
        <f>LBA!A1783</f>
        <v>0</v>
      </c>
      <c r="B1783" s="320">
        <f>LBA!E1783</f>
        <v>0</v>
      </c>
      <c r="C1783" s="320">
        <f>LBA!P1783</f>
        <v>0</v>
      </c>
      <c r="D1783" s="321" t="str">
        <f>IF($C1783=0,"",VLOOKUP($C1783,LDI!$I:$BB,37,0))</f>
        <v/>
      </c>
      <c r="E1783" s="320" t="str">
        <f>IF($C1783=0,"",LBA!I1783)</f>
        <v/>
      </c>
      <c r="F1783" s="320" t="str">
        <f>IF($C1783=0,"",LBA!Q1783)</f>
        <v/>
      </c>
      <c r="G1783" s="321" t="str">
        <f>IF($C1783=0,"",VLOOKUP($C1783,LDI!$I:$BB,15,0))</f>
        <v/>
      </c>
      <c r="H1783" s="321" t="str">
        <f>IF($C1783=0,"",VLOOKUP($C1783,LDI!$I:$BB,17,0))</f>
        <v/>
      </c>
      <c r="I1783" s="322" t="str">
        <f>IF($C1783=0,"",LBA!R1783)</f>
        <v/>
      </c>
      <c r="J1783" s="323" t="str">
        <f>IF($C1783=0,"",LBA!AD1783)</f>
        <v/>
      </c>
      <c r="K1783" s="323" t="str">
        <f>IF($C1783=0,"",LBA!AH1783)</f>
        <v/>
      </c>
      <c r="L1783" s="323" t="str">
        <f>IF($C1783=0,"",LBA!AI1783)</f>
        <v/>
      </c>
      <c r="M1783" s="295"/>
      <c r="P1783" s="294">
        <f>+LBA!G1783</f>
        <v>0</v>
      </c>
      <c r="Q1783" s="297" t="e">
        <f>VLOOKUP(P1783,'Kategori Aset'!$B:$C,2,0)</f>
        <v>#N/A</v>
      </c>
      <c r="R1783" s="297">
        <f>+LBA!U1783</f>
        <v>0</v>
      </c>
      <c r="S1783" s="297">
        <f>+LBA!C1783</f>
        <v>0</v>
      </c>
      <c r="T1783" s="297">
        <f>+LBA!V1783</f>
        <v>0</v>
      </c>
      <c r="U1783" s="298">
        <f>+LBA!E1783</f>
        <v>0</v>
      </c>
      <c r="V1783" s="298">
        <f>+LBA!A1783</f>
        <v>0</v>
      </c>
      <c r="W1783" s="298">
        <f>+LBA!C1783</f>
        <v>0</v>
      </c>
      <c r="Y1783" s="308" t="str">
        <f t="shared" si="27"/>
        <v/>
      </c>
    </row>
    <row r="1784" spans="1:25">
      <c r="A1784" s="320">
        <f>LBA!A1784</f>
        <v>0</v>
      </c>
      <c r="B1784" s="320">
        <f>LBA!E1784</f>
        <v>0</v>
      </c>
      <c r="C1784" s="320">
        <f>LBA!P1784</f>
        <v>0</v>
      </c>
      <c r="D1784" s="321" t="str">
        <f>IF($C1784=0,"",VLOOKUP($C1784,LDI!$I:$BB,37,0))</f>
        <v/>
      </c>
      <c r="E1784" s="320" t="str">
        <f>IF($C1784=0,"",LBA!I1784)</f>
        <v/>
      </c>
      <c r="F1784" s="320" t="str">
        <f>IF($C1784=0,"",LBA!Q1784)</f>
        <v/>
      </c>
      <c r="G1784" s="321" t="str">
        <f>IF($C1784=0,"",VLOOKUP($C1784,LDI!$I:$BB,15,0))</f>
        <v/>
      </c>
      <c r="H1784" s="321" t="str">
        <f>IF($C1784=0,"",VLOOKUP($C1784,LDI!$I:$BB,17,0))</f>
        <v/>
      </c>
      <c r="I1784" s="322" t="str">
        <f>IF($C1784=0,"",LBA!R1784)</f>
        <v/>
      </c>
      <c r="J1784" s="323" t="str">
        <f>IF($C1784=0,"",LBA!AD1784)</f>
        <v/>
      </c>
      <c r="K1784" s="323" t="str">
        <f>IF($C1784=0,"",LBA!AH1784)</f>
        <v/>
      </c>
      <c r="L1784" s="323" t="str">
        <f>IF($C1784=0,"",LBA!AI1784)</f>
        <v/>
      </c>
      <c r="M1784" s="295"/>
      <c r="P1784" s="294">
        <f>+LBA!G1784</f>
        <v>0</v>
      </c>
      <c r="Q1784" s="297" t="e">
        <f>VLOOKUP(P1784,'Kategori Aset'!$B:$C,2,0)</f>
        <v>#N/A</v>
      </c>
      <c r="R1784" s="297">
        <f>+LBA!U1784</f>
        <v>0</v>
      </c>
      <c r="S1784" s="297">
        <f>+LBA!C1784</f>
        <v>0</v>
      </c>
      <c r="T1784" s="297">
        <f>+LBA!V1784</f>
        <v>0</v>
      </c>
      <c r="U1784" s="298">
        <f>+LBA!E1784</f>
        <v>0</v>
      </c>
      <c r="V1784" s="298">
        <f>+LBA!A1784</f>
        <v>0</v>
      </c>
      <c r="W1784" s="298">
        <f>+LBA!C1784</f>
        <v>0</v>
      </c>
      <c r="Y1784" s="308" t="str">
        <f t="shared" si="27"/>
        <v/>
      </c>
    </row>
    <row r="1785" spans="1:25">
      <c r="A1785" s="320">
        <f>LBA!A1785</f>
        <v>0</v>
      </c>
      <c r="B1785" s="320">
        <f>LBA!E1785</f>
        <v>0</v>
      </c>
      <c r="C1785" s="320">
        <f>LBA!P1785</f>
        <v>0</v>
      </c>
      <c r="D1785" s="321" t="str">
        <f>IF($C1785=0,"",VLOOKUP($C1785,LDI!$I:$BB,37,0))</f>
        <v/>
      </c>
      <c r="E1785" s="320" t="str">
        <f>IF($C1785=0,"",LBA!I1785)</f>
        <v/>
      </c>
      <c r="F1785" s="320" t="str">
        <f>IF($C1785=0,"",LBA!Q1785)</f>
        <v/>
      </c>
      <c r="G1785" s="321" t="str">
        <f>IF($C1785=0,"",VLOOKUP($C1785,LDI!$I:$BB,15,0))</f>
        <v/>
      </c>
      <c r="H1785" s="321" t="str">
        <f>IF($C1785=0,"",VLOOKUP($C1785,LDI!$I:$BB,17,0))</f>
        <v/>
      </c>
      <c r="I1785" s="322" t="str">
        <f>IF($C1785=0,"",LBA!R1785)</f>
        <v/>
      </c>
      <c r="J1785" s="323" t="str">
        <f>IF($C1785=0,"",LBA!AD1785)</f>
        <v/>
      </c>
      <c r="K1785" s="323" t="str">
        <f>IF($C1785=0,"",LBA!AH1785)</f>
        <v/>
      </c>
      <c r="L1785" s="323" t="str">
        <f>IF($C1785=0,"",LBA!AI1785)</f>
        <v/>
      </c>
      <c r="M1785" s="295"/>
      <c r="P1785" s="294">
        <f>+LBA!G1785</f>
        <v>0</v>
      </c>
      <c r="Q1785" s="297" t="e">
        <f>VLOOKUP(P1785,'Kategori Aset'!$B:$C,2,0)</f>
        <v>#N/A</v>
      </c>
      <c r="R1785" s="297">
        <f>+LBA!U1785</f>
        <v>0</v>
      </c>
      <c r="S1785" s="297">
        <f>+LBA!C1785</f>
        <v>0</v>
      </c>
      <c r="T1785" s="297">
        <f>+LBA!V1785</f>
        <v>0</v>
      </c>
      <c r="U1785" s="298">
        <f>+LBA!E1785</f>
        <v>0</v>
      </c>
      <c r="V1785" s="298">
        <f>+LBA!A1785</f>
        <v>0</v>
      </c>
      <c r="W1785" s="298">
        <f>+LBA!C1785</f>
        <v>0</v>
      </c>
      <c r="Y1785" s="308" t="str">
        <f t="shared" si="27"/>
        <v/>
      </c>
    </row>
    <row r="1786" spans="1:25">
      <c r="A1786" s="320">
        <f>LBA!A1786</f>
        <v>0</v>
      </c>
      <c r="B1786" s="320">
        <f>LBA!E1786</f>
        <v>0</v>
      </c>
      <c r="C1786" s="320">
        <f>LBA!P1786</f>
        <v>0</v>
      </c>
      <c r="D1786" s="321" t="str">
        <f>IF($C1786=0,"",VLOOKUP($C1786,LDI!$I:$BB,37,0))</f>
        <v/>
      </c>
      <c r="E1786" s="320" t="str">
        <f>IF($C1786=0,"",LBA!I1786)</f>
        <v/>
      </c>
      <c r="F1786" s="320" t="str">
        <f>IF($C1786=0,"",LBA!Q1786)</f>
        <v/>
      </c>
      <c r="G1786" s="321" t="str">
        <f>IF($C1786=0,"",VLOOKUP($C1786,LDI!$I:$BB,15,0))</f>
        <v/>
      </c>
      <c r="H1786" s="321" t="str">
        <f>IF($C1786=0,"",VLOOKUP($C1786,LDI!$I:$BB,17,0))</f>
        <v/>
      </c>
      <c r="I1786" s="322" t="str">
        <f>IF($C1786=0,"",LBA!R1786)</f>
        <v/>
      </c>
      <c r="J1786" s="323" t="str">
        <f>IF($C1786=0,"",LBA!AD1786)</f>
        <v/>
      </c>
      <c r="K1786" s="323" t="str">
        <f>IF($C1786=0,"",LBA!AH1786)</f>
        <v/>
      </c>
      <c r="L1786" s="323" t="str">
        <f>IF($C1786=0,"",LBA!AI1786)</f>
        <v/>
      </c>
      <c r="M1786" s="295"/>
      <c r="P1786" s="294">
        <f>+LBA!G1786</f>
        <v>0</v>
      </c>
      <c r="Q1786" s="297" t="e">
        <f>VLOOKUP(P1786,'Kategori Aset'!$B:$C,2,0)</f>
        <v>#N/A</v>
      </c>
      <c r="R1786" s="297">
        <f>+LBA!U1786</f>
        <v>0</v>
      </c>
      <c r="S1786" s="297">
        <f>+LBA!C1786</f>
        <v>0</v>
      </c>
      <c r="T1786" s="297">
        <f>+LBA!V1786</f>
        <v>0</v>
      </c>
      <c r="U1786" s="298">
        <f>+LBA!E1786</f>
        <v>0</v>
      </c>
      <c r="V1786" s="298">
        <f>+LBA!A1786</f>
        <v>0</v>
      </c>
      <c r="W1786" s="298">
        <f>+LBA!C1786</f>
        <v>0</v>
      </c>
      <c r="Y1786" s="308" t="str">
        <f t="shared" si="27"/>
        <v/>
      </c>
    </row>
    <row r="1787" spans="1:25">
      <c r="A1787" s="320">
        <f>LBA!A1787</f>
        <v>0</v>
      </c>
      <c r="B1787" s="320">
        <f>LBA!E1787</f>
        <v>0</v>
      </c>
      <c r="C1787" s="320">
        <f>LBA!P1787</f>
        <v>0</v>
      </c>
      <c r="D1787" s="321" t="str">
        <f>IF($C1787=0,"",VLOOKUP($C1787,LDI!$I:$BB,37,0))</f>
        <v/>
      </c>
      <c r="E1787" s="320" t="str">
        <f>IF($C1787=0,"",LBA!I1787)</f>
        <v/>
      </c>
      <c r="F1787" s="320" t="str">
        <f>IF($C1787=0,"",LBA!Q1787)</f>
        <v/>
      </c>
      <c r="G1787" s="321" t="str">
        <f>IF($C1787=0,"",VLOOKUP($C1787,LDI!$I:$BB,15,0))</f>
        <v/>
      </c>
      <c r="H1787" s="321" t="str">
        <f>IF($C1787=0,"",VLOOKUP($C1787,LDI!$I:$BB,17,0))</f>
        <v/>
      </c>
      <c r="I1787" s="322" t="str">
        <f>IF($C1787=0,"",LBA!R1787)</f>
        <v/>
      </c>
      <c r="J1787" s="323" t="str">
        <f>IF($C1787=0,"",LBA!AD1787)</f>
        <v/>
      </c>
      <c r="K1787" s="323" t="str">
        <f>IF($C1787=0,"",LBA!AH1787)</f>
        <v/>
      </c>
      <c r="L1787" s="323" t="str">
        <f>IF($C1787=0,"",LBA!AI1787)</f>
        <v/>
      </c>
      <c r="M1787" s="295"/>
      <c r="P1787" s="294">
        <f>+LBA!G1787</f>
        <v>0</v>
      </c>
      <c r="Q1787" s="297" t="e">
        <f>VLOOKUP(P1787,'Kategori Aset'!$B:$C,2,0)</f>
        <v>#N/A</v>
      </c>
      <c r="R1787" s="297">
        <f>+LBA!U1787</f>
        <v>0</v>
      </c>
      <c r="S1787" s="297">
        <f>+LBA!C1787</f>
        <v>0</v>
      </c>
      <c r="T1787" s="297">
        <f>+LBA!V1787</f>
        <v>0</v>
      </c>
      <c r="U1787" s="298">
        <f>+LBA!E1787</f>
        <v>0</v>
      </c>
      <c r="V1787" s="298">
        <f>+LBA!A1787</f>
        <v>0</v>
      </c>
      <c r="W1787" s="298">
        <f>+LBA!C1787</f>
        <v>0</v>
      </c>
      <c r="Y1787" s="308" t="str">
        <f t="shared" si="27"/>
        <v/>
      </c>
    </row>
    <row r="1788" spans="1:25">
      <c r="A1788" s="320">
        <f>LBA!A1788</f>
        <v>0</v>
      </c>
      <c r="B1788" s="320">
        <f>LBA!E1788</f>
        <v>0</v>
      </c>
      <c r="C1788" s="320">
        <f>LBA!P1788</f>
        <v>0</v>
      </c>
      <c r="D1788" s="321" t="str">
        <f>IF($C1788=0,"",VLOOKUP($C1788,LDI!$I:$BB,37,0))</f>
        <v/>
      </c>
      <c r="E1788" s="320" t="str">
        <f>IF($C1788=0,"",LBA!I1788)</f>
        <v/>
      </c>
      <c r="F1788" s="320" t="str">
        <f>IF($C1788=0,"",LBA!Q1788)</f>
        <v/>
      </c>
      <c r="G1788" s="321" t="str">
        <f>IF($C1788=0,"",VLOOKUP($C1788,LDI!$I:$BB,15,0))</f>
        <v/>
      </c>
      <c r="H1788" s="321" t="str">
        <f>IF($C1788=0,"",VLOOKUP($C1788,LDI!$I:$BB,17,0))</f>
        <v/>
      </c>
      <c r="I1788" s="322" t="str">
        <f>IF($C1788=0,"",LBA!R1788)</f>
        <v/>
      </c>
      <c r="J1788" s="323" t="str">
        <f>IF($C1788=0,"",LBA!AD1788)</f>
        <v/>
      </c>
      <c r="K1788" s="323" t="str">
        <f>IF($C1788=0,"",LBA!AH1788)</f>
        <v/>
      </c>
      <c r="L1788" s="323" t="str">
        <f>IF($C1788=0,"",LBA!AI1788)</f>
        <v/>
      </c>
      <c r="M1788" s="295"/>
      <c r="P1788" s="294">
        <f>+LBA!G1788</f>
        <v>0</v>
      </c>
      <c r="Q1788" s="297" t="e">
        <f>VLOOKUP(P1788,'Kategori Aset'!$B:$C,2,0)</f>
        <v>#N/A</v>
      </c>
      <c r="R1788" s="297">
        <f>+LBA!U1788</f>
        <v>0</v>
      </c>
      <c r="S1788" s="297">
        <f>+LBA!C1788</f>
        <v>0</v>
      </c>
      <c r="T1788" s="297">
        <f>+LBA!V1788</f>
        <v>0</v>
      </c>
      <c r="U1788" s="298">
        <f>+LBA!E1788</f>
        <v>0</v>
      </c>
      <c r="V1788" s="298">
        <f>+LBA!A1788</f>
        <v>0</v>
      </c>
      <c r="W1788" s="298">
        <f>+LBA!C1788</f>
        <v>0</v>
      </c>
      <c r="Y1788" s="308" t="str">
        <f t="shared" si="27"/>
        <v/>
      </c>
    </row>
    <row r="1789" spans="1:25">
      <c r="A1789" s="320">
        <f>LBA!A1789</f>
        <v>0</v>
      </c>
      <c r="B1789" s="320">
        <f>LBA!E1789</f>
        <v>0</v>
      </c>
      <c r="C1789" s="320">
        <f>LBA!P1789</f>
        <v>0</v>
      </c>
      <c r="D1789" s="321" t="str">
        <f>IF($C1789=0,"",VLOOKUP($C1789,LDI!$I:$BB,37,0))</f>
        <v/>
      </c>
      <c r="E1789" s="320" t="str">
        <f>IF($C1789=0,"",LBA!I1789)</f>
        <v/>
      </c>
      <c r="F1789" s="320" t="str">
        <f>IF($C1789=0,"",LBA!Q1789)</f>
        <v/>
      </c>
      <c r="G1789" s="321" t="str">
        <f>IF($C1789=0,"",VLOOKUP($C1789,LDI!$I:$BB,15,0))</f>
        <v/>
      </c>
      <c r="H1789" s="321" t="str">
        <f>IF($C1789=0,"",VLOOKUP($C1789,LDI!$I:$BB,17,0))</f>
        <v/>
      </c>
      <c r="I1789" s="322" t="str">
        <f>IF($C1789=0,"",LBA!R1789)</f>
        <v/>
      </c>
      <c r="J1789" s="323" t="str">
        <f>IF($C1789=0,"",LBA!AD1789)</f>
        <v/>
      </c>
      <c r="K1789" s="323" t="str">
        <f>IF($C1789=0,"",LBA!AH1789)</f>
        <v/>
      </c>
      <c r="L1789" s="323" t="str">
        <f>IF($C1789=0,"",LBA!AI1789)</f>
        <v/>
      </c>
      <c r="M1789" s="295"/>
      <c r="P1789" s="294">
        <f>+LBA!G1789</f>
        <v>0</v>
      </c>
      <c r="Q1789" s="297" t="e">
        <f>VLOOKUP(P1789,'Kategori Aset'!$B:$C,2,0)</f>
        <v>#N/A</v>
      </c>
      <c r="R1789" s="297">
        <f>+LBA!U1789</f>
        <v>0</v>
      </c>
      <c r="S1789" s="297">
        <f>+LBA!C1789</f>
        <v>0</v>
      </c>
      <c r="T1789" s="297">
        <f>+LBA!V1789</f>
        <v>0</v>
      </c>
      <c r="U1789" s="298">
        <f>+LBA!E1789</f>
        <v>0</v>
      </c>
      <c r="V1789" s="298">
        <f>+LBA!A1789</f>
        <v>0</v>
      </c>
      <c r="W1789" s="298">
        <f>+LBA!C1789</f>
        <v>0</v>
      </c>
      <c r="Y1789" s="308" t="str">
        <f t="shared" si="27"/>
        <v/>
      </c>
    </row>
    <row r="1790" spans="1:25">
      <c r="A1790" s="320">
        <f>LBA!A1790</f>
        <v>0</v>
      </c>
      <c r="B1790" s="320">
        <f>LBA!E1790</f>
        <v>0</v>
      </c>
      <c r="C1790" s="320">
        <f>LBA!P1790</f>
        <v>0</v>
      </c>
      <c r="D1790" s="321" t="str">
        <f>IF($C1790=0,"",VLOOKUP($C1790,LDI!$I:$BB,37,0))</f>
        <v/>
      </c>
      <c r="E1790" s="320" t="str">
        <f>IF($C1790=0,"",LBA!I1790)</f>
        <v/>
      </c>
      <c r="F1790" s="320" t="str">
        <f>IF($C1790=0,"",LBA!Q1790)</f>
        <v/>
      </c>
      <c r="G1790" s="321" t="str">
        <f>IF($C1790=0,"",VLOOKUP($C1790,LDI!$I:$BB,15,0))</f>
        <v/>
      </c>
      <c r="H1790" s="321" t="str">
        <f>IF($C1790=0,"",VLOOKUP($C1790,LDI!$I:$BB,17,0))</f>
        <v/>
      </c>
      <c r="I1790" s="322" t="str">
        <f>IF($C1790=0,"",LBA!R1790)</f>
        <v/>
      </c>
      <c r="J1790" s="323" t="str">
        <f>IF($C1790=0,"",LBA!AD1790)</f>
        <v/>
      </c>
      <c r="K1790" s="323" t="str">
        <f>IF($C1790=0,"",LBA!AH1790)</f>
        <v/>
      </c>
      <c r="L1790" s="323" t="str">
        <f>IF($C1790=0,"",LBA!AI1790)</f>
        <v/>
      </c>
      <c r="M1790" s="295"/>
      <c r="P1790" s="294">
        <f>+LBA!G1790</f>
        <v>0</v>
      </c>
      <c r="Q1790" s="297" t="e">
        <f>VLOOKUP(P1790,'Kategori Aset'!$B:$C,2,0)</f>
        <v>#N/A</v>
      </c>
      <c r="R1790" s="297">
        <f>+LBA!U1790</f>
        <v>0</v>
      </c>
      <c r="S1790" s="297">
        <f>+LBA!C1790</f>
        <v>0</v>
      </c>
      <c r="T1790" s="297">
        <f>+LBA!V1790</f>
        <v>0</v>
      </c>
      <c r="U1790" s="298">
        <f>+LBA!E1790</f>
        <v>0</v>
      </c>
      <c r="V1790" s="298">
        <f>+LBA!A1790</f>
        <v>0</v>
      </c>
      <c r="W1790" s="298">
        <f>+LBA!C1790</f>
        <v>0</v>
      </c>
      <c r="Y1790" s="308" t="str">
        <f t="shared" si="27"/>
        <v/>
      </c>
    </row>
    <row r="1791" spans="1:25">
      <c r="A1791" s="320">
        <f>LBA!A1791</f>
        <v>0</v>
      </c>
      <c r="B1791" s="320">
        <f>LBA!E1791</f>
        <v>0</v>
      </c>
      <c r="C1791" s="320">
        <f>LBA!P1791</f>
        <v>0</v>
      </c>
      <c r="D1791" s="321" t="str">
        <f>IF($C1791=0,"",VLOOKUP($C1791,LDI!$I:$BB,37,0))</f>
        <v/>
      </c>
      <c r="E1791" s="320" t="str">
        <f>IF($C1791=0,"",LBA!I1791)</f>
        <v/>
      </c>
      <c r="F1791" s="320" t="str">
        <f>IF($C1791=0,"",LBA!Q1791)</f>
        <v/>
      </c>
      <c r="G1791" s="321" t="str">
        <f>IF($C1791=0,"",VLOOKUP($C1791,LDI!$I:$BB,15,0))</f>
        <v/>
      </c>
      <c r="H1791" s="321" t="str">
        <f>IF($C1791=0,"",VLOOKUP($C1791,LDI!$I:$BB,17,0))</f>
        <v/>
      </c>
      <c r="I1791" s="322" t="str">
        <f>IF($C1791=0,"",LBA!R1791)</f>
        <v/>
      </c>
      <c r="J1791" s="323" t="str">
        <f>IF($C1791=0,"",LBA!AD1791)</f>
        <v/>
      </c>
      <c r="K1791" s="323" t="str">
        <f>IF($C1791=0,"",LBA!AH1791)</f>
        <v/>
      </c>
      <c r="L1791" s="323" t="str">
        <f>IF($C1791=0,"",LBA!AI1791)</f>
        <v/>
      </c>
      <c r="M1791" s="295"/>
      <c r="P1791" s="294">
        <f>+LBA!G1791</f>
        <v>0</v>
      </c>
      <c r="Q1791" s="297" t="e">
        <f>VLOOKUP(P1791,'Kategori Aset'!$B:$C,2,0)</f>
        <v>#N/A</v>
      </c>
      <c r="R1791" s="297">
        <f>+LBA!U1791</f>
        <v>0</v>
      </c>
      <c r="S1791" s="297">
        <f>+LBA!C1791</f>
        <v>0</v>
      </c>
      <c r="T1791" s="297">
        <f>+LBA!V1791</f>
        <v>0</v>
      </c>
      <c r="U1791" s="298">
        <f>+LBA!E1791</f>
        <v>0</v>
      </c>
      <c r="V1791" s="298">
        <f>+LBA!A1791</f>
        <v>0</v>
      </c>
      <c r="W1791" s="298">
        <f>+LBA!C1791</f>
        <v>0</v>
      </c>
      <c r="Y1791" s="308" t="str">
        <f t="shared" si="27"/>
        <v/>
      </c>
    </row>
    <row r="1792" spans="1:25">
      <c r="A1792" s="320">
        <f>LBA!A1792</f>
        <v>0</v>
      </c>
      <c r="B1792" s="320">
        <f>LBA!E1792</f>
        <v>0</v>
      </c>
      <c r="C1792" s="320">
        <f>LBA!P1792</f>
        <v>0</v>
      </c>
      <c r="D1792" s="321" t="str">
        <f>IF($C1792=0,"",VLOOKUP($C1792,LDI!$I:$BB,37,0))</f>
        <v/>
      </c>
      <c r="E1792" s="320" t="str">
        <f>IF($C1792=0,"",LBA!I1792)</f>
        <v/>
      </c>
      <c r="F1792" s="320" t="str">
        <f>IF($C1792=0,"",LBA!Q1792)</f>
        <v/>
      </c>
      <c r="G1792" s="321" t="str">
        <f>IF($C1792=0,"",VLOOKUP($C1792,LDI!$I:$BB,15,0))</f>
        <v/>
      </c>
      <c r="H1792" s="321" t="str">
        <f>IF($C1792=0,"",VLOOKUP($C1792,LDI!$I:$BB,17,0))</f>
        <v/>
      </c>
      <c r="I1792" s="322" t="str">
        <f>IF($C1792=0,"",LBA!R1792)</f>
        <v/>
      </c>
      <c r="J1792" s="323" t="str">
        <f>IF($C1792=0,"",LBA!AD1792)</f>
        <v/>
      </c>
      <c r="K1792" s="323" t="str">
        <f>IF($C1792=0,"",LBA!AH1792)</f>
        <v/>
      </c>
      <c r="L1792" s="323" t="str">
        <f>IF($C1792=0,"",LBA!AI1792)</f>
        <v/>
      </c>
      <c r="M1792" s="295"/>
      <c r="P1792" s="294">
        <f>+LBA!G1792</f>
        <v>0</v>
      </c>
      <c r="Q1792" s="297" t="e">
        <f>VLOOKUP(P1792,'Kategori Aset'!$B:$C,2,0)</f>
        <v>#N/A</v>
      </c>
      <c r="R1792" s="297">
        <f>+LBA!U1792</f>
        <v>0</v>
      </c>
      <c r="S1792" s="297">
        <f>+LBA!C1792</f>
        <v>0</v>
      </c>
      <c r="T1792" s="297">
        <f>+LBA!V1792</f>
        <v>0</v>
      </c>
      <c r="U1792" s="298">
        <f>+LBA!E1792</f>
        <v>0</v>
      </c>
      <c r="V1792" s="298">
        <f>+LBA!A1792</f>
        <v>0</v>
      </c>
      <c r="W1792" s="298">
        <f>+LBA!C1792</f>
        <v>0</v>
      </c>
      <c r="Y1792" s="308" t="str">
        <f t="shared" si="27"/>
        <v/>
      </c>
    </row>
    <row r="1793" spans="1:25">
      <c r="A1793" s="320">
        <f>LBA!A1793</f>
        <v>0</v>
      </c>
      <c r="B1793" s="320">
        <f>LBA!E1793</f>
        <v>0</v>
      </c>
      <c r="C1793" s="320">
        <f>LBA!P1793</f>
        <v>0</v>
      </c>
      <c r="D1793" s="321" t="str">
        <f>IF($C1793=0,"",VLOOKUP($C1793,LDI!$I:$BB,37,0))</f>
        <v/>
      </c>
      <c r="E1793" s="320" t="str">
        <f>IF($C1793=0,"",LBA!I1793)</f>
        <v/>
      </c>
      <c r="F1793" s="320" t="str">
        <f>IF($C1793=0,"",LBA!Q1793)</f>
        <v/>
      </c>
      <c r="G1793" s="321" t="str">
        <f>IF($C1793=0,"",VLOOKUP($C1793,LDI!$I:$BB,15,0))</f>
        <v/>
      </c>
      <c r="H1793" s="321" t="str">
        <f>IF($C1793=0,"",VLOOKUP($C1793,LDI!$I:$BB,17,0))</f>
        <v/>
      </c>
      <c r="I1793" s="322" t="str">
        <f>IF($C1793=0,"",LBA!R1793)</f>
        <v/>
      </c>
      <c r="J1793" s="323" t="str">
        <f>IF($C1793=0,"",LBA!AD1793)</f>
        <v/>
      </c>
      <c r="K1793" s="323" t="str">
        <f>IF($C1793=0,"",LBA!AH1793)</f>
        <v/>
      </c>
      <c r="L1793" s="323" t="str">
        <f>IF($C1793=0,"",LBA!AI1793)</f>
        <v/>
      </c>
      <c r="M1793" s="295"/>
      <c r="P1793" s="294">
        <f>+LBA!G1793</f>
        <v>0</v>
      </c>
      <c r="Q1793" s="297" t="e">
        <f>VLOOKUP(P1793,'Kategori Aset'!$B:$C,2,0)</f>
        <v>#N/A</v>
      </c>
      <c r="R1793" s="297">
        <f>+LBA!U1793</f>
        <v>0</v>
      </c>
      <c r="S1793" s="297">
        <f>+LBA!C1793</f>
        <v>0</v>
      </c>
      <c r="T1793" s="297">
        <f>+LBA!V1793</f>
        <v>0</v>
      </c>
      <c r="U1793" s="298">
        <f>+LBA!E1793</f>
        <v>0</v>
      </c>
      <c r="V1793" s="298">
        <f>+LBA!A1793</f>
        <v>0</v>
      </c>
      <c r="W1793" s="298">
        <f>+LBA!C1793</f>
        <v>0</v>
      </c>
      <c r="Y1793" s="308" t="str">
        <f t="shared" si="27"/>
        <v/>
      </c>
    </row>
    <row r="1794" spans="1:25">
      <c r="A1794" s="320">
        <f>LBA!A1794</f>
        <v>0</v>
      </c>
      <c r="B1794" s="320">
        <f>LBA!E1794</f>
        <v>0</v>
      </c>
      <c r="C1794" s="320">
        <f>LBA!P1794</f>
        <v>0</v>
      </c>
      <c r="D1794" s="321" t="str">
        <f>IF($C1794=0,"",VLOOKUP($C1794,LDI!$I:$BB,37,0))</f>
        <v/>
      </c>
      <c r="E1794" s="320" t="str">
        <f>IF($C1794=0,"",LBA!I1794)</f>
        <v/>
      </c>
      <c r="F1794" s="320" t="str">
        <f>IF($C1794=0,"",LBA!Q1794)</f>
        <v/>
      </c>
      <c r="G1794" s="321" t="str">
        <f>IF($C1794=0,"",VLOOKUP($C1794,LDI!$I:$BB,15,0))</f>
        <v/>
      </c>
      <c r="H1794" s="321" t="str">
        <f>IF($C1794=0,"",VLOOKUP($C1794,LDI!$I:$BB,17,0))</f>
        <v/>
      </c>
      <c r="I1794" s="322" t="str">
        <f>IF($C1794=0,"",LBA!R1794)</f>
        <v/>
      </c>
      <c r="J1794" s="323" t="str">
        <f>IF($C1794=0,"",LBA!AD1794)</f>
        <v/>
      </c>
      <c r="K1794" s="323" t="str">
        <f>IF($C1794=0,"",LBA!AH1794)</f>
        <v/>
      </c>
      <c r="L1794" s="323" t="str">
        <f>IF($C1794=0,"",LBA!AI1794)</f>
        <v/>
      </c>
      <c r="M1794" s="295"/>
      <c r="P1794" s="294">
        <f>+LBA!G1794</f>
        <v>0</v>
      </c>
      <c r="Q1794" s="297" t="e">
        <f>VLOOKUP(P1794,'Kategori Aset'!$B:$C,2,0)</f>
        <v>#N/A</v>
      </c>
      <c r="R1794" s="297">
        <f>+LBA!U1794</f>
        <v>0</v>
      </c>
      <c r="S1794" s="297">
        <f>+LBA!C1794</f>
        <v>0</v>
      </c>
      <c r="T1794" s="297">
        <f>+LBA!V1794</f>
        <v>0</v>
      </c>
      <c r="U1794" s="298">
        <f>+LBA!E1794</f>
        <v>0</v>
      </c>
      <c r="V1794" s="298">
        <f>+LBA!A1794</f>
        <v>0</v>
      </c>
      <c r="W1794" s="298">
        <f>+LBA!C1794</f>
        <v>0</v>
      </c>
      <c r="Y1794" s="308" t="str">
        <f t="shared" si="27"/>
        <v/>
      </c>
    </row>
    <row r="1795" spans="1:25">
      <c r="A1795" s="320">
        <f>LBA!A1795</f>
        <v>0</v>
      </c>
      <c r="B1795" s="320">
        <f>LBA!E1795</f>
        <v>0</v>
      </c>
      <c r="C1795" s="320">
        <f>LBA!P1795</f>
        <v>0</v>
      </c>
      <c r="D1795" s="321" t="str">
        <f>IF($C1795=0,"",VLOOKUP($C1795,LDI!$I:$BB,37,0))</f>
        <v/>
      </c>
      <c r="E1795" s="320" t="str">
        <f>IF($C1795=0,"",LBA!I1795)</f>
        <v/>
      </c>
      <c r="F1795" s="320" t="str">
        <f>IF($C1795=0,"",LBA!Q1795)</f>
        <v/>
      </c>
      <c r="G1795" s="321" t="str">
        <f>IF($C1795=0,"",VLOOKUP($C1795,LDI!$I:$BB,15,0))</f>
        <v/>
      </c>
      <c r="H1795" s="321" t="str">
        <f>IF($C1795=0,"",VLOOKUP($C1795,LDI!$I:$BB,17,0))</f>
        <v/>
      </c>
      <c r="I1795" s="322" t="str">
        <f>IF($C1795=0,"",LBA!R1795)</f>
        <v/>
      </c>
      <c r="J1795" s="323" t="str">
        <f>IF($C1795=0,"",LBA!AD1795)</f>
        <v/>
      </c>
      <c r="K1795" s="323" t="str">
        <f>IF($C1795=0,"",LBA!AH1795)</f>
        <v/>
      </c>
      <c r="L1795" s="323" t="str">
        <f>IF($C1795=0,"",LBA!AI1795)</f>
        <v/>
      </c>
      <c r="M1795" s="295"/>
      <c r="P1795" s="294">
        <f>+LBA!G1795</f>
        <v>0</v>
      </c>
      <c r="Q1795" s="297" t="e">
        <f>VLOOKUP(P1795,'Kategori Aset'!$B:$C,2,0)</f>
        <v>#N/A</v>
      </c>
      <c r="R1795" s="297">
        <f>+LBA!U1795</f>
        <v>0</v>
      </c>
      <c r="S1795" s="297">
        <f>+LBA!C1795</f>
        <v>0</v>
      </c>
      <c r="T1795" s="297">
        <f>+LBA!V1795</f>
        <v>0</v>
      </c>
      <c r="U1795" s="298">
        <f>+LBA!E1795</f>
        <v>0</v>
      </c>
      <c r="V1795" s="298">
        <f>+LBA!A1795</f>
        <v>0</v>
      </c>
      <c r="W1795" s="298">
        <f>+LBA!C1795</f>
        <v>0</v>
      </c>
      <c r="Y1795" s="308" t="str">
        <f t="shared" ref="Y1795:Y1858" si="28">IF(ISBLANK(M1795),""," Jika TW Sila isi Column *STATUS TERKINI FIZIKAL ASET* dan NAMA PEGAWAI PEMVERIFIKASI. Jika W ,Sila isi Column  NAMA PEGAWAI PEMVERIFIKASI sahaja")</f>
        <v/>
      </c>
    </row>
    <row r="1796" spans="1:25">
      <c r="A1796" s="320">
        <f>LBA!A1796</f>
        <v>0</v>
      </c>
      <c r="B1796" s="320">
        <f>LBA!E1796</f>
        <v>0</v>
      </c>
      <c r="C1796" s="320">
        <f>LBA!P1796</f>
        <v>0</v>
      </c>
      <c r="D1796" s="321" t="str">
        <f>IF($C1796=0,"",VLOOKUP($C1796,LDI!$I:$BB,37,0))</f>
        <v/>
      </c>
      <c r="E1796" s="320" t="str">
        <f>IF($C1796=0,"",LBA!I1796)</f>
        <v/>
      </c>
      <c r="F1796" s="320" t="str">
        <f>IF($C1796=0,"",LBA!Q1796)</f>
        <v/>
      </c>
      <c r="G1796" s="321" t="str">
        <f>IF($C1796=0,"",VLOOKUP($C1796,LDI!$I:$BB,15,0))</f>
        <v/>
      </c>
      <c r="H1796" s="321" t="str">
        <f>IF($C1796=0,"",VLOOKUP($C1796,LDI!$I:$BB,17,0))</f>
        <v/>
      </c>
      <c r="I1796" s="322" t="str">
        <f>IF($C1796=0,"",LBA!R1796)</f>
        <v/>
      </c>
      <c r="J1796" s="323" t="str">
        <f>IF($C1796=0,"",LBA!AD1796)</f>
        <v/>
      </c>
      <c r="K1796" s="323" t="str">
        <f>IF($C1796=0,"",LBA!AH1796)</f>
        <v/>
      </c>
      <c r="L1796" s="323" t="str">
        <f>IF($C1796=0,"",LBA!AI1796)</f>
        <v/>
      </c>
      <c r="M1796" s="295"/>
      <c r="P1796" s="294">
        <f>+LBA!G1796</f>
        <v>0</v>
      </c>
      <c r="Q1796" s="297" t="e">
        <f>VLOOKUP(P1796,'Kategori Aset'!$B:$C,2,0)</f>
        <v>#N/A</v>
      </c>
      <c r="R1796" s="297">
        <f>+LBA!U1796</f>
        <v>0</v>
      </c>
      <c r="S1796" s="297">
        <f>+LBA!C1796</f>
        <v>0</v>
      </c>
      <c r="T1796" s="297">
        <f>+LBA!V1796</f>
        <v>0</v>
      </c>
      <c r="U1796" s="298">
        <f>+LBA!E1796</f>
        <v>0</v>
      </c>
      <c r="V1796" s="298">
        <f>+LBA!A1796</f>
        <v>0</v>
      </c>
      <c r="W1796" s="298">
        <f>+LBA!C1796</f>
        <v>0</v>
      </c>
      <c r="Y1796" s="308" t="str">
        <f t="shared" si="28"/>
        <v/>
      </c>
    </row>
    <row r="1797" spans="1:25">
      <c r="A1797" s="320">
        <f>LBA!A1797</f>
        <v>0</v>
      </c>
      <c r="B1797" s="320">
        <f>LBA!E1797</f>
        <v>0</v>
      </c>
      <c r="C1797" s="320">
        <f>LBA!P1797</f>
        <v>0</v>
      </c>
      <c r="D1797" s="321" t="str">
        <f>IF($C1797=0,"",VLOOKUP($C1797,LDI!$I:$BB,37,0))</f>
        <v/>
      </c>
      <c r="E1797" s="320" t="str">
        <f>IF($C1797=0,"",LBA!I1797)</f>
        <v/>
      </c>
      <c r="F1797" s="320" t="str">
        <f>IF($C1797=0,"",LBA!Q1797)</f>
        <v/>
      </c>
      <c r="G1797" s="321" t="str">
        <f>IF($C1797=0,"",VLOOKUP($C1797,LDI!$I:$BB,15,0))</f>
        <v/>
      </c>
      <c r="H1797" s="321" t="str">
        <f>IF($C1797=0,"",VLOOKUP($C1797,LDI!$I:$BB,17,0))</f>
        <v/>
      </c>
      <c r="I1797" s="322" t="str">
        <f>IF($C1797=0,"",LBA!R1797)</f>
        <v/>
      </c>
      <c r="J1797" s="323" t="str">
        <f>IF($C1797=0,"",LBA!AD1797)</f>
        <v/>
      </c>
      <c r="K1797" s="323" t="str">
        <f>IF($C1797=0,"",LBA!AH1797)</f>
        <v/>
      </c>
      <c r="L1797" s="323" t="str">
        <f>IF($C1797=0,"",LBA!AI1797)</f>
        <v/>
      </c>
      <c r="M1797" s="295"/>
      <c r="P1797" s="294">
        <f>+LBA!G1797</f>
        <v>0</v>
      </c>
      <c r="Q1797" s="297" t="e">
        <f>VLOOKUP(P1797,'Kategori Aset'!$B:$C,2,0)</f>
        <v>#N/A</v>
      </c>
      <c r="R1797" s="297">
        <f>+LBA!U1797</f>
        <v>0</v>
      </c>
      <c r="S1797" s="297">
        <f>+LBA!C1797</f>
        <v>0</v>
      </c>
      <c r="T1797" s="297">
        <f>+LBA!V1797</f>
        <v>0</v>
      </c>
      <c r="U1797" s="298">
        <f>+LBA!E1797</f>
        <v>0</v>
      </c>
      <c r="V1797" s="298">
        <f>+LBA!A1797</f>
        <v>0</v>
      </c>
      <c r="W1797" s="298">
        <f>+LBA!C1797</f>
        <v>0</v>
      </c>
      <c r="Y1797" s="308" t="str">
        <f t="shared" si="28"/>
        <v/>
      </c>
    </row>
    <row r="1798" spans="1:25">
      <c r="A1798" s="320">
        <f>LBA!A1798</f>
        <v>0</v>
      </c>
      <c r="B1798" s="320">
        <f>LBA!E1798</f>
        <v>0</v>
      </c>
      <c r="C1798" s="320">
        <f>LBA!P1798</f>
        <v>0</v>
      </c>
      <c r="D1798" s="321" t="str">
        <f>IF($C1798=0,"",VLOOKUP($C1798,LDI!$I:$BB,37,0))</f>
        <v/>
      </c>
      <c r="E1798" s="320" t="str">
        <f>IF($C1798=0,"",LBA!I1798)</f>
        <v/>
      </c>
      <c r="F1798" s="320" t="str">
        <f>IF($C1798=0,"",LBA!Q1798)</f>
        <v/>
      </c>
      <c r="G1798" s="321" t="str">
        <f>IF($C1798=0,"",VLOOKUP($C1798,LDI!$I:$BB,15,0))</f>
        <v/>
      </c>
      <c r="H1798" s="321" t="str">
        <f>IF($C1798=0,"",VLOOKUP($C1798,LDI!$I:$BB,17,0))</f>
        <v/>
      </c>
      <c r="I1798" s="322" t="str">
        <f>IF($C1798=0,"",LBA!R1798)</f>
        <v/>
      </c>
      <c r="J1798" s="323" t="str">
        <f>IF($C1798=0,"",LBA!AD1798)</f>
        <v/>
      </c>
      <c r="K1798" s="323" t="str">
        <f>IF($C1798=0,"",LBA!AH1798)</f>
        <v/>
      </c>
      <c r="L1798" s="323" t="str">
        <f>IF($C1798=0,"",LBA!AI1798)</f>
        <v/>
      </c>
      <c r="M1798" s="295"/>
      <c r="P1798" s="294">
        <f>+LBA!G1798</f>
        <v>0</v>
      </c>
      <c r="Q1798" s="297" t="e">
        <f>VLOOKUP(P1798,'Kategori Aset'!$B:$C,2,0)</f>
        <v>#N/A</v>
      </c>
      <c r="R1798" s="297">
        <f>+LBA!U1798</f>
        <v>0</v>
      </c>
      <c r="S1798" s="297">
        <f>+LBA!C1798</f>
        <v>0</v>
      </c>
      <c r="T1798" s="297">
        <f>+LBA!V1798</f>
        <v>0</v>
      </c>
      <c r="U1798" s="298">
        <f>+LBA!E1798</f>
        <v>0</v>
      </c>
      <c r="V1798" s="298">
        <f>+LBA!A1798</f>
        <v>0</v>
      </c>
      <c r="W1798" s="298">
        <f>+LBA!C1798</f>
        <v>0</v>
      </c>
      <c r="Y1798" s="308" t="str">
        <f t="shared" si="28"/>
        <v/>
      </c>
    </row>
    <row r="1799" spans="1:25">
      <c r="A1799" s="320">
        <f>LBA!A1799</f>
        <v>0</v>
      </c>
      <c r="B1799" s="320">
        <f>LBA!E1799</f>
        <v>0</v>
      </c>
      <c r="C1799" s="320">
        <f>LBA!P1799</f>
        <v>0</v>
      </c>
      <c r="D1799" s="321" t="str">
        <f>IF($C1799=0,"",VLOOKUP($C1799,LDI!$I:$BB,37,0))</f>
        <v/>
      </c>
      <c r="E1799" s="320" t="str">
        <f>IF($C1799=0,"",LBA!I1799)</f>
        <v/>
      </c>
      <c r="F1799" s="320" t="str">
        <f>IF($C1799=0,"",LBA!Q1799)</f>
        <v/>
      </c>
      <c r="G1799" s="321" t="str">
        <f>IF($C1799=0,"",VLOOKUP($C1799,LDI!$I:$BB,15,0))</f>
        <v/>
      </c>
      <c r="H1799" s="321" t="str">
        <f>IF($C1799=0,"",VLOOKUP($C1799,LDI!$I:$BB,17,0))</f>
        <v/>
      </c>
      <c r="I1799" s="322" t="str">
        <f>IF($C1799=0,"",LBA!R1799)</f>
        <v/>
      </c>
      <c r="J1799" s="323" t="str">
        <f>IF($C1799=0,"",LBA!AD1799)</f>
        <v/>
      </c>
      <c r="K1799" s="323" t="str">
        <f>IF($C1799=0,"",LBA!AH1799)</f>
        <v/>
      </c>
      <c r="L1799" s="323" t="str">
        <f>IF($C1799=0,"",LBA!AI1799)</f>
        <v/>
      </c>
      <c r="M1799" s="295"/>
      <c r="P1799" s="294">
        <f>+LBA!G1799</f>
        <v>0</v>
      </c>
      <c r="Q1799" s="297" t="e">
        <f>VLOOKUP(P1799,'Kategori Aset'!$B:$C,2,0)</f>
        <v>#N/A</v>
      </c>
      <c r="R1799" s="297">
        <f>+LBA!U1799</f>
        <v>0</v>
      </c>
      <c r="S1799" s="297">
        <f>+LBA!C1799</f>
        <v>0</v>
      </c>
      <c r="T1799" s="297">
        <f>+LBA!V1799</f>
        <v>0</v>
      </c>
      <c r="U1799" s="298">
        <f>+LBA!E1799</f>
        <v>0</v>
      </c>
      <c r="V1799" s="298">
        <f>+LBA!A1799</f>
        <v>0</v>
      </c>
      <c r="W1799" s="298">
        <f>+LBA!C1799</f>
        <v>0</v>
      </c>
      <c r="Y1799" s="308" t="str">
        <f t="shared" si="28"/>
        <v/>
      </c>
    </row>
    <row r="1800" spans="1:25">
      <c r="A1800" s="320">
        <f>LBA!A1800</f>
        <v>0</v>
      </c>
      <c r="B1800" s="320">
        <f>LBA!E1800</f>
        <v>0</v>
      </c>
      <c r="C1800" s="320">
        <f>LBA!P1800</f>
        <v>0</v>
      </c>
      <c r="D1800" s="321" t="str">
        <f>IF($C1800=0,"",VLOOKUP($C1800,LDI!$I:$BB,37,0))</f>
        <v/>
      </c>
      <c r="E1800" s="320" t="str">
        <f>IF($C1800=0,"",LBA!I1800)</f>
        <v/>
      </c>
      <c r="F1800" s="320" t="str">
        <f>IF($C1800=0,"",LBA!Q1800)</f>
        <v/>
      </c>
      <c r="G1800" s="321" t="str">
        <f>IF($C1800=0,"",VLOOKUP($C1800,LDI!$I:$BB,15,0))</f>
        <v/>
      </c>
      <c r="H1800" s="321" t="str">
        <f>IF($C1800=0,"",VLOOKUP($C1800,LDI!$I:$BB,17,0))</f>
        <v/>
      </c>
      <c r="I1800" s="322" t="str">
        <f>IF($C1800=0,"",LBA!R1800)</f>
        <v/>
      </c>
      <c r="J1800" s="323" t="str">
        <f>IF($C1800=0,"",LBA!AD1800)</f>
        <v/>
      </c>
      <c r="K1800" s="323" t="str">
        <f>IF($C1800=0,"",LBA!AH1800)</f>
        <v/>
      </c>
      <c r="L1800" s="323" t="str">
        <f>IF($C1800=0,"",LBA!AI1800)</f>
        <v/>
      </c>
      <c r="M1800" s="295"/>
      <c r="P1800" s="294">
        <f>+LBA!G1800</f>
        <v>0</v>
      </c>
      <c r="Q1800" s="297" t="e">
        <f>VLOOKUP(P1800,'Kategori Aset'!$B:$C,2,0)</f>
        <v>#N/A</v>
      </c>
      <c r="R1800" s="297">
        <f>+LBA!U1800</f>
        <v>0</v>
      </c>
      <c r="S1800" s="297">
        <f>+LBA!C1800</f>
        <v>0</v>
      </c>
      <c r="T1800" s="297">
        <f>+LBA!V1800</f>
        <v>0</v>
      </c>
      <c r="U1800" s="298">
        <f>+LBA!E1800</f>
        <v>0</v>
      </c>
      <c r="V1800" s="298">
        <f>+LBA!A1800</f>
        <v>0</v>
      </c>
      <c r="W1800" s="298">
        <f>+LBA!C1800</f>
        <v>0</v>
      </c>
      <c r="Y1800" s="308" t="str">
        <f t="shared" si="28"/>
        <v/>
      </c>
    </row>
    <row r="1801" spans="1:25">
      <c r="A1801" s="320">
        <f>LBA!A1801</f>
        <v>0</v>
      </c>
      <c r="B1801" s="320">
        <f>LBA!E1801</f>
        <v>0</v>
      </c>
      <c r="C1801" s="320">
        <f>LBA!P1801</f>
        <v>0</v>
      </c>
      <c r="D1801" s="321" t="str">
        <f>IF($C1801=0,"",VLOOKUP($C1801,LDI!$I:$BB,37,0))</f>
        <v/>
      </c>
      <c r="E1801" s="320" t="str">
        <f>IF($C1801=0,"",LBA!I1801)</f>
        <v/>
      </c>
      <c r="F1801" s="320" t="str">
        <f>IF($C1801=0,"",LBA!Q1801)</f>
        <v/>
      </c>
      <c r="G1801" s="321" t="str">
        <f>IF($C1801=0,"",VLOOKUP($C1801,LDI!$I:$BB,15,0))</f>
        <v/>
      </c>
      <c r="H1801" s="321" t="str">
        <f>IF($C1801=0,"",VLOOKUP($C1801,LDI!$I:$BB,17,0))</f>
        <v/>
      </c>
      <c r="I1801" s="322" t="str">
        <f>IF($C1801=0,"",LBA!R1801)</f>
        <v/>
      </c>
      <c r="J1801" s="323" t="str">
        <f>IF($C1801=0,"",LBA!AD1801)</f>
        <v/>
      </c>
      <c r="K1801" s="323" t="str">
        <f>IF($C1801=0,"",LBA!AH1801)</f>
        <v/>
      </c>
      <c r="L1801" s="323" t="str">
        <f>IF($C1801=0,"",LBA!AI1801)</f>
        <v/>
      </c>
      <c r="M1801" s="295"/>
      <c r="P1801" s="294">
        <f>+LBA!G1801</f>
        <v>0</v>
      </c>
      <c r="Q1801" s="297" t="e">
        <f>VLOOKUP(P1801,'Kategori Aset'!$B:$C,2,0)</f>
        <v>#N/A</v>
      </c>
      <c r="R1801" s="297">
        <f>+LBA!U1801</f>
        <v>0</v>
      </c>
      <c r="S1801" s="297">
        <f>+LBA!C1801</f>
        <v>0</v>
      </c>
      <c r="T1801" s="297">
        <f>+LBA!V1801</f>
        <v>0</v>
      </c>
      <c r="U1801" s="298">
        <f>+LBA!E1801</f>
        <v>0</v>
      </c>
      <c r="V1801" s="298">
        <f>+LBA!A1801</f>
        <v>0</v>
      </c>
      <c r="W1801" s="298">
        <f>+LBA!C1801</f>
        <v>0</v>
      </c>
      <c r="Y1801" s="308" t="str">
        <f t="shared" si="28"/>
        <v/>
      </c>
    </row>
    <row r="1802" spans="1:25">
      <c r="A1802" s="320">
        <f>LBA!A1802</f>
        <v>0</v>
      </c>
      <c r="B1802" s="320">
        <f>LBA!E1802</f>
        <v>0</v>
      </c>
      <c r="C1802" s="320">
        <f>LBA!P1802</f>
        <v>0</v>
      </c>
      <c r="D1802" s="321" t="str">
        <f>IF($C1802=0,"",VLOOKUP($C1802,LDI!$I:$BB,37,0))</f>
        <v/>
      </c>
      <c r="E1802" s="320" t="str">
        <f>IF($C1802=0,"",LBA!I1802)</f>
        <v/>
      </c>
      <c r="F1802" s="320" t="str">
        <f>IF($C1802=0,"",LBA!Q1802)</f>
        <v/>
      </c>
      <c r="G1802" s="321" t="str">
        <f>IF($C1802=0,"",VLOOKUP($C1802,LDI!$I:$BB,15,0))</f>
        <v/>
      </c>
      <c r="H1802" s="321" t="str">
        <f>IF($C1802=0,"",VLOOKUP($C1802,LDI!$I:$BB,17,0))</f>
        <v/>
      </c>
      <c r="I1802" s="322" t="str">
        <f>IF($C1802=0,"",LBA!R1802)</f>
        <v/>
      </c>
      <c r="J1802" s="323" t="str">
        <f>IF($C1802=0,"",LBA!AD1802)</f>
        <v/>
      </c>
      <c r="K1802" s="323" t="str">
        <f>IF($C1802=0,"",LBA!AH1802)</f>
        <v/>
      </c>
      <c r="L1802" s="323" t="str">
        <f>IF($C1802=0,"",LBA!AI1802)</f>
        <v/>
      </c>
      <c r="M1802" s="295"/>
      <c r="P1802" s="294">
        <f>+LBA!G1802</f>
        <v>0</v>
      </c>
      <c r="Q1802" s="297" t="e">
        <f>VLOOKUP(P1802,'Kategori Aset'!$B:$C,2,0)</f>
        <v>#N/A</v>
      </c>
      <c r="R1802" s="297">
        <f>+LBA!U1802</f>
        <v>0</v>
      </c>
      <c r="S1802" s="297">
        <f>+LBA!C1802</f>
        <v>0</v>
      </c>
      <c r="T1802" s="297">
        <f>+LBA!V1802</f>
        <v>0</v>
      </c>
      <c r="U1802" s="298">
        <f>+LBA!E1802</f>
        <v>0</v>
      </c>
      <c r="V1802" s="298">
        <f>+LBA!A1802</f>
        <v>0</v>
      </c>
      <c r="W1802" s="298">
        <f>+LBA!C1802</f>
        <v>0</v>
      </c>
      <c r="Y1802" s="308" t="str">
        <f t="shared" si="28"/>
        <v/>
      </c>
    </row>
    <row r="1803" spans="1:25">
      <c r="A1803" s="320">
        <f>LBA!A1803</f>
        <v>0</v>
      </c>
      <c r="B1803" s="320">
        <f>LBA!E1803</f>
        <v>0</v>
      </c>
      <c r="C1803" s="320">
        <f>LBA!P1803</f>
        <v>0</v>
      </c>
      <c r="D1803" s="321" t="str">
        <f>IF($C1803=0,"",VLOOKUP($C1803,LDI!$I:$BB,37,0))</f>
        <v/>
      </c>
      <c r="E1803" s="320" t="str">
        <f>IF($C1803=0,"",LBA!I1803)</f>
        <v/>
      </c>
      <c r="F1803" s="320" t="str">
        <f>IF($C1803=0,"",LBA!Q1803)</f>
        <v/>
      </c>
      <c r="G1803" s="321" t="str">
        <f>IF($C1803=0,"",VLOOKUP($C1803,LDI!$I:$BB,15,0))</f>
        <v/>
      </c>
      <c r="H1803" s="321" t="str">
        <f>IF($C1803=0,"",VLOOKUP($C1803,LDI!$I:$BB,17,0))</f>
        <v/>
      </c>
      <c r="I1803" s="322" t="str">
        <f>IF($C1803=0,"",LBA!R1803)</f>
        <v/>
      </c>
      <c r="J1803" s="323" t="str">
        <f>IF($C1803=0,"",LBA!AD1803)</f>
        <v/>
      </c>
      <c r="K1803" s="323" t="str">
        <f>IF($C1803=0,"",LBA!AH1803)</f>
        <v/>
      </c>
      <c r="L1803" s="323" t="str">
        <f>IF($C1803=0,"",LBA!AI1803)</f>
        <v/>
      </c>
      <c r="M1803" s="295"/>
      <c r="P1803" s="294">
        <f>+LBA!G1803</f>
        <v>0</v>
      </c>
      <c r="Q1803" s="297" t="e">
        <f>VLOOKUP(P1803,'Kategori Aset'!$B:$C,2,0)</f>
        <v>#N/A</v>
      </c>
      <c r="R1803" s="297">
        <f>+LBA!U1803</f>
        <v>0</v>
      </c>
      <c r="S1803" s="297">
        <f>+LBA!C1803</f>
        <v>0</v>
      </c>
      <c r="T1803" s="297">
        <f>+LBA!V1803</f>
        <v>0</v>
      </c>
      <c r="U1803" s="298">
        <f>+LBA!E1803</f>
        <v>0</v>
      </c>
      <c r="V1803" s="298">
        <f>+LBA!A1803</f>
        <v>0</v>
      </c>
      <c r="W1803" s="298">
        <f>+LBA!C1803</f>
        <v>0</v>
      </c>
      <c r="Y1803" s="308" t="str">
        <f t="shared" si="28"/>
        <v/>
      </c>
    </row>
    <row r="1804" spans="1:25">
      <c r="A1804" s="320">
        <f>LBA!A1804</f>
        <v>0</v>
      </c>
      <c r="B1804" s="320">
        <f>LBA!E1804</f>
        <v>0</v>
      </c>
      <c r="C1804" s="320">
        <f>LBA!P1804</f>
        <v>0</v>
      </c>
      <c r="D1804" s="321" t="str">
        <f>IF($C1804=0,"",VLOOKUP($C1804,LDI!$I:$BB,37,0))</f>
        <v/>
      </c>
      <c r="E1804" s="320" t="str">
        <f>IF($C1804=0,"",LBA!I1804)</f>
        <v/>
      </c>
      <c r="F1804" s="320" t="str">
        <f>IF($C1804=0,"",LBA!Q1804)</f>
        <v/>
      </c>
      <c r="G1804" s="321" t="str">
        <f>IF($C1804=0,"",VLOOKUP($C1804,LDI!$I:$BB,15,0))</f>
        <v/>
      </c>
      <c r="H1804" s="321" t="str">
        <f>IF($C1804=0,"",VLOOKUP($C1804,LDI!$I:$BB,17,0))</f>
        <v/>
      </c>
      <c r="I1804" s="322" t="str">
        <f>IF($C1804=0,"",LBA!R1804)</f>
        <v/>
      </c>
      <c r="J1804" s="323" t="str">
        <f>IF($C1804=0,"",LBA!AD1804)</f>
        <v/>
      </c>
      <c r="K1804" s="323" t="str">
        <f>IF($C1804=0,"",LBA!AH1804)</f>
        <v/>
      </c>
      <c r="L1804" s="323" t="str">
        <f>IF($C1804=0,"",LBA!AI1804)</f>
        <v/>
      </c>
      <c r="M1804" s="295"/>
      <c r="P1804" s="294">
        <f>+LBA!G1804</f>
        <v>0</v>
      </c>
      <c r="Q1804" s="297" t="e">
        <f>VLOOKUP(P1804,'Kategori Aset'!$B:$C,2,0)</f>
        <v>#N/A</v>
      </c>
      <c r="R1804" s="297">
        <f>+LBA!U1804</f>
        <v>0</v>
      </c>
      <c r="S1804" s="297">
        <f>+LBA!C1804</f>
        <v>0</v>
      </c>
      <c r="T1804" s="297">
        <f>+LBA!V1804</f>
        <v>0</v>
      </c>
      <c r="U1804" s="298">
        <f>+LBA!E1804</f>
        <v>0</v>
      </c>
      <c r="V1804" s="298">
        <f>+LBA!A1804</f>
        <v>0</v>
      </c>
      <c r="W1804" s="298">
        <f>+LBA!C1804</f>
        <v>0</v>
      </c>
      <c r="Y1804" s="308" t="str">
        <f t="shared" si="28"/>
        <v/>
      </c>
    </row>
    <row r="1805" spans="1:25">
      <c r="A1805" s="320">
        <f>LBA!A1805</f>
        <v>0</v>
      </c>
      <c r="B1805" s="320">
        <f>LBA!E1805</f>
        <v>0</v>
      </c>
      <c r="C1805" s="320">
        <f>LBA!P1805</f>
        <v>0</v>
      </c>
      <c r="D1805" s="321" t="str">
        <f>IF($C1805=0,"",VLOOKUP($C1805,LDI!$I:$BB,37,0))</f>
        <v/>
      </c>
      <c r="E1805" s="320" t="str">
        <f>IF($C1805=0,"",LBA!I1805)</f>
        <v/>
      </c>
      <c r="F1805" s="320" t="str">
        <f>IF($C1805=0,"",LBA!Q1805)</f>
        <v/>
      </c>
      <c r="G1805" s="321" t="str">
        <f>IF($C1805=0,"",VLOOKUP($C1805,LDI!$I:$BB,15,0))</f>
        <v/>
      </c>
      <c r="H1805" s="321" t="str">
        <f>IF($C1805=0,"",VLOOKUP($C1805,LDI!$I:$BB,17,0))</f>
        <v/>
      </c>
      <c r="I1805" s="322" t="str">
        <f>IF($C1805=0,"",LBA!R1805)</f>
        <v/>
      </c>
      <c r="J1805" s="323" t="str">
        <f>IF($C1805=0,"",LBA!AD1805)</f>
        <v/>
      </c>
      <c r="K1805" s="323" t="str">
        <f>IF($C1805=0,"",LBA!AH1805)</f>
        <v/>
      </c>
      <c r="L1805" s="323" t="str">
        <f>IF($C1805=0,"",LBA!AI1805)</f>
        <v/>
      </c>
      <c r="M1805" s="295"/>
      <c r="P1805" s="294">
        <f>+LBA!G1805</f>
        <v>0</v>
      </c>
      <c r="Q1805" s="297" t="e">
        <f>VLOOKUP(P1805,'Kategori Aset'!$B:$C,2,0)</f>
        <v>#N/A</v>
      </c>
      <c r="R1805" s="297">
        <f>+LBA!U1805</f>
        <v>0</v>
      </c>
      <c r="S1805" s="297">
        <f>+LBA!C1805</f>
        <v>0</v>
      </c>
      <c r="T1805" s="297">
        <f>+LBA!V1805</f>
        <v>0</v>
      </c>
      <c r="U1805" s="298">
        <f>+LBA!E1805</f>
        <v>0</v>
      </c>
      <c r="V1805" s="298">
        <f>+LBA!A1805</f>
        <v>0</v>
      </c>
      <c r="W1805" s="298">
        <f>+LBA!C1805</f>
        <v>0</v>
      </c>
      <c r="Y1805" s="308" t="str">
        <f t="shared" si="28"/>
        <v/>
      </c>
    </row>
    <row r="1806" spans="1:25">
      <c r="A1806" s="320">
        <f>LBA!A1806</f>
        <v>0</v>
      </c>
      <c r="B1806" s="320">
        <f>LBA!E1806</f>
        <v>0</v>
      </c>
      <c r="C1806" s="320">
        <f>LBA!P1806</f>
        <v>0</v>
      </c>
      <c r="D1806" s="321" t="str">
        <f>IF($C1806=0,"",VLOOKUP($C1806,LDI!$I:$BB,37,0))</f>
        <v/>
      </c>
      <c r="E1806" s="320" t="str">
        <f>IF($C1806=0,"",LBA!I1806)</f>
        <v/>
      </c>
      <c r="F1806" s="320" t="str">
        <f>IF($C1806=0,"",LBA!Q1806)</f>
        <v/>
      </c>
      <c r="G1806" s="321" t="str">
        <f>IF($C1806=0,"",VLOOKUP($C1806,LDI!$I:$BB,15,0))</f>
        <v/>
      </c>
      <c r="H1806" s="321" t="str">
        <f>IF($C1806=0,"",VLOOKUP($C1806,LDI!$I:$BB,17,0))</f>
        <v/>
      </c>
      <c r="I1806" s="322" t="str">
        <f>IF($C1806=0,"",LBA!R1806)</f>
        <v/>
      </c>
      <c r="J1806" s="323" t="str">
        <f>IF($C1806=0,"",LBA!AD1806)</f>
        <v/>
      </c>
      <c r="K1806" s="323" t="str">
        <f>IF($C1806=0,"",LBA!AH1806)</f>
        <v/>
      </c>
      <c r="L1806" s="323" t="str">
        <f>IF($C1806=0,"",LBA!AI1806)</f>
        <v/>
      </c>
      <c r="M1806" s="295"/>
      <c r="P1806" s="294">
        <f>+LBA!G1806</f>
        <v>0</v>
      </c>
      <c r="Q1806" s="297" t="e">
        <f>VLOOKUP(P1806,'Kategori Aset'!$B:$C,2,0)</f>
        <v>#N/A</v>
      </c>
      <c r="R1806" s="297">
        <f>+LBA!U1806</f>
        <v>0</v>
      </c>
      <c r="S1806" s="297">
        <f>+LBA!C1806</f>
        <v>0</v>
      </c>
      <c r="T1806" s="297">
        <f>+LBA!V1806</f>
        <v>0</v>
      </c>
      <c r="U1806" s="298">
        <f>+LBA!E1806</f>
        <v>0</v>
      </c>
      <c r="V1806" s="298">
        <f>+LBA!A1806</f>
        <v>0</v>
      </c>
      <c r="W1806" s="298">
        <f>+LBA!C1806</f>
        <v>0</v>
      </c>
      <c r="Y1806" s="308" t="str">
        <f t="shared" si="28"/>
        <v/>
      </c>
    </row>
    <row r="1807" spans="1:25">
      <c r="A1807" s="320">
        <f>LBA!A1807</f>
        <v>0</v>
      </c>
      <c r="B1807" s="320">
        <f>LBA!E1807</f>
        <v>0</v>
      </c>
      <c r="C1807" s="320">
        <f>LBA!P1807</f>
        <v>0</v>
      </c>
      <c r="D1807" s="321" t="str">
        <f>IF($C1807=0,"",VLOOKUP($C1807,LDI!$I:$BB,37,0))</f>
        <v/>
      </c>
      <c r="E1807" s="320" t="str">
        <f>IF($C1807=0,"",LBA!I1807)</f>
        <v/>
      </c>
      <c r="F1807" s="320" t="str">
        <f>IF($C1807=0,"",LBA!Q1807)</f>
        <v/>
      </c>
      <c r="G1807" s="321" t="str">
        <f>IF($C1807=0,"",VLOOKUP($C1807,LDI!$I:$BB,15,0))</f>
        <v/>
      </c>
      <c r="H1807" s="321" t="str">
        <f>IF($C1807=0,"",VLOOKUP($C1807,LDI!$I:$BB,17,0))</f>
        <v/>
      </c>
      <c r="I1807" s="322" t="str">
        <f>IF($C1807=0,"",LBA!R1807)</f>
        <v/>
      </c>
      <c r="J1807" s="323" t="str">
        <f>IF($C1807=0,"",LBA!AD1807)</f>
        <v/>
      </c>
      <c r="K1807" s="323" t="str">
        <f>IF($C1807=0,"",LBA!AH1807)</f>
        <v/>
      </c>
      <c r="L1807" s="323" t="str">
        <f>IF($C1807=0,"",LBA!AI1807)</f>
        <v/>
      </c>
      <c r="M1807" s="295"/>
      <c r="P1807" s="294">
        <f>+LBA!G1807</f>
        <v>0</v>
      </c>
      <c r="Q1807" s="297" t="e">
        <f>VLOOKUP(P1807,'Kategori Aset'!$B:$C,2,0)</f>
        <v>#N/A</v>
      </c>
      <c r="R1807" s="297">
        <f>+LBA!U1807</f>
        <v>0</v>
      </c>
      <c r="S1807" s="297">
        <f>+LBA!C1807</f>
        <v>0</v>
      </c>
      <c r="T1807" s="297">
        <f>+LBA!V1807</f>
        <v>0</v>
      </c>
      <c r="U1807" s="298">
        <f>+LBA!E1807</f>
        <v>0</v>
      </c>
      <c r="V1807" s="298">
        <f>+LBA!A1807</f>
        <v>0</v>
      </c>
      <c r="W1807" s="298">
        <f>+LBA!C1807</f>
        <v>0</v>
      </c>
      <c r="Y1807" s="308" t="str">
        <f t="shared" si="28"/>
        <v/>
      </c>
    </row>
    <row r="1808" spans="1:25">
      <c r="A1808" s="320">
        <f>LBA!A1808</f>
        <v>0</v>
      </c>
      <c r="B1808" s="320">
        <f>LBA!E1808</f>
        <v>0</v>
      </c>
      <c r="C1808" s="320">
        <f>LBA!P1808</f>
        <v>0</v>
      </c>
      <c r="D1808" s="321" t="str">
        <f>IF($C1808=0,"",VLOOKUP($C1808,LDI!$I:$BB,37,0))</f>
        <v/>
      </c>
      <c r="E1808" s="320" t="str">
        <f>IF($C1808=0,"",LBA!I1808)</f>
        <v/>
      </c>
      <c r="F1808" s="320" t="str">
        <f>IF($C1808=0,"",LBA!Q1808)</f>
        <v/>
      </c>
      <c r="G1808" s="321" t="str">
        <f>IF($C1808=0,"",VLOOKUP($C1808,LDI!$I:$BB,15,0))</f>
        <v/>
      </c>
      <c r="H1808" s="321" t="str">
        <f>IF($C1808=0,"",VLOOKUP($C1808,LDI!$I:$BB,17,0))</f>
        <v/>
      </c>
      <c r="I1808" s="322" t="str">
        <f>IF($C1808=0,"",LBA!R1808)</f>
        <v/>
      </c>
      <c r="J1808" s="323" t="str">
        <f>IF($C1808=0,"",LBA!AD1808)</f>
        <v/>
      </c>
      <c r="K1808" s="323" t="str">
        <f>IF($C1808=0,"",LBA!AH1808)</f>
        <v/>
      </c>
      <c r="L1808" s="323" t="str">
        <f>IF($C1808=0,"",LBA!AI1808)</f>
        <v/>
      </c>
      <c r="M1808" s="295"/>
      <c r="P1808" s="294">
        <f>+LBA!G1808</f>
        <v>0</v>
      </c>
      <c r="Q1808" s="297" t="e">
        <f>VLOOKUP(P1808,'Kategori Aset'!$B:$C,2,0)</f>
        <v>#N/A</v>
      </c>
      <c r="R1808" s="297">
        <f>+LBA!U1808</f>
        <v>0</v>
      </c>
      <c r="S1808" s="297">
        <f>+LBA!C1808</f>
        <v>0</v>
      </c>
      <c r="T1808" s="297">
        <f>+LBA!V1808</f>
        <v>0</v>
      </c>
      <c r="U1808" s="298">
        <f>+LBA!E1808</f>
        <v>0</v>
      </c>
      <c r="V1808" s="298">
        <f>+LBA!A1808</f>
        <v>0</v>
      </c>
      <c r="W1808" s="298">
        <f>+LBA!C1808</f>
        <v>0</v>
      </c>
      <c r="Y1808" s="308" t="str">
        <f t="shared" si="28"/>
        <v/>
      </c>
    </row>
    <row r="1809" spans="1:25">
      <c r="A1809" s="320">
        <f>LBA!A1809</f>
        <v>0</v>
      </c>
      <c r="B1809" s="320">
        <f>LBA!E1809</f>
        <v>0</v>
      </c>
      <c r="C1809" s="320">
        <f>LBA!P1809</f>
        <v>0</v>
      </c>
      <c r="D1809" s="321" t="str">
        <f>IF($C1809=0,"",VLOOKUP($C1809,LDI!$I:$BB,37,0))</f>
        <v/>
      </c>
      <c r="E1809" s="320" t="str">
        <f>IF($C1809=0,"",LBA!I1809)</f>
        <v/>
      </c>
      <c r="F1809" s="320" t="str">
        <f>IF($C1809=0,"",LBA!Q1809)</f>
        <v/>
      </c>
      <c r="G1809" s="321" t="str">
        <f>IF($C1809=0,"",VLOOKUP($C1809,LDI!$I:$BB,15,0))</f>
        <v/>
      </c>
      <c r="H1809" s="321" t="str">
        <f>IF($C1809=0,"",VLOOKUP($C1809,LDI!$I:$BB,17,0))</f>
        <v/>
      </c>
      <c r="I1809" s="322" t="str">
        <f>IF($C1809=0,"",LBA!R1809)</f>
        <v/>
      </c>
      <c r="J1809" s="323" t="str">
        <f>IF($C1809=0,"",LBA!AD1809)</f>
        <v/>
      </c>
      <c r="K1809" s="323" t="str">
        <f>IF($C1809=0,"",LBA!AH1809)</f>
        <v/>
      </c>
      <c r="L1809" s="323" t="str">
        <f>IF($C1809=0,"",LBA!AI1809)</f>
        <v/>
      </c>
      <c r="M1809" s="295"/>
      <c r="P1809" s="294">
        <f>+LBA!G1809</f>
        <v>0</v>
      </c>
      <c r="Q1809" s="297" t="e">
        <f>VLOOKUP(P1809,'Kategori Aset'!$B:$C,2,0)</f>
        <v>#N/A</v>
      </c>
      <c r="R1809" s="297">
        <f>+LBA!U1809</f>
        <v>0</v>
      </c>
      <c r="S1809" s="297">
        <f>+LBA!C1809</f>
        <v>0</v>
      </c>
      <c r="T1809" s="297">
        <f>+LBA!V1809</f>
        <v>0</v>
      </c>
      <c r="U1809" s="298">
        <f>+LBA!E1809</f>
        <v>0</v>
      </c>
      <c r="V1809" s="298">
        <f>+LBA!A1809</f>
        <v>0</v>
      </c>
      <c r="W1809" s="298">
        <f>+LBA!C1809</f>
        <v>0</v>
      </c>
      <c r="Y1809" s="308" t="str">
        <f t="shared" si="28"/>
        <v/>
      </c>
    </row>
    <row r="1810" spans="1:25">
      <c r="A1810" s="320">
        <f>LBA!A1810</f>
        <v>0</v>
      </c>
      <c r="B1810" s="320">
        <f>LBA!E1810</f>
        <v>0</v>
      </c>
      <c r="C1810" s="320">
        <f>LBA!P1810</f>
        <v>0</v>
      </c>
      <c r="D1810" s="321" t="str">
        <f>IF($C1810=0,"",VLOOKUP($C1810,LDI!$I:$BB,37,0))</f>
        <v/>
      </c>
      <c r="E1810" s="320" t="str">
        <f>IF($C1810=0,"",LBA!I1810)</f>
        <v/>
      </c>
      <c r="F1810" s="320" t="str">
        <f>IF($C1810=0,"",LBA!Q1810)</f>
        <v/>
      </c>
      <c r="G1810" s="321" t="str">
        <f>IF($C1810=0,"",VLOOKUP($C1810,LDI!$I:$BB,15,0))</f>
        <v/>
      </c>
      <c r="H1810" s="321" t="str">
        <f>IF($C1810=0,"",VLOOKUP($C1810,LDI!$I:$BB,17,0))</f>
        <v/>
      </c>
      <c r="I1810" s="322" t="str">
        <f>IF($C1810=0,"",LBA!R1810)</f>
        <v/>
      </c>
      <c r="J1810" s="323" t="str">
        <f>IF($C1810=0,"",LBA!AD1810)</f>
        <v/>
      </c>
      <c r="K1810" s="323" t="str">
        <f>IF($C1810=0,"",LBA!AH1810)</f>
        <v/>
      </c>
      <c r="L1810" s="323" t="str">
        <f>IF($C1810=0,"",LBA!AI1810)</f>
        <v/>
      </c>
      <c r="M1810" s="295"/>
      <c r="P1810" s="294">
        <f>+LBA!G1810</f>
        <v>0</v>
      </c>
      <c r="Q1810" s="297" t="e">
        <f>VLOOKUP(P1810,'Kategori Aset'!$B:$C,2,0)</f>
        <v>#N/A</v>
      </c>
      <c r="R1810" s="297">
        <f>+LBA!U1810</f>
        <v>0</v>
      </c>
      <c r="S1810" s="297">
        <f>+LBA!C1810</f>
        <v>0</v>
      </c>
      <c r="T1810" s="297">
        <f>+LBA!V1810</f>
        <v>0</v>
      </c>
      <c r="U1810" s="298">
        <f>+LBA!E1810</f>
        <v>0</v>
      </c>
      <c r="V1810" s="298">
        <f>+LBA!A1810</f>
        <v>0</v>
      </c>
      <c r="W1810" s="298">
        <f>+LBA!C1810</f>
        <v>0</v>
      </c>
      <c r="Y1810" s="308" t="str">
        <f t="shared" si="28"/>
        <v/>
      </c>
    </row>
    <row r="1811" spans="1:25">
      <c r="A1811" s="320">
        <f>LBA!A1811</f>
        <v>0</v>
      </c>
      <c r="B1811" s="320">
        <f>LBA!E1811</f>
        <v>0</v>
      </c>
      <c r="C1811" s="320">
        <f>LBA!P1811</f>
        <v>0</v>
      </c>
      <c r="D1811" s="321" t="str">
        <f>IF($C1811=0,"",VLOOKUP($C1811,LDI!$I:$BB,37,0))</f>
        <v/>
      </c>
      <c r="E1811" s="320" t="str">
        <f>IF($C1811=0,"",LBA!I1811)</f>
        <v/>
      </c>
      <c r="F1811" s="320" t="str">
        <f>IF($C1811=0,"",LBA!Q1811)</f>
        <v/>
      </c>
      <c r="G1811" s="321" t="str">
        <f>IF($C1811=0,"",VLOOKUP($C1811,LDI!$I:$BB,15,0))</f>
        <v/>
      </c>
      <c r="H1811" s="321" t="str">
        <f>IF($C1811=0,"",VLOOKUP($C1811,LDI!$I:$BB,17,0))</f>
        <v/>
      </c>
      <c r="I1811" s="322" t="str">
        <f>IF($C1811=0,"",LBA!R1811)</f>
        <v/>
      </c>
      <c r="J1811" s="323" t="str">
        <f>IF($C1811=0,"",LBA!AD1811)</f>
        <v/>
      </c>
      <c r="K1811" s="323" t="str">
        <f>IF($C1811=0,"",LBA!AH1811)</f>
        <v/>
      </c>
      <c r="L1811" s="323" t="str">
        <f>IF($C1811=0,"",LBA!AI1811)</f>
        <v/>
      </c>
      <c r="M1811" s="295"/>
      <c r="P1811" s="294">
        <f>+LBA!G1811</f>
        <v>0</v>
      </c>
      <c r="Q1811" s="297" t="e">
        <f>VLOOKUP(P1811,'Kategori Aset'!$B:$C,2,0)</f>
        <v>#N/A</v>
      </c>
      <c r="R1811" s="297">
        <f>+LBA!U1811</f>
        <v>0</v>
      </c>
      <c r="S1811" s="297">
        <f>+LBA!C1811</f>
        <v>0</v>
      </c>
      <c r="T1811" s="297">
        <f>+LBA!V1811</f>
        <v>0</v>
      </c>
      <c r="U1811" s="298">
        <f>+LBA!E1811</f>
        <v>0</v>
      </c>
      <c r="V1811" s="298">
        <f>+LBA!A1811</f>
        <v>0</v>
      </c>
      <c r="W1811" s="298">
        <f>+LBA!C1811</f>
        <v>0</v>
      </c>
      <c r="Y1811" s="308" t="str">
        <f t="shared" si="28"/>
        <v/>
      </c>
    </row>
    <row r="1812" spans="1:25">
      <c r="A1812" s="320">
        <f>LBA!A1812</f>
        <v>0</v>
      </c>
      <c r="B1812" s="320">
        <f>LBA!E1812</f>
        <v>0</v>
      </c>
      <c r="C1812" s="320">
        <f>LBA!P1812</f>
        <v>0</v>
      </c>
      <c r="D1812" s="321" t="str">
        <f>IF($C1812=0,"",VLOOKUP($C1812,LDI!$I:$BB,37,0))</f>
        <v/>
      </c>
      <c r="E1812" s="320" t="str">
        <f>IF($C1812=0,"",LBA!I1812)</f>
        <v/>
      </c>
      <c r="F1812" s="320" t="str">
        <f>IF($C1812=0,"",LBA!Q1812)</f>
        <v/>
      </c>
      <c r="G1812" s="321" t="str">
        <f>IF($C1812=0,"",VLOOKUP($C1812,LDI!$I:$BB,15,0))</f>
        <v/>
      </c>
      <c r="H1812" s="321" t="str">
        <f>IF($C1812=0,"",VLOOKUP($C1812,LDI!$I:$BB,17,0))</f>
        <v/>
      </c>
      <c r="I1812" s="322" t="str">
        <f>IF($C1812=0,"",LBA!R1812)</f>
        <v/>
      </c>
      <c r="J1812" s="323" t="str">
        <f>IF($C1812=0,"",LBA!AD1812)</f>
        <v/>
      </c>
      <c r="K1812" s="323" t="str">
        <f>IF($C1812=0,"",LBA!AH1812)</f>
        <v/>
      </c>
      <c r="L1812" s="323" t="str">
        <f>IF($C1812=0,"",LBA!AI1812)</f>
        <v/>
      </c>
      <c r="M1812" s="295"/>
      <c r="P1812" s="294">
        <f>+LBA!G1812</f>
        <v>0</v>
      </c>
      <c r="Q1812" s="297" t="e">
        <f>VLOOKUP(P1812,'Kategori Aset'!$B:$C,2,0)</f>
        <v>#N/A</v>
      </c>
      <c r="R1812" s="297">
        <f>+LBA!U1812</f>
        <v>0</v>
      </c>
      <c r="S1812" s="297">
        <f>+LBA!C1812</f>
        <v>0</v>
      </c>
      <c r="T1812" s="297">
        <f>+LBA!V1812</f>
        <v>0</v>
      </c>
      <c r="U1812" s="298">
        <f>+LBA!E1812</f>
        <v>0</v>
      </c>
      <c r="V1812" s="298">
        <f>+LBA!A1812</f>
        <v>0</v>
      </c>
      <c r="W1812" s="298">
        <f>+LBA!C1812</f>
        <v>0</v>
      </c>
      <c r="Y1812" s="308" t="str">
        <f t="shared" si="28"/>
        <v/>
      </c>
    </row>
    <row r="1813" spans="1:25">
      <c r="A1813" s="320">
        <f>LBA!A1813</f>
        <v>0</v>
      </c>
      <c r="B1813" s="320">
        <f>LBA!E1813</f>
        <v>0</v>
      </c>
      <c r="C1813" s="320">
        <f>LBA!P1813</f>
        <v>0</v>
      </c>
      <c r="D1813" s="321" t="str">
        <f>IF($C1813=0,"",VLOOKUP($C1813,LDI!$I:$BB,37,0))</f>
        <v/>
      </c>
      <c r="E1813" s="320" t="str">
        <f>IF($C1813=0,"",LBA!I1813)</f>
        <v/>
      </c>
      <c r="F1813" s="320" t="str">
        <f>IF($C1813=0,"",LBA!Q1813)</f>
        <v/>
      </c>
      <c r="G1813" s="321" t="str">
        <f>IF($C1813=0,"",VLOOKUP($C1813,LDI!$I:$BB,15,0))</f>
        <v/>
      </c>
      <c r="H1813" s="321" t="str">
        <f>IF($C1813=0,"",VLOOKUP($C1813,LDI!$I:$BB,17,0))</f>
        <v/>
      </c>
      <c r="I1813" s="322" t="str">
        <f>IF($C1813=0,"",LBA!R1813)</f>
        <v/>
      </c>
      <c r="J1813" s="323" t="str">
        <f>IF($C1813=0,"",LBA!AD1813)</f>
        <v/>
      </c>
      <c r="K1813" s="323" t="str">
        <f>IF($C1813=0,"",LBA!AH1813)</f>
        <v/>
      </c>
      <c r="L1813" s="323" t="str">
        <f>IF($C1813=0,"",LBA!AI1813)</f>
        <v/>
      </c>
      <c r="M1813" s="295"/>
      <c r="P1813" s="294">
        <f>+LBA!G1813</f>
        <v>0</v>
      </c>
      <c r="Q1813" s="297" t="e">
        <f>VLOOKUP(P1813,'Kategori Aset'!$B:$C,2,0)</f>
        <v>#N/A</v>
      </c>
      <c r="R1813" s="297">
        <f>+LBA!U1813</f>
        <v>0</v>
      </c>
      <c r="S1813" s="297">
        <f>+LBA!C1813</f>
        <v>0</v>
      </c>
      <c r="T1813" s="297">
        <f>+LBA!V1813</f>
        <v>0</v>
      </c>
      <c r="U1813" s="298">
        <f>+LBA!E1813</f>
        <v>0</v>
      </c>
      <c r="V1813" s="298">
        <f>+LBA!A1813</f>
        <v>0</v>
      </c>
      <c r="W1813" s="298">
        <f>+LBA!C1813</f>
        <v>0</v>
      </c>
      <c r="Y1813" s="308" t="str">
        <f t="shared" si="28"/>
        <v/>
      </c>
    </row>
    <row r="1814" spans="1:25">
      <c r="A1814" s="320">
        <f>LBA!A1814</f>
        <v>0</v>
      </c>
      <c r="B1814" s="320">
        <f>LBA!E1814</f>
        <v>0</v>
      </c>
      <c r="C1814" s="320">
        <f>LBA!P1814</f>
        <v>0</v>
      </c>
      <c r="D1814" s="321" t="str">
        <f>IF($C1814=0,"",VLOOKUP($C1814,LDI!$I:$BB,37,0))</f>
        <v/>
      </c>
      <c r="E1814" s="320" t="str">
        <f>IF($C1814=0,"",LBA!I1814)</f>
        <v/>
      </c>
      <c r="F1814" s="320" t="str">
        <f>IF($C1814=0,"",LBA!Q1814)</f>
        <v/>
      </c>
      <c r="G1814" s="321" t="str">
        <f>IF($C1814=0,"",VLOOKUP($C1814,LDI!$I:$BB,15,0))</f>
        <v/>
      </c>
      <c r="H1814" s="321" t="str">
        <f>IF($C1814=0,"",VLOOKUP($C1814,LDI!$I:$BB,17,0))</f>
        <v/>
      </c>
      <c r="I1814" s="322" t="str">
        <f>IF($C1814=0,"",LBA!R1814)</f>
        <v/>
      </c>
      <c r="J1814" s="323" t="str">
        <f>IF($C1814=0,"",LBA!AD1814)</f>
        <v/>
      </c>
      <c r="K1814" s="323" t="str">
        <f>IF($C1814=0,"",LBA!AH1814)</f>
        <v/>
      </c>
      <c r="L1814" s="323" t="str">
        <f>IF($C1814=0,"",LBA!AI1814)</f>
        <v/>
      </c>
      <c r="M1814" s="295"/>
      <c r="P1814" s="294">
        <f>+LBA!G1814</f>
        <v>0</v>
      </c>
      <c r="Q1814" s="297" t="e">
        <f>VLOOKUP(P1814,'Kategori Aset'!$B:$C,2,0)</f>
        <v>#N/A</v>
      </c>
      <c r="R1814" s="297">
        <f>+LBA!U1814</f>
        <v>0</v>
      </c>
      <c r="S1814" s="297">
        <f>+LBA!C1814</f>
        <v>0</v>
      </c>
      <c r="T1814" s="297">
        <f>+LBA!V1814</f>
        <v>0</v>
      </c>
      <c r="U1814" s="298">
        <f>+LBA!E1814</f>
        <v>0</v>
      </c>
      <c r="V1814" s="298">
        <f>+LBA!A1814</f>
        <v>0</v>
      </c>
      <c r="W1814" s="298">
        <f>+LBA!C1814</f>
        <v>0</v>
      </c>
      <c r="Y1814" s="308" t="str">
        <f t="shared" si="28"/>
        <v/>
      </c>
    </row>
    <row r="1815" spans="1:25">
      <c r="A1815" s="320">
        <f>LBA!A1815</f>
        <v>0</v>
      </c>
      <c r="B1815" s="320">
        <f>LBA!E1815</f>
        <v>0</v>
      </c>
      <c r="C1815" s="320">
        <f>LBA!P1815</f>
        <v>0</v>
      </c>
      <c r="D1815" s="321" t="str">
        <f>IF($C1815=0,"",VLOOKUP($C1815,LDI!$I:$BB,37,0))</f>
        <v/>
      </c>
      <c r="E1815" s="320" t="str">
        <f>IF($C1815=0,"",LBA!I1815)</f>
        <v/>
      </c>
      <c r="F1815" s="320" t="str">
        <f>IF($C1815=0,"",LBA!Q1815)</f>
        <v/>
      </c>
      <c r="G1815" s="321" t="str">
        <f>IF($C1815=0,"",VLOOKUP($C1815,LDI!$I:$BB,15,0))</f>
        <v/>
      </c>
      <c r="H1815" s="321" t="str">
        <f>IF($C1815=0,"",VLOOKUP($C1815,LDI!$I:$BB,17,0))</f>
        <v/>
      </c>
      <c r="I1815" s="322" t="str">
        <f>IF($C1815=0,"",LBA!R1815)</f>
        <v/>
      </c>
      <c r="J1815" s="323" t="str">
        <f>IF($C1815=0,"",LBA!AD1815)</f>
        <v/>
      </c>
      <c r="K1815" s="323" t="str">
        <f>IF($C1815=0,"",LBA!AH1815)</f>
        <v/>
      </c>
      <c r="L1815" s="323" t="str">
        <f>IF($C1815=0,"",LBA!AI1815)</f>
        <v/>
      </c>
      <c r="M1815" s="295"/>
      <c r="P1815" s="294">
        <f>+LBA!G1815</f>
        <v>0</v>
      </c>
      <c r="Q1815" s="297" t="e">
        <f>VLOOKUP(P1815,'Kategori Aset'!$B:$C,2,0)</f>
        <v>#N/A</v>
      </c>
      <c r="R1815" s="297">
        <f>+LBA!U1815</f>
        <v>0</v>
      </c>
      <c r="S1815" s="297">
        <f>+LBA!C1815</f>
        <v>0</v>
      </c>
      <c r="T1815" s="297">
        <f>+LBA!V1815</f>
        <v>0</v>
      </c>
      <c r="U1815" s="298">
        <f>+LBA!E1815</f>
        <v>0</v>
      </c>
      <c r="V1815" s="298">
        <f>+LBA!A1815</f>
        <v>0</v>
      </c>
      <c r="W1815" s="298">
        <f>+LBA!C1815</f>
        <v>0</v>
      </c>
      <c r="Y1815" s="308" t="str">
        <f t="shared" si="28"/>
        <v/>
      </c>
    </row>
    <row r="1816" spans="1:25">
      <c r="A1816" s="320">
        <f>LBA!A1816</f>
        <v>0</v>
      </c>
      <c r="B1816" s="320">
        <f>LBA!E1816</f>
        <v>0</v>
      </c>
      <c r="C1816" s="320">
        <f>LBA!P1816</f>
        <v>0</v>
      </c>
      <c r="D1816" s="321" t="str">
        <f>IF($C1816=0,"",VLOOKUP($C1816,LDI!$I:$BB,37,0))</f>
        <v/>
      </c>
      <c r="E1816" s="320" t="str">
        <f>IF($C1816=0,"",LBA!I1816)</f>
        <v/>
      </c>
      <c r="F1816" s="320" t="str">
        <f>IF($C1816=0,"",LBA!Q1816)</f>
        <v/>
      </c>
      <c r="G1816" s="321" t="str">
        <f>IF($C1816=0,"",VLOOKUP($C1816,LDI!$I:$BB,15,0))</f>
        <v/>
      </c>
      <c r="H1816" s="321" t="str">
        <f>IF($C1816=0,"",VLOOKUP($C1816,LDI!$I:$BB,17,0))</f>
        <v/>
      </c>
      <c r="I1816" s="322" t="str">
        <f>IF($C1816=0,"",LBA!R1816)</f>
        <v/>
      </c>
      <c r="J1816" s="323" t="str">
        <f>IF($C1816=0,"",LBA!AD1816)</f>
        <v/>
      </c>
      <c r="K1816" s="323" t="str">
        <f>IF($C1816=0,"",LBA!AH1816)</f>
        <v/>
      </c>
      <c r="L1816" s="323" t="str">
        <f>IF($C1816=0,"",LBA!AI1816)</f>
        <v/>
      </c>
      <c r="M1816" s="295"/>
      <c r="P1816" s="294">
        <f>+LBA!G1816</f>
        <v>0</v>
      </c>
      <c r="Q1816" s="297" t="e">
        <f>VLOOKUP(P1816,'Kategori Aset'!$B:$C,2,0)</f>
        <v>#N/A</v>
      </c>
      <c r="R1816" s="297">
        <f>+LBA!U1816</f>
        <v>0</v>
      </c>
      <c r="S1816" s="297">
        <f>+LBA!C1816</f>
        <v>0</v>
      </c>
      <c r="T1816" s="297">
        <f>+LBA!V1816</f>
        <v>0</v>
      </c>
      <c r="U1816" s="298">
        <f>+LBA!E1816</f>
        <v>0</v>
      </c>
      <c r="V1816" s="298">
        <f>+LBA!A1816</f>
        <v>0</v>
      </c>
      <c r="W1816" s="298">
        <f>+LBA!C1816</f>
        <v>0</v>
      </c>
      <c r="Y1816" s="308" t="str">
        <f t="shared" si="28"/>
        <v/>
      </c>
    </row>
    <row r="1817" spans="1:25">
      <c r="A1817" s="320">
        <f>LBA!A1817</f>
        <v>0</v>
      </c>
      <c r="B1817" s="320">
        <f>LBA!E1817</f>
        <v>0</v>
      </c>
      <c r="C1817" s="320">
        <f>LBA!P1817</f>
        <v>0</v>
      </c>
      <c r="D1817" s="321" t="str">
        <f>IF($C1817=0,"",VLOOKUP($C1817,LDI!$I:$BB,37,0))</f>
        <v/>
      </c>
      <c r="E1817" s="320" t="str">
        <f>IF($C1817=0,"",LBA!I1817)</f>
        <v/>
      </c>
      <c r="F1817" s="320" t="str">
        <f>IF($C1817=0,"",LBA!Q1817)</f>
        <v/>
      </c>
      <c r="G1817" s="321" t="str">
        <f>IF($C1817=0,"",VLOOKUP($C1817,LDI!$I:$BB,15,0))</f>
        <v/>
      </c>
      <c r="H1817" s="321" t="str">
        <f>IF($C1817=0,"",VLOOKUP($C1817,LDI!$I:$BB,17,0))</f>
        <v/>
      </c>
      <c r="I1817" s="322" t="str">
        <f>IF($C1817=0,"",LBA!R1817)</f>
        <v/>
      </c>
      <c r="J1817" s="323" t="str">
        <f>IF($C1817=0,"",LBA!AD1817)</f>
        <v/>
      </c>
      <c r="K1817" s="323" t="str">
        <f>IF($C1817=0,"",LBA!AH1817)</f>
        <v/>
      </c>
      <c r="L1817" s="323" t="str">
        <f>IF($C1817=0,"",LBA!AI1817)</f>
        <v/>
      </c>
      <c r="M1817" s="295"/>
      <c r="P1817" s="294">
        <f>+LBA!G1817</f>
        <v>0</v>
      </c>
      <c r="Q1817" s="297" t="e">
        <f>VLOOKUP(P1817,'Kategori Aset'!$B:$C,2,0)</f>
        <v>#N/A</v>
      </c>
      <c r="R1817" s="297">
        <f>+LBA!U1817</f>
        <v>0</v>
      </c>
      <c r="S1817" s="297">
        <f>+LBA!C1817</f>
        <v>0</v>
      </c>
      <c r="T1817" s="297">
        <f>+LBA!V1817</f>
        <v>0</v>
      </c>
      <c r="U1817" s="298">
        <f>+LBA!E1817</f>
        <v>0</v>
      </c>
      <c r="V1817" s="298">
        <f>+LBA!A1817</f>
        <v>0</v>
      </c>
      <c r="W1817" s="298">
        <f>+LBA!C1817</f>
        <v>0</v>
      </c>
      <c r="Y1817" s="308" t="str">
        <f t="shared" si="28"/>
        <v/>
      </c>
    </row>
    <row r="1818" spans="1:25">
      <c r="A1818" s="320">
        <f>LBA!A1818</f>
        <v>0</v>
      </c>
      <c r="B1818" s="320">
        <f>LBA!E1818</f>
        <v>0</v>
      </c>
      <c r="C1818" s="320">
        <f>LBA!P1818</f>
        <v>0</v>
      </c>
      <c r="D1818" s="321" t="str">
        <f>IF($C1818=0,"",VLOOKUP($C1818,LDI!$I:$BB,37,0))</f>
        <v/>
      </c>
      <c r="E1818" s="320" t="str">
        <f>IF($C1818=0,"",LBA!I1818)</f>
        <v/>
      </c>
      <c r="F1818" s="320" t="str">
        <f>IF($C1818=0,"",LBA!Q1818)</f>
        <v/>
      </c>
      <c r="G1818" s="321" t="str">
        <f>IF($C1818=0,"",VLOOKUP($C1818,LDI!$I:$BB,15,0))</f>
        <v/>
      </c>
      <c r="H1818" s="321" t="str">
        <f>IF($C1818=0,"",VLOOKUP($C1818,LDI!$I:$BB,17,0))</f>
        <v/>
      </c>
      <c r="I1818" s="322" t="str">
        <f>IF($C1818=0,"",LBA!R1818)</f>
        <v/>
      </c>
      <c r="J1818" s="323" t="str">
        <f>IF($C1818=0,"",LBA!AD1818)</f>
        <v/>
      </c>
      <c r="K1818" s="323" t="str">
        <f>IF($C1818=0,"",LBA!AH1818)</f>
        <v/>
      </c>
      <c r="L1818" s="323" t="str">
        <f>IF($C1818=0,"",LBA!AI1818)</f>
        <v/>
      </c>
      <c r="M1818" s="295"/>
      <c r="P1818" s="294">
        <f>+LBA!G1818</f>
        <v>0</v>
      </c>
      <c r="Q1818" s="297" t="e">
        <f>VLOOKUP(P1818,'Kategori Aset'!$B:$C,2,0)</f>
        <v>#N/A</v>
      </c>
      <c r="R1818" s="297">
        <f>+LBA!U1818</f>
        <v>0</v>
      </c>
      <c r="S1818" s="297">
        <f>+LBA!C1818</f>
        <v>0</v>
      </c>
      <c r="T1818" s="297">
        <f>+LBA!V1818</f>
        <v>0</v>
      </c>
      <c r="U1818" s="298">
        <f>+LBA!E1818</f>
        <v>0</v>
      </c>
      <c r="V1818" s="298">
        <f>+LBA!A1818</f>
        <v>0</v>
      </c>
      <c r="W1818" s="298">
        <f>+LBA!C1818</f>
        <v>0</v>
      </c>
      <c r="Y1818" s="308" t="str">
        <f t="shared" si="28"/>
        <v/>
      </c>
    </row>
    <row r="1819" spans="1:25">
      <c r="A1819" s="320">
        <f>LBA!A1819</f>
        <v>0</v>
      </c>
      <c r="B1819" s="320">
        <f>LBA!E1819</f>
        <v>0</v>
      </c>
      <c r="C1819" s="320">
        <f>LBA!P1819</f>
        <v>0</v>
      </c>
      <c r="D1819" s="321" t="str">
        <f>IF($C1819=0,"",VLOOKUP($C1819,LDI!$I:$BB,37,0))</f>
        <v/>
      </c>
      <c r="E1819" s="320" t="str">
        <f>IF($C1819=0,"",LBA!I1819)</f>
        <v/>
      </c>
      <c r="F1819" s="320" t="str">
        <f>IF($C1819=0,"",LBA!Q1819)</f>
        <v/>
      </c>
      <c r="G1819" s="321" t="str">
        <f>IF($C1819=0,"",VLOOKUP($C1819,LDI!$I:$BB,15,0))</f>
        <v/>
      </c>
      <c r="H1819" s="321" t="str">
        <f>IF($C1819=0,"",VLOOKUP($C1819,LDI!$I:$BB,17,0))</f>
        <v/>
      </c>
      <c r="I1819" s="322" t="str">
        <f>IF($C1819=0,"",LBA!R1819)</f>
        <v/>
      </c>
      <c r="J1819" s="323" t="str">
        <f>IF($C1819=0,"",LBA!AD1819)</f>
        <v/>
      </c>
      <c r="K1819" s="323" t="str">
        <f>IF($C1819=0,"",LBA!AH1819)</f>
        <v/>
      </c>
      <c r="L1819" s="323" t="str">
        <f>IF($C1819=0,"",LBA!AI1819)</f>
        <v/>
      </c>
      <c r="M1819" s="295"/>
      <c r="P1819" s="294">
        <f>+LBA!G1819</f>
        <v>0</v>
      </c>
      <c r="Q1819" s="297" t="e">
        <f>VLOOKUP(P1819,'Kategori Aset'!$B:$C,2,0)</f>
        <v>#N/A</v>
      </c>
      <c r="R1819" s="297">
        <f>+LBA!U1819</f>
        <v>0</v>
      </c>
      <c r="S1819" s="297">
        <f>+LBA!C1819</f>
        <v>0</v>
      </c>
      <c r="T1819" s="297">
        <f>+LBA!V1819</f>
        <v>0</v>
      </c>
      <c r="U1819" s="298">
        <f>+LBA!E1819</f>
        <v>0</v>
      </c>
      <c r="V1819" s="298">
        <f>+LBA!A1819</f>
        <v>0</v>
      </c>
      <c r="W1819" s="298">
        <f>+LBA!C1819</f>
        <v>0</v>
      </c>
      <c r="Y1819" s="308" t="str">
        <f t="shared" si="28"/>
        <v/>
      </c>
    </row>
    <row r="1820" spans="1:25">
      <c r="A1820" s="320">
        <f>LBA!A1820</f>
        <v>0</v>
      </c>
      <c r="B1820" s="320">
        <f>LBA!E1820</f>
        <v>0</v>
      </c>
      <c r="C1820" s="320">
        <f>LBA!P1820</f>
        <v>0</v>
      </c>
      <c r="D1820" s="321" t="str">
        <f>IF($C1820=0,"",VLOOKUP($C1820,LDI!$I:$BB,37,0))</f>
        <v/>
      </c>
      <c r="E1820" s="320" t="str">
        <f>IF($C1820=0,"",LBA!I1820)</f>
        <v/>
      </c>
      <c r="F1820" s="320" t="str">
        <f>IF($C1820=0,"",LBA!Q1820)</f>
        <v/>
      </c>
      <c r="G1820" s="321" t="str">
        <f>IF($C1820=0,"",VLOOKUP($C1820,LDI!$I:$BB,15,0))</f>
        <v/>
      </c>
      <c r="H1820" s="321" t="str">
        <f>IF($C1820=0,"",VLOOKUP($C1820,LDI!$I:$BB,17,0))</f>
        <v/>
      </c>
      <c r="I1820" s="322" t="str">
        <f>IF($C1820=0,"",LBA!R1820)</f>
        <v/>
      </c>
      <c r="J1820" s="323" t="str">
        <f>IF($C1820=0,"",LBA!AD1820)</f>
        <v/>
      </c>
      <c r="K1820" s="323" t="str">
        <f>IF($C1820=0,"",LBA!AH1820)</f>
        <v/>
      </c>
      <c r="L1820" s="323" t="str">
        <f>IF($C1820=0,"",LBA!AI1820)</f>
        <v/>
      </c>
      <c r="M1820" s="295"/>
      <c r="P1820" s="294">
        <f>+LBA!G1820</f>
        <v>0</v>
      </c>
      <c r="Q1820" s="297" t="e">
        <f>VLOOKUP(P1820,'Kategori Aset'!$B:$C,2,0)</f>
        <v>#N/A</v>
      </c>
      <c r="R1820" s="297">
        <f>+LBA!U1820</f>
        <v>0</v>
      </c>
      <c r="S1820" s="297">
        <f>+LBA!C1820</f>
        <v>0</v>
      </c>
      <c r="T1820" s="297">
        <f>+LBA!V1820</f>
        <v>0</v>
      </c>
      <c r="U1820" s="298">
        <f>+LBA!E1820</f>
        <v>0</v>
      </c>
      <c r="V1820" s="298">
        <f>+LBA!A1820</f>
        <v>0</v>
      </c>
      <c r="W1820" s="298">
        <f>+LBA!C1820</f>
        <v>0</v>
      </c>
      <c r="Y1820" s="308" t="str">
        <f t="shared" si="28"/>
        <v/>
      </c>
    </row>
    <row r="1821" spans="1:25">
      <c r="A1821" s="320">
        <f>LBA!A1821</f>
        <v>0</v>
      </c>
      <c r="B1821" s="320">
        <f>LBA!E1821</f>
        <v>0</v>
      </c>
      <c r="C1821" s="320">
        <f>LBA!P1821</f>
        <v>0</v>
      </c>
      <c r="D1821" s="321" t="str">
        <f>IF($C1821=0,"",VLOOKUP($C1821,LDI!$I:$BB,37,0))</f>
        <v/>
      </c>
      <c r="E1821" s="320" t="str">
        <f>IF($C1821=0,"",LBA!I1821)</f>
        <v/>
      </c>
      <c r="F1821" s="320" t="str">
        <f>IF($C1821=0,"",LBA!Q1821)</f>
        <v/>
      </c>
      <c r="G1821" s="321" t="str">
        <f>IF($C1821=0,"",VLOOKUP($C1821,LDI!$I:$BB,15,0))</f>
        <v/>
      </c>
      <c r="H1821" s="321" t="str">
        <f>IF($C1821=0,"",VLOOKUP($C1821,LDI!$I:$BB,17,0))</f>
        <v/>
      </c>
      <c r="I1821" s="322" t="str">
        <f>IF($C1821=0,"",LBA!R1821)</f>
        <v/>
      </c>
      <c r="J1821" s="323" t="str">
        <f>IF($C1821=0,"",LBA!AD1821)</f>
        <v/>
      </c>
      <c r="K1821" s="323" t="str">
        <f>IF($C1821=0,"",LBA!AH1821)</f>
        <v/>
      </c>
      <c r="L1821" s="323" t="str">
        <f>IF($C1821=0,"",LBA!AI1821)</f>
        <v/>
      </c>
      <c r="M1821" s="295"/>
      <c r="P1821" s="294">
        <f>+LBA!G1821</f>
        <v>0</v>
      </c>
      <c r="Q1821" s="297" t="e">
        <f>VLOOKUP(P1821,'Kategori Aset'!$B:$C,2,0)</f>
        <v>#N/A</v>
      </c>
      <c r="R1821" s="297">
        <f>+LBA!U1821</f>
        <v>0</v>
      </c>
      <c r="S1821" s="297">
        <f>+LBA!C1821</f>
        <v>0</v>
      </c>
      <c r="T1821" s="297">
        <f>+LBA!V1821</f>
        <v>0</v>
      </c>
      <c r="U1821" s="298">
        <f>+LBA!E1821</f>
        <v>0</v>
      </c>
      <c r="V1821" s="298">
        <f>+LBA!A1821</f>
        <v>0</v>
      </c>
      <c r="W1821" s="298">
        <f>+LBA!C1821</f>
        <v>0</v>
      </c>
      <c r="Y1821" s="308" t="str">
        <f t="shared" si="28"/>
        <v/>
      </c>
    </row>
    <row r="1822" spans="1:25">
      <c r="A1822" s="320">
        <f>LBA!A1822</f>
        <v>0</v>
      </c>
      <c r="B1822" s="320">
        <f>LBA!E1822</f>
        <v>0</v>
      </c>
      <c r="C1822" s="320">
        <f>LBA!P1822</f>
        <v>0</v>
      </c>
      <c r="D1822" s="321" t="str">
        <f>IF($C1822=0,"",VLOOKUP($C1822,LDI!$I:$BB,37,0))</f>
        <v/>
      </c>
      <c r="E1822" s="320" t="str">
        <f>IF($C1822=0,"",LBA!I1822)</f>
        <v/>
      </c>
      <c r="F1822" s="320" t="str">
        <f>IF($C1822=0,"",LBA!Q1822)</f>
        <v/>
      </c>
      <c r="G1822" s="321" t="str">
        <f>IF($C1822=0,"",VLOOKUP($C1822,LDI!$I:$BB,15,0))</f>
        <v/>
      </c>
      <c r="H1822" s="321" t="str">
        <f>IF($C1822=0,"",VLOOKUP($C1822,LDI!$I:$BB,17,0))</f>
        <v/>
      </c>
      <c r="I1822" s="322" t="str">
        <f>IF($C1822=0,"",LBA!R1822)</f>
        <v/>
      </c>
      <c r="J1822" s="323" t="str">
        <f>IF($C1822=0,"",LBA!AD1822)</f>
        <v/>
      </c>
      <c r="K1822" s="323" t="str">
        <f>IF($C1822=0,"",LBA!AH1822)</f>
        <v/>
      </c>
      <c r="L1822" s="323" t="str">
        <f>IF($C1822=0,"",LBA!AI1822)</f>
        <v/>
      </c>
      <c r="M1822" s="295"/>
      <c r="P1822" s="294">
        <f>+LBA!G1822</f>
        <v>0</v>
      </c>
      <c r="Q1822" s="297" t="e">
        <f>VLOOKUP(P1822,'Kategori Aset'!$B:$C,2,0)</f>
        <v>#N/A</v>
      </c>
      <c r="R1822" s="297">
        <f>+LBA!U1822</f>
        <v>0</v>
      </c>
      <c r="S1822" s="297">
        <f>+LBA!C1822</f>
        <v>0</v>
      </c>
      <c r="T1822" s="297">
        <f>+LBA!V1822</f>
        <v>0</v>
      </c>
      <c r="U1822" s="298">
        <f>+LBA!E1822</f>
        <v>0</v>
      </c>
      <c r="V1822" s="298">
        <f>+LBA!A1822</f>
        <v>0</v>
      </c>
      <c r="W1822" s="298">
        <f>+LBA!C1822</f>
        <v>0</v>
      </c>
      <c r="Y1822" s="308" t="str">
        <f t="shared" si="28"/>
        <v/>
      </c>
    </row>
    <row r="1823" spans="1:25">
      <c r="A1823" s="320">
        <f>LBA!A1823</f>
        <v>0</v>
      </c>
      <c r="B1823" s="320">
        <f>LBA!E1823</f>
        <v>0</v>
      </c>
      <c r="C1823" s="320">
        <f>LBA!P1823</f>
        <v>0</v>
      </c>
      <c r="D1823" s="321" t="str">
        <f>IF($C1823=0,"",VLOOKUP($C1823,LDI!$I:$BB,37,0))</f>
        <v/>
      </c>
      <c r="E1823" s="320" t="str">
        <f>IF($C1823=0,"",LBA!I1823)</f>
        <v/>
      </c>
      <c r="F1823" s="320" t="str">
        <f>IF($C1823=0,"",LBA!Q1823)</f>
        <v/>
      </c>
      <c r="G1823" s="321" t="str">
        <f>IF($C1823=0,"",VLOOKUP($C1823,LDI!$I:$BB,15,0))</f>
        <v/>
      </c>
      <c r="H1823" s="321" t="str">
        <f>IF($C1823=0,"",VLOOKUP($C1823,LDI!$I:$BB,17,0))</f>
        <v/>
      </c>
      <c r="I1823" s="322" t="str">
        <f>IF($C1823=0,"",LBA!R1823)</f>
        <v/>
      </c>
      <c r="J1823" s="323" t="str">
        <f>IF($C1823=0,"",LBA!AD1823)</f>
        <v/>
      </c>
      <c r="K1823" s="323" t="str">
        <f>IF($C1823=0,"",LBA!AH1823)</f>
        <v/>
      </c>
      <c r="L1823" s="323" t="str">
        <f>IF($C1823=0,"",LBA!AI1823)</f>
        <v/>
      </c>
      <c r="M1823" s="295"/>
      <c r="P1823" s="294">
        <f>+LBA!G1823</f>
        <v>0</v>
      </c>
      <c r="Q1823" s="297" t="e">
        <f>VLOOKUP(P1823,'Kategori Aset'!$B:$C,2,0)</f>
        <v>#N/A</v>
      </c>
      <c r="R1823" s="297">
        <f>+LBA!U1823</f>
        <v>0</v>
      </c>
      <c r="S1823" s="297">
        <f>+LBA!C1823</f>
        <v>0</v>
      </c>
      <c r="T1823" s="297">
        <f>+LBA!V1823</f>
        <v>0</v>
      </c>
      <c r="U1823" s="298">
        <f>+LBA!E1823</f>
        <v>0</v>
      </c>
      <c r="V1823" s="298">
        <f>+LBA!A1823</f>
        <v>0</v>
      </c>
      <c r="W1823" s="298">
        <f>+LBA!C1823</f>
        <v>0</v>
      </c>
      <c r="Y1823" s="308" t="str">
        <f t="shared" si="28"/>
        <v/>
      </c>
    </row>
    <row r="1824" spans="1:25">
      <c r="A1824" s="320">
        <f>LBA!A1824</f>
        <v>0</v>
      </c>
      <c r="B1824" s="320">
        <f>LBA!E1824</f>
        <v>0</v>
      </c>
      <c r="C1824" s="320">
        <f>LBA!P1824</f>
        <v>0</v>
      </c>
      <c r="D1824" s="321" t="str">
        <f>IF($C1824=0,"",VLOOKUP($C1824,LDI!$I:$BB,37,0))</f>
        <v/>
      </c>
      <c r="E1824" s="320" t="str">
        <f>IF($C1824=0,"",LBA!I1824)</f>
        <v/>
      </c>
      <c r="F1824" s="320" t="str">
        <f>IF($C1824=0,"",LBA!Q1824)</f>
        <v/>
      </c>
      <c r="G1824" s="321" t="str">
        <f>IF($C1824=0,"",VLOOKUP($C1824,LDI!$I:$BB,15,0))</f>
        <v/>
      </c>
      <c r="H1824" s="321" t="str">
        <f>IF($C1824=0,"",VLOOKUP($C1824,LDI!$I:$BB,17,0))</f>
        <v/>
      </c>
      <c r="I1824" s="322" t="str">
        <f>IF($C1824=0,"",LBA!R1824)</f>
        <v/>
      </c>
      <c r="J1824" s="323" t="str">
        <f>IF($C1824=0,"",LBA!AD1824)</f>
        <v/>
      </c>
      <c r="K1824" s="323" t="str">
        <f>IF($C1824=0,"",LBA!AH1824)</f>
        <v/>
      </c>
      <c r="L1824" s="323" t="str">
        <f>IF($C1824=0,"",LBA!AI1824)</f>
        <v/>
      </c>
      <c r="M1824" s="295"/>
      <c r="P1824" s="294">
        <f>+LBA!G1824</f>
        <v>0</v>
      </c>
      <c r="Q1824" s="297" t="e">
        <f>VLOOKUP(P1824,'Kategori Aset'!$B:$C,2,0)</f>
        <v>#N/A</v>
      </c>
      <c r="R1824" s="297">
        <f>+LBA!U1824</f>
        <v>0</v>
      </c>
      <c r="S1824" s="297">
        <f>+LBA!C1824</f>
        <v>0</v>
      </c>
      <c r="T1824" s="297">
        <f>+LBA!V1824</f>
        <v>0</v>
      </c>
      <c r="U1824" s="298">
        <f>+LBA!E1824</f>
        <v>0</v>
      </c>
      <c r="V1824" s="298">
        <f>+LBA!A1824</f>
        <v>0</v>
      </c>
      <c r="W1824" s="298">
        <f>+LBA!C1824</f>
        <v>0</v>
      </c>
      <c r="Y1824" s="308" t="str">
        <f t="shared" si="28"/>
        <v/>
      </c>
    </row>
    <row r="1825" spans="1:25">
      <c r="A1825" s="320">
        <f>LBA!A1825</f>
        <v>0</v>
      </c>
      <c r="B1825" s="320">
        <f>LBA!E1825</f>
        <v>0</v>
      </c>
      <c r="C1825" s="320">
        <f>LBA!P1825</f>
        <v>0</v>
      </c>
      <c r="D1825" s="321" t="str">
        <f>IF($C1825=0,"",VLOOKUP($C1825,LDI!$I:$BB,37,0))</f>
        <v/>
      </c>
      <c r="E1825" s="320" t="str">
        <f>IF($C1825=0,"",LBA!I1825)</f>
        <v/>
      </c>
      <c r="F1825" s="320" t="str">
        <f>IF($C1825=0,"",LBA!Q1825)</f>
        <v/>
      </c>
      <c r="G1825" s="321" t="str">
        <f>IF($C1825=0,"",VLOOKUP($C1825,LDI!$I:$BB,15,0))</f>
        <v/>
      </c>
      <c r="H1825" s="321" t="str">
        <f>IF($C1825=0,"",VLOOKUP($C1825,LDI!$I:$BB,17,0))</f>
        <v/>
      </c>
      <c r="I1825" s="322" t="str">
        <f>IF($C1825=0,"",LBA!R1825)</f>
        <v/>
      </c>
      <c r="J1825" s="323" t="str">
        <f>IF($C1825=0,"",LBA!AD1825)</f>
        <v/>
      </c>
      <c r="K1825" s="323" t="str">
        <f>IF($C1825=0,"",LBA!AH1825)</f>
        <v/>
      </c>
      <c r="L1825" s="323" t="str">
        <f>IF($C1825=0,"",LBA!AI1825)</f>
        <v/>
      </c>
      <c r="M1825" s="295"/>
      <c r="P1825" s="294">
        <f>+LBA!G1825</f>
        <v>0</v>
      </c>
      <c r="Q1825" s="297" t="e">
        <f>VLOOKUP(P1825,'Kategori Aset'!$B:$C,2,0)</f>
        <v>#N/A</v>
      </c>
      <c r="R1825" s="297">
        <f>+LBA!U1825</f>
        <v>0</v>
      </c>
      <c r="S1825" s="297">
        <f>+LBA!C1825</f>
        <v>0</v>
      </c>
      <c r="T1825" s="297">
        <f>+LBA!V1825</f>
        <v>0</v>
      </c>
      <c r="U1825" s="298">
        <f>+LBA!E1825</f>
        <v>0</v>
      </c>
      <c r="V1825" s="298">
        <f>+LBA!A1825</f>
        <v>0</v>
      </c>
      <c r="W1825" s="298">
        <f>+LBA!C1825</f>
        <v>0</v>
      </c>
      <c r="Y1825" s="308" t="str">
        <f t="shared" si="28"/>
        <v/>
      </c>
    </row>
    <row r="1826" spans="1:25">
      <c r="A1826" s="320">
        <f>LBA!A1826</f>
        <v>0</v>
      </c>
      <c r="B1826" s="320">
        <f>LBA!E1826</f>
        <v>0</v>
      </c>
      <c r="C1826" s="320">
        <f>LBA!P1826</f>
        <v>0</v>
      </c>
      <c r="D1826" s="321" t="str">
        <f>IF($C1826=0,"",VLOOKUP($C1826,LDI!$I:$BB,37,0))</f>
        <v/>
      </c>
      <c r="E1826" s="320" t="str">
        <f>IF($C1826=0,"",LBA!I1826)</f>
        <v/>
      </c>
      <c r="F1826" s="320" t="str">
        <f>IF($C1826=0,"",LBA!Q1826)</f>
        <v/>
      </c>
      <c r="G1826" s="321" t="str">
        <f>IF($C1826=0,"",VLOOKUP($C1826,LDI!$I:$BB,15,0))</f>
        <v/>
      </c>
      <c r="H1826" s="321" t="str">
        <f>IF($C1826=0,"",VLOOKUP($C1826,LDI!$I:$BB,17,0))</f>
        <v/>
      </c>
      <c r="I1826" s="322" t="str">
        <f>IF($C1826=0,"",LBA!R1826)</f>
        <v/>
      </c>
      <c r="J1826" s="323" t="str">
        <f>IF($C1826=0,"",LBA!AD1826)</f>
        <v/>
      </c>
      <c r="K1826" s="323" t="str">
        <f>IF($C1826=0,"",LBA!AH1826)</f>
        <v/>
      </c>
      <c r="L1826" s="323" t="str">
        <f>IF($C1826=0,"",LBA!AI1826)</f>
        <v/>
      </c>
      <c r="M1826" s="295"/>
      <c r="P1826" s="294">
        <f>+LBA!G1826</f>
        <v>0</v>
      </c>
      <c r="Q1826" s="297" t="e">
        <f>VLOOKUP(P1826,'Kategori Aset'!$B:$C,2,0)</f>
        <v>#N/A</v>
      </c>
      <c r="R1826" s="297">
        <f>+LBA!U1826</f>
        <v>0</v>
      </c>
      <c r="S1826" s="297">
        <f>+LBA!C1826</f>
        <v>0</v>
      </c>
      <c r="T1826" s="297">
        <f>+LBA!V1826</f>
        <v>0</v>
      </c>
      <c r="U1826" s="298">
        <f>+LBA!E1826</f>
        <v>0</v>
      </c>
      <c r="V1826" s="298">
        <f>+LBA!A1826</f>
        <v>0</v>
      </c>
      <c r="W1826" s="298">
        <f>+LBA!C1826</f>
        <v>0</v>
      </c>
      <c r="Y1826" s="308" t="str">
        <f t="shared" si="28"/>
        <v/>
      </c>
    </row>
    <row r="1827" spans="1:25">
      <c r="A1827" s="320">
        <f>LBA!A1827</f>
        <v>0</v>
      </c>
      <c r="B1827" s="320">
        <f>LBA!E1827</f>
        <v>0</v>
      </c>
      <c r="C1827" s="320">
        <f>LBA!P1827</f>
        <v>0</v>
      </c>
      <c r="D1827" s="321" t="str">
        <f>IF($C1827=0,"",VLOOKUP($C1827,LDI!$I:$BB,37,0))</f>
        <v/>
      </c>
      <c r="E1827" s="320" t="str">
        <f>IF($C1827=0,"",LBA!I1827)</f>
        <v/>
      </c>
      <c r="F1827" s="320" t="str">
        <f>IF($C1827=0,"",LBA!Q1827)</f>
        <v/>
      </c>
      <c r="G1827" s="321" t="str">
        <f>IF($C1827=0,"",VLOOKUP($C1827,LDI!$I:$BB,15,0))</f>
        <v/>
      </c>
      <c r="H1827" s="321" t="str">
        <f>IF($C1827=0,"",VLOOKUP($C1827,LDI!$I:$BB,17,0))</f>
        <v/>
      </c>
      <c r="I1827" s="322" t="str">
        <f>IF($C1827=0,"",LBA!R1827)</f>
        <v/>
      </c>
      <c r="J1827" s="323" t="str">
        <f>IF($C1827=0,"",LBA!AD1827)</f>
        <v/>
      </c>
      <c r="K1827" s="323" t="str">
        <f>IF($C1827=0,"",LBA!AH1827)</f>
        <v/>
      </c>
      <c r="L1827" s="323" t="str">
        <f>IF($C1827=0,"",LBA!AI1827)</f>
        <v/>
      </c>
      <c r="M1827" s="295"/>
      <c r="P1827" s="294">
        <f>+LBA!G1827</f>
        <v>0</v>
      </c>
      <c r="Q1827" s="297" t="e">
        <f>VLOOKUP(P1827,'Kategori Aset'!$B:$C,2,0)</f>
        <v>#N/A</v>
      </c>
      <c r="R1827" s="297">
        <f>+LBA!U1827</f>
        <v>0</v>
      </c>
      <c r="S1827" s="297">
        <f>+LBA!C1827</f>
        <v>0</v>
      </c>
      <c r="T1827" s="297">
        <f>+LBA!V1827</f>
        <v>0</v>
      </c>
      <c r="U1827" s="298">
        <f>+LBA!E1827</f>
        <v>0</v>
      </c>
      <c r="V1827" s="298">
        <f>+LBA!A1827</f>
        <v>0</v>
      </c>
      <c r="W1827" s="298">
        <f>+LBA!C1827</f>
        <v>0</v>
      </c>
      <c r="Y1827" s="308" t="str">
        <f t="shared" si="28"/>
        <v/>
      </c>
    </row>
    <row r="1828" spans="1:25">
      <c r="A1828" s="320">
        <f>LBA!A1828</f>
        <v>0</v>
      </c>
      <c r="B1828" s="320">
        <f>LBA!E1828</f>
        <v>0</v>
      </c>
      <c r="C1828" s="320">
        <f>LBA!P1828</f>
        <v>0</v>
      </c>
      <c r="D1828" s="321" t="str">
        <f>IF($C1828=0,"",VLOOKUP($C1828,LDI!$I:$BB,37,0))</f>
        <v/>
      </c>
      <c r="E1828" s="320" t="str">
        <f>IF($C1828=0,"",LBA!I1828)</f>
        <v/>
      </c>
      <c r="F1828" s="320" t="str">
        <f>IF($C1828=0,"",LBA!Q1828)</f>
        <v/>
      </c>
      <c r="G1828" s="321" t="str">
        <f>IF($C1828=0,"",VLOOKUP($C1828,LDI!$I:$BB,15,0))</f>
        <v/>
      </c>
      <c r="H1828" s="321" t="str">
        <f>IF($C1828=0,"",VLOOKUP($C1828,LDI!$I:$BB,17,0))</f>
        <v/>
      </c>
      <c r="I1828" s="322" t="str">
        <f>IF($C1828=0,"",LBA!R1828)</f>
        <v/>
      </c>
      <c r="J1828" s="323" t="str">
        <f>IF($C1828=0,"",LBA!AD1828)</f>
        <v/>
      </c>
      <c r="K1828" s="323" t="str">
        <f>IF($C1828=0,"",LBA!AH1828)</f>
        <v/>
      </c>
      <c r="L1828" s="323" t="str">
        <f>IF($C1828=0,"",LBA!AI1828)</f>
        <v/>
      </c>
      <c r="M1828" s="295"/>
      <c r="P1828" s="294">
        <f>+LBA!G1828</f>
        <v>0</v>
      </c>
      <c r="Q1828" s="297" t="e">
        <f>VLOOKUP(P1828,'Kategori Aset'!$B:$C,2,0)</f>
        <v>#N/A</v>
      </c>
      <c r="R1828" s="297">
        <f>+LBA!U1828</f>
        <v>0</v>
      </c>
      <c r="S1828" s="297">
        <f>+LBA!C1828</f>
        <v>0</v>
      </c>
      <c r="T1828" s="297">
        <f>+LBA!V1828</f>
        <v>0</v>
      </c>
      <c r="U1828" s="298">
        <f>+LBA!E1828</f>
        <v>0</v>
      </c>
      <c r="V1828" s="298">
        <f>+LBA!A1828</f>
        <v>0</v>
      </c>
      <c r="W1828" s="298">
        <f>+LBA!C1828</f>
        <v>0</v>
      </c>
      <c r="Y1828" s="308" t="str">
        <f t="shared" si="28"/>
        <v/>
      </c>
    </row>
    <row r="1829" spans="1:25">
      <c r="A1829" s="320">
        <f>LBA!A1829</f>
        <v>0</v>
      </c>
      <c r="B1829" s="320">
        <f>LBA!E1829</f>
        <v>0</v>
      </c>
      <c r="C1829" s="320">
        <f>LBA!P1829</f>
        <v>0</v>
      </c>
      <c r="D1829" s="321" t="str">
        <f>IF($C1829=0,"",VLOOKUP($C1829,LDI!$I:$BB,37,0))</f>
        <v/>
      </c>
      <c r="E1829" s="320" t="str">
        <f>IF($C1829=0,"",LBA!I1829)</f>
        <v/>
      </c>
      <c r="F1829" s="320" t="str">
        <f>IF($C1829=0,"",LBA!Q1829)</f>
        <v/>
      </c>
      <c r="G1829" s="321" t="str">
        <f>IF($C1829=0,"",VLOOKUP($C1829,LDI!$I:$BB,15,0))</f>
        <v/>
      </c>
      <c r="H1829" s="321" t="str">
        <f>IF($C1829=0,"",VLOOKUP($C1829,LDI!$I:$BB,17,0))</f>
        <v/>
      </c>
      <c r="I1829" s="322" t="str">
        <f>IF($C1829=0,"",LBA!R1829)</f>
        <v/>
      </c>
      <c r="J1829" s="323" t="str">
        <f>IF($C1829=0,"",LBA!AD1829)</f>
        <v/>
      </c>
      <c r="K1829" s="323" t="str">
        <f>IF($C1829=0,"",LBA!AH1829)</f>
        <v/>
      </c>
      <c r="L1829" s="323" t="str">
        <f>IF($C1829=0,"",LBA!AI1829)</f>
        <v/>
      </c>
      <c r="M1829" s="295"/>
      <c r="P1829" s="294">
        <f>+LBA!G1829</f>
        <v>0</v>
      </c>
      <c r="Q1829" s="297" t="e">
        <f>VLOOKUP(P1829,'Kategori Aset'!$B:$C,2,0)</f>
        <v>#N/A</v>
      </c>
      <c r="R1829" s="297">
        <f>+LBA!U1829</f>
        <v>0</v>
      </c>
      <c r="S1829" s="297">
        <f>+LBA!C1829</f>
        <v>0</v>
      </c>
      <c r="T1829" s="297">
        <f>+LBA!V1829</f>
        <v>0</v>
      </c>
      <c r="U1829" s="298">
        <f>+LBA!E1829</f>
        <v>0</v>
      </c>
      <c r="V1829" s="298">
        <f>+LBA!A1829</f>
        <v>0</v>
      </c>
      <c r="W1829" s="298">
        <f>+LBA!C1829</f>
        <v>0</v>
      </c>
      <c r="Y1829" s="308" t="str">
        <f t="shared" si="28"/>
        <v/>
      </c>
    </row>
    <row r="1830" spans="1:25">
      <c r="A1830" s="320">
        <f>LBA!A1830</f>
        <v>0</v>
      </c>
      <c r="B1830" s="320">
        <f>LBA!E1830</f>
        <v>0</v>
      </c>
      <c r="C1830" s="320">
        <f>LBA!P1830</f>
        <v>0</v>
      </c>
      <c r="D1830" s="321" t="str">
        <f>IF($C1830=0,"",VLOOKUP($C1830,LDI!$I:$BB,37,0))</f>
        <v/>
      </c>
      <c r="E1830" s="320" t="str">
        <f>IF($C1830=0,"",LBA!I1830)</f>
        <v/>
      </c>
      <c r="F1830" s="320" t="str">
        <f>IF($C1830=0,"",LBA!Q1830)</f>
        <v/>
      </c>
      <c r="G1830" s="321" t="str">
        <f>IF($C1830=0,"",VLOOKUP($C1830,LDI!$I:$BB,15,0))</f>
        <v/>
      </c>
      <c r="H1830" s="321" t="str">
        <f>IF($C1830=0,"",VLOOKUP($C1830,LDI!$I:$BB,17,0))</f>
        <v/>
      </c>
      <c r="I1830" s="322" t="str">
        <f>IF($C1830=0,"",LBA!R1830)</f>
        <v/>
      </c>
      <c r="J1830" s="323" t="str">
        <f>IF($C1830=0,"",LBA!AD1830)</f>
        <v/>
      </c>
      <c r="K1830" s="323" t="str">
        <f>IF($C1830=0,"",LBA!AH1830)</f>
        <v/>
      </c>
      <c r="L1830" s="323" t="str">
        <f>IF($C1830=0,"",LBA!AI1830)</f>
        <v/>
      </c>
      <c r="M1830" s="295"/>
      <c r="P1830" s="294">
        <f>+LBA!G1830</f>
        <v>0</v>
      </c>
      <c r="Q1830" s="297" t="e">
        <f>VLOOKUP(P1830,'Kategori Aset'!$B:$C,2,0)</f>
        <v>#N/A</v>
      </c>
      <c r="R1830" s="297">
        <f>+LBA!U1830</f>
        <v>0</v>
      </c>
      <c r="S1830" s="297">
        <f>+LBA!C1830</f>
        <v>0</v>
      </c>
      <c r="T1830" s="297">
        <f>+LBA!V1830</f>
        <v>0</v>
      </c>
      <c r="U1830" s="298">
        <f>+LBA!E1830</f>
        <v>0</v>
      </c>
      <c r="V1830" s="298">
        <f>+LBA!A1830</f>
        <v>0</v>
      </c>
      <c r="W1830" s="298">
        <f>+LBA!C1830</f>
        <v>0</v>
      </c>
      <c r="Y1830" s="308" t="str">
        <f t="shared" si="28"/>
        <v/>
      </c>
    </row>
    <row r="1831" spans="1:25">
      <c r="A1831" s="320">
        <f>LBA!A1831</f>
        <v>0</v>
      </c>
      <c r="B1831" s="320">
        <f>LBA!E1831</f>
        <v>0</v>
      </c>
      <c r="C1831" s="320">
        <f>LBA!P1831</f>
        <v>0</v>
      </c>
      <c r="D1831" s="321" t="str">
        <f>IF($C1831=0,"",VLOOKUP($C1831,LDI!$I:$BB,37,0))</f>
        <v/>
      </c>
      <c r="E1831" s="320" t="str">
        <f>IF($C1831=0,"",LBA!I1831)</f>
        <v/>
      </c>
      <c r="F1831" s="320" t="str">
        <f>IF($C1831=0,"",LBA!Q1831)</f>
        <v/>
      </c>
      <c r="G1831" s="321" t="str">
        <f>IF($C1831=0,"",VLOOKUP($C1831,LDI!$I:$BB,15,0))</f>
        <v/>
      </c>
      <c r="H1831" s="321" t="str">
        <f>IF($C1831=0,"",VLOOKUP($C1831,LDI!$I:$BB,17,0))</f>
        <v/>
      </c>
      <c r="I1831" s="322" t="str">
        <f>IF($C1831=0,"",LBA!R1831)</f>
        <v/>
      </c>
      <c r="J1831" s="323" t="str">
        <f>IF($C1831=0,"",LBA!AD1831)</f>
        <v/>
      </c>
      <c r="K1831" s="323" t="str">
        <f>IF($C1831=0,"",LBA!AH1831)</f>
        <v/>
      </c>
      <c r="L1831" s="323" t="str">
        <f>IF($C1831=0,"",LBA!AI1831)</f>
        <v/>
      </c>
      <c r="M1831" s="295"/>
      <c r="P1831" s="294">
        <f>+LBA!G1831</f>
        <v>0</v>
      </c>
      <c r="Q1831" s="297" t="e">
        <f>VLOOKUP(P1831,'Kategori Aset'!$B:$C,2,0)</f>
        <v>#N/A</v>
      </c>
      <c r="R1831" s="297">
        <f>+LBA!U1831</f>
        <v>0</v>
      </c>
      <c r="S1831" s="297">
        <f>+LBA!C1831</f>
        <v>0</v>
      </c>
      <c r="T1831" s="297">
        <f>+LBA!V1831</f>
        <v>0</v>
      </c>
      <c r="U1831" s="298">
        <f>+LBA!E1831</f>
        <v>0</v>
      </c>
      <c r="V1831" s="298">
        <f>+LBA!A1831</f>
        <v>0</v>
      </c>
      <c r="W1831" s="298">
        <f>+LBA!C1831</f>
        <v>0</v>
      </c>
      <c r="Y1831" s="308" t="str">
        <f t="shared" si="28"/>
        <v/>
      </c>
    </row>
    <row r="1832" spans="1:25">
      <c r="A1832" s="320">
        <f>LBA!A1832</f>
        <v>0</v>
      </c>
      <c r="B1832" s="320">
        <f>LBA!E1832</f>
        <v>0</v>
      </c>
      <c r="C1832" s="320">
        <f>LBA!P1832</f>
        <v>0</v>
      </c>
      <c r="D1832" s="321" t="str">
        <f>IF($C1832=0,"",VLOOKUP($C1832,LDI!$I:$BB,37,0))</f>
        <v/>
      </c>
      <c r="E1832" s="320" t="str">
        <f>IF($C1832=0,"",LBA!I1832)</f>
        <v/>
      </c>
      <c r="F1832" s="320" t="str">
        <f>IF($C1832=0,"",LBA!Q1832)</f>
        <v/>
      </c>
      <c r="G1832" s="321" t="str">
        <f>IF($C1832=0,"",VLOOKUP($C1832,LDI!$I:$BB,15,0))</f>
        <v/>
      </c>
      <c r="H1832" s="321" t="str">
        <f>IF($C1832=0,"",VLOOKUP($C1832,LDI!$I:$BB,17,0))</f>
        <v/>
      </c>
      <c r="I1832" s="322" t="str">
        <f>IF($C1832=0,"",LBA!R1832)</f>
        <v/>
      </c>
      <c r="J1832" s="323" t="str">
        <f>IF($C1832=0,"",LBA!AD1832)</f>
        <v/>
      </c>
      <c r="K1832" s="323" t="str">
        <f>IF($C1832=0,"",LBA!AH1832)</f>
        <v/>
      </c>
      <c r="L1832" s="323" t="str">
        <f>IF($C1832=0,"",LBA!AI1832)</f>
        <v/>
      </c>
      <c r="M1832" s="295"/>
      <c r="P1832" s="294">
        <f>+LBA!G1832</f>
        <v>0</v>
      </c>
      <c r="Q1832" s="297" t="e">
        <f>VLOOKUP(P1832,'Kategori Aset'!$B:$C,2,0)</f>
        <v>#N/A</v>
      </c>
      <c r="R1832" s="297">
        <f>+LBA!U1832</f>
        <v>0</v>
      </c>
      <c r="S1832" s="297">
        <f>+LBA!C1832</f>
        <v>0</v>
      </c>
      <c r="T1832" s="297">
        <f>+LBA!V1832</f>
        <v>0</v>
      </c>
      <c r="U1832" s="298">
        <f>+LBA!E1832</f>
        <v>0</v>
      </c>
      <c r="V1832" s="298">
        <f>+LBA!A1832</f>
        <v>0</v>
      </c>
      <c r="W1832" s="298">
        <f>+LBA!C1832</f>
        <v>0</v>
      </c>
      <c r="Y1832" s="308" t="str">
        <f t="shared" si="28"/>
        <v/>
      </c>
    </row>
    <row r="1833" spans="1:25">
      <c r="A1833" s="320">
        <f>LBA!A1833</f>
        <v>0</v>
      </c>
      <c r="B1833" s="320">
        <f>LBA!E1833</f>
        <v>0</v>
      </c>
      <c r="C1833" s="320">
        <f>LBA!P1833</f>
        <v>0</v>
      </c>
      <c r="D1833" s="321" t="str">
        <f>IF($C1833=0,"",VLOOKUP($C1833,LDI!$I:$BB,37,0))</f>
        <v/>
      </c>
      <c r="E1833" s="320" t="str">
        <f>IF($C1833=0,"",LBA!I1833)</f>
        <v/>
      </c>
      <c r="F1833" s="320" t="str">
        <f>IF($C1833=0,"",LBA!Q1833)</f>
        <v/>
      </c>
      <c r="G1833" s="321" t="str">
        <f>IF($C1833=0,"",VLOOKUP($C1833,LDI!$I:$BB,15,0))</f>
        <v/>
      </c>
      <c r="H1833" s="321" t="str">
        <f>IF($C1833=0,"",VLOOKUP($C1833,LDI!$I:$BB,17,0))</f>
        <v/>
      </c>
      <c r="I1833" s="322" t="str">
        <f>IF($C1833=0,"",LBA!R1833)</f>
        <v/>
      </c>
      <c r="J1833" s="323" t="str">
        <f>IF($C1833=0,"",LBA!AD1833)</f>
        <v/>
      </c>
      <c r="K1833" s="323" t="str">
        <f>IF($C1833=0,"",LBA!AH1833)</f>
        <v/>
      </c>
      <c r="L1833" s="323" t="str">
        <f>IF($C1833=0,"",LBA!AI1833)</f>
        <v/>
      </c>
      <c r="M1833" s="295"/>
      <c r="P1833" s="294">
        <f>+LBA!G1833</f>
        <v>0</v>
      </c>
      <c r="Q1833" s="297" t="e">
        <f>VLOOKUP(P1833,'Kategori Aset'!$B:$C,2,0)</f>
        <v>#N/A</v>
      </c>
      <c r="R1833" s="297">
        <f>+LBA!U1833</f>
        <v>0</v>
      </c>
      <c r="S1833" s="297">
        <f>+LBA!C1833</f>
        <v>0</v>
      </c>
      <c r="T1833" s="297">
        <f>+LBA!V1833</f>
        <v>0</v>
      </c>
      <c r="U1833" s="298">
        <f>+LBA!E1833</f>
        <v>0</v>
      </c>
      <c r="V1833" s="298">
        <f>+LBA!A1833</f>
        <v>0</v>
      </c>
      <c r="W1833" s="298">
        <f>+LBA!C1833</f>
        <v>0</v>
      </c>
      <c r="Y1833" s="308" t="str">
        <f t="shared" si="28"/>
        <v/>
      </c>
    </row>
    <row r="1834" spans="1:25">
      <c r="A1834" s="320">
        <f>LBA!A1834</f>
        <v>0</v>
      </c>
      <c r="B1834" s="320">
        <f>LBA!E1834</f>
        <v>0</v>
      </c>
      <c r="C1834" s="320">
        <f>LBA!P1834</f>
        <v>0</v>
      </c>
      <c r="D1834" s="321" t="str">
        <f>IF($C1834=0,"",VLOOKUP($C1834,LDI!$I:$BB,37,0))</f>
        <v/>
      </c>
      <c r="E1834" s="320" t="str">
        <f>IF($C1834=0,"",LBA!I1834)</f>
        <v/>
      </c>
      <c r="F1834" s="320" t="str">
        <f>IF($C1834=0,"",LBA!Q1834)</f>
        <v/>
      </c>
      <c r="G1834" s="321" t="str">
        <f>IF($C1834=0,"",VLOOKUP($C1834,LDI!$I:$BB,15,0))</f>
        <v/>
      </c>
      <c r="H1834" s="321" t="str">
        <f>IF($C1834=0,"",VLOOKUP($C1834,LDI!$I:$BB,17,0))</f>
        <v/>
      </c>
      <c r="I1834" s="322" t="str">
        <f>IF($C1834=0,"",LBA!R1834)</f>
        <v/>
      </c>
      <c r="J1834" s="323" t="str">
        <f>IF($C1834=0,"",LBA!AD1834)</f>
        <v/>
      </c>
      <c r="K1834" s="323" t="str">
        <f>IF($C1834=0,"",LBA!AH1834)</f>
        <v/>
      </c>
      <c r="L1834" s="323" t="str">
        <f>IF($C1834=0,"",LBA!AI1834)</f>
        <v/>
      </c>
      <c r="M1834" s="295"/>
      <c r="P1834" s="294">
        <f>+LBA!G1834</f>
        <v>0</v>
      </c>
      <c r="Q1834" s="297" t="e">
        <f>VLOOKUP(P1834,'Kategori Aset'!$B:$C,2,0)</f>
        <v>#N/A</v>
      </c>
      <c r="R1834" s="297">
        <f>+LBA!U1834</f>
        <v>0</v>
      </c>
      <c r="S1834" s="297">
        <f>+LBA!C1834</f>
        <v>0</v>
      </c>
      <c r="T1834" s="297">
        <f>+LBA!V1834</f>
        <v>0</v>
      </c>
      <c r="U1834" s="298">
        <f>+LBA!E1834</f>
        <v>0</v>
      </c>
      <c r="V1834" s="298">
        <f>+LBA!A1834</f>
        <v>0</v>
      </c>
      <c r="W1834" s="298">
        <f>+LBA!C1834</f>
        <v>0</v>
      </c>
      <c r="Y1834" s="308" t="str">
        <f t="shared" si="28"/>
        <v/>
      </c>
    </row>
    <row r="1835" spans="1:25">
      <c r="A1835" s="320">
        <f>LBA!A1835</f>
        <v>0</v>
      </c>
      <c r="B1835" s="320">
        <f>LBA!E1835</f>
        <v>0</v>
      </c>
      <c r="C1835" s="320">
        <f>LBA!P1835</f>
        <v>0</v>
      </c>
      <c r="D1835" s="321" t="str">
        <f>IF($C1835=0,"",VLOOKUP($C1835,LDI!$I:$BB,37,0))</f>
        <v/>
      </c>
      <c r="E1835" s="320" t="str">
        <f>IF($C1835=0,"",LBA!I1835)</f>
        <v/>
      </c>
      <c r="F1835" s="320" t="str">
        <f>IF($C1835=0,"",LBA!Q1835)</f>
        <v/>
      </c>
      <c r="G1835" s="321" t="str">
        <f>IF($C1835=0,"",VLOOKUP($C1835,LDI!$I:$BB,15,0))</f>
        <v/>
      </c>
      <c r="H1835" s="321" t="str">
        <f>IF($C1835=0,"",VLOOKUP($C1835,LDI!$I:$BB,17,0))</f>
        <v/>
      </c>
      <c r="I1835" s="322" t="str">
        <f>IF($C1835=0,"",LBA!R1835)</f>
        <v/>
      </c>
      <c r="J1835" s="323" t="str">
        <f>IF($C1835=0,"",LBA!AD1835)</f>
        <v/>
      </c>
      <c r="K1835" s="323" t="str">
        <f>IF($C1835=0,"",LBA!AH1835)</f>
        <v/>
      </c>
      <c r="L1835" s="323" t="str">
        <f>IF($C1835=0,"",LBA!AI1835)</f>
        <v/>
      </c>
      <c r="M1835" s="295"/>
      <c r="P1835" s="294">
        <f>+LBA!G1835</f>
        <v>0</v>
      </c>
      <c r="Q1835" s="297" t="e">
        <f>VLOOKUP(P1835,'Kategori Aset'!$B:$C,2,0)</f>
        <v>#N/A</v>
      </c>
      <c r="R1835" s="297">
        <f>+LBA!U1835</f>
        <v>0</v>
      </c>
      <c r="S1835" s="297">
        <f>+LBA!C1835</f>
        <v>0</v>
      </c>
      <c r="T1835" s="297">
        <f>+LBA!V1835</f>
        <v>0</v>
      </c>
      <c r="U1835" s="298">
        <f>+LBA!E1835</f>
        <v>0</v>
      </c>
      <c r="V1835" s="298">
        <f>+LBA!A1835</f>
        <v>0</v>
      </c>
      <c r="W1835" s="298">
        <f>+LBA!C1835</f>
        <v>0</v>
      </c>
      <c r="Y1835" s="308" t="str">
        <f t="shared" si="28"/>
        <v/>
      </c>
    </row>
    <row r="1836" spans="1:25">
      <c r="A1836" s="320">
        <f>LBA!A1836</f>
        <v>0</v>
      </c>
      <c r="B1836" s="320">
        <f>LBA!E1836</f>
        <v>0</v>
      </c>
      <c r="C1836" s="320">
        <f>LBA!P1836</f>
        <v>0</v>
      </c>
      <c r="D1836" s="321" t="str">
        <f>IF($C1836=0,"",VLOOKUP($C1836,LDI!$I:$BB,37,0))</f>
        <v/>
      </c>
      <c r="E1836" s="320" t="str">
        <f>IF($C1836=0,"",LBA!I1836)</f>
        <v/>
      </c>
      <c r="F1836" s="320" t="str">
        <f>IF($C1836=0,"",LBA!Q1836)</f>
        <v/>
      </c>
      <c r="G1836" s="321" t="str">
        <f>IF($C1836=0,"",VLOOKUP($C1836,LDI!$I:$BB,15,0))</f>
        <v/>
      </c>
      <c r="H1836" s="321" t="str">
        <f>IF($C1836=0,"",VLOOKUP($C1836,LDI!$I:$BB,17,0))</f>
        <v/>
      </c>
      <c r="I1836" s="322" t="str">
        <f>IF($C1836=0,"",LBA!R1836)</f>
        <v/>
      </c>
      <c r="J1836" s="323" t="str">
        <f>IF($C1836=0,"",LBA!AD1836)</f>
        <v/>
      </c>
      <c r="K1836" s="323" t="str">
        <f>IF($C1836=0,"",LBA!AH1836)</f>
        <v/>
      </c>
      <c r="L1836" s="323" t="str">
        <f>IF($C1836=0,"",LBA!AI1836)</f>
        <v/>
      </c>
      <c r="M1836" s="295"/>
      <c r="P1836" s="294">
        <f>+LBA!G1836</f>
        <v>0</v>
      </c>
      <c r="Q1836" s="297" t="e">
        <f>VLOOKUP(P1836,'Kategori Aset'!$B:$C,2,0)</f>
        <v>#N/A</v>
      </c>
      <c r="R1836" s="297">
        <f>+LBA!U1836</f>
        <v>0</v>
      </c>
      <c r="S1836" s="297">
        <f>+LBA!C1836</f>
        <v>0</v>
      </c>
      <c r="T1836" s="297">
        <f>+LBA!V1836</f>
        <v>0</v>
      </c>
      <c r="U1836" s="298">
        <f>+LBA!E1836</f>
        <v>0</v>
      </c>
      <c r="V1836" s="298">
        <f>+LBA!A1836</f>
        <v>0</v>
      </c>
      <c r="W1836" s="298">
        <f>+LBA!C1836</f>
        <v>0</v>
      </c>
      <c r="Y1836" s="308" t="str">
        <f t="shared" si="28"/>
        <v/>
      </c>
    </row>
    <row r="1837" spans="1:25">
      <c r="A1837" s="320">
        <f>LBA!A1837</f>
        <v>0</v>
      </c>
      <c r="B1837" s="320">
        <f>LBA!E1837</f>
        <v>0</v>
      </c>
      <c r="C1837" s="320">
        <f>LBA!P1837</f>
        <v>0</v>
      </c>
      <c r="D1837" s="321" t="str">
        <f>IF($C1837=0,"",VLOOKUP($C1837,LDI!$I:$BB,37,0))</f>
        <v/>
      </c>
      <c r="E1837" s="320" t="str">
        <f>IF($C1837=0,"",LBA!I1837)</f>
        <v/>
      </c>
      <c r="F1837" s="320" t="str">
        <f>IF($C1837=0,"",LBA!Q1837)</f>
        <v/>
      </c>
      <c r="G1837" s="321" t="str">
        <f>IF($C1837=0,"",VLOOKUP($C1837,LDI!$I:$BB,15,0))</f>
        <v/>
      </c>
      <c r="H1837" s="321" t="str">
        <f>IF($C1837=0,"",VLOOKUP($C1837,LDI!$I:$BB,17,0))</f>
        <v/>
      </c>
      <c r="I1837" s="322" t="str">
        <f>IF($C1837=0,"",LBA!R1837)</f>
        <v/>
      </c>
      <c r="J1837" s="323" t="str">
        <f>IF($C1837=0,"",LBA!AD1837)</f>
        <v/>
      </c>
      <c r="K1837" s="323" t="str">
        <f>IF($C1837=0,"",LBA!AH1837)</f>
        <v/>
      </c>
      <c r="L1837" s="323" t="str">
        <f>IF($C1837=0,"",LBA!AI1837)</f>
        <v/>
      </c>
      <c r="M1837" s="295"/>
      <c r="P1837" s="294">
        <f>+LBA!G1837</f>
        <v>0</v>
      </c>
      <c r="Q1837" s="297" t="e">
        <f>VLOOKUP(P1837,'Kategori Aset'!$B:$C,2,0)</f>
        <v>#N/A</v>
      </c>
      <c r="R1837" s="297">
        <f>+LBA!U1837</f>
        <v>0</v>
      </c>
      <c r="S1837" s="297">
        <f>+LBA!C1837</f>
        <v>0</v>
      </c>
      <c r="T1837" s="297">
        <f>+LBA!V1837</f>
        <v>0</v>
      </c>
      <c r="U1837" s="298">
        <f>+LBA!E1837</f>
        <v>0</v>
      </c>
      <c r="V1837" s="298">
        <f>+LBA!A1837</f>
        <v>0</v>
      </c>
      <c r="W1837" s="298">
        <f>+LBA!C1837</f>
        <v>0</v>
      </c>
      <c r="Y1837" s="308" t="str">
        <f t="shared" si="28"/>
        <v/>
      </c>
    </row>
    <row r="1838" spans="1:25">
      <c r="A1838" s="320">
        <f>LBA!A1838</f>
        <v>0</v>
      </c>
      <c r="B1838" s="320">
        <f>LBA!E1838</f>
        <v>0</v>
      </c>
      <c r="C1838" s="320">
        <f>LBA!P1838</f>
        <v>0</v>
      </c>
      <c r="D1838" s="321" t="str">
        <f>IF($C1838=0,"",VLOOKUP($C1838,LDI!$I:$BB,37,0))</f>
        <v/>
      </c>
      <c r="E1838" s="320" t="str">
        <f>IF($C1838=0,"",LBA!I1838)</f>
        <v/>
      </c>
      <c r="F1838" s="320" t="str">
        <f>IF($C1838=0,"",LBA!Q1838)</f>
        <v/>
      </c>
      <c r="G1838" s="321" t="str">
        <f>IF($C1838=0,"",VLOOKUP($C1838,LDI!$I:$BB,15,0))</f>
        <v/>
      </c>
      <c r="H1838" s="321" t="str">
        <f>IF($C1838=0,"",VLOOKUP($C1838,LDI!$I:$BB,17,0))</f>
        <v/>
      </c>
      <c r="I1838" s="322" t="str">
        <f>IF($C1838=0,"",LBA!R1838)</f>
        <v/>
      </c>
      <c r="J1838" s="323" t="str">
        <f>IF($C1838=0,"",LBA!AD1838)</f>
        <v/>
      </c>
      <c r="K1838" s="323" t="str">
        <f>IF($C1838=0,"",LBA!AH1838)</f>
        <v/>
      </c>
      <c r="L1838" s="323" t="str">
        <f>IF($C1838=0,"",LBA!AI1838)</f>
        <v/>
      </c>
      <c r="M1838" s="295"/>
      <c r="P1838" s="294">
        <f>+LBA!G1838</f>
        <v>0</v>
      </c>
      <c r="Q1838" s="297" t="e">
        <f>VLOOKUP(P1838,'Kategori Aset'!$B:$C,2,0)</f>
        <v>#N/A</v>
      </c>
      <c r="R1838" s="297">
        <f>+LBA!U1838</f>
        <v>0</v>
      </c>
      <c r="S1838" s="297">
        <f>+LBA!C1838</f>
        <v>0</v>
      </c>
      <c r="T1838" s="297">
        <f>+LBA!V1838</f>
        <v>0</v>
      </c>
      <c r="U1838" s="298">
        <f>+LBA!E1838</f>
        <v>0</v>
      </c>
      <c r="V1838" s="298">
        <f>+LBA!A1838</f>
        <v>0</v>
      </c>
      <c r="W1838" s="298">
        <f>+LBA!C1838</f>
        <v>0</v>
      </c>
      <c r="Y1838" s="308" t="str">
        <f t="shared" si="28"/>
        <v/>
      </c>
    </row>
    <row r="1839" spans="1:25">
      <c r="A1839" s="320">
        <f>LBA!A1839</f>
        <v>0</v>
      </c>
      <c r="B1839" s="320">
        <f>LBA!E1839</f>
        <v>0</v>
      </c>
      <c r="C1839" s="320">
        <f>LBA!P1839</f>
        <v>0</v>
      </c>
      <c r="D1839" s="321" t="str">
        <f>IF($C1839=0,"",VLOOKUP($C1839,LDI!$I:$BB,37,0))</f>
        <v/>
      </c>
      <c r="E1839" s="320" t="str">
        <f>IF($C1839=0,"",LBA!I1839)</f>
        <v/>
      </c>
      <c r="F1839" s="320" t="str">
        <f>IF($C1839=0,"",LBA!Q1839)</f>
        <v/>
      </c>
      <c r="G1839" s="321" t="str">
        <f>IF($C1839=0,"",VLOOKUP($C1839,LDI!$I:$BB,15,0))</f>
        <v/>
      </c>
      <c r="H1839" s="321" t="str">
        <f>IF($C1839=0,"",VLOOKUP($C1839,LDI!$I:$BB,17,0))</f>
        <v/>
      </c>
      <c r="I1839" s="322" t="str">
        <f>IF($C1839=0,"",LBA!R1839)</f>
        <v/>
      </c>
      <c r="J1839" s="323" t="str">
        <f>IF($C1839=0,"",LBA!AD1839)</f>
        <v/>
      </c>
      <c r="K1839" s="323" t="str">
        <f>IF($C1839=0,"",LBA!AH1839)</f>
        <v/>
      </c>
      <c r="L1839" s="323" t="str">
        <f>IF($C1839=0,"",LBA!AI1839)</f>
        <v/>
      </c>
      <c r="M1839" s="295"/>
      <c r="P1839" s="294">
        <f>+LBA!G1839</f>
        <v>0</v>
      </c>
      <c r="Q1839" s="297" t="e">
        <f>VLOOKUP(P1839,'Kategori Aset'!$B:$C,2,0)</f>
        <v>#N/A</v>
      </c>
      <c r="R1839" s="297">
        <f>+LBA!U1839</f>
        <v>0</v>
      </c>
      <c r="S1839" s="297">
        <f>+LBA!C1839</f>
        <v>0</v>
      </c>
      <c r="T1839" s="297">
        <f>+LBA!V1839</f>
        <v>0</v>
      </c>
      <c r="U1839" s="298">
        <f>+LBA!E1839</f>
        <v>0</v>
      </c>
      <c r="V1839" s="298">
        <f>+LBA!A1839</f>
        <v>0</v>
      </c>
      <c r="W1839" s="298">
        <f>+LBA!C1839</f>
        <v>0</v>
      </c>
      <c r="Y1839" s="308" t="str">
        <f t="shared" si="28"/>
        <v/>
      </c>
    </row>
    <row r="1840" spans="1:25">
      <c r="A1840" s="320">
        <f>LBA!A1840</f>
        <v>0</v>
      </c>
      <c r="B1840" s="320">
        <f>LBA!E1840</f>
        <v>0</v>
      </c>
      <c r="C1840" s="320">
        <f>LBA!P1840</f>
        <v>0</v>
      </c>
      <c r="D1840" s="321" t="str">
        <f>IF($C1840=0,"",VLOOKUP($C1840,LDI!$I:$BB,37,0))</f>
        <v/>
      </c>
      <c r="E1840" s="320" t="str">
        <f>IF($C1840=0,"",LBA!I1840)</f>
        <v/>
      </c>
      <c r="F1840" s="320" t="str">
        <f>IF($C1840=0,"",LBA!Q1840)</f>
        <v/>
      </c>
      <c r="G1840" s="321" t="str">
        <f>IF($C1840=0,"",VLOOKUP($C1840,LDI!$I:$BB,15,0))</f>
        <v/>
      </c>
      <c r="H1840" s="321" t="str">
        <f>IF($C1840=0,"",VLOOKUP($C1840,LDI!$I:$BB,17,0))</f>
        <v/>
      </c>
      <c r="I1840" s="322" t="str">
        <f>IF($C1840=0,"",LBA!R1840)</f>
        <v/>
      </c>
      <c r="J1840" s="323" t="str">
        <f>IF($C1840=0,"",LBA!AD1840)</f>
        <v/>
      </c>
      <c r="K1840" s="323" t="str">
        <f>IF($C1840=0,"",LBA!AH1840)</f>
        <v/>
      </c>
      <c r="L1840" s="323" t="str">
        <f>IF($C1840=0,"",LBA!AI1840)</f>
        <v/>
      </c>
      <c r="M1840" s="295"/>
      <c r="P1840" s="294">
        <f>+LBA!G1840</f>
        <v>0</v>
      </c>
      <c r="Q1840" s="297" t="e">
        <f>VLOOKUP(P1840,'Kategori Aset'!$B:$C,2,0)</f>
        <v>#N/A</v>
      </c>
      <c r="R1840" s="297">
        <f>+LBA!U1840</f>
        <v>0</v>
      </c>
      <c r="S1840" s="297">
        <f>+LBA!C1840</f>
        <v>0</v>
      </c>
      <c r="T1840" s="297">
        <f>+LBA!V1840</f>
        <v>0</v>
      </c>
      <c r="U1840" s="298">
        <f>+LBA!E1840</f>
        <v>0</v>
      </c>
      <c r="V1840" s="298">
        <f>+LBA!A1840</f>
        <v>0</v>
      </c>
      <c r="W1840" s="298">
        <f>+LBA!C1840</f>
        <v>0</v>
      </c>
      <c r="Y1840" s="308" t="str">
        <f t="shared" si="28"/>
        <v/>
      </c>
    </row>
    <row r="1841" spans="1:25">
      <c r="A1841" s="320">
        <f>LBA!A1841</f>
        <v>0</v>
      </c>
      <c r="B1841" s="320">
        <f>LBA!E1841</f>
        <v>0</v>
      </c>
      <c r="C1841" s="320">
        <f>LBA!P1841</f>
        <v>0</v>
      </c>
      <c r="D1841" s="321" t="str">
        <f>IF($C1841=0,"",VLOOKUP($C1841,LDI!$I:$BB,37,0))</f>
        <v/>
      </c>
      <c r="E1841" s="320" t="str">
        <f>IF($C1841=0,"",LBA!I1841)</f>
        <v/>
      </c>
      <c r="F1841" s="320" t="str">
        <f>IF($C1841=0,"",LBA!Q1841)</f>
        <v/>
      </c>
      <c r="G1841" s="321" t="str">
        <f>IF($C1841=0,"",VLOOKUP($C1841,LDI!$I:$BB,15,0))</f>
        <v/>
      </c>
      <c r="H1841" s="321" t="str">
        <f>IF($C1841=0,"",VLOOKUP($C1841,LDI!$I:$BB,17,0))</f>
        <v/>
      </c>
      <c r="I1841" s="322" t="str">
        <f>IF($C1841=0,"",LBA!R1841)</f>
        <v/>
      </c>
      <c r="J1841" s="323" t="str">
        <f>IF($C1841=0,"",LBA!AD1841)</f>
        <v/>
      </c>
      <c r="K1841" s="323" t="str">
        <f>IF($C1841=0,"",LBA!AH1841)</f>
        <v/>
      </c>
      <c r="L1841" s="323" t="str">
        <f>IF($C1841=0,"",LBA!AI1841)</f>
        <v/>
      </c>
      <c r="M1841" s="295"/>
      <c r="P1841" s="294">
        <f>+LBA!G1841</f>
        <v>0</v>
      </c>
      <c r="Q1841" s="297" t="e">
        <f>VLOOKUP(P1841,'Kategori Aset'!$B:$C,2,0)</f>
        <v>#N/A</v>
      </c>
      <c r="R1841" s="297">
        <f>+LBA!U1841</f>
        <v>0</v>
      </c>
      <c r="S1841" s="297">
        <f>+LBA!C1841</f>
        <v>0</v>
      </c>
      <c r="T1841" s="297">
        <f>+LBA!V1841</f>
        <v>0</v>
      </c>
      <c r="U1841" s="298">
        <f>+LBA!E1841</f>
        <v>0</v>
      </c>
      <c r="V1841" s="298">
        <f>+LBA!A1841</f>
        <v>0</v>
      </c>
      <c r="W1841" s="298">
        <f>+LBA!C1841</f>
        <v>0</v>
      </c>
      <c r="Y1841" s="308" t="str">
        <f t="shared" si="28"/>
        <v/>
      </c>
    </row>
    <row r="1842" spans="1:25">
      <c r="A1842" s="320">
        <f>LBA!A1842</f>
        <v>0</v>
      </c>
      <c r="B1842" s="320">
        <f>LBA!E1842</f>
        <v>0</v>
      </c>
      <c r="C1842" s="320">
        <f>LBA!P1842</f>
        <v>0</v>
      </c>
      <c r="D1842" s="321" t="str">
        <f>IF($C1842=0,"",VLOOKUP($C1842,LDI!$I:$BB,37,0))</f>
        <v/>
      </c>
      <c r="E1842" s="320" t="str">
        <f>IF($C1842=0,"",LBA!I1842)</f>
        <v/>
      </c>
      <c r="F1842" s="320" t="str">
        <f>IF($C1842=0,"",LBA!Q1842)</f>
        <v/>
      </c>
      <c r="G1842" s="321" t="str">
        <f>IF($C1842=0,"",VLOOKUP($C1842,LDI!$I:$BB,15,0))</f>
        <v/>
      </c>
      <c r="H1842" s="321" t="str">
        <f>IF($C1842=0,"",VLOOKUP($C1842,LDI!$I:$BB,17,0))</f>
        <v/>
      </c>
      <c r="I1842" s="322" t="str">
        <f>IF($C1842=0,"",LBA!R1842)</f>
        <v/>
      </c>
      <c r="J1842" s="323" t="str">
        <f>IF($C1842=0,"",LBA!AD1842)</f>
        <v/>
      </c>
      <c r="K1842" s="323" t="str">
        <f>IF($C1842=0,"",LBA!AH1842)</f>
        <v/>
      </c>
      <c r="L1842" s="323" t="str">
        <f>IF($C1842=0,"",LBA!AI1842)</f>
        <v/>
      </c>
      <c r="M1842" s="295"/>
      <c r="P1842" s="294">
        <f>+LBA!G1842</f>
        <v>0</v>
      </c>
      <c r="Q1842" s="297" t="e">
        <f>VLOOKUP(P1842,'Kategori Aset'!$B:$C,2,0)</f>
        <v>#N/A</v>
      </c>
      <c r="R1842" s="297">
        <f>+LBA!U1842</f>
        <v>0</v>
      </c>
      <c r="S1842" s="297">
        <f>+LBA!C1842</f>
        <v>0</v>
      </c>
      <c r="T1842" s="297">
        <f>+LBA!V1842</f>
        <v>0</v>
      </c>
      <c r="U1842" s="298">
        <f>+LBA!E1842</f>
        <v>0</v>
      </c>
      <c r="V1842" s="298">
        <f>+LBA!A1842</f>
        <v>0</v>
      </c>
      <c r="W1842" s="298">
        <f>+LBA!C1842</f>
        <v>0</v>
      </c>
      <c r="Y1842" s="308" t="str">
        <f t="shared" si="28"/>
        <v/>
      </c>
    </row>
    <row r="1843" spans="1:25">
      <c r="A1843" s="320">
        <f>LBA!A1843</f>
        <v>0</v>
      </c>
      <c r="B1843" s="320">
        <f>LBA!E1843</f>
        <v>0</v>
      </c>
      <c r="C1843" s="320">
        <f>LBA!P1843</f>
        <v>0</v>
      </c>
      <c r="D1843" s="321" t="str">
        <f>IF($C1843=0,"",VLOOKUP($C1843,LDI!$I:$BB,37,0))</f>
        <v/>
      </c>
      <c r="E1843" s="320" t="str">
        <f>IF($C1843=0,"",LBA!I1843)</f>
        <v/>
      </c>
      <c r="F1843" s="320" t="str">
        <f>IF($C1843=0,"",LBA!Q1843)</f>
        <v/>
      </c>
      <c r="G1843" s="321" t="str">
        <f>IF($C1843=0,"",VLOOKUP($C1843,LDI!$I:$BB,15,0))</f>
        <v/>
      </c>
      <c r="H1843" s="321" t="str">
        <f>IF($C1843=0,"",VLOOKUP($C1843,LDI!$I:$BB,17,0))</f>
        <v/>
      </c>
      <c r="I1843" s="322" t="str">
        <f>IF($C1843=0,"",LBA!R1843)</f>
        <v/>
      </c>
      <c r="J1843" s="323" t="str">
        <f>IF($C1843=0,"",LBA!AD1843)</f>
        <v/>
      </c>
      <c r="K1843" s="323" t="str">
        <f>IF($C1843=0,"",LBA!AH1843)</f>
        <v/>
      </c>
      <c r="L1843" s="323" t="str">
        <f>IF($C1843=0,"",LBA!AI1843)</f>
        <v/>
      </c>
      <c r="M1843" s="295"/>
      <c r="P1843" s="294">
        <f>+LBA!G1843</f>
        <v>0</v>
      </c>
      <c r="Q1843" s="297" t="e">
        <f>VLOOKUP(P1843,'Kategori Aset'!$B:$C,2,0)</f>
        <v>#N/A</v>
      </c>
      <c r="R1843" s="297">
        <f>+LBA!U1843</f>
        <v>0</v>
      </c>
      <c r="S1843" s="297">
        <f>+LBA!C1843</f>
        <v>0</v>
      </c>
      <c r="T1843" s="297">
        <f>+LBA!V1843</f>
        <v>0</v>
      </c>
      <c r="U1843" s="298">
        <f>+LBA!E1843</f>
        <v>0</v>
      </c>
      <c r="V1843" s="298">
        <f>+LBA!A1843</f>
        <v>0</v>
      </c>
      <c r="W1843" s="298">
        <f>+LBA!C1843</f>
        <v>0</v>
      </c>
      <c r="Y1843" s="308" t="str">
        <f t="shared" si="28"/>
        <v/>
      </c>
    </row>
    <row r="1844" spans="1:25">
      <c r="A1844" s="320">
        <f>LBA!A1844</f>
        <v>0</v>
      </c>
      <c r="B1844" s="320">
        <f>LBA!E1844</f>
        <v>0</v>
      </c>
      <c r="C1844" s="320">
        <f>LBA!P1844</f>
        <v>0</v>
      </c>
      <c r="D1844" s="321" t="str">
        <f>IF($C1844=0,"",VLOOKUP($C1844,LDI!$I:$BB,37,0))</f>
        <v/>
      </c>
      <c r="E1844" s="320" t="str">
        <f>IF($C1844=0,"",LBA!I1844)</f>
        <v/>
      </c>
      <c r="F1844" s="320" t="str">
        <f>IF($C1844=0,"",LBA!Q1844)</f>
        <v/>
      </c>
      <c r="G1844" s="321" t="str">
        <f>IF($C1844=0,"",VLOOKUP($C1844,LDI!$I:$BB,15,0))</f>
        <v/>
      </c>
      <c r="H1844" s="321" t="str">
        <f>IF($C1844=0,"",VLOOKUP($C1844,LDI!$I:$BB,17,0))</f>
        <v/>
      </c>
      <c r="I1844" s="322" t="str">
        <f>IF($C1844=0,"",LBA!R1844)</f>
        <v/>
      </c>
      <c r="J1844" s="323" t="str">
        <f>IF($C1844=0,"",LBA!AD1844)</f>
        <v/>
      </c>
      <c r="K1844" s="323" t="str">
        <f>IF($C1844=0,"",LBA!AH1844)</f>
        <v/>
      </c>
      <c r="L1844" s="323" t="str">
        <f>IF($C1844=0,"",LBA!AI1844)</f>
        <v/>
      </c>
      <c r="M1844" s="295"/>
      <c r="P1844" s="294">
        <f>+LBA!G1844</f>
        <v>0</v>
      </c>
      <c r="Q1844" s="297" t="e">
        <f>VLOOKUP(P1844,'Kategori Aset'!$B:$C,2,0)</f>
        <v>#N/A</v>
      </c>
      <c r="R1844" s="297">
        <f>+LBA!U1844</f>
        <v>0</v>
      </c>
      <c r="S1844" s="297">
        <f>+LBA!C1844</f>
        <v>0</v>
      </c>
      <c r="T1844" s="297">
        <f>+LBA!V1844</f>
        <v>0</v>
      </c>
      <c r="U1844" s="298">
        <f>+LBA!E1844</f>
        <v>0</v>
      </c>
      <c r="V1844" s="298">
        <f>+LBA!A1844</f>
        <v>0</v>
      </c>
      <c r="W1844" s="298">
        <f>+LBA!C1844</f>
        <v>0</v>
      </c>
      <c r="Y1844" s="308" t="str">
        <f t="shared" si="28"/>
        <v/>
      </c>
    </row>
    <row r="1845" spans="1:25">
      <c r="A1845" s="320">
        <f>LBA!A1845</f>
        <v>0</v>
      </c>
      <c r="B1845" s="320">
        <f>LBA!E1845</f>
        <v>0</v>
      </c>
      <c r="C1845" s="320">
        <f>LBA!P1845</f>
        <v>0</v>
      </c>
      <c r="D1845" s="321" t="str">
        <f>IF($C1845=0,"",VLOOKUP($C1845,LDI!$I:$BB,37,0))</f>
        <v/>
      </c>
      <c r="E1845" s="320" t="str">
        <f>IF($C1845=0,"",LBA!I1845)</f>
        <v/>
      </c>
      <c r="F1845" s="320" t="str">
        <f>IF($C1845=0,"",LBA!Q1845)</f>
        <v/>
      </c>
      <c r="G1845" s="321" t="str">
        <f>IF($C1845=0,"",VLOOKUP($C1845,LDI!$I:$BB,15,0))</f>
        <v/>
      </c>
      <c r="H1845" s="321" t="str">
        <f>IF($C1845=0,"",VLOOKUP($C1845,LDI!$I:$BB,17,0))</f>
        <v/>
      </c>
      <c r="I1845" s="322" t="str">
        <f>IF($C1845=0,"",LBA!R1845)</f>
        <v/>
      </c>
      <c r="J1845" s="323" t="str">
        <f>IF($C1845=0,"",LBA!AD1845)</f>
        <v/>
      </c>
      <c r="K1845" s="323" t="str">
        <f>IF($C1845=0,"",LBA!AH1845)</f>
        <v/>
      </c>
      <c r="L1845" s="323" t="str">
        <f>IF($C1845=0,"",LBA!AI1845)</f>
        <v/>
      </c>
      <c r="M1845" s="295"/>
      <c r="P1845" s="294">
        <f>+LBA!G1845</f>
        <v>0</v>
      </c>
      <c r="Q1845" s="297" t="e">
        <f>VLOOKUP(P1845,'Kategori Aset'!$B:$C,2,0)</f>
        <v>#N/A</v>
      </c>
      <c r="R1845" s="297">
        <f>+LBA!U1845</f>
        <v>0</v>
      </c>
      <c r="S1845" s="297">
        <f>+LBA!C1845</f>
        <v>0</v>
      </c>
      <c r="T1845" s="297">
        <f>+LBA!V1845</f>
        <v>0</v>
      </c>
      <c r="U1845" s="298">
        <f>+LBA!E1845</f>
        <v>0</v>
      </c>
      <c r="V1845" s="298">
        <f>+LBA!A1845</f>
        <v>0</v>
      </c>
      <c r="W1845" s="298">
        <f>+LBA!C1845</f>
        <v>0</v>
      </c>
      <c r="Y1845" s="308" t="str">
        <f t="shared" si="28"/>
        <v/>
      </c>
    </row>
    <row r="1846" spans="1:25">
      <c r="A1846" s="320">
        <f>LBA!A1846</f>
        <v>0</v>
      </c>
      <c r="B1846" s="320">
        <f>LBA!E1846</f>
        <v>0</v>
      </c>
      <c r="C1846" s="320">
        <f>LBA!P1846</f>
        <v>0</v>
      </c>
      <c r="D1846" s="321" t="str">
        <f>IF($C1846=0,"",VLOOKUP($C1846,LDI!$I:$BB,37,0))</f>
        <v/>
      </c>
      <c r="E1846" s="320" t="str">
        <f>IF($C1846=0,"",LBA!I1846)</f>
        <v/>
      </c>
      <c r="F1846" s="320" t="str">
        <f>IF($C1846=0,"",LBA!Q1846)</f>
        <v/>
      </c>
      <c r="G1846" s="321" t="str">
        <f>IF($C1846=0,"",VLOOKUP($C1846,LDI!$I:$BB,15,0))</f>
        <v/>
      </c>
      <c r="H1846" s="321" t="str">
        <f>IF($C1846=0,"",VLOOKUP($C1846,LDI!$I:$BB,17,0))</f>
        <v/>
      </c>
      <c r="I1846" s="322" t="str">
        <f>IF($C1846=0,"",LBA!R1846)</f>
        <v/>
      </c>
      <c r="J1846" s="323" t="str">
        <f>IF($C1846=0,"",LBA!AD1846)</f>
        <v/>
      </c>
      <c r="K1846" s="323" t="str">
        <f>IF($C1846=0,"",LBA!AH1846)</f>
        <v/>
      </c>
      <c r="L1846" s="323" t="str">
        <f>IF($C1846=0,"",LBA!AI1846)</f>
        <v/>
      </c>
      <c r="M1846" s="295"/>
      <c r="P1846" s="294">
        <f>+LBA!G1846</f>
        <v>0</v>
      </c>
      <c r="Q1846" s="297" t="e">
        <f>VLOOKUP(P1846,'Kategori Aset'!$B:$C,2,0)</f>
        <v>#N/A</v>
      </c>
      <c r="R1846" s="297">
        <f>+LBA!U1846</f>
        <v>0</v>
      </c>
      <c r="S1846" s="297">
        <f>+LBA!C1846</f>
        <v>0</v>
      </c>
      <c r="T1846" s="297">
        <f>+LBA!V1846</f>
        <v>0</v>
      </c>
      <c r="U1846" s="298">
        <f>+LBA!E1846</f>
        <v>0</v>
      </c>
      <c r="V1846" s="298">
        <f>+LBA!A1846</f>
        <v>0</v>
      </c>
      <c r="W1846" s="298">
        <f>+LBA!C1846</f>
        <v>0</v>
      </c>
      <c r="Y1846" s="308" t="str">
        <f t="shared" si="28"/>
        <v/>
      </c>
    </row>
    <row r="1847" spans="1:25">
      <c r="A1847" s="320">
        <f>LBA!A1847</f>
        <v>0</v>
      </c>
      <c r="B1847" s="320">
        <f>LBA!E1847</f>
        <v>0</v>
      </c>
      <c r="C1847" s="320">
        <f>LBA!P1847</f>
        <v>0</v>
      </c>
      <c r="D1847" s="321" t="str">
        <f>IF($C1847=0,"",VLOOKUP($C1847,LDI!$I:$BB,37,0))</f>
        <v/>
      </c>
      <c r="E1847" s="320" t="str">
        <f>IF($C1847=0,"",LBA!I1847)</f>
        <v/>
      </c>
      <c r="F1847" s="320" t="str">
        <f>IF($C1847=0,"",LBA!Q1847)</f>
        <v/>
      </c>
      <c r="G1847" s="321" t="str">
        <f>IF($C1847=0,"",VLOOKUP($C1847,LDI!$I:$BB,15,0))</f>
        <v/>
      </c>
      <c r="H1847" s="321" t="str">
        <f>IF($C1847=0,"",VLOOKUP($C1847,LDI!$I:$BB,17,0))</f>
        <v/>
      </c>
      <c r="I1847" s="322" t="str">
        <f>IF($C1847=0,"",LBA!R1847)</f>
        <v/>
      </c>
      <c r="J1847" s="323" t="str">
        <f>IF($C1847=0,"",LBA!AD1847)</f>
        <v/>
      </c>
      <c r="K1847" s="323" t="str">
        <f>IF($C1847=0,"",LBA!AH1847)</f>
        <v/>
      </c>
      <c r="L1847" s="323" t="str">
        <f>IF($C1847=0,"",LBA!AI1847)</f>
        <v/>
      </c>
      <c r="M1847" s="295"/>
      <c r="P1847" s="294">
        <f>+LBA!G1847</f>
        <v>0</v>
      </c>
      <c r="Q1847" s="297" t="e">
        <f>VLOOKUP(P1847,'Kategori Aset'!$B:$C,2,0)</f>
        <v>#N/A</v>
      </c>
      <c r="R1847" s="297">
        <f>+LBA!U1847</f>
        <v>0</v>
      </c>
      <c r="S1847" s="297">
        <f>+LBA!C1847</f>
        <v>0</v>
      </c>
      <c r="T1847" s="297">
        <f>+LBA!V1847</f>
        <v>0</v>
      </c>
      <c r="U1847" s="298">
        <f>+LBA!E1847</f>
        <v>0</v>
      </c>
      <c r="V1847" s="298">
        <f>+LBA!A1847</f>
        <v>0</v>
      </c>
      <c r="W1847" s="298">
        <f>+LBA!C1847</f>
        <v>0</v>
      </c>
      <c r="Y1847" s="308" t="str">
        <f t="shared" si="28"/>
        <v/>
      </c>
    </row>
    <row r="1848" spans="1:25">
      <c r="A1848" s="320">
        <f>LBA!A1848</f>
        <v>0</v>
      </c>
      <c r="B1848" s="320">
        <f>LBA!E1848</f>
        <v>0</v>
      </c>
      <c r="C1848" s="320">
        <f>LBA!P1848</f>
        <v>0</v>
      </c>
      <c r="D1848" s="321" t="str">
        <f>IF($C1848=0,"",VLOOKUP($C1848,LDI!$I:$BB,37,0))</f>
        <v/>
      </c>
      <c r="E1848" s="320" t="str">
        <f>IF($C1848=0,"",LBA!I1848)</f>
        <v/>
      </c>
      <c r="F1848" s="320" t="str">
        <f>IF($C1848=0,"",LBA!Q1848)</f>
        <v/>
      </c>
      <c r="G1848" s="321" t="str">
        <f>IF($C1848=0,"",VLOOKUP($C1848,LDI!$I:$BB,15,0))</f>
        <v/>
      </c>
      <c r="H1848" s="321" t="str">
        <f>IF($C1848=0,"",VLOOKUP($C1848,LDI!$I:$BB,17,0))</f>
        <v/>
      </c>
      <c r="I1848" s="322" t="str">
        <f>IF($C1848=0,"",LBA!R1848)</f>
        <v/>
      </c>
      <c r="J1848" s="323" t="str">
        <f>IF($C1848=0,"",LBA!AD1848)</f>
        <v/>
      </c>
      <c r="K1848" s="323" t="str">
        <f>IF($C1848=0,"",LBA!AH1848)</f>
        <v/>
      </c>
      <c r="L1848" s="323" t="str">
        <f>IF($C1848=0,"",LBA!AI1848)</f>
        <v/>
      </c>
      <c r="M1848" s="295"/>
      <c r="P1848" s="294">
        <f>+LBA!G1848</f>
        <v>0</v>
      </c>
      <c r="Q1848" s="297" t="e">
        <f>VLOOKUP(P1848,'Kategori Aset'!$B:$C,2,0)</f>
        <v>#N/A</v>
      </c>
      <c r="R1848" s="297">
        <f>+LBA!U1848</f>
        <v>0</v>
      </c>
      <c r="S1848" s="297">
        <f>+LBA!C1848</f>
        <v>0</v>
      </c>
      <c r="T1848" s="297">
        <f>+LBA!V1848</f>
        <v>0</v>
      </c>
      <c r="U1848" s="298">
        <f>+LBA!E1848</f>
        <v>0</v>
      </c>
      <c r="V1848" s="298">
        <f>+LBA!A1848</f>
        <v>0</v>
      </c>
      <c r="W1848" s="298">
        <f>+LBA!C1848</f>
        <v>0</v>
      </c>
      <c r="Y1848" s="308" t="str">
        <f t="shared" si="28"/>
        <v/>
      </c>
    </row>
    <row r="1849" spans="1:25">
      <c r="A1849" s="320">
        <f>LBA!A1849</f>
        <v>0</v>
      </c>
      <c r="B1849" s="320">
        <f>LBA!E1849</f>
        <v>0</v>
      </c>
      <c r="C1849" s="320">
        <f>LBA!P1849</f>
        <v>0</v>
      </c>
      <c r="D1849" s="321" t="str">
        <f>IF($C1849=0,"",VLOOKUP($C1849,LDI!$I:$BB,37,0))</f>
        <v/>
      </c>
      <c r="E1849" s="320" t="str">
        <f>IF($C1849=0,"",LBA!I1849)</f>
        <v/>
      </c>
      <c r="F1849" s="320" t="str">
        <f>IF($C1849=0,"",LBA!Q1849)</f>
        <v/>
      </c>
      <c r="G1849" s="321" t="str">
        <f>IF($C1849=0,"",VLOOKUP($C1849,LDI!$I:$BB,15,0))</f>
        <v/>
      </c>
      <c r="H1849" s="321" t="str">
        <f>IF($C1849=0,"",VLOOKUP($C1849,LDI!$I:$BB,17,0))</f>
        <v/>
      </c>
      <c r="I1849" s="322" t="str">
        <f>IF($C1849=0,"",LBA!R1849)</f>
        <v/>
      </c>
      <c r="J1849" s="323" t="str">
        <f>IF($C1849=0,"",LBA!AD1849)</f>
        <v/>
      </c>
      <c r="K1849" s="323" t="str">
        <f>IF($C1849=0,"",LBA!AH1849)</f>
        <v/>
      </c>
      <c r="L1849" s="323" t="str">
        <f>IF($C1849=0,"",LBA!AI1849)</f>
        <v/>
      </c>
      <c r="M1849" s="295"/>
      <c r="P1849" s="294">
        <f>+LBA!G1849</f>
        <v>0</v>
      </c>
      <c r="Q1849" s="297" t="e">
        <f>VLOOKUP(P1849,'Kategori Aset'!$B:$C,2,0)</f>
        <v>#N/A</v>
      </c>
      <c r="R1849" s="297">
        <f>+LBA!U1849</f>
        <v>0</v>
      </c>
      <c r="S1849" s="297">
        <f>+LBA!C1849</f>
        <v>0</v>
      </c>
      <c r="T1849" s="297">
        <f>+LBA!V1849</f>
        <v>0</v>
      </c>
      <c r="U1849" s="298">
        <f>+LBA!E1849</f>
        <v>0</v>
      </c>
      <c r="V1849" s="298">
        <f>+LBA!A1849</f>
        <v>0</v>
      </c>
      <c r="W1849" s="298">
        <f>+LBA!C1849</f>
        <v>0</v>
      </c>
      <c r="Y1849" s="308" t="str">
        <f t="shared" si="28"/>
        <v/>
      </c>
    </row>
    <row r="1850" spans="1:25">
      <c r="A1850" s="320">
        <f>LBA!A1850</f>
        <v>0</v>
      </c>
      <c r="B1850" s="320">
        <f>LBA!E1850</f>
        <v>0</v>
      </c>
      <c r="C1850" s="320">
        <f>LBA!P1850</f>
        <v>0</v>
      </c>
      <c r="D1850" s="321" t="str">
        <f>IF($C1850=0,"",VLOOKUP($C1850,LDI!$I:$BB,37,0))</f>
        <v/>
      </c>
      <c r="E1850" s="320" t="str">
        <f>IF($C1850=0,"",LBA!I1850)</f>
        <v/>
      </c>
      <c r="F1850" s="320" t="str">
        <f>IF($C1850=0,"",LBA!Q1850)</f>
        <v/>
      </c>
      <c r="G1850" s="321" t="str">
        <f>IF($C1850=0,"",VLOOKUP($C1850,LDI!$I:$BB,15,0))</f>
        <v/>
      </c>
      <c r="H1850" s="321" t="str">
        <f>IF($C1850=0,"",VLOOKUP($C1850,LDI!$I:$BB,17,0))</f>
        <v/>
      </c>
      <c r="I1850" s="322" t="str">
        <f>IF($C1850=0,"",LBA!R1850)</f>
        <v/>
      </c>
      <c r="J1850" s="323" t="str">
        <f>IF($C1850=0,"",LBA!AD1850)</f>
        <v/>
      </c>
      <c r="K1850" s="323" t="str">
        <f>IF($C1850=0,"",LBA!AH1850)</f>
        <v/>
      </c>
      <c r="L1850" s="323" t="str">
        <f>IF($C1850=0,"",LBA!AI1850)</f>
        <v/>
      </c>
      <c r="M1850" s="295"/>
      <c r="P1850" s="294">
        <f>+LBA!G1850</f>
        <v>0</v>
      </c>
      <c r="Q1850" s="297" t="e">
        <f>VLOOKUP(P1850,'Kategori Aset'!$B:$C,2,0)</f>
        <v>#N/A</v>
      </c>
      <c r="R1850" s="297">
        <f>+LBA!U1850</f>
        <v>0</v>
      </c>
      <c r="S1850" s="297">
        <f>+LBA!C1850</f>
        <v>0</v>
      </c>
      <c r="T1850" s="297">
        <f>+LBA!V1850</f>
        <v>0</v>
      </c>
      <c r="U1850" s="298">
        <f>+LBA!E1850</f>
        <v>0</v>
      </c>
      <c r="V1850" s="298">
        <f>+LBA!A1850</f>
        <v>0</v>
      </c>
      <c r="W1850" s="298">
        <f>+LBA!C1850</f>
        <v>0</v>
      </c>
      <c r="Y1850" s="308" t="str">
        <f t="shared" si="28"/>
        <v/>
      </c>
    </row>
    <row r="1851" spans="1:25">
      <c r="A1851" s="320">
        <f>LBA!A1851</f>
        <v>0</v>
      </c>
      <c r="B1851" s="320">
        <f>LBA!E1851</f>
        <v>0</v>
      </c>
      <c r="C1851" s="320">
        <f>LBA!P1851</f>
        <v>0</v>
      </c>
      <c r="D1851" s="321" t="str">
        <f>IF($C1851=0,"",VLOOKUP($C1851,LDI!$I:$BB,37,0))</f>
        <v/>
      </c>
      <c r="E1851" s="320" t="str">
        <f>IF($C1851=0,"",LBA!I1851)</f>
        <v/>
      </c>
      <c r="F1851" s="320" t="str">
        <f>IF($C1851=0,"",LBA!Q1851)</f>
        <v/>
      </c>
      <c r="G1851" s="321" t="str">
        <f>IF($C1851=0,"",VLOOKUP($C1851,LDI!$I:$BB,15,0))</f>
        <v/>
      </c>
      <c r="H1851" s="321" t="str">
        <f>IF($C1851=0,"",VLOOKUP($C1851,LDI!$I:$BB,17,0))</f>
        <v/>
      </c>
      <c r="I1851" s="322" t="str">
        <f>IF($C1851=0,"",LBA!R1851)</f>
        <v/>
      </c>
      <c r="J1851" s="323" t="str">
        <f>IF($C1851=0,"",LBA!AD1851)</f>
        <v/>
      </c>
      <c r="K1851" s="323" t="str">
        <f>IF($C1851=0,"",LBA!AH1851)</f>
        <v/>
      </c>
      <c r="L1851" s="323" t="str">
        <f>IF($C1851=0,"",LBA!AI1851)</f>
        <v/>
      </c>
      <c r="M1851" s="295"/>
      <c r="P1851" s="294">
        <f>+LBA!G1851</f>
        <v>0</v>
      </c>
      <c r="Q1851" s="297" t="e">
        <f>VLOOKUP(P1851,'Kategori Aset'!$B:$C,2,0)</f>
        <v>#N/A</v>
      </c>
      <c r="R1851" s="297">
        <f>+LBA!U1851</f>
        <v>0</v>
      </c>
      <c r="S1851" s="297">
        <f>+LBA!C1851</f>
        <v>0</v>
      </c>
      <c r="T1851" s="297">
        <f>+LBA!V1851</f>
        <v>0</v>
      </c>
      <c r="U1851" s="298">
        <f>+LBA!E1851</f>
        <v>0</v>
      </c>
      <c r="V1851" s="298">
        <f>+LBA!A1851</f>
        <v>0</v>
      </c>
      <c r="W1851" s="298">
        <f>+LBA!C1851</f>
        <v>0</v>
      </c>
      <c r="Y1851" s="308" t="str">
        <f t="shared" si="28"/>
        <v/>
      </c>
    </row>
    <row r="1852" spans="1:25">
      <c r="A1852" s="320">
        <f>LBA!A1852</f>
        <v>0</v>
      </c>
      <c r="B1852" s="320">
        <f>LBA!E1852</f>
        <v>0</v>
      </c>
      <c r="C1852" s="320">
        <f>LBA!P1852</f>
        <v>0</v>
      </c>
      <c r="D1852" s="321" t="str">
        <f>IF($C1852=0,"",VLOOKUP($C1852,LDI!$I:$BB,37,0))</f>
        <v/>
      </c>
      <c r="E1852" s="320" t="str">
        <f>IF($C1852=0,"",LBA!I1852)</f>
        <v/>
      </c>
      <c r="F1852" s="320" t="str">
        <f>IF($C1852=0,"",LBA!Q1852)</f>
        <v/>
      </c>
      <c r="G1852" s="321" t="str">
        <f>IF($C1852=0,"",VLOOKUP($C1852,LDI!$I:$BB,15,0))</f>
        <v/>
      </c>
      <c r="H1852" s="321" t="str">
        <f>IF($C1852=0,"",VLOOKUP($C1852,LDI!$I:$BB,17,0))</f>
        <v/>
      </c>
      <c r="I1852" s="322" t="str">
        <f>IF($C1852=0,"",LBA!R1852)</f>
        <v/>
      </c>
      <c r="J1852" s="323" t="str">
        <f>IF($C1852=0,"",LBA!AD1852)</f>
        <v/>
      </c>
      <c r="K1852" s="323" t="str">
        <f>IF($C1852=0,"",LBA!AH1852)</f>
        <v/>
      </c>
      <c r="L1852" s="323" t="str">
        <f>IF($C1852=0,"",LBA!AI1852)</f>
        <v/>
      </c>
      <c r="M1852" s="295"/>
      <c r="P1852" s="294">
        <f>+LBA!G1852</f>
        <v>0</v>
      </c>
      <c r="Q1852" s="297" t="e">
        <f>VLOOKUP(P1852,'Kategori Aset'!$B:$C,2,0)</f>
        <v>#N/A</v>
      </c>
      <c r="R1852" s="297">
        <f>+LBA!U1852</f>
        <v>0</v>
      </c>
      <c r="S1852" s="297">
        <f>+LBA!C1852</f>
        <v>0</v>
      </c>
      <c r="T1852" s="297">
        <f>+LBA!V1852</f>
        <v>0</v>
      </c>
      <c r="U1852" s="298">
        <f>+LBA!E1852</f>
        <v>0</v>
      </c>
      <c r="V1852" s="298">
        <f>+LBA!A1852</f>
        <v>0</v>
      </c>
      <c r="W1852" s="298">
        <f>+LBA!C1852</f>
        <v>0</v>
      </c>
      <c r="Y1852" s="308" t="str">
        <f t="shared" si="28"/>
        <v/>
      </c>
    </row>
    <row r="1853" spans="1:25">
      <c r="A1853" s="320">
        <f>LBA!A1853</f>
        <v>0</v>
      </c>
      <c r="B1853" s="320">
        <f>LBA!E1853</f>
        <v>0</v>
      </c>
      <c r="C1853" s="320">
        <f>LBA!P1853</f>
        <v>0</v>
      </c>
      <c r="D1853" s="321" t="str">
        <f>IF($C1853=0,"",VLOOKUP($C1853,LDI!$I:$BB,37,0))</f>
        <v/>
      </c>
      <c r="E1853" s="320" t="str">
        <f>IF($C1853=0,"",LBA!I1853)</f>
        <v/>
      </c>
      <c r="F1853" s="320" t="str">
        <f>IF($C1853=0,"",LBA!Q1853)</f>
        <v/>
      </c>
      <c r="G1853" s="321" t="str">
        <f>IF($C1853=0,"",VLOOKUP($C1853,LDI!$I:$BB,15,0))</f>
        <v/>
      </c>
      <c r="H1853" s="321" t="str">
        <f>IF($C1853=0,"",VLOOKUP($C1853,LDI!$I:$BB,17,0))</f>
        <v/>
      </c>
      <c r="I1853" s="322" t="str">
        <f>IF($C1853=0,"",LBA!R1853)</f>
        <v/>
      </c>
      <c r="J1853" s="323" t="str">
        <f>IF($C1853=0,"",LBA!AD1853)</f>
        <v/>
      </c>
      <c r="K1853" s="323" t="str">
        <f>IF($C1853=0,"",LBA!AH1853)</f>
        <v/>
      </c>
      <c r="L1853" s="323" t="str">
        <f>IF($C1853=0,"",LBA!AI1853)</f>
        <v/>
      </c>
      <c r="M1853" s="295"/>
      <c r="P1853" s="294">
        <f>+LBA!G1853</f>
        <v>0</v>
      </c>
      <c r="Q1853" s="297" t="e">
        <f>VLOOKUP(P1853,'Kategori Aset'!$B:$C,2,0)</f>
        <v>#N/A</v>
      </c>
      <c r="R1853" s="297">
        <f>+LBA!U1853</f>
        <v>0</v>
      </c>
      <c r="S1853" s="297">
        <f>+LBA!C1853</f>
        <v>0</v>
      </c>
      <c r="T1853" s="297">
        <f>+LBA!V1853</f>
        <v>0</v>
      </c>
      <c r="U1853" s="298">
        <f>+LBA!E1853</f>
        <v>0</v>
      </c>
      <c r="V1853" s="298">
        <f>+LBA!A1853</f>
        <v>0</v>
      </c>
      <c r="W1853" s="298">
        <f>+LBA!C1853</f>
        <v>0</v>
      </c>
      <c r="Y1853" s="308" t="str">
        <f t="shared" si="28"/>
        <v/>
      </c>
    </row>
    <row r="1854" spans="1:25">
      <c r="A1854" s="320">
        <f>LBA!A1854</f>
        <v>0</v>
      </c>
      <c r="B1854" s="320">
        <f>LBA!E1854</f>
        <v>0</v>
      </c>
      <c r="C1854" s="320">
        <f>LBA!P1854</f>
        <v>0</v>
      </c>
      <c r="D1854" s="321" t="str">
        <f>IF($C1854=0,"",VLOOKUP($C1854,LDI!$I:$BB,37,0))</f>
        <v/>
      </c>
      <c r="E1854" s="320" t="str">
        <f>IF($C1854=0,"",LBA!I1854)</f>
        <v/>
      </c>
      <c r="F1854" s="320" t="str">
        <f>IF($C1854=0,"",LBA!Q1854)</f>
        <v/>
      </c>
      <c r="G1854" s="321" t="str">
        <f>IF($C1854=0,"",VLOOKUP($C1854,LDI!$I:$BB,15,0))</f>
        <v/>
      </c>
      <c r="H1854" s="321" t="str">
        <f>IF($C1854=0,"",VLOOKUP($C1854,LDI!$I:$BB,17,0))</f>
        <v/>
      </c>
      <c r="I1854" s="322" t="str">
        <f>IF($C1854=0,"",LBA!R1854)</f>
        <v/>
      </c>
      <c r="J1854" s="323" t="str">
        <f>IF($C1854=0,"",LBA!AD1854)</f>
        <v/>
      </c>
      <c r="K1854" s="323" t="str">
        <f>IF($C1854=0,"",LBA!AH1854)</f>
        <v/>
      </c>
      <c r="L1854" s="323" t="str">
        <f>IF($C1854=0,"",LBA!AI1854)</f>
        <v/>
      </c>
      <c r="M1854" s="295"/>
      <c r="P1854" s="294">
        <f>+LBA!G1854</f>
        <v>0</v>
      </c>
      <c r="Q1854" s="297" t="e">
        <f>VLOOKUP(P1854,'Kategori Aset'!$B:$C,2,0)</f>
        <v>#N/A</v>
      </c>
      <c r="R1854" s="297">
        <f>+LBA!U1854</f>
        <v>0</v>
      </c>
      <c r="S1854" s="297">
        <f>+LBA!C1854</f>
        <v>0</v>
      </c>
      <c r="T1854" s="297">
        <f>+LBA!V1854</f>
        <v>0</v>
      </c>
      <c r="U1854" s="298">
        <f>+LBA!E1854</f>
        <v>0</v>
      </c>
      <c r="V1854" s="298">
        <f>+LBA!A1854</f>
        <v>0</v>
      </c>
      <c r="W1854" s="298">
        <f>+LBA!C1854</f>
        <v>0</v>
      </c>
      <c r="Y1854" s="308" t="str">
        <f t="shared" si="28"/>
        <v/>
      </c>
    </row>
    <row r="1855" spans="1:25">
      <c r="A1855" s="320">
        <f>LBA!A1855</f>
        <v>0</v>
      </c>
      <c r="B1855" s="320">
        <f>LBA!E1855</f>
        <v>0</v>
      </c>
      <c r="C1855" s="320">
        <f>LBA!P1855</f>
        <v>0</v>
      </c>
      <c r="D1855" s="321" t="str">
        <f>IF($C1855=0,"",VLOOKUP($C1855,LDI!$I:$BB,37,0))</f>
        <v/>
      </c>
      <c r="E1855" s="320" t="str">
        <f>IF($C1855=0,"",LBA!I1855)</f>
        <v/>
      </c>
      <c r="F1855" s="320" t="str">
        <f>IF($C1855=0,"",LBA!Q1855)</f>
        <v/>
      </c>
      <c r="G1855" s="321" t="str">
        <f>IF($C1855=0,"",VLOOKUP($C1855,LDI!$I:$BB,15,0))</f>
        <v/>
      </c>
      <c r="H1855" s="321" t="str">
        <f>IF($C1855=0,"",VLOOKUP($C1855,LDI!$I:$BB,17,0))</f>
        <v/>
      </c>
      <c r="I1855" s="322" t="str">
        <f>IF($C1855=0,"",LBA!R1855)</f>
        <v/>
      </c>
      <c r="J1855" s="323" t="str">
        <f>IF($C1855=0,"",LBA!AD1855)</f>
        <v/>
      </c>
      <c r="K1855" s="323" t="str">
        <f>IF($C1855=0,"",LBA!AH1855)</f>
        <v/>
      </c>
      <c r="L1855" s="323" t="str">
        <f>IF($C1855=0,"",LBA!AI1855)</f>
        <v/>
      </c>
      <c r="M1855" s="295"/>
      <c r="P1855" s="294">
        <f>+LBA!G1855</f>
        <v>0</v>
      </c>
      <c r="Q1855" s="297" t="e">
        <f>VLOOKUP(P1855,'Kategori Aset'!$B:$C,2,0)</f>
        <v>#N/A</v>
      </c>
      <c r="R1855" s="297">
        <f>+LBA!U1855</f>
        <v>0</v>
      </c>
      <c r="S1855" s="297">
        <f>+LBA!C1855</f>
        <v>0</v>
      </c>
      <c r="T1855" s="297">
        <f>+LBA!V1855</f>
        <v>0</v>
      </c>
      <c r="U1855" s="298">
        <f>+LBA!E1855</f>
        <v>0</v>
      </c>
      <c r="V1855" s="298">
        <f>+LBA!A1855</f>
        <v>0</v>
      </c>
      <c r="W1855" s="298">
        <f>+LBA!C1855</f>
        <v>0</v>
      </c>
      <c r="Y1855" s="308" t="str">
        <f t="shared" si="28"/>
        <v/>
      </c>
    </row>
    <row r="1856" spans="1:25">
      <c r="A1856" s="320">
        <f>LBA!A1856</f>
        <v>0</v>
      </c>
      <c r="B1856" s="320">
        <f>LBA!E1856</f>
        <v>0</v>
      </c>
      <c r="C1856" s="320">
        <f>LBA!P1856</f>
        <v>0</v>
      </c>
      <c r="D1856" s="321" t="str">
        <f>IF($C1856=0,"",VLOOKUP($C1856,LDI!$I:$BB,37,0))</f>
        <v/>
      </c>
      <c r="E1856" s="320" t="str">
        <f>IF($C1856=0,"",LBA!I1856)</f>
        <v/>
      </c>
      <c r="F1856" s="320" t="str">
        <f>IF($C1856=0,"",LBA!Q1856)</f>
        <v/>
      </c>
      <c r="G1856" s="321" t="str">
        <f>IF($C1856=0,"",VLOOKUP($C1856,LDI!$I:$BB,15,0))</f>
        <v/>
      </c>
      <c r="H1856" s="321" t="str">
        <f>IF($C1856=0,"",VLOOKUP($C1856,LDI!$I:$BB,17,0))</f>
        <v/>
      </c>
      <c r="I1856" s="322" t="str">
        <f>IF($C1856=0,"",LBA!R1856)</f>
        <v/>
      </c>
      <c r="J1856" s="323" t="str">
        <f>IF($C1856=0,"",LBA!AD1856)</f>
        <v/>
      </c>
      <c r="K1856" s="323" t="str">
        <f>IF($C1856=0,"",LBA!AH1856)</f>
        <v/>
      </c>
      <c r="L1856" s="323" t="str">
        <f>IF($C1856=0,"",LBA!AI1856)</f>
        <v/>
      </c>
      <c r="M1856" s="295"/>
      <c r="P1856" s="294">
        <f>+LBA!G1856</f>
        <v>0</v>
      </c>
      <c r="Q1856" s="297" t="e">
        <f>VLOOKUP(P1856,'Kategori Aset'!$B:$C,2,0)</f>
        <v>#N/A</v>
      </c>
      <c r="R1856" s="297">
        <f>+LBA!U1856</f>
        <v>0</v>
      </c>
      <c r="S1856" s="297">
        <f>+LBA!C1856</f>
        <v>0</v>
      </c>
      <c r="T1856" s="297">
        <f>+LBA!V1856</f>
        <v>0</v>
      </c>
      <c r="U1856" s="298">
        <f>+LBA!E1856</f>
        <v>0</v>
      </c>
      <c r="V1856" s="298">
        <f>+LBA!A1856</f>
        <v>0</v>
      </c>
      <c r="W1856" s="298">
        <f>+LBA!C1856</f>
        <v>0</v>
      </c>
      <c r="Y1856" s="308" t="str">
        <f t="shared" si="28"/>
        <v/>
      </c>
    </row>
    <row r="1857" spans="1:25">
      <c r="A1857" s="320">
        <f>LBA!A1857</f>
        <v>0</v>
      </c>
      <c r="B1857" s="320">
        <f>LBA!E1857</f>
        <v>0</v>
      </c>
      <c r="C1857" s="320">
        <f>LBA!P1857</f>
        <v>0</v>
      </c>
      <c r="D1857" s="321" t="str">
        <f>IF($C1857=0,"",VLOOKUP($C1857,LDI!$I:$BB,37,0))</f>
        <v/>
      </c>
      <c r="E1857" s="320" t="str">
        <f>IF($C1857=0,"",LBA!I1857)</f>
        <v/>
      </c>
      <c r="F1857" s="320" t="str">
        <f>IF($C1857=0,"",LBA!Q1857)</f>
        <v/>
      </c>
      <c r="G1857" s="321" t="str">
        <f>IF($C1857=0,"",VLOOKUP($C1857,LDI!$I:$BB,15,0))</f>
        <v/>
      </c>
      <c r="H1857" s="321" t="str">
        <f>IF($C1857=0,"",VLOOKUP($C1857,LDI!$I:$BB,17,0))</f>
        <v/>
      </c>
      <c r="I1857" s="322" t="str">
        <f>IF($C1857=0,"",LBA!R1857)</f>
        <v/>
      </c>
      <c r="J1857" s="323" t="str">
        <f>IF($C1857=0,"",LBA!AD1857)</f>
        <v/>
      </c>
      <c r="K1857" s="323" t="str">
        <f>IF($C1857=0,"",LBA!AH1857)</f>
        <v/>
      </c>
      <c r="L1857" s="323" t="str">
        <f>IF($C1857=0,"",LBA!AI1857)</f>
        <v/>
      </c>
      <c r="M1857" s="295"/>
      <c r="P1857" s="294">
        <f>+LBA!G1857</f>
        <v>0</v>
      </c>
      <c r="Q1857" s="297" t="e">
        <f>VLOOKUP(P1857,'Kategori Aset'!$B:$C,2,0)</f>
        <v>#N/A</v>
      </c>
      <c r="R1857" s="297">
        <f>+LBA!U1857</f>
        <v>0</v>
      </c>
      <c r="S1857" s="297">
        <f>+LBA!C1857</f>
        <v>0</v>
      </c>
      <c r="T1857" s="297">
        <f>+LBA!V1857</f>
        <v>0</v>
      </c>
      <c r="U1857" s="298">
        <f>+LBA!E1857</f>
        <v>0</v>
      </c>
      <c r="V1857" s="298">
        <f>+LBA!A1857</f>
        <v>0</v>
      </c>
      <c r="W1857" s="298">
        <f>+LBA!C1857</f>
        <v>0</v>
      </c>
      <c r="Y1857" s="308" t="str">
        <f t="shared" si="28"/>
        <v/>
      </c>
    </row>
    <row r="1858" spans="1:25">
      <c r="A1858" s="320">
        <f>LBA!A1858</f>
        <v>0</v>
      </c>
      <c r="B1858" s="320">
        <f>LBA!E1858</f>
        <v>0</v>
      </c>
      <c r="C1858" s="320">
        <f>LBA!P1858</f>
        <v>0</v>
      </c>
      <c r="D1858" s="321" t="str">
        <f>IF($C1858=0,"",VLOOKUP($C1858,LDI!$I:$BB,37,0))</f>
        <v/>
      </c>
      <c r="E1858" s="320" t="str">
        <f>IF($C1858=0,"",LBA!I1858)</f>
        <v/>
      </c>
      <c r="F1858" s="320" t="str">
        <f>IF($C1858=0,"",LBA!Q1858)</f>
        <v/>
      </c>
      <c r="G1858" s="321" t="str">
        <f>IF($C1858=0,"",VLOOKUP($C1858,LDI!$I:$BB,15,0))</f>
        <v/>
      </c>
      <c r="H1858" s="321" t="str">
        <f>IF($C1858=0,"",VLOOKUP($C1858,LDI!$I:$BB,17,0))</f>
        <v/>
      </c>
      <c r="I1858" s="322" t="str">
        <f>IF($C1858=0,"",LBA!R1858)</f>
        <v/>
      </c>
      <c r="J1858" s="323" t="str">
        <f>IF($C1858=0,"",LBA!AD1858)</f>
        <v/>
      </c>
      <c r="K1858" s="323" t="str">
        <f>IF($C1858=0,"",LBA!AH1858)</f>
        <v/>
      </c>
      <c r="L1858" s="323" t="str">
        <f>IF($C1858=0,"",LBA!AI1858)</f>
        <v/>
      </c>
      <c r="M1858" s="295"/>
      <c r="P1858" s="294">
        <f>+LBA!G1858</f>
        <v>0</v>
      </c>
      <c r="Q1858" s="297" t="e">
        <f>VLOOKUP(P1858,'Kategori Aset'!$B:$C,2,0)</f>
        <v>#N/A</v>
      </c>
      <c r="R1858" s="297">
        <f>+LBA!U1858</f>
        <v>0</v>
      </c>
      <c r="S1858" s="297">
        <f>+LBA!C1858</f>
        <v>0</v>
      </c>
      <c r="T1858" s="297">
        <f>+LBA!V1858</f>
        <v>0</v>
      </c>
      <c r="U1858" s="298">
        <f>+LBA!E1858</f>
        <v>0</v>
      </c>
      <c r="V1858" s="298">
        <f>+LBA!A1858</f>
        <v>0</v>
      </c>
      <c r="W1858" s="298">
        <f>+LBA!C1858</f>
        <v>0</v>
      </c>
      <c r="Y1858" s="308" t="str">
        <f t="shared" si="28"/>
        <v/>
      </c>
    </row>
    <row r="1859" spans="1:25">
      <c r="A1859" s="320">
        <f>LBA!A1859</f>
        <v>0</v>
      </c>
      <c r="B1859" s="320">
        <f>LBA!E1859</f>
        <v>0</v>
      </c>
      <c r="C1859" s="320">
        <f>LBA!P1859</f>
        <v>0</v>
      </c>
      <c r="D1859" s="321" t="str">
        <f>IF($C1859=0,"",VLOOKUP($C1859,LDI!$I:$BB,37,0))</f>
        <v/>
      </c>
      <c r="E1859" s="320" t="str">
        <f>IF($C1859=0,"",LBA!I1859)</f>
        <v/>
      </c>
      <c r="F1859" s="320" t="str">
        <f>IF($C1859=0,"",LBA!Q1859)</f>
        <v/>
      </c>
      <c r="G1859" s="321" t="str">
        <f>IF($C1859=0,"",VLOOKUP($C1859,LDI!$I:$BB,15,0))</f>
        <v/>
      </c>
      <c r="H1859" s="321" t="str">
        <f>IF($C1859=0,"",VLOOKUP($C1859,LDI!$I:$BB,17,0))</f>
        <v/>
      </c>
      <c r="I1859" s="322" t="str">
        <f>IF($C1859=0,"",LBA!R1859)</f>
        <v/>
      </c>
      <c r="J1859" s="323" t="str">
        <f>IF($C1859=0,"",LBA!AD1859)</f>
        <v/>
      </c>
      <c r="K1859" s="323" t="str">
        <f>IF($C1859=0,"",LBA!AH1859)</f>
        <v/>
      </c>
      <c r="L1859" s="323" t="str">
        <f>IF($C1859=0,"",LBA!AI1859)</f>
        <v/>
      </c>
      <c r="M1859" s="295"/>
      <c r="P1859" s="294">
        <f>+LBA!G1859</f>
        <v>0</v>
      </c>
      <c r="Q1859" s="297" t="e">
        <f>VLOOKUP(P1859,'Kategori Aset'!$B:$C,2,0)</f>
        <v>#N/A</v>
      </c>
      <c r="R1859" s="297">
        <f>+LBA!U1859</f>
        <v>0</v>
      </c>
      <c r="S1859" s="297">
        <f>+LBA!C1859</f>
        <v>0</v>
      </c>
      <c r="T1859" s="297">
        <f>+LBA!V1859</f>
        <v>0</v>
      </c>
      <c r="U1859" s="298">
        <f>+LBA!E1859</f>
        <v>0</v>
      </c>
      <c r="V1859" s="298">
        <f>+LBA!A1859</f>
        <v>0</v>
      </c>
      <c r="W1859" s="298">
        <f>+LBA!C1859</f>
        <v>0</v>
      </c>
      <c r="Y1859" s="308" t="str">
        <f t="shared" ref="Y1859:Y1922" si="29">IF(ISBLANK(M1859),""," Jika TW Sila isi Column *STATUS TERKINI FIZIKAL ASET* dan NAMA PEGAWAI PEMVERIFIKASI. Jika W ,Sila isi Column  NAMA PEGAWAI PEMVERIFIKASI sahaja")</f>
        <v/>
      </c>
    </row>
    <row r="1860" spans="1:25">
      <c r="A1860" s="320">
        <f>LBA!A1860</f>
        <v>0</v>
      </c>
      <c r="B1860" s="320">
        <f>LBA!E1860</f>
        <v>0</v>
      </c>
      <c r="C1860" s="320">
        <f>LBA!P1860</f>
        <v>0</v>
      </c>
      <c r="D1860" s="321" t="str">
        <f>IF($C1860=0,"",VLOOKUP($C1860,LDI!$I:$BB,37,0))</f>
        <v/>
      </c>
      <c r="E1860" s="320" t="str">
        <f>IF($C1860=0,"",LBA!I1860)</f>
        <v/>
      </c>
      <c r="F1860" s="320" t="str">
        <f>IF($C1860=0,"",LBA!Q1860)</f>
        <v/>
      </c>
      <c r="G1860" s="321" t="str">
        <f>IF($C1860=0,"",VLOOKUP($C1860,LDI!$I:$BB,15,0))</f>
        <v/>
      </c>
      <c r="H1860" s="321" t="str">
        <f>IF($C1860=0,"",VLOOKUP($C1860,LDI!$I:$BB,17,0))</f>
        <v/>
      </c>
      <c r="I1860" s="322" t="str">
        <f>IF($C1860=0,"",LBA!R1860)</f>
        <v/>
      </c>
      <c r="J1860" s="323" t="str">
        <f>IF($C1860=0,"",LBA!AD1860)</f>
        <v/>
      </c>
      <c r="K1860" s="323" t="str">
        <f>IF($C1860=0,"",LBA!AH1860)</f>
        <v/>
      </c>
      <c r="L1860" s="323" t="str">
        <f>IF($C1860=0,"",LBA!AI1860)</f>
        <v/>
      </c>
      <c r="M1860" s="295"/>
      <c r="P1860" s="294">
        <f>+LBA!G1860</f>
        <v>0</v>
      </c>
      <c r="Q1860" s="297" t="e">
        <f>VLOOKUP(P1860,'Kategori Aset'!$B:$C,2,0)</f>
        <v>#N/A</v>
      </c>
      <c r="R1860" s="297">
        <f>+LBA!U1860</f>
        <v>0</v>
      </c>
      <c r="S1860" s="297">
        <f>+LBA!C1860</f>
        <v>0</v>
      </c>
      <c r="T1860" s="297">
        <f>+LBA!V1860</f>
        <v>0</v>
      </c>
      <c r="U1860" s="298">
        <f>+LBA!E1860</f>
        <v>0</v>
      </c>
      <c r="V1860" s="298">
        <f>+LBA!A1860</f>
        <v>0</v>
      </c>
      <c r="W1860" s="298">
        <f>+LBA!C1860</f>
        <v>0</v>
      </c>
      <c r="Y1860" s="308" t="str">
        <f t="shared" si="29"/>
        <v/>
      </c>
    </row>
    <row r="1861" spans="1:25">
      <c r="A1861" s="320">
        <f>LBA!A1861</f>
        <v>0</v>
      </c>
      <c r="B1861" s="320">
        <f>LBA!E1861</f>
        <v>0</v>
      </c>
      <c r="C1861" s="320">
        <f>LBA!P1861</f>
        <v>0</v>
      </c>
      <c r="D1861" s="321" t="str">
        <f>IF($C1861=0,"",VLOOKUP($C1861,LDI!$I:$BB,37,0))</f>
        <v/>
      </c>
      <c r="E1861" s="320" t="str">
        <f>IF($C1861=0,"",LBA!I1861)</f>
        <v/>
      </c>
      <c r="F1861" s="320" t="str">
        <f>IF($C1861=0,"",LBA!Q1861)</f>
        <v/>
      </c>
      <c r="G1861" s="321" t="str">
        <f>IF($C1861=0,"",VLOOKUP($C1861,LDI!$I:$BB,15,0))</f>
        <v/>
      </c>
      <c r="H1861" s="321" t="str">
        <f>IF($C1861=0,"",VLOOKUP($C1861,LDI!$I:$BB,17,0))</f>
        <v/>
      </c>
      <c r="I1861" s="322" t="str">
        <f>IF($C1861=0,"",LBA!R1861)</f>
        <v/>
      </c>
      <c r="J1861" s="323" t="str">
        <f>IF($C1861=0,"",LBA!AD1861)</f>
        <v/>
      </c>
      <c r="K1861" s="323" t="str">
        <f>IF($C1861=0,"",LBA!AH1861)</f>
        <v/>
      </c>
      <c r="L1861" s="323" t="str">
        <f>IF($C1861=0,"",LBA!AI1861)</f>
        <v/>
      </c>
      <c r="M1861" s="295"/>
      <c r="P1861" s="294">
        <f>+LBA!G1861</f>
        <v>0</v>
      </c>
      <c r="Q1861" s="297" t="e">
        <f>VLOOKUP(P1861,'Kategori Aset'!$B:$C,2,0)</f>
        <v>#N/A</v>
      </c>
      <c r="R1861" s="297">
        <f>+LBA!U1861</f>
        <v>0</v>
      </c>
      <c r="S1861" s="297">
        <f>+LBA!C1861</f>
        <v>0</v>
      </c>
      <c r="T1861" s="297">
        <f>+LBA!V1861</f>
        <v>0</v>
      </c>
      <c r="U1861" s="298">
        <f>+LBA!E1861</f>
        <v>0</v>
      </c>
      <c r="V1861" s="298">
        <f>+LBA!A1861</f>
        <v>0</v>
      </c>
      <c r="W1861" s="298">
        <f>+LBA!C1861</f>
        <v>0</v>
      </c>
      <c r="Y1861" s="308" t="str">
        <f t="shared" si="29"/>
        <v/>
      </c>
    </row>
    <row r="1862" spans="1:25">
      <c r="A1862" s="320">
        <f>LBA!A1862</f>
        <v>0</v>
      </c>
      <c r="B1862" s="320">
        <f>LBA!E1862</f>
        <v>0</v>
      </c>
      <c r="C1862" s="320">
        <f>LBA!P1862</f>
        <v>0</v>
      </c>
      <c r="D1862" s="321" t="str">
        <f>IF($C1862=0,"",VLOOKUP($C1862,LDI!$I:$BB,37,0))</f>
        <v/>
      </c>
      <c r="E1862" s="320" t="str">
        <f>IF($C1862=0,"",LBA!I1862)</f>
        <v/>
      </c>
      <c r="F1862" s="320" t="str">
        <f>IF($C1862=0,"",LBA!Q1862)</f>
        <v/>
      </c>
      <c r="G1862" s="321" t="str">
        <f>IF($C1862=0,"",VLOOKUP($C1862,LDI!$I:$BB,15,0))</f>
        <v/>
      </c>
      <c r="H1862" s="321" t="str">
        <f>IF($C1862=0,"",VLOOKUP($C1862,LDI!$I:$BB,17,0))</f>
        <v/>
      </c>
      <c r="I1862" s="322" t="str">
        <f>IF($C1862=0,"",LBA!R1862)</f>
        <v/>
      </c>
      <c r="J1862" s="323" t="str">
        <f>IF($C1862=0,"",LBA!AD1862)</f>
        <v/>
      </c>
      <c r="K1862" s="323" t="str">
        <f>IF($C1862=0,"",LBA!AH1862)</f>
        <v/>
      </c>
      <c r="L1862" s="323" t="str">
        <f>IF($C1862=0,"",LBA!AI1862)</f>
        <v/>
      </c>
      <c r="M1862" s="295"/>
      <c r="P1862" s="294">
        <f>+LBA!G1862</f>
        <v>0</v>
      </c>
      <c r="Q1862" s="297" t="e">
        <f>VLOOKUP(P1862,'Kategori Aset'!$B:$C,2,0)</f>
        <v>#N/A</v>
      </c>
      <c r="R1862" s="297">
        <f>+LBA!U1862</f>
        <v>0</v>
      </c>
      <c r="S1862" s="297">
        <f>+LBA!C1862</f>
        <v>0</v>
      </c>
      <c r="T1862" s="297">
        <f>+LBA!V1862</f>
        <v>0</v>
      </c>
      <c r="U1862" s="298">
        <f>+LBA!E1862</f>
        <v>0</v>
      </c>
      <c r="V1862" s="298">
        <f>+LBA!A1862</f>
        <v>0</v>
      </c>
      <c r="W1862" s="298">
        <f>+LBA!C1862</f>
        <v>0</v>
      </c>
      <c r="Y1862" s="308" t="str">
        <f t="shared" si="29"/>
        <v/>
      </c>
    </row>
    <row r="1863" spans="1:25">
      <c r="A1863" s="320">
        <f>LBA!A1863</f>
        <v>0</v>
      </c>
      <c r="B1863" s="320">
        <f>LBA!E1863</f>
        <v>0</v>
      </c>
      <c r="C1863" s="320">
        <f>LBA!P1863</f>
        <v>0</v>
      </c>
      <c r="D1863" s="321" t="str">
        <f>IF($C1863=0,"",VLOOKUP($C1863,LDI!$I:$BB,37,0))</f>
        <v/>
      </c>
      <c r="E1863" s="320" t="str">
        <f>IF($C1863=0,"",LBA!I1863)</f>
        <v/>
      </c>
      <c r="F1863" s="320" t="str">
        <f>IF($C1863=0,"",LBA!Q1863)</f>
        <v/>
      </c>
      <c r="G1863" s="321" t="str">
        <f>IF($C1863=0,"",VLOOKUP($C1863,LDI!$I:$BB,15,0))</f>
        <v/>
      </c>
      <c r="H1863" s="321" t="str">
        <f>IF($C1863=0,"",VLOOKUP($C1863,LDI!$I:$BB,17,0))</f>
        <v/>
      </c>
      <c r="I1863" s="322" t="str">
        <f>IF($C1863=0,"",LBA!R1863)</f>
        <v/>
      </c>
      <c r="J1863" s="323" t="str">
        <f>IF($C1863=0,"",LBA!AD1863)</f>
        <v/>
      </c>
      <c r="K1863" s="323" t="str">
        <f>IF($C1863=0,"",LBA!AH1863)</f>
        <v/>
      </c>
      <c r="L1863" s="323" t="str">
        <f>IF($C1863=0,"",LBA!AI1863)</f>
        <v/>
      </c>
      <c r="M1863" s="295"/>
      <c r="P1863" s="294">
        <f>+LBA!G1863</f>
        <v>0</v>
      </c>
      <c r="Q1863" s="297" t="e">
        <f>VLOOKUP(P1863,'Kategori Aset'!$B:$C,2,0)</f>
        <v>#N/A</v>
      </c>
      <c r="R1863" s="297">
        <f>+LBA!U1863</f>
        <v>0</v>
      </c>
      <c r="S1863" s="297">
        <f>+LBA!C1863</f>
        <v>0</v>
      </c>
      <c r="T1863" s="297">
        <f>+LBA!V1863</f>
        <v>0</v>
      </c>
      <c r="U1863" s="298">
        <f>+LBA!E1863</f>
        <v>0</v>
      </c>
      <c r="V1863" s="298">
        <f>+LBA!A1863</f>
        <v>0</v>
      </c>
      <c r="W1863" s="298">
        <f>+LBA!C1863</f>
        <v>0</v>
      </c>
      <c r="Y1863" s="308" t="str">
        <f t="shared" si="29"/>
        <v/>
      </c>
    </row>
    <row r="1864" spans="1:25">
      <c r="A1864" s="320">
        <f>LBA!A1864</f>
        <v>0</v>
      </c>
      <c r="B1864" s="320">
        <f>LBA!E1864</f>
        <v>0</v>
      </c>
      <c r="C1864" s="320">
        <f>LBA!P1864</f>
        <v>0</v>
      </c>
      <c r="D1864" s="321" t="str">
        <f>IF($C1864=0,"",VLOOKUP($C1864,LDI!$I:$BB,37,0))</f>
        <v/>
      </c>
      <c r="E1864" s="320" t="str">
        <f>IF($C1864=0,"",LBA!I1864)</f>
        <v/>
      </c>
      <c r="F1864" s="320" t="str">
        <f>IF($C1864=0,"",LBA!Q1864)</f>
        <v/>
      </c>
      <c r="G1864" s="321" t="str">
        <f>IF($C1864=0,"",VLOOKUP($C1864,LDI!$I:$BB,15,0))</f>
        <v/>
      </c>
      <c r="H1864" s="321" t="str">
        <f>IF($C1864=0,"",VLOOKUP($C1864,LDI!$I:$BB,17,0))</f>
        <v/>
      </c>
      <c r="I1864" s="322" t="str">
        <f>IF($C1864=0,"",LBA!R1864)</f>
        <v/>
      </c>
      <c r="J1864" s="323" t="str">
        <f>IF($C1864=0,"",LBA!AD1864)</f>
        <v/>
      </c>
      <c r="K1864" s="323" t="str">
        <f>IF($C1864=0,"",LBA!AH1864)</f>
        <v/>
      </c>
      <c r="L1864" s="323" t="str">
        <f>IF($C1864=0,"",LBA!AI1864)</f>
        <v/>
      </c>
      <c r="M1864" s="295"/>
      <c r="P1864" s="294">
        <f>+LBA!G1864</f>
        <v>0</v>
      </c>
      <c r="Q1864" s="297" t="e">
        <f>VLOOKUP(P1864,'Kategori Aset'!$B:$C,2,0)</f>
        <v>#N/A</v>
      </c>
      <c r="R1864" s="297">
        <f>+LBA!U1864</f>
        <v>0</v>
      </c>
      <c r="S1864" s="297">
        <f>+LBA!C1864</f>
        <v>0</v>
      </c>
      <c r="T1864" s="297">
        <f>+LBA!V1864</f>
        <v>0</v>
      </c>
      <c r="U1864" s="298">
        <f>+LBA!E1864</f>
        <v>0</v>
      </c>
      <c r="V1864" s="298">
        <f>+LBA!A1864</f>
        <v>0</v>
      </c>
      <c r="W1864" s="298">
        <f>+LBA!C1864</f>
        <v>0</v>
      </c>
      <c r="Y1864" s="308" t="str">
        <f t="shared" si="29"/>
        <v/>
      </c>
    </row>
    <row r="1865" spans="1:25">
      <c r="A1865" s="320">
        <f>LBA!A1865</f>
        <v>0</v>
      </c>
      <c r="B1865" s="320">
        <f>LBA!E1865</f>
        <v>0</v>
      </c>
      <c r="C1865" s="320">
        <f>LBA!P1865</f>
        <v>0</v>
      </c>
      <c r="D1865" s="321" t="str">
        <f>IF($C1865=0,"",VLOOKUP($C1865,LDI!$I:$BB,37,0))</f>
        <v/>
      </c>
      <c r="E1865" s="320" t="str">
        <f>IF($C1865=0,"",LBA!I1865)</f>
        <v/>
      </c>
      <c r="F1865" s="320" t="str">
        <f>IF($C1865=0,"",LBA!Q1865)</f>
        <v/>
      </c>
      <c r="G1865" s="321" t="str">
        <f>IF($C1865=0,"",VLOOKUP($C1865,LDI!$I:$BB,15,0))</f>
        <v/>
      </c>
      <c r="H1865" s="321" t="str">
        <f>IF($C1865=0,"",VLOOKUP($C1865,LDI!$I:$BB,17,0))</f>
        <v/>
      </c>
      <c r="I1865" s="322" t="str">
        <f>IF($C1865=0,"",LBA!R1865)</f>
        <v/>
      </c>
      <c r="J1865" s="323" t="str">
        <f>IF($C1865=0,"",LBA!AD1865)</f>
        <v/>
      </c>
      <c r="K1865" s="323" t="str">
        <f>IF($C1865=0,"",LBA!AH1865)</f>
        <v/>
      </c>
      <c r="L1865" s="323" t="str">
        <f>IF($C1865=0,"",LBA!AI1865)</f>
        <v/>
      </c>
      <c r="M1865" s="295"/>
      <c r="P1865" s="294">
        <f>+LBA!G1865</f>
        <v>0</v>
      </c>
      <c r="Q1865" s="297" t="e">
        <f>VLOOKUP(P1865,'Kategori Aset'!$B:$C,2,0)</f>
        <v>#N/A</v>
      </c>
      <c r="R1865" s="297">
        <f>+LBA!U1865</f>
        <v>0</v>
      </c>
      <c r="S1865" s="297">
        <f>+LBA!C1865</f>
        <v>0</v>
      </c>
      <c r="T1865" s="297">
        <f>+LBA!V1865</f>
        <v>0</v>
      </c>
      <c r="U1865" s="298">
        <f>+LBA!E1865</f>
        <v>0</v>
      </c>
      <c r="V1865" s="298">
        <f>+LBA!A1865</f>
        <v>0</v>
      </c>
      <c r="W1865" s="298">
        <f>+LBA!C1865</f>
        <v>0</v>
      </c>
      <c r="Y1865" s="308" t="str">
        <f t="shared" si="29"/>
        <v/>
      </c>
    </row>
    <row r="1866" spans="1:25">
      <c r="A1866" s="320">
        <f>LBA!A1866</f>
        <v>0</v>
      </c>
      <c r="B1866" s="320">
        <f>LBA!E1866</f>
        <v>0</v>
      </c>
      <c r="C1866" s="320">
        <f>LBA!P1866</f>
        <v>0</v>
      </c>
      <c r="D1866" s="321" t="str">
        <f>IF($C1866=0,"",VLOOKUP($C1866,LDI!$I:$BB,37,0))</f>
        <v/>
      </c>
      <c r="E1866" s="320" t="str">
        <f>IF($C1866=0,"",LBA!I1866)</f>
        <v/>
      </c>
      <c r="F1866" s="320" t="str">
        <f>IF($C1866=0,"",LBA!Q1866)</f>
        <v/>
      </c>
      <c r="G1866" s="321" t="str">
        <f>IF($C1866=0,"",VLOOKUP($C1866,LDI!$I:$BB,15,0))</f>
        <v/>
      </c>
      <c r="H1866" s="321" t="str">
        <f>IF($C1866=0,"",VLOOKUP($C1866,LDI!$I:$BB,17,0))</f>
        <v/>
      </c>
      <c r="I1866" s="322" t="str">
        <f>IF($C1866=0,"",LBA!R1866)</f>
        <v/>
      </c>
      <c r="J1866" s="323" t="str">
        <f>IF($C1866=0,"",LBA!AD1866)</f>
        <v/>
      </c>
      <c r="K1866" s="323" t="str">
        <f>IF($C1866=0,"",LBA!AH1866)</f>
        <v/>
      </c>
      <c r="L1866" s="323" t="str">
        <f>IF($C1866=0,"",LBA!AI1866)</f>
        <v/>
      </c>
      <c r="M1866" s="295"/>
      <c r="P1866" s="294">
        <f>+LBA!G1866</f>
        <v>0</v>
      </c>
      <c r="Q1866" s="297" t="e">
        <f>VLOOKUP(P1866,'Kategori Aset'!$B:$C,2,0)</f>
        <v>#N/A</v>
      </c>
      <c r="R1866" s="297">
        <f>+LBA!U1866</f>
        <v>0</v>
      </c>
      <c r="S1866" s="297">
        <f>+LBA!C1866</f>
        <v>0</v>
      </c>
      <c r="T1866" s="297">
        <f>+LBA!V1866</f>
        <v>0</v>
      </c>
      <c r="U1866" s="298">
        <f>+LBA!E1866</f>
        <v>0</v>
      </c>
      <c r="V1866" s="298">
        <f>+LBA!A1866</f>
        <v>0</v>
      </c>
      <c r="W1866" s="298">
        <f>+LBA!C1866</f>
        <v>0</v>
      </c>
      <c r="Y1866" s="308" t="str">
        <f t="shared" si="29"/>
        <v/>
      </c>
    </row>
    <row r="1867" spans="1:25">
      <c r="A1867" s="320">
        <f>LBA!A1867</f>
        <v>0</v>
      </c>
      <c r="B1867" s="320">
        <f>LBA!E1867</f>
        <v>0</v>
      </c>
      <c r="C1867" s="320">
        <f>LBA!P1867</f>
        <v>0</v>
      </c>
      <c r="D1867" s="321" t="str">
        <f>IF($C1867=0,"",VLOOKUP($C1867,LDI!$I:$BB,37,0))</f>
        <v/>
      </c>
      <c r="E1867" s="320" t="str">
        <f>IF($C1867=0,"",LBA!I1867)</f>
        <v/>
      </c>
      <c r="F1867" s="320" t="str">
        <f>IF($C1867=0,"",LBA!Q1867)</f>
        <v/>
      </c>
      <c r="G1867" s="321" t="str">
        <f>IF($C1867=0,"",VLOOKUP($C1867,LDI!$I:$BB,15,0))</f>
        <v/>
      </c>
      <c r="H1867" s="321" t="str">
        <f>IF($C1867=0,"",VLOOKUP($C1867,LDI!$I:$BB,17,0))</f>
        <v/>
      </c>
      <c r="I1867" s="322" t="str">
        <f>IF($C1867=0,"",LBA!R1867)</f>
        <v/>
      </c>
      <c r="J1867" s="323" t="str">
        <f>IF($C1867=0,"",LBA!AD1867)</f>
        <v/>
      </c>
      <c r="K1867" s="323" t="str">
        <f>IF($C1867=0,"",LBA!AH1867)</f>
        <v/>
      </c>
      <c r="L1867" s="323" t="str">
        <f>IF($C1867=0,"",LBA!AI1867)</f>
        <v/>
      </c>
      <c r="M1867" s="295"/>
      <c r="P1867" s="294">
        <f>+LBA!G1867</f>
        <v>0</v>
      </c>
      <c r="Q1867" s="297" t="e">
        <f>VLOOKUP(P1867,'Kategori Aset'!$B:$C,2,0)</f>
        <v>#N/A</v>
      </c>
      <c r="R1867" s="297">
        <f>+LBA!U1867</f>
        <v>0</v>
      </c>
      <c r="S1867" s="297">
        <f>+LBA!C1867</f>
        <v>0</v>
      </c>
      <c r="T1867" s="297">
        <f>+LBA!V1867</f>
        <v>0</v>
      </c>
      <c r="U1867" s="298">
        <f>+LBA!E1867</f>
        <v>0</v>
      </c>
      <c r="V1867" s="298">
        <f>+LBA!A1867</f>
        <v>0</v>
      </c>
      <c r="W1867" s="298">
        <f>+LBA!C1867</f>
        <v>0</v>
      </c>
      <c r="Y1867" s="308" t="str">
        <f t="shared" si="29"/>
        <v/>
      </c>
    </row>
    <row r="1868" spans="1:25">
      <c r="A1868" s="320">
        <f>LBA!A1868</f>
        <v>0</v>
      </c>
      <c r="B1868" s="320">
        <f>LBA!E1868</f>
        <v>0</v>
      </c>
      <c r="C1868" s="320">
        <f>LBA!P1868</f>
        <v>0</v>
      </c>
      <c r="D1868" s="321" t="str">
        <f>IF($C1868=0,"",VLOOKUP($C1868,LDI!$I:$BB,37,0))</f>
        <v/>
      </c>
      <c r="E1868" s="320" t="str">
        <f>IF($C1868=0,"",LBA!I1868)</f>
        <v/>
      </c>
      <c r="F1868" s="320" t="str">
        <f>IF($C1868=0,"",LBA!Q1868)</f>
        <v/>
      </c>
      <c r="G1868" s="321" t="str">
        <f>IF($C1868=0,"",VLOOKUP($C1868,LDI!$I:$BB,15,0))</f>
        <v/>
      </c>
      <c r="H1868" s="321" t="str">
        <f>IF($C1868=0,"",VLOOKUP($C1868,LDI!$I:$BB,17,0))</f>
        <v/>
      </c>
      <c r="I1868" s="322" t="str">
        <f>IF($C1868=0,"",LBA!R1868)</f>
        <v/>
      </c>
      <c r="J1868" s="323" t="str">
        <f>IF($C1868=0,"",LBA!AD1868)</f>
        <v/>
      </c>
      <c r="K1868" s="323" t="str">
        <f>IF($C1868=0,"",LBA!AH1868)</f>
        <v/>
      </c>
      <c r="L1868" s="323" t="str">
        <f>IF($C1868=0,"",LBA!AI1868)</f>
        <v/>
      </c>
      <c r="M1868" s="295"/>
      <c r="P1868" s="294">
        <f>+LBA!G1868</f>
        <v>0</v>
      </c>
      <c r="Q1868" s="297" t="e">
        <f>VLOOKUP(P1868,'Kategori Aset'!$B:$C,2,0)</f>
        <v>#N/A</v>
      </c>
      <c r="R1868" s="297">
        <f>+LBA!U1868</f>
        <v>0</v>
      </c>
      <c r="S1868" s="297">
        <f>+LBA!C1868</f>
        <v>0</v>
      </c>
      <c r="T1868" s="297">
        <f>+LBA!V1868</f>
        <v>0</v>
      </c>
      <c r="U1868" s="298">
        <f>+LBA!E1868</f>
        <v>0</v>
      </c>
      <c r="V1868" s="298">
        <f>+LBA!A1868</f>
        <v>0</v>
      </c>
      <c r="W1868" s="298">
        <f>+LBA!C1868</f>
        <v>0</v>
      </c>
      <c r="Y1868" s="308" t="str">
        <f t="shared" si="29"/>
        <v/>
      </c>
    </row>
    <row r="1869" spans="1:25">
      <c r="A1869" s="320">
        <f>LBA!A1869</f>
        <v>0</v>
      </c>
      <c r="B1869" s="320">
        <f>LBA!E1869</f>
        <v>0</v>
      </c>
      <c r="C1869" s="320">
        <f>LBA!P1869</f>
        <v>0</v>
      </c>
      <c r="D1869" s="321" t="str">
        <f>IF($C1869=0,"",VLOOKUP($C1869,LDI!$I:$BB,37,0))</f>
        <v/>
      </c>
      <c r="E1869" s="320" t="str">
        <f>IF($C1869=0,"",LBA!I1869)</f>
        <v/>
      </c>
      <c r="F1869" s="320" t="str">
        <f>IF($C1869=0,"",LBA!Q1869)</f>
        <v/>
      </c>
      <c r="G1869" s="321" t="str">
        <f>IF($C1869=0,"",VLOOKUP($C1869,LDI!$I:$BB,15,0))</f>
        <v/>
      </c>
      <c r="H1869" s="321" t="str">
        <f>IF($C1869=0,"",VLOOKUP($C1869,LDI!$I:$BB,17,0))</f>
        <v/>
      </c>
      <c r="I1869" s="322" t="str">
        <f>IF($C1869=0,"",LBA!R1869)</f>
        <v/>
      </c>
      <c r="J1869" s="323" t="str">
        <f>IF($C1869=0,"",LBA!AD1869)</f>
        <v/>
      </c>
      <c r="K1869" s="323" t="str">
        <f>IF($C1869=0,"",LBA!AH1869)</f>
        <v/>
      </c>
      <c r="L1869" s="323" t="str">
        <f>IF($C1869=0,"",LBA!AI1869)</f>
        <v/>
      </c>
      <c r="M1869" s="295"/>
      <c r="P1869" s="294">
        <f>+LBA!G1869</f>
        <v>0</v>
      </c>
      <c r="Q1869" s="297" t="e">
        <f>VLOOKUP(P1869,'Kategori Aset'!$B:$C,2,0)</f>
        <v>#N/A</v>
      </c>
      <c r="R1869" s="297">
        <f>+LBA!U1869</f>
        <v>0</v>
      </c>
      <c r="S1869" s="297">
        <f>+LBA!C1869</f>
        <v>0</v>
      </c>
      <c r="T1869" s="297">
        <f>+LBA!V1869</f>
        <v>0</v>
      </c>
      <c r="U1869" s="298">
        <f>+LBA!E1869</f>
        <v>0</v>
      </c>
      <c r="V1869" s="298">
        <f>+LBA!A1869</f>
        <v>0</v>
      </c>
      <c r="W1869" s="298">
        <f>+LBA!C1869</f>
        <v>0</v>
      </c>
      <c r="Y1869" s="308" t="str">
        <f t="shared" si="29"/>
        <v/>
      </c>
    </row>
    <row r="1870" spans="1:25">
      <c r="A1870" s="320">
        <f>LBA!A1870</f>
        <v>0</v>
      </c>
      <c r="B1870" s="320">
        <f>LBA!E1870</f>
        <v>0</v>
      </c>
      <c r="C1870" s="320">
        <f>LBA!P1870</f>
        <v>0</v>
      </c>
      <c r="D1870" s="321" t="str">
        <f>IF($C1870=0,"",VLOOKUP($C1870,LDI!$I:$BB,37,0))</f>
        <v/>
      </c>
      <c r="E1870" s="320" t="str">
        <f>IF($C1870=0,"",LBA!I1870)</f>
        <v/>
      </c>
      <c r="F1870" s="320" t="str">
        <f>IF($C1870=0,"",LBA!Q1870)</f>
        <v/>
      </c>
      <c r="G1870" s="321" t="str">
        <f>IF($C1870=0,"",VLOOKUP($C1870,LDI!$I:$BB,15,0))</f>
        <v/>
      </c>
      <c r="H1870" s="321" t="str">
        <f>IF($C1870=0,"",VLOOKUP($C1870,LDI!$I:$BB,17,0))</f>
        <v/>
      </c>
      <c r="I1870" s="322" t="str">
        <f>IF($C1870=0,"",LBA!R1870)</f>
        <v/>
      </c>
      <c r="J1870" s="323" t="str">
        <f>IF($C1870=0,"",LBA!AD1870)</f>
        <v/>
      </c>
      <c r="K1870" s="323" t="str">
        <f>IF($C1870=0,"",LBA!AH1870)</f>
        <v/>
      </c>
      <c r="L1870" s="323" t="str">
        <f>IF($C1870=0,"",LBA!AI1870)</f>
        <v/>
      </c>
      <c r="M1870" s="295"/>
      <c r="P1870" s="294">
        <f>+LBA!G1870</f>
        <v>0</v>
      </c>
      <c r="Q1870" s="297" t="e">
        <f>VLOOKUP(P1870,'Kategori Aset'!$B:$C,2,0)</f>
        <v>#N/A</v>
      </c>
      <c r="R1870" s="297">
        <f>+LBA!U1870</f>
        <v>0</v>
      </c>
      <c r="S1870" s="297">
        <f>+LBA!C1870</f>
        <v>0</v>
      </c>
      <c r="T1870" s="297">
        <f>+LBA!V1870</f>
        <v>0</v>
      </c>
      <c r="U1870" s="298">
        <f>+LBA!E1870</f>
        <v>0</v>
      </c>
      <c r="V1870" s="298">
        <f>+LBA!A1870</f>
        <v>0</v>
      </c>
      <c r="W1870" s="298">
        <f>+LBA!C1870</f>
        <v>0</v>
      </c>
      <c r="Y1870" s="308" t="str">
        <f t="shared" si="29"/>
        <v/>
      </c>
    </row>
    <row r="1871" spans="1:25">
      <c r="A1871" s="320">
        <f>LBA!A1871</f>
        <v>0</v>
      </c>
      <c r="B1871" s="320">
        <f>LBA!E1871</f>
        <v>0</v>
      </c>
      <c r="C1871" s="320">
        <f>LBA!P1871</f>
        <v>0</v>
      </c>
      <c r="D1871" s="321" t="str">
        <f>IF($C1871=0,"",VLOOKUP($C1871,LDI!$I:$BB,37,0))</f>
        <v/>
      </c>
      <c r="E1871" s="320" t="str">
        <f>IF($C1871=0,"",LBA!I1871)</f>
        <v/>
      </c>
      <c r="F1871" s="320" t="str">
        <f>IF($C1871=0,"",LBA!Q1871)</f>
        <v/>
      </c>
      <c r="G1871" s="321" t="str">
        <f>IF($C1871=0,"",VLOOKUP($C1871,LDI!$I:$BB,15,0))</f>
        <v/>
      </c>
      <c r="H1871" s="321" t="str">
        <f>IF($C1871=0,"",VLOOKUP($C1871,LDI!$I:$BB,17,0))</f>
        <v/>
      </c>
      <c r="I1871" s="322" t="str">
        <f>IF($C1871=0,"",LBA!R1871)</f>
        <v/>
      </c>
      <c r="J1871" s="323" t="str">
        <f>IF($C1871=0,"",LBA!AD1871)</f>
        <v/>
      </c>
      <c r="K1871" s="323" t="str">
        <f>IF($C1871=0,"",LBA!AH1871)</f>
        <v/>
      </c>
      <c r="L1871" s="323" t="str">
        <f>IF($C1871=0,"",LBA!AI1871)</f>
        <v/>
      </c>
      <c r="M1871" s="295"/>
      <c r="P1871" s="294">
        <f>+LBA!G1871</f>
        <v>0</v>
      </c>
      <c r="Q1871" s="297" t="e">
        <f>VLOOKUP(P1871,'Kategori Aset'!$B:$C,2,0)</f>
        <v>#N/A</v>
      </c>
      <c r="R1871" s="297">
        <f>+LBA!U1871</f>
        <v>0</v>
      </c>
      <c r="S1871" s="297">
        <f>+LBA!C1871</f>
        <v>0</v>
      </c>
      <c r="T1871" s="297">
        <f>+LBA!V1871</f>
        <v>0</v>
      </c>
      <c r="U1871" s="298">
        <f>+LBA!E1871</f>
        <v>0</v>
      </c>
      <c r="V1871" s="298">
        <f>+LBA!A1871</f>
        <v>0</v>
      </c>
      <c r="W1871" s="298">
        <f>+LBA!C1871</f>
        <v>0</v>
      </c>
      <c r="Y1871" s="308" t="str">
        <f t="shared" si="29"/>
        <v/>
      </c>
    </row>
    <row r="1872" spans="1:25">
      <c r="A1872" s="320">
        <f>LBA!A1872</f>
        <v>0</v>
      </c>
      <c r="B1872" s="320">
        <f>LBA!E1872</f>
        <v>0</v>
      </c>
      <c r="C1872" s="320">
        <f>LBA!P1872</f>
        <v>0</v>
      </c>
      <c r="D1872" s="321" t="str">
        <f>IF($C1872=0,"",VLOOKUP($C1872,LDI!$I:$BB,37,0))</f>
        <v/>
      </c>
      <c r="E1872" s="320" t="str">
        <f>IF($C1872=0,"",LBA!I1872)</f>
        <v/>
      </c>
      <c r="F1872" s="320" t="str">
        <f>IF($C1872=0,"",LBA!Q1872)</f>
        <v/>
      </c>
      <c r="G1872" s="321" t="str">
        <f>IF($C1872=0,"",VLOOKUP($C1872,LDI!$I:$BB,15,0))</f>
        <v/>
      </c>
      <c r="H1872" s="321" t="str">
        <f>IF($C1872=0,"",VLOOKUP($C1872,LDI!$I:$BB,17,0))</f>
        <v/>
      </c>
      <c r="I1872" s="322" t="str">
        <f>IF($C1872=0,"",LBA!R1872)</f>
        <v/>
      </c>
      <c r="J1872" s="323" t="str">
        <f>IF($C1872=0,"",LBA!AD1872)</f>
        <v/>
      </c>
      <c r="K1872" s="323" t="str">
        <f>IF($C1872=0,"",LBA!AH1872)</f>
        <v/>
      </c>
      <c r="L1872" s="323" t="str">
        <f>IF($C1872=0,"",LBA!AI1872)</f>
        <v/>
      </c>
      <c r="M1872" s="295"/>
      <c r="P1872" s="294">
        <f>+LBA!G1872</f>
        <v>0</v>
      </c>
      <c r="Q1872" s="297" t="e">
        <f>VLOOKUP(P1872,'Kategori Aset'!$B:$C,2,0)</f>
        <v>#N/A</v>
      </c>
      <c r="R1872" s="297">
        <f>+LBA!U1872</f>
        <v>0</v>
      </c>
      <c r="S1872" s="297">
        <f>+LBA!C1872</f>
        <v>0</v>
      </c>
      <c r="T1872" s="297">
        <f>+LBA!V1872</f>
        <v>0</v>
      </c>
      <c r="U1872" s="298">
        <f>+LBA!E1872</f>
        <v>0</v>
      </c>
      <c r="V1872" s="298">
        <f>+LBA!A1872</f>
        <v>0</v>
      </c>
      <c r="W1872" s="298">
        <f>+LBA!C1872</f>
        <v>0</v>
      </c>
      <c r="Y1872" s="308" t="str">
        <f t="shared" si="29"/>
        <v/>
      </c>
    </row>
    <row r="1873" spans="1:25">
      <c r="A1873" s="320">
        <f>LBA!A1873</f>
        <v>0</v>
      </c>
      <c r="B1873" s="320">
        <f>LBA!E1873</f>
        <v>0</v>
      </c>
      <c r="C1873" s="320">
        <f>LBA!P1873</f>
        <v>0</v>
      </c>
      <c r="D1873" s="321" t="str">
        <f>IF($C1873=0,"",VLOOKUP($C1873,LDI!$I:$BB,37,0))</f>
        <v/>
      </c>
      <c r="E1873" s="320" t="str">
        <f>IF($C1873=0,"",LBA!I1873)</f>
        <v/>
      </c>
      <c r="F1873" s="320" t="str">
        <f>IF($C1873=0,"",LBA!Q1873)</f>
        <v/>
      </c>
      <c r="G1873" s="321" t="str">
        <f>IF($C1873=0,"",VLOOKUP($C1873,LDI!$I:$BB,15,0))</f>
        <v/>
      </c>
      <c r="H1873" s="321" t="str">
        <f>IF($C1873=0,"",VLOOKUP($C1873,LDI!$I:$BB,17,0))</f>
        <v/>
      </c>
      <c r="I1873" s="322" t="str">
        <f>IF($C1873=0,"",LBA!R1873)</f>
        <v/>
      </c>
      <c r="J1873" s="323" t="str">
        <f>IF($C1873=0,"",LBA!AD1873)</f>
        <v/>
      </c>
      <c r="K1873" s="323" t="str">
        <f>IF($C1873=0,"",LBA!AH1873)</f>
        <v/>
      </c>
      <c r="L1873" s="323" t="str">
        <f>IF($C1873=0,"",LBA!AI1873)</f>
        <v/>
      </c>
      <c r="M1873" s="295"/>
      <c r="P1873" s="294">
        <f>+LBA!G1873</f>
        <v>0</v>
      </c>
      <c r="Q1873" s="297" t="e">
        <f>VLOOKUP(P1873,'Kategori Aset'!$B:$C,2,0)</f>
        <v>#N/A</v>
      </c>
      <c r="R1873" s="297">
        <f>+LBA!U1873</f>
        <v>0</v>
      </c>
      <c r="S1873" s="297">
        <f>+LBA!C1873</f>
        <v>0</v>
      </c>
      <c r="T1873" s="297">
        <f>+LBA!V1873</f>
        <v>0</v>
      </c>
      <c r="U1873" s="298">
        <f>+LBA!E1873</f>
        <v>0</v>
      </c>
      <c r="V1873" s="298">
        <f>+LBA!A1873</f>
        <v>0</v>
      </c>
      <c r="W1873" s="298">
        <f>+LBA!C1873</f>
        <v>0</v>
      </c>
      <c r="Y1873" s="308" t="str">
        <f t="shared" si="29"/>
        <v/>
      </c>
    </row>
    <row r="1874" spans="1:25">
      <c r="A1874" s="320">
        <f>LBA!A1874</f>
        <v>0</v>
      </c>
      <c r="B1874" s="320">
        <f>LBA!E1874</f>
        <v>0</v>
      </c>
      <c r="C1874" s="320">
        <f>LBA!P1874</f>
        <v>0</v>
      </c>
      <c r="D1874" s="321" t="str">
        <f>IF($C1874=0,"",VLOOKUP($C1874,LDI!$I:$BB,37,0))</f>
        <v/>
      </c>
      <c r="E1874" s="320" t="str">
        <f>IF($C1874=0,"",LBA!I1874)</f>
        <v/>
      </c>
      <c r="F1874" s="320" t="str">
        <f>IF($C1874=0,"",LBA!Q1874)</f>
        <v/>
      </c>
      <c r="G1874" s="321" t="str">
        <f>IF($C1874=0,"",VLOOKUP($C1874,LDI!$I:$BB,15,0))</f>
        <v/>
      </c>
      <c r="H1874" s="321" t="str">
        <f>IF($C1874=0,"",VLOOKUP($C1874,LDI!$I:$BB,17,0))</f>
        <v/>
      </c>
      <c r="I1874" s="322" t="str">
        <f>IF($C1874=0,"",LBA!R1874)</f>
        <v/>
      </c>
      <c r="J1874" s="323" t="str">
        <f>IF($C1874=0,"",LBA!AD1874)</f>
        <v/>
      </c>
      <c r="K1874" s="323" t="str">
        <f>IF($C1874=0,"",LBA!AH1874)</f>
        <v/>
      </c>
      <c r="L1874" s="323" t="str">
        <f>IF($C1874=0,"",LBA!AI1874)</f>
        <v/>
      </c>
      <c r="M1874" s="295"/>
      <c r="P1874" s="294">
        <f>+LBA!G1874</f>
        <v>0</v>
      </c>
      <c r="Q1874" s="297" t="e">
        <f>VLOOKUP(P1874,'Kategori Aset'!$B:$C,2,0)</f>
        <v>#N/A</v>
      </c>
      <c r="R1874" s="297">
        <f>+LBA!U1874</f>
        <v>0</v>
      </c>
      <c r="S1874" s="297">
        <f>+LBA!C1874</f>
        <v>0</v>
      </c>
      <c r="T1874" s="297">
        <f>+LBA!V1874</f>
        <v>0</v>
      </c>
      <c r="U1874" s="298">
        <f>+LBA!E1874</f>
        <v>0</v>
      </c>
      <c r="V1874" s="298">
        <f>+LBA!A1874</f>
        <v>0</v>
      </c>
      <c r="W1874" s="298">
        <f>+LBA!C1874</f>
        <v>0</v>
      </c>
      <c r="Y1874" s="308" t="str">
        <f t="shared" si="29"/>
        <v/>
      </c>
    </row>
    <row r="1875" spans="1:25">
      <c r="A1875" s="320">
        <f>LBA!A1875</f>
        <v>0</v>
      </c>
      <c r="B1875" s="320">
        <f>LBA!E1875</f>
        <v>0</v>
      </c>
      <c r="C1875" s="320">
        <f>LBA!P1875</f>
        <v>0</v>
      </c>
      <c r="D1875" s="321" t="str">
        <f>IF($C1875=0,"",VLOOKUP($C1875,LDI!$I:$BB,37,0))</f>
        <v/>
      </c>
      <c r="E1875" s="320" t="str">
        <f>IF($C1875=0,"",LBA!I1875)</f>
        <v/>
      </c>
      <c r="F1875" s="320" t="str">
        <f>IF($C1875=0,"",LBA!Q1875)</f>
        <v/>
      </c>
      <c r="G1875" s="321" t="str">
        <f>IF($C1875=0,"",VLOOKUP($C1875,LDI!$I:$BB,15,0))</f>
        <v/>
      </c>
      <c r="H1875" s="321" t="str">
        <f>IF($C1875=0,"",VLOOKUP($C1875,LDI!$I:$BB,17,0))</f>
        <v/>
      </c>
      <c r="I1875" s="322" t="str">
        <f>IF($C1875=0,"",LBA!R1875)</f>
        <v/>
      </c>
      <c r="J1875" s="323" t="str">
        <f>IF($C1875=0,"",LBA!AD1875)</f>
        <v/>
      </c>
      <c r="K1875" s="323" t="str">
        <f>IF($C1875=0,"",LBA!AH1875)</f>
        <v/>
      </c>
      <c r="L1875" s="323" t="str">
        <f>IF($C1875=0,"",LBA!AI1875)</f>
        <v/>
      </c>
      <c r="M1875" s="295"/>
      <c r="P1875" s="294">
        <f>+LBA!G1875</f>
        <v>0</v>
      </c>
      <c r="Q1875" s="297" t="e">
        <f>VLOOKUP(P1875,'Kategori Aset'!$B:$C,2,0)</f>
        <v>#N/A</v>
      </c>
      <c r="R1875" s="297">
        <f>+LBA!U1875</f>
        <v>0</v>
      </c>
      <c r="S1875" s="297">
        <f>+LBA!C1875</f>
        <v>0</v>
      </c>
      <c r="T1875" s="297">
        <f>+LBA!V1875</f>
        <v>0</v>
      </c>
      <c r="U1875" s="298">
        <f>+LBA!E1875</f>
        <v>0</v>
      </c>
      <c r="V1875" s="298">
        <f>+LBA!A1875</f>
        <v>0</v>
      </c>
      <c r="W1875" s="298">
        <f>+LBA!C1875</f>
        <v>0</v>
      </c>
      <c r="Y1875" s="308" t="str">
        <f t="shared" si="29"/>
        <v/>
      </c>
    </row>
    <row r="1876" spans="1:25">
      <c r="A1876" s="320">
        <f>LBA!A1876</f>
        <v>0</v>
      </c>
      <c r="B1876" s="320">
        <f>LBA!E1876</f>
        <v>0</v>
      </c>
      <c r="C1876" s="320">
        <f>LBA!P1876</f>
        <v>0</v>
      </c>
      <c r="D1876" s="321" t="str">
        <f>IF($C1876=0,"",VLOOKUP($C1876,LDI!$I:$BB,37,0))</f>
        <v/>
      </c>
      <c r="E1876" s="320" t="str">
        <f>IF($C1876=0,"",LBA!I1876)</f>
        <v/>
      </c>
      <c r="F1876" s="320" t="str">
        <f>IF($C1876=0,"",LBA!Q1876)</f>
        <v/>
      </c>
      <c r="G1876" s="321" t="str">
        <f>IF($C1876=0,"",VLOOKUP($C1876,LDI!$I:$BB,15,0))</f>
        <v/>
      </c>
      <c r="H1876" s="321" t="str">
        <f>IF($C1876=0,"",VLOOKUP($C1876,LDI!$I:$BB,17,0))</f>
        <v/>
      </c>
      <c r="I1876" s="322" t="str">
        <f>IF($C1876=0,"",LBA!R1876)</f>
        <v/>
      </c>
      <c r="J1876" s="323" t="str">
        <f>IF($C1876=0,"",LBA!AD1876)</f>
        <v/>
      </c>
      <c r="K1876" s="323" t="str">
        <f>IF($C1876=0,"",LBA!AH1876)</f>
        <v/>
      </c>
      <c r="L1876" s="323" t="str">
        <f>IF($C1876=0,"",LBA!AI1876)</f>
        <v/>
      </c>
      <c r="M1876" s="295"/>
      <c r="P1876" s="294">
        <f>+LBA!G1876</f>
        <v>0</v>
      </c>
      <c r="Q1876" s="297" t="e">
        <f>VLOOKUP(P1876,'Kategori Aset'!$B:$C,2,0)</f>
        <v>#N/A</v>
      </c>
      <c r="R1876" s="297">
        <f>+LBA!U1876</f>
        <v>0</v>
      </c>
      <c r="S1876" s="297">
        <f>+LBA!C1876</f>
        <v>0</v>
      </c>
      <c r="T1876" s="297">
        <f>+LBA!V1876</f>
        <v>0</v>
      </c>
      <c r="U1876" s="298">
        <f>+LBA!E1876</f>
        <v>0</v>
      </c>
      <c r="V1876" s="298">
        <f>+LBA!A1876</f>
        <v>0</v>
      </c>
      <c r="W1876" s="298">
        <f>+LBA!C1876</f>
        <v>0</v>
      </c>
      <c r="Y1876" s="308" t="str">
        <f t="shared" si="29"/>
        <v/>
      </c>
    </row>
    <row r="1877" spans="1:25">
      <c r="A1877" s="320">
        <f>LBA!A1877</f>
        <v>0</v>
      </c>
      <c r="B1877" s="320">
        <f>LBA!E1877</f>
        <v>0</v>
      </c>
      <c r="C1877" s="320">
        <f>LBA!P1877</f>
        <v>0</v>
      </c>
      <c r="D1877" s="321" t="str">
        <f>IF($C1877=0,"",VLOOKUP($C1877,LDI!$I:$BB,37,0))</f>
        <v/>
      </c>
      <c r="E1877" s="320" t="str">
        <f>IF($C1877=0,"",LBA!I1877)</f>
        <v/>
      </c>
      <c r="F1877" s="320" t="str">
        <f>IF($C1877=0,"",LBA!Q1877)</f>
        <v/>
      </c>
      <c r="G1877" s="321" t="str">
        <f>IF($C1877=0,"",VLOOKUP($C1877,LDI!$I:$BB,15,0))</f>
        <v/>
      </c>
      <c r="H1877" s="321" t="str">
        <f>IF($C1877=0,"",VLOOKUP($C1877,LDI!$I:$BB,17,0))</f>
        <v/>
      </c>
      <c r="I1877" s="322" t="str">
        <f>IF($C1877=0,"",LBA!R1877)</f>
        <v/>
      </c>
      <c r="J1877" s="323" t="str">
        <f>IF($C1877=0,"",LBA!AD1877)</f>
        <v/>
      </c>
      <c r="K1877" s="323" t="str">
        <f>IF($C1877=0,"",LBA!AH1877)</f>
        <v/>
      </c>
      <c r="L1877" s="323" t="str">
        <f>IF($C1877=0,"",LBA!AI1877)</f>
        <v/>
      </c>
      <c r="M1877" s="295"/>
      <c r="P1877" s="294">
        <f>+LBA!G1877</f>
        <v>0</v>
      </c>
      <c r="Q1877" s="297" t="e">
        <f>VLOOKUP(P1877,'Kategori Aset'!$B:$C,2,0)</f>
        <v>#N/A</v>
      </c>
      <c r="R1877" s="297">
        <f>+LBA!U1877</f>
        <v>0</v>
      </c>
      <c r="S1877" s="297">
        <f>+LBA!C1877</f>
        <v>0</v>
      </c>
      <c r="T1877" s="297">
        <f>+LBA!V1877</f>
        <v>0</v>
      </c>
      <c r="U1877" s="298">
        <f>+LBA!E1877</f>
        <v>0</v>
      </c>
      <c r="V1877" s="298">
        <f>+LBA!A1877</f>
        <v>0</v>
      </c>
      <c r="W1877" s="298">
        <f>+LBA!C1877</f>
        <v>0</v>
      </c>
      <c r="Y1877" s="308" t="str">
        <f t="shared" si="29"/>
        <v/>
      </c>
    </row>
    <row r="1878" spans="1:25">
      <c r="A1878" s="320">
        <f>LBA!A1878</f>
        <v>0</v>
      </c>
      <c r="B1878" s="320">
        <f>LBA!E1878</f>
        <v>0</v>
      </c>
      <c r="C1878" s="320">
        <f>LBA!P1878</f>
        <v>0</v>
      </c>
      <c r="D1878" s="321" t="str">
        <f>IF($C1878=0,"",VLOOKUP($C1878,LDI!$I:$BB,37,0))</f>
        <v/>
      </c>
      <c r="E1878" s="320" t="str">
        <f>IF($C1878=0,"",LBA!I1878)</f>
        <v/>
      </c>
      <c r="F1878" s="320" t="str">
        <f>IF($C1878=0,"",LBA!Q1878)</f>
        <v/>
      </c>
      <c r="G1878" s="321" t="str">
        <f>IF($C1878=0,"",VLOOKUP($C1878,LDI!$I:$BB,15,0))</f>
        <v/>
      </c>
      <c r="H1878" s="321" t="str">
        <f>IF($C1878=0,"",VLOOKUP($C1878,LDI!$I:$BB,17,0))</f>
        <v/>
      </c>
      <c r="I1878" s="322" t="str">
        <f>IF($C1878=0,"",LBA!R1878)</f>
        <v/>
      </c>
      <c r="J1878" s="323" t="str">
        <f>IF($C1878=0,"",LBA!AD1878)</f>
        <v/>
      </c>
      <c r="K1878" s="323" t="str">
        <f>IF($C1878=0,"",LBA!AH1878)</f>
        <v/>
      </c>
      <c r="L1878" s="323" t="str">
        <f>IF($C1878=0,"",LBA!AI1878)</f>
        <v/>
      </c>
      <c r="M1878" s="295"/>
      <c r="P1878" s="294">
        <f>+LBA!G1878</f>
        <v>0</v>
      </c>
      <c r="Q1878" s="297" t="e">
        <f>VLOOKUP(P1878,'Kategori Aset'!$B:$C,2,0)</f>
        <v>#N/A</v>
      </c>
      <c r="R1878" s="297">
        <f>+LBA!U1878</f>
        <v>0</v>
      </c>
      <c r="S1878" s="297">
        <f>+LBA!C1878</f>
        <v>0</v>
      </c>
      <c r="T1878" s="297">
        <f>+LBA!V1878</f>
        <v>0</v>
      </c>
      <c r="U1878" s="298">
        <f>+LBA!E1878</f>
        <v>0</v>
      </c>
      <c r="V1878" s="298">
        <f>+LBA!A1878</f>
        <v>0</v>
      </c>
      <c r="W1878" s="298">
        <f>+LBA!C1878</f>
        <v>0</v>
      </c>
      <c r="Y1878" s="308" t="str">
        <f t="shared" si="29"/>
        <v/>
      </c>
    </row>
    <row r="1879" spans="1:25">
      <c r="A1879" s="320">
        <f>LBA!A1879</f>
        <v>0</v>
      </c>
      <c r="B1879" s="320">
        <f>LBA!E1879</f>
        <v>0</v>
      </c>
      <c r="C1879" s="320">
        <f>LBA!P1879</f>
        <v>0</v>
      </c>
      <c r="D1879" s="321" t="str">
        <f>IF($C1879=0,"",VLOOKUP($C1879,LDI!$I:$BB,37,0))</f>
        <v/>
      </c>
      <c r="E1879" s="320" t="str">
        <f>IF($C1879=0,"",LBA!I1879)</f>
        <v/>
      </c>
      <c r="F1879" s="320" t="str">
        <f>IF($C1879=0,"",LBA!Q1879)</f>
        <v/>
      </c>
      <c r="G1879" s="321" t="str">
        <f>IF($C1879=0,"",VLOOKUP($C1879,LDI!$I:$BB,15,0))</f>
        <v/>
      </c>
      <c r="H1879" s="321" t="str">
        <f>IF($C1879=0,"",VLOOKUP($C1879,LDI!$I:$BB,17,0))</f>
        <v/>
      </c>
      <c r="I1879" s="322" t="str">
        <f>IF($C1879=0,"",LBA!R1879)</f>
        <v/>
      </c>
      <c r="J1879" s="323" t="str">
        <f>IF($C1879=0,"",LBA!AD1879)</f>
        <v/>
      </c>
      <c r="K1879" s="323" t="str">
        <f>IF($C1879=0,"",LBA!AH1879)</f>
        <v/>
      </c>
      <c r="L1879" s="323" t="str">
        <f>IF($C1879=0,"",LBA!AI1879)</f>
        <v/>
      </c>
      <c r="M1879" s="295"/>
      <c r="P1879" s="294">
        <f>+LBA!G1879</f>
        <v>0</v>
      </c>
      <c r="Q1879" s="297" t="e">
        <f>VLOOKUP(P1879,'Kategori Aset'!$B:$C,2,0)</f>
        <v>#N/A</v>
      </c>
      <c r="R1879" s="297">
        <f>+LBA!U1879</f>
        <v>0</v>
      </c>
      <c r="S1879" s="297">
        <f>+LBA!C1879</f>
        <v>0</v>
      </c>
      <c r="T1879" s="297">
        <f>+LBA!V1879</f>
        <v>0</v>
      </c>
      <c r="U1879" s="298">
        <f>+LBA!E1879</f>
        <v>0</v>
      </c>
      <c r="V1879" s="298">
        <f>+LBA!A1879</f>
        <v>0</v>
      </c>
      <c r="W1879" s="298">
        <f>+LBA!C1879</f>
        <v>0</v>
      </c>
      <c r="Y1879" s="308" t="str">
        <f t="shared" si="29"/>
        <v/>
      </c>
    </row>
    <row r="1880" spans="1:25">
      <c r="A1880" s="320">
        <f>LBA!A1880</f>
        <v>0</v>
      </c>
      <c r="B1880" s="320">
        <f>LBA!E1880</f>
        <v>0</v>
      </c>
      <c r="C1880" s="320">
        <f>LBA!P1880</f>
        <v>0</v>
      </c>
      <c r="D1880" s="321" t="str">
        <f>IF($C1880=0,"",VLOOKUP($C1880,LDI!$I:$BB,37,0))</f>
        <v/>
      </c>
      <c r="E1880" s="320" t="str">
        <f>IF($C1880=0,"",LBA!I1880)</f>
        <v/>
      </c>
      <c r="F1880" s="320" t="str">
        <f>IF($C1880=0,"",LBA!Q1880)</f>
        <v/>
      </c>
      <c r="G1880" s="321" t="str">
        <f>IF($C1880=0,"",VLOOKUP($C1880,LDI!$I:$BB,15,0))</f>
        <v/>
      </c>
      <c r="H1880" s="321" t="str">
        <f>IF($C1880=0,"",VLOOKUP($C1880,LDI!$I:$BB,17,0))</f>
        <v/>
      </c>
      <c r="I1880" s="322" t="str">
        <f>IF($C1880=0,"",LBA!R1880)</f>
        <v/>
      </c>
      <c r="J1880" s="323" t="str">
        <f>IF($C1880=0,"",LBA!AD1880)</f>
        <v/>
      </c>
      <c r="K1880" s="323" t="str">
        <f>IF($C1880=0,"",LBA!AH1880)</f>
        <v/>
      </c>
      <c r="L1880" s="323" t="str">
        <f>IF($C1880=0,"",LBA!AI1880)</f>
        <v/>
      </c>
      <c r="M1880" s="295"/>
      <c r="P1880" s="294">
        <f>+LBA!G1880</f>
        <v>0</v>
      </c>
      <c r="Q1880" s="297" t="e">
        <f>VLOOKUP(P1880,'Kategori Aset'!$B:$C,2,0)</f>
        <v>#N/A</v>
      </c>
      <c r="R1880" s="297">
        <f>+LBA!U1880</f>
        <v>0</v>
      </c>
      <c r="S1880" s="297">
        <f>+LBA!C1880</f>
        <v>0</v>
      </c>
      <c r="T1880" s="297">
        <f>+LBA!V1880</f>
        <v>0</v>
      </c>
      <c r="U1880" s="298">
        <f>+LBA!E1880</f>
        <v>0</v>
      </c>
      <c r="V1880" s="298">
        <f>+LBA!A1880</f>
        <v>0</v>
      </c>
      <c r="W1880" s="298">
        <f>+LBA!C1880</f>
        <v>0</v>
      </c>
      <c r="Y1880" s="308" t="str">
        <f t="shared" si="29"/>
        <v/>
      </c>
    </row>
    <row r="1881" spans="1:25">
      <c r="A1881" s="320">
        <f>LBA!A1881</f>
        <v>0</v>
      </c>
      <c r="B1881" s="320">
        <f>LBA!E1881</f>
        <v>0</v>
      </c>
      <c r="C1881" s="320">
        <f>LBA!P1881</f>
        <v>0</v>
      </c>
      <c r="D1881" s="321" t="str">
        <f>IF($C1881=0,"",VLOOKUP($C1881,LDI!$I:$BB,37,0))</f>
        <v/>
      </c>
      <c r="E1881" s="320" t="str">
        <f>IF($C1881=0,"",LBA!I1881)</f>
        <v/>
      </c>
      <c r="F1881" s="320" t="str">
        <f>IF($C1881=0,"",LBA!Q1881)</f>
        <v/>
      </c>
      <c r="G1881" s="321" t="str">
        <f>IF($C1881=0,"",VLOOKUP($C1881,LDI!$I:$BB,15,0))</f>
        <v/>
      </c>
      <c r="H1881" s="321" t="str">
        <f>IF($C1881=0,"",VLOOKUP($C1881,LDI!$I:$BB,17,0))</f>
        <v/>
      </c>
      <c r="I1881" s="322" t="str">
        <f>IF($C1881=0,"",LBA!R1881)</f>
        <v/>
      </c>
      <c r="J1881" s="323" t="str">
        <f>IF($C1881=0,"",LBA!AD1881)</f>
        <v/>
      </c>
      <c r="K1881" s="323" t="str">
        <f>IF($C1881=0,"",LBA!AH1881)</f>
        <v/>
      </c>
      <c r="L1881" s="323" t="str">
        <f>IF($C1881=0,"",LBA!AI1881)</f>
        <v/>
      </c>
      <c r="M1881" s="295"/>
      <c r="P1881" s="294">
        <f>+LBA!G1881</f>
        <v>0</v>
      </c>
      <c r="Q1881" s="297" t="e">
        <f>VLOOKUP(P1881,'Kategori Aset'!$B:$C,2,0)</f>
        <v>#N/A</v>
      </c>
      <c r="R1881" s="297">
        <f>+LBA!U1881</f>
        <v>0</v>
      </c>
      <c r="S1881" s="297">
        <f>+LBA!C1881</f>
        <v>0</v>
      </c>
      <c r="T1881" s="297">
        <f>+LBA!V1881</f>
        <v>0</v>
      </c>
      <c r="U1881" s="298">
        <f>+LBA!E1881</f>
        <v>0</v>
      </c>
      <c r="V1881" s="298">
        <f>+LBA!A1881</f>
        <v>0</v>
      </c>
      <c r="W1881" s="298">
        <f>+LBA!C1881</f>
        <v>0</v>
      </c>
      <c r="Y1881" s="308" t="str">
        <f t="shared" si="29"/>
        <v/>
      </c>
    </row>
    <row r="1882" spans="1:25">
      <c r="A1882" s="320">
        <f>LBA!A1882</f>
        <v>0</v>
      </c>
      <c r="B1882" s="320">
        <f>LBA!E1882</f>
        <v>0</v>
      </c>
      <c r="C1882" s="320">
        <f>LBA!P1882</f>
        <v>0</v>
      </c>
      <c r="D1882" s="321" t="str">
        <f>IF($C1882=0,"",VLOOKUP($C1882,LDI!$I:$BB,37,0))</f>
        <v/>
      </c>
      <c r="E1882" s="320" t="str">
        <f>IF($C1882=0,"",LBA!I1882)</f>
        <v/>
      </c>
      <c r="F1882" s="320" t="str">
        <f>IF($C1882=0,"",LBA!Q1882)</f>
        <v/>
      </c>
      <c r="G1882" s="321" t="str">
        <f>IF($C1882=0,"",VLOOKUP($C1882,LDI!$I:$BB,15,0))</f>
        <v/>
      </c>
      <c r="H1882" s="321" t="str">
        <f>IF($C1882=0,"",VLOOKUP($C1882,LDI!$I:$BB,17,0))</f>
        <v/>
      </c>
      <c r="I1882" s="322" t="str">
        <f>IF($C1882=0,"",LBA!R1882)</f>
        <v/>
      </c>
      <c r="J1882" s="323" t="str">
        <f>IF($C1882=0,"",LBA!AD1882)</f>
        <v/>
      </c>
      <c r="K1882" s="323" t="str">
        <f>IF($C1882=0,"",LBA!AH1882)</f>
        <v/>
      </c>
      <c r="L1882" s="323" t="str">
        <f>IF($C1882=0,"",LBA!AI1882)</f>
        <v/>
      </c>
      <c r="M1882" s="295"/>
      <c r="P1882" s="294">
        <f>+LBA!G1882</f>
        <v>0</v>
      </c>
      <c r="Q1882" s="297" t="e">
        <f>VLOOKUP(P1882,'Kategori Aset'!$B:$C,2,0)</f>
        <v>#N/A</v>
      </c>
      <c r="R1882" s="297">
        <f>+LBA!U1882</f>
        <v>0</v>
      </c>
      <c r="S1882" s="297">
        <f>+LBA!C1882</f>
        <v>0</v>
      </c>
      <c r="T1882" s="297">
        <f>+LBA!V1882</f>
        <v>0</v>
      </c>
      <c r="U1882" s="298">
        <f>+LBA!E1882</f>
        <v>0</v>
      </c>
      <c r="V1882" s="298">
        <f>+LBA!A1882</f>
        <v>0</v>
      </c>
      <c r="W1882" s="298">
        <f>+LBA!C1882</f>
        <v>0</v>
      </c>
      <c r="Y1882" s="308" t="str">
        <f t="shared" si="29"/>
        <v/>
      </c>
    </row>
    <row r="1883" spans="1:25">
      <c r="A1883" s="320">
        <f>LBA!A1883</f>
        <v>0</v>
      </c>
      <c r="B1883" s="320">
        <f>LBA!E1883</f>
        <v>0</v>
      </c>
      <c r="C1883" s="320">
        <f>LBA!P1883</f>
        <v>0</v>
      </c>
      <c r="D1883" s="321" t="str">
        <f>IF($C1883=0,"",VLOOKUP($C1883,LDI!$I:$BB,37,0))</f>
        <v/>
      </c>
      <c r="E1883" s="320" t="str">
        <f>IF($C1883=0,"",LBA!I1883)</f>
        <v/>
      </c>
      <c r="F1883" s="320" t="str">
        <f>IF($C1883=0,"",LBA!Q1883)</f>
        <v/>
      </c>
      <c r="G1883" s="321" t="str">
        <f>IF($C1883=0,"",VLOOKUP($C1883,LDI!$I:$BB,15,0))</f>
        <v/>
      </c>
      <c r="H1883" s="321" t="str">
        <f>IF($C1883=0,"",VLOOKUP($C1883,LDI!$I:$BB,17,0))</f>
        <v/>
      </c>
      <c r="I1883" s="322" t="str">
        <f>IF($C1883=0,"",LBA!R1883)</f>
        <v/>
      </c>
      <c r="J1883" s="323" t="str">
        <f>IF($C1883=0,"",LBA!AD1883)</f>
        <v/>
      </c>
      <c r="K1883" s="323" t="str">
        <f>IF($C1883=0,"",LBA!AH1883)</f>
        <v/>
      </c>
      <c r="L1883" s="323" t="str">
        <f>IF($C1883=0,"",LBA!AI1883)</f>
        <v/>
      </c>
      <c r="M1883" s="295"/>
      <c r="P1883" s="294">
        <f>+LBA!G1883</f>
        <v>0</v>
      </c>
      <c r="Q1883" s="297" t="e">
        <f>VLOOKUP(P1883,'Kategori Aset'!$B:$C,2,0)</f>
        <v>#N/A</v>
      </c>
      <c r="R1883" s="297">
        <f>+LBA!U1883</f>
        <v>0</v>
      </c>
      <c r="S1883" s="297">
        <f>+LBA!C1883</f>
        <v>0</v>
      </c>
      <c r="T1883" s="297">
        <f>+LBA!V1883</f>
        <v>0</v>
      </c>
      <c r="U1883" s="298">
        <f>+LBA!E1883</f>
        <v>0</v>
      </c>
      <c r="V1883" s="298">
        <f>+LBA!A1883</f>
        <v>0</v>
      </c>
      <c r="W1883" s="298">
        <f>+LBA!C1883</f>
        <v>0</v>
      </c>
      <c r="Y1883" s="308" t="str">
        <f t="shared" si="29"/>
        <v/>
      </c>
    </row>
    <row r="1884" spans="1:25">
      <c r="A1884" s="320">
        <f>LBA!A1884</f>
        <v>0</v>
      </c>
      <c r="B1884" s="320">
        <f>LBA!E1884</f>
        <v>0</v>
      </c>
      <c r="C1884" s="320">
        <f>LBA!P1884</f>
        <v>0</v>
      </c>
      <c r="D1884" s="321" t="str">
        <f>IF($C1884=0,"",VLOOKUP($C1884,LDI!$I:$BB,37,0))</f>
        <v/>
      </c>
      <c r="E1884" s="320" t="str">
        <f>IF($C1884=0,"",LBA!I1884)</f>
        <v/>
      </c>
      <c r="F1884" s="320" t="str">
        <f>IF($C1884=0,"",LBA!Q1884)</f>
        <v/>
      </c>
      <c r="G1884" s="321" t="str">
        <f>IF($C1884=0,"",VLOOKUP($C1884,LDI!$I:$BB,15,0))</f>
        <v/>
      </c>
      <c r="H1884" s="321" t="str">
        <f>IF($C1884=0,"",VLOOKUP($C1884,LDI!$I:$BB,17,0))</f>
        <v/>
      </c>
      <c r="I1884" s="322" t="str">
        <f>IF($C1884=0,"",LBA!R1884)</f>
        <v/>
      </c>
      <c r="J1884" s="323" t="str">
        <f>IF($C1884=0,"",LBA!AD1884)</f>
        <v/>
      </c>
      <c r="K1884" s="323" t="str">
        <f>IF($C1884=0,"",LBA!AH1884)</f>
        <v/>
      </c>
      <c r="L1884" s="323" t="str">
        <f>IF($C1884=0,"",LBA!AI1884)</f>
        <v/>
      </c>
      <c r="M1884" s="295"/>
      <c r="P1884" s="294">
        <f>+LBA!G1884</f>
        <v>0</v>
      </c>
      <c r="Q1884" s="297" t="e">
        <f>VLOOKUP(P1884,'Kategori Aset'!$B:$C,2,0)</f>
        <v>#N/A</v>
      </c>
      <c r="R1884" s="297">
        <f>+LBA!U1884</f>
        <v>0</v>
      </c>
      <c r="S1884" s="297">
        <f>+LBA!C1884</f>
        <v>0</v>
      </c>
      <c r="T1884" s="297">
        <f>+LBA!V1884</f>
        <v>0</v>
      </c>
      <c r="U1884" s="298">
        <f>+LBA!E1884</f>
        <v>0</v>
      </c>
      <c r="V1884" s="298">
        <f>+LBA!A1884</f>
        <v>0</v>
      </c>
      <c r="W1884" s="298">
        <f>+LBA!C1884</f>
        <v>0</v>
      </c>
      <c r="Y1884" s="308" t="str">
        <f t="shared" si="29"/>
        <v/>
      </c>
    </row>
    <row r="1885" spans="1:25">
      <c r="A1885" s="320">
        <f>LBA!A1885</f>
        <v>0</v>
      </c>
      <c r="B1885" s="320">
        <f>LBA!E1885</f>
        <v>0</v>
      </c>
      <c r="C1885" s="320">
        <f>LBA!P1885</f>
        <v>0</v>
      </c>
      <c r="D1885" s="321" t="str">
        <f>IF($C1885=0,"",VLOOKUP($C1885,LDI!$I:$BB,37,0))</f>
        <v/>
      </c>
      <c r="E1885" s="320" t="str">
        <f>IF($C1885=0,"",LBA!I1885)</f>
        <v/>
      </c>
      <c r="F1885" s="320" t="str">
        <f>IF($C1885=0,"",LBA!Q1885)</f>
        <v/>
      </c>
      <c r="G1885" s="321" t="str">
        <f>IF($C1885=0,"",VLOOKUP($C1885,LDI!$I:$BB,15,0))</f>
        <v/>
      </c>
      <c r="H1885" s="321" t="str">
        <f>IF($C1885=0,"",VLOOKUP($C1885,LDI!$I:$BB,17,0))</f>
        <v/>
      </c>
      <c r="I1885" s="322" t="str">
        <f>IF($C1885=0,"",LBA!R1885)</f>
        <v/>
      </c>
      <c r="J1885" s="323" t="str">
        <f>IF($C1885=0,"",LBA!AD1885)</f>
        <v/>
      </c>
      <c r="K1885" s="323" t="str">
        <f>IF($C1885=0,"",LBA!AH1885)</f>
        <v/>
      </c>
      <c r="L1885" s="323" t="str">
        <f>IF($C1885=0,"",LBA!AI1885)</f>
        <v/>
      </c>
      <c r="M1885" s="295"/>
      <c r="P1885" s="294">
        <f>+LBA!G1885</f>
        <v>0</v>
      </c>
      <c r="Q1885" s="297" t="e">
        <f>VLOOKUP(P1885,'Kategori Aset'!$B:$C,2,0)</f>
        <v>#N/A</v>
      </c>
      <c r="R1885" s="297">
        <f>+LBA!U1885</f>
        <v>0</v>
      </c>
      <c r="S1885" s="297">
        <f>+LBA!C1885</f>
        <v>0</v>
      </c>
      <c r="T1885" s="297">
        <f>+LBA!V1885</f>
        <v>0</v>
      </c>
      <c r="U1885" s="298">
        <f>+LBA!E1885</f>
        <v>0</v>
      </c>
      <c r="V1885" s="298">
        <f>+LBA!A1885</f>
        <v>0</v>
      </c>
      <c r="W1885" s="298">
        <f>+LBA!C1885</f>
        <v>0</v>
      </c>
      <c r="Y1885" s="308" t="str">
        <f t="shared" si="29"/>
        <v/>
      </c>
    </row>
    <row r="1886" spans="1:25">
      <c r="A1886" s="320">
        <f>LBA!A1886</f>
        <v>0</v>
      </c>
      <c r="B1886" s="320">
        <f>LBA!E1886</f>
        <v>0</v>
      </c>
      <c r="C1886" s="320">
        <f>LBA!P1886</f>
        <v>0</v>
      </c>
      <c r="D1886" s="321" t="str">
        <f>IF($C1886=0,"",VLOOKUP($C1886,LDI!$I:$BB,37,0))</f>
        <v/>
      </c>
      <c r="E1886" s="320" t="str">
        <f>IF($C1886=0,"",LBA!I1886)</f>
        <v/>
      </c>
      <c r="F1886" s="320" t="str">
        <f>IF($C1886=0,"",LBA!Q1886)</f>
        <v/>
      </c>
      <c r="G1886" s="321" t="str">
        <f>IF($C1886=0,"",VLOOKUP($C1886,LDI!$I:$BB,15,0))</f>
        <v/>
      </c>
      <c r="H1886" s="321" t="str">
        <f>IF($C1886=0,"",VLOOKUP($C1886,LDI!$I:$BB,17,0))</f>
        <v/>
      </c>
      <c r="I1886" s="322" t="str">
        <f>IF($C1886=0,"",LBA!R1886)</f>
        <v/>
      </c>
      <c r="J1886" s="323" t="str">
        <f>IF($C1886=0,"",LBA!AD1886)</f>
        <v/>
      </c>
      <c r="K1886" s="323" t="str">
        <f>IF($C1886=0,"",LBA!AH1886)</f>
        <v/>
      </c>
      <c r="L1886" s="323" t="str">
        <f>IF($C1886=0,"",LBA!AI1886)</f>
        <v/>
      </c>
      <c r="M1886" s="295"/>
      <c r="P1886" s="294">
        <f>+LBA!G1886</f>
        <v>0</v>
      </c>
      <c r="Q1886" s="297" t="e">
        <f>VLOOKUP(P1886,'Kategori Aset'!$B:$C,2,0)</f>
        <v>#N/A</v>
      </c>
      <c r="R1886" s="297">
        <f>+LBA!U1886</f>
        <v>0</v>
      </c>
      <c r="S1886" s="297">
        <f>+LBA!C1886</f>
        <v>0</v>
      </c>
      <c r="T1886" s="297">
        <f>+LBA!V1886</f>
        <v>0</v>
      </c>
      <c r="U1886" s="298">
        <f>+LBA!E1886</f>
        <v>0</v>
      </c>
      <c r="V1886" s="298">
        <f>+LBA!A1886</f>
        <v>0</v>
      </c>
      <c r="W1886" s="298">
        <f>+LBA!C1886</f>
        <v>0</v>
      </c>
      <c r="Y1886" s="308" t="str">
        <f t="shared" si="29"/>
        <v/>
      </c>
    </row>
    <row r="1887" spans="1:25">
      <c r="A1887" s="320">
        <f>LBA!A1887</f>
        <v>0</v>
      </c>
      <c r="B1887" s="320">
        <f>LBA!E1887</f>
        <v>0</v>
      </c>
      <c r="C1887" s="320">
        <f>LBA!P1887</f>
        <v>0</v>
      </c>
      <c r="D1887" s="321" t="str">
        <f>IF($C1887=0,"",VLOOKUP($C1887,LDI!$I:$BB,37,0))</f>
        <v/>
      </c>
      <c r="E1887" s="320" t="str">
        <f>IF($C1887=0,"",LBA!I1887)</f>
        <v/>
      </c>
      <c r="F1887" s="320" t="str">
        <f>IF($C1887=0,"",LBA!Q1887)</f>
        <v/>
      </c>
      <c r="G1887" s="321" t="str">
        <f>IF($C1887=0,"",VLOOKUP($C1887,LDI!$I:$BB,15,0))</f>
        <v/>
      </c>
      <c r="H1887" s="321" t="str">
        <f>IF($C1887=0,"",VLOOKUP($C1887,LDI!$I:$BB,17,0))</f>
        <v/>
      </c>
      <c r="I1887" s="322" t="str">
        <f>IF($C1887=0,"",LBA!R1887)</f>
        <v/>
      </c>
      <c r="J1887" s="323" t="str">
        <f>IF($C1887=0,"",LBA!AD1887)</f>
        <v/>
      </c>
      <c r="K1887" s="323" t="str">
        <f>IF($C1887=0,"",LBA!AH1887)</f>
        <v/>
      </c>
      <c r="L1887" s="323" t="str">
        <f>IF($C1887=0,"",LBA!AI1887)</f>
        <v/>
      </c>
      <c r="M1887" s="295"/>
      <c r="P1887" s="294">
        <f>+LBA!G1887</f>
        <v>0</v>
      </c>
      <c r="Q1887" s="297" t="e">
        <f>VLOOKUP(P1887,'Kategori Aset'!$B:$C,2,0)</f>
        <v>#N/A</v>
      </c>
      <c r="R1887" s="297">
        <f>+LBA!U1887</f>
        <v>0</v>
      </c>
      <c r="S1887" s="297">
        <f>+LBA!C1887</f>
        <v>0</v>
      </c>
      <c r="T1887" s="297">
        <f>+LBA!V1887</f>
        <v>0</v>
      </c>
      <c r="U1887" s="298">
        <f>+LBA!E1887</f>
        <v>0</v>
      </c>
      <c r="V1887" s="298">
        <f>+LBA!A1887</f>
        <v>0</v>
      </c>
      <c r="W1887" s="298">
        <f>+LBA!C1887</f>
        <v>0</v>
      </c>
      <c r="Y1887" s="308" t="str">
        <f t="shared" si="29"/>
        <v/>
      </c>
    </row>
    <row r="1888" spans="1:25">
      <c r="A1888" s="320">
        <f>LBA!A1888</f>
        <v>0</v>
      </c>
      <c r="B1888" s="320">
        <f>LBA!E1888</f>
        <v>0</v>
      </c>
      <c r="C1888" s="320">
        <f>LBA!P1888</f>
        <v>0</v>
      </c>
      <c r="D1888" s="321" t="str">
        <f>IF($C1888=0,"",VLOOKUP($C1888,LDI!$I:$BB,37,0))</f>
        <v/>
      </c>
      <c r="E1888" s="320" t="str">
        <f>IF($C1888=0,"",LBA!I1888)</f>
        <v/>
      </c>
      <c r="F1888" s="320" t="str">
        <f>IF($C1888=0,"",LBA!Q1888)</f>
        <v/>
      </c>
      <c r="G1888" s="321" t="str">
        <f>IF($C1888=0,"",VLOOKUP($C1888,LDI!$I:$BB,15,0))</f>
        <v/>
      </c>
      <c r="H1888" s="321" t="str">
        <f>IF($C1888=0,"",VLOOKUP($C1888,LDI!$I:$BB,17,0))</f>
        <v/>
      </c>
      <c r="I1888" s="322" t="str">
        <f>IF($C1888=0,"",LBA!R1888)</f>
        <v/>
      </c>
      <c r="J1888" s="323" t="str">
        <f>IF($C1888=0,"",LBA!AD1888)</f>
        <v/>
      </c>
      <c r="K1888" s="323" t="str">
        <f>IF($C1888=0,"",LBA!AH1888)</f>
        <v/>
      </c>
      <c r="L1888" s="323" t="str">
        <f>IF($C1888=0,"",LBA!AI1888)</f>
        <v/>
      </c>
      <c r="M1888" s="295"/>
      <c r="P1888" s="294">
        <f>+LBA!G1888</f>
        <v>0</v>
      </c>
      <c r="Q1888" s="297" t="e">
        <f>VLOOKUP(P1888,'Kategori Aset'!$B:$C,2,0)</f>
        <v>#N/A</v>
      </c>
      <c r="R1888" s="297">
        <f>+LBA!U1888</f>
        <v>0</v>
      </c>
      <c r="S1888" s="297">
        <f>+LBA!C1888</f>
        <v>0</v>
      </c>
      <c r="T1888" s="297">
        <f>+LBA!V1888</f>
        <v>0</v>
      </c>
      <c r="U1888" s="298">
        <f>+LBA!E1888</f>
        <v>0</v>
      </c>
      <c r="V1888" s="298">
        <f>+LBA!A1888</f>
        <v>0</v>
      </c>
      <c r="W1888" s="298">
        <f>+LBA!C1888</f>
        <v>0</v>
      </c>
      <c r="Y1888" s="308" t="str">
        <f t="shared" si="29"/>
        <v/>
      </c>
    </row>
    <row r="1889" spans="1:25">
      <c r="A1889" s="320">
        <f>LBA!A1889</f>
        <v>0</v>
      </c>
      <c r="B1889" s="320">
        <f>LBA!E1889</f>
        <v>0</v>
      </c>
      <c r="C1889" s="320">
        <f>LBA!P1889</f>
        <v>0</v>
      </c>
      <c r="D1889" s="321" t="str">
        <f>IF($C1889=0,"",VLOOKUP($C1889,LDI!$I:$BB,37,0))</f>
        <v/>
      </c>
      <c r="E1889" s="320" t="str">
        <f>IF($C1889=0,"",LBA!I1889)</f>
        <v/>
      </c>
      <c r="F1889" s="320" t="str">
        <f>IF($C1889=0,"",LBA!Q1889)</f>
        <v/>
      </c>
      <c r="G1889" s="321" t="str">
        <f>IF($C1889=0,"",VLOOKUP($C1889,LDI!$I:$BB,15,0))</f>
        <v/>
      </c>
      <c r="H1889" s="321" t="str">
        <f>IF($C1889=0,"",VLOOKUP($C1889,LDI!$I:$BB,17,0))</f>
        <v/>
      </c>
      <c r="I1889" s="322" t="str">
        <f>IF($C1889=0,"",LBA!R1889)</f>
        <v/>
      </c>
      <c r="J1889" s="323" t="str">
        <f>IF($C1889=0,"",LBA!AD1889)</f>
        <v/>
      </c>
      <c r="K1889" s="323" t="str">
        <f>IF($C1889=0,"",LBA!AH1889)</f>
        <v/>
      </c>
      <c r="L1889" s="323" t="str">
        <f>IF($C1889=0,"",LBA!AI1889)</f>
        <v/>
      </c>
      <c r="M1889" s="295"/>
      <c r="P1889" s="294">
        <f>+LBA!G1889</f>
        <v>0</v>
      </c>
      <c r="Q1889" s="297" t="e">
        <f>VLOOKUP(P1889,'Kategori Aset'!$B:$C,2,0)</f>
        <v>#N/A</v>
      </c>
      <c r="R1889" s="297">
        <f>+LBA!U1889</f>
        <v>0</v>
      </c>
      <c r="S1889" s="297">
        <f>+LBA!C1889</f>
        <v>0</v>
      </c>
      <c r="T1889" s="297">
        <f>+LBA!V1889</f>
        <v>0</v>
      </c>
      <c r="U1889" s="298">
        <f>+LBA!E1889</f>
        <v>0</v>
      </c>
      <c r="V1889" s="298">
        <f>+LBA!A1889</f>
        <v>0</v>
      </c>
      <c r="W1889" s="298">
        <f>+LBA!C1889</f>
        <v>0</v>
      </c>
      <c r="Y1889" s="308" t="str">
        <f t="shared" si="29"/>
        <v/>
      </c>
    </row>
    <row r="1890" spans="1:25">
      <c r="A1890" s="320">
        <f>LBA!A1890</f>
        <v>0</v>
      </c>
      <c r="B1890" s="320">
        <f>LBA!E1890</f>
        <v>0</v>
      </c>
      <c r="C1890" s="320">
        <f>LBA!P1890</f>
        <v>0</v>
      </c>
      <c r="D1890" s="321" t="str">
        <f>IF($C1890=0,"",VLOOKUP($C1890,LDI!$I:$BB,37,0))</f>
        <v/>
      </c>
      <c r="E1890" s="320" t="str">
        <f>IF($C1890=0,"",LBA!I1890)</f>
        <v/>
      </c>
      <c r="F1890" s="320" t="str">
        <f>IF($C1890=0,"",LBA!Q1890)</f>
        <v/>
      </c>
      <c r="G1890" s="321" t="str">
        <f>IF($C1890=0,"",VLOOKUP($C1890,LDI!$I:$BB,15,0))</f>
        <v/>
      </c>
      <c r="H1890" s="321" t="str">
        <f>IF($C1890=0,"",VLOOKUP($C1890,LDI!$I:$BB,17,0))</f>
        <v/>
      </c>
      <c r="I1890" s="322" t="str">
        <f>IF($C1890=0,"",LBA!R1890)</f>
        <v/>
      </c>
      <c r="J1890" s="323" t="str">
        <f>IF($C1890=0,"",LBA!AD1890)</f>
        <v/>
      </c>
      <c r="K1890" s="323" t="str">
        <f>IF($C1890=0,"",LBA!AH1890)</f>
        <v/>
      </c>
      <c r="L1890" s="323" t="str">
        <f>IF($C1890=0,"",LBA!AI1890)</f>
        <v/>
      </c>
      <c r="M1890" s="295"/>
      <c r="P1890" s="294">
        <f>+LBA!G1890</f>
        <v>0</v>
      </c>
      <c r="Q1890" s="297" t="e">
        <f>VLOOKUP(P1890,'Kategori Aset'!$B:$C,2,0)</f>
        <v>#N/A</v>
      </c>
      <c r="R1890" s="297">
        <f>+LBA!U1890</f>
        <v>0</v>
      </c>
      <c r="S1890" s="297">
        <f>+LBA!C1890</f>
        <v>0</v>
      </c>
      <c r="T1890" s="297">
        <f>+LBA!V1890</f>
        <v>0</v>
      </c>
      <c r="U1890" s="298">
        <f>+LBA!E1890</f>
        <v>0</v>
      </c>
      <c r="V1890" s="298">
        <f>+LBA!A1890</f>
        <v>0</v>
      </c>
      <c r="W1890" s="298">
        <f>+LBA!C1890</f>
        <v>0</v>
      </c>
      <c r="Y1890" s="308" t="str">
        <f t="shared" si="29"/>
        <v/>
      </c>
    </row>
    <row r="1891" spans="1:25">
      <c r="A1891" s="320">
        <f>LBA!A1891</f>
        <v>0</v>
      </c>
      <c r="B1891" s="320">
        <f>LBA!E1891</f>
        <v>0</v>
      </c>
      <c r="C1891" s="320">
        <f>LBA!P1891</f>
        <v>0</v>
      </c>
      <c r="D1891" s="321" t="str">
        <f>IF($C1891=0,"",VLOOKUP($C1891,LDI!$I:$BB,37,0))</f>
        <v/>
      </c>
      <c r="E1891" s="320" t="str">
        <f>IF($C1891=0,"",LBA!I1891)</f>
        <v/>
      </c>
      <c r="F1891" s="320" t="str">
        <f>IF($C1891=0,"",LBA!Q1891)</f>
        <v/>
      </c>
      <c r="G1891" s="321" t="str">
        <f>IF($C1891=0,"",VLOOKUP($C1891,LDI!$I:$BB,15,0))</f>
        <v/>
      </c>
      <c r="H1891" s="321" t="str">
        <f>IF($C1891=0,"",VLOOKUP($C1891,LDI!$I:$BB,17,0))</f>
        <v/>
      </c>
      <c r="I1891" s="322" t="str">
        <f>IF($C1891=0,"",LBA!R1891)</f>
        <v/>
      </c>
      <c r="J1891" s="323" t="str">
        <f>IF($C1891=0,"",LBA!AD1891)</f>
        <v/>
      </c>
      <c r="K1891" s="323" t="str">
        <f>IF($C1891=0,"",LBA!AH1891)</f>
        <v/>
      </c>
      <c r="L1891" s="323" t="str">
        <f>IF($C1891=0,"",LBA!AI1891)</f>
        <v/>
      </c>
      <c r="M1891" s="295"/>
      <c r="P1891" s="294">
        <f>+LBA!G1891</f>
        <v>0</v>
      </c>
      <c r="Q1891" s="297" t="e">
        <f>VLOOKUP(P1891,'Kategori Aset'!$B:$C,2,0)</f>
        <v>#N/A</v>
      </c>
      <c r="R1891" s="297">
        <f>+LBA!U1891</f>
        <v>0</v>
      </c>
      <c r="S1891" s="297">
        <f>+LBA!C1891</f>
        <v>0</v>
      </c>
      <c r="T1891" s="297">
        <f>+LBA!V1891</f>
        <v>0</v>
      </c>
      <c r="U1891" s="298">
        <f>+LBA!E1891</f>
        <v>0</v>
      </c>
      <c r="V1891" s="298">
        <f>+LBA!A1891</f>
        <v>0</v>
      </c>
      <c r="W1891" s="298">
        <f>+LBA!C1891</f>
        <v>0</v>
      </c>
      <c r="Y1891" s="308" t="str">
        <f t="shared" si="29"/>
        <v/>
      </c>
    </row>
    <row r="1892" spans="1:25">
      <c r="A1892" s="320">
        <f>LBA!A1892</f>
        <v>0</v>
      </c>
      <c r="B1892" s="320">
        <f>LBA!E1892</f>
        <v>0</v>
      </c>
      <c r="C1892" s="320">
        <f>LBA!P1892</f>
        <v>0</v>
      </c>
      <c r="D1892" s="321" t="str">
        <f>IF($C1892=0,"",VLOOKUP($C1892,LDI!$I:$BB,37,0))</f>
        <v/>
      </c>
      <c r="E1892" s="320" t="str">
        <f>IF($C1892=0,"",LBA!I1892)</f>
        <v/>
      </c>
      <c r="F1892" s="320" t="str">
        <f>IF($C1892=0,"",LBA!Q1892)</f>
        <v/>
      </c>
      <c r="G1892" s="321" t="str">
        <f>IF($C1892=0,"",VLOOKUP($C1892,LDI!$I:$BB,15,0))</f>
        <v/>
      </c>
      <c r="H1892" s="321" t="str">
        <f>IF($C1892=0,"",VLOOKUP($C1892,LDI!$I:$BB,17,0))</f>
        <v/>
      </c>
      <c r="I1892" s="322" t="str">
        <f>IF($C1892=0,"",LBA!R1892)</f>
        <v/>
      </c>
      <c r="J1892" s="323" t="str">
        <f>IF($C1892=0,"",LBA!AD1892)</f>
        <v/>
      </c>
      <c r="K1892" s="323" t="str">
        <f>IF($C1892=0,"",LBA!AH1892)</f>
        <v/>
      </c>
      <c r="L1892" s="323" t="str">
        <f>IF($C1892=0,"",LBA!AI1892)</f>
        <v/>
      </c>
      <c r="M1892" s="295"/>
      <c r="P1892" s="294">
        <f>+LBA!G1892</f>
        <v>0</v>
      </c>
      <c r="Q1892" s="297" t="e">
        <f>VLOOKUP(P1892,'Kategori Aset'!$B:$C,2,0)</f>
        <v>#N/A</v>
      </c>
      <c r="R1892" s="297">
        <f>+LBA!U1892</f>
        <v>0</v>
      </c>
      <c r="S1892" s="297">
        <f>+LBA!C1892</f>
        <v>0</v>
      </c>
      <c r="T1892" s="297">
        <f>+LBA!V1892</f>
        <v>0</v>
      </c>
      <c r="U1892" s="298">
        <f>+LBA!E1892</f>
        <v>0</v>
      </c>
      <c r="V1892" s="298">
        <f>+LBA!A1892</f>
        <v>0</v>
      </c>
      <c r="W1892" s="298">
        <f>+LBA!C1892</f>
        <v>0</v>
      </c>
      <c r="Y1892" s="308" t="str">
        <f t="shared" si="29"/>
        <v/>
      </c>
    </row>
    <row r="1893" spans="1:25">
      <c r="A1893" s="320">
        <f>LBA!A1893</f>
        <v>0</v>
      </c>
      <c r="B1893" s="320">
        <f>LBA!E1893</f>
        <v>0</v>
      </c>
      <c r="C1893" s="320">
        <f>LBA!P1893</f>
        <v>0</v>
      </c>
      <c r="D1893" s="321" t="str">
        <f>IF($C1893=0,"",VLOOKUP($C1893,LDI!$I:$BB,37,0))</f>
        <v/>
      </c>
      <c r="E1893" s="320" t="str">
        <f>IF($C1893=0,"",LBA!I1893)</f>
        <v/>
      </c>
      <c r="F1893" s="320" t="str">
        <f>IF($C1893=0,"",LBA!Q1893)</f>
        <v/>
      </c>
      <c r="G1893" s="321" t="str">
        <f>IF($C1893=0,"",VLOOKUP($C1893,LDI!$I:$BB,15,0))</f>
        <v/>
      </c>
      <c r="H1893" s="321" t="str">
        <f>IF($C1893=0,"",VLOOKUP($C1893,LDI!$I:$BB,17,0))</f>
        <v/>
      </c>
      <c r="I1893" s="322" t="str">
        <f>IF($C1893=0,"",LBA!R1893)</f>
        <v/>
      </c>
      <c r="J1893" s="323" t="str">
        <f>IF($C1893=0,"",LBA!AD1893)</f>
        <v/>
      </c>
      <c r="K1893" s="323" t="str">
        <f>IF($C1893=0,"",LBA!AH1893)</f>
        <v/>
      </c>
      <c r="L1893" s="323" t="str">
        <f>IF($C1893=0,"",LBA!AI1893)</f>
        <v/>
      </c>
      <c r="M1893" s="295"/>
      <c r="P1893" s="294">
        <f>+LBA!G1893</f>
        <v>0</v>
      </c>
      <c r="Q1893" s="297" t="e">
        <f>VLOOKUP(P1893,'Kategori Aset'!$B:$C,2,0)</f>
        <v>#N/A</v>
      </c>
      <c r="R1893" s="297">
        <f>+LBA!U1893</f>
        <v>0</v>
      </c>
      <c r="S1893" s="297">
        <f>+LBA!C1893</f>
        <v>0</v>
      </c>
      <c r="T1893" s="297">
        <f>+LBA!V1893</f>
        <v>0</v>
      </c>
      <c r="U1893" s="298">
        <f>+LBA!E1893</f>
        <v>0</v>
      </c>
      <c r="V1893" s="298">
        <f>+LBA!A1893</f>
        <v>0</v>
      </c>
      <c r="W1893" s="298">
        <f>+LBA!C1893</f>
        <v>0</v>
      </c>
      <c r="Y1893" s="308" t="str">
        <f t="shared" si="29"/>
        <v/>
      </c>
    </row>
    <row r="1894" spans="1:25">
      <c r="A1894" s="320">
        <f>LBA!A1894</f>
        <v>0</v>
      </c>
      <c r="B1894" s="320">
        <f>LBA!E1894</f>
        <v>0</v>
      </c>
      <c r="C1894" s="320">
        <f>LBA!P1894</f>
        <v>0</v>
      </c>
      <c r="D1894" s="321" t="str">
        <f>IF($C1894=0,"",VLOOKUP($C1894,LDI!$I:$BB,37,0))</f>
        <v/>
      </c>
      <c r="E1894" s="320" t="str">
        <f>IF($C1894=0,"",LBA!I1894)</f>
        <v/>
      </c>
      <c r="F1894" s="320" t="str">
        <f>IF($C1894=0,"",LBA!Q1894)</f>
        <v/>
      </c>
      <c r="G1894" s="321" t="str">
        <f>IF($C1894=0,"",VLOOKUP($C1894,LDI!$I:$BB,15,0))</f>
        <v/>
      </c>
      <c r="H1894" s="321" t="str">
        <f>IF($C1894=0,"",VLOOKUP($C1894,LDI!$I:$BB,17,0))</f>
        <v/>
      </c>
      <c r="I1894" s="322" t="str">
        <f>IF($C1894=0,"",LBA!R1894)</f>
        <v/>
      </c>
      <c r="J1894" s="323" t="str">
        <f>IF($C1894=0,"",LBA!AD1894)</f>
        <v/>
      </c>
      <c r="K1894" s="323" t="str">
        <f>IF($C1894=0,"",LBA!AH1894)</f>
        <v/>
      </c>
      <c r="L1894" s="323" t="str">
        <f>IF($C1894=0,"",LBA!AI1894)</f>
        <v/>
      </c>
      <c r="M1894" s="295"/>
      <c r="P1894" s="294">
        <f>+LBA!G1894</f>
        <v>0</v>
      </c>
      <c r="Q1894" s="297" t="e">
        <f>VLOOKUP(P1894,'Kategori Aset'!$B:$C,2,0)</f>
        <v>#N/A</v>
      </c>
      <c r="R1894" s="297">
        <f>+LBA!U1894</f>
        <v>0</v>
      </c>
      <c r="S1894" s="297">
        <f>+LBA!C1894</f>
        <v>0</v>
      </c>
      <c r="T1894" s="297">
        <f>+LBA!V1894</f>
        <v>0</v>
      </c>
      <c r="U1894" s="298">
        <f>+LBA!E1894</f>
        <v>0</v>
      </c>
      <c r="V1894" s="298">
        <f>+LBA!A1894</f>
        <v>0</v>
      </c>
      <c r="W1894" s="298">
        <f>+LBA!C1894</f>
        <v>0</v>
      </c>
      <c r="Y1894" s="308" t="str">
        <f t="shared" si="29"/>
        <v/>
      </c>
    </row>
    <row r="1895" spans="1:25">
      <c r="A1895" s="320">
        <f>LBA!A1895</f>
        <v>0</v>
      </c>
      <c r="B1895" s="320">
        <f>LBA!E1895</f>
        <v>0</v>
      </c>
      <c r="C1895" s="320">
        <f>LBA!P1895</f>
        <v>0</v>
      </c>
      <c r="D1895" s="321" t="str">
        <f>IF($C1895=0,"",VLOOKUP($C1895,LDI!$I:$BB,37,0))</f>
        <v/>
      </c>
      <c r="E1895" s="320" t="str">
        <f>IF($C1895=0,"",LBA!I1895)</f>
        <v/>
      </c>
      <c r="F1895" s="320" t="str">
        <f>IF($C1895=0,"",LBA!Q1895)</f>
        <v/>
      </c>
      <c r="G1895" s="321" t="str">
        <f>IF($C1895=0,"",VLOOKUP($C1895,LDI!$I:$BB,15,0))</f>
        <v/>
      </c>
      <c r="H1895" s="321" t="str">
        <f>IF($C1895=0,"",VLOOKUP($C1895,LDI!$I:$BB,17,0))</f>
        <v/>
      </c>
      <c r="I1895" s="322" t="str">
        <f>IF($C1895=0,"",LBA!R1895)</f>
        <v/>
      </c>
      <c r="J1895" s="323" t="str">
        <f>IF($C1895=0,"",LBA!AD1895)</f>
        <v/>
      </c>
      <c r="K1895" s="323" t="str">
        <f>IF($C1895=0,"",LBA!AH1895)</f>
        <v/>
      </c>
      <c r="L1895" s="323" t="str">
        <f>IF($C1895=0,"",LBA!AI1895)</f>
        <v/>
      </c>
      <c r="M1895" s="295"/>
      <c r="P1895" s="294">
        <f>+LBA!G1895</f>
        <v>0</v>
      </c>
      <c r="Q1895" s="297" t="e">
        <f>VLOOKUP(P1895,'Kategori Aset'!$B:$C,2,0)</f>
        <v>#N/A</v>
      </c>
      <c r="R1895" s="297">
        <f>+LBA!U1895</f>
        <v>0</v>
      </c>
      <c r="S1895" s="297">
        <f>+LBA!C1895</f>
        <v>0</v>
      </c>
      <c r="T1895" s="297">
        <f>+LBA!V1895</f>
        <v>0</v>
      </c>
      <c r="U1895" s="298">
        <f>+LBA!E1895</f>
        <v>0</v>
      </c>
      <c r="V1895" s="298">
        <f>+LBA!A1895</f>
        <v>0</v>
      </c>
      <c r="W1895" s="298">
        <f>+LBA!C1895</f>
        <v>0</v>
      </c>
      <c r="Y1895" s="308" t="str">
        <f t="shared" si="29"/>
        <v/>
      </c>
    </row>
    <row r="1896" spans="1:25">
      <c r="A1896" s="320">
        <f>LBA!A1896</f>
        <v>0</v>
      </c>
      <c r="B1896" s="320">
        <f>LBA!E1896</f>
        <v>0</v>
      </c>
      <c r="C1896" s="320">
        <f>LBA!P1896</f>
        <v>0</v>
      </c>
      <c r="D1896" s="321" t="str">
        <f>IF($C1896=0,"",VLOOKUP($C1896,LDI!$I:$BB,37,0))</f>
        <v/>
      </c>
      <c r="E1896" s="320" t="str">
        <f>IF($C1896=0,"",LBA!I1896)</f>
        <v/>
      </c>
      <c r="F1896" s="320" t="str">
        <f>IF($C1896=0,"",LBA!Q1896)</f>
        <v/>
      </c>
      <c r="G1896" s="321" t="str">
        <f>IF($C1896=0,"",VLOOKUP($C1896,LDI!$I:$BB,15,0))</f>
        <v/>
      </c>
      <c r="H1896" s="321" t="str">
        <f>IF($C1896=0,"",VLOOKUP($C1896,LDI!$I:$BB,17,0))</f>
        <v/>
      </c>
      <c r="I1896" s="322" t="str">
        <f>IF($C1896=0,"",LBA!R1896)</f>
        <v/>
      </c>
      <c r="J1896" s="323" t="str">
        <f>IF($C1896=0,"",LBA!AD1896)</f>
        <v/>
      </c>
      <c r="K1896" s="323" t="str">
        <f>IF($C1896=0,"",LBA!AH1896)</f>
        <v/>
      </c>
      <c r="L1896" s="323" t="str">
        <f>IF($C1896=0,"",LBA!AI1896)</f>
        <v/>
      </c>
      <c r="M1896" s="295"/>
      <c r="P1896" s="294">
        <f>+LBA!G1896</f>
        <v>0</v>
      </c>
      <c r="Q1896" s="297" t="e">
        <f>VLOOKUP(P1896,'Kategori Aset'!$B:$C,2,0)</f>
        <v>#N/A</v>
      </c>
      <c r="R1896" s="297">
        <f>+LBA!U1896</f>
        <v>0</v>
      </c>
      <c r="S1896" s="297">
        <f>+LBA!C1896</f>
        <v>0</v>
      </c>
      <c r="T1896" s="297">
        <f>+LBA!V1896</f>
        <v>0</v>
      </c>
      <c r="U1896" s="298">
        <f>+LBA!E1896</f>
        <v>0</v>
      </c>
      <c r="V1896" s="298">
        <f>+LBA!A1896</f>
        <v>0</v>
      </c>
      <c r="W1896" s="298">
        <f>+LBA!C1896</f>
        <v>0</v>
      </c>
      <c r="Y1896" s="308" t="str">
        <f t="shared" si="29"/>
        <v/>
      </c>
    </row>
    <row r="1897" spans="1:25">
      <c r="A1897" s="320">
        <f>LBA!A1897</f>
        <v>0</v>
      </c>
      <c r="B1897" s="320">
        <f>LBA!E1897</f>
        <v>0</v>
      </c>
      <c r="C1897" s="320">
        <f>LBA!P1897</f>
        <v>0</v>
      </c>
      <c r="D1897" s="321" t="str">
        <f>IF($C1897=0,"",VLOOKUP($C1897,LDI!$I:$BB,37,0))</f>
        <v/>
      </c>
      <c r="E1897" s="320" t="str">
        <f>IF($C1897=0,"",LBA!I1897)</f>
        <v/>
      </c>
      <c r="F1897" s="320" t="str">
        <f>IF($C1897=0,"",LBA!Q1897)</f>
        <v/>
      </c>
      <c r="G1897" s="321" t="str">
        <f>IF($C1897=0,"",VLOOKUP($C1897,LDI!$I:$BB,15,0))</f>
        <v/>
      </c>
      <c r="H1897" s="321" t="str">
        <f>IF($C1897=0,"",VLOOKUP($C1897,LDI!$I:$BB,17,0))</f>
        <v/>
      </c>
      <c r="I1897" s="322" t="str">
        <f>IF($C1897=0,"",LBA!R1897)</f>
        <v/>
      </c>
      <c r="J1897" s="323" t="str">
        <f>IF($C1897=0,"",LBA!AD1897)</f>
        <v/>
      </c>
      <c r="K1897" s="323" t="str">
        <f>IF($C1897=0,"",LBA!AH1897)</f>
        <v/>
      </c>
      <c r="L1897" s="323" t="str">
        <f>IF($C1897=0,"",LBA!AI1897)</f>
        <v/>
      </c>
      <c r="M1897" s="295"/>
      <c r="P1897" s="294">
        <f>+LBA!G1897</f>
        <v>0</v>
      </c>
      <c r="Q1897" s="297" t="e">
        <f>VLOOKUP(P1897,'Kategori Aset'!$B:$C,2,0)</f>
        <v>#N/A</v>
      </c>
      <c r="R1897" s="297">
        <f>+LBA!U1897</f>
        <v>0</v>
      </c>
      <c r="S1897" s="297">
        <f>+LBA!C1897</f>
        <v>0</v>
      </c>
      <c r="T1897" s="297">
        <f>+LBA!V1897</f>
        <v>0</v>
      </c>
      <c r="U1897" s="298">
        <f>+LBA!E1897</f>
        <v>0</v>
      </c>
      <c r="V1897" s="298">
        <f>+LBA!A1897</f>
        <v>0</v>
      </c>
      <c r="W1897" s="298">
        <f>+LBA!C1897</f>
        <v>0</v>
      </c>
      <c r="Y1897" s="308" t="str">
        <f t="shared" si="29"/>
        <v/>
      </c>
    </row>
    <row r="1898" spans="1:25">
      <c r="A1898" s="320">
        <f>LBA!A1898</f>
        <v>0</v>
      </c>
      <c r="B1898" s="320">
        <f>LBA!E1898</f>
        <v>0</v>
      </c>
      <c r="C1898" s="320">
        <f>LBA!P1898</f>
        <v>0</v>
      </c>
      <c r="D1898" s="321" t="str">
        <f>IF($C1898=0,"",VLOOKUP($C1898,LDI!$I:$BB,37,0))</f>
        <v/>
      </c>
      <c r="E1898" s="320" t="str">
        <f>IF($C1898=0,"",LBA!I1898)</f>
        <v/>
      </c>
      <c r="F1898" s="320" t="str">
        <f>IF($C1898=0,"",LBA!Q1898)</f>
        <v/>
      </c>
      <c r="G1898" s="321" t="str">
        <f>IF($C1898=0,"",VLOOKUP($C1898,LDI!$I:$BB,15,0))</f>
        <v/>
      </c>
      <c r="H1898" s="321" t="str">
        <f>IF($C1898=0,"",VLOOKUP($C1898,LDI!$I:$BB,17,0))</f>
        <v/>
      </c>
      <c r="I1898" s="322" t="str">
        <f>IF($C1898=0,"",LBA!R1898)</f>
        <v/>
      </c>
      <c r="J1898" s="323" t="str">
        <f>IF($C1898=0,"",LBA!AD1898)</f>
        <v/>
      </c>
      <c r="K1898" s="323" t="str">
        <f>IF($C1898=0,"",LBA!AH1898)</f>
        <v/>
      </c>
      <c r="L1898" s="323" t="str">
        <f>IF($C1898=0,"",LBA!AI1898)</f>
        <v/>
      </c>
      <c r="M1898" s="295"/>
      <c r="P1898" s="294">
        <f>+LBA!G1898</f>
        <v>0</v>
      </c>
      <c r="Q1898" s="297" t="e">
        <f>VLOOKUP(P1898,'Kategori Aset'!$B:$C,2,0)</f>
        <v>#N/A</v>
      </c>
      <c r="R1898" s="297">
        <f>+LBA!U1898</f>
        <v>0</v>
      </c>
      <c r="S1898" s="297">
        <f>+LBA!C1898</f>
        <v>0</v>
      </c>
      <c r="T1898" s="297">
        <f>+LBA!V1898</f>
        <v>0</v>
      </c>
      <c r="U1898" s="298">
        <f>+LBA!E1898</f>
        <v>0</v>
      </c>
      <c r="V1898" s="298">
        <f>+LBA!A1898</f>
        <v>0</v>
      </c>
      <c r="W1898" s="298">
        <f>+LBA!C1898</f>
        <v>0</v>
      </c>
      <c r="Y1898" s="308" t="str">
        <f t="shared" si="29"/>
        <v/>
      </c>
    </row>
    <row r="1899" spans="1:25">
      <c r="A1899" s="320">
        <f>LBA!A1899</f>
        <v>0</v>
      </c>
      <c r="B1899" s="320">
        <f>LBA!E1899</f>
        <v>0</v>
      </c>
      <c r="C1899" s="320">
        <f>LBA!P1899</f>
        <v>0</v>
      </c>
      <c r="D1899" s="321" t="str">
        <f>IF($C1899=0,"",VLOOKUP($C1899,LDI!$I:$BB,37,0))</f>
        <v/>
      </c>
      <c r="E1899" s="320" t="str">
        <f>IF($C1899=0,"",LBA!I1899)</f>
        <v/>
      </c>
      <c r="F1899" s="320" t="str">
        <f>IF($C1899=0,"",LBA!Q1899)</f>
        <v/>
      </c>
      <c r="G1899" s="321" t="str">
        <f>IF($C1899=0,"",VLOOKUP($C1899,LDI!$I:$BB,15,0))</f>
        <v/>
      </c>
      <c r="H1899" s="321" t="str">
        <f>IF($C1899=0,"",VLOOKUP($C1899,LDI!$I:$BB,17,0))</f>
        <v/>
      </c>
      <c r="I1899" s="322" t="str">
        <f>IF($C1899=0,"",LBA!R1899)</f>
        <v/>
      </c>
      <c r="J1899" s="323" t="str">
        <f>IF($C1899=0,"",LBA!AD1899)</f>
        <v/>
      </c>
      <c r="K1899" s="323" t="str">
        <f>IF($C1899=0,"",LBA!AH1899)</f>
        <v/>
      </c>
      <c r="L1899" s="323" t="str">
        <f>IF($C1899=0,"",LBA!AI1899)</f>
        <v/>
      </c>
      <c r="M1899" s="295"/>
      <c r="P1899" s="294">
        <f>+LBA!G1899</f>
        <v>0</v>
      </c>
      <c r="Q1899" s="297" t="e">
        <f>VLOOKUP(P1899,'Kategori Aset'!$B:$C,2,0)</f>
        <v>#N/A</v>
      </c>
      <c r="R1899" s="297">
        <f>+LBA!U1899</f>
        <v>0</v>
      </c>
      <c r="S1899" s="297">
        <f>+LBA!C1899</f>
        <v>0</v>
      </c>
      <c r="T1899" s="297">
        <f>+LBA!V1899</f>
        <v>0</v>
      </c>
      <c r="U1899" s="298">
        <f>+LBA!E1899</f>
        <v>0</v>
      </c>
      <c r="V1899" s="298">
        <f>+LBA!A1899</f>
        <v>0</v>
      </c>
      <c r="W1899" s="298">
        <f>+LBA!C1899</f>
        <v>0</v>
      </c>
      <c r="Y1899" s="308" t="str">
        <f t="shared" si="29"/>
        <v/>
      </c>
    </row>
    <row r="1900" spans="1:25">
      <c r="A1900" s="320">
        <f>LBA!A1900</f>
        <v>0</v>
      </c>
      <c r="B1900" s="320">
        <f>LBA!E1900</f>
        <v>0</v>
      </c>
      <c r="C1900" s="320">
        <f>LBA!P1900</f>
        <v>0</v>
      </c>
      <c r="D1900" s="321" t="str">
        <f>IF($C1900=0,"",VLOOKUP($C1900,LDI!$I:$BB,37,0))</f>
        <v/>
      </c>
      <c r="E1900" s="320" t="str">
        <f>IF($C1900=0,"",LBA!I1900)</f>
        <v/>
      </c>
      <c r="F1900" s="320" t="str">
        <f>IF($C1900=0,"",LBA!Q1900)</f>
        <v/>
      </c>
      <c r="G1900" s="321" t="str">
        <f>IF($C1900=0,"",VLOOKUP($C1900,LDI!$I:$BB,15,0))</f>
        <v/>
      </c>
      <c r="H1900" s="321" t="str">
        <f>IF($C1900=0,"",VLOOKUP($C1900,LDI!$I:$BB,17,0))</f>
        <v/>
      </c>
      <c r="I1900" s="322" t="str">
        <f>IF($C1900=0,"",LBA!R1900)</f>
        <v/>
      </c>
      <c r="J1900" s="323" t="str">
        <f>IF($C1900=0,"",LBA!AD1900)</f>
        <v/>
      </c>
      <c r="K1900" s="323" t="str">
        <f>IF($C1900=0,"",LBA!AH1900)</f>
        <v/>
      </c>
      <c r="L1900" s="323" t="str">
        <f>IF($C1900=0,"",LBA!AI1900)</f>
        <v/>
      </c>
      <c r="M1900" s="295"/>
      <c r="P1900" s="294">
        <f>+LBA!G1900</f>
        <v>0</v>
      </c>
      <c r="Q1900" s="297" t="e">
        <f>VLOOKUP(P1900,'Kategori Aset'!$B:$C,2,0)</f>
        <v>#N/A</v>
      </c>
      <c r="R1900" s="297">
        <f>+LBA!U1900</f>
        <v>0</v>
      </c>
      <c r="S1900" s="297">
        <f>+LBA!C1900</f>
        <v>0</v>
      </c>
      <c r="T1900" s="297">
        <f>+LBA!V1900</f>
        <v>0</v>
      </c>
      <c r="U1900" s="298">
        <f>+LBA!E1900</f>
        <v>0</v>
      </c>
      <c r="V1900" s="298">
        <f>+LBA!A1900</f>
        <v>0</v>
      </c>
      <c r="W1900" s="298">
        <f>+LBA!C1900</f>
        <v>0</v>
      </c>
      <c r="Y1900" s="308" t="str">
        <f t="shared" si="29"/>
        <v/>
      </c>
    </row>
    <row r="1901" spans="1:25">
      <c r="A1901" s="320">
        <f>LBA!A1901</f>
        <v>0</v>
      </c>
      <c r="B1901" s="320">
        <f>LBA!E1901</f>
        <v>0</v>
      </c>
      <c r="C1901" s="320">
        <f>LBA!P1901</f>
        <v>0</v>
      </c>
      <c r="D1901" s="321" t="str">
        <f>IF($C1901=0,"",VLOOKUP($C1901,LDI!$I:$BB,37,0))</f>
        <v/>
      </c>
      <c r="E1901" s="320" t="str">
        <f>IF($C1901=0,"",LBA!I1901)</f>
        <v/>
      </c>
      <c r="F1901" s="320" t="str">
        <f>IF($C1901=0,"",LBA!Q1901)</f>
        <v/>
      </c>
      <c r="G1901" s="321" t="str">
        <f>IF($C1901=0,"",VLOOKUP($C1901,LDI!$I:$BB,15,0))</f>
        <v/>
      </c>
      <c r="H1901" s="321" t="str">
        <f>IF($C1901=0,"",VLOOKUP($C1901,LDI!$I:$BB,17,0))</f>
        <v/>
      </c>
      <c r="I1901" s="322" t="str">
        <f>IF($C1901=0,"",LBA!R1901)</f>
        <v/>
      </c>
      <c r="J1901" s="323" t="str">
        <f>IF($C1901=0,"",LBA!AD1901)</f>
        <v/>
      </c>
      <c r="K1901" s="323" t="str">
        <f>IF($C1901=0,"",LBA!AH1901)</f>
        <v/>
      </c>
      <c r="L1901" s="323" t="str">
        <f>IF($C1901=0,"",LBA!AI1901)</f>
        <v/>
      </c>
      <c r="M1901" s="295"/>
      <c r="P1901" s="294">
        <f>+LBA!G1901</f>
        <v>0</v>
      </c>
      <c r="Q1901" s="297" t="e">
        <f>VLOOKUP(P1901,'Kategori Aset'!$B:$C,2,0)</f>
        <v>#N/A</v>
      </c>
      <c r="R1901" s="297">
        <f>+LBA!U1901</f>
        <v>0</v>
      </c>
      <c r="S1901" s="297">
        <f>+LBA!C1901</f>
        <v>0</v>
      </c>
      <c r="T1901" s="297">
        <f>+LBA!V1901</f>
        <v>0</v>
      </c>
      <c r="U1901" s="298">
        <f>+LBA!E1901</f>
        <v>0</v>
      </c>
      <c r="V1901" s="298">
        <f>+LBA!A1901</f>
        <v>0</v>
      </c>
      <c r="W1901" s="298">
        <f>+LBA!C1901</f>
        <v>0</v>
      </c>
      <c r="Y1901" s="308" t="str">
        <f t="shared" si="29"/>
        <v/>
      </c>
    </row>
    <row r="1902" spans="1:25">
      <c r="A1902" s="320">
        <f>LBA!A1902</f>
        <v>0</v>
      </c>
      <c r="B1902" s="320">
        <f>LBA!E1902</f>
        <v>0</v>
      </c>
      <c r="C1902" s="320">
        <f>LBA!P1902</f>
        <v>0</v>
      </c>
      <c r="D1902" s="321" t="str">
        <f>IF($C1902=0,"",VLOOKUP($C1902,LDI!$I:$BB,37,0))</f>
        <v/>
      </c>
      <c r="E1902" s="320" t="str">
        <f>IF($C1902=0,"",LBA!I1902)</f>
        <v/>
      </c>
      <c r="F1902" s="320" t="str">
        <f>IF($C1902=0,"",LBA!Q1902)</f>
        <v/>
      </c>
      <c r="G1902" s="321" t="str">
        <f>IF($C1902=0,"",VLOOKUP($C1902,LDI!$I:$BB,15,0))</f>
        <v/>
      </c>
      <c r="H1902" s="321" t="str">
        <f>IF($C1902=0,"",VLOOKUP($C1902,LDI!$I:$BB,17,0))</f>
        <v/>
      </c>
      <c r="I1902" s="322" t="str">
        <f>IF($C1902=0,"",LBA!R1902)</f>
        <v/>
      </c>
      <c r="J1902" s="323" t="str">
        <f>IF($C1902=0,"",LBA!AD1902)</f>
        <v/>
      </c>
      <c r="K1902" s="323" t="str">
        <f>IF($C1902=0,"",LBA!AH1902)</f>
        <v/>
      </c>
      <c r="L1902" s="323" t="str">
        <f>IF($C1902=0,"",LBA!AI1902)</f>
        <v/>
      </c>
      <c r="M1902" s="295"/>
      <c r="P1902" s="294">
        <f>+LBA!G1902</f>
        <v>0</v>
      </c>
      <c r="Q1902" s="297" t="e">
        <f>VLOOKUP(P1902,'Kategori Aset'!$B:$C,2,0)</f>
        <v>#N/A</v>
      </c>
      <c r="R1902" s="297">
        <f>+LBA!U1902</f>
        <v>0</v>
      </c>
      <c r="S1902" s="297">
        <f>+LBA!C1902</f>
        <v>0</v>
      </c>
      <c r="T1902" s="297">
        <f>+LBA!V1902</f>
        <v>0</v>
      </c>
      <c r="U1902" s="298">
        <f>+LBA!E1902</f>
        <v>0</v>
      </c>
      <c r="V1902" s="298">
        <f>+LBA!A1902</f>
        <v>0</v>
      </c>
      <c r="W1902" s="298">
        <f>+LBA!C1902</f>
        <v>0</v>
      </c>
      <c r="Y1902" s="308" t="str">
        <f t="shared" si="29"/>
        <v/>
      </c>
    </row>
    <row r="1903" spans="1:25">
      <c r="A1903" s="320">
        <f>LBA!A1903</f>
        <v>0</v>
      </c>
      <c r="B1903" s="320">
        <f>LBA!E1903</f>
        <v>0</v>
      </c>
      <c r="C1903" s="320">
        <f>LBA!P1903</f>
        <v>0</v>
      </c>
      <c r="D1903" s="321" t="str">
        <f>IF($C1903=0,"",VLOOKUP($C1903,LDI!$I:$BB,37,0))</f>
        <v/>
      </c>
      <c r="E1903" s="320" t="str">
        <f>IF($C1903=0,"",LBA!I1903)</f>
        <v/>
      </c>
      <c r="F1903" s="320" t="str">
        <f>IF($C1903=0,"",LBA!Q1903)</f>
        <v/>
      </c>
      <c r="G1903" s="321" t="str">
        <f>IF($C1903=0,"",VLOOKUP($C1903,LDI!$I:$BB,15,0))</f>
        <v/>
      </c>
      <c r="H1903" s="321" t="str">
        <f>IF($C1903=0,"",VLOOKUP($C1903,LDI!$I:$BB,17,0))</f>
        <v/>
      </c>
      <c r="I1903" s="322" t="str">
        <f>IF($C1903=0,"",LBA!R1903)</f>
        <v/>
      </c>
      <c r="J1903" s="323" t="str">
        <f>IF($C1903=0,"",LBA!AD1903)</f>
        <v/>
      </c>
      <c r="K1903" s="323" t="str">
        <f>IF($C1903=0,"",LBA!AH1903)</f>
        <v/>
      </c>
      <c r="L1903" s="323" t="str">
        <f>IF($C1903=0,"",LBA!AI1903)</f>
        <v/>
      </c>
      <c r="M1903" s="295"/>
      <c r="P1903" s="294">
        <f>+LBA!G1903</f>
        <v>0</v>
      </c>
      <c r="Q1903" s="297" t="e">
        <f>VLOOKUP(P1903,'Kategori Aset'!$B:$C,2,0)</f>
        <v>#N/A</v>
      </c>
      <c r="R1903" s="297">
        <f>+LBA!U1903</f>
        <v>0</v>
      </c>
      <c r="S1903" s="297">
        <f>+LBA!C1903</f>
        <v>0</v>
      </c>
      <c r="T1903" s="297">
        <f>+LBA!V1903</f>
        <v>0</v>
      </c>
      <c r="U1903" s="298">
        <f>+LBA!E1903</f>
        <v>0</v>
      </c>
      <c r="V1903" s="298">
        <f>+LBA!A1903</f>
        <v>0</v>
      </c>
      <c r="W1903" s="298">
        <f>+LBA!C1903</f>
        <v>0</v>
      </c>
      <c r="Y1903" s="308" t="str">
        <f t="shared" si="29"/>
        <v/>
      </c>
    </row>
    <row r="1904" spans="1:25">
      <c r="A1904" s="320">
        <f>LBA!A1904</f>
        <v>0</v>
      </c>
      <c r="B1904" s="320">
        <f>LBA!E1904</f>
        <v>0</v>
      </c>
      <c r="C1904" s="320">
        <f>LBA!P1904</f>
        <v>0</v>
      </c>
      <c r="D1904" s="321" t="str">
        <f>IF($C1904=0,"",VLOOKUP($C1904,LDI!$I:$BB,37,0))</f>
        <v/>
      </c>
      <c r="E1904" s="320" t="str">
        <f>IF($C1904=0,"",LBA!I1904)</f>
        <v/>
      </c>
      <c r="F1904" s="320" t="str">
        <f>IF($C1904=0,"",LBA!Q1904)</f>
        <v/>
      </c>
      <c r="G1904" s="321" t="str">
        <f>IF($C1904=0,"",VLOOKUP($C1904,LDI!$I:$BB,15,0))</f>
        <v/>
      </c>
      <c r="H1904" s="321" t="str">
        <f>IF($C1904=0,"",VLOOKUP($C1904,LDI!$I:$BB,17,0))</f>
        <v/>
      </c>
      <c r="I1904" s="322" t="str">
        <f>IF($C1904=0,"",LBA!R1904)</f>
        <v/>
      </c>
      <c r="J1904" s="323" t="str">
        <f>IF($C1904=0,"",LBA!AD1904)</f>
        <v/>
      </c>
      <c r="K1904" s="323" t="str">
        <f>IF($C1904=0,"",LBA!AH1904)</f>
        <v/>
      </c>
      <c r="L1904" s="323" t="str">
        <f>IF($C1904=0,"",LBA!AI1904)</f>
        <v/>
      </c>
      <c r="M1904" s="295"/>
      <c r="P1904" s="294">
        <f>+LBA!G1904</f>
        <v>0</v>
      </c>
      <c r="Q1904" s="297" t="e">
        <f>VLOOKUP(P1904,'Kategori Aset'!$B:$C,2,0)</f>
        <v>#N/A</v>
      </c>
      <c r="R1904" s="297">
        <f>+LBA!U1904</f>
        <v>0</v>
      </c>
      <c r="S1904" s="297">
        <f>+LBA!C1904</f>
        <v>0</v>
      </c>
      <c r="T1904" s="297">
        <f>+LBA!V1904</f>
        <v>0</v>
      </c>
      <c r="U1904" s="298">
        <f>+LBA!E1904</f>
        <v>0</v>
      </c>
      <c r="V1904" s="298">
        <f>+LBA!A1904</f>
        <v>0</v>
      </c>
      <c r="W1904" s="298">
        <f>+LBA!C1904</f>
        <v>0</v>
      </c>
      <c r="Y1904" s="308" t="str">
        <f t="shared" si="29"/>
        <v/>
      </c>
    </row>
    <row r="1905" spans="1:25">
      <c r="A1905" s="320">
        <f>LBA!A1905</f>
        <v>0</v>
      </c>
      <c r="B1905" s="320">
        <f>LBA!E1905</f>
        <v>0</v>
      </c>
      <c r="C1905" s="320">
        <f>LBA!P1905</f>
        <v>0</v>
      </c>
      <c r="D1905" s="321" t="str">
        <f>IF($C1905=0,"",VLOOKUP($C1905,LDI!$I:$BB,37,0))</f>
        <v/>
      </c>
      <c r="E1905" s="320" t="str">
        <f>IF($C1905=0,"",LBA!I1905)</f>
        <v/>
      </c>
      <c r="F1905" s="320" t="str">
        <f>IF($C1905=0,"",LBA!Q1905)</f>
        <v/>
      </c>
      <c r="G1905" s="321" t="str">
        <f>IF($C1905=0,"",VLOOKUP($C1905,LDI!$I:$BB,15,0))</f>
        <v/>
      </c>
      <c r="H1905" s="321" t="str">
        <f>IF($C1905=0,"",VLOOKUP($C1905,LDI!$I:$BB,17,0))</f>
        <v/>
      </c>
      <c r="I1905" s="322" t="str">
        <f>IF($C1905=0,"",LBA!R1905)</f>
        <v/>
      </c>
      <c r="J1905" s="323" t="str">
        <f>IF($C1905=0,"",LBA!AD1905)</f>
        <v/>
      </c>
      <c r="K1905" s="323" t="str">
        <f>IF($C1905=0,"",LBA!AH1905)</f>
        <v/>
      </c>
      <c r="L1905" s="323" t="str">
        <f>IF($C1905=0,"",LBA!AI1905)</f>
        <v/>
      </c>
      <c r="M1905" s="295"/>
      <c r="P1905" s="294">
        <f>+LBA!G1905</f>
        <v>0</v>
      </c>
      <c r="Q1905" s="297" t="e">
        <f>VLOOKUP(P1905,'Kategori Aset'!$B:$C,2,0)</f>
        <v>#N/A</v>
      </c>
      <c r="R1905" s="297">
        <f>+LBA!U1905</f>
        <v>0</v>
      </c>
      <c r="S1905" s="297">
        <f>+LBA!C1905</f>
        <v>0</v>
      </c>
      <c r="T1905" s="297">
        <f>+LBA!V1905</f>
        <v>0</v>
      </c>
      <c r="U1905" s="298">
        <f>+LBA!E1905</f>
        <v>0</v>
      </c>
      <c r="V1905" s="298">
        <f>+LBA!A1905</f>
        <v>0</v>
      </c>
      <c r="W1905" s="298">
        <f>+LBA!C1905</f>
        <v>0</v>
      </c>
      <c r="Y1905" s="308" t="str">
        <f t="shared" si="29"/>
        <v/>
      </c>
    </row>
    <row r="1906" spans="1:25">
      <c r="A1906" s="320">
        <f>LBA!A1906</f>
        <v>0</v>
      </c>
      <c r="B1906" s="320">
        <f>LBA!E1906</f>
        <v>0</v>
      </c>
      <c r="C1906" s="320">
        <f>LBA!P1906</f>
        <v>0</v>
      </c>
      <c r="D1906" s="321" t="str">
        <f>IF($C1906=0,"",VLOOKUP($C1906,LDI!$I:$BB,37,0))</f>
        <v/>
      </c>
      <c r="E1906" s="320" t="str">
        <f>IF($C1906=0,"",LBA!I1906)</f>
        <v/>
      </c>
      <c r="F1906" s="320" t="str">
        <f>IF($C1906=0,"",LBA!Q1906)</f>
        <v/>
      </c>
      <c r="G1906" s="321" t="str">
        <f>IF($C1906=0,"",VLOOKUP($C1906,LDI!$I:$BB,15,0))</f>
        <v/>
      </c>
      <c r="H1906" s="321" t="str">
        <f>IF($C1906=0,"",VLOOKUP($C1906,LDI!$I:$BB,17,0))</f>
        <v/>
      </c>
      <c r="I1906" s="322" t="str">
        <f>IF($C1906=0,"",LBA!R1906)</f>
        <v/>
      </c>
      <c r="J1906" s="323" t="str">
        <f>IF($C1906=0,"",LBA!AD1906)</f>
        <v/>
      </c>
      <c r="K1906" s="323" t="str">
        <f>IF($C1906=0,"",LBA!AH1906)</f>
        <v/>
      </c>
      <c r="L1906" s="323" t="str">
        <f>IF($C1906=0,"",LBA!AI1906)</f>
        <v/>
      </c>
      <c r="M1906" s="295"/>
      <c r="P1906" s="294">
        <f>+LBA!G1906</f>
        <v>0</v>
      </c>
      <c r="Q1906" s="297" t="e">
        <f>VLOOKUP(P1906,'Kategori Aset'!$B:$C,2,0)</f>
        <v>#N/A</v>
      </c>
      <c r="R1906" s="297">
        <f>+LBA!U1906</f>
        <v>0</v>
      </c>
      <c r="S1906" s="297">
        <f>+LBA!C1906</f>
        <v>0</v>
      </c>
      <c r="T1906" s="297">
        <f>+LBA!V1906</f>
        <v>0</v>
      </c>
      <c r="U1906" s="298">
        <f>+LBA!E1906</f>
        <v>0</v>
      </c>
      <c r="V1906" s="298">
        <f>+LBA!A1906</f>
        <v>0</v>
      </c>
      <c r="W1906" s="298">
        <f>+LBA!C1906</f>
        <v>0</v>
      </c>
      <c r="Y1906" s="308" t="str">
        <f t="shared" si="29"/>
        <v/>
      </c>
    </row>
    <row r="1907" spans="1:25">
      <c r="A1907" s="320">
        <f>LBA!A1907</f>
        <v>0</v>
      </c>
      <c r="B1907" s="320">
        <f>LBA!E1907</f>
        <v>0</v>
      </c>
      <c r="C1907" s="320">
        <f>LBA!P1907</f>
        <v>0</v>
      </c>
      <c r="D1907" s="321" t="str">
        <f>IF($C1907=0,"",VLOOKUP($C1907,LDI!$I:$BB,37,0))</f>
        <v/>
      </c>
      <c r="E1907" s="320" t="str">
        <f>IF($C1907=0,"",LBA!I1907)</f>
        <v/>
      </c>
      <c r="F1907" s="320" t="str">
        <f>IF($C1907=0,"",LBA!Q1907)</f>
        <v/>
      </c>
      <c r="G1907" s="321" t="str">
        <f>IF($C1907=0,"",VLOOKUP($C1907,LDI!$I:$BB,15,0))</f>
        <v/>
      </c>
      <c r="H1907" s="321" t="str">
        <f>IF($C1907=0,"",VLOOKUP($C1907,LDI!$I:$BB,17,0))</f>
        <v/>
      </c>
      <c r="I1907" s="322" t="str">
        <f>IF($C1907=0,"",LBA!R1907)</f>
        <v/>
      </c>
      <c r="J1907" s="323" t="str">
        <f>IF($C1907=0,"",LBA!AD1907)</f>
        <v/>
      </c>
      <c r="K1907" s="323" t="str">
        <f>IF($C1907=0,"",LBA!AH1907)</f>
        <v/>
      </c>
      <c r="L1907" s="323" t="str">
        <f>IF($C1907=0,"",LBA!AI1907)</f>
        <v/>
      </c>
      <c r="M1907" s="295"/>
      <c r="P1907" s="294">
        <f>+LBA!G1907</f>
        <v>0</v>
      </c>
      <c r="Q1907" s="297" t="e">
        <f>VLOOKUP(P1907,'Kategori Aset'!$B:$C,2,0)</f>
        <v>#N/A</v>
      </c>
      <c r="R1907" s="297">
        <f>+LBA!U1907</f>
        <v>0</v>
      </c>
      <c r="S1907" s="297">
        <f>+LBA!C1907</f>
        <v>0</v>
      </c>
      <c r="T1907" s="297">
        <f>+LBA!V1907</f>
        <v>0</v>
      </c>
      <c r="U1907" s="298">
        <f>+LBA!E1907</f>
        <v>0</v>
      </c>
      <c r="V1907" s="298">
        <f>+LBA!A1907</f>
        <v>0</v>
      </c>
      <c r="W1907" s="298">
        <f>+LBA!C1907</f>
        <v>0</v>
      </c>
      <c r="Y1907" s="308" t="str">
        <f t="shared" si="29"/>
        <v/>
      </c>
    </row>
    <row r="1908" spans="1:25">
      <c r="A1908" s="320">
        <f>LBA!A1908</f>
        <v>0</v>
      </c>
      <c r="B1908" s="320">
        <f>LBA!E1908</f>
        <v>0</v>
      </c>
      <c r="C1908" s="320">
        <f>LBA!P1908</f>
        <v>0</v>
      </c>
      <c r="D1908" s="321" t="str">
        <f>IF($C1908=0,"",VLOOKUP($C1908,LDI!$I:$BB,37,0))</f>
        <v/>
      </c>
      <c r="E1908" s="320" t="str">
        <f>IF($C1908=0,"",LBA!I1908)</f>
        <v/>
      </c>
      <c r="F1908" s="320" t="str">
        <f>IF($C1908=0,"",LBA!Q1908)</f>
        <v/>
      </c>
      <c r="G1908" s="321" t="str">
        <f>IF($C1908=0,"",VLOOKUP($C1908,LDI!$I:$BB,15,0))</f>
        <v/>
      </c>
      <c r="H1908" s="321" t="str">
        <f>IF($C1908=0,"",VLOOKUP($C1908,LDI!$I:$BB,17,0))</f>
        <v/>
      </c>
      <c r="I1908" s="322" t="str">
        <f>IF($C1908=0,"",LBA!R1908)</f>
        <v/>
      </c>
      <c r="J1908" s="323" t="str">
        <f>IF($C1908=0,"",LBA!AD1908)</f>
        <v/>
      </c>
      <c r="K1908" s="323" t="str">
        <f>IF($C1908=0,"",LBA!AH1908)</f>
        <v/>
      </c>
      <c r="L1908" s="323" t="str">
        <f>IF($C1908=0,"",LBA!AI1908)</f>
        <v/>
      </c>
      <c r="M1908" s="295"/>
      <c r="P1908" s="294">
        <f>+LBA!G1908</f>
        <v>0</v>
      </c>
      <c r="Q1908" s="297" t="e">
        <f>VLOOKUP(P1908,'Kategori Aset'!$B:$C,2,0)</f>
        <v>#N/A</v>
      </c>
      <c r="R1908" s="297">
        <f>+LBA!U1908</f>
        <v>0</v>
      </c>
      <c r="S1908" s="297">
        <f>+LBA!C1908</f>
        <v>0</v>
      </c>
      <c r="T1908" s="297">
        <f>+LBA!V1908</f>
        <v>0</v>
      </c>
      <c r="U1908" s="298">
        <f>+LBA!E1908</f>
        <v>0</v>
      </c>
      <c r="V1908" s="298">
        <f>+LBA!A1908</f>
        <v>0</v>
      </c>
      <c r="W1908" s="298">
        <f>+LBA!C1908</f>
        <v>0</v>
      </c>
      <c r="Y1908" s="308" t="str">
        <f t="shared" si="29"/>
        <v/>
      </c>
    </row>
    <row r="1909" spans="1:25">
      <c r="A1909" s="320">
        <f>LBA!A1909</f>
        <v>0</v>
      </c>
      <c r="B1909" s="320">
        <f>LBA!E1909</f>
        <v>0</v>
      </c>
      <c r="C1909" s="320">
        <f>LBA!P1909</f>
        <v>0</v>
      </c>
      <c r="D1909" s="321" t="str">
        <f>IF($C1909=0,"",VLOOKUP($C1909,LDI!$I:$BB,37,0))</f>
        <v/>
      </c>
      <c r="E1909" s="320" t="str">
        <f>IF($C1909=0,"",LBA!I1909)</f>
        <v/>
      </c>
      <c r="F1909" s="320" t="str">
        <f>IF($C1909=0,"",LBA!Q1909)</f>
        <v/>
      </c>
      <c r="G1909" s="321" t="str">
        <f>IF($C1909=0,"",VLOOKUP($C1909,LDI!$I:$BB,15,0))</f>
        <v/>
      </c>
      <c r="H1909" s="321" t="str">
        <f>IF($C1909=0,"",VLOOKUP($C1909,LDI!$I:$BB,17,0))</f>
        <v/>
      </c>
      <c r="I1909" s="322" t="str">
        <f>IF($C1909=0,"",LBA!R1909)</f>
        <v/>
      </c>
      <c r="J1909" s="323" t="str">
        <f>IF($C1909=0,"",LBA!AD1909)</f>
        <v/>
      </c>
      <c r="K1909" s="323" t="str">
        <f>IF($C1909=0,"",LBA!AH1909)</f>
        <v/>
      </c>
      <c r="L1909" s="323" t="str">
        <f>IF($C1909=0,"",LBA!AI1909)</f>
        <v/>
      </c>
      <c r="M1909" s="295"/>
      <c r="P1909" s="294">
        <f>+LBA!G1909</f>
        <v>0</v>
      </c>
      <c r="Q1909" s="297" t="e">
        <f>VLOOKUP(P1909,'Kategori Aset'!$B:$C,2,0)</f>
        <v>#N/A</v>
      </c>
      <c r="R1909" s="297">
        <f>+LBA!U1909</f>
        <v>0</v>
      </c>
      <c r="S1909" s="297">
        <f>+LBA!C1909</f>
        <v>0</v>
      </c>
      <c r="T1909" s="297">
        <f>+LBA!V1909</f>
        <v>0</v>
      </c>
      <c r="U1909" s="298">
        <f>+LBA!E1909</f>
        <v>0</v>
      </c>
      <c r="V1909" s="298">
        <f>+LBA!A1909</f>
        <v>0</v>
      </c>
      <c r="W1909" s="298">
        <f>+LBA!C1909</f>
        <v>0</v>
      </c>
      <c r="Y1909" s="308" t="str">
        <f t="shared" si="29"/>
        <v/>
      </c>
    </row>
    <row r="1910" spans="1:25">
      <c r="A1910" s="320">
        <f>LBA!A1910</f>
        <v>0</v>
      </c>
      <c r="B1910" s="320">
        <f>LBA!E1910</f>
        <v>0</v>
      </c>
      <c r="C1910" s="320">
        <f>LBA!P1910</f>
        <v>0</v>
      </c>
      <c r="D1910" s="321" t="str">
        <f>IF($C1910=0,"",VLOOKUP($C1910,LDI!$I:$BB,37,0))</f>
        <v/>
      </c>
      <c r="E1910" s="320" t="str">
        <f>IF($C1910=0,"",LBA!I1910)</f>
        <v/>
      </c>
      <c r="F1910" s="320" t="str">
        <f>IF($C1910=0,"",LBA!Q1910)</f>
        <v/>
      </c>
      <c r="G1910" s="321" t="str">
        <f>IF($C1910=0,"",VLOOKUP($C1910,LDI!$I:$BB,15,0))</f>
        <v/>
      </c>
      <c r="H1910" s="321" t="str">
        <f>IF($C1910=0,"",VLOOKUP($C1910,LDI!$I:$BB,17,0))</f>
        <v/>
      </c>
      <c r="I1910" s="322" t="str">
        <f>IF($C1910=0,"",LBA!R1910)</f>
        <v/>
      </c>
      <c r="J1910" s="323" t="str">
        <f>IF($C1910=0,"",LBA!AD1910)</f>
        <v/>
      </c>
      <c r="K1910" s="323" t="str">
        <f>IF($C1910=0,"",LBA!AH1910)</f>
        <v/>
      </c>
      <c r="L1910" s="323" t="str">
        <f>IF($C1910=0,"",LBA!AI1910)</f>
        <v/>
      </c>
      <c r="M1910" s="295"/>
      <c r="P1910" s="294">
        <f>+LBA!G1910</f>
        <v>0</v>
      </c>
      <c r="Q1910" s="297" t="e">
        <f>VLOOKUP(P1910,'Kategori Aset'!$B:$C,2,0)</f>
        <v>#N/A</v>
      </c>
      <c r="R1910" s="297">
        <f>+LBA!U1910</f>
        <v>0</v>
      </c>
      <c r="S1910" s="297">
        <f>+LBA!C1910</f>
        <v>0</v>
      </c>
      <c r="T1910" s="297">
        <f>+LBA!V1910</f>
        <v>0</v>
      </c>
      <c r="U1910" s="298">
        <f>+LBA!E1910</f>
        <v>0</v>
      </c>
      <c r="V1910" s="298">
        <f>+LBA!A1910</f>
        <v>0</v>
      </c>
      <c r="W1910" s="298">
        <f>+LBA!C1910</f>
        <v>0</v>
      </c>
      <c r="Y1910" s="308" t="str">
        <f t="shared" si="29"/>
        <v/>
      </c>
    </row>
    <row r="1911" spans="1:25">
      <c r="A1911" s="320">
        <f>LBA!A1911</f>
        <v>0</v>
      </c>
      <c r="B1911" s="320">
        <f>LBA!E1911</f>
        <v>0</v>
      </c>
      <c r="C1911" s="320">
        <f>LBA!P1911</f>
        <v>0</v>
      </c>
      <c r="D1911" s="321" t="str">
        <f>IF($C1911=0,"",VLOOKUP($C1911,LDI!$I:$BB,37,0))</f>
        <v/>
      </c>
      <c r="E1911" s="320" t="str">
        <f>IF($C1911=0,"",LBA!I1911)</f>
        <v/>
      </c>
      <c r="F1911" s="320" t="str">
        <f>IF($C1911=0,"",LBA!Q1911)</f>
        <v/>
      </c>
      <c r="G1911" s="321" t="str">
        <f>IF($C1911=0,"",VLOOKUP($C1911,LDI!$I:$BB,15,0))</f>
        <v/>
      </c>
      <c r="H1911" s="321" t="str">
        <f>IF($C1911=0,"",VLOOKUP($C1911,LDI!$I:$BB,17,0))</f>
        <v/>
      </c>
      <c r="I1911" s="322" t="str">
        <f>IF($C1911=0,"",LBA!R1911)</f>
        <v/>
      </c>
      <c r="J1911" s="323" t="str">
        <f>IF($C1911=0,"",LBA!AD1911)</f>
        <v/>
      </c>
      <c r="K1911" s="323" t="str">
        <f>IF($C1911=0,"",LBA!AH1911)</f>
        <v/>
      </c>
      <c r="L1911" s="323" t="str">
        <f>IF($C1911=0,"",LBA!AI1911)</f>
        <v/>
      </c>
      <c r="M1911" s="295"/>
      <c r="P1911" s="294">
        <f>+LBA!G1911</f>
        <v>0</v>
      </c>
      <c r="Q1911" s="297" t="e">
        <f>VLOOKUP(P1911,'Kategori Aset'!$B:$C,2,0)</f>
        <v>#N/A</v>
      </c>
      <c r="R1911" s="297">
        <f>+LBA!U1911</f>
        <v>0</v>
      </c>
      <c r="S1911" s="297">
        <f>+LBA!C1911</f>
        <v>0</v>
      </c>
      <c r="T1911" s="297">
        <f>+LBA!V1911</f>
        <v>0</v>
      </c>
      <c r="U1911" s="298">
        <f>+LBA!E1911</f>
        <v>0</v>
      </c>
      <c r="V1911" s="298">
        <f>+LBA!A1911</f>
        <v>0</v>
      </c>
      <c r="W1911" s="298">
        <f>+LBA!C1911</f>
        <v>0</v>
      </c>
      <c r="Y1911" s="308" t="str">
        <f t="shared" si="29"/>
        <v/>
      </c>
    </row>
    <row r="1912" spans="1:25">
      <c r="A1912" s="320">
        <f>LBA!A1912</f>
        <v>0</v>
      </c>
      <c r="B1912" s="320">
        <f>LBA!E1912</f>
        <v>0</v>
      </c>
      <c r="C1912" s="320">
        <f>LBA!P1912</f>
        <v>0</v>
      </c>
      <c r="D1912" s="321" t="str">
        <f>IF($C1912=0,"",VLOOKUP($C1912,LDI!$I:$BB,37,0))</f>
        <v/>
      </c>
      <c r="E1912" s="320" t="str">
        <f>IF($C1912=0,"",LBA!I1912)</f>
        <v/>
      </c>
      <c r="F1912" s="320" t="str">
        <f>IF($C1912=0,"",LBA!Q1912)</f>
        <v/>
      </c>
      <c r="G1912" s="321" t="str">
        <f>IF($C1912=0,"",VLOOKUP($C1912,LDI!$I:$BB,15,0))</f>
        <v/>
      </c>
      <c r="H1912" s="321" t="str">
        <f>IF($C1912=0,"",VLOOKUP($C1912,LDI!$I:$BB,17,0))</f>
        <v/>
      </c>
      <c r="I1912" s="322" t="str">
        <f>IF($C1912=0,"",LBA!R1912)</f>
        <v/>
      </c>
      <c r="J1912" s="323" t="str">
        <f>IF($C1912=0,"",LBA!AD1912)</f>
        <v/>
      </c>
      <c r="K1912" s="323" t="str">
        <f>IF($C1912=0,"",LBA!AH1912)</f>
        <v/>
      </c>
      <c r="L1912" s="323" t="str">
        <f>IF($C1912=0,"",LBA!AI1912)</f>
        <v/>
      </c>
      <c r="M1912" s="295"/>
      <c r="P1912" s="294">
        <f>+LBA!G1912</f>
        <v>0</v>
      </c>
      <c r="Q1912" s="297" t="e">
        <f>VLOOKUP(P1912,'Kategori Aset'!$B:$C,2,0)</f>
        <v>#N/A</v>
      </c>
      <c r="R1912" s="297">
        <f>+LBA!U1912</f>
        <v>0</v>
      </c>
      <c r="S1912" s="297">
        <f>+LBA!C1912</f>
        <v>0</v>
      </c>
      <c r="T1912" s="297">
        <f>+LBA!V1912</f>
        <v>0</v>
      </c>
      <c r="U1912" s="298">
        <f>+LBA!E1912</f>
        <v>0</v>
      </c>
      <c r="V1912" s="298">
        <f>+LBA!A1912</f>
        <v>0</v>
      </c>
      <c r="W1912" s="298">
        <f>+LBA!C1912</f>
        <v>0</v>
      </c>
      <c r="Y1912" s="308" t="str">
        <f t="shared" si="29"/>
        <v/>
      </c>
    </row>
    <row r="1913" spans="1:25">
      <c r="A1913" s="320">
        <f>LBA!A1913</f>
        <v>0</v>
      </c>
      <c r="B1913" s="320">
        <f>LBA!E1913</f>
        <v>0</v>
      </c>
      <c r="C1913" s="320">
        <f>LBA!P1913</f>
        <v>0</v>
      </c>
      <c r="D1913" s="321" t="str">
        <f>IF($C1913=0,"",VLOOKUP($C1913,LDI!$I:$BB,37,0))</f>
        <v/>
      </c>
      <c r="E1913" s="320" t="str">
        <f>IF($C1913=0,"",LBA!I1913)</f>
        <v/>
      </c>
      <c r="F1913" s="320" t="str">
        <f>IF($C1913=0,"",LBA!Q1913)</f>
        <v/>
      </c>
      <c r="G1913" s="321" t="str">
        <f>IF($C1913=0,"",VLOOKUP($C1913,LDI!$I:$BB,15,0))</f>
        <v/>
      </c>
      <c r="H1913" s="321" t="str">
        <f>IF($C1913=0,"",VLOOKUP($C1913,LDI!$I:$BB,17,0))</f>
        <v/>
      </c>
      <c r="I1913" s="322" t="str">
        <f>IF($C1913=0,"",LBA!R1913)</f>
        <v/>
      </c>
      <c r="J1913" s="323" t="str">
        <f>IF($C1913=0,"",LBA!AD1913)</f>
        <v/>
      </c>
      <c r="K1913" s="323" t="str">
        <f>IF($C1913=0,"",LBA!AH1913)</f>
        <v/>
      </c>
      <c r="L1913" s="323" t="str">
        <f>IF($C1913=0,"",LBA!AI1913)</f>
        <v/>
      </c>
      <c r="M1913" s="295"/>
      <c r="P1913" s="294">
        <f>+LBA!G1913</f>
        <v>0</v>
      </c>
      <c r="Q1913" s="297" t="e">
        <f>VLOOKUP(P1913,'Kategori Aset'!$B:$C,2,0)</f>
        <v>#N/A</v>
      </c>
      <c r="R1913" s="297">
        <f>+LBA!U1913</f>
        <v>0</v>
      </c>
      <c r="S1913" s="297">
        <f>+LBA!C1913</f>
        <v>0</v>
      </c>
      <c r="T1913" s="297">
        <f>+LBA!V1913</f>
        <v>0</v>
      </c>
      <c r="U1913" s="298">
        <f>+LBA!E1913</f>
        <v>0</v>
      </c>
      <c r="V1913" s="298">
        <f>+LBA!A1913</f>
        <v>0</v>
      </c>
      <c r="W1913" s="298">
        <f>+LBA!C1913</f>
        <v>0</v>
      </c>
      <c r="Y1913" s="308" t="str">
        <f t="shared" si="29"/>
        <v/>
      </c>
    </row>
    <row r="1914" spans="1:25">
      <c r="A1914" s="320">
        <f>LBA!A1914</f>
        <v>0</v>
      </c>
      <c r="B1914" s="320">
        <f>LBA!E1914</f>
        <v>0</v>
      </c>
      <c r="C1914" s="320">
        <f>LBA!P1914</f>
        <v>0</v>
      </c>
      <c r="D1914" s="321" t="str">
        <f>IF($C1914=0,"",VLOOKUP($C1914,LDI!$I:$BB,37,0))</f>
        <v/>
      </c>
      <c r="E1914" s="320" t="str">
        <f>IF($C1914=0,"",LBA!I1914)</f>
        <v/>
      </c>
      <c r="F1914" s="320" t="str">
        <f>IF($C1914=0,"",LBA!Q1914)</f>
        <v/>
      </c>
      <c r="G1914" s="321" t="str">
        <f>IF($C1914=0,"",VLOOKUP($C1914,LDI!$I:$BB,15,0))</f>
        <v/>
      </c>
      <c r="H1914" s="321" t="str">
        <f>IF($C1914=0,"",VLOOKUP($C1914,LDI!$I:$BB,17,0))</f>
        <v/>
      </c>
      <c r="I1914" s="322" t="str">
        <f>IF($C1914=0,"",LBA!R1914)</f>
        <v/>
      </c>
      <c r="J1914" s="323" t="str">
        <f>IF($C1914=0,"",LBA!AD1914)</f>
        <v/>
      </c>
      <c r="K1914" s="323" t="str">
        <f>IF($C1914=0,"",LBA!AH1914)</f>
        <v/>
      </c>
      <c r="L1914" s="323" t="str">
        <f>IF($C1914=0,"",LBA!AI1914)</f>
        <v/>
      </c>
      <c r="M1914" s="295"/>
      <c r="P1914" s="294">
        <f>+LBA!G1914</f>
        <v>0</v>
      </c>
      <c r="Q1914" s="297" t="e">
        <f>VLOOKUP(P1914,'Kategori Aset'!$B:$C,2,0)</f>
        <v>#N/A</v>
      </c>
      <c r="R1914" s="297">
        <f>+LBA!U1914</f>
        <v>0</v>
      </c>
      <c r="S1914" s="297">
        <f>+LBA!C1914</f>
        <v>0</v>
      </c>
      <c r="T1914" s="297">
        <f>+LBA!V1914</f>
        <v>0</v>
      </c>
      <c r="U1914" s="298">
        <f>+LBA!E1914</f>
        <v>0</v>
      </c>
      <c r="V1914" s="298">
        <f>+LBA!A1914</f>
        <v>0</v>
      </c>
      <c r="W1914" s="298">
        <f>+LBA!C1914</f>
        <v>0</v>
      </c>
      <c r="Y1914" s="308" t="str">
        <f t="shared" si="29"/>
        <v/>
      </c>
    </row>
    <row r="1915" spans="1:25">
      <c r="A1915" s="320">
        <f>LBA!A1915</f>
        <v>0</v>
      </c>
      <c r="B1915" s="320">
        <f>LBA!E1915</f>
        <v>0</v>
      </c>
      <c r="C1915" s="320">
        <f>LBA!P1915</f>
        <v>0</v>
      </c>
      <c r="D1915" s="321" t="str">
        <f>IF($C1915=0,"",VLOOKUP($C1915,LDI!$I:$BB,37,0))</f>
        <v/>
      </c>
      <c r="E1915" s="320" t="str">
        <f>IF($C1915=0,"",LBA!I1915)</f>
        <v/>
      </c>
      <c r="F1915" s="320" t="str">
        <f>IF($C1915=0,"",LBA!Q1915)</f>
        <v/>
      </c>
      <c r="G1915" s="321" t="str">
        <f>IF($C1915=0,"",VLOOKUP($C1915,LDI!$I:$BB,15,0))</f>
        <v/>
      </c>
      <c r="H1915" s="321" t="str">
        <f>IF($C1915=0,"",VLOOKUP($C1915,LDI!$I:$BB,17,0))</f>
        <v/>
      </c>
      <c r="I1915" s="322" t="str">
        <f>IF($C1915=0,"",LBA!R1915)</f>
        <v/>
      </c>
      <c r="J1915" s="323" t="str">
        <f>IF($C1915=0,"",LBA!AD1915)</f>
        <v/>
      </c>
      <c r="K1915" s="323" t="str">
        <f>IF($C1915=0,"",LBA!AH1915)</f>
        <v/>
      </c>
      <c r="L1915" s="323" t="str">
        <f>IF($C1915=0,"",LBA!AI1915)</f>
        <v/>
      </c>
      <c r="M1915" s="295"/>
      <c r="P1915" s="294">
        <f>+LBA!G1915</f>
        <v>0</v>
      </c>
      <c r="Q1915" s="297" t="e">
        <f>VLOOKUP(P1915,'Kategori Aset'!$B:$C,2,0)</f>
        <v>#N/A</v>
      </c>
      <c r="R1915" s="297">
        <f>+LBA!U1915</f>
        <v>0</v>
      </c>
      <c r="S1915" s="297">
        <f>+LBA!C1915</f>
        <v>0</v>
      </c>
      <c r="T1915" s="297">
        <f>+LBA!V1915</f>
        <v>0</v>
      </c>
      <c r="U1915" s="298">
        <f>+LBA!E1915</f>
        <v>0</v>
      </c>
      <c r="V1915" s="298">
        <f>+LBA!A1915</f>
        <v>0</v>
      </c>
      <c r="W1915" s="298">
        <f>+LBA!C1915</f>
        <v>0</v>
      </c>
      <c r="Y1915" s="308" t="str">
        <f t="shared" si="29"/>
        <v/>
      </c>
    </row>
    <row r="1916" spans="1:25">
      <c r="A1916" s="320">
        <f>LBA!A1916</f>
        <v>0</v>
      </c>
      <c r="B1916" s="320">
        <f>LBA!E1916</f>
        <v>0</v>
      </c>
      <c r="C1916" s="320">
        <f>LBA!P1916</f>
        <v>0</v>
      </c>
      <c r="D1916" s="321" t="str">
        <f>IF($C1916=0,"",VLOOKUP($C1916,LDI!$I:$BB,37,0))</f>
        <v/>
      </c>
      <c r="E1916" s="320" t="str">
        <f>IF($C1916=0,"",LBA!I1916)</f>
        <v/>
      </c>
      <c r="F1916" s="320" t="str">
        <f>IF($C1916=0,"",LBA!Q1916)</f>
        <v/>
      </c>
      <c r="G1916" s="321" t="str">
        <f>IF($C1916=0,"",VLOOKUP($C1916,LDI!$I:$BB,15,0))</f>
        <v/>
      </c>
      <c r="H1916" s="321" t="str">
        <f>IF($C1916=0,"",VLOOKUP($C1916,LDI!$I:$BB,17,0))</f>
        <v/>
      </c>
      <c r="I1916" s="322" t="str">
        <f>IF($C1916=0,"",LBA!R1916)</f>
        <v/>
      </c>
      <c r="J1916" s="323" t="str">
        <f>IF($C1916=0,"",LBA!AD1916)</f>
        <v/>
      </c>
      <c r="K1916" s="323" t="str">
        <f>IF($C1916=0,"",LBA!AH1916)</f>
        <v/>
      </c>
      <c r="L1916" s="323" t="str">
        <f>IF($C1916=0,"",LBA!AI1916)</f>
        <v/>
      </c>
      <c r="M1916" s="295"/>
      <c r="P1916" s="294">
        <f>+LBA!G1916</f>
        <v>0</v>
      </c>
      <c r="Q1916" s="297" t="e">
        <f>VLOOKUP(P1916,'Kategori Aset'!$B:$C,2,0)</f>
        <v>#N/A</v>
      </c>
      <c r="R1916" s="297">
        <f>+LBA!U1916</f>
        <v>0</v>
      </c>
      <c r="S1916" s="297">
        <f>+LBA!C1916</f>
        <v>0</v>
      </c>
      <c r="T1916" s="297">
        <f>+LBA!V1916</f>
        <v>0</v>
      </c>
      <c r="U1916" s="298">
        <f>+LBA!E1916</f>
        <v>0</v>
      </c>
      <c r="V1916" s="298">
        <f>+LBA!A1916</f>
        <v>0</v>
      </c>
      <c r="W1916" s="298">
        <f>+LBA!C1916</f>
        <v>0</v>
      </c>
      <c r="Y1916" s="308" t="str">
        <f t="shared" si="29"/>
        <v/>
      </c>
    </row>
    <row r="1917" spans="1:25">
      <c r="A1917" s="320">
        <f>LBA!A1917</f>
        <v>0</v>
      </c>
      <c r="B1917" s="320">
        <f>LBA!E1917</f>
        <v>0</v>
      </c>
      <c r="C1917" s="320">
        <f>LBA!P1917</f>
        <v>0</v>
      </c>
      <c r="D1917" s="321" t="str">
        <f>IF($C1917=0,"",VLOOKUP($C1917,LDI!$I:$BB,37,0))</f>
        <v/>
      </c>
      <c r="E1917" s="320" t="str">
        <f>IF($C1917=0,"",LBA!I1917)</f>
        <v/>
      </c>
      <c r="F1917" s="320" t="str">
        <f>IF($C1917=0,"",LBA!Q1917)</f>
        <v/>
      </c>
      <c r="G1917" s="321" t="str">
        <f>IF($C1917=0,"",VLOOKUP($C1917,LDI!$I:$BB,15,0))</f>
        <v/>
      </c>
      <c r="H1917" s="321" t="str">
        <f>IF($C1917=0,"",VLOOKUP($C1917,LDI!$I:$BB,17,0))</f>
        <v/>
      </c>
      <c r="I1917" s="322" t="str">
        <f>IF($C1917=0,"",LBA!R1917)</f>
        <v/>
      </c>
      <c r="J1917" s="323" t="str">
        <f>IF($C1917=0,"",LBA!AD1917)</f>
        <v/>
      </c>
      <c r="K1917" s="323" t="str">
        <f>IF($C1917=0,"",LBA!AH1917)</f>
        <v/>
      </c>
      <c r="L1917" s="323" t="str">
        <f>IF($C1917=0,"",LBA!AI1917)</f>
        <v/>
      </c>
      <c r="M1917" s="295"/>
      <c r="P1917" s="294">
        <f>+LBA!G1917</f>
        <v>0</v>
      </c>
      <c r="Q1917" s="297" t="e">
        <f>VLOOKUP(P1917,'Kategori Aset'!$B:$C,2,0)</f>
        <v>#N/A</v>
      </c>
      <c r="R1917" s="297">
        <f>+LBA!U1917</f>
        <v>0</v>
      </c>
      <c r="S1917" s="297">
        <f>+LBA!C1917</f>
        <v>0</v>
      </c>
      <c r="T1917" s="297">
        <f>+LBA!V1917</f>
        <v>0</v>
      </c>
      <c r="U1917" s="298">
        <f>+LBA!E1917</f>
        <v>0</v>
      </c>
      <c r="V1917" s="298">
        <f>+LBA!A1917</f>
        <v>0</v>
      </c>
      <c r="W1917" s="298">
        <f>+LBA!C1917</f>
        <v>0</v>
      </c>
      <c r="Y1917" s="308" t="str">
        <f t="shared" si="29"/>
        <v/>
      </c>
    </row>
    <row r="1918" spans="1:25">
      <c r="A1918" s="320">
        <f>LBA!A1918</f>
        <v>0</v>
      </c>
      <c r="B1918" s="320">
        <f>LBA!E1918</f>
        <v>0</v>
      </c>
      <c r="C1918" s="320">
        <f>LBA!P1918</f>
        <v>0</v>
      </c>
      <c r="D1918" s="321" t="str">
        <f>IF($C1918=0,"",VLOOKUP($C1918,LDI!$I:$BB,37,0))</f>
        <v/>
      </c>
      <c r="E1918" s="320" t="str">
        <f>IF($C1918=0,"",LBA!I1918)</f>
        <v/>
      </c>
      <c r="F1918" s="320" t="str">
        <f>IF($C1918=0,"",LBA!Q1918)</f>
        <v/>
      </c>
      <c r="G1918" s="321" t="str">
        <f>IF($C1918=0,"",VLOOKUP($C1918,LDI!$I:$BB,15,0))</f>
        <v/>
      </c>
      <c r="H1918" s="321" t="str">
        <f>IF($C1918=0,"",VLOOKUP($C1918,LDI!$I:$BB,17,0))</f>
        <v/>
      </c>
      <c r="I1918" s="322" t="str">
        <f>IF($C1918=0,"",LBA!R1918)</f>
        <v/>
      </c>
      <c r="J1918" s="323" t="str">
        <f>IF($C1918=0,"",LBA!AD1918)</f>
        <v/>
      </c>
      <c r="K1918" s="323" t="str">
        <f>IF($C1918=0,"",LBA!AH1918)</f>
        <v/>
      </c>
      <c r="L1918" s="323" t="str">
        <f>IF($C1918=0,"",LBA!AI1918)</f>
        <v/>
      </c>
      <c r="M1918" s="295"/>
      <c r="P1918" s="294">
        <f>+LBA!G1918</f>
        <v>0</v>
      </c>
      <c r="Q1918" s="297" t="e">
        <f>VLOOKUP(P1918,'Kategori Aset'!$B:$C,2,0)</f>
        <v>#N/A</v>
      </c>
      <c r="R1918" s="297">
        <f>+LBA!U1918</f>
        <v>0</v>
      </c>
      <c r="S1918" s="297">
        <f>+LBA!C1918</f>
        <v>0</v>
      </c>
      <c r="T1918" s="297">
        <f>+LBA!V1918</f>
        <v>0</v>
      </c>
      <c r="U1918" s="298">
        <f>+LBA!E1918</f>
        <v>0</v>
      </c>
      <c r="V1918" s="298">
        <f>+LBA!A1918</f>
        <v>0</v>
      </c>
      <c r="W1918" s="298">
        <f>+LBA!C1918</f>
        <v>0</v>
      </c>
      <c r="Y1918" s="308" t="str">
        <f t="shared" si="29"/>
        <v/>
      </c>
    </row>
    <row r="1919" spans="1:25">
      <c r="A1919" s="320">
        <f>LBA!A1919</f>
        <v>0</v>
      </c>
      <c r="B1919" s="320">
        <f>LBA!E1919</f>
        <v>0</v>
      </c>
      <c r="C1919" s="320">
        <f>LBA!P1919</f>
        <v>0</v>
      </c>
      <c r="D1919" s="321" t="str">
        <f>IF($C1919=0,"",VLOOKUP($C1919,LDI!$I:$BB,37,0))</f>
        <v/>
      </c>
      <c r="E1919" s="320" t="str">
        <f>IF($C1919=0,"",LBA!I1919)</f>
        <v/>
      </c>
      <c r="F1919" s="320" t="str">
        <f>IF($C1919=0,"",LBA!Q1919)</f>
        <v/>
      </c>
      <c r="G1919" s="321" t="str">
        <f>IF($C1919=0,"",VLOOKUP($C1919,LDI!$I:$BB,15,0))</f>
        <v/>
      </c>
      <c r="H1919" s="321" t="str">
        <f>IF($C1919=0,"",VLOOKUP($C1919,LDI!$I:$BB,17,0))</f>
        <v/>
      </c>
      <c r="I1919" s="322" t="str">
        <f>IF($C1919=0,"",LBA!R1919)</f>
        <v/>
      </c>
      <c r="J1919" s="323" t="str">
        <f>IF($C1919=0,"",LBA!AD1919)</f>
        <v/>
      </c>
      <c r="K1919" s="323" t="str">
        <f>IF($C1919=0,"",LBA!AH1919)</f>
        <v/>
      </c>
      <c r="L1919" s="323" t="str">
        <f>IF($C1919=0,"",LBA!AI1919)</f>
        <v/>
      </c>
      <c r="M1919" s="295"/>
      <c r="P1919" s="294">
        <f>+LBA!G1919</f>
        <v>0</v>
      </c>
      <c r="Q1919" s="297" t="e">
        <f>VLOOKUP(P1919,'Kategori Aset'!$B:$C,2,0)</f>
        <v>#N/A</v>
      </c>
      <c r="R1919" s="297">
        <f>+LBA!U1919</f>
        <v>0</v>
      </c>
      <c r="S1919" s="297">
        <f>+LBA!C1919</f>
        <v>0</v>
      </c>
      <c r="T1919" s="297">
        <f>+LBA!V1919</f>
        <v>0</v>
      </c>
      <c r="U1919" s="298">
        <f>+LBA!E1919</f>
        <v>0</v>
      </c>
      <c r="V1919" s="298">
        <f>+LBA!A1919</f>
        <v>0</v>
      </c>
      <c r="W1919" s="298">
        <f>+LBA!C1919</f>
        <v>0</v>
      </c>
      <c r="Y1919" s="308" t="str">
        <f t="shared" si="29"/>
        <v/>
      </c>
    </row>
    <row r="1920" spans="1:25">
      <c r="A1920" s="320">
        <f>LBA!A1920</f>
        <v>0</v>
      </c>
      <c r="B1920" s="320">
        <f>LBA!E1920</f>
        <v>0</v>
      </c>
      <c r="C1920" s="320">
        <f>LBA!P1920</f>
        <v>0</v>
      </c>
      <c r="D1920" s="321" t="str">
        <f>IF($C1920=0,"",VLOOKUP($C1920,LDI!$I:$BB,37,0))</f>
        <v/>
      </c>
      <c r="E1920" s="320" t="str">
        <f>IF($C1920=0,"",LBA!I1920)</f>
        <v/>
      </c>
      <c r="F1920" s="320" t="str">
        <f>IF($C1920=0,"",LBA!Q1920)</f>
        <v/>
      </c>
      <c r="G1920" s="321" t="str">
        <f>IF($C1920=0,"",VLOOKUP($C1920,LDI!$I:$BB,15,0))</f>
        <v/>
      </c>
      <c r="H1920" s="321" t="str">
        <f>IF($C1920=0,"",VLOOKUP($C1920,LDI!$I:$BB,17,0))</f>
        <v/>
      </c>
      <c r="I1920" s="322" t="str">
        <f>IF($C1920=0,"",LBA!R1920)</f>
        <v/>
      </c>
      <c r="J1920" s="323" t="str">
        <f>IF($C1920=0,"",LBA!AD1920)</f>
        <v/>
      </c>
      <c r="K1920" s="323" t="str">
        <f>IF($C1920=0,"",LBA!AH1920)</f>
        <v/>
      </c>
      <c r="L1920" s="323" t="str">
        <f>IF($C1920=0,"",LBA!AI1920)</f>
        <v/>
      </c>
      <c r="M1920" s="295"/>
      <c r="P1920" s="294">
        <f>+LBA!G1920</f>
        <v>0</v>
      </c>
      <c r="Q1920" s="297" t="e">
        <f>VLOOKUP(P1920,'Kategori Aset'!$B:$C,2,0)</f>
        <v>#N/A</v>
      </c>
      <c r="R1920" s="297">
        <f>+LBA!U1920</f>
        <v>0</v>
      </c>
      <c r="S1920" s="297">
        <f>+LBA!C1920</f>
        <v>0</v>
      </c>
      <c r="T1920" s="297">
        <f>+LBA!V1920</f>
        <v>0</v>
      </c>
      <c r="U1920" s="298">
        <f>+LBA!E1920</f>
        <v>0</v>
      </c>
      <c r="V1920" s="298">
        <f>+LBA!A1920</f>
        <v>0</v>
      </c>
      <c r="W1920" s="298">
        <f>+LBA!C1920</f>
        <v>0</v>
      </c>
      <c r="Y1920" s="308" t="str">
        <f t="shared" si="29"/>
        <v/>
      </c>
    </row>
    <row r="1921" spans="1:25">
      <c r="A1921" s="320">
        <f>LBA!A1921</f>
        <v>0</v>
      </c>
      <c r="B1921" s="320">
        <f>LBA!E1921</f>
        <v>0</v>
      </c>
      <c r="C1921" s="320">
        <f>LBA!P1921</f>
        <v>0</v>
      </c>
      <c r="D1921" s="321" t="str">
        <f>IF($C1921=0,"",VLOOKUP($C1921,LDI!$I:$BB,37,0))</f>
        <v/>
      </c>
      <c r="E1921" s="320" t="str">
        <f>IF($C1921=0,"",LBA!I1921)</f>
        <v/>
      </c>
      <c r="F1921" s="320" t="str">
        <f>IF($C1921=0,"",LBA!Q1921)</f>
        <v/>
      </c>
      <c r="G1921" s="321" t="str">
        <f>IF($C1921=0,"",VLOOKUP($C1921,LDI!$I:$BB,15,0))</f>
        <v/>
      </c>
      <c r="H1921" s="321" t="str">
        <f>IF($C1921=0,"",VLOOKUP($C1921,LDI!$I:$BB,17,0))</f>
        <v/>
      </c>
      <c r="I1921" s="322" t="str">
        <f>IF($C1921=0,"",LBA!R1921)</f>
        <v/>
      </c>
      <c r="J1921" s="323" t="str">
        <f>IF($C1921=0,"",LBA!AD1921)</f>
        <v/>
      </c>
      <c r="K1921" s="323" t="str">
        <f>IF($C1921=0,"",LBA!AH1921)</f>
        <v/>
      </c>
      <c r="L1921" s="323" t="str">
        <f>IF($C1921=0,"",LBA!AI1921)</f>
        <v/>
      </c>
      <c r="M1921" s="295"/>
      <c r="P1921" s="294">
        <f>+LBA!G1921</f>
        <v>0</v>
      </c>
      <c r="Q1921" s="297" t="e">
        <f>VLOOKUP(P1921,'Kategori Aset'!$B:$C,2,0)</f>
        <v>#N/A</v>
      </c>
      <c r="R1921" s="297">
        <f>+LBA!U1921</f>
        <v>0</v>
      </c>
      <c r="S1921" s="297">
        <f>+LBA!C1921</f>
        <v>0</v>
      </c>
      <c r="T1921" s="297">
        <f>+LBA!V1921</f>
        <v>0</v>
      </c>
      <c r="U1921" s="298">
        <f>+LBA!E1921</f>
        <v>0</v>
      </c>
      <c r="V1921" s="298">
        <f>+LBA!A1921</f>
        <v>0</v>
      </c>
      <c r="W1921" s="298">
        <f>+LBA!C1921</f>
        <v>0</v>
      </c>
      <c r="Y1921" s="308" t="str">
        <f t="shared" si="29"/>
        <v/>
      </c>
    </row>
    <row r="1922" spans="1:25">
      <c r="A1922" s="320">
        <f>LBA!A1922</f>
        <v>0</v>
      </c>
      <c r="B1922" s="320">
        <f>LBA!E1922</f>
        <v>0</v>
      </c>
      <c r="C1922" s="320">
        <f>LBA!P1922</f>
        <v>0</v>
      </c>
      <c r="D1922" s="321" t="str">
        <f>IF($C1922=0,"",VLOOKUP($C1922,LDI!$I:$BB,37,0))</f>
        <v/>
      </c>
      <c r="E1922" s="320" t="str">
        <f>IF($C1922=0,"",LBA!I1922)</f>
        <v/>
      </c>
      <c r="F1922" s="320" t="str">
        <f>IF($C1922=0,"",LBA!Q1922)</f>
        <v/>
      </c>
      <c r="G1922" s="321" t="str">
        <f>IF($C1922=0,"",VLOOKUP($C1922,LDI!$I:$BB,15,0))</f>
        <v/>
      </c>
      <c r="H1922" s="321" t="str">
        <f>IF($C1922=0,"",VLOOKUP($C1922,LDI!$I:$BB,17,0))</f>
        <v/>
      </c>
      <c r="I1922" s="322" t="str">
        <f>IF($C1922=0,"",LBA!R1922)</f>
        <v/>
      </c>
      <c r="J1922" s="323" t="str">
        <f>IF($C1922=0,"",LBA!AD1922)</f>
        <v/>
      </c>
      <c r="K1922" s="323" t="str">
        <f>IF($C1922=0,"",LBA!AH1922)</f>
        <v/>
      </c>
      <c r="L1922" s="323" t="str">
        <f>IF($C1922=0,"",LBA!AI1922)</f>
        <v/>
      </c>
      <c r="M1922" s="295"/>
      <c r="P1922" s="294">
        <f>+LBA!G1922</f>
        <v>0</v>
      </c>
      <c r="Q1922" s="297" t="e">
        <f>VLOOKUP(P1922,'Kategori Aset'!$B:$C,2,0)</f>
        <v>#N/A</v>
      </c>
      <c r="R1922" s="297">
        <f>+LBA!U1922</f>
        <v>0</v>
      </c>
      <c r="S1922" s="297">
        <f>+LBA!C1922</f>
        <v>0</v>
      </c>
      <c r="T1922" s="297">
        <f>+LBA!V1922</f>
        <v>0</v>
      </c>
      <c r="U1922" s="298">
        <f>+LBA!E1922</f>
        <v>0</v>
      </c>
      <c r="V1922" s="298">
        <f>+LBA!A1922</f>
        <v>0</v>
      </c>
      <c r="W1922" s="298">
        <f>+LBA!C1922</f>
        <v>0</v>
      </c>
      <c r="Y1922" s="308" t="str">
        <f t="shared" si="29"/>
        <v/>
      </c>
    </row>
    <row r="1923" spans="1:25">
      <c r="A1923" s="320">
        <f>LBA!A1923</f>
        <v>0</v>
      </c>
      <c r="B1923" s="320">
        <f>LBA!E1923</f>
        <v>0</v>
      </c>
      <c r="C1923" s="320">
        <f>LBA!P1923</f>
        <v>0</v>
      </c>
      <c r="D1923" s="321" t="str">
        <f>IF($C1923=0,"",VLOOKUP($C1923,LDI!$I:$BB,37,0))</f>
        <v/>
      </c>
      <c r="E1923" s="320" t="str">
        <f>IF($C1923=0,"",LBA!I1923)</f>
        <v/>
      </c>
      <c r="F1923" s="320" t="str">
        <f>IF($C1923=0,"",LBA!Q1923)</f>
        <v/>
      </c>
      <c r="G1923" s="321" t="str">
        <f>IF($C1923=0,"",VLOOKUP($C1923,LDI!$I:$BB,15,0))</f>
        <v/>
      </c>
      <c r="H1923" s="321" t="str">
        <f>IF($C1923=0,"",VLOOKUP($C1923,LDI!$I:$BB,17,0))</f>
        <v/>
      </c>
      <c r="I1923" s="322" t="str">
        <f>IF($C1923=0,"",LBA!R1923)</f>
        <v/>
      </c>
      <c r="J1923" s="323" t="str">
        <f>IF($C1923=0,"",LBA!AD1923)</f>
        <v/>
      </c>
      <c r="K1923" s="323" t="str">
        <f>IF($C1923=0,"",LBA!AH1923)</f>
        <v/>
      </c>
      <c r="L1923" s="323" t="str">
        <f>IF($C1923=0,"",LBA!AI1923)</f>
        <v/>
      </c>
      <c r="M1923" s="295"/>
      <c r="P1923" s="294">
        <f>+LBA!G1923</f>
        <v>0</v>
      </c>
      <c r="Q1923" s="297" t="e">
        <f>VLOOKUP(P1923,'Kategori Aset'!$B:$C,2,0)</f>
        <v>#N/A</v>
      </c>
      <c r="R1923" s="297">
        <f>+LBA!U1923</f>
        <v>0</v>
      </c>
      <c r="S1923" s="297">
        <f>+LBA!C1923</f>
        <v>0</v>
      </c>
      <c r="T1923" s="297">
        <f>+LBA!V1923</f>
        <v>0</v>
      </c>
      <c r="U1923" s="298">
        <f>+LBA!E1923</f>
        <v>0</v>
      </c>
      <c r="V1923" s="298">
        <f>+LBA!A1923</f>
        <v>0</v>
      </c>
      <c r="W1923" s="298">
        <f>+LBA!C1923</f>
        <v>0</v>
      </c>
      <c r="Y1923" s="308" t="str">
        <f t="shared" ref="Y1923:Y1986" si="30">IF(ISBLANK(M1923),""," Jika TW Sila isi Column *STATUS TERKINI FIZIKAL ASET* dan NAMA PEGAWAI PEMVERIFIKASI. Jika W ,Sila isi Column  NAMA PEGAWAI PEMVERIFIKASI sahaja")</f>
        <v/>
      </c>
    </row>
    <row r="1924" spans="1:25">
      <c r="A1924" s="320">
        <f>LBA!A1924</f>
        <v>0</v>
      </c>
      <c r="B1924" s="320">
        <f>LBA!E1924</f>
        <v>0</v>
      </c>
      <c r="C1924" s="320">
        <f>LBA!P1924</f>
        <v>0</v>
      </c>
      <c r="D1924" s="321" t="str">
        <f>IF($C1924=0,"",VLOOKUP($C1924,LDI!$I:$BB,37,0))</f>
        <v/>
      </c>
      <c r="E1924" s="320" t="str">
        <f>IF($C1924=0,"",LBA!I1924)</f>
        <v/>
      </c>
      <c r="F1924" s="320" t="str">
        <f>IF($C1924=0,"",LBA!Q1924)</f>
        <v/>
      </c>
      <c r="G1924" s="321" t="str">
        <f>IF($C1924=0,"",VLOOKUP($C1924,LDI!$I:$BB,15,0))</f>
        <v/>
      </c>
      <c r="H1924" s="321" t="str">
        <f>IF($C1924=0,"",VLOOKUP($C1924,LDI!$I:$BB,17,0))</f>
        <v/>
      </c>
      <c r="I1924" s="322" t="str">
        <f>IF($C1924=0,"",LBA!R1924)</f>
        <v/>
      </c>
      <c r="J1924" s="323" t="str">
        <f>IF($C1924=0,"",LBA!AD1924)</f>
        <v/>
      </c>
      <c r="K1924" s="323" t="str">
        <f>IF($C1924=0,"",LBA!AH1924)</f>
        <v/>
      </c>
      <c r="L1924" s="323" t="str">
        <f>IF($C1924=0,"",LBA!AI1924)</f>
        <v/>
      </c>
      <c r="M1924" s="295"/>
      <c r="P1924" s="294">
        <f>+LBA!G1924</f>
        <v>0</v>
      </c>
      <c r="Q1924" s="297" t="e">
        <f>VLOOKUP(P1924,'Kategori Aset'!$B:$C,2,0)</f>
        <v>#N/A</v>
      </c>
      <c r="R1924" s="297">
        <f>+LBA!U1924</f>
        <v>0</v>
      </c>
      <c r="S1924" s="297">
        <f>+LBA!C1924</f>
        <v>0</v>
      </c>
      <c r="T1924" s="297">
        <f>+LBA!V1924</f>
        <v>0</v>
      </c>
      <c r="U1924" s="298">
        <f>+LBA!E1924</f>
        <v>0</v>
      </c>
      <c r="V1924" s="298">
        <f>+LBA!A1924</f>
        <v>0</v>
      </c>
      <c r="W1924" s="298">
        <f>+LBA!C1924</f>
        <v>0</v>
      </c>
      <c r="Y1924" s="308" t="str">
        <f t="shared" si="30"/>
        <v/>
      </c>
    </row>
    <row r="1925" spans="1:25">
      <c r="A1925" s="320">
        <f>LBA!A1925</f>
        <v>0</v>
      </c>
      <c r="B1925" s="320">
        <f>LBA!E1925</f>
        <v>0</v>
      </c>
      <c r="C1925" s="320">
        <f>LBA!P1925</f>
        <v>0</v>
      </c>
      <c r="D1925" s="321" t="str">
        <f>IF($C1925=0,"",VLOOKUP($C1925,LDI!$I:$BB,37,0))</f>
        <v/>
      </c>
      <c r="E1925" s="320" t="str">
        <f>IF($C1925=0,"",LBA!I1925)</f>
        <v/>
      </c>
      <c r="F1925" s="320" t="str">
        <f>IF($C1925=0,"",LBA!Q1925)</f>
        <v/>
      </c>
      <c r="G1925" s="321" t="str">
        <f>IF($C1925=0,"",VLOOKUP($C1925,LDI!$I:$BB,15,0))</f>
        <v/>
      </c>
      <c r="H1925" s="321" t="str">
        <f>IF($C1925=0,"",VLOOKUP($C1925,LDI!$I:$BB,17,0))</f>
        <v/>
      </c>
      <c r="I1925" s="322" t="str">
        <f>IF($C1925=0,"",LBA!R1925)</f>
        <v/>
      </c>
      <c r="J1925" s="323" t="str">
        <f>IF($C1925=0,"",LBA!AD1925)</f>
        <v/>
      </c>
      <c r="K1925" s="323" t="str">
        <f>IF($C1925=0,"",LBA!AH1925)</f>
        <v/>
      </c>
      <c r="L1925" s="323" t="str">
        <f>IF($C1925=0,"",LBA!AI1925)</f>
        <v/>
      </c>
      <c r="M1925" s="295"/>
      <c r="P1925" s="294">
        <f>+LBA!G1925</f>
        <v>0</v>
      </c>
      <c r="Q1925" s="297" t="e">
        <f>VLOOKUP(P1925,'Kategori Aset'!$B:$C,2,0)</f>
        <v>#N/A</v>
      </c>
      <c r="R1925" s="297">
        <f>+LBA!U1925</f>
        <v>0</v>
      </c>
      <c r="S1925" s="297">
        <f>+LBA!C1925</f>
        <v>0</v>
      </c>
      <c r="T1925" s="297">
        <f>+LBA!V1925</f>
        <v>0</v>
      </c>
      <c r="U1925" s="298">
        <f>+LBA!E1925</f>
        <v>0</v>
      </c>
      <c r="V1925" s="298">
        <f>+LBA!A1925</f>
        <v>0</v>
      </c>
      <c r="W1925" s="298">
        <f>+LBA!C1925</f>
        <v>0</v>
      </c>
      <c r="Y1925" s="308" t="str">
        <f t="shared" si="30"/>
        <v/>
      </c>
    </row>
    <row r="1926" spans="1:25">
      <c r="A1926" s="320">
        <f>LBA!A1926</f>
        <v>0</v>
      </c>
      <c r="B1926" s="320">
        <f>LBA!E1926</f>
        <v>0</v>
      </c>
      <c r="C1926" s="320">
        <f>LBA!P1926</f>
        <v>0</v>
      </c>
      <c r="D1926" s="321" t="str">
        <f>IF($C1926=0,"",VLOOKUP($C1926,LDI!$I:$BB,37,0))</f>
        <v/>
      </c>
      <c r="E1926" s="320" t="str">
        <f>IF($C1926=0,"",LBA!I1926)</f>
        <v/>
      </c>
      <c r="F1926" s="320" t="str">
        <f>IF($C1926=0,"",LBA!Q1926)</f>
        <v/>
      </c>
      <c r="G1926" s="321" t="str">
        <f>IF($C1926=0,"",VLOOKUP($C1926,LDI!$I:$BB,15,0))</f>
        <v/>
      </c>
      <c r="H1926" s="321" t="str">
        <f>IF($C1926=0,"",VLOOKUP($C1926,LDI!$I:$BB,17,0))</f>
        <v/>
      </c>
      <c r="I1926" s="322" t="str">
        <f>IF($C1926=0,"",LBA!R1926)</f>
        <v/>
      </c>
      <c r="J1926" s="323" t="str">
        <f>IF($C1926=0,"",LBA!AD1926)</f>
        <v/>
      </c>
      <c r="K1926" s="323" t="str">
        <f>IF($C1926=0,"",LBA!AH1926)</f>
        <v/>
      </c>
      <c r="L1926" s="323" t="str">
        <f>IF($C1926=0,"",LBA!AI1926)</f>
        <v/>
      </c>
      <c r="M1926" s="295"/>
      <c r="P1926" s="294">
        <f>+LBA!G1926</f>
        <v>0</v>
      </c>
      <c r="Q1926" s="297" t="e">
        <f>VLOOKUP(P1926,'Kategori Aset'!$B:$C,2,0)</f>
        <v>#N/A</v>
      </c>
      <c r="R1926" s="297">
        <f>+LBA!U1926</f>
        <v>0</v>
      </c>
      <c r="S1926" s="297">
        <f>+LBA!C1926</f>
        <v>0</v>
      </c>
      <c r="T1926" s="297">
        <f>+LBA!V1926</f>
        <v>0</v>
      </c>
      <c r="U1926" s="298">
        <f>+LBA!E1926</f>
        <v>0</v>
      </c>
      <c r="V1926" s="298">
        <f>+LBA!A1926</f>
        <v>0</v>
      </c>
      <c r="W1926" s="298">
        <f>+LBA!C1926</f>
        <v>0</v>
      </c>
      <c r="Y1926" s="308" t="str">
        <f t="shared" si="30"/>
        <v/>
      </c>
    </row>
    <row r="1927" spans="1:25">
      <c r="A1927" s="320">
        <f>LBA!A1927</f>
        <v>0</v>
      </c>
      <c r="B1927" s="320">
        <f>LBA!E1927</f>
        <v>0</v>
      </c>
      <c r="C1927" s="320">
        <f>LBA!P1927</f>
        <v>0</v>
      </c>
      <c r="D1927" s="321" t="str">
        <f>IF($C1927=0,"",VLOOKUP($C1927,LDI!$I:$BB,37,0))</f>
        <v/>
      </c>
      <c r="E1927" s="320" t="str">
        <f>IF($C1927=0,"",LBA!I1927)</f>
        <v/>
      </c>
      <c r="F1927" s="320" t="str">
        <f>IF($C1927=0,"",LBA!Q1927)</f>
        <v/>
      </c>
      <c r="G1927" s="321" t="str">
        <f>IF($C1927=0,"",VLOOKUP($C1927,LDI!$I:$BB,15,0))</f>
        <v/>
      </c>
      <c r="H1927" s="321" t="str">
        <f>IF($C1927=0,"",VLOOKUP($C1927,LDI!$I:$BB,17,0))</f>
        <v/>
      </c>
      <c r="I1927" s="322" t="str">
        <f>IF($C1927=0,"",LBA!R1927)</f>
        <v/>
      </c>
      <c r="J1927" s="323" t="str">
        <f>IF($C1927=0,"",LBA!AD1927)</f>
        <v/>
      </c>
      <c r="K1927" s="323" t="str">
        <f>IF($C1927=0,"",LBA!AH1927)</f>
        <v/>
      </c>
      <c r="L1927" s="323" t="str">
        <f>IF($C1927=0,"",LBA!AI1927)</f>
        <v/>
      </c>
      <c r="M1927" s="295"/>
      <c r="P1927" s="294">
        <f>+LBA!G1927</f>
        <v>0</v>
      </c>
      <c r="Q1927" s="297" t="e">
        <f>VLOOKUP(P1927,'Kategori Aset'!$B:$C,2,0)</f>
        <v>#N/A</v>
      </c>
      <c r="R1927" s="297">
        <f>+LBA!U1927</f>
        <v>0</v>
      </c>
      <c r="S1927" s="297">
        <f>+LBA!C1927</f>
        <v>0</v>
      </c>
      <c r="T1927" s="297">
        <f>+LBA!V1927</f>
        <v>0</v>
      </c>
      <c r="U1927" s="298">
        <f>+LBA!E1927</f>
        <v>0</v>
      </c>
      <c r="V1927" s="298">
        <f>+LBA!A1927</f>
        <v>0</v>
      </c>
      <c r="W1927" s="298">
        <f>+LBA!C1927</f>
        <v>0</v>
      </c>
      <c r="Y1927" s="308" t="str">
        <f t="shared" si="30"/>
        <v/>
      </c>
    </row>
    <row r="1928" spans="1:25">
      <c r="A1928" s="320">
        <f>LBA!A1928</f>
        <v>0</v>
      </c>
      <c r="B1928" s="320">
        <f>LBA!E1928</f>
        <v>0</v>
      </c>
      <c r="C1928" s="320">
        <f>LBA!P1928</f>
        <v>0</v>
      </c>
      <c r="D1928" s="321" t="str">
        <f>IF($C1928=0,"",VLOOKUP($C1928,LDI!$I:$BB,37,0))</f>
        <v/>
      </c>
      <c r="E1928" s="320" t="str">
        <f>IF($C1928=0,"",LBA!I1928)</f>
        <v/>
      </c>
      <c r="F1928" s="320" t="str">
        <f>IF($C1928=0,"",LBA!Q1928)</f>
        <v/>
      </c>
      <c r="G1928" s="321" t="str">
        <f>IF($C1928=0,"",VLOOKUP($C1928,LDI!$I:$BB,15,0))</f>
        <v/>
      </c>
      <c r="H1928" s="321" t="str">
        <f>IF($C1928=0,"",VLOOKUP($C1928,LDI!$I:$BB,17,0))</f>
        <v/>
      </c>
      <c r="I1928" s="322" t="str">
        <f>IF($C1928=0,"",LBA!R1928)</f>
        <v/>
      </c>
      <c r="J1928" s="323" t="str">
        <f>IF($C1928=0,"",LBA!AD1928)</f>
        <v/>
      </c>
      <c r="K1928" s="323" t="str">
        <f>IF($C1928=0,"",LBA!AH1928)</f>
        <v/>
      </c>
      <c r="L1928" s="323" t="str">
        <f>IF($C1928=0,"",LBA!AI1928)</f>
        <v/>
      </c>
      <c r="M1928" s="295"/>
      <c r="P1928" s="294">
        <f>+LBA!G1928</f>
        <v>0</v>
      </c>
      <c r="Q1928" s="297" t="e">
        <f>VLOOKUP(P1928,'Kategori Aset'!$B:$C,2,0)</f>
        <v>#N/A</v>
      </c>
      <c r="R1928" s="297">
        <f>+LBA!U1928</f>
        <v>0</v>
      </c>
      <c r="S1928" s="297">
        <f>+LBA!C1928</f>
        <v>0</v>
      </c>
      <c r="T1928" s="297">
        <f>+LBA!V1928</f>
        <v>0</v>
      </c>
      <c r="U1928" s="298">
        <f>+LBA!E1928</f>
        <v>0</v>
      </c>
      <c r="V1928" s="298">
        <f>+LBA!A1928</f>
        <v>0</v>
      </c>
      <c r="W1928" s="298">
        <f>+LBA!C1928</f>
        <v>0</v>
      </c>
      <c r="Y1928" s="308" t="str">
        <f t="shared" si="30"/>
        <v/>
      </c>
    </row>
    <row r="1929" spans="1:25">
      <c r="A1929" s="320">
        <f>LBA!A1929</f>
        <v>0</v>
      </c>
      <c r="B1929" s="320">
        <f>LBA!E1929</f>
        <v>0</v>
      </c>
      <c r="C1929" s="320">
        <f>LBA!P1929</f>
        <v>0</v>
      </c>
      <c r="D1929" s="321" t="str">
        <f>IF($C1929=0,"",VLOOKUP($C1929,LDI!$I:$BB,37,0))</f>
        <v/>
      </c>
      <c r="E1929" s="320" t="str">
        <f>IF($C1929=0,"",LBA!I1929)</f>
        <v/>
      </c>
      <c r="F1929" s="320" t="str">
        <f>IF($C1929=0,"",LBA!Q1929)</f>
        <v/>
      </c>
      <c r="G1929" s="321" t="str">
        <f>IF($C1929=0,"",VLOOKUP($C1929,LDI!$I:$BB,15,0))</f>
        <v/>
      </c>
      <c r="H1929" s="321" t="str">
        <f>IF($C1929=0,"",VLOOKUP($C1929,LDI!$I:$BB,17,0))</f>
        <v/>
      </c>
      <c r="I1929" s="322" t="str">
        <f>IF($C1929=0,"",LBA!R1929)</f>
        <v/>
      </c>
      <c r="J1929" s="323" t="str">
        <f>IF($C1929=0,"",LBA!AD1929)</f>
        <v/>
      </c>
      <c r="K1929" s="323" t="str">
        <f>IF($C1929=0,"",LBA!AH1929)</f>
        <v/>
      </c>
      <c r="L1929" s="323" t="str">
        <f>IF($C1929=0,"",LBA!AI1929)</f>
        <v/>
      </c>
      <c r="M1929" s="295"/>
      <c r="P1929" s="294">
        <f>+LBA!G1929</f>
        <v>0</v>
      </c>
      <c r="Q1929" s="297" t="e">
        <f>VLOOKUP(P1929,'Kategori Aset'!$B:$C,2,0)</f>
        <v>#N/A</v>
      </c>
      <c r="R1929" s="297">
        <f>+LBA!U1929</f>
        <v>0</v>
      </c>
      <c r="S1929" s="297">
        <f>+LBA!C1929</f>
        <v>0</v>
      </c>
      <c r="T1929" s="297">
        <f>+LBA!V1929</f>
        <v>0</v>
      </c>
      <c r="U1929" s="298">
        <f>+LBA!E1929</f>
        <v>0</v>
      </c>
      <c r="V1929" s="298">
        <f>+LBA!A1929</f>
        <v>0</v>
      </c>
      <c r="W1929" s="298">
        <f>+LBA!C1929</f>
        <v>0</v>
      </c>
      <c r="Y1929" s="308" t="str">
        <f t="shared" si="30"/>
        <v/>
      </c>
    </row>
    <row r="1930" spans="1:25">
      <c r="A1930" s="320">
        <f>LBA!A1930</f>
        <v>0</v>
      </c>
      <c r="B1930" s="320">
        <f>LBA!E1930</f>
        <v>0</v>
      </c>
      <c r="C1930" s="320">
        <f>LBA!P1930</f>
        <v>0</v>
      </c>
      <c r="D1930" s="321" t="str">
        <f>IF($C1930=0,"",VLOOKUP($C1930,LDI!$I:$BB,37,0))</f>
        <v/>
      </c>
      <c r="E1930" s="320" t="str">
        <f>IF($C1930=0,"",LBA!I1930)</f>
        <v/>
      </c>
      <c r="F1930" s="320" t="str">
        <f>IF($C1930=0,"",LBA!Q1930)</f>
        <v/>
      </c>
      <c r="G1930" s="321" t="str">
        <f>IF($C1930=0,"",VLOOKUP($C1930,LDI!$I:$BB,15,0))</f>
        <v/>
      </c>
      <c r="H1930" s="321" t="str">
        <f>IF($C1930=0,"",VLOOKUP($C1930,LDI!$I:$BB,17,0))</f>
        <v/>
      </c>
      <c r="I1930" s="322" t="str">
        <f>IF($C1930=0,"",LBA!R1930)</f>
        <v/>
      </c>
      <c r="J1930" s="323" t="str">
        <f>IF($C1930=0,"",LBA!AD1930)</f>
        <v/>
      </c>
      <c r="K1930" s="323" t="str">
        <f>IF($C1930=0,"",LBA!AH1930)</f>
        <v/>
      </c>
      <c r="L1930" s="323" t="str">
        <f>IF($C1930=0,"",LBA!AI1930)</f>
        <v/>
      </c>
      <c r="M1930" s="295"/>
      <c r="P1930" s="294">
        <f>+LBA!G1930</f>
        <v>0</v>
      </c>
      <c r="Q1930" s="297" t="e">
        <f>VLOOKUP(P1930,'Kategori Aset'!$B:$C,2,0)</f>
        <v>#N/A</v>
      </c>
      <c r="R1930" s="297">
        <f>+LBA!U1930</f>
        <v>0</v>
      </c>
      <c r="S1930" s="297">
        <f>+LBA!C1930</f>
        <v>0</v>
      </c>
      <c r="T1930" s="297">
        <f>+LBA!V1930</f>
        <v>0</v>
      </c>
      <c r="U1930" s="298">
        <f>+LBA!E1930</f>
        <v>0</v>
      </c>
      <c r="V1930" s="298">
        <f>+LBA!A1930</f>
        <v>0</v>
      </c>
      <c r="W1930" s="298">
        <f>+LBA!C1930</f>
        <v>0</v>
      </c>
      <c r="Y1930" s="308" t="str">
        <f t="shared" si="30"/>
        <v/>
      </c>
    </row>
    <row r="1931" spans="1:25">
      <c r="A1931" s="320">
        <f>LBA!A1931</f>
        <v>0</v>
      </c>
      <c r="B1931" s="320">
        <f>LBA!E1931</f>
        <v>0</v>
      </c>
      <c r="C1931" s="320">
        <f>LBA!P1931</f>
        <v>0</v>
      </c>
      <c r="D1931" s="321" t="str">
        <f>IF($C1931=0,"",VLOOKUP($C1931,LDI!$I:$BB,37,0))</f>
        <v/>
      </c>
      <c r="E1931" s="320" t="str">
        <f>IF($C1931=0,"",LBA!I1931)</f>
        <v/>
      </c>
      <c r="F1931" s="320" t="str">
        <f>IF($C1931=0,"",LBA!Q1931)</f>
        <v/>
      </c>
      <c r="G1931" s="321" t="str">
        <f>IF($C1931=0,"",VLOOKUP($C1931,LDI!$I:$BB,15,0))</f>
        <v/>
      </c>
      <c r="H1931" s="321" t="str">
        <f>IF($C1931=0,"",VLOOKUP($C1931,LDI!$I:$BB,17,0))</f>
        <v/>
      </c>
      <c r="I1931" s="322" t="str">
        <f>IF($C1931=0,"",LBA!R1931)</f>
        <v/>
      </c>
      <c r="J1931" s="323" t="str">
        <f>IF($C1931=0,"",LBA!AD1931)</f>
        <v/>
      </c>
      <c r="K1931" s="323" t="str">
        <f>IF($C1931=0,"",LBA!AH1931)</f>
        <v/>
      </c>
      <c r="L1931" s="323" t="str">
        <f>IF($C1931=0,"",LBA!AI1931)</f>
        <v/>
      </c>
      <c r="M1931" s="295"/>
      <c r="P1931" s="294">
        <f>+LBA!G1931</f>
        <v>0</v>
      </c>
      <c r="Q1931" s="297" t="e">
        <f>VLOOKUP(P1931,'Kategori Aset'!$B:$C,2,0)</f>
        <v>#N/A</v>
      </c>
      <c r="R1931" s="297">
        <f>+LBA!U1931</f>
        <v>0</v>
      </c>
      <c r="S1931" s="297">
        <f>+LBA!C1931</f>
        <v>0</v>
      </c>
      <c r="T1931" s="297">
        <f>+LBA!V1931</f>
        <v>0</v>
      </c>
      <c r="U1931" s="298">
        <f>+LBA!E1931</f>
        <v>0</v>
      </c>
      <c r="V1931" s="298">
        <f>+LBA!A1931</f>
        <v>0</v>
      </c>
      <c r="W1931" s="298">
        <f>+LBA!C1931</f>
        <v>0</v>
      </c>
      <c r="Y1931" s="308" t="str">
        <f t="shared" si="30"/>
        <v/>
      </c>
    </row>
    <row r="1932" spans="1:25">
      <c r="A1932" s="320">
        <f>LBA!A1932</f>
        <v>0</v>
      </c>
      <c r="B1932" s="320">
        <f>LBA!E1932</f>
        <v>0</v>
      </c>
      <c r="C1932" s="320">
        <f>LBA!P1932</f>
        <v>0</v>
      </c>
      <c r="D1932" s="321" t="str">
        <f>IF($C1932=0,"",VLOOKUP($C1932,LDI!$I:$BB,37,0))</f>
        <v/>
      </c>
      <c r="E1932" s="320" t="str">
        <f>IF($C1932=0,"",LBA!I1932)</f>
        <v/>
      </c>
      <c r="F1932" s="320" t="str">
        <f>IF($C1932=0,"",LBA!Q1932)</f>
        <v/>
      </c>
      <c r="G1932" s="321" t="str">
        <f>IF($C1932=0,"",VLOOKUP($C1932,LDI!$I:$BB,15,0))</f>
        <v/>
      </c>
      <c r="H1932" s="321" t="str">
        <f>IF($C1932=0,"",VLOOKUP($C1932,LDI!$I:$BB,17,0))</f>
        <v/>
      </c>
      <c r="I1932" s="322" t="str">
        <f>IF($C1932=0,"",LBA!R1932)</f>
        <v/>
      </c>
      <c r="J1932" s="323" t="str">
        <f>IF($C1932=0,"",LBA!AD1932)</f>
        <v/>
      </c>
      <c r="K1932" s="323" t="str">
        <f>IF($C1932=0,"",LBA!AH1932)</f>
        <v/>
      </c>
      <c r="L1932" s="323" t="str">
        <f>IF($C1932=0,"",LBA!AI1932)</f>
        <v/>
      </c>
      <c r="M1932" s="295"/>
      <c r="P1932" s="294">
        <f>+LBA!G1932</f>
        <v>0</v>
      </c>
      <c r="Q1932" s="297" t="e">
        <f>VLOOKUP(P1932,'Kategori Aset'!$B:$C,2,0)</f>
        <v>#N/A</v>
      </c>
      <c r="R1932" s="297">
        <f>+LBA!U1932</f>
        <v>0</v>
      </c>
      <c r="S1932" s="297">
        <f>+LBA!C1932</f>
        <v>0</v>
      </c>
      <c r="T1932" s="297">
        <f>+LBA!V1932</f>
        <v>0</v>
      </c>
      <c r="U1932" s="298">
        <f>+LBA!E1932</f>
        <v>0</v>
      </c>
      <c r="V1932" s="298">
        <f>+LBA!A1932</f>
        <v>0</v>
      </c>
      <c r="W1932" s="298">
        <f>+LBA!C1932</f>
        <v>0</v>
      </c>
      <c r="Y1932" s="308" t="str">
        <f t="shared" si="30"/>
        <v/>
      </c>
    </row>
    <row r="1933" spans="1:25">
      <c r="A1933" s="320">
        <f>LBA!A1933</f>
        <v>0</v>
      </c>
      <c r="B1933" s="320">
        <f>LBA!E1933</f>
        <v>0</v>
      </c>
      <c r="C1933" s="320">
        <f>LBA!P1933</f>
        <v>0</v>
      </c>
      <c r="D1933" s="321" t="str">
        <f>IF($C1933=0,"",VLOOKUP($C1933,LDI!$I:$BB,37,0))</f>
        <v/>
      </c>
      <c r="E1933" s="320" t="str">
        <f>IF($C1933=0,"",LBA!I1933)</f>
        <v/>
      </c>
      <c r="F1933" s="320" t="str">
        <f>IF($C1933=0,"",LBA!Q1933)</f>
        <v/>
      </c>
      <c r="G1933" s="321" t="str">
        <f>IF($C1933=0,"",VLOOKUP($C1933,LDI!$I:$BB,15,0))</f>
        <v/>
      </c>
      <c r="H1933" s="321" t="str">
        <f>IF($C1933=0,"",VLOOKUP($C1933,LDI!$I:$BB,17,0))</f>
        <v/>
      </c>
      <c r="I1933" s="322" t="str">
        <f>IF($C1933=0,"",LBA!R1933)</f>
        <v/>
      </c>
      <c r="J1933" s="323" t="str">
        <f>IF($C1933=0,"",LBA!AD1933)</f>
        <v/>
      </c>
      <c r="K1933" s="323" t="str">
        <f>IF($C1933=0,"",LBA!AH1933)</f>
        <v/>
      </c>
      <c r="L1933" s="323" t="str">
        <f>IF($C1933=0,"",LBA!AI1933)</f>
        <v/>
      </c>
      <c r="M1933" s="295"/>
      <c r="P1933" s="294">
        <f>+LBA!G1933</f>
        <v>0</v>
      </c>
      <c r="Q1933" s="297" t="e">
        <f>VLOOKUP(P1933,'Kategori Aset'!$B:$C,2,0)</f>
        <v>#N/A</v>
      </c>
      <c r="R1933" s="297">
        <f>+LBA!U1933</f>
        <v>0</v>
      </c>
      <c r="S1933" s="297">
        <f>+LBA!C1933</f>
        <v>0</v>
      </c>
      <c r="T1933" s="297">
        <f>+LBA!V1933</f>
        <v>0</v>
      </c>
      <c r="U1933" s="298">
        <f>+LBA!E1933</f>
        <v>0</v>
      </c>
      <c r="V1933" s="298">
        <f>+LBA!A1933</f>
        <v>0</v>
      </c>
      <c r="W1933" s="298">
        <f>+LBA!C1933</f>
        <v>0</v>
      </c>
      <c r="Y1933" s="308" t="str">
        <f t="shared" si="30"/>
        <v/>
      </c>
    </row>
    <row r="1934" spans="1:25">
      <c r="A1934" s="320">
        <f>LBA!A1934</f>
        <v>0</v>
      </c>
      <c r="B1934" s="320">
        <f>LBA!E1934</f>
        <v>0</v>
      </c>
      <c r="C1934" s="320">
        <f>LBA!P1934</f>
        <v>0</v>
      </c>
      <c r="D1934" s="321" t="str">
        <f>IF($C1934=0,"",VLOOKUP($C1934,LDI!$I:$BB,37,0))</f>
        <v/>
      </c>
      <c r="E1934" s="320" t="str">
        <f>IF($C1934=0,"",LBA!I1934)</f>
        <v/>
      </c>
      <c r="F1934" s="320" t="str">
        <f>IF($C1934=0,"",LBA!Q1934)</f>
        <v/>
      </c>
      <c r="G1934" s="321" t="str">
        <f>IF($C1934=0,"",VLOOKUP($C1934,LDI!$I:$BB,15,0))</f>
        <v/>
      </c>
      <c r="H1934" s="321" t="str">
        <f>IF($C1934=0,"",VLOOKUP($C1934,LDI!$I:$BB,17,0))</f>
        <v/>
      </c>
      <c r="I1934" s="322" t="str">
        <f>IF($C1934=0,"",LBA!R1934)</f>
        <v/>
      </c>
      <c r="J1934" s="323" t="str">
        <f>IF($C1934=0,"",LBA!AD1934)</f>
        <v/>
      </c>
      <c r="K1934" s="323" t="str">
        <f>IF($C1934=0,"",LBA!AH1934)</f>
        <v/>
      </c>
      <c r="L1934" s="323" t="str">
        <f>IF($C1934=0,"",LBA!AI1934)</f>
        <v/>
      </c>
      <c r="M1934" s="295"/>
      <c r="P1934" s="294">
        <f>+LBA!G1934</f>
        <v>0</v>
      </c>
      <c r="Q1934" s="297" t="e">
        <f>VLOOKUP(P1934,'Kategori Aset'!$B:$C,2,0)</f>
        <v>#N/A</v>
      </c>
      <c r="R1934" s="297">
        <f>+LBA!U1934</f>
        <v>0</v>
      </c>
      <c r="S1934" s="297">
        <f>+LBA!C1934</f>
        <v>0</v>
      </c>
      <c r="T1934" s="297">
        <f>+LBA!V1934</f>
        <v>0</v>
      </c>
      <c r="U1934" s="298">
        <f>+LBA!E1934</f>
        <v>0</v>
      </c>
      <c r="V1934" s="298">
        <f>+LBA!A1934</f>
        <v>0</v>
      </c>
      <c r="W1934" s="298">
        <f>+LBA!C1934</f>
        <v>0</v>
      </c>
      <c r="Y1934" s="308" t="str">
        <f t="shared" si="30"/>
        <v/>
      </c>
    </row>
    <row r="1935" spans="1:25">
      <c r="A1935" s="320">
        <f>LBA!A1935</f>
        <v>0</v>
      </c>
      <c r="B1935" s="320">
        <f>LBA!E1935</f>
        <v>0</v>
      </c>
      <c r="C1935" s="320">
        <f>LBA!P1935</f>
        <v>0</v>
      </c>
      <c r="D1935" s="321" t="str">
        <f>IF($C1935=0,"",VLOOKUP($C1935,LDI!$I:$BB,37,0))</f>
        <v/>
      </c>
      <c r="E1935" s="320" t="str">
        <f>IF($C1935=0,"",LBA!I1935)</f>
        <v/>
      </c>
      <c r="F1935" s="320" t="str">
        <f>IF($C1935=0,"",LBA!Q1935)</f>
        <v/>
      </c>
      <c r="G1935" s="321" t="str">
        <f>IF($C1935=0,"",VLOOKUP($C1935,LDI!$I:$BB,15,0))</f>
        <v/>
      </c>
      <c r="H1935" s="321" t="str">
        <f>IF($C1935=0,"",VLOOKUP($C1935,LDI!$I:$BB,17,0))</f>
        <v/>
      </c>
      <c r="I1935" s="322" t="str">
        <f>IF($C1935=0,"",LBA!R1935)</f>
        <v/>
      </c>
      <c r="J1935" s="323" t="str">
        <f>IF($C1935=0,"",LBA!AD1935)</f>
        <v/>
      </c>
      <c r="K1935" s="323" t="str">
        <f>IF($C1935=0,"",LBA!AH1935)</f>
        <v/>
      </c>
      <c r="L1935" s="323" t="str">
        <f>IF($C1935=0,"",LBA!AI1935)</f>
        <v/>
      </c>
      <c r="M1935" s="295"/>
      <c r="P1935" s="294">
        <f>+LBA!G1935</f>
        <v>0</v>
      </c>
      <c r="Q1935" s="297" t="e">
        <f>VLOOKUP(P1935,'Kategori Aset'!$B:$C,2,0)</f>
        <v>#N/A</v>
      </c>
      <c r="R1935" s="297">
        <f>+LBA!U1935</f>
        <v>0</v>
      </c>
      <c r="S1935" s="297">
        <f>+LBA!C1935</f>
        <v>0</v>
      </c>
      <c r="T1935" s="297">
        <f>+LBA!V1935</f>
        <v>0</v>
      </c>
      <c r="U1935" s="298">
        <f>+LBA!E1935</f>
        <v>0</v>
      </c>
      <c r="V1935" s="298">
        <f>+LBA!A1935</f>
        <v>0</v>
      </c>
      <c r="W1935" s="298">
        <f>+LBA!C1935</f>
        <v>0</v>
      </c>
      <c r="Y1935" s="308" t="str">
        <f t="shared" si="30"/>
        <v/>
      </c>
    </row>
    <row r="1936" spans="1:25">
      <c r="A1936" s="320">
        <f>LBA!A1936</f>
        <v>0</v>
      </c>
      <c r="B1936" s="320">
        <f>LBA!E1936</f>
        <v>0</v>
      </c>
      <c r="C1936" s="320">
        <f>LBA!P1936</f>
        <v>0</v>
      </c>
      <c r="D1936" s="321" t="str">
        <f>IF($C1936=0,"",VLOOKUP($C1936,LDI!$I:$BB,37,0))</f>
        <v/>
      </c>
      <c r="E1936" s="320" t="str">
        <f>IF($C1936=0,"",LBA!I1936)</f>
        <v/>
      </c>
      <c r="F1936" s="320" t="str">
        <f>IF($C1936=0,"",LBA!Q1936)</f>
        <v/>
      </c>
      <c r="G1936" s="321" t="str">
        <f>IF($C1936=0,"",VLOOKUP($C1936,LDI!$I:$BB,15,0))</f>
        <v/>
      </c>
      <c r="H1936" s="321" t="str">
        <f>IF($C1936=0,"",VLOOKUP($C1936,LDI!$I:$BB,17,0))</f>
        <v/>
      </c>
      <c r="I1936" s="322" t="str">
        <f>IF($C1936=0,"",LBA!R1936)</f>
        <v/>
      </c>
      <c r="J1936" s="323" t="str">
        <f>IF($C1936=0,"",LBA!AD1936)</f>
        <v/>
      </c>
      <c r="K1936" s="323" t="str">
        <f>IF($C1936=0,"",LBA!AH1936)</f>
        <v/>
      </c>
      <c r="L1936" s="323" t="str">
        <f>IF($C1936=0,"",LBA!AI1936)</f>
        <v/>
      </c>
      <c r="M1936" s="295"/>
      <c r="P1936" s="294">
        <f>+LBA!G1936</f>
        <v>0</v>
      </c>
      <c r="Q1936" s="297" t="e">
        <f>VLOOKUP(P1936,'Kategori Aset'!$B:$C,2,0)</f>
        <v>#N/A</v>
      </c>
      <c r="R1936" s="297">
        <f>+LBA!U1936</f>
        <v>0</v>
      </c>
      <c r="S1936" s="297">
        <f>+LBA!C1936</f>
        <v>0</v>
      </c>
      <c r="T1936" s="297">
        <f>+LBA!V1936</f>
        <v>0</v>
      </c>
      <c r="U1936" s="298">
        <f>+LBA!E1936</f>
        <v>0</v>
      </c>
      <c r="V1936" s="298">
        <f>+LBA!A1936</f>
        <v>0</v>
      </c>
      <c r="W1936" s="298">
        <f>+LBA!C1936</f>
        <v>0</v>
      </c>
      <c r="Y1936" s="308" t="str">
        <f t="shared" si="30"/>
        <v/>
      </c>
    </row>
    <row r="1937" spans="1:25">
      <c r="A1937" s="320">
        <f>LBA!A1937</f>
        <v>0</v>
      </c>
      <c r="B1937" s="320">
        <f>LBA!E1937</f>
        <v>0</v>
      </c>
      <c r="C1937" s="320">
        <f>LBA!P1937</f>
        <v>0</v>
      </c>
      <c r="D1937" s="321" t="str">
        <f>IF($C1937=0,"",VLOOKUP($C1937,LDI!$I:$BB,37,0))</f>
        <v/>
      </c>
      <c r="E1937" s="320" t="str">
        <f>IF($C1937=0,"",LBA!I1937)</f>
        <v/>
      </c>
      <c r="F1937" s="320" t="str">
        <f>IF($C1937=0,"",LBA!Q1937)</f>
        <v/>
      </c>
      <c r="G1937" s="321" t="str">
        <f>IF($C1937=0,"",VLOOKUP($C1937,LDI!$I:$BB,15,0))</f>
        <v/>
      </c>
      <c r="H1937" s="321" t="str">
        <f>IF($C1937=0,"",VLOOKUP($C1937,LDI!$I:$BB,17,0))</f>
        <v/>
      </c>
      <c r="I1937" s="322" t="str">
        <f>IF($C1937=0,"",LBA!R1937)</f>
        <v/>
      </c>
      <c r="J1937" s="323" t="str">
        <f>IF($C1937=0,"",LBA!AD1937)</f>
        <v/>
      </c>
      <c r="K1937" s="323" t="str">
        <f>IF($C1937=0,"",LBA!AH1937)</f>
        <v/>
      </c>
      <c r="L1937" s="323" t="str">
        <f>IF($C1937=0,"",LBA!AI1937)</f>
        <v/>
      </c>
      <c r="M1937" s="295"/>
      <c r="P1937" s="294">
        <f>+LBA!G1937</f>
        <v>0</v>
      </c>
      <c r="Q1937" s="297" t="e">
        <f>VLOOKUP(P1937,'Kategori Aset'!$B:$C,2,0)</f>
        <v>#N/A</v>
      </c>
      <c r="R1937" s="297">
        <f>+LBA!U1937</f>
        <v>0</v>
      </c>
      <c r="S1937" s="297">
        <f>+LBA!C1937</f>
        <v>0</v>
      </c>
      <c r="T1937" s="297">
        <f>+LBA!V1937</f>
        <v>0</v>
      </c>
      <c r="U1937" s="298">
        <f>+LBA!E1937</f>
        <v>0</v>
      </c>
      <c r="V1937" s="298">
        <f>+LBA!A1937</f>
        <v>0</v>
      </c>
      <c r="W1937" s="298">
        <f>+LBA!C1937</f>
        <v>0</v>
      </c>
      <c r="Y1937" s="308" t="str">
        <f t="shared" si="30"/>
        <v/>
      </c>
    </row>
    <row r="1938" spans="1:25">
      <c r="A1938" s="320">
        <f>LBA!A1938</f>
        <v>0</v>
      </c>
      <c r="B1938" s="320">
        <f>LBA!E1938</f>
        <v>0</v>
      </c>
      <c r="C1938" s="320">
        <f>LBA!P1938</f>
        <v>0</v>
      </c>
      <c r="D1938" s="321" t="str">
        <f>IF($C1938=0,"",VLOOKUP($C1938,LDI!$I:$BB,37,0))</f>
        <v/>
      </c>
      <c r="E1938" s="320" t="str">
        <f>IF($C1938=0,"",LBA!I1938)</f>
        <v/>
      </c>
      <c r="F1938" s="320" t="str">
        <f>IF($C1938=0,"",LBA!Q1938)</f>
        <v/>
      </c>
      <c r="G1938" s="321" t="str">
        <f>IF($C1938=0,"",VLOOKUP($C1938,LDI!$I:$BB,15,0))</f>
        <v/>
      </c>
      <c r="H1938" s="321" t="str">
        <f>IF($C1938=0,"",VLOOKUP($C1938,LDI!$I:$BB,17,0))</f>
        <v/>
      </c>
      <c r="I1938" s="322" t="str">
        <f>IF($C1938=0,"",LBA!R1938)</f>
        <v/>
      </c>
      <c r="J1938" s="323" t="str">
        <f>IF($C1938=0,"",LBA!AD1938)</f>
        <v/>
      </c>
      <c r="K1938" s="323" t="str">
        <f>IF($C1938=0,"",LBA!AH1938)</f>
        <v/>
      </c>
      <c r="L1938" s="323" t="str">
        <f>IF($C1938=0,"",LBA!AI1938)</f>
        <v/>
      </c>
      <c r="M1938" s="295"/>
      <c r="P1938" s="294">
        <f>+LBA!G1938</f>
        <v>0</v>
      </c>
      <c r="Q1938" s="297" t="e">
        <f>VLOOKUP(P1938,'Kategori Aset'!$B:$C,2,0)</f>
        <v>#N/A</v>
      </c>
      <c r="R1938" s="297">
        <f>+LBA!U1938</f>
        <v>0</v>
      </c>
      <c r="S1938" s="297">
        <f>+LBA!C1938</f>
        <v>0</v>
      </c>
      <c r="T1938" s="297">
        <f>+LBA!V1938</f>
        <v>0</v>
      </c>
      <c r="U1938" s="298">
        <f>+LBA!E1938</f>
        <v>0</v>
      </c>
      <c r="V1938" s="298">
        <f>+LBA!A1938</f>
        <v>0</v>
      </c>
      <c r="W1938" s="298">
        <f>+LBA!C1938</f>
        <v>0</v>
      </c>
      <c r="Y1938" s="308" t="str">
        <f t="shared" si="30"/>
        <v/>
      </c>
    </row>
    <row r="1939" spans="1:25">
      <c r="A1939" s="320">
        <f>LBA!A1939</f>
        <v>0</v>
      </c>
      <c r="B1939" s="320">
        <f>LBA!E1939</f>
        <v>0</v>
      </c>
      <c r="C1939" s="320">
        <f>LBA!P1939</f>
        <v>0</v>
      </c>
      <c r="D1939" s="321" t="str">
        <f>IF($C1939=0,"",VLOOKUP($C1939,LDI!$I:$BB,37,0))</f>
        <v/>
      </c>
      <c r="E1939" s="320" t="str">
        <f>IF($C1939=0,"",LBA!I1939)</f>
        <v/>
      </c>
      <c r="F1939" s="320" t="str">
        <f>IF($C1939=0,"",LBA!Q1939)</f>
        <v/>
      </c>
      <c r="G1939" s="321" t="str">
        <f>IF($C1939=0,"",VLOOKUP($C1939,LDI!$I:$BB,15,0))</f>
        <v/>
      </c>
      <c r="H1939" s="321" t="str">
        <f>IF($C1939=0,"",VLOOKUP($C1939,LDI!$I:$BB,17,0))</f>
        <v/>
      </c>
      <c r="I1939" s="322" t="str">
        <f>IF($C1939=0,"",LBA!R1939)</f>
        <v/>
      </c>
      <c r="J1939" s="323" t="str">
        <f>IF($C1939=0,"",LBA!AD1939)</f>
        <v/>
      </c>
      <c r="K1939" s="323" t="str">
        <f>IF($C1939=0,"",LBA!AH1939)</f>
        <v/>
      </c>
      <c r="L1939" s="323" t="str">
        <f>IF($C1939=0,"",LBA!AI1939)</f>
        <v/>
      </c>
      <c r="M1939" s="295"/>
      <c r="P1939" s="294">
        <f>+LBA!G1939</f>
        <v>0</v>
      </c>
      <c r="Q1939" s="297" t="e">
        <f>VLOOKUP(P1939,'Kategori Aset'!$B:$C,2,0)</f>
        <v>#N/A</v>
      </c>
      <c r="R1939" s="297">
        <f>+LBA!U1939</f>
        <v>0</v>
      </c>
      <c r="S1939" s="297">
        <f>+LBA!C1939</f>
        <v>0</v>
      </c>
      <c r="T1939" s="297">
        <f>+LBA!V1939</f>
        <v>0</v>
      </c>
      <c r="U1939" s="298">
        <f>+LBA!E1939</f>
        <v>0</v>
      </c>
      <c r="V1939" s="298">
        <f>+LBA!A1939</f>
        <v>0</v>
      </c>
      <c r="W1939" s="298">
        <f>+LBA!C1939</f>
        <v>0</v>
      </c>
      <c r="Y1939" s="308" t="str">
        <f t="shared" si="30"/>
        <v/>
      </c>
    </row>
    <row r="1940" spans="1:25">
      <c r="A1940" s="320">
        <f>LBA!A1940</f>
        <v>0</v>
      </c>
      <c r="B1940" s="320">
        <f>LBA!E1940</f>
        <v>0</v>
      </c>
      <c r="C1940" s="320">
        <f>LBA!P1940</f>
        <v>0</v>
      </c>
      <c r="D1940" s="321" t="str">
        <f>IF($C1940=0,"",VLOOKUP($C1940,LDI!$I:$BB,37,0))</f>
        <v/>
      </c>
      <c r="E1940" s="320" t="str">
        <f>IF($C1940=0,"",LBA!I1940)</f>
        <v/>
      </c>
      <c r="F1940" s="320" t="str">
        <f>IF($C1940=0,"",LBA!Q1940)</f>
        <v/>
      </c>
      <c r="G1940" s="321" t="str">
        <f>IF($C1940=0,"",VLOOKUP($C1940,LDI!$I:$BB,15,0))</f>
        <v/>
      </c>
      <c r="H1940" s="321" t="str">
        <f>IF($C1940=0,"",VLOOKUP($C1940,LDI!$I:$BB,17,0))</f>
        <v/>
      </c>
      <c r="I1940" s="322" t="str">
        <f>IF($C1940=0,"",LBA!R1940)</f>
        <v/>
      </c>
      <c r="J1940" s="323" t="str">
        <f>IF($C1940=0,"",LBA!AD1940)</f>
        <v/>
      </c>
      <c r="K1940" s="323" t="str">
        <f>IF($C1940=0,"",LBA!AH1940)</f>
        <v/>
      </c>
      <c r="L1940" s="323" t="str">
        <f>IF($C1940=0,"",LBA!AI1940)</f>
        <v/>
      </c>
      <c r="M1940" s="295"/>
      <c r="P1940" s="294">
        <f>+LBA!G1940</f>
        <v>0</v>
      </c>
      <c r="Q1940" s="297" t="e">
        <f>VLOOKUP(P1940,'Kategori Aset'!$B:$C,2,0)</f>
        <v>#N/A</v>
      </c>
      <c r="R1940" s="297">
        <f>+LBA!U1940</f>
        <v>0</v>
      </c>
      <c r="S1940" s="297">
        <f>+LBA!C1940</f>
        <v>0</v>
      </c>
      <c r="T1940" s="297">
        <f>+LBA!V1940</f>
        <v>0</v>
      </c>
      <c r="U1940" s="298">
        <f>+LBA!E1940</f>
        <v>0</v>
      </c>
      <c r="V1940" s="298">
        <f>+LBA!A1940</f>
        <v>0</v>
      </c>
      <c r="W1940" s="298">
        <f>+LBA!C1940</f>
        <v>0</v>
      </c>
      <c r="Y1940" s="308" t="str">
        <f t="shared" si="30"/>
        <v/>
      </c>
    </row>
    <row r="1941" spans="1:25">
      <c r="A1941" s="320">
        <f>LBA!A1941</f>
        <v>0</v>
      </c>
      <c r="B1941" s="320">
        <f>LBA!E1941</f>
        <v>0</v>
      </c>
      <c r="C1941" s="320">
        <f>LBA!P1941</f>
        <v>0</v>
      </c>
      <c r="D1941" s="321" t="str">
        <f>IF($C1941=0,"",VLOOKUP($C1941,LDI!$I:$BB,37,0))</f>
        <v/>
      </c>
      <c r="E1941" s="320" t="str">
        <f>IF($C1941=0,"",LBA!I1941)</f>
        <v/>
      </c>
      <c r="F1941" s="320" t="str">
        <f>IF($C1941=0,"",LBA!Q1941)</f>
        <v/>
      </c>
      <c r="G1941" s="321" t="str">
        <f>IF($C1941=0,"",VLOOKUP($C1941,LDI!$I:$BB,15,0))</f>
        <v/>
      </c>
      <c r="H1941" s="321" t="str">
        <f>IF($C1941=0,"",VLOOKUP($C1941,LDI!$I:$BB,17,0))</f>
        <v/>
      </c>
      <c r="I1941" s="322" t="str">
        <f>IF($C1941=0,"",LBA!R1941)</f>
        <v/>
      </c>
      <c r="J1941" s="323" t="str">
        <f>IF($C1941=0,"",LBA!AD1941)</f>
        <v/>
      </c>
      <c r="K1941" s="323" t="str">
        <f>IF($C1941=0,"",LBA!AH1941)</f>
        <v/>
      </c>
      <c r="L1941" s="323" t="str">
        <f>IF($C1941=0,"",LBA!AI1941)</f>
        <v/>
      </c>
      <c r="M1941" s="295"/>
      <c r="P1941" s="294">
        <f>+LBA!G1941</f>
        <v>0</v>
      </c>
      <c r="Q1941" s="297" t="e">
        <f>VLOOKUP(P1941,'Kategori Aset'!$B:$C,2,0)</f>
        <v>#N/A</v>
      </c>
      <c r="R1941" s="297">
        <f>+LBA!U1941</f>
        <v>0</v>
      </c>
      <c r="S1941" s="297">
        <f>+LBA!C1941</f>
        <v>0</v>
      </c>
      <c r="T1941" s="297">
        <f>+LBA!V1941</f>
        <v>0</v>
      </c>
      <c r="U1941" s="298">
        <f>+LBA!E1941</f>
        <v>0</v>
      </c>
      <c r="V1941" s="298">
        <f>+LBA!A1941</f>
        <v>0</v>
      </c>
      <c r="W1941" s="298">
        <f>+LBA!C1941</f>
        <v>0</v>
      </c>
      <c r="Y1941" s="308" t="str">
        <f t="shared" si="30"/>
        <v/>
      </c>
    </row>
    <row r="1942" spans="1:25">
      <c r="A1942" s="320">
        <f>LBA!A1942</f>
        <v>0</v>
      </c>
      <c r="B1942" s="320">
        <f>LBA!E1942</f>
        <v>0</v>
      </c>
      <c r="C1942" s="320">
        <f>LBA!P1942</f>
        <v>0</v>
      </c>
      <c r="D1942" s="321" t="str">
        <f>IF($C1942=0,"",VLOOKUP($C1942,LDI!$I:$BB,37,0))</f>
        <v/>
      </c>
      <c r="E1942" s="320" t="str">
        <f>IF($C1942=0,"",LBA!I1942)</f>
        <v/>
      </c>
      <c r="F1942" s="320" t="str">
        <f>IF($C1942=0,"",LBA!Q1942)</f>
        <v/>
      </c>
      <c r="G1942" s="321" t="str">
        <f>IF($C1942=0,"",VLOOKUP($C1942,LDI!$I:$BB,15,0))</f>
        <v/>
      </c>
      <c r="H1942" s="321" t="str">
        <f>IF($C1942=0,"",VLOOKUP($C1942,LDI!$I:$BB,17,0))</f>
        <v/>
      </c>
      <c r="I1942" s="322" t="str">
        <f>IF($C1942=0,"",LBA!R1942)</f>
        <v/>
      </c>
      <c r="J1942" s="323" t="str">
        <f>IF($C1942=0,"",LBA!AD1942)</f>
        <v/>
      </c>
      <c r="K1942" s="323" t="str">
        <f>IF($C1942=0,"",LBA!AH1942)</f>
        <v/>
      </c>
      <c r="L1942" s="323" t="str">
        <f>IF($C1942=0,"",LBA!AI1942)</f>
        <v/>
      </c>
      <c r="M1942" s="295"/>
      <c r="P1942" s="294">
        <f>+LBA!G1942</f>
        <v>0</v>
      </c>
      <c r="Q1942" s="297" t="e">
        <f>VLOOKUP(P1942,'Kategori Aset'!$B:$C,2,0)</f>
        <v>#N/A</v>
      </c>
      <c r="R1942" s="297">
        <f>+LBA!U1942</f>
        <v>0</v>
      </c>
      <c r="S1942" s="297">
        <f>+LBA!C1942</f>
        <v>0</v>
      </c>
      <c r="T1942" s="297">
        <f>+LBA!V1942</f>
        <v>0</v>
      </c>
      <c r="U1942" s="298">
        <f>+LBA!E1942</f>
        <v>0</v>
      </c>
      <c r="V1942" s="298">
        <f>+LBA!A1942</f>
        <v>0</v>
      </c>
      <c r="W1942" s="298">
        <f>+LBA!C1942</f>
        <v>0</v>
      </c>
      <c r="Y1942" s="308" t="str">
        <f t="shared" si="30"/>
        <v/>
      </c>
    </row>
    <row r="1943" spans="1:25">
      <c r="A1943" s="320">
        <f>LBA!A1943</f>
        <v>0</v>
      </c>
      <c r="B1943" s="320">
        <f>LBA!E1943</f>
        <v>0</v>
      </c>
      <c r="C1943" s="320">
        <f>LBA!P1943</f>
        <v>0</v>
      </c>
      <c r="D1943" s="321" t="str">
        <f>IF($C1943=0,"",VLOOKUP($C1943,LDI!$I:$BB,37,0))</f>
        <v/>
      </c>
      <c r="E1943" s="320" t="str">
        <f>IF($C1943=0,"",LBA!I1943)</f>
        <v/>
      </c>
      <c r="F1943" s="320" t="str">
        <f>IF($C1943=0,"",LBA!Q1943)</f>
        <v/>
      </c>
      <c r="G1943" s="321" t="str">
        <f>IF($C1943=0,"",VLOOKUP($C1943,LDI!$I:$BB,15,0))</f>
        <v/>
      </c>
      <c r="H1943" s="321" t="str">
        <f>IF($C1943=0,"",VLOOKUP($C1943,LDI!$I:$BB,17,0))</f>
        <v/>
      </c>
      <c r="I1943" s="322" t="str">
        <f>IF($C1943=0,"",LBA!R1943)</f>
        <v/>
      </c>
      <c r="J1943" s="323" t="str">
        <f>IF($C1943=0,"",LBA!AD1943)</f>
        <v/>
      </c>
      <c r="K1943" s="323" t="str">
        <f>IF($C1943=0,"",LBA!AH1943)</f>
        <v/>
      </c>
      <c r="L1943" s="323" t="str">
        <f>IF($C1943=0,"",LBA!AI1943)</f>
        <v/>
      </c>
      <c r="M1943" s="295"/>
      <c r="P1943" s="294">
        <f>+LBA!G1943</f>
        <v>0</v>
      </c>
      <c r="Q1943" s="297" t="e">
        <f>VLOOKUP(P1943,'Kategori Aset'!$B:$C,2,0)</f>
        <v>#N/A</v>
      </c>
      <c r="R1943" s="297">
        <f>+LBA!U1943</f>
        <v>0</v>
      </c>
      <c r="S1943" s="297">
        <f>+LBA!C1943</f>
        <v>0</v>
      </c>
      <c r="T1943" s="297">
        <f>+LBA!V1943</f>
        <v>0</v>
      </c>
      <c r="U1943" s="298">
        <f>+LBA!E1943</f>
        <v>0</v>
      </c>
      <c r="V1943" s="298">
        <f>+LBA!A1943</f>
        <v>0</v>
      </c>
      <c r="W1943" s="298">
        <f>+LBA!C1943</f>
        <v>0</v>
      </c>
      <c r="Y1943" s="308" t="str">
        <f t="shared" si="30"/>
        <v/>
      </c>
    </row>
    <row r="1944" spans="1:25">
      <c r="A1944" s="320">
        <f>LBA!A1944</f>
        <v>0</v>
      </c>
      <c r="B1944" s="320">
        <f>LBA!E1944</f>
        <v>0</v>
      </c>
      <c r="C1944" s="320">
        <f>LBA!P1944</f>
        <v>0</v>
      </c>
      <c r="D1944" s="321" t="str">
        <f>IF($C1944=0,"",VLOOKUP($C1944,LDI!$I:$BB,37,0))</f>
        <v/>
      </c>
      <c r="E1944" s="320" t="str">
        <f>IF($C1944=0,"",LBA!I1944)</f>
        <v/>
      </c>
      <c r="F1944" s="320" t="str">
        <f>IF($C1944=0,"",LBA!Q1944)</f>
        <v/>
      </c>
      <c r="G1944" s="321" t="str">
        <f>IF($C1944=0,"",VLOOKUP($C1944,LDI!$I:$BB,15,0))</f>
        <v/>
      </c>
      <c r="H1944" s="321" t="str">
        <f>IF($C1944=0,"",VLOOKUP($C1944,LDI!$I:$BB,17,0))</f>
        <v/>
      </c>
      <c r="I1944" s="322" t="str">
        <f>IF($C1944=0,"",LBA!R1944)</f>
        <v/>
      </c>
      <c r="J1944" s="323" t="str">
        <f>IF($C1944=0,"",LBA!AD1944)</f>
        <v/>
      </c>
      <c r="K1944" s="323" t="str">
        <f>IF($C1944=0,"",LBA!AH1944)</f>
        <v/>
      </c>
      <c r="L1944" s="323" t="str">
        <f>IF($C1944=0,"",LBA!AI1944)</f>
        <v/>
      </c>
      <c r="M1944" s="295"/>
      <c r="P1944" s="294">
        <f>+LBA!G1944</f>
        <v>0</v>
      </c>
      <c r="Q1944" s="297" t="e">
        <f>VLOOKUP(P1944,'Kategori Aset'!$B:$C,2,0)</f>
        <v>#N/A</v>
      </c>
      <c r="R1944" s="297">
        <f>+LBA!U1944</f>
        <v>0</v>
      </c>
      <c r="S1944" s="297">
        <f>+LBA!C1944</f>
        <v>0</v>
      </c>
      <c r="T1944" s="297">
        <f>+LBA!V1944</f>
        <v>0</v>
      </c>
      <c r="U1944" s="298">
        <f>+LBA!E1944</f>
        <v>0</v>
      </c>
      <c r="V1944" s="298">
        <f>+LBA!A1944</f>
        <v>0</v>
      </c>
      <c r="W1944" s="298">
        <f>+LBA!C1944</f>
        <v>0</v>
      </c>
      <c r="Y1944" s="308" t="str">
        <f t="shared" si="30"/>
        <v/>
      </c>
    </row>
    <row r="1945" spans="1:25">
      <c r="A1945" s="320">
        <f>LBA!A1945</f>
        <v>0</v>
      </c>
      <c r="B1945" s="320">
        <f>LBA!E1945</f>
        <v>0</v>
      </c>
      <c r="C1945" s="320">
        <f>LBA!P1945</f>
        <v>0</v>
      </c>
      <c r="D1945" s="321" t="str">
        <f>IF($C1945=0,"",VLOOKUP($C1945,LDI!$I:$BB,37,0))</f>
        <v/>
      </c>
      <c r="E1945" s="320" t="str">
        <f>IF($C1945=0,"",LBA!I1945)</f>
        <v/>
      </c>
      <c r="F1945" s="320" t="str">
        <f>IF($C1945=0,"",LBA!Q1945)</f>
        <v/>
      </c>
      <c r="G1945" s="321" t="str">
        <f>IF($C1945=0,"",VLOOKUP($C1945,LDI!$I:$BB,15,0))</f>
        <v/>
      </c>
      <c r="H1945" s="321" t="str">
        <f>IF($C1945=0,"",VLOOKUP($C1945,LDI!$I:$BB,17,0))</f>
        <v/>
      </c>
      <c r="I1945" s="322" t="str">
        <f>IF($C1945=0,"",LBA!R1945)</f>
        <v/>
      </c>
      <c r="J1945" s="323" t="str">
        <f>IF($C1945=0,"",LBA!AD1945)</f>
        <v/>
      </c>
      <c r="K1945" s="323" t="str">
        <f>IF($C1945=0,"",LBA!AH1945)</f>
        <v/>
      </c>
      <c r="L1945" s="323" t="str">
        <f>IF($C1945=0,"",LBA!AI1945)</f>
        <v/>
      </c>
      <c r="M1945" s="295"/>
      <c r="P1945" s="294">
        <f>+LBA!G1945</f>
        <v>0</v>
      </c>
      <c r="Q1945" s="297" t="e">
        <f>VLOOKUP(P1945,'Kategori Aset'!$B:$C,2,0)</f>
        <v>#N/A</v>
      </c>
      <c r="R1945" s="297">
        <f>+LBA!U1945</f>
        <v>0</v>
      </c>
      <c r="S1945" s="297">
        <f>+LBA!C1945</f>
        <v>0</v>
      </c>
      <c r="T1945" s="297">
        <f>+LBA!V1945</f>
        <v>0</v>
      </c>
      <c r="U1945" s="298">
        <f>+LBA!E1945</f>
        <v>0</v>
      </c>
      <c r="V1945" s="298">
        <f>+LBA!A1945</f>
        <v>0</v>
      </c>
      <c r="W1945" s="298">
        <f>+LBA!C1945</f>
        <v>0</v>
      </c>
      <c r="Y1945" s="308" t="str">
        <f t="shared" si="30"/>
        <v/>
      </c>
    </row>
    <row r="1946" spans="1:25">
      <c r="A1946" s="320">
        <f>LBA!A1946</f>
        <v>0</v>
      </c>
      <c r="B1946" s="320">
        <f>LBA!E1946</f>
        <v>0</v>
      </c>
      <c r="C1946" s="320">
        <f>LBA!P1946</f>
        <v>0</v>
      </c>
      <c r="D1946" s="321" t="str">
        <f>IF($C1946=0,"",VLOOKUP($C1946,LDI!$I:$BB,37,0))</f>
        <v/>
      </c>
      <c r="E1946" s="320" t="str">
        <f>IF($C1946=0,"",LBA!I1946)</f>
        <v/>
      </c>
      <c r="F1946" s="320" t="str">
        <f>IF($C1946=0,"",LBA!Q1946)</f>
        <v/>
      </c>
      <c r="G1946" s="321" t="str">
        <f>IF($C1946=0,"",VLOOKUP($C1946,LDI!$I:$BB,15,0))</f>
        <v/>
      </c>
      <c r="H1946" s="321" t="str">
        <f>IF($C1946=0,"",VLOOKUP($C1946,LDI!$I:$BB,17,0))</f>
        <v/>
      </c>
      <c r="I1946" s="322" t="str">
        <f>IF($C1946=0,"",LBA!R1946)</f>
        <v/>
      </c>
      <c r="J1946" s="323" t="str">
        <f>IF($C1946=0,"",LBA!AD1946)</f>
        <v/>
      </c>
      <c r="K1946" s="323" t="str">
        <f>IF($C1946=0,"",LBA!AH1946)</f>
        <v/>
      </c>
      <c r="L1946" s="323" t="str">
        <f>IF($C1946=0,"",LBA!AI1946)</f>
        <v/>
      </c>
      <c r="M1946" s="295"/>
      <c r="P1946" s="294">
        <f>+LBA!G1946</f>
        <v>0</v>
      </c>
      <c r="Q1946" s="297" t="e">
        <f>VLOOKUP(P1946,'Kategori Aset'!$B:$C,2,0)</f>
        <v>#N/A</v>
      </c>
      <c r="R1946" s="297">
        <f>+LBA!U1946</f>
        <v>0</v>
      </c>
      <c r="S1946" s="297">
        <f>+LBA!C1946</f>
        <v>0</v>
      </c>
      <c r="T1946" s="297">
        <f>+LBA!V1946</f>
        <v>0</v>
      </c>
      <c r="U1946" s="298">
        <f>+LBA!E1946</f>
        <v>0</v>
      </c>
      <c r="V1946" s="298">
        <f>+LBA!A1946</f>
        <v>0</v>
      </c>
      <c r="W1946" s="298">
        <f>+LBA!C1946</f>
        <v>0</v>
      </c>
      <c r="Y1946" s="308" t="str">
        <f t="shared" si="30"/>
        <v/>
      </c>
    </row>
    <row r="1947" spans="1:25">
      <c r="A1947" s="320">
        <f>LBA!A1947</f>
        <v>0</v>
      </c>
      <c r="B1947" s="320">
        <f>LBA!E1947</f>
        <v>0</v>
      </c>
      <c r="C1947" s="320">
        <f>LBA!P1947</f>
        <v>0</v>
      </c>
      <c r="D1947" s="321" t="str">
        <f>IF($C1947=0,"",VLOOKUP($C1947,LDI!$I:$BB,37,0))</f>
        <v/>
      </c>
      <c r="E1947" s="320" t="str">
        <f>IF($C1947=0,"",LBA!I1947)</f>
        <v/>
      </c>
      <c r="F1947" s="320" t="str">
        <f>IF($C1947=0,"",LBA!Q1947)</f>
        <v/>
      </c>
      <c r="G1947" s="321" t="str">
        <f>IF($C1947=0,"",VLOOKUP($C1947,LDI!$I:$BB,15,0))</f>
        <v/>
      </c>
      <c r="H1947" s="321" t="str">
        <f>IF($C1947=0,"",VLOOKUP($C1947,LDI!$I:$BB,17,0))</f>
        <v/>
      </c>
      <c r="I1947" s="322" t="str">
        <f>IF($C1947=0,"",LBA!R1947)</f>
        <v/>
      </c>
      <c r="J1947" s="323" t="str">
        <f>IF($C1947=0,"",LBA!AD1947)</f>
        <v/>
      </c>
      <c r="K1947" s="323" t="str">
        <f>IF($C1947=0,"",LBA!AH1947)</f>
        <v/>
      </c>
      <c r="L1947" s="323" t="str">
        <f>IF($C1947=0,"",LBA!AI1947)</f>
        <v/>
      </c>
      <c r="M1947" s="295"/>
      <c r="P1947" s="294">
        <f>+LBA!G1947</f>
        <v>0</v>
      </c>
      <c r="Q1947" s="297" t="e">
        <f>VLOOKUP(P1947,'Kategori Aset'!$B:$C,2,0)</f>
        <v>#N/A</v>
      </c>
      <c r="R1947" s="297">
        <f>+LBA!U1947</f>
        <v>0</v>
      </c>
      <c r="S1947" s="297">
        <f>+LBA!C1947</f>
        <v>0</v>
      </c>
      <c r="T1947" s="297">
        <f>+LBA!V1947</f>
        <v>0</v>
      </c>
      <c r="U1947" s="298">
        <f>+LBA!E1947</f>
        <v>0</v>
      </c>
      <c r="V1947" s="298">
        <f>+LBA!A1947</f>
        <v>0</v>
      </c>
      <c r="W1947" s="298">
        <f>+LBA!C1947</f>
        <v>0</v>
      </c>
      <c r="Y1947" s="308" t="str">
        <f t="shared" si="30"/>
        <v/>
      </c>
    </row>
    <row r="1948" spans="1:25">
      <c r="A1948" s="320">
        <f>LBA!A1948</f>
        <v>0</v>
      </c>
      <c r="B1948" s="320">
        <f>LBA!E1948</f>
        <v>0</v>
      </c>
      <c r="C1948" s="320">
        <f>LBA!P1948</f>
        <v>0</v>
      </c>
      <c r="D1948" s="321" t="str">
        <f>IF($C1948=0,"",VLOOKUP($C1948,LDI!$I:$BB,37,0))</f>
        <v/>
      </c>
      <c r="E1948" s="320" t="str">
        <f>IF($C1948=0,"",LBA!I1948)</f>
        <v/>
      </c>
      <c r="F1948" s="320" t="str">
        <f>IF($C1948=0,"",LBA!Q1948)</f>
        <v/>
      </c>
      <c r="G1948" s="321" t="str">
        <f>IF($C1948=0,"",VLOOKUP($C1948,LDI!$I:$BB,15,0))</f>
        <v/>
      </c>
      <c r="H1948" s="321" t="str">
        <f>IF($C1948=0,"",VLOOKUP($C1948,LDI!$I:$BB,17,0))</f>
        <v/>
      </c>
      <c r="I1948" s="322" t="str">
        <f>IF($C1948=0,"",LBA!R1948)</f>
        <v/>
      </c>
      <c r="J1948" s="323" t="str">
        <f>IF($C1948=0,"",LBA!AD1948)</f>
        <v/>
      </c>
      <c r="K1948" s="323" t="str">
        <f>IF($C1948=0,"",LBA!AH1948)</f>
        <v/>
      </c>
      <c r="L1948" s="323" t="str">
        <f>IF($C1948=0,"",LBA!AI1948)</f>
        <v/>
      </c>
      <c r="M1948" s="295"/>
      <c r="P1948" s="294">
        <f>+LBA!G1948</f>
        <v>0</v>
      </c>
      <c r="Q1948" s="297" t="e">
        <f>VLOOKUP(P1948,'Kategori Aset'!$B:$C,2,0)</f>
        <v>#N/A</v>
      </c>
      <c r="R1948" s="297">
        <f>+LBA!U1948</f>
        <v>0</v>
      </c>
      <c r="S1948" s="297">
        <f>+LBA!C1948</f>
        <v>0</v>
      </c>
      <c r="T1948" s="297">
        <f>+LBA!V1948</f>
        <v>0</v>
      </c>
      <c r="U1948" s="298">
        <f>+LBA!E1948</f>
        <v>0</v>
      </c>
      <c r="V1948" s="298">
        <f>+LBA!A1948</f>
        <v>0</v>
      </c>
      <c r="W1948" s="298">
        <f>+LBA!C1948</f>
        <v>0</v>
      </c>
      <c r="Y1948" s="308" t="str">
        <f t="shared" si="30"/>
        <v/>
      </c>
    </row>
    <row r="1949" spans="1:25">
      <c r="A1949" s="320">
        <f>LBA!A1949</f>
        <v>0</v>
      </c>
      <c r="B1949" s="320">
        <f>LBA!E1949</f>
        <v>0</v>
      </c>
      <c r="C1949" s="320">
        <f>LBA!P1949</f>
        <v>0</v>
      </c>
      <c r="D1949" s="321" t="str">
        <f>IF($C1949=0,"",VLOOKUP($C1949,LDI!$I:$BB,37,0))</f>
        <v/>
      </c>
      <c r="E1949" s="320" t="str">
        <f>IF($C1949=0,"",LBA!I1949)</f>
        <v/>
      </c>
      <c r="F1949" s="320" t="str">
        <f>IF($C1949=0,"",LBA!Q1949)</f>
        <v/>
      </c>
      <c r="G1949" s="321" t="str">
        <f>IF($C1949=0,"",VLOOKUP($C1949,LDI!$I:$BB,15,0))</f>
        <v/>
      </c>
      <c r="H1949" s="321" t="str">
        <f>IF($C1949=0,"",VLOOKUP($C1949,LDI!$I:$BB,17,0))</f>
        <v/>
      </c>
      <c r="I1949" s="322" t="str">
        <f>IF($C1949=0,"",LBA!R1949)</f>
        <v/>
      </c>
      <c r="J1949" s="323" t="str">
        <f>IF($C1949=0,"",LBA!AD1949)</f>
        <v/>
      </c>
      <c r="K1949" s="323" t="str">
        <f>IF($C1949=0,"",LBA!AH1949)</f>
        <v/>
      </c>
      <c r="L1949" s="323" t="str">
        <f>IF($C1949=0,"",LBA!AI1949)</f>
        <v/>
      </c>
      <c r="M1949" s="295"/>
      <c r="P1949" s="294">
        <f>+LBA!G1949</f>
        <v>0</v>
      </c>
      <c r="Q1949" s="297" t="e">
        <f>VLOOKUP(P1949,'Kategori Aset'!$B:$C,2,0)</f>
        <v>#N/A</v>
      </c>
      <c r="R1949" s="297">
        <f>+LBA!U1949</f>
        <v>0</v>
      </c>
      <c r="S1949" s="297">
        <f>+LBA!C1949</f>
        <v>0</v>
      </c>
      <c r="T1949" s="297">
        <f>+LBA!V1949</f>
        <v>0</v>
      </c>
      <c r="U1949" s="298">
        <f>+LBA!E1949</f>
        <v>0</v>
      </c>
      <c r="V1949" s="298">
        <f>+LBA!A1949</f>
        <v>0</v>
      </c>
      <c r="W1949" s="298">
        <f>+LBA!C1949</f>
        <v>0</v>
      </c>
      <c r="Y1949" s="308" t="str">
        <f t="shared" si="30"/>
        <v/>
      </c>
    </row>
    <row r="1950" spans="1:25">
      <c r="A1950" s="320">
        <f>LBA!A1950</f>
        <v>0</v>
      </c>
      <c r="B1950" s="320">
        <f>LBA!E1950</f>
        <v>0</v>
      </c>
      <c r="C1950" s="320">
        <f>LBA!P1950</f>
        <v>0</v>
      </c>
      <c r="D1950" s="321" t="str">
        <f>IF($C1950=0,"",VLOOKUP($C1950,LDI!$I:$BB,37,0))</f>
        <v/>
      </c>
      <c r="E1950" s="320" t="str">
        <f>IF($C1950=0,"",LBA!I1950)</f>
        <v/>
      </c>
      <c r="F1950" s="320" t="str">
        <f>IF($C1950=0,"",LBA!Q1950)</f>
        <v/>
      </c>
      <c r="G1950" s="321" t="str">
        <f>IF($C1950=0,"",VLOOKUP($C1950,LDI!$I:$BB,15,0))</f>
        <v/>
      </c>
      <c r="H1950" s="321" t="str">
        <f>IF($C1950=0,"",VLOOKUP($C1950,LDI!$I:$BB,17,0))</f>
        <v/>
      </c>
      <c r="I1950" s="322" t="str">
        <f>IF($C1950=0,"",LBA!R1950)</f>
        <v/>
      </c>
      <c r="J1950" s="323" t="str">
        <f>IF($C1950=0,"",LBA!AD1950)</f>
        <v/>
      </c>
      <c r="K1950" s="323" t="str">
        <f>IF($C1950=0,"",LBA!AH1950)</f>
        <v/>
      </c>
      <c r="L1950" s="323" t="str">
        <f>IF($C1950=0,"",LBA!AI1950)</f>
        <v/>
      </c>
      <c r="M1950" s="295"/>
      <c r="P1950" s="294">
        <f>+LBA!G1950</f>
        <v>0</v>
      </c>
      <c r="Q1950" s="297" t="e">
        <f>VLOOKUP(P1950,'Kategori Aset'!$B:$C,2,0)</f>
        <v>#N/A</v>
      </c>
      <c r="R1950" s="297">
        <f>+LBA!U1950</f>
        <v>0</v>
      </c>
      <c r="S1950" s="297">
        <f>+LBA!C1950</f>
        <v>0</v>
      </c>
      <c r="T1950" s="297">
        <f>+LBA!V1950</f>
        <v>0</v>
      </c>
      <c r="U1950" s="298">
        <f>+LBA!E1950</f>
        <v>0</v>
      </c>
      <c r="V1950" s="298">
        <f>+LBA!A1950</f>
        <v>0</v>
      </c>
      <c r="W1950" s="298">
        <f>+LBA!C1950</f>
        <v>0</v>
      </c>
      <c r="Y1950" s="308" t="str">
        <f t="shared" si="30"/>
        <v/>
      </c>
    </row>
    <row r="1951" spans="1:25">
      <c r="A1951" s="320">
        <f>LBA!A1951</f>
        <v>0</v>
      </c>
      <c r="B1951" s="320">
        <f>LBA!E1951</f>
        <v>0</v>
      </c>
      <c r="C1951" s="320">
        <f>LBA!P1951</f>
        <v>0</v>
      </c>
      <c r="D1951" s="321" t="str">
        <f>IF($C1951=0,"",VLOOKUP($C1951,LDI!$I:$BB,37,0))</f>
        <v/>
      </c>
      <c r="E1951" s="320" t="str">
        <f>IF($C1951=0,"",LBA!I1951)</f>
        <v/>
      </c>
      <c r="F1951" s="320" t="str">
        <f>IF($C1951=0,"",LBA!Q1951)</f>
        <v/>
      </c>
      <c r="G1951" s="321" t="str">
        <f>IF($C1951=0,"",VLOOKUP($C1951,LDI!$I:$BB,15,0))</f>
        <v/>
      </c>
      <c r="H1951" s="321" t="str">
        <f>IF($C1951=0,"",VLOOKUP($C1951,LDI!$I:$BB,17,0))</f>
        <v/>
      </c>
      <c r="I1951" s="322" t="str">
        <f>IF($C1951=0,"",LBA!R1951)</f>
        <v/>
      </c>
      <c r="J1951" s="323" t="str">
        <f>IF($C1951=0,"",LBA!AD1951)</f>
        <v/>
      </c>
      <c r="K1951" s="323" t="str">
        <f>IF($C1951=0,"",LBA!AH1951)</f>
        <v/>
      </c>
      <c r="L1951" s="323" t="str">
        <f>IF($C1951=0,"",LBA!AI1951)</f>
        <v/>
      </c>
      <c r="M1951" s="295"/>
      <c r="P1951" s="294">
        <f>+LBA!G1951</f>
        <v>0</v>
      </c>
      <c r="Q1951" s="297" t="e">
        <f>VLOOKUP(P1951,'Kategori Aset'!$B:$C,2,0)</f>
        <v>#N/A</v>
      </c>
      <c r="R1951" s="297">
        <f>+LBA!U1951</f>
        <v>0</v>
      </c>
      <c r="S1951" s="297">
        <f>+LBA!C1951</f>
        <v>0</v>
      </c>
      <c r="T1951" s="297">
        <f>+LBA!V1951</f>
        <v>0</v>
      </c>
      <c r="U1951" s="298">
        <f>+LBA!E1951</f>
        <v>0</v>
      </c>
      <c r="V1951" s="298">
        <f>+LBA!A1951</f>
        <v>0</v>
      </c>
      <c r="W1951" s="298">
        <f>+LBA!C1951</f>
        <v>0</v>
      </c>
      <c r="Y1951" s="308" t="str">
        <f t="shared" si="30"/>
        <v/>
      </c>
    </row>
    <row r="1952" spans="1:25">
      <c r="A1952" s="320">
        <f>LBA!A1952</f>
        <v>0</v>
      </c>
      <c r="B1952" s="320">
        <f>LBA!E1952</f>
        <v>0</v>
      </c>
      <c r="C1952" s="320">
        <f>LBA!P1952</f>
        <v>0</v>
      </c>
      <c r="D1952" s="321" t="str">
        <f>IF($C1952=0,"",VLOOKUP($C1952,LDI!$I:$BB,37,0))</f>
        <v/>
      </c>
      <c r="E1952" s="320" t="str">
        <f>IF($C1952=0,"",LBA!I1952)</f>
        <v/>
      </c>
      <c r="F1952" s="320" t="str">
        <f>IF($C1952=0,"",LBA!Q1952)</f>
        <v/>
      </c>
      <c r="G1952" s="321" t="str">
        <f>IF($C1952=0,"",VLOOKUP($C1952,LDI!$I:$BB,15,0))</f>
        <v/>
      </c>
      <c r="H1952" s="321" t="str">
        <f>IF($C1952=0,"",VLOOKUP($C1952,LDI!$I:$BB,17,0))</f>
        <v/>
      </c>
      <c r="I1952" s="322" t="str">
        <f>IF($C1952=0,"",LBA!R1952)</f>
        <v/>
      </c>
      <c r="J1952" s="323" t="str">
        <f>IF($C1952=0,"",LBA!AD1952)</f>
        <v/>
      </c>
      <c r="K1952" s="323" t="str">
        <f>IF($C1952=0,"",LBA!AH1952)</f>
        <v/>
      </c>
      <c r="L1952" s="323" t="str">
        <f>IF($C1952=0,"",LBA!AI1952)</f>
        <v/>
      </c>
      <c r="M1952" s="295"/>
      <c r="P1952" s="294">
        <f>+LBA!G1952</f>
        <v>0</v>
      </c>
      <c r="Q1952" s="297" t="e">
        <f>VLOOKUP(P1952,'Kategori Aset'!$B:$C,2,0)</f>
        <v>#N/A</v>
      </c>
      <c r="R1952" s="297">
        <f>+LBA!U1952</f>
        <v>0</v>
      </c>
      <c r="S1952" s="297">
        <f>+LBA!C1952</f>
        <v>0</v>
      </c>
      <c r="T1952" s="297">
        <f>+LBA!V1952</f>
        <v>0</v>
      </c>
      <c r="U1952" s="298">
        <f>+LBA!E1952</f>
        <v>0</v>
      </c>
      <c r="V1952" s="298">
        <f>+LBA!A1952</f>
        <v>0</v>
      </c>
      <c r="W1952" s="298">
        <f>+LBA!C1952</f>
        <v>0</v>
      </c>
      <c r="Y1952" s="308" t="str">
        <f t="shared" si="30"/>
        <v/>
      </c>
    </row>
    <row r="1953" spans="1:25">
      <c r="A1953" s="320">
        <f>LBA!A1953</f>
        <v>0</v>
      </c>
      <c r="B1953" s="320">
        <f>LBA!E1953</f>
        <v>0</v>
      </c>
      <c r="C1953" s="320">
        <f>LBA!P1953</f>
        <v>0</v>
      </c>
      <c r="D1953" s="321" t="str">
        <f>IF($C1953=0,"",VLOOKUP($C1953,LDI!$I:$BB,37,0))</f>
        <v/>
      </c>
      <c r="E1953" s="320" t="str">
        <f>IF($C1953=0,"",LBA!I1953)</f>
        <v/>
      </c>
      <c r="F1953" s="320" t="str">
        <f>IF($C1953=0,"",LBA!Q1953)</f>
        <v/>
      </c>
      <c r="G1953" s="321" t="str">
        <f>IF($C1953=0,"",VLOOKUP($C1953,LDI!$I:$BB,15,0))</f>
        <v/>
      </c>
      <c r="H1953" s="321" t="str">
        <f>IF($C1953=0,"",VLOOKUP($C1953,LDI!$I:$BB,17,0))</f>
        <v/>
      </c>
      <c r="I1953" s="322" t="str">
        <f>IF($C1953=0,"",LBA!R1953)</f>
        <v/>
      </c>
      <c r="J1953" s="323" t="str">
        <f>IF($C1953=0,"",LBA!AD1953)</f>
        <v/>
      </c>
      <c r="K1953" s="323" t="str">
        <f>IF($C1953=0,"",LBA!AH1953)</f>
        <v/>
      </c>
      <c r="L1953" s="323" t="str">
        <f>IF($C1953=0,"",LBA!AI1953)</f>
        <v/>
      </c>
      <c r="M1953" s="295"/>
      <c r="P1953" s="294">
        <f>+LBA!G1953</f>
        <v>0</v>
      </c>
      <c r="Q1953" s="297" t="e">
        <f>VLOOKUP(P1953,'Kategori Aset'!$B:$C,2,0)</f>
        <v>#N/A</v>
      </c>
      <c r="R1953" s="297">
        <f>+LBA!U1953</f>
        <v>0</v>
      </c>
      <c r="S1953" s="297">
        <f>+LBA!C1953</f>
        <v>0</v>
      </c>
      <c r="T1953" s="297">
        <f>+LBA!V1953</f>
        <v>0</v>
      </c>
      <c r="U1953" s="298">
        <f>+LBA!E1953</f>
        <v>0</v>
      </c>
      <c r="V1953" s="298">
        <f>+LBA!A1953</f>
        <v>0</v>
      </c>
      <c r="W1953" s="298">
        <f>+LBA!C1953</f>
        <v>0</v>
      </c>
      <c r="Y1953" s="308" t="str">
        <f t="shared" si="30"/>
        <v/>
      </c>
    </row>
    <row r="1954" spans="1:25">
      <c r="A1954" s="320">
        <f>LBA!A1954</f>
        <v>0</v>
      </c>
      <c r="B1954" s="320">
        <f>LBA!E1954</f>
        <v>0</v>
      </c>
      <c r="C1954" s="320">
        <f>LBA!P1954</f>
        <v>0</v>
      </c>
      <c r="D1954" s="321" t="str">
        <f>IF($C1954=0,"",VLOOKUP($C1954,LDI!$I:$BB,37,0))</f>
        <v/>
      </c>
      <c r="E1954" s="320" t="str">
        <f>IF($C1954=0,"",LBA!I1954)</f>
        <v/>
      </c>
      <c r="F1954" s="320" t="str">
        <f>IF($C1954=0,"",LBA!Q1954)</f>
        <v/>
      </c>
      <c r="G1954" s="321" t="str">
        <f>IF($C1954=0,"",VLOOKUP($C1954,LDI!$I:$BB,15,0))</f>
        <v/>
      </c>
      <c r="H1954" s="321" t="str">
        <f>IF($C1954=0,"",VLOOKUP($C1954,LDI!$I:$BB,17,0))</f>
        <v/>
      </c>
      <c r="I1954" s="322" t="str">
        <f>IF($C1954=0,"",LBA!R1954)</f>
        <v/>
      </c>
      <c r="J1954" s="323" t="str">
        <f>IF($C1954=0,"",LBA!AD1954)</f>
        <v/>
      </c>
      <c r="K1954" s="323" t="str">
        <f>IF($C1954=0,"",LBA!AH1954)</f>
        <v/>
      </c>
      <c r="L1954" s="323" t="str">
        <f>IF($C1954=0,"",LBA!AI1954)</f>
        <v/>
      </c>
      <c r="M1954" s="295"/>
      <c r="P1954" s="294">
        <f>+LBA!G1954</f>
        <v>0</v>
      </c>
      <c r="Q1954" s="297" t="e">
        <f>VLOOKUP(P1954,'Kategori Aset'!$B:$C,2,0)</f>
        <v>#N/A</v>
      </c>
      <c r="R1954" s="297">
        <f>+LBA!U1954</f>
        <v>0</v>
      </c>
      <c r="S1954" s="297">
        <f>+LBA!C1954</f>
        <v>0</v>
      </c>
      <c r="T1954" s="297">
        <f>+LBA!V1954</f>
        <v>0</v>
      </c>
      <c r="U1954" s="298">
        <f>+LBA!E1954</f>
        <v>0</v>
      </c>
      <c r="V1954" s="298">
        <f>+LBA!A1954</f>
        <v>0</v>
      </c>
      <c r="W1954" s="298">
        <f>+LBA!C1954</f>
        <v>0</v>
      </c>
      <c r="Y1954" s="308" t="str">
        <f t="shared" si="30"/>
        <v/>
      </c>
    </row>
    <row r="1955" spans="1:25">
      <c r="A1955" s="320">
        <f>LBA!A1955</f>
        <v>0</v>
      </c>
      <c r="B1955" s="320">
        <f>LBA!E1955</f>
        <v>0</v>
      </c>
      <c r="C1955" s="320">
        <f>LBA!P1955</f>
        <v>0</v>
      </c>
      <c r="D1955" s="321" t="str">
        <f>IF($C1955=0,"",VLOOKUP($C1955,LDI!$I:$BB,37,0))</f>
        <v/>
      </c>
      <c r="E1955" s="320" t="str">
        <f>IF($C1955=0,"",LBA!I1955)</f>
        <v/>
      </c>
      <c r="F1955" s="320" t="str">
        <f>IF($C1955=0,"",LBA!Q1955)</f>
        <v/>
      </c>
      <c r="G1955" s="321" t="str">
        <f>IF($C1955=0,"",VLOOKUP($C1955,LDI!$I:$BB,15,0))</f>
        <v/>
      </c>
      <c r="H1955" s="321" t="str">
        <f>IF($C1955=0,"",VLOOKUP($C1955,LDI!$I:$BB,17,0))</f>
        <v/>
      </c>
      <c r="I1955" s="322" t="str">
        <f>IF($C1955=0,"",LBA!R1955)</f>
        <v/>
      </c>
      <c r="J1955" s="323" t="str">
        <f>IF($C1955=0,"",LBA!AD1955)</f>
        <v/>
      </c>
      <c r="K1955" s="323" t="str">
        <f>IF($C1955=0,"",LBA!AH1955)</f>
        <v/>
      </c>
      <c r="L1955" s="323" t="str">
        <f>IF($C1955=0,"",LBA!AI1955)</f>
        <v/>
      </c>
      <c r="M1955" s="295"/>
      <c r="P1955" s="294">
        <f>+LBA!G1955</f>
        <v>0</v>
      </c>
      <c r="Q1955" s="297" t="e">
        <f>VLOOKUP(P1955,'Kategori Aset'!$B:$C,2,0)</f>
        <v>#N/A</v>
      </c>
      <c r="R1955" s="297">
        <f>+LBA!U1955</f>
        <v>0</v>
      </c>
      <c r="S1955" s="297">
        <f>+LBA!C1955</f>
        <v>0</v>
      </c>
      <c r="T1955" s="297">
        <f>+LBA!V1955</f>
        <v>0</v>
      </c>
      <c r="U1955" s="298">
        <f>+LBA!E1955</f>
        <v>0</v>
      </c>
      <c r="V1955" s="298">
        <f>+LBA!A1955</f>
        <v>0</v>
      </c>
      <c r="W1955" s="298">
        <f>+LBA!C1955</f>
        <v>0</v>
      </c>
      <c r="Y1955" s="308" t="str">
        <f t="shared" si="30"/>
        <v/>
      </c>
    </row>
    <row r="1956" spans="1:25">
      <c r="A1956" s="320">
        <f>LBA!A1956</f>
        <v>0</v>
      </c>
      <c r="B1956" s="320">
        <f>LBA!E1956</f>
        <v>0</v>
      </c>
      <c r="C1956" s="320">
        <f>LBA!P1956</f>
        <v>0</v>
      </c>
      <c r="D1956" s="321" t="str">
        <f>IF($C1956=0,"",VLOOKUP($C1956,LDI!$I:$BB,37,0))</f>
        <v/>
      </c>
      <c r="E1956" s="320" t="str">
        <f>IF($C1956=0,"",LBA!I1956)</f>
        <v/>
      </c>
      <c r="F1956" s="320" t="str">
        <f>IF($C1956=0,"",LBA!Q1956)</f>
        <v/>
      </c>
      <c r="G1956" s="321" t="str">
        <f>IF($C1956=0,"",VLOOKUP($C1956,LDI!$I:$BB,15,0))</f>
        <v/>
      </c>
      <c r="H1956" s="321" t="str">
        <f>IF($C1956=0,"",VLOOKUP($C1956,LDI!$I:$BB,17,0))</f>
        <v/>
      </c>
      <c r="I1956" s="322" t="str">
        <f>IF($C1956=0,"",LBA!R1956)</f>
        <v/>
      </c>
      <c r="J1956" s="323" t="str">
        <f>IF($C1956=0,"",LBA!AD1956)</f>
        <v/>
      </c>
      <c r="K1956" s="323" t="str">
        <f>IF($C1956=0,"",LBA!AH1956)</f>
        <v/>
      </c>
      <c r="L1956" s="323" t="str">
        <f>IF($C1956=0,"",LBA!AI1956)</f>
        <v/>
      </c>
      <c r="M1956" s="295"/>
      <c r="P1956" s="294">
        <f>+LBA!G1956</f>
        <v>0</v>
      </c>
      <c r="Q1956" s="297" t="e">
        <f>VLOOKUP(P1956,'Kategori Aset'!$B:$C,2,0)</f>
        <v>#N/A</v>
      </c>
      <c r="R1956" s="297">
        <f>+LBA!U1956</f>
        <v>0</v>
      </c>
      <c r="S1956" s="297">
        <f>+LBA!C1956</f>
        <v>0</v>
      </c>
      <c r="T1956" s="297">
        <f>+LBA!V1956</f>
        <v>0</v>
      </c>
      <c r="U1956" s="298">
        <f>+LBA!E1956</f>
        <v>0</v>
      </c>
      <c r="V1956" s="298">
        <f>+LBA!A1956</f>
        <v>0</v>
      </c>
      <c r="W1956" s="298">
        <f>+LBA!C1956</f>
        <v>0</v>
      </c>
      <c r="Y1956" s="308" t="str">
        <f t="shared" si="30"/>
        <v/>
      </c>
    </row>
    <row r="1957" spans="1:25">
      <c r="A1957" s="320">
        <f>LBA!A1957</f>
        <v>0</v>
      </c>
      <c r="B1957" s="320">
        <f>LBA!E1957</f>
        <v>0</v>
      </c>
      <c r="C1957" s="320">
        <f>LBA!P1957</f>
        <v>0</v>
      </c>
      <c r="D1957" s="321" t="str">
        <f>IF($C1957=0,"",VLOOKUP($C1957,LDI!$I:$BB,37,0))</f>
        <v/>
      </c>
      <c r="E1957" s="320" t="str">
        <f>IF($C1957=0,"",LBA!I1957)</f>
        <v/>
      </c>
      <c r="F1957" s="320" t="str">
        <f>IF($C1957=0,"",LBA!Q1957)</f>
        <v/>
      </c>
      <c r="G1957" s="321" t="str">
        <f>IF($C1957=0,"",VLOOKUP($C1957,LDI!$I:$BB,15,0))</f>
        <v/>
      </c>
      <c r="H1957" s="321" t="str">
        <f>IF($C1957=0,"",VLOOKUP($C1957,LDI!$I:$BB,17,0))</f>
        <v/>
      </c>
      <c r="I1957" s="322" t="str">
        <f>IF($C1957=0,"",LBA!R1957)</f>
        <v/>
      </c>
      <c r="J1957" s="323" t="str">
        <f>IF($C1957=0,"",LBA!AD1957)</f>
        <v/>
      </c>
      <c r="K1957" s="323" t="str">
        <f>IF($C1957=0,"",LBA!AH1957)</f>
        <v/>
      </c>
      <c r="L1957" s="323" t="str">
        <f>IF($C1957=0,"",LBA!AI1957)</f>
        <v/>
      </c>
      <c r="M1957" s="295"/>
      <c r="P1957" s="294">
        <f>+LBA!G1957</f>
        <v>0</v>
      </c>
      <c r="Q1957" s="297" t="e">
        <f>VLOOKUP(P1957,'Kategori Aset'!$B:$C,2,0)</f>
        <v>#N/A</v>
      </c>
      <c r="R1957" s="297">
        <f>+LBA!U1957</f>
        <v>0</v>
      </c>
      <c r="S1957" s="297">
        <f>+LBA!C1957</f>
        <v>0</v>
      </c>
      <c r="T1957" s="297">
        <f>+LBA!V1957</f>
        <v>0</v>
      </c>
      <c r="U1957" s="298">
        <f>+LBA!E1957</f>
        <v>0</v>
      </c>
      <c r="V1957" s="298">
        <f>+LBA!A1957</f>
        <v>0</v>
      </c>
      <c r="W1957" s="298">
        <f>+LBA!C1957</f>
        <v>0</v>
      </c>
      <c r="Y1957" s="308" t="str">
        <f t="shared" si="30"/>
        <v/>
      </c>
    </row>
    <row r="1958" spans="1:25">
      <c r="A1958" s="320">
        <f>LBA!A1958</f>
        <v>0</v>
      </c>
      <c r="B1958" s="320">
        <f>LBA!E1958</f>
        <v>0</v>
      </c>
      <c r="C1958" s="320">
        <f>LBA!P1958</f>
        <v>0</v>
      </c>
      <c r="D1958" s="321" t="str">
        <f>IF($C1958=0,"",VLOOKUP($C1958,LDI!$I:$BB,37,0))</f>
        <v/>
      </c>
      <c r="E1958" s="320" t="str">
        <f>IF($C1958=0,"",LBA!I1958)</f>
        <v/>
      </c>
      <c r="F1958" s="320" t="str">
        <f>IF($C1958=0,"",LBA!Q1958)</f>
        <v/>
      </c>
      <c r="G1958" s="321" t="str">
        <f>IF($C1958=0,"",VLOOKUP($C1958,LDI!$I:$BB,15,0))</f>
        <v/>
      </c>
      <c r="H1958" s="321" t="str">
        <f>IF($C1958=0,"",VLOOKUP($C1958,LDI!$I:$BB,17,0))</f>
        <v/>
      </c>
      <c r="I1958" s="322" t="str">
        <f>IF($C1958=0,"",LBA!R1958)</f>
        <v/>
      </c>
      <c r="J1958" s="323" t="str">
        <f>IF($C1958=0,"",LBA!AD1958)</f>
        <v/>
      </c>
      <c r="K1958" s="323" t="str">
        <f>IF($C1958=0,"",LBA!AH1958)</f>
        <v/>
      </c>
      <c r="L1958" s="323" t="str">
        <f>IF($C1958=0,"",LBA!AI1958)</f>
        <v/>
      </c>
      <c r="M1958" s="295"/>
      <c r="P1958" s="294">
        <f>+LBA!G1958</f>
        <v>0</v>
      </c>
      <c r="Q1958" s="297" t="e">
        <f>VLOOKUP(P1958,'Kategori Aset'!$B:$C,2,0)</f>
        <v>#N/A</v>
      </c>
      <c r="R1958" s="297">
        <f>+LBA!U1958</f>
        <v>0</v>
      </c>
      <c r="S1958" s="297">
        <f>+LBA!C1958</f>
        <v>0</v>
      </c>
      <c r="T1958" s="297">
        <f>+LBA!V1958</f>
        <v>0</v>
      </c>
      <c r="U1958" s="298">
        <f>+LBA!E1958</f>
        <v>0</v>
      </c>
      <c r="V1958" s="298">
        <f>+LBA!A1958</f>
        <v>0</v>
      </c>
      <c r="W1958" s="298">
        <f>+LBA!C1958</f>
        <v>0</v>
      </c>
      <c r="Y1958" s="308" t="str">
        <f t="shared" si="30"/>
        <v/>
      </c>
    </row>
    <row r="1959" spans="1:25">
      <c r="A1959" s="320">
        <f>LBA!A1959</f>
        <v>0</v>
      </c>
      <c r="B1959" s="320">
        <f>LBA!E1959</f>
        <v>0</v>
      </c>
      <c r="C1959" s="320">
        <f>LBA!P1959</f>
        <v>0</v>
      </c>
      <c r="D1959" s="321" t="str">
        <f>IF($C1959=0,"",VLOOKUP($C1959,LDI!$I:$BB,37,0))</f>
        <v/>
      </c>
      <c r="E1959" s="320" t="str">
        <f>IF($C1959=0,"",LBA!I1959)</f>
        <v/>
      </c>
      <c r="F1959" s="320" t="str">
        <f>IF($C1959=0,"",LBA!Q1959)</f>
        <v/>
      </c>
      <c r="G1959" s="321" t="str">
        <f>IF($C1959=0,"",VLOOKUP($C1959,LDI!$I:$BB,15,0))</f>
        <v/>
      </c>
      <c r="H1959" s="321" t="str">
        <f>IF($C1959=0,"",VLOOKUP($C1959,LDI!$I:$BB,17,0))</f>
        <v/>
      </c>
      <c r="I1959" s="322" t="str">
        <f>IF($C1959=0,"",LBA!R1959)</f>
        <v/>
      </c>
      <c r="J1959" s="323" t="str">
        <f>IF($C1959=0,"",LBA!AD1959)</f>
        <v/>
      </c>
      <c r="K1959" s="323" t="str">
        <f>IF($C1959=0,"",LBA!AH1959)</f>
        <v/>
      </c>
      <c r="L1959" s="323" t="str">
        <f>IF($C1959=0,"",LBA!AI1959)</f>
        <v/>
      </c>
      <c r="M1959" s="295"/>
      <c r="P1959" s="294">
        <f>+LBA!G1959</f>
        <v>0</v>
      </c>
      <c r="Q1959" s="297" t="e">
        <f>VLOOKUP(P1959,'Kategori Aset'!$B:$C,2,0)</f>
        <v>#N/A</v>
      </c>
      <c r="R1959" s="297">
        <f>+LBA!U1959</f>
        <v>0</v>
      </c>
      <c r="S1959" s="297">
        <f>+LBA!C1959</f>
        <v>0</v>
      </c>
      <c r="T1959" s="297">
        <f>+LBA!V1959</f>
        <v>0</v>
      </c>
      <c r="U1959" s="298">
        <f>+LBA!E1959</f>
        <v>0</v>
      </c>
      <c r="V1959" s="298">
        <f>+LBA!A1959</f>
        <v>0</v>
      </c>
      <c r="W1959" s="298">
        <f>+LBA!C1959</f>
        <v>0</v>
      </c>
      <c r="Y1959" s="308" t="str">
        <f t="shared" si="30"/>
        <v/>
      </c>
    </row>
    <row r="1960" spans="1:25">
      <c r="A1960" s="320">
        <f>LBA!A1960</f>
        <v>0</v>
      </c>
      <c r="B1960" s="320">
        <f>LBA!E1960</f>
        <v>0</v>
      </c>
      <c r="C1960" s="320">
        <f>LBA!P1960</f>
        <v>0</v>
      </c>
      <c r="D1960" s="321" t="str">
        <f>IF($C1960=0,"",VLOOKUP($C1960,LDI!$I:$BB,37,0))</f>
        <v/>
      </c>
      <c r="E1960" s="320" t="str">
        <f>IF($C1960=0,"",LBA!I1960)</f>
        <v/>
      </c>
      <c r="F1960" s="320" t="str">
        <f>IF($C1960=0,"",LBA!Q1960)</f>
        <v/>
      </c>
      <c r="G1960" s="321" t="str">
        <f>IF($C1960=0,"",VLOOKUP($C1960,LDI!$I:$BB,15,0))</f>
        <v/>
      </c>
      <c r="H1960" s="321" t="str">
        <f>IF($C1960=0,"",VLOOKUP($C1960,LDI!$I:$BB,17,0))</f>
        <v/>
      </c>
      <c r="I1960" s="322" t="str">
        <f>IF($C1960=0,"",LBA!R1960)</f>
        <v/>
      </c>
      <c r="J1960" s="323" t="str">
        <f>IF($C1960=0,"",LBA!AD1960)</f>
        <v/>
      </c>
      <c r="K1960" s="323" t="str">
        <f>IF($C1960=0,"",LBA!AH1960)</f>
        <v/>
      </c>
      <c r="L1960" s="323" t="str">
        <f>IF($C1960=0,"",LBA!AI1960)</f>
        <v/>
      </c>
      <c r="M1960" s="295"/>
      <c r="P1960" s="294">
        <f>+LBA!G1960</f>
        <v>0</v>
      </c>
      <c r="Q1960" s="297" t="e">
        <f>VLOOKUP(P1960,'Kategori Aset'!$B:$C,2,0)</f>
        <v>#N/A</v>
      </c>
      <c r="R1960" s="297">
        <f>+LBA!U1960</f>
        <v>0</v>
      </c>
      <c r="S1960" s="297">
        <f>+LBA!C1960</f>
        <v>0</v>
      </c>
      <c r="T1960" s="297">
        <f>+LBA!V1960</f>
        <v>0</v>
      </c>
      <c r="U1960" s="298">
        <f>+LBA!E1960</f>
        <v>0</v>
      </c>
      <c r="V1960" s="298">
        <f>+LBA!A1960</f>
        <v>0</v>
      </c>
      <c r="W1960" s="298">
        <f>+LBA!C1960</f>
        <v>0</v>
      </c>
      <c r="Y1960" s="308" t="str">
        <f t="shared" si="30"/>
        <v/>
      </c>
    </row>
    <row r="1961" spans="1:25">
      <c r="A1961" s="320">
        <f>LBA!A1961</f>
        <v>0</v>
      </c>
      <c r="B1961" s="320">
        <f>LBA!E1961</f>
        <v>0</v>
      </c>
      <c r="C1961" s="320">
        <f>LBA!P1961</f>
        <v>0</v>
      </c>
      <c r="D1961" s="321" t="str">
        <f>IF($C1961=0,"",VLOOKUP($C1961,LDI!$I:$BB,37,0))</f>
        <v/>
      </c>
      <c r="E1961" s="320" t="str">
        <f>IF($C1961=0,"",LBA!I1961)</f>
        <v/>
      </c>
      <c r="F1961" s="320" t="str">
        <f>IF($C1961=0,"",LBA!Q1961)</f>
        <v/>
      </c>
      <c r="G1961" s="321" t="str">
        <f>IF($C1961=0,"",VLOOKUP($C1961,LDI!$I:$BB,15,0))</f>
        <v/>
      </c>
      <c r="H1961" s="321" t="str">
        <f>IF($C1961=0,"",VLOOKUP($C1961,LDI!$I:$BB,17,0))</f>
        <v/>
      </c>
      <c r="I1961" s="322" t="str">
        <f>IF($C1961=0,"",LBA!R1961)</f>
        <v/>
      </c>
      <c r="J1961" s="323" t="str">
        <f>IF($C1961=0,"",LBA!AD1961)</f>
        <v/>
      </c>
      <c r="K1961" s="323" t="str">
        <f>IF($C1961=0,"",LBA!AH1961)</f>
        <v/>
      </c>
      <c r="L1961" s="323" t="str">
        <f>IF($C1961=0,"",LBA!AI1961)</f>
        <v/>
      </c>
      <c r="M1961" s="295"/>
      <c r="P1961" s="294">
        <f>+LBA!G1961</f>
        <v>0</v>
      </c>
      <c r="Q1961" s="297" t="e">
        <f>VLOOKUP(P1961,'Kategori Aset'!$B:$C,2,0)</f>
        <v>#N/A</v>
      </c>
      <c r="R1961" s="297">
        <f>+LBA!U1961</f>
        <v>0</v>
      </c>
      <c r="S1961" s="297">
        <f>+LBA!C1961</f>
        <v>0</v>
      </c>
      <c r="T1961" s="297">
        <f>+LBA!V1961</f>
        <v>0</v>
      </c>
      <c r="U1961" s="298">
        <f>+LBA!E1961</f>
        <v>0</v>
      </c>
      <c r="V1961" s="298">
        <f>+LBA!A1961</f>
        <v>0</v>
      </c>
      <c r="W1961" s="298">
        <f>+LBA!C1961</f>
        <v>0</v>
      </c>
      <c r="Y1961" s="308" t="str">
        <f t="shared" si="30"/>
        <v/>
      </c>
    </row>
    <row r="1962" spans="1:25">
      <c r="A1962" s="320">
        <f>LBA!A1962</f>
        <v>0</v>
      </c>
      <c r="B1962" s="320">
        <f>LBA!E1962</f>
        <v>0</v>
      </c>
      <c r="C1962" s="320">
        <f>LBA!P1962</f>
        <v>0</v>
      </c>
      <c r="D1962" s="321" t="str">
        <f>IF($C1962=0,"",VLOOKUP($C1962,LDI!$I:$BB,37,0))</f>
        <v/>
      </c>
      <c r="E1962" s="320" t="str">
        <f>IF($C1962=0,"",LBA!I1962)</f>
        <v/>
      </c>
      <c r="F1962" s="320" t="str">
        <f>IF($C1962=0,"",LBA!Q1962)</f>
        <v/>
      </c>
      <c r="G1962" s="321" t="str">
        <f>IF($C1962=0,"",VLOOKUP($C1962,LDI!$I:$BB,15,0))</f>
        <v/>
      </c>
      <c r="H1962" s="321" t="str">
        <f>IF($C1962=0,"",VLOOKUP($C1962,LDI!$I:$BB,17,0))</f>
        <v/>
      </c>
      <c r="I1962" s="322" t="str">
        <f>IF($C1962=0,"",LBA!R1962)</f>
        <v/>
      </c>
      <c r="J1962" s="323" t="str">
        <f>IF($C1962=0,"",LBA!AD1962)</f>
        <v/>
      </c>
      <c r="K1962" s="323" t="str">
        <f>IF($C1962=0,"",LBA!AH1962)</f>
        <v/>
      </c>
      <c r="L1962" s="323" t="str">
        <f>IF($C1962=0,"",LBA!AI1962)</f>
        <v/>
      </c>
      <c r="M1962" s="295"/>
      <c r="P1962" s="294">
        <f>+LBA!G1962</f>
        <v>0</v>
      </c>
      <c r="Q1962" s="297" t="e">
        <f>VLOOKUP(P1962,'Kategori Aset'!$B:$C,2,0)</f>
        <v>#N/A</v>
      </c>
      <c r="R1962" s="297">
        <f>+LBA!U1962</f>
        <v>0</v>
      </c>
      <c r="S1962" s="297">
        <f>+LBA!C1962</f>
        <v>0</v>
      </c>
      <c r="T1962" s="297">
        <f>+LBA!V1962</f>
        <v>0</v>
      </c>
      <c r="U1962" s="298">
        <f>+LBA!E1962</f>
        <v>0</v>
      </c>
      <c r="V1962" s="298">
        <f>+LBA!A1962</f>
        <v>0</v>
      </c>
      <c r="W1962" s="298">
        <f>+LBA!C1962</f>
        <v>0</v>
      </c>
      <c r="Y1962" s="308" t="str">
        <f t="shared" si="30"/>
        <v/>
      </c>
    </row>
    <row r="1963" spans="1:25">
      <c r="A1963" s="320">
        <f>LBA!A1963</f>
        <v>0</v>
      </c>
      <c r="B1963" s="320">
        <f>LBA!E1963</f>
        <v>0</v>
      </c>
      <c r="C1963" s="320">
        <f>LBA!P1963</f>
        <v>0</v>
      </c>
      <c r="D1963" s="321" t="str">
        <f>IF($C1963=0,"",VLOOKUP($C1963,LDI!$I:$BB,37,0))</f>
        <v/>
      </c>
      <c r="E1963" s="320" t="str">
        <f>IF($C1963=0,"",LBA!I1963)</f>
        <v/>
      </c>
      <c r="F1963" s="320" t="str">
        <f>IF($C1963=0,"",LBA!Q1963)</f>
        <v/>
      </c>
      <c r="G1963" s="321" t="str">
        <f>IF($C1963=0,"",VLOOKUP($C1963,LDI!$I:$BB,15,0))</f>
        <v/>
      </c>
      <c r="H1963" s="321" t="str">
        <f>IF($C1963=0,"",VLOOKUP($C1963,LDI!$I:$BB,17,0))</f>
        <v/>
      </c>
      <c r="I1963" s="322" t="str">
        <f>IF($C1963=0,"",LBA!R1963)</f>
        <v/>
      </c>
      <c r="J1963" s="323" t="str">
        <f>IF($C1963=0,"",LBA!AD1963)</f>
        <v/>
      </c>
      <c r="K1963" s="323" t="str">
        <f>IF($C1963=0,"",LBA!AH1963)</f>
        <v/>
      </c>
      <c r="L1963" s="323" t="str">
        <f>IF($C1963=0,"",LBA!AI1963)</f>
        <v/>
      </c>
      <c r="M1963" s="295"/>
      <c r="P1963" s="294">
        <f>+LBA!G1963</f>
        <v>0</v>
      </c>
      <c r="Q1963" s="297" t="e">
        <f>VLOOKUP(P1963,'Kategori Aset'!$B:$C,2,0)</f>
        <v>#N/A</v>
      </c>
      <c r="R1963" s="297">
        <f>+LBA!U1963</f>
        <v>0</v>
      </c>
      <c r="S1963" s="297">
        <f>+LBA!C1963</f>
        <v>0</v>
      </c>
      <c r="T1963" s="297">
        <f>+LBA!V1963</f>
        <v>0</v>
      </c>
      <c r="U1963" s="298">
        <f>+LBA!E1963</f>
        <v>0</v>
      </c>
      <c r="V1963" s="298">
        <f>+LBA!A1963</f>
        <v>0</v>
      </c>
      <c r="W1963" s="298">
        <f>+LBA!C1963</f>
        <v>0</v>
      </c>
      <c r="Y1963" s="308" t="str">
        <f t="shared" si="30"/>
        <v/>
      </c>
    </row>
    <row r="1964" spans="1:25">
      <c r="A1964" s="320">
        <f>LBA!A1964</f>
        <v>0</v>
      </c>
      <c r="B1964" s="320">
        <f>LBA!E1964</f>
        <v>0</v>
      </c>
      <c r="C1964" s="320">
        <f>LBA!P1964</f>
        <v>0</v>
      </c>
      <c r="D1964" s="321" t="str">
        <f>IF($C1964=0,"",VLOOKUP($C1964,LDI!$I:$BB,37,0))</f>
        <v/>
      </c>
      <c r="E1964" s="320" t="str">
        <f>IF($C1964=0,"",LBA!I1964)</f>
        <v/>
      </c>
      <c r="F1964" s="320" t="str">
        <f>IF($C1964=0,"",LBA!Q1964)</f>
        <v/>
      </c>
      <c r="G1964" s="321" t="str">
        <f>IF($C1964=0,"",VLOOKUP($C1964,LDI!$I:$BB,15,0))</f>
        <v/>
      </c>
      <c r="H1964" s="321" t="str">
        <f>IF($C1964=0,"",VLOOKUP($C1964,LDI!$I:$BB,17,0))</f>
        <v/>
      </c>
      <c r="I1964" s="322" t="str">
        <f>IF($C1964=0,"",LBA!R1964)</f>
        <v/>
      </c>
      <c r="J1964" s="323" t="str">
        <f>IF($C1964=0,"",LBA!AD1964)</f>
        <v/>
      </c>
      <c r="K1964" s="323" t="str">
        <f>IF($C1964=0,"",LBA!AH1964)</f>
        <v/>
      </c>
      <c r="L1964" s="323" t="str">
        <f>IF($C1964=0,"",LBA!AI1964)</f>
        <v/>
      </c>
      <c r="M1964" s="295"/>
      <c r="P1964" s="294">
        <f>+LBA!G1964</f>
        <v>0</v>
      </c>
      <c r="Q1964" s="297" t="e">
        <f>VLOOKUP(P1964,'Kategori Aset'!$B:$C,2,0)</f>
        <v>#N/A</v>
      </c>
      <c r="R1964" s="297">
        <f>+LBA!U1964</f>
        <v>0</v>
      </c>
      <c r="S1964" s="297">
        <f>+LBA!C1964</f>
        <v>0</v>
      </c>
      <c r="T1964" s="297">
        <f>+LBA!V1964</f>
        <v>0</v>
      </c>
      <c r="U1964" s="298">
        <f>+LBA!E1964</f>
        <v>0</v>
      </c>
      <c r="V1964" s="298">
        <f>+LBA!A1964</f>
        <v>0</v>
      </c>
      <c r="W1964" s="298">
        <f>+LBA!C1964</f>
        <v>0</v>
      </c>
      <c r="Y1964" s="308" t="str">
        <f t="shared" si="30"/>
        <v/>
      </c>
    </row>
    <row r="1965" spans="1:25">
      <c r="A1965" s="320">
        <f>LBA!A1965</f>
        <v>0</v>
      </c>
      <c r="B1965" s="320">
        <f>LBA!E1965</f>
        <v>0</v>
      </c>
      <c r="C1965" s="320">
        <f>LBA!P1965</f>
        <v>0</v>
      </c>
      <c r="D1965" s="321" t="str">
        <f>IF($C1965=0,"",VLOOKUP($C1965,LDI!$I:$BB,37,0))</f>
        <v/>
      </c>
      <c r="E1965" s="320" t="str">
        <f>IF($C1965=0,"",LBA!I1965)</f>
        <v/>
      </c>
      <c r="F1965" s="320" t="str">
        <f>IF($C1965=0,"",LBA!Q1965)</f>
        <v/>
      </c>
      <c r="G1965" s="321" t="str">
        <f>IF($C1965=0,"",VLOOKUP($C1965,LDI!$I:$BB,15,0))</f>
        <v/>
      </c>
      <c r="H1965" s="321" t="str">
        <f>IF($C1965=0,"",VLOOKUP($C1965,LDI!$I:$BB,17,0))</f>
        <v/>
      </c>
      <c r="I1965" s="322" t="str">
        <f>IF($C1965=0,"",LBA!R1965)</f>
        <v/>
      </c>
      <c r="J1965" s="323" t="str">
        <f>IF($C1965=0,"",LBA!AD1965)</f>
        <v/>
      </c>
      <c r="K1965" s="323" t="str">
        <f>IF($C1965=0,"",LBA!AH1965)</f>
        <v/>
      </c>
      <c r="L1965" s="323" t="str">
        <f>IF($C1965=0,"",LBA!AI1965)</f>
        <v/>
      </c>
      <c r="M1965" s="295"/>
      <c r="P1965" s="294">
        <f>+LBA!G1965</f>
        <v>0</v>
      </c>
      <c r="Q1965" s="297" t="e">
        <f>VLOOKUP(P1965,'Kategori Aset'!$B:$C,2,0)</f>
        <v>#N/A</v>
      </c>
      <c r="R1965" s="297">
        <f>+LBA!U1965</f>
        <v>0</v>
      </c>
      <c r="S1965" s="297">
        <f>+LBA!C1965</f>
        <v>0</v>
      </c>
      <c r="T1965" s="297">
        <f>+LBA!V1965</f>
        <v>0</v>
      </c>
      <c r="U1965" s="298">
        <f>+LBA!E1965</f>
        <v>0</v>
      </c>
      <c r="V1965" s="298">
        <f>+LBA!A1965</f>
        <v>0</v>
      </c>
      <c r="W1965" s="298">
        <f>+LBA!C1965</f>
        <v>0</v>
      </c>
      <c r="Y1965" s="308" t="str">
        <f t="shared" si="30"/>
        <v/>
      </c>
    </row>
    <row r="1966" spans="1:25">
      <c r="A1966" s="320">
        <f>LBA!A1966</f>
        <v>0</v>
      </c>
      <c r="B1966" s="320">
        <f>LBA!E1966</f>
        <v>0</v>
      </c>
      <c r="C1966" s="320">
        <f>LBA!P1966</f>
        <v>0</v>
      </c>
      <c r="D1966" s="321" t="str">
        <f>IF($C1966=0,"",VLOOKUP($C1966,LDI!$I:$BB,37,0))</f>
        <v/>
      </c>
      <c r="E1966" s="320" t="str">
        <f>IF($C1966=0,"",LBA!I1966)</f>
        <v/>
      </c>
      <c r="F1966" s="320" t="str">
        <f>IF($C1966=0,"",LBA!Q1966)</f>
        <v/>
      </c>
      <c r="G1966" s="321" t="str">
        <f>IF($C1966=0,"",VLOOKUP($C1966,LDI!$I:$BB,15,0))</f>
        <v/>
      </c>
      <c r="H1966" s="321" t="str">
        <f>IF($C1966=0,"",VLOOKUP($C1966,LDI!$I:$BB,17,0))</f>
        <v/>
      </c>
      <c r="I1966" s="322" t="str">
        <f>IF($C1966=0,"",LBA!R1966)</f>
        <v/>
      </c>
      <c r="J1966" s="323" t="str">
        <f>IF($C1966=0,"",LBA!AD1966)</f>
        <v/>
      </c>
      <c r="K1966" s="323" t="str">
        <f>IF($C1966=0,"",LBA!AH1966)</f>
        <v/>
      </c>
      <c r="L1966" s="323" t="str">
        <f>IF($C1966=0,"",LBA!AI1966)</f>
        <v/>
      </c>
      <c r="M1966" s="295"/>
      <c r="P1966" s="294">
        <f>+LBA!G1966</f>
        <v>0</v>
      </c>
      <c r="Q1966" s="297" t="e">
        <f>VLOOKUP(P1966,'Kategori Aset'!$B:$C,2,0)</f>
        <v>#N/A</v>
      </c>
      <c r="R1966" s="297">
        <f>+LBA!U1966</f>
        <v>0</v>
      </c>
      <c r="S1966" s="297">
        <f>+LBA!C1966</f>
        <v>0</v>
      </c>
      <c r="T1966" s="297">
        <f>+LBA!V1966</f>
        <v>0</v>
      </c>
      <c r="U1966" s="298">
        <f>+LBA!E1966</f>
        <v>0</v>
      </c>
      <c r="V1966" s="298">
        <f>+LBA!A1966</f>
        <v>0</v>
      </c>
      <c r="W1966" s="298">
        <f>+LBA!C1966</f>
        <v>0</v>
      </c>
      <c r="Y1966" s="308" t="str">
        <f t="shared" si="30"/>
        <v/>
      </c>
    </row>
    <row r="1967" spans="1:25">
      <c r="A1967" s="320">
        <f>LBA!A1967</f>
        <v>0</v>
      </c>
      <c r="B1967" s="320">
        <f>LBA!E1967</f>
        <v>0</v>
      </c>
      <c r="C1967" s="320">
        <f>LBA!P1967</f>
        <v>0</v>
      </c>
      <c r="D1967" s="321" t="str">
        <f>IF($C1967=0,"",VLOOKUP($C1967,LDI!$I:$BB,37,0))</f>
        <v/>
      </c>
      <c r="E1967" s="320" t="str">
        <f>IF($C1967=0,"",LBA!I1967)</f>
        <v/>
      </c>
      <c r="F1967" s="320" t="str">
        <f>IF($C1967=0,"",LBA!Q1967)</f>
        <v/>
      </c>
      <c r="G1967" s="321" t="str">
        <f>IF($C1967=0,"",VLOOKUP($C1967,LDI!$I:$BB,15,0))</f>
        <v/>
      </c>
      <c r="H1967" s="321" t="str">
        <f>IF($C1967=0,"",VLOOKUP($C1967,LDI!$I:$BB,17,0))</f>
        <v/>
      </c>
      <c r="I1967" s="322" t="str">
        <f>IF($C1967=0,"",LBA!R1967)</f>
        <v/>
      </c>
      <c r="J1967" s="323" t="str">
        <f>IF($C1967=0,"",LBA!AD1967)</f>
        <v/>
      </c>
      <c r="K1967" s="323" t="str">
        <f>IF($C1967=0,"",LBA!AH1967)</f>
        <v/>
      </c>
      <c r="L1967" s="323" t="str">
        <f>IF($C1967=0,"",LBA!AI1967)</f>
        <v/>
      </c>
      <c r="M1967" s="295"/>
      <c r="P1967" s="294">
        <f>+LBA!G1967</f>
        <v>0</v>
      </c>
      <c r="Q1967" s="297" t="e">
        <f>VLOOKUP(P1967,'Kategori Aset'!$B:$C,2,0)</f>
        <v>#N/A</v>
      </c>
      <c r="R1967" s="297">
        <f>+LBA!U1967</f>
        <v>0</v>
      </c>
      <c r="S1967" s="297">
        <f>+LBA!C1967</f>
        <v>0</v>
      </c>
      <c r="T1967" s="297">
        <f>+LBA!V1967</f>
        <v>0</v>
      </c>
      <c r="U1967" s="298">
        <f>+LBA!E1967</f>
        <v>0</v>
      </c>
      <c r="V1967" s="298">
        <f>+LBA!A1967</f>
        <v>0</v>
      </c>
      <c r="W1967" s="298">
        <f>+LBA!C1967</f>
        <v>0</v>
      </c>
      <c r="Y1967" s="308" t="str">
        <f t="shared" si="30"/>
        <v/>
      </c>
    </row>
    <row r="1968" spans="1:25">
      <c r="A1968" s="320">
        <f>LBA!A1968</f>
        <v>0</v>
      </c>
      <c r="B1968" s="320">
        <f>LBA!E1968</f>
        <v>0</v>
      </c>
      <c r="C1968" s="320">
        <f>LBA!P1968</f>
        <v>0</v>
      </c>
      <c r="D1968" s="321" t="str">
        <f>IF($C1968=0,"",VLOOKUP($C1968,LDI!$I:$BB,37,0))</f>
        <v/>
      </c>
      <c r="E1968" s="320" t="str">
        <f>IF($C1968=0,"",LBA!I1968)</f>
        <v/>
      </c>
      <c r="F1968" s="320" t="str">
        <f>IF($C1968=0,"",LBA!Q1968)</f>
        <v/>
      </c>
      <c r="G1968" s="321" t="str">
        <f>IF($C1968=0,"",VLOOKUP($C1968,LDI!$I:$BB,15,0))</f>
        <v/>
      </c>
      <c r="H1968" s="321" t="str">
        <f>IF($C1968=0,"",VLOOKUP($C1968,LDI!$I:$BB,17,0))</f>
        <v/>
      </c>
      <c r="I1968" s="322" t="str">
        <f>IF($C1968=0,"",LBA!R1968)</f>
        <v/>
      </c>
      <c r="J1968" s="323" t="str">
        <f>IF($C1968=0,"",LBA!AD1968)</f>
        <v/>
      </c>
      <c r="K1968" s="323" t="str">
        <f>IF($C1968=0,"",LBA!AH1968)</f>
        <v/>
      </c>
      <c r="L1968" s="323" t="str">
        <f>IF($C1968=0,"",LBA!AI1968)</f>
        <v/>
      </c>
      <c r="M1968" s="295"/>
      <c r="P1968" s="294">
        <f>+LBA!G1968</f>
        <v>0</v>
      </c>
      <c r="Q1968" s="297" t="e">
        <f>VLOOKUP(P1968,'Kategori Aset'!$B:$C,2,0)</f>
        <v>#N/A</v>
      </c>
      <c r="R1968" s="297">
        <f>+LBA!U1968</f>
        <v>0</v>
      </c>
      <c r="S1968" s="297">
        <f>+LBA!C1968</f>
        <v>0</v>
      </c>
      <c r="T1968" s="297">
        <f>+LBA!V1968</f>
        <v>0</v>
      </c>
      <c r="U1968" s="298">
        <f>+LBA!E1968</f>
        <v>0</v>
      </c>
      <c r="V1968" s="298">
        <f>+LBA!A1968</f>
        <v>0</v>
      </c>
      <c r="W1968" s="298">
        <f>+LBA!C1968</f>
        <v>0</v>
      </c>
      <c r="Y1968" s="308" t="str">
        <f t="shared" si="30"/>
        <v/>
      </c>
    </row>
    <row r="1969" spans="1:25">
      <c r="A1969" s="320">
        <f>LBA!A1969</f>
        <v>0</v>
      </c>
      <c r="B1969" s="320">
        <f>LBA!E1969</f>
        <v>0</v>
      </c>
      <c r="C1969" s="320">
        <f>LBA!P1969</f>
        <v>0</v>
      </c>
      <c r="D1969" s="321" t="str">
        <f>IF($C1969=0,"",VLOOKUP($C1969,LDI!$I:$BB,37,0))</f>
        <v/>
      </c>
      <c r="E1969" s="320" t="str">
        <f>IF($C1969=0,"",LBA!I1969)</f>
        <v/>
      </c>
      <c r="F1969" s="320" t="str">
        <f>IF($C1969=0,"",LBA!Q1969)</f>
        <v/>
      </c>
      <c r="G1969" s="321" t="str">
        <f>IF($C1969=0,"",VLOOKUP($C1969,LDI!$I:$BB,15,0))</f>
        <v/>
      </c>
      <c r="H1969" s="321" t="str">
        <f>IF($C1969=0,"",VLOOKUP($C1969,LDI!$I:$BB,17,0))</f>
        <v/>
      </c>
      <c r="I1969" s="322" t="str">
        <f>IF($C1969=0,"",LBA!R1969)</f>
        <v/>
      </c>
      <c r="J1969" s="323" t="str">
        <f>IF($C1969=0,"",LBA!AD1969)</f>
        <v/>
      </c>
      <c r="K1969" s="323" t="str">
        <f>IF($C1969=0,"",LBA!AH1969)</f>
        <v/>
      </c>
      <c r="L1969" s="323" t="str">
        <f>IF($C1969=0,"",LBA!AI1969)</f>
        <v/>
      </c>
      <c r="M1969" s="295"/>
      <c r="P1969" s="294">
        <f>+LBA!G1969</f>
        <v>0</v>
      </c>
      <c r="Q1969" s="297" t="e">
        <f>VLOOKUP(P1969,'Kategori Aset'!$B:$C,2,0)</f>
        <v>#N/A</v>
      </c>
      <c r="R1969" s="297">
        <f>+LBA!U1969</f>
        <v>0</v>
      </c>
      <c r="S1969" s="297">
        <f>+LBA!C1969</f>
        <v>0</v>
      </c>
      <c r="T1969" s="297">
        <f>+LBA!V1969</f>
        <v>0</v>
      </c>
      <c r="U1969" s="298">
        <f>+LBA!E1969</f>
        <v>0</v>
      </c>
      <c r="V1969" s="298">
        <f>+LBA!A1969</f>
        <v>0</v>
      </c>
      <c r="W1969" s="298">
        <f>+LBA!C1969</f>
        <v>0</v>
      </c>
      <c r="Y1969" s="308" t="str">
        <f t="shared" si="30"/>
        <v/>
      </c>
    </row>
    <row r="1970" spans="1:25">
      <c r="A1970" s="320">
        <f>LBA!A1970</f>
        <v>0</v>
      </c>
      <c r="B1970" s="320">
        <f>LBA!E1970</f>
        <v>0</v>
      </c>
      <c r="C1970" s="320">
        <f>LBA!P1970</f>
        <v>0</v>
      </c>
      <c r="D1970" s="321" t="str">
        <f>IF($C1970=0,"",VLOOKUP($C1970,LDI!$I:$BB,37,0))</f>
        <v/>
      </c>
      <c r="E1970" s="320" t="str">
        <f>IF($C1970=0,"",LBA!I1970)</f>
        <v/>
      </c>
      <c r="F1970" s="320" t="str">
        <f>IF($C1970=0,"",LBA!Q1970)</f>
        <v/>
      </c>
      <c r="G1970" s="321" t="str">
        <f>IF($C1970=0,"",VLOOKUP($C1970,LDI!$I:$BB,15,0))</f>
        <v/>
      </c>
      <c r="H1970" s="321" t="str">
        <f>IF($C1970=0,"",VLOOKUP($C1970,LDI!$I:$BB,17,0))</f>
        <v/>
      </c>
      <c r="I1970" s="322" t="str">
        <f>IF($C1970=0,"",LBA!R1970)</f>
        <v/>
      </c>
      <c r="J1970" s="323" t="str">
        <f>IF($C1970=0,"",LBA!AD1970)</f>
        <v/>
      </c>
      <c r="K1970" s="323" t="str">
        <f>IF($C1970=0,"",LBA!AH1970)</f>
        <v/>
      </c>
      <c r="L1970" s="323" t="str">
        <f>IF($C1970=0,"",LBA!AI1970)</f>
        <v/>
      </c>
      <c r="M1970" s="295"/>
      <c r="P1970" s="294">
        <f>+LBA!G1970</f>
        <v>0</v>
      </c>
      <c r="Q1970" s="297" t="e">
        <f>VLOOKUP(P1970,'Kategori Aset'!$B:$C,2,0)</f>
        <v>#N/A</v>
      </c>
      <c r="R1970" s="297">
        <f>+LBA!U1970</f>
        <v>0</v>
      </c>
      <c r="S1970" s="297">
        <f>+LBA!C1970</f>
        <v>0</v>
      </c>
      <c r="T1970" s="297">
        <f>+LBA!V1970</f>
        <v>0</v>
      </c>
      <c r="U1970" s="298">
        <f>+LBA!E1970</f>
        <v>0</v>
      </c>
      <c r="V1970" s="298">
        <f>+LBA!A1970</f>
        <v>0</v>
      </c>
      <c r="W1970" s="298">
        <f>+LBA!C1970</f>
        <v>0</v>
      </c>
      <c r="Y1970" s="308" t="str">
        <f t="shared" si="30"/>
        <v/>
      </c>
    </row>
    <row r="1971" spans="1:25">
      <c r="A1971" s="320">
        <f>LBA!A1971</f>
        <v>0</v>
      </c>
      <c r="B1971" s="320">
        <f>LBA!E1971</f>
        <v>0</v>
      </c>
      <c r="C1971" s="320">
        <f>LBA!P1971</f>
        <v>0</v>
      </c>
      <c r="D1971" s="321" t="str">
        <f>IF($C1971=0,"",VLOOKUP($C1971,LDI!$I:$BB,37,0))</f>
        <v/>
      </c>
      <c r="E1971" s="320" t="str">
        <f>IF($C1971=0,"",LBA!I1971)</f>
        <v/>
      </c>
      <c r="F1971" s="320" t="str">
        <f>IF($C1971=0,"",LBA!Q1971)</f>
        <v/>
      </c>
      <c r="G1971" s="321" t="str">
        <f>IF($C1971=0,"",VLOOKUP($C1971,LDI!$I:$BB,15,0))</f>
        <v/>
      </c>
      <c r="H1971" s="321" t="str">
        <f>IF($C1971=0,"",VLOOKUP($C1971,LDI!$I:$BB,17,0))</f>
        <v/>
      </c>
      <c r="I1971" s="322" t="str">
        <f>IF($C1971=0,"",LBA!R1971)</f>
        <v/>
      </c>
      <c r="J1971" s="323" t="str">
        <f>IF($C1971=0,"",LBA!AD1971)</f>
        <v/>
      </c>
      <c r="K1971" s="323" t="str">
        <f>IF($C1971=0,"",LBA!AH1971)</f>
        <v/>
      </c>
      <c r="L1971" s="323" t="str">
        <f>IF($C1971=0,"",LBA!AI1971)</f>
        <v/>
      </c>
      <c r="M1971" s="295"/>
      <c r="P1971" s="294">
        <f>+LBA!G1971</f>
        <v>0</v>
      </c>
      <c r="Q1971" s="297" t="e">
        <f>VLOOKUP(P1971,'Kategori Aset'!$B:$C,2,0)</f>
        <v>#N/A</v>
      </c>
      <c r="R1971" s="297">
        <f>+LBA!U1971</f>
        <v>0</v>
      </c>
      <c r="S1971" s="297">
        <f>+LBA!C1971</f>
        <v>0</v>
      </c>
      <c r="T1971" s="297">
        <f>+LBA!V1971</f>
        <v>0</v>
      </c>
      <c r="U1971" s="298">
        <f>+LBA!E1971</f>
        <v>0</v>
      </c>
      <c r="V1971" s="298">
        <f>+LBA!A1971</f>
        <v>0</v>
      </c>
      <c r="W1971" s="298">
        <f>+LBA!C1971</f>
        <v>0</v>
      </c>
      <c r="Y1971" s="308" t="str">
        <f t="shared" si="30"/>
        <v/>
      </c>
    </row>
    <row r="1972" spans="1:25">
      <c r="A1972" s="320">
        <f>LBA!A1972</f>
        <v>0</v>
      </c>
      <c r="B1972" s="320">
        <f>LBA!E1972</f>
        <v>0</v>
      </c>
      <c r="C1972" s="320">
        <f>LBA!P1972</f>
        <v>0</v>
      </c>
      <c r="D1972" s="321" t="str">
        <f>IF($C1972=0,"",VLOOKUP($C1972,LDI!$I:$BB,37,0))</f>
        <v/>
      </c>
      <c r="E1972" s="320" t="str">
        <f>IF($C1972=0,"",LBA!I1972)</f>
        <v/>
      </c>
      <c r="F1972" s="320" t="str">
        <f>IF($C1972=0,"",LBA!Q1972)</f>
        <v/>
      </c>
      <c r="G1972" s="321" t="str">
        <f>IF($C1972=0,"",VLOOKUP($C1972,LDI!$I:$BB,15,0))</f>
        <v/>
      </c>
      <c r="H1972" s="321" t="str">
        <f>IF($C1972=0,"",VLOOKUP($C1972,LDI!$I:$BB,17,0))</f>
        <v/>
      </c>
      <c r="I1972" s="322" t="str">
        <f>IF($C1972=0,"",LBA!R1972)</f>
        <v/>
      </c>
      <c r="J1972" s="323" t="str">
        <f>IF($C1972=0,"",LBA!AD1972)</f>
        <v/>
      </c>
      <c r="K1972" s="323" t="str">
        <f>IF($C1972=0,"",LBA!AH1972)</f>
        <v/>
      </c>
      <c r="L1972" s="323" t="str">
        <f>IF($C1972=0,"",LBA!AI1972)</f>
        <v/>
      </c>
      <c r="M1972" s="295"/>
      <c r="P1972" s="294">
        <f>+LBA!G1972</f>
        <v>0</v>
      </c>
      <c r="Q1972" s="297" t="e">
        <f>VLOOKUP(P1972,'Kategori Aset'!$B:$C,2,0)</f>
        <v>#N/A</v>
      </c>
      <c r="R1972" s="297">
        <f>+LBA!U1972</f>
        <v>0</v>
      </c>
      <c r="S1972" s="297">
        <f>+LBA!C1972</f>
        <v>0</v>
      </c>
      <c r="T1972" s="297">
        <f>+LBA!V1972</f>
        <v>0</v>
      </c>
      <c r="U1972" s="298">
        <f>+LBA!E1972</f>
        <v>0</v>
      </c>
      <c r="V1972" s="298">
        <f>+LBA!A1972</f>
        <v>0</v>
      </c>
      <c r="W1972" s="298">
        <f>+LBA!C1972</f>
        <v>0</v>
      </c>
      <c r="Y1972" s="308" t="str">
        <f t="shared" si="30"/>
        <v/>
      </c>
    </row>
    <row r="1973" spans="1:25">
      <c r="A1973" s="320">
        <f>LBA!A1973</f>
        <v>0</v>
      </c>
      <c r="B1973" s="320">
        <f>LBA!E1973</f>
        <v>0</v>
      </c>
      <c r="C1973" s="320">
        <f>LBA!P1973</f>
        <v>0</v>
      </c>
      <c r="D1973" s="321" t="str">
        <f>IF($C1973=0,"",VLOOKUP($C1973,LDI!$I:$BB,37,0))</f>
        <v/>
      </c>
      <c r="E1973" s="320" t="str">
        <f>IF($C1973=0,"",LBA!I1973)</f>
        <v/>
      </c>
      <c r="F1973" s="320" t="str">
        <f>IF($C1973=0,"",LBA!Q1973)</f>
        <v/>
      </c>
      <c r="G1973" s="321" t="str">
        <f>IF($C1973=0,"",VLOOKUP($C1973,LDI!$I:$BB,15,0))</f>
        <v/>
      </c>
      <c r="H1973" s="321" t="str">
        <f>IF($C1973=0,"",VLOOKUP($C1973,LDI!$I:$BB,17,0))</f>
        <v/>
      </c>
      <c r="I1973" s="322" t="str">
        <f>IF($C1973=0,"",LBA!R1973)</f>
        <v/>
      </c>
      <c r="J1973" s="323" t="str">
        <f>IF($C1973=0,"",LBA!AD1973)</f>
        <v/>
      </c>
      <c r="K1973" s="323" t="str">
        <f>IF($C1973=0,"",LBA!AH1973)</f>
        <v/>
      </c>
      <c r="L1973" s="323" t="str">
        <f>IF($C1973=0,"",LBA!AI1973)</f>
        <v/>
      </c>
      <c r="M1973" s="295"/>
      <c r="P1973" s="294">
        <f>+LBA!G1973</f>
        <v>0</v>
      </c>
      <c r="Q1973" s="297" t="e">
        <f>VLOOKUP(P1973,'Kategori Aset'!$B:$C,2,0)</f>
        <v>#N/A</v>
      </c>
      <c r="R1973" s="297">
        <f>+LBA!U1973</f>
        <v>0</v>
      </c>
      <c r="S1973" s="297">
        <f>+LBA!C1973</f>
        <v>0</v>
      </c>
      <c r="T1973" s="297">
        <f>+LBA!V1973</f>
        <v>0</v>
      </c>
      <c r="U1973" s="298">
        <f>+LBA!E1973</f>
        <v>0</v>
      </c>
      <c r="V1973" s="298">
        <f>+LBA!A1973</f>
        <v>0</v>
      </c>
      <c r="W1973" s="298">
        <f>+LBA!C1973</f>
        <v>0</v>
      </c>
      <c r="Y1973" s="308" t="str">
        <f t="shared" si="30"/>
        <v/>
      </c>
    </row>
    <row r="1974" spans="1:25">
      <c r="A1974" s="320">
        <f>LBA!A1974</f>
        <v>0</v>
      </c>
      <c r="B1974" s="320">
        <f>LBA!E1974</f>
        <v>0</v>
      </c>
      <c r="C1974" s="320">
        <f>LBA!P1974</f>
        <v>0</v>
      </c>
      <c r="D1974" s="321" t="str">
        <f>IF($C1974=0,"",VLOOKUP($C1974,LDI!$I:$BB,37,0))</f>
        <v/>
      </c>
      <c r="E1974" s="320" t="str">
        <f>IF($C1974=0,"",LBA!I1974)</f>
        <v/>
      </c>
      <c r="F1974" s="320" t="str">
        <f>IF($C1974=0,"",LBA!Q1974)</f>
        <v/>
      </c>
      <c r="G1974" s="321" t="str">
        <f>IF($C1974=0,"",VLOOKUP($C1974,LDI!$I:$BB,15,0))</f>
        <v/>
      </c>
      <c r="H1974" s="321" t="str">
        <f>IF($C1974=0,"",VLOOKUP($C1974,LDI!$I:$BB,17,0))</f>
        <v/>
      </c>
      <c r="I1974" s="322" t="str">
        <f>IF($C1974=0,"",LBA!R1974)</f>
        <v/>
      </c>
      <c r="J1974" s="323" t="str">
        <f>IF($C1974=0,"",LBA!AD1974)</f>
        <v/>
      </c>
      <c r="K1974" s="323" t="str">
        <f>IF($C1974=0,"",LBA!AH1974)</f>
        <v/>
      </c>
      <c r="L1974" s="323" t="str">
        <f>IF($C1974=0,"",LBA!AI1974)</f>
        <v/>
      </c>
      <c r="M1974" s="295"/>
      <c r="P1974" s="294">
        <f>+LBA!G1974</f>
        <v>0</v>
      </c>
      <c r="Q1974" s="297" t="e">
        <f>VLOOKUP(P1974,'Kategori Aset'!$B:$C,2,0)</f>
        <v>#N/A</v>
      </c>
      <c r="R1974" s="297">
        <f>+LBA!U1974</f>
        <v>0</v>
      </c>
      <c r="S1974" s="297">
        <f>+LBA!C1974</f>
        <v>0</v>
      </c>
      <c r="T1974" s="297">
        <f>+LBA!V1974</f>
        <v>0</v>
      </c>
      <c r="U1974" s="298">
        <f>+LBA!E1974</f>
        <v>0</v>
      </c>
      <c r="V1974" s="298">
        <f>+LBA!A1974</f>
        <v>0</v>
      </c>
      <c r="W1974" s="298">
        <f>+LBA!C1974</f>
        <v>0</v>
      </c>
      <c r="Y1974" s="308" t="str">
        <f t="shared" si="30"/>
        <v/>
      </c>
    </row>
    <row r="1975" spans="1:25">
      <c r="A1975" s="320">
        <f>LBA!A1975</f>
        <v>0</v>
      </c>
      <c r="B1975" s="320">
        <f>LBA!E1975</f>
        <v>0</v>
      </c>
      <c r="C1975" s="320">
        <f>LBA!P1975</f>
        <v>0</v>
      </c>
      <c r="D1975" s="321" t="str">
        <f>IF($C1975=0,"",VLOOKUP($C1975,LDI!$I:$BB,37,0))</f>
        <v/>
      </c>
      <c r="E1975" s="320" t="str">
        <f>IF($C1975=0,"",LBA!I1975)</f>
        <v/>
      </c>
      <c r="F1975" s="320" t="str">
        <f>IF($C1975=0,"",LBA!Q1975)</f>
        <v/>
      </c>
      <c r="G1975" s="321" t="str">
        <f>IF($C1975=0,"",VLOOKUP($C1975,LDI!$I:$BB,15,0))</f>
        <v/>
      </c>
      <c r="H1975" s="321" t="str">
        <f>IF($C1975=0,"",VLOOKUP($C1975,LDI!$I:$BB,17,0))</f>
        <v/>
      </c>
      <c r="I1975" s="322" t="str">
        <f>IF($C1975=0,"",LBA!R1975)</f>
        <v/>
      </c>
      <c r="J1975" s="323" t="str">
        <f>IF($C1975=0,"",LBA!AD1975)</f>
        <v/>
      </c>
      <c r="K1975" s="323" t="str">
        <f>IF($C1975=0,"",LBA!AH1975)</f>
        <v/>
      </c>
      <c r="L1975" s="323" t="str">
        <f>IF($C1975=0,"",LBA!AI1975)</f>
        <v/>
      </c>
      <c r="M1975" s="295"/>
      <c r="P1975" s="294">
        <f>+LBA!G1975</f>
        <v>0</v>
      </c>
      <c r="Q1975" s="297" t="e">
        <f>VLOOKUP(P1975,'Kategori Aset'!$B:$C,2,0)</f>
        <v>#N/A</v>
      </c>
      <c r="R1975" s="297">
        <f>+LBA!U1975</f>
        <v>0</v>
      </c>
      <c r="S1975" s="297">
        <f>+LBA!C1975</f>
        <v>0</v>
      </c>
      <c r="T1975" s="297">
        <f>+LBA!V1975</f>
        <v>0</v>
      </c>
      <c r="U1975" s="298">
        <f>+LBA!E1975</f>
        <v>0</v>
      </c>
      <c r="V1975" s="298">
        <f>+LBA!A1975</f>
        <v>0</v>
      </c>
      <c r="W1975" s="298">
        <f>+LBA!C1975</f>
        <v>0</v>
      </c>
      <c r="Y1975" s="308" t="str">
        <f t="shared" si="30"/>
        <v/>
      </c>
    </row>
    <row r="1976" spans="1:25">
      <c r="A1976" s="320">
        <f>LBA!A1976</f>
        <v>0</v>
      </c>
      <c r="B1976" s="320">
        <f>LBA!E1976</f>
        <v>0</v>
      </c>
      <c r="C1976" s="320">
        <f>LBA!P1976</f>
        <v>0</v>
      </c>
      <c r="D1976" s="321" t="str">
        <f>IF($C1976=0,"",VLOOKUP($C1976,LDI!$I:$BB,37,0))</f>
        <v/>
      </c>
      <c r="E1976" s="320" t="str">
        <f>IF($C1976=0,"",LBA!I1976)</f>
        <v/>
      </c>
      <c r="F1976" s="320" t="str">
        <f>IF($C1976=0,"",LBA!Q1976)</f>
        <v/>
      </c>
      <c r="G1976" s="321" t="str">
        <f>IF($C1976=0,"",VLOOKUP($C1976,LDI!$I:$BB,15,0))</f>
        <v/>
      </c>
      <c r="H1976" s="321" t="str">
        <f>IF($C1976=0,"",VLOOKUP($C1976,LDI!$I:$BB,17,0))</f>
        <v/>
      </c>
      <c r="I1976" s="322" t="str">
        <f>IF($C1976=0,"",LBA!R1976)</f>
        <v/>
      </c>
      <c r="J1976" s="323" t="str">
        <f>IF($C1976=0,"",LBA!AD1976)</f>
        <v/>
      </c>
      <c r="K1976" s="323" t="str">
        <f>IF($C1976=0,"",LBA!AH1976)</f>
        <v/>
      </c>
      <c r="L1976" s="323" t="str">
        <f>IF($C1976=0,"",LBA!AI1976)</f>
        <v/>
      </c>
      <c r="M1976" s="295"/>
      <c r="P1976" s="294">
        <f>+LBA!G1976</f>
        <v>0</v>
      </c>
      <c r="Q1976" s="297" t="e">
        <f>VLOOKUP(P1976,'Kategori Aset'!$B:$C,2,0)</f>
        <v>#N/A</v>
      </c>
      <c r="R1976" s="297">
        <f>+LBA!U1976</f>
        <v>0</v>
      </c>
      <c r="S1976" s="297">
        <f>+LBA!C1976</f>
        <v>0</v>
      </c>
      <c r="T1976" s="297">
        <f>+LBA!V1976</f>
        <v>0</v>
      </c>
      <c r="U1976" s="298">
        <f>+LBA!E1976</f>
        <v>0</v>
      </c>
      <c r="V1976" s="298">
        <f>+LBA!A1976</f>
        <v>0</v>
      </c>
      <c r="W1976" s="298">
        <f>+LBA!C1976</f>
        <v>0</v>
      </c>
      <c r="Y1976" s="308" t="str">
        <f t="shared" si="30"/>
        <v/>
      </c>
    </row>
    <row r="1977" spans="1:25">
      <c r="A1977" s="320">
        <f>LBA!A1977</f>
        <v>0</v>
      </c>
      <c r="B1977" s="320">
        <f>LBA!E1977</f>
        <v>0</v>
      </c>
      <c r="C1977" s="320">
        <f>LBA!P1977</f>
        <v>0</v>
      </c>
      <c r="D1977" s="321" t="str">
        <f>IF($C1977=0,"",VLOOKUP($C1977,LDI!$I:$BB,37,0))</f>
        <v/>
      </c>
      <c r="E1977" s="320" t="str">
        <f>IF($C1977=0,"",LBA!I1977)</f>
        <v/>
      </c>
      <c r="F1977" s="320" t="str">
        <f>IF($C1977=0,"",LBA!Q1977)</f>
        <v/>
      </c>
      <c r="G1977" s="321" t="str">
        <f>IF($C1977=0,"",VLOOKUP($C1977,LDI!$I:$BB,15,0))</f>
        <v/>
      </c>
      <c r="H1977" s="321" t="str">
        <f>IF($C1977=0,"",VLOOKUP($C1977,LDI!$I:$BB,17,0))</f>
        <v/>
      </c>
      <c r="I1977" s="322" t="str">
        <f>IF($C1977=0,"",LBA!R1977)</f>
        <v/>
      </c>
      <c r="J1977" s="323" t="str">
        <f>IF($C1977=0,"",LBA!AD1977)</f>
        <v/>
      </c>
      <c r="K1977" s="323" t="str">
        <f>IF($C1977=0,"",LBA!AH1977)</f>
        <v/>
      </c>
      <c r="L1977" s="323" t="str">
        <f>IF($C1977=0,"",LBA!AI1977)</f>
        <v/>
      </c>
      <c r="M1977" s="295"/>
      <c r="P1977" s="294">
        <f>+LBA!G1977</f>
        <v>0</v>
      </c>
      <c r="Q1977" s="297" t="e">
        <f>VLOOKUP(P1977,'Kategori Aset'!$B:$C,2,0)</f>
        <v>#N/A</v>
      </c>
      <c r="R1977" s="297">
        <f>+LBA!U1977</f>
        <v>0</v>
      </c>
      <c r="S1977" s="297">
        <f>+LBA!C1977</f>
        <v>0</v>
      </c>
      <c r="T1977" s="297">
        <f>+LBA!V1977</f>
        <v>0</v>
      </c>
      <c r="U1977" s="298">
        <f>+LBA!E1977</f>
        <v>0</v>
      </c>
      <c r="V1977" s="298">
        <f>+LBA!A1977</f>
        <v>0</v>
      </c>
      <c r="W1977" s="298">
        <f>+LBA!C1977</f>
        <v>0</v>
      </c>
      <c r="Y1977" s="308" t="str">
        <f t="shared" si="30"/>
        <v/>
      </c>
    </row>
    <row r="1978" spans="1:25">
      <c r="A1978" s="320">
        <f>LBA!A1978</f>
        <v>0</v>
      </c>
      <c r="B1978" s="320">
        <f>LBA!E1978</f>
        <v>0</v>
      </c>
      <c r="C1978" s="320">
        <f>LBA!P1978</f>
        <v>0</v>
      </c>
      <c r="D1978" s="321" t="str">
        <f>IF($C1978=0,"",VLOOKUP($C1978,LDI!$I:$BB,37,0))</f>
        <v/>
      </c>
      <c r="E1978" s="320" t="str">
        <f>IF($C1978=0,"",LBA!I1978)</f>
        <v/>
      </c>
      <c r="F1978" s="320" t="str">
        <f>IF($C1978=0,"",LBA!Q1978)</f>
        <v/>
      </c>
      <c r="G1978" s="321" t="str">
        <f>IF($C1978=0,"",VLOOKUP($C1978,LDI!$I:$BB,15,0))</f>
        <v/>
      </c>
      <c r="H1978" s="321" t="str">
        <f>IF($C1978=0,"",VLOOKUP($C1978,LDI!$I:$BB,17,0))</f>
        <v/>
      </c>
      <c r="I1978" s="322" t="str">
        <f>IF($C1978=0,"",LBA!R1978)</f>
        <v/>
      </c>
      <c r="J1978" s="323" t="str">
        <f>IF($C1978=0,"",LBA!AD1978)</f>
        <v/>
      </c>
      <c r="K1978" s="323" t="str">
        <f>IF($C1978=0,"",LBA!AH1978)</f>
        <v/>
      </c>
      <c r="L1978" s="323" t="str">
        <f>IF($C1978=0,"",LBA!AI1978)</f>
        <v/>
      </c>
      <c r="M1978" s="295"/>
      <c r="P1978" s="294">
        <f>+LBA!G1978</f>
        <v>0</v>
      </c>
      <c r="Q1978" s="297" t="e">
        <f>VLOOKUP(P1978,'Kategori Aset'!$B:$C,2,0)</f>
        <v>#N/A</v>
      </c>
      <c r="R1978" s="297">
        <f>+LBA!U1978</f>
        <v>0</v>
      </c>
      <c r="S1978" s="297">
        <f>+LBA!C1978</f>
        <v>0</v>
      </c>
      <c r="T1978" s="297">
        <f>+LBA!V1978</f>
        <v>0</v>
      </c>
      <c r="U1978" s="298">
        <f>+LBA!E1978</f>
        <v>0</v>
      </c>
      <c r="V1978" s="298">
        <f>+LBA!A1978</f>
        <v>0</v>
      </c>
      <c r="W1978" s="298">
        <f>+LBA!C1978</f>
        <v>0</v>
      </c>
      <c r="Y1978" s="308" t="str">
        <f t="shared" si="30"/>
        <v/>
      </c>
    </row>
    <row r="1979" spans="1:25">
      <c r="A1979" s="320">
        <f>LBA!A1979</f>
        <v>0</v>
      </c>
      <c r="B1979" s="320">
        <f>LBA!E1979</f>
        <v>0</v>
      </c>
      <c r="C1979" s="320">
        <f>LBA!P1979</f>
        <v>0</v>
      </c>
      <c r="D1979" s="321" t="str">
        <f>IF($C1979=0,"",VLOOKUP($C1979,LDI!$I:$BB,37,0))</f>
        <v/>
      </c>
      <c r="E1979" s="320" t="str">
        <f>IF($C1979=0,"",LBA!I1979)</f>
        <v/>
      </c>
      <c r="F1979" s="320" t="str">
        <f>IF($C1979=0,"",LBA!Q1979)</f>
        <v/>
      </c>
      <c r="G1979" s="321" t="str">
        <f>IF($C1979=0,"",VLOOKUP($C1979,LDI!$I:$BB,15,0))</f>
        <v/>
      </c>
      <c r="H1979" s="321" t="str">
        <f>IF($C1979=0,"",VLOOKUP($C1979,LDI!$I:$BB,17,0))</f>
        <v/>
      </c>
      <c r="I1979" s="322" t="str">
        <f>IF($C1979=0,"",LBA!R1979)</f>
        <v/>
      </c>
      <c r="J1979" s="323" t="str">
        <f>IF($C1979=0,"",LBA!AD1979)</f>
        <v/>
      </c>
      <c r="K1979" s="323" t="str">
        <f>IF($C1979=0,"",LBA!AH1979)</f>
        <v/>
      </c>
      <c r="L1979" s="323" t="str">
        <f>IF($C1979=0,"",LBA!AI1979)</f>
        <v/>
      </c>
      <c r="M1979" s="295"/>
      <c r="P1979" s="294">
        <f>+LBA!G1979</f>
        <v>0</v>
      </c>
      <c r="Q1979" s="297" t="e">
        <f>VLOOKUP(P1979,'Kategori Aset'!$B:$C,2,0)</f>
        <v>#N/A</v>
      </c>
      <c r="R1979" s="297">
        <f>+LBA!U1979</f>
        <v>0</v>
      </c>
      <c r="S1979" s="297">
        <f>+LBA!C1979</f>
        <v>0</v>
      </c>
      <c r="T1979" s="297">
        <f>+LBA!V1979</f>
        <v>0</v>
      </c>
      <c r="U1979" s="298">
        <f>+LBA!E1979</f>
        <v>0</v>
      </c>
      <c r="V1979" s="298">
        <f>+LBA!A1979</f>
        <v>0</v>
      </c>
      <c r="W1979" s="298">
        <f>+LBA!C1979</f>
        <v>0</v>
      </c>
      <c r="Y1979" s="308" t="str">
        <f t="shared" si="30"/>
        <v/>
      </c>
    </row>
    <row r="1980" spans="1:25">
      <c r="A1980" s="320">
        <f>LBA!A1980</f>
        <v>0</v>
      </c>
      <c r="B1980" s="320">
        <f>LBA!E1980</f>
        <v>0</v>
      </c>
      <c r="C1980" s="320">
        <f>LBA!P1980</f>
        <v>0</v>
      </c>
      <c r="D1980" s="321" t="str">
        <f>IF($C1980=0,"",VLOOKUP($C1980,LDI!$I:$BB,37,0))</f>
        <v/>
      </c>
      <c r="E1980" s="320" t="str">
        <f>IF($C1980=0,"",LBA!I1980)</f>
        <v/>
      </c>
      <c r="F1980" s="320" t="str">
        <f>IF($C1980=0,"",LBA!Q1980)</f>
        <v/>
      </c>
      <c r="G1980" s="321" t="str">
        <f>IF($C1980=0,"",VLOOKUP($C1980,LDI!$I:$BB,15,0))</f>
        <v/>
      </c>
      <c r="H1980" s="321" t="str">
        <f>IF($C1980=0,"",VLOOKUP($C1980,LDI!$I:$BB,17,0))</f>
        <v/>
      </c>
      <c r="I1980" s="322" t="str">
        <f>IF($C1980=0,"",LBA!R1980)</f>
        <v/>
      </c>
      <c r="J1980" s="323" t="str">
        <f>IF($C1980=0,"",LBA!AD1980)</f>
        <v/>
      </c>
      <c r="K1980" s="323" t="str">
        <f>IF($C1980=0,"",LBA!AH1980)</f>
        <v/>
      </c>
      <c r="L1980" s="323" t="str">
        <f>IF($C1980=0,"",LBA!AI1980)</f>
        <v/>
      </c>
      <c r="M1980" s="295"/>
      <c r="P1980" s="294">
        <f>+LBA!G1980</f>
        <v>0</v>
      </c>
      <c r="Q1980" s="297" t="e">
        <f>VLOOKUP(P1980,'Kategori Aset'!$B:$C,2,0)</f>
        <v>#N/A</v>
      </c>
      <c r="R1980" s="297">
        <f>+LBA!U1980</f>
        <v>0</v>
      </c>
      <c r="S1980" s="297">
        <f>+LBA!C1980</f>
        <v>0</v>
      </c>
      <c r="T1980" s="297">
        <f>+LBA!V1980</f>
        <v>0</v>
      </c>
      <c r="U1980" s="298">
        <f>+LBA!E1980</f>
        <v>0</v>
      </c>
      <c r="V1980" s="298">
        <f>+LBA!A1980</f>
        <v>0</v>
      </c>
      <c r="W1980" s="298">
        <f>+LBA!C1980</f>
        <v>0</v>
      </c>
      <c r="Y1980" s="308" t="str">
        <f t="shared" si="30"/>
        <v/>
      </c>
    </row>
    <row r="1981" spans="1:25">
      <c r="A1981" s="320">
        <f>LBA!A1981</f>
        <v>0</v>
      </c>
      <c r="B1981" s="320">
        <f>LBA!E1981</f>
        <v>0</v>
      </c>
      <c r="C1981" s="320">
        <f>LBA!P1981</f>
        <v>0</v>
      </c>
      <c r="D1981" s="321" t="str">
        <f>IF($C1981=0,"",VLOOKUP($C1981,LDI!$I:$BB,37,0))</f>
        <v/>
      </c>
      <c r="E1981" s="320" t="str">
        <f>IF($C1981=0,"",LBA!I1981)</f>
        <v/>
      </c>
      <c r="F1981" s="320" t="str">
        <f>IF($C1981=0,"",LBA!Q1981)</f>
        <v/>
      </c>
      <c r="G1981" s="321" t="str">
        <f>IF($C1981=0,"",VLOOKUP($C1981,LDI!$I:$BB,15,0))</f>
        <v/>
      </c>
      <c r="H1981" s="321" t="str">
        <f>IF($C1981=0,"",VLOOKUP($C1981,LDI!$I:$BB,17,0))</f>
        <v/>
      </c>
      <c r="I1981" s="322" t="str">
        <f>IF($C1981=0,"",LBA!R1981)</f>
        <v/>
      </c>
      <c r="J1981" s="323" t="str">
        <f>IF($C1981=0,"",LBA!AD1981)</f>
        <v/>
      </c>
      <c r="K1981" s="323" t="str">
        <f>IF($C1981=0,"",LBA!AH1981)</f>
        <v/>
      </c>
      <c r="L1981" s="323" t="str">
        <f>IF($C1981=0,"",LBA!AI1981)</f>
        <v/>
      </c>
      <c r="M1981" s="295"/>
      <c r="P1981" s="294">
        <f>+LBA!G1981</f>
        <v>0</v>
      </c>
      <c r="Q1981" s="297" t="e">
        <f>VLOOKUP(P1981,'Kategori Aset'!$B:$C,2,0)</f>
        <v>#N/A</v>
      </c>
      <c r="R1981" s="297">
        <f>+LBA!U1981</f>
        <v>0</v>
      </c>
      <c r="S1981" s="297">
        <f>+LBA!C1981</f>
        <v>0</v>
      </c>
      <c r="T1981" s="297">
        <f>+LBA!V1981</f>
        <v>0</v>
      </c>
      <c r="U1981" s="298">
        <f>+LBA!E1981</f>
        <v>0</v>
      </c>
      <c r="V1981" s="298">
        <f>+LBA!A1981</f>
        <v>0</v>
      </c>
      <c r="W1981" s="298">
        <f>+LBA!C1981</f>
        <v>0</v>
      </c>
      <c r="Y1981" s="308" t="str">
        <f t="shared" si="30"/>
        <v/>
      </c>
    </row>
    <row r="1982" spans="1:25">
      <c r="A1982" s="320">
        <f>LBA!A1982</f>
        <v>0</v>
      </c>
      <c r="B1982" s="320">
        <f>LBA!E1982</f>
        <v>0</v>
      </c>
      <c r="C1982" s="320">
        <f>LBA!P1982</f>
        <v>0</v>
      </c>
      <c r="D1982" s="321" t="str">
        <f>IF($C1982=0,"",VLOOKUP($C1982,LDI!$I:$BB,37,0))</f>
        <v/>
      </c>
      <c r="E1982" s="320" t="str">
        <f>IF($C1982=0,"",LBA!I1982)</f>
        <v/>
      </c>
      <c r="F1982" s="320" t="str">
        <f>IF($C1982=0,"",LBA!Q1982)</f>
        <v/>
      </c>
      <c r="G1982" s="321" t="str">
        <f>IF($C1982=0,"",VLOOKUP($C1982,LDI!$I:$BB,15,0))</f>
        <v/>
      </c>
      <c r="H1982" s="321" t="str">
        <f>IF($C1982=0,"",VLOOKUP($C1982,LDI!$I:$BB,17,0))</f>
        <v/>
      </c>
      <c r="I1982" s="322" t="str">
        <f>IF($C1982=0,"",LBA!R1982)</f>
        <v/>
      </c>
      <c r="J1982" s="323" t="str">
        <f>IF($C1982=0,"",LBA!AD1982)</f>
        <v/>
      </c>
      <c r="K1982" s="323" t="str">
        <f>IF($C1982=0,"",LBA!AH1982)</f>
        <v/>
      </c>
      <c r="L1982" s="323" t="str">
        <f>IF($C1982=0,"",LBA!AI1982)</f>
        <v/>
      </c>
      <c r="M1982" s="295"/>
      <c r="P1982" s="294">
        <f>+LBA!G1982</f>
        <v>0</v>
      </c>
      <c r="Q1982" s="297" t="e">
        <f>VLOOKUP(P1982,'Kategori Aset'!$B:$C,2,0)</f>
        <v>#N/A</v>
      </c>
      <c r="R1982" s="297">
        <f>+LBA!U1982</f>
        <v>0</v>
      </c>
      <c r="S1982" s="297">
        <f>+LBA!C1982</f>
        <v>0</v>
      </c>
      <c r="T1982" s="297">
        <f>+LBA!V1982</f>
        <v>0</v>
      </c>
      <c r="U1982" s="298">
        <f>+LBA!E1982</f>
        <v>0</v>
      </c>
      <c r="V1982" s="298">
        <f>+LBA!A1982</f>
        <v>0</v>
      </c>
      <c r="W1982" s="298">
        <f>+LBA!C1982</f>
        <v>0</v>
      </c>
      <c r="Y1982" s="308" t="str">
        <f t="shared" si="30"/>
        <v/>
      </c>
    </row>
    <row r="1983" spans="1:25">
      <c r="A1983" s="320">
        <f>LBA!A1983</f>
        <v>0</v>
      </c>
      <c r="B1983" s="320">
        <f>LBA!E1983</f>
        <v>0</v>
      </c>
      <c r="C1983" s="320">
        <f>LBA!P1983</f>
        <v>0</v>
      </c>
      <c r="D1983" s="321" t="str">
        <f>IF($C1983=0,"",VLOOKUP($C1983,LDI!$I:$BB,37,0))</f>
        <v/>
      </c>
      <c r="E1983" s="320" t="str">
        <f>IF($C1983=0,"",LBA!I1983)</f>
        <v/>
      </c>
      <c r="F1983" s="320" t="str">
        <f>IF($C1983=0,"",LBA!Q1983)</f>
        <v/>
      </c>
      <c r="G1983" s="321" t="str">
        <f>IF($C1983=0,"",VLOOKUP($C1983,LDI!$I:$BB,15,0))</f>
        <v/>
      </c>
      <c r="H1983" s="321" t="str">
        <f>IF($C1983=0,"",VLOOKUP($C1983,LDI!$I:$BB,17,0))</f>
        <v/>
      </c>
      <c r="I1983" s="322" t="str">
        <f>IF($C1983=0,"",LBA!R1983)</f>
        <v/>
      </c>
      <c r="J1983" s="323" t="str">
        <f>IF($C1983=0,"",LBA!AD1983)</f>
        <v/>
      </c>
      <c r="K1983" s="323" t="str">
        <f>IF($C1983=0,"",LBA!AH1983)</f>
        <v/>
      </c>
      <c r="L1983" s="323" t="str">
        <f>IF($C1983=0,"",LBA!AI1983)</f>
        <v/>
      </c>
      <c r="M1983" s="295"/>
      <c r="P1983" s="294">
        <f>+LBA!G1983</f>
        <v>0</v>
      </c>
      <c r="Q1983" s="297" t="e">
        <f>VLOOKUP(P1983,'Kategori Aset'!$B:$C,2,0)</f>
        <v>#N/A</v>
      </c>
      <c r="R1983" s="297">
        <f>+LBA!U1983</f>
        <v>0</v>
      </c>
      <c r="S1983" s="297">
        <f>+LBA!C1983</f>
        <v>0</v>
      </c>
      <c r="T1983" s="297">
        <f>+LBA!V1983</f>
        <v>0</v>
      </c>
      <c r="U1983" s="298">
        <f>+LBA!E1983</f>
        <v>0</v>
      </c>
      <c r="V1983" s="298">
        <f>+LBA!A1983</f>
        <v>0</v>
      </c>
      <c r="W1983" s="298">
        <f>+LBA!C1983</f>
        <v>0</v>
      </c>
      <c r="Y1983" s="308" t="str">
        <f t="shared" si="30"/>
        <v/>
      </c>
    </row>
    <row r="1984" spans="1:25">
      <c r="A1984" s="320">
        <f>LBA!A1984</f>
        <v>0</v>
      </c>
      <c r="B1984" s="320">
        <f>LBA!E1984</f>
        <v>0</v>
      </c>
      <c r="C1984" s="320">
        <f>LBA!P1984</f>
        <v>0</v>
      </c>
      <c r="D1984" s="321" t="str">
        <f>IF($C1984=0,"",VLOOKUP($C1984,LDI!$I:$BB,37,0))</f>
        <v/>
      </c>
      <c r="E1984" s="320" t="str">
        <f>IF($C1984=0,"",LBA!I1984)</f>
        <v/>
      </c>
      <c r="F1984" s="320" t="str">
        <f>IF($C1984=0,"",LBA!Q1984)</f>
        <v/>
      </c>
      <c r="G1984" s="321" t="str">
        <f>IF($C1984=0,"",VLOOKUP($C1984,LDI!$I:$BB,15,0))</f>
        <v/>
      </c>
      <c r="H1984" s="321" t="str">
        <f>IF($C1984=0,"",VLOOKUP($C1984,LDI!$I:$BB,17,0))</f>
        <v/>
      </c>
      <c r="I1984" s="322" t="str">
        <f>IF($C1984=0,"",LBA!R1984)</f>
        <v/>
      </c>
      <c r="J1984" s="323" t="str">
        <f>IF($C1984=0,"",LBA!AD1984)</f>
        <v/>
      </c>
      <c r="K1984" s="323" t="str">
        <f>IF($C1984=0,"",LBA!AH1984)</f>
        <v/>
      </c>
      <c r="L1984" s="323" t="str">
        <f>IF($C1984=0,"",LBA!AI1984)</f>
        <v/>
      </c>
      <c r="M1984" s="295"/>
      <c r="P1984" s="294">
        <f>+LBA!G1984</f>
        <v>0</v>
      </c>
      <c r="Q1984" s="297" t="e">
        <f>VLOOKUP(P1984,'Kategori Aset'!$B:$C,2,0)</f>
        <v>#N/A</v>
      </c>
      <c r="R1984" s="297">
        <f>+LBA!U1984</f>
        <v>0</v>
      </c>
      <c r="S1984" s="297">
        <f>+LBA!C1984</f>
        <v>0</v>
      </c>
      <c r="T1984" s="297">
        <f>+LBA!V1984</f>
        <v>0</v>
      </c>
      <c r="U1984" s="298">
        <f>+LBA!E1984</f>
        <v>0</v>
      </c>
      <c r="V1984" s="298">
        <f>+LBA!A1984</f>
        <v>0</v>
      </c>
      <c r="W1984" s="298">
        <f>+LBA!C1984</f>
        <v>0</v>
      </c>
      <c r="Y1984" s="308" t="str">
        <f t="shared" si="30"/>
        <v/>
      </c>
    </row>
    <row r="1985" spans="1:25">
      <c r="A1985" s="320">
        <f>LBA!A1985</f>
        <v>0</v>
      </c>
      <c r="B1985" s="320">
        <f>LBA!E1985</f>
        <v>0</v>
      </c>
      <c r="C1985" s="320">
        <f>LBA!P1985</f>
        <v>0</v>
      </c>
      <c r="D1985" s="321" t="str">
        <f>IF($C1985=0,"",VLOOKUP($C1985,LDI!$I:$BB,37,0))</f>
        <v/>
      </c>
      <c r="E1985" s="320" t="str">
        <f>IF($C1985=0,"",LBA!I1985)</f>
        <v/>
      </c>
      <c r="F1985" s="320" t="str">
        <f>IF($C1985=0,"",LBA!Q1985)</f>
        <v/>
      </c>
      <c r="G1985" s="321" t="str">
        <f>IF($C1985=0,"",VLOOKUP($C1985,LDI!$I:$BB,15,0))</f>
        <v/>
      </c>
      <c r="H1985" s="321" t="str">
        <f>IF($C1985=0,"",VLOOKUP($C1985,LDI!$I:$BB,17,0))</f>
        <v/>
      </c>
      <c r="I1985" s="322" t="str">
        <f>IF($C1985=0,"",LBA!R1985)</f>
        <v/>
      </c>
      <c r="J1985" s="323" t="str">
        <f>IF($C1985=0,"",LBA!AD1985)</f>
        <v/>
      </c>
      <c r="K1985" s="323" t="str">
        <f>IF($C1985=0,"",LBA!AH1985)</f>
        <v/>
      </c>
      <c r="L1985" s="323" t="str">
        <f>IF($C1985=0,"",LBA!AI1985)</f>
        <v/>
      </c>
      <c r="M1985" s="295"/>
      <c r="P1985" s="294">
        <f>+LBA!G1985</f>
        <v>0</v>
      </c>
      <c r="Q1985" s="297" t="e">
        <f>VLOOKUP(P1985,'Kategori Aset'!$B:$C,2,0)</f>
        <v>#N/A</v>
      </c>
      <c r="R1985" s="297">
        <f>+LBA!U1985</f>
        <v>0</v>
      </c>
      <c r="S1985" s="297">
        <f>+LBA!C1985</f>
        <v>0</v>
      </c>
      <c r="T1985" s="297">
        <f>+LBA!V1985</f>
        <v>0</v>
      </c>
      <c r="U1985" s="298">
        <f>+LBA!E1985</f>
        <v>0</v>
      </c>
      <c r="V1985" s="298">
        <f>+LBA!A1985</f>
        <v>0</v>
      </c>
      <c r="W1985" s="298">
        <f>+LBA!C1985</f>
        <v>0</v>
      </c>
      <c r="Y1985" s="308" t="str">
        <f t="shared" si="30"/>
        <v/>
      </c>
    </row>
    <row r="1986" spans="1:25">
      <c r="A1986" s="320">
        <f>LBA!A1986</f>
        <v>0</v>
      </c>
      <c r="B1986" s="320">
        <f>LBA!E1986</f>
        <v>0</v>
      </c>
      <c r="C1986" s="320">
        <f>LBA!P1986</f>
        <v>0</v>
      </c>
      <c r="D1986" s="321" t="str">
        <f>IF($C1986=0,"",VLOOKUP($C1986,LDI!$I:$BB,37,0))</f>
        <v/>
      </c>
      <c r="E1986" s="320" t="str">
        <f>IF($C1986=0,"",LBA!I1986)</f>
        <v/>
      </c>
      <c r="F1986" s="320" t="str">
        <f>IF($C1986=0,"",LBA!Q1986)</f>
        <v/>
      </c>
      <c r="G1986" s="321" t="str">
        <f>IF($C1986=0,"",VLOOKUP($C1986,LDI!$I:$BB,15,0))</f>
        <v/>
      </c>
      <c r="H1986" s="321" t="str">
        <f>IF($C1986=0,"",VLOOKUP($C1986,LDI!$I:$BB,17,0))</f>
        <v/>
      </c>
      <c r="I1986" s="322" t="str">
        <f>IF($C1986=0,"",LBA!R1986)</f>
        <v/>
      </c>
      <c r="J1986" s="323" t="str">
        <f>IF($C1986=0,"",LBA!AD1986)</f>
        <v/>
      </c>
      <c r="K1986" s="323" t="str">
        <f>IF($C1986=0,"",LBA!AH1986)</f>
        <v/>
      </c>
      <c r="L1986" s="323" t="str">
        <f>IF($C1986=0,"",LBA!AI1986)</f>
        <v/>
      </c>
      <c r="M1986" s="295"/>
      <c r="P1986" s="294">
        <f>+LBA!G1986</f>
        <v>0</v>
      </c>
      <c r="Q1986" s="297" t="e">
        <f>VLOOKUP(P1986,'Kategori Aset'!$B:$C,2,0)</f>
        <v>#N/A</v>
      </c>
      <c r="R1986" s="297">
        <f>+LBA!U1986</f>
        <v>0</v>
      </c>
      <c r="S1986" s="297">
        <f>+LBA!C1986</f>
        <v>0</v>
      </c>
      <c r="T1986" s="297">
        <f>+LBA!V1986</f>
        <v>0</v>
      </c>
      <c r="U1986" s="298">
        <f>+LBA!E1986</f>
        <v>0</v>
      </c>
      <c r="V1986" s="298">
        <f>+LBA!A1986</f>
        <v>0</v>
      </c>
      <c r="W1986" s="298">
        <f>+LBA!C1986</f>
        <v>0</v>
      </c>
      <c r="Y1986" s="308" t="str">
        <f t="shared" si="30"/>
        <v/>
      </c>
    </row>
    <row r="1987" spans="1:25">
      <c r="A1987" s="320">
        <f>LBA!A1987</f>
        <v>0</v>
      </c>
      <c r="B1987" s="320">
        <f>LBA!E1987</f>
        <v>0</v>
      </c>
      <c r="C1987" s="320">
        <f>LBA!P1987</f>
        <v>0</v>
      </c>
      <c r="D1987" s="321" t="str">
        <f>IF($C1987=0,"",VLOOKUP($C1987,LDI!$I:$BB,37,0))</f>
        <v/>
      </c>
      <c r="E1987" s="320" t="str">
        <f>IF($C1987=0,"",LBA!I1987)</f>
        <v/>
      </c>
      <c r="F1987" s="320" t="str">
        <f>IF($C1987=0,"",LBA!Q1987)</f>
        <v/>
      </c>
      <c r="G1987" s="321" t="str">
        <f>IF($C1987=0,"",VLOOKUP($C1987,LDI!$I:$BB,15,0))</f>
        <v/>
      </c>
      <c r="H1987" s="321" t="str">
        <f>IF($C1987=0,"",VLOOKUP($C1987,LDI!$I:$BB,17,0))</f>
        <v/>
      </c>
      <c r="I1987" s="322" t="str">
        <f>IF($C1987=0,"",LBA!R1987)</f>
        <v/>
      </c>
      <c r="J1987" s="323" t="str">
        <f>IF($C1987=0,"",LBA!AD1987)</f>
        <v/>
      </c>
      <c r="K1987" s="323" t="str">
        <f>IF($C1987=0,"",LBA!AH1987)</f>
        <v/>
      </c>
      <c r="L1987" s="323" t="str">
        <f>IF($C1987=0,"",LBA!AI1987)</f>
        <v/>
      </c>
      <c r="M1987" s="295"/>
      <c r="P1987" s="294">
        <f>+LBA!G1987</f>
        <v>0</v>
      </c>
      <c r="Q1987" s="297" t="e">
        <f>VLOOKUP(P1987,'Kategori Aset'!$B:$C,2,0)</f>
        <v>#N/A</v>
      </c>
      <c r="R1987" s="297">
        <f>+LBA!U1987</f>
        <v>0</v>
      </c>
      <c r="S1987" s="297">
        <f>+LBA!C1987</f>
        <v>0</v>
      </c>
      <c r="T1987" s="297">
        <f>+LBA!V1987</f>
        <v>0</v>
      </c>
      <c r="U1987" s="298">
        <f>+LBA!E1987</f>
        <v>0</v>
      </c>
      <c r="V1987" s="298">
        <f>+LBA!A1987</f>
        <v>0</v>
      </c>
      <c r="W1987" s="298">
        <f>+LBA!C1987</f>
        <v>0</v>
      </c>
      <c r="Y1987" s="308" t="str">
        <f t="shared" ref="Y1987:Y2050" si="31">IF(ISBLANK(M1987),""," Jika TW Sila isi Column *STATUS TERKINI FIZIKAL ASET* dan NAMA PEGAWAI PEMVERIFIKASI. Jika W ,Sila isi Column  NAMA PEGAWAI PEMVERIFIKASI sahaja")</f>
        <v/>
      </c>
    </row>
    <row r="1988" spans="1:25">
      <c r="A1988" s="320">
        <f>LBA!A1988</f>
        <v>0</v>
      </c>
      <c r="B1988" s="320">
        <f>LBA!E1988</f>
        <v>0</v>
      </c>
      <c r="C1988" s="320">
        <f>LBA!P1988</f>
        <v>0</v>
      </c>
      <c r="D1988" s="321" t="str">
        <f>IF($C1988=0,"",VLOOKUP($C1988,LDI!$I:$BB,37,0))</f>
        <v/>
      </c>
      <c r="E1988" s="320" t="str">
        <f>IF($C1988=0,"",LBA!I1988)</f>
        <v/>
      </c>
      <c r="F1988" s="320" t="str">
        <f>IF($C1988=0,"",LBA!Q1988)</f>
        <v/>
      </c>
      <c r="G1988" s="321" t="str">
        <f>IF($C1988=0,"",VLOOKUP($C1988,LDI!$I:$BB,15,0))</f>
        <v/>
      </c>
      <c r="H1988" s="321" t="str">
        <f>IF($C1988=0,"",VLOOKUP($C1988,LDI!$I:$BB,17,0))</f>
        <v/>
      </c>
      <c r="I1988" s="322" t="str">
        <f>IF($C1988=0,"",LBA!R1988)</f>
        <v/>
      </c>
      <c r="J1988" s="323" t="str">
        <f>IF($C1988=0,"",LBA!AD1988)</f>
        <v/>
      </c>
      <c r="K1988" s="323" t="str">
        <f>IF($C1988=0,"",LBA!AH1988)</f>
        <v/>
      </c>
      <c r="L1988" s="323" t="str">
        <f>IF($C1988=0,"",LBA!AI1988)</f>
        <v/>
      </c>
      <c r="M1988" s="295"/>
      <c r="P1988" s="294">
        <f>+LBA!G1988</f>
        <v>0</v>
      </c>
      <c r="Q1988" s="297" t="e">
        <f>VLOOKUP(P1988,'Kategori Aset'!$B:$C,2,0)</f>
        <v>#N/A</v>
      </c>
      <c r="R1988" s="297">
        <f>+LBA!U1988</f>
        <v>0</v>
      </c>
      <c r="S1988" s="297">
        <f>+LBA!C1988</f>
        <v>0</v>
      </c>
      <c r="T1988" s="297">
        <f>+LBA!V1988</f>
        <v>0</v>
      </c>
      <c r="U1988" s="298">
        <f>+LBA!E1988</f>
        <v>0</v>
      </c>
      <c r="V1988" s="298">
        <f>+LBA!A1988</f>
        <v>0</v>
      </c>
      <c r="W1988" s="298">
        <f>+LBA!C1988</f>
        <v>0</v>
      </c>
      <c r="Y1988" s="308" t="str">
        <f t="shared" si="31"/>
        <v/>
      </c>
    </row>
    <row r="1989" spans="1:25">
      <c r="A1989" s="320">
        <f>LBA!A1989</f>
        <v>0</v>
      </c>
      <c r="B1989" s="320">
        <f>LBA!E1989</f>
        <v>0</v>
      </c>
      <c r="C1989" s="320">
        <f>LBA!P1989</f>
        <v>0</v>
      </c>
      <c r="D1989" s="321" t="str">
        <f>IF($C1989=0,"",VLOOKUP($C1989,LDI!$I:$BB,37,0))</f>
        <v/>
      </c>
      <c r="E1989" s="320" t="str">
        <f>IF($C1989=0,"",LBA!I1989)</f>
        <v/>
      </c>
      <c r="F1989" s="320" t="str">
        <f>IF($C1989=0,"",LBA!Q1989)</f>
        <v/>
      </c>
      <c r="G1989" s="321" t="str">
        <f>IF($C1989=0,"",VLOOKUP($C1989,LDI!$I:$BB,15,0))</f>
        <v/>
      </c>
      <c r="H1989" s="321" t="str">
        <f>IF($C1989=0,"",VLOOKUP($C1989,LDI!$I:$BB,17,0))</f>
        <v/>
      </c>
      <c r="I1989" s="322" t="str">
        <f>IF($C1989=0,"",LBA!R1989)</f>
        <v/>
      </c>
      <c r="J1989" s="323" t="str">
        <f>IF($C1989=0,"",LBA!AD1989)</f>
        <v/>
      </c>
      <c r="K1989" s="323" t="str">
        <f>IF($C1989=0,"",LBA!AH1989)</f>
        <v/>
      </c>
      <c r="L1989" s="323" t="str">
        <f>IF($C1989=0,"",LBA!AI1989)</f>
        <v/>
      </c>
      <c r="M1989" s="295"/>
      <c r="P1989" s="294">
        <f>+LBA!G1989</f>
        <v>0</v>
      </c>
      <c r="Q1989" s="297" t="e">
        <f>VLOOKUP(P1989,'Kategori Aset'!$B:$C,2,0)</f>
        <v>#N/A</v>
      </c>
      <c r="R1989" s="297">
        <f>+LBA!U1989</f>
        <v>0</v>
      </c>
      <c r="S1989" s="297">
        <f>+LBA!C1989</f>
        <v>0</v>
      </c>
      <c r="T1989" s="297">
        <f>+LBA!V1989</f>
        <v>0</v>
      </c>
      <c r="U1989" s="298">
        <f>+LBA!E1989</f>
        <v>0</v>
      </c>
      <c r="V1989" s="298">
        <f>+LBA!A1989</f>
        <v>0</v>
      </c>
      <c r="W1989" s="298">
        <f>+LBA!C1989</f>
        <v>0</v>
      </c>
      <c r="Y1989" s="308" t="str">
        <f t="shared" si="31"/>
        <v/>
      </c>
    </row>
    <row r="1990" spans="1:25">
      <c r="A1990" s="320">
        <f>LBA!A1990</f>
        <v>0</v>
      </c>
      <c r="B1990" s="320">
        <f>LBA!E1990</f>
        <v>0</v>
      </c>
      <c r="C1990" s="320">
        <f>LBA!P1990</f>
        <v>0</v>
      </c>
      <c r="D1990" s="321" t="str">
        <f>IF($C1990=0,"",VLOOKUP($C1990,LDI!$I:$BB,37,0))</f>
        <v/>
      </c>
      <c r="E1990" s="320" t="str">
        <f>IF($C1990=0,"",LBA!I1990)</f>
        <v/>
      </c>
      <c r="F1990" s="320" t="str">
        <f>IF($C1990=0,"",LBA!Q1990)</f>
        <v/>
      </c>
      <c r="G1990" s="321" t="str">
        <f>IF($C1990=0,"",VLOOKUP($C1990,LDI!$I:$BB,15,0))</f>
        <v/>
      </c>
      <c r="H1990" s="321" t="str">
        <f>IF($C1990=0,"",VLOOKUP($C1990,LDI!$I:$BB,17,0))</f>
        <v/>
      </c>
      <c r="I1990" s="322" t="str">
        <f>IF($C1990=0,"",LBA!R1990)</f>
        <v/>
      </c>
      <c r="J1990" s="323" t="str">
        <f>IF($C1990=0,"",LBA!AD1990)</f>
        <v/>
      </c>
      <c r="K1990" s="323" t="str">
        <f>IF($C1990=0,"",LBA!AH1990)</f>
        <v/>
      </c>
      <c r="L1990" s="323" t="str">
        <f>IF($C1990=0,"",LBA!AI1990)</f>
        <v/>
      </c>
      <c r="M1990" s="295"/>
      <c r="P1990" s="294">
        <f>+LBA!G1990</f>
        <v>0</v>
      </c>
      <c r="Q1990" s="297" t="e">
        <f>VLOOKUP(P1990,'Kategori Aset'!$B:$C,2,0)</f>
        <v>#N/A</v>
      </c>
      <c r="R1990" s="297">
        <f>+LBA!U1990</f>
        <v>0</v>
      </c>
      <c r="S1990" s="297">
        <f>+LBA!C1990</f>
        <v>0</v>
      </c>
      <c r="T1990" s="297">
        <f>+LBA!V1990</f>
        <v>0</v>
      </c>
      <c r="U1990" s="298">
        <f>+LBA!E1990</f>
        <v>0</v>
      </c>
      <c r="V1990" s="298">
        <f>+LBA!A1990</f>
        <v>0</v>
      </c>
      <c r="W1990" s="298">
        <f>+LBA!C1990</f>
        <v>0</v>
      </c>
      <c r="Y1990" s="308" t="str">
        <f t="shared" si="31"/>
        <v/>
      </c>
    </row>
    <row r="1991" spans="1:25">
      <c r="A1991" s="320">
        <f>LBA!A1991</f>
        <v>0</v>
      </c>
      <c r="B1991" s="320">
        <f>LBA!E1991</f>
        <v>0</v>
      </c>
      <c r="C1991" s="320">
        <f>LBA!P1991</f>
        <v>0</v>
      </c>
      <c r="D1991" s="321" t="str">
        <f>IF($C1991=0,"",VLOOKUP($C1991,LDI!$I:$BB,37,0))</f>
        <v/>
      </c>
      <c r="E1991" s="320" t="str">
        <f>IF($C1991=0,"",LBA!I1991)</f>
        <v/>
      </c>
      <c r="F1991" s="320" t="str">
        <f>IF($C1991=0,"",LBA!Q1991)</f>
        <v/>
      </c>
      <c r="G1991" s="321" t="str">
        <f>IF($C1991=0,"",VLOOKUP($C1991,LDI!$I:$BB,15,0))</f>
        <v/>
      </c>
      <c r="H1991" s="321" t="str">
        <f>IF($C1991=0,"",VLOOKUP($C1991,LDI!$I:$BB,17,0))</f>
        <v/>
      </c>
      <c r="I1991" s="322" t="str">
        <f>IF($C1991=0,"",LBA!R1991)</f>
        <v/>
      </c>
      <c r="J1991" s="323" t="str">
        <f>IF($C1991=0,"",LBA!AD1991)</f>
        <v/>
      </c>
      <c r="K1991" s="323" t="str">
        <f>IF($C1991=0,"",LBA!AH1991)</f>
        <v/>
      </c>
      <c r="L1991" s="323" t="str">
        <f>IF($C1991=0,"",LBA!AI1991)</f>
        <v/>
      </c>
      <c r="M1991" s="295"/>
      <c r="P1991" s="294">
        <f>+LBA!G1991</f>
        <v>0</v>
      </c>
      <c r="Q1991" s="297" t="e">
        <f>VLOOKUP(P1991,'Kategori Aset'!$B:$C,2,0)</f>
        <v>#N/A</v>
      </c>
      <c r="R1991" s="297">
        <f>+LBA!U1991</f>
        <v>0</v>
      </c>
      <c r="S1991" s="297">
        <f>+LBA!C1991</f>
        <v>0</v>
      </c>
      <c r="T1991" s="297">
        <f>+LBA!V1991</f>
        <v>0</v>
      </c>
      <c r="U1991" s="298">
        <f>+LBA!E1991</f>
        <v>0</v>
      </c>
      <c r="V1991" s="298">
        <f>+LBA!A1991</f>
        <v>0</v>
      </c>
      <c r="W1991" s="298">
        <f>+LBA!C1991</f>
        <v>0</v>
      </c>
      <c r="Y1991" s="308" t="str">
        <f t="shared" si="31"/>
        <v/>
      </c>
    </row>
    <row r="1992" spans="1:25">
      <c r="A1992" s="320">
        <f>LBA!A1992</f>
        <v>0</v>
      </c>
      <c r="B1992" s="320">
        <f>LBA!E1992</f>
        <v>0</v>
      </c>
      <c r="C1992" s="320">
        <f>LBA!P1992</f>
        <v>0</v>
      </c>
      <c r="D1992" s="321" t="str">
        <f>IF($C1992=0,"",VLOOKUP($C1992,LDI!$I:$BB,37,0))</f>
        <v/>
      </c>
      <c r="E1992" s="320" t="str">
        <f>IF($C1992=0,"",LBA!I1992)</f>
        <v/>
      </c>
      <c r="F1992" s="320" t="str">
        <f>IF($C1992=0,"",LBA!Q1992)</f>
        <v/>
      </c>
      <c r="G1992" s="321" t="str">
        <f>IF($C1992=0,"",VLOOKUP($C1992,LDI!$I:$BB,15,0))</f>
        <v/>
      </c>
      <c r="H1992" s="321" t="str">
        <f>IF($C1992=0,"",VLOOKUP($C1992,LDI!$I:$BB,17,0))</f>
        <v/>
      </c>
      <c r="I1992" s="322" t="str">
        <f>IF($C1992=0,"",LBA!R1992)</f>
        <v/>
      </c>
      <c r="J1992" s="323" t="str">
        <f>IF($C1992=0,"",LBA!AD1992)</f>
        <v/>
      </c>
      <c r="K1992" s="323" t="str">
        <f>IF($C1992=0,"",LBA!AH1992)</f>
        <v/>
      </c>
      <c r="L1992" s="323" t="str">
        <f>IF($C1992=0,"",LBA!AI1992)</f>
        <v/>
      </c>
      <c r="M1992" s="295"/>
      <c r="P1992" s="294">
        <f>+LBA!G1992</f>
        <v>0</v>
      </c>
      <c r="Q1992" s="297" t="e">
        <f>VLOOKUP(P1992,'Kategori Aset'!$B:$C,2,0)</f>
        <v>#N/A</v>
      </c>
      <c r="R1992" s="297">
        <f>+LBA!U1992</f>
        <v>0</v>
      </c>
      <c r="S1992" s="297">
        <f>+LBA!C1992</f>
        <v>0</v>
      </c>
      <c r="T1992" s="297">
        <f>+LBA!V1992</f>
        <v>0</v>
      </c>
      <c r="U1992" s="298">
        <f>+LBA!E1992</f>
        <v>0</v>
      </c>
      <c r="V1992" s="298">
        <f>+LBA!A1992</f>
        <v>0</v>
      </c>
      <c r="W1992" s="298">
        <f>+LBA!C1992</f>
        <v>0</v>
      </c>
      <c r="Y1992" s="308" t="str">
        <f t="shared" si="31"/>
        <v/>
      </c>
    </row>
    <row r="1993" spans="1:25">
      <c r="A1993" s="320">
        <f>LBA!A1993</f>
        <v>0</v>
      </c>
      <c r="B1993" s="320">
        <f>LBA!E1993</f>
        <v>0</v>
      </c>
      <c r="C1993" s="320">
        <f>LBA!P1993</f>
        <v>0</v>
      </c>
      <c r="D1993" s="321" t="str">
        <f>IF($C1993=0,"",VLOOKUP($C1993,LDI!$I:$BB,37,0))</f>
        <v/>
      </c>
      <c r="E1993" s="320" t="str">
        <f>IF($C1993=0,"",LBA!I1993)</f>
        <v/>
      </c>
      <c r="F1993" s="320" t="str">
        <f>IF($C1993=0,"",LBA!Q1993)</f>
        <v/>
      </c>
      <c r="G1993" s="321" t="str">
        <f>IF($C1993=0,"",VLOOKUP($C1993,LDI!$I:$BB,15,0))</f>
        <v/>
      </c>
      <c r="H1993" s="321" t="str">
        <f>IF($C1993=0,"",VLOOKUP($C1993,LDI!$I:$BB,17,0))</f>
        <v/>
      </c>
      <c r="I1993" s="322" t="str">
        <f>IF($C1993=0,"",LBA!R1993)</f>
        <v/>
      </c>
      <c r="J1993" s="323" t="str">
        <f>IF($C1993=0,"",LBA!AD1993)</f>
        <v/>
      </c>
      <c r="K1993" s="323" t="str">
        <f>IF($C1993=0,"",LBA!AH1993)</f>
        <v/>
      </c>
      <c r="L1993" s="323" t="str">
        <f>IF($C1993=0,"",LBA!AI1993)</f>
        <v/>
      </c>
      <c r="M1993" s="295"/>
      <c r="P1993" s="294">
        <f>+LBA!G1993</f>
        <v>0</v>
      </c>
      <c r="Q1993" s="297" t="e">
        <f>VLOOKUP(P1993,'Kategori Aset'!$B:$C,2,0)</f>
        <v>#N/A</v>
      </c>
      <c r="R1993" s="297">
        <f>+LBA!U1993</f>
        <v>0</v>
      </c>
      <c r="S1993" s="297">
        <f>+LBA!C1993</f>
        <v>0</v>
      </c>
      <c r="T1993" s="297">
        <f>+LBA!V1993</f>
        <v>0</v>
      </c>
      <c r="U1993" s="298">
        <f>+LBA!E1993</f>
        <v>0</v>
      </c>
      <c r="V1993" s="298">
        <f>+LBA!A1993</f>
        <v>0</v>
      </c>
      <c r="W1993" s="298">
        <f>+LBA!C1993</f>
        <v>0</v>
      </c>
      <c r="Y1993" s="308" t="str">
        <f t="shared" si="31"/>
        <v/>
      </c>
    </row>
    <row r="1994" spans="1:25">
      <c r="A1994" s="320">
        <f>LBA!A1994</f>
        <v>0</v>
      </c>
      <c r="B1994" s="320">
        <f>LBA!E1994</f>
        <v>0</v>
      </c>
      <c r="C1994" s="320">
        <f>LBA!P1994</f>
        <v>0</v>
      </c>
      <c r="D1994" s="321" t="str">
        <f>IF($C1994=0,"",VLOOKUP($C1994,LDI!$I:$BB,37,0))</f>
        <v/>
      </c>
      <c r="E1994" s="320" t="str">
        <f>IF($C1994=0,"",LBA!I1994)</f>
        <v/>
      </c>
      <c r="F1994" s="320" t="str">
        <f>IF($C1994=0,"",LBA!Q1994)</f>
        <v/>
      </c>
      <c r="G1994" s="321" t="str">
        <f>IF($C1994=0,"",VLOOKUP($C1994,LDI!$I:$BB,15,0))</f>
        <v/>
      </c>
      <c r="H1994" s="321" t="str">
        <f>IF($C1994=0,"",VLOOKUP($C1994,LDI!$I:$BB,17,0))</f>
        <v/>
      </c>
      <c r="I1994" s="322" t="str">
        <f>IF($C1994=0,"",LBA!R1994)</f>
        <v/>
      </c>
      <c r="J1994" s="323" t="str">
        <f>IF($C1994=0,"",LBA!AD1994)</f>
        <v/>
      </c>
      <c r="K1994" s="323" t="str">
        <f>IF($C1994=0,"",LBA!AH1994)</f>
        <v/>
      </c>
      <c r="L1994" s="323" t="str">
        <f>IF($C1994=0,"",LBA!AI1994)</f>
        <v/>
      </c>
      <c r="M1994" s="295"/>
      <c r="P1994" s="294">
        <f>+LBA!G1994</f>
        <v>0</v>
      </c>
      <c r="Q1994" s="297" t="e">
        <f>VLOOKUP(P1994,'Kategori Aset'!$B:$C,2,0)</f>
        <v>#N/A</v>
      </c>
      <c r="R1994" s="297">
        <f>+LBA!U1994</f>
        <v>0</v>
      </c>
      <c r="S1994" s="297">
        <f>+LBA!C1994</f>
        <v>0</v>
      </c>
      <c r="T1994" s="297">
        <f>+LBA!V1994</f>
        <v>0</v>
      </c>
      <c r="U1994" s="298">
        <f>+LBA!E1994</f>
        <v>0</v>
      </c>
      <c r="V1994" s="298">
        <f>+LBA!A1994</f>
        <v>0</v>
      </c>
      <c r="W1994" s="298">
        <f>+LBA!C1994</f>
        <v>0</v>
      </c>
      <c r="Y1994" s="308" t="str">
        <f t="shared" si="31"/>
        <v/>
      </c>
    </row>
    <row r="1995" spans="1:25">
      <c r="A1995" s="320">
        <f>LBA!A1995</f>
        <v>0</v>
      </c>
      <c r="B1995" s="320">
        <f>LBA!E1995</f>
        <v>0</v>
      </c>
      <c r="C1995" s="320">
        <f>LBA!P1995</f>
        <v>0</v>
      </c>
      <c r="D1995" s="321" t="str">
        <f>IF($C1995=0,"",VLOOKUP($C1995,LDI!$I:$BB,37,0))</f>
        <v/>
      </c>
      <c r="E1995" s="320" t="str">
        <f>IF($C1995=0,"",LBA!I1995)</f>
        <v/>
      </c>
      <c r="F1995" s="320" t="str">
        <f>IF($C1995=0,"",LBA!Q1995)</f>
        <v/>
      </c>
      <c r="G1995" s="321" t="str">
        <f>IF($C1995=0,"",VLOOKUP($C1995,LDI!$I:$BB,15,0))</f>
        <v/>
      </c>
      <c r="H1995" s="321" t="str">
        <f>IF($C1995=0,"",VLOOKUP($C1995,LDI!$I:$BB,17,0))</f>
        <v/>
      </c>
      <c r="I1995" s="322" t="str">
        <f>IF($C1995=0,"",LBA!R1995)</f>
        <v/>
      </c>
      <c r="J1995" s="323" t="str">
        <f>IF($C1995=0,"",LBA!AD1995)</f>
        <v/>
      </c>
      <c r="K1995" s="323" t="str">
        <f>IF($C1995=0,"",LBA!AH1995)</f>
        <v/>
      </c>
      <c r="L1995" s="323" t="str">
        <f>IF($C1995=0,"",LBA!AI1995)</f>
        <v/>
      </c>
      <c r="M1995" s="295"/>
      <c r="P1995" s="294">
        <f>+LBA!G1995</f>
        <v>0</v>
      </c>
      <c r="Q1995" s="297" t="e">
        <f>VLOOKUP(P1995,'Kategori Aset'!$B:$C,2,0)</f>
        <v>#N/A</v>
      </c>
      <c r="R1995" s="297">
        <f>+LBA!U1995</f>
        <v>0</v>
      </c>
      <c r="S1995" s="297">
        <f>+LBA!C1995</f>
        <v>0</v>
      </c>
      <c r="T1995" s="297">
        <f>+LBA!V1995</f>
        <v>0</v>
      </c>
      <c r="U1995" s="298">
        <f>+LBA!E1995</f>
        <v>0</v>
      </c>
      <c r="V1995" s="298">
        <f>+LBA!A1995</f>
        <v>0</v>
      </c>
      <c r="W1995" s="298">
        <f>+LBA!C1995</f>
        <v>0</v>
      </c>
      <c r="Y1995" s="308" t="str">
        <f t="shared" si="31"/>
        <v/>
      </c>
    </row>
    <row r="1996" spans="1:25">
      <c r="A1996" s="320">
        <f>LBA!A1996</f>
        <v>0</v>
      </c>
      <c r="B1996" s="320">
        <f>LBA!E1996</f>
        <v>0</v>
      </c>
      <c r="C1996" s="320">
        <f>LBA!P1996</f>
        <v>0</v>
      </c>
      <c r="D1996" s="321" t="str">
        <f>IF($C1996=0,"",VLOOKUP($C1996,LDI!$I:$BB,37,0))</f>
        <v/>
      </c>
      <c r="E1996" s="320" t="str">
        <f>IF($C1996=0,"",LBA!I1996)</f>
        <v/>
      </c>
      <c r="F1996" s="320" t="str">
        <f>IF($C1996=0,"",LBA!Q1996)</f>
        <v/>
      </c>
      <c r="G1996" s="321" t="str">
        <f>IF($C1996=0,"",VLOOKUP($C1996,LDI!$I:$BB,15,0))</f>
        <v/>
      </c>
      <c r="H1996" s="321" t="str">
        <f>IF($C1996=0,"",VLOOKUP($C1996,LDI!$I:$BB,17,0))</f>
        <v/>
      </c>
      <c r="I1996" s="322" t="str">
        <f>IF($C1996=0,"",LBA!R1996)</f>
        <v/>
      </c>
      <c r="J1996" s="323" t="str">
        <f>IF($C1996=0,"",LBA!AD1996)</f>
        <v/>
      </c>
      <c r="K1996" s="323" t="str">
        <f>IF($C1996=0,"",LBA!AH1996)</f>
        <v/>
      </c>
      <c r="L1996" s="323" t="str">
        <f>IF($C1996=0,"",LBA!AI1996)</f>
        <v/>
      </c>
      <c r="M1996" s="295"/>
      <c r="P1996" s="294">
        <f>+LBA!G1996</f>
        <v>0</v>
      </c>
      <c r="Q1996" s="297" t="e">
        <f>VLOOKUP(P1996,'Kategori Aset'!$B:$C,2,0)</f>
        <v>#N/A</v>
      </c>
      <c r="R1996" s="297">
        <f>+LBA!U1996</f>
        <v>0</v>
      </c>
      <c r="S1996" s="297">
        <f>+LBA!C1996</f>
        <v>0</v>
      </c>
      <c r="T1996" s="297">
        <f>+LBA!V1996</f>
        <v>0</v>
      </c>
      <c r="U1996" s="298">
        <f>+LBA!E1996</f>
        <v>0</v>
      </c>
      <c r="V1996" s="298">
        <f>+LBA!A1996</f>
        <v>0</v>
      </c>
      <c r="W1996" s="298">
        <f>+LBA!C1996</f>
        <v>0</v>
      </c>
      <c r="Y1996" s="308" t="str">
        <f t="shared" si="31"/>
        <v/>
      </c>
    </row>
    <row r="1997" spans="1:25">
      <c r="A1997" s="320">
        <f>LBA!A1997</f>
        <v>0</v>
      </c>
      <c r="B1997" s="320">
        <f>LBA!E1997</f>
        <v>0</v>
      </c>
      <c r="C1997" s="320">
        <f>LBA!P1997</f>
        <v>0</v>
      </c>
      <c r="D1997" s="321" t="str">
        <f>IF($C1997=0,"",VLOOKUP($C1997,LDI!$I:$BB,37,0))</f>
        <v/>
      </c>
      <c r="E1997" s="320" t="str">
        <f>IF($C1997=0,"",LBA!I1997)</f>
        <v/>
      </c>
      <c r="F1997" s="320" t="str">
        <f>IF($C1997=0,"",LBA!Q1997)</f>
        <v/>
      </c>
      <c r="G1997" s="321" t="str">
        <f>IF($C1997=0,"",VLOOKUP($C1997,LDI!$I:$BB,15,0))</f>
        <v/>
      </c>
      <c r="H1997" s="321" t="str">
        <f>IF($C1997=0,"",VLOOKUP($C1997,LDI!$I:$BB,17,0))</f>
        <v/>
      </c>
      <c r="I1997" s="322" t="str">
        <f>IF($C1997=0,"",LBA!R1997)</f>
        <v/>
      </c>
      <c r="J1997" s="323" t="str">
        <f>IF($C1997=0,"",LBA!AD1997)</f>
        <v/>
      </c>
      <c r="K1997" s="323" t="str">
        <f>IF($C1997=0,"",LBA!AH1997)</f>
        <v/>
      </c>
      <c r="L1997" s="323" t="str">
        <f>IF($C1997=0,"",LBA!AI1997)</f>
        <v/>
      </c>
      <c r="M1997" s="295"/>
      <c r="P1997" s="294">
        <f>+LBA!G1997</f>
        <v>0</v>
      </c>
      <c r="Q1997" s="297" t="e">
        <f>VLOOKUP(P1997,'Kategori Aset'!$B:$C,2,0)</f>
        <v>#N/A</v>
      </c>
      <c r="R1997" s="297">
        <f>+LBA!U1997</f>
        <v>0</v>
      </c>
      <c r="S1997" s="297">
        <f>+LBA!C1997</f>
        <v>0</v>
      </c>
      <c r="T1997" s="297">
        <f>+LBA!V1997</f>
        <v>0</v>
      </c>
      <c r="U1997" s="298">
        <f>+LBA!E1997</f>
        <v>0</v>
      </c>
      <c r="V1997" s="298">
        <f>+LBA!A1997</f>
        <v>0</v>
      </c>
      <c r="W1997" s="298">
        <f>+LBA!C1997</f>
        <v>0</v>
      </c>
      <c r="Y1997" s="308" t="str">
        <f t="shared" si="31"/>
        <v/>
      </c>
    </row>
    <row r="1998" spans="1:25">
      <c r="A1998" s="320">
        <f>LBA!A1998</f>
        <v>0</v>
      </c>
      <c r="B1998" s="320">
        <f>LBA!E1998</f>
        <v>0</v>
      </c>
      <c r="C1998" s="320">
        <f>LBA!P1998</f>
        <v>0</v>
      </c>
      <c r="D1998" s="321" t="str">
        <f>IF($C1998=0,"",VLOOKUP($C1998,LDI!$I:$BB,37,0))</f>
        <v/>
      </c>
      <c r="E1998" s="320" t="str">
        <f>IF($C1998=0,"",LBA!I1998)</f>
        <v/>
      </c>
      <c r="F1998" s="320" t="str">
        <f>IF($C1998=0,"",LBA!Q1998)</f>
        <v/>
      </c>
      <c r="G1998" s="321" t="str">
        <f>IF($C1998=0,"",VLOOKUP($C1998,LDI!$I:$BB,15,0))</f>
        <v/>
      </c>
      <c r="H1998" s="321" t="str">
        <f>IF($C1998=0,"",VLOOKUP($C1998,LDI!$I:$BB,17,0))</f>
        <v/>
      </c>
      <c r="I1998" s="322" t="str">
        <f>IF($C1998=0,"",LBA!R1998)</f>
        <v/>
      </c>
      <c r="J1998" s="323" t="str">
        <f>IF($C1998=0,"",LBA!AD1998)</f>
        <v/>
      </c>
      <c r="K1998" s="323" t="str">
        <f>IF($C1998=0,"",LBA!AH1998)</f>
        <v/>
      </c>
      <c r="L1998" s="323" t="str">
        <f>IF($C1998=0,"",LBA!AI1998)</f>
        <v/>
      </c>
      <c r="M1998" s="295"/>
      <c r="P1998" s="294">
        <f>+LBA!G1998</f>
        <v>0</v>
      </c>
      <c r="Q1998" s="297" t="e">
        <f>VLOOKUP(P1998,'Kategori Aset'!$B:$C,2,0)</f>
        <v>#N/A</v>
      </c>
      <c r="R1998" s="297">
        <f>+LBA!U1998</f>
        <v>0</v>
      </c>
      <c r="S1998" s="297">
        <f>+LBA!C1998</f>
        <v>0</v>
      </c>
      <c r="T1998" s="297">
        <f>+LBA!V1998</f>
        <v>0</v>
      </c>
      <c r="U1998" s="298">
        <f>+LBA!E1998</f>
        <v>0</v>
      </c>
      <c r="V1998" s="298">
        <f>+LBA!A1998</f>
        <v>0</v>
      </c>
      <c r="W1998" s="298">
        <f>+LBA!C1998</f>
        <v>0</v>
      </c>
      <c r="Y1998" s="308" t="str">
        <f t="shared" si="31"/>
        <v/>
      </c>
    </row>
    <row r="1999" spans="1:25">
      <c r="A1999" s="320">
        <f>LBA!A1999</f>
        <v>0</v>
      </c>
      <c r="B1999" s="320">
        <f>LBA!E1999</f>
        <v>0</v>
      </c>
      <c r="C1999" s="320">
        <f>LBA!P1999</f>
        <v>0</v>
      </c>
      <c r="D1999" s="321" t="str">
        <f>IF($C1999=0,"",VLOOKUP($C1999,LDI!$I:$BB,37,0))</f>
        <v/>
      </c>
      <c r="E1999" s="320" t="str">
        <f>IF($C1999=0,"",LBA!I1999)</f>
        <v/>
      </c>
      <c r="F1999" s="320" t="str">
        <f>IF($C1999=0,"",LBA!Q1999)</f>
        <v/>
      </c>
      <c r="G1999" s="321" t="str">
        <f>IF($C1999=0,"",VLOOKUP($C1999,LDI!$I:$BB,15,0))</f>
        <v/>
      </c>
      <c r="H1999" s="321" t="str">
        <f>IF($C1999=0,"",VLOOKUP($C1999,LDI!$I:$BB,17,0))</f>
        <v/>
      </c>
      <c r="I1999" s="322" t="str">
        <f>IF($C1999=0,"",LBA!R1999)</f>
        <v/>
      </c>
      <c r="J1999" s="323" t="str">
        <f>IF($C1999=0,"",LBA!AD1999)</f>
        <v/>
      </c>
      <c r="K1999" s="323" t="str">
        <f>IF($C1999=0,"",LBA!AH1999)</f>
        <v/>
      </c>
      <c r="L1999" s="323" t="str">
        <f>IF($C1999=0,"",LBA!AI1999)</f>
        <v/>
      </c>
      <c r="M1999" s="295"/>
      <c r="P1999" s="294">
        <f>+LBA!G1999</f>
        <v>0</v>
      </c>
      <c r="Q1999" s="297" t="e">
        <f>VLOOKUP(P1999,'Kategori Aset'!$B:$C,2,0)</f>
        <v>#N/A</v>
      </c>
      <c r="R1999" s="297">
        <f>+LBA!U1999</f>
        <v>0</v>
      </c>
      <c r="S1999" s="297">
        <f>+LBA!C1999</f>
        <v>0</v>
      </c>
      <c r="T1999" s="297">
        <f>+LBA!V1999</f>
        <v>0</v>
      </c>
      <c r="U1999" s="298">
        <f>+LBA!E1999</f>
        <v>0</v>
      </c>
      <c r="V1999" s="298">
        <f>+LBA!A1999</f>
        <v>0</v>
      </c>
      <c r="W1999" s="298">
        <f>+LBA!C1999</f>
        <v>0</v>
      </c>
      <c r="Y1999" s="308" t="str">
        <f t="shared" si="31"/>
        <v/>
      </c>
    </row>
    <row r="2000" spans="1:25">
      <c r="A2000" s="320">
        <f>LBA!A2000</f>
        <v>0</v>
      </c>
      <c r="B2000" s="320">
        <f>LBA!E2000</f>
        <v>0</v>
      </c>
      <c r="C2000" s="320">
        <f>LBA!P2000</f>
        <v>0</v>
      </c>
      <c r="D2000" s="321" t="str">
        <f>IF($C2000=0,"",VLOOKUP($C2000,LDI!$I:$BB,37,0))</f>
        <v/>
      </c>
      <c r="E2000" s="320" t="str">
        <f>IF($C2000=0,"",LBA!I2000)</f>
        <v/>
      </c>
      <c r="F2000" s="320" t="str">
        <f>IF($C2000=0,"",LBA!Q2000)</f>
        <v/>
      </c>
      <c r="G2000" s="321" t="str">
        <f>IF($C2000=0,"",VLOOKUP($C2000,LDI!$I:$BB,15,0))</f>
        <v/>
      </c>
      <c r="H2000" s="321" t="str">
        <f>IF($C2000=0,"",VLOOKUP($C2000,LDI!$I:$BB,17,0))</f>
        <v/>
      </c>
      <c r="I2000" s="322" t="str">
        <f>IF($C2000=0,"",LBA!R2000)</f>
        <v/>
      </c>
      <c r="J2000" s="323" t="str">
        <f>IF($C2000=0,"",LBA!AD2000)</f>
        <v/>
      </c>
      <c r="K2000" s="323" t="str">
        <f>IF($C2000=0,"",LBA!AH2000)</f>
        <v/>
      </c>
      <c r="L2000" s="323" t="str">
        <f>IF($C2000=0,"",LBA!AI2000)</f>
        <v/>
      </c>
      <c r="M2000" s="295"/>
      <c r="P2000" s="294">
        <f>+LBA!G2000</f>
        <v>0</v>
      </c>
      <c r="Q2000" s="297" t="e">
        <f>VLOOKUP(P2000,'Kategori Aset'!$B:$C,2,0)</f>
        <v>#N/A</v>
      </c>
      <c r="R2000" s="297">
        <f>+LBA!U2000</f>
        <v>0</v>
      </c>
      <c r="S2000" s="297">
        <f>+LBA!C2000</f>
        <v>0</v>
      </c>
      <c r="T2000" s="297">
        <f>+LBA!V2000</f>
        <v>0</v>
      </c>
      <c r="U2000" s="298">
        <f>+LBA!E2000</f>
        <v>0</v>
      </c>
      <c r="V2000" s="298">
        <f>+LBA!A2000</f>
        <v>0</v>
      </c>
      <c r="W2000" s="298">
        <f>+LBA!C2000</f>
        <v>0</v>
      </c>
      <c r="Y2000" s="308" t="str">
        <f t="shared" si="31"/>
        <v/>
      </c>
    </row>
    <row r="2001" spans="1:25">
      <c r="A2001" s="320">
        <f>LBA!A2001</f>
        <v>0</v>
      </c>
      <c r="B2001" s="320">
        <f>LBA!E2001</f>
        <v>0</v>
      </c>
      <c r="C2001" s="320">
        <f>LBA!P2001</f>
        <v>0</v>
      </c>
      <c r="D2001" s="321" t="str">
        <f>IF($C2001=0,"",VLOOKUP($C2001,LDI!$I:$BB,37,0))</f>
        <v/>
      </c>
      <c r="E2001" s="320" t="str">
        <f>IF($C2001=0,"",LBA!I2001)</f>
        <v/>
      </c>
      <c r="F2001" s="320" t="str">
        <f>IF($C2001=0,"",LBA!Q2001)</f>
        <v/>
      </c>
      <c r="G2001" s="321" t="str">
        <f>IF($C2001=0,"",VLOOKUP($C2001,LDI!$I:$BB,15,0))</f>
        <v/>
      </c>
      <c r="H2001" s="321" t="str">
        <f>IF($C2001=0,"",VLOOKUP($C2001,LDI!$I:$BB,17,0))</f>
        <v/>
      </c>
      <c r="I2001" s="322" t="str">
        <f>IF($C2001=0,"",LBA!R2001)</f>
        <v/>
      </c>
      <c r="J2001" s="323" t="str">
        <f>IF($C2001=0,"",LBA!AD2001)</f>
        <v/>
      </c>
      <c r="K2001" s="323" t="str">
        <f>IF($C2001=0,"",LBA!AH2001)</f>
        <v/>
      </c>
      <c r="L2001" s="323" t="str">
        <f>IF($C2001=0,"",LBA!AI2001)</f>
        <v/>
      </c>
      <c r="M2001" s="295"/>
      <c r="P2001" s="294">
        <f>+LBA!G2001</f>
        <v>0</v>
      </c>
      <c r="Q2001" s="297" t="e">
        <f>VLOOKUP(P2001,'Kategori Aset'!$B:$C,2,0)</f>
        <v>#N/A</v>
      </c>
      <c r="R2001" s="297">
        <f>+LBA!U2001</f>
        <v>0</v>
      </c>
      <c r="S2001" s="297">
        <f>+LBA!C2001</f>
        <v>0</v>
      </c>
      <c r="T2001" s="297">
        <f>+LBA!V2001</f>
        <v>0</v>
      </c>
      <c r="U2001" s="298">
        <f>+LBA!E2001</f>
        <v>0</v>
      </c>
      <c r="V2001" s="298">
        <f>+LBA!A2001</f>
        <v>0</v>
      </c>
      <c r="W2001" s="298">
        <f>+LBA!C2001</f>
        <v>0</v>
      </c>
      <c r="Y2001" s="308" t="str">
        <f t="shared" si="31"/>
        <v/>
      </c>
    </row>
    <row r="2002" spans="1:25">
      <c r="A2002" s="320">
        <f>LBA!A2002</f>
        <v>0</v>
      </c>
      <c r="B2002" s="320">
        <f>LBA!E2002</f>
        <v>0</v>
      </c>
      <c r="C2002" s="320">
        <f>LBA!P2002</f>
        <v>0</v>
      </c>
      <c r="D2002" s="321" t="str">
        <f>IF($C2002=0,"",VLOOKUP($C2002,LDI!$I:$BB,37,0))</f>
        <v/>
      </c>
      <c r="E2002" s="320" t="str">
        <f>IF($C2002=0,"",LBA!I2002)</f>
        <v/>
      </c>
      <c r="F2002" s="320" t="str">
        <f>IF($C2002=0,"",LBA!Q2002)</f>
        <v/>
      </c>
      <c r="G2002" s="321" t="str">
        <f>IF($C2002=0,"",VLOOKUP($C2002,LDI!$I:$BB,15,0))</f>
        <v/>
      </c>
      <c r="H2002" s="321" t="str">
        <f>IF($C2002=0,"",VLOOKUP($C2002,LDI!$I:$BB,17,0))</f>
        <v/>
      </c>
      <c r="I2002" s="322" t="str">
        <f>IF($C2002=0,"",LBA!R2002)</f>
        <v/>
      </c>
      <c r="J2002" s="323" t="str">
        <f>IF($C2002=0,"",LBA!AD2002)</f>
        <v/>
      </c>
      <c r="K2002" s="323" t="str">
        <f>IF($C2002=0,"",LBA!AH2002)</f>
        <v/>
      </c>
      <c r="L2002" s="323" t="str">
        <f>IF($C2002=0,"",LBA!AI2002)</f>
        <v/>
      </c>
      <c r="M2002" s="295"/>
      <c r="P2002" s="294">
        <f>+LBA!G2002</f>
        <v>0</v>
      </c>
      <c r="Q2002" s="297" t="e">
        <f>VLOOKUP(P2002,'Kategori Aset'!$B:$C,2,0)</f>
        <v>#N/A</v>
      </c>
      <c r="R2002" s="297">
        <f>+LBA!U2002</f>
        <v>0</v>
      </c>
      <c r="S2002" s="297">
        <f>+LBA!C2002</f>
        <v>0</v>
      </c>
      <c r="T2002" s="297">
        <f>+LBA!V2002</f>
        <v>0</v>
      </c>
      <c r="U2002" s="298">
        <f>+LBA!E2002</f>
        <v>0</v>
      </c>
      <c r="V2002" s="298">
        <f>+LBA!A2002</f>
        <v>0</v>
      </c>
      <c r="W2002" s="298">
        <f>+LBA!C2002</f>
        <v>0</v>
      </c>
      <c r="Y2002" s="308" t="str">
        <f t="shared" si="31"/>
        <v/>
      </c>
    </row>
    <row r="2003" spans="1:25">
      <c r="A2003" s="320">
        <f>LBA!A2003</f>
        <v>0</v>
      </c>
      <c r="B2003" s="320">
        <f>LBA!E2003</f>
        <v>0</v>
      </c>
      <c r="C2003" s="320">
        <f>LBA!P2003</f>
        <v>0</v>
      </c>
      <c r="D2003" s="321" t="str">
        <f>IF($C2003=0,"",VLOOKUP($C2003,LDI!$I:$BB,37,0))</f>
        <v/>
      </c>
      <c r="E2003" s="320" t="str">
        <f>IF($C2003=0,"",LBA!I2003)</f>
        <v/>
      </c>
      <c r="F2003" s="320" t="str">
        <f>IF($C2003=0,"",LBA!Q2003)</f>
        <v/>
      </c>
      <c r="G2003" s="321" t="str">
        <f>IF($C2003=0,"",VLOOKUP($C2003,LDI!$I:$BB,15,0))</f>
        <v/>
      </c>
      <c r="H2003" s="321" t="str">
        <f>IF($C2003=0,"",VLOOKUP($C2003,LDI!$I:$BB,17,0))</f>
        <v/>
      </c>
      <c r="I2003" s="322" t="str">
        <f>IF($C2003=0,"",LBA!R2003)</f>
        <v/>
      </c>
      <c r="J2003" s="323" t="str">
        <f>IF($C2003=0,"",LBA!AD2003)</f>
        <v/>
      </c>
      <c r="K2003" s="323" t="str">
        <f>IF($C2003=0,"",LBA!AH2003)</f>
        <v/>
      </c>
      <c r="L2003" s="323" t="str">
        <f>IF($C2003=0,"",LBA!AI2003)</f>
        <v/>
      </c>
      <c r="M2003" s="295"/>
      <c r="P2003" s="294">
        <f>+LBA!G2003</f>
        <v>0</v>
      </c>
      <c r="Q2003" s="297" t="e">
        <f>VLOOKUP(P2003,'Kategori Aset'!$B:$C,2,0)</f>
        <v>#N/A</v>
      </c>
      <c r="R2003" s="297">
        <f>+LBA!U2003</f>
        <v>0</v>
      </c>
      <c r="S2003" s="297">
        <f>+LBA!C2003</f>
        <v>0</v>
      </c>
      <c r="T2003" s="297">
        <f>+LBA!V2003</f>
        <v>0</v>
      </c>
      <c r="U2003" s="298">
        <f>+LBA!E2003</f>
        <v>0</v>
      </c>
      <c r="V2003" s="298">
        <f>+LBA!A2003</f>
        <v>0</v>
      </c>
      <c r="W2003" s="298">
        <f>+LBA!C2003</f>
        <v>0</v>
      </c>
      <c r="Y2003" s="308" t="str">
        <f t="shared" si="31"/>
        <v/>
      </c>
    </row>
    <row r="2004" spans="1:25">
      <c r="A2004" s="320">
        <f>LBA!A2004</f>
        <v>0</v>
      </c>
      <c r="B2004" s="320">
        <f>LBA!E2004</f>
        <v>0</v>
      </c>
      <c r="C2004" s="320">
        <f>LBA!P2004</f>
        <v>0</v>
      </c>
      <c r="D2004" s="321" t="str">
        <f>IF($C2004=0,"",VLOOKUP($C2004,LDI!$I:$BB,37,0))</f>
        <v/>
      </c>
      <c r="E2004" s="320" t="str">
        <f>IF($C2004=0,"",LBA!I2004)</f>
        <v/>
      </c>
      <c r="F2004" s="320" t="str">
        <f>IF($C2004=0,"",LBA!Q2004)</f>
        <v/>
      </c>
      <c r="G2004" s="321" t="str">
        <f>IF($C2004=0,"",VLOOKUP($C2004,LDI!$I:$BB,15,0))</f>
        <v/>
      </c>
      <c r="H2004" s="321" t="str">
        <f>IF($C2004=0,"",VLOOKUP($C2004,LDI!$I:$BB,17,0))</f>
        <v/>
      </c>
      <c r="I2004" s="322" t="str">
        <f>IF($C2004=0,"",LBA!R2004)</f>
        <v/>
      </c>
      <c r="J2004" s="323" t="str">
        <f>IF($C2004=0,"",LBA!AD2004)</f>
        <v/>
      </c>
      <c r="K2004" s="323" t="str">
        <f>IF($C2004=0,"",LBA!AH2004)</f>
        <v/>
      </c>
      <c r="L2004" s="323" t="str">
        <f>IF($C2004=0,"",LBA!AI2004)</f>
        <v/>
      </c>
      <c r="M2004" s="295"/>
      <c r="P2004" s="294">
        <f>+LBA!G2004</f>
        <v>0</v>
      </c>
      <c r="Q2004" s="297" t="e">
        <f>VLOOKUP(P2004,'Kategori Aset'!$B:$C,2,0)</f>
        <v>#N/A</v>
      </c>
      <c r="R2004" s="297">
        <f>+LBA!U2004</f>
        <v>0</v>
      </c>
      <c r="S2004" s="297">
        <f>+LBA!C2004</f>
        <v>0</v>
      </c>
      <c r="T2004" s="297">
        <f>+LBA!V2004</f>
        <v>0</v>
      </c>
      <c r="U2004" s="298">
        <f>+LBA!E2004</f>
        <v>0</v>
      </c>
      <c r="V2004" s="298">
        <f>+LBA!A2004</f>
        <v>0</v>
      </c>
      <c r="W2004" s="298">
        <f>+LBA!C2004</f>
        <v>0</v>
      </c>
      <c r="Y2004" s="308" t="str">
        <f t="shared" si="31"/>
        <v/>
      </c>
    </row>
    <row r="2005" spans="1:25">
      <c r="A2005" s="320">
        <f>LBA!A2005</f>
        <v>0</v>
      </c>
      <c r="B2005" s="320">
        <f>LBA!E2005</f>
        <v>0</v>
      </c>
      <c r="C2005" s="320">
        <f>LBA!P2005</f>
        <v>0</v>
      </c>
      <c r="D2005" s="321" t="str">
        <f>IF($C2005=0,"",VLOOKUP($C2005,LDI!$I:$BB,37,0))</f>
        <v/>
      </c>
      <c r="E2005" s="320" t="str">
        <f>IF($C2005=0,"",LBA!I2005)</f>
        <v/>
      </c>
      <c r="F2005" s="320" t="str">
        <f>IF($C2005=0,"",LBA!Q2005)</f>
        <v/>
      </c>
      <c r="G2005" s="321" t="str">
        <f>IF($C2005=0,"",VLOOKUP($C2005,LDI!$I:$BB,15,0))</f>
        <v/>
      </c>
      <c r="H2005" s="321" t="str">
        <f>IF($C2005=0,"",VLOOKUP($C2005,LDI!$I:$BB,17,0))</f>
        <v/>
      </c>
      <c r="I2005" s="322" t="str">
        <f>IF($C2005=0,"",LBA!R2005)</f>
        <v/>
      </c>
      <c r="J2005" s="323" t="str">
        <f>IF($C2005=0,"",LBA!AD2005)</f>
        <v/>
      </c>
      <c r="K2005" s="323" t="str">
        <f>IF($C2005=0,"",LBA!AH2005)</f>
        <v/>
      </c>
      <c r="L2005" s="323" t="str">
        <f>IF($C2005=0,"",LBA!AI2005)</f>
        <v/>
      </c>
      <c r="M2005" s="295"/>
      <c r="P2005" s="294">
        <f>+LBA!G2005</f>
        <v>0</v>
      </c>
      <c r="Q2005" s="297" t="e">
        <f>VLOOKUP(P2005,'Kategori Aset'!$B:$C,2,0)</f>
        <v>#N/A</v>
      </c>
      <c r="R2005" s="297">
        <f>+LBA!U2005</f>
        <v>0</v>
      </c>
      <c r="S2005" s="297">
        <f>+LBA!C2005</f>
        <v>0</v>
      </c>
      <c r="T2005" s="297">
        <f>+LBA!V2005</f>
        <v>0</v>
      </c>
      <c r="U2005" s="298">
        <f>+LBA!E2005</f>
        <v>0</v>
      </c>
      <c r="V2005" s="298">
        <f>+LBA!A2005</f>
        <v>0</v>
      </c>
      <c r="W2005" s="298">
        <f>+LBA!C2005</f>
        <v>0</v>
      </c>
      <c r="Y2005" s="308" t="str">
        <f t="shared" si="31"/>
        <v/>
      </c>
    </row>
    <row r="2006" spans="1:25">
      <c r="A2006" s="320">
        <f>LBA!A2006</f>
        <v>0</v>
      </c>
      <c r="B2006" s="320">
        <f>LBA!E2006</f>
        <v>0</v>
      </c>
      <c r="C2006" s="320">
        <f>LBA!P2006</f>
        <v>0</v>
      </c>
      <c r="D2006" s="321" t="str">
        <f>IF($C2006=0,"",VLOOKUP($C2006,LDI!$I:$BB,37,0))</f>
        <v/>
      </c>
      <c r="E2006" s="320" t="str">
        <f>IF($C2006=0,"",LBA!I2006)</f>
        <v/>
      </c>
      <c r="F2006" s="320" t="str">
        <f>IF($C2006=0,"",LBA!Q2006)</f>
        <v/>
      </c>
      <c r="G2006" s="321" t="str">
        <f>IF($C2006=0,"",VLOOKUP($C2006,LDI!$I:$BB,15,0))</f>
        <v/>
      </c>
      <c r="H2006" s="321" t="str">
        <f>IF($C2006=0,"",VLOOKUP($C2006,LDI!$I:$BB,17,0))</f>
        <v/>
      </c>
      <c r="I2006" s="322" t="str">
        <f>IF($C2006=0,"",LBA!R2006)</f>
        <v/>
      </c>
      <c r="J2006" s="323" t="str">
        <f>IF($C2006=0,"",LBA!AD2006)</f>
        <v/>
      </c>
      <c r="K2006" s="323" t="str">
        <f>IF($C2006=0,"",LBA!AH2006)</f>
        <v/>
      </c>
      <c r="L2006" s="323" t="str">
        <f>IF($C2006=0,"",LBA!AI2006)</f>
        <v/>
      </c>
      <c r="M2006" s="295"/>
      <c r="P2006" s="294">
        <f>+LBA!G2006</f>
        <v>0</v>
      </c>
      <c r="Q2006" s="297" t="e">
        <f>VLOOKUP(P2006,'Kategori Aset'!$B:$C,2,0)</f>
        <v>#N/A</v>
      </c>
      <c r="R2006" s="297">
        <f>+LBA!U2006</f>
        <v>0</v>
      </c>
      <c r="S2006" s="297">
        <f>+LBA!C2006</f>
        <v>0</v>
      </c>
      <c r="T2006" s="297">
        <f>+LBA!V2006</f>
        <v>0</v>
      </c>
      <c r="U2006" s="298">
        <f>+LBA!E2006</f>
        <v>0</v>
      </c>
      <c r="V2006" s="298">
        <f>+LBA!A2006</f>
        <v>0</v>
      </c>
      <c r="W2006" s="298">
        <f>+LBA!C2006</f>
        <v>0</v>
      </c>
      <c r="Y2006" s="308" t="str">
        <f t="shared" si="31"/>
        <v/>
      </c>
    </row>
    <row r="2007" spans="1:25">
      <c r="A2007" s="320">
        <f>LBA!A2007</f>
        <v>0</v>
      </c>
      <c r="B2007" s="320">
        <f>LBA!E2007</f>
        <v>0</v>
      </c>
      <c r="C2007" s="320">
        <f>LBA!P2007</f>
        <v>0</v>
      </c>
      <c r="D2007" s="321" t="str">
        <f>IF($C2007=0,"",VLOOKUP($C2007,LDI!$I:$BB,37,0))</f>
        <v/>
      </c>
      <c r="E2007" s="320" t="str">
        <f>IF($C2007=0,"",LBA!I2007)</f>
        <v/>
      </c>
      <c r="F2007" s="320" t="str">
        <f>IF($C2007=0,"",LBA!Q2007)</f>
        <v/>
      </c>
      <c r="G2007" s="321" t="str">
        <f>IF($C2007=0,"",VLOOKUP($C2007,LDI!$I:$BB,15,0))</f>
        <v/>
      </c>
      <c r="H2007" s="321" t="str">
        <f>IF($C2007=0,"",VLOOKUP($C2007,LDI!$I:$BB,17,0))</f>
        <v/>
      </c>
      <c r="I2007" s="322" t="str">
        <f>IF($C2007=0,"",LBA!R2007)</f>
        <v/>
      </c>
      <c r="J2007" s="323" t="str">
        <f>IF($C2007=0,"",LBA!AD2007)</f>
        <v/>
      </c>
      <c r="K2007" s="323" t="str">
        <f>IF($C2007=0,"",LBA!AH2007)</f>
        <v/>
      </c>
      <c r="L2007" s="323" t="str">
        <f>IF($C2007=0,"",LBA!AI2007)</f>
        <v/>
      </c>
      <c r="M2007" s="295"/>
      <c r="P2007" s="294">
        <f>+LBA!G2007</f>
        <v>0</v>
      </c>
      <c r="Q2007" s="297" t="e">
        <f>VLOOKUP(P2007,'Kategori Aset'!$B:$C,2,0)</f>
        <v>#N/A</v>
      </c>
      <c r="R2007" s="297">
        <f>+LBA!U2007</f>
        <v>0</v>
      </c>
      <c r="S2007" s="297">
        <f>+LBA!C2007</f>
        <v>0</v>
      </c>
      <c r="T2007" s="297">
        <f>+LBA!V2007</f>
        <v>0</v>
      </c>
      <c r="U2007" s="298">
        <f>+LBA!E2007</f>
        <v>0</v>
      </c>
      <c r="V2007" s="298">
        <f>+LBA!A2007</f>
        <v>0</v>
      </c>
      <c r="W2007" s="298">
        <f>+LBA!C2007</f>
        <v>0</v>
      </c>
      <c r="Y2007" s="308" t="str">
        <f t="shared" si="31"/>
        <v/>
      </c>
    </row>
    <row r="2008" spans="1:25">
      <c r="A2008" s="320">
        <f>LBA!A2008</f>
        <v>0</v>
      </c>
      <c r="B2008" s="320">
        <f>LBA!E2008</f>
        <v>0</v>
      </c>
      <c r="C2008" s="320">
        <f>LBA!P2008</f>
        <v>0</v>
      </c>
      <c r="D2008" s="321" t="str">
        <f>IF($C2008=0,"",VLOOKUP($C2008,LDI!$I:$BB,37,0))</f>
        <v/>
      </c>
      <c r="E2008" s="320" t="str">
        <f>IF($C2008=0,"",LBA!I2008)</f>
        <v/>
      </c>
      <c r="F2008" s="320" t="str">
        <f>IF($C2008=0,"",LBA!Q2008)</f>
        <v/>
      </c>
      <c r="G2008" s="321" t="str">
        <f>IF($C2008=0,"",VLOOKUP($C2008,LDI!$I:$BB,15,0))</f>
        <v/>
      </c>
      <c r="H2008" s="321" t="str">
        <f>IF($C2008=0,"",VLOOKUP($C2008,LDI!$I:$BB,17,0))</f>
        <v/>
      </c>
      <c r="I2008" s="322" t="str">
        <f>IF($C2008=0,"",LBA!R2008)</f>
        <v/>
      </c>
      <c r="J2008" s="323" t="str">
        <f>IF($C2008=0,"",LBA!AD2008)</f>
        <v/>
      </c>
      <c r="K2008" s="323" t="str">
        <f>IF($C2008=0,"",LBA!AH2008)</f>
        <v/>
      </c>
      <c r="L2008" s="323" t="str">
        <f>IF($C2008=0,"",LBA!AI2008)</f>
        <v/>
      </c>
      <c r="M2008" s="295"/>
      <c r="P2008" s="294">
        <f>+LBA!G2008</f>
        <v>0</v>
      </c>
      <c r="Q2008" s="297" t="e">
        <f>VLOOKUP(P2008,'Kategori Aset'!$B:$C,2,0)</f>
        <v>#N/A</v>
      </c>
      <c r="R2008" s="297">
        <f>+LBA!U2008</f>
        <v>0</v>
      </c>
      <c r="S2008" s="297">
        <f>+LBA!C2008</f>
        <v>0</v>
      </c>
      <c r="T2008" s="297">
        <f>+LBA!V2008</f>
        <v>0</v>
      </c>
      <c r="U2008" s="298">
        <f>+LBA!E2008</f>
        <v>0</v>
      </c>
      <c r="V2008" s="298">
        <f>+LBA!A2008</f>
        <v>0</v>
      </c>
      <c r="W2008" s="298">
        <f>+LBA!C2008</f>
        <v>0</v>
      </c>
      <c r="Y2008" s="308" t="str">
        <f t="shared" si="31"/>
        <v/>
      </c>
    </row>
    <row r="2009" spans="1:25">
      <c r="A2009" s="320">
        <f>LBA!A2009</f>
        <v>0</v>
      </c>
      <c r="B2009" s="320">
        <f>LBA!E2009</f>
        <v>0</v>
      </c>
      <c r="C2009" s="320">
        <f>LBA!P2009</f>
        <v>0</v>
      </c>
      <c r="D2009" s="321" t="str">
        <f>IF($C2009=0,"",VLOOKUP($C2009,LDI!$I:$BB,37,0))</f>
        <v/>
      </c>
      <c r="E2009" s="320" t="str">
        <f>IF($C2009=0,"",LBA!I2009)</f>
        <v/>
      </c>
      <c r="F2009" s="320" t="str">
        <f>IF($C2009=0,"",LBA!Q2009)</f>
        <v/>
      </c>
      <c r="G2009" s="321" t="str">
        <f>IF($C2009=0,"",VLOOKUP($C2009,LDI!$I:$BB,15,0))</f>
        <v/>
      </c>
      <c r="H2009" s="321" t="str">
        <f>IF($C2009=0,"",VLOOKUP($C2009,LDI!$I:$BB,17,0))</f>
        <v/>
      </c>
      <c r="I2009" s="322" t="str">
        <f>IF($C2009=0,"",LBA!R2009)</f>
        <v/>
      </c>
      <c r="J2009" s="323" t="str">
        <f>IF($C2009=0,"",LBA!AD2009)</f>
        <v/>
      </c>
      <c r="K2009" s="323" t="str">
        <f>IF($C2009=0,"",LBA!AH2009)</f>
        <v/>
      </c>
      <c r="L2009" s="323" t="str">
        <f>IF($C2009=0,"",LBA!AI2009)</f>
        <v/>
      </c>
      <c r="M2009" s="295"/>
      <c r="P2009" s="294">
        <f>+LBA!G2009</f>
        <v>0</v>
      </c>
      <c r="Q2009" s="297" t="e">
        <f>VLOOKUP(P2009,'Kategori Aset'!$B:$C,2,0)</f>
        <v>#N/A</v>
      </c>
      <c r="R2009" s="297">
        <f>+LBA!U2009</f>
        <v>0</v>
      </c>
      <c r="S2009" s="297">
        <f>+LBA!C2009</f>
        <v>0</v>
      </c>
      <c r="T2009" s="297">
        <f>+LBA!V2009</f>
        <v>0</v>
      </c>
      <c r="U2009" s="298">
        <f>+LBA!E2009</f>
        <v>0</v>
      </c>
      <c r="V2009" s="298">
        <f>+LBA!A2009</f>
        <v>0</v>
      </c>
      <c r="W2009" s="298">
        <f>+LBA!C2009</f>
        <v>0</v>
      </c>
      <c r="Y2009" s="308" t="str">
        <f t="shared" si="31"/>
        <v/>
      </c>
    </row>
    <row r="2010" spans="1:25">
      <c r="A2010" s="320">
        <f>LBA!A2010</f>
        <v>0</v>
      </c>
      <c r="B2010" s="320">
        <f>LBA!E2010</f>
        <v>0</v>
      </c>
      <c r="C2010" s="320">
        <f>LBA!P2010</f>
        <v>0</v>
      </c>
      <c r="D2010" s="321" t="str">
        <f>IF($C2010=0,"",VLOOKUP($C2010,LDI!$I:$BB,37,0))</f>
        <v/>
      </c>
      <c r="E2010" s="320" t="str">
        <f>IF($C2010=0,"",LBA!I2010)</f>
        <v/>
      </c>
      <c r="F2010" s="320" t="str">
        <f>IF($C2010=0,"",LBA!Q2010)</f>
        <v/>
      </c>
      <c r="G2010" s="321" t="str">
        <f>IF($C2010=0,"",VLOOKUP($C2010,LDI!$I:$BB,15,0))</f>
        <v/>
      </c>
      <c r="H2010" s="321" t="str">
        <f>IF($C2010=0,"",VLOOKUP($C2010,LDI!$I:$BB,17,0))</f>
        <v/>
      </c>
      <c r="I2010" s="322" t="str">
        <f>IF($C2010=0,"",LBA!R2010)</f>
        <v/>
      </c>
      <c r="J2010" s="323" t="str">
        <f>IF($C2010=0,"",LBA!AD2010)</f>
        <v/>
      </c>
      <c r="K2010" s="323" t="str">
        <f>IF($C2010=0,"",LBA!AH2010)</f>
        <v/>
      </c>
      <c r="L2010" s="323" t="str">
        <f>IF($C2010=0,"",LBA!AI2010)</f>
        <v/>
      </c>
      <c r="M2010" s="295"/>
      <c r="P2010" s="294">
        <f>+LBA!G2010</f>
        <v>0</v>
      </c>
      <c r="Q2010" s="297" t="e">
        <f>VLOOKUP(P2010,'Kategori Aset'!$B:$C,2,0)</f>
        <v>#N/A</v>
      </c>
      <c r="R2010" s="297">
        <f>+LBA!U2010</f>
        <v>0</v>
      </c>
      <c r="S2010" s="297">
        <f>+LBA!C2010</f>
        <v>0</v>
      </c>
      <c r="T2010" s="297">
        <f>+LBA!V2010</f>
        <v>0</v>
      </c>
      <c r="U2010" s="298">
        <f>+LBA!E2010</f>
        <v>0</v>
      </c>
      <c r="V2010" s="298">
        <f>+LBA!A2010</f>
        <v>0</v>
      </c>
      <c r="W2010" s="298">
        <f>+LBA!C2010</f>
        <v>0</v>
      </c>
      <c r="Y2010" s="308" t="str">
        <f t="shared" si="31"/>
        <v/>
      </c>
    </row>
    <row r="2011" spans="1:25">
      <c r="A2011" s="320">
        <f>LBA!A2011</f>
        <v>0</v>
      </c>
      <c r="B2011" s="320">
        <f>LBA!E2011</f>
        <v>0</v>
      </c>
      <c r="C2011" s="320">
        <f>LBA!P2011</f>
        <v>0</v>
      </c>
      <c r="D2011" s="321" t="str">
        <f>IF($C2011=0,"",VLOOKUP($C2011,LDI!$I:$BB,37,0))</f>
        <v/>
      </c>
      <c r="E2011" s="320" t="str">
        <f>IF($C2011=0,"",LBA!I2011)</f>
        <v/>
      </c>
      <c r="F2011" s="320" t="str">
        <f>IF($C2011=0,"",LBA!Q2011)</f>
        <v/>
      </c>
      <c r="G2011" s="321" t="str">
        <f>IF($C2011=0,"",VLOOKUP($C2011,LDI!$I:$BB,15,0))</f>
        <v/>
      </c>
      <c r="H2011" s="321" t="str">
        <f>IF($C2011=0,"",VLOOKUP($C2011,LDI!$I:$BB,17,0))</f>
        <v/>
      </c>
      <c r="I2011" s="322" t="str">
        <f>IF($C2011=0,"",LBA!R2011)</f>
        <v/>
      </c>
      <c r="J2011" s="323" t="str">
        <f>IF($C2011=0,"",LBA!AD2011)</f>
        <v/>
      </c>
      <c r="K2011" s="323" t="str">
        <f>IF($C2011=0,"",LBA!AH2011)</f>
        <v/>
      </c>
      <c r="L2011" s="323" t="str">
        <f>IF($C2011=0,"",LBA!AI2011)</f>
        <v/>
      </c>
      <c r="M2011" s="295"/>
      <c r="P2011" s="294">
        <f>+LBA!G2011</f>
        <v>0</v>
      </c>
      <c r="Q2011" s="297" t="e">
        <f>VLOOKUP(P2011,'Kategori Aset'!$B:$C,2,0)</f>
        <v>#N/A</v>
      </c>
      <c r="R2011" s="297">
        <f>+LBA!U2011</f>
        <v>0</v>
      </c>
      <c r="S2011" s="297">
        <f>+LBA!C2011</f>
        <v>0</v>
      </c>
      <c r="T2011" s="297">
        <f>+LBA!V2011</f>
        <v>0</v>
      </c>
      <c r="U2011" s="298">
        <f>+LBA!E2011</f>
        <v>0</v>
      </c>
      <c r="V2011" s="298">
        <f>+LBA!A2011</f>
        <v>0</v>
      </c>
      <c r="W2011" s="298">
        <f>+LBA!C2011</f>
        <v>0</v>
      </c>
      <c r="Y2011" s="308" t="str">
        <f t="shared" si="31"/>
        <v/>
      </c>
    </row>
    <row r="2012" spans="1:25">
      <c r="A2012" s="320">
        <f>LBA!A2012</f>
        <v>0</v>
      </c>
      <c r="B2012" s="320">
        <f>LBA!E2012</f>
        <v>0</v>
      </c>
      <c r="C2012" s="320">
        <f>LBA!P2012</f>
        <v>0</v>
      </c>
      <c r="D2012" s="321" t="str">
        <f>IF($C2012=0,"",VLOOKUP($C2012,LDI!$I:$BB,37,0))</f>
        <v/>
      </c>
      <c r="E2012" s="320" t="str">
        <f>IF($C2012=0,"",LBA!I2012)</f>
        <v/>
      </c>
      <c r="F2012" s="320" t="str">
        <f>IF($C2012=0,"",LBA!Q2012)</f>
        <v/>
      </c>
      <c r="G2012" s="321" t="str">
        <f>IF($C2012=0,"",VLOOKUP($C2012,LDI!$I:$BB,15,0))</f>
        <v/>
      </c>
      <c r="H2012" s="321" t="str">
        <f>IF($C2012=0,"",VLOOKUP($C2012,LDI!$I:$BB,17,0))</f>
        <v/>
      </c>
      <c r="I2012" s="322" t="str">
        <f>IF($C2012=0,"",LBA!R2012)</f>
        <v/>
      </c>
      <c r="J2012" s="323" t="str">
        <f>IF($C2012=0,"",LBA!AD2012)</f>
        <v/>
      </c>
      <c r="K2012" s="323" t="str">
        <f>IF($C2012=0,"",LBA!AH2012)</f>
        <v/>
      </c>
      <c r="L2012" s="323" t="str">
        <f>IF($C2012=0,"",LBA!AI2012)</f>
        <v/>
      </c>
      <c r="M2012" s="295"/>
      <c r="P2012" s="294">
        <f>+LBA!G2012</f>
        <v>0</v>
      </c>
      <c r="Q2012" s="297" t="e">
        <f>VLOOKUP(P2012,'Kategori Aset'!$B:$C,2,0)</f>
        <v>#N/A</v>
      </c>
      <c r="R2012" s="297">
        <f>+LBA!U2012</f>
        <v>0</v>
      </c>
      <c r="S2012" s="297">
        <f>+LBA!C2012</f>
        <v>0</v>
      </c>
      <c r="T2012" s="297">
        <f>+LBA!V2012</f>
        <v>0</v>
      </c>
      <c r="U2012" s="298">
        <f>+LBA!E2012</f>
        <v>0</v>
      </c>
      <c r="V2012" s="298">
        <f>+LBA!A2012</f>
        <v>0</v>
      </c>
      <c r="W2012" s="298">
        <f>+LBA!C2012</f>
        <v>0</v>
      </c>
      <c r="Y2012" s="308" t="str">
        <f t="shared" si="31"/>
        <v/>
      </c>
    </row>
    <row r="2013" spans="1:25">
      <c r="A2013" s="320">
        <f>LBA!A2013</f>
        <v>0</v>
      </c>
      <c r="B2013" s="320">
        <f>LBA!E2013</f>
        <v>0</v>
      </c>
      <c r="C2013" s="320">
        <f>LBA!P2013</f>
        <v>0</v>
      </c>
      <c r="D2013" s="321" t="str">
        <f>IF($C2013=0,"",VLOOKUP($C2013,LDI!$I:$BB,37,0))</f>
        <v/>
      </c>
      <c r="E2013" s="320" t="str">
        <f>IF($C2013=0,"",LBA!I2013)</f>
        <v/>
      </c>
      <c r="F2013" s="320" t="str">
        <f>IF($C2013=0,"",LBA!Q2013)</f>
        <v/>
      </c>
      <c r="G2013" s="321" t="str">
        <f>IF($C2013=0,"",VLOOKUP($C2013,LDI!$I:$BB,15,0))</f>
        <v/>
      </c>
      <c r="H2013" s="321" t="str">
        <f>IF($C2013=0,"",VLOOKUP($C2013,LDI!$I:$BB,17,0))</f>
        <v/>
      </c>
      <c r="I2013" s="322" t="str">
        <f>IF($C2013=0,"",LBA!R2013)</f>
        <v/>
      </c>
      <c r="J2013" s="323" t="str">
        <f>IF($C2013=0,"",LBA!AD2013)</f>
        <v/>
      </c>
      <c r="K2013" s="323" t="str">
        <f>IF($C2013=0,"",LBA!AH2013)</f>
        <v/>
      </c>
      <c r="L2013" s="323" t="str">
        <f>IF($C2013=0,"",LBA!AI2013)</f>
        <v/>
      </c>
      <c r="M2013" s="295"/>
      <c r="P2013" s="294">
        <f>+LBA!G2013</f>
        <v>0</v>
      </c>
      <c r="Q2013" s="297" t="e">
        <f>VLOOKUP(P2013,'Kategori Aset'!$B:$C,2,0)</f>
        <v>#N/A</v>
      </c>
      <c r="R2013" s="297">
        <f>+LBA!U2013</f>
        <v>0</v>
      </c>
      <c r="S2013" s="297">
        <f>+LBA!C2013</f>
        <v>0</v>
      </c>
      <c r="T2013" s="297">
        <f>+LBA!V2013</f>
        <v>0</v>
      </c>
      <c r="U2013" s="298">
        <f>+LBA!E2013</f>
        <v>0</v>
      </c>
      <c r="V2013" s="298">
        <f>+LBA!A2013</f>
        <v>0</v>
      </c>
      <c r="W2013" s="298">
        <f>+LBA!C2013</f>
        <v>0</v>
      </c>
      <c r="Y2013" s="308" t="str">
        <f t="shared" si="31"/>
        <v/>
      </c>
    </row>
    <row r="2014" spans="1:25">
      <c r="A2014" s="320">
        <f>LBA!A2014</f>
        <v>0</v>
      </c>
      <c r="B2014" s="320">
        <f>LBA!E2014</f>
        <v>0</v>
      </c>
      <c r="C2014" s="320">
        <f>LBA!P2014</f>
        <v>0</v>
      </c>
      <c r="D2014" s="321" t="str">
        <f>IF($C2014=0,"",VLOOKUP($C2014,LDI!$I:$BB,37,0))</f>
        <v/>
      </c>
      <c r="E2014" s="320" t="str">
        <f>IF($C2014=0,"",LBA!I2014)</f>
        <v/>
      </c>
      <c r="F2014" s="320" t="str">
        <f>IF($C2014=0,"",LBA!Q2014)</f>
        <v/>
      </c>
      <c r="G2014" s="321" t="str">
        <f>IF($C2014=0,"",VLOOKUP($C2014,LDI!$I:$BB,15,0))</f>
        <v/>
      </c>
      <c r="H2014" s="321" t="str">
        <f>IF($C2014=0,"",VLOOKUP($C2014,LDI!$I:$BB,17,0))</f>
        <v/>
      </c>
      <c r="I2014" s="322" t="str">
        <f>IF($C2014=0,"",LBA!R2014)</f>
        <v/>
      </c>
      <c r="J2014" s="323" t="str">
        <f>IF($C2014=0,"",LBA!AD2014)</f>
        <v/>
      </c>
      <c r="K2014" s="323" t="str">
        <f>IF($C2014=0,"",LBA!AH2014)</f>
        <v/>
      </c>
      <c r="L2014" s="323" t="str">
        <f>IF($C2014=0,"",LBA!AI2014)</f>
        <v/>
      </c>
      <c r="M2014" s="295"/>
      <c r="P2014" s="294">
        <f>+LBA!G2014</f>
        <v>0</v>
      </c>
      <c r="Q2014" s="297" t="e">
        <f>VLOOKUP(P2014,'Kategori Aset'!$B:$C,2,0)</f>
        <v>#N/A</v>
      </c>
      <c r="R2014" s="297">
        <f>+LBA!U2014</f>
        <v>0</v>
      </c>
      <c r="S2014" s="297">
        <f>+LBA!C2014</f>
        <v>0</v>
      </c>
      <c r="T2014" s="297">
        <f>+LBA!V2014</f>
        <v>0</v>
      </c>
      <c r="U2014" s="298">
        <f>+LBA!E2014</f>
        <v>0</v>
      </c>
      <c r="V2014" s="298">
        <f>+LBA!A2014</f>
        <v>0</v>
      </c>
      <c r="W2014" s="298">
        <f>+LBA!C2014</f>
        <v>0</v>
      </c>
      <c r="Y2014" s="308" t="str">
        <f t="shared" si="31"/>
        <v/>
      </c>
    </row>
    <row r="2015" spans="1:25">
      <c r="A2015" s="320">
        <f>LBA!A2015</f>
        <v>0</v>
      </c>
      <c r="B2015" s="320">
        <f>LBA!E2015</f>
        <v>0</v>
      </c>
      <c r="C2015" s="320">
        <f>LBA!P2015</f>
        <v>0</v>
      </c>
      <c r="D2015" s="321" t="str">
        <f>IF($C2015=0,"",VLOOKUP($C2015,LDI!$I:$BB,37,0))</f>
        <v/>
      </c>
      <c r="E2015" s="320" t="str">
        <f>IF($C2015=0,"",LBA!I2015)</f>
        <v/>
      </c>
      <c r="F2015" s="320" t="str">
        <f>IF($C2015=0,"",LBA!Q2015)</f>
        <v/>
      </c>
      <c r="G2015" s="321" t="str">
        <f>IF($C2015=0,"",VLOOKUP($C2015,LDI!$I:$BB,15,0))</f>
        <v/>
      </c>
      <c r="H2015" s="321" t="str">
        <f>IF($C2015=0,"",VLOOKUP($C2015,LDI!$I:$BB,17,0))</f>
        <v/>
      </c>
      <c r="I2015" s="322" t="str">
        <f>IF($C2015=0,"",LBA!R2015)</f>
        <v/>
      </c>
      <c r="J2015" s="323" t="str">
        <f>IF($C2015=0,"",LBA!AD2015)</f>
        <v/>
      </c>
      <c r="K2015" s="323" t="str">
        <f>IF($C2015=0,"",LBA!AH2015)</f>
        <v/>
      </c>
      <c r="L2015" s="323" t="str">
        <f>IF($C2015=0,"",LBA!AI2015)</f>
        <v/>
      </c>
      <c r="M2015" s="295"/>
      <c r="P2015" s="294">
        <f>+LBA!G2015</f>
        <v>0</v>
      </c>
      <c r="Q2015" s="297" t="e">
        <f>VLOOKUP(P2015,'Kategori Aset'!$B:$C,2,0)</f>
        <v>#N/A</v>
      </c>
      <c r="R2015" s="297">
        <f>+LBA!U2015</f>
        <v>0</v>
      </c>
      <c r="S2015" s="297">
        <f>+LBA!C2015</f>
        <v>0</v>
      </c>
      <c r="T2015" s="297">
        <f>+LBA!V2015</f>
        <v>0</v>
      </c>
      <c r="U2015" s="298">
        <f>+LBA!E2015</f>
        <v>0</v>
      </c>
      <c r="V2015" s="298">
        <f>+LBA!A2015</f>
        <v>0</v>
      </c>
      <c r="W2015" s="298">
        <f>+LBA!C2015</f>
        <v>0</v>
      </c>
      <c r="Y2015" s="308" t="str">
        <f t="shared" si="31"/>
        <v/>
      </c>
    </row>
    <row r="2016" spans="1:25">
      <c r="A2016" s="320">
        <f>LBA!A2016</f>
        <v>0</v>
      </c>
      <c r="B2016" s="320">
        <f>LBA!E2016</f>
        <v>0</v>
      </c>
      <c r="C2016" s="320">
        <f>LBA!P2016</f>
        <v>0</v>
      </c>
      <c r="D2016" s="321" t="str">
        <f>IF($C2016=0,"",VLOOKUP($C2016,LDI!$I:$BB,37,0))</f>
        <v/>
      </c>
      <c r="E2016" s="320" t="str">
        <f>IF($C2016=0,"",LBA!I2016)</f>
        <v/>
      </c>
      <c r="F2016" s="320" t="str">
        <f>IF($C2016=0,"",LBA!Q2016)</f>
        <v/>
      </c>
      <c r="G2016" s="321" t="str">
        <f>IF($C2016=0,"",VLOOKUP($C2016,LDI!$I:$BB,15,0))</f>
        <v/>
      </c>
      <c r="H2016" s="321" t="str">
        <f>IF($C2016=0,"",VLOOKUP($C2016,LDI!$I:$BB,17,0))</f>
        <v/>
      </c>
      <c r="I2016" s="322" t="str">
        <f>IF($C2016=0,"",LBA!R2016)</f>
        <v/>
      </c>
      <c r="J2016" s="323" t="str">
        <f>IF($C2016=0,"",LBA!AD2016)</f>
        <v/>
      </c>
      <c r="K2016" s="323" t="str">
        <f>IF($C2016=0,"",LBA!AH2016)</f>
        <v/>
      </c>
      <c r="L2016" s="323" t="str">
        <f>IF($C2016=0,"",LBA!AI2016)</f>
        <v/>
      </c>
      <c r="M2016" s="295"/>
      <c r="P2016" s="294">
        <f>+LBA!G2016</f>
        <v>0</v>
      </c>
      <c r="Q2016" s="297" t="e">
        <f>VLOOKUP(P2016,'Kategori Aset'!$B:$C,2,0)</f>
        <v>#N/A</v>
      </c>
      <c r="R2016" s="297">
        <f>+LBA!U2016</f>
        <v>0</v>
      </c>
      <c r="S2016" s="297">
        <f>+LBA!C2016</f>
        <v>0</v>
      </c>
      <c r="T2016" s="297">
        <f>+LBA!V2016</f>
        <v>0</v>
      </c>
      <c r="U2016" s="298">
        <f>+LBA!E2016</f>
        <v>0</v>
      </c>
      <c r="V2016" s="298">
        <f>+LBA!A2016</f>
        <v>0</v>
      </c>
      <c r="W2016" s="298">
        <f>+LBA!C2016</f>
        <v>0</v>
      </c>
      <c r="Y2016" s="308" t="str">
        <f t="shared" si="31"/>
        <v/>
      </c>
    </row>
    <row r="2017" spans="1:25">
      <c r="A2017" s="320">
        <f>LBA!A2017</f>
        <v>0</v>
      </c>
      <c r="B2017" s="320">
        <f>LBA!E2017</f>
        <v>0</v>
      </c>
      <c r="C2017" s="320">
        <f>LBA!P2017</f>
        <v>0</v>
      </c>
      <c r="D2017" s="321" t="str">
        <f>IF($C2017=0,"",VLOOKUP($C2017,LDI!$I:$BB,37,0))</f>
        <v/>
      </c>
      <c r="E2017" s="320" t="str">
        <f>IF($C2017=0,"",LBA!I2017)</f>
        <v/>
      </c>
      <c r="F2017" s="320" t="str">
        <f>IF($C2017=0,"",LBA!Q2017)</f>
        <v/>
      </c>
      <c r="G2017" s="321" t="str">
        <f>IF($C2017=0,"",VLOOKUP($C2017,LDI!$I:$BB,15,0))</f>
        <v/>
      </c>
      <c r="H2017" s="321" t="str">
        <f>IF($C2017=0,"",VLOOKUP($C2017,LDI!$I:$BB,17,0))</f>
        <v/>
      </c>
      <c r="I2017" s="322" t="str">
        <f>IF($C2017=0,"",LBA!R2017)</f>
        <v/>
      </c>
      <c r="J2017" s="323" t="str">
        <f>IF($C2017=0,"",LBA!AD2017)</f>
        <v/>
      </c>
      <c r="K2017" s="323" t="str">
        <f>IF($C2017=0,"",LBA!AH2017)</f>
        <v/>
      </c>
      <c r="L2017" s="323" t="str">
        <f>IF($C2017=0,"",LBA!AI2017)</f>
        <v/>
      </c>
      <c r="M2017" s="295"/>
      <c r="P2017" s="294">
        <f>+LBA!G2017</f>
        <v>0</v>
      </c>
      <c r="Q2017" s="297" t="e">
        <f>VLOOKUP(P2017,'Kategori Aset'!$B:$C,2,0)</f>
        <v>#N/A</v>
      </c>
      <c r="R2017" s="297">
        <f>+LBA!U2017</f>
        <v>0</v>
      </c>
      <c r="S2017" s="297">
        <f>+LBA!C2017</f>
        <v>0</v>
      </c>
      <c r="T2017" s="297">
        <f>+LBA!V2017</f>
        <v>0</v>
      </c>
      <c r="U2017" s="298">
        <f>+LBA!E2017</f>
        <v>0</v>
      </c>
      <c r="V2017" s="298">
        <f>+LBA!A2017</f>
        <v>0</v>
      </c>
      <c r="W2017" s="298">
        <f>+LBA!C2017</f>
        <v>0</v>
      </c>
      <c r="Y2017" s="308" t="str">
        <f t="shared" si="31"/>
        <v/>
      </c>
    </row>
    <row r="2018" spans="1:25">
      <c r="A2018" s="320">
        <f>LBA!A2018</f>
        <v>0</v>
      </c>
      <c r="B2018" s="320">
        <f>LBA!E2018</f>
        <v>0</v>
      </c>
      <c r="C2018" s="320">
        <f>LBA!P2018</f>
        <v>0</v>
      </c>
      <c r="D2018" s="321" t="str">
        <f>IF($C2018=0,"",VLOOKUP($C2018,LDI!$I:$BB,37,0))</f>
        <v/>
      </c>
      <c r="E2018" s="320" t="str">
        <f>IF($C2018=0,"",LBA!I2018)</f>
        <v/>
      </c>
      <c r="F2018" s="320" t="str">
        <f>IF($C2018=0,"",LBA!Q2018)</f>
        <v/>
      </c>
      <c r="G2018" s="321" t="str">
        <f>IF($C2018=0,"",VLOOKUP($C2018,LDI!$I:$BB,15,0))</f>
        <v/>
      </c>
      <c r="H2018" s="321" t="str">
        <f>IF($C2018=0,"",VLOOKUP($C2018,LDI!$I:$BB,17,0))</f>
        <v/>
      </c>
      <c r="I2018" s="322" t="str">
        <f>IF($C2018=0,"",LBA!R2018)</f>
        <v/>
      </c>
      <c r="J2018" s="323" t="str">
        <f>IF($C2018=0,"",LBA!AD2018)</f>
        <v/>
      </c>
      <c r="K2018" s="323" t="str">
        <f>IF($C2018=0,"",LBA!AH2018)</f>
        <v/>
      </c>
      <c r="L2018" s="323" t="str">
        <f>IF($C2018=0,"",LBA!AI2018)</f>
        <v/>
      </c>
      <c r="M2018" s="295"/>
      <c r="P2018" s="294">
        <f>+LBA!G2018</f>
        <v>0</v>
      </c>
      <c r="Q2018" s="297" t="e">
        <f>VLOOKUP(P2018,'Kategori Aset'!$B:$C,2,0)</f>
        <v>#N/A</v>
      </c>
      <c r="R2018" s="297">
        <f>+LBA!U2018</f>
        <v>0</v>
      </c>
      <c r="S2018" s="297">
        <f>+LBA!C2018</f>
        <v>0</v>
      </c>
      <c r="T2018" s="297">
        <f>+LBA!V2018</f>
        <v>0</v>
      </c>
      <c r="U2018" s="298">
        <f>+LBA!E2018</f>
        <v>0</v>
      </c>
      <c r="V2018" s="298">
        <f>+LBA!A2018</f>
        <v>0</v>
      </c>
      <c r="W2018" s="298">
        <f>+LBA!C2018</f>
        <v>0</v>
      </c>
      <c r="Y2018" s="308" t="str">
        <f t="shared" si="31"/>
        <v/>
      </c>
    </row>
    <row r="2019" spans="1:25">
      <c r="A2019" s="320">
        <f>LBA!A2019</f>
        <v>0</v>
      </c>
      <c r="B2019" s="320">
        <f>LBA!E2019</f>
        <v>0</v>
      </c>
      <c r="C2019" s="320">
        <f>LBA!P2019</f>
        <v>0</v>
      </c>
      <c r="D2019" s="321" t="str">
        <f>IF($C2019=0,"",VLOOKUP($C2019,LDI!$I:$BB,37,0))</f>
        <v/>
      </c>
      <c r="E2019" s="320" t="str">
        <f>IF($C2019=0,"",LBA!I2019)</f>
        <v/>
      </c>
      <c r="F2019" s="320" t="str">
        <f>IF($C2019=0,"",LBA!Q2019)</f>
        <v/>
      </c>
      <c r="G2019" s="321" t="str">
        <f>IF($C2019=0,"",VLOOKUP($C2019,LDI!$I:$BB,15,0))</f>
        <v/>
      </c>
      <c r="H2019" s="321" t="str">
        <f>IF($C2019=0,"",VLOOKUP($C2019,LDI!$I:$BB,17,0))</f>
        <v/>
      </c>
      <c r="I2019" s="322" t="str">
        <f>IF($C2019=0,"",LBA!R2019)</f>
        <v/>
      </c>
      <c r="J2019" s="323" t="str">
        <f>IF($C2019=0,"",LBA!AD2019)</f>
        <v/>
      </c>
      <c r="K2019" s="323" t="str">
        <f>IF($C2019=0,"",LBA!AH2019)</f>
        <v/>
      </c>
      <c r="L2019" s="323" t="str">
        <f>IF($C2019=0,"",LBA!AI2019)</f>
        <v/>
      </c>
      <c r="M2019" s="295"/>
      <c r="P2019" s="294">
        <f>+LBA!G2019</f>
        <v>0</v>
      </c>
      <c r="Q2019" s="297" t="e">
        <f>VLOOKUP(P2019,'Kategori Aset'!$B:$C,2,0)</f>
        <v>#N/A</v>
      </c>
      <c r="R2019" s="297">
        <f>+LBA!U2019</f>
        <v>0</v>
      </c>
      <c r="S2019" s="297">
        <f>+LBA!C2019</f>
        <v>0</v>
      </c>
      <c r="T2019" s="297">
        <f>+LBA!V2019</f>
        <v>0</v>
      </c>
      <c r="U2019" s="298">
        <f>+LBA!E2019</f>
        <v>0</v>
      </c>
      <c r="V2019" s="298">
        <f>+LBA!A2019</f>
        <v>0</v>
      </c>
      <c r="W2019" s="298">
        <f>+LBA!C2019</f>
        <v>0</v>
      </c>
      <c r="Y2019" s="308" t="str">
        <f t="shared" si="31"/>
        <v/>
      </c>
    </row>
    <row r="2020" spans="1:25">
      <c r="A2020" s="320">
        <f>LBA!A2020</f>
        <v>0</v>
      </c>
      <c r="B2020" s="320">
        <f>LBA!E2020</f>
        <v>0</v>
      </c>
      <c r="C2020" s="320">
        <f>LBA!P2020</f>
        <v>0</v>
      </c>
      <c r="D2020" s="321" t="str">
        <f>IF($C2020=0,"",VLOOKUP($C2020,LDI!$I:$BB,37,0))</f>
        <v/>
      </c>
      <c r="E2020" s="320" t="str">
        <f>IF($C2020=0,"",LBA!I2020)</f>
        <v/>
      </c>
      <c r="F2020" s="320" t="str">
        <f>IF($C2020=0,"",LBA!Q2020)</f>
        <v/>
      </c>
      <c r="G2020" s="321" t="str">
        <f>IF($C2020=0,"",VLOOKUP($C2020,LDI!$I:$BB,15,0))</f>
        <v/>
      </c>
      <c r="H2020" s="321" t="str">
        <f>IF($C2020=0,"",VLOOKUP($C2020,LDI!$I:$BB,17,0))</f>
        <v/>
      </c>
      <c r="I2020" s="322" t="str">
        <f>IF($C2020=0,"",LBA!R2020)</f>
        <v/>
      </c>
      <c r="J2020" s="323" t="str">
        <f>IF($C2020=0,"",LBA!AD2020)</f>
        <v/>
      </c>
      <c r="K2020" s="323" t="str">
        <f>IF($C2020=0,"",LBA!AH2020)</f>
        <v/>
      </c>
      <c r="L2020" s="323" t="str">
        <f>IF($C2020=0,"",LBA!AI2020)</f>
        <v/>
      </c>
      <c r="M2020" s="295"/>
      <c r="P2020" s="294">
        <f>+LBA!G2020</f>
        <v>0</v>
      </c>
      <c r="Q2020" s="297" t="e">
        <f>VLOOKUP(P2020,'Kategori Aset'!$B:$C,2,0)</f>
        <v>#N/A</v>
      </c>
      <c r="R2020" s="297">
        <f>+LBA!U2020</f>
        <v>0</v>
      </c>
      <c r="S2020" s="297">
        <f>+LBA!C2020</f>
        <v>0</v>
      </c>
      <c r="T2020" s="297">
        <f>+LBA!V2020</f>
        <v>0</v>
      </c>
      <c r="U2020" s="298">
        <f>+LBA!E2020</f>
        <v>0</v>
      </c>
      <c r="V2020" s="298">
        <f>+LBA!A2020</f>
        <v>0</v>
      </c>
      <c r="W2020" s="298">
        <f>+LBA!C2020</f>
        <v>0</v>
      </c>
      <c r="Y2020" s="308" t="str">
        <f t="shared" si="31"/>
        <v/>
      </c>
    </row>
    <row r="2021" spans="1:25">
      <c r="A2021" s="320">
        <f>LBA!A2021</f>
        <v>0</v>
      </c>
      <c r="B2021" s="320">
        <f>LBA!E2021</f>
        <v>0</v>
      </c>
      <c r="C2021" s="320">
        <f>LBA!P2021</f>
        <v>0</v>
      </c>
      <c r="D2021" s="321" t="str">
        <f>IF($C2021=0,"",VLOOKUP($C2021,LDI!$I:$BB,37,0))</f>
        <v/>
      </c>
      <c r="E2021" s="320" t="str">
        <f>IF($C2021=0,"",LBA!I2021)</f>
        <v/>
      </c>
      <c r="F2021" s="320" t="str">
        <f>IF($C2021=0,"",LBA!Q2021)</f>
        <v/>
      </c>
      <c r="G2021" s="321" t="str">
        <f>IF($C2021=0,"",VLOOKUP($C2021,LDI!$I:$BB,15,0))</f>
        <v/>
      </c>
      <c r="H2021" s="321" t="str">
        <f>IF($C2021=0,"",VLOOKUP($C2021,LDI!$I:$BB,17,0))</f>
        <v/>
      </c>
      <c r="I2021" s="322" t="str">
        <f>IF($C2021=0,"",LBA!R2021)</f>
        <v/>
      </c>
      <c r="J2021" s="323" t="str">
        <f>IF($C2021=0,"",LBA!AD2021)</f>
        <v/>
      </c>
      <c r="K2021" s="323" t="str">
        <f>IF($C2021=0,"",LBA!AH2021)</f>
        <v/>
      </c>
      <c r="L2021" s="323" t="str">
        <f>IF($C2021=0,"",LBA!AI2021)</f>
        <v/>
      </c>
      <c r="M2021" s="295"/>
      <c r="P2021" s="294">
        <f>+LBA!G2021</f>
        <v>0</v>
      </c>
      <c r="Q2021" s="297" t="e">
        <f>VLOOKUP(P2021,'Kategori Aset'!$B:$C,2,0)</f>
        <v>#N/A</v>
      </c>
      <c r="R2021" s="297">
        <f>+LBA!U2021</f>
        <v>0</v>
      </c>
      <c r="S2021" s="297">
        <f>+LBA!C2021</f>
        <v>0</v>
      </c>
      <c r="T2021" s="297">
        <f>+LBA!V2021</f>
        <v>0</v>
      </c>
      <c r="U2021" s="298">
        <f>+LBA!E2021</f>
        <v>0</v>
      </c>
      <c r="V2021" s="298">
        <f>+LBA!A2021</f>
        <v>0</v>
      </c>
      <c r="W2021" s="298">
        <f>+LBA!C2021</f>
        <v>0</v>
      </c>
      <c r="Y2021" s="308" t="str">
        <f t="shared" si="31"/>
        <v/>
      </c>
    </row>
    <row r="2022" spans="1:25">
      <c r="A2022" s="320">
        <f>LBA!A2022</f>
        <v>0</v>
      </c>
      <c r="B2022" s="320">
        <f>LBA!E2022</f>
        <v>0</v>
      </c>
      <c r="C2022" s="320">
        <f>LBA!P2022</f>
        <v>0</v>
      </c>
      <c r="D2022" s="321" t="str">
        <f>IF($C2022=0,"",VLOOKUP($C2022,LDI!$I:$BB,37,0))</f>
        <v/>
      </c>
      <c r="E2022" s="320" t="str">
        <f>IF($C2022=0,"",LBA!I2022)</f>
        <v/>
      </c>
      <c r="F2022" s="320" t="str">
        <f>IF($C2022=0,"",LBA!Q2022)</f>
        <v/>
      </c>
      <c r="G2022" s="321" t="str">
        <f>IF($C2022=0,"",VLOOKUP($C2022,LDI!$I:$BB,15,0))</f>
        <v/>
      </c>
      <c r="H2022" s="321" t="str">
        <f>IF($C2022=0,"",VLOOKUP($C2022,LDI!$I:$BB,17,0))</f>
        <v/>
      </c>
      <c r="I2022" s="322" t="str">
        <f>IF($C2022=0,"",LBA!R2022)</f>
        <v/>
      </c>
      <c r="J2022" s="323" t="str">
        <f>IF($C2022=0,"",LBA!AD2022)</f>
        <v/>
      </c>
      <c r="K2022" s="323" t="str">
        <f>IF($C2022=0,"",LBA!AH2022)</f>
        <v/>
      </c>
      <c r="L2022" s="323" t="str">
        <f>IF($C2022=0,"",LBA!AI2022)</f>
        <v/>
      </c>
      <c r="M2022" s="295"/>
      <c r="P2022" s="294">
        <f>+LBA!G2022</f>
        <v>0</v>
      </c>
      <c r="Q2022" s="297" t="e">
        <f>VLOOKUP(P2022,'Kategori Aset'!$B:$C,2,0)</f>
        <v>#N/A</v>
      </c>
      <c r="R2022" s="297">
        <f>+LBA!U2022</f>
        <v>0</v>
      </c>
      <c r="S2022" s="297">
        <f>+LBA!C2022</f>
        <v>0</v>
      </c>
      <c r="T2022" s="297">
        <f>+LBA!V2022</f>
        <v>0</v>
      </c>
      <c r="U2022" s="298">
        <f>+LBA!E2022</f>
        <v>0</v>
      </c>
      <c r="V2022" s="298">
        <f>+LBA!A2022</f>
        <v>0</v>
      </c>
      <c r="W2022" s="298">
        <f>+LBA!C2022</f>
        <v>0</v>
      </c>
      <c r="Y2022" s="308" t="str">
        <f t="shared" si="31"/>
        <v/>
      </c>
    </row>
    <row r="2023" spans="1:25">
      <c r="A2023" s="320">
        <f>LBA!A2023</f>
        <v>0</v>
      </c>
      <c r="B2023" s="320">
        <f>LBA!E2023</f>
        <v>0</v>
      </c>
      <c r="C2023" s="320">
        <f>LBA!P2023</f>
        <v>0</v>
      </c>
      <c r="D2023" s="321" t="str">
        <f>IF($C2023=0,"",VLOOKUP($C2023,LDI!$I:$BB,37,0))</f>
        <v/>
      </c>
      <c r="E2023" s="320" t="str">
        <f>IF($C2023=0,"",LBA!I2023)</f>
        <v/>
      </c>
      <c r="F2023" s="320" t="str">
        <f>IF($C2023=0,"",LBA!Q2023)</f>
        <v/>
      </c>
      <c r="G2023" s="321" t="str">
        <f>IF($C2023=0,"",VLOOKUP($C2023,LDI!$I:$BB,15,0))</f>
        <v/>
      </c>
      <c r="H2023" s="321" t="str">
        <f>IF($C2023=0,"",VLOOKUP($C2023,LDI!$I:$BB,17,0))</f>
        <v/>
      </c>
      <c r="I2023" s="322" t="str">
        <f>IF($C2023=0,"",LBA!R2023)</f>
        <v/>
      </c>
      <c r="J2023" s="323" t="str">
        <f>IF($C2023=0,"",LBA!AD2023)</f>
        <v/>
      </c>
      <c r="K2023" s="323" t="str">
        <f>IF($C2023=0,"",LBA!AH2023)</f>
        <v/>
      </c>
      <c r="L2023" s="323" t="str">
        <f>IF($C2023=0,"",LBA!AI2023)</f>
        <v/>
      </c>
      <c r="M2023" s="295"/>
      <c r="P2023" s="294">
        <f>+LBA!G2023</f>
        <v>0</v>
      </c>
      <c r="Q2023" s="297" t="e">
        <f>VLOOKUP(P2023,'Kategori Aset'!$B:$C,2,0)</f>
        <v>#N/A</v>
      </c>
      <c r="R2023" s="297">
        <f>+LBA!U2023</f>
        <v>0</v>
      </c>
      <c r="S2023" s="297">
        <f>+LBA!C2023</f>
        <v>0</v>
      </c>
      <c r="T2023" s="297">
        <f>+LBA!V2023</f>
        <v>0</v>
      </c>
      <c r="U2023" s="298">
        <f>+LBA!E2023</f>
        <v>0</v>
      </c>
      <c r="V2023" s="298">
        <f>+LBA!A2023</f>
        <v>0</v>
      </c>
      <c r="W2023" s="298">
        <f>+LBA!C2023</f>
        <v>0</v>
      </c>
      <c r="Y2023" s="308" t="str">
        <f t="shared" si="31"/>
        <v/>
      </c>
    </row>
    <row r="2024" spans="1:25">
      <c r="A2024" s="320">
        <f>LBA!A2024</f>
        <v>0</v>
      </c>
      <c r="B2024" s="320">
        <f>LBA!E2024</f>
        <v>0</v>
      </c>
      <c r="C2024" s="320">
        <f>LBA!P2024</f>
        <v>0</v>
      </c>
      <c r="D2024" s="321" t="str">
        <f>IF($C2024=0,"",VLOOKUP($C2024,LDI!$I:$BB,37,0))</f>
        <v/>
      </c>
      <c r="E2024" s="320" t="str">
        <f>IF($C2024=0,"",LBA!I2024)</f>
        <v/>
      </c>
      <c r="F2024" s="320" t="str">
        <f>IF($C2024=0,"",LBA!Q2024)</f>
        <v/>
      </c>
      <c r="G2024" s="321" t="str">
        <f>IF($C2024=0,"",VLOOKUP($C2024,LDI!$I:$BB,15,0))</f>
        <v/>
      </c>
      <c r="H2024" s="321" t="str">
        <f>IF($C2024=0,"",VLOOKUP($C2024,LDI!$I:$BB,17,0))</f>
        <v/>
      </c>
      <c r="I2024" s="322" t="str">
        <f>IF($C2024=0,"",LBA!R2024)</f>
        <v/>
      </c>
      <c r="J2024" s="323" t="str">
        <f>IF($C2024=0,"",LBA!AD2024)</f>
        <v/>
      </c>
      <c r="K2024" s="323" t="str">
        <f>IF($C2024=0,"",LBA!AH2024)</f>
        <v/>
      </c>
      <c r="L2024" s="323" t="str">
        <f>IF($C2024=0,"",LBA!AI2024)</f>
        <v/>
      </c>
      <c r="M2024" s="295"/>
      <c r="P2024" s="294">
        <f>+LBA!G2024</f>
        <v>0</v>
      </c>
      <c r="Q2024" s="297" t="e">
        <f>VLOOKUP(P2024,'Kategori Aset'!$B:$C,2,0)</f>
        <v>#N/A</v>
      </c>
      <c r="R2024" s="297">
        <f>+LBA!U2024</f>
        <v>0</v>
      </c>
      <c r="S2024" s="297">
        <f>+LBA!C2024</f>
        <v>0</v>
      </c>
      <c r="T2024" s="297">
        <f>+LBA!V2024</f>
        <v>0</v>
      </c>
      <c r="U2024" s="298">
        <f>+LBA!E2024</f>
        <v>0</v>
      </c>
      <c r="V2024" s="298">
        <f>+LBA!A2024</f>
        <v>0</v>
      </c>
      <c r="W2024" s="298">
        <f>+LBA!C2024</f>
        <v>0</v>
      </c>
      <c r="Y2024" s="308" t="str">
        <f t="shared" si="31"/>
        <v/>
      </c>
    </row>
    <row r="2025" spans="1:25">
      <c r="A2025" s="320">
        <f>LBA!A2025</f>
        <v>0</v>
      </c>
      <c r="B2025" s="320">
        <f>LBA!E2025</f>
        <v>0</v>
      </c>
      <c r="C2025" s="320">
        <f>LBA!P2025</f>
        <v>0</v>
      </c>
      <c r="D2025" s="321" t="str">
        <f>IF($C2025=0,"",VLOOKUP($C2025,LDI!$I:$BB,37,0))</f>
        <v/>
      </c>
      <c r="E2025" s="320" t="str">
        <f>IF($C2025=0,"",LBA!I2025)</f>
        <v/>
      </c>
      <c r="F2025" s="320" t="str">
        <f>IF($C2025=0,"",LBA!Q2025)</f>
        <v/>
      </c>
      <c r="G2025" s="321" t="str">
        <f>IF($C2025=0,"",VLOOKUP($C2025,LDI!$I:$BB,15,0))</f>
        <v/>
      </c>
      <c r="H2025" s="321" t="str">
        <f>IF($C2025=0,"",VLOOKUP($C2025,LDI!$I:$BB,17,0))</f>
        <v/>
      </c>
      <c r="I2025" s="322" t="str">
        <f>IF($C2025=0,"",LBA!R2025)</f>
        <v/>
      </c>
      <c r="J2025" s="323" t="str">
        <f>IF($C2025=0,"",LBA!AD2025)</f>
        <v/>
      </c>
      <c r="K2025" s="323" t="str">
        <f>IF($C2025=0,"",LBA!AH2025)</f>
        <v/>
      </c>
      <c r="L2025" s="323" t="str">
        <f>IF($C2025=0,"",LBA!AI2025)</f>
        <v/>
      </c>
      <c r="M2025" s="295"/>
      <c r="P2025" s="294">
        <f>+LBA!G2025</f>
        <v>0</v>
      </c>
      <c r="Q2025" s="297" t="e">
        <f>VLOOKUP(P2025,'Kategori Aset'!$B:$C,2,0)</f>
        <v>#N/A</v>
      </c>
      <c r="R2025" s="297">
        <f>+LBA!U2025</f>
        <v>0</v>
      </c>
      <c r="S2025" s="297">
        <f>+LBA!C2025</f>
        <v>0</v>
      </c>
      <c r="T2025" s="297">
        <f>+LBA!V2025</f>
        <v>0</v>
      </c>
      <c r="U2025" s="298">
        <f>+LBA!E2025</f>
        <v>0</v>
      </c>
      <c r="V2025" s="298">
        <f>+LBA!A2025</f>
        <v>0</v>
      </c>
      <c r="W2025" s="298">
        <f>+LBA!C2025</f>
        <v>0</v>
      </c>
      <c r="Y2025" s="308" t="str">
        <f t="shared" si="31"/>
        <v/>
      </c>
    </row>
    <row r="2026" spans="1:25">
      <c r="A2026" s="320">
        <f>LBA!A2026</f>
        <v>0</v>
      </c>
      <c r="B2026" s="320">
        <f>LBA!E2026</f>
        <v>0</v>
      </c>
      <c r="C2026" s="320">
        <f>LBA!P2026</f>
        <v>0</v>
      </c>
      <c r="D2026" s="321" t="str">
        <f>IF($C2026=0,"",VLOOKUP($C2026,LDI!$I:$BB,37,0))</f>
        <v/>
      </c>
      <c r="E2026" s="320" t="str">
        <f>IF($C2026=0,"",LBA!I2026)</f>
        <v/>
      </c>
      <c r="F2026" s="320" t="str">
        <f>IF($C2026=0,"",LBA!Q2026)</f>
        <v/>
      </c>
      <c r="G2026" s="321" t="str">
        <f>IF($C2026=0,"",VLOOKUP($C2026,LDI!$I:$BB,15,0))</f>
        <v/>
      </c>
      <c r="H2026" s="321" t="str">
        <f>IF($C2026=0,"",VLOOKUP($C2026,LDI!$I:$BB,17,0))</f>
        <v/>
      </c>
      <c r="I2026" s="322" t="str">
        <f>IF($C2026=0,"",LBA!R2026)</f>
        <v/>
      </c>
      <c r="J2026" s="323" t="str">
        <f>IF($C2026=0,"",LBA!AD2026)</f>
        <v/>
      </c>
      <c r="K2026" s="323" t="str">
        <f>IF($C2026=0,"",LBA!AH2026)</f>
        <v/>
      </c>
      <c r="L2026" s="323" t="str">
        <f>IF($C2026=0,"",LBA!AI2026)</f>
        <v/>
      </c>
      <c r="M2026" s="295"/>
      <c r="P2026" s="294">
        <f>+LBA!G2026</f>
        <v>0</v>
      </c>
      <c r="Q2026" s="297" t="e">
        <f>VLOOKUP(P2026,'Kategori Aset'!$B:$C,2,0)</f>
        <v>#N/A</v>
      </c>
      <c r="R2026" s="297">
        <f>+LBA!U2026</f>
        <v>0</v>
      </c>
      <c r="S2026" s="297">
        <f>+LBA!C2026</f>
        <v>0</v>
      </c>
      <c r="T2026" s="297">
        <f>+LBA!V2026</f>
        <v>0</v>
      </c>
      <c r="U2026" s="298">
        <f>+LBA!E2026</f>
        <v>0</v>
      </c>
      <c r="V2026" s="298">
        <f>+LBA!A2026</f>
        <v>0</v>
      </c>
      <c r="W2026" s="298">
        <f>+LBA!C2026</f>
        <v>0</v>
      </c>
      <c r="Y2026" s="308" t="str">
        <f t="shared" si="31"/>
        <v/>
      </c>
    </row>
    <row r="2027" spans="1:25">
      <c r="A2027" s="320">
        <f>LBA!A2027</f>
        <v>0</v>
      </c>
      <c r="B2027" s="320">
        <f>LBA!E2027</f>
        <v>0</v>
      </c>
      <c r="C2027" s="320">
        <f>LBA!P2027</f>
        <v>0</v>
      </c>
      <c r="D2027" s="321" t="str">
        <f>IF($C2027=0,"",VLOOKUP($C2027,LDI!$I:$BB,37,0))</f>
        <v/>
      </c>
      <c r="E2027" s="320" t="str">
        <f>IF($C2027=0,"",LBA!I2027)</f>
        <v/>
      </c>
      <c r="F2027" s="320" t="str">
        <f>IF($C2027=0,"",LBA!Q2027)</f>
        <v/>
      </c>
      <c r="G2027" s="321" t="str">
        <f>IF($C2027=0,"",VLOOKUP($C2027,LDI!$I:$BB,15,0))</f>
        <v/>
      </c>
      <c r="H2027" s="321" t="str">
        <f>IF($C2027=0,"",VLOOKUP($C2027,LDI!$I:$BB,17,0))</f>
        <v/>
      </c>
      <c r="I2027" s="322" t="str">
        <f>IF($C2027=0,"",LBA!R2027)</f>
        <v/>
      </c>
      <c r="J2027" s="323" t="str">
        <f>IF($C2027=0,"",LBA!AD2027)</f>
        <v/>
      </c>
      <c r="K2027" s="323" t="str">
        <f>IF($C2027=0,"",LBA!AH2027)</f>
        <v/>
      </c>
      <c r="L2027" s="323" t="str">
        <f>IF($C2027=0,"",LBA!AI2027)</f>
        <v/>
      </c>
      <c r="M2027" s="295"/>
      <c r="P2027" s="294">
        <f>+LBA!G2027</f>
        <v>0</v>
      </c>
      <c r="Q2027" s="297" t="e">
        <f>VLOOKUP(P2027,'Kategori Aset'!$B:$C,2,0)</f>
        <v>#N/A</v>
      </c>
      <c r="R2027" s="297">
        <f>+LBA!U2027</f>
        <v>0</v>
      </c>
      <c r="S2027" s="297">
        <f>+LBA!C2027</f>
        <v>0</v>
      </c>
      <c r="T2027" s="297">
        <f>+LBA!V2027</f>
        <v>0</v>
      </c>
      <c r="U2027" s="298">
        <f>+LBA!E2027</f>
        <v>0</v>
      </c>
      <c r="V2027" s="298">
        <f>+LBA!A2027</f>
        <v>0</v>
      </c>
      <c r="W2027" s="298">
        <f>+LBA!C2027</f>
        <v>0</v>
      </c>
      <c r="Y2027" s="308" t="str">
        <f t="shared" si="31"/>
        <v/>
      </c>
    </row>
    <row r="2028" spans="1:25">
      <c r="A2028" s="320">
        <f>LBA!A2028</f>
        <v>0</v>
      </c>
      <c r="B2028" s="320">
        <f>LBA!E2028</f>
        <v>0</v>
      </c>
      <c r="C2028" s="320">
        <f>LBA!P2028</f>
        <v>0</v>
      </c>
      <c r="D2028" s="321" t="str">
        <f>IF($C2028=0,"",VLOOKUP($C2028,LDI!$I:$BB,37,0))</f>
        <v/>
      </c>
      <c r="E2028" s="320" t="str">
        <f>IF($C2028=0,"",LBA!I2028)</f>
        <v/>
      </c>
      <c r="F2028" s="320" t="str">
        <f>IF($C2028=0,"",LBA!Q2028)</f>
        <v/>
      </c>
      <c r="G2028" s="321" t="str">
        <f>IF($C2028=0,"",VLOOKUP($C2028,LDI!$I:$BB,15,0))</f>
        <v/>
      </c>
      <c r="H2028" s="321" t="str">
        <f>IF($C2028=0,"",VLOOKUP($C2028,LDI!$I:$BB,17,0))</f>
        <v/>
      </c>
      <c r="I2028" s="322" t="str">
        <f>IF($C2028=0,"",LBA!R2028)</f>
        <v/>
      </c>
      <c r="J2028" s="323" t="str">
        <f>IF($C2028=0,"",LBA!AD2028)</f>
        <v/>
      </c>
      <c r="K2028" s="323" t="str">
        <f>IF($C2028=0,"",LBA!AH2028)</f>
        <v/>
      </c>
      <c r="L2028" s="323" t="str">
        <f>IF($C2028=0,"",LBA!AI2028)</f>
        <v/>
      </c>
      <c r="M2028" s="295"/>
      <c r="P2028" s="294">
        <f>+LBA!G2028</f>
        <v>0</v>
      </c>
      <c r="Q2028" s="297" t="e">
        <f>VLOOKUP(P2028,'Kategori Aset'!$B:$C,2,0)</f>
        <v>#N/A</v>
      </c>
      <c r="R2028" s="297">
        <f>+LBA!U2028</f>
        <v>0</v>
      </c>
      <c r="S2028" s="297">
        <f>+LBA!C2028</f>
        <v>0</v>
      </c>
      <c r="T2028" s="297">
        <f>+LBA!V2028</f>
        <v>0</v>
      </c>
      <c r="U2028" s="298">
        <f>+LBA!E2028</f>
        <v>0</v>
      </c>
      <c r="V2028" s="298">
        <f>+LBA!A2028</f>
        <v>0</v>
      </c>
      <c r="W2028" s="298">
        <f>+LBA!C2028</f>
        <v>0</v>
      </c>
      <c r="Y2028" s="308" t="str">
        <f t="shared" si="31"/>
        <v/>
      </c>
    </row>
    <row r="2029" spans="1:25">
      <c r="A2029" s="320">
        <f>LBA!A2029</f>
        <v>0</v>
      </c>
      <c r="B2029" s="320">
        <f>LBA!E2029</f>
        <v>0</v>
      </c>
      <c r="C2029" s="320">
        <f>LBA!P2029</f>
        <v>0</v>
      </c>
      <c r="D2029" s="321" t="str">
        <f>IF($C2029=0,"",VLOOKUP($C2029,LDI!$I:$BB,37,0))</f>
        <v/>
      </c>
      <c r="E2029" s="320" t="str">
        <f>IF($C2029=0,"",LBA!I2029)</f>
        <v/>
      </c>
      <c r="F2029" s="320" t="str">
        <f>IF($C2029=0,"",LBA!Q2029)</f>
        <v/>
      </c>
      <c r="G2029" s="321" t="str">
        <f>IF($C2029=0,"",VLOOKUP($C2029,LDI!$I:$BB,15,0))</f>
        <v/>
      </c>
      <c r="H2029" s="321" t="str">
        <f>IF($C2029=0,"",VLOOKUP($C2029,LDI!$I:$BB,17,0))</f>
        <v/>
      </c>
      <c r="I2029" s="322" t="str">
        <f>IF($C2029=0,"",LBA!R2029)</f>
        <v/>
      </c>
      <c r="J2029" s="323" t="str">
        <f>IF($C2029=0,"",LBA!AD2029)</f>
        <v/>
      </c>
      <c r="K2029" s="323" t="str">
        <f>IF($C2029=0,"",LBA!AH2029)</f>
        <v/>
      </c>
      <c r="L2029" s="323" t="str">
        <f>IF($C2029=0,"",LBA!AI2029)</f>
        <v/>
      </c>
      <c r="M2029" s="295"/>
      <c r="P2029" s="294">
        <f>+LBA!G2029</f>
        <v>0</v>
      </c>
      <c r="Q2029" s="297" t="e">
        <f>VLOOKUP(P2029,'Kategori Aset'!$B:$C,2,0)</f>
        <v>#N/A</v>
      </c>
      <c r="R2029" s="297">
        <f>+LBA!U2029</f>
        <v>0</v>
      </c>
      <c r="S2029" s="297">
        <f>+LBA!C2029</f>
        <v>0</v>
      </c>
      <c r="T2029" s="297">
        <f>+LBA!V2029</f>
        <v>0</v>
      </c>
      <c r="U2029" s="298">
        <f>+LBA!E2029</f>
        <v>0</v>
      </c>
      <c r="V2029" s="298">
        <f>+LBA!A2029</f>
        <v>0</v>
      </c>
      <c r="W2029" s="298">
        <f>+LBA!C2029</f>
        <v>0</v>
      </c>
      <c r="Y2029" s="308" t="str">
        <f t="shared" si="31"/>
        <v/>
      </c>
    </row>
    <row r="2030" spans="1:25">
      <c r="A2030" s="320">
        <f>LBA!A2030</f>
        <v>0</v>
      </c>
      <c r="B2030" s="320">
        <f>LBA!E2030</f>
        <v>0</v>
      </c>
      <c r="C2030" s="320">
        <f>LBA!P2030</f>
        <v>0</v>
      </c>
      <c r="D2030" s="321" t="str">
        <f>IF($C2030=0,"",VLOOKUP($C2030,LDI!$I:$BB,37,0))</f>
        <v/>
      </c>
      <c r="E2030" s="320" t="str">
        <f>IF($C2030=0,"",LBA!I2030)</f>
        <v/>
      </c>
      <c r="F2030" s="320" t="str">
        <f>IF($C2030=0,"",LBA!Q2030)</f>
        <v/>
      </c>
      <c r="G2030" s="321" t="str">
        <f>IF($C2030=0,"",VLOOKUP($C2030,LDI!$I:$BB,15,0))</f>
        <v/>
      </c>
      <c r="H2030" s="321" t="str">
        <f>IF($C2030=0,"",VLOOKUP($C2030,LDI!$I:$BB,17,0))</f>
        <v/>
      </c>
      <c r="I2030" s="322" t="str">
        <f>IF($C2030=0,"",LBA!R2030)</f>
        <v/>
      </c>
      <c r="J2030" s="323" t="str">
        <f>IF($C2030=0,"",LBA!AD2030)</f>
        <v/>
      </c>
      <c r="K2030" s="323" t="str">
        <f>IF($C2030=0,"",LBA!AH2030)</f>
        <v/>
      </c>
      <c r="L2030" s="323" t="str">
        <f>IF($C2030=0,"",LBA!AI2030)</f>
        <v/>
      </c>
      <c r="M2030" s="295"/>
      <c r="P2030" s="294">
        <f>+LBA!G2030</f>
        <v>0</v>
      </c>
      <c r="Q2030" s="297" t="e">
        <f>VLOOKUP(P2030,'Kategori Aset'!$B:$C,2,0)</f>
        <v>#N/A</v>
      </c>
      <c r="R2030" s="297">
        <f>+LBA!U2030</f>
        <v>0</v>
      </c>
      <c r="S2030" s="297">
        <f>+LBA!C2030</f>
        <v>0</v>
      </c>
      <c r="T2030" s="297">
        <f>+LBA!V2030</f>
        <v>0</v>
      </c>
      <c r="U2030" s="298">
        <f>+LBA!E2030</f>
        <v>0</v>
      </c>
      <c r="V2030" s="298">
        <f>+LBA!A2030</f>
        <v>0</v>
      </c>
      <c r="W2030" s="298">
        <f>+LBA!C2030</f>
        <v>0</v>
      </c>
      <c r="Y2030" s="308" t="str">
        <f t="shared" si="31"/>
        <v/>
      </c>
    </row>
    <row r="2031" spans="1:25">
      <c r="A2031" s="320">
        <f>LBA!A2031</f>
        <v>0</v>
      </c>
      <c r="B2031" s="320">
        <f>LBA!E2031</f>
        <v>0</v>
      </c>
      <c r="C2031" s="320">
        <f>LBA!P2031</f>
        <v>0</v>
      </c>
      <c r="D2031" s="321" t="str">
        <f>IF($C2031=0,"",VLOOKUP($C2031,LDI!$I:$BB,37,0))</f>
        <v/>
      </c>
      <c r="E2031" s="320" t="str">
        <f>IF($C2031=0,"",LBA!I2031)</f>
        <v/>
      </c>
      <c r="F2031" s="320" t="str">
        <f>IF($C2031=0,"",LBA!Q2031)</f>
        <v/>
      </c>
      <c r="G2031" s="321" t="str">
        <f>IF($C2031=0,"",VLOOKUP($C2031,LDI!$I:$BB,15,0))</f>
        <v/>
      </c>
      <c r="H2031" s="321" t="str">
        <f>IF($C2031=0,"",VLOOKUP($C2031,LDI!$I:$BB,17,0))</f>
        <v/>
      </c>
      <c r="I2031" s="322" t="str">
        <f>IF($C2031=0,"",LBA!R2031)</f>
        <v/>
      </c>
      <c r="J2031" s="323" t="str">
        <f>IF($C2031=0,"",LBA!AD2031)</f>
        <v/>
      </c>
      <c r="K2031" s="323" t="str">
        <f>IF($C2031=0,"",LBA!AH2031)</f>
        <v/>
      </c>
      <c r="L2031" s="323" t="str">
        <f>IF($C2031=0,"",LBA!AI2031)</f>
        <v/>
      </c>
      <c r="M2031" s="295"/>
      <c r="P2031" s="294">
        <f>+LBA!G2031</f>
        <v>0</v>
      </c>
      <c r="Q2031" s="297" t="e">
        <f>VLOOKUP(P2031,'Kategori Aset'!$B:$C,2,0)</f>
        <v>#N/A</v>
      </c>
      <c r="R2031" s="297">
        <f>+LBA!U2031</f>
        <v>0</v>
      </c>
      <c r="S2031" s="297">
        <f>+LBA!C2031</f>
        <v>0</v>
      </c>
      <c r="T2031" s="297">
        <f>+LBA!V2031</f>
        <v>0</v>
      </c>
      <c r="U2031" s="298">
        <f>+LBA!E2031</f>
        <v>0</v>
      </c>
      <c r="V2031" s="298">
        <f>+LBA!A2031</f>
        <v>0</v>
      </c>
      <c r="W2031" s="298">
        <f>+LBA!C2031</f>
        <v>0</v>
      </c>
      <c r="Y2031" s="308" t="str">
        <f t="shared" si="31"/>
        <v/>
      </c>
    </row>
    <row r="2032" spans="1:25">
      <c r="A2032" s="320">
        <f>LBA!A2032</f>
        <v>0</v>
      </c>
      <c r="B2032" s="320">
        <f>LBA!E2032</f>
        <v>0</v>
      </c>
      <c r="C2032" s="320">
        <f>LBA!P2032</f>
        <v>0</v>
      </c>
      <c r="D2032" s="321" t="str">
        <f>IF($C2032=0,"",VLOOKUP($C2032,LDI!$I:$BB,37,0))</f>
        <v/>
      </c>
      <c r="E2032" s="320" t="str">
        <f>IF($C2032=0,"",LBA!I2032)</f>
        <v/>
      </c>
      <c r="F2032" s="320" t="str">
        <f>IF($C2032=0,"",LBA!Q2032)</f>
        <v/>
      </c>
      <c r="G2032" s="321" t="str">
        <f>IF($C2032=0,"",VLOOKUP($C2032,LDI!$I:$BB,15,0))</f>
        <v/>
      </c>
      <c r="H2032" s="321" t="str">
        <f>IF($C2032=0,"",VLOOKUP($C2032,LDI!$I:$BB,17,0))</f>
        <v/>
      </c>
      <c r="I2032" s="322" t="str">
        <f>IF($C2032=0,"",LBA!R2032)</f>
        <v/>
      </c>
      <c r="J2032" s="323" t="str">
        <f>IF($C2032=0,"",LBA!AD2032)</f>
        <v/>
      </c>
      <c r="K2032" s="323" t="str">
        <f>IF($C2032=0,"",LBA!AH2032)</f>
        <v/>
      </c>
      <c r="L2032" s="323" t="str">
        <f>IF($C2032=0,"",LBA!AI2032)</f>
        <v/>
      </c>
      <c r="M2032" s="295"/>
      <c r="P2032" s="294">
        <f>+LBA!G2032</f>
        <v>0</v>
      </c>
      <c r="Q2032" s="297" t="e">
        <f>VLOOKUP(P2032,'Kategori Aset'!$B:$C,2,0)</f>
        <v>#N/A</v>
      </c>
      <c r="R2032" s="297">
        <f>+LBA!U2032</f>
        <v>0</v>
      </c>
      <c r="S2032" s="297">
        <f>+LBA!C2032</f>
        <v>0</v>
      </c>
      <c r="T2032" s="297">
        <f>+LBA!V2032</f>
        <v>0</v>
      </c>
      <c r="U2032" s="298">
        <f>+LBA!E2032</f>
        <v>0</v>
      </c>
      <c r="V2032" s="298">
        <f>+LBA!A2032</f>
        <v>0</v>
      </c>
      <c r="W2032" s="298">
        <f>+LBA!C2032</f>
        <v>0</v>
      </c>
      <c r="Y2032" s="308" t="str">
        <f t="shared" si="31"/>
        <v/>
      </c>
    </row>
    <row r="2033" spans="1:25">
      <c r="A2033" s="320">
        <f>LBA!A2033</f>
        <v>0</v>
      </c>
      <c r="B2033" s="320">
        <f>LBA!E2033</f>
        <v>0</v>
      </c>
      <c r="C2033" s="320">
        <f>LBA!P2033</f>
        <v>0</v>
      </c>
      <c r="D2033" s="321" t="str">
        <f>IF($C2033=0,"",VLOOKUP($C2033,LDI!$I:$BB,37,0))</f>
        <v/>
      </c>
      <c r="E2033" s="320" t="str">
        <f>IF($C2033=0,"",LBA!I2033)</f>
        <v/>
      </c>
      <c r="F2033" s="320" t="str">
        <f>IF($C2033=0,"",LBA!Q2033)</f>
        <v/>
      </c>
      <c r="G2033" s="321" t="str">
        <f>IF($C2033=0,"",VLOOKUP($C2033,LDI!$I:$BB,15,0))</f>
        <v/>
      </c>
      <c r="H2033" s="321" t="str">
        <f>IF($C2033=0,"",VLOOKUP($C2033,LDI!$I:$BB,17,0))</f>
        <v/>
      </c>
      <c r="I2033" s="322" t="str">
        <f>IF($C2033=0,"",LBA!R2033)</f>
        <v/>
      </c>
      <c r="J2033" s="323" t="str">
        <f>IF($C2033=0,"",LBA!AD2033)</f>
        <v/>
      </c>
      <c r="K2033" s="323" t="str">
        <f>IF($C2033=0,"",LBA!AH2033)</f>
        <v/>
      </c>
      <c r="L2033" s="323" t="str">
        <f>IF($C2033=0,"",LBA!AI2033)</f>
        <v/>
      </c>
      <c r="M2033" s="295"/>
      <c r="P2033" s="294">
        <f>+LBA!G2033</f>
        <v>0</v>
      </c>
      <c r="Q2033" s="297" t="e">
        <f>VLOOKUP(P2033,'Kategori Aset'!$B:$C,2,0)</f>
        <v>#N/A</v>
      </c>
      <c r="R2033" s="297">
        <f>+LBA!U2033</f>
        <v>0</v>
      </c>
      <c r="S2033" s="297">
        <f>+LBA!C2033</f>
        <v>0</v>
      </c>
      <c r="T2033" s="297">
        <f>+LBA!V2033</f>
        <v>0</v>
      </c>
      <c r="U2033" s="298">
        <f>+LBA!E2033</f>
        <v>0</v>
      </c>
      <c r="V2033" s="298">
        <f>+LBA!A2033</f>
        <v>0</v>
      </c>
      <c r="W2033" s="298">
        <f>+LBA!C2033</f>
        <v>0</v>
      </c>
      <c r="Y2033" s="308" t="str">
        <f t="shared" si="31"/>
        <v/>
      </c>
    </row>
    <row r="2034" spans="1:25">
      <c r="A2034" s="320">
        <f>LBA!A2034</f>
        <v>0</v>
      </c>
      <c r="B2034" s="320">
        <f>LBA!E2034</f>
        <v>0</v>
      </c>
      <c r="C2034" s="320">
        <f>LBA!P2034</f>
        <v>0</v>
      </c>
      <c r="D2034" s="321" t="str">
        <f>IF($C2034=0,"",VLOOKUP($C2034,LDI!$I:$BB,37,0))</f>
        <v/>
      </c>
      <c r="E2034" s="320" t="str">
        <f>IF($C2034=0,"",LBA!I2034)</f>
        <v/>
      </c>
      <c r="F2034" s="320" t="str">
        <f>IF($C2034=0,"",LBA!Q2034)</f>
        <v/>
      </c>
      <c r="G2034" s="321" t="str">
        <f>IF($C2034=0,"",VLOOKUP($C2034,LDI!$I:$BB,15,0))</f>
        <v/>
      </c>
      <c r="H2034" s="321" t="str">
        <f>IF($C2034=0,"",VLOOKUP($C2034,LDI!$I:$BB,17,0))</f>
        <v/>
      </c>
      <c r="I2034" s="322" t="str">
        <f>IF($C2034=0,"",LBA!R2034)</f>
        <v/>
      </c>
      <c r="J2034" s="323" t="str">
        <f>IF($C2034=0,"",LBA!AD2034)</f>
        <v/>
      </c>
      <c r="K2034" s="323" t="str">
        <f>IF($C2034=0,"",LBA!AH2034)</f>
        <v/>
      </c>
      <c r="L2034" s="323" t="str">
        <f>IF($C2034=0,"",LBA!AI2034)</f>
        <v/>
      </c>
      <c r="M2034" s="295"/>
      <c r="P2034" s="294">
        <f>+LBA!G2034</f>
        <v>0</v>
      </c>
      <c r="Q2034" s="297" t="e">
        <f>VLOOKUP(P2034,'Kategori Aset'!$B:$C,2,0)</f>
        <v>#N/A</v>
      </c>
      <c r="R2034" s="297">
        <f>+LBA!U2034</f>
        <v>0</v>
      </c>
      <c r="S2034" s="297">
        <f>+LBA!C2034</f>
        <v>0</v>
      </c>
      <c r="T2034" s="297">
        <f>+LBA!V2034</f>
        <v>0</v>
      </c>
      <c r="U2034" s="298">
        <f>+LBA!E2034</f>
        <v>0</v>
      </c>
      <c r="V2034" s="298">
        <f>+LBA!A2034</f>
        <v>0</v>
      </c>
      <c r="W2034" s="298">
        <f>+LBA!C2034</f>
        <v>0</v>
      </c>
      <c r="Y2034" s="308" t="str">
        <f t="shared" si="31"/>
        <v/>
      </c>
    </row>
    <row r="2035" spans="1:25">
      <c r="A2035" s="320">
        <f>LBA!A2035</f>
        <v>0</v>
      </c>
      <c r="B2035" s="320">
        <f>LBA!E2035</f>
        <v>0</v>
      </c>
      <c r="C2035" s="320">
        <f>LBA!P2035</f>
        <v>0</v>
      </c>
      <c r="D2035" s="321" t="str">
        <f>IF($C2035=0,"",VLOOKUP($C2035,LDI!$I:$BB,37,0))</f>
        <v/>
      </c>
      <c r="E2035" s="320" t="str">
        <f>IF($C2035=0,"",LBA!I2035)</f>
        <v/>
      </c>
      <c r="F2035" s="320" t="str">
        <f>IF($C2035=0,"",LBA!Q2035)</f>
        <v/>
      </c>
      <c r="G2035" s="321" t="str">
        <f>IF($C2035=0,"",VLOOKUP($C2035,LDI!$I:$BB,15,0))</f>
        <v/>
      </c>
      <c r="H2035" s="321" t="str">
        <f>IF($C2035=0,"",VLOOKUP($C2035,LDI!$I:$BB,17,0))</f>
        <v/>
      </c>
      <c r="I2035" s="322" t="str">
        <f>IF($C2035=0,"",LBA!R2035)</f>
        <v/>
      </c>
      <c r="J2035" s="323" t="str">
        <f>IF($C2035=0,"",LBA!AD2035)</f>
        <v/>
      </c>
      <c r="K2035" s="323" t="str">
        <f>IF($C2035=0,"",LBA!AH2035)</f>
        <v/>
      </c>
      <c r="L2035" s="323" t="str">
        <f>IF($C2035=0,"",LBA!AI2035)</f>
        <v/>
      </c>
      <c r="M2035" s="295"/>
      <c r="P2035" s="294">
        <f>+LBA!G2035</f>
        <v>0</v>
      </c>
      <c r="Q2035" s="297" t="e">
        <f>VLOOKUP(P2035,'Kategori Aset'!$B:$C,2,0)</f>
        <v>#N/A</v>
      </c>
      <c r="R2035" s="297">
        <f>+LBA!U2035</f>
        <v>0</v>
      </c>
      <c r="S2035" s="297">
        <f>+LBA!C2035</f>
        <v>0</v>
      </c>
      <c r="T2035" s="297">
        <f>+LBA!V2035</f>
        <v>0</v>
      </c>
      <c r="U2035" s="298">
        <f>+LBA!E2035</f>
        <v>0</v>
      </c>
      <c r="V2035" s="298">
        <f>+LBA!A2035</f>
        <v>0</v>
      </c>
      <c r="W2035" s="298">
        <f>+LBA!C2035</f>
        <v>0</v>
      </c>
      <c r="Y2035" s="308" t="str">
        <f t="shared" si="31"/>
        <v/>
      </c>
    </row>
    <row r="2036" spans="1:25">
      <c r="A2036" s="320">
        <f>LBA!A2036</f>
        <v>0</v>
      </c>
      <c r="B2036" s="320">
        <f>LBA!E2036</f>
        <v>0</v>
      </c>
      <c r="C2036" s="320">
        <f>LBA!P2036</f>
        <v>0</v>
      </c>
      <c r="D2036" s="321" t="str">
        <f>IF($C2036=0,"",VLOOKUP($C2036,LDI!$I:$BB,37,0))</f>
        <v/>
      </c>
      <c r="E2036" s="320" t="str">
        <f>IF($C2036=0,"",LBA!I2036)</f>
        <v/>
      </c>
      <c r="F2036" s="320" t="str">
        <f>IF($C2036=0,"",LBA!Q2036)</f>
        <v/>
      </c>
      <c r="G2036" s="321" t="str">
        <f>IF($C2036=0,"",VLOOKUP($C2036,LDI!$I:$BB,15,0))</f>
        <v/>
      </c>
      <c r="H2036" s="321" t="str">
        <f>IF($C2036=0,"",VLOOKUP($C2036,LDI!$I:$BB,17,0))</f>
        <v/>
      </c>
      <c r="I2036" s="322" t="str">
        <f>IF($C2036=0,"",LBA!R2036)</f>
        <v/>
      </c>
      <c r="J2036" s="323" t="str">
        <f>IF($C2036=0,"",LBA!AD2036)</f>
        <v/>
      </c>
      <c r="K2036" s="323" t="str">
        <f>IF($C2036=0,"",LBA!AH2036)</f>
        <v/>
      </c>
      <c r="L2036" s="323" t="str">
        <f>IF($C2036=0,"",LBA!AI2036)</f>
        <v/>
      </c>
      <c r="M2036" s="295"/>
      <c r="P2036" s="294">
        <f>+LBA!G2036</f>
        <v>0</v>
      </c>
      <c r="Q2036" s="297" t="e">
        <f>VLOOKUP(P2036,'Kategori Aset'!$B:$C,2,0)</f>
        <v>#N/A</v>
      </c>
      <c r="R2036" s="297">
        <f>+LBA!U2036</f>
        <v>0</v>
      </c>
      <c r="S2036" s="297">
        <f>+LBA!C2036</f>
        <v>0</v>
      </c>
      <c r="T2036" s="297">
        <f>+LBA!V2036</f>
        <v>0</v>
      </c>
      <c r="U2036" s="298">
        <f>+LBA!E2036</f>
        <v>0</v>
      </c>
      <c r="V2036" s="298">
        <f>+LBA!A2036</f>
        <v>0</v>
      </c>
      <c r="W2036" s="298">
        <f>+LBA!C2036</f>
        <v>0</v>
      </c>
      <c r="Y2036" s="308" t="str">
        <f t="shared" si="31"/>
        <v/>
      </c>
    </row>
    <row r="2037" spans="1:25">
      <c r="A2037" s="320">
        <f>LBA!A2037</f>
        <v>0</v>
      </c>
      <c r="B2037" s="320">
        <f>LBA!E2037</f>
        <v>0</v>
      </c>
      <c r="C2037" s="320">
        <f>LBA!P2037</f>
        <v>0</v>
      </c>
      <c r="D2037" s="321" t="str">
        <f>IF($C2037=0,"",VLOOKUP($C2037,LDI!$I:$BB,37,0))</f>
        <v/>
      </c>
      <c r="E2037" s="320" t="str">
        <f>IF($C2037=0,"",LBA!I2037)</f>
        <v/>
      </c>
      <c r="F2037" s="320" t="str">
        <f>IF($C2037=0,"",LBA!Q2037)</f>
        <v/>
      </c>
      <c r="G2037" s="321" t="str">
        <f>IF($C2037=0,"",VLOOKUP($C2037,LDI!$I:$BB,15,0))</f>
        <v/>
      </c>
      <c r="H2037" s="321" t="str">
        <f>IF($C2037=0,"",VLOOKUP($C2037,LDI!$I:$BB,17,0))</f>
        <v/>
      </c>
      <c r="I2037" s="322" t="str">
        <f>IF($C2037=0,"",LBA!R2037)</f>
        <v/>
      </c>
      <c r="J2037" s="323" t="str">
        <f>IF($C2037=0,"",LBA!AD2037)</f>
        <v/>
      </c>
      <c r="K2037" s="323" t="str">
        <f>IF($C2037=0,"",LBA!AH2037)</f>
        <v/>
      </c>
      <c r="L2037" s="323" t="str">
        <f>IF($C2037=0,"",LBA!AI2037)</f>
        <v/>
      </c>
      <c r="M2037" s="295"/>
      <c r="P2037" s="294">
        <f>+LBA!G2037</f>
        <v>0</v>
      </c>
      <c r="Q2037" s="297" t="e">
        <f>VLOOKUP(P2037,'Kategori Aset'!$B:$C,2,0)</f>
        <v>#N/A</v>
      </c>
      <c r="R2037" s="297">
        <f>+LBA!U2037</f>
        <v>0</v>
      </c>
      <c r="S2037" s="297">
        <f>+LBA!C2037</f>
        <v>0</v>
      </c>
      <c r="T2037" s="297">
        <f>+LBA!V2037</f>
        <v>0</v>
      </c>
      <c r="U2037" s="298">
        <f>+LBA!E2037</f>
        <v>0</v>
      </c>
      <c r="V2037" s="298">
        <f>+LBA!A2037</f>
        <v>0</v>
      </c>
      <c r="W2037" s="298">
        <f>+LBA!C2037</f>
        <v>0</v>
      </c>
      <c r="Y2037" s="308" t="str">
        <f t="shared" si="31"/>
        <v/>
      </c>
    </row>
    <row r="2038" spans="1:25">
      <c r="A2038" s="320">
        <f>LBA!A2038</f>
        <v>0</v>
      </c>
      <c r="B2038" s="320">
        <f>LBA!E2038</f>
        <v>0</v>
      </c>
      <c r="C2038" s="320">
        <f>LBA!P2038</f>
        <v>0</v>
      </c>
      <c r="D2038" s="321" t="str">
        <f>IF($C2038=0,"",VLOOKUP($C2038,LDI!$I:$BB,37,0))</f>
        <v/>
      </c>
      <c r="E2038" s="320" t="str">
        <f>IF($C2038=0,"",LBA!I2038)</f>
        <v/>
      </c>
      <c r="F2038" s="320" t="str">
        <f>IF($C2038=0,"",LBA!Q2038)</f>
        <v/>
      </c>
      <c r="G2038" s="321" t="str">
        <f>IF($C2038=0,"",VLOOKUP($C2038,LDI!$I:$BB,15,0))</f>
        <v/>
      </c>
      <c r="H2038" s="321" t="str">
        <f>IF($C2038=0,"",VLOOKUP($C2038,LDI!$I:$BB,17,0))</f>
        <v/>
      </c>
      <c r="I2038" s="322" t="str">
        <f>IF($C2038=0,"",LBA!R2038)</f>
        <v/>
      </c>
      <c r="J2038" s="323" t="str">
        <f>IF($C2038=0,"",LBA!AD2038)</f>
        <v/>
      </c>
      <c r="K2038" s="323" t="str">
        <f>IF($C2038=0,"",LBA!AH2038)</f>
        <v/>
      </c>
      <c r="L2038" s="323" t="str">
        <f>IF($C2038=0,"",LBA!AI2038)</f>
        <v/>
      </c>
      <c r="M2038" s="295"/>
      <c r="P2038" s="294">
        <f>+LBA!G2038</f>
        <v>0</v>
      </c>
      <c r="Q2038" s="297" t="e">
        <f>VLOOKUP(P2038,'Kategori Aset'!$B:$C,2,0)</f>
        <v>#N/A</v>
      </c>
      <c r="R2038" s="297">
        <f>+LBA!U2038</f>
        <v>0</v>
      </c>
      <c r="S2038" s="297">
        <f>+LBA!C2038</f>
        <v>0</v>
      </c>
      <c r="T2038" s="297">
        <f>+LBA!V2038</f>
        <v>0</v>
      </c>
      <c r="U2038" s="298">
        <f>+LBA!E2038</f>
        <v>0</v>
      </c>
      <c r="V2038" s="298">
        <f>+LBA!A2038</f>
        <v>0</v>
      </c>
      <c r="W2038" s="298">
        <f>+LBA!C2038</f>
        <v>0</v>
      </c>
      <c r="Y2038" s="308" t="str">
        <f t="shared" si="31"/>
        <v/>
      </c>
    </row>
    <row r="2039" spans="1:25">
      <c r="A2039" s="320">
        <f>LBA!A2039</f>
        <v>0</v>
      </c>
      <c r="B2039" s="320">
        <f>LBA!E2039</f>
        <v>0</v>
      </c>
      <c r="C2039" s="320">
        <f>LBA!P2039</f>
        <v>0</v>
      </c>
      <c r="D2039" s="321" t="str">
        <f>IF($C2039=0,"",VLOOKUP($C2039,LDI!$I:$BB,37,0))</f>
        <v/>
      </c>
      <c r="E2039" s="320" t="str">
        <f>IF($C2039=0,"",LBA!I2039)</f>
        <v/>
      </c>
      <c r="F2039" s="320" t="str">
        <f>IF($C2039=0,"",LBA!Q2039)</f>
        <v/>
      </c>
      <c r="G2039" s="321" t="str">
        <f>IF($C2039=0,"",VLOOKUP($C2039,LDI!$I:$BB,15,0))</f>
        <v/>
      </c>
      <c r="H2039" s="321" t="str">
        <f>IF($C2039=0,"",VLOOKUP($C2039,LDI!$I:$BB,17,0))</f>
        <v/>
      </c>
      <c r="I2039" s="322" t="str">
        <f>IF($C2039=0,"",LBA!R2039)</f>
        <v/>
      </c>
      <c r="J2039" s="323" t="str">
        <f>IF($C2039=0,"",LBA!AD2039)</f>
        <v/>
      </c>
      <c r="K2039" s="323" t="str">
        <f>IF($C2039=0,"",LBA!AH2039)</f>
        <v/>
      </c>
      <c r="L2039" s="323" t="str">
        <f>IF($C2039=0,"",LBA!AI2039)</f>
        <v/>
      </c>
      <c r="M2039" s="295"/>
      <c r="P2039" s="294">
        <f>+LBA!G2039</f>
        <v>0</v>
      </c>
      <c r="Q2039" s="297" t="e">
        <f>VLOOKUP(P2039,'Kategori Aset'!$B:$C,2,0)</f>
        <v>#N/A</v>
      </c>
      <c r="R2039" s="297">
        <f>+LBA!U2039</f>
        <v>0</v>
      </c>
      <c r="S2039" s="297">
        <f>+LBA!C2039</f>
        <v>0</v>
      </c>
      <c r="T2039" s="297">
        <f>+LBA!V2039</f>
        <v>0</v>
      </c>
      <c r="U2039" s="298">
        <f>+LBA!E2039</f>
        <v>0</v>
      </c>
      <c r="V2039" s="298">
        <f>+LBA!A2039</f>
        <v>0</v>
      </c>
      <c r="W2039" s="298">
        <f>+LBA!C2039</f>
        <v>0</v>
      </c>
      <c r="Y2039" s="308" t="str">
        <f t="shared" si="31"/>
        <v/>
      </c>
    </row>
    <row r="2040" spans="1:25">
      <c r="A2040" s="320">
        <f>LBA!A2040</f>
        <v>0</v>
      </c>
      <c r="B2040" s="320">
        <f>LBA!E2040</f>
        <v>0</v>
      </c>
      <c r="C2040" s="320">
        <f>LBA!P2040</f>
        <v>0</v>
      </c>
      <c r="D2040" s="321" t="str">
        <f>IF($C2040=0,"",VLOOKUP($C2040,LDI!$I:$BB,37,0))</f>
        <v/>
      </c>
      <c r="E2040" s="320" t="str">
        <f>IF($C2040=0,"",LBA!I2040)</f>
        <v/>
      </c>
      <c r="F2040" s="320" t="str">
        <f>IF($C2040=0,"",LBA!Q2040)</f>
        <v/>
      </c>
      <c r="G2040" s="321" t="str">
        <f>IF($C2040=0,"",VLOOKUP($C2040,LDI!$I:$BB,15,0))</f>
        <v/>
      </c>
      <c r="H2040" s="321" t="str">
        <f>IF($C2040=0,"",VLOOKUP($C2040,LDI!$I:$BB,17,0))</f>
        <v/>
      </c>
      <c r="I2040" s="322" t="str">
        <f>IF($C2040=0,"",LBA!R2040)</f>
        <v/>
      </c>
      <c r="J2040" s="323" t="str">
        <f>IF($C2040=0,"",LBA!AD2040)</f>
        <v/>
      </c>
      <c r="K2040" s="323" t="str">
        <f>IF($C2040=0,"",LBA!AH2040)</f>
        <v/>
      </c>
      <c r="L2040" s="323" t="str">
        <f>IF($C2040=0,"",LBA!AI2040)</f>
        <v/>
      </c>
      <c r="M2040" s="295"/>
      <c r="P2040" s="294">
        <f>+LBA!G2040</f>
        <v>0</v>
      </c>
      <c r="Q2040" s="297" t="e">
        <f>VLOOKUP(P2040,'Kategori Aset'!$B:$C,2,0)</f>
        <v>#N/A</v>
      </c>
      <c r="R2040" s="297">
        <f>+LBA!U2040</f>
        <v>0</v>
      </c>
      <c r="S2040" s="297">
        <f>+LBA!C2040</f>
        <v>0</v>
      </c>
      <c r="T2040" s="297">
        <f>+LBA!V2040</f>
        <v>0</v>
      </c>
      <c r="U2040" s="298">
        <f>+LBA!E2040</f>
        <v>0</v>
      </c>
      <c r="V2040" s="298">
        <f>+LBA!A2040</f>
        <v>0</v>
      </c>
      <c r="W2040" s="298">
        <f>+LBA!C2040</f>
        <v>0</v>
      </c>
      <c r="Y2040" s="308" t="str">
        <f t="shared" si="31"/>
        <v/>
      </c>
    </row>
    <row r="2041" spans="1:25">
      <c r="A2041" s="320">
        <f>LBA!A2041</f>
        <v>0</v>
      </c>
      <c r="B2041" s="320">
        <f>LBA!E2041</f>
        <v>0</v>
      </c>
      <c r="C2041" s="320">
        <f>LBA!P2041</f>
        <v>0</v>
      </c>
      <c r="D2041" s="321" t="str">
        <f>IF($C2041=0,"",VLOOKUP($C2041,LDI!$I:$BB,37,0))</f>
        <v/>
      </c>
      <c r="E2041" s="320" t="str">
        <f>IF($C2041=0,"",LBA!I2041)</f>
        <v/>
      </c>
      <c r="F2041" s="320" t="str">
        <f>IF($C2041=0,"",LBA!Q2041)</f>
        <v/>
      </c>
      <c r="G2041" s="321" t="str">
        <f>IF($C2041=0,"",VLOOKUP($C2041,LDI!$I:$BB,15,0))</f>
        <v/>
      </c>
      <c r="H2041" s="321" t="str">
        <f>IF($C2041=0,"",VLOOKUP($C2041,LDI!$I:$BB,17,0))</f>
        <v/>
      </c>
      <c r="I2041" s="322" t="str">
        <f>IF($C2041=0,"",LBA!R2041)</f>
        <v/>
      </c>
      <c r="J2041" s="323" t="str">
        <f>IF($C2041=0,"",LBA!AD2041)</f>
        <v/>
      </c>
      <c r="K2041" s="323" t="str">
        <f>IF($C2041=0,"",LBA!AH2041)</f>
        <v/>
      </c>
      <c r="L2041" s="323" t="str">
        <f>IF($C2041=0,"",LBA!AI2041)</f>
        <v/>
      </c>
      <c r="M2041" s="295"/>
      <c r="P2041" s="294">
        <f>+LBA!G2041</f>
        <v>0</v>
      </c>
      <c r="Q2041" s="297" t="e">
        <f>VLOOKUP(P2041,'Kategori Aset'!$B:$C,2,0)</f>
        <v>#N/A</v>
      </c>
      <c r="R2041" s="297">
        <f>+LBA!U2041</f>
        <v>0</v>
      </c>
      <c r="S2041" s="297">
        <f>+LBA!C2041</f>
        <v>0</v>
      </c>
      <c r="T2041" s="297">
        <f>+LBA!V2041</f>
        <v>0</v>
      </c>
      <c r="U2041" s="298">
        <f>+LBA!E2041</f>
        <v>0</v>
      </c>
      <c r="V2041" s="298">
        <f>+LBA!A2041</f>
        <v>0</v>
      </c>
      <c r="W2041" s="298">
        <f>+LBA!C2041</f>
        <v>0</v>
      </c>
      <c r="Y2041" s="308" t="str">
        <f t="shared" si="31"/>
        <v/>
      </c>
    </row>
    <row r="2042" spans="1:25">
      <c r="A2042" s="320">
        <f>LBA!A2042</f>
        <v>0</v>
      </c>
      <c r="B2042" s="320">
        <f>LBA!E2042</f>
        <v>0</v>
      </c>
      <c r="C2042" s="320">
        <f>LBA!P2042</f>
        <v>0</v>
      </c>
      <c r="D2042" s="321" t="str">
        <f>IF($C2042=0,"",VLOOKUP($C2042,LDI!$I:$BB,37,0))</f>
        <v/>
      </c>
      <c r="E2042" s="320" t="str">
        <f>IF($C2042=0,"",LBA!I2042)</f>
        <v/>
      </c>
      <c r="F2042" s="320" t="str">
        <f>IF($C2042=0,"",LBA!Q2042)</f>
        <v/>
      </c>
      <c r="G2042" s="321" t="str">
        <f>IF($C2042=0,"",VLOOKUP($C2042,LDI!$I:$BB,15,0))</f>
        <v/>
      </c>
      <c r="H2042" s="321" t="str">
        <f>IF($C2042=0,"",VLOOKUP($C2042,LDI!$I:$BB,17,0))</f>
        <v/>
      </c>
      <c r="I2042" s="322" t="str">
        <f>IF($C2042=0,"",LBA!R2042)</f>
        <v/>
      </c>
      <c r="J2042" s="323" t="str">
        <f>IF($C2042=0,"",LBA!AD2042)</f>
        <v/>
      </c>
      <c r="K2042" s="323" t="str">
        <f>IF($C2042=0,"",LBA!AH2042)</f>
        <v/>
      </c>
      <c r="L2042" s="323" t="str">
        <f>IF($C2042=0,"",LBA!AI2042)</f>
        <v/>
      </c>
      <c r="M2042" s="295"/>
      <c r="P2042" s="294">
        <f>+LBA!G2042</f>
        <v>0</v>
      </c>
      <c r="Q2042" s="297" t="e">
        <f>VLOOKUP(P2042,'Kategori Aset'!$B:$C,2,0)</f>
        <v>#N/A</v>
      </c>
      <c r="R2042" s="297">
        <f>+LBA!U2042</f>
        <v>0</v>
      </c>
      <c r="S2042" s="297">
        <f>+LBA!C2042</f>
        <v>0</v>
      </c>
      <c r="T2042" s="297">
        <f>+LBA!V2042</f>
        <v>0</v>
      </c>
      <c r="U2042" s="298">
        <f>+LBA!E2042</f>
        <v>0</v>
      </c>
      <c r="V2042" s="298">
        <f>+LBA!A2042</f>
        <v>0</v>
      </c>
      <c r="W2042" s="298">
        <f>+LBA!C2042</f>
        <v>0</v>
      </c>
      <c r="Y2042" s="308" t="str">
        <f t="shared" si="31"/>
        <v/>
      </c>
    </row>
    <row r="2043" spans="1:25">
      <c r="A2043" s="320">
        <f>LBA!A2043</f>
        <v>0</v>
      </c>
      <c r="B2043" s="320">
        <f>LBA!E2043</f>
        <v>0</v>
      </c>
      <c r="C2043" s="320">
        <f>LBA!P2043</f>
        <v>0</v>
      </c>
      <c r="D2043" s="321" t="str">
        <f>IF($C2043=0,"",VLOOKUP($C2043,LDI!$I:$BB,37,0))</f>
        <v/>
      </c>
      <c r="E2043" s="320" t="str">
        <f>IF($C2043=0,"",LBA!I2043)</f>
        <v/>
      </c>
      <c r="F2043" s="320" t="str">
        <f>IF($C2043=0,"",LBA!Q2043)</f>
        <v/>
      </c>
      <c r="G2043" s="321" t="str">
        <f>IF($C2043=0,"",VLOOKUP($C2043,LDI!$I:$BB,15,0))</f>
        <v/>
      </c>
      <c r="H2043" s="321" t="str">
        <f>IF($C2043=0,"",VLOOKUP($C2043,LDI!$I:$BB,17,0))</f>
        <v/>
      </c>
      <c r="I2043" s="322" t="str">
        <f>IF($C2043=0,"",LBA!R2043)</f>
        <v/>
      </c>
      <c r="J2043" s="323" t="str">
        <f>IF($C2043=0,"",LBA!AD2043)</f>
        <v/>
      </c>
      <c r="K2043" s="323" t="str">
        <f>IF($C2043=0,"",LBA!AH2043)</f>
        <v/>
      </c>
      <c r="L2043" s="323" t="str">
        <f>IF($C2043=0,"",LBA!AI2043)</f>
        <v/>
      </c>
      <c r="M2043" s="295"/>
      <c r="P2043" s="294">
        <f>+LBA!G2043</f>
        <v>0</v>
      </c>
      <c r="Q2043" s="297" t="e">
        <f>VLOOKUP(P2043,'Kategori Aset'!$B:$C,2,0)</f>
        <v>#N/A</v>
      </c>
      <c r="R2043" s="297">
        <f>+LBA!U2043</f>
        <v>0</v>
      </c>
      <c r="S2043" s="297">
        <f>+LBA!C2043</f>
        <v>0</v>
      </c>
      <c r="T2043" s="297">
        <f>+LBA!V2043</f>
        <v>0</v>
      </c>
      <c r="U2043" s="298">
        <f>+LBA!E2043</f>
        <v>0</v>
      </c>
      <c r="V2043" s="298">
        <f>+LBA!A2043</f>
        <v>0</v>
      </c>
      <c r="W2043" s="298">
        <f>+LBA!C2043</f>
        <v>0</v>
      </c>
      <c r="Y2043" s="308" t="str">
        <f t="shared" si="31"/>
        <v/>
      </c>
    </row>
    <row r="2044" spans="1:25">
      <c r="A2044" s="320">
        <f>LBA!A2044</f>
        <v>0</v>
      </c>
      <c r="B2044" s="320">
        <f>LBA!E2044</f>
        <v>0</v>
      </c>
      <c r="C2044" s="320">
        <f>LBA!P2044</f>
        <v>0</v>
      </c>
      <c r="D2044" s="321" t="str">
        <f>IF($C2044=0,"",VLOOKUP($C2044,LDI!$I:$BB,37,0))</f>
        <v/>
      </c>
      <c r="E2044" s="320" t="str">
        <f>IF($C2044=0,"",LBA!I2044)</f>
        <v/>
      </c>
      <c r="F2044" s="320" t="str">
        <f>IF($C2044=0,"",LBA!Q2044)</f>
        <v/>
      </c>
      <c r="G2044" s="321" t="str">
        <f>IF($C2044=0,"",VLOOKUP($C2044,LDI!$I:$BB,15,0))</f>
        <v/>
      </c>
      <c r="H2044" s="321" t="str">
        <f>IF($C2044=0,"",VLOOKUP($C2044,LDI!$I:$BB,17,0))</f>
        <v/>
      </c>
      <c r="I2044" s="322" t="str">
        <f>IF($C2044=0,"",LBA!R2044)</f>
        <v/>
      </c>
      <c r="J2044" s="323" t="str">
        <f>IF($C2044=0,"",LBA!AD2044)</f>
        <v/>
      </c>
      <c r="K2044" s="323" t="str">
        <f>IF($C2044=0,"",LBA!AH2044)</f>
        <v/>
      </c>
      <c r="L2044" s="323" t="str">
        <f>IF($C2044=0,"",LBA!AI2044)</f>
        <v/>
      </c>
      <c r="M2044" s="295"/>
      <c r="P2044" s="294">
        <f>+LBA!G2044</f>
        <v>0</v>
      </c>
      <c r="Q2044" s="297" t="e">
        <f>VLOOKUP(P2044,'Kategori Aset'!$B:$C,2,0)</f>
        <v>#N/A</v>
      </c>
      <c r="R2044" s="297">
        <f>+LBA!U2044</f>
        <v>0</v>
      </c>
      <c r="S2044" s="297">
        <f>+LBA!C2044</f>
        <v>0</v>
      </c>
      <c r="T2044" s="297">
        <f>+LBA!V2044</f>
        <v>0</v>
      </c>
      <c r="U2044" s="298">
        <f>+LBA!E2044</f>
        <v>0</v>
      </c>
      <c r="V2044" s="298">
        <f>+LBA!A2044</f>
        <v>0</v>
      </c>
      <c r="W2044" s="298">
        <f>+LBA!C2044</f>
        <v>0</v>
      </c>
      <c r="Y2044" s="308" t="str">
        <f t="shared" si="31"/>
        <v/>
      </c>
    </row>
    <row r="2045" spans="1:25">
      <c r="A2045" s="320">
        <f>LBA!A2045</f>
        <v>0</v>
      </c>
      <c r="B2045" s="320">
        <f>LBA!E2045</f>
        <v>0</v>
      </c>
      <c r="C2045" s="320">
        <f>LBA!P2045</f>
        <v>0</v>
      </c>
      <c r="D2045" s="321" t="str">
        <f>IF($C2045=0,"",VLOOKUP($C2045,LDI!$I:$BB,37,0))</f>
        <v/>
      </c>
      <c r="E2045" s="320" t="str">
        <f>IF($C2045=0,"",LBA!I2045)</f>
        <v/>
      </c>
      <c r="F2045" s="320" t="str">
        <f>IF($C2045=0,"",LBA!Q2045)</f>
        <v/>
      </c>
      <c r="G2045" s="321" t="str">
        <f>IF($C2045=0,"",VLOOKUP($C2045,LDI!$I:$BB,15,0))</f>
        <v/>
      </c>
      <c r="H2045" s="321" t="str">
        <f>IF($C2045=0,"",VLOOKUP($C2045,LDI!$I:$BB,17,0))</f>
        <v/>
      </c>
      <c r="I2045" s="322" t="str">
        <f>IF($C2045=0,"",LBA!R2045)</f>
        <v/>
      </c>
      <c r="J2045" s="323" t="str">
        <f>IF($C2045=0,"",LBA!AD2045)</f>
        <v/>
      </c>
      <c r="K2045" s="323" t="str">
        <f>IF($C2045=0,"",LBA!AH2045)</f>
        <v/>
      </c>
      <c r="L2045" s="323" t="str">
        <f>IF($C2045=0,"",LBA!AI2045)</f>
        <v/>
      </c>
      <c r="M2045" s="295"/>
      <c r="P2045" s="294">
        <f>+LBA!G2045</f>
        <v>0</v>
      </c>
      <c r="Q2045" s="297" t="e">
        <f>VLOOKUP(P2045,'Kategori Aset'!$B:$C,2,0)</f>
        <v>#N/A</v>
      </c>
      <c r="R2045" s="297">
        <f>+LBA!U2045</f>
        <v>0</v>
      </c>
      <c r="S2045" s="297">
        <f>+LBA!C2045</f>
        <v>0</v>
      </c>
      <c r="T2045" s="297">
        <f>+LBA!V2045</f>
        <v>0</v>
      </c>
      <c r="U2045" s="298">
        <f>+LBA!E2045</f>
        <v>0</v>
      </c>
      <c r="V2045" s="298">
        <f>+LBA!A2045</f>
        <v>0</v>
      </c>
      <c r="W2045" s="298">
        <f>+LBA!C2045</f>
        <v>0</v>
      </c>
      <c r="Y2045" s="308" t="str">
        <f t="shared" si="31"/>
        <v/>
      </c>
    </row>
    <row r="2046" spans="1:25">
      <c r="A2046" s="320">
        <f>LBA!A2046</f>
        <v>0</v>
      </c>
      <c r="B2046" s="320">
        <f>LBA!E2046</f>
        <v>0</v>
      </c>
      <c r="C2046" s="320">
        <f>LBA!P2046</f>
        <v>0</v>
      </c>
      <c r="D2046" s="321" t="str">
        <f>IF($C2046=0,"",VLOOKUP($C2046,LDI!$I:$BB,37,0))</f>
        <v/>
      </c>
      <c r="E2046" s="320" t="str">
        <f>IF($C2046=0,"",LBA!I2046)</f>
        <v/>
      </c>
      <c r="F2046" s="320" t="str">
        <f>IF($C2046=0,"",LBA!Q2046)</f>
        <v/>
      </c>
      <c r="G2046" s="321" t="str">
        <f>IF($C2046=0,"",VLOOKUP($C2046,LDI!$I:$BB,15,0))</f>
        <v/>
      </c>
      <c r="H2046" s="321" t="str">
        <f>IF($C2046=0,"",VLOOKUP($C2046,LDI!$I:$BB,17,0))</f>
        <v/>
      </c>
      <c r="I2046" s="322" t="str">
        <f>IF($C2046=0,"",LBA!R2046)</f>
        <v/>
      </c>
      <c r="J2046" s="323" t="str">
        <f>IF($C2046=0,"",LBA!AD2046)</f>
        <v/>
      </c>
      <c r="K2046" s="323" t="str">
        <f>IF($C2046=0,"",LBA!AH2046)</f>
        <v/>
      </c>
      <c r="L2046" s="323" t="str">
        <f>IF($C2046=0,"",LBA!AI2046)</f>
        <v/>
      </c>
      <c r="M2046" s="295"/>
      <c r="P2046" s="294">
        <f>+LBA!G2046</f>
        <v>0</v>
      </c>
      <c r="Q2046" s="297" t="e">
        <f>VLOOKUP(P2046,'Kategori Aset'!$B:$C,2,0)</f>
        <v>#N/A</v>
      </c>
      <c r="R2046" s="297">
        <f>+LBA!U2046</f>
        <v>0</v>
      </c>
      <c r="S2046" s="297">
        <f>+LBA!C2046</f>
        <v>0</v>
      </c>
      <c r="T2046" s="297">
        <f>+LBA!V2046</f>
        <v>0</v>
      </c>
      <c r="U2046" s="298">
        <f>+LBA!E2046</f>
        <v>0</v>
      </c>
      <c r="V2046" s="298">
        <f>+LBA!A2046</f>
        <v>0</v>
      </c>
      <c r="W2046" s="298">
        <f>+LBA!C2046</f>
        <v>0</v>
      </c>
      <c r="Y2046" s="308" t="str">
        <f t="shared" si="31"/>
        <v/>
      </c>
    </row>
    <row r="2047" spans="1:25">
      <c r="A2047" s="320">
        <f>LBA!A2047</f>
        <v>0</v>
      </c>
      <c r="B2047" s="320">
        <f>LBA!E2047</f>
        <v>0</v>
      </c>
      <c r="C2047" s="320">
        <f>LBA!P2047</f>
        <v>0</v>
      </c>
      <c r="D2047" s="321" t="str">
        <f>IF($C2047=0,"",VLOOKUP($C2047,LDI!$I:$BB,37,0))</f>
        <v/>
      </c>
      <c r="E2047" s="320" t="str">
        <f>IF($C2047=0,"",LBA!I2047)</f>
        <v/>
      </c>
      <c r="F2047" s="320" t="str">
        <f>IF($C2047=0,"",LBA!Q2047)</f>
        <v/>
      </c>
      <c r="G2047" s="321" t="str">
        <f>IF($C2047=0,"",VLOOKUP($C2047,LDI!$I:$BB,15,0))</f>
        <v/>
      </c>
      <c r="H2047" s="321" t="str">
        <f>IF($C2047=0,"",VLOOKUP($C2047,LDI!$I:$BB,17,0))</f>
        <v/>
      </c>
      <c r="I2047" s="322" t="str">
        <f>IF($C2047=0,"",LBA!R2047)</f>
        <v/>
      </c>
      <c r="J2047" s="323" t="str">
        <f>IF($C2047=0,"",LBA!AD2047)</f>
        <v/>
      </c>
      <c r="K2047" s="323" t="str">
        <f>IF($C2047=0,"",LBA!AH2047)</f>
        <v/>
      </c>
      <c r="L2047" s="323" t="str">
        <f>IF($C2047=0,"",LBA!AI2047)</f>
        <v/>
      </c>
      <c r="M2047" s="295"/>
      <c r="P2047" s="294">
        <f>+LBA!G2047</f>
        <v>0</v>
      </c>
      <c r="Q2047" s="297" t="e">
        <f>VLOOKUP(P2047,'Kategori Aset'!$B:$C,2,0)</f>
        <v>#N/A</v>
      </c>
      <c r="R2047" s="297">
        <f>+LBA!U2047</f>
        <v>0</v>
      </c>
      <c r="S2047" s="297">
        <f>+LBA!C2047</f>
        <v>0</v>
      </c>
      <c r="T2047" s="297">
        <f>+LBA!V2047</f>
        <v>0</v>
      </c>
      <c r="U2047" s="298">
        <f>+LBA!E2047</f>
        <v>0</v>
      </c>
      <c r="V2047" s="298">
        <f>+LBA!A2047</f>
        <v>0</v>
      </c>
      <c r="W2047" s="298">
        <f>+LBA!C2047</f>
        <v>0</v>
      </c>
      <c r="Y2047" s="308" t="str">
        <f t="shared" si="31"/>
        <v/>
      </c>
    </row>
    <row r="2048" spans="1:25">
      <c r="A2048" s="320">
        <f>LBA!A2048</f>
        <v>0</v>
      </c>
      <c r="B2048" s="320">
        <f>LBA!E2048</f>
        <v>0</v>
      </c>
      <c r="C2048" s="320">
        <f>LBA!P2048</f>
        <v>0</v>
      </c>
      <c r="D2048" s="321" t="str">
        <f>IF($C2048=0,"",VLOOKUP($C2048,LDI!$I:$BB,37,0))</f>
        <v/>
      </c>
      <c r="E2048" s="320" t="str">
        <f>IF($C2048=0,"",LBA!I2048)</f>
        <v/>
      </c>
      <c r="F2048" s="320" t="str">
        <f>IF($C2048=0,"",LBA!Q2048)</f>
        <v/>
      </c>
      <c r="G2048" s="321" t="str">
        <f>IF($C2048=0,"",VLOOKUP($C2048,LDI!$I:$BB,15,0))</f>
        <v/>
      </c>
      <c r="H2048" s="321" t="str">
        <f>IF($C2048=0,"",VLOOKUP($C2048,LDI!$I:$BB,17,0))</f>
        <v/>
      </c>
      <c r="I2048" s="322" t="str">
        <f>IF($C2048=0,"",LBA!R2048)</f>
        <v/>
      </c>
      <c r="J2048" s="323" t="str">
        <f>IF($C2048=0,"",LBA!AD2048)</f>
        <v/>
      </c>
      <c r="K2048" s="323" t="str">
        <f>IF($C2048=0,"",LBA!AH2048)</f>
        <v/>
      </c>
      <c r="L2048" s="323" t="str">
        <f>IF($C2048=0,"",LBA!AI2048)</f>
        <v/>
      </c>
      <c r="M2048" s="295"/>
      <c r="P2048" s="294">
        <f>+LBA!G2048</f>
        <v>0</v>
      </c>
      <c r="Q2048" s="297" t="e">
        <f>VLOOKUP(P2048,'Kategori Aset'!$B:$C,2,0)</f>
        <v>#N/A</v>
      </c>
      <c r="R2048" s="297">
        <f>+LBA!U2048</f>
        <v>0</v>
      </c>
      <c r="S2048" s="297">
        <f>+LBA!C2048</f>
        <v>0</v>
      </c>
      <c r="T2048" s="297">
        <f>+LBA!V2048</f>
        <v>0</v>
      </c>
      <c r="U2048" s="298">
        <f>+LBA!E2048</f>
        <v>0</v>
      </c>
      <c r="V2048" s="298">
        <f>+LBA!A2048</f>
        <v>0</v>
      </c>
      <c r="W2048" s="298">
        <f>+LBA!C2048</f>
        <v>0</v>
      </c>
      <c r="Y2048" s="308" t="str">
        <f t="shared" si="31"/>
        <v/>
      </c>
    </row>
    <row r="2049" spans="1:25">
      <c r="A2049" s="320">
        <f>LBA!A2049</f>
        <v>0</v>
      </c>
      <c r="B2049" s="320">
        <f>LBA!E2049</f>
        <v>0</v>
      </c>
      <c r="C2049" s="320">
        <f>LBA!P2049</f>
        <v>0</v>
      </c>
      <c r="D2049" s="321" t="str">
        <f>IF($C2049=0,"",VLOOKUP($C2049,LDI!$I:$BB,37,0))</f>
        <v/>
      </c>
      <c r="E2049" s="320" t="str">
        <f>IF($C2049=0,"",LBA!I2049)</f>
        <v/>
      </c>
      <c r="F2049" s="320" t="str">
        <f>IF($C2049=0,"",LBA!Q2049)</f>
        <v/>
      </c>
      <c r="G2049" s="321" t="str">
        <f>IF($C2049=0,"",VLOOKUP($C2049,LDI!$I:$BB,15,0))</f>
        <v/>
      </c>
      <c r="H2049" s="321" t="str">
        <f>IF($C2049=0,"",VLOOKUP($C2049,LDI!$I:$BB,17,0))</f>
        <v/>
      </c>
      <c r="I2049" s="322" t="str">
        <f>IF($C2049=0,"",LBA!R2049)</f>
        <v/>
      </c>
      <c r="J2049" s="323" t="str">
        <f>IF($C2049=0,"",LBA!AD2049)</f>
        <v/>
      </c>
      <c r="K2049" s="323" t="str">
        <f>IF($C2049=0,"",LBA!AH2049)</f>
        <v/>
      </c>
      <c r="L2049" s="323" t="str">
        <f>IF($C2049=0,"",LBA!AI2049)</f>
        <v/>
      </c>
      <c r="M2049" s="295"/>
      <c r="P2049" s="294">
        <f>+LBA!G2049</f>
        <v>0</v>
      </c>
      <c r="Q2049" s="297" t="e">
        <f>VLOOKUP(P2049,'Kategori Aset'!$B:$C,2,0)</f>
        <v>#N/A</v>
      </c>
      <c r="R2049" s="297">
        <f>+LBA!U2049</f>
        <v>0</v>
      </c>
      <c r="S2049" s="297">
        <f>+LBA!C2049</f>
        <v>0</v>
      </c>
      <c r="T2049" s="297">
        <f>+LBA!V2049</f>
        <v>0</v>
      </c>
      <c r="U2049" s="298">
        <f>+LBA!E2049</f>
        <v>0</v>
      </c>
      <c r="V2049" s="298">
        <f>+LBA!A2049</f>
        <v>0</v>
      </c>
      <c r="W2049" s="298">
        <f>+LBA!C2049</f>
        <v>0</v>
      </c>
      <c r="Y2049" s="308" t="str">
        <f t="shared" si="31"/>
        <v/>
      </c>
    </row>
    <row r="2050" spans="1:25">
      <c r="A2050" s="320">
        <f>LBA!A2050</f>
        <v>0</v>
      </c>
      <c r="B2050" s="320">
        <f>LBA!E2050</f>
        <v>0</v>
      </c>
      <c r="C2050" s="320">
        <f>LBA!P2050</f>
        <v>0</v>
      </c>
      <c r="D2050" s="321" t="str">
        <f>IF($C2050=0,"",VLOOKUP($C2050,LDI!$I:$BB,37,0))</f>
        <v/>
      </c>
      <c r="E2050" s="320" t="str">
        <f>IF($C2050=0,"",LBA!I2050)</f>
        <v/>
      </c>
      <c r="F2050" s="320" t="str">
        <f>IF($C2050=0,"",LBA!Q2050)</f>
        <v/>
      </c>
      <c r="G2050" s="321" t="str">
        <f>IF($C2050=0,"",VLOOKUP($C2050,LDI!$I:$BB,15,0))</f>
        <v/>
      </c>
      <c r="H2050" s="321" t="str">
        <f>IF($C2050=0,"",VLOOKUP($C2050,LDI!$I:$BB,17,0))</f>
        <v/>
      </c>
      <c r="I2050" s="322" t="str">
        <f>IF($C2050=0,"",LBA!R2050)</f>
        <v/>
      </c>
      <c r="J2050" s="323" t="str">
        <f>IF($C2050=0,"",LBA!AD2050)</f>
        <v/>
      </c>
      <c r="K2050" s="323" t="str">
        <f>IF($C2050=0,"",LBA!AH2050)</f>
        <v/>
      </c>
      <c r="L2050" s="323" t="str">
        <f>IF($C2050=0,"",LBA!AI2050)</f>
        <v/>
      </c>
      <c r="M2050" s="295"/>
      <c r="P2050" s="294">
        <f>+LBA!G2050</f>
        <v>0</v>
      </c>
      <c r="Q2050" s="297" t="e">
        <f>VLOOKUP(P2050,'Kategori Aset'!$B:$C,2,0)</f>
        <v>#N/A</v>
      </c>
      <c r="R2050" s="297">
        <f>+LBA!U2050</f>
        <v>0</v>
      </c>
      <c r="S2050" s="297">
        <f>+LBA!C2050</f>
        <v>0</v>
      </c>
      <c r="T2050" s="297">
        <f>+LBA!V2050</f>
        <v>0</v>
      </c>
      <c r="U2050" s="298">
        <f>+LBA!E2050</f>
        <v>0</v>
      </c>
      <c r="V2050" s="298">
        <f>+LBA!A2050</f>
        <v>0</v>
      </c>
      <c r="W2050" s="298">
        <f>+LBA!C2050</f>
        <v>0</v>
      </c>
      <c r="Y2050" s="308" t="str">
        <f t="shared" si="31"/>
        <v/>
      </c>
    </row>
    <row r="2051" spans="1:25">
      <c r="A2051" s="320">
        <f>LBA!A2051</f>
        <v>0</v>
      </c>
      <c r="B2051" s="320">
        <f>LBA!E2051</f>
        <v>0</v>
      </c>
      <c r="C2051" s="320">
        <f>LBA!P2051</f>
        <v>0</v>
      </c>
      <c r="D2051" s="321" t="str">
        <f>IF($C2051=0,"",VLOOKUP($C2051,LDI!$I:$BB,37,0))</f>
        <v/>
      </c>
      <c r="E2051" s="320" t="str">
        <f>IF($C2051=0,"",LBA!I2051)</f>
        <v/>
      </c>
      <c r="F2051" s="320" t="str">
        <f>IF($C2051=0,"",LBA!Q2051)</f>
        <v/>
      </c>
      <c r="G2051" s="321" t="str">
        <f>IF($C2051=0,"",VLOOKUP($C2051,LDI!$I:$BB,15,0))</f>
        <v/>
      </c>
      <c r="H2051" s="321" t="str">
        <f>IF($C2051=0,"",VLOOKUP($C2051,LDI!$I:$BB,17,0))</f>
        <v/>
      </c>
      <c r="I2051" s="322" t="str">
        <f>IF($C2051=0,"",LBA!R2051)</f>
        <v/>
      </c>
      <c r="J2051" s="323" t="str">
        <f>IF($C2051=0,"",LBA!AD2051)</f>
        <v/>
      </c>
      <c r="K2051" s="323" t="str">
        <f>IF($C2051=0,"",LBA!AH2051)</f>
        <v/>
      </c>
      <c r="L2051" s="323" t="str">
        <f>IF($C2051=0,"",LBA!AI2051)</f>
        <v/>
      </c>
      <c r="M2051" s="295"/>
      <c r="P2051" s="294">
        <f>+LBA!G2051</f>
        <v>0</v>
      </c>
      <c r="Q2051" s="297" t="e">
        <f>VLOOKUP(P2051,'Kategori Aset'!$B:$C,2,0)</f>
        <v>#N/A</v>
      </c>
      <c r="R2051" s="297">
        <f>+LBA!U2051</f>
        <v>0</v>
      </c>
      <c r="S2051" s="297">
        <f>+LBA!C2051</f>
        <v>0</v>
      </c>
      <c r="T2051" s="297">
        <f>+LBA!V2051</f>
        <v>0</v>
      </c>
      <c r="U2051" s="298">
        <f>+LBA!E2051</f>
        <v>0</v>
      </c>
      <c r="V2051" s="298">
        <f>+LBA!A2051</f>
        <v>0</v>
      </c>
      <c r="W2051" s="298">
        <f>+LBA!C2051</f>
        <v>0</v>
      </c>
      <c r="Y2051" s="308" t="str">
        <f t="shared" ref="Y2051:Y2114" si="32">IF(ISBLANK(M2051),""," Jika TW Sila isi Column *STATUS TERKINI FIZIKAL ASET* dan NAMA PEGAWAI PEMVERIFIKASI. Jika W ,Sila isi Column  NAMA PEGAWAI PEMVERIFIKASI sahaja")</f>
        <v/>
      </c>
    </row>
    <row r="2052" spans="1:25">
      <c r="A2052" s="320">
        <f>LBA!A2052</f>
        <v>0</v>
      </c>
      <c r="B2052" s="320">
        <f>LBA!E2052</f>
        <v>0</v>
      </c>
      <c r="C2052" s="320">
        <f>LBA!P2052</f>
        <v>0</v>
      </c>
      <c r="D2052" s="321" t="str">
        <f>IF($C2052=0,"",VLOOKUP($C2052,LDI!$I:$BB,37,0))</f>
        <v/>
      </c>
      <c r="E2052" s="320" t="str">
        <f>IF($C2052=0,"",LBA!I2052)</f>
        <v/>
      </c>
      <c r="F2052" s="320" t="str">
        <f>IF($C2052=0,"",LBA!Q2052)</f>
        <v/>
      </c>
      <c r="G2052" s="321" t="str">
        <f>IF($C2052=0,"",VLOOKUP($C2052,LDI!$I:$BB,15,0))</f>
        <v/>
      </c>
      <c r="H2052" s="321" t="str">
        <f>IF($C2052=0,"",VLOOKUP($C2052,LDI!$I:$BB,17,0))</f>
        <v/>
      </c>
      <c r="I2052" s="322" t="str">
        <f>IF($C2052=0,"",LBA!R2052)</f>
        <v/>
      </c>
      <c r="J2052" s="323" t="str">
        <f>IF($C2052=0,"",LBA!AD2052)</f>
        <v/>
      </c>
      <c r="K2052" s="323" t="str">
        <f>IF($C2052=0,"",LBA!AH2052)</f>
        <v/>
      </c>
      <c r="L2052" s="323" t="str">
        <f>IF($C2052=0,"",LBA!AI2052)</f>
        <v/>
      </c>
      <c r="M2052" s="295"/>
      <c r="P2052" s="294">
        <f>+LBA!G2052</f>
        <v>0</v>
      </c>
      <c r="Q2052" s="297" t="e">
        <f>VLOOKUP(P2052,'Kategori Aset'!$B:$C,2,0)</f>
        <v>#N/A</v>
      </c>
      <c r="R2052" s="297">
        <f>+LBA!U2052</f>
        <v>0</v>
      </c>
      <c r="S2052" s="297">
        <f>+LBA!C2052</f>
        <v>0</v>
      </c>
      <c r="T2052" s="297">
        <f>+LBA!V2052</f>
        <v>0</v>
      </c>
      <c r="U2052" s="298">
        <f>+LBA!E2052</f>
        <v>0</v>
      </c>
      <c r="V2052" s="298">
        <f>+LBA!A2052</f>
        <v>0</v>
      </c>
      <c r="W2052" s="298">
        <f>+LBA!C2052</f>
        <v>0</v>
      </c>
      <c r="Y2052" s="308" t="str">
        <f t="shared" si="32"/>
        <v/>
      </c>
    </row>
    <row r="2053" spans="1:25">
      <c r="A2053" s="320">
        <f>LBA!A2053</f>
        <v>0</v>
      </c>
      <c r="B2053" s="320">
        <f>LBA!E2053</f>
        <v>0</v>
      </c>
      <c r="C2053" s="320">
        <f>LBA!P2053</f>
        <v>0</v>
      </c>
      <c r="D2053" s="321" t="str">
        <f>IF($C2053=0,"",VLOOKUP($C2053,LDI!$I:$BB,37,0))</f>
        <v/>
      </c>
      <c r="E2053" s="320" t="str">
        <f>IF($C2053=0,"",LBA!I2053)</f>
        <v/>
      </c>
      <c r="F2053" s="320" t="str">
        <f>IF($C2053=0,"",LBA!Q2053)</f>
        <v/>
      </c>
      <c r="G2053" s="321" t="str">
        <f>IF($C2053=0,"",VLOOKUP($C2053,LDI!$I:$BB,15,0))</f>
        <v/>
      </c>
      <c r="H2053" s="321" t="str">
        <f>IF($C2053=0,"",VLOOKUP($C2053,LDI!$I:$BB,17,0))</f>
        <v/>
      </c>
      <c r="I2053" s="322" t="str">
        <f>IF($C2053=0,"",LBA!R2053)</f>
        <v/>
      </c>
      <c r="J2053" s="323" t="str">
        <f>IF($C2053=0,"",LBA!AD2053)</f>
        <v/>
      </c>
      <c r="K2053" s="323" t="str">
        <f>IF($C2053=0,"",LBA!AH2053)</f>
        <v/>
      </c>
      <c r="L2053" s="323" t="str">
        <f>IF($C2053=0,"",LBA!AI2053)</f>
        <v/>
      </c>
      <c r="M2053" s="295"/>
      <c r="P2053" s="294">
        <f>+LBA!G2053</f>
        <v>0</v>
      </c>
      <c r="Q2053" s="297" t="e">
        <f>VLOOKUP(P2053,'Kategori Aset'!$B:$C,2,0)</f>
        <v>#N/A</v>
      </c>
      <c r="R2053" s="297">
        <f>+LBA!U2053</f>
        <v>0</v>
      </c>
      <c r="S2053" s="297">
        <f>+LBA!C2053</f>
        <v>0</v>
      </c>
      <c r="T2053" s="297">
        <f>+LBA!V2053</f>
        <v>0</v>
      </c>
      <c r="U2053" s="298">
        <f>+LBA!E2053</f>
        <v>0</v>
      </c>
      <c r="V2053" s="298">
        <f>+LBA!A2053</f>
        <v>0</v>
      </c>
      <c r="W2053" s="298">
        <f>+LBA!C2053</f>
        <v>0</v>
      </c>
      <c r="Y2053" s="308" t="str">
        <f t="shared" si="32"/>
        <v/>
      </c>
    </row>
    <row r="2054" spans="1:25">
      <c r="A2054" s="320">
        <f>LBA!A2054</f>
        <v>0</v>
      </c>
      <c r="B2054" s="320">
        <f>LBA!E2054</f>
        <v>0</v>
      </c>
      <c r="C2054" s="320">
        <f>LBA!P2054</f>
        <v>0</v>
      </c>
      <c r="D2054" s="321" t="str">
        <f>IF($C2054=0,"",VLOOKUP($C2054,LDI!$I:$BB,37,0))</f>
        <v/>
      </c>
      <c r="E2054" s="320" t="str">
        <f>IF($C2054=0,"",LBA!I2054)</f>
        <v/>
      </c>
      <c r="F2054" s="320" t="str">
        <f>IF($C2054=0,"",LBA!Q2054)</f>
        <v/>
      </c>
      <c r="G2054" s="321" t="str">
        <f>IF($C2054=0,"",VLOOKUP($C2054,LDI!$I:$BB,15,0))</f>
        <v/>
      </c>
      <c r="H2054" s="321" t="str">
        <f>IF($C2054=0,"",VLOOKUP($C2054,LDI!$I:$BB,17,0))</f>
        <v/>
      </c>
      <c r="I2054" s="322" t="str">
        <f>IF($C2054=0,"",LBA!R2054)</f>
        <v/>
      </c>
      <c r="J2054" s="323" t="str">
        <f>IF($C2054=0,"",LBA!AD2054)</f>
        <v/>
      </c>
      <c r="K2054" s="323" t="str">
        <f>IF($C2054=0,"",LBA!AH2054)</f>
        <v/>
      </c>
      <c r="L2054" s="323" t="str">
        <f>IF($C2054=0,"",LBA!AI2054)</f>
        <v/>
      </c>
      <c r="M2054" s="295"/>
      <c r="P2054" s="294">
        <f>+LBA!G2054</f>
        <v>0</v>
      </c>
      <c r="Q2054" s="297" t="e">
        <f>VLOOKUP(P2054,'Kategori Aset'!$B:$C,2,0)</f>
        <v>#N/A</v>
      </c>
      <c r="R2054" s="297">
        <f>+LBA!U2054</f>
        <v>0</v>
      </c>
      <c r="S2054" s="297">
        <f>+LBA!C2054</f>
        <v>0</v>
      </c>
      <c r="T2054" s="297">
        <f>+LBA!V2054</f>
        <v>0</v>
      </c>
      <c r="U2054" s="298">
        <f>+LBA!E2054</f>
        <v>0</v>
      </c>
      <c r="V2054" s="298">
        <f>+LBA!A2054</f>
        <v>0</v>
      </c>
      <c r="W2054" s="298">
        <f>+LBA!C2054</f>
        <v>0</v>
      </c>
      <c r="Y2054" s="308" t="str">
        <f t="shared" si="32"/>
        <v/>
      </c>
    </row>
    <row r="2055" spans="1:25">
      <c r="A2055" s="320">
        <f>LBA!A2055</f>
        <v>0</v>
      </c>
      <c r="B2055" s="320">
        <f>LBA!E2055</f>
        <v>0</v>
      </c>
      <c r="C2055" s="320">
        <f>LBA!P2055</f>
        <v>0</v>
      </c>
      <c r="D2055" s="321" t="str">
        <f>IF($C2055=0,"",VLOOKUP($C2055,LDI!$I:$BB,37,0))</f>
        <v/>
      </c>
      <c r="E2055" s="320" t="str">
        <f>IF($C2055=0,"",LBA!I2055)</f>
        <v/>
      </c>
      <c r="F2055" s="320" t="str">
        <f>IF($C2055=0,"",LBA!Q2055)</f>
        <v/>
      </c>
      <c r="G2055" s="321" t="str">
        <f>IF($C2055=0,"",VLOOKUP($C2055,LDI!$I:$BB,15,0))</f>
        <v/>
      </c>
      <c r="H2055" s="321" t="str">
        <f>IF($C2055=0,"",VLOOKUP($C2055,LDI!$I:$BB,17,0))</f>
        <v/>
      </c>
      <c r="I2055" s="322" t="str">
        <f>IF($C2055=0,"",LBA!R2055)</f>
        <v/>
      </c>
      <c r="J2055" s="323" t="str">
        <f>IF($C2055=0,"",LBA!AD2055)</f>
        <v/>
      </c>
      <c r="K2055" s="323" t="str">
        <f>IF($C2055=0,"",LBA!AH2055)</f>
        <v/>
      </c>
      <c r="L2055" s="323" t="str">
        <f>IF($C2055=0,"",LBA!AI2055)</f>
        <v/>
      </c>
      <c r="M2055" s="295"/>
      <c r="P2055" s="294">
        <f>+LBA!G2055</f>
        <v>0</v>
      </c>
      <c r="Q2055" s="297" t="e">
        <f>VLOOKUP(P2055,'Kategori Aset'!$B:$C,2,0)</f>
        <v>#N/A</v>
      </c>
      <c r="R2055" s="297">
        <f>+LBA!U2055</f>
        <v>0</v>
      </c>
      <c r="S2055" s="297">
        <f>+LBA!C2055</f>
        <v>0</v>
      </c>
      <c r="T2055" s="297">
        <f>+LBA!V2055</f>
        <v>0</v>
      </c>
      <c r="U2055" s="298">
        <f>+LBA!E2055</f>
        <v>0</v>
      </c>
      <c r="V2055" s="298">
        <f>+LBA!A2055</f>
        <v>0</v>
      </c>
      <c r="W2055" s="298">
        <f>+LBA!C2055</f>
        <v>0</v>
      </c>
      <c r="Y2055" s="308" t="str">
        <f t="shared" si="32"/>
        <v/>
      </c>
    </row>
    <row r="2056" spans="1:25">
      <c r="A2056" s="320">
        <f>LBA!A2056</f>
        <v>0</v>
      </c>
      <c r="B2056" s="320">
        <f>LBA!E2056</f>
        <v>0</v>
      </c>
      <c r="C2056" s="320">
        <f>LBA!P2056</f>
        <v>0</v>
      </c>
      <c r="D2056" s="321" t="str">
        <f>IF($C2056=0,"",VLOOKUP($C2056,LDI!$I:$BB,37,0))</f>
        <v/>
      </c>
      <c r="E2056" s="320" t="str">
        <f>IF($C2056=0,"",LBA!I2056)</f>
        <v/>
      </c>
      <c r="F2056" s="320" t="str">
        <f>IF($C2056=0,"",LBA!Q2056)</f>
        <v/>
      </c>
      <c r="G2056" s="321" t="str">
        <f>IF($C2056=0,"",VLOOKUP($C2056,LDI!$I:$BB,15,0))</f>
        <v/>
      </c>
      <c r="H2056" s="321" t="str">
        <f>IF($C2056=0,"",VLOOKUP($C2056,LDI!$I:$BB,17,0))</f>
        <v/>
      </c>
      <c r="I2056" s="322" t="str">
        <f>IF($C2056=0,"",LBA!R2056)</f>
        <v/>
      </c>
      <c r="J2056" s="323" t="str">
        <f>IF($C2056=0,"",LBA!AD2056)</f>
        <v/>
      </c>
      <c r="K2056" s="323" t="str">
        <f>IF($C2056=0,"",LBA!AH2056)</f>
        <v/>
      </c>
      <c r="L2056" s="323" t="str">
        <f>IF($C2056=0,"",LBA!AI2056)</f>
        <v/>
      </c>
      <c r="M2056" s="295"/>
      <c r="P2056" s="294">
        <f>+LBA!G2056</f>
        <v>0</v>
      </c>
      <c r="Q2056" s="297" t="e">
        <f>VLOOKUP(P2056,'Kategori Aset'!$B:$C,2,0)</f>
        <v>#N/A</v>
      </c>
      <c r="R2056" s="297">
        <f>+LBA!U2056</f>
        <v>0</v>
      </c>
      <c r="S2056" s="297">
        <f>+LBA!C2056</f>
        <v>0</v>
      </c>
      <c r="T2056" s="297">
        <f>+LBA!V2056</f>
        <v>0</v>
      </c>
      <c r="U2056" s="298">
        <f>+LBA!E2056</f>
        <v>0</v>
      </c>
      <c r="V2056" s="298">
        <f>+LBA!A2056</f>
        <v>0</v>
      </c>
      <c r="W2056" s="298">
        <f>+LBA!C2056</f>
        <v>0</v>
      </c>
      <c r="Y2056" s="308" t="str">
        <f t="shared" si="32"/>
        <v/>
      </c>
    </row>
    <row r="2057" spans="1:25">
      <c r="A2057" s="320">
        <f>LBA!A2057</f>
        <v>0</v>
      </c>
      <c r="B2057" s="320">
        <f>LBA!E2057</f>
        <v>0</v>
      </c>
      <c r="C2057" s="320">
        <f>LBA!P2057</f>
        <v>0</v>
      </c>
      <c r="D2057" s="321" t="str">
        <f>IF($C2057=0,"",VLOOKUP($C2057,LDI!$I:$BB,37,0))</f>
        <v/>
      </c>
      <c r="E2057" s="320" t="str">
        <f>IF($C2057=0,"",LBA!I2057)</f>
        <v/>
      </c>
      <c r="F2057" s="320" t="str">
        <f>IF($C2057=0,"",LBA!Q2057)</f>
        <v/>
      </c>
      <c r="G2057" s="321" t="str">
        <f>IF($C2057=0,"",VLOOKUP($C2057,LDI!$I:$BB,15,0))</f>
        <v/>
      </c>
      <c r="H2057" s="321" t="str">
        <f>IF($C2057=0,"",VLOOKUP($C2057,LDI!$I:$BB,17,0))</f>
        <v/>
      </c>
      <c r="I2057" s="322" t="str">
        <f>IF($C2057=0,"",LBA!R2057)</f>
        <v/>
      </c>
      <c r="J2057" s="323" t="str">
        <f>IF($C2057=0,"",LBA!AD2057)</f>
        <v/>
      </c>
      <c r="K2057" s="323" t="str">
        <f>IF($C2057=0,"",LBA!AH2057)</f>
        <v/>
      </c>
      <c r="L2057" s="323" t="str">
        <f>IF($C2057=0,"",LBA!AI2057)</f>
        <v/>
      </c>
      <c r="M2057" s="295"/>
      <c r="P2057" s="294">
        <f>+LBA!G2057</f>
        <v>0</v>
      </c>
      <c r="Q2057" s="297" t="e">
        <f>VLOOKUP(P2057,'Kategori Aset'!$B:$C,2,0)</f>
        <v>#N/A</v>
      </c>
      <c r="R2057" s="297">
        <f>+LBA!U2057</f>
        <v>0</v>
      </c>
      <c r="S2057" s="297">
        <f>+LBA!C2057</f>
        <v>0</v>
      </c>
      <c r="T2057" s="297">
        <f>+LBA!V2057</f>
        <v>0</v>
      </c>
      <c r="U2057" s="298">
        <f>+LBA!E2057</f>
        <v>0</v>
      </c>
      <c r="V2057" s="298">
        <f>+LBA!A2057</f>
        <v>0</v>
      </c>
      <c r="W2057" s="298">
        <f>+LBA!C2057</f>
        <v>0</v>
      </c>
      <c r="Y2057" s="308" t="str">
        <f t="shared" si="32"/>
        <v/>
      </c>
    </row>
    <row r="2058" spans="1:25">
      <c r="A2058" s="320">
        <f>LBA!A2058</f>
        <v>0</v>
      </c>
      <c r="B2058" s="320">
        <f>LBA!E2058</f>
        <v>0</v>
      </c>
      <c r="C2058" s="320">
        <f>LBA!P2058</f>
        <v>0</v>
      </c>
      <c r="D2058" s="321" t="str">
        <f>IF($C2058=0,"",VLOOKUP($C2058,LDI!$I:$BB,37,0))</f>
        <v/>
      </c>
      <c r="E2058" s="320" t="str">
        <f>IF($C2058=0,"",LBA!I2058)</f>
        <v/>
      </c>
      <c r="F2058" s="320" t="str">
        <f>IF($C2058=0,"",LBA!Q2058)</f>
        <v/>
      </c>
      <c r="G2058" s="321" t="str">
        <f>IF($C2058=0,"",VLOOKUP($C2058,LDI!$I:$BB,15,0))</f>
        <v/>
      </c>
      <c r="H2058" s="321" t="str">
        <f>IF($C2058=0,"",VLOOKUP($C2058,LDI!$I:$BB,17,0))</f>
        <v/>
      </c>
      <c r="I2058" s="322" t="str">
        <f>IF($C2058=0,"",LBA!R2058)</f>
        <v/>
      </c>
      <c r="J2058" s="323" t="str">
        <f>IF($C2058=0,"",LBA!AD2058)</f>
        <v/>
      </c>
      <c r="K2058" s="323" t="str">
        <f>IF($C2058=0,"",LBA!AH2058)</f>
        <v/>
      </c>
      <c r="L2058" s="323" t="str">
        <f>IF($C2058=0,"",LBA!AI2058)</f>
        <v/>
      </c>
      <c r="M2058" s="295"/>
      <c r="P2058" s="294">
        <f>+LBA!G2058</f>
        <v>0</v>
      </c>
      <c r="Q2058" s="297" t="e">
        <f>VLOOKUP(P2058,'Kategori Aset'!$B:$C,2,0)</f>
        <v>#N/A</v>
      </c>
      <c r="R2058" s="297">
        <f>+LBA!U2058</f>
        <v>0</v>
      </c>
      <c r="S2058" s="297">
        <f>+LBA!C2058</f>
        <v>0</v>
      </c>
      <c r="T2058" s="297">
        <f>+LBA!V2058</f>
        <v>0</v>
      </c>
      <c r="U2058" s="298">
        <f>+LBA!E2058</f>
        <v>0</v>
      </c>
      <c r="V2058" s="298">
        <f>+LBA!A2058</f>
        <v>0</v>
      </c>
      <c r="W2058" s="298">
        <f>+LBA!C2058</f>
        <v>0</v>
      </c>
      <c r="Y2058" s="308" t="str">
        <f t="shared" si="32"/>
        <v/>
      </c>
    </row>
    <row r="2059" spans="1:25">
      <c r="A2059" s="320">
        <f>LBA!A2059</f>
        <v>0</v>
      </c>
      <c r="B2059" s="320">
        <f>LBA!E2059</f>
        <v>0</v>
      </c>
      <c r="C2059" s="320">
        <f>LBA!P2059</f>
        <v>0</v>
      </c>
      <c r="D2059" s="321" t="str">
        <f>IF($C2059=0,"",VLOOKUP($C2059,LDI!$I:$BB,37,0))</f>
        <v/>
      </c>
      <c r="E2059" s="320" t="str">
        <f>IF($C2059=0,"",LBA!I2059)</f>
        <v/>
      </c>
      <c r="F2059" s="320" t="str">
        <f>IF($C2059=0,"",LBA!Q2059)</f>
        <v/>
      </c>
      <c r="G2059" s="321" t="str">
        <f>IF($C2059=0,"",VLOOKUP($C2059,LDI!$I:$BB,15,0))</f>
        <v/>
      </c>
      <c r="H2059" s="321" t="str">
        <f>IF($C2059=0,"",VLOOKUP($C2059,LDI!$I:$BB,17,0))</f>
        <v/>
      </c>
      <c r="I2059" s="322" t="str">
        <f>IF($C2059=0,"",LBA!R2059)</f>
        <v/>
      </c>
      <c r="J2059" s="323" t="str">
        <f>IF($C2059=0,"",LBA!AD2059)</f>
        <v/>
      </c>
      <c r="K2059" s="323" t="str">
        <f>IF($C2059=0,"",LBA!AH2059)</f>
        <v/>
      </c>
      <c r="L2059" s="323" t="str">
        <f>IF($C2059=0,"",LBA!AI2059)</f>
        <v/>
      </c>
      <c r="M2059" s="295"/>
      <c r="P2059" s="294">
        <f>+LBA!G2059</f>
        <v>0</v>
      </c>
      <c r="Q2059" s="297" t="e">
        <f>VLOOKUP(P2059,'Kategori Aset'!$B:$C,2,0)</f>
        <v>#N/A</v>
      </c>
      <c r="R2059" s="297">
        <f>+LBA!U2059</f>
        <v>0</v>
      </c>
      <c r="S2059" s="297">
        <f>+LBA!C2059</f>
        <v>0</v>
      </c>
      <c r="T2059" s="297">
        <f>+LBA!V2059</f>
        <v>0</v>
      </c>
      <c r="U2059" s="298">
        <f>+LBA!E2059</f>
        <v>0</v>
      </c>
      <c r="V2059" s="298">
        <f>+LBA!A2059</f>
        <v>0</v>
      </c>
      <c r="W2059" s="298">
        <f>+LBA!C2059</f>
        <v>0</v>
      </c>
      <c r="Y2059" s="308" t="str">
        <f t="shared" si="32"/>
        <v/>
      </c>
    </row>
    <row r="2060" spans="1:25">
      <c r="A2060" s="320">
        <f>LBA!A2060</f>
        <v>0</v>
      </c>
      <c r="B2060" s="320">
        <f>LBA!E2060</f>
        <v>0</v>
      </c>
      <c r="C2060" s="320">
        <f>LBA!P2060</f>
        <v>0</v>
      </c>
      <c r="D2060" s="321" t="str">
        <f>IF($C2060=0,"",VLOOKUP($C2060,LDI!$I:$BB,37,0))</f>
        <v/>
      </c>
      <c r="E2060" s="320" t="str">
        <f>IF($C2060=0,"",LBA!I2060)</f>
        <v/>
      </c>
      <c r="F2060" s="320" t="str">
        <f>IF($C2060=0,"",LBA!Q2060)</f>
        <v/>
      </c>
      <c r="G2060" s="321" t="str">
        <f>IF($C2060=0,"",VLOOKUP($C2060,LDI!$I:$BB,15,0))</f>
        <v/>
      </c>
      <c r="H2060" s="321" t="str">
        <f>IF($C2060=0,"",VLOOKUP($C2060,LDI!$I:$BB,17,0))</f>
        <v/>
      </c>
      <c r="I2060" s="322" t="str">
        <f>IF($C2060=0,"",LBA!R2060)</f>
        <v/>
      </c>
      <c r="J2060" s="323" t="str">
        <f>IF($C2060=0,"",LBA!AD2060)</f>
        <v/>
      </c>
      <c r="K2060" s="323" t="str">
        <f>IF($C2060=0,"",LBA!AH2060)</f>
        <v/>
      </c>
      <c r="L2060" s="323" t="str">
        <f>IF($C2060=0,"",LBA!AI2060)</f>
        <v/>
      </c>
      <c r="M2060" s="295"/>
      <c r="P2060" s="294">
        <f>+LBA!G2060</f>
        <v>0</v>
      </c>
      <c r="Q2060" s="297" t="e">
        <f>VLOOKUP(P2060,'Kategori Aset'!$B:$C,2,0)</f>
        <v>#N/A</v>
      </c>
      <c r="R2060" s="297">
        <f>+LBA!U2060</f>
        <v>0</v>
      </c>
      <c r="S2060" s="297">
        <f>+LBA!C2060</f>
        <v>0</v>
      </c>
      <c r="T2060" s="297">
        <f>+LBA!V2060</f>
        <v>0</v>
      </c>
      <c r="U2060" s="298">
        <f>+LBA!E2060</f>
        <v>0</v>
      </c>
      <c r="V2060" s="298">
        <f>+LBA!A2060</f>
        <v>0</v>
      </c>
      <c r="W2060" s="298">
        <f>+LBA!C2060</f>
        <v>0</v>
      </c>
      <c r="Y2060" s="308" t="str">
        <f t="shared" si="32"/>
        <v/>
      </c>
    </row>
    <row r="2061" spans="1:25">
      <c r="A2061" s="320">
        <f>LBA!A2061</f>
        <v>0</v>
      </c>
      <c r="B2061" s="320">
        <f>LBA!E2061</f>
        <v>0</v>
      </c>
      <c r="C2061" s="320">
        <f>LBA!P2061</f>
        <v>0</v>
      </c>
      <c r="D2061" s="321" t="str">
        <f>IF($C2061=0,"",VLOOKUP($C2061,LDI!$I:$BB,37,0))</f>
        <v/>
      </c>
      <c r="E2061" s="320" t="str">
        <f>IF($C2061=0,"",LBA!I2061)</f>
        <v/>
      </c>
      <c r="F2061" s="320" t="str">
        <f>IF($C2061=0,"",LBA!Q2061)</f>
        <v/>
      </c>
      <c r="G2061" s="321" t="str">
        <f>IF($C2061=0,"",VLOOKUP($C2061,LDI!$I:$BB,15,0))</f>
        <v/>
      </c>
      <c r="H2061" s="321" t="str">
        <f>IF($C2061=0,"",VLOOKUP($C2061,LDI!$I:$BB,17,0))</f>
        <v/>
      </c>
      <c r="I2061" s="322" t="str">
        <f>IF($C2061=0,"",LBA!R2061)</f>
        <v/>
      </c>
      <c r="J2061" s="323" t="str">
        <f>IF($C2061=0,"",LBA!AD2061)</f>
        <v/>
      </c>
      <c r="K2061" s="323" t="str">
        <f>IF($C2061=0,"",LBA!AH2061)</f>
        <v/>
      </c>
      <c r="L2061" s="323" t="str">
        <f>IF($C2061=0,"",LBA!AI2061)</f>
        <v/>
      </c>
      <c r="M2061" s="295"/>
      <c r="P2061" s="294">
        <f>+LBA!G2061</f>
        <v>0</v>
      </c>
      <c r="Q2061" s="297" t="e">
        <f>VLOOKUP(P2061,'Kategori Aset'!$B:$C,2,0)</f>
        <v>#N/A</v>
      </c>
      <c r="R2061" s="297">
        <f>+LBA!U2061</f>
        <v>0</v>
      </c>
      <c r="S2061" s="297">
        <f>+LBA!C2061</f>
        <v>0</v>
      </c>
      <c r="T2061" s="297">
        <f>+LBA!V2061</f>
        <v>0</v>
      </c>
      <c r="U2061" s="298">
        <f>+LBA!E2061</f>
        <v>0</v>
      </c>
      <c r="V2061" s="298">
        <f>+LBA!A2061</f>
        <v>0</v>
      </c>
      <c r="W2061" s="298">
        <f>+LBA!C2061</f>
        <v>0</v>
      </c>
      <c r="Y2061" s="308" t="str">
        <f t="shared" si="32"/>
        <v/>
      </c>
    </row>
    <row r="2062" spans="1:25">
      <c r="A2062" s="320">
        <f>LBA!A2062</f>
        <v>0</v>
      </c>
      <c r="B2062" s="320">
        <f>LBA!E2062</f>
        <v>0</v>
      </c>
      <c r="C2062" s="320">
        <f>LBA!P2062</f>
        <v>0</v>
      </c>
      <c r="D2062" s="321" t="str">
        <f>IF($C2062=0,"",VLOOKUP($C2062,LDI!$I:$BB,37,0))</f>
        <v/>
      </c>
      <c r="E2062" s="320" t="str">
        <f>IF($C2062=0,"",LBA!I2062)</f>
        <v/>
      </c>
      <c r="F2062" s="320" t="str">
        <f>IF($C2062=0,"",LBA!Q2062)</f>
        <v/>
      </c>
      <c r="G2062" s="321" t="str">
        <f>IF($C2062=0,"",VLOOKUP($C2062,LDI!$I:$BB,15,0))</f>
        <v/>
      </c>
      <c r="H2062" s="321" t="str">
        <f>IF($C2062=0,"",VLOOKUP($C2062,LDI!$I:$BB,17,0))</f>
        <v/>
      </c>
      <c r="I2062" s="322" t="str">
        <f>IF($C2062=0,"",LBA!R2062)</f>
        <v/>
      </c>
      <c r="J2062" s="323" t="str">
        <f>IF($C2062=0,"",LBA!AD2062)</f>
        <v/>
      </c>
      <c r="K2062" s="323" t="str">
        <f>IF($C2062=0,"",LBA!AH2062)</f>
        <v/>
      </c>
      <c r="L2062" s="323" t="str">
        <f>IF($C2062=0,"",LBA!AI2062)</f>
        <v/>
      </c>
      <c r="M2062" s="295"/>
      <c r="P2062" s="294">
        <f>+LBA!G2062</f>
        <v>0</v>
      </c>
      <c r="Q2062" s="297" t="e">
        <f>VLOOKUP(P2062,'Kategori Aset'!$B:$C,2,0)</f>
        <v>#N/A</v>
      </c>
      <c r="R2062" s="297">
        <f>+LBA!U2062</f>
        <v>0</v>
      </c>
      <c r="S2062" s="297">
        <f>+LBA!C2062</f>
        <v>0</v>
      </c>
      <c r="T2062" s="297">
        <f>+LBA!V2062</f>
        <v>0</v>
      </c>
      <c r="U2062" s="298">
        <f>+LBA!E2062</f>
        <v>0</v>
      </c>
      <c r="V2062" s="298">
        <f>+LBA!A2062</f>
        <v>0</v>
      </c>
      <c r="W2062" s="298">
        <f>+LBA!C2062</f>
        <v>0</v>
      </c>
      <c r="Y2062" s="308" t="str">
        <f t="shared" si="32"/>
        <v/>
      </c>
    </row>
    <row r="2063" spans="1:25">
      <c r="A2063" s="320">
        <f>LBA!A2063</f>
        <v>0</v>
      </c>
      <c r="B2063" s="320">
        <f>LBA!E2063</f>
        <v>0</v>
      </c>
      <c r="C2063" s="320">
        <f>LBA!P2063</f>
        <v>0</v>
      </c>
      <c r="D2063" s="321" t="str">
        <f>IF($C2063=0,"",VLOOKUP($C2063,LDI!$I:$BB,37,0))</f>
        <v/>
      </c>
      <c r="E2063" s="320" t="str">
        <f>IF($C2063=0,"",LBA!I2063)</f>
        <v/>
      </c>
      <c r="F2063" s="320" t="str">
        <f>IF($C2063=0,"",LBA!Q2063)</f>
        <v/>
      </c>
      <c r="G2063" s="321" t="str">
        <f>IF($C2063=0,"",VLOOKUP($C2063,LDI!$I:$BB,15,0))</f>
        <v/>
      </c>
      <c r="H2063" s="321" t="str">
        <f>IF($C2063=0,"",VLOOKUP($C2063,LDI!$I:$BB,17,0))</f>
        <v/>
      </c>
      <c r="I2063" s="322" t="str">
        <f>IF($C2063=0,"",LBA!R2063)</f>
        <v/>
      </c>
      <c r="J2063" s="323" t="str">
        <f>IF($C2063=0,"",LBA!AD2063)</f>
        <v/>
      </c>
      <c r="K2063" s="323" t="str">
        <f>IF($C2063=0,"",LBA!AH2063)</f>
        <v/>
      </c>
      <c r="L2063" s="323" t="str">
        <f>IF($C2063=0,"",LBA!AI2063)</f>
        <v/>
      </c>
      <c r="M2063" s="295"/>
      <c r="P2063" s="294">
        <f>+LBA!G2063</f>
        <v>0</v>
      </c>
      <c r="Q2063" s="297" t="e">
        <f>VLOOKUP(P2063,'Kategori Aset'!$B:$C,2,0)</f>
        <v>#N/A</v>
      </c>
      <c r="R2063" s="297">
        <f>+LBA!U2063</f>
        <v>0</v>
      </c>
      <c r="S2063" s="297">
        <f>+LBA!C2063</f>
        <v>0</v>
      </c>
      <c r="T2063" s="297">
        <f>+LBA!V2063</f>
        <v>0</v>
      </c>
      <c r="U2063" s="298">
        <f>+LBA!E2063</f>
        <v>0</v>
      </c>
      <c r="V2063" s="298">
        <f>+LBA!A2063</f>
        <v>0</v>
      </c>
      <c r="W2063" s="298">
        <f>+LBA!C2063</f>
        <v>0</v>
      </c>
      <c r="Y2063" s="308" t="str">
        <f t="shared" si="32"/>
        <v/>
      </c>
    </row>
    <row r="2064" spans="1:25">
      <c r="A2064" s="320">
        <f>LBA!A2064</f>
        <v>0</v>
      </c>
      <c r="B2064" s="320">
        <f>LBA!E2064</f>
        <v>0</v>
      </c>
      <c r="C2064" s="320">
        <f>LBA!P2064</f>
        <v>0</v>
      </c>
      <c r="D2064" s="321" t="str">
        <f>IF($C2064=0,"",VLOOKUP($C2064,LDI!$I:$BB,37,0))</f>
        <v/>
      </c>
      <c r="E2064" s="320" t="str">
        <f>IF($C2064=0,"",LBA!I2064)</f>
        <v/>
      </c>
      <c r="F2064" s="320" t="str">
        <f>IF($C2064=0,"",LBA!Q2064)</f>
        <v/>
      </c>
      <c r="G2064" s="321" t="str">
        <f>IF($C2064=0,"",VLOOKUP($C2064,LDI!$I:$BB,15,0))</f>
        <v/>
      </c>
      <c r="H2064" s="321" t="str">
        <f>IF($C2064=0,"",VLOOKUP($C2064,LDI!$I:$BB,17,0))</f>
        <v/>
      </c>
      <c r="I2064" s="322" t="str">
        <f>IF($C2064=0,"",LBA!R2064)</f>
        <v/>
      </c>
      <c r="J2064" s="323" t="str">
        <f>IF($C2064=0,"",LBA!AD2064)</f>
        <v/>
      </c>
      <c r="K2064" s="323" t="str">
        <f>IF($C2064=0,"",LBA!AH2064)</f>
        <v/>
      </c>
      <c r="L2064" s="323" t="str">
        <f>IF($C2064=0,"",LBA!AI2064)</f>
        <v/>
      </c>
      <c r="M2064" s="295"/>
      <c r="P2064" s="294">
        <f>+LBA!G2064</f>
        <v>0</v>
      </c>
      <c r="Q2064" s="297" t="e">
        <f>VLOOKUP(P2064,'Kategori Aset'!$B:$C,2,0)</f>
        <v>#N/A</v>
      </c>
      <c r="R2064" s="297">
        <f>+LBA!U2064</f>
        <v>0</v>
      </c>
      <c r="S2064" s="297">
        <f>+LBA!C2064</f>
        <v>0</v>
      </c>
      <c r="T2064" s="297">
        <f>+LBA!V2064</f>
        <v>0</v>
      </c>
      <c r="U2064" s="298">
        <f>+LBA!E2064</f>
        <v>0</v>
      </c>
      <c r="V2064" s="298">
        <f>+LBA!A2064</f>
        <v>0</v>
      </c>
      <c r="W2064" s="298">
        <f>+LBA!C2064</f>
        <v>0</v>
      </c>
      <c r="Y2064" s="308" t="str">
        <f t="shared" si="32"/>
        <v/>
      </c>
    </row>
    <row r="2065" spans="1:25">
      <c r="A2065" s="320">
        <f>LBA!A2065</f>
        <v>0</v>
      </c>
      <c r="B2065" s="320">
        <f>LBA!E2065</f>
        <v>0</v>
      </c>
      <c r="C2065" s="320">
        <f>LBA!P2065</f>
        <v>0</v>
      </c>
      <c r="D2065" s="321" t="str">
        <f>IF($C2065=0,"",VLOOKUP($C2065,LDI!$I:$BB,37,0))</f>
        <v/>
      </c>
      <c r="E2065" s="320" t="str">
        <f>IF($C2065=0,"",LBA!I2065)</f>
        <v/>
      </c>
      <c r="F2065" s="320" t="str">
        <f>IF($C2065=0,"",LBA!Q2065)</f>
        <v/>
      </c>
      <c r="G2065" s="321" t="str">
        <f>IF($C2065=0,"",VLOOKUP($C2065,LDI!$I:$BB,15,0))</f>
        <v/>
      </c>
      <c r="H2065" s="321" t="str">
        <f>IF($C2065=0,"",VLOOKUP($C2065,LDI!$I:$BB,17,0))</f>
        <v/>
      </c>
      <c r="I2065" s="322" t="str">
        <f>IF($C2065=0,"",LBA!R2065)</f>
        <v/>
      </c>
      <c r="J2065" s="323" t="str">
        <f>IF($C2065=0,"",LBA!AD2065)</f>
        <v/>
      </c>
      <c r="K2065" s="323" t="str">
        <f>IF($C2065=0,"",LBA!AH2065)</f>
        <v/>
      </c>
      <c r="L2065" s="323" t="str">
        <f>IF($C2065=0,"",LBA!AI2065)</f>
        <v/>
      </c>
      <c r="M2065" s="295"/>
      <c r="P2065" s="294">
        <f>+LBA!G2065</f>
        <v>0</v>
      </c>
      <c r="Q2065" s="297" t="e">
        <f>VLOOKUP(P2065,'Kategori Aset'!$B:$C,2,0)</f>
        <v>#N/A</v>
      </c>
      <c r="R2065" s="297">
        <f>+LBA!U2065</f>
        <v>0</v>
      </c>
      <c r="S2065" s="297">
        <f>+LBA!C2065</f>
        <v>0</v>
      </c>
      <c r="T2065" s="297">
        <f>+LBA!V2065</f>
        <v>0</v>
      </c>
      <c r="U2065" s="298">
        <f>+LBA!E2065</f>
        <v>0</v>
      </c>
      <c r="V2065" s="298">
        <f>+LBA!A2065</f>
        <v>0</v>
      </c>
      <c r="W2065" s="298">
        <f>+LBA!C2065</f>
        <v>0</v>
      </c>
      <c r="Y2065" s="308" t="str">
        <f t="shared" si="32"/>
        <v/>
      </c>
    </row>
    <row r="2066" spans="1:25">
      <c r="A2066" s="320">
        <f>LBA!A2066</f>
        <v>0</v>
      </c>
      <c r="B2066" s="320">
        <f>LBA!E2066</f>
        <v>0</v>
      </c>
      <c r="C2066" s="320">
        <f>LBA!P2066</f>
        <v>0</v>
      </c>
      <c r="D2066" s="321" t="str">
        <f>IF($C2066=0,"",VLOOKUP($C2066,LDI!$I:$BB,37,0))</f>
        <v/>
      </c>
      <c r="E2066" s="320" t="str">
        <f>IF($C2066=0,"",LBA!I2066)</f>
        <v/>
      </c>
      <c r="F2066" s="320" t="str">
        <f>IF($C2066=0,"",LBA!Q2066)</f>
        <v/>
      </c>
      <c r="G2066" s="321" t="str">
        <f>IF($C2066=0,"",VLOOKUP($C2066,LDI!$I:$BB,15,0))</f>
        <v/>
      </c>
      <c r="H2066" s="321" t="str">
        <f>IF($C2066=0,"",VLOOKUP($C2066,LDI!$I:$BB,17,0))</f>
        <v/>
      </c>
      <c r="I2066" s="322" t="str">
        <f>IF($C2066=0,"",LBA!R2066)</f>
        <v/>
      </c>
      <c r="J2066" s="323" t="str">
        <f>IF($C2066=0,"",LBA!AD2066)</f>
        <v/>
      </c>
      <c r="K2066" s="323" t="str">
        <f>IF($C2066=0,"",LBA!AH2066)</f>
        <v/>
      </c>
      <c r="L2066" s="323" t="str">
        <f>IF($C2066=0,"",LBA!AI2066)</f>
        <v/>
      </c>
      <c r="M2066" s="295"/>
      <c r="P2066" s="294">
        <f>+LBA!G2066</f>
        <v>0</v>
      </c>
      <c r="Q2066" s="297" t="e">
        <f>VLOOKUP(P2066,'Kategori Aset'!$B:$C,2,0)</f>
        <v>#N/A</v>
      </c>
      <c r="R2066" s="297">
        <f>+LBA!U2066</f>
        <v>0</v>
      </c>
      <c r="S2066" s="297">
        <f>+LBA!C2066</f>
        <v>0</v>
      </c>
      <c r="T2066" s="297">
        <f>+LBA!V2066</f>
        <v>0</v>
      </c>
      <c r="U2066" s="298">
        <f>+LBA!E2066</f>
        <v>0</v>
      </c>
      <c r="V2066" s="298">
        <f>+LBA!A2066</f>
        <v>0</v>
      </c>
      <c r="W2066" s="298">
        <f>+LBA!C2066</f>
        <v>0</v>
      </c>
      <c r="Y2066" s="308" t="str">
        <f t="shared" si="32"/>
        <v/>
      </c>
    </row>
    <row r="2067" spans="1:25">
      <c r="A2067" s="320">
        <f>LBA!A2067</f>
        <v>0</v>
      </c>
      <c r="B2067" s="320">
        <f>LBA!E2067</f>
        <v>0</v>
      </c>
      <c r="C2067" s="320">
        <f>LBA!P2067</f>
        <v>0</v>
      </c>
      <c r="D2067" s="321" t="str">
        <f>IF($C2067=0,"",VLOOKUP($C2067,LDI!$I:$BB,37,0))</f>
        <v/>
      </c>
      <c r="E2067" s="320" t="str">
        <f>IF($C2067=0,"",LBA!I2067)</f>
        <v/>
      </c>
      <c r="F2067" s="320" t="str">
        <f>IF($C2067=0,"",LBA!Q2067)</f>
        <v/>
      </c>
      <c r="G2067" s="321" t="str">
        <f>IF($C2067=0,"",VLOOKUP($C2067,LDI!$I:$BB,15,0))</f>
        <v/>
      </c>
      <c r="H2067" s="321" t="str">
        <f>IF($C2067=0,"",VLOOKUP($C2067,LDI!$I:$BB,17,0))</f>
        <v/>
      </c>
      <c r="I2067" s="322" t="str">
        <f>IF($C2067=0,"",LBA!R2067)</f>
        <v/>
      </c>
      <c r="J2067" s="323" t="str">
        <f>IF($C2067=0,"",LBA!AD2067)</f>
        <v/>
      </c>
      <c r="K2067" s="323" t="str">
        <f>IF($C2067=0,"",LBA!AH2067)</f>
        <v/>
      </c>
      <c r="L2067" s="323" t="str">
        <f>IF($C2067=0,"",LBA!AI2067)</f>
        <v/>
      </c>
      <c r="M2067" s="295"/>
      <c r="P2067" s="294">
        <f>+LBA!G2067</f>
        <v>0</v>
      </c>
      <c r="Q2067" s="297" t="e">
        <f>VLOOKUP(P2067,'Kategori Aset'!$B:$C,2,0)</f>
        <v>#N/A</v>
      </c>
      <c r="R2067" s="297">
        <f>+LBA!U2067</f>
        <v>0</v>
      </c>
      <c r="S2067" s="297">
        <f>+LBA!C2067</f>
        <v>0</v>
      </c>
      <c r="T2067" s="297">
        <f>+LBA!V2067</f>
        <v>0</v>
      </c>
      <c r="U2067" s="298">
        <f>+LBA!E2067</f>
        <v>0</v>
      </c>
      <c r="V2067" s="298">
        <f>+LBA!A2067</f>
        <v>0</v>
      </c>
      <c r="W2067" s="298">
        <f>+LBA!C2067</f>
        <v>0</v>
      </c>
      <c r="Y2067" s="308" t="str">
        <f t="shared" si="32"/>
        <v/>
      </c>
    </row>
    <row r="2068" spans="1:25">
      <c r="A2068" s="320">
        <f>LBA!A2068</f>
        <v>0</v>
      </c>
      <c r="B2068" s="320">
        <f>LBA!E2068</f>
        <v>0</v>
      </c>
      <c r="C2068" s="320">
        <f>LBA!P2068</f>
        <v>0</v>
      </c>
      <c r="D2068" s="321" t="str">
        <f>IF($C2068=0,"",VLOOKUP($C2068,LDI!$I:$BB,37,0))</f>
        <v/>
      </c>
      <c r="E2068" s="320" t="str">
        <f>IF($C2068=0,"",LBA!I2068)</f>
        <v/>
      </c>
      <c r="F2068" s="320" t="str">
        <f>IF($C2068=0,"",LBA!Q2068)</f>
        <v/>
      </c>
      <c r="G2068" s="321" t="str">
        <f>IF($C2068=0,"",VLOOKUP($C2068,LDI!$I:$BB,15,0))</f>
        <v/>
      </c>
      <c r="H2068" s="321" t="str">
        <f>IF($C2068=0,"",VLOOKUP($C2068,LDI!$I:$BB,17,0))</f>
        <v/>
      </c>
      <c r="I2068" s="322" t="str">
        <f>IF($C2068=0,"",LBA!R2068)</f>
        <v/>
      </c>
      <c r="J2068" s="323" t="str">
        <f>IF($C2068=0,"",LBA!AD2068)</f>
        <v/>
      </c>
      <c r="K2068" s="323" t="str">
        <f>IF($C2068=0,"",LBA!AH2068)</f>
        <v/>
      </c>
      <c r="L2068" s="323" t="str">
        <f>IF($C2068=0,"",LBA!AI2068)</f>
        <v/>
      </c>
      <c r="M2068" s="295"/>
      <c r="P2068" s="294">
        <f>+LBA!G2068</f>
        <v>0</v>
      </c>
      <c r="Q2068" s="297" t="e">
        <f>VLOOKUP(P2068,'Kategori Aset'!$B:$C,2,0)</f>
        <v>#N/A</v>
      </c>
      <c r="R2068" s="297">
        <f>+LBA!U2068</f>
        <v>0</v>
      </c>
      <c r="S2068" s="297">
        <f>+LBA!C2068</f>
        <v>0</v>
      </c>
      <c r="T2068" s="297">
        <f>+LBA!V2068</f>
        <v>0</v>
      </c>
      <c r="U2068" s="298">
        <f>+LBA!E2068</f>
        <v>0</v>
      </c>
      <c r="V2068" s="298">
        <f>+LBA!A2068</f>
        <v>0</v>
      </c>
      <c r="W2068" s="298">
        <f>+LBA!C2068</f>
        <v>0</v>
      </c>
      <c r="Y2068" s="308" t="str">
        <f t="shared" si="32"/>
        <v/>
      </c>
    </row>
    <row r="2069" spans="1:25">
      <c r="A2069" s="320">
        <f>LBA!A2069</f>
        <v>0</v>
      </c>
      <c r="B2069" s="320">
        <f>LBA!E2069</f>
        <v>0</v>
      </c>
      <c r="C2069" s="320">
        <f>LBA!P2069</f>
        <v>0</v>
      </c>
      <c r="D2069" s="321" t="str">
        <f>IF($C2069=0,"",VLOOKUP($C2069,LDI!$I:$BB,37,0))</f>
        <v/>
      </c>
      <c r="E2069" s="320" t="str">
        <f>IF($C2069=0,"",LBA!I2069)</f>
        <v/>
      </c>
      <c r="F2069" s="320" t="str">
        <f>IF($C2069=0,"",LBA!Q2069)</f>
        <v/>
      </c>
      <c r="G2069" s="321" t="str">
        <f>IF($C2069=0,"",VLOOKUP($C2069,LDI!$I:$BB,15,0))</f>
        <v/>
      </c>
      <c r="H2069" s="321" t="str">
        <f>IF($C2069=0,"",VLOOKUP($C2069,LDI!$I:$BB,17,0))</f>
        <v/>
      </c>
      <c r="I2069" s="322" t="str">
        <f>IF($C2069=0,"",LBA!R2069)</f>
        <v/>
      </c>
      <c r="J2069" s="323" t="str">
        <f>IF($C2069=0,"",LBA!AD2069)</f>
        <v/>
      </c>
      <c r="K2069" s="323" t="str">
        <f>IF($C2069=0,"",LBA!AH2069)</f>
        <v/>
      </c>
      <c r="L2069" s="323" t="str">
        <f>IF($C2069=0,"",LBA!AI2069)</f>
        <v/>
      </c>
      <c r="M2069" s="295"/>
      <c r="P2069" s="294">
        <f>+LBA!G2069</f>
        <v>0</v>
      </c>
      <c r="Q2069" s="297" t="e">
        <f>VLOOKUP(P2069,'Kategori Aset'!$B:$C,2,0)</f>
        <v>#N/A</v>
      </c>
      <c r="R2069" s="297">
        <f>+LBA!U2069</f>
        <v>0</v>
      </c>
      <c r="S2069" s="297">
        <f>+LBA!C2069</f>
        <v>0</v>
      </c>
      <c r="T2069" s="297">
        <f>+LBA!V2069</f>
        <v>0</v>
      </c>
      <c r="U2069" s="298">
        <f>+LBA!E2069</f>
        <v>0</v>
      </c>
      <c r="V2069" s="298">
        <f>+LBA!A2069</f>
        <v>0</v>
      </c>
      <c r="W2069" s="298">
        <f>+LBA!C2069</f>
        <v>0</v>
      </c>
      <c r="Y2069" s="308" t="str">
        <f t="shared" si="32"/>
        <v/>
      </c>
    </row>
    <row r="2070" spans="1:25">
      <c r="A2070" s="320">
        <f>LBA!A2070</f>
        <v>0</v>
      </c>
      <c r="B2070" s="320">
        <f>LBA!E2070</f>
        <v>0</v>
      </c>
      <c r="C2070" s="320">
        <f>LBA!P2070</f>
        <v>0</v>
      </c>
      <c r="D2070" s="321" t="str">
        <f>IF($C2070=0,"",VLOOKUP($C2070,LDI!$I:$BB,37,0))</f>
        <v/>
      </c>
      <c r="E2070" s="320" t="str">
        <f>IF($C2070=0,"",LBA!I2070)</f>
        <v/>
      </c>
      <c r="F2070" s="320" t="str">
        <f>IF($C2070=0,"",LBA!Q2070)</f>
        <v/>
      </c>
      <c r="G2070" s="321" t="str">
        <f>IF($C2070=0,"",VLOOKUP($C2070,LDI!$I:$BB,15,0))</f>
        <v/>
      </c>
      <c r="H2070" s="321" t="str">
        <f>IF($C2070=0,"",VLOOKUP($C2070,LDI!$I:$BB,17,0))</f>
        <v/>
      </c>
      <c r="I2070" s="322" t="str">
        <f>IF($C2070=0,"",LBA!R2070)</f>
        <v/>
      </c>
      <c r="J2070" s="323" t="str">
        <f>IF($C2070=0,"",LBA!AD2070)</f>
        <v/>
      </c>
      <c r="K2070" s="323" t="str">
        <f>IF($C2070=0,"",LBA!AH2070)</f>
        <v/>
      </c>
      <c r="L2070" s="323" t="str">
        <f>IF($C2070=0,"",LBA!AI2070)</f>
        <v/>
      </c>
      <c r="M2070" s="295"/>
      <c r="P2070" s="294">
        <f>+LBA!G2070</f>
        <v>0</v>
      </c>
      <c r="Q2070" s="297" t="e">
        <f>VLOOKUP(P2070,'Kategori Aset'!$B:$C,2,0)</f>
        <v>#N/A</v>
      </c>
      <c r="R2070" s="297">
        <f>+LBA!U2070</f>
        <v>0</v>
      </c>
      <c r="S2070" s="297">
        <f>+LBA!C2070</f>
        <v>0</v>
      </c>
      <c r="T2070" s="297">
        <f>+LBA!V2070</f>
        <v>0</v>
      </c>
      <c r="U2070" s="298">
        <f>+LBA!E2070</f>
        <v>0</v>
      </c>
      <c r="V2070" s="298">
        <f>+LBA!A2070</f>
        <v>0</v>
      </c>
      <c r="W2070" s="298">
        <f>+LBA!C2070</f>
        <v>0</v>
      </c>
      <c r="Y2070" s="308" t="str">
        <f t="shared" si="32"/>
        <v/>
      </c>
    </row>
    <row r="2071" spans="1:25">
      <c r="A2071" s="320">
        <f>LBA!A2071</f>
        <v>0</v>
      </c>
      <c r="B2071" s="320">
        <f>LBA!E2071</f>
        <v>0</v>
      </c>
      <c r="C2071" s="320">
        <f>LBA!P2071</f>
        <v>0</v>
      </c>
      <c r="D2071" s="321" t="str">
        <f>IF($C2071=0,"",VLOOKUP($C2071,LDI!$I:$BB,37,0))</f>
        <v/>
      </c>
      <c r="E2071" s="320" t="str">
        <f>IF($C2071=0,"",LBA!I2071)</f>
        <v/>
      </c>
      <c r="F2071" s="320" t="str">
        <f>IF($C2071=0,"",LBA!Q2071)</f>
        <v/>
      </c>
      <c r="G2071" s="321" t="str">
        <f>IF($C2071=0,"",VLOOKUP($C2071,LDI!$I:$BB,15,0))</f>
        <v/>
      </c>
      <c r="H2071" s="321" t="str">
        <f>IF($C2071=0,"",VLOOKUP($C2071,LDI!$I:$BB,17,0))</f>
        <v/>
      </c>
      <c r="I2071" s="322" t="str">
        <f>IF($C2071=0,"",LBA!R2071)</f>
        <v/>
      </c>
      <c r="J2071" s="323" t="str">
        <f>IF($C2071=0,"",LBA!AD2071)</f>
        <v/>
      </c>
      <c r="K2071" s="323" t="str">
        <f>IF($C2071=0,"",LBA!AH2071)</f>
        <v/>
      </c>
      <c r="L2071" s="323" t="str">
        <f>IF($C2071=0,"",LBA!AI2071)</f>
        <v/>
      </c>
      <c r="M2071" s="295"/>
      <c r="P2071" s="294">
        <f>+LBA!G2071</f>
        <v>0</v>
      </c>
      <c r="Q2071" s="297" t="e">
        <f>VLOOKUP(P2071,'Kategori Aset'!$B:$C,2,0)</f>
        <v>#N/A</v>
      </c>
      <c r="R2071" s="297">
        <f>+LBA!U2071</f>
        <v>0</v>
      </c>
      <c r="S2071" s="297">
        <f>+LBA!C2071</f>
        <v>0</v>
      </c>
      <c r="T2071" s="297">
        <f>+LBA!V2071</f>
        <v>0</v>
      </c>
      <c r="U2071" s="298">
        <f>+LBA!E2071</f>
        <v>0</v>
      </c>
      <c r="V2071" s="298">
        <f>+LBA!A2071</f>
        <v>0</v>
      </c>
      <c r="W2071" s="298">
        <f>+LBA!C2071</f>
        <v>0</v>
      </c>
      <c r="Y2071" s="308" t="str">
        <f t="shared" si="32"/>
        <v/>
      </c>
    </row>
    <row r="2072" spans="1:25">
      <c r="A2072" s="320">
        <f>LBA!A2072</f>
        <v>0</v>
      </c>
      <c r="B2072" s="320">
        <f>LBA!E2072</f>
        <v>0</v>
      </c>
      <c r="C2072" s="320">
        <f>LBA!P2072</f>
        <v>0</v>
      </c>
      <c r="D2072" s="321" t="str">
        <f>IF($C2072=0,"",VLOOKUP($C2072,LDI!$I:$BB,37,0))</f>
        <v/>
      </c>
      <c r="E2072" s="320" t="str">
        <f>IF($C2072=0,"",LBA!I2072)</f>
        <v/>
      </c>
      <c r="F2072" s="320" t="str">
        <f>IF($C2072=0,"",LBA!Q2072)</f>
        <v/>
      </c>
      <c r="G2072" s="321" t="str">
        <f>IF($C2072=0,"",VLOOKUP($C2072,LDI!$I:$BB,15,0))</f>
        <v/>
      </c>
      <c r="H2072" s="321" t="str">
        <f>IF($C2072=0,"",VLOOKUP($C2072,LDI!$I:$BB,17,0))</f>
        <v/>
      </c>
      <c r="I2072" s="322" t="str">
        <f>IF($C2072=0,"",LBA!R2072)</f>
        <v/>
      </c>
      <c r="J2072" s="323" t="str">
        <f>IF($C2072=0,"",LBA!AD2072)</f>
        <v/>
      </c>
      <c r="K2072" s="323" t="str">
        <f>IF($C2072=0,"",LBA!AH2072)</f>
        <v/>
      </c>
      <c r="L2072" s="323" t="str">
        <f>IF($C2072=0,"",LBA!AI2072)</f>
        <v/>
      </c>
      <c r="M2072" s="295"/>
      <c r="P2072" s="294">
        <f>+LBA!G2072</f>
        <v>0</v>
      </c>
      <c r="Q2072" s="297" t="e">
        <f>VLOOKUP(P2072,'Kategori Aset'!$B:$C,2,0)</f>
        <v>#N/A</v>
      </c>
      <c r="R2072" s="297">
        <f>+LBA!U2072</f>
        <v>0</v>
      </c>
      <c r="S2072" s="297">
        <f>+LBA!C2072</f>
        <v>0</v>
      </c>
      <c r="T2072" s="297">
        <f>+LBA!V2072</f>
        <v>0</v>
      </c>
      <c r="U2072" s="298">
        <f>+LBA!E2072</f>
        <v>0</v>
      </c>
      <c r="V2072" s="298">
        <f>+LBA!A2072</f>
        <v>0</v>
      </c>
      <c r="W2072" s="298">
        <f>+LBA!C2072</f>
        <v>0</v>
      </c>
      <c r="Y2072" s="308" t="str">
        <f t="shared" si="32"/>
        <v/>
      </c>
    </row>
    <row r="2073" spans="1:25">
      <c r="A2073" s="320">
        <f>LBA!A2073</f>
        <v>0</v>
      </c>
      <c r="B2073" s="320">
        <f>LBA!E2073</f>
        <v>0</v>
      </c>
      <c r="C2073" s="320">
        <f>LBA!P2073</f>
        <v>0</v>
      </c>
      <c r="D2073" s="321" t="str">
        <f>IF($C2073=0,"",VLOOKUP($C2073,LDI!$I:$BB,37,0))</f>
        <v/>
      </c>
      <c r="E2073" s="320" t="str">
        <f>IF($C2073=0,"",LBA!I2073)</f>
        <v/>
      </c>
      <c r="F2073" s="320" t="str">
        <f>IF($C2073=0,"",LBA!Q2073)</f>
        <v/>
      </c>
      <c r="G2073" s="321" t="str">
        <f>IF($C2073=0,"",VLOOKUP($C2073,LDI!$I:$BB,15,0))</f>
        <v/>
      </c>
      <c r="H2073" s="321" t="str">
        <f>IF($C2073=0,"",VLOOKUP($C2073,LDI!$I:$BB,17,0))</f>
        <v/>
      </c>
      <c r="I2073" s="322" t="str">
        <f>IF($C2073=0,"",LBA!R2073)</f>
        <v/>
      </c>
      <c r="J2073" s="323" t="str">
        <f>IF($C2073=0,"",LBA!AD2073)</f>
        <v/>
      </c>
      <c r="K2073" s="323" t="str">
        <f>IF($C2073=0,"",LBA!AH2073)</f>
        <v/>
      </c>
      <c r="L2073" s="323" t="str">
        <f>IF($C2073=0,"",LBA!AI2073)</f>
        <v/>
      </c>
      <c r="M2073" s="295"/>
      <c r="P2073" s="294">
        <f>+LBA!G2073</f>
        <v>0</v>
      </c>
      <c r="Q2073" s="297" t="e">
        <f>VLOOKUP(P2073,'Kategori Aset'!$B:$C,2,0)</f>
        <v>#N/A</v>
      </c>
      <c r="R2073" s="297">
        <f>+LBA!U2073</f>
        <v>0</v>
      </c>
      <c r="S2073" s="297">
        <f>+LBA!C2073</f>
        <v>0</v>
      </c>
      <c r="T2073" s="297">
        <f>+LBA!V2073</f>
        <v>0</v>
      </c>
      <c r="U2073" s="298">
        <f>+LBA!E2073</f>
        <v>0</v>
      </c>
      <c r="V2073" s="298">
        <f>+LBA!A2073</f>
        <v>0</v>
      </c>
      <c r="W2073" s="298">
        <f>+LBA!C2073</f>
        <v>0</v>
      </c>
      <c r="Y2073" s="308" t="str">
        <f t="shared" si="32"/>
        <v/>
      </c>
    </row>
    <row r="2074" spans="1:25">
      <c r="A2074" s="320">
        <f>LBA!A2074</f>
        <v>0</v>
      </c>
      <c r="B2074" s="320">
        <f>LBA!E2074</f>
        <v>0</v>
      </c>
      <c r="C2074" s="320">
        <f>LBA!P2074</f>
        <v>0</v>
      </c>
      <c r="D2074" s="321" t="str">
        <f>IF($C2074=0,"",VLOOKUP($C2074,LDI!$I:$BB,37,0))</f>
        <v/>
      </c>
      <c r="E2074" s="320" t="str">
        <f>IF($C2074=0,"",LBA!I2074)</f>
        <v/>
      </c>
      <c r="F2074" s="320" t="str">
        <f>IF($C2074=0,"",LBA!Q2074)</f>
        <v/>
      </c>
      <c r="G2074" s="321" t="str">
        <f>IF($C2074=0,"",VLOOKUP($C2074,LDI!$I:$BB,15,0))</f>
        <v/>
      </c>
      <c r="H2074" s="321" t="str">
        <f>IF($C2074=0,"",VLOOKUP($C2074,LDI!$I:$BB,17,0))</f>
        <v/>
      </c>
      <c r="I2074" s="322" t="str">
        <f>IF($C2074=0,"",LBA!R2074)</f>
        <v/>
      </c>
      <c r="J2074" s="323" t="str">
        <f>IF($C2074=0,"",LBA!AD2074)</f>
        <v/>
      </c>
      <c r="K2074" s="323" t="str">
        <f>IF($C2074=0,"",LBA!AH2074)</f>
        <v/>
      </c>
      <c r="L2074" s="323" t="str">
        <f>IF($C2074=0,"",LBA!AI2074)</f>
        <v/>
      </c>
      <c r="M2074" s="295"/>
      <c r="P2074" s="294">
        <f>+LBA!G2074</f>
        <v>0</v>
      </c>
      <c r="Q2074" s="297" t="e">
        <f>VLOOKUP(P2074,'Kategori Aset'!$B:$C,2,0)</f>
        <v>#N/A</v>
      </c>
      <c r="R2074" s="297">
        <f>+LBA!U2074</f>
        <v>0</v>
      </c>
      <c r="S2074" s="297">
        <f>+LBA!C2074</f>
        <v>0</v>
      </c>
      <c r="T2074" s="297">
        <f>+LBA!V2074</f>
        <v>0</v>
      </c>
      <c r="U2074" s="298">
        <f>+LBA!E2074</f>
        <v>0</v>
      </c>
      <c r="V2074" s="298">
        <f>+LBA!A2074</f>
        <v>0</v>
      </c>
      <c r="W2074" s="298">
        <f>+LBA!C2074</f>
        <v>0</v>
      </c>
      <c r="Y2074" s="308" t="str">
        <f t="shared" si="32"/>
        <v/>
      </c>
    </row>
    <row r="2075" spans="1:25">
      <c r="A2075" s="320">
        <f>LBA!A2075</f>
        <v>0</v>
      </c>
      <c r="B2075" s="320">
        <f>LBA!E2075</f>
        <v>0</v>
      </c>
      <c r="C2075" s="320">
        <f>LBA!P2075</f>
        <v>0</v>
      </c>
      <c r="D2075" s="321" t="str">
        <f>IF($C2075=0,"",VLOOKUP($C2075,LDI!$I:$BB,37,0))</f>
        <v/>
      </c>
      <c r="E2075" s="320" t="str">
        <f>IF($C2075=0,"",LBA!I2075)</f>
        <v/>
      </c>
      <c r="F2075" s="320" t="str">
        <f>IF($C2075=0,"",LBA!Q2075)</f>
        <v/>
      </c>
      <c r="G2075" s="321" t="str">
        <f>IF($C2075=0,"",VLOOKUP($C2075,LDI!$I:$BB,15,0))</f>
        <v/>
      </c>
      <c r="H2075" s="321" t="str">
        <f>IF($C2075=0,"",VLOOKUP($C2075,LDI!$I:$BB,17,0))</f>
        <v/>
      </c>
      <c r="I2075" s="322" t="str">
        <f>IF($C2075=0,"",LBA!R2075)</f>
        <v/>
      </c>
      <c r="J2075" s="323" t="str">
        <f>IF($C2075=0,"",LBA!AD2075)</f>
        <v/>
      </c>
      <c r="K2075" s="323" t="str">
        <f>IF($C2075=0,"",LBA!AH2075)</f>
        <v/>
      </c>
      <c r="L2075" s="323" t="str">
        <f>IF($C2075=0,"",LBA!AI2075)</f>
        <v/>
      </c>
      <c r="M2075" s="295"/>
      <c r="P2075" s="294">
        <f>+LBA!G2075</f>
        <v>0</v>
      </c>
      <c r="Q2075" s="297" t="e">
        <f>VLOOKUP(P2075,'Kategori Aset'!$B:$C,2,0)</f>
        <v>#N/A</v>
      </c>
      <c r="R2075" s="297">
        <f>+LBA!U2075</f>
        <v>0</v>
      </c>
      <c r="S2075" s="297">
        <f>+LBA!C2075</f>
        <v>0</v>
      </c>
      <c r="T2075" s="297">
        <f>+LBA!V2075</f>
        <v>0</v>
      </c>
      <c r="U2075" s="298">
        <f>+LBA!E2075</f>
        <v>0</v>
      </c>
      <c r="V2075" s="298">
        <f>+LBA!A2075</f>
        <v>0</v>
      </c>
      <c r="W2075" s="298">
        <f>+LBA!C2075</f>
        <v>0</v>
      </c>
      <c r="Y2075" s="308" t="str">
        <f t="shared" si="32"/>
        <v/>
      </c>
    </row>
    <row r="2076" spans="1:25">
      <c r="A2076" s="320">
        <f>LBA!A2076</f>
        <v>0</v>
      </c>
      <c r="B2076" s="320">
        <f>LBA!E2076</f>
        <v>0</v>
      </c>
      <c r="C2076" s="320">
        <f>LBA!P2076</f>
        <v>0</v>
      </c>
      <c r="D2076" s="321" t="str">
        <f>IF($C2076=0,"",VLOOKUP($C2076,LDI!$I:$BB,37,0))</f>
        <v/>
      </c>
      <c r="E2076" s="320" t="str">
        <f>IF($C2076=0,"",LBA!I2076)</f>
        <v/>
      </c>
      <c r="F2076" s="320" t="str">
        <f>IF($C2076=0,"",LBA!Q2076)</f>
        <v/>
      </c>
      <c r="G2076" s="321" t="str">
        <f>IF($C2076=0,"",VLOOKUP($C2076,LDI!$I:$BB,15,0))</f>
        <v/>
      </c>
      <c r="H2076" s="321" t="str">
        <f>IF($C2076=0,"",VLOOKUP($C2076,LDI!$I:$BB,17,0))</f>
        <v/>
      </c>
      <c r="I2076" s="322" t="str">
        <f>IF($C2076=0,"",LBA!R2076)</f>
        <v/>
      </c>
      <c r="J2076" s="323" t="str">
        <f>IF($C2076=0,"",LBA!AD2076)</f>
        <v/>
      </c>
      <c r="K2076" s="323" t="str">
        <f>IF($C2076=0,"",LBA!AH2076)</f>
        <v/>
      </c>
      <c r="L2076" s="323" t="str">
        <f>IF($C2076=0,"",LBA!AI2076)</f>
        <v/>
      </c>
      <c r="M2076" s="295"/>
      <c r="P2076" s="294">
        <f>+LBA!G2076</f>
        <v>0</v>
      </c>
      <c r="Q2076" s="297" t="e">
        <f>VLOOKUP(P2076,'Kategori Aset'!$B:$C,2,0)</f>
        <v>#N/A</v>
      </c>
      <c r="R2076" s="297">
        <f>+LBA!U2076</f>
        <v>0</v>
      </c>
      <c r="S2076" s="297">
        <f>+LBA!C2076</f>
        <v>0</v>
      </c>
      <c r="T2076" s="297">
        <f>+LBA!V2076</f>
        <v>0</v>
      </c>
      <c r="U2076" s="298">
        <f>+LBA!E2076</f>
        <v>0</v>
      </c>
      <c r="V2076" s="298">
        <f>+LBA!A2076</f>
        <v>0</v>
      </c>
      <c r="W2076" s="298">
        <f>+LBA!C2076</f>
        <v>0</v>
      </c>
      <c r="Y2076" s="308" t="str">
        <f t="shared" si="32"/>
        <v/>
      </c>
    </row>
    <row r="2077" spans="1:25">
      <c r="A2077" s="320">
        <f>LBA!A2077</f>
        <v>0</v>
      </c>
      <c r="B2077" s="320">
        <f>LBA!E2077</f>
        <v>0</v>
      </c>
      <c r="C2077" s="320">
        <f>LBA!P2077</f>
        <v>0</v>
      </c>
      <c r="D2077" s="321" t="str">
        <f>IF($C2077=0,"",VLOOKUP($C2077,LDI!$I:$BB,37,0))</f>
        <v/>
      </c>
      <c r="E2077" s="320" t="str">
        <f>IF($C2077=0,"",LBA!I2077)</f>
        <v/>
      </c>
      <c r="F2077" s="320" t="str">
        <f>IF($C2077=0,"",LBA!Q2077)</f>
        <v/>
      </c>
      <c r="G2077" s="321" t="str">
        <f>IF($C2077=0,"",VLOOKUP($C2077,LDI!$I:$BB,15,0))</f>
        <v/>
      </c>
      <c r="H2077" s="321" t="str">
        <f>IF($C2077=0,"",VLOOKUP($C2077,LDI!$I:$BB,17,0))</f>
        <v/>
      </c>
      <c r="I2077" s="322" t="str">
        <f>IF($C2077=0,"",LBA!R2077)</f>
        <v/>
      </c>
      <c r="J2077" s="323" t="str">
        <f>IF($C2077=0,"",LBA!AD2077)</f>
        <v/>
      </c>
      <c r="K2077" s="323" t="str">
        <f>IF($C2077=0,"",LBA!AH2077)</f>
        <v/>
      </c>
      <c r="L2077" s="323" t="str">
        <f>IF($C2077=0,"",LBA!AI2077)</f>
        <v/>
      </c>
      <c r="M2077" s="295"/>
      <c r="P2077" s="294">
        <f>+LBA!G2077</f>
        <v>0</v>
      </c>
      <c r="Q2077" s="297" t="e">
        <f>VLOOKUP(P2077,'Kategori Aset'!$B:$C,2,0)</f>
        <v>#N/A</v>
      </c>
      <c r="R2077" s="297">
        <f>+LBA!U2077</f>
        <v>0</v>
      </c>
      <c r="S2077" s="297">
        <f>+LBA!C2077</f>
        <v>0</v>
      </c>
      <c r="T2077" s="297">
        <f>+LBA!V2077</f>
        <v>0</v>
      </c>
      <c r="U2077" s="298">
        <f>+LBA!E2077</f>
        <v>0</v>
      </c>
      <c r="V2077" s="298">
        <f>+LBA!A2077</f>
        <v>0</v>
      </c>
      <c r="W2077" s="298">
        <f>+LBA!C2077</f>
        <v>0</v>
      </c>
      <c r="Y2077" s="308" t="str">
        <f t="shared" si="32"/>
        <v/>
      </c>
    </row>
    <row r="2078" spans="1:25">
      <c r="A2078" s="320">
        <f>LBA!A2078</f>
        <v>0</v>
      </c>
      <c r="B2078" s="320">
        <f>LBA!E2078</f>
        <v>0</v>
      </c>
      <c r="C2078" s="320">
        <f>LBA!P2078</f>
        <v>0</v>
      </c>
      <c r="D2078" s="321" t="str">
        <f>IF($C2078=0,"",VLOOKUP($C2078,LDI!$I:$BB,37,0))</f>
        <v/>
      </c>
      <c r="E2078" s="320" t="str">
        <f>IF($C2078=0,"",LBA!I2078)</f>
        <v/>
      </c>
      <c r="F2078" s="320" t="str">
        <f>IF($C2078=0,"",LBA!Q2078)</f>
        <v/>
      </c>
      <c r="G2078" s="321" t="str">
        <f>IF($C2078=0,"",VLOOKUP($C2078,LDI!$I:$BB,15,0))</f>
        <v/>
      </c>
      <c r="H2078" s="321" t="str">
        <f>IF($C2078=0,"",VLOOKUP($C2078,LDI!$I:$BB,17,0))</f>
        <v/>
      </c>
      <c r="I2078" s="322" t="str">
        <f>IF($C2078=0,"",LBA!R2078)</f>
        <v/>
      </c>
      <c r="J2078" s="323" t="str">
        <f>IF($C2078=0,"",LBA!AD2078)</f>
        <v/>
      </c>
      <c r="K2078" s="323" t="str">
        <f>IF($C2078=0,"",LBA!AH2078)</f>
        <v/>
      </c>
      <c r="L2078" s="323" t="str">
        <f>IF($C2078=0,"",LBA!AI2078)</f>
        <v/>
      </c>
      <c r="M2078" s="295"/>
      <c r="P2078" s="294">
        <f>+LBA!G2078</f>
        <v>0</v>
      </c>
      <c r="Q2078" s="297" t="e">
        <f>VLOOKUP(P2078,'Kategori Aset'!$B:$C,2,0)</f>
        <v>#N/A</v>
      </c>
      <c r="R2078" s="297">
        <f>+LBA!U2078</f>
        <v>0</v>
      </c>
      <c r="S2078" s="297">
        <f>+LBA!C2078</f>
        <v>0</v>
      </c>
      <c r="T2078" s="297">
        <f>+LBA!V2078</f>
        <v>0</v>
      </c>
      <c r="U2078" s="298">
        <f>+LBA!E2078</f>
        <v>0</v>
      </c>
      <c r="V2078" s="298">
        <f>+LBA!A2078</f>
        <v>0</v>
      </c>
      <c r="W2078" s="298">
        <f>+LBA!C2078</f>
        <v>0</v>
      </c>
      <c r="Y2078" s="308" t="str">
        <f t="shared" si="32"/>
        <v/>
      </c>
    </row>
    <row r="2079" spans="1:25">
      <c r="A2079" s="320">
        <f>LBA!A2079</f>
        <v>0</v>
      </c>
      <c r="B2079" s="320">
        <f>LBA!E2079</f>
        <v>0</v>
      </c>
      <c r="C2079" s="320">
        <f>LBA!P2079</f>
        <v>0</v>
      </c>
      <c r="D2079" s="321" t="str">
        <f>IF($C2079=0,"",VLOOKUP($C2079,LDI!$I:$BB,37,0))</f>
        <v/>
      </c>
      <c r="E2079" s="320" t="str">
        <f>IF($C2079=0,"",LBA!I2079)</f>
        <v/>
      </c>
      <c r="F2079" s="320" t="str">
        <f>IF($C2079=0,"",LBA!Q2079)</f>
        <v/>
      </c>
      <c r="G2079" s="321" t="str">
        <f>IF($C2079=0,"",VLOOKUP($C2079,LDI!$I:$BB,15,0))</f>
        <v/>
      </c>
      <c r="H2079" s="321" t="str">
        <f>IF($C2079=0,"",VLOOKUP($C2079,LDI!$I:$BB,17,0))</f>
        <v/>
      </c>
      <c r="I2079" s="322" t="str">
        <f>IF($C2079=0,"",LBA!R2079)</f>
        <v/>
      </c>
      <c r="J2079" s="323" t="str">
        <f>IF($C2079=0,"",LBA!AD2079)</f>
        <v/>
      </c>
      <c r="K2079" s="323" t="str">
        <f>IF($C2079=0,"",LBA!AH2079)</f>
        <v/>
      </c>
      <c r="L2079" s="323" t="str">
        <f>IF($C2079=0,"",LBA!AI2079)</f>
        <v/>
      </c>
      <c r="M2079" s="295"/>
      <c r="P2079" s="294">
        <f>+LBA!G2079</f>
        <v>0</v>
      </c>
      <c r="Q2079" s="297" t="e">
        <f>VLOOKUP(P2079,'Kategori Aset'!$B:$C,2,0)</f>
        <v>#N/A</v>
      </c>
      <c r="R2079" s="297">
        <f>+LBA!U2079</f>
        <v>0</v>
      </c>
      <c r="S2079" s="297">
        <f>+LBA!C2079</f>
        <v>0</v>
      </c>
      <c r="T2079" s="297">
        <f>+LBA!V2079</f>
        <v>0</v>
      </c>
      <c r="U2079" s="298">
        <f>+LBA!E2079</f>
        <v>0</v>
      </c>
      <c r="V2079" s="298">
        <f>+LBA!A2079</f>
        <v>0</v>
      </c>
      <c r="W2079" s="298">
        <f>+LBA!C2079</f>
        <v>0</v>
      </c>
      <c r="Y2079" s="308" t="str">
        <f t="shared" si="32"/>
        <v/>
      </c>
    </row>
    <row r="2080" spans="1:25">
      <c r="A2080" s="320">
        <f>LBA!A2080</f>
        <v>0</v>
      </c>
      <c r="B2080" s="320">
        <f>LBA!E2080</f>
        <v>0</v>
      </c>
      <c r="C2080" s="320">
        <f>LBA!P2080</f>
        <v>0</v>
      </c>
      <c r="D2080" s="321" t="str">
        <f>IF($C2080=0,"",VLOOKUP($C2080,LDI!$I:$BB,37,0))</f>
        <v/>
      </c>
      <c r="E2080" s="320" t="str">
        <f>IF($C2080=0,"",LBA!I2080)</f>
        <v/>
      </c>
      <c r="F2080" s="320" t="str">
        <f>IF($C2080=0,"",LBA!Q2080)</f>
        <v/>
      </c>
      <c r="G2080" s="321" t="str">
        <f>IF($C2080=0,"",VLOOKUP($C2080,LDI!$I:$BB,15,0))</f>
        <v/>
      </c>
      <c r="H2080" s="321" t="str">
        <f>IF($C2080=0,"",VLOOKUP($C2080,LDI!$I:$BB,17,0))</f>
        <v/>
      </c>
      <c r="I2080" s="322" t="str">
        <f>IF($C2080=0,"",LBA!R2080)</f>
        <v/>
      </c>
      <c r="J2080" s="323" t="str">
        <f>IF($C2080=0,"",LBA!AD2080)</f>
        <v/>
      </c>
      <c r="K2080" s="323" t="str">
        <f>IF($C2080=0,"",LBA!AH2080)</f>
        <v/>
      </c>
      <c r="L2080" s="323" t="str">
        <f>IF($C2080=0,"",LBA!AI2080)</f>
        <v/>
      </c>
      <c r="M2080" s="295"/>
      <c r="P2080" s="294">
        <f>+LBA!G2080</f>
        <v>0</v>
      </c>
      <c r="Q2080" s="297" t="e">
        <f>VLOOKUP(P2080,'Kategori Aset'!$B:$C,2,0)</f>
        <v>#N/A</v>
      </c>
      <c r="R2080" s="297">
        <f>+LBA!U2080</f>
        <v>0</v>
      </c>
      <c r="S2080" s="297">
        <f>+LBA!C2080</f>
        <v>0</v>
      </c>
      <c r="T2080" s="297">
        <f>+LBA!V2080</f>
        <v>0</v>
      </c>
      <c r="U2080" s="298">
        <f>+LBA!E2080</f>
        <v>0</v>
      </c>
      <c r="V2080" s="298">
        <f>+LBA!A2080</f>
        <v>0</v>
      </c>
      <c r="W2080" s="298">
        <f>+LBA!C2080</f>
        <v>0</v>
      </c>
      <c r="Y2080" s="308" t="str">
        <f t="shared" si="32"/>
        <v/>
      </c>
    </row>
    <row r="2081" spans="1:25">
      <c r="A2081" s="320">
        <f>LBA!A2081</f>
        <v>0</v>
      </c>
      <c r="B2081" s="320">
        <f>LBA!E2081</f>
        <v>0</v>
      </c>
      <c r="C2081" s="320">
        <f>LBA!P2081</f>
        <v>0</v>
      </c>
      <c r="D2081" s="321" t="str">
        <f>IF($C2081=0,"",VLOOKUP($C2081,LDI!$I:$BB,37,0))</f>
        <v/>
      </c>
      <c r="E2081" s="320" t="str">
        <f>IF($C2081=0,"",LBA!I2081)</f>
        <v/>
      </c>
      <c r="F2081" s="320" t="str">
        <f>IF($C2081=0,"",LBA!Q2081)</f>
        <v/>
      </c>
      <c r="G2081" s="321" t="str">
        <f>IF($C2081=0,"",VLOOKUP($C2081,LDI!$I:$BB,15,0))</f>
        <v/>
      </c>
      <c r="H2081" s="321" t="str">
        <f>IF($C2081=0,"",VLOOKUP($C2081,LDI!$I:$BB,17,0))</f>
        <v/>
      </c>
      <c r="I2081" s="322" t="str">
        <f>IF($C2081=0,"",LBA!R2081)</f>
        <v/>
      </c>
      <c r="J2081" s="323" t="str">
        <f>IF($C2081=0,"",LBA!AD2081)</f>
        <v/>
      </c>
      <c r="K2081" s="323" t="str">
        <f>IF($C2081=0,"",LBA!AH2081)</f>
        <v/>
      </c>
      <c r="L2081" s="323" t="str">
        <f>IF($C2081=0,"",LBA!AI2081)</f>
        <v/>
      </c>
      <c r="M2081" s="295"/>
      <c r="P2081" s="294">
        <f>+LBA!G2081</f>
        <v>0</v>
      </c>
      <c r="Q2081" s="297" t="e">
        <f>VLOOKUP(P2081,'Kategori Aset'!$B:$C,2,0)</f>
        <v>#N/A</v>
      </c>
      <c r="R2081" s="297">
        <f>+LBA!U2081</f>
        <v>0</v>
      </c>
      <c r="S2081" s="297">
        <f>+LBA!C2081</f>
        <v>0</v>
      </c>
      <c r="T2081" s="297">
        <f>+LBA!V2081</f>
        <v>0</v>
      </c>
      <c r="U2081" s="298">
        <f>+LBA!E2081</f>
        <v>0</v>
      </c>
      <c r="V2081" s="298">
        <f>+LBA!A2081</f>
        <v>0</v>
      </c>
      <c r="W2081" s="298">
        <f>+LBA!C2081</f>
        <v>0</v>
      </c>
      <c r="Y2081" s="308" t="str">
        <f t="shared" si="32"/>
        <v/>
      </c>
    </row>
    <row r="2082" spans="1:25">
      <c r="A2082" s="320">
        <f>LBA!A2082</f>
        <v>0</v>
      </c>
      <c r="B2082" s="320">
        <f>LBA!E2082</f>
        <v>0</v>
      </c>
      <c r="C2082" s="320">
        <f>LBA!P2082</f>
        <v>0</v>
      </c>
      <c r="D2082" s="321" t="str">
        <f>IF($C2082=0,"",VLOOKUP($C2082,LDI!$I:$BB,37,0))</f>
        <v/>
      </c>
      <c r="E2082" s="320" t="str">
        <f>IF($C2082=0,"",LBA!I2082)</f>
        <v/>
      </c>
      <c r="F2082" s="320" t="str">
        <f>IF($C2082=0,"",LBA!Q2082)</f>
        <v/>
      </c>
      <c r="G2082" s="321" t="str">
        <f>IF($C2082=0,"",VLOOKUP($C2082,LDI!$I:$BB,15,0))</f>
        <v/>
      </c>
      <c r="H2082" s="321" t="str">
        <f>IF($C2082=0,"",VLOOKUP($C2082,LDI!$I:$BB,17,0))</f>
        <v/>
      </c>
      <c r="I2082" s="322" t="str">
        <f>IF($C2082=0,"",LBA!R2082)</f>
        <v/>
      </c>
      <c r="J2082" s="323" t="str">
        <f>IF($C2082=0,"",LBA!AD2082)</f>
        <v/>
      </c>
      <c r="K2082" s="323" t="str">
        <f>IF($C2082=0,"",LBA!AH2082)</f>
        <v/>
      </c>
      <c r="L2082" s="323" t="str">
        <f>IF($C2082=0,"",LBA!AI2082)</f>
        <v/>
      </c>
      <c r="M2082" s="295"/>
      <c r="P2082" s="294">
        <f>+LBA!G2082</f>
        <v>0</v>
      </c>
      <c r="Q2082" s="297" t="e">
        <f>VLOOKUP(P2082,'Kategori Aset'!$B:$C,2,0)</f>
        <v>#N/A</v>
      </c>
      <c r="R2082" s="297">
        <f>+LBA!U2082</f>
        <v>0</v>
      </c>
      <c r="S2082" s="297">
        <f>+LBA!C2082</f>
        <v>0</v>
      </c>
      <c r="T2082" s="297">
        <f>+LBA!V2082</f>
        <v>0</v>
      </c>
      <c r="U2082" s="298">
        <f>+LBA!E2082</f>
        <v>0</v>
      </c>
      <c r="V2082" s="298">
        <f>+LBA!A2082</f>
        <v>0</v>
      </c>
      <c r="W2082" s="298">
        <f>+LBA!C2082</f>
        <v>0</v>
      </c>
      <c r="Y2082" s="308" t="str">
        <f t="shared" si="32"/>
        <v/>
      </c>
    </row>
    <row r="2083" spans="1:25">
      <c r="A2083" s="320">
        <f>LBA!A2083</f>
        <v>0</v>
      </c>
      <c r="B2083" s="320">
        <f>LBA!E2083</f>
        <v>0</v>
      </c>
      <c r="C2083" s="320">
        <f>LBA!P2083</f>
        <v>0</v>
      </c>
      <c r="D2083" s="321" t="str">
        <f>IF($C2083=0,"",VLOOKUP($C2083,LDI!$I:$BB,37,0))</f>
        <v/>
      </c>
      <c r="E2083" s="320" t="str">
        <f>IF($C2083=0,"",LBA!I2083)</f>
        <v/>
      </c>
      <c r="F2083" s="320" t="str">
        <f>IF($C2083=0,"",LBA!Q2083)</f>
        <v/>
      </c>
      <c r="G2083" s="321" t="str">
        <f>IF($C2083=0,"",VLOOKUP($C2083,LDI!$I:$BB,15,0))</f>
        <v/>
      </c>
      <c r="H2083" s="321" t="str">
        <f>IF($C2083=0,"",VLOOKUP($C2083,LDI!$I:$BB,17,0))</f>
        <v/>
      </c>
      <c r="I2083" s="322" t="str">
        <f>IF($C2083=0,"",LBA!R2083)</f>
        <v/>
      </c>
      <c r="J2083" s="323" t="str">
        <f>IF($C2083=0,"",LBA!AD2083)</f>
        <v/>
      </c>
      <c r="K2083" s="323" t="str">
        <f>IF($C2083=0,"",LBA!AH2083)</f>
        <v/>
      </c>
      <c r="L2083" s="323" t="str">
        <f>IF($C2083=0,"",LBA!AI2083)</f>
        <v/>
      </c>
      <c r="M2083" s="295"/>
      <c r="P2083" s="294">
        <f>+LBA!G2083</f>
        <v>0</v>
      </c>
      <c r="Q2083" s="297" t="e">
        <f>VLOOKUP(P2083,'Kategori Aset'!$B:$C,2,0)</f>
        <v>#N/A</v>
      </c>
      <c r="R2083" s="297">
        <f>+LBA!U2083</f>
        <v>0</v>
      </c>
      <c r="S2083" s="297">
        <f>+LBA!C2083</f>
        <v>0</v>
      </c>
      <c r="T2083" s="297">
        <f>+LBA!V2083</f>
        <v>0</v>
      </c>
      <c r="U2083" s="298">
        <f>+LBA!E2083</f>
        <v>0</v>
      </c>
      <c r="V2083" s="298">
        <f>+LBA!A2083</f>
        <v>0</v>
      </c>
      <c r="W2083" s="298">
        <f>+LBA!C2083</f>
        <v>0</v>
      </c>
      <c r="Y2083" s="308" t="str">
        <f t="shared" si="32"/>
        <v/>
      </c>
    </row>
    <row r="2084" spans="1:25">
      <c r="A2084" s="320">
        <f>LBA!A2084</f>
        <v>0</v>
      </c>
      <c r="B2084" s="320">
        <f>LBA!E2084</f>
        <v>0</v>
      </c>
      <c r="C2084" s="320">
        <f>LBA!P2084</f>
        <v>0</v>
      </c>
      <c r="D2084" s="321" t="str">
        <f>IF($C2084=0,"",VLOOKUP($C2084,LDI!$I:$BB,37,0))</f>
        <v/>
      </c>
      <c r="E2084" s="320" t="str">
        <f>IF($C2084=0,"",LBA!I2084)</f>
        <v/>
      </c>
      <c r="F2084" s="320" t="str">
        <f>IF($C2084=0,"",LBA!Q2084)</f>
        <v/>
      </c>
      <c r="G2084" s="321" t="str">
        <f>IF($C2084=0,"",VLOOKUP($C2084,LDI!$I:$BB,15,0))</f>
        <v/>
      </c>
      <c r="H2084" s="321" t="str">
        <f>IF($C2084=0,"",VLOOKUP($C2084,LDI!$I:$BB,17,0))</f>
        <v/>
      </c>
      <c r="I2084" s="322" t="str">
        <f>IF($C2084=0,"",LBA!R2084)</f>
        <v/>
      </c>
      <c r="J2084" s="323" t="str">
        <f>IF($C2084=0,"",LBA!AD2084)</f>
        <v/>
      </c>
      <c r="K2084" s="323" t="str">
        <f>IF($C2084=0,"",LBA!AH2084)</f>
        <v/>
      </c>
      <c r="L2084" s="323" t="str">
        <f>IF($C2084=0,"",LBA!AI2084)</f>
        <v/>
      </c>
      <c r="M2084" s="295"/>
      <c r="P2084" s="294">
        <f>+LBA!G2084</f>
        <v>0</v>
      </c>
      <c r="Q2084" s="297" t="e">
        <f>VLOOKUP(P2084,'Kategori Aset'!$B:$C,2,0)</f>
        <v>#N/A</v>
      </c>
      <c r="R2084" s="297">
        <f>+LBA!U2084</f>
        <v>0</v>
      </c>
      <c r="S2084" s="297">
        <f>+LBA!C2084</f>
        <v>0</v>
      </c>
      <c r="T2084" s="297">
        <f>+LBA!V2084</f>
        <v>0</v>
      </c>
      <c r="U2084" s="298">
        <f>+LBA!E2084</f>
        <v>0</v>
      </c>
      <c r="V2084" s="298">
        <f>+LBA!A2084</f>
        <v>0</v>
      </c>
      <c r="W2084" s="298">
        <f>+LBA!C2084</f>
        <v>0</v>
      </c>
      <c r="Y2084" s="308" t="str">
        <f t="shared" si="32"/>
        <v/>
      </c>
    </row>
    <row r="2085" spans="1:25">
      <c r="A2085" s="320">
        <f>LBA!A2085</f>
        <v>0</v>
      </c>
      <c r="B2085" s="320">
        <f>LBA!E2085</f>
        <v>0</v>
      </c>
      <c r="C2085" s="320">
        <f>LBA!P2085</f>
        <v>0</v>
      </c>
      <c r="D2085" s="321" t="str">
        <f>IF($C2085=0,"",VLOOKUP($C2085,LDI!$I:$BB,37,0))</f>
        <v/>
      </c>
      <c r="E2085" s="320" t="str">
        <f>IF($C2085=0,"",LBA!I2085)</f>
        <v/>
      </c>
      <c r="F2085" s="320" t="str">
        <f>IF($C2085=0,"",LBA!Q2085)</f>
        <v/>
      </c>
      <c r="G2085" s="321" t="str">
        <f>IF($C2085=0,"",VLOOKUP($C2085,LDI!$I:$BB,15,0))</f>
        <v/>
      </c>
      <c r="H2085" s="321" t="str">
        <f>IF($C2085=0,"",VLOOKUP($C2085,LDI!$I:$BB,17,0))</f>
        <v/>
      </c>
      <c r="I2085" s="322" t="str">
        <f>IF($C2085=0,"",LBA!R2085)</f>
        <v/>
      </c>
      <c r="J2085" s="323" t="str">
        <f>IF($C2085=0,"",LBA!AD2085)</f>
        <v/>
      </c>
      <c r="K2085" s="323" t="str">
        <f>IF($C2085=0,"",LBA!AH2085)</f>
        <v/>
      </c>
      <c r="L2085" s="323" t="str">
        <f>IF($C2085=0,"",LBA!AI2085)</f>
        <v/>
      </c>
      <c r="M2085" s="295"/>
      <c r="P2085" s="294">
        <f>+LBA!G2085</f>
        <v>0</v>
      </c>
      <c r="Q2085" s="297" t="e">
        <f>VLOOKUP(P2085,'Kategori Aset'!$B:$C,2,0)</f>
        <v>#N/A</v>
      </c>
      <c r="R2085" s="297">
        <f>+LBA!U2085</f>
        <v>0</v>
      </c>
      <c r="S2085" s="297">
        <f>+LBA!C2085</f>
        <v>0</v>
      </c>
      <c r="T2085" s="297">
        <f>+LBA!V2085</f>
        <v>0</v>
      </c>
      <c r="U2085" s="298">
        <f>+LBA!E2085</f>
        <v>0</v>
      </c>
      <c r="V2085" s="298">
        <f>+LBA!A2085</f>
        <v>0</v>
      </c>
      <c r="W2085" s="298">
        <f>+LBA!C2085</f>
        <v>0</v>
      </c>
      <c r="Y2085" s="308" t="str">
        <f t="shared" si="32"/>
        <v/>
      </c>
    </row>
    <row r="2086" spans="1:25">
      <c r="A2086" s="320">
        <f>LBA!A2086</f>
        <v>0</v>
      </c>
      <c r="B2086" s="320">
        <f>LBA!E2086</f>
        <v>0</v>
      </c>
      <c r="C2086" s="320">
        <f>LBA!P2086</f>
        <v>0</v>
      </c>
      <c r="D2086" s="321" t="str">
        <f>IF($C2086=0,"",VLOOKUP($C2086,LDI!$I:$BB,37,0))</f>
        <v/>
      </c>
      <c r="E2086" s="320" t="str">
        <f>IF($C2086=0,"",LBA!I2086)</f>
        <v/>
      </c>
      <c r="F2086" s="320" t="str">
        <f>IF($C2086=0,"",LBA!Q2086)</f>
        <v/>
      </c>
      <c r="G2086" s="321" t="str">
        <f>IF($C2086=0,"",VLOOKUP($C2086,LDI!$I:$BB,15,0))</f>
        <v/>
      </c>
      <c r="H2086" s="321" t="str">
        <f>IF($C2086=0,"",VLOOKUP($C2086,LDI!$I:$BB,17,0))</f>
        <v/>
      </c>
      <c r="I2086" s="322" t="str">
        <f>IF($C2086=0,"",LBA!R2086)</f>
        <v/>
      </c>
      <c r="J2086" s="323" t="str">
        <f>IF($C2086=0,"",LBA!AD2086)</f>
        <v/>
      </c>
      <c r="K2086" s="323" t="str">
        <f>IF($C2086=0,"",LBA!AH2086)</f>
        <v/>
      </c>
      <c r="L2086" s="323" t="str">
        <f>IF($C2086=0,"",LBA!AI2086)</f>
        <v/>
      </c>
      <c r="M2086" s="295"/>
      <c r="P2086" s="294">
        <f>+LBA!G2086</f>
        <v>0</v>
      </c>
      <c r="Q2086" s="297" t="e">
        <f>VLOOKUP(P2086,'Kategori Aset'!$B:$C,2,0)</f>
        <v>#N/A</v>
      </c>
      <c r="R2086" s="297">
        <f>+LBA!U2086</f>
        <v>0</v>
      </c>
      <c r="S2086" s="297">
        <f>+LBA!C2086</f>
        <v>0</v>
      </c>
      <c r="T2086" s="297">
        <f>+LBA!V2086</f>
        <v>0</v>
      </c>
      <c r="U2086" s="298">
        <f>+LBA!E2086</f>
        <v>0</v>
      </c>
      <c r="V2086" s="298">
        <f>+LBA!A2086</f>
        <v>0</v>
      </c>
      <c r="W2086" s="298">
        <f>+LBA!C2086</f>
        <v>0</v>
      </c>
      <c r="Y2086" s="308" t="str">
        <f t="shared" si="32"/>
        <v/>
      </c>
    </row>
    <row r="2087" spans="1:25">
      <c r="A2087" s="320">
        <f>LBA!A2087</f>
        <v>0</v>
      </c>
      <c r="B2087" s="320">
        <f>LBA!E2087</f>
        <v>0</v>
      </c>
      <c r="C2087" s="320">
        <f>LBA!P2087</f>
        <v>0</v>
      </c>
      <c r="D2087" s="321" t="str">
        <f>IF($C2087=0,"",VLOOKUP($C2087,LDI!$I:$BB,37,0))</f>
        <v/>
      </c>
      <c r="E2087" s="320" t="str">
        <f>IF($C2087=0,"",LBA!I2087)</f>
        <v/>
      </c>
      <c r="F2087" s="320" t="str">
        <f>IF($C2087=0,"",LBA!Q2087)</f>
        <v/>
      </c>
      <c r="G2087" s="321" t="str">
        <f>IF($C2087=0,"",VLOOKUP($C2087,LDI!$I:$BB,15,0))</f>
        <v/>
      </c>
      <c r="H2087" s="321" t="str">
        <f>IF($C2087=0,"",VLOOKUP($C2087,LDI!$I:$BB,17,0))</f>
        <v/>
      </c>
      <c r="I2087" s="322" t="str">
        <f>IF($C2087=0,"",LBA!R2087)</f>
        <v/>
      </c>
      <c r="J2087" s="323" t="str">
        <f>IF($C2087=0,"",LBA!AD2087)</f>
        <v/>
      </c>
      <c r="K2087" s="323" t="str">
        <f>IF($C2087=0,"",LBA!AH2087)</f>
        <v/>
      </c>
      <c r="L2087" s="323" t="str">
        <f>IF($C2087=0,"",LBA!AI2087)</f>
        <v/>
      </c>
      <c r="M2087" s="295"/>
      <c r="P2087" s="294">
        <f>+LBA!G2087</f>
        <v>0</v>
      </c>
      <c r="Q2087" s="297" t="e">
        <f>VLOOKUP(P2087,'Kategori Aset'!$B:$C,2,0)</f>
        <v>#N/A</v>
      </c>
      <c r="R2087" s="297">
        <f>+LBA!U2087</f>
        <v>0</v>
      </c>
      <c r="S2087" s="297">
        <f>+LBA!C2087</f>
        <v>0</v>
      </c>
      <c r="T2087" s="297">
        <f>+LBA!V2087</f>
        <v>0</v>
      </c>
      <c r="U2087" s="298">
        <f>+LBA!E2087</f>
        <v>0</v>
      </c>
      <c r="V2087" s="298">
        <f>+LBA!A2087</f>
        <v>0</v>
      </c>
      <c r="W2087" s="298">
        <f>+LBA!C2087</f>
        <v>0</v>
      </c>
      <c r="Y2087" s="308" t="str">
        <f t="shared" si="32"/>
        <v/>
      </c>
    </row>
    <row r="2088" spans="1:25">
      <c r="A2088" s="320">
        <f>LBA!A2088</f>
        <v>0</v>
      </c>
      <c r="B2088" s="320">
        <f>LBA!E2088</f>
        <v>0</v>
      </c>
      <c r="C2088" s="320">
        <f>LBA!P2088</f>
        <v>0</v>
      </c>
      <c r="D2088" s="321" t="str">
        <f>IF($C2088=0,"",VLOOKUP($C2088,LDI!$I:$BB,37,0))</f>
        <v/>
      </c>
      <c r="E2088" s="320" t="str">
        <f>IF($C2088=0,"",LBA!I2088)</f>
        <v/>
      </c>
      <c r="F2088" s="320" t="str">
        <f>IF($C2088=0,"",LBA!Q2088)</f>
        <v/>
      </c>
      <c r="G2088" s="321" t="str">
        <f>IF($C2088=0,"",VLOOKUP($C2088,LDI!$I:$BB,15,0))</f>
        <v/>
      </c>
      <c r="H2088" s="321" t="str">
        <f>IF($C2088=0,"",VLOOKUP($C2088,LDI!$I:$BB,17,0))</f>
        <v/>
      </c>
      <c r="I2088" s="322" t="str">
        <f>IF($C2088=0,"",LBA!R2088)</f>
        <v/>
      </c>
      <c r="J2088" s="323" t="str">
        <f>IF($C2088=0,"",LBA!AD2088)</f>
        <v/>
      </c>
      <c r="K2088" s="323" t="str">
        <f>IF($C2088=0,"",LBA!AH2088)</f>
        <v/>
      </c>
      <c r="L2088" s="323" t="str">
        <f>IF($C2088=0,"",LBA!AI2088)</f>
        <v/>
      </c>
      <c r="M2088" s="295"/>
      <c r="P2088" s="294">
        <f>+LBA!G2088</f>
        <v>0</v>
      </c>
      <c r="Q2088" s="297" t="e">
        <f>VLOOKUP(P2088,'Kategori Aset'!$B:$C,2,0)</f>
        <v>#N/A</v>
      </c>
      <c r="R2088" s="297">
        <f>+LBA!U2088</f>
        <v>0</v>
      </c>
      <c r="S2088" s="297">
        <f>+LBA!C2088</f>
        <v>0</v>
      </c>
      <c r="T2088" s="297">
        <f>+LBA!V2088</f>
        <v>0</v>
      </c>
      <c r="U2088" s="298">
        <f>+LBA!E2088</f>
        <v>0</v>
      </c>
      <c r="V2088" s="298">
        <f>+LBA!A2088</f>
        <v>0</v>
      </c>
      <c r="W2088" s="298">
        <f>+LBA!C2088</f>
        <v>0</v>
      </c>
      <c r="Y2088" s="308" t="str">
        <f t="shared" si="32"/>
        <v/>
      </c>
    </row>
    <row r="2089" spans="1:25">
      <c r="A2089" s="320">
        <f>LBA!A2089</f>
        <v>0</v>
      </c>
      <c r="B2089" s="320">
        <f>LBA!E2089</f>
        <v>0</v>
      </c>
      <c r="C2089" s="320">
        <f>LBA!P2089</f>
        <v>0</v>
      </c>
      <c r="D2089" s="321" t="str">
        <f>IF($C2089=0,"",VLOOKUP($C2089,LDI!$I:$BB,37,0))</f>
        <v/>
      </c>
      <c r="E2089" s="320" t="str">
        <f>IF($C2089=0,"",LBA!I2089)</f>
        <v/>
      </c>
      <c r="F2089" s="320" t="str">
        <f>IF($C2089=0,"",LBA!Q2089)</f>
        <v/>
      </c>
      <c r="G2089" s="321" t="str">
        <f>IF($C2089=0,"",VLOOKUP($C2089,LDI!$I:$BB,15,0))</f>
        <v/>
      </c>
      <c r="H2089" s="321" t="str">
        <f>IF($C2089=0,"",VLOOKUP($C2089,LDI!$I:$BB,17,0))</f>
        <v/>
      </c>
      <c r="I2089" s="322" t="str">
        <f>IF($C2089=0,"",LBA!R2089)</f>
        <v/>
      </c>
      <c r="J2089" s="323" t="str">
        <f>IF($C2089=0,"",LBA!AD2089)</f>
        <v/>
      </c>
      <c r="K2089" s="323" t="str">
        <f>IF($C2089=0,"",LBA!AH2089)</f>
        <v/>
      </c>
      <c r="L2089" s="323" t="str">
        <f>IF($C2089=0,"",LBA!AI2089)</f>
        <v/>
      </c>
      <c r="M2089" s="295"/>
      <c r="P2089" s="294">
        <f>+LBA!G2089</f>
        <v>0</v>
      </c>
      <c r="Q2089" s="297" t="e">
        <f>VLOOKUP(P2089,'Kategori Aset'!$B:$C,2,0)</f>
        <v>#N/A</v>
      </c>
      <c r="R2089" s="297">
        <f>+LBA!U2089</f>
        <v>0</v>
      </c>
      <c r="S2089" s="297">
        <f>+LBA!C2089</f>
        <v>0</v>
      </c>
      <c r="T2089" s="297">
        <f>+LBA!V2089</f>
        <v>0</v>
      </c>
      <c r="U2089" s="298">
        <f>+LBA!E2089</f>
        <v>0</v>
      </c>
      <c r="V2089" s="298">
        <f>+LBA!A2089</f>
        <v>0</v>
      </c>
      <c r="W2089" s="298">
        <f>+LBA!C2089</f>
        <v>0</v>
      </c>
      <c r="Y2089" s="308" t="str">
        <f t="shared" si="32"/>
        <v/>
      </c>
    </row>
    <row r="2090" spans="1:25">
      <c r="A2090" s="320">
        <f>LBA!A2090</f>
        <v>0</v>
      </c>
      <c r="B2090" s="320">
        <f>LBA!E2090</f>
        <v>0</v>
      </c>
      <c r="C2090" s="320">
        <f>LBA!P2090</f>
        <v>0</v>
      </c>
      <c r="D2090" s="321" t="str">
        <f>IF($C2090=0,"",VLOOKUP($C2090,LDI!$I:$BB,37,0))</f>
        <v/>
      </c>
      <c r="E2090" s="320" t="str">
        <f>IF($C2090=0,"",LBA!I2090)</f>
        <v/>
      </c>
      <c r="F2090" s="320" t="str">
        <f>IF($C2090=0,"",LBA!Q2090)</f>
        <v/>
      </c>
      <c r="G2090" s="321" t="str">
        <f>IF($C2090=0,"",VLOOKUP($C2090,LDI!$I:$BB,15,0))</f>
        <v/>
      </c>
      <c r="H2090" s="321" t="str">
        <f>IF($C2090=0,"",VLOOKUP($C2090,LDI!$I:$BB,17,0))</f>
        <v/>
      </c>
      <c r="I2090" s="322" t="str">
        <f>IF($C2090=0,"",LBA!R2090)</f>
        <v/>
      </c>
      <c r="J2090" s="323" t="str">
        <f>IF($C2090=0,"",LBA!AD2090)</f>
        <v/>
      </c>
      <c r="K2090" s="323" t="str">
        <f>IF($C2090=0,"",LBA!AH2090)</f>
        <v/>
      </c>
      <c r="L2090" s="323" t="str">
        <f>IF($C2090=0,"",LBA!AI2090)</f>
        <v/>
      </c>
      <c r="M2090" s="295"/>
      <c r="P2090" s="294">
        <f>+LBA!G2090</f>
        <v>0</v>
      </c>
      <c r="Q2090" s="297" t="e">
        <f>VLOOKUP(P2090,'Kategori Aset'!$B:$C,2,0)</f>
        <v>#N/A</v>
      </c>
      <c r="R2090" s="297">
        <f>+LBA!U2090</f>
        <v>0</v>
      </c>
      <c r="S2090" s="297">
        <f>+LBA!C2090</f>
        <v>0</v>
      </c>
      <c r="T2090" s="297">
        <f>+LBA!V2090</f>
        <v>0</v>
      </c>
      <c r="U2090" s="298">
        <f>+LBA!E2090</f>
        <v>0</v>
      </c>
      <c r="V2090" s="298">
        <f>+LBA!A2090</f>
        <v>0</v>
      </c>
      <c r="W2090" s="298">
        <f>+LBA!C2090</f>
        <v>0</v>
      </c>
      <c r="Y2090" s="308" t="str">
        <f t="shared" si="32"/>
        <v/>
      </c>
    </row>
    <row r="2091" spans="1:25">
      <c r="A2091" s="320">
        <f>LBA!A2091</f>
        <v>0</v>
      </c>
      <c r="B2091" s="320">
        <f>LBA!E2091</f>
        <v>0</v>
      </c>
      <c r="C2091" s="320">
        <f>LBA!P2091</f>
        <v>0</v>
      </c>
      <c r="D2091" s="321" t="str">
        <f>IF($C2091=0,"",VLOOKUP($C2091,LDI!$I:$BB,37,0))</f>
        <v/>
      </c>
      <c r="E2091" s="320" t="str">
        <f>IF($C2091=0,"",LBA!I2091)</f>
        <v/>
      </c>
      <c r="F2091" s="320" t="str">
        <f>IF($C2091=0,"",LBA!Q2091)</f>
        <v/>
      </c>
      <c r="G2091" s="321" t="str">
        <f>IF($C2091=0,"",VLOOKUP($C2091,LDI!$I:$BB,15,0))</f>
        <v/>
      </c>
      <c r="H2091" s="321" t="str">
        <f>IF($C2091=0,"",VLOOKUP($C2091,LDI!$I:$BB,17,0))</f>
        <v/>
      </c>
      <c r="I2091" s="322" t="str">
        <f>IF($C2091=0,"",LBA!R2091)</f>
        <v/>
      </c>
      <c r="J2091" s="323" t="str">
        <f>IF($C2091=0,"",LBA!AD2091)</f>
        <v/>
      </c>
      <c r="K2091" s="323" t="str">
        <f>IF($C2091=0,"",LBA!AH2091)</f>
        <v/>
      </c>
      <c r="L2091" s="323" t="str">
        <f>IF($C2091=0,"",LBA!AI2091)</f>
        <v/>
      </c>
      <c r="M2091" s="295"/>
      <c r="P2091" s="294">
        <f>+LBA!G2091</f>
        <v>0</v>
      </c>
      <c r="Q2091" s="297" t="e">
        <f>VLOOKUP(P2091,'Kategori Aset'!$B:$C,2,0)</f>
        <v>#N/A</v>
      </c>
      <c r="R2091" s="297">
        <f>+LBA!U2091</f>
        <v>0</v>
      </c>
      <c r="S2091" s="297">
        <f>+LBA!C2091</f>
        <v>0</v>
      </c>
      <c r="T2091" s="297">
        <f>+LBA!V2091</f>
        <v>0</v>
      </c>
      <c r="U2091" s="298">
        <f>+LBA!E2091</f>
        <v>0</v>
      </c>
      <c r="V2091" s="298">
        <f>+LBA!A2091</f>
        <v>0</v>
      </c>
      <c r="W2091" s="298">
        <f>+LBA!C2091</f>
        <v>0</v>
      </c>
      <c r="Y2091" s="308" t="str">
        <f t="shared" si="32"/>
        <v/>
      </c>
    </row>
    <row r="2092" spans="1:25">
      <c r="A2092" s="320">
        <f>LBA!A2092</f>
        <v>0</v>
      </c>
      <c r="B2092" s="320">
        <f>LBA!E2092</f>
        <v>0</v>
      </c>
      <c r="C2092" s="320">
        <f>LBA!P2092</f>
        <v>0</v>
      </c>
      <c r="D2092" s="321" t="str">
        <f>IF($C2092=0,"",VLOOKUP($C2092,LDI!$I:$BB,37,0))</f>
        <v/>
      </c>
      <c r="E2092" s="320" t="str">
        <f>IF($C2092=0,"",LBA!I2092)</f>
        <v/>
      </c>
      <c r="F2092" s="320" t="str">
        <f>IF($C2092=0,"",LBA!Q2092)</f>
        <v/>
      </c>
      <c r="G2092" s="321" t="str">
        <f>IF($C2092=0,"",VLOOKUP($C2092,LDI!$I:$BB,15,0))</f>
        <v/>
      </c>
      <c r="H2092" s="321" t="str">
        <f>IF($C2092=0,"",VLOOKUP($C2092,LDI!$I:$BB,17,0))</f>
        <v/>
      </c>
      <c r="I2092" s="322" t="str">
        <f>IF($C2092=0,"",LBA!R2092)</f>
        <v/>
      </c>
      <c r="J2092" s="323" t="str">
        <f>IF($C2092=0,"",LBA!AD2092)</f>
        <v/>
      </c>
      <c r="K2092" s="323" t="str">
        <f>IF($C2092=0,"",LBA!AH2092)</f>
        <v/>
      </c>
      <c r="L2092" s="323" t="str">
        <f>IF($C2092=0,"",LBA!AI2092)</f>
        <v/>
      </c>
      <c r="M2092" s="295"/>
      <c r="P2092" s="294">
        <f>+LBA!G2092</f>
        <v>0</v>
      </c>
      <c r="Q2092" s="297" t="e">
        <f>VLOOKUP(P2092,'Kategori Aset'!$B:$C,2,0)</f>
        <v>#N/A</v>
      </c>
      <c r="R2092" s="297">
        <f>+LBA!U2092</f>
        <v>0</v>
      </c>
      <c r="S2092" s="297">
        <f>+LBA!C2092</f>
        <v>0</v>
      </c>
      <c r="T2092" s="297">
        <f>+LBA!V2092</f>
        <v>0</v>
      </c>
      <c r="U2092" s="298">
        <f>+LBA!E2092</f>
        <v>0</v>
      </c>
      <c r="V2092" s="298">
        <f>+LBA!A2092</f>
        <v>0</v>
      </c>
      <c r="W2092" s="298">
        <f>+LBA!C2092</f>
        <v>0</v>
      </c>
      <c r="Y2092" s="308" t="str">
        <f t="shared" si="32"/>
        <v/>
      </c>
    </row>
    <row r="2093" spans="1:25">
      <c r="A2093" s="320">
        <f>LBA!A2093</f>
        <v>0</v>
      </c>
      <c r="B2093" s="320">
        <f>LBA!E2093</f>
        <v>0</v>
      </c>
      <c r="C2093" s="320">
        <f>LBA!P2093</f>
        <v>0</v>
      </c>
      <c r="D2093" s="321" t="str">
        <f>IF($C2093=0,"",VLOOKUP($C2093,LDI!$I:$BB,37,0))</f>
        <v/>
      </c>
      <c r="E2093" s="320" t="str">
        <f>IF($C2093=0,"",LBA!I2093)</f>
        <v/>
      </c>
      <c r="F2093" s="320" t="str">
        <f>IF($C2093=0,"",LBA!Q2093)</f>
        <v/>
      </c>
      <c r="G2093" s="321" t="str">
        <f>IF($C2093=0,"",VLOOKUP($C2093,LDI!$I:$BB,15,0))</f>
        <v/>
      </c>
      <c r="H2093" s="321" t="str">
        <f>IF($C2093=0,"",VLOOKUP($C2093,LDI!$I:$BB,17,0))</f>
        <v/>
      </c>
      <c r="I2093" s="322" t="str">
        <f>IF($C2093=0,"",LBA!R2093)</f>
        <v/>
      </c>
      <c r="J2093" s="323" t="str">
        <f>IF($C2093=0,"",LBA!AD2093)</f>
        <v/>
      </c>
      <c r="K2093" s="323" t="str">
        <f>IF($C2093=0,"",LBA!AH2093)</f>
        <v/>
      </c>
      <c r="L2093" s="323" t="str">
        <f>IF($C2093=0,"",LBA!AI2093)</f>
        <v/>
      </c>
      <c r="M2093" s="295"/>
      <c r="P2093" s="294">
        <f>+LBA!G2093</f>
        <v>0</v>
      </c>
      <c r="Q2093" s="297" t="e">
        <f>VLOOKUP(P2093,'Kategori Aset'!$B:$C,2,0)</f>
        <v>#N/A</v>
      </c>
      <c r="R2093" s="297">
        <f>+LBA!U2093</f>
        <v>0</v>
      </c>
      <c r="S2093" s="297">
        <f>+LBA!C2093</f>
        <v>0</v>
      </c>
      <c r="T2093" s="297">
        <f>+LBA!V2093</f>
        <v>0</v>
      </c>
      <c r="U2093" s="298">
        <f>+LBA!E2093</f>
        <v>0</v>
      </c>
      <c r="V2093" s="298">
        <f>+LBA!A2093</f>
        <v>0</v>
      </c>
      <c r="W2093" s="298">
        <f>+LBA!C2093</f>
        <v>0</v>
      </c>
      <c r="Y2093" s="308" t="str">
        <f t="shared" si="32"/>
        <v/>
      </c>
    </row>
    <row r="2094" spans="1:25">
      <c r="A2094" s="320">
        <f>LBA!A2094</f>
        <v>0</v>
      </c>
      <c r="B2094" s="320">
        <f>LBA!E2094</f>
        <v>0</v>
      </c>
      <c r="C2094" s="320">
        <f>LBA!P2094</f>
        <v>0</v>
      </c>
      <c r="D2094" s="321" t="str">
        <f>IF($C2094=0,"",VLOOKUP($C2094,LDI!$I:$BB,37,0))</f>
        <v/>
      </c>
      <c r="E2094" s="320" t="str">
        <f>IF($C2094=0,"",LBA!I2094)</f>
        <v/>
      </c>
      <c r="F2094" s="320" t="str">
        <f>IF($C2094=0,"",LBA!Q2094)</f>
        <v/>
      </c>
      <c r="G2094" s="321" t="str">
        <f>IF($C2094=0,"",VLOOKUP($C2094,LDI!$I:$BB,15,0))</f>
        <v/>
      </c>
      <c r="H2094" s="321" t="str">
        <f>IF($C2094=0,"",VLOOKUP($C2094,LDI!$I:$BB,17,0))</f>
        <v/>
      </c>
      <c r="I2094" s="322" t="str">
        <f>IF($C2094=0,"",LBA!R2094)</f>
        <v/>
      </c>
      <c r="J2094" s="323" t="str">
        <f>IF($C2094=0,"",LBA!AD2094)</f>
        <v/>
      </c>
      <c r="K2094" s="323" t="str">
        <f>IF($C2094=0,"",LBA!AH2094)</f>
        <v/>
      </c>
      <c r="L2094" s="323" t="str">
        <f>IF($C2094=0,"",LBA!AI2094)</f>
        <v/>
      </c>
      <c r="M2094" s="295"/>
      <c r="P2094" s="294">
        <f>+LBA!G2094</f>
        <v>0</v>
      </c>
      <c r="Q2094" s="297" t="e">
        <f>VLOOKUP(P2094,'Kategori Aset'!$B:$C,2,0)</f>
        <v>#N/A</v>
      </c>
      <c r="R2094" s="297">
        <f>+LBA!U2094</f>
        <v>0</v>
      </c>
      <c r="S2094" s="297">
        <f>+LBA!C2094</f>
        <v>0</v>
      </c>
      <c r="T2094" s="297">
        <f>+LBA!V2094</f>
        <v>0</v>
      </c>
      <c r="U2094" s="298">
        <f>+LBA!E2094</f>
        <v>0</v>
      </c>
      <c r="V2094" s="298">
        <f>+LBA!A2094</f>
        <v>0</v>
      </c>
      <c r="W2094" s="298">
        <f>+LBA!C2094</f>
        <v>0</v>
      </c>
      <c r="Y2094" s="308" t="str">
        <f t="shared" si="32"/>
        <v/>
      </c>
    </row>
    <row r="2095" spans="1:25">
      <c r="A2095" s="320">
        <f>LBA!A2095</f>
        <v>0</v>
      </c>
      <c r="B2095" s="320">
        <f>LBA!E2095</f>
        <v>0</v>
      </c>
      <c r="C2095" s="320">
        <f>LBA!P2095</f>
        <v>0</v>
      </c>
      <c r="D2095" s="321" t="str">
        <f>IF($C2095=0,"",VLOOKUP($C2095,LDI!$I:$BB,37,0))</f>
        <v/>
      </c>
      <c r="E2095" s="320" t="str">
        <f>IF($C2095=0,"",LBA!I2095)</f>
        <v/>
      </c>
      <c r="F2095" s="320" t="str">
        <f>IF($C2095=0,"",LBA!Q2095)</f>
        <v/>
      </c>
      <c r="G2095" s="321" t="str">
        <f>IF($C2095=0,"",VLOOKUP($C2095,LDI!$I:$BB,15,0))</f>
        <v/>
      </c>
      <c r="H2095" s="321" t="str">
        <f>IF($C2095=0,"",VLOOKUP($C2095,LDI!$I:$BB,17,0))</f>
        <v/>
      </c>
      <c r="I2095" s="322" t="str">
        <f>IF($C2095=0,"",LBA!R2095)</f>
        <v/>
      </c>
      <c r="J2095" s="323" t="str">
        <f>IF($C2095=0,"",LBA!AD2095)</f>
        <v/>
      </c>
      <c r="K2095" s="323" t="str">
        <f>IF($C2095=0,"",LBA!AH2095)</f>
        <v/>
      </c>
      <c r="L2095" s="323" t="str">
        <f>IF($C2095=0,"",LBA!AI2095)</f>
        <v/>
      </c>
      <c r="M2095" s="295"/>
      <c r="P2095" s="294">
        <f>+LBA!G2095</f>
        <v>0</v>
      </c>
      <c r="Q2095" s="297" t="e">
        <f>VLOOKUP(P2095,'Kategori Aset'!$B:$C,2,0)</f>
        <v>#N/A</v>
      </c>
      <c r="R2095" s="297">
        <f>+LBA!U2095</f>
        <v>0</v>
      </c>
      <c r="S2095" s="297">
        <f>+LBA!C2095</f>
        <v>0</v>
      </c>
      <c r="T2095" s="297">
        <f>+LBA!V2095</f>
        <v>0</v>
      </c>
      <c r="U2095" s="298">
        <f>+LBA!E2095</f>
        <v>0</v>
      </c>
      <c r="V2095" s="298">
        <f>+LBA!A2095</f>
        <v>0</v>
      </c>
      <c r="W2095" s="298">
        <f>+LBA!C2095</f>
        <v>0</v>
      </c>
      <c r="Y2095" s="308" t="str">
        <f t="shared" si="32"/>
        <v/>
      </c>
    </row>
    <row r="2096" spans="1:25">
      <c r="A2096" s="320">
        <f>LBA!A2096</f>
        <v>0</v>
      </c>
      <c r="B2096" s="320">
        <f>LBA!E2096</f>
        <v>0</v>
      </c>
      <c r="C2096" s="320">
        <f>LBA!P2096</f>
        <v>0</v>
      </c>
      <c r="D2096" s="321" t="str">
        <f>IF($C2096=0,"",VLOOKUP($C2096,LDI!$I:$BB,37,0))</f>
        <v/>
      </c>
      <c r="E2096" s="320" t="str">
        <f>IF($C2096=0,"",LBA!I2096)</f>
        <v/>
      </c>
      <c r="F2096" s="320" t="str">
        <f>IF($C2096=0,"",LBA!Q2096)</f>
        <v/>
      </c>
      <c r="G2096" s="321" t="str">
        <f>IF($C2096=0,"",VLOOKUP($C2096,LDI!$I:$BB,15,0))</f>
        <v/>
      </c>
      <c r="H2096" s="321" t="str">
        <f>IF($C2096=0,"",VLOOKUP($C2096,LDI!$I:$BB,17,0))</f>
        <v/>
      </c>
      <c r="I2096" s="322" t="str">
        <f>IF($C2096=0,"",LBA!R2096)</f>
        <v/>
      </c>
      <c r="J2096" s="323" t="str">
        <f>IF($C2096=0,"",LBA!AD2096)</f>
        <v/>
      </c>
      <c r="K2096" s="323" t="str">
        <f>IF($C2096=0,"",LBA!AH2096)</f>
        <v/>
      </c>
      <c r="L2096" s="323" t="str">
        <f>IF($C2096=0,"",LBA!AI2096)</f>
        <v/>
      </c>
      <c r="M2096" s="295"/>
      <c r="P2096" s="294">
        <f>+LBA!G2096</f>
        <v>0</v>
      </c>
      <c r="Q2096" s="297" t="e">
        <f>VLOOKUP(P2096,'Kategori Aset'!$B:$C,2,0)</f>
        <v>#N/A</v>
      </c>
      <c r="R2096" s="297">
        <f>+LBA!U2096</f>
        <v>0</v>
      </c>
      <c r="S2096" s="297">
        <f>+LBA!C2096</f>
        <v>0</v>
      </c>
      <c r="T2096" s="297">
        <f>+LBA!V2096</f>
        <v>0</v>
      </c>
      <c r="U2096" s="298">
        <f>+LBA!E2096</f>
        <v>0</v>
      </c>
      <c r="V2096" s="298">
        <f>+LBA!A2096</f>
        <v>0</v>
      </c>
      <c r="W2096" s="298">
        <f>+LBA!C2096</f>
        <v>0</v>
      </c>
      <c r="Y2096" s="308" t="str">
        <f t="shared" si="32"/>
        <v/>
      </c>
    </row>
    <row r="2097" spans="1:25">
      <c r="A2097" s="320">
        <f>LBA!A2097</f>
        <v>0</v>
      </c>
      <c r="B2097" s="320">
        <f>LBA!E2097</f>
        <v>0</v>
      </c>
      <c r="C2097" s="320">
        <f>LBA!P2097</f>
        <v>0</v>
      </c>
      <c r="D2097" s="321" t="str">
        <f>IF($C2097=0,"",VLOOKUP($C2097,LDI!$I:$BB,37,0))</f>
        <v/>
      </c>
      <c r="E2097" s="320" t="str">
        <f>IF($C2097=0,"",LBA!I2097)</f>
        <v/>
      </c>
      <c r="F2097" s="320" t="str">
        <f>IF($C2097=0,"",LBA!Q2097)</f>
        <v/>
      </c>
      <c r="G2097" s="321" t="str">
        <f>IF($C2097=0,"",VLOOKUP($C2097,LDI!$I:$BB,15,0))</f>
        <v/>
      </c>
      <c r="H2097" s="321" t="str">
        <f>IF($C2097=0,"",VLOOKUP($C2097,LDI!$I:$BB,17,0))</f>
        <v/>
      </c>
      <c r="I2097" s="322" t="str">
        <f>IF($C2097=0,"",LBA!R2097)</f>
        <v/>
      </c>
      <c r="J2097" s="323" t="str">
        <f>IF($C2097=0,"",LBA!AD2097)</f>
        <v/>
      </c>
      <c r="K2097" s="323" t="str">
        <f>IF($C2097=0,"",LBA!AH2097)</f>
        <v/>
      </c>
      <c r="L2097" s="323" t="str">
        <f>IF($C2097=0,"",LBA!AI2097)</f>
        <v/>
      </c>
      <c r="M2097" s="295"/>
      <c r="P2097" s="294">
        <f>+LBA!G2097</f>
        <v>0</v>
      </c>
      <c r="Q2097" s="297" t="e">
        <f>VLOOKUP(P2097,'Kategori Aset'!$B:$C,2,0)</f>
        <v>#N/A</v>
      </c>
      <c r="R2097" s="297">
        <f>+LBA!U2097</f>
        <v>0</v>
      </c>
      <c r="S2097" s="297">
        <f>+LBA!C2097</f>
        <v>0</v>
      </c>
      <c r="T2097" s="297">
        <f>+LBA!V2097</f>
        <v>0</v>
      </c>
      <c r="U2097" s="298">
        <f>+LBA!E2097</f>
        <v>0</v>
      </c>
      <c r="V2097" s="298">
        <f>+LBA!A2097</f>
        <v>0</v>
      </c>
      <c r="W2097" s="298">
        <f>+LBA!C2097</f>
        <v>0</v>
      </c>
      <c r="Y2097" s="308" t="str">
        <f t="shared" si="32"/>
        <v/>
      </c>
    </row>
    <row r="2098" spans="1:25">
      <c r="A2098" s="320">
        <f>LBA!A2098</f>
        <v>0</v>
      </c>
      <c r="B2098" s="320">
        <f>LBA!E2098</f>
        <v>0</v>
      </c>
      <c r="C2098" s="320">
        <f>LBA!P2098</f>
        <v>0</v>
      </c>
      <c r="D2098" s="321" t="str">
        <f>IF($C2098=0,"",VLOOKUP($C2098,LDI!$I:$BB,37,0))</f>
        <v/>
      </c>
      <c r="E2098" s="320" t="str">
        <f>IF($C2098=0,"",LBA!I2098)</f>
        <v/>
      </c>
      <c r="F2098" s="320" t="str">
        <f>IF($C2098=0,"",LBA!Q2098)</f>
        <v/>
      </c>
      <c r="G2098" s="321" t="str">
        <f>IF($C2098=0,"",VLOOKUP($C2098,LDI!$I:$BB,15,0))</f>
        <v/>
      </c>
      <c r="H2098" s="321" t="str">
        <f>IF($C2098=0,"",VLOOKUP($C2098,LDI!$I:$BB,17,0))</f>
        <v/>
      </c>
      <c r="I2098" s="322" t="str">
        <f>IF($C2098=0,"",LBA!R2098)</f>
        <v/>
      </c>
      <c r="J2098" s="323" t="str">
        <f>IF($C2098=0,"",LBA!AD2098)</f>
        <v/>
      </c>
      <c r="K2098" s="323" t="str">
        <f>IF($C2098=0,"",LBA!AH2098)</f>
        <v/>
      </c>
      <c r="L2098" s="323" t="str">
        <f>IF($C2098=0,"",LBA!AI2098)</f>
        <v/>
      </c>
      <c r="M2098" s="295"/>
      <c r="P2098" s="294">
        <f>+LBA!G2098</f>
        <v>0</v>
      </c>
      <c r="Q2098" s="297" t="e">
        <f>VLOOKUP(P2098,'Kategori Aset'!$B:$C,2,0)</f>
        <v>#N/A</v>
      </c>
      <c r="R2098" s="297">
        <f>+LBA!U2098</f>
        <v>0</v>
      </c>
      <c r="S2098" s="297">
        <f>+LBA!C2098</f>
        <v>0</v>
      </c>
      <c r="T2098" s="297">
        <f>+LBA!V2098</f>
        <v>0</v>
      </c>
      <c r="U2098" s="298">
        <f>+LBA!E2098</f>
        <v>0</v>
      </c>
      <c r="V2098" s="298">
        <f>+LBA!A2098</f>
        <v>0</v>
      </c>
      <c r="W2098" s="298">
        <f>+LBA!C2098</f>
        <v>0</v>
      </c>
      <c r="Y2098" s="308" t="str">
        <f t="shared" si="32"/>
        <v/>
      </c>
    </row>
    <row r="2099" spans="1:25">
      <c r="A2099" s="320">
        <f>LBA!A2099</f>
        <v>0</v>
      </c>
      <c r="B2099" s="320">
        <f>LBA!E2099</f>
        <v>0</v>
      </c>
      <c r="C2099" s="320">
        <f>LBA!P2099</f>
        <v>0</v>
      </c>
      <c r="D2099" s="321" t="str">
        <f>IF($C2099=0,"",VLOOKUP($C2099,LDI!$I:$BB,37,0))</f>
        <v/>
      </c>
      <c r="E2099" s="320" t="str">
        <f>IF($C2099=0,"",LBA!I2099)</f>
        <v/>
      </c>
      <c r="F2099" s="320" t="str">
        <f>IF($C2099=0,"",LBA!Q2099)</f>
        <v/>
      </c>
      <c r="G2099" s="321" t="str">
        <f>IF($C2099=0,"",VLOOKUP($C2099,LDI!$I:$BB,15,0))</f>
        <v/>
      </c>
      <c r="H2099" s="321" t="str">
        <f>IF($C2099=0,"",VLOOKUP($C2099,LDI!$I:$BB,17,0))</f>
        <v/>
      </c>
      <c r="I2099" s="322" t="str">
        <f>IF($C2099=0,"",LBA!R2099)</f>
        <v/>
      </c>
      <c r="J2099" s="323" t="str">
        <f>IF($C2099=0,"",LBA!AD2099)</f>
        <v/>
      </c>
      <c r="K2099" s="323" t="str">
        <f>IF($C2099=0,"",LBA!AH2099)</f>
        <v/>
      </c>
      <c r="L2099" s="323" t="str">
        <f>IF($C2099=0,"",LBA!AI2099)</f>
        <v/>
      </c>
      <c r="M2099" s="295"/>
      <c r="P2099" s="294">
        <f>+LBA!G2099</f>
        <v>0</v>
      </c>
      <c r="Q2099" s="297" t="e">
        <f>VLOOKUP(P2099,'Kategori Aset'!$B:$C,2,0)</f>
        <v>#N/A</v>
      </c>
      <c r="R2099" s="297">
        <f>+LBA!U2099</f>
        <v>0</v>
      </c>
      <c r="S2099" s="297">
        <f>+LBA!C2099</f>
        <v>0</v>
      </c>
      <c r="T2099" s="297">
        <f>+LBA!V2099</f>
        <v>0</v>
      </c>
      <c r="U2099" s="298">
        <f>+LBA!E2099</f>
        <v>0</v>
      </c>
      <c r="V2099" s="298">
        <f>+LBA!A2099</f>
        <v>0</v>
      </c>
      <c r="W2099" s="298">
        <f>+LBA!C2099</f>
        <v>0</v>
      </c>
      <c r="Y2099" s="308" t="str">
        <f t="shared" si="32"/>
        <v/>
      </c>
    </row>
    <row r="2100" spans="1:25">
      <c r="A2100" s="320">
        <f>LBA!A2100</f>
        <v>0</v>
      </c>
      <c r="B2100" s="320">
        <f>LBA!E2100</f>
        <v>0</v>
      </c>
      <c r="C2100" s="320">
        <f>LBA!P2100</f>
        <v>0</v>
      </c>
      <c r="D2100" s="321" t="str">
        <f>IF($C2100=0,"",VLOOKUP($C2100,LDI!$I:$BB,37,0))</f>
        <v/>
      </c>
      <c r="E2100" s="320" t="str">
        <f>IF($C2100=0,"",LBA!I2100)</f>
        <v/>
      </c>
      <c r="F2100" s="320" t="str">
        <f>IF($C2100=0,"",LBA!Q2100)</f>
        <v/>
      </c>
      <c r="G2100" s="321" t="str">
        <f>IF($C2100=0,"",VLOOKUP($C2100,LDI!$I:$BB,15,0))</f>
        <v/>
      </c>
      <c r="H2100" s="321" t="str">
        <f>IF($C2100=0,"",VLOOKUP($C2100,LDI!$I:$BB,17,0))</f>
        <v/>
      </c>
      <c r="I2100" s="322" t="str">
        <f>IF($C2100=0,"",LBA!R2100)</f>
        <v/>
      </c>
      <c r="J2100" s="323" t="str">
        <f>IF($C2100=0,"",LBA!AD2100)</f>
        <v/>
      </c>
      <c r="K2100" s="323" t="str">
        <f>IF($C2100=0,"",LBA!AH2100)</f>
        <v/>
      </c>
      <c r="L2100" s="323" t="str">
        <f>IF($C2100=0,"",LBA!AI2100)</f>
        <v/>
      </c>
      <c r="M2100" s="295"/>
      <c r="P2100" s="294">
        <f>+LBA!G2100</f>
        <v>0</v>
      </c>
      <c r="Q2100" s="297" t="e">
        <f>VLOOKUP(P2100,'Kategori Aset'!$B:$C,2,0)</f>
        <v>#N/A</v>
      </c>
      <c r="R2100" s="297">
        <f>+LBA!U2100</f>
        <v>0</v>
      </c>
      <c r="S2100" s="297">
        <f>+LBA!C2100</f>
        <v>0</v>
      </c>
      <c r="T2100" s="297">
        <f>+LBA!V2100</f>
        <v>0</v>
      </c>
      <c r="U2100" s="298">
        <f>+LBA!E2100</f>
        <v>0</v>
      </c>
      <c r="V2100" s="298">
        <f>+LBA!A2100</f>
        <v>0</v>
      </c>
      <c r="W2100" s="298">
        <f>+LBA!C2100</f>
        <v>0</v>
      </c>
      <c r="Y2100" s="308" t="str">
        <f t="shared" si="32"/>
        <v/>
      </c>
    </row>
    <row r="2101" spans="1:25">
      <c r="A2101" s="320">
        <f>LBA!A2101</f>
        <v>0</v>
      </c>
      <c r="B2101" s="320">
        <f>LBA!E2101</f>
        <v>0</v>
      </c>
      <c r="C2101" s="320">
        <f>LBA!P2101</f>
        <v>0</v>
      </c>
      <c r="D2101" s="321" t="str">
        <f>IF($C2101=0,"",VLOOKUP($C2101,LDI!$I:$BB,37,0))</f>
        <v/>
      </c>
      <c r="E2101" s="320" t="str">
        <f>IF($C2101=0,"",LBA!I2101)</f>
        <v/>
      </c>
      <c r="F2101" s="320" t="str">
        <f>IF($C2101=0,"",LBA!Q2101)</f>
        <v/>
      </c>
      <c r="G2101" s="321" t="str">
        <f>IF($C2101=0,"",VLOOKUP($C2101,LDI!$I:$BB,15,0))</f>
        <v/>
      </c>
      <c r="H2101" s="321" t="str">
        <f>IF($C2101=0,"",VLOOKUP($C2101,LDI!$I:$BB,17,0))</f>
        <v/>
      </c>
      <c r="I2101" s="322" t="str">
        <f>IF($C2101=0,"",LBA!R2101)</f>
        <v/>
      </c>
      <c r="J2101" s="323" t="str">
        <f>IF($C2101=0,"",LBA!AD2101)</f>
        <v/>
      </c>
      <c r="K2101" s="323" t="str">
        <f>IF($C2101=0,"",LBA!AH2101)</f>
        <v/>
      </c>
      <c r="L2101" s="323" t="str">
        <f>IF($C2101=0,"",LBA!AI2101)</f>
        <v/>
      </c>
      <c r="M2101" s="295"/>
      <c r="P2101" s="294">
        <f>+LBA!G2101</f>
        <v>0</v>
      </c>
      <c r="Q2101" s="297" t="e">
        <f>VLOOKUP(P2101,'Kategori Aset'!$B:$C,2,0)</f>
        <v>#N/A</v>
      </c>
      <c r="R2101" s="297">
        <f>+LBA!U2101</f>
        <v>0</v>
      </c>
      <c r="S2101" s="297">
        <f>+LBA!C2101</f>
        <v>0</v>
      </c>
      <c r="T2101" s="297">
        <f>+LBA!V2101</f>
        <v>0</v>
      </c>
      <c r="U2101" s="298">
        <f>+LBA!E2101</f>
        <v>0</v>
      </c>
      <c r="V2101" s="298">
        <f>+LBA!A2101</f>
        <v>0</v>
      </c>
      <c r="W2101" s="298">
        <f>+LBA!C2101</f>
        <v>0</v>
      </c>
      <c r="Y2101" s="308" t="str">
        <f t="shared" si="32"/>
        <v/>
      </c>
    </row>
    <row r="2102" spans="1:25">
      <c r="A2102" s="320">
        <f>LBA!A2102</f>
        <v>0</v>
      </c>
      <c r="B2102" s="320">
        <f>LBA!E2102</f>
        <v>0</v>
      </c>
      <c r="C2102" s="320">
        <f>LBA!P2102</f>
        <v>0</v>
      </c>
      <c r="D2102" s="321" t="str">
        <f>IF($C2102=0,"",VLOOKUP($C2102,LDI!$I:$BB,37,0))</f>
        <v/>
      </c>
      <c r="E2102" s="320" t="str">
        <f>IF($C2102=0,"",LBA!I2102)</f>
        <v/>
      </c>
      <c r="F2102" s="320" t="str">
        <f>IF($C2102=0,"",LBA!Q2102)</f>
        <v/>
      </c>
      <c r="G2102" s="321" t="str">
        <f>IF($C2102=0,"",VLOOKUP($C2102,LDI!$I:$BB,15,0))</f>
        <v/>
      </c>
      <c r="H2102" s="321" t="str">
        <f>IF($C2102=0,"",VLOOKUP($C2102,LDI!$I:$BB,17,0))</f>
        <v/>
      </c>
      <c r="I2102" s="322" t="str">
        <f>IF($C2102=0,"",LBA!R2102)</f>
        <v/>
      </c>
      <c r="J2102" s="323" t="str">
        <f>IF($C2102=0,"",LBA!AD2102)</f>
        <v/>
      </c>
      <c r="K2102" s="323" t="str">
        <f>IF($C2102=0,"",LBA!AH2102)</f>
        <v/>
      </c>
      <c r="L2102" s="323" t="str">
        <f>IF($C2102=0,"",LBA!AI2102)</f>
        <v/>
      </c>
      <c r="M2102" s="295"/>
      <c r="P2102" s="294">
        <f>+LBA!G2102</f>
        <v>0</v>
      </c>
      <c r="Q2102" s="297" t="e">
        <f>VLOOKUP(P2102,'Kategori Aset'!$B:$C,2,0)</f>
        <v>#N/A</v>
      </c>
      <c r="R2102" s="297">
        <f>+LBA!U2102</f>
        <v>0</v>
      </c>
      <c r="S2102" s="297">
        <f>+LBA!C2102</f>
        <v>0</v>
      </c>
      <c r="T2102" s="297">
        <f>+LBA!V2102</f>
        <v>0</v>
      </c>
      <c r="U2102" s="298">
        <f>+LBA!E2102</f>
        <v>0</v>
      </c>
      <c r="V2102" s="298">
        <f>+LBA!A2102</f>
        <v>0</v>
      </c>
      <c r="W2102" s="298">
        <f>+LBA!C2102</f>
        <v>0</v>
      </c>
      <c r="Y2102" s="308" t="str">
        <f t="shared" si="32"/>
        <v/>
      </c>
    </row>
    <row r="2103" spans="1:25">
      <c r="A2103" s="320">
        <f>LBA!A2103</f>
        <v>0</v>
      </c>
      <c r="B2103" s="320">
        <f>LBA!E2103</f>
        <v>0</v>
      </c>
      <c r="C2103" s="320">
        <f>LBA!P2103</f>
        <v>0</v>
      </c>
      <c r="D2103" s="321" t="str">
        <f>IF($C2103=0,"",VLOOKUP($C2103,LDI!$I:$BB,37,0))</f>
        <v/>
      </c>
      <c r="E2103" s="320" t="str">
        <f>IF($C2103=0,"",LBA!I2103)</f>
        <v/>
      </c>
      <c r="F2103" s="320" t="str">
        <f>IF($C2103=0,"",LBA!Q2103)</f>
        <v/>
      </c>
      <c r="G2103" s="321" t="str">
        <f>IF($C2103=0,"",VLOOKUP($C2103,LDI!$I:$BB,15,0))</f>
        <v/>
      </c>
      <c r="H2103" s="321" t="str">
        <f>IF($C2103=0,"",VLOOKUP($C2103,LDI!$I:$BB,17,0))</f>
        <v/>
      </c>
      <c r="I2103" s="322" t="str">
        <f>IF($C2103=0,"",LBA!R2103)</f>
        <v/>
      </c>
      <c r="J2103" s="323" t="str">
        <f>IF($C2103=0,"",LBA!AD2103)</f>
        <v/>
      </c>
      <c r="K2103" s="323" t="str">
        <f>IF($C2103=0,"",LBA!AH2103)</f>
        <v/>
      </c>
      <c r="L2103" s="323" t="str">
        <f>IF($C2103=0,"",LBA!AI2103)</f>
        <v/>
      </c>
      <c r="M2103" s="295"/>
      <c r="P2103" s="294">
        <f>+LBA!G2103</f>
        <v>0</v>
      </c>
      <c r="Q2103" s="297" t="e">
        <f>VLOOKUP(P2103,'Kategori Aset'!$B:$C,2,0)</f>
        <v>#N/A</v>
      </c>
      <c r="R2103" s="297">
        <f>+LBA!U2103</f>
        <v>0</v>
      </c>
      <c r="S2103" s="297">
        <f>+LBA!C2103</f>
        <v>0</v>
      </c>
      <c r="T2103" s="297">
        <f>+LBA!V2103</f>
        <v>0</v>
      </c>
      <c r="U2103" s="298">
        <f>+LBA!E2103</f>
        <v>0</v>
      </c>
      <c r="V2103" s="298">
        <f>+LBA!A2103</f>
        <v>0</v>
      </c>
      <c r="W2103" s="298">
        <f>+LBA!C2103</f>
        <v>0</v>
      </c>
      <c r="Y2103" s="308" t="str">
        <f t="shared" si="32"/>
        <v/>
      </c>
    </row>
    <row r="2104" spans="1:25">
      <c r="A2104" s="320">
        <f>LBA!A2104</f>
        <v>0</v>
      </c>
      <c r="B2104" s="320">
        <f>LBA!E2104</f>
        <v>0</v>
      </c>
      <c r="C2104" s="320">
        <f>LBA!P2104</f>
        <v>0</v>
      </c>
      <c r="D2104" s="321" t="str">
        <f>IF($C2104=0,"",VLOOKUP($C2104,LDI!$I:$BB,37,0))</f>
        <v/>
      </c>
      <c r="E2104" s="320" t="str">
        <f>IF($C2104=0,"",LBA!I2104)</f>
        <v/>
      </c>
      <c r="F2104" s="320" t="str">
        <f>IF($C2104=0,"",LBA!Q2104)</f>
        <v/>
      </c>
      <c r="G2104" s="321" t="str">
        <f>IF($C2104=0,"",VLOOKUP($C2104,LDI!$I:$BB,15,0))</f>
        <v/>
      </c>
      <c r="H2104" s="321" t="str">
        <f>IF($C2104=0,"",VLOOKUP($C2104,LDI!$I:$BB,17,0))</f>
        <v/>
      </c>
      <c r="I2104" s="322" t="str">
        <f>IF($C2104=0,"",LBA!R2104)</f>
        <v/>
      </c>
      <c r="J2104" s="323" t="str">
        <f>IF($C2104=0,"",LBA!AD2104)</f>
        <v/>
      </c>
      <c r="K2104" s="323" t="str">
        <f>IF($C2104=0,"",LBA!AH2104)</f>
        <v/>
      </c>
      <c r="L2104" s="323" t="str">
        <f>IF($C2104=0,"",LBA!AI2104)</f>
        <v/>
      </c>
      <c r="M2104" s="295"/>
      <c r="P2104" s="294">
        <f>+LBA!G2104</f>
        <v>0</v>
      </c>
      <c r="Q2104" s="297" t="e">
        <f>VLOOKUP(P2104,'Kategori Aset'!$B:$C,2,0)</f>
        <v>#N/A</v>
      </c>
      <c r="R2104" s="297">
        <f>+LBA!U2104</f>
        <v>0</v>
      </c>
      <c r="S2104" s="297">
        <f>+LBA!C2104</f>
        <v>0</v>
      </c>
      <c r="T2104" s="297">
        <f>+LBA!V2104</f>
        <v>0</v>
      </c>
      <c r="U2104" s="298">
        <f>+LBA!E2104</f>
        <v>0</v>
      </c>
      <c r="V2104" s="298">
        <f>+LBA!A2104</f>
        <v>0</v>
      </c>
      <c r="W2104" s="298">
        <f>+LBA!C2104</f>
        <v>0</v>
      </c>
      <c r="Y2104" s="308" t="str">
        <f t="shared" si="32"/>
        <v/>
      </c>
    </row>
    <row r="2105" spans="1:25">
      <c r="A2105" s="320">
        <f>LBA!A2105</f>
        <v>0</v>
      </c>
      <c r="B2105" s="320">
        <f>LBA!E2105</f>
        <v>0</v>
      </c>
      <c r="C2105" s="320">
        <f>LBA!P2105</f>
        <v>0</v>
      </c>
      <c r="D2105" s="321" t="str">
        <f>IF($C2105=0,"",VLOOKUP($C2105,LDI!$I:$BB,37,0))</f>
        <v/>
      </c>
      <c r="E2105" s="320" t="str">
        <f>IF($C2105=0,"",LBA!I2105)</f>
        <v/>
      </c>
      <c r="F2105" s="320" t="str">
        <f>IF($C2105=0,"",LBA!Q2105)</f>
        <v/>
      </c>
      <c r="G2105" s="321" t="str">
        <f>IF($C2105=0,"",VLOOKUP($C2105,LDI!$I:$BB,15,0))</f>
        <v/>
      </c>
      <c r="H2105" s="321" t="str">
        <f>IF($C2105=0,"",VLOOKUP($C2105,LDI!$I:$BB,17,0))</f>
        <v/>
      </c>
      <c r="I2105" s="322" t="str">
        <f>IF($C2105=0,"",LBA!R2105)</f>
        <v/>
      </c>
      <c r="J2105" s="323" t="str">
        <f>IF($C2105=0,"",LBA!AD2105)</f>
        <v/>
      </c>
      <c r="K2105" s="323" t="str">
        <f>IF($C2105=0,"",LBA!AH2105)</f>
        <v/>
      </c>
      <c r="L2105" s="323" t="str">
        <f>IF($C2105=0,"",LBA!AI2105)</f>
        <v/>
      </c>
      <c r="M2105" s="295"/>
      <c r="P2105" s="294">
        <f>+LBA!G2105</f>
        <v>0</v>
      </c>
      <c r="Q2105" s="297" t="e">
        <f>VLOOKUP(P2105,'Kategori Aset'!$B:$C,2,0)</f>
        <v>#N/A</v>
      </c>
      <c r="R2105" s="297">
        <f>+LBA!U2105</f>
        <v>0</v>
      </c>
      <c r="S2105" s="297">
        <f>+LBA!C2105</f>
        <v>0</v>
      </c>
      <c r="T2105" s="297">
        <f>+LBA!V2105</f>
        <v>0</v>
      </c>
      <c r="U2105" s="298">
        <f>+LBA!E2105</f>
        <v>0</v>
      </c>
      <c r="V2105" s="298">
        <f>+LBA!A2105</f>
        <v>0</v>
      </c>
      <c r="W2105" s="298">
        <f>+LBA!C2105</f>
        <v>0</v>
      </c>
      <c r="Y2105" s="308" t="str">
        <f t="shared" si="32"/>
        <v/>
      </c>
    </row>
    <row r="2106" spans="1:25">
      <c r="A2106" s="320">
        <f>LBA!A2106</f>
        <v>0</v>
      </c>
      <c r="B2106" s="320">
        <f>LBA!E2106</f>
        <v>0</v>
      </c>
      <c r="C2106" s="320">
        <f>LBA!P2106</f>
        <v>0</v>
      </c>
      <c r="D2106" s="321" t="str">
        <f>IF($C2106=0,"",VLOOKUP($C2106,LDI!$I:$BB,37,0))</f>
        <v/>
      </c>
      <c r="E2106" s="320" t="str">
        <f>IF($C2106=0,"",LBA!I2106)</f>
        <v/>
      </c>
      <c r="F2106" s="320" t="str">
        <f>IF($C2106=0,"",LBA!Q2106)</f>
        <v/>
      </c>
      <c r="G2106" s="321" t="str">
        <f>IF($C2106=0,"",VLOOKUP($C2106,LDI!$I:$BB,15,0))</f>
        <v/>
      </c>
      <c r="H2106" s="321" t="str">
        <f>IF($C2106=0,"",VLOOKUP($C2106,LDI!$I:$BB,17,0))</f>
        <v/>
      </c>
      <c r="I2106" s="322" t="str">
        <f>IF($C2106=0,"",LBA!R2106)</f>
        <v/>
      </c>
      <c r="J2106" s="323" t="str">
        <f>IF($C2106=0,"",LBA!AD2106)</f>
        <v/>
      </c>
      <c r="K2106" s="323" t="str">
        <f>IF($C2106=0,"",LBA!AH2106)</f>
        <v/>
      </c>
      <c r="L2106" s="323" t="str">
        <f>IF($C2106=0,"",LBA!AI2106)</f>
        <v/>
      </c>
      <c r="M2106" s="295"/>
      <c r="P2106" s="294">
        <f>+LBA!G2106</f>
        <v>0</v>
      </c>
      <c r="Q2106" s="297" t="e">
        <f>VLOOKUP(P2106,'Kategori Aset'!$B:$C,2,0)</f>
        <v>#N/A</v>
      </c>
      <c r="R2106" s="297">
        <f>+LBA!U2106</f>
        <v>0</v>
      </c>
      <c r="S2106" s="297">
        <f>+LBA!C2106</f>
        <v>0</v>
      </c>
      <c r="T2106" s="297">
        <f>+LBA!V2106</f>
        <v>0</v>
      </c>
      <c r="U2106" s="298">
        <f>+LBA!E2106</f>
        <v>0</v>
      </c>
      <c r="V2106" s="298">
        <f>+LBA!A2106</f>
        <v>0</v>
      </c>
      <c r="W2106" s="298">
        <f>+LBA!C2106</f>
        <v>0</v>
      </c>
      <c r="Y2106" s="308" t="str">
        <f t="shared" si="32"/>
        <v/>
      </c>
    </row>
    <row r="2107" spans="1:25">
      <c r="A2107" s="320">
        <f>LBA!A2107</f>
        <v>0</v>
      </c>
      <c r="B2107" s="320">
        <f>LBA!E2107</f>
        <v>0</v>
      </c>
      <c r="C2107" s="320">
        <f>LBA!P2107</f>
        <v>0</v>
      </c>
      <c r="D2107" s="321" t="str">
        <f>IF($C2107=0,"",VLOOKUP($C2107,LDI!$I:$BB,37,0))</f>
        <v/>
      </c>
      <c r="E2107" s="320" t="str">
        <f>IF($C2107=0,"",LBA!I2107)</f>
        <v/>
      </c>
      <c r="F2107" s="320" t="str">
        <f>IF($C2107=0,"",LBA!Q2107)</f>
        <v/>
      </c>
      <c r="G2107" s="321" t="str">
        <f>IF($C2107=0,"",VLOOKUP($C2107,LDI!$I:$BB,15,0))</f>
        <v/>
      </c>
      <c r="H2107" s="321" t="str">
        <f>IF($C2107=0,"",VLOOKUP($C2107,LDI!$I:$BB,17,0))</f>
        <v/>
      </c>
      <c r="I2107" s="322" t="str">
        <f>IF($C2107=0,"",LBA!R2107)</f>
        <v/>
      </c>
      <c r="J2107" s="323" t="str">
        <f>IF($C2107=0,"",LBA!AD2107)</f>
        <v/>
      </c>
      <c r="K2107" s="323" t="str">
        <f>IF($C2107=0,"",LBA!AH2107)</f>
        <v/>
      </c>
      <c r="L2107" s="323" t="str">
        <f>IF($C2107=0,"",LBA!AI2107)</f>
        <v/>
      </c>
      <c r="M2107" s="295"/>
      <c r="P2107" s="294">
        <f>+LBA!G2107</f>
        <v>0</v>
      </c>
      <c r="Q2107" s="297" t="e">
        <f>VLOOKUP(P2107,'Kategori Aset'!$B:$C,2,0)</f>
        <v>#N/A</v>
      </c>
      <c r="R2107" s="297">
        <f>+LBA!U2107</f>
        <v>0</v>
      </c>
      <c r="S2107" s="297">
        <f>+LBA!C2107</f>
        <v>0</v>
      </c>
      <c r="T2107" s="297">
        <f>+LBA!V2107</f>
        <v>0</v>
      </c>
      <c r="U2107" s="298">
        <f>+LBA!E2107</f>
        <v>0</v>
      </c>
      <c r="V2107" s="298">
        <f>+LBA!A2107</f>
        <v>0</v>
      </c>
      <c r="W2107" s="298">
        <f>+LBA!C2107</f>
        <v>0</v>
      </c>
      <c r="Y2107" s="308" t="str">
        <f t="shared" si="32"/>
        <v/>
      </c>
    </row>
    <row r="2108" spans="1:25">
      <c r="A2108" s="320">
        <f>LBA!A2108</f>
        <v>0</v>
      </c>
      <c r="B2108" s="320">
        <f>LBA!E2108</f>
        <v>0</v>
      </c>
      <c r="C2108" s="320">
        <f>LBA!P2108</f>
        <v>0</v>
      </c>
      <c r="D2108" s="321" t="str">
        <f>IF($C2108=0,"",VLOOKUP($C2108,LDI!$I:$BB,37,0))</f>
        <v/>
      </c>
      <c r="E2108" s="320" t="str">
        <f>IF($C2108=0,"",LBA!I2108)</f>
        <v/>
      </c>
      <c r="F2108" s="320" t="str">
        <f>IF($C2108=0,"",LBA!Q2108)</f>
        <v/>
      </c>
      <c r="G2108" s="321" t="str">
        <f>IF($C2108=0,"",VLOOKUP($C2108,LDI!$I:$BB,15,0))</f>
        <v/>
      </c>
      <c r="H2108" s="321" t="str">
        <f>IF($C2108=0,"",VLOOKUP($C2108,LDI!$I:$BB,17,0))</f>
        <v/>
      </c>
      <c r="I2108" s="322" t="str">
        <f>IF($C2108=0,"",LBA!R2108)</f>
        <v/>
      </c>
      <c r="J2108" s="323" t="str">
        <f>IF($C2108=0,"",LBA!AD2108)</f>
        <v/>
      </c>
      <c r="K2108" s="323" t="str">
        <f>IF($C2108=0,"",LBA!AH2108)</f>
        <v/>
      </c>
      <c r="L2108" s="323" t="str">
        <f>IF($C2108=0,"",LBA!AI2108)</f>
        <v/>
      </c>
      <c r="M2108" s="295"/>
      <c r="P2108" s="294">
        <f>+LBA!G2108</f>
        <v>0</v>
      </c>
      <c r="Q2108" s="297" t="e">
        <f>VLOOKUP(P2108,'Kategori Aset'!$B:$C,2,0)</f>
        <v>#N/A</v>
      </c>
      <c r="R2108" s="297">
        <f>+LBA!U2108</f>
        <v>0</v>
      </c>
      <c r="S2108" s="297">
        <f>+LBA!C2108</f>
        <v>0</v>
      </c>
      <c r="T2108" s="297">
        <f>+LBA!V2108</f>
        <v>0</v>
      </c>
      <c r="U2108" s="298">
        <f>+LBA!E2108</f>
        <v>0</v>
      </c>
      <c r="V2108" s="298">
        <f>+LBA!A2108</f>
        <v>0</v>
      </c>
      <c r="W2108" s="298">
        <f>+LBA!C2108</f>
        <v>0</v>
      </c>
      <c r="Y2108" s="308" t="str">
        <f t="shared" si="32"/>
        <v/>
      </c>
    </row>
    <row r="2109" spans="1:25">
      <c r="A2109" s="320">
        <f>LBA!A2109</f>
        <v>0</v>
      </c>
      <c r="B2109" s="320">
        <f>LBA!E2109</f>
        <v>0</v>
      </c>
      <c r="C2109" s="320">
        <f>LBA!P2109</f>
        <v>0</v>
      </c>
      <c r="D2109" s="321" t="str">
        <f>IF($C2109=0,"",VLOOKUP($C2109,LDI!$I:$BB,37,0))</f>
        <v/>
      </c>
      <c r="E2109" s="320" t="str">
        <f>IF($C2109=0,"",LBA!I2109)</f>
        <v/>
      </c>
      <c r="F2109" s="320" t="str">
        <f>IF($C2109=0,"",LBA!Q2109)</f>
        <v/>
      </c>
      <c r="G2109" s="321" t="str">
        <f>IF($C2109=0,"",VLOOKUP($C2109,LDI!$I:$BB,15,0))</f>
        <v/>
      </c>
      <c r="H2109" s="321" t="str">
        <f>IF($C2109=0,"",VLOOKUP($C2109,LDI!$I:$BB,17,0))</f>
        <v/>
      </c>
      <c r="I2109" s="322" t="str">
        <f>IF($C2109=0,"",LBA!R2109)</f>
        <v/>
      </c>
      <c r="J2109" s="323" t="str">
        <f>IF($C2109=0,"",LBA!AD2109)</f>
        <v/>
      </c>
      <c r="K2109" s="323" t="str">
        <f>IF($C2109=0,"",LBA!AH2109)</f>
        <v/>
      </c>
      <c r="L2109" s="323" t="str">
        <f>IF($C2109=0,"",LBA!AI2109)</f>
        <v/>
      </c>
      <c r="M2109" s="295"/>
      <c r="P2109" s="294">
        <f>+LBA!G2109</f>
        <v>0</v>
      </c>
      <c r="Q2109" s="297" t="e">
        <f>VLOOKUP(P2109,'Kategori Aset'!$B:$C,2,0)</f>
        <v>#N/A</v>
      </c>
      <c r="R2109" s="297">
        <f>+LBA!U2109</f>
        <v>0</v>
      </c>
      <c r="S2109" s="297">
        <f>+LBA!C2109</f>
        <v>0</v>
      </c>
      <c r="T2109" s="297">
        <f>+LBA!V2109</f>
        <v>0</v>
      </c>
      <c r="U2109" s="298">
        <f>+LBA!E2109</f>
        <v>0</v>
      </c>
      <c r="V2109" s="298">
        <f>+LBA!A2109</f>
        <v>0</v>
      </c>
      <c r="W2109" s="298">
        <f>+LBA!C2109</f>
        <v>0</v>
      </c>
      <c r="Y2109" s="308" t="str">
        <f t="shared" si="32"/>
        <v/>
      </c>
    </row>
    <row r="2110" spans="1:25">
      <c r="A2110" s="320">
        <f>LBA!A2110</f>
        <v>0</v>
      </c>
      <c r="B2110" s="320">
        <f>LBA!E2110</f>
        <v>0</v>
      </c>
      <c r="C2110" s="320">
        <f>LBA!P2110</f>
        <v>0</v>
      </c>
      <c r="D2110" s="321" t="str">
        <f>IF($C2110=0,"",VLOOKUP($C2110,LDI!$I:$BB,37,0))</f>
        <v/>
      </c>
      <c r="E2110" s="320" t="str">
        <f>IF($C2110=0,"",LBA!I2110)</f>
        <v/>
      </c>
      <c r="F2110" s="320" t="str">
        <f>IF($C2110=0,"",LBA!Q2110)</f>
        <v/>
      </c>
      <c r="G2110" s="321" t="str">
        <f>IF($C2110=0,"",VLOOKUP($C2110,LDI!$I:$BB,15,0))</f>
        <v/>
      </c>
      <c r="H2110" s="321" t="str">
        <f>IF($C2110=0,"",VLOOKUP($C2110,LDI!$I:$BB,17,0))</f>
        <v/>
      </c>
      <c r="I2110" s="322" t="str">
        <f>IF($C2110=0,"",LBA!R2110)</f>
        <v/>
      </c>
      <c r="J2110" s="323" t="str">
        <f>IF($C2110=0,"",LBA!AD2110)</f>
        <v/>
      </c>
      <c r="K2110" s="323" t="str">
        <f>IF($C2110=0,"",LBA!AH2110)</f>
        <v/>
      </c>
      <c r="L2110" s="323" t="str">
        <f>IF($C2110=0,"",LBA!AI2110)</f>
        <v/>
      </c>
      <c r="M2110" s="295"/>
      <c r="P2110" s="294">
        <f>+LBA!G2110</f>
        <v>0</v>
      </c>
      <c r="Q2110" s="297" t="e">
        <f>VLOOKUP(P2110,'Kategori Aset'!$B:$C,2,0)</f>
        <v>#N/A</v>
      </c>
      <c r="R2110" s="297">
        <f>+LBA!U2110</f>
        <v>0</v>
      </c>
      <c r="S2110" s="297">
        <f>+LBA!C2110</f>
        <v>0</v>
      </c>
      <c r="T2110" s="297">
        <f>+LBA!V2110</f>
        <v>0</v>
      </c>
      <c r="U2110" s="298">
        <f>+LBA!E2110</f>
        <v>0</v>
      </c>
      <c r="V2110" s="298">
        <f>+LBA!A2110</f>
        <v>0</v>
      </c>
      <c r="W2110" s="298">
        <f>+LBA!C2110</f>
        <v>0</v>
      </c>
      <c r="Y2110" s="308" t="str">
        <f t="shared" si="32"/>
        <v/>
      </c>
    </row>
    <row r="2111" spans="1:25">
      <c r="A2111" s="320">
        <f>LBA!A2111</f>
        <v>0</v>
      </c>
      <c r="B2111" s="320">
        <f>LBA!E2111</f>
        <v>0</v>
      </c>
      <c r="C2111" s="320">
        <f>LBA!P2111</f>
        <v>0</v>
      </c>
      <c r="D2111" s="321" t="str">
        <f>IF($C2111=0,"",VLOOKUP($C2111,LDI!$I:$BB,37,0))</f>
        <v/>
      </c>
      <c r="E2111" s="320" t="str">
        <f>IF($C2111=0,"",LBA!I2111)</f>
        <v/>
      </c>
      <c r="F2111" s="320" t="str">
        <f>IF($C2111=0,"",LBA!Q2111)</f>
        <v/>
      </c>
      <c r="G2111" s="321" t="str">
        <f>IF($C2111=0,"",VLOOKUP($C2111,LDI!$I:$BB,15,0))</f>
        <v/>
      </c>
      <c r="H2111" s="321" t="str">
        <f>IF($C2111=0,"",VLOOKUP($C2111,LDI!$I:$BB,17,0))</f>
        <v/>
      </c>
      <c r="I2111" s="322" t="str">
        <f>IF($C2111=0,"",LBA!R2111)</f>
        <v/>
      </c>
      <c r="J2111" s="323" t="str">
        <f>IF($C2111=0,"",LBA!AD2111)</f>
        <v/>
      </c>
      <c r="K2111" s="323" t="str">
        <f>IF($C2111=0,"",LBA!AH2111)</f>
        <v/>
      </c>
      <c r="L2111" s="323" t="str">
        <f>IF($C2111=0,"",LBA!AI2111)</f>
        <v/>
      </c>
      <c r="M2111" s="295"/>
      <c r="P2111" s="294">
        <f>+LBA!G2111</f>
        <v>0</v>
      </c>
      <c r="Q2111" s="297" t="e">
        <f>VLOOKUP(P2111,'Kategori Aset'!$B:$C,2,0)</f>
        <v>#N/A</v>
      </c>
      <c r="R2111" s="297">
        <f>+LBA!U2111</f>
        <v>0</v>
      </c>
      <c r="S2111" s="297">
        <f>+LBA!C2111</f>
        <v>0</v>
      </c>
      <c r="T2111" s="297">
        <f>+LBA!V2111</f>
        <v>0</v>
      </c>
      <c r="U2111" s="298">
        <f>+LBA!E2111</f>
        <v>0</v>
      </c>
      <c r="V2111" s="298">
        <f>+LBA!A2111</f>
        <v>0</v>
      </c>
      <c r="W2111" s="298">
        <f>+LBA!C2111</f>
        <v>0</v>
      </c>
      <c r="Y2111" s="308" t="str">
        <f t="shared" si="32"/>
        <v/>
      </c>
    </row>
    <row r="2112" spans="1:25">
      <c r="A2112" s="320">
        <f>LBA!A2112</f>
        <v>0</v>
      </c>
      <c r="B2112" s="320">
        <f>LBA!E2112</f>
        <v>0</v>
      </c>
      <c r="C2112" s="320">
        <f>LBA!P2112</f>
        <v>0</v>
      </c>
      <c r="D2112" s="321" t="str">
        <f>IF($C2112=0,"",VLOOKUP($C2112,LDI!$I:$BB,37,0))</f>
        <v/>
      </c>
      <c r="E2112" s="320" t="str">
        <f>IF($C2112=0,"",LBA!I2112)</f>
        <v/>
      </c>
      <c r="F2112" s="320" t="str">
        <f>IF($C2112=0,"",LBA!Q2112)</f>
        <v/>
      </c>
      <c r="G2112" s="321" t="str">
        <f>IF($C2112=0,"",VLOOKUP($C2112,LDI!$I:$BB,15,0))</f>
        <v/>
      </c>
      <c r="H2112" s="321" t="str">
        <f>IF($C2112=0,"",VLOOKUP($C2112,LDI!$I:$BB,17,0))</f>
        <v/>
      </c>
      <c r="I2112" s="322" t="str">
        <f>IF($C2112=0,"",LBA!R2112)</f>
        <v/>
      </c>
      <c r="J2112" s="323" t="str">
        <f>IF($C2112=0,"",LBA!AD2112)</f>
        <v/>
      </c>
      <c r="K2112" s="323" t="str">
        <f>IF($C2112=0,"",LBA!AH2112)</f>
        <v/>
      </c>
      <c r="L2112" s="323" t="str">
        <f>IF($C2112=0,"",LBA!AI2112)</f>
        <v/>
      </c>
      <c r="M2112" s="295"/>
      <c r="P2112" s="294">
        <f>+LBA!G2112</f>
        <v>0</v>
      </c>
      <c r="Q2112" s="297" t="e">
        <f>VLOOKUP(P2112,'Kategori Aset'!$B:$C,2,0)</f>
        <v>#N/A</v>
      </c>
      <c r="R2112" s="297">
        <f>+LBA!U2112</f>
        <v>0</v>
      </c>
      <c r="S2112" s="297">
        <f>+LBA!C2112</f>
        <v>0</v>
      </c>
      <c r="T2112" s="297">
        <f>+LBA!V2112</f>
        <v>0</v>
      </c>
      <c r="U2112" s="298">
        <f>+LBA!E2112</f>
        <v>0</v>
      </c>
      <c r="V2112" s="298">
        <f>+LBA!A2112</f>
        <v>0</v>
      </c>
      <c r="W2112" s="298">
        <f>+LBA!C2112</f>
        <v>0</v>
      </c>
      <c r="Y2112" s="308" t="str">
        <f t="shared" si="32"/>
        <v/>
      </c>
    </row>
    <row r="2113" spans="1:25">
      <c r="A2113" s="320">
        <f>LBA!A2113</f>
        <v>0</v>
      </c>
      <c r="B2113" s="320">
        <f>LBA!E2113</f>
        <v>0</v>
      </c>
      <c r="C2113" s="320">
        <f>LBA!P2113</f>
        <v>0</v>
      </c>
      <c r="D2113" s="321" t="str">
        <f>IF($C2113=0,"",VLOOKUP($C2113,LDI!$I:$BB,37,0))</f>
        <v/>
      </c>
      <c r="E2113" s="320" t="str">
        <f>IF($C2113=0,"",LBA!I2113)</f>
        <v/>
      </c>
      <c r="F2113" s="320" t="str">
        <f>IF($C2113=0,"",LBA!Q2113)</f>
        <v/>
      </c>
      <c r="G2113" s="321" t="str">
        <f>IF($C2113=0,"",VLOOKUP($C2113,LDI!$I:$BB,15,0))</f>
        <v/>
      </c>
      <c r="H2113" s="321" t="str">
        <f>IF($C2113=0,"",VLOOKUP($C2113,LDI!$I:$BB,17,0))</f>
        <v/>
      </c>
      <c r="I2113" s="322" t="str">
        <f>IF($C2113=0,"",LBA!R2113)</f>
        <v/>
      </c>
      <c r="J2113" s="323" t="str">
        <f>IF($C2113=0,"",LBA!AD2113)</f>
        <v/>
      </c>
      <c r="K2113" s="323" t="str">
        <f>IF($C2113=0,"",LBA!AH2113)</f>
        <v/>
      </c>
      <c r="L2113" s="323" t="str">
        <f>IF($C2113=0,"",LBA!AI2113)</f>
        <v/>
      </c>
      <c r="M2113" s="295"/>
      <c r="P2113" s="294">
        <f>+LBA!G2113</f>
        <v>0</v>
      </c>
      <c r="Q2113" s="297" t="e">
        <f>VLOOKUP(P2113,'Kategori Aset'!$B:$C,2,0)</f>
        <v>#N/A</v>
      </c>
      <c r="R2113" s="297">
        <f>+LBA!U2113</f>
        <v>0</v>
      </c>
      <c r="S2113" s="297">
        <f>+LBA!C2113</f>
        <v>0</v>
      </c>
      <c r="T2113" s="297">
        <f>+LBA!V2113</f>
        <v>0</v>
      </c>
      <c r="U2113" s="298">
        <f>+LBA!E2113</f>
        <v>0</v>
      </c>
      <c r="V2113" s="298">
        <f>+LBA!A2113</f>
        <v>0</v>
      </c>
      <c r="W2113" s="298">
        <f>+LBA!C2113</f>
        <v>0</v>
      </c>
      <c r="Y2113" s="308" t="str">
        <f t="shared" si="32"/>
        <v/>
      </c>
    </row>
    <row r="2114" spans="1:25">
      <c r="A2114" s="320">
        <f>LBA!A2114</f>
        <v>0</v>
      </c>
      <c r="B2114" s="320">
        <f>LBA!E2114</f>
        <v>0</v>
      </c>
      <c r="C2114" s="320">
        <f>LBA!P2114</f>
        <v>0</v>
      </c>
      <c r="D2114" s="321" t="str">
        <f>IF($C2114=0,"",VLOOKUP($C2114,LDI!$I:$BB,37,0))</f>
        <v/>
      </c>
      <c r="E2114" s="320" t="str">
        <f>IF($C2114=0,"",LBA!I2114)</f>
        <v/>
      </c>
      <c r="F2114" s="320" t="str">
        <f>IF($C2114=0,"",LBA!Q2114)</f>
        <v/>
      </c>
      <c r="G2114" s="321" t="str">
        <f>IF($C2114=0,"",VLOOKUP($C2114,LDI!$I:$BB,15,0))</f>
        <v/>
      </c>
      <c r="H2114" s="321" t="str">
        <f>IF($C2114=0,"",VLOOKUP($C2114,LDI!$I:$BB,17,0))</f>
        <v/>
      </c>
      <c r="I2114" s="322" t="str">
        <f>IF($C2114=0,"",LBA!R2114)</f>
        <v/>
      </c>
      <c r="J2114" s="323" t="str">
        <f>IF($C2114=0,"",LBA!AD2114)</f>
        <v/>
      </c>
      <c r="K2114" s="323" t="str">
        <f>IF($C2114=0,"",LBA!AH2114)</f>
        <v/>
      </c>
      <c r="L2114" s="323" t="str">
        <f>IF($C2114=0,"",LBA!AI2114)</f>
        <v/>
      </c>
      <c r="M2114" s="295"/>
      <c r="P2114" s="294">
        <f>+LBA!G2114</f>
        <v>0</v>
      </c>
      <c r="Q2114" s="297" t="e">
        <f>VLOOKUP(P2114,'Kategori Aset'!$B:$C,2,0)</f>
        <v>#N/A</v>
      </c>
      <c r="R2114" s="297">
        <f>+LBA!U2114</f>
        <v>0</v>
      </c>
      <c r="S2114" s="297">
        <f>+LBA!C2114</f>
        <v>0</v>
      </c>
      <c r="T2114" s="297">
        <f>+LBA!V2114</f>
        <v>0</v>
      </c>
      <c r="U2114" s="298">
        <f>+LBA!E2114</f>
        <v>0</v>
      </c>
      <c r="V2114" s="298">
        <f>+LBA!A2114</f>
        <v>0</v>
      </c>
      <c r="W2114" s="298">
        <f>+LBA!C2114</f>
        <v>0</v>
      </c>
      <c r="Y2114" s="308" t="str">
        <f t="shared" si="32"/>
        <v/>
      </c>
    </row>
    <row r="2115" spans="1:25">
      <c r="A2115" s="320">
        <f>LBA!A2115</f>
        <v>0</v>
      </c>
      <c r="B2115" s="320">
        <f>LBA!E2115</f>
        <v>0</v>
      </c>
      <c r="C2115" s="320">
        <f>LBA!P2115</f>
        <v>0</v>
      </c>
      <c r="D2115" s="321" t="str">
        <f>IF($C2115=0,"",VLOOKUP($C2115,LDI!$I:$BB,37,0))</f>
        <v/>
      </c>
      <c r="E2115" s="320" t="str">
        <f>IF($C2115=0,"",LBA!I2115)</f>
        <v/>
      </c>
      <c r="F2115" s="320" t="str">
        <f>IF($C2115=0,"",LBA!Q2115)</f>
        <v/>
      </c>
      <c r="G2115" s="321" t="str">
        <f>IF($C2115=0,"",VLOOKUP($C2115,LDI!$I:$BB,15,0))</f>
        <v/>
      </c>
      <c r="H2115" s="321" t="str">
        <f>IF($C2115=0,"",VLOOKUP($C2115,LDI!$I:$BB,17,0))</f>
        <v/>
      </c>
      <c r="I2115" s="322" t="str">
        <f>IF($C2115=0,"",LBA!R2115)</f>
        <v/>
      </c>
      <c r="J2115" s="323" t="str">
        <f>IF($C2115=0,"",LBA!AD2115)</f>
        <v/>
      </c>
      <c r="K2115" s="323" t="str">
        <f>IF($C2115=0,"",LBA!AH2115)</f>
        <v/>
      </c>
      <c r="L2115" s="323" t="str">
        <f>IF($C2115=0,"",LBA!AI2115)</f>
        <v/>
      </c>
      <c r="M2115" s="295"/>
      <c r="P2115" s="294">
        <f>+LBA!G2115</f>
        <v>0</v>
      </c>
      <c r="Q2115" s="297" t="e">
        <f>VLOOKUP(P2115,'Kategori Aset'!$B:$C,2,0)</f>
        <v>#N/A</v>
      </c>
      <c r="R2115" s="297">
        <f>+LBA!U2115</f>
        <v>0</v>
      </c>
      <c r="S2115" s="297">
        <f>+LBA!C2115</f>
        <v>0</v>
      </c>
      <c r="T2115" s="297">
        <f>+LBA!V2115</f>
        <v>0</v>
      </c>
      <c r="U2115" s="298">
        <f>+LBA!E2115</f>
        <v>0</v>
      </c>
      <c r="V2115" s="298">
        <f>+LBA!A2115</f>
        <v>0</v>
      </c>
      <c r="W2115" s="298">
        <f>+LBA!C2115</f>
        <v>0</v>
      </c>
      <c r="Y2115" s="308" t="str">
        <f t="shared" ref="Y2115:Y2178" si="33">IF(ISBLANK(M2115),""," Jika TW Sila isi Column *STATUS TERKINI FIZIKAL ASET* dan NAMA PEGAWAI PEMVERIFIKASI. Jika W ,Sila isi Column  NAMA PEGAWAI PEMVERIFIKASI sahaja")</f>
        <v/>
      </c>
    </row>
    <row r="2116" spans="1:25">
      <c r="A2116" s="320">
        <f>LBA!A2116</f>
        <v>0</v>
      </c>
      <c r="B2116" s="320">
        <f>LBA!E2116</f>
        <v>0</v>
      </c>
      <c r="C2116" s="320">
        <f>LBA!P2116</f>
        <v>0</v>
      </c>
      <c r="D2116" s="321" t="str">
        <f>IF($C2116=0,"",VLOOKUP($C2116,LDI!$I:$BB,37,0))</f>
        <v/>
      </c>
      <c r="E2116" s="320" t="str">
        <f>IF($C2116=0,"",LBA!I2116)</f>
        <v/>
      </c>
      <c r="F2116" s="320" t="str">
        <f>IF($C2116=0,"",LBA!Q2116)</f>
        <v/>
      </c>
      <c r="G2116" s="321" t="str">
        <f>IF($C2116=0,"",VLOOKUP($C2116,LDI!$I:$BB,15,0))</f>
        <v/>
      </c>
      <c r="H2116" s="321" t="str">
        <f>IF($C2116=0,"",VLOOKUP($C2116,LDI!$I:$BB,17,0))</f>
        <v/>
      </c>
      <c r="I2116" s="322" t="str">
        <f>IF($C2116=0,"",LBA!R2116)</f>
        <v/>
      </c>
      <c r="J2116" s="323" t="str">
        <f>IF($C2116=0,"",LBA!AD2116)</f>
        <v/>
      </c>
      <c r="K2116" s="323" t="str">
        <f>IF($C2116=0,"",LBA!AH2116)</f>
        <v/>
      </c>
      <c r="L2116" s="323" t="str">
        <f>IF($C2116=0,"",LBA!AI2116)</f>
        <v/>
      </c>
      <c r="M2116" s="295"/>
      <c r="P2116" s="294">
        <f>+LBA!G2116</f>
        <v>0</v>
      </c>
      <c r="Q2116" s="297" t="e">
        <f>VLOOKUP(P2116,'Kategori Aset'!$B:$C,2,0)</f>
        <v>#N/A</v>
      </c>
      <c r="R2116" s="297">
        <f>+LBA!U2116</f>
        <v>0</v>
      </c>
      <c r="S2116" s="297">
        <f>+LBA!C2116</f>
        <v>0</v>
      </c>
      <c r="T2116" s="297">
        <f>+LBA!V2116</f>
        <v>0</v>
      </c>
      <c r="U2116" s="298">
        <f>+LBA!E2116</f>
        <v>0</v>
      </c>
      <c r="V2116" s="298">
        <f>+LBA!A2116</f>
        <v>0</v>
      </c>
      <c r="W2116" s="298">
        <f>+LBA!C2116</f>
        <v>0</v>
      </c>
      <c r="Y2116" s="308" t="str">
        <f t="shared" si="33"/>
        <v/>
      </c>
    </row>
    <row r="2117" spans="1:25">
      <c r="A2117" s="320">
        <f>LBA!A2117</f>
        <v>0</v>
      </c>
      <c r="B2117" s="320">
        <f>LBA!E2117</f>
        <v>0</v>
      </c>
      <c r="C2117" s="320">
        <f>LBA!P2117</f>
        <v>0</v>
      </c>
      <c r="D2117" s="321" t="str">
        <f>IF($C2117=0,"",VLOOKUP($C2117,LDI!$I:$BB,37,0))</f>
        <v/>
      </c>
      <c r="E2117" s="320" t="str">
        <f>IF($C2117=0,"",LBA!I2117)</f>
        <v/>
      </c>
      <c r="F2117" s="320" t="str">
        <f>IF($C2117=0,"",LBA!Q2117)</f>
        <v/>
      </c>
      <c r="G2117" s="321" t="str">
        <f>IF($C2117=0,"",VLOOKUP($C2117,LDI!$I:$BB,15,0))</f>
        <v/>
      </c>
      <c r="H2117" s="321" t="str">
        <f>IF($C2117=0,"",VLOOKUP($C2117,LDI!$I:$BB,17,0))</f>
        <v/>
      </c>
      <c r="I2117" s="322" t="str">
        <f>IF($C2117=0,"",LBA!R2117)</f>
        <v/>
      </c>
      <c r="J2117" s="323" t="str">
        <f>IF($C2117=0,"",LBA!AD2117)</f>
        <v/>
      </c>
      <c r="K2117" s="323" t="str">
        <f>IF($C2117=0,"",LBA!AH2117)</f>
        <v/>
      </c>
      <c r="L2117" s="323" t="str">
        <f>IF($C2117=0,"",LBA!AI2117)</f>
        <v/>
      </c>
      <c r="M2117" s="295"/>
      <c r="P2117" s="294">
        <f>+LBA!G2117</f>
        <v>0</v>
      </c>
      <c r="Q2117" s="297" t="e">
        <f>VLOOKUP(P2117,'Kategori Aset'!$B:$C,2,0)</f>
        <v>#N/A</v>
      </c>
      <c r="R2117" s="297">
        <f>+LBA!U2117</f>
        <v>0</v>
      </c>
      <c r="S2117" s="297">
        <f>+LBA!C2117</f>
        <v>0</v>
      </c>
      <c r="T2117" s="297">
        <f>+LBA!V2117</f>
        <v>0</v>
      </c>
      <c r="U2117" s="298">
        <f>+LBA!E2117</f>
        <v>0</v>
      </c>
      <c r="V2117" s="298">
        <f>+LBA!A2117</f>
        <v>0</v>
      </c>
      <c r="W2117" s="298">
        <f>+LBA!C2117</f>
        <v>0</v>
      </c>
      <c r="Y2117" s="308" t="str">
        <f t="shared" si="33"/>
        <v/>
      </c>
    </row>
    <row r="2118" spans="1:25">
      <c r="A2118" s="320">
        <f>LBA!A2118</f>
        <v>0</v>
      </c>
      <c r="B2118" s="320">
        <f>LBA!E2118</f>
        <v>0</v>
      </c>
      <c r="C2118" s="320">
        <f>LBA!P2118</f>
        <v>0</v>
      </c>
      <c r="D2118" s="321" t="str">
        <f>IF($C2118=0,"",VLOOKUP($C2118,LDI!$I:$BB,37,0))</f>
        <v/>
      </c>
      <c r="E2118" s="320" t="str">
        <f>IF($C2118=0,"",LBA!I2118)</f>
        <v/>
      </c>
      <c r="F2118" s="320" t="str">
        <f>IF($C2118=0,"",LBA!Q2118)</f>
        <v/>
      </c>
      <c r="G2118" s="321" t="str">
        <f>IF($C2118=0,"",VLOOKUP($C2118,LDI!$I:$BB,15,0))</f>
        <v/>
      </c>
      <c r="H2118" s="321" t="str">
        <f>IF($C2118=0,"",VLOOKUP($C2118,LDI!$I:$BB,17,0))</f>
        <v/>
      </c>
      <c r="I2118" s="322" t="str">
        <f>IF($C2118=0,"",LBA!R2118)</f>
        <v/>
      </c>
      <c r="J2118" s="323" t="str">
        <f>IF($C2118=0,"",LBA!AD2118)</f>
        <v/>
      </c>
      <c r="K2118" s="323" t="str">
        <f>IF($C2118=0,"",LBA!AH2118)</f>
        <v/>
      </c>
      <c r="L2118" s="323" t="str">
        <f>IF($C2118=0,"",LBA!AI2118)</f>
        <v/>
      </c>
      <c r="M2118" s="295"/>
      <c r="P2118" s="294">
        <f>+LBA!G2118</f>
        <v>0</v>
      </c>
      <c r="Q2118" s="297" t="e">
        <f>VLOOKUP(P2118,'Kategori Aset'!$B:$C,2,0)</f>
        <v>#N/A</v>
      </c>
      <c r="R2118" s="297">
        <f>+LBA!U2118</f>
        <v>0</v>
      </c>
      <c r="S2118" s="297">
        <f>+LBA!C2118</f>
        <v>0</v>
      </c>
      <c r="T2118" s="297">
        <f>+LBA!V2118</f>
        <v>0</v>
      </c>
      <c r="U2118" s="298">
        <f>+LBA!E2118</f>
        <v>0</v>
      </c>
      <c r="V2118" s="298">
        <f>+LBA!A2118</f>
        <v>0</v>
      </c>
      <c r="W2118" s="298">
        <f>+LBA!C2118</f>
        <v>0</v>
      </c>
      <c r="Y2118" s="308" t="str">
        <f t="shared" si="33"/>
        <v/>
      </c>
    </row>
    <row r="2119" spans="1:25">
      <c r="A2119" s="320">
        <f>LBA!A2119</f>
        <v>0</v>
      </c>
      <c r="B2119" s="320">
        <f>LBA!E2119</f>
        <v>0</v>
      </c>
      <c r="C2119" s="320">
        <f>LBA!P2119</f>
        <v>0</v>
      </c>
      <c r="D2119" s="321" t="str">
        <f>IF($C2119=0,"",VLOOKUP($C2119,LDI!$I:$BB,37,0))</f>
        <v/>
      </c>
      <c r="E2119" s="320" t="str">
        <f>IF($C2119=0,"",LBA!I2119)</f>
        <v/>
      </c>
      <c r="F2119" s="320" t="str">
        <f>IF($C2119=0,"",LBA!Q2119)</f>
        <v/>
      </c>
      <c r="G2119" s="321" t="str">
        <f>IF($C2119=0,"",VLOOKUP($C2119,LDI!$I:$BB,15,0))</f>
        <v/>
      </c>
      <c r="H2119" s="321" t="str">
        <f>IF($C2119=0,"",VLOOKUP($C2119,LDI!$I:$BB,17,0))</f>
        <v/>
      </c>
      <c r="I2119" s="322" t="str">
        <f>IF($C2119=0,"",LBA!R2119)</f>
        <v/>
      </c>
      <c r="J2119" s="323" t="str">
        <f>IF($C2119=0,"",LBA!AD2119)</f>
        <v/>
      </c>
      <c r="K2119" s="323" t="str">
        <f>IF($C2119=0,"",LBA!AH2119)</f>
        <v/>
      </c>
      <c r="L2119" s="323" t="str">
        <f>IF($C2119=0,"",LBA!AI2119)</f>
        <v/>
      </c>
      <c r="M2119" s="295"/>
      <c r="P2119" s="294">
        <f>+LBA!G2119</f>
        <v>0</v>
      </c>
      <c r="Q2119" s="297" t="e">
        <f>VLOOKUP(P2119,'Kategori Aset'!$B:$C,2,0)</f>
        <v>#N/A</v>
      </c>
      <c r="R2119" s="297">
        <f>+LBA!U2119</f>
        <v>0</v>
      </c>
      <c r="S2119" s="297">
        <f>+LBA!C2119</f>
        <v>0</v>
      </c>
      <c r="T2119" s="297">
        <f>+LBA!V2119</f>
        <v>0</v>
      </c>
      <c r="U2119" s="298">
        <f>+LBA!E2119</f>
        <v>0</v>
      </c>
      <c r="V2119" s="298">
        <f>+LBA!A2119</f>
        <v>0</v>
      </c>
      <c r="W2119" s="298">
        <f>+LBA!C2119</f>
        <v>0</v>
      </c>
      <c r="Y2119" s="308" t="str">
        <f t="shared" si="33"/>
        <v/>
      </c>
    </row>
    <row r="2120" spans="1:25">
      <c r="A2120" s="320">
        <f>LBA!A2120</f>
        <v>0</v>
      </c>
      <c r="B2120" s="320">
        <f>LBA!E2120</f>
        <v>0</v>
      </c>
      <c r="C2120" s="320">
        <f>LBA!P2120</f>
        <v>0</v>
      </c>
      <c r="D2120" s="321" t="str">
        <f>IF($C2120=0,"",VLOOKUP($C2120,LDI!$I:$BB,37,0))</f>
        <v/>
      </c>
      <c r="E2120" s="320" t="str">
        <f>IF($C2120=0,"",LBA!I2120)</f>
        <v/>
      </c>
      <c r="F2120" s="320" t="str">
        <f>IF($C2120=0,"",LBA!Q2120)</f>
        <v/>
      </c>
      <c r="G2120" s="321" t="str">
        <f>IF($C2120=0,"",VLOOKUP($C2120,LDI!$I:$BB,15,0))</f>
        <v/>
      </c>
      <c r="H2120" s="321" t="str">
        <f>IF($C2120=0,"",VLOOKUP($C2120,LDI!$I:$BB,17,0))</f>
        <v/>
      </c>
      <c r="I2120" s="322" t="str">
        <f>IF($C2120=0,"",LBA!R2120)</f>
        <v/>
      </c>
      <c r="J2120" s="323" t="str">
        <f>IF($C2120=0,"",LBA!AD2120)</f>
        <v/>
      </c>
      <c r="K2120" s="323" t="str">
        <f>IF($C2120=0,"",LBA!AH2120)</f>
        <v/>
      </c>
      <c r="L2120" s="323" t="str">
        <f>IF($C2120=0,"",LBA!AI2120)</f>
        <v/>
      </c>
      <c r="M2120" s="295"/>
      <c r="P2120" s="294">
        <f>+LBA!G2120</f>
        <v>0</v>
      </c>
      <c r="Q2120" s="297" t="e">
        <f>VLOOKUP(P2120,'Kategori Aset'!$B:$C,2,0)</f>
        <v>#N/A</v>
      </c>
      <c r="R2120" s="297">
        <f>+LBA!U2120</f>
        <v>0</v>
      </c>
      <c r="S2120" s="297">
        <f>+LBA!C2120</f>
        <v>0</v>
      </c>
      <c r="T2120" s="297">
        <f>+LBA!V2120</f>
        <v>0</v>
      </c>
      <c r="U2120" s="298">
        <f>+LBA!E2120</f>
        <v>0</v>
      </c>
      <c r="V2120" s="298">
        <f>+LBA!A2120</f>
        <v>0</v>
      </c>
      <c r="W2120" s="298">
        <f>+LBA!C2120</f>
        <v>0</v>
      </c>
      <c r="Y2120" s="308" t="str">
        <f t="shared" si="33"/>
        <v/>
      </c>
    </row>
    <row r="2121" spans="1:25">
      <c r="A2121" s="320">
        <f>LBA!A2121</f>
        <v>0</v>
      </c>
      <c r="B2121" s="320">
        <f>LBA!E2121</f>
        <v>0</v>
      </c>
      <c r="C2121" s="320">
        <f>LBA!P2121</f>
        <v>0</v>
      </c>
      <c r="D2121" s="321" t="str">
        <f>IF($C2121=0,"",VLOOKUP($C2121,LDI!$I:$BB,37,0))</f>
        <v/>
      </c>
      <c r="E2121" s="320" t="str">
        <f>IF($C2121=0,"",LBA!I2121)</f>
        <v/>
      </c>
      <c r="F2121" s="320" t="str">
        <f>IF($C2121=0,"",LBA!Q2121)</f>
        <v/>
      </c>
      <c r="G2121" s="321" t="str">
        <f>IF($C2121=0,"",VLOOKUP($C2121,LDI!$I:$BB,15,0))</f>
        <v/>
      </c>
      <c r="H2121" s="321" t="str">
        <f>IF($C2121=0,"",VLOOKUP($C2121,LDI!$I:$BB,17,0))</f>
        <v/>
      </c>
      <c r="I2121" s="322" t="str">
        <f>IF($C2121=0,"",LBA!R2121)</f>
        <v/>
      </c>
      <c r="J2121" s="323" t="str">
        <f>IF($C2121=0,"",LBA!AD2121)</f>
        <v/>
      </c>
      <c r="K2121" s="323" t="str">
        <f>IF($C2121=0,"",LBA!AH2121)</f>
        <v/>
      </c>
      <c r="L2121" s="323" t="str">
        <f>IF($C2121=0,"",LBA!AI2121)</f>
        <v/>
      </c>
      <c r="M2121" s="295"/>
      <c r="P2121" s="294">
        <f>+LBA!G2121</f>
        <v>0</v>
      </c>
      <c r="Q2121" s="297" t="e">
        <f>VLOOKUP(P2121,'Kategori Aset'!$B:$C,2,0)</f>
        <v>#N/A</v>
      </c>
      <c r="R2121" s="297">
        <f>+LBA!U2121</f>
        <v>0</v>
      </c>
      <c r="S2121" s="297">
        <f>+LBA!C2121</f>
        <v>0</v>
      </c>
      <c r="T2121" s="297">
        <f>+LBA!V2121</f>
        <v>0</v>
      </c>
      <c r="U2121" s="298">
        <f>+LBA!E2121</f>
        <v>0</v>
      </c>
      <c r="V2121" s="298">
        <f>+LBA!A2121</f>
        <v>0</v>
      </c>
      <c r="W2121" s="298">
        <f>+LBA!C2121</f>
        <v>0</v>
      </c>
      <c r="Y2121" s="308" t="str">
        <f t="shared" si="33"/>
        <v/>
      </c>
    </row>
    <row r="2122" spans="1:25">
      <c r="A2122" s="320">
        <f>LBA!A2122</f>
        <v>0</v>
      </c>
      <c r="B2122" s="320">
        <f>LBA!E2122</f>
        <v>0</v>
      </c>
      <c r="C2122" s="320">
        <f>LBA!P2122</f>
        <v>0</v>
      </c>
      <c r="D2122" s="321" t="str">
        <f>IF($C2122=0,"",VLOOKUP($C2122,LDI!$I:$BB,37,0))</f>
        <v/>
      </c>
      <c r="E2122" s="320" t="str">
        <f>IF($C2122=0,"",LBA!I2122)</f>
        <v/>
      </c>
      <c r="F2122" s="320" t="str">
        <f>IF($C2122=0,"",LBA!Q2122)</f>
        <v/>
      </c>
      <c r="G2122" s="321" t="str">
        <f>IF($C2122=0,"",VLOOKUP($C2122,LDI!$I:$BB,15,0))</f>
        <v/>
      </c>
      <c r="H2122" s="321" t="str">
        <f>IF($C2122=0,"",VLOOKUP($C2122,LDI!$I:$BB,17,0))</f>
        <v/>
      </c>
      <c r="I2122" s="322" t="str">
        <f>IF($C2122=0,"",LBA!R2122)</f>
        <v/>
      </c>
      <c r="J2122" s="323" t="str">
        <f>IF($C2122=0,"",LBA!AD2122)</f>
        <v/>
      </c>
      <c r="K2122" s="323" t="str">
        <f>IF($C2122=0,"",LBA!AH2122)</f>
        <v/>
      </c>
      <c r="L2122" s="323" t="str">
        <f>IF($C2122=0,"",LBA!AI2122)</f>
        <v/>
      </c>
      <c r="M2122" s="295"/>
      <c r="P2122" s="294">
        <f>+LBA!G2122</f>
        <v>0</v>
      </c>
      <c r="Q2122" s="297" t="e">
        <f>VLOOKUP(P2122,'Kategori Aset'!$B:$C,2,0)</f>
        <v>#N/A</v>
      </c>
      <c r="R2122" s="297">
        <f>+LBA!U2122</f>
        <v>0</v>
      </c>
      <c r="S2122" s="297">
        <f>+LBA!C2122</f>
        <v>0</v>
      </c>
      <c r="T2122" s="297">
        <f>+LBA!V2122</f>
        <v>0</v>
      </c>
      <c r="U2122" s="298">
        <f>+LBA!E2122</f>
        <v>0</v>
      </c>
      <c r="V2122" s="298">
        <f>+LBA!A2122</f>
        <v>0</v>
      </c>
      <c r="W2122" s="298">
        <f>+LBA!C2122</f>
        <v>0</v>
      </c>
      <c r="Y2122" s="308" t="str">
        <f t="shared" si="33"/>
        <v/>
      </c>
    </row>
    <row r="2123" spans="1:25">
      <c r="A2123" s="320">
        <f>LBA!A2123</f>
        <v>0</v>
      </c>
      <c r="B2123" s="320">
        <f>LBA!E2123</f>
        <v>0</v>
      </c>
      <c r="C2123" s="320">
        <f>LBA!P2123</f>
        <v>0</v>
      </c>
      <c r="D2123" s="321" t="str">
        <f>IF($C2123=0,"",VLOOKUP($C2123,LDI!$I:$BB,37,0))</f>
        <v/>
      </c>
      <c r="E2123" s="320" t="str">
        <f>IF($C2123=0,"",LBA!I2123)</f>
        <v/>
      </c>
      <c r="F2123" s="320" t="str">
        <f>IF($C2123=0,"",LBA!Q2123)</f>
        <v/>
      </c>
      <c r="G2123" s="321" t="str">
        <f>IF($C2123=0,"",VLOOKUP($C2123,LDI!$I:$BB,15,0))</f>
        <v/>
      </c>
      <c r="H2123" s="321" t="str">
        <f>IF($C2123=0,"",VLOOKUP($C2123,LDI!$I:$BB,17,0))</f>
        <v/>
      </c>
      <c r="I2123" s="322" t="str">
        <f>IF($C2123=0,"",LBA!R2123)</f>
        <v/>
      </c>
      <c r="J2123" s="323" t="str">
        <f>IF($C2123=0,"",LBA!AD2123)</f>
        <v/>
      </c>
      <c r="K2123" s="323" t="str">
        <f>IF($C2123=0,"",LBA!AH2123)</f>
        <v/>
      </c>
      <c r="L2123" s="323" t="str">
        <f>IF($C2123=0,"",LBA!AI2123)</f>
        <v/>
      </c>
      <c r="M2123" s="295"/>
      <c r="P2123" s="294">
        <f>+LBA!G2123</f>
        <v>0</v>
      </c>
      <c r="Q2123" s="297" t="e">
        <f>VLOOKUP(P2123,'Kategori Aset'!$B:$C,2,0)</f>
        <v>#N/A</v>
      </c>
      <c r="R2123" s="297">
        <f>+LBA!U2123</f>
        <v>0</v>
      </c>
      <c r="S2123" s="297">
        <f>+LBA!C2123</f>
        <v>0</v>
      </c>
      <c r="T2123" s="297">
        <f>+LBA!V2123</f>
        <v>0</v>
      </c>
      <c r="U2123" s="298">
        <f>+LBA!E2123</f>
        <v>0</v>
      </c>
      <c r="V2123" s="298">
        <f>+LBA!A2123</f>
        <v>0</v>
      </c>
      <c r="W2123" s="298">
        <f>+LBA!C2123</f>
        <v>0</v>
      </c>
      <c r="Y2123" s="308" t="str">
        <f t="shared" si="33"/>
        <v/>
      </c>
    </row>
    <row r="2124" spans="1:25">
      <c r="A2124" s="320">
        <f>LBA!A2124</f>
        <v>0</v>
      </c>
      <c r="B2124" s="320">
        <f>LBA!E2124</f>
        <v>0</v>
      </c>
      <c r="C2124" s="320">
        <f>LBA!P2124</f>
        <v>0</v>
      </c>
      <c r="D2124" s="321" t="str">
        <f>IF($C2124=0,"",VLOOKUP($C2124,LDI!$I:$BB,37,0))</f>
        <v/>
      </c>
      <c r="E2124" s="320" t="str">
        <f>IF($C2124=0,"",LBA!I2124)</f>
        <v/>
      </c>
      <c r="F2124" s="320" t="str">
        <f>IF($C2124=0,"",LBA!Q2124)</f>
        <v/>
      </c>
      <c r="G2124" s="321" t="str">
        <f>IF($C2124=0,"",VLOOKUP($C2124,LDI!$I:$BB,15,0))</f>
        <v/>
      </c>
      <c r="H2124" s="321" t="str">
        <f>IF($C2124=0,"",VLOOKUP($C2124,LDI!$I:$BB,17,0))</f>
        <v/>
      </c>
      <c r="I2124" s="322" t="str">
        <f>IF($C2124=0,"",LBA!R2124)</f>
        <v/>
      </c>
      <c r="J2124" s="323" t="str">
        <f>IF($C2124=0,"",LBA!AD2124)</f>
        <v/>
      </c>
      <c r="K2124" s="323" t="str">
        <f>IF($C2124=0,"",LBA!AH2124)</f>
        <v/>
      </c>
      <c r="L2124" s="323" t="str">
        <f>IF($C2124=0,"",LBA!AI2124)</f>
        <v/>
      </c>
      <c r="M2124" s="295"/>
      <c r="P2124" s="294">
        <f>+LBA!G2124</f>
        <v>0</v>
      </c>
      <c r="Q2124" s="297" t="e">
        <f>VLOOKUP(P2124,'Kategori Aset'!$B:$C,2,0)</f>
        <v>#N/A</v>
      </c>
      <c r="R2124" s="297">
        <f>+LBA!U2124</f>
        <v>0</v>
      </c>
      <c r="S2124" s="297">
        <f>+LBA!C2124</f>
        <v>0</v>
      </c>
      <c r="T2124" s="297">
        <f>+LBA!V2124</f>
        <v>0</v>
      </c>
      <c r="U2124" s="298">
        <f>+LBA!E2124</f>
        <v>0</v>
      </c>
      <c r="V2124" s="298">
        <f>+LBA!A2124</f>
        <v>0</v>
      </c>
      <c r="W2124" s="298">
        <f>+LBA!C2124</f>
        <v>0</v>
      </c>
      <c r="Y2124" s="308" t="str">
        <f t="shared" si="33"/>
        <v/>
      </c>
    </row>
    <row r="2125" spans="1:25">
      <c r="A2125" s="320">
        <f>LBA!A2125</f>
        <v>0</v>
      </c>
      <c r="B2125" s="320">
        <f>LBA!E2125</f>
        <v>0</v>
      </c>
      <c r="C2125" s="320">
        <f>LBA!P2125</f>
        <v>0</v>
      </c>
      <c r="D2125" s="321" t="str">
        <f>IF($C2125=0,"",VLOOKUP($C2125,LDI!$I:$BB,37,0))</f>
        <v/>
      </c>
      <c r="E2125" s="320" t="str">
        <f>IF($C2125=0,"",LBA!I2125)</f>
        <v/>
      </c>
      <c r="F2125" s="320" t="str">
        <f>IF($C2125=0,"",LBA!Q2125)</f>
        <v/>
      </c>
      <c r="G2125" s="321" t="str">
        <f>IF($C2125=0,"",VLOOKUP($C2125,LDI!$I:$BB,15,0))</f>
        <v/>
      </c>
      <c r="H2125" s="321" t="str">
        <f>IF($C2125=0,"",VLOOKUP($C2125,LDI!$I:$BB,17,0))</f>
        <v/>
      </c>
      <c r="I2125" s="322" t="str">
        <f>IF($C2125=0,"",LBA!R2125)</f>
        <v/>
      </c>
      <c r="J2125" s="323" t="str">
        <f>IF($C2125=0,"",LBA!AD2125)</f>
        <v/>
      </c>
      <c r="K2125" s="323" t="str">
        <f>IF($C2125=0,"",LBA!AH2125)</f>
        <v/>
      </c>
      <c r="L2125" s="323" t="str">
        <f>IF($C2125=0,"",LBA!AI2125)</f>
        <v/>
      </c>
      <c r="M2125" s="295"/>
      <c r="P2125" s="294">
        <f>+LBA!G2125</f>
        <v>0</v>
      </c>
      <c r="Q2125" s="297" t="e">
        <f>VLOOKUP(P2125,'Kategori Aset'!$B:$C,2,0)</f>
        <v>#N/A</v>
      </c>
      <c r="R2125" s="297">
        <f>+LBA!U2125</f>
        <v>0</v>
      </c>
      <c r="S2125" s="297">
        <f>+LBA!C2125</f>
        <v>0</v>
      </c>
      <c r="T2125" s="297">
        <f>+LBA!V2125</f>
        <v>0</v>
      </c>
      <c r="U2125" s="298">
        <f>+LBA!E2125</f>
        <v>0</v>
      </c>
      <c r="V2125" s="298">
        <f>+LBA!A2125</f>
        <v>0</v>
      </c>
      <c r="W2125" s="298">
        <f>+LBA!C2125</f>
        <v>0</v>
      </c>
      <c r="Y2125" s="308" t="str">
        <f t="shared" si="33"/>
        <v/>
      </c>
    </row>
    <row r="2126" spans="1:25">
      <c r="A2126" s="320">
        <f>LBA!A2126</f>
        <v>0</v>
      </c>
      <c r="B2126" s="320">
        <f>LBA!E2126</f>
        <v>0</v>
      </c>
      <c r="C2126" s="320">
        <f>LBA!P2126</f>
        <v>0</v>
      </c>
      <c r="D2126" s="321" t="str">
        <f>IF($C2126=0,"",VLOOKUP($C2126,LDI!$I:$BB,37,0))</f>
        <v/>
      </c>
      <c r="E2126" s="320" t="str">
        <f>IF($C2126=0,"",LBA!I2126)</f>
        <v/>
      </c>
      <c r="F2126" s="320" t="str">
        <f>IF($C2126=0,"",LBA!Q2126)</f>
        <v/>
      </c>
      <c r="G2126" s="321" t="str">
        <f>IF($C2126=0,"",VLOOKUP($C2126,LDI!$I:$BB,15,0))</f>
        <v/>
      </c>
      <c r="H2126" s="321" t="str">
        <f>IF($C2126=0,"",VLOOKUP($C2126,LDI!$I:$BB,17,0))</f>
        <v/>
      </c>
      <c r="I2126" s="322" t="str">
        <f>IF($C2126=0,"",LBA!R2126)</f>
        <v/>
      </c>
      <c r="J2126" s="323" t="str">
        <f>IF($C2126=0,"",LBA!AD2126)</f>
        <v/>
      </c>
      <c r="K2126" s="323" t="str">
        <f>IF($C2126=0,"",LBA!AH2126)</f>
        <v/>
      </c>
      <c r="L2126" s="323" t="str">
        <f>IF($C2126=0,"",LBA!AI2126)</f>
        <v/>
      </c>
      <c r="M2126" s="295"/>
      <c r="P2126" s="294">
        <f>+LBA!G2126</f>
        <v>0</v>
      </c>
      <c r="Q2126" s="297" t="e">
        <f>VLOOKUP(P2126,'Kategori Aset'!$B:$C,2,0)</f>
        <v>#N/A</v>
      </c>
      <c r="R2126" s="297">
        <f>+LBA!U2126</f>
        <v>0</v>
      </c>
      <c r="S2126" s="297">
        <f>+LBA!C2126</f>
        <v>0</v>
      </c>
      <c r="T2126" s="297">
        <f>+LBA!V2126</f>
        <v>0</v>
      </c>
      <c r="U2126" s="298">
        <f>+LBA!E2126</f>
        <v>0</v>
      </c>
      <c r="V2126" s="298">
        <f>+LBA!A2126</f>
        <v>0</v>
      </c>
      <c r="W2126" s="298">
        <f>+LBA!C2126</f>
        <v>0</v>
      </c>
      <c r="Y2126" s="308" t="str">
        <f t="shared" si="33"/>
        <v/>
      </c>
    </row>
    <row r="2127" spans="1:25">
      <c r="A2127" s="320">
        <f>LBA!A2127</f>
        <v>0</v>
      </c>
      <c r="B2127" s="320">
        <f>LBA!E2127</f>
        <v>0</v>
      </c>
      <c r="C2127" s="320">
        <f>LBA!P2127</f>
        <v>0</v>
      </c>
      <c r="D2127" s="321" t="str">
        <f>IF($C2127=0,"",VLOOKUP($C2127,LDI!$I:$BB,37,0))</f>
        <v/>
      </c>
      <c r="E2127" s="320" t="str">
        <f>IF($C2127=0,"",LBA!I2127)</f>
        <v/>
      </c>
      <c r="F2127" s="320" t="str">
        <f>IF($C2127=0,"",LBA!Q2127)</f>
        <v/>
      </c>
      <c r="G2127" s="321" t="str">
        <f>IF($C2127=0,"",VLOOKUP($C2127,LDI!$I:$BB,15,0))</f>
        <v/>
      </c>
      <c r="H2127" s="321" t="str">
        <f>IF($C2127=0,"",VLOOKUP($C2127,LDI!$I:$BB,17,0))</f>
        <v/>
      </c>
      <c r="I2127" s="322" t="str">
        <f>IF($C2127=0,"",LBA!R2127)</f>
        <v/>
      </c>
      <c r="J2127" s="323" t="str">
        <f>IF($C2127=0,"",LBA!AD2127)</f>
        <v/>
      </c>
      <c r="K2127" s="323" t="str">
        <f>IF($C2127=0,"",LBA!AH2127)</f>
        <v/>
      </c>
      <c r="L2127" s="323" t="str">
        <f>IF($C2127=0,"",LBA!AI2127)</f>
        <v/>
      </c>
      <c r="M2127" s="295"/>
      <c r="P2127" s="294">
        <f>+LBA!G2127</f>
        <v>0</v>
      </c>
      <c r="Q2127" s="297" t="e">
        <f>VLOOKUP(P2127,'Kategori Aset'!$B:$C,2,0)</f>
        <v>#N/A</v>
      </c>
      <c r="R2127" s="297">
        <f>+LBA!U2127</f>
        <v>0</v>
      </c>
      <c r="S2127" s="297">
        <f>+LBA!C2127</f>
        <v>0</v>
      </c>
      <c r="T2127" s="297">
        <f>+LBA!V2127</f>
        <v>0</v>
      </c>
      <c r="U2127" s="298">
        <f>+LBA!E2127</f>
        <v>0</v>
      </c>
      <c r="V2127" s="298">
        <f>+LBA!A2127</f>
        <v>0</v>
      </c>
      <c r="W2127" s="298">
        <f>+LBA!C2127</f>
        <v>0</v>
      </c>
      <c r="Y2127" s="308" t="str">
        <f t="shared" si="33"/>
        <v/>
      </c>
    </row>
    <row r="2128" spans="1:25">
      <c r="A2128" s="320">
        <f>LBA!A2128</f>
        <v>0</v>
      </c>
      <c r="B2128" s="320">
        <f>LBA!E2128</f>
        <v>0</v>
      </c>
      <c r="C2128" s="320">
        <f>LBA!P2128</f>
        <v>0</v>
      </c>
      <c r="D2128" s="321" t="str">
        <f>IF($C2128=0,"",VLOOKUP($C2128,LDI!$I:$BB,37,0))</f>
        <v/>
      </c>
      <c r="E2128" s="320" t="str">
        <f>IF($C2128=0,"",LBA!I2128)</f>
        <v/>
      </c>
      <c r="F2128" s="320" t="str">
        <f>IF($C2128=0,"",LBA!Q2128)</f>
        <v/>
      </c>
      <c r="G2128" s="321" t="str">
        <f>IF($C2128=0,"",VLOOKUP($C2128,LDI!$I:$BB,15,0))</f>
        <v/>
      </c>
      <c r="H2128" s="321" t="str">
        <f>IF($C2128=0,"",VLOOKUP($C2128,LDI!$I:$BB,17,0))</f>
        <v/>
      </c>
      <c r="I2128" s="322" t="str">
        <f>IF($C2128=0,"",LBA!R2128)</f>
        <v/>
      </c>
      <c r="J2128" s="323" t="str">
        <f>IF($C2128=0,"",LBA!AD2128)</f>
        <v/>
      </c>
      <c r="K2128" s="323" t="str">
        <f>IF($C2128=0,"",LBA!AH2128)</f>
        <v/>
      </c>
      <c r="L2128" s="323" t="str">
        <f>IF($C2128=0,"",LBA!AI2128)</f>
        <v/>
      </c>
      <c r="M2128" s="295"/>
      <c r="P2128" s="294">
        <f>+LBA!G2128</f>
        <v>0</v>
      </c>
      <c r="Q2128" s="297" t="e">
        <f>VLOOKUP(P2128,'Kategori Aset'!$B:$C,2,0)</f>
        <v>#N/A</v>
      </c>
      <c r="R2128" s="297">
        <f>+LBA!U2128</f>
        <v>0</v>
      </c>
      <c r="S2128" s="297">
        <f>+LBA!C2128</f>
        <v>0</v>
      </c>
      <c r="T2128" s="297">
        <f>+LBA!V2128</f>
        <v>0</v>
      </c>
      <c r="U2128" s="298">
        <f>+LBA!E2128</f>
        <v>0</v>
      </c>
      <c r="V2128" s="298">
        <f>+LBA!A2128</f>
        <v>0</v>
      </c>
      <c r="W2128" s="298">
        <f>+LBA!C2128</f>
        <v>0</v>
      </c>
      <c r="Y2128" s="308" t="str">
        <f t="shared" si="33"/>
        <v/>
      </c>
    </row>
    <row r="2129" spans="1:25">
      <c r="A2129" s="320">
        <f>LBA!A2129</f>
        <v>0</v>
      </c>
      <c r="B2129" s="320">
        <f>LBA!E2129</f>
        <v>0</v>
      </c>
      <c r="C2129" s="320">
        <f>LBA!P2129</f>
        <v>0</v>
      </c>
      <c r="D2129" s="321" t="str">
        <f>IF($C2129=0,"",VLOOKUP($C2129,LDI!$I:$BB,37,0))</f>
        <v/>
      </c>
      <c r="E2129" s="320" t="str">
        <f>IF($C2129=0,"",LBA!I2129)</f>
        <v/>
      </c>
      <c r="F2129" s="320" t="str">
        <f>IF($C2129=0,"",LBA!Q2129)</f>
        <v/>
      </c>
      <c r="G2129" s="321" t="str">
        <f>IF($C2129=0,"",VLOOKUP($C2129,LDI!$I:$BB,15,0))</f>
        <v/>
      </c>
      <c r="H2129" s="321" t="str">
        <f>IF($C2129=0,"",VLOOKUP($C2129,LDI!$I:$BB,17,0))</f>
        <v/>
      </c>
      <c r="I2129" s="322" t="str">
        <f>IF($C2129=0,"",LBA!R2129)</f>
        <v/>
      </c>
      <c r="J2129" s="323" t="str">
        <f>IF($C2129=0,"",LBA!AD2129)</f>
        <v/>
      </c>
      <c r="K2129" s="323" t="str">
        <f>IF($C2129=0,"",LBA!AH2129)</f>
        <v/>
      </c>
      <c r="L2129" s="323" t="str">
        <f>IF($C2129=0,"",LBA!AI2129)</f>
        <v/>
      </c>
      <c r="M2129" s="295"/>
      <c r="P2129" s="294">
        <f>+LBA!G2129</f>
        <v>0</v>
      </c>
      <c r="Q2129" s="297" t="e">
        <f>VLOOKUP(P2129,'Kategori Aset'!$B:$C,2,0)</f>
        <v>#N/A</v>
      </c>
      <c r="R2129" s="297">
        <f>+LBA!U2129</f>
        <v>0</v>
      </c>
      <c r="S2129" s="297">
        <f>+LBA!C2129</f>
        <v>0</v>
      </c>
      <c r="T2129" s="297">
        <f>+LBA!V2129</f>
        <v>0</v>
      </c>
      <c r="U2129" s="298">
        <f>+LBA!E2129</f>
        <v>0</v>
      </c>
      <c r="V2129" s="298">
        <f>+LBA!A2129</f>
        <v>0</v>
      </c>
      <c r="W2129" s="298">
        <f>+LBA!C2129</f>
        <v>0</v>
      </c>
      <c r="Y2129" s="308" t="str">
        <f t="shared" si="33"/>
        <v/>
      </c>
    </row>
    <row r="2130" spans="1:25">
      <c r="A2130" s="320">
        <f>LBA!A2130</f>
        <v>0</v>
      </c>
      <c r="B2130" s="320">
        <f>LBA!E2130</f>
        <v>0</v>
      </c>
      <c r="C2130" s="320">
        <f>LBA!P2130</f>
        <v>0</v>
      </c>
      <c r="D2130" s="321" t="str">
        <f>IF($C2130=0,"",VLOOKUP($C2130,LDI!$I:$BB,37,0))</f>
        <v/>
      </c>
      <c r="E2130" s="320" t="str">
        <f>IF($C2130=0,"",LBA!I2130)</f>
        <v/>
      </c>
      <c r="F2130" s="320" t="str">
        <f>IF($C2130=0,"",LBA!Q2130)</f>
        <v/>
      </c>
      <c r="G2130" s="321" t="str">
        <f>IF($C2130=0,"",VLOOKUP($C2130,LDI!$I:$BB,15,0))</f>
        <v/>
      </c>
      <c r="H2130" s="321" t="str">
        <f>IF($C2130=0,"",VLOOKUP($C2130,LDI!$I:$BB,17,0))</f>
        <v/>
      </c>
      <c r="I2130" s="322" t="str">
        <f>IF($C2130=0,"",LBA!R2130)</f>
        <v/>
      </c>
      <c r="J2130" s="323" t="str">
        <f>IF($C2130=0,"",LBA!AD2130)</f>
        <v/>
      </c>
      <c r="K2130" s="323" t="str">
        <f>IF($C2130=0,"",LBA!AH2130)</f>
        <v/>
      </c>
      <c r="L2130" s="323" t="str">
        <f>IF($C2130=0,"",LBA!AI2130)</f>
        <v/>
      </c>
      <c r="M2130" s="295"/>
      <c r="P2130" s="294">
        <f>+LBA!G2130</f>
        <v>0</v>
      </c>
      <c r="Q2130" s="297" t="e">
        <f>VLOOKUP(P2130,'Kategori Aset'!$B:$C,2,0)</f>
        <v>#N/A</v>
      </c>
      <c r="R2130" s="297">
        <f>+LBA!U2130</f>
        <v>0</v>
      </c>
      <c r="S2130" s="297">
        <f>+LBA!C2130</f>
        <v>0</v>
      </c>
      <c r="T2130" s="297">
        <f>+LBA!V2130</f>
        <v>0</v>
      </c>
      <c r="U2130" s="298">
        <f>+LBA!E2130</f>
        <v>0</v>
      </c>
      <c r="V2130" s="298">
        <f>+LBA!A2130</f>
        <v>0</v>
      </c>
      <c r="W2130" s="298">
        <f>+LBA!C2130</f>
        <v>0</v>
      </c>
      <c r="Y2130" s="308" t="str">
        <f t="shared" si="33"/>
        <v/>
      </c>
    </row>
    <row r="2131" spans="1:25">
      <c r="A2131" s="320">
        <f>LBA!A2131</f>
        <v>0</v>
      </c>
      <c r="B2131" s="320">
        <f>LBA!E2131</f>
        <v>0</v>
      </c>
      <c r="C2131" s="320">
        <f>LBA!P2131</f>
        <v>0</v>
      </c>
      <c r="D2131" s="321" t="str">
        <f>IF($C2131=0,"",VLOOKUP($C2131,LDI!$I:$BB,37,0))</f>
        <v/>
      </c>
      <c r="E2131" s="320" t="str">
        <f>IF($C2131=0,"",LBA!I2131)</f>
        <v/>
      </c>
      <c r="F2131" s="320" t="str">
        <f>IF($C2131=0,"",LBA!Q2131)</f>
        <v/>
      </c>
      <c r="G2131" s="321" t="str">
        <f>IF($C2131=0,"",VLOOKUP($C2131,LDI!$I:$BB,15,0))</f>
        <v/>
      </c>
      <c r="H2131" s="321" t="str">
        <f>IF($C2131=0,"",VLOOKUP($C2131,LDI!$I:$BB,17,0))</f>
        <v/>
      </c>
      <c r="I2131" s="322" t="str">
        <f>IF($C2131=0,"",LBA!R2131)</f>
        <v/>
      </c>
      <c r="J2131" s="323" t="str">
        <f>IF($C2131=0,"",LBA!AD2131)</f>
        <v/>
      </c>
      <c r="K2131" s="323" t="str">
        <f>IF($C2131=0,"",LBA!AH2131)</f>
        <v/>
      </c>
      <c r="L2131" s="323" t="str">
        <f>IF($C2131=0,"",LBA!AI2131)</f>
        <v/>
      </c>
      <c r="M2131" s="295"/>
      <c r="P2131" s="294">
        <f>+LBA!G2131</f>
        <v>0</v>
      </c>
      <c r="Q2131" s="297" t="e">
        <f>VLOOKUP(P2131,'Kategori Aset'!$B:$C,2,0)</f>
        <v>#N/A</v>
      </c>
      <c r="R2131" s="297">
        <f>+LBA!U2131</f>
        <v>0</v>
      </c>
      <c r="S2131" s="297">
        <f>+LBA!C2131</f>
        <v>0</v>
      </c>
      <c r="T2131" s="297">
        <f>+LBA!V2131</f>
        <v>0</v>
      </c>
      <c r="U2131" s="298">
        <f>+LBA!E2131</f>
        <v>0</v>
      </c>
      <c r="V2131" s="298">
        <f>+LBA!A2131</f>
        <v>0</v>
      </c>
      <c r="W2131" s="298">
        <f>+LBA!C2131</f>
        <v>0</v>
      </c>
      <c r="Y2131" s="308" t="str">
        <f t="shared" si="33"/>
        <v/>
      </c>
    </row>
    <row r="2132" spans="1:25">
      <c r="A2132" s="320">
        <f>LBA!A2132</f>
        <v>0</v>
      </c>
      <c r="B2132" s="320">
        <f>LBA!E2132</f>
        <v>0</v>
      </c>
      <c r="C2132" s="320">
        <f>LBA!P2132</f>
        <v>0</v>
      </c>
      <c r="D2132" s="321" t="str">
        <f>IF($C2132=0,"",VLOOKUP($C2132,LDI!$I:$BB,37,0))</f>
        <v/>
      </c>
      <c r="E2132" s="320" t="str">
        <f>IF($C2132=0,"",LBA!I2132)</f>
        <v/>
      </c>
      <c r="F2132" s="320" t="str">
        <f>IF($C2132=0,"",LBA!Q2132)</f>
        <v/>
      </c>
      <c r="G2132" s="321" t="str">
        <f>IF($C2132=0,"",VLOOKUP($C2132,LDI!$I:$BB,15,0))</f>
        <v/>
      </c>
      <c r="H2132" s="321" t="str">
        <f>IF($C2132=0,"",VLOOKUP($C2132,LDI!$I:$BB,17,0))</f>
        <v/>
      </c>
      <c r="I2132" s="322" t="str">
        <f>IF($C2132=0,"",LBA!R2132)</f>
        <v/>
      </c>
      <c r="J2132" s="323" t="str">
        <f>IF($C2132=0,"",LBA!AD2132)</f>
        <v/>
      </c>
      <c r="K2132" s="323" t="str">
        <f>IF($C2132=0,"",LBA!AH2132)</f>
        <v/>
      </c>
      <c r="L2132" s="323" t="str">
        <f>IF($C2132=0,"",LBA!AI2132)</f>
        <v/>
      </c>
      <c r="M2132" s="295"/>
      <c r="P2132" s="294">
        <f>+LBA!G2132</f>
        <v>0</v>
      </c>
      <c r="Q2132" s="297" t="e">
        <f>VLOOKUP(P2132,'Kategori Aset'!$B:$C,2,0)</f>
        <v>#N/A</v>
      </c>
      <c r="R2132" s="297">
        <f>+LBA!U2132</f>
        <v>0</v>
      </c>
      <c r="S2132" s="297">
        <f>+LBA!C2132</f>
        <v>0</v>
      </c>
      <c r="T2132" s="297">
        <f>+LBA!V2132</f>
        <v>0</v>
      </c>
      <c r="U2132" s="298">
        <f>+LBA!E2132</f>
        <v>0</v>
      </c>
      <c r="V2132" s="298">
        <f>+LBA!A2132</f>
        <v>0</v>
      </c>
      <c r="W2132" s="298">
        <f>+LBA!C2132</f>
        <v>0</v>
      </c>
      <c r="Y2132" s="308" t="str">
        <f t="shared" si="33"/>
        <v/>
      </c>
    </row>
    <row r="2133" spans="1:25">
      <c r="A2133" s="320">
        <f>LBA!A2133</f>
        <v>0</v>
      </c>
      <c r="B2133" s="320">
        <f>LBA!E2133</f>
        <v>0</v>
      </c>
      <c r="C2133" s="320">
        <f>LBA!P2133</f>
        <v>0</v>
      </c>
      <c r="D2133" s="321" t="str">
        <f>IF($C2133=0,"",VLOOKUP($C2133,LDI!$I:$BB,37,0))</f>
        <v/>
      </c>
      <c r="E2133" s="320" t="str">
        <f>IF($C2133=0,"",LBA!I2133)</f>
        <v/>
      </c>
      <c r="F2133" s="320" t="str">
        <f>IF($C2133=0,"",LBA!Q2133)</f>
        <v/>
      </c>
      <c r="G2133" s="321" t="str">
        <f>IF($C2133=0,"",VLOOKUP($C2133,LDI!$I:$BB,15,0))</f>
        <v/>
      </c>
      <c r="H2133" s="321" t="str">
        <f>IF($C2133=0,"",VLOOKUP($C2133,LDI!$I:$BB,17,0))</f>
        <v/>
      </c>
      <c r="I2133" s="322" t="str">
        <f>IF($C2133=0,"",LBA!R2133)</f>
        <v/>
      </c>
      <c r="J2133" s="323" t="str">
        <f>IF($C2133=0,"",LBA!AD2133)</f>
        <v/>
      </c>
      <c r="K2133" s="323" t="str">
        <f>IF($C2133=0,"",LBA!AH2133)</f>
        <v/>
      </c>
      <c r="L2133" s="323" t="str">
        <f>IF($C2133=0,"",LBA!AI2133)</f>
        <v/>
      </c>
      <c r="M2133" s="295"/>
      <c r="P2133" s="294">
        <f>+LBA!G2133</f>
        <v>0</v>
      </c>
      <c r="Q2133" s="297" t="e">
        <f>VLOOKUP(P2133,'Kategori Aset'!$B:$C,2,0)</f>
        <v>#N/A</v>
      </c>
      <c r="R2133" s="297">
        <f>+LBA!U2133</f>
        <v>0</v>
      </c>
      <c r="S2133" s="297">
        <f>+LBA!C2133</f>
        <v>0</v>
      </c>
      <c r="T2133" s="297">
        <f>+LBA!V2133</f>
        <v>0</v>
      </c>
      <c r="U2133" s="298">
        <f>+LBA!E2133</f>
        <v>0</v>
      </c>
      <c r="V2133" s="298">
        <f>+LBA!A2133</f>
        <v>0</v>
      </c>
      <c r="W2133" s="298">
        <f>+LBA!C2133</f>
        <v>0</v>
      </c>
      <c r="Y2133" s="308" t="str">
        <f t="shared" si="33"/>
        <v/>
      </c>
    </row>
    <row r="2134" spans="1:25">
      <c r="A2134" s="320">
        <f>LBA!A2134</f>
        <v>0</v>
      </c>
      <c r="B2134" s="320">
        <f>LBA!E2134</f>
        <v>0</v>
      </c>
      <c r="C2134" s="320">
        <f>LBA!P2134</f>
        <v>0</v>
      </c>
      <c r="D2134" s="321" t="str">
        <f>IF($C2134=0,"",VLOOKUP($C2134,LDI!$I:$BB,37,0))</f>
        <v/>
      </c>
      <c r="E2134" s="320" t="str">
        <f>IF($C2134=0,"",LBA!I2134)</f>
        <v/>
      </c>
      <c r="F2134" s="320" t="str">
        <f>IF($C2134=0,"",LBA!Q2134)</f>
        <v/>
      </c>
      <c r="G2134" s="321" t="str">
        <f>IF($C2134=0,"",VLOOKUP($C2134,LDI!$I:$BB,15,0))</f>
        <v/>
      </c>
      <c r="H2134" s="321" t="str">
        <f>IF($C2134=0,"",VLOOKUP($C2134,LDI!$I:$BB,17,0))</f>
        <v/>
      </c>
      <c r="I2134" s="322" t="str">
        <f>IF($C2134=0,"",LBA!R2134)</f>
        <v/>
      </c>
      <c r="J2134" s="323" t="str">
        <f>IF($C2134=0,"",LBA!AD2134)</f>
        <v/>
      </c>
      <c r="K2134" s="323" t="str">
        <f>IF($C2134=0,"",LBA!AH2134)</f>
        <v/>
      </c>
      <c r="L2134" s="323" t="str">
        <f>IF($C2134=0,"",LBA!AI2134)</f>
        <v/>
      </c>
      <c r="M2134" s="295"/>
      <c r="P2134" s="294">
        <f>+LBA!G2134</f>
        <v>0</v>
      </c>
      <c r="Q2134" s="297" t="e">
        <f>VLOOKUP(P2134,'Kategori Aset'!$B:$C,2,0)</f>
        <v>#N/A</v>
      </c>
      <c r="R2134" s="297">
        <f>+LBA!U2134</f>
        <v>0</v>
      </c>
      <c r="S2134" s="297">
        <f>+LBA!C2134</f>
        <v>0</v>
      </c>
      <c r="T2134" s="297">
        <f>+LBA!V2134</f>
        <v>0</v>
      </c>
      <c r="U2134" s="298">
        <f>+LBA!E2134</f>
        <v>0</v>
      </c>
      <c r="V2134" s="298">
        <f>+LBA!A2134</f>
        <v>0</v>
      </c>
      <c r="W2134" s="298">
        <f>+LBA!C2134</f>
        <v>0</v>
      </c>
      <c r="Y2134" s="308" t="str">
        <f t="shared" si="33"/>
        <v/>
      </c>
    </row>
    <row r="2135" spans="1:25">
      <c r="A2135" s="320">
        <f>LBA!A2135</f>
        <v>0</v>
      </c>
      <c r="B2135" s="320">
        <f>LBA!E2135</f>
        <v>0</v>
      </c>
      <c r="C2135" s="320">
        <f>LBA!P2135</f>
        <v>0</v>
      </c>
      <c r="D2135" s="321" t="str">
        <f>IF($C2135=0,"",VLOOKUP($C2135,LDI!$I:$BB,37,0))</f>
        <v/>
      </c>
      <c r="E2135" s="320" t="str">
        <f>IF($C2135=0,"",LBA!I2135)</f>
        <v/>
      </c>
      <c r="F2135" s="320" t="str">
        <f>IF($C2135=0,"",LBA!Q2135)</f>
        <v/>
      </c>
      <c r="G2135" s="321" t="str">
        <f>IF($C2135=0,"",VLOOKUP($C2135,LDI!$I:$BB,15,0))</f>
        <v/>
      </c>
      <c r="H2135" s="321" t="str">
        <f>IF($C2135=0,"",VLOOKUP($C2135,LDI!$I:$BB,17,0))</f>
        <v/>
      </c>
      <c r="I2135" s="322" t="str">
        <f>IF($C2135=0,"",LBA!R2135)</f>
        <v/>
      </c>
      <c r="J2135" s="323" t="str">
        <f>IF($C2135=0,"",LBA!AD2135)</f>
        <v/>
      </c>
      <c r="K2135" s="323" t="str">
        <f>IF($C2135=0,"",LBA!AH2135)</f>
        <v/>
      </c>
      <c r="L2135" s="323" t="str">
        <f>IF($C2135=0,"",LBA!AI2135)</f>
        <v/>
      </c>
      <c r="M2135" s="295"/>
      <c r="P2135" s="294">
        <f>+LBA!G2135</f>
        <v>0</v>
      </c>
      <c r="Q2135" s="297" t="e">
        <f>VLOOKUP(P2135,'Kategori Aset'!$B:$C,2,0)</f>
        <v>#N/A</v>
      </c>
      <c r="R2135" s="297">
        <f>+LBA!U2135</f>
        <v>0</v>
      </c>
      <c r="S2135" s="297">
        <f>+LBA!C2135</f>
        <v>0</v>
      </c>
      <c r="T2135" s="297">
        <f>+LBA!V2135</f>
        <v>0</v>
      </c>
      <c r="U2135" s="298">
        <f>+LBA!E2135</f>
        <v>0</v>
      </c>
      <c r="V2135" s="298">
        <f>+LBA!A2135</f>
        <v>0</v>
      </c>
      <c r="W2135" s="298">
        <f>+LBA!C2135</f>
        <v>0</v>
      </c>
      <c r="Y2135" s="308" t="str">
        <f t="shared" si="33"/>
        <v/>
      </c>
    </row>
    <row r="2136" spans="1:25">
      <c r="A2136" s="320">
        <f>LBA!A2136</f>
        <v>0</v>
      </c>
      <c r="B2136" s="320">
        <f>LBA!E2136</f>
        <v>0</v>
      </c>
      <c r="C2136" s="320">
        <f>LBA!P2136</f>
        <v>0</v>
      </c>
      <c r="D2136" s="321" t="str">
        <f>IF($C2136=0,"",VLOOKUP($C2136,LDI!$I:$BB,37,0))</f>
        <v/>
      </c>
      <c r="E2136" s="320" t="str">
        <f>IF($C2136=0,"",LBA!I2136)</f>
        <v/>
      </c>
      <c r="F2136" s="320" t="str">
        <f>IF($C2136=0,"",LBA!Q2136)</f>
        <v/>
      </c>
      <c r="G2136" s="321" t="str">
        <f>IF($C2136=0,"",VLOOKUP($C2136,LDI!$I:$BB,15,0))</f>
        <v/>
      </c>
      <c r="H2136" s="321" t="str">
        <f>IF($C2136=0,"",VLOOKUP($C2136,LDI!$I:$BB,17,0))</f>
        <v/>
      </c>
      <c r="I2136" s="322" t="str">
        <f>IF($C2136=0,"",LBA!R2136)</f>
        <v/>
      </c>
      <c r="J2136" s="323" t="str">
        <f>IF($C2136=0,"",LBA!AD2136)</f>
        <v/>
      </c>
      <c r="K2136" s="323" t="str">
        <f>IF($C2136=0,"",LBA!AH2136)</f>
        <v/>
      </c>
      <c r="L2136" s="323" t="str">
        <f>IF($C2136=0,"",LBA!AI2136)</f>
        <v/>
      </c>
      <c r="M2136" s="295"/>
      <c r="P2136" s="294">
        <f>+LBA!G2136</f>
        <v>0</v>
      </c>
      <c r="Q2136" s="297" t="e">
        <f>VLOOKUP(P2136,'Kategori Aset'!$B:$C,2,0)</f>
        <v>#N/A</v>
      </c>
      <c r="R2136" s="297">
        <f>+LBA!U2136</f>
        <v>0</v>
      </c>
      <c r="S2136" s="297">
        <f>+LBA!C2136</f>
        <v>0</v>
      </c>
      <c r="T2136" s="297">
        <f>+LBA!V2136</f>
        <v>0</v>
      </c>
      <c r="U2136" s="298">
        <f>+LBA!E2136</f>
        <v>0</v>
      </c>
      <c r="V2136" s="298">
        <f>+LBA!A2136</f>
        <v>0</v>
      </c>
      <c r="W2136" s="298">
        <f>+LBA!C2136</f>
        <v>0</v>
      </c>
      <c r="Y2136" s="308" t="str">
        <f t="shared" si="33"/>
        <v/>
      </c>
    </row>
    <row r="2137" spans="1:25">
      <c r="A2137" s="320">
        <f>LBA!A2137</f>
        <v>0</v>
      </c>
      <c r="B2137" s="320">
        <f>LBA!E2137</f>
        <v>0</v>
      </c>
      <c r="C2137" s="320">
        <f>LBA!P2137</f>
        <v>0</v>
      </c>
      <c r="D2137" s="321" t="str">
        <f>IF($C2137=0,"",VLOOKUP($C2137,LDI!$I:$BB,37,0))</f>
        <v/>
      </c>
      <c r="E2137" s="320" t="str">
        <f>IF($C2137=0,"",LBA!I2137)</f>
        <v/>
      </c>
      <c r="F2137" s="320" t="str">
        <f>IF($C2137=0,"",LBA!Q2137)</f>
        <v/>
      </c>
      <c r="G2137" s="321" t="str">
        <f>IF($C2137=0,"",VLOOKUP($C2137,LDI!$I:$BB,15,0))</f>
        <v/>
      </c>
      <c r="H2137" s="321" t="str">
        <f>IF($C2137=0,"",VLOOKUP($C2137,LDI!$I:$BB,17,0))</f>
        <v/>
      </c>
      <c r="I2137" s="322" t="str">
        <f>IF($C2137=0,"",LBA!R2137)</f>
        <v/>
      </c>
      <c r="J2137" s="323" t="str">
        <f>IF($C2137=0,"",LBA!AD2137)</f>
        <v/>
      </c>
      <c r="K2137" s="323" t="str">
        <f>IF($C2137=0,"",LBA!AH2137)</f>
        <v/>
      </c>
      <c r="L2137" s="323" t="str">
        <f>IF($C2137=0,"",LBA!AI2137)</f>
        <v/>
      </c>
      <c r="M2137" s="295"/>
      <c r="P2137" s="294">
        <f>+LBA!G2137</f>
        <v>0</v>
      </c>
      <c r="Q2137" s="297" t="e">
        <f>VLOOKUP(P2137,'Kategori Aset'!$B:$C,2,0)</f>
        <v>#N/A</v>
      </c>
      <c r="R2137" s="297">
        <f>+LBA!U2137</f>
        <v>0</v>
      </c>
      <c r="S2137" s="297">
        <f>+LBA!C2137</f>
        <v>0</v>
      </c>
      <c r="T2137" s="297">
        <f>+LBA!V2137</f>
        <v>0</v>
      </c>
      <c r="U2137" s="298">
        <f>+LBA!E2137</f>
        <v>0</v>
      </c>
      <c r="V2137" s="298">
        <f>+LBA!A2137</f>
        <v>0</v>
      </c>
      <c r="W2137" s="298">
        <f>+LBA!C2137</f>
        <v>0</v>
      </c>
      <c r="Y2137" s="308" t="str">
        <f t="shared" si="33"/>
        <v/>
      </c>
    </row>
    <row r="2138" spans="1:25">
      <c r="A2138" s="320">
        <f>LBA!A2138</f>
        <v>0</v>
      </c>
      <c r="B2138" s="320">
        <f>LBA!E2138</f>
        <v>0</v>
      </c>
      <c r="C2138" s="320">
        <f>LBA!P2138</f>
        <v>0</v>
      </c>
      <c r="D2138" s="321" t="str">
        <f>IF($C2138=0,"",VLOOKUP($C2138,LDI!$I:$BB,37,0))</f>
        <v/>
      </c>
      <c r="E2138" s="320" t="str">
        <f>IF($C2138=0,"",LBA!I2138)</f>
        <v/>
      </c>
      <c r="F2138" s="320" t="str">
        <f>IF($C2138=0,"",LBA!Q2138)</f>
        <v/>
      </c>
      <c r="G2138" s="321" t="str">
        <f>IF($C2138=0,"",VLOOKUP($C2138,LDI!$I:$BB,15,0))</f>
        <v/>
      </c>
      <c r="H2138" s="321" t="str">
        <f>IF($C2138=0,"",VLOOKUP($C2138,LDI!$I:$BB,17,0))</f>
        <v/>
      </c>
      <c r="I2138" s="322" t="str">
        <f>IF($C2138=0,"",LBA!R2138)</f>
        <v/>
      </c>
      <c r="J2138" s="323" t="str">
        <f>IF($C2138=0,"",LBA!AD2138)</f>
        <v/>
      </c>
      <c r="K2138" s="323" t="str">
        <f>IF($C2138=0,"",LBA!AH2138)</f>
        <v/>
      </c>
      <c r="L2138" s="323" t="str">
        <f>IF($C2138=0,"",LBA!AI2138)</f>
        <v/>
      </c>
      <c r="M2138" s="295"/>
      <c r="P2138" s="294">
        <f>+LBA!G2138</f>
        <v>0</v>
      </c>
      <c r="Q2138" s="297" t="e">
        <f>VLOOKUP(P2138,'Kategori Aset'!$B:$C,2,0)</f>
        <v>#N/A</v>
      </c>
      <c r="R2138" s="297">
        <f>+LBA!U2138</f>
        <v>0</v>
      </c>
      <c r="S2138" s="297">
        <f>+LBA!C2138</f>
        <v>0</v>
      </c>
      <c r="T2138" s="297">
        <f>+LBA!V2138</f>
        <v>0</v>
      </c>
      <c r="U2138" s="298">
        <f>+LBA!E2138</f>
        <v>0</v>
      </c>
      <c r="V2138" s="298">
        <f>+LBA!A2138</f>
        <v>0</v>
      </c>
      <c r="W2138" s="298">
        <f>+LBA!C2138</f>
        <v>0</v>
      </c>
      <c r="Y2138" s="308" t="str">
        <f t="shared" si="33"/>
        <v/>
      </c>
    </row>
    <row r="2139" spans="1:25">
      <c r="A2139" s="320">
        <f>LBA!A2139</f>
        <v>0</v>
      </c>
      <c r="B2139" s="320">
        <f>LBA!E2139</f>
        <v>0</v>
      </c>
      <c r="C2139" s="320">
        <f>LBA!P2139</f>
        <v>0</v>
      </c>
      <c r="D2139" s="321" t="str">
        <f>IF($C2139=0,"",VLOOKUP($C2139,LDI!$I:$BB,37,0))</f>
        <v/>
      </c>
      <c r="E2139" s="320" t="str">
        <f>IF($C2139=0,"",LBA!I2139)</f>
        <v/>
      </c>
      <c r="F2139" s="320" t="str">
        <f>IF($C2139=0,"",LBA!Q2139)</f>
        <v/>
      </c>
      <c r="G2139" s="321" t="str">
        <f>IF($C2139=0,"",VLOOKUP($C2139,LDI!$I:$BB,15,0))</f>
        <v/>
      </c>
      <c r="H2139" s="321" t="str">
        <f>IF($C2139=0,"",VLOOKUP($C2139,LDI!$I:$BB,17,0))</f>
        <v/>
      </c>
      <c r="I2139" s="322" t="str">
        <f>IF($C2139=0,"",LBA!R2139)</f>
        <v/>
      </c>
      <c r="J2139" s="323" t="str">
        <f>IF($C2139=0,"",LBA!AD2139)</f>
        <v/>
      </c>
      <c r="K2139" s="323" t="str">
        <f>IF($C2139=0,"",LBA!AH2139)</f>
        <v/>
      </c>
      <c r="L2139" s="323" t="str">
        <f>IF($C2139=0,"",LBA!AI2139)</f>
        <v/>
      </c>
      <c r="M2139" s="295"/>
      <c r="P2139" s="294">
        <f>+LBA!G2139</f>
        <v>0</v>
      </c>
      <c r="Q2139" s="297" t="e">
        <f>VLOOKUP(P2139,'Kategori Aset'!$B:$C,2,0)</f>
        <v>#N/A</v>
      </c>
      <c r="R2139" s="297">
        <f>+LBA!U2139</f>
        <v>0</v>
      </c>
      <c r="S2139" s="297">
        <f>+LBA!C2139</f>
        <v>0</v>
      </c>
      <c r="T2139" s="297">
        <f>+LBA!V2139</f>
        <v>0</v>
      </c>
      <c r="U2139" s="298">
        <f>+LBA!E2139</f>
        <v>0</v>
      </c>
      <c r="V2139" s="298">
        <f>+LBA!A2139</f>
        <v>0</v>
      </c>
      <c r="W2139" s="298">
        <f>+LBA!C2139</f>
        <v>0</v>
      </c>
      <c r="Y2139" s="308" t="str">
        <f t="shared" si="33"/>
        <v/>
      </c>
    </row>
    <row r="2140" spans="1:25">
      <c r="A2140" s="320">
        <f>LBA!A2140</f>
        <v>0</v>
      </c>
      <c r="B2140" s="320">
        <f>LBA!E2140</f>
        <v>0</v>
      </c>
      <c r="C2140" s="320">
        <f>LBA!P2140</f>
        <v>0</v>
      </c>
      <c r="D2140" s="321" t="str">
        <f>IF($C2140=0,"",VLOOKUP($C2140,LDI!$I:$BB,37,0))</f>
        <v/>
      </c>
      <c r="E2140" s="320" t="str">
        <f>IF($C2140=0,"",LBA!I2140)</f>
        <v/>
      </c>
      <c r="F2140" s="320" t="str">
        <f>IF($C2140=0,"",LBA!Q2140)</f>
        <v/>
      </c>
      <c r="G2140" s="321" t="str">
        <f>IF($C2140=0,"",VLOOKUP($C2140,LDI!$I:$BB,15,0))</f>
        <v/>
      </c>
      <c r="H2140" s="321" t="str">
        <f>IF($C2140=0,"",VLOOKUP($C2140,LDI!$I:$BB,17,0))</f>
        <v/>
      </c>
      <c r="I2140" s="322" t="str">
        <f>IF($C2140=0,"",LBA!R2140)</f>
        <v/>
      </c>
      <c r="J2140" s="323" t="str">
        <f>IF($C2140=0,"",LBA!AD2140)</f>
        <v/>
      </c>
      <c r="K2140" s="323" t="str">
        <f>IF($C2140=0,"",LBA!AH2140)</f>
        <v/>
      </c>
      <c r="L2140" s="323" t="str">
        <f>IF($C2140=0,"",LBA!AI2140)</f>
        <v/>
      </c>
      <c r="M2140" s="295"/>
      <c r="P2140" s="294">
        <f>+LBA!G2140</f>
        <v>0</v>
      </c>
      <c r="Q2140" s="297" t="e">
        <f>VLOOKUP(P2140,'Kategori Aset'!$B:$C,2,0)</f>
        <v>#N/A</v>
      </c>
      <c r="R2140" s="297">
        <f>+LBA!U2140</f>
        <v>0</v>
      </c>
      <c r="S2140" s="297">
        <f>+LBA!C2140</f>
        <v>0</v>
      </c>
      <c r="T2140" s="297">
        <f>+LBA!V2140</f>
        <v>0</v>
      </c>
      <c r="U2140" s="298">
        <f>+LBA!E2140</f>
        <v>0</v>
      </c>
      <c r="V2140" s="298">
        <f>+LBA!A2140</f>
        <v>0</v>
      </c>
      <c r="W2140" s="298">
        <f>+LBA!C2140</f>
        <v>0</v>
      </c>
      <c r="Y2140" s="308" t="str">
        <f t="shared" si="33"/>
        <v/>
      </c>
    </row>
    <row r="2141" spans="1:25">
      <c r="A2141" s="320">
        <f>LBA!A2141</f>
        <v>0</v>
      </c>
      <c r="B2141" s="320">
        <f>LBA!E2141</f>
        <v>0</v>
      </c>
      <c r="C2141" s="320">
        <f>LBA!P2141</f>
        <v>0</v>
      </c>
      <c r="D2141" s="321" t="str">
        <f>IF($C2141=0,"",VLOOKUP($C2141,LDI!$I:$BB,37,0))</f>
        <v/>
      </c>
      <c r="E2141" s="320" t="str">
        <f>IF($C2141=0,"",LBA!I2141)</f>
        <v/>
      </c>
      <c r="F2141" s="320" t="str">
        <f>IF($C2141=0,"",LBA!Q2141)</f>
        <v/>
      </c>
      <c r="G2141" s="321" t="str">
        <f>IF($C2141=0,"",VLOOKUP($C2141,LDI!$I:$BB,15,0))</f>
        <v/>
      </c>
      <c r="H2141" s="321" t="str">
        <f>IF($C2141=0,"",VLOOKUP($C2141,LDI!$I:$BB,17,0))</f>
        <v/>
      </c>
      <c r="I2141" s="322" t="str">
        <f>IF($C2141=0,"",LBA!R2141)</f>
        <v/>
      </c>
      <c r="J2141" s="323" t="str">
        <f>IF($C2141=0,"",LBA!AD2141)</f>
        <v/>
      </c>
      <c r="K2141" s="323" t="str">
        <f>IF($C2141=0,"",LBA!AH2141)</f>
        <v/>
      </c>
      <c r="L2141" s="323" t="str">
        <f>IF($C2141=0,"",LBA!AI2141)</f>
        <v/>
      </c>
      <c r="M2141" s="295"/>
      <c r="P2141" s="294">
        <f>+LBA!G2141</f>
        <v>0</v>
      </c>
      <c r="Q2141" s="297" t="e">
        <f>VLOOKUP(P2141,'Kategori Aset'!$B:$C,2,0)</f>
        <v>#N/A</v>
      </c>
      <c r="R2141" s="297">
        <f>+LBA!U2141</f>
        <v>0</v>
      </c>
      <c r="S2141" s="297">
        <f>+LBA!C2141</f>
        <v>0</v>
      </c>
      <c r="T2141" s="297">
        <f>+LBA!V2141</f>
        <v>0</v>
      </c>
      <c r="U2141" s="298">
        <f>+LBA!E2141</f>
        <v>0</v>
      </c>
      <c r="V2141" s="298">
        <f>+LBA!A2141</f>
        <v>0</v>
      </c>
      <c r="W2141" s="298">
        <f>+LBA!C2141</f>
        <v>0</v>
      </c>
      <c r="Y2141" s="308" t="str">
        <f t="shared" si="33"/>
        <v/>
      </c>
    </row>
    <row r="2142" spans="1:25">
      <c r="A2142" s="320">
        <f>LBA!A2142</f>
        <v>0</v>
      </c>
      <c r="B2142" s="320">
        <f>LBA!E2142</f>
        <v>0</v>
      </c>
      <c r="C2142" s="320">
        <f>LBA!P2142</f>
        <v>0</v>
      </c>
      <c r="D2142" s="321" t="str">
        <f>IF($C2142=0,"",VLOOKUP($C2142,LDI!$I:$BB,37,0))</f>
        <v/>
      </c>
      <c r="E2142" s="320" t="str">
        <f>IF($C2142=0,"",LBA!I2142)</f>
        <v/>
      </c>
      <c r="F2142" s="320" t="str">
        <f>IF($C2142=0,"",LBA!Q2142)</f>
        <v/>
      </c>
      <c r="G2142" s="321" t="str">
        <f>IF($C2142=0,"",VLOOKUP($C2142,LDI!$I:$BB,15,0))</f>
        <v/>
      </c>
      <c r="H2142" s="321" t="str">
        <f>IF($C2142=0,"",VLOOKUP($C2142,LDI!$I:$BB,17,0))</f>
        <v/>
      </c>
      <c r="I2142" s="322" t="str">
        <f>IF($C2142=0,"",LBA!R2142)</f>
        <v/>
      </c>
      <c r="J2142" s="323" t="str">
        <f>IF($C2142=0,"",LBA!AD2142)</f>
        <v/>
      </c>
      <c r="K2142" s="323" t="str">
        <f>IF($C2142=0,"",LBA!AH2142)</f>
        <v/>
      </c>
      <c r="L2142" s="323" t="str">
        <f>IF($C2142=0,"",LBA!AI2142)</f>
        <v/>
      </c>
      <c r="M2142" s="295"/>
      <c r="P2142" s="294">
        <f>+LBA!G2142</f>
        <v>0</v>
      </c>
      <c r="Q2142" s="297" t="e">
        <f>VLOOKUP(P2142,'Kategori Aset'!$B:$C,2,0)</f>
        <v>#N/A</v>
      </c>
      <c r="R2142" s="297">
        <f>+LBA!U2142</f>
        <v>0</v>
      </c>
      <c r="S2142" s="297">
        <f>+LBA!C2142</f>
        <v>0</v>
      </c>
      <c r="T2142" s="297">
        <f>+LBA!V2142</f>
        <v>0</v>
      </c>
      <c r="U2142" s="298">
        <f>+LBA!E2142</f>
        <v>0</v>
      </c>
      <c r="V2142" s="298">
        <f>+LBA!A2142</f>
        <v>0</v>
      </c>
      <c r="W2142" s="298">
        <f>+LBA!C2142</f>
        <v>0</v>
      </c>
      <c r="Y2142" s="308" t="str">
        <f t="shared" si="33"/>
        <v/>
      </c>
    </row>
    <row r="2143" spans="1:25">
      <c r="A2143" s="320">
        <f>LBA!A2143</f>
        <v>0</v>
      </c>
      <c r="B2143" s="320">
        <f>LBA!E2143</f>
        <v>0</v>
      </c>
      <c r="C2143" s="320">
        <f>LBA!P2143</f>
        <v>0</v>
      </c>
      <c r="D2143" s="321" t="str">
        <f>IF($C2143=0,"",VLOOKUP($C2143,LDI!$I:$BB,37,0))</f>
        <v/>
      </c>
      <c r="E2143" s="320" t="str">
        <f>IF($C2143=0,"",LBA!I2143)</f>
        <v/>
      </c>
      <c r="F2143" s="320" t="str">
        <f>IF($C2143=0,"",LBA!Q2143)</f>
        <v/>
      </c>
      <c r="G2143" s="321" t="str">
        <f>IF($C2143=0,"",VLOOKUP($C2143,LDI!$I:$BB,15,0))</f>
        <v/>
      </c>
      <c r="H2143" s="321" t="str">
        <f>IF($C2143=0,"",VLOOKUP($C2143,LDI!$I:$BB,17,0))</f>
        <v/>
      </c>
      <c r="I2143" s="322" t="str">
        <f>IF($C2143=0,"",LBA!R2143)</f>
        <v/>
      </c>
      <c r="J2143" s="323" t="str">
        <f>IF($C2143=0,"",LBA!AD2143)</f>
        <v/>
      </c>
      <c r="K2143" s="323" t="str">
        <f>IF($C2143=0,"",LBA!AH2143)</f>
        <v/>
      </c>
      <c r="L2143" s="323" t="str">
        <f>IF($C2143=0,"",LBA!AI2143)</f>
        <v/>
      </c>
      <c r="M2143" s="295"/>
      <c r="P2143" s="294">
        <f>+LBA!G2143</f>
        <v>0</v>
      </c>
      <c r="Q2143" s="297" t="e">
        <f>VLOOKUP(P2143,'Kategori Aset'!$B:$C,2,0)</f>
        <v>#N/A</v>
      </c>
      <c r="R2143" s="297">
        <f>+LBA!U2143</f>
        <v>0</v>
      </c>
      <c r="S2143" s="297">
        <f>+LBA!C2143</f>
        <v>0</v>
      </c>
      <c r="T2143" s="297">
        <f>+LBA!V2143</f>
        <v>0</v>
      </c>
      <c r="U2143" s="298">
        <f>+LBA!E2143</f>
        <v>0</v>
      </c>
      <c r="V2143" s="298">
        <f>+LBA!A2143</f>
        <v>0</v>
      </c>
      <c r="W2143" s="298">
        <f>+LBA!C2143</f>
        <v>0</v>
      </c>
      <c r="Y2143" s="308" t="str">
        <f t="shared" si="33"/>
        <v/>
      </c>
    </row>
    <row r="2144" spans="1:25">
      <c r="A2144" s="320">
        <f>LBA!A2144</f>
        <v>0</v>
      </c>
      <c r="B2144" s="320">
        <f>LBA!E2144</f>
        <v>0</v>
      </c>
      <c r="C2144" s="320">
        <f>LBA!P2144</f>
        <v>0</v>
      </c>
      <c r="D2144" s="321" t="str">
        <f>IF($C2144=0,"",VLOOKUP($C2144,LDI!$I:$BB,37,0))</f>
        <v/>
      </c>
      <c r="E2144" s="320" t="str">
        <f>IF($C2144=0,"",LBA!I2144)</f>
        <v/>
      </c>
      <c r="F2144" s="320" t="str">
        <f>IF($C2144=0,"",LBA!Q2144)</f>
        <v/>
      </c>
      <c r="G2144" s="321" t="str">
        <f>IF($C2144=0,"",VLOOKUP($C2144,LDI!$I:$BB,15,0))</f>
        <v/>
      </c>
      <c r="H2144" s="321" t="str">
        <f>IF($C2144=0,"",VLOOKUP($C2144,LDI!$I:$BB,17,0))</f>
        <v/>
      </c>
      <c r="I2144" s="322" t="str">
        <f>IF($C2144=0,"",LBA!R2144)</f>
        <v/>
      </c>
      <c r="J2144" s="323" t="str">
        <f>IF($C2144=0,"",LBA!AD2144)</f>
        <v/>
      </c>
      <c r="K2144" s="323" t="str">
        <f>IF($C2144=0,"",LBA!AH2144)</f>
        <v/>
      </c>
      <c r="L2144" s="323" t="str">
        <f>IF($C2144=0,"",LBA!AI2144)</f>
        <v/>
      </c>
      <c r="M2144" s="295"/>
      <c r="P2144" s="294">
        <f>+LBA!G2144</f>
        <v>0</v>
      </c>
      <c r="Q2144" s="297" t="e">
        <f>VLOOKUP(P2144,'Kategori Aset'!$B:$C,2,0)</f>
        <v>#N/A</v>
      </c>
      <c r="R2144" s="297">
        <f>+LBA!U2144</f>
        <v>0</v>
      </c>
      <c r="S2144" s="297">
        <f>+LBA!C2144</f>
        <v>0</v>
      </c>
      <c r="T2144" s="297">
        <f>+LBA!V2144</f>
        <v>0</v>
      </c>
      <c r="U2144" s="298">
        <f>+LBA!E2144</f>
        <v>0</v>
      </c>
      <c r="V2144" s="298">
        <f>+LBA!A2144</f>
        <v>0</v>
      </c>
      <c r="W2144" s="298">
        <f>+LBA!C2144</f>
        <v>0</v>
      </c>
      <c r="Y2144" s="308" t="str">
        <f t="shared" si="33"/>
        <v/>
      </c>
    </row>
    <row r="2145" spans="1:25">
      <c r="A2145" s="320">
        <f>LBA!A2145</f>
        <v>0</v>
      </c>
      <c r="B2145" s="320">
        <f>LBA!E2145</f>
        <v>0</v>
      </c>
      <c r="C2145" s="320">
        <f>LBA!P2145</f>
        <v>0</v>
      </c>
      <c r="D2145" s="321" t="str">
        <f>IF($C2145=0,"",VLOOKUP($C2145,LDI!$I:$BB,37,0))</f>
        <v/>
      </c>
      <c r="E2145" s="320" t="str">
        <f>IF($C2145=0,"",LBA!I2145)</f>
        <v/>
      </c>
      <c r="F2145" s="320" t="str">
        <f>IF($C2145=0,"",LBA!Q2145)</f>
        <v/>
      </c>
      <c r="G2145" s="321" t="str">
        <f>IF($C2145=0,"",VLOOKUP($C2145,LDI!$I:$BB,15,0))</f>
        <v/>
      </c>
      <c r="H2145" s="321" t="str">
        <f>IF($C2145=0,"",VLOOKUP($C2145,LDI!$I:$BB,17,0))</f>
        <v/>
      </c>
      <c r="I2145" s="322" t="str">
        <f>IF($C2145=0,"",LBA!R2145)</f>
        <v/>
      </c>
      <c r="J2145" s="323" t="str">
        <f>IF($C2145=0,"",LBA!AD2145)</f>
        <v/>
      </c>
      <c r="K2145" s="323" t="str">
        <f>IF($C2145=0,"",LBA!AH2145)</f>
        <v/>
      </c>
      <c r="L2145" s="323" t="str">
        <f>IF($C2145=0,"",LBA!AI2145)</f>
        <v/>
      </c>
      <c r="M2145" s="295"/>
      <c r="P2145" s="294">
        <f>+LBA!G2145</f>
        <v>0</v>
      </c>
      <c r="Q2145" s="297" t="e">
        <f>VLOOKUP(P2145,'Kategori Aset'!$B:$C,2,0)</f>
        <v>#N/A</v>
      </c>
      <c r="R2145" s="297">
        <f>+LBA!U2145</f>
        <v>0</v>
      </c>
      <c r="S2145" s="297">
        <f>+LBA!C2145</f>
        <v>0</v>
      </c>
      <c r="T2145" s="297">
        <f>+LBA!V2145</f>
        <v>0</v>
      </c>
      <c r="U2145" s="298">
        <f>+LBA!E2145</f>
        <v>0</v>
      </c>
      <c r="V2145" s="298">
        <f>+LBA!A2145</f>
        <v>0</v>
      </c>
      <c r="W2145" s="298">
        <f>+LBA!C2145</f>
        <v>0</v>
      </c>
      <c r="Y2145" s="308" t="str">
        <f t="shared" si="33"/>
        <v/>
      </c>
    </row>
    <row r="2146" spans="1:25">
      <c r="A2146" s="320">
        <f>LBA!A2146</f>
        <v>0</v>
      </c>
      <c r="B2146" s="320">
        <f>LBA!E2146</f>
        <v>0</v>
      </c>
      <c r="C2146" s="320">
        <f>LBA!P2146</f>
        <v>0</v>
      </c>
      <c r="D2146" s="321" t="str">
        <f>IF($C2146=0,"",VLOOKUP($C2146,LDI!$I:$BB,37,0))</f>
        <v/>
      </c>
      <c r="E2146" s="320" t="str">
        <f>IF($C2146=0,"",LBA!I2146)</f>
        <v/>
      </c>
      <c r="F2146" s="320" t="str">
        <f>IF($C2146=0,"",LBA!Q2146)</f>
        <v/>
      </c>
      <c r="G2146" s="321" t="str">
        <f>IF($C2146=0,"",VLOOKUP($C2146,LDI!$I:$BB,15,0))</f>
        <v/>
      </c>
      <c r="H2146" s="321" t="str">
        <f>IF($C2146=0,"",VLOOKUP($C2146,LDI!$I:$BB,17,0))</f>
        <v/>
      </c>
      <c r="I2146" s="322" t="str">
        <f>IF($C2146=0,"",LBA!R2146)</f>
        <v/>
      </c>
      <c r="J2146" s="323" t="str">
        <f>IF($C2146=0,"",LBA!AD2146)</f>
        <v/>
      </c>
      <c r="K2146" s="323" t="str">
        <f>IF($C2146=0,"",LBA!AH2146)</f>
        <v/>
      </c>
      <c r="L2146" s="323" t="str">
        <f>IF($C2146=0,"",LBA!AI2146)</f>
        <v/>
      </c>
      <c r="M2146" s="295"/>
      <c r="P2146" s="294">
        <f>+LBA!G2146</f>
        <v>0</v>
      </c>
      <c r="Q2146" s="297" t="e">
        <f>VLOOKUP(P2146,'Kategori Aset'!$B:$C,2,0)</f>
        <v>#N/A</v>
      </c>
      <c r="R2146" s="297">
        <f>+LBA!U2146</f>
        <v>0</v>
      </c>
      <c r="S2146" s="297">
        <f>+LBA!C2146</f>
        <v>0</v>
      </c>
      <c r="T2146" s="297">
        <f>+LBA!V2146</f>
        <v>0</v>
      </c>
      <c r="U2146" s="298">
        <f>+LBA!E2146</f>
        <v>0</v>
      </c>
      <c r="V2146" s="298">
        <f>+LBA!A2146</f>
        <v>0</v>
      </c>
      <c r="W2146" s="298">
        <f>+LBA!C2146</f>
        <v>0</v>
      </c>
      <c r="Y2146" s="308" t="str">
        <f t="shared" si="33"/>
        <v/>
      </c>
    </row>
    <row r="2147" spans="1:25">
      <c r="A2147" s="320">
        <f>LBA!A2147</f>
        <v>0</v>
      </c>
      <c r="B2147" s="320">
        <f>LBA!E2147</f>
        <v>0</v>
      </c>
      <c r="C2147" s="320">
        <f>LBA!P2147</f>
        <v>0</v>
      </c>
      <c r="D2147" s="321" t="str">
        <f>IF($C2147=0,"",VLOOKUP($C2147,LDI!$I:$BB,37,0))</f>
        <v/>
      </c>
      <c r="E2147" s="320" t="str">
        <f>IF($C2147=0,"",LBA!I2147)</f>
        <v/>
      </c>
      <c r="F2147" s="320" t="str">
        <f>IF($C2147=0,"",LBA!Q2147)</f>
        <v/>
      </c>
      <c r="G2147" s="321" t="str">
        <f>IF($C2147=0,"",VLOOKUP($C2147,LDI!$I:$BB,15,0))</f>
        <v/>
      </c>
      <c r="H2147" s="321" t="str">
        <f>IF($C2147=0,"",VLOOKUP($C2147,LDI!$I:$BB,17,0))</f>
        <v/>
      </c>
      <c r="I2147" s="322" t="str">
        <f>IF($C2147=0,"",LBA!R2147)</f>
        <v/>
      </c>
      <c r="J2147" s="323" t="str">
        <f>IF($C2147=0,"",LBA!AD2147)</f>
        <v/>
      </c>
      <c r="K2147" s="323" t="str">
        <f>IF($C2147=0,"",LBA!AH2147)</f>
        <v/>
      </c>
      <c r="L2147" s="323" t="str">
        <f>IF($C2147=0,"",LBA!AI2147)</f>
        <v/>
      </c>
      <c r="M2147" s="295"/>
      <c r="P2147" s="294">
        <f>+LBA!G2147</f>
        <v>0</v>
      </c>
      <c r="Q2147" s="297" t="e">
        <f>VLOOKUP(P2147,'Kategori Aset'!$B:$C,2,0)</f>
        <v>#N/A</v>
      </c>
      <c r="R2147" s="297">
        <f>+LBA!U2147</f>
        <v>0</v>
      </c>
      <c r="S2147" s="297">
        <f>+LBA!C2147</f>
        <v>0</v>
      </c>
      <c r="T2147" s="297">
        <f>+LBA!V2147</f>
        <v>0</v>
      </c>
      <c r="U2147" s="298">
        <f>+LBA!E2147</f>
        <v>0</v>
      </c>
      <c r="V2147" s="298">
        <f>+LBA!A2147</f>
        <v>0</v>
      </c>
      <c r="W2147" s="298">
        <f>+LBA!C2147</f>
        <v>0</v>
      </c>
      <c r="Y2147" s="308" t="str">
        <f t="shared" si="33"/>
        <v/>
      </c>
    </row>
    <row r="2148" spans="1:25">
      <c r="A2148" s="320">
        <f>LBA!A2148</f>
        <v>0</v>
      </c>
      <c r="B2148" s="320">
        <f>LBA!E2148</f>
        <v>0</v>
      </c>
      <c r="C2148" s="320">
        <f>LBA!P2148</f>
        <v>0</v>
      </c>
      <c r="D2148" s="321" t="str">
        <f>IF($C2148=0,"",VLOOKUP($C2148,LDI!$I:$BB,37,0))</f>
        <v/>
      </c>
      <c r="E2148" s="320" t="str">
        <f>IF($C2148=0,"",LBA!I2148)</f>
        <v/>
      </c>
      <c r="F2148" s="320" t="str">
        <f>IF($C2148=0,"",LBA!Q2148)</f>
        <v/>
      </c>
      <c r="G2148" s="321" t="str">
        <f>IF($C2148=0,"",VLOOKUP($C2148,LDI!$I:$BB,15,0))</f>
        <v/>
      </c>
      <c r="H2148" s="321" t="str">
        <f>IF($C2148=0,"",VLOOKUP($C2148,LDI!$I:$BB,17,0))</f>
        <v/>
      </c>
      <c r="I2148" s="322" t="str">
        <f>IF($C2148=0,"",LBA!R2148)</f>
        <v/>
      </c>
      <c r="J2148" s="323" t="str">
        <f>IF($C2148=0,"",LBA!AD2148)</f>
        <v/>
      </c>
      <c r="K2148" s="323" t="str">
        <f>IF($C2148=0,"",LBA!AH2148)</f>
        <v/>
      </c>
      <c r="L2148" s="323" t="str">
        <f>IF($C2148=0,"",LBA!AI2148)</f>
        <v/>
      </c>
      <c r="M2148" s="295"/>
      <c r="P2148" s="294">
        <f>+LBA!G2148</f>
        <v>0</v>
      </c>
      <c r="Q2148" s="297" t="e">
        <f>VLOOKUP(P2148,'Kategori Aset'!$B:$C,2,0)</f>
        <v>#N/A</v>
      </c>
      <c r="R2148" s="297">
        <f>+LBA!U2148</f>
        <v>0</v>
      </c>
      <c r="S2148" s="297">
        <f>+LBA!C2148</f>
        <v>0</v>
      </c>
      <c r="T2148" s="297">
        <f>+LBA!V2148</f>
        <v>0</v>
      </c>
      <c r="U2148" s="298">
        <f>+LBA!E2148</f>
        <v>0</v>
      </c>
      <c r="V2148" s="298">
        <f>+LBA!A2148</f>
        <v>0</v>
      </c>
      <c r="W2148" s="298">
        <f>+LBA!C2148</f>
        <v>0</v>
      </c>
      <c r="Y2148" s="308" t="str">
        <f t="shared" si="33"/>
        <v/>
      </c>
    </row>
    <row r="2149" spans="1:25">
      <c r="A2149" s="320">
        <f>LBA!A2149</f>
        <v>0</v>
      </c>
      <c r="B2149" s="320">
        <f>LBA!E2149</f>
        <v>0</v>
      </c>
      <c r="C2149" s="320">
        <f>LBA!P2149</f>
        <v>0</v>
      </c>
      <c r="D2149" s="321" t="str">
        <f>IF($C2149=0,"",VLOOKUP($C2149,LDI!$I:$BB,37,0))</f>
        <v/>
      </c>
      <c r="E2149" s="320" t="str">
        <f>IF($C2149=0,"",LBA!I2149)</f>
        <v/>
      </c>
      <c r="F2149" s="320" t="str">
        <f>IF($C2149=0,"",LBA!Q2149)</f>
        <v/>
      </c>
      <c r="G2149" s="321" t="str">
        <f>IF($C2149=0,"",VLOOKUP($C2149,LDI!$I:$BB,15,0))</f>
        <v/>
      </c>
      <c r="H2149" s="321" t="str">
        <f>IF($C2149=0,"",VLOOKUP($C2149,LDI!$I:$BB,17,0))</f>
        <v/>
      </c>
      <c r="I2149" s="322" t="str">
        <f>IF($C2149=0,"",LBA!R2149)</f>
        <v/>
      </c>
      <c r="J2149" s="323" t="str">
        <f>IF($C2149=0,"",LBA!AD2149)</f>
        <v/>
      </c>
      <c r="K2149" s="323" t="str">
        <f>IF($C2149=0,"",LBA!AH2149)</f>
        <v/>
      </c>
      <c r="L2149" s="323" t="str">
        <f>IF($C2149=0,"",LBA!AI2149)</f>
        <v/>
      </c>
      <c r="M2149" s="295"/>
      <c r="P2149" s="294">
        <f>+LBA!G2149</f>
        <v>0</v>
      </c>
      <c r="Q2149" s="297" t="e">
        <f>VLOOKUP(P2149,'Kategori Aset'!$B:$C,2,0)</f>
        <v>#N/A</v>
      </c>
      <c r="R2149" s="297">
        <f>+LBA!U2149</f>
        <v>0</v>
      </c>
      <c r="S2149" s="297">
        <f>+LBA!C2149</f>
        <v>0</v>
      </c>
      <c r="T2149" s="297">
        <f>+LBA!V2149</f>
        <v>0</v>
      </c>
      <c r="U2149" s="298">
        <f>+LBA!E2149</f>
        <v>0</v>
      </c>
      <c r="V2149" s="298">
        <f>+LBA!A2149</f>
        <v>0</v>
      </c>
      <c r="W2149" s="298">
        <f>+LBA!C2149</f>
        <v>0</v>
      </c>
      <c r="Y2149" s="308" t="str">
        <f t="shared" si="33"/>
        <v/>
      </c>
    </row>
    <row r="2150" spans="1:25">
      <c r="A2150" s="320">
        <f>LBA!A2150</f>
        <v>0</v>
      </c>
      <c r="B2150" s="320">
        <f>LBA!E2150</f>
        <v>0</v>
      </c>
      <c r="C2150" s="320">
        <f>LBA!P2150</f>
        <v>0</v>
      </c>
      <c r="D2150" s="321" t="str">
        <f>IF($C2150=0,"",VLOOKUP($C2150,LDI!$I:$BB,37,0))</f>
        <v/>
      </c>
      <c r="E2150" s="320" t="str">
        <f>IF($C2150=0,"",LBA!I2150)</f>
        <v/>
      </c>
      <c r="F2150" s="320" t="str">
        <f>IF($C2150=0,"",LBA!Q2150)</f>
        <v/>
      </c>
      <c r="G2150" s="321" t="str">
        <f>IF($C2150=0,"",VLOOKUP($C2150,LDI!$I:$BB,15,0))</f>
        <v/>
      </c>
      <c r="H2150" s="321" t="str">
        <f>IF($C2150=0,"",VLOOKUP($C2150,LDI!$I:$BB,17,0))</f>
        <v/>
      </c>
      <c r="I2150" s="322" t="str">
        <f>IF($C2150=0,"",LBA!R2150)</f>
        <v/>
      </c>
      <c r="J2150" s="323" t="str">
        <f>IF($C2150=0,"",LBA!AD2150)</f>
        <v/>
      </c>
      <c r="K2150" s="323" t="str">
        <f>IF($C2150=0,"",LBA!AH2150)</f>
        <v/>
      </c>
      <c r="L2150" s="323" t="str">
        <f>IF($C2150=0,"",LBA!AI2150)</f>
        <v/>
      </c>
      <c r="M2150" s="295"/>
      <c r="P2150" s="294">
        <f>+LBA!G2150</f>
        <v>0</v>
      </c>
      <c r="Q2150" s="297" t="e">
        <f>VLOOKUP(P2150,'Kategori Aset'!$B:$C,2,0)</f>
        <v>#N/A</v>
      </c>
      <c r="R2150" s="297">
        <f>+LBA!U2150</f>
        <v>0</v>
      </c>
      <c r="S2150" s="297">
        <f>+LBA!C2150</f>
        <v>0</v>
      </c>
      <c r="T2150" s="297">
        <f>+LBA!V2150</f>
        <v>0</v>
      </c>
      <c r="U2150" s="298">
        <f>+LBA!E2150</f>
        <v>0</v>
      </c>
      <c r="V2150" s="298">
        <f>+LBA!A2150</f>
        <v>0</v>
      </c>
      <c r="W2150" s="298">
        <f>+LBA!C2150</f>
        <v>0</v>
      </c>
      <c r="Y2150" s="308" t="str">
        <f t="shared" si="33"/>
        <v/>
      </c>
    </row>
    <row r="2151" spans="1:25">
      <c r="A2151" s="320">
        <f>LBA!A2151</f>
        <v>0</v>
      </c>
      <c r="B2151" s="320">
        <f>LBA!E2151</f>
        <v>0</v>
      </c>
      <c r="C2151" s="320">
        <f>LBA!P2151</f>
        <v>0</v>
      </c>
      <c r="D2151" s="321" t="str">
        <f>IF($C2151=0,"",VLOOKUP($C2151,LDI!$I:$BB,37,0))</f>
        <v/>
      </c>
      <c r="E2151" s="320" t="str">
        <f>IF($C2151=0,"",LBA!I2151)</f>
        <v/>
      </c>
      <c r="F2151" s="320" t="str">
        <f>IF($C2151=0,"",LBA!Q2151)</f>
        <v/>
      </c>
      <c r="G2151" s="321" t="str">
        <f>IF($C2151=0,"",VLOOKUP($C2151,LDI!$I:$BB,15,0))</f>
        <v/>
      </c>
      <c r="H2151" s="321" t="str">
        <f>IF($C2151=0,"",VLOOKUP($C2151,LDI!$I:$BB,17,0))</f>
        <v/>
      </c>
      <c r="I2151" s="322" t="str">
        <f>IF($C2151=0,"",LBA!R2151)</f>
        <v/>
      </c>
      <c r="J2151" s="323" t="str">
        <f>IF($C2151=0,"",LBA!AD2151)</f>
        <v/>
      </c>
      <c r="K2151" s="323" t="str">
        <f>IF($C2151=0,"",LBA!AH2151)</f>
        <v/>
      </c>
      <c r="L2151" s="323" t="str">
        <f>IF($C2151=0,"",LBA!AI2151)</f>
        <v/>
      </c>
      <c r="M2151" s="295"/>
      <c r="P2151" s="294">
        <f>+LBA!G2151</f>
        <v>0</v>
      </c>
      <c r="Q2151" s="297" t="e">
        <f>VLOOKUP(P2151,'Kategori Aset'!$B:$C,2,0)</f>
        <v>#N/A</v>
      </c>
      <c r="R2151" s="297">
        <f>+LBA!U2151</f>
        <v>0</v>
      </c>
      <c r="S2151" s="297">
        <f>+LBA!C2151</f>
        <v>0</v>
      </c>
      <c r="T2151" s="297">
        <f>+LBA!V2151</f>
        <v>0</v>
      </c>
      <c r="U2151" s="298">
        <f>+LBA!E2151</f>
        <v>0</v>
      </c>
      <c r="V2151" s="298">
        <f>+LBA!A2151</f>
        <v>0</v>
      </c>
      <c r="W2151" s="298">
        <f>+LBA!C2151</f>
        <v>0</v>
      </c>
      <c r="Y2151" s="308" t="str">
        <f t="shared" si="33"/>
        <v/>
      </c>
    </row>
    <row r="2152" spans="1:25">
      <c r="A2152" s="320">
        <f>LBA!A2152</f>
        <v>0</v>
      </c>
      <c r="B2152" s="320">
        <f>LBA!E2152</f>
        <v>0</v>
      </c>
      <c r="C2152" s="320">
        <f>LBA!P2152</f>
        <v>0</v>
      </c>
      <c r="D2152" s="321" t="str">
        <f>IF($C2152=0,"",VLOOKUP($C2152,LDI!$I:$BB,37,0))</f>
        <v/>
      </c>
      <c r="E2152" s="320" t="str">
        <f>IF($C2152=0,"",LBA!I2152)</f>
        <v/>
      </c>
      <c r="F2152" s="320" t="str">
        <f>IF($C2152=0,"",LBA!Q2152)</f>
        <v/>
      </c>
      <c r="G2152" s="321" t="str">
        <f>IF($C2152=0,"",VLOOKUP($C2152,LDI!$I:$BB,15,0))</f>
        <v/>
      </c>
      <c r="H2152" s="321" t="str">
        <f>IF($C2152=0,"",VLOOKUP($C2152,LDI!$I:$BB,17,0))</f>
        <v/>
      </c>
      <c r="I2152" s="322" t="str">
        <f>IF($C2152=0,"",LBA!R2152)</f>
        <v/>
      </c>
      <c r="J2152" s="323" t="str">
        <f>IF($C2152=0,"",LBA!AD2152)</f>
        <v/>
      </c>
      <c r="K2152" s="323" t="str">
        <f>IF($C2152=0,"",LBA!AH2152)</f>
        <v/>
      </c>
      <c r="L2152" s="323" t="str">
        <f>IF($C2152=0,"",LBA!AI2152)</f>
        <v/>
      </c>
      <c r="M2152" s="295"/>
      <c r="P2152" s="294">
        <f>+LBA!G2152</f>
        <v>0</v>
      </c>
      <c r="Q2152" s="297" t="e">
        <f>VLOOKUP(P2152,'Kategori Aset'!$B:$C,2,0)</f>
        <v>#N/A</v>
      </c>
      <c r="R2152" s="297">
        <f>+LBA!U2152</f>
        <v>0</v>
      </c>
      <c r="S2152" s="297">
        <f>+LBA!C2152</f>
        <v>0</v>
      </c>
      <c r="T2152" s="297">
        <f>+LBA!V2152</f>
        <v>0</v>
      </c>
      <c r="U2152" s="298">
        <f>+LBA!E2152</f>
        <v>0</v>
      </c>
      <c r="V2152" s="298">
        <f>+LBA!A2152</f>
        <v>0</v>
      </c>
      <c r="W2152" s="298">
        <f>+LBA!C2152</f>
        <v>0</v>
      </c>
      <c r="Y2152" s="308" t="str">
        <f t="shared" si="33"/>
        <v/>
      </c>
    </row>
    <row r="2153" spans="1:25">
      <c r="A2153" s="320">
        <f>LBA!A2153</f>
        <v>0</v>
      </c>
      <c r="B2153" s="320">
        <f>LBA!E2153</f>
        <v>0</v>
      </c>
      <c r="C2153" s="320">
        <f>LBA!P2153</f>
        <v>0</v>
      </c>
      <c r="D2153" s="321" t="str">
        <f>IF($C2153=0,"",VLOOKUP($C2153,LDI!$I:$BB,37,0))</f>
        <v/>
      </c>
      <c r="E2153" s="320" t="str">
        <f>IF($C2153=0,"",LBA!I2153)</f>
        <v/>
      </c>
      <c r="F2153" s="320" t="str">
        <f>IF($C2153=0,"",LBA!Q2153)</f>
        <v/>
      </c>
      <c r="G2153" s="321" t="str">
        <f>IF($C2153=0,"",VLOOKUP($C2153,LDI!$I:$BB,15,0))</f>
        <v/>
      </c>
      <c r="H2153" s="321" t="str">
        <f>IF($C2153=0,"",VLOOKUP($C2153,LDI!$I:$BB,17,0))</f>
        <v/>
      </c>
      <c r="I2153" s="322" t="str">
        <f>IF($C2153=0,"",LBA!R2153)</f>
        <v/>
      </c>
      <c r="J2153" s="323" t="str">
        <f>IF($C2153=0,"",LBA!AD2153)</f>
        <v/>
      </c>
      <c r="K2153" s="323" t="str">
        <f>IF($C2153=0,"",LBA!AH2153)</f>
        <v/>
      </c>
      <c r="L2153" s="323" t="str">
        <f>IF($C2153=0,"",LBA!AI2153)</f>
        <v/>
      </c>
      <c r="M2153" s="295"/>
      <c r="P2153" s="294">
        <f>+LBA!G2153</f>
        <v>0</v>
      </c>
      <c r="Q2153" s="297" t="e">
        <f>VLOOKUP(P2153,'Kategori Aset'!$B:$C,2,0)</f>
        <v>#N/A</v>
      </c>
      <c r="R2153" s="297">
        <f>+LBA!U2153</f>
        <v>0</v>
      </c>
      <c r="S2153" s="297">
        <f>+LBA!C2153</f>
        <v>0</v>
      </c>
      <c r="T2153" s="297">
        <f>+LBA!V2153</f>
        <v>0</v>
      </c>
      <c r="U2153" s="298">
        <f>+LBA!E2153</f>
        <v>0</v>
      </c>
      <c r="V2153" s="298">
        <f>+LBA!A2153</f>
        <v>0</v>
      </c>
      <c r="W2153" s="298">
        <f>+LBA!C2153</f>
        <v>0</v>
      </c>
      <c r="Y2153" s="308" t="str">
        <f t="shared" si="33"/>
        <v/>
      </c>
    </row>
    <row r="2154" spans="1:25">
      <c r="A2154" s="320">
        <f>LBA!A2154</f>
        <v>0</v>
      </c>
      <c r="B2154" s="320">
        <f>LBA!E2154</f>
        <v>0</v>
      </c>
      <c r="C2154" s="320">
        <f>LBA!P2154</f>
        <v>0</v>
      </c>
      <c r="D2154" s="321" t="str">
        <f>IF($C2154=0,"",VLOOKUP($C2154,LDI!$I:$BB,37,0))</f>
        <v/>
      </c>
      <c r="E2154" s="320" t="str">
        <f>IF($C2154=0,"",LBA!I2154)</f>
        <v/>
      </c>
      <c r="F2154" s="320" t="str">
        <f>IF($C2154=0,"",LBA!Q2154)</f>
        <v/>
      </c>
      <c r="G2154" s="321" t="str">
        <f>IF($C2154=0,"",VLOOKUP($C2154,LDI!$I:$BB,15,0))</f>
        <v/>
      </c>
      <c r="H2154" s="321" t="str">
        <f>IF($C2154=0,"",VLOOKUP($C2154,LDI!$I:$BB,17,0))</f>
        <v/>
      </c>
      <c r="I2154" s="322" t="str">
        <f>IF($C2154=0,"",LBA!R2154)</f>
        <v/>
      </c>
      <c r="J2154" s="323" t="str">
        <f>IF($C2154=0,"",LBA!AD2154)</f>
        <v/>
      </c>
      <c r="K2154" s="323" t="str">
        <f>IF($C2154=0,"",LBA!AH2154)</f>
        <v/>
      </c>
      <c r="L2154" s="323" t="str">
        <f>IF($C2154=0,"",LBA!AI2154)</f>
        <v/>
      </c>
      <c r="M2154" s="295"/>
      <c r="P2154" s="294">
        <f>+LBA!G2154</f>
        <v>0</v>
      </c>
      <c r="Q2154" s="297" t="e">
        <f>VLOOKUP(P2154,'Kategori Aset'!$B:$C,2,0)</f>
        <v>#N/A</v>
      </c>
      <c r="R2154" s="297">
        <f>+LBA!U2154</f>
        <v>0</v>
      </c>
      <c r="S2154" s="297">
        <f>+LBA!C2154</f>
        <v>0</v>
      </c>
      <c r="T2154" s="297">
        <f>+LBA!V2154</f>
        <v>0</v>
      </c>
      <c r="U2154" s="298">
        <f>+LBA!E2154</f>
        <v>0</v>
      </c>
      <c r="V2154" s="298">
        <f>+LBA!A2154</f>
        <v>0</v>
      </c>
      <c r="W2154" s="298">
        <f>+LBA!C2154</f>
        <v>0</v>
      </c>
      <c r="Y2154" s="308" t="str">
        <f t="shared" si="33"/>
        <v/>
      </c>
    </row>
    <row r="2155" spans="1:25">
      <c r="A2155" s="320">
        <f>LBA!A2155</f>
        <v>0</v>
      </c>
      <c r="B2155" s="320">
        <f>LBA!E2155</f>
        <v>0</v>
      </c>
      <c r="C2155" s="320">
        <f>LBA!P2155</f>
        <v>0</v>
      </c>
      <c r="D2155" s="321" t="str">
        <f>IF($C2155=0,"",VLOOKUP($C2155,LDI!$I:$BB,37,0))</f>
        <v/>
      </c>
      <c r="E2155" s="320" t="str">
        <f>IF($C2155=0,"",LBA!I2155)</f>
        <v/>
      </c>
      <c r="F2155" s="320" t="str">
        <f>IF($C2155=0,"",LBA!Q2155)</f>
        <v/>
      </c>
      <c r="G2155" s="321" t="str">
        <f>IF($C2155=0,"",VLOOKUP($C2155,LDI!$I:$BB,15,0))</f>
        <v/>
      </c>
      <c r="H2155" s="321" t="str">
        <f>IF($C2155=0,"",VLOOKUP($C2155,LDI!$I:$BB,17,0))</f>
        <v/>
      </c>
      <c r="I2155" s="322" t="str">
        <f>IF($C2155=0,"",LBA!R2155)</f>
        <v/>
      </c>
      <c r="J2155" s="323" t="str">
        <f>IF($C2155=0,"",LBA!AD2155)</f>
        <v/>
      </c>
      <c r="K2155" s="323" t="str">
        <f>IF($C2155=0,"",LBA!AH2155)</f>
        <v/>
      </c>
      <c r="L2155" s="323" t="str">
        <f>IF($C2155=0,"",LBA!AI2155)</f>
        <v/>
      </c>
      <c r="M2155" s="295"/>
      <c r="P2155" s="294">
        <f>+LBA!G2155</f>
        <v>0</v>
      </c>
      <c r="Q2155" s="297" t="e">
        <f>VLOOKUP(P2155,'Kategori Aset'!$B:$C,2,0)</f>
        <v>#N/A</v>
      </c>
      <c r="R2155" s="297">
        <f>+LBA!U2155</f>
        <v>0</v>
      </c>
      <c r="S2155" s="297">
        <f>+LBA!C2155</f>
        <v>0</v>
      </c>
      <c r="T2155" s="297">
        <f>+LBA!V2155</f>
        <v>0</v>
      </c>
      <c r="U2155" s="298">
        <f>+LBA!E2155</f>
        <v>0</v>
      </c>
      <c r="V2155" s="298">
        <f>+LBA!A2155</f>
        <v>0</v>
      </c>
      <c r="W2155" s="298">
        <f>+LBA!C2155</f>
        <v>0</v>
      </c>
      <c r="Y2155" s="308" t="str">
        <f t="shared" si="33"/>
        <v/>
      </c>
    </row>
    <row r="2156" spans="1:25">
      <c r="A2156" s="320">
        <f>LBA!A2156</f>
        <v>0</v>
      </c>
      <c r="B2156" s="320">
        <f>LBA!E2156</f>
        <v>0</v>
      </c>
      <c r="C2156" s="320">
        <f>LBA!P2156</f>
        <v>0</v>
      </c>
      <c r="D2156" s="321" t="str">
        <f>IF($C2156=0,"",VLOOKUP($C2156,LDI!$I:$BB,37,0))</f>
        <v/>
      </c>
      <c r="E2156" s="320" t="str">
        <f>IF($C2156=0,"",LBA!I2156)</f>
        <v/>
      </c>
      <c r="F2156" s="320" t="str">
        <f>IF($C2156=0,"",LBA!Q2156)</f>
        <v/>
      </c>
      <c r="G2156" s="321" t="str">
        <f>IF($C2156=0,"",VLOOKUP($C2156,LDI!$I:$BB,15,0))</f>
        <v/>
      </c>
      <c r="H2156" s="321" t="str">
        <f>IF($C2156=0,"",VLOOKUP($C2156,LDI!$I:$BB,17,0))</f>
        <v/>
      </c>
      <c r="I2156" s="322" t="str">
        <f>IF($C2156=0,"",LBA!R2156)</f>
        <v/>
      </c>
      <c r="J2156" s="323" t="str">
        <f>IF($C2156=0,"",LBA!AD2156)</f>
        <v/>
      </c>
      <c r="K2156" s="323" t="str">
        <f>IF($C2156=0,"",LBA!AH2156)</f>
        <v/>
      </c>
      <c r="L2156" s="323" t="str">
        <f>IF($C2156=0,"",LBA!AI2156)</f>
        <v/>
      </c>
      <c r="M2156" s="295"/>
      <c r="P2156" s="294">
        <f>+LBA!G2156</f>
        <v>0</v>
      </c>
      <c r="Q2156" s="297" t="e">
        <f>VLOOKUP(P2156,'Kategori Aset'!$B:$C,2,0)</f>
        <v>#N/A</v>
      </c>
      <c r="R2156" s="297">
        <f>+LBA!U2156</f>
        <v>0</v>
      </c>
      <c r="S2156" s="297">
        <f>+LBA!C2156</f>
        <v>0</v>
      </c>
      <c r="T2156" s="297">
        <f>+LBA!V2156</f>
        <v>0</v>
      </c>
      <c r="U2156" s="298">
        <f>+LBA!E2156</f>
        <v>0</v>
      </c>
      <c r="V2156" s="298">
        <f>+LBA!A2156</f>
        <v>0</v>
      </c>
      <c r="W2156" s="298">
        <f>+LBA!C2156</f>
        <v>0</v>
      </c>
      <c r="Y2156" s="308" t="str">
        <f t="shared" si="33"/>
        <v/>
      </c>
    </row>
    <row r="2157" spans="1:25">
      <c r="A2157" s="320">
        <f>LBA!A2157</f>
        <v>0</v>
      </c>
      <c r="B2157" s="320">
        <f>LBA!E2157</f>
        <v>0</v>
      </c>
      <c r="C2157" s="320">
        <f>LBA!P2157</f>
        <v>0</v>
      </c>
      <c r="D2157" s="321" t="str">
        <f>IF($C2157=0,"",VLOOKUP($C2157,LDI!$I:$BB,37,0))</f>
        <v/>
      </c>
      <c r="E2157" s="320" t="str">
        <f>IF($C2157=0,"",LBA!I2157)</f>
        <v/>
      </c>
      <c r="F2157" s="320" t="str">
        <f>IF($C2157=0,"",LBA!Q2157)</f>
        <v/>
      </c>
      <c r="G2157" s="321" t="str">
        <f>IF($C2157=0,"",VLOOKUP($C2157,LDI!$I:$BB,15,0))</f>
        <v/>
      </c>
      <c r="H2157" s="321" t="str">
        <f>IF($C2157=0,"",VLOOKUP($C2157,LDI!$I:$BB,17,0))</f>
        <v/>
      </c>
      <c r="I2157" s="322" t="str">
        <f>IF($C2157=0,"",LBA!R2157)</f>
        <v/>
      </c>
      <c r="J2157" s="323" t="str">
        <f>IF($C2157=0,"",LBA!AD2157)</f>
        <v/>
      </c>
      <c r="K2157" s="323" t="str">
        <f>IF($C2157=0,"",LBA!AH2157)</f>
        <v/>
      </c>
      <c r="L2157" s="323" t="str">
        <f>IF($C2157=0,"",LBA!AI2157)</f>
        <v/>
      </c>
      <c r="M2157" s="295"/>
      <c r="P2157" s="294">
        <f>+LBA!G2157</f>
        <v>0</v>
      </c>
      <c r="Q2157" s="297" t="e">
        <f>VLOOKUP(P2157,'Kategori Aset'!$B:$C,2,0)</f>
        <v>#N/A</v>
      </c>
      <c r="R2157" s="297">
        <f>+LBA!U2157</f>
        <v>0</v>
      </c>
      <c r="S2157" s="297">
        <f>+LBA!C2157</f>
        <v>0</v>
      </c>
      <c r="T2157" s="297">
        <f>+LBA!V2157</f>
        <v>0</v>
      </c>
      <c r="U2157" s="298">
        <f>+LBA!E2157</f>
        <v>0</v>
      </c>
      <c r="V2157" s="298">
        <f>+LBA!A2157</f>
        <v>0</v>
      </c>
      <c r="W2157" s="298">
        <f>+LBA!C2157</f>
        <v>0</v>
      </c>
      <c r="Y2157" s="308" t="str">
        <f t="shared" si="33"/>
        <v/>
      </c>
    </row>
    <row r="2158" spans="1:25">
      <c r="A2158" s="320">
        <f>LBA!A2158</f>
        <v>0</v>
      </c>
      <c r="B2158" s="320">
        <f>LBA!E2158</f>
        <v>0</v>
      </c>
      <c r="C2158" s="320">
        <f>LBA!P2158</f>
        <v>0</v>
      </c>
      <c r="D2158" s="321" t="str">
        <f>IF($C2158=0,"",VLOOKUP($C2158,LDI!$I:$BB,37,0))</f>
        <v/>
      </c>
      <c r="E2158" s="320" t="str">
        <f>IF($C2158=0,"",LBA!I2158)</f>
        <v/>
      </c>
      <c r="F2158" s="320" t="str">
        <f>IF($C2158=0,"",LBA!Q2158)</f>
        <v/>
      </c>
      <c r="G2158" s="321" t="str">
        <f>IF($C2158=0,"",VLOOKUP($C2158,LDI!$I:$BB,15,0))</f>
        <v/>
      </c>
      <c r="H2158" s="321" t="str">
        <f>IF($C2158=0,"",VLOOKUP($C2158,LDI!$I:$BB,17,0))</f>
        <v/>
      </c>
      <c r="I2158" s="322" t="str">
        <f>IF($C2158=0,"",LBA!R2158)</f>
        <v/>
      </c>
      <c r="J2158" s="323" t="str">
        <f>IF($C2158=0,"",LBA!AD2158)</f>
        <v/>
      </c>
      <c r="K2158" s="323" t="str">
        <f>IF($C2158=0,"",LBA!AH2158)</f>
        <v/>
      </c>
      <c r="L2158" s="323" t="str">
        <f>IF($C2158=0,"",LBA!AI2158)</f>
        <v/>
      </c>
      <c r="M2158" s="295"/>
      <c r="P2158" s="294">
        <f>+LBA!G2158</f>
        <v>0</v>
      </c>
      <c r="Q2158" s="297" t="e">
        <f>VLOOKUP(P2158,'Kategori Aset'!$B:$C,2,0)</f>
        <v>#N/A</v>
      </c>
      <c r="R2158" s="297">
        <f>+LBA!U2158</f>
        <v>0</v>
      </c>
      <c r="S2158" s="297">
        <f>+LBA!C2158</f>
        <v>0</v>
      </c>
      <c r="T2158" s="297">
        <f>+LBA!V2158</f>
        <v>0</v>
      </c>
      <c r="U2158" s="298">
        <f>+LBA!E2158</f>
        <v>0</v>
      </c>
      <c r="V2158" s="298">
        <f>+LBA!A2158</f>
        <v>0</v>
      </c>
      <c r="W2158" s="298">
        <f>+LBA!C2158</f>
        <v>0</v>
      </c>
      <c r="Y2158" s="308" t="str">
        <f t="shared" si="33"/>
        <v/>
      </c>
    </row>
    <row r="2159" spans="1:25">
      <c r="A2159" s="320">
        <f>LBA!A2159</f>
        <v>0</v>
      </c>
      <c r="B2159" s="320">
        <f>LBA!E2159</f>
        <v>0</v>
      </c>
      <c r="C2159" s="320">
        <f>LBA!P2159</f>
        <v>0</v>
      </c>
      <c r="D2159" s="321" t="str">
        <f>IF($C2159=0,"",VLOOKUP($C2159,LDI!$I:$BB,37,0))</f>
        <v/>
      </c>
      <c r="E2159" s="320" t="str">
        <f>IF($C2159=0,"",LBA!I2159)</f>
        <v/>
      </c>
      <c r="F2159" s="320" t="str">
        <f>IF($C2159=0,"",LBA!Q2159)</f>
        <v/>
      </c>
      <c r="G2159" s="321" t="str">
        <f>IF($C2159=0,"",VLOOKUP($C2159,LDI!$I:$BB,15,0))</f>
        <v/>
      </c>
      <c r="H2159" s="321" t="str">
        <f>IF($C2159=0,"",VLOOKUP($C2159,LDI!$I:$BB,17,0))</f>
        <v/>
      </c>
      <c r="I2159" s="322" t="str">
        <f>IF($C2159=0,"",LBA!R2159)</f>
        <v/>
      </c>
      <c r="J2159" s="323" t="str">
        <f>IF($C2159=0,"",LBA!AD2159)</f>
        <v/>
      </c>
      <c r="K2159" s="323" t="str">
        <f>IF($C2159=0,"",LBA!AH2159)</f>
        <v/>
      </c>
      <c r="L2159" s="323" t="str">
        <f>IF($C2159=0,"",LBA!AI2159)</f>
        <v/>
      </c>
      <c r="M2159" s="295"/>
      <c r="P2159" s="294">
        <f>+LBA!G2159</f>
        <v>0</v>
      </c>
      <c r="Q2159" s="297" t="e">
        <f>VLOOKUP(P2159,'Kategori Aset'!$B:$C,2,0)</f>
        <v>#N/A</v>
      </c>
      <c r="R2159" s="297">
        <f>+LBA!U2159</f>
        <v>0</v>
      </c>
      <c r="S2159" s="297">
        <f>+LBA!C2159</f>
        <v>0</v>
      </c>
      <c r="T2159" s="297">
        <f>+LBA!V2159</f>
        <v>0</v>
      </c>
      <c r="U2159" s="298">
        <f>+LBA!E2159</f>
        <v>0</v>
      </c>
      <c r="V2159" s="298">
        <f>+LBA!A2159</f>
        <v>0</v>
      </c>
      <c r="W2159" s="298">
        <f>+LBA!C2159</f>
        <v>0</v>
      </c>
      <c r="Y2159" s="308" t="str">
        <f t="shared" si="33"/>
        <v/>
      </c>
    </row>
    <row r="2160" spans="1:25">
      <c r="A2160" s="320">
        <f>LBA!A2160</f>
        <v>0</v>
      </c>
      <c r="B2160" s="320">
        <f>LBA!E2160</f>
        <v>0</v>
      </c>
      <c r="C2160" s="320">
        <f>LBA!P2160</f>
        <v>0</v>
      </c>
      <c r="D2160" s="321" t="str">
        <f>IF($C2160=0,"",VLOOKUP($C2160,LDI!$I:$BB,37,0))</f>
        <v/>
      </c>
      <c r="E2160" s="320" t="str">
        <f>IF($C2160=0,"",LBA!I2160)</f>
        <v/>
      </c>
      <c r="F2160" s="320" t="str">
        <f>IF($C2160=0,"",LBA!Q2160)</f>
        <v/>
      </c>
      <c r="G2160" s="321" t="str">
        <f>IF($C2160=0,"",VLOOKUP($C2160,LDI!$I:$BB,15,0))</f>
        <v/>
      </c>
      <c r="H2160" s="321" t="str">
        <f>IF($C2160=0,"",VLOOKUP($C2160,LDI!$I:$BB,17,0))</f>
        <v/>
      </c>
      <c r="I2160" s="322" t="str">
        <f>IF($C2160=0,"",LBA!R2160)</f>
        <v/>
      </c>
      <c r="J2160" s="323" t="str">
        <f>IF($C2160=0,"",LBA!AD2160)</f>
        <v/>
      </c>
      <c r="K2160" s="323" t="str">
        <f>IF($C2160=0,"",LBA!AH2160)</f>
        <v/>
      </c>
      <c r="L2160" s="323" t="str">
        <f>IF($C2160=0,"",LBA!AI2160)</f>
        <v/>
      </c>
      <c r="M2160" s="295"/>
      <c r="P2160" s="294">
        <f>+LBA!G2160</f>
        <v>0</v>
      </c>
      <c r="Q2160" s="297" t="e">
        <f>VLOOKUP(P2160,'Kategori Aset'!$B:$C,2,0)</f>
        <v>#N/A</v>
      </c>
      <c r="R2160" s="297">
        <f>+LBA!U2160</f>
        <v>0</v>
      </c>
      <c r="S2160" s="297">
        <f>+LBA!C2160</f>
        <v>0</v>
      </c>
      <c r="T2160" s="297">
        <f>+LBA!V2160</f>
        <v>0</v>
      </c>
      <c r="U2160" s="298">
        <f>+LBA!E2160</f>
        <v>0</v>
      </c>
      <c r="V2160" s="298">
        <f>+LBA!A2160</f>
        <v>0</v>
      </c>
      <c r="W2160" s="298">
        <f>+LBA!C2160</f>
        <v>0</v>
      </c>
      <c r="Y2160" s="308" t="str">
        <f t="shared" si="33"/>
        <v/>
      </c>
    </row>
    <row r="2161" spans="1:25">
      <c r="A2161" s="320">
        <f>LBA!A2161</f>
        <v>0</v>
      </c>
      <c r="B2161" s="320">
        <f>LBA!E2161</f>
        <v>0</v>
      </c>
      <c r="C2161" s="320">
        <f>LBA!P2161</f>
        <v>0</v>
      </c>
      <c r="D2161" s="321" t="str">
        <f>IF($C2161=0,"",VLOOKUP($C2161,LDI!$I:$BB,37,0))</f>
        <v/>
      </c>
      <c r="E2161" s="320" t="str">
        <f>IF($C2161=0,"",LBA!I2161)</f>
        <v/>
      </c>
      <c r="F2161" s="320" t="str">
        <f>IF($C2161=0,"",LBA!Q2161)</f>
        <v/>
      </c>
      <c r="G2161" s="321" t="str">
        <f>IF($C2161=0,"",VLOOKUP($C2161,LDI!$I:$BB,15,0))</f>
        <v/>
      </c>
      <c r="H2161" s="321" t="str">
        <f>IF($C2161=0,"",VLOOKUP($C2161,LDI!$I:$BB,17,0))</f>
        <v/>
      </c>
      <c r="I2161" s="322" t="str">
        <f>IF($C2161=0,"",LBA!R2161)</f>
        <v/>
      </c>
      <c r="J2161" s="323" t="str">
        <f>IF($C2161=0,"",LBA!AD2161)</f>
        <v/>
      </c>
      <c r="K2161" s="323" t="str">
        <f>IF($C2161=0,"",LBA!AH2161)</f>
        <v/>
      </c>
      <c r="L2161" s="323" t="str">
        <f>IF($C2161=0,"",LBA!AI2161)</f>
        <v/>
      </c>
      <c r="M2161" s="295"/>
      <c r="P2161" s="294">
        <f>+LBA!G2161</f>
        <v>0</v>
      </c>
      <c r="Q2161" s="297" t="e">
        <f>VLOOKUP(P2161,'Kategori Aset'!$B:$C,2,0)</f>
        <v>#N/A</v>
      </c>
      <c r="R2161" s="297">
        <f>+LBA!U2161</f>
        <v>0</v>
      </c>
      <c r="S2161" s="297">
        <f>+LBA!C2161</f>
        <v>0</v>
      </c>
      <c r="T2161" s="297">
        <f>+LBA!V2161</f>
        <v>0</v>
      </c>
      <c r="U2161" s="298">
        <f>+LBA!E2161</f>
        <v>0</v>
      </c>
      <c r="V2161" s="298">
        <f>+LBA!A2161</f>
        <v>0</v>
      </c>
      <c r="W2161" s="298">
        <f>+LBA!C2161</f>
        <v>0</v>
      </c>
      <c r="Y2161" s="308" t="str">
        <f t="shared" si="33"/>
        <v/>
      </c>
    </row>
    <row r="2162" spans="1:25">
      <c r="A2162" s="320">
        <f>LBA!A2162</f>
        <v>0</v>
      </c>
      <c r="B2162" s="320">
        <f>LBA!E2162</f>
        <v>0</v>
      </c>
      <c r="C2162" s="320">
        <f>LBA!P2162</f>
        <v>0</v>
      </c>
      <c r="D2162" s="321" t="str">
        <f>IF($C2162=0,"",VLOOKUP($C2162,LDI!$I:$BB,37,0))</f>
        <v/>
      </c>
      <c r="E2162" s="320" t="str">
        <f>IF($C2162=0,"",LBA!I2162)</f>
        <v/>
      </c>
      <c r="F2162" s="320" t="str">
        <f>IF($C2162=0,"",LBA!Q2162)</f>
        <v/>
      </c>
      <c r="G2162" s="321" t="str">
        <f>IF($C2162=0,"",VLOOKUP($C2162,LDI!$I:$BB,15,0))</f>
        <v/>
      </c>
      <c r="H2162" s="321" t="str">
        <f>IF($C2162=0,"",VLOOKUP($C2162,LDI!$I:$BB,17,0))</f>
        <v/>
      </c>
      <c r="I2162" s="322" t="str">
        <f>IF($C2162=0,"",LBA!R2162)</f>
        <v/>
      </c>
      <c r="J2162" s="323" t="str">
        <f>IF($C2162=0,"",LBA!AD2162)</f>
        <v/>
      </c>
      <c r="K2162" s="323" t="str">
        <f>IF($C2162=0,"",LBA!AH2162)</f>
        <v/>
      </c>
      <c r="L2162" s="323" t="str">
        <f>IF($C2162=0,"",LBA!AI2162)</f>
        <v/>
      </c>
      <c r="M2162" s="295"/>
      <c r="P2162" s="294">
        <f>+LBA!G2162</f>
        <v>0</v>
      </c>
      <c r="Q2162" s="297" t="e">
        <f>VLOOKUP(P2162,'Kategori Aset'!$B:$C,2,0)</f>
        <v>#N/A</v>
      </c>
      <c r="R2162" s="297">
        <f>+LBA!U2162</f>
        <v>0</v>
      </c>
      <c r="S2162" s="297">
        <f>+LBA!C2162</f>
        <v>0</v>
      </c>
      <c r="T2162" s="297">
        <f>+LBA!V2162</f>
        <v>0</v>
      </c>
      <c r="U2162" s="298">
        <f>+LBA!E2162</f>
        <v>0</v>
      </c>
      <c r="V2162" s="298">
        <f>+LBA!A2162</f>
        <v>0</v>
      </c>
      <c r="W2162" s="298">
        <f>+LBA!C2162</f>
        <v>0</v>
      </c>
      <c r="Y2162" s="308" t="str">
        <f t="shared" si="33"/>
        <v/>
      </c>
    </row>
    <row r="2163" spans="1:25">
      <c r="A2163" s="320">
        <f>LBA!A2163</f>
        <v>0</v>
      </c>
      <c r="B2163" s="320">
        <f>LBA!E2163</f>
        <v>0</v>
      </c>
      <c r="C2163" s="320">
        <f>LBA!P2163</f>
        <v>0</v>
      </c>
      <c r="D2163" s="321" t="str">
        <f>IF($C2163=0,"",VLOOKUP($C2163,LDI!$I:$BB,37,0))</f>
        <v/>
      </c>
      <c r="E2163" s="320" t="str">
        <f>IF($C2163=0,"",LBA!I2163)</f>
        <v/>
      </c>
      <c r="F2163" s="320" t="str">
        <f>IF($C2163=0,"",LBA!Q2163)</f>
        <v/>
      </c>
      <c r="G2163" s="321" t="str">
        <f>IF($C2163=0,"",VLOOKUP($C2163,LDI!$I:$BB,15,0))</f>
        <v/>
      </c>
      <c r="H2163" s="321" t="str">
        <f>IF($C2163=0,"",VLOOKUP($C2163,LDI!$I:$BB,17,0))</f>
        <v/>
      </c>
      <c r="I2163" s="322" t="str">
        <f>IF($C2163=0,"",LBA!R2163)</f>
        <v/>
      </c>
      <c r="J2163" s="323" t="str">
        <f>IF($C2163=0,"",LBA!AD2163)</f>
        <v/>
      </c>
      <c r="K2163" s="323" t="str">
        <f>IF($C2163=0,"",LBA!AH2163)</f>
        <v/>
      </c>
      <c r="L2163" s="323" t="str">
        <f>IF($C2163=0,"",LBA!AI2163)</f>
        <v/>
      </c>
      <c r="M2163" s="295"/>
      <c r="P2163" s="294">
        <f>+LBA!G2163</f>
        <v>0</v>
      </c>
      <c r="Q2163" s="297" t="e">
        <f>VLOOKUP(P2163,'Kategori Aset'!$B:$C,2,0)</f>
        <v>#N/A</v>
      </c>
      <c r="R2163" s="297">
        <f>+LBA!U2163</f>
        <v>0</v>
      </c>
      <c r="S2163" s="297">
        <f>+LBA!C2163</f>
        <v>0</v>
      </c>
      <c r="T2163" s="297">
        <f>+LBA!V2163</f>
        <v>0</v>
      </c>
      <c r="U2163" s="298">
        <f>+LBA!E2163</f>
        <v>0</v>
      </c>
      <c r="V2163" s="298">
        <f>+LBA!A2163</f>
        <v>0</v>
      </c>
      <c r="W2163" s="298">
        <f>+LBA!C2163</f>
        <v>0</v>
      </c>
      <c r="Y2163" s="308" t="str">
        <f t="shared" si="33"/>
        <v/>
      </c>
    </row>
    <row r="2164" spans="1:25">
      <c r="A2164" s="320">
        <f>LBA!A2164</f>
        <v>0</v>
      </c>
      <c r="B2164" s="320">
        <f>LBA!E2164</f>
        <v>0</v>
      </c>
      <c r="C2164" s="320">
        <f>LBA!P2164</f>
        <v>0</v>
      </c>
      <c r="D2164" s="321" t="str">
        <f>IF($C2164=0,"",VLOOKUP($C2164,LDI!$I:$BB,37,0))</f>
        <v/>
      </c>
      <c r="E2164" s="320" t="str">
        <f>IF($C2164=0,"",LBA!I2164)</f>
        <v/>
      </c>
      <c r="F2164" s="320" t="str">
        <f>IF($C2164=0,"",LBA!Q2164)</f>
        <v/>
      </c>
      <c r="G2164" s="321" t="str">
        <f>IF($C2164=0,"",VLOOKUP($C2164,LDI!$I:$BB,15,0))</f>
        <v/>
      </c>
      <c r="H2164" s="321" t="str">
        <f>IF($C2164=0,"",VLOOKUP($C2164,LDI!$I:$BB,17,0))</f>
        <v/>
      </c>
      <c r="I2164" s="322" t="str">
        <f>IF($C2164=0,"",LBA!R2164)</f>
        <v/>
      </c>
      <c r="J2164" s="323" t="str">
        <f>IF($C2164=0,"",LBA!AD2164)</f>
        <v/>
      </c>
      <c r="K2164" s="323" t="str">
        <f>IF($C2164=0,"",LBA!AH2164)</f>
        <v/>
      </c>
      <c r="L2164" s="323" t="str">
        <f>IF($C2164=0,"",LBA!AI2164)</f>
        <v/>
      </c>
      <c r="M2164" s="295"/>
      <c r="P2164" s="294">
        <f>+LBA!G2164</f>
        <v>0</v>
      </c>
      <c r="Q2164" s="297" t="e">
        <f>VLOOKUP(P2164,'Kategori Aset'!$B:$C,2,0)</f>
        <v>#N/A</v>
      </c>
      <c r="R2164" s="297">
        <f>+LBA!U2164</f>
        <v>0</v>
      </c>
      <c r="S2164" s="297">
        <f>+LBA!C2164</f>
        <v>0</v>
      </c>
      <c r="T2164" s="297">
        <f>+LBA!V2164</f>
        <v>0</v>
      </c>
      <c r="U2164" s="298">
        <f>+LBA!E2164</f>
        <v>0</v>
      </c>
      <c r="V2164" s="298">
        <f>+LBA!A2164</f>
        <v>0</v>
      </c>
      <c r="W2164" s="298">
        <f>+LBA!C2164</f>
        <v>0</v>
      </c>
      <c r="Y2164" s="308" t="str">
        <f t="shared" si="33"/>
        <v/>
      </c>
    </row>
    <row r="2165" spans="1:25">
      <c r="A2165" s="320">
        <f>LBA!A2165</f>
        <v>0</v>
      </c>
      <c r="B2165" s="320">
        <f>LBA!E2165</f>
        <v>0</v>
      </c>
      <c r="C2165" s="320">
        <f>LBA!P2165</f>
        <v>0</v>
      </c>
      <c r="D2165" s="321" t="str">
        <f>IF($C2165=0,"",VLOOKUP($C2165,LDI!$I:$BB,37,0))</f>
        <v/>
      </c>
      <c r="E2165" s="320" t="str">
        <f>IF($C2165=0,"",LBA!I2165)</f>
        <v/>
      </c>
      <c r="F2165" s="320" t="str">
        <f>IF($C2165=0,"",LBA!Q2165)</f>
        <v/>
      </c>
      <c r="G2165" s="321" t="str">
        <f>IF($C2165=0,"",VLOOKUP($C2165,LDI!$I:$BB,15,0))</f>
        <v/>
      </c>
      <c r="H2165" s="321" t="str">
        <f>IF($C2165=0,"",VLOOKUP($C2165,LDI!$I:$BB,17,0))</f>
        <v/>
      </c>
      <c r="I2165" s="322" t="str">
        <f>IF($C2165=0,"",LBA!R2165)</f>
        <v/>
      </c>
      <c r="J2165" s="323" t="str">
        <f>IF($C2165=0,"",LBA!AD2165)</f>
        <v/>
      </c>
      <c r="K2165" s="323" t="str">
        <f>IF($C2165=0,"",LBA!AH2165)</f>
        <v/>
      </c>
      <c r="L2165" s="323" t="str">
        <f>IF($C2165=0,"",LBA!AI2165)</f>
        <v/>
      </c>
      <c r="M2165" s="295"/>
      <c r="P2165" s="294">
        <f>+LBA!G2165</f>
        <v>0</v>
      </c>
      <c r="Q2165" s="297" t="e">
        <f>VLOOKUP(P2165,'Kategori Aset'!$B:$C,2,0)</f>
        <v>#N/A</v>
      </c>
      <c r="R2165" s="297">
        <f>+LBA!U2165</f>
        <v>0</v>
      </c>
      <c r="S2165" s="297">
        <f>+LBA!C2165</f>
        <v>0</v>
      </c>
      <c r="T2165" s="297">
        <f>+LBA!V2165</f>
        <v>0</v>
      </c>
      <c r="U2165" s="298">
        <f>+LBA!E2165</f>
        <v>0</v>
      </c>
      <c r="V2165" s="298">
        <f>+LBA!A2165</f>
        <v>0</v>
      </c>
      <c r="W2165" s="298">
        <f>+LBA!C2165</f>
        <v>0</v>
      </c>
      <c r="Y2165" s="308" t="str">
        <f t="shared" si="33"/>
        <v/>
      </c>
    </row>
    <row r="2166" spans="1:25">
      <c r="A2166" s="320">
        <f>LBA!A2166</f>
        <v>0</v>
      </c>
      <c r="B2166" s="320">
        <f>LBA!E2166</f>
        <v>0</v>
      </c>
      <c r="C2166" s="320">
        <f>LBA!P2166</f>
        <v>0</v>
      </c>
      <c r="D2166" s="321" t="str">
        <f>IF($C2166=0,"",VLOOKUP($C2166,LDI!$I:$BB,37,0))</f>
        <v/>
      </c>
      <c r="E2166" s="320" t="str">
        <f>IF($C2166=0,"",LBA!I2166)</f>
        <v/>
      </c>
      <c r="F2166" s="320" t="str">
        <f>IF($C2166=0,"",LBA!Q2166)</f>
        <v/>
      </c>
      <c r="G2166" s="321" t="str">
        <f>IF($C2166=0,"",VLOOKUP($C2166,LDI!$I:$BB,15,0))</f>
        <v/>
      </c>
      <c r="H2166" s="321" t="str">
        <f>IF($C2166=0,"",VLOOKUP($C2166,LDI!$I:$BB,17,0))</f>
        <v/>
      </c>
      <c r="I2166" s="322" t="str">
        <f>IF($C2166=0,"",LBA!R2166)</f>
        <v/>
      </c>
      <c r="J2166" s="323" t="str">
        <f>IF($C2166=0,"",LBA!AD2166)</f>
        <v/>
      </c>
      <c r="K2166" s="323" t="str">
        <f>IF($C2166=0,"",LBA!AH2166)</f>
        <v/>
      </c>
      <c r="L2166" s="323" t="str">
        <f>IF($C2166=0,"",LBA!AI2166)</f>
        <v/>
      </c>
      <c r="M2166" s="295"/>
      <c r="P2166" s="294">
        <f>+LBA!G2166</f>
        <v>0</v>
      </c>
      <c r="Q2166" s="297" t="e">
        <f>VLOOKUP(P2166,'Kategori Aset'!$B:$C,2,0)</f>
        <v>#N/A</v>
      </c>
      <c r="R2166" s="297">
        <f>+LBA!U2166</f>
        <v>0</v>
      </c>
      <c r="S2166" s="297">
        <f>+LBA!C2166</f>
        <v>0</v>
      </c>
      <c r="T2166" s="297">
        <f>+LBA!V2166</f>
        <v>0</v>
      </c>
      <c r="U2166" s="298">
        <f>+LBA!E2166</f>
        <v>0</v>
      </c>
      <c r="V2166" s="298">
        <f>+LBA!A2166</f>
        <v>0</v>
      </c>
      <c r="W2166" s="298">
        <f>+LBA!C2166</f>
        <v>0</v>
      </c>
      <c r="Y2166" s="308" t="str">
        <f t="shared" si="33"/>
        <v/>
      </c>
    </row>
    <row r="2167" spans="1:25">
      <c r="A2167" s="320">
        <f>LBA!A2167</f>
        <v>0</v>
      </c>
      <c r="B2167" s="320">
        <f>LBA!E2167</f>
        <v>0</v>
      </c>
      <c r="C2167" s="320">
        <f>LBA!P2167</f>
        <v>0</v>
      </c>
      <c r="D2167" s="321" t="str">
        <f>IF($C2167=0,"",VLOOKUP($C2167,LDI!$I:$BB,37,0))</f>
        <v/>
      </c>
      <c r="E2167" s="320" t="str">
        <f>IF($C2167=0,"",LBA!I2167)</f>
        <v/>
      </c>
      <c r="F2167" s="320" t="str">
        <f>IF($C2167=0,"",LBA!Q2167)</f>
        <v/>
      </c>
      <c r="G2167" s="321" t="str">
        <f>IF($C2167=0,"",VLOOKUP($C2167,LDI!$I:$BB,15,0))</f>
        <v/>
      </c>
      <c r="H2167" s="321" t="str">
        <f>IF($C2167=0,"",VLOOKUP($C2167,LDI!$I:$BB,17,0))</f>
        <v/>
      </c>
      <c r="I2167" s="322" t="str">
        <f>IF($C2167=0,"",LBA!R2167)</f>
        <v/>
      </c>
      <c r="J2167" s="323" t="str">
        <f>IF($C2167=0,"",LBA!AD2167)</f>
        <v/>
      </c>
      <c r="K2167" s="323" t="str">
        <f>IF($C2167=0,"",LBA!AH2167)</f>
        <v/>
      </c>
      <c r="L2167" s="323" t="str">
        <f>IF($C2167=0,"",LBA!AI2167)</f>
        <v/>
      </c>
      <c r="M2167" s="295"/>
      <c r="P2167" s="294">
        <f>+LBA!G2167</f>
        <v>0</v>
      </c>
      <c r="Q2167" s="297" t="e">
        <f>VLOOKUP(P2167,'Kategori Aset'!$B:$C,2,0)</f>
        <v>#N/A</v>
      </c>
      <c r="R2167" s="297">
        <f>+LBA!U2167</f>
        <v>0</v>
      </c>
      <c r="S2167" s="297">
        <f>+LBA!C2167</f>
        <v>0</v>
      </c>
      <c r="T2167" s="297">
        <f>+LBA!V2167</f>
        <v>0</v>
      </c>
      <c r="U2167" s="298">
        <f>+LBA!E2167</f>
        <v>0</v>
      </c>
      <c r="V2167" s="298">
        <f>+LBA!A2167</f>
        <v>0</v>
      </c>
      <c r="W2167" s="298">
        <f>+LBA!C2167</f>
        <v>0</v>
      </c>
      <c r="Y2167" s="308" t="str">
        <f t="shared" si="33"/>
        <v/>
      </c>
    </row>
    <row r="2168" spans="1:25">
      <c r="A2168" s="320">
        <f>LBA!A2168</f>
        <v>0</v>
      </c>
      <c r="B2168" s="320">
        <f>LBA!E2168</f>
        <v>0</v>
      </c>
      <c r="C2168" s="320">
        <f>LBA!P2168</f>
        <v>0</v>
      </c>
      <c r="D2168" s="321" t="str">
        <f>IF($C2168=0,"",VLOOKUP($C2168,LDI!$I:$BB,37,0))</f>
        <v/>
      </c>
      <c r="E2168" s="320" t="str">
        <f>IF($C2168=0,"",LBA!I2168)</f>
        <v/>
      </c>
      <c r="F2168" s="320" t="str">
        <f>IF($C2168=0,"",LBA!Q2168)</f>
        <v/>
      </c>
      <c r="G2168" s="321" t="str">
        <f>IF($C2168=0,"",VLOOKUP($C2168,LDI!$I:$BB,15,0))</f>
        <v/>
      </c>
      <c r="H2168" s="321" t="str">
        <f>IF($C2168=0,"",VLOOKUP($C2168,LDI!$I:$BB,17,0))</f>
        <v/>
      </c>
      <c r="I2168" s="322" t="str">
        <f>IF($C2168=0,"",LBA!R2168)</f>
        <v/>
      </c>
      <c r="J2168" s="323" t="str">
        <f>IF($C2168=0,"",LBA!AD2168)</f>
        <v/>
      </c>
      <c r="K2168" s="323" t="str">
        <f>IF($C2168=0,"",LBA!AH2168)</f>
        <v/>
      </c>
      <c r="L2168" s="323" t="str">
        <f>IF($C2168=0,"",LBA!AI2168)</f>
        <v/>
      </c>
      <c r="M2168" s="295"/>
      <c r="P2168" s="294">
        <f>+LBA!G2168</f>
        <v>0</v>
      </c>
      <c r="Q2168" s="297" t="e">
        <f>VLOOKUP(P2168,'Kategori Aset'!$B:$C,2,0)</f>
        <v>#N/A</v>
      </c>
      <c r="R2168" s="297">
        <f>+LBA!U2168</f>
        <v>0</v>
      </c>
      <c r="S2168" s="297">
        <f>+LBA!C2168</f>
        <v>0</v>
      </c>
      <c r="T2168" s="297">
        <f>+LBA!V2168</f>
        <v>0</v>
      </c>
      <c r="U2168" s="298">
        <f>+LBA!E2168</f>
        <v>0</v>
      </c>
      <c r="V2168" s="298">
        <f>+LBA!A2168</f>
        <v>0</v>
      </c>
      <c r="W2168" s="298">
        <f>+LBA!C2168</f>
        <v>0</v>
      </c>
      <c r="Y2168" s="308" t="str">
        <f t="shared" si="33"/>
        <v/>
      </c>
    </row>
    <row r="2169" spans="1:25">
      <c r="A2169" s="320">
        <f>LBA!A2169</f>
        <v>0</v>
      </c>
      <c r="B2169" s="320">
        <f>LBA!E2169</f>
        <v>0</v>
      </c>
      <c r="C2169" s="320">
        <f>LBA!P2169</f>
        <v>0</v>
      </c>
      <c r="D2169" s="321" t="str">
        <f>IF($C2169=0,"",VLOOKUP($C2169,LDI!$I:$BB,37,0))</f>
        <v/>
      </c>
      <c r="E2169" s="320" t="str">
        <f>IF($C2169=0,"",LBA!I2169)</f>
        <v/>
      </c>
      <c r="F2169" s="320" t="str">
        <f>IF($C2169=0,"",LBA!Q2169)</f>
        <v/>
      </c>
      <c r="G2169" s="321" t="str">
        <f>IF($C2169=0,"",VLOOKUP($C2169,LDI!$I:$BB,15,0))</f>
        <v/>
      </c>
      <c r="H2169" s="321" t="str">
        <f>IF($C2169=0,"",VLOOKUP($C2169,LDI!$I:$BB,17,0))</f>
        <v/>
      </c>
      <c r="I2169" s="322" t="str">
        <f>IF($C2169=0,"",LBA!R2169)</f>
        <v/>
      </c>
      <c r="J2169" s="323" t="str">
        <f>IF($C2169=0,"",LBA!AD2169)</f>
        <v/>
      </c>
      <c r="K2169" s="323" t="str">
        <f>IF($C2169=0,"",LBA!AH2169)</f>
        <v/>
      </c>
      <c r="L2169" s="323" t="str">
        <f>IF($C2169=0,"",LBA!AI2169)</f>
        <v/>
      </c>
      <c r="M2169" s="295"/>
      <c r="P2169" s="294">
        <f>+LBA!G2169</f>
        <v>0</v>
      </c>
      <c r="Q2169" s="297" t="e">
        <f>VLOOKUP(P2169,'Kategori Aset'!$B:$C,2,0)</f>
        <v>#N/A</v>
      </c>
      <c r="R2169" s="297">
        <f>+LBA!U2169</f>
        <v>0</v>
      </c>
      <c r="S2169" s="297">
        <f>+LBA!C2169</f>
        <v>0</v>
      </c>
      <c r="T2169" s="297">
        <f>+LBA!V2169</f>
        <v>0</v>
      </c>
      <c r="U2169" s="298">
        <f>+LBA!E2169</f>
        <v>0</v>
      </c>
      <c r="V2169" s="298">
        <f>+LBA!A2169</f>
        <v>0</v>
      </c>
      <c r="W2169" s="298">
        <f>+LBA!C2169</f>
        <v>0</v>
      </c>
      <c r="Y2169" s="308" t="str">
        <f t="shared" si="33"/>
        <v/>
      </c>
    </row>
    <row r="2170" spans="1:25">
      <c r="A2170" s="320">
        <f>LBA!A2170</f>
        <v>0</v>
      </c>
      <c r="B2170" s="320">
        <f>LBA!E2170</f>
        <v>0</v>
      </c>
      <c r="C2170" s="320">
        <f>LBA!P2170</f>
        <v>0</v>
      </c>
      <c r="D2170" s="321" t="str">
        <f>IF($C2170=0,"",VLOOKUP($C2170,LDI!$I:$BB,37,0))</f>
        <v/>
      </c>
      <c r="E2170" s="320" t="str">
        <f>IF($C2170=0,"",LBA!I2170)</f>
        <v/>
      </c>
      <c r="F2170" s="320" t="str">
        <f>IF($C2170=0,"",LBA!Q2170)</f>
        <v/>
      </c>
      <c r="G2170" s="321" t="str">
        <f>IF($C2170=0,"",VLOOKUP($C2170,LDI!$I:$BB,15,0))</f>
        <v/>
      </c>
      <c r="H2170" s="321" t="str">
        <f>IF($C2170=0,"",VLOOKUP($C2170,LDI!$I:$BB,17,0))</f>
        <v/>
      </c>
      <c r="I2170" s="322" t="str">
        <f>IF($C2170=0,"",LBA!R2170)</f>
        <v/>
      </c>
      <c r="J2170" s="323" t="str">
        <f>IF($C2170=0,"",LBA!AD2170)</f>
        <v/>
      </c>
      <c r="K2170" s="323" t="str">
        <f>IF($C2170=0,"",LBA!AH2170)</f>
        <v/>
      </c>
      <c r="L2170" s="323" t="str">
        <f>IF($C2170=0,"",LBA!AI2170)</f>
        <v/>
      </c>
      <c r="M2170" s="295"/>
      <c r="P2170" s="294">
        <f>+LBA!G2170</f>
        <v>0</v>
      </c>
      <c r="Q2170" s="297" t="e">
        <f>VLOOKUP(P2170,'Kategori Aset'!$B:$C,2,0)</f>
        <v>#N/A</v>
      </c>
      <c r="R2170" s="297">
        <f>+LBA!U2170</f>
        <v>0</v>
      </c>
      <c r="S2170" s="297">
        <f>+LBA!C2170</f>
        <v>0</v>
      </c>
      <c r="T2170" s="297">
        <f>+LBA!V2170</f>
        <v>0</v>
      </c>
      <c r="U2170" s="298">
        <f>+LBA!E2170</f>
        <v>0</v>
      </c>
      <c r="V2170" s="298">
        <f>+LBA!A2170</f>
        <v>0</v>
      </c>
      <c r="W2170" s="298">
        <f>+LBA!C2170</f>
        <v>0</v>
      </c>
      <c r="Y2170" s="308" t="str">
        <f t="shared" si="33"/>
        <v/>
      </c>
    </row>
    <row r="2171" spans="1:25">
      <c r="A2171" s="320">
        <f>LBA!A2171</f>
        <v>0</v>
      </c>
      <c r="B2171" s="320">
        <f>LBA!E2171</f>
        <v>0</v>
      </c>
      <c r="C2171" s="320">
        <f>LBA!P2171</f>
        <v>0</v>
      </c>
      <c r="D2171" s="321" t="str">
        <f>IF($C2171=0,"",VLOOKUP($C2171,LDI!$I:$BB,37,0))</f>
        <v/>
      </c>
      <c r="E2171" s="320" t="str">
        <f>IF($C2171=0,"",LBA!I2171)</f>
        <v/>
      </c>
      <c r="F2171" s="320" t="str">
        <f>IF($C2171=0,"",LBA!Q2171)</f>
        <v/>
      </c>
      <c r="G2171" s="321" t="str">
        <f>IF($C2171=0,"",VLOOKUP($C2171,LDI!$I:$BB,15,0))</f>
        <v/>
      </c>
      <c r="H2171" s="321" t="str">
        <f>IF($C2171=0,"",VLOOKUP($C2171,LDI!$I:$BB,17,0))</f>
        <v/>
      </c>
      <c r="I2171" s="322" t="str">
        <f>IF($C2171=0,"",LBA!R2171)</f>
        <v/>
      </c>
      <c r="J2171" s="323" t="str">
        <f>IF($C2171=0,"",LBA!AD2171)</f>
        <v/>
      </c>
      <c r="K2171" s="323" t="str">
        <f>IF($C2171=0,"",LBA!AH2171)</f>
        <v/>
      </c>
      <c r="L2171" s="323" t="str">
        <f>IF($C2171=0,"",LBA!AI2171)</f>
        <v/>
      </c>
      <c r="M2171" s="295"/>
      <c r="P2171" s="294">
        <f>+LBA!G2171</f>
        <v>0</v>
      </c>
      <c r="Q2171" s="297" t="e">
        <f>VLOOKUP(P2171,'Kategori Aset'!$B:$C,2,0)</f>
        <v>#N/A</v>
      </c>
      <c r="R2171" s="297">
        <f>+LBA!U2171</f>
        <v>0</v>
      </c>
      <c r="S2171" s="297">
        <f>+LBA!C2171</f>
        <v>0</v>
      </c>
      <c r="T2171" s="297">
        <f>+LBA!V2171</f>
        <v>0</v>
      </c>
      <c r="U2171" s="298">
        <f>+LBA!E2171</f>
        <v>0</v>
      </c>
      <c r="V2171" s="298">
        <f>+LBA!A2171</f>
        <v>0</v>
      </c>
      <c r="W2171" s="298">
        <f>+LBA!C2171</f>
        <v>0</v>
      </c>
      <c r="Y2171" s="308" t="str">
        <f t="shared" si="33"/>
        <v/>
      </c>
    </row>
    <row r="2172" spans="1:25">
      <c r="A2172" s="320">
        <f>LBA!A2172</f>
        <v>0</v>
      </c>
      <c r="B2172" s="320">
        <f>LBA!E2172</f>
        <v>0</v>
      </c>
      <c r="C2172" s="320">
        <f>LBA!P2172</f>
        <v>0</v>
      </c>
      <c r="D2172" s="321" t="str">
        <f>IF($C2172=0,"",VLOOKUP($C2172,LDI!$I:$BB,37,0))</f>
        <v/>
      </c>
      <c r="E2172" s="320" t="str">
        <f>IF($C2172=0,"",LBA!I2172)</f>
        <v/>
      </c>
      <c r="F2172" s="320" t="str">
        <f>IF($C2172=0,"",LBA!Q2172)</f>
        <v/>
      </c>
      <c r="G2172" s="321" t="str">
        <f>IF($C2172=0,"",VLOOKUP($C2172,LDI!$I:$BB,15,0))</f>
        <v/>
      </c>
      <c r="H2172" s="321" t="str">
        <f>IF($C2172=0,"",VLOOKUP($C2172,LDI!$I:$BB,17,0))</f>
        <v/>
      </c>
      <c r="I2172" s="322" t="str">
        <f>IF($C2172=0,"",LBA!R2172)</f>
        <v/>
      </c>
      <c r="J2172" s="323" t="str">
        <f>IF($C2172=0,"",LBA!AD2172)</f>
        <v/>
      </c>
      <c r="K2172" s="323" t="str">
        <f>IF($C2172=0,"",LBA!AH2172)</f>
        <v/>
      </c>
      <c r="L2172" s="323" t="str">
        <f>IF($C2172=0,"",LBA!AI2172)</f>
        <v/>
      </c>
      <c r="M2172" s="295"/>
      <c r="P2172" s="294">
        <f>+LBA!G2172</f>
        <v>0</v>
      </c>
      <c r="Q2172" s="297" t="e">
        <f>VLOOKUP(P2172,'Kategori Aset'!$B:$C,2,0)</f>
        <v>#N/A</v>
      </c>
      <c r="R2172" s="297">
        <f>+LBA!U2172</f>
        <v>0</v>
      </c>
      <c r="S2172" s="297">
        <f>+LBA!C2172</f>
        <v>0</v>
      </c>
      <c r="T2172" s="297">
        <f>+LBA!V2172</f>
        <v>0</v>
      </c>
      <c r="U2172" s="298">
        <f>+LBA!E2172</f>
        <v>0</v>
      </c>
      <c r="V2172" s="298">
        <f>+LBA!A2172</f>
        <v>0</v>
      </c>
      <c r="W2172" s="298">
        <f>+LBA!C2172</f>
        <v>0</v>
      </c>
      <c r="Y2172" s="308" t="str">
        <f t="shared" si="33"/>
        <v/>
      </c>
    </row>
    <row r="2173" spans="1:25">
      <c r="A2173" s="320">
        <f>LBA!A2173</f>
        <v>0</v>
      </c>
      <c r="B2173" s="320">
        <f>LBA!E2173</f>
        <v>0</v>
      </c>
      <c r="C2173" s="320">
        <f>LBA!P2173</f>
        <v>0</v>
      </c>
      <c r="D2173" s="321" t="str">
        <f>IF($C2173=0,"",VLOOKUP($C2173,LDI!$I:$BB,37,0))</f>
        <v/>
      </c>
      <c r="E2173" s="320" t="str">
        <f>IF($C2173=0,"",LBA!I2173)</f>
        <v/>
      </c>
      <c r="F2173" s="320" t="str">
        <f>IF($C2173=0,"",LBA!Q2173)</f>
        <v/>
      </c>
      <c r="G2173" s="321" t="str">
        <f>IF($C2173=0,"",VLOOKUP($C2173,LDI!$I:$BB,15,0))</f>
        <v/>
      </c>
      <c r="H2173" s="321" t="str">
        <f>IF($C2173=0,"",VLOOKUP($C2173,LDI!$I:$BB,17,0))</f>
        <v/>
      </c>
      <c r="I2173" s="322" t="str">
        <f>IF($C2173=0,"",LBA!R2173)</f>
        <v/>
      </c>
      <c r="J2173" s="323" t="str">
        <f>IF($C2173=0,"",LBA!AD2173)</f>
        <v/>
      </c>
      <c r="K2173" s="323" t="str">
        <f>IF($C2173=0,"",LBA!AH2173)</f>
        <v/>
      </c>
      <c r="L2173" s="323" t="str">
        <f>IF($C2173=0,"",LBA!AI2173)</f>
        <v/>
      </c>
      <c r="M2173" s="295"/>
      <c r="P2173" s="294">
        <f>+LBA!G2173</f>
        <v>0</v>
      </c>
      <c r="Q2173" s="297" t="e">
        <f>VLOOKUP(P2173,'Kategori Aset'!$B:$C,2,0)</f>
        <v>#N/A</v>
      </c>
      <c r="R2173" s="297">
        <f>+LBA!U2173</f>
        <v>0</v>
      </c>
      <c r="S2173" s="297">
        <f>+LBA!C2173</f>
        <v>0</v>
      </c>
      <c r="T2173" s="297">
        <f>+LBA!V2173</f>
        <v>0</v>
      </c>
      <c r="U2173" s="298">
        <f>+LBA!E2173</f>
        <v>0</v>
      </c>
      <c r="V2173" s="298">
        <f>+LBA!A2173</f>
        <v>0</v>
      </c>
      <c r="W2173" s="298">
        <f>+LBA!C2173</f>
        <v>0</v>
      </c>
      <c r="Y2173" s="308" t="str">
        <f t="shared" si="33"/>
        <v/>
      </c>
    </row>
    <row r="2174" spans="1:25">
      <c r="A2174" s="320">
        <f>LBA!A2174</f>
        <v>0</v>
      </c>
      <c r="B2174" s="320">
        <f>LBA!E2174</f>
        <v>0</v>
      </c>
      <c r="C2174" s="320">
        <f>LBA!P2174</f>
        <v>0</v>
      </c>
      <c r="D2174" s="321" t="str">
        <f>IF($C2174=0,"",VLOOKUP($C2174,LDI!$I:$BB,37,0))</f>
        <v/>
      </c>
      <c r="E2174" s="320" t="str">
        <f>IF($C2174=0,"",LBA!I2174)</f>
        <v/>
      </c>
      <c r="F2174" s="320" t="str">
        <f>IF($C2174=0,"",LBA!Q2174)</f>
        <v/>
      </c>
      <c r="G2174" s="321" t="str">
        <f>IF($C2174=0,"",VLOOKUP($C2174,LDI!$I:$BB,15,0))</f>
        <v/>
      </c>
      <c r="H2174" s="321" t="str">
        <f>IF($C2174=0,"",VLOOKUP($C2174,LDI!$I:$BB,17,0))</f>
        <v/>
      </c>
      <c r="I2174" s="322" t="str">
        <f>IF($C2174=0,"",LBA!R2174)</f>
        <v/>
      </c>
      <c r="J2174" s="323" t="str">
        <f>IF($C2174=0,"",LBA!AD2174)</f>
        <v/>
      </c>
      <c r="K2174" s="323" t="str">
        <f>IF($C2174=0,"",LBA!AH2174)</f>
        <v/>
      </c>
      <c r="L2174" s="323" t="str">
        <f>IF($C2174=0,"",LBA!AI2174)</f>
        <v/>
      </c>
      <c r="M2174" s="295"/>
      <c r="P2174" s="294">
        <f>+LBA!G2174</f>
        <v>0</v>
      </c>
      <c r="Q2174" s="297" t="e">
        <f>VLOOKUP(P2174,'Kategori Aset'!$B:$C,2,0)</f>
        <v>#N/A</v>
      </c>
      <c r="R2174" s="297">
        <f>+LBA!U2174</f>
        <v>0</v>
      </c>
      <c r="S2174" s="297">
        <f>+LBA!C2174</f>
        <v>0</v>
      </c>
      <c r="T2174" s="297">
        <f>+LBA!V2174</f>
        <v>0</v>
      </c>
      <c r="U2174" s="298">
        <f>+LBA!E2174</f>
        <v>0</v>
      </c>
      <c r="V2174" s="298">
        <f>+LBA!A2174</f>
        <v>0</v>
      </c>
      <c r="W2174" s="298">
        <f>+LBA!C2174</f>
        <v>0</v>
      </c>
      <c r="Y2174" s="308" t="str">
        <f t="shared" si="33"/>
        <v/>
      </c>
    </row>
    <row r="2175" spans="1:25">
      <c r="A2175" s="320">
        <f>LBA!A2175</f>
        <v>0</v>
      </c>
      <c r="B2175" s="320">
        <f>LBA!E2175</f>
        <v>0</v>
      </c>
      <c r="C2175" s="320">
        <f>LBA!P2175</f>
        <v>0</v>
      </c>
      <c r="D2175" s="321" t="str">
        <f>IF($C2175=0,"",VLOOKUP($C2175,LDI!$I:$BB,37,0))</f>
        <v/>
      </c>
      <c r="E2175" s="320" t="str">
        <f>IF($C2175=0,"",LBA!I2175)</f>
        <v/>
      </c>
      <c r="F2175" s="320" t="str">
        <f>IF($C2175=0,"",LBA!Q2175)</f>
        <v/>
      </c>
      <c r="G2175" s="321" t="str">
        <f>IF($C2175=0,"",VLOOKUP($C2175,LDI!$I:$BB,15,0))</f>
        <v/>
      </c>
      <c r="H2175" s="321" t="str">
        <f>IF($C2175=0,"",VLOOKUP($C2175,LDI!$I:$BB,17,0))</f>
        <v/>
      </c>
      <c r="I2175" s="322" t="str">
        <f>IF($C2175=0,"",LBA!R2175)</f>
        <v/>
      </c>
      <c r="J2175" s="323" t="str">
        <f>IF($C2175=0,"",LBA!AD2175)</f>
        <v/>
      </c>
      <c r="K2175" s="323" t="str">
        <f>IF($C2175=0,"",LBA!AH2175)</f>
        <v/>
      </c>
      <c r="L2175" s="323" t="str">
        <f>IF($C2175=0,"",LBA!AI2175)</f>
        <v/>
      </c>
      <c r="M2175" s="295"/>
      <c r="P2175" s="294">
        <f>+LBA!G2175</f>
        <v>0</v>
      </c>
      <c r="Q2175" s="297" t="e">
        <f>VLOOKUP(P2175,'Kategori Aset'!$B:$C,2,0)</f>
        <v>#N/A</v>
      </c>
      <c r="R2175" s="297">
        <f>+LBA!U2175</f>
        <v>0</v>
      </c>
      <c r="S2175" s="297">
        <f>+LBA!C2175</f>
        <v>0</v>
      </c>
      <c r="T2175" s="297">
        <f>+LBA!V2175</f>
        <v>0</v>
      </c>
      <c r="U2175" s="298">
        <f>+LBA!E2175</f>
        <v>0</v>
      </c>
      <c r="V2175" s="298">
        <f>+LBA!A2175</f>
        <v>0</v>
      </c>
      <c r="W2175" s="298">
        <f>+LBA!C2175</f>
        <v>0</v>
      </c>
      <c r="Y2175" s="308" t="str">
        <f t="shared" si="33"/>
        <v/>
      </c>
    </row>
    <row r="2176" spans="1:25">
      <c r="A2176" s="320">
        <f>LBA!A2176</f>
        <v>0</v>
      </c>
      <c r="B2176" s="320">
        <f>LBA!E2176</f>
        <v>0</v>
      </c>
      <c r="C2176" s="320">
        <f>LBA!P2176</f>
        <v>0</v>
      </c>
      <c r="D2176" s="321" t="str">
        <f>IF($C2176=0,"",VLOOKUP($C2176,LDI!$I:$BB,37,0))</f>
        <v/>
      </c>
      <c r="E2176" s="320" t="str">
        <f>IF($C2176=0,"",LBA!I2176)</f>
        <v/>
      </c>
      <c r="F2176" s="320" t="str">
        <f>IF($C2176=0,"",LBA!Q2176)</f>
        <v/>
      </c>
      <c r="G2176" s="321" t="str">
        <f>IF($C2176=0,"",VLOOKUP($C2176,LDI!$I:$BB,15,0))</f>
        <v/>
      </c>
      <c r="H2176" s="321" t="str">
        <f>IF($C2176=0,"",VLOOKUP($C2176,LDI!$I:$BB,17,0))</f>
        <v/>
      </c>
      <c r="I2176" s="322" t="str">
        <f>IF($C2176=0,"",LBA!R2176)</f>
        <v/>
      </c>
      <c r="J2176" s="323" t="str">
        <f>IF($C2176=0,"",LBA!AD2176)</f>
        <v/>
      </c>
      <c r="K2176" s="323" t="str">
        <f>IF($C2176=0,"",LBA!AH2176)</f>
        <v/>
      </c>
      <c r="L2176" s="323" t="str">
        <f>IF($C2176=0,"",LBA!AI2176)</f>
        <v/>
      </c>
      <c r="M2176" s="295"/>
      <c r="P2176" s="294">
        <f>+LBA!G2176</f>
        <v>0</v>
      </c>
      <c r="Q2176" s="297" t="e">
        <f>VLOOKUP(P2176,'Kategori Aset'!$B:$C,2,0)</f>
        <v>#N/A</v>
      </c>
      <c r="R2176" s="297">
        <f>+LBA!U2176</f>
        <v>0</v>
      </c>
      <c r="S2176" s="297">
        <f>+LBA!C2176</f>
        <v>0</v>
      </c>
      <c r="T2176" s="297">
        <f>+LBA!V2176</f>
        <v>0</v>
      </c>
      <c r="U2176" s="298">
        <f>+LBA!E2176</f>
        <v>0</v>
      </c>
      <c r="V2176" s="298">
        <f>+LBA!A2176</f>
        <v>0</v>
      </c>
      <c r="W2176" s="298">
        <f>+LBA!C2176</f>
        <v>0</v>
      </c>
      <c r="Y2176" s="308" t="str">
        <f t="shared" si="33"/>
        <v/>
      </c>
    </row>
    <row r="2177" spans="1:25">
      <c r="A2177" s="320">
        <f>LBA!A2177</f>
        <v>0</v>
      </c>
      <c r="B2177" s="320">
        <f>LBA!E2177</f>
        <v>0</v>
      </c>
      <c r="C2177" s="320">
        <f>LBA!P2177</f>
        <v>0</v>
      </c>
      <c r="D2177" s="321" t="str">
        <f>IF($C2177=0,"",VLOOKUP($C2177,LDI!$I:$BB,37,0))</f>
        <v/>
      </c>
      <c r="E2177" s="320" t="str">
        <f>IF($C2177=0,"",LBA!I2177)</f>
        <v/>
      </c>
      <c r="F2177" s="320" t="str">
        <f>IF($C2177=0,"",LBA!Q2177)</f>
        <v/>
      </c>
      <c r="G2177" s="321" t="str">
        <f>IF($C2177=0,"",VLOOKUP($C2177,LDI!$I:$BB,15,0))</f>
        <v/>
      </c>
      <c r="H2177" s="321" t="str">
        <f>IF($C2177=0,"",VLOOKUP($C2177,LDI!$I:$BB,17,0))</f>
        <v/>
      </c>
      <c r="I2177" s="322" t="str">
        <f>IF($C2177=0,"",LBA!R2177)</f>
        <v/>
      </c>
      <c r="J2177" s="323" t="str">
        <f>IF($C2177=0,"",LBA!AD2177)</f>
        <v/>
      </c>
      <c r="K2177" s="323" t="str">
        <f>IF($C2177=0,"",LBA!AH2177)</f>
        <v/>
      </c>
      <c r="L2177" s="323" t="str">
        <f>IF($C2177=0,"",LBA!AI2177)</f>
        <v/>
      </c>
      <c r="M2177" s="295"/>
      <c r="P2177" s="294">
        <f>+LBA!G2177</f>
        <v>0</v>
      </c>
      <c r="Q2177" s="297" t="e">
        <f>VLOOKUP(P2177,'Kategori Aset'!$B:$C,2,0)</f>
        <v>#N/A</v>
      </c>
      <c r="R2177" s="297">
        <f>+LBA!U2177</f>
        <v>0</v>
      </c>
      <c r="S2177" s="297">
        <f>+LBA!C2177</f>
        <v>0</v>
      </c>
      <c r="T2177" s="297">
        <f>+LBA!V2177</f>
        <v>0</v>
      </c>
      <c r="U2177" s="298">
        <f>+LBA!E2177</f>
        <v>0</v>
      </c>
      <c r="V2177" s="298">
        <f>+LBA!A2177</f>
        <v>0</v>
      </c>
      <c r="W2177" s="298">
        <f>+LBA!C2177</f>
        <v>0</v>
      </c>
      <c r="Y2177" s="308" t="str">
        <f t="shared" si="33"/>
        <v/>
      </c>
    </row>
    <row r="2178" spans="1:25">
      <c r="A2178" s="320">
        <f>LBA!A2178</f>
        <v>0</v>
      </c>
      <c r="B2178" s="320">
        <f>LBA!E2178</f>
        <v>0</v>
      </c>
      <c r="C2178" s="320">
        <f>LBA!P2178</f>
        <v>0</v>
      </c>
      <c r="D2178" s="321" t="str">
        <f>IF($C2178=0,"",VLOOKUP($C2178,LDI!$I:$BB,37,0))</f>
        <v/>
      </c>
      <c r="E2178" s="320" t="str">
        <f>IF($C2178=0,"",LBA!I2178)</f>
        <v/>
      </c>
      <c r="F2178" s="320" t="str">
        <f>IF($C2178=0,"",LBA!Q2178)</f>
        <v/>
      </c>
      <c r="G2178" s="321" t="str">
        <f>IF($C2178=0,"",VLOOKUP($C2178,LDI!$I:$BB,15,0))</f>
        <v/>
      </c>
      <c r="H2178" s="321" t="str">
        <f>IF($C2178=0,"",VLOOKUP($C2178,LDI!$I:$BB,17,0))</f>
        <v/>
      </c>
      <c r="I2178" s="322" t="str">
        <f>IF($C2178=0,"",LBA!R2178)</f>
        <v/>
      </c>
      <c r="J2178" s="323" t="str">
        <f>IF($C2178=0,"",LBA!AD2178)</f>
        <v/>
      </c>
      <c r="K2178" s="323" t="str">
        <f>IF($C2178=0,"",LBA!AH2178)</f>
        <v/>
      </c>
      <c r="L2178" s="323" t="str">
        <f>IF($C2178=0,"",LBA!AI2178)</f>
        <v/>
      </c>
      <c r="M2178" s="295"/>
      <c r="P2178" s="294">
        <f>+LBA!G2178</f>
        <v>0</v>
      </c>
      <c r="Q2178" s="297" t="e">
        <f>VLOOKUP(P2178,'Kategori Aset'!$B:$C,2,0)</f>
        <v>#N/A</v>
      </c>
      <c r="R2178" s="297">
        <f>+LBA!U2178</f>
        <v>0</v>
      </c>
      <c r="S2178" s="297">
        <f>+LBA!C2178</f>
        <v>0</v>
      </c>
      <c r="T2178" s="297">
        <f>+LBA!V2178</f>
        <v>0</v>
      </c>
      <c r="U2178" s="298">
        <f>+LBA!E2178</f>
        <v>0</v>
      </c>
      <c r="V2178" s="298">
        <f>+LBA!A2178</f>
        <v>0</v>
      </c>
      <c r="W2178" s="298">
        <f>+LBA!C2178</f>
        <v>0</v>
      </c>
      <c r="Y2178" s="308" t="str">
        <f t="shared" si="33"/>
        <v/>
      </c>
    </row>
    <row r="2179" spans="1:25">
      <c r="A2179" s="320">
        <f>LBA!A2179</f>
        <v>0</v>
      </c>
      <c r="B2179" s="320">
        <f>LBA!E2179</f>
        <v>0</v>
      </c>
      <c r="C2179" s="320">
        <f>LBA!P2179</f>
        <v>0</v>
      </c>
      <c r="D2179" s="321" t="str">
        <f>IF($C2179=0,"",VLOOKUP($C2179,LDI!$I:$BB,37,0))</f>
        <v/>
      </c>
      <c r="E2179" s="320" t="str">
        <f>IF($C2179=0,"",LBA!I2179)</f>
        <v/>
      </c>
      <c r="F2179" s="320" t="str">
        <f>IF($C2179=0,"",LBA!Q2179)</f>
        <v/>
      </c>
      <c r="G2179" s="321" t="str">
        <f>IF($C2179=0,"",VLOOKUP($C2179,LDI!$I:$BB,15,0))</f>
        <v/>
      </c>
      <c r="H2179" s="321" t="str">
        <f>IF($C2179=0,"",VLOOKUP($C2179,LDI!$I:$BB,17,0))</f>
        <v/>
      </c>
      <c r="I2179" s="322" t="str">
        <f>IF($C2179=0,"",LBA!R2179)</f>
        <v/>
      </c>
      <c r="J2179" s="323" t="str">
        <f>IF($C2179=0,"",LBA!AD2179)</f>
        <v/>
      </c>
      <c r="K2179" s="323" t="str">
        <f>IF($C2179=0,"",LBA!AH2179)</f>
        <v/>
      </c>
      <c r="L2179" s="323" t="str">
        <f>IF($C2179=0,"",LBA!AI2179)</f>
        <v/>
      </c>
      <c r="M2179" s="295"/>
      <c r="P2179" s="294">
        <f>+LBA!G2179</f>
        <v>0</v>
      </c>
      <c r="Q2179" s="297" t="e">
        <f>VLOOKUP(P2179,'Kategori Aset'!$B:$C,2,0)</f>
        <v>#N/A</v>
      </c>
      <c r="R2179" s="297">
        <f>+LBA!U2179</f>
        <v>0</v>
      </c>
      <c r="S2179" s="297">
        <f>+LBA!C2179</f>
        <v>0</v>
      </c>
      <c r="T2179" s="297">
        <f>+LBA!V2179</f>
        <v>0</v>
      </c>
      <c r="U2179" s="298">
        <f>+LBA!E2179</f>
        <v>0</v>
      </c>
      <c r="V2179" s="298">
        <f>+LBA!A2179</f>
        <v>0</v>
      </c>
      <c r="W2179" s="298">
        <f>+LBA!C2179</f>
        <v>0</v>
      </c>
      <c r="Y2179" s="308" t="str">
        <f t="shared" ref="Y2179:Y2242" si="34">IF(ISBLANK(M2179),""," Jika TW Sila isi Column *STATUS TERKINI FIZIKAL ASET* dan NAMA PEGAWAI PEMVERIFIKASI. Jika W ,Sila isi Column  NAMA PEGAWAI PEMVERIFIKASI sahaja")</f>
        <v/>
      </c>
    </row>
    <row r="2180" spans="1:25">
      <c r="A2180" s="320">
        <f>LBA!A2180</f>
        <v>0</v>
      </c>
      <c r="B2180" s="320">
        <f>LBA!E2180</f>
        <v>0</v>
      </c>
      <c r="C2180" s="320">
        <f>LBA!P2180</f>
        <v>0</v>
      </c>
      <c r="D2180" s="321" t="str">
        <f>IF($C2180=0,"",VLOOKUP($C2180,LDI!$I:$BB,37,0))</f>
        <v/>
      </c>
      <c r="E2180" s="320" t="str">
        <f>IF($C2180=0,"",LBA!I2180)</f>
        <v/>
      </c>
      <c r="F2180" s="320" t="str">
        <f>IF($C2180=0,"",LBA!Q2180)</f>
        <v/>
      </c>
      <c r="G2180" s="321" t="str">
        <f>IF($C2180=0,"",VLOOKUP($C2180,LDI!$I:$BB,15,0))</f>
        <v/>
      </c>
      <c r="H2180" s="321" t="str">
        <f>IF($C2180=0,"",VLOOKUP($C2180,LDI!$I:$BB,17,0))</f>
        <v/>
      </c>
      <c r="I2180" s="322" t="str">
        <f>IF($C2180=0,"",LBA!R2180)</f>
        <v/>
      </c>
      <c r="J2180" s="323" t="str">
        <f>IF($C2180=0,"",LBA!AD2180)</f>
        <v/>
      </c>
      <c r="K2180" s="323" t="str">
        <f>IF($C2180=0,"",LBA!AH2180)</f>
        <v/>
      </c>
      <c r="L2180" s="323" t="str">
        <f>IF($C2180=0,"",LBA!AI2180)</f>
        <v/>
      </c>
      <c r="M2180" s="295"/>
      <c r="P2180" s="294">
        <f>+LBA!G2180</f>
        <v>0</v>
      </c>
      <c r="Q2180" s="297" t="e">
        <f>VLOOKUP(P2180,'Kategori Aset'!$B:$C,2,0)</f>
        <v>#N/A</v>
      </c>
      <c r="R2180" s="297">
        <f>+LBA!U2180</f>
        <v>0</v>
      </c>
      <c r="S2180" s="297">
        <f>+LBA!C2180</f>
        <v>0</v>
      </c>
      <c r="T2180" s="297">
        <f>+LBA!V2180</f>
        <v>0</v>
      </c>
      <c r="U2180" s="298">
        <f>+LBA!E2180</f>
        <v>0</v>
      </c>
      <c r="V2180" s="298">
        <f>+LBA!A2180</f>
        <v>0</v>
      </c>
      <c r="W2180" s="298">
        <f>+LBA!C2180</f>
        <v>0</v>
      </c>
      <c r="Y2180" s="308" t="str">
        <f t="shared" si="34"/>
        <v/>
      </c>
    </row>
    <row r="2181" spans="1:25">
      <c r="A2181" s="320">
        <f>LBA!A2181</f>
        <v>0</v>
      </c>
      <c r="B2181" s="320">
        <f>LBA!E2181</f>
        <v>0</v>
      </c>
      <c r="C2181" s="320">
        <f>LBA!P2181</f>
        <v>0</v>
      </c>
      <c r="D2181" s="321" t="str">
        <f>IF($C2181=0,"",VLOOKUP($C2181,LDI!$I:$BB,37,0))</f>
        <v/>
      </c>
      <c r="E2181" s="320" t="str">
        <f>IF($C2181=0,"",LBA!I2181)</f>
        <v/>
      </c>
      <c r="F2181" s="320" t="str">
        <f>IF($C2181=0,"",LBA!Q2181)</f>
        <v/>
      </c>
      <c r="G2181" s="321" t="str">
        <f>IF($C2181=0,"",VLOOKUP($C2181,LDI!$I:$BB,15,0))</f>
        <v/>
      </c>
      <c r="H2181" s="321" t="str">
        <f>IF($C2181=0,"",VLOOKUP($C2181,LDI!$I:$BB,17,0))</f>
        <v/>
      </c>
      <c r="I2181" s="322" t="str">
        <f>IF($C2181=0,"",LBA!R2181)</f>
        <v/>
      </c>
      <c r="J2181" s="323" t="str">
        <f>IF($C2181=0,"",LBA!AD2181)</f>
        <v/>
      </c>
      <c r="K2181" s="323" t="str">
        <f>IF($C2181=0,"",LBA!AH2181)</f>
        <v/>
      </c>
      <c r="L2181" s="323" t="str">
        <f>IF($C2181=0,"",LBA!AI2181)</f>
        <v/>
      </c>
      <c r="M2181" s="295"/>
      <c r="P2181" s="294">
        <f>+LBA!G2181</f>
        <v>0</v>
      </c>
      <c r="Q2181" s="297" t="e">
        <f>VLOOKUP(P2181,'Kategori Aset'!$B:$C,2,0)</f>
        <v>#N/A</v>
      </c>
      <c r="R2181" s="297">
        <f>+LBA!U2181</f>
        <v>0</v>
      </c>
      <c r="S2181" s="297">
        <f>+LBA!C2181</f>
        <v>0</v>
      </c>
      <c r="T2181" s="297">
        <f>+LBA!V2181</f>
        <v>0</v>
      </c>
      <c r="U2181" s="298">
        <f>+LBA!E2181</f>
        <v>0</v>
      </c>
      <c r="V2181" s="298">
        <f>+LBA!A2181</f>
        <v>0</v>
      </c>
      <c r="W2181" s="298">
        <f>+LBA!C2181</f>
        <v>0</v>
      </c>
      <c r="Y2181" s="308" t="str">
        <f t="shared" si="34"/>
        <v/>
      </c>
    </row>
    <row r="2182" spans="1:25">
      <c r="A2182" s="320">
        <f>LBA!A2182</f>
        <v>0</v>
      </c>
      <c r="B2182" s="320">
        <f>LBA!E2182</f>
        <v>0</v>
      </c>
      <c r="C2182" s="320">
        <f>LBA!P2182</f>
        <v>0</v>
      </c>
      <c r="D2182" s="321" t="str">
        <f>IF($C2182=0,"",VLOOKUP($C2182,LDI!$I:$BB,37,0))</f>
        <v/>
      </c>
      <c r="E2182" s="320" t="str">
        <f>IF($C2182=0,"",LBA!I2182)</f>
        <v/>
      </c>
      <c r="F2182" s="320" t="str">
        <f>IF($C2182=0,"",LBA!Q2182)</f>
        <v/>
      </c>
      <c r="G2182" s="321" t="str">
        <f>IF($C2182=0,"",VLOOKUP($C2182,LDI!$I:$BB,15,0))</f>
        <v/>
      </c>
      <c r="H2182" s="321" t="str">
        <f>IF($C2182=0,"",VLOOKUP($C2182,LDI!$I:$BB,17,0))</f>
        <v/>
      </c>
      <c r="I2182" s="322" t="str">
        <f>IF($C2182=0,"",LBA!R2182)</f>
        <v/>
      </c>
      <c r="J2182" s="323" t="str">
        <f>IF($C2182=0,"",LBA!AD2182)</f>
        <v/>
      </c>
      <c r="K2182" s="323" t="str">
        <f>IF($C2182=0,"",LBA!AH2182)</f>
        <v/>
      </c>
      <c r="L2182" s="323" t="str">
        <f>IF($C2182=0,"",LBA!AI2182)</f>
        <v/>
      </c>
      <c r="M2182" s="295"/>
      <c r="P2182" s="294">
        <f>+LBA!G2182</f>
        <v>0</v>
      </c>
      <c r="Q2182" s="297" t="e">
        <f>VLOOKUP(P2182,'Kategori Aset'!$B:$C,2,0)</f>
        <v>#N/A</v>
      </c>
      <c r="R2182" s="297">
        <f>+LBA!U2182</f>
        <v>0</v>
      </c>
      <c r="S2182" s="297">
        <f>+LBA!C2182</f>
        <v>0</v>
      </c>
      <c r="T2182" s="297">
        <f>+LBA!V2182</f>
        <v>0</v>
      </c>
      <c r="U2182" s="298">
        <f>+LBA!E2182</f>
        <v>0</v>
      </c>
      <c r="V2182" s="298">
        <f>+LBA!A2182</f>
        <v>0</v>
      </c>
      <c r="W2182" s="298">
        <f>+LBA!C2182</f>
        <v>0</v>
      </c>
      <c r="Y2182" s="308" t="str">
        <f t="shared" si="34"/>
        <v/>
      </c>
    </row>
    <row r="2183" spans="1:25">
      <c r="A2183" s="320">
        <f>LBA!A2183</f>
        <v>0</v>
      </c>
      <c r="B2183" s="320">
        <f>LBA!E2183</f>
        <v>0</v>
      </c>
      <c r="C2183" s="320">
        <f>LBA!P2183</f>
        <v>0</v>
      </c>
      <c r="D2183" s="321" t="str">
        <f>IF($C2183=0,"",VLOOKUP($C2183,LDI!$I:$BB,37,0))</f>
        <v/>
      </c>
      <c r="E2183" s="320" t="str">
        <f>IF($C2183=0,"",LBA!I2183)</f>
        <v/>
      </c>
      <c r="F2183" s="320" t="str">
        <f>IF($C2183=0,"",LBA!Q2183)</f>
        <v/>
      </c>
      <c r="G2183" s="321" t="str">
        <f>IF($C2183=0,"",VLOOKUP($C2183,LDI!$I:$BB,15,0))</f>
        <v/>
      </c>
      <c r="H2183" s="321" t="str">
        <f>IF($C2183=0,"",VLOOKUP($C2183,LDI!$I:$BB,17,0))</f>
        <v/>
      </c>
      <c r="I2183" s="322" t="str">
        <f>IF($C2183=0,"",LBA!R2183)</f>
        <v/>
      </c>
      <c r="J2183" s="323" t="str">
        <f>IF($C2183=0,"",LBA!AD2183)</f>
        <v/>
      </c>
      <c r="K2183" s="323" t="str">
        <f>IF($C2183=0,"",LBA!AH2183)</f>
        <v/>
      </c>
      <c r="L2183" s="323" t="str">
        <f>IF($C2183=0,"",LBA!AI2183)</f>
        <v/>
      </c>
      <c r="M2183" s="295"/>
      <c r="P2183" s="294">
        <f>+LBA!G2183</f>
        <v>0</v>
      </c>
      <c r="Q2183" s="297" t="e">
        <f>VLOOKUP(P2183,'Kategori Aset'!$B:$C,2,0)</f>
        <v>#N/A</v>
      </c>
      <c r="R2183" s="297">
        <f>+LBA!U2183</f>
        <v>0</v>
      </c>
      <c r="S2183" s="297">
        <f>+LBA!C2183</f>
        <v>0</v>
      </c>
      <c r="T2183" s="297">
        <f>+LBA!V2183</f>
        <v>0</v>
      </c>
      <c r="U2183" s="298">
        <f>+LBA!E2183</f>
        <v>0</v>
      </c>
      <c r="V2183" s="298">
        <f>+LBA!A2183</f>
        <v>0</v>
      </c>
      <c r="W2183" s="298">
        <f>+LBA!C2183</f>
        <v>0</v>
      </c>
      <c r="Y2183" s="308" t="str">
        <f t="shared" si="34"/>
        <v/>
      </c>
    </row>
    <row r="2184" spans="1:25">
      <c r="A2184" s="320">
        <f>LBA!A2184</f>
        <v>0</v>
      </c>
      <c r="B2184" s="320">
        <f>LBA!E2184</f>
        <v>0</v>
      </c>
      <c r="C2184" s="320">
        <f>LBA!P2184</f>
        <v>0</v>
      </c>
      <c r="D2184" s="321" t="str">
        <f>IF($C2184=0,"",VLOOKUP($C2184,LDI!$I:$BB,37,0))</f>
        <v/>
      </c>
      <c r="E2184" s="320" t="str">
        <f>IF($C2184=0,"",LBA!I2184)</f>
        <v/>
      </c>
      <c r="F2184" s="320" t="str">
        <f>IF($C2184=0,"",LBA!Q2184)</f>
        <v/>
      </c>
      <c r="G2184" s="321" t="str">
        <f>IF($C2184=0,"",VLOOKUP($C2184,LDI!$I:$BB,15,0))</f>
        <v/>
      </c>
      <c r="H2184" s="321" t="str">
        <f>IF($C2184=0,"",VLOOKUP($C2184,LDI!$I:$BB,17,0))</f>
        <v/>
      </c>
      <c r="I2184" s="322" t="str">
        <f>IF($C2184=0,"",LBA!R2184)</f>
        <v/>
      </c>
      <c r="J2184" s="323" t="str">
        <f>IF($C2184=0,"",LBA!AD2184)</f>
        <v/>
      </c>
      <c r="K2184" s="323" t="str">
        <f>IF($C2184=0,"",LBA!AH2184)</f>
        <v/>
      </c>
      <c r="L2184" s="323" t="str">
        <f>IF($C2184=0,"",LBA!AI2184)</f>
        <v/>
      </c>
      <c r="M2184" s="295"/>
      <c r="P2184" s="294">
        <f>+LBA!G2184</f>
        <v>0</v>
      </c>
      <c r="Q2184" s="297" t="e">
        <f>VLOOKUP(P2184,'Kategori Aset'!$B:$C,2,0)</f>
        <v>#N/A</v>
      </c>
      <c r="R2184" s="297">
        <f>+LBA!U2184</f>
        <v>0</v>
      </c>
      <c r="S2184" s="297">
        <f>+LBA!C2184</f>
        <v>0</v>
      </c>
      <c r="T2184" s="297">
        <f>+LBA!V2184</f>
        <v>0</v>
      </c>
      <c r="U2184" s="298">
        <f>+LBA!E2184</f>
        <v>0</v>
      </c>
      <c r="V2184" s="298">
        <f>+LBA!A2184</f>
        <v>0</v>
      </c>
      <c r="W2184" s="298">
        <f>+LBA!C2184</f>
        <v>0</v>
      </c>
      <c r="Y2184" s="308" t="str">
        <f t="shared" si="34"/>
        <v/>
      </c>
    </row>
    <row r="2185" spans="1:25">
      <c r="A2185" s="320">
        <f>LBA!A2185</f>
        <v>0</v>
      </c>
      <c r="B2185" s="320">
        <f>LBA!E2185</f>
        <v>0</v>
      </c>
      <c r="C2185" s="320">
        <f>LBA!P2185</f>
        <v>0</v>
      </c>
      <c r="D2185" s="321" t="str">
        <f>IF($C2185=0,"",VLOOKUP($C2185,LDI!$I:$BB,37,0))</f>
        <v/>
      </c>
      <c r="E2185" s="320" t="str">
        <f>IF($C2185=0,"",LBA!I2185)</f>
        <v/>
      </c>
      <c r="F2185" s="320" t="str">
        <f>IF($C2185=0,"",LBA!Q2185)</f>
        <v/>
      </c>
      <c r="G2185" s="321" t="str">
        <f>IF($C2185=0,"",VLOOKUP($C2185,LDI!$I:$BB,15,0))</f>
        <v/>
      </c>
      <c r="H2185" s="321" t="str">
        <f>IF($C2185=0,"",VLOOKUP($C2185,LDI!$I:$BB,17,0))</f>
        <v/>
      </c>
      <c r="I2185" s="322" t="str">
        <f>IF($C2185=0,"",LBA!R2185)</f>
        <v/>
      </c>
      <c r="J2185" s="323" t="str">
        <f>IF($C2185=0,"",LBA!AD2185)</f>
        <v/>
      </c>
      <c r="K2185" s="323" t="str">
        <f>IF($C2185=0,"",LBA!AH2185)</f>
        <v/>
      </c>
      <c r="L2185" s="323" t="str">
        <f>IF($C2185=0,"",LBA!AI2185)</f>
        <v/>
      </c>
      <c r="M2185" s="295"/>
      <c r="P2185" s="294">
        <f>+LBA!G2185</f>
        <v>0</v>
      </c>
      <c r="Q2185" s="297" t="e">
        <f>VLOOKUP(P2185,'Kategori Aset'!$B:$C,2,0)</f>
        <v>#N/A</v>
      </c>
      <c r="R2185" s="297">
        <f>+LBA!U2185</f>
        <v>0</v>
      </c>
      <c r="S2185" s="297">
        <f>+LBA!C2185</f>
        <v>0</v>
      </c>
      <c r="T2185" s="297">
        <f>+LBA!V2185</f>
        <v>0</v>
      </c>
      <c r="U2185" s="298">
        <f>+LBA!E2185</f>
        <v>0</v>
      </c>
      <c r="V2185" s="298">
        <f>+LBA!A2185</f>
        <v>0</v>
      </c>
      <c r="W2185" s="298">
        <f>+LBA!C2185</f>
        <v>0</v>
      </c>
      <c r="Y2185" s="308" t="str">
        <f t="shared" si="34"/>
        <v/>
      </c>
    </row>
    <row r="2186" spans="1:25">
      <c r="A2186" s="320">
        <f>LBA!A2186</f>
        <v>0</v>
      </c>
      <c r="B2186" s="320">
        <f>LBA!E2186</f>
        <v>0</v>
      </c>
      <c r="C2186" s="320">
        <f>LBA!P2186</f>
        <v>0</v>
      </c>
      <c r="D2186" s="321" t="str">
        <f>IF($C2186=0,"",VLOOKUP($C2186,LDI!$I:$BB,37,0))</f>
        <v/>
      </c>
      <c r="E2186" s="320" t="str">
        <f>IF($C2186=0,"",LBA!I2186)</f>
        <v/>
      </c>
      <c r="F2186" s="320" t="str">
        <f>IF($C2186=0,"",LBA!Q2186)</f>
        <v/>
      </c>
      <c r="G2186" s="321" t="str">
        <f>IF($C2186=0,"",VLOOKUP($C2186,LDI!$I:$BB,15,0))</f>
        <v/>
      </c>
      <c r="H2186" s="321" t="str">
        <f>IF($C2186=0,"",VLOOKUP($C2186,LDI!$I:$BB,17,0))</f>
        <v/>
      </c>
      <c r="I2186" s="322" t="str">
        <f>IF($C2186=0,"",LBA!R2186)</f>
        <v/>
      </c>
      <c r="J2186" s="323" t="str">
        <f>IF($C2186=0,"",LBA!AD2186)</f>
        <v/>
      </c>
      <c r="K2186" s="323" t="str">
        <f>IF($C2186=0,"",LBA!AH2186)</f>
        <v/>
      </c>
      <c r="L2186" s="323" t="str">
        <f>IF($C2186=0,"",LBA!AI2186)</f>
        <v/>
      </c>
      <c r="M2186" s="295"/>
      <c r="P2186" s="294">
        <f>+LBA!G2186</f>
        <v>0</v>
      </c>
      <c r="Q2186" s="297" t="e">
        <f>VLOOKUP(P2186,'Kategori Aset'!$B:$C,2,0)</f>
        <v>#N/A</v>
      </c>
      <c r="R2186" s="297">
        <f>+LBA!U2186</f>
        <v>0</v>
      </c>
      <c r="S2186" s="297">
        <f>+LBA!C2186</f>
        <v>0</v>
      </c>
      <c r="T2186" s="297">
        <f>+LBA!V2186</f>
        <v>0</v>
      </c>
      <c r="U2186" s="298">
        <f>+LBA!E2186</f>
        <v>0</v>
      </c>
      <c r="V2186" s="298">
        <f>+LBA!A2186</f>
        <v>0</v>
      </c>
      <c r="W2186" s="298">
        <f>+LBA!C2186</f>
        <v>0</v>
      </c>
      <c r="Y2186" s="308" t="str">
        <f t="shared" si="34"/>
        <v/>
      </c>
    </row>
    <row r="2187" spans="1:25">
      <c r="A2187" s="320">
        <f>LBA!A2187</f>
        <v>0</v>
      </c>
      <c r="B2187" s="320">
        <f>LBA!E2187</f>
        <v>0</v>
      </c>
      <c r="C2187" s="320">
        <f>LBA!P2187</f>
        <v>0</v>
      </c>
      <c r="D2187" s="321" t="str">
        <f>IF($C2187=0,"",VLOOKUP($C2187,LDI!$I:$BB,37,0))</f>
        <v/>
      </c>
      <c r="E2187" s="320" t="str">
        <f>IF($C2187=0,"",LBA!I2187)</f>
        <v/>
      </c>
      <c r="F2187" s="320" t="str">
        <f>IF($C2187=0,"",LBA!Q2187)</f>
        <v/>
      </c>
      <c r="G2187" s="321" t="str">
        <f>IF($C2187=0,"",VLOOKUP($C2187,LDI!$I:$BB,15,0))</f>
        <v/>
      </c>
      <c r="H2187" s="321" t="str">
        <f>IF($C2187=0,"",VLOOKUP($C2187,LDI!$I:$BB,17,0))</f>
        <v/>
      </c>
      <c r="I2187" s="322" t="str">
        <f>IF($C2187=0,"",LBA!R2187)</f>
        <v/>
      </c>
      <c r="J2187" s="323" t="str">
        <f>IF($C2187=0,"",LBA!AD2187)</f>
        <v/>
      </c>
      <c r="K2187" s="323" t="str">
        <f>IF($C2187=0,"",LBA!AH2187)</f>
        <v/>
      </c>
      <c r="L2187" s="323" t="str">
        <f>IF($C2187=0,"",LBA!AI2187)</f>
        <v/>
      </c>
      <c r="M2187" s="295"/>
      <c r="P2187" s="294">
        <f>+LBA!G2187</f>
        <v>0</v>
      </c>
      <c r="Q2187" s="297" t="e">
        <f>VLOOKUP(P2187,'Kategori Aset'!$B:$C,2,0)</f>
        <v>#N/A</v>
      </c>
      <c r="R2187" s="297">
        <f>+LBA!U2187</f>
        <v>0</v>
      </c>
      <c r="S2187" s="297">
        <f>+LBA!C2187</f>
        <v>0</v>
      </c>
      <c r="T2187" s="297">
        <f>+LBA!V2187</f>
        <v>0</v>
      </c>
      <c r="U2187" s="298">
        <f>+LBA!E2187</f>
        <v>0</v>
      </c>
      <c r="V2187" s="298">
        <f>+LBA!A2187</f>
        <v>0</v>
      </c>
      <c r="W2187" s="298">
        <f>+LBA!C2187</f>
        <v>0</v>
      </c>
      <c r="Y2187" s="308" t="str">
        <f t="shared" si="34"/>
        <v/>
      </c>
    </row>
    <row r="2188" spans="1:25">
      <c r="A2188" s="320">
        <f>LBA!A2188</f>
        <v>0</v>
      </c>
      <c r="B2188" s="320">
        <f>LBA!E2188</f>
        <v>0</v>
      </c>
      <c r="C2188" s="320">
        <f>LBA!P2188</f>
        <v>0</v>
      </c>
      <c r="D2188" s="321" t="str">
        <f>IF($C2188=0,"",VLOOKUP($C2188,LDI!$I:$BB,37,0))</f>
        <v/>
      </c>
      <c r="E2188" s="320" t="str">
        <f>IF($C2188=0,"",LBA!I2188)</f>
        <v/>
      </c>
      <c r="F2188" s="320" t="str">
        <f>IF($C2188=0,"",LBA!Q2188)</f>
        <v/>
      </c>
      <c r="G2188" s="321" t="str">
        <f>IF($C2188=0,"",VLOOKUP($C2188,LDI!$I:$BB,15,0))</f>
        <v/>
      </c>
      <c r="H2188" s="321" t="str">
        <f>IF($C2188=0,"",VLOOKUP($C2188,LDI!$I:$BB,17,0))</f>
        <v/>
      </c>
      <c r="I2188" s="322" t="str">
        <f>IF($C2188=0,"",LBA!R2188)</f>
        <v/>
      </c>
      <c r="J2188" s="323" t="str">
        <f>IF($C2188=0,"",LBA!AD2188)</f>
        <v/>
      </c>
      <c r="K2188" s="323" t="str">
        <f>IF($C2188=0,"",LBA!AH2188)</f>
        <v/>
      </c>
      <c r="L2188" s="323" t="str">
        <f>IF($C2188=0,"",LBA!AI2188)</f>
        <v/>
      </c>
      <c r="M2188" s="295"/>
      <c r="P2188" s="294">
        <f>+LBA!G2188</f>
        <v>0</v>
      </c>
      <c r="Q2188" s="297" t="e">
        <f>VLOOKUP(P2188,'Kategori Aset'!$B:$C,2,0)</f>
        <v>#N/A</v>
      </c>
      <c r="R2188" s="297">
        <f>+LBA!U2188</f>
        <v>0</v>
      </c>
      <c r="S2188" s="297">
        <f>+LBA!C2188</f>
        <v>0</v>
      </c>
      <c r="T2188" s="297">
        <f>+LBA!V2188</f>
        <v>0</v>
      </c>
      <c r="U2188" s="298">
        <f>+LBA!E2188</f>
        <v>0</v>
      </c>
      <c r="V2188" s="298">
        <f>+LBA!A2188</f>
        <v>0</v>
      </c>
      <c r="W2188" s="298">
        <f>+LBA!C2188</f>
        <v>0</v>
      </c>
      <c r="Y2188" s="308" t="str">
        <f t="shared" si="34"/>
        <v/>
      </c>
    </row>
    <row r="2189" spans="1:25">
      <c r="A2189" s="320">
        <f>LBA!A2189</f>
        <v>0</v>
      </c>
      <c r="B2189" s="320">
        <f>LBA!E2189</f>
        <v>0</v>
      </c>
      <c r="C2189" s="320">
        <f>LBA!P2189</f>
        <v>0</v>
      </c>
      <c r="D2189" s="321" t="str">
        <f>IF($C2189=0,"",VLOOKUP($C2189,LDI!$I:$BB,37,0))</f>
        <v/>
      </c>
      <c r="E2189" s="320" t="str">
        <f>IF($C2189=0,"",LBA!I2189)</f>
        <v/>
      </c>
      <c r="F2189" s="320" t="str">
        <f>IF($C2189=0,"",LBA!Q2189)</f>
        <v/>
      </c>
      <c r="G2189" s="321" t="str">
        <f>IF($C2189=0,"",VLOOKUP($C2189,LDI!$I:$BB,15,0))</f>
        <v/>
      </c>
      <c r="H2189" s="321" t="str">
        <f>IF($C2189=0,"",VLOOKUP($C2189,LDI!$I:$BB,17,0))</f>
        <v/>
      </c>
      <c r="I2189" s="322" t="str">
        <f>IF($C2189=0,"",LBA!R2189)</f>
        <v/>
      </c>
      <c r="J2189" s="323" t="str">
        <f>IF($C2189=0,"",LBA!AD2189)</f>
        <v/>
      </c>
      <c r="K2189" s="323" t="str">
        <f>IF($C2189=0,"",LBA!AH2189)</f>
        <v/>
      </c>
      <c r="L2189" s="323" t="str">
        <f>IF($C2189=0,"",LBA!AI2189)</f>
        <v/>
      </c>
      <c r="M2189" s="295"/>
      <c r="P2189" s="294">
        <f>+LBA!G2189</f>
        <v>0</v>
      </c>
      <c r="Q2189" s="297" t="e">
        <f>VLOOKUP(P2189,'Kategori Aset'!$B:$C,2,0)</f>
        <v>#N/A</v>
      </c>
      <c r="R2189" s="297">
        <f>+LBA!U2189</f>
        <v>0</v>
      </c>
      <c r="S2189" s="297">
        <f>+LBA!C2189</f>
        <v>0</v>
      </c>
      <c r="T2189" s="297">
        <f>+LBA!V2189</f>
        <v>0</v>
      </c>
      <c r="U2189" s="298">
        <f>+LBA!E2189</f>
        <v>0</v>
      </c>
      <c r="V2189" s="298">
        <f>+LBA!A2189</f>
        <v>0</v>
      </c>
      <c r="W2189" s="298">
        <f>+LBA!C2189</f>
        <v>0</v>
      </c>
      <c r="Y2189" s="308" t="str">
        <f t="shared" si="34"/>
        <v/>
      </c>
    </row>
    <row r="2190" spans="1:25">
      <c r="A2190" s="320">
        <f>LBA!A2190</f>
        <v>0</v>
      </c>
      <c r="B2190" s="320">
        <f>LBA!E2190</f>
        <v>0</v>
      </c>
      <c r="C2190" s="320">
        <f>LBA!P2190</f>
        <v>0</v>
      </c>
      <c r="D2190" s="321" t="str">
        <f>IF($C2190=0,"",VLOOKUP($C2190,LDI!$I:$BB,37,0))</f>
        <v/>
      </c>
      <c r="E2190" s="320" t="str">
        <f>IF($C2190=0,"",LBA!I2190)</f>
        <v/>
      </c>
      <c r="F2190" s="320" t="str">
        <f>IF($C2190=0,"",LBA!Q2190)</f>
        <v/>
      </c>
      <c r="G2190" s="321" t="str">
        <f>IF($C2190=0,"",VLOOKUP($C2190,LDI!$I:$BB,15,0))</f>
        <v/>
      </c>
      <c r="H2190" s="321" t="str">
        <f>IF($C2190=0,"",VLOOKUP($C2190,LDI!$I:$BB,17,0))</f>
        <v/>
      </c>
      <c r="I2190" s="322" t="str">
        <f>IF($C2190=0,"",LBA!R2190)</f>
        <v/>
      </c>
      <c r="J2190" s="323" t="str">
        <f>IF($C2190=0,"",LBA!AD2190)</f>
        <v/>
      </c>
      <c r="K2190" s="323" t="str">
        <f>IF($C2190=0,"",LBA!AH2190)</f>
        <v/>
      </c>
      <c r="L2190" s="323" t="str">
        <f>IF($C2190=0,"",LBA!AI2190)</f>
        <v/>
      </c>
      <c r="M2190" s="295"/>
      <c r="P2190" s="294">
        <f>+LBA!G2190</f>
        <v>0</v>
      </c>
      <c r="Q2190" s="297" t="e">
        <f>VLOOKUP(P2190,'Kategori Aset'!$B:$C,2,0)</f>
        <v>#N/A</v>
      </c>
      <c r="R2190" s="297">
        <f>+LBA!U2190</f>
        <v>0</v>
      </c>
      <c r="S2190" s="297">
        <f>+LBA!C2190</f>
        <v>0</v>
      </c>
      <c r="T2190" s="297">
        <f>+LBA!V2190</f>
        <v>0</v>
      </c>
      <c r="U2190" s="298">
        <f>+LBA!E2190</f>
        <v>0</v>
      </c>
      <c r="V2190" s="298">
        <f>+LBA!A2190</f>
        <v>0</v>
      </c>
      <c r="W2190" s="298">
        <f>+LBA!C2190</f>
        <v>0</v>
      </c>
      <c r="Y2190" s="308" t="str">
        <f t="shared" si="34"/>
        <v/>
      </c>
    </row>
    <row r="2191" spans="1:25">
      <c r="A2191" s="320">
        <f>LBA!A2191</f>
        <v>0</v>
      </c>
      <c r="B2191" s="320">
        <f>LBA!E2191</f>
        <v>0</v>
      </c>
      <c r="C2191" s="320">
        <f>LBA!P2191</f>
        <v>0</v>
      </c>
      <c r="D2191" s="321" t="str">
        <f>IF($C2191=0,"",VLOOKUP($C2191,LDI!$I:$BB,37,0))</f>
        <v/>
      </c>
      <c r="E2191" s="320" t="str">
        <f>IF($C2191=0,"",LBA!I2191)</f>
        <v/>
      </c>
      <c r="F2191" s="320" t="str">
        <f>IF($C2191=0,"",LBA!Q2191)</f>
        <v/>
      </c>
      <c r="G2191" s="321" t="str">
        <f>IF($C2191=0,"",VLOOKUP($C2191,LDI!$I:$BB,15,0))</f>
        <v/>
      </c>
      <c r="H2191" s="321" t="str">
        <f>IF($C2191=0,"",VLOOKUP($C2191,LDI!$I:$BB,17,0))</f>
        <v/>
      </c>
      <c r="I2191" s="322" t="str">
        <f>IF($C2191=0,"",LBA!R2191)</f>
        <v/>
      </c>
      <c r="J2191" s="323" t="str">
        <f>IF($C2191=0,"",LBA!AD2191)</f>
        <v/>
      </c>
      <c r="K2191" s="323" t="str">
        <f>IF($C2191=0,"",LBA!AH2191)</f>
        <v/>
      </c>
      <c r="L2191" s="323" t="str">
        <f>IF($C2191=0,"",LBA!AI2191)</f>
        <v/>
      </c>
      <c r="M2191" s="295"/>
      <c r="P2191" s="294">
        <f>+LBA!G2191</f>
        <v>0</v>
      </c>
      <c r="Q2191" s="297" t="e">
        <f>VLOOKUP(P2191,'Kategori Aset'!$B:$C,2,0)</f>
        <v>#N/A</v>
      </c>
      <c r="R2191" s="297">
        <f>+LBA!U2191</f>
        <v>0</v>
      </c>
      <c r="S2191" s="297">
        <f>+LBA!C2191</f>
        <v>0</v>
      </c>
      <c r="T2191" s="297">
        <f>+LBA!V2191</f>
        <v>0</v>
      </c>
      <c r="U2191" s="298">
        <f>+LBA!E2191</f>
        <v>0</v>
      </c>
      <c r="V2191" s="298">
        <f>+LBA!A2191</f>
        <v>0</v>
      </c>
      <c r="W2191" s="298">
        <f>+LBA!C2191</f>
        <v>0</v>
      </c>
      <c r="Y2191" s="308" t="str">
        <f t="shared" si="34"/>
        <v/>
      </c>
    </row>
    <row r="2192" spans="1:25">
      <c r="A2192" s="320">
        <f>LBA!A2192</f>
        <v>0</v>
      </c>
      <c r="B2192" s="320">
        <f>LBA!E2192</f>
        <v>0</v>
      </c>
      <c r="C2192" s="320">
        <f>LBA!P2192</f>
        <v>0</v>
      </c>
      <c r="D2192" s="321" t="str">
        <f>IF($C2192=0,"",VLOOKUP($C2192,LDI!$I:$BB,37,0))</f>
        <v/>
      </c>
      <c r="E2192" s="320" t="str">
        <f>IF($C2192=0,"",LBA!I2192)</f>
        <v/>
      </c>
      <c r="F2192" s="320" t="str">
        <f>IF($C2192=0,"",LBA!Q2192)</f>
        <v/>
      </c>
      <c r="G2192" s="321" t="str">
        <f>IF($C2192=0,"",VLOOKUP($C2192,LDI!$I:$BB,15,0))</f>
        <v/>
      </c>
      <c r="H2192" s="321" t="str">
        <f>IF($C2192=0,"",VLOOKUP($C2192,LDI!$I:$BB,17,0))</f>
        <v/>
      </c>
      <c r="I2192" s="322" t="str">
        <f>IF($C2192=0,"",LBA!R2192)</f>
        <v/>
      </c>
      <c r="J2192" s="323" t="str">
        <f>IF($C2192=0,"",LBA!AD2192)</f>
        <v/>
      </c>
      <c r="K2192" s="323" t="str">
        <f>IF($C2192=0,"",LBA!AH2192)</f>
        <v/>
      </c>
      <c r="L2192" s="323" t="str">
        <f>IF($C2192=0,"",LBA!AI2192)</f>
        <v/>
      </c>
      <c r="M2192" s="295"/>
      <c r="P2192" s="294">
        <f>+LBA!G2192</f>
        <v>0</v>
      </c>
      <c r="Q2192" s="297" t="e">
        <f>VLOOKUP(P2192,'Kategori Aset'!$B:$C,2,0)</f>
        <v>#N/A</v>
      </c>
      <c r="R2192" s="297">
        <f>+LBA!U2192</f>
        <v>0</v>
      </c>
      <c r="S2192" s="297">
        <f>+LBA!C2192</f>
        <v>0</v>
      </c>
      <c r="T2192" s="297">
        <f>+LBA!V2192</f>
        <v>0</v>
      </c>
      <c r="U2192" s="298">
        <f>+LBA!E2192</f>
        <v>0</v>
      </c>
      <c r="V2192" s="298">
        <f>+LBA!A2192</f>
        <v>0</v>
      </c>
      <c r="W2192" s="298">
        <f>+LBA!C2192</f>
        <v>0</v>
      </c>
      <c r="Y2192" s="308" t="str">
        <f t="shared" si="34"/>
        <v/>
      </c>
    </row>
    <row r="2193" spans="1:25">
      <c r="A2193" s="320">
        <f>LBA!A2193</f>
        <v>0</v>
      </c>
      <c r="B2193" s="320">
        <f>LBA!E2193</f>
        <v>0</v>
      </c>
      <c r="C2193" s="320">
        <f>LBA!P2193</f>
        <v>0</v>
      </c>
      <c r="D2193" s="321" t="str">
        <f>IF($C2193=0,"",VLOOKUP($C2193,LDI!$I:$BB,37,0))</f>
        <v/>
      </c>
      <c r="E2193" s="320" t="str">
        <f>IF($C2193=0,"",LBA!I2193)</f>
        <v/>
      </c>
      <c r="F2193" s="320" t="str">
        <f>IF($C2193=0,"",LBA!Q2193)</f>
        <v/>
      </c>
      <c r="G2193" s="321" t="str">
        <f>IF($C2193=0,"",VLOOKUP($C2193,LDI!$I:$BB,15,0))</f>
        <v/>
      </c>
      <c r="H2193" s="321" t="str">
        <f>IF($C2193=0,"",VLOOKUP($C2193,LDI!$I:$BB,17,0))</f>
        <v/>
      </c>
      <c r="I2193" s="322" t="str">
        <f>IF($C2193=0,"",LBA!R2193)</f>
        <v/>
      </c>
      <c r="J2193" s="323" t="str">
        <f>IF($C2193=0,"",LBA!AD2193)</f>
        <v/>
      </c>
      <c r="K2193" s="323" t="str">
        <f>IF($C2193=0,"",LBA!AH2193)</f>
        <v/>
      </c>
      <c r="L2193" s="323" t="str">
        <f>IF($C2193=0,"",LBA!AI2193)</f>
        <v/>
      </c>
      <c r="M2193" s="295"/>
      <c r="P2193" s="294">
        <f>+LBA!G2193</f>
        <v>0</v>
      </c>
      <c r="Q2193" s="297" t="e">
        <f>VLOOKUP(P2193,'Kategori Aset'!$B:$C,2,0)</f>
        <v>#N/A</v>
      </c>
      <c r="R2193" s="297">
        <f>+LBA!U2193</f>
        <v>0</v>
      </c>
      <c r="S2193" s="297">
        <f>+LBA!C2193</f>
        <v>0</v>
      </c>
      <c r="T2193" s="297">
        <f>+LBA!V2193</f>
        <v>0</v>
      </c>
      <c r="U2193" s="298">
        <f>+LBA!E2193</f>
        <v>0</v>
      </c>
      <c r="V2193" s="298">
        <f>+LBA!A2193</f>
        <v>0</v>
      </c>
      <c r="W2193" s="298">
        <f>+LBA!C2193</f>
        <v>0</v>
      </c>
      <c r="Y2193" s="308" t="str">
        <f t="shared" si="34"/>
        <v/>
      </c>
    </row>
    <row r="2194" spans="1:25">
      <c r="A2194" s="320">
        <f>LBA!A2194</f>
        <v>0</v>
      </c>
      <c r="B2194" s="320">
        <f>LBA!E2194</f>
        <v>0</v>
      </c>
      <c r="C2194" s="320">
        <f>LBA!P2194</f>
        <v>0</v>
      </c>
      <c r="D2194" s="321" t="str">
        <f>IF($C2194=0,"",VLOOKUP($C2194,LDI!$I:$BB,37,0))</f>
        <v/>
      </c>
      <c r="E2194" s="320" t="str">
        <f>IF($C2194=0,"",LBA!I2194)</f>
        <v/>
      </c>
      <c r="F2194" s="320" t="str">
        <f>IF($C2194=0,"",LBA!Q2194)</f>
        <v/>
      </c>
      <c r="G2194" s="321" t="str">
        <f>IF($C2194=0,"",VLOOKUP($C2194,LDI!$I:$BB,15,0))</f>
        <v/>
      </c>
      <c r="H2194" s="321" t="str">
        <f>IF($C2194=0,"",VLOOKUP($C2194,LDI!$I:$BB,17,0))</f>
        <v/>
      </c>
      <c r="I2194" s="322" t="str">
        <f>IF($C2194=0,"",LBA!R2194)</f>
        <v/>
      </c>
      <c r="J2194" s="323" t="str">
        <f>IF($C2194=0,"",LBA!AD2194)</f>
        <v/>
      </c>
      <c r="K2194" s="323" t="str">
        <f>IF($C2194=0,"",LBA!AH2194)</f>
        <v/>
      </c>
      <c r="L2194" s="323" t="str">
        <f>IF($C2194=0,"",LBA!AI2194)</f>
        <v/>
      </c>
      <c r="M2194" s="295"/>
      <c r="P2194" s="294">
        <f>+LBA!G2194</f>
        <v>0</v>
      </c>
      <c r="Q2194" s="297" t="e">
        <f>VLOOKUP(P2194,'Kategori Aset'!$B:$C,2,0)</f>
        <v>#N/A</v>
      </c>
      <c r="R2194" s="297">
        <f>+LBA!U2194</f>
        <v>0</v>
      </c>
      <c r="S2194" s="297">
        <f>+LBA!C2194</f>
        <v>0</v>
      </c>
      <c r="T2194" s="297">
        <f>+LBA!V2194</f>
        <v>0</v>
      </c>
      <c r="U2194" s="298">
        <f>+LBA!E2194</f>
        <v>0</v>
      </c>
      <c r="V2194" s="298">
        <f>+LBA!A2194</f>
        <v>0</v>
      </c>
      <c r="W2194" s="298">
        <f>+LBA!C2194</f>
        <v>0</v>
      </c>
      <c r="Y2194" s="308" t="str">
        <f t="shared" si="34"/>
        <v/>
      </c>
    </row>
    <row r="2195" spans="1:25">
      <c r="A2195" s="320">
        <f>LBA!A2195</f>
        <v>0</v>
      </c>
      <c r="B2195" s="320">
        <f>LBA!E2195</f>
        <v>0</v>
      </c>
      <c r="C2195" s="320">
        <f>LBA!P2195</f>
        <v>0</v>
      </c>
      <c r="D2195" s="321" t="str">
        <f>IF($C2195=0,"",VLOOKUP($C2195,LDI!$I:$BB,37,0))</f>
        <v/>
      </c>
      <c r="E2195" s="320" t="str">
        <f>IF($C2195=0,"",LBA!I2195)</f>
        <v/>
      </c>
      <c r="F2195" s="320" t="str">
        <f>IF($C2195=0,"",LBA!Q2195)</f>
        <v/>
      </c>
      <c r="G2195" s="321" t="str">
        <f>IF($C2195=0,"",VLOOKUP($C2195,LDI!$I:$BB,15,0))</f>
        <v/>
      </c>
      <c r="H2195" s="321" t="str">
        <f>IF($C2195=0,"",VLOOKUP($C2195,LDI!$I:$BB,17,0))</f>
        <v/>
      </c>
      <c r="I2195" s="322" t="str">
        <f>IF($C2195=0,"",LBA!R2195)</f>
        <v/>
      </c>
      <c r="J2195" s="323" t="str">
        <f>IF($C2195=0,"",LBA!AD2195)</f>
        <v/>
      </c>
      <c r="K2195" s="323" t="str">
        <f>IF($C2195=0,"",LBA!AH2195)</f>
        <v/>
      </c>
      <c r="L2195" s="323" t="str">
        <f>IF($C2195=0,"",LBA!AI2195)</f>
        <v/>
      </c>
      <c r="M2195" s="295"/>
      <c r="P2195" s="294">
        <f>+LBA!G2195</f>
        <v>0</v>
      </c>
      <c r="Q2195" s="297" t="e">
        <f>VLOOKUP(P2195,'Kategori Aset'!$B:$C,2,0)</f>
        <v>#N/A</v>
      </c>
      <c r="R2195" s="297">
        <f>+LBA!U2195</f>
        <v>0</v>
      </c>
      <c r="S2195" s="297">
        <f>+LBA!C2195</f>
        <v>0</v>
      </c>
      <c r="T2195" s="297">
        <f>+LBA!V2195</f>
        <v>0</v>
      </c>
      <c r="U2195" s="298">
        <f>+LBA!E2195</f>
        <v>0</v>
      </c>
      <c r="V2195" s="298">
        <f>+LBA!A2195</f>
        <v>0</v>
      </c>
      <c r="W2195" s="298">
        <f>+LBA!C2195</f>
        <v>0</v>
      </c>
      <c r="Y2195" s="308" t="str">
        <f t="shared" si="34"/>
        <v/>
      </c>
    </row>
    <row r="2196" spans="1:25">
      <c r="A2196" s="320">
        <f>LBA!A2196</f>
        <v>0</v>
      </c>
      <c r="B2196" s="320">
        <f>LBA!E2196</f>
        <v>0</v>
      </c>
      <c r="C2196" s="320">
        <f>LBA!P2196</f>
        <v>0</v>
      </c>
      <c r="D2196" s="321" t="str">
        <f>IF($C2196=0,"",VLOOKUP($C2196,LDI!$I:$BB,37,0))</f>
        <v/>
      </c>
      <c r="E2196" s="320" t="str">
        <f>IF($C2196=0,"",LBA!I2196)</f>
        <v/>
      </c>
      <c r="F2196" s="320" t="str">
        <f>IF($C2196=0,"",LBA!Q2196)</f>
        <v/>
      </c>
      <c r="G2196" s="321" t="str">
        <f>IF($C2196=0,"",VLOOKUP($C2196,LDI!$I:$BB,15,0))</f>
        <v/>
      </c>
      <c r="H2196" s="321" t="str">
        <f>IF($C2196=0,"",VLOOKUP($C2196,LDI!$I:$BB,17,0))</f>
        <v/>
      </c>
      <c r="I2196" s="322" t="str">
        <f>IF($C2196=0,"",LBA!R2196)</f>
        <v/>
      </c>
      <c r="J2196" s="323" t="str">
        <f>IF($C2196=0,"",LBA!AD2196)</f>
        <v/>
      </c>
      <c r="K2196" s="323" t="str">
        <f>IF($C2196=0,"",LBA!AH2196)</f>
        <v/>
      </c>
      <c r="L2196" s="323" t="str">
        <f>IF($C2196=0,"",LBA!AI2196)</f>
        <v/>
      </c>
      <c r="M2196" s="295"/>
      <c r="P2196" s="294">
        <f>+LBA!G2196</f>
        <v>0</v>
      </c>
      <c r="Q2196" s="297" t="e">
        <f>VLOOKUP(P2196,'Kategori Aset'!$B:$C,2,0)</f>
        <v>#N/A</v>
      </c>
      <c r="R2196" s="297">
        <f>+LBA!U2196</f>
        <v>0</v>
      </c>
      <c r="S2196" s="297">
        <f>+LBA!C2196</f>
        <v>0</v>
      </c>
      <c r="T2196" s="297">
        <f>+LBA!V2196</f>
        <v>0</v>
      </c>
      <c r="U2196" s="298">
        <f>+LBA!E2196</f>
        <v>0</v>
      </c>
      <c r="V2196" s="298">
        <f>+LBA!A2196</f>
        <v>0</v>
      </c>
      <c r="W2196" s="298">
        <f>+LBA!C2196</f>
        <v>0</v>
      </c>
      <c r="Y2196" s="308" t="str">
        <f t="shared" si="34"/>
        <v/>
      </c>
    </row>
    <row r="2197" spans="1:25">
      <c r="A2197" s="320">
        <f>LBA!A2197</f>
        <v>0</v>
      </c>
      <c r="B2197" s="320">
        <f>LBA!E2197</f>
        <v>0</v>
      </c>
      <c r="C2197" s="320">
        <f>LBA!P2197</f>
        <v>0</v>
      </c>
      <c r="D2197" s="321" t="str">
        <f>IF($C2197=0,"",VLOOKUP($C2197,LDI!$I:$BB,37,0))</f>
        <v/>
      </c>
      <c r="E2197" s="320" t="str">
        <f>IF($C2197=0,"",LBA!I2197)</f>
        <v/>
      </c>
      <c r="F2197" s="320" t="str">
        <f>IF($C2197=0,"",LBA!Q2197)</f>
        <v/>
      </c>
      <c r="G2197" s="321" t="str">
        <f>IF($C2197=0,"",VLOOKUP($C2197,LDI!$I:$BB,15,0))</f>
        <v/>
      </c>
      <c r="H2197" s="321" t="str">
        <f>IF($C2197=0,"",VLOOKUP($C2197,LDI!$I:$BB,17,0))</f>
        <v/>
      </c>
      <c r="I2197" s="322" t="str">
        <f>IF($C2197=0,"",LBA!R2197)</f>
        <v/>
      </c>
      <c r="J2197" s="323" t="str">
        <f>IF($C2197=0,"",LBA!AD2197)</f>
        <v/>
      </c>
      <c r="K2197" s="323" t="str">
        <f>IF($C2197=0,"",LBA!AH2197)</f>
        <v/>
      </c>
      <c r="L2197" s="323" t="str">
        <f>IF($C2197=0,"",LBA!AI2197)</f>
        <v/>
      </c>
      <c r="M2197" s="295"/>
      <c r="P2197" s="294">
        <f>+LBA!G2197</f>
        <v>0</v>
      </c>
      <c r="Q2197" s="297" t="e">
        <f>VLOOKUP(P2197,'Kategori Aset'!$B:$C,2,0)</f>
        <v>#N/A</v>
      </c>
      <c r="R2197" s="297">
        <f>+LBA!U2197</f>
        <v>0</v>
      </c>
      <c r="S2197" s="297">
        <f>+LBA!C2197</f>
        <v>0</v>
      </c>
      <c r="T2197" s="297">
        <f>+LBA!V2197</f>
        <v>0</v>
      </c>
      <c r="U2197" s="298">
        <f>+LBA!E2197</f>
        <v>0</v>
      </c>
      <c r="V2197" s="298">
        <f>+LBA!A2197</f>
        <v>0</v>
      </c>
      <c r="W2197" s="298">
        <f>+LBA!C2197</f>
        <v>0</v>
      </c>
      <c r="Y2197" s="308" t="str">
        <f t="shared" si="34"/>
        <v/>
      </c>
    </row>
    <row r="2198" spans="1:25">
      <c r="A2198" s="320">
        <f>LBA!A2198</f>
        <v>0</v>
      </c>
      <c r="B2198" s="320">
        <f>LBA!E2198</f>
        <v>0</v>
      </c>
      <c r="C2198" s="320">
        <f>LBA!P2198</f>
        <v>0</v>
      </c>
      <c r="D2198" s="321" t="str">
        <f>IF($C2198=0,"",VLOOKUP($C2198,LDI!$I:$BB,37,0))</f>
        <v/>
      </c>
      <c r="E2198" s="320" t="str">
        <f>IF($C2198=0,"",LBA!I2198)</f>
        <v/>
      </c>
      <c r="F2198" s="320" t="str">
        <f>IF($C2198=0,"",LBA!Q2198)</f>
        <v/>
      </c>
      <c r="G2198" s="321" t="str">
        <f>IF($C2198=0,"",VLOOKUP($C2198,LDI!$I:$BB,15,0))</f>
        <v/>
      </c>
      <c r="H2198" s="321" t="str">
        <f>IF($C2198=0,"",VLOOKUP($C2198,LDI!$I:$BB,17,0))</f>
        <v/>
      </c>
      <c r="I2198" s="322" t="str">
        <f>IF($C2198=0,"",LBA!R2198)</f>
        <v/>
      </c>
      <c r="J2198" s="323" t="str">
        <f>IF($C2198=0,"",LBA!AD2198)</f>
        <v/>
      </c>
      <c r="K2198" s="323" t="str">
        <f>IF($C2198=0,"",LBA!AH2198)</f>
        <v/>
      </c>
      <c r="L2198" s="323" t="str">
        <f>IF($C2198=0,"",LBA!AI2198)</f>
        <v/>
      </c>
      <c r="M2198" s="295"/>
      <c r="P2198" s="294">
        <f>+LBA!G2198</f>
        <v>0</v>
      </c>
      <c r="Q2198" s="297" t="e">
        <f>VLOOKUP(P2198,'Kategori Aset'!$B:$C,2,0)</f>
        <v>#N/A</v>
      </c>
      <c r="R2198" s="297">
        <f>+LBA!U2198</f>
        <v>0</v>
      </c>
      <c r="S2198" s="297">
        <f>+LBA!C2198</f>
        <v>0</v>
      </c>
      <c r="T2198" s="297">
        <f>+LBA!V2198</f>
        <v>0</v>
      </c>
      <c r="U2198" s="298">
        <f>+LBA!E2198</f>
        <v>0</v>
      </c>
      <c r="V2198" s="298">
        <f>+LBA!A2198</f>
        <v>0</v>
      </c>
      <c r="W2198" s="298">
        <f>+LBA!C2198</f>
        <v>0</v>
      </c>
      <c r="Y2198" s="308" t="str">
        <f t="shared" si="34"/>
        <v/>
      </c>
    </row>
    <row r="2199" spans="1:25">
      <c r="A2199" s="320">
        <f>LBA!A2199</f>
        <v>0</v>
      </c>
      <c r="B2199" s="320">
        <f>LBA!E2199</f>
        <v>0</v>
      </c>
      <c r="C2199" s="320">
        <f>LBA!P2199</f>
        <v>0</v>
      </c>
      <c r="D2199" s="321" t="str">
        <f>IF($C2199=0,"",VLOOKUP($C2199,LDI!$I:$BB,37,0))</f>
        <v/>
      </c>
      <c r="E2199" s="320" t="str">
        <f>IF($C2199=0,"",LBA!I2199)</f>
        <v/>
      </c>
      <c r="F2199" s="320" t="str">
        <f>IF($C2199=0,"",LBA!Q2199)</f>
        <v/>
      </c>
      <c r="G2199" s="321" t="str">
        <f>IF($C2199=0,"",VLOOKUP($C2199,LDI!$I:$BB,15,0))</f>
        <v/>
      </c>
      <c r="H2199" s="321" t="str">
        <f>IF($C2199=0,"",VLOOKUP($C2199,LDI!$I:$BB,17,0))</f>
        <v/>
      </c>
      <c r="I2199" s="322" t="str">
        <f>IF($C2199=0,"",LBA!R2199)</f>
        <v/>
      </c>
      <c r="J2199" s="323" t="str">
        <f>IF($C2199=0,"",LBA!AD2199)</f>
        <v/>
      </c>
      <c r="K2199" s="323" t="str">
        <f>IF($C2199=0,"",LBA!AH2199)</f>
        <v/>
      </c>
      <c r="L2199" s="323" t="str">
        <f>IF($C2199=0,"",LBA!AI2199)</f>
        <v/>
      </c>
      <c r="M2199" s="295"/>
      <c r="P2199" s="294">
        <f>+LBA!G2199</f>
        <v>0</v>
      </c>
      <c r="Q2199" s="297" t="e">
        <f>VLOOKUP(P2199,'Kategori Aset'!$B:$C,2,0)</f>
        <v>#N/A</v>
      </c>
      <c r="R2199" s="297">
        <f>+LBA!U2199</f>
        <v>0</v>
      </c>
      <c r="S2199" s="297">
        <f>+LBA!C2199</f>
        <v>0</v>
      </c>
      <c r="T2199" s="297">
        <f>+LBA!V2199</f>
        <v>0</v>
      </c>
      <c r="U2199" s="298">
        <f>+LBA!E2199</f>
        <v>0</v>
      </c>
      <c r="V2199" s="298">
        <f>+LBA!A2199</f>
        <v>0</v>
      </c>
      <c r="W2199" s="298">
        <f>+LBA!C2199</f>
        <v>0</v>
      </c>
      <c r="Y2199" s="308" t="str">
        <f t="shared" si="34"/>
        <v/>
      </c>
    </row>
    <row r="2200" spans="1:25">
      <c r="A2200" s="320">
        <f>LBA!A2200</f>
        <v>0</v>
      </c>
      <c r="B2200" s="320">
        <f>LBA!E2200</f>
        <v>0</v>
      </c>
      <c r="C2200" s="320">
        <f>LBA!P2200</f>
        <v>0</v>
      </c>
      <c r="D2200" s="321" t="str">
        <f>IF($C2200=0,"",VLOOKUP($C2200,LDI!$I:$BB,37,0))</f>
        <v/>
      </c>
      <c r="E2200" s="320" t="str">
        <f>IF($C2200=0,"",LBA!I2200)</f>
        <v/>
      </c>
      <c r="F2200" s="320" t="str">
        <f>IF($C2200=0,"",LBA!Q2200)</f>
        <v/>
      </c>
      <c r="G2200" s="321" t="str">
        <f>IF($C2200=0,"",VLOOKUP($C2200,LDI!$I:$BB,15,0))</f>
        <v/>
      </c>
      <c r="H2200" s="321" t="str">
        <f>IF($C2200=0,"",VLOOKUP($C2200,LDI!$I:$BB,17,0))</f>
        <v/>
      </c>
      <c r="I2200" s="322" t="str">
        <f>IF($C2200=0,"",LBA!R2200)</f>
        <v/>
      </c>
      <c r="J2200" s="323" t="str">
        <f>IF($C2200=0,"",LBA!AD2200)</f>
        <v/>
      </c>
      <c r="K2200" s="323" t="str">
        <f>IF($C2200=0,"",LBA!AH2200)</f>
        <v/>
      </c>
      <c r="L2200" s="323" t="str">
        <f>IF($C2200=0,"",LBA!AI2200)</f>
        <v/>
      </c>
      <c r="M2200" s="295"/>
      <c r="P2200" s="294">
        <f>+LBA!G2200</f>
        <v>0</v>
      </c>
      <c r="Q2200" s="297" t="e">
        <f>VLOOKUP(P2200,'Kategori Aset'!$B:$C,2,0)</f>
        <v>#N/A</v>
      </c>
      <c r="R2200" s="297">
        <f>+LBA!U2200</f>
        <v>0</v>
      </c>
      <c r="S2200" s="297">
        <f>+LBA!C2200</f>
        <v>0</v>
      </c>
      <c r="T2200" s="297">
        <f>+LBA!V2200</f>
        <v>0</v>
      </c>
      <c r="U2200" s="298">
        <f>+LBA!E2200</f>
        <v>0</v>
      </c>
      <c r="V2200" s="298">
        <f>+LBA!A2200</f>
        <v>0</v>
      </c>
      <c r="W2200" s="298">
        <f>+LBA!C2200</f>
        <v>0</v>
      </c>
      <c r="Y2200" s="308" t="str">
        <f t="shared" si="34"/>
        <v/>
      </c>
    </row>
    <row r="2201" spans="1:25">
      <c r="A2201" s="320">
        <f>LBA!A2201</f>
        <v>0</v>
      </c>
      <c r="B2201" s="320">
        <f>LBA!E2201</f>
        <v>0</v>
      </c>
      <c r="C2201" s="320">
        <f>LBA!P2201</f>
        <v>0</v>
      </c>
      <c r="D2201" s="321" t="str">
        <f>IF($C2201=0,"",VLOOKUP($C2201,LDI!$I:$BB,37,0))</f>
        <v/>
      </c>
      <c r="E2201" s="320" t="str">
        <f>IF($C2201=0,"",LBA!I2201)</f>
        <v/>
      </c>
      <c r="F2201" s="320" t="str">
        <f>IF($C2201=0,"",LBA!Q2201)</f>
        <v/>
      </c>
      <c r="G2201" s="321" t="str">
        <f>IF($C2201=0,"",VLOOKUP($C2201,LDI!$I:$BB,15,0))</f>
        <v/>
      </c>
      <c r="H2201" s="321" t="str">
        <f>IF($C2201=0,"",VLOOKUP($C2201,LDI!$I:$BB,17,0))</f>
        <v/>
      </c>
      <c r="I2201" s="322" t="str">
        <f>IF($C2201=0,"",LBA!R2201)</f>
        <v/>
      </c>
      <c r="J2201" s="323" t="str">
        <f>IF($C2201=0,"",LBA!AD2201)</f>
        <v/>
      </c>
      <c r="K2201" s="323" t="str">
        <f>IF($C2201=0,"",LBA!AH2201)</f>
        <v/>
      </c>
      <c r="L2201" s="323" t="str">
        <f>IF($C2201=0,"",LBA!AI2201)</f>
        <v/>
      </c>
      <c r="M2201" s="295"/>
      <c r="P2201" s="294">
        <f>+LBA!G2201</f>
        <v>0</v>
      </c>
      <c r="Q2201" s="297" t="e">
        <f>VLOOKUP(P2201,'Kategori Aset'!$B:$C,2,0)</f>
        <v>#N/A</v>
      </c>
      <c r="R2201" s="297">
        <f>+LBA!U2201</f>
        <v>0</v>
      </c>
      <c r="S2201" s="297">
        <f>+LBA!C2201</f>
        <v>0</v>
      </c>
      <c r="T2201" s="297">
        <f>+LBA!V2201</f>
        <v>0</v>
      </c>
      <c r="U2201" s="298">
        <f>+LBA!E2201</f>
        <v>0</v>
      </c>
      <c r="V2201" s="298">
        <f>+LBA!A2201</f>
        <v>0</v>
      </c>
      <c r="W2201" s="298">
        <f>+LBA!C2201</f>
        <v>0</v>
      </c>
      <c r="Y2201" s="308" t="str">
        <f t="shared" si="34"/>
        <v/>
      </c>
    </row>
    <row r="2202" spans="1:25">
      <c r="A2202" s="320">
        <f>LBA!A2202</f>
        <v>0</v>
      </c>
      <c r="B2202" s="320">
        <f>LBA!E2202</f>
        <v>0</v>
      </c>
      <c r="C2202" s="320">
        <f>LBA!P2202</f>
        <v>0</v>
      </c>
      <c r="D2202" s="321" t="str">
        <f>IF($C2202=0,"",VLOOKUP($C2202,LDI!$I:$BB,37,0))</f>
        <v/>
      </c>
      <c r="E2202" s="320" t="str">
        <f>IF($C2202=0,"",LBA!I2202)</f>
        <v/>
      </c>
      <c r="F2202" s="320" t="str">
        <f>IF($C2202=0,"",LBA!Q2202)</f>
        <v/>
      </c>
      <c r="G2202" s="321" t="str">
        <f>IF($C2202=0,"",VLOOKUP($C2202,LDI!$I:$BB,15,0))</f>
        <v/>
      </c>
      <c r="H2202" s="321" t="str">
        <f>IF($C2202=0,"",VLOOKUP($C2202,LDI!$I:$BB,17,0))</f>
        <v/>
      </c>
      <c r="I2202" s="322" t="str">
        <f>IF($C2202=0,"",LBA!R2202)</f>
        <v/>
      </c>
      <c r="J2202" s="323" t="str">
        <f>IF($C2202=0,"",LBA!AD2202)</f>
        <v/>
      </c>
      <c r="K2202" s="323" t="str">
        <f>IF($C2202=0,"",LBA!AH2202)</f>
        <v/>
      </c>
      <c r="L2202" s="323" t="str">
        <f>IF($C2202=0,"",LBA!AI2202)</f>
        <v/>
      </c>
      <c r="M2202" s="295"/>
      <c r="P2202" s="294">
        <f>+LBA!G2202</f>
        <v>0</v>
      </c>
      <c r="Q2202" s="297" t="e">
        <f>VLOOKUP(P2202,'Kategori Aset'!$B:$C,2,0)</f>
        <v>#N/A</v>
      </c>
      <c r="R2202" s="297">
        <f>+LBA!U2202</f>
        <v>0</v>
      </c>
      <c r="S2202" s="297">
        <f>+LBA!C2202</f>
        <v>0</v>
      </c>
      <c r="T2202" s="297">
        <f>+LBA!V2202</f>
        <v>0</v>
      </c>
      <c r="U2202" s="298">
        <f>+LBA!E2202</f>
        <v>0</v>
      </c>
      <c r="V2202" s="298">
        <f>+LBA!A2202</f>
        <v>0</v>
      </c>
      <c r="W2202" s="298">
        <f>+LBA!C2202</f>
        <v>0</v>
      </c>
      <c r="Y2202" s="308" t="str">
        <f t="shared" si="34"/>
        <v/>
      </c>
    </row>
    <row r="2203" spans="1:25">
      <c r="A2203" s="320">
        <f>LBA!A2203</f>
        <v>0</v>
      </c>
      <c r="B2203" s="320">
        <f>LBA!E2203</f>
        <v>0</v>
      </c>
      <c r="C2203" s="320">
        <f>LBA!P2203</f>
        <v>0</v>
      </c>
      <c r="D2203" s="321" t="str">
        <f>IF($C2203=0,"",VLOOKUP($C2203,LDI!$I:$BB,37,0))</f>
        <v/>
      </c>
      <c r="E2203" s="320" t="str">
        <f>IF($C2203=0,"",LBA!I2203)</f>
        <v/>
      </c>
      <c r="F2203" s="320" t="str">
        <f>IF($C2203=0,"",LBA!Q2203)</f>
        <v/>
      </c>
      <c r="G2203" s="321" t="str">
        <f>IF($C2203=0,"",VLOOKUP($C2203,LDI!$I:$BB,15,0))</f>
        <v/>
      </c>
      <c r="H2203" s="321" t="str">
        <f>IF($C2203=0,"",VLOOKUP($C2203,LDI!$I:$BB,17,0))</f>
        <v/>
      </c>
      <c r="I2203" s="322" t="str">
        <f>IF($C2203=0,"",LBA!R2203)</f>
        <v/>
      </c>
      <c r="J2203" s="323" t="str">
        <f>IF($C2203=0,"",LBA!AD2203)</f>
        <v/>
      </c>
      <c r="K2203" s="323" t="str">
        <f>IF($C2203=0,"",LBA!AH2203)</f>
        <v/>
      </c>
      <c r="L2203" s="323" t="str">
        <f>IF($C2203=0,"",LBA!AI2203)</f>
        <v/>
      </c>
      <c r="M2203" s="295"/>
      <c r="P2203" s="294">
        <f>+LBA!G2203</f>
        <v>0</v>
      </c>
      <c r="Q2203" s="297" t="e">
        <f>VLOOKUP(P2203,'Kategori Aset'!$B:$C,2,0)</f>
        <v>#N/A</v>
      </c>
      <c r="R2203" s="297">
        <f>+LBA!U2203</f>
        <v>0</v>
      </c>
      <c r="S2203" s="297">
        <f>+LBA!C2203</f>
        <v>0</v>
      </c>
      <c r="T2203" s="297">
        <f>+LBA!V2203</f>
        <v>0</v>
      </c>
      <c r="U2203" s="298">
        <f>+LBA!E2203</f>
        <v>0</v>
      </c>
      <c r="V2203" s="298">
        <f>+LBA!A2203</f>
        <v>0</v>
      </c>
      <c r="W2203" s="298">
        <f>+LBA!C2203</f>
        <v>0</v>
      </c>
      <c r="Y2203" s="308" t="str">
        <f t="shared" si="34"/>
        <v/>
      </c>
    </row>
    <row r="2204" spans="1:25">
      <c r="A2204" s="320">
        <f>LBA!A2204</f>
        <v>0</v>
      </c>
      <c r="B2204" s="320">
        <f>LBA!E2204</f>
        <v>0</v>
      </c>
      <c r="C2204" s="320">
        <f>LBA!P2204</f>
        <v>0</v>
      </c>
      <c r="D2204" s="321" t="str">
        <f>IF($C2204=0,"",VLOOKUP($C2204,LDI!$I:$BB,37,0))</f>
        <v/>
      </c>
      <c r="E2204" s="320" t="str">
        <f>IF($C2204=0,"",LBA!I2204)</f>
        <v/>
      </c>
      <c r="F2204" s="320" t="str">
        <f>IF($C2204=0,"",LBA!Q2204)</f>
        <v/>
      </c>
      <c r="G2204" s="321" t="str">
        <f>IF($C2204=0,"",VLOOKUP($C2204,LDI!$I:$BB,15,0))</f>
        <v/>
      </c>
      <c r="H2204" s="321" t="str">
        <f>IF($C2204=0,"",VLOOKUP($C2204,LDI!$I:$BB,17,0))</f>
        <v/>
      </c>
      <c r="I2204" s="322" t="str">
        <f>IF($C2204=0,"",LBA!R2204)</f>
        <v/>
      </c>
      <c r="J2204" s="323" t="str">
        <f>IF($C2204=0,"",LBA!AD2204)</f>
        <v/>
      </c>
      <c r="K2204" s="323" t="str">
        <f>IF($C2204=0,"",LBA!AH2204)</f>
        <v/>
      </c>
      <c r="L2204" s="323" t="str">
        <f>IF($C2204=0,"",LBA!AI2204)</f>
        <v/>
      </c>
      <c r="M2204" s="295"/>
      <c r="P2204" s="294">
        <f>+LBA!G2204</f>
        <v>0</v>
      </c>
      <c r="Q2204" s="297" t="e">
        <f>VLOOKUP(P2204,'Kategori Aset'!$B:$C,2,0)</f>
        <v>#N/A</v>
      </c>
      <c r="R2204" s="297">
        <f>+LBA!U2204</f>
        <v>0</v>
      </c>
      <c r="S2204" s="297">
        <f>+LBA!C2204</f>
        <v>0</v>
      </c>
      <c r="T2204" s="297">
        <f>+LBA!V2204</f>
        <v>0</v>
      </c>
      <c r="U2204" s="298">
        <f>+LBA!E2204</f>
        <v>0</v>
      </c>
      <c r="V2204" s="298">
        <f>+LBA!A2204</f>
        <v>0</v>
      </c>
      <c r="W2204" s="298">
        <f>+LBA!C2204</f>
        <v>0</v>
      </c>
      <c r="Y2204" s="308" t="str">
        <f t="shared" si="34"/>
        <v/>
      </c>
    </row>
    <row r="2205" spans="1:25">
      <c r="A2205" s="320">
        <f>LBA!A2205</f>
        <v>0</v>
      </c>
      <c r="B2205" s="320">
        <f>LBA!E2205</f>
        <v>0</v>
      </c>
      <c r="C2205" s="320">
        <f>LBA!P2205</f>
        <v>0</v>
      </c>
      <c r="D2205" s="321" t="str">
        <f>IF($C2205=0,"",VLOOKUP($C2205,LDI!$I:$BB,37,0))</f>
        <v/>
      </c>
      <c r="E2205" s="320" t="str">
        <f>IF($C2205=0,"",LBA!I2205)</f>
        <v/>
      </c>
      <c r="F2205" s="320" t="str">
        <f>IF($C2205=0,"",LBA!Q2205)</f>
        <v/>
      </c>
      <c r="G2205" s="321" t="str">
        <f>IF($C2205=0,"",VLOOKUP($C2205,LDI!$I:$BB,15,0))</f>
        <v/>
      </c>
      <c r="H2205" s="321" t="str">
        <f>IF($C2205=0,"",VLOOKUP($C2205,LDI!$I:$BB,17,0))</f>
        <v/>
      </c>
      <c r="I2205" s="322" t="str">
        <f>IF($C2205=0,"",LBA!R2205)</f>
        <v/>
      </c>
      <c r="J2205" s="323" t="str">
        <f>IF($C2205=0,"",LBA!AD2205)</f>
        <v/>
      </c>
      <c r="K2205" s="323" t="str">
        <f>IF($C2205=0,"",LBA!AH2205)</f>
        <v/>
      </c>
      <c r="L2205" s="323" t="str">
        <f>IF($C2205=0,"",LBA!AI2205)</f>
        <v/>
      </c>
      <c r="M2205" s="295"/>
      <c r="P2205" s="294">
        <f>+LBA!G2205</f>
        <v>0</v>
      </c>
      <c r="Q2205" s="297" t="e">
        <f>VLOOKUP(P2205,'Kategori Aset'!$B:$C,2,0)</f>
        <v>#N/A</v>
      </c>
      <c r="R2205" s="297">
        <f>+LBA!U2205</f>
        <v>0</v>
      </c>
      <c r="S2205" s="297">
        <f>+LBA!C2205</f>
        <v>0</v>
      </c>
      <c r="T2205" s="297">
        <f>+LBA!V2205</f>
        <v>0</v>
      </c>
      <c r="U2205" s="298">
        <f>+LBA!E2205</f>
        <v>0</v>
      </c>
      <c r="V2205" s="298">
        <f>+LBA!A2205</f>
        <v>0</v>
      </c>
      <c r="W2205" s="298">
        <f>+LBA!C2205</f>
        <v>0</v>
      </c>
      <c r="Y2205" s="308" t="str">
        <f t="shared" si="34"/>
        <v/>
      </c>
    </row>
    <row r="2206" spans="1:25">
      <c r="A2206" s="320">
        <f>LBA!A2206</f>
        <v>0</v>
      </c>
      <c r="B2206" s="320">
        <f>LBA!E2206</f>
        <v>0</v>
      </c>
      <c r="C2206" s="320">
        <f>LBA!P2206</f>
        <v>0</v>
      </c>
      <c r="D2206" s="321" t="str">
        <f>IF($C2206=0,"",VLOOKUP($C2206,LDI!$I:$BB,37,0))</f>
        <v/>
      </c>
      <c r="E2206" s="320" t="str">
        <f>IF($C2206=0,"",LBA!I2206)</f>
        <v/>
      </c>
      <c r="F2206" s="320" t="str">
        <f>IF($C2206=0,"",LBA!Q2206)</f>
        <v/>
      </c>
      <c r="G2206" s="321" t="str">
        <f>IF($C2206=0,"",VLOOKUP($C2206,LDI!$I:$BB,15,0))</f>
        <v/>
      </c>
      <c r="H2206" s="321" t="str">
        <f>IF($C2206=0,"",VLOOKUP($C2206,LDI!$I:$BB,17,0))</f>
        <v/>
      </c>
      <c r="I2206" s="322" t="str">
        <f>IF($C2206=0,"",LBA!R2206)</f>
        <v/>
      </c>
      <c r="J2206" s="323" t="str">
        <f>IF($C2206=0,"",LBA!AD2206)</f>
        <v/>
      </c>
      <c r="K2206" s="323" t="str">
        <f>IF($C2206=0,"",LBA!AH2206)</f>
        <v/>
      </c>
      <c r="L2206" s="323" t="str">
        <f>IF($C2206=0,"",LBA!AI2206)</f>
        <v/>
      </c>
      <c r="M2206" s="295"/>
      <c r="P2206" s="294">
        <f>+LBA!G2206</f>
        <v>0</v>
      </c>
      <c r="Q2206" s="297" t="e">
        <f>VLOOKUP(P2206,'Kategori Aset'!$B:$C,2,0)</f>
        <v>#N/A</v>
      </c>
      <c r="R2206" s="297">
        <f>+LBA!U2206</f>
        <v>0</v>
      </c>
      <c r="S2206" s="297">
        <f>+LBA!C2206</f>
        <v>0</v>
      </c>
      <c r="T2206" s="297">
        <f>+LBA!V2206</f>
        <v>0</v>
      </c>
      <c r="U2206" s="298">
        <f>+LBA!E2206</f>
        <v>0</v>
      </c>
      <c r="V2206" s="298">
        <f>+LBA!A2206</f>
        <v>0</v>
      </c>
      <c r="W2206" s="298">
        <f>+LBA!C2206</f>
        <v>0</v>
      </c>
      <c r="Y2206" s="308" t="str">
        <f t="shared" si="34"/>
        <v/>
      </c>
    </row>
    <row r="2207" spans="1:25">
      <c r="A2207" s="320">
        <f>LBA!A2207</f>
        <v>0</v>
      </c>
      <c r="B2207" s="320">
        <f>LBA!E2207</f>
        <v>0</v>
      </c>
      <c r="C2207" s="320">
        <f>LBA!P2207</f>
        <v>0</v>
      </c>
      <c r="D2207" s="321" t="str">
        <f>IF($C2207=0,"",VLOOKUP($C2207,LDI!$I:$BB,37,0))</f>
        <v/>
      </c>
      <c r="E2207" s="320" t="str">
        <f>IF($C2207=0,"",LBA!I2207)</f>
        <v/>
      </c>
      <c r="F2207" s="320" t="str">
        <f>IF($C2207=0,"",LBA!Q2207)</f>
        <v/>
      </c>
      <c r="G2207" s="321" t="str">
        <f>IF($C2207=0,"",VLOOKUP($C2207,LDI!$I:$BB,15,0))</f>
        <v/>
      </c>
      <c r="H2207" s="321" t="str">
        <f>IF($C2207=0,"",VLOOKUP($C2207,LDI!$I:$BB,17,0))</f>
        <v/>
      </c>
      <c r="I2207" s="322" t="str">
        <f>IF($C2207=0,"",LBA!R2207)</f>
        <v/>
      </c>
      <c r="J2207" s="323" t="str">
        <f>IF($C2207=0,"",LBA!AD2207)</f>
        <v/>
      </c>
      <c r="K2207" s="323" t="str">
        <f>IF($C2207=0,"",LBA!AH2207)</f>
        <v/>
      </c>
      <c r="L2207" s="323" t="str">
        <f>IF($C2207=0,"",LBA!AI2207)</f>
        <v/>
      </c>
      <c r="M2207" s="295"/>
      <c r="P2207" s="294">
        <f>+LBA!G2207</f>
        <v>0</v>
      </c>
      <c r="Q2207" s="297" t="e">
        <f>VLOOKUP(P2207,'Kategori Aset'!$B:$C,2,0)</f>
        <v>#N/A</v>
      </c>
      <c r="R2207" s="297">
        <f>+LBA!U2207</f>
        <v>0</v>
      </c>
      <c r="S2207" s="297">
        <f>+LBA!C2207</f>
        <v>0</v>
      </c>
      <c r="T2207" s="297">
        <f>+LBA!V2207</f>
        <v>0</v>
      </c>
      <c r="U2207" s="298">
        <f>+LBA!E2207</f>
        <v>0</v>
      </c>
      <c r="V2207" s="298">
        <f>+LBA!A2207</f>
        <v>0</v>
      </c>
      <c r="W2207" s="298">
        <f>+LBA!C2207</f>
        <v>0</v>
      </c>
      <c r="Y2207" s="308" t="str">
        <f t="shared" si="34"/>
        <v/>
      </c>
    </row>
    <row r="2208" spans="1:25">
      <c r="A2208" s="320">
        <f>LBA!A2208</f>
        <v>0</v>
      </c>
      <c r="B2208" s="320">
        <f>LBA!E2208</f>
        <v>0</v>
      </c>
      <c r="C2208" s="320">
        <f>LBA!P2208</f>
        <v>0</v>
      </c>
      <c r="D2208" s="321" t="str">
        <f>IF($C2208=0,"",VLOOKUP($C2208,LDI!$I:$BB,37,0))</f>
        <v/>
      </c>
      <c r="E2208" s="320" t="str">
        <f>IF($C2208=0,"",LBA!I2208)</f>
        <v/>
      </c>
      <c r="F2208" s="320" t="str">
        <f>IF($C2208=0,"",LBA!Q2208)</f>
        <v/>
      </c>
      <c r="G2208" s="321" t="str">
        <f>IF($C2208=0,"",VLOOKUP($C2208,LDI!$I:$BB,15,0))</f>
        <v/>
      </c>
      <c r="H2208" s="321" t="str">
        <f>IF($C2208=0,"",VLOOKUP($C2208,LDI!$I:$BB,17,0))</f>
        <v/>
      </c>
      <c r="I2208" s="322" t="str">
        <f>IF($C2208=0,"",LBA!R2208)</f>
        <v/>
      </c>
      <c r="J2208" s="323" t="str">
        <f>IF($C2208=0,"",LBA!AD2208)</f>
        <v/>
      </c>
      <c r="K2208" s="323" t="str">
        <f>IF($C2208=0,"",LBA!AH2208)</f>
        <v/>
      </c>
      <c r="L2208" s="323" t="str">
        <f>IF($C2208=0,"",LBA!AI2208)</f>
        <v/>
      </c>
      <c r="M2208" s="295"/>
      <c r="P2208" s="294">
        <f>+LBA!G2208</f>
        <v>0</v>
      </c>
      <c r="Q2208" s="297" t="e">
        <f>VLOOKUP(P2208,'Kategori Aset'!$B:$C,2,0)</f>
        <v>#N/A</v>
      </c>
      <c r="R2208" s="297">
        <f>+LBA!U2208</f>
        <v>0</v>
      </c>
      <c r="S2208" s="297">
        <f>+LBA!C2208</f>
        <v>0</v>
      </c>
      <c r="T2208" s="297">
        <f>+LBA!V2208</f>
        <v>0</v>
      </c>
      <c r="U2208" s="298">
        <f>+LBA!E2208</f>
        <v>0</v>
      </c>
      <c r="V2208" s="298">
        <f>+LBA!A2208</f>
        <v>0</v>
      </c>
      <c r="W2208" s="298">
        <f>+LBA!C2208</f>
        <v>0</v>
      </c>
      <c r="Y2208" s="308" t="str">
        <f t="shared" si="34"/>
        <v/>
      </c>
    </row>
    <row r="2209" spans="1:25">
      <c r="A2209" s="320">
        <f>LBA!A2209</f>
        <v>0</v>
      </c>
      <c r="B2209" s="320">
        <f>LBA!E2209</f>
        <v>0</v>
      </c>
      <c r="C2209" s="320">
        <f>LBA!P2209</f>
        <v>0</v>
      </c>
      <c r="D2209" s="321" t="str">
        <f>IF($C2209=0,"",VLOOKUP($C2209,LDI!$I:$BB,37,0))</f>
        <v/>
      </c>
      <c r="E2209" s="320" t="str">
        <f>IF($C2209=0,"",LBA!I2209)</f>
        <v/>
      </c>
      <c r="F2209" s="320" t="str">
        <f>IF($C2209=0,"",LBA!Q2209)</f>
        <v/>
      </c>
      <c r="G2209" s="321" t="str">
        <f>IF($C2209=0,"",VLOOKUP($C2209,LDI!$I:$BB,15,0))</f>
        <v/>
      </c>
      <c r="H2209" s="321" t="str">
        <f>IF($C2209=0,"",VLOOKUP($C2209,LDI!$I:$BB,17,0))</f>
        <v/>
      </c>
      <c r="I2209" s="322" t="str">
        <f>IF($C2209=0,"",LBA!R2209)</f>
        <v/>
      </c>
      <c r="J2209" s="323" t="str">
        <f>IF($C2209=0,"",LBA!AD2209)</f>
        <v/>
      </c>
      <c r="K2209" s="323" t="str">
        <f>IF($C2209=0,"",LBA!AH2209)</f>
        <v/>
      </c>
      <c r="L2209" s="323" t="str">
        <f>IF($C2209=0,"",LBA!AI2209)</f>
        <v/>
      </c>
      <c r="M2209" s="295"/>
      <c r="P2209" s="294">
        <f>+LBA!G2209</f>
        <v>0</v>
      </c>
      <c r="Q2209" s="297" t="e">
        <f>VLOOKUP(P2209,'Kategori Aset'!$B:$C,2,0)</f>
        <v>#N/A</v>
      </c>
      <c r="R2209" s="297">
        <f>+LBA!U2209</f>
        <v>0</v>
      </c>
      <c r="S2209" s="297">
        <f>+LBA!C2209</f>
        <v>0</v>
      </c>
      <c r="T2209" s="297">
        <f>+LBA!V2209</f>
        <v>0</v>
      </c>
      <c r="U2209" s="298">
        <f>+LBA!E2209</f>
        <v>0</v>
      </c>
      <c r="V2209" s="298">
        <f>+LBA!A2209</f>
        <v>0</v>
      </c>
      <c r="W2209" s="298">
        <f>+LBA!C2209</f>
        <v>0</v>
      </c>
      <c r="Y2209" s="308" t="str">
        <f t="shared" si="34"/>
        <v/>
      </c>
    </row>
    <row r="2210" spans="1:25">
      <c r="A2210" s="320">
        <f>LBA!A2210</f>
        <v>0</v>
      </c>
      <c r="B2210" s="320">
        <f>LBA!E2210</f>
        <v>0</v>
      </c>
      <c r="C2210" s="320">
        <f>LBA!P2210</f>
        <v>0</v>
      </c>
      <c r="D2210" s="321" t="str">
        <f>IF($C2210=0,"",VLOOKUP($C2210,LDI!$I:$BB,37,0))</f>
        <v/>
      </c>
      <c r="E2210" s="320" t="str">
        <f>IF($C2210=0,"",LBA!I2210)</f>
        <v/>
      </c>
      <c r="F2210" s="320" t="str">
        <f>IF($C2210=0,"",LBA!Q2210)</f>
        <v/>
      </c>
      <c r="G2210" s="321" t="str">
        <f>IF($C2210=0,"",VLOOKUP($C2210,LDI!$I:$BB,15,0))</f>
        <v/>
      </c>
      <c r="H2210" s="321" t="str">
        <f>IF($C2210=0,"",VLOOKUP($C2210,LDI!$I:$BB,17,0))</f>
        <v/>
      </c>
      <c r="I2210" s="322" t="str">
        <f>IF($C2210=0,"",LBA!R2210)</f>
        <v/>
      </c>
      <c r="J2210" s="323" t="str">
        <f>IF($C2210=0,"",LBA!AD2210)</f>
        <v/>
      </c>
      <c r="K2210" s="323" t="str">
        <f>IF($C2210=0,"",LBA!AH2210)</f>
        <v/>
      </c>
      <c r="L2210" s="323" t="str">
        <f>IF($C2210=0,"",LBA!AI2210)</f>
        <v/>
      </c>
      <c r="M2210" s="295"/>
      <c r="P2210" s="294">
        <f>+LBA!G2210</f>
        <v>0</v>
      </c>
      <c r="Q2210" s="297" t="e">
        <f>VLOOKUP(P2210,'Kategori Aset'!$B:$C,2,0)</f>
        <v>#N/A</v>
      </c>
      <c r="R2210" s="297">
        <f>+LBA!U2210</f>
        <v>0</v>
      </c>
      <c r="S2210" s="297">
        <f>+LBA!C2210</f>
        <v>0</v>
      </c>
      <c r="T2210" s="297">
        <f>+LBA!V2210</f>
        <v>0</v>
      </c>
      <c r="U2210" s="298">
        <f>+LBA!E2210</f>
        <v>0</v>
      </c>
      <c r="V2210" s="298">
        <f>+LBA!A2210</f>
        <v>0</v>
      </c>
      <c r="W2210" s="298">
        <f>+LBA!C2210</f>
        <v>0</v>
      </c>
      <c r="Y2210" s="308" t="str">
        <f t="shared" si="34"/>
        <v/>
      </c>
    </row>
    <row r="2211" spans="1:25">
      <c r="A2211" s="320">
        <f>LBA!A2211</f>
        <v>0</v>
      </c>
      <c r="B2211" s="320">
        <f>LBA!E2211</f>
        <v>0</v>
      </c>
      <c r="C2211" s="320">
        <f>LBA!P2211</f>
        <v>0</v>
      </c>
      <c r="D2211" s="321" t="str">
        <f>IF($C2211=0,"",VLOOKUP($C2211,LDI!$I:$BB,37,0))</f>
        <v/>
      </c>
      <c r="E2211" s="320" t="str">
        <f>IF($C2211=0,"",LBA!I2211)</f>
        <v/>
      </c>
      <c r="F2211" s="320" t="str">
        <f>IF($C2211=0,"",LBA!Q2211)</f>
        <v/>
      </c>
      <c r="G2211" s="321" t="str">
        <f>IF($C2211=0,"",VLOOKUP($C2211,LDI!$I:$BB,15,0))</f>
        <v/>
      </c>
      <c r="H2211" s="321" t="str">
        <f>IF($C2211=0,"",VLOOKUP($C2211,LDI!$I:$BB,17,0))</f>
        <v/>
      </c>
      <c r="I2211" s="322" t="str">
        <f>IF($C2211=0,"",LBA!R2211)</f>
        <v/>
      </c>
      <c r="J2211" s="323" t="str">
        <f>IF($C2211=0,"",LBA!AD2211)</f>
        <v/>
      </c>
      <c r="K2211" s="323" t="str">
        <f>IF($C2211=0,"",LBA!AH2211)</f>
        <v/>
      </c>
      <c r="L2211" s="323" t="str">
        <f>IF($C2211=0,"",LBA!AI2211)</f>
        <v/>
      </c>
      <c r="M2211" s="295"/>
      <c r="P2211" s="294">
        <f>+LBA!G2211</f>
        <v>0</v>
      </c>
      <c r="Q2211" s="297" t="e">
        <f>VLOOKUP(P2211,'Kategori Aset'!$B:$C,2,0)</f>
        <v>#N/A</v>
      </c>
      <c r="R2211" s="297">
        <f>+LBA!U2211</f>
        <v>0</v>
      </c>
      <c r="S2211" s="297">
        <f>+LBA!C2211</f>
        <v>0</v>
      </c>
      <c r="T2211" s="297">
        <f>+LBA!V2211</f>
        <v>0</v>
      </c>
      <c r="U2211" s="298">
        <f>+LBA!E2211</f>
        <v>0</v>
      </c>
      <c r="V2211" s="298">
        <f>+LBA!A2211</f>
        <v>0</v>
      </c>
      <c r="W2211" s="298">
        <f>+LBA!C2211</f>
        <v>0</v>
      </c>
      <c r="Y2211" s="308" t="str">
        <f t="shared" si="34"/>
        <v/>
      </c>
    </row>
    <row r="2212" spans="1:25">
      <c r="A2212" s="320">
        <f>LBA!A2212</f>
        <v>0</v>
      </c>
      <c r="B2212" s="320">
        <f>LBA!E2212</f>
        <v>0</v>
      </c>
      <c r="C2212" s="320">
        <f>LBA!P2212</f>
        <v>0</v>
      </c>
      <c r="D2212" s="321" t="str">
        <f>IF($C2212=0,"",VLOOKUP($C2212,LDI!$I:$BB,37,0))</f>
        <v/>
      </c>
      <c r="E2212" s="320" t="str">
        <f>IF($C2212=0,"",LBA!I2212)</f>
        <v/>
      </c>
      <c r="F2212" s="320" t="str">
        <f>IF($C2212=0,"",LBA!Q2212)</f>
        <v/>
      </c>
      <c r="G2212" s="321" t="str">
        <f>IF($C2212=0,"",VLOOKUP($C2212,LDI!$I:$BB,15,0))</f>
        <v/>
      </c>
      <c r="H2212" s="321" t="str">
        <f>IF($C2212=0,"",VLOOKUP($C2212,LDI!$I:$BB,17,0))</f>
        <v/>
      </c>
      <c r="I2212" s="322" t="str">
        <f>IF($C2212=0,"",LBA!R2212)</f>
        <v/>
      </c>
      <c r="J2212" s="323" t="str">
        <f>IF($C2212=0,"",LBA!AD2212)</f>
        <v/>
      </c>
      <c r="K2212" s="323" t="str">
        <f>IF($C2212=0,"",LBA!AH2212)</f>
        <v/>
      </c>
      <c r="L2212" s="323" t="str">
        <f>IF($C2212=0,"",LBA!AI2212)</f>
        <v/>
      </c>
      <c r="M2212" s="295"/>
      <c r="P2212" s="294">
        <f>+LBA!G2212</f>
        <v>0</v>
      </c>
      <c r="Q2212" s="297" t="e">
        <f>VLOOKUP(P2212,'Kategori Aset'!$B:$C,2,0)</f>
        <v>#N/A</v>
      </c>
      <c r="R2212" s="297">
        <f>+LBA!U2212</f>
        <v>0</v>
      </c>
      <c r="S2212" s="297">
        <f>+LBA!C2212</f>
        <v>0</v>
      </c>
      <c r="T2212" s="297">
        <f>+LBA!V2212</f>
        <v>0</v>
      </c>
      <c r="U2212" s="298">
        <f>+LBA!E2212</f>
        <v>0</v>
      </c>
      <c r="V2212" s="298">
        <f>+LBA!A2212</f>
        <v>0</v>
      </c>
      <c r="W2212" s="298">
        <f>+LBA!C2212</f>
        <v>0</v>
      </c>
      <c r="Y2212" s="308" t="str">
        <f t="shared" si="34"/>
        <v/>
      </c>
    </row>
    <row r="2213" spans="1:25">
      <c r="A2213" s="320">
        <f>LBA!A2213</f>
        <v>0</v>
      </c>
      <c r="B2213" s="320">
        <f>LBA!E2213</f>
        <v>0</v>
      </c>
      <c r="C2213" s="320">
        <f>LBA!P2213</f>
        <v>0</v>
      </c>
      <c r="D2213" s="321" t="str">
        <f>IF($C2213=0,"",VLOOKUP($C2213,LDI!$I:$BB,37,0))</f>
        <v/>
      </c>
      <c r="E2213" s="320" t="str">
        <f>IF($C2213=0,"",LBA!I2213)</f>
        <v/>
      </c>
      <c r="F2213" s="320" t="str">
        <f>IF($C2213=0,"",LBA!Q2213)</f>
        <v/>
      </c>
      <c r="G2213" s="321" t="str">
        <f>IF($C2213=0,"",VLOOKUP($C2213,LDI!$I:$BB,15,0))</f>
        <v/>
      </c>
      <c r="H2213" s="321" t="str">
        <f>IF($C2213=0,"",VLOOKUP($C2213,LDI!$I:$BB,17,0))</f>
        <v/>
      </c>
      <c r="I2213" s="322" t="str">
        <f>IF($C2213=0,"",LBA!R2213)</f>
        <v/>
      </c>
      <c r="J2213" s="323" t="str">
        <f>IF($C2213=0,"",LBA!AD2213)</f>
        <v/>
      </c>
      <c r="K2213" s="323" t="str">
        <f>IF($C2213=0,"",LBA!AH2213)</f>
        <v/>
      </c>
      <c r="L2213" s="323" t="str">
        <f>IF($C2213=0,"",LBA!AI2213)</f>
        <v/>
      </c>
      <c r="M2213" s="295"/>
      <c r="P2213" s="294">
        <f>+LBA!G2213</f>
        <v>0</v>
      </c>
      <c r="Q2213" s="297" t="e">
        <f>VLOOKUP(P2213,'Kategori Aset'!$B:$C,2,0)</f>
        <v>#N/A</v>
      </c>
      <c r="R2213" s="297">
        <f>+LBA!U2213</f>
        <v>0</v>
      </c>
      <c r="S2213" s="297">
        <f>+LBA!C2213</f>
        <v>0</v>
      </c>
      <c r="T2213" s="297">
        <f>+LBA!V2213</f>
        <v>0</v>
      </c>
      <c r="U2213" s="298">
        <f>+LBA!E2213</f>
        <v>0</v>
      </c>
      <c r="V2213" s="298">
        <f>+LBA!A2213</f>
        <v>0</v>
      </c>
      <c r="W2213" s="298">
        <f>+LBA!C2213</f>
        <v>0</v>
      </c>
      <c r="Y2213" s="308" t="str">
        <f t="shared" si="34"/>
        <v/>
      </c>
    </row>
    <row r="2214" spans="1:25">
      <c r="A2214" s="320">
        <f>LBA!A2214</f>
        <v>0</v>
      </c>
      <c r="B2214" s="320">
        <f>LBA!E2214</f>
        <v>0</v>
      </c>
      <c r="C2214" s="320">
        <f>LBA!P2214</f>
        <v>0</v>
      </c>
      <c r="D2214" s="321" t="str">
        <f>IF($C2214=0,"",VLOOKUP($C2214,LDI!$I:$BB,37,0))</f>
        <v/>
      </c>
      <c r="E2214" s="320" t="str">
        <f>IF($C2214=0,"",LBA!I2214)</f>
        <v/>
      </c>
      <c r="F2214" s="320" t="str">
        <f>IF($C2214=0,"",LBA!Q2214)</f>
        <v/>
      </c>
      <c r="G2214" s="321" t="str">
        <f>IF($C2214=0,"",VLOOKUP($C2214,LDI!$I:$BB,15,0))</f>
        <v/>
      </c>
      <c r="H2214" s="321" t="str">
        <f>IF($C2214=0,"",VLOOKUP($C2214,LDI!$I:$BB,17,0))</f>
        <v/>
      </c>
      <c r="I2214" s="322" t="str">
        <f>IF($C2214=0,"",LBA!R2214)</f>
        <v/>
      </c>
      <c r="J2214" s="323" t="str">
        <f>IF($C2214=0,"",LBA!AD2214)</f>
        <v/>
      </c>
      <c r="K2214" s="323" t="str">
        <f>IF($C2214=0,"",LBA!AH2214)</f>
        <v/>
      </c>
      <c r="L2214" s="323" t="str">
        <f>IF($C2214=0,"",LBA!AI2214)</f>
        <v/>
      </c>
      <c r="M2214" s="295"/>
      <c r="P2214" s="294">
        <f>+LBA!G2214</f>
        <v>0</v>
      </c>
      <c r="Q2214" s="297" t="e">
        <f>VLOOKUP(P2214,'Kategori Aset'!$B:$C,2,0)</f>
        <v>#N/A</v>
      </c>
      <c r="R2214" s="297">
        <f>+LBA!U2214</f>
        <v>0</v>
      </c>
      <c r="S2214" s="297">
        <f>+LBA!C2214</f>
        <v>0</v>
      </c>
      <c r="T2214" s="297">
        <f>+LBA!V2214</f>
        <v>0</v>
      </c>
      <c r="U2214" s="298">
        <f>+LBA!E2214</f>
        <v>0</v>
      </c>
      <c r="V2214" s="298">
        <f>+LBA!A2214</f>
        <v>0</v>
      </c>
      <c r="W2214" s="298">
        <f>+LBA!C2214</f>
        <v>0</v>
      </c>
      <c r="Y2214" s="308" t="str">
        <f t="shared" si="34"/>
        <v/>
      </c>
    </row>
    <row r="2215" spans="1:25">
      <c r="A2215" s="320">
        <f>LBA!A2215</f>
        <v>0</v>
      </c>
      <c r="B2215" s="320">
        <f>LBA!E2215</f>
        <v>0</v>
      </c>
      <c r="C2215" s="320">
        <f>LBA!P2215</f>
        <v>0</v>
      </c>
      <c r="D2215" s="321" t="str">
        <f>IF($C2215=0,"",VLOOKUP($C2215,LDI!$I:$BB,37,0))</f>
        <v/>
      </c>
      <c r="E2215" s="320" t="str">
        <f>IF($C2215=0,"",LBA!I2215)</f>
        <v/>
      </c>
      <c r="F2215" s="320" t="str">
        <f>IF($C2215=0,"",LBA!Q2215)</f>
        <v/>
      </c>
      <c r="G2215" s="321" t="str">
        <f>IF($C2215=0,"",VLOOKUP($C2215,LDI!$I:$BB,15,0))</f>
        <v/>
      </c>
      <c r="H2215" s="321" t="str">
        <f>IF($C2215=0,"",VLOOKUP($C2215,LDI!$I:$BB,17,0))</f>
        <v/>
      </c>
      <c r="I2215" s="322" t="str">
        <f>IF($C2215=0,"",LBA!R2215)</f>
        <v/>
      </c>
      <c r="J2215" s="323" t="str">
        <f>IF($C2215=0,"",LBA!AD2215)</f>
        <v/>
      </c>
      <c r="K2215" s="323" t="str">
        <f>IF($C2215=0,"",LBA!AH2215)</f>
        <v/>
      </c>
      <c r="L2215" s="323" t="str">
        <f>IF($C2215=0,"",LBA!AI2215)</f>
        <v/>
      </c>
      <c r="M2215" s="295"/>
      <c r="P2215" s="294">
        <f>+LBA!G2215</f>
        <v>0</v>
      </c>
      <c r="Q2215" s="297" t="e">
        <f>VLOOKUP(P2215,'Kategori Aset'!$B:$C,2,0)</f>
        <v>#N/A</v>
      </c>
      <c r="R2215" s="297">
        <f>+LBA!U2215</f>
        <v>0</v>
      </c>
      <c r="S2215" s="297">
        <f>+LBA!C2215</f>
        <v>0</v>
      </c>
      <c r="T2215" s="297">
        <f>+LBA!V2215</f>
        <v>0</v>
      </c>
      <c r="U2215" s="298">
        <f>+LBA!E2215</f>
        <v>0</v>
      </c>
      <c r="V2215" s="298">
        <f>+LBA!A2215</f>
        <v>0</v>
      </c>
      <c r="W2215" s="298">
        <f>+LBA!C2215</f>
        <v>0</v>
      </c>
      <c r="Y2215" s="308" t="str">
        <f t="shared" si="34"/>
        <v/>
      </c>
    </row>
    <row r="2216" spans="1:25">
      <c r="A2216" s="320">
        <f>LBA!A2216</f>
        <v>0</v>
      </c>
      <c r="B2216" s="320">
        <f>LBA!E2216</f>
        <v>0</v>
      </c>
      <c r="C2216" s="320">
        <f>LBA!P2216</f>
        <v>0</v>
      </c>
      <c r="D2216" s="321" t="str">
        <f>IF($C2216=0,"",VLOOKUP($C2216,LDI!$I:$BB,37,0))</f>
        <v/>
      </c>
      <c r="E2216" s="320" t="str">
        <f>IF($C2216=0,"",LBA!I2216)</f>
        <v/>
      </c>
      <c r="F2216" s="320" t="str">
        <f>IF($C2216=0,"",LBA!Q2216)</f>
        <v/>
      </c>
      <c r="G2216" s="321" t="str">
        <f>IF($C2216=0,"",VLOOKUP($C2216,LDI!$I:$BB,15,0))</f>
        <v/>
      </c>
      <c r="H2216" s="321" t="str">
        <f>IF($C2216=0,"",VLOOKUP($C2216,LDI!$I:$BB,17,0))</f>
        <v/>
      </c>
      <c r="I2216" s="322" t="str">
        <f>IF($C2216=0,"",LBA!R2216)</f>
        <v/>
      </c>
      <c r="J2216" s="323" t="str">
        <f>IF($C2216=0,"",LBA!AD2216)</f>
        <v/>
      </c>
      <c r="K2216" s="323" t="str">
        <f>IF($C2216=0,"",LBA!AH2216)</f>
        <v/>
      </c>
      <c r="L2216" s="323" t="str">
        <f>IF($C2216=0,"",LBA!AI2216)</f>
        <v/>
      </c>
      <c r="M2216" s="295"/>
      <c r="P2216" s="294">
        <f>+LBA!G2216</f>
        <v>0</v>
      </c>
      <c r="Q2216" s="297" t="e">
        <f>VLOOKUP(P2216,'Kategori Aset'!$B:$C,2,0)</f>
        <v>#N/A</v>
      </c>
      <c r="R2216" s="297">
        <f>+LBA!U2216</f>
        <v>0</v>
      </c>
      <c r="S2216" s="297">
        <f>+LBA!C2216</f>
        <v>0</v>
      </c>
      <c r="T2216" s="297">
        <f>+LBA!V2216</f>
        <v>0</v>
      </c>
      <c r="U2216" s="298">
        <f>+LBA!E2216</f>
        <v>0</v>
      </c>
      <c r="V2216" s="298">
        <f>+LBA!A2216</f>
        <v>0</v>
      </c>
      <c r="W2216" s="298">
        <f>+LBA!C2216</f>
        <v>0</v>
      </c>
      <c r="Y2216" s="308" t="str">
        <f t="shared" si="34"/>
        <v/>
      </c>
    </row>
    <row r="2217" spans="1:25">
      <c r="A2217" s="320">
        <f>LBA!A2217</f>
        <v>0</v>
      </c>
      <c r="B2217" s="320">
        <f>LBA!E2217</f>
        <v>0</v>
      </c>
      <c r="C2217" s="320">
        <f>LBA!P2217</f>
        <v>0</v>
      </c>
      <c r="D2217" s="321" t="str">
        <f>IF($C2217=0,"",VLOOKUP($C2217,LDI!$I:$BB,37,0))</f>
        <v/>
      </c>
      <c r="E2217" s="320" t="str">
        <f>IF($C2217=0,"",LBA!I2217)</f>
        <v/>
      </c>
      <c r="F2217" s="320" t="str">
        <f>IF($C2217=0,"",LBA!Q2217)</f>
        <v/>
      </c>
      <c r="G2217" s="321" t="str">
        <f>IF($C2217=0,"",VLOOKUP($C2217,LDI!$I:$BB,15,0))</f>
        <v/>
      </c>
      <c r="H2217" s="321" t="str">
        <f>IF($C2217=0,"",VLOOKUP($C2217,LDI!$I:$BB,17,0))</f>
        <v/>
      </c>
      <c r="I2217" s="322" t="str">
        <f>IF($C2217=0,"",LBA!R2217)</f>
        <v/>
      </c>
      <c r="J2217" s="323" t="str">
        <f>IF($C2217=0,"",LBA!AD2217)</f>
        <v/>
      </c>
      <c r="K2217" s="323" t="str">
        <f>IF($C2217=0,"",LBA!AH2217)</f>
        <v/>
      </c>
      <c r="L2217" s="323" t="str">
        <f>IF($C2217=0,"",LBA!AI2217)</f>
        <v/>
      </c>
      <c r="M2217" s="295"/>
      <c r="P2217" s="294">
        <f>+LBA!G2217</f>
        <v>0</v>
      </c>
      <c r="Q2217" s="297" t="e">
        <f>VLOOKUP(P2217,'Kategori Aset'!$B:$C,2,0)</f>
        <v>#N/A</v>
      </c>
      <c r="R2217" s="297">
        <f>+LBA!U2217</f>
        <v>0</v>
      </c>
      <c r="S2217" s="297">
        <f>+LBA!C2217</f>
        <v>0</v>
      </c>
      <c r="T2217" s="297">
        <f>+LBA!V2217</f>
        <v>0</v>
      </c>
      <c r="U2217" s="298">
        <f>+LBA!E2217</f>
        <v>0</v>
      </c>
      <c r="V2217" s="298">
        <f>+LBA!A2217</f>
        <v>0</v>
      </c>
      <c r="W2217" s="298">
        <f>+LBA!C2217</f>
        <v>0</v>
      </c>
      <c r="Y2217" s="308" t="str">
        <f t="shared" si="34"/>
        <v/>
      </c>
    </row>
    <row r="2218" spans="1:25">
      <c r="A2218" s="320">
        <f>LBA!A2218</f>
        <v>0</v>
      </c>
      <c r="B2218" s="320">
        <f>LBA!E2218</f>
        <v>0</v>
      </c>
      <c r="C2218" s="320">
        <f>LBA!P2218</f>
        <v>0</v>
      </c>
      <c r="D2218" s="321" t="str">
        <f>IF($C2218=0,"",VLOOKUP($C2218,LDI!$I:$BB,37,0))</f>
        <v/>
      </c>
      <c r="E2218" s="320" t="str">
        <f>IF($C2218=0,"",LBA!I2218)</f>
        <v/>
      </c>
      <c r="F2218" s="320" t="str">
        <f>IF($C2218=0,"",LBA!Q2218)</f>
        <v/>
      </c>
      <c r="G2218" s="321" t="str">
        <f>IF($C2218=0,"",VLOOKUP($C2218,LDI!$I:$BB,15,0))</f>
        <v/>
      </c>
      <c r="H2218" s="321" t="str">
        <f>IF($C2218=0,"",VLOOKUP($C2218,LDI!$I:$BB,17,0))</f>
        <v/>
      </c>
      <c r="I2218" s="322" t="str">
        <f>IF($C2218=0,"",LBA!R2218)</f>
        <v/>
      </c>
      <c r="J2218" s="323" t="str">
        <f>IF($C2218=0,"",LBA!AD2218)</f>
        <v/>
      </c>
      <c r="K2218" s="323" t="str">
        <f>IF($C2218=0,"",LBA!AH2218)</f>
        <v/>
      </c>
      <c r="L2218" s="323" t="str">
        <f>IF($C2218=0,"",LBA!AI2218)</f>
        <v/>
      </c>
      <c r="M2218" s="295"/>
      <c r="P2218" s="294">
        <f>+LBA!G2218</f>
        <v>0</v>
      </c>
      <c r="Q2218" s="297" t="e">
        <f>VLOOKUP(P2218,'Kategori Aset'!$B:$C,2,0)</f>
        <v>#N/A</v>
      </c>
      <c r="R2218" s="297">
        <f>+LBA!U2218</f>
        <v>0</v>
      </c>
      <c r="S2218" s="297">
        <f>+LBA!C2218</f>
        <v>0</v>
      </c>
      <c r="T2218" s="297">
        <f>+LBA!V2218</f>
        <v>0</v>
      </c>
      <c r="U2218" s="298">
        <f>+LBA!E2218</f>
        <v>0</v>
      </c>
      <c r="V2218" s="298">
        <f>+LBA!A2218</f>
        <v>0</v>
      </c>
      <c r="W2218" s="298">
        <f>+LBA!C2218</f>
        <v>0</v>
      </c>
      <c r="Y2218" s="308" t="str">
        <f t="shared" si="34"/>
        <v/>
      </c>
    </row>
    <row r="2219" spans="1:25">
      <c r="A2219" s="320">
        <f>LBA!A2219</f>
        <v>0</v>
      </c>
      <c r="B2219" s="320">
        <f>LBA!E2219</f>
        <v>0</v>
      </c>
      <c r="C2219" s="320">
        <f>LBA!P2219</f>
        <v>0</v>
      </c>
      <c r="D2219" s="321" t="str">
        <f>IF($C2219=0,"",VLOOKUP($C2219,LDI!$I:$BB,37,0))</f>
        <v/>
      </c>
      <c r="E2219" s="320" t="str">
        <f>IF($C2219=0,"",LBA!I2219)</f>
        <v/>
      </c>
      <c r="F2219" s="320" t="str">
        <f>IF($C2219=0,"",LBA!Q2219)</f>
        <v/>
      </c>
      <c r="G2219" s="321" t="str">
        <f>IF($C2219=0,"",VLOOKUP($C2219,LDI!$I:$BB,15,0))</f>
        <v/>
      </c>
      <c r="H2219" s="321" t="str">
        <f>IF($C2219=0,"",VLOOKUP($C2219,LDI!$I:$BB,17,0))</f>
        <v/>
      </c>
      <c r="I2219" s="322" t="str">
        <f>IF($C2219=0,"",LBA!R2219)</f>
        <v/>
      </c>
      <c r="J2219" s="323" t="str">
        <f>IF($C2219=0,"",LBA!AD2219)</f>
        <v/>
      </c>
      <c r="K2219" s="323" t="str">
        <f>IF($C2219=0,"",LBA!AH2219)</f>
        <v/>
      </c>
      <c r="L2219" s="323" t="str">
        <f>IF($C2219=0,"",LBA!AI2219)</f>
        <v/>
      </c>
      <c r="M2219" s="295"/>
      <c r="P2219" s="294">
        <f>+LBA!G2219</f>
        <v>0</v>
      </c>
      <c r="Q2219" s="297" t="e">
        <f>VLOOKUP(P2219,'Kategori Aset'!$B:$C,2,0)</f>
        <v>#N/A</v>
      </c>
      <c r="R2219" s="297">
        <f>+LBA!U2219</f>
        <v>0</v>
      </c>
      <c r="S2219" s="297">
        <f>+LBA!C2219</f>
        <v>0</v>
      </c>
      <c r="T2219" s="297">
        <f>+LBA!V2219</f>
        <v>0</v>
      </c>
      <c r="U2219" s="298">
        <f>+LBA!E2219</f>
        <v>0</v>
      </c>
      <c r="V2219" s="298">
        <f>+LBA!A2219</f>
        <v>0</v>
      </c>
      <c r="W2219" s="298">
        <f>+LBA!C2219</f>
        <v>0</v>
      </c>
      <c r="Y2219" s="308" t="str">
        <f t="shared" si="34"/>
        <v/>
      </c>
    </row>
    <row r="2220" spans="1:25">
      <c r="A2220" s="320">
        <f>LBA!A2220</f>
        <v>0</v>
      </c>
      <c r="B2220" s="320">
        <f>LBA!E2220</f>
        <v>0</v>
      </c>
      <c r="C2220" s="320">
        <f>LBA!P2220</f>
        <v>0</v>
      </c>
      <c r="D2220" s="321" t="str">
        <f>IF($C2220=0,"",VLOOKUP($C2220,LDI!$I:$BB,37,0))</f>
        <v/>
      </c>
      <c r="E2220" s="320" t="str">
        <f>IF($C2220=0,"",LBA!I2220)</f>
        <v/>
      </c>
      <c r="F2220" s="320" t="str">
        <f>IF($C2220=0,"",LBA!Q2220)</f>
        <v/>
      </c>
      <c r="G2220" s="321" t="str">
        <f>IF($C2220=0,"",VLOOKUP($C2220,LDI!$I:$BB,15,0))</f>
        <v/>
      </c>
      <c r="H2220" s="321" t="str">
        <f>IF($C2220=0,"",VLOOKUP($C2220,LDI!$I:$BB,17,0))</f>
        <v/>
      </c>
      <c r="I2220" s="322" t="str">
        <f>IF($C2220=0,"",LBA!R2220)</f>
        <v/>
      </c>
      <c r="J2220" s="323" t="str">
        <f>IF($C2220=0,"",LBA!AD2220)</f>
        <v/>
      </c>
      <c r="K2220" s="323" t="str">
        <f>IF($C2220=0,"",LBA!AH2220)</f>
        <v/>
      </c>
      <c r="L2220" s="323" t="str">
        <f>IF($C2220=0,"",LBA!AI2220)</f>
        <v/>
      </c>
      <c r="M2220" s="295"/>
      <c r="P2220" s="294">
        <f>+LBA!G2220</f>
        <v>0</v>
      </c>
      <c r="Q2220" s="297" t="e">
        <f>VLOOKUP(P2220,'Kategori Aset'!$B:$C,2,0)</f>
        <v>#N/A</v>
      </c>
      <c r="R2220" s="297">
        <f>+LBA!U2220</f>
        <v>0</v>
      </c>
      <c r="S2220" s="297">
        <f>+LBA!C2220</f>
        <v>0</v>
      </c>
      <c r="T2220" s="297">
        <f>+LBA!V2220</f>
        <v>0</v>
      </c>
      <c r="U2220" s="298">
        <f>+LBA!E2220</f>
        <v>0</v>
      </c>
      <c r="V2220" s="298">
        <f>+LBA!A2220</f>
        <v>0</v>
      </c>
      <c r="W2220" s="298">
        <f>+LBA!C2220</f>
        <v>0</v>
      </c>
      <c r="Y2220" s="308" t="str">
        <f t="shared" si="34"/>
        <v/>
      </c>
    </row>
    <row r="2221" spans="1:25">
      <c r="A2221" s="320">
        <f>LBA!A2221</f>
        <v>0</v>
      </c>
      <c r="B2221" s="320">
        <f>LBA!E2221</f>
        <v>0</v>
      </c>
      <c r="C2221" s="320">
        <f>LBA!P2221</f>
        <v>0</v>
      </c>
      <c r="D2221" s="321" t="str">
        <f>IF($C2221=0,"",VLOOKUP($C2221,LDI!$I:$BB,37,0))</f>
        <v/>
      </c>
      <c r="E2221" s="320" t="str">
        <f>IF($C2221=0,"",LBA!I2221)</f>
        <v/>
      </c>
      <c r="F2221" s="320" t="str">
        <f>IF($C2221=0,"",LBA!Q2221)</f>
        <v/>
      </c>
      <c r="G2221" s="321" t="str">
        <f>IF($C2221=0,"",VLOOKUP($C2221,LDI!$I:$BB,15,0))</f>
        <v/>
      </c>
      <c r="H2221" s="321" t="str">
        <f>IF($C2221=0,"",VLOOKUP($C2221,LDI!$I:$BB,17,0))</f>
        <v/>
      </c>
      <c r="I2221" s="322" t="str">
        <f>IF($C2221=0,"",LBA!R2221)</f>
        <v/>
      </c>
      <c r="J2221" s="323" t="str">
        <f>IF($C2221=0,"",LBA!AD2221)</f>
        <v/>
      </c>
      <c r="K2221" s="323" t="str">
        <f>IF($C2221=0,"",LBA!AH2221)</f>
        <v/>
      </c>
      <c r="L2221" s="323" t="str">
        <f>IF($C2221=0,"",LBA!AI2221)</f>
        <v/>
      </c>
      <c r="M2221" s="295"/>
      <c r="P2221" s="294">
        <f>+LBA!G2221</f>
        <v>0</v>
      </c>
      <c r="Q2221" s="297" t="e">
        <f>VLOOKUP(P2221,'Kategori Aset'!$B:$C,2,0)</f>
        <v>#N/A</v>
      </c>
      <c r="R2221" s="297">
        <f>+LBA!U2221</f>
        <v>0</v>
      </c>
      <c r="S2221" s="297">
        <f>+LBA!C2221</f>
        <v>0</v>
      </c>
      <c r="T2221" s="297">
        <f>+LBA!V2221</f>
        <v>0</v>
      </c>
      <c r="U2221" s="298">
        <f>+LBA!E2221</f>
        <v>0</v>
      </c>
      <c r="V2221" s="298">
        <f>+LBA!A2221</f>
        <v>0</v>
      </c>
      <c r="W2221" s="298">
        <f>+LBA!C2221</f>
        <v>0</v>
      </c>
      <c r="Y2221" s="308" t="str">
        <f t="shared" si="34"/>
        <v/>
      </c>
    </row>
    <row r="2222" spans="1:25">
      <c r="A2222" s="320">
        <f>LBA!A2222</f>
        <v>0</v>
      </c>
      <c r="B2222" s="320">
        <f>LBA!E2222</f>
        <v>0</v>
      </c>
      <c r="C2222" s="320">
        <f>LBA!P2222</f>
        <v>0</v>
      </c>
      <c r="D2222" s="321" t="str">
        <f>IF($C2222=0,"",VLOOKUP($C2222,LDI!$I:$BB,37,0))</f>
        <v/>
      </c>
      <c r="E2222" s="320" t="str">
        <f>IF($C2222=0,"",LBA!I2222)</f>
        <v/>
      </c>
      <c r="F2222" s="320" t="str">
        <f>IF($C2222=0,"",LBA!Q2222)</f>
        <v/>
      </c>
      <c r="G2222" s="321" t="str">
        <f>IF($C2222=0,"",VLOOKUP($C2222,LDI!$I:$BB,15,0))</f>
        <v/>
      </c>
      <c r="H2222" s="321" t="str">
        <f>IF($C2222=0,"",VLOOKUP($C2222,LDI!$I:$BB,17,0))</f>
        <v/>
      </c>
      <c r="I2222" s="322" t="str">
        <f>IF($C2222=0,"",LBA!R2222)</f>
        <v/>
      </c>
      <c r="J2222" s="323" t="str">
        <f>IF($C2222=0,"",LBA!AD2222)</f>
        <v/>
      </c>
      <c r="K2222" s="323" t="str">
        <f>IF($C2222=0,"",LBA!AH2222)</f>
        <v/>
      </c>
      <c r="L2222" s="323" t="str">
        <f>IF($C2222=0,"",LBA!AI2222)</f>
        <v/>
      </c>
      <c r="M2222" s="295"/>
      <c r="P2222" s="294">
        <f>+LBA!G2222</f>
        <v>0</v>
      </c>
      <c r="Q2222" s="297" t="e">
        <f>VLOOKUP(P2222,'Kategori Aset'!$B:$C,2,0)</f>
        <v>#N/A</v>
      </c>
      <c r="R2222" s="297">
        <f>+LBA!U2222</f>
        <v>0</v>
      </c>
      <c r="S2222" s="297">
        <f>+LBA!C2222</f>
        <v>0</v>
      </c>
      <c r="T2222" s="297">
        <f>+LBA!V2222</f>
        <v>0</v>
      </c>
      <c r="U2222" s="298">
        <f>+LBA!E2222</f>
        <v>0</v>
      </c>
      <c r="V2222" s="298">
        <f>+LBA!A2222</f>
        <v>0</v>
      </c>
      <c r="W2222" s="298">
        <f>+LBA!C2222</f>
        <v>0</v>
      </c>
      <c r="Y2222" s="308" t="str">
        <f t="shared" si="34"/>
        <v/>
      </c>
    </row>
    <row r="2223" spans="1:25">
      <c r="A2223" s="320">
        <f>LBA!A2223</f>
        <v>0</v>
      </c>
      <c r="B2223" s="320">
        <f>LBA!E2223</f>
        <v>0</v>
      </c>
      <c r="C2223" s="320">
        <f>LBA!P2223</f>
        <v>0</v>
      </c>
      <c r="D2223" s="321" t="str">
        <f>IF($C2223=0,"",VLOOKUP($C2223,LDI!$I:$BB,37,0))</f>
        <v/>
      </c>
      <c r="E2223" s="320" t="str">
        <f>IF($C2223=0,"",LBA!I2223)</f>
        <v/>
      </c>
      <c r="F2223" s="320" t="str">
        <f>IF($C2223=0,"",LBA!Q2223)</f>
        <v/>
      </c>
      <c r="G2223" s="321" t="str">
        <f>IF($C2223=0,"",VLOOKUP($C2223,LDI!$I:$BB,15,0))</f>
        <v/>
      </c>
      <c r="H2223" s="321" t="str">
        <f>IF($C2223=0,"",VLOOKUP($C2223,LDI!$I:$BB,17,0))</f>
        <v/>
      </c>
      <c r="I2223" s="322" t="str">
        <f>IF($C2223=0,"",LBA!R2223)</f>
        <v/>
      </c>
      <c r="J2223" s="323" t="str">
        <f>IF($C2223=0,"",LBA!AD2223)</f>
        <v/>
      </c>
      <c r="K2223" s="323" t="str">
        <f>IF($C2223=0,"",LBA!AH2223)</f>
        <v/>
      </c>
      <c r="L2223" s="323" t="str">
        <f>IF($C2223=0,"",LBA!AI2223)</f>
        <v/>
      </c>
      <c r="M2223" s="295"/>
      <c r="P2223" s="294">
        <f>+LBA!G2223</f>
        <v>0</v>
      </c>
      <c r="Q2223" s="297" t="e">
        <f>VLOOKUP(P2223,'Kategori Aset'!$B:$C,2,0)</f>
        <v>#N/A</v>
      </c>
      <c r="R2223" s="297">
        <f>+LBA!U2223</f>
        <v>0</v>
      </c>
      <c r="S2223" s="297">
        <f>+LBA!C2223</f>
        <v>0</v>
      </c>
      <c r="T2223" s="297">
        <f>+LBA!V2223</f>
        <v>0</v>
      </c>
      <c r="U2223" s="298">
        <f>+LBA!E2223</f>
        <v>0</v>
      </c>
      <c r="V2223" s="298">
        <f>+LBA!A2223</f>
        <v>0</v>
      </c>
      <c r="W2223" s="298">
        <f>+LBA!C2223</f>
        <v>0</v>
      </c>
      <c r="Y2223" s="308" t="str">
        <f t="shared" si="34"/>
        <v/>
      </c>
    </row>
    <row r="2224" spans="1:25">
      <c r="A2224" s="320">
        <f>LBA!A2224</f>
        <v>0</v>
      </c>
      <c r="B2224" s="320">
        <f>LBA!E2224</f>
        <v>0</v>
      </c>
      <c r="C2224" s="320">
        <f>LBA!P2224</f>
        <v>0</v>
      </c>
      <c r="D2224" s="321" t="str">
        <f>IF($C2224=0,"",VLOOKUP($C2224,LDI!$I:$BB,37,0))</f>
        <v/>
      </c>
      <c r="E2224" s="320" t="str">
        <f>IF($C2224=0,"",LBA!I2224)</f>
        <v/>
      </c>
      <c r="F2224" s="320" t="str">
        <f>IF($C2224=0,"",LBA!Q2224)</f>
        <v/>
      </c>
      <c r="G2224" s="321" t="str">
        <f>IF($C2224=0,"",VLOOKUP($C2224,LDI!$I:$BB,15,0))</f>
        <v/>
      </c>
      <c r="H2224" s="321" t="str">
        <f>IF($C2224=0,"",VLOOKUP($C2224,LDI!$I:$BB,17,0))</f>
        <v/>
      </c>
      <c r="I2224" s="322" t="str">
        <f>IF($C2224=0,"",LBA!R2224)</f>
        <v/>
      </c>
      <c r="J2224" s="323" t="str">
        <f>IF($C2224=0,"",LBA!AD2224)</f>
        <v/>
      </c>
      <c r="K2224" s="323" t="str">
        <f>IF($C2224=0,"",LBA!AH2224)</f>
        <v/>
      </c>
      <c r="L2224" s="323" t="str">
        <f>IF($C2224=0,"",LBA!AI2224)</f>
        <v/>
      </c>
      <c r="M2224" s="295"/>
      <c r="P2224" s="294">
        <f>+LBA!G2224</f>
        <v>0</v>
      </c>
      <c r="Q2224" s="297" t="e">
        <f>VLOOKUP(P2224,'Kategori Aset'!$B:$C,2,0)</f>
        <v>#N/A</v>
      </c>
      <c r="R2224" s="297">
        <f>+LBA!U2224</f>
        <v>0</v>
      </c>
      <c r="S2224" s="297">
        <f>+LBA!C2224</f>
        <v>0</v>
      </c>
      <c r="T2224" s="297">
        <f>+LBA!V2224</f>
        <v>0</v>
      </c>
      <c r="U2224" s="298">
        <f>+LBA!E2224</f>
        <v>0</v>
      </c>
      <c r="V2224" s="298">
        <f>+LBA!A2224</f>
        <v>0</v>
      </c>
      <c r="W2224" s="298">
        <f>+LBA!C2224</f>
        <v>0</v>
      </c>
      <c r="Y2224" s="308" t="str">
        <f t="shared" si="34"/>
        <v/>
      </c>
    </row>
    <row r="2225" spans="1:25">
      <c r="A2225" s="320">
        <f>LBA!A2225</f>
        <v>0</v>
      </c>
      <c r="B2225" s="320">
        <f>LBA!E2225</f>
        <v>0</v>
      </c>
      <c r="C2225" s="320">
        <f>LBA!P2225</f>
        <v>0</v>
      </c>
      <c r="D2225" s="321" t="str">
        <f>IF($C2225=0,"",VLOOKUP($C2225,LDI!$I:$BB,37,0))</f>
        <v/>
      </c>
      <c r="E2225" s="320" t="str">
        <f>IF($C2225=0,"",LBA!I2225)</f>
        <v/>
      </c>
      <c r="F2225" s="320" t="str">
        <f>IF($C2225=0,"",LBA!Q2225)</f>
        <v/>
      </c>
      <c r="G2225" s="321" t="str">
        <f>IF($C2225=0,"",VLOOKUP($C2225,LDI!$I:$BB,15,0))</f>
        <v/>
      </c>
      <c r="H2225" s="321" t="str">
        <f>IF($C2225=0,"",VLOOKUP($C2225,LDI!$I:$BB,17,0))</f>
        <v/>
      </c>
      <c r="I2225" s="322" t="str">
        <f>IF($C2225=0,"",LBA!R2225)</f>
        <v/>
      </c>
      <c r="J2225" s="323" t="str">
        <f>IF($C2225=0,"",LBA!AD2225)</f>
        <v/>
      </c>
      <c r="K2225" s="323" t="str">
        <f>IF($C2225=0,"",LBA!AH2225)</f>
        <v/>
      </c>
      <c r="L2225" s="323" t="str">
        <f>IF($C2225=0,"",LBA!AI2225)</f>
        <v/>
      </c>
      <c r="M2225" s="295"/>
      <c r="P2225" s="294">
        <f>+LBA!G2225</f>
        <v>0</v>
      </c>
      <c r="Q2225" s="297" t="e">
        <f>VLOOKUP(P2225,'Kategori Aset'!$B:$C,2,0)</f>
        <v>#N/A</v>
      </c>
      <c r="R2225" s="297">
        <f>+LBA!U2225</f>
        <v>0</v>
      </c>
      <c r="S2225" s="297">
        <f>+LBA!C2225</f>
        <v>0</v>
      </c>
      <c r="T2225" s="297">
        <f>+LBA!V2225</f>
        <v>0</v>
      </c>
      <c r="U2225" s="298">
        <f>+LBA!E2225</f>
        <v>0</v>
      </c>
      <c r="V2225" s="298">
        <f>+LBA!A2225</f>
        <v>0</v>
      </c>
      <c r="W2225" s="298">
        <f>+LBA!C2225</f>
        <v>0</v>
      </c>
      <c r="Y2225" s="308" t="str">
        <f t="shared" si="34"/>
        <v/>
      </c>
    </row>
    <row r="2226" spans="1:25">
      <c r="A2226" s="320">
        <f>LBA!A2226</f>
        <v>0</v>
      </c>
      <c r="B2226" s="320">
        <f>LBA!E2226</f>
        <v>0</v>
      </c>
      <c r="C2226" s="320">
        <f>LBA!P2226</f>
        <v>0</v>
      </c>
      <c r="D2226" s="321" t="str">
        <f>IF($C2226=0,"",VLOOKUP($C2226,LDI!$I:$BB,37,0))</f>
        <v/>
      </c>
      <c r="E2226" s="320" t="str">
        <f>IF($C2226=0,"",LBA!I2226)</f>
        <v/>
      </c>
      <c r="F2226" s="320" t="str">
        <f>IF($C2226=0,"",LBA!Q2226)</f>
        <v/>
      </c>
      <c r="G2226" s="321" t="str">
        <f>IF($C2226=0,"",VLOOKUP($C2226,LDI!$I:$BB,15,0))</f>
        <v/>
      </c>
      <c r="H2226" s="321" t="str">
        <f>IF($C2226=0,"",VLOOKUP($C2226,LDI!$I:$BB,17,0))</f>
        <v/>
      </c>
      <c r="I2226" s="322" t="str">
        <f>IF($C2226=0,"",LBA!R2226)</f>
        <v/>
      </c>
      <c r="J2226" s="323" t="str">
        <f>IF($C2226=0,"",LBA!AD2226)</f>
        <v/>
      </c>
      <c r="K2226" s="323" t="str">
        <f>IF($C2226=0,"",LBA!AH2226)</f>
        <v/>
      </c>
      <c r="L2226" s="323" t="str">
        <f>IF($C2226=0,"",LBA!AI2226)</f>
        <v/>
      </c>
      <c r="M2226" s="295"/>
      <c r="P2226" s="294">
        <f>+LBA!G2226</f>
        <v>0</v>
      </c>
      <c r="Q2226" s="297" t="e">
        <f>VLOOKUP(P2226,'Kategori Aset'!$B:$C,2,0)</f>
        <v>#N/A</v>
      </c>
      <c r="R2226" s="297">
        <f>+LBA!U2226</f>
        <v>0</v>
      </c>
      <c r="S2226" s="297">
        <f>+LBA!C2226</f>
        <v>0</v>
      </c>
      <c r="T2226" s="297">
        <f>+LBA!V2226</f>
        <v>0</v>
      </c>
      <c r="U2226" s="298">
        <f>+LBA!E2226</f>
        <v>0</v>
      </c>
      <c r="V2226" s="298">
        <f>+LBA!A2226</f>
        <v>0</v>
      </c>
      <c r="W2226" s="298">
        <f>+LBA!C2226</f>
        <v>0</v>
      </c>
      <c r="Y2226" s="308" t="str">
        <f t="shared" si="34"/>
        <v/>
      </c>
    </row>
    <row r="2227" spans="1:25">
      <c r="A2227" s="320">
        <f>LBA!A2227</f>
        <v>0</v>
      </c>
      <c r="B2227" s="320">
        <f>LBA!E2227</f>
        <v>0</v>
      </c>
      <c r="C2227" s="320">
        <f>LBA!P2227</f>
        <v>0</v>
      </c>
      <c r="D2227" s="321" t="str">
        <f>IF($C2227=0,"",VLOOKUP($C2227,LDI!$I:$BB,37,0))</f>
        <v/>
      </c>
      <c r="E2227" s="320" t="str">
        <f>IF($C2227=0,"",LBA!I2227)</f>
        <v/>
      </c>
      <c r="F2227" s="320" t="str">
        <f>IF($C2227=0,"",LBA!Q2227)</f>
        <v/>
      </c>
      <c r="G2227" s="321" t="str">
        <f>IF($C2227=0,"",VLOOKUP($C2227,LDI!$I:$BB,15,0))</f>
        <v/>
      </c>
      <c r="H2227" s="321" t="str">
        <f>IF($C2227=0,"",VLOOKUP($C2227,LDI!$I:$BB,17,0))</f>
        <v/>
      </c>
      <c r="I2227" s="322" t="str">
        <f>IF($C2227=0,"",LBA!R2227)</f>
        <v/>
      </c>
      <c r="J2227" s="323" t="str">
        <f>IF($C2227=0,"",LBA!AD2227)</f>
        <v/>
      </c>
      <c r="K2227" s="323" t="str">
        <f>IF($C2227=0,"",LBA!AH2227)</f>
        <v/>
      </c>
      <c r="L2227" s="323" t="str">
        <f>IF($C2227=0,"",LBA!AI2227)</f>
        <v/>
      </c>
      <c r="M2227" s="295"/>
      <c r="P2227" s="294">
        <f>+LBA!G2227</f>
        <v>0</v>
      </c>
      <c r="Q2227" s="297" t="e">
        <f>VLOOKUP(P2227,'Kategori Aset'!$B:$C,2,0)</f>
        <v>#N/A</v>
      </c>
      <c r="R2227" s="297">
        <f>+LBA!U2227</f>
        <v>0</v>
      </c>
      <c r="S2227" s="297">
        <f>+LBA!C2227</f>
        <v>0</v>
      </c>
      <c r="T2227" s="297">
        <f>+LBA!V2227</f>
        <v>0</v>
      </c>
      <c r="U2227" s="298">
        <f>+LBA!E2227</f>
        <v>0</v>
      </c>
      <c r="V2227" s="298">
        <f>+LBA!A2227</f>
        <v>0</v>
      </c>
      <c r="W2227" s="298">
        <f>+LBA!C2227</f>
        <v>0</v>
      </c>
      <c r="Y2227" s="308" t="str">
        <f t="shared" si="34"/>
        <v/>
      </c>
    </row>
    <row r="2228" spans="1:25">
      <c r="A2228" s="320">
        <f>LBA!A2228</f>
        <v>0</v>
      </c>
      <c r="B2228" s="320">
        <f>LBA!E2228</f>
        <v>0</v>
      </c>
      <c r="C2228" s="320">
        <f>LBA!P2228</f>
        <v>0</v>
      </c>
      <c r="D2228" s="321" t="str">
        <f>IF($C2228=0,"",VLOOKUP($C2228,LDI!$I:$BB,37,0))</f>
        <v/>
      </c>
      <c r="E2228" s="320" t="str">
        <f>IF($C2228=0,"",LBA!I2228)</f>
        <v/>
      </c>
      <c r="F2228" s="320" t="str">
        <f>IF($C2228=0,"",LBA!Q2228)</f>
        <v/>
      </c>
      <c r="G2228" s="321" t="str">
        <f>IF($C2228=0,"",VLOOKUP($C2228,LDI!$I:$BB,15,0))</f>
        <v/>
      </c>
      <c r="H2228" s="321" t="str">
        <f>IF($C2228=0,"",VLOOKUP($C2228,LDI!$I:$BB,17,0))</f>
        <v/>
      </c>
      <c r="I2228" s="322" t="str">
        <f>IF($C2228=0,"",LBA!R2228)</f>
        <v/>
      </c>
      <c r="J2228" s="323" t="str">
        <f>IF($C2228=0,"",LBA!AD2228)</f>
        <v/>
      </c>
      <c r="K2228" s="323" t="str">
        <f>IF($C2228=0,"",LBA!AH2228)</f>
        <v/>
      </c>
      <c r="L2228" s="323" t="str">
        <f>IF($C2228=0,"",LBA!AI2228)</f>
        <v/>
      </c>
      <c r="M2228" s="295"/>
      <c r="P2228" s="294">
        <f>+LBA!G2228</f>
        <v>0</v>
      </c>
      <c r="Q2228" s="297" t="e">
        <f>VLOOKUP(P2228,'Kategori Aset'!$B:$C,2,0)</f>
        <v>#N/A</v>
      </c>
      <c r="R2228" s="297">
        <f>+LBA!U2228</f>
        <v>0</v>
      </c>
      <c r="S2228" s="297">
        <f>+LBA!C2228</f>
        <v>0</v>
      </c>
      <c r="T2228" s="297">
        <f>+LBA!V2228</f>
        <v>0</v>
      </c>
      <c r="U2228" s="298">
        <f>+LBA!E2228</f>
        <v>0</v>
      </c>
      <c r="V2228" s="298">
        <f>+LBA!A2228</f>
        <v>0</v>
      </c>
      <c r="W2228" s="298">
        <f>+LBA!C2228</f>
        <v>0</v>
      </c>
      <c r="Y2228" s="308" t="str">
        <f t="shared" si="34"/>
        <v/>
      </c>
    </row>
    <row r="2229" spans="1:25">
      <c r="A2229" s="320">
        <f>LBA!A2229</f>
        <v>0</v>
      </c>
      <c r="B2229" s="320">
        <f>LBA!E2229</f>
        <v>0</v>
      </c>
      <c r="C2229" s="320">
        <f>LBA!P2229</f>
        <v>0</v>
      </c>
      <c r="D2229" s="321" t="str">
        <f>IF($C2229=0,"",VLOOKUP($C2229,LDI!$I:$BB,37,0))</f>
        <v/>
      </c>
      <c r="E2229" s="320" t="str">
        <f>IF($C2229=0,"",LBA!I2229)</f>
        <v/>
      </c>
      <c r="F2229" s="320" t="str">
        <f>IF($C2229=0,"",LBA!Q2229)</f>
        <v/>
      </c>
      <c r="G2229" s="321" t="str">
        <f>IF($C2229=0,"",VLOOKUP($C2229,LDI!$I:$BB,15,0))</f>
        <v/>
      </c>
      <c r="H2229" s="321" t="str">
        <f>IF($C2229=0,"",VLOOKUP($C2229,LDI!$I:$BB,17,0))</f>
        <v/>
      </c>
      <c r="I2229" s="322" t="str">
        <f>IF($C2229=0,"",LBA!R2229)</f>
        <v/>
      </c>
      <c r="J2229" s="323" t="str">
        <f>IF($C2229=0,"",LBA!AD2229)</f>
        <v/>
      </c>
      <c r="K2229" s="323" t="str">
        <f>IF($C2229=0,"",LBA!AH2229)</f>
        <v/>
      </c>
      <c r="L2229" s="323" t="str">
        <f>IF($C2229=0,"",LBA!AI2229)</f>
        <v/>
      </c>
      <c r="M2229" s="295"/>
      <c r="P2229" s="294">
        <f>+LBA!G2229</f>
        <v>0</v>
      </c>
      <c r="Q2229" s="297" t="e">
        <f>VLOOKUP(P2229,'Kategori Aset'!$B:$C,2,0)</f>
        <v>#N/A</v>
      </c>
      <c r="R2229" s="297">
        <f>+LBA!U2229</f>
        <v>0</v>
      </c>
      <c r="S2229" s="297">
        <f>+LBA!C2229</f>
        <v>0</v>
      </c>
      <c r="T2229" s="297">
        <f>+LBA!V2229</f>
        <v>0</v>
      </c>
      <c r="U2229" s="298">
        <f>+LBA!E2229</f>
        <v>0</v>
      </c>
      <c r="V2229" s="298">
        <f>+LBA!A2229</f>
        <v>0</v>
      </c>
      <c r="W2229" s="298">
        <f>+LBA!C2229</f>
        <v>0</v>
      </c>
      <c r="Y2229" s="308" t="str">
        <f t="shared" si="34"/>
        <v/>
      </c>
    </row>
    <row r="2230" spans="1:25">
      <c r="A2230" s="320">
        <f>LBA!A2230</f>
        <v>0</v>
      </c>
      <c r="B2230" s="320">
        <f>LBA!E2230</f>
        <v>0</v>
      </c>
      <c r="C2230" s="320">
        <f>LBA!P2230</f>
        <v>0</v>
      </c>
      <c r="D2230" s="321" t="str">
        <f>IF($C2230=0,"",VLOOKUP($C2230,LDI!$I:$BB,37,0))</f>
        <v/>
      </c>
      <c r="E2230" s="320" t="str">
        <f>IF($C2230=0,"",LBA!I2230)</f>
        <v/>
      </c>
      <c r="F2230" s="320" t="str">
        <f>IF($C2230=0,"",LBA!Q2230)</f>
        <v/>
      </c>
      <c r="G2230" s="321" t="str">
        <f>IF($C2230=0,"",VLOOKUP($C2230,LDI!$I:$BB,15,0))</f>
        <v/>
      </c>
      <c r="H2230" s="321" t="str">
        <f>IF($C2230=0,"",VLOOKUP($C2230,LDI!$I:$BB,17,0))</f>
        <v/>
      </c>
      <c r="I2230" s="322" t="str">
        <f>IF($C2230=0,"",LBA!R2230)</f>
        <v/>
      </c>
      <c r="J2230" s="323" t="str">
        <f>IF($C2230=0,"",LBA!AD2230)</f>
        <v/>
      </c>
      <c r="K2230" s="323" t="str">
        <f>IF($C2230=0,"",LBA!AH2230)</f>
        <v/>
      </c>
      <c r="L2230" s="323" t="str">
        <f>IF($C2230=0,"",LBA!AI2230)</f>
        <v/>
      </c>
      <c r="M2230" s="295"/>
      <c r="P2230" s="294">
        <f>+LBA!G2230</f>
        <v>0</v>
      </c>
      <c r="Q2230" s="297" t="e">
        <f>VLOOKUP(P2230,'Kategori Aset'!$B:$C,2,0)</f>
        <v>#N/A</v>
      </c>
      <c r="R2230" s="297">
        <f>+LBA!U2230</f>
        <v>0</v>
      </c>
      <c r="S2230" s="297">
        <f>+LBA!C2230</f>
        <v>0</v>
      </c>
      <c r="T2230" s="297">
        <f>+LBA!V2230</f>
        <v>0</v>
      </c>
      <c r="U2230" s="298">
        <f>+LBA!E2230</f>
        <v>0</v>
      </c>
      <c r="V2230" s="298">
        <f>+LBA!A2230</f>
        <v>0</v>
      </c>
      <c r="W2230" s="298">
        <f>+LBA!C2230</f>
        <v>0</v>
      </c>
      <c r="Y2230" s="308" t="str">
        <f t="shared" si="34"/>
        <v/>
      </c>
    </row>
    <row r="2231" spans="1:25">
      <c r="A2231" s="320">
        <f>LBA!A2231</f>
        <v>0</v>
      </c>
      <c r="B2231" s="320">
        <f>LBA!E2231</f>
        <v>0</v>
      </c>
      <c r="C2231" s="320">
        <f>LBA!P2231</f>
        <v>0</v>
      </c>
      <c r="D2231" s="321" t="str">
        <f>IF($C2231=0,"",VLOOKUP($C2231,LDI!$I:$BB,37,0))</f>
        <v/>
      </c>
      <c r="E2231" s="320" t="str">
        <f>IF($C2231=0,"",LBA!I2231)</f>
        <v/>
      </c>
      <c r="F2231" s="320" t="str">
        <f>IF($C2231=0,"",LBA!Q2231)</f>
        <v/>
      </c>
      <c r="G2231" s="321" t="str">
        <f>IF($C2231=0,"",VLOOKUP($C2231,LDI!$I:$BB,15,0))</f>
        <v/>
      </c>
      <c r="H2231" s="321" t="str">
        <f>IF($C2231=0,"",VLOOKUP($C2231,LDI!$I:$BB,17,0))</f>
        <v/>
      </c>
      <c r="I2231" s="322" t="str">
        <f>IF($C2231=0,"",LBA!R2231)</f>
        <v/>
      </c>
      <c r="J2231" s="323" t="str">
        <f>IF($C2231=0,"",LBA!AD2231)</f>
        <v/>
      </c>
      <c r="K2231" s="323" t="str">
        <f>IF($C2231=0,"",LBA!AH2231)</f>
        <v/>
      </c>
      <c r="L2231" s="323" t="str">
        <f>IF($C2231=0,"",LBA!AI2231)</f>
        <v/>
      </c>
      <c r="M2231" s="295"/>
      <c r="P2231" s="294">
        <f>+LBA!G2231</f>
        <v>0</v>
      </c>
      <c r="Q2231" s="297" t="e">
        <f>VLOOKUP(P2231,'Kategori Aset'!$B:$C,2,0)</f>
        <v>#N/A</v>
      </c>
      <c r="R2231" s="297">
        <f>+LBA!U2231</f>
        <v>0</v>
      </c>
      <c r="S2231" s="297">
        <f>+LBA!C2231</f>
        <v>0</v>
      </c>
      <c r="T2231" s="297">
        <f>+LBA!V2231</f>
        <v>0</v>
      </c>
      <c r="U2231" s="298">
        <f>+LBA!E2231</f>
        <v>0</v>
      </c>
      <c r="V2231" s="298">
        <f>+LBA!A2231</f>
        <v>0</v>
      </c>
      <c r="W2231" s="298">
        <f>+LBA!C2231</f>
        <v>0</v>
      </c>
      <c r="Y2231" s="308" t="str">
        <f t="shared" si="34"/>
        <v/>
      </c>
    </row>
    <row r="2232" spans="1:25">
      <c r="A2232" s="320">
        <f>LBA!A2232</f>
        <v>0</v>
      </c>
      <c r="B2232" s="320">
        <f>LBA!E2232</f>
        <v>0</v>
      </c>
      <c r="C2232" s="320">
        <f>LBA!P2232</f>
        <v>0</v>
      </c>
      <c r="D2232" s="321" t="str">
        <f>IF($C2232=0,"",VLOOKUP($C2232,LDI!$I:$BB,37,0))</f>
        <v/>
      </c>
      <c r="E2232" s="320" t="str">
        <f>IF($C2232=0,"",LBA!I2232)</f>
        <v/>
      </c>
      <c r="F2232" s="320" t="str">
        <f>IF($C2232=0,"",LBA!Q2232)</f>
        <v/>
      </c>
      <c r="G2232" s="321" t="str">
        <f>IF($C2232=0,"",VLOOKUP($C2232,LDI!$I:$BB,15,0))</f>
        <v/>
      </c>
      <c r="H2232" s="321" t="str">
        <f>IF($C2232=0,"",VLOOKUP($C2232,LDI!$I:$BB,17,0))</f>
        <v/>
      </c>
      <c r="I2232" s="322" t="str">
        <f>IF($C2232=0,"",LBA!R2232)</f>
        <v/>
      </c>
      <c r="J2232" s="323" t="str">
        <f>IF($C2232=0,"",LBA!AD2232)</f>
        <v/>
      </c>
      <c r="K2232" s="323" t="str">
        <f>IF($C2232=0,"",LBA!AH2232)</f>
        <v/>
      </c>
      <c r="L2232" s="323" t="str">
        <f>IF($C2232=0,"",LBA!AI2232)</f>
        <v/>
      </c>
      <c r="M2232" s="295"/>
      <c r="P2232" s="294">
        <f>+LBA!G2232</f>
        <v>0</v>
      </c>
      <c r="Q2232" s="297" t="e">
        <f>VLOOKUP(P2232,'Kategori Aset'!$B:$C,2,0)</f>
        <v>#N/A</v>
      </c>
      <c r="R2232" s="297">
        <f>+LBA!U2232</f>
        <v>0</v>
      </c>
      <c r="S2232" s="297">
        <f>+LBA!C2232</f>
        <v>0</v>
      </c>
      <c r="T2232" s="297">
        <f>+LBA!V2232</f>
        <v>0</v>
      </c>
      <c r="U2232" s="298">
        <f>+LBA!E2232</f>
        <v>0</v>
      </c>
      <c r="V2232" s="298">
        <f>+LBA!A2232</f>
        <v>0</v>
      </c>
      <c r="W2232" s="298">
        <f>+LBA!C2232</f>
        <v>0</v>
      </c>
      <c r="Y2232" s="308" t="str">
        <f t="shared" si="34"/>
        <v/>
      </c>
    </row>
    <row r="2233" spans="1:25">
      <c r="A2233" s="320">
        <f>LBA!A2233</f>
        <v>0</v>
      </c>
      <c r="B2233" s="320">
        <f>LBA!E2233</f>
        <v>0</v>
      </c>
      <c r="C2233" s="320">
        <f>LBA!P2233</f>
        <v>0</v>
      </c>
      <c r="D2233" s="321" t="str">
        <f>IF($C2233=0,"",VLOOKUP($C2233,LDI!$I:$BB,37,0))</f>
        <v/>
      </c>
      <c r="E2233" s="320" t="str">
        <f>IF($C2233=0,"",LBA!I2233)</f>
        <v/>
      </c>
      <c r="F2233" s="320" t="str">
        <f>IF($C2233=0,"",LBA!Q2233)</f>
        <v/>
      </c>
      <c r="G2233" s="321" t="str">
        <f>IF($C2233=0,"",VLOOKUP($C2233,LDI!$I:$BB,15,0))</f>
        <v/>
      </c>
      <c r="H2233" s="321" t="str">
        <f>IF($C2233=0,"",VLOOKUP($C2233,LDI!$I:$BB,17,0))</f>
        <v/>
      </c>
      <c r="I2233" s="322" t="str">
        <f>IF($C2233=0,"",LBA!R2233)</f>
        <v/>
      </c>
      <c r="J2233" s="323" t="str">
        <f>IF($C2233=0,"",LBA!AD2233)</f>
        <v/>
      </c>
      <c r="K2233" s="323" t="str">
        <f>IF($C2233=0,"",LBA!AH2233)</f>
        <v/>
      </c>
      <c r="L2233" s="323" t="str">
        <f>IF($C2233=0,"",LBA!AI2233)</f>
        <v/>
      </c>
      <c r="M2233" s="295"/>
      <c r="P2233" s="294">
        <f>+LBA!G2233</f>
        <v>0</v>
      </c>
      <c r="Q2233" s="297" t="e">
        <f>VLOOKUP(P2233,'Kategori Aset'!$B:$C,2,0)</f>
        <v>#N/A</v>
      </c>
      <c r="R2233" s="297">
        <f>+LBA!U2233</f>
        <v>0</v>
      </c>
      <c r="S2233" s="297">
        <f>+LBA!C2233</f>
        <v>0</v>
      </c>
      <c r="T2233" s="297">
        <f>+LBA!V2233</f>
        <v>0</v>
      </c>
      <c r="U2233" s="298">
        <f>+LBA!E2233</f>
        <v>0</v>
      </c>
      <c r="V2233" s="298">
        <f>+LBA!A2233</f>
        <v>0</v>
      </c>
      <c r="W2233" s="298">
        <f>+LBA!C2233</f>
        <v>0</v>
      </c>
      <c r="Y2233" s="308" t="str">
        <f t="shared" si="34"/>
        <v/>
      </c>
    </row>
    <row r="2234" spans="1:25">
      <c r="A2234" s="320">
        <f>LBA!A2234</f>
        <v>0</v>
      </c>
      <c r="B2234" s="320">
        <f>LBA!E2234</f>
        <v>0</v>
      </c>
      <c r="C2234" s="320">
        <f>LBA!P2234</f>
        <v>0</v>
      </c>
      <c r="D2234" s="321" t="str">
        <f>IF($C2234=0,"",VLOOKUP($C2234,LDI!$I:$BB,37,0))</f>
        <v/>
      </c>
      <c r="E2234" s="320" t="str">
        <f>IF($C2234=0,"",LBA!I2234)</f>
        <v/>
      </c>
      <c r="F2234" s="320" t="str">
        <f>IF($C2234=0,"",LBA!Q2234)</f>
        <v/>
      </c>
      <c r="G2234" s="321" t="str">
        <f>IF($C2234=0,"",VLOOKUP($C2234,LDI!$I:$BB,15,0))</f>
        <v/>
      </c>
      <c r="H2234" s="321" t="str">
        <f>IF($C2234=0,"",VLOOKUP($C2234,LDI!$I:$BB,17,0))</f>
        <v/>
      </c>
      <c r="I2234" s="322" t="str">
        <f>IF($C2234=0,"",LBA!R2234)</f>
        <v/>
      </c>
      <c r="J2234" s="323" t="str">
        <f>IF($C2234=0,"",LBA!AD2234)</f>
        <v/>
      </c>
      <c r="K2234" s="323" t="str">
        <f>IF($C2234=0,"",LBA!AH2234)</f>
        <v/>
      </c>
      <c r="L2234" s="323" t="str">
        <f>IF($C2234=0,"",LBA!AI2234)</f>
        <v/>
      </c>
      <c r="M2234" s="295"/>
      <c r="P2234" s="294">
        <f>+LBA!G2234</f>
        <v>0</v>
      </c>
      <c r="Q2234" s="297" t="e">
        <f>VLOOKUP(P2234,'Kategori Aset'!$B:$C,2,0)</f>
        <v>#N/A</v>
      </c>
      <c r="R2234" s="297">
        <f>+LBA!U2234</f>
        <v>0</v>
      </c>
      <c r="S2234" s="297">
        <f>+LBA!C2234</f>
        <v>0</v>
      </c>
      <c r="T2234" s="297">
        <f>+LBA!V2234</f>
        <v>0</v>
      </c>
      <c r="U2234" s="298">
        <f>+LBA!E2234</f>
        <v>0</v>
      </c>
      <c r="V2234" s="298">
        <f>+LBA!A2234</f>
        <v>0</v>
      </c>
      <c r="W2234" s="298">
        <f>+LBA!C2234</f>
        <v>0</v>
      </c>
      <c r="Y2234" s="308" t="str">
        <f t="shared" si="34"/>
        <v/>
      </c>
    </row>
    <row r="2235" spans="1:25">
      <c r="A2235" s="320">
        <f>LBA!A2235</f>
        <v>0</v>
      </c>
      <c r="B2235" s="320">
        <f>LBA!E2235</f>
        <v>0</v>
      </c>
      <c r="C2235" s="320">
        <f>LBA!P2235</f>
        <v>0</v>
      </c>
      <c r="D2235" s="321" t="str">
        <f>IF($C2235=0,"",VLOOKUP($C2235,LDI!$I:$BB,37,0))</f>
        <v/>
      </c>
      <c r="E2235" s="320" t="str">
        <f>IF($C2235=0,"",LBA!I2235)</f>
        <v/>
      </c>
      <c r="F2235" s="320" t="str">
        <f>IF($C2235=0,"",LBA!Q2235)</f>
        <v/>
      </c>
      <c r="G2235" s="321" t="str">
        <f>IF($C2235=0,"",VLOOKUP($C2235,LDI!$I:$BB,15,0))</f>
        <v/>
      </c>
      <c r="H2235" s="321" t="str">
        <f>IF($C2235=0,"",VLOOKUP($C2235,LDI!$I:$BB,17,0))</f>
        <v/>
      </c>
      <c r="I2235" s="322" t="str">
        <f>IF($C2235=0,"",LBA!R2235)</f>
        <v/>
      </c>
      <c r="J2235" s="323" t="str">
        <f>IF($C2235=0,"",LBA!AD2235)</f>
        <v/>
      </c>
      <c r="K2235" s="323" t="str">
        <f>IF($C2235=0,"",LBA!AH2235)</f>
        <v/>
      </c>
      <c r="L2235" s="323" t="str">
        <f>IF($C2235=0,"",LBA!AI2235)</f>
        <v/>
      </c>
      <c r="M2235" s="295"/>
      <c r="P2235" s="294">
        <f>+LBA!G2235</f>
        <v>0</v>
      </c>
      <c r="Q2235" s="297" t="e">
        <f>VLOOKUP(P2235,'Kategori Aset'!$B:$C,2,0)</f>
        <v>#N/A</v>
      </c>
      <c r="R2235" s="297">
        <f>+LBA!U2235</f>
        <v>0</v>
      </c>
      <c r="S2235" s="297">
        <f>+LBA!C2235</f>
        <v>0</v>
      </c>
      <c r="T2235" s="297">
        <f>+LBA!V2235</f>
        <v>0</v>
      </c>
      <c r="U2235" s="298">
        <f>+LBA!E2235</f>
        <v>0</v>
      </c>
      <c r="V2235" s="298">
        <f>+LBA!A2235</f>
        <v>0</v>
      </c>
      <c r="W2235" s="298">
        <f>+LBA!C2235</f>
        <v>0</v>
      </c>
      <c r="Y2235" s="308" t="str">
        <f t="shared" si="34"/>
        <v/>
      </c>
    </row>
    <row r="2236" spans="1:25">
      <c r="A2236" s="320">
        <f>LBA!A2236</f>
        <v>0</v>
      </c>
      <c r="B2236" s="320">
        <f>LBA!E2236</f>
        <v>0</v>
      </c>
      <c r="C2236" s="320">
        <f>LBA!P2236</f>
        <v>0</v>
      </c>
      <c r="D2236" s="321" t="str">
        <f>IF($C2236=0,"",VLOOKUP($C2236,LDI!$I:$BB,37,0))</f>
        <v/>
      </c>
      <c r="E2236" s="320" t="str">
        <f>IF($C2236=0,"",LBA!I2236)</f>
        <v/>
      </c>
      <c r="F2236" s="320" t="str">
        <f>IF($C2236=0,"",LBA!Q2236)</f>
        <v/>
      </c>
      <c r="G2236" s="321" t="str">
        <f>IF($C2236=0,"",VLOOKUP($C2236,LDI!$I:$BB,15,0))</f>
        <v/>
      </c>
      <c r="H2236" s="321" t="str">
        <f>IF($C2236=0,"",VLOOKUP($C2236,LDI!$I:$BB,17,0))</f>
        <v/>
      </c>
      <c r="I2236" s="322" t="str">
        <f>IF($C2236=0,"",LBA!R2236)</f>
        <v/>
      </c>
      <c r="J2236" s="323" t="str">
        <f>IF($C2236=0,"",LBA!AD2236)</f>
        <v/>
      </c>
      <c r="K2236" s="323" t="str">
        <f>IF($C2236=0,"",LBA!AH2236)</f>
        <v/>
      </c>
      <c r="L2236" s="323" t="str">
        <f>IF($C2236=0,"",LBA!AI2236)</f>
        <v/>
      </c>
      <c r="M2236" s="295"/>
      <c r="P2236" s="294">
        <f>+LBA!G2236</f>
        <v>0</v>
      </c>
      <c r="Q2236" s="297" t="e">
        <f>VLOOKUP(P2236,'Kategori Aset'!$B:$C,2,0)</f>
        <v>#N/A</v>
      </c>
      <c r="R2236" s="297">
        <f>+LBA!U2236</f>
        <v>0</v>
      </c>
      <c r="S2236" s="297">
        <f>+LBA!C2236</f>
        <v>0</v>
      </c>
      <c r="T2236" s="297">
        <f>+LBA!V2236</f>
        <v>0</v>
      </c>
      <c r="U2236" s="298">
        <f>+LBA!E2236</f>
        <v>0</v>
      </c>
      <c r="V2236" s="298">
        <f>+LBA!A2236</f>
        <v>0</v>
      </c>
      <c r="W2236" s="298">
        <f>+LBA!C2236</f>
        <v>0</v>
      </c>
      <c r="Y2236" s="308" t="str">
        <f t="shared" si="34"/>
        <v/>
      </c>
    </row>
    <row r="2237" spans="1:25">
      <c r="A2237" s="320">
        <f>LBA!A2237</f>
        <v>0</v>
      </c>
      <c r="B2237" s="320">
        <f>LBA!E2237</f>
        <v>0</v>
      </c>
      <c r="C2237" s="320">
        <f>LBA!P2237</f>
        <v>0</v>
      </c>
      <c r="D2237" s="321" t="str">
        <f>IF($C2237=0,"",VLOOKUP($C2237,LDI!$I:$BB,37,0))</f>
        <v/>
      </c>
      <c r="E2237" s="320" t="str">
        <f>IF($C2237=0,"",LBA!I2237)</f>
        <v/>
      </c>
      <c r="F2237" s="320" t="str">
        <f>IF($C2237=0,"",LBA!Q2237)</f>
        <v/>
      </c>
      <c r="G2237" s="321" t="str">
        <f>IF($C2237=0,"",VLOOKUP($C2237,LDI!$I:$BB,15,0))</f>
        <v/>
      </c>
      <c r="H2237" s="321" t="str">
        <f>IF($C2237=0,"",VLOOKUP($C2237,LDI!$I:$BB,17,0))</f>
        <v/>
      </c>
      <c r="I2237" s="322" t="str">
        <f>IF($C2237=0,"",LBA!R2237)</f>
        <v/>
      </c>
      <c r="J2237" s="323" t="str">
        <f>IF($C2237=0,"",LBA!AD2237)</f>
        <v/>
      </c>
      <c r="K2237" s="323" t="str">
        <f>IF($C2237=0,"",LBA!AH2237)</f>
        <v/>
      </c>
      <c r="L2237" s="323" t="str">
        <f>IF($C2237=0,"",LBA!AI2237)</f>
        <v/>
      </c>
      <c r="M2237" s="295"/>
      <c r="P2237" s="294">
        <f>+LBA!G2237</f>
        <v>0</v>
      </c>
      <c r="Q2237" s="297" t="e">
        <f>VLOOKUP(P2237,'Kategori Aset'!$B:$C,2,0)</f>
        <v>#N/A</v>
      </c>
      <c r="R2237" s="297">
        <f>+LBA!U2237</f>
        <v>0</v>
      </c>
      <c r="S2237" s="297">
        <f>+LBA!C2237</f>
        <v>0</v>
      </c>
      <c r="T2237" s="297">
        <f>+LBA!V2237</f>
        <v>0</v>
      </c>
      <c r="U2237" s="298">
        <f>+LBA!E2237</f>
        <v>0</v>
      </c>
      <c r="V2237" s="298">
        <f>+LBA!A2237</f>
        <v>0</v>
      </c>
      <c r="W2237" s="298">
        <f>+LBA!C2237</f>
        <v>0</v>
      </c>
      <c r="Y2237" s="308" t="str">
        <f t="shared" si="34"/>
        <v/>
      </c>
    </row>
    <row r="2238" spans="1:25">
      <c r="A2238" s="320">
        <f>LBA!A2238</f>
        <v>0</v>
      </c>
      <c r="B2238" s="320">
        <f>LBA!E2238</f>
        <v>0</v>
      </c>
      <c r="C2238" s="320">
        <f>LBA!P2238</f>
        <v>0</v>
      </c>
      <c r="D2238" s="321" t="str">
        <f>IF($C2238=0,"",VLOOKUP($C2238,LDI!$I:$BB,37,0))</f>
        <v/>
      </c>
      <c r="E2238" s="320" t="str">
        <f>IF($C2238=0,"",LBA!I2238)</f>
        <v/>
      </c>
      <c r="F2238" s="320" t="str">
        <f>IF($C2238=0,"",LBA!Q2238)</f>
        <v/>
      </c>
      <c r="G2238" s="321" t="str">
        <f>IF($C2238=0,"",VLOOKUP($C2238,LDI!$I:$BB,15,0))</f>
        <v/>
      </c>
      <c r="H2238" s="321" t="str">
        <f>IF($C2238=0,"",VLOOKUP($C2238,LDI!$I:$BB,17,0))</f>
        <v/>
      </c>
      <c r="I2238" s="322" t="str">
        <f>IF($C2238=0,"",LBA!R2238)</f>
        <v/>
      </c>
      <c r="J2238" s="323" t="str">
        <f>IF($C2238=0,"",LBA!AD2238)</f>
        <v/>
      </c>
      <c r="K2238" s="323" t="str">
        <f>IF($C2238=0,"",LBA!AH2238)</f>
        <v/>
      </c>
      <c r="L2238" s="323" t="str">
        <f>IF($C2238=0,"",LBA!AI2238)</f>
        <v/>
      </c>
      <c r="M2238" s="295"/>
      <c r="P2238" s="294">
        <f>+LBA!G2238</f>
        <v>0</v>
      </c>
      <c r="Q2238" s="297" t="e">
        <f>VLOOKUP(P2238,'Kategori Aset'!$B:$C,2,0)</f>
        <v>#N/A</v>
      </c>
      <c r="R2238" s="297">
        <f>+LBA!U2238</f>
        <v>0</v>
      </c>
      <c r="S2238" s="297">
        <f>+LBA!C2238</f>
        <v>0</v>
      </c>
      <c r="T2238" s="297">
        <f>+LBA!V2238</f>
        <v>0</v>
      </c>
      <c r="U2238" s="298">
        <f>+LBA!E2238</f>
        <v>0</v>
      </c>
      <c r="V2238" s="298">
        <f>+LBA!A2238</f>
        <v>0</v>
      </c>
      <c r="W2238" s="298">
        <f>+LBA!C2238</f>
        <v>0</v>
      </c>
      <c r="Y2238" s="308" t="str">
        <f t="shared" si="34"/>
        <v/>
      </c>
    </row>
    <row r="2239" spans="1:25">
      <c r="A2239" s="320">
        <f>LBA!A2239</f>
        <v>0</v>
      </c>
      <c r="B2239" s="320">
        <f>LBA!E2239</f>
        <v>0</v>
      </c>
      <c r="C2239" s="320">
        <f>LBA!P2239</f>
        <v>0</v>
      </c>
      <c r="D2239" s="321" t="str">
        <f>IF($C2239=0,"",VLOOKUP($C2239,LDI!$I:$BB,37,0))</f>
        <v/>
      </c>
      <c r="E2239" s="320" t="str">
        <f>IF($C2239=0,"",LBA!I2239)</f>
        <v/>
      </c>
      <c r="F2239" s="320" t="str">
        <f>IF($C2239=0,"",LBA!Q2239)</f>
        <v/>
      </c>
      <c r="G2239" s="321" t="str">
        <f>IF($C2239=0,"",VLOOKUP($C2239,LDI!$I:$BB,15,0))</f>
        <v/>
      </c>
      <c r="H2239" s="321" t="str">
        <f>IF($C2239=0,"",VLOOKUP($C2239,LDI!$I:$BB,17,0))</f>
        <v/>
      </c>
      <c r="I2239" s="322" t="str">
        <f>IF($C2239=0,"",LBA!R2239)</f>
        <v/>
      </c>
      <c r="J2239" s="323" t="str">
        <f>IF($C2239=0,"",LBA!AD2239)</f>
        <v/>
      </c>
      <c r="K2239" s="323" t="str">
        <f>IF($C2239=0,"",LBA!AH2239)</f>
        <v/>
      </c>
      <c r="L2239" s="323" t="str">
        <f>IF($C2239=0,"",LBA!AI2239)</f>
        <v/>
      </c>
      <c r="M2239" s="295"/>
      <c r="P2239" s="294">
        <f>+LBA!G2239</f>
        <v>0</v>
      </c>
      <c r="Q2239" s="297" t="e">
        <f>VLOOKUP(P2239,'Kategori Aset'!$B:$C,2,0)</f>
        <v>#N/A</v>
      </c>
      <c r="R2239" s="297">
        <f>+LBA!U2239</f>
        <v>0</v>
      </c>
      <c r="S2239" s="297">
        <f>+LBA!C2239</f>
        <v>0</v>
      </c>
      <c r="T2239" s="297">
        <f>+LBA!V2239</f>
        <v>0</v>
      </c>
      <c r="U2239" s="298">
        <f>+LBA!E2239</f>
        <v>0</v>
      </c>
      <c r="V2239" s="298">
        <f>+LBA!A2239</f>
        <v>0</v>
      </c>
      <c r="W2239" s="298">
        <f>+LBA!C2239</f>
        <v>0</v>
      </c>
      <c r="Y2239" s="308" t="str">
        <f t="shared" si="34"/>
        <v/>
      </c>
    </row>
    <row r="2240" spans="1:25">
      <c r="A2240" s="320">
        <f>LBA!A2240</f>
        <v>0</v>
      </c>
      <c r="B2240" s="320">
        <f>LBA!E2240</f>
        <v>0</v>
      </c>
      <c r="C2240" s="320">
        <f>LBA!P2240</f>
        <v>0</v>
      </c>
      <c r="D2240" s="321" t="str">
        <f>IF($C2240=0,"",VLOOKUP($C2240,LDI!$I:$BB,37,0))</f>
        <v/>
      </c>
      <c r="E2240" s="320" t="str">
        <f>IF($C2240=0,"",LBA!I2240)</f>
        <v/>
      </c>
      <c r="F2240" s="320" t="str">
        <f>IF($C2240=0,"",LBA!Q2240)</f>
        <v/>
      </c>
      <c r="G2240" s="321" t="str">
        <f>IF($C2240=0,"",VLOOKUP($C2240,LDI!$I:$BB,15,0))</f>
        <v/>
      </c>
      <c r="H2240" s="321" t="str">
        <f>IF($C2240=0,"",VLOOKUP($C2240,LDI!$I:$BB,17,0))</f>
        <v/>
      </c>
      <c r="I2240" s="322" t="str">
        <f>IF($C2240=0,"",LBA!R2240)</f>
        <v/>
      </c>
      <c r="J2240" s="323" t="str">
        <f>IF($C2240=0,"",LBA!AD2240)</f>
        <v/>
      </c>
      <c r="K2240" s="323" t="str">
        <f>IF($C2240=0,"",LBA!AH2240)</f>
        <v/>
      </c>
      <c r="L2240" s="323" t="str">
        <f>IF($C2240=0,"",LBA!AI2240)</f>
        <v/>
      </c>
      <c r="M2240" s="295"/>
      <c r="P2240" s="294">
        <f>+LBA!G2240</f>
        <v>0</v>
      </c>
      <c r="Q2240" s="297" t="e">
        <f>VLOOKUP(P2240,'Kategori Aset'!$B:$C,2,0)</f>
        <v>#N/A</v>
      </c>
      <c r="R2240" s="297">
        <f>+LBA!U2240</f>
        <v>0</v>
      </c>
      <c r="S2240" s="297">
        <f>+LBA!C2240</f>
        <v>0</v>
      </c>
      <c r="T2240" s="297">
        <f>+LBA!V2240</f>
        <v>0</v>
      </c>
      <c r="U2240" s="298">
        <f>+LBA!E2240</f>
        <v>0</v>
      </c>
      <c r="V2240" s="298">
        <f>+LBA!A2240</f>
        <v>0</v>
      </c>
      <c r="W2240" s="298">
        <f>+LBA!C2240</f>
        <v>0</v>
      </c>
      <c r="Y2240" s="308" t="str">
        <f t="shared" si="34"/>
        <v/>
      </c>
    </row>
    <row r="2241" spans="1:25">
      <c r="A2241" s="320">
        <f>LBA!A2241</f>
        <v>0</v>
      </c>
      <c r="B2241" s="320">
        <f>LBA!E2241</f>
        <v>0</v>
      </c>
      <c r="C2241" s="320">
        <f>LBA!P2241</f>
        <v>0</v>
      </c>
      <c r="D2241" s="321" t="str">
        <f>IF($C2241=0,"",VLOOKUP($C2241,LDI!$I:$BB,37,0))</f>
        <v/>
      </c>
      <c r="E2241" s="320" t="str">
        <f>IF($C2241=0,"",LBA!I2241)</f>
        <v/>
      </c>
      <c r="F2241" s="320" t="str">
        <f>IF($C2241=0,"",LBA!Q2241)</f>
        <v/>
      </c>
      <c r="G2241" s="321" t="str">
        <f>IF($C2241=0,"",VLOOKUP($C2241,LDI!$I:$BB,15,0))</f>
        <v/>
      </c>
      <c r="H2241" s="321" t="str">
        <f>IF($C2241=0,"",VLOOKUP($C2241,LDI!$I:$BB,17,0))</f>
        <v/>
      </c>
      <c r="I2241" s="322" t="str">
        <f>IF($C2241=0,"",LBA!R2241)</f>
        <v/>
      </c>
      <c r="J2241" s="323" t="str">
        <f>IF($C2241=0,"",LBA!AD2241)</f>
        <v/>
      </c>
      <c r="K2241" s="323" t="str">
        <f>IF($C2241=0,"",LBA!AH2241)</f>
        <v/>
      </c>
      <c r="L2241" s="323" t="str">
        <f>IF($C2241=0,"",LBA!AI2241)</f>
        <v/>
      </c>
      <c r="M2241" s="295"/>
      <c r="P2241" s="294">
        <f>+LBA!G2241</f>
        <v>0</v>
      </c>
      <c r="Q2241" s="297" t="e">
        <f>VLOOKUP(P2241,'Kategori Aset'!$B:$C,2,0)</f>
        <v>#N/A</v>
      </c>
      <c r="R2241" s="297">
        <f>+LBA!U2241</f>
        <v>0</v>
      </c>
      <c r="S2241" s="297">
        <f>+LBA!C2241</f>
        <v>0</v>
      </c>
      <c r="T2241" s="297">
        <f>+LBA!V2241</f>
        <v>0</v>
      </c>
      <c r="U2241" s="298">
        <f>+LBA!E2241</f>
        <v>0</v>
      </c>
      <c r="V2241" s="298">
        <f>+LBA!A2241</f>
        <v>0</v>
      </c>
      <c r="W2241" s="298">
        <f>+LBA!C2241</f>
        <v>0</v>
      </c>
      <c r="Y2241" s="308" t="str">
        <f t="shared" si="34"/>
        <v/>
      </c>
    </row>
    <row r="2242" spans="1:25">
      <c r="A2242" s="320">
        <f>LBA!A2242</f>
        <v>0</v>
      </c>
      <c r="B2242" s="320">
        <f>LBA!E2242</f>
        <v>0</v>
      </c>
      <c r="C2242" s="320">
        <f>LBA!P2242</f>
        <v>0</v>
      </c>
      <c r="D2242" s="321" t="str">
        <f>IF($C2242=0,"",VLOOKUP($C2242,LDI!$I:$BB,37,0))</f>
        <v/>
      </c>
      <c r="E2242" s="320" t="str">
        <f>IF($C2242=0,"",LBA!I2242)</f>
        <v/>
      </c>
      <c r="F2242" s="320" t="str">
        <f>IF($C2242=0,"",LBA!Q2242)</f>
        <v/>
      </c>
      <c r="G2242" s="321" t="str">
        <f>IF($C2242=0,"",VLOOKUP($C2242,LDI!$I:$BB,15,0))</f>
        <v/>
      </c>
      <c r="H2242" s="321" t="str">
        <f>IF($C2242=0,"",VLOOKUP($C2242,LDI!$I:$BB,17,0))</f>
        <v/>
      </c>
      <c r="I2242" s="322" t="str">
        <f>IF($C2242=0,"",LBA!R2242)</f>
        <v/>
      </c>
      <c r="J2242" s="323" t="str">
        <f>IF($C2242=0,"",LBA!AD2242)</f>
        <v/>
      </c>
      <c r="K2242" s="323" t="str">
        <f>IF($C2242=0,"",LBA!AH2242)</f>
        <v/>
      </c>
      <c r="L2242" s="323" t="str">
        <f>IF($C2242=0,"",LBA!AI2242)</f>
        <v/>
      </c>
      <c r="M2242" s="295"/>
      <c r="P2242" s="294">
        <f>+LBA!G2242</f>
        <v>0</v>
      </c>
      <c r="Q2242" s="297" t="e">
        <f>VLOOKUP(P2242,'Kategori Aset'!$B:$C,2,0)</f>
        <v>#N/A</v>
      </c>
      <c r="R2242" s="297">
        <f>+LBA!U2242</f>
        <v>0</v>
      </c>
      <c r="S2242" s="297">
        <f>+LBA!C2242</f>
        <v>0</v>
      </c>
      <c r="T2242" s="297">
        <f>+LBA!V2242</f>
        <v>0</v>
      </c>
      <c r="U2242" s="298">
        <f>+LBA!E2242</f>
        <v>0</v>
      </c>
      <c r="V2242" s="298">
        <f>+LBA!A2242</f>
        <v>0</v>
      </c>
      <c r="W2242" s="298">
        <f>+LBA!C2242</f>
        <v>0</v>
      </c>
      <c r="Y2242" s="308" t="str">
        <f t="shared" si="34"/>
        <v/>
      </c>
    </row>
    <row r="2243" spans="1:25">
      <c r="A2243" s="320">
        <f>LBA!A2243</f>
        <v>0</v>
      </c>
      <c r="B2243" s="320">
        <f>LBA!E2243</f>
        <v>0</v>
      </c>
      <c r="C2243" s="320">
        <f>LBA!P2243</f>
        <v>0</v>
      </c>
      <c r="D2243" s="321" t="str">
        <f>IF($C2243=0,"",VLOOKUP($C2243,LDI!$I:$BB,37,0))</f>
        <v/>
      </c>
      <c r="E2243" s="320" t="str">
        <f>IF($C2243=0,"",LBA!I2243)</f>
        <v/>
      </c>
      <c r="F2243" s="320" t="str">
        <f>IF($C2243=0,"",LBA!Q2243)</f>
        <v/>
      </c>
      <c r="G2243" s="321" t="str">
        <f>IF($C2243=0,"",VLOOKUP($C2243,LDI!$I:$BB,15,0))</f>
        <v/>
      </c>
      <c r="H2243" s="321" t="str">
        <f>IF($C2243=0,"",VLOOKUP($C2243,LDI!$I:$BB,17,0))</f>
        <v/>
      </c>
      <c r="I2243" s="322" t="str">
        <f>IF($C2243=0,"",LBA!R2243)</f>
        <v/>
      </c>
      <c r="J2243" s="323" t="str">
        <f>IF($C2243=0,"",LBA!AD2243)</f>
        <v/>
      </c>
      <c r="K2243" s="323" t="str">
        <f>IF($C2243=0,"",LBA!AH2243)</f>
        <v/>
      </c>
      <c r="L2243" s="323" t="str">
        <f>IF($C2243=0,"",LBA!AI2243)</f>
        <v/>
      </c>
      <c r="M2243" s="295"/>
      <c r="P2243" s="294">
        <f>+LBA!G2243</f>
        <v>0</v>
      </c>
      <c r="Q2243" s="297" t="e">
        <f>VLOOKUP(P2243,'Kategori Aset'!$B:$C,2,0)</f>
        <v>#N/A</v>
      </c>
      <c r="R2243" s="297">
        <f>+LBA!U2243</f>
        <v>0</v>
      </c>
      <c r="S2243" s="297">
        <f>+LBA!C2243</f>
        <v>0</v>
      </c>
      <c r="T2243" s="297">
        <f>+LBA!V2243</f>
        <v>0</v>
      </c>
      <c r="U2243" s="298">
        <f>+LBA!E2243</f>
        <v>0</v>
      </c>
      <c r="V2243" s="298">
        <f>+LBA!A2243</f>
        <v>0</v>
      </c>
      <c r="W2243" s="298">
        <f>+LBA!C2243</f>
        <v>0</v>
      </c>
      <c r="Y2243" s="308" t="str">
        <f t="shared" ref="Y2243:Y2306" si="35">IF(ISBLANK(M2243),""," Jika TW Sila isi Column *STATUS TERKINI FIZIKAL ASET* dan NAMA PEGAWAI PEMVERIFIKASI. Jika W ,Sila isi Column  NAMA PEGAWAI PEMVERIFIKASI sahaja")</f>
        <v/>
      </c>
    </row>
    <row r="2244" spans="1:25">
      <c r="A2244" s="320">
        <f>LBA!A2244</f>
        <v>0</v>
      </c>
      <c r="B2244" s="320">
        <f>LBA!E2244</f>
        <v>0</v>
      </c>
      <c r="C2244" s="320">
        <f>LBA!P2244</f>
        <v>0</v>
      </c>
      <c r="D2244" s="321" t="str">
        <f>IF($C2244=0,"",VLOOKUP($C2244,LDI!$I:$BB,37,0))</f>
        <v/>
      </c>
      <c r="E2244" s="320" t="str">
        <f>IF($C2244=0,"",LBA!I2244)</f>
        <v/>
      </c>
      <c r="F2244" s="320" t="str">
        <f>IF($C2244=0,"",LBA!Q2244)</f>
        <v/>
      </c>
      <c r="G2244" s="321" t="str">
        <f>IF($C2244=0,"",VLOOKUP($C2244,LDI!$I:$BB,15,0))</f>
        <v/>
      </c>
      <c r="H2244" s="321" t="str">
        <f>IF($C2244=0,"",VLOOKUP($C2244,LDI!$I:$BB,17,0))</f>
        <v/>
      </c>
      <c r="I2244" s="322" t="str">
        <f>IF($C2244=0,"",LBA!R2244)</f>
        <v/>
      </c>
      <c r="J2244" s="323" t="str">
        <f>IF($C2244=0,"",LBA!AD2244)</f>
        <v/>
      </c>
      <c r="K2244" s="323" t="str">
        <f>IF($C2244=0,"",LBA!AH2244)</f>
        <v/>
      </c>
      <c r="L2244" s="323" t="str">
        <f>IF($C2244=0,"",LBA!AI2244)</f>
        <v/>
      </c>
      <c r="M2244" s="295"/>
      <c r="P2244" s="294">
        <f>+LBA!G2244</f>
        <v>0</v>
      </c>
      <c r="Q2244" s="297" t="e">
        <f>VLOOKUP(P2244,'Kategori Aset'!$B:$C,2,0)</f>
        <v>#N/A</v>
      </c>
      <c r="R2244" s="297">
        <f>+LBA!U2244</f>
        <v>0</v>
      </c>
      <c r="S2244" s="297">
        <f>+LBA!C2244</f>
        <v>0</v>
      </c>
      <c r="T2244" s="297">
        <f>+LBA!V2244</f>
        <v>0</v>
      </c>
      <c r="U2244" s="298">
        <f>+LBA!E2244</f>
        <v>0</v>
      </c>
      <c r="V2244" s="298">
        <f>+LBA!A2244</f>
        <v>0</v>
      </c>
      <c r="W2244" s="298">
        <f>+LBA!C2244</f>
        <v>0</v>
      </c>
      <c r="Y2244" s="308" t="str">
        <f t="shared" si="35"/>
        <v/>
      </c>
    </row>
    <row r="2245" spans="1:25">
      <c r="A2245" s="320">
        <f>LBA!A2245</f>
        <v>0</v>
      </c>
      <c r="B2245" s="320">
        <f>LBA!E2245</f>
        <v>0</v>
      </c>
      <c r="C2245" s="320">
        <f>LBA!P2245</f>
        <v>0</v>
      </c>
      <c r="D2245" s="321" t="str">
        <f>IF($C2245=0,"",VLOOKUP($C2245,LDI!$I:$BB,37,0))</f>
        <v/>
      </c>
      <c r="E2245" s="320" t="str">
        <f>IF($C2245=0,"",LBA!I2245)</f>
        <v/>
      </c>
      <c r="F2245" s="320" t="str">
        <f>IF($C2245=0,"",LBA!Q2245)</f>
        <v/>
      </c>
      <c r="G2245" s="321" t="str">
        <f>IF($C2245=0,"",VLOOKUP($C2245,LDI!$I:$BB,15,0))</f>
        <v/>
      </c>
      <c r="H2245" s="321" t="str">
        <f>IF($C2245=0,"",VLOOKUP($C2245,LDI!$I:$BB,17,0))</f>
        <v/>
      </c>
      <c r="I2245" s="322" t="str">
        <f>IF($C2245=0,"",LBA!R2245)</f>
        <v/>
      </c>
      <c r="J2245" s="323" t="str">
        <f>IF($C2245=0,"",LBA!AD2245)</f>
        <v/>
      </c>
      <c r="K2245" s="323" t="str">
        <f>IF($C2245=0,"",LBA!AH2245)</f>
        <v/>
      </c>
      <c r="L2245" s="323" t="str">
        <f>IF($C2245=0,"",LBA!AI2245)</f>
        <v/>
      </c>
      <c r="M2245" s="295"/>
      <c r="P2245" s="294">
        <f>+LBA!G2245</f>
        <v>0</v>
      </c>
      <c r="Q2245" s="297" t="e">
        <f>VLOOKUP(P2245,'Kategori Aset'!$B:$C,2,0)</f>
        <v>#N/A</v>
      </c>
      <c r="R2245" s="297">
        <f>+LBA!U2245</f>
        <v>0</v>
      </c>
      <c r="S2245" s="297">
        <f>+LBA!C2245</f>
        <v>0</v>
      </c>
      <c r="T2245" s="297">
        <f>+LBA!V2245</f>
        <v>0</v>
      </c>
      <c r="U2245" s="298">
        <f>+LBA!E2245</f>
        <v>0</v>
      </c>
      <c r="V2245" s="298">
        <f>+LBA!A2245</f>
        <v>0</v>
      </c>
      <c r="W2245" s="298">
        <f>+LBA!C2245</f>
        <v>0</v>
      </c>
      <c r="Y2245" s="308" t="str">
        <f t="shared" si="35"/>
        <v/>
      </c>
    </row>
    <row r="2246" spans="1:25">
      <c r="A2246" s="320">
        <f>LBA!A2246</f>
        <v>0</v>
      </c>
      <c r="B2246" s="320">
        <f>LBA!E2246</f>
        <v>0</v>
      </c>
      <c r="C2246" s="320">
        <f>LBA!P2246</f>
        <v>0</v>
      </c>
      <c r="D2246" s="321" t="str">
        <f>IF($C2246=0,"",VLOOKUP($C2246,LDI!$I:$BB,37,0))</f>
        <v/>
      </c>
      <c r="E2246" s="320" t="str">
        <f>IF($C2246=0,"",LBA!I2246)</f>
        <v/>
      </c>
      <c r="F2246" s="320" t="str">
        <f>IF($C2246=0,"",LBA!Q2246)</f>
        <v/>
      </c>
      <c r="G2246" s="321" t="str">
        <f>IF($C2246=0,"",VLOOKUP($C2246,LDI!$I:$BB,15,0))</f>
        <v/>
      </c>
      <c r="H2246" s="321" t="str">
        <f>IF($C2246=0,"",VLOOKUP($C2246,LDI!$I:$BB,17,0))</f>
        <v/>
      </c>
      <c r="I2246" s="322" t="str">
        <f>IF($C2246=0,"",LBA!R2246)</f>
        <v/>
      </c>
      <c r="J2246" s="323" t="str">
        <f>IF($C2246=0,"",LBA!AD2246)</f>
        <v/>
      </c>
      <c r="K2246" s="323" t="str">
        <f>IF($C2246=0,"",LBA!AH2246)</f>
        <v/>
      </c>
      <c r="L2246" s="323" t="str">
        <f>IF($C2246=0,"",LBA!AI2246)</f>
        <v/>
      </c>
      <c r="M2246" s="295"/>
      <c r="P2246" s="294">
        <f>+LBA!G2246</f>
        <v>0</v>
      </c>
      <c r="Q2246" s="297" t="e">
        <f>VLOOKUP(P2246,'Kategori Aset'!$B:$C,2,0)</f>
        <v>#N/A</v>
      </c>
      <c r="R2246" s="297">
        <f>+LBA!U2246</f>
        <v>0</v>
      </c>
      <c r="S2246" s="297">
        <f>+LBA!C2246</f>
        <v>0</v>
      </c>
      <c r="T2246" s="297">
        <f>+LBA!V2246</f>
        <v>0</v>
      </c>
      <c r="U2246" s="298">
        <f>+LBA!E2246</f>
        <v>0</v>
      </c>
      <c r="V2246" s="298">
        <f>+LBA!A2246</f>
        <v>0</v>
      </c>
      <c r="W2246" s="298">
        <f>+LBA!C2246</f>
        <v>0</v>
      </c>
      <c r="Y2246" s="308" t="str">
        <f t="shared" si="35"/>
        <v/>
      </c>
    </row>
    <row r="2247" spans="1:25">
      <c r="A2247" s="320">
        <f>LBA!A2247</f>
        <v>0</v>
      </c>
      <c r="B2247" s="320">
        <f>LBA!E2247</f>
        <v>0</v>
      </c>
      <c r="C2247" s="320">
        <f>LBA!P2247</f>
        <v>0</v>
      </c>
      <c r="D2247" s="321" t="str">
        <f>IF($C2247=0,"",VLOOKUP($C2247,LDI!$I:$BB,37,0))</f>
        <v/>
      </c>
      <c r="E2247" s="320" t="str">
        <f>IF($C2247=0,"",LBA!I2247)</f>
        <v/>
      </c>
      <c r="F2247" s="320" t="str">
        <f>IF($C2247=0,"",LBA!Q2247)</f>
        <v/>
      </c>
      <c r="G2247" s="321" t="str">
        <f>IF($C2247=0,"",VLOOKUP($C2247,LDI!$I:$BB,15,0))</f>
        <v/>
      </c>
      <c r="H2247" s="321" t="str">
        <f>IF($C2247=0,"",VLOOKUP($C2247,LDI!$I:$BB,17,0))</f>
        <v/>
      </c>
      <c r="I2247" s="322" t="str">
        <f>IF($C2247=0,"",LBA!R2247)</f>
        <v/>
      </c>
      <c r="J2247" s="323" t="str">
        <f>IF($C2247=0,"",LBA!AD2247)</f>
        <v/>
      </c>
      <c r="K2247" s="323" t="str">
        <f>IF($C2247=0,"",LBA!AH2247)</f>
        <v/>
      </c>
      <c r="L2247" s="323" t="str">
        <f>IF($C2247=0,"",LBA!AI2247)</f>
        <v/>
      </c>
      <c r="M2247" s="295"/>
      <c r="P2247" s="294">
        <f>+LBA!G2247</f>
        <v>0</v>
      </c>
      <c r="Q2247" s="297" t="e">
        <f>VLOOKUP(P2247,'Kategori Aset'!$B:$C,2,0)</f>
        <v>#N/A</v>
      </c>
      <c r="R2247" s="297">
        <f>+LBA!U2247</f>
        <v>0</v>
      </c>
      <c r="S2247" s="297">
        <f>+LBA!C2247</f>
        <v>0</v>
      </c>
      <c r="T2247" s="297">
        <f>+LBA!V2247</f>
        <v>0</v>
      </c>
      <c r="U2247" s="298">
        <f>+LBA!E2247</f>
        <v>0</v>
      </c>
      <c r="V2247" s="298">
        <f>+LBA!A2247</f>
        <v>0</v>
      </c>
      <c r="W2247" s="298">
        <f>+LBA!C2247</f>
        <v>0</v>
      </c>
      <c r="Y2247" s="308" t="str">
        <f t="shared" si="35"/>
        <v/>
      </c>
    </row>
    <row r="2248" spans="1:25">
      <c r="A2248" s="320">
        <f>LBA!A2248</f>
        <v>0</v>
      </c>
      <c r="B2248" s="320">
        <f>LBA!E2248</f>
        <v>0</v>
      </c>
      <c r="C2248" s="320">
        <f>LBA!P2248</f>
        <v>0</v>
      </c>
      <c r="D2248" s="321" t="str">
        <f>IF($C2248=0,"",VLOOKUP($C2248,LDI!$I:$BB,37,0))</f>
        <v/>
      </c>
      <c r="E2248" s="320" t="str">
        <f>IF($C2248=0,"",LBA!I2248)</f>
        <v/>
      </c>
      <c r="F2248" s="320" t="str">
        <f>IF($C2248=0,"",LBA!Q2248)</f>
        <v/>
      </c>
      <c r="G2248" s="321" t="str">
        <f>IF($C2248=0,"",VLOOKUP($C2248,LDI!$I:$BB,15,0))</f>
        <v/>
      </c>
      <c r="H2248" s="321" t="str">
        <f>IF($C2248=0,"",VLOOKUP($C2248,LDI!$I:$BB,17,0))</f>
        <v/>
      </c>
      <c r="I2248" s="322" t="str">
        <f>IF($C2248=0,"",LBA!R2248)</f>
        <v/>
      </c>
      <c r="J2248" s="323" t="str">
        <f>IF($C2248=0,"",LBA!AD2248)</f>
        <v/>
      </c>
      <c r="K2248" s="323" t="str">
        <f>IF($C2248=0,"",LBA!AH2248)</f>
        <v/>
      </c>
      <c r="L2248" s="323" t="str">
        <f>IF($C2248=0,"",LBA!AI2248)</f>
        <v/>
      </c>
      <c r="M2248" s="295"/>
      <c r="P2248" s="294">
        <f>+LBA!G2248</f>
        <v>0</v>
      </c>
      <c r="Q2248" s="297" t="e">
        <f>VLOOKUP(P2248,'Kategori Aset'!$B:$C,2,0)</f>
        <v>#N/A</v>
      </c>
      <c r="R2248" s="297">
        <f>+LBA!U2248</f>
        <v>0</v>
      </c>
      <c r="S2248" s="297">
        <f>+LBA!C2248</f>
        <v>0</v>
      </c>
      <c r="T2248" s="297">
        <f>+LBA!V2248</f>
        <v>0</v>
      </c>
      <c r="U2248" s="298">
        <f>+LBA!E2248</f>
        <v>0</v>
      </c>
      <c r="V2248" s="298">
        <f>+LBA!A2248</f>
        <v>0</v>
      </c>
      <c r="W2248" s="298">
        <f>+LBA!C2248</f>
        <v>0</v>
      </c>
      <c r="Y2248" s="308" t="str">
        <f t="shared" si="35"/>
        <v/>
      </c>
    </row>
    <row r="2249" spans="1:25">
      <c r="A2249" s="320">
        <f>LBA!A2249</f>
        <v>0</v>
      </c>
      <c r="B2249" s="320">
        <f>LBA!E2249</f>
        <v>0</v>
      </c>
      <c r="C2249" s="320">
        <f>LBA!P2249</f>
        <v>0</v>
      </c>
      <c r="D2249" s="321" t="str">
        <f>IF($C2249=0,"",VLOOKUP($C2249,LDI!$I:$BB,37,0))</f>
        <v/>
      </c>
      <c r="E2249" s="320" t="str">
        <f>IF($C2249=0,"",LBA!I2249)</f>
        <v/>
      </c>
      <c r="F2249" s="320" t="str">
        <f>IF($C2249=0,"",LBA!Q2249)</f>
        <v/>
      </c>
      <c r="G2249" s="321" t="str">
        <f>IF($C2249=0,"",VLOOKUP($C2249,LDI!$I:$BB,15,0))</f>
        <v/>
      </c>
      <c r="H2249" s="321" t="str">
        <f>IF($C2249=0,"",VLOOKUP($C2249,LDI!$I:$BB,17,0))</f>
        <v/>
      </c>
      <c r="I2249" s="322" t="str">
        <f>IF($C2249=0,"",LBA!R2249)</f>
        <v/>
      </c>
      <c r="J2249" s="323" t="str">
        <f>IF($C2249=0,"",LBA!AD2249)</f>
        <v/>
      </c>
      <c r="K2249" s="323" t="str">
        <f>IF($C2249=0,"",LBA!AH2249)</f>
        <v/>
      </c>
      <c r="L2249" s="323" t="str">
        <f>IF($C2249=0,"",LBA!AI2249)</f>
        <v/>
      </c>
      <c r="M2249" s="295"/>
      <c r="P2249" s="294">
        <f>+LBA!G2249</f>
        <v>0</v>
      </c>
      <c r="Q2249" s="297" t="e">
        <f>VLOOKUP(P2249,'Kategori Aset'!$B:$C,2,0)</f>
        <v>#N/A</v>
      </c>
      <c r="R2249" s="297">
        <f>+LBA!U2249</f>
        <v>0</v>
      </c>
      <c r="S2249" s="297">
        <f>+LBA!C2249</f>
        <v>0</v>
      </c>
      <c r="T2249" s="297">
        <f>+LBA!V2249</f>
        <v>0</v>
      </c>
      <c r="U2249" s="298">
        <f>+LBA!E2249</f>
        <v>0</v>
      </c>
      <c r="V2249" s="298">
        <f>+LBA!A2249</f>
        <v>0</v>
      </c>
      <c r="W2249" s="298">
        <f>+LBA!C2249</f>
        <v>0</v>
      </c>
      <c r="Y2249" s="308" t="str">
        <f t="shared" si="35"/>
        <v/>
      </c>
    </row>
    <row r="2250" spans="1:25">
      <c r="A2250" s="320">
        <f>LBA!A2250</f>
        <v>0</v>
      </c>
      <c r="B2250" s="320">
        <f>LBA!E2250</f>
        <v>0</v>
      </c>
      <c r="C2250" s="320">
        <f>LBA!P2250</f>
        <v>0</v>
      </c>
      <c r="D2250" s="321" t="str">
        <f>IF($C2250=0,"",VLOOKUP($C2250,LDI!$I:$BB,37,0))</f>
        <v/>
      </c>
      <c r="E2250" s="320" t="str">
        <f>IF($C2250=0,"",LBA!I2250)</f>
        <v/>
      </c>
      <c r="F2250" s="320" t="str">
        <f>IF($C2250=0,"",LBA!Q2250)</f>
        <v/>
      </c>
      <c r="G2250" s="321" t="str">
        <f>IF($C2250=0,"",VLOOKUP($C2250,LDI!$I:$BB,15,0))</f>
        <v/>
      </c>
      <c r="H2250" s="321" t="str">
        <f>IF($C2250=0,"",VLOOKUP($C2250,LDI!$I:$BB,17,0))</f>
        <v/>
      </c>
      <c r="I2250" s="322" t="str">
        <f>IF($C2250=0,"",LBA!R2250)</f>
        <v/>
      </c>
      <c r="J2250" s="323" t="str">
        <f>IF($C2250=0,"",LBA!AD2250)</f>
        <v/>
      </c>
      <c r="K2250" s="323" t="str">
        <f>IF($C2250=0,"",LBA!AH2250)</f>
        <v/>
      </c>
      <c r="L2250" s="323" t="str">
        <f>IF($C2250=0,"",LBA!AI2250)</f>
        <v/>
      </c>
      <c r="M2250" s="295"/>
      <c r="P2250" s="294">
        <f>+LBA!G2250</f>
        <v>0</v>
      </c>
      <c r="Q2250" s="297" t="e">
        <f>VLOOKUP(P2250,'Kategori Aset'!$B:$C,2,0)</f>
        <v>#N/A</v>
      </c>
      <c r="R2250" s="297">
        <f>+LBA!U2250</f>
        <v>0</v>
      </c>
      <c r="S2250" s="297">
        <f>+LBA!C2250</f>
        <v>0</v>
      </c>
      <c r="T2250" s="297">
        <f>+LBA!V2250</f>
        <v>0</v>
      </c>
      <c r="U2250" s="298">
        <f>+LBA!E2250</f>
        <v>0</v>
      </c>
      <c r="V2250" s="298">
        <f>+LBA!A2250</f>
        <v>0</v>
      </c>
      <c r="W2250" s="298">
        <f>+LBA!C2250</f>
        <v>0</v>
      </c>
      <c r="Y2250" s="308" t="str">
        <f t="shared" si="35"/>
        <v/>
      </c>
    </row>
    <row r="2251" spans="1:25">
      <c r="A2251" s="320">
        <f>LBA!A2251</f>
        <v>0</v>
      </c>
      <c r="B2251" s="320">
        <f>LBA!E2251</f>
        <v>0</v>
      </c>
      <c r="C2251" s="320">
        <f>LBA!P2251</f>
        <v>0</v>
      </c>
      <c r="D2251" s="321" t="str">
        <f>IF($C2251=0,"",VLOOKUP($C2251,LDI!$I:$BB,37,0))</f>
        <v/>
      </c>
      <c r="E2251" s="320" t="str">
        <f>IF($C2251=0,"",LBA!I2251)</f>
        <v/>
      </c>
      <c r="F2251" s="320" t="str">
        <f>IF($C2251=0,"",LBA!Q2251)</f>
        <v/>
      </c>
      <c r="G2251" s="321" t="str">
        <f>IF($C2251=0,"",VLOOKUP($C2251,LDI!$I:$BB,15,0))</f>
        <v/>
      </c>
      <c r="H2251" s="321" t="str">
        <f>IF($C2251=0,"",VLOOKUP($C2251,LDI!$I:$BB,17,0))</f>
        <v/>
      </c>
      <c r="I2251" s="322" t="str">
        <f>IF($C2251=0,"",LBA!R2251)</f>
        <v/>
      </c>
      <c r="J2251" s="323" t="str">
        <f>IF($C2251=0,"",LBA!AD2251)</f>
        <v/>
      </c>
      <c r="K2251" s="323" t="str">
        <f>IF($C2251=0,"",LBA!AH2251)</f>
        <v/>
      </c>
      <c r="L2251" s="323" t="str">
        <f>IF($C2251=0,"",LBA!AI2251)</f>
        <v/>
      </c>
      <c r="M2251" s="295"/>
      <c r="P2251" s="294">
        <f>+LBA!G2251</f>
        <v>0</v>
      </c>
      <c r="Q2251" s="297" t="e">
        <f>VLOOKUP(P2251,'Kategori Aset'!$B:$C,2,0)</f>
        <v>#N/A</v>
      </c>
      <c r="R2251" s="297">
        <f>+LBA!U2251</f>
        <v>0</v>
      </c>
      <c r="S2251" s="297">
        <f>+LBA!C2251</f>
        <v>0</v>
      </c>
      <c r="T2251" s="297">
        <f>+LBA!V2251</f>
        <v>0</v>
      </c>
      <c r="U2251" s="298">
        <f>+LBA!E2251</f>
        <v>0</v>
      </c>
      <c r="V2251" s="298">
        <f>+LBA!A2251</f>
        <v>0</v>
      </c>
      <c r="W2251" s="298">
        <f>+LBA!C2251</f>
        <v>0</v>
      </c>
      <c r="Y2251" s="308" t="str">
        <f t="shared" si="35"/>
        <v/>
      </c>
    </row>
    <row r="2252" spans="1:25">
      <c r="A2252" s="320">
        <f>LBA!A2252</f>
        <v>0</v>
      </c>
      <c r="B2252" s="320">
        <f>LBA!E2252</f>
        <v>0</v>
      </c>
      <c r="C2252" s="320">
        <f>LBA!P2252</f>
        <v>0</v>
      </c>
      <c r="D2252" s="321" t="str">
        <f>IF($C2252=0,"",VLOOKUP($C2252,LDI!$I:$BB,37,0))</f>
        <v/>
      </c>
      <c r="E2252" s="320" t="str">
        <f>IF($C2252=0,"",LBA!I2252)</f>
        <v/>
      </c>
      <c r="F2252" s="320" t="str">
        <f>IF($C2252=0,"",LBA!Q2252)</f>
        <v/>
      </c>
      <c r="G2252" s="321" t="str">
        <f>IF($C2252=0,"",VLOOKUP($C2252,LDI!$I:$BB,15,0))</f>
        <v/>
      </c>
      <c r="H2252" s="321" t="str">
        <f>IF($C2252=0,"",VLOOKUP($C2252,LDI!$I:$BB,17,0))</f>
        <v/>
      </c>
      <c r="I2252" s="322" t="str">
        <f>IF($C2252=0,"",LBA!R2252)</f>
        <v/>
      </c>
      <c r="J2252" s="323" t="str">
        <f>IF($C2252=0,"",LBA!AD2252)</f>
        <v/>
      </c>
      <c r="K2252" s="323" t="str">
        <f>IF($C2252=0,"",LBA!AH2252)</f>
        <v/>
      </c>
      <c r="L2252" s="323" t="str">
        <f>IF($C2252=0,"",LBA!AI2252)</f>
        <v/>
      </c>
      <c r="M2252" s="295"/>
      <c r="P2252" s="294">
        <f>+LBA!G2252</f>
        <v>0</v>
      </c>
      <c r="Q2252" s="297" t="e">
        <f>VLOOKUP(P2252,'Kategori Aset'!$B:$C,2,0)</f>
        <v>#N/A</v>
      </c>
      <c r="R2252" s="297">
        <f>+LBA!U2252</f>
        <v>0</v>
      </c>
      <c r="S2252" s="297">
        <f>+LBA!C2252</f>
        <v>0</v>
      </c>
      <c r="T2252" s="297">
        <f>+LBA!V2252</f>
        <v>0</v>
      </c>
      <c r="U2252" s="298">
        <f>+LBA!E2252</f>
        <v>0</v>
      </c>
      <c r="V2252" s="298">
        <f>+LBA!A2252</f>
        <v>0</v>
      </c>
      <c r="W2252" s="298">
        <f>+LBA!C2252</f>
        <v>0</v>
      </c>
      <c r="Y2252" s="308" t="str">
        <f t="shared" si="35"/>
        <v/>
      </c>
    </row>
    <row r="2253" spans="1:25">
      <c r="A2253" s="320">
        <f>LBA!A2253</f>
        <v>0</v>
      </c>
      <c r="B2253" s="320">
        <f>LBA!E2253</f>
        <v>0</v>
      </c>
      <c r="C2253" s="320">
        <f>LBA!P2253</f>
        <v>0</v>
      </c>
      <c r="D2253" s="321" t="str">
        <f>IF($C2253=0,"",VLOOKUP($C2253,LDI!$I:$BB,37,0))</f>
        <v/>
      </c>
      <c r="E2253" s="320" t="str">
        <f>IF($C2253=0,"",LBA!I2253)</f>
        <v/>
      </c>
      <c r="F2253" s="320" t="str">
        <f>IF($C2253=0,"",LBA!Q2253)</f>
        <v/>
      </c>
      <c r="G2253" s="321" t="str">
        <f>IF($C2253=0,"",VLOOKUP($C2253,LDI!$I:$BB,15,0))</f>
        <v/>
      </c>
      <c r="H2253" s="321" t="str">
        <f>IF($C2253=0,"",VLOOKUP($C2253,LDI!$I:$BB,17,0))</f>
        <v/>
      </c>
      <c r="I2253" s="322" t="str">
        <f>IF($C2253=0,"",LBA!R2253)</f>
        <v/>
      </c>
      <c r="J2253" s="323" t="str">
        <f>IF($C2253=0,"",LBA!AD2253)</f>
        <v/>
      </c>
      <c r="K2253" s="323" t="str">
        <f>IF($C2253=0,"",LBA!AH2253)</f>
        <v/>
      </c>
      <c r="L2253" s="323" t="str">
        <f>IF($C2253=0,"",LBA!AI2253)</f>
        <v/>
      </c>
      <c r="M2253" s="295"/>
      <c r="P2253" s="294">
        <f>+LBA!G2253</f>
        <v>0</v>
      </c>
      <c r="Q2253" s="297" t="e">
        <f>VLOOKUP(P2253,'Kategori Aset'!$B:$C,2,0)</f>
        <v>#N/A</v>
      </c>
      <c r="R2253" s="297">
        <f>+LBA!U2253</f>
        <v>0</v>
      </c>
      <c r="S2253" s="297">
        <f>+LBA!C2253</f>
        <v>0</v>
      </c>
      <c r="T2253" s="297">
        <f>+LBA!V2253</f>
        <v>0</v>
      </c>
      <c r="U2253" s="298">
        <f>+LBA!E2253</f>
        <v>0</v>
      </c>
      <c r="V2253" s="298">
        <f>+LBA!A2253</f>
        <v>0</v>
      </c>
      <c r="W2253" s="298">
        <f>+LBA!C2253</f>
        <v>0</v>
      </c>
      <c r="Y2253" s="308" t="str">
        <f t="shared" si="35"/>
        <v/>
      </c>
    </row>
    <row r="2254" spans="1:25">
      <c r="A2254" s="320">
        <f>LBA!A2254</f>
        <v>0</v>
      </c>
      <c r="B2254" s="320">
        <f>LBA!E2254</f>
        <v>0</v>
      </c>
      <c r="C2254" s="320">
        <f>LBA!P2254</f>
        <v>0</v>
      </c>
      <c r="D2254" s="321" t="str">
        <f>IF($C2254=0,"",VLOOKUP($C2254,LDI!$I:$BB,37,0))</f>
        <v/>
      </c>
      <c r="E2254" s="320" t="str">
        <f>IF($C2254=0,"",LBA!I2254)</f>
        <v/>
      </c>
      <c r="F2254" s="320" t="str">
        <f>IF($C2254=0,"",LBA!Q2254)</f>
        <v/>
      </c>
      <c r="G2254" s="321" t="str">
        <f>IF($C2254=0,"",VLOOKUP($C2254,LDI!$I:$BB,15,0))</f>
        <v/>
      </c>
      <c r="H2254" s="321" t="str">
        <f>IF($C2254=0,"",VLOOKUP($C2254,LDI!$I:$BB,17,0))</f>
        <v/>
      </c>
      <c r="I2254" s="322" t="str">
        <f>IF($C2254=0,"",LBA!R2254)</f>
        <v/>
      </c>
      <c r="J2254" s="323" t="str">
        <f>IF($C2254=0,"",LBA!AD2254)</f>
        <v/>
      </c>
      <c r="K2254" s="323" t="str">
        <f>IF($C2254=0,"",LBA!AH2254)</f>
        <v/>
      </c>
      <c r="L2254" s="323" t="str">
        <f>IF($C2254=0,"",LBA!AI2254)</f>
        <v/>
      </c>
      <c r="M2254" s="295"/>
      <c r="P2254" s="294">
        <f>+LBA!G2254</f>
        <v>0</v>
      </c>
      <c r="Q2254" s="297" t="e">
        <f>VLOOKUP(P2254,'Kategori Aset'!$B:$C,2,0)</f>
        <v>#N/A</v>
      </c>
      <c r="R2254" s="297">
        <f>+LBA!U2254</f>
        <v>0</v>
      </c>
      <c r="S2254" s="297">
        <f>+LBA!C2254</f>
        <v>0</v>
      </c>
      <c r="T2254" s="297">
        <f>+LBA!V2254</f>
        <v>0</v>
      </c>
      <c r="U2254" s="298">
        <f>+LBA!E2254</f>
        <v>0</v>
      </c>
      <c r="V2254" s="298">
        <f>+LBA!A2254</f>
        <v>0</v>
      </c>
      <c r="W2254" s="298">
        <f>+LBA!C2254</f>
        <v>0</v>
      </c>
      <c r="Y2254" s="308" t="str">
        <f t="shared" si="35"/>
        <v/>
      </c>
    </row>
    <row r="2255" spans="1:25">
      <c r="A2255" s="320">
        <f>LBA!A2255</f>
        <v>0</v>
      </c>
      <c r="B2255" s="320">
        <f>LBA!E2255</f>
        <v>0</v>
      </c>
      <c r="C2255" s="320">
        <f>LBA!P2255</f>
        <v>0</v>
      </c>
      <c r="D2255" s="321" t="str">
        <f>IF($C2255=0,"",VLOOKUP($C2255,LDI!$I:$BB,37,0))</f>
        <v/>
      </c>
      <c r="E2255" s="320" t="str">
        <f>IF($C2255=0,"",LBA!I2255)</f>
        <v/>
      </c>
      <c r="F2255" s="320" t="str">
        <f>IF($C2255=0,"",LBA!Q2255)</f>
        <v/>
      </c>
      <c r="G2255" s="321" t="str">
        <f>IF($C2255=0,"",VLOOKUP($C2255,LDI!$I:$BB,15,0))</f>
        <v/>
      </c>
      <c r="H2255" s="321" t="str">
        <f>IF($C2255=0,"",VLOOKUP($C2255,LDI!$I:$BB,17,0))</f>
        <v/>
      </c>
      <c r="I2255" s="322" t="str">
        <f>IF($C2255=0,"",LBA!R2255)</f>
        <v/>
      </c>
      <c r="J2255" s="323" t="str">
        <f>IF($C2255=0,"",LBA!AD2255)</f>
        <v/>
      </c>
      <c r="K2255" s="323" t="str">
        <f>IF($C2255=0,"",LBA!AH2255)</f>
        <v/>
      </c>
      <c r="L2255" s="323" t="str">
        <f>IF($C2255=0,"",LBA!AI2255)</f>
        <v/>
      </c>
      <c r="M2255" s="295"/>
      <c r="P2255" s="294">
        <f>+LBA!G2255</f>
        <v>0</v>
      </c>
      <c r="Q2255" s="297" t="e">
        <f>VLOOKUP(P2255,'Kategori Aset'!$B:$C,2,0)</f>
        <v>#N/A</v>
      </c>
      <c r="R2255" s="297">
        <f>+LBA!U2255</f>
        <v>0</v>
      </c>
      <c r="S2255" s="297">
        <f>+LBA!C2255</f>
        <v>0</v>
      </c>
      <c r="T2255" s="297">
        <f>+LBA!V2255</f>
        <v>0</v>
      </c>
      <c r="U2255" s="298">
        <f>+LBA!E2255</f>
        <v>0</v>
      </c>
      <c r="V2255" s="298">
        <f>+LBA!A2255</f>
        <v>0</v>
      </c>
      <c r="W2255" s="298">
        <f>+LBA!C2255</f>
        <v>0</v>
      </c>
      <c r="Y2255" s="308" t="str">
        <f t="shared" si="35"/>
        <v/>
      </c>
    </row>
    <row r="2256" spans="1:25">
      <c r="A2256" s="320">
        <f>LBA!A2256</f>
        <v>0</v>
      </c>
      <c r="B2256" s="320">
        <f>LBA!E2256</f>
        <v>0</v>
      </c>
      <c r="C2256" s="320">
        <f>LBA!P2256</f>
        <v>0</v>
      </c>
      <c r="D2256" s="321" t="str">
        <f>IF($C2256=0,"",VLOOKUP($C2256,LDI!$I:$BB,37,0))</f>
        <v/>
      </c>
      <c r="E2256" s="320" t="str">
        <f>IF($C2256=0,"",LBA!I2256)</f>
        <v/>
      </c>
      <c r="F2256" s="320" t="str">
        <f>IF($C2256=0,"",LBA!Q2256)</f>
        <v/>
      </c>
      <c r="G2256" s="321" t="str">
        <f>IF($C2256=0,"",VLOOKUP($C2256,LDI!$I:$BB,15,0))</f>
        <v/>
      </c>
      <c r="H2256" s="321" t="str">
        <f>IF($C2256=0,"",VLOOKUP($C2256,LDI!$I:$BB,17,0))</f>
        <v/>
      </c>
      <c r="I2256" s="322" t="str">
        <f>IF($C2256=0,"",LBA!R2256)</f>
        <v/>
      </c>
      <c r="J2256" s="323" t="str">
        <f>IF($C2256=0,"",LBA!AD2256)</f>
        <v/>
      </c>
      <c r="K2256" s="323" t="str">
        <f>IF($C2256=0,"",LBA!AH2256)</f>
        <v/>
      </c>
      <c r="L2256" s="323" t="str">
        <f>IF($C2256=0,"",LBA!AI2256)</f>
        <v/>
      </c>
      <c r="M2256" s="295"/>
      <c r="P2256" s="294">
        <f>+LBA!G2256</f>
        <v>0</v>
      </c>
      <c r="Q2256" s="297" t="e">
        <f>VLOOKUP(P2256,'Kategori Aset'!$B:$C,2,0)</f>
        <v>#N/A</v>
      </c>
      <c r="R2256" s="297">
        <f>+LBA!U2256</f>
        <v>0</v>
      </c>
      <c r="S2256" s="297">
        <f>+LBA!C2256</f>
        <v>0</v>
      </c>
      <c r="T2256" s="297">
        <f>+LBA!V2256</f>
        <v>0</v>
      </c>
      <c r="U2256" s="298">
        <f>+LBA!E2256</f>
        <v>0</v>
      </c>
      <c r="V2256" s="298">
        <f>+LBA!A2256</f>
        <v>0</v>
      </c>
      <c r="W2256" s="298">
        <f>+LBA!C2256</f>
        <v>0</v>
      </c>
      <c r="Y2256" s="308" t="str">
        <f t="shared" si="35"/>
        <v/>
      </c>
    </row>
    <row r="2257" spans="1:25">
      <c r="A2257" s="320">
        <f>LBA!A2257</f>
        <v>0</v>
      </c>
      <c r="B2257" s="320">
        <f>LBA!E2257</f>
        <v>0</v>
      </c>
      <c r="C2257" s="320">
        <f>LBA!P2257</f>
        <v>0</v>
      </c>
      <c r="D2257" s="321" t="str">
        <f>IF($C2257=0,"",VLOOKUP($C2257,LDI!$I:$BB,37,0))</f>
        <v/>
      </c>
      <c r="E2257" s="320" t="str">
        <f>IF($C2257=0,"",LBA!I2257)</f>
        <v/>
      </c>
      <c r="F2257" s="320" t="str">
        <f>IF($C2257=0,"",LBA!Q2257)</f>
        <v/>
      </c>
      <c r="G2257" s="321" t="str">
        <f>IF($C2257=0,"",VLOOKUP($C2257,LDI!$I:$BB,15,0))</f>
        <v/>
      </c>
      <c r="H2257" s="321" t="str">
        <f>IF($C2257=0,"",VLOOKUP($C2257,LDI!$I:$BB,17,0))</f>
        <v/>
      </c>
      <c r="I2257" s="322" t="str">
        <f>IF($C2257=0,"",LBA!R2257)</f>
        <v/>
      </c>
      <c r="J2257" s="323" t="str">
        <f>IF($C2257=0,"",LBA!AD2257)</f>
        <v/>
      </c>
      <c r="K2257" s="323" t="str">
        <f>IF($C2257=0,"",LBA!AH2257)</f>
        <v/>
      </c>
      <c r="L2257" s="323" t="str">
        <f>IF($C2257=0,"",LBA!AI2257)</f>
        <v/>
      </c>
      <c r="M2257" s="295"/>
      <c r="P2257" s="294">
        <f>+LBA!G2257</f>
        <v>0</v>
      </c>
      <c r="Q2257" s="297" t="e">
        <f>VLOOKUP(P2257,'Kategori Aset'!$B:$C,2,0)</f>
        <v>#N/A</v>
      </c>
      <c r="R2257" s="297">
        <f>+LBA!U2257</f>
        <v>0</v>
      </c>
      <c r="S2257" s="297">
        <f>+LBA!C2257</f>
        <v>0</v>
      </c>
      <c r="T2257" s="297">
        <f>+LBA!V2257</f>
        <v>0</v>
      </c>
      <c r="U2257" s="298">
        <f>+LBA!E2257</f>
        <v>0</v>
      </c>
      <c r="V2257" s="298">
        <f>+LBA!A2257</f>
        <v>0</v>
      </c>
      <c r="W2257" s="298">
        <f>+LBA!C2257</f>
        <v>0</v>
      </c>
      <c r="Y2257" s="308" t="str">
        <f t="shared" si="35"/>
        <v/>
      </c>
    </row>
    <row r="2258" spans="1:25">
      <c r="A2258" s="320">
        <f>LBA!A2258</f>
        <v>0</v>
      </c>
      <c r="B2258" s="320">
        <f>LBA!E2258</f>
        <v>0</v>
      </c>
      <c r="C2258" s="320">
        <f>LBA!P2258</f>
        <v>0</v>
      </c>
      <c r="D2258" s="321" t="str">
        <f>IF($C2258=0,"",VLOOKUP($C2258,LDI!$I:$BB,37,0))</f>
        <v/>
      </c>
      <c r="E2258" s="320" t="str">
        <f>IF($C2258=0,"",LBA!I2258)</f>
        <v/>
      </c>
      <c r="F2258" s="320" t="str">
        <f>IF($C2258=0,"",LBA!Q2258)</f>
        <v/>
      </c>
      <c r="G2258" s="321" t="str">
        <f>IF($C2258=0,"",VLOOKUP($C2258,LDI!$I:$BB,15,0))</f>
        <v/>
      </c>
      <c r="H2258" s="321" t="str">
        <f>IF($C2258=0,"",VLOOKUP($C2258,LDI!$I:$BB,17,0))</f>
        <v/>
      </c>
      <c r="I2258" s="322" t="str">
        <f>IF($C2258=0,"",LBA!R2258)</f>
        <v/>
      </c>
      <c r="J2258" s="323" t="str">
        <f>IF($C2258=0,"",LBA!AD2258)</f>
        <v/>
      </c>
      <c r="K2258" s="323" t="str">
        <f>IF($C2258=0,"",LBA!AH2258)</f>
        <v/>
      </c>
      <c r="L2258" s="323" t="str">
        <f>IF($C2258=0,"",LBA!AI2258)</f>
        <v/>
      </c>
      <c r="M2258" s="295"/>
      <c r="P2258" s="294">
        <f>+LBA!G2258</f>
        <v>0</v>
      </c>
      <c r="Q2258" s="297" t="e">
        <f>VLOOKUP(P2258,'Kategori Aset'!$B:$C,2,0)</f>
        <v>#N/A</v>
      </c>
      <c r="R2258" s="297">
        <f>+LBA!U2258</f>
        <v>0</v>
      </c>
      <c r="S2258" s="297">
        <f>+LBA!C2258</f>
        <v>0</v>
      </c>
      <c r="T2258" s="297">
        <f>+LBA!V2258</f>
        <v>0</v>
      </c>
      <c r="U2258" s="298">
        <f>+LBA!E2258</f>
        <v>0</v>
      </c>
      <c r="V2258" s="298">
        <f>+LBA!A2258</f>
        <v>0</v>
      </c>
      <c r="W2258" s="298">
        <f>+LBA!C2258</f>
        <v>0</v>
      </c>
      <c r="Y2258" s="308" t="str">
        <f t="shared" si="35"/>
        <v/>
      </c>
    </row>
    <row r="2259" spans="1:25">
      <c r="A2259" s="320">
        <f>LBA!A2259</f>
        <v>0</v>
      </c>
      <c r="B2259" s="320">
        <f>LBA!E2259</f>
        <v>0</v>
      </c>
      <c r="C2259" s="320">
        <f>LBA!P2259</f>
        <v>0</v>
      </c>
      <c r="D2259" s="321" t="str">
        <f>IF($C2259=0,"",VLOOKUP($C2259,LDI!$I:$BB,37,0))</f>
        <v/>
      </c>
      <c r="E2259" s="320" t="str">
        <f>IF($C2259=0,"",LBA!I2259)</f>
        <v/>
      </c>
      <c r="F2259" s="320" t="str">
        <f>IF($C2259=0,"",LBA!Q2259)</f>
        <v/>
      </c>
      <c r="G2259" s="321" t="str">
        <f>IF($C2259=0,"",VLOOKUP($C2259,LDI!$I:$BB,15,0))</f>
        <v/>
      </c>
      <c r="H2259" s="321" t="str">
        <f>IF($C2259=0,"",VLOOKUP($C2259,LDI!$I:$BB,17,0))</f>
        <v/>
      </c>
      <c r="I2259" s="322" t="str">
        <f>IF($C2259=0,"",LBA!R2259)</f>
        <v/>
      </c>
      <c r="J2259" s="323" t="str">
        <f>IF($C2259=0,"",LBA!AD2259)</f>
        <v/>
      </c>
      <c r="K2259" s="323" t="str">
        <f>IF($C2259=0,"",LBA!AH2259)</f>
        <v/>
      </c>
      <c r="L2259" s="323" t="str">
        <f>IF($C2259=0,"",LBA!AI2259)</f>
        <v/>
      </c>
      <c r="M2259" s="295"/>
      <c r="P2259" s="294">
        <f>+LBA!G2259</f>
        <v>0</v>
      </c>
      <c r="Q2259" s="297" t="e">
        <f>VLOOKUP(P2259,'Kategori Aset'!$B:$C,2,0)</f>
        <v>#N/A</v>
      </c>
      <c r="R2259" s="297">
        <f>+LBA!U2259</f>
        <v>0</v>
      </c>
      <c r="S2259" s="297">
        <f>+LBA!C2259</f>
        <v>0</v>
      </c>
      <c r="T2259" s="297">
        <f>+LBA!V2259</f>
        <v>0</v>
      </c>
      <c r="U2259" s="298">
        <f>+LBA!E2259</f>
        <v>0</v>
      </c>
      <c r="V2259" s="298">
        <f>+LBA!A2259</f>
        <v>0</v>
      </c>
      <c r="W2259" s="298">
        <f>+LBA!C2259</f>
        <v>0</v>
      </c>
      <c r="Y2259" s="308" t="str">
        <f t="shared" si="35"/>
        <v/>
      </c>
    </row>
    <row r="2260" spans="1:25">
      <c r="A2260" s="320">
        <f>LBA!A2260</f>
        <v>0</v>
      </c>
      <c r="B2260" s="320">
        <f>LBA!E2260</f>
        <v>0</v>
      </c>
      <c r="C2260" s="320">
        <f>LBA!P2260</f>
        <v>0</v>
      </c>
      <c r="D2260" s="321" t="str">
        <f>IF($C2260=0,"",VLOOKUP($C2260,LDI!$I:$BB,37,0))</f>
        <v/>
      </c>
      <c r="E2260" s="320" t="str">
        <f>IF($C2260=0,"",LBA!I2260)</f>
        <v/>
      </c>
      <c r="F2260" s="320" t="str">
        <f>IF($C2260=0,"",LBA!Q2260)</f>
        <v/>
      </c>
      <c r="G2260" s="321" t="str">
        <f>IF($C2260=0,"",VLOOKUP($C2260,LDI!$I:$BB,15,0))</f>
        <v/>
      </c>
      <c r="H2260" s="321" t="str">
        <f>IF($C2260=0,"",VLOOKUP($C2260,LDI!$I:$BB,17,0))</f>
        <v/>
      </c>
      <c r="I2260" s="322" t="str">
        <f>IF($C2260=0,"",LBA!R2260)</f>
        <v/>
      </c>
      <c r="J2260" s="323" t="str">
        <f>IF($C2260=0,"",LBA!AD2260)</f>
        <v/>
      </c>
      <c r="K2260" s="323" t="str">
        <f>IF($C2260=0,"",LBA!AH2260)</f>
        <v/>
      </c>
      <c r="L2260" s="323" t="str">
        <f>IF($C2260=0,"",LBA!AI2260)</f>
        <v/>
      </c>
      <c r="M2260" s="295"/>
      <c r="P2260" s="294">
        <f>+LBA!G2260</f>
        <v>0</v>
      </c>
      <c r="Q2260" s="297" t="e">
        <f>VLOOKUP(P2260,'Kategori Aset'!$B:$C,2,0)</f>
        <v>#N/A</v>
      </c>
      <c r="R2260" s="297">
        <f>+LBA!U2260</f>
        <v>0</v>
      </c>
      <c r="S2260" s="297">
        <f>+LBA!C2260</f>
        <v>0</v>
      </c>
      <c r="T2260" s="297">
        <f>+LBA!V2260</f>
        <v>0</v>
      </c>
      <c r="U2260" s="298">
        <f>+LBA!E2260</f>
        <v>0</v>
      </c>
      <c r="V2260" s="298">
        <f>+LBA!A2260</f>
        <v>0</v>
      </c>
      <c r="W2260" s="298">
        <f>+LBA!C2260</f>
        <v>0</v>
      </c>
      <c r="Y2260" s="308" t="str">
        <f t="shared" si="35"/>
        <v/>
      </c>
    </row>
    <row r="2261" spans="1:25">
      <c r="A2261" s="320">
        <f>LBA!A2261</f>
        <v>0</v>
      </c>
      <c r="B2261" s="320">
        <f>LBA!E2261</f>
        <v>0</v>
      </c>
      <c r="C2261" s="320">
        <f>LBA!P2261</f>
        <v>0</v>
      </c>
      <c r="D2261" s="321" t="str">
        <f>IF($C2261=0,"",VLOOKUP($C2261,LDI!$I:$BB,37,0))</f>
        <v/>
      </c>
      <c r="E2261" s="320" t="str">
        <f>IF($C2261=0,"",LBA!I2261)</f>
        <v/>
      </c>
      <c r="F2261" s="320" t="str">
        <f>IF($C2261=0,"",LBA!Q2261)</f>
        <v/>
      </c>
      <c r="G2261" s="321" t="str">
        <f>IF($C2261=0,"",VLOOKUP($C2261,LDI!$I:$BB,15,0))</f>
        <v/>
      </c>
      <c r="H2261" s="321" t="str">
        <f>IF($C2261=0,"",VLOOKUP($C2261,LDI!$I:$BB,17,0))</f>
        <v/>
      </c>
      <c r="I2261" s="322" t="str">
        <f>IF($C2261=0,"",LBA!R2261)</f>
        <v/>
      </c>
      <c r="J2261" s="323" t="str">
        <f>IF($C2261=0,"",LBA!AD2261)</f>
        <v/>
      </c>
      <c r="K2261" s="323" t="str">
        <f>IF($C2261=0,"",LBA!AH2261)</f>
        <v/>
      </c>
      <c r="L2261" s="323" t="str">
        <f>IF($C2261=0,"",LBA!AI2261)</f>
        <v/>
      </c>
      <c r="M2261" s="295"/>
      <c r="P2261" s="294">
        <f>+LBA!G2261</f>
        <v>0</v>
      </c>
      <c r="Q2261" s="297" t="e">
        <f>VLOOKUP(P2261,'Kategori Aset'!$B:$C,2,0)</f>
        <v>#N/A</v>
      </c>
      <c r="R2261" s="297">
        <f>+LBA!U2261</f>
        <v>0</v>
      </c>
      <c r="S2261" s="297">
        <f>+LBA!C2261</f>
        <v>0</v>
      </c>
      <c r="T2261" s="297">
        <f>+LBA!V2261</f>
        <v>0</v>
      </c>
      <c r="U2261" s="298">
        <f>+LBA!E2261</f>
        <v>0</v>
      </c>
      <c r="V2261" s="298">
        <f>+LBA!A2261</f>
        <v>0</v>
      </c>
      <c r="W2261" s="298">
        <f>+LBA!C2261</f>
        <v>0</v>
      </c>
      <c r="Y2261" s="308" t="str">
        <f t="shared" si="35"/>
        <v/>
      </c>
    </row>
    <row r="2262" spans="1:25">
      <c r="A2262" s="320">
        <f>LBA!A2262</f>
        <v>0</v>
      </c>
      <c r="B2262" s="320">
        <f>LBA!E2262</f>
        <v>0</v>
      </c>
      <c r="C2262" s="320">
        <f>LBA!P2262</f>
        <v>0</v>
      </c>
      <c r="D2262" s="321" t="str">
        <f>IF($C2262=0,"",VLOOKUP($C2262,LDI!$I:$BB,37,0))</f>
        <v/>
      </c>
      <c r="E2262" s="320" t="str">
        <f>IF($C2262=0,"",LBA!I2262)</f>
        <v/>
      </c>
      <c r="F2262" s="320" t="str">
        <f>IF($C2262=0,"",LBA!Q2262)</f>
        <v/>
      </c>
      <c r="G2262" s="321" t="str">
        <f>IF($C2262=0,"",VLOOKUP($C2262,LDI!$I:$BB,15,0))</f>
        <v/>
      </c>
      <c r="H2262" s="321" t="str">
        <f>IF($C2262=0,"",VLOOKUP($C2262,LDI!$I:$BB,17,0))</f>
        <v/>
      </c>
      <c r="I2262" s="322" t="str">
        <f>IF($C2262=0,"",LBA!R2262)</f>
        <v/>
      </c>
      <c r="J2262" s="323" t="str">
        <f>IF($C2262=0,"",LBA!AD2262)</f>
        <v/>
      </c>
      <c r="K2262" s="323" t="str">
        <f>IF($C2262=0,"",LBA!AH2262)</f>
        <v/>
      </c>
      <c r="L2262" s="323" t="str">
        <f>IF($C2262=0,"",LBA!AI2262)</f>
        <v/>
      </c>
      <c r="M2262" s="295"/>
      <c r="P2262" s="294">
        <f>+LBA!G2262</f>
        <v>0</v>
      </c>
      <c r="Q2262" s="297" t="e">
        <f>VLOOKUP(P2262,'Kategori Aset'!$B:$C,2,0)</f>
        <v>#N/A</v>
      </c>
      <c r="R2262" s="297">
        <f>+LBA!U2262</f>
        <v>0</v>
      </c>
      <c r="S2262" s="297">
        <f>+LBA!C2262</f>
        <v>0</v>
      </c>
      <c r="T2262" s="297">
        <f>+LBA!V2262</f>
        <v>0</v>
      </c>
      <c r="U2262" s="298">
        <f>+LBA!E2262</f>
        <v>0</v>
      </c>
      <c r="V2262" s="298">
        <f>+LBA!A2262</f>
        <v>0</v>
      </c>
      <c r="W2262" s="298">
        <f>+LBA!C2262</f>
        <v>0</v>
      </c>
      <c r="Y2262" s="308" t="str">
        <f t="shared" si="35"/>
        <v/>
      </c>
    </row>
    <row r="2263" spans="1:25">
      <c r="A2263" s="320">
        <f>LBA!A2263</f>
        <v>0</v>
      </c>
      <c r="B2263" s="320">
        <f>LBA!E2263</f>
        <v>0</v>
      </c>
      <c r="C2263" s="320">
        <f>LBA!P2263</f>
        <v>0</v>
      </c>
      <c r="D2263" s="321" t="str">
        <f>IF($C2263=0,"",VLOOKUP($C2263,LDI!$I:$BB,37,0))</f>
        <v/>
      </c>
      <c r="E2263" s="320" t="str">
        <f>IF($C2263=0,"",LBA!I2263)</f>
        <v/>
      </c>
      <c r="F2263" s="320" t="str">
        <f>IF($C2263=0,"",LBA!Q2263)</f>
        <v/>
      </c>
      <c r="G2263" s="321" t="str">
        <f>IF($C2263=0,"",VLOOKUP($C2263,LDI!$I:$BB,15,0))</f>
        <v/>
      </c>
      <c r="H2263" s="321" t="str">
        <f>IF($C2263=0,"",VLOOKUP($C2263,LDI!$I:$BB,17,0))</f>
        <v/>
      </c>
      <c r="I2263" s="322" t="str">
        <f>IF($C2263=0,"",LBA!R2263)</f>
        <v/>
      </c>
      <c r="J2263" s="323" t="str">
        <f>IF($C2263=0,"",LBA!AD2263)</f>
        <v/>
      </c>
      <c r="K2263" s="323" t="str">
        <f>IF($C2263=0,"",LBA!AH2263)</f>
        <v/>
      </c>
      <c r="L2263" s="323" t="str">
        <f>IF($C2263=0,"",LBA!AI2263)</f>
        <v/>
      </c>
      <c r="M2263" s="295"/>
      <c r="P2263" s="294">
        <f>+LBA!G2263</f>
        <v>0</v>
      </c>
      <c r="Q2263" s="297" t="e">
        <f>VLOOKUP(P2263,'Kategori Aset'!$B:$C,2,0)</f>
        <v>#N/A</v>
      </c>
      <c r="R2263" s="297">
        <f>+LBA!U2263</f>
        <v>0</v>
      </c>
      <c r="S2263" s="297">
        <f>+LBA!C2263</f>
        <v>0</v>
      </c>
      <c r="T2263" s="297">
        <f>+LBA!V2263</f>
        <v>0</v>
      </c>
      <c r="U2263" s="298">
        <f>+LBA!E2263</f>
        <v>0</v>
      </c>
      <c r="V2263" s="298">
        <f>+LBA!A2263</f>
        <v>0</v>
      </c>
      <c r="W2263" s="298">
        <f>+LBA!C2263</f>
        <v>0</v>
      </c>
      <c r="Y2263" s="308" t="str">
        <f t="shared" si="35"/>
        <v/>
      </c>
    </row>
    <row r="2264" spans="1:25">
      <c r="A2264" s="320">
        <f>LBA!A2264</f>
        <v>0</v>
      </c>
      <c r="B2264" s="320">
        <f>LBA!E2264</f>
        <v>0</v>
      </c>
      <c r="C2264" s="320">
        <f>LBA!P2264</f>
        <v>0</v>
      </c>
      <c r="D2264" s="321" t="str">
        <f>IF($C2264=0,"",VLOOKUP($C2264,LDI!$I:$BB,37,0))</f>
        <v/>
      </c>
      <c r="E2264" s="320" t="str">
        <f>IF($C2264=0,"",LBA!I2264)</f>
        <v/>
      </c>
      <c r="F2264" s="320" t="str">
        <f>IF($C2264=0,"",LBA!Q2264)</f>
        <v/>
      </c>
      <c r="G2264" s="321" t="str">
        <f>IF($C2264=0,"",VLOOKUP($C2264,LDI!$I:$BB,15,0))</f>
        <v/>
      </c>
      <c r="H2264" s="321" t="str">
        <f>IF($C2264=0,"",VLOOKUP($C2264,LDI!$I:$BB,17,0))</f>
        <v/>
      </c>
      <c r="I2264" s="322" t="str">
        <f>IF($C2264=0,"",LBA!R2264)</f>
        <v/>
      </c>
      <c r="J2264" s="323" t="str">
        <f>IF($C2264=0,"",LBA!AD2264)</f>
        <v/>
      </c>
      <c r="K2264" s="323" t="str">
        <f>IF($C2264=0,"",LBA!AH2264)</f>
        <v/>
      </c>
      <c r="L2264" s="323" t="str">
        <f>IF($C2264=0,"",LBA!AI2264)</f>
        <v/>
      </c>
      <c r="M2264" s="295"/>
      <c r="P2264" s="294">
        <f>+LBA!G2264</f>
        <v>0</v>
      </c>
      <c r="Q2264" s="297" t="e">
        <f>VLOOKUP(P2264,'Kategori Aset'!$B:$C,2,0)</f>
        <v>#N/A</v>
      </c>
      <c r="R2264" s="297">
        <f>+LBA!U2264</f>
        <v>0</v>
      </c>
      <c r="S2264" s="297">
        <f>+LBA!C2264</f>
        <v>0</v>
      </c>
      <c r="T2264" s="297">
        <f>+LBA!V2264</f>
        <v>0</v>
      </c>
      <c r="U2264" s="298">
        <f>+LBA!E2264</f>
        <v>0</v>
      </c>
      <c r="V2264" s="298">
        <f>+LBA!A2264</f>
        <v>0</v>
      </c>
      <c r="W2264" s="298">
        <f>+LBA!C2264</f>
        <v>0</v>
      </c>
      <c r="Y2264" s="308" t="str">
        <f t="shared" si="35"/>
        <v/>
      </c>
    </row>
    <row r="2265" spans="1:25">
      <c r="A2265" s="320">
        <f>LBA!A2265</f>
        <v>0</v>
      </c>
      <c r="B2265" s="320">
        <f>LBA!E2265</f>
        <v>0</v>
      </c>
      <c r="C2265" s="320">
        <f>LBA!P2265</f>
        <v>0</v>
      </c>
      <c r="D2265" s="321" t="str">
        <f>IF($C2265=0,"",VLOOKUP($C2265,LDI!$I:$BB,37,0))</f>
        <v/>
      </c>
      <c r="E2265" s="320" t="str">
        <f>IF($C2265=0,"",LBA!I2265)</f>
        <v/>
      </c>
      <c r="F2265" s="320" t="str">
        <f>IF($C2265=0,"",LBA!Q2265)</f>
        <v/>
      </c>
      <c r="G2265" s="321" t="str">
        <f>IF($C2265=0,"",VLOOKUP($C2265,LDI!$I:$BB,15,0))</f>
        <v/>
      </c>
      <c r="H2265" s="321" t="str">
        <f>IF($C2265=0,"",VLOOKUP($C2265,LDI!$I:$BB,17,0))</f>
        <v/>
      </c>
      <c r="I2265" s="322" t="str">
        <f>IF($C2265=0,"",LBA!R2265)</f>
        <v/>
      </c>
      <c r="J2265" s="323" t="str">
        <f>IF($C2265=0,"",LBA!AD2265)</f>
        <v/>
      </c>
      <c r="K2265" s="323" t="str">
        <f>IF($C2265=0,"",LBA!AH2265)</f>
        <v/>
      </c>
      <c r="L2265" s="323" t="str">
        <f>IF($C2265=0,"",LBA!AI2265)</f>
        <v/>
      </c>
      <c r="M2265" s="295"/>
      <c r="P2265" s="294">
        <f>+LBA!G2265</f>
        <v>0</v>
      </c>
      <c r="Q2265" s="297" t="e">
        <f>VLOOKUP(P2265,'Kategori Aset'!$B:$C,2,0)</f>
        <v>#N/A</v>
      </c>
      <c r="R2265" s="297">
        <f>+LBA!U2265</f>
        <v>0</v>
      </c>
      <c r="S2265" s="297">
        <f>+LBA!C2265</f>
        <v>0</v>
      </c>
      <c r="T2265" s="297">
        <f>+LBA!V2265</f>
        <v>0</v>
      </c>
      <c r="U2265" s="298">
        <f>+LBA!E2265</f>
        <v>0</v>
      </c>
      <c r="V2265" s="298">
        <f>+LBA!A2265</f>
        <v>0</v>
      </c>
      <c r="W2265" s="298">
        <f>+LBA!C2265</f>
        <v>0</v>
      </c>
      <c r="Y2265" s="308" t="str">
        <f t="shared" si="35"/>
        <v/>
      </c>
    </row>
    <row r="2266" spans="1:25">
      <c r="A2266" s="320">
        <f>LBA!A2266</f>
        <v>0</v>
      </c>
      <c r="B2266" s="320">
        <f>LBA!E2266</f>
        <v>0</v>
      </c>
      <c r="C2266" s="320">
        <f>LBA!P2266</f>
        <v>0</v>
      </c>
      <c r="D2266" s="321" t="str">
        <f>IF($C2266=0,"",VLOOKUP($C2266,LDI!$I:$BB,37,0))</f>
        <v/>
      </c>
      <c r="E2266" s="320" t="str">
        <f>IF($C2266=0,"",LBA!I2266)</f>
        <v/>
      </c>
      <c r="F2266" s="320" t="str">
        <f>IF($C2266=0,"",LBA!Q2266)</f>
        <v/>
      </c>
      <c r="G2266" s="321" t="str">
        <f>IF($C2266=0,"",VLOOKUP($C2266,LDI!$I:$BB,15,0))</f>
        <v/>
      </c>
      <c r="H2266" s="321" t="str">
        <f>IF($C2266=0,"",VLOOKUP($C2266,LDI!$I:$BB,17,0))</f>
        <v/>
      </c>
      <c r="I2266" s="322" t="str">
        <f>IF($C2266=0,"",LBA!R2266)</f>
        <v/>
      </c>
      <c r="J2266" s="323" t="str">
        <f>IF($C2266=0,"",LBA!AD2266)</f>
        <v/>
      </c>
      <c r="K2266" s="323" t="str">
        <f>IF($C2266=0,"",LBA!AH2266)</f>
        <v/>
      </c>
      <c r="L2266" s="323" t="str">
        <f>IF($C2266=0,"",LBA!AI2266)</f>
        <v/>
      </c>
      <c r="M2266" s="295"/>
      <c r="P2266" s="294">
        <f>+LBA!G2266</f>
        <v>0</v>
      </c>
      <c r="Q2266" s="297" t="e">
        <f>VLOOKUP(P2266,'Kategori Aset'!$B:$C,2,0)</f>
        <v>#N/A</v>
      </c>
      <c r="R2266" s="297">
        <f>+LBA!U2266</f>
        <v>0</v>
      </c>
      <c r="S2266" s="297">
        <f>+LBA!C2266</f>
        <v>0</v>
      </c>
      <c r="T2266" s="297">
        <f>+LBA!V2266</f>
        <v>0</v>
      </c>
      <c r="U2266" s="298">
        <f>+LBA!E2266</f>
        <v>0</v>
      </c>
      <c r="V2266" s="298">
        <f>+LBA!A2266</f>
        <v>0</v>
      </c>
      <c r="W2266" s="298">
        <f>+LBA!C2266</f>
        <v>0</v>
      </c>
      <c r="Y2266" s="308" t="str">
        <f t="shared" si="35"/>
        <v/>
      </c>
    </row>
    <row r="2267" spans="1:25">
      <c r="A2267" s="320">
        <f>LBA!A2267</f>
        <v>0</v>
      </c>
      <c r="B2267" s="320">
        <f>LBA!E2267</f>
        <v>0</v>
      </c>
      <c r="C2267" s="320">
        <f>LBA!P2267</f>
        <v>0</v>
      </c>
      <c r="D2267" s="321" t="str">
        <f>IF($C2267=0,"",VLOOKUP($C2267,LDI!$I:$BB,37,0))</f>
        <v/>
      </c>
      <c r="E2267" s="320" t="str">
        <f>IF($C2267=0,"",LBA!I2267)</f>
        <v/>
      </c>
      <c r="F2267" s="320" t="str">
        <f>IF($C2267=0,"",LBA!Q2267)</f>
        <v/>
      </c>
      <c r="G2267" s="321" t="str">
        <f>IF($C2267=0,"",VLOOKUP($C2267,LDI!$I:$BB,15,0))</f>
        <v/>
      </c>
      <c r="H2267" s="321" t="str">
        <f>IF($C2267=0,"",VLOOKUP($C2267,LDI!$I:$BB,17,0))</f>
        <v/>
      </c>
      <c r="I2267" s="322" t="str">
        <f>IF($C2267=0,"",LBA!R2267)</f>
        <v/>
      </c>
      <c r="J2267" s="323" t="str">
        <f>IF($C2267=0,"",LBA!AD2267)</f>
        <v/>
      </c>
      <c r="K2267" s="323" t="str">
        <f>IF($C2267=0,"",LBA!AH2267)</f>
        <v/>
      </c>
      <c r="L2267" s="323" t="str">
        <f>IF($C2267=0,"",LBA!AI2267)</f>
        <v/>
      </c>
      <c r="M2267" s="295"/>
      <c r="P2267" s="294">
        <f>+LBA!G2267</f>
        <v>0</v>
      </c>
      <c r="Q2267" s="297" t="e">
        <f>VLOOKUP(P2267,'Kategori Aset'!$B:$C,2,0)</f>
        <v>#N/A</v>
      </c>
      <c r="R2267" s="297">
        <f>+LBA!U2267</f>
        <v>0</v>
      </c>
      <c r="S2267" s="297">
        <f>+LBA!C2267</f>
        <v>0</v>
      </c>
      <c r="T2267" s="297">
        <f>+LBA!V2267</f>
        <v>0</v>
      </c>
      <c r="U2267" s="298">
        <f>+LBA!E2267</f>
        <v>0</v>
      </c>
      <c r="V2267" s="298">
        <f>+LBA!A2267</f>
        <v>0</v>
      </c>
      <c r="W2267" s="298">
        <f>+LBA!C2267</f>
        <v>0</v>
      </c>
      <c r="Y2267" s="308" t="str">
        <f t="shared" si="35"/>
        <v/>
      </c>
    </row>
    <row r="2268" spans="1:25">
      <c r="A2268" s="320">
        <f>LBA!A2268</f>
        <v>0</v>
      </c>
      <c r="B2268" s="320">
        <f>LBA!E2268</f>
        <v>0</v>
      </c>
      <c r="C2268" s="320">
        <f>LBA!P2268</f>
        <v>0</v>
      </c>
      <c r="D2268" s="321" t="str">
        <f>IF($C2268=0,"",VLOOKUP($C2268,LDI!$I:$BB,37,0))</f>
        <v/>
      </c>
      <c r="E2268" s="320" t="str">
        <f>IF($C2268=0,"",LBA!I2268)</f>
        <v/>
      </c>
      <c r="F2268" s="320" t="str">
        <f>IF($C2268=0,"",LBA!Q2268)</f>
        <v/>
      </c>
      <c r="G2268" s="321" t="str">
        <f>IF($C2268=0,"",VLOOKUP($C2268,LDI!$I:$BB,15,0))</f>
        <v/>
      </c>
      <c r="H2268" s="321" t="str">
        <f>IF($C2268=0,"",VLOOKUP($C2268,LDI!$I:$BB,17,0))</f>
        <v/>
      </c>
      <c r="I2268" s="322" t="str">
        <f>IF($C2268=0,"",LBA!R2268)</f>
        <v/>
      </c>
      <c r="J2268" s="323" t="str">
        <f>IF($C2268=0,"",LBA!AD2268)</f>
        <v/>
      </c>
      <c r="K2268" s="323" t="str">
        <f>IF($C2268=0,"",LBA!AH2268)</f>
        <v/>
      </c>
      <c r="L2268" s="323" t="str">
        <f>IF($C2268=0,"",LBA!AI2268)</f>
        <v/>
      </c>
      <c r="M2268" s="295"/>
      <c r="P2268" s="294">
        <f>+LBA!G2268</f>
        <v>0</v>
      </c>
      <c r="Q2268" s="297" t="e">
        <f>VLOOKUP(P2268,'Kategori Aset'!$B:$C,2,0)</f>
        <v>#N/A</v>
      </c>
      <c r="R2268" s="297">
        <f>+LBA!U2268</f>
        <v>0</v>
      </c>
      <c r="S2268" s="297">
        <f>+LBA!C2268</f>
        <v>0</v>
      </c>
      <c r="T2268" s="297">
        <f>+LBA!V2268</f>
        <v>0</v>
      </c>
      <c r="U2268" s="298">
        <f>+LBA!E2268</f>
        <v>0</v>
      </c>
      <c r="V2268" s="298">
        <f>+LBA!A2268</f>
        <v>0</v>
      </c>
      <c r="W2268" s="298">
        <f>+LBA!C2268</f>
        <v>0</v>
      </c>
      <c r="Y2268" s="308" t="str">
        <f t="shared" si="35"/>
        <v/>
      </c>
    </row>
    <row r="2269" spans="1:25">
      <c r="A2269" s="320">
        <f>LBA!A2269</f>
        <v>0</v>
      </c>
      <c r="B2269" s="320">
        <f>LBA!E2269</f>
        <v>0</v>
      </c>
      <c r="C2269" s="320">
        <f>LBA!P2269</f>
        <v>0</v>
      </c>
      <c r="D2269" s="321" t="str">
        <f>IF($C2269=0,"",VLOOKUP($C2269,LDI!$I:$BB,37,0))</f>
        <v/>
      </c>
      <c r="E2269" s="320" t="str">
        <f>IF($C2269=0,"",LBA!I2269)</f>
        <v/>
      </c>
      <c r="F2269" s="320" t="str">
        <f>IF($C2269=0,"",LBA!Q2269)</f>
        <v/>
      </c>
      <c r="G2269" s="321" t="str">
        <f>IF($C2269=0,"",VLOOKUP($C2269,LDI!$I:$BB,15,0))</f>
        <v/>
      </c>
      <c r="H2269" s="321" t="str">
        <f>IF($C2269=0,"",VLOOKUP($C2269,LDI!$I:$BB,17,0))</f>
        <v/>
      </c>
      <c r="I2269" s="322" t="str">
        <f>IF($C2269=0,"",LBA!R2269)</f>
        <v/>
      </c>
      <c r="J2269" s="323" t="str">
        <f>IF($C2269=0,"",LBA!AD2269)</f>
        <v/>
      </c>
      <c r="K2269" s="323" t="str">
        <f>IF($C2269=0,"",LBA!AH2269)</f>
        <v/>
      </c>
      <c r="L2269" s="323" t="str">
        <f>IF($C2269=0,"",LBA!AI2269)</f>
        <v/>
      </c>
      <c r="M2269" s="295"/>
      <c r="P2269" s="294">
        <f>+LBA!G2269</f>
        <v>0</v>
      </c>
      <c r="Q2269" s="297" t="e">
        <f>VLOOKUP(P2269,'Kategori Aset'!$B:$C,2,0)</f>
        <v>#N/A</v>
      </c>
      <c r="R2269" s="297">
        <f>+LBA!U2269</f>
        <v>0</v>
      </c>
      <c r="S2269" s="297">
        <f>+LBA!C2269</f>
        <v>0</v>
      </c>
      <c r="T2269" s="297">
        <f>+LBA!V2269</f>
        <v>0</v>
      </c>
      <c r="U2269" s="298">
        <f>+LBA!E2269</f>
        <v>0</v>
      </c>
      <c r="V2269" s="298">
        <f>+LBA!A2269</f>
        <v>0</v>
      </c>
      <c r="W2269" s="298">
        <f>+LBA!C2269</f>
        <v>0</v>
      </c>
      <c r="Y2269" s="308" t="str">
        <f t="shared" si="35"/>
        <v/>
      </c>
    </row>
    <row r="2270" spans="1:25">
      <c r="A2270" s="320">
        <f>LBA!A2270</f>
        <v>0</v>
      </c>
      <c r="B2270" s="320">
        <f>LBA!E2270</f>
        <v>0</v>
      </c>
      <c r="C2270" s="320">
        <f>LBA!P2270</f>
        <v>0</v>
      </c>
      <c r="D2270" s="321" t="str">
        <f>IF($C2270=0,"",VLOOKUP($C2270,LDI!$I:$BB,37,0))</f>
        <v/>
      </c>
      <c r="E2270" s="320" t="str">
        <f>IF($C2270=0,"",LBA!I2270)</f>
        <v/>
      </c>
      <c r="F2270" s="320" t="str">
        <f>IF($C2270=0,"",LBA!Q2270)</f>
        <v/>
      </c>
      <c r="G2270" s="321" t="str">
        <f>IF($C2270=0,"",VLOOKUP($C2270,LDI!$I:$BB,15,0))</f>
        <v/>
      </c>
      <c r="H2270" s="321" t="str">
        <f>IF($C2270=0,"",VLOOKUP($C2270,LDI!$I:$BB,17,0))</f>
        <v/>
      </c>
      <c r="I2270" s="322" t="str">
        <f>IF($C2270=0,"",LBA!R2270)</f>
        <v/>
      </c>
      <c r="J2270" s="323" t="str">
        <f>IF($C2270=0,"",LBA!AD2270)</f>
        <v/>
      </c>
      <c r="K2270" s="323" t="str">
        <f>IF($C2270=0,"",LBA!AH2270)</f>
        <v/>
      </c>
      <c r="L2270" s="323" t="str">
        <f>IF($C2270=0,"",LBA!AI2270)</f>
        <v/>
      </c>
      <c r="M2270" s="295"/>
      <c r="P2270" s="294">
        <f>+LBA!G2270</f>
        <v>0</v>
      </c>
      <c r="Q2270" s="297" t="e">
        <f>VLOOKUP(P2270,'Kategori Aset'!$B:$C,2,0)</f>
        <v>#N/A</v>
      </c>
      <c r="R2270" s="297">
        <f>+LBA!U2270</f>
        <v>0</v>
      </c>
      <c r="S2270" s="297">
        <f>+LBA!C2270</f>
        <v>0</v>
      </c>
      <c r="T2270" s="297">
        <f>+LBA!V2270</f>
        <v>0</v>
      </c>
      <c r="U2270" s="298">
        <f>+LBA!E2270</f>
        <v>0</v>
      </c>
      <c r="V2270" s="298">
        <f>+LBA!A2270</f>
        <v>0</v>
      </c>
      <c r="W2270" s="298">
        <f>+LBA!C2270</f>
        <v>0</v>
      </c>
      <c r="Y2270" s="308" t="str">
        <f t="shared" si="35"/>
        <v/>
      </c>
    </row>
    <row r="2271" spans="1:25">
      <c r="A2271" s="320">
        <f>LBA!A2271</f>
        <v>0</v>
      </c>
      <c r="B2271" s="320">
        <f>LBA!E2271</f>
        <v>0</v>
      </c>
      <c r="C2271" s="320">
        <f>LBA!P2271</f>
        <v>0</v>
      </c>
      <c r="D2271" s="321" t="str">
        <f>IF($C2271=0,"",VLOOKUP($C2271,LDI!$I:$BB,37,0))</f>
        <v/>
      </c>
      <c r="E2271" s="320" t="str">
        <f>IF($C2271=0,"",LBA!I2271)</f>
        <v/>
      </c>
      <c r="F2271" s="320" t="str">
        <f>IF($C2271=0,"",LBA!Q2271)</f>
        <v/>
      </c>
      <c r="G2271" s="321" t="str">
        <f>IF($C2271=0,"",VLOOKUP($C2271,LDI!$I:$BB,15,0))</f>
        <v/>
      </c>
      <c r="H2271" s="321" t="str">
        <f>IF($C2271=0,"",VLOOKUP($C2271,LDI!$I:$BB,17,0))</f>
        <v/>
      </c>
      <c r="I2271" s="322" t="str">
        <f>IF($C2271=0,"",LBA!R2271)</f>
        <v/>
      </c>
      <c r="J2271" s="323" t="str">
        <f>IF($C2271=0,"",LBA!AD2271)</f>
        <v/>
      </c>
      <c r="K2271" s="323" t="str">
        <f>IF($C2271=0,"",LBA!AH2271)</f>
        <v/>
      </c>
      <c r="L2271" s="323" t="str">
        <f>IF($C2271=0,"",LBA!AI2271)</f>
        <v/>
      </c>
      <c r="M2271" s="295"/>
      <c r="P2271" s="294">
        <f>+LBA!G2271</f>
        <v>0</v>
      </c>
      <c r="Q2271" s="297" t="e">
        <f>VLOOKUP(P2271,'Kategori Aset'!$B:$C,2,0)</f>
        <v>#N/A</v>
      </c>
      <c r="R2271" s="297">
        <f>+LBA!U2271</f>
        <v>0</v>
      </c>
      <c r="S2271" s="297">
        <f>+LBA!C2271</f>
        <v>0</v>
      </c>
      <c r="T2271" s="297">
        <f>+LBA!V2271</f>
        <v>0</v>
      </c>
      <c r="U2271" s="298">
        <f>+LBA!E2271</f>
        <v>0</v>
      </c>
      <c r="V2271" s="298">
        <f>+LBA!A2271</f>
        <v>0</v>
      </c>
      <c r="W2271" s="298">
        <f>+LBA!C2271</f>
        <v>0</v>
      </c>
      <c r="Y2271" s="308" t="str">
        <f t="shared" si="35"/>
        <v/>
      </c>
    </row>
    <row r="2272" spans="1:25">
      <c r="A2272" s="320">
        <f>LBA!A2272</f>
        <v>0</v>
      </c>
      <c r="B2272" s="320">
        <f>LBA!E2272</f>
        <v>0</v>
      </c>
      <c r="C2272" s="320">
        <f>LBA!P2272</f>
        <v>0</v>
      </c>
      <c r="D2272" s="321" t="str">
        <f>IF($C2272=0,"",VLOOKUP($C2272,LDI!$I:$BB,37,0))</f>
        <v/>
      </c>
      <c r="E2272" s="320" t="str">
        <f>IF($C2272=0,"",LBA!I2272)</f>
        <v/>
      </c>
      <c r="F2272" s="320" t="str">
        <f>IF($C2272=0,"",LBA!Q2272)</f>
        <v/>
      </c>
      <c r="G2272" s="321" t="str">
        <f>IF($C2272=0,"",VLOOKUP($C2272,LDI!$I:$BB,15,0))</f>
        <v/>
      </c>
      <c r="H2272" s="321" t="str">
        <f>IF($C2272=0,"",VLOOKUP($C2272,LDI!$I:$BB,17,0))</f>
        <v/>
      </c>
      <c r="I2272" s="322" t="str">
        <f>IF($C2272=0,"",LBA!R2272)</f>
        <v/>
      </c>
      <c r="J2272" s="323" t="str">
        <f>IF($C2272=0,"",LBA!AD2272)</f>
        <v/>
      </c>
      <c r="K2272" s="323" t="str">
        <f>IF($C2272=0,"",LBA!AH2272)</f>
        <v/>
      </c>
      <c r="L2272" s="323" t="str">
        <f>IF($C2272=0,"",LBA!AI2272)</f>
        <v/>
      </c>
      <c r="M2272" s="295"/>
      <c r="P2272" s="294">
        <f>+LBA!G2272</f>
        <v>0</v>
      </c>
      <c r="Q2272" s="297" t="e">
        <f>VLOOKUP(P2272,'Kategori Aset'!$B:$C,2,0)</f>
        <v>#N/A</v>
      </c>
      <c r="R2272" s="297">
        <f>+LBA!U2272</f>
        <v>0</v>
      </c>
      <c r="S2272" s="297">
        <f>+LBA!C2272</f>
        <v>0</v>
      </c>
      <c r="T2272" s="297">
        <f>+LBA!V2272</f>
        <v>0</v>
      </c>
      <c r="U2272" s="298">
        <f>+LBA!E2272</f>
        <v>0</v>
      </c>
      <c r="V2272" s="298">
        <f>+LBA!A2272</f>
        <v>0</v>
      </c>
      <c r="W2272" s="298">
        <f>+LBA!C2272</f>
        <v>0</v>
      </c>
      <c r="Y2272" s="308" t="str">
        <f t="shared" si="35"/>
        <v/>
      </c>
    </row>
    <row r="2273" spans="1:25">
      <c r="A2273" s="320">
        <f>LBA!A2273</f>
        <v>0</v>
      </c>
      <c r="B2273" s="320">
        <f>LBA!E2273</f>
        <v>0</v>
      </c>
      <c r="C2273" s="320">
        <f>LBA!P2273</f>
        <v>0</v>
      </c>
      <c r="D2273" s="321" t="str">
        <f>IF($C2273=0,"",VLOOKUP($C2273,LDI!$I:$BB,37,0))</f>
        <v/>
      </c>
      <c r="E2273" s="320" t="str">
        <f>IF($C2273=0,"",LBA!I2273)</f>
        <v/>
      </c>
      <c r="F2273" s="320" t="str">
        <f>IF($C2273=0,"",LBA!Q2273)</f>
        <v/>
      </c>
      <c r="G2273" s="321" t="str">
        <f>IF($C2273=0,"",VLOOKUP($C2273,LDI!$I:$BB,15,0))</f>
        <v/>
      </c>
      <c r="H2273" s="321" t="str">
        <f>IF($C2273=0,"",VLOOKUP($C2273,LDI!$I:$BB,17,0))</f>
        <v/>
      </c>
      <c r="I2273" s="322" t="str">
        <f>IF($C2273=0,"",LBA!R2273)</f>
        <v/>
      </c>
      <c r="J2273" s="323" t="str">
        <f>IF($C2273=0,"",LBA!AD2273)</f>
        <v/>
      </c>
      <c r="K2273" s="323" t="str">
        <f>IF($C2273=0,"",LBA!AH2273)</f>
        <v/>
      </c>
      <c r="L2273" s="323" t="str">
        <f>IF($C2273=0,"",LBA!AI2273)</f>
        <v/>
      </c>
      <c r="M2273" s="295"/>
      <c r="P2273" s="294">
        <f>+LBA!G2273</f>
        <v>0</v>
      </c>
      <c r="Q2273" s="297" t="e">
        <f>VLOOKUP(P2273,'Kategori Aset'!$B:$C,2,0)</f>
        <v>#N/A</v>
      </c>
      <c r="R2273" s="297">
        <f>+LBA!U2273</f>
        <v>0</v>
      </c>
      <c r="S2273" s="297">
        <f>+LBA!C2273</f>
        <v>0</v>
      </c>
      <c r="T2273" s="297">
        <f>+LBA!V2273</f>
        <v>0</v>
      </c>
      <c r="U2273" s="298">
        <f>+LBA!E2273</f>
        <v>0</v>
      </c>
      <c r="V2273" s="298">
        <f>+LBA!A2273</f>
        <v>0</v>
      </c>
      <c r="W2273" s="298">
        <f>+LBA!C2273</f>
        <v>0</v>
      </c>
      <c r="Y2273" s="308" t="str">
        <f t="shared" si="35"/>
        <v/>
      </c>
    </row>
    <row r="2274" spans="1:25">
      <c r="A2274" s="320">
        <f>LBA!A2274</f>
        <v>0</v>
      </c>
      <c r="B2274" s="320">
        <f>LBA!E2274</f>
        <v>0</v>
      </c>
      <c r="C2274" s="320">
        <f>LBA!P2274</f>
        <v>0</v>
      </c>
      <c r="D2274" s="321" t="str">
        <f>IF($C2274=0,"",VLOOKUP($C2274,LDI!$I:$BB,37,0))</f>
        <v/>
      </c>
      <c r="E2274" s="320" t="str">
        <f>IF($C2274=0,"",LBA!I2274)</f>
        <v/>
      </c>
      <c r="F2274" s="320" t="str">
        <f>IF($C2274=0,"",LBA!Q2274)</f>
        <v/>
      </c>
      <c r="G2274" s="321" t="str">
        <f>IF($C2274=0,"",VLOOKUP($C2274,LDI!$I:$BB,15,0))</f>
        <v/>
      </c>
      <c r="H2274" s="321" t="str">
        <f>IF($C2274=0,"",VLOOKUP($C2274,LDI!$I:$BB,17,0))</f>
        <v/>
      </c>
      <c r="I2274" s="322" t="str">
        <f>IF($C2274=0,"",LBA!R2274)</f>
        <v/>
      </c>
      <c r="J2274" s="323" t="str">
        <f>IF($C2274=0,"",LBA!AD2274)</f>
        <v/>
      </c>
      <c r="K2274" s="323" t="str">
        <f>IF($C2274=0,"",LBA!AH2274)</f>
        <v/>
      </c>
      <c r="L2274" s="323" t="str">
        <f>IF($C2274=0,"",LBA!AI2274)</f>
        <v/>
      </c>
      <c r="M2274" s="295"/>
      <c r="P2274" s="294">
        <f>+LBA!G2274</f>
        <v>0</v>
      </c>
      <c r="Q2274" s="297" t="e">
        <f>VLOOKUP(P2274,'Kategori Aset'!$B:$C,2,0)</f>
        <v>#N/A</v>
      </c>
      <c r="R2274" s="297">
        <f>+LBA!U2274</f>
        <v>0</v>
      </c>
      <c r="S2274" s="297">
        <f>+LBA!C2274</f>
        <v>0</v>
      </c>
      <c r="T2274" s="297">
        <f>+LBA!V2274</f>
        <v>0</v>
      </c>
      <c r="U2274" s="298">
        <f>+LBA!E2274</f>
        <v>0</v>
      </c>
      <c r="V2274" s="298">
        <f>+LBA!A2274</f>
        <v>0</v>
      </c>
      <c r="W2274" s="298">
        <f>+LBA!C2274</f>
        <v>0</v>
      </c>
      <c r="Y2274" s="308" t="str">
        <f t="shared" si="35"/>
        <v/>
      </c>
    </row>
    <row r="2275" spans="1:25">
      <c r="A2275" s="320">
        <f>LBA!A2275</f>
        <v>0</v>
      </c>
      <c r="B2275" s="320">
        <f>LBA!E2275</f>
        <v>0</v>
      </c>
      <c r="C2275" s="320">
        <f>LBA!P2275</f>
        <v>0</v>
      </c>
      <c r="D2275" s="321" t="str">
        <f>IF($C2275=0,"",VLOOKUP($C2275,LDI!$I:$BB,37,0))</f>
        <v/>
      </c>
      <c r="E2275" s="320" t="str">
        <f>IF($C2275=0,"",LBA!I2275)</f>
        <v/>
      </c>
      <c r="F2275" s="320" t="str">
        <f>IF($C2275=0,"",LBA!Q2275)</f>
        <v/>
      </c>
      <c r="G2275" s="321" t="str">
        <f>IF($C2275=0,"",VLOOKUP($C2275,LDI!$I:$BB,15,0))</f>
        <v/>
      </c>
      <c r="H2275" s="321" t="str">
        <f>IF($C2275=0,"",VLOOKUP($C2275,LDI!$I:$BB,17,0))</f>
        <v/>
      </c>
      <c r="I2275" s="322" t="str">
        <f>IF($C2275=0,"",LBA!R2275)</f>
        <v/>
      </c>
      <c r="J2275" s="323" t="str">
        <f>IF($C2275=0,"",LBA!AD2275)</f>
        <v/>
      </c>
      <c r="K2275" s="323" t="str">
        <f>IF($C2275=0,"",LBA!AH2275)</f>
        <v/>
      </c>
      <c r="L2275" s="323" t="str">
        <f>IF($C2275=0,"",LBA!AI2275)</f>
        <v/>
      </c>
      <c r="M2275" s="295"/>
      <c r="P2275" s="294">
        <f>+LBA!G2275</f>
        <v>0</v>
      </c>
      <c r="Q2275" s="297" t="e">
        <f>VLOOKUP(P2275,'Kategori Aset'!$B:$C,2,0)</f>
        <v>#N/A</v>
      </c>
      <c r="R2275" s="297">
        <f>+LBA!U2275</f>
        <v>0</v>
      </c>
      <c r="S2275" s="297">
        <f>+LBA!C2275</f>
        <v>0</v>
      </c>
      <c r="T2275" s="297">
        <f>+LBA!V2275</f>
        <v>0</v>
      </c>
      <c r="U2275" s="298">
        <f>+LBA!E2275</f>
        <v>0</v>
      </c>
      <c r="V2275" s="298">
        <f>+LBA!A2275</f>
        <v>0</v>
      </c>
      <c r="W2275" s="298">
        <f>+LBA!C2275</f>
        <v>0</v>
      </c>
      <c r="Y2275" s="308" t="str">
        <f t="shared" si="35"/>
        <v/>
      </c>
    </row>
    <row r="2276" spans="1:25">
      <c r="A2276" s="320">
        <f>LBA!A2276</f>
        <v>0</v>
      </c>
      <c r="B2276" s="320">
        <f>LBA!E2276</f>
        <v>0</v>
      </c>
      <c r="C2276" s="320">
        <f>LBA!P2276</f>
        <v>0</v>
      </c>
      <c r="D2276" s="321" t="str">
        <f>IF($C2276=0,"",VLOOKUP($C2276,LDI!$I:$BB,37,0))</f>
        <v/>
      </c>
      <c r="E2276" s="320" t="str">
        <f>IF($C2276=0,"",LBA!I2276)</f>
        <v/>
      </c>
      <c r="F2276" s="320" t="str">
        <f>IF($C2276=0,"",LBA!Q2276)</f>
        <v/>
      </c>
      <c r="G2276" s="321" t="str">
        <f>IF($C2276=0,"",VLOOKUP($C2276,LDI!$I:$BB,15,0))</f>
        <v/>
      </c>
      <c r="H2276" s="321" t="str">
        <f>IF($C2276=0,"",VLOOKUP($C2276,LDI!$I:$BB,17,0))</f>
        <v/>
      </c>
      <c r="I2276" s="322" t="str">
        <f>IF($C2276=0,"",LBA!R2276)</f>
        <v/>
      </c>
      <c r="J2276" s="323" t="str">
        <f>IF($C2276=0,"",LBA!AD2276)</f>
        <v/>
      </c>
      <c r="K2276" s="323" t="str">
        <f>IF($C2276=0,"",LBA!AH2276)</f>
        <v/>
      </c>
      <c r="L2276" s="323" t="str">
        <f>IF($C2276=0,"",LBA!AI2276)</f>
        <v/>
      </c>
      <c r="M2276" s="295"/>
      <c r="P2276" s="294">
        <f>+LBA!G2276</f>
        <v>0</v>
      </c>
      <c r="Q2276" s="297" t="e">
        <f>VLOOKUP(P2276,'Kategori Aset'!$B:$C,2,0)</f>
        <v>#N/A</v>
      </c>
      <c r="R2276" s="297">
        <f>+LBA!U2276</f>
        <v>0</v>
      </c>
      <c r="S2276" s="297">
        <f>+LBA!C2276</f>
        <v>0</v>
      </c>
      <c r="T2276" s="297">
        <f>+LBA!V2276</f>
        <v>0</v>
      </c>
      <c r="U2276" s="298">
        <f>+LBA!E2276</f>
        <v>0</v>
      </c>
      <c r="V2276" s="298">
        <f>+LBA!A2276</f>
        <v>0</v>
      </c>
      <c r="W2276" s="298">
        <f>+LBA!C2276</f>
        <v>0</v>
      </c>
      <c r="Y2276" s="308" t="str">
        <f t="shared" si="35"/>
        <v/>
      </c>
    </row>
    <row r="2277" spans="1:25">
      <c r="A2277" s="320">
        <f>LBA!A2277</f>
        <v>0</v>
      </c>
      <c r="B2277" s="320">
        <f>LBA!E2277</f>
        <v>0</v>
      </c>
      <c r="C2277" s="320">
        <f>LBA!P2277</f>
        <v>0</v>
      </c>
      <c r="D2277" s="321" t="str">
        <f>IF($C2277=0,"",VLOOKUP($C2277,LDI!$I:$BB,37,0))</f>
        <v/>
      </c>
      <c r="E2277" s="320" t="str">
        <f>IF($C2277=0,"",LBA!I2277)</f>
        <v/>
      </c>
      <c r="F2277" s="320" t="str">
        <f>IF($C2277=0,"",LBA!Q2277)</f>
        <v/>
      </c>
      <c r="G2277" s="321" t="str">
        <f>IF($C2277=0,"",VLOOKUP($C2277,LDI!$I:$BB,15,0))</f>
        <v/>
      </c>
      <c r="H2277" s="321" t="str">
        <f>IF($C2277=0,"",VLOOKUP($C2277,LDI!$I:$BB,17,0))</f>
        <v/>
      </c>
      <c r="I2277" s="322" t="str">
        <f>IF($C2277=0,"",LBA!R2277)</f>
        <v/>
      </c>
      <c r="J2277" s="323" t="str">
        <f>IF($C2277=0,"",LBA!AD2277)</f>
        <v/>
      </c>
      <c r="K2277" s="323" t="str">
        <f>IF($C2277=0,"",LBA!AH2277)</f>
        <v/>
      </c>
      <c r="L2277" s="323" t="str">
        <f>IF($C2277=0,"",LBA!AI2277)</f>
        <v/>
      </c>
      <c r="M2277" s="295"/>
      <c r="P2277" s="294">
        <f>+LBA!G2277</f>
        <v>0</v>
      </c>
      <c r="Q2277" s="297" t="e">
        <f>VLOOKUP(P2277,'Kategori Aset'!$B:$C,2,0)</f>
        <v>#N/A</v>
      </c>
      <c r="R2277" s="297">
        <f>+LBA!U2277</f>
        <v>0</v>
      </c>
      <c r="S2277" s="297">
        <f>+LBA!C2277</f>
        <v>0</v>
      </c>
      <c r="T2277" s="297">
        <f>+LBA!V2277</f>
        <v>0</v>
      </c>
      <c r="U2277" s="298">
        <f>+LBA!E2277</f>
        <v>0</v>
      </c>
      <c r="V2277" s="298">
        <f>+LBA!A2277</f>
        <v>0</v>
      </c>
      <c r="W2277" s="298">
        <f>+LBA!C2277</f>
        <v>0</v>
      </c>
      <c r="Y2277" s="308" t="str">
        <f t="shared" si="35"/>
        <v/>
      </c>
    </row>
    <row r="2278" spans="1:25">
      <c r="A2278" s="320">
        <f>LBA!A2278</f>
        <v>0</v>
      </c>
      <c r="B2278" s="320">
        <f>LBA!E2278</f>
        <v>0</v>
      </c>
      <c r="C2278" s="320">
        <f>LBA!P2278</f>
        <v>0</v>
      </c>
      <c r="D2278" s="321" t="str">
        <f>IF($C2278=0,"",VLOOKUP($C2278,LDI!$I:$BB,37,0))</f>
        <v/>
      </c>
      <c r="E2278" s="320" t="str">
        <f>IF($C2278=0,"",LBA!I2278)</f>
        <v/>
      </c>
      <c r="F2278" s="320" t="str">
        <f>IF($C2278=0,"",LBA!Q2278)</f>
        <v/>
      </c>
      <c r="G2278" s="321" t="str">
        <f>IF($C2278=0,"",VLOOKUP($C2278,LDI!$I:$BB,15,0))</f>
        <v/>
      </c>
      <c r="H2278" s="321" t="str">
        <f>IF($C2278=0,"",VLOOKUP($C2278,LDI!$I:$BB,17,0))</f>
        <v/>
      </c>
      <c r="I2278" s="322" t="str">
        <f>IF($C2278=0,"",LBA!R2278)</f>
        <v/>
      </c>
      <c r="J2278" s="323" t="str">
        <f>IF($C2278=0,"",LBA!AD2278)</f>
        <v/>
      </c>
      <c r="K2278" s="323" t="str">
        <f>IF($C2278=0,"",LBA!AH2278)</f>
        <v/>
      </c>
      <c r="L2278" s="323" t="str">
        <f>IF($C2278=0,"",LBA!AI2278)</f>
        <v/>
      </c>
      <c r="M2278" s="295"/>
      <c r="P2278" s="294">
        <f>+LBA!G2278</f>
        <v>0</v>
      </c>
      <c r="Q2278" s="297" t="e">
        <f>VLOOKUP(P2278,'Kategori Aset'!$B:$C,2,0)</f>
        <v>#N/A</v>
      </c>
      <c r="R2278" s="297">
        <f>+LBA!U2278</f>
        <v>0</v>
      </c>
      <c r="S2278" s="297">
        <f>+LBA!C2278</f>
        <v>0</v>
      </c>
      <c r="T2278" s="297">
        <f>+LBA!V2278</f>
        <v>0</v>
      </c>
      <c r="U2278" s="298">
        <f>+LBA!E2278</f>
        <v>0</v>
      </c>
      <c r="V2278" s="298">
        <f>+LBA!A2278</f>
        <v>0</v>
      </c>
      <c r="W2278" s="298">
        <f>+LBA!C2278</f>
        <v>0</v>
      </c>
      <c r="Y2278" s="308" t="str">
        <f t="shared" si="35"/>
        <v/>
      </c>
    </row>
    <row r="2279" spans="1:25">
      <c r="A2279" s="320">
        <f>LBA!A2279</f>
        <v>0</v>
      </c>
      <c r="B2279" s="320">
        <f>LBA!E2279</f>
        <v>0</v>
      </c>
      <c r="C2279" s="320">
        <f>LBA!P2279</f>
        <v>0</v>
      </c>
      <c r="D2279" s="321" t="str">
        <f>IF($C2279=0,"",VLOOKUP($C2279,LDI!$I:$BB,37,0))</f>
        <v/>
      </c>
      <c r="E2279" s="320" t="str">
        <f>IF($C2279=0,"",LBA!I2279)</f>
        <v/>
      </c>
      <c r="F2279" s="320" t="str">
        <f>IF($C2279=0,"",LBA!Q2279)</f>
        <v/>
      </c>
      <c r="G2279" s="321" t="str">
        <f>IF($C2279=0,"",VLOOKUP($C2279,LDI!$I:$BB,15,0))</f>
        <v/>
      </c>
      <c r="H2279" s="321" t="str">
        <f>IF($C2279=0,"",VLOOKUP($C2279,LDI!$I:$BB,17,0))</f>
        <v/>
      </c>
      <c r="I2279" s="322" t="str">
        <f>IF($C2279=0,"",LBA!R2279)</f>
        <v/>
      </c>
      <c r="J2279" s="323" t="str">
        <f>IF($C2279=0,"",LBA!AD2279)</f>
        <v/>
      </c>
      <c r="K2279" s="323" t="str">
        <f>IF($C2279=0,"",LBA!AH2279)</f>
        <v/>
      </c>
      <c r="L2279" s="323" t="str">
        <f>IF($C2279=0,"",LBA!AI2279)</f>
        <v/>
      </c>
      <c r="M2279" s="295"/>
      <c r="P2279" s="294">
        <f>+LBA!G2279</f>
        <v>0</v>
      </c>
      <c r="Q2279" s="297" t="e">
        <f>VLOOKUP(P2279,'Kategori Aset'!$B:$C,2,0)</f>
        <v>#N/A</v>
      </c>
      <c r="R2279" s="297">
        <f>+LBA!U2279</f>
        <v>0</v>
      </c>
      <c r="S2279" s="297">
        <f>+LBA!C2279</f>
        <v>0</v>
      </c>
      <c r="T2279" s="297">
        <f>+LBA!V2279</f>
        <v>0</v>
      </c>
      <c r="U2279" s="298">
        <f>+LBA!E2279</f>
        <v>0</v>
      </c>
      <c r="V2279" s="298">
        <f>+LBA!A2279</f>
        <v>0</v>
      </c>
      <c r="W2279" s="298">
        <f>+LBA!C2279</f>
        <v>0</v>
      </c>
      <c r="Y2279" s="308" t="str">
        <f t="shared" si="35"/>
        <v/>
      </c>
    </row>
    <row r="2280" spans="1:25">
      <c r="A2280" s="320">
        <f>LBA!A2280</f>
        <v>0</v>
      </c>
      <c r="B2280" s="320">
        <f>LBA!E2280</f>
        <v>0</v>
      </c>
      <c r="C2280" s="320">
        <f>LBA!P2280</f>
        <v>0</v>
      </c>
      <c r="D2280" s="321" t="str">
        <f>IF($C2280=0,"",VLOOKUP($C2280,LDI!$I:$BB,37,0))</f>
        <v/>
      </c>
      <c r="E2280" s="320" t="str">
        <f>IF($C2280=0,"",LBA!I2280)</f>
        <v/>
      </c>
      <c r="F2280" s="320" t="str">
        <f>IF($C2280=0,"",LBA!Q2280)</f>
        <v/>
      </c>
      <c r="G2280" s="321" t="str">
        <f>IF($C2280=0,"",VLOOKUP($C2280,LDI!$I:$BB,15,0))</f>
        <v/>
      </c>
      <c r="H2280" s="321" t="str">
        <f>IF($C2280=0,"",VLOOKUP($C2280,LDI!$I:$BB,17,0))</f>
        <v/>
      </c>
      <c r="I2280" s="322" t="str">
        <f>IF($C2280=0,"",LBA!R2280)</f>
        <v/>
      </c>
      <c r="J2280" s="323" t="str">
        <f>IF($C2280=0,"",LBA!AD2280)</f>
        <v/>
      </c>
      <c r="K2280" s="323" t="str">
        <f>IF($C2280=0,"",LBA!AH2280)</f>
        <v/>
      </c>
      <c r="L2280" s="323" t="str">
        <f>IF($C2280=0,"",LBA!AI2280)</f>
        <v/>
      </c>
      <c r="M2280" s="295"/>
      <c r="P2280" s="294">
        <f>+LBA!G2280</f>
        <v>0</v>
      </c>
      <c r="Q2280" s="297" t="e">
        <f>VLOOKUP(P2280,'Kategori Aset'!$B:$C,2,0)</f>
        <v>#N/A</v>
      </c>
      <c r="R2280" s="297">
        <f>+LBA!U2280</f>
        <v>0</v>
      </c>
      <c r="S2280" s="297">
        <f>+LBA!C2280</f>
        <v>0</v>
      </c>
      <c r="T2280" s="297">
        <f>+LBA!V2280</f>
        <v>0</v>
      </c>
      <c r="U2280" s="298">
        <f>+LBA!E2280</f>
        <v>0</v>
      </c>
      <c r="V2280" s="298">
        <f>+LBA!A2280</f>
        <v>0</v>
      </c>
      <c r="W2280" s="298">
        <f>+LBA!C2280</f>
        <v>0</v>
      </c>
      <c r="Y2280" s="308" t="str">
        <f t="shared" si="35"/>
        <v/>
      </c>
    </row>
    <row r="2281" spans="1:25">
      <c r="A2281" s="320">
        <f>LBA!A2281</f>
        <v>0</v>
      </c>
      <c r="B2281" s="320">
        <f>LBA!E2281</f>
        <v>0</v>
      </c>
      <c r="C2281" s="320">
        <f>LBA!P2281</f>
        <v>0</v>
      </c>
      <c r="D2281" s="321" t="str">
        <f>IF($C2281=0,"",VLOOKUP($C2281,LDI!$I:$BB,37,0))</f>
        <v/>
      </c>
      <c r="E2281" s="320" t="str">
        <f>IF($C2281=0,"",LBA!I2281)</f>
        <v/>
      </c>
      <c r="F2281" s="320" t="str">
        <f>IF($C2281=0,"",LBA!Q2281)</f>
        <v/>
      </c>
      <c r="G2281" s="321" t="str">
        <f>IF($C2281=0,"",VLOOKUP($C2281,LDI!$I:$BB,15,0))</f>
        <v/>
      </c>
      <c r="H2281" s="321" t="str">
        <f>IF($C2281=0,"",VLOOKUP($C2281,LDI!$I:$BB,17,0))</f>
        <v/>
      </c>
      <c r="I2281" s="322" t="str">
        <f>IF($C2281=0,"",LBA!R2281)</f>
        <v/>
      </c>
      <c r="J2281" s="323" t="str">
        <f>IF($C2281=0,"",LBA!AD2281)</f>
        <v/>
      </c>
      <c r="K2281" s="323" t="str">
        <f>IF($C2281=0,"",LBA!AH2281)</f>
        <v/>
      </c>
      <c r="L2281" s="323" t="str">
        <f>IF($C2281=0,"",LBA!AI2281)</f>
        <v/>
      </c>
      <c r="M2281" s="295"/>
      <c r="P2281" s="294">
        <f>+LBA!G2281</f>
        <v>0</v>
      </c>
      <c r="Q2281" s="297" t="e">
        <f>VLOOKUP(P2281,'Kategori Aset'!$B:$C,2,0)</f>
        <v>#N/A</v>
      </c>
      <c r="R2281" s="297">
        <f>+LBA!U2281</f>
        <v>0</v>
      </c>
      <c r="S2281" s="297">
        <f>+LBA!C2281</f>
        <v>0</v>
      </c>
      <c r="T2281" s="297">
        <f>+LBA!V2281</f>
        <v>0</v>
      </c>
      <c r="U2281" s="298">
        <f>+LBA!E2281</f>
        <v>0</v>
      </c>
      <c r="V2281" s="298">
        <f>+LBA!A2281</f>
        <v>0</v>
      </c>
      <c r="W2281" s="298">
        <f>+LBA!C2281</f>
        <v>0</v>
      </c>
      <c r="Y2281" s="308" t="str">
        <f t="shared" si="35"/>
        <v/>
      </c>
    </row>
    <row r="2282" spans="1:25">
      <c r="A2282" s="320">
        <f>LBA!A2282</f>
        <v>0</v>
      </c>
      <c r="B2282" s="320">
        <f>LBA!E2282</f>
        <v>0</v>
      </c>
      <c r="C2282" s="320">
        <f>LBA!P2282</f>
        <v>0</v>
      </c>
      <c r="D2282" s="321" t="str">
        <f>IF($C2282=0,"",VLOOKUP($C2282,LDI!$I:$BB,37,0))</f>
        <v/>
      </c>
      <c r="E2282" s="320" t="str">
        <f>IF($C2282=0,"",LBA!I2282)</f>
        <v/>
      </c>
      <c r="F2282" s="320" t="str">
        <f>IF($C2282=0,"",LBA!Q2282)</f>
        <v/>
      </c>
      <c r="G2282" s="321" t="str">
        <f>IF($C2282=0,"",VLOOKUP($C2282,LDI!$I:$BB,15,0))</f>
        <v/>
      </c>
      <c r="H2282" s="321" t="str">
        <f>IF($C2282=0,"",VLOOKUP($C2282,LDI!$I:$BB,17,0))</f>
        <v/>
      </c>
      <c r="I2282" s="322" t="str">
        <f>IF($C2282=0,"",LBA!R2282)</f>
        <v/>
      </c>
      <c r="J2282" s="323" t="str">
        <f>IF($C2282=0,"",LBA!AD2282)</f>
        <v/>
      </c>
      <c r="K2282" s="323" t="str">
        <f>IF($C2282=0,"",LBA!AH2282)</f>
        <v/>
      </c>
      <c r="L2282" s="323" t="str">
        <f>IF($C2282=0,"",LBA!AI2282)</f>
        <v/>
      </c>
      <c r="M2282" s="295"/>
      <c r="P2282" s="294">
        <f>+LBA!G2282</f>
        <v>0</v>
      </c>
      <c r="Q2282" s="297" t="e">
        <f>VLOOKUP(P2282,'Kategori Aset'!$B:$C,2,0)</f>
        <v>#N/A</v>
      </c>
      <c r="R2282" s="297">
        <f>+LBA!U2282</f>
        <v>0</v>
      </c>
      <c r="S2282" s="297">
        <f>+LBA!C2282</f>
        <v>0</v>
      </c>
      <c r="T2282" s="297">
        <f>+LBA!V2282</f>
        <v>0</v>
      </c>
      <c r="U2282" s="298">
        <f>+LBA!E2282</f>
        <v>0</v>
      </c>
      <c r="V2282" s="298">
        <f>+LBA!A2282</f>
        <v>0</v>
      </c>
      <c r="W2282" s="298">
        <f>+LBA!C2282</f>
        <v>0</v>
      </c>
      <c r="Y2282" s="308" t="str">
        <f t="shared" si="35"/>
        <v/>
      </c>
    </row>
    <row r="2283" spans="1:25">
      <c r="A2283" s="320">
        <f>LBA!A2283</f>
        <v>0</v>
      </c>
      <c r="B2283" s="320">
        <f>LBA!E2283</f>
        <v>0</v>
      </c>
      <c r="C2283" s="320">
        <f>LBA!P2283</f>
        <v>0</v>
      </c>
      <c r="D2283" s="321" t="str">
        <f>IF($C2283=0,"",VLOOKUP($C2283,LDI!$I:$BB,37,0))</f>
        <v/>
      </c>
      <c r="E2283" s="320" t="str">
        <f>IF($C2283=0,"",LBA!I2283)</f>
        <v/>
      </c>
      <c r="F2283" s="320" t="str">
        <f>IF($C2283=0,"",LBA!Q2283)</f>
        <v/>
      </c>
      <c r="G2283" s="321" t="str">
        <f>IF($C2283=0,"",VLOOKUP($C2283,LDI!$I:$BB,15,0))</f>
        <v/>
      </c>
      <c r="H2283" s="321" t="str">
        <f>IF($C2283=0,"",VLOOKUP($C2283,LDI!$I:$BB,17,0))</f>
        <v/>
      </c>
      <c r="I2283" s="322" t="str">
        <f>IF($C2283=0,"",LBA!R2283)</f>
        <v/>
      </c>
      <c r="J2283" s="323" t="str">
        <f>IF($C2283=0,"",LBA!AD2283)</f>
        <v/>
      </c>
      <c r="K2283" s="323" t="str">
        <f>IF($C2283=0,"",LBA!AH2283)</f>
        <v/>
      </c>
      <c r="L2283" s="323" t="str">
        <f>IF($C2283=0,"",LBA!AI2283)</f>
        <v/>
      </c>
      <c r="M2283" s="295"/>
      <c r="P2283" s="294">
        <f>+LBA!G2283</f>
        <v>0</v>
      </c>
      <c r="Q2283" s="297" t="e">
        <f>VLOOKUP(P2283,'Kategori Aset'!$B:$C,2,0)</f>
        <v>#N/A</v>
      </c>
      <c r="R2283" s="297">
        <f>+LBA!U2283</f>
        <v>0</v>
      </c>
      <c r="S2283" s="297">
        <f>+LBA!C2283</f>
        <v>0</v>
      </c>
      <c r="T2283" s="297">
        <f>+LBA!V2283</f>
        <v>0</v>
      </c>
      <c r="U2283" s="298">
        <f>+LBA!E2283</f>
        <v>0</v>
      </c>
      <c r="V2283" s="298">
        <f>+LBA!A2283</f>
        <v>0</v>
      </c>
      <c r="W2283" s="298">
        <f>+LBA!C2283</f>
        <v>0</v>
      </c>
      <c r="Y2283" s="308" t="str">
        <f t="shared" si="35"/>
        <v/>
      </c>
    </row>
    <row r="2284" spans="1:25">
      <c r="A2284" s="320">
        <f>LBA!A2284</f>
        <v>0</v>
      </c>
      <c r="B2284" s="320">
        <f>LBA!E2284</f>
        <v>0</v>
      </c>
      <c r="C2284" s="320">
        <f>LBA!P2284</f>
        <v>0</v>
      </c>
      <c r="D2284" s="321" t="str">
        <f>IF($C2284=0,"",VLOOKUP($C2284,LDI!$I:$BB,37,0))</f>
        <v/>
      </c>
      <c r="E2284" s="320" t="str">
        <f>IF($C2284=0,"",LBA!I2284)</f>
        <v/>
      </c>
      <c r="F2284" s="320" t="str">
        <f>IF($C2284=0,"",LBA!Q2284)</f>
        <v/>
      </c>
      <c r="G2284" s="321" t="str">
        <f>IF($C2284=0,"",VLOOKUP($C2284,LDI!$I:$BB,15,0))</f>
        <v/>
      </c>
      <c r="H2284" s="321" t="str">
        <f>IF($C2284=0,"",VLOOKUP($C2284,LDI!$I:$BB,17,0))</f>
        <v/>
      </c>
      <c r="I2284" s="322" t="str">
        <f>IF($C2284=0,"",LBA!R2284)</f>
        <v/>
      </c>
      <c r="J2284" s="323" t="str">
        <f>IF($C2284=0,"",LBA!AD2284)</f>
        <v/>
      </c>
      <c r="K2284" s="323" t="str">
        <f>IF($C2284=0,"",LBA!AH2284)</f>
        <v/>
      </c>
      <c r="L2284" s="323" t="str">
        <f>IF($C2284=0,"",LBA!AI2284)</f>
        <v/>
      </c>
      <c r="M2284" s="295"/>
      <c r="P2284" s="294">
        <f>+LBA!G2284</f>
        <v>0</v>
      </c>
      <c r="Q2284" s="297" t="e">
        <f>VLOOKUP(P2284,'Kategori Aset'!$B:$C,2,0)</f>
        <v>#N/A</v>
      </c>
      <c r="R2284" s="297">
        <f>+LBA!U2284</f>
        <v>0</v>
      </c>
      <c r="S2284" s="297">
        <f>+LBA!C2284</f>
        <v>0</v>
      </c>
      <c r="T2284" s="297">
        <f>+LBA!V2284</f>
        <v>0</v>
      </c>
      <c r="U2284" s="298">
        <f>+LBA!E2284</f>
        <v>0</v>
      </c>
      <c r="V2284" s="298">
        <f>+LBA!A2284</f>
        <v>0</v>
      </c>
      <c r="W2284" s="298">
        <f>+LBA!C2284</f>
        <v>0</v>
      </c>
      <c r="Y2284" s="308" t="str">
        <f t="shared" si="35"/>
        <v/>
      </c>
    </row>
    <row r="2285" spans="1:25">
      <c r="A2285" s="320">
        <f>LBA!A2285</f>
        <v>0</v>
      </c>
      <c r="B2285" s="320">
        <f>LBA!E2285</f>
        <v>0</v>
      </c>
      <c r="C2285" s="320">
        <f>LBA!P2285</f>
        <v>0</v>
      </c>
      <c r="D2285" s="321" t="str">
        <f>IF($C2285=0,"",VLOOKUP($C2285,LDI!$I:$BB,37,0))</f>
        <v/>
      </c>
      <c r="E2285" s="320" t="str">
        <f>IF($C2285=0,"",LBA!I2285)</f>
        <v/>
      </c>
      <c r="F2285" s="320" t="str">
        <f>IF($C2285=0,"",LBA!Q2285)</f>
        <v/>
      </c>
      <c r="G2285" s="321" t="str">
        <f>IF($C2285=0,"",VLOOKUP($C2285,LDI!$I:$BB,15,0))</f>
        <v/>
      </c>
      <c r="H2285" s="321" t="str">
        <f>IF($C2285=0,"",VLOOKUP($C2285,LDI!$I:$BB,17,0))</f>
        <v/>
      </c>
      <c r="I2285" s="322" t="str">
        <f>IF($C2285=0,"",LBA!R2285)</f>
        <v/>
      </c>
      <c r="J2285" s="323" t="str">
        <f>IF($C2285=0,"",LBA!AD2285)</f>
        <v/>
      </c>
      <c r="K2285" s="323" t="str">
        <f>IF($C2285=0,"",LBA!AH2285)</f>
        <v/>
      </c>
      <c r="L2285" s="323" t="str">
        <f>IF($C2285=0,"",LBA!AI2285)</f>
        <v/>
      </c>
      <c r="M2285" s="295"/>
      <c r="P2285" s="294">
        <f>+LBA!G2285</f>
        <v>0</v>
      </c>
      <c r="Q2285" s="297" t="e">
        <f>VLOOKUP(P2285,'Kategori Aset'!$B:$C,2,0)</f>
        <v>#N/A</v>
      </c>
      <c r="R2285" s="297">
        <f>+LBA!U2285</f>
        <v>0</v>
      </c>
      <c r="S2285" s="297">
        <f>+LBA!C2285</f>
        <v>0</v>
      </c>
      <c r="T2285" s="297">
        <f>+LBA!V2285</f>
        <v>0</v>
      </c>
      <c r="U2285" s="298">
        <f>+LBA!E2285</f>
        <v>0</v>
      </c>
      <c r="V2285" s="298">
        <f>+LBA!A2285</f>
        <v>0</v>
      </c>
      <c r="W2285" s="298">
        <f>+LBA!C2285</f>
        <v>0</v>
      </c>
      <c r="Y2285" s="308" t="str">
        <f t="shared" si="35"/>
        <v/>
      </c>
    </row>
    <row r="2286" spans="1:25">
      <c r="A2286" s="320">
        <f>LBA!A2286</f>
        <v>0</v>
      </c>
      <c r="B2286" s="320">
        <f>LBA!E2286</f>
        <v>0</v>
      </c>
      <c r="C2286" s="320">
        <f>LBA!P2286</f>
        <v>0</v>
      </c>
      <c r="D2286" s="321" t="str">
        <f>IF($C2286=0,"",VLOOKUP($C2286,LDI!$I:$BB,37,0))</f>
        <v/>
      </c>
      <c r="E2286" s="320" t="str">
        <f>IF($C2286=0,"",LBA!I2286)</f>
        <v/>
      </c>
      <c r="F2286" s="320" t="str">
        <f>IF($C2286=0,"",LBA!Q2286)</f>
        <v/>
      </c>
      <c r="G2286" s="321" t="str">
        <f>IF($C2286=0,"",VLOOKUP($C2286,LDI!$I:$BB,15,0))</f>
        <v/>
      </c>
      <c r="H2286" s="321" t="str">
        <f>IF($C2286=0,"",VLOOKUP($C2286,LDI!$I:$BB,17,0))</f>
        <v/>
      </c>
      <c r="I2286" s="322" t="str">
        <f>IF($C2286=0,"",LBA!R2286)</f>
        <v/>
      </c>
      <c r="J2286" s="323" t="str">
        <f>IF($C2286=0,"",LBA!AD2286)</f>
        <v/>
      </c>
      <c r="K2286" s="323" t="str">
        <f>IF($C2286=0,"",LBA!AH2286)</f>
        <v/>
      </c>
      <c r="L2286" s="323" t="str">
        <f>IF($C2286=0,"",LBA!AI2286)</f>
        <v/>
      </c>
      <c r="M2286" s="295"/>
      <c r="P2286" s="294">
        <f>+LBA!G2286</f>
        <v>0</v>
      </c>
      <c r="Q2286" s="297" t="e">
        <f>VLOOKUP(P2286,'Kategori Aset'!$B:$C,2,0)</f>
        <v>#N/A</v>
      </c>
      <c r="R2286" s="297">
        <f>+LBA!U2286</f>
        <v>0</v>
      </c>
      <c r="S2286" s="297">
        <f>+LBA!C2286</f>
        <v>0</v>
      </c>
      <c r="T2286" s="297">
        <f>+LBA!V2286</f>
        <v>0</v>
      </c>
      <c r="U2286" s="298">
        <f>+LBA!E2286</f>
        <v>0</v>
      </c>
      <c r="V2286" s="298">
        <f>+LBA!A2286</f>
        <v>0</v>
      </c>
      <c r="W2286" s="298">
        <f>+LBA!C2286</f>
        <v>0</v>
      </c>
      <c r="Y2286" s="308" t="str">
        <f t="shared" si="35"/>
        <v/>
      </c>
    </row>
    <row r="2287" spans="1:25">
      <c r="A2287" s="320">
        <f>LBA!A2287</f>
        <v>0</v>
      </c>
      <c r="B2287" s="320">
        <f>LBA!E2287</f>
        <v>0</v>
      </c>
      <c r="C2287" s="320">
        <f>LBA!P2287</f>
        <v>0</v>
      </c>
      <c r="D2287" s="321" t="str">
        <f>IF($C2287=0,"",VLOOKUP($C2287,LDI!$I:$BB,37,0))</f>
        <v/>
      </c>
      <c r="E2287" s="320" t="str">
        <f>IF($C2287=0,"",LBA!I2287)</f>
        <v/>
      </c>
      <c r="F2287" s="320" t="str">
        <f>IF($C2287=0,"",LBA!Q2287)</f>
        <v/>
      </c>
      <c r="G2287" s="321" t="str">
        <f>IF($C2287=0,"",VLOOKUP($C2287,LDI!$I:$BB,15,0))</f>
        <v/>
      </c>
      <c r="H2287" s="321" t="str">
        <f>IF($C2287=0,"",VLOOKUP($C2287,LDI!$I:$BB,17,0))</f>
        <v/>
      </c>
      <c r="I2287" s="322" t="str">
        <f>IF($C2287=0,"",LBA!R2287)</f>
        <v/>
      </c>
      <c r="J2287" s="323" t="str">
        <f>IF($C2287=0,"",LBA!AD2287)</f>
        <v/>
      </c>
      <c r="K2287" s="323" t="str">
        <f>IF($C2287=0,"",LBA!AH2287)</f>
        <v/>
      </c>
      <c r="L2287" s="323" t="str">
        <f>IF($C2287=0,"",LBA!AI2287)</f>
        <v/>
      </c>
      <c r="M2287" s="295"/>
      <c r="P2287" s="294">
        <f>+LBA!G2287</f>
        <v>0</v>
      </c>
      <c r="Q2287" s="297" t="e">
        <f>VLOOKUP(P2287,'Kategori Aset'!$B:$C,2,0)</f>
        <v>#N/A</v>
      </c>
      <c r="R2287" s="297">
        <f>+LBA!U2287</f>
        <v>0</v>
      </c>
      <c r="S2287" s="297">
        <f>+LBA!C2287</f>
        <v>0</v>
      </c>
      <c r="T2287" s="297">
        <f>+LBA!V2287</f>
        <v>0</v>
      </c>
      <c r="U2287" s="298">
        <f>+LBA!E2287</f>
        <v>0</v>
      </c>
      <c r="V2287" s="298">
        <f>+LBA!A2287</f>
        <v>0</v>
      </c>
      <c r="W2287" s="298">
        <f>+LBA!C2287</f>
        <v>0</v>
      </c>
      <c r="Y2287" s="308" t="str">
        <f t="shared" si="35"/>
        <v/>
      </c>
    </row>
    <row r="2288" spans="1:25">
      <c r="A2288" s="320">
        <f>LBA!A2288</f>
        <v>0</v>
      </c>
      <c r="B2288" s="320">
        <f>LBA!E2288</f>
        <v>0</v>
      </c>
      <c r="C2288" s="320">
        <f>LBA!P2288</f>
        <v>0</v>
      </c>
      <c r="D2288" s="321" t="str">
        <f>IF($C2288=0,"",VLOOKUP($C2288,LDI!$I:$BB,37,0))</f>
        <v/>
      </c>
      <c r="E2288" s="320" t="str">
        <f>IF($C2288=0,"",LBA!I2288)</f>
        <v/>
      </c>
      <c r="F2288" s="320" t="str">
        <f>IF($C2288=0,"",LBA!Q2288)</f>
        <v/>
      </c>
      <c r="G2288" s="321" t="str">
        <f>IF($C2288=0,"",VLOOKUP($C2288,LDI!$I:$BB,15,0))</f>
        <v/>
      </c>
      <c r="H2288" s="321" t="str">
        <f>IF($C2288=0,"",VLOOKUP($C2288,LDI!$I:$BB,17,0))</f>
        <v/>
      </c>
      <c r="I2288" s="322" t="str">
        <f>IF($C2288=0,"",LBA!R2288)</f>
        <v/>
      </c>
      <c r="J2288" s="323" t="str">
        <f>IF($C2288=0,"",LBA!AD2288)</f>
        <v/>
      </c>
      <c r="K2288" s="323" t="str">
        <f>IF($C2288=0,"",LBA!AH2288)</f>
        <v/>
      </c>
      <c r="L2288" s="323" t="str">
        <f>IF($C2288=0,"",LBA!AI2288)</f>
        <v/>
      </c>
      <c r="M2288" s="295"/>
      <c r="P2288" s="294">
        <f>+LBA!G2288</f>
        <v>0</v>
      </c>
      <c r="Q2288" s="297" t="e">
        <f>VLOOKUP(P2288,'Kategori Aset'!$B:$C,2,0)</f>
        <v>#N/A</v>
      </c>
      <c r="R2288" s="297">
        <f>+LBA!U2288</f>
        <v>0</v>
      </c>
      <c r="S2288" s="297">
        <f>+LBA!C2288</f>
        <v>0</v>
      </c>
      <c r="T2288" s="297">
        <f>+LBA!V2288</f>
        <v>0</v>
      </c>
      <c r="U2288" s="298">
        <f>+LBA!E2288</f>
        <v>0</v>
      </c>
      <c r="V2288" s="298">
        <f>+LBA!A2288</f>
        <v>0</v>
      </c>
      <c r="W2288" s="298">
        <f>+LBA!C2288</f>
        <v>0</v>
      </c>
      <c r="Y2288" s="308" t="str">
        <f t="shared" si="35"/>
        <v/>
      </c>
    </row>
    <row r="2289" spans="1:25">
      <c r="A2289" s="320">
        <f>LBA!A2289</f>
        <v>0</v>
      </c>
      <c r="B2289" s="320">
        <f>LBA!E2289</f>
        <v>0</v>
      </c>
      <c r="C2289" s="320">
        <f>LBA!P2289</f>
        <v>0</v>
      </c>
      <c r="D2289" s="321" t="str">
        <f>IF($C2289=0,"",VLOOKUP($C2289,LDI!$I:$BB,37,0))</f>
        <v/>
      </c>
      <c r="E2289" s="320" t="str">
        <f>IF($C2289=0,"",LBA!I2289)</f>
        <v/>
      </c>
      <c r="F2289" s="320" t="str">
        <f>IF($C2289=0,"",LBA!Q2289)</f>
        <v/>
      </c>
      <c r="G2289" s="321" t="str">
        <f>IF($C2289=0,"",VLOOKUP($C2289,LDI!$I:$BB,15,0))</f>
        <v/>
      </c>
      <c r="H2289" s="321" t="str">
        <f>IF($C2289=0,"",VLOOKUP($C2289,LDI!$I:$BB,17,0))</f>
        <v/>
      </c>
      <c r="I2289" s="322" t="str">
        <f>IF($C2289=0,"",LBA!R2289)</f>
        <v/>
      </c>
      <c r="J2289" s="323" t="str">
        <f>IF($C2289=0,"",LBA!AD2289)</f>
        <v/>
      </c>
      <c r="K2289" s="323" t="str">
        <f>IF($C2289=0,"",LBA!AH2289)</f>
        <v/>
      </c>
      <c r="L2289" s="323" t="str">
        <f>IF($C2289=0,"",LBA!AI2289)</f>
        <v/>
      </c>
      <c r="M2289" s="295"/>
      <c r="P2289" s="294">
        <f>+LBA!G2289</f>
        <v>0</v>
      </c>
      <c r="Q2289" s="297" t="e">
        <f>VLOOKUP(P2289,'Kategori Aset'!$B:$C,2,0)</f>
        <v>#N/A</v>
      </c>
      <c r="R2289" s="297">
        <f>+LBA!U2289</f>
        <v>0</v>
      </c>
      <c r="S2289" s="297">
        <f>+LBA!C2289</f>
        <v>0</v>
      </c>
      <c r="T2289" s="297">
        <f>+LBA!V2289</f>
        <v>0</v>
      </c>
      <c r="U2289" s="298">
        <f>+LBA!E2289</f>
        <v>0</v>
      </c>
      <c r="V2289" s="298">
        <f>+LBA!A2289</f>
        <v>0</v>
      </c>
      <c r="W2289" s="298">
        <f>+LBA!C2289</f>
        <v>0</v>
      </c>
      <c r="Y2289" s="308" t="str">
        <f t="shared" si="35"/>
        <v/>
      </c>
    </row>
    <row r="2290" spans="1:25">
      <c r="A2290" s="320">
        <f>LBA!A2290</f>
        <v>0</v>
      </c>
      <c r="B2290" s="320">
        <f>LBA!E2290</f>
        <v>0</v>
      </c>
      <c r="C2290" s="320">
        <f>LBA!P2290</f>
        <v>0</v>
      </c>
      <c r="D2290" s="321" t="str">
        <f>IF($C2290=0,"",VLOOKUP($C2290,LDI!$I:$BB,37,0))</f>
        <v/>
      </c>
      <c r="E2290" s="320" t="str">
        <f>IF($C2290=0,"",LBA!I2290)</f>
        <v/>
      </c>
      <c r="F2290" s="320" t="str">
        <f>IF($C2290=0,"",LBA!Q2290)</f>
        <v/>
      </c>
      <c r="G2290" s="321" t="str">
        <f>IF($C2290=0,"",VLOOKUP($C2290,LDI!$I:$BB,15,0))</f>
        <v/>
      </c>
      <c r="H2290" s="321" t="str">
        <f>IF($C2290=0,"",VLOOKUP($C2290,LDI!$I:$BB,17,0))</f>
        <v/>
      </c>
      <c r="I2290" s="322" t="str">
        <f>IF($C2290=0,"",LBA!R2290)</f>
        <v/>
      </c>
      <c r="J2290" s="323" t="str">
        <f>IF($C2290=0,"",LBA!AD2290)</f>
        <v/>
      </c>
      <c r="K2290" s="323" t="str">
        <f>IF($C2290=0,"",LBA!AH2290)</f>
        <v/>
      </c>
      <c r="L2290" s="323" t="str">
        <f>IF($C2290=0,"",LBA!AI2290)</f>
        <v/>
      </c>
      <c r="M2290" s="295"/>
      <c r="P2290" s="294">
        <f>+LBA!G2290</f>
        <v>0</v>
      </c>
      <c r="Q2290" s="297" t="e">
        <f>VLOOKUP(P2290,'Kategori Aset'!$B:$C,2,0)</f>
        <v>#N/A</v>
      </c>
      <c r="R2290" s="297">
        <f>+LBA!U2290</f>
        <v>0</v>
      </c>
      <c r="S2290" s="297">
        <f>+LBA!C2290</f>
        <v>0</v>
      </c>
      <c r="T2290" s="297">
        <f>+LBA!V2290</f>
        <v>0</v>
      </c>
      <c r="U2290" s="298">
        <f>+LBA!E2290</f>
        <v>0</v>
      </c>
      <c r="V2290" s="298">
        <f>+LBA!A2290</f>
        <v>0</v>
      </c>
      <c r="W2290" s="298">
        <f>+LBA!C2290</f>
        <v>0</v>
      </c>
      <c r="Y2290" s="308" t="str">
        <f t="shared" si="35"/>
        <v/>
      </c>
    </row>
    <row r="2291" spans="1:25">
      <c r="A2291" s="320">
        <f>LBA!A2291</f>
        <v>0</v>
      </c>
      <c r="B2291" s="320">
        <f>LBA!E2291</f>
        <v>0</v>
      </c>
      <c r="C2291" s="320">
        <f>LBA!P2291</f>
        <v>0</v>
      </c>
      <c r="D2291" s="321" t="str">
        <f>IF($C2291=0,"",VLOOKUP($C2291,LDI!$I:$BB,37,0))</f>
        <v/>
      </c>
      <c r="E2291" s="320" t="str">
        <f>IF($C2291=0,"",LBA!I2291)</f>
        <v/>
      </c>
      <c r="F2291" s="320" t="str">
        <f>IF($C2291=0,"",LBA!Q2291)</f>
        <v/>
      </c>
      <c r="G2291" s="321" t="str">
        <f>IF($C2291=0,"",VLOOKUP($C2291,LDI!$I:$BB,15,0))</f>
        <v/>
      </c>
      <c r="H2291" s="321" t="str">
        <f>IF($C2291=0,"",VLOOKUP($C2291,LDI!$I:$BB,17,0))</f>
        <v/>
      </c>
      <c r="I2291" s="322" t="str">
        <f>IF($C2291=0,"",LBA!R2291)</f>
        <v/>
      </c>
      <c r="J2291" s="323" t="str">
        <f>IF($C2291=0,"",LBA!AD2291)</f>
        <v/>
      </c>
      <c r="K2291" s="323" t="str">
        <f>IF($C2291=0,"",LBA!AH2291)</f>
        <v/>
      </c>
      <c r="L2291" s="323" t="str">
        <f>IF($C2291=0,"",LBA!AI2291)</f>
        <v/>
      </c>
      <c r="M2291" s="295"/>
      <c r="P2291" s="294">
        <f>+LBA!G2291</f>
        <v>0</v>
      </c>
      <c r="Q2291" s="297" t="e">
        <f>VLOOKUP(P2291,'Kategori Aset'!$B:$C,2,0)</f>
        <v>#N/A</v>
      </c>
      <c r="R2291" s="297">
        <f>+LBA!U2291</f>
        <v>0</v>
      </c>
      <c r="S2291" s="297">
        <f>+LBA!C2291</f>
        <v>0</v>
      </c>
      <c r="T2291" s="297">
        <f>+LBA!V2291</f>
        <v>0</v>
      </c>
      <c r="U2291" s="298">
        <f>+LBA!E2291</f>
        <v>0</v>
      </c>
      <c r="V2291" s="298">
        <f>+LBA!A2291</f>
        <v>0</v>
      </c>
      <c r="W2291" s="298">
        <f>+LBA!C2291</f>
        <v>0</v>
      </c>
      <c r="Y2291" s="308" t="str">
        <f t="shared" si="35"/>
        <v/>
      </c>
    </row>
    <row r="2292" spans="1:25">
      <c r="A2292" s="320">
        <f>LBA!A2292</f>
        <v>0</v>
      </c>
      <c r="B2292" s="320">
        <f>LBA!E2292</f>
        <v>0</v>
      </c>
      <c r="C2292" s="320">
        <f>LBA!P2292</f>
        <v>0</v>
      </c>
      <c r="D2292" s="321" t="str">
        <f>IF($C2292=0,"",VLOOKUP($C2292,LDI!$I:$BB,37,0))</f>
        <v/>
      </c>
      <c r="E2292" s="320" t="str">
        <f>IF($C2292=0,"",LBA!I2292)</f>
        <v/>
      </c>
      <c r="F2292" s="320" t="str">
        <f>IF($C2292=0,"",LBA!Q2292)</f>
        <v/>
      </c>
      <c r="G2292" s="321" t="str">
        <f>IF($C2292=0,"",VLOOKUP($C2292,LDI!$I:$BB,15,0))</f>
        <v/>
      </c>
      <c r="H2292" s="321" t="str">
        <f>IF($C2292=0,"",VLOOKUP($C2292,LDI!$I:$BB,17,0))</f>
        <v/>
      </c>
      <c r="I2292" s="322" t="str">
        <f>IF($C2292=0,"",LBA!R2292)</f>
        <v/>
      </c>
      <c r="J2292" s="323" t="str">
        <f>IF($C2292=0,"",LBA!AD2292)</f>
        <v/>
      </c>
      <c r="K2292" s="323" t="str">
        <f>IF($C2292=0,"",LBA!AH2292)</f>
        <v/>
      </c>
      <c r="L2292" s="323" t="str">
        <f>IF($C2292=0,"",LBA!AI2292)</f>
        <v/>
      </c>
      <c r="M2292" s="295"/>
      <c r="P2292" s="294">
        <f>+LBA!G2292</f>
        <v>0</v>
      </c>
      <c r="Q2292" s="297" t="e">
        <f>VLOOKUP(P2292,'Kategori Aset'!$B:$C,2,0)</f>
        <v>#N/A</v>
      </c>
      <c r="R2292" s="297">
        <f>+LBA!U2292</f>
        <v>0</v>
      </c>
      <c r="S2292" s="297">
        <f>+LBA!C2292</f>
        <v>0</v>
      </c>
      <c r="T2292" s="297">
        <f>+LBA!V2292</f>
        <v>0</v>
      </c>
      <c r="U2292" s="298">
        <f>+LBA!E2292</f>
        <v>0</v>
      </c>
      <c r="V2292" s="298">
        <f>+LBA!A2292</f>
        <v>0</v>
      </c>
      <c r="W2292" s="298">
        <f>+LBA!C2292</f>
        <v>0</v>
      </c>
      <c r="Y2292" s="308" t="str">
        <f t="shared" si="35"/>
        <v/>
      </c>
    </row>
    <row r="2293" spans="1:25">
      <c r="A2293" s="320">
        <f>LBA!A2293</f>
        <v>0</v>
      </c>
      <c r="B2293" s="320">
        <f>LBA!E2293</f>
        <v>0</v>
      </c>
      <c r="C2293" s="320">
        <f>LBA!P2293</f>
        <v>0</v>
      </c>
      <c r="D2293" s="321" t="str">
        <f>IF($C2293=0,"",VLOOKUP($C2293,LDI!$I:$BB,37,0))</f>
        <v/>
      </c>
      <c r="E2293" s="320" t="str">
        <f>IF($C2293=0,"",LBA!I2293)</f>
        <v/>
      </c>
      <c r="F2293" s="320" t="str">
        <f>IF($C2293=0,"",LBA!Q2293)</f>
        <v/>
      </c>
      <c r="G2293" s="321" t="str">
        <f>IF($C2293=0,"",VLOOKUP($C2293,LDI!$I:$BB,15,0))</f>
        <v/>
      </c>
      <c r="H2293" s="321" t="str">
        <f>IF($C2293=0,"",VLOOKUP($C2293,LDI!$I:$BB,17,0))</f>
        <v/>
      </c>
      <c r="I2293" s="322" t="str">
        <f>IF($C2293=0,"",LBA!R2293)</f>
        <v/>
      </c>
      <c r="J2293" s="323" t="str">
        <f>IF($C2293=0,"",LBA!AD2293)</f>
        <v/>
      </c>
      <c r="K2293" s="323" t="str">
        <f>IF($C2293=0,"",LBA!AH2293)</f>
        <v/>
      </c>
      <c r="L2293" s="323" t="str">
        <f>IF($C2293=0,"",LBA!AI2293)</f>
        <v/>
      </c>
      <c r="M2293" s="295"/>
      <c r="P2293" s="294">
        <f>+LBA!G2293</f>
        <v>0</v>
      </c>
      <c r="Q2293" s="297" t="e">
        <f>VLOOKUP(P2293,'Kategori Aset'!$B:$C,2,0)</f>
        <v>#N/A</v>
      </c>
      <c r="R2293" s="297">
        <f>+LBA!U2293</f>
        <v>0</v>
      </c>
      <c r="S2293" s="297">
        <f>+LBA!C2293</f>
        <v>0</v>
      </c>
      <c r="T2293" s="297">
        <f>+LBA!V2293</f>
        <v>0</v>
      </c>
      <c r="U2293" s="298">
        <f>+LBA!E2293</f>
        <v>0</v>
      </c>
      <c r="V2293" s="298">
        <f>+LBA!A2293</f>
        <v>0</v>
      </c>
      <c r="W2293" s="298">
        <f>+LBA!C2293</f>
        <v>0</v>
      </c>
      <c r="Y2293" s="308" t="str">
        <f t="shared" si="35"/>
        <v/>
      </c>
    </row>
    <row r="2294" spans="1:25">
      <c r="A2294" s="320">
        <f>LBA!A2294</f>
        <v>0</v>
      </c>
      <c r="B2294" s="320">
        <f>LBA!E2294</f>
        <v>0</v>
      </c>
      <c r="C2294" s="320">
        <f>LBA!P2294</f>
        <v>0</v>
      </c>
      <c r="D2294" s="321" t="str">
        <f>IF($C2294=0,"",VLOOKUP($C2294,LDI!$I:$BB,37,0))</f>
        <v/>
      </c>
      <c r="E2294" s="320" t="str">
        <f>IF($C2294=0,"",LBA!I2294)</f>
        <v/>
      </c>
      <c r="F2294" s="320" t="str">
        <f>IF($C2294=0,"",LBA!Q2294)</f>
        <v/>
      </c>
      <c r="G2294" s="321" t="str">
        <f>IF($C2294=0,"",VLOOKUP($C2294,LDI!$I:$BB,15,0))</f>
        <v/>
      </c>
      <c r="H2294" s="321" t="str">
        <f>IF($C2294=0,"",VLOOKUP($C2294,LDI!$I:$BB,17,0))</f>
        <v/>
      </c>
      <c r="I2294" s="322" t="str">
        <f>IF($C2294=0,"",LBA!R2294)</f>
        <v/>
      </c>
      <c r="J2294" s="323" t="str">
        <f>IF($C2294=0,"",LBA!AD2294)</f>
        <v/>
      </c>
      <c r="K2294" s="323" t="str">
        <f>IF($C2294=0,"",LBA!AH2294)</f>
        <v/>
      </c>
      <c r="L2294" s="323" t="str">
        <f>IF($C2294=0,"",LBA!AI2294)</f>
        <v/>
      </c>
      <c r="M2294" s="295"/>
      <c r="P2294" s="294">
        <f>+LBA!G2294</f>
        <v>0</v>
      </c>
      <c r="Q2294" s="297" t="e">
        <f>VLOOKUP(P2294,'Kategori Aset'!$B:$C,2,0)</f>
        <v>#N/A</v>
      </c>
      <c r="R2294" s="297">
        <f>+LBA!U2294</f>
        <v>0</v>
      </c>
      <c r="S2294" s="297">
        <f>+LBA!C2294</f>
        <v>0</v>
      </c>
      <c r="T2294" s="297">
        <f>+LBA!V2294</f>
        <v>0</v>
      </c>
      <c r="U2294" s="298">
        <f>+LBA!E2294</f>
        <v>0</v>
      </c>
      <c r="V2294" s="298">
        <f>+LBA!A2294</f>
        <v>0</v>
      </c>
      <c r="W2294" s="298">
        <f>+LBA!C2294</f>
        <v>0</v>
      </c>
      <c r="Y2294" s="308" t="str">
        <f t="shared" si="35"/>
        <v/>
      </c>
    </row>
    <row r="2295" spans="1:25">
      <c r="A2295" s="320">
        <f>LBA!A2295</f>
        <v>0</v>
      </c>
      <c r="B2295" s="320">
        <f>LBA!E2295</f>
        <v>0</v>
      </c>
      <c r="C2295" s="320">
        <f>LBA!P2295</f>
        <v>0</v>
      </c>
      <c r="D2295" s="321" t="str">
        <f>IF($C2295=0,"",VLOOKUP($C2295,LDI!$I:$BB,37,0))</f>
        <v/>
      </c>
      <c r="E2295" s="320" t="str">
        <f>IF($C2295=0,"",LBA!I2295)</f>
        <v/>
      </c>
      <c r="F2295" s="320" t="str">
        <f>IF($C2295=0,"",LBA!Q2295)</f>
        <v/>
      </c>
      <c r="G2295" s="321" t="str">
        <f>IF($C2295=0,"",VLOOKUP($C2295,LDI!$I:$BB,15,0))</f>
        <v/>
      </c>
      <c r="H2295" s="321" t="str">
        <f>IF($C2295=0,"",VLOOKUP($C2295,LDI!$I:$BB,17,0))</f>
        <v/>
      </c>
      <c r="I2295" s="322" t="str">
        <f>IF($C2295=0,"",LBA!R2295)</f>
        <v/>
      </c>
      <c r="J2295" s="323" t="str">
        <f>IF($C2295=0,"",LBA!AD2295)</f>
        <v/>
      </c>
      <c r="K2295" s="323" t="str">
        <f>IF($C2295=0,"",LBA!AH2295)</f>
        <v/>
      </c>
      <c r="L2295" s="323" t="str">
        <f>IF($C2295=0,"",LBA!AI2295)</f>
        <v/>
      </c>
      <c r="M2295" s="295"/>
      <c r="P2295" s="294">
        <f>+LBA!G2295</f>
        <v>0</v>
      </c>
      <c r="Q2295" s="297" t="e">
        <f>VLOOKUP(P2295,'Kategori Aset'!$B:$C,2,0)</f>
        <v>#N/A</v>
      </c>
      <c r="R2295" s="297">
        <f>+LBA!U2295</f>
        <v>0</v>
      </c>
      <c r="S2295" s="297">
        <f>+LBA!C2295</f>
        <v>0</v>
      </c>
      <c r="T2295" s="297">
        <f>+LBA!V2295</f>
        <v>0</v>
      </c>
      <c r="U2295" s="298">
        <f>+LBA!E2295</f>
        <v>0</v>
      </c>
      <c r="V2295" s="298">
        <f>+LBA!A2295</f>
        <v>0</v>
      </c>
      <c r="W2295" s="298">
        <f>+LBA!C2295</f>
        <v>0</v>
      </c>
      <c r="Y2295" s="308" t="str">
        <f t="shared" si="35"/>
        <v/>
      </c>
    </row>
    <row r="2296" spans="1:25">
      <c r="A2296" s="320">
        <f>LBA!A2296</f>
        <v>0</v>
      </c>
      <c r="B2296" s="320">
        <f>LBA!E2296</f>
        <v>0</v>
      </c>
      <c r="C2296" s="320">
        <f>LBA!P2296</f>
        <v>0</v>
      </c>
      <c r="D2296" s="321" t="str">
        <f>IF($C2296=0,"",VLOOKUP($C2296,LDI!$I:$BB,37,0))</f>
        <v/>
      </c>
      <c r="E2296" s="320" t="str">
        <f>IF($C2296=0,"",LBA!I2296)</f>
        <v/>
      </c>
      <c r="F2296" s="320" t="str">
        <f>IF($C2296=0,"",LBA!Q2296)</f>
        <v/>
      </c>
      <c r="G2296" s="321" t="str">
        <f>IF($C2296=0,"",VLOOKUP($C2296,LDI!$I:$BB,15,0))</f>
        <v/>
      </c>
      <c r="H2296" s="321" t="str">
        <f>IF($C2296=0,"",VLOOKUP($C2296,LDI!$I:$BB,17,0))</f>
        <v/>
      </c>
      <c r="I2296" s="322" t="str">
        <f>IF($C2296=0,"",LBA!R2296)</f>
        <v/>
      </c>
      <c r="J2296" s="323" t="str">
        <f>IF($C2296=0,"",LBA!AD2296)</f>
        <v/>
      </c>
      <c r="K2296" s="323" t="str">
        <f>IF($C2296=0,"",LBA!AH2296)</f>
        <v/>
      </c>
      <c r="L2296" s="323" t="str">
        <f>IF($C2296=0,"",LBA!AI2296)</f>
        <v/>
      </c>
      <c r="M2296" s="295"/>
      <c r="P2296" s="294">
        <f>+LBA!G2296</f>
        <v>0</v>
      </c>
      <c r="Q2296" s="297" t="e">
        <f>VLOOKUP(P2296,'Kategori Aset'!$B:$C,2,0)</f>
        <v>#N/A</v>
      </c>
      <c r="R2296" s="297">
        <f>+LBA!U2296</f>
        <v>0</v>
      </c>
      <c r="S2296" s="297">
        <f>+LBA!C2296</f>
        <v>0</v>
      </c>
      <c r="T2296" s="297">
        <f>+LBA!V2296</f>
        <v>0</v>
      </c>
      <c r="U2296" s="298">
        <f>+LBA!E2296</f>
        <v>0</v>
      </c>
      <c r="V2296" s="298">
        <f>+LBA!A2296</f>
        <v>0</v>
      </c>
      <c r="W2296" s="298">
        <f>+LBA!C2296</f>
        <v>0</v>
      </c>
      <c r="Y2296" s="308" t="str">
        <f t="shared" si="35"/>
        <v/>
      </c>
    </row>
    <row r="2297" spans="1:25">
      <c r="A2297" s="320">
        <f>LBA!A2297</f>
        <v>0</v>
      </c>
      <c r="B2297" s="320">
        <f>LBA!E2297</f>
        <v>0</v>
      </c>
      <c r="C2297" s="320">
        <f>LBA!P2297</f>
        <v>0</v>
      </c>
      <c r="D2297" s="321" t="str">
        <f>IF($C2297=0,"",VLOOKUP($C2297,LDI!$I:$BB,37,0))</f>
        <v/>
      </c>
      <c r="E2297" s="320" t="str">
        <f>IF($C2297=0,"",LBA!I2297)</f>
        <v/>
      </c>
      <c r="F2297" s="320" t="str">
        <f>IF($C2297=0,"",LBA!Q2297)</f>
        <v/>
      </c>
      <c r="G2297" s="321" t="str">
        <f>IF($C2297=0,"",VLOOKUP($C2297,LDI!$I:$BB,15,0))</f>
        <v/>
      </c>
      <c r="H2297" s="321" t="str">
        <f>IF($C2297=0,"",VLOOKUP($C2297,LDI!$I:$BB,17,0))</f>
        <v/>
      </c>
      <c r="I2297" s="322" t="str">
        <f>IF($C2297=0,"",LBA!R2297)</f>
        <v/>
      </c>
      <c r="J2297" s="323" t="str">
        <f>IF($C2297=0,"",LBA!AD2297)</f>
        <v/>
      </c>
      <c r="K2297" s="323" t="str">
        <f>IF($C2297=0,"",LBA!AH2297)</f>
        <v/>
      </c>
      <c r="L2297" s="323" t="str">
        <f>IF($C2297=0,"",LBA!AI2297)</f>
        <v/>
      </c>
      <c r="M2297" s="295"/>
      <c r="P2297" s="294">
        <f>+LBA!G2297</f>
        <v>0</v>
      </c>
      <c r="Q2297" s="297" t="e">
        <f>VLOOKUP(P2297,'Kategori Aset'!$B:$C,2,0)</f>
        <v>#N/A</v>
      </c>
      <c r="R2297" s="297">
        <f>+LBA!U2297</f>
        <v>0</v>
      </c>
      <c r="S2297" s="297">
        <f>+LBA!C2297</f>
        <v>0</v>
      </c>
      <c r="T2297" s="297">
        <f>+LBA!V2297</f>
        <v>0</v>
      </c>
      <c r="U2297" s="298">
        <f>+LBA!E2297</f>
        <v>0</v>
      </c>
      <c r="V2297" s="298">
        <f>+LBA!A2297</f>
        <v>0</v>
      </c>
      <c r="W2297" s="298">
        <f>+LBA!C2297</f>
        <v>0</v>
      </c>
      <c r="Y2297" s="308" t="str">
        <f t="shared" si="35"/>
        <v/>
      </c>
    </row>
    <row r="2298" spans="1:25">
      <c r="A2298" s="320">
        <f>LBA!A2298</f>
        <v>0</v>
      </c>
      <c r="B2298" s="320">
        <f>LBA!E2298</f>
        <v>0</v>
      </c>
      <c r="C2298" s="320">
        <f>LBA!P2298</f>
        <v>0</v>
      </c>
      <c r="D2298" s="321" t="str">
        <f>IF($C2298=0,"",VLOOKUP($C2298,LDI!$I:$BB,37,0))</f>
        <v/>
      </c>
      <c r="E2298" s="320" t="str">
        <f>IF($C2298=0,"",LBA!I2298)</f>
        <v/>
      </c>
      <c r="F2298" s="320" t="str">
        <f>IF($C2298=0,"",LBA!Q2298)</f>
        <v/>
      </c>
      <c r="G2298" s="321" t="str">
        <f>IF($C2298=0,"",VLOOKUP($C2298,LDI!$I:$BB,15,0))</f>
        <v/>
      </c>
      <c r="H2298" s="321" t="str">
        <f>IF($C2298=0,"",VLOOKUP($C2298,LDI!$I:$BB,17,0))</f>
        <v/>
      </c>
      <c r="I2298" s="322" t="str">
        <f>IF($C2298=0,"",LBA!R2298)</f>
        <v/>
      </c>
      <c r="J2298" s="323" t="str">
        <f>IF($C2298=0,"",LBA!AD2298)</f>
        <v/>
      </c>
      <c r="K2298" s="323" t="str">
        <f>IF($C2298=0,"",LBA!AH2298)</f>
        <v/>
      </c>
      <c r="L2298" s="323" t="str">
        <f>IF($C2298=0,"",LBA!AI2298)</f>
        <v/>
      </c>
      <c r="M2298" s="295"/>
      <c r="P2298" s="294">
        <f>+LBA!G2298</f>
        <v>0</v>
      </c>
      <c r="Q2298" s="297" t="e">
        <f>VLOOKUP(P2298,'Kategori Aset'!$B:$C,2,0)</f>
        <v>#N/A</v>
      </c>
      <c r="R2298" s="297">
        <f>+LBA!U2298</f>
        <v>0</v>
      </c>
      <c r="S2298" s="297">
        <f>+LBA!C2298</f>
        <v>0</v>
      </c>
      <c r="T2298" s="297">
        <f>+LBA!V2298</f>
        <v>0</v>
      </c>
      <c r="U2298" s="298">
        <f>+LBA!E2298</f>
        <v>0</v>
      </c>
      <c r="V2298" s="298">
        <f>+LBA!A2298</f>
        <v>0</v>
      </c>
      <c r="W2298" s="298">
        <f>+LBA!C2298</f>
        <v>0</v>
      </c>
      <c r="Y2298" s="308" t="str">
        <f t="shared" si="35"/>
        <v/>
      </c>
    </row>
    <row r="2299" spans="1:25">
      <c r="A2299" s="320">
        <f>LBA!A2299</f>
        <v>0</v>
      </c>
      <c r="B2299" s="320">
        <f>LBA!E2299</f>
        <v>0</v>
      </c>
      <c r="C2299" s="320">
        <f>LBA!P2299</f>
        <v>0</v>
      </c>
      <c r="D2299" s="321" t="str">
        <f>IF($C2299=0,"",VLOOKUP($C2299,LDI!$I:$BB,37,0))</f>
        <v/>
      </c>
      <c r="E2299" s="320" t="str">
        <f>IF($C2299=0,"",LBA!I2299)</f>
        <v/>
      </c>
      <c r="F2299" s="320" t="str">
        <f>IF($C2299=0,"",LBA!Q2299)</f>
        <v/>
      </c>
      <c r="G2299" s="321" t="str">
        <f>IF($C2299=0,"",VLOOKUP($C2299,LDI!$I:$BB,15,0))</f>
        <v/>
      </c>
      <c r="H2299" s="321" t="str">
        <f>IF($C2299=0,"",VLOOKUP($C2299,LDI!$I:$BB,17,0))</f>
        <v/>
      </c>
      <c r="I2299" s="322" t="str">
        <f>IF($C2299=0,"",LBA!R2299)</f>
        <v/>
      </c>
      <c r="J2299" s="323" t="str">
        <f>IF($C2299=0,"",LBA!AD2299)</f>
        <v/>
      </c>
      <c r="K2299" s="323" t="str">
        <f>IF($C2299=0,"",LBA!AH2299)</f>
        <v/>
      </c>
      <c r="L2299" s="323" t="str">
        <f>IF($C2299=0,"",LBA!AI2299)</f>
        <v/>
      </c>
      <c r="M2299" s="295"/>
      <c r="P2299" s="294">
        <f>+LBA!G2299</f>
        <v>0</v>
      </c>
      <c r="Q2299" s="297" t="e">
        <f>VLOOKUP(P2299,'Kategori Aset'!$B:$C,2,0)</f>
        <v>#N/A</v>
      </c>
      <c r="R2299" s="297">
        <f>+LBA!U2299</f>
        <v>0</v>
      </c>
      <c r="S2299" s="297">
        <f>+LBA!C2299</f>
        <v>0</v>
      </c>
      <c r="T2299" s="297">
        <f>+LBA!V2299</f>
        <v>0</v>
      </c>
      <c r="U2299" s="298">
        <f>+LBA!E2299</f>
        <v>0</v>
      </c>
      <c r="V2299" s="298">
        <f>+LBA!A2299</f>
        <v>0</v>
      </c>
      <c r="W2299" s="298">
        <f>+LBA!C2299</f>
        <v>0</v>
      </c>
      <c r="Y2299" s="308" t="str">
        <f t="shared" si="35"/>
        <v/>
      </c>
    </row>
    <row r="2300" spans="1:25">
      <c r="A2300" s="320">
        <f>LBA!A2300</f>
        <v>0</v>
      </c>
      <c r="B2300" s="320">
        <f>LBA!E2300</f>
        <v>0</v>
      </c>
      <c r="C2300" s="320">
        <f>LBA!P2300</f>
        <v>0</v>
      </c>
      <c r="D2300" s="321" t="str">
        <f>IF($C2300=0,"",VLOOKUP($C2300,LDI!$I:$BB,37,0))</f>
        <v/>
      </c>
      <c r="E2300" s="320" t="str">
        <f>IF($C2300=0,"",LBA!I2300)</f>
        <v/>
      </c>
      <c r="F2300" s="320" t="str">
        <f>IF($C2300=0,"",LBA!Q2300)</f>
        <v/>
      </c>
      <c r="G2300" s="321" t="str">
        <f>IF($C2300=0,"",VLOOKUP($C2300,LDI!$I:$BB,15,0))</f>
        <v/>
      </c>
      <c r="H2300" s="321" t="str">
        <f>IF($C2300=0,"",VLOOKUP($C2300,LDI!$I:$BB,17,0))</f>
        <v/>
      </c>
      <c r="I2300" s="322" t="str">
        <f>IF($C2300=0,"",LBA!R2300)</f>
        <v/>
      </c>
      <c r="J2300" s="323" t="str">
        <f>IF($C2300=0,"",LBA!AD2300)</f>
        <v/>
      </c>
      <c r="K2300" s="323" t="str">
        <f>IF($C2300=0,"",LBA!AH2300)</f>
        <v/>
      </c>
      <c r="L2300" s="323" t="str">
        <f>IF($C2300=0,"",LBA!AI2300)</f>
        <v/>
      </c>
      <c r="M2300" s="295"/>
      <c r="P2300" s="294">
        <f>+LBA!G2300</f>
        <v>0</v>
      </c>
      <c r="Q2300" s="297" t="e">
        <f>VLOOKUP(P2300,'Kategori Aset'!$B:$C,2,0)</f>
        <v>#N/A</v>
      </c>
      <c r="R2300" s="297">
        <f>+LBA!U2300</f>
        <v>0</v>
      </c>
      <c r="S2300" s="297">
        <f>+LBA!C2300</f>
        <v>0</v>
      </c>
      <c r="T2300" s="297">
        <f>+LBA!V2300</f>
        <v>0</v>
      </c>
      <c r="U2300" s="298">
        <f>+LBA!E2300</f>
        <v>0</v>
      </c>
      <c r="V2300" s="298">
        <f>+LBA!A2300</f>
        <v>0</v>
      </c>
      <c r="W2300" s="298">
        <f>+LBA!C2300</f>
        <v>0</v>
      </c>
      <c r="Y2300" s="308" t="str">
        <f t="shared" si="35"/>
        <v/>
      </c>
    </row>
    <row r="2301" spans="1:25">
      <c r="A2301" s="320">
        <f>LBA!A2301</f>
        <v>0</v>
      </c>
      <c r="B2301" s="320">
        <f>LBA!E2301</f>
        <v>0</v>
      </c>
      <c r="C2301" s="320">
        <f>LBA!P2301</f>
        <v>0</v>
      </c>
      <c r="D2301" s="321" t="str">
        <f>IF($C2301=0,"",VLOOKUP($C2301,LDI!$I:$BB,37,0))</f>
        <v/>
      </c>
      <c r="E2301" s="320" t="str">
        <f>IF($C2301=0,"",LBA!I2301)</f>
        <v/>
      </c>
      <c r="F2301" s="320" t="str">
        <f>IF($C2301=0,"",LBA!Q2301)</f>
        <v/>
      </c>
      <c r="G2301" s="321" t="str">
        <f>IF($C2301=0,"",VLOOKUP($C2301,LDI!$I:$BB,15,0))</f>
        <v/>
      </c>
      <c r="H2301" s="321" t="str">
        <f>IF($C2301=0,"",VLOOKUP($C2301,LDI!$I:$BB,17,0))</f>
        <v/>
      </c>
      <c r="I2301" s="322" t="str">
        <f>IF($C2301=0,"",LBA!R2301)</f>
        <v/>
      </c>
      <c r="J2301" s="323" t="str">
        <f>IF($C2301=0,"",LBA!AD2301)</f>
        <v/>
      </c>
      <c r="K2301" s="323" t="str">
        <f>IF($C2301=0,"",LBA!AH2301)</f>
        <v/>
      </c>
      <c r="L2301" s="323" t="str">
        <f>IF($C2301=0,"",LBA!AI2301)</f>
        <v/>
      </c>
      <c r="M2301" s="295"/>
      <c r="P2301" s="294">
        <f>+LBA!G2301</f>
        <v>0</v>
      </c>
      <c r="Q2301" s="297" t="e">
        <f>VLOOKUP(P2301,'Kategori Aset'!$B:$C,2,0)</f>
        <v>#N/A</v>
      </c>
      <c r="R2301" s="297">
        <f>+LBA!U2301</f>
        <v>0</v>
      </c>
      <c r="S2301" s="297">
        <f>+LBA!C2301</f>
        <v>0</v>
      </c>
      <c r="T2301" s="297">
        <f>+LBA!V2301</f>
        <v>0</v>
      </c>
      <c r="U2301" s="298">
        <f>+LBA!E2301</f>
        <v>0</v>
      </c>
      <c r="V2301" s="298">
        <f>+LBA!A2301</f>
        <v>0</v>
      </c>
      <c r="W2301" s="298">
        <f>+LBA!C2301</f>
        <v>0</v>
      </c>
      <c r="Y2301" s="308" t="str">
        <f t="shared" si="35"/>
        <v/>
      </c>
    </row>
    <row r="2302" spans="1:25">
      <c r="A2302" s="320">
        <f>LBA!A2302</f>
        <v>0</v>
      </c>
      <c r="B2302" s="320">
        <f>LBA!E2302</f>
        <v>0</v>
      </c>
      <c r="C2302" s="320">
        <f>LBA!P2302</f>
        <v>0</v>
      </c>
      <c r="D2302" s="321" t="str">
        <f>IF($C2302=0,"",VLOOKUP($C2302,LDI!$I:$BB,37,0))</f>
        <v/>
      </c>
      <c r="E2302" s="320" t="str">
        <f>IF($C2302=0,"",LBA!I2302)</f>
        <v/>
      </c>
      <c r="F2302" s="320" t="str">
        <f>IF($C2302=0,"",LBA!Q2302)</f>
        <v/>
      </c>
      <c r="G2302" s="321" t="str">
        <f>IF($C2302=0,"",VLOOKUP($C2302,LDI!$I:$BB,15,0))</f>
        <v/>
      </c>
      <c r="H2302" s="321" t="str">
        <f>IF($C2302=0,"",VLOOKUP($C2302,LDI!$I:$BB,17,0))</f>
        <v/>
      </c>
      <c r="I2302" s="322" t="str">
        <f>IF($C2302=0,"",LBA!R2302)</f>
        <v/>
      </c>
      <c r="J2302" s="323" t="str">
        <f>IF($C2302=0,"",LBA!AD2302)</f>
        <v/>
      </c>
      <c r="K2302" s="323" t="str">
        <f>IF($C2302=0,"",LBA!AH2302)</f>
        <v/>
      </c>
      <c r="L2302" s="323" t="str">
        <f>IF($C2302=0,"",LBA!AI2302)</f>
        <v/>
      </c>
      <c r="M2302" s="295"/>
      <c r="P2302" s="294">
        <f>+LBA!G2302</f>
        <v>0</v>
      </c>
      <c r="Q2302" s="297" t="e">
        <f>VLOOKUP(P2302,'Kategori Aset'!$B:$C,2,0)</f>
        <v>#N/A</v>
      </c>
      <c r="R2302" s="297">
        <f>+LBA!U2302</f>
        <v>0</v>
      </c>
      <c r="S2302" s="297">
        <f>+LBA!C2302</f>
        <v>0</v>
      </c>
      <c r="T2302" s="297">
        <f>+LBA!V2302</f>
        <v>0</v>
      </c>
      <c r="U2302" s="298">
        <f>+LBA!E2302</f>
        <v>0</v>
      </c>
      <c r="V2302" s="298">
        <f>+LBA!A2302</f>
        <v>0</v>
      </c>
      <c r="W2302" s="298">
        <f>+LBA!C2302</f>
        <v>0</v>
      </c>
      <c r="Y2302" s="308" t="str">
        <f t="shared" si="35"/>
        <v/>
      </c>
    </row>
    <row r="2303" spans="1:25">
      <c r="A2303" s="320">
        <f>LBA!A2303</f>
        <v>0</v>
      </c>
      <c r="B2303" s="320">
        <f>LBA!E2303</f>
        <v>0</v>
      </c>
      <c r="C2303" s="320">
        <f>LBA!P2303</f>
        <v>0</v>
      </c>
      <c r="D2303" s="321" t="str">
        <f>IF($C2303=0,"",VLOOKUP($C2303,LDI!$I:$BB,37,0))</f>
        <v/>
      </c>
      <c r="E2303" s="320" t="str">
        <f>IF($C2303=0,"",LBA!I2303)</f>
        <v/>
      </c>
      <c r="F2303" s="320" t="str">
        <f>IF($C2303=0,"",LBA!Q2303)</f>
        <v/>
      </c>
      <c r="G2303" s="321" t="str">
        <f>IF($C2303=0,"",VLOOKUP($C2303,LDI!$I:$BB,15,0))</f>
        <v/>
      </c>
      <c r="H2303" s="321" t="str">
        <f>IF($C2303=0,"",VLOOKUP($C2303,LDI!$I:$BB,17,0))</f>
        <v/>
      </c>
      <c r="I2303" s="322" t="str">
        <f>IF($C2303=0,"",LBA!R2303)</f>
        <v/>
      </c>
      <c r="J2303" s="323" t="str">
        <f>IF($C2303=0,"",LBA!AD2303)</f>
        <v/>
      </c>
      <c r="K2303" s="323" t="str">
        <f>IF($C2303=0,"",LBA!AH2303)</f>
        <v/>
      </c>
      <c r="L2303" s="323" t="str">
        <f>IF($C2303=0,"",LBA!AI2303)</f>
        <v/>
      </c>
      <c r="M2303" s="295"/>
      <c r="P2303" s="294">
        <f>+LBA!G2303</f>
        <v>0</v>
      </c>
      <c r="Q2303" s="297" t="e">
        <f>VLOOKUP(P2303,'Kategori Aset'!$B:$C,2,0)</f>
        <v>#N/A</v>
      </c>
      <c r="R2303" s="297">
        <f>+LBA!U2303</f>
        <v>0</v>
      </c>
      <c r="S2303" s="297">
        <f>+LBA!C2303</f>
        <v>0</v>
      </c>
      <c r="T2303" s="297">
        <f>+LBA!V2303</f>
        <v>0</v>
      </c>
      <c r="U2303" s="298">
        <f>+LBA!E2303</f>
        <v>0</v>
      </c>
      <c r="V2303" s="298">
        <f>+LBA!A2303</f>
        <v>0</v>
      </c>
      <c r="W2303" s="298">
        <f>+LBA!C2303</f>
        <v>0</v>
      </c>
      <c r="Y2303" s="308" t="str">
        <f t="shared" si="35"/>
        <v/>
      </c>
    </row>
    <row r="2304" spans="1:25">
      <c r="A2304" s="320">
        <f>LBA!A2304</f>
        <v>0</v>
      </c>
      <c r="B2304" s="320">
        <f>LBA!E2304</f>
        <v>0</v>
      </c>
      <c r="C2304" s="320">
        <f>LBA!P2304</f>
        <v>0</v>
      </c>
      <c r="D2304" s="321" t="str">
        <f>IF($C2304=0,"",VLOOKUP($C2304,LDI!$I:$BB,37,0))</f>
        <v/>
      </c>
      <c r="E2304" s="320" t="str">
        <f>IF($C2304=0,"",LBA!I2304)</f>
        <v/>
      </c>
      <c r="F2304" s="320" t="str">
        <f>IF($C2304=0,"",LBA!Q2304)</f>
        <v/>
      </c>
      <c r="G2304" s="321" t="str">
        <f>IF($C2304=0,"",VLOOKUP($C2304,LDI!$I:$BB,15,0))</f>
        <v/>
      </c>
      <c r="H2304" s="321" t="str">
        <f>IF($C2304=0,"",VLOOKUP($C2304,LDI!$I:$BB,17,0))</f>
        <v/>
      </c>
      <c r="I2304" s="322" t="str">
        <f>IF($C2304=0,"",LBA!R2304)</f>
        <v/>
      </c>
      <c r="J2304" s="323" t="str">
        <f>IF($C2304=0,"",LBA!AD2304)</f>
        <v/>
      </c>
      <c r="K2304" s="323" t="str">
        <f>IF($C2304=0,"",LBA!AH2304)</f>
        <v/>
      </c>
      <c r="L2304" s="323" t="str">
        <f>IF($C2304=0,"",LBA!AI2304)</f>
        <v/>
      </c>
      <c r="M2304" s="295"/>
      <c r="P2304" s="294">
        <f>+LBA!G2304</f>
        <v>0</v>
      </c>
      <c r="Q2304" s="297" t="e">
        <f>VLOOKUP(P2304,'Kategori Aset'!$B:$C,2,0)</f>
        <v>#N/A</v>
      </c>
      <c r="R2304" s="297">
        <f>+LBA!U2304</f>
        <v>0</v>
      </c>
      <c r="S2304" s="297">
        <f>+LBA!C2304</f>
        <v>0</v>
      </c>
      <c r="T2304" s="297">
        <f>+LBA!V2304</f>
        <v>0</v>
      </c>
      <c r="U2304" s="298">
        <f>+LBA!E2304</f>
        <v>0</v>
      </c>
      <c r="V2304" s="298">
        <f>+LBA!A2304</f>
        <v>0</v>
      </c>
      <c r="W2304" s="298">
        <f>+LBA!C2304</f>
        <v>0</v>
      </c>
      <c r="Y2304" s="308" t="str">
        <f t="shared" si="35"/>
        <v/>
      </c>
    </row>
    <row r="2305" spans="1:25">
      <c r="A2305" s="320">
        <f>LBA!A2305</f>
        <v>0</v>
      </c>
      <c r="B2305" s="320">
        <f>LBA!E2305</f>
        <v>0</v>
      </c>
      <c r="C2305" s="320">
        <f>LBA!P2305</f>
        <v>0</v>
      </c>
      <c r="D2305" s="321" t="str">
        <f>IF($C2305=0,"",VLOOKUP($C2305,LDI!$I:$BB,37,0))</f>
        <v/>
      </c>
      <c r="E2305" s="320" t="str">
        <f>IF($C2305=0,"",LBA!I2305)</f>
        <v/>
      </c>
      <c r="F2305" s="320" t="str">
        <f>IF($C2305=0,"",LBA!Q2305)</f>
        <v/>
      </c>
      <c r="G2305" s="321" t="str">
        <f>IF($C2305=0,"",VLOOKUP($C2305,LDI!$I:$BB,15,0))</f>
        <v/>
      </c>
      <c r="H2305" s="321" t="str">
        <f>IF($C2305=0,"",VLOOKUP($C2305,LDI!$I:$BB,17,0))</f>
        <v/>
      </c>
      <c r="I2305" s="322" t="str">
        <f>IF($C2305=0,"",LBA!R2305)</f>
        <v/>
      </c>
      <c r="J2305" s="323" t="str">
        <f>IF($C2305=0,"",LBA!AD2305)</f>
        <v/>
      </c>
      <c r="K2305" s="323" t="str">
        <f>IF($C2305=0,"",LBA!AH2305)</f>
        <v/>
      </c>
      <c r="L2305" s="323" t="str">
        <f>IF($C2305=0,"",LBA!AI2305)</f>
        <v/>
      </c>
      <c r="M2305" s="295"/>
      <c r="P2305" s="294">
        <f>+LBA!G2305</f>
        <v>0</v>
      </c>
      <c r="Q2305" s="297" t="e">
        <f>VLOOKUP(P2305,'Kategori Aset'!$B:$C,2,0)</f>
        <v>#N/A</v>
      </c>
      <c r="R2305" s="297">
        <f>+LBA!U2305</f>
        <v>0</v>
      </c>
      <c r="S2305" s="297">
        <f>+LBA!C2305</f>
        <v>0</v>
      </c>
      <c r="T2305" s="297">
        <f>+LBA!V2305</f>
        <v>0</v>
      </c>
      <c r="U2305" s="298">
        <f>+LBA!E2305</f>
        <v>0</v>
      </c>
      <c r="V2305" s="298">
        <f>+LBA!A2305</f>
        <v>0</v>
      </c>
      <c r="W2305" s="298">
        <f>+LBA!C2305</f>
        <v>0</v>
      </c>
      <c r="Y2305" s="308" t="str">
        <f t="shared" si="35"/>
        <v/>
      </c>
    </row>
    <row r="2306" spans="1:25">
      <c r="A2306" s="320">
        <f>LBA!A2306</f>
        <v>0</v>
      </c>
      <c r="B2306" s="320">
        <f>LBA!E2306</f>
        <v>0</v>
      </c>
      <c r="C2306" s="320">
        <f>LBA!P2306</f>
        <v>0</v>
      </c>
      <c r="D2306" s="321" t="str">
        <f>IF($C2306=0,"",VLOOKUP($C2306,LDI!$I:$BB,37,0))</f>
        <v/>
      </c>
      <c r="E2306" s="320" t="str">
        <f>IF($C2306=0,"",LBA!I2306)</f>
        <v/>
      </c>
      <c r="F2306" s="320" t="str">
        <f>IF($C2306=0,"",LBA!Q2306)</f>
        <v/>
      </c>
      <c r="G2306" s="321" t="str">
        <f>IF($C2306=0,"",VLOOKUP($C2306,LDI!$I:$BB,15,0))</f>
        <v/>
      </c>
      <c r="H2306" s="321" t="str">
        <f>IF($C2306=0,"",VLOOKUP($C2306,LDI!$I:$BB,17,0))</f>
        <v/>
      </c>
      <c r="I2306" s="322" t="str">
        <f>IF($C2306=0,"",LBA!R2306)</f>
        <v/>
      </c>
      <c r="J2306" s="323" t="str">
        <f>IF($C2306=0,"",LBA!AD2306)</f>
        <v/>
      </c>
      <c r="K2306" s="323" t="str">
        <f>IF($C2306=0,"",LBA!AH2306)</f>
        <v/>
      </c>
      <c r="L2306" s="323" t="str">
        <f>IF($C2306=0,"",LBA!AI2306)</f>
        <v/>
      </c>
      <c r="M2306" s="295"/>
      <c r="P2306" s="294">
        <f>+LBA!G2306</f>
        <v>0</v>
      </c>
      <c r="Q2306" s="297" t="e">
        <f>VLOOKUP(P2306,'Kategori Aset'!$B:$C,2,0)</f>
        <v>#N/A</v>
      </c>
      <c r="R2306" s="297">
        <f>+LBA!U2306</f>
        <v>0</v>
      </c>
      <c r="S2306" s="297">
        <f>+LBA!C2306</f>
        <v>0</v>
      </c>
      <c r="T2306" s="297">
        <f>+LBA!V2306</f>
        <v>0</v>
      </c>
      <c r="U2306" s="298">
        <f>+LBA!E2306</f>
        <v>0</v>
      </c>
      <c r="V2306" s="298">
        <f>+LBA!A2306</f>
        <v>0</v>
      </c>
      <c r="W2306" s="298">
        <f>+LBA!C2306</f>
        <v>0</v>
      </c>
      <c r="Y2306" s="308" t="str">
        <f t="shared" si="35"/>
        <v/>
      </c>
    </row>
    <row r="2307" spans="1:25">
      <c r="A2307" s="320">
        <f>LBA!A2307</f>
        <v>0</v>
      </c>
      <c r="B2307" s="320">
        <f>LBA!E2307</f>
        <v>0</v>
      </c>
      <c r="C2307" s="320">
        <f>LBA!P2307</f>
        <v>0</v>
      </c>
      <c r="D2307" s="321" t="str">
        <f>IF($C2307=0,"",VLOOKUP($C2307,LDI!$I:$BB,37,0))</f>
        <v/>
      </c>
      <c r="E2307" s="320" t="str">
        <f>IF($C2307=0,"",LBA!I2307)</f>
        <v/>
      </c>
      <c r="F2307" s="320" t="str">
        <f>IF($C2307=0,"",LBA!Q2307)</f>
        <v/>
      </c>
      <c r="G2307" s="321" t="str">
        <f>IF($C2307=0,"",VLOOKUP($C2307,LDI!$I:$BB,15,0))</f>
        <v/>
      </c>
      <c r="H2307" s="321" t="str">
        <f>IF($C2307=0,"",VLOOKUP($C2307,LDI!$I:$BB,17,0))</f>
        <v/>
      </c>
      <c r="I2307" s="322" t="str">
        <f>IF($C2307=0,"",LBA!R2307)</f>
        <v/>
      </c>
      <c r="J2307" s="323" t="str">
        <f>IF($C2307=0,"",LBA!AD2307)</f>
        <v/>
      </c>
      <c r="K2307" s="323" t="str">
        <f>IF($C2307=0,"",LBA!AH2307)</f>
        <v/>
      </c>
      <c r="L2307" s="323" t="str">
        <f>IF($C2307=0,"",LBA!AI2307)</f>
        <v/>
      </c>
      <c r="M2307" s="295"/>
      <c r="P2307" s="294">
        <f>+LBA!G2307</f>
        <v>0</v>
      </c>
      <c r="Q2307" s="297" t="e">
        <f>VLOOKUP(P2307,'Kategori Aset'!$B:$C,2,0)</f>
        <v>#N/A</v>
      </c>
      <c r="R2307" s="297">
        <f>+LBA!U2307</f>
        <v>0</v>
      </c>
      <c r="S2307" s="297">
        <f>+LBA!C2307</f>
        <v>0</v>
      </c>
      <c r="T2307" s="297">
        <f>+LBA!V2307</f>
        <v>0</v>
      </c>
      <c r="U2307" s="298">
        <f>+LBA!E2307</f>
        <v>0</v>
      </c>
      <c r="V2307" s="298">
        <f>+LBA!A2307</f>
        <v>0</v>
      </c>
      <c r="W2307" s="298">
        <f>+LBA!C2307</f>
        <v>0</v>
      </c>
      <c r="Y2307" s="308" t="str">
        <f t="shared" ref="Y2307:Y2370" si="36">IF(ISBLANK(M2307),""," Jika TW Sila isi Column *STATUS TERKINI FIZIKAL ASET* dan NAMA PEGAWAI PEMVERIFIKASI. Jika W ,Sila isi Column  NAMA PEGAWAI PEMVERIFIKASI sahaja")</f>
        <v/>
      </c>
    </row>
    <row r="2308" spans="1:25">
      <c r="A2308" s="320">
        <f>LBA!A2308</f>
        <v>0</v>
      </c>
      <c r="B2308" s="320">
        <f>LBA!E2308</f>
        <v>0</v>
      </c>
      <c r="C2308" s="320">
        <f>LBA!P2308</f>
        <v>0</v>
      </c>
      <c r="D2308" s="321" t="str">
        <f>IF($C2308=0,"",VLOOKUP($C2308,LDI!$I:$BB,37,0))</f>
        <v/>
      </c>
      <c r="E2308" s="320" t="str">
        <f>IF($C2308=0,"",LBA!I2308)</f>
        <v/>
      </c>
      <c r="F2308" s="320" t="str">
        <f>IF($C2308=0,"",LBA!Q2308)</f>
        <v/>
      </c>
      <c r="G2308" s="321" t="str">
        <f>IF($C2308=0,"",VLOOKUP($C2308,LDI!$I:$BB,15,0))</f>
        <v/>
      </c>
      <c r="H2308" s="321" t="str">
        <f>IF($C2308=0,"",VLOOKUP($C2308,LDI!$I:$BB,17,0))</f>
        <v/>
      </c>
      <c r="I2308" s="322" t="str">
        <f>IF($C2308=0,"",LBA!R2308)</f>
        <v/>
      </c>
      <c r="J2308" s="323" t="str">
        <f>IF($C2308=0,"",LBA!AD2308)</f>
        <v/>
      </c>
      <c r="K2308" s="323" t="str">
        <f>IF($C2308=0,"",LBA!AH2308)</f>
        <v/>
      </c>
      <c r="L2308" s="323" t="str">
        <f>IF($C2308=0,"",LBA!AI2308)</f>
        <v/>
      </c>
      <c r="M2308" s="295"/>
      <c r="P2308" s="294">
        <f>+LBA!G2308</f>
        <v>0</v>
      </c>
      <c r="Q2308" s="297" t="e">
        <f>VLOOKUP(P2308,'Kategori Aset'!$B:$C,2,0)</f>
        <v>#N/A</v>
      </c>
      <c r="R2308" s="297">
        <f>+LBA!U2308</f>
        <v>0</v>
      </c>
      <c r="S2308" s="297">
        <f>+LBA!C2308</f>
        <v>0</v>
      </c>
      <c r="T2308" s="297">
        <f>+LBA!V2308</f>
        <v>0</v>
      </c>
      <c r="U2308" s="298">
        <f>+LBA!E2308</f>
        <v>0</v>
      </c>
      <c r="V2308" s="298">
        <f>+LBA!A2308</f>
        <v>0</v>
      </c>
      <c r="W2308" s="298">
        <f>+LBA!C2308</f>
        <v>0</v>
      </c>
      <c r="Y2308" s="308" t="str">
        <f t="shared" si="36"/>
        <v/>
      </c>
    </row>
    <row r="2309" spans="1:25">
      <c r="A2309" s="320">
        <f>LBA!A2309</f>
        <v>0</v>
      </c>
      <c r="B2309" s="320">
        <f>LBA!E2309</f>
        <v>0</v>
      </c>
      <c r="C2309" s="320">
        <f>LBA!P2309</f>
        <v>0</v>
      </c>
      <c r="D2309" s="321" t="str">
        <f>IF($C2309=0,"",VLOOKUP($C2309,LDI!$I:$BB,37,0))</f>
        <v/>
      </c>
      <c r="E2309" s="320" t="str">
        <f>IF($C2309=0,"",LBA!I2309)</f>
        <v/>
      </c>
      <c r="F2309" s="320" t="str">
        <f>IF($C2309=0,"",LBA!Q2309)</f>
        <v/>
      </c>
      <c r="G2309" s="321" t="str">
        <f>IF($C2309=0,"",VLOOKUP($C2309,LDI!$I:$BB,15,0))</f>
        <v/>
      </c>
      <c r="H2309" s="321" t="str">
        <f>IF($C2309=0,"",VLOOKUP($C2309,LDI!$I:$BB,17,0))</f>
        <v/>
      </c>
      <c r="I2309" s="322" t="str">
        <f>IF($C2309=0,"",LBA!R2309)</f>
        <v/>
      </c>
      <c r="J2309" s="323" t="str">
        <f>IF($C2309=0,"",LBA!AD2309)</f>
        <v/>
      </c>
      <c r="K2309" s="323" t="str">
        <f>IF($C2309=0,"",LBA!AH2309)</f>
        <v/>
      </c>
      <c r="L2309" s="323" t="str">
        <f>IF($C2309=0,"",LBA!AI2309)</f>
        <v/>
      </c>
      <c r="M2309" s="295"/>
      <c r="P2309" s="294">
        <f>+LBA!G2309</f>
        <v>0</v>
      </c>
      <c r="Q2309" s="297" t="e">
        <f>VLOOKUP(P2309,'Kategori Aset'!$B:$C,2,0)</f>
        <v>#N/A</v>
      </c>
      <c r="R2309" s="297">
        <f>+LBA!U2309</f>
        <v>0</v>
      </c>
      <c r="S2309" s="297">
        <f>+LBA!C2309</f>
        <v>0</v>
      </c>
      <c r="T2309" s="297">
        <f>+LBA!V2309</f>
        <v>0</v>
      </c>
      <c r="U2309" s="298">
        <f>+LBA!E2309</f>
        <v>0</v>
      </c>
      <c r="V2309" s="298">
        <f>+LBA!A2309</f>
        <v>0</v>
      </c>
      <c r="W2309" s="298">
        <f>+LBA!C2309</f>
        <v>0</v>
      </c>
      <c r="Y2309" s="308" t="str">
        <f t="shared" si="36"/>
        <v/>
      </c>
    </row>
    <row r="2310" spans="1:25">
      <c r="A2310" s="320">
        <f>LBA!A2310</f>
        <v>0</v>
      </c>
      <c r="B2310" s="320">
        <f>LBA!E2310</f>
        <v>0</v>
      </c>
      <c r="C2310" s="320">
        <f>LBA!P2310</f>
        <v>0</v>
      </c>
      <c r="D2310" s="321" t="str">
        <f>IF($C2310=0,"",VLOOKUP($C2310,LDI!$I:$BB,37,0))</f>
        <v/>
      </c>
      <c r="E2310" s="320" t="str">
        <f>IF($C2310=0,"",LBA!I2310)</f>
        <v/>
      </c>
      <c r="F2310" s="320" t="str">
        <f>IF($C2310=0,"",LBA!Q2310)</f>
        <v/>
      </c>
      <c r="G2310" s="321" t="str">
        <f>IF($C2310=0,"",VLOOKUP($C2310,LDI!$I:$BB,15,0))</f>
        <v/>
      </c>
      <c r="H2310" s="321" t="str">
        <f>IF($C2310=0,"",VLOOKUP($C2310,LDI!$I:$BB,17,0))</f>
        <v/>
      </c>
      <c r="I2310" s="322" t="str">
        <f>IF($C2310=0,"",LBA!R2310)</f>
        <v/>
      </c>
      <c r="J2310" s="323" t="str">
        <f>IF($C2310=0,"",LBA!AD2310)</f>
        <v/>
      </c>
      <c r="K2310" s="323" t="str">
        <f>IF($C2310=0,"",LBA!AH2310)</f>
        <v/>
      </c>
      <c r="L2310" s="323" t="str">
        <f>IF($C2310=0,"",LBA!AI2310)</f>
        <v/>
      </c>
      <c r="M2310" s="295"/>
      <c r="P2310" s="294">
        <f>+LBA!G2310</f>
        <v>0</v>
      </c>
      <c r="Q2310" s="297" t="e">
        <f>VLOOKUP(P2310,'Kategori Aset'!$B:$C,2,0)</f>
        <v>#N/A</v>
      </c>
      <c r="R2310" s="297">
        <f>+LBA!U2310</f>
        <v>0</v>
      </c>
      <c r="S2310" s="297">
        <f>+LBA!C2310</f>
        <v>0</v>
      </c>
      <c r="T2310" s="297">
        <f>+LBA!V2310</f>
        <v>0</v>
      </c>
      <c r="U2310" s="298">
        <f>+LBA!E2310</f>
        <v>0</v>
      </c>
      <c r="V2310" s="298">
        <f>+LBA!A2310</f>
        <v>0</v>
      </c>
      <c r="W2310" s="298">
        <f>+LBA!C2310</f>
        <v>0</v>
      </c>
      <c r="Y2310" s="308" t="str">
        <f t="shared" si="36"/>
        <v/>
      </c>
    </row>
    <row r="2311" spans="1:25">
      <c r="A2311" s="320">
        <f>LBA!A2311</f>
        <v>0</v>
      </c>
      <c r="B2311" s="320">
        <f>LBA!E2311</f>
        <v>0</v>
      </c>
      <c r="C2311" s="320">
        <f>LBA!P2311</f>
        <v>0</v>
      </c>
      <c r="D2311" s="321" t="str">
        <f>IF($C2311=0,"",VLOOKUP($C2311,LDI!$I:$BB,37,0))</f>
        <v/>
      </c>
      <c r="E2311" s="320" t="str">
        <f>IF($C2311=0,"",LBA!I2311)</f>
        <v/>
      </c>
      <c r="F2311" s="320" t="str">
        <f>IF($C2311=0,"",LBA!Q2311)</f>
        <v/>
      </c>
      <c r="G2311" s="321" t="str">
        <f>IF($C2311=0,"",VLOOKUP($C2311,LDI!$I:$BB,15,0))</f>
        <v/>
      </c>
      <c r="H2311" s="321" t="str">
        <f>IF($C2311=0,"",VLOOKUP($C2311,LDI!$I:$BB,17,0))</f>
        <v/>
      </c>
      <c r="I2311" s="322" t="str">
        <f>IF($C2311=0,"",LBA!R2311)</f>
        <v/>
      </c>
      <c r="J2311" s="323" t="str">
        <f>IF($C2311=0,"",LBA!AD2311)</f>
        <v/>
      </c>
      <c r="K2311" s="323" t="str">
        <f>IF($C2311=0,"",LBA!AH2311)</f>
        <v/>
      </c>
      <c r="L2311" s="323" t="str">
        <f>IF($C2311=0,"",LBA!AI2311)</f>
        <v/>
      </c>
      <c r="M2311" s="295"/>
      <c r="P2311" s="294">
        <f>+LBA!G2311</f>
        <v>0</v>
      </c>
      <c r="Q2311" s="297" t="e">
        <f>VLOOKUP(P2311,'Kategori Aset'!$B:$C,2,0)</f>
        <v>#N/A</v>
      </c>
      <c r="R2311" s="297">
        <f>+LBA!U2311</f>
        <v>0</v>
      </c>
      <c r="S2311" s="297">
        <f>+LBA!C2311</f>
        <v>0</v>
      </c>
      <c r="T2311" s="297">
        <f>+LBA!V2311</f>
        <v>0</v>
      </c>
      <c r="U2311" s="298">
        <f>+LBA!E2311</f>
        <v>0</v>
      </c>
      <c r="V2311" s="298">
        <f>+LBA!A2311</f>
        <v>0</v>
      </c>
      <c r="W2311" s="298">
        <f>+LBA!C2311</f>
        <v>0</v>
      </c>
      <c r="Y2311" s="308" t="str">
        <f t="shared" si="36"/>
        <v/>
      </c>
    </row>
    <row r="2312" spans="1:25">
      <c r="A2312" s="320">
        <f>LBA!A2312</f>
        <v>0</v>
      </c>
      <c r="B2312" s="320">
        <f>LBA!E2312</f>
        <v>0</v>
      </c>
      <c r="C2312" s="320">
        <f>LBA!P2312</f>
        <v>0</v>
      </c>
      <c r="D2312" s="321" t="str">
        <f>IF($C2312=0,"",VLOOKUP($C2312,LDI!$I:$BB,37,0))</f>
        <v/>
      </c>
      <c r="E2312" s="320" t="str">
        <f>IF($C2312=0,"",LBA!I2312)</f>
        <v/>
      </c>
      <c r="F2312" s="320" t="str">
        <f>IF($C2312=0,"",LBA!Q2312)</f>
        <v/>
      </c>
      <c r="G2312" s="321" t="str">
        <f>IF($C2312=0,"",VLOOKUP($C2312,LDI!$I:$BB,15,0))</f>
        <v/>
      </c>
      <c r="H2312" s="321" t="str">
        <f>IF($C2312=0,"",VLOOKUP($C2312,LDI!$I:$BB,17,0))</f>
        <v/>
      </c>
      <c r="I2312" s="322" t="str">
        <f>IF($C2312=0,"",LBA!R2312)</f>
        <v/>
      </c>
      <c r="J2312" s="323" t="str">
        <f>IF($C2312=0,"",LBA!AD2312)</f>
        <v/>
      </c>
      <c r="K2312" s="323" t="str">
        <f>IF($C2312=0,"",LBA!AH2312)</f>
        <v/>
      </c>
      <c r="L2312" s="323" t="str">
        <f>IF($C2312=0,"",LBA!AI2312)</f>
        <v/>
      </c>
      <c r="M2312" s="295"/>
      <c r="P2312" s="294">
        <f>+LBA!G2312</f>
        <v>0</v>
      </c>
      <c r="Q2312" s="297" t="e">
        <f>VLOOKUP(P2312,'Kategori Aset'!$B:$C,2,0)</f>
        <v>#N/A</v>
      </c>
      <c r="R2312" s="297">
        <f>+LBA!U2312</f>
        <v>0</v>
      </c>
      <c r="S2312" s="297">
        <f>+LBA!C2312</f>
        <v>0</v>
      </c>
      <c r="T2312" s="297">
        <f>+LBA!V2312</f>
        <v>0</v>
      </c>
      <c r="U2312" s="298">
        <f>+LBA!E2312</f>
        <v>0</v>
      </c>
      <c r="V2312" s="298">
        <f>+LBA!A2312</f>
        <v>0</v>
      </c>
      <c r="W2312" s="298">
        <f>+LBA!C2312</f>
        <v>0</v>
      </c>
      <c r="Y2312" s="308" t="str">
        <f t="shared" si="36"/>
        <v/>
      </c>
    </row>
    <row r="2313" spans="1:25">
      <c r="A2313" s="320">
        <f>LBA!A2313</f>
        <v>0</v>
      </c>
      <c r="B2313" s="320">
        <f>LBA!E2313</f>
        <v>0</v>
      </c>
      <c r="C2313" s="320">
        <f>LBA!P2313</f>
        <v>0</v>
      </c>
      <c r="D2313" s="321" t="str">
        <f>IF($C2313=0,"",VLOOKUP($C2313,LDI!$I:$BB,37,0))</f>
        <v/>
      </c>
      <c r="E2313" s="320" t="str">
        <f>IF($C2313=0,"",LBA!I2313)</f>
        <v/>
      </c>
      <c r="F2313" s="320" t="str">
        <f>IF($C2313=0,"",LBA!Q2313)</f>
        <v/>
      </c>
      <c r="G2313" s="321" t="str">
        <f>IF($C2313=0,"",VLOOKUP($C2313,LDI!$I:$BB,15,0))</f>
        <v/>
      </c>
      <c r="H2313" s="321" t="str">
        <f>IF($C2313=0,"",VLOOKUP($C2313,LDI!$I:$BB,17,0))</f>
        <v/>
      </c>
      <c r="I2313" s="322" t="str">
        <f>IF($C2313=0,"",LBA!R2313)</f>
        <v/>
      </c>
      <c r="J2313" s="323" t="str">
        <f>IF($C2313=0,"",LBA!AD2313)</f>
        <v/>
      </c>
      <c r="K2313" s="323" t="str">
        <f>IF($C2313=0,"",LBA!AH2313)</f>
        <v/>
      </c>
      <c r="L2313" s="323" t="str">
        <f>IF($C2313=0,"",LBA!AI2313)</f>
        <v/>
      </c>
      <c r="M2313" s="295"/>
      <c r="P2313" s="294">
        <f>+LBA!G2313</f>
        <v>0</v>
      </c>
      <c r="Q2313" s="297" t="e">
        <f>VLOOKUP(P2313,'Kategori Aset'!$B:$C,2,0)</f>
        <v>#N/A</v>
      </c>
      <c r="R2313" s="297">
        <f>+LBA!U2313</f>
        <v>0</v>
      </c>
      <c r="S2313" s="297">
        <f>+LBA!C2313</f>
        <v>0</v>
      </c>
      <c r="T2313" s="297">
        <f>+LBA!V2313</f>
        <v>0</v>
      </c>
      <c r="U2313" s="298">
        <f>+LBA!E2313</f>
        <v>0</v>
      </c>
      <c r="V2313" s="298">
        <f>+LBA!A2313</f>
        <v>0</v>
      </c>
      <c r="W2313" s="298">
        <f>+LBA!C2313</f>
        <v>0</v>
      </c>
      <c r="Y2313" s="308" t="str">
        <f t="shared" si="36"/>
        <v/>
      </c>
    </row>
    <row r="2314" spans="1:25">
      <c r="A2314" s="320">
        <f>LBA!A2314</f>
        <v>0</v>
      </c>
      <c r="B2314" s="320">
        <f>LBA!E2314</f>
        <v>0</v>
      </c>
      <c r="C2314" s="320">
        <f>LBA!P2314</f>
        <v>0</v>
      </c>
      <c r="D2314" s="321" t="str">
        <f>IF($C2314=0,"",VLOOKUP($C2314,LDI!$I:$BB,37,0))</f>
        <v/>
      </c>
      <c r="E2314" s="320" t="str">
        <f>IF($C2314=0,"",LBA!I2314)</f>
        <v/>
      </c>
      <c r="F2314" s="320" t="str">
        <f>IF($C2314=0,"",LBA!Q2314)</f>
        <v/>
      </c>
      <c r="G2314" s="321" t="str">
        <f>IF($C2314=0,"",VLOOKUP($C2314,LDI!$I:$BB,15,0))</f>
        <v/>
      </c>
      <c r="H2314" s="321" t="str">
        <f>IF($C2314=0,"",VLOOKUP($C2314,LDI!$I:$BB,17,0))</f>
        <v/>
      </c>
      <c r="I2314" s="322" t="str">
        <f>IF($C2314=0,"",LBA!R2314)</f>
        <v/>
      </c>
      <c r="J2314" s="323" t="str">
        <f>IF($C2314=0,"",LBA!AD2314)</f>
        <v/>
      </c>
      <c r="K2314" s="323" t="str">
        <f>IF($C2314=0,"",LBA!AH2314)</f>
        <v/>
      </c>
      <c r="L2314" s="323" t="str">
        <f>IF($C2314=0,"",LBA!AI2314)</f>
        <v/>
      </c>
      <c r="M2314" s="295"/>
      <c r="P2314" s="294">
        <f>+LBA!G2314</f>
        <v>0</v>
      </c>
      <c r="Q2314" s="297" t="e">
        <f>VLOOKUP(P2314,'Kategori Aset'!$B:$C,2,0)</f>
        <v>#N/A</v>
      </c>
      <c r="R2314" s="297">
        <f>+LBA!U2314</f>
        <v>0</v>
      </c>
      <c r="S2314" s="297">
        <f>+LBA!C2314</f>
        <v>0</v>
      </c>
      <c r="T2314" s="297">
        <f>+LBA!V2314</f>
        <v>0</v>
      </c>
      <c r="U2314" s="298">
        <f>+LBA!E2314</f>
        <v>0</v>
      </c>
      <c r="V2314" s="298">
        <f>+LBA!A2314</f>
        <v>0</v>
      </c>
      <c r="W2314" s="298">
        <f>+LBA!C2314</f>
        <v>0</v>
      </c>
      <c r="Y2314" s="308" t="str">
        <f t="shared" si="36"/>
        <v/>
      </c>
    </row>
    <row r="2315" spans="1:25">
      <c r="A2315" s="320">
        <f>LBA!A2315</f>
        <v>0</v>
      </c>
      <c r="B2315" s="320">
        <f>LBA!E2315</f>
        <v>0</v>
      </c>
      <c r="C2315" s="320">
        <f>LBA!P2315</f>
        <v>0</v>
      </c>
      <c r="D2315" s="321" t="str">
        <f>IF($C2315=0,"",VLOOKUP($C2315,LDI!$I:$BB,37,0))</f>
        <v/>
      </c>
      <c r="E2315" s="320" t="str">
        <f>IF($C2315=0,"",LBA!I2315)</f>
        <v/>
      </c>
      <c r="F2315" s="320" t="str">
        <f>IF($C2315=0,"",LBA!Q2315)</f>
        <v/>
      </c>
      <c r="G2315" s="321" t="str">
        <f>IF($C2315=0,"",VLOOKUP($C2315,LDI!$I:$BB,15,0))</f>
        <v/>
      </c>
      <c r="H2315" s="321" t="str">
        <f>IF($C2315=0,"",VLOOKUP($C2315,LDI!$I:$BB,17,0))</f>
        <v/>
      </c>
      <c r="I2315" s="322" t="str">
        <f>IF($C2315=0,"",LBA!R2315)</f>
        <v/>
      </c>
      <c r="J2315" s="323" t="str">
        <f>IF($C2315=0,"",LBA!AD2315)</f>
        <v/>
      </c>
      <c r="K2315" s="323" t="str">
        <f>IF($C2315=0,"",LBA!AH2315)</f>
        <v/>
      </c>
      <c r="L2315" s="323" t="str">
        <f>IF($C2315=0,"",LBA!AI2315)</f>
        <v/>
      </c>
      <c r="M2315" s="295"/>
      <c r="P2315" s="294">
        <f>+LBA!G2315</f>
        <v>0</v>
      </c>
      <c r="Q2315" s="297" t="e">
        <f>VLOOKUP(P2315,'Kategori Aset'!$B:$C,2,0)</f>
        <v>#N/A</v>
      </c>
      <c r="R2315" s="297">
        <f>+LBA!U2315</f>
        <v>0</v>
      </c>
      <c r="S2315" s="297">
        <f>+LBA!C2315</f>
        <v>0</v>
      </c>
      <c r="T2315" s="297">
        <f>+LBA!V2315</f>
        <v>0</v>
      </c>
      <c r="U2315" s="298">
        <f>+LBA!E2315</f>
        <v>0</v>
      </c>
      <c r="V2315" s="298">
        <f>+LBA!A2315</f>
        <v>0</v>
      </c>
      <c r="W2315" s="298">
        <f>+LBA!C2315</f>
        <v>0</v>
      </c>
      <c r="Y2315" s="308" t="str">
        <f t="shared" si="36"/>
        <v/>
      </c>
    </row>
    <row r="2316" spans="1:25">
      <c r="A2316" s="320">
        <f>LBA!A2316</f>
        <v>0</v>
      </c>
      <c r="B2316" s="320">
        <f>LBA!E2316</f>
        <v>0</v>
      </c>
      <c r="C2316" s="320">
        <f>LBA!P2316</f>
        <v>0</v>
      </c>
      <c r="D2316" s="321" t="str">
        <f>IF($C2316=0,"",VLOOKUP($C2316,LDI!$I:$BB,37,0))</f>
        <v/>
      </c>
      <c r="E2316" s="320" t="str">
        <f>IF($C2316=0,"",LBA!I2316)</f>
        <v/>
      </c>
      <c r="F2316" s="320" t="str">
        <f>IF($C2316=0,"",LBA!Q2316)</f>
        <v/>
      </c>
      <c r="G2316" s="321" t="str">
        <f>IF($C2316=0,"",VLOOKUP($C2316,LDI!$I:$BB,15,0))</f>
        <v/>
      </c>
      <c r="H2316" s="321" t="str">
        <f>IF($C2316=0,"",VLOOKUP($C2316,LDI!$I:$BB,17,0))</f>
        <v/>
      </c>
      <c r="I2316" s="322" t="str">
        <f>IF($C2316=0,"",LBA!R2316)</f>
        <v/>
      </c>
      <c r="J2316" s="323" t="str">
        <f>IF($C2316=0,"",LBA!AD2316)</f>
        <v/>
      </c>
      <c r="K2316" s="323" t="str">
        <f>IF($C2316=0,"",LBA!AH2316)</f>
        <v/>
      </c>
      <c r="L2316" s="323" t="str">
        <f>IF($C2316=0,"",LBA!AI2316)</f>
        <v/>
      </c>
      <c r="M2316" s="295"/>
      <c r="P2316" s="294">
        <f>+LBA!G2316</f>
        <v>0</v>
      </c>
      <c r="Q2316" s="297" t="e">
        <f>VLOOKUP(P2316,'Kategori Aset'!$B:$C,2,0)</f>
        <v>#N/A</v>
      </c>
      <c r="R2316" s="297">
        <f>+LBA!U2316</f>
        <v>0</v>
      </c>
      <c r="S2316" s="297">
        <f>+LBA!C2316</f>
        <v>0</v>
      </c>
      <c r="T2316" s="297">
        <f>+LBA!V2316</f>
        <v>0</v>
      </c>
      <c r="U2316" s="298">
        <f>+LBA!E2316</f>
        <v>0</v>
      </c>
      <c r="V2316" s="298">
        <f>+LBA!A2316</f>
        <v>0</v>
      </c>
      <c r="W2316" s="298">
        <f>+LBA!C2316</f>
        <v>0</v>
      </c>
      <c r="Y2316" s="308" t="str">
        <f t="shared" si="36"/>
        <v/>
      </c>
    </row>
    <row r="2317" spans="1:25">
      <c r="A2317" s="320">
        <f>LBA!A2317</f>
        <v>0</v>
      </c>
      <c r="B2317" s="320">
        <f>LBA!E2317</f>
        <v>0</v>
      </c>
      <c r="C2317" s="320">
        <f>LBA!P2317</f>
        <v>0</v>
      </c>
      <c r="D2317" s="321" t="str">
        <f>IF($C2317=0,"",VLOOKUP($C2317,LDI!$I:$BB,37,0))</f>
        <v/>
      </c>
      <c r="E2317" s="320" t="str">
        <f>IF($C2317=0,"",LBA!I2317)</f>
        <v/>
      </c>
      <c r="F2317" s="320" t="str">
        <f>IF($C2317=0,"",LBA!Q2317)</f>
        <v/>
      </c>
      <c r="G2317" s="321" t="str">
        <f>IF($C2317=0,"",VLOOKUP($C2317,LDI!$I:$BB,15,0))</f>
        <v/>
      </c>
      <c r="H2317" s="321" t="str">
        <f>IF($C2317=0,"",VLOOKUP($C2317,LDI!$I:$BB,17,0))</f>
        <v/>
      </c>
      <c r="I2317" s="322" t="str">
        <f>IF($C2317=0,"",LBA!R2317)</f>
        <v/>
      </c>
      <c r="J2317" s="323" t="str">
        <f>IF($C2317=0,"",LBA!AD2317)</f>
        <v/>
      </c>
      <c r="K2317" s="323" t="str">
        <f>IF($C2317=0,"",LBA!AH2317)</f>
        <v/>
      </c>
      <c r="L2317" s="323" t="str">
        <f>IF($C2317=0,"",LBA!AI2317)</f>
        <v/>
      </c>
      <c r="M2317" s="295"/>
      <c r="P2317" s="294">
        <f>+LBA!G2317</f>
        <v>0</v>
      </c>
      <c r="Q2317" s="297" t="e">
        <f>VLOOKUP(P2317,'Kategori Aset'!$B:$C,2,0)</f>
        <v>#N/A</v>
      </c>
      <c r="R2317" s="297">
        <f>+LBA!U2317</f>
        <v>0</v>
      </c>
      <c r="S2317" s="297">
        <f>+LBA!C2317</f>
        <v>0</v>
      </c>
      <c r="T2317" s="297">
        <f>+LBA!V2317</f>
        <v>0</v>
      </c>
      <c r="U2317" s="298">
        <f>+LBA!E2317</f>
        <v>0</v>
      </c>
      <c r="V2317" s="298">
        <f>+LBA!A2317</f>
        <v>0</v>
      </c>
      <c r="W2317" s="298">
        <f>+LBA!C2317</f>
        <v>0</v>
      </c>
      <c r="Y2317" s="308" t="str">
        <f t="shared" si="36"/>
        <v/>
      </c>
    </row>
    <row r="2318" spans="1:25">
      <c r="A2318" s="320">
        <f>LBA!A2318</f>
        <v>0</v>
      </c>
      <c r="B2318" s="320">
        <f>LBA!E2318</f>
        <v>0</v>
      </c>
      <c r="C2318" s="320">
        <f>LBA!P2318</f>
        <v>0</v>
      </c>
      <c r="D2318" s="321" t="str">
        <f>IF($C2318=0,"",VLOOKUP($C2318,LDI!$I:$BB,37,0))</f>
        <v/>
      </c>
      <c r="E2318" s="320" t="str">
        <f>IF($C2318=0,"",LBA!I2318)</f>
        <v/>
      </c>
      <c r="F2318" s="320" t="str">
        <f>IF($C2318=0,"",LBA!Q2318)</f>
        <v/>
      </c>
      <c r="G2318" s="321" t="str">
        <f>IF($C2318=0,"",VLOOKUP($C2318,LDI!$I:$BB,15,0))</f>
        <v/>
      </c>
      <c r="H2318" s="321" t="str">
        <f>IF($C2318=0,"",VLOOKUP($C2318,LDI!$I:$BB,17,0))</f>
        <v/>
      </c>
      <c r="I2318" s="322" t="str">
        <f>IF($C2318=0,"",LBA!R2318)</f>
        <v/>
      </c>
      <c r="J2318" s="323" t="str">
        <f>IF($C2318=0,"",LBA!AD2318)</f>
        <v/>
      </c>
      <c r="K2318" s="323" t="str">
        <f>IF($C2318=0,"",LBA!AH2318)</f>
        <v/>
      </c>
      <c r="L2318" s="323" t="str">
        <f>IF($C2318=0,"",LBA!AI2318)</f>
        <v/>
      </c>
      <c r="M2318" s="295"/>
      <c r="P2318" s="294">
        <f>+LBA!G2318</f>
        <v>0</v>
      </c>
      <c r="Q2318" s="297" t="e">
        <f>VLOOKUP(P2318,'Kategori Aset'!$B:$C,2,0)</f>
        <v>#N/A</v>
      </c>
      <c r="R2318" s="297">
        <f>+LBA!U2318</f>
        <v>0</v>
      </c>
      <c r="S2318" s="297">
        <f>+LBA!C2318</f>
        <v>0</v>
      </c>
      <c r="T2318" s="297">
        <f>+LBA!V2318</f>
        <v>0</v>
      </c>
      <c r="U2318" s="298">
        <f>+LBA!E2318</f>
        <v>0</v>
      </c>
      <c r="V2318" s="298">
        <f>+LBA!A2318</f>
        <v>0</v>
      </c>
      <c r="W2318" s="298">
        <f>+LBA!C2318</f>
        <v>0</v>
      </c>
      <c r="Y2318" s="308" t="str">
        <f t="shared" si="36"/>
        <v/>
      </c>
    </row>
    <row r="2319" spans="1:25">
      <c r="A2319" s="320">
        <f>LBA!A2319</f>
        <v>0</v>
      </c>
      <c r="B2319" s="320">
        <f>LBA!E2319</f>
        <v>0</v>
      </c>
      <c r="C2319" s="320">
        <f>LBA!P2319</f>
        <v>0</v>
      </c>
      <c r="D2319" s="321" t="str">
        <f>IF($C2319=0,"",VLOOKUP($C2319,LDI!$I:$BB,37,0))</f>
        <v/>
      </c>
      <c r="E2319" s="320" t="str">
        <f>IF($C2319=0,"",LBA!I2319)</f>
        <v/>
      </c>
      <c r="F2319" s="320" t="str">
        <f>IF($C2319=0,"",LBA!Q2319)</f>
        <v/>
      </c>
      <c r="G2319" s="321" t="str">
        <f>IF($C2319=0,"",VLOOKUP($C2319,LDI!$I:$BB,15,0))</f>
        <v/>
      </c>
      <c r="H2319" s="321" t="str">
        <f>IF($C2319=0,"",VLOOKUP($C2319,LDI!$I:$BB,17,0))</f>
        <v/>
      </c>
      <c r="I2319" s="322" t="str">
        <f>IF($C2319=0,"",LBA!R2319)</f>
        <v/>
      </c>
      <c r="J2319" s="323" t="str">
        <f>IF($C2319=0,"",LBA!AD2319)</f>
        <v/>
      </c>
      <c r="K2319" s="323" t="str">
        <f>IF($C2319=0,"",LBA!AH2319)</f>
        <v/>
      </c>
      <c r="L2319" s="323" t="str">
        <f>IF($C2319=0,"",LBA!AI2319)</f>
        <v/>
      </c>
      <c r="M2319" s="295"/>
      <c r="P2319" s="294">
        <f>+LBA!G2319</f>
        <v>0</v>
      </c>
      <c r="Q2319" s="297" t="e">
        <f>VLOOKUP(P2319,'Kategori Aset'!$B:$C,2,0)</f>
        <v>#N/A</v>
      </c>
      <c r="R2319" s="297">
        <f>+LBA!U2319</f>
        <v>0</v>
      </c>
      <c r="S2319" s="297">
        <f>+LBA!C2319</f>
        <v>0</v>
      </c>
      <c r="T2319" s="297">
        <f>+LBA!V2319</f>
        <v>0</v>
      </c>
      <c r="U2319" s="298">
        <f>+LBA!E2319</f>
        <v>0</v>
      </c>
      <c r="V2319" s="298">
        <f>+LBA!A2319</f>
        <v>0</v>
      </c>
      <c r="W2319" s="298">
        <f>+LBA!C2319</f>
        <v>0</v>
      </c>
      <c r="Y2319" s="308" t="str">
        <f t="shared" si="36"/>
        <v/>
      </c>
    </row>
    <row r="2320" spans="1:25">
      <c r="A2320" s="320">
        <f>LBA!A2320</f>
        <v>0</v>
      </c>
      <c r="B2320" s="320">
        <f>LBA!E2320</f>
        <v>0</v>
      </c>
      <c r="C2320" s="320">
        <f>LBA!P2320</f>
        <v>0</v>
      </c>
      <c r="D2320" s="321" t="str">
        <f>IF($C2320=0,"",VLOOKUP($C2320,LDI!$I:$BB,37,0))</f>
        <v/>
      </c>
      <c r="E2320" s="320" t="str">
        <f>IF($C2320=0,"",LBA!I2320)</f>
        <v/>
      </c>
      <c r="F2320" s="320" t="str">
        <f>IF($C2320=0,"",LBA!Q2320)</f>
        <v/>
      </c>
      <c r="G2320" s="321" t="str">
        <f>IF($C2320=0,"",VLOOKUP($C2320,LDI!$I:$BB,15,0))</f>
        <v/>
      </c>
      <c r="H2320" s="321" t="str">
        <f>IF($C2320=0,"",VLOOKUP($C2320,LDI!$I:$BB,17,0))</f>
        <v/>
      </c>
      <c r="I2320" s="322" t="str">
        <f>IF($C2320=0,"",LBA!R2320)</f>
        <v/>
      </c>
      <c r="J2320" s="323" t="str">
        <f>IF($C2320=0,"",LBA!AD2320)</f>
        <v/>
      </c>
      <c r="K2320" s="323" t="str">
        <f>IF($C2320=0,"",LBA!AH2320)</f>
        <v/>
      </c>
      <c r="L2320" s="323" t="str">
        <f>IF($C2320=0,"",LBA!AI2320)</f>
        <v/>
      </c>
      <c r="M2320" s="295"/>
      <c r="P2320" s="294">
        <f>+LBA!G2320</f>
        <v>0</v>
      </c>
      <c r="Q2320" s="297" t="e">
        <f>VLOOKUP(P2320,'Kategori Aset'!$B:$C,2,0)</f>
        <v>#N/A</v>
      </c>
      <c r="R2320" s="297">
        <f>+LBA!U2320</f>
        <v>0</v>
      </c>
      <c r="S2320" s="297">
        <f>+LBA!C2320</f>
        <v>0</v>
      </c>
      <c r="T2320" s="297">
        <f>+LBA!V2320</f>
        <v>0</v>
      </c>
      <c r="U2320" s="298">
        <f>+LBA!E2320</f>
        <v>0</v>
      </c>
      <c r="V2320" s="298">
        <f>+LBA!A2320</f>
        <v>0</v>
      </c>
      <c r="W2320" s="298">
        <f>+LBA!C2320</f>
        <v>0</v>
      </c>
      <c r="Y2320" s="308" t="str">
        <f t="shared" si="36"/>
        <v/>
      </c>
    </row>
    <row r="2321" spans="1:25">
      <c r="A2321" s="320">
        <f>LBA!A2321</f>
        <v>0</v>
      </c>
      <c r="B2321" s="320">
        <f>LBA!E2321</f>
        <v>0</v>
      </c>
      <c r="C2321" s="320">
        <f>LBA!P2321</f>
        <v>0</v>
      </c>
      <c r="D2321" s="321" t="str">
        <f>IF($C2321=0,"",VLOOKUP($C2321,LDI!$I:$BB,37,0))</f>
        <v/>
      </c>
      <c r="E2321" s="320" t="str">
        <f>IF($C2321=0,"",LBA!I2321)</f>
        <v/>
      </c>
      <c r="F2321" s="320" t="str">
        <f>IF($C2321=0,"",LBA!Q2321)</f>
        <v/>
      </c>
      <c r="G2321" s="321" t="str">
        <f>IF($C2321=0,"",VLOOKUP($C2321,LDI!$I:$BB,15,0))</f>
        <v/>
      </c>
      <c r="H2321" s="321" t="str">
        <f>IF($C2321=0,"",VLOOKUP($C2321,LDI!$I:$BB,17,0))</f>
        <v/>
      </c>
      <c r="I2321" s="322" t="str">
        <f>IF($C2321=0,"",LBA!R2321)</f>
        <v/>
      </c>
      <c r="J2321" s="323" t="str">
        <f>IF($C2321=0,"",LBA!AD2321)</f>
        <v/>
      </c>
      <c r="K2321" s="323" t="str">
        <f>IF($C2321=0,"",LBA!AH2321)</f>
        <v/>
      </c>
      <c r="L2321" s="323" t="str">
        <f>IF($C2321=0,"",LBA!AI2321)</f>
        <v/>
      </c>
      <c r="M2321" s="295"/>
      <c r="P2321" s="294">
        <f>+LBA!G2321</f>
        <v>0</v>
      </c>
      <c r="Q2321" s="297" t="e">
        <f>VLOOKUP(P2321,'Kategori Aset'!$B:$C,2,0)</f>
        <v>#N/A</v>
      </c>
      <c r="R2321" s="297">
        <f>+LBA!U2321</f>
        <v>0</v>
      </c>
      <c r="S2321" s="297">
        <f>+LBA!C2321</f>
        <v>0</v>
      </c>
      <c r="T2321" s="297">
        <f>+LBA!V2321</f>
        <v>0</v>
      </c>
      <c r="U2321" s="298">
        <f>+LBA!E2321</f>
        <v>0</v>
      </c>
      <c r="V2321" s="298">
        <f>+LBA!A2321</f>
        <v>0</v>
      </c>
      <c r="W2321" s="298">
        <f>+LBA!C2321</f>
        <v>0</v>
      </c>
      <c r="Y2321" s="308" t="str">
        <f t="shared" si="36"/>
        <v/>
      </c>
    </row>
    <row r="2322" spans="1:25">
      <c r="A2322" s="320">
        <f>LBA!A2322</f>
        <v>0</v>
      </c>
      <c r="B2322" s="320">
        <f>LBA!E2322</f>
        <v>0</v>
      </c>
      <c r="C2322" s="320">
        <f>LBA!P2322</f>
        <v>0</v>
      </c>
      <c r="D2322" s="321" t="str">
        <f>IF($C2322=0,"",VLOOKUP($C2322,LDI!$I:$BB,37,0))</f>
        <v/>
      </c>
      <c r="E2322" s="320" t="str">
        <f>IF($C2322=0,"",LBA!I2322)</f>
        <v/>
      </c>
      <c r="F2322" s="320" t="str">
        <f>IF($C2322=0,"",LBA!Q2322)</f>
        <v/>
      </c>
      <c r="G2322" s="321" t="str">
        <f>IF($C2322=0,"",VLOOKUP($C2322,LDI!$I:$BB,15,0))</f>
        <v/>
      </c>
      <c r="H2322" s="321" t="str">
        <f>IF($C2322=0,"",VLOOKUP($C2322,LDI!$I:$BB,17,0))</f>
        <v/>
      </c>
      <c r="I2322" s="322" t="str">
        <f>IF($C2322=0,"",LBA!R2322)</f>
        <v/>
      </c>
      <c r="J2322" s="323" t="str">
        <f>IF($C2322=0,"",LBA!AD2322)</f>
        <v/>
      </c>
      <c r="K2322" s="323" t="str">
        <f>IF($C2322=0,"",LBA!AH2322)</f>
        <v/>
      </c>
      <c r="L2322" s="323" t="str">
        <f>IF($C2322=0,"",LBA!AI2322)</f>
        <v/>
      </c>
      <c r="M2322" s="295"/>
      <c r="P2322" s="294">
        <f>+LBA!G2322</f>
        <v>0</v>
      </c>
      <c r="Q2322" s="297" t="e">
        <f>VLOOKUP(P2322,'Kategori Aset'!$B:$C,2,0)</f>
        <v>#N/A</v>
      </c>
      <c r="R2322" s="297">
        <f>+LBA!U2322</f>
        <v>0</v>
      </c>
      <c r="S2322" s="297">
        <f>+LBA!C2322</f>
        <v>0</v>
      </c>
      <c r="T2322" s="297">
        <f>+LBA!V2322</f>
        <v>0</v>
      </c>
      <c r="U2322" s="298">
        <f>+LBA!E2322</f>
        <v>0</v>
      </c>
      <c r="V2322" s="298">
        <f>+LBA!A2322</f>
        <v>0</v>
      </c>
      <c r="W2322" s="298">
        <f>+LBA!C2322</f>
        <v>0</v>
      </c>
      <c r="Y2322" s="308" t="str">
        <f t="shared" si="36"/>
        <v/>
      </c>
    </row>
    <row r="2323" spans="1:25">
      <c r="A2323" s="320">
        <f>LBA!A2323</f>
        <v>0</v>
      </c>
      <c r="B2323" s="320">
        <f>LBA!E2323</f>
        <v>0</v>
      </c>
      <c r="C2323" s="320">
        <f>LBA!P2323</f>
        <v>0</v>
      </c>
      <c r="D2323" s="321" t="str">
        <f>IF($C2323=0,"",VLOOKUP($C2323,LDI!$I:$BB,37,0))</f>
        <v/>
      </c>
      <c r="E2323" s="320" t="str">
        <f>IF($C2323=0,"",LBA!I2323)</f>
        <v/>
      </c>
      <c r="F2323" s="320" t="str">
        <f>IF($C2323=0,"",LBA!Q2323)</f>
        <v/>
      </c>
      <c r="G2323" s="321" t="str">
        <f>IF($C2323=0,"",VLOOKUP($C2323,LDI!$I:$BB,15,0))</f>
        <v/>
      </c>
      <c r="H2323" s="321" t="str">
        <f>IF($C2323=0,"",VLOOKUP($C2323,LDI!$I:$BB,17,0))</f>
        <v/>
      </c>
      <c r="I2323" s="322" t="str">
        <f>IF($C2323=0,"",LBA!R2323)</f>
        <v/>
      </c>
      <c r="J2323" s="323" t="str">
        <f>IF($C2323=0,"",LBA!AD2323)</f>
        <v/>
      </c>
      <c r="K2323" s="323" t="str">
        <f>IF($C2323=0,"",LBA!AH2323)</f>
        <v/>
      </c>
      <c r="L2323" s="323" t="str">
        <f>IF($C2323=0,"",LBA!AI2323)</f>
        <v/>
      </c>
      <c r="M2323" s="295"/>
      <c r="P2323" s="294">
        <f>+LBA!G2323</f>
        <v>0</v>
      </c>
      <c r="Q2323" s="297" t="e">
        <f>VLOOKUP(P2323,'Kategori Aset'!$B:$C,2,0)</f>
        <v>#N/A</v>
      </c>
      <c r="R2323" s="297">
        <f>+LBA!U2323</f>
        <v>0</v>
      </c>
      <c r="S2323" s="297">
        <f>+LBA!C2323</f>
        <v>0</v>
      </c>
      <c r="T2323" s="297">
        <f>+LBA!V2323</f>
        <v>0</v>
      </c>
      <c r="U2323" s="298">
        <f>+LBA!E2323</f>
        <v>0</v>
      </c>
      <c r="V2323" s="298">
        <f>+LBA!A2323</f>
        <v>0</v>
      </c>
      <c r="W2323" s="298">
        <f>+LBA!C2323</f>
        <v>0</v>
      </c>
      <c r="Y2323" s="308" t="str">
        <f t="shared" si="36"/>
        <v/>
      </c>
    </row>
    <row r="2324" spans="1:25">
      <c r="A2324" s="320">
        <f>LBA!A2324</f>
        <v>0</v>
      </c>
      <c r="B2324" s="320">
        <f>LBA!E2324</f>
        <v>0</v>
      </c>
      <c r="C2324" s="320">
        <f>LBA!P2324</f>
        <v>0</v>
      </c>
      <c r="D2324" s="321" t="str">
        <f>IF($C2324=0,"",VLOOKUP($C2324,LDI!$I:$BB,37,0))</f>
        <v/>
      </c>
      <c r="E2324" s="320" t="str">
        <f>IF($C2324=0,"",LBA!I2324)</f>
        <v/>
      </c>
      <c r="F2324" s="320" t="str">
        <f>IF($C2324=0,"",LBA!Q2324)</f>
        <v/>
      </c>
      <c r="G2324" s="321" t="str">
        <f>IF($C2324=0,"",VLOOKUP($C2324,LDI!$I:$BB,15,0))</f>
        <v/>
      </c>
      <c r="H2324" s="321" t="str">
        <f>IF($C2324=0,"",VLOOKUP($C2324,LDI!$I:$BB,17,0))</f>
        <v/>
      </c>
      <c r="I2324" s="322" t="str">
        <f>IF($C2324=0,"",LBA!R2324)</f>
        <v/>
      </c>
      <c r="J2324" s="323" t="str">
        <f>IF($C2324=0,"",LBA!AD2324)</f>
        <v/>
      </c>
      <c r="K2324" s="323" t="str">
        <f>IF($C2324=0,"",LBA!AH2324)</f>
        <v/>
      </c>
      <c r="L2324" s="323" t="str">
        <f>IF($C2324=0,"",LBA!AI2324)</f>
        <v/>
      </c>
      <c r="M2324" s="295"/>
      <c r="P2324" s="294">
        <f>+LBA!G2324</f>
        <v>0</v>
      </c>
      <c r="Q2324" s="297" t="e">
        <f>VLOOKUP(P2324,'Kategori Aset'!$B:$C,2,0)</f>
        <v>#N/A</v>
      </c>
      <c r="R2324" s="297">
        <f>+LBA!U2324</f>
        <v>0</v>
      </c>
      <c r="S2324" s="297">
        <f>+LBA!C2324</f>
        <v>0</v>
      </c>
      <c r="T2324" s="297">
        <f>+LBA!V2324</f>
        <v>0</v>
      </c>
      <c r="U2324" s="298">
        <f>+LBA!E2324</f>
        <v>0</v>
      </c>
      <c r="V2324" s="298">
        <f>+LBA!A2324</f>
        <v>0</v>
      </c>
      <c r="W2324" s="298">
        <f>+LBA!C2324</f>
        <v>0</v>
      </c>
      <c r="Y2324" s="308" t="str">
        <f t="shared" si="36"/>
        <v/>
      </c>
    </row>
    <row r="2325" spans="1:25">
      <c r="A2325" s="320">
        <f>LBA!A2325</f>
        <v>0</v>
      </c>
      <c r="B2325" s="320">
        <f>LBA!E2325</f>
        <v>0</v>
      </c>
      <c r="C2325" s="320">
        <f>LBA!P2325</f>
        <v>0</v>
      </c>
      <c r="D2325" s="321" t="str">
        <f>IF($C2325=0,"",VLOOKUP($C2325,LDI!$I:$BB,37,0))</f>
        <v/>
      </c>
      <c r="E2325" s="320" t="str">
        <f>IF($C2325=0,"",LBA!I2325)</f>
        <v/>
      </c>
      <c r="F2325" s="320" t="str">
        <f>IF($C2325=0,"",LBA!Q2325)</f>
        <v/>
      </c>
      <c r="G2325" s="321" t="str">
        <f>IF($C2325=0,"",VLOOKUP($C2325,LDI!$I:$BB,15,0))</f>
        <v/>
      </c>
      <c r="H2325" s="321" t="str">
        <f>IF($C2325=0,"",VLOOKUP($C2325,LDI!$I:$BB,17,0))</f>
        <v/>
      </c>
      <c r="I2325" s="322" t="str">
        <f>IF($C2325=0,"",LBA!R2325)</f>
        <v/>
      </c>
      <c r="J2325" s="323" t="str">
        <f>IF($C2325=0,"",LBA!AD2325)</f>
        <v/>
      </c>
      <c r="K2325" s="323" t="str">
        <f>IF($C2325=0,"",LBA!AH2325)</f>
        <v/>
      </c>
      <c r="L2325" s="323" t="str">
        <f>IF($C2325=0,"",LBA!AI2325)</f>
        <v/>
      </c>
      <c r="M2325" s="295"/>
      <c r="P2325" s="294">
        <f>+LBA!G2325</f>
        <v>0</v>
      </c>
      <c r="Q2325" s="297" t="e">
        <f>VLOOKUP(P2325,'Kategori Aset'!$B:$C,2,0)</f>
        <v>#N/A</v>
      </c>
      <c r="R2325" s="297">
        <f>+LBA!U2325</f>
        <v>0</v>
      </c>
      <c r="S2325" s="297">
        <f>+LBA!C2325</f>
        <v>0</v>
      </c>
      <c r="T2325" s="297">
        <f>+LBA!V2325</f>
        <v>0</v>
      </c>
      <c r="U2325" s="298">
        <f>+LBA!E2325</f>
        <v>0</v>
      </c>
      <c r="V2325" s="298">
        <f>+LBA!A2325</f>
        <v>0</v>
      </c>
      <c r="W2325" s="298">
        <f>+LBA!C2325</f>
        <v>0</v>
      </c>
      <c r="Y2325" s="308" t="str">
        <f t="shared" si="36"/>
        <v/>
      </c>
    </row>
    <row r="2326" spans="1:25">
      <c r="A2326" s="320">
        <f>LBA!A2326</f>
        <v>0</v>
      </c>
      <c r="B2326" s="320">
        <f>LBA!E2326</f>
        <v>0</v>
      </c>
      <c r="C2326" s="320">
        <f>LBA!P2326</f>
        <v>0</v>
      </c>
      <c r="D2326" s="321" t="str">
        <f>IF($C2326=0,"",VLOOKUP($C2326,LDI!$I:$BB,37,0))</f>
        <v/>
      </c>
      <c r="E2326" s="320" t="str">
        <f>IF($C2326=0,"",LBA!I2326)</f>
        <v/>
      </c>
      <c r="F2326" s="320" t="str">
        <f>IF($C2326=0,"",LBA!Q2326)</f>
        <v/>
      </c>
      <c r="G2326" s="321" t="str">
        <f>IF($C2326=0,"",VLOOKUP($C2326,LDI!$I:$BB,15,0))</f>
        <v/>
      </c>
      <c r="H2326" s="321" t="str">
        <f>IF($C2326=0,"",VLOOKUP($C2326,LDI!$I:$BB,17,0))</f>
        <v/>
      </c>
      <c r="I2326" s="322" t="str">
        <f>IF($C2326=0,"",LBA!R2326)</f>
        <v/>
      </c>
      <c r="J2326" s="323" t="str">
        <f>IF($C2326=0,"",LBA!AD2326)</f>
        <v/>
      </c>
      <c r="K2326" s="323" t="str">
        <f>IF($C2326=0,"",LBA!AH2326)</f>
        <v/>
      </c>
      <c r="L2326" s="323" t="str">
        <f>IF($C2326=0,"",LBA!AI2326)</f>
        <v/>
      </c>
      <c r="M2326" s="295"/>
      <c r="P2326" s="294">
        <f>+LBA!G2326</f>
        <v>0</v>
      </c>
      <c r="Q2326" s="297" t="e">
        <f>VLOOKUP(P2326,'Kategori Aset'!$B:$C,2,0)</f>
        <v>#N/A</v>
      </c>
      <c r="R2326" s="297">
        <f>+LBA!U2326</f>
        <v>0</v>
      </c>
      <c r="S2326" s="297">
        <f>+LBA!C2326</f>
        <v>0</v>
      </c>
      <c r="T2326" s="297">
        <f>+LBA!V2326</f>
        <v>0</v>
      </c>
      <c r="U2326" s="298">
        <f>+LBA!E2326</f>
        <v>0</v>
      </c>
      <c r="V2326" s="298">
        <f>+LBA!A2326</f>
        <v>0</v>
      </c>
      <c r="W2326" s="298">
        <f>+LBA!C2326</f>
        <v>0</v>
      </c>
      <c r="Y2326" s="308" t="str">
        <f t="shared" si="36"/>
        <v/>
      </c>
    </row>
    <row r="2327" spans="1:25">
      <c r="A2327" s="320">
        <f>LBA!A2327</f>
        <v>0</v>
      </c>
      <c r="B2327" s="320">
        <f>LBA!E2327</f>
        <v>0</v>
      </c>
      <c r="C2327" s="320">
        <f>LBA!P2327</f>
        <v>0</v>
      </c>
      <c r="D2327" s="321" t="str">
        <f>IF($C2327=0,"",VLOOKUP($C2327,LDI!$I:$BB,37,0))</f>
        <v/>
      </c>
      <c r="E2327" s="320" t="str">
        <f>IF($C2327=0,"",LBA!I2327)</f>
        <v/>
      </c>
      <c r="F2327" s="320" t="str">
        <f>IF($C2327=0,"",LBA!Q2327)</f>
        <v/>
      </c>
      <c r="G2327" s="321" t="str">
        <f>IF($C2327=0,"",VLOOKUP($C2327,LDI!$I:$BB,15,0))</f>
        <v/>
      </c>
      <c r="H2327" s="321" t="str">
        <f>IF($C2327=0,"",VLOOKUP($C2327,LDI!$I:$BB,17,0))</f>
        <v/>
      </c>
      <c r="I2327" s="322" t="str">
        <f>IF($C2327=0,"",LBA!R2327)</f>
        <v/>
      </c>
      <c r="J2327" s="323" t="str">
        <f>IF($C2327=0,"",LBA!AD2327)</f>
        <v/>
      </c>
      <c r="K2327" s="323" t="str">
        <f>IF($C2327=0,"",LBA!AH2327)</f>
        <v/>
      </c>
      <c r="L2327" s="323" t="str">
        <f>IF($C2327=0,"",LBA!AI2327)</f>
        <v/>
      </c>
      <c r="M2327" s="295"/>
      <c r="P2327" s="294">
        <f>+LBA!G2327</f>
        <v>0</v>
      </c>
      <c r="Q2327" s="297" t="e">
        <f>VLOOKUP(P2327,'Kategori Aset'!$B:$C,2,0)</f>
        <v>#N/A</v>
      </c>
      <c r="R2327" s="297">
        <f>+LBA!U2327</f>
        <v>0</v>
      </c>
      <c r="S2327" s="297">
        <f>+LBA!C2327</f>
        <v>0</v>
      </c>
      <c r="T2327" s="297">
        <f>+LBA!V2327</f>
        <v>0</v>
      </c>
      <c r="U2327" s="298">
        <f>+LBA!E2327</f>
        <v>0</v>
      </c>
      <c r="V2327" s="298">
        <f>+LBA!A2327</f>
        <v>0</v>
      </c>
      <c r="W2327" s="298">
        <f>+LBA!C2327</f>
        <v>0</v>
      </c>
      <c r="Y2327" s="308" t="str">
        <f t="shared" si="36"/>
        <v/>
      </c>
    </row>
    <row r="2328" spans="1:25">
      <c r="A2328" s="320">
        <f>LBA!A2328</f>
        <v>0</v>
      </c>
      <c r="B2328" s="320">
        <f>LBA!E2328</f>
        <v>0</v>
      </c>
      <c r="C2328" s="320">
        <f>LBA!P2328</f>
        <v>0</v>
      </c>
      <c r="D2328" s="321" t="str">
        <f>IF($C2328=0,"",VLOOKUP($C2328,LDI!$I:$BB,37,0))</f>
        <v/>
      </c>
      <c r="E2328" s="320" t="str">
        <f>IF($C2328=0,"",LBA!I2328)</f>
        <v/>
      </c>
      <c r="F2328" s="320" t="str">
        <f>IF($C2328=0,"",LBA!Q2328)</f>
        <v/>
      </c>
      <c r="G2328" s="321" t="str">
        <f>IF($C2328=0,"",VLOOKUP($C2328,LDI!$I:$BB,15,0))</f>
        <v/>
      </c>
      <c r="H2328" s="321" t="str">
        <f>IF($C2328=0,"",VLOOKUP($C2328,LDI!$I:$BB,17,0))</f>
        <v/>
      </c>
      <c r="I2328" s="322" t="str">
        <f>IF($C2328=0,"",LBA!R2328)</f>
        <v/>
      </c>
      <c r="J2328" s="323" t="str">
        <f>IF($C2328=0,"",LBA!AD2328)</f>
        <v/>
      </c>
      <c r="K2328" s="323" t="str">
        <f>IF($C2328=0,"",LBA!AH2328)</f>
        <v/>
      </c>
      <c r="L2328" s="323" t="str">
        <f>IF($C2328=0,"",LBA!AI2328)</f>
        <v/>
      </c>
      <c r="M2328" s="295"/>
      <c r="P2328" s="294">
        <f>+LBA!G2328</f>
        <v>0</v>
      </c>
      <c r="Q2328" s="297" t="e">
        <f>VLOOKUP(P2328,'Kategori Aset'!$B:$C,2,0)</f>
        <v>#N/A</v>
      </c>
      <c r="R2328" s="297">
        <f>+LBA!U2328</f>
        <v>0</v>
      </c>
      <c r="S2328" s="297">
        <f>+LBA!C2328</f>
        <v>0</v>
      </c>
      <c r="T2328" s="297">
        <f>+LBA!V2328</f>
        <v>0</v>
      </c>
      <c r="U2328" s="298">
        <f>+LBA!E2328</f>
        <v>0</v>
      </c>
      <c r="V2328" s="298">
        <f>+LBA!A2328</f>
        <v>0</v>
      </c>
      <c r="W2328" s="298">
        <f>+LBA!C2328</f>
        <v>0</v>
      </c>
      <c r="Y2328" s="308" t="str">
        <f t="shared" si="36"/>
        <v/>
      </c>
    </row>
    <row r="2329" spans="1:25">
      <c r="A2329" s="320">
        <f>LBA!A2329</f>
        <v>0</v>
      </c>
      <c r="B2329" s="320">
        <f>LBA!E2329</f>
        <v>0</v>
      </c>
      <c r="C2329" s="320">
        <f>LBA!P2329</f>
        <v>0</v>
      </c>
      <c r="D2329" s="321" t="str">
        <f>IF($C2329=0,"",VLOOKUP($C2329,LDI!$I:$BB,37,0))</f>
        <v/>
      </c>
      <c r="E2329" s="320" t="str">
        <f>IF($C2329=0,"",LBA!I2329)</f>
        <v/>
      </c>
      <c r="F2329" s="320" t="str">
        <f>IF($C2329=0,"",LBA!Q2329)</f>
        <v/>
      </c>
      <c r="G2329" s="321" t="str">
        <f>IF($C2329=0,"",VLOOKUP($C2329,LDI!$I:$BB,15,0))</f>
        <v/>
      </c>
      <c r="H2329" s="321" t="str">
        <f>IF($C2329=0,"",VLOOKUP($C2329,LDI!$I:$BB,17,0))</f>
        <v/>
      </c>
      <c r="I2329" s="322" t="str">
        <f>IF($C2329=0,"",LBA!R2329)</f>
        <v/>
      </c>
      <c r="J2329" s="323" t="str">
        <f>IF($C2329=0,"",LBA!AD2329)</f>
        <v/>
      </c>
      <c r="K2329" s="323" t="str">
        <f>IF($C2329=0,"",LBA!AH2329)</f>
        <v/>
      </c>
      <c r="L2329" s="323" t="str">
        <f>IF($C2329=0,"",LBA!AI2329)</f>
        <v/>
      </c>
      <c r="M2329" s="295"/>
      <c r="P2329" s="294">
        <f>+LBA!G2329</f>
        <v>0</v>
      </c>
      <c r="Q2329" s="297" t="e">
        <f>VLOOKUP(P2329,'Kategori Aset'!$B:$C,2,0)</f>
        <v>#N/A</v>
      </c>
      <c r="R2329" s="297">
        <f>+LBA!U2329</f>
        <v>0</v>
      </c>
      <c r="S2329" s="297">
        <f>+LBA!C2329</f>
        <v>0</v>
      </c>
      <c r="T2329" s="297">
        <f>+LBA!V2329</f>
        <v>0</v>
      </c>
      <c r="U2329" s="298">
        <f>+LBA!E2329</f>
        <v>0</v>
      </c>
      <c r="V2329" s="298">
        <f>+LBA!A2329</f>
        <v>0</v>
      </c>
      <c r="W2329" s="298">
        <f>+LBA!C2329</f>
        <v>0</v>
      </c>
      <c r="Y2329" s="308" t="str">
        <f t="shared" si="36"/>
        <v/>
      </c>
    </row>
    <row r="2330" spans="1:25">
      <c r="A2330" s="320">
        <f>LBA!A2330</f>
        <v>0</v>
      </c>
      <c r="B2330" s="320">
        <f>LBA!E2330</f>
        <v>0</v>
      </c>
      <c r="C2330" s="320">
        <f>LBA!P2330</f>
        <v>0</v>
      </c>
      <c r="D2330" s="321" t="str">
        <f>IF($C2330=0,"",VLOOKUP($C2330,LDI!$I:$BB,37,0))</f>
        <v/>
      </c>
      <c r="E2330" s="320" t="str">
        <f>IF($C2330=0,"",LBA!I2330)</f>
        <v/>
      </c>
      <c r="F2330" s="320" t="str">
        <f>IF($C2330=0,"",LBA!Q2330)</f>
        <v/>
      </c>
      <c r="G2330" s="321" t="str">
        <f>IF($C2330=0,"",VLOOKUP($C2330,LDI!$I:$BB,15,0))</f>
        <v/>
      </c>
      <c r="H2330" s="321" t="str">
        <f>IF($C2330=0,"",VLOOKUP($C2330,LDI!$I:$BB,17,0))</f>
        <v/>
      </c>
      <c r="I2330" s="322" t="str">
        <f>IF($C2330=0,"",LBA!R2330)</f>
        <v/>
      </c>
      <c r="J2330" s="323" t="str">
        <f>IF($C2330=0,"",LBA!AD2330)</f>
        <v/>
      </c>
      <c r="K2330" s="323" t="str">
        <f>IF($C2330=0,"",LBA!AH2330)</f>
        <v/>
      </c>
      <c r="L2330" s="323" t="str">
        <f>IF($C2330=0,"",LBA!AI2330)</f>
        <v/>
      </c>
      <c r="M2330" s="295"/>
      <c r="P2330" s="294">
        <f>+LBA!G2330</f>
        <v>0</v>
      </c>
      <c r="Q2330" s="297" t="e">
        <f>VLOOKUP(P2330,'Kategori Aset'!$B:$C,2,0)</f>
        <v>#N/A</v>
      </c>
      <c r="R2330" s="297">
        <f>+LBA!U2330</f>
        <v>0</v>
      </c>
      <c r="S2330" s="297">
        <f>+LBA!C2330</f>
        <v>0</v>
      </c>
      <c r="T2330" s="297">
        <f>+LBA!V2330</f>
        <v>0</v>
      </c>
      <c r="U2330" s="298">
        <f>+LBA!E2330</f>
        <v>0</v>
      </c>
      <c r="V2330" s="298">
        <f>+LBA!A2330</f>
        <v>0</v>
      </c>
      <c r="W2330" s="298">
        <f>+LBA!C2330</f>
        <v>0</v>
      </c>
      <c r="Y2330" s="308" t="str">
        <f t="shared" si="36"/>
        <v/>
      </c>
    </row>
    <row r="2331" spans="1:25">
      <c r="A2331" s="320">
        <f>LBA!A2331</f>
        <v>0</v>
      </c>
      <c r="B2331" s="320">
        <f>LBA!E2331</f>
        <v>0</v>
      </c>
      <c r="C2331" s="320">
        <f>LBA!P2331</f>
        <v>0</v>
      </c>
      <c r="D2331" s="321" t="str">
        <f>IF($C2331=0,"",VLOOKUP($C2331,LDI!$I:$BB,37,0))</f>
        <v/>
      </c>
      <c r="E2331" s="320" t="str">
        <f>IF($C2331=0,"",LBA!I2331)</f>
        <v/>
      </c>
      <c r="F2331" s="320" t="str">
        <f>IF($C2331=0,"",LBA!Q2331)</f>
        <v/>
      </c>
      <c r="G2331" s="321" t="str">
        <f>IF($C2331=0,"",VLOOKUP($C2331,LDI!$I:$BB,15,0))</f>
        <v/>
      </c>
      <c r="H2331" s="321" t="str">
        <f>IF($C2331=0,"",VLOOKUP($C2331,LDI!$I:$BB,17,0))</f>
        <v/>
      </c>
      <c r="I2331" s="322" t="str">
        <f>IF($C2331=0,"",LBA!R2331)</f>
        <v/>
      </c>
      <c r="J2331" s="323" t="str">
        <f>IF($C2331=0,"",LBA!AD2331)</f>
        <v/>
      </c>
      <c r="K2331" s="323" t="str">
        <f>IF($C2331=0,"",LBA!AH2331)</f>
        <v/>
      </c>
      <c r="L2331" s="323" t="str">
        <f>IF($C2331=0,"",LBA!AI2331)</f>
        <v/>
      </c>
      <c r="M2331" s="295"/>
      <c r="P2331" s="294">
        <f>+LBA!G2331</f>
        <v>0</v>
      </c>
      <c r="Q2331" s="297" t="e">
        <f>VLOOKUP(P2331,'Kategori Aset'!$B:$C,2,0)</f>
        <v>#N/A</v>
      </c>
      <c r="R2331" s="297">
        <f>+LBA!U2331</f>
        <v>0</v>
      </c>
      <c r="S2331" s="297">
        <f>+LBA!C2331</f>
        <v>0</v>
      </c>
      <c r="T2331" s="297">
        <f>+LBA!V2331</f>
        <v>0</v>
      </c>
      <c r="U2331" s="298">
        <f>+LBA!E2331</f>
        <v>0</v>
      </c>
      <c r="V2331" s="298">
        <f>+LBA!A2331</f>
        <v>0</v>
      </c>
      <c r="W2331" s="298">
        <f>+LBA!C2331</f>
        <v>0</v>
      </c>
      <c r="Y2331" s="308" t="str">
        <f t="shared" si="36"/>
        <v/>
      </c>
    </row>
    <row r="2332" spans="1:25">
      <c r="A2332" s="320">
        <f>LBA!A2332</f>
        <v>0</v>
      </c>
      <c r="B2332" s="320">
        <f>LBA!E2332</f>
        <v>0</v>
      </c>
      <c r="C2332" s="320">
        <f>LBA!P2332</f>
        <v>0</v>
      </c>
      <c r="D2332" s="321" t="str">
        <f>IF($C2332=0,"",VLOOKUP($C2332,LDI!$I:$BB,37,0))</f>
        <v/>
      </c>
      <c r="E2332" s="320" t="str">
        <f>IF($C2332=0,"",LBA!I2332)</f>
        <v/>
      </c>
      <c r="F2332" s="320" t="str">
        <f>IF($C2332=0,"",LBA!Q2332)</f>
        <v/>
      </c>
      <c r="G2332" s="321" t="str">
        <f>IF($C2332=0,"",VLOOKUP($C2332,LDI!$I:$BB,15,0))</f>
        <v/>
      </c>
      <c r="H2332" s="321" t="str">
        <f>IF($C2332=0,"",VLOOKUP($C2332,LDI!$I:$BB,17,0))</f>
        <v/>
      </c>
      <c r="I2332" s="322" t="str">
        <f>IF($C2332=0,"",LBA!R2332)</f>
        <v/>
      </c>
      <c r="J2332" s="323" t="str">
        <f>IF($C2332=0,"",LBA!AD2332)</f>
        <v/>
      </c>
      <c r="K2332" s="323" t="str">
        <f>IF($C2332=0,"",LBA!AH2332)</f>
        <v/>
      </c>
      <c r="L2332" s="323" t="str">
        <f>IF($C2332=0,"",LBA!AI2332)</f>
        <v/>
      </c>
      <c r="M2332" s="295"/>
      <c r="P2332" s="294">
        <f>+LBA!G2332</f>
        <v>0</v>
      </c>
      <c r="Q2332" s="297" t="e">
        <f>VLOOKUP(P2332,'Kategori Aset'!$B:$C,2,0)</f>
        <v>#N/A</v>
      </c>
      <c r="R2332" s="297">
        <f>+LBA!U2332</f>
        <v>0</v>
      </c>
      <c r="S2332" s="297">
        <f>+LBA!C2332</f>
        <v>0</v>
      </c>
      <c r="T2332" s="297">
        <f>+LBA!V2332</f>
        <v>0</v>
      </c>
      <c r="U2332" s="298">
        <f>+LBA!E2332</f>
        <v>0</v>
      </c>
      <c r="V2332" s="298">
        <f>+LBA!A2332</f>
        <v>0</v>
      </c>
      <c r="W2332" s="298">
        <f>+LBA!C2332</f>
        <v>0</v>
      </c>
      <c r="Y2332" s="308" t="str">
        <f t="shared" si="36"/>
        <v/>
      </c>
    </row>
    <row r="2333" spans="1:25">
      <c r="A2333" s="320">
        <f>LBA!A2333</f>
        <v>0</v>
      </c>
      <c r="B2333" s="320">
        <f>LBA!E2333</f>
        <v>0</v>
      </c>
      <c r="C2333" s="320">
        <f>LBA!P2333</f>
        <v>0</v>
      </c>
      <c r="D2333" s="321" t="str">
        <f>IF($C2333=0,"",VLOOKUP($C2333,LDI!$I:$BB,37,0))</f>
        <v/>
      </c>
      <c r="E2333" s="320" t="str">
        <f>IF($C2333=0,"",LBA!I2333)</f>
        <v/>
      </c>
      <c r="F2333" s="320" t="str">
        <f>IF($C2333=0,"",LBA!Q2333)</f>
        <v/>
      </c>
      <c r="G2333" s="321" t="str">
        <f>IF($C2333=0,"",VLOOKUP($C2333,LDI!$I:$BB,15,0))</f>
        <v/>
      </c>
      <c r="H2333" s="321" t="str">
        <f>IF($C2333=0,"",VLOOKUP($C2333,LDI!$I:$BB,17,0))</f>
        <v/>
      </c>
      <c r="I2333" s="322" t="str">
        <f>IF($C2333=0,"",LBA!R2333)</f>
        <v/>
      </c>
      <c r="J2333" s="323" t="str">
        <f>IF($C2333=0,"",LBA!AD2333)</f>
        <v/>
      </c>
      <c r="K2333" s="323" t="str">
        <f>IF($C2333=0,"",LBA!AH2333)</f>
        <v/>
      </c>
      <c r="L2333" s="323" t="str">
        <f>IF($C2333=0,"",LBA!AI2333)</f>
        <v/>
      </c>
      <c r="M2333" s="295"/>
      <c r="P2333" s="294">
        <f>+LBA!G2333</f>
        <v>0</v>
      </c>
      <c r="Q2333" s="297" t="e">
        <f>VLOOKUP(P2333,'Kategori Aset'!$B:$C,2,0)</f>
        <v>#N/A</v>
      </c>
      <c r="R2333" s="297">
        <f>+LBA!U2333</f>
        <v>0</v>
      </c>
      <c r="S2333" s="297">
        <f>+LBA!C2333</f>
        <v>0</v>
      </c>
      <c r="T2333" s="297">
        <f>+LBA!V2333</f>
        <v>0</v>
      </c>
      <c r="U2333" s="298">
        <f>+LBA!E2333</f>
        <v>0</v>
      </c>
      <c r="V2333" s="298">
        <f>+LBA!A2333</f>
        <v>0</v>
      </c>
      <c r="W2333" s="298">
        <f>+LBA!C2333</f>
        <v>0</v>
      </c>
      <c r="Y2333" s="308" t="str">
        <f t="shared" si="36"/>
        <v/>
      </c>
    </row>
    <row r="2334" spans="1:25">
      <c r="A2334" s="320">
        <f>LBA!A2334</f>
        <v>0</v>
      </c>
      <c r="B2334" s="320">
        <f>LBA!E2334</f>
        <v>0</v>
      </c>
      <c r="C2334" s="320">
        <f>LBA!P2334</f>
        <v>0</v>
      </c>
      <c r="D2334" s="321" t="str">
        <f>IF($C2334=0,"",VLOOKUP($C2334,LDI!$I:$BB,37,0))</f>
        <v/>
      </c>
      <c r="E2334" s="320" t="str">
        <f>IF($C2334=0,"",LBA!I2334)</f>
        <v/>
      </c>
      <c r="F2334" s="320" t="str">
        <f>IF($C2334=0,"",LBA!Q2334)</f>
        <v/>
      </c>
      <c r="G2334" s="321" t="str">
        <f>IF($C2334=0,"",VLOOKUP($C2334,LDI!$I:$BB,15,0))</f>
        <v/>
      </c>
      <c r="H2334" s="321" t="str">
        <f>IF($C2334=0,"",VLOOKUP($C2334,LDI!$I:$BB,17,0))</f>
        <v/>
      </c>
      <c r="I2334" s="322" t="str">
        <f>IF($C2334=0,"",LBA!R2334)</f>
        <v/>
      </c>
      <c r="J2334" s="323" t="str">
        <f>IF($C2334=0,"",LBA!AD2334)</f>
        <v/>
      </c>
      <c r="K2334" s="323" t="str">
        <f>IF($C2334=0,"",LBA!AH2334)</f>
        <v/>
      </c>
      <c r="L2334" s="323" t="str">
        <f>IF($C2334=0,"",LBA!AI2334)</f>
        <v/>
      </c>
      <c r="M2334" s="295"/>
      <c r="P2334" s="294">
        <f>+LBA!G2334</f>
        <v>0</v>
      </c>
      <c r="Q2334" s="297" t="e">
        <f>VLOOKUP(P2334,'Kategori Aset'!$B:$C,2,0)</f>
        <v>#N/A</v>
      </c>
      <c r="R2334" s="297">
        <f>+LBA!U2334</f>
        <v>0</v>
      </c>
      <c r="S2334" s="297">
        <f>+LBA!C2334</f>
        <v>0</v>
      </c>
      <c r="T2334" s="297">
        <f>+LBA!V2334</f>
        <v>0</v>
      </c>
      <c r="U2334" s="298">
        <f>+LBA!E2334</f>
        <v>0</v>
      </c>
      <c r="V2334" s="298">
        <f>+LBA!A2334</f>
        <v>0</v>
      </c>
      <c r="W2334" s="298">
        <f>+LBA!C2334</f>
        <v>0</v>
      </c>
      <c r="Y2334" s="308" t="str">
        <f t="shared" si="36"/>
        <v/>
      </c>
    </row>
    <row r="2335" spans="1:25">
      <c r="A2335" s="320">
        <f>LBA!A2335</f>
        <v>0</v>
      </c>
      <c r="B2335" s="320">
        <f>LBA!E2335</f>
        <v>0</v>
      </c>
      <c r="C2335" s="320">
        <f>LBA!P2335</f>
        <v>0</v>
      </c>
      <c r="D2335" s="321" t="str">
        <f>IF($C2335=0,"",VLOOKUP($C2335,LDI!$I:$BB,37,0))</f>
        <v/>
      </c>
      <c r="E2335" s="320" t="str">
        <f>IF($C2335=0,"",LBA!I2335)</f>
        <v/>
      </c>
      <c r="F2335" s="320" t="str">
        <f>IF($C2335=0,"",LBA!Q2335)</f>
        <v/>
      </c>
      <c r="G2335" s="321" t="str">
        <f>IF($C2335=0,"",VLOOKUP($C2335,LDI!$I:$BB,15,0))</f>
        <v/>
      </c>
      <c r="H2335" s="321" t="str">
        <f>IF($C2335=0,"",VLOOKUP($C2335,LDI!$I:$BB,17,0))</f>
        <v/>
      </c>
      <c r="I2335" s="322" t="str">
        <f>IF($C2335=0,"",LBA!R2335)</f>
        <v/>
      </c>
      <c r="J2335" s="323" t="str">
        <f>IF($C2335=0,"",LBA!AD2335)</f>
        <v/>
      </c>
      <c r="K2335" s="323" t="str">
        <f>IF($C2335=0,"",LBA!AH2335)</f>
        <v/>
      </c>
      <c r="L2335" s="323" t="str">
        <f>IF($C2335=0,"",LBA!AI2335)</f>
        <v/>
      </c>
      <c r="M2335" s="295"/>
      <c r="P2335" s="294">
        <f>+LBA!G2335</f>
        <v>0</v>
      </c>
      <c r="Q2335" s="297" t="e">
        <f>VLOOKUP(P2335,'Kategori Aset'!$B:$C,2,0)</f>
        <v>#N/A</v>
      </c>
      <c r="R2335" s="297">
        <f>+LBA!U2335</f>
        <v>0</v>
      </c>
      <c r="S2335" s="297">
        <f>+LBA!C2335</f>
        <v>0</v>
      </c>
      <c r="T2335" s="297">
        <f>+LBA!V2335</f>
        <v>0</v>
      </c>
      <c r="U2335" s="298">
        <f>+LBA!E2335</f>
        <v>0</v>
      </c>
      <c r="V2335" s="298">
        <f>+LBA!A2335</f>
        <v>0</v>
      </c>
      <c r="W2335" s="298">
        <f>+LBA!C2335</f>
        <v>0</v>
      </c>
      <c r="Y2335" s="308" t="str">
        <f t="shared" si="36"/>
        <v/>
      </c>
    </row>
    <row r="2336" spans="1:25">
      <c r="A2336" s="320">
        <f>LBA!A2336</f>
        <v>0</v>
      </c>
      <c r="B2336" s="320">
        <f>LBA!E2336</f>
        <v>0</v>
      </c>
      <c r="C2336" s="320">
        <f>LBA!P2336</f>
        <v>0</v>
      </c>
      <c r="D2336" s="321" t="str">
        <f>IF($C2336=0,"",VLOOKUP($C2336,LDI!$I:$BB,37,0))</f>
        <v/>
      </c>
      <c r="E2336" s="320" t="str">
        <f>IF($C2336=0,"",LBA!I2336)</f>
        <v/>
      </c>
      <c r="F2336" s="320" t="str">
        <f>IF($C2336=0,"",LBA!Q2336)</f>
        <v/>
      </c>
      <c r="G2336" s="321" t="str">
        <f>IF($C2336=0,"",VLOOKUP($C2336,LDI!$I:$BB,15,0))</f>
        <v/>
      </c>
      <c r="H2336" s="321" t="str">
        <f>IF($C2336=0,"",VLOOKUP($C2336,LDI!$I:$BB,17,0))</f>
        <v/>
      </c>
      <c r="I2336" s="322" t="str">
        <f>IF($C2336=0,"",LBA!R2336)</f>
        <v/>
      </c>
      <c r="J2336" s="323" t="str">
        <f>IF($C2336=0,"",LBA!AD2336)</f>
        <v/>
      </c>
      <c r="K2336" s="323" t="str">
        <f>IF($C2336=0,"",LBA!AH2336)</f>
        <v/>
      </c>
      <c r="L2336" s="323" t="str">
        <f>IF($C2336=0,"",LBA!AI2336)</f>
        <v/>
      </c>
      <c r="M2336" s="295"/>
      <c r="P2336" s="294">
        <f>+LBA!G2336</f>
        <v>0</v>
      </c>
      <c r="Q2336" s="297" t="e">
        <f>VLOOKUP(P2336,'Kategori Aset'!$B:$C,2,0)</f>
        <v>#N/A</v>
      </c>
      <c r="R2336" s="297">
        <f>+LBA!U2336</f>
        <v>0</v>
      </c>
      <c r="S2336" s="297">
        <f>+LBA!C2336</f>
        <v>0</v>
      </c>
      <c r="T2336" s="297">
        <f>+LBA!V2336</f>
        <v>0</v>
      </c>
      <c r="U2336" s="298">
        <f>+LBA!E2336</f>
        <v>0</v>
      </c>
      <c r="V2336" s="298">
        <f>+LBA!A2336</f>
        <v>0</v>
      </c>
      <c r="W2336" s="298">
        <f>+LBA!C2336</f>
        <v>0</v>
      </c>
      <c r="Y2336" s="308" t="str">
        <f t="shared" si="36"/>
        <v/>
      </c>
    </row>
    <row r="2337" spans="1:25">
      <c r="A2337" s="320">
        <f>LBA!A2337</f>
        <v>0</v>
      </c>
      <c r="B2337" s="320">
        <f>LBA!E2337</f>
        <v>0</v>
      </c>
      <c r="C2337" s="320">
        <f>LBA!P2337</f>
        <v>0</v>
      </c>
      <c r="D2337" s="321" t="str">
        <f>IF($C2337=0,"",VLOOKUP($C2337,LDI!$I:$BB,37,0))</f>
        <v/>
      </c>
      <c r="E2337" s="320" t="str">
        <f>IF($C2337=0,"",LBA!I2337)</f>
        <v/>
      </c>
      <c r="F2337" s="320" t="str">
        <f>IF($C2337=0,"",LBA!Q2337)</f>
        <v/>
      </c>
      <c r="G2337" s="321" t="str">
        <f>IF($C2337=0,"",VLOOKUP($C2337,LDI!$I:$BB,15,0))</f>
        <v/>
      </c>
      <c r="H2337" s="321" t="str">
        <f>IF($C2337=0,"",VLOOKUP($C2337,LDI!$I:$BB,17,0))</f>
        <v/>
      </c>
      <c r="I2337" s="322" t="str">
        <f>IF($C2337=0,"",LBA!R2337)</f>
        <v/>
      </c>
      <c r="J2337" s="323" t="str">
        <f>IF($C2337=0,"",LBA!AD2337)</f>
        <v/>
      </c>
      <c r="K2337" s="323" t="str">
        <f>IF($C2337=0,"",LBA!AH2337)</f>
        <v/>
      </c>
      <c r="L2337" s="323" t="str">
        <f>IF($C2337=0,"",LBA!AI2337)</f>
        <v/>
      </c>
      <c r="M2337" s="295"/>
      <c r="P2337" s="294">
        <f>+LBA!G2337</f>
        <v>0</v>
      </c>
      <c r="Q2337" s="297" t="e">
        <f>VLOOKUP(P2337,'Kategori Aset'!$B:$C,2,0)</f>
        <v>#N/A</v>
      </c>
      <c r="R2337" s="297">
        <f>+LBA!U2337</f>
        <v>0</v>
      </c>
      <c r="S2337" s="297">
        <f>+LBA!C2337</f>
        <v>0</v>
      </c>
      <c r="T2337" s="297">
        <f>+LBA!V2337</f>
        <v>0</v>
      </c>
      <c r="U2337" s="298">
        <f>+LBA!E2337</f>
        <v>0</v>
      </c>
      <c r="V2337" s="298">
        <f>+LBA!A2337</f>
        <v>0</v>
      </c>
      <c r="W2337" s="298">
        <f>+LBA!C2337</f>
        <v>0</v>
      </c>
      <c r="Y2337" s="308" t="str">
        <f t="shared" si="36"/>
        <v/>
      </c>
    </row>
    <row r="2338" spans="1:25">
      <c r="A2338" s="320">
        <f>LBA!A2338</f>
        <v>0</v>
      </c>
      <c r="B2338" s="320">
        <f>LBA!E2338</f>
        <v>0</v>
      </c>
      <c r="C2338" s="320">
        <f>LBA!P2338</f>
        <v>0</v>
      </c>
      <c r="D2338" s="321" t="str">
        <f>IF($C2338=0,"",VLOOKUP($C2338,LDI!$I:$BB,37,0))</f>
        <v/>
      </c>
      <c r="E2338" s="320" t="str">
        <f>IF($C2338=0,"",LBA!I2338)</f>
        <v/>
      </c>
      <c r="F2338" s="320" t="str">
        <f>IF($C2338=0,"",LBA!Q2338)</f>
        <v/>
      </c>
      <c r="G2338" s="321" t="str">
        <f>IF($C2338=0,"",VLOOKUP($C2338,LDI!$I:$BB,15,0))</f>
        <v/>
      </c>
      <c r="H2338" s="321" t="str">
        <f>IF($C2338=0,"",VLOOKUP($C2338,LDI!$I:$BB,17,0))</f>
        <v/>
      </c>
      <c r="I2338" s="322" t="str">
        <f>IF($C2338=0,"",LBA!R2338)</f>
        <v/>
      </c>
      <c r="J2338" s="323" t="str">
        <f>IF($C2338=0,"",LBA!AD2338)</f>
        <v/>
      </c>
      <c r="K2338" s="323" t="str">
        <f>IF($C2338=0,"",LBA!AH2338)</f>
        <v/>
      </c>
      <c r="L2338" s="323" t="str">
        <f>IF($C2338=0,"",LBA!AI2338)</f>
        <v/>
      </c>
      <c r="M2338" s="295"/>
      <c r="P2338" s="294">
        <f>+LBA!G2338</f>
        <v>0</v>
      </c>
      <c r="Q2338" s="297" t="e">
        <f>VLOOKUP(P2338,'Kategori Aset'!$B:$C,2,0)</f>
        <v>#N/A</v>
      </c>
      <c r="R2338" s="297">
        <f>+LBA!U2338</f>
        <v>0</v>
      </c>
      <c r="S2338" s="297">
        <f>+LBA!C2338</f>
        <v>0</v>
      </c>
      <c r="T2338" s="297">
        <f>+LBA!V2338</f>
        <v>0</v>
      </c>
      <c r="U2338" s="298">
        <f>+LBA!E2338</f>
        <v>0</v>
      </c>
      <c r="V2338" s="298">
        <f>+LBA!A2338</f>
        <v>0</v>
      </c>
      <c r="W2338" s="298">
        <f>+LBA!C2338</f>
        <v>0</v>
      </c>
      <c r="Y2338" s="308" t="str">
        <f t="shared" si="36"/>
        <v/>
      </c>
    </row>
    <row r="2339" spans="1:25">
      <c r="A2339" s="320">
        <f>LBA!A2339</f>
        <v>0</v>
      </c>
      <c r="B2339" s="320">
        <f>LBA!E2339</f>
        <v>0</v>
      </c>
      <c r="C2339" s="320">
        <f>LBA!P2339</f>
        <v>0</v>
      </c>
      <c r="D2339" s="321" t="str">
        <f>IF($C2339=0,"",VLOOKUP($C2339,LDI!$I:$BB,37,0))</f>
        <v/>
      </c>
      <c r="E2339" s="320" t="str">
        <f>IF($C2339=0,"",LBA!I2339)</f>
        <v/>
      </c>
      <c r="F2339" s="320" t="str">
        <f>IF($C2339=0,"",LBA!Q2339)</f>
        <v/>
      </c>
      <c r="G2339" s="321" t="str">
        <f>IF($C2339=0,"",VLOOKUP($C2339,LDI!$I:$BB,15,0))</f>
        <v/>
      </c>
      <c r="H2339" s="321" t="str">
        <f>IF($C2339=0,"",VLOOKUP($C2339,LDI!$I:$BB,17,0))</f>
        <v/>
      </c>
      <c r="I2339" s="322" t="str">
        <f>IF($C2339=0,"",LBA!R2339)</f>
        <v/>
      </c>
      <c r="J2339" s="323" t="str">
        <f>IF($C2339=0,"",LBA!AD2339)</f>
        <v/>
      </c>
      <c r="K2339" s="323" t="str">
        <f>IF($C2339=0,"",LBA!AH2339)</f>
        <v/>
      </c>
      <c r="L2339" s="323" t="str">
        <f>IF($C2339=0,"",LBA!AI2339)</f>
        <v/>
      </c>
      <c r="M2339" s="295"/>
      <c r="P2339" s="294">
        <f>+LBA!G2339</f>
        <v>0</v>
      </c>
      <c r="Q2339" s="297" t="e">
        <f>VLOOKUP(P2339,'Kategori Aset'!$B:$C,2,0)</f>
        <v>#N/A</v>
      </c>
      <c r="R2339" s="297">
        <f>+LBA!U2339</f>
        <v>0</v>
      </c>
      <c r="S2339" s="297">
        <f>+LBA!C2339</f>
        <v>0</v>
      </c>
      <c r="T2339" s="297">
        <f>+LBA!V2339</f>
        <v>0</v>
      </c>
      <c r="U2339" s="298">
        <f>+LBA!E2339</f>
        <v>0</v>
      </c>
      <c r="V2339" s="298">
        <f>+LBA!A2339</f>
        <v>0</v>
      </c>
      <c r="W2339" s="298">
        <f>+LBA!C2339</f>
        <v>0</v>
      </c>
      <c r="Y2339" s="308" t="str">
        <f t="shared" si="36"/>
        <v/>
      </c>
    </row>
    <row r="2340" spans="1:25">
      <c r="A2340" s="320">
        <f>LBA!A2340</f>
        <v>0</v>
      </c>
      <c r="B2340" s="320">
        <f>LBA!E2340</f>
        <v>0</v>
      </c>
      <c r="C2340" s="320">
        <f>LBA!P2340</f>
        <v>0</v>
      </c>
      <c r="D2340" s="321" t="str">
        <f>IF($C2340=0,"",VLOOKUP($C2340,LDI!$I:$BB,37,0))</f>
        <v/>
      </c>
      <c r="E2340" s="320" t="str">
        <f>IF($C2340=0,"",LBA!I2340)</f>
        <v/>
      </c>
      <c r="F2340" s="320" t="str">
        <f>IF($C2340=0,"",LBA!Q2340)</f>
        <v/>
      </c>
      <c r="G2340" s="321" t="str">
        <f>IF($C2340=0,"",VLOOKUP($C2340,LDI!$I:$BB,15,0))</f>
        <v/>
      </c>
      <c r="H2340" s="321" t="str">
        <f>IF($C2340=0,"",VLOOKUP($C2340,LDI!$I:$BB,17,0))</f>
        <v/>
      </c>
      <c r="I2340" s="322" t="str">
        <f>IF($C2340=0,"",LBA!R2340)</f>
        <v/>
      </c>
      <c r="J2340" s="323" t="str">
        <f>IF($C2340=0,"",LBA!AD2340)</f>
        <v/>
      </c>
      <c r="K2340" s="323" t="str">
        <f>IF($C2340=0,"",LBA!AH2340)</f>
        <v/>
      </c>
      <c r="L2340" s="323" t="str">
        <f>IF($C2340=0,"",LBA!AI2340)</f>
        <v/>
      </c>
      <c r="M2340" s="295"/>
      <c r="P2340" s="294">
        <f>+LBA!G2340</f>
        <v>0</v>
      </c>
      <c r="Q2340" s="297" t="e">
        <f>VLOOKUP(P2340,'Kategori Aset'!$B:$C,2,0)</f>
        <v>#N/A</v>
      </c>
      <c r="R2340" s="297">
        <f>+LBA!U2340</f>
        <v>0</v>
      </c>
      <c r="S2340" s="297">
        <f>+LBA!C2340</f>
        <v>0</v>
      </c>
      <c r="T2340" s="297">
        <f>+LBA!V2340</f>
        <v>0</v>
      </c>
      <c r="U2340" s="298">
        <f>+LBA!E2340</f>
        <v>0</v>
      </c>
      <c r="V2340" s="298">
        <f>+LBA!A2340</f>
        <v>0</v>
      </c>
      <c r="W2340" s="298">
        <f>+LBA!C2340</f>
        <v>0</v>
      </c>
      <c r="Y2340" s="308" t="str">
        <f t="shared" si="36"/>
        <v/>
      </c>
    </row>
    <row r="2341" spans="1:25">
      <c r="A2341" s="320">
        <f>LBA!A2341</f>
        <v>0</v>
      </c>
      <c r="B2341" s="320">
        <f>LBA!E2341</f>
        <v>0</v>
      </c>
      <c r="C2341" s="320">
        <f>LBA!P2341</f>
        <v>0</v>
      </c>
      <c r="D2341" s="321" t="str">
        <f>IF($C2341=0,"",VLOOKUP($C2341,LDI!$I:$BB,37,0))</f>
        <v/>
      </c>
      <c r="E2341" s="320" t="str">
        <f>IF($C2341=0,"",LBA!I2341)</f>
        <v/>
      </c>
      <c r="F2341" s="320" t="str">
        <f>IF($C2341=0,"",LBA!Q2341)</f>
        <v/>
      </c>
      <c r="G2341" s="321" t="str">
        <f>IF($C2341=0,"",VLOOKUP($C2341,LDI!$I:$BB,15,0))</f>
        <v/>
      </c>
      <c r="H2341" s="321" t="str">
        <f>IF($C2341=0,"",VLOOKUP($C2341,LDI!$I:$BB,17,0))</f>
        <v/>
      </c>
      <c r="I2341" s="322" t="str">
        <f>IF($C2341=0,"",LBA!R2341)</f>
        <v/>
      </c>
      <c r="J2341" s="323" t="str">
        <f>IF($C2341=0,"",LBA!AD2341)</f>
        <v/>
      </c>
      <c r="K2341" s="323" t="str">
        <f>IF($C2341=0,"",LBA!AH2341)</f>
        <v/>
      </c>
      <c r="L2341" s="323" t="str">
        <f>IF($C2341=0,"",LBA!AI2341)</f>
        <v/>
      </c>
      <c r="M2341" s="295"/>
      <c r="P2341" s="294">
        <f>+LBA!G2341</f>
        <v>0</v>
      </c>
      <c r="Q2341" s="297" t="e">
        <f>VLOOKUP(P2341,'Kategori Aset'!$B:$C,2,0)</f>
        <v>#N/A</v>
      </c>
      <c r="R2341" s="297">
        <f>+LBA!U2341</f>
        <v>0</v>
      </c>
      <c r="S2341" s="297">
        <f>+LBA!C2341</f>
        <v>0</v>
      </c>
      <c r="T2341" s="297">
        <f>+LBA!V2341</f>
        <v>0</v>
      </c>
      <c r="U2341" s="298">
        <f>+LBA!E2341</f>
        <v>0</v>
      </c>
      <c r="V2341" s="298">
        <f>+LBA!A2341</f>
        <v>0</v>
      </c>
      <c r="W2341" s="298">
        <f>+LBA!C2341</f>
        <v>0</v>
      </c>
      <c r="Y2341" s="308" t="str">
        <f t="shared" si="36"/>
        <v/>
      </c>
    </row>
    <row r="2342" spans="1:25">
      <c r="A2342" s="320">
        <f>LBA!A2342</f>
        <v>0</v>
      </c>
      <c r="B2342" s="320">
        <f>LBA!E2342</f>
        <v>0</v>
      </c>
      <c r="C2342" s="320">
        <f>LBA!P2342</f>
        <v>0</v>
      </c>
      <c r="D2342" s="321" t="str">
        <f>IF($C2342=0,"",VLOOKUP($C2342,LDI!$I:$BB,37,0))</f>
        <v/>
      </c>
      <c r="E2342" s="320" t="str">
        <f>IF($C2342=0,"",LBA!I2342)</f>
        <v/>
      </c>
      <c r="F2342" s="320" t="str">
        <f>IF($C2342=0,"",LBA!Q2342)</f>
        <v/>
      </c>
      <c r="G2342" s="321" t="str">
        <f>IF($C2342=0,"",VLOOKUP($C2342,LDI!$I:$BB,15,0))</f>
        <v/>
      </c>
      <c r="H2342" s="321" t="str">
        <f>IF($C2342=0,"",VLOOKUP($C2342,LDI!$I:$BB,17,0))</f>
        <v/>
      </c>
      <c r="I2342" s="322" t="str">
        <f>IF($C2342=0,"",LBA!R2342)</f>
        <v/>
      </c>
      <c r="J2342" s="323" t="str">
        <f>IF($C2342=0,"",LBA!AD2342)</f>
        <v/>
      </c>
      <c r="K2342" s="323" t="str">
        <f>IF($C2342=0,"",LBA!AH2342)</f>
        <v/>
      </c>
      <c r="L2342" s="323" t="str">
        <f>IF($C2342=0,"",LBA!AI2342)</f>
        <v/>
      </c>
      <c r="M2342" s="295"/>
      <c r="P2342" s="294">
        <f>+LBA!G2342</f>
        <v>0</v>
      </c>
      <c r="Q2342" s="297" t="e">
        <f>VLOOKUP(P2342,'Kategori Aset'!$B:$C,2,0)</f>
        <v>#N/A</v>
      </c>
      <c r="R2342" s="297">
        <f>+LBA!U2342</f>
        <v>0</v>
      </c>
      <c r="S2342" s="297">
        <f>+LBA!C2342</f>
        <v>0</v>
      </c>
      <c r="T2342" s="297">
        <f>+LBA!V2342</f>
        <v>0</v>
      </c>
      <c r="U2342" s="298">
        <f>+LBA!E2342</f>
        <v>0</v>
      </c>
      <c r="V2342" s="298">
        <f>+LBA!A2342</f>
        <v>0</v>
      </c>
      <c r="W2342" s="298">
        <f>+LBA!C2342</f>
        <v>0</v>
      </c>
      <c r="Y2342" s="308" t="str">
        <f t="shared" si="36"/>
        <v/>
      </c>
    </row>
    <row r="2343" spans="1:25">
      <c r="A2343" s="320">
        <f>LBA!A2343</f>
        <v>0</v>
      </c>
      <c r="B2343" s="320">
        <f>LBA!E2343</f>
        <v>0</v>
      </c>
      <c r="C2343" s="320">
        <f>LBA!P2343</f>
        <v>0</v>
      </c>
      <c r="D2343" s="321" t="str">
        <f>IF($C2343=0,"",VLOOKUP($C2343,LDI!$I:$BB,37,0))</f>
        <v/>
      </c>
      <c r="E2343" s="320" t="str">
        <f>IF($C2343=0,"",LBA!I2343)</f>
        <v/>
      </c>
      <c r="F2343" s="320" t="str">
        <f>IF($C2343=0,"",LBA!Q2343)</f>
        <v/>
      </c>
      <c r="G2343" s="321" t="str">
        <f>IF($C2343=0,"",VLOOKUP($C2343,LDI!$I:$BB,15,0))</f>
        <v/>
      </c>
      <c r="H2343" s="321" t="str">
        <f>IF($C2343=0,"",VLOOKUP($C2343,LDI!$I:$BB,17,0))</f>
        <v/>
      </c>
      <c r="I2343" s="322" t="str">
        <f>IF($C2343=0,"",LBA!R2343)</f>
        <v/>
      </c>
      <c r="J2343" s="323" t="str">
        <f>IF($C2343=0,"",LBA!AD2343)</f>
        <v/>
      </c>
      <c r="K2343" s="323" t="str">
        <f>IF($C2343=0,"",LBA!AH2343)</f>
        <v/>
      </c>
      <c r="L2343" s="323" t="str">
        <f>IF($C2343=0,"",LBA!AI2343)</f>
        <v/>
      </c>
      <c r="M2343" s="295"/>
      <c r="P2343" s="294">
        <f>+LBA!G2343</f>
        <v>0</v>
      </c>
      <c r="Q2343" s="297" t="e">
        <f>VLOOKUP(P2343,'Kategori Aset'!$B:$C,2,0)</f>
        <v>#N/A</v>
      </c>
      <c r="R2343" s="297">
        <f>+LBA!U2343</f>
        <v>0</v>
      </c>
      <c r="S2343" s="297">
        <f>+LBA!C2343</f>
        <v>0</v>
      </c>
      <c r="T2343" s="297">
        <f>+LBA!V2343</f>
        <v>0</v>
      </c>
      <c r="U2343" s="298">
        <f>+LBA!E2343</f>
        <v>0</v>
      </c>
      <c r="V2343" s="298">
        <f>+LBA!A2343</f>
        <v>0</v>
      </c>
      <c r="W2343" s="298">
        <f>+LBA!C2343</f>
        <v>0</v>
      </c>
      <c r="Y2343" s="308" t="str">
        <f t="shared" si="36"/>
        <v/>
      </c>
    </row>
    <row r="2344" spans="1:25">
      <c r="A2344" s="320">
        <f>LBA!A2344</f>
        <v>0</v>
      </c>
      <c r="B2344" s="320">
        <f>LBA!E2344</f>
        <v>0</v>
      </c>
      <c r="C2344" s="320">
        <f>LBA!P2344</f>
        <v>0</v>
      </c>
      <c r="D2344" s="321" t="str">
        <f>IF($C2344=0,"",VLOOKUP($C2344,LDI!$I:$BB,37,0))</f>
        <v/>
      </c>
      <c r="E2344" s="320" t="str">
        <f>IF($C2344=0,"",LBA!I2344)</f>
        <v/>
      </c>
      <c r="F2344" s="320" t="str">
        <f>IF($C2344=0,"",LBA!Q2344)</f>
        <v/>
      </c>
      <c r="G2344" s="321" t="str">
        <f>IF($C2344=0,"",VLOOKUP($C2344,LDI!$I:$BB,15,0))</f>
        <v/>
      </c>
      <c r="H2344" s="321" t="str">
        <f>IF($C2344=0,"",VLOOKUP($C2344,LDI!$I:$BB,17,0))</f>
        <v/>
      </c>
      <c r="I2344" s="322" t="str">
        <f>IF($C2344=0,"",LBA!R2344)</f>
        <v/>
      </c>
      <c r="J2344" s="323" t="str">
        <f>IF($C2344=0,"",LBA!AD2344)</f>
        <v/>
      </c>
      <c r="K2344" s="323" t="str">
        <f>IF($C2344=0,"",LBA!AH2344)</f>
        <v/>
      </c>
      <c r="L2344" s="323" t="str">
        <f>IF($C2344=0,"",LBA!AI2344)</f>
        <v/>
      </c>
      <c r="M2344" s="295"/>
      <c r="P2344" s="294">
        <f>+LBA!G2344</f>
        <v>0</v>
      </c>
      <c r="Q2344" s="297" t="e">
        <f>VLOOKUP(P2344,'Kategori Aset'!$B:$C,2,0)</f>
        <v>#N/A</v>
      </c>
      <c r="R2344" s="297">
        <f>+LBA!U2344</f>
        <v>0</v>
      </c>
      <c r="S2344" s="297">
        <f>+LBA!C2344</f>
        <v>0</v>
      </c>
      <c r="T2344" s="297">
        <f>+LBA!V2344</f>
        <v>0</v>
      </c>
      <c r="U2344" s="298">
        <f>+LBA!E2344</f>
        <v>0</v>
      </c>
      <c r="V2344" s="298">
        <f>+LBA!A2344</f>
        <v>0</v>
      </c>
      <c r="W2344" s="298">
        <f>+LBA!C2344</f>
        <v>0</v>
      </c>
      <c r="Y2344" s="308" t="str">
        <f t="shared" si="36"/>
        <v/>
      </c>
    </row>
    <row r="2345" spans="1:25">
      <c r="A2345" s="320">
        <f>LBA!A2345</f>
        <v>0</v>
      </c>
      <c r="B2345" s="320">
        <f>LBA!E2345</f>
        <v>0</v>
      </c>
      <c r="C2345" s="320">
        <f>LBA!P2345</f>
        <v>0</v>
      </c>
      <c r="D2345" s="321" t="str">
        <f>IF($C2345=0,"",VLOOKUP($C2345,LDI!$I:$BB,37,0))</f>
        <v/>
      </c>
      <c r="E2345" s="320" t="str">
        <f>IF($C2345=0,"",LBA!I2345)</f>
        <v/>
      </c>
      <c r="F2345" s="320" t="str">
        <f>IF($C2345=0,"",LBA!Q2345)</f>
        <v/>
      </c>
      <c r="G2345" s="321" t="str">
        <f>IF($C2345=0,"",VLOOKUP($C2345,LDI!$I:$BB,15,0))</f>
        <v/>
      </c>
      <c r="H2345" s="321" t="str">
        <f>IF($C2345=0,"",VLOOKUP($C2345,LDI!$I:$BB,17,0))</f>
        <v/>
      </c>
      <c r="I2345" s="322" t="str">
        <f>IF($C2345=0,"",LBA!R2345)</f>
        <v/>
      </c>
      <c r="J2345" s="323" t="str">
        <f>IF($C2345=0,"",LBA!AD2345)</f>
        <v/>
      </c>
      <c r="K2345" s="323" t="str">
        <f>IF($C2345=0,"",LBA!AH2345)</f>
        <v/>
      </c>
      <c r="L2345" s="323" t="str">
        <f>IF($C2345=0,"",LBA!AI2345)</f>
        <v/>
      </c>
      <c r="M2345" s="295"/>
      <c r="P2345" s="294">
        <f>+LBA!G2345</f>
        <v>0</v>
      </c>
      <c r="Q2345" s="297" t="e">
        <f>VLOOKUP(P2345,'Kategori Aset'!$B:$C,2,0)</f>
        <v>#N/A</v>
      </c>
      <c r="R2345" s="297">
        <f>+LBA!U2345</f>
        <v>0</v>
      </c>
      <c r="S2345" s="297">
        <f>+LBA!C2345</f>
        <v>0</v>
      </c>
      <c r="T2345" s="297">
        <f>+LBA!V2345</f>
        <v>0</v>
      </c>
      <c r="U2345" s="298">
        <f>+LBA!E2345</f>
        <v>0</v>
      </c>
      <c r="V2345" s="298">
        <f>+LBA!A2345</f>
        <v>0</v>
      </c>
      <c r="W2345" s="298">
        <f>+LBA!C2345</f>
        <v>0</v>
      </c>
      <c r="Y2345" s="308" t="str">
        <f t="shared" si="36"/>
        <v/>
      </c>
    </row>
    <row r="2346" spans="1:25">
      <c r="A2346" s="320">
        <f>LBA!A2346</f>
        <v>0</v>
      </c>
      <c r="B2346" s="320">
        <f>LBA!E2346</f>
        <v>0</v>
      </c>
      <c r="C2346" s="320">
        <f>LBA!P2346</f>
        <v>0</v>
      </c>
      <c r="D2346" s="321" t="str">
        <f>IF($C2346=0,"",VLOOKUP($C2346,LDI!$I:$BB,37,0))</f>
        <v/>
      </c>
      <c r="E2346" s="320" t="str">
        <f>IF($C2346=0,"",LBA!I2346)</f>
        <v/>
      </c>
      <c r="F2346" s="320" t="str">
        <f>IF($C2346=0,"",LBA!Q2346)</f>
        <v/>
      </c>
      <c r="G2346" s="321" t="str">
        <f>IF($C2346=0,"",VLOOKUP($C2346,LDI!$I:$BB,15,0))</f>
        <v/>
      </c>
      <c r="H2346" s="321" t="str">
        <f>IF($C2346=0,"",VLOOKUP($C2346,LDI!$I:$BB,17,0))</f>
        <v/>
      </c>
      <c r="I2346" s="322" t="str">
        <f>IF($C2346=0,"",LBA!R2346)</f>
        <v/>
      </c>
      <c r="J2346" s="323" t="str">
        <f>IF($C2346=0,"",LBA!AD2346)</f>
        <v/>
      </c>
      <c r="K2346" s="323" t="str">
        <f>IF($C2346=0,"",LBA!AH2346)</f>
        <v/>
      </c>
      <c r="L2346" s="323" t="str">
        <f>IF($C2346=0,"",LBA!AI2346)</f>
        <v/>
      </c>
      <c r="M2346" s="295"/>
      <c r="P2346" s="294">
        <f>+LBA!G2346</f>
        <v>0</v>
      </c>
      <c r="Q2346" s="297" t="e">
        <f>VLOOKUP(P2346,'Kategori Aset'!$B:$C,2,0)</f>
        <v>#N/A</v>
      </c>
      <c r="R2346" s="297">
        <f>+LBA!U2346</f>
        <v>0</v>
      </c>
      <c r="S2346" s="297">
        <f>+LBA!C2346</f>
        <v>0</v>
      </c>
      <c r="T2346" s="297">
        <f>+LBA!V2346</f>
        <v>0</v>
      </c>
      <c r="U2346" s="298">
        <f>+LBA!E2346</f>
        <v>0</v>
      </c>
      <c r="V2346" s="298">
        <f>+LBA!A2346</f>
        <v>0</v>
      </c>
      <c r="W2346" s="298">
        <f>+LBA!C2346</f>
        <v>0</v>
      </c>
      <c r="Y2346" s="308" t="str">
        <f t="shared" si="36"/>
        <v/>
      </c>
    </row>
    <row r="2347" spans="1:25">
      <c r="A2347" s="320">
        <f>LBA!A2347</f>
        <v>0</v>
      </c>
      <c r="B2347" s="320">
        <f>LBA!E2347</f>
        <v>0</v>
      </c>
      <c r="C2347" s="320">
        <f>LBA!P2347</f>
        <v>0</v>
      </c>
      <c r="D2347" s="321" t="str">
        <f>IF($C2347=0,"",VLOOKUP($C2347,LDI!$I:$BB,37,0))</f>
        <v/>
      </c>
      <c r="E2347" s="320" t="str">
        <f>IF($C2347=0,"",LBA!I2347)</f>
        <v/>
      </c>
      <c r="F2347" s="320" t="str">
        <f>IF($C2347=0,"",LBA!Q2347)</f>
        <v/>
      </c>
      <c r="G2347" s="321" t="str">
        <f>IF($C2347=0,"",VLOOKUP($C2347,LDI!$I:$BB,15,0))</f>
        <v/>
      </c>
      <c r="H2347" s="321" t="str">
        <f>IF($C2347=0,"",VLOOKUP($C2347,LDI!$I:$BB,17,0))</f>
        <v/>
      </c>
      <c r="I2347" s="322" t="str">
        <f>IF($C2347=0,"",LBA!R2347)</f>
        <v/>
      </c>
      <c r="J2347" s="323" t="str">
        <f>IF($C2347=0,"",LBA!AD2347)</f>
        <v/>
      </c>
      <c r="K2347" s="323" t="str">
        <f>IF($C2347=0,"",LBA!AH2347)</f>
        <v/>
      </c>
      <c r="L2347" s="323" t="str">
        <f>IF($C2347=0,"",LBA!AI2347)</f>
        <v/>
      </c>
      <c r="M2347" s="295"/>
      <c r="P2347" s="294">
        <f>+LBA!G2347</f>
        <v>0</v>
      </c>
      <c r="Q2347" s="297" t="e">
        <f>VLOOKUP(P2347,'Kategori Aset'!$B:$C,2,0)</f>
        <v>#N/A</v>
      </c>
      <c r="R2347" s="297">
        <f>+LBA!U2347</f>
        <v>0</v>
      </c>
      <c r="S2347" s="297">
        <f>+LBA!C2347</f>
        <v>0</v>
      </c>
      <c r="T2347" s="297">
        <f>+LBA!V2347</f>
        <v>0</v>
      </c>
      <c r="U2347" s="298">
        <f>+LBA!E2347</f>
        <v>0</v>
      </c>
      <c r="V2347" s="298">
        <f>+LBA!A2347</f>
        <v>0</v>
      </c>
      <c r="W2347" s="298">
        <f>+LBA!C2347</f>
        <v>0</v>
      </c>
      <c r="Y2347" s="308" t="str">
        <f t="shared" si="36"/>
        <v/>
      </c>
    </row>
    <row r="2348" spans="1:25">
      <c r="A2348" s="320">
        <f>LBA!A2348</f>
        <v>0</v>
      </c>
      <c r="B2348" s="320">
        <f>LBA!E2348</f>
        <v>0</v>
      </c>
      <c r="C2348" s="320">
        <f>LBA!P2348</f>
        <v>0</v>
      </c>
      <c r="D2348" s="321" t="str">
        <f>IF($C2348=0,"",VLOOKUP($C2348,LDI!$I:$BB,37,0))</f>
        <v/>
      </c>
      <c r="E2348" s="320" t="str">
        <f>IF($C2348=0,"",LBA!I2348)</f>
        <v/>
      </c>
      <c r="F2348" s="320" t="str">
        <f>IF($C2348=0,"",LBA!Q2348)</f>
        <v/>
      </c>
      <c r="G2348" s="321" t="str">
        <f>IF($C2348=0,"",VLOOKUP($C2348,LDI!$I:$BB,15,0))</f>
        <v/>
      </c>
      <c r="H2348" s="321" t="str">
        <f>IF($C2348=0,"",VLOOKUP($C2348,LDI!$I:$BB,17,0))</f>
        <v/>
      </c>
      <c r="I2348" s="322" t="str">
        <f>IF($C2348=0,"",LBA!R2348)</f>
        <v/>
      </c>
      <c r="J2348" s="323" t="str">
        <f>IF($C2348=0,"",LBA!AD2348)</f>
        <v/>
      </c>
      <c r="K2348" s="323" t="str">
        <f>IF($C2348=0,"",LBA!AH2348)</f>
        <v/>
      </c>
      <c r="L2348" s="323" t="str">
        <f>IF($C2348=0,"",LBA!AI2348)</f>
        <v/>
      </c>
      <c r="M2348" s="295"/>
      <c r="P2348" s="294">
        <f>+LBA!G2348</f>
        <v>0</v>
      </c>
      <c r="Q2348" s="297" t="e">
        <f>VLOOKUP(P2348,'Kategori Aset'!$B:$C,2,0)</f>
        <v>#N/A</v>
      </c>
      <c r="R2348" s="297">
        <f>+LBA!U2348</f>
        <v>0</v>
      </c>
      <c r="S2348" s="297">
        <f>+LBA!C2348</f>
        <v>0</v>
      </c>
      <c r="T2348" s="297">
        <f>+LBA!V2348</f>
        <v>0</v>
      </c>
      <c r="U2348" s="298">
        <f>+LBA!E2348</f>
        <v>0</v>
      </c>
      <c r="V2348" s="298">
        <f>+LBA!A2348</f>
        <v>0</v>
      </c>
      <c r="W2348" s="298">
        <f>+LBA!C2348</f>
        <v>0</v>
      </c>
      <c r="Y2348" s="308" t="str">
        <f t="shared" si="36"/>
        <v/>
      </c>
    </row>
    <row r="2349" spans="1:25">
      <c r="A2349" s="320">
        <f>LBA!A2349</f>
        <v>0</v>
      </c>
      <c r="B2349" s="320">
        <f>LBA!E2349</f>
        <v>0</v>
      </c>
      <c r="C2349" s="320">
        <f>LBA!P2349</f>
        <v>0</v>
      </c>
      <c r="D2349" s="321" t="str">
        <f>IF($C2349=0,"",VLOOKUP($C2349,LDI!$I:$BB,37,0))</f>
        <v/>
      </c>
      <c r="E2349" s="320" t="str">
        <f>IF($C2349=0,"",LBA!I2349)</f>
        <v/>
      </c>
      <c r="F2349" s="320" t="str">
        <f>IF($C2349=0,"",LBA!Q2349)</f>
        <v/>
      </c>
      <c r="G2349" s="321" t="str">
        <f>IF($C2349=0,"",VLOOKUP($C2349,LDI!$I:$BB,15,0))</f>
        <v/>
      </c>
      <c r="H2349" s="321" t="str">
        <f>IF($C2349=0,"",VLOOKUP($C2349,LDI!$I:$BB,17,0))</f>
        <v/>
      </c>
      <c r="I2349" s="322" t="str">
        <f>IF($C2349=0,"",LBA!R2349)</f>
        <v/>
      </c>
      <c r="J2349" s="323" t="str">
        <f>IF($C2349=0,"",LBA!AD2349)</f>
        <v/>
      </c>
      <c r="K2349" s="323" t="str">
        <f>IF($C2349=0,"",LBA!AH2349)</f>
        <v/>
      </c>
      <c r="L2349" s="323" t="str">
        <f>IF($C2349=0,"",LBA!AI2349)</f>
        <v/>
      </c>
      <c r="M2349" s="295"/>
      <c r="P2349" s="294">
        <f>+LBA!G2349</f>
        <v>0</v>
      </c>
      <c r="Q2349" s="297" t="e">
        <f>VLOOKUP(P2349,'Kategori Aset'!$B:$C,2,0)</f>
        <v>#N/A</v>
      </c>
      <c r="R2349" s="297">
        <f>+LBA!U2349</f>
        <v>0</v>
      </c>
      <c r="S2349" s="297">
        <f>+LBA!C2349</f>
        <v>0</v>
      </c>
      <c r="T2349" s="297">
        <f>+LBA!V2349</f>
        <v>0</v>
      </c>
      <c r="U2349" s="298">
        <f>+LBA!E2349</f>
        <v>0</v>
      </c>
      <c r="V2349" s="298">
        <f>+LBA!A2349</f>
        <v>0</v>
      </c>
      <c r="W2349" s="298">
        <f>+LBA!C2349</f>
        <v>0</v>
      </c>
      <c r="Y2349" s="308" t="str">
        <f t="shared" si="36"/>
        <v/>
      </c>
    </row>
    <row r="2350" spans="1:25">
      <c r="A2350" s="320">
        <f>LBA!A2350</f>
        <v>0</v>
      </c>
      <c r="B2350" s="320">
        <f>LBA!E2350</f>
        <v>0</v>
      </c>
      <c r="C2350" s="320">
        <f>LBA!P2350</f>
        <v>0</v>
      </c>
      <c r="D2350" s="321" t="str">
        <f>IF($C2350=0,"",VLOOKUP($C2350,LDI!$I:$BB,37,0))</f>
        <v/>
      </c>
      <c r="E2350" s="320" t="str">
        <f>IF($C2350=0,"",LBA!I2350)</f>
        <v/>
      </c>
      <c r="F2350" s="320" t="str">
        <f>IF($C2350=0,"",LBA!Q2350)</f>
        <v/>
      </c>
      <c r="G2350" s="321" t="str">
        <f>IF($C2350=0,"",VLOOKUP($C2350,LDI!$I:$BB,15,0))</f>
        <v/>
      </c>
      <c r="H2350" s="321" t="str">
        <f>IF($C2350=0,"",VLOOKUP($C2350,LDI!$I:$BB,17,0))</f>
        <v/>
      </c>
      <c r="I2350" s="322" t="str">
        <f>IF($C2350=0,"",LBA!R2350)</f>
        <v/>
      </c>
      <c r="J2350" s="323" t="str">
        <f>IF($C2350=0,"",LBA!AD2350)</f>
        <v/>
      </c>
      <c r="K2350" s="323" t="str">
        <f>IF($C2350=0,"",LBA!AH2350)</f>
        <v/>
      </c>
      <c r="L2350" s="323" t="str">
        <f>IF($C2350=0,"",LBA!AI2350)</f>
        <v/>
      </c>
      <c r="M2350" s="295"/>
      <c r="P2350" s="294">
        <f>+LBA!G2350</f>
        <v>0</v>
      </c>
      <c r="Q2350" s="297" t="e">
        <f>VLOOKUP(P2350,'Kategori Aset'!$B:$C,2,0)</f>
        <v>#N/A</v>
      </c>
      <c r="R2350" s="297">
        <f>+LBA!U2350</f>
        <v>0</v>
      </c>
      <c r="S2350" s="297">
        <f>+LBA!C2350</f>
        <v>0</v>
      </c>
      <c r="T2350" s="297">
        <f>+LBA!V2350</f>
        <v>0</v>
      </c>
      <c r="U2350" s="298">
        <f>+LBA!E2350</f>
        <v>0</v>
      </c>
      <c r="V2350" s="298">
        <f>+LBA!A2350</f>
        <v>0</v>
      </c>
      <c r="W2350" s="298">
        <f>+LBA!C2350</f>
        <v>0</v>
      </c>
      <c r="Y2350" s="308" t="str">
        <f t="shared" si="36"/>
        <v/>
      </c>
    </row>
    <row r="2351" spans="1:25">
      <c r="A2351" s="320">
        <f>LBA!A2351</f>
        <v>0</v>
      </c>
      <c r="B2351" s="320">
        <f>LBA!E2351</f>
        <v>0</v>
      </c>
      <c r="C2351" s="320">
        <f>LBA!P2351</f>
        <v>0</v>
      </c>
      <c r="D2351" s="321" t="str">
        <f>IF($C2351=0,"",VLOOKUP($C2351,LDI!$I:$BB,37,0))</f>
        <v/>
      </c>
      <c r="E2351" s="320" t="str">
        <f>IF($C2351=0,"",LBA!I2351)</f>
        <v/>
      </c>
      <c r="F2351" s="320" t="str">
        <f>IF($C2351=0,"",LBA!Q2351)</f>
        <v/>
      </c>
      <c r="G2351" s="321" t="str">
        <f>IF($C2351=0,"",VLOOKUP($C2351,LDI!$I:$BB,15,0))</f>
        <v/>
      </c>
      <c r="H2351" s="321" t="str">
        <f>IF($C2351=0,"",VLOOKUP($C2351,LDI!$I:$BB,17,0))</f>
        <v/>
      </c>
      <c r="I2351" s="322" t="str">
        <f>IF($C2351=0,"",LBA!R2351)</f>
        <v/>
      </c>
      <c r="J2351" s="323" t="str">
        <f>IF($C2351=0,"",LBA!AD2351)</f>
        <v/>
      </c>
      <c r="K2351" s="323" t="str">
        <f>IF($C2351=0,"",LBA!AH2351)</f>
        <v/>
      </c>
      <c r="L2351" s="323" t="str">
        <f>IF($C2351=0,"",LBA!AI2351)</f>
        <v/>
      </c>
      <c r="M2351" s="295"/>
      <c r="P2351" s="294">
        <f>+LBA!G2351</f>
        <v>0</v>
      </c>
      <c r="Q2351" s="297" t="e">
        <f>VLOOKUP(P2351,'Kategori Aset'!$B:$C,2,0)</f>
        <v>#N/A</v>
      </c>
      <c r="R2351" s="297">
        <f>+LBA!U2351</f>
        <v>0</v>
      </c>
      <c r="S2351" s="297">
        <f>+LBA!C2351</f>
        <v>0</v>
      </c>
      <c r="T2351" s="297">
        <f>+LBA!V2351</f>
        <v>0</v>
      </c>
      <c r="U2351" s="298">
        <f>+LBA!E2351</f>
        <v>0</v>
      </c>
      <c r="V2351" s="298">
        <f>+LBA!A2351</f>
        <v>0</v>
      </c>
      <c r="W2351" s="298">
        <f>+LBA!C2351</f>
        <v>0</v>
      </c>
      <c r="Y2351" s="308" t="str">
        <f t="shared" si="36"/>
        <v/>
      </c>
    </row>
    <row r="2352" spans="1:25">
      <c r="A2352" s="320">
        <f>LBA!A2352</f>
        <v>0</v>
      </c>
      <c r="B2352" s="320">
        <f>LBA!E2352</f>
        <v>0</v>
      </c>
      <c r="C2352" s="320">
        <f>LBA!P2352</f>
        <v>0</v>
      </c>
      <c r="D2352" s="321" t="str">
        <f>IF($C2352=0,"",VLOOKUP($C2352,LDI!$I:$BB,37,0))</f>
        <v/>
      </c>
      <c r="E2352" s="320" t="str">
        <f>IF($C2352=0,"",LBA!I2352)</f>
        <v/>
      </c>
      <c r="F2352" s="320" t="str">
        <f>IF($C2352=0,"",LBA!Q2352)</f>
        <v/>
      </c>
      <c r="G2352" s="321" t="str">
        <f>IF($C2352=0,"",VLOOKUP($C2352,LDI!$I:$BB,15,0))</f>
        <v/>
      </c>
      <c r="H2352" s="321" t="str">
        <f>IF($C2352=0,"",VLOOKUP($C2352,LDI!$I:$BB,17,0))</f>
        <v/>
      </c>
      <c r="I2352" s="322" t="str">
        <f>IF($C2352=0,"",LBA!R2352)</f>
        <v/>
      </c>
      <c r="J2352" s="323" t="str">
        <f>IF($C2352=0,"",LBA!AD2352)</f>
        <v/>
      </c>
      <c r="K2352" s="323" t="str">
        <f>IF($C2352=0,"",LBA!AH2352)</f>
        <v/>
      </c>
      <c r="L2352" s="323" t="str">
        <f>IF($C2352=0,"",LBA!AI2352)</f>
        <v/>
      </c>
      <c r="M2352" s="295"/>
      <c r="P2352" s="294">
        <f>+LBA!G2352</f>
        <v>0</v>
      </c>
      <c r="Q2352" s="297" t="e">
        <f>VLOOKUP(P2352,'Kategori Aset'!$B:$C,2,0)</f>
        <v>#N/A</v>
      </c>
      <c r="R2352" s="297">
        <f>+LBA!U2352</f>
        <v>0</v>
      </c>
      <c r="S2352" s="297">
        <f>+LBA!C2352</f>
        <v>0</v>
      </c>
      <c r="T2352" s="297">
        <f>+LBA!V2352</f>
        <v>0</v>
      </c>
      <c r="U2352" s="298">
        <f>+LBA!E2352</f>
        <v>0</v>
      </c>
      <c r="V2352" s="298">
        <f>+LBA!A2352</f>
        <v>0</v>
      </c>
      <c r="W2352" s="298">
        <f>+LBA!C2352</f>
        <v>0</v>
      </c>
      <c r="Y2352" s="308" t="str">
        <f t="shared" si="36"/>
        <v/>
      </c>
    </row>
    <row r="2353" spans="1:25">
      <c r="A2353" s="320">
        <f>LBA!A2353</f>
        <v>0</v>
      </c>
      <c r="B2353" s="320">
        <f>LBA!E2353</f>
        <v>0</v>
      </c>
      <c r="C2353" s="320">
        <f>LBA!P2353</f>
        <v>0</v>
      </c>
      <c r="D2353" s="321" t="str">
        <f>IF($C2353=0,"",VLOOKUP($C2353,LDI!$I:$BB,37,0))</f>
        <v/>
      </c>
      <c r="E2353" s="320" t="str">
        <f>IF($C2353=0,"",LBA!I2353)</f>
        <v/>
      </c>
      <c r="F2353" s="320" t="str">
        <f>IF($C2353=0,"",LBA!Q2353)</f>
        <v/>
      </c>
      <c r="G2353" s="321" t="str">
        <f>IF($C2353=0,"",VLOOKUP($C2353,LDI!$I:$BB,15,0))</f>
        <v/>
      </c>
      <c r="H2353" s="321" t="str">
        <f>IF($C2353=0,"",VLOOKUP($C2353,LDI!$I:$BB,17,0))</f>
        <v/>
      </c>
      <c r="I2353" s="322" t="str">
        <f>IF($C2353=0,"",LBA!R2353)</f>
        <v/>
      </c>
      <c r="J2353" s="323" t="str">
        <f>IF($C2353=0,"",LBA!AD2353)</f>
        <v/>
      </c>
      <c r="K2353" s="323" t="str">
        <f>IF($C2353=0,"",LBA!AH2353)</f>
        <v/>
      </c>
      <c r="L2353" s="323" t="str">
        <f>IF($C2353=0,"",LBA!AI2353)</f>
        <v/>
      </c>
      <c r="M2353" s="295"/>
      <c r="P2353" s="294">
        <f>+LBA!G2353</f>
        <v>0</v>
      </c>
      <c r="Q2353" s="297" t="e">
        <f>VLOOKUP(P2353,'Kategori Aset'!$B:$C,2,0)</f>
        <v>#N/A</v>
      </c>
      <c r="R2353" s="297">
        <f>+LBA!U2353</f>
        <v>0</v>
      </c>
      <c r="S2353" s="297">
        <f>+LBA!C2353</f>
        <v>0</v>
      </c>
      <c r="T2353" s="297">
        <f>+LBA!V2353</f>
        <v>0</v>
      </c>
      <c r="U2353" s="298">
        <f>+LBA!E2353</f>
        <v>0</v>
      </c>
      <c r="V2353" s="298">
        <f>+LBA!A2353</f>
        <v>0</v>
      </c>
      <c r="W2353" s="298">
        <f>+LBA!C2353</f>
        <v>0</v>
      </c>
      <c r="Y2353" s="308" t="str">
        <f t="shared" si="36"/>
        <v/>
      </c>
    </row>
    <row r="2354" spans="1:25">
      <c r="A2354" s="320">
        <f>LBA!A2354</f>
        <v>0</v>
      </c>
      <c r="B2354" s="320">
        <f>LBA!E2354</f>
        <v>0</v>
      </c>
      <c r="C2354" s="320">
        <f>LBA!P2354</f>
        <v>0</v>
      </c>
      <c r="D2354" s="321" t="str">
        <f>IF($C2354=0,"",VLOOKUP($C2354,LDI!$I:$BB,37,0))</f>
        <v/>
      </c>
      <c r="E2354" s="320" t="str">
        <f>IF($C2354=0,"",LBA!I2354)</f>
        <v/>
      </c>
      <c r="F2354" s="320" t="str">
        <f>IF($C2354=0,"",LBA!Q2354)</f>
        <v/>
      </c>
      <c r="G2354" s="321" t="str">
        <f>IF($C2354=0,"",VLOOKUP($C2354,LDI!$I:$BB,15,0))</f>
        <v/>
      </c>
      <c r="H2354" s="321" t="str">
        <f>IF($C2354=0,"",VLOOKUP($C2354,LDI!$I:$BB,17,0))</f>
        <v/>
      </c>
      <c r="I2354" s="322" t="str">
        <f>IF($C2354=0,"",LBA!R2354)</f>
        <v/>
      </c>
      <c r="J2354" s="323" t="str">
        <f>IF($C2354=0,"",LBA!AD2354)</f>
        <v/>
      </c>
      <c r="K2354" s="323" t="str">
        <f>IF($C2354=0,"",LBA!AH2354)</f>
        <v/>
      </c>
      <c r="L2354" s="323" t="str">
        <f>IF($C2354=0,"",LBA!AI2354)</f>
        <v/>
      </c>
      <c r="M2354" s="295"/>
      <c r="P2354" s="294">
        <f>+LBA!G2354</f>
        <v>0</v>
      </c>
      <c r="Q2354" s="297" t="e">
        <f>VLOOKUP(P2354,'Kategori Aset'!$B:$C,2,0)</f>
        <v>#N/A</v>
      </c>
      <c r="R2354" s="297">
        <f>+LBA!U2354</f>
        <v>0</v>
      </c>
      <c r="S2354" s="297">
        <f>+LBA!C2354</f>
        <v>0</v>
      </c>
      <c r="T2354" s="297">
        <f>+LBA!V2354</f>
        <v>0</v>
      </c>
      <c r="U2354" s="298">
        <f>+LBA!E2354</f>
        <v>0</v>
      </c>
      <c r="V2354" s="298">
        <f>+LBA!A2354</f>
        <v>0</v>
      </c>
      <c r="W2354" s="298">
        <f>+LBA!C2354</f>
        <v>0</v>
      </c>
      <c r="Y2354" s="308" t="str">
        <f t="shared" si="36"/>
        <v/>
      </c>
    </row>
    <row r="2355" spans="1:25">
      <c r="A2355" s="320">
        <f>LBA!A2355</f>
        <v>0</v>
      </c>
      <c r="B2355" s="320">
        <f>LBA!E2355</f>
        <v>0</v>
      </c>
      <c r="C2355" s="320">
        <f>LBA!P2355</f>
        <v>0</v>
      </c>
      <c r="D2355" s="321" t="str">
        <f>IF($C2355=0,"",VLOOKUP($C2355,LDI!$I:$BB,37,0))</f>
        <v/>
      </c>
      <c r="E2355" s="320" t="str">
        <f>IF($C2355=0,"",LBA!I2355)</f>
        <v/>
      </c>
      <c r="F2355" s="320" t="str">
        <f>IF($C2355=0,"",LBA!Q2355)</f>
        <v/>
      </c>
      <c r="G2355" s="321" t="str">
        <f>IF($C2355=0,"",VLOOKUP($C2355,LDI!$I:$BB,15,0))</f>
        <v/>
      </c>
      <c r="H2355" s="321" t="str">
        <f>IF($C2355=0,"",VLOOKUP($C2355,LDI!$I:$BB,17,0))</f>
        <v/>
      </c>
      <c r="I2355" s="322" t="str">
        <f>IF($C2355=0,"",LBA!R2355)</f>
        <v/>
      </c>
      <c r="J2355" s="323" t="str">
        <f>IF($C2355=0,"",LBA!AD2355)</f>
        <v/>
      </c>
      <c r="K2355" s="323" t="str">
        <f>IF($C2355=0,"",LBA!AH2355)</f>
        <v/>
      </c>
      <c r="L2355" s="323" t="str">
        <f>IF($C2355=0,"",LBA!AI2355)</f>
        <v/>
      </c>
      <c r="M2355" s="295"/>
      <c r="P2355" s="294">
        <f>+LBA!G2355</f>
        <v>0</v>
      </c>
      <c r="Q2355" s="297" t="e">
        <f>VLOOKUP(P2355,'Kategori Aset'!$B:$C,2,0)</f>
        <v>#N/A</v>
      </c>
      <c r="R2355" s="297">
        <f>+LBA!U2355</f>
        <v>0</v>
      </c>
      <c r="S2355" s="297">
        <f>+LBA!C2355</f>
        <v>0</v>
      </c>
      <c r="T2355" s="297">
        <f>+LBA!V2355</f>
        <v>0</v>
      </c>
      <c r="U2355" s="298">
        <f>+LBA!E2355</f>
        <v>0</v>
      </c>
      <c r="V2355" s="298">
        <f>+LBA!A2355</f>
        <v>0</v>
      </c>
      <c r="W2355" s="298">
        <f>+LBA!C2355</f>
        <v>0</v>
      </c>
      <c r="Y2355" s="308" t="str">
        <f t="shared" si="36"/>
        <v/>
      </c>
    </row>
    <row r="2356" spans="1:25">
      <c r="A2356" s="320">
        <f>LBA!A2356</f>
        <v>0</v>
      </c>
      <c r="B2356" s="320">
        <f>LBA!E2356</f>
        <v>0</v>
      </c>
      <c r="C2356" s="320">
        <f>LBA!P2356</f>
        <v>0</v>
      </c>
      <c r="D2356" s="321" t="str">
        <f>IF($C2356=0,"",VLOOKUP($C2356,LDI!$I:$BB,37,0))</f>
        <v/>
      </c>
      <c r="E2356" s="320" t="str">
        <f>IF($C2356=0,"",LBA!I2356)</f>
        <v/>
      </c>
      <c r="F2356" s="320" t="str">
        <f>IF($C2356=0,"",LBA!Q2356)</f>
        <v/>
      </c>
      <c r="G2356" s="321" t="str">
        <f>IF($C2356=0,"",VLOOKUP($C2356,LDI!$I:$BB,15,0))</f>
        <v/>
      </c>
      <c r="H2356" s="321" t="str">
        <f>IF($C2356=0,"",VLOOKUP($C2356,LDI!$I:$BB,17,0))</f>
        <v/>
      </c>
      <c r="I2356" s="322" t="str">
        <f>IF($C2356=0,"",LBA!R2356)</f>
        <v/>
      </c>
      <c r="J2356" s="323" t="str">
        <f>IF($C2356=0,"",LBA!AD2356)</f>
        <v/>
      </c>
      <c r="K2356" s="323" t="str">
        <f>IF($C2356=0,"",LBA!AH2356)</f>
        <v/>
      </c>
      <c r="L2356" s="323" t="str">
        <f>IF($C2356=0,"",LBA!AI2356)</f>
        <v/>
      </c>
      <c r="M2356" s="295"/>
      <c r="P2356" s="294">
        <f>+LBA!G2356</f>
        <v>0</v>
      </c>
      <c r="Q2356" s="297" t="e">
        <f>VLOOKUP(P2356,'Kategori Aset'!$B:$C,2,0)</f>
        <v>#N/A</v>
      </c>
      <c r="R2356" s="297">
        <f>+LBA!U2356</f>
        <v>0</v>
      </c>
      <c r="S2356" s="297">
        <f>+LBA!C2356</f>
        <v>0</v>
      </c>
      <c r="T2356" s="297">
        <f>+LBA!V2356</f>
        <v>0</v>
      </c>
      <c r="U2356" s="298">
        <f>+LBA!E2356</f>
        <v>0</v>
      </c>
      <c r="V2356" s="298">
        <f>+LBA!A2356</f>
        <v>0</v>
      </c>
      <c r="W2356" s="298">
        <f>+LBA!C2356</f>
        <v>0</v>
      </c>
      <c r="Y2356" s="308" t="str">
        <f t="shared" si="36"/>
        <v/>
      </c>
    </row>
    <row r="2357" spans="1:25">
      <c r="A2357" s="320">
        <f>LBA!A2357</f>
        <v>0</v>
      </c>
      <c r="B2357" s="320">
        <f>LBA!E2357</f>
        <v>0</v>
      </c>
      <c r="C2357" s="320">
        <f>LBA!P2357</f>
        <v>0</v>
      </c>
      <c r="D2357" s="321" t="str">
        <f>IF($C2357=0,"",VLOOKUP($C2357,LDI!$I:$BB,37,0))</f>
        <v/>
      </c>
      <c r="E2357" s="320" t="str">
        <f>IF($C2357=0,"",LBA!I2357)</f>
        <v/>
      </c>
      <c r="F2357" s="320" t="str">
        <f>IF($C2357=0,"",LBA!Q2357)</f>
        <v/>
      </c>
      <c r="G2357" s="321" t="str">
        <f>IF($C2357=0,"",VLOOKUP($C2357,LDI!$I:$BB,15,0))</f>
        <v/>
      </c>
      <c r="H2357" s="321" t="str">
        <f>IF($C2357=0,"",VLOOKUP($C2357,LDI!$I:$BB,17,0))</f>
        <v/>
      </c>
      <c r="I2357" s="322" t="str">
        <f>IF($C2357=0,"",LBA!R2357)</f>
        <v/>
      </c>
      <c r="J2357" s="323" t="str">
        <f>IF($C2357=0,"",LBA!AD2357)</f>
        <v/>
      </c>
      <c r="K2357" s="323" t="str">
        <f>IF($C2357=0,"",LBA!AH2357)</f>
        <v/>
      </c>
      <c r="L2357" s="323" t="str">
        <f>IF($C2357=0,"",LBA!AI2357)</f>
        <v/>
      </c>
      <c r="M2357" s="295"/>
      <c r="P2357" s="294">
        <f>+LBA!G2357</f>
        <v>0</v>
      </c>
      <c r="Q2357" s="297" t="e">
        <f>VLOOKUP(P2357,'Kategori Aset'!$B:$C,2,0)</f>
        <v>#N/A</v>
      </c>
      <c r="R2357" s="297">
        <f>+LBA!U2357</f>
        <v>0</v>
      </c>
      <c r="S2357" s="297">
        <f>+LBA!C2357</f>
        <v>0</v>
      </c>
      <c r="T2357" s="297">
        <f>+LBA!V2357</f>
        <v>0</v>
      </c>
      <c r="U2357" s="298">
        <f>+LBA!E2357</f>
        <v>0</v>
      </c>
      <c r="V2357" s="298">
        <f>+LBA!A2357</f>
        <v>0</v>
      </c>
      <c r="W2357" s="298">
        <f>+LBA!C2357</f>
        <v>0</v>
      </c>
      <c r="Y2357" s="308" t="str">
        <f t="shared" si="36"/>
        <v/>
      </c>
    </row>
    <row r="2358" spans="1:25">
      <c r="A2358" s="320">
        <f>LBA!A2358</f>
        <v>0</v>
      </c>
      <c r="B2358" s="320">
        <f>LBA!E2358</f>
        <v>0</v>
      </c>
      <c r="C2358" s="320">
        <f>LBA!P2358</f>
        <v>0</v>
      </c>
      <c r="D2358" s="321" t="str">
        <f>IF($C2358=0,"",VLOOKUP($C2358,LDI!$I:$BB,37,0))</f>
        <v/>
      </c>
      <c r="E2358" s="320" t="str">
        <f>IF($C2358=0,"",LBA!I2358)</f>
        <v/>
      </c>
      <c r="F2358" s="320" t="str">
        <f>IF($C2358=0,"",LBA!Q2358)</f>
        <v/>
      </c>
      <c r="G2358" s="321" t="str">
        <f>IF($C2358=0,"",VLOOKUP($C2358,LDI!$I:$BB,15,0))</f>
        <v/>
      </c>
      <c r="H2358" s="321" t="str">
        <f>IF($C2358=0,"",VLOOKUP($C2358,LDI!$I:$BB,17,0))</f>
        <v/>
      </c>
      <c r="I2358" s="322" t="str">
        <f>IF($C2358=0,"",LBA!R2358)</f>
        <v/>
      </c>
      <c r="J2358" s="323" t="str">
        <f>IF($C2358=0,"",LBA!AD2358)</f>
        <v/>
      </c>
      <c r="K2358" s="323" t="str">
        <f>IF($C2358=0,"",LBA!AH2358)</f>
        <v/>
      </c>
      <c r="L2358" s="323" t="str">
        <f>IF($C2358=0,"",LBA!AI2358)</f>
        <v/>
      </c>
      <c r="M2358" s="295"/>
      <c r="P2358" s="294">
        <f>+LBA!G2358</f>
        <v>0</v>
      </c>
      <c r="Q2358" s="297" t="e">
        <f>VLOOKUP(P2358,'Kategori Aset'!$B:$C,2,0)</f>
        <v>#N/A</v>
      </c>
      <c r="R2358" s="297">
        <f>+LBA!U2358</f>
        <v>0</v>
      </c>
      <c r="S2358" s="297">
        <f>+LBA!C2358</f>
        <v>0</v>
      </c>
      <c r="T2358" s="297">
        <f>+LBA!V2358</f>
        <v>0</v>
      </c>
      <c r="U2358" s="298">
        <f>+LBA!E2358</f>
        <v>0</v>
      </c>
      <c r="V2358" s="298">
        <f>+LBA!A2358</f>
        <v>0</v>
      </c>
      <c r="W2358" s="298">
        <f>+LBA!C2358</f>
        <v>0</v>
      </c>
      <c r="Y2358" s="308" t="str">
        <f t="shared" si="36"/>
        <v/>
      </c>
    </row>
    <row r="2359" spans="1:25">
      <c r="A2359" s="320">
        <f>LBA!A2359</f>
        <v>0</v>
      </c>
      <c r="B2359" s="320">
        <f>LBA!E2359</f>
        <v>0</v>
      </c>
      <c r="C2359" s="320">
        <f>LBA!P2359</f>
        <v>0</v>
      </c>
      <c r="D2359" s="321" t="str">
        <f>IF($C2359=0,"",VLOOKUP($C2359,LDI!$I:$BB,37,0))</f>
        <v/>
      </c>
      <c r="E2359" s="320" t="str">
        <f>IF($C2359=0,"",LBA!I2359)</f>
        <v/>
      </c>
      <c r="F2359" s="320" t="str">
        <f>IF($C2359=0,"",LBA!Q2359)</f>
        <v/>
      </c>
      <c r="G2359" s="321" t="str">
        <f>IF($C2359=0,"",VLOOKUP($C2359,LDI!$I:$BB,15,0))</f>
        <v/>
      </c>
      <c r="H2359" s="321" t="str">
        <f>IF($C2359=0,"",VLOOKUP($C2359,LDI!$I:$BB,17,0))</f>
        <v/>
      </c>
      <c r="I2359" s="322" t="str">
        <f>IF($C2359=0,"",LBA!R2359)</f>
        <v/>
      </c>
      <c r="J2359" s="323" t="str">
        <f>IF($C2359=0,"",LBA!AD2359)</f>
        <v/>
      </c>
      <c r="K2359" s="323" t="str">
        <f>IF($C2359=0,"",LBA!AH2359)</f>
        <v/>
      </c>
      <c r="L2359" s="323" t="str">
        <f>IF($C2359=0,"",LBA!AI2359)</f>
        <v/>
      </c>
      <c r="M2359" s="295"/>
      <c r="P2359" s="294">
        <f>+LBA!G2359</f>
        <v>0</v>
      </c>
      <c r="Q2359" s="297" t="e">
        <f>VLOOKUP(P2359,'Kategori Aset'!$B:$C,2,0)</f>
        <v>#N/A</v>
      </c>
      <c r="R2359" s="297">
        <f>+LBA!U2359</f>
        <v>0</v>
      </c>
      <c r="S2359" s="297">
        <f>+LBA!C2359</f>
        <v>0</v>
      </c>
      <c r="T2359" s="297">
        <f>+LBA!V2359</f>
        <v>0</v>
      </c>
      <c r="U2359" s="298">
        <f>+LBA!E2359</f>
        <v>0</v>
      </c>
      <c r="V2359" s="298">
        <f>+LBA!A2359</f>
        <v>0</v>
      </c>
      <c r="W2359" s="298">
        <f>+LBA!C2359</f>
        <v>0</v>
      </c>
      <c r="Y2359" s="308" t="str">
        <f t="shared" si="36"/>
        <v/>
      </c>
    </row>
    <row r="2360" spans="1:25">
      <c r="A2360" s="320">
        <f>LBA!A2360</f>
        <v>0</v>
      </c>
      <c r="B2360" s="320">
        <f>LBA!E2360</f>
        <v>0</v>
      </c>
      <c r="C2360" s="320">
        <f>LBA!P2360</f>
        <v>0</v>
      </c>
      <c r="D2360" s="321" t="str">
        <f>IF($C2360=0,"",VLOOKUP($C2360,LDI!$I:$BB,37,0))</f>
        <v/>
      </c>
      <c r="E2360" s="320" t="str">
        <f>IF($C2360=0,"",LBA!I2360)</f>
        <v/>
      </c>
      <c r="F2360" s="320" t="str">
        <f>IF($C2360=0,"",LBA!Q2360)</f>
        <v/>
      </c>
      <c r="G2360" s="321" t="str">
        <f>IF($C2360=0,"",VLOOKUP($C2360,LDI!$I:$BB,15,0))</f>
        <v/>
      </c>
      <c r="H2360" s="321" t="str">
        <f>IF($C2360=0,"",VLOOKUP($C2360,LDI!$I:$BB,17,0))</f>
        <v/>
      </c>
      <c r="I2360" s="322" t="str">
        <f>IF($C2360=0,"",LBA!R2360)</f>
        <v/>
      </c>
      <c r="J2360" s="323" t="str">
        <f>IF($C2360=0,"",LBA!AD2360)</f>
        <v/>
      </c>
      <c r="K2360" s="323" t="str">
        <f>IF($C2360=0,"",LBA!AH2360)</f>
        <v/>
      </c>
      <c r="L2360" s="323" t="str">
        <f>IF($C2360=0,"",LBA!AI2360)</f>
        <v/>
      </c>
      <c r="M2360" s="295"/>
      <c r="P2360" s="294">
        <f>+LBA!G2360</f>
        <v>0</v>
      </c>
      <c r="Q2360" s="297" t="e">
        <f>VLOOKUP(P2360,'Kategori Aset'!$B:$C,2,0)</f>
        <v>#N/A</v>
      </c>
      <c r="R2360" s="297">
        <f>+LBA!U2360</f>
        <v>0</v>
      </c>
      <c r="S2360" s="297">
        <f>+LBA!C2360</f>
        <v>0</v>
      </c>
      <c r="T2360" s="297">
        <f>+LBA!V2360</f>
        <v>0</v>
      </c>
      <c r="U2360" s="298">
        <f>+LBA!E2360</f>
        <v>0</v>
      </c>
      <c r="V2360" s="298">
        <f>+LBA!A2360</f>
        <v>0</v>
      </c>
      <c r="W2360" s="298">
        <f>+LBA!C2360</f>
        <v>0</v>
      </c>
      <c r="Y2360" s="308" t="str">
        <f t="shared" si="36"/>
        <v/>
      </c>
    </row>
    <row r="2361" spans="1:25">
      <c r="A2361" s="320">
        <f>LBA!A2361</f>
        <v>0</v>
      </c>
      <c r="B2361" s="320">
        <f>LBA!E2361</f>
        <v>0</v>
      </c>
      <c r="C2361" s="320">
        <f>LBA!P2361</f>
        <v>0</v>
      </c>
      <c r="D2361" s="321" t="str">
        <f>IF($C2361=0,"",VLOOKUP($C2361,LDI!$I:$BB,37,0))</f>
        <v/>
      </c>
      <c r="E2361" s="320" t="str">
        <f>IF($C2361=0,"",LBA!I2361)</f>
        <v/>
      </c>
      <c r="F2361" s="320" t="str">
        <f>IF($C2361=0,"",LBA!Q2361)</f>
        <v/>
      </c>
      <c r="G2361" s="321" t="str">
        <f>IF($C2361=0,"",VLOOKUP($C2361,LDI!$I:$BB,15,0))</f>
        <v/>
      </c>
      <c r="H2361" s="321" t="str">
        <f>IF($C2361=0,"",VLOOKUP($C2361,LDI!$I:$BB,17,0))</f>
        <v/>
      </c>
      <c r="I2361" s="322" t="str">
        <f>IF($C2361=0,"",LBA!R2361)</f>
        <v/>
      </c>
      <c r="J2361" s="323" t="str">
        <f>IF($C2361=0,"",LBA!AD2361)</f>
        <v/>
      </c>
      <c r="K2361" s="323" t="str">
        <f>IF($C2361=0,"",LBA!AH2361)</f>
        <v/>
      </c>
      <c r="L2361" s="323" t="str">
        <f>IF($C2361=0,"",LBA!AI2361)</f>
        <v/>
      </c>
      <c r="M2361" s="295"/>
      <c r="P2361" s="294">
        <f>+LBA!G2361</f>
        <v>0</v>
      </c>
      <c r="Q2361" s="297" t="e">
        <f>VLOOKUP(P2361,'Kategori Aset'!$B:$C,2,0)</f>
        <v>#N/A</v>
      </c>
      <c r="R2361" s="297">
        <f>+LBA!U2361</f>
        <v>0</v>
      </c>
      <c r="S2361" s="297">
        <f>+LBA!C2361</f>
        <v>0</v>
      </c>
      <c r="T2361" s="297">
        <f>+LBA!V2361</f>
        <v>0</v>
      </c>
      <c r="U2361" s="298">
        <f>+LBA!E2361</f>
        <v>0</v>
      </c>
      <c r="V2361" s="298">
        <f>+LBA!A2361</f>
        <v>0</v>
      </c>
      <c r="W2361" s="298">
        <f>+LBA!C2361</f>
        <v>0</v>
      </c>
      <c r="Y2361" s="308" t="str">
        <f t="shared" si="36"/>
        <v/>
      </c>
    </row>
    <row r="2362" spans="1:25">
      <c r="A2362" s="320">
        <f>LBA!A2362</f>
        <v>0</v>
      </c>
      <c r="B2362" s="320">
        <f>LBA!E2362</f>
        <v>0</v>
      </c>
      <c r="C2362" s="320">
        <f>LBA!P2362</f>
        <v>0</v>
      </c>
      <c r="D2362" s="321" t="str">
        <f>IF($C2362=0,"",VLOOKUP($C2362,LDI!$I:$BB,37,0))</f>
        <v/>
      </c>
      <c r="E2362" s="320" t="str">
        <f>IF($C2362=0,"",LBA!I2362)</f>
        <v/>
      </c>
      <c r="F2362" s="320" t="str">
        <f>IF($C2362=0,"",LBA!Q2362)</f>
        <v/>
      </c>
      <c r="G2362" s="321" t="str">
        <f>IF($C2362=0,"",VLOOKUP($C2362,LDI!$I:$BB,15,0))</f>
        <v/>
      </c>
      <c r="H2362" s="321" t="str">
        <f>IF($C2362=0,"",VLOOKUP($C2362,LDI!$I:$BB,17,0))</f>
        <v/>
      </c>
      <c r="I2362" s="322" t="str">
        <f>IF($C2362=0,"",LBA!R2362)</f>
        <v/>
      </c>
      <c r="J2362" s="323" t="str">
        <f>IF($C2362=0,"",LBA!AD2362)</f>
        <v/>
      </c>
      <c r="K2362" s="323" t="str">
        <f>IF($C2362=0,"",LBA!AH2362)</f>
        <v/>
      </c>
      <c r="L2362" s="323" t="str">
        <f>IF($C2362=0,"",LBA!AI2362)</f>
        <v/>
      </c>
      <c r="M2362" s="295"/>
      <c r="P2362" s="294">
        <f>+LBA!G2362</f>
        <v>0</v>
      </c>
      <c r="Q2362" s="297" t="e">
        <f>VLOOKUP(P2362,'Kategori Aset'!$B:$C,2,0)</f>
        <v>#N/A</v>
      </c>
      <c r="R2362" s="297">
        <f>+LBA!U2362</f>
        <v>0</v>
      </c>
      <c r="S2362" s="297">
        <f>+LBA!C2362</f>
        <v>0</v>
      </c>
      <c r="T2362" s="297">
        <f>+LBA!V2362</f>
        <v>0</v>
      </c>
      <c r="U2362" s="298">
        <f>+LBA!E2362</f>
        <v>0</v>
      </c>
      <c r="V2362" s="298">
        <f>+LBA!A2362</f>
        <v>0</v>
      </c>
      <c r="W2362" s="298">
        <f>+LBA!C2362</f>
        <v>0</v>
      </c>
      <c r="Y2362" s="308" t="str">
        <f t="shared" si="36"/>
        <v/>
      </c>
    </row>
    <row r="2363" spans="1:25">
      <c r="A2363" s="320">
        <f>LBA!A2363</f>
        <v>0</v>
      </c>
      <c r="B2363" s="320">
        <f>LBA!E2363</f>
        <v>0</v>
      </c>
      <c r="C2363" s="320">
        <f>LBA!P2363</f>
        <v>0</v>
      </c>
      <c r="D2363" s="321" t="str">
        <f>IF($C2363=0,"",VLOOKUP($C2363,LDI!$I:$BB,37,0))</f>
        <v/>
      </c>
      <c r="E2363" s="320" t="str">
        <f>IF($C2363=0,"",LBA!I2363)</f>
        <v/>
      </c>
      <c r="F2363" s="320" t="str">
        <f>IF($C2363=0,"",LBA!Q2363)</f>
        <v/>
      </c>
      <c r="G2363" s="321" t="str">
        <f>IF($C2363=0,"",VLOOKUP($C2363,LDI!$I:$BB,15,0))</f>
        <v/>
      </c>
      <c r="H2363" s="321" t="str">
        <f>IF($C2363=0,"",VLOOKUP($C2363,LDI!$I:$BB,17,0))</f>
        <v/>
      </c>
      <c r="I2363" s="322" t="str">
        <f>IF($C2363=0,"",LBA!R2363)</f>
        <v/>
      </c>
      <c r="J2363" s="323" t="str">
        <f>IF($C2363=0,"",LBA!AD2363)</f>
        <v/>
      </c>
      <c r="K2363" s="323" t="str">
        <f>IF($C2363=0,"",LBA!AH2363)</f>
        <v/>
      </c>
      <c r="L2363" s="323" t="str">
        <f>IF($C2363=0,"",LBA!AI2363)</f>
        <v/>
      </c>
      <c r="M2363" s="295"/>
      <c r="P2363" s="294">
        <f>+LBA!G2363</f>
        <v>0</v>
      </c>
      <c r="Q2363" s="297" t="e">
        <f>VLOOKUP(P2363,'Kategori Aset'!$B:$C,2,0)</f>
        <v>#N/A</v>
      </c>
      <c r="R2363" s="297">
        <f>+LBA!U2363</f>
        <v>0</v>
      </c>
      <c r="S2363" s="297">
        <f>+LBA!C2363</f>
        <v>0</v>
      </c>
      <c r="T2363" s="297">
        <f>+LBA!V2363</f>
        <v>0</v>
      </c>
      <c r="U2363" s="298">
        <f>+LBA!E2363</f>
        <v>0</v>
      </c>
      <c r="V2363" s="298">
        <f>+LBA!A2363</f>
        <v>0</v>
      </c>
      <c r="W2363" s="298">
        <f>+LBA!C2363</f>
        <v>0</v>
      </c>
      <c r="Y2363" s="308" t="str">
        <f t="shared" si="36"/>
        <v/>
      </c>
    </row>
    <row r="2364" spans="1:25">
      <c r="A2364" s="320">
        <f>LBA!A2364</f>
        <v>0</v>
      </c>
      <c r="B2364" s="320">
        <f>LBA!E2364</f>
        <v>0</v>
      </c>
      <c r="C2364" s="320">
        <f>LBA!P2364</f>
        <v>0</v>
      </c>
      <c r="D2364" s="321" t="str">
        <f>IF($C2364=0,"",VLOOKUP($C2364,LDI!$I:$BB,37,0))</f>
        <v/>
      </c>
      <c r="E2364" s="320" t="str">
        <f>IF($C2364=0,"",LBA!I2364)</f>
        <v/>
      </c>
      <c r="F2364" s="320" t="str">
        <f>IF($C2364=0,"",LBA!Q2364)</f>
        <v/>
      </c>
      <c r="G2364" s="321" t="str">
        <f>IF($C2364=0,"",VLOOKUP($C2364,LDI!$I:$BB,15,0))</f>
        <v/>
      </c>
      <c r="H2364" s="321" t="str">
        <f>IF($C2364=0,"",VLOOKUP($C2364,LDI!$I:$BB,17,0))</f>
        <v/>
      </c>
      <c r="I2364" s="322" t="str">
        <f>IF($C2364=0,"",LBA!R2364)</f>
        <v/>
      </c>
      <c r="J2364" s="323" t="str">
        <f>IF($C2364=0,"",LBA!AD2364)</f>
        <v/>
      </c>
      <c r="K2364" s="323" t="str">
        <f>IF($C2364=0,"",LBA!AH2364)</f>
        <v/>
      </c>
      <c r="L2364" s="323" t="str">
        <f>IF($C2364=0,"",LBA!AI2364)</f>
        <v/>
      </c>
      <c r="M2364" s="295"/>
      <c r="P2364" s="294">
        <f>+LBA!G2364</f>
        <v>0</v>
      </c>
      <c r="Q2364" s="297" t="e">
        <f>VLOOKUP(P2364,'Kategori Aset'!$B:$C,2,0)</f>
        <v>#N/A</v>
      </c>
      <c r="R2364" s="297">
        <f>+LBA!U2364</f>
        <v>0</v>
      </c>
      <c r="S2364" s="297">
        <f>+LBA!C2364</f>
        <v>0</v>
      </c>
      <c r="T2364" s="297">
        <f>+LBA!V2364</f>
        <v>0</v>
      </c>
      <c r="U2364" s="298">
        <f>+LBA!E2364</f>
        <v>0</v>
      </c>
      <c r="V2364" s="298">
        <f>+LBA!A2364</f>
        <v>0</v>
      </c>
      <c r="W2364" s="298">
        <f>+LBA!C2364</f>
        <v>0</v>
      </c>
      <c r="Y2364" s="308" t="str">
        <f t="shared" si="36"/>
        <v/>
      </c>
    </row>
    <row r="2365" spans="1:25">
      <c r="A2365" s="320">
        <f>LBA!A2365</f>
        <v>0</v>
      </c>
      <c r="B2365" s="320">
        <f>LBA!E2365</f>
        <v>0</v>
      </c>
      <c r="C2365" s="320">
        <f>LBA!P2365</f>
        <v>0</v>
      </c>
      <c r="D2365" s="321" t="str">
        <f>IF($C2365=0,"",VLOOKUP($C2365,LDI!$I:$BB,37,0))</f>
        <v/>
      </c>
      <c r="E2365" s="320" t="str">
        <f>IF($C2365=0,"",LBA!I2365)</f>
        <v/>
      </c>
      <c r="F2365" s="320" t="str">
        <f>IF($C2365=0,"",LBA!Q2365)</f>
        <v/>
      </c>
      <c r="G2365" s="321" t="str">
        <f>IF($C2365=0,"",VLOOKUP($C2365,LDI!$I:$BB,15,0))</f>
        <v/>
      </c>
      <c r="H2365" s="321" t="str">
        <f>IF($C2365=0,"",VLOOKUP($C2365,LDI!$I:$BB,17,0))</f>
        <v/>
      </c>
      <c r="I2365" s="322" t="str">
        <f>IF($C2365=0,"",LBA!R2365)</f>
        <v/>
      </c>
      <c r="J2365" s="323" t="str">
        <f>IF($C2365=0,"",LBA!AD2365)</f>
        <v/>
      </c>
      <c r="K2365" s="323" t="str">
        <f>IF($C2365=0,"",LBA!AH2365)</f>
        <v/>
      </c>
      <c r="L2365" s="323" t="str">
        <f>IF($C2365=0,"",LBA!AI2365)</f>
        <v/>
      </c>
      <c r="M2365" s="295"/>
      <c r="P2365" s="294">
        <f>+LBA!G2365</f>
        <v>0</v>
      </c>
      <c r="Q2365" s="297" t="e">
        <f>VLOOKUP(P2365,'Kategori Aset'!$B:$C,2,0)</f>
        <v>#N/A</v>
      </c>
      <c r="R2365" s="297">
        <f>+LBA!U2365</f>
        <v>0</v>
      </c>
      <c r="S2365" s="297">
        <f>+LBA!C2365</f>
        <v>0</v>
      </c>
      <c r="T2365" s="297">
        <f>+LBA!V2365</f>
        <v>0</v>
      </c>
      <c r="U2365" s="298">
        <f>+LBA!E2365</f>
        <v>0</v>
      </c>
      <c r="V2365" s="298">
        <f>+LBA!A2365</f>
        <v>0</v>
      </c>
      <c r="W2365" s="298">
        <f>+LBA!C2365</f>
        <v>0</v>
      </c>
      <c r="Y2365" s="308" t="str">
        <f t="shared" si="36"/>
        <v/>
      </c>
    </row>
    <row r="2366" spans="1:25">
      <c r="A2366" s="320">
        <f>LBA!A2366</f>
        <v>0</v>
      </c>
      <c r="B2366" s="320">
        <f>LBA!E2366</f>
        <v>0</v>
      </c>
      <c r="C2366" s="320">
        <f>LBA!P2366</f>
        <v>0</v>
      </c>
      <c r="D2366" s="321" t="str">
        <f>IF($C2366=0,"",VLOOKUP($C2366,LDI!$I:$BB,37,0))</f>
        <v/>
      </c>
      <c r="E2366" s="320" t="str">
        <f>IF($C2366=0,"",LBA!I2366)</f>
        <v/>
      </c>
      <c r="F2366" s="320" t="str">
        <f>IF($C2366=0,"",LBA!Q2366)</f>
        <v/>
      </c>
      <c r="G2366" s="321" t="str">
        <f>IF($C2366=0,"",VLOOKUP($C2366,LDI!$I:$BB,15,0))</f>
        <v/>
      </c>
      <c r="H2366" s="321" t="str">
        <f>IF($C2366=0,"",VLOOKUP($C2366,LDI!$I:$BB,17,0))</f>
        <v/>
      </c>
      <c r="I2366" s="322" t="str">
        <f>IF($C2366=0,"",LBA!R2366)</f>
        <v/>
      </c>
      <c r="J2366" s="323" t="str">
        <f>IF($C2366=0,"",LBA!AD2366)</f>
        <v/>
      </c>
      <c r="K2366" s="323" t="str">
        <f>IF($C2366=0,"",LBA!AH2366)</f>
        <v/>
      </c>
      <c r="L2366" s="323" t="str">
        <f>IF($C2366=0,"",LBA!AI2366)</f>
        <v/>
      </c>
      <c r="M2366" s="295"/>
      <c r="P2366" s="294">
        <f>+LBA!G2366</f>
        <v>0</v>
      </c>
      <c r="Q2366" s="297" t="e">
        <f>VLOOKUP(P2366,'Kategori Aset'!$B:$C,2,0)</f>
        <v>#N/A</v>
      </c>
      <c r="R2366" s="297">
        <f>+LBA!U2366</f>
        <v>0</v>
      </c>
      <c r="S2366" s="297">
        <f>+LBA!C2366</f>
        <v>0</v>
      </c>
      <c r="T2366" s="297">
        <f>+LBA!V2366</f>
        <v>0</v>
      </c>
      <c r="U2366" s="298">
        <f>+LBA!E2366</f>
        <v>0</v>
      </c>
      <c r="V2366" s="298">
        <f>+LBA!A2366</f>
        <v>0</v>
      </c>
      <c r="W2366" s="298">
        <f>+LBA!C2366</f>
        <v>0</v>
      </c>
      <c r="Y2366" s="308" t="str">
        <f t="shared" si="36"/>
        <v/>
      </c>
    </row>
    <row r="2367" spans="1:25">
      <c r="A2367" s="320">
        <f>LBA!A2367</f>
        <v>0</v>
      </c>
      <c r="B2367" s="320">
        <f>LBA!E2367</f>
        <v>0</v>
      </c>
      <c r="C2367" s="320">
        <f>LBA!P2367</f>
        <v>0</v>
      </c>
      <c r="D2367" s="321" t="str">
        <f>IF($C2367=0,"",VLOOKUP($C2367,LDI!$I:$BB,37,0))</f>
        <v/>
      </c>
      <c r="E2367" s="320" t="str">
        <f>IF($C2367=0,"",LBA!I2367)</f>
        <v/>
      </c>
      <c r="F2367" s="320" t="str">
        <f>IF($C2367=0,"",LBA!Q2367)</f>
        <v/>
      </c>
      <c r="G2367" s="321" t="str">
        <f>IF($C2367=0,"",VLOOKUP($C2367,LDI!$I:$BB,15,0))</f>
        <v/>
      </c>
      <c r="H2367" s="321" t="str">
        <f>IF($C2367=0,"",VLOOKUP($C2367,LDI!$I:$BB,17,0))</f>
        <v/>
      </c>
      <c r="I2367" s="322" t="str">
        <f>IF($C2367=0,"",LBA!R2367)</f>
        <v/>
      </c>
      <c r="J2367" s="323" t="str">
        <f>IF($C2367=0,"",LBA!AD2367)</f>
        <v/>
      </c>
      <c r="K2367" s="323" t="str">
        <f>IF($C2367=0,"",LBA!AH2367)</f>
        <v/>
      </c>
      <c r="L2367" s="323" t="str">
        <f>IF($C2367=0,"",LBA!AI2367)</f>
        <v/>
      </c>
      <c r="M2367" s="295"/>
      <c r="P2367" s="294">
        <f>+LBA!G2367</f>
        <v>0</v>
      </c>
      <c r="Q2367" s="297" t="e">
        <f>VLOOKUP(P2367,'Kategori Aset'!$B:$C,2,0)</f>
        <v>#N/A</v>
      </c>
      <c r="R2367" s="297">
        <f>+LBA!U2367</f>
        <v>0</v>
      </c>
      <c r="S2367" s="297">
        <f>+LBA!C2367</f>
        <v>0</v>
      </c>
      <c r="T2367" s="297">
        <f>+LBA!V2367</f>
        <v>0</v>
      </c>
      <c r="U2367" s="298">
        <f>+LBA!E2367</f>
        <v>0</v>
      </c>
      <c r="V2367" s="298">
        <f>+LBA!A2367</f>
        <v>0</v>
      </c>
      <c r="W2367" s="298">
        <f>+LBA!C2367</f>
        <v>0</v>
      </c>
      <c r="Y2367" s="308" t="str">
        <f t="shared" si="36"/>
        <v/>
      </c>
    </row>
    <row r="2368" spans="1:25">
      <c r="A2368" s="320">
        <f>LBA!A2368</f>
        <v>0</v>
      </c>
      <c r="B2368" s="320">
        <f>LBA!E2368</f>
        <v>0</v>
      </c>
      <c r="C2368" s="320">
        <f>LBA!P2368</f>
        <v>0</v>
      </c>
      <c r="D2368" s="321" t="str">
        <f>IF($C2368=0,"",VLOOKUP($C2368,LDI!$I:$BB,37,0))</f>
        <v/>
      </c>
      <c r="E2368" s="320" t="str">
        <f>IF($C2368=0,"",LBA!I2368)</f>
        <v/>
      </c>
      <c r="F2368" s="320" t="str">
        <f>IF($C2368=0,"",LBA!Q2368)</f>
        <v/>
      </c>
      <c r="G2368" s="321" t="str">
        <f>IF($C2368=0,"",VLOOKUP($C2368,LDI!$I:$BB,15,0))</f>
        <v/>
      </c>
      <c r="H2368" s="321" t="str">
        <f>IF($C2368=0,"",VLOOKUP($C2368,LDI!$I:$BB,17,0))</f>
        <v/>
      </c>
      <c r="I2368" s="322" t="str">
        <f>IF($C2368=0,"",LBA!R2368)</f>
        <v/>
      </c>
      <c r="J2368" s="323" t="str">
        <f>IF($C2368=0,"",LBA!AD2368)</f>
        <v/>
      </c>
      <c r="K2368" s="323" t="str">
        <f>IF($C2368=0,"",LBA!AH2368)</f>
        <v/>
      </c>
      <c r="L2368" s="323" t="str">
        <f>IF($C2368=0,"",LBA!AI2368)</f>
        <v/>
      </c>
      <c r="M2368" s="295"/>
      <c r="P2368" s="294">
        <f>+LBA!G2368</f>
        <v>0</v>
      </c>
      <c r="Q2368" s="297" t="e">
        <f>VLOOKUP(P2368,'Kategori Aset'!$B:$C,2,0)</f>
        <v>#N/A</v>
      </c>
      <c r="R2368" s="297">
        <f>+LBA!U2368</f>
        <v>0</v>
      </c>
      <c r="S2368" s="297">
        <f>+LBA!C2368</f>
        <v>0</v>
      </c>
      <c r="T2368" s="297">
        <f>+LBA!V2368</f>
        <v>0</v>
      </c>
      <c r="U2368" s="298">
        <f>+LBA!E2368</f>
        <v>0</v>
      </c>
      <c r="V2368" s="298">
        <f>+LBA!A2368</f>
        <v>0</v>
      </c>
      <c r="W2368" s="298">
        <f>+LBA!C2368</f>
        <v>0</v>
      </c>
      <c r="Y2368" s="308" t="str">
        <f t="shared" si="36"/>
        <v/>
      </c>
    </row>
    <row r="2369" spans="1:25">
      <c r="A2369" s="320">
        <f>LBA!A2369</f>
        <v>0</v>
      </c>
      <c r="B2369" s="320">
        <f>LBA!E2369</f>
        <v>0</v>
      </c>
      <c r="C2369" s="320">
        <f>LBA!P2369</f>
        <v>0</v>
      </c>
      <c r="D2369" s="321" t="str">
        <f>IF($C2369=0,"",VLOOKUP($C2369,LDI!$I:$BB,37,0))</f>
        <v/>
      </c>
      <c r="E2369" s="320" t="str">
        <f>IF($C2369=0,"",LBA!I2369)</f>
        <v/>
      </c>
      <c r="F2369" s="320" t="str">
        <f>IF($C2369=0,"",LBA!Q2369)</f>
        <v/>
      </c>
      <c r="G2369" s="321" t="str">
        <f>IF($C2369=0,"",VLOOKUP($C2369,LDI!$I:$BB,15,0))</f>
        <v/>
      </c>
      <c r="H2369" s="321" t="str">
        <f>IF($C2369=0,"",VLOOKUP($C2369,LDI!$I:$BB,17,0))</f>
        <v/>
      </c>
      <c r="I2369" s="322" t="str">
        <f>IF($C2369=0,"",LBA!R2369)</f>
        <v/>
      </c>
      <c r="J2369" s="323" t="str">
        <f>IF($C2369=0,"",LBA!AD2369)</f>
        <v/>
      </c>
      <c r="K2369" s="323" t="str">
        <f>IF($C2369=0,"",LBA!AH2369)</f>
        <v/>
      </c>
      <c r="L2369" s="323" t="str">
        <f>IF($C2369=0,"",LBA!AI2369)</f>
        <v/>
      </c>
      <c r="M2369" s="295"/>
      <c r="P2369" s="294">
        <f>+LBA!G2369</f>
        <v>0</v>
      </c>
      <c r="Q2369" s="297" t="e">
        <f>VLOOKUP(P2369,'Kategori Aset'!$B:$C,2,0)</f>
        <v>#N/A</v>
      </c>
      <c r="R2369" s="297">
        <f>+LBA!U2369</f>
        <v>0</v>
      </c>
      <c r="S2369" s="297">
        <f>+LBA!C2369</f>
        <v>0</v>
      </c>
      <c r="T2369" s="297">
        <f>+LBA!V2369</f>
        <v>0</v>
      </c>
      <c r="U2369" s="298">
        <f>+LBA!E2369</f>
        <v>0</v>
      </c>
      <c r="V2369" s="298">
        <f>+LBA!A2369</f>
        <v>0</v>
      </c>
      <c r="W2369" s="298">
        <f>+LBA!C2369</f>
        <v>0</v>
      </c>
      <c r="Y2369" s="308" t="str">
        <f t="shared" si="36"/>
        <v/>
      </c>
    </row>
    <row r="2370" spans="1:25">
      <c r="A2370" s="320">
        <f>LBA!A2370</f>
        <v>0</v>
      </c>
      <c r="B2370" s="320">
        <f>LBA!E2370</f>
        <v>0</v>
      </c>
      <c r="C2370" s="320">
        <f>LBA!P2370</f>
        <v>0</v>
      </c>
      <c r="D2370" s="321" t="str">
        <f>IF($C2370=0,"",VLOOKUP($C2370,LDI!$I:$BB,37,0))</f>
        <v/>
      </c>
      <c r="E2370" s="320" t="str">
        <f>IF($C2370=0,"",LBA!I2370)</f>
        <v/>
      </c>
      <c r="F2370" s="320" t="str">
        <f>IF($C2370=0,"",LBA!Q2370)</f>
        <v/>
      </c>
      <c r="G2370" s="321" t="str">
        <f>IF($C2370=0,"",VLOOKUP($C2370,LDI!$I:$BB,15,0))</f>
        <v/>
      </c>
      <c r="H2370" s="321" t="str">
        <f>IF($C2370=0,"",VLOOKUP($C2370,LDI!$I:$BB,17,0))</f>
        <v/>
      </c>
      <c r="I2370" s="322" t="str">
        <f>IF($C2370=0,"",LBA!R2370)</f>
        <v/>
      </c>
      <c r="J2370" s="323" t="str">
        <f>IF($C2370=0,"",LBA!AD2370)</f>
        <v/>
      </c>
      <c r="K2370" s="323" t="str">
        <f>IF($C2370=0,"",LBA!AH2370)</f>
        <v/>
      </c>
      <c r="L2370" s="323" t="str">
        <f>IF($C2370=0,"",LBA!AI2370)</f>
        <v/>
      </c>
      <c r="M2370" s="295"/>
      <c r="P2370" s="294">
        <f>+LBA!G2370</f>
        <v>0</v>
      </c>
      <c r="Q2370" s="297" t="e">
        <f>VLOOKUP(P2370,'Kategori Aset'!$B:$C,2,0)</f>
        <v>#N/A</v>
      </c>
      <c r="R2370" s="297">
        <f>+LBA!U2370</f>
        <v>0</v>
      </c>
      <c r="S2370" s="297">
        <f>+LBA!C2370</f>
        <v>0</v>
      </c>
      <c r="T2370" s="297">
        <f>+LBA!V2370</f>
        <v>0</v>
      </c>
      <c r="U2370" s="298">
        <f>+LBA!E2370</f>
        <v>0</v>
      </c>
      <c r="V2370" s="298">
        <f>+LBA!A2370</f>
        <v>0</v>
      </c>
      <c r="W2370" s="298">
        <f>+LBA!C2370</f>
        <v>0</v>
      </c>
      <c r="Y2370" s="308" t="str">
        <f t="shared" si="36"/>
        <v/>
      </c>
    </row>
    <row r="2371" spans="1:25">
      <c r="A2371" s="320">
        <f>LBA!A2371</f>
        <v>0</v>
      </c>
      <c r="B2371" s="320">
        <f>LBA!E2371</f>
        <v>0</v>
      </c>
      <c r="C2371" s="320">
        <f>LBA!P2371</f>
        <v>0</v>
      </c>
      <c r="D2371" s="321" t="str">
        <f>IF($C2371=0,"",VLOOKUP($C2371,LDI!$I:$BB,37,0))</f>
        <v/>
      </c>
      <c r="E2371" s="320" t="str">
        <f>IF($C2371=0,"",LBA!I2371)</f>
        <v/>
      </c>
      <c r="F2371" s="320" t="str">
        <f>IF($C2371=0,"",LBA!Q2371)</f>
        <v/>
      </c>
      <c r="G2371" s="321" t="str">
        <f>IF($C2371=0,"",VLOOKUP($C2371,LDI!$I:$BB,15,0))</f>
        <v/>
      </c>
      <c r="H2371" s="321" t="str">
        <f>IF($C2371=0,"",VLOOKUP($C2371,LDI!$I:$BB,17,0))</f>
        <v/>
      </c>
      <c r="I2371" s="322" t="str">
        <f>IF($C2371=0,"",LBA!R2371)</f>
        <v/>
      </c>
      <c r="J2371" s="323" t="str">
        <f>IF($C2371=0,"",LBA!AD2371)</f>
        <v/>
      </c>
      <c r="K2371" s="323" t="str">
        <f>IF($C2371=0,"",LBA!AH2371)</f>
        <v/>
      </c>
      <c r="L2371" s="323" t="str">
        <f>IF($C2371=0,"",LBA!AI2371)</f>
        <v/>
      </c>
      <c r="M2371" s="295"/>
      <c r="P2371" s="294">
        <f>+LBA!G2371</f>
        <v>0</v>
      </c>
      <c r="Q2371" s="297" t="e">
        <f>VLOOKUP(P2371,'Kategori Aset'!$B:$C,2,0)</f>
        <v>#N/A</v>
      </c>
      <c r="R2371" s="297">
        <f>+LBA!U2371</f>
        <v>0</v>
      </c>
      <c r="S2371" s="297">
        <f>+LBA!C2371</f>
        <v>0</v>
      </c>
      <c r="T2371" s="297">
        <f>+LBA!V2371</f>
        <v>0</v>
      </c>
      <c r="U2371" s="298">
        <f>+LBA!E2371</f>
        <v>0</v>
      </c>
      <c r="V2371" s="298">
        <f>+LBA!A2371</f>
        <v>0</v>
      </c>
      <c r="W2371" s="298">
        <f>+LBA!C2371</f>
        <v>0</v>
      </c>
      <c r="Y2371" s="308" t="str">
        <f t="shared" ref="Y2371:Y2434" si="37">IF(ISBLANK(M2371),""," Jika TW Sila isi Column *STATUS TERKINI FIZIKAL ASET* dan NAMA PEGAWAI PEMVERIFIKASI. Jika W ,Sila isi Column  NAMA PEGAWAI PEMVERIFIKASI sahaja")</f>
        <v/>
      </c>
    </row>
    <row r="2372" spans="1:25">
      <c r="A2372" s="320">
        <f>LBA!A2372</f>
        <v>0</v>
      </c>
      <c r="B2372" s="320">
        <f>LBA!E2372</f>
        <v>0</v>
      </c>
      <c r="C2372" s="320">
        <f>LBA!P2372</f>
        <v>0</v>
      </c>
      <c r="D2372" s="321" t="str">
        <f>IF($C2372=0,"",VLOOKUP($C2372,LDI!$I:$BB,37,0))</f>
        <v/>
      </c>
      <c r="E2372" s="320" t="str">
        <f>IF($C2372=0,"",LBA!I2372)</f>
        <v/>
      </c>
      <c r="F2372" s="320" t="str">
        <f>IF($C2372=0,"",LBA!Q2372)</f>
        <v/>
      </c>
      <c r="G2372" s="321" t="str">
        <f>IF($C2372=0,"",VLOOKUP($C2372,LDI!$I:$BB,15,0))</f>
        <v/>
      </c>
      <c r="H2372" s="321" t="str">
        <f>IF($C2372=0,"",VLOOKUP($C2372,LDI!$I:$BB,17,0))</f>
        <v/>
      </c>
      <c r="I2372" s="322" t="str">
        <f>IF($C2372=0,"",LBA!R2372)</f>
        <v/>
      </c>
      <c r="J2372" s="323" t="str">
        <f>IF($C2372=0,"",LBA!AD2372)</f>
        <v/>
      </c>
      <c r="K2372" s="323" t="str">
        <f>IF($C2372=0,"",LBA!AH2372)</f>
        <v/>
      </c>
      <c r="L2372" s="323" t="str">
        <f>IF($C2372=0,"",LBA!AI2372)</f>
        <v/>
      </c>
      <c r="M2372" s="295"/>
      <c r="P2372" s="294">
        <f>+LBA!G2372</f>
        <v>0</v>
      </c>
      <c r="Q2372" s="297" t="e">
        <f>VLOOKUP(P2372,'Kategori Aset'!$B:$C,2,0)</f>
        <v>#N/A</v>
      </c>
      <c r="R2372" s="297">
        <f>+LBA!U2372</f>
        <v>0</v>
      </c>
      <c r="S2372" s="297">
        <f>+LBA!C2372</f>
        <v>0</v>
      </c>
      <c r="T2372" s="297">
        <f>+LBA!V2372</f>
        <v>0</v>
      </c>
      <c r="U2372" s="298">
        <f>+LBA!E2372</f>
        <v>0</v>
      </c>
      <c r="V2372" s="298">
        <f>+LBA!A2372</f>
        <v>0</v>
      </c>
      <c r="W2372" s="298">
        <f>+LBA!C2372</f>
        <v>0</v>
      </c>
      <c r="Y2372" s="308" t="str">
        <f t="shared" si="37"/>
        <v/>
      </c>
    </row>
    <row r="2373" spans="1:25">
      <c r="A2373" s="320">
        <f>LBA!A2373</f>
        <v>0</v>
      </c>
      <c r="B2373" s="320">
        <f>LBA!E2373</f>
        <v>0</v>
      </c>
      <c r="C2373" s="320">
        <f>LBA!P2373</f>
        <v>0</v>
      </c>
      <c r="D2373" s="321" t="str">
        <f>IF($C2373=0,"",VLOOKUP($C2373,LDI!$I:$BB,37,0))</f>
        <v/>
      </c>
      <c r="E2373" s="320" t="str">
        <f>IF($C2373=0,"",LBA!I2373)</f>
        <v/>
      </c>
      <c r="F2373" s="320" t="str">
        <f>IF($C2373=0,"",LBA!Q2373)</f>
        <v/>
      </c>
      <c r="G2373" s="321" t="str">
        <f>IF($C2373=0,"",VLOOKUP($C2373,LDI!$I:$BB,15,0))</f>
        <v/>
      </c>
      <c r="H2373" s="321" t="str">
        <f>IF($C2373=0,"",VLOOKUP($C2373,LDI!$I:$BB,17,0))</f>
        <v/>
      </c>
      <c r="I2373" s="322" t="str">
        <f>IF($C2373=0,"",LBA!R2373)</f>
        <v/>
      </c>
      <c r="J2373" s="323" t="str">
        <f>IF($C2373=0,"",LBA!AD2373)</f>
        <v/>
      </c>
      <c r="K2373" s="323" t="str">
        <f>IF($C2373=0,"",LBA!AH2373)</f>
        <v/>
      </c>
      <c r="L2373" s="323" t="str">
        <f>IF($C2373=0,"",LBA!AI2373)</f>
        <v/>
      </c>
      <c r="M2373" s="295"/>
      <c r="P2373" s="294">
        <f>+LBA!G2373</f>
        <v>0</v>
      </c>
      <c r="Q2373" s="297" t="e">
        <f>VLOOKUP(P2373,'Kategori Aset'!$B:$C,2,0)</f>
        <v>#N/A</v>
      </c>
      <c r="R2373" s="297">
        <f>+LBA!U2373</f>
        <v>0</v>
      </c>
      <c r="S2373" s="297">
        <f>+LBA!C2373</f>
        <v>0</v>
      </c>
      <c r="T2373" s="297">
        <f>+LBA!V2373</f>
        <v>0</v>
      </c>
      <c r="U2373" s="298">
        <f>+LBA!E2373</f>
        <v>0</v>
      </c>
      <c r="V2373" s="298">
        <f>+LBA!A2373</f>
        <v>0</v>
      </c>
      <c r="W2373" s="298">
        <f>+LBA!C2373</f>
        <v>0</v>
      </c>
      <c r="Y2373" s="308" t="str">
        <f t="shared" si="37"/>
        <v/>
      </c>
    </row>
    <row r="2374" spans="1:25">
      <c r="A2374" s="320">
        <f>LBA!A2374</f>
        <v>0</v>
      </c>
      <c r="B2374" s="320">
        <f>LBA!E2374</f>
        <v>0</v>
      </c>
      <c r="C2374" s="320">
        <f>LBA!P2374</f>
        <v>0</v>
      </c>
      <c r="D2374" s="321" t="str">
        <f>IF($C2374=0,"",VLOOKUP($C2374,LDI!$I:$BB,37,0))</f>
        <v/>
      </c>
      <c r="E2374" s="320" t="str">
        <f>IF($C2374=0,"",LBA!I2374)</f>
        <v/>
      </c>
      <c r="F2374" s="320" t="str">
        <f>IF($C2374=0,"",LBA!Q2374)</f>
        <v/>
      </c>
      <c r="G2374" s="321" t="str">
        <f>IF($C2374=0,"",VLOOKUP($C2374,LDI!$I:$BB,15,0))</f>
        <v/>
      </c>
      <c r="H2374" s="321" t="str">
        <f>IF($C2374=0,"",VLOOKUP($C2374,LDI!$I:$BB,17,0))</f>
        <v/>
      </c>
      <c r="I2374" s="322" t="str">
        <f>IF($C2374=0,"",LBA!R2374)</f>
        <v/>
      </c>
      <c r="J2374" s="323" t="str">
        <f>IF($C2374=0,"",LBA!AD2374)</f>
        <v/>
      </c>
      <c r="K2374" s="323" t="str">
        <f>IF($C2374=0,"",LBA!AH2374)</f>
        <v/>
      </c>
      <c r="L2374" s="323" t="str">
        <f>IF($C2374=0,"",LBA!AI2374)</f>
        <v/>
      </c>
      <c r="M2374" s="295"/>
      <c r="P2374" s="294">
        <f>+LBA!G2374</f>
        <v>0</v>
      </c>
      <c r="Q2374" s="297" t="e">
        <f>VLOOKUP(P2374,'Kategori Aset'!$B:$C,2,0)</f>
        <v>#N/A</v>
      </c>
      <c r="R2374" s="297">
        <f>+LBA!U2374</f>
        <v>0</v>
      </c>
      <c r="S2374" s="297">
        <f>+LBA!C2374</f>
        <v>0</v>
      </c>
      <c r="T2374" s="297">
        <f>+LBA!V2374</f>
        <v>0</v>
      </c>
      <c r="U2374" s="298">
        <f>+LBA!E2374</f>
        <v>0</v>
      </c>
      <c r="V2374" s="298">
        <f>+LBA!A2374</f>
        <v>0</v>
      </c>
      <c r="W2374" s="298">
        <f>+LBA!C2374</f>
        <v>0</v>
      </c>
      <c r="Y2374" s="308" t="str">
        <f t="shared" si="37"/>
        <v/>
      </c>
    </row>
    <row r="2375" spans="1:25">
      <c r="A2375" s="320">
        <f>LBA!A2375</f>
        <v>0</v>
      </c>
      <c r="B2375" s="320">
        <f>LBA!E2375</f>
        <v>0</v>
      </c>
      <c r="C2375" s="320">
        <f>LBA!P2375</f>
        <v>0</v>
      </c>
      <c r="D2375" s="321" t="str">
        <f>IF($C2375=0,"",VLOOKUP($C2375,LDI!$I:$BB,37,0))</f>
        <v/>
      </c>
      <c r="E2375" s="320" t="str">
        <f>IF($C2375=0,"",LBA!I2375)</f>
        <v/>
      </c>
      <c r="F2375" s="320" t="str">
        <f>IF($C2375=0,"",LBA!Q2375)</f>
        <v/>
      </c>
      <c r="G2375" s="321" t="str">
        <f>IF($C2375=0,"",VLOOKUP($C2375,LDI!$I:$BB,15,0))</f>
        <v/>
      </c>
      <c r="H2375" s="321" t="str">
        <f>IF($C2375=0,"",VLOOKUP($C2375,LDI!$I:$BB,17,0))</f>
        <v/>
      </c>
      <c r="I2375" s="322" t="str">
        <f>IF($C2375=0,"",LBA!R2375)</f>
        <v/>
      </c>
      <c r="J2375" s="323" t="str">
        <f>IF($C2375=0,"",LBA!AD2375)</f>
        <v/>
      </c>
      <c r="K2375" s="323" t="str">
        <f>IF($C2375=0,"",LBA!AH2375)</f>
        <v/>
      </c>
      <c r="L2375" s="323" t="str">
        <f>IF($C2375=0,"",LBA!AI2375)</f>
        <v/>
      </c>
      <c r="M2375" s="295"/>
      <c r="P2375" s="294">
        <f>+LBA!G2375</f>
        <v>0</v>
      </c>
      <c r="Q2375" s="297" t="e">
        <f>VLOOKUP(P2375,'Kategori Aset'!$B:$C,2,0)</f>
        <v>#N/A</v>
      </c>
      <c r="R2375" s="297">
        <f>+LBA!U2375</f>
        <v>0</v>
      </c>
      <c r="S2375" s="297">
        <f>+LBA!C2375</f>
        <v>0</v>
      </c>
      <c r="T2375" s="297">
        <f>+LBA!V2375</f>
        <v>0</v>
      </c>
      <c r="U2375" s="298">
        <f>+LBA!E2375</f>
        <v>0</v>
      </c>
      <c r="V2375" s="298">
        <f>+LBA!A2375</f>
        <v>0</v>
      </c>
      <c r="W2375" s="298">
        <f>+LBA!C2375</f>
        <v>0</v>
      </c>
      <c r="Y2375" s="308" t="str">
        <f t="shared" si="37"/>
        <v/>
      </c>
    </row>
    <row r="2376" spans="1:25">
      <c r="A2376" s="320">
        <f>LBA!A2376</f>
        <v>0</v>
      </c>
      <c r="B2376" s="320">
        <f>LBA!E2376</f>
        <v>0</v>
      </c>
      <c r="C2376" s="320">
        <f>LBA!P2376</f>
        <v>0</v>
      </c>
      <c r="D2376" s="321" t="str">
        <f>IF($C2376=0,"",VLOOKUP($C2376,LDI!$I:$BB,37,0))</f>
        <v/>
      </c>
      <c r="E2376" s="320" t="str">
        <f>IF($C2376=0,"",LBA!I2376)</f>
        <v/>
      </c>
      <c r="F2376" s="320" t="str">
        <f>IF($C2376=0,"",LBA!Q2376)</f>
        <v/>
      </c>
      <c r="G2376" s="321" t="str">
        <f>IF($C2376=0,"",VLOOKUP($C2376,LDI!$I:$BB,15,0))</f>
        <v/>
      </c>
      <c r="H2376" s="321" t="str">
        <f>IF($C2376=0,"",VLOOKUP($C2376,LDI!$I:$BB,17,0))</f>
        <v/>
      </c>
      <c r="I2376" s="322" t="str">
        <f>IF($C2376=0,"",LBA!R2376)</f>
        <v/>
      </c>
      <c r="J2376" s="323" t="str">
        <f>IF($C2376=0,"",LBA!AD2376)</f>
        <v/>
      </c>
      <c r="K2376" s="323" t="str">
        <f>IF($C2376=0,"",LBA!AH2376)</f>
        <v/>
      </c>
      <c r="L2376" s="323" t="str">
        <f>IF($C2376=0,"",LBA!AI2376)</f>
        <v/>
      </c>
      <c r="M2376" s="295"/>
      <c r="P2376" s="294">
        <f>+LBA!G2376</f>
        <v>0</v>
      </c>
      <c r="Q2376" s="297" t="e">
        <f>VLOOKUP(P2376,'Kategori Aset'!$B:$C,2,0)</f>
        <v>#N/A</v>
      </c>
      <c r="R2376" s="297">
        <f>+LBA!U2376</f>
        <v>0</v>
      </c>
      <c r="S2376" s="297">
        <f>+LBA!C2376</f>
        <v>0</v>
      </c>
      <c r="T2376" s="297">
        <f>+LBA!V2376</f>
        <v>0</v>
      </c>
      <c r="U2376" s="298">
        <f>+LBA!E2376</f>
        <v>0</v>
      </c>
      <c r="V2376" s="298">
        <f>+LBA!A2376</f>
        <v>0</v>
      </c>
      <c r="W2376" s="298">
        <f>+LBA!C2376</f>
        <v>0</v>
      </c>
      <c r="Y2376" s="308" t="str">
        <f t="shared" si="37"/>
        <v/>
      </c>
    </row>
    <row r="2377" spans="1:25">
      <c r="A2377" s="320">
        <f>LBA!A2377</f>
        <v>0</v>
      </c>
      <c r="B2377" s="320">
        <f>LBA!E2377</f>
        <v>0</v>
      </c>
      <c r="C2377" s="320">
        <f>LBA!P2377</f>
        <v>0</v>
      </c>
      <c r="D2377" s="321" t="str">
        <f>IF($C2377=0,"",VLOOKUP($C2377,LDI!$I:$BB,37,0))</f>
        <v/>
      </c>
      <c r="E2377" s="320" t="str">
        <f>IF($C2377=0,"",LBA!I2377)</f>
        <v/>
      </c>
      <c r="F2377" s="320" t="str">
        <f>IF($C2377=0,"",LBA!Q2377)</f>
        <v/>
      </c>
      <c r="G2377" s="321" t="str">
        <f>IF($C2377=0,"",VLOOKUP($C2377,LDI!$I:$BB,15,0))</f>
        <v/>
      </c>
      <c r="H2377" s="321" t="str">
        <f>IF($C2377=0,"",VLOOKUP($C2377,LDI!$I:$BB,17,0))</f>
        <v/>
      </c>
      <c r="I2377" s="322" t="str">
        <f>IF($C2377=0,"",LBA!R2377)</f>
        <v/>
      </c>
      <c r="J2377" s="323" t="str">
        <f>IF($C2377=0,"",LBA!AD2377)</f>
        <v/>
      </c>
      <c r="K2377" s="323" t="str">
        <f>IF($C2377=0,"",LBA!AH2377)</f>
        <v/>
      </c>
      <c r="L2377" s="323" t="str">
        <f>IF($C2377=0,"",LBA!AI2377)</f>
        <v/>
      </c>
      <c r="M2377" s="295"/>
      <c r="P2377" s="294">
        <f>+LBA!G2377</f>
        <v>0</v>
      </c>
      <c r="Q2377" s="297" t="e">
        <f>VLOOKUP(P2377,'Kategori Aset'!$B:$C,2,0)</f>
        <v>#N/A</v>
      </c>
      <c r="R2377" s="297">
        <f>+LBA!U2377</f>
        <v>0</v>
      </c>
      <c r="S2377" s="297">
        <f>+LBA!C2377</f>
        <v>0</v>
      </c>
      <c r="T2377" s="297">
        <f>+LBA!V2377</f>
        <v>0</v>
      </c>
      <c r="U2377" s="298">
        <f>+LBA!E2377</f>
        <v>0</v>
      </c>
      <c r="V2377" s="298">
        <f>+LBA!A2377</f>
        <v>0</v>
      </c>
      <c r="W2377" s="298">
        <f>+LBA!C2377</f>
        <v>0</v>
      </c>
      <c r="Y2377" s="308" t="str">
        <f t="shared" si="37"/>
        <v/>
      </c>
    </row>
    <row r="2378" spans="1:25">
      <c r="A2378" s="320">
        <f>LBA!A2378</f>
        <v>0</v>
      </c>
      <c r="B2378" s="320">
        <f>LBA!E2378</f>
        <v>0</v>
      </c>
      <c r="C2378" s="320">
        <f>LBA!P2378</f>
        <v>0</v>
      </c>
      <c r="D2378" s="321" t="str">
        <f>IF($C2378=0,"",VLOOKUP($C2378,LDI!$I:$BB,37,0))</f>
        <v/>
      </c>
      <c r="E2378" s="320" t="str">
        <f>IF($C2378=0,"",LBA!I2378)</f>
        <v/>
      </c>
      <c r="F2378" s="320" t="str">
        <f>IF($C2378=0,"",LBA!Q2378)</f>
        <v/>
      </c>
      <c r="G2378" s="321" t="str">
        <f>IF($C2378=0,"",VLOOKUP($C2378,LDI!$I:$BB,15,0))</f>
        <v/>
      </c>
      <c r="H2378" s="321" t="str">
        <f>IF($C2378=0,"",VLOOKUP($C2378,LDI!$I:$BB,17,0))</f>
        <v/>
      </c>
      <c r="I2378" s="322" t="str">
        <f>IF($C2378=0,"",LBA!R2378)</f>
        <v/>
      </c>
      <c r="J2378" s="323" t="str">
        <f>IF($C2378=0,"",LBA!AD2378)</f>
        <v/>
      </c>
      <c r="K2378" s="323" t="str">
        <f>IF($C2378=0,"",LBA!AH2378)</f>
        <v/>
      </c>
      <c r="L2378" s="323" t="str">
        <f>IF($C2378=0,"",LBA!AI2378)</f>
        <v/>
      </c>
      <c r="M2378" s="295"/>
      <c r="P2378" s="294">
        <f>+LBA!G2378</f>
        <v>0</v>
      </c>
      <c r="Q2378" s="297" t="e">
        <f>VLOOKUP(P2378,'Kategori Aset'!$B:$C,2,0)</f>
        <v>#N/A</v>
      </c>
      <c r="R2378" s="297">
        <f>+LBA!U2378</f>
        <v>0</v>
      </c>
      <c r="S2378" s="297">
        <f>+LBA!C2378</f>
        <v>0</v>
      </c>
      <c r="T2378" s="297">
        <f>+LBA!V2378</f>
        <v>0</v>
      </c>
      <c r="U2378" s="298">
        <f>+LBA!E2378</f>
        <v>0</v>
      </c>
      <c r="V2378" s="298">
        <f>+LBA!A2378</f>
        <v>0</v>
      </c>
      <c r="W2378" s="298">
        <f>+LBA!C2378</f>
        <v>0</v>
      </c>
      <c r="Y2378" s="308" t="str">
        <f t="shared" si="37"/>
        <v/>
      </c>
    </row>
    <row r="2379" spans="1:25">
      <c r="A2379" s="320">
        <f>LBA!A2379</f>
        <v>0</v>
      </c>
      <c r="B2379" s="320">
        <f>LBA!E2379</f>
        <v>0</v>
      </c>
      <c r="C2379" s="320">
        <f>LBA!P2379</f>
        <v>0</v>
      </c>
      <c r="D2379" s="321" t="str">
        <f>IF($C2379=0,"",VLOOKUP($C2379,LDI!$I:$BB,37,0))</f>
        <v/>
      </c>
      <c r="E2379" s="320" t="str">
        <f>IF($C2379=0,"",LBA!I2379)</f>
        <v/>
      </c>
      <c r="F2379" s="320" t="str">
        <f>IF($C2379=0,"",LBA!Q2379)</f>
        <v/>
      </c>
      <c r="G2379" s="321" t="str">
        <f>IF($C2379=0,"",VLOOKUP($C2379,LDI!$I:$BB,15,0))</f>
        <v/>
      </c>
      <c r="H2379" s="321" t="str">
        <f>IF($C2379=0,"",VLOOKUP($C2379,LDI!$I:$BB,17,0))</f>
        <v/>
      </c>
      <c r="I2379" s="322" t="str">
        <f>IF($C2379=0,"",LBA!R2379)</f>
        <v/>
      </c>
      <c r="J2379" s="323" t="str">
        <f>IF($C2379=0,"",LBA!AD2379)</f>
        <v/>
      </c>
      <c r="K2379" s="323" t="str">
        <f>IF($C2379=0,"",LBA!AH2379)</f>
        <v/>
      </c>
      <c r="L2379" s="323" t="str">
        <f>IF($C2379=0,"",LBA!AI2379)</f>
        <v/>
      </c>
      <c r="M2379" s="295"/>
      <c r="P2379" s="294">
        <f>+LBA!G2379</f>
        <v>0</v>
      </c>
      <c r="Q2379" s="297" t="e">
        <f>VLOOKUP(P2379,'Kategori Aset'!$B:$C,2,0)</f>
        <v>#N/A</v>
      </c>
      <c r="R2379" s="297">
        <f>+LBA!U2379</f>
        <v>0</v>
      </c>
      <c r="S2379" s="297">
        <f>+LBA!C2379</f>
        <v>0</v>
      </c>
      <c r="T2379" s="297">
        <f>+LBA!V2379</f>
        <v>0</v>
      </c>
      <c r="U2379" s="298">
        <f>+LBA!E2379</f>
        <v>0</v>
      </c>
      <c r="V2379" s="298">
        <f>+LBA!A2379</f>
        <v>0</v>
      </c>
      <c r="W2379" s="298">
        <f>+LBA!C2379</f>
        <v>0</v>
      </c>
      <c r="Y2379" s="308" t="str">
        <f t="shared" si="37"/>
        <v/>
      </c>
    </row>
    <row r="2380" spans="1:25">
      <c r="A2380" s="320">
        <f>LBA!A2380</f>
        <v>0</v>
      </c>
      <c r="B2380" s="320">
        <f>LBA!E2380</f>
        <v>0</v>
      </c>
      <c r="C2380" s="320">
        <f>LBA!P2380</f>
        <v>0</v>
      </c>
      <c r="D2380" s="321" t="str">
        <f>IF($C2380=0,"",VLOOKUP($C2380,LDI!$I:$BB,37,0))</f>
        <v/>
      </c>
      <c r="E2380" s="320" t="str">
        <f>IF($C2380=0,"",LBA!I2380)</f>
        <v/>
      </c>
      <c r="F2380" s="320" t="str">
        <f>IF($C2380=0,"",LBA!Q2380)</f>
        <v/>
      </c>
      <c r="G2380" s="321" t="str">
        <f>IF($C2380=0,"",VLOOKUP($C2380,LDI!$I:$BB,15,0))</f>
        <v/>
      </c>
      <c r="H2380" s="321" t="str">
        <f>IF($C2380=0,"",VLOOKUP($C2380,LDI!$I:$BB,17,0))</f>
        <v/>
      </c>
      <c r="I2380" s="322" t="str">
        <f>IF($C2380=0,"",LBA!R2380)</f>
        <v/>
      </c>
      <c r="J2380" s="323" t="str">
        <f>IF($C2380=0,"",LBA!AD2380)</f>
        <v/>
      </c>
      <c r="K2380" s="323" t="str">
        <f>IF($C2380=0,"",LBA!AH2380)</f>
        <v/>
      </c>
      <c r="L2380" s="323" t="str">
        <f>IF($C2380=0,"",LBA!AI2380)</f>
        <v/>
      </c>
      <c r="M2380" s="295"/>
      <c r="P2380" s="294">
        <f>+LBA!G2380</f>
        <v>0</v>
      </c>
      <c r="Q2380" s="297" t="e">
        <f>VLOOKUP(P2380,'Kategori Aset'!$B:$C,2,0)</f>
        <v>#N/A</v>
      </c>
      <c r="R2380" s="297">
        <f>+LBA!U2380</f>
        <v>0</v>
      </c>
      <c r="S2380" s="297">
        <f>+LBA!C2380</f>
        <v>0</v>
      </c>
      <c r="T2380" s="297">
        <f>+LBA!V2380</f>
        <v>0</v>
      </c>
      <c r="U2380" s="298">
        <f>+LBA!E2380</f>
        <v>0</v>
      </c>
      <c r="V2380" s="298">
        <f>+LBA!A2380</f>
        <v>0</v>
      </c>
      <c r="W2380" s="298">
        <f>+LBA!C2380</f>
        <v>0</v>
      </c>
      <c r="Y2380" s="308" t="str">
        <f t="shared" si="37"/>
        <v/>
      </c>
    </row>
    <row r="2381" spans="1:25">
      <c r="A2381" s="320">
        <f>LBA!A2381</f>
        <v>0</v>
      </c>
      <c r="B2381" s="320">
        <f>LBA!E2381</f>
        <v>0</v>
      </c>
      <c r="C2381" s="320">
        <f>LBA!P2381</f>
        <v>0</v>
      </c>
      <c r="D2381" s="321" t="str">
        <f>IF($C2381=0,"",VLOOKUP($C2381,LDI!$I:$BB,37,0))</f>
        <v/>
      </c>
      <c r="E2381" s="320" t="str">
        <f>IF($C2381=0,"",LBA!I2381)</f>
        <v/>
      </c>
      <c r="F2381" s="320" t="str">
        <f>IF($C2381=0,"",LBA!Q2381)</f>
        <v/>
      </c>
      <c r="G2381" s="321" t="str">
        <f>IF($C2381=0,"",VLOOKUP($C2381,LDI!$I:$BB,15,0))</f>
        <v/>
      </c>
      <c r="H2381" s="321" t="str">
        <f>IF($C2381=0,"",VLOOKUP($C2381,LDI!$I:$BB,17,0))</f>
        <v/>
      </c>
      <c r="I2381" s="322" t="str">
        <f>IF($C2381=0,"",LBA!R2381)</f>
        <v/>
      </c>
      <c r="J2381" s="323" t="str">
        <f>IF($C2381=0,"",LBA!AD2381)</f>
        <v/>
      </c>
      <c r="K2381" s="323" t="str">
        <f>IF($C2381=0,"",LBA!AH2381)</f>
        <v/>
      </c>
      <c r="L2381" s="323" t="str">
        <f>IF($C2381=0,"",LBA!AI2381)</f>
        <v/>
      </c>
      <c r="M2381" s="295"/>
      <c r="P2381" s="294">
        <f>+LBA!G2381</f>
        <v>0</v>
      </c>
      <c r="Q2381" s="297" t="e">
        <f>VLOOKUP(P2381,'Kategori Aset'!$B:$C,2,0)</f>
        <v>#N/A</v>
      </c>
      <c r="R2381" s="297">
        <f>+LBA!U2381</f>
        <v>0</v>
      </c>
      <c r="S2381" s="297">
        <f>+LBA!C2381</f>
        <v>0</v>
      </c>
      <c r="T2381" s="297">
        <f>+LBA!V2381</f>
        <v>0</v>
      </c>
      <c r="U2381" s="298">
        <f>+LBA!E2381</f>
        <v>0</v>
      </c>
      <c r="V2381" s="298">
        <f>+LBA!A2381</f>
        <v>0</v>
      </c>
      <c r="W2381" s="298">
        <f>+LBA!C2381</f>
        <v>0</v>
      </c>
      <c r="Y2381" s="308" t="str">
        <f t="shared" si="37"/>
        <v/>
      </c>
    </row>
    <row r="2382" spans="1:25">
      <c r="A2382" s="320">
        <f>LBA!A2382</f>
        <v>0</v>
      </c>
      <c r="B2382" s="320">
        <f>LBA!E2382</f>
        <v>0</v>
      </c>
      <c r="C2382" s="320">
        <f>LBA!P2382</f>
        <v>0</v>
      </c>
      <c r="D2382" s="321" t="str">
        <f>IF($C2382=0,"",VLOOKUP($C2382,LDI!$I:$BB,37,0))</f>
        <v/>
      </c>
      <c r="E2382" s="320" t="str">
        <f>IF($C2382=0,"",LBA!I2382)</f>
        <v/>
      </c>
      <c r="F2382" s="320" t="str">
        <f>IF($C2382=0,"",LBA!Q2382)</f>
        <v/>
      </c>
      <c r="G2382" s="321" t="str">
        <f>IF($C2382=0,"",VLOOKUP($C2382,LDI!$I:$BB,15,0))</f>
        <v/>
      </c>
      <c r="H2382" s="321" t="str">
        <f>IF($C2382=0,"",VLOOKUP($C2382,LDI!$I:$BB,17,0))</f>
        <v/>
      </c>
      <c r="I2382" s="322" t="str">
        <f>IF($C2382=0,"",LBA!R2382)</f>
        <v/>
      </c>
      <c r="J2382" s="323" t="str">
        <f>IF($C2382=0,"",LBA!AD2382)</f>
        <v/>
      </c>
      <c r="K2382" s="323" t="str">
        <f>IF($C2382=0,"",LBA!AH2382)</f>
        <v/>
      </c>
      <c r="L2382" s="323" t="str">
        <f>IF($C2382=0,"",LBA!AI2382)</f>
        <v/>
      </c>
      <c r="M2382" s="295"/>
      <c r="P2382" s="294">
        <f>+LBA!G2382</f>
        <v>0</v>
      </c>
      <c r="Q2382" s="297" t="e">
        <f>VLOOKUP(P2382,'Kategori Aset'!$B:$C,2,0)</f>
        <v>#N/A</v>
      </c>
      <c r="R2382" s="297">
        <f>+LBA!U2382</f>
        <v>0</v>
      </c>
      <c r="S2382" s="297">
        <f>+LBA!C2382</f>
        <v>0</v>
      </c>
      <c r="T2382" s="297">
        <f>+LBA!V2382</f>
        <v>0</v>
      </c>
      <c r="U2382" s="298">
        <f>+LBA!E2382</f>
        <v>0</v>
      </c>
      <c r="V2382" s="298">
        <f>+LBA!A2382</f>
        <v>0</v>
      </c>
      <c r="W2382" s="298">
        <f>+LBA!C2382</f>
        <v>0</v>
      </c>
      <c r="Y2382" s="308" t="str">
        <f t="shared" si="37"/>
        <v/>
      </c>
    </row>
    <row r="2383" spans="1:25">
      <c r="A2383" s="320">
        <f>LBA!A2383</f>
        <v>0</v>
      </c>
      <c r="B2383" s="320">
        <f>LBA!E2383</f>
        <v>0</v>
      </c>
      <c r="C2383" s="320">
        <f>LBA!P2383</f>
        <v>0</v>
      </c>
      <c r="D2383" s="321" t="str">
        <f>IF($C2383=0,"",VLOOKUP($C2383,LDI!$I:$BB,37,0))</f>
        <v/>
      </c>
      <c r="E2383" s="320" t="str">
        <f>IF($C2383=0,"",LBA!I2383)</f>
        <v/>
      </c>
      <c r="F2383" s="320" t="str">
        <f>IF($C2383=0,"",LBA!Q2383)</f>
        <v/>
      </c>
      <c r="G2383" s="321" t="str">
        <f>IF($C2383=0,"",VLOOKUP($C2383,LDI!$I:$BB,15,0))</f>
        <v/>
      </c>
      <c r="H2383" s="321" t="str">
        <f>IF($C2383=0,"",VLOOKUP($C2383,LDI!$I:$BB,17,0))</f>
        <v/>
      </c>
      <c r="I2383" s="322" t="str">
        <f>IF($C2383=0,"",LBA!R2383)</f>
        <v/>
      </c>
      <c r="J2383" s="323" t="str">
        <f>IF($C2383=0,"",LBA!AD2383)</f>
        <v/>
      </c>
      <c r="K2383" s="323" t="str">
        <f>IF($C2383=0,"",LBA!AH2383)</f>
        <v/>
      </c>
      <c r="L2383" s="323" t="str">
        <f>IF($C2383=0,"",LBA!AI2383)</f>
        <v/>
      </c>
      <c r="M2383" s="295"/>
      <c r="P2383" s="294">
        <f>+LBA!G2383</f>
        <v>0</v>
      </c>
      <c r="Q2383" s="297" t="e">
        <f>VLOOKUP(P2383,'Kategori Aset'!$B:$C,2,0)</f>
        <v>#N/A</v>
      </c>
      <c r="R2383" s="297">
        <f>+LBA!U2383</f>
        <v>0</v>
      </c>
      <c r="S2383" s="297">
        <f>+LBA!C2383</f>
        <v>0</v>
      </c>
      <c r="T2383" s="297">
        <f>+LBA!V2383</f>
        <v>0</v>
      </c>
      <c r="U2383" s="298">
        <f>+LBA!E2383</f>
        <v>0</v>
      </c>
      <c r="V2383" s="298">
        <f>+LBA!A2383</f>
        <v>0</v>
      </c>
      <c r="W2383" s="298">
        <f>+LBA!C2383</f>
        <v>0</v>
      </c>
      <c r="Y2383" s="308" t="str">
        <f t="shared" si="37"/>
        <v/>
      </c>
    </row>
    <row r="2384" spans="1:25">
      <c r="A2384" s="320">
        <f>LBA!A2384</f>
        <v>0</v>
      </c>
      <c r="B2384" s="320">
        <f>LBA!E2384</f>
        <v>0</v>
      </c>
      <c r="C2384" s="320">
        <f>LBA!P2384</f>
        <v>0</v>
      </c>
      <c r="D2384" s="321" t="str">
        <f>IF($C2384=0,"",VLOOKUP($C2384,LDI!$I:$BB,37,0))</f>
        <v/>
      </c>
      <c r="E2384" s="320" t="str">
        <f>IF($C2384=0,"",LBA!I2384)</f>
        <v/>
      </c>
      <c r="F2384" s="320" t="str">
        <f>IF($C2384=0,"",LBA!Q2384)</f>
        <v/>
      </c>
      <c r="G2384" s="321" t="str">
        <f>IF($C2384=0,"",VLOOKUP($C2384,LDI!$I:$BB,15,0))</f>
        <v/>
      </c>
      <c r="H2384" s="321" t="str">
        <f>IF($C2384=0,"",VLOOKUP($C2384,LDI!$I:$BB,17,0))</f>
        <v/>
      </c>
      <c r="I2384" s="322" t="str">
        <f>IF($C2384=0,"",LBA!R2384)</f>
        <v/>
      </c>
      <c r="J2384" s="323" t="str">
        <f>IF($C2384=0,"",LBA!AD2384)</f>
        <v/>
      </c>
      <c r="K2384" s="323" t="str">
        <f>IF($C2384=0,"",LBA!AH2384)</f>
        <v/>
      </c>
      <c r="L2384" s="323" t="str">
        <f>IF($C2384=0,"",LBA!AI2384)</f>
        <v/>
      </c>
      <c r="M2384" s="295"/>
      <c r="P2384" s="294">
        <f>+LBA!G2384</f>
        <v>0</v>
      </c>
      <c r="Q2384" s="297" t="e">
        <f>VLOOKUP(P2384,'Kategori Aset'!$B:$C,2,0)</f>
        <v>#N/A</v>
      </c>
      <c r="R2384" s="297">
        <f>+LBA!U2384</f>
        <v>0</v>
      </c>
      <c r="S2384" s="297">
        <f>+LBA!C2384</f>
        <v>0</v>
      </c>
      <c r="T2384" s="297">
        <f>+LBA!V2384</f>
        <v>0</v>
      </c>
      <c r="U2384" s="298">
        <f>+LBA!E2384</f>
        <v>0</v>
      </c>
      <c r="V2384" s="298">
        <f>+LBA!A2384</f>
        <v>0</v>
      </c>
      <c r="W2384" s="298">
        <f>+LBA!C2384</f>
        <v>0</v>
      </c>
      <c r="Y2384" s="308" t="str">
        <f t="shared" si="37"/>
        <v/>
      </c>
    </row>
    <row r="2385" spans="1:25">
      <c r="A2385" s="320">
        <f>LBA!A2385</f>
        <v>0</v>
      </c>
      <c r="B2385" s="320">
        <f>LBA!E2385</f>
        <v>0</v>
      </c>
      <c r="C2385" s="320">
        <f>LBA!P2385</f>
        <v>0</v>
      </c>
      <c r="D2385" s="321" t="str">
        <f>IF($C2385=0,"",VLOOKUP($C2385,LDI!$I:$BB,37,0))</f>
        <v/>
      </c>
      <c r="E2385" s="320" t="str">
        <f>IF($C2385=0,"",LBA!I2385)</f>
        <v/>
      </c>
      <c r="F2385" s="320" t="str">
        <f>IF($C2385=0,"",LBA!Q2385)</f>
        <v/>
      </c>
      <c r="G2385" s="321" t="str">
        <f>IF($C2385=0,"",VLOOKUP($C2385,LDI!$I:$BB,15,0))</f>
        <v/>
      </c>
      <c r="H2385" s="321" t="str">
        <f>IF($C2385=0,"",VLOOKUP($C2385,LDI!$I:$BB,17,0))</f>
        <v/>
      </c>
      <c r="I2385" s="322" t="str">
        <f>IF($C2385=0,"",LBA!R2385)</f>
        <v/>
      </c>
      <c r="J2385" s="323" t="str">
        <f>IF($C2385=0,"",LBA!AD2385)</f>
        <v/>
      </c>
      <c r="K2385" s="323" t="str">
        <f>IF($C2385=0,"",LBA!AH2385)</f>
        <v/>
      </c>
      <c r="L2385" s="323" t="str">
        <f>IF($C2385=0,"",LBA!AI2385)</f>
        <v/>
      </c>
      <c r="M2385" s="295"/>
      <c r="P2385" s="294">
        <f>+LBA!G2385</f>
        <v>0</v>
      </c>
      <c r="Q2385" s="297" t="e">
        <f>VLOOKUP(P2385,'Kategori Aset'!$B:$C,2,0)</f>
        <v>#N/A</v>
      </c>
      <c r="R2385" s="297">
        <f>+LBA!U2385</f>
        <v>0</v>
      </c>
      <c r="S2385" s="297">
        <f>+LBA!C2385</f>
        <v>0</v>
      </c>
      <c r="T2385" s="297">
        <f>+LBA!V2385</f>
        <v>0</v>
      </c>
      <c r="U2385" s="298">
        <f>+LBA!E2385</f>
        <v>0</v>
      </c>
      <c r="V2385" s="298">
        <f>+LBA!A2385</f>
        <v>0</v>
      </c>
      <c r="W2385" s="298">
        <f>+LBA!C2385</f>
        <v>0</v>
      </c>
      <c r="Y2385" s="308" t="str">
        <f t="shared" si="37"/>
        <v/>
      </c>
    </row>
    <row r="2386" spans="1:25">
      <c r="A2386" s="320">
        <f>LBA!A2386</f>
        <v>0</v>
      </c>
      <c r="B2386" s="320">
        <f>LBA!E2386</f>
        <v>0</v>
      </c>
      <c r="C2386" s="320">
        <f>LBA!P2386</f>
        <v>0</v>
      </c>
      <c r="D2386" s="321" t="str">
        <f>IF($C2386=0,"",VLOOKUP($C2386,LDI!$I:$BB,37,0))</f>
        <v/>
      </c>
      <c r="E2386" s="320" t="str">
        <f>IF($C2386=0,"",LBA!I2386)</f>
        <v/>
      </c>
      <c r="F2386" s="320" t="str">
        <f>IF($C2386=0,"",LBA!Q2386)</f>
        <v/>
      </c>
      <c r="G2386" s="321" t="str">
        <f>IF($C2386=0,"",VLOOKUP($C2386,LDI!$I:$BB,15,0))</f>
        <v/>
      </c>
      <c r="H2386" s="321" t="str">
        <f>IF($C2386=0,"",VLOOKUP($C2386,LDI!$I:$BB,17,0))</f>
        <v/>
      </c>
      <c r="I2386" s="322" t="str">
        <f>IF($C2386=0,"",LBA!R2386)</f>
        <v/>
      </c>
      <c r="J2386" s="323" t="str">
        <f>IF($C2386=0,"",LBA!AD2386)</f>
        <v/>
      </c>
      <c r="K2386" s="323" t="str">
        <f>IF($C2386=0,"",LBA!AH2386)</f>
        <v/>
      </c>
      <c r="L2386" s="323" t="str">
        <f>IF($C2386=0,"",LBA!AI2386)</f>
        <v/>
      </c>
      <c r="M2386" s="295"/>
      <c r="P2386" s="294">
        <f>+LBA!G2386</f>
        <v>0</v>
      </c>
      <c r="Q2386" s="297" t="e">
        <f>VLOOKUP(P2386,'Kategori Aset'!$B:$C,2,0)</f>
        <v>#N/A</v>
      </c>
      <c r="R2386" s="297">
        <f>+LBA!U2386</f>
        <v>0</v>
      </c>
      <c r="S2386" s="297">
        <f>+LBA!C2386</f>
        <v>0</v>
      </c>
      <c r="T2386" s="297">
        <f>+LBA!V2386</f>
        <v>0</v>
      </c>
      <c r="U2386" s="298">
        <f>+LBA!E2386</f>
        <v>0</v>
      </c>
      <c r="V2386" s="298">
        <f>+LBA!A2386</f>
        <v>0</v>
      </c>
      <c r="W2386" s="298">
        <f>+LBA!C2386</f>
        <v>0</v>
      </c>
      <c r="Y2386" s="308" t="str">
        <f t="shared" si="37"/>
        <v/>
      </c>
    </row>
    <row r="2387" spans="1:25">
      <c r="A2387" s="320">
        <f>LBA!A2387</f>
        <v>0</v>
      </c>
      <c r="B2387" s="320">
        <f>LBA!E2387</f>
        <v>0</v>
      </c>
      <c r="C2387" s="320">
        <f>LBA!P2387</f>
        <v>0</v>
      </c>
      <c r="D2387" s="321" t="str">
        <f>IF($C2387=0,"",VLOOKUP($C2387,LDI!$I:$BB,37,0))</f>
        <v/>
      </c>
      <c r="E2387" s="320" t="str">
        <f>IF($C2387=0,"",LBA!I2387)</f>
        <v/>
      </c>
      <c r="F2387" s="320" t="str">
        <f>IF($C2387=0,"",LBA!Q2387)</f>
        <v/>
      </c>
      <c r="G2387" s="321" t="str">
        <f>IF($C2387=0,"",VLOOKUP($C2387,LDI!$I:$BB,15,0))</f>
        <v/>
      </c>
      <c r="H2387" s="321" t="str">
        <f>IF($C2387=0,"",VLOOKUP($C2387,LDI!$I:$BB,17,0))</f>
        <v/>
      </c>
      <c r="I2387" s="322" t="str">
        <f>IF($C2387=0,"",LBA!R2387)</f>
        <v/>
      </c>
      <c r="J2387" s="323" t="str">
        <f>IF($C2387=0,"",LBA!AD2387)</f>
        <v/>
      </c>
      <c r="K2387" s="323" t="str">
        <f>IF($C2387=0,"",LBA!AH2387)</f>
        <v/>
      </c>
      <c r="L2387" s="323" t="str">
        <f>IF($C2387=0,"",LBA!AI2387)</f>
        <v/>
      </c>
      <c r="M2387" s="295"/>
      <c r="P2387" s="294">
        <f>+LBA!G2387</f>
        <v>0</v>
      </c>
      <c r="Q2387" s="297" t="e">
        <f>VLOOKUP(P2387,'Kategori Aset'!$B:$C,2,0)</f>
        <v>#N/A</v>
      </c>
      <c r="R2387" s="297">
        <f>+LBA!U2387</f>
        <v>0</v>
      </c>
      <c r="S2387" s="297">
        <f>+LBA!C2387</f>
        <v>0</v>
      </c>
      <c r="T2387" s="297">
        <f>+LBA!V2387</f>
        <v>0</v>
      </c>
      <c r="U2387" s="298">
        <f>+LBA!E2387</f>
        <v>0</v>
      </c>
      <c r="V2387" s="298">
        <f>+LBA!A2387</f>
        <v>0</v>
      </c>
      <c r="W2387" s="298">
        <f>+LBA!C2387</f>
        <v>0</v>
      </c>
      <c r="Y2387" s="308" t="str">
        <f t="shared" si="37"/>
        <v/>
      </c>
    </row>
    <row r="2388" spans="1:25">
      <c r="A2388" s="320">
        <f>LBA!A2388</f>
        <v>0</v>
      </c>
      <c r="B2388" s="320">
        <f>LBA!E2388</f>
        <v>0</v>
      </c>
      <c r="C2388" s="320">
        <f>LBA!P2388</f>
        <v>0</v>
      </c>
      <c r="D2388" s="321" t="str">
        <f>IF($C2388=0,"",VLOOKUP($C2388,LDI!$I:$BB,37,0))</f>
        <v/>
      </c>
      <c r="E2388" s="320" t="str">
        <f>IF($C2388=0,"",LBA!I2388)</f>
        <v/>
      </c>
      <c r="F2388" s="320" t="str">
        <f>IF($C2388=0,"",LBA!Q2388)</f>
        <v/>
      </c>
      <c r="G2388" s="321" t="str">
        <f>IF($C2388=0,"",VLOOKUP($C2388,LDI!$I:$BB,15,0))</f>
        <v/>
      </c>
      <c r="H2388" s="321" t="str">
        <f>IF($C2388=0,"",VLOOKUP($C2388,LDI!$I:$BB,17,0))</f>
        <v/>
      </c>
      <c r="I2388" s="322" t="str">
        <f>IF($C2388=0,"",LBA!R2388)</f>
        <v/>
      </c>
      <c r="J2388" s="323" t="str">
        <f>IF($C2388=0,"",LBA!AD2388)</f>
        <v/>
      </c>
      <c r="K2388" s="323" t="str">
        <f>IF($C2388=0,"",LBA!AH2388)</f>
        <v/>
      </c>
      <c r="L2388" s="323" t="str">
        <f>IF($C2388=0,"",LBA!AI2388)</f>
        <v/>
      </c>
      <c r="M2388" s="295"/>
      <c r="P2388" s="294">
        <f>+LBA!G2388</f>
        <v>0</v>
      </c>
      <c r="Q2388" s="297" t="e">
        <f>VLOOKUP(P2388,'Kategori Aset'!$B:$C,2,0)</f>
        <v>#N/A</v>
      </c>
      <c r="R2388" s="297">
        <f>+LBA!U2388</f>
        <v>0</v>
      </c>
      <c r="S2388" s="297">
        <f>+LBA!C2388</f>
        <v>0</v>
      </c>
      <c r="T2388" s="297">
        <f>+LBA!V2388</f>
        <v>0</v>
      </c>
      <c r="U2388" s="298">
        <f>+LBA!E2388</f>
        <v>0</v>
      </c>
      <c r="V2388" s="298">
        <f>+LBA!A2388</f>
        <v>0</v>
      </c>
      <c r="W2388" s="298">
        <f>+LBA!C2388</f>
        <v>0</v>
      </c>
      <c r="Y2388" s="308" t="str">
        <f t="shared" si="37"/>
        <v/>
      </c>
    </row>
    <row r="2389" spans="1:25">
      <c r="A2389" s="320">
        <f>LBA!A2389</f>
        <v>0</v>
      </c>
      <c r="B2389" s="320">
        <f>LBA!E2389</f>
        <v>0</v>
      </c>
      <c r="C2389" s="320">
        <f>LBA!P2389</f>
        <v>0</v>
      </c>
      <c r="D2389" s="321" t="str">
        <f>IF($C2389=0,"",VLOOKUP($C2389,LDI!$I:$BB,37,0))</f>
        <v/>
      </c>
      <c r="E2389" s="320" t="str">
        <f>IF($C2389=0,"",LBA!I2389)</f>
        <v/>
      </c>
      <c r="F2389" s="320" t="str">
        <f>IF($C2389=0,"",LBA!Q2389)</f>
        <v/>
      </c>
      <c r="G2389" s="321" t="str">
        <f>IF($C2389=0,"",VLOOKUP($C2389,LDI!$I:$BB,15,0))</f>
        <v/>
      </c>
      <c r="H2389" s="321" t="str">
        <f>IF($C2389=0,"",VLOOKUP($C2389,LDI!$I:$BB,17,0))</f>
        <v/>
      </c>
      <c r="I2389" s="322" t="str">
        <f>IF($C2389=0,"",LBA!R2389)</f>
        <v/>
      </c>
      <c r="J2389" s="323" t="str">
        <f>IF($C2389=0,"",LBA!AD2389)</f>
        <v/>
      </c>
      <c r="K2389" s="323" t="str">
        <f>IF($C2389=0,"",LBA!AH2389)</f>
        <v/>
      </c>
      <c r="L2389" s="323" t="str">
        <f>IF($C2389=0,"",LBA!AI2389)</f>
        <v/>
      </c>
      <c r="M2389" s="295"/>
      <c r="P2389" s="294">
        <f>+LBA!G2389</f>
        <v>0</v>
      </c>
      <c r="Q2389" s="297" t="e">
        <f>VLOOKUP(P2389,'Kategori Aset'!$B:$C,2,0)</f>
        <v>#N/A</v>
      </c>
      <c r="R2389" s="297">
        <f>+LBA!U2389</f>
        <v>0</v>
      </c>
      <c r="S2389" s="297">
        <f>+LBA!C2389</f>
        <v>0</v>
      </c>
      <c r="T2389" s="297">
        <f>+LBA!V2389</f>
        <v>0</v>
      </c>
      <c r="U2389" s="298">
        <f>+LBA!E2389</f>
        <v>0</v>
      </c>
      <c r="V2389" s="298">
        <f>+LBA!A2389</f>
        <v>0</v>
      </c>
      <c r="W2389" s="298">
        <f>+LBA!C2389</f>
        <v>0</v>
      </c>
      <c r="Y2389" s="308" t="str">
        <f t="shared" si="37"/>
        <v/>
      </c>
    </row>
    <row r="2390" spans="1:25">
      <c r="A2390" s="320">
        <f>LBA!A2390</f>
        <v>0</v>
      </c>
      <c r="B2390" s="320">
        <f>LBA!E2390</f>
        <v>0</v>
      </c>
      <c r="C2390" s="320">
        <f>LBA!P2390</f>
        <v>0</v>
      </c>
      <c r="D2390" s="321" t="str">
        <f>IF($C2390=0,"",VLOOKUP($C2390,LDI!$I:$BB,37,0))</f>
        <v/>
      </c>
      <c r="E2390" s="320" t="str">
        <f>IF($C2390=0,"",LBA!I2390)</f>
        <v/>
      </c>
      <c r="F2390" s="320" t="str">
        <f>IF($C2390=0,"",LBA!Q2390)</f>
        <v/>
      </c>
      <c r="G2390" s="321" t="str">
        <f>IF($C2390=0,"",VLOOKUP($C2390,LDI!$I:$BB,15,0))</f>
        <v/>
      </c>
      <c r="H2390" s="321" t="str">
        <f>IF($C2390=0,"",VLOOKUP($C2390,LDI!$I:$BB,17,0))</f>
        <v/>
      </c>
      <c r="I2390" s="322" t="str">
        <f>IF($C2390=0,"",LBA!R2390)</f>
        <v/>
      </c>
      <c r="J2390" s="323" t="str">
        <f>IF($C2390=0,"",LBA!AD2390)</f>
        <v/>
      </c>
      <c r="K2390" s="323" t="str">
        <f>IF($C2390=0,"",LBA!AH2390)</f>
        <v/>
      </c>
      <c r="L2390" s="323" t="str">
        <f>IF($C2390=0,"",LBA!AI2390)</f>
        <v/>
      </c>
      <c r="M2390" s="295"/>
      <c r="P2390" s="294">
        <f>+LBA!G2390</f>
        <v>0</v>
      </c>
      <c r="Q2390" s="297" t="e">
        <f>VLOOKUP(P2390,'Kategori Aset'!$B:$C,2,0)</f>
        <v>#N/A</v>
      </c>
      <c r="R2390" s="297">
        <f>+LBA!U2390</f>
        <v>0</v>
      </c>
      <c r="S2390" s="297">
        <f>+LBA!C2390</f>
        <v>0</v>
      </c>
      <c r="T2390" s="297">
        <f>+LBA!V2390</f>
        <v>0</v>
      </c>
      <c r="U2390" s="298">
        <f>+LBA!E2390</f>
        <v>0</v>
      </c>
      <c r="V2390" s="298">
        <f>+LBA!A2390</f>
        <v>0</v>
      </c>
      <c r="W2390" s="298">
        <f>+LBA!C2390</f>
        <v>0</v>
      </c>
      <c r="Y2390" s="308" t="str">
        <f t="shared" si="37"/>
        <v/>
      </c>
    </row>
    <row r="2391" spans="1:25">
      <c r="A2391" s="320">
        <f>LBA!A2391</f>
        <v>0</v>
      </c>
      <c r="B2391" s="320">
        <f>LBA!E2391</f>
        <v>0</v>
      </c>
      <c r="C2391" s="320">
        <f>LBA!P2391</f>
        <v>0</v>
      </c>
      <c r="D2391" s="321" t="str">
        <f>IF($C2391=0,"",VLOOKUP($C2391,LDI!$I:$BB,37,0))</f>
        <v/>
      </c>
      <c r="E2391" s="320" t="str">
        <f>IF($C2391=0,"",LBA!I2391)</f>
        <v/>
      </c>
      <c r="F2391" s="320" t="str">
        <f>IF($C2391=0,"",LBA!Q2391)</f>
        <v/>
      </c>
      <c r="G2391" s="321" t="str">
        <f>IF($C2391=0,"",VLOOKUP($C2391,LDI!$I:$BB,15,0))</f>
        <v/>
      </c>
      <c r="H2391" s="321" t="str">
        <f>IF($C2391=0,"",VLOOKUP($C2391,LDI!$I:$BB,17,0))</f>
        <v/>
      </c>
      <c r="I2391" s="322" t="str">
        <f>IF($C2391=0,"",LBA!R2391)</f>
        <v/>
      </c>
      <c r="J2391" s="323" t="str">
        <f>IF($C2391=0,"",LBA!AD2391)</f>
        <v/>
      </c>
      <c r="K2391" s="323" t="str">
        <f>IF($C2391=0,"",LBA!AH2391)</f>
        <v/>
      </c>
      <c r="L2391" s="323" t="str">
        <f>IF($C2391=0,"",LBA!AI2391)</f>
        <v/>
      </c>
      <c r="M2391" s="295"/>
      <c r="P2391" s="294">
        <f>+LBA!G2391</f>
        <v>0</v>
      </c>
      <c r="Q2391" s="297" t="e">
        <f>VLOOKUP(P2391,'Kategori Aset'!$B:$C,2,0)</f>
        <v>#N/A</v>
      </c>
      <c r="R2391" s="297">
        <f>+LBA!U2391</f>
        <v>0</v>
      </c>
      <c r="S2391" s="297">
        <f>+LBA!C2391</f>
        <v>0</v>
      </c>
      <c r="T2391" s="297">
        <f>+LBA!V2391</f>
        <v>0</v>
      </c>
      <c r="U2391" s="298">
        <f>+LBA!E2391</f>
        <v>0</v>
      </c>
      <c r="V2391" s="298">
        <f>+LBA!A2391</f>
        <v>0</v>
      </c>
      <c r="W2391" s="298">
        <f>+LBA!C2391</f>
        <v>0</v>
      </c>
      <c r="Y2391" s="308" t="str">
        <f t="shared" si="37"/>
        <v/>
      </c>
    </row>
    <row r="2392" spans="1:25">
      <c r="A2392" s="320">
        <f>LBA!A2392</f>
        <v>0</v>
      </c>
      <c r="B2392" s="320">
        <f>LBA!E2392</f>
        <v>0</v>
      </c>
      <c r="C2392" s="320">
        <f>LBA!P2392</f>
        <v>0</v>
      </c>
      <c r="D2392" s="321" t="str">
        <f>IF($C2392=0,"",VLOOKUP($C2392,LDI!$I:$BB,37,0))</f>
        <v/>
      </c>
      <c r="E2392" s="320" t="str">
        <f>IF($C2392=0,"",LBA!I2392)</f>
        <v/>
      </c>
      <c r="F2392" s="320" t="str">
        <f>IF($C2392=0,"",LBA!Q2392)</f>
        <v/>
      </c>
      <c r="G2392" s="321" t="str">
        <f>IF($C2392=0,"",VLOOKUP($C2392,LDI!$I:$BB,15,0))</f>
        <v/>
      </c>
      <c r="H2392" s="321" t="str">
        <f>IF($C2392=0,"",VLOOKUP($C2392,LDI!$I:$BB,17,0))</f>
        <v/>
      </c>
      <c r="I2392" s="322" t="str">
        <f>IF($C2392=0,"",LBA!R2392)</f>
        <v/>
      </c>
      <c r="J2392" s="323" t="str">
        <f>IF($C2392=0,"",LBA!AD2392)</f>
        <v/>
      </c>
      <c r="K2392" s="323" t="str">
        <f>IF($C2392=0,"",LBA!AH2392)</f>
        <v/>
      </c>
      <c r="L2392" s="323" t="str">
        <f>IF($C2392=0,"",LBA!AI2392)</f>
        <v/>
      </c>
      <c r="M2392" s="295"/>
      <c r="P2392" s="294">
        <f>+LBA!G2392</f>
        <v>0</v>
      </c>
      <c r="Q2392" s="297" t="e">
        <f>VLOOKUP(P2392,'Kategori Aset'!$B:$C,2,0)</f>
        <v>#N/A</v>
      </c>
      <c r="R2392" s="297">
        <f>+LBA!U2392</f>
        <v>0</v>
      </c>
      <c r="S2392" s="297">
        <f>+LBA!C2392</f>
        <v>0</v>
      </c>
      <c r="T2392" s="297">
        <f>+LBA!V2392</f>
        <v>0</v>
      </c>
      <c r="U2392" s="298">
        <f>+LBA!E2392</f>
        <v>0</v>
      </c>
      <c r="V2392" s="298">
        <f>+LBA!A2392</f>
        <v>0</v>
      </c>
      <c r="W2392" s="298">
        <f>+LBA!C2392</f>
        <v>0</v>
      </c>
      <c r="Y2392" s="308" t="str">
        <f t="shared" si="37"/>
        <v/>
      </c>
    </row>
    <row r="2393" spans="1:25">
      <c r="A2393" s="320">
        <f>LBA!A2393</f>
        <v>0</v>
      </c>
      <c r="B2393" s="320">
        <f>LBA!E2393</f>
        <v>0</v>
      </c>
      <c r="C2393" s="320">
        <f>LBA!P2393</f>
        <v>0</v>
      </c>
      <c r="D2393" s="321" t="str">
        <f>IF($C2393=0,"",VLOOKUP($C2393,LDI!$I:$BB,37,0))</f>
        <v/>
      </c>
      <c r="E2393" s="320" t="str">
        <f>IF($C2393=0,"",LBA!I2393)</f>
        <v/>
      </c>
      <c r="F2393" s="320" t="str">
        <f>IF($C2393=0,"",LBA!Q2393)</f>
        <v/>
      </c>
      <c r="G2393" s="321" t="str">
        <f>IF($C2393=0,"",VLOOKUP($C2393,LDI!$I:$BB,15,0))</f>
        <v/>
      </c>
      <c r="H2393" s="321" t="str">
        <f>IF($C2393=0,"",VLOOKUP($C2393,LDI!$I:$BB,17,0))</f>
        <v/>
      </c>
      <c r="I2393" s="322" t="str">
        <f>IF($C2393=0,"",LBA!R2393)</f>
        <v/>
      </c>
      <c r="J2393" s="323" t="str">
        <f>IF($C2393=0,"",LBA!AD2393)</f>
        <v/>
      </c>
      <c r="K2393" s="323" t="str">
        <f>IF($C2393=0,"",LBA!AH2393)</f>
        <v/>
      </c>
      <c r="L2393" s="323" t="str">
        <f>IF($C2393=0,"",LBA!AI2393)</f>
        <v/>
      </c>
      <c r="M2393" s="295"/>
      <c r="P2393" s="294">
        <f>+LBA!G2393</f>
        <v>0</v>
      </c>
      <c r="Q2393" s="297" t="e">
        <f>VLOOKUP(P2393,'Kategori Aset'!$B:$C,2,0)</f>
        <v>#N/A</v>
      </c>
      <c r="R2393" s="297">
        <f>+LBA!U2393</f>
        <v>0</v>
      </c>
      <c r="S2393" s="297">
        <f>+LBA!C2393</f>
        <v>0</v>
      </c>
      <c r="T2393" s="297">
        <f>+LBA!V2393</f>
        <v>0</v>
      </c>
      <c r="U2393" s="298">
        <f>+LBA!E2393</f>
        <v>0</v>
      </c>
      <c r="V2393" s="298">
        <f>+LBA!A2393</f>
        <v>0</v>
      </c>
      <c r="W2393" s="298">
        <f>+LBA!C2393</f>
        <v>0</v>
      </c>
      <c r="Y2393" s="308" t="str">
        <f t="shared" si="37"/>
        <v/>
      </c>
    </row>
    <row r="2394" spans="1:25">
      <c r="A2394" s="320">
        <f>LBA!A2394</f>
        <v>0</v>
      </c>
      <c r="B2394" s="320">
        <f>LBA!E2394</f>
        <v>0</v>
      </c>
      <c r="C2394" s="320">
        <f>LBA!P2394</f>
        <v>0</v>
      </c>
      <c r="D2394" s="321" t="str">
        <f>IF($C2394=0,"",VLOOKUP($C2394,LDI!$I:$BB,37,0))</f>
        <v/>
      </c>
      <c r="E2394" s="320" t="str">
        <f>IF($C2394=0,"",LBA!I2394)</f>
        <v/>
      </c>
      <c r="F2394" s="320" t="str">
        <f>IF($C2394=0,"",LBA!Q2394)</f>
        <v/>
      </c>
      <c r="G2394" s="321" t="str">
        <f>IF($C2394=0,"",VLOOKUP($C2394,LDI!$I:$BB,15,0))</f>
        <v/>
      </c>
      <c r="H2394" s="321" t="str">
        <f>IF($C2394=0,"",VLOOKUP($C2394,LDI!$I:$BB,17,0))</f>
        <v/>
      </c>
      <c r="I2394" s="322" t="str">
        <f>IF($C2394=0,"",LBA!R2394)</f>
        <v/>
      </c>
      <c r="J2394" s="323" t="str">
        <f>IF($C2394=0,"",LBA!AD2394)</f>
        <v/>
      </c>
      <c r="K2394" s="323" t="str">
        <f>IF($C2394=0,"",LBA!AH2394)</f>
        <v/>
      </c>
      <c r="L2394" s="323" t="str">
        <f>IF($C2394=0,"",LBA!AI2394)</f>
        <v/>
      </c>
      <c r="M2394" s="295"/>
      <c r="P2394" s="294">
        <f>+LBA!G2394</f>
        <v>0</v>
      </c>
      <c r="Q2394" s="297" t="e">
        <f>VLOOKUP(P2394,'Kategori Aset'!$B:$C,2,0)</f>
        <v>#N/A</v>
      </c>
      <c r="R2394" s="297">
        <f>+LBA!U2394</f>
        <v>0</v>
      </c>
      <c r="S2394" s="297">
        <f>+LBA!C2394</f>
        <v>0</v>
      </c>
      <c r="T2394" s="297">
        <f>+LBA!V2394</f>
        <v>0</v>
      </c>
      <c r="U2394" s="298">
        <f>+LBA!E2394</f>
        <v>0</v>
      </c>
      <c r="V2394" s="298">
        <f>+LBA!A2394</f>
        <v>0</v>
      </c>
      <c r="W2394" s="298">
        <f>+LBA!C2394</f>
        <v>0</v>
      </c>
      <c r="Y2394" s="308" t="str">
        <f t="shared" si="37"/>
        <v/>
      </c>
    </row>
    <row r="2395" spans="1:25">
      <c r="A2395" s="320">
        <f>LBA!A2395</f>
        <v>0</v>
      </c>
      <c r="B2395" s="320">
        <f>LBA!E2395</f>
        <v>0</v>
      </c>
      <c r="C2395" s="320">
        <f>LBA!P2395</f>
        <v>0</v>
      </c>
      <c r="D2395" s="321" t="str">
        <f>IF($C2395=0,"",VLOOKUP($C2395,LDI!$I:$BB,37,0))</f>
        <v/>
      </c>
      <c r="E2395" s="320" t="str">
        <f>IF($C2395=0,"",LBA!I2395)</f>
        <v/>
      </c>
      <c r="F2395" s="320" t="str">
        <f>IF($C2395=0,"",LBA!Q2395)</f>
        <v/>
      </c>
      <c r="G2395" s="321" t="str">
        <f>IF($C2395=0,"",VLOOKUP($C2395,LDI!$I:$BB,15,0))</f>
        <v/>
      </c>
      <c r="H2395" s="321" t="str">
        <f>IF($C2395=0,"",VLOOKUP($C2395,LDI!$I:$BB,17,0))</f>
        <v/>
      </c>
      <c r="I2395" s="322" t="str">
        <f>IF($C2395=0,"",LBA!R2395)</f>
        <v/>
      </c>
      <c r="J2395" s="323" t="str">
        <f>IF($C2395=0,"",LBA!AD2395)</f>
        <v/>
      </c>
      <c r="K2395" s="323" t="str">
        <f>IF($C2395=0,"",LBA!AH2395)</f>
        <v/>
      </c>
      <c r="L2395" s="323" t="str">
        <f>IF($C2395=0,"",LBA!AI2395)</f>
        <v/>
      </c>
      <c r="M2395" s="295"/>
      <c r="P2395" s="294">
        <f>+LBA!G2395</f>
        <v>0</v>
      </c>
      <c r="Q2395" s="297" t="e">
        <f>VLOOKUP(P2395,'Kategori Aset'!$B:$C,2,0)</f>
        <v>#N/A</v>
      </c>
      <c r="R2395" s="297">
        <f>+LBA!U2395</f>
        <v>0</v>
      </c>
      <c r="S2395" s="297">
        <f>+LBA!C2395</f>
        <v>0</v>
      </c>
      <c r="T2395" s="297">
        <f>+LBA!V2395</f>
        <v>0</v>
      </c>
      <c r="U2395" s="298">
        <f>+LBA!E2395</f>
        <v>0</v>
      </c>
      <c r="V2395" s="298">
        <f>+LBA!A2395</f>
        <v>0</v>
      </c>
      <c r="W2395" s="298">
        <f>+LBA!C2395</f>
        <v>0</v>
      </c>
      <c r="Y2395" s="308" t="str">
        <f t="shared" si="37"/>
        <v/>
      </c>
    </row>
    <row r="2396" spans="1:25">
      <c r="A2396" s="320">
        <f>LBA!A2396</f>
        <v>0</v>
      </c>
      <c r="B2396" s="320">
        <f>LBA!E2396</f>
        <v>0</v>
      </c>
      <c r="C2396" s="320">
        <f>LBA!P2396</f>
        <v>0</v>
      </c>
      <c r="D2396" s="321" t="str">
        <f>IF($C2396=0,"",VLOOKUP($C2396,LDI!$I:$BB,37,0))</f>
        <v/>
      </c>
      <c r="E2396" s="320" t="str">
        <f>IF($C2396=0,"",LBA!I2396)</f>
        <v/>
      </c>
      <c r="F2396" s="320" t="str">
        <f>IF($C2396=0,"",LBA!Q2396)</f>
        <v/>
      </c>
      <c r="G2396" s="321" t="str">
        <f>IF($C2396=0,"",VLOOKUP($C2396,LDI!$I:$BB,15,0))</f>
        <v/>
      </c>
      <c r="H2396" s="321" t="str">
        <f>IF($C2396=0,"",VLOOKUP($C2396,LDI!$I:$BB,17,0))</f>
        <v/>
      </c>
      <c r="I2396" s="322" t="str">
        <f>IF($C2396=0,"",LBA!R2396)</f>
        <v/>
      </c>
      <c r="J2396" s="323" t="str">
        <f>IF($C2396=0,"",LBA!AD2396)</f>
        <v/>
      </c>
      <c r="K2396" s="323" t="str">
        <f>IF($C2396=0,"",LBA!AH2396)</f>
        <v/>
      </c>
      <c r="L2396" s="323" t="str">
        <f>IF($C2396=0,"",LBA!AI2396)</f>
        <v/>
      </c>
      <c r="M2396" s="295"/>
      <c r="P2396" s="294">
        <f>+LBA!G2396</f>
        <v>0</v>
      </c>
      <c r="Q2396" s="297" t="e">
        <f>VLOOKUP(P2396,'Kategori Aset'!$B:$C,2,0)</f>
        <v>#N/A</v>
      </c>
      <c r="R2396" s="297">
        <f>+LBA!U2396</f>
        <v>0</v>
      </c>
      <c r="S2396" s="297">
        <f>+LBA!C2396</f>
        <v>0</v>
      </c>
      <c r="T2396" s="297">
        <f>+LBA!V2396</f>
        <v>0</v>
      </c>
      <c r="U2396" s="298">
        <f>+LBA!E2396</f>
        <v>0</v>
      </c>
      <c r="V2396" s="298">
        <f>+LBA!A2396</f>
        <v>0</v>
      </c>
      <c r="W2396" s="298">
        <f>+LBA!C2396</f>
        <v>0</v>
      </c>
      <c r="Y2396" s="308" t="str">
        <f t="shared" si="37"/>
        <v/>
      </c>
    </row>
    <row r="2397" spans="1:25">
      <c r="A2397" s="320">
        <f>LBA!A2397</f>
        <v>0</v>
      </c>
      <c r="B2397" s="320">
        <f>LBA!E2397</f>
        <v>0</v>
      </c>
      <c r="C2397" s="320">
        <f>LBA!P2397</f>
        <v>0</v>
      </c>
      <c r="D2397" s="321" t="str">
        <f>IF($C2397=0,"",VLOOKUP($C2397,LDI!$I:$BB,37,0))</f>
        <v/>
      </c>
      <c r="E2397" s="320" t="str">
        <f>IF($C2397=0,"",LBA!I2397)</f>
        <v/>
      </c>
      <c r="F2397" s="320" t="str">
        <f>IF($C2397=0,"",LBA!Q2397)</f>
        <v/>
      </c>
      <c r="G2397" s="321" t="str">
        <f>IF($C2397=0,"",VLOOKUP($C2397,LDI!$I:$BB,15,0))</f>
        <v/>
      </c>
      <c r="H2397" s="321" t="str">
        <f>IF($C2397=0,"",VLOOKUP($C2397,LDI!$I:$BB,17,0))</f>
        <v/>
      </c>
      <c r="I2397" s="322" t="str">
        <f>IF($C2397=0,"",LBA!R2397)</f>
        <v/>
      </c>
      <c r="J2397" s="323" t="str">
        <f>IF($C2397=0,"",LBA!AD2397)</f>
        <v/>
      </c>
      <c r="K2397" s="323" t="str">
        <f>IF($C2397=0,"",LBA!AH2397)</f>
        <v/>
      </c>
      <c r="L2397" s="323" t="str">
        <f>IF($C2397=0,"",LBA!AI2397)</f>
        <v/>
      </c>
      <c r="M2397" s="295"/>
      <c r="P2397" s="294">
        <f>+LBA!G2397</f>
        <v>0</v>
      </c>
      <c r="Q2397" s="297" t="e">
        <f>VLOOKUP(P2397,'Kategori Aset'!$B:$C,2,0)</f>
        <v>#N/A</v>
      </c>
      <c r="R2397" s="297">
        <f>+LBA!U2397</f>
        <v>0</v>
      </c>
      <c r="S2397" s="297">
        <f>+LBA!C2397</f>
        <v>0</v>
      </c>
      <c r="T2397" s="297">
        <f>+LBA!V2397</f>
        <v>0</v>
      </c>
      <c r="U2397" s="298">
        <f>+LBA!E2397</f>
        <v>0</v>
      </c>
      <c r="V2397" s="298">
        <f>+LBA!A2397</f>
        <v>0</v>
      </c>
      <c r="W2397" s="298">
        <f>+LBA!C2397</f>
        <v>0</v>
      </c>
      <c r="Y2397" s="308" t="str">
        <f t="shared" si="37"/>
        <v/>
      </c>
    </row>
    <row r="2398" spans="1:25">
      <c r="A2398" s="320">
        <f>LBA!A2398</f>
        <v>0</v>
      </c>
      <c r="B2398" s="320">
        <f>LBA!E2398</f>
        <v>0</v>
      </c>
      <c r="C2398" s="320">
        <f>LBA!P2398</f>
        <v>0</v>
      </c>
      <c r="D2398" s="321" t="str">
        <f>IF($C2398=0,"",VLOOKUP($C2398,LDI!$I:$BB,37,0))</f>
        <v/>
      </c>
      <c r="E2398" s="320" t="str">
        <f>IF($C2398=0,"",LBA!I2398)</f>
        <v/>
      </c>
      <c r="F2398" s="320" t="str">
        <f>IF($C2398=0,"",LBA!Q2398)</f>
        <v/>
      </c>
      <c r="G2398" s="321" t="str">
        <f>IF($C2398=0,"",VLOOKUP($C2398,LDI!$I:$BB,15,0))</f>
        <v/>
      </c>
      <c r="H2398" s="321" t="str">
        <f>IF($C2398=0,"",VLOOKUP($C2398,LDI!$I:$BB,17,0))</f>
        <v/>
      </c>
      <c r="I2398" s="322" t="str">
        <f>IF($C2398=0,"",LBA!R2398)</f>
        <v/>
      </c>
      <c r="J2398" s="323" t="str">
        <f>IF($C2398=0,"",LBA!AD2398)</f>
        <v/>
      </c>
      <c r="K2398" s="323" t="str">
        <f>IF($C2398=0,"",LBA!AH2398)</f>
        <v/>
      </c>
      <c r="L2398" s="323" t="str">
        <f>IF($C2398=0,"",LBA!AI2398)</f>
        <v/>
      </c>
      <c r="M2398" s="295"/>
      <c r="P2398" s="294">
        <f>+LBA!G2398</f>
        <v>0</v>
      </c>
      <c r="Q2398" s="297" t="e">
        <f>VLOOKUP(P2398,'Kategori Aset'!$B:$C,2,0)</f>
        <v>#N/A</v>
      </c>
      <c r="R2398" s="297">
        <f>+LBA!U2398</f>
        <v>0</v>
      </c>
      <c r="S2398" s="297">
        <f>+LBA!C2398</f>
        <v>0</v>
      </c>
      <c r="T2398" s="297">
        <f>+LBA!V2398</f>
        <v>0</v>
      </c>
      <c r="U2398" s="298">
        <f>+LBA!E2398</f>
        <v>0</v>
      </c>
      <c r="V2398" s="298">
        <f>+LBA!A2398</f>
        <v>0</v>
      </c>
      <c r="W2398" s="298">
        <f>+LBA!C2398</f>
        <v>0</v>
      </c>
      <c r="Y2398" s="308" t="str">
        <f t="shared" si="37"/>
        <v/>
      </c>
    </row>
    <row r="2399" spans="1:25">
      <c r="A2399" s="320">
        <f>LBA!A2399</f>
        <v>0</v>
      </c>
      <c r="B2399" s="320">
        <f>LBA!E2399</f>
        <v>0</v>
      </c>
      <c r="C2399" s="320">
        <f>LBA!P2399</f>
        <v>0</v>
      </c>
      <c r="D2399" s="321" t="str">
        <f>IF($C2399=0,"",VLOOKUP($C2399,LDI!$I:$BB,37,0))</f>
        <v/>
      </c>
      <c r="E2399" s="320" t="str">
        <f>IF($C2399=0,"",LBA!I2399)</f>
        <v/>
      </c>
      <c r="F2399" s="320" t="str">
        <f>IF($C2399=0,"",LBA!Q2399)</f>
        <v/>
      </c>
      <c r="G2399" s="321" t="str">
        <f>IF($C2399=0,"",VLOOKUP($C2399,LDI!$I:$BB,15,0))</f>
        <v/>
      </c>
      <c r="H2399" s="321" t="str">
        <f>IF($C2399=0,"",VLOOKUP($C2399,LDI!$I:$BB,17,0))</f>
        <v/>
      </c>
      <c r="I2399" s="322" t="str">
        <f>IF($C2399=0,"",LBA!R2399)</f>
        <v/>
      </c>
      <c r="J2399" s="323" t="str">
        <f>IF($C2399=0,"",LBA!AD2399)</f>
        <v/>
      </c>
      <c r="K2399" s="323" t="str">
        <f>IF($C2399=0,"",LBA!AH2399)</f>
        <v/>
      </c>
      <c r="L2399" s="323" t="str">
        <f>IF($C2399=0,"",LBA!AI2399)</f>
        <v/>
      </c>
      <c r="M2399" s="295"/>
      <c r="P2399" s="294">
        <f>+LBA!G2399</f>
        <v>0</v>
      </c>
      <c r="Q2399" s="297" t="e">
        <f>VLOOKUP(P2399,'Kategori Aset'!$B:$C,2,0)</f>
        <v>#N/A</v>
      </c>
      <c r="R2399" s="297">
        <f>+LBA!U2399</f>
        <v>0</v>
      </c>
      <c r="S2399" s="297">
        <f>+LBA!C2399</f>
        <v>0</v>
      </c>
      <c r="T2399" s="297">
        <f>+LBA!V2399</f>
        <v>0</v>
      </c>
      <c r="U2399" s="298">
        <f>+LBA!E2399</f>
        <v>0</v>
      </c>
      <c r="V2399" s="298">
        <f>+LBA!A2399</f>
        <v>0</v>
      </c>
      <c r="W2399" s="298">
        <f>+LBA!C2399</f>
        <v>0</v>
      </c>
      <c r="Y2399" s="308" t="str">
        <f t="shared" si="37"/>
        <v/>
      </c>
    </row>
    <row r="2400" spans="1:25">
      <c r="A2400" s="320">
        <f>LBA!A2400</f>
        <v>0</v>
      </c>
      <c r="B2400" s="320">
        <f>LBA!E2400</f>
        <v>0</v>
      </c>
      <c r="C2400" s="320">
        <f>LBA!P2400</f>
        <v>0</v>
      </c>
      <c r="D2400" s="321" t="str">
        <f>IF($C2400=0,"",VLOOKUP($C2400,LDI!$I:$BB,37,0))</f>
        <v/>
      </c>
      <c r="E2400" s="320" t="str">
        <f>IF($C2400=0,"",LBA!I2400)</f>
        <v/>
      </c>
      <c r="F2400" s="320" t="str">
        <f>IF($C2400=0,"",LBA!Q2400)</f>
        <v/>
      </c>
      <c r="G2400" s="321" t="str">
        <f>IF($C2400=0,"",VLOOKUP($C2400,LDI!$I:$BB,15,0))</f>
        <v/>
      </c>
      <c r="H2400" s="321" t="str">
        <f>IF($C2400=0,"",VLOOKUP($C2400,LDI!$I:$BB,17,0))</f>
        <v/>
      </c>
      <c r="I2400" s="322" t="str">
        <f>IF($C2400=0,"",LBA!R2400)</f>
        <v/>
      </c>
      <c r="J2400" s="323" t="str">
        <f>IF($C2400=0,"",LBA!AD2400)</f>
        <v/>
      </c>
      <c r="K2400" s="323" t="str">
        <f>IF($C2400=0,"",LBA!AH2400)</f>
        <v/>
      </c>
      <c r="L2400" s="323" t="str">
        <f>IF($C2400=0,"",LBA!AI2400)</f>
        <v/>
      </c>
      <c r="M2400" s="295"/>
      <c r="P2400" s="294">
        <f>+LBA!G2400</f>
        <v>0</v>
      </c>
      <c r="Q2400" s="297" t="e">
        <f>VLOOKUP(P2400,'Kategori Aset'!$B:$C,2,0)</f>
        <v>#N/A</v>
      </c>
      <c r="R2400" s="297">
        <f>+LBA!U2400</f>
        <v>0</v>
      </c>
      <c r="S2400" s="297">
        <f>+LBA!C2400</f>
        <v>0</v>
      </c>
      <c r="T2400" s="297">
        <f>+LBA!V2400</f>
        <v>0</v>
      </c>
      <c r="U2400" s="298">
        <f>+LBA!E2400</f>
        <v>0</v>
      </c>
      <c r="V2400" s="298">
        <f>+LBA!A2400</f>
        <v>0</v>
      </c>
      <c r="W2400" s="298">
        <f>+LBA!C2400</f>
        <v>0</v>
      </c>
      <c r="Y2400" s="308" t="str">
        <f t="shared" si="37"/>
        <v/>
      </c>
    </row>
    <row r="2401" spans="1:25">
      <c r="A2401" s="320">
        <f>LBA!A2401</f>
        <v>0</v>
      </c>
      <c r="B2401" s="320">
        <f>LBA!E2401</f>
        <v>0</v>
      </c>
      <c r="C2401" s="320">
        <f>LBA!P2401</f>
        <v>0</v>
      </c>
      <c r="D2401" s="321" t="str">
        <f>IF($C2401=0,"",VLOOKUP($C2401,LDI!$I:$BB,37,0))</f>
        <v/>
      </c>
      <c r="E2401" s="320" t="str">
        <f>IF($C2401=0,"",LBA!I2401)</f>
        <v/>
      </c>
      <c r="F2401" s="320" t="str">
        <f>IF($C2401=0,"",LBA!Q2401)</f>
        <v/>
      </c>
      <c r="G2401" s="321" t="str">
        <f>IF($C2401=0,"",VLOOKUP($C2401,LDI!$I:$BB,15,0))</f>
        <v/>
      </c>
      <c r="H2401" s="321" t="str">
        <f>IF($C2401=0,"",VLOOKUP($C2401,LDI!$I:$BB,17,0))</f>
        <v/>
      </c>
      <c r="I2401" s="322" t="str">
        <f>IF($C2401=0,"",LBA!R2401)</f>
        <v/>
      </c>
      <c r="J2401" s="323" t="str">
        <f>IF($C2401=0,"",LBA!AD2401)</f>
        <v/>
      </c>
      <c r="K2401" s="323" t="str">
        <f>IF($C2401=0,"",LBA!AH2401)</f>
        <v/>
      </c>
      <c r="L2401" s="323" t="str">
        <f>IF($C2401=0,"",LBA!AI2401)</f>
        <v/>
      </c>
      <c r="M2401" s="295"/>
      <c r="P2401" s="294">
        <f>+LBA!G2401</f>
        <v>0</v>
      </c>
      <c r="Q2401" s="297" t="e">
        <f>VLOOKUP(P2401,'Kategori Aset'!$B:$C,2,0)</f>
        <v>#N/A</v>
      </c>
      <c r="R2401" s="297">
        <f>+LBA!U2401</f>
        <v>0</v>
      </c>
      <c r="S2401" s="297">
        <f>+LBA!C2401</f>
        <v>0</v>
      </c>
      <c r="T2401" s="297">
        <f>+LBA!V2401</f>
        <v>0</v>
      </c>
      <c r="U2401" s="298">
        <f>+LBA!E2401</f>
        <v>0</v>
      </c>
      <c r="V2401" s="298">
        <f>+LBA!A2401</f>
        <v>0</v>
      </c>
      <c r="W2401" s="298">
        <f>+LBA!C2401</f>
        <v>0</v>
      </c>
      <c r="Y2401" s="308" t="str">
        <f t="shared" si="37"/>
        <v/>
      </c>
    </row>
    <row r="2402" spans="1:25">
      <c r="A2402" s="320">
        <f>LBA!A2402</f>
        <v>0</v>
      </c>
      <c r="B2402" s="320">
        <f>LBA!E2402</f>
        <v>0</v>
      </c>
      <c r="C2402" s="320">
        <f>LBA!P2402</f>
        <v>0</v>
      </c>
      <c r="D2402" s="321" t="str">
        <f>IF($C2402=0,"",VLOOKUP($C2402,LDI!$I:$BB,37,0))</f>
        <v/>
      </c>
      <c r="E2402" s="320" t="str">
        <f>IF($C2402=0,"",LBA!I2402)</f>
        <v/>
      </c>
      <c r="F2402" s="320" t="str">
        <f>IF($C2402=0,"",LBA!Q2402)</f>
        <v/>
      </c>
      <c r="G2402" s="321" t="str">
        <f>IF($C2402=0,"",VLOOKUP($C2402,LDI!$I:$BB,15,0))</f>
        <v/>
      </c>
      <c r="H2402" s="321" t="str">
        <f>IF($C2402=0,"",VLOOKUP($C2402,LDI!$I:$BB,17,0))</f>
        <v/>
      </c>
      <c r="I2402" s="322" t="str">
        <f>IF($C2402=0,"",LBA!R2402)</f>
        <v/>
      </c>
      <c r="J2402" s="323" t="str">
        <f>IF($C2402=0,"",LBA!AD2402)</f>
        <v/>
      </c>
      <c r="K2402" s="323" t="str">
        <f>IF($C2402=0,"",LBA!AH2402)</f>
        <v/>
      </c>
      <c r="L2402" s="323" t="str">
        <f>IF($C2402=0,"",LBA!AI2402)</f>
        <v/>
      </c>
      <c r="M2402" s="295"/>
      <c r="P2402" s="294">
        <f>+LBA!G2402</f>
        <v>0</v>
      </c>
      <c r="Q2402" s="297" t="e">
        <f>VLOOKUP(P2402,'Kategori Aset'!$B:$C,2,0)</f>
        <v>#N/A</v>
      </c>
      <c r="R2402" s="297">
        <f>+LBA!U2402</f>
        <v>0</v>
      </c>
      <c r="S2402" s="297">
        <f>+LBA!C2402</f>
        <v>0</v>
      </c>
      <c r="T2402" s="297">
        <f>+LBA!V2402</f>
        <v>0</v>
      </c>
      <c r="U2402" s="298">
        <f>+LBA!E2402</f>
        <v>0</v>
      </c>
      <c r="V2402" s="298">
        <f>+LBA!A2402</f>
        <v>0</v>
      </c>
      <c r="W2402" s="298">
        <f>+LBA!C2402</f>
        <v>0</v>
      </c>
      <c r="Y2402" s="308" t="str">
        <f t="shared" si="37"/>
        <v/>
      </c>
    </row>
    <row r="2403" spans="1:25">
      <c r="A2403" s="320">
        <f>LBA!A2403</f>
        <v>0</v>
      </c>
      <c r="B2403" s="320">
        <f>LBA!E2403</f>
        <v>0</v>
      </c>
      <c r="C2403" s="320">
        <f>LBA!P2403</f>
        <v>0</v>
      </c>
      <c r="D2403" s="321" t="str">
        <f>IF($C2403=0,"",VLOOKUP($C2403,LDI!$I:$BB,37,0))</f>
        <v/>
      </c>
      <c r="E2403" s="320" t="str">
        <f>IF($C2403=0,"",LBA!I2403)</f>
        <v/>
      </c>
      <c r="F2403" s="320" t="str">
        <f>IF($C2403=0,"",LBA!Q2403)</f>
        <v/>
      </c>
      <c r="G2403" s="321" t="str">
        <f>IF($C2403=0,"",VLOOKUP($C2403,LDI!$I:$BB,15,0))</f>
        <v/>
      </c>
      <c r="H2403" s="321" t="str">
        <f>IF($C2403=0,"",VLOOKUP($C2403,LDI!$I:$BB,17,0))</f>
        <v/>
      </c>
      <c r="I2403" s="322" t="str">
        <f>IF($C2403=0,"",LBA!R2403)</f>
        <v/>
      </c>
      <c r="J2403" s="323" t="str">
        <f>IF($C2403=0,"",LBA!AD2403)</f>
        <v/>
      </c>
      <c r="K2403" s="323" t="str">
        <f>IF($C2403=0,"",LBA!AH2403)</f>
        <v/>
      </c>
      <c r="L2403" s="323" t="str">
        <f>IF($C2403=0,"",LBA!AI2403)</f>
        <v/>
      </c>
      <c r="M2403" s="295"/>
      <c r="P2403" s="294">
        <f>+LBA!G2403</f>
        <v>0</v>
      </c>
      <c r="Q2403" s="297" t="e">
        <f>VLOOKUP(P2403,'Kategori Aset'!$B:$C,2,0)</f>
        <v>#N/A</v>
      </c>
      <c r="R2403" s="297">
        <f>+LBA!U2403</f>
        <v>0</v>
      </c>
      <c r="S2403" s="297">
        <f>+LBA!C2403</f>
        <v>0</v>
      </c>
      <c r="T2403" s="297">
        <f>+LBA!V2403</f>
        <v>0</v>
      </c>
      <c r="U2403" s="298">
        <f>+LBA!E2403</f>
        <v>0</v>
      </c>
      <c r="V2403" s="298">
        <f>+LBA!A2403</f>
        <v>0</v>
      </c>
      <c r="W2403" s="298">
        <f>+LBA!C2403</f>
        <v>0</v>
      </c>
      <c r="Y2403" s="308" t="str">
        <f t="shared" si="37"/>
        <v/>
      </c>
    </row>
    <row r="2404" spans="1:25">
      <c r="A2404" s="320">
        <f>LBA!A2404</f>
        <v>0</v>
      </c>
      <c r="B2404" s="320">
        <f>LBA!E2404</f>
        <v>0</v>
      </c>
      <c r="C2404" s="320">
        <f>LBA!P2404</f>
        <v>0</v>
      </c>
      <c r="D2404" s="321" t="str">
        <f>IF($C2404=0,"",VLOOKUP($C2404,LDI!$I:$BB,37,0))</f>
        <v/>
      </c>
      <c r="E2404" s="320" t="str">
        <f>IF($C2404=0,"",LBA!I2404)</f>
        <v/>
      </c>
      <c r="F2404" s="320" t="str">
        <f>IF($C2404=0,"",LBA!Q2404)</f>
        <v/>
      </c>
      <c r="G2404" s="321" t="str">
        <f>IF($C2404=0,"",VLOOKUP($C2404,LDI!$I:$BB,15,0))</f>
        <v/>
      </c>
      <c r="H2404" s="321" t="str">
        <f>IF($C2404=0,"",VLOOKUP($C2404,LDI!$I:$BB,17,0))</f>
        <v/>
      </c>
      <c r="I2404" s="322" t="str">
        <f>IF($C2404=0,"",LBA!R2404)</f>
        <v/>
      </c>
      <c r="J2404" s="323" t="str">
        <f>IF($C2404=0,"",LBA!AD2404)</f>
        <v/>
      </c>
      <c r="K2404" s="323" t="str">
        <f>IF($C2404=0,"",LBA!AH2404)</f>
        <v/>
      </c>
      <c r="L2404" s="323" t="str">
        <f>IF($C2404=0,"",LBA!AI2404)</f>
        <v/>
      </c>
      <c r="M2404" s="295"/>
      <c r="P2404" s="294">
        <f>+LBA!G2404</f>
        <v>0</v>
      </c>
      <c r="Q2404" s="297" t="e">
        <f>VLOOKUP(P2404,'Kategori Aset'!$B:$C,2,0)</f>
        <v>#N/A</v>
      </c>
      <c r="R2404" s="297">
        <f>+LBA!U2404</f>
        <v>0</v>
      </c>
      <c r="S2404" s="297">
        <f>+LBA!C2404</f>
        <v>0</v>
      </c>
      <c r="T2404" s="297">
        <f>+LBA!V2404</f>
        <v>0</v>
      </c>
      <c r="U2404" s="298">
        <f>+LBA!E2404</f>
        <v>0</v>
      </c>
      <c r="V2404" s="298">
        <f>+LBA!A2404</f>
        <v>0</v>
      </c>
      <c r="W2404" s="298">
        <f>+LBA!C2404</f>
        <v>0</v>
      </c>
      <c r="Y2404" s="308" t="str">
        <f t="shared" si="37"/>
        <v/>
      </c>
    </row>
    <row r="2405" spans="1:25">
      <c r="A2405" s="320">
        <f>LBA!A2405</f>
        <v>0</v>
      </c>
      <c r="B2405" s="320">
        <f>LBA!E2405</f>
        <v>0</v>
      </c>
      <c r="C2405" s="320">
        <f>LBA!P2405</f>
        <v>0</v>
      </c>
      <c r="D2405" s="321" t="str">
        <f>IF($C2405=0,"",VLOOKUP($C2405,LDI!$I:$BB,37,0))</f>
        <v/>
      </c>
      <c r="E2405" s="320" t="str">
        <f>IF($C2405=0,"",LBA!I2405)</f>
        <v/>
      </c>
      <c r="F2405" s="320" t="str">
        <f>IF($C2405=0,"",LBA!Q2405)</f>
        <v/>
      </c>
      <c r="G2405" s="321" t="str">
        <f>IF($C2405=0,"",VLOOKUP($C2405,LDI!$I:$BB,15,0))</f>
        <v/>
      </c>
      <c r="H2405" s="321" t="str">
        <f>IF($C2405=0,"",VLOOKUP($C2405,LDI!$I:$BB,17,0))</f>
        <v/>
      </c>
      <c r="I2405" s="322" t="str">
        <f>IF($C2405=0,"",LBA!R2405)</f>
        <v/>
      </c>
      <c r="J2405" s="323" t="str">
        <f>IF($C2405=0,"",LBA!AD2405)</f>
        <v/>
      </c>
      <c r="K2405" s="323" t="str">
        <f>IF($C2405=0,"",LBA!AH2405)</f>
        <v/>
      </c>
      <c r="L2405" s="323" t="str">
        <f>IF($C2405=0,"",LBA!AI2405)</f>
        <v/>
      </c>
      <c r="M2405" s="295"/>
      <c r="P2405" s="294">
        <f>+LBA!G2405</f>
        <v>0</v>
      </c>
      <c r="Q2405" s="297" t="e">
        <f>VLOOKUP(P2405,'Kategori Aset'!$B:$C,2,0)</f>
        <v>#N/A</v>
      </c>
      <c r="R2405" s="297">
        <f>+LBA!U2405</f>
        <v>0</v>
      </c>
      <c r="S2405" s="297">
        <f>+LBA!C2405</f>
        <v>0</v>
      </c>
      <c r="T2405" s="297">
        <f>+LBA!V2405</f>
        <v>0</v>
      </c>
      <c r="U2405" s="298">
        <f>+LBA!E2405</f>
        <v>0</v>
      </c>
      <c r="V2405" s="298">
        <f>+LBA!A2405</f>
        <v>0</v>
      </c>
      <c r="W2405" s="298">
        <f>+LBA!C2405</f>
        <v>0</v>
      </c>
      <c r="Y2405" s="308" t="str">
        <f t="shared" si="37"/>
        <v/>
      </c>
    </row>
    <row r="2406" spans="1:25">
      <c r="A2406" s="320">
        <f>LBA!A2406</f>
        <v>0</v>
      </c>
      <c r="B2406" s="320">
        <f>LBA!E2406</f>
        <v>0</v>
      </c>
      <c r="C2406" s="320">
        <f>LBA!P2406</f>
        <v>0</v>
      </c>
      <c r="D2406" s="321" t="str">
        <f>IF($C2406=0,"",VLOOKUP($C2406,LDI!$I:$BB,37,0))</f>
        <v/>
      </c>
      <c r="E2406" s="320" t="str">
        <f>IF($C2406=0,"",LBA!I2406)</f>
        <v/>
      </c>
      <c r="F2406" s="320" t="str">
        <f>IF($C2406=0,"",LBA!Q2406)</f>
        <v/>
      </c>
      <c r="G2406" s="321" t="str">
        <f>IF($C2406=0,"",VLOOKUP($C2406,LDI!$I:$BB,15,0))</f>
        <v/>
      </c>
      <c r="H2406" s="321" t="str">
        <f>IF($C2406=0,"",VLOOKUP($C2406,LDI!$I:$BB,17,0))</f>
        <v/>
      </c>
      <c r="I2406" s="322" t="str">
        <f>IF($C2406=0,"",LBA!R2406)</f>
        <v/>
      </c>
      <c r="J2406" s="323" t="str">
        <f>IF($C2406=0,"",LBA!AD2406)</f>
        <v/>
      </c>
      <c r="K2406" s="323" t="str">
        <f>IF($C2406=0,"",LBA!AH2406)</f>
        <v/>
      </c>
      <c r="L2406" s="323" t="str">
        <f>IF($C2406=0,"",LBA!AI2406)</f>
        <v/>
      </c>
      <c r="M2406" s="295"/>
      <c r="P2406" s="294">
        <f>+LBA!G2406</f>
        <v>0</v>
      </c>
      <c r="Q2406" s="297" t="e">
        <f>VLOOKUP(P2406,'Kategori Aset'!$B:$C,2,0)</f>
        <v>#N/A</v>
      </c>
      <c r="R2406" s="297">
        <f>+LBA!U2406</f>
        <v>0</v>
      </c>
      <c r="S2406" s="297">
        <f>+LBA!C2406</f>
        <v>0</v>
      </c>
      <c r="T2406" s="297">
        <f>+LBA!V2406</f>
        <v>0</v>
      </c>
      <c r="U2406" s="298">
        <f>+LBA!E2406</f>
        <v>0</v>
      </c>
      <c r="V2406" s="298">
        <f>+LBA!A2406</f>
        <v>0</v>
      </c>
      <c r="W2406" s="298">
        <f>+LBA!C2406</f>
        <v>0</v>
      </c>
      <c r="Y2406" s="308" t="str">
        <f t="shared" si="37"/>
        <v/>
      </c>
    </row>
    <row r="2407" spans="1:25">
      <c r="A2407" s="320">
        <f>LBA!A2407</f>
        <v>0</v>
      </c>
      <c r="B2407" s="320">
        <f>LBA!E2407</f>
        <v>0</v>
      </c>
      <c r="C2407" s="320">
        <f>LBA!P2407</f>
        <v>0</v>
      </c>
      <c r="D2407" s="321" t="str">
        <f>IF($C2407=0,"",VLOOKUP($C2407,LDI!$I:$BB,37,0))</f>
        <v/>
      </c>
      <c r="E2407" s="320" t="str">
        <f>IF($C2407=0,"",LBA!I2407)</f>
        <v/>
      </c>
      <c r="F2407" s="320" t="str">
        <f>IF($C2407=0,"",LBA!Q2407)</f>
        <v/>
      </c>
      <c r="G2407" s="321" t="str">
        <f>IF($C2407=0,"",VLOOKUP($C2407,LDI!$I:$BB,15,0))</f>
        <v/>
      </c>
      <c r="H2407" s="321" t="str">
        <f>IF($C2407=0,"",VLOOKUP($C2407,LDI!$I:$BB,17,0))</f>
        <v/>
      </c>
      <c r="I2407" s="322" t="str">
        <f>IF($C2407=0,"",LBA!R2407)</f>
        <v/>
      </c>
      <c r="J2407" s="323" t="str">
        <f>IF($C2407=0,"",LBA!AD2407)</f>
        <v/>
      </c>
      <c r="K2407" s="323" t="str">
        <f>IF($C2407=0,"",LBA!AH2407)</f>
        <v/>
      </c>
      <c r="L2407" s="323" t="str">
        <f>IF($C2407=0,"",LBA!AI2407)</f>
        <v/>
      </c>
      <c r="M2407" s="295"/>
      <c r="P2407" s="294">
        <f>+LBA!G2407</f>
        <v>0</v>
      </c>
      <c r="Q2407" s="297" t="e">
        <f>VLOOKUP(P2407,'Kategori Aset'!$B:$C,2,0)</f>
        <v>#N/A</v>
      </c>
      <c r="R2407" s="297">
        <f>+LBA!U2407</f>
        <v>0</v>
      </c>
      <c r="S2407" s="297">
        <f>+LBA!C2407</f>
        <v>0</v>
      </c>
      <c r="T2407" s="297">
        <f>+LBA!V2407</f>
        <v>0</v>
      </c>
      <c r="U2407" s="298">
        <f>+LBA!E2407</f>
        <v>0</v>
      </c>
      <c r="V2407" s="298">
        <f>+LBA!A2407</f>
        <v>0</v>
      </c>
      <c r="W2407" s="298">
        <f>+LBA!C2407</f>
        <v>0</v>
      </c>
      <c r="Y2407" s="308" t="str">
        <f t="shared" si="37"/>
        <v/>
      </c>
    </row>
    <row r="2408" spans="1:25">
      <c r="A2408" s="320">
        <f>LBA!A2408</f>
        <v>0</v>
      </c>
      <c r="B2408" s="320">
        <f>LBA!E2408</f>
        <v>0</v>
      </c>
      <c r="C2408" s="320">
        <f>LBA!P2408</f>
        <v>0</v>
      </c>
      <c r="D2408" s="321" t="str">
        <f>IF($C2408=0,"",VLOOKUP($C2408,LDI!$I:$BB,37,0))</f>
        <v/>
      </c>
      <c r="E2408" s="320" t="str">
        <f>IF($C2408=0,"",LBA!I2408)</f>
        <v/>
      </c>
      <c r="F2408" s="320" t="str">
        <f>IF($C2408=0,"",LBA!Q2408)</f>
        <v/>
      </c>
      <c r="G2408" s="321" t="str">
        <f>IF($C2408=0,"",VLOOKUP($C2408,LDI!$I:$BB,15,0))</f>
        <v/>
      </c>
      <c r="H2408" s="321" t="str">
        <f>IF($C2408=0,"",VLOOKUP($C2408,LDI!$I:$BB,17,0))</f>
        <v/>
      </c>
      <c r="I2408" s="322" t="str">
        <f>IF($C2408=0,"",LBA!R2408)</f>
        <v/>
      </c>
      <c r="J2408" s="323" t="str">
        <f>IF($C2408=0,"",LBA!AD2408)</f>
        <v/>
      </c>
      <c r="K2408" s="323" t="str">
        <f>IF($C2408=0,"",LBA!AH2408)</f>
        <v/>
      </c>
      <c r="L2408" s="323" t="str">
        <f>IF($C2408=0,"",LBA!AI2408)</f>
        <v/>
      </c>
      <c r="M2408" s="295"/>
      <c r="P2408" s="294">
        <f>+LBA!G2408</f>
        <v>0</v>
      </c>
      <c r="Q2408" s="297" t="e">
        <f>VLOOKUP(P2408,'Kategori Aset'!$B:$C,2,0)</f>
        <v>#N/A</v>
      </c>
      <c r="R2408" s="297">
        <f>+LBA!U2408</f>
        <v>0</v>
      </c>
      <c r="S2408" s="297">
        <f>+LBA!C2408</f>
        <v>0</v>
      </c>
      <c r="T2408" s="297">
        <f>+LBA!V2408</f>
        <v>0</v>
      </c>
      <c r="U2408" s="298">
        <f>+LBA!E2408</f>
        <v>0</v>
      </c>
      <c r="V2408" s="298">
        <f>+LBA!A2408</f>
        <v>0</v>
      </c>
      <c r="W2408" s="298">
        <f>+LBA!C2408</f>
        <v>0</v>
      </c>
      <c r="Y2408" s="308" t="str">
        <f t="shared" si="37"/>
        <v/>
      </c>
    </row>
    <row r="2409" spans="1:25">
      <c r="A2409" s="320">
        <f>LBA!A2409</f>
        <v>0</v>
      </c>
      <c r="B2409" s="320">
        <f>LBA!E2409</f>
        <v>0</v>
      </c>
      <c r="C2409" s="320">
        <f>LBA!P2409</f>
        <v>0</v>
      </c>
      <c r="D2409" s="321" t="str">
        <f>IF($C2409=0,"",VLOOKUP($C2409,LDI!$I:$BB,37,0))</f>
        <v/>
      </c>
      <c r="E2409" s="320" t="str">
        <f>IF($C2409=0,"",LBA!I2409)</f>
        <v/>
      </c>
      <c r="F2409" s="320" t="str">
        <f>IF($C2409=0,"",LBA!Q2409)</f>
        <v/>
      </c>
      <c r="G2409" s="321" t="str">
        <f>IF($C2409=0,"",VLOOKUP($C2409,LDI!$I:$BB,15,0))</f>
        <v/>
      </c>
      <c r="H2409" s="321" t="str">
        <f>IF($C2409=0,"",VLOOKUP($C2409,LDI!$I:$BB,17,0))</f>
        <v/>
      </c>
      <c r="I2409" s="322" t="str">
        <f>IF($C2409=0,"",LBA!R2409)</f>
        <v/>
      </c>
      <c r="J2409" s="323" t="str">
        <f>IF($C2409=0,"",LBA!AD2409)</f>
        <v/>
      </c>
      <c r="K2409" s="323" t="str">
        <f>IF($C2409=0,"",LBA!AH2409)</f>
        <v/>
      </c>
      <c r="L2409" s="323" t="str">
        <f>IF($C2409=0,"",LBA!AI2409)</f>
        <v/>
      </c>
      <c r="M2409" s="295"/>
      <c r="P2409" s="294">
        <f>+LBA!G2409</f>
        <v>0</v>
      </c>
      <c r="Q2409" s="297" t="e">
        <f>VLOOKUP(P2409,'Kategori Aset'!$B:$C,2,0)</f>
        <v>#N/A</v>
      </c>
      <c r="R2409" s="297">
        <f>+LBA!U2409</f>
        <v>0</v>
      </c>
      <c r="S2409" s="297">
        <f>+LBA!C2409</f>
        <v>0</v>
      </c>
      <c r="T2409" s="297">
        <f>+LBA!V2409</f>
        <v>0</v>
      </c>
      <c r="U2409" s="298">
        <f>+LBA!E2409</f>
        <v>0</v>
      </c>
      <c r="V2409" s="298">
        <f>+LBA!A2409</f>
        <v>0</v>
      </c>
      <c r="W2409" s="298">
        <f>+LBA!C2409</f>
        <v>0</v>
      </c>
      <c r="Y2409" s="308" t="str">
        <f t="shared" si="37"/>
        <v/>
      </c>
    </row>
    <row r="2410" spans="1:25">
      <c r="A2410" s="320">
        <f>LBA!A2410</f>
        <v>0</v>
      </c>
      <c r="B2410" s="320">
        <f>LBA!E2410</f>
        <v>0</v>
      </c>
      <c r="C2410" s="320">
        <f>LBA!P2410</f>
        <v>0</v>
      </c>
      <c r="D2410" s="321" t="str">
        <f>IF($C2410=0,"",VLOOKUP($C2410,LDI!$I:$BB,37,0))</f>
        <v/>
      </c>
      <c r="E2410" s="320" t="str">
        <f>IF($C2410=0,"",LBA!I2410)</f>
        <v/>
      </c>
      <c r="F2410" s="320" t="str">
        <f>IF($C2410=0,"",LBA!Q2410)</f>
        <v/>
      </c>
      <c r="G2410" s="321" t="str">
        <f>IF($C2410=0,"",VLOOKUP($C2410,LDI!$I:$BB,15,0))</f>
        <v/>
      </c>
      <c r="H2410" s="321" t="str">
        <f>IF($C2410=0,"",VLOOKUP($C2410,LDI!$I:$BB,17,0))</f>
        <v/>
      </c>
      <c r="I2410" s="322" t="str">
        <f>IF($C2410=0,"",LBA!R2410)</f>
        <v/>
      </c>
      <c r="J2410" s="323" t="str">
        <f>IF($C2410=0,"",LBA!AD2410)</f>
        <v/>
      </c>
      <c r="K2410" s="323" t="str">
        <f>IF($C2410=0,"",LBA!AH2410)</f>
        <v/>
      </c>
      <c r="L2410" s="323" t="str">
        <f>IF($C2410=0,"",LBA!AI2410)</f>
        <v/>
      </c>
      <c r="M2410" s="295"/>
      <c r="P2410" s="294">
        <f>+LBA!G2410</f>
        <v>0</v>
      </c>
      <c r="Q2410" s="297" t="e">
        <f>VLOOKUP(P2410,'Kategori Aset'!$B:$C,2,0)</f>
        <v>#N/A</v>
      </c>
      <c r="R2410" s="297">
        <f>+LBA!U2410</f>
        <v>0</v>
      </c>
      <c r="S2410" s="297">
        <f>+LBA!C2410</f>
        <v>0</v>
      </c>
      <c r="T2410" s="297">
        <f>+LBA!V2410</f>
        <v>0</v>
      </c>
      <c r="U2410" s="298">
        <f>+LBA!E2410</f>
        <v>0</v>
      </c>
      <c r="V2410" s="298">
        <f>+LBA!A2410</f>
        <v>0</v>
      </c>
      <c r="W2410" s="298">
        <f>+LBA!C2410</f>
        <v>0</v>
      </c>
      <c r="Y2410" s="308" t="str">
        <f t="shared" si="37"/>
        <v/>
      </c>
    </row>
    <row r="2411" spans="1:25">
      <c r="A2411" s="320">
        <f>LBA!A2411</f>
        <v>0</v>
      </c>
      <c r="B2411" s="320">
        <f>LBA!E2411</f>
        <v>0</v>
      </c>
      <c r="C2411" s="320">
        <f>LBA!P2411</f>
        <v>0</v>
      </c>
      <c r="D2411" s="321" t="str">
        <f>IF($C2411=0,"",VLOOKUP($C2411,LDI!$I:$BB,37,0))</f>
        <v/>
      </c>
      <c r="E2411" s="320" t="str">
        <f>IF($C2411=0,"",LBA!I2411)</f>
        <v/>
      </c>
      <c r="F2411" s="320" t="str">
        <f>IF($C2411=0,"",LBA!Q2411)</f>
        <v/>
      </c>
      <c r="G2411" s="321" t="str">
        <f>IF($C2411=0,"",VLOOKUP($C2411,LDI!$I:$BB,15,0))</f>
        <v/>
      </c>
      <c r="H2411" s="321" t="str">
        <f>IF($C2411=0,"",VLOOKUP($C2411,LDI!$I:$BB,17,0))</f>
        <v/>
      </c>
      <c r="I2411" s="322" t="str">
        <f>IF($C2411=0,"",LBA!R2411)</f>
        <v/>
      </c>
      <c r="J2411" s="323" t="str">
        <f>IF($C2411=0,"",LBA!AD2411)</f>
        <v/>
      </c>
      <c r="K2411" s="323" t="str">
        <f>IF($C2411=0,"",LBA!AH2411)</f>
        <v/>
      </c>
      <c r="L2411" s="323" t="str">
        <f>IF($C2411=0,"",LBA!AI2411)</f>
        <v/>
      </c>
      <c r="M2411" s="295"/>
      <c r="P2411" s="294">
        <f>+LBA!G2411</f>
        <v>0</v>
      </c>
      <c r="Q2411" s="297" t="e">
        <f>VLOOKUP(P2411,'Kategori Aset'!$B:$C,2,0)</f>
        <v>#N/A</v>
      </c>
      <c r="R2411" s="297">
        <f>+LBA!U2411</f>
        <v>0</v>
      </c>
      <c r="S2411" s="297">
        <f>+LBA!C2411</f>
        <v>0</v>
      </c>
      <c r="T2411" s="297">
        <f>+LBA!V2411</f>
        <v>0</v>
      </c>
      <c r="U2411" s="298">
        <f>+LBA!E2411</f>
        <v>0</v>
      </c>
      <c r="V2411" s="298">
        <f>+LBA!A2411</f>
        <v>0</v>
      </c>
      <c r="W2411" s="298">
        <f>+LBA!C2411</f>
        <v>0</v>
      </c>
      <c r="Y2411" s="308" t="str">
        <f t="shared" si="37"/>
        <v/>
      </c>
    </row>
    <row r="2412" spans="1:25">
      <c r="A2412" s="320">
        <f>LBA!A2412</f>
        <v>0</v>
      </c>
      <c r="B2412" s="320">
        <f>LBA!E2412</f>
        <v>0</v>
      </c>
      <c r="C2412" s="320">
        <f>LBA!P2412</f>
        <v>0</v>
      </c>
      <c r="D2412" s="321" t="str">
        <f>IF($C2412=0,"",VLOOKUP($C2412,LDI!$I:$BB,37,0))</f>
        <v/>
      </c>
      <c r="E2412" s="320" t="str">
        <f>IF($C2412=0,"",LBA!I2412)</f>
        <v/>
      </c>
      <c r="F2412" s="320" t="str">
        <f>IF($C2412=0,"",LBA!Q2412)</f>
        <v/>
      </c>
      <c r="G2412" s="321" t="str">
        <f>IF($C2412=0,"",VLOOKUP($C2412,LDI!$I:$BB,15,0))</f>
        <v/>
      </c>
      <c r="H2412" s="321" t="str">
        <f>IF($C2412=0,"",VLOOKUP($C2412,LDI!$I:$BB,17,0))</f>
        <v/>
      </c>
      <c r="I2412" s="322" t="str">
        <f>IF($C2412=0,"",LBA!R2412)</f>
        <v/>
      </c>
      <c r="J2412" s="323" t="str">
        <f>IF($C2412=0,"",LBA!AD2412)</f>
        <v/>
      </c>
      <c r="K2412" s="323" t="str">
        <f>IF($C2412=0,"",LBA!AH2412)</f>
        <v/>
      </c>
      <c r="L2412" s="323" t="str">
        <f>IF($C2412=0,"",LBA!AI2412)</f>
        <v/>
      </c>
      <c r="M2412" s="295"/>
      <c r="P2412" s="294">
        <f>+LBA!G2412</f>
        <v>0</v>
      </c>
      <c r="Q2412" s="297" t="e">
        <f>VLOOKUP(P2412,'Kategori Aset'!$B:$C,2,0)</f>
        <v>#N/A</v>
      </c>
      <c r="R2412" s="297">
        <f>+LBA!U2412</f>
        <v>0</v>
      </c>
      <c r="S2412" s="297">
        <f>+LBA!C2412</f>
        <v>0</v>
      </c>
      <c r="T2412" s="297">
        <f>+LBA!V2412</f>
        <v>0</v>
      </c>
      <c r="U2412" s="298">
        <f>+LBA!E2412</f>
        <v>0</v>
      </c>
      <c r="V2412" s="298">
        <f>+LBA!A2412</f>
        <v>0</v>
      </c>
      <c r="W2412" s="298">
        <f>+LBA!C2412</f>
        <v>0</v>
      </c>
      <c r="Y2412" s="308" t="str">
        <f t="shared" si="37"/>
        <v/>
      </c>
    </row>
    <row r="2413" spans="1:25">
      <c r="A2413" s="320">
        <f>LBA!A2413</f>
        <v>0</v>
      </c>
      <c r="B2413" s="320">
        <f>LBA!E2413</f>
        <v>0</v>
      </c>
      <c r="C2413" s="320">
        <f>LBA!P2413</f>
        <v>0</v>
      </c>
      <c r="D2413" s="321" t="str">
        <f>IF($C2413=0,"",VLOOKUP($C2413,LDI!$I:$BB,37,0))</f>
        <v/>
      </c>
      <c r="E2413" s="320" t="str">
        <f>IF($C2413=0,"",LBA!I2413)</f>
        <v/>
      </c>
      <c r="F2413" s="320" t="str">
        <f>IF($C2413=0,"",LBA!Q2413)</f>
        <v/>
      </c>
      <c r="G2413" s="321" t="str">
        <f>IF($C2413=0,"",VLOOKUP($C2413,LDI!$I:$BB,15,0))</f>
        <v/>
      </c>
      <c r="H2413" s="321" t="str">
        <f>IF($C2413=0,"",VLOOKUP($C2413,LDI!$I:$BB,17,0))</f>
        <v/>
      </c>
      <c r="I2413" s="322" t="str">
        <f>IF($C2413=0,"",LBA!R2413)</f>
        <v/>
      </c>
      <c r="J2413" s="323" t="str">
        <f>IF($C2413=0,"",LBA!AD2413)</f>
        <v/>
      </c>
      <c r="K2413" s="323" t="str">
        <f>IF($C2413=0,"",LBA!AH2413)</f>
        <v/>
      </c>
      <c r="L2413" s="323" t="str">
        <f>IF($C2413=0,"",LBA!AI2413)</f>
        <v/>
      </c>
      <c r="M2413" s="295"/>
      <c r="P2413" s="294">
        <f>+LBA!G2413</f>
        <v>0</v>
      </c>
      <c r="Q2413" s="297" t="e">
        <f>VLOOKUP(P2413,'Kategori Aset'!$B:$C,2,0)</f>
        <v>#N/A</v>
      </c>
      <c r="R2413" s="297">
        <f>+LBA!U2413</f>
        <v>0</v>
      </c>
      <c r="S2413" s="297">
        <f>+LBA!C2413</f>
        <v>0</v>
      </c>
      <c r="T2413" s="297">
        <f>+LBA!V2413</f>
        <v>0</v>
      </c>
      <c r="U2413" s="298">
        <f>+LBA!E2413</f>
        <v>0</v>
      </c>
      <c r="V2413" s="298">
        <f>+LBA!A2413</f>
        <v>0</v>
      </c>
      <c r="W2413" s="298">
        <f>+LBA!C2413</f>
        <v>0</v>
      </c>
      <c r="Y2413" s="308" t="str">
        <f t="shared" si="37"/>
        <v/>
      </c>
    </row>
    <row r="2414" spans="1:25">
      <c r="A2414" s="320">
        <f>LBA!A2414</f>
        <v>0</v>
      </c>
      <c r="B2414" s="320">
        <f>LBA!E2414</f>
        <v>0</v>
      </c>
      <c r="C2414" s="320">
        <f>LBA!P2414</f>
        <v>0</v>
      </c>
      <c r="D2414" s="321" t="str">
        <f>IF($C2414=0,"",VLOOKUP($C2414,LDI!$I:$BB,37,0))</f>
        <v/>
      </c>
      <c r="E2414" s="320" t="str">
        <f>IF($C2414=0,"",LBA!I2414)</f>
        <v/>
      </c>
      <c r="F2414" s="320" t="str">
        <f>IF($C2414=0,"",LBA!Q2414)</f>
        <v/>
      </c>
      <c r="G2414" s="321" t="str">
        <f>IF($C2414=0,"",VLOOKUP($C2414,LDI!$I:$BB,15,0))</f>
        <v/>
      </c>
      <c r="H2414" s="321" t="str">
        <f>IF($C2414=0,"",VLOOKUP($C2414,LDI!$I:$BB,17,0))</f>
        <v/>
      </c>
      <c r="I2414" s="322" t="str">
        <f>IF($C2414=0,"",LBA!R2414)</f>
        <v/>
      </c>
      <c r="J2414" s="323" t="str">
        <f>IF($C2414=0,"",LBA!AD2414)</f>
        <v/>
      </c>
      <c r="K2414" s="323" t="str">
        <f>IF($C2414=0,"",LBA!AH2414)</f>
        <v/>
      </c>
      <c r="L2414" s="323" t="str">
        <f>IF($C2414=0,"",LBA!AI2414)</f>
        <v/>
      </c>
      <c r="M2414" s="295"/>
      <c r="P2414" s="294">
        <f>+LBA!G2414</f>
        <v>0</v>
      </c>
      <c r="Q2414" s="297" t="e">
        <f>VLOOKUP(P2414,'Kategori Aset'!$B:$C,2,0)</f>
        <v>#N/A</v>
      </c>
      <c r="R2414" s="297">
        <f>+LBA!U2414</f>
        <v>0</v>
      </c>
      <c r="S2414" s="297">
        <f>+LBA!C2414</f>
        <v>0</v>
      </c>
      <c r="T2414" s="297">
        <f>+LBA!V2414</f>
        <v>0</v>
      </c>
      <c r="U2414" s="298">
        <f>+LBA!E2414</f>
        <v>0</v>
      </c>
      <c r="V2414" s="298">
        <f>+LBA!A2414</f>
        <v>0</v>
      </c>
      <c r="W2414" s="298">
        <f>+LBA!C2414</f>
        <v>0</v>
      </c>
      <c r="Y2414" s="308" t="str">
        <f t="shared" si="37"/>
        <v/>
      </c>
    </row>
    <row r="2415" spans="1:25">
      <c r="A2415" s="320">
        <f>LBA!A2415</f>
        <v>0</v>
      </c>
      <c r="B2415" s="320">
        <f>LBA!E2415</f>
        <v>0</v>
      </c>
      <c r="C2415" s="320">
        <f>LBA!P2415</f>
        <v>0</v>
      </c>
      <c r="D2415" s="321" t="str">
        <f>IF($C2415=0,"",VLOOKUP($C2415,LDI!$I:$BB,37,0))</f>
        <v/>
      </c>
      <c r="E2415" s="320" t="str">
        <f>IF($C2415=0,"",LBA!I2415)</f>
        <v/>
      </c>
      <c r="F2415" s="320" t="str">
        <f>IF($C2415=0,"",LBA!Q2415)</f>
        <v/>
      </c>
      <c r="G2415" s="321" t="str">
        <f>IF($C2415=0,"",VLOOKUP($C2415,LDI!$I:$BB,15,0))</f>
        <v/>
      </c>
      <c r="H2415" s="321" t="str">
        <f>IF($C2415=0,"",VLOOKUP($C2415,LDI!$I:$BB,17,0))</f>
        <v/>
      </c>
      <c r="I2415" s="322" t="str">
        <f>IF($C2415=0,"",LBA!R2415)</f>
        <v/>
      </c>
      <c r="J2415" s="323" t="str">
        <f>IF($C2415=0,"",LBA!AD2415)</f>
        <v/>
      </c>
      <c r="K2415" s="323" t="str">
        <f>IF($C2415=0,"",LBA!AH2415)</f>
        <v/>
      </c>
      <c r="L2415" s="323" t="str">
        <f>IF($C2415=0,"",LBA!AI2415)</f>
        <v/>
      </c>
      <c r="M2415" s="295"/>
      <c r="P2415" s="294">
        <f>+LBA!G2415</f>
        <v>0</v>
      </c>
      <c r="Q2415" s="297" t="e">
        <f>VLOOKUP(P2415,'Kategori Aset'!$B:$C,2,0)</f>
        <v>#N/A</v>
      </c>
      <c r="R2415" s="297">
        <f>+LBA!U2415</f>
        <v>0</v>
      </c>
      <c r="S2415" s="297">
        <f>+LBA!C2415</f>
        <v>0</v>
      </c>
      <c r="T2415" s="297">
        <f>+LBA!V2415</f>
        <v>0</v>
      </c>
      <c r="U2415" s="298">
        <f>+LBA!E2415</f>
        <v>0</v>
      </c>
      <c r="V2415" s="298">
        <f>+LBA!A2415</f>
        <v>0</v>
      </c>
      <c r="W2415" s="298">
        <f>+LBA!C2415</f>
        <v>0</v>
      </c>
      <c r="Y2415" s="308" t="str">
        <f t="shared" si="37"/>
        <v/>
      </c>
    </row>
    <row r="2416" spans="1:25">
      <c r="A2416" s="320">
        <f>LBA!A2416</f>
        <v>0</v>
      </c>
      <c r="B2416" s="320">
        <f>LBA!E2416</f>
        <v>0</v>
      </c>
      <c r="C2416" s="320">
        <f>LBA!P2416</f>
        <v>0</v>
      </c>
      <c r="D2416" s="321" t="str">
        <f>IF($C2416=0,"",VLOOKUP($C2416,LDI!$I:$BB,37,0))</f>
        <v/>
      </c>
      <c r="E2416" s="320" t="str">
        <f>IF($C2416=0,"",LBA!I2416)</f>
        <v/>
      </c>
      <c r="F2416" s="320" t="str">
        <f>IF($C2416=0,"",LBA!Q2416)</f>
        <v/>
      </c>
      <c r="G2416" s="321" t="str">
        <f>IF($C2416=0,"",VLOOKUP($C2416,LDI!$I:$BB,15,0))</f>
        <v/>
      </c>
      <c r="H2416" s="321" t="str">
        <f>IF($C2416=0,"",VLOOKUP($C2416,LDI!$I:$BB,17,0))</f>
        <v/>
      </c>
      <c r="I2416" s="322" t="str">
        <f>IF($C2416=0,"",LBA!R2416)</f>
        <v/>
      </c>
      <c r="J2416" s="323" t="str">
        <f>IF($C2416=0,"",LBA!AD2416)</f>
        <v/>
      </c>
      <c r="K2416" s="323" t="str">
        <f>IF($C2416=0,"",LBA!AH2416)</f>
        <v/>
      </c>
      <c r="L2416" s="323" t="str">
        <f>IF($C2416=0,"",LBA!AI2416)</f>
        <v/>
      </c>
      <c r="M2416" s="295"/>
      <c r="P2416" s="294">
        <f>+LBA!G2416</f>
        <v>0</v>
      </c>
      <c r="Q2416" s="297" t="e">
        <f>VLOOKUP(P2416,'Kategori Aset'!$B:$C,2,0)</f>
        <v>#N/A</v>
      </c>
      <c r="R2416" s="297">
        <f>+LBA!U2416</f>
        <v>0</v>
      </c>
      <c r="S2416" s="297">
        <f>+LBA!C2416</f>
        <v>0</v>
      </c>
      <c r="T2416" s="297">
        <f>+LBA!V2416</f>
        <v>0</v>
      </c>
      <c r="U2416" s="298">
        <f>+LBA!E2416</f>
        <v>0</v>
      </c>
      <c r="V2416" s="298">
        <f>+LBA!A2416</f>
        <v>0</v>
      </c>
      <c r="W2416" s="298">
        <f>+LBA!C2416</f>
        <v>0</v>
      </c>
      <c r="Y2416" s="308" t="str">
        <f t="shared" si="37"/>
        <v/>
      </c>
    </row>
    <row r="2417" spans="1:25">
      <c r="A2417" s="320">
        <f>LBA!A2417</f>
        <v>0</v>
      </c>
      <c r="B2417" s="320">
        <f>LBA!E2417</f>
        <v>0</v>
      </c>
      <c r="C2417" s="320">
        <f>LBA!P2417</f>
        <v>0</v>
      </c>
      <c r="D2417" s="321" t="str">
        <f>IF($C2417=0,"",VLOOKUP($C2417,LDI!$I:$BB,37,0))</f>
        <v/>
      </c>
      <c r="E2417" s="320" t="str">
        <f>IF($C2417=0,"",LBA!I2417)</f>
        <v/>
      </c>
      <c r="F2417" s="320" t="str">
        <f>IF($C2417=0,"",LBA!Q2417)</f>
        <v/>
      </c>
      <c r="G2417" s="321" t="str">
        <f>IF($C2417=0,"",VLOOKUP($C2417,LDI!$I:$BB,15,0))</f>
        <v/>
      </c>
      <c r="H2417" s="321" t="str">
        <f>IF($C2417=0,"",VLOOKUP($C2417,LDI!$I:$BB,17,0))</f>
        <v/>
      </c>
      <c r="I2417" s="322" t="str">
        <f>IF($C2417=0,"",LBA!R2417)</f>
        <v/>
      </c>
      <c r="J2417" s="323" t="str">
        <f>IF($C2417=0,"",LBA!AD2417)</f>
        <v/>
      </c>
      <c r="K2417" s="323" t="str">
        <f>IF($C2417=0,"",LBA!AH2417)</f>
        <v/>
      </c>
      <c r="L2417" s="323" t="str">
        <f>IF($C2417=0,"",LBA!AI2417)</f>
        <v/>
      </c>
      <c r="M2417" s="295"/>
      <c r="P2417" s="294">
        <f>+LBA!G2417</f>
        <v>0</v>
      </c>
      <c r="Q2417" s="297" t="e">
        <f>VLOOKUP(P2417,'Kategori Aset'!$B:$C,2,0)</f>
        <v>#N/A</v>
      </c>
      <c r="R2417" s="297">
        <f>+LBA!U2417</f>
        <v>0</v>
      </c>
      <c r="S2417" s="297">
        <f>+LBA!C2417</f>
        <v>0</v>
      </c>
      <c r="T2417" s="297">
        <f>+LBA!V2417</f>
        <v>0</v>
      </c>
      <c r="U2417" s="298">
        <f>+LBA!E2417</f>
        <v>0</v>
      </c>
      <c r="V2417" s="298">
        <f>+LBA!A2417</f>
        <v>0</v>
      </c>
      <c r="W2417" s="298">
        <f>+LBA!C2417</f>
        <v>0</v>
      </c>
      <c r="Y2417" s="308" t="str">
        <f t="shared" si="37"/>
        <v/>
      </c>
    </row>
    <row r="2418" spans="1:25">
      <c r="A2418" s="320">
        <f>LBA!A2418</f>
        <v>0</v>
      </c>
      <c r="B2418" s="320">
        <f>LBA!E2418</f>
        <v>0</v>
      </c>
      <c r="C2418" s="320">
        <f>LBA!P2418</f>
        <v>0</v>
      </c>
      <c r="D2418" s="321" t="str">
        <f>IF($C2418=0,"",VLOOKUP($C2418,LDI!$I:$BB,37,0))</f>
        <v/>
      </c>
      <c r="E2418" s="320" t="str">
        <f>IF($C2418=0,"",LBA!I2418)</f>
        <v/>
      </c>
      <c r="F2418" s="320" t="str">
        <f>IF($C2418=0,"",LBA!Q2418)</f>
        <v/>
      </c>
      <c r="G2418" s="321" t="str">
        <f>IF($C2418=0,"",VLOOKUP($C2418,LDI!$I:$BB,15,0))</f>
        <v/>
      </c>
      <c r="H2418" s="321" t="str">
        <f>IF($C2418=0,"",VLOOKUP($C2418,LDI!$I:$BB,17,0))</f>
        <v/>
      </c>
      <c r="I2418" s="322" t="str">
        <f>IF($C2418=0,"",LBA!R2418)</f>
        <v/>
      </c>
      <c r="J2418" s="323" t="str">
        <f>IF($C2418=0,"",LBA!AD2418)</f>
        <v/>
      </c>
      <c r="K2418" s="323" t="str">
        <f>IF($C2418=0,"",LBA!AH2418)</f>
        <v/>
      </c>
      <c r="L2418" s="323" t="str">
        <f>IF($C2418=0,"",LBA!AI2418)</f>
        <v/>
      </c>
      <c r="M2418" s="295"/>
      <c r="P2418" s="294">
        <f>+LBA!G2418</f>
        <v>0</v>
      </c>
      <c r="Q2418" s="297" t="e">
        <f>VLOOKUP(P2418,'Kategori Aset'!$B:$C,2,0)</f>
        <v>#N/A</v>
      </c>
      <c r="R2418" s="297">
        <f>+LBA!U2418</f>
        <v>0</v>
      </c>
      <c r="S2418" s="297">
        <f>+LBA!C2418</f>
        <v>0</v>
      </c>
      <c r="T2418" s="297">
        <f>+LBA!V2418</f>
        <v>0</v>
      </c>
      <c r="U2418" s="298">
        <f>+LBA!E2418</f>
        <v>0</v>
      </c>
      <c r="V2418" s="298">
        <f>+LBA!A2418</f>
        <v>0</v>
      </c>
      <c r="W2418" s="298">
        <f>+LBA!C2418</f>
        <v>0</v>
      </c>
      <c r="Y2418" s="308" t="str">
        <f t="shared" si="37"/>
        <v/>
      </c>
    </row>
    <row r="2419" spans="1:25">
      <c r="A2419" s="320">
        <f>LBA!A2419</f>
        <v>0</v>
      </c>
      <c r="B2419" s="320">
        <f>LBA!E2419</f>
        <v>0</v>
      </c>
      <c r="C2419" s="320">
        <f>LBA!P2419</f>
        <v>0</v>
      </c>
      <c r="D2419" s="321" t="str">
        <f>IF($C2419=0,"",VLOOKUP($C2419,LDI!$I:$BB,37,0))</f>
        <v/>
      </c>
      <c r="E2419" s="320" t="str">
        <f>IF($C2419=0,"",LBA!I2419)</f>
        <v/>
      </c>
      <c r="F2419" s="320" t="str">
        <f>IF($C2419=0,"",LBA!Q2419)</f>
        <v/>
      </c>
      <c r="G2419" s="321" t="str">
        <f>IF($C2419=0,"",VLOOKUP($C2419,LDI!$I:$BB,15,0))</f>
        <v/>
      </c>
      <c r="H2419" s="321" t="str">
        <f>IF($C2419=0,"",VLOOKUP($C2419,LDI!$I:$BB,17,0))</f>
        <v/>
      </c>
      <c r="I2419" s="322" t="str">
        <f>IF($C2419=0,"",LBA!R2419)</f>
        <v/>
      </c>
      <c r="J2419" s="323" t="str">
        <f>IF($C2419=0,"",LBA!AD2419)</f>
        <v/>
      </c>
      <c r="K2419" s="323" t="str">
        <f>IF($C2419=0,"",LBA!AH2419)</f>
        <v/>
      </c>
      <c r="L2419" s="323" t="str">
        <f>IF($C2419=0,"",LBA!AI2419)</f>
        <v/>
      </c>
      <c r="M2419" s="295"/>
      <c r="P2419" s="294">
        <f>+LBA!G2419</f>
        <v>0</v>
      </c>
      <c r="Q2419" s="297" t="e">
        <f>VLOOKUP(P2419,'Kategori Aset'!$B:$C,2,0)</f>
        <v>#N/A</v>
      </c>
      <c r="R2419" s="297">
        <f>+LBA!U2419</f>
        <v>0</v>
      </c>
      <c r="S2419" s="297">
        <f>+LBA!C2419</f>
        <v>0</v>
      </c>
      <c r="T2419" s="297">
        <f>+LBA!V2419</f>
        <v>0</v>
      </c>
      <c r="U2419" s="298">
        <f>+LBA!E2419</f>
        <v>0</v>
      </c>
      <c r="V2419" s="298">
        <f>+LBA!A2419</f>
        <v>0</v>
      </c>
      <c r="W2419" s="298">
        <f>+LBA!C2419</f>
        <v>0</v>
      </c>
      <c r="Y2419" s="308" t="str">
        <f t="shared" si="37"/>
        <v/>
      </c>
    </row>
    <row r="2420" spans="1:25">
      <c r="A2420" s="320">
        <f>LBA!A2420</f>
        <v>0</v>
      </c>
      <c r="B2420" s="320">
        <f>LBA!E2420</f>
        <v>0</v>
      </c>
      <c r="C2420" s="320">
        <f>LBA!P2420</f>
        <v>0</v>
      </c>
      <c r="D2420" s="321" t="str">
        <f>IF($C2420=0,"",VLOOKUP($C2420,LDI!$I:$BB,37,0))</f>
        <v/>
      </c>
      <c r="E2420" s="320" t="str">
        <f>IF($C2420=0,"",LBA!I2420)</f>
        <v/>
      </c>
      <c r="F2420" s="320" t="str">
        <f>IF($C2420=0,"",LBA!Q2420)</f>
        <v/>
      </c>
      <c r="G2420" s="321" t="str">
        <f>IF($C2420=0,"",VLOOKUP($C2420,LDI!$I:$BB,15,0))</f>
        <v/>
      </c>
      <c r="H2420" s="321" t="str">
        <f>IF($C2420=0,"",VLOOKUP($C2420,LDI!$I:$BB,17,0))</f>
        <v/>
      </c>
      <c r="I2420" s="322" t="str">
        <f>IF($C2420=0,"",LBA!R2420)</f>
        <v/>
      </c>
      <c r="J2420" s="323" t="str">
        <f>IF($C2420=0,"",LBA!AD2420)</f>
        <v/>
      </c>
      <c r="K2420" s="323" t="str">
        <f>IF($C2420=0,"",LBA!AH2420)</f>
        <v/>
      </c>
      <c r="L2420" s="323" t="str">
        <f>IF($C2420=0,"",LBA!AI2420)</f>
        <v/>
      </c>
      <c r="M2420" s="295"/>
      <c r="P2420" s="294">
        <f>+LBA!G2420</f>
        <v>0</v>
      </c>
      <c r="Q2420" s="297" t="e">
        <f>VLOOKUP(P2420,'Kategori Aset'!$B:$C,2,0)</f>
        <v>#N/A</v>
      </c>
      <c r="R2420" s="297">
        <f>+LBA!U2420</f>
        <v>0</v>
      </c>
      <c r="S2420" s="297">
        <f>+LBA!C2420</f>
        <v>0</v>
      </c>
      <c r="T2420" s="297">
        <f>+LBA!V2420</f>
        <v>0</v>
      </c>
      <c r="U2420" s="298">
        <f>+LBA!E2420</f>
        <v>0</v>
      </c>
      <c r="V2420" s="298">
        <f>+LBA!A2420</f>
        <v>0</v>
      </c>
      <c r="W2420" s="298">
        <f>+LBA!C2420</f>
        <v>0</v>
      </c>
      <c r="Y2420" s="308" t="str">
        <f t="shared" si="37"/>
        <v/>
      </c>
    </row>
    <row r="2421" spans="1:25">
      <c r="A2421" s="320">
        <f>LBA!A2421</f>
        <v>0</v>
      </c>
      <c r="B2421" s="320">
        <f>LBA!E2421</f>
        <v>0</v>
      </c>
      <c r="C2421" s="320">
        <f>LBA!P2421</f>
        <v>0</v>
      </c>
      <c r="D2421" s="321" t="str">
        <f>IF($C2421=0,"",VLOOKUP($C2421,LDI!$I:$BB,37,0))</f>
        <v/>
      </c>
      <c r="E2421" s="320" t="str">
        <f>IF($C2421=0,"",LBA!I2421)</f>
        <v/>
      </c>
      <c r="F2421" s="320" t="str">
        <f>IF($C2421=0,"",LBA!Q2421)</f>
        <v/>
      </c>
      <c r="G2421" s="321" t="str">
        <f>IF($C2421=0,"",VLOOKUP($C2421,LDI!$I:$BB,15,0))</f>
        <v/>
      </c>
      <c r="H2421" s="321" t="str">
        <f>IF($C2421=0,"",VLOOKUP($C2421,LDI!$I:$BB,17,0))</f>
        <v/>
      </c>
      <c r="I2421" s="322" t="str">
        <f>IF($C2421=0,"",LBA!R2421)</f>
        <v/>
      </c>
      <c r="J2421" s="323" t="str">
        <f>IF($C2421=0,"",LBA!AD2421)</f>
        <v/>
      </c>
      <c r="K2421" s="323" t="str">
        <f>IF($C2421=0,"",LBA!AH2421)</f>
        <v/>
      </c>
      <c r="L2421" s="323" t="str">
        <f>IF($C2421=0,"",LBA!AI2421)</f>
        <v/>
      </c>
      <c r="M2421" s="295"/>
      <c r="P2421" s="294">
        <f>+LBA!G2421</f>
        <v>0</v>
      </c>
      <c r="Q2421" s="297" t="e">
        <f>VLOOKUP(P2421,'Kategori Aset'!$B:$C,2,0)</f>
        <v>#N/A</v>
      </c>
      <c r="R2421" s="297">
        <f>+LBA!U2421</f>
        <v>0</v>
      </c>
      <c r="S2421" s="297">
        <f>+LBA!C2421</f>
        <v>0</v>
      </c>
      <c r="T2421" s="297">
        <f>+LBA!V2421</f>
        <v>0</v>
      </c>
      <c r="U2421" s="298">
        <f>+LBA!E2421</f>
        <v>0</v>
      </c>
      <c r="V2421" s="298">
        <f>+LBA!A2421</f>
        <v>0</v>
      </c>
      <c r="W2421" s="298">
        <f>+LBA!C2421</f>
        <v>0</v>
      </c>
      <c r="Y2421" s="308" t="str">
        <f t="shared" si="37"/>
        <v/>
      </c>
    </row>
    <row r="2422" spans="1:25">
      <c r="A2422" s="320">
        <f>LBA!A2422</f>
        <v>0</v>
      </c>
      <c r="B2422" s="320">
        <f>LBA!E2422</f>
        <v>0</v>
      </c>
      <c r="C2422" s="320">
        <f>LBA!P2422</f>
        <v>0</v>
      </c>
      <c r="D2422" s="321" t="str">
        <f>IF($C2422=0,"",VLOOKUP($C2422,LDI!$I:$BB,37,0))</f>
        <v/>
      </c>
      <c r="E2422" s="320" t="str">
        <f>IF($C2422=0,"",LBA!I2422)</f>
        <v/>
      </c>
      <c r="F2422" s="320" t="str">
        <f>IF($C2422=0,"",LBA!Q2422)</f>
        <v/>
      </c>
      <c r="G2422" s="321" t="str">
        <f>IF($C2422=0,"",VLOOKUP($C2422,LDI!$I:$BB,15,0))</f>
        <v/>
      </c>
      <c r="H2422" s="321" t="str">
        <f>IF($C2422=0,"",VLOOKUP($C2422,LDI!$I:$BB,17,0))</f>
        <v/>
      </c>
      <c r="I2422" s="322" t="str">
        <f>IF($C2422=0,"",LBA!R2422)</f>
        <v/>
      </c>
      <c r="J2422" s="323" t="str">
        <f>IF($C2422=0,"",LBA!AD2422)</f>
        <v/>
      </c>
      <c r="K2422" s="323" t="str">
        <f>IF($C2422=0,"",LBA!AH2422)</f>
        <v/>
      </c>
      <c r="L2422" s="323" t="str">
        <f>IF($C2422=0,"",LBA!AI2422)</f>
        <v/>
      </c>
      <c r="M2422" s="295"/>
      <c r="P2422" s="294">
        <f>+LBA!G2422</f>
        <v>0</v>
      </c>
      <c r="Q2422" s="297" t="e">
        <f>VLOOKUP(P2422,'Kategori Aset'!$B:$C,2,0)</f>
        <v>#N/A</v>
      </c>
      <c r="R2422" s="297">
        <f>+LBA!U2422</f>
        <v>0</v>
      </c>
      <c r="S2422" s="297">
        <f>+LBA!C2422</f>
        <v>0</v>
      </c>
      <c r="T2422" s="297">
        <f>+LBA!V2422</f>
        <v>0</v>
      </c>
      <c r="U2422" s="298">
        <f>+LBA!E2422</f>
        <v>0</v>
      </c>
      <c r="V2422" s="298">
        <f>+LBA!A2422</f>
        <v>0</v>
      </c>
      <c r="W2422" s="298">
        <f>+LBA!C2422</f>
        <v>0</v>
      </c>
      <c r="Y2422" s="308" t="str">
        <f t="shared" si="37"/>
        <v/>
      </c>
    </row>
    <row r="2423" spans="1:25">
      <c r="A2423" s="320">
        <f>LBA!A2423</f>
        <v>0</v>
      </c>
      <c r="B2423" s="320">
        <f>LBA!E2423</f>
        <v>0</v>
      </c>
      <c r="C2423" s="320">
        <f>LBA!P2423</f>
        <v>0</v>
      </c>
      <c r="D2423" s="321" t="str">
        <f>IF($C2423=0,"",VLOOKUP($C2423,LDI!$I:$BB,37,0))</f>
        <v/>
      </c>
      <c r="E2423" s="320" t="str">
        <f>IF($C2423=0,"",LBA!I2423)</f>
        <v/>
      </c>
      <c r="F2423" s="320" t="str">
        <f>IF($C2423=0,"",LBA!Q2423)</f>
        <v/>
      </c>
      <c r="G2423" s="321" t="str">
        <f>IF($C2423=0,"",VLOOKUP($C2423,LDI!$I:$BB,15,0))</f>
        <v/>
      </c>
      <c r="H2423" s="321" t="str">
        <f>IF($C2423=0,"",VLOOKUP($C2423,LDI!$I:$BB,17,0))</f>
        <v/>
      </c>
      <c r="I2423" s="322" t="str">
        <f>IF($C2423=0,"",LBA!R2423)</f>
        <v/>
      </c>
      <c r="J2423" s="323" t="str">
        <f>IF($C2423=0,"",LBA!AD2423)</f>
        <v/>
      </c>
      <c r="K2423" s="323" t="str">
        <f>IF($C2423=0,"",LBA!AH2423)</f>
        <v/>
      </c>
      <c r="L2423" s="323" t="str">
        <f>IF($C2423=0,"",LBA!AI2423)</f>
        <v/>
      </c>
      <c r="M2423" s="295"/>
      <c r="P2423" s="294">
        <f>+LBA!G2423</f>
        <v>0</v>
      </c>
      <c r="Q2423" s="297" t="e">
        <f>VLOOKUP(P2423,'Kategori Aset'!$B:$C,2,0)</f>
        <v>#N/A</v>
      </c>
      <c r="R2423" s="297">
        <f>+LBA!U2423</f>
        <v>0</v>
      </c>
      <c r="S2423" s="297">
        <f>+LBA!C2423</f>
        <v>0</v>
      </c>
      <c r="T2423" s="297">
        <f>+LBA!V2423</f>
        <v>0</v>
      </c>
      <c r="U2423" s="298">
        <f>+LBA!E2423</f>
        <v>0</v>
      </c>
      <c r="V2423" s="298">
        <f>+LBA!A2423</f>
        <v>0</v>
      </c>
      <c r="W2423" s="298">
        <f>+LBA!C2423</f>
        <v>0</v>
      </c>
      <c r="Y2423" s="308" t="str">
        <f t="shared" si="37"/>
        <v/>
      </c>
    </row>
    <row r="2424" spans="1:25">
      <c r="A2424" s="320">
        <f>LBA!A2424</f>
        <v>0</v>
      </c>
      <c r="B2424" s="320">
        <f>LBA!E2424</f>
        <v>0</v>
      </c>
      <c r="C2424" s="320">
        <f>LBA!P2424</f>
        <v>0</v>
      </c>
      <c r="D2424" s="321" t="str">
        <f>IF($C2424=0,"",VLOOKUP($C2424,LDI!$I:$BB,37,0))</f>
        <v/>
      </c>
      <c r="E2424" s="320" t="str">
        <f>IF($C2424=0,"",LBA!I2424)</f>
        <v/>
      </c>
      <c r="F2424" s="320" t="str">
        <f>IF($C2424=0,"",LBA!Q2424)</f>
        <v/>
      </c>
      <c r="G2424" s="321" t="str">
        <f>IF($C2424=0,"",VLOOKUP($C2424,LDI!$I:$BB,15,0))</f>
        <v/>
      </c>
      <c r="H2424" s="321" t="str">
        <f>IF($C2424=0,"",VLOOKUP($C2424,LDI!$I:$BB,17,0))</f>
        <v/>
      </c>
      <c r="I2424" s="322" t="str">
        <f>IF($C2424=0,"",LBA!R2424)</f>
        <v/>
      </c>
      <c r="J2424" s="323" t="str">
        <f>IF($C2424=0,"",LBA!AD2424)</f>
        <v/>
      </c>
      <c r="K2424" s="323" t="str">
        <f>IF($C2424=0,"",LBA!AH2424)</f>
        <v/>
      </c>
      <c r="L2424" s="323" t="str">
        <f>IF($C2424=0,"",LBA!AI2424)</f>
        <v/>
      </c>
      <c r="M2424" s="295"/>
      <c r="P2424" s="294">
        <f>+LBA!G2424</f>
        <v>0</v>
      </c>
      <c r="Q2424" s="297" t="e">
        <f>VLOOKUP(P2424,'Kategori Aset'!$B:$C,2,0)</f>
        <v>#N/A</v>
      </c>
      <c r="R2424" s="297">
        <f>+LBA!U2424</f>
        <v>0</v>
      </c>
      <c r="S2424" s="297">
        <f>+LBA!C2424</f>
        <v>0</v>
      </c>
      <c r="T2424" s="297">
        <f>+LBA!V2424</f>
        <v>0</v>
      </c>
      <c r="U2424" s="298">
        <f>+LBA!E2424</f>
        <v>0</v>
      </c>
      <c r="V2424" s="298">
        <f>+LBA!A2424</f>
        <v>0</v>
      </c>
      <c r="W2424" s="298">
        <f>+LBA!C2424</f>
        <v>0</v>
      </c>
      <c r="Y2424" s="308" t="str">
        <f t="shared" si="37"/>
        <v/>
      </c>
    </row>
    <row r="2425" spans="1:25">
      <c r="A2425" s="320">
        <f>LBA!A2425</f>
        <v>0</v>
      </c>
      <c r="B2425" s="320">
        <f>LBA!E2425</f>
        <v>0</v>
      </c>
      <c r="C2425" s="320">
        <f>LBA!P2425</f>
        <v>0</v>
      </c>
      <c r="D2425" s="321" t="str">
        <f>IF($C2425=0,"",VLOOKUP($C2425,LDI!$I:$BB,37,0))</f>
        <v/>
      </c>
      <c r="E2425" s="320" t="str">
        <f>IF($C2425=0,"",LBA!I2425)</f>
        <v/>
      </c>
      <c r="F2425" s="320" t="str">
        <f>IF($C2425=0,"",LBA!Q2425)</f>
        <v/>
      </c>
      <c r="G2425" s="321" t="str">
        <f>IF($C2425=0,"",VLOOKUP($C2425,LDI!$I:$BB,15,0))</f>
        <v/>
      </c>
      <c r="H2425" s="321" t="str">
        <f>IF($C2425=0,"",VLOOKUP($C2425,LDI!$I:$BB,17,0))</f>
        <v/>
      </c>
      <c r="I2425" s="322" t="str">
        <f>IF($C2425=0,"",LBA!R2425)</f>
        <v/>
      </c>
      <c r="J2425" s="323" t="str">
        <f>IF($C2425=0,"",LBA!AD2425)</f>
        <v/>
      </c>
      <c r="K2425" s="323" t="str">
        <f>IF($C2425=0,"",LBA!AH2425)</f>
        <v/>
      </c>
      <c r="L2425" s="323" t="str">
        <f>IF($C2425=0,"",LBA!AI2425)</f>
        <v/>
      </c>
      <c r="M2425" s="295"/>
      <c r="P2425" s="294">
        <f>+LBA!G2425</f>
        <v>0</v>
      </c>
      <c r="Q2425" s="297" t="e">
        <f>VLOOKUP(P2425,'Kategori Aset'!$B:$C,2,0)</f>
        <v>#N/A</v>
      </c>
      <c r="R2425" s="297">
        <f>+LBA!U2425</f>
        <v>0</v>
      </c>
      <c r="S2425" s="297">
        <f>+LBA!C2425</f>
        <v>0</v>
      </c>
      <c r="T2425" s="297">
        <f>+LBA!V2425</f>
        <v>0</v>
      </c>
      <c r="U2425" s="298">
        <f>+LBA!E2425</f>
        <v>0</v>
      </c>
      <c r="V2425" s="298">
        <f>+LBA!A2425</f>
        <v>0</v>
      </c>
      <c r="W2425" s="298">
        <f>+LBA!C2425</f>
        <v>0</v>
      </c>
      <c r="Y2425" s="308" t="str">
        <f t="shared" si="37"/>
        <v/>
      </c>
    </row>
    <row r="2426" spans="1:25">
      <c r="A2426" s="320">
        <f>LBA!A2426</f>
        <v>0</v>
      </c>
      <c r="B2426" s="320">
        <f>LBA!E2426</f>
        <v>0</v>
      </c>
      <c r="C2426" s="320">
        <f>LBA!P2426</f>
        <v>0</v>
      </c>
      <c r="D2426" s="321" t="str">
        <f>IF($C2426=0,"",VLOOKUP($C2426,LDI!$I:$BB,37,0))</f>
        <v/>
      </c>
      <c r="E2426" s="320" t="str">
        <f>IF($C2426=0,"",LBA!I2426)</f>
        <v/>
      </c>
      <c r="F2426" s="320" t="str">
        <f>IF($C2426=0,"",LBA!Q2426)</f>
        <v/>
      </c>
      <c r="G2426" s="321" t="str">
        <f>IF($C2426=0,"",VLOOKUP($C2426,LDI!$I:$BB,15,0))</f>
        <v/>
      </c>
      <c r="H2426" s="321" t="str">
        <f>IF($C2426=0,"",VLOOKUP($C2426,LDI!$I:$BB,17,0))</f>
        <v/>
      </c>
      <c r="I2426" s="322" t="str">
        <f>IF($C2426=0,"",LBA!R2426)</f>
        <v/>
      </c>
      <c r="J2426" s="323" t="str">
        <f>IF($C2426=0,"",LBA!AD2426)</f>
        <v/>
      </c>
      <c r="K2426" s="323" t="str">
        <f>IF($C2426=0,"",LBA!AH2426)</f>
        <v/>
      </c>
      <c r="L2426" s="323" t="str">
        <f>IF($C2426=0,"",LBA!AI2426)</f>
        <v/>
      </c>
      <c r="M2426" s="295"/>
      <c r="P2426" s="294">
        <f>+LBA!G2426</f>
        <v>0</v>
      </c>
      <c r="Q2426" s="297" t="e">
        <f>VLOOKUP(P2426,'Kategori Aset'!$B:$C,2,0)</f>
        <v>#N/A</v>
      </c>
      <c r="R2426" s="297">
        <f>+LBA!U2426</f>
        <v>0</v>
      </c>
      <c r="S2426" s="297">
        <f>+LBA!C2426</f>
        <v>0</v>
      </c>
      <c r="T2426" s="297">
        <f>+LBA!V2426</f>
        <v>0</v>
      </c>
      <c r="U2426" s="298">
        <f>+LBA!E2426</f>
        <v>0</v>
      </c>
      <c r="V2426" s="298">
        <f>+LBA!A2426</f>
        <v>0</v>
      </c>
      <c r="W2426" s="298">
        <f>+LBA!C2426</f>
        <v>0</v>
      </c>
      <c r="Y2426" s="308" t="str">
        <f t="shared" si="37"/>
        <v/>
      </c>
    </row>
    <row r="2427" spans="1:25">
      <c r="A2427" s="320">
        <f>LBA!A2427</f>
        <v>0</v>
      </c>
      <c r="B2427" s="320">
        <f>LBA!E2427</f>
        <v>0</v>
      </c>
      <c r="C2427" s="320">
        <f>LBA!P2427</f>
        <v>0</v>
      </c>
      <c r="D2427" s="321" t="str">
        <f>IF($C2427=0,"",VLOOKUP($C2427,LDI!$I:$BB,37,0))</f>
        <v/>
      </c>
      <c r="E2427" s="320" t="str">
        <f>IF($C2427=0,"",LBA!I2427)</f>
        <v/>
      </c>
      <c r="F2427" s="320" t="str">
        <f>IF($C2427=0,"",LBA!Q2427)</f>
        <v/>
      </c>
      <c r="G2427" s="321" t="str">
        <f>IF($C2427=0,"",VLOOKUP($C2427,LDI!$I:$BB,15,0))</f>
        <v/>
      </c>
      <c r="H2427" s="321" t="str">
        <f>IF($C2427=0,"",VLOOKUP($C2427,LDI!$I:$BB,17,0))</f>
        <v/>
      </c>
      <c r="I2427" s="322" t="str">
        <f>IF($C2427=0,"",LBA!R2427)</f>
        <v/>
      </c>
      <c r="J2427" s="323" t="str">
        <f>IF($C2427=0,"",LBA!AD2427)</f>
        <v/>
      </c>
      <c r="K2427" s="323" t="str">
        <f>IF($C2427=0,"",LBA!AH2427)</f>
        <v/>
      </c>
      <c r="L2427" s="323" t="str">
        <f>IF($C2427=0,"",LBA!AI2427)</f>
        <v/>
      </c>
      <c r="M2427" s="295"/>
      <c r="P2427" s="294">
        <f>+LBA!G2427</f>
        <v>0</v>
      </c>
      <c r="Q2427" s="297" t="e">
        <f>VLOOKUP(P2427,'Kategori Aset'!$B:$C,2,0)</f>
        <v>#N/A</v>
      </c>
      <c r="R2427" s="297">
        <f>+LBA!U2427</f>
        <v>0</v>
      </c>
      <c r="S2427" s="297">
        <f>+LBA!C2427</f>
        <v>0</v>
      </c>
      <c r="T2427" s="297">
        <f>+LBA!V2427</f>
        <v>0</v>
      </c>
      <c r="U2427" s="298">
        <f>+LBA!E2427</f>
        <v>0</v>
      </c>
      <c r="V2427" s="298">
        <f>+LBA!A2427</f>
        <v>0</v>
      </c>
      <c r="W2427" s="298">
        <f>+LBA!C2427</f>
        <v>0</v>
      </c>
      <c r="Y2427" s="308" t="str">
        <f t="shared" si="37"/>
        <v/>
      </c>
    </row>
    <row r="2428" spans="1:25">
      <c r="A2428" s="320">
        <f>LBA!A2428</f>
        <v>0</v>
      </c>
      <c r="B2428" s="320">
        <f>LBA!E2428</f>
        <v>0</v>
      </c>
      <c r="C2428" s="320">
        <f>LBA!P2428</f>
        <v>0</v>
      </c>
      <c r="D2428" s="321" t="str">
        <f>IF($C2428=0,"",VLOOKUP($C2428,LDI!$I:$BB,37,0))</f>
        <v/>
      </c>
      <c r="E2428" s="320" t="str">
        <f>IF($C2428=0,"",LBA!I2428)</f>
        <v/>
      </c>
      <c r="F2428" s="320" t="str">
        <f>IF($C2428=0,"",LBA!Q2428)</f>
        <v/>
      </c>
      <c r="G2428" s="321" t="str">
        <f>IF($C2428=0,"",VLOOKUP($C2428,LDI!$I:$BB,15,0))</f>
        <v/>
      </c>
      <c r="H2428" s="321" t="str">
        <f>IF($C2428=0,"",VLOOKUP($C2428,LDI!$I:$BB,17,0))</f>
        <v/>
      </c>
      <c r="I2428" s="322" t="str">
        <f>IF($C2428=0,"",LBA!R2428)</f>
        <v/>
      </c>
      <c r="J2428" s="323" t="str">
        <f>IF($C2428=0,"",LBA!AD2428)</f>
        <v/>
      </c>
      <c r="K2428" s="323" t="str">
        <f>IF($C2428=0,"",LBA!AH2428)</f>
        <v/>
      </c>
      <c r="L2428" s="323" t="str">
        <f>IF($C2428=0,"",LBA!AI2428)</f>
        <v/>
      </c>
      <c r="M2428" s="295"/>
      <c r="P2428" s="294">
        <f>+LBA!G2428</f>
        <v>0</v>
      </c>
      <c r="Q2428" s="297" t="e">
        <f>VLOOKUP(P2428,'Kategori Aset'!$B:$C,2,0)</f>
        <v>#N/A</v>
      </c>
      <c r="R2428" s="297">
        <f>+LBA!U2428</f>
        <v>0</v>
      </c>
      <c r="S2428" s="297">
        <f>+LBA!C2428</f>
        <v>0</v>
      </c>
      <c r="T2428" s="297">
        <f>+LBA!V2428</f>
        <v>0</v>
      </c>
      <c r="U2428" s="298">
        <f>+LBA!E2428</f>
        <v>0</v>
      </c>
      <c r="V2428" s="298">
        <f>+LBA!A2428</f>
        <v>0</v>
      </c>
      <c r="W2428" s="298">
        <f>+LBA!C2428</f>
        <v>0</v>
      </c>
      <c r="Y2428" s="308" t="str">
        <f t="shared" si="37"/>
        <v/>
      </c>
    </row>
    <row r="2429" spans="1:25">
      <c r="A2429" s="320">
        <f>LBA!A2429</f>
        <v>0</v>
      </c>
      <c r="B2429" s="320">
        <f>LBA!E2429</f>
        <v>0</v>
      </c>
      <c r="C2429" s="320">
        <f>LBA!P2429</f>
        <v>0</v>
      </c>
      <c r="D2429" s="321" t="str">
        <f>IF($C2429=0,"",VLOOKUP($C2429,LDI!$I:$BB,37,0))</f>
        <v/>
      </c>
      <c r="E2429" s="320" t="str">
        <f>IF($C2429=0,"",LBA!I2429)</f>
        <v/>
      </c>
      <c r="F2429" s="320" t="str">
        <f>IF($C2429=0,"",LBA!Q2429)</f>
        <v/>
      </c>
      <c r="G2429" s="321" t="str">
        <f>IF($C2429=0,"",VLOOKUP($C2429,LDI!$I:$BB,15,0))</f>
        <v/>
      </c>
      <c r="H2429" s="321" t="str">
        <f>IF($C2429=0,"",VLOOKUP($C2429,LDI!$I:$BB,17,0))</f>
        <v/>
      </c>
      <c r="I2429" s="322" t="str">
        <f>IF($C2429=0,"",LBA!R2429)</f>
        <v/>
      </c>
      <c r="J2429" s="323" t="str">
        <f>IF($C2429=0,"",LBA!AD2429)</f>
        <v/>
      </c>
      <c r="K2429" s="323" t="str">
        <f>IF($C2429=0,"",LBA!AH2429)</f>
        <v/>
      </c>
      <c r="L2429" s="323" t="str">
        <f>IF($C2429=0,"",LBA!AI2429)</f>
        <v/>
      </c>
      <c r="M2429" s="295"/>
      <c r="P2429" s="294">
        <f>+LBA!G2429</f>
        <v>0</v>
      </c>
      <c r="Q2429" s="297" t="e">
        <f>VLOOKUP(P2429,'Kategori Aset'!$B:$C,2,0)</f>
        <v>#N/A</v>
      </c>
      <c r="R2429" s="297">
        <f>+LBA!U2429</f>
        <v>0</v>
      </c>
      <c r="S2429" s="297">
        <f>+LBA!C2429</f>
        <v>0</v>
      </c>
      <c r="T2429" s="297">
        <f>+LBA!V2429</f>
        <v>0</v>
      </c>
      <c r="U2429" s="298">
        <f>+LBA!E2429</f>
        <v>0</v>
      </c>
      <c r="V2429" s="298">
        <f>+LBA!A2429</f>
        <v>0</v>
      </c>
      <c r="W2429" s="298">
        <f>+LBA!C2429</f>
        <v>0</v>
      </c>
      <c r="Y2429" s="308" t="str">
        <f t="shared" si="37"/>
        <v/>
      </c>
    </row>
    <row r="2430" spans="1:25">
      <c r="A2430" s="320">
        <f>LBA!A2430</f>
        <v>0</v>
      </c>
      <c r="B2430" s="320">
        <f>LBA!E2430</f>
        <v>0</v>
      </c>
      <c r="C2430" s="320">
        <f>LBA!P2430</f>
        <v>0</v>
      </c>
      <c r="D2430" s="321" t="str">
        <f>IF($C2430=0,"",VLOOKUP($C2430,LDI!$I:$BB,37,0))</f>
        <v/>
      </c>
      <c r="E2430" s="320" t="str">
        <f>IF($C2430=0,"",LBA!I2430)</f>
        <v/>
      </c>
      <c r="F2430" s="320" t="str">
        <f>IF($C2430=0,"",LBA!Q2430)</f>
        <v/>
      </c>
      <c r="G2430" s="321" t="str">
        <f>IF($C2430=0,"",VLOOKUP($C2430,LDI!$I:$BB,15,0))</f>
        <v/>
      </c>
      <c r="H2430" s="321" t="str">
        <f>IF($C2430=0,"",VLOOKUP($C2430,LDI!$I:$BB,17,0))</f>
        <v/>
      </c>
      <c r="I2430" s="322" t="str">
        <f>IF($C2430=0,"",LBA!R2430)</f>
        <v/>
      </c>
      <c r="J2430" s="323" t="str">
        <f>IF($C2430=0,"",LBA!AD2430)</f>
        <v/>
      </c>
      <c r="K2430" s="323" t="str">
        <f>IF($C2430=0,"",LBA!AH2430)</f>
        <v/>
      </c>
      <c r="L2430" s="323" t="str">
        <f>IF($C2430=0,"",LBA!AI2430)</f>
        <v/>
      </c>
      <c r="M2430" s="295"/>
      <c r="P2430" s="294">
        <f>+LBA!G2430</f>
        <v>0</v>
      </c>
      <c r="Q2430" s="297" t="e">
        <f>VLOOKUP(P2430,'Kategori Aset'!$B:$C,2,0)</f>
        <v>#N/A</v>
      </c>
      <c r="R2430" s="297">
        <f>+LBA!U2430</f>
        <v>0</v>
      </c>
      <c r="S2430" s="297">
        <f>+LBA!C2430</f>
        <v>0</v>
      </c>
      <c r="T2430" s="297">
        <f>+LBA!V2430</f>
        <v>0</v>
      </c>
      <c r="U2430" s="298">
        <f>+LBA!E2430</f>
        <v>0</v>
      </c>
      <c r="V2430" s="298">
        <f>+LBA!A2430</f>
        <v>0</v>
      </c>
      <c r="W2430" s="298">
        <f>+LBA!C2430</f>
        <v>0</v>
      </c>
      <c r="Y2430" s="308" t="str">
        <f t="shared" si="37"/>
        <v/>
      </c>
    </row>
    <row r="2431" spans="1:25">
      <c r="A2431" s="320">
        <f>LBA!A2431</f>
        <v>0</v>
      </c>
      <c r="B2431" s="320">
        <f>LBA!E2431</f>
        <v>0</v>
      </c>
      <c r="C2431" s="320">
        <f>LBA!P2431</f>
        <v>0</v>
      </c>
      <c r="D2431" s="321" t="str">
        <f>IF($C2431=0,"",VLOOKUP($C2431,LDI!$I:$BB,37,0))</f>
        <v/>
      </c>
      <c r="E2431" s="320" t="str">
        <f>IF($C2431=0,"",LBA!I2431)</f>
        <v/>
      </c>
      <c r="F2431" s="320" t="str">
        <f>IF($C2431=0,"",LBA!Q2431)</f>
        <v/>
      </c>
      <c r="G2431" s="321" t="str">
        <f>IF($C2431=0,"",VLOOKUP($C2431,LDI!$I:$BB,15,0))</f>
        <v/>
      </c>
      <c r="H2431" s="321" t="str">
        <f>IF($C2431=0,"",VLOOKUP($C2431,LDI!$I:$BB,17,0))</f>
        <v/>
      </c>
      <c r="I2431" s="322" t="str">
        <f>IF($C2431=0,"",LBA!R2431)</f>
        <v/>
      </c>
      <c r="J2431" s="323" t="str">
        <f>IF($C2431=0,"",LBA!AD2431)</f>
        <v/>
      </c>
      <c r="K2431" s="323" t="str">
        <f>IF($C2431=0,"",LBA!AH2431)</f>
        <v/>
      </c>
      <c r="L2431" s="323" t="str">
        <f>IF($C2431=0,"",LBA!AI2431)</f>
        <v/>
      </c>
      <c r="M2431" s="295"/>
      <c r="P2431" s="294">
        <f>+LBA!G2431</f>
        <v>0</v>
      </c>
      <c r="Q2431" s="297" t="e">
        <f>VLOOKUP(P2431,'Kategori Aset'!$B:$C,2,0)</f>
        <v>#N/A</v>
      </c>
      <c r="R2431" s="297">
        <f>+LBA!U2431</f>
        <v>0</v>
      </c>
      <c r="S2431" s="297">
        <f>+LBA!C2431</f>
        <v>0</v>
      </c>
      <c r="T2431" s="297">
        <f>+LBA!V2431</f>
        <v>0</v>
      </c>
      <c r="U2431" s="298">
        <f>+LBA!E2431</f>
        <v>0</v>
      </c>
      <c r="V2431" s="298">
        <f>+LBA!A2431</f>
        <v>0</v>
      </c>
      <c r="W2431" s="298">
        <f>+LBA!C2431</f>
        <v>0</v>
      </c>
      <c r="Y2431" s="308" t="str">
        <f t="shared" si="37"/>
        <v/>
      </c>
    </row>
    <row r="2432" spans="1:25">
      <c r="A2432" s="320">
        <f>LBA!A2432</f>
        <v>0</v>
      </c>
      <c r="B2432" s="320">
        <f>LBA!E2432</f>
        <v>0</v>
      </c>
      <c r="C2432" s="320">
        <f>LBA!P2432</f>
        <v>0</v>
      </c>
      <c r="D2432" s="321" t="str">
        <f>IF($C2432=0,"",VLOOKUP($C2432,LDI!$I:$BB,37,0))</f>
        <v/>
      </c>
      <c r="E2432" s="320" t="str">
        <f>IF($C2432=0,"",LBA!I2432)</f>
        <v/>
      </c>
      <c r="F2432" s="320" t="str">
        <f>IF($C2432=0,"",LBA!Q2432)</f>
        <v/>
      </c>
      <c r="G2432" s="321" t="str">
        <f>IF($C2432=0,"",VLOOKUP($C2432,LDI!$I:$BB,15,0))</f>
        <v/>
      </c>
      <c r="H2432" s="321" t="str">
        <f>IF($C2432=0,"",VLOOKUP($C2432,LDI!$I:$BB,17,0))</f>
        <v/>
      </c>
      <c r="I2432" s="322" t="str">
        <f>IF($C2432=0,"",LBA!R2432)</f>
        <v/>
      </c>
      <c r="J2432" s="323" t="str">
        <f>IF($C2432=0,"",LBA!AD2432)</f>
        <v/>
      </c>
      <c r="K2432" s="323" t="str">
        <f>IF($C2432=0,"",LBA!AH2432)</f>
        <v/>
      </c>
      <c r="L2432" s="323" t="str">
        <f>IF($C2432=0,"",LBA!AI2432)</f>
        <v/>
      </c>
      <c r="M2432" s="295"/>
      <c r="P2432" s="294">
        <f>+LBA!G2432</f>
        <v>0</v>
      </c>
      <c r="Q2432" s="297" t="e">
        <f>VLOOKUP(P2432,'Kategori Aset'!$B:$C,2,0)</f>
        <v>#N/A</v>
      </c>
      <c r="R2432" s="297">
        <f>+LBA!U2432</f>
        <v>0</v>
      </c>
      <c r="S2432" s="297">
        <f>+LBA!C2432</f>
        <v>0</v>
      </c>
      <c r="T2432" s="297">
        <f>+LBA!V2432</f>
        <v>0</v>
      </c>
      <c r="U2432" s="298">
        <f>+LBA!E2432</f>
        <v>0</v>
      </c>
      <c r="V2432" s="298">
        <f>+LBA!A2432</f>
        <v>0</v>
      </c>
      <c r="W2432" s="298">
        <f>+LBA!C2432</f>
        <v>0</v>
      </c>
      <c r="Y2432" s="308" t="str">
        <f t="shared" si="37"/>
        <v/>
      </c>
    </row>
    <row r="2433" spans="1:25">
      <c r="A2433" s="320">
        <f>LBA!A2433</f>
        <v>0</v>
      </c>
      <c r="B2433" s="320">
        <f>LBA!E2433</f>
        <v>0</v>
      </c>
      <c r="C2433" s="320">
        <f>LBA!P2433</f>
        <v>0</v>
      </c>
      <c r="D2433" s="321" t="str">
        <f>IF($C2433=0,"",VLOOKUP($C2433,LDI!$I:$BB,37,0))</f>
        <v/>
      </c>
      <c r="E2433" s="320" t="str">
        <f>IF($C2433=0,"",LBA!I2433)</f>
        <v/>
      </c>
      <c r="F2433" s="320" t="str">
        <f>IF($C2433=0,"",LBA!Q2433)</f>
        <v/>
      </c>
      <c r="G2433" s="321" t="str">
        <f>IF($C2433=0,"",VLOOKUP($C2433,LDI!$I:$BB,15,0))</f>
        <v/>
      </c>
      <c r="H2433" s="321" t="str">
        <f>IF($C2433=0,"",VLOOKUP($C2433,LDI!$I:$BB,17,0))</f>
        <v/>
      </c>
      <c r="I2433" s="322" t="str">
        <f>IF($C2433=0,"",LBA!R2433)</f>
        <v/>
      </c>
      <c r="J2433" s="323" t="str">
        <f>IF($C2433=0,"",LBA!AD2433)</f>
        <v/>
      </c>
      <c r="K2433" s="323" t="str">
        <f>IF($C2433=0,"",LBA!AH2433)</f>
        <v/>
      </c>
      <c r="L2433" s="323" t="str">
        <f>IF($C2433=0,"",LBA!AI2433)</f>
        <v/>
      </c>
      <c r="M2433" s="295"/>
      <c r="P2433" s="294">
        <f>+LBA!G2433</f>
        <v>0</v>
      </c>
      <c r="Q2433" s="297" t="e">
        <f>VLOOKUP(P2433,'Kategori Aset'!$B:$C,2,0)</f>
        <v>#N/A</v>
      </c>
      <c r="R2433" s="297">
        <f>+LBA!U2433</f>
        <v>0</v>
      </c>
      <c r="S2433" s="297">
        <f>+LBA!C2433</f>
        <v>0</v>
      </c>
      <c r="T2433" s="297">
        <f>+LBA!V2433</f>
        <v>0</v>
      </c>
      <c r="U2433" s="298">
        <f>+LBA!E2433</f>
        <v>0</v>
      </c>
      <c r="V2433" s="298">
        <f>+LBA!A2433</f>
        <v>0</v>
      </c>
      <c r="W2433" s="298">
        <f>+LBA!C2433</f>
        <v>0</v>
      </c>
      <c r="Y2433" s="308" t="str">
        <f t="shared" si="37"/>
        <v/>
      </c>
    </row>
    <row r="2434" spans="1:25">
      <c r="A2434" s="320">
        <f>LBA!A2434</f>
        <v>0</v>
      </c>
      <c r="B2434" s="320">
        <f>LBA!E2434</f>
        <v>0</v>
      </c>
      <c r="C2434" s="320">
        <f>LBA!P2434</f>
        <v>0</v>
      </c>
      <c r="D2434" s="321" t="str">
        <f>IF($C2434=0,"",VLOOKUP($C2434,LDI!$I:$BB,37,0))</f>
        <v/>
      </c>
      <c r="E2434" s="320" t="str">
        <f>IF($C2434=0,"",LBA!I2434)</f>
        <v/>
      </c>
      <c r="F2434" s="320" t="str">
        <f>IF($C2434=0,"",LBA!Q2434)</f>
        <v/>
      </c>
      <c r="G2434" s="321" t="str">
        <f>IF($C2434=0,"",VLOOKUP($C2434,LDI!$I:$BB,15,0))</f>
        <v/>
      </c>
      <c r="H2434" s="321" t="str">
        <f>IF($C2434=0,"",VLOOKUP($C2434,LDI!$I:$BB,17,0))</f>
        <v/>
      </c>
      <c r="I2434" s="322" t="str">
        <f>IF($C2434=0,"",LBA!R2434)</f>
        <v/>
      </c>
      <c r="J2434" s="323" t="str">
        <f>IF($C2434=0,"",LBA!AD2434)</f>
        <v/>
      </c>
      <c r="K2434" s="323" t="str">
        <f>IF($C2434=0,"",LBA!AH2434)</f>
        <v/>
      </c>
      <c r="L2434" s="323" t="str">
        <f>IF($C2434=0,"",LBA!AI2434)</f>
        <v/>
      </c>
      <c r="M2434" s="295"/>
      <c r="P2434" s="294">
        <f>+LBA!G2434</f>
        <v>0</v>
      </c>
      <c r="Q2434" s="297" t="e">
        <f>VLOOKUP(P2434,'Kategori Aset'!$B:$C,2,0)</f>
        <v>#N/A</v>
      </c>
      <c r="R2434" s="297">
        <f>+LBA!U2434</f>
        <v>0</v>
      </c>
      <c r="S2434" s="297">
        <f>+LBA!C2434</f>
        <v>0</v>
      </c>
      <c r="T2434" s="297">
        <f>+LBA!V2434</f>
        <v>0</v>
      </c>
      <c r="U2434" s="298">
        <f>+LBA!E2434</f>
        <v>0</v>
      </c>
      <c r="V2434" s="298">
        <f>+LBA!A2434</f>
        <v>0</v>
      </c>
      <c r="W2434" s="298">
        <f>+LBA!C2434</f>
        <v>0</v>
      </c>
      <c r="Y2434" s="308" t="str">
        <f t="shared" si="37"/>
        <v/>
      </c>
    </row>
    <row r="2435" spans="1:25">
      <c r="A2435" s="320">
        <f>LBA!A2435</f>
        <v>0</v>
      </c>
      <c r="B2435" s="320">
        <f>LBA!E2435</f>
        <v>0</v>
      </c>
      <c r="C2435" s="320">
        <f>LBA!P2435</f>
        <v>0</v>
      </c>
      <c r="D2435" s="321" t="str">
        <f>IF($C2435=0,"",VLOOKUP($C2435,LDI!$I:$BB,37,0))</f>
        <v/>
      </c>
      <c r="E2435" s="320" t="str">
        <f>IF($C2435=0,"",LBA!I2435)</f>
        <v/>
      </c>
      <c r="F2435" s="320" t="str">
        <f>IF($C2435=0,"",LBA!Q2435)</f>
        <v/>
      </c>
      <c r="G2435" s="321" t="str">
        <f>IF($C2435=0,"",VLOOKUP($C2435,LDI!$I:$BB,15,0))</f>
        <v/>
      </c>
      <c r="H2435" s="321" t="str">
        <f>IF($C2435=0,"",VLOOKUP($C2435,LDI!$I:$BB,17,0))</f>
        <v/>
      </c>
      <c r="I2435" s="322" t="str">
        <f>IF($C2435=0,"",LBA!R2435)</f>
        <v/>
      </c>
      <c r="J2435" s="323" t="str">
        <f>IF($C2435=0,"",LBA!AD2435)</f>
        <v/>
      </c>
      <c r="K2435" s="323" t="str">
        <f>IF($C2435=0,"",LBA!AH2435)</f>
        <v/>
      </c>
      <c r="L2435" s="323" t="str">
        <f>IF($C2435=0,"",LBA!AI2435)</f>
        <v/>
      </c>
      <c r="M2435" s="295"/>
      <c r="P2435" s="294">
        <f>+LBA!G2435</f>
        <v>0</v>
      </c>
      <c r="Q2435" s="297" t="e">
        <f>VLOOKUP(P2435,'Kategori Aset'!$B:$C,2,0)</f>
        <v>#N/A</v>
      </c>
      <c r="R2435" s="297">
        <f>+LBA!U2435</f>
        <v>0</v>
      </c>
      <c r="S2435" s="297">
        <f>+LBA!C2435</f>
        <v>0</v>
      </c>
      <c r="T2435" s="297">
        <f>+LBA!V2435</f>
        <v>0</v>
      </c>
      <c r="U2435" s="298">
        <f>+LBA!E2435</f>
        <v>0</v>
      </c>
      <c r="V2435" s="298">
        <f>+LBA!A2435</f>
        <v>0</v>
      </c>
      <c r="W2435" s="298">
        <f>+LBA!C2435</f>
        <v>0</v>
      </c>
      <c r="Y2435" s="308" t="str">
        <f t="shared" ref="Y2435:Y2498" si="38">IF(ISBLANK(M2435),""," Jika TW Sila isi Column *STATUS TERKINI FIZIKAL ASET* dan NAMA PEGAWAI PEMVERIFIKASI. Jika W ,Sila isi Column  NAMA PEGAWAI PEMVERIFIKASI sahaja")</f>
        <v/>
      </c>
    </row>
    <row r="2436" spans="1:25">
      <c r="A2436" s="320">
        <f>LBA!A2436</f>
        <v>0</v>
      </c>
      <c r="B2436" s="320">
        <f>LBA!E2436</f>
        <v>0</v>
      </c>
      <c r="C2436" s="320">
        <f>LBA!P2436</f>
        <v>0</v>
      </c>
      <c r="D2436" s="321" t="str">
        <f>IF($C2436=0,"",VLOOKUP($C2436,LDI!$I:$BB,37,0))</f>
        <v/>
      </c>
      <c r="E2436" s="320" t="str">
        <f>IF($C2436=0,"",LBA!I2436)</f>
        <v/>
      </c>
      <c r="F2436" s="320" t="str">
        <f>IF($C2436=0,"",LBA!Q2436)</f>
        <v/>
      </c>
      <c r="G2436" s="321" t="str">
        <f>IF($C2436=0,"",VLOOKUP($C2436,LDI!$I:$BB,15,0))</f>
        <v/>
      </c>
      <c r="H2436" s="321" t="str">
        <f>IF($C2436=0,"",VLOOKUP($C2436,LDI!$I:$BB,17,0))</f>
        <v/>
      </c>
      <c r="I2436" s="322" t="str">
        <f>IF($C2436=0,"",LBA!R2436)</f>
        <v/>
      </c>
      <c r="J2436" s="323" t="str">
        <f>IF($C2436=0,"",LBA!AD2436)</f>
        <v/>
      </c>
      <c r="K2436" s="323" t="str">
        <f>IF($C2436=0,"",LBA!AH2436)</f>
        <v/>
      </c>
      <c r="L2436" s="323" t="str">
        <f>IF($C2436=0,"",LBA!AI2436)</f>
        <v/>
      </c>
      <c r="M2436" s="295"/>
      <c r="P2436" s="294">
        <f>+LBA!G2436</f>
        <v>0</v>
      </c>
      <c r="Q2436" s="297" t="e">
        <f>VLOOKUP(P2436,'Kategori Aset'!$B:$C,2,0)</f>
        <v>#N/A</v>
      </c>
      <c r="R2436" s="297">
        <f>+LBA!U2436</f>
        <v>0</v>
      </c>
      <c r="S2436" s="297">
        <f>+LBA!C2436</f>
        <v>0</v>
      </c>
      <c r="T2436" s="297">
        <f>+LBA!V2436</f>
        <v>0</v>
      </c>
      <c r="U2436" s="298">
        <f>+LBA!E2436</f>
        <v>0</v>
      </c>
      <c r="V2436" s="298">
        <f>+LBA!A2436</f>
        <v>0</v>
      </c>
      <c r="W2436" s="298">
        <f>+LBA!C2436</f>
        <v>0</v>
      </c>
      <c r="Y2436" s="308" t="str">
        <f t="shared" si="38"/>
        <v/>
      </c>
    </row>
    <row r="2437" spans="1:25">
      <c r="A2437" s="320">
        <f>LBA!A2437</f>
        <v>0</v>
      </c>
      <c r="B2437" s="320">
        <f>LBA!E2437</f>
        <v>0</v>
      </c>
      <c r="C2437" s="320">
        <f>LBA!P2437</f>
        <v>0</v>
      </c>
      <c r="D2437" s="321" t="str">
        <f>IF($C2437=0,"",VLOOKUP($C2437,LDI!$I:$BB,37,0))</f>
        <v/>
      </c>
      <c r="E2437" s="320" t="str">
        <f>IF($C2437=0,"",LBA!I2437)</f>
        <v/>
      </c>
      <c r="F2437" s="320" t="str">
        <f>IF($C2437=0,"",LBA!Q2437)</f>
        <v/>
      </c>
      <c r="G2437" s="321" t="str">
        <f>IF($C2437=0,"",VLOOKUP($C2437,LDI!$I:$BB,15,0))</f>
        <v/>
      </c>
      <c r="H2437" s="321" t="str">
        <f>IF($C2437=0,"",VLOOKUP($C2437,LDI!$I:$BB,17,0))</f>
        <v/>
      </c>
      <c r="I2437" s="322" t="str">
        <f>IF($C2437=0,"",LBA!R2437)</f>
        <v/>
      </c>
      <c r="J2437" s="323" t="str">
        <f>IF($C2437=0,"",LBA!AD2437)</f>
        <v/>
      </c>
      <c r="K2437" s="323" t="str">
        <f>IF($C2437=0,"",LBA!AH2437)</f>
        <v/>
      </c>
      <c r="L2437" s="323" t="str">
        <f>IF($C2437=0,"",LBA!AI2437)</f>
        <v/>
      </c>
      <c r="M2437" s="295"/>
      <c r="P2437" s="294">
        <f>+LBA!G2437</f>
        <v>0</v>
      </c>
      <c r="Q2437" s="297" t="e">
        <f>VLOOKUP(P2437,'Kategori Aset'!$B:$C,2,0)</f>
        <v>#N/A</v>
      </c>
      <c r="R2437" s="297">
        <f>+LBA!U2437</f>
        <v>0</v>
      </c>
      <c r="S2437" s="297">
        <f>+LBA!C2437</f>
        <v>0</v>
      </c>
      <c r="T2437" s="297">
        <f>+LBA!V2437</f>
        <v>0</v>
      </c>
      <c r="U2437" s="298">
        <f>+LBA!E2437</f>
        <v>0</v>
      </c>
      <c r="V2437" s="298">
        <f>+LBA!A2437</f>
        <v>0</v>
      </c>
      <c r="W2437" s="298">
        <f>+LBA!C2437</f>
        <v>0</v>
      </c>
      <c r="Y2437" s="308" t="str">
        <f t="shared" si="38"/>
        <v/>
      </c>
    </row>
    <row r="2438" spans="1:25">
      <c r="A2438" s="320">
        <f>LBA!A2438</f>
        <v>0</v>
      </c>
      <c r="B2438" s="320">
        <f>LBA!E2438</f>
        <v>0</v>
      </c>
      <c r="C2438" s="320">
        <f>LBA!P2438</f>
        <v>0</v>
      </c>
      <c r="D2438" s="321" t="str">
        <f>IF($C2438=0,"",VLOOKUP($C2438,LDI!$I:$BB,37,0))</f>
        <v/>
      </c>
      <c r="E2438" s="320" t="str">
        <f>IF($C2438=0,"",LBA!I2438)</f>
        <v/>
      </c>
      <c r="F2438" s="320" t="str">
        <f>IF($C2438=0,"",LBA!Q2438)</f>
        <v/>
      </c>
      <c r="G2438" s="321" t="str">
        <f>IF($C2438=0,"",VLOOKUP($C2438,LDI!$I:$BB,15,0))</f>
        <v/>
      </c>
      <c r="H2438" s="321" t="str">
        <f>IF($C2438=0,"",VLOOKUP($C2438,LDI!$I:$BB,17,0))</f>
        <v/>
      </c>
      <c r="I2438" s="322" t="str">
        <f>IF($C2438=0,"",LBA!R2438)</f>
        <v/>
      </c>
      <c r="J2438" s="323" t="str">
        <f>IF($C2438=0,"",LBA!AD2438)</f>
        <v/>
      </c>
      <c r="K2438" s="323" t="str">
        <f>IF($C2438=0,"",LBA!AH2438)</f>
        <v/>
      </c>
      <c r="L2438" s="323" t="str">
        <f>IF($C2438=0,"",LBA!AI2438)</f>
        <v/>
      </c>
      <c r="M2438" s="295"/>
      <c r="P2438" s="294">
        <f>+LBA!G2438</f>
        <v>0</v>
      </c>
      <c r="Q2438" s="297" t="e">
        <f>VLOOKUP(P2438,'Kategori Aset'!$B:$C,2,0)</f>
        <v>#N/A</v>
      </c>
      <c r="R2438" s="297">
        <f>+LBA!U2438</f>
        <v>0</v>
      </c>
      <c r="S2438" s="297">
        <f>+LBA!C2438</f>
        <v>0</v>
      </c>
      <c r="T2438" s="297">
        <f>+LBA!V2438</f>
        <v>0</v>
      </c>
      <c r="U2438" s="298">
        <f>+LBA!E2438</f>
        <v>0</v>
      </c>
      <c r="V2438" s="298">
        <f>+LBA!A2438</f>
        <v>0</v>
      </c>
      <c r="W2438" s="298">
        <f>+LBA!C2438</f>
        <v>0</v>
      </c>
      <c r="Y2438" s="308" t="str">
        <f t="shared" si="38"/>
        <v/>
      </c>
    </row>
    <row r="2439" spans="1:25">
      <c r="A2439" s="320">
        <f>LBA!A2439</f>
        <v>0</v>
      </c>
      <c r="B2439" s="320">
        <f>LBA!E2439</f>
        <v>0</v>
      </c>
      <c r="C2439" s="320">
        <f>LBA!P2439</f>
        <v>0</v>
      </c>
      <c r="D2439" s="321" t="str">
        <f>IF($C2439=0,"",VLOOKUP($C2439,LDI!$I:$BB,37,0))</f>
        <v/>
      </c>
      <c r="E2439" s="320" t="str">
        <f>IF($C2439=0,"",LBA!I2439)</f>
        <v/>
      </c>
      <c r="F2439" s="320" t="str">
        <f>IF($C2439=0,"",LBA!Q2439)</f>
        <v/>
      </c>
      <c r="G2439" s="321" t="str">
        <f>IF($C2439=0,"",VLOOKUP($C2439,LDI!$I:$BB,15,0))</f>
        <v/>
      </c>
      <c r="H2439" s="321" t="str">
        <f>IF($C2439=0,"",VLOOKUP($C2439,LDI!$I:$BB,17,0))</f>
        <v/>
      </c>
      <c r="I2439" s="322" t="str">
        <f>IF($C2439=0,"",LBA!R2439)</f>
        <v/>
      </c>
      <c r="J2439" s="323" t="str">
        <f>IF($C2439=0,"",LBA!AD2439)</f>
        <v/>
      </c>
      <c r="K2439" s="323" t="str">
        <f>IF($C2439=0,"",LBA!AH2439)</f>
        <v/>
      </c>
      <c r="L2439" s="323" t="str">
        <f>IF($C2439=0,"",LBA!AI2439)</f>
        <v/>
      </c>
      <c r="M2439" s="295"/>
      <c r="P2439" s="294">
        <f>+LBA!G2439</f>
        <v>0</v>
      </c>
      <c r="Q2439" s="297" t="e">
        <f>VLOOKUP(P2439,'Kategori Aset'!$B:$C,2,0)</f>
        <v>#N/A</v>
      </c>
      <c r="R2439" s="297">
        <f>+LBA!U2439</f>
        <v>0</v>
      </c>
      <c r="S2439" s="297">
        <f>+LBA!C2439</f>
        <v>0</v>
      </c>
      <c r="T2439" s="297">
        <f>+LBA!V2439</f>
        <v>0</v>
      </c>
      <c r="U2439" s="298">
        <f>+LBA!E2439</f>
        <v>0</v>
      </c>
      <c r="V2439" s="298">
        <f>+LBA!A2439</f>
        <v>0</v>
      </c>
      <c r="W2439" s="298">
        <f>+LBA!C2439</f>
        <v>0</v>
      </c>
      <c r="Y2439" s="308" t="str">
        <f t="shared" si="38"/>
        <v/>
      </c>
    </row>
    <row r="2440" spans="1:25">
      <c r="A2440" s="320">
        <f>LBA!A2440</f>
        <v>0</v>
      </c>
      <c r="B2440" s="320">
        <f>LBA!E2440</f>
        <v>0</v>
      </c>
      <c r="C2440" s="320">
        <f>LBA!P2440</f>
        <v>0</v>
      </c>
      <c r="D2440" s="321" t="str">
        <f>IF($C2440=0,"",VLOOKUP($C2440,LDI!$I:$BB,37,0))</f>
        <v/>
      </c>
      <c r="E2440" s="320" t="str">
        <f>IF($C2440=0,"",LBA!I2440)</f>
        <v/>
      </c>
      <c r="F2440" s="320" t="str">
        <f>IF($C2440=0,"",LBA!Q2440)</f>
        <v/>
      </c>
      <c r="G2440" s="321" t="str">
        <f>IF($C2440=0,"",VLOOKUP($C2440,LDI!$I:$BB,15,0))</f>
        <v/>
      </c>
      <c r="H2440" s="321" t="str">
        <f>IF($C2440=0,"",VLOOKUP($C2440,LDI!$I:$BB,17,0))</f>
        <v/>
      </c>
      <c r="I2440" s="322" t="str">
        <f>IF($C2440=0,"",LBA!R2440)</f>
        <v/>
      </c>
      <c r="J2440" s="323" t="str">
        <f>IF($C2440=0,"",LBA!AD2440)</f>
        <v/>
      </c>
      <c r="K2440" s="323" t="str">
        <f>IF($C2440=0,"",LBA!AH2440)</f>
        <v/>
      </c>
      <c r="L2440" s="323" t="str">
        <f>IF($C2440=0,"",LBA!AI2440)</f>
        <v/>
      </c>
      <c r="M2440" s="295"/>
      <c r="P2440" s="294">
        <f>+LBA!G2440</f>
        <v>0</v>
      </c>
      <c r="Q2440" s="297" t="e">
        <f>VLOOKUP(P2440,'Kategori Aset'!$B:$C,2,0)</f>
        <v>#N/A</v>
      </c>
      <c r="R2440" s="297">
        <f>+LBA!U2440</f>
        <v>0</v>
      </c>
      <c r="S2440" s="297">
        <f>+LBA!C2440</f>
        <v>0</v>
      </c>
      <c r="T2440" s="297">
        <f>+LBA!V2440</f>
        <v>0</v>
      </c>
      <c r="U2440" s="298">
        <f>+LBA!E2440</f>
        <v>0</v>
      </c>
      <c r="V2440" s="298">
        <f>+LBA!A2440</f>
        <v>0</v>
      </c>
      <c r="W2440" s="298">
        <f>+LBA!C2440</f>
        <v>0</v>
      </c>
      <c r="Y2440" s="308" t="str">
        <f t="shared" si="38"/>
        <v/>
      </c>
    </row>
    <row r="2441" spans="1:25">
      <c r="A2441" s="320">
        <f>LBA!A2441</f>
        <v>0</v>
      </c>
      <c r="B2441" s="320">
        <f>LBA!E2441</f>
        <v>0</v>
      </c>
      <c r="C2441" s="320">
        <f>LBA!P2441</f>
        <v>0</v>
      </c>
      <c r="D2441" s="321" t="str">
        <f>IF($C2441=0,"",VLOOKUP($C2441,LDI!$I:$BB,37,0))</f>
        <v/>
      </c>
      <c r="E2441" s="320" t="str">
        <f>IF($C2441=0,"",LBA!I2441)</f>
        <v/>
      </c>
      <c r="F2441" s="320" t="str">
        <f>IF($C2441=0,"",LBA!Q2441)</f>
        <v/>
      </c>
      <c r="G2441" s="321" t="str">
        <f>IF($C2441=0,"",VLOOKUP($C2441,LDI!$I:$BB,15,0))</f>
        <v/>
      </c>
      <c r="H2441" s="321" t="str">
        <f>IF($C2441=0,"",VLOOKUP($C2441,LDI!$I:$BB,17,0))</f>
        <v/>
      </c>
      <c r="I2441" s="322" t="str">
        <f>IF($C2441=0,"",LBA!R2441)</f>
        <v/>
      </c>
      <c r="J2441" s="323" t="str">
        <f>IF($C2441=0,"",LBA!AD2441)</f>
        <v/>
      </c>
      <c r="K2441" s="323" t="str">
        <f>IF($C2441=0,"",LBA!AH2441)</f>
        <v/>
      </c>
      <c r="L2441" s="323" t="str">
        <f>IF($C2441=0,"",LBA!AI2441)</f>
        <v/>
      </c>
      <c r="M2441" s="295"/>
      <c r="P2441" s="294">
        <f>+LBA!G2441</f>
        <v>0</v>
      </c>
      <c r="Q2441" s="297" t="e">
        <f>VLOOKUP(P2441,'Kategori Aset'!$B:$C,2,0)</f>
        <v>#N/A</v>
      </c>
      <c r="R2441" s="297">
        <f>+LBA!U2441</f>
        <v>0</v>
      </c>
      <c r="S2441" s="297">
        <f>+LBA!C2441</f>
        <v>0</v>
      </c>
      <c r="T2441" s="297">
        <f>+LBA!V2441</f>
        <v>0</v>
      </c>
      <c r="U2441" s="298">
        <f>+LBA!E2441</f>
        <v>0</v>
      </c>
      <c r="V2441" s="298">
        <f>+LBA!A2441</f>
        <v>0</v>
      </c>
      <c r="W2441" s="298">
        <f>+LBA!C2441</f>
        <v>0</v>
      </c>
      <c r="Y2441" s="308" t="str">
        <f t="shared" si="38"/>
        <v/>
      </c>
    </row>
    <row r="2442" spans="1:25">
      <c r="A2442" s="320">
        <f>LBA!A2442</f>
        <v>0</v>
      </c>
      <c r="B2442" s="320">
        <f>LBA!E2442</f>
        <v>0</v>
      </c>
      <c r="C2442" s="320">
        <f>LBA!P2442</f>
        <v>0</v>
      </c>
      <c r="D2442" s="321" t="str">
        <f>IF($C2442=0,"",VLOOKUP($C2442,LDI!$I:$BB,37,0))</f>
        <v/>
      </c>
      <c r="E2442" s="320" t="str">
        <f>IF($C2442=0,"",LBA!I2442)</f>
        <v/>
      </c>
      <c r="F2442" s="320" t="str">
        <f>IF($C2442=0,"",LBA!Q2442)</f>
        <v/>
      </c>
      <c r="G2442" s="321" t="str">
        <f>IF($C2442=0,"",VLOOKUP($C2442,LDI!$I:$BB,15,0))</f>
        <v/>
      </c>
      <c r="H2442" s="321" t="str">
        <f>IF($C2442=0,"",VLOOKUP($C2442,LDI!$I:$BB,17,0))</f>
        <v/>
      </c>
      <c r="I2442" s="322" t="str">
        <f>IF($C2442=0,"",LBA!R2442)</f>
        <v/>
      </c>
      <c r="J2442" s="323" t="str">
        <f>IF($C2442=0,"",LBA!AD2442)</f>
        <v/>
      </c>
      <c r="K2442" s="323" t="str">
        <f>IF($C2442=0,"",LBA!AH2442)</f>
        <v/>
      </c>
      <c r="L2442" s="323" t="str">
        <f>IF($C2442=0,"",LBA!AI2442)</f>
        <v/>
      </c>
      <c r="M2442" s="295"/>
      <c r="P2442" s="294">
        <f>+LBA!G2442</f>
        <v>0</v>
      </c>
      <c r="Q2442" s="297" t="e">
        <f>VLOOKUP(P2442,'Kategori Aset'!$B:$C,2,0)</f>
        <v>#N/A</v>
      </c>
      <c r="R2442" s="297">
        <f>+LBA!U2442</f>
        <v>0</v>
      </c>
      <c r="S2442" s="297">
        <f>+LBA!C2442</f>
        <v>0</v>
      </c>
      <c r="T2442" s="297">
        <f>+LBA!V2442</f>
        <v>0</v>
      </c>
      <c r="U2442" s="298">
        <f>+LBA!E2442</f>
        <v>0</v>
      </c>
      <c r="V2442" s="298">
        <f>+LBA!A2442</f>
        <v>0</v>
      </c>
      <c r="W2442" s="298">
        <f>+LBA!C2442</f>
        <v>0</v>
      </c>
      <c r="Y2442" s="308" t="str">
        <f t="shared" si="38"/>
        <v/>
      </c>
    </row>
    <row r="2443" spans="1:25">
      <c r="A2443" s="320">
        <f>LBA!A2443</f>
        <v>0</v>
      </c>
      <c r="B2443" s="320">
        <f>LBA!E2443</f>
        <v>0</v>
      </c>
      <c r="C2443" s="320">
        <f>LBA!P2443</f>
        <v>0</v>
      </c>
      <c r="D2443" s="321" t="str">
        <f>IF($C2443=0,"",VLOOKUP($C2443,LDI!$I:$BB,37,0))</f>
        <v/>
      </c>
      <c r="E2443" s="320" t="str">
        <f>IF($C2443=0,"",LBA!I2443)</f>
        <v/>
      </c>
      <c r="F2443" s="320" t="str">
        <f>IF($C2443=0,"",LBA!Q2443)</f>
        <v/>
      </c>
      <c r="G2443" s="321" t="str">
        <f>IF($C2443=0,"",VLOOKUP($C2443,LDI!$I:$BB,15,0))</f>
        <v/>
      </c>
      <c r="H2443" s="321" t="str">
        <f>IF($C2443=0,"",VLOOKUP($C2443,LDI!$I:$BB,17,0))</f>
        <v/>
      </c>
      <c r="I2443" s="322" t="str">
        <f>IF($C2443=0,"",LBA!R2443)</f>
        <v/>
      </c>
      <c r="J2443" s="323" t="str">
        <f>IF($C2443=0,"",LBA!AD2443)</f>
        <v/>
      </c>
      <c r="K2443" s="323" t="str">
        <f>IF($C2443=0,"",LBA!AH2443)</f>
        <v/>
      </c>
      <c r="L2443" s="323" t="str">
        <f>IF($C2443=0,"",LBA!AI2443)</f>
        <v/>
      </c>
      <c r="M2443" s="295"/>
      <c r="P2443" s="294">
        <f>+LBA!G2443</f>
        <v>0</v>
      </c>
      <c r="Q2443" s="297" t="e">
        <f>VLOOKUP(P2443,'Kategori Aset'!$B:$C,2,0)</f>
        <v>#N/A</v>
      </c>
      <c r="R2443" s="297">
        <f>+LBA!U2443</f>
        <v>0</v>
      </c>
      <c r="S2443" s="297">
        <f>+LBA!C2443</f>
        <v>0</v>
      </c>
      <c r="T2443" s="297">
        <f>+LBA!V2443</f>
        <v>0</v>
      </c>
      <c r="U2443" s="298">
        <f>+LBA!E2443</f>
        <v>0</v>
      </c>
      <c r="V2443" s="298">
        <f>+LBA!A2443</f>
        <v>0</v>
      </c>
      <c r="W2443" s="298">
        <f>+LBA!C2443</f>
        <v>0</v>
      </c>
      <c r="Y2443" s="308" t="str">
        <f t="shared" si="38"/>
        <v/>
      </c>
    </row>
    <row r="2444" spans="1:25">
      <c r="A2444" s="320">
        <f>LBA!A2444</f>
        <v>0</v>
      </c>
      <c r="B2444" s="320">
        <f>LBA!E2444</f>
        <v>0</v>
      </c>
      <c r="C2444" s="320">
        <f>LBA!P2444</f>
        <v>0</v>
      </c>
      <c r="D2444" s="321" t="str">
        <f>IF($C2444=0,"",VLOOKUP($C2444,LDI!$I:$BB,37,0))</f>
        <v/>
      </c>
      <c r="E2444" s="320" t="str">
        <f>IF($C2444=0,"",LBA!I2444)</f>
        <v/>
      </c>
      <c r="F2444" s="320" t="str">
        <f>IF($C2444=0,"",LBA!Q2444)</f>
        <v/>
      </c>
      <c r="G2444" s="321" t="str">
        <f>IF($C2444=0,"",VLOOKUP($C2444,LDI!$I:$BB,15,0))</f>
        <v/>
      </c>
      <c r="H2444" s="321" t="str">
        <f>IF($C2444=0,"",VLOOKUP($C2444,LDI!$I:$BB,17,0))</f>
        <v/>
      </c>
      <c r="I2444" s="322" t="str">
        <f>IF($C2444=0,"",LBA!R2444)</f>
        <v/>
      </c>
      <c r="J2444" s="323" t="str">
        <f>IF($C2444=0,"",LBA!AD2444)</f>
        <v/>
      </c>
      <c r="K2444" s="323" t="str">
        <f>IF($C2444=0,"",LBA!AH2444)</f>
        <v/>
      </c>
      <c r="L2444" s="323" t="str">
        <f>IF($C2444=0,"",LBA!AI2444)</f>
        <v/>
      </c>
      <c r="M2444" s="295"/>
      <c r="P2444" s="294">
        <f>+LBA!G2444</f>
        <v>0</v>
      </c>
      <c r="Q2444" s="297" t="e">
        <f>VLOOKUP(P2444,'Kategori Aset'!$B:$C,2,0)</f>
        <v>#N/A</v>
      </c>
      <c r="R2444" s="297">
        <f>+LBA!U2444</f>
        <v>0</v>
      </c>
      <c r="S2444" s="297">
        <f>+LBA!C2444</f>
        <v>0</v>
      </c>
      <c r="T2444" s="297">
        <f>+LBA!V2444</f>
        <v>0</v>
      </c>
      <c r="U2444" s="298">
        <f>+LBA!E2444</f>
        <v>0</v>
      </c>
      <c r="V2444" s="298">
        <f>+LBA!A2444</f>
        <v>0</v>
      </c>
      <c r="W2444" s="298">
        <f>+LBA!C2444</f>
        <v>0</v>
      </c>
      <c r="Y2444" s="308" t="str">
        <f t="shared" si="38"/>
        <v/>
      </c>
    </row>
    <row r="2445" spans="1:25">
      <c r="A2445" s="320">
        <f>LBA!A2445</f>
        <v>0</v>
      </c>
      <c r="B2445" s="320">
        <f>LBA!E2445</f>
        <v>0</v>
      </c>
      <c r="C2445" s="320">
        <f>LBA!P2445</f>
        <v>0</v>
      </c>
      <c r="D2445" s="321" t="str">
        <f>IF($C2445=0,"",VLOOKUP($C2445,LDI!$I:$BB,37,0))</f>
        <v/>
      </c>
      <c r="E2445" s="320" t="str">
        <f>IF($C2445=0,"",LBA!I2445)</f>
        <v/>
      </c>
      <c r="F2445" s="320" t="str">
        <f>IF($C2445=0,"",LBA!Q2445)</f>
        <v/>
      </c>
      <c r="G2445" s="321" t="str">
        <f>IF($C2445=0,"",VLOOKUP($C2445,LDI!$I:$BB,15,0))</f>
        <v/>
      </c>
      <c r="H2445" s="321" t="str">
        <f>IF($C2445=0,"",VLOOKUP($C2445,LDI!$I:$BB,17,0))</f>
        <v/>
      </c>
      <c r="I2445" s="322" t="str">
        <f>IF($C2445=0,"",LBA!R2445)</f>
        <v/>
      </c>
      <c r="J2445" s="323" t="str">
        <f>IF($C2445=0,"",LBA!AD2445)</f>
        <v/>
      </c>
      <c r="K2445" s="323" t="str">
        <f>IF($C2445=0,"",LBA!AH2445)</f>
        <v/>
      </c>
      <c r="L2445" s="323" t="str">
        <f>IF($C2445=0,"",LBA!AI2445)</f>
        <v/>
      </c>
      <c r="M2445" s="295"/>
      <c r="P2445" s="294">
        <f>+LBA!G2445</f>
        <v>0</v>
      </c>
      <c r="Q2445" s="297" t="e">
        <f>VLOOKUP(P2445,'Kategori Aset'!$B:$C,2,0)</f>
        <v>#N/A</v>
      </c>
      <c r="R2445" s="297">
        <f>+LBA!U2445</f>
        <v>0</v>
      </c>
      <c r="S2445" s="297">
        <f>+LBA!C2445</f>
        <v>0</v>
      </c>
      <c r="T2445" s="297">
        <f>+LBA!V2445</f>
        <v>0</v>
      </c>
      <c r="U2445" s="298">
        <f>+LBA!E2445</f>
        <v>0</v>
      </c>
      <c r="V2445" s="298">
        <f>+LBA!A2445</f>
        <v>0</v>
      </c>
      <c r="W2445" s="298">
        <f>+LBA!C2445</f>
        <v>0</v>
      </c>
      <c r="Y2445" s="308" t="str">
        <f t="shared" si="38"/>
        <v/>
      </c>
    </row>
    <row r="2446" spans="1:25">
      <c r="A2446" s="320">
        <f>LBA!A2446</f>
        <v>0</v>
      </c>
      <c r="B2446" s="320">
        <f>LBA!E2446</f>
        <v>0</v>
      </c>
      <c r="C2446" s="320">
        <f>LBA!P2446</f>
        <v>0</v>
      </c>
      <c r="D2446" s="321" t="str">
        <f>IF($C2446=0,"",VLOOKUP($C2446,LDI!$I:$BB,37,0))</f>
        <v/>
      </c>
      <c r="E2446" s="320" t="str">
        <f>IF($C2446=0,"",LBA!I2446)</f>
        <v/>
      </c>
      <c r="F2446" s="320" t="str">
        <f>IF($C2446=0,"",LBA!Q2446)</f>
        <v/>
      </c>
      <c r="G2446" s="321" t="str">
        <f>IF($C2446=0,"",VLOOKUP($C2446,LDI!$I:$BB,15,0))</f>
        <v/>
      </c>
      <c r="H2446" s="321" t="str">
        <f>IF($C2446=0,"",VLOOKUP($C2446,LDI!$I:$BB,17,0))</f>
        <v/>
      </c>
      <c r="I2446" s="322" t="str">
        <f>IF($C2446=0,"",LBA!R2446)</f>
        <v/>
      </c>
      <c r="J2446" s="323" t="str">
        <f>IF($C2446=0,"",LBA!AD2446)</f>
        <v/>
      </c>
      <c r="K2446" s="323" t="str">
        <f>IF($C2446=0,"",LBA!AH2446)</f>
        <v/>
      </c>
      <c r="L2446" s="323" t="str">
        <f>IF($C2446=0,"",LBA!AI2446)</f>
        <v/>
      </c>
      <c r="M2446" s="295"/>
      <c r="P2446" s="294">
        <f>+LBA!G2446</f>
        <v>0</v>
      </c>
      <c r="Q2446" s="297" t="e">
        <f>VLOOKUP(P2446,'Kategori Aset'!$B:$C,2,0)</f>
        <v>#N/A</v>
      </c>
      <c r="R2446" s="297">
        <f>+LBA!U2446</f>
        <v>0</v>
      </c>
      <c r="S2446" s="297">
        <f>+LBA!C2446</f>
        <v>0</v>
      </c>
      <c r="T2446" s="297">
        <f>+LBA!V2446</f>
        <v>0</v>
      </c>
      <c r="U2446" s="298">
        <f>+LBA!E2446</f>
        <v>0</v>
      </c>
      <c r="V2446" s="298">
        <f>+LBA!A2446</f>
        <v>0</v>
      </c>
      <c r="W2446" s="298">
        <f>+LBA!C2446</f>
        <v>0</v>
      </c>
      <c r="Y2446" s="308" t="str">
        <f t="shared" si="38"/>
        <v/>
      </c>
    </row>
    <row r="2447" spans="1:25">
      <c r="A2447" s="320">
        <f>LBA!A2447</f>
        <v>0</v>
      </c>
      <c r="B2447" s="320">
        <f>LBA!E2447</f>
        <v>0</v>
      </c>
      <c r="C2447" s="320">
        <f>LBA!P2447</f>
        <v>0</v>
      </c>
      <c r="D2447" s="321" t="str">
        <f>IF($C2447=0,"",VLOOKUP($C2447,LDI!$I:$BB,37,0))</f>
        <v/>
      </c>
      <c r="E2447" s="320" t="str">
        <f>IF($C2447=0,"",LBA!I2447)</f>
        <v/>
      </c>
      <c r="F2447" s="320" t="str">
        <f>IF($C2447=0,"",LBA!Q2447)</f>
        <v/>
      </c>
      <c r="G2447" s="321" t="str">
        <f>IF($C2447=0,"",VLOOKUP($C2447,LDI!$I:$BB,15,0))</f>
        <v/>
      </c>
      <c r="H2447" s="321" t="str">
        <f>IF($C2447=0,"",VLOOKUP($C2447,LDI!$I:$BB,17,0))</f>
        <v/>
      </c>
      <c r="I2447" s="322" t="str">
        <f>IF($C2447=0,"",LBA!R2447)</f>
        <v/>
      </c>
      <c r="J2447" s="323" t="str">
        <f>IF($C2447=0,"",LBA!AD2447)</f>
        <v/>
      </c>
      <c r="K2447" s="323" t="str">
        <f>IF($C2447=0,"",LBA!AH2447)</f>
        <v/>
      </c>
      <c r="L2447" s="323" t="str">
        <f>IF($C2447=0,"",LBA!AI2447)</f>
        <v/>
      </c>
      <c r="M2447" s="295"/>
      <c r="P2447" s="294">
        <f>+LBA!G2447</f>
        <v>0</v>
      </c>
      <c r="Q2447" s="297" t="e">
        <f>VLOOKUP(P2447,'Kategori Aset'!$B:$C,2,0)</f>
        <v>#N/A</v>
      </c>
      <c r="R2447" s="297">
        <f>+LBA!U2447</f>
        <v>0</v>
      </c>
      <c r="S2447" s="297">
        <f>+LBA!C2447</f>
        <v>0</v>
      </c>
      <c r="T2447" s="297">
        <f>+LBA!V2447</f>
        <v>0</v>
      </c>
      <c r="U2447" s="298">
        <f>+LBA!E2447</f>
        <v>0</v>
      </c>
      <c r="V2447" s="298">
        <f>+LBA!A2447</f>
        <v>0</v>
      </c>
      <c r="W2447" s="298">
        <f>+LBA!C2447</f>
        <v>0</v>
      </c>
      <c r="Y2447" s="308" t="str">
        <f t="shared" si="38"/>
        <v/>
      </c>
    </row>
    <row r="2448" spans="1:25">
      <c r="A2448" s="320">
        <f>LBA!A2448</f>
        <v>0</v>
      </c>
      <c r="B2448" s="320">
        <f>LBA!E2448</f>
        <v>0</v>
      </c>
      <c r="C2448" s="320">
        <f>LBA!P2448</f>
        <v>0</v>
      </c>
      <c r="D2448" s="321" t="str">
        <f>IF($C2448=0,"",VLOOKUP($C2448,LDI!$I:$BB,37,0))</f>
        <v/>
      </c>
      <c r="E2448" s="320" t="str">
        <f>IF($C2448=0,"",LBA!I2448)</f>
        <v/>
      </c>
      <c r="F2448" s="320" t="str">
        <f>IF($C2448=0,"",LBA!Q2448)</f>
        <v/>
      </c>
      <c r="G2448" s="321" t="str">
        <f>IF($C2448=0,"",VLOOKUP($C2448,LDI!$I:$BB,15,0))</f>
        <v/>
      </c>
      <c r="H2448" s="321" t="str">
        <f>IF($C2448=0,"",VLOOKUP($C2448,LDI!$I:$BB,17,0))</f>
        <v/>
      </c>
      <c r="I2448" s="322" t="str">
        <f>IF($C2448=0,"",LBA!R2448)</f>
        <v/>
      </c>
      <c r="J2448" s="323" t="str">
        <f>IF($C2448=0,"",LBA!AD2448)</f>
        <v/>
      </c>
      <c r="K2448" s="323" t="str">
        <f>IF($C2448=0,"",LBA!AH2448)</f>
        <v/>
      </c>
      <c r="L2448" s="323" t="str">
        <f>IF($C2448=0,"",LBA!AI2448)</f>
        <v/>
      </c>
      <c r="M2448" s="295"/>
      <c r="P2448" s="294">
        <f>+LBA!G2448</f>
        <v>0</v>
      </c>
      <c r="Q2448" s="297" t="e">
        <f>VLOOKUP(P2448,'Kategori Aset'!$B:$C,2,0)</f>
        <v>#N/A</v>
      </c>
      <c r="R2448" s="297">
        <f>+LBA!U2448</f>
        <v>0</v>
      </c>
      <c r="S2448" s="297">
        <f>+LBA!C2448</f>
        <v>0</v>
      </c>
      <c r="T2448" s="297">
        <f>+LBA!V2448</f>
        <v>0</v>
      </c>
      <c r="U2448" s="298">
        <f>+LBA!E2448</f>
        <v>0</v>
      </c>
      <c r="V2448" s="298">
        <f>+LBA!A2448</f>
        <v>0</v>
      </c>
      <c r="W2448" s="298">
        <f>+LBA!C2448</f>
        <v>0</v>
      </c>
      <c r="Y2448" s="308" t="str">
        <f t="shared" si="38"/>
        <v/>
      </c>
    </row>
    <row r="2449" spans="1:25">
      <c r="A2449" s="320">
        <f>LBA!A2449</f>
        <v>0</v>
      </c>
      <c r="B2449" s="320">
        <f>LBA!E2449</f>
        <v>0</v>
      </c>
      <c r="C2449" s="320">
        <f>LBA!P2449</f>
        <v>0</v>
      </c>
      <c r="D2449" s="321" t="str">
        <f>IF($C2449=0,"",VLOOKUP($C2449,LDI!$I:$BB,37,0))</f>
        <v/>
      </c>
      <c r="E2449" s="320" t="str">
        <f>IF($C2449=0,"",LBA!I2449)</f>
        <v/>
      </c>
      <c r="F2449" s="320" t="str">
        <f>IF($C2449=0,"",LBA!Q2449)</f>
        <v/>
      </c>
      <c r="G2449" s="321" t="str">
        <f>IF($C2449=0,"",VLOOKUP($C2449,LDI!$I:$BB,15,0))</f>
        <v/>
      </c>
      <c r="H2449" s="321" t="str">
        <f>IF($C2449=0,"",VLOOKUP($C2449,LDI!$I:$BB,17,0))</f>
        <v/>
      </c>
      <c r="I2449" s="322" t="str">
        <f>IF($C2449=0,"",LBA!R2449)</f>
        <v/>
      </c>
      <c r="J2449" s="323" t="str">
        <f>IF($C2449=0,"",LBA!AD2449)</f>
        <v/>
      </c>
      <c r="K2449" s="323" t="str">
        <f>IF($C2449=0,"",LBA!AH2449)</f>
        <v/>
      </c>
      <c r="L2449" s="323" t="str">
        <f>IF($C2449=0,"",LBA!AI2449)</f>
        <v/>
      </c>
      <c r="M2449" s="295"/>
      <c r="P2449" s="294">
        <f>+LBA!G2449</f>
        <v>0</v>
      </c>
      <c r="Q2449" s="297" t="e">
        <f>VLOOKUP(P2449,'Kategori Aset'!$B:$C,2,0)</f>
        <v>#N/A</v>
      </c>
      <c r="R2449" s="297">
        <f>+LBA!U2449</f>
        <v>0</v>
      </c>
      <c r="S2449" s="297">
        <f>+LBA!C2449</f>
        <v>0</v>
      </c>
      <c r="T2449" s="297">
        <f>+LBA!V2449</f>
        <v>0</v>
      </c>
      <c r="U2449" s="298">
        <f>+LBA!E2449</f>
        <v>0</v>
      </c>
      <c r="V2449" s="298">
        <f>+LBA!A2449</f>
        <v>0</v>
      </c>
      <c r="W2449" s="298">
        <f>+LBA!C2449</f>
        <v>0</v>
      </c>
      <c r="Y2449" s="308" t="str">
        <f t="shared" si="38"/>
        <v/>
      </c>
    </row>
    <row r="2450" spans="1:25">
      <c r="A2450" s="320">
        <f>LBA!A2450</f>
        <v>0</v>
      </c>
      <c r="B2450" s="320">
        <f>LBA!E2450</f>
        <v>0</v>
      </c>
      <c r="C2450" s="320">
        <f>LBA!P2450</f>
        <v>0</v>
      </c>
      <c r="D2450" s="321" t="str">
        <f>IF($C2450=0,"",VLOOKUP($C2450,LDI!$I:$BB,37,0))</f>
        <v/>
      </c>
      <c r="E2450" s="320" t="str">
        <f>IF($C2450=0,"",LBA!I2450)</f>
        <v/>
      </c>
      <c r="F2450" s="320" t="str">
        <f>IF($C2450=0,"",LBA!Q2450)</f>
        <v/>
      </c>
      <c r="G2450" s="321" t="str">
        <f>IF($C2450=0,"",VLOOKUP($C2450,LDI!$I:$BB,15,0))</f>
        <v/>
      </c>
      <c r="H2450" s="321" t="str">
        <f>IF($C2450=0,"",VLOOKUP($C2450,LDI!$I:$BB,17,0))</f>
        <v/>
      </c>
      <c r="I2450" s="322" t="str">
        <f>IF($C2450=0,"",LBA!R2450)</f>
        <v/>
      </c>
      <c r="J2450" s="323" t="str">
        <f>IF($C2450=0,"",LBA!AD2450)</f>
        <v/>
      </c>
      <c r="K2450" s="323" t="str">
        <f>IF($C2450=0,"",LBA!AH2450)</f>
        <v/>
      </c>
      <c r="L2450" s="323" t="str">
        <f>IF($C2450=0,"",LBA!AI2450)</f>
        <v/>
      </c>
      <c r="M2450" s="295"/>
      <c r="P2450" s="294">
        <f>+LBA!G2450</f>
        <v>0</v>
      </c>
      <c r="Q2450" s="297" t="e">
        <f>VLOOKUP(P2450,'Kategori Aset'!$B:$C,2,0)</f>
        <v>#N/A</v>
      </c>
      <c r="R2450" s="297">
        <f>+LBA!U2450</f>
        <v>0</v>
      </c>
      <c r="S2450" s="297">
        <f>+LBA!C2450</f>
        <v>0</v>
      </c>
      <c r="T2450" s="297">
        <f>+LBA!V2450</f>
        <v>0</v>
      </c>
      <c r="U2450" s="298">
        <f>+LBA!E2450</f>
        <v>0</v>
      </c>
      <c r="V2450" s="298">
        <f>+LBA!A2450</f>
        <v>0</v>
      </c>
      <c r="W2450" s="298">
        <f>+LBA!C2450</f>
        <v>0</v>
      </c>
      <c r="Y2450" s="308" t="str">
        <f t="shared" si="38"/>
        <v/>
      </c>
    </row>
    <row r="2451" spans="1:25">
      <c r="A2451" s="320">
        <f>LBA!A2451</f>
        <v>0</v>
      </c>
      <c r="B2451" s="320">
        <f>LBA!E2451</f>
        <v>0</v>
      </c>
      <c r="C2451" s="320">
        <f>LBA!P2451</f>
        <v>0</v>
      </c>
      <c r="D2451" s="321" t="str">
        <f>IF($C2451=0,"",VLOOKUP($C2451,LDI!$I:$BB,37,0))</f>
        <v/>
      </c>
      <c r="E2451" s="320" t="str">
        <f>IF($C2451=0,"",LBA!I2451)</f>
        <v/>
      </c>
      <c r="F2451" s="320" t="str">
        <f>IF($C2451=0,"",LBA!Q2451)</f>
        <v/>
      </c>
      <c r="G2451" s="321" t="str">
        <f>IF($C2451=0,"",VLOOKUP($C2451,LDI!$I:$BB,15,0))</f>
        <v/>
      </c>
      <c r="H2451" s="321" t="str">
        <f>IF($C2451=0,"",VLOOKUP($C2451,LDI!$I:$BB,17,0))</f>
        <v/>
      </c>
      <c r="I2451" s="322" t="str">
        <f>IF($C2451=0,"",LBA!R2451)</f>
        <v/>
      </c>
      <c r="J2451" s="323" t="str">
        <f>IF($C2451=0,"",LBA!AD2451)</f>
        <v/>
      </c>
      <c r="K2451" s="323" t="str">
        <f>IF($C2451=0,"",LBA!AH2451)</f>
        <v/>
      </c>
      <c r="L2451" s="323" t="str">
        <f>IF($C2451=0,"",LBA!AI2451)</f>
        <v/>
      </c>
      <c r="M2451" s="295"/>
      <c r="P2451" s="294">
        <f>+LBA!G2451</f>
        <v>0</v>
      </c>
      <c r="Q2451" s="297" t="e">
        <f>VLOOKUP(P2451,'Kategori Aset'!$B:$C,2,0)</f>
        <v>#N/A</v>
      </c>
      <c r="R2451" s="297">
        <f>+LBA!U2451</f>
        <v>0</v>
      </c>
      <c r="S2451" s="297">
        <f>+LBA!C2451</f>
        <v>0</v>
      </c>
      <c r="T2451" s="297">
        <f>+LBA!V2451</f>
        <v>0</v>
      </c>
      <c r="U2451" s="298">
        <f>+LBA!E2451</f>
        <v>0</v>
      </c>
      <c r="V2451" s="298">
        <f>+LBA!A2451</f>
        <v>0</v>
      </c>
      <c r="W2451" s="298">
        <f>+LBA!C2451</f>
        <v>0</v>
      </c>
      <c r="Y2451" s="308" t="str">
        <f t="shared" si="38"/>
        <v/>
      </c>
    </row>
    <row r="2452" spans="1:25">
      <c r="A2452" s="320">
        <f>LBA!A2452</f>
        <v>0</v>
      </c>
      <c r="B2452" s="320">
        <f>LBA!E2452</f>
        <v>0</v>
      </c>
      <c r="C2452" s="320">
        <f>LBA!P2452</f>
        <v>0</v>
      </c>
      <c r="D2452" s="321" t="str">
        <f>IF($C2452=0,"",VLOOKUP($C2452,LDI!$I:$BB,37,0))</f>
        <v/>
      </c>
      <c r="E2452" s="320" t="str">
        <f>IF($C2452=0,"",LBA!I2452)</f>
        <v/>
      </c>
      <c r="F2452" s="320" t="str">
        <f>IF($C2452=0,"",LBA!Q2452)</f>
        <v/>
      </c>
      <c r="G2452" s="321" t="str">
        <f>IF($C2452=0,"",VLOOKUP($C2452,LDI!$I:$BB,15,0))</f>
        <v/>
      </c>
      <c r="H2452" s="321" t="str">
        <f>IF($C2452=0,"",VLOOKUP($C2452,LDI!$I:$BB,17,0))</f>
        <v/>
      </c>
      <c r="I2452" s="322" t="str">
        <f>IF($C2452=0,"",LBA!R2452)</f>
        <v/>
      </c>
      <c r="J2452" s="323" t="str">
        <f>IF($C2452=0,"",LBA!AD2452)</f>
        <v/>
      </c>
      <c r="K2452" s="323" t="str">
        <f>IF($C2452=0,"",LBA!AH2452)</f>
        <v/>
      </c>
      <c r="L2452" s="323" t="str">
        <f>IF($C2452=0,"",LBA!AI2452)</f>
        <v/>
      </c>
      <c r="M2452" s="295"/>
      <c r="P2452" s="294">
        <f>+LBA!G2452</f>
        <v>0</v>
      </c>
      <c r="Q2452" s="297" t="e">
        <f>VLOOKUP(P2452,'Kategori Aset'!$B:$C,2,0)</f>
        <v>#N/A</v>
      </c>
      <c r="R2452" s="297">
        <f>+LBA!U2452</f>
        <v>0</v>
      </c>
      <c r="S2452" s="297">
        <f>+LBA!C2452</f>
        <v>0</v>
      </c>
      <c r="T2452" s="297">
        <f>+LBA!V2452</f>
        <v>0</v>
      </c>
      <c r="U2452" s="298">
        <f>+LBA!E2452</f>
        <v>0</v>
      </c>
      <c r="V2452" s="298">
        <f>+LBA!A2452</f>
        <v>0</v>
      </c>
      <c r="W2452" s="298">
        <f>+LBA!C2452</f>
        <v>0</v>
      </c>
      <c r="Y2452" s="308" t="str">
        <f t="shared" si="38"/>
        <v/>
      </c>
    </row>
    <row r="2453" spans="1:25">
      <c r="A2453" s="320">
        <f>LBA!A2453</f>
        <v>0</v>
      </c>
      <c r="B2453" s="320">
        <f>LBA!E2453</f>
        <v>0</v>
      </c>
      <c r="C2453" s="320">
        <f>LBA!P2453</f>
        <v>0</v>
      </c>
      <c r="D2453" s="321" t="str">
        <f>IF($C2453=0,"",VLOOKUP($C2453,LDI!$I:$BB,37,0))</f>
        <v/>
      </c>
      <c r="E2453" s="320" t="str">
        <f>IF($C2453=0,"",LBA!I2453)</f>
        <v/>
      </c>
      <c r="F2453" s="320" t="str">
        <f>IF($C2453=0,"",LBA!Q2453)</f>
        <v/>
      </c>
      <c r="G2453" s="321" t="str">
        <f>IF($C2453=0,"",VLOOKUP($C2453,LDI!$I:$BB,15,0))</f>
        <v/>
      </c>
      <c r="H2453" s="321" t="str">
        <f>IF($C2453=0,"",VLOOKUP($C2453,LDI!$I:$BB,17,0))</f>
        <v/>
      </c>
      <c r="I2453" s="322" t="str">
        <f>IF($C2453=0,"",LBA!R2453)</f>
        <v/>
      </c>
      <c r="J2453" s="323" t="str">
        <f>IF($C2453=0,"",LBA!AD2453)</f>
        <v/>
      </c>
      <c r="K2453" s="323" t="str">
        <f>IF($C2453=0,"",LBA!AH2453)</f>
        <v/>
      </c>
      <c r="L2453" s="323" t="str">
        <f>IF($C2453=0,"",LBA!AI2453)</f>
        <v/>
      </c>
      <c r="M2453" s="295"/>
      <c r="P2453" s="294">
        <f>+LBA!G2453</f>
        <v>0</v>
      </c>
      <c r="Q2453" s="297" t="e">
        <f>VLOOKUP(P2453,'Kategori Aset'!$B:$C,2,0)</f>
        <v>#N/A</v>
      </c>
      <c r="R2453" s="297">
        <f>+LBA!U2453</f>
        <v>0</v>
      </c>
      <c r="S2453" s="297">
        <f>+LBA!C2453</f>
        <v>0</v>
      </c>
      <c r="T2453" s="297">
        <f>+LBA!V2453</f>
        <v>0</v>
      </c>
      <c r="U2453" s="298">
        <f>+LBA!E2453</f>
        <v>0</v>
      </c>
      <c r="V2453" s="298">
        <f>+LBA!A2453</f>
        <v>0</v>
      </c>
      <c r="W2453" s="298">
        <f>+LBA!C2453</f>
        <v>0</v>
      </c>
      <c r="Y2453" s="308" t="str">
        <f t="shared" si="38"/>
        <v/>
      </c>
    </row>
    <row r="2454" spans="1:25">
      <c r="A2454" s="320">
        <f>LBA!A2454</f>
        <v>0</v>
      </c>
      <c r="B2454" s="320">
        <f>LBA!E2454</f>
        <v>0</v>
      </c>
      <c r="C2454" s="320">
        <f>LBA!P2454</f>
        <v>0</v>
      </c>
      <c r="D2454" s="321" t="str">
        <f>IF($C2454=0,"",VLOOKUP($C2454,LDI!$I:$BB,37,0))</f>
        <v/>
      </c>
      <c r="E2454" s="320" t="str">
        <f>IF($C2454=0,"",LBA!I2454)</f>
        <v/>
      </c>
      <c r="F2454" s="320" t="str">
        <f>IF($C2454=0,"",LBA!Q2454)</f>
        <v/>
      </c>
      <c r="G2454" s="321" t="str">
        <f>IF($C2454=0,"",VLOOKUP($C2454,LDI!$I:$BB,15,0))</f>
        <v/>
      </c>
      <c r="H2454" s="321" t="str">
        <f>IF($C2454=0,"",VLOOKUP($C2454,LDI!$I:$BB,17,0))</f>
        <v/>
      </c>
      <c r="I2454" s="322" t="str">
        <f>IF($C2454=0,"",LBA!R2454)</f>
        <v/>
      </c>
      <c r="J2454" s="323" t="str">
        <f>IF($C2454=0,"",LBA!AD2454)</f>
        <v/>
      </c>
      <c r="K2454" s="323" t="str">
        <f>IF($C2454=0,"",LBA!AH2454)</f>
        <v/>
      </c>
      <c r="L2454" s="323" t="str">
        <f>IF($C2454=0,"",LBA!AI2454)</f>
        <v/>
      </c>
      <c r="M2454" s="295"/>
      <c r="P2454" s="294">
        <f>+LBA!G2454</f>
        <v>0</v>
      </c>
      <c r="Q2454" s="297" t="e">
        <f>VLOOKUP(P2454,'Kategori Aset'!$B:$C,2,0)</f>
        <v>#N/A</v>
      </c>
      <c r="R2454" s="297">
        <f>+LBA!U2454</f>
        <v>0</v>
      </c>
      <c r="S2454" s="297">
        <f>+LBA!C2454</f>
        <v>0</v>
      </c>
      <c r="T2454" s="297">
        <f>+LBA!V2454</f>
        <v>0</v>
      </c>
      <c r="U2454" s="298">
        <f>+LBA!E2454</f>
        <v>0</v>
      </c>
      <c r="V2454" s="298">
        <f>+LBA!A2454</f>
        <v>0</v>
      </c>
      <c r="W2454" s="298">
        <f>+LBA!C2454</f>
        <v>0</v>
      </c>
      <c r="Y2454" s="308" t="str">
        <f t="shared" si="38"/>
        <v/>
      </c>
    </row>
    <row r="2455" spans="1:25">
      <c r="A2455" s="320">
        <f>LBA!A2455</f>
        <v>0</v>
      </c>
      <c r="B2455" s="320">
        <f>LBA!E2455</f>
        <v>0</v>
      </c>
      <c r="C2455" s="320">
        <f>LBA!P2455</f>
        <v>0</v>
      </c>
      <c r="D2455" s="321" t="str">
        <f>IF($C2455=0,"",VLOOKUP($C2455,LDI!$I:$BB,37,0))</f>
        <v/>
      </c>
      <c r="E2455" s="320" t="str">
        <f>IF($C2455=0,"",LBA!I2455)</f>
        <v/>
      </c>
      <c r="F2455" s="320" t="str">
        <f>IF($C2455=0,"",LBA!Q2455)</f>
        <v/>
      </c>
      <c r="G2455" s="321" t="str">
        <f>IF($C2455=0,"",VLOOKUP($C2455,LDI!$I:$BB,15,0))</f>
        <v/>
      </c>
      <c r="H2455" s="321" t="str">
        <f>IF($C2455=0,"",VLOOKUP($C2455,LDI!$I:$BB,17,0))</f>
        <v/>
      </c>
      <c r="I2455" s="322" t="str">
        <f>IF($C2455=0,"",LBA!R2455)</f>
        <v/>
      </c>
      <c r="J2455" s="323" t="str">
        <f>IF($C2455=0,"",LBA!AD2455)</f>
        <v/>
      </c>
      <c r="K2455" s="323" t="str">
        <f>IF($C2455=0,"",LBA!AH2455)</f>
        <v/>
      </c>
      <c r="L2455" s="323" t="str">
        <f>IF($C2455=0,"",LBA!AI2455)</f>
        <v/>
      </c>
      <c r="M2455" s="295"/>
      <c r="P2455" s="294">
        <f>+LBA!G2455</f>
        <v>0</v>
      </c>
      <c r="Q2455" s="297" t="e">
        <f>VLOOKUP(P2455,'Kategori Aset'!$B:$C,2,0)</f>
        <v>#N/A</v>
      </c>
      <c r="R2455" s="297">
        <f>+LBA!U2455</f>
        <v>0</v>
      </c>
      <c r="S2455" s="297">
        <f>+LBA!C2455</f>
        <v>0</v>
      </c>
      <c r="T2455" s="297">
        <f>+LBA!V2455</f>
        <v>0</v>
      </c>
      <c r="U2455" s="298">
        <f>+LBA!E2455</f>
        <v>0</v>
      </c>
      <c r="V2455" s="298">
        <f>+LBA!A2455</f>
        <v>0</v>
      </c>
      <c r="W2455" s="298">
        <f>+LBA!C2455</f>
        <v>0</v>
      </c>
      <c r="Y2455" s="308" t="str">
        <f t="shared" si="38"/>
        <v/>
      </c>
    </row>
    <row r="2456" spans="1:25">
      <c r="A2456" s="320">
        <f>LBA!A2456</f>
        <v>0</v>
      </c>
      <c r="B2456" s="320">
        <f>LBA!E2456</f>
        <v>0</v>
      </c>
      <c r="C2456" s="320">
        <f>LBA!P2456</f>
        <v>0</v>
      </c>
      <c r="D2456" s="321" t="str">
        <f>IF($C2456=0,"",VLOOKUP($C2456,LDI!$I:$BB,37,0))</f>
        <v/>
      </c>
      <c r="E2456" s="320" t="str">
        <f>IF($C2456=0,"",LBA!I2456)</f>
        <v/>
      </c>
      <c r="F2456" s="320" t="str">
        <f>IF($C2456=0,"",LBA!Q2456)</f>
        <v/>
      </c>
      <c r="G2456" s="321" t="str">
        <f>IF($C2456=0,"",VLOOKUP($C2456,LDI!$I:$BB,15,0))</f>
        <v/>
      </c>
      <c r="H2456" s="321" t="str">
        <f>IF($C2456=0,"",VLOOKUP($C2456,LDI!$I:$BB,17,0))</f>
        <v/>
      </c>
      <c r="I2456" s="322" t="str">
        <f>IF($C2456=0,"",LBA!R2456)</f>
        <v/>
      </c>
      <c r="J2456" s="323" t="str">
        <f>IF($C2456=0,"",LBA!AD2456)</f>
        <v/>
      </c>
      <c r="K2456" s="323" t="str">
        <f>IF($C2456=0,"",LBA!AH2456)</f>
        <v/>
      </c>
      <c r="L2456" s="323" t="str">
        <f>IF($C2456=0,"",LBA!AI2456)</f>
        <v/>
      </c>
      <c r="M2456" s="295"/>
      <c r="P2456" s="294">
        <f>+LBA!G2456</f>
        <v>0</v>
      </c>
      <c r="Q2456" s="297" t="e">
        <f>VLOOKUP(P2456,'Kategori Aset'!$B:$C,2,0)</f>
        <v>#N/A</v>
      </c>
      <c r="R2456" s="297">
        <f>+LBA!U2456</f>
        <v>0</v>
      </c>
      <c r="S2456" s="297">
        <f>+LBA!C2456</f>
        <v>0</v>
      </c>
      <c r="T2456" s="297">
        <f>+LBA!V2456</f>
        <v>0</v>
      </c>
      <c r="U2456" s="298">
        <f>+LBA!E2456</f>
        <v>0</v>
      </c>
      <c r="V2456" s="298">
        <f>+LBA!A2456</f>
        <v>0</v>
      </c>
      <c r="W2456" s="298">
        <f>+LBA!C2456</f>
        <v>0</v>
      </c>
      <c r="Y2456" s="308" t="str">
        <f t="shared" si="38"/>
        <v/>
      </c>
    </row>
    <row r="2457" spans="1:25">
      <c r="A2457" s="320">
        <f>LBA!A2457</f>
        <v>0</v>
      </c>
      <c r="B2457" s="320">
        <f>LBA!E2457</f>
        <v>0</v>
      </c>
      <c r="C2457" s="320">
        <f>LBA!P2457</f>
        <v>0</v>
      </c>
      <c r="D2457" s="321" t="str">
        <f>IF($C2457=0,"",VLOOKUP($C2457,LDI!$I:$BB,37,0))</f>
        <v/>
      </c>
      <c r="E2457" s="320" t="str">
        <f>IF($C2457=0,"",LBA!I2457)</f>
        <v/>
      </c>
      <c r="F2457" s="320" t="str">
        <f>IF($C2457=0,"",LBA!Q2457)</f>
        <v/>
      </c>
      <c r="G2457" s="321" t="str">
        <f>IF($C2457=0,"",VLOOKUP($C2457,LDI!$I:$BB,15,0))</f>
        <v/>
      </c>
      <c r="H2457" s="321" t="str">
        <f>IF($C2457=0,"",VLOOKUP($C2457,LDI!$I:$BB,17,0))</f>
        <v/>
      </c>
      <c r="I2457" s="322" t="str">
        <f>IF($C2457=0,"",LBA!R2457)</f>
        <v/>
      </c>
      <c r="J2457" s="323" t="str">
        <f>IF($C2457=0,"",LBA!AD2457)</f>
        <v/>
      </c>
      <c r="K2457" s="323" t="str">
        <f>IF($C2457=0,"",LBA!AH2457)</f>
        <v/>
      </c>
      <c r="L2457" s="323" t="str">
        <f>IF($C2457=0,"",LBA!AI2457)</f>
        <v/>
      </c>
      <c r="M2457" s="295"/>
      <c r="P2457" s="294">
        <f>+LBA!G2457</f>
        <v>0</v>
      </c>
      <c r="Q2457" s="297" t="e">
        <f>VLOOKUP(P2457,'Kategori Aset'!$B:$C,2,0)</f>
        <v>#N/A</v>
      </c>
      <c r="R2457" s="297">
        <f>+LBA!U2457</f>
        <v>0</v>
      </c>
      <c r="S2457" s="297">
        <f>+LBA!C2457</f>
        <v>0</v>
      </c>
      <c r="T2457" s="297">
        <f>+LBA!V2457</f>
        <v>0</v>
      </c>
      <c r="U2457" s="298">
        <f>+LBA!E2457</f>
        <v>0</v>
      </c>
      <c r="V2457" s="298">
        <f>+LBA!A2457</f>
        <v>0</v>
      </c>
      <c r="W2457" s="298">
        <f>+LBA!C2457</f>
        <v>0</v>
      </c>
      <c r="Y2457" s="308" t="str">
        <f t="shared" si="38"/>
        <v/>
      </c>
    </row>
    <row r="2458" spans="1:25">
      <c r="A2458" s="320">
        <f>LBA!A2458</f>
        <v>0</v>
      </c>
      <c r="B2458" s="320">
        <f>LBA!E2458</f>
        <v>0</v>
      </c>
      <c r="C2458" s="320">
        <f>LBA!P2458</f>
        <v>0</v>
      </c>
      <c r="D2458" s="321" t="str">
        <f>IF($C2458=0,"",VLOOKUP($C2458,LDI!$I:$BB,37,0))</f>
        <v/>
      </c>
      <c r="E2458" s="320" t="str">
        <f>IF($C2458=0,"",LBA!I2458)</f>
        <v/>
      </c>
      <c r="F2458" s="320" t="str">
        <f>IF($C2458=0,"",LBA!Q2458)</f>
        <v/>
      </c>
      <c r="G2458" s="321" t="str">
        <f>IF($C2458=0,"",VLOOKUP($C2458,LDI!$I:$BB,15,0))</f>
        <v/>
      </c>
      <c r="H2458" s="321" t="str">
        <f>IF($C2458=0,"",VLOOKUP($C2458,LDI!$I:$BB,17,0))</f>
        <v/>
      </c>
      <c r="I2458" s="322" t="str">
        <f>IF($C2458=0,"",LBA!R2458)</f>
        <v/>
      </c>
      <c r="J2458" s="323" t="str">
        <f>IF($C2458=0,"",LBA!AD2458)</f>
        <v/>
      </c>
      <c r="K2458" s="323" t="str">
        <f>IF($C2458=0,"",LBA!AH2458)</f>
        <v/>
      </c>
      <c r="L2458" s="323" t="str">
        <f>IF($C2458=0,"",LBA!AI2458)</f>
        <v/>
      </c>
      <c r="M2458" s="295"/>
      <c r="P2458" s="294">
        <f>+LBA!G2458</f>
        <v>0</v>
      </c>
      <c r="Q2458" s="297" t="e">
        <f>VLOOKUP(P2458,'Kategori Aset'!$B:$C,2,0)</f>
        <v>#N/A</v>
      </c>
      <c r="R2458" s="297">
        <f>+LBA!U2458</f>
        <v>0</v>
      </c>
      <c r="S2458" s="297">
        <f>+LBA!C2458</f>
        <v>0</v>
      </c>
      <c r="T2458" s="297">
        <f>+LBA!V2458</f>
        <v>0</v>
      </c>
      <c r="U2458" s="298">
        <f>+LBA!E2458</f>
        <v>0</v>
      </c>
      <c r="V2458" s="298">
        <f>+LBA!A2458</f>
        <v>0</v>
      </c>
      <c r="W2458" s="298">
        <f>+LBA!C2458</f>
        <v>0</v>
      </c>
      <c r="Y2458" s="308" t="str">
        <f t="shared" si="38"/>
        <v/>
      </c>
    </row>
    <row r="2459" spans="1:25">
      <c r="A2459" s="320">
        <f>LBA!A2459</f>
        <v>0</v>
      </c>
      <c r="B2459" s="320">
        <f>LBA!E2459</f>
        <v>0</v>
      </c>
      <c r="C2459" s="320">
        <f>LBA!P2459</f>
        <v>0</v>
      </c>
      <c r="D2459" s="321" t="str">
        <f>IF($C2459=0,"",VLOOKUP($C2459,LDI!$I:$BB,37,0))</f>
        <v/>
      </c>
      <c r="E2459" s="320" t="str">
        <f>IF($C2459=0,"",LBA!I2459)</f>
        <v/>
      </c>
      <c r="F2459" s="320" t="str">
        <f>IF($C2459=0,"",LBA!Q2459)</f>
        <v/>
      </c>
      <c r="G2459" s="321" t="str">
        <f>IF($C2459=0,"",VLOOKUP($C2459,LDI!$I:$BB,15,0))</f>
        <v/>
      </c>
      <c r="H2459" s="321" t="str">
        <f>IF($C2459=0,"",VLOOKUP($C2459,LDI!$I:$BB,17,0))</f>
        <v/>
      </c>
      <c r="I2459" s="322" t="str">
        <f>IF($C2459=0,"",LBA!R2459)</f>
        <v/>
      </c>
      <c r="J2459" s="323" t="str">
        <f>IF($C2459=0,"",LBA!AD2459)</f>
        <v/>
      </c>
      <c r="K2459" s="323" t="str">
        <f>IF($C2459=0,"",LBA!AH2459)</f>
        <v/>
      </c>
      <c r="L2459" s="323" t="str">
        <f>IF($C2459=0,"",LBA!AI2459)</f>
        <v/>
      </c>
      <c r="M2459" s="295"/>
      <c r="P2459" s="294">
        <f>+LBA!G2459</f>
        <v>0</v>
      </c>
      <c r="Q2459" s="297" t="e">
        <f>VLOOKUP(P2459,'Kategori Aset'!$B:$C,2,0)</f>
        <v>#N/A</v>
      </c>
      <c r="R2459" s="297">
        <f>+LBA!U2459</f>
        <v>0</v>
      </c>
      <c r="S2459" s="297">
        <f>+LBA!C2459</f>
        <v>0</v>
      </c>
      <c r="T2459" s="297">
        <f>+LBA!V2459</f>
        <v>0</v>
      </c>
      <c r="U2459" s="298">
        <f>+LBA!E2459</f>
        <v>0</v>
      </c>
      <c r="V2459" s="298">
        <f>+LBA!A2459</f>
        <v>0</v>
      </c>
      <c r="W2459" s="298">
        <f>+LBA!C2459</f>
        <v>0</v>
      </c>
      <c r="Y2459" s="308" t="str">
        <f t="shared" si="38"/>
        <v/>
      </c>
    </row>
    <row r="2460" spans="1:25">
      <c r="A2460" s="320">
        <f>LBA!A2460</f>
        <v>0</v>
      </c>
      <c r="B2460" s="320">
        <f>LBA!E2460</f>
        <v>0</v>
      </c>
      <c r="C2460" s="320">
        <f>LBA!P2460</f>
        <v>0</v>
      </c>
      <c r="D2460" s="321" t="str">
        <f>IF($C2460=0,"",VLOOKUP($C2460,LDI!$I:$BB,37,0))</f>
        <v/>
      </c>
      <c r="E2460" s="320" t="str">
        <f>IF($C2460=0,"",LBA!I2460)</f>
        <v/>
      </c>
      <c r="F2460" s="320" t="str">
        <f>IF($C2460=0,"",LBA!Q2460)</f>
        <v/>
      </c>
      <c r="G2460" s="321" t="str">
        <f>IF($C2460=0,"",VLOOKUP($C2460,LDI!$I:$BB,15,0))</f>
        <v/>
      </c>
      <c r="H2460" s="321" t="str">
        <f>IF($C2460=0,"",VLOOKUP($C2460,LDI!$I:$BB,17,0))</f>
        <v/>
      </c>
      <c r="I2460" s="322" t="str">
        <f>IF($C2460=0,"",LBA!R2460)</f>
        <v/>
      </c>
      <c r="J2460" s="323" t="str">
        <f>IF($C2460=0,"",LBA!AD2460)</f>
        <v/>
      </c>
      <c r="K2460" s="323" t="str">
        <f>IF($C2460=0,"",LBA!AH2460)</f>
        <v/>
      </c>
      <c r="L2460" s="323" t="str">
        <f>IF($C2460=0,"",LBA!AI2460)</f>
        <v/>
      </c>
      <c r="M2460" s="295"/>
      <c r="P2460" s="294">
        <f>+LBA!G2460</f>
        <v>0</v>
      </c>
      <c r="Q2460" s="297" t="e">
        <f>VLOOKUP(P2460,'Kategori Aset'!$B:$C,2,0)</f>
        <v>#N/A</v>
      </c>
      <c r="R2460" s="297">
        <f>+LBA!U2460</f>
        <v>0</v>
      </c>
      <c r="S2460" s="297">
        <f>+LBA!C2460</f>
        <v>0</v>
      </c>
      <c r="T2460" s="297">
        <f>+LBA!V2460</f>
        <v>0</v>
      </c>
      <c r="U2460" s="298">
        <f>+LBA!E2460</f>
        <v>0</v>
      </c>
      <c r="V2460" s="298">
        <f>+LBA!A2460</f>
        <v>0</v>
      </c>
      <c r="W2460" s="298">
        <f>+LBA!C2460</f>
        <v>0</v>
      </c>
      <c r="Y2460" s="308" t="str">
        <f t="shared" si="38"/>
        <v/>
      </c>
    </row>
    <row r="2461" spans="1:25">
      <c r="A2461" s="320">
        <f>LBA!A2461</f>
        <v>0</v>
      </c>
      <c r="B2461" s="320">
        <f>LBA!E2461</f>
        <v>0</v>
      </c>
      <c r="C2461" s="320">
        <f>LBA!P2461</f>
        <v>0</v>
      </c>
      <c r="D2461" s="321" t="str">
        <f>IF($C2461=0,"",VLOOKUP($C2461,LDI!$I:$BB,37,0))</f>
        <v/>
      </c>
      <c r="E2461" s="320" t="str">
        <f>IF($C2461=0,"",LBA!I2461)</f>
        <v/>
      </c>
      <c r="F2461" s="320" t="str">
        <f>IF($C2461=0,"",LBA!Q2461)</f>
        <v/>
      </c>
      <c r="G2461" s="321" t="str">
        <f>IF($C2461=0,"",VLOOKUP($C2461,LDI!$I:$BB,15,0))</f>
        <v/>
      </c>
      <c r="H2461" s="321" t="str">
        <f>IF($C2461=0,"",VLOOKUP($C2461,LDI!$I:$BB,17,0))</f>
        <v/>
      </c>
      <c r="I2461" s="322" t="str">
        <f>IF($C2461=0,"",LBA!R2461)</f>
        <v/>
      </c>
      <c r="J2461" s="323" t="str">
        <f>IF($C2461=0,"",LBA!AD2461)</f>
        <v/>
      </c>
      <c r="K2461" s="323" t="str">
        <f>IF($C2461=0,"",LBA!AH2461)</f>
        <v/>
      </c>
      <c r="L2461" s="323" t="str">
        <f>IF($C2461=0,"",LBA!AI2461)</f>
        <v/>
      </c>
      <c r="M2461" s="295"/>
      <c r="P2461" s="294">
        <f>+LBA!G2461</f>
        <v>0</v>
      </c>
      <c r="Q2461" s="297" t="e">
        <f>VLOOKUP(P2461,'Kategori Aset'!$B:$C,2,0)</f>
        <v>#N/A</v>
      </c>
      <c r="R2461" s="297">
        <f>+LBA!U2461</f>
        <v>0</v>
      </c>
      <c r="S2461" s="297">
        <f>+LBA!C2461</f>
        <v>0</v>
      </c>
      <c r="T2461" s="297">
        <f>+LBA!V2461</f>
        <v>0</v>
      </c>
      <c r="U2461" s="298">
        <f>+LBA!E2461</f>
        <v>0</v>
      </c>
      <c r="V2461" s="298">
        <f>+LBA!A2461</f>
        <v>0</v>
      </c>
      <c r="W2461" s="298">
        <f>+LBA!C2461</f>
        <v>0</v>
      </c>
      <c r="Y2461" s="308" t="str">
        <f t="shared" si="38"/>
        <v/>
      </c>
    </row>
    <row r="2462" spans="1:25">
      <c r="A2462" s="320">
        <f>LBA!A2462</f>
        <v>0</v>
      </c>
      <c r="B2462" s="320">
        <f>LBA!E2462</f>
        <v>0</v>
      </c>
      <c r="C2462" s="320">
        <f>LBA!P2462</f>
        <v>0</v>
      </c>
      <c r="D2462" s="321" t="str">
        <f>IF($C2462=0,"",VLOOKUP($C2462,LDI!$I:$BB,37,0))</f>
        <v/>
      </c>
      <c r="E2462" s="320" t="str">
        <f>IF($C2462=0,"",LBA!I2462)</f>
        <v/>
      </c>
      <c r="F2462" s="320" t="str">
        <f>IF($C2462=0,"",LBA!Q2462)</f>
        <v/>
      </c>
      <c r="G2462" s="321" t="str">
        <f>IF($C2462=0,"",VLOOKUP($C2462,LDI!$I:$BB,15,0))</f>
        <v/>
      </c>
      <c r="H2462" s="321" t="str">
        <f>IF($C2462=0,"",VLOOKUP($C2462,LDI!$I:$BB,17,0))</f>
        <v/>
      </c>
      <c r="I2462" s="322" t="str">
        <f>IF($C2462=0,"",LBA!R2462)</f>
        <v/>
      </c>
      <c r="J2462" s="323" t="str">
        <f>IF($C2462=0,"",LBA!AD2462)</f>
        <v/>
      </c>
      <c r="K2462" s="323" t="str">
        <f>IF($C2462=0,"",LBA!AH2462)</f>
        <v/>
      </c>
      <c r="L2462" s="323" t="str">
        <f>IF($C2462=0,"",LBA!AI2462)</f>
        <v/>
      </c>
      <c r="M2462" s="295"/>
      <c r="P2462" s="294">
        <f>+LBA!G2462</f>
        <v>0</v>
      </c>
      <c r="Q2462" s="297" t="e">
        <f>VLOOKUP(P2462,'Kategori Aset'!$B:$C,2,0)</f>
        <v>#N/A</v>
      </c>
      <c r="R2462" s="297">
        <f>+LBA!U2462</f>
        <v>0</v>
      </c>
      <c r="S2462" s="297">
        <f>+LBA!C2462</f>
        <v>0</v>
      </c>
      <c r="T2462" s="297">
        <f>+LBA!V2462</f>
        <v>0</v>
      </c>
      <c r="U2462" s="298">
        <f>+LBA!E2462</f>
        <v>0</v>
      </c>
      <c r="V2462" s="298">
        <f>+LBA!A2462</f>
        <v>0</v>
      </c>
      <c r="W2462" s="298">
        <f>+LBA!C2462</f>
        <v>0</v>
      </c>
      <c r="Y2462" s="308" t="str">
        <f t="shared" si="38"/>
        <v/>
      </c>
    </row>
    <row r="2463" spans="1:25">
      <c r="A2463" s="320">
        <f>LBA!A2463</f>
        <v>0</v>
      </c>
      <c r="B2463" s="320">
        <f>LBA!E2463</f>
        <v>0</v>
      </c>
      <c r="C2463" s="320">
        <f>LBA!P2463</f>
        <v>0</v>
      </c>
      <c r="D2463" s="321" t="str">
        <f>IF($C2463=0,"",VLOOKUP($C2463,LDI!$I:$BB,37,0))</f>
        <v/>
      </c>
      <c r="E2463" s="320" t="str">
        <f>IF($C2463=0,"",LBA!I2463)</f>
        <v/>
      </c>
      <c r="F2463" s="320" t="str">
        <f>IF($C2463=0,"",LBA!Q2463)</f>
        <v/>
      </c>
      <c r="G2463" s="321" t="str">
        <f>IF($C2463=0,"",VLOOKUP($C2463,LDI!$I:$BB,15,0))</f>
        <v/>
      </c>
      <c r="H2463" s="321" t="str">
        <f>IF($C2463=0,"",VLOOKUP($C2463,LDI!$I:$BB,17,0))</f>
        <v/>
      </c>
      <c r="I2463" s="322" t="str">
        <f>IF($C2463=0,"",LBA!R2463)</f>
        <v/>
      </c>
      <c r="J2463" s="323" t="str">
        <f>IF($C2463=0,"",LBA!AD2463)</f>
        <v/>
      </c>
      <c r="K2463" s="323" t="str">
        <f>IF($C2463=0,"",LBA!AH2463)</f>
        <v/>
      </c>
      <c r="L2463" s="323" t="str">
        <f>IF($C2463=0,"",LBA!AI2463)</f>
        <v/>
      </c>
      <c r="M2463" s="295"/>
      <c r="P2463" s="294">
        <f>+LBA!G2463</f>
        <v>0</v>
      </c>
      <c r="Q2463" s="297" t="e">
        <f>VLOOKUP(P2463,'Kategori Aset'!$B:$C,2,0)</f>
        <v>#N/A</v>
      </c>
      <c r="R2463" s="297">
        <f>+LBA!U2463</f>
        <v>0</v>
      </c>
      <c r="S2463" s="297">
        <f>+LBA!C2463</f>
        <v>0</v>
      </c>
      <c r="T2463" s="297">
        <f>+LBA!V2463</f>
        <v>0</v>
      </c>
      <c r="U2463" s="298">
        <f>+LBA!E2463</f>
        <v>0</v>
      </c>
      <c r="V2463" s="298">
        <f>+LBA!A2463</f>
        <v>0</v>
      </c>
      <c r="W2463" s="298">
        <f>+LBA!C2463</f>
        <v>0</v>
      </c>
      <c r="Y2463" s="308" t="str">
        <f t="shared" si="38"/>
        <v/>
      </c>
    </row>
    <row r="2464" spans="1:25">
      <c r="A2464" s="320">
        <f>LBA!A2464</f>
        <v>0</v>
      </c>
      <c r="B2464" s="320">
        <f>LBA!E2464</f>
        <v>0</v>
      </c>
      <c r="C2464" s="320">
        <f>LBA!P2464</f>
        <v>0</v>
      </c>
      <c r="D2464" s="321" t="str">
        <f>IF($C2464=0,"",VLOOKUP($C2464,LDI!$I:$BB,37,0))</f>
        <v/>
      </c>
      <c r="E2464" s="320" t="str">
        <f>IF($C2464=0,"",LBA!I2464)</f>
        <v/>
      </c>
      <c r="F2464" s="320" t="str">
        <f>IF($C2464=0,"",LBA!Q2464)</f>
        <v/>
      </c>
      <c r="G2464" s="321" t="str">
        <f>IF($C2464=0,"",VLOOKUP($C2464,LDI!$I:$BB,15,0))</f>
        <v/>
      </c>
      <c r="H2464" s="321" t="str">
        <f>IF($C2464=0,"",VLOOKUP($C2464,LDI!$I:$BB,17,0))</f>
        <v/>
      </c>
      <c r="I2464" s="322" t="str">
        <f>IF($C2464=0,"",LBA!R2464)</f>
        <v/>
      </c>
      <c r="J2464" s="323" t="str">
        <f>IF($C2464=0,"",LBA!AD2464)</f>
        <v/>
      </c>
      <c r="K2464" s="323" t="str">
        <f>IF($C2464=0,"",LBA!AH2464)</f>
        <v/>
      </c>
      <c r="L2464" s="323" t="str">
        <f>IF($C2464=0,"",LBA!AI2464)</f>
        <v/>
      </c>
      <c r="M2464" s="295"/>
      <c r="P2464" s="294">
        <f>+LBA!G2464</f>
        <v>0</v>
      </c>
      <c r="Q2464" s="297" t="e">
        <f>VLOOKUP(P2464,'Kategori Aset'!$B:$C,2,0)</f>
        <v>#N/A</v>
      </c>
      <c r="R2464" s="297">
        <f>+LBA!U2464</f>
        <v>0</v>
      </c>
      <c r="S2464" s="297">
        <f>+LBA!C2464</f>
        <v>0</v>
      </c>
      <c r="T2464" s="297">
        <f>+LBA!V2464</f>
        <v>0</v>
      </c>
      <c r="U2464" s="298">
        <f>+LBA!E2464</f>
        <v>0</v>
      </c>
      <c r="V2464" s="298">
        <f>+LBA!A2464</f>
        <v>0</v>
      </c>
      <c r="W2464" s="298">
        <f>+LBA!C2464</f>
        <v>0</v>
      </c>
      <c r="Y2464" s="308" t="str">
        <f t="shared" si="38"/>
        <v/>
      </c>
    </row>
    <row r="2465" spans="1:25">
      <c r="A2465" s="320">
        <f>LBA!A2465</f>
        <v>0</v>
      </c>
      <c r="B2465" s="320">
        <f>LBA!E2465</f>
        <v>0</v>
      </c>
      <c r="C2465" s="320">
        <f>LBA!P2465</f>
        <v>0</v>
      </c>
      <c r="D2465" s="321" t="str">
        <f>IF($C2465=0,"",VLOOKUP($C2465,LDI!$I:$BB,37,0))</f>
        <v/>
      </c>
      <c r="E2465" s="320" t="str">
        <f>IF($C2465=0,"",LBA!I2465)</f>
        <v/>
      </c>
      <c r="F2465" s="320" t="str">
        <f>IF($C2465=0,"",LBA!Q2465)</f>
        <v/>
      </c>
      <c r="G2465" s="321" t="str">
        <f>IF($C2465=0,"",VLOOKUP($C2465,LDI!$I:$BB,15,0))</f>
        <v/>
      </c>
      <c r="H2465" s="321" t="str">
        <f>IF($C2465=0,"",VLOOKUP($C2465,LDI!$I:$BB,17,0))</f>
        <v/>
      </c>
      <c r="I2465" s="322" t="str">
        <f>IF($C2465=0,"",LBA!R2465)</f>
        <v/>
      </c>
      <c r="J2465" s="323" t="str">
        <f>IF($C2465=0,"",LBA!AD2465)</f>
        <v/>
      </c>
      <c r="K2465" s="323" t="str">
        <f>IF($C2465=0,"",LBA!AH2465)</f>
        <v/>
      </c>
      <c r="L2465" s="323" t="str">
        <f>IF($C2465=0,"",LBA!AI2465)</f>
        <v/>
      </c>
      <c r="M2465" s="295"/>
      <c r="P2465" s="294">
        <f>+LBA!G2465</f>
        <v>0</v>
      </c>
      <c r="Q2465" s="297" t="e">
        <f>VLOOKUP(P2465,'Kategori Aset'!$B:$C,2,0)</f>
        <v>#N/A</v>
      </c>
      <c r="R2465" s="297">
        <f>+LBA!U2465</f>
        <v>0</v>
      </c>
      <c r="S2465" s="297">
        <f>+LBA!C2465</f>
        <v>0</v>
      </c>
      <c r="T2465" s="297">
        <f>+LBA!V2465</f>
        <v>0</v>
      </c>
      <c r="U2465" s="298">
        <f>+LBA!E2465</f>
        <v>0</v>
      </c>
      <c r="V2465" s="298">
        <f>+LBA!A2465</f>
        <v>0</v>
      </c>
      <c r="W2465" s="298">
        <f>+LBA!C2465</f>
        <v>0</v>
      </c>
      <c r="Y2465" s="308" t="str">
        <f t="shared" si="38"/>
        <v/>
      </c>
    </row>
    <row r="2466" spans="1:25">
      <c r="A2466" s="320">
        <f>LBA!A2466</f>
        <v>0</v>
      </c>
      <c r="B2466" s="320">
        <f>LBA!E2466</f>
        <v>0</v>
      </c>
      <c r="C2466" s="320">
        <f>LBA!P2466</f>
        <v>0</v>
      </c>
      <c r="D2466" s="321" t="str">
        <f>IF($C2466=0,"",VLOOKUP($C2466,LDI!$I:$BB,37,0))</f>
        <v/>
      </c>
      <c r="E2466" s="320" t="str">
        <f>IF($C2466=0,"",LBA!I2466)</f>
        <v/>
      </c>
      <c r="F2466" s="320" t="str">
        <f>IF($C2466=0,"",LBA!Q2466)</f>
        <v/>
      </c>
      <c r="G2466" s="321" t="str">
        <f>IF($C2466=0,"",VLOOKUP($C2466,LDI!$I:$BB,15,0))</f>
        <v/>
      </c>
      <c r="H2466" s="321" t="str">
        <f>IF($C2466=0,"",VLOOKUP($C2466,LDI!$I:$BB,17,0))</f>
        <v/>
      </c>
      <c r="I2466" s="322" t="str">
        <f>IF($C2466=0,"",LBA!R2466)</f>
        <v/>
      </c>
      <c r="J2466" s="323" t="str">
        <f>IF($C2466=0,"",LBA!AD2466)</f>
        <v/>
      </c>
      <c r="K2466" s="323" t="str">
        <f>IF($C2466=0,"",LBA!AH2466)</f>
        <v/>
      </c>
      <c r="L2466" s="323" t="str">
        <f>IF($C2466=0,"",LBA!AI2466)</f>
        <v/>
      </c>
      <c r="M2466" s="295"/>
      <c r="P2466" s="294">
        <f>+LBA!G2466</f>
        <v>0</v>
      </c>
      <c r="Q2466" s="297" t="e">
        <f>VLOOKUP(P2466,'Kategori Aset'!$B:$C,2,0)</f>
        <v>#N/A</v>
      </c>
      <c r="R2466" s="297">
        <f>+LBA!U2466</f>
        <v>0</v>
      </c>
      <c r="S2466" s="297">
        <f>+LBA!C2466</f>
        <v>0</v>
      </c>
      <c r="T2466" s="297">
        <f>+LBA!V2466</f>
        <v>0</v>
      </c>
      <c r="U2466" s="298">
        <f>+LBA!E2466</f>
        <v>0</v>
      </c>
      <c r="V2466" s="298">
        <f>+LBA!A2466</f>
        <v>0</v>
      </c>
      <c r="W2466" s="298">
        <f>+LBA!C2466</f>
        <v>0</v>
      </c>
      <c r="Y2466" s="308" t="str">
        <f t="shared" si="38"/>
        <v/>
      </c>
    </row>
    <row r="2467" spans="1:25">
      <c r="A2467" s="320">
        <f>LBA!A2467</f>
        <v>0</v>
      </c>
      <c r="B2467" s="320">
        <f>LBA!E2467</f>
        <v>0</v>
      </c>
      <c r="C2467" s="320">
        <f>LBA!P2467</f>
        <v>0</v>
      </c>
      <c r="D2467" s="321" t="str">
        <f>IF($C2467=0,"",VLOOKUP($C2467,LDI!$I:$BB,37,0))</f>
        <v/>
      </c>
      <c r="E2467" s="320" t="str">
        <f>IF($C2467=0,"",LBA!I2467)</f>
        <v/>
      </c>
      <c r="F2467" s="320" t="str">
        <f>IF($C2467=0,"",LBA!Q2467)</f>
        <v/>
      </c>
      <c r="G2467" s="321" t="str">
        <f>IF($C2467=0,"",VLOOKUP($C2467,LDI!$I:$BB,15,0))</f>
        <v/>
      </c>
      <c r="H2467" s="321" t="str">
        <f>IF($C2467=0,"",VLOOKUP($C2467,LDI!$I:$BB,17,0))</f>
        <v/>
      </c>
      <c r="I2467" s="322" t="str">
        <f>IF($C2467=0,"",LBA!R2467)</f>
        <v/>
      </c>
      <c r="J2467" s="323" t="str">
        <f>IF($C2467=0,"",LBA!AD2467)</f>
        <v/>
      </c>
      <c r="K2467" s="323" t="str">
        <f>IF($C2467=0,"",LBA!AH2467)</f>
        <v/>
      </c>
      <c r="L2467" s="323" t="str">
        <f>IF($C2467=0,"",LBA!AI2467)</f>
        <v/>
      </c>
      <c r="M2467" s="295"/>
      <c r="P2467" s="294">
        <f>+LBA!G2467</f>
        <v>0</v>
      </c>
      <c r="Q2467" s="297" t="e">
        <f>VLOOKUP(P2467,'Kategori Aset'!$B:$C,2,0)</f>
        <v>#N/A</v>
      </c>
      <c r="R2467" s="297">
        <f>+LBA!U2467</f>
        <v>0</v>
      </c>
      <c r="S2467" s="297">
        <f>+LBA!C2467</f>
        <v>0</v>
      </c>
      <c r="T2467" s="297">
        <f>+LBA!V2467</f>
        <v>0</v>
      </c>
      <c r="U2467" s="298">
        <f>+LBA!E2467</f>
        <v>0</v>
      </c>
      <c r="V2467" s="298">
        <f>+LBA!A2467</f>
        <v>0</v>
      </c>
      <c r="W2467" s="298">
        <f>+LBA!C2467</f>
        <v>0</v>
      </c>
      <c r="Y2467" s="308" t="str">
        <f t="shared" si="38"/>
        <v/>
      </c>
    </row>
    <row r="2468" spans="1:25">
      <c r="A2468" s="320">
        <f>LBA!A2468</f>
        <v>0</v>
      </c>
      <c r="B2468" s="320">
        <f>LBA!E2468</f>
        <v>0</v>
      </c>
      <c r="C2468" s="320">
        <f>LBA!P2468</f>
        <v>0</v>
      </c>
      <c r="D2468" s="321" t="str">
        <f>IF($C2468=0,"",VLOOKUP($C2468,LDI!$I:$BB,37,0))</f>
        <v/>
      </c>
      <c r="E2468" s="320" t="str">
        <f>IF($C2468=0,"",LBA!I2468)</f>
        <v/>
      </c>
      <c r="F2468" s="320" t="str">
        <f>IF($C2468=0,"",LBA!Q2468)</f>
        <v/>
      </c>
      <c r="G2468" s="321" t="str">
        <f>IF($C2468=0,"",VLOOKUP($C2468,LDI!$I:$BB,15,0))</f>
        <v/>
      </c>
      <c r="H2468" s="321" t="str">
        <f>IF($C2468=0,"",VLOOKUP($C2468,LDI!$I:$BB,17,0))</f>
        <v/>
      </c>
      <c r="I2468" s="322" t="str">
        <f>IF($C2468=0,"",LBA!R2468)</f>
        <v/>
      </c>
      <c r="J2468" s="323" t="str">
        <f>IF($C2468=0,"",LBA!AD2468)</f>
        <v/>
      </c>
      <c r="K2468" s="323" t="str">
        <f>IF($C2468=0,"",LBA!AH2468)</f>
        <v/>
      </c>
      <c r="L2468" s="323" t="str">
        <f>IF($C2468=0,"",LBA!AI2468)</f>
        <v/>
      </c>
      <c r="M2468" s="295"/>
      <c r="P2468" s="294">
        <f>+LBA!G2468</f>
        <v>0</v>
      </c>
      <c r="Q2468" s="297" t="e">
        <f>VLOOKUP(P2468,'Kategori Aset'!$B:$C,2,0)</f>
        <v>#N/A</v>
      </c>
      <c r="R2468" s="297">
        <f>+LBA!U2468</f>
        <v>0</v>
      </c>
      <c r="S2468" s="297">
        <f>+LBA!C2468</f>
        <v>0</v>
      </c>
      <c r="T2468" s="297">
        <f>+LBA!V2468</f>
        <v>0</v>
      </c>
      <c r="U2468" s="298">
        <f>+LBA!E2468</f>
        <v>0</v>
      </c>
      <c r="V2468" s="298">
        <f>+LBA!A2468</f>
        <v>0</v>
      </c>
      <c r="W2468" s="298">
        <f>+LBA!C2468</f>
        <v>0</v>
      </c>
      <c r="Y2468" s="308" t="str">
        <f t="shared" si="38"/>
        <v/>
      </c>
    </row>
    <row r="2469" spans="1:25">
      <c r="A2469" s="320">
        <f>LBA!A2469</f>
        <v>0</v>
      </c>
      <c r="B2469" s="320">
        <f>LBA!E2469</f>
        <v>0</v>
      </c>
      <c r="C2469" s="320">
        <f>LBA!P2469</f>
        <v>0</v>
      </c>
      <c r="D2469" s="321" t="str">
        <f>IF($C2469=0,"",VLOOKUP($C2469,LDI!$I:$BB,37,0))</f>
        <v/>
      </c>
      <c r="E2469" s="320" t="str">
        <f>IF($C2469=0,"",LBA!I2469)</f>
        <v/>
      </c>
      <c r="F2469" s="320" t="str">
        <f>IF($C2469=0,"",LBA!Q2469)</f>
        <v/>
      </c>
      <c r="G2469" s="321" t="str">
        <f>IF($C2469=0,"",VLOOKUP($C2469,LDI!$I:$BB,15,0))</f>
        <v/>
      </c>
      <c r="H2469" s="321" t="str">
        <f>IF($C2469=0,"",VLOOKUP($C2469,LDI!$I:$BB,17,0))</f>
        <v/>
      </c>
      <c r="I2469" s="322" t="str">
        <f>IF($C2469=0,"",LBA!R2469)</f>
        <v/>
      </c>
      <c r="J2469" s="323" t="str">
        <f>IF($C2469=0,"",LBA!AD2469)</f>
        <v/>
      </c>
      <c r="K2469" s="323" t="str">
        <f>IF($C2469=0,"",LBA!AH2469)</f>
        <v/>
      </c>
      <c r="L2469" s="323" t="str">
        <f>IF($C2469=0,"",LBA!AI2469)</f>
        <v/>
      </c>
      <c r="M2469" s="295"/>
      <c r="P2469" s="294">
        <f>+LBA!G2469</f>
        <v>0</v>
      </c>
      <c r="Q2469" s="297" t="e">
        <f>VLOOKUP(P2469,'Kategori Aset'!$B:$C,2,0)</f>
        <v>#N/A</v>
      </c>
      <c r="R2469" s="297">
        <f>+LBA!U2469</f>
        <v>0</v>
      </c>
      <c r="S2469" s="297">
        <f>+LBA!C2469</f>
        <v>0</v>
      </c>
      <c r="T2469" s="297">
        <f>+LBA!V2469</f>
        <v>0</v>
      </c>
      <c r="U2469" s="298">
        <f>+LBA!E2469</f>
        <v>0</v>
      </c>
      <c r="V2469" s="298">
        <f>+LBA!A2469</f>
        <v>0</v>
      </c>
      <c r="W2469" s="298">
        <f>+LBA!C2469</f>
        <v>0</v>
      </c>
      <c r="Y2469" s="308" t="str">
        <f t="shared" si="38"/>
        <v/>
      </c>
    </row>
    <row r="2470" spans="1:25">
      <c r="A2470" s="320">
        <f>LBA!A2470</f>
        <v>0</v>
      </c>
      <c r="B2470" s="320">
        <f>LBA!E2470</f>
        <v>0</v>
      </c>
      <c r="C2470" s="320">
        <f>LBA!P2470</f>
        <v>0</v>
      </c>
      <c r="D2470" s="321" t="str">
        <f>IF($C2470=0,"",VLOOKUP($C2470,LDI!$I:$BB,37,0))</f>
        <v/>
      </c>
      <c r="E2470" s="320" t="str">
        <f>IF($C2470=0,"",LBA!I2470)</f>
        <v/>
      </c>
      <c r="F2470" s="320" t="str">
        <f>IF($C2470=0,"",LBA!Q2470)</f>
        <v/>
      </c>
      <c r="G2470" s="321" t="str">
        <f>IF($C2470=0,"",VLOOKUP($C2470,LDI!$I:$BB,15,0))</f>
        <v/>
      </c>
      <c r="H2470" s="321" t="str">
        <f>IF($C2470=0,"",VLOOKUP($C2470,LDI!$I:$BB,17,0))</f>
        <v/>
      </c>
      <c r="I2470" s="322" t="str">
        <f>IF($C2470=0,"",LBA!R2470)</f>
        <v/>
      </c>
      <c r="J2470" s="323" t="str">
        <f>IF($C2470=0,"",LBA!AD2470)</f>
        <v/>
      </c>
      <c r="K2470" s="323" t="str">
        <f>IF($C2470=0,"",LBA!AH2470)</f>
        <v/>
      </c>
      <c r="L2470" s="323" t="str">
        <f>IF($C2470=0,"",LBA!AI2470)</f>
        <v/>
      </c>
      <c r="M2470" s="295"/>
      <c r="P2470" s="294">
        <f>+LBA!G2470</f>
        <v>0</v>
      </c>
      <c r="Q2470" s="297" t="e">
        <f>VLOOKUP(P2470,'Kategori Aset'!$B:$C,2,0)</f>
        <v>#N/A</v>
      </c>
      <c r="R2470" s="297">
        <f>+LBA!U2470</f>
        <v>0</v>
      </c>
      <c r="S2470" s="297">
        <f>+LBA!C2470</f>
        <v>0</v>
      </c>
      <c r="T2470" s="297">
        <f>+LBA!V2470</f>
        <v>0</v>
      </c>
      <c r="U2470" s="298">
        <f>+LBA!E2470</f>
        <v>0</v>
      </c>
      <c r="V2470" s="298">
        <f>+LBA!A2470</f>
        <v>0</v>
      </c>
      <c r="W2470" s="298">
        <f>+LBA!C2470</f>
        <v>0</v>
      </c>
      <c r="Y2470" s="308" t="str">
        <f t="shared" si="38"/>
        <v/>
      </c>
    </row>
    <row r="2471" spans="1:25">
      <c r="A2471" s="320">
        <f>LBA!A2471</f>
        <v>0</v>
      </c>
      <c r="B2471" s="320">
        <f>LBA!E2471</f>
        <v>0</v>
      </c>
      <c r="C2471" s="320">
        <f>LBA!P2471</f>
        <v>0</v>
      </c>
      <c r="D2471" s="321" t="str">
        <f>IF($C2471=0,"",VLOOKUP($C2471,LDI!$I:$BB,37,0))</f>
        <v/>
      </c>
      <c r="E2471" s="320" t="str">
        <f>IF($C2471=0,"",LBA!I2471)</f>
        <v/>
      </c>
      <c r="F2471" s="320" t="str">
        <f>IF($C2471=0,"",LBA!Q2471)</f>
        <v/>
      </c>
      <c r="G2471" s="321" t="str">
        <f>IF($C2471=0,"",VLOOKUP($C2471,LDI!$I:$BB,15,0))</f>
        <v/>
      </c>
      <c r="H2471" s="321" t="str">
        <f>IF($C2471=0,"",VLOOKUP($C2471,LDI!$I:$BB,17,0))</f>
        <v/>
      </c>
      <c r="I2471" s="322" t="str">
        <f>IF($C2471=0,"",LBA!R2471)</f>
        <v/>
      </c>
      <c r="J2471" s="323" t="str">
        <f>IF($C2471=0,"",LBA!AD2471)</f>
        <v/>
      </c>
      <c r="K2471" s="323" t="str">
        <f>IF($C2471=0,"",LBA!AH2471)</f>
        <v/>
      </c>
      <c r="L2471" s="323" t="str">
        <f>IF($C2471=0,"",LBA!AI2471)</f>
        <v/>
      </c>
      <c r="M2471" s="295"/>
      <c r="P2471" s="294">
        <f>+LBA!G2471</f>
        <v>0</v>
      </c>
      <c r="Q2471" s="297" t="e">
        <f>VLOOKUP(P2471,'Kategori Aset'!$B:$C,2,0)</f>
        <v>#N/A</v>
      </c>
      <c r="R2471" s="297">
        <f>+LBA!U2471</f>
        <v>0</v>
      </c>
      <c r="S2471" s="297">
        <f>+LBA!C2471</f>
        <v>0</v>
      </c>
      <c r="T2471" s="297">
        <f>+LBA!V2471</f>
        <v>0</v>
      </c>
      <c r="U2471" s="298">
        <f>+LBA!E2471</f>
        <v>0</v>
      </c>
      <c r="V2471" s="298">
        <f>+LBA!A2471</f>
        <v>0</v>
      </c>
      <c r="W2471" s="298">
        <f>+LBA!C2471</f>
        <v>0</v>
      </c>
      <c r="Y2471" s="308" t="str">
        <f t="shared" si="38"/>
        <v/>
      </c>
    </row>
    <row r="2472" spans="1:25">
      <c r="A2472" s="320">
        <f>LBA!A2472</f>
        <v>0</v>
      </c>
      <c r="B2472" s="320">
        <f>LBA!E2472</f>
        <v>0</v>
      </c>
      <c r="C2472" s="320">
        <f>LBA!P2472</f>
        <v>0</v>
      </c>
      <c r="D2472" s="321" t="str">
        <f>IF($C2472=0,"",VLOOKUP($C2472,LDI!$I:$BB,37,0))</f>
        <v/>
      </c>
      <c r="E2472" s="320" t="str">
        <f>IF($C2472=0,"",LBA!I2472)</f>
        <v/>
      </c>
      <c r="F2472" s="320" t="str">
        <f>IF($C2472=0,"",LBA!Q2472)</f>
        <v/>
      </c>
      <c r="G2472" s="321" t="str">
        <f>IF($C2472=0,"",VLOOKUP($C2472,LDI!$I:$BB,15,0))</f>
        <v/>
      </c>
      <c r="H2472" s="321" t="str">
        <f>IF($C2472=0,"",VLOOKUP($C2472,LDI!$I:$BB,17,0))</f>
        <v/>
      </c>
      <c r="I2472" s="322" t="str">
        <f>IF($C2472=0,"",LBA!R2472)</f>
        <v/>
      </c>
      <c r="J2472" s="323" t="str">
        <f>IF($C2472=0,"",LBA!AD2472)</f>
        <v/>
      </c>
      <c r="K2472" s="323" t="str">
        <f>IF($C2472=0,"",LBA!AH2472)</f>
        <v/>
      </c>
      <c r="L2472" s="323" t="str">
        <f>IF($C2472=0,"",LBA!AI2472)</f>
        <v/>
      </c>
      <c r="M2472" s="295"/>
      <c r="P2472" s="294">
        <f>+LBA!G2472</f>
        <v>0</v>
      </c>
      <c r="Q2472" s="297" t="e">
        <f>VLOOKUP(P2472,'Kategori Aset'!$B:$C,2,0)</f>
        <v>#N/A</v>
      </c>
      <c r="R2472" s="297">
        <f>+LBA!U2472</f>
        <v>0</v>
      </c>
      <c r="S2472" s="297">
        <f>+LBA!C2472</f>
        <v>0</v>
      </c>
      <c r="T2472" s="297">
        <f>+LBA!V2472</f>
        <v>0</v>
      </c>
      <c r="U2472" s="298">
        <f>+LBA!E2472</f>
        <v>0</v>
      </c>
      <c r="V2472" s="298">
        <f>+LBA!A2472</f>
        <v>0</v>
      </c>
      <c r="W2472" s="298">
        <f>+LBA!C2472</f>
        <v>0</v>
      </c>
      <c r="Y2472" s="308" t="str">
        <f t="shared" si="38"/>
        <v/>
      </c>
    </row>
    <row r="2473" spans="1:25">
      <c r="A2473" s="320">
        <f>LBA!A2473</f>
        <v>0</v>
      </c>
      <c r="B2473" s="320">
        <f>LBA!E2473</f>
        <v>0</v>
      </c>
      <c r="C2473" s="320">
        <f>LBA!P2473</f>
        <v>0</v>
      </c>
      <c r="D2473" s="321" t="str">
        <f>IF($C2473=0,"",VLOOKUP($C2473,LDI!$I:$BB,37,0))</f>
        <v/>
      </c>
      <c r="E2473" s="320" t="str">
        <f>IF($C2473=0,"",LBA!I2473)</f>
        <v/>
      </c>
      <c r="F2473" s="320" t="str">
        <f>IF($C2473=0,"",LBA!Q2473)</f>
        <v/>
      </c>
      <c r="G2473" s="321" t="str">
        <f>IF($C2473=0,"",VLOOKUP($C2473,LDI!$I:$BB,15,0))</f>
        <v/>
      </c>
      <c r="H2473" s="321" t="str">
        <f>IF($C2473=0,"",VLOOKUP($C2473,LDI!$I:$BB,17,0))</f>
        <v/>
      </c>
      <c r="I2473" s="322" t="str">
        <f>IF($C2473=0,"",LBA!R2473)</f>
        <v/>
      </c>
      <c r="J2473" s="323" t="str">
        <f>IF($C2473=0,"",LBA!AD2473)</f>
        <v/>
      </c>
      <c r="K2473" s="323" t="str">
        <f>IF($C2473=0,"",LBA!AH2473)</f>
        <v/>
      </c>
      <c r="L2473" s="323" t="str">
        <f>IF($C2473=0,"",LBA!AI2473)</f>
        <v/>
      </c>
      <c r="M2473" s="295"/>
      <c r="P2473" s="294">
        <f>+LBA!G2473</f>
        <v>0</v>
      </c>
      <c r="Q2473" s="297" t="e">
        <f>VLOOKUP(P2473,'Kategori Aset'!$B:$C,2,0)</f>
        <v>#N/A</v>
      </c>
      <c r="R2473" s="297">
        <f>+LBA!U2473</f>
        <v>0</v>
      </c>
      <c r="S2473" s="297">
        <f>+LBA!C2473</f>
        <v>0</v>
      </c>
      <c r="T2473" s="297">
        <f>+LBA!V2473</f>
        <v>0</v>
      </c>
      <c r="U2473" s="298">
        <f>+LBA!E2473</f>
        <v>0</v>
      </c>
      <c r="V2473" s="298">
        <f>+LBA!A2473</f>
        <v>0</v>
      </c>
      <c r="W2473" s="298">
        <f>+LBA!C2473</f>
        <v>0</v>
      </c>
      <c r="Y2473" s="308" t="str">
        <f t="shared" si="38"/>
        <v/>
      </c>
    </row>
    <row r="2474" spans="1:25">
      <c r="A2474" s="320">
        <f>LBA!A2474</f>
        <v>0</v>
      </c>
      <c r="B2474" s="320">
        <f>LBA!E2474</f>
        <v>0</v>
      </c>
      <c r="C2474" s="320">
        <f>LBA!P2474</f>
        <v>0</v>
      </c>
      <c r="D2474" s="321" t="str">
        <f>IF($C2474=0,"",VLOOKUP($C2474,LDI!$I:$BB,37,0))</f>
        <v/>
      </c>
      <c r="E2474" s="320" t="str">
        <f>IF($C2474=0,"",LBA!I2474)</f>
        <v/>
      </c>
      <c r="F2474" s="320" t="str">
        <f>IF($C2474=0,"",LBA!Q2474)</f>
        <v/>
      </c>
      <c r="G2474" s="321" t="str">
        <f>IF($C2474=0,"",VLOOKUP($C2474,LDI!$I:$BB,15,0))</f>
        <v/>
      </c>
      <c r="H2474" s="321" t="str">
        <f>IF($C2474=0,"",VLOOKUP($C2474,LDI!$I:$BB,17,0))</f>
        <v/>
      </c>
      <c r="I2474" s="322" t="str">
        <f>IF($C2474=0,"",LBA!R2474)</f>
        <v/>
      </c>
      <c r="J2474" s="323" t="str">
        <f>IF($C2474=0,"",LBA!AD2474)</f>
        <v/>
      </c>
      <c r="K2474" s="323" t="str">
        <f>IF($C2474=0,"",LBA!AH2474)</f>
        <v/>
      </c>
      <c r="L2474" s="323" t="str">
        <f>IF($C2474=0,"",LBA!AI2474)</f>
        <v/>
      </c>
      <c r="M2474" s="295"/>
      <c r="P2474" s="294">
        <f>+LBA!G2474</f>
        <v>0</v>
      </c>
      <c r="Q2474" s="297" t="e">
        <f>VLOOKUP(P2474,'Kategori Aset'!$B:$C,2,0)</f>
        <v>#N/A</v>
      </c>
      <c r="R2474" s="297">
        <f>+LBA!U2474</f>
        <v>0</v>
      </c>
      <c r="S2474" s="297">
        <f>+LBA!C2474</f>
        <v>0</v>
      </c>
      <c r="T2474" s="297">
        <f>+LBA!V2474</f>
        <v>0</v>
      </c>
      <c r="U2474" s="298">
        <f>+LBA!E2474</f>
        <v>0</v>
      </c>
      <c r="V2474" s="298">
        <f>+LBA!A2474</f>
        <v>0</v>
      </c>
      <c r="W2474" s="298">
        <f>+LBA!C2474</f>
        <v>0</v>
      </c>
      <c r="Y2474" s="308" t="str">
        <f t="shared" si="38"/>
        <v/>
      </c>
    </row>
    <row r="2475" spans="1:25">
      <c r="A2475" s="320">
        <f>LBA!A2475</f>
        <v>0</v>
      </c>
      <c r="B2475" s="320">
        <f>LBA!E2475</f>
        <v>0</v>
      </c>
      <c r="C2475" s="320">
        <f>LBA!P2475</f>
        <v>0</v>
      </c>
      <c r="D2475" s="321" t="str">
        <f>IF($C2475=0,"",VLOOKUP($C2475,LDI!$I:$BB,37,0))</f>
        <v/>
      </c>
      <c r="E2475" s="320" t="str">
        <f>IF($C2475=0,"",LBA!I2475)</f>
        <v/>
      </c>
      <c r="F2475" s="320" t="str">
        <f>IF($C2475=0,"",LBA!Q2475)</f>
        <v/>
      </c>
      <c r="G2475" s="321" t="str">
        <f>IF($C2475=0,"",VLOOKUP($C2475,LDI!$I:$BB,15,0))</f>
        <v/>
      </c>
      <c r="H2475" s="321" t="str">
        <f>IF($C2475=0,"",VLOOKUP($C2475,LDI!$I:$BB,17,0))</f>
        <v/>
      </c>
      <c r="I2475" s="322" t="str">
        <f>IF($C2475=0,"",LBA!R2475)</f>
        <v/>
      </c>
      <c r="J2475" s="323" t="str">
        <f>IF($C2475=0,"",LBA!AD2475)</f>
        <v/>
      </c>
      <c r="K2475" s="323" t="str">
        <f>IF($C2475=0,"",LBA!AH2475)</f>
        <v/>
      </c>
      <c r="L2475" s="323" t="str">
        <f>IF($C2475=0,"",LBA!AI2475)</f>
        <v/>
      </c>
      <c r="M2475" s="295"/>
      <c r="P2475" s="294">
        <f>+LBA!G2475</f>
        <v>0</v>
      </c>
      <c r="Q2475" s="297" t="e">
        <f>VLOOKUP(P2475,'Kategori Aset'!$B:$C,2,0)</f>
        <v>#N/A</v>
      </c>
      <c r="R2475" s="297">
        <f>+LBA!U2475</f>
        <v>0</v>
      </c>
      <c r="S2475" s="297">
        <f>+LBA!C2475</f>
        <v>0</v>
      </c>
      <c r="T2475" s="297">
        <f>+LBA!V2475</f>
        <v>0</v>
      </c>
      <c r="U2475" s="298">
        <f>+LBA!E2475</f>
        <v>0</v>
      </c>
      <c r="V2475" s="298">
        <f>+LBA!A2475</f>
        <v>0</v>
      </c>
      <c r="W2475" s="298">
        <f>+LBA!C2475</f>
        <v>0</v>
      </c>
      <c r="Y2475" s="308" t="str">
        <f t="shared" si="38"/>
        <v/>
      </c>
    </row>
    <row r="2476" spans="1:25">
      <c r="A2476" s="320">
        <f>LBA!A2476</f>
        <v>0</v>
      </c>
      <c r="B2476" s="320">
        <f>LBA!E2476</f>
        <v>0</v>
      </c>
      <c r="C2476" s="320">
        <f>LBA!P2476</f>
        <v>0</v>
      </c>
      <c r="D2476" s="321" t="str">
        <f>IF($C2476=0,"",VLOOKUP($C2476,LDI!$I:$BB,37,0))</f>
        <v/>
      </c>
      <c r="E2476" s="320" t="str">
        <f>IF($C2476=0,"",LBA!I2476)</f>
        <v/>
      </c>
      <c r="F2476" s="320" t="str">
        <f>IF($C2476=0,"",LBA!Q2476)</f>
        <v/>
      </c>
      <c r="G2476" s="321" t="str">
        <f>IF($C2476=0,"",VLOOKUP($C2476,LDI!$I:$BB,15,0))</f>
        <v/>
      </c>
      <c r="H2476" s="321" t="str">
        <f>IF($C2476=0,"",VLOOKUP($C2476,LDI!$I:$BB,17,0))</f>
        <v/>
      </c>
      <c r="I2476" s="322" t="str">
        <f>IF($C2476=0,"",LBA!R2476)</f>
        <v/>
      </c>
      <c r="J2476" s="323" t="str">
        <f>IF($C2476=0,"",LBA!AD2476)</f>
        <v/>
      </c>
      <c r="K2476" s="323" t="str">
        <f>IF($C2476=0,"",LBA!AH2476)</f>
        <v/>
      </c>
      <c r="L2476" s="323" t="str">
        <f>IF($C2476=0,"",LBA!AI2476)</f>
        <v/>
      </c>
      <c r="M2476" s="295"/>
      <c r="P2476" s="294">
        <f>+LBA!G2476</f>
        <v>0</v>
      </c>
      <c r="Q2476" s="297" t="e">
        <f>VLOOKUP(P2476,'Kategori Aset'!$B:$C,2,0)</f>
        <v>#N/A</v>
      </c>
      <c r="R2476" s="297">
        <f>+LBA!U2476</f>
        <v>0</v>
      </c>
      <c r="S2476" s="297">
        <f>+LBA!C2476</f>
        <v>0</v>
      </c>
      <c r="T2476" s="297">
        <f>+LBA!V2476</f>
        <v>0</v>
      </c>
      <c r="U2476" s="298">
        <f>+LBA!E2476</f>
        <v>0</v>
      </c>
      <c r="V2476" s="298">
        <f>+LBA!A2476</f>
        <v>0</v>
      </c>
      <c r="W2476" s="298">
        <f>+LBA!C2476</f>
        <v>0</v>
      </c>
      <c r="Y2476" s="308" t="str">
        <f t="shared" si="38"/>
        <v/>
      </c>
    </row>
    <row r="2477" spans="1:25">
      <c r="A2477" s="320">
        <f>LBA!A2477</f>
        <v>0</v>
      </c>
      <c r="B2477" s="320">
        <f>LBA!E2477</f>
        <v>0</v>
      </c>
      <c r="C2477" s="320">
        <f>LBA!P2477</f>
        <v>0</v>
      </c>
      <c r="D2477" s="321" t="str">
        <f>IF($C2477=0,"",VLOOKUP($C2477,LDI!$I:$BB,37,0))</f>
        <v/>
      </c>
      <c r="E2477" s="320" t="str">
        <f>IF($C2477=0,"",LBA!I2477)</f>
        <v/>
      </c>
      <c r="F2477" s="320" t="str">
        <f>IF($C2477=0,"",LBA!Q2477)</f>
        <v/>
      </c>
      <c r="G2477" s="321" t="str">
        <f>IF($C2477=0,"",VLOOKUP($C2477,LDI!$I:$BB,15,0))</f>
        <v/>
      </c>
      <c r="H2477" s="321" t="str">
        <f>IF($C2477=0,"",VLOOKUP($C2477,LDI!$I:$BB,17,0))</f>
        <v/>
      </c>
      <c r="I2477" s="322" t="str">
        <f>IF($C2477=0,"",LBA!R2477)</f>
        <v/>
      </c>
      <c r="J2477" s="323" t="str">
        <f>IF($C2477=0,"",LBA!AD2477)</f>
        <v/>
      </c>
      <c r="K2477" s="323" t="str">
        <f>IF($C2477=0,"",LBA!AH2477)</f>
        <v/>
      </c>
      <c r="L2477" s="323" t="str">
        <f>IF($C2477=0,"",LBA!AI2477)</f>
        <v/>
      </c>
      <c r="M2477" s="295"/>
      <c r="P2477" s="294">
        <f>+LBA!G2477</f>
        <v>0</v>
      </c>
      <c r="Q2477" s="297" t="e">
        <f>VLOOKUP(P2477,'Kategori Aset'!$B:$C,2,0)</f>
        <v>#N/A</v>
      </c>
      <c r="R2477" s="297">
        <f>+LBA!U2477</f>
        <v>0</v>
      </c>
      <c r="S2477" s="297">
        <f>+LBA!C2477</f>
        <v>0</v>
      </c>
      <c r="T2477" s="297">
        <f>+LBA!V2477</f>
        <v>0</v>
      </c>
      <c r="U2477" s="298">
        <f>+LBA!E2477</f>
        <v>0</v>
      </c>
      <c r="V2477" s="298">
        <f>+LBA!A2477</f>
        <v>0</v>
      </c>
      <c r="W2477" s="298">
        <f>+LBA!C2477</f>
        <v>0</v>
      </c>
      <c r="Y2477" s="308" t="str">
        <f t="shared" si="38"/>
        <v/>
      </c>
    </row>
    <row r="2478" spans="1:25">
      <c r="A2478" s="320">
        <f>LBA!A2478</f>
        <v>0</v>
      </c>
      <c r="B2478" s="320">
        <f>LBA!E2478</f>
        <v>0</v>
      </c>
      <c r="C2478" s="320">
        <f>LBA!P2478</f>
        <v>0</v>
      </c>
      <c r="D2478" s="321" t="str">
        <f>IF($C2478=0,"",VLOOKUP($C2478,LDI!$I:$BB,37,0))</f>
        <v/>
      </c>
      <c r="E2478" s="320" t="str">
        <f>IF($C2478=0,"",LBA!I2478)</f>
        <v/>
      </c>
      <c r="F2478" s="320" t="str">
        <f>IF($C2478=0,"",LBA!Q2478)</f>
        <v/>
      </c>
      <c r="G2478" s="321" t="str">
        <f>IF($C2478=0,"",VLOOKUP($C2478,LDI!$I:$BB,15,0))</f>
        <v/>
      </c>
      <c r="H2478" s="321" t="str">
        <f>IF($C2478=0,"",VLOOKUP($C2478,LDI!$I:$BB,17,0))</f>
        <v/>
      </c>
      <c r="I2478" s="322" t="str">
        <f>IF($C2478=0,"",LBA!R2478)</f>
        <v/>
      </c>
      <c r="J2478" s="323" t="str">
        <f>IF($C2478=0,"",LBA!AD2478)</f>
        <v/>
      </c>
      <c r="K2478" s="323" t="str">
        <f>IF($C2478=0,"",LBA!AH2478)</f>
        <v/>
      </c>
      <c r="L2478" s="323" t="str">
        <f>IF($C2478=0,"",LBA!AI2478)</f>
        <v/>
      </c>
      <c r="M2478" s="295"/>
      <c r="P2478" s="294">
        <f>+LBA!G2478</f>
        <v>0</v>
      </c>
      <c r="Q2478" s="297" t="e">
        <f>VLOOKUP(P2478,'Kategori Aset'!$B:$C,2,0)</f>
        <v>#N/A</v>
      </c>
      <c r="R2478" s="297">
        <f>+LBA!U2478</f>
        <v>0</v>
      </c>
      <c r="S2478" s="297">
        <f>+LBA!C2478</f>
        <v>0</v>
      </c>
      <c r="T2478" s="297">
        <f>+LBA!V2478</f>
        <v>0</v>
      </c>
      <c r="U2478" s="298">
        <f>+LBA!E2478</f>
        <v>0</v>
      </c>
      <c r="V2478" s="298">
        <f>+LBA!A2478</f>
        <v>0</v>
      </c>
      <c r="W2478" s="298">
        <f>+LBA!C2478</f>
        <v>0</v>
      </c>
      <c r="Y2478" s="308" t="str">
        <f t="shared" si="38"/>
        <v/>
      </c>
    </row>
    <row r="2479" spans="1:25">
      <c r="A2479" s="320">
        <f>LBA!A2479</f>
        <v>0</v>
      </c>
      <c r="B2479" s="320">
        <f>LBA!E2479</f>
        <v>0</v>
      </c>
      <c r="C2479" s="320">
        <f>LBA!P2479</f>
        <v>0</v>
      </c>
      <c r="D2479" s="321" t="str">
        <f>IF($C2479=0,"",VLOOKUP($C2479,LDI!$I:$BB,37,0))</f>
        <v/>
      </c>
      <c r="E2479" s="320" t="str">
        <f>IF($C2479=0,"",LBA!I2479)</f>
        <v/>
      </c>
      <c r="F2479" s="320" t="str">
        <f>IF($C2479=0,"",LBA!Q2479)</f>
        <v/>
      </c>
      <c r="G2479" s="321" t="str">
        <f>IF($C2479=0,"",VLOOKUP($C2479,LDI!$I:$BB,15,0))</f>
        <v/>
      </c>
      <c r="H2479" s="321" t="str">
        <f>IF($C2479=0,"",VLOOKUP($C2479,LDI!$I:$BB,17,0))</f>
        <v/>
      </c>
      <c r="I2479" s="322" t="str">
        <f>IF($C2479=0,"",LBA!R2479)</f>
        <v/>
      </c>
      <c r="J2479" s="323" t="str">
        <f>IF($C2479=0,"",LBA!AD2479)</f>
        <v/>
      </c>
      <c r="K2479" s="323" t="str">
        <f>IF($C2479=0,"",LBA!AH2479)</f>
        <v/>
      </c>
      <c r="L2479" s="323" t="str">
        <f>IF($C2479=0,"",LBA!AI2479)</f>
        <v/>
      </c>
      <c r="M2479" s="295"/>
      <c r="P2479" s="294">
        <f>+LBA!G2479</f>
        <v>0</v>
      </c>
      <c r="Q2479" s="297" t="e">
        <f>VLOOKUP(P2479,'Kategori Aset'!$B:$C,2,0)</f>
        <v>#N/A</v>
      </c>
      <c r="R2479" s="297">
        <f>+LBA!U2479</f>
        <v>0</v>
      </c>
      <c r="S2479" s="297">
        <f>+LBA!C2479</f>
        <v>0</v>
      </c>
      <c r="T2479" s="297">
        <f>+LBA!V2479</f>
        <v>0</v>
      </c>
      <c r="U2479" s="298">
        <f>+LBA!E2479</f>
        <v>0</v>
      </c>
      <c r="V2479" s="298">
        <f>+LBA!A2479</f>
        <v>0</v>
      </c>
      <c r="W2479" s="298">
        <f>+LBA!C2479</f>
        <v>0</v>
      </c>
      <c r="Y2479" s="308" t="str">
        <f t="shared" si="38"/>
        <v/>
      </c>
    </row>
    <row r="2480" spans="1:25">
      <c r="A2480" s="320">
        <f>LBA!A2480</f>
        <v>0</v>
      </c>
      <c r="B2480" s="320">
        <f>LBA!E2480</f>
        <v>0</v>
      </c>
      <c r="C2480" s="320">
        <f>LBA!P2480</f>
        <v>0</v>
      </c>
      <c r="D2480" s="321" t="str">
        <f>IF($C2480=0,"",VLOOKUP($C2480,LDI!$I:$BB,37,0))</f>
        <v/>
      </c>
      <c r="E2480" s="320" t="str">
        <f>IF($C2480=0,"",LBA!I2480)</f>
        <v/>
      </c>
      <c r="F2480" s="320" t="str">
        <f>IF($C2480=0,"",LBA!Q2480)</f>
        <v/>
      </c>
      <c r="G2480" s="321" t="str">
        <f>IF($C2480=0,"",VLOOKUP($C2480,LDI!$I:$BB,15,0))</f>
        <v/>
      </c>
      <c r="H2480" s="321" t="str">
        <f>IF($C2480=0,"",VLOOKUP($C2480,LDI!$I:$BB,17,0))</f>
        <v/>
      </c>
      <c r="I2480" s="322" t="str">
        <f>IF($C2480=0,"",LBA!R2480)</f>
        <v/>
      </c>
      <c r="J2480" s="323" t="str">
        <f>IF($C2480=0,"",LBA!AD2480)</f>
        <v/>
      </c>
      <c r="K2480" s="323" t="str">
        <f>IF($C2480=0,"",LBA!AH2480)</f>
        <v/>
      </c>
      <c r="L2480" s="323" t="str">
        <f>IF($C2480=0,"",LBA!AI2480)</f>
        <v/>
      </c>
      <c r="M2480" s="295"/>
      <c r="P2480" s="294">
        <f>+LBA!G2480</f>
        <v>0</v>
      </c>
      <c r="Q2480" s="297" t="e">
        <f>VLOOKUP(P2480,'Kategori Aset'!$B:$C,2,0)</f>
        <v>#N/A</v>
      </c>
      <c r="R2480" s="297">
        <f>+LBA!U2480</f>
        <v>0</v>
      </c>
      <c r="S2480" s="297">
        <f>+LBA!C2480</f>
        <v>0</v>
      </c>
      <c r="T2480" s="297">
        <f>+LBA!V2480</f>
        <v>0</v>
      </c>
      <c r="U2480" s="298">
        <f>+LBA!E2480</f>
        <v>0</v>
      </c>
      <c r="V2480" s="298">
        <f>+LBA!A2480</f>
        <v>0</v>
      </c>
      <c r="W2480" s="298">
        <f>+LBA!C2480</f>
        <v>0</v>
      </c>
      <c r="Y2480" s="308" t="str">
        <f t="shared" si="38"/>
        <v/>
      </c>
    </row>
    <row r="2481" spans="1:25">
      <c r="A2481" s="320">
        <f>LBA!A2481</f>
        <v>0</v>
      </c>
      <c r="B2481" s="320">
        <f>LBA!E2481</f>
        <v>0</v>
      </c>
      <c r="C2481" s="320">
        <f>LBA!P2481</f>
        <v>0</v>
      </c>
      <c r="D2481" s="321" t="str">
        <f>IF($C2481=0,"",VLOOKUP($C2481,LDI!$I:$BB,37,0))</f>
        <v/>
      </c>
      <c r="E2481" s="320" t="str">
        <f>IF($C2481=0,"",LBA!I2481)</f>
        <v/>
      </c>
      <c r="F2481" s="320" t="str">
        <f>IF($C2481=0,"",LBA!Q2481)</f>
        <v/>
      </c>
      <c r="G2481" s="321" t="str">
        <f>IF($C2481=0,"",VLOOKUP($C2481,LDI!$I:$BB,15,0))</f>
        <v/>
      </c>
      <c r="H2481" s="321" t="str">
        <f>IF($C2481=0,"",VLOOKUP($C2481,LDI!$I:$BB,17,0))</f>
        <v/>
      </c>
      <c r="I2481" s="322" t="str">
        <f>IF($C2481=0,"",LBA!R2481)</f>
        <v/>
      </c>
      <c r="J2481" s="323" t="str">
        <f>IF($C2481=0,"",LBA!AD2481)</f>
        <v/>
      </c>
      <c r="K2481" s="323" t="str">
        <f>IF($C2481=0,"",LBA!AH2481)</f>
        <v/>
      </c>
      <c r="L2481" s="323" t="str">
        <f>IF($C2481=0,"",LBA!AI2481)</f>
        <v/>
      </c>
      <c r="M2481" s="295"/>
      <c r="P2481" s="294">
        <f>+LBA!G2481</f>
        <v>0</v>
      </c>
      <c r="Q2481" s="297" t="e">
        <f>VLOOKUP(P2481,'Kategori Aset'!$B:$C,2,0)</f>
        <v>#N/A</v>
      </c>
      <c r="R2481" s="297">
        <f>+LBA!U2481</f>
        <v>0</v>
      </c>
      <c r="S2481" s="297">
        <f>+LBA!C2481</f>
        <v>0</v>
      </c>
      <c r="T2481" s="297">
        <f>+LBA!V2481</f>
        <v>0</v>
      </c>
      <c r="U2481" s="298">
        <f>+LBA!E2481</f>
        <v>0</v>
      </c>
      <c r="V2481" s="298">
        <f>+LBA!A2481</f>
        <v>0</v>
      </c>
      <c r="W2481" s="298">
        <f>+LBA!C2481</f>
        <v>0</v>
      </c>
      <c r="Y2481" s="308" t="str">
        <f t="shared" si="38"/>
        <v/>
      </c>
    </row>
    <row r="2482" spans="1:25">
      <c r="A2482" s="320">
        <f>LBA!A2482</f>
        <v>0</v>
      </c>
      <c r="B2482" s="320">
        <f>LBA!E2482</f>
        <v>0</v>
      </c>
      <c r="C2482" s="320">
        <f>LBA!P2482</f>
        <v>0</v>
      </c>
      <c r="D2482" s="321" t="str">
        <f>IF($C2482=0,"",VLOOKUP($C2482,LDI!$I:$BB,37,0))</f>
        <v/>
      </c>
      <c r="E2482" s="320" t="str">
        <f>IF($C2482=0,"",LBA!I2482)</f>
        <v/>
      </c>
      <c r="F2482" s="320" t="str">
        <f>IF($C2482=0,"",LBA!Q2482)</f>
        <v/>
      </c>
      <c r="G2482" s="321" t="str">
        <f>IF($C2482=0,"",VLOOKUP($C2482,LDI!$I:$BB,15,0))</f>
        <v/>
      </c>
      <c r="H2482" s="321" t="str">
        <f>IF($C2482=0,"",VLOOKUP($C2482,LDI!$I:$BB,17,0))</f>
        <v/>
      </c>
      <c r="I2482" s="322" t="str">
        <f>IF($C2482=0,"",LBA!R2482)</f>
        <v/>
      </c>
      <c r="J2482" s="323" t="str">
        <f>IF($C2482=0,"",LBA!AD2482)</f>
        <v/>
      </c>
      <c r="K2482" s="323" t="str">
        <f>IF($C2482=0,"",LBA!AH2482)</f>
        <v/>
      </c>
      <c r="L2482" s="323" t="str">
        <f>IF($C2482=0,"",LBA!AI2482)</f>
        <v/>
      </c>
      <c r="M2482" s="295"/>
      <c r="P2482" s="294">
        <f>+LBA!G2482</f>
        <v>0</v>
      </c>
      <c r="Q2482" s="297" t="e">
        <f>VLOOKUP(P2482,'Kategori Aset'!$B:$C,2,0)</f>
        <v>#N/A</v>
      </c>
      <c r="R2482" s="297">
        <f>+LBA!U2482</f>
        <v>0</v>
      </c>
      <c r="S2482" s="297">
        <f>+LBA!C2482</f>
        <v>0</v>
      </c>
      <c r="T2482" s="297">
        <f>+LBA!V2482</f>
        <v>0</v>
      </c>
      <c r="U2482" s="298">
        <f>+LBA!E2482</f>
        <v>0</v>
      </c>
      <c r="V2482" s="298">
        <f>+LBA!A2482</f>
        <v>0</v>
      </c>
      <c r="W2482" s="298">
        <f>+LBA!C2482</f>
        <v>0</v>
      </c>
      <c r="Y2482" s="308" t="str">
        <f t="shared" si="38"/>
        <v/>
      </c>
    </row>
    <row r="2483" spans="1:25">
      <c r="A2483" s="320">
        <f>LBA!A2483</f>
        <v>0</v>
      </c>
      <c r="B2483" s="320">
        <f>LBA!E2483</f>
        <v>0</v>
      </c>
      <c r="C2483" s="320">
        <f>LBA!P2483</f>
        <v>0</v>
      </c>
      <c r="D2483" s="321" t="str">
        <f>IF($C2483=0,"",VLOOKUP($C2483,LDI!$I:$BB,37,0))</f>
        <v/>
      </c>
      <c r="E2483" s="320" t="str">
        <f>IF($C2483=0,"",LBA!I2483)</f>
        <v/>
      </c>
      <c r="F2483" s="320" t="str">
        <f>IF($C2483=0,"",LBA!Q2483)</f>
        <v/>
      </c>
      <c r="G2483" s="321" t="str">
        <f>IF($C2483=0,"",VLOOKUP($C2483,LDI!$I:$BB,15,0))</f>
        <v/>
      </c>
      <c r="H2483" s="321" t="str">
        <f>IF($C2483=0,"",VLOOKUP($C2483,LDI!$I:$BB,17,0))</f>
        <v/>
      </c>
      <c r="I2483" s="322" t="str">
        <f>IF($C2483=0,"",LBA!R2483)</f>
        <v/>
      </c>
      <c r="J2483" s="323" t="str">
        <f>IF($C2483=0,"",LBA!AD2483)</f>
        <v/>
      </c>
      <c r="K2483" s="323" t="str">
        <f>IF($C2483=0,"",LBA!AH2483)</f>
        <v/>
      </c>
      <c r="L2483" s="323" t="str">
        <f>IF($C2483=0,"",LBA!AI2483)</f>
        <v/>
      </c>
      <c r="M2483" s="295"/>
      <c r="P2483" s="294">
        <f>+LBA!G2483</f>
        <v>0</v>
      </c>
      <c r="Q2483" s="297" t="e">
        <f>VLOOKUP(P2483,'Kategori Aset'!$B:$C,2,0)</f>
        <v>#N/A</v>
      </c>
      <c r="R2483" s="297">
        <f>+LBA!U2483</f>
        <v>0</v>
      </c>
      <c r="S2483" s="297">
        <f>+LBA!C2483</f>
        <v>0</v>
      </c>
      <c r="T2483" s="297">
        <f>+LBA!V2483</f>
        <v>0</v>
      </c>
      <c r="U2483" s="298">
        <f>+LBA!E2483</f>
        <v>0</v>
      </c>
      <c r="V2483" s="298">
        <f>+LBA!A2483</f>
        <v>0</v>
      </c>
      <c r="W2483" s="298">
        <f>+LBA!C2483</f>
        <v>0</v>
      </c>
      <c r="Y2483" s="308" t="str">
        <f t="shared" si="38"/>
        <v/>
      </c>
    </row>
    <row r="2484" spans="1:25">
      <c r="A2484" s="320">
        <f>LBA!A2484</f>
        <v>0</v>
      </c>
      <c r="B2484" s="320">
        <f>LBA!E2484</f>
        <v>0</v>
      </c>
      <c r="C2484" s="320">
        <f>LBA!P2484</f>
        <v>0</v>
      </c>
      <c r="D2484" s="321" t="str">
        <f>IF($C2484=0,"",VLOOKUP($C2484,LDI!$I:$BB,37,0))</f>
        <v/>
      </c>
      <c r="E2484" s="320" t="str">
        <f>IF($C2484=0,"",LBA!I2484)</f>
        <v/>
      </c>
      <c r="F2484" s="320" t="str">
        <f>IF($C2484=0,"",LBA!Q2484)</f>
        <v/>
      </c>
      <c r="G2484" s="321" t="str">
        <f>IF($C2484=0,"",VLOOKUP($C2484,LDI!$I:$BB,15,0))</f>
        <v/>
      </c>
      <c r="H2484" s="321" t="str">
        <f>IF($C2484=0,"",VLOOKUP($C2484,LDI!$I:$BB,17,0))</f>
        <v/>
      </c>
      <c r="I2484" s="322" t="str">
        <f>IF($C2484=0,"",LBA!R2484)</f>
        <v/>
      </c>
      <c r="J2484" s="323" t="str">
        <f>IF($C2484=0,"",LBA!AD2484)</f>
        <v/>
      </c>
      <c r="K2484" s="323" t="str">
        <f>IF($C2484=0,"",LBA!AH2484)</f>
        <v/>
      </c>
      <c r="L2484" s="323" t="str">
        <f>IF($C2484=0,"",LBA!AI2484)</f>
        <v/>
      </c>
      <c r="M2484" s="295"/>
      <c r="P2484" s="294">
        <f>+LBA!G2484</f>
        <v>0</v>
      </c>
      <c r="Q2484" s="297" t="e">
        <f>VLOOKUP(P2484,'Kategori Aset'!$B:$C,2,0)</f>
        <v>#N/A</v>
      </c>
      <c r="R2484" s="297">
        <f>+LBA!U2484</f>
        <v>0</v>
      </c>
      <c r="S2484" s="297">
        <f>+LBA!C2484</f>
        <v>0</v>
      </c>
      <c r="T2484" s="297">
        <f>+LBA!V2484</f>
        <v>0</v>
      </c>
      <c r="U2484" s="298">
        <f>+LBA!E2484</f>
        <v>0</v>
      </c>
      <c r="V2484" s="298">
        <f>+LBA!A2484</f>
        <v>0</v>
      </c>
      <c r="W2484" s="298">
        <f>+LBA!C2484</f>
        <v>0</v>
      </c>
      <c r="Y2484" s="308" t="str">
        <f t="shared" si="38"/>
        <v/>
      </c>
    </row>
    <row r="2485" spans="1:25">
      <c r="A2485" s="320">
        <f>LBA!A2485</f>
        <v>0</v>
      </c>
      <c r="B2485" s="320">
        <f>LBA!E2485</f>
        <v>0</v>
      </c>
      <c r="C2485" s="320">
        <f>LBA!P2485</f>
        <v>0</v>
      </c>
      <c r="D2485" s="321" t="str">
        <f>IF($C2485=0,"",VLOOKUP($C2485,LDI!$I:$BB,37,0))</f>
        <v/>
      </c>
      <c r="E2485" s="320" t="str">
        <f>IF($C2485=0,"",LBA!I2485)</f>
        <v/>
      </c>
      <c r="F2485" s="320" t="str">
        <f>IF($C2485=0,"",LBA!Q2485)</f>
        <v/>
      </c>
      <c r="G2485" s="321" t="str">
        <f>IF($C2485=0,"",VLOOKUP($C2485,LDI!$I:$BB,15,0))</f>
        <v/>
      </c>
      <c r="H2485" s="321" t="str">
        <f>IF($C2485=0,"",VLOOKUP($C2485,LDI!$I:$BB,17,0))</f>
        <v/>
      </c>
      <c r="I2485" s="322" t="str">
        <f>IF($C2485=0,"",LBA!R2485)</f>
        <v/>
      </c>
      <c r="J2485" s="323" t="str">
        <f>IF($C2485=0,"",LBA!AD2485)</f>
        <v/>
      </c>
      <c r="K2485" s="323" t="str">
        <f>IF($C2485=0,"",LBA!AH2485)</f>
        <v/>
      </c>
      <c r="L2485" s="323" t="str">
        <f>IF($C2485=0,"",LBA!AI2485)</f>
        <v/>
      </c>
      <c r="M2485" s="295"/>
      <c r="P2485" s="294">
        <f>+LBA!G2485</f>
        <v>0</v>
      </c>
      <c r="Q2485" s="297" t="e">
        <f>VLOOKUP(P2485,'Kategori Aset'!$B:$C,2,0)</f>
        <v>#N/A</v>
      </c>
      <c r="R2485" s="297">
        <f>+LBA!U2485</f>
        <v>0</v>
      </c>
      <c r="S2485" s="297">
        <f>+LBA!C2485</f>
        <v>0</v>
      </c>
      <c r="T2485" s="297">
        <f>+LBA!V2485</f>
        <v>0</v>
      </c>
      <c r="U2485" s="298">
        <f>+LBA!E2485</f>
        <v>0</v>
      </c>
      <c r="V2485" s="298">
        <f>+LBA!A2485</f>
        <v>0</v>
      </c>
      <c r="W2485" s="298">
        <f>+LBA!C2485</f>
        <v>0</v>
      </c>
      <c r="Y2485" s="308" t="str">
        <f t="shared" si="38"/>
        <v/>
      </c>
    </row>
    <row r="2486" spans="1:25">
      <c r="A2486" s="320">
        <f>LBA!A2486</f>
        <v>0</v>
      </c>
      <c r="B2486" s="320">
        <f>LBA!E2486</f>
        <v>0</v>
      </c>
      <c r="C2486" s="320">
        <f>LBA!P2486</f>
        <v>0</v>
      </c>
      <c r="D2486" s="321" t="str">
        <f>IF($C2486=0,"",VLOOKUP($C2486,LDI!$I:$BB,37,0))</f>
        <v/>
      </c>
      <c r="E2486" s="320" t="str">
        <f>IF($C2486=0,"",LBA!I2486)</f>
        <v/>
      </c>
      <c r="F2486" s="320" t="str">
        <f>IF($C2486=0,"",LBA!Q2486)</f>
        <v/>
      </c>
      <c r="G2486" s="321" t="str">
        <f>IF($C2486=0,"",VLOOKUP($C2486,LDI!$I:$BB,15,0))</f>
        <v/>
      </c>
      <c r="H2486" s="321" t="str">
        <f>IF($C2486=0,"",VLOOKUP($C2486,LDI!$I:$BB,17,0))</f>
        <v/>
      </c>
      <c r="I2486" s="322" t="str">
        <f>IF($C2486=0,"",LBA!R2486)</f>
        <v/>
      </c>
      <c r="J2486" s="323" t="str">
        <f>IF($C2486=0,"",LBA!AD2486)</f>
        <v/>
      </c>
      <c r="K2486" s="323" t="str">
        <f>IF($C2486=0,"",LBA!AH2486)</f>
        <v/>
      </c>
      <c r="L2486" s="323" t="str">
        <f>IF($C2486=0,"",LBA!AI2486)</f>
        <v/>
      </c>
      <c r="M2486" s="295"/>
      <c r="P2486" s="294">
        <f>+LBA!G2486</f>
        <v>0</v>
      </c>
      <c r="Q2486" s="297" t="e">
        <f>VLOOKUP(P2486,'Kategori Aset'!$B:$C,2,0)</f>
        <v>#N/A</v>
      </c>
      <c r="R2486" s="297">
        <f>+LBA!U2486</f>
        <v>0</v>
      </c>
      <c r="S2486" s="297">
        <f>+LBA!C2486</f>
        <v>0</v>
      </c>
      <c r="T2486" s="297">
        <f>+LBA!V2486</f>
        <v>0</v>
      </c>
      <c r="U2486" s="298">
        <f>+LBA!E2486</f>
        <v>0</v>
      </c>
      <c r="V2486" s="298">
        <f>+LBA!A2486</f>
        <v>0</v>
      </c>
      <c r="W2486" s="298">
        <f>+LBA!C2486</f>
        <v>0</v>
      </c>
      <c r="Y2486" s="308" t="str">
        <f t="shared" si="38"/>
        <v/>
      </c>
    </row>
    <row r="2487" spans="1:25">
      <c r="A2487" s="320">
        <f>LBA!A2487</f>
        <v>0</v>
      </c>
      <c r="B2487" s="320">
        <f>LBA!E2487</f>
        <v>0</v>
      </c>
      <c r="C2487" s="320">
        <f>LBA!P2487</f>
        <v>0</v>
      </c>
      <c r="D2487" s="321" t="str">
        <f>IF($C2487=0,"",VLOOKUP($C2487,LDI!$I:$BB,37,0))</f>
        <v/>
      </c>
      <c r="E2487" s="320" t="str">
        <f>IF($C2487=0,"",LBA!I2487)</f>
        <v/>
      </c>
      <c r="F2487" s="320" t="str">
        <f>IF($C2487=0,"",LBA!Q2487)</f>
        <v/>
      </c>
      <c r="G2487" s="321" t="str">
        <f>IF($C2487=0,"",VLOOKUP($C2487,LDI!$I:$BB,15,0))</f>
        <v/>
      </c>
      <c r="H2487" s="321" t="str">
        <f>IF($C2487=0,"",VLOOKUP($C2487,LDI!$I:$BB,17,0))</f>
        <v/>
      </c>
      <c r="I2487" s="322" t="str">
        <f>IF($C2487=0,"",LBA!R2487)</f>
        <v/>
      </c>
      <c r="J2487" s="323" t="str">
        <f>IF($C2487=0,"",LBA!AD2487)</f>
        <v/>
      </c>
      <c r="K2487" s="323" t="str">
        <f>IF($C2487=0,"",LBA!AH2487)</f>
        <v/>
      </c>
      <c r="L2487" s="323" t="str">
        <f>IF($C2487=0,"",LBA!AI2487)</f>
        <v/>
      </c>
      <c r="M2487" s="295"/>
      <c r="P2487" s="294">
        <f>+LBA!G2487</f>
        <v>0</v>
      </c>
      <c r="Q2487" s="297" t="e">
        <f>VLOOKUP(P2487,'Kategori Aset'!$B:$C,2,0)</f>
        <v>#N/A</v>
      </c>
      <c r="R2487" s="297">
        <f>+LBA!U2487</f>
        <v>0</v>
      </c>
      <c r="S2487" s="297">
        <f>+LBA!C2487</f>
        <v>0</v>
      </c>
      <c r="T2487" s="297">
        <f>+LBA!V2487</f>
        <v>0</v>
      </c>
      <c r="U2487" s="298">
        <f>+LBA!E2487</f>
        <v>0</v>
      </c>
      <c r="V2487" s="298">
        <f>+LBA!A2487</f>
        <v>0</v>
      </c>
      <c r="W2487" s="298">
        <f>+LBA!C2487</f>
        <v>0</v>
      </c>
      <c r="Y2487" s="308" t="str">
        <f t="shared" si="38"/>
        <v/>
      </c>
    </row>
    <row r="2488" spans="1:25">
      <c r="A2488" s="320">
        <f>LBA!A2488</f>
        <v>0</v>
      </c>
      <c r="B2488" s="320">
        <f>LBA!E2488</f>
        <v>0</v>
      </c>
      <c r="C2488" s="320">
        <f>LBA!P2488</f>
        <v>0</v>
      </c>
      <c r="D2488" s="321" t="str">
        <f>IF($C2488=0,"",VLOOKUP($C2488,LDI!$I:$BB,37,0))</f>
        <v/>
      </c>
      <c r="E2488" s="320" t="str">
        <f>IF($C2488=0,"",LBA!I2488)</f>
        <v/>
      </c>
      <c r="F2488" s="320" t="str">
        <f>IF($C2488=0,"",LBA!Q2488)</f>
        <v/>
      </c>
      <c r="G2488" s="321" t="str">
        <f>IF($C2488=0,"",VLOOKUP($C2488,LDI!$I:$BB,15,0))</f>
        <v/>
      </c>
      <c r="H2488" s="321" t="str">
        <f>IF($C2488=0,"",VLOOKUP($C2488,LDI!$I:$BB,17,0))</f>
        <v/>
      </c>
      <c r="I2488" s="322" t="str">
        <f>IF($C2488=0,"",LBA!R2488)</f>
        <v/>
      </c>
      <c r="J2488" s="323" t="str">
        <f>IF($C2488=0,"",LBA!AD2488)</f>
        <v/>
      </c>
      <c r="K2488" s="323" t="str">
        <f>IF($C2488=0,"",LBA!AH2488)</f>
        <v/>
      </c>
      <c r="L2488" s="323" t="str">
        <f>IF($C2488=0,"",LBA!AI2488)</f>
        <v/>
      </c>
      <c r="M2488" s="295"/>
      <c r="P2488" s="294">
        <f>+LBA!G2488</f>
        <v>0</v>
      </c>
      <c r="Q2488" s="297" t="e">
        <f>VLOOKUP(P2488,'Kategori Aset'!$B:$C,2,0)</f>
        <v>#N/A</v>
      </c>
      <c r="R2488" s="297">
        <f>+LBA!U2488</f>
        <v>0</v>
      </c>
      <c r="S2488" s="297">
        <f>+LBA!C2488</f>
        <v>0</v>
      </c>
      <c r="T2488" s="297">
        <f>+LBA!V2488</f>
        <v>0</v>
      </c>
      <c r="U2488" s="298">
        <f>+LBA!E2488</f>
        <v>0</v>
      </c>
      <c r="V2488" s="298">
        <f>+LBA!A2488</f>
        <v>0</v>
      </c>
      <c r="W2488" s="298">
        <f>+LBA!C2488</f>
        <v>0</v>
      </c>
      <c r="Y2488" s="308" t="str">
        <f t="shared" si="38"/>
        <v/>
      </c>
    </row>
    <row r="2489" spans="1:25">
      <c r="A2489" s="320">
        <f>LBA!A2489</f>
        <v>0</v>
      </c>
      <c r="B2489" s="320">
        <f>LBA!E2489</f>
        <v>0</v>
      </c>
      <c r="C2489" s="320">
        <f>LBA!P2489</f>
        <v>0</v>
      </c>
      <c r="D2489" s="321" t="str">
        <f>IF($C2489=0,"",VLOOKUP($C2489,LDI!$I:$BB,37,0))</f>
        <v/>
      </c>
      <c r="E2489" s="320" t="str">
        <f>IF($C2489=0,"",LBA!I2489)</f>
        <v/>
      </c>
      <c r="F2489" s="320" t="str">
        <f>IF($C2489=0,"",LBA!Q2489)</f>
        <v/>
      </c>
      <c r="G2489" s="321" t="str">
        <f>IF($C2489=0,"",VLOOKUP($C2489,LDI!$I:$BB,15,0))</f>
        <v/>
      </c>
      <c r="H2489" s="321" t="str">
        <f>IF($C2489=0,"",VLOOKUP($C2489,LDI!$I:$BB,17,0))</f>
        <v/>
      </c>
      <c r="I2489" s="322" t="str">
        <f>IF($C2489=0,"",LBA!R2489)</f>
        <v/>
      </c>
      <c r="J2489" s="323" t="str">
        <f>IF($C2489=0,"",LBA!AD2489)</f>
        <v/>
      </c>
      <c r="K2489" s="323" t="str">
        <f>IF($C2489=0,"",LBA!AH2489)</f>
        <v/>
      </c>
      <c r="L2489" s="323" t="str">
        <f>IF($C2489=0,"",LBA!AI2489)</f>
        <v/>
      </c>
      <c r="M2489" s="295"/>
      <c r="P2489" s="294">
        <f>+LBA!G2489</f>
        <v>0</v>
      </c>
      <c r="Q2489" s="297" t="e">
        <f>VLOOKUP(P2489,'Kategori Aset'!$B:$C,2,0)</f>
        <v>#N/A</v>
      </c>
      <c r="R2489" s="297">
        <f>+LBA!U2489</f>
        <v>0</v>
      </c>
      <c r="S2489" s="297">
        <f>+LBA!C2489</f>
        <v>0</v>
      </c>
      <c r="T2489" s="297">
        <f>+LBA!V2489</f>
        <v>0</v>
      </c>
      <c r="U2489" s="298">
        <f>+LBA!E2489</f>
        <v>0</v>
      </c>
      <c r="V2489" s="298">
        <f>+LBA!A2489</f>
        <v>0</v>
      </c>
      <c r="W2489" s="298">
        <f>+LBA!C2489</f>
        <v>0</v>
      </c>
      <c r="Y2489" s="308" t="str">
        <f t="shared" si="38"/>
        <v/>
      </c>
    </row>
    <row r="2490" spans="1:25">
      <c r="A2490" s="320">
        <f>LBA!A2490</f>
        <v>0</v>
      </c>
      <c r="B2490" s="320">
        <f>LBA!E2490</f>
        <v>0</v>
      </c>
      <c r="C2490" s="320">
        <f>LBA!P2490</f>
        <v>0</v>
      </c>
      <c r="D2490" s="321" t="str">
        <f>IF($C2490=0,"",VLOOKUP($C2490,LDI!$I:$BB,37,0))</f>
        <v/>
      </c>
      <c r="E2490" s="320" t="str">
        <f>IF($C2490=0,"",LBA!I2490)</f>
        <v/>
      </c>
      <c r="F2490" s="320" t="str">
        <f>IF($C2490=0,"",LBA!Q2490)</f>
        <v/>
      </c>
      <c r="G2490" s="321" t="str">
        <f>IF($C2490=0,"",VLOOKUP($C2490,LDI!$I:$BB,15,0))</f>
        <v/>
      </c>
      <c r="H2490" s="321" t="str">
        <f>IF($C2490=0,"",VLOOKUP($C2490,LDI!$I:$BB,17,0))</f>
        <v/>
      </c>
      <c r="I2490" s="322" t="str">
        <f>IF($C2490=0,"",LBA!R2490)</f>
        <v/>
      </c>
      <c r="J2490" s="323" t="str">
        <f>IF($C2490=0,"",LBA!AD2490)</f>
        <v/>
      </c>
      <c r="K2490" s="323" t="str">
        <f>IF($C2490=0,"",LBA!AH2490)</f>
        <v/>
      </c>
      <c r="L2490" s="323" t="str">
        <f>IF($C2490=0,"",LBA!AI2490)</f>
        <v/>
      </c>
      <c r="M2490" s="295"/>
      <c r="P2490" s="294">
        <f>+LBA!G2490</f>
        <v>0</v>
      </c>
      <c r="Q2490" s="297" t="e">
        <f>VLOOKUP(P2490,'Kategori Aset'!$B:$C,2,0)</f>
        <v>#N/A</v>
      </c>
      <c r="R2490" s="297">
        <f>+LBA!U2490</f>
        <v>0</v>
      </c>
      <c r="S2490" s="297">
        <f>+LBA!C2490</f>
        <v>0</v>
      </c>
      <c r="T2490" s="297">
        <f>+LBA!V2490</f>
        <v>0</v>
      </c>
      <c r="U2490" s="298">
        <f>+LBA!E2490</f>
        <v>0</v>
      </c>
      <c r="V2490" s="298">
        <f>+LBA!A2490</f>
        <v>0</v>
      </c>
      <c r="W2490" s="298">
        <f>+LBA!C2490</f>
        <v>0</v>
      </c>
      <c r="Y2490" s="308" t="str">
        <f t="shared" si="38"/>
        <v/>
      </c>
    </row>
    <row r="2491" spans="1:25">
      <c r="A2491" s="320">
        <f>LBA!A2491</f>
        <v>0</v>
      </c>
      <c r="B2491" s="320">
        <f>LBA!E2491</f>
        <v>0</v>
      </c>
      <c r="C2491" s="320">
        <f>LBA!P2491</f>
        <v>0</v>
      </c>
      <c r="D2491" s="321" t="str">
        <f>IF($C2491=0,"",VLOOKUP($C2491,LDI!$I:$BB,37,0))</f>
        <v/>
      </c>
      <c r="E2491" s="320" t="str">
        <f>IF($C2491=0,"",LBA!I2491)</f>
        <v/>
      </c>
      <c r="F2491" s="320" t="str">
        <f>IF($C2491=0,"",LBA!Q2491)</f>
        <v/>
      </c>
      <c r="G2491" s="321" t="str">
        <f>IF($C2491=0,"",VLOOKUP($C2491,LDI!$I:$BB,15,0))</f>
        <v/>
      </c>
      <c r="H2491" s="321" t="str">
        <f>IF($C2491=0,"",VLOOKUP($C2491,LDI!$I:$BB,17,0))</f>
        <v/>
      </c>
      <c r="I2491" s="322" t="str">
        <f>IF($C2491=0,"",LBA!R2491)</f>
        <v/>
      </c>
      <c r="J2491" s="323" t="str">
        <f>IF($C2491=0,"",LBA!AD2491)</f>
        <v/>
      </c>
      <c r="K2491" s="323" t="str">
        <f>IF($C2491=0,"",LBA!AH2491)</f>
        <v/>
      </c>
      <c r="L2491" s="323" t="str">
        <f>IF($C2491=0,"",LBA!AI2491)</f>
        <v/>
      </c>
      <c r="M2491" s="295"/>
      <c r="P2491" s="294">
        <f>+LBA!G2491</f>
        <v>0</v>
      </c>
      <c r="Q2491" s="297" t="e">
        <f>VLOOKUP(P2491,'Kategori Aset'!$B:$C,2,0)</f>
        <v>#N/A</v>
      </c>
      <c r="R2491" s="297">
        <f>+LBA!U2491</f>
        <v>0</v>
      </c>
      <c r="S2491" s="297">
        <f>+LBA!C2491</f>
        <v>0</v>
      </c>
      <c r="T2491" s="297">
        <f>+LBA!V2491</f>
        <v>0</v>
      </c>
      <c r="U2491" s="298">
        <f>+LBA!E2491</f>
        <v>0</v>
      </c>
      <c r="V2491" s="298">
        <f>+LBA!A2491</f>
        <v>0</v>
      </c>
      <c r="W2491" s="298">
        <f>+LBA!C2491</f>
        <v>0</v>
      </c>
      <c r="Y2491" s="308" t="str">
        <f t="shared" si="38"/>
        <v/>
      </c>
    </row>
    <row r="2492" spans="1:25">
      <c r="A2492" s="320">
        <f>LBA!A2492</f>
        <v>0</v>
      </c>
      <c r="B2492" s="320">
        <f>LBA!E2492</f>
        <v>0</v>
      </c>
      <c r="C2492" s="320">
        <f>LBA!P2492</f>
        <v>0</v>
      </c>
      <c r="D2492" s="321" t="str">
        <f>IF($C2492=0,"",VLOOKUP($C2492,LDI!$I:$BB,37,0))</f>
        <v/>
      </c>
      <c r="E2492" s="320" t="str">
        <f>IF($C2492=0,"",LBA!I2492)</f>
        <v/>
      </c>
      <c r="F2492" s="320" t="str">
        <f>IF($C2492=0,"",LBA!Q2492)</f>
        <v/>
      </c>
      <c r="G2492" s="321" t="str">
        <f>IF($C2492=0,"",VLOOKUP($C2492,LDI!$I:$BB,15,0))</f>
        <v/>
      </c>
      <c r="H2492" s="321" t="str">
        <f>IF($C2492=0,"",VLOOKUP($C2492,LDI!$I:$BB,17,0))</f>
        <v/>
      </c>
      <c r="I2492" s="322" t="str">
        <f>IF($C2492=0,"",LBA!R2492)</f>
        <v/>
      </c>
      <c r="J2492" s="323" t="str">
        <f>IF($C2492=0,"",LBA!AD2492)</f>
        <v/>
      </c>
      <c r="K2492" s="323" t="str">
        <f>IF($C2492=0,"",LBA!AH2492)</f>
        <v/>
      </c>
      <c r="L2492" s="323" t="str">
        <f>IF($C2492=0,"",LBA!AI2492)</f>
        <v/>
      </c>
      <c r="M2492" s="295"/>
      <c r="P2492" s="294">
        <f>+LBA!G2492</f>
        <v>0</v>
      </c>
      <c r="Q2492" s="297" t="e">
        <f>VLOOKUP(P2492,'Kategori Aset'!$B:$C,2,0)</f>
        <v>#N/A</v>
      </c>
      <c r="R2492" s="297">
        <f>+LBA!U2492</f>
        <v>0</v>
      </c>
      <c r="S2492" s="297">
        <f>+LBA!C2492</f>
        <v>0</v>
      </c>
      <c r="T2492" s="297">
        <f>+LBA!V2492</f>
        <v>0</v>
      </c>
      <c r="U2492" s="298">
        <f>+LBA!E2492</f>
        <v>0</v>
      </c>
      <c r="V2492" s="298">
        <f>+LBA!A2492</f>
        <v>0</v>
      </c>
      <c r="W2492" s="298">
        <f>+LBA!C2492</f>
        <v>0</v>
      </c>
      <c r="Y2492" s="308" t="str">
        <f t="shared" si="38"/>
        <v/>
      </c>
    </row>
    <row r="2493" spans="1:25">
      <c r="A2493" s="320">
        <f>LBA!A2493</f>
        <v>0</v>
      </c>
      <c r="B2493" s="320">
        <f>LBA!E2493</f>
        <v>0</v>
      </c>
      <c r="C2493" s="320">
        <f>LBA!P2493</f>
        <v>0</v>
      </c>
      <c r="D2493" s="321" t="str">
        <f>IF($C2493=0,"",VLOOKUP($C2493,LDI!$I:$BB,37,0))</f>
        <v/>
      </c>
      <c r="E2493" s="320" t="str">
        <f>IF($C2493=0,"",LBA!I2493)</f>
        <v/>
      </c>
      <c r="F2493" s="320" t="str">
        <f>IF($C2493=0,"",LBA!Q2493)</f>
        <v/>
      </c>
      <c r="G2493" s="321" t="str">
        <f>IF($C2493=0,"",VLOOKUP($C2493,LDI!$I:$BB,15,0))</f>
        <v/>
      </c>
      <c r="H2493" s="321" t="str">
        <f>IF($C2493=0,"",VLOOKUP($C2493,LDI!$I:$BB,17,0))</f>
        <v/>
      </c>
      <c r="I2493" s="322" t="str">
        <f>IF($C2493=0,"",LBA!R2493)</f>
        <v/>
      </c>
      <c r="J2493" s="323" t="str">
        <f>IF($C2493=0,"",LBA!AD2493)</f>
        <v/>
      </c>
      <c r="K2493" s="323" t="str">
        <f>IF($C2493=0,"",LBA!AH2493)</f>
        <v/>
      </c>
      <c r="L2493" s="323" t="str">
        <f>IF($C2493=0,"",LBA!AI2493)</f>
        <v/>
      </c>
      <c r="M2493" s="295"/>
      <c r="P2493" s="294">
        <f>+LBA!G2493</f>
        <v>0</v>
      </c>
      <c r="Q2493" s="297" t="e">
        <f>VLOOKUP(P2493,'Kategori Aset'!$B:$C,2,0)</f>
        <v>#N/A</v>
      </c>
      <c r="R2493" s="297">
        <f>+LBA!U2493</f>
        <v>0</v>
      </c>
      <c r="S2493" s="297">
        <f>+LBA!C2493</f>
        <v>0</v>
      </c>
      <c r="T2493" s="297">
        <f>+LBA!V2493</f>
        <v>0</v>
      </c>
      <c r="U2493" s="298">
        <f>+LBA!E2493</f>
        <v>0</v>
      </c>
      <c r="V2493" s="298">
        <f>+LBA!A2493</f>
        <v>0</v>
      </c>
      <c r="W2493" s="298">
        <f>+LBA!C2493</f>
        <v>0</v>
      </c>
      <c r="Y2493" s="308" t="str">
        <f t="shared" si="38"/>
        <v/>
      </c>
    </row>
    <row r="2494" spans="1:25">
      <c r="A2494" s="320">
        <f>LBA!A2494</f>
        <v>0</v>
      </c>
      <c r="B2494" s="320">
        <f>LBA!E2494</f>
        <v>0</v>
      </c>
      <c r="C2494" s="320">
        <f>LBA!P2494</f>
        <v>0</v>
      </c>
      <c r="D2494" s="321" t="str">
        <f>IF($C2494=0,"",VLOOKUP($C2494,LDI!$I:$BB,37,0))</f>
        <v/>
      </c>
      <c r="E2494" s="320" t="str">
        <f>IF($C2494=0,"",LBA!I2494)</f>
        <v/>
      </c>
      <c r="F2494" s="320" t="str">
        <f>IF($C2494=0,"",LBA!Q2494)</f>
        <v/>
      </c>
      <c r="G2494" s="321" t="str">
        <f>IF($C2494=0,"",VLOOKUP($C2494,LDI!$I:$BB,15,0))</f>
        <v/>
      </c>
      <c r="H2494" s="321" t="str">
        <f>IF($C2494=0,"",VLOOKUP($C2494,LDI!$I:$BB,17,0))</f>
        <v/>
      </c>
      <c r="I2494" s="322" t="str">
        <f>IF($C2494=0,"",LBA!R2494)</f>
        <v/>
      </c>
      <c r="J2494" s="323" t="str">
        <f>IF($C2494=0,"",LBA!AD2494)</f>
        <v/>
      </c>
      <c r="K2494" s="323" t="str">
        <f>IF($C2494=0,"",LBA!AH2494)</f>
        <v/>
      </c>
      <c r="L2494" s="323" t="str">
        <f>IF($C2494=0,"",LBA!AI2494)</f>
        <v/>
      </c>
      <c r="M2494" s="295"/>
      <c r="P2494" s="294">
        <f>+LBA!G2494</f>
        <v>0</v>
      </c>
      <c r="Q2494" s="297" t="e">
        <f>VLOOKUP(P2494,'Kategori Aset'!$B:$C,2,0)</f>
        <v>#N/A</v>
      </c>
      <c r="R2494" s="297">
        <f>+LBA!U2494</f>
        <v>0</v>
      </c>
      <c r="S2494" s="297">
        <f>+LBA!C2494</f>
        <v>0</v>
      </c>
      <c r="T2494" s="297">
        <f>+LBA!V2494</f>
        <v>0</v>
      </c>
      <c r="U2494" s="298">
        <f>+LBA!E2494</f>
        <v>0</v>
      </c>
      <c r="V2494" s="298">
        <f>+LBA!A2494</f>
        <v>0</v>
      </c>
      <c r="W2494" s="298">
        <f>+LBA!C2494</f>
        <v>0</v>
      </c>
      <c r="Y2494" s="308" t="str">
        <f t="shared" si="38"/>
        <v/>
      </c>
    </row>
    <row r="2495" spans="1:25">
      <c r="A2495" s="320">
        <f>LBA!A2495</f>
        <v>0</v>
      </c>
      <c r="B2495" s="320">
        <f>LBA!E2495</f>
        <v>0</v>
      </c>
      <c r="C2495" s="320">
        <f>LBA!P2495</f>
        <v>0</v>
      </c>
      <c r="D2495" s="321" t="str">
        <f>IF($C2495=0,"",VLOOKUP($C2495,LDI!$I:$BB,37,0))</f>
        <v/>
      </c>
      <c r="E2495" s="320" t="str">
        <f>IF($C2495=0,"",LBA!I2495)</f>
        <v/>
      </c>
      <c r="F2495" s="320" t="str">
        <f>IF($C2495=0,"",LBA!Q2495)</f>
        <v/>
      </c>
      <c r="G2495" s="321" t="str">
        <f>IF($C2495=0,"",VLOOKUP($C2495,LDI!$I:$BB,15,0))</f>
        <v/>
      </c>
      <c r="H2495" s="321" t="str">
        <f>IF($C2495=0,"",VLOOKUP($C2495,LDI!$I:$BB,17,0))</f>
        <v/>
      </c>
      <c r="I2495" s="322" t="str">
        <f>IF($C2495=0,"",LBA!R2495)</f>
        <v/>
      </c>
      <c r="J2495" s="323" t="str">
        <f>IF($C2495=0,"",LBA!AD2495)</f>
        <v/>
      </c>
      <c r="K2495" s="323" t="str">
        <f>IF($C2495=0,"",LBA!AH2495)</f>
        <v/>
      </c>
      <c r="L2495" s="323" t="str">
        <f>IF($C2495=0,"",LBA!AI2495)</f>
        <v/>
      </c>
      <c r="M2495" s="295"/>
      <c r="P2495" s="294">
        <f>+LBA!G2495</f>
        <v>0</v>
      </c>
      <c r="Q2495" s="297" t="e">
        <f>VLOOKUP(P2495,'Kategori Aset'!$B:$C,2,0)</f>
        <v>#N/A</v>
      </c>
      <c r="R2495" s="297">
        <f>+LBA!U2495</f>
        <v>0</v>
      </c>
      <c r="S2495" s="297">
        <f>+LBA!C2495</f>
        <v>0</v>
      </c>
      <c r="T2495" s="297">
        <f>+LBA!V2495</f>
        <v>0</v>
      </c>
      <c r="U2495" s="298">
        <f>+LBA!E2495</f>
        <v>0</v>
      </c>
      <c r="V2495" s="298">
        <f>+LBA!A2495</f>
        <v>0</v>
      </c>
      <c r="W2495" s="298">
        <f>+LBA!C2495</f>
        <v>0</v>
      </c>
      <c r="Y2495" s="308" t="str">
        <f t="shared" si="38"/>
        <v/>
      </c>
    </row>
    <row r="2496" spans="1:25">
      <c r="A2496" s="320">
        <f>LBA!A2496</f>
        <v>0</v>
      </c>
      <c r="B2496" s="320">
        <f>LBA!E2496</f>
        <v>0</v>
      </c>
      <c r="C2496" s="320">
        <f>LBA!P2496</f>
        <v>0</v>
      </c>
      <c r="D2496" s="321" t="str">
        <f>IF($C2496=0,"",VLOOKUP($C2496,LDI!$I:$BB,37,0))</f>
        <v/>
      </c>
      <c r="E2496" s="320" t="str">
        <f>IF($C2496=0,"",LBA!I2496)</f>
        <v/>
      </c>
      <c r="F2496" s="320" t="str">
        <f>IF($C2496=0,"",LBA!Q2496)</f>
        <v/>
      </c>
      <c r="G2496" s="321" t="str">
        <f>IF($C2496=0,"",VLOOKUP($C2496,LDI!$I:$BB,15,0))</f>
        <v/>
      </c>
      <c r="H2496" s="321" t="str">
        <f>IF($C2496=0,"",VLOOKUP($C2496,LDI!$I:$BB,17,0))</f>
        <v/>
      </c>
      <c r="I2496" s="322" t="str">
        <f>IF($C2496=0,"",LBA!R2496)</f>
        <v/>
      </c>
      <c r="J2496" s="323" t="str">
        <f>IF($C2496=0,"",LBA!AD2496)</f>
        <v/>
      </c>
      <c r="K2496" s="323" t="str">
        <f>IF($C2496=0,"",LBA!AH2496)</f>
        <v/>
      </c>
      <c r="L2496" s="323" t="str">
        <f>IF($C2496=0,"",LBA!AI2496)</f>
        <v/>
      </c>
      <c r="M2496" s="295"/>
      <c r="P2496" s="294">
        <f>+LBA!G2496</f>
        <v>0</v>
      </c>
      <c r="Q2496" s="297" t="e">
        <f>VLOOKUP(P2496,'Kategori Aset'!$B:$C,2,0)</f>
        <v>#N/A</v>
      </c>
      <c r="R2496" s="297">
        <f>+LBA!U2496</f>
        <v>0</v>
      </c>
      <c r="S2496" s="297">
        <f>+LBA!C2496</f>
        <v>0</v>
      </c>
      <c r="T2496" s="297">
        <f>+LBA!V2496</f>
        <v>0</v>
      </c>
      <c r="U2496" s="298">
        <f>+LBA!E2496</f>
        <v>0</v>
      </c>
      <c r="V2496" s="298">
        <f>+LBA!A2496</f>
        <v>0</v>
      </c>
      <c r="W2496" s="298">
        <f>+LBA!C2496</f>
        <v>0</v>
      </c>
      <c r="Y2496" s="308" t="str">
        <f t="shared" si="38"/>
        <v/>
      </c>
    </row>
    <row r="2497" spans="1:25">
      <c r="A2497" s="320">
        <f>LBA!A2497</f>
        <v>0</v>
      </c>
      <c r="B2497" s="320">
        <f>LBA!E2497</f>
        <v>0</v>
      </c>
      <c r="C2497" s="320">
        <f>LBA!P2497</f>
        <v>0</v>
      </c>
      <c r="D2497" s="321" t="str">
        <f>IF($C2497=0,"",VLOOKUP($C2497,LDI!$I:$BB,37,0))</f>
        <v/>
      </c>
      <c r="E2497" s="320" t="str">
        <f>IF($C2497=0,"",LBA!I2497)</f>
        <v/>
      </c>
      <c r="F2497" s="320" t="str">
        <f>IF($C2497=0,"",LBA!Q2497)</f>
        <v/>
      </c>
      <c r="G2497" s="321" t="str">
        <f>IF($C2497=0,"",VLOOKUP($C2497,LDI!$I:$BB,15,0))</f>
        <v/>
      </c>
      <c r="H2497" s="321" t="str">
        <f>IF($C2497=0,"",VLOOKUP($C2497,LDI!$I:$BB,17,0))</f>
        <v/>
      </c>
      <c r="I2497" s="322" t="str">
        <f>IF($C2497=0,"",LBA!R2497)</f>
        <v/>
      </c>
      <c r="J2497" s="323" t="str">
        <f>IF($C2497=0,"",LBA!AD2497)</f>
        <v/>
      </c>
      <c r="K2497" s="323" t="str">
        <f>IF($C2497=0,"",LBA!AH2497)</f>
        <v/>
      </c>
      <c r="L2497" s="323" t="str">
        <f>IF($C2497=0,"",LBA!AI2497)</f>
        <v/>
      </c>
      <c r="M2497" s="295"/>
      <c r="P2497" s="294">
        <f>+LBA!G2497</f>
        <v>0</v>
      </c>
      <c r="Q2497" s="297" t="e">
        <f>VLOOKUP(P2497,'Kategori Aset'!$B:$C,2,0)</f>
        <v>#N/A</v>
      </c>
      <c r="R2497" s="297">
        <f>+LBA!U2497</f>
        <v>0</v>
      </c>
      <c r="S2497" s="297">
        <f>+LBA!C2497</f>
        <v>0</v>
      </c>
      <c r="T2497" s="297">
        <f>+LBA!V2497</f>
        <v>0</v>
      </c>
      <c r="U2497" s="298">
        <f>+LBA!E2497</f>
        <v>0</v>
      </c>
      <c r="V2497" s="298">
        <f>+LBA!A2497</f>
        <v>0</v>
      </c>
      <c r="W2497" s="298">
        <f>+LBA!C2497</f>
        <v>0</v>
      </c>
      <c r="Y2497" s="308" t="str">
        <f t="shared" si="38"/>
        <v/>
      </c>
    </row>
    <row r="2498" spans="1:25">
      <c r="A2498" s="320">
        <f>LBA!A2498</f>
        <v>0</v>
      </c>
      <c r="B2498" s="320">
        <f>LBA!E2498</f>
        <v>0</v>
      </c>
      <c r="C2498" s="320">
        <f>LBA!P2498</f>
        <v>0</v>
      </c>
      <c r="D2498" s="321" t="str">
        <f>IF($C2498=0,"",VLOOKUP($C2498,LDI!$I:$BB,37,0))</f>
        <v/>
      </c>
      <c r="E2498" s="320" t="str">
        <f>IF($C2498=0,"",LBA!I2498)</f>
        <v/>
      </c>
      <c r="F2498" s="320" t="str">
        <f>IF($C2498=0,"",LBA!Q2498)</f>
        <v/>
      </c>
      <c r="G2498" s="321" t="str">
        <f>IF($C2498=0,"",VLOOKUP($C2498,LDI!$I:$BB,15,0))</f>
        <v/>
      </c>
      <c r="H2498" s="321" t="str">
        <f>IF($C2498=0,"",VLOOKUP($C2498,LDI!$I:$BB,17,0))</f>
        <v/>
      </c>
      <c r="I2498" s="322" t="str">
        <f>IF($C2498=0,"",LBA!R2498)</f>
        <v/>
      </c>
      <c r="J2498" s="323" t="str">
        <f>IF($C2498=0,"",LBA!AD2498)</f>
        <v/>
      </c>
      <c r="K2498" s="323" t="str">
        <f>IF($C2498=0,"",LBA!AH2498)</f>
        <v/>
      </c>
      <c r="L2498" s="323" t="str">
        <f>IF($C2498=0,"",LBA!AI2498)</f>
        <v/>
      </c>
      <c r="M2498" s="295"/>
      <c r="P2498" s="294">
        <f>+LBA!G2498</f>
        <v>0</v>
      </c>
      <c r="Q2498" s="297" t="e">
        <f>VLOOKUP(P2498,'Kategori Aset'!$B:$C,2,0)</f>
        <v>#N/A</v>
      </c>
      <c r="R2498" s="297">
        <f>+LBA!U2498</f>
        <v>0</v>
      </c>
      <c r="S2498" s="297">
        <f>+LBA!C2498</f>
        <v>0</v>
      </c>
      <c r="T2498" s="297">
        <f>+LBA!V2498</f>
        <v>0</v>
      </c>
      <c r="U2498" s="298">
        <f>+LBA!E2498</f>
        <v>0</v>
      </c>
      <c r="V2498" s="298">
        <f>+LBA!A2498</f>
        <v>0</v>
      </c>
      <c r="W2498" s="298">
        <f>+LBA!C2498</f>
        <v>0</v>
      </c>
      <c r="Y2498" s="308" t="str">
        <f t="shared" si="38"/>
        <v/>
      </c>
    </row>
    <row r="2499" spans="1:25">
      <c r="A2499" s="320">
        <f>LBA!A2499</f>
        <v>0</v>
      </c>
      <c r="B2499" s="320">
        <f>LBA!E2499</f>
        <v>0</v>
      </c>
      <c r="C2499" s="320">
        <f>LBA!P2499</f>
        <v>0</v>
      </c>
      <c r="D2499" s="321" t="str">
        <f>IF($C2499=0,"",VLOOKUP($C2499,LDI!$I:$BB,37,0))</f>
        <v/>
      </c>
      <c r="E2499" s="320" t="str">
        <f>IF($C2499=0,"",LBA!I2499)</f>
        <v/>
      </c>
      <c r="F2499" s="320" t="str">
        <f>IF($C2499=0,"",LBA!Q2499)</f>
        <v/>
      </c>
      <c r="G2499" s="321" t="str">
        <f>IF($C2499=0,"",VLOOKUP($C2499,LDI!$I:$BB,15,0))</f>
        <v/>
      </c>
      <c r="H2499" s="321" t="str">
        <f>IF($C2499=0,"",VLOOKUP($C2499,LDI!$I:$BB,17,0))</f>
        <v/>
      </c>
      <c r="I2499" s="322" t="str">
        <f>IF($C2499=0,"",LBA!R2499)</f>
        <v/>
      </c>
      <c r="J2499" s="323" t="str">
        <f>IF($C2499=0,"",LBA!AD2499)</f>
        <v/>
      </c>
      <c r="K2499" s="323" t="str">
        <f>IF($C2499=0,"",LBA!AH2499)</f>
        <v/>
      </c>
      <c r="L2499" s="323" t="str">
        <f>IF($C2499=0,"",LBA!AI2499)</f>
        <v/>
      </c>
      <c r="M2499" s="295"/>
      <c r="P2499" s="294">
        <f>+LBA!G2499</f>
        <v>0</v>
      </c>
      <c r="Q2499" s="297" t="e">
        <f>VLOOKUP(P2499,'Kategori Aset'!$B:$C,2,0)</f>
        <v>#N/A</v>
      </c>
      <c r="R2499" s="297">
        <f>+LBA!U2499</f>
        <v>0</v>
      </c>
      <c r="S2499" s="297">
        <f>+LBA!C2499</f>
        <v>0</v>
      </c>
      <c r="T2499" s="297">
        <f>+LBA!V2499</f>
        <v>0</v>
      </c>
      <c r="U2499" s="298">
        <f>+LBA!E2499</f>
        <v>0</v>
      </c>
      <c r="V2499" s="298">
        <f>+LBA!A2499</f>
        <v>0</v>
      </c>
      <c r="W2499" s="298">
        <f>+LBA!C2499</f>
        <v>0</v>
      </c>
      <c r="Y2499" s="308" t="str">
        <f t="shared" ref="Y2499:Y2562" si="39">IF(ISBLANK(M2499),""," Jika TW Sila isi Column *STATUS TERKINI FIZIKAL ASET* dan NAMA PEGAWAI PEMVERIFIKASI. Jika W ,Sila isi Column  NAMA PEGAWAI PEMVERIFIKASI sahaja")</f>
        <v/>
      </c>
    </row>
    <row r="2500" spans="1:25">
      <c r="A2500" s="320">
        <f>LBA!A2500</f>
        <v>0</v>
      </c>
      <c r="B2500" s="320">
        <f>LBA!E2500</f>
        <v>0</v>
      </c>
      <c r="C2500" s="320">
        <f>LBA!P2500</f>
        <v>0</v>
      </c>
      <c r="D2500" s="321" t="str">
        <f>IF($C2500=0,"",VLOOKUP($C2500,LDI!$I:$BB,37,0))</f>
        <v/>
      </c>
      <c r="E2500" s="320" t="str">
        <f>IF($C2500=0,"",LBA!I2500)</f>
        <v/>
      </c>
      <c r="F2500" s="320" t="str">
        <f>IF($C2500=0,"",LBA!Q2500)</f>
        <v/>
      </c>
      <c r="G2500" s="321" t="str">
        <f>IF($C2500=0,"",VLOOKUP($C2500,LDI!$I:$BB,15,0))</f>
        <v/>
      </c>
      <c r="H2500" s="321" t="str">
        <f>IF($C2500=0,"",VLOOKUP($C2500,LDI!$I:$BB,17,0))</f>
        <v/>
      </c>
      <c r="I2500" s="322" t="str">
        <f>IF($C2500=0,"",LBA!R2500)</f>
        <v/>
      </c>
      <c r="J2500" s="323" t="str">
        <f>IF($C2500=0,"",LBA!AD2500)</f>
        <v/>
      </c>
      <c r="K2500" s="323" t="str">
        <f>IF($C2500=0,"",LBA!AH2500)</f>
        <v/>
      </c>
      <c r="L2500" s="323" t="str">
        <f>IF($C2500=0,"",LBA!AI2500)</f>
        <v/>
      </c>
      <c r="M2500" s="295"/>
      <c r="P2500" s="294">
        <f>+LBA!G2500</f>
        <v>0</v>
      </c>
      <c r="Q2500" s="297" t="e">
        <f>VLOOKUP(P2500,'Kategori Aset'!$B:$C,2,0)</f>
        <v>#N/A</v>
      </c>
      <c r="R2500" s="297">
        <f>+LBA!U2500</f>
        <v>0</v>
      </c>
      <c r="S2500" s="297">
        <f>+LBA!C2500</f>
        <v>0</v>
      </c>
      <c r="T2500" s="297">
        <f>+LBA!V2500</f>
        <v>0</v>
      </c>
      <c r="U2500" s="298">
        <f>+LBA!E2500</f>
        <v>0</v>
      </c>
      <c r="V2500" s="298">
        <f>+LBA!A2500</f>
        <v>0</v>
      </c>
      <c r="W2500" s="298">
        <f>+LBA!C2500</f>
        <v>0</v>
      </c>
      <c r="Y2500" s="308" t="str">
        <f t="shared" si="39"/>
        <v/>
      </c>
    </row>
    <row r="2501" spans="1:25">
      <c r="A2501" s="320">
        <f>LBA!A2501</f>
        <v>0</v>
      </c>
      <c r="B2501" s="320">
        <f>LBA!E2501</f>
        <v>0</v>
      </c>
      <c r="C2501" s="320">
        <f>LBA!P2501</f>
        <v>0</v>
      </c>
      <c r="D2501" s="321" t="str">
        <f>IF($C2501=0,"",VLOOKUP($C2501,LDI!$I:$BB,37,0))</f>
        <v/>
      </c>
      <c r="E2501" s="320" t="str">
        <f>IF($C2501=0,"",LBA!I2501)</f>
        <v/>
      </c>
      <c r="F2501" s="320" t="str">
        <f>IF($C2501=0,"",LBA!Q2501)</f>
        <v/>
      </c>
      <c r="G2501" s="321" t="str">
        <f>IF($C2501=0,"",VLOOKUP($C2501,LDI!$I:$BB,15,0))</f>
        <v/>
      </c>
      <c r="H2501" s="321" t="str">
        <f>IF($C2501=0,"",VLOOKUP($C2501,LDI!$I:$BB,17,0))</f>
        <v/>
      </c>
      <c r="I2501" s="322" t="str">
        <f>IF($C2501=0,"",LBA!R2501)</f>
        <v/>
      </c>
      <c r="J2501" s="323" t="str">
        <f>IF($C2501=0,"",LBA!AD2501)</f>
        <v/>
      </c>
      <c r="K2501" s="323" t="str">
        <f>IF($C2501=0,"",LBA!AH2501)</f>
        <v/>
      </c>
      <c r="L2501" s="323" t="str">
        <f>IF($C2501=0,"",LBA!AI2501)</f>
        <v/>
      </c>
      <c r="M2501" s="295"/>
      <c r="P2501" s="294">
        <f>+LBA!G2501</f>
        <v>0</v>
      </c>
      <c r="Q2501" s="297" t="e">
        <f>VLOOKUP(P2501,'Kategori Aset'!$B:$C,2,0)</f>
        <v>#N/A</v>
      </c>
      <c r="R2501" s="297">
        <f>+LBA!U2501</f>
        <v>0</v>
      </c>
      <c r="S2501" s="297">
        <f>+LBA!C2501</f>
        <v>0</v>
      </c>
      <c r="T2501" s="297">
        <f>+LBA!V2501</f>
        <v>0</v>
      </c>
      <c r="U2501" s="298">
        <f>+LBA!E2501</f>
        <v>0</v>
      </c>
      <c r="V2501" s="298">
        <f>+LBA!A2501</f>
        <v>0</v>
      </c>
      <c r="W2501" s="298">
        <f>+LBA!C2501</f>
        <v>0</v>
      </c>
      <c r="Y2501" s="308" t="str">
        <f t="shared" si="39"/>
        <v/>
      </c>
    </row>
    <row r="2502" spans="1:25">
      <c r="A2502" s="320">
        <f>LBA!A2502</f>
        <v>0</v>
      </c>
      <c r="B2502" s="320">
        <f>LBA!E2502</f>
        <v>0</v>
      </c>
      <c r="C2502" s="320">
        <f>LBA!P2502</f>
        <v>0</v>
      </c>
      <c r="D2502" s="321" t="str">
        <f>IF($C2502=0,"",VLOOKUP($C2502,LDI!$I:$BB,37,0))</f>
        <v/>
      </c>
      <c r="E2502" s="320" t="str">
        <f>IF($C2502=0,"",LBA!I2502)</f>
        <v/>
      </c>
      <c r="F2502" s="320" t="str">
        <f>IF($C2502=0,"",LBA!Q2502)</f>
        <v/>
      </c>
      <c r="G2502" s="321" t="str">
        <f>IF($C2502=0,"",VLOOKUP($C2502,LDI!$I:$BB,15,0))</f>
        <v/>
      </c>
      <c r="H2502" s="321" t="str">
        <f>IF($C2502=0,"",VLOOKUP($C2502,LDI!$I:$BB,17,0))</f>
        <v/>
      </c>
      <c r="I2502" s="322" t="str">
        <f>IF($C2502=0,"",LBA!R2502)</f>
        <v/>
      </c>
      <c r="J2502" s="323" t="str">
        <f>IF($C2502=0,"",LBA!AD2502)</f>
        <v/>
      </c>
      <c r="K2502" s="323" t="str">
        <f>IF($C2502=0,"",LBA!AH2502)</f>
        <v/>
      </c>
      <c r="L2502" s="323" t="str">
        <f>IF($C2502=0,"",LBA!AI2502)</f>
        <v/>
      </c>
      <c r="M2502" s="295"/>
      <c r="P2502" s="294">
        <f>+LBA!G2502</f>
        <v>0</v>
      </c>
      <c r="Q2502" s="297" t="e">
        <f>VLOOKUP(P2502,'Kategori Aset'!$B:$C,2,0)</f>
        <v>#N/A</v>
      </c>
      <c r="R2502" s="297">
        <f>+LBA!U2502</f>
        <v>0</v>
      </c>
      <c r="S2502" s="297">
        <f>+LBA!C2502</f>
        <v>0</v>
      </c>
      <c r="T2502" s="297">
        <f>+LBA!V2502</f>
        <v>0</v>
      </c>
      <c r="U2502" s="298">
        <f>+LBA!E2502</f>
        <v>0</v>
      </c>
      <c r="V2502" s="298">
        <f>+LBA!A2502</f>
        <v>0</v>
      </c>
      <c r="W2502" s="298">
        <f>+LBA!C2502</f>
        <v>0</v>
      </c>
      <c r="Y2502" s="308" t="str">
        <f t="shared" si="39"/>
        <v/>
      </c>
    </row>
    <row r="2503" spans="1:25">
      <c r="A2503" s="320">
        <f>LBA!A2503</f>
        <v>0</v>
      </c>
      <c r="B2503" s="320">
        <f>LBA!E2503</f>
        <v>0</v>
      </c>
      <c r="C2503" s="320">
        <f>LBA!P2503</f>
        <v>0</v>
      </c>
      <c r="D2503" s="321" t="str">
        <f>IF($C2503=0,"",VLOOKUP($C2503,LDI!$I:$BB,37,0))</f>
        <v/>
      </c>
      <c r="E2503" s="320" t="str">
        <f>IF($C2503=0,"",LBA!I2503)</f>
        <v/>
      </c>
      <c r="F2503" s="320" t="str">
        <f>IF($C2503=0,"",LBA!Q2503)</f>
        <v/>
      </c>
      <c r="G2503" s="321" t="str">
        <f>IF($C2503=0,"",VLOOKUP($C2503,LDI!$I:$BB,15,0))</f>
        <v/>
      </c>
      <c r="H2503" s="321" t="str">
        <f>IF($C2503=0,"",VLOOKUP($C2503,LDI!$I:$BB,17,0))</f>
        <v/>
      </c>
      <c r="I2503" s="322" t="str">
        <f>IF($C2503=0,"",LBA!R2503)</f>
        <v/>
      </c>
      <c r="J2503" s="323" t="str">
        <f>IF($C2503=0,"",LBA!AD2503)</f>
        <v/>
      </c>
      <c r="K2503" s="323" t="str">
        <f>IF($C2503=0,"",LBA!AH2503)</f>
        <v/>
      </c>
      <c r="L2503" s="323" t="str">
        <f>IF($C2503=0,"",LBA!AI2503)</f>
        <v/>
      </c>
      <c r="M2503" s="295"/>
      <c r="P2503" s="294">
        <f>+LBA!G2503</f>
        <v>0</v>
      </c>
      <c r="Q2503" s="297" t="e">
        <f>VLOOKUP(P2503,'Kategori Aset'!$B:$C,2,0)</f>
        <v>#N/A</v>
      </c>
      <c r="R2503" s="297">
        <f>+LBA!U2503</f>
        <v>0</v>
      </c>
      <c r="S2503" s="297">
        <f>+LBA!C2503</f>
        <v>0</v>
      </c>
      <c r="T2503" s="297">
        <f>+LBA!V2503</f>
        <v>0</v>
      </c>
      <c r="U2503" s="298">
        <f>+LBA!E2503</f>
        <v>0</v>
      </c>
      <c r="V2503" s="298">
        <f>+LBA!A2503</f>
        <v>0</v>
      </c>
      <c r="W2503" s="298">
        <f>+LBA!C2503</f>
        <v>0</v>
      </c>
      <c r="Y2503" s="308" t="str">
        <f t="shared" si="39"/>
        <v/>
      </c>
    </row>
    <row r="2504" spans="1:25">
      <c r="A2504" s="320">
        <f>LBA!A2504</f>
        <v>0</v>
      </c>
      <c r="B2504" s="320">
        <f>LBA!E2504</f>
        <v>0</v>
      </c>
      <c r="C2504" s="320">
        <f>LBA!P2504</f>
        <v>0</v>
      </c>
      <c r="D2504" s="321" t="str">
        <f>IF($C2504=0,"",VLOOKUP($C2504,LDI!$I:$BB,37,0))</f>
        <v/>
      </c>
      <c r="E2504" s="320" t="str">
        <f>IF($C2504=0,"",LBA!I2504)</f>
        <v/>
      </c>
      <c r="F2504" s="320" t="str">
        <f>IF($C2504=0,"",LBA!Q2504)</f>
        <v/>
      </c>
      <c r="G2504" s="321" t="str">
        <f>IF($C2504=0,"",VLOOKUP($C2504,LDI!$I:$BB,15,0))</f>
        <v/>
      </c>
      <c r="H2504" s="321" t="str">
        <f>IF($C2504=0,"",VLOOKUP($C2504,LDI!$I:$BB,17,0))</f>
        <v/>
      </c>
      <c r="I2504" s="322" t="str">
        <f>IF($C2504=0,"",LBA!R2504)</f>
        <v/>
      </c>
      <c r="J2504" s="323" t="str">
        <f>IF($C2504=0,"",LBA!AD2504)</f>
        <v/>
      </c>
      <c r="K2504" s="323" t="str">
        <f>IF($C2504=0,"",LBA!AH2504)</f>
        <v/>
      </c>
      <c r="L2504" s="323" t="str">
        <f>IF($C2504=0,"",LBA!AI2504)</f>
        <v/>
      </c>
      <c r="M2504" s="295"/>
      <c r="P2504" s="294">
        <f>+LBA!G2504</f>
        <v>0</v>
      </c>
      <c r="Q2504" s="297" t="e">
        <f>VLOOKUP(P2504,'Kategori Aset'!$B:$C,2,0)</f>
        <v>#N/A</v>
      </c>
      <c r="R2504" s="297">
        <f>+LBA!U2504</f>
        <v>0</v>
      </c>
      <c r="S2504" s="297">
        <f>+LBA!C2504</f>
        <v>0</v>
      </c>
      <c r="T2504" s="297">
        <f>+LBA!V2504</f>
        <v>0</v>
      </c>
      <c r="U2504" s="298">
        <f>+LBA!E2504</f>
        <v>0</v>
      </c>
      <c r="V2504" s="298">
        <f>+LBA!A2504</f>
        <v>0</v>
      </c>
      <c r="W2504" s="298">
        <f>+LBA!C2504</f>
        <v>0</v>
      </c>
      <c r="Y2504" s="308" t="str">
        <f t="shared" si="39"/>
        <v/>
      </c>
    </row>
    <row r="2505" spans="1:25">
      <c r="A2505" s="320">
        <f>LBA!A2505</f>
        <v>0</v>
      </c>
      <c r="B2505" s="320">
        <f>LBA!E2505</f>
        <v>0</v>
      </c>
      <c r="C2505" s="320">
        <f>LBA!P2505</f>
        <v>0</v>
      </c>
      <c r="D2505" s="321" t="str">
        <f>IF($C2505=0,"",VLOOKUP($C2505,LDI!$I:$BB,37,0))</f>
        <v/>
      </c>
      <c r="E2505" s="320" t="str">
        <f>IF($C2505=0,"",LBA!I2505)</f>
        <v/>
      </c>
      <c r="F2505" s="320" t="str">
        <f>IF($C2505=0,"",LBA!Q2505)</f>
        <v/>
      </c>
      <c r="G2505" s="321" t="str">
        <f>IF($C2505=0,"",VLOOKUP($C2505,LDI!$I:$BB,15,0))</f>
        <v/>
      </c>
      <c r="H2505" s="321" t="str">
        <f>IF($C2505=0,"",VLOOKUP($C2505,LDI!$I:$BB,17,0))</f>
        <v/>
      </c>
      <c r="I2505" s="322" t="str">
        <f>IF($C2505=0,"",LBA!R2505)</f>
        <v/>
      </c>
      <c r="J2505" s="323" t="str">
        <f>IF($C2505=0,"",LBA!AD2505)</f>
        <v/>
      </c>
      <c r="K2505" s="323" t="str">
        <f>IF($C2505=0,"",LBA!AH2505)</f>
        <v/>
      </c>
      <c r="L2505" s="323" t="str">
        <f>IF($C2505=0,"",LBA!AI2505)</f>
        <v/>
      </c>
      <c r="M2505" s="295"/>
      <c r="P2505" s="294">
        <f>+LBA!G2505</f>
        <v>0</v>
      </c>
      <c r="Q2505" s="297" t="e">
        <f>VLOOKUP(P2505,'Kategori Aset'!$B:$C,2,0)</f>
        <v>#N/A</v>
      </c>
      <c r="R2505" s="297">
        <f>+LBA!U2505</f>
        <v>0</v>
      </c>
      <c r="S2505" s="297">
        <f>+LBA!C2505</f>
        <v>0</v>
      </c>
      <c r="T2505" s="297">
        <f>+LBA!V2505</f>
        <v>0</v>
      </c>
      <c r="U2505" s="298">
        <f>+LBA!E2505</f>
        <v>0</v>
      </c>
      <c r="V2505" s="298">
        <f>+LBA!A2505</f>
        <v>0</v>
      </c>
      <c r="W2505" s="298">
        <f>+LBA!C2505</f>
        <v>0</v>
      </c>
      <c r="Y2505" s="308" t="str">
        <f t="shared" si="39"/>
        <v/>
      </c>
    </row>
    <row r="2506" spans="1:25">
      <c r="A2506" s="320">
        <f>LBA!A2506</f>
        <v>0</v>
      </c>
      <c r="B2506" s="320">
        <f>LBA!E2506</f>
        <v>0</v>
      </c>
      <c r="C2506" s="320">
        <f>LBA!P2506</f>
        <v>0</v>
      </c>
      <c r="D2506" s="321" t="str">
        <f>IF($C2506=0,"",VLOOKUP($C2506,LDI!$I:$BB,37,0))</f>
        <v/>
      </c>
      <c r="E2506" s="320" t="str">
        <f>IF($C2506=0,"",LBA!I2506)</f>
        <v/>
      </c>
      <c r="F2506" s="320" t="str">
        <f>IF($C2506=0,"",LBA!Q2506)</f>
        <v/>
      </c>
      <c r="G2506" s="321" t="str">
        <f>IF($C2506=0,"",VLOOKUP($C2506,LDI!$I:$BB,15,0))</f>
        <v/>
      </c>
      <c r="H2506" s="321" t="str">
        <f>IF($C2506=0,"",VLOOKUP($C2506,LDI!$I:$BB,17,0))</f>
        <v/>
      </c>
      <c r="I2506" s="322" t="str">
        <f>IF($C2506=0,"",LBA!R2506)</f>
        <v/>
      </c>
      <c r="J2506" s="323" t="str">
        <f>IF($C2506=0,"",LBA!AD2506)</f>
        <v/>
      </c>
      <c r="K2506" s="323" t="str">
        <f>IF($C2506=0,"",LBA!AH2506)</f>
        <v/>
      </c>
      <c r="L2506" s="323" t="str">
        <f>IF($C2506=0,"",LBA!AI2506)</f>
        <v/>
      </c>
      <c r="M2506" s="295"/>
      <c r="P2506" s="294">
        <f>+LBA!G2506</f>
        <v>0</v>
      </c>
      <c r="Q2506" s="297" t="e">
        <f>VLOOKUP(P2506,'Kategori Aset'!$B:$C,2,0)</f>
        <v>#N/A</v>
      </c>
      <c r="R2506" s="297">
        <f>+LBA!U2506</f>
        <v>0</v>
      </c>
      <c r="S2506" s="297">
        <f>+LBA!C2506</f>
        <v>0</v>
      </c>
      <c r="T2506" s="297">
        <f>+LBA!V2506</f>
        <v>0</v>
      </c>
      <c r="U2506" s="298">
        <f>+LBA!E2506</f>
        <v>0</v>
      </c>
      <c r="V2506" s="298">
        <f>+LBA!A2506</f>
        <v>0</v>
      </c>
      <c r="W2506" s="298">
        <f>+LBA!C2506</f>
        <v>0</v>
      </c>
      <c r="Y2506" s="308" t="str">
        <f t="shared" si="39"/>
        <v/>
      </c>
    </row>
    <row r="2507" spans="1:25">
      <c r="A2507" s="320">
        <f>LBA!A2507</f>
        <v>0</v>
      </c>
      <c r="B2507" s="320">
        <f>LBA!E2507</f>
        <v>0</v>
      </c>
      <c r="C2507" s="320">
        <f>LBA!P2507</f>
        <v>0</v>
      </c>
      <c r="D2507" s="321" t="str">
        <f>IF($C2507=0,"",VLOOKUP($C2507,LDI!$I:$BB,37,0))</f>
        <v/>
      </c>
      <c r="E2507" s="320" t="str">
        <f>IF($C2507=0,"",LBA!I2507)</f>
        <v/>
      </c>
      <c r="F2507" s="320" t="str">
        <f>IF($C2507=0,"",LBA!Q2507)</f>
        <v/>
      </c>
      <c r="G2507" s="321" t="str">
        <f>IF($C2507=0,"",VLOOKUP($C2507,LDI!$I:$BB,15,0))</f>
        <v/>
      </c>
      <c r="H2507" s="321" t="str">
        <f>IF($C2507=0,"",VLOOKUP($C2507,LDI!$I:$BB,17,0))</f>
        <v/>
      </c>
      <c r="I2507" s="322" t="str">
        <f>IF($C2507=0,"",LBA!R2507)</f>
        <v/>
      </c>
      <c r="J2507" s="323" t="str">
        <f>IF($C2507=0,"",LBA!AD2507)</f>
        <v/>
      </c>
      <c r="K2507" s="323" t="str">
        <f>IF($C2507=0,"",LBA!AH2507)</f>
        <v/>
      </c>
      <c r="L2507" s="323" t="str">
        <f>IF($C2507=0,"",LBA!AI2507)</f>
        <v/>
      </c>
      <c r="M2507" s="295"/>
      <c r="P2507" s="294">
        <f>+LBA!G2507</f>
        <v>0</v>
      </c>
      <c r="Q2507" s="297" t="e">
        <f>VLOOKUP(P2507,'Kategori Aset'!$B:$C,2,0)</f>
        <v>#N/A</v>
      </c>
      <c r="R2507" s="297">
        <f>+LBA!U2507</f>
        <v>0</v>
      </c>
      <c r="S2507" s="297">
        <f>+LBA!C2507</f>
        <v>0</v>
      </c>
      <c r="T2507" s="297">
        <f>+LBA!V2507</f>
        <v>0</v>
      </c>
      <c r="U2507" s="298">
        <f>+LBA!E2507</f>
        <v>0</v>
      </c>
      <c r="V2507" s="298">
        <f>+LBA!A2507</f>
        <v>0</v>
      </c>
      <c r="W2507" s="298">
        <f>+LBA!C2507</f>
        <v>0</v>
      </c>
      <c r="Y2507" s="308" t="str">
        <f t="shared" si="39"/>
        <v/>
      </c>
    </row>
    <row r="2508" spans="1:25">
      <c r="A2508" s="320">
        <f>LBA!A2508</f>
        <v>0</v>
      </c>
      <c r="B2508" s="320">
        <f>LBA!E2508</f>
        <v>0</v>
      </c>
      <c r="C2508" s="320">
        <f>LBA!P2508</f>
        <v>0</v>
      </c>
      <c r="D2508" s="321" t="str">
        <f>IF($C2508=0,"",VLOOKUP($C2508,LDI!$I:$BB,37,0))</f>
        <v/>
      </c>
      <c r="E2508" s="320" t="str">
        <f>IF($C2508=0,"",LBA!I2508)</f>
        <v/>
      </c>
      <c r="F2508" s="320" t="str">
        <f>IF($C2508=0,"",LBA!Q2508)</f>
        <v/>
      </c>
      <c r="G2508" s="321" t="str">
        <f>IF($C2508=0,"",VLOOKUP($C2508,LDI!$I:$BB,15,0))</f>
        <v/>
      </c>
      <c r="H2508" s="321" t="str">
        <f>IF($C2508=0,"",VLOOKUP($C2508,LDI!$I:$BB,17,0))</f>
        <v/>
      </c>
      <c r="I2508" s="322" t="str">
        <f>IF($C2508=0,"",LBA!R2508)</f>
        <v/>
      </c>
      <c r="J2508" s="323" t="str">
        <f>IF($C2508=0,"",LBA!AD2508)</f>
        <v/>
      </c>
      <c r="K2508" s="323" t="str">
        <f>IF($C2508=0,"",LBA!AH2508)</f>
        <v/>
      </c>
      <c r="L2508" s="323" t="str">
        <f>IF($C2508=0,"",LBA!AI2508)</f>
        <v/>
      </c>
      <c r="M2508" s="295"/>
      <c r="P2508" s="294">
        <f>+LBA!G2508</f>
        <v>0</v>
      </c>
      <c r="Q2508" s="297" t="e">
        <f>VLOOKUP(P2508,'Kategori Aset'!$B:$C,2,0)</f>
        <v>#N/A</v>
      </c>
      <c r="R2508" s="297">
        <f>+LBA!U2508</f>
        <v>0</v>
      </c>
      <c r="S2508" s="297">
        <f>+LBA!C2508</f>
        <v>0</v>
      </c>
      <c r="T2508" s="297">
        <f>+LBA!V2508</f>
        <v>0</v>
      </c>
      <c r="U2508" s="298">
        <f>+LBA!E2508</f>
        <v>0</v>
      </c>
      <c r="V2508" s="298">
        <f>+LBA!A2508</f>
        <v>0</v>
      </c>
      <c r="W2508" s="298">
        <f>+LBA!C2508</f>
        <v>0</v>
      </c>
      <c r="Y2508" s="308" t="str">
        <f t="shared" si="39"/>
        <v/>
      </c>
    </row>
    <row r="2509" spans="1:25">
      <c r="A2509" s="320">
        <f>LBA!A2509</f>
        <v>0</v>
      </c>
      <c r="B2509" s="320">
        <f>LBA!E2509</f>
        <v>0</v>
      </c>
      <c r="C2509" s="320">
        <f>LBA!P2509</f>
        <v>0</v>
      </c>
      <c r="D2509" s="321" t="str">
        <f>IF($C2509=0,"",VLOOKUP($C2509,LDI!$I:$BB,37,0))</f>
        <v/>
      </c>
      <c r="E2509" s="320" t="str">
        <f>IF($C2509=0,"",LBA!I2509)</f>
        <v/>
      </c>
      <c r="F2509" s="320" t="str">
        <f>IF($C2509=0,"",LBA!Q2509)</f>
        <v/>
      </c>
      <c r="G2509" s="321" t="str">
        <f>IF($C2509=0,"",VLOOKUP($C2509,LDI!$I:$BB,15,0))</f>
        <v/>
      </c>
      <c r="H2509" s="321" t="str">
        <f>IF($C2509=0,"",VLOOKUP($C2509,LDI!$I:$BB,17,0))</f>
        <v/>
      </c>
      <c r="I2509" s="322" t="str">
        <f>IF($C2509=0,"",LBA!R2509)</f>
        <v/>
      </c>
      <c r="J2509" s="323" t="str">
        <f>IF($C2509=0,"",LBA!AD2509)</f>
        <v/>
      </c>
      <c r="K2509" s="323" t="str">
        <f>IF($C2509=0,"",LBA!AH2509)</f>
        <v/>
      </c>
      <c r="L2509" s="323" t="str">
        <f>IF($C2509=0,"",LBA!AI2509)</f>
        <v/>
      </c>
      <c r="M2509" s="295"/>
      <c r="P2509" s="294">
        <f>+LBA!G2509</f>
        <v>0</v>
      </c>
      <c r="Q2509" s="297" t="e">
        <f>VLOOKUP(P2509,'Kategori Aset'!$B:$C,2,0)</f>
        <v>#N/A</v>
      </c>
      <c r="R2509" s="297">
        <f>+LBA!U2509</f>
        <v>0</v>
      </c>
      <c r="S2509" s="297">
        <f>+LBA!C2509</f>
        <v>0</v>
      </c>
      <c r="T2509" s="297">
        <f>+LBA!V2509</f>
        <v>0</v>
      </c>
      <c r="U2509" s="298">
        <f>+LBA!E2509</f>
        <v>0</v>
      </c>
      <c r="V2509" s="298">
        <f>+LBA!A2509</f>
        <v>0</v>
      </c>
      <c r="W2509" s="298">
        <f>+LBA!C2509</f>
        <v>0</v>
      </c>
      <c r="Y2509" s="308" t="str">
        <f t="shared" si="39"/>
        <v/>
      </c>
    </row>
    <row r="2510" spans="1:25">
      <c r="A2510" s="320">
        <f>LBA!A2510</f>
        <v>0</v>
      </c>
      <c r="B2510" s="320">
        <f>LBA!E2510</f>
        <v>0</v>
      </c>
      <c r="C2510" s="320">
        <f>LBA!P2510</f>
        <v>0</v>
      </c>
      <c r="D2510" s="321" t="str">
        <f>IF($C2510=0,"",VLOOKUP($C2510,LDI!$I:$BB,37,0))</f>
        <v/>
      </c>
      <c r="E2510" s="320" t="str">
        <f>IF($C2510=0,"",LBA!I2510)</f>
        <v/>
      </c>
      <c r="F2510" s="320" t="str">
        <f>IF($C2510=0,"",LBA!Q2510)</f>
        <v/>
      </c>
      <c r="G2510" s="321" t="str">
        <f>IF($C2510=0,"",VLOOKUP($C2510,LDI!$I:$BB,15,0))</f>
        <v/>
      </c>
      <c r="H2510" s="321" t="str">
        <f>IF($C2510=0,"",VLOOKUP($C2510,LDI!$I:$BB,17,0))</f>
        <v/>
      </c>
      <c r="I2510" s="322" t="str">
        <f>IF($C2510=0,"",LBA!R2510)</f>
        <v/>
      </c>
      <c r="J2510" s="323" t="str">
        <f>IF($C2510=0,"",LBA!AD2510)</f>
        <v/>
      </c>
      <c r="K2510" s="323" t="str">
        <f>IF($C2510=0,"",LBA!AH2510)</f>
        <v/>
      </c>
      <c r="L2510" s="323" t="str">
        <f>IF($C2510=0,"",LBA!AI2510)</f>
        <v/>
      </c>
      <c r="M2510" s="295"/>
      <c r="P2510" s="294">
        <f>+LBA!G2510</f>
        <v>0</v>
      </c>
      <c r="Q2510" s="297" t="e">
        <f>VLOOKUP(P2510,'Kategori Aset'!$B:$C,2,0)</f>
        <v>#N/A</v>
      </c>
      <c r="R2510" s="297">
        <f>+LBA!U2510</f>
        <v>0</v>
      </c>
      <c r="S2510" s="297">
        <f>+LBA!C2510</f>
        <v>0</v>
      </c>
      <c r="T2510" s="297">
        <f>+LBA!V2510</f>
        <v>0</v>
      </c>
      <c r="U2510" s="298">
        <f>+LBA!E2510</f>
        <v>0</v>
      </c>
      <c r="V2510" s="298">
        <f>+LBA!A2510</f>
        <v>0</v>
      </c>
      <c r="W2510" s="298">
        <f>+LBA!C2510</f>
        <v>0</v>
      </c>
      <c r="Y2510" s="308" t="str">
        <f t="shared" si="39"/>
        <v/>
      </c>
    </row>
    <row r="2511" spans="1:25">
      <c r="A2511" s="320">
        <f>LBA!A2511</f>
        <v>0</v>
      </c>
      <c r="B2511" s="320">
        <f>LBA!E2511</f>
        <v>0</v>
      </c>
      <c r="C2511" s="320">
        <f>LBA!P2511</f>
        <v>0</v>
      </c>
      <c r="D2511" s="321" t="str">
        <f>IF($C2511=0,"",VLOOKUP($C2511,LDI!$I:$BB,37,0))</f>
        <v/>
      </c>
      <c r="E2511" s="320" t="str">
        <f>IF($C2511=0,"",LBA!I2511)</f>
        <v/>
      </c>
      <c r="F2511" s="320" t="str">
        <f>IF($C2511=0,"",LBA!Q2511)</f>
        <v/>
      </c>
      <c r="G2511" s="321" t="str">
        <f>IF($C2511=0,"",VLOOKUP($C2511,LDI!$I:$BB,15,0))</f>
        <v/>
      </c>
      <c r="H2511" s="321" t="str">
        <f>IF($C2511=0,"",VLOOKUP($C2511,LDI!$I:$BB,17,0))</f>
        <v/>
      </c>
      <c r="I2511" s="322" t="str">
        <f>IF($C2511=0,"",LBA!R2511)</f>
        <v/>
      </c>
      <c r="J2511" s="323" t="str">
        <f>IF($C2511=0,"",LBA!AD2511)</f>
        <v/>
      </c>
      <c r="K2511" s="323" t="str">
        <f>IF($C2511=0,"",LBA!AH2511)</f>
        <v/>
      </c>
      <c r="L2511" s="323" t="str">
        <f>IF($C2511=0,"",LBA!AI2511)</f>
        <v/>
      </c>
      <c r="M2511" s="295"/>
      <c r="P2511" s="294">
        <f>+LBA!G2511</f>
        <v>0</v>
      </c>
      <c r="Q2511" s="297" t="e">
        <f>VLOOKUP(P2511,'Kategori Aset'!$B:$C,2,0)</f>
        <v>#N/A</v>
      </c>
      <c r="R2511" s="297">
        <f>+LBA!U2511</f>
        <v>0</v>
      </c>
      <c r="S2511" s="297">
        <f>+LBA!C2511</f>
        <v>0</v>
      </c>
      <c r="T2511" s="297">
        <f>+LBA!V2511</f>
        <v>0</v>
      </c>
      <c r="U2511" s="298">
        <f>+LBA!E2511</f>
        <v>0</v>
      </c>
      <c r="V2511" s="298">
        <f>+LBA!A2511</f>
        <v>0</v>
      </c>
      <c r="W2511" s="298">
        <f>+LBA!C2511</f>
        <v>0</v>
      </c>
      <c r="Y2511" s="308" t="str">
        <f t="shared" si="39"/>
        <v/>
      </c>
    </row>
    <row r="2512" spans="1:25">
      <c r="A2512" s="320">
        <f>LBA!A2512</f>
        <v>0</v>
      </c>
      <c r="B2512" s="320">
        <f>LBA!E2512</f>
        <v>0</v>
      </c>
      <c r="C2512" s="320">
        <f>LBA!P2512</f>
        <v>0</v>
      </c>
      <c r="D2512" s="321" t="str">
        <f>IF($C2512=0,"",VLOOKUP($C2512,LDI!$I:$BB,37,0))</f>
        <v/>
      </c>
      <c r="E2512" s="320" t="str">
        <f>IF($C2512=0,"",LBA!I2512)</f>
        <v/>
      </c>
      <c r="F2512" s="320" t="str">
        <f>IF($C2512=0,"",LBA!Q2512)</f>
        <v/>
      </c>
      <c r="G2512" s="321" t="str">
        <f>IF($C2512=0,"",VLOOKUP($C2512,LDI!$I:$BB,15,0))</f>
        <v/>
      </c>
      <c r="H2512" s="321" t="str">
        <f>IF($C2512=0,"",VLOOKUP($C2512,LDI!$I:$BB,17,0))</f>
        <v/>
      </c>
      <c r="I2512" s="322" t="str">
        <f>IF($C2512=0,"",LBA!R2512)</f>
        <v/>
      </c>
      <c r="J2512" s="323" t="str">
        <f>IF($C2512=0,"",LBA!AD2512)</f>
        <v/>
      </c>
      <c r="K2512" s="323" t="str">
        <f>IF($C2512=0,"",LBA!AH2512)</f>
        <v/>
      </c>
      <c r="L2512" s="323" t="str">
        <f>IF($C2512=0,"",LBA!AI2512)</f>
        <v/>
      </c>
      <c r="M2512" s="295"/>
      <c r="P2512" s="294">
        <f>+LBA!G2512</f>
        <v>0</v>
      </c>
      <c r="Q2512" s="297" t="e">
        <f>VLOOKUP(P2512,'Kategori Aset'!$B:$C,2,0)</f>
        <v>#N/A</v>
      </c>
      <c r="R2512" s="297">
        <f>+LBA!U2512</f>
        <v>0</v>
      </c>
      <c r="S2512" s="297">
        <f>+LBA!C2512</f>
        <v>0</v>
      </c>
      <c r="T2512" s="297">
        <f>+LBA!V2512</f>
        <v>0</v>
      </c>
      <c r="U2512" s="298">
        <f>+LBA!E2512</f>
        <v>0</v>
      </c>
      <c r="V2512" s="298">
        <f>+LBA!A2512</f>
        <v>0</v>
      </c>
      <c r="W2512" s="298">
        <f>+LBA!C2512</f>
        <v>0</v>
      </c>
      <c r="Y2512" s="308" t="str">
        <f t="shared" si="39"/>
        <v/>
      </c>
    </row>
    <row r="2513" spans="1:25">
      <c r="A2513" s="320">
        <f>LBA!A2513</f>
        <v>0</v>
      </c>
      <c r="B2513" s="320">
        <f>LBA!E2513</f>
        <v>0</v>
      </c>
      <c r="C2513" s="320">
        <f>LBA!P2513</f>
        <v>0</v>
      </c>
      <c r="D2513" s="321" t="str">
        <f>IF($C2513=0,"",VLOOKUP($C2513,LDI!$I:$BB,37,0))</f>
        <v/>
      </c>
      <c r="E2513" s="320" t="str">
        <f>IF($C2513=0,"",LBA!I2513)</f>
        <v/>
      </c>
      <c r="F2513" s="320" t="str">
        <f>IF($C2513=0,"",LBA!Q2513)</f>
        <v/>
      </c>
      <c r="G2513" s="321" t="str">
        <f>IF($C2513=0,"",VLOOKUP($C2513,LDI!$I:$BB,15,0))</f>
        <v/>
      </c>
      <c r="H2513" s="321" t="str">
        <f>IF($C2513=0,"",VLOOKUP($C2513,LDI!$I:$BB,17,0))</f>
        <v/>
      </c>
      <c r="I2513" s="322" t="str">
        <f>IF($C2513=0,"",LBA!R2513)</f>
        <v/>
      </c>
      <c r="J2513" s="323" t="str">
        <f>IF($C2513=0,"",LBA!AD2513)</f>
        <v/>
      </c>
      <c r="K2513" s="323" t="str">
        <f>IF($C2513=0,"",LBA!AH2513)</f>
        <v/>
      </c>
      <c r="L2513" s="323" t="str">
        <f>IF($C2513=0,"",LBA!AI2513)</f>
        <v/>
      </c>
      <c r="M2513" s="295"/>
      <c r="P2513" s="294">
        <f>+LBA!G2513</f>
        <v>0</v>
      </c>
      <c r="Q2513" s="297" t="e">
        <f>VLOOKUP(P2513,'Kategori Aset'!$B:$C,2,0)</f>
        <v>#N/A</v>
      </c>
      <c r="R2513" s="297">
        <f>+LBA!U2513</f>
        <v>0</v>
      </c>
      <c r="S2513" s="297">
        <f>+LBA!C2513</f>
        <v>0</v>
      </c>
      <c r="T2513" s="297">
        <f>+LBA!V2513</f>
        <v>0</v>
      </c>
      <c r="U2513" s="298">
        <f>+LBA!E2513</f>
        <v>0</v>
      </c>
      <c r="V2513" s="298">
        <f>+LBA!A2513</f>
        <v>0</v>
      </c>
      <c r="W2513" s="298">
        <f>+LBA!C2513</f>
        <v>0</v>
      </c>
      <c r="Y2513" s="308" t="str">
        <f t="shared" si="39"/>
        <v/>
      </c>
    </row>
    <row r="2514" spans="1:25">
      <c r="A2514" s="320">
        <f>LBA!A2514</f>
        <v>0</v>
      </c>
      <c r="B2514" s="320">
        <f>LBA!E2514</f>
        <v>0</v>
      </c>
      <c r="C2514" s="320">
        <f>LBA!P2514</f>
        <v>0</v>
      </c>
      <c r="D2514" s="321" t="str">
        <f>IF($C2514=0,"",VLOOKUP($C2514,LDI!$I:$BB,37,0))</f>
        <v/>
      </c>
      <c r="E2514" s="320" t="str">
        <f>IF($C2514=0,"",LBA!I2514)</f>
        <v/>
      </c>
      <c r="F2514" s="320" t="str">
        <f>IF($C2514=0,"",LBA!Q2514)</f>
        <v/>
      </c>
      <c r="G2514" s="321" t="str">
        <f>IF($C2514=0,"",VLOOKUP($C2514,LDI!$I:$BB,15,0))</f>
        <v/>
      </c>
      <c r="H2514" s="321" t="str">
        <f>IF($C2514=0,"",VLOOKUP($C2514,LDI!$I:$BB,17,0))</f>
        <v/>
      </c>
      <c r="I2514" s="322" t="str">
        <f>IF($C2514=0,"",LBA!R2514)</f>
        <v/>
      </c>
      <c r="J2514" s="323" t="str">
        <f>IF($C2514=0,"",LBA!AD2514)</f>
        <v/>
      </c>
      <c r="K2514" s="323" t="str">
        <f>IF($C2514=0,"",LBA!AH2514)</f>
        <v/>
      </c>
      <c r="L2514" s="323" t="str">
        <f>IF($C2514=0,"",LBA!AI2514)</f>
        <v/>
      </c>
      <c r="M2514" s="295"/>
      <c r="P2514" s="294">
        <f>+LBA!G2514</f>
        <v>0</v>
      </c>
      <c r="Q2514" s="297" t="e">
        <f>VLOOKUP(P2514,'Kategori Aset'!$B:$C,2,0)</f>
        <v>#N/A</v>
      </c>
      <c r="R2514" s="297">
        <f>+LBA!U2514</f>
        <v>0</v>
      </c>
      <c r="S2514" s="297">
        <f>+LBA!C2514</f>
        <v>0</v>
      </c>
      <c r="T2514" s="297">
        <f>+LBA!V2514</f>
        <v>0</v>
      </c>
      <c r="U2514" s="298">
        <f>+LBA!E2514</f>
        <v>0</v>
      </c>
      <c r="V2514" s="298">
        <f>+LBA!A2514</f>
        <v>0</v>
      </c>
      <c r="W2514" s="298">
        <f>+LBA!C2514</f>
        <v>0</v>
      </c>
      <c r="Y2514" s="308" t="str">
        <f t="shared" si="39"/>
        <v/>
      </c>
    </row>
    <row r="2515" spans="1:25">
      <c r="A2515" s="320">
        <f>LBA!A2515</f>
        <v>0</v>
      </c>
      <c r="B2515" s="320">
        <f>LBA!E2515</f>
        <v>0</v>
      </c>
      <c r="C2515" s="320">
        <f>LBA!P2515</f>
        <v>0</v>
      </c>
      <c r="D2515" s="321" t="str">
        <f>IF($C2515=0,"",VLOOKUP($C2515,LDI!$I:$BB,37,0))</f>
        <v/>
      </c>
      <c r="E2515" s="320" t="str">
        <f>IF($C2515=0,"",LBA!I2515)</f>
        <v/>
      </c>
      <c r="F2515" s="320" t="str">
        <f>IF($C2515=0,"",LBA!Q2515)</f>
        <v/>
      </c>
      <c r="G2515" s="321" t="str">
        <f>IF($C2515=0,"",VLOOKUP($C2515,LDI!$I:$BB,15,0))</f>
        <v/>
      </c>
      <c r="H2515" s="321" t="str">
        <f>IF($C2515=0,"",VLOOKUP($C2515,LDI!$I:$BB,17,0))</f>
        <v/>
      </c>
      <c r="I2515" s="322" t="str">
        <f>IF($C2515=0,"",LBA!R2515)</f>
        <v/>
      </c>
      <c r="J2515" s="323" t="str">
        <f>IF($C2515=0,"",LBA!AD2515)</f>
        <v/>
      </c>
      <c r="K2515" s="323" t="str">
        <f>IF($C2515=0,"",LBA!AH2515)</f>
        <v/>
      </c>
      <c r="L2515" s="323" t="str">
        <f>IF($C2515=0,"",LBA!AI2515)</f>
        <v/>
      </c>
      <c r="M2515" s="295"/>
      <c r="P2515" s="294">
        <f>+LBA!G2515</f>
        <v>0</v>
      </c>
      <c r="Q2515" s="297" t="e">
        <f>VLOOKUP(P2515,'Kategori Aset'!$B:$C,2,0)</f>
        <v>#N/A</v>
      </c>
      <c r="R2515" s="297">
        <f>+LBA!U2515</f>
        <v>0</v>
      </c>
      <c r="S2515" s="297">
        <f>+LBA!C2515</f>
        <v>0</v>
      </c>
      <c r="T2515" s="297">
        <f>+LBA!V2515</f>
        <v>0</v>
      </c>
      <c r="U2515" s="298">
        <f>+LBA!E2515</f>
        <v>0</v>
      </c>
      <c r="V2515" s="298">
        <f>+LBA!A2515</f>
        <v>0</v>
      </c>
      <c r="W2515" s="298">
        <f>+LBA!C2515</f>
        <v>0</v>
      </c>
      <c r="Y2515" s="308" t="str">
        <f t="shared" si="39"/>
        <v/>
      </c>
    </row>
    <row r="2516" spans="1:25">
      <c r="A2516" s="320">
        <f>LBA!A2516</f>
        <v>0</v>
      </c>
      <c r="B2516" s="320">
        <f>LBA!E2516</f>
        <v>0</v>
      </c>
      <c r="C2516" s="320">
        <f>LBA!P2516</f>
        <v>0</v>
      </c>
      <c r="D2516" s="321" t="str">
        <f>IF($C2516=0,"",VLOOKUP($C2516,LDI!$I:$BB,37,0))</f>
        <v/>
      </c>
      <c r="E2516" s="320" t="str">
        <f>IF($C2516=0,"",LBA!I2516)</f>
        <v/>
      </c>
      <c r="F2516" s="320" t="str">
        <f>IF($C2516=0,"",LBA!Q2516)</f>
        <v/>
      </c>
      <c r="G2516" s="321" t="str">
        <f>IF($C2516=0,"",VLOOKUP($C2516,LDI!$I:$BB,15,0))</f>
        <v/>
      </c>
      <c r="H2516" s="321" t="str">
        <f>IF($C2516=0,"",VLOOKUP($C2516,LDI!$I:$BB,17,0))</f>
        <v/>
      </c>
      <c r="I2516" s="322" t="str">
        <f>IF($C2516=0,"",LBA!R2516)</f>
        <v/>
      </c>
      <c r="J2516" s="323" t="str">
        <f>IF($C2516=0,"",LBA!AD2516)</f>
        <v/>
      </c>
      <c r="K2516" s="323" t="str">
        <f>IF($C2516=0,"",LBA!AH2516)</f>
        <v/>
      </c>
      <c r="L2516" s="323" t="str">
        <f>IF($C2516=0,"",LBA!AI2516)</f>
        <v/>
      </c>
      <c r="M2516" s="295"/>
      <c r="P2516" s="294">
        <f>+LBA!G2516</f>
        <v>0</v>
      </c>
      <c r="Q2516" s="297" t="e">
        <f>VLOOKUP(P2516,'Kategori Aset'!$B:$C,2,0)</f>
        <v>#N/A</v>
      </c>
      <c r="R2516" s="297">
        <f>+LBA!U2516</f>
        <v>0</v>
      </c>
      <c r="S2516" s="297">
        <f>+LBA!C2516</f>
        <v>0</v>
      </c>
      <c r="T2516" s="297">
        <f>+LBA!V2516</f>
        <v>0</v>
      </c>
      <c r="U2516" s="298">
        <f>+LBA!E2516</f>
        <v>0</v>
      </c>
      <c r="V2516" s="298">
        <f>+LBA!A2516</f>
        <v>0</v>
      </c>
      <c r="W2516" s="298">
        <f>+LBA!C2516</f>
        <v>0</v>
      </c>
      <c r="Y2516" s="308" t="str">
        <f t="shared" si="39"/>
        <v/>
      </c>
    </row>
    <row r="2517" spans="1:25">
      <c r="A2517" s="320">
        <f>LBA!A2517</f>
        <v>0</v>
      </c>
      <c r="B2517" s="320">
        <f>LBA!E2517</f>
        <v>0</v>
      </c>
      <c r="C2517" s="320">
        <f>LBA!P2517</f>
        <v>0</v>
      </c>
      <c r="D2517" s="321" t="str">
        <f>IF($C2517=0,"",VLOOKUP($C2517,LDI!$I:$BB,37,0))</f>
        <v/>
      </c>
      <c r="E2517" s="320" t="str">
        <f>IF($C2517=0,"",LBA!I2517)</f>
        <v/>
      </c>
      <c r="F2517" s="320" t="str">
        <f>IF($C2517=0,"",LBA!Q2517)</f>
        <v/>
      </c>
      <c r="G2517" s="321" t="str">
        <f>IF($C2517=0,"",VLOOKUP($C2517,LDI!$I:$BB,15,0))</f>
        <v/>
      </c>
      <c r="H2517" s="321" t="str">
        <f>IF($C2517=0,"",VLOOKUP($C2517,LDI!$I:$BB,17,0))</f>
        <v/>
      </c>
      <c r="I2517" s="322" t="str">
        <f>IF($C2517=0,"",LBA!R2517)</f>
        <v/>
      </c>
      <c r="J2517" s="323" t="str">
        <f>IF($C2517=0,"",LBA!AD2517)</f>
        <v/>
      </c>
      <c r="K2517" s="323" t="str">
        <f>IF($C2517=0,"",LBA!AH2517)</f>
        <v/>
      </c>
      <c r="L2517" s="323" t="str">
        <f>IF($C2517=0,"",LBA!AI2517)</f>
        <v/>
      </c>
      <c r="M2517" s="295"/>
      <c r="P2517" s="294">
        <f>+LBA!G2517</f>
        <v>0</v>
      </c>
      <c r="Q2517" s="297" t="e">
        <f>VLOOKUP(P2517,'Kategori Aset'!$B:$C,2,0)</f>
        <v>#N/A</v>
      </c>
      <c r="R2517" s="297">
        <f>+LBA!U2517</f>
        <v>0</v>
      </c>
      <c r="S2517" s="297">
        <f>+LBA!C2517</f>
        <v>0</v>
      </c>
      <c r="T2517" s="297">
        <f>+LBA!V2517</f>
        <v>0</v>
      </c>
      <c r="U2517" s="298">
        <f>+LBA!E2517</f>
        <v>0</v>
      </c>
      <c r="V2517" s="298">
        <f>+LBA!A2517</f>
        <v>0</v>
      </c>
      <c r="W2517" s="298">
        <f>+LBA!C2517</f>
        <v>0</v>
      </c>
      <c r="Y2517" s="308" t="str">
        <f t="shared" si="39"/>
        <v/>
      </c>
    </row>
    <row r="2518" spans="1:25">
      <c r="A2518" s="320">
        <f>LBA!A2518</f>
        <v>0</v>
      </c>
      <c r="B2518" s="320">
        <f>LBA!E2518</f>
        <v>0</v>
      </c>
      <c r="C2518" s="320">
        <f>LBA!P2518</f>
        <v>0</v>
      </c>
      <c r="D2518" s="321" t="str">
        <f>IF($C2518=0,"",VLOOKUP($C2518,LDI!$I:$BB,37,0))</f>
        <v/>
      </c>
      <c r="E2518" s="320" t="str">
        <f>IF($C2518=0,"",LBA!I2518)</f>
        <v/>
      </c>
      <c r="F2518" s="320" t="str">
        <f>IF($C2518=0,"",LBA!Q2518)</f>
        <v/>
      </c>
      <c r="G2518" s="321" t="str">
        <f>IF($C2518=0,"",VLOOKUP($C2518,LDI!$I:$BB,15,0))</f>
        <v/>
      </c>
      <c r="H2518" s="321" t="str">
        <f>IF($C2518=0,"",VLOOKUP($C2518,LDI!$I:$BB,17,0))</f>
        <v/>
      </c>
      <c r="I2518" s="322" t="str">
        <f>IF($C2518=0,"",LBA!R2518)</f>
        <v/>
      </c>
      <c r="J2518" s="323" t="str">
        <f>IF($C2518=0,"",LBA!AD2518)</f>
        <v/>
      </c>
      <c r="K2518" s="323" t="str">
        <f>IF($C2518=0,"",LBA!AH2518)</f>
        <v/>
      </c>
      <c r="L2518" s="323" t="str">
        <f>IF($C2518=0,"",LBA!AI2518)</f>
        <v/>
      </c>
      <c r="M2518" s="295"/>
      <c r="P2518" s="294">
        <f>+LBA!G2518</f>
        <v>0</v>
      </c>
      <c r="Q2518" s="297" t="e">
        <f>VLOOKUP(P2518,'Kategori Aset'!$B:$C,2,0)</f>
        <v>#N/A</v>
      </c>
      <c r="R2518" s="297">
        <f>+LBA!U2518</f>
        <v>0</v>
      </c>
      <c r="S2518" s="297">
        <f>+LBA!C2518</f>
        <v>0</v>
      </c>
      <c r="T2518" s="297">
        <f>+LBA!V2518</f>
        <v>0</v>
      </c>
      <c r="U2518" s="298">
        <f>+LBA!E2518</f>
        <v>0</v>
      </c>
      <c r="V2518" s="298">
        <f>+LBA!A2518</f>
        <v>0</v>
      </c>
      <c r="W2518" s="298">
        <f>+LBA!C2518</f>
        <v>0</v>
      </c>
      <c r="Y2518" s="308" t="str">
        <f t="shared" si="39"/>
        <v/>
      </c>
    </row>
    <row r="2519" spans="1:25">
      <c r="A2519" s="320">
        <f>LBA!A2519</f>
        <v>0</v>
      </c>
      <c r="B2519" s="320">
        <f>LBA!E2519</f>
        <v>0</v>
      </c>
      <c r="C2519" s="320">
        <f>LBA!P2519</f>
        <v>0</v>
      </c>
      <c r="D2519" s="321" t="str">
        <f>IF($C2519=0,"",VLOOKUP($C2519,LDI!$I:$BB,37,0))</f>
        <v/>
      </c>
      <c r="E2519" s="320" t="str">
        <f>IF($C2519=0,"",LBA!I2519)</f>
        <v/>
      </c>
      <c r="F2519" s="320" t="str">
        <f>IF($C2519=0,"",LBA!Q2519)</f>
        <v/>
      </c>
      <c r="G2519" s="321" t="str">
        <f>IF($C2519=0,"",VLOOKUP($C2519,LDI!$I:$BB,15,0))</f>
        <v/>
      </c>
      <c r="H2519" s="321" t="str">
        <f>IF($C2519=0,"",VLOOKUP($C2519,LDI!$I:$BB,17,0))</f>
        <v/>
      </c>
      <c r="I2519" s="322" t="str">
        <f>IF($C2519=0,"",LBA!R2519)</f>
        <v/>
      </c>
      <c r="J2519" s="323" t="str">
        <f>IF($C2519=0,"",LBA!AD2519)</f>
        <v/>
      </c>
      <c r="K2519" s="323" t="str">
        <f>IF($C2519=0,"",LBA!AH2519)</f>
        <v/>
      </c>
      <c r="L2519" s="323" t="str">
        <f>IF($C2519=0,"",LBA!AI2519)</f>
        <v/>
      </c>
      <c r="M2519" s="295"/>
      <c r="P2519" s="294">
        <f>+LBA!G2519</f>
        <v>0</v>
      </c>
      <c r="Q2519" s="297" t="e">
        <f>VLOOKUP(P2519,'Kategori Aset'!$B:$C,2,0)</f>
        <v>#N/A</v>
      </c>
      <c r="R2519" s="297">
        <f>+LBA!U2519</f>
        <v>0</v>
      </c>
      <c r="S2519" s="297">
        <f>+LBA!C2519</f>
        <v>0</v>
      </c>
      <c r="T2519" s="297">
        <f>+LBA!V2519</f>
        <v>0</v>
      </c>
      <c r="U2519" s="298">
        <f>+LBA!E2519</f>
        <v>0</v>
      </c>
      <c r="V2519" s="298">
        <f>+LBA!A2519</f>
        <v>0</v>
      </c>
      <c r="W2519" s="298">
        <f>+LBA!C2519</f>
        <v>0</v>
      </c>
      <c r="Y2519" s="308" t="str">
        <f t="shared" si="39"/>
        <v/>
      </c>
    </row>
    <row r="2520" spans="1:25">
      <c r="A2520" s="320">
        <f>LBA!A2520</f>
        <v>0</v>
      </c>
      <c r="B2520" s="320">
        <f>LBA!E2520</f>
        <v>0</v>
      </c>
      <c r="C2520" s="320">
        <f>LBA!P2520</f>
        <v>0</v>
      </c>
      <c r="D2520" s="321" t="str">
        <f>IF($C2520=0,"",VLOOKUP($C2520,LDI!$I:$BB,37,0))</f>
        <v/>
      </c>
      <c r="E2520" s="320" t="str">
        <f>IF($C2520=0,"",LBA!I2520)</f>
        <v/>
      </c>
      <c r="F2520" s="320" t="str">
        <f>IF($C2520=0,"",LBA!Q2520)</f>
        <v/>
      </c>
      <c r="G2520" s="321" t="str">
        <f>IF($C2520=0,"",VLOOKUP($C2520,LDI!$I:$BB,15,0))</f>
        <v/>
      </c>
      <c r="H2520" s="321" t="str">
        <f>IF($C2520=0,"",VLOOKUP($C2520,LDI!$I:$BB,17,0))</f>
        <v/>
      </c>
      <c r="I2520" s="322" t="str">
        <f>IF($C2520=0,"",LBA!R2520)</f>
        <v/>
      </c>
      <c r="J2520" s="323" t="str">
        <f>IF($C2520=0,"",LBA!AD2520)</f>
        <v/>
      </c>
      <c r="K2520" s="323" t="str">
        <f>IF($C2520=0,"",LBA!AH2520)</f>
        <v/>
      </c>
      <c r="L2520" s="323" t="str">
        <f>IF($C2520=0,"",LBA!AI2520)</f>
        <v/>
      </c>
      <c r="M2520" s="295"/>
      <c r="P2520" s="294">
        <f>+LBA!G2520</f>
        <v>0</v>
      </c>
      <c r="Q2520" s="297" t="e">
        <f>VLOOKUP(P2520,'Kategori Aset'!$B:$C,2,0)</f>
        <v>#N/A</v>
      </c>
      <c r="R2520" s="297">
        <f>+LBA!U2520</f>
        <v>0</v>
      </c>
      <c r="S2520" s="297">
        <f>+LBA!C2520</f>
        <v>0</v>
      </c>
      <c r="T2520" s="297">
        <f>+LBA!V2520</f>
        <v>0</v>
      </c>
      <c r="U2520" s="298">
        <f>+LBA!E2520</f>
        <v>0</v>
      </c>
      <c r="V2520" s="298">
        <f>+LBA!A2520</f>
        <v>0</v>
      </c>
      <c r="W2520" s="298">
        <f>+LBA!C2520</f>
        <v>0</v>
      </c>
      <c r="Y2520" s="308" t="str">
        <f t="shared" si="39"/>
        <v/>
      </c>
    </row>
    <row r="2521" spans="1:25">
      <c r="A2521" s="320">
        <f>LBA!A2521</f>
        <v>0</v>
      </c>
      <c r="B2521" s="320">
        <f>LBA!E2521</f>
        <v>0</v>
      </c>
      <c r="C2521" s="320">
        <f>LBA!P2521</f>
        <v>0</v>
      </c>
      <c r="D2521" s="321" t="str">
        <f>IF($C2521=0,"",VLOOKUP($C2521,LDI!$I:$BB,37,0))</f>
        <v/>
      </c>
      <c r="E2521" s="320" t="str">
        <f>IF($C2521=0,"",LBA!I2521)</f>
        <v/>
      </c>
      <c r="F2521" s="320" t="str">
        <f>IF($C2521=0,"",LBA!Q2521)</f>
        <v/>
      </c>
      <c r="G2521" s="321" t="str">
        <f>IF($C2521=0,"",VLOOKUP($C2521,LDI!$I:$BB,15,0))</f>
        <v/>
      </c>
      <c r="H2521" s="321" t="str">
        <f>IF($C2521=0,"",VLOOKUP($C2521,LDI!$I:$BB,17,0))</f>
        <v/>
      </c>
      <c r="I2521" s="322" t="str">
        <f>IF($C2521=0,"",LBA!R2521)</f>
        <v/>
      </c>
      <c r="J2521" s="323" t="str">
        <f>IF($C2521=0,"",LBA!AD2521)</f>
        <v/>
      </c>
      <c r="K2521" s="323" t="str">
        <f>IF($C2521=0,"",LBA!AH2521)</f>
        <v/>
      </c>
      <c r="L2521" s="323" t="str">
        <f>IF($C2521=0,"",LBA!AI2521)</f>
        <v/>
      </c>
      <c r="M2521" s="295"/>
      <c r="P2521" s="294">
        <f>+LBA!G2521</f>
        <v>0</v>
      </c>
      <c r="Q2521" s="297" t="e">
        <f>VLOOKUP(P2521,'Kategori Aset'!$B:$C,2,0)</f>
        <v>#N/A</v>
      </c>
      <c r="R2521" s="297">
        <f>+LBA!U2521</f>
        <v>0</v>
      </c>
      <c r="S2521" s="297">
        <f>+LBA!C2521</f>
        <v>0</v>
      </c>
      <c r="T2521" s="297">
        <f>+LBA!V2521</f>
        <v>0</v>
      </c>
      <c r="U2521" s="298">
        <f>+LBA!E2521</f>
        <v>0</v>
      </c>
      <c r="V2521" s="298">
        <f>+LBA!A2521</f>
        <v>0</v>
      </c>
      <c r="W2521" s="298">
        <f>+LBA!C2521</f>
        <v>0</v>
      </c>
      <c r="Y2521" s="308" t="str">
        <f t="shared" si="39"/>
        <v/>
      </c>
    </row>
    <row r="2522" spans="1:25">
      <c r="A2522" s="320">
        <f>LBA!A2522</f>
        <v>0</v>
      </c>
      <c r="B2522" s="320">
        <f>LBA!E2522</f>
        <v>0</v>
      </c>
      <c r="C2522" s="320">
        <f>LBA!P2522</f>
        <v>0</v>
      </c>
      <c r="D2522" s="321" t="str">
        <f>IF($C2522=0,"",VLOOKUP($C2522,LDI!$I:$BB,37,0))</f>
        <v/>
      </c>
      <c r="E2522" s="320" t="str">
        <f>IF($C2522=0,"",LBA!I2522)</f>
        <v/>
      </c>
      <c r="F2522" s="320" t="str">
        <f>IF($C2522=0,"",LBA!Q2522)</f>
        <v/>
      </c>
      <c r="G2522" s="321" t="str">
        <f>IF($C2522=0,"",VLOOKUP($C2522,LDI!$I:$BB,15,0))</f>
        <v/>
      </c>
      <c r="H2522" s="321" t="str">
        <f>IF($C2522=0,"",VLOOKUP($C2522,LDI!$I:$BB,17,0))</f>
        <v/>
      </c>
      <c r="I2522" s="322" t="str">
        <f>IF($C2522=0,"",LBA!R2522)</f>
        <v/>
      </c>
      <c r="J2522" s="323" t="str">
        <f>IF($C2522=0,"",LBA!AD2522)</f>
        <v/>
      </c>
      <c r="K2522" s="323" t="str">
        <f>IF($C2522=0,"",LBA!AH2522)</f>
        <v/>
      </c>
      <c r="L2522" s="323" t="str">
        <f>IF($C2522=0,"",LBA!AI2522)</f>
        <v/>
      </c>
      <c r="M2522" s="295"/>
      <c r="P2522" s="294">
        <f>+LBA!G2522</f>
        <v>0</v>
      </c>
      <c r="Q2522" s="297" t="e">
        <f>VLOOKUP(P2522,'Kategori Aset'!$B:$C,2,0)</f>
        <v>#N/A</v>
      </c>
      <c r="R2522" s="297">
        <f>+LBA!U2522</f>
        <v>0</v>
      </c>
      <c r="S2522" s="297">
        <f>+LBA!C2522</f>
        <v>0</v>
      </c>
      <c r="T2522" s="297">
        <f>+LBA!V2522</f>
        <v>0</v>
      </c>
      <c r="U2522" s="298">
        <f>+LBA!E2522</f>
        <v>0</v>
      </c>
      <c r="V2522" s="298">
        <f>+LBA!A2522</f>
        <v>0</v>
      </c>
      <c r="W2522" s="298">
        <f>+LBA!C2522</f>
        <v>0</v>
      </c>
      <c r="Y2522" s="308" t="str">
        <f t="shared" si="39"/>
        <v/>
      </c>
    </row>
    <row r="2523" spans="1:25">
      <c r="A2523" s="320">
        <f>LBA!A2523</f>
        <v>0</v>
      </c>
      <c r="B2523" s="320">
        <f>LBA!E2523</f>
        <v>0</v>
      </c>
      <c r="C2523" s="320">
        <f>LBA!P2523</f>
        <v>0</v>
      </c>
      <c r="D2523" s="321" t="str">
        <f>IF($C2523=0,"",VLOOKUP($C2523,LDI!$I:$BB,37,0))</f>
        <v/>
      </c>
      <c r="E2523" s="320" t="str">
        <f>IF($C2523=0,"",LBA!I2523)</f>
        <v/>
      </c>
      <c r="F2523" s="320" t="str">
        <f>IF($C2523=0,"",LBA!Q2523)</f>
        <v/>
      </c>
      <c r="G2523" s="321" t="str">
        <f>IF($C2523=0,"",VLOOKUP($C2523,LDI!$I:$BB,15,0))</f>
        <v/>
      </c>
      <c r="H2523" s="321" t="str">
        <f>IF($C2523=0,"",VLOOKUP($C2523,LDI!$I:$BB,17,0))</f>
        <v/>
      </c>
      <c r="I2523" s="322" t="str">
        <f>IF($C2523=0,"",LBA!R2523)</f>
        <v/>
      </c>
      <c r="J2523" s="323" t="str">
        <f>IF($C2523=0,"",LBA!AD2523)</f>
        <v/>
      </c>
      <c r="K2523" s="323" t="str">
        <f>IF($C2523=0,"",LBA!AH2523)</f>
        <v/>
      </c>
      <c r="L2523" s="323" t="str">
        <f>IF($C2523=0,"",LBA!AI2523)</f>
        <v/>
      </c>
      <c r="M2523" s="295"/>
      <c r="P2523" s="294">
        <f>+LBA!G2523</f>
        <v>0</v>
      </c>
      <c r="Q2523" s="297" t="e">
        <f>VLOOKUP(P2523,'Kategori Aset'!$B:$C,2,0)</f>
        <v>#N/A</v>
      </c>
      <c r="R2523" s="297">
        <f>+LBA!U2523</f>
        <v>0</v>
      </c>
      <c r="S2523" s="297">
        <f>+LBA!C2523</f>
        <v>0</v>
      </c>
      <c r="T2523" s="297">
        <f>+LBA!V2523</f>
        <v>0</v>
      </c>
      <c r="U2523" s="298">
        <f>+LBA!E2523</f>
        <v>0</v>
      </c>
      <c r="V2523" s="298">
        <f>+LBA!A2523</f>
        <v>0</v>
      </c>
      <c r="W2523" s="298">
        <f>+LBA!C2523</f>
        <v>0</v>
      </c>
      <c r="Y2523" s="308" t="str">
        <f t="shared" si="39"/>
        <v/>
      </c>
    </row>
    <row r="2524" spans="1:25">
      <c r="A2524" s="320">
        <f>LBA!A2524</f>
        <v>0</v>
      </c>
      <c r="B2524" s="320">
        <f>LBA!E2524</f>
        <v>0</v>
      </c>
      <c r="C2524" s="320">
        <f>LBA!P2524</f>
        <v>0</v>
      </c>
      <c r="D2524" s="321" t="str">
        <f>IF($C2524=0,"",VLOOKUP($C2524,LDI!$I:$BB,37,0))</f>
        <v/>
      </c>
      <c r="E2524" s="320" t="str">
        <f>IF($C2524=0,"",LBA!I2524)</f>
        <v/>
      </c>
      <c r="F2524" s="320" t="str">
        <f>IF($C2524=0,"",LBA!Q2524)</f>
        <v/>
      </c>
      <c r="G2524" s="321" t="str">
        <f>IF($C2524=0,"",VLOOKUP($C2524,LDI!$I:$BB,15,0))</f>
        <v/>
      </c>
      <c r="H2524" s="321" t="str">
        <f>IF($C2524=0,"",VLOOKUP($C2524,LDI!$I:$BB,17,0))</f>
        <v/>
      </c>
      <c r="I2524" s="322" t="str">
        <f>IF($C2524=0,"",LBA!R2524)</f>
        <v/>
      </c>
      <c r="J2524" s="323" t="str">
        <f>IF($C2524=0,"",LBA!AD2524)</f>
        <v/>
      </c>
      <c r="K2524" s="323" t="str">
        <f>IF($C2524=0,"",LBA!AH2524)</f>
        <v/>
      </c>
      <c r="L2524" s="323" t="str">
        <f>IF($C2524=0,"",LBA!AI2524)</f>
        <v/>
      </c>
      <c r="M2524" s="295"/>
      <c r="P2524" s="294">
        <f>+LBA!G2524</f>
        <v>0</v>
      </c>
      <c r="Q2524" s="297" t="e">
        <f>VLOOKUP(P2524,'Kategori Aset'!$B:$C,2,0)</f>
        <v>#N/A</v>
      </c>
      <c r="R2524" s="297">
        <f>+LBA!U2524</f>
        <v>0</v>
      </c>
      <c r="S2524" s="297">
        <f>+LBA!C2524</f>
        <v>0</v>
      </c>
      <c r="T2524" s="297">
        <f>+LBA!V2524</f>
        <v>0</v>
      </c>
      <c r="U2524" s="298">
        <f>+LBA!E2524</f>
        <v>0</v>
      </c>
      <c r="V2524" s="298">
        <f>+LBA!A2524</f>
        <v>0</v>
      </c>
      <c r="W2524" s="298">
        <f>+LBA!C2524</f>
        <v>0</v>
      </c>
      <c r="Y2524" s="308" t="str">
        <f t="shared" si="39"/>
        <v/>
      </c>
    </row>
    <row r="2525" spans="1:25">
      <c r="A2525" s="320">
        <f>LBA!A2525</f>
        <v>0</v>
      </c>
      <c r="B2525" s="320">
        <f>LBA!E2525</f>
        <v>0</v>
      </c>
      <c r="C2525" s="320">
        <f>LBA!P2525</f>
        <v>0</v>
      </c>
      <c r="D2525" s="321" t="str">
        <f>IF($C2525=0,"",VLOOKUP($C2525,LDI!$I:$BB,37,0))</f>
        <v/>
      </c>
      <c r="E2525" s="320" t="str">
        <f>IF($C2525=0,"",LBA!I2525)</f>
        <v/>
      </c>
      <c r="F2525" s="320" t="str">
        <f>IF($C2525=0,"",LBA!Q2525)</f>
        <v/>
      </c>
      <c r="G2525" s="321" t="str">
        <f>IF($C2525=0,"",VLOOKUP($C2525,LDI!$I:$BB,15,0))</f>
        <v/>
      </c>
      <c r="H2525" s="321" t="str">
        <f>IF($C2525=0,"",VLOOKUP($C2525,LDI!$I:$BB,17,0))</f>
        <v/>
      </c>
      <c r="I2525" s="322" t="str">
        <f>IF($C2525=0,"",LBA!R2525)</f>
        <v/>
      </c>
      <c r="J2525" s="323" t="str">
        <f>IF($C2525=0,"",LBA!AD2525)</f>
        <v/>
      </c>
      <c r="K2525" s="323" t="str">
        <f>IF($C2525=0,"",LBA!AH2525)</f>
        <v/>
      </c>
      <c r="L2525" s="323" t="str">
        <f>IF($C2525=0,"",LBA!AI2525)</f>
        <v/>
      </c>
      <c r="M2525" s="295"/>
      <c r="P2525" s="294">
        <f>+LBA!G2525</f>
        <v>0</v>
      </c>
      <c r="Q2525" s="297" t="e">
        <f>VLOOKUP(P2525,'Kategori Aset'!$B:$C,2,0)</f>
        <v>#N/A</v>
      </c>
      <c r="R2525" s="297">
        <f>+LBA!U2525</f>
        <v>0</v>
      </c>
      <c r="S2525" s="297">
        <f>+LBA!C2525</f>
        <v>0</v>
      </c>
      <c r="T2525" s="297">
        <f>+LBA!V2525</f>
        <v>0</v>
      </c>
      <c r="U2525" s="298">
        <f>+LBA!E2525</f>
        <v>0</v>
      </c>
      <c r="V2525" s="298">
        <f>+LBA!A2525</f>
        <v>0</v>
      </c>
      <c r="W2525" s="298">
        <f>+LBA!C2525</f>
        <v>0</v>
      </c>
      <c r="Y2525" s="308" t="str">
        <f t="shared" si="39"/>
        <v/>
      </c>
    </row>
    <row r="2526" spans="1:25">
      <c r="A2526" s="320">
        <f>LBA!A2526</f>
        <v>0</v>
      </c>
      <c r="B2526" s="320">
        <f>LBA!E2526</f>
        <v>0</v>
      </c>
      <c r="C2526" s="320">
        <f>LBA!P2526</f>
        <v>0</v>
      </c>
      <c r="D2526" s="321" t="str">
        <f>IF($C2526=0,"",VLOOKUP($C2526,LDI!$I:$BB,37,0))</f>
        <v/>
      </c>
      <c r="E2526" s="320" t="str">
        <f>IF($C2526=0,"",LBA!I2526)</f>
        <v/>
      </c>
      <c r="F2526" s="320" t="str">
        <f>IF($C2526=0,"",LBA!Q2526)</f>
        <v/>
      </c>
      <c r="G2526" s="321" t="str">
        <f>IF($C2526=0,"",VLOOKUP($C2526,LDI!$I:$BB,15,0))</f>
        <v/>
      </c>
      <c r="H2526" s="321" t="str">
        <f>IF($C2526=0,"",VLOOKUP($C2526,LDI!$I:$BB,17,0))</f>
        <v/>
      </c>
      <c r="I2526" s="322" t="str">
        <f>IF($C2526=0,"",LBA!R2526)</f>
        <v/>
      </c>
      <c r="J2526" s="323" t="str">
        <f>IF($C2526=0,"",LBA!AD2526)</f>
        <v/>
      </c>
      <c r="K2526" s="323" t="str">
        <f>IF($C2526=0,"",LBA!AH2526)</f>
        <v/>
      </c>
      <c r="L2526" s="323" t="str">
        <f>IF($C2526=0,"",LBA!AI2526)</f>
        <v/>
      </c>
      <c r="M2526" s="295"/>
      <c r="P2526" s="294">
        <f>+LBA!G2526</f>
        <v>0</v>
      </c>
      <c r="Q2526" s="297" t="e">
        <f>VLOOKUP(P2526,'Kategori Aset'!$B:$C,2,0)</f>
        <v>#N/A</v>
      </c>
      <c r="R2526" s="297">
        <f>+LBA!U2526</f>
        <v>0</v>
      </c>
      <c r="S2526" s="297">
        <f>+LBA!C2526</f>
        <v>0</v>
      </c>
      <c r="T2526" s="297">
        <f>+LBA!V2526</f>
        <v>0</v>
      </c>
      <c r="U2526" s="298">
        <f>+LBA!E2526</f>
        <v>0</v>
      </c>
      <c r="V2526" s="298">
        <f>+LBA!A2526</f>
        <v>0</v>
      </c>
      <c r="W2526" s="298">
        <f>+LBA!C2526</f>
        <v>0</v>
      </c>
      <c r="Y2526" s="308" t="str">
        <f t="shared" si="39"/>
        <v/>
      </c>
    </row>
    <row r="2527" spans="1:25">
      <c r="A2527" s="320">
        <f>LBA!A2527</f>
        <v>0</v>
      </c>
      <c r="B2527" s="320">
        <f>LBA!E2527</f>
        <v>0</v>
      </c>
      <c r="C2527" s="320">
        <f>LBA!P2527</f>
        <v>0</v>
      </c>
      <c r="D2527" s="321" t="str">
        <f>IF($C2527=0,"",VLOOKUP($C2527,LDI!$I:$BB,37,0))</f>
        <v/>
      </c>
      <c r="E2527" s="320" t="str">
        <f>IF($C2527=0,"",LBA!I2527)</f>
        <v/>
      </c>
      <c r="F2527" s="320" t="str">
        <f>IF($C2527=0,"",LBA!Q2527)</f>
        <v/>
      </c>
      <c r="G2527" s="321" t="str">
        <f>IF($C2527=0,"",VLOOKUP($C2527,LDI!$I:$BB,15,0))</f>
        <v/>
      </c>
      <c r="H2527" s="321" t="str">
        <f>IF($C2527=0,"",VLOOKUP($C2527,LDI!$I:$BB,17,0))</f>
        <v/>
      </c>
      <c r="I2527" s="322" t="str">
        <f>IF($C2527=0,"",LBA!R2527)</f>
        <v/>
      </c>
      <c r="J2527" s="323" t="str">
        <f>IF($C2527=0,"",LBA!AD2527)</f>
        <v/>
      </c>
      <c r="K2527" s="323" t="str">
        <f>IF($C2527=0,"",LBA!AH2527)</f>
        <v/>
      </c>
      <c r="L2527" s="323" t="str">
        <f>IF($C2527=0,"",LBA!AI2527)</f>
        <v/>
      </c>
      <c r="M2527" s="295"/>
      <c r="P2527" s="294">
        <f>+LBA!G2527</f>
        <v>0</v>
      </c>
      <c r="Q2527" s="297" t="e">
        <f>VLOOKUP(P2527,'Kategori Aset'!$B:$C,2,0)</f>
        <v>#N/A</v>
      </c>
      <c r="R2527" s="297">
        <f>+LBA!U2527</f>
        <v>0</v>
      </c>
      <c r="S2527" s="297">
        <f>+LBA!C2527</f>
        <v>0</v>
      </c>
      <c r="T2527" s="297">
        <f>+LBA!V2527</f>
        <v>0</v>
      </c>
      <c r="U2527" s="298">
        <f>+LBA!E2527</f>
        <v>0</v>
      </c>
      <c r="V2527" s="298">
        <f>+LBA!A2527</f>
        <v>0</v>
      </c>
      <c r="W2527" s="298">
        <f>+LBA!C2527</f>
        <v>0</v>
      </c>
      <c r="Y2527" s="308" t="str">
        <f t="shared" si="39"/>
        <v/>
      </c>
    </row>
    <row r="2528" spans="1:25">
      <c r="A2528" s="320">
        <f>LBA!A2528</f>
        <v>0</v>
      </c>
      <c r="B2528" s="320">
        <f>LBA!E2528</f>
        <v>0</v>
      </c>
      <c r="C2528" s="320">
        <f>LBA!P2528</f>
        <v>0</v>
      </c>
      <c r="D2528" s="321" t="str">
        <f>IF($C2528=0,"",VLOOKUP($C2528,LDI!$I:$BB,37,0))</f>
        <v/>
      </c>
      <c r="E2528" s="320" t="str">
        <f>IF($C2528=0,"",LBA!I2528)</f>
        <v/>
      </c>
      <c r="F2528" s="320" t="str">
        <f>IF($C2528=0,"",LBA!Q2528)</f>
        <v/>
      </c>
      <c r="G2528" s="321" t="str">
        <f>IF($C2528=0,"",VLOOKUP($C2528,LDI!$I:$BB,15,0))</f>
        <v/>
      </c>
      <c r="H2528" s="321" t="str">
        <f>IF($C2528=0,"",VLOOKUP($C2528,LDI!$I:$BB,17,0))</f>
        <v/>
      </c>
      <c r="I2528" s="322" t="str">
        <f>IF($C2528=0,"",LBA!R2528)</f>
        <v/>
      </c>
      <c r="J2528" s="323" t="str">
        <f>IF($C2528=0,"",LBA!AD2528)</f>
        <v/>
      </c>
      <c r="K2528" s="323" t="str">
        <f>IF($C2528=0,"",LBA!AH2528)</f>
        <v/>
      </c>
      <c r="L2528" s="323" t="str">
        <f>IF($C2528=0,"",LBA!AI2528)</f>
        <v/>
      </c>
      <c r="M2528" s="295"/>
      <c r="P2528" s="294">
        <f>+LBA!G2528</f>
        <v>0</v>
      </c>
      <c r="Q2528" s="297" t="e">
        <f>VLOOKUP(P2528,'Kategori Aset'!$B:$C,2,0)</f>
        <v>#N/A</v>
      </c>
      <c r="R2528" s="297">
        <f>+LBA!U2528</f>
        <v>0</v>
      </c>
      <c r="S2528" s="297">
        <f>+LBA!C2528</f>
        <v>0</v>
      </c>
      <c r="T2528" s="297">
        <f>+LBA!V2528</f>
        <v>0</v>
      </c>
      <c r="U2528" s="298">
        <f>+LBA!E2528</f>
        <v>0</v>
      </c>
      <c r="V2528" s="298">
        <f>+LBA!A2528</f>
        <v>0</v>
      </c>
      <c r="W2528" s="298">
        <f>+LBA!C2528</f>
        <v>0</v>
      </c>
      <c r="Y2528" s="308" t="str">
        <f t="shared" si="39"/>
        <v/>
      </c>
    </row>
    <row r="2529" spans="1:25">
      <c r="A2529" s="320">
        <f>LBA!A2529</f>
        <v>0</v>
      </c>
      <c r="B2529" s="320">
        <f>LBA!E2529</f>
        <v>0</v>
      </c>
      <c r="C2529" s="320">
        <f>LBA!P2529</f>
        <v>0</v>
      </c>
      <c r="D2529" s="321" t="str">
        <f>IF($C2529=0,"",VLOOKUP($C2529,LDI!$I:$BB,37,0))</f>
        <v/>
      </c>
      <c r="E2529" s="320" t="str">
        <f>IF($C2529=0,"",LBA!I2529)</f>
        <v/>
      </c>
      <c r="F2529" s="320" t="str">
        <f>IF($C2529=0,"",LBA!Q2529)</f>
        <v/>
      </c>
      <c r="G2529" s="321" t="str">
        <f>IF($C2529=0,"",VLOOKUP($C2529,LDI!$I:$BB,15,0))</f>
        <v/>
      </c>
      <c r="H2529" s="321" t="str">
        <f>IF($C2529=0,"",VLOOKUP($C2529,LDI!$I:$BB,17,0))</f>
        <v/>
      </c>
      <c r="I2529" s="322" t="str">
        <f>IF($C2529=0,"",LBA!R2529)</f>
        <v/>
      </c>
      <c r="J2529" s="323" t="str">
        <f>IF($C2529=0,"",LBA!AD2529)</f>
        <v/>
      </c>
      <c r="K2529" s="323" t="str">
        <f>IF($C2529=0,"",LBA!AH2529)</f>
        <v/>
      </c>
      <c r="L2529" s="323" t="str">
        <f>IF($C2529=0,"",LBA!AI2529)</f>
        <v/>
      </c>
      <c r="M2529" s="295"/>
      <c r="P2529" s="294">
        <f>+LBA!G2529</f>
        <v>0</v>
      </c>
      <c r="Q2529" s="297" t="e">
        <f>VLOOKUP(P2529,'Kategori Aset'!$B:$C,2,0)</f>
        <v>#N/A</v>
      </c>
      <c r="R2529" s="297">
        <f>+LBA!U2529</f>
        <v>0</v>
      </c>
      <c r="S2529" s="297">
        <f>+LBA!C2529</f>
        <v>0</v>
      </c>
      <c r="T2529" s="297">
        <f>+LBA!V2529</f>
        <v>0</v>
      </c>
      <c r="U2529" s="298">
        <f>+LBA!E2529</f>
        <v>0</v>
      </c>
      <c r="V2529" s="298">
        <f>+LBA!A2529</f>
        <v>0</v>
      </c>
      <c r="W2529" s="298">
        <f>+LBA!C2529</f>
        <v>0</v>
      </c>
      <c r="Y2529" s="308" t="str">
        <f t="shared" si="39"/>
        <v/>
      </c>
    </row>
    <row r="2530" spans="1:25">
      <c r="A2530" s="320">
        <f>LBA!A2530</f>
        <v>0</v>
      </c>
      <c r="B2530" s="320">
        <f>LBA!E2530</f>
        <v>0</v>
      </c>
      <c r="C2530" s="320">
        <f>LBA!P2530</f>
        <v>0</v>
      </c>
      <c r="D2530" s="321" t="str">
        <f>IF($C2530=0,"",VLOOKUP($C2530,LDI!$I:$BB,37,0))</f>
        <v/>
      </c>
      <c r="E2530" s="320" t="str">
        <f>IF($C2530=0,"",LBA!I2530)</f>
        <v/>
      </c>
      <c r="F2530" s="320" t="str">
        <f>IF($C2530=0,"",LBA!Q2530)</f>
        <v/>
      </c>
      <c r="G2530" s="321" t="str">
        <f>IF($C2530=0,"",VLOOKUP($C2530,LDI!$I:$BB,15,0))</f>
        <v/>
      </c>
      <c r="H2530" s="321" t="str">
        <f>IF($C2530=0,"",VLOOKUP($C2530,LDI!$I:$BB,17,0))</f>
        <v/>
      </c>
      <c r="I2530" s="322" t="str">
        <f>IF($C2530=0,"",LBA!R2530)</f>
        <v/>
      </c>
      <c r="J2530" s="323" t="str">
        <f>IF($C2530=0,"",LBA!AD2530)</f>
        <v/>
      </c>
      <c r="K2530" s="323" t="str">
        <f>IF($C2530=0,"",LBA!AH2530)</f>
        <v/>
      </c>
      <c r="L2530" s="323" t="str">
        <f>IF($C2530=0,"",LBA!AI2530)</f>
        <v/>
      </c>
      <c r="M2530" s="295"/>
      <c r="P2530" s="294">
        <f>+LBA!G2530</f>
        <v>0</v>
      </c>
      <c r="Q2530" s="297" t="e">
        <f>VLOOKUP(P2530,'Kategori Aset'!$B:$C,2,0)</f>
        <v>#N/A</v>
      </c>
      <c r="R2530" s="297">
        <f>+LBA!U2530</f>
        <v>0</v>
      </c>
      <c r="S2530" s="297">
        <f>+LBA!C2530</f>
        <v>0</v>
      </c>
      <c r="T2530" s="297">
        <f>+LBA!V2530</f>
        <v>0</v>
      </c>
      <c r="U2530" s="298">
        <f>+LBA!E2530</f>
        <v>0</v>
      </c>
      <c r="V2530" s="298">
        <f>+LBA!A2530</f>
        <v>0</v>
      </c>
      <c r="W2530" s="298">
        <f>+LBA!C2530</f>
        <v>0</v>
      </c>
      <c r="Y2530" s="308" t="str">
        <f t="shared" si="39"/>
        <v/>
      </c>
    </row>
    <row r="2531" spans="1:25">
      <c r="A2531" s="320">
        <f>LBA!A2531</f>
        <v>0</v>
      </c>
      <c r="B2531" s="320">
        <f>LBA!E2531</f>
        <v>0</v>
      </c>
      <c r="C2531" s="320">
        <f>LBA!P2531</f>
        <v>0</v>
      </c>
      <c r="D2531" s="321" t="str">
        <f>IF($C2531=0,"",VLOOKUP($C2531,LDI!$I:$BB,37,0))</f>
        <v/>
      </c>
      <c r="E2531" s="320" t="str">
        <f>IF($C2531=0,"",LBA!I2531)</f>
        <v/>
      </c>
      <c r="F2531" s="320" t="str">
        <f>IF($C2531=0,"",LBA!Q2531)</f>
        <v/>
      </c>
      <c r="G2531" s="321" t="str">
        <f>IF($C2531=0,"",VLOOKUP($C2531,LDI!$I:$BB,15,0))</f>
        <v/>
      </c>
      <c r="H2531" s="321" t="str">
        <f>IF($C2531=0,"",VLOOKUP($C2531,LDI!$I:$BB,17,0))</f>
        <v/>
      </c>
      <c r="I2531" s="322" t="str">
        <f>IF($C2531=0,"",LBA!R2531)</f>
        <v/>
      </c>
      <c r="J2531" s="323" t="str">
        <f>IF($C2531=0,"",LBA!AD2531)</f>
        <v/>
      </c>
      <c r="K2531" s="323" t="str">
        <f>IF($C2531=0,"",LBA!AH2531)</f>
        <v/>
      </c>
      <c r="L2531" s="323" t="str">
        <f>IF($C2531=0,"",LBA!AI2531)</f>
        <v/>
      </c>
      <c r="M2531" s="295"/>
      <c r="P2531" s="294">
        <f>+LBA!G2531</f>
        <v>0</v>
      </c>
      <c r="Q2531" s="297" t="e">
        <f>VLOOKUP(P2531,'Kategori Aset'!$B:$C,2,0)</f>
        <v>#N/A</v>
      </c>
      <c r="R2531" s="297">
        <f>+LBA!U2531</f>
        <v>0</v>
      </c>
      <c r="S2531" s="297">
        <f>+LBA!C2531</f>
        <v>0</v>
      </c>
      <c r="T2531" s="297">
        <f>+LBA!V2531</f>
        <v>0</v>
      </c>
      <c r="U2531" s="298">
        <f>+LBA!E2531</f>
        <v>0</v>
      </c>
      <c r="V2531" s="298">
        <f>+LBA!A2531</f>
        <v>0</v>
      </c>
      <c r="W2531" s="298">
        <f>+LBA!C2531</f>
        <v>0</v>
      </c>
      <c r="Y2531" s="308" t="str">
        <f t="shared" si="39"/>
        <v/>
      </c>
    </row>
    <row r="2532" spans="1:25">
      <c r="A2532" s="320">
        <f>LBA!A2532</f>
        <v>0</v>
      </c>
      <c r="B2532" s="320">
        <f>LBA!E2532</f>
        <v>0</v>
      </c>
      <c r="C2532" s="320">
        <f>LBA!P2532</f>
        <v>0</v>
      </c>
      <c r="D2532" s="321" t="str">
        <f>IF($C2532=0,"",VLOOKUP($C2532,LDI!$I:$BB,37,0))</f>
        <v/>
      </c>
      <c r="E2532" s="320" t="str">
        <f>IF($C2532=0,"",LBA!I2532)</f>
        <v/>
      </c>
      <c r="F2532" s="320" t="str">
        <f>IF($C2532=0,"",LBA!Q2532)</f>
        <v/>
      </c>
      <c r="G2532" s="321" t="str">
        <f>IF($C2532=0,"",VLOOKUP($C2532,LDI!$I:$BB,15,0))</f>
        <v/>
      </c>
      <c r="H2532" s="321" t="str">
        <f>IF($C2532=0,"",VLOOKUP($C2532,LDI!$I:$BB,17,0))</f>
        <v/>
      </c>
      <c r="I2532" s="322" t="str">
        <f>IF($C2532=0,"",LBA!R2532)</f>
        <v/>
      </c>
      <c r="J2532" s="323" t="str">
        <f>IF($C2532=0,"",LBA!AD2532)</f>
        <v/>
      </c>
      <c r="K2532" s="323" t="str">
        <f>IF($C2532=0,"",LBA!AH2532)</f>
        <v/>
      </c>
      <c r="L2532" s="323" t="str">
        <f>IF($C2532=0,"",LBA!AI2532)</f>
        <v/>
      </c>
      <c r="M2532" s="295"/>
      <c r="P2532" s="294">
        <f>+LBA!G2532</f>
        <v>0</v>
      </c>
      <c r="Q2532" s="297" t="e">
        <f>VLOOKUP(P2532,'Kategori Aset'!$B:$C,2,0)</f>
        <v>#N/A</v>
      </c>
      <c r="R2532" s="297">
        <f>+LBA!U2532</f>
        <v>0</v>
      </c>
      <c r="S2532" s="297">
        <f>+LBA!C2532</f>
        <v>0</v>
      </c>
      <c r="T2532" s="297">
        <f>+LBA!V2532</f>
        <v>0</v>
      </c>
      <c r="U2532" s="298">
        <f>+LBA!E2532</f>
        <v>0</v>
      </c>
      <c r="V2532" s="298">
        <f>+LBA!A2532</f>
        <v>0</v>
      </c>
      <c r="W2532" s="298">
        <f>+LBA!C2532</f>
        <v>0</v>
      </c>
      <c r="Y2532" s="308" t="str">
        <f t="shared" si="39"/>
        <v/>
      </c>
    </row>
    <row r="2533" spans="1:25">
      <c r="A2533" s="320">
        <f>LBA!A2533</f>
        <v>0</v>
      </c>
      <c r="B2533" s="320">
        <f>LBA!E2533</f>
        <v>0</v>
      </c>
      <c r="C2533" s="320">
        <f>LBA!P2533</f>
        <v>0</v>
      </c>
      <c r="D2533" s="321" t="str">
        <f>IF($C2533=0,"",VLOOKUP($C2533,LDI!$I:$BB,37,0))</f>
        <v/>
      </c>
      <c r="E2533" s="320" t="str">
        <f>IF($C2533=0,"",LBA!I2533)</f>
        <v/>
      </c>
      <c r="F2533" s="320" t="str">
        <f>IF($C2533=0,"",LBA!Q2533)</f>
        <v/>
      </c>
      <c r="G2533" s="321" t="str">
        <f>IF($C2533=0,"",VLOOKUP($C2533,LDI!$I:$BB,15,0))</f>
        <v/>
      </c>
      <c r="H2533" s="321" t="str">
        <f>IF($C2533=0,"",VLOOKUP($C2533,LDI!$I:$BB,17,0))</f>
        <v/>
      </c>
      <c r="I2533" s="322" t="str">
        <f>IF($C2533=0,"",LBA!R2533)</f>
        <v/>
      </c>
      <c r="J2533" s="323" t="str">
        <f>IF($C2533=0,"",LBA!AD2533)</f>
        <v/>
      </c>
      <c r="K2533" s="323" t="str">
        <f>IF($C2533=0,"",LBA!AH2533)</f>
        <v/>
      </c>
      <c r="L2533" s="323" t="str">
        <f>IF($C2533=0,"",LBA!AI2533)</f>
        <v/>
      </c>
      <c r="M2533" s="295"/>
      <c r="P2533" s="294">
        <f>+LBA!G2533</f>
        <v>0</v>
      </c>
      <c r="Q2533" s="297" t="e">
        <f>VLOOKUP(P2533,'Kategori Aset'!$B:$C,2,0)</f>
        <v>#N/A</v>
      </c>
      <c r="R2533" s="297">
        <f>+LBA!U2533</f>
        <v>0</v>
      </c>
      <c r="S2533" s="297">
        <f>+LBA!C2533</f>
        <v>0</v>
      </c>
      <c r="T2533" s="297">
        <f>+LBA!V2533</f>
        <v>0</v>
      </c>
      <c r="U2533" s="298">
        <f>+LBA!E2533</f>
        <v>0</v>
      </c>
      <c r="V2533" s="298">
        <f>+LBA!A2533</f>
        <v>0</v>
      </c>
      <c r="W2533" s="298">
        <f>+LBA!C2533</f>
        <v>0</v>
      </c>
      <c r="Y2533" s="308" t="str">
        <f t="shared" si="39"/>
        <v/>
      </c>
    </row>
    <row r="2534" spans="1:25">
      <c r="A2534" s="320">
        <f>LBA!A2534</f>
        <v>0</v>
      </c>
      <c r="B2534" s="320">
        <f>LBA!E2534</f>
        <v>0</v>
      </c>
      <c r="C2534" s="320">
        <f>LBA!P2534</f>
        <v>0</v>
      </c>
      <c r="D2534" s="321" t="str">
        <f>IF($C2534=0,"",VLOOKUP($C2534,LDI!$I:$BB,37,0))</f>
        <v/>
      </c>
      <c r="E2534" s="320" t="str">
        <f>IF($C2534=0,"",LBA!I2534)</f>
        <v/>
      </c>
      <c r="F2534" s="320" t="str">
        <f>IF($C2534=0,"",LBA!Q2534)</f>
        <v/>
      </c>
      <c r="G2534" s="321" t="str">
        <f>IF($C2534=0,"",VLOOKUP($C2534,LDI!$I:$BB,15,0))</f>
        <v/>
      </c>
      <c r="H2534" s="321" t="str">
        <f>IF($C2534=0,"",VLOOKUP($C2534,LDI!$I:$BB,17,0))</f>
        <v/>
      </c>
      <c r="I2534" s="322" t="str">
        <f>IF($C2534=0,"",LBA!R2534)</f>
        <v/>
      </c>
      <c r="J2534" s="323" t="str">
        <f>IF($C2534=0,"",LBA!AD2534)</f>
        <v/>
      </c>
      <c r="K2534" s="323" t="str">
        <f>IF($C2534=0,"",LBA!AH2534)</f>
        <v/>
      </c>
      <c r="L2534" s="323" t="str">
        <f>IF($C2534=0,"",LBA!AI2534)</f>
        <v/>
      </c>
      <c r="M2534" s="295"/>
      <c r="P2534" s="294">
        <f>+LBA!G2534</f>
        <v>0</v>
      </c>
      <c r="Q2534" s="297" t="e">
        <f>VLOOKUP(P2534,'Kategori Aset'!$B:$C,2,0)</f>
        <v>#N/A</v>
      </c>
      <c r="R2534" s="297">
        <f>+LBA!U2534</f>
        <v>0</v>
      </c>
      <c r="S2534" s="297">
        <f>+LBA!C2534</f>
        <v>0</v>
      </c>
      <c r="T2534" s="297">
        <f>+LBA!V2534</f>
        <v>0</v>
      </c>
      <c r="U2534" s="298">
        <f>+LBA!E2534</f>
        <v>0</v>
      </c>
      <c r="V2534" s="298">
        <f>+LBA!A2534</f>
        <v>0</v>
      </c>
      <c r="W2534" s="298">
        <f>+LBA!C2534</f>
        <v>0</v>
      </c>
      <c r="Y2534" s="308" t="str">
        <f t="shared" si="39"/>
        <v/>
      </c>
    </row>
    <row r="2535" spans="1:25">
      <c r="A2535" s="320">
        <f>LBA!A2535</f>
        <v>0</v>
      </c>
      <c r="B2535" s="320">
        <f>LBA!E2535</f>
        <v>0</v>
      </c>
      <c r="C2535" s="320">
        <f>LBA!P2535</f>
        <v>0</v>
      </c>
      <c r="D2535" s="321" t="str">
        <f>IF($C2535=0,"",VLOOKUP($C2535,LDI!$I:$BB,37,0))</f>
        <v/>
      </c>
      <c r="E2535" s="320" t="str">
        <f>IF($C2535=0,"",LBA!I2535)</f>
        <v/>
      </c>
      <c r="F2535" s="320" t="str">
        <f>IF($C2535=0,"",LBA!Q2535)</f>
        <v/>
      </c>
      <c r="G2535" s="321" t="str">
        <f>IF($C2535=0,"",VLOOKUP($C2535,LDI!$I:$BB,15,0))</f>
        <v/>
      </c>
      <c r="H2535" s="321" t="str">
        <f>IF($C2535=0,"",VLOOKUP($C2535,LDI!$I:$BB,17,0))</f>
        <v/>
      </c>
      <c r="I2535" s="322" t="str">
        <f>IF($C2535=0,"",LBA!R2535)</f>
        <v/>
      </c>
      <c r="J2535" s="323" t="str">
        <f>IF($C2535=0,"",LBA!AD2535)</f>
        <v/>
      </c>
      <c r="K2535" s="323" t="str">
        <f>IF($C2535=0,"",LBA!AH2535)</f>
        <v/>
      </c>
      <c r="L2535" s="323" t="str">
        <f>IF($C2535=0,"",LBA!AI2535)</f>
        <v/>
      </c>
      <c r="M2535" s="295"/>
      <c r="P2535" s="294">
        <f>+LBA!G2535</f>
        <v>0</v>
      </c>
      <c r="Q2535" s="297" t="e">
        <f>VLOOKUP(P2535,'Kategori Aset'!$B:$C,2,0)</f>
        <v>#N/A</v>
      </c>
      <c r="R2535" s="297">
        <f>+LBA!U2535</f>
        <v>0</v>
      </c>
      <c r="S2535" s="297">
        <f>+LBA!C2535</f>
        <v>0</v>
      </c>
      <c r="T2535" s="297">
        <f>+LBA!V2535</f>
        <v>0</v>
      </c>
      <c r="U2535" s="298">
        <f>+LBA!E2535</f>
        <v>0</v>
      </c>
      <c r="V2535" s="298">
        <f>+LBA!A2535</f>
        <v>0</v>
      </c>
      <c r="W2535" s="298">
        <f>+LBA!C2535</f>
        <v>0</v>
      </c>
      <c r="Y2535" s="308" t="str">
        <f t="shared" si="39"/>
        <v/>
      </c>
    </row>
    <row r="2536" spans="1:25">
      <c r="A2536" s="320">
        <f>LBA!A2536</f>
        <v>0</v>
      </c>
      <c r="B2536" s="320">
        <f>LBA!E2536</f>
        <v>0</v>
      </c>
      <c r="C2536" s="320">
        <f>LBA!P2536</f>
        <v>0</v>
      </c>
      <c r="D2536" s="321" t="str">
        <f>IF($C2536=0,"",VLOOKUP($C2536,LDI!$I:$BB,37,0))</f>
        <v/>
      </c>
      <c r="E2536" s="320" t="str">
        <f>IF($C2536=0,"",LBA!I2536)</f>
        <v/>
      </c>
      <c r="F2536" s="320" t="str">
        <f>IF($C2536=0,"",LBA!Q2536)</f>
        <v/>
      </c>
      <c r="G2536" s="321" t="str">
        <f>IF($C2536=0,"",VLOOKUP($C2536,LDI!$I:$BB,15,0))</f>
        <v/>
      </c>
      <c r="H2536" s="321" t="str">
        <f>IF($C2536=0,"",VLOOKUP($C2536,LDI!$I:$BB,17,0))</f>
        <v/>
      </c>
      <c r="I2536" s="322" t="str">
        <f>IF($C2536=0,"",LBA!R2536)</f>
        <v/>
      </c>
      <c r="J2536" s="323" t="str">
        <f>IF($C2536=0,"",LBA!AD2536)</f>
        <v/>
      </c>
      <c r="K2536" s="323" t="str">
        <f>IF($C2536=0,"",LBA!AH2536)</f>
        <v/>
      </c>
      <c r="L2536" s="323" t="str">
        <f>IF($C2536=0,"",LBA!AI2536)</f>
        <v/>
      </c>
      <c r="M2536" s="295"/>
      <c r="P2536" s="294">
        <f>+LBA!G2536</f>
        <v>0</v>
      </c>
      <c r="Q2536" s="297" t="e">
        <f>VLOOKUP(P2536,'Kategori Aset'!$B:$C,2,0)</f>
        <v>#N/A</v>
      </c>
      <c r="R2536" s="297">
        <f>+LBA!U2536</f>
        <v>0</v>
      </c>
      <c r="S2536" s="297">
        <f>+LBA!C2536</f>
        <v>0</v>
      </c>
      <c r="T2536" s="297">
        <f>+LBA!V2536</f>
        <v>0</v>
      </c>
      <c r="U2536" s="298">
        <f>+LBA!E2536</f>
        <v>0</v>
      </c>
      <c r="V2536" s="298">
        <f>+LBA!A2536</f>
        <v>0</v>
      </c>
      <c r="W2536" s="298">
        <f>+LBA!C2536</f>
        <v>0</v>
      </c>
      <c r="Y2536" s="308" t="str">
        <f t="shared" si="39"/>
        <v/>
      </c>
    </row>
    <row r="2537" spans="1:25">
      <c r="A2537" s="320">
        <f>LBA!A2537</f>
        <v>0</v>
      </c>
      <c r="B2537" s="320">
        <f>LBA!E2537</f>
        <v>0</v>
      </c>
      <c r="C2537" s="320">
        <f>LBA!P2537</f>
        <v>0</v>
      </c>
      <c r="D2537" s="321" t="str">
        <f>IF($C2537=0,"",VLOOKUP($C2537,LDI!$I:$BB,37,0))</f>
        <v/>
      </c>
      <c r="E2537" s="320" t="str">
        <f>IF($C2537=0,"",LBA!I2537)</f>
        <v/>
      </c>
      <c r="F2537" s="320" t="str">
        <f>IF($C2537=0,"",LBA!Q2537)</f>
        <v/>
      </c>
      <c r="G2537" s="321" t="str">
        <f>IF($C2537=0,"",VLOOKUP($C2537,LDI!$I:$BB,15,0))</f>
        <v/>
      </c>
      <c r="H2537" s="321" t="str">
        <f>IF($C2537=0,"",VLOOKUP($C2537,LDI!$I:$BB,17,0))</f>
        <v/>
      </c>
      <c r="I2537" s="322" t="str">
        <f>IF($C2537=0,"",LBA!R2537)</f>
        <v/>
      </c>
      <c r="J2537" s="323" t="str">
        <f>IF($C2537=0,"",LBA!AD2537)</f>
        <v/>
      </c>
      <c r="K2537" s="323" t="str">
        <f>IF($C2537=0,"",LBA!AH2537)</f>
        <v/>
      </c>
      <c r="L2537" s="323" t="str">
        <f>IF($C2537=0,"",LBA!AI2537)</f>
        <v/>
      </c>
      <c r="M2537" s="295"/>
      <c r="P2537" s="294">
        <f>+LBA!G2537</f>
        <v>0</v>
      </c>
      <c r="Q2537" s="297" t="e">
        <f>VLOOKUP(P2537,'Kategori Aset'!$B:$C,2,0)</f>
        <v>#N/A</v>
      </c>
      <c r="R2537" s="297">
        <f>+LBA!U2537</f>
        <v>0</v>
      </c>
      <c r="S2537" s="297">
        <f>+LBA!C2537</f>
        <v>0</v>
      </c>
      <c r="T2537" s="297">
        <f>+LBA!V2537</f>
        <v>0</v>
      </c>
      <c r="U2537" s="298">
        <f>+LBA!E2537</f>
        <v>0</v>
      </c>
      <c r="V2537" s="298">
        <f>+LBA!A2537</f>
        <v>0</v>
      </c>
      <c r="W2537" s="298">
        <f>+LBA!C2537</f>
        <v>0</v>
      </c>
      <c r="Y2537" s="308" t="str">
        <f t="shared" si="39"/>
        <v/>
      </c>
    </row>
    <row r="2538" spans="1:25">
      <c r="A2538" s="320">
        <f>LBA!A2538</f>
        <v>0</v>
      </c>
      <c r="B2538" s="320">
        <f>LBA!E2538</f>
        <v>0</v>
      </c>
      <c r="C2538" s="320">
        <f>LBA!P2538</f>
        <v>0</v>
      </c>
      <c r="D2538" s="321" t="str">
        <f>IF($C2538=0,"",VLOOKUP($C2538,LDI!$I:$BB,37,0))</f>
        <v/>
      </c>
      <c r="E2538" s="320" t="str">
        <f>IF($C2538=0,"",LBA!I2538)</f>
        <v/>
      </c>
      <c r="F2538" s="320" t="str">
        <f>IF($C2538=0,"",LBA!Q2538)</f>
        <v/>
      </c>
      <c r="G2538" s="321" t="str">
        <f>IF($C2538=0,"",VLOOKUP($C2538,LDI!$I:$BB,15,0))</f>
        <v/>
      </c>
      <c r="H2538" s="321" t="str">
        <f>IF($C2538=0,"",VLOOKUP($C2538,LDI!$I:$BB,17,0))</f>
        <v/>
      </c>
      <c r="I2538" s="322" t="str">
        <f>IF($C2538=0,"",LBA!R2538)</f>
        <v/>
      </c>
      <c r="J2538" s="323" t="str">
        <f>IF($C2538=0,"",LBA!AD2538)</f>
        <v/>
      </c>
      <c r="K2538" s="323" t="str">
        <f>IF($C2538=0,"",LBA!AH2538)</f>
        <v/>
      </c>
      <c r="L2538" s="323" t="str">
        <f>IF($C2538=0,"",LBA!AI2538)</f>
        <v/>
      </c>
      <c r="M2538" s="295"/>
      <c r="P2538" s="294">
        <f>+LBA!G2538</f>
        <v>0</v>
      </c>
      <c r="Q2538" s="297" t="e">
        <f>VLOOKUP(P2538,'Kategori Aset'!$B:$C,2,0)</f>
        <v>#N/A</v>
      </c>
      <c r="R2538" s="297">
        <f>+LBA!U2538</f>
        <v>0</v>
      </c>
      <c r="S2538" s="297">
        <f>+LBA!C2538</f>
        <v>0</v>
      </c>
      <c r="T2538" s="297">
        <f>+LBA!V2538</f>
        <v>0</v>
      </c>
      <c r="U2538" s="298">
        <f>+LBA!E2538</f>
        <v>0</v>
      </c>
      <c r="V2538" s="298">
        <f>+LBA!A2538</f>
        <v>0</v>
      </c>
      <c r="W2538" s="298">
        <f>+LBA!C2538</f>
        <v>0</v>
      </c>
      <c r="Y2538" s="308" t="str">
        <f t="shared" si="39"/>
        <v/>
      </c>
    </row>
    <row r="2539" spans="1:25">
      <c r="A2539" s="320">
        <f>LBA!A2539</f>
        <v>0</v>
      </c>
      <c r="B2539" s="320">
        <f>LBA!E2539</f>
        <v>0</v>
      </c>
      <c r="C2539" s="320">
        <f>LBA!P2539</f>
        <v>0</v>
      </c>
      <c r="D2539" s="321" t="str">
        <f>IF($C2539=0,"",VLOOKUP($C2539,LDI!$I:$BB,37,0))</f>
        <v/>
      </c>
      <c r="E2539" s="320" t="str">
        <f>IF($C2539=0,"",LBA!I2539)</f>
        <v/>
      </c>
      <c r="F2539" s="320" t="str">
        <f>IF($C2539=0,"",LBA!Q2539)</f>
        <v/>
      </c>
      <c r="G2539" s="321" t="str">
        <f>IF($C2539=0,"",VLOOKUP($C2539,LDI!$I:$BB,15,0))</f>
        <v/>
      </c>
      <c r="H2539" s="321" t="str">
        <f>IF($C2539=0,"",VLOOKUP($C2539,LDI!$I:$BB,17,0))</f>
        <v/>
      </c>
      <c r="I2539" s="322" t="str">
        <f>IF($C2539=0,"",LBA!R2539)</f>
        <v/>
      </c>
      <c r="J2539" s="323" t="str">
        <f>IF($C2539=0,"",LBA!AD2539)</f>
        <v/>
      </c>
      <c r="K2539" s="323" t="str">
        <f>IF($C2539=0,"",LBA!AH2539)</f>
        <v/>
      </c>
      <c r="L2539" s="323" t="str">
        <f>IF($C2539=0,"",LBA!AI2539)</f>
        <v/>
      </c>
      <c r="M2539" s="295"/>
      <c r="P2539" s="294">
        <f>+LBA!G2539</f>
        <v>0</v>
      </c>
      <c r="Q2539" s="297" t="e">
        <f>VLOOKUP(P2539,'Kategori Aset'!$B:$C,2,0)</f>
        <v>#N/A</v>
      </c>
      <c r="R2539" s="297">
        <f>+LBA!U2539</f>
        <v>0</v>
      </c>
      <c r="S2539" s="297">
        <f>+LBA!C2539</f>
        <v>0</v>
      </c>
      <c r="T2539" s="297">
        <f>+LBA!V2539</f>
        <v>0</v>
      </c>
      <c r="U2539" s="298">
        <f>+LBA!E2539</f>
        <v>0</v>
      </c>
      <c r="V2539" s="298">
        <f>+LBA!A2539</f>
        <v>0</v>
      </c>
      <c r="W2539" s="298">
        <f>+LBA!C2539</f>
        <v>0</v>
      </c>
      <c r="Y2539" s="308" t="str">
        <f t="shared" si="39"/>
        <v/>
      </c>
    </row>
    <row r="2540" spans="1:25">
      <c r="A2540" s="320">
        <f>LBA!A2540</f>
        <v>0</v>
      </c>
      <c r="B2540" s="320">
        <f>LBA!E2540</f>
        <v>0</v>
      </c>
      <c r="C2540" s="320">
        <f>LBA!P2540</f>
        <v>0</v>
      </c>
      <c r="D2540" s="321" t="str">
        <f>IF($C2540=0,"",VLOOKUP($C2540,LDI!$I:$BB,37,0))</f>
        <v/>
      </c>
      <c r="E2540" s="320" t="str">
        <f>IF($C2540=0,"",LBA!I2540)</f>
        <v/>
      </c>
      <c r="F2540" s="320" t="str">
        <f>IF($C2540=0,"",LBA!Q2540)</f>
        <v/>
      </c>
      <c r="G2540" s="321" t="str">
        <f>IF($C2540=0,"",VLOOKUP($C2540,LDI!$I:$BB,15,0))</f>
        <v/>
      </c>
      <c r="H2540" s="321" t="str">
        <f>IF($C2540=0,"",VLOOKUP($C2540,LDI!$I:$BB,17,0))</f>
        <v/>
      </c>
      <c r="I2540" s="322" t="str">
        <f>IF($C2540=0,"",LBA!R2540)</f>
        <v/>
      </c>
      <c r="J2540" s="323" t="str">
        <f>IF($C2540=0,"",LBA!AD2540)</f>
        <v/>
      </c>
      <c r="K2540" s="323" t="str">
        <f>IF($C2540=0,"",LBA!AH2540)</f>
        <v/>
      </c>
      <c r="L2540" s="323" t="str">
        <f>IF($C2540=0,"",LBA!AI2540)</f>
        <v/>
      </c>
      <c r="M2540" s="295"/>
      <c r="P2540" s="294">
        <f>+LBA!G2540</f>
        <v>0</v>
      </c>
      <c r="Q2540" s="297" t="e">
        <f>VLOOKUP(P2540,'Kategori Aset'!$B:$C,2,0)</f>
        <v>#N/A</v>
      </c>
      <c r="R2540" s="297">
        <f>+LBA!U2540</f>
        <v>0</v>
      </c>
      <c r="S2540" s="297">
        <f>+LBA!C2540</f>
        <v>0</v>
      </c>
      <c r="T2540" s="297">
        <f>+LBA!V2540</f>
        <v>0</v>
      </c>
      <c r="U2540" s="298">
        <f>+LBA!E2540</f>
        <v>0</v>
      </c>
      <c r="V2540" s="298">
        <f>+LBA!A2540</f>
        <v>0</v>
      </c>
      <c r="W2540" s="298">
        <f>+LBA!C2540</f>
        <v>0</v>
      </c>
      <c r="Y2540" s="308" t="str">
        <f t="shared" si="39"/>
        <v/>
      </c>
    </row>
    <row r="2541" spans="1:25">
      <c r="A2541" s="320">
        <f>LBA!A2541</f>
        <v>0</v>
      </c>
      <c r="B2541" s="320">
        <f>LBA!E2541</f>
        <v>0</v>
      </c>
      <c r="C2541" s="320">
        <f>LBA!P2541</f>
        <v>0</v>
      </c>
      <c r="D2541" s="321" t="str">
        <f>IF($C2541=0,"",VLOOKUP($C2541,LDI!$I:$BB,37,0))</f>
        <v/>
      </c>
      <c r="E2541" s="320" t="str">
        <f>IF($C2541=0,"",LBA!I2541)</f>
        <v/>
      </c>
      <c r="F2541" s="320" t="str">
        <f>IF($C2541=0,"",LBA!Q2541)</f>
        <v/>
      </c>
      <c r="G2541" s="321" t="str">
        <f>IF($C2541=0,"",VLOOKUP($C2541,LDI!$I:$BB,15,0))</f>
        <v/>
      </c>
      <c r="H2541" s="321" t="str">
        <f>IF($C2541=0,"",VLOOKUP($C2541,LDI!$I:$BB,17,0))</f>
        <v/>
      </c>
      <c r="I2541" s="322" t="str">
        <f>IF($C2541=0,"",LBA!R2541)</f>
        <v/>
      </c>
      <c r="J2541" s="323" t="str">
        <f>IF($C2541=0,"",LBA!AD2541)</f>
        <v/>
      </c>
      <c r="K2541" s="323" t="str">
        <f>IF($C2541=0,"",LBA!AH2541)</f>
        <v/>
      </c>
      <c r="L2541" s="323" t="str">
        <f>IF($C2541=0,"",LBA!AI2541)</f>
        <v/>
      </c>
      <c r="M2541" s="295"/>
      <c r="P2541" s="294">
        <f>+LBA!G2541</f>
        <v>0</v>
      </c>
      <c r="Q2541" s="297" t="e">
        <f>VLOOKUP(P2541,'Kategori Aset'!$B:$C,2,0)</f>
        <v>#N/A</v>
      </c>
      <c r="R2541" s="297">
        <f>+LBA!U2541</f>
        <v>0</v>
      </c>
      <c r="S2541" s="297">
        <f>+LBA!C2541</f>
        <v>0</v>
      </c>
      <c r="T2541" s="297">
        <f>+LBA!V2541</f>
        <v>0</v>
      </c>
      <c r="U2541" s="298">
        <f>+LBA!E2541</f>
        <v>0</v>
      </c>
      <c r="V2541" s="298">
        <f>+LBA!A2541</f>
        <v>0</v>
      </c>
      <c r="W2541" s="298">
        <f>+LBA!C2541</f>
        <v>0</v>
      </c>
      <c r="Y2541" s="308" t="str">
        <f t="shared" si="39"/>
        <v/>
      </c>
    </row>
    <row r="2542" spans="1:25">
      <c r="A2542" s="320">
        <f>LBA!A2542</f>
        <v>0</v>
      </c>
      <c r="B2542" s="320">
        <f>LBA!E2542</f>
        <v>0</v>
      </c>
      <c r="C2542" s="320">
        <f>LBA!P2542</f>
        <v>0</v>
      </c>
      <c r="D2542" s="321" t="str">
        <f>IF($C2542=0,"",VLOOKUP($C2542,LDI!$I:$BB,37,0))</f>
        <v/>
      </c>
      <c r="E2542" s="320" t="str">
        <f>IF($C2542=0,"",LBA!I2542)</f>
        <v/>
      </c>
      <c r="F2542" s="320" t="str">
        <f>IF($C2542=0,"",LBA!Q2542)</f>
        <v/>
      </c>
      <c r="G2542" s="321" t="str">
        <f>IF($C2542=0,"",VLOOKUP($C2542,LDI!$I:$BB,15,0))</f>
        <v/>
      </c>
      <c r="H2542" s="321" t="str">
        <f>IF($C2542=0,"",VLOOKUP($C2542,LDI!$I:$BB,17,0))</f>
        <v/>
      </c>
      <c r="I2542" s="322" t="str">
        <f>IF($C2542=0,"",LBA!R2542)</f>
        <v/>
      </c>
      <c r="J2542" s="323" t="str">
        <f>IF($C2542=0,"",LBA!AD2542)</f>
        <v/>
      </c>
      <c r="K2542" s="323" t="str">
        <f>IF($C2542=0,"",LBA!AH2542)</f>
        <v/>
      </c>
      <c r="L2542" s="323" t="str">
        <f>IF($C2542=0,"",LBA!AI2542)</f>
        <v/>
      </c>
      <c r="M2542" s="295"/>
      <c r="P2542" s="294">
        <f>+LBA!G2542</f>
        <v>0</v>
      </c>
      <c r="Q2542" s="297" t="e">
        <f>VLOOKUP(P2542,'Kategori Aset'!$B:$C,2,0)</f>
        <v>#N/A</v>
      </c>
      <c r="R2542" s="297">
        <f>+LBA!U2542</f>
        <v>0</v>
      </c>
      <c r="S2542" s="297">
        <f>+LBA!C2542</f>
        <v>0</v>
      </c>
      <c r="T2542" s="297">
        <f>+LBA!V2542</f>
        <v>0</v>
      </c>
      <c r="U2542" s="298">
        <f>+LBA!E2542</f>
        <v>0</v>
      </c>
      <c r="V2542" s="298">
        <f>+LBA!A2542</f>
        <v>0</v>
      </c>
      <c r="W2542" s="298">
        <f>+LBA!C2542</f>
        <v>0</v>
      </c>
      <c r="Y2542" s="308" t="str">
        <f t="shared" si="39"/>
        <v/>
      </c>
    </row>
    <row r="2543" spans="1:25">
      <c r="A2543" s="320">
        <f>LBA!A2543</f>
        <v>0</v>
      </c>
      <c r="B2543" s="320">
        <f>LBA!E2543</f>
        <v>0</v>
      </c>
      <c r="C2543" s="320">
        <f>LBA!P2543</f>
        <v>0</v>
      </c>
      <c r="D2543" s="321" t="str">
        <f>IF($C2543=0,"",VLOOKUP($C2543,LDI!$I:$BB,37,0))</f>
        <v/>
      </c>
      <c r="E2543" s="320" t="str">
        <f>IF($C2543=0,"",LBA!I2543)</f>
        <v/>
      </c>
      <c r="F2543" s="320" t="str">
        <f>IF($C2543=0,"",LBA!Q2543)</f>
        <v/>
      </c>
      <c r="G2543" s="321" t="str">
        <f>IF($C2543=0,"",VLOOKUP($C2543,LDI!$I:$BB,15,0))</f>
        <v/>
      </c>
      <c r="H2543" s="321" t="str">
        <f>IF($C2543=0,"",VLOOKUP($C2543,LDI!$I:$BB,17,0))</f>
        <v/>
      </c>
      <c r="I2543" s="322" t="str">
        <f>IF($C2543=0,"",LBA!R2543)</f>
        <v/>
      </c>
      <c r="J2543" s="323" t="str">
        <f>IF($C2543=0,"",LBA!AD2543)</f>
        <v/>
      </c>
      <c r="K2543" s="323" t="str">
        <f>IF($C2543=0,"",LBA!AH2543)</f>
        <v/>
      </c>
      <c r="L2543" s="323" t="str">
        <f>IF($C2543=0,"",LBA!AI2543)</f>
        <v/>
      </c>
      <c r="M2543" s="295"/>
      <c r="P2543" s="294">
        <f>+LBA!G2543</f>
        <v>0</v>
      </c>
      <c r="Q2543" s="297" t="e">
        <f>VLOOKUP(P2543,'Kategori Aset'!$B:$C,2,0)</f>
        <v>#N/A</v>
      </c>
      <c r="R2543" s="297">
        <f>+LBA!U2543</f>
        <v>0</v>
      </c>
      <c r="S2543" s="297">
        <f>+LBA!C2543</f>
        <v>0</v>
      </c>
      <c r="T2543" s="297">
        <f>+LBA!V2543</f>
        <v>0</v>
      </c>
      <c r="U2543" s="298">
        <f>+LBA!E2543</f>
        <v>0</v>
      </c>
      <c r="V2543" s="298">
        <f>+LBA!A2543</f>
        <v>0</v>
      </c>
      <c r="W2543" s="298">
        <f>+LBA!C2543</f>
        <v>0</v>
      </c>
      <c r="Y2543" s="308" t="str">
        <f t="shared" si="39"/>
        <v/>
      </c>
    </row>
    <row r="2544" spans="1:25">
      <c r="A2544" s="320">
        <f>LBA!A2544</f>
        <v>0</v>
      </c>
      <c r="B2544" s="320">
        <f>LBA!E2544</f>
        <v>0</v>
      </c>
      <c r="C2544" s="320">
        <f>LBA!P2544</f>
        <v>0</v>
      </c>
      <c r="D2544" s="321" t="str">
        <f>IF($C2544=0,"",VLOOKUP($C2544,LDI!$I:$BB,37,0))</f>
        <v/>
      </c>
      <c r="E2544" s="320" t="str">
        <f>IF($C2544=0,"",LBA!I2544)</f>
        <v/>
      </c>
      <c r="F2544" s="320" t="str">
        <f>IF($C2544=0,"",LBA!Q2544)</f>
        <v/>
      </c>
      <c r="G2544" s="321" t="str">
        <f>IF($C2544=0,"",VLOOKUP($C2544,LDI!$I:$BB,15,0))</f>
        <v/>
      </c>
      <c r="H2544" s="321" t="str">
        <f>IF($C2544=0,"",VLOOKUP($C2544,LDI!$I:$BB,17,0))</f>
        <v/>
      </c>
      <c r="I2544" s="322" t="str">
        <f>IF($C2544=0,"",LBA!R2544)</f>
        <v/>
      </c>
      <c r="J2544" s="323" t="str">
        <f>IF($C2544=0,"",LBA!AD2544)</f>
        <v/>
      </c>
      <c r="K2544" s="323" t="str">
        <f>IF($C2544=0,"",LBA!AH2544)</f>
        <v/>
      </c>
      <c r="L2544" s="323" t="str">
        <f>IF($C2544=0,"",LBA!AI2544)</f>
        <v/>
      </c>
      <c r="M2544" s="295"/>
      <c r="P2544" s="294">
        <f>+LBA!G2544</f>
        <v>0</v>
      </c>
      <c r="Q2544" s="297" t="e">
        <f>VLOOKUP(P2544,'Kategori Aset'!$B:$C,2,0)</f>
        <v>#N/A</v>
      </c>
      <c r="R2544" s="297">
        <f>+LBA!U2544</f>
        <v>0</v>
      </c>
      <c r="S2544" s="297">
        <f>+LBA!C2544</f>
        <v>0</v>
      </c>
      <c r="T2544" s="297">
        <f>+LBA!V2544</f>
        <v>0</v>
      </c>
      <c r="U2544" s="298">
        <f>+LBA!E2544</f>
        <v>0</v>
      </c>
      <c r="V2544" s="298">
        <f>+LBA!A2544</f>
        <v>0</v>
      </c>
      <c r="W2544" s="298">
        <f>+LBA!C2544</f>
        <v>0</v>
      </c>
      <c r="Y2544" s="308" t="str">
        <f t="shared" si="39"/>
        <v/>
      </c>
    </row>
    <row r="2545" spans="1:25">
      <c r="A2545" s="320">
        <f>LBA!A2545</f>
        <v>0</v>
      </c>
      <c r="B2545" s="320">
        <f>LBA!E2545</f>
        <v>0</v>
      </c>
      <c r="C2545" s="320">
        <f>LBA!P2545</f>
        <v>0</v>
      </c>
      <c r="D2545" s="321" t="str">
        <f>IF($C2545=0,"",VLOOKUP($C2545,LDI!$I:$BB,37,0))</f>
        <v/>
      </c>
      <c r="E2545" s="320" t="str">
        <f>IF($C2545=0,"",LBA!I2545)</f>
        <v/>
      </c>
      <c r="F2545" s="320" t="str">
        <f>IF($C2545=0,"",LBA!Q2545)</f>
        <v/>
      </c>
      <c r="G2545" s="321" t="str">
        <f>IF($C2545=0,"",VLOOKUP($C2545,LDI!$I:$BB,15,0))</f>
        <v/>
      </c>
      <c r="H2545" s="321" t="str">
        <f>IF($C2545=0,"",VLOOKUP($C2545,LDI!$I:$BB,17,0))</f>
        <v/>
      </c>
      <c r="I2545" s="322" t="str">
        <f>IF($C2545=0,"",LBA!R2545)</f>
        <v/>
      </c>
      <c r="J2545" s="323" t="str">
        <f>IF($C2545=0,"",LBA!AD2545)</f>
        <v/>
      </c>
      <c r="K2545" s="323" t="str">
        <f>IF($C2545=0,"",LBA!AH2545)</f>
        <v/>
      </c>
      <c r="L2545" s="323" t="str">
        <f>IF($C2545=0,"",LBA!AI2545)</f>
        <v/>
      </c>
      <c r="M2545" s="295"/>
      <c r="P2545" s="294">
        <f>+LBA!G2545</f>
        <v>0</v>
      </c>
      <c r="Q2545" s="297" t="e">
        <f>VLOOKUP(P2545,'Kategori Aset'!$B:$C,2,0)</f>
        <v>#N/A</v>
      </c>
      <c r="R2545" s="297">
        <f>+LBA!U2545</f>
        <v>0</v>
      </c>
      <c r="S2545" s="297">
        <f>+LBA!C2545</f>
        <v>0</v>
      </c>
      <c r="T2545" s="297">
        <f>+LBA!V2545</f>
        <v>0</v>
      </c>
      <c r="U2545" s="298">
        <f>+LBA!E2545</f>
        <v>0</v>
      </c>
      <c r="V2545" s="298">
        <f>+LBA!A2545</f>
        <v>0</v>
      </c>
      <c r="W2545" s="298">
        <f>+LBA!C2545</f>
        <v>0</v>
      </c>
      <c r="Y2545" s="308" t="str">
        <f t="shared" si="39"/>
        <v/>
      </c>
    </row>
    <row r="2546" spans="1:25">
      <c r="A2546" s="320">
        <f>LBA!A2546</f>
        <v>0</v>
      </c>
      <c r="B2546" s="320">
        <f>LBA!E2546</f>
        <v>0</v>
      </c>
      <c r="C2546" s="320">
        <f>LBA!P2546</f>
        <v>0</v>
      </c>
      <c r="D2546" s="321" t="str">
        <f>IF($C2546=0,"",VLOOKUP($C2546,LDI!$I:$BB,37,0))</f>
        <v/>
      </c>
      <c r="E2546" s="320" t="str">
        <f>IF($C2546=0,"",LBA!I2546)</f>
        <v/>
      </c>
      <c r="F2546" s="320" t="str">
        <f>IF($C2546=0,"",LBA!Q2546)</f>
        <v/>
      </c>
      <c r="G2546" s="321" t="str">
        <f>IF($C2546=0,"",VLOOKUP($C2546,LDI!$I:$BB,15,0))</f>
        <v/>
      </c>
      <c r="H2546" s="321" t="str">
        <f>IF($C2546=0,"",VLOOKUP($C2546,LDI!$I:$BB,17,0))</f>
        <v/>
      </c>
      <c r="I2546" s="322" t="str">
        <f>IF($C2546=0,"",LBA!R2546)</f>
        <v/>
      </c>
      <c r="J2546" s="323" t="str">
        <f>IF($C2546=0,"",LBA!AD2546)</f>
        <v/>
      </c>
      <c r="K2546" s="323" t="str">
        <f>IF($C2546=0,"",LBA!AH2546)</f>
        <v/>
      </c>
      <c r="L2546" s="323" t="str">
        <f>IF($C2546=0,"",LBA!AI2546)</f>
        <v/>
      </c>
      <c r="M2546" s="295"/>
      <c r="P2546" s="294">
        <f>+LBA!G2546</f>
        <v>0</v>
      </c>
      <c r="Q2546" s="297" t="e">
        <f>VLOOKUP(P2546,'Kategori Aset'!$B:$C,2,0)</f>
        <v>#N/A</v>
      </c>
      <c r="R2546" s="297">
        <f>+LBA!U2546</f>
        <v>0</v>
      </c>
      <c r="S2546" s="297">
        <f>+LBA!C2546</f>
        <v>0</v>
      </c>
      <c r="T2546" s="297">
        <f>+LBA!V2546</f>
        <v>0</v>
      </c>
      <c r="U2546" s="298">
        <f>+LBA!E2546</f>
        <v>0</v>
      </c>
      <c r="V2546" s="298">
        <f>+LBA!A2546</f>
        <v>0</v>
      </c>
      <c r="W2546" s="298">
        <f>+LBA!C2546</f>
        <v>0</v>
      </c>
      <c r="Y2546" s="308" t="str">
        <f t="shared" si="39"/>
        <v/>
      </c>
    </row>
    <row r="2547" spans="1:25">
      <c r="A2547" s="320">
        <f>LBA!A2547</f>
        <v>0</v>
      </c>
      <c r="B2547" s="320">
        <f>LBA!E2547</f>
        <v>0</v>
      </c>
      <c r="C2547" s="320">
        <f>LBA!P2547</f>
        <v>0</v>
      </c>
      <c r="D2547" s="321" t="str">
        <f>IF($C2547=0,"",VLOOKUP($C2547,LDI!$I:$BB,37,0))</f>
        <v/>
      </c>
      <c r="E2547" s="320" t="str">
        <f>IF($C2547=0,"",LBA!I2547)</f>
        <v/>
      </c>
      <c r="F2547" s="320" t="str">
        <f>IF($C2547=0,"",LBA!Q2547)</f>
        <v/>
      </c>
      <c r="G2547" s="321" t="str">
        <f>IF($C2547=0,"",VLOOKUP($C2547,LDI!$I:$BB,15,0))</f>
        <v/>
      </c>
      <c r="H2547" s="321" t="str">
        <f>IF($C2547=0,"",VLOOKUP($C2547,LDI!$I:$BB,17,0))</f>
        <v/>
      </c>
      <c r="I2547" s="322" t="str">
        <f>IF($C2547=0,"",LBA!R2547)</f>
        <v/>
      </c>
      <c r="J2547" s="323" t="str">
        <f>IF($C2547=0,"",LBA!AD2547)</f>
        <v/>
      </c>
      <c r="K2547" s="323" t="str">
        <f>IF($C2547=0,"",LBA!AH2547)</f>
        <v/>
      </c>
      <c r="L2547" s="323" t="str">
        <f>IF($C2547=0,"",LBA!AI2547)</f>
        <v/>
      </c>
      <c r="M2547" s="295"/>
      <c r="P2547" s="294">
        <f>+LBA!G2547</f>
        <v>0</v>
      </c>
      <c r="Q2547" s="297" t="e">
        <f>VLOOKUP(P2547,'Kategori Aset'!$B:$C,2,0)</f>
        <v>#N/A</v>
      </c>
      <c r="R2547" s="297">
        <f>+LBA!U2547</f>
        <v>0</v>
      </c>
      <c r="S2547" s="297">
        <f>+LBA!C2547</f>
        <v>0</v>
      </c>
      <c r="T2547" s="297">
        <f>+LBA!V2547</f>
        <v>0</v>
      </c>
      <c r="U2547" s="298">
        <f>+LBA!E2547</f>
        <v>0</v>
      </c>
      <c r="V2547" s="298">
        <f>+LBA!A2547</f>
        <v>0</v>
      </c>
      <c r="W2547" s="298">
        <f>+LBA!C2547</f>
        <v>0</v>
      </c>
      <c r="Y2547" s="308" t="str">
        <f t="shared" si="39"/>
        <v/>
      </c>
    </row>
    <row r="2548" spans="1:25">
      <c r="A2548" s="320">
        <f>LBA!A2548</f>
        <v>0</v>
      </c>
      <c r="B2548" s="320">
        <f>LBA!E2548</f>
        <v>0</v>
      </c>
      <c r="C2548" s="320">
        <f>LBA!P2548</f>
        <v>0</v>
      </c>
      <c r="D2548" s="321" t="str">
        <f>IF($C2548=0,"",VLOOKUP($C2548,LDI!$I:$BB,37,0))</f>
        <v/>
      </c>
      <c r="E2548" s="320" t="str">
        <f>IF($C2548=0,"",LBA!I2548)</f>
        <v/>
      </c>
      <c r="F2548" s="320" t="str">
        <f>IF($C2548=0,"",LBA!Q2548)</f>
        <v/>
      </c>
      <c r="G2548" s="321" t="str">
        <f>IF($C2548=0,"",VLOOKUP($C2548,LDI!$I:$BB,15,0))</f>
        <v/>
      </c>
      <c r="H2548" s="321" t="str">
        <f>IF($C2548=0,"",VLOOKUP($C2548,LDI!$I:$BB,17,0))</f>
        <v/>
      </c>
      <c r="I2548" s="322" t="str">
        <f>IF($C2548=0,"",LBA!R2548)</f>
        <v/>
      </c>
      <c r="J2548" s="323" t="str">
        <f>IF($C2548=0,"",LBA!AD2548)</f>
        <v/>
      </c>
      <c r="K2548" s="323" t="str">
        <f>IF($C2548=0,"",LBA!AH2548)</f>
        <v/>
      </c>
      <c r="L2548" s="323" t="str">
        <f>IF($C2548=0,"",LBA!AI2548)</f>
        <v/>
      </c>
      <c r="M2548" s="295"/>
      <c r="P2548" s="294">
        <f>+LBA!G2548</f>
        <v>0</v>
      </c>
      <c r="Q2548" s="297" t="e">
        <f>VLOOKUP(P2548,'Kategori Aset'!$B:$C,2,0)</f>
        <v>#N/A</v>
      </c>
      <c r="R2548" s="297">
        <f>+LBA!U2548</f>
        <v>0</v>
      </c>
      <c r="S2548" s="297">
        <f>+LBA!C2548</f>
        <v>0</v>
      </c>
      <c r="T2548" s="297">
        <f>+LBA!V2548</f>
        <v>0</v>
      </c>
      <c r="U2548" s="298">
        <f>+LBA!E2548</f>
        <v>0</v>
      </c>
      <c r="V2548" s="298">
        <f>+LBA!A2548</f>
        <v>0</v>
      </c>
      <c r="W2548" s="298">
        <f>+LBA!C2548</f>
        <v>0</v>
      </c>
      <c r="Y2548" s="308" t="str">
        <f t="shared" si="39"/>
        <v/>
      </c>
    </row>
    <row r="2549" spans="1:25">
      <c r="A2549" s="320">
        <f>LBA!A2549</f>
        <v>0</v>
      </c>
      <c r="B2549" s="320">
        <f>LBA!E2549</f>
        <v>0</v>
      </c>
      <c r="C2549" s="320">
        <f>LBA!P2549</f>
        <v>0</v>
      </c>
      <c r="D2549" s="321" t="str">
        <f>IF($C2549=0,"",VLOOKUP($C2549,LDI!$I:$BB,37,0))</f>
        <v/>
      </c>
      <c r="E2549" s="320" t="str">
        <f>IF($C2549=0,"",LBA!I2549)</f>
        <v/>
      </c>
      <c r="F2549" s="320" t="str">
        <f>IF($C2549=0,"",LBA!Q2549)</f>
        <v/>
      </c>
      <c r="G2549" s="321" t="str">
        <f>IF($C2549=0,"",VLOOKUP($C2549,LDI!$I:$BB,15,0))</f>
        <v/>
      </c>
      <c r="H2549" s="321" t="str">
        <f>IF($C2549=0,"",VLOOKUP($C2549,LDI!$I:$BB,17,0))</f>
        <v/>
      </c>
      <c r="I2549" s="322" t="str">
        <f>IF($C2549=0,"",LBA!R2549)</f>
        <v/>
      </c>
      <c r="J2549" s="323" t="str">
        <f>IF($C2549=0,"",LBA!AD2549)</f>
        <v/>
      </c>
      <c r="K2549" s="323" t="str">
        <f>IF($C2549=0,"",LBA!AH2549)</f>
        <v/>
      </c>
      <c r="L2549" s="323" t="str">
        <f>IF($C2549=0,"",LBA!AI2549)</f>
        <v/>
      </c>
      <c r="M2549" s="295"/>
      <c r="P2549" s="294">
        <f>+LBA!G2549</f>
        <v>0</v>
      </c>
      <c r="Q2549" s="297" t="e">
        <f>VLOOKUP(P2549,'Kategori Aset'!$B:$C,2,0)</f>
        <v>#N/A</v>
      </c>
      <c r="R2549" s="297">
        <f>+LBA!U2549</f>
        <v>0</v>
      </c>
      <c r="S2549" s="297">
        <f>+LBA!C2549</f>
        <v>0</v>
      </c>
      <c r="T2549" s="297">
        <f>+LBA!V2549</f>
        <v>0</v>
      </c>
      <c r="U2549" s="298">
        <f>+LBA!E2549</f>
        <v>0</v>
      </c>
      <c r="V2549" s="298">
        <f>+LBA!A2549</f>
        <v>0</v>
      </c>
      <c r="W2549" s="298">
        <f>+LBA!C2549</f>
        <v>0</v>
      </c>
      <c r="Y2549" s="308" t="str">
        <f t="shared" si="39"/>
        <v/>
      </c>
    </row>
    <row r="2550" spans="1:25">
      <c r="A2550" s="320">
        <f>LBA!A2550</f>
        <v>0</v>
      </c>
      <c r="B2550" s="320">
        <f>LBA!E2550</f>
        <v>0</v>
      </c>
      <c r="C2550" s="320">
        <f>LBA!P2550</f>
        <v>0</v>
      </c>
      <c r="D2550" s="321" t="str">
        <f>IF($C2550=0,"",VLOOKUP($C2550,LDI!$I:$BB,37,0))</f>
        <v/>
      </c>
      <c r="E2550" s="320" t="str">
        <f>IF($C2550=0,"",LBA!I2550)</f>
        <v/>
      </c>
      <c r="F2550" s="320" t="str">
        <f>IF($C2550=0,"",LBA!Q2550)</f>
        <v/>
      </c>
      <c r="G2550" s="321" t="str">
        <f>IF($C2550=0,"",VLOOKUP($C2550,LDI!$I:$BB,15,0))</f>
        <v/>
      </c>
      <c r="H2550" s="321" t="str">
        <f>IF($C2550=0,"",VLOOKUP($C2550,LDI!$I:$BB,17,0))</f>
        <v/>
      </c>
      <c r="I2550" s="322" t="str">
        <f>IF($C2550=0,"",LBA!R2550)</f>
        <v/>
      </c>
      <c r="J2550" s="323" t="str">
        <f>IF($C2550=0,"",LBA!AD2550)</f>
        <v/>
      </c>
      <c r="K2550" s="323" t="str">
        <f>IF($C2550=0,"",LBA!AH2550)</f>
        <v/>
      </c>
      <c r="L2550" s="323" t="str">
        <f>IF($C2550=0,"",LBA!AI2550)</f>
        <v/>
      </c>
      <c r="M2550" s="295"/>
      <c r="P2550" s="294">
        <f>+LBA!G2550</f>
        <v>0</v>
      </c>
      <c r="Q2550" s="297" t="e">
        <f>VLOOKUP(P2550,'Kategori Aset'!$B:$C,2,0)</f>
        <v>#N/A</v>
      </c>
      <c r="R2550" s="297">
        <f>+LBA!U2550</f>
        <v>0</v>
      </c>
      <c r="S2550" s="297">
        <f>+LBA!C2550</f>
        <v>0</v>
      </c>
      <c r="T2550" s="297">
        <f>+LBA!V2550</f>
        <v>0</v>
      </c>
      <c r="U2550" s="298">
        <f>+LBA!E2550</f>
        <v>0</v>
      </c>
      <c r="V2550" s="298">
        <f>+LBA!A2550</f>
        <v>0</v>
      </c>
      <c r="W2550" s="298">
        <f>+LBA!C2550</f>
        <v>0</v>
      </c>
      <c r="Y2550" s="308" t="str">
        <f t="shared" si="39"/>
        <v/>
      </c>
    </row>
    <row r="2551" spans="1:25">
      <c r="A2551" s="320">
        <f>LBA!A2551</f>
        <v>0</v>
      </c>
      <c r="B2551" s="320">
        <f>LBA!E2551</f>
        <v>0</v>
      </c>
      <c r="C2551" s="320">
        <f>LBA!P2551</f>
        <v>0</v>
      </c>
      <c r="D2551" s="321" t="str">
        <f>IF($C2551=0,"",VLOOKUP($C2551,LDI!$I:$BB,37,0))</f>
        <v/>
      </c>
      <c r="E2551" s="320" t="str">
        <f>IF($C2551=0,"",LBA!I2551)</f>
        <v/>
      </c>
      <c r="F2551" s="320" t="str">
        <f>IF($C2551=0,"",LBA!Q2551)</f>
        <v/>
      </c>
      <c r="G2551" s="321" t="str">
        <f>IF($C2551=0,"",VLOOKUP($C2551,LDI!$I:$BB,15,0))</f>
        <v/>
      </c>
      <c r="H2551" s="321" t="str">
        <f>IF($C2551=0,"",VLOOKUP($C2551,LDI!$I:$BB,17,0))</f>
        <v/>
      </c>
      <c r="I2551" s="322" t="str">
        <f>IF($C2551=0,"",LBA!R2551)</f>
        <v/>
      </c>
      <c r="J2551" s="323" t="str">
        <f>IF($C2551=0,"",LBA!AD2551)</f>
        <v/>
      </c>
      <c r="K2551" s="323" t="str">
        <f>IF($C2551=0,"",LBA!AH2551)</f>
        <v/>
      </c>
      <c r="L2551" s="323" t="str">
        <f>IF($C2551=0,"",LBA!AI2551)</f>
        <v/>
      </c>
      <c r="M2551" s="295"/>
      <c r="P2551" s="294">
        <f>+LBA!G2551</f>
        <v>0</v>
      </c>
      <c r="Q2551" s="297" t="e">
        <f>VLOOKUP(P2551,'Kategori Aset'!$B:$C,2,0)</f>
        <v>#N/A</v>
      </c>
      <c r="R2551" s="297">
        <f>+LBA!U2551</f>
        <v>0</v>
      </c>
      <c r="S2551" s="297">
        <f>+LBA!C2551</f>
        <v>0</v>
      </c>
      <c r="T2551" s="297">
        <f>+LBA!V2551</f>
        <v>0</v>
      </c>
      <c r="U2551" s="298">
        <f>+LBA!E2551</f>
        <v>0</v>
      </c>
      <c r="V2551" s="298">
        <f>+LBA!A2551</f>
        <v>0</v>
      </c>
      <c r="W2551" s="298">
        <f>+LBA!C2551</f>
        <v>0</v>
      </c>
      <c r="Y2551" s="308" t="str">
        <f t="shared" si="39"/>
        <v/>
      </c>
    </row>
    <row r="2552" spans="1:25">
      <c r="A2552" s="320">
        <f>LBA!A2552</f>
        <v>0</v>
      </c>
      <c r="B2552" s="320">
        <f>LBA!E2552</f>
        <v>0</v>
      </c>
      <c r="C2552" s="320">
        <f>LBA!P2552</f>
        <v>0</v>
      </c>
      <c r="D2552" s="321" t="str">
        <f>IF($C2552=0,"",VLOOKUP($C2552,LDI!$I:$BB,37,0))</f>
        <v/>
      </c>
      <c r="E2552" s="320" t="str">
        <f>IF($C2552=0,"",LBA!I2552)</f>
        <v/>
      </c>
      <c r="F2552" s="320" t="str">
        <f>IF($C2552=0,"",LBA!Q2552)</f>
        <v/>
      </c>
      <c r="G2552" s="321" t="str">
        <f>IF($C2552=0,"",VLOOKUP($C2552,LDI!$I:$BB,15,0))</f>
        <v/>
      </c>
      <c r="H2552" s="321" t="str">
        <f>IF($C2552=0,"",VLOOKUP($C2552,LDI!$I:$BB,17,0))</f>
        <v/>
      </c>
      <c r="I2552" s="322" t="str">
        <f>IF($C2552=0,"",LBA!R2552)</f>
        <v/>
      </c>
      <c r="J2552" s="323" t="str">
        <f>IF($C2552=0,"",LBA!AD2552)</f>
        <v/>
      </c>
      <c r="K2552" s="323" t="str">
        <f>IF($C2552=0,"",LBA!AH2552)</f>
        <v/>
      </c>
      <c r="L2552" s="323" t="str">
        <f>IF($C2552=0,"",LBA!AI2552)</f>
        <v/>
      </c>
      <c r="M2552" s="295"/>
      <c r="P2552" s="294">
        <f>+LBA!G2552</f>
        <v>0</v>
      </c>
      <c r="Q2552" s="297" t="e">
        <f>VLOOKUP(P2552,'Kategori Aset'!$B:$C,2,0)</f>
        <v>#N/A</v>
      </c>
      <c r="R2552" s="297">
        <f>+LBA!U2552</f>
        <v>0</v>
      </c>
      <c r="S2552" s="297">
        <f>+LBA!C2552</f>
        <v>0</v>
      </c>
      <c r="T2552" s="297">
        <f>+LBA!V2552</f>
        <v>0</v>
      </c>
      <c r="U2552" s="298">
        <f>+LBA!E2552</f>
        <v>0</v>
      </c>
      <c r="V2552" s="298">
        <f>+LBA!A2552</f>
        <v>0</v>
      </c>
      <c r="W2552" s="298">
        <f>+LBA!C2552</f>
        <v>0</v>
      </c>
      <c r="Y2552" s="308" t="str">
        <f t="shared" si="39"/>
        <v/>
      </c>
    </row>
    <row r="2553" spans="1:25">
      <c r="A2553" s="320">
        <f>LBA!A2553</f>
        <v>0</v>
      </c>
      <c r="B2553" s="320">
        <f>LBA!E2553</f>
        <v>0</v>
      </c>
      <c r="C2553" s="320">
        <f>LBA!P2553</f>
        <v>0</v>
      </c>
      <c r="D2553" s="321" t="str">
        <f>IF($C2553=0,"",VLOOKUP($C2553,LDI!$I:$BB,37,0))</f>
        <v/>
      </c>
      <c r="E2553" s="320" t="str">
        <f>IF($C2553=0,"",LBA!I2553)</f>
        <v/>
      </c>
      <c r="F2553" s="320" t="str">
        <f>IF($C2553=0,"",LBA!Q2553)</f>
        <v/>
      </c>
      <c r="G2553" s="321" t="str">
        <f>IF($C2553=0,"",VLOOKUP($C2553,LDI!$I:$BB,15,0))</f>
        <v/>
      </c>
      <c r="H2553" s="321" t="str">
        <f>IF($C2553=0,"",VLOOKUP($C2553,LDI!$I:$BB,17,0))</f>
        <v/>
      </c>
      <c r="I2553" s="322" t="str">
        <f>IF($C2553=0,"",LBA!R2553)</f>
        <v/>
      </c>
      <c r="J2553" s="323" t="str">
        <f>IF($C2553=0,"",LBA!AD2553)</f>
        <v/>
      </c>
      <c r="K2553" s="323" t="str">
        <f>IF($C2553=0,"",LBA!AH2553)</f>
        <v/>
      </c>
      <c r="L2553" s="323" t="str">
        <f>IF($C2553=0,"",LBA!AI2553)</f>
        <v/>
      </c>
      <c r="M2553" s="295"/>
      <c r="P2553" s="294">
        <f>+LBA!G2553</f>
        <v>0</v>
      </c>
      <c r="Q2553" s="297" t="e">
        <f>VLOOKUP(P2553,'Kategori Aset'!$B:$C,2,0)</f>
        <v>#N/A</v>
      </c>
      <c r="R2553" s="297">
        <f>+LBA!U2553</f>
        <v>0</v>
      </c>
      <c r="S2553" s="297">
        <f>+LBA!C2553</f>
        <v>0</v>
      </c>
      <c r="T2553" s="297">
        <f>+LBA!V2553</f>
        <v>0</v>
      </c>
      <c r="U2553" s="298">
        <f>+LBA!E2553</f>
        <v>0</v>
      </c>
      <c r="V2553" s="298">
        <f>+LBA!A2553</f>
        <v>0</v>
      </c>
      <c r="W2553" s="298">
        <f>+LBA!C2553</f>
        <v>0</v>
      </c>
      <c r="Y2553" s="308" t="str">
        <f t="shared" si="39"/>
        <v/>
      </c>
    </row>
    <row r="2554" spans="1:25">
      <c r="A2554" s="320">
        <f>LBA!A2554</f>
        <v>0</v>
      </c>
      <c r="B2554" s="320">
        <f>LBA!E2554</f>
        <v>0</v>
      </c>
      <c r="C2554" s="320">
        <f>LBA!P2554</f>
        <v>0</v>
      </c>
      <c r="D2554" s="321" t="str">
        <f>IF($C2554=0,"",VLOOKUP($C2554,LDI!$I:$BB,37,0))</f>
        <v/>
      </c>
      <c r="E2554" s="320" t="str">
        <f>IF($C2554=0,"",LBA!I2554)</f>
        <v/>
      </c>
      <c r="F2554" s="320" t="str">
        <f>IF($C2554=0,"",LBA!Q2554)</f>
        <v/>
      </c>
      <c r="G2554" s="321" t="str">
        <f>IF($C2554=0,"",VLOOKUP($C2554,LDI!$I:$BB,15,0))</f>
        <v/>
      </c>
      <c r="H2554" s="321" t="str">
        <f>IF($C2554=0,"",VLOOKUP($C2554,LDI!$I:$BB,17,0))</f>
        <v/>
      </c>
      <c r="I2554" s="322" t="str">
        <f>IF($C2554=0,"",LBA!R2554)</f>
        <v/>
      </c>
      <c r="J2554" s="323" t="str">
        <f>IF($C2554=0,"",LBA!AD2554)</f>
        <v/>
      </c>
      <c r="K2554" s="323" t="str">
        <f>IF($C2554=0,"",LBA!AH2554)</f>
        <v/>
      </c>
      <c r="L2554" s="323" t="str">
        <f>IF($C2554=0,"",LBA!AI2554)</f>
        <v/>
      </c>
      <c r="M2554" s="295"/>
      <c r="P2554" s="294">
        <f>+LBA!G2554</f>
        <v>0</v>
      </c>
      <c r="Q2554" s="297" t="e">
        <f>VLOOKUP(P2554,'Kategori Aset'!$B:$C,2,0)</f>
        <v>#N/A</v>
      </c>
      <c r="R2554" s="297">
        <f>+LBA!U2554</f>
        <v>0</v>
      </c>
      <c r="S2554" s="297">
        <f>+LBA!C2554</f>
        <v>0</v>
      </c>
      <c r="T2554" s="297">
        <f>+LBA!V2554</f>
        <v>0</v>
      </c>
      <c r="U2554" s="298">
        <f>+LBA!E2554</f>
        <v>0</v>
      </c>
      <c r="V2554" s="298">
        <f>+LBA!A2554</f>
        <v>0</v>
      </c>
      <c r="W2554" s="298">
        <f>+LBA!C2554</f>
        <v>0</v>
      </c>
      <c r="Y2554" s="308" t="str">
        <f t="shared" si="39"/>
        <v/>
      </c>
    </row>
    <row r="2555" spans="1:25">
      <c r="A2555" s="320">
        <f>LBA!A2555</f>
        <v>0</v>
      </c>
      <c r="B2555" s="320">
        <f>LBA!E2555</f>
        <v>0</v>
      </c>
      <c r="C2555" s="320">
        <f>LBA!P2555</f>
        <v>0</v>
      </c>
      <c r="D2555" s="321" t="str">
        <f>IF($C2555=0,"",VLOOKUP($C2555,LDI!$I:$BB,37,0))</f>
        <v/>
      </c>
      <c r="E2555" s="320" t="str">
        <f>IF($C2555=0,"",LBA!I2555)</f>
        <v/>
      </c>
      <c r="F2555" s="320" t="str">
        <f>IF($C2555=0,"",LBA!Q2555)</f>
        <v/>
      </c>
      <c r="G2555" s="321" t="str">
        <f>IF($C2555=0,"",VLOOKUP($C2555,LDI!$I:$BB,15,0))</f>
        <v/>
      </c>
      <c r="H2555" s="321" t="str">
        <f>IF($C2555=0,"",VLOOKUP($C2555,LDI!$I:$BB,17,0))</f>
        <v/>
      </c>
      <c r="I2555" s="322" t="str">
        <f>IF($C2555=0,"",LBA!R2555)</f>
        <v/>
      </c>
      <c r="J2555" s="323" t="str">
        <f>IF($C2555=0,"",LBA!AD2555)</f>
        <v/>
      </c>
      <c r="K2555" s="323" t="str">
        <f>IF($C2555=0,"",LBA!AH2555)</f>
        <v/>
      </c>
      <c r="L2555" s="323" t="str">
        <f>IF($C2555=0,"",LBA!AI2555)</f>
        <v/>
      </c>
      <c r="M2555" s="295"/>
      <c r="P2555" s="294">
        <f>+LBA!G2555</f>
        <v>0</v>
      </c>
      <c r="Q2555" s="297" t="e">
        <f>VLOOKUP(P2555,'Kategori Aset'!$B:$C,2,0)</f>
        <v>#N/A</v>
      </c>
      <c r="R2555" s="297">
        <f>+LBA!U2555</f>
        <v>0</v>
      </c>
      <c r="S2555" s="297">
        <f>+LBA!C2555</f>
        <v>0</v>
      </c>
      <c r="T2555" s="297">
        <f>+LBA!V2555</f>
        <v>0</v>
      </c>
      <c r="U2555" s="298">
        <f>+LBA!E2555</f>
        <v>0</v>
      </c>
      <c r="V2555" s="298">
        <f>+LBA!A2555</f>
        <v>0</v>
      </c>
      <c r="W2555" s="298">
        <f>+LBA!C2555</f>
        <v>0</v>
      </c>
      <c r="Y2555" s="308" t="str">
        <f t="shared" si="39"/>
        <v/>
      </c>
    </row>
    <row r="2556" spans="1:25">
      <c r="A2556" s="320">
        <f>LBA!A2556</f>
        <v>0</v>
      </c>
      <c r="B2556" s="320">
        <f>LBA!E2556</f>
        <v>0</v>
      </c>
      <c r="C2556" s="320">
        <f>LBA!P2556</f>
        <v>0</v>
      </c>
      <c r="D2556" s="321" t="str">
        <f>IF($C2556=0,"",VLOOKUP($C2556,LDI!$I:$BB,37,0))</f>
        <v/>
      </c>
      <c r="E2556" s="320" t="str">
        <f>IF($C2556=0,"",LBA!I2556)</f>
        <v/>
      </c>
      <c r="F2556" s="320" t="str">
        <f>IF($C2556=0,"",LBA!Q2556)</f>
        <v/>
      </c>
      <c r="G2556" s="321" t="str">
        <f>IF($C2556=0,"",VLOOKUP($C2556,LDI!$I:$BB,15,0))</f>
        <v/>
      </c>
      <c r="H2556" s="321" t="str">
        <f>IF($C2556=0,"",VLOOKUP($C2556,LDI!$I:$BB,17,0))</f>
        <v/>
      </c>
      <c r="I2556" s="322" t="str">
        <f>IF($C2556=0,"",LBA!R2556)</f>
        <v/>
      </c>
      <c r="J2556" s="323" t="str">
        <f>IF($C2556=0,"",LBA!AD2556)</f>
        <v/>
      </c>
      <c r="K2556" s="323" t="str">
        <f>IF($C2556=0,"",LBA!AH2556)</f>
        <v/>
      </c>
      <c r="L2556" s="323" t="str">
        <f>IF($C2556=0,"",LBA!AI2556)</f>
        <v/>
      </c>
      <c r="M2556" s="295"/>
      <c r="P2556" s="294">
        <f>+LBA!G2556</f>
        <v>0</v>
      </c>
      <c r="Q2556" s="297" t="e">
        <f>VLOOKUP(P2556,'Kategori Aset'!$B:$C,2,0)</f>
        <v>#N/A</v>
      </c>
      <c r="R2556" s="297">
        <f>+LBA!U2556</f>
        <v>0</v>
      </c>
      <c r="S2556" s="297">
        <f>+LBA!C2556</f>
        <v>0</v>
      </c>
      <c r="T2556" s="297">
        <f>+LBA!V2556</f>
        <v>0</v>
      </c>
      <c r="U2556" s="298">
        <f>+LBA!E2556</f>
        <v>0</v>
      </c>
      <c r="V2556" s="298">
        <f>+LBA!A2556</f>
        <v>0</v>
      </c>
      <c r="W2556" s="298">
        <f>+LBA!C2556</f>
        <v>0</v>
      </c>
      <c r="Y2556" s="308" t="str">
        <f t="shared" si="39"/>
        <v/>
      </c>
    </row>
    <row r="2557" spans="1:25">
      <c r="A2557" s="320">
        <f>LBA!A2557</f>
        <v>0</v>
      </c>
      <c r="B2557" s="320">
        <f>LBA!E2557</f>
        <v>0</v>
      </c>
      <c r="C2557" s="320">
        <f>LBA!P2557</f>
        <v>0</v>
      </c>
      <c r="D2557" s="321" t="str">
        <f>IF($C2557=0,"",VLOOKUP($C2557,LDI!$I:$BB,37,0))</f>
        <v/>
      </c>
      <c r="E2557" s="320" t="str">
        <f>IF($C2557=0,"",LBA!I2557)</f>
        <v/>
      </c>
      <c r="F2557" s="320" t="str">
        <f>IF($C2557=0,"",LBA!Q2557)</f>
        <v/>
      </c>
      <c r="G2557" s="321" t="str">
        <f>IF($C2557=0,"",VLOOKUP($C2557,LDI!$I:$BB,15,0))</f>
        <v/>
      </c>
      <c r="H2557" s="321" t="str">
        <f>IF($C2557=0,"",VLOOKUP($C2557,LDI!$I:$BB,17,0))</f>
        <v/>
      </c>
      <c r="I2557" s="322" t="str">
        <f>IF($C2557=0,"",LBA!R2557)</f>
        <v/>
      </c>
      <c r="J2557" s="323" t="str">
        <f>IF($C2557=0,"",LBA!AD2557)</f>
        <v/>
      </c>
      <c r="K2557" s="323" t="str">
        <f>IF($C2557=0,"",LBA!AH2557)</f>
        <v/>
      </c>
      <c r="L2557" s="323" t="str">
        <f>IF($C2557=0,"",LBA!AI2557)</f>
        <v/>
      </c>
      <c r="M2557" s="295"/>
      <c r="P2557" s="294">
        <f>+LBA!G2557</f>
        <v>0</v>
      </c>
      <c r="Q2557" s="297" t="e">
        <f>VLOOKUP(P2557,'Kategori Aset'!$B:$C,2,0)</f>
        <v>#N/A</v>
      </c>
      <c r="R2557" s="297">
        <f>+LBA!U2557</f>
        <v>0</v>
      </c>
      <c r="S2557" s="297">
        <f>+LBA!C2557</f>
        <v>0</v>
      </c>
      <c r="T2557" s="297">
        <f>+LBA!V2557</f>
        <v>0</v>
      </c>
      <c r="U2557" s="298">
        <f>+LBA!E2557</f>
        <v>0</v>
      </c>
      <c r="V2557" s="298">
        <f>+LBA!A2557</f>
        <v>0</v>
      </c>
      <c r="W2557" s="298">
        <f>+LBA!C2557</f>
        <v>0</v>
      </c>
      <c r="Y2557" s="308" t="str">
        <f t="shared" si="39"/>
        <v/>
      </c>
    </row>
    <row r="2558" spans="1:25">
      <c r="A2558" s="320">
        <f>LBA!A2558</f>
        <v>0</v>
      </c>
      <c r="B2558" s="320">
        <f>LBA!E2558</f>
        <v>0</v>
      </c>
      <c r="C2558" s="320">
        <f>LBA!P2558</f>
        <v>0</v>
      </c>
      <c r="D2558" s="321" t="str">
        <f>IF($C2558=0,"",VLOOKUP($C2558,LDI!$I:$BB,37,0))</f>
        <v/>
      </c>
      <c r="E2558" s="320" t="str">
        <f>IF($C2558=0,"",LBA!I2558)</f>
        <v/>
      </c>
      <c r="F2558" s="320" t="str">
        <f>IF($C2558=0,"",LBA!Q2558)</f>
        <v/>
      </c>
      <c r="G2558" s="321" t="str">
        <f>IF($C2558=0,"",VLOOKUP($C2558,LDI!$I:$BB,15,0))</f>
        <v/>
      </c>
      <c r="H2558" s="321" t="str">
        <f>IF($C2558=0,"",VLOOKUP($C2558,LDI!$I:$BB,17,0))</f>
        <v/>
      </c>
      <c r="I2558" s="322" t="str">
        <f>IF($C2558=0,"",LBA!R2558)</f>
        <v/>
      </c>
      <c r="J2558" s="323" t="str">
        <f>IF($C2558=0,"",LBA!AD2558)</f>
        <v/>
      </c>
      <c r="K2558" s="323" t="str">
        <f>IF($C2558=0,"",LBA!AH2558)</f>
        <v/>
      </c>
      <c r="L2558" s="323" t="str">
        <f>IF($C2558=0,"",LBA!AI2558)</f>
        <v/>
      </c>
      <c r="M2558" s="295"/>
      <c r="P2558" s="294">
        <f>+LBA!G2558</f>
        <v>0</v>
      </c>
      <c r="Q2558" s="297" t="e">
        <f>VLOOKUP(P2558,'Kategori Aset'!$B:$C,2,0)</f>
        <v>#N/A</v>
      </c>
      <c r="R2558" s="297">
        <f>+LBA!U2558</f>
        <v>0</v>
      </c>
      <c r="S2558" s="297">
        <f>+LBA!C2558</f>
        <v>0</v>
      </c>
      <c r="T2558" s="297">
        <f>+LBA!V2558</f>
        <v>0</v>
      </c>
      <c r="U2558" s="298">
        <f>+LBA!E2558</f>
        <v>0</v>
      </c>
      <c r="V2558" s="298">
        <f>+LBA!A2558</f>
        <v>0</v>
      </c>
      <c r="W2558" s="298">
        <f>+LBA!C2558</f>
        <v>0</v>
      </c>
      <c r="Y2558" s="308" t="str">
        <f t="shared" si="39"/>
        <v/>
      </c>
    </row>
    <row r="2559" spans="1:25">
      <c r="A2559" s="320">
        <f>LBA!A2559</f>
        <v>0</v>
      </c>
      <c r="B2559" s="320">
        <f>LBA!E2559</f>
        <v>0</v>
      </c>
      <c r="C2559" s="320">
        <f>LBA!P2559</f>
        <v>0</v>
      </c>
      <c r="D2559" s="321" t="str">
        <f>IF($C2559=0,"",VLOOKUP($C2559,LDI!$I:$BB,37,0))</f>
        <v/>
      </c>
      <c r="E2559" s="320" t="str">
        <f>IF($C2559=0,"",LBA!I2559)</f>
        <v/>
      </c>
      <c r="F2559" s="320" t="str">
        <f>IF($C2559=0,"",LBA!Q2559)</f>
        <v/>
      </c>
      <c r="G2559" s="321" t="str">
        <f>IF($C2559=0,"",VLOOKUP($C2559,LDI!$I:$BB,15,0))</f>
        <v/>
      </c>
      <c r="H2559" s="321" t="str">
        <f>IF($C2559=0,"",VLOOKUP($C2559,LDI!$I:$BB,17,0))</f>
        <v/>
      </c>
      <c r="I2559" s="322" t="str">
        <f>IF($C2559=0,"",LBA!R2559)</f>
        <v/>
      </c>
      <c r="J2559" s="323" t="str">
        <f>IF($C2559=0,"",LBA!AD2559)</f>
        <v/>
      </c>
      <c r="K2559" s="323" t="str">
        <f>IF($C2559=0,"",LBA!AH2559)</f>
        <v/>
      </c>
      <c r="L2559" s="323" t="str">
        <f>IF($C2559=0,"",LBA!AI2559)</f>
        <v/>
      </c>
      <c r="M2559" s="295"/>
      <c r="P2559" s="294">
        <f>+LBA!G2559</f>
        <v>0</v>
      </c>
      <c r="Q2559" s="297" t="e">
        <f>VLOOKUP(P2559,'Kategori Aset'!$B:$C,2,0)</f>
        <v>#N/A</v>
      </c>
      <c r="R2559" s="297">
        <f>+LBA!U2559</f>
        <v>0</v>
      </c>
      <c r="S2559" s="297">
        <f>+LBA!C2559</f>
        <v>0</v>
      </c>
      <c r="T2559" s="297">
        <f>+LBA!V2559</f>
        <v>0</v>
      </c>
      <c r="U2559" s="298">
        <f>+LBA!E2559</f>
        <v>0</v>
      </c>
      <c r="V2559" s="298">
        <f>+LBA!A2559</f>
        <v>0</v>
      </c>
      <c r="W2559" s="298">
        <f>+LBA!C2559</f>
        <v>0</v>
      </c>
      <c r="Y2559" s="308" t="str">
        <f t="shared" si="39"/>
        <v/>
      </c>
    </row>
    <row r="2560" spans="1:25">
      <c r="A2560" s="320">
        <f>LBA!A2560</f>
        <v>0</v>
      </c>
      <c r="B2560" s="320">
        <f>LBA!E2560</f>
        <v>0</v>
      </c>
      <c r="C2560" s="320">
        <f>LBA!P2560</f>
        <v>0</v>
      </c>
      <c r="D2560" s="321" t="str">
        <f>IF($C2560=0,"",VLOOKUP($C2560,LDI!$I:$BB,37,0))</f>
        <v/>
      </c>
      <c r="E2560" s="320" t="str">
        <f>IF($C2560=0,"",LBA!I2560)</f>
        <v/>
      </c>
      <c r="F2560" s="320" t="str">
        <f>IF($C2560=0,"",LBA!Q2560)</f>
        <v/>
      </c>
      <c r="G2560" s="321" t="str">
        <f>IF($C2560=0,"",VLOOKUP($C2560,LDI!$I:$BB,15,0))</f>
        <v/>
      </c>
      <c r="H2560" s="321" t="str">
        <f>IF($C2560=0,"",VLOOKUP($C2560,LDI!$I:$BB,17,0))</f>
        <v/>
      </c>
      <c r="I2560" s="322" t="str">
        <f>IF($C2560=0,"",LBA!R2560)</f>
        <v/>
      </c>
      <c r="J2560" s="323" t="str">
        <f>IF($C2560=0,"",LBA!AD2560)</f>
        <v/>
      </c>
      <c r="K2560" s="323" t="str">
        <f>IF($C2560=0,"",LBA!AH2560)</f>
        <v/>
      </c>
      <c r="L2560" s="323" t="str">
        <f>IF($C2560=0,"",LBA!AI2560)</f>
        <v/>
      </c>
      <c r="M2560" s="295"/>
      <c r="P2560" s="294">
        <f>+LBA!G2560</f>
        <v>0</v>
      </c>
      <c r="Q2560" s="297" t="e">
        <f>VLOOKUP(P2560,'Kategori Aset'!$B:$C,2,0)</f>
        <v>#N/A</v>
      </c>
      <c r="R2560" s="297">
        <f>+LBA!U2560</f>
        <v>0</v>
      </c>
      <c r="S2560" s="297">
        <f>+LBA!C2560</f>
        <v>0</v>
      </c>
      <c r="T2560" s="297">
        <f>+LBA!V2560</f>
        <v>0</v>
      </c>
      <c r="U2560" s="298">
        <f>+LBA!E2560</f>
        <v>0</v>
      </c>
      <c r="V2560" s="298">
        <f>+LBA!A2560</f>
        <v>0</v>
      </c>
      <c r="W2560" s="298">
        <f>+LBA!C2560</f>
        <v>0</v>
      </c>
      <c r="Y2560" s="308" t="str">
        <f t="shared" si="39"/>
        <v/>
      </c>
    </row>
    <row r="2561" spans="1:25">
      <c r="A2561" s="320">
        <f>LBA!A2561</f>
        <v>0</v>
      </c>
      <c r="B2561" s="320">
        <f>LBA!E2561</f>
        <v>0</v>
      </c>
      <c r="C2561" s="320">
        <f>LBA!P2561</f>
        <v>0</v>
      </c>
      <c r="D2561" s="321" t="str">
        <f>IF($C2561=0,"",VLOOKUP($C2561,LDI!$I:$BB,37,0))</f>
        <v/>
      </c>
      <c r="E2561" s="320" t="str">
        <f>IF($C2561=0,"",LBA!I2561)</f>
        <v/>
      </c>
      <c r="F2561" s="320" t="str">
        <f>IF($C2561=0,"",LBA!Q2561)</f>
        <v/>
      </c>
      <c r="G2561" s="321" t="str">
        <f>IF($C2561=0,"",VLOOKUP($C2561,LDI!$I:$BB,15,0))</f>
        <v/>
      </c>
      <c r="H2561" s="321" t="str">
        <f>IF($C2561=0,"",VLOOKUP($C2561,LDI!$I:$BB,17,0))</f>
        <v/>
      </c>
      <c r="I2561" s="322" t="str">
        <f>IF($C2561=0,"",LBA!R2561)</f>
        <v/>
      </c>
      <c r="J2561" s="323" t="str">
        <f>IF($C2561=0,"",LBA!AD2561)</f>
        <v/>
      </c>
      <c r="K2561" s="323" t="str">
        <f>IF($C2561=0,"",LBA!AH2561)</f>
        <v/>
      </c>
      <c r="L2561" s="323" t="str">
        <f>IF($C2561=0,"",LBA!AI2561)</f>
        <v/>
      </c>
      <c r="M2561" s="295"/>
      <c r="P2561" s="294">
        <f>+LBA!G2561</f>
        <v>0</v>
      </c>
      <c r="Q2561" s="297" t="e">
        <f>VLOOKUP(P2561,'Kategori Aset'!$B:$C,2,0)</f>
        <v>#N/A</v>
      </c>
      <c r="R2561" s="297">
        <f>+LBA!U2561</f>
        <v>0</v>
      </c>
      <c r="S2561" s="297">
        <f>+LBA!C2561</f>
        <v>0</v>
      </c>
      <c r="T2561" s="297">
        <f>+LBA!V2561</f>
        <v>0</v>
      </c>
      <c r="U2561" s="298">
        <f>+LBA!E2561</f>
        <v>0</v>
      </c>
      <c r="V2561" s="298">
        <f>+LBA!A2561</f>
        <v>0</v>
      </c>
      <c r="W2561" s="298">
        <f>+LBA!C2561</f>
        <v>0</v>
      </c>
      <c r="Y2561" s="308" t="str">
        <f t="shared" si="39"/>
        <v/>
      </c>
    </row>
    <row r="2562" spans="1:25">
      <c r="A2562" s="320">
        <f>LBA!A2562</f>
        <v>0</v>
      </c>
      <c r="B2562" s="320">
        <f>LBA!E2562</f>
        <v>0</v>
      </c>
      <c r="C2562" s="320">
        <f>LBA!P2562</f>
        <v>0</v>
      </c>
      <c r="D2562" s="321" t="str">
        <f>IF($C2562=0,"",VLOOKUP($C2562,LDI!$I:$BB,37,0))</f>
        <v/>
      </c>
      <c r="E2562" s="320" t="str">
        <f>IF($C2562=0,"",LBA!I2562)</f>
        <v/>
      </c>
      <c r="F2562" s="320" t="str">
        <f>IF($C2562=0,"",LBA!Q2562)</f>
        <v/>
      </c>
      <c r="G2562" s="321" t="str">
        <f>IF($C2562=0,"",VLOOKUP($C2562,LDI!$I:$BB,15,0))</f>
        <v/>
      </c>
      <c r="H2562" s="321" t="str">
        <f>IF($C2562=0,"",VLOOKUP($C2562,LDI!$I:$BB,17,0))</f>
        <v/>
      </c>
      <c r="I2562" s="322" t="str">
        <f>IF($C2562=0,"",LBA!R2562)</f>
        <v/>
      </c>
      <c r="J2562" s="323" t="str">
        <f>IF($C2562=0,"",LBA!AD2562)</f>
        <v/>
      </c>
      <c r="K2562" s="323" t="str">
        <f>IF($C2562=0,"",LBA!AH2562)</f>
        <v/>
      </c>
      <c r="L2562" s="323" t="str">
        <f>IF($C2562=0,"",LBA!AI2562)</f>
        <v/>
      </c>
      <c r="M2562" s="295"/>
      <c r="P2562" s="294">
        <f>+LBA!G2562</f>
        <v>0</v>
      </c>
      <c r="Q2562" s="297" t="e">
        <f>VLOOKUP(P2562,'Kategori Aset'!$B:$C,2,0)</f>
        <v>#N/A</v>
      </c>
      <c r="R2562" s="297">
        <f>+LBA!U2562</f>
        <v>0</v>
      </c>
      <c r="S2562" s="297">
        <f>+LBA!C2562</f>
        <v>0</v>
      </c>
      <c r="T2562" s="297">
        <f>+LBA!V2562</f>
        <v>0</v>
      </c>
      <c r="U2562" s="298">
        <f>+LBA!E2562</f>
        <v>0</v>
      </c>
      <c r="V2562" s="298">
        <f>+LBA!A2562</f>
        <v>0</v>
      </c>
      <c r="W2562" s="298">
        <f>+LBA!C2562</f>
        <v>0</v>
      </c>
      <c r="Y2562" s="308" t="str">
        <f t="shared" si="39"/>
        <v/>
      </c>
    </row>
    <row r="2563" spans="1:25">
      <c r="A2563" s="320">
        <f>LBA!A2563</f>
        <v>0</v>
      </c>
      <c r="B2563" s="320">
        <f>LBA!E2563</f>
        <v>0</v>
      </c>
      <c r="C2563" s="320">
        <f>LBA!P2563</f>
        <v>0</v>
      </c>
      <c r="D2563" s="321" t="str">
        <f>IF($C2563=0,"",VLOOKUP($C2563,LDI!$I:$BB,37,0))</f>
        <v/>
      </c>
      <c r="E2563" s="320" t="str">
        <f>IF($C2563=0,"",LBA!I2563)</f>
        <v/>
      </c>
      <c r="F2563" s="320" t="str">
        <f>IF($C2563=0,"",LBA!Q2563)</f>
        <v/>
      </c>
      <c r="G2563" s="321" t="str">
        <f>IF($C2563=0,"",VLOOKUP($C2563,LDI!$I:$BB,15,0))</f>
        <v/>
      </c>
      <c r="H2563" s="321" t="str">
        <f>IF($C2563=0,"",VLOOKUP($C2563,LDI!$I:$BB,17,0))</f>
        <v/>
      </c>
      <c r="I2563" s="322" t="str">
        <f>IF($C2563=0,"",LBA!R2563)</f>
        <v/>
      </c>
      <c r="J2563" s="323" t="str">
        <f>IF($C2563=0,"",LBA!AD2563)</f>
        <v/>
      </c>
      <c r="K2563" s="323" t="str">
        <f>IF($C2563=0,"",LBA!AH2563)</f>
        <v/>
      </c>
      <c r="L2563" s="323" t="str">
        <f>IF($C2563=0,"",LBA!AI2563)</f>
        <v/>
      </c>
      <c r="M2563" s="295"/>
      <c r="P2563" s="294">
        <f>+LBA!G2563</f>
        <v>0</v>
      </c>
      <c r="Q2563" s="297" t="e">
        <f>VLOOKUP(P2563,'Kategori Aset'!$B:$C,2,0)</f>
        <v>#N/A</v>
      </c>
      <c r="R2563" s="297">
        <f>+LBA!U2563</f>
        <v>0</v>
      </c>
      <c r="S2563" s="297">
        <f>+LBA!C2563</f>
        <v>0</v>
      </c>
      <c r="T2563" s="297">
        <f>+LBA!V2563</f>
        <v>0</v>
      </c>
      <c r="U2563" s="298">
        <f>+LBA!E2563</f>
        <v>0</v>
      </c>
      <c r="V2563" s="298">
        <f>+LBA!A2563</f>
        <v>0</v>
      </c>
      <c r="W2563" s="298">
        <f>+LBA!C2563</f>
        <v>0</v>
      </c>
      <c r="Y2563" s="308" t="str">
        <f t="shared" ref="Y2563:Y2626" si="40">IF(ISBLANK(M2563),""," Jika TW Sila isi Column *STATUS TERKINI FIZIKAL ASET* dan NAMA PEGAWAI PEMVERIFIKASI. Jika W ,Sila isi Column  NAMA PEGAWAI PEMVERIFIKASI sahaja")</f>
        <v/>
      </c>
    </row>
    <row r="2564" spans="1:25">
      <c r="A2564" s="320">
        <f>LBA!A2564</f>
        <v>0</v>
      </c>
      <c r="B2564" s="320">
        <f>LBA!E2564</f>
        <v>0</v>
      </c>
      <c r="C2564" s="320">
        <f>LBA!P2564</f>
        <v>0</v>
      </c>
      <c r="D2564" s="321" t="str">
        <f>IF($C2564=0,"",VLOOKUP($C2564,LDI!$I:$BB,37,0))</f>
        <v/>
      </c>
      <c r="E2564" s="320" t="str">
        <f>IF($C2564=0,"",LBA!I2564)</f>
        <v/>
      </c>
      <c r="F2564" s="320" t="str">
        <f>IF($C2564=0,"",LBA!Q2564)</f>
        <v/>
      </c>
      <c r="G2564" s="321" t="str">
        <f>IF($C2564=0,"",VLOOKUP($C2564,LDI!$I:$BB,15,0))</f>
        <v/>
      </c>
      <c r="H2564" s="321" t="str">
        <f>IF($C2564=0,"",VLOOKUP($C2564,LDI!$I:$BB,17,0))</f>
        <v/>
      </c>
      <c r="I2564" s="322" t="str">
        <f>IF($C2564=0,"",LBA!R2564)</f>
        <v/>
      </c>
      <c r="J2564" s="323" t="str">
        <f>IF($C2564=0,"",LBA!AD2564)</f>
        <v/>
      </c>
      <c r="K2564" s="323" t="str">
        <f>IF($C2564=0,"",LBA!AH2564)</f>
        <v/>
      </c>
      <c r="L2564" s="323" t="str">
        <f>IF($C2564=0,"",LBA!AI2564)</f>
        <v/>
      </c>
      <c r="M2564" s="295"/>
      <c r="P2564" s="294">
        <f>+LBA!G2564</f>
        <v>0</v>
      </c>
      <c r="Q2564" s="297" t="e">
        <f>VLOOKUP(P2564,'Kategori Aset'!$B:$C,2,0)</f>
        <v>#N/A</v>
      </c>
      <c r="R2564" s="297">
        <f>+LBA!U2564</f>
        <v>0</v>
      </c>
      <c r="S2564" s="297">
        <f>+LBA!C2564</f>
        <v>0</v>
      </c>
      <c r="T2564" s="297">
        <f>+LBA!V2564</f>
        <v>0</v>
      </c>
      <c r="U2564" s="298">
        <f>+LBA!E2564</f>
        <v>0</v>
      </c>
      <c r="V2564" s="298">
        <f>+LBA!A2564</f>
        <v>0</v>
      </c>
      <c r="W2564" s="298">
        <f>+LBA!C2564</f>
        <v>0</v>
      </c>
      <c r="Y2564" s="308" t="str">
        <f t="shared" si="40"/>
        <v/>
      </c>
    </row>
    <row r="2565" spans="1:25">
      <c r="A2565" s="320">
        <f>LBA!A2565</f>
        <v>0</v>
      </c>
      <c r="B2565" s="320">
        <f>LBA!E2565</f>
        <v>0</v>
      </c>
      <c r="C2565" s="320">
        <f>LBA!P2565</f>
        <v>0</v>
      </c>
      <c r="D2565" s="321" t="str">
        <f>IF($C2565=0,"",VLOOKUP($C2565,LDI!$I:$BB,37,0))</f>
        <v/>
      </c>
      <c r="E2565" s="320" t="str">
        <f>IF($C2565=0,"",LBA!I2565)</f>
        <v/>
      </c>
      <c r="F2565" s="320" t="str">
        <f>IF($C2565=0,"",LBA!Q2565)</f>
        <v/>
      </c>
      <c r="G2565" s="321" t="str">
        <f>IF($C2565=0,"",VLOOKUP($C2565,LDI!$I:$BB,15,0))</f>
        <v/>
      </c>
      <c r="H2565" s="321" t="str">
        <f>IF($C2565=0,"",VLOOKUP($C2565,LDI!$I:$BB,17,0))</f>
        <v/>
      </c>
      <c r="I2565" s="322" t="str">
        <f>IF($C2565=0,"",LBA!R2565)</f>
        <v/>
      </c>
      <c r="J2565" s="323" t="str">
        <f>IF($C2565=0,"",LBA!AD2565)</f>
        <v/>
      </c>
      <c r="K2565" s="323" t="str">
        <f>IF($C2565=0,"",LBA!AH2565)</f>
        <v/>
      </c>
      <c r="L2565" s="323" t="str">
        <f>IF($C2565=0,"",LBA!AI2565)</f>
        <v/>
      </c>
      <c r="M2565" s="295"/>
      <c r="P2565" s="294">
        <f>+LBA!G2565</f>
        <v>0</v>
      </c>
      <c r="Q2565" s="297" t="e">
        <f>VLOOKUP(P2565,'Kategori Aset'!$B:$C,2,0)</f>
        <v>#N/A</v>
      </c>
      <c r="R2565" s="297">
        <f>+LBA!U2565</f>
        <v>0</v>
      </c>
      <c r="S2565" s="297">
        <f>+LBA!C2565</f>
        <v>0</v>
      </c>
      <c r="T2565" s="297">
        <f>+LBA!V2565</f>
        <v>0</v>
      </c>
      <c r="U2565" s="298">
        <f>+LBA!E2565</f>
        <v>0</v>
      </c>
      <c r="V2565" s="298">
        <f>+LBA!A2565</f>
        <v>0</v>
      </c>
      <c r="W2565" s="298">
        <f>+LBA!C2565</f>
        <v>0</v>
      </c>
      <c r="Y2565" s="308" t="str">
        <f t="shared" si="40"/>
        <v/>
      </c>
    </row>
    <row r="2566" spans="1:25">
      <c r="A2566" s="320">
        <f>LBA!A2566</f>
        <v>0</v>
      </c>
      <c r="B2566" s="320">
        <f>LBA!E2566</f>
        <v>0</v>
      </c>
      <c r="C2566" s="320">
        <f>LBA!P2566</f>
        <v>0</v>
      </c>
      <c r="D2566" s="321" t="str">
        <f>IF($C2566=0,"",VLOOKUP($C2566,LDI!$I:$BB,37,0))</f>
        <v/>
      </c>
      <c r="E2566" s="320" t="str">
        <f>IF($C2566=0,"",LBA!I2566)</f>
        <v/>
      </c>
      <c r="F2566" s="320" t="str">
        <f>IF($C2566=0,"",LBA!Q2566)</f>
        <v/>
      </c>
      <c r="G2566" s="321" t="str">
        <f>IF($C2566=0,"",VLOOKUP($C2566,LDI!$I:$BB,15,0))</f>
        <v/>
      </c>
      <c r="H2566" s="321" t="str">
        <f>IF($C2566=0,"",VLOOKUP($C2566,LDI!$I:$BB,17,0))</f>
        <v/>
      </c>
      <c r="I2566" s="322" t="str">
        <f>IF($C2566=0,"",LBA!R2566)</f>
        <v/>
      </c>
      <c r="J2566" s="323" t="str">
        <f>IF($C2566=0,"",LBA!AD2566)</f>
        <v/>
      </c>
      <c r="K2566" s="323" t="str">
        <f>IF($C2566=0,"",LBA!AH2566)</f>
        <v/>
      </c>
      <c r="L2566" s="323" t="str">
        <f>IF($C2566=0,"",LBA!AI2566)</f>
        <v/>
      </c>
      <c r="M2566" s="295"/>
      <c r="P2566" s="294">
        <f>+LBA!G2566</f>
        <v>0</v>
      </c>
      <c r="Q2566" s="297" t="e">
        <f>VLOOKUP(P2566,'Kategori Aset'!$B:$C,2,0)</f>
        <v>#N/A</v>
      </c>
      <c r="R2566" s="297">
        <f>+LBA!U2566</f>
        <v>0</v>
      </c>
      <c r="S2566" s="297">
        <f>+LBA!C2566</f>
        <v>0</v>
      </c>
      <c r="T2566" s="297">
        <f>+LBA!V2566</f>
        <v>0</v>
      </c>
      <c r="U2566" s="298">
        <f>+LBA!E2566</f>
        <v>0</v>
      </c>
      <c r="V2566" s="298">
        <f>+LBA!A2566</f>
        <v>0</v>
      </c>
      <c r="W2566" s="298">
        <f>+LBA!C2566</f>
        <v>0</v>
      </c>
      <c r="Y2566" s="308" t="str">
        <f t="shared" si="40"/>
        <v/>
      </c>
    </row>
    <row r="2567" spans="1:25">
      <c r="A2567" s="320">
        <f>LBA!A2567</f>
        <v>0</v>
      </c>
      <c r="B2567" s="320">
        <f>LBA!E2567</f>
        <v>0</v>
      </c>
      <c r="C2567" s="320">
        <f>LBA!P2567</f>
        <v>0</v>
      </c>
      <c r="D2567" s="321" t="str">
        <f>IF($C2567=0,"",VLOOKUP($C2567,LDI!$I:$BB,37,0))</f>
        <v/>
      </c>
      <c r="E2567" s="320" t="str">
        <f>IF($C2567=0,"",LBA!I2567)</f>
        <v/>
      </c>
      <c r="F2567" s="320" t="str">
        <f>IF($C2567=0,"",LBA!Q2567)</f>
        <v/>
      </c>
      <c r="G2567" s="321" t="str">
        <f>IF($C2567=0,"",VLOOKUP($C2567,LDI!$I:$BB,15,0))</f>
        <v/>
      </c>
      <c r="H2567" s="321" t="str">
        <f>IF($C2567=0,"",VLOOKUP($C2567,LDI!$I:$BB,17,0))</f>
        <v/>
      </c>
      <c r="I2567" s="322" t="str">
        <f>IF($C2567=0,"",LBA!R2567)</f>
        <v/>
      </c>
      <c r="J2567" s="323" t="str">
        <f>IF($C2567=0,"",LBA!AD2567)</f>
        <v/>
      </c>
      <c r="K2567" s="323" t="str">
        <f>IF($C2567=0,"",LBA!AH2567)</f>
        <v/>
      </c>
      <c r="L2567" s="323" t="str">
        <f>IF($C2567=0,"",LBA!AI2567)</f>
        <v/>
      </c>
      <c r="M2567" s="295"/>
      <c r="P2567" s="294">
        <f>+LBA!G2567</f>
        <v>0</v>
      </c>
      <c r="Q2567" s="297" t="e">
        <f>VLOOKUP(P2567,'Kategori Aset'!$B:$C,2,0)</f>
        <v>#N/A</v>
      </c>
      <c r="R2567" s="297">
        <f>+LBA!U2567</f>
        <v>0</v>
      </c>
      <c r="S2567" s="297">
        <f>+LBA!C2567</f>
        <v>0</v>
      </c>
      <c r="T2567" s="297">
        <f>+LBA!V2567</f>
        <v>0</v>
      </c>
      <c r="U2567" s="298">
        <f>+LBA!E2567</f>
        <v>0</v>
      </c>
      <c r="V2567" s="298">
        <f>+LBA!A2567</f>
        <v>0</v>
      </c>
      <c r="W2567" s="298">
        <f>+LBA!C2567</f>
        <v>0</v>
      </c>
      <c r="Y2567" s="308" t="str">
        <f t="shared" si="40"/>
        <v/>
      </c>
    </row>
    <row r="2568" spans="1:25">
      <c r="A2568" s="320">
        <f>LBA!A2568</f>
        <v>0</v>
      </c>
      <c r="B2568" s="320">
        <f>LBA!E2568</f>
        <v>0</v>
      </c>
      <c r="C2568" s="320">
        <f>LBA!P2568</f>
        <v>0</v>
      </c>
      <c r="D2568" s="321" t="str">
        <f>IF($C2568=0,"",VLOOKUP($C2568,LDI!$I:$BB,37,0))</f>
        <v/>
      </c>
      <c r="E2568" s="320" t="str">
        <f>IF($C2568=0,"",LBA!I2568)</f>
        <v/>
      </c>
      <c r="F2568" s="320" t="str">
        <f>IF($C2568=0,"",LBA!Q2568)</f>
        <v/>
      </c>
      <c r="G2568" s="321" t="str">
        <f>IF($C2568=0,"",VLOOKUP($C2568,LDI!$I:$BB,15,0))</f>
        <v/>
      </c>
      <c r="H2568" s="321" t="str">
        <f>IF($C2568=0,"",VLOOKUP($C2568,LDI!$I:$BB,17,0))</f>
        <v/>
      </c>
      <c r="I2568" s="322" t="str">
        <f>IF($C2568=0,"",LBA!R2568)</f>
        <v/>
      </c>
      <c r="J2568" s="323" t="str">
        <f>IF($C2568=0,"",LBA!AD2568)</f>
        <v/>
      </c>
      <c r="K2568" s="323" t="str">
        <f>IF($C2568=0,"",LBA!AH2568)</f>
        <v/>
      </c>
      <c r="L2568" s="323" t="str">
        <f>IF($C2568=0,"",LBA!AI2568)</f>
        <v/>
      </c>
      <c r="M2568" s="295"/>
      <c r="P2568" s="294">
        <f>+LBA!G2568</f>
        <v>0</v>
      </c>
      <c r="Q2568" s="297" t="e">
        <f>VLOOKUP(P2568,'Kategori Aset'!$B:$C,2,0)</f>
        <v>#N/A</v>
      </c>
      <c r="R2568" s="297">
        <f>+LBA!U2568</f>
        <v>0</v>
      </c>
      <c r="S2568" s="297">
        <f>+LBA!C2568</f>
        <v>0</v>
      </c>
      <c r="T2568" s="297">
        <f>+LBA!V2568</f>
        <v>0</v>
      </c>
      <c r="U2568" s="298">
        <f>+LBA!E2568</f>
        <v>0</v>
      </c>
      <c r="V2568" s="298">
        <f>+LBA!A2568</f>
        <v>0</v>
      </c>
      <c r="W2568" s="298">
        <f>+LBA!C2568</f>
        <v>0</v>
      </c>
      <c r="Y2568" s="308" t="str">
        <f t="shared" si="40"/>
        <v/>
      </c>
    </row>
    <row r="2569" spans="1:25">
      <c r="A2569" s="320">
        <f>LBA!A2569</f>
        <v>0</v>
      </c>
      <c r="B2569" s="320">
        <f>LBA!E2569</f>
        <v>0</v>
      </c>
      <c r="C2569" s="320">
        <f>LBA!P2569</f>
        <v>0</v>
      </c>
      <c r="D2569" s="321" t="str">
        <f>IF($C2569=0,"",VLOOKUP($C2569,LDI!$I:$BB,37,0))</f>
        <v/>
      </c>
      <c r="E2569" s="320" t="str">
        <f>IF($C2569=0,"",LBA!I2569)</f>
        <v/>
      </c>
      <c r="F2569" s="320" t="str">
        <f>IF($C2569=0,"",LBA!Q2569)</f>
        <v/>
      </c>
      <c r="G2569" s="321" t="str">
        <f>IF($C2569=0,"",VLOOKUP($C2569,LDI!$I:$BB,15,0))</f>
        <v/>
      </c>
      <c r="H2569" s="321" t="str">
        <f>IF($C2569=0,"",VLOOKUP($C2569,LDI!$I:$BB,17,0))</f>
        <v/>
      </c>
      <c r="I2569" s="322" t="str">
        <f>IF($C2569=0,"",LBA!R2569)</f>
        <v/>
      </c>
      <c r="J2569" s="323" t="str">
        <f>IF($C2569=0,"",LBA!AD2569)</f>
        <v/>
      </c>
      <c r="K2569" s="323" t="str">
        <f>IF($C2569=0,"",LBA!AH2569)</f>
        <v/>
      </c>
      <c r="L2569" s="323" t="str">
        <f>IF($C2569=0,"",LBA!AI2569)</f>
        <v/>
      </c>
      <c r="M2569" s="295"/>
      <c r="P2569" s="294">
        <f>+LBA!G2569</f>
        <v>0</v>
      </c>
      <c r="Q2569" s="297" t="e">
        <f>VLOOKUP(P2569,'Kategori Aset'!$B:$C,2,0)</f>
        <v>#N/A</v>
      </c>
      <c r="R2569" s="297">
        <f>+LBA!U2569</f>
        <v>0</v>
      </c>
      <c r="S2569" s="297">
        <f>+LBA!C2569</f>
        <v>0</v>
      </c>
      <c r="T2569" s="297">
        <f>+LBA!V2569</f>
        <v>0</v>
      </c>
      <c r="U2569" s="298">
        <f>+LBA!E2569</f>
        <v>0</v>
      </c>
      <c r="V2569" s="298">
        <f>+LBA!A2569</f>
        <v>0</v>
      </c>
      <c r="W2569" s="298">
        <f>+LBA!C2569</f>
        <v>0</v>
      </c>
      <c r="Y2569" s="308" t="str">
        <f t="shared" si="40"/>
        <v/>
      </c>
    </row>
    <row r="2570" spans="1:25">
      <c r="A2570" s="320">
        <f>LBA!A2570</f>
        <v>0</v>
      </c>
      <c r="B2570" s="320">
        <f>LBA!E2570</f>
        <v>0</v>
      </c>
      <c r="C2570" s="320">
        <f>LBA!P2570</f>
        <v>0</v>
      </c>
      <c r="D2570" s="321" t="str">
        <f>IF($C2570=0,"",VLOOKUP($C2570,LDI!$I:$BB,37,0))</f>
        <v/>
      </c>
      <c r="E2570" s="320" t="str">
        <f>IF($C2570=0,"",LBA!I2570)</f>
        <v/>
      </c>
      <c r="F2570" s="320" t="str">
        <f>IF($C2570=0,"",LBA!Q2570)</f>
        <v/>
      </c>
      <c r="G2570" s="321" t="str">
        <f>IF($C2570=0,"",VLOOKUP($C2570,LDI!$I:$BB,15,0))</f>
        <v/>
      </c>
      <c r="H2570" s="321" t="str">
        <f>IF($C2570=0,"",VLOOKUP($C2570,LDI!$I:$BB,17,0))</f>
        <v/>
      </c>
      <c r="I2570" s="322" t="str">
        <f>IF($C2570=0,"",LBA!R2570)</f>
        <v/>
      </c>
      <c r="J2570" s="323" t="str">
        <f>IF($C2570=0,"",LBA!AD2570)</f>
        <v/>
      </c>
      <c r="K2570" s="323" t="str">
        <f>IF($C2570=0,"",LBA!AH2570)</f>
        <v/>
      </c>
      <c r="L2570" s="323" t="str">
        <f>IF($C2570=0,"",LBA!AI2570)</f>
        <v/>
      </c>
      <c r="M2570" s="295"/>
      <c r="P2570" s="294">
        <f>+LBA!G2570</f>
        <v>0</v>
      </c>
      <c r="Q2570" s="297" t="e">
        <f>VLOOKUP(P2570,'Kategori Aset'!$B:$C,2,0)</f>
        <v>#N/A</v>
      </c>
      <c r="R2570" s="297">
        <f>+LBA!U2570</f>
        <v>0</v>
      </c>
      <c r="S2570" s="297">
        <f>+LBA!C2570</f>
        <v>0</v>
      </c>
      <c r="T2570" s="297">
        <f>+LBA!V2570</f>
        <v>0</v>
      </c>
      <c r="U2570" s="298">
        <f>+LBA!E2570</f>
        <v>0</v>
      </c>
      <c r="V2570" s="298">
        <f>+LBA!A2570</f>
        <v>0</v>
      </c>
      <c r="W2570" s="298">
        <f>+LBA!C2570</f>
        <v>0</v>
      </c>
      <c r="Y2570" s="308" t="str">
        <f t="shared" si="40"/>
        <v/>
      </c>
    </row>
    <row r="2571" spans="1:25">
      <c r="A2571" s="320">
        <f>LBA!A2571</f>
        <v>0</v>
      </c>
      <c r="B2571" s="320">
        <f>LBA!E2571</f>
        <v>0</v>
      </c>
      <c r="C2571" s="320">
        <f>LBA!P2571</f>
        <v>0</v>
      </c>
      <c r="D2571" s="321" t="str">
        <f>IF($C2571=0,"",VLOOKUP($C2571,LDI!$I:$BB,37,0))</f>
        <v/>
      </c>
      <c r="E2571" s="320" t="str">
        <f>IF($C2571=0,"",LBA!I2571)</f>
        <v/>
      </c>
      <c r="F2571" s="320" t="str">
        <f>IF($C2571=0,"",LBA!Q2571)</f>
        <v/>
      </c>
      <c r="G2571" s="321" t="str">
        <f>IF($C2571=0,"",VLOOKUP($C2571,LDI!$I:$BB,15,0))</f>
        <v/>
      </c>
      <c r="H2571" s="321" t="str">
        <f>IF($C2571=0,"",VLOOKUP($C2571,LDI!$I:$BB,17,0))</f>
        <v/>
      </c>
      <c r="I2571" s="322" t="str">
        <f>IF($C2571=0,"",LBA!R2571)</f>
        <v/>
      </c>
      <c r="J2571" s="323" t="str">
        <f>IF($C2571=0,"",LBA!AD2571)</f>
        <v/>
      </c>
      <c r="K2571" s="323" t="str">
        <f>IF($C2571=0,"",LBA!AH2571)</f>
        <v/>
      </c>
      <c r="L2571" s="323" t="str">
        <f>IF($C2571=0,"",LBA!AI2571)</f>
        <v/>
      </c>
      <c r="M2571" s="295"/>
      <c r="P2571" s="294">
        <f>+LBA!G2571</f>
        <v>0</v>
      </c>
      <c r="Q2571" s="297" t="e">
        <f>VLOOKUP(P2571,'Kategori Aset'!$B:$C,2,0)</f>
        <v>#N/A</v>
      </c>
      <c r="R2571" s="297">
        <f>+LBA!U2571</f>
        <v>0</v>
      </c>
      <c r="S2571" s="297">
        <f>+LBA!C2571</f>
        <v>0</v>
      </c>
      <c r="T2571" s="297">
        <f>+LBA!V2571</f>
        <v>0</v>
      </c>
      <c r="U2571" s="298">
        <f>+LBA!E2571</f>
        <v>0</v>
      </c>
      <c r="V2571" s="298">
        <f>+LBA!A2571</f>
        <v>0</v>
      </c>
      <c r="W2571" s="298">
        <f>+LBA!C2571</f>
        <v>0</v>
      </c>
      <c r="Y2571" s="308" t="str">
        <f t="shared" si="40"/>
        <v/>
      </c>
    </row>
    <row r="2572" spans="1:25">
      <c r="A2572" s="320">
        <f>LBA!A2572</f>
        <v>0</v>
      </c>
      <c r="B2572" s="320">
        <f>LBA!E2572</f>
        <v>0</v>
      </c>
      <c r="C2572" s="320">
        <f>LBA!P2572</f>
        <v>0</v>
      </c>
      <c r="D2572" s="321" t="str">
        <f>IF($C2572=0,"",VLOOKUP($C2572,LDI!$I:$BB,37,0))</f>
        <v/>
      </c>
      <c r="E2572" s="320" t="str">
        <f>IF($C2572=0,"",LBA!I2572)</f>
        <v/>
      </c>
      <c r="F2572" s="320" t="str">
        <f>IF($C2572=0,"",LBA!Q2572)</f>
        <v/>
      </c>
      <c r="G2572" s="321" t="str">
        <f>IF($C2572=0,"",VLOOKUP($C2572,LDI!$I:$BB,15,0))</f>
        <v/>
      </c>
      <c r="H2572" s="321" t="str">
        <f>IF($C2572=0,"",VLOOKUP($C2572,LDI!$I:$BB,17,0))</f>
        <v/>
      </c>
      <c r="I2572" s="322" t="str">
        <f>IF($C2572=0,"",LBA!R2572)</f>
        <v/>
      </c>
      <c r="J2572" s="323" t="str">
        <f>IF($C2572=0,"",LBA!AD2572)</f>
        <v/>
      </c>
      <c r="K2572" s="323" t="str">
        <f>IF($C2572=0,"",LBA!AH2572)</f>
        <v/>
      </c>
      <c r="L2572" s="323" t="str">
        <f>IF($C2572=0,"",LBA!AI2572)</f>
        <v/>
      </c>
      <c r="M2572" s="295"/>
      <c r="P2572" s="294">
        <f>+LBA!G2572</f>
        <v>0</v>
      </c>
      <c r="Q2572" s="297" t="e">
        <f>VLOOKUP(P2572,'Kategori Aset'!$B:$C,2,0)</f>
        <v>#N/A</v>
      </c>
      <c r="R2572" s="297">
        <f>+LBA!U2572</f>
        <v>0</v>
      </c>
      <c r="S2572" s="297">
        <f>+LBA!C2572</f>
        <v>0</v>
      </c>
      <c r="T2572" s="297">
        <f>+LBA!V2572</f>
        <v>0</v>
      </c>
      <c r="U2572" s="298">
        <f>+LBA!E2572</f>
        <v>0</v>
      </c>
      <c r="V2572" s="298">
        <f>+LBA!A2572</f>
        <v>0</v>
      </c>
      <c r="W2572" s="298">
        <f>+LBA!C2572</f>
        <v>0</v>
      </c>
      <c r="Y2572" s="308" t="str">
        <f t="shared" si="40"/>
        <v/>
      </c>
    </row>
    <row r="2573" spans="1:25">
      <c r="A2573" s="320">
        <f>LBA!A2573</f>
        <v>0</v>
      </c>
      <c r="B2573" s="320">
        <f>LBA!E2573</f>
        <v>0</v>
      </c>
      <c r="C2573" s="320">
        <f>LBA!P2573</f>
        <v>0</v>
      </c>
      <c r="D2573" s="321" t="str">
        <f>IF($C2573=0,"",VLOOKUP($C2573,LDI!$I:$BB,37,0))</f>
        <v/>
      </c>
      <c r="E2573" s="320" t="str">
        <f>IF($C2573=0,"",LBA!I2573)</f>
        <v/>
      </c>
      <c r="F2573" s="320" t="str">
        <f>IF($C2573=0,"",LBA!Q2573)</f>
        <v/>
      </c>
      <c r="G2573" s="321" t="str">
        <f>IF($C2573=0,"",VLOOKUP($C2573,LDI!$I:$BB,15,0))</f>
        <v/>
      </c>
      <c r="H2573" s="321" t="str">
        <f>IF($C2573=0,"",VLOOKUP($C2573,LDI!$I:$BB,17,0))</f>
        <v/>
      </c>
      <c r="I2573" s="322" t="str">
        <f>IF($C2573=0,"",LBA!R2573)</f>
        <v/>
      </c>
      <c r="J2573" s="323" t="str">
        <f>IF($C2573=0,"",LBA!AD2573)</f>
        <v/>
      </c>
      <c r="K2573" s="323" t="str">
        <f>IF($C2573=0,"",LBA!AH2573)</f>
        <v/>
      </c>
      <c r="L2573" s="323" t="str">
        <f>IF($C2573=0,"",LBA!AI2573)</f>
        <v/>
      </c>
      <c r="M2573" s="295"/>
      <c r="P2573" s="294">
        <f>+LBA!G2573</f>
        <v>0</v>
      </c>
      <c r="Q2573" s="297" t="e">
        <f>VLOOKUP(P2573,'Kategori Aset'!$B:$C,2,0)</f>
        <v>#N/A</v>
      </c>
      <c r="R2573" s="297">
        <f>+LBA!U2573</f>
        <v>0</v>
      </c>
      <c r="S2573" s="297">
        <f>+LBA!C2573</f>
        <v>0</v>
      </c>
      <c r="T2573" s="297">
        <f>+LBA!V2573</f>
        <v>0</v>
      </c>
      <c r="U2573" s="298">
        <f>+LBA!E2573</f>
        <v>0</v>
      </c>
      <c r="V2573" s="298">
        <f>+LBA!A2573</f>
        <v>0</v>
      </c>
      <c r="W2573" s="298">
        <f>+LBA!C2573</f>
        <v>0</v>
      </c>
      <c r="Y2573" s="308" t="str">
        <f t="shared" si="40"/>
        <v/>
      </c>
    </row>
    <row r="2574" spans="1:25">
      <c r="A2574" s="320">
        <f>LBA!A2574</f>
        <v>0</v>
      </c>
      <c r="B2574" s="320">
        <f>LBA!E2574</f>
        <v>0</v>
      </c>
      <c r="C2574" s="320">
        <f>LBA!P2574</f>
        <v>0</v>
      </c>
      <c r="D2574" s="321" t="str">
        <f>IF($C2574=0,"",VLOOKUP($C2574,LDI!$I:$BB,37,0))</f>
        <v/>
      </c>
      <c r="E2574" s="320" t="str">
        <f>IF($C2574=0,"",LBA!I2574)</f>
        <v/>
      </c>
      <c r="F2574" s="320" t="str">
        <f>IF($C2574=0,"",LBA!Q2574)</f>
        <v/>
      </c>
      <c r="G2574" s="321" t="str">
        <f>IF($C2574=0,"",VLOOKUP($C2574,LDI!$I:$BB,15,0))</f>
        <v/>
      </c>
      <c r="H2574" s="321" t="str">
        <f>IF($C2574=0,"",VLOOKUP($C2574,LDI!$I:$BB,17,0))</f>
        <v/>
      </c>
      <c r="I2574" s="322" t="str">
        <f>IF($C2574=0,"",LBA!R2574)</f>
        <v/>
      </c>
      <c r="J2574" s="323" t="str">
        <f>IF($C2574=0,"",LBA!AD2574)</f>
        <v/>
      </c>
      <c r="K2574" s="323" t="str">
        <f>IF($C2574=0,"",LBA!AH2574)</f>
        <v/>
      </c>
      <c r="L2574" s="323" t="str">
        <f>IF($C2574=0,"",LBA!AI2574)</f>
        <v/>
      </c>
      <c r="M2574" s="295"/>
      <c r="P2574" s="294">
        <f>+LBA!G2574</f>
        <v>0</v>
      </c>
      <c r="Q2574" s="297" t="e">
        <f>VLOOKUP(P2574,'Kategori Aset'!$B:$C,2,0)</f>
        <v>#N/A</v>
      </c>
      <c r="R2574" s="297">
        <f>+LBA!U2574</f>
        <v>0</v>
      </c>
      <c r="S2574" s="297">
        <f>+LBA!C2574</f>
        <v>0</v>
      </c>
      <c r="T2574" s="297">
        <f>+LBA!V2574</f>
        <v>0</v>
      </c>
      <c r="U2574" s="298">
        <f>+LBA!E2574</f>
        <v>0</v>
      </c>
      <c r="V2574" s="298">
        <f>+LBA!A2574</f>
        <v>0</v>
      </c>
      <c r="W2574" s="298">
        <f>+LBA!C2574</f>
        <v>0</v>
      </c>
      <c r="Y2574" s="308" t="str">
        <f t="shared" si="40"/>
        <v/>
      </c>
    </row>
    <row r="2575" spans="1:25">
      <c r="A2575" s="320">
        <f>LBA!A2575</f>
        <v>0</v>
      </c>
      <c r="B2575" s="320">
        <f>LBA!E2575</f>
        <v>0</v>
      </c>
      <c r="C2575" s="320">
        <f>LBA!P2575</f>
        <v>0</v>
      </c>
      <c r="D2575" s="321" t="str">
        <f>IF($C2575=0,"",VLOOKUP($C2575,LDI!$I:$BB,37,0))</f>
        <v/>
      </c>
      <c r="E2575" s="320" t="str">
        <f>IF($C2575=0,"",LBA!I2575)</f>
        <v/>
      </c>
      <c r="F2575" s="320" t="str">
        <f>IF($C2575=0,"",LBA!Q2575)</f>
        <v/>
      </c>
      <c r="G2575" s="321" t="str">
        <f>IF($C2575=0,"",VLOOKUP($C2575,LDI!$I:$BB,15,0))</f>
        <v/>
      </c>
      <c r="H2575" s="321" t="str">
        <f>IF($C2575=0,"",VLOOKUP($C2575,LDI!$I:$BB,17,0))</f>
        <v/>
      </c>
      <c r="I2575" s="322" t="str">
        <f>IF($C2575=0,"",LBA!R2575)</f>
        <v/>
      </c>
      <c r="J2575" s="323" t="str">
        <f>IF($C2575=0,"",LBA!AD2575)</f>
        <v/>
      </c>
      <c r="K2575" s="323" t="str">
        <f>IF($C2575=0,"",LBA!AH2575)</f>
        <v/>
      </c>
      <c r="L2575" s="323" t="str">
        <f>IF($C2575=0,"",LBA!AI2575)</f>
        <v/>
      </c>
      <c r="M2575" s="295"/>
      <c r="P2575" s="294">
        <f>+LBA!G2575</f>
        <v>0</v>
      </c>
      <c r="Q2575" s="297" t="e">
        <f>VLOOKUP(P2575,'Kategori Aset'!$B:$C,2,0)</f>
        <v>#N/A</v>
      </c>
      <c r="R2575" s="297">
        <f>+LBA!U2575</f>
        <v>0</v>
      </c>
      <c r="S2575" s="297">
        <f>+LBA!C2575</f>
        <v>0</v>
      </c>
      <c r="T2575" s="297">
        <f>+LBA!V2575</f>
        <v>0</v>
      </c>
      <c r="U2575" s="298">
        <f>+LBA!E2575</f>
        <v>0</v>
      </c>
      <c r="V2575" s="298">
        <f>+LBA!A2575</f>
        <v>0</v>
      </c>
      <c r="W2575" s="298">
        <f>+LBA!C2575</f>
        <v>0</v>
      </c>
      <c r="Y2575" s="308" t="str">
        <f t="shared" si="40"/>
        <v/>
      </c>
    </row>
    <row r="2576" spans="1:25">
      <c r="A2576" s="320">
        <f>LBA!A2576</f>
        <v>0</v>
      </c>
      <c r="B2576" s="320">
        <f>LBA!E2576</f>
        <v>0</v>
      </c>
      <c r="C2576" s="320">
        <f>LBA!P2576</f>
        <v>0</v>
      </c>
      <c r="D2576" s="321" t="str">
        <f>IF($C2576=0,"",VLOOKUP($C2576,LDI!$I:$BB,37,0))</f>
        <v/>
      </c>
      <c r="E2576" s="320" t="str">
        <f>IF($C2576=0,"",LBA!I2576)</f>
        <v/>
      </c>
      <c r="F2576" s="320" t="str">
        <f>IF($C2576=0,"",LBA!Q2576)</f>
        <v/>
      </c>
      <c r="G2576" s="321" t="str">
        <f>IF($C2576=0,"",VLOOKUP($C2576,LDI!$I:$BB,15,0))</f>
        <v/>
      </c>
      <c r="H2576" s="321" t="str">
        <f>IF($C2576=0,"",VLOOKUP($C2576,LDI!$I:$BB,17,0))</f>
        <v/>
      </c>
      <c r="I2576" s="322" t="str">
        <f>IF($C2576=0,"",LBA!R2576)</f>
        <v/>
      </c>
      <c r="J2576" s="323" t="str">
        <f>IF($C2576=0,"",LBA!AD2576)</f>
        <v/>
      </c>
      <c r="K2576" s="323" t="str">
        <f>IF($C2576=0,"",LBA!AH2576)</f>
        <v/>
      </c>
      <c r="L2576" s="323" t="str">
        <f>IF($C2576=0,"",LBA!AI2576)</f>
        <v/>
      </c>
      <c r="M2576" s="295"/>
      <c r="P2576" s="294">
        <f>+LBA!G2576</f>
        <v>0</v>
      </c>
      <c r="Q2576" s="297" t="e">
        <f>VLOOKUP(P2576,'Kategori Aset'!$B:$C,2,0)</f>
        <v>#N/A</v>
      </c>
      <c r="R2576" s="297">
        <f>+LBA!U2576</f>
        <v>0</v>
      </c>
      <c r="S2576" s="297">
        <f>+LBA!C2576</f>
        <v>0</v>
      </c>
      <c r="T2576" s="297">
        <f>+LBA!V2576</f>
        <v>0</v>
      </c>
      <c r="U2576" s="298">
        <f>+LBA!E2576</f>
        <v>0</v>
      </c>
      <c r="V2576" s="298">
        <f>+LBA!A2576</f>
        <v>0</v>
      </c>
      <c r="W2576" s="298">
        <f>+LBA!C2576</f>
        <v>0</v>
      </c>
      <c r="Y2576" s="308" t="str">
        <f t="shared" si="40"/>
        <v/>
      </c>
    </row>
    <row r="2577" spans="1:25">
      <c r="A2577" s="320">
        <f>LBA!A2577</f>
        <v>0</v>
      </c>
      <c r="B2577" s="320">
        <f>LBA!E2577</f>
        <v>0</v>
      </c>
      <c r="C2577" s="320">
        <f>LBA!P2577</f>
        <v>0</v>
      </c>
      <c r="D2577" s="321" t="str">
        <f>IF($C2577=0,"",VLOOKUP($C2577,LDI!$I:$BB,37,0))</f>
        <v/>
      </c>
      <c r="E2577" s="320" t="str">
        <f>IF($C2577=0,"",LBA!I2577)</f>
        <v/>
      </c>
      <c r="F2577" s="320" t="str">
        <f>IF($C2577=0,"",LBA!Q2577)</f>
        <v/>
      </c>
      <c r="G2577" s="321" t="str">
        <f>IF($C2577=0,"",VLOOKUP($C2577,LDI!$I:$BB,15,0))</f>
        <v/>
      </c>
      <c r="H2577" s="321" t="str">
        <f>IF($C2577=0,"",VLOOKUP($C2577,LDI!$I:$BB,17,0))</f>
        <v/>
      </c>
      <c r="I2577" s="322" t="str">
        <f>IF($C2577=0,"",LBA!R2577)</f>
        <v/>
      </c>
      <c r="J2577" s="323" t="str">
        <f>IF($C2577=0,"",LBA!AD2577)</f>
        <v/>
      </c>
      <c r="K2577" s="323" t="str">
        <f>IF($C2577=0,"",LBA!AH2577)</f>
        <v/>
      </c>
      <c r="L2577" s="323" t="str">
        <f>IF($C2577=0,"",LBA!AI2577)</f>
        <v/>
      </c>
      <c r="M2577" s="295"/>
      <c r="P2577" s="294">
        <f>+LBA!G2577</f>
        <v>0</v>
      </c>
      <c r="Q2577" s="297" t="e">
        <f>VLOOKUP(P2577,'Kategori Aset'!$B:$C,2,0)</f>
        <v>#N/A</v>
      </c>
      <c r="R2577" s="297">
        <f>+LBA!U2577</f>
        <v>0</v>
      </c>
      <c r="S2577" s="297">
        <f>+LBA!C2577</f>
        <v>0</v>
      </c>
      <c r="T2577" s="297">
        <f>+LBA!V2577</f>
        <v>0</v>
      </c>
      <c r="U2577" s="298">
        <f>+LBA!E2577</f>
        <v>0</v>
      </c>
      <c r="V2577" s="298">
        <f>+LBA!A2577</f>
        <v>0</v>
      </c>
      <c r="W2577" s="298">
        <f>+LBA!C2577</f>
        <v>0</v>
      </c>
      <c r="Y2577" s="308" t="str">
        <f t="shared" si="40"/>
        <v/>
      </c>
    </row>
    <row r="2578" spans="1:25">
      <c r="A2578" s="320">
        <f>LBA!A2578</f>
        <v>0</v>
      </c>
      <c r="B2578" s="320">
        <f>LBA!E2578</f>
        <v>0</v>
      </c>
      <c r="C2578" s="320">
        <f>LBA!P2578</f>
        <v>0</v>
      </c>
      <c r="D2578" s="321" t="str">
        <f>IF($C2578=0,"",VLOOKUP($C2578,LDI!$I:$BB,37,0))</f>
        <v/>
      </c>
      <c r="E2578" s="320" t="str">
        <f>IF($C2578=0,"",LBA!I2578)</f>
        <v/>
      </c>
      <c r="F2578" s="320" t="str">
        <f>IF($C2578=0,"",LBA!Q2578)</f>
        <v/>
      </c>
      <c r="G2578" s="321" t="str">
        <f>IF($C2578=0,"",VLOOKUP($C2578,LDI!$I:$BB,15,0))</f>
        <v/>
      </c>
      <c r="H2578" s="321" t="str">
        <f>IF($C2578=0,"",VLOOKUP($C2578,LDI!$I:$BB,17,0))</f>
        <v/>
      </c>
      <c r="I2578" s="322" t="str">
        <f>IF($C2578=0,"",LBA!R2578)</f>
        <v/>
      </c>
      <c r="J2578" s="323" t="str">
        <f>IF($C2578=0,"",LBA!AD2578)</f>
        <v/>
      </c>
      <c r="K2578" s="323" t="str">
        <f>IF($C2578=0,"",LBA!AH2578)</f>
        <v/>
      </c>
      <c r="L2578" s="323" t="str">
        <f>IF($C2578=0,"",LBA!AI2578)</f>
        <v/>
      </c>
      <c r="M2578" s="295"/>
      <c r="P2578" s="294">
        <f>+LBA!G2578</f>
        <v>0</v>
      </c>
      <c r="Q2578" s="297" t="e">
        <f>VLOOKUP(P2578,'Kategori Aset'!$B:$C,2,0)</f>
        <v>#N/A</v>
      </c>
      <c r="R2578" s="297">
        <f>+LBA!U2578</f>
        <v>0</v>
      </c>
      <c r="S2578" s="297">
        <f>+LBA!C2578</f>
        <v>0</v>
      </c>
      <c r="T2578" s="297">
        <f>+LBA!V2578</f>
        <v>0</v>
      </c>
      <c r="U2578" s="298">
        <f>+LBA!E2578</f>
        <v>0</v>
      </c>
      <c r="V2578" s="298">
        <f>+LBA!A2578</f>
        <v>0</v>
      </c>
      <c r="W2578" s="298">
        <f>+LBA!C2578</f>
        <v>0</v>
      </c>
      <c r="Y2578" s="308" t="str">
        <f t="shared" si="40"/>
        <v/>
      </c>
    </row>
    <row r="2579" spans="1:25">
      <c r="A2579" s="320">
        <f>LBA!A2579</f>
        <v>0</v>
      </c>
      <c r="B2579" s="320">
        <f>LBA!E2579</f>
        <v>0</v>
      </c>
      <c r="C2579" s="320">
        <f>LBA!P2579</f>
        <v>0</v>
      </c>
      <c r="D2579" s="321" t="str">
        <f>IF($C2579=0,"",VLOOKUP($C2579,LDI!$I:$BB,37,0))</f>
        <v/>
      </c>
      <c r="E2579" s="320" t="str">
        <f>IF($C2579=0,"",LBA!I2579)</f>
        <v/>
      </c>
      <c r="F2579" s="320" t="str">
        <f>IF($C2579=0,"",LBA!Q2579)</f>
        <v/>
      </c>
      <c r="G2579" s="321" t="str">
        <f>IF($C2579=0,"",VLOOKUP($C2579,LDI!$I:$BB,15,0))</f>
        <v/>
      </c>
      <c r="H2579" s="321" t="str">
        <f>IF($C2579=0,"",VLOOKUP($C2579,LDI!$I:$BB,17,0))</f>
        <v/>
      </c>
      <c r="I2579" s="322" t="str">
        <f>IF($C2579=0,"",LBA!R2579)</f>
        <v/>
      </c>
      <c r="J2579" s="323" t="str">
        <f>IF($C2579=0,"",LBA!AD2579)</f>
        <v/>
      </c>
      <c r="K2579" s="323" t="str">
        <f>IF($C2579=0,"",LBA!AH2579)</f>
        <v/>
      </c>
      <c r="L2579" s="323" t="str">
        <f>IF($C2579=0,"",LBA!AI2579)</f>
        <v/>
      </c>
      <c r="M2579" s="295"/>
      <c r="P2579" s="294">
        <f>+LBA!G2579</f>
        <v>0</v>
      </c>
      <c r="Q2579" s="297" t="e">
        <f>VLOOKUP(P2579,'Kategori Aset'!$B:$C,2,0)</f>
        <v>#N/A</v>
      </c>
      <c r="R2579" s="297">
        <f>+LBA!U2579</f>
        <v>0</v>
      </c>
      <c r="S2579" s="297">
        <f>+LBA!C2579</f>
        <v>0</v>
      </c>
      <c r="T2579" s="297">
        <f>+LBA!V2579</f>
        <v>0</v>
      </c>
      <c r="U2579" s="298">
        <f>+LBA!E2579</f>
        <v>0</v>
      </c>
      <c r="V2579" s="298">
        <f>+LBA!A2579</f>
        <v>0</v>
      </c>
      <c r="W2579" s="298">
        <f>+LBA!C2579</f>
        <v>0</v>
      </c>
      <c r="Y2579" s="308" t="str">
        <f t="shared" si="40"/>
        <v/>
      </c>
    </row>
    <row r="2580" spans="1:25">
      <c r="A2580" s="320">
        <f>LBA!A2580</f>
        <v>0</v>
      </c>
      <c r="B2580" s="320">
        <f>LBA!E2580</f>
        <v>0</v>
      </c>
      <c r="C2580" s="320">
        <f>LBA!P2580</f>
        <v>0</v>
      </c>
      <c r="D2580" s="321" t="str">
        <f>IF($C2580=0,"",VLOOKUP($C2580,LDI!$I:$BB,37,0))</f>
        <v/>
      </c>
      <c r="E2580" s="320" t="str">
        <f>IF($C2580=0,"",LBA!I2580)</f>
        <v/>
      </c>
      <c r="F2580" s="320" t="str">
        <f>IF($C2580=0,"",LBA!Q2580)</f>
        <v/>
      </c>
      <c r="G2580" s="321" t="str">
        <f>IF($C2580=0,"",VLOOKUP($C2580,LDI!$I:$BB,15,0))</f>
        <v/>
      </c>
      <c r="H2580" s="321" t="str">
        <f>IF($C2580=0,"",VLOOKUP($C2580,LDI!$I:$BB,17,0))</f>
        <v/>
      </c>
      <c r="I2580" s="322" t="str">
        <f>IF($C2580=0,"",LBA!R2580)</f>
        <v/>
      </c>
      <c r="J2580" s="323" t="str">
        <f>IF($C2580=0,"",LBA!AD2580)</f>
        <v/>
      </c>
      <c r="K2580" s="323" t="str">
        <f>IF($C2580=0,"",LBA!AH2580)</f>
        <v/>
      </c>
      <c r="L2580" s="323" t="str">
        <f>IF($C2580=0,"",LBA!AI2580)</f>
        <v/>
      </c>
      <c r="M2580" s="295"/>
      <c r="P2580" s="294">
        <f>+LBA!G2580</f>
        <v>0</v>
      </c>
      <c r="Q2580" s="297" t="e">
        <f>VLOOKUP(P2580,'Kategori Aset'!$B:$C,2,0)</f>
        <v>#N/A</v>
      </c>
      <c r="R2580" s="297">
        <f>+LBA!U2580</f>
        <v>0</v>
      </c>
      <c r="S2580" s="297">
        <f>+LBA!C2580</f>
        <v>0</v>
      </c>
      <c r="T2580" s="297">
        <f>+LBA!V2580</f>
        <v>0</v>
      </c>
      <c r="U2580" s="298">
        <f>+LBA!E2580</f>
        <v>0</v>
      </c>
      <c r="V2580" s="298">
        <f>+LBA!A2580</f>
        <v>0</v>
      </c>
      <c r="W2580" s="298">
        <f>+LBA!C2580</f>
        <v>0</v>
      </c>
      <c r="Y2580" s="308" t="str">
        <f t="shared" si="40"/>
        <v/>
      </c>
    </row>
    <row r="2581" spans="1:25">
      <c r="A2581" s="320">
        <f>LBA!A2581</f>
        <v>0</v>
      </c>
      <c r="B2581" s="320">
        <f>LBA!E2581</f>
        <v>0</v>
      </c>
      <c r="C2581" s="320">
        <f>LBA!P2581</f>
        <v>0</v>
      </c>
      <c r="D2581" s="321" t="str">
        <f>IF($C2581=0,"",VLOOKUP($C2581,LDI!$I:$BB,37,0))</f>
        <v/>
      </c>
      <c r="E2581" s="320" t="str">
        <f>IF($C2581=0,"",LBA!I2581)</f>
        <v/>
      </c>
      <c r="F2581" s="320" t="str">
        <f>IF($C2581=0,"",LBA!Q2581)</f>
        <v/>
      </c>
      <c r="G2581" s="321" t="str">
        <f>IF($C2581=0,"",VLOOKUP($C2581,LDI!$I:$BB,15,0))</f>
        <v/>
      </c>
      <c r="H2581" s="321" t="str">
        <f>IF($C2581=0,"",VLOOKUP($C2581,LDI!$I:$BB,17,0))</f>
        <v/>
      </c>
      <c r="I2581" s="322" t="str">
        <f>IF($C2581=0,"",LBA!R2581)</f>
        <v/>
      </c>
      <c r="J2581" s="323" t="str">
        <f>IF($C2581=0,"",LBA!AD2581)</f>
        <v/>
      </c>
      <c r="K2581" s="323" t="str">
        <f>IF($C2581=0,"",LBA!AH2581)</f>
        <v/>
      </c>
      <c r="L2581" s="323" t="str">
        <f>IF($C2581=0,"",LBA!AI2581)</f>
        <v/>
      </c>
      <c r="M2581" s="295"/>
      <c r="P2581" s="294">
        <f>+LBA!G2581</f>
        <v>0</v>
      </c>
      <c r="Q2581" s="297" t="e">
        <f>VLOOKUP(P2581,'Kategori Aset'!$B:$C,2,0)</f>
        <v>#N/A</v>
      </c>
      <c r="R2581" s="297">
        <f>+LBA!U2581</f>
        <v>0</v>
      </c>
      <c r="S2581" s="297">
        <f>+LBA!C2581</f>
        <v>0</v>
      </c>
      <c r="T2581" s="297">
        <f>+LBA!V2581</f>
        <v>0</v>
      </c>
      <c r="U2581" s="298">
        <f>+LBA!E2581</f>
        <v>0</v>
      </c>
      <c r="V2581" s="298">
        <f>+LBA!A2581</f>
        <v>0</v>
      </c>
      <c r="W2581" s="298">
        <f>+LBA!C2581</f>
        <v>0</v>
      </c>
      <c r="Y2581" s="308" t="str">
        <f t="shared" si="40"/>
        <v/>
      </c>
    </row>
    <row r="2582" spans="1:25">
      <c r="A2582" s="320">
        <f>LBA!A2582</f>
        <v>0</v>
      </c>
      <c r="B2582" s="320">
        <f>LBA!E2582</f>
        <v>0</v>
      </c>
      <c r="C2582" s="320">
        <f>LBA!P2582</f>
        <v>0</v>
      </c>
      <c r="D2582" s="321" t="str">
        <f>IF($C2582=0,"",VLOOKUP($C2582,LDI!$I:$BB,37,0))</f>
        <v/>
      </c>
      <c r="E2582" s="320" t="str">
        <f>IF($C2582=0,"",LBA!I2582)</f>
        <v/>
      </c>
      <c r="F2582" s="320" t="str">
        <f>IF($C2582=0,"",LBA!Q2582)</f>
        <v/>
      </c>
      <c r="G2582" s="321" t="str">
        <f>IF($C2582=0,"",VLOOKUP($C2582,LDI!$I:$BB,15,0))</f>
        <v/>
      </c>
      <c r="H2582" s="321" t="str">
        <f>IF($C2582=0,"",VLOOKUP($C2582,LDI!$I:$BB,17,0))</f>
        <v/>
      </c>
      <c r="I2582" s="322" t="str">
        <f>IF($C2582=0,"",LBA!R2582)</f>
        <v/>
      </c>
      <c r="J2582" s="323" t="str">
        <f>IF($C2582=0,"",LBA!AD2582)</f>
        <v/>
      </c>
      <c r="K2582" s="323" t="str">
        <f>IF($C2582=0,"",LBA!AH2582)</f>
        <v/>
      </c>
      <c r="L2582" s="323" t="str">
        <f>IF($C2582=0,"",LBA!AI2582)</f>
        <v/>
      </c>
      <c r="M2582" s="295"/>
      <c r="P2582" s="294">
        <f>+LBA!G2582</f>
        <v>0</v>
      </c>
      <c r="Q2582" s="297" t="e">
        <f>VLOOKUP(P2582,'Kategori Aset'!$B:$C,2,0)</f>
        <v>#N/A</v>
      </c>
      <c r="R2582" s="297">
        <f>+LBA!U2582</f>
        <v>0</v>
      </c>
      <c r="S2582" s="297">
        <f>+LBA!C2582</f>
        <v>0</v>
      </c>
      <c r="T2582" s="297">
        <f>+LBA!V2582</f>
        <v>0</v>
      </c>
      <c r="U2582" s="298">
        <f>+LBA!E2582</f>
        <v>0</v>
      </c>
      <c r="V2582" s="298">
        <f>+LBA!A2582</f>
        <v>0</v>
      </c>
      <c r="W2582" s="298">
        <f>+LBA!C2582</f>
        <v>0</v>
      </c>
      <c r="Y2582" s="308" t="str">
        <f t="shared" si="40"/>
        <v/>
      </c>
    </row>
    <row r="2583" spans="1:25">
      <c r="A2583" s="320">
        <f>LBA!A2583</f>
        <v>0</v>
      </c>
      <c r="B2583" s="320">
        <f>LBA!E2583</f>
        <v>0</v>
      </c>
      <c r="C2583" s="320">
        <f>LBA!P2583</f>
        <v>0</v>
      </c>
      <c r="D2583" s="321" t="str">
        <f>IF($C2583=0,"",VLOOKUP($C2583,LDI!$I:$BB,37,0))</f>
        <v/>
      </c>
      <c r="E2583" s="320" t="str">
        <f>IF($C2583=0,"",LBA!I2583)</f>
        <v/>
      </c>
      <c r="F2583" s="320" t="str">
        <f>IF($C2583=0,"",LBA!Q2583)</f>
        <v/>
      </c>
      <c r="G2583" s="321" t="str">
        <f>IF($C2583=0,"",VLOOKUP($C2583,LDI!$I:$BB,15,0))</f>
        <v/>
      </c>
      <c r="H2583" s="321" t="str">
        <f>IF($C2583=0,"",VLOOKUP($C2583,LDI!$I:$BB,17,0))</f>
        <v/>
      </c>
      <c r="I2583" s="322" t="str">
        <f>IF($C2583=0,"",LBA!R2583)</f>
        <v/>
      </c>
      <c r="J2583" s="323" t="str">
        <f>IF($C2583=0,"",LBA!AD2583)</f>
        <v/>
      </c>
      <c r="K2583" s="323" t="str">
        <f>IF($C2583=0,"",LBA!AH2583)</f>
        <v/>
      </c>
      <c r="L2583" s="323" t="str">
        <f>IF($C2583=0,"",LBA!AI2583)</f>
        <v/>
      </c>
      <c r="M2583" s="295"/>
      <c r="P2583" s="294">
        <f>+LBA!G2583</f>
        <v>0</v>
      </c>
      <c r="Q2583" s="297" t="e">
        <f>VLOOKUP(P2583,'Kategori Aset'!$B:$C,2,0)</f>
        <v>#N/A</v>
      </c>
      <c r="R2583" s="297">
        <f>+LBA!U2583</f>
        <v>0</v>
      </c>
      <c r="S2583" s="297">
        <f>+LBA!C2583</f>
        <v>0</v>
      </c>
      <c r="T2583" s="297">
        <f>+LBA!V2583</f>
        <v>0</v>
      </c>
      <c r="U2583" s="298">
        <f>+LBA!E2583</f>
        <v>0</v>
      </c>
      <c r="V2583" s="298">
        <f>+LBA!A2583</f>
        <v>0</v>
      </c>
      <c r="W2583" s="298">
        <f>+LBA!C2583</f>
        <v>0</v>
      </c>
      <c r="Y2583" s="308" t="str">
        <f t="shared" si="40"/>
        <v/>
      </c>
    </row>
    <row r="2584" spans="1:25">
      <c r="A2584" s="320">
        <f>LBA!A2584</f>
        <v>0</v>
      </c>
      <c r="B2584" s="320">
        <f>LBA!E2584</f>
        <v>0</v>
      </c>
      <c r="C2584" s="320">
        <f>LBA!P2584</f>
        <v>0</v>
      </c>
      <c r="D2584" s="321" t="str">
        <f>IF($C2584=0,"",VLOOKUP($C2584,LDI!$I:$BB,37,0))</f>
        <v/>
      </c>
      <c r="E2584" s="320" t="str">
        <f>IF($C2584=0,"",LBA!I2584)</f>
        <v/>
      </c>
      <c r="F2584" s="320" t="str">
        <f>IF($C2584=0,"",LBA!Q2584)</f>
        <v/>
      </c>
      <c r="G2584" s="321" t="str">
        <f>IF($C2584=0,"",VLOOKUP($C2584,LDI!$I:$BB,15,0))</f>
        <v/>
      </c>
      <c r="H2584" s="321" t="str">
        <f>IF($C2584=0,"",VLOOKUP($C2584,LDI!$I:$BB,17,0))</f>
        <v/>
      </c>
      <c r="I2584" s="322" t="str">
        <f>IF($C2584=0,"",LBA!R2584)</f>
        <v/>
      </c>
      <c r="J2584" s="323" t="str">
        <f>IF($C2584=0,"",LBA!AD2584)</f>
        <v/>
      </c>
      <c r="K2584" s="323" t="str">
        <f>IF($C2584=0,"",LBA!AH2584)</f>
        <v/>
      </c>
      <c r="L2584" s="323" t="str">
        <f>IF($C2584=0,"",LBA!AI2584)</f>
        <v/>
      </c>
      <c r="M2584" s="295"/>
      <c r="P2584" s="294">
        <f>+LBA!G2584</f>
        <v>0</v>
      </c>
      <c r="Q2584" s="297" t="e">
        <f>VLOOKUP(P2584,'Kategori Aset'!$B:$C,2,0)</f>
        <v>#N/A</v>
      </c>
      <c r="R2584" s="297">
        <f>+LBA!U2584</f>
        <v>0</v>
      </c>
      <c r="S2584" s="297">
        <f>+LBA!C2584</f>
        <v>0</v>
      </c>
      <c r="T2584" s="297">
        <f>+LBA!V2584</f>
        <v>0</v>
      </c>
      <c r="U2584" s="298">
        <f>+LBA!E2584</f>
        <v>0</v>
      </c>
      <c r="V2584" s="298">
        <f>+LBA!A2584</f>
        <v>0</v>
      </c>
      <c r="W2584" s="298">
        <f>+LBA!C2584</f>
        <v>0</v>
      </c>
      <c r="Y2584" s="308" t="str">
        <f t="shared" si="40"/>
        <v/>
      </c>
    </row>
    <row r="2585" spans="1:25">
      <c r="A2585" s="320">
        <f>LBA!A2585</f>
        <v>0</v>
      </c>
      <c r="B2585" s="320">
        <f>LBA!E2585</f>
        <v>0</v>
      </c>
      <c r="C2585" s="320">
        <f>LBA!P2585</f>
        <v>0</v>
      </c>
      <c r="D2585" s="321" t="str">
        <f>IF($C2585=0,"",VLOOKUP($C2585,LDI!$I:$BB,37,0))</f>
        <v/>
      </c>
      <c r="E2585" s="320" t="str">
        <f>IF($C2585=0,"",LBA!I2585)</f>
        <v/>
      </c>
      <c r="F2585" s="320" t="str">
        <f>IF($C2585=0,"",LBA!Q2585)</f>
        <v/>
      </c>
      <c r="G2585" s="321" t="str">
        <f>IF($C2585=0,"",VLOOKUP($C2585,LDI!$I:$BB,15,0))</f>
        <v/>
      </c>
      <c r="H2585" s="321" t="str">
        <f>IF($C2585=0,"",VLOOKUP($C2585,LDI!$I:$BB,17,0))</f>
        <v/>
      </c>
      <c r="I2585" s="322" t="str">
        <f>IF($C2585=0,"",LBA!R2585)</f>
        <v/>
      </c>
      <c r="J2585" s="323" t="str">
        <f>IF($C2585=0,"",LBA!AD2585)</f>
        <v/>
      </c>
      <c r="K2585" s="323" t="str">
        <f>IF($C2585=0,"",LBA!AH2585)</f>
        <v/>
      </c>
      <c r="L2585" s="323" t="str">
        <f>IF($C2585=0,"",LBA!AI2585)</f>
        <v/>
      </c>
      <c r="M2585" s="295"/>
      <c r="P2585" s="294">
        <f>+LBA!G2585</f>
        <v>0</v>
      </c>
      <c r="Q2585" s="297" t="e">
        <f>VLOOKUP(P2585,'Kategori Aset'!$B:$C,2,0)</f>
        <v>#N/A</v>
      </c>
      <c r="R2585" s="297">
        <f>+LBA!U2585</f>
        <v>0</v>
      </c>
      <c r="S2585" s="297">
        <f>+LBA!C2585</f>
        <v>0</v>
      </c>
      <c r="T2585" s="297">
        <f>+LBA!V2585</f>
        <v>0</v>
      </c>
      <c r="U2585" s="298">
        <f>+LBA!E2585</f>
        <v>0</v>
      </c>
      <c r="V2585" s="298">
        <f>+LBA!A2585</f>
        <v>0</v>
      </c>
      <c r="W2585" s="298">
        <f>+LBA!C2585</f>
        <v>0</v>
      </c>
      <c r="Y2585" s="308" t="str">
        <f t="shared" si="40"/>
        <v/>
      </c>
    </row>
    <row r="2586" spans="1:25">
      <c r="A2586" s="320">
        <f>LBA!A2586</f>
        <v>0</v>
      </c>
      <c r="B2586" s="320">
        <f>LBA!E2586</f>
        <v>0</v>
      </c>
      <c r="C2586" s="320">
        <f>LBA!P2586</f>
        <v>0</v>
      </c>
      <c r="D2586" s="321" t="str">
        <f>IF($C2586=0,"",VLOOKUP($C2586,LDI!$I:$BB,37,0))</f>
        <v/>
      </c>
      <c r="E2586" s="320" t="str">
        <f>IF($C2586=0,"",LBA!I2586)</f>
        <v/>
      </c>
      <c r="F2586" s="320" t="str">
        <f>IF($C2586=0,"",LBA!Q2586)</f>
        <v/>
      </c>
      <c r="G2586" s="321" t="str">
        <f>IF($C2586=0,"",VLOOKUP($C2586,LDI!$I:$BB,15,0))</f>
        <v/>
      </c>
      <c r="H2586" s="321" t="str">
        <f>IF($C2586=0,"",VLOOKUP($C2586,LDI!$I:$BB,17,0))</f>
        <v/>
      </c>
      <c r="I2586" s="322" t="str">
        <f>IF($C2586=0,"",LBA!R2586)</f>
        <v/>
      </c>
      <c r="J2586" s="323" t="str">
        <f>IF($C2586=0,"",LBA!AD2586)</f>
        <v/>
      </c>
      <c r="K2586" s="323" t="str">
        <f>IF($C2586=0,"",LBA!AH2586)</f>
        <v/>
      </c>
      <c r="L2586" s="323" t="str">
        <f>IF($C2586=0,"",LBA!AI2586)</f>
        <v/>
      </c>
      <c r="M2586" s="295"/>
      <c r="P2586" s="294">
        <f>+LBA!G2586</f>
        <v>0</v>
      </c>
      <c r="Q2586" s="297" t="e">
        <f>VLOOKUP(P2586,'Kategori Aset'!$B:$C,2,0)</f>
        <v>#N/A</v>
      </c>
      <c r="R2586" s="297">
        <f>+LBA!U2586</f>
        <v>0</v>
      </c>
      <c r="S2586" s="297">
        <f>+LBA!C2586</f>
        <v>0</v>
      </c>
      <c r="T2586" s="297">
        <f>+LBA!V2586</f>
        <v>0</v>
      </c>
      <c r="U2586" s="298">
        <f>+LBA!E2586</f>
        <v>0</v>
      </c>
      <c r="V2586" s="298">
        <f>+LBA!A2586</f>
        <v>0</v>
      </c>
      <c r="W2586" s="298">
        <f>+LBA!C2586</f>
        <v>0</v>
      </c>
      <c r="Y2586" s="308" t="str">
        <f t="shared" si="40"/>
        <v/>
      </c>
    </row>
    <row r="2587" spans="1:25">
      <c r="A2587" s="320">
        <f>LBA!A2587</f>
        <v>0</v>
      </c>
      <c r="B2587" s="320">
        <f>LBA!E2587</f>
        <v>0</v>
      </c>
      <c r="C2587" s="320">
        <f>LBA!P2587</f>
        <v>0</v>
      </c>
      <c r="D2587" s="321" t="str">
        <f>IF($C2587=0,"",VLOOKUP($C2587,LDI!$I:$BB,37,0))</f>
        <v/>
      </c>
      <c r="E2587" s="320" t="str">
        <f>IF($C2587=0,"",LBA!I2587)</f>
        <v/>
      </c>
      <c r="F2587" s="320" t="str">
        <f>IF($C2587=0,"",LBA!Q2587)</f>
        <v/>
      </c>
      <c r="G2587" s="321" t="str">
        <f>IF($C2587=0,"",VLOOKUP($C2587,LDI!$I:$BB,15,0))</f>
        <v/>
      </c>
      <c r="H2587" s="321" t="str">
        <f>IF($C2587=0,"",VLOOKUP($C2587,LDI!$I:$BB,17,0))</f>
        <v/>
      </c>
      <c r="I2587" s="322" t="str">
        <f>IF($C2587=0,"",LBA!R2587)</f>
        <v/>
      </c>
      <c r="J2587" s="323" t="str">
        <f>IF($C2587=0,"",LBA!AD2587)</f>
        <v/>
      </c>
      <c r="K2587" s="323" t="str">
        <f>IF($C2587=0,"",LBA!AH2587)</f>
        <v/>
      </c>
      <c r="L2587" s="323" t="str">
        <f>IF($C2587=0,"",LBA!AI2587)</f>
        <v/>
      </c>
      <c r="M2587" s="295"/>
      <c r="P2587" s="294">
        <f>+LBA!G2587</f>
        <v>0</v>
      </c>
      <c r="Q2587" s="297" t="e">
        <f>VLOOKUP(P2587,'Kategori Aset'!$B:$C,2,0)</f>
        <v>#N/A</v>
      </c>
      <c r="R2587" s="297">
        <f>+LBA!U2587</f>
        <v>0</v>
      </c>
      <c r="S2587" s="297">
        <f>+LBA!C2587</f>
        <v>0</v>
      </c>
      <c r="T2587" s="297">
        <f>+LBA!V2587</f>
        <v>0</v>
      </c>
      <c r="U2587" s="298">
        <f>+LBA!E2587</f>
        <v>0</v>
      </c>
      <c r="V2587" s="298">
        <f>+LBA!A2587</f>
        <v>0</v>
      </c>
      <c r="W2587" s="298">
        <f>+LBA!C2587</f>
        <v>0</v>
      </c>
      <c r="Y2587" s="308" t="str">
        <f t="shared" si="40"/>
        <v/>
      </c>
    </row>
    <row r="2588" spans="1:25">
      <c r="A2588" s="320">
        <f>LBA!A2588</f>
        <v>0</v>
      </c>
      <c r="B2588" s="320">
        <f>LBA!E2588</f>
        <v>0</v>
      </c>
      <c r="C2588" s="320">
        <f>LBA!P2588</f>
        <v>0</v>
      </c>
      <c r="D2588" s="321" t="str">
        <f>IF($C2588=0,"",VLOOKUP($C2588,LDI!$I:$BB,37,0))</f>
        <v/>
      </c>
      <c r="E2588" s="320" t="str">
        <f>IF($C2588=0,"",LBA!I2588)</f>
        <v/>
      </c>
      <c r="F2588" s="320" t="str">
        <f>IF($C2588=0,"",LBA!Q2588)</f>
        <v/>
      </c>
      <c r="G2588" s="321" t="str">
        <f>IF($C2588=0,"",VLOOKUP($C2588,LDI!$I:$BB,15,0))</f>
        <v/>
      </c>
      <c r="H2588" s="321" t="str">
        <f>IF($C2588=0,"",VLOOKUP($C2588,LDI!$I:$BB,17,0))</f>
        <v/>
      </c>
      <c r="I2588" s="322" t="str">
        <f>IF($C2588=0,"",LBA!R2588)</f>
        <v/>
      </c>
      <c r="J2588" s="323" t="str">
        <f>IF($C2588=0,"",LBA!AD2588)</f>
        <v/>
      </c>
      <c r="K2588" s="323" t="str">
        <f>IF($C2588=0,"",LBA!AH2588)</f>
        <v/>
      </c>
      <c r="L2588" s="323" t="str">
        <f>IF($C2588=0,"",LBA!AI2588)</f>
        <v/>
      </c>
      <c r="M2588" s="295"/>
      <c r="P2588" s="294">
        <f>+LBA!G2588</f>
        <v>0</v>
      </c>
      <c r="Q2588" s="297" t="e">
        <f>VLOOKUP(P2588,'Kategori Aset'!$B:$C,2,0)</f>
        <v>#N/A</v>
      </c>
      <c r="R2588" s="297">
        <f>+LBA!U2588</f>
        <v>0</v>
      </c>
      <c r="S2588" s="297">
        <f>+LBA!C2588</f>
        <v>0</v>
      </c>
      <c r="T2588" s="297">
        <f>+LBA!V2588</f>
        <v>0</v>
      </c>
      <c r="U2588" s="298">
        <f>+LBA!E2588</f>
        <v>0</v>
      </c>
      <c r="V2588" s="298">
        <f>+LBA!A2588</f>
        <v>0</v>
      </c>
      <c r="W2588" s="298">
        <f>+LBA!C2588</f>
        <v>0</v>
      </c>
      <c r="Y2588" s="308" t="str">
        <f t="shared" si="40"/>
        <v/>
      </c>
    </row>
    <row r="2589" spans="1:25">
      <c r="A2589" s="320">
        <f>LBA!A2589</f>
        <v>0</v>
      </c>
      <c r="B2589" s="320">
        <f>LBA!E2589</f>
        <v>0</v>
      </c>
      <c r="C2589" s="320">
        <f>LBA!P2589</f>
        <v>0</v>
      </c>
      <c r="D2589" s="321" t="str">
        <f>IF($C2589=0,"",VLOOKUP($C2589,LDI!$I:$BB,37,0))</f>
        <v/>
      </c>
      <c r="E2589" s="320" t="str">
        <f>IF($C2589=0,"",LBA!I2589)</f>
        <v/>
      </c>
      <c r="F2589" s="320" t="str">
        <f>IF($C2589=0,"",LBA!Q2589)</f>
        <v/>
      </c>
      <c r="G2589" s="321" t="str">
        <f>IF($C2589=0,"",VLOOKUP($C2589,LDI!$I:$BB,15,0))</f>
        <v/>
      </c>
      <c r="H2589" s="321" t="str">
        <f>IF($C2589=0,"",VLOOKUP($C2589,LDI!$I:$BB,17,0))</f>
        <v/>
      </c>
      <c r="I2589" s="322" t="str">
        <f>IF($C2589=0,"",LBA!R2589)</f>
        <v/>
      </c>
      <c r="J2589" s="323" t="str">
        <f>IF($C2589=0,"",LBA!AD2589)</f>
        <v/>
      </c>
      <c r="K2589" s="323" t="str">
        <f>IF($C2589=0,"",LBA!AH2589)</f>
        <v/>
      </c>
      <c r="L2589" s="323" t="str">
        <f>IF($C2589=0,"",LBA!AI2589)</f>
        <v/>
      </c>
      <c r="M2589" s="295"/>
      <c r="P2589" s="294">
        <f>+LBA!G2589</f>
        <v>0</v>
      </c>
      <c r="Q2589" s="297" t="e">
        <f>VLOOKUP(P2589,'Kategori Aset'!$B:$C,2,0)</f>
        <v>#N/A</v>
      </c>
      <c r="R2589" s="297">
        <f>+LBA!U2589</f>
        <v>0</v>
      </c>
      <c r="S2589" s="297">
        <f>+LBA!C2589</f>
        <v>0</v>
      </c>
      <c r="T2589" s="297">
        <f>+LBA!V2589</f>
        <v>0</v>
      </c>
      <c r="U2589" s="298">
        <f>+LBA!E2589</f>
        <v>0</v>
      </c>
      <c r="V2589" s="298">
        <f>+LBA!A2589</f>
        <v>0</v>
      </c>
      <c r="W2589" s="298">
        <f>+LBA!C2589</f>
        <v>0</v>
      </c>
      <c r="Y2589" s="308" t="str">
        <f t="shared" si="40"/>
        <v/>
      </c>
    </row>
    <row r="2590" spans="1:25">
      <c r="A2590" s="320">
        <f>LBA!A2590</f>
        <v>0</v>
      </c>
      <c r="B2590" s="320">
        <f>LBA!E2590</f>
        <v>0</v>
      </c>
      <c r="C2590" s="320">
        <f>LBA!P2590</f>
        <v>0</v>
      </c>
      <c r="D2590" s="321" t="str">
        <f>IF($C2590=0,"",VLOOKUP($C2590,LDI!$I:$BB,37,0))</f>
        <v/>
      </c>
      <c r="E2590" s="320" t="str">
        <f>IF($C2590=0,"",LBA!I2590)</f>
        <v/>
      </c>
      <c r="F2590" s="320" t="str">
        <f>IF($C2590=0,"",LBA!Q2590)</f>
        <v/>
      </c>
      <c r="G2590" s="321" t="str">
        <f>IF($C2590=0,"",VLOOKUP($C2590,LDI!$I:$BB,15,0))</f>
        <v/>
      </c>
      <c r="H2590" s="321" t="str">
        <f>IF($C2590=0,"",VLOOKUP($C2590,LDI!$I:$BB,17,0))</f>
        <v/>
      </c>
      <c r="I2590" s="322" t="str">
        <f>IF($C2590=0,"",LBA!R2590)</f>
        <v/>
      </c>
      <c r="J2590" s="323" t="str">
        <f>IF($C2590=0,"",LBA!AD2590)</f>
        <v/>
      </c>
      <c r="K2590" s="323" t="str">
        <f>IF($C2590=0,"",LBA!AH2590)</f>
        <v/>
      </c>
      <c r="L2590" s="323" t="str">
        <f>IF($C2590=0,"",LBA!AI2590)</f>
        <v/>
      </c>
      <c r="M2590" s="295"/>
      <c r="P2590" s="294">
        <f>+LBA!G2590</f>
        <v>0</v>
      </c>
      <c r="Q2590" s="297" t="e">
        <f>VLOOKUP(P2590,'Kategori Aset'!$B:$C,2,0)</f>
        <v>#N/A</v>
      </c>
      <c r="R2590" s="297">
        <f>+LBA!U2590</f>
        <v>0</v>
      </c>
      <c r="S2590" s="297">
        <f>+LBA!C2590</f>
        <v>0</v>
      </c>
      <c r="T2590" s="297">
        <f>+LBA!V2590</f>
        <v>0</v>
      </c>
      <c r="U2590" s="298">
        <f>+LBA!E2590</f>
        <v>0</v>
      </c>
      <c r="V2590" s="298">
        <f>+LBA!A2590</f>
        <v>0</v>
      </c>
      <c r="W2590" s="298">
        <f>+LBA!C2590</f>
        <v>0</v>
      </c>
      <c r="Y2590" s="308" t="str">
        <f t="shared" si="40"/>
        <v/>
      </c>
    </row>
    <row r="2591" spans="1:25">
      <c r="A2591" s="320">
        <f>LBA!A2591</f>
        <v>0</v>
      </c>
      <c r="B2591" s="320">
        <f>LBA!E2591</f>
        <v>0</v>
      </c>
      <c r="C2591" s="320">
        <f>LBA!P2591</f>
        <v>0</v>
      </c>
      <c r="D2591" s="321" t="str">
        <f>IF($C2591=0,"",VLOOKUP($C2591,LDI!$I:$BB,37,0))</f>
        <v/>
      </c>
      <c r="E2591" s="320" t="str">
        <f>IF($C2591=0,"",LBA!I2591)</f>
        <v/>
      </c>
      <c r="F2591" s="320" t="str">
        <f>IF($C2591=0,"",LBA!Q2591)</f>
        <v/>
      </c>
      <c r="G2591" s="321" t="str">
        <f>IF($C2591=0,"",VLOOKUP($C2591,LDI!$I:$BB,15,0))</f>
        <v/>
      </c>
      <c r="H2591" s="321" t="str">
        <f>IF($C2591=0,"",VLOOKUP($C2591,LDI!$I:$BB,17,0))</f>
        <v/>
      </c>
      <c r="I2591" s="322" t="str">
        <f>IF($C2591=0,"",LBA!R2591)</f>
        <v/>
      </c>
      <c r="J2591" s="323" t="str">
        <f>IF($C2591=0,"",LBA!AD2591)</f>
        <v/>
      </c>
      <c r="K2591" s="323" t="str">
        <f>IF($C2591=0,"",LBA!AH2591)</f>
        <v/>
      </c>
      <c r="L2591" s="323" t="str">
        <f>IF($C2591=0,"",LBA!AI2591)</f>
        <v/>
      </c>
      <c r="M2591" s="295"/>
      <c r="P2591" s="294">
        <f>+LBA!G2591</f>
        <v>0</v>
      </c>
      <c r="Q2591" s="297" t="e">
        <f>VLOOKUP(P2591,'Kategori Aset'!$B:$C,2,0)</f>
        <v>#N/A</v>
      </c>
      <c r="R2591" s="297">
        <f>+LBA!U2591</f>
        <v>0</v>
      </c>
      <c r="S2591" s="297">
        <f>+LBA!C2591</f>
        <v>0</v>
      </c>
      <c r="T2591" s="297">
        <f>+LBA!V2591</f>
        <v>0</v>
      </c>
      <c r="U2591" s="298">
        <f>+LBA!E2591</f>
        <v>0</v>
      </c>
      <c r="V2591" s="298">
        <f>+LBA!A2591</f>
        <v>0</v>
      </c>
      <c r="W2591" s="298">
        <f>+LBA!C2591</f>
        <v>0</v>
      </c>
      <c r="Y2591" s="308" t="str">
        <f t="shared" si="40"/>
        <v/>
      </c>
    </row>
    <row r="2592" spans="1:25">
      <c r="A2592" s="320">
        <f>LBA!A2592</f>
        <v>0</v>
      </c>
      <c r="B2592" s="320">
        <f>LBA!E2592</f>
        <v>0</v>
      </c>
      <c r="C2592" s="320">
        <f>LBA!P2592</f>
        <v>0</v>
      </c>
      <c r="D2592" s="321" t="str">
        <f>IF($C2592=0,"",VLOOKUP($C2592,LDI!$I:$BB,37,0))</f>
        <v/>
      </c>
      <c r="E2592" s="320" t="str">
        <f>IF($C2592=0,"",LBA!I2592)</f>
        <v/>
      </c>
      <c r="F2592" s="320" t="str">
        <f>IF($C2592=0,"",LBA!Q2592)</f>
        <v/>
      </c>
      <c r="G2592" s="321" t="str">
        <f>IF($C2592=0,"",VLOOKUP($C2592,LDI!$I:$BB,15,0))</f>
        <v/>
      </c>
      <c r="H2592" s="321" t="str">
        <f>IF($C2592=0,"",VLOOKUP($C2592,LDI!$I:$BB,17,0))</f>
        <v/>
      </c>
      <c r="I2592" s="322" t="str">
        <f>IF($C2592=0,"",LBA!R2592)</f>
        <v/>
      </c>
      <c r="J2592" s="323" t="str">
        <f>IF($C2592=0,"",LBA!AD2592)</f>
        <v/>
      </c>
      <c r="K2592" s="323" t="str">
        <f>IF($C2592=0,"",LBA!AH2592)</f>
        <v/>
      </c>
      <c r="L2592" s="323" t="str">
        <f>IF($C2592=0,"",LBA!AI2592)</f>
        <v/>
      </c>
      <c r="M2592" s="295"/>
      <c r="P2592" s="294">
        <f>+LBA!G2592</f>
        <v>0</v>
      </c>
      <c r="Q2592" s="297" t="e">
        <f>VLOOKUP(P2592,'Kategori Aset'!$B:$C,2,0)</f>
        <v>#N/A</v>
      </c>
      <c r="R2592" s="297">
        <f>+LBA!U2592</f>
        <v>0</v>
      </c>
      <c r="S2592" s="297">
        <f>+LBA!C2592</f>
        <v>0</v>
      </c>
      <c r="T2592" s="297">
        <f>+LBA!V2592</f>
        <v>0</v>
      </c>
      <c r="U2592" s="298">
        <f>+LBA!E2592</f>
        <v>0</v>
      </c>
      <c r="V2592" s="298">
        <f>+LBA!A2592</f>
        <v>0</v>
      </c>
      <c r="W2592" s="298">
        <f>+LBA!C2592</f>
        <v>0</v>
      </c>
      <c r="Y2592" s="308" t="str">
        <f t="shared" si="40"/>
        <v/>
      </c>
    </row>
    <row r="2593" spans="1:25">
      <c r="A2593" s="320">
        <f>LBA!A2593</f>
        <v>0</v>
      </c>
      <c r="B2593" s="320">
        <f>LBA!E2593</f>
        <v>0</v>
      </c>
      <c r="C2593" s="320">
        <f>LBA!P2593</f>
        <v>0</v>
      </c>
      <c r="D2593" s="321" t="str">
        <f>IF($C2593=0,"",VLOOKUP($C2593,LDI!$I:$BB,37,0))</f>
        <v/>
      </c>
      <c r="E2593" s="320" t="str">
        <f>IF($C2593=0,"",LBA!I2593)</f>
        <v/>
      </c>
      <c r="F2593" s="320" t="str">
        <f>IF($C2593=0,"",LBA!Q2593)</f>
        <v/>
      </c>
      <c r="G2593" s="321" t="str">
        <f>IF($C2593=0,"",VLOOKUP($C2593,LDI!$I:$BB,15,0))</f>
        <v/>
      </c>
      <c r="H2593" s="321" t="str">
        <f>IF($C2593=0,"",VLOOKUP($C2593,LDI!$I:$BB,17,0))</f>
        <v/>
      </c>
      <c r="I2593" s="322" t="str">
        <f>IF($C2593=0,"",LBA!R2593)</f>
        <v/>
      </c>
      <c r="J2593" s="323" t="str">
        <f>IF($C2593=0,"",LBA!AD2593)</f>
        <v/>
      </c>
      <c r="K2593" s="323" t="str">
        <f>IF($C2593=0,"",LBA!AH2593)</f>
        <v/>
      </c>
      <c r="L2593" s="323" t="str">
        <f>IF($C2593=0,"",LBA!AI2593)</f>
        <v/>
      </c>
      <c r="M2593" s="295"/>
      <c r="P2593" s="294">
        <f>+LBA!G2593</f>
        <v>0</v>
      </c>
      <c r="Q2593" s="297" t="e">
        <f>VLOOKUP(P2593,'Kategori Aset'!$B:$C,2,0)</f>
        <v>#N/A</v>
      </c>
      <c r="R2593" s="297">
        <f>+LBA!U2593</f>
        <v>0</v>
      </c>
      <c r="S2593" s="297">
        <f>+LBA!C2593</f>
        <v>0</v>
      </c>
      <c r="T2593" s="297">
        <f>+LBA!V2593</f>
        <v>0</v>
      </c>
      <c r="U2593" s="298">
        <f>+LBA!E2593</f>
        <v>0</v>
      </c>
      <c r="V2593" s="298">
        <f>+LBA!A2593</f>
        <v>0</v>
      </c>
      <c r="W2593" s="298">
        <f>+LBA!C2593</f>
        <v>0</v>
      </c>
      <c r="Y2593" s="308" t="str">
        <f t="shared" si="40"/>
        <v/>
      </c>
    </row>
    <row r="2594" spans="1:25">
      <c r="A2594" s="320">
        <f>LBA!A2594</f>
        <v>0</v>
      </c>
      <c r="B2594" s="320">
        <f>LBA!E2594</f>
        <v>0</v>
      </c>
      <c r="C2594" s="320">
        <f>LBA!P2594</f>
        <v>0</v>
      </c>
      <c r="D2594" s="321" t="str">
        <f>IF($C2594=0,"",VLOOKUP($C2594,LDI!$I:$BB,37,0))</f>
        <v/>
      </c>
      <c r="E2594" s="320" t="str">
        <f>IF($C2594=0,"",LBA!I2594)</f>
        <v/>
      </c>
      <c r="F2594" s="320" t="str">
        <f>IF($C2594=0,"",LBA!Q2594)</f>
        <v/>
      </c>
      <c r="G2594" s="321" t="str">
        <f>IF($C2594=0,"",VLOOKUP($C2594,LDI!$I:$BB,15,0))</f>
        <v/>
      </c>
      <c r="H2594" s="321" t="str">
        <f>IF($C2594=0,"",VLOOKUP($C2594,LDI!$I:$BB,17,0))</f>
        <v/>
      </c>
      <c r="I2594" s="322" t="str">
        <f>IF($C2594=0,"",LBA!R2594)</f>
        <v/>
      </c>
      <c r="J2594" s="323" t="str">
        <f>IF($C2594=0,"",LBA!AD2594)</f>
        <v/>
      </c>
      <c r="K2594" s="323" t="str">
        <f>IF($C2594=0,"",LBA!AH2594)</f>
        <v/>
      </c>
      <c r="L2594" s="323" t="str">
        <f>IF($C2594=0,"",LBA!AI2594)</f>
        <v/>
      </c>
      <c r="M2594" s="295"/>
      <c r="P2594" s="294">
        <f>+LBA!G2594</f>
        <v>0</v>
      </c>
      <c r="Q2594" s="297" t="e">
        <f>VLOOKUP(P2594,'Kategori Aset'!$B:$C,2,0)</f>
        <v>#N/A</v>
      </c>
      <c r="R2594" s="297">
        <f>+LBA!U2594</f>
        <v>0</v>
      </c>
      <c r="S2594" s="297">
        <f>+LBA!C2594</f>
        <v>0</v>
      </c>
      <c r="T2594" s="297">
        <f>+LBA!V2594</f>
        <v>0</v>
      </c>
      <c r="U2594" s="298">
        <f>+LBA!E2594</f>
        <v>0</v>
      </c>
      <c r="V2594" s="298">
        <f>+LBA!A2594</f>
        <v>0</v>
      </c>
      <c r="W2594" s="298">
        <f>+LBA!C2594</f>
        <v>0</v>
      </c>
      <c r="Y2594" s="308" t="str">
        <f t="shared" si="40"/>
        <v/>
      </c>
    </row>
    <row r="2595" spans="1:25">
      <c r="A2595" s="320">
        <f>LBA!A2595</f>
        <v>0</v>
      </c>
      <c r="B2595" s="320">
        <f>LBA!E2595</f>
        <v>0</v>
      </c>
      <c r="C2595" s="320">
        <f>LBA!P2595</f>
        <v>0</v>
      </c>
      <c r="D2595" s="321" t="str">
        <f>IF($C2595=0,"",VLOOKUP($C2595,LDI!$I:$BB,37,0))</f>
        <v/>
      </c>
      <c r="E2595" s="320" t="str">
        <f>IF($C2595=0,"",LBA!I2595)</f>
        <v/>
      </c>
      <c r="F2595" s="320" t="str">
        <f>IF($C2595=0,"",LBA!Q2595)</f>
        <v/>
      </c>
      <c r="G2595" s="321" t="str">
        <f>IF($C2595=0,"",VLOOKUP($C2595,LDI!$I:$BB,15,0))</f>
        <v/>
      </c>
      <c r="H2595" s="321" t="str">
        <f>IF($C2595=0,"",VLOOKUP($C2595,LDI!$I:$BB,17,0))</f>
        <v/>
      </c>
      <c r="I2595" s="322" t="str">
        <f>IF($C2595=0,"",LBA!R2595)</f>
        <v/>
      </c>
      <c r="J2595" s="323" t="str">
        <f>IF($C2595=0,"",LBA!AD2595)</f>
        <v/>
      </c>
      <c r="K2595" s="323" t="str">
        <f>IF($C2595=0,"",LBA!AH2595)</f>
        <v/>
      </c>
      <c r="L2595" s="323" t="str">
        <f>IF($C2595=0,"",LBA!AI2595)</f>
        <v/>
      </c>
      <c r="M2595" s="295"/>
      <c r="P2595" s="294">
        <f>+LBA!G2595</f>
        <v>0</v>
      </c>
      <c r="Q2595" s="297" t="e">
        <f>VLOOKUP(P2595,'Kategori Aset'!$B:$C,2,0)</f>
        <v>#N/A</v>
      </c>
      <c r="R2595" s="297">
        <f>+LBA!U2595</f>
        <v>0</v>
      </c>
      <c r="S2595" s="297">
        <f>+LBA!C2595</f>
        <v>0</v>
      </c>
      <c r="T2595" s="297">
        <f>+LBA!V2595</f>
        <v>0</v>
      </c>
      <c r="U2595" s="298">
        <f>+LBA!E2595</f>
        <v>0</v>
      </c>
      <c r="V2595" s="298">
        <f>+LBA!A2595</f>
        <v>0</v>
      </c>
      <c r="W2595" s="298">
        <f>+LBA!C2595</f>
        <v>0</v>
      </c>
      <c r="Y2595" s="308" t="str">
        <f t="shared" si="40"/>
        <v/>
      </c>
    </row>
    <row r="2596" spans="1:25">
      <c r="A2596" s="320">
        <f>LBA!A2596</f>
        <v>0</v>
      </c>
      <c r="B2596" s="320">
        <f>LBA!E2596</f>
        <v>0</v>
      </c>
      <c r="C2596" s="320">
        <f>LBA!P2596</f>
        <v>0</v>
      </c>
      <c r="D2596" s="321" t="str">
        <f>IF($C2596=0,"",VLOOKUP($C2596,LDI!$I:$BB,37,0))</f>
        <v/>
      </c>
      <c r="E2596" s="320" t="str">
        <f>IF($C2596=0,"",LBA!I2596)</f>
        <v/>
      </c>
      <c r="F2596" s="320" t="str">
        <f>IF($C2596=0,"",LBA!Q2596)</f>
        <v/>
      </c>
      <c r="G2596" s="321" t="str">
        <f>IF($C2596=0,"",VLOOKUP($C2596,LDI!$I:$BB,15,0))</f>
        <v/>
      </c>
      <c r="H2596" s="321" t="str">
        <f>IF($C2596=0,"",VLOOKUP($C2596,LDI!$I:$BB,17,0))</f>
        <v/>
      </c>
      <c r="I2596" s="322" t="str">
        <f>IF($C2596=0,"",LBA!R2596)</f>
        <v/>
      </c>
      <c r="J2596" s="323" t="str">
        <f>IF($C2596=0,"",LBA!AD2596)</f>
        <v/>
      </c>
      <c r="K2596" s="323" t="str">
        <f>IF($C2596=0,"",LBA!AH2596)</f>
        <v/>
      </c>
      <c r="L2596" s="323" t="str">
        <f>IF($C2596=0,"",LBA!AI2596)</f>
        <v/>
      </c>
      <c r="M2596" s="295"/>
      <c r="P2596" s="294">
        <f>+LBA!G2596</f>
        <v>0</v>
      </c>
      <c r="Q2596" s="297" t="e">
        <f>VLOOKUP(P2596,'Kategori Aset'!$B:$C,2,0)</f>
        <v>#N/A</v>
      </c>
      <c r="R2596" s="297">
        <f>+LBA!U2596</f>
        <v>0</v>
      </c>
      <c r="S2596" s="297">
        <f>+LBA!C2596</f>
        <v>0</v>
      </c>
      <c r="T2596" s="297">
        <f>+LBA!V2596</f>
        <v>0</v>
      </c>
      <c r="U2596" s="298">
        <f>+LBA!E2596</f>
        <v>0</v>
      </c>
      <c r="V2596" s="298">
        <f>+LBA!A2596</f>
        <v>0</v>
      </c>
      <c r="W2596" s="298">
        <f>+LBA!C2596</f>
        <v>0</v>
      </c>
      <c r="Y2596" s="308" t="str">
        <f t="shared" si="40"/>
        <v/>
      </c>
    </row>
    <row r="2597" spans="1:25">
      <c r="A2597" s="320">
        <f>LBA!A2597</f>
        <v>0</v>
      </c>
      <c r="B2597" s="320">
        <f>LBA!E2597</f>
        <v>0</v>
      </c>
      <c r="C2597" s="320">
        <f>LBA!P2597</f>
        <v>0</v>
      </c>
      <c r="D2597" s="321" t="str">
        <f>IF($C2597=0,"",VLOOKUP($C2597,LDI!$I:$BB,37,0))</f>
        <v/>
      </c>
      <c r="E2597" s="320" t="str">
        <f>IF($C2597=0,"",LBA!I2597)</f>
        <v/>
      </c>
      <c r="F2597" s="320" t="str">
        <f>IF($C2597=0,"",LBA!Q2597)</f>
        <v/>
      </c>
      <c r="G2597" s="321" t="str">
        <f>IF($C2597=0,"",VLOOKUP($C2597,LDI!$I:$BB,15,0))</f>
        <v/>
      </c>
      <c r="H2597" s="321" t="str">
        <f>IF($C2597=0,"",VLOOKUP($C2597,LDI!$I:$BB,17,0))</f>
        <v/>
      </c>
      <c r="I2597" s="322" t="str">
        <f>IF($C2597=0,"",LBA!R2597)</f>
        <v/>
      </c>
      <c r="J2597" s="323" t="str">
        <f>IF($C2597=0,"",LBA!AD2597)</f>
        <v/>
      </c>
      <c r="K2597" s="323" t="str">
        <f>IF($C2597=0,"",LBA!AH2597)</f>
        <v/>
      </c>
      <c r="L2597" s="323" t="str">
        <f>IF($C2597=0,"",LBA!AI2597)</f>
        <v/>
      </c>
      <c r="M2597" s="295"/>
      <c r="P2597" s="294">
        <f>+LBA!G2597</f>
        <v>0</v>
      </c>
      <c r="Q2597" s="297" t="e">
        <f>VLOOKUP(P2597,'Kategori Aset'!$B:$C,2,0)</f>
        <v>#N/A</v>
      </c>
      <c r="R2597" s="297">
        <f>+LBA!U2597</f>
        <v>0</v>
      </c>
      <c r="S2597" s="297">
        <f>+LBA!C2597</f>
        <v>0</v>
      </c>
      <c r="T2597" s="297">
        <f>+LBA!V2597</f>
        <v>0</v>
      </c>
      <c r="U2597" s="298">
        <f>+LBA!E2597</f>
        <v>0</v>
      </c>
      <c r="V2597" s="298">
        <f>+LBA!A2597</f>
        <v>0</v>
      </c>
      <c r="W2597" s="298">
        <f>+LBA!C2597</f>
        <v>0</v>
      </c>
      <c r="Y2597" s="308" t="str">
        <f t="shared" si="40"/>
        <v/>
      </c>
    </row>
    <row r="2598" spans="1:25">
      <c r="A2598" s="320">
        <f>LBA!A2598</f>
        <v>0</v>
      </c>
      <c r="B2598" s="320">
        <f>LBA!E2598</f>
        <v>0</v>
      </c>
      <c r="C2598" s="320">
        <f>LBA!P2598</f>
        <v>0</v>
      </c>
      <c r="D2598" s="321" t="str">
        <f>IF($C2598=0,"",VLOOKUP($C2598,LDI!$I:$BB,37,0))</f>
        <v/>
      </c>
      <c r="E2598" s="320" t="str">
        <f>IF($C2598=0,"",LBA!I2598)</f>
        <v/>
      </c>
      <c r="F2598" s="320" t="str">
        <f>IF($C2598=0,"",LBA!Q2598)</f>
        <v/>
      </c>
      <c r="G2598" s="321" t="str">
        <f>IF($C2598=0,"",VLOOKUP($C2598,LDI!$I:$BB,15,0))</f>
        <v/>
      </c>
      <c r="H2598" s="321" t="str">
        <f>IF($C2598=0,"",VLOOKUP($C2598,LDI!$I:$BB,17,0))</f>
        <v/>
      </c>
      <c r="I2598" s="322" t="str">
        <f>IF($C2598=0,"",LBA!R2598)</f>
        <v/>
      </c>
      <c r="J2598" s="323" t="str">
        <f>IF($C2598=0,"",LBA!AD2598)</f>
        <v/>
      </c>
      <c r="K2598" s="323" t="str">
        <f>IF($C2598=0,"",LBA!AH2598)</f>
        <v/>
      </c>
      <c r="L2598" s="323" t="str">
        <f>IF($C2598=0,"",LBA!AI2598)</f>
        <v/>
      </c>
      <c r="M2598" s="295"/>
      <c r="P2598" s="294">
        <f>+LBA!G2598</f>
        <v>0</v>
      </c>
      <c r="Q2598" s="297" t="e">
        <f>VLOOKUP(P2598,'Kategori Aset'!$B:$C,2,0)</f>
        <v>#N/A</v>
      </c>
      <c r="R2598" s="297">
        <f>+LBA!U2598</f>
        <v>0</v>
      </c>
      <c r="S2598" s="297">
        <f>+LBA!C2598</f>
        <v>0</v>
      </c>
      <c r="T2598" s="297">
        <f>+LBA!V2598</f>
        <v>0</v>
      </c>
      <c r="U2598" s="298">
        <f>+LBA!E2598</f>
        <v>0</v>
      </c>
      <c r="V2598" s="298">
        <f>+LBA!A2598</f>
        <v>0</v>
      </c>
      <c r="W2598" s="298">
        <f>+LBA!C2598</f>
        <v>0</v>
      </c>
      <c r="Y2598" s="308" t="str">
        <f t="shared" si="40"/>
        <v/>
      </c>
    </row>
    <row r="2599" spans="1:25">
      <c r="A2599" s="320">
        <f>LBA!A2599</f>
        <v>0</v>
      </c>
      <c r="B2599" s="320">
        <f>LBA!E2599</f>
        <v>0</v>
      </c>
      <c r="C2599" s="320">
        <f>LBA!P2599</f>
        <v>0</v>
      </c>
      <c r="D2599" s="321" t="str">
        <f>IF($C2599=0,"",VLOOKUP($C2599,LDI!$I:$BB,37,0))</f>
        <v/>
      </c>
      <c r="E2599" s="320" t="str">
        <f>IF($C2599=0,"",LBA!I2599)</f>
        <v/>
      </c>
      <c r="F2599" s="320" t="str">
        <f>IF($C2599=0,"",LBA!Q2599)</f>
        <v/>
      </c>
      <c r="G2599" s="321" t="str">
        <f>IF($C2599=0,"",VLOOKUP($C2599,LDI!$I:$BB,15,0))</f>
        <v/>
      </c>
      <c r="H2599" s="321" t="str">
        <f>IF($C2599=0,"",VLOOKUP($C2599,LDI!$I:$BB,17,0))</f>
        <v/>
      </c>
      <c r="I2599" s="322" t="str">
        <f>IF($C2599=0,"",LBA!R2599)</f>
        <v/>
      </c>
      <c r="J2599" s="323" t="str">
        <f>IF($C2599=0,"",LBA!AD2599)</f>
        <v/>
      </c>
      <c r="K2599" s="323" t="str">
        <f>IF($C2599=0,"",LBA!AH2599)</f>
        <v/>
      </c>
      <c r="L2599" s="323" t="str">
        <f>IF($C2599=0,"",LBA!AI2599)</f>
        <v/>
      </c>
      <c r="M2599" s="295"/>
      <c r="P2599" s="294">
        <f>+LBA!G2599</f>
        <v>0</v>
      </c>
      <c r="Q2599" s="297" t="e">
        <f>VLOOKUP(P2599,'Kategori Aset'!$B:$C,2,0)</f>
        <v>#N/A</v>
      </c>
      <c r="R2599" s="297">
        <f>+LBA!U2599</f>
        <v>0</v>
      </c>
      <c r="S2599" s="297">
        <f>+LBA!C2599</f>
        <v>0</v>
      </c>
      <c r="T2599" s="297">
        <f>+LBA!V2599</f>
        <v>0</v>
      </c>
      <c r="U2599" s="298">
        <f>+LBA!E2599</f>
        <v>0</v>
      </c>
      <c r="V2599" s="298">
        <f>+LBA!A2599</f>
        <v>0</v>
      </c>
      <c r="W2599" s="298">
        <f>+LBA!C2599</f>
        <v>0</v>
      </c>
      <c r="Y2599" s="308" t="str">
        <f t="shared" si="40"/>
        <v/>
      </c>
    </row>
    <row r="2600" spans="1:25">
      <c r="A2600" s="320">
        <f>LBA!A2600</f>
        <v>0</v>
      </c>
      <c r="B2600" s="320">
        <f>LBA!E2600</f>
        <v>0</v>
      </c>
      <c r="C2600" s="320">
        <f>LBA!P2600</f>
        <v>0</v>
      </c>
      <c r="D2600" s="321" t="str">
        <f>IF($C2600=0,"",VLOOKUP($C2600,LDI!$I:$BB,37,0))</f>
        <v/>
      </c>
      <c r="E2600" s="320" t="str">
        <f>IF($C2600=0,"",LBA!I2600)</f>
        <v/>
      </c>
      <c r="F2600" s="320" t="str">
        <f>IF($C2600=0,"",LBA!Q2600)</f>
        <v/>
      </c>
      <c r="G2600" s="321" t="str">
        <f>IF($C2600=0,"",VLOOKUP($C2600,LDI!$I:$BB,15,0))</f>
        <v/>
      </c>
      <c r="H2600" s="321" t="str">
        <f>IF($C2600=0,"",VLOOKUP($C2600,LDI!$I:$BB,17,0))</f>
        <v/>
      </c>
      <c r="I2600" s="322" t="str">
        <f>IF($C2600=0,"",LBA!R2600)</f>
        <v/>
      </c>
      <c r="J2600" s="323" t="str">
        <f>IF($C2600=0,"",LBA!AD2600)</f>
        <v/>
      </c>
      <c r="K2600" s="323" t="str">
        <f>IF($C2600=0,"",LBA!AH2600)</f>
        <v/>
      </c>
      <c r="L2600" s="323" t="str">
        <f>IF($C2600=0,"",LBA!AI2600)</f>
        <v/>
      </c>
      <c r="M2600" s="295"/>
      <c r="P2600" s="294">
        <f>+LBA!G2600</f>
        <v>0</v>
      </c>
      <c r="Q2600" s="297" t="e">
        <f>VLOOKUP(P2600,'Kategori Aset'!$B:$C,2,0)</f>
        <v>#N/A</v>
      </c>
      <c r="R2600" s="297">
        <f>+LBA!U2600</f>
        <v>0</v>
      </c>
      <c r="S2600" s="297">
        <f>+LBA!C2600</f>
        <v>0</v>
      </c>
      <c r="T2600" s="297">
        <f>+LBA!V2600</f>
        <v>0</v>
      </c>
      <c r="U2600" s="298">
        <f>+LBA!E2600</f>
        <v>0</v>
      </c>
      <c r="V2600" s="298">
        <f>+LBA!A2600</f>
        <v>0</v>
      </c>
      <c r="W2600" s="298">
        <f>+LBA!C2600</f>
        <v>0</v>
      </c>
      <c r="Y2600" s="308" t="str">
        <f t="shared" si="40"/>
        <v/>
      </c>
    </row>
    <row r="2601" spans="1:25">
      <c r="A2601" s="320">
        <f>LBA!A2601</f>
        <v>0</v>
      </c>
      <c r="B2601" s="320">
        <f>LBA!E2601</f>
        <v>0</v>
      </c>
      <c r="C2601" s="320">
        <f>LBA!P2601</f>
        <v>0</v>
      </c>
      <c r="D2601" s="321" t="str">
        <f>IF($C2601=0,"",VLOOKUP($C2601,LDI!$I:$BB,37,0))</f>
        <v/>
      </c>
      <c r="E2601" s="320" t="str">
        <f>IF($C2601=0,"",LBA!I2601)</f>
        <v/>
      </c>
      <c r="F2601" s="320" t="str">
        <f>IF($C2601=0,"",LBA!Q2601)</f>
        <v/>
      </c>
      <c r="G2601" s="321" t="str">
        <f>IF($C2601=0,"",VLOOKUP($C2601,LDI!$I:$BB,15,0))</f>
        <v/>
      </c>
      <c r="H2601" s="321" t="str">
        <f>IF($C2601=0,"",VLOOKUP($C2601,LDI!$I:$BB,17,0))</f>
        <v/>
      </c>
      <c r="I2601" s="322" t="str">
        <f>IF($C2601=0,"",LBA!R2601)</f>
        <v/>
      </c>
      <c r="J2601" s="323" t="str">
        <f>IF($C2601=0,"",LBA!AD2601)</f>
        <v/>
      </c>
      <c r="K2601" s="323" t="str">
        <f>IF($C2601=0,"",LBA!AH2601)</f>
        <v/>
      </c>
      <c r="L2601" s="323" t="str">
        <f>IF($C2601=0,"",LBA!AI2601)</f>
        <v/>
      </c>
      <c r="M2601" s="295"/>
      <c r="P2601" s="294">
        <f>+LBA!G2601</f>
        <v>0</v>
      </c>
      <c r="Q2601" s="297" t="e">
        <f>VLOOKUP(P2601,'Kategori Aset'!$B:$C,2,0)</f>
        <v>#N/A</v>
      </c>
      <c r="R2601" s="297">
        <f>+LBA!U2601</f>
        <v>0</v>
      </c>
      <c r="S2601" s="297">
        <f>+LBA!C2601</f>
        <v>0</v>
      </c>
      <c r="T2601" s="297">
        <f>+LBA!V2601</f>
        <v>0</v>
      </c>
      <c r="U2601" s="298">
        <f>+LBA!E2601</f>
        <v>0</v>
      </c>
      <c r="V2601" s="298">
        <f>+LBA!A2601</f>
        <v>0</v>
      </c>
      <c r="W2601" s="298">
        <f>+LBA!C2601</f>
        <v>0</v>
      </c>
      <c r="Y2601" s="308" t="str">
        <f t="shared" si="40"/>
        <v/>
      </c>
    </row>
    <row r="2602" spans="1:25">
      <c r="A2602" s="320">
        <f>LBA!A2602</f>
        <v>0</v>
      </c>
      <c r="B2602" s="320">
        <f>LBA!E2602</f>
        <v>0</v>
      </c>
      <c r="C2602" s="320">
        <f>LBA!P2602</f>
        <v>0</v>
      </c>
      <c r="D2602" s="321" t="str">
        <f>IF($C2602=0,"",VLOOKUP($C2602,LDI!$I:$BB,37,0))</f>
        <v/>
      </c>
      <c r="E2602" s="320" t="str">
        <f>IF($C2602=0,"",LBA!I2602)</f>
        <v/>
      </c>
      <c r="F2602" s="320" t="str">
        <f>IF($C2602=0,"",LBA!Q2602)</f>
        <v/>
      </c>
      <c r="G2602" s="321" t="str">
        <f>IF($C2602=0,"",VLOOKUP($C2602,LDI!$I:$BB,15,0))</f>
        <v/>
      </c>
      <c r="H2602" s="321" t="str">
        <f>IF($C2602=0,"",VLOOKUP($C2602,LDI!$I:$BB,17,0))</f>
        <v/>
      </c>
      <c r="I2602" s="322" t="str">
        <f>IF($C2602=0,"",LBA!R2602)</f>
        <v/>
      </c>
      <c r="J2602" s="323" t="str">
        <f>IF($C2602=0,"",LBA!AD2602)</f>
        <v/>
      </c>
      <c r="K2602" s="323" t="str">
        <f>IF($C2602=0,"",LBA!AH2602)</f>
        <v/>
      </c>
      <c r="L2602" s="323" t="str">
        <f>IF($C2602=0,"",LBA!AI2602)</f>
        <v/>
      </c>
      <c r="M2602" s="295"/>
      <c r="P2602" s="294">
        <f>+LBA!G2602</f>
        <v>0</v>
      </c>
      <c r="Q2602" s="297" t="e">
        <f>VLOOKUP(P2602,'Kategori Aset'!$B:$C,2,0)</f>
        <v>#N/A</v>
      </c>
      <c r="R2602" s="297">
        <f>+LBA!U2602</f>
        <v>0</v>
      </c>
      <c r="S2602" s="297">
        <f>+LBA!C2602</f>
        <v>0</v>
      </c>
      <c r="T2602" s="297">
        <f>+LBA!V2602</f>
        <v>0</v>
      </c>
      <c r="U2602" s="298">
        <f>+LBA!E2602</f>
        <v>0</v>
      </c>
      <c r="V2602" s="298">
        <f>+LBA!A2602</f>
        <v>0</v>
      </c>
      <c r="W2602" s="298">
        <f>+LBA!C2602</f>
        <v>0</v>
      </c>
      <c r="Y2602" s="308" t="str">
        <f t="shared" si="40"/>
        <v/>
      </c>
    </row>
    <row r="2603" spans="1:25">
      <c r="A2603" s="320">
        <f>LBA!A2603</f>
        <v>0</v>
      </c>
      <c r="B2603" s="320">
        <f>LBA!E2603</f>
        <v>0</v>
      </c>
      <c r="C2603" s="320">
        <f>LBA!P2603</f>
        <v>0</v>
      </c>
      <c r="D2603" s="321" t="str">
        <f>IF($C2603=0,"",VLOOKUP($C2603,LDI!$I:$BB,37,0))</f>
        <v/>
      </c>
      <c r="E2603" s="320" t="str">
        <f>IF($C2603=0,"",LBA!I2603)</f>
        <v/>
      </c>
      <c r="F2603" s="320" t="str">
        <f>IF($C2603=0,"",LBA!Q2603)</f>
        <v/>
      </c>
      <c r="G2603" s="321" t="str">
        <f>IF($C2603=0,"",VLOOKUP($C2603,LDI!$I:$BB,15,0))</f>
        <v/>
      </c>
      <c r="H2603" s="321" t="str">
        <f>IF($C2603=0,"",VLOOKUP($C2603,LDI!$I:$BB,17,0))</f>
        <v/>
      </c>
      <c r="I2603" s="322" t="str">
        <f>IF($C2603=0,"",LBA!R2603)</f>
        <v/>
      </c>
      <c r="J2603" s="323" t="str">
        <f>IF($C2603=0,"",LBA!AD2603)</f>
        <v/>
      </c>
      <c r="K2603" s="323" t="str">
        <f>IF($C2603=0,"",LBA!AH2603)</f>
        <v/>
      </c>
      <c r="L2603" s="323" t="str">
        <f>IF($C2603=0,"",LBA!AI2603)</f>
        <v/>
      </c>
      <c r="M2603" s="295"/>
      <c r="P2603" s="294">
        <f>+LBA!G2603</f>
        <v>0</v>
      </c>
      <c r="Q2603" s="297" t="e">
        <f>VLOOKUP(P2603,'Kategori Aset'!$B:$C,2,0)</f>
        <v>#N/A</v>
      </c>
      <c r="R2603" s="297">
        <f>+LBA!U2603</f>
        <v>0</v>
      </c>
      <c r="S2603" s="297">
        <f>+LBA!C2603</f>
        <v>0</v>
      </c>
      <c r="T2603" s="297">
        <f>+LBA!V2603</f>
        <v>0</v>
      </c>
      <c r="U2603" s="298">
        <f>+LBA!E2603</f>
        <v>0</v>
      </c>
      <c r="V2603" s="298">
        <f>+LBA!A2603</f>
        <v>0</v>
      </c>
      <c r="W2603" s="298">
        <f>+LBA!C2603</f>
        <v>0</v>
      </c>
      <c r="Y2603" s="308" t="str">
        <f t="shared" si="40"/>
        <v/>
      </c>
    </row>
    <row r="2604" spans="1:25">
      <c r="A2604" s="320">
        <f>LBA!A2604</f>
        <v>0</v>
      </c>
      <c r="B2604" s="320">
        <f>LBA!E2604</f>
        <v>0</v>
      </c>
      <c r="C2604" s="320">
        <f>LBA!P2604</f>
        <v>0</v>
      </c>
      <c r="D2604" s="321" t="str">
        <f>IF($C2604=0,"",VLOOKUP($C2604,LDI!$I:$BB,37,0))</f>
        <v/>
      </c>
      <c r="E2604" s="320" t="str">
        <f>IF($C2604=0,"",LBA!I2604)</f>
        <v/>
      </c>
      <c r="F2604" s="320" t="str">
        <f>IF($C2604=0,"",LBA!Q2604)</f>
        <v/>
      </c>
      <c r="G2604" s="321" t="str">
        <f>IF($C2604=0,"",VLOOKUP($C2604,LDI!$I:$BB,15,0))</f>
        <v/>
      </c>
      <c r="H2604" s="321" t="str">
        <f>IF($C2604=0,"",VLOOKUP($C2604,LDI!$I:$BB,17,0))</f>
        <v/>
      </c>
      <c r="I2604" s="322" t="str">
        <f>IF($C2604=0,"",LBA!R2604)</f>
        <v/>
      </c>
      <c r="J2604" s="323" t="str">
        <f>IF($C2604=0,"",LBA!AD2604)</f>
        <v/>
      </c>
      <c r="K2604" s="323" t="str">
        <f>IF($C2604=0,"",LBA!AH2604)</f>
        <v/>
      </c>
      <c r="L2604" s="323" t="str">
        <f>IF($C2604=0,"",LBA!AI2604)</f>
        <v/>
      </c>
      <c r="M2604" s="295"/>
      <c r="P2604" s="294">
        <f>+LBA!G2604</f>
        <v>0</v>
      </c>
      <c r="Q2604" s="297" t="e">
        <f>VLOOKUP(P2604,'Kategori Aset'!$B:$C,2,0)</f>
        <v>#N/A</v>
      </c>
      <c r="R2604" s="297">
        <f>+LBA!U2604</f>
        <v>0</v>
      </c>
      <c r="S2604" s="297">
        <f>+LBA!C2604</f>
        <v>0</v>
      </c>
      <c r="T2604" s="297">
        <f>+LBA!V2604</f>
        <v>0</v>
      </c>
      <c r="U2604" s="298">
        <f>+LBA!E2604</f>
        <v>0</v>
      </c>
      <c r="V2604" s="298">
        <f>+LBA!A2604</f>
        <v>0</v>
      </c>
      <c r="W2604" s="298">
        <f>+LBA!C2604</f>
        <v>0</v>
      </c>
      <c r="Y2604" s="308" t="str">
        <f t="shared" si="40"/>
        <v/>
      </c>
    </row>
    <row r="2605" spans="1:25">
      <c r="A2605" s="320">
        <f>LBA!A2605</f>
        <v>0</v>
      </c>
      <c r="B2605" s="320">
        <f>LBA!E2605</f>
        <v>0</v>
      </c>
      <c r="C2605" s="320">
        <f>LBA!P2605</f>
        <v>0</v>
      </c>
      <c r="D2605" s="321" t="str">
        <f>IF($C2605=0,"",VLOOKUP($C2605,LDI!$I:$BB,37,0))</f>
        <v/>
      </c>
      <c r="E2605" s="320" t="str">
        <f>IF($C2605=0,"",LBA!I2605)</f>
        <v/>
      </c>
      <c r="F2605" s="320" t="str">
        <f>IF($C2605=0,"",LBA!Q2605)</f>
        <v/>
      </c>
      <c r="G2605" s="321" t="str">
        <f>IF($C2605=0,"",VLOOKUP($C2605,LDI!$I:$BB,15,0))</f>
        <v/>
      </c>
      <c r="H2605" s="321" t="str">
        <f>IF($C2605=0,"",VLOOKUP($C2605,LDI!$I:$BB,17,0))</f>
        <v/>
      </c>
      <c r="I2605" s="322" t="str">
        <f>IF($C2605=0,"",LBA!R2605)</f>
        <v/>
      </c>
      <c r="J2605" s="323" t="str">
        <f>IF($C2605=0,"",LBA!AD2605)</f>
        <v/>
      </c>
      <c r="K2605" s="323" t="str">
        <f>IF($C2605=0,"",LBA!AH2605)</f>
        <v/>
      </c>
      <c r="L2605" s="323" t="str">
        <f>IF($C2605=0,"",LBA!AI2605)</f>
        <v/>
      </c>
      <c r="M2605" s="295"/>
      <c r="P2605" s="294">
        <f>+LBA!G2605</f>
        <v>0</v>
      </c>
      <c r="Q2605" s="297" t="e">
        <f>VLOOKUP(P2605,'Kategori Aset'!$B:$C,2,0)</f>
        <v>#N/A</v>
      </c>
      <c r="R2605" s="297">
        <f>+LBA!U2605</f>
        <v>0</v>
      </c>
      <c r="S2605" s="297">
        <f>+LBA!C2605</f>
        <v>0</v>
      </c>
      <c r="T2605" s="297">
        <f>+LBA!V2605</f>
        <v>0</v>
      </c>
      <c r="U2605" s="298">
        <f>+LBA!E2605</f>
        <v>0</v>
      </c>
      <c r="V2605" s="298">
        <f>+LBA!A2605</f>
        <v>0</v>
      </c>
      <c r="W2605" s="298">
        <f>+LBA!C2605</f>
        <v>0</v>
      </c>
      <c r="Y2605" s="308" t="str">
        <f t="shared" si="40"/>
        <v/>
      </c>
    </row>
    <row r="2606" spans="1:25">
      <c r="A2606" s="320">
        <f>LBA!A2606</f>
        <v>0</v>
      </c>
      <c r="B2606" s="320">
        <f>LBA!E2606</f>
        <v>0</v>
      </c>
      <c r="C2606" s="320">
        <f>LBA!P2606</f>
        <v>0</v>
      </c>
      <c r="D2606" s="321" t="str">
        <f>IF($C2606=0,"",VLOOKUP($C2606,LDI!$I:$BB,37,0))</f>
        <v/>
      </c>
      <c r="E2606" s="320" t="str">
        <f>IF($C2606=0,"",LBA!I2606)</f>
        <v/>
      </c>
      <c r="F2606" s="320" t="str">
        <f>IF($C2606=0,"",LBA!Q2606)</f>
        <v/>
      </c>
      <c r="G2606" s="321" t="str">
        <f>IF($C2606=0,"",VLOOKUP($C2606,LDI!$I:$BB,15,0))</f>
        <v/>
      </c>
      <c r="H2606" s="321" t="str">
        <f>IF($C2606=0,"",VLOOKUP($C2606,LDI!$I:$BB,17,0))</f>
        <v/>
      </c>
      <c r="I2606" s="322" t="str">
        <f>IF($C2606=0,"",LBA!R2606)</f>
        <v/>
      </c>
      <c r="J2606" s="323" t="str">
        <f>IF($C2606=0,"",LBA!AD2606)</f>
        <v/>
      </c>
      <c r="K2606" s="323" t="str">
        <f>IF($C2606=0,"",LBA!AH2606)</f>
        <v/>
      </c>
      <c r="L2606" s="323" t="str">
        <f>IF($C2606=0,"",LBA!AI2606)</f>
        <v/>
      </c>
      <c r="M2606" s="295"/>
      <c r="P2606" s="294">
        <f>+LBA!G2606</f>
        <v>0</v>
      </c>
      <c r="Q2606" s="297" t="e">
        <f>VLOOKUP(P2606,'Kategori Aset'!$B:$C,2,0)</f>
        <v>#N/A</v>
      </c>
      <c r="R2606" s="297">
        <f>+LBA!U2606</f>
        <v>0</v>
      </c>
      <c r="S2606" s="297">
        <f>+LBA!C2606</f>
        <v>0</v>
      </c>
      <c r="T2606" s="297">
        <f>+LBA!V2606</f>
        <v>0</v>
      </c>
      <c r="U2606" s="298">
        <f>+LBA!E2606</f>
        <v>0</v>
      </c>
      <c r="V2606" s="298">
        <f>+LBA!A2606</f>
        <v>0</v>
      </c>
      <c r="W2606" s="298">
        <f>+LBA!C2606</f>
        <v>0</v>
      </c>
      <c r="Y2606" s="308" t="str">
        <f t="shared" si="40"/>
        <v/>
      </c>
    </row>
    <row r="2607" spans="1:25">
      <c r="A2607" s="320">
        <f>LBA!A2607</f>
        <v>0</v>
      </c>
      <c r="B2607" s="320">
        <f>LBA!E2607</f>
        <v>0</v>
      </c>
      <c r="C2607" s="320">
        <f>LBA!P2607</f>
        <v>0</v>
      </c>
      <c r="D2607" s="321" t="str">
        <f>IF($C2607=0,"",VLOOKUP($C2607,LDI!$I:$BB,37,0))</f>
        <v/>
      </c>
      <c r="E2607" s="320" t="str">
        <f>IF($C2607=0,"",LBA!I2607)</f>
        <v/>
      </c>
      <c r="F2607" s="320" t="str">
        <f>IF($C2607=0,"",LBA!Q2607)</f>
        <v/>
      </c>
      <c r="G2607" s="321" t="str">
        <f>IF($C2607=0,"",VLOOKUP($C2607,LDI!$I:$BB,15,0))</f>
        <v/>
      </c>
      <c r="H2607" s="321" t="str">
        <f>IF($C2607=0,"",VLOOKUP($C2607,LDI!$I:$BB,17,0))</f>
        <v/>
      </c>
      <c r="I2607" s="322" t="str">
        <f>IF($C2607=0,"",LBA!R2607)</f>
        <v/>
      </c>
      <c r="J2607" s="323" t="str">
        <f>IF($C2607=0,"",LBA!AD2607)</f>
        <v/>
      </c>
      <c r="K2607" s="323" t="str">
        <f>IF($C2607=0,"",LBA!AH2607)</f>
        <v/>
      </c>
      <c r="L2607" s="323" t="str">
        <f>IF($C2607=0,"",LBA!AI2607)</f>
        <v/>
      </c>
      <c r="M2607" s="295"/>
      <c r="P2607" s="294">
        <f>+LBA!G2607</f>
        <v>0</v>
      </c>
      <c r="Q2607" s="297" t="e">
        <f>VLOOKUP(P2607,'Kategori Aset'!$B:$C,2,0)</f>
        <v>#N/A</v>
      </c>
      <c r="R2607" s="297">
        <f>+LBA!U2607</f>
        <v>0</v>
      </c>
      <c r="S2607" s="297">
        <f>+LBA!C2607</f>
        <v>0</v>
      </c>
      <c r="T2607" s="297">
        <f>+LBA!V2607</f>
        <v>0</v>
      </c>
      <c r="U2607" s="298">
        <f>+LBA!E2607</f>
        <v>0</v>
      </c>
      <c r="V2607" s="298">
        <f>+LBA!A2607</f>
        <v>0</v>
      </c>
      <c r="W2607" s="298">
        <f>+LBA!C2607</f>
        <v>0</v>
      </c>
      <c r="Y2607" s="308" t="str">
        <f t="shared" si="40"/>
        <v/>
      </c>
    </row>
    <row r="2608" spans="1:25">
      <c r="A2608" s="320">
        <f>LBA!A2608</f>
        <v>0</v>
      </c>
      <c r="B2608" s="320">
        <f>LBA!E2608</f>
        <v>0</v>
      </c>
      <c r="C2608" s="320">
        <f>LBA!P2608</f>
        <v>0</v>
      </c>
      <c r="D2608" s="321" t="str">
        <f>IF($C2608=0,"",VLOOKUP($C2608,LDI!$I:$BB,37,0))</f>
        <v/>
      </c>
      <c r="E2608" s="320" t="str">
        <f>IF($C2608=0,"",LBA!I2608)</f>
        <v/>
      </c>
      <c r="F2608" s="320" t="str">
        <f>IF($C2608=0,"",LBA!Q2608)</f>
        <v/>
      </c>
      <c r="G2608" s="321" t="str">
        <f>IF($C2608=0,"",VLOOKUP($C2608,LDI!$I:$BB,15,0))</f>
        <v/>
      </c>
      <c r="H2608" s="321" t="str">
        <f>IF($C2608=0,"",VLOOKUP($C2608,LDI!$I:$BB,17,0))</f>
        <v/>
      </c>
      <c r="I2608" s="322" t="str">
        <f>IF($C2608=0,"",LBA!R2608)</f>
        <v/>
      </c>
      <c r="J2608" s="323" t="str">
        <f>IF($C2608=0,"",LBA!AD2608)</f>
        <v/>
      </c>
      <c r="K2608" s="323" t="str">
        <f>IF($C2608=0,"",LBA!AH2608)</f>
        <v/>
      </c>
      <c r="L2608" s="323" t="str">
        <f>IF($C2608=0,"",LBA!AI2608)</f>
        <v/>
      </c>
      <c r="M2608" s="295"/>
      <c r="P2608" s="294">
        <f>+LBA!G2608</f>
        <v>0</v>
      </c>
      <c r="Q2608" s="297" t="e">
        <f>VLOOKUP(P2608,'Kategori Aset'!$B:$C,2,0)</f>
        <v>#N/A</v>
      </c>
      <c r="R2608" s="297">
        <f>+LBA!U2608</f>
        <v>0</v>
      </c>
      <c r="S2608" s="297">
        <f>+LBA!C2608</f>
        <v>0</v>
      </c>
      <c r="T2608" s="297">
        <f>+LBA!V2608</f>
        <v>0</v>
      </c>
      <c r="U2608" s="298">
        <f>+LBA!E2608</f>
        <v>0</v>
      </c>
      <c r="V2608" s="298">
        <f>+LBA!A2608</f>
        <v>0</v>
      </c>
      <c r="W2608" s="298">
        <f>+LBA!C2608</f>
        <v>0</v>
      </c>
      <c r="Y2608" s="308" t="str">
        <f t="shared" si="40"/>
        <v/>
      </c>
    </row>
    <row r="2609" spans="1:25">
      <c r="A2609" s="320">
        <f>LBA!A2609</f>
        <v>0</v>
      </c>
      <c r="B2609" s="320">
        <f>LBA!E2609</f>
        <v>0</v>
      </c>
      <c r="C2609" s="320">
        <f>LBA!P2609</f>
        <v>0</v>
      </c>
      <c r="D2609" s="321" t="str">
        <f>IF($C2609=0,"",VLOOKUP($C2609,LDI!$I:$BB,37,0))</f>
        <v/>
      </c>
      <c r="E2609" s="320" t="str">
        <f>IF($C2609=0,"",LBA!I2609)</f>
        <v/>
      </c>
      <c r="F2609" s="320" t="str">
        <f>IF($C2609=0,"",LBA!Q2609)</f>
        <v/>
      </c>
      <c r="G2609" s="321" t="str">
        <f>IF($C2609=0,"",VLOOKUP($C2609,LDI!$I:$BB,15,0))</f>
        <v/>
      </c>
      <c r="H2609" s="321" t="str">
        <f>IF($C2609=0,"",VLOOKUP($C2609,LDI!$I:$BB,17,0))</f>
        <v/>
      </c>
      <c r="I2609" s="322" t="str">
        <f>IF($C2609=0,"",LBA!R2609)</f>
        <v/>
      </c>
      <c r="J2609" s="323" t="str">
        <f>IF($C2609=0,"",LBA!AD2609)</f>
        <v/>
      </c>
      <c r="K2609" s="323" t="str">
        <f>IF($C2609=0,"",LBA!AH2609)</f>
        <v/>
      </c>
      <c r="L2609" s="323" t="str">
        <f>IF($C2609=0,"",LBA!AI2609)</f>
        <v/>
      </c>
      <c r="M2609" s="295"/>
      <c r="P2609" s="294">
        <f>+LBA!G2609</f>
        <v>0</v>
      </c>
      <c r="Q2609" s="297" t="e">
        <f>VLOOKUP(P2609,'Kategori Aset'!$B:$C,2,0)</f>
        <v>#N/A</v>
      </c>
      <c r="R2609" s="297">
        <f>+LBA!U2609</f>
        <v>0</v>
      </c>
      <c r="S2609" s="297">
        <f>+LBA!C2609</f>
        <v>0</v>
      </c>
      <c r="T2609" s="297">
        <f>+LBA!V2609</f>
        <v>0</v>
      </c>
      <c r="U2609" s="298">
        <f>+LBA!E2609</f>
        <v>0</v>
      </c>
      <c r="V2609" s="298">
        <f>+LBA!A2609</f>
        <v>0</v>
      </c>
      <c r="W2609" s="298">
        <f>+LBA!C2609</f>
        <v>0</v>
      </c>
      <c r="Y2609" s="308" t="str">
        <f t="shared" si="40"/>
        <v/>
      </c>
    </row>
    <row r="2610" spans="1:25">
      <c r="A2610" s="320">
        <f>LBA!A2610</f>
        <v>0</v>
      </c>
      <c r="B2610" s="320">
        <f>LBA!E2610</f>
        <v>0</v>
      </c>
      <c r="C2610" s="320">
        <f>LBA!P2610</f>
        <v>0</v>
      </c>
      <c r="D2610" s="321" t="str">
        <f>IF($C2610=0,"",VLOOKUP($C2610,LDI!$I:$BB,37,0))</f>
        <v/>
      </c>
      <c r="E2610" s="320" t="str">
        <f>IF($C2610=0,"",LBA!I2610)</f>
        <v/>
      </c>
      <c r="F2610" s="320" t="str">
        <f>IF($C2610=0,"",LBA!Q2610)</f>
        <v/>
      </c>
      <c r="G2610" s="321" t="str">
        <f>IF($C2610=0,"",VLOOKUP($C2610,LDI!$I:$BB,15,0))</f>
        <v/>
      </c>
      <c r="H2610" s="321" t="str">
        <f>IF($C2610=0,"",VLOOKUP($C2610,LDI!$I:$BB,17,0))</f>
        <v/>
      </c>
      <c r="I2610" s="322" t="str">
        <f>IF($C2610=0,"",LBA!R2610)</f>
        <v/>
      </c>
      <c r="J2610" s="323" t="str">
        <f>IF($C2610=0,"",LBA!AD2610)</f>
        <v/>
      </c>
      <c r="K2610" s="323" t="str">
        <f>IF($C2610=0,"",LBA!AH2610)</f>
        <v/>
      </c>
      <c r="L2610" s="323" t="str">
        <f>IF($C2610=0,"",LBA!AI2610)</f>
        <v/>
      </c>
      <c r="M2610" s="295"/>
      <c r="P2610" s="294">
        <f>+LBA!G2610</f>
        <v>0</v>
      </c>
      <c r="Q2610" s="297" t="e">
        <f>VLOOKUP(P2610,'Kategori Aset'!$B:$C,2,0)</f>
        <v>#N/A</v>
      </c>
      <c r="R2610" s="297">
        <f>+LBA!U2610</f>
        <v>0</v>
      </c>
      <c r="S2610" s="297">
        <f>+LBA!C2610</f>
        <v>0</v>
      </c>
      <c r="T2610" s="297">
        <f>+LBA!V2610</f>
        <v>0</v>
      </c>
      <c r="U2610" s="298">
        <f>+LBA!E2610</f>
        <v>0</v>
      </c>
      <c r="V2610" s="298">
        <f>+LBA!A2610</f>
        <v>0</v>
      </c>
      <c r="W2610" s="298">
        <f>+LBA!C2610</f>
        <v>0</v>
      </c>
      <c r="Y2610" s="308" t="str">
        <f t="shared" si="40"/>
        <v/>
      </c>
    </row>
    <row r="2611" spans="1:25">
      <c r="A2611" s="320">
        <f>LBA!A2611</f>
        <v>0</v>
      </c>
      <c r="B2611" s="320">
        <f>LBA!E2611</f>
        <v>0</v>
      </c>
      <c r="C2611" s="320">
        <f>LBA!P2611</f>
        <v>0</v>
      </c>
      <c r="D2611" s="321" t="str">
        <f>IF($C2611=0,"",VLOOKUP($C2611,LDI!$I:$BB,37,0))</f>
        <v/>
      </c>
      <c r="E2611" s="320" t="str">
        <f>IF($C2611=0,"",LBA!I2611)</f>
        <v/>
      </c>
      <c r="F2611" s="320" t="str">
        <f>IF($C2611=0,"",LBA!Q2611)</f>
        <v/>
      </c>
      <c r="G2611" s="321" t="str">
        <f>IF($C2611=0,"",VLOOKUP($C2611,LDI!$I:$BB,15,0))</f>
        <v/>
      </c>
      <c r="H2611" s="321" t="str">
        <f>IF($C2611=0,"",VLOOKUP($C2611,LDI!$I:$BB,17,0))</f>
        <v/>
      </c>
      <c r="I2611" s="322" t="str">
        <f>IF($C2611=0,"",LBA!R2611)</f>
        <v/>
      </c>
      <c r="J2611" s="323" t="str">
        <f>IF($C2611=0,"",LBA!AD2611)</f>
        <v/>
      </c>
      <c r="K2611" s="323" t="str">
        <f>IF($C2611=0,"",LBA!AH2611)</f>
        <v/>
      </c>
      <c r="L2611" s="323" t="str">
        <f>IF($C2611=0,"",LBA!AI2611)</f>
        <v/>
      </c>
      <c r="M2611" s="295"/>
      <c r="P2611" s="294">
        <f>+LBA!G2611</f>
        <v>0</v>
      </c>
      <c r="Q2611" s="297" t="e">
        <f>VLOOKUP(P2611,'Kategori Aset'!$B:$C,2,0)</f>
        <v>#N/A</v>
      </c>
      <c r="R2611" s="297">
        <f>+LBA!U2611</f>
        <v>0</v>
      </c>
      <c r="S2611" s="297">
        <f>+LBA!C2611</f>
        <v>0</v>
      </c>
      <c r="T2611" s="297">
        <f>+LBA!V2611</f>
        <v>0</v>
      </c>
      <c r="U2611" s="298">
        <f>+LBA!E2611</f>
        <v>0</v>
      </c>
      <c r="V2611" s="298">
        <f>+LBA!A2611</f>
        <v>0</v>
      </c>
      <c r="W2611" s="298">
        <f>+LBA!C2611</f>
        <v>0</v>
      </c>
      <c r="Y2611" s="308" t="str">
        <f t="shared" si="40"/>
        <v/>
      </c>
    </row>
    <row r="2612" spans="1:25">
      <c r="A2612" s="320">
        <f>LBA!A2612</f>
        <v>0</v>
      </c>
      <c r="B2612" s="320">
        <f>LBA!E2612</f>
        <v>0</v>
      </c>
      <c r="C2612" s="320">
        <f>LBA!P2612</f>
        <v>0</v>
      </c>
      <c r="D2612" s="321" t="str">
        <f>IF($C2612=0,"",VLOOKUP($C2612,LDI!$I:$BB,37,0))</f>
        <v/>
      </c>
      <c r="E2612" s="320" t="str">
        <f>IF($C2612=0,"",LBA!I2612)</f>
        <v/>
      </c>
      <c r="F2612" s="320" t="str">
        <f>IF($C2612=0,"",LBA!Q2612)</f>
        <v/>
      </c>
      <c r="G2612" s="321" t="str">
        <f>IF($C2612=0,"",VLOOKUP($C2612,LDI!$I:$BB,15,0))</f>
        <v/>
      </c>
      <c r="H2612" s="321" t="str">
        <f>IF($C2612=0,"",VLOOKUP($C2612,LDI!$I:$BB,17,0))</f>
        <v/>
      </c>
      <c r="I2612" s="322" t="str">
        <f>IF($C2612=0,"",LBA!R2612)</f>
        <v/>
      </c>
      <c r="J2612" s="323" t="str">
        <f>IF($C2612=0,"",LBA!AD2612)</f>
        <v/>
      </c>
      <c r="K2612" s="323" t="str">
        <f>IF($C2612=0,"",LBA!AH2612)</f>
        <v/>
      </c>
      <c r="L2612" s="323" t="str">
        <f>IF($C2612=0,"",LBA!AI2612)</f>
        <v/>
      </c>
      <c r="M2612" s="295"/>
      <c r="P2612" s="294">
        <f>+LBA!G2612</f>
        <v>0</v>
      </c>
      <c r="Q2612" s="297" t="e">
        <f>VLOOKUP(P2612,'Kategori Aset'!$B:$C,2,0)</f>
        <v>#N/A</v>
      </c>
      <c r="R2612" s="297">
        <f>+LBA!U2612</f>
        <v>0</v>
      </c>
      <c r="S2612" s="297">
        <f>+LBA!C2612</f>
        <v>0</v>
      </c>
      <c r="T2612" s="297">
        <f>+LBA!V2612</f>
        <v>0</v>
      </c>
      <c r="U2612" s="298">
        <f>+LBA!E2612</f>
        <v>0</v>
      </c>
      <c r="V2612" s="298">
        <f>+LBA!A2612</f>
        <v>0</v>
      </c>
      <c r="W2612" s="298">
        <f>+LBA!C2612</f>
        <v>0</v>
      </c>
      <c r="Y2612" s="308" t="str">
        <f t="shared" si="40"/>
        <v/>
      </c>
    </row>
    <row r="2613" spans="1:25">
      <c r="A2613" s="320">
        <f>LBA!A2613</f>
        <v>0</v>
      </c>
      <c r="B2613" s="320">
        <f>LBA!E2613</f>
        <v>0</v>
      </c>
      <c r="C2613" s="320">
        <f>LBA!P2613</f>
        <v>0</v>
      </c>
      <c r="D2613" s="321" t="str">
        <f>IF($C2613=0,"",VLOOKUP($C2613,LDI!$I:$BB,37,0))</f>
        <v/>
      </c>
      <c r="E2613" s="320" t="str">
        <f>IF($C2613=0,"",LBA!I2613)</f>
        <v/>
      </c>
      <c r="F2613" s="320" t="str">
        <f>IF($C2613=0,"",LBA!Q2613)</f>
        <v/>
      </c>
      <c r="G2613" s="321" t="str">
        <f>IF($C2613=0,"",VLOOKUP($C2613,LDI!$I:$BB,15,0))</f>
        <v/>
      </c>
      <c r="H2613" s="321" t="str">
        <f>IF($C2613=0,"",VLOOKUP($C2613,LDI!$I:$BB,17,0))</f>
        <v/>
      </c>
      <c r="I2613" s="322" t="str">
        <f>IF($C2613=0,"",LBA!R2613)</f>
        <v/>
      </c>
      <c r="J2613" s="323" t="str">
        <f>IF($C2613=0,"",LBA!AD2613)</f>
        <v/>
      </c>
      <c r="K2613" s="323" t="str">
        <f>IF($C2613=0,"",LBA!AH2613)</f>
        <v/>
      </c>
      <c r="L2613" s="323" t="str">
        <f>IF($C2613=0,"",LBA!AI2613)</f>
        <v/>
      </c>
      <c r="M2613" s="295"/>
      <c r="P2613" s="294">
        <f>+LBA!G2613</f>
        <v>0</v>
      </c>
      <c r="Q2613" s="297" t="e">
        <f>VLOOKUP(P2613,'Kategori Aset'!$B:$C,2,0)</f>
        <v>#N/A</v>
      </c>
      <c r="R2613" s="297">
        <f>+LBA!U2613</f>
        <v>0</v>
      </c>
      <c r="S2613" s="297">
        <f>+LBA!C2613</f>
        <v>0</v>
      </c>
      <c r="T2613" s="297">
        <f>+LBA!V2613</f>
        <v>0</v>
      </c>
      <c r="U2613" s="298">
        <f>+LBA!E2613</f>
        <v>0</v>
      </c>
      <c r="V2613" s="298">
        <f>+LBA!A2613</f>
        <v>0</v>
      </c>
      <c r="W2613" s="298">
        <f>+LBA!C2613</f>
        <v>0</v>
      </c>
      <c r="Y2613" s="308" t="str">
        <f t="shared" si="40"/>
        <v/>
      </c>
    </row>
    <row r="2614" spans="1:25">
      <c r="A2614" s="320">
        <f>LBA!A2614</f>
        <v>0</v>
      </c>
      <c r="B2614" s="320">
        <f>LBA!E2614</f>
        <v>0</v>
      </c>
      <c r="C2614" s="320">
        <f>LBA!P2614</f>
        <v>0</v>
      </c>
      <c r="D2614" s="321" t="str">
        <f>IF($C2614=0,"",VLOOKUP($C2614,LDI!$I:$BB,37,0))</f>
        <v/>
      </c>
      <c r="E2614" s="320" t="str">
        <f>IF($C2614=0,"",LBA!I2614)</f>
        <v/>
      </c>
      <c r="F2614" s="320" t="str">
        <f>IF($C2614=0,"",LBA!Q2614)</f>
        <v/>
      </c>
      <c r="G2614" s="321" t="str">
        <f>IF($C2614=0,"",VLOOKUP($C2614,LDI!$I:$BB,15,0))</f>
        <v/>
      </c>
      <c r="H2614" s="321" t="str">
        <f>IF($C2614=0,"",VLOOKUP($C2614,LDI!$I:$BB,17,0))</f>
        <v/>
      </c>
      <c r="I2614" s="322" t="str">
        <f>IF($C2614=0,"",LBA!R2614)</f>
        <v/>
      </c>
      <c r="J2614" s="323" t="str">
        <f>IF($C2614=0,"",LBA!AD2614)</f>
        <v/>
      </c>
      <c r="K2614" s="323" t="str">
        <f>IF($C2614=0,"",LBA!AH2614)</f>
        <v/>
      </c>
      <c r="L2614" s="323" t="str">
        <f>IF($C2614=0,"",LBA!AI2614)</f>
        <v/>
      </c>
      <c r="M2614" s="295"/>
      <c r="P2614" s="294">
        <f>+LBA!G2614</f>
        <v>0</v>
      </c>
      <c r="Q2614" s="297" t="e">
        <f>VLOOKUP(P2614,'Kategori Aset'!$B:$C,2,0)</f>
        <v>#N/A</v>
      </c>
      <c r="R2614" s="297">
        <f>+LBA!U2614</f>
        <v>0</v>
      </c>
      <c r="S2614" s="297">
        <f>+LBA!C2614</f>
        <v>0</v>
      </c>
      <c r="T2614" s="297">
        <f>+LBA!V2614</f>
        <v>0</v>
      </c>
      <c r="U2614" s="298">
        <f>+LBA!E2614</f>
        <v>0</v>
      </c>
      <c r="V2614" s="298">
        <f>+LBA!A2614</f>
        <v>0</v>
      </c>
      <c r="W2614" s="298">
        <f>+LBA!C2614</f>
        <v>0</v>
      </c>
      <c r="Y2614" s="308" t="str">
        <f t="shared" si="40"/>
        <v/>
      </c>
    </row>
    <row r="2615" spans="1:25">
      <c r="A2615" s="320">
        <f>LBA!A2615</f>
        <v>0</v>
      </c>
      <c r="B2615" s="320">
        <f>LBA!E2615</f>
        <v>0</v>
      </c>
      <c r="C2615" s="320">
        <f>LBA!P2615</f>
        <v>0</v>
      </c>
      <c r="D2615" s="321" t="str">
        <f>IF($C2615=0,"",VLOOKUP($C2615,LDI!$I:$BB,37,0))</f>
        <v/>
      </c>
      <c r="E2615" s="320" t="str">
        <f>IF($C2615=0,"",LBA!I2615)</f>
        <v/>
      </c>
      <c r="F2615" s="320" t="str">
        <f>IF($C2615=0,"",LBA!Q2615)</f>
        <v/>
      </c>
      <c r="G2615" s="321" t="str">
        <f>IF($C2615=0,"",VLOOKUP($C2615,LDI!$I:$BB,15,0))</f>
        <v/>
      </c>
      <c r="H2615" s="321" t="str">
        <f>IF($C2615=0,"",VLOOKUP($C2615,LDI!$I:$BB,17,0))</f>
        <v/>
      </c>
      <c r="I2615" s="322" t="str">
        <f>IF($C2615=0,"",LBA!R2615)</f>
        <v/>
      </c>
      <c r="J2615" s="323" t="str">
        <f>IF($C2615=0,"",LBA!AD2615)</f>
        <v/>
      </c>
      <c r="K2615" s="323" t="str">
        <f>IF($C2615=0,"",LBA!AH2615)</f>
        <v/>
      </c>
      <c r="L2615" s="323" t="str">
        <f>IF($C2615=0,"",LBA!AI2615)</f>
        <v/>
      </c>
      <c r="M2615" s="295"/>
      <c r="P2615" s="294">
        <f>+LBA!G2615</f>
        <v>0</v>
      </c>
      <c r="Q2615" s="297" t="e">
        <f>VLOOKUP(P2615,'Kategori Aset'!$B:$C,2,0)</f>
        <v>#N/A</v>
      </c>
      <c r="R2615" s="297">
        <f>+LBA!U2615</f>
        <v>0</v>
      </c>
      <c r="S2615" s="297">
        <f>+LBA!C2615</f>
        <v>0</v>
      </c>
      <c r="T2615" s="297">
        <f>+LBA!V2615</f>
        <v>0</v>
      </c>
      <c r="U2615" s="298">
        <f>+LBA!E2615</f>
        <v>0</v>
      </c>
      <c r="V2615" s="298">
        <f>+LBA!A2615</f>
        <v>0</v>
      </c>
      <c r="W2615" s="298">
        <f>+LBA!C2615</f>
        <v>0</v>
      </c>
      <c r="Y2615" s="308" t="str">
        <f t="shared" si="40"/>
        <v/>
      </c>
    </row>
    <row r="2616" spans="1:25">
      <c r="A2616" s="320">
        <f>LBA!A2616</f>
        <v>0</v>
      </c>
      <c r="B2616" s="320">
        <f>LBA!E2616</f>
        <v>0</v>
      </c>
      <c r="C2616" s="320">
        <f>LBA!P2616</f>
        <v>0</v>
      </c>
      <c r="D2616" s="321" t="str">
        <f>IF($C2616=0,"",VLOOKUP($C2616,LDI!$I:$BB,37,0))</f>
        <v/>
      </c>
      <c r="E2616" s="320" t="str">
        <f>IF($C2616=0,"",LBA!I2616)</f>
        <v/>
      </c>
      <c r="F2616" s="320" t="str">
        <f>IF($C2616=0,"",LBA!Q2616)</f>
        <v/>
      </c>
      <c r="G2616" s="321" t="str">
        <f>IF($C2616=0,"",VLOOKUP($C2616,LDI!$I:$BB,15,0))</f>
        <v/>
      </c>
      <c r="H2616" s="321" t="str">
        <f>IF($C2616=0,"",VLOOKUP($C2616,LDI!$I:$BB,17,0))</f>
        <v/>
      </c>
      <c r="I2616" s="322" t="str">
        <f>IF($C2616=0,"",LBA!R2616)</f>
        <v/>
      </c>
      <c r="J2616" s="323" t="str">
        <f>IF($C2616=0,"",LBA!AD2616)</f>
        <v/>
      </c>
      <c r="K2616" s="323" t="str">
        <f>IF($C2616=0,"",LBA!AH2616)</f>
        <v/>
      </c>
      <c r="L2616" s="323" t="str">
        <f>IF($C2616=0,"",LBA!AI2616)</f>
        <v/>
      </c>
      <c r="M2616" s="295"/>
      <c r="P2616" s="294">
        <f>+LBA!G2616</f>
        <v>0</v>
      </c>
      <c r="Q2616" s="297" t="e">
        <f>VLOOKUP(P2616,'Kategori Aset'!$B:$C,2,0)</f>
        <v>#N/A</v>
      </c>
      <c r="R2616" s="297">
        <f>+LBA!U2616</f>
        <v>0</v>
      </c>
      <c r="S2616" s="297">
        <f>+LBA!C2616</f>
        <v>0</v>
      </c>
      <c r="T2616" s="297">
        <f>+LBA!V2616</f>
        <v>0</v>
      </c>
      <c r="U2616" s="298">
        <f>+LBA!E2616</f>
        <v>0</v>
      </c>
      <c r="V2616" s="298">
        <f>+LBA!A2616</f>
        <v>0</v>
      </c>
      <c r="W2616" s="298">
        <f>+LBA!C2616</f>
        <v>0</v>
      </c>
      <c r="Y2616" s="308" t="str">
        <f t="shared" si="40"/>
        <v/>
      </c>
    </row>
    <row r="2617" spans="1:25">
      <c r="A2617" s="320">
        <f>LBA!A2617</f>
        <v>0</v>
      </c>
      <c r="B2617" s="320">
        <f>LBA!E2617</f>
        <v>0</v>
      </c>
      <c r="C2617" s="320">
        <f>LBA!P2617</f>
        <v>0</v>
      </c>
      <c r="D2617" s="321" t="str">
        <f>IF($C2617=0,"",VLOOKUP($C2617,LDI!$I:$BB,37,0))</f>
        <v/>
      </c>
      <c r="E2617" s="320" t="str">
        <f>IF($C2617=0,"",LBA!I2617)</f>
        <v/>
      </c>
      <c r="F2617" s="320" t="str">
        <f>IF($C2617=0,"",LBA!Q2617)</f>
        <v/>
      </c>
      <c r="G2617" s="321" t="str">
        <f>IF($C2617=0,"",VLOOKUP($C2617,LDI!$I:$BB,15,0))</f>
        <v/>
      </c>
      <c r="H2617" s="321" t="str">
        <f>IF($C2617=0,"",VLOOKUP($C2617,LDI!$I:$BB,17,0))</f>
        <v/>
      </c>
      <c r="I2617" s="322" t="str">
        <f>IF($C2617=0,"",LBA!R2617)</f>
        <v/>
      </c>
      <c r="J2617" s="323" t="str">
        <f>IF($C2617=0,"",LBA!AD2617)</f>
        <v/>
      </c>
      <c r="K2617" s="323" t="str">
        <f>IF($C2617=0,"",LBA!AH2617)</f>
        <v/>
      </c>
      <c r="L2617" s="323" t="str">
        <f>IF($C2617=0,"",LBA!AI2617)</f>
        <v/>
      </c>
      <c r="M2617" s="295"/>
      <c r="P2617" s="294">
        <f>+LBA!G2617</f>
        <v>0</v>
      </c>
      <c r="Q2617" s="297" t="e">
        <f>VLOOKUP(P2617,'Kategori Aset'!$B:$C,2,0)</f>
        <v>#N/A</v>
      </c>
      <c r="R2617" s="297">
        <f>+LBA!U2617</f>
        <v>0</v>
      </c>
      <c r="S2617" s="297">
        <f>+LBA!C2617</f>
        <v>0</v>
      </c>
      <c r="T2617" s="297">
        <f>+LBA!V2617</f>
        <v>0</v>
      </c>
      <c r="U2617" s="298">
        <f>+LBA!E2617</f>
        <v>0</v>
      </c>
      <c r="V2617" s="298">
        <f>+LBA!A2617</f>
        <v>0</v>
      </c>
      <c r="W2617" s="298">
        <f>+LBA!C2617</f>
        <v>0</v>
      </c>
      <c r="Y2617" s="308" t="str">
        <f t="shared" si="40"/>
        <v/>
      </c>
    </row>
    <row r="2618" spans="1:25">
      <c r="A2618" s="320">
        <f>LBA!A2618</f>
        <v>0</v>
      </c>
      <c r="B2618" s="320">
        <f>LBA!E2618</f>
        <v>0</v>
      </c>
      <c r="C2618" s="320">
        <f>LBA!P2618</f>
        <v>0</v>
      </c>
      <c r="D2618" s="321" t="str">
        <f>IF($C2618=0,"",VLOOKUP($C2618,LDI!$I:$BB,37,0))</f>
        <v/>
      </c>
      <c r="E2618" s="320" t="str">
        <f>IF($C2618=0,"",LBA!I2618)</f>
        <v/>
      </c>
      <c r="F2618" s="320" t="str">
        <f>IF($C2618=0,"",LBA!Q2618)</f>
        <v/>
      </c>
      <c r="G2618" s="321" t="str">
        <f>IF($C2618=0,"",VLOOKUP($C2618,LDI!$I:$BB,15,0))</f>
        <v/>
      </c>
      <c r="H2618" s="321" t="str">
        <f>IF($C2618=0,"",VLOOKUP($C2618,LDI!$I:$BB,17,0))</f>
        <v/>
      </c>
      <c r="I2618" s="322" t="str">
        <f>IF($C2618=0,"",LBA!R2618)</f>
        <v/>
      </c>
      <c r="J2618" s="323" t="str">
        <f>IF($C2618=0,"",LBA!AD2618)</f>
        <v/>
      </c>
      <c r="K2618" s="323" t="str">
        <f>IF($C2618=0,"",LBA!AH2618)</f>
        <v/>
      </c>
      <c r="L2618" s="323" t="str">
        <f>IF($C2618=0,"",LBA!AI2618)</f>
        <v/>
      </c>
      <c r="M2618" s="295"/>
      <c r="P2618" s="294">
        <f>+LBA!G2618</f>
        <v>0</v>
      </c>
      <c r="Q2618" s="297" t="e">
        <f>VLOOKUP(P2618,'Kategori Aset'!$B:$C,2,0)</f>
        <v>#N/A</v>
      </c>
      <c r="R2618" s="297">
        <f>+LBA!U2618</f>
        <v>0</v>
      </c>
      <c r="S2618" s="297">
        <f>+LBA!C2618</f>
        <v>0</v>
      </c>
      <c r="T2618" s="297">
        <f>+LBA!V2618</f>
        <v>0</v>
      </c>
      <c r="U2618" s="298">
        <f>+LBA!E2618</f>
        <v>0</v>
      </c>
      <c r="V2618" s="298">
        <f>+LBA!A2618</f>
        <v>0</v>
      </c>
      <c r="W2618" s="298">
        <f>+LBA!C2618</f>
        <v>0</v>
      </c>
      <c r="Y2618" s="308" t="str">
        <f t="shared" si="40"/>
        <v/>
      </c>
    </row>
    <row r="2619" spans="1:25">
      <c r="A2619" s="320">
        <f>LBA!A2619</f>
        <v>0</v>
      </c>
      <c r="B2619" s="320">
        <f>LBA!E2619</f>
        <v>0</v>
      </c>
      <c r="C2619" s="320">
        <f>LBA!P2619</f>
        <v>0</v>
      </c>
      <c r="D2619" s="321" t="str">
        <f>IF($C2619=0,"",VLOOKUP($C2619,LDI!$I:$BB,37,0))</f>
        <v/>
      </c>
      <c r="E2619" s="320" t="str">
        <f>IF($C2619=0,"",LBA!I2619)</f>
        <v/>
      </c>
      <c r="F2619" s="320" t="str">
        <f>IF($C2619=0,"",LBA!Q2619)</f>
        <v/>
      </c>
      <c r="G2619" s="321" t="str">
        <f>IF($C2619=0,"",VLOOKUP($C2619,LDI!$I:$BB,15,0))</f>
        <v/>
      </c>
      <c r="H2619" s="321" t="str">
        <f>IF($C2619=0,"",VLOOKUP($C2619,LDI!$I:$BB,17,0))</f>
        <v/>
      </c>
      <c r="I2619" s="322" t="str">
        <f>IF($C2619=0,"",LBA!R2619)</f>
        <v/>
      </c>
      <c r="J2619" s="323" t="str">
        <f>IF($C2619=0,"",LBA!AD2619)</f>
        <v/>
      </c>
      <c r="K2619" s="323" t="str">
        <f>IF($C2619=0,"",LBA!AH2619)</f>
        <v/>
      </c>
      <c r="L2619" s="323" t="str">
        <f>IF($C2619=0,"",LBA!AI2619)</f>
        <v/>
      </c>
      <c r="M2619" s="295"/>
      <c r="P2619" s="294">
        <f>+LBA!G2619</f>
        <v>0</v>
      </c>
      <c r="Q2619" s="297" t="e">
        <f>VLOOKUP(P2619,'Kategori Aset'!$B:$C,2,0)</f>
        <v>#N/A</v>
      </c>
      <c r="R2619" s="297">
        <f>+LBA!U2619</f>
        <v>0</v>
      </c>
      <c r="S2619" s="297">
        <f>+LBA!C2619</f>
        <v>0</v>
      </c>
      <c r="T2619" s="297">
        <f>+LBA!V2619</f>
        <v>0</v>
      </c>
      <c r="U2619" s="298">
        <f>+LBA!E2619</f>
        <v>0</v>
      </c>
      <c r="V2619" s="298">
        <f>+LBA!A2619</f>
        <v>0</v>
      </c>
      <c r="W2619" s="298">
        <f>+LBA!C2619</f>
        <v>0</v>
      </c>
      <c r="Y2619" s="308" t="str">
        <f t="shared" si="40"/>
        <v/>
      </c>
    </row>
    <row r="2620" spans="1:25">
      <c r="A2620" s="320">
        <f>LBA!A2620</f>
        <v>0</v>
      </c>
      <c r="B2620" s="320">
        <f>LBA!E2620</f>
        <v>0</v>
      </c>
      <c r="C2620" s="320">
        <f>LBA!P2620</f>
        <v>0</v>
      </c>
      <c r="D2620" s="321" t="str">
        <f>IF($C2620=0,"",VLOOKUP($C2620,LDI!$I:$BB,37,0))</f>
        <v/>
      </c>
      <c r="E2620" s="320" t="str">
        <f>IF($C2620=0,"",LBA!I2620)</f>
        <v/>
      </c>
      <c r="F2620" s="320" t="str">
        <f>IF($C2620=0,"",LBA!Q2620)</f>
        <v/>
      </c>
      <c r="G2620" s="321" t="str">
        <f>IF($C2620=0,"",VLOOKUP($C2620,LDI!$I:$BB,15,0))</f>
        <v/>
      </c>
      <c r="H2620" s="321" t="str">
        <f>IF($C2620=0,"",VLOOKUP($C2620,LDI!$I:$BB,17,0))</f>
        <v/>
      </c>
      <c r="I2620" s="322" t="str">
        <f>IF($C2620=0,"",LBA!R2620)</f>
        <v/>
      </c>
      <c r="J2620" s="323" t="str">
        <f>IF($C2620=0,"",LBA!AD2620)</f>
        <v/>
      </c>
      <c r="K2620" s="323" t="str">
        <f>IF($C2620=0,"",LBA!AH2620)</f>
        <v/>
      </c>
      <c r="L2620" s="323" t="str">
        <f>IF($C2620=0,"",LBA!AI2620)</f>
        <v/>
      </c>
      <c r="M2620" s="295"/>
      <c r="P2620" s="294">
        <f>+LBA!G2620</f>
        <v>0</v>
      </c>
      <c r="Q2620" s="297" t="e">
        <f>VLOOKUP(P2620,'Kategori Aset'!$B:$C,2,0)</f>
        <v>#N/A</v>
      </c>
      <c r="R2620" s="297">
        <f>+LBA!U2620</f>
        <v>0</v>
      </c>
      <c r="S2620" s="297">
        <f>+LBA!C2620</f>
        <v>0</v>
      </c>
      <c r="T2620" s="297">
        <f>+LBA!V2620</f>
        <v>0</v>
      </c>
      <c r="U2620" s="298">
        <f>+LBA!E2620</f>
        <v>0</v>
      </c>
      <c r="V2620" s="298">
        <f>+LBA!A2620</f>
        <v>0</v>
      </c>
      <c r="W2620" s="298">
        <f>+LBA!C2620</f>
        <v>0</v>
      </c>
      <c r="Y2620" s="308" t="str">
        <f t="shared" si="40"/>
        <v/>
      </c>
    </row>
    <row r="2621" spans="1:25">
      <c r="A2621" s="320">
        <f>LBA!A2621</f>
        <v>0</v>
      </c>
      <c r="B2621" s="320">
        <f>LBA!E2621</f>
        <v>0</v>
      </c>
      <c r="C2621" s="320">
        <f>LBA!P2621</f>
        <v>0</v>
      </c>
      <c r="D2621" s="321" t="str">
        <f>IF($C2621=0,"",VLOOKUP($C2621,LDI!$I:$BB,37,0))</f>
        <v/>
      </c>
      <c r="E2621" s="320" t="str">
        <f>IF($C2621=0,"",LBA!I2621)</f>
        <v/>
      </c>
      <c r="F2621" s="320" t="str">
        <f>IF($C2621=0,"",LBA!Q2621)</f>
        <v/>
      </c>
      <c r="G2621" s="321" t="str">
        <f>IF($C2621=0,"",VLOOKUP($C2621,LDI!$I:$BB,15,0))</f>
        <v/>
      </c>
      <c r="H2621" s="321" t="str">
        <f>IF($C2621=0,"",VLOOKUP($C2621,LDI!$I:$BB,17,0))</f>
        <v/>
      </c>
      <c r="I2621" s="322" t="str">
        <f>IF($C2621=0,"",LBA!R2621)</f>
        <v/>
      </c>
      <c r="J2621" s="323" t="str">
        <f>IF($C2621=0,"",LBA!AD2621)</f>
        <v/>
      </c>
      <c r="K2621" s="323" t="str">
        <f>IF($C2621=0,"",LBA!AH2621)</f>
        <v/>
      </c>
      <c r="L2621" s="323" t="str">
        <f>IF($C2621=0,"",LBA!AI2621)</f>
        <v/>
      </c>
      <c r="M2621" s="295"/>
      <c r="P2621" s="294">
        <f>+LBA!G2621</f>
        <v>0</v>
      </c>
      <c r="Q2621" s="297" t="e">
        <f>VLOOKUP(P2621,'Kategori Aset'!$B:$C,2,0)</f>
        <v>#N/A</v>
      </c>
      <c r="R2621" s="297">
        <f>+LBA!U2621</f>
        <v>0</v>
      </c>
      <c r="S2621" s="297">
        <f>+LBA!C2621</f>
        <v>0</v>
      </c>
      <c r="T2621" s="297">
        <f>+LBA!V2621</f>
        <v>0</v>
      </c>
      <c r="U2621" s="298">
        <f>+LBA!E2621</f>
        <v>0</v>
      </c>
      <c r="V2621" s="298">
        <f>+LBA!A2621</f>
        <v>0</v>
      </c>
      <c r="W2621" s="298">
        <f>+LBA!C2621</f>
        <v>0</v>
      </c>
      <c r="Y2621" s="308" t="str">
        <f t="shared" si="40"/>
        <v/>
      </c>
    </row>
    <row r="2622" spans="1:25">
      <c r="A2622" s="320">
        <f>LBA!A2622</f>
        <v>0</v>
      </c>
      <c r="B2622" s="320">
        <f>LBA!E2622</f>
        <v>0</v>
      </c>
      <c r="C2622" s="320">
        <f>LBA!P2622</f>
        <v>0</v>
      </c>
      <c r="D2622" s="321" t="str">
        <f>IF($C2622=0,"",VLOOKUP($C2622,LDI!$I:$BB,37,0))</f>
        <v/>
      </c>
      <c r="E2622" s="320" t="str">
        <f>IF($C2622=0,"",LBA!I2622)</f>
        <v/>
      </c>
      <c r="F2622" s="320" t="str">
        <f>IF($C2622=0,"",LBA!Q2622)</f>
        <v/>
      </c>
      <c r="G2622" s="321" t="str">
        <f>IF($C2622=0,"",VLOOKUP($C2622,LDI!$I:$BB,15,0))</f>
        <v/>
      </c>
      <c r="H2622" s="321" t="str">
        <f>IF($C2622=0,"",VLOOKUP($C2622,LDI!$I:$BB,17,0))</f>
        <v/>
      </c>
      <c r="I2622" s="322" t="str">
        <f>IF($C2622=0,"",LBA!R2622)</f>
        <v/>
      </c>
      <c r="J2622" s="323" t="str">
        <f>IF($C2622=0,"",LBA!AD2622)</f>
        <v/>
      </c>
      <c r="K2622" s="323" t="str">
        <f>IF($C2622=0,"",LBA!AH2622)</f>
        <v/>
      </c>
      <c r="L2622" s="323" t="str">
        <f>IF($C2622=0,"",LBA!AI2622)</f>
        <v/>
      </c>
      <c r="M2622" s="295"/>
      <c r="P2622" s="294">
        <f>+LBA!G2622</f>
        <v>0</v>
      </c>
      <c r="Q2622" s="297" t="e">
        <f>VLOOKUP(P2622,'Kategori Aset'!$B:$C,2,0)</f>
        <v>#N/A</v>
      </c>
      <c r="R2622" s="297">
        <f>+LBA!U2622</f>
        <v>0</v>
      </c>
      <c r="S2622" s="297">
        <f>+LBA!C2622</f>
        <v>0</v>
      </c>
      <c r="T2622" s="297">
        <f>+LBA!V2622</f>
        <v>0</v>
      </c>
      <c r="U2622" s="298">
        <f>+LBA!E2622</f>
        <v>0</v>
      </c>
      <c r="V2622" s="298">
        <f>+LBA!A2622</f>
        <v>0</v>
      </c>
      <c r="W2622" s="298">
        <f>+LBA!C2622</f>
        <v>0</v>
      </c>
      <c r="Y2622" s="308" t="str">
        <f t="shared" si="40"/>
        <v/>
      </c>
    </row>
    <row r="2623" spans="1:25">
      <c r="A2623" s="320">
        <f>LBA!A2623</f>
        <v>0</v>
      </c>
      <c r="B2623" s="320">
        <f>LBA!E2623</f>
        <v>0</v>
      </c>
      <c r="C2623" s="320">
        <f>LBA!P2623</f>
        <v>0</v>
      </c>
      <c r="D2623" s="321" t="str">
        <f>IF($C2623=0,"",VLOOKUP($C2623,LDI!$I:$BB,37,0))</f>
        <v/>
      </c>
      <c r="E2623" s="320" t="str">
        <f>IF($C2623=0,"",LBA!I2623)</f>
        <v/>
      </c>
      <c r="F2623" s="320" t="str">
        <f>IF($C2623=0,"",LBA!Q2623)</f>
        <v/>
      </c>
      <c r="G2623" s="321" t="str">
        <f>IF($C2623=0,"",VLOOKUP($C2623,LDI!$I:$BB,15,0))</f>
        <v/>
      </c>
      <c r="H2623" s="321" t="str">
        <f>IF($C2623=0,"",VLOOKUP($C2623,LDI!$I:$BB,17,0))</f>
        <v/>
      </c>
      <c r="I2623" s="322" t="str">
        <f>IF($C2623=0,"",LBA!R2623)</f>
        <v/>
      </c>
      <c r="J2623" s="323" t="str">
        <f>IF($C2623=0,"",LBA!AD2623)</f>
        <v/>
      </c>
      <c r="K2623" s="323" t="str">
        <f>IF($C2623=0,"",LBA!AH2623)</f>
        <v/>
      </c>
      <c r="L2623" s="323" t="str">
        <f>IF($C2623=0,"",LBA!AI2623)</f>
        <v/>
      </c>
      <c r="M2623" s="295"/>
      <c r="P2623" s="294">
        <f>+LBA!G2623</f>
        <v>0</v>
      </c>
      <c r="Q2623" s="297" t="e">
        <f>VLOOKUP(P2623,'Kategori Aset'!$B:$C,2,0)</f>
        <v>#N/A</v>
      </c>
      <c r="R2623" s="297">
        <f>+LBA!U2623</f>
        <v>0</v>
      </c>
      <c r="S2623" s="297">
        <f>+LBA!C2623</f>
        <v>0</v>
      </c>
      <c r="T2623" s="297">
        <f>+LBA!V2623</f>
        <v>0</v>
      </c>
      <c r="U2623" s="298">
        <f>+LBA!E2623</f>
        <v>0</v>
      </c>
      <c r="V2623" s="298">
        <f>+LBA!A2623</f>
        <v>0</v>
      </c>
      <c r="W2623" s="298">
        <f>+LBA!C2623</f>
        <v>0</v>
      </c>
      <c r="Y2623" s="308" t="str">
        <f t="shared" si="40"/>
        <v/>
      </c>
    </row>
    <row r="2624" spans="1:25">
      <c r="A2624" s="320">
        <f>LBA!A2624</f>
        <v>0</v>
      </c>
      <c r="B2624" s="320">
        <f>LBA!E2624</f>
        <v>0</v>
      </c>
      <c r="C2624" s="320">
        <f>LBA!P2624</f>
        <v>0</v>
      </c>
      <c r="D2624" s="321" t="str">
        <f>IF($C2624=0,"",VLOOKUP($C2624,LDI!$I:$BB,37,0))</f>
        <v/>
      </c>
      <c r="E2624" s="320" t="str">
        <f>IF($C2624=0,"",LBA!I2624)</f>
        <v/>
      </c>
      <c r="F2624" s="320" t="str">
        <f>IF($C2624=0,"",LBA!Q2624)</f>
        <v/>
      </c>
      <c r="G2624" s="321" t="str">
        <f>IF($C2624=0,"",VLOOKUP($C2624,LDI!$I:$BB,15,0))</f>
        <v/>
      </c>
      <c r="H2624" s="321" t="str">
        <f>IF($C2624=0,"",VLOOKUP($C2624,LDI!$I:$BB,17,0))</f>
        <v/>
      </c>
      <c r="I2624" s="322" t="str">
        <f>IF($C2624=0,"",LBA!R2624)</f>
        <v/>
      </c>
      <c r="J2624" s="323" t="str">
        <f>IF($C2624=0,"",LBA!AD2624)</f>
        <v/>
      </c>
      <c r="K2624" s="323" t="str">
        <f>IF($C2624=0,"",LBA!AH2624)</f>
        <v/>
      </c>
      <c r="L2624" s="323" t="str">
        <f>IF($C2624=0,"",LBA!AI2624)</f>
        <v/>
      </c>
      <c r="M2624" s="295"/>
      <c r="P2624" s="294">
        <f>+LBA!G2624</f>
        <v>0</v>
      </c>
      <c r="Q2624" s="297" t="e">
        <f>VLOOKUP(P2624,'Kategori Aset'!$B:$C,2,0)</f>
        <v>#N/A</v>
      </c>
      <c r="R2624" s="297">
        <f>+LBA!U2624</f>
        <v>0</v>
      </c>
      <c r="S2624" s="297">
        <f>+LBA!C2624</f>
        <v>0</v>
      </c>
      <c r="T2624" s="297">
        <f>+LBA!V2624</f>
        <v>0</v>
      </c>
      <c r="U2624" s="298">
        <f>+LBA!E2624</f>
        <v>0</v>
      </c>
      <c r="V2624" s="298">
        <f>+LBA!A2624</f>
        <v>0</v>
      </c>
      <c r="W2624" s="298">
        <f>+LBA!C2624</f>
        <v>0</v>
      </c>
      <c r="Y2624" s="308" t="str">
        <f t="shared" si="40"/>
        <v/>
      </c>
    </row>
    <row r="2625" spans="1:25">
      <c r="A2625" s="320">
        <f>LBA!A2625</f>
        <v>0</v>
      </c>
      <c r="B2625" s="320">
        <f>LBA!E2625</f>
        <v>0</v>
      </c>
      <c r="C2625" s="320">
        <f>LBA!P2625</f>
        <v>0</v>
      </c>
      <c r="D2625" s="321" t="str">
        <f>IF($C2625=0,"",VLOOKUP($C2625,LDI!$I:$BB,37,0))</f>
        <v/>
      </c>
      <c r="E2625" s="320" t="str">
        <f>IF($C2625=0,"",LBA!I2625)</f>
        <v/>
      </c>
      <c r="F2625" s="320" t="str">
        <f>IF($C2625=0,"",LBA!Q2625)</f>
        <v/>
      </c>
      <c r="G2625" s="321" t="str">
        <f>IF($C2625=0,"",VLOOKUP($C2625,LDI!$I:$BB,15,0))</f>
        <v/>
      </c>
      <c r="H2625" s="321" t="str">
        <f>IF($C2625=0,"",VLOOKUP($C2625,LDI!$I:$BB,17,0))</f>
        <v/>
      </c>
      <c r="I2625" s="322" t="str">
        <f>IF($C2625=0,"",LBA!R2625)</f>
        <v/>
      </c>
      <c r="J2625" s="323" t="str">
        <f>IF($C2625=0,"",LBA!AD2625)</f>
        <v/>
      </c>
      <c r="K2625" s="323" t="str">
        <f>IF($C2625=0,"",LBA!AH2625)</f>
        <v/>
      </c>
      <c r="L2625" s="323" t="str">
        <f>IF($C2625=0,"",LBA!AI2625)</f>
        <v/>
      </c>
      <c r="M2625" s="295"/>
      <c r="P2625" s="294">
        <f>+LBA!G2625</f>
        <v>0</v>
      </c>
      <c r="Q2625" s="297" t="e">
        <f>VLOOKUP(P2625,'Kategori Aset'!$B:$C,2,0)</f>
        <v>#N/A</v>
      </c>
      <c r="R2625" s="297">
        <f>+LBA!U2625</f>
        <v>0</v>
      </c>
      <c r="S2625" s="297">
        <f>+LBA!C2625</f>
        <v>0</v>
      </c>
      <c r="T2625" s="297">
        <f>+LBA!V2625</f>
        <v>0</v>
      </c>
      <c r="U2625" s="298">
        <f>+LBA!E2625</f>
        <v>0</v>
      </c>
      <c r="V2625" s="298">
        <f>+LBA!A2625</f>
        <v>0</v>
      </c>
      <c r="W2625" s="298">
        <f>+LBA!C2625</f>
        <v>0</v>
      </c>
      <c r="Y2625" s="308" t="str">
        <f t="shared" si="40"/>
        <v/>
      </c>
    </row>
    <row r="2626" spans="1:25">
      <c r="A2626" s="320">
        <f>LBA!A2626</f>
        <v>0</v>
      </c>
      <c r="B2626" s="320">
        <f>LBA!E2626</f>
        <v>0</v>
      </c>
      <c r="C2626" s="320">
        <f>LBA!P2626</f>
        <v>0</v>
      </c>
      <c r="D2626" s="321" t="str">
        <f>IF($C2626=0,"",VLOOKUP($C2626,LDI!$I:$BB,37,0))</f>
        <v/>
      </c>
      <c r="E2626" s="320" t="str">
        <f>IF($C2626=0,"",LBA!I2626)</f>
        <v/>
      </c>
      <c r="F2626" s="320" t="str">
        <f>IF($C2626=0,"",LBA!Q2626)</f>
        <v/>
      </c>
      <c r="G2626" s="321" t="str">
        <f>IF($C2626=0,"",VLOOKUP($C2626,LDI!$I:$BB,15,0))</f>
        <v/>
      </c>
      <c r="H2626" s="321" t="str">
        <f>IF($C2626=0,"",VLOOKUP($C2626,LDI!$I:$BB,17,0))</f>
        <v/>
      </c>
      <c r="I2626" s="322" t="str">
        <f>IF($C2626=0,"",LBA!R2626)</f>
        <v/>
      </c>
      <c r="J2626" s="323" t="str">
        <f>IF($C2626=0,"",LBA!AD2626)</f>
        <v/>
      </c>
      <c r="K2626" s="323" t="str">
        <f>IF($C2626=0,"",LBA!AH2626)</f>
        <v/>
      </c>
      <c r="L2626" s="323" t="str">
        <f>IF($C2626=0,"",LBA!AI2626)</f>
        <v/>
      </c>
      <c r="M2626" s="295"/>
      <c r="P2626" s="294">
        <f>+LBA!G2626</f>
        <v>0</v>
      </c>
      <c r="Q2626" s="297" t="e">
        <f>VLOOKUP(P2626,'Kategori Aset'!$B:$C,2,0)</f>
        <v>#N/A</v>
      </c>
      <c r="R2626" s="297">
        <f>+LBA!U2626</f>
        <v>0</v>
      </c>
      <c r="S2626" s="297">
        <f>+LBA!C2626</f>
        <v>0</v>
      </c>
      <c r="T2626" s="297">
        <f>+LBA!V2626</f>
        <v>0</v>
      </c>
      <c r="U2626" s="298">
        <f>+LBA!E2626</f>
        <v>0</v>
      </c>
      <c r="V2626" s="298">
        <f>+LBA!A2626</f>
        <v>0</v>
      </c>
      <c r="W2626" s="298">
        <f>+LBA!C2626</f>
        <v>0</v>
      </c>
      <c r="Y2626" s="308" t="str">
        <f t="shared" si="40"/>
        <v/>
      </c>
    </row>
    <row r="2627" spans="1:25">
      <c r="A2627" s="320">
        <f>LBA!A2627</f>
        <v>0</v>
      </c>
      <c r="B2627" s="320">
        <f>LBA!E2627</f>
        <v>0</v>
      </c>
      <c r="C2627" s="320">
        <f>LBA!P2627</f>
        <v>0</v>
      </c>
      <c r="D2627" s="321" t="str">
        <f>IF($C2627=0,"",VLOOKUP($C2627,LDI!$I:$BB,37,0))</f>
        <v/>
      </c>
      <c r="E2627" s="320" t="str">
        <f>IF($C2627=0,"",LBA!I2627)</f>
        <v/>
      </c>
      <c r="F2627" s="320" t="str">
        <f>IF($C2627=0,"",LBA!Q2627)</f>
        <v/>
      </c>
      <c r="G2627" s="321" t="str">
        <f>IF($C2627=0,"",VLOOKUP($C2627,LDI!$I:$BB,15,0))</f>
        <v/>
      </c>
      <c r="H2627" s="321" t="str">
        <f>IF($C2627=0,"",VLOOKUP($C2627,LDI!$I:$BB,17,0))</f>
        <v/>
      </c>
      <c r="I2627" s="322" t="str">
        <f>IF($C2627=0,"",LBA!R2627)</f>
        <v/>
      </c>
      <c r="J2627" s="323" t="str">
        <f>IF($C2627=0,"",LBA!AD2627)</f>
        <v/>
      </c>
      <c r="K2627" s="323" t="str">
        <f>IF($C2627=0,"",LBA!AH2627)</f>
        <v/>
      </c>
      <c r="L2627" s="323" t="str">
        <f>IF($C2627=0,"",LBA!AI2627)</f>
        <v/>
      </c>
      <c r="M2627" s="295"/>
      <c r="P2627" s="294">
        <f>+LBA!G2627</f>
        <v>0</v>
      </c>
      <c r="Q2627" s="297" t="e">
        <f>VLOOKUP(P2627,'Kategori Aset'!$B:$C,2,0)</f>
        <v>#N/A</v>
      </c>
      <c r="R2627" s="297">
        <f>+LBA!U2627</f>
        <v>0</v>
      </c>
      <c r="S2627" s="297">
        <f>+LBA!C2627</f>
        <v>0</v>
      </c>
      <c r="T2627" s="297">
        <f>+LBA!V2627</f>
        <v>0</v>
      </c>
      <c r="U2627" s="298">
        <f>+LBA!E2627</f>
        <v>0</v>
      </c>
      <c r="V2627" s="298">
        <f>+LBA!A2627</f>
        <v>0</v>
      </c>
      <c r="W2627" s="298">
        <f>+LBA!C2627</f>
        <v>0</v>
      </c>
      <c r="Y2627" s="308" t="str">
        <f t="shared" ref="Y2627:Y2690" si="41">IF(ISBLANK(M2627),""," Jika TW Sila isi Column *STATUS TERKINI FIZIKAL ASET* dan NAMA PEGAWAI PEMVERIFIKASI. Jika W ,Sila isi Column  NAMA PEGAWAI PEMVERIFIKASI sahaja")</f>
        <v/>
      </c>
    </row>
    <row r="2628" spans="1:25">
      <c r="A2628" s="320">
        <f>LBA!A2628</f>
        <v>0</v>
      </c>
      <c r="B2628" s="320">
        <f>LBA!E2628</f>
        <v>0</v>
      </c>
      <c r="C2628" s="320">
        <f>LBA!P2628</f>
        <v>0</v>
      </c>
      <c r="D2628" s="321" t="str">
        <f>IF($C2628=0,"",VLOOKUP($C2628,LDI!$I:$BB,37,0))</f>
        <v/>
      </c>
      <c r="E2628" s="320" t="str">
        <f>IF($C2628=0,"",LBA!I2628)</f>
        <v/>
      </c>
      <c r="F2628" s="320" t="str">
        <f>IF($C2628=0,"",LBA!Q2628)</f>
        <v/>
      </c>
      <c r="G2628" s="321" t="str">
        <f>IF($C2628=0,"",VLOOKUP($C2628,LDI!$I:$BB,15,0))</f>
        <v/>
      </c>
      <c r="H2628" s="321" t="str">
        <f>IF($C2628=0,"",VLOOKUP($C2628,LDI!$I:$BB,17,0))</f>
        <v/>
      </c>
      <c r="I2628" s="322" t="str">
        <f>IF($C2628=0,"",LBA!R2628)</f>
        <v/>
      </c>
      <c r="J2628" s="323" t="str">
        <f>IF($C2628=0,"",LBA!AD2628)</f>
        <v/>
      </c>
      <c r="K2628" s="323" t="str">
        <f>IF($C2628=0,"",LBA!AH2628)</f>
        <v/>
      </c>
      <c r="L2628" s="323" t="str">
        <f>IF($C2628=0,"",LBA!AI2628)</f>
        <v/>
      </c>
      <c r="M2628" s="295"/>
      <c r="P2628" s="294">
        <f>+LBA!G2628</f>
        <v>0</v>
      </c>
      <c r="Q2628" s="297" t="e">
        <f>VLOOKUP(P2628,'Kategori Aset'!$B:$C,2,0)</f>
        <v>#N/A</v>
      </c>
      <c r="R2628" s="297">
        <f>+LBA!U2628</f>
        <v>0</v>
      </c>
      <c r="S2628" s="297">
        <f>+LBA!C2628</f>
        <v>0</v>
      </c>
      <c r="T2628" s="297">
        <f>+LBA!V2628</f>
        <v>0</v>
      </c>
      <c r="U2628" s="298">
        <f>+LBA!E2628</f>
        <v>0</v>
      </c>
      <c r="V2628" s="298">
        <f>+LBA!A2628</f>
        <v>0</v>
      </c>
      <c r="W2628" s="298">
        <f>+LBA!C2628</f>
        <v>0</v>
      </c>
      <c r="Y2628" s="308" t="str">
        <f t="shared" si="41"/>
        <v/>
      </c>
    </row>
    <row r="2629" spans="1:25">
      <c r="A2629" s="320">
        <f>LBA!A2629</f>
        <v>0</v>
      </c>
      <c r="B2629" s="320">
        <f>LBA!E2629</f>
        <v>0</v>
      </c>
      <c r="C2629" s="320">
        <f>LBA!P2629</f>
        <v>0</v>
      </c>
      <c r="D2629" s="321" t="str">
        <f>IF($C2629=0,"",VLOOKUP($C2629,LDI!$I:$BB,37,0))</f>
        <v/>
      </c>
      <c r="E2629" s="320" t="str">
        <f>IF($C2629=0,"",LBA!I2629)</f>
        <v/>
      </c>
      <c r="F2629" s="320" t="str">
        <f>IF($C2629=0,"",LBA!Q2629)</f>
        <v/>
      </c>
      <c r="G2629" s="321" t="str">
        <f>IF($C2629=0,"",VLOOKUP($C2629,LDI!$I:$BB,15,0))</f>
        <v/>
      </c>
      <c r="H2629" s="321" t="str">
        <f>IF($C2629=0,"",VLOOKUP($C2629,LDI!$I:$BB,17,0))</f>
        <v/>
      </c>
      <c r="I2629" s="322" t="str">
        <f>IF($C2629=0,"",LBA!R2629)</f>
        <v/>
      </c>
      <c r="J2629" s="323" t="str">
        <f>IF($C2629=0,"",LBA!AD2629)</f>
        <v/>
      </c>
      <c r="K2629" s="323" t="str">
        <f>IF($C2629=0,"",LBA!AH2629)</f>
        <v/>
      </c>
      <c r="L2629" s="323" t="str">
        <f>IF($C2629=0,"",LBA!AI2629)</f>
        <v/>
      </c>
      <c r="M2629" s="295"/>
      <c r="P2629" s="294">
        <f>+LBA!G2629</f>
        <v>0</v>
      </c>
      <c r="Q2629" s="297" t="e">
        <f>VLOOKUP(P2629,'Kategori Aset'!$B:$C,2,0)</f>
        <v>#N/A</v>
      </c>
      <c r="R2629" s="297">
        <f>+LBA!U2629</f>
        <v>0</v>
      </c>
      <c r="S2629" s="297">
        <f>+LBA!C2629</f>
        <v>0</v>
      </c>
      <c r="T2629" s="297">
        <f>+LBA!V2629</f>
        <v>0</v>
      </c>
      <c r="U2629" s="298">
        <f>+LBA!E2629</f>
        <v>0</v>
      </c>
      <c r="V2629" s="298">
        <f>+LBA!A2629</f>
        <v>0</v>
      </c>
      <c r="W2629" s="298">
        <f>+LBA!C2629</f>
        <v>0</v>
      </c>
      <c r="Y2629" s="308" t="str">
        <f t="shared" si="41"/>
        <v/>
      </c>
    </row>
    <row r="2630" spans="1:25">
      <c r="A2630" s="320">
        <f>LBA!A2630</f>
        <v>0</v>
      </c>
      <c r="B2630" s="320">
        <f>LBA!E2630</f>
        <v>0</v>
      </c>
      <c r="C2630" s="320">
        <f>LBA!P2630</f>
        <v>0</v>
      </c>
      <c r="D2630" s="321" t="str">
        <f>IF($C2630=0,"",VLOOKUP($C2630,LDI!$I:$BB,37,0))</f>
        <v/>
      </c>
      <c r="E2630" s="320" t="str">
        <f>IF($C2630=0,"",LBA!I2630)</f>
        <v/>
      </c>
      <c r="F2630" s="320" t="str">
        <f>IF($C2630=0,"",LBA!Q2630)</f>
        <v/>
      </c>
      <c r="G2630" s="321" t="str">
        <f>IF($C2630=0,"",VLOOKUP($C2630,LDI!$I:$BB,15,0))</f>
        <v/>
      </c>
      <c r="H2630" s="321" t="str">
        <f>IF($C2630=0,"",VLOOKUP($C2630,LDI!$I:$BB,17,0))</f>
        <v/>
      </c>
      <c r="I2630" s="322" t="str">
        <f>IF($C2630=0,"",LBA!R2630)</f>
        <v/>
      </c>
      <c r="J2630" s="323" t="str">
        <f>IF($C2630=0,"",LBA!AD2630)</f>
        <v/>
      </c>
      <c r="K2630" s="323" t="str">
        <f>IF($C2630=0,"",LBA!AH2630)</f>
        <v/>
      </c>
      <c r="L2630" s="323" t="str">
        <f>IF($C2630=0,"",LBA!AI2630)</f>
        <v/>
      </c>
      <c r="M2630" s="295"/>
      <c r="P2630" s="294">
        <f>+LBA!G2630</f>
        <v>0</v>
      </c>
      <c r="Q2630" s="297" t="e">
        <f>VLOOKUP(P2630,'Kategori Aset'!$B:$C,2,0)</f>
        <v>#N/A</v>
      </c>
      <c r="R2630" s="297">
        <f>+LBA!U2630</f>
        <v>0</v>
      </c>
      <c r="S2630" s="297">
        <f>+LBA!C2630</f>
        <v>0</v>
      </c>
      <c r="T2630" s="297">
        <f>+LBA!V2630</f>
        <v>0</v>
      </c>
      <c r="U2630" s="298">
        <f>+LBA!E2630</f>
        <v>0</v>
      </c>
      <c r="V2630" s="298">
        <f>+LBA!A2630</f>
        <v>0</v>
      </c>
      <c r="W2630" s="298">
        <f>+LBA!C2630</f>
        <v>0</v>
      </c>
      <c r="Y2630" s="308" t="str">
        <f t="shared" si="41"/>
        <v/>
      </c>
    </row>
    <row r="2631" spans="1:25">
      <c r="A2631" s="320">
        <f>LBA!A2631</f>
        <v>0</v>
      </c>
      <c r="B2631" s="320">
        <f>LBA!E2631</f>
        <v>0</v>
      </c>
      <c r="C2631" s="320">
        <f>LBA!P2631</f>
        <v>0</v>
      </c>
      <c r="D2631" s="321" t="str">
        <f>IF($C2631=0,"",VLOOKUP($C2631,LDI!$I:$BB,37,0))</f>
        <v/>
      </c>
      <c r="E2631" s="320" t="str">
        <f>IF($C2631=0,"",LBA!I2631)</f>
        <v/>
      </c>
      <c r="F2631" s="320" t="str">
        <f>IF($C2631=0,"",LBA!Q2631)</f>
        <v/>
      </c>
      <c r="G2631" s="321" t="str">
        <f>IF($C2631=0,"",VLOOKUP($C2631,LDI!$I:$BB,15,0))</f>
        <v/>
      </c>
      <c r="H2631" s="321" t="str">
        <f>IF($C2631=0,"",VLOOKUP($C2631,LDI!$I:$BB,17,0))</f>
        <v/>
      </c>
      <c r="I2631" s="322" t="str">
        <f>IF($C2631=0,"",LBA!R2631)</f>
        <v/>
      </c>
      <c r="J2631" s="323" t="str">
        <f>IF($C2631=0,"",LBA!AD2631)</f>
        <v/>
      </c>
      <c r="K2631" s="323" t="str">
        <f>IF($C2631=0,"",LBA!AH2631)</f>
        <v/>
      </c>
      <c r="L2631" s="323" t="str">
        <f>IF($C2631=0,"",LBA!AI2631)</f>
        <v/>
      </c>
      <c r="M2631" s="295"/>
      <c r="P2631" s="294">
        <f>+LBA!G2631</f>
        <v>0</v>
      </c>
      <c r="Q2631" s="297" t="e">
        <f>VLOOKUP(P2631,'Kategori Aset'!$B:$C,2,0)</f>
        <v>#N/A</v>
      </c>
      <c r="R2631" s="297">
        <f>+LBA!U2631</f>
        <v>0</v>
      </c>
      <c r="S2631" s="297">
        <f>+LBA!C2631</f>
        <v>0</v>
      </c>
      <c r="T2631" s="297">
        <f>+LBA!V2631</f>
        <v>0</v>
      </c>
      <c r="U2631" s="298">
        <f>+LBA!E2631</f>
        <v>0</v>
      </c>
      <c r="V2631" s="298">
        <f>+LBA!A2631</f>
        <v>0</v>
      </c>
      <c r="W2631" s="298">
        <f>+LBA!C2631</f>
        <v>0</v>
      </c>
      <c r="Y2631" s="308" t="str">
        <f t="shared" si="41"/>
        <v/>
      </c>
    </row>
    <row r="2632" spans="1:25">
      <c r="A2632" s="320">
        <f>LBA!A2632</f>
        <v>0</v>
      </c>
      <c r="B2632" s="320">
        <f>LBA!E2632</f>
        <v>0</v>
      </c>
      <c r="C2632" s="320">
        <f>LBA!P2632</f>
        <v>0</v>
      </c>
      <c r="D2632" s="321" t="str">
        <f>IF($C2632=0,"",VLOOKUP($C2632,LDI!$I:$BB,37,0))</f>
        <v/>
      </c>
      <c r="E2632" s="320" t="str">
        <f>IF($C2632=0,"",LBA!I2632)</f>
        <v/>
      </c>
      <c r="F2632" s="320" t="str">
        <f>IF($C2632=0,"",LBA!Q2632)</f>
        <v/>
      </c>
      <c r="G2632" s="321" t="str">
        <f>IF($C2632=0,"",VLOOKUP($C2632,LDI!$I:$BB,15,0))</f>
        <v/>
      </c>
      <c r="H2632" s="321" t="str">
        <f>IF($C2632=0,"",VLOOKUP($C2632,LDI!$I:$BB,17,0))</f>
        <v/>
      </c>
      <c r="I2632" s="322" t="str">
        <f>IF($C2632=0,"",LBA!R2632)</f>
        <v/>
      </c>
      <c r="J2632" s="323" t="str">
        <f>IF($C2632=0,"",LBA!AD2632)</f>
        <v/>
      </c>
      <c r="K2632" s="323" t="str">
        <f>IF($C2632=0,"",LBA!AH2632)</f>
        <v/>
      </c>
      <c r="L2632" s="323" t="str">
        <f>IF($C2632=0,"",LBA!AI2632)</f>
        <v/>
      </c>
      <c r="M2632" s="295"/>
      <c r="P2632" s="294">
        <f>+LBA!G2632</f>
        <v>0</v>
      </c>
      <c r="Q2632" s="297" t="e">
        <f>VLOOKUP(P2632,'Kategori Aset'!$B:$C,2,0)</f>
        <v>#N/A</v>
      </c>
      <c r="R2632" s="297">
        <f>+LBA!U2632</f>
        <v>0</v>
      </c>
      <c r="S2632" s="297">
        <f>+LBA!C2632</f>
        <v>0</v>
      </c>
      <c r="T2632" s="297">
        <f>+LBA!V2632</f>
        <v>0</v>
      </c>
      <c r="U2632" s="298">
        <f>+LBA!E2632</f>
        <v>0</v>
      </c>
      <c r="V2632" s="298">
        <f>+LBA!A2632</f>
        <v>0</v>
      </c>
      <c r="W2632" s="298">
        <f>+LBA!C2632</f>
        <v>0</v>
      </c>
      <c r="Y2632" s="308" t="str">
        <f t="shared" si="41"/>
        <v/>
      </c>
    </row>
    <row r="2633" spans="1:25">
      <c r="A2633" s="320">
        <f>LBA!A2633</f>
        <v>0</v>
      </c>
      <c r="B2633" s="320">
        <f>LBA!E2633</f>
        <v>0</v>
      </c>
      <c r="C2633" s="320">
        <f>LBA!P2633</f>
        <v>0</v>
      </c>
      <c r="D2633" s="321" t="str">
        <f>IF($C2633=0,"",VLOOKUP($C2633,LDI!$I:$BB,37,0))</f>
        <v/>
      </c>
      <c r="E2633" s="320" t="str">
        <f>IF($C2633=0,"",LBA!I2633)</f>
        <v/>
      </c>
      <c r="F2633" s="320" t="str">
        <f>IF($C2633=0,"",LBA!Q2633)</f>
        <v/>
      </c>
      <c r="G2633" s="321" t="str">
        <f>IF($C2633=0,"",VLOOKUP($C2633,LDI!$I:$BB,15,0))</f>
        <v/>
      </c>
      <c r="H2633" s="321" t="str">
        <f>IF($C2633=0,"",VLOOKUP($C2633,LDI!$I:$BB,17,0))</f>
        <v/>
      </c>
      <c r="I2633" s="322" t="str">
        <f>IF($C2633=0,"",LBA!R2633)</f>
        <v/>
      </c>
      <c r="J2633" s="323" t="str">
        <f>IF($C2633=0,"",LBA!AD2633)</f>
        <v/>
      </c>
      <c r="K2633" s="323" t="str">
        <f>IF($C2633=0,"",LBA!AH2633)</f>
        <v/>
      </c>
      <c r="L2633" s="323" t="str">
        <f>IF($C2633=0,"",LBA!AI2633)</f>
        <v/>
      </c>
      <c r="M2633" s="295"/>
      <c r="P2633" s="294">
        <f>+LBA!G2633</f>
        <v>0</v>
      </c>
      <c r="Q2633" s="297" t="e">
        <f>VLOOKUP(P2633,'Kategori Aset'!$B:$C,2,0)</f>
        <v>#N/A</v>
      </c>
      <c r="R2633" s="297">
        <f>+LBA!U2633</f>
        <v>0</v>
      </c>
      <c r="S2633" s="297">
        <f>+LBA!C2633</f>
        <v>0</v>
      </c>
      <c r="T2633" s="297">
        <f>+LBA!V2633</f>
        <v>0</v>
      </c>
      <c r="U2633" s="298">
        <f>+LBA!E2633</f>
        <v>0</v>
      </c>
      <c r="V2633" s="298">
        <f>+LBA!A2633</f>
        <v>0</v>
      </c>
      <c r="W2633" s="298">
        <f>+LBA!C2633</f>
        <v>0</v>
      </c>
      <c r="Y2633" s="308" t="str">
        <f t="shared" si="41"/>
        <v/>
      </c>
    </row>
    <row r="2634" spans="1:25">
      <c r="A2634" s="320">
        <f>LBA!A2634</f>
        <v>0</v>
      </c>
      <c r="B2634" s="320">
        <f>LBA!E2634</f>
        <v>0</v>
      </c>
      <c r="C2634" s="320">
        <f>LBA!P2634</f>
        <v>0</v>
      </c>
      <c r="D2634" s="321" t="str">
        <f>IF($C2634=0,"",VLOOKUP($C2634,LDI!$I:$BB,37,0))</f>
        <v/>
      </c>
      <c r="E2634" s="320" t="str">
        <f>IF($C2634=0,"",LBA!I2634)</f>
        <v/>
      </c>
      <c r="F2634" s="320" t="str">
        <f>IF($C2634=0,"",LBA!Q2634)</f>
        <v/>
      </c>
      <c r="G2634" s="321" t="str">
        <f>IF($C2634=0,"",VLOOKUP($C2634,LDI!$I:$BB,15,0))</f>
        <v/>
      </c>
      <c r="H2634" s="321" t="str">
        <f>IF($C2634=0,"",VLOOKUP($C2634,LDI!$I:$BB,17,0))</f>
        <v/>
      </c>
      <c r="I2634" s="322" t="str">
        <f>IF($C2634=0,"",LBA!R2634)</f>
        <v/>
      </c>
      <c r="J2634" s="323" t="str">
        <f>IF($C2634=0,"",LBA!AD2634)</f>
        <v/>
      </c>
      <c r="K2634" s="323" t="str">
        <f>IF($C2634=0,"",LBA!AH2634)</f>
        <v/>
      </c>
      <c r="L2634" s="323" t="str">
        <f>IF($C2634=0,"",LBA!AI2634)</f>
        <v/>
      </c>
      <c r="M2634" s="295"/>
      <c r="P2634" s="294">
        <f>+LBA!G2634</f>
        <v>0</v>
      </c>
      <c r="Q2634" s="297" t="e">
        <f>VLOOKUP(P2634,'Kategori Aset'!$B:$C,2,0)</f>
        <v>#N/A</v>
      </c>
      <c r="R2634" s="297">
        <f>+LBA!U2634</f>
        <v>0</v>
      </c>
      <c r="S2634" s="297">
        <f>+LBA!C2634</f>
        <v>0</v>
      </c>
      <c r="T2634" s="297">
        <f>+LBA!V2634</f>
        <v>0</v>
      </c>
      <c r="U2634" s="298">
        <f>+LBA!E2634</f>
        <v>0</v>
      </c>
      <c r="V2634" s="298">
        <f>+LBA!A2634</f>
        <v>0</v>
      </c>
      <c r="W2634" s="298">
        <f>+LBA!C2634</f>
        <v>0</v>
      </c>
      <c r="Y2634" s="308" t="str">
        <f t="shared" si="41"/>
        <v/>
      </c>
    </row>
    <row r="2635" spans="1:25">
      <c r="A2635" s="320">
        <f>LBA!A2635</f>
        <v>0</v>
      </c>
      <c r="B2635" s="320">
        <f>LBA!E2635</f>
        <v>0</v>
      </c>
      <c r="C2635" s="320">
        <f>LBA!P2635</f>
        <v>0</v>
      </c>
      <c r="D2635" s="321" t="str">
        <f>IF($C2635=0,"",VLOOKUP($C2635,LDI!$I:$BB,37,0))</f>
        <v/>
      </c>
      <c r="E2635" s="320" t="str">
        <f>IF($C2635=0,"",LBA!I2635)</f>
        <v/>
      </c>
      <c r="F2635" s="320" t="str">
        <f>IF($C2635=0,"",LBA!Q2635)</f>
        <v/>
      </c>
      <c r="G2635" s="321" t="str">
        <f>IF($C2635=0,"",VLOOKUP($C2635,LDI!$I:$BB,15,0))</f>
        <v/>
      </c>
      <c r="H2635" s="321" t="str">
        <f>IF($C2635=0,"",VLOOKUP($C2635,LDI!$I:$BB,17,0))</f>
        <v/>
      </c>
      <c r="I2635" s="322" t="str">
        <f>IF($C2635=0,"",LBA!R2635)</f>
        <v/>
      </c>
      <c r="J2635" s="323" t="str">
        <f>IF($C2635=0,"",LBA!AD2635)</f>
        <v/>
      </c>
      <c r="K2635" s="323" t="str">
        <f>IF($C2635=0,"",LBA!AH2635)</f>
        <v/>
      </c>
      <c r="L2635" s="323" t="str">
        <f>IF($C2635=0,"",LBA!AI2635)</f>
        <v/>
      </c>
      <c r="M2635" s="295"/>
      <c r="P2635" s="294">
        <f>+LBA!G2635</f>
        <v>0</v>
      </c>
      <c r="Q2635" s="297" t="e">
        <f>VLOOKUP(P2635,'Kategori Aset'!$B:$C,2,0)</f>
        <v>#N/A</v>
      </c>
      <c r="R2635" s="297">
        <f>+LBA!U2635</f>
        <v>0</v>
      </c>
      <c r="S2635" s="297">
        <f>+LBA!C2635</f>
        <v>0</v>
      </c>
      <c r="T2635" s="297">
        <f>+LBA!V2635</f>
        <v>0</v>
      </c>
      <c r="U2635" s="298">
        <f>+LBA!E2635</f>
        <v>0</v>
      </c>
      <c r="V2635" s="298">
        <f>+LBA!A2635</f>
        <v>0</v>
      </c>
      <c r="W2635" s="298">
        <f>+LBA!C2635</f>
        <v>0</v>
      </c>
      <c r="Y2635" s="308" t="str">
        <f t="shared" si="41"/>
        <v/>
      </c>
    </row>
    <row r="2636" spans="1:25">
      <c r="A2636" s="320">
        <f>LBA!A2636</f>
        <v>0</v>
      </c>
      <c r="B2636" s="320">
        <f>LBA!E2636</f>
        <v>0</v>
      </c>
      <c r="C2636" s="320">
        <f>LBA!P2636</f>
        <v>0</v>
      </c>
      <c r="D2636" s="321" t="str">
        <f>IF($C2636=0,"",VLOOKUP($C2636,LDI!$I:$BB,37,0))</f>
        <v/>
      </c>
      <c r="E2636" s="320" t="str">
        <f>IF($C2636=0,"",LBA!I2636)</f>
        <v/>
      </c>
      <c r="F2636" s="320" t="str">
        <f>IF($C2636=0,"",LBA!Q2636)</f>
        <v/>
      </c>
      <c r="G2636" s="321" t="str">
        <f>IF($C2636=0,"",VLOOKUP($C2636,LDI!$I:$BB,15,0))</f>
        <v/>
      </c>
      <c r="H2636" s="321" t="str">
        <f>IF($C2636=0,"",VLOOKUP($C2636,LDI!$I:$BB,17,0))</f>
        <v/>
      </c>
      <c r="I2636" s="322" t="str">
        <f>IF($C2636=0,"",LBA!R2636)</f>
        <v/>
      </c>
      <c r="J2636" s="323" t="str">
        <f>IF($C2636=0,"",LBA!AD2636)</f>
        <v/>
      </c>
      <c r="K2636" s="323" t="str">
        <f>IF($C2636=0,"",LBA!AH2636)</f>
        <v/>
      </c>
      <c r="L2636" s="323" t="str">
        <f>IF($C2636=0,"",LBA!AI2636)</f>
        <v/>
      </c>
      <c r="M2636" s="295"/>
      <c r="P2636" s="294">
        <f>+LBA!G2636</f>
        <v>0</v>
      </c>
      <c r="Q2636" s="297" t="e">
        <f>VLOOKUP(P2636,'Kategori Aset'!$B:$C,2,0)</f>
        <v>#N/A</v>
      </c>
      <c r="R2636" s="297">
        <f>+LBA!U2636</f>
        <v>0</v>
      </c>
      <c r="S2636" s="297">
        <f>+LBA!C2636</f>
        <v>0</v>
      </c>
      <c r="T2636" s="297">
        <f>+LBA!V2636</f>
        <v>0</v>
      </c>
      <c r="U2636" s="298">
        <f>+LBA!E2636</f>
        <v>0</v>
      </c>
      <c r="V2636" s="298">
        <f>+LBA!A2636</f>
        <v>0</v>
      </c>
      <c r="W2636" s="298">
        <f>+LBA!C2636</f>
        <v>0</v>
      </c>
      <c r="Y2636" s="308" t="str">
        <f t="shared" si="41"/>
        <v/>
      </c>
    </row>
    <row r="2637" spans="1:25">
      <c r="A2637" s="320">
        <f>LBA!A2637</f>
        <v>0</v>
      </c>
      <c r="B2637" s="320">
        <f>LBA!E2637</f>
        <v>0</v>
      </c>
      <c r="C2637" s="320">
        <f>LBA!P2637</f>
        <v>0</v>
      </c>
      <c r="D2637" s="321" t="str">
        <f>IF($C2637=0,"",VLOOKUP($C2637,LDI!$I:$BB,37,0))</f>
        <v/>
      </c>
      <c r="E2637" s="320" t="str">
        <f>IF($C2637=0,"",LBA!I2637)</f>
        <v/>
      </c>
      <c r="F2637" s="320" t="str">
        <f>IF($C2637=0,"",LBA!Q2637)</f>
        <v/>
      </c>
      <c r="G2637" s="321" t="str">
        <f>IF($C2637=0,"",VLOOKUP($C2637,LDI!$I:$BB,15,0))</f>
        <v/>
      </c>
      <c r="H2637" s="321" t="str">
        <f>IF($C2637=0,"",VLOOKUP($C2637,LDI!$I:$BB,17,0))</f>
        <v/>
      </c>
      <c r="I2637" s="322" t="str">
        <f>IF($C2637=0,"",LBA!R2637)</f>
        <v/>
      </c>
      <c r="J2637" s="323" t="str">
        <f>IF($C2637=0,"",LBA!AD2637)</f>
        <v/>
      </c>
      <c r="K2637" s="323" t="str">
        <f>IF($C2637=0,"",LBA!AH2637)</f>
        <v/>
      </c>
      <c r="L2637" s="323" t="str">
        <f>IF($C2637=0,"",LBA!AI2637)</f>
        <v/>
      </c>
      <c r="M2637" s="295"/>
      <c r="P2637" s="294">
        <f>+LBA!G2637</f>
        <v>0</v>
      </c>
      <c r="Q2637" s="297" t="e">
        <f>VLOOKUP(P2637,'Kategori Aset'!$B:$C,2,0)</f>
        <v>#N/A</v>
      </c>
      <c r="R2637" s="297">
        <f>+LBA!U2637</f>
        <v>0</v>
      </c>
      <c r="S2637" s="297">
        <f>+LBA!C2637</f>
        <v>0</v>
      </c>
      <c r="T2637" s="297">
        <f>+LBA!V2637</f>
        <v>0</v>
      </c>
      <c r="U2637" s="298">
        <f>+LBA!E2637</f>
        <v>0</v>
      </c>
      <c r="V2637" s="298">
        <f>+LBA!A2637</f>
        <v>0</v>
      </c>
      <c r="W2637" s="298">
        <f>+LBA!C2637</f>
        <v>0</v>
      </c>
      <c r="Y2637" s="308" t="str">
        <f t="shared" si="41"/>
        <v/>
      </c>
    </row>
    <row r="2638" spans="1:25">
      <c r="A2638" s="320">
        <f>LBA!A2638</f>
        <v>0</v>
      </c>
      <c r="B2638" s="320">
        <f>LBA!E2638</f>
        <v>0</v>
      </c>
      <c r="C2638" s="320">
        <f>LBA!P2638</f>
        <v>0</v>
      </c>
      <c r="D2638" s="321" t="str">
        <f>IF($C2638=0,"",VLOOKUP($C2638,LDI!$I:$BB,37,0))</f>
        <v/>
      </c>
      <c r="E2638" s="320" t="str">
        <f>IF($C2638=0,"",LBA!I2638)</f>
        <v/>
      </c>
      <c r="F2638" s="320" t="str">
        <f>IF($C2638=0,"",LBA!Q2638)</f>
        <v/>
      </c>
      <c r="G2638" s="321" t="str">
        <f>IF($C2638=0,"",VLOOKUP($C2638,LDI!$I:$BB,15,0))</f>
        <v/>
      </c>
      <c r="H2638" s="321" t="str">
        <f>IF($C2638=0,"",VLOOKUP($C2638,LDI!$I:$BB,17,0))</f>
        <v/>
      </c>
      <c r="I2638" s="322" t="str">
        <f>IF($C2638=0,"",LBA!R2638)</f>
        <v/>
      </c>
      <c r="J2638" s="323" t="str">
        <f>IF($C2638=0,"",LBA!AD2638)</f>
        <v/>
      </c>
      <c r="K2638" s="323" t="str">
        <f>IF($C2638=0,"",LBA!AH2638)</f>
        <v/>
      </c>
      <c r="L2638" s="323" t="str">
        <f>IF($C2638=0,"",LBA!AI2638)</f>
        <v/>
      </c>
      <c r="M2638" s="295"/>
      <c r="P2638" s="294">
        <f>+LBA!G2638</f>
        <v>0</v>
      </c>
      <c r="Q2638" s="297" t="e">
        <f>VLOOKUP(P2638,'Kategori Aset'!$B:$C,2,0)</f>
        <v>#N/A</v>
      </c>
      <c r="R2638" s="297">
        <f>+LBA!U2638</f>
        <v>0</v>
      </c>
      <c r="S2638" s="297">
        <f>+LBA!C2638</f>
        <v>0</v>
      </c>
      <c r="T2638" s="297">
        <f>+LBA!V2638</f>
        <v>0</v>
      </c>
      <c r="U2638" s="298">
        <f>+LBA!E2638</f>
        <v>0</v>
      </c>
      <c r="V2638" s="298">
        <f>+LBA!A2638</f>
        <v>0</v>
      </c>
      <c r="W2638" s="298">
        <f>+LBA!C2638</f>
        <v>0</v>
      </c>
      <c r="Y2638" s="308" t="str">
        <f t="shared" si="41"/>
        <v/>
      </c>
    </row>
    <row r="2639" spans="1:25">
      <c r="A2639" s="320">
        <f>LBA!A2639</f>
        <v>0</v>
      </c>
      <c r="B2639" s="320">
        <f>LBA!E2639</f>
        <v>0</v>
      </c>
      <c r="C2639" s="320">
        <f>LBA!P2639</f>
        <v>0</v>
      </c>
      <c r="D2639" s="321" t="str">
        <f>IF($C2639=0,"",VLOOKUP($C2639,LDI!$I:$BB,37,0))</f>
        <v/>
      </c>
      <c r="E2639" s="320" t="str">
        <f>IF($C2639=0,"",LBA!I2639)</f>
        <v/>
      </c>
      <c r="F2639" s="320" t="str">
        <f>IF($C2639=0,"",LBA!Q2639)</f>
        <v/>
      </c>
      <c r="G2639" s="321" t="str">
        <f>IF($C2639=0,"",VLOOKUP($C2639,LDI!$I:$BB,15,0))</f>
        <v/>
      </c>
      <c r="H2639" s="321" t="str">
        <f>IF($C2639=0,"",VLOOKUP($C2639,LDI!$I:$BB,17,0))</f>
        <v/>
      </c>
      <c r="I2639" s="322" t="str">
        <f>IF($C2639=0,"",LBA!R2639)</f>
        <v/>
      </c>
      <c r="J2639" s="323" t="str">
        <f>IF($C2639=0,"",LBA!AD2639)</f>
        <v/>
      </c>
      <c r="K2639" s="323" t="str">
        <f>IF($C2639=0,"",LBA!AH2639)</f>
        <v/>
      </c>
      <c r="L2639" s="323" t="str">
        <f>IF($C2639=0,"",LBA!AI2639)</f>
        <v/>
      </c>
      <c r="M2639" s="295"/>
      <c r="P2639" s="294">
        <f>+LBA!G2639</f>
        <v>0</v>
      </c>
      <c r="Q2639" s="297" t="e">
        <f>VLOOKUP(P2639,'Kategori Aset'!$B:$C,2,0)</f>
        <v>#N/A</v>
      </c>
      <c r="R2639" s="297">
        <f>+LBA!U2639</f>
        <v>0</v>
      </c>
      <c r="S2639" s="297">
        <f>+LBA!C2639</f>
        <v>0</v>
      </c>
      <c r="T2639" s="297">
        <f>+LBA!V2639</f>
        <v>0</v>
      </c>
      <c r="U2639" s="298">
        <f>+LBA!E2639</f>
        <v>0</v>
      </c>
      <c r="V2639" s="298">
        <f>+LBA!A2639</f>
        <v>0</v>
      </c>
      <c r="W2639" s="298">
        <f>+LBA!C2639</f>
        <v>0</v>
      </c>
      <c r="Y2639" s="308" t="str">
        <f t="shared" si="41"/>
        <v/>
      </c>
    </row>
    <row r="2640" spans="1:25">
      <c r="A2640" s="320">
        <f>LBA!A2640</f>
        <v>0</v>
      </c>
      <c r="B2640" s="320">
        <f>LBA!E2640</f>
        <v>0</v>
      </c>
      <c r="C2640" s="320">
        <f>LBA!P2640</f>
        <v>0</v>
      </c>
      <c r="D2640" s="321" t="str">
        <f>IF($C2640=0,"",VLOOKUP($C2640,LDI!$I:$BB,37,0))</f>
        <v/>
      </c>
      <c r="E2640" s="320" t="str">
        <f>IF($C2640=0,"",LBA!I2640)</f>
        <v/>
      </c>
      <c r="F2640" s="320" t="str">
        <f>IF($C2640=0,"",LBA!Q2640)</f>
        <v/>
      </c>
      <c r="G2640" s="321" t="str">
        <f>IF($C2640=0,"",VLOOKUP($C2640,LDI!$I:$BB,15,0))</f>
        <v/>
      </c>
      <c r="H2640" s="321" t="str">
        <f>IF($C2640=0,"",VLOOKUP($C2640,LDI!$I:$BB,17,0))</f>
        <v/>
      </c>
      <c r="I2640" s="322" t="str">
        <f>IF($C2640=0,"",LBA!R2640)</f>
        <v/>
      </c>
      <c r="J2640" s="323" t="str">
        <f>IF($C2640=0,"",LBA!AD2640)</f>
        <v/>
      </c>
      <c r="K2640" s="323" t="str">
        <f>IF($C2640=0,"",LBA!AH2640)</f>
        <v/>
      </c>
      <c r="L2640" s="323" t="str">
        <f>IF($C2640=0,"",LBA!AI2640)</f>
        <v/>
      </c>
      <c r="M2640" s="295"/>
      <c r="P2640" s="294">
        <f>+LBA!G2640</f>
        <v>0</v>
      </c>
      <c r="Q2640" s="297" t="e">
        <f>VLOOKUP(P2640,'Kategori Aset'!$B:$C,2,0)</f>
        <v>#N/A</v>
      </c>
      <c r="R2640" s="297">
        <f>+LBA!U2640</f>
        <v>0</v>
      </c>
      <c r="S2640" s="297">
        <f>+LBA!C2640</f>
        <v>0</v>
      </c>
      <c r="T2640" s="297">
        <f>+LBA!V2640</f>
        <v>0</v>
      </c>
      <c r="U2640" s="298">
        <f>+LBA!E2640</f>
        <v>0</v>
      </c>
      <c r="V2640" s="298">
        <f>+LBA!A2640</f>
        <v>0</v>
      </c>
      <c r="W2640" s="298">
        <f>+LBA!C2640</f>
        <v>0</v>
      </c>
      <c r="Y2640" s="308" t="str">
        <f t="shared" si="41"/>
        <v/>
      </c>
    </row>
    <row r="2641" spans="1:25">
      <c r="A2641" s="320">
        <f>LBA!A2641</f>
        <v>0</v>
      </c>
      <c r="B2641" s="320">
        <f>LBA!E2641</f>
        <v>0</v>
      </c>
      <c r="C2641" s="320">
        <f>LBA!P2641</f>
        <v>0</v>
      </c>
      <c r="D2641" s="321" t="str">
        <f>IF($C2641=0,"",VLOOKUP($C2641,LDI!$I:$BB,37,0))</f>
        <v/>
      </c>
      <c r="E2641" s="320" t="str">
        <f>IF($C2641=0,"",LBA!I2641)</f>
        <v/>
      </c>
      <c r="F2641" s="320" t="str">
        <f>IF($C2641=0,"",LBA!Q2641)</f>
        <v/>
      </c>
      <c r="G2641" s="321" t="str">
        <f>IF($C2641=0,"",VLOOKUP($C2641,LDI!$I:$BB,15,0))</f>
        <v/>
      </c>
      <c r="H2641" s="321" t="str">
        <f>IF($C2641=0,"",VLOOKUP($C2641,LDI!$I:$BB,17,0))</f>
        <v/>
      </c>
      <c r="I2641" s="322" t="str">
        <f>IF($C2641=0,"",LBA!R2641)</f>
        <v/>
      </c>
      <c r="J2641" s="323" t="str">
        <f>IF($C2641=0,"",LBA!AD2641)</f>
        <v/>
      </c>
      <c r="K2641" s="323" t="str">
        <f>IF($C2641=0,"",LBA!AH2641)</f>
        <v/>
      </c>
      <c r="L2641" s="323" t="str">
        <f>IF($C2641=0,"",LBA!AI2641)</f>
        <v/>
      </c>
      <c r="M2641" s="295"/>
      <c r="P2641" s="294">
        <f>+LBA!G2641</f>
        <v>0</v>
      </c>
      <c r="Q2641" s="297" t="e">
        <f>VLOOKUP(P2641,'Kategori Aset'!$B:$C,2,0)</f>
        <v>#N/A</v>
      </c>
      <c r="R2641" s="297">
        <f>+LBA!U2641</f>
        <v>0</v>
      </c>
      <c r="S2641" s="297">
        <f>+LBA!C2641</f>
        <v>0</v>
      </c>
      <c r="T2641" s="297">
        <f>+LBA!V2641</f>
        <v>0</v>
      </c>
      <c r="U2641" s="298">
        <f>+LBA!E2641</f>
        <v>0</v>
      </c>
      <c r="V2641" s="298">
        <f>+LBA!A2641</f>
        <v>0</v>
      </c>
      <c r="W2641" s="298">
        <f>+LBA!C2641</f>
        <v>0</v>
      </c>
      <c r="Y2641" s="308" t="str">
        <f t="shared" si="41"/>
        <v/>
      </c>
    </row>
    <row r="2642" spans="1:25">
      <c r="A2642" s="320">
        <f>LBA!A2642</f>
        <v>0</v>
      </c>
      <c r="B2642" s="320">
        <f>LBA!E2642</f>
        <v>0</v>
      </c>
      <c r="C2642" s="320">
        <f>LBA!P2642</f>
        <v>0</v>
      </c>
      <c r="D2642" s="321" t="str">
        <f>IF($C2642=0,"",VLOOKUP($C2642,LDI!$I:$BB,37,0))</f>
        <v/>
      </c>
      <c r="E2642" s="320" t="str">
        <f>IF($C2642=0,"",LBA!I2642)</f>
        <v/>
      </c>
      <c r="F2642" s="320" t="str">
        <f>IF($C2642=0,"",LBA!Q2642)</f>
        <v/>
      </c>
      <c r="G2642" s="321" t="str">
        <f>IF($C2642=0,"",VLOOKUP($C2642,LDI!$I:$BB,15,0))</f>
        <v/>
      </c>
      <c r="H2642" s="321" t="str">
        <f>IF($C2642=0,"",VLOOKUP($C2642,LDI!$I:$BB,17,0))</f>
        <v/>
      </c>
      <c r="I2642" s="322" t="str">
        <f>IF($C2642=0,"",LBA!R2642)</f>
        <v/>
      </c>
      <c r="J2642" s="323" t="str">
        <f>IF($C2642=0,"",LBA!AD2642)</f>
        <v/>
      </c>
      <c r="K2642" s="323" t="str">
        <f>IF($C2642=0,"",LBA!AH2642)</f>
        <v/>
      </c>
      <c r="L2642" s="323" t="str">
        <f>IF($C2642=0,"",LBA!AI2642)</f>
        <v/>
      </c>
      <c r="M2642" s="295"/>
      <c r="P2642" s="294">
        <f>+LBA!G2642</f>
        <v>0</v>
      </c>
      <c r="Q2642" s="297" t="e">
        <f>VLOOKUP(P2642,'Kategori Aset'!$B:$C,2,0)</f>
        <v>#N/A</v>
      </c>
      <c r="R2642" s="297">
        <f>+LBA!U2642</f>
        <v>0</v>
      </c>
      <c r="S2642" s="297">
        <f>+LBA!C2642</f>
        <v>0</v>
      </c>
      <c r="T2642" s="297">
        <f>+LBA!V2642</f>
        <v>0</v>
      </c>
      <c r="U2642" s="298">
        <f>+LBA!E2642</f>
        <v>0</v>
      </c>
      <c r="V2642" s="298">
        <f>+LBA!A2642</f>
        <v>0</v>
      </c>
      <c r="W2642" s="298">
        <f>+LBA!C2642</f>
        <v>0</v>
      </c>
      <c r="Y2642" s="308" t="str">
        <f t="shared" si="41"/>
        <v/>
      </c>
    </row>
    <row r="2643" spans="1:25">
      <c r="A2643" s="320">
        <f>LBA!A2643</f>
        <v>0</v>
      </c>
      <c r="B2643" s="320">
        <f>LBA!E2643</f>
        <v>0</v>
      </c>
      <c r="C2643" s="320">
        <f>LBA!P2643</f>
        <v>0</v>
      </c>
      <c r="D2643" s="321" t="str">
        <f>IF($C2643=0,"",VLOOKUP($C2643,LDI!$I:$BB,37,0))</f>
        <v/>
      </c>
      <c r="E2643" s="320" t="str">
        <f>IF($C2643=0,"",LBA!I2643)</f>
        <v/>
      </c>
      <c r="F2643" s="320" t="str">
        <f>IF($C2643=0,"",LBA!Q2643)</f>
        <v/>
      </c>
      <c r="G2643" s="321" t="str">
        <f>IF($C2643=0,"",VLOOKUP($C2643,LDI!$I:$BB,15,0))</f>
        <v/>
      </c>
      <c r="H2643" s="321" t="str">
        <f>IF($C2643=0,"",VLOOKUP($C2643,LDI!$I:$BB,17,0))</f>
        <v/>
      </c>
      <c r="I2643" s="322" t="str">
        <f>IF($C2643=0,"",LBA!R2643)</f>
        <v/>
      </c>
      <c r="J2643" s="323" t="str">
        <f>IF($C2643=0,"",LBA!AD2643)</f>
        <v/>
      </c>
      <c r="K2643" s="323" t="str">
        <f>IF($C2643=0,"",LBA!AH2643)</f>
        <v/>
      </c>
      <c r="L2643" s="323" t="str">
        <f>IF($C2643=0,"",LBA!AI2643)</f>
        <v/>
      </c>
      <c r="M2643" s="295"/>
      <c r="P2643" s="294">
        <f>+LBA!G2643</f>
        <v>0</v>
      </c>
      <c r="Q2643" s="297" t="e">
        <f>VLOOKUP(P2643,'Kategori Aset'!$B:$C,2,0)</f>
        <v>#N/A</v>
      </c>
      <c r="R2643" s="297">
        <f>+LBA!U2643</f>
        <v>0</v>
      </c>
      <c r="S2643" s="297">
        <f>+LBA!C2643</f>
        <v>0</v>
      </c>
      <c r="T2643" s="297">
        <f>+LBA!V2643</f>
        <v>0</v>
      </c>
      <c r="U2643" s="298">
        <f>+LBA!E2643</f>
        <v>0</v>
      </c>
      <c r="V2643" s="298">
        <f>+LBA!A2643</f>
        <v>0</v>
      </c>
      <c r="W2643" s="298">
        <f>+LBA!C2643</f>
        <v>0</v>
      </c>
      <c r="Y2643" s="308" t="str">
        <f t="shared" si="41"/>
        <v/>
      </c>
    </row>
    <row r="2644" spans="1:25">
      <c r="A2644" s="320">
        <f>LBA!A2644</f>
        <v>0</v>
      </c>
      <c r="B2644" s="320">
        <f>LBA!E2644</f>
        <v>0</v>
      </c>
      <c r="C2644" s="320">
        <f>LBA!P2644</f>
        <v>0</v>
      </c>
      <c r="D2644" s="321" t="str">
        <f>IF($C2644=0,"",VLOOKUP($C2644,LDI!$I:$BB,37,0))</f>
        <v/>
      </c>
      <c r="E2644" s="320" t="str">
        <f>IF($C2644=0,"",LBA!I2644)</f>
        <v/>
      </c>
      <c r="F2644" s="320" t="str">
        <f>IF($C2644=0,"",LBA!Q2644)</f>
        <v/>
      </c>
      <c r="G2644" s="321" t="str">
        <f>IF($C2644=0,"",VLOOKUP($C2644,LDI!$I:$BB,15,0))</f>
        <v/>
      </c>
      <c r="H2644" s="321" t="str">
        <f>IF($C2644=0,"",VLOOKUP($C2644,LDI!$I:$BB,17,0))</f>
        <v/>
      </c>
      <c r="I2644" s="322" t="str">
        <f>IF($C2644=0,"",LBA!R2644)</f>
        <v/>
      </c>
      <c r="J2644" s="323" t="str">
        <f>IF($C2644=0,"",LBA!AD2644)</f>
        <v/>
      </c>
      <c r="K2644" s="323" t="str">
        <f>IF($C2644=0,"",LBA!AH2644)</f>
        <v/>
      </c>
      <c r="L2644" s="323" t="str">
        <f>IF($C2644=0,"",LBA!AI2644)</f>
        <v/>
      </c>
      <c r="M2644" s="295"/>
      <c r="P2644" s="294">
        <f>+LBA!G2644</f>
        <v>0</v>
      </c>
      <c r="Q2644" s="297" t="e">
        <f>VLOOKUP(P2644,'Kategori Aset'!$B:$C,2,0)</f>
        <v>#N/A</v>
      </c>
      <c r="R2644" s="297">
        <f>+LBA!U2644</f>
        <v>0</v>
      </c>
      <c r="S2644" s="297">
        <f>+LBA!C2644</f>
        <v>0</v>
      </c>
      <c r="T2644" s="297">
        <f>+LBA!V2644</f>
        <v>0</v>
      </c>
      <c r="U2644" s="298">
        <f>+LBA!E2644</f>
        <v>0</v>
      </c>
      <c r="V2644" s="298">
        <f>+LBA!A2644</f>
        <v>0</v>
      </c>
      <c r="W2644" s="298">
        <f>+LBA!C2644</f>
        <v>0</v>
      </c>
      <c r="Y2644" s="308" t="str">
        <f t="shared" si="41"/>
        <v/>
      </c>
    </row>
    <row r="2645" spans="1:25">
      <c r="A2645" s="320">
        <f>LBA!A2645</f>
        <v>0</v>
      </c>
      <c r="B2645" s="320">
        <f>LBA!E2645</f>
        <v>0</v>
      </c>
      <c r="C2645" s="320">
        <f>LBA!P2645</f>
        <v>0</v>
      </c>
      <c r="D2645" s="321" t="str">
        <f>IF($C2645=0,"",VLOOKUP($C2645,LDI!$I:$BB,37,0))</f>
        <v/>
      </c>
      <c r="E2645" s="320" t="str">
        <f>IF($C2645=0,"",LBA!I2645)</f>
        <v/>
      </c>
      <c r="F2645" s="320" t="str">
        <f>IF($C2645=0,"",LBA!Q2645)</f>
        <v/>
      </c>
      <c r="G2645" s="321" t="str">
        <f>IF($C2645=0,"",VLOOKUP($C2645,LDI!$I:$BB,15,0))</f>
        <v/>
      </c>
      <c r="H2645" s="321" t="str">
        <f>IF($C2645=0,"",VLOOKUP($C2645,LDI!$I:$BB,17,0))</f>
        <v/>
      </c>
      <c r="I2645" s="322" t="str">
        <f>IF($C2645=0,"",LBA!R2645)</f>
        <v/>
      </c>
      <c r="J2645" s="323" t="str">
        <f>IF($C2645=0,"",LBA!AD2645)</f>
        <v/>
      </c>
      <c r="K2645" s="323" t="str">
        <f>IF($C2645=0,"",LBA!AH2645)</f>
        <v/>
      </c>
      <c r="L2645" s="323" t="str">
        <f>IF($C2645=0,"",LBA!AI2645)</f>
        <v/>
      </c>
      <c r="M2645" s="295"/>
      <c r="P2645" s="294">
        <f>+LBA!G2645</f>
        <v>0</v>
      </c>
      <c r="Q2645" s="297" t="e">
        <f>VLOOKUP(P2645,'Kategori Aset'!$B:$C,2,0)</f>
        <v>#N/A</v>
      </c>
      <c r="R2645" s="297">
        <f>+LBA!U2645</f>
        <v>0</v>
      </c>
      <c r="S2645" s="297">
        <f>+LBA!C2645</f>
        <v>0</v>
      </c>
      <c r="T2645" s="297">
        <f>+LBA!V2645</f>
        <v>0</v>
      </c>
      <c r="U2645" s="298">
        <f>+LBA!E2645</f>
        <v>0</v>
      </c>
      <c r="V2645" s="298">
        <f>+LBA!A2645</f>
        <v>0</v>
      </c>
      <c r="W2645" s="298">
        <f>+LBA!C2645</f>
        <v>0</v>
      </c>
      <c r="Y2645" s="308" t="str">
        <f t="shared" si="41"/>
        <v/>
      </c>
    </row>
    <row r="2646" spans="1:25">
      <c r="A2646" s="320">
        <f>LBA!A2646</f>
        <v>0</v>
      </c>
      <c r="B2646" s="320">
        <f>LBA!E2646</f>
        <v>0</v>
      </c>
      <c r="C2646" s="320">
        <f>LBA!P2646</f>
        <v>0</v>
      </c>
      <c r="D2646" s="321" t="str">
        <f>IF($C2646=0,"",VLOOKUP($C2646,LDI!$I:$BB,37,0))</f>
        <v/>
      </c>
      <c r="E2646" s="320" t="str">
        <f>IF($C2646=0,"",LBA!I2646)</f>
        <v/>
      </c>
      <c r="F2646" s="320" t="str">
        <f>IF($C2646=0,"",LBA!Q2646)</f>
        <v/>
      </c>
      <c r="G2646" s="321" t="str">
        <f>IF($C2646=0,"",VLOOKUP($C2646,LDI!$I:$BB,15,0))</f>
        <v/>
      </c>
      <c r="H2646" s="321" t="str">
        <f>IF($C2646=0,"",VLOOKUP($C2646,LDI!$I:$BB,17,0))</f>
        <v/>
      </c>
      <c r="I2646" s="322" t="str">
        <f>IF($C2646=0,"",LBA!R2646)</f>
        <v/>
      </c>
      <c r="J2646" s="323" t="str">
        <f>IF($C2646=0,"",LBA!AD2646)</f>
        <v/>
      </c>
      <c r="K2646" s="323" t="str">
        <f>IF($C2646=0,"",LBA!AH2646)</f>
        <v/>
      </c>
      <c r="L2646" s="323" t="str">
        <f>IF($C2646=0,"",LBA!AI2646)</f>
        <v/>
      </c>
      <c r="M2646" s="295"/>
      <c r="P2646" s="294">
        <f>+LBA!G2646</f>
        <v>0</v>
      </c>
      <c r="Q2646" s="297" t="e">
        <f>VLOOKUP(P2646,'Kategori Aset'!$B:$C,2,0)</f>
        <v>#N/A</v>
      </c>
      <c r="R2646" s="297">
        <f>+LBA!U2646</f>
        <v>0</v>
      </c>
      <c r="S2646" s="297">
        <f>+LBA!C2646</f>
        <v>0</v>
      </c>
      <c r="T2646" s="297">
        <f>+LBA!V2646</f>
        <v>0</v>
      </c>
      <c r="U2646" s="298">
        <f>+LBA!E2646</f>
        <v>0</v>
      </c>
      <c r="V2646" s="298">
        <f>+LBA!A2646</f>
        <v>0</v>
      </c>
      <c r="W2646" s="298">
        <f>+LBA!C2646</f>
        <v>0</v>
      </c>
      <c r="Y2646" s="308" t="str">
        <f t="shared" si="41"/>
        <v/>
      </c>
    </row>
    <row r="2647" spans="1:25">
      <c r="A2647" s="320">
        <f>LBA!A2647</f>
        <v>0</v>
      </c>
      <c r="B2647" s="320">
        <f>LBA!E2647</f>
        <v>0</v>
      </c>
      <c r="C2647" s="320">
        <f>LBA!P2647</f>
        <v>0</v>
      </c>
      <c r="D2647" s="321" t="str">
        <f>IF($C2647=0,"",VLOOKUP($C2647,LDI!$I:$BB,37,0))</f>
        <v/>
      </c>
      <c r="E2647" s="320" t="str">
        <f>IF($C2647=0,"",LBA!I2647)</f>
        <v/>
      </c>
      <c r="F2647" s="320" t="str">
        <f>IF($C2647=0,"",LBA!Q2647)</f>
        <v/>
      </c>
      <c r="G2647" s="321" t="str">
        <f>IF($C2647=0,"",VLOOKUP($C2647,LDI!$I:$BB,15,0))</f>
        <v/>
      </c>
      <c r="H2647" s="321" t="str">
        <f>IF($C2647=0,"",VLOOKUP($C2647,LDI!$I:$BB,17,0))</f>
        <v/>
      </c>
      <c r="I2647" s="322" t="str">
        <f>IF($C2647=0,"",LBA!R2647)</f>
        <v/>
      </c>
      <c r="J2647" s="323" t="str">
        <f>IF($C2647=0,"",LBA!AD2647)</f>
        <v/>
      </c>
      <c r="K2647" s="323" t="str">
        <f>IF($C2647=0,"",LBA!AH2647)</f>
        <v/>
      </c>
      <c r="L2647" s="323" t="str">
        <f>IF($C2647=0,"",LBA!AI2647)</f>
        <v/>
      </c>
      <c r="M2647" s="295"/>
      <c r="P2647" s="294">
        <f>+LBA!G2647</f>
        <v>0</v>
      </c>
      <c r="Q2647" s="297" t="e">
        <f>VLOOKUP(P2647,'Kategori Aset'!$B:$C,2,0)</f>
        <v>#N/A</v>
      </c>
      <c r="R2647" s="297">
        <f>+LBA!U2647</f>
        <v>0</v>
      </c>
      <c r="S2647" s="297">
        <f>+LBA!C2647</f>
        <v>0</v>
      </c>
      <c r="T2647" s="297">
        <f>+LBA!V2647</f>
        <v>0</v>
      </c>
      <c r="U2647" s="298">
        <f>+LBA!E2647</f>
        <v>0</v>
      </c>
      <c r="V2647" s="298">
        <f>+LBA!A2647</f>
        <v>0</v>
      </c>
      <c r="W2647" s="298">
        <f>+LBA!C2647</f>
        <v>0</v>
      </c>
      <c r="Y2647" s="308" t="str">
        <f t="shared" si="41"/>
        <v/>
      </c>
    </row>
    <row r="2648" spans="1:25">
      <c r="A2648" s="320">
        <f>LBA!A2648</f>
        <v>0</v>
      </c>
      <c r="B2648" s="320">
        <f>LBA!E2648</f>
        <v>0</v>
      </c>
      <c r="C2648" s="320">
        <f>LBA!P2648</f>
        <v>0</v>
      </c>
      <c r="D2648" s="321" t="str">
        <f>IF($C2648=0,"",VLOOKUP($C2648,LDI!$I:$BB,37,0))</f>
        <v/>
      </c>
      <c r="E2648" s="320" t="str">
        <f>IF($C2648=0,"",LBA!I2648)</f>
        <v/>
      </c>
      <c r="F2648" s="320" t="str">
        <f>IF($C2648=0,"",LBA!Q2648)</f>
        <v/>
      </c>
      <c r="G2648" s="321" t="str">
        <f>IF($C2648=0,"",VLOOKUP($C2648,LDI!$I:$BB,15,0))</f>
        <v/>
      </c>
      <c r="H2648" s="321" t="str">
        <f>IF($C2648=0,"",VLOOKUP($C2648,LDI!$I:$BB,17,0))</f>
        <v/>
      </c>
      <c r="I2648" s="322" t="str">
        <f>IF($C2648=0,"",LBA!R2648)</f>
        <v/>
      </c>
      <c r="J2648" s="323" t="str">
        <f>IF($C2648=0,"",LBA!AD2648)</f>
        <v/>
      </c>
      <c r="K2648" s="323" t="str">
        <f>IF($C2648=0,"",LBA!AH2648)</f>
        <v/>
      </c>
      <c r="L2648" s="323" t="str">
        <f>IF($C2648=0,"",LBA!AI2648)</f>
        <v/>
      </c>
      <c r="M2648" s="295"/>
      <c r="P2648" s="294">
        <f>+LBA!G2648</f>
        <v>0</v>
      </c>
      <c r="Q2648" s="297" t="e">
        <f>VLOOKUP(P2648,'Kategori Aset'!$B:$C,2,0)</f>
        <v>#N/A</v>
      </c>
      <c r="R2648" s="297">
        <f>+LBA!U2648</f>
        <v>0</v>
      </c>
      <c r="S2648" s="297">
        <f>+LBA!C2648</f>
        <v>0</v>
      </c>
      <c r="T2648" s="297">
        <f>+LBA!V2648</f>
        <v>0</v>
      </c>
      <c r="U2648" s="298">
        <f>+LBA!E2648</f>
        <v>0</v>
      </c>
      <c r="V2648" s="298">
        <f>+LBA!A2648</f>
        <v>0</v>
      </c>
      <c r="W2648" s="298">
        <f>+LBA!C2648</f>
        <v>0</v>
      </c>
      <c r="Y2648" s="308" t="str">
        <f t="shared" si="41"/>
        <v/>
      </c>
    </row>
    <row r="2649" spans="1:25">
      <c r="A2649" s="320">
        <f>LBA!A2649</f>
        <v>0</v>
      </c>
      <c r="B2649" s="320">
        <f>LBA!E2649</f>
        <v>0</v>
      </c>
      <c r="C2649" s="320">
        <f>LBA!P2649</f>
        <v>0</v>
      </c>
      <c r="D2649" s="321" t="str">
        <f>IF($C2649=0,"",VLOOKUP($C2649,LDI!$I:$BB,37,0))</f>
        <v/>
      </c>
      <c r="E2649" s="320" t="str">
        <f>IF($C2649=0,"",LBA!I2649)</f>
        <v/>
      </c>
      <c r="F2649" s="320" t="str">
        <f>IF($C2649=0,"",LBA!Q2649)</f>
        <v/>
      </c>
      <c r="G2649" s="321" t="str">
        <f>IF($C2649=0,"",VLOOKUP($C2649,LDI!$I:$BB,15,0))</f>
        <v/>
      </c>
      <c r="H2649" s="321" t="str">
        <f>IF($C2649=0,"",VLOOKUP($C2649,LDI!$I:$BB,17,0))</f>
        <v/>
      </c>
      <c r="I2649" s="322" t="str">
        <f>IF($C2649=0,"",LBA!R2649)</f>
        <v/>
      </c>
      <c r="J2649" s="323" t="str">
        <f>IF($C2649=0,"",LBA!AD2649)</f>
        <v/>
      </c>
      <c r="K2649" s="323" t="str">
        <f>IF($C2649=0,"",LBA!AH2649)</f>
        <v/>
      </c>
      <c r="L2649" s="323" t="str">
        <f>IF($C2649=0,"",LBA!AI2649)</f>
        <v/>
      </c>
      <c r="M2649" s="295"/>
      <c r="P2649" s="294">
        <f>+LBA!G2649</f>
        <v>0</v>
      </c>
      <c r="Q2649" s="297" t="e">
        <f>VLOOKUP(P2649,'Kategori Aset'!$B:$C,2,0)</f>
        <v>#N/A</v>
      </c>
      <c r="R2649" s="297">
        <f>+LBA!U2649</f>
        <v>0</v>
      </c>
      <c r="S2649" s="297">
        <f>+LBA!C2649</f>
        <v>0</v>
      </c>
      <c r="T2649" s="297">
        <f>+LBA!V2649</f>
        <v>0</v>
      </c>
      <c r="U2649" s="298">
        <f>+LBA!E2649</f>
        <v>0</v>
      </c>
      <c r="V2649" s="298">
        <f>+LBA!A2649</f>
        <v>0</v>
      </c>
      <c r="W2649" s="298">
        <f>+LBA!C2649</f>
        <v>0</v>
      </c>
      <c r="Y2649" s="308" t="str">
        <f t="shared" si="41"/>
        <v/>
      </c>
    </row>
    <row r="2650" spans="1:25">
      <c r="A2650" s="320">
        <f>LBA!A2650</f>
        <v>0</v>
      </c>
      <c r="B2650" s="320">
        <f>LBA!E2650</f>
        <v>0</v>
      </c>
      <c r="C2650" s="320">
        <f>LBA!P2650</f>
        <v>0</v>
      </c>
      <c r="D2650" s="321" t="str">
        <f>IF($C2650=0,"",VLOOKUP($C2650,LDI!$I:$BB,37,0))</f>
        <v/>
      </c>
      <c r="E2650" s="320" t="str">
        <f>IF($C2650=0,"",LBA!I2650)</f>
        <v/>
      </c>
      <c r="F2650" s="320" t="str">
        <f>IF($C2650=0,"",LBA!Q2650)</f>
        <v/>
      </c>
      <c r="G2650" s="321" t="str">
        <f>IF($C2650=0,"",VLOOKUP($C2650,LDI!$I:$BB,15,0))</f>
        <v/>
      </c>
      <c r="H2650" s="321" t="str">
        <f>IF($C2650=0,"",VLOOKUP($C2650,LDI!$I:$BB,17,0))</f>
        <v/>
      </c>
      <c r="I2650" s="322" t="str">
        <f>IF($C2650=0,"",LBA!R2650)</f>
        <v/>
      </c>
      <c r="J2650" s="323" t="str">
        <f>IF($C2650=0,"",LBA!AD2650)</f>
        <v/>
      </c>
      <c r="K2650" s="323" t="str">
        <f>IF($C2650=0,"",LBA!AH2650)</f>
        <v/>
      </c>
      <c r="L2650" s="323" t="str">
        <f>IF($C2650=0,"",LBA!AI2650)</f>
        <v/>
      </c>
      <c r="M2650" s="295"/>
      <c r="P2650" s="294">
        <f>+LBA!G2650</f>
        <v>0</v>
      </c>
      <c r="Q2650" s="297" t="e">
        <f>VLOOKUP(P2650,'Kategori Aset'!$B:$C,2,0)</f>
        <v>#N/A</v>
      </c>
      <c r="R2650" s="297">
        <f>+LBA!U2650</f>
        <v>0</v>
      </c>
      <c r="S2650" s="297">
        <f>+LBA!C2650</f>
        <v>0</v>
      </c>
      <c r="T2650" s="297">
        <f>+LBA!V2650</f>
        <v>0</v>
      </c>
      <c r="U2650" s="298">
        <f>+LBA!E2650</f>
        <v>0</v>
      </c>
      <c r="V2650" s="298">
        <f>+LBA!A2650</f>
        <v>0</v>
      </c>
      <c r="W2650" s="298">
        <f>+LBA!C2650</f>
        <v>0</v>
      </c>
      <c r="Y2650" s="308" t="str">
        <f t="shared" si="41"/>
        <v/>
      </c>
    </row>
    <row r="2651" spans="1:25">
      <c r="A2651" s="320">
        <f>LBA!A2651</f>
        <v>0</v>
      </c>
      <c r="B2651" s="320">
        <f>LBA!E2651</f>
        <v>0</v>
      </c>
      <c r="C2651" s="320">
        <f>LBA!P2651</f>
        <v>0</v>
      </c>
      <c r="D2651" s="321" t="str">
        <f>IF($C2651=0,"",VLOOKUP($C2651,LDI!$I:$BB,37,0))</f>
        <v/>
      </c>
      <c r="E2651" s="320" t="str">
        <f>IF($C2651=0,"",LBA!I2651)</f>
        <v/>
      </c>
      <c r="F2651" s="320" t="str">
        <f>IF($C2651=0,"",LBA!Q2651)</f>
        <v/>
      </c>
      <c r="G2651" s="321" t="str">
        <f>IF($C2651=0,"",VLOOKUP($C2651,LDI!$I:$BB,15,0))</f>
        <v/>
      </c>
      <c r="H2651" s="321" t="str">
        <f>IF($C2651=0,"",VLOOKUP($C2651,LDI!$I:$BB,17,0))</f>
        <v/>
      </c>
      <c r="I2651" s="322" t="str">
        <f>IF($C2651=0,"",LBA!R2651)</f>
        <v/>
      </c>
      <c r="J2651" s="323" t="str">
        <f>IF($C2651=0,"",LBA!AD2651)</f>
        <v/>
      </c>
      <c r="K2651" s="323" t="str">
        <f>IF($C2651=0,"",LBA!AH2651)</f>
        <v/>
      </c>
      <c r="L2651" s="323" t="str">
        <f>IF($C2651=0,"",LBA!AI2651)</f>
        <v/>
      </c>
      <c r="M2651" s="295"/>
      <c r="P2651" s="294">
        <f>+LBA!G2651</f>
        <v>0</v>
      </c>
      <c r="Q2651" s="297" t="e">
        <f>VLOOKUP(P2651,'Kategori Aset'!$B:$C,2,0)</f>
        <v>#N/A</v>
      </c>
      <c r="R2651" s="297">
        <f>+LBA!U2651</f>
        <v>0</v>
      </c>
      <c r="S2651" s="297">
        <f>+LBA!C2651</f>
        <v>0</v>
      </c>
      <c r="T2651" s="297">
        <f>+LBA!V2651</f>
        <v>0</v>
      </c>
      <c r="U2651" s="298">
        <f>+LBA!E2651</f>
        <v>0</v>
      </c>
      <c r="V2651" s="298">
        <f>+LBA!A2651</f>
        <v>0</v>
      </c>
      <c r="W2651" s="298">
        <f>+LBA!C2651</f>
        <v>0</v>
      </c>
      <c r="Y2651" s="308" t="str">
        <f t="shared" si="41"/>
        <v/>
      </c>
    </row>
    <row r="2652" spans="1:25">
      <c r="A2652" s="320">
        <f>LBA!A2652</f>
        <v>0</v>
      </c>
      <c r="B2652" s="320">
        <f>LBA!E2652</f>
        <v>0</v>
      </c>
      <c r="C2652" s="320">
        <f>LBA!P2652</f>
        <v>0</v>
      </c>
      <c r="D2652" s="321" t="str">
        <f>IF($C2652=0,"",VLOOKUP($C2652,LDI!$I:$BB,37,0))</f>
        <v/>
      </c>
      <c r="E2652" s="320" t="str">
        <f>IF($C2652=0,"",LBA!I2652)</f>
        <v/>
      </c>
      <c r="F2652" s="320" t="str">
        <f>IF($C2652=0,"",LBA!Q2652)</f>
        <v/>
      </c>
      <c r="G2652" s="321" t="str">
        <f>IF($C2652=0,"",VLOOKUP($C2652,LDI!$I:$BB,15,0))</f>
        <v/>
      </c>
      <c r="H2652" s="321" t="str">
        <f>IF($C2652=0,"",VLOOKUP($C2652,LDI!$I:$BB,17,0))</f>
        <v/>
      </c>
      <c r="I2652" s="322" t="str">
        <f>IF($C2652=0,"",LBA!R2652)</f>
        <v/>
      </c>
      <c r="J2652" s="323" t="str">
        <f>IF($C2652=0,"",LBA!AD2652)</f>
        <v/>
      </c>
      <c r="K2652" s="323" t="str">
        <f>IF($C2652=0,"",LBA!AH2652)</f>
        <v/>
      </c>
      <c r="L2652" s="323" t="str">
        <f>IF($C2652=0,"",LBA!AI2652)</f>
        <v/>
      </c>
      <c r="M2652" s="295"/>
      <c r="P2652" s="294">
        <f>+LBA!G2652</f>
        <v>0</v>
      </c>
      <c r="Q2652" s="297" t="e">
        <f>VLOOKUP(P2652,'Kategori Aset'!$B:$C,2,0)</f>
        <v>#N/A</v>
      </c>
      <c r="R2652" s="297">
        <f>+LBA!U2652</f>
        <v>0</v>
      </c>
      <c r="S2652" s="297">
        <f>+LBA!C2652</f>
        <v>0</v>
      </c>
      <c r="T2652" s="297">
        <f>+LBA!V2652</f>
        <v>0</v>
      </c>
      <c r="U2652" s="298">
        <f>+LBA!E2652</f>
        <v>0</v>
      </c>
      <c r="V2652" s="298">
        <f>+LBA!A2652</f>
        <v>0</v>
      </c>
      <c r="W2652" s="298">
        <f>+LBA!C2652</f>
        <v>0</v>
      </c>
      <c r="Y2652" s="308" t="str">
        <f t="shared" si="41"/>
        <v/>
      </c>
    </row>
    <row r="2653" spans="1:25">
      <c r="A2653" s="320">
        <f>LBA!A2653</f>
        <v>0</v>
      </c>
      <c r="B2653" s="320">
        <f>LBA!E2653</f>
        <v>0</v>
      </c>
      <c r="C2653" s="320">
        <f>LBA!P2653</f>
        <v>0</v>
      </c>
      <c r="D2653" s="321" t="str">
        <f>IF($C2653=0,"",VLOOKUP($C2653,LDI!$I:$BB,37,0))</f>
        <v/>
      </c>
      <c r="E2653" s="320" t="str">
        <f>IF($C2653=0,"",LBA!I2653)</f>
        <v/>
      </c>
      <c r="F2653" s="320" t="str">
        <f>IF($C2653=0,"",LBA!Q2653)</f>
        <v/>
      </c>
      <c r="G2653" s="321" t="str">
        <f>IF($C2653=0,"",VLOOKUP($C2653,LDI!$I:$BB,15,0))</f>
        <v/>
      </c>
      <c r="H2653" s="321" t="str">
        <f>IF($C2653=0,"",VLOOKUP($C2653,LDI!$I:$BB,17,0))</f>
        <v/>
      </c>
      <c r="I2653" s="322" t="str">
        <f>IF($C2653=0,"",LBA!R2653)</f>
        <v/>
      </c>
      <c r="J2653" s="323" t="str">
        <f>IF($C2653=0,"",LBA!AD2653)</f>
        <v/>
      </c>
      <c r="K2653" s="323" t="str">
        <f>IF($C2653=0,"",LBA!AH2653)</f>
        <v/>
      </c>
      <c r="L2653" s="323" t="str">
        <f>IF($C2653=0,"",LBA!AI2653)</f>
        <v/>
      </c>
      <c r="M2653" s="295"/>
      <c r="P2653" s="294">
        <f>+LBA!G2653</f>
        <v>0</v>
      </c>
      <c r="Q2653" s="297" t="e">
        <f>VLOOKUP(P2653,'Kategori Aset'!$B:$C,2,0)</f>
        <v>#N/A</v>
      </c>
      <c r="R2653" s="297">
        <f>+LBA!U2653</f>
        <v>0</v>
      </c>
      <c r="S2653" s="297">
        <f>+LBA!C2653</f>
        <v>0</v>
      </c>
      <c r="T2653" s="297">
        <f>+LBA!V2653</f>
        <v>0</v>
      </c>
      <c r="U2653" s="298">
        <f>+LBA!E2653</f>
        <v>0</v>
      </c>
      <c r="V2653" s="298">
        <f>+LBA!A2653</f>
        <v>0</v>
      </c>
      <c r="W2653" s="298">
        <f>+LBA!C2653</f>
        <v>0</v>
      </c>
      <c r="Y2653" s="308" t="str">
        <f t="shared" si="41"/>
        <v/>
      </c>
    </row>
    <row r="2654" spans="1:25">
      <c r="A2654" s="320">
        <f>LBA!A2654</f>
        <v>0</v>
      </c>
      <c r="B2654" s="320">
        <f>LBA!E2654</f>
        <v>0</v>
      </c>
      <c r="C2654" s="320">
        <f>LBA!P2654</f>
        <v>0</v>
      </c>
      <c r="D2654" s="321" t="str">
        <f>IF($C2654=0,"",VLOOKUP($C2654,LDI!$I:$BB,37,0))</f>
        <v/>
      </c>
      <c r="E2654" s="320" t="str">
        <f>IF($C2654=0,"",LBA!I2654)</f>
        <v/>
      </c>
      <c r="F2654" s="320" t="str">
        <f>IF($C2654=0,"",LBA!Q2654)</f>
        <v/>
      </c>
      <c r="G2654" s="321" t="str">
        <f>IF($C2654=0,"",VLOOKUP($C2654,LDI!$I:$BB,15,0))</f>
        <v/>
      </c>
      <c r="H2654" s="321" t="str">
        <f>IF($C2654=0,"",VLOOKUP($C2654,LDI!$I:$BB,17,0))</f>
        <v/>
      </c>
      <c r="I2654" s="322" t="str">
        <f>IF($C2654=0,"",LBA!R2654)</f>
        <v/>
      </c>
      <c r="J2654" s="323" t="str">
        <f>IF($C2654=0,"",LBA!AD2654)</f>
        <v/>
      </c>
      <c r="K2654" s="323" t="str">
        <f>IF($C2654=0,"",LBA!AH2654)</f>
        <v/>
      </c>
      <c r="L2654" s="323" t="str">
        <f>IF($C2654=0,"",LBA!AI2654)</f>
        <v/>
      </c>
      <c r="M2654" s="295"/>
      <c r="P2654" s="294">
        <f>+LBA!G2654</f>
        <v>0</v>
      </c>
      <c r="Q2654" s="297" t="e">
        <f>VLOOKUP(P2654,'Kategori Aset'!$B:$C,2,0)</f>
        <v>#N/A</v>
      </c>
      <c r="R2654" s="297">
        <f>+LBA!U2654</f>
        <v>0</v>
      </c>
      <c r="S2654" s="297">
        <f>+LBA!C2654</f>
        <v>0</v>
      </c>
      <c r="T2654" s="297">
        <f>+LBA!V2654</f>
        <v>0</v>
      </c>
      <c r="U2654" s="298">
        <f>+LBA!E2654</f>
        <v>0</v>
      </c>
      <c r="V2654" s="298">
        <f>+LBA!A2654</f>
        <v>0</v>
      </c>
      <c r="W2654" s="298">
        <f>+LBA!C2654</f>
        <v>0</v>
      </c>
      <c r="Y2654" s="308" t="str">
        <f t="shared" si="41"/>
        <v/>
      </c>
    </row>
    <row r="2655" spans="1:25">
      <c r="A2655" s="320">
        <f>LBA!A2655</f>
        <v>0</v>
      </c>
      <c r="B2655" s="320">
        <f>LBA!E2655</f>
        <v>0</v>
      </c>
      <c r="C2655" s="320">
        <f>LBA!P2655</f>
        <v>0</v>
      </c>
      <c r="D2655" s="321" t="str">
        <f>IF($C2655=0,"",VLOOKUP($C2655,LDI!$I:$BB,37,0))</f>
        <v/>
      </c>
      <c r="E2655" s="320" t="str">
        <f>IF($C2655=0,"",LBA!I2655)</f>
        <v/>
      </c>
      <c r="F2655" s="320" t="str">
        <f>IF($C2655=0,"",LBA!Q2655)</f>
        <v/>
      </c>
      <c r="G2655" s="321" t="str">
        <f>IF($C2655=0,"",VLOOKUP($C2655,LDI!$I:$BB,15,0))</f>
        <v/>
      </c>
      <c r="H2655" s="321" t="str">
        <f>IF($C2655=0,"",VLOOKUP($C2655,LDI!$I:$BB,17,0))</f>
        <v/>
      </c>
      <c r="I2655" s="322" t="str">
        <f>IF($C2655=0,"",LBA!R2655)</f>
        <v/>
      </c>
      <c r="J2655" s="323" t="str">
        <f>IF($C2655=0,"",LBA!AD2655)</f>
        <v/>
      </c>
      <c r="K2655" s="323" t="str">
        <f>IF($C2655=0,"",LBA!AH2655)</f>
        <v/>
      </c>
      <c r="L2655" s="323" t="str">
        <f>IF($C2655=0,"",LBA!AI2655)</f>
        <v/>
      </c>
      <c r="M2655" s="295"/>
      <c r="P2655" s="294">
        <f>+LBA!G2655</f>
        <v>0</v>
      </c>
      <c r="Q2655" s="297" t="e">
        <f>VLOOKUP(P2655,'Kategori Aset'!$B:$C,2,0)</f>
        <v>#N/A</v>
      </c>
      <c r="R2655" s="297">
        <f>+LBA!U2655</f>
        <v>0</v>
      </c>
      <c r="S2655" s="297">
        <f>+LBA!C2655</f>
        <v>0</v>
      </c>
      <c r="T2655" s="297">
        <f>+LBA!V2655</f>
        <v>0</v>
      </c>
      <c r="U2655" s="298">
        <f>+LBA!E2655</f>
        <v>0</v>
      </c>
      <c r="V2655" s="298">
        <f>+LBA!A2655</f>
        <v>0</v>
      </c>
      <c r="W2655" s="298">
        <f>+LBA!C2655</f>
        <v>0</v>
      </c>
      <c r="Y2655" s="308" t="str">
        <f t="shared" si="41"/>
        <v/>
      </c>
    </row>
    <row r="2656" spans="1:25">
      <c r="A2656" s="320">
        <f>LBA!A2656</f>
        <v>0</v>
      </c>
      <c r="B2656" s="320">
        <f>LBA!E2656</f>
        <v>0</v>
      </c>
      <c r="C2656" s="320">
        <f>LBA!P2656</f>
        <v>0</v>
      </c>
      <c r="D2656" s="321" t="str">
        <f>IF($C2656=0,"",VLOOKUP($C2656,LDI!$I:$BB,37,0))</f>
        <v/>
      </c>
      <c r="E2656" s="320" t="str">
        <f>IF($C2656=0,"",LBA!I2656)</f>
        <v/>
      </c>
      <c r="F2656" s="320" t="str">
        <f>IF($C2656=0,"",LBA!Q2656)</f>
        <v/>
      </c>
      <c r="G2656" s="321" t="str">
        <f>IF($C2656=0,"",VLOOKUP($C2656,LDI!$I:$BB,15,0))</f>
        <v/>
      </c>
      <c r="H2656" s="321" t="str">
        <f>IF($C2656=0,"",VLOOKUP($C2656,LDI!$I:$BB,17,0))</f>
        <v/>
      </c>
      <c r="I2656" s="322" t="str">
        <f>IF($C2656=0,"",LBA!R2656)</f>
        <v/>
      </c>
      <c r="J2656" s="323" t="str">
        <f>IF($C2656=0,"",LBA!AD2656)</f>
        <v/>
      </c>
      <c r="K2656" s="323" t="str">
        <f>IF($C2656=0,"",LBA!AH2656)</f>
        <v/>
      </c>
      <c r="L2656" s="323" t="str">
        <f>IF($C2656=0,"",LBA!AI2656)</f>
        <v/>
      </c>
      <c r="M2656" s="295"/>
      <c r="P2656" s="294">
        <f>+LBA!G2656</f>
        <v>0</v>
      </c>
      <c r="Q2656" s="297" t="e">
        <f>VLOOKUP(P2656,'Kategori Aset'!$B:$C,2,0)</f>
        <v>#N/A</v>
      </c>
      <c r="R2656" s="297">
        <f>+LBA!U2656</f>
        <v>0</v>
      </c>
      <c r="S2656" s="297">
        <f>+LBA!C2656</f>
        <v>0</v>
      </c>
      <c r="T2656" s="297">
        <f>+LBA!V2656</f>
        <v>0</v>
      </c>
      <c r="U2656" s="298">
        <f>+LBA!E2656</f>
        <v>0</v>
      </c>
      <c r="V2656" s="298">
        <f>+LBA!A2656</f>
        <v>0</v>
      </c>
      <c r="W2656" s="298">
        <f>+LBA!C2656</f>
        <v>0</v>
      </c>
      <c r="Y2656" s="308" t="str">
        <f t="shared" si="41"/>
        <v/>
      </c>
    </row>
    <row r="2657" spans="1:25">
      <c r="A2657" s="320">
        <f>LBA!A2657</f>
        <v>0</v>
      </c>
      <c r="B2657" s="320">
        <f>LBA!E2657</f>
        <v>0</v>
      </c>
      <c r="C2657" s="320">
        <f>LBA!P2657</f>
        <v>0</v>
      </c>
      <c r="D2657" s="321" t="str">
        <f>IF($C2657=0,"",VLOOKUP($C2657,LDI!$I:$BB,37,0))</f>
        <v/>
      </c>
      <c r="E2657" s="320" t="str">
        <f>IF($C2657=0,"",LBA!I2657)</f>
        <v/>
      </c>
      <c r="F2657" s="320" t="str">
        <f>IF($C2657=0,"",LBA!Q2657)</f>
        <v/>
      </c>
      <c r="G2657" s="321" t="str">
        <f>IF($C2657=0,"",VLOOKUP($C2657,LDI!$I:$BB,15,0))</f>
        <v/>
      </c>
      <c r="H2657" s="321" t="str">
        <f>IF($C2657=0,"",VLOOKUP($C2657,LDI!$I:$BB,17,0))</f>
        <v/>
      </c>
      <c r="I2657" s="322" t="str">
        <f>IF($C2657=0,"",LBA!R2657)</f>
        <v/>
      </c>
      <c r="J2657" s="323" t="str">
        <f>IF($C2657=0,"",LBA!AD2657)</f>
        <v/>
      </c>
      <c r="K2657" s="323" t="str">
        <f>IF($C2657=0,"",LBA!AH2657)</f>
        <v/>
      </c>
      <c r="L2657" s="323" t="str">
        <f>IF($C2657=0,"",LBA!AI2657)</f>
        <v/>
      </c>
      <c r="M2657" s="295"/>
      <c r="P2657" s="294">
        <f>+LBA!G2657</f>
        <v>0</v>
      </c>
      <c r="Q2657" s="297" t="e">
        <f>VLOOKUP(P2657,'Kategori Aset'!$B:$C,2,0)</f>
        <v>#N/A</v>
      </c>
      <c r="R2657" s="297">
        <f>+LBA!U2657</f>
        <v>0</v>
      </c>
      <c r="S2657" s="297">
        <f>+LBA!C2657</f>
        <v>0</v>
      </c>
      <c r="T2657" s="297">
        <f>+LBA!V2657</f>
        <v>0</v>
      </c>
      <c r="U2657" s="298">
        <f>+LBA!E2657</f>
        <v>0</v>
      </c>
      <c r="V2657" s="298">
        <f>+LBA!A2657</f>
        <v>0</v>
      </c>
      <c r="W2657" s="298">
        <f>+LBA!C2657</f>
        <v>0</v>
      </c>
      <c r="Y2657" s="308" t="str">
        <f t="shared" si="41"/>
        <v/>
      </c>
    </row>
    <row r="2658" spans="1:25">
      <c r="A2658" s="320">
        <f>LBA!A2658</f>
        <v>0</v>
      </c>
      <c r="B2658" s="320">
        <f>LBA!E2658</f>
        <v>0</v>
      </c>
      <c r="C2658" s="320">
        <f>LBA!P2658</f>
        <v>0</v>
      </c>
      <c r="D2658" s="321" t="str">
        <f>IF($C2658=0,"",VLOOKUP($C2658,LDI!$I:$BB,37,0))</f>
        <v/>
      </c>
      <c r="E2658" s="320" t="str">
        <f>IF($C2658=0,"",LBA!I2658)</f>
        <v/>
      </c>
      <c r="F2658" s="320" t="str">
        <f>IF($C2658=0,"",LBA!Q2658)</f>
        <v/>
      </c>
      <c r="G2658" s="321" t="str">
        <f>IF($C2658=0,"",VLOOKUP($C2658,LDI!$I:$BB,15,0))</f>
        <v/>
      </c>
      <c r="H2658" s="321" t="str">
        <f>IF($C2658=0,"",VLOOKUP($C2658,LDI!$I:$BB,17,0))</f>
        <v/>
      </c>
      <c r="I2658" s="322" t="str">
        <f>IF($C2658=0,"",LBA!R2658)</f>
        <v/>
      </c>
      <c r="J2658" s="323" t="str">
        <f>IF($C2658=0,"",LBA!AD2658)</f>
        <v/>
      </c>
      <c r="K2658" s="323" t="str">
        <f>IF($C2658=0,"",LBA!AH2658)</f>
        <v/>
      </c>
      <c r="L2658" s="323" t="str">
        <f>IF($C2658=0,"",LBA!AI2658)</f>
        <v/>
      </c>
      <c r="M2658" s="295"/>
      <c r="P2658" s="294">
        <f>+LBA!G2658</f>
        <v>0</v>
      </c>
      <c r="Q2658" s="297" t="e">
        <f>VLOOKUP(P2658,'Kategori Aset'!$B:$C,2,0)</f>
        <v>#N/A</v>
      </c>
      <c r="R2658" s="297">
        <f>+LBA!U2658</f>
        <v>0</v>
      </c>
      <c r="S2658" s="297">
        <f>+LBA!C2658</f>
        <v>0</v>
      </c>
      <c r="T2658" s="297">
        <f>+LBA!V2658</f>
        <v>0</v>
      </c>
      <c r="U2658" s="298">
        <f>+LBA!E2658</f>
        <v>0</v>
      </c>
      <c r="V2658" s="298">
        <f>+LBA!A2658</f>
        <v>0</v>
      </c>
      <c r="W2658" s="298">
        <f>+LBA!C2658</f>
        <v>0</v>
      </c>
      <c r="Y2658" s="308" t="str">
        <f t="shared" si="41"/>
        <v/>
      </c>
    </row>
    <row r="2659" spans="1:25">
      <c r="A2659" s="320">
        <f>LBA!A2659</f>
        <v>0</v>
      </c>
      <c r="B2659" s="320">
        <f>LBA!E2659</f>
        <v>0</v>
      </c>
      <c r="C2659" s="320">
        <f>LBA!P2659</f>
        <v>0</v>
      </c>
      <c r="D2659" s="321" t="str">
        <f>IF($C2659=0,"",VLOOKUP($C2659,LDI!$I:$BB,37,0))</f>
        <v/>
      </c>
      <c r="E2659" s="320" t="str">
        <f>IF($C2659=0,"",LBA!I2659)</f>
        <v/>
      </c>
      <c r="F2659" s="320" t="str">
        <f>IF($C2659=0,"",LBA!Q2659)</f>
        <v/>
      </c>
      <c r="G2659" s="321" t="str">
        <f>IF($C2659=0,"",VLOOKUP($C2659,LDI!$I:$BB,15,0))</f>
        <v/>
      </c>
      <c r="H2659" s="321" t="str">
        <f>IF($C2659=0,"",VLOOKUP($C2659,LDI!$I:$BB,17,0))</f>
        <v/>
      </c>
      <c r="I2659" s="322" t="str">
        <f>IF($C2659=0,"",LBA!R2659)</f>
        <v/>
      </c>
      <c r="J2659" s="323" t="str">
        <f>IF($C2659=0,"",LBA!AD2659)</f>
        <v/>
      </c>
      <c r="K2659" s="323" t="str">
        <f>IF($C2659=0,"",LBA!AH2659)</f>
        <v/>
      </c>
      <c r="L2659" s="323" t="str">
        <f>IF($C2659=0,"",LBA!AI2659)</f>
        <v/>
      </c>
      <c r="M2659" s="295"/>
      <c r="P2659" s="294">
        <f>+LBA!G2659</f>
        <v>0</v>
      </c>
      <c r="Q2659" s="297" t="e">
        <f>VLOOKUP(P2659,'Kategori Aset'!$B:$C,2,0)</f>
        <v>#N/A</v>
      </c>
      <c r="R2659" s="297">
        <f>+LBA!U2659</f>
        <v>0</v>
      </c>
      <c r="S2659" s="297">
        <f>+LBA!C2659</f>
        <v>0</v>
      </c>
      <c r="T2659" s="297">
        <f>+LBA!V2659</f>
        <v>0</v>
      </c>
      <c r="U2659" s="298">
        <f>+LBA!E2659</f>
        <v>0</v>
      </c>
      <c r="V2659" s="298">
        <f>+LBA!A2659</f>
        <v>0</v>
      </c>
      <c r="W2659" s="298">
        <f>+LBA!C2659</f>
        <v>0</v>
      </c>
      <c r="Y2659" s="308" t="str">
        <f t="shared" si="41"/>
        <v/>
      </c>
    </row>
    <row r="2660" spans="1:25">
      <c r="A2660" s="320">
        <f>LBA!A2660</f>
        <v>0</v>
      </c>
      <c r="B2660" s="320">
        <f>LBA!E2660</f>
        <v>0</v>
      </c>
      <c r="C2660" s="320">
        <f>LBA!P2660</f>
        <v>0</v>
      </c>
      <c r="D2660" s="321" t="str">
        <f>IF($C2660=0,"",VLOOKUP($C2660,LDI!$I:$BB,37,0))</f>
        <v/>
      </c>
      <c r="E2660" s="320" t="str">
        <f>IF($C2660=0,"",LBA!I2660)</f>
        <v/>
      </c>
      <c r="F2660" s="320" t="str">
        <f>IF($C2660=0,"",LBA!Q2660)</f>
        <v/>
      </c>
      <c r="G2660" s="321" t="str">
        <f>IF($C2660=0,"",VLOOKUP($C2660,LDI!$I:$BB,15,0))</f>
        <v/>
      </c>
      <c r="H2660" s="321" t="str">
        <f>IF($C2660=0,"",VLOOKUP($C2660,LDI!$I:$BB,17,0))</f>
        <v/>
      </c>
      <c r="I2660" s="322" t="str">
        <f>IF($C2660=0,"",LBA!R2660)</f>
        <v/>
      </c>
      <c r="J2660" s="323" t="str">
        <f>IF($C2660=0,"",LBA!AD2660)</f>
        <v/>
      </c>
      <c r="K2660" s="323" t="str">
        <f>IF($C2660=0,"",LBA!AH2660)</f>
        <v/>
      </c>
      <c r="L2660" s="323" t="str">
        <f>IF($C2660=0,"",LBA!AI2660)</f>
        <v/>
      </c>
      <c r="M2660" s="295"/>
      <c r="P2660" s="294">
        <f>+LBA!G2660</f>
        <v>0</v>
      </c>
      <c r="Q2660" s="297" t="e">
        <f>VLOOKUP(P2660,'Kategori Aset'!$B:$C,2,0)</f>
        <v>#N/A</v>
      </c>
      <c r="R2660" s="297">
        <f>+LBA!U2660</f>
        <v>0</v>
      </c>
      <c r="S2660" s="297">
        <f>+LBA!C2660</f>
        <v>0</v>
      </c>
      <c r="T2660" s="297">
        <f>+LBA!V2660</f>
        <v>0</v>
      </c>
      <c r="U2660" s="298">
        <f>+LBA!E2660</f>
        <v>0</v>
      </c>
      <c r="V2660" s="298">
        <f>+LBA!A2660</f>
        <v>0</v>
      </c>
      <c r="W2660" s="298">
        <f>+LBA!C2660</f>
        <v>0</v>
      </c>
      <c r="Y2660" s="308" t="str">
        <f t="shared" si="41"/>
        <v/>
      </c>
    </row>
    <row r="2661" spans="1:25">
      <c r="A2661" s="320">
        <f>LBA!A2661</f>
        <v>0</v>
      </c>
      <c r="B2661" s="320">
        <f>LBA!E2661</f>
        <v>0</v>
      </c>
      <c r="C2661" s="320">
        <f>LBA!P2661</f>
        <v>0</v>
      </c>
      <c r="D2661" s="321" t="str">
        <f>IF($C2661=0,"",VLOOKUP($C2661,LDI!$I:$BB,37,0))</f>
        <v/>
      </c>
      <c r="E2661" s="320" t="str">
        <f>IF($C2661=0,"",LBA!I2661)</f>
        <v/>
      </c>
      <c r="F2661" s="320" t="str">
        <f>IF($C2661=0,"",LBA!Q2661)</f>
        <v/>
      </c>
      <c r="G2661" s="321" t="str">
        <f>IF($C2661=0,"",VLOOKUP($C2661,LDI!$I:$BB,15,0))</f>
        <v/>
      </c>
      <c r="H2661" s="321" t="str">
        <f>IF($C2661=0,"",VLOOKUP($C2661,LDI!$I:$BB,17,0))</f>
        <v/>
      </c>
      <c r="I2661" s="322" t="str">
        <f>IF($C2661=0,"",LBA!R2661)</f>
        <v/>
      </c>
      <c r="J2661" s="323" t="str">
        <f>IF($C2661=0,"",LBA!AD2661)</f>
        <v/>
      </c>
      <c r="K2661" s="323" t="str">
        <f>IF($C2661=0,"",LBA!AH2661)</f>
        <v/>
      </c>
      <c r="L2661" s="323" t="str">
        <f>IF($C2661=0,"",LBA!AI2661)</f>
        <v/>
      </c>
      <c r="M2661" s="295"/>
      <c r="P2661" s="294">
        <f>+LBA!G2661</f>
        <v>0</v>
      </c>
      <c r="Q2661" s="297" t="e">
        <f>VLOOKUP(P2661,'Kategori Aset'!$B:$C,2,0)</f>
        <v>#N/A</v>
      </c>
      <c r="R2661" s="297">
        <f>+LBA!U2661</f>
        <v>0</v>
      </c>
      <c r="S2661" s="297">
        <f>+LBA!C2661</f>
        <v>0</v>
      </c>
      <c r="T2661" s="297">
        <f>+LBA!V2661</f>
        <v>0</v>
      </c>
      <c r="U2661" s="298">
        <f>+LBA!E2661</f>
        <v>0</v>
      </c>
      <c r="V2661" s="298">
        <f>+LBA!A2661</f>
        <v>0</v>
      </c>
      <c r="W2661" s="298">
        <f>+LBA!C2661</f>
        <v>0</v>
      </c>
      <c r="Y2661" s="308" t="str">
        <f t="shared" si="41"/>
        <v/>
      </c>
    </row>
    <row r="2662" spans="1:25">
      <c r="A2662" s="320">
        <f>LBA!A2662</f>
        <v>0</v>
      </c>
      <c r="B2662" s="320">
        <f>LBA!E2662</f>
        <v>0</v>
      </c>
      <c r="C2662" s="320">
        <f>LBA!P2662</f>
        <v>0</v>
      </c>
      <c r="D2662" s="321" t="str">
        <f>IF($C2662=0,"",VLOOKUP($C2662,LDI!$I:$BB,37,0))</f>
        <v/>
      </c>
      <c r="E2662" s="320" t="str">
        <f>IF($C2662=0,"",LBA!I2662)</f>
        <v/>
      </c>
      <c r="F2662" s="320" t="str">
        <f>IF($C2662=0,"",LBA!Q2662)</f>
        <v/>
      </c>
      <c r="G2662" s="321" t="str">
        <f>IF($C2662=0,"",VLOOKUP($C2662,LDI!$I:$BB,15,0))</f>
        <v/>
      </c>
      <c r="H2662" s="321" t="str">
        <f>IF($C2662=0,"",VLOOKUP($C2662,LDI!$I:$BB,17,0))</f>
        <v/>
      </c>
      <c r="I2662" s="322" t="str">
        <f>IF($C2662=0,"",LBA!R2662)</f>
        <v/>
      </c>
      <c r="J2662" s="323" t="str">
        <f>IF($C2662=0,"",LBA!AD2662)</f>
        <v/>
      </c>
      <c r="K2662" s="323" t="str">
        <f>IF($C2662=0,"",LBA!AH2662)</f>
        <v/>
      </c>
      <c r="L2662" s="323" t="str">
        <f>IF($C2662=0,"",LBA!AI2662)</f>
        <v/>
      </c>
      <c r="M2662" s="295"/>
      <c r="P2662" s="294">
        <f>+LBA!G2662</f>
        <v>0</v>
      </c>
      <c r="Q2662" s="297" t="e">
        <f>VLOOKUP(P2662,'Kategori Aset'!$B:$C,2,0)</f>
        <v>#N/A</v>
      </c>
      <c r="R2662" s="297">
        <f>+LBA!U2662</f>
        <v>0</v>
      </c>
      <c r="S2662" s="297">
        <f>+LBA!C2662</f>
        <v>0</v>
      </c>
      <c r="T2662" s="297">
        <f>+LBA!V2662</f>
        <v>0</v>
      </c>
      <c r="U2662" s="298">
        <f>+LBA!E2662</f>
        <v>0</v>
      </c>
      <c r="V2662" s="298">
        <f>+LBA!A2662</f>
        <v>0</v>
      </c>
      <c r="W2662" s="298">
        <f>+LBA!C2662</f>
        <v>0</v>
      </c>
      <c r="Y2662" s="308" t="str">
        <f t="shared" si="41"/>
        <v/>
      </c>
    </row>
    <row r="2663" spans="1:25">
      <c r="A2663" s="320">
        <f>LBA!A2663</f>
        <v>0</v>
      </c>
      <c r="B2663" s="320">
        <f>LBA!E2663</f>
        <v>0</v>
      </c>
      <c r="C2663" s="320">
        <f>LBA!P2663</f>
        <v>0</v>
      </c>
      <c r="D2663" s="321" t="str">
        <f>IF($C2663=0,"",VLOOKUP($C2663,LDI!$I:$BB,37,0))</f>
        <v/>
      </c>
      <c r="E2663" s="320" t="str">
        <f>IF($C2663=0,"",LBA!I2663)</f>
        <v/>
      </c>
      <c r="F2663" s="320" t="str">
        <f>IF($C2663=0,"",LBA!Q2663)</f>
        <v/>
      </c>
      <c r="G2663" s="321" t="str">
        <f>IF($C2663=0,"",VLOOKUP($C2663,LDI!$I:$BB,15,0))</f>
        <v/>
      </c>
      <c r="H2663" s="321" t="str">
        <f>IF($C2663=0,"",VLOOKUP($C2663,LDI!$I:$BB,17,0))</f>
        <v/>
      </c>
      <c r="I2663" s="322" t="str">
        <f>IF($C2663=0,"",LBA!R2663)</f>
        <v/>
      </c>
      <c r="J2663" s="323" t="str">
        <f>IF($C2663=0,"",LBA!AD2663)</f>
        <v/>
      </c>
      <c r="K2663" s="323" t="str">
        <f>IF($C2663=0,"",LBA!AH2663)</f>
        <v/>
      </c>
      <c r="L2663" s="323" t="str">
        <f>IF($C2663=0,"",LBA!AI2663)</f>
        <v/>
      </c>
      <c r="M2663" s="295"/>
      <c r="P2663" s="294">
        <f>+LBA!G2663</f>
        <v>0</v>
      </c>
      <c r="Q2663" s="297" t="e">
        <f>VLOOKUP(P2663,'Kategori Aset'!$B:$C,2,0)</f>
        <v>#N/A</v>
      </c>
      <c r="R2663" s="297">
        <f>+LBA!U2663</f>
        <v>0</v>
      </c>
      <c r="S2663" s="297">
        <f>+LBA!C2663</f>
        <v>0</v>
      </c>
      <c r="T2663" s="297">
        <f>+LBA!V2663</f>
        <v>0</v>
      </c>
      <c r="U2663" s="298">
        <f>+LBA!E2663</f>
        <v>0</v>
      </c>
      <c r="V2663" s="298">
        <f>+LBA!A2663</f>
        <v>0</v>
      </c>
      <c r="W2663" s="298">
        <f>+LBA!C2663</f>
        <v>0</v>
      </c>
      <c r="Y2663" s="308" t="str">
        <f t="shared" si="41"/>
        <v/>
      </c>
    </row>
    <row r="2664" spans="1:25">
      <c r="A2664" s="320">
        <f>LBA!A2664</f>
        <v>0</v>
      </c>
      <c r="B2664" s="320">
        <f>LBA!E2664</f>
        <v>0</v>
      </c>
      <c r="C2664" s="320">
        <f>LBA!P2664</f>
        <v>0</v>
      </c>
      <c r="D2664" s="321" t="str">
        <f>IF($C2664=0,"",VLOOKUP($C2664,LDI!$I:$BB,37,0))</f>
        <v/>
      </c>
      <c r="E2664" s="320" t="str">
        <f>IF($C2664=0,"",LBA!I2664)</f>
        <v/>
      </c>
      <c r="F2664" s="320" t="str">
        <f>IF($C2664=0,"",LBA!Q2664)</f>
        <v/>
      </c>
      <c r="G2664" s="321" t="str">
        <f>IF($C2664=0,"",VLOOKUP($C2664,LDI!$I:$BB,15,0))</f>
        <v/>
      </c>
      <c r="H2664" s="321" t="str">
        <f>IF($C2664=0,"",VLOOKUP($C2664,LDI!$I:$BB,17,0))</f>
        <v/>
      </c>
      <c r="I2664" s="322" t="str">
        <f>IF($C2664=0,"",LBA!R2664)</f>
        <v/>
      </c>
      <c r="J2664" s="323" t="str">
        <f>IF($C2664=0,"",LBA!AD2664)</f>
        <v/>
      </c>
      <c r="K2664" s="323" t="str">
        <f>IF($C2664=0,"",LBA!AH2664)</f>
        <v/>
      </c>
      <c r="L2664" s="323" t="str">
        <f>IF($C2664=0,"",LBA!AI2664)</f>
        <v/>
      </c>
      <c r="M2664" s="295"/>
      <c r="P2664" s="294">
        <f>+LBA!G2664</f>
        <v>0</v>
      </c>
      <c r="Q2664" s="297" t="e">
        <f>VLOOKUP(P2664,'Kategori Aset'!$B:$C,2,0)</f>
        <v>#N/A</v>
      </c>
      <c r="R2664" s="297">
        <f>+LBA!U2664</f>
        <v>0</v>
      </c>
      <c r="S2664" s="297">
        <f>+LBA!C2664</f>
        <v>0</v>
      </c>
      <c r="T2664" s="297">
        <f>+LBA!V2664</f>
        <v>0</v>
      </c>
      <c r="U2664" s="298">
        <f>+LBA!E2664</f>
        <v>0</v>
      </c>
      <c r="V2664" s="298">
        <f>+LBA!A2664</f>
        <v>0</v>
      </c>
      <c r="W2664" s="298">
        <f>+LBA!C2664</f>
        <v>0</v>
      </c>
      <c r="Y2664" s="308" t="str">
        <f t="shared" si="41"/>
        <v/>
      </c>
    </row>
    <row r="2665" spans="1:25">
      <c r="A2665" s="320">
        <f>LBA!A2665</f>
        <v>0</v>
      </c>
      <c r="B2665" s="320">
        <f>LBA!E2665</f>
        <v>0</v>
      </c>
      <c r="C2665" s="320">
        <f>LBA!P2665</f>
        <v>0</v>
      </c>
      <c r="D2665" s="321" t="str">
        <f>IF($C2665=0,"",VLOOKUP($C2665,LDI!$I:$BB,37,0))</f>
        <v/>
      </c>
      <c r="E2665" s="320" t="str">
        <f>IF($C2665=0,"",LBA!I2665)</f>
        <v/>
      </c>
      <c r="F2665" s="320" t="str">
        <f>IF($C2665=0,"",LBA!Q2665)</f>
        <v/>
      </c>
      <c r="G2665" s="321" t="str">
        <f>IF($C2665=0,"",VLOOKUP($C2665,LDI!$I:$BB,15,0))</f>
        <v/>
      </c>
      <c r="H2665" s="321" t="str">
        <f>IF($C2665=0,"",VLOOKUP($C2665,LDI!$I:$BB,17,0))</f>
        <v/>
      </c>
      <c r="I2665" s="322" t="str">
        <f>IF($C2665=0,"",LBA!R2665)</f>
        <v/>
      </c>
      <c r="J2665" s="323" t="str">
        <f>IF($C2665=0,"",LBA!AD2665)</f>
        <v/>
      </c>
      <c r="K2665" s="323" t="str">
        <f>IF($C2665=0,"",LBA!AH2665)</f>
        <v/>
      </c>
      <c r="L2665" s="323" t="str">
        <f>IF($C2665=0,"",LBA!AI2665)</f>
        <v/>
      </c>
      <c r="M2665" s="295"/>
      <c r="P2665" s="294">
        <f>+LBA!G2665</f>
        <v>0</v>
      </c>
      <c r="Q2665" s="297" t="e">
        <f>VLOOKUP(P2665,'Kategori Aset'!$B:$C,2,0)</f>
        <v>#N/A</v>
      </c>
      <c r="R2665" s="297">
        <f>+LBA!U2665</f>
        <v>0</v>
      </c>
      <c r="S2665" s="297">
        <f>+LBA!C2665</f>
        <v>0</v>
      </c>
      <c r="T2665" s="297">
        <f>+LBA!V2665</f>
        <v>0</v>
      </c>
      <c r="U2665" s="298">
        <f>+LBA!E2665</f>
        <v>0</v>
      </c>
      <c r="V2665" s="298">
        <f>+LBA!A2665</f>
        <v>0</v>
      </c>
      <c r="W2665" s="298">
        <f>+LBA!C2665</f>
        <v>0</v>
      </c>
      <c r="Y2665" s="308" t="str">
        <f t="shared" si="41"/>
        <v/>
      </c>
    </row>
    <row r="2666" spans="1:25">
      <c r="A2666" s="320">
        <f>LBA!A2666</f>
        <v>0</v>
      </c>
      <c r="B2666" s="320">
        <f>LBA!E2666</f>
        <v>0</v>
      </c>
      <c r="C2666" s="320">
        <f>LBA!P2666</f>
        <v>0</v>
      </c>
      <c r="D2666" s="321" t="str">
        <f>IF($C2666=0,"",VLOOKUP($C2666,LDI!$I:$BB,37,0))</f>
        <v/>
      </c>
      <c r="E2666" s="320" t="str">
        <f>IF($C2666=0,"",LBA!I2666)</f>
        <v/>
      </c>
      <c r="F2666" s="320" t="str">
        <f>IF($C2666=0,"",LBA!Q2666)</f>
        <v/>
      </c>
      <c r="G2666" s="321" t="str">
        <f>IF($C2666=0,"",VLOOKUP($C2666,LDI!$I:$BB,15,0))</f>
        <v/>
      </c>
      <c r="H2666" s="321" t="str">
        <f>IF($C2666=0,"",VLOOKUP($C2666,LDI!$I:$BB,17,0))</f>
        <v/>
      </c>
      <c r="I2666" s="322" t="str">
        <f>IF($C2666=0,"",LBA!R2666)</f>
        <v/>
      </c>
      <c r="J2666" s="323" t="str">
        <f>IF($C2666=0,"",LBA!AD2666)</f>
        <v/>
      </c>
      <c r="K2666" s="323" t="str">
        <f>IF($C2666=0,"",LBA!AH2666)</f>
        <v/>
      </c>
      <c r="L2666" s="323" t="str">
        <f>IF($C2666=0,"",LBA!AI2666)</f>
        <v/>
      </c>
      <c r="M2666" s="295"/>
      <c r="P2666" s="294">
        <f>+LBA!G2666</f>
        <v>0</v>
      </c>
      <c r="Q2666" s="297" t="e">
        <f>VLOOKUP(P2666,'Kategori Aset'!$B:$C,2,0)</f>
        <v>#N/A</v>
      </c>
      <c r="R2666" s="297">
        <f>+LBA!U2666</f>
        <v>0</v>
      </c>
      <c r="S2666" s="297">
        <f>+LBA!C2666</f>
        <v>0</v>
      </c>
      <c r="T2666" s="297">
        <f>+LBA!V2666</f>
        <v>0</v>
      </c>
      <c r="U2666" s="298">
        <f>+LBA!E2666</f>
        <v>0</v>
      </c>
      <c r="V2666" s="298">
        <f>+LBA!A2666</f>
        <v>0</v>
      </c>
      <c r="W2666" s="298">
        <f>+LBA!C2666</f>
        <v>0</v>
      </c>
      <c r="Y2666" s="308" t="str">
        <f t="shared" si="41"/>
        <v/>
      </c>
    </row>
    <row r="2667" spans="1:25">
      <c r="A2667" s="320">
        <f>LBA!A2667</f>
        <v>0</v>
      </c>
      <c r="B2667" s="320">
        <f>LBA!E2667</f>
        <v>0</v>
      </c>
      <c r="C2667" s="320">
        <f>LBA!P2667</f>
        <v>0</v>
      </c>
      <c r="D2667" s="321" t="str">
        <f>IF($C2667=0,"",VLOOKUP($C2667,LDI!$I:$BB,37,0))</f>
        <v/>
      </c>
      <c r="E2667" s="320" t="str">
        <f>IF($C2667=0,"",LBA!I2667)</f>
        <v/>
      </c>
      <c r="F2667" s="320" t="str">
        <f>IF($C2667=0,"",LBA!Q2667)</f>
        <v/>
      </c>
      <c r="G2667" s="321" t="str">
        <f>IF($C2667=0,"",VLOOKUP($C2667,LDI!$I:$BB,15,0))</f>
        <v/>
      </c>
      <c r="H2667" s="321" t="str">
        <f>IF($C2667=0,"",VLOOKUP($C2667,LDI!$I:$BB,17,0))</f>
        <v/>
      </c>
      <c r="I2667" s="322" t="str">
        <f>IF($C2667=0,"",LBA!R2667)</f>
        <v/>
      </c>
      <c r="J2667" s="323" t="str">
        <f>IF($C2667=0,"",LBA!AD2667)</f>
        <v/>
      </c>
      <c r="K2667" s="323" t="str">
        <f>IF($C2667=0,"",LBA!AH2667)</f>
        <v/>
      </c>
      <c r="L2667" s="323" t="str">
        <f>IF($C2667=0,"",LBA!AI2667)</f>
        <v/>
      </c>
      <c r="M2667" s="295"/>
      <c r="P2667" s="294">
        <f>+LBA!G2667</f>
        <v>0</v>
      </c>
      <c r="Q2667" s="297" t="e">
        <f>VLOOKUP(P2667,'Kategori Aset'!$B:$C,2,0)</f>
        <v>#N/A</v>
      </c>
      <c r="R2667" s="297">
        <f>+LBA!U2667</f>
        <v>0</v>
      </c>
      <c r="S2667" s="297">
        <f>+LBA!C2667</f>
        <v>0</v>
      </c>
      <c r="T2667" s="297">
        <f>+LBA!V2667</f>
        <v>0</v>
      </c>
      <c r="U2667" s="298">
        <f>+LBA!E2667</f>
        <v>0</v>
      </c>
      <c r="V2667" s="298">
        <f>+LBA!A2667</f>
        <v>0</v>
      </c>
      <c r="W2667" s="298">
        <f>+LBA!C2667</f>
        <v>0</v>
      </c>
      <c r="Y2667" s="308" t="str">
        <f t="shared" si="41"/>
        <v/>
      </c>
    </row>
    <row r="2668" spans="1:25">
      <c r="A2668" s="320">
        <f>LBA!A2668</f>
        <v>0</v>
      </c>
      <c r="B2668" s="320">
        <f>LBA!E2668</f>
        <v>0</v>
      </c>
      <c r="C2668" s="320">
        <f>LBA!P2668</f>
        <v>0</v>
      </c>
      <c r="D2668" s="321" t="str">
        <f>IF($C2668=0,"",VLOOKUP($C2668,LDI!$I:$BB,37,0))</f>
        <v/>
      </c>
      <c r="E2668" s="320" t="str">
        <f>IF($C2668=0,"",LBA!I2668)</f>
        <v/>
      </c>
      <c r="F2668" s="320" t="str">
        <f>IF($C2668=0,"",LBA!Q2668)</f>
        <v/>
      </c>
      <c r="G2668" s="321" t="str">
        <f>IF($C2668=0,"",VLOOKUP($C2668,LDI!$I:$BB,15,0))</f>
        <v/>
      </c>
      <c r="H2668" s="321" t="str">
        <f>IF($C2668=0,"",VLOOKUP($C2668,LDI!$I:$BB,17,0))</f>
        <v/>
      </c>
      <c r="I2668" s="322" t="str">
        <f>IF($C2668=0,"",LBA!R2668)</f>
        <v/>
      </c>
      <c r="J2668" s="323" t="str">
        <f>IF($C2668=0,"",LBA!AD2668)</f>
        <v/>
      </c>
      <c r="K2668" s="323" t="str">
        <f>IF($C2668=0,"",LBA!AH2668)</f>
        <v/>
      </c>
      <c r="L2668" s="323" t="str">
        <f>IF($C2668=0,"",LBA!AI2668)</f>
        <v/>
      </c>
      <c r="M2668" s="295"/>
      <c r="P2668" s="294">
        <f>+LBA!G2668</f>
        <v>0</v>
      </c>
      <c r="Q2668" s="297" t="e">
        <f>VLOOKUP(P2668,'Kategori Aset'!$B:$C,2,0)</f>
        <v>#N/A</v>
      </c>
      <c r="R2668" s="297">
        <f>+LBA!U2668</f>
        <v>0</v>
      </c>
      <c r="S2668" s="297">
        <f>+LBA!C2668</f>
        <v>0</v>
      </c>
      <c r="T2668" s="297">
        <f>+LBA!V2668</f>
        <v>0</v>
      </c>
      <c r="U2668" s="298">
        <f>+LBA!E2668</f>
        <v>0</v>
      </c>
      <c r="V2668" s="298">
        <f>+LBA!A2668</f>
        <v>0</v>
      </c>
      <c r="W2668" s="298">
        <f>+LBA!C2668</f>
        <v>0</v>
      </c>
      <c r="Y2668" s="308" t="str">
        <f t="shared" si="41"/>
        <v/>
      </c>
    </row>
    <row r="2669" spans="1:25">
      <c r="A2669" s="320">
        <f>LBA!A2669</f>
        <v>0</v>
      </c>
      <c r="B2669" s="320">
        <f>LBA!E2669</f>
        <v>0</v>
      </c>
      <c r="C2669" s="320">
        <f>LBA!P2669</f>
        <v>0</v>
      </c>
      <c r="D2669" s="321" t="str">
        <f>IF($C2669=0,"",VLOOKUP($C2669,LDI!$I:$BB,37,0))</f>
        <v/>
      </c>
      <c r="E2669" s="320" t="str">
        <f>IF($C2669=0,"",LBA!I2669)</f>
        <v/>
      </c>
      <c r="F2669" s="320" t="str">
        <f>IF($C2669=0,"",LBA!Q2669)</f>
        <v/>
      </c>
      <c r="G2669" s="321" t="str">
        <f>IF($C2669=0,"",VLOOKUP($C2669,LDI!$I:$BB,15,0))</f>
        <v/>
      </c>
      <c r="H2669" s="321" t="str">
        <f>IF($C2669=0,"",VLOOKUP($C2669,LDI!$I:$BB,17,0))</f>
        <v/>
      </c>
      <c r="I2669" s="322" t="str">
        <f>IF($C2669=0,"",LBA!R2669)</f>
        <v/>
      </c>
      <c r="J2669" s="323" t="str">
        <f>IF($C2669=0,"",LBA!AD2669)</f>
        <v/>
      </c>
      <c r="K2669" s="323" t="str">
        <f>IF($C2669=0,"",LBA!AH2669)</f>
        <v/>
      </c>
      <c r="L2669" s="323" t="str">
        <f>IF($C2669=0,"",LBA!AI2669)</f>
        <v/>
      </c>
      <c r="M2669" s="295"/>
      <c r="P2669" s="294">
        <f>+LBA!G2669</f>
        <v>0</v>
      </c>
      <c r="Q2669" s="297" t="e">
        <f>VLOOKUP(P2669,'Kategori Aset'!$B:$C,2,0)</f>
        <v>#N/A</v>
      </c>
      <c r="R2669" s="297">
        <f>+LBA!U2669</f>
        <v>0</v>
      </c>
      <c r="S2669" s="297">
        <f>+LBA!C2669</f>
        <v>0</v>
      </c>
      <c r="T2669" s="297">
        <f>+LBA!V2669</f>
        <v>0</v>
      </c>
      <c r="U2669" s="298">
        <f>+LBA!E2669</f>
        <v>0</v>
      </c>
      <c r="V2669" s="298">
        <f>+LBA!A2669</f>
        <v>0</v>
      </c>
      <c r="W2669" s="298">
        <f>+LBA!C2669</f>
        <v>0</v>
      </c>
      <c r="Y2669" s="308" t="str">
        <f t="shared" si="41"/>
        <v/>
      </c>
    </row>
    <row r="2670" spans="1:25">
      <c r="A2670" s="320">
        <f>LBA!A2670</f>
        <v>0</v>
      </c>
      <c r="B2670" s="320">
        <f>LBA!E2670</f>
        <v>0</v>
      </c>
      <c r="C2670" s="320">
        <f>LBA!P2670</f>
        <v>0</v>
      </c>
      <c r="D2670" s="321" t="str">
        <f>IF($C2670=0,"",VLOOKUP($C2670,LDI!$I:$BB,37,0))</f>
        <v/>
      </c>
      <c r="E2670" s="320" t="str">
        <f>IF($C2670=0,"",LBA!I2670)</f>
        <v/>
      </c>
      <c r="F2670" s="320" t="str">
        <f>IF($C2670=0,"",LBA!Q2670)</f>
        <v/>
      </c>
      <c r="G2670" s="321" t="str">
        <f>IF($C2670=0,"",VLOOKUP($C2670,LDI!$I:$BB,15,0))</f>
        <v/>
      </c>
      <c r="H2670" s="321" t="str">
        <f>IF($C2670=0,"",VLOOKUP($C2670,LDI!$I:$BB,17,0))</f>
        <v/>
      </c>
      <c r="I2670" s="322" t="str">
        <f>IF($C2670=0,"",LBA!R2670)</f>
        <v/>
      </c>
      <c r="J2670" s="323" t="str">
        <f>IF($C2670=0,"",LBA!AD2670)</f>
        <v/>
      </c>
      <c r="K2670" s="323" t="str">
        <f>IF($C2670=0,"",LBA!AH2670)</f>
        <v/>
      </c>
      <c r="L2670" s="323" t="str">
        <f>IF($C2670=0,"",LBA!AI2670)</f>
        <v/>
      </c>
      <c r="M2670" s="295"/>
      <c r="P2670" s="294">
        <f>+LBA!G2670</f>
        <v>0</v>
      </c>
      <c r="Q2670" s="297" t="e">
        <f>VLOOKUP(P2670,'Kategori Aset'!$B:$C,2,0)</f>
        <v>#N/A</v>
      </c>
      <c r="R2670" s="297">
        <f>+LBA!U2670</f>
        <v>0</v>
      </c>
      <c r="S2670" s="297">
        <f>+LBA!C2670</f>
        <v>0</v>
      </c>
      <c r="T2670" s="297">
        <f>+LBA!V2670</f>
        <v>0</v>
      </c>
      <c r="U2670" s="298">
        <f>+LBA!E2670</f>
        <v>0</v>
      </c>
      <c r="V2670" s="298">
        <f>+LBA!A2670</f>
        <v>0</v>
      </c>
      <c r="W2670" s="298">
        <f>+LBA!C2670</f>
        <v>0</v>
      </c>
      <c r="Y2670" s="308" t="str">
        <f t="shared" si="41"/>
        <v/>
      </c>
    </row>
    <row r="2671" spans="1:25">
      <c r="A2671" s="320">
        <f>LBA!A2671</f>
        <v>0</v>
      </c>
      <c r="B2671" s="320">
        <f>LBA!E2671</f>
        <v>0</v>
      </c>
      <c r="C2671" s="320">
        <f>LBA!P2671</f>
        <v>0</v>
      </c>
      <c r="D2671" s="321" t="str">
        <f>IF($C2671=0,"",VLOOKUP($C2671,LDI!$I:$BB,37,0))</f>
        <v/>
      </c>
      <c r="E2671" s="320" t="str">
        <f>IF($C2671=0,"",LBA!I2671)</f>
        <v/>
      </c>
      <c r="F2671" s="320" t="str">
        <f>IF($C2671=0,"",LBA!Q2671)</f>
        <v/>
      </c>
      <c r="G2671" s="321" t="str">
        <f>IF($C2671=0,"",VLOOKUP($C2671,LDI!$I:$BB,15,0))</f>
        <v/>
      </c>
      <c r="H2671" s="321" t="str">
        <f>IF($C2671=0,"",VLOOKUP($C2671,LDI!$I:$BB,17,0))</f>
        <v/>
      </c>
      <c r="I2671" s="322" t="str">
        <f>IF($C2671=0,"",LBA!R2671)</f>
        <v/>
      </c>
      <c r="J2671" s="323" t="str">
        <f>IF($C2671=0,"",LBA!AD2671)</f>
        <v/>
      </c>
      <c r="K2671" s="323" t="str">
        <f>IF($C2671=0,"",LBA!AH2671)</f>
        <v/>
      </c>
      <c r="L2671" s="323" t="str">
        <f>IF($C2671=0,"",LBA!AI2671)</f>
        <v/>
      </c>
      <c r="M2671" s="295"/>
      <c r="P2671" s="294">
        <f>+LBA!G2671</f>
        <v>0</v>
      </c>
      <c r="Q2671" s="297" t="e">
        <f>VLOOKUP(P2671,'Kategori Aset'!$B:$C,2,0)</f>
        <v>#N/A</v>
      </c>
      <c r="R2671" s="297">
        <f>+LBA!U2671</f>
        <v>0</v>
      </c>
      <c r="S2671" s="297">
        <f>+LBA!C2671</f>
        <v>0</v>
      </c>
      <c r="T2671" s="297">
        <f>+LBA!V2671</f>
        <v>0</v>
      </c>
      <c r="U2671" s="298">
        <f>+LBA!E2671</f>
        <v>0</v>
      </c>
      <c r="V2671" s="298">
        <f>+LBA!A2671</f>
        <v>0</v>
      </c>
      <c r="W2671" s="298">
        <f>+LBA!C2671</f>
        <v>0</v>
      </c>
      <c r="Y2671" s="308" t="str">
        <f t="shared" si="41"/>
        <v/>
      </c>
    </row>
    <row r="2672" spans="1:25">
      <c r="A2672" s="320">
        <f>LBA!A2672</f>
        <v>0</v>
      </c>
      <c r="B2672" s="320">
        <f>LBA!E2672</f>
        <v>0</v>
      </c>
      <c r="C2672" s="320">
        <f>LBA!P2672</f>
        <v>0</v>
      </c>
      <c r="D2672" s="321" t="str">
        <f>IF($C2672=0,"",VLOOKUP($C2672,LDI!$I:$BB,37,0))</f>
        <v/>
      </c>
      <c r="E2672" s="320" t="str">
        <f>IF($C2672=0,"",LBA!I2672)</f>
        <v/>
      </c>
      <c r="F2672" s="320" t="str">
        <f>IF($C2672=0,"",LBA!Q2672)</f>
        <v/>
      </c>
      <c r="G2672" s="321" t="str">
        <f>IF($C2672=0,"",VLOOKUP($C2672,LDI!$I:$BB,15,0))</f>
        <v/>
      </c>
      <c r="H2672" s="321" t="str">
        <f>IF($C2672=0,"",VLOOKUP($C2672,LDI!$I:$BB,17,0))</f>
        <v/>
      </c>
      <c r="I2672" s="322" t="str">
        <f>IF($C2672=0,"",LBA!R2672)</f>
        <v/>
      </c>
      <c r="J2672" s="323" t="str">
        <f>IF($C2672=0,"",LBA!AD2672)</f>
        <v/>
      </c>
      <c r="K2672" s="323" t="str">
        <f>IF($C2672=0,"",LBA!AH2672)</f>
        <v/>
      </c>
      <c r="L2672" s="323" t="str">
        <f>IF($C2672=0,"",LBA!AI2672)</f>
        <v/>
      </c>
      <c r="M2672" s="295"/>
      <c r="P2672" s="294">
        <f>+LBA!G2672</f>
        <v>0</v>
      </c>
      <c r="Q2672" s="297" t="e">
        <f>VLOOKUP(P2672,'Kategori Aset'!$B:$C,2,0)</f>
        <v>#N/A</v>
      </c>
      <c r="R2672" s="297">
        <f>+LBA!U2672</f>
        <v>0</v>
      </c>
      <c r="S2672" s="297">
        <f>+LBA!C2672</f>
        <v>0</v>
      </c>
      <c r="T2672" s="297">
        <f>+LBA!V2672</f>
        <v>0</v>
      </c>
      <c r="U2672" s="298">
        <f>+LBA!E2672</f>
        <v>0</v>
      </c>
      <c r="V2672" s="298">
        <f>+LBA!A2672</f>
        <v>0</v>
      </c>
      <c r="W2672" s="298">
        <f>+LBA!C2672</f>
        <v>0</v>
      </c>
      <c r="Y2672" s="308" t="str">
        <f t="shared" si="41"/>
        <v/>
      </c>
    </row>
    <row r="2673" spans="1:25">
      <c r="A2673" s="320">
        <f>LBA!A2673</f>
        <v>0</v>
      </c>
      <c r="B2673" s="320">
        <f>LBA!E2673</f>
        <v>0</v>
      </c>
      <c r="C2673" s="320">
        <f>LBA!P2673</f>
        <v>0</v>
      </c>
      <c r="D2673" s="321" t="str">
        <f>IF($C2673=0,"",VLOOKUP($C2673,LDI!$I:$BB,37,0))</f>
        <v/>
      </c>
      <c r="E2673" s="320" t="str">
        <f>IF($C2673=0,"",LBA!I2673)</f>
        <v/>
      </c>
      <c r="F2673" s="320" t="str">
        <f>IF($C2673=0,"",LBA!Q2673)</f>
        <v/>
      </c>
      <c r="G2673" s="321" t="str">
        <f>IF($C2673=0,"",VLOOKUP($C2673,LDI!$I:$BB,15,0))</f>
        <v/>
      </c>
      <c r="H2673" s="321" t="str">
        <f>IF($C2673=0,"",VLOOKUP($C2673,LDI!$I:$BB,17,0))</f>
        <v/>
      </c>
      <c r="I2673" s="322" t="str">
        <f>IF($C2673=0,"",LBA!R2673)</f>
        <v/>
      </c>
      <c r="J2673" s="323" t="str">
        <f>IF($C2673=0,"",LBA!AD2673)</f>
        <v/>
      </c>
      <c r="K2673" s="323" t="str">
        <f>IF($C2673=0,"",LBA!AH2673)</f>
        <v/>
      </c>
      <c r="L2673" s="323" t="str">
        <f>IF($C2673=0,"",LBA!AI2673)</f>
        <v/>
      </c>
      <c r="M2673" s="295"/>
      <c r="P2673" s="294">
        <f>+LBA!G2673</f>
        <v>0</v>
      </c>
      <c r="Q2673" s="297" t="e">
        <f>VLOOKUP(P2673,'Kategori Aset'!$B:$C,2,0)</f>
        <v>#N/A</v>
      </c>
      <c r="R2673" s="297">
        <f>+LBA!U2673</f>
        <v>0</v>
      </c>
      <c r="S2673" s="297">
        <f>+LBA!C2673</f>
        <v>0</v>
      </c>
      <c r="T2673" s="297">
        <f>+LBA!V2673</f>
        <v>0</v>
      </c>
      <c r="U2673" s="298">
        <f>+LBA!E2673</f>
        <v>0</v>
      </c>
      <c r="V2673" s="298">
        <f>+LBA!A2673</f>
        <v>0</v>
      </c>
      <c r="W2673" s="298">
        <f>+LBA!C2673</f>
        <v>0</v>
      </c>
      <c r="Y2673" s="308" t="str">
        <f t="shared" si="41"/>
        <v/>
      </c>
    </row>
    <row r="2674" spans="1:25">
      <c r="A2674" s="320">
        <f>LBA!A2674</f>
        <v>0</v>
      </c>
      <c r="B2674" s="320">
        <f>LBA!E2674</f>
        <v>0</v>
      </c>
      <c r="C2674" s="320">
        <f>LBA!P2674</f>
        <v>0</v>
      </c>
      <c r="D2674" s="321" t="str">
        <f>IF($C2674=0,"",VLOOKUP($C2674,LDI!$I:$BB,37,0))</f>
        <v/>
      </c>
      <c r="E2674" s="320" t="str">
        <f>IF($C2674=0,"",LBA!I2674)</f>
        <v/>
      </c>
      <c r="F2674" s="320" t="str">
        <f>IF($C2674=0,"",LBA!Q2674)</f>
        <v/>
      </c>
      <c r="G2674" s="321" t="str">
        <f>IF($C2674=0,"",VLOOKUP($C2674,LDI!$I:$BB,15,0))</f>
        <v/>
      </c>
      <c r="H2674" s="321" t="str">
        <f>IF($C2674=0,"",VLOOKUP($C2674,LDI!$I:$BB,17,0))</f>
        <v/>
      </c>
      <c r="I2674" s="322" t="str">
        <f>IF($C2674=0,"",LBA!R2674)</f>
        <v/>
      </c>
      <c r="J2674" s="323" t="str">
        <f>IF($C2674=0,"",LBA!AD2674)</f>
        <v/>
      </c>
      <c r="K2674" s="323" t="str">
        <f>IF($C2674=0,"",LBA!AH2674)</f>
        <v/>
      </c>
      <c r="L2674" s="323" t="str">
        <f>IF($C2674=0,"",LBA!AI2674)</f>
        <v/>
      </c>
      <c r="M2674" s="295"/>
      <c r="P2674" s="294">
        <f>+LBA!G2674</f>
        <v>0</v>
      </c>
      <c r="Q2674" s="297" t="e">
        <f>VLOOKUP(P2674,'Kategori Aset'!$B:$C,2,0)</f>
        <v>#N/A</v>
      </c>
      <c r="R2674" s="297">
        <f>+LBA!U2674</f>
        <v>0</v>
      </c>
      <c r="S2674" s="297">
        <f>+LBA!C2674</f>
        <v>0</v>
      </c>
      <c r="T2674" s="297">
        <f>+LBA!V2674</f>
        <v>0</v>
      </c>
      <c r="U2674" s="298">
        <f>+LBA!E2674</f>
        <v>0</v>
      </c>
      <c r="V2674" s="298">
        <f>+LBA!A2674</f>
        <v>0</v>
      </c>
      <c r="W2674" s="298">
        <f>+LBA!C2674</f>
        <v>0</v>
      </c>
      <c r="Y2674" s="308" t="str">
        <f t="shared" si="41"/>
        <v/>
      </c>
    </row>
    <row r="2675" spans="1:25">
      <c r="A2675" s="320">
        <f>LBA!A2675</f>
        <v>0</v>
      </c>
      <c r="B2675" s="320">
        <f>LBA!E2675</f>
        <v>0</v>
      </c>
      <c r="C2675" s="320">
        <f>LBA!P2675</f>
        <v>0</v>
      </c>
      <c r="D2675" s="321" t="str">
        <f>IF($C2675=0,"",VLOOKUP($C2675,LDI!$I:$BB,37,0))</f>
        <v/>
      </c>
      <c r="E2675" s="320" t="str">
        <f>IF($C2675=0,"",LBA!I2675)</f>
        <v/>
      </c>
      <c r="F2675" s="320" t="str">
        <f>IF($C2675=0,"",LBA!Q2675)</f>
        <v/>
      </c>
      <c r="G2675" s="321" t="str">
        <f>IF($C2675=0,"",VLOOKUP($C2675,LDI!$I:$BB,15,0))</f>
        <v/>
      </c>
      <c r="H2675" s="321" t="str">
        <f>IF($C2675=0,"",VLOOKUP($C2675,LDI!$I:$BB,17,0))</f>
        <v/>
      </c>
      <c r="I2675" s="322" t="str">
        <f>IF($C2675=0,"",LBA!R2675)</f>
        <v/>
      </c>
      <c r="J2675" s="323" t="str">
        <f>IF($C2675=0,"",LBA!AD2675)</f>
        <v/>
      </c>
      <c r="K2675" s="323" t="str">
        <f>IF($C2675=0,"",LBA!AH2675)</f>
        <v/>
      </c>
      <c r="L2675" s="323" t="str">
        <f>IF($C2675=0,"",LBA!AI2675)</f>
        <v/>
      </c>
      <c r="M2675" s="295"/>
      <c r="P2675" s="294">
        <f>+LBA!G2675</f>
        <v>0</v>
      </c>
      <c r="Q2675" s="297" t="e">
        <f>VLOOKUP(P2675,'Kategori Aset'!$B:$C,2,0)</f>
        <v>#N/A</v>
      </c>
      <c r="R2675" s="297">
        <f>+LBA!U2675</f>
        <v>0</v>
      </c>
      <c r="S2675" s="297">
        <f>+LBA!C2675</f>
        <v>0</v>
      </c>
      <c r="T2675" s="297">
        <f>+LBA!V2675</f>
        <v>0</v>
      </c>
      <c r="U2675" s="298">
        <f>+LBA!E2675</f>
        <v>0</v>
      </c>
      <c r="V2675" s="298">
        <f>+LBA!A2675</f>
        <v>0</v>
      </c>
      <c r="W2675" s="298">
        <f>+LBA!C2675</f>
        <v>0</v>
      </c>
      <c r="Y2675" s="308" t="str">
        <f t="shared" si="41"/>
        <v/>
      </c>
    </row>
    <row r="2676" spans="1:25">
      <c r="A2676" s="320">
        <f>LBA!A2676</f>
        <v>0</v>
      </c>
      <c r="B2676" s="320">
        <f>LBA!E2676</f>
        <v>0</v>
      </c>
      <c r="C2676" s="320">
        <f>LBA!P2676</f>
        <v>0</v>
      </c>
      <c r="D2676" s="321" t="str">
        <f>IF($C2676=0,"",VLOOKUP($C2676,LDI!$I:$BB,37,0))</f>
        <v/>
      </c>
      <c r="E2676" s="320" t="str">
        <f>IF($C2676=0,"",LBA!I2676)</f>
        <v/>
      </c>
      <c r="F2676" s="320" t="str">
        <f>IF($C2676=0,"",LBA!Q2676)</f>
        <v/>
      </c>
      <c r="G2676" s="321" t="str">
        <f>IF($C2676=0,"",VLOOKUP($C2676,LDI!$I:$BB,15,0))</f>
        <v/>
      </c>
      <c r="H2676" s="321" t="str">
        <f>IF($C2676=0,"",VLOOKUP($C2676,LDI!$I:$BB,17,0))</f>
        <v/>
      </c>
      <c r="I2676" s="322" t="str">
        <f>IF($C2676=0,"",LBA!R2676)</f>
        <v/>
      </c>
      <c r="J2676" s="323" t="str">
        <f>IF($C2676=0,"",LBA!AD2676)</f>
        <v/>
      </c>
      <c r="K2676" s="323" t="str">
        <f>IF($C2676=0,"",LBA!AH2676)</f>
        <v/>
      </c>
      <c r="L2676" s="323" t="str">
        <f>IF($C2676=0,"",LBA!AI2676)</f>
        <v/>
      </c>
      <c r="M2676" s="295"/>
      <c r="P2676" s="294">
        <f>+LBA!G2676</f>
        <v>0</v>
      </c>
      <c r="Q2676" s="297" t="e">
        <f>VLOOKUP(P2676,'Kategori Aset'!$B:$C,2,0)</f>
        <v>#N/A</v>
      </c>
      <c r="R2676" s="297">
        <f>+LBA!U2676</f>
        <v>0</v>
      </c>
      <c r="S2676" s="297">
        <f>+LBA!C2676</f>
        <v>0</v>
      </c>
      <c r="T2676" s="297">
        <f>+LBA!V2676</f>
        <v>0</v>
      </c>
      <c r="U2676" s="298">
        <f>+LBA!E2676</f>
        <v>0</v>
      </c>
      <c r="V2676" s="298">
        <f>+LBA!A2676</f>
        <v>0</v>
      </c>
      <c r="W2676" s="298">
        <f>+LBA!C2676</f>
        <v>0</v>
      </c>
      <c r="Y2676" s="308" t="str">
        <f t="shared" si="41"/>
        <v/>
      </c>
    </row>
    <row r="2677" spans="1:25">
      <c r="A2677" s="320">
        <f>LBA!A2677</f>
        <v>0</v>
      </c>
      <c r="B2677" s="320">
        <f>LBA!E2677</f>
        <v>0</v>
      </c>
      <c r="C2677" s="320">
        <f>LBA!P2677</f>
        <v>0</v>
      </c>
      <c r="D2677" s="321" t="str">
        <f>IF($C2677=0,"",VLOOKUP($C2677,LDI!$I:$BB,37,0))</f>
        <v/>
      </c>
      <c r="E2677" s="320" t="str">
        <f>IF($C2677=0,"",LBA!I2677)</f>
        <v/>
      </c>
      <c r="F2677" s="320" t="str">
        <f>IF($C2677=0,"",LBA!Q2677)</f>
        <v/>
      </c>
      <c r="G2677" s="321" t="str">
        <f>IF($C2677=0,"",VLOOKUP($C2677,LDI!$I:$BB,15,0))</f>
        <v/>
      </c>
      <c r="H2677" s="321" t="str">
        <f>IF($C2677=0,"",VLOOKUP($C2677,LDI!$I:$BB,17,0))</f>
        <v/>
      </c>
      <c r="I2677" s="322" t="str">
        <f>IF($C2677=0,"",LBA!R2677)</f>
        <v/>
      </c>
      <c r="J2677" s="323" t="str">
        <f>IF($C2677=0,"",LBA!AD2677)</f>
        <v/>
      </c>
      <c r="K2677" s="323" t="str">
        <f>IF($C2677=0,"",LBA!AH2677)</f>
        <v/>
      </c>
      <c r="L2677" s="323" t="str">
        <f>IF($C2677=0,"",LBA!AI2677)</f>
        <v/>
      </c>
      <c r="M2677" s="295"/>
      <c r="P2677" s="294">
        <f>+LBA!G2677</f>
        <v>0</v>
      </c>
      <c r="Q2677" s="297" t="e">
        <f>VLOOKUP(P2677,'Kategori Aset'!$B:$C,2,0)</f>
        <v>#N/A</v>
      </c>
      <c r="R2677" s="297">
        <f>+LBA!U2677</f>
        <v>0</v>
      </c>
      <c r="S2677" s="297">
        <f>+LBA!C2677</f>
        <v>0</v>
      </c>
      <c r="T2677" s="297">
        <f>+LBA!V2677</f>
        <v>0</v>
      </c>
      <c r="U2677" s="298">
        <f>+LBA!E2677</f>
        <v>0</v>
      </c>
      <c r="V2677" s="298">
        <f>+LBA!A2677</f>
        <v>0</v>
      </c>
      <c r="W2677" s="298">
        <f>+LBA!C2677</f>
        <v>0</v>
      </c>
      <c r="Y2677" s="308" t="str">
        <f t="shared" si="41"/>
        <v/>
      </c>
    </row>
    <row r="2678" spans="1:25">
      <c r="A2678" s="320">
        <f>LBA!A2678</f>
        <v>0</v>
      </c>
      <c r="B2678" s="320">
        <f>LBA!E2678</f>
        <v>0</v>
      </c>
      <c r="C2678" s="320">
        <f>LBA!P2678</f>
        <v>0</v>
      </c>
      <c r="D2678" s="321" t="str">
        <f>IF($C2678=0,"",VLOOKUP($C2678,LDI!$I:$BB,37,0))</f>
        <v/>
      </c>
      <c r="E2678" s="320" t="str">
        <f>IF($C2678=0,"",LBA!I2678)</f>
        <v/>
      </c>
      <c r="F2678" s="320" t="str">
        <f>IF($C2678=0,"",LBA!Q2678)</f>
        <v/>
      </c>
      <c r="G2678" s="321" t="str">
        <f>IF($C2678=0,"",VLOOKUP($C2678,LDI!$I:$BB,15,0))</f>
        <v/>
      </c>
      <c r="H2678" s="321" t="str">
        <f>IF($C2678=0,"",VLOOKUP($C2678,LDI!$I:$BB,17,0))</f>
        <v/>
      </c>
      <c r="I2678" s="322" t="str">
        <f>IF($C2678=0,"",LBA!R2678)</f>
        <v/>
      </c>
      <c r="J2678" s="323" t="str">
        <f>IF($C2678=0,"",LBA!AD2678)</f>
        <v/>
      </c>
      <c r="K2678" s="323" t="str">
        <f>IF($C2678=0,"",LBA!AH2678)</f>
        <v/>
      </c>
      <c r="L2678" s="323" t="str">
        <f>IF($C2678=0,"",LBA!AI2678)</f>
        <v/>
      </c>
      <c r="M2678" s="295"/>
      <c r="P2678" s="294">
        <f>+LBA!G2678</f>
        <v>0</v>
      </c>
      <c r="Q2678" s="297" t="e">
        <f>VLOOKUP(P2678,'Kategori Aset'!$B:$C,2,0)</f>
        <v>#N/A</v>
      </c>
      <c r="R2678" s="297">
        <f>+LBA!U2678</f>
        <v>0</v>
      </c>
      <c r="S2678" s="297">
        <f>+LBA!C2678</f>
        <v>0</v>
      </c>
      <c r="T2678" s="297">
        <f>+LBA!V2678</f>
        <v>0</v>
      </c>
      <c r="U2678" s="298">
        <f>+LBA!E2678</f>
        <v>0</v>
      </c>
      <c r="V2678" s="298">
        <f>+LBA!A2678</f>
        <v>0</v>
      </c>
      <c r="W2678" s="298">
        <f>+LBA!C2678</f>
        <v>0</v>
      </c>
      <c r="Y2678" s="308" t="str">
        <f t="shared" si="41"/>
        <v/>
      </c>
    </row>
    <row r="2679" spans="1:25">
      <c r="A2679" s="320">
        <f>LBA!A2679</f>
        <v>0</v>
      </c>
      <c r="B2679" s="320">
        <f>LBA!E2679</f>
        <v>0</v>
      </c>
      <c r="C2679" s="320">
        <f>LBA!P2679</f>
        <v>0</v>
      </c>
      <c r="D2679" s="321" t="str">
        <f>IF($C2679=0,"",VLOOKUP($C2679,LDI!$I:$BB,37,0))</f>
        <v/>
      </c>
      <c r="E2679" s="320" t="str">
        <f>IF($C2679=0,"",LBA!I2679)</f>
        <v/>
      </c>
      <c r="F2679" s="320" t="str">
        <f>IF($C2679=0,"",LBA!Q2679)</f>
        <v/>
      </c>
      <c r="G2679" s="321" t="str">
        <f>IF($C2679=0,"",VLOOKUP($C2679,LDI!$I:$BB,15,0))</f>
        <v/>
      </c>
      <c r="H2679" s="321" t="str">
        <f>IF($C2679=0,"",VLOOKUP($C2679,LDI!$I:$BB,17,0))</f>
        <v/>
      </c>
      <c r="I2679" s="322" t="str">
        <f>IF($C2679=0,"",LBA!R2679)</f>
        <v/>
      </c>
      <c r="J2679" s="323" t="str">
        <f>IF($C2679=0,"",LBA!AD2679)</f>
        <v/>
      </c>
      <c r="K2679" s="323" t="str">
        <f>IF($C2679=0,"",LBA!AH2679)</f>
        <v/>
      </c>
      <c r="L2679" s="323" t="str">
        <f>IF($C2679=0,"",LBA!AI2679)</f>
        <v/>
      </c>
      <c r="M2679" s="295"/>
      <c r="P2679" s="294">
        <f>+LBA!G2679</f>
        <v>0</v>
      </c>
      <c r="Q2679" s="297" t="e">
        <f>VLOOKUP(P2679,'Kategori Aset'!$B:$C,2,0)</f>
        <v>#N/A</v>
      </c>
      <c r="R2679" s="297">
        <f>+LBA!U2679</f>
        <v>0</v>
      </c>
      <c r="S2679" s="297">
        <f>+LBA!C2679</f>
        <v>0</v>
      </c>
      <c r="T2679" s="297">
        <f>+LBA!V2679</f>
        <v>0</v>
      </c>
      <c r="U2679" s="298">
        <f>+LBA!E2679</f>
        <v>0</v>
      </c>
      <c r="V2679" s="298">
        <f>+LBA!A2679</f>
        <v>0</v>
      </c>
      <c r="W2679" s="298">
        <f>+LBA!C2679</f>
        <v>0</v>
      </c>
      <c r="Y2679" s="308" t="str">
        <f t="shared" si="41"/>
        <v/>
      </c>
    </row>
    <row r="2680" spans="1:25">
      <c r="A2680" s="320">
        <f>LBA!A2680</f>
        <v>0</v>
      </c>
      <c r="B2680" s="320">
        <f>LBA!E2680</f>
        <v>0</v>
      </c>
      <c r="C2680" s="320">
        <f>LBA!P2680</f>
        <v>0</v>
      </c>
      <c r="D2680" s="321" t="str">
        <f>IF($C2680=0,"",VLOOKUP($C2680,LDI!$I:$BB,37,0))</f>
        <v/>
      </c>
      <c r="E2680" s="320" t="str">
        <f>IF($C2680=0,"",LBA!I2680)</f>
        <v/>
      </c>
      <c r="F2680" s="320" t="str">
        <f>IF($C2680=0,"",LBA!Q2680)</f>
        <v/>
      </c>
      <c r="G2680" s="321" t="str">
        <f>IF($C2680=0,"",VLOOKUP($C2680,LDI!$I:$BB,15,0))</f>
        <v/>
      </c>
      <c r="H2680" s="321" t="str">
        <f>IF($C2680=0,"",VLOOKUP($C2680,LDI!$I:$BB,17,0))</f>
        <v/>
      </c>
      <c r="I2680" s="322" t="str">
        <f>IF($C2680=0,"",LBA!R2680)</f>
        <v/>
      </c>
      <c r="J2680" s="323" t="str">
        <f>IF($C2680=0,"",LBA!AD2680)</f>
        <v/>
      </c>
      <c r="K2680" s="323" t="str">
        <f>IF($C2680=0,"",LBA!AH2680)</f>
        <v/>
      </c>
      <c r="L2680" s="323" t="str">
        <f>IF($C2680=0,"",LBA!AI2680)</f>
        <v/>
      </c>
      <c r="M2680" s="295"/>
      <c r="P2680" s="294">
        <f>+LBA!G2680</f>
        <v>0</v>
      </c>
      <c r="Q2680" s="297" t="e">
        <f>VLOOKUP(P2680,'Kategori Aset'!$B:$C,2,0)</f>
        <v>#N/A</v>
      </c>
      <c r="R2680" s="297">
        <f>+LBA!U2680</f>
        <v>0</v>
      </c>
      <c r="S2680" s="297">
        <f>+LBA!C2680</f>
        <v>0</v>
      </c>
      <c r="T2680" s="297">
        <f>+LBA!V2680</f>
        <v>0</v>
      </c>
      <c r="U2680" s="298">
        <f>+LBA!E2680</f>
        <v>0</v>
      </c>
      <c r="V2680" s="298">
        <f>+LBA!A2680</f>
        <v>0</v>
      </c>
      <c r="W2680" s="298">
        <f>+LBA!C2680</f>
        <v>0</v>
      </c>
      <c r="Y2680" s="308" t="str">
        <f t="shared" si="41"/>
        <v/>
      </c>
    </row>
    <row r="2681" spans="1:25">
      <c r="A2681" s="320">
        <f>LBA!A2681</f>
        <v>0</v>
      </c>
      <c r="B2681" s="320">
        <f>LBA!E2681</f>
        <v>0</v>
      </c>
      <c r="C2681" s="320">
        <f>LBA!P2681</f>
        <v>0</v>
      </c>
      <c r="D2681" s="321" t="str">
        <f>IF($C2681=0,"",VLOOKUP($C2681,LDI!$I:$BB,37,0))</f>
        <v/>
      </c>
      <c r="E2681" s="320" t="str">
        <f>IF($C2681=0,"",LBA!I2681)</f>
        <v/>
      </c>
      <c r="F2681" s="320" t="str">
        <f>IF($C2681=0,"",LBA!Q2681)</f>
        <v/>
      </c>
      <c r="G2681" s="321" t="str">
        <f>IF($C2681=0,"",VLOOKUP($C2681,LDI!$I:$BB,15,0))</f>
        <v/>
      </c>
      <c r="H2681" s="321" t="str">
        <f>IF($C2681=0,"",VLOOKUP($C2681,LDI!$I:$BB,17,0))</f>
        <v/>
      </c>
      <c r="I2681" s="322" t="str">
        <f>IF($C2681=0,"",LBA!R2681)</f>
        <v/>
      </c>
      <c r="J2681" s="323" t="str">
        <f>IF($C2681=0,"",LBA!AD2681)</f>
        <v/>
      </c>
      <c r="K2681" s="323" t="str">
        <f>IF($C2681=0,"",LBA!AH2681)</f>
        <v/>
      </c>
      <c r="L2681" s="323" t="str">
        <f>IF($C2681=0,"",LBA!AI2681)</f>
        <v/>
      </c>
      <c r="M2681" s="295"/>
      <c r="P2681" s="294">
        <f>+LBA!G2681</f>
        <v>0</v>
      </c>
      <c r="Q2681" s="297" t="e">
        <f>VLOOKUP(P2681,'Kategori Aset'!$B:$C,2,0)</f>
        <v>#N/A</v>
      </c>
      <c r="R2681" s="297">
        <f>+LBA!U2681</f>
        <v>0</v>
      </c>
      <c r="S2681" s="297">
        <f>+LBA!C2681</f>
        <v>0</v>
      </c>
      <c r="T2681" s="297">
        <f>+LBA!V2681</f>
        <v>0</v>
      </c>
      <c r="U2681" s="298">
        <f>+LBA!E2681</f>
        <v>0</v>
      </c>
      <c r="V2681" s="298">
        <f>+LBA!A2681</f>
        <v>0</v>
      </c>
      <c r="W2681" s="298">
        <f>+LBA!C2681</f>
        <v>0</v>
      </c>
      <c r="Y2681" s="308" t="str">
        <f t="shared" si="41"/>
        <v/>
      </c>
    </row>
    <row r="2682" spans="1:25">
      <c r="A2682" s="320">
        <f>LBA!A2682</f>
        <v>0</v>
      </c>
      <c r="B2682" s="320">
        <f>LBA!E2682</f>
        <v>0</v>
      </c>
      <c r="C2682" s="320">
        <f>LBA!P2682</f>
        <v>0</v>
      </c>
      <c r="D2682" s="321" t="str">
        <f>IF($C2682=0,"",VLOOKUP($C2682,LDI!$I:$BB,37,0))</f>
        <v/>
      </c>
      <c r="E2682" s="320" t="str">
        <f>IF($C2682=0,"",LBA!I2682)</f>
        <v/>
      </c>
      <c r="F2682" s="320" t="str">
        <f>IF($C2682=0,"",LBA!Q2682)</f>
        <v/>
      </c>
      <c r="G2682" s="321" t="str">
        <f>IF($C2682=0,"",VLOOKUP($C2682,LDI!$I:$BB,15,0))</f>
        <v/>
      </c>
      <c r="H2682" s="321" t="str">
        <f>IF($C2682=0,"",VLOOKUP($C2682,LDI!$I:$BB,17,0))</f>
        <v/>
      </c>
      <c r="I2682" s="322" t="str">
        <f>IF($C2682=0,"",LBA!R2682)</f>
        <v/>
      </c>
      <c r="J2682" s="323" t="str">
        <f>IF($C2682=0,"",LBA!AD2682)</f>
        <v/>
      </c>
      <c r="K2682" s="323" t="str">
        <f>IF($C2682=0,"",LBA!AH2682)</f>
        <v/>
      </c>
      <c r="L2682" s="323" t="str">
        <f>IF($C2682=0,"",LBA!AI2682)</f>
        <v/>
      </c>
      <c r="M2682" s="295"/>
      <c r="P2682" s="294">
        <f>+LBA!G2682</f>
        <v>0</v>
      </c>
      <c r="Q2682" s="297" t="e">
        <f>VLOOKUP(P2682,'Kategori Aset'!$B:$C,2,0)</f>
        <v>#N/A</v>
      </c>
      <c r="R2682" s="297">
        <f>+LBA!U2682</f>
        <v>0</v>
      </c>
      <c r="S2682" s="297">
        <f>+LBA!C2682</f>
        <v>0</v>
      </c>
      <c r="T2682" s="297">
        <f>+LBA!V2682</f>
        <v>0</v>
      </c>
      <c r="U2682" s="298">
        <f>+LBA!E2682</f>
        <v>0</v>
      </c>
      <c r="V2682" s="298">
        <f>+LBA!A2682</f>
        <v>0</v>
      </c>
      <c r="W2682" s="298">
        <f>+LBA!C2682</f>
        <v>0</v>
      </c>
      <c r="Y2682" s="308" t="str">
        <f t="shared" si="41"/>
        <v/>
      </c>
    </row>
    <row r="2683" spans="1:25">
      <c r="A2683" s="320">
        <f>LBA!A2683</f>
        <v>0</v>
      </c>
      <c r="B2683" s="320">
        <f>LBA!E2683</f>
        <v>0</v>
      </c>
      <c r="C2683" s="320">
        <f>LBA!P2683</f>
        <v>0</v>
      </c>
      <c r="D2683" s="321" t="str">
        <f>IF($C2683=0,"",VLOOKUP($C2683,LDI!$I:$BB,37,0))</f>
        <v/>
      </c>
      <c r="E2683" s="320" t="str">
        <f>IF($C2683=0,"",LBA!I2683)</f>
        <v/>
      </c>
      <c r="F2683" s="320" t="str">
        <f>IF($C2683=0,"",LBA!Q2683)</f>
        <v/>
      </c>
      <c r="G2683" s="321" t="str">
        <f>IF($C2683=0,"",VLOOKUP($C2683,LDI!$I:$BB,15,0))</f>
        <v/>
      </c>
      <c r="H2683" s="321" t="str">
        <f>IF($C2683=0,"",VLOOKUP($C2683,LDI!$I:$BB,17,0))</f>
        <v/>
      </c>
      <c r="I2683" s="322" t="str">
        <f>IF($C2683=0,"",LBA!R2683)</f>
        <v/>
      </c>
      <c r="J2683" s="323" t="str">
        <f>IF($C2683=0,"",LBA!AD2683)</f>
        <v/>
      </c>
      <c r="K2683" s="323" t="str">
        <f>IF($C2683=0,"",LBA!AH2683)</f>
        <v/>
      </c>
      <c r="L2683" s="323" t="str">
        <f>IF($C2683=0,"",LBA!AI2683)</f>
        <v/>
      </c>
      <c r="M2683" s="295"/>
      <c r="P2683" s="294">
        <f>+LBA!G2683</f>
        <v>0</v>
      </c>
      <c r="Q2683" s="297" t="e">
        <f>VLOOKUP(P2683,'Kategori Aset'!$B:$C,2,0)</f>
        <v>#N/A</v>
      </c>
      <c r="R2683" s="297">
        <f>+LBA!U2683</f>
        <v>0</v>
      </c>
      <c r="S2683" s="297">
        <f>+LBA!C2683</f>
        <v>0</v>
      </c>
      <c r="T2683" s="297">
        <f>+LBA!V2683</f>
        <v>0</v>
      </c>
      <c r="U2683" s="298">
        <f>+LBA!E2683</f>
        <v>0</v>
      </c>
      <c r="V2683" s="298">
        <f>+LBA!A2683</f>
        <v>0</v>
      </c>
      <c r="W2683" s="298">
        <f>+LBA!C2683</f>
        <v>0</v>
      </c>
      <c r="Y2683" s="308" t="str">
        <f t="shared" si="41"/>
        <v/>
      </c>
    </row>
    <row r="2684" spans="1:25">
      <c r="A2684" s="320">
        <f>LBA!A2684</f>
        <v>0</v>
      </c>
      <c r="B2684" s="320">
        <f>LBA!E2684</f>
        <v>0</v>
      </c>
      <c r="C2684" s="320">
        <f>LBA!P2684</f>
        <v>0</v>
      </c>
      <c r="D2684" s="321" t="str">
        <f>IF($C2684=0,"",VLOOKUP($C2684,LDI!$I:$BB,37,0))</f>
        <v/>
      </c>
      <c r="E2684" s="320" t="str">
        <f>IF($C2684=0,"",LBA!I2684)</f>
        <v/>
      </c>
      <c r="F2684" s="320" t="str">
        <f>IF($C2684=0,"",LBA!Q2684)</f>
        <v/>
      </c>
      <c r="G2684" s="321" t="str">
        <f>IF($C2684=0,"",VLOOKUP($C2684,LDI!$I:$BB,15,0))</f>
        <v/>
      </c>
      <c r="H2684" s="321" t="str">
        <f>IF($C2684=0,"",VLOOKUP($C2684,LDI!$I:$BB,17,0))</f>
        <v/>
      </c>
      <c r="I2684" s="322" t="str">
        <f>IF($C2684=0,"",LBA!R2684)</f>
        <v/>
      </c>
      <c r="J2684" s="323" t="str">
        <f>IF($C2684=0,"",LBA!AD2684)</f>
        <v/>
      </c>
      <c r="K2684" s="323" t="str">
        <f>IF($C2684=0,"",LBA!AH2684)</f>
        <v/>
      </c>
      <c r="L2684" s="323" t="str">
        <f>IF($C2684=0,"",LBA!AI2684)</f>
        <v/>
      </c>
      <c r="M2684" s="295"/>
      <c r="P2684" s="294">
        <f>+LBA!G2684</f>
        <v>0</v>
      </c>
      <c r="Q2684" s="297" t="e">
        <f>VLOOKUP(P2684,'Kategori Aset'!$B:$C,2,0)</f>
        <v>#N/A</v>
      </c>
      <c r="R2684" s="297">
        <f>+LBA!U2684</f>
        <v>0</v>
      </c>
      <c r="S2684" s="297">
        <f>+LBA!C2684</f>
        <v>0</v>
      </c>
      <c r="T2684" s="297">
        <f>+LBA!V2684</f>
        <v>0</v>
      </c>
      <c r="U2684" s="298">
        <f>+LBA!E2684</f>
        <v>0</v>
      </c>
      <c r="V2684" s="298">
        <f>+LBA!A2684</f>
        <v>0</v>
      </c>
      <c r="W2684" s="298">
        <f>+LBA!C2684</f>
        <v>0</v>
      </c>
      <c r="Y2684" s="308" t="str">
        <f t="shared" si="41"/>
        <v/>
      </c>
    </row>
    <row r="2685" spans="1:25">
      <c r="A2685" s="320">
        <f>LBA!A2685</f>
        <v>0</v>
      </c>
      <c r="B2685" s="320">
        <f>LBA!E2685</f>
        <v>0</v>
      </c>
      <c r="C2685" s="320">
        <f>LBA!P2685</f>
        <v>0</v>
      </c>
      <c r="D2685" s="321" t="str">
        <f>IF($C2685=0,"",VLOOKUP($C2685,LDI!$I:$BB,37,0))</f>
        <v/>
      </c>
      <c r="E2685" s="320" t="str">
        <f>IF($C2685=0,"",LBA!I2685)</f>
        <v/>
      </c>
      <c r="F2685" s="320" t="str">
        <f>IF($C2685=0,"",LBA!Q2685)</f>
        <v/>
      </c>
      <c r="G2685" s="321" t="str">
        <f>IF($C2685=0,"",VLOOKUP($C2685,LDI!$I:$BB,15,0))</f>
        <v/>
      </c>
      <c r="H2685" s="321" t="str">
        <f>IF($C2685=0,"",VLOOKUP($C2685,LDI!$I:$BB,17,0))</f>
        <v/>
      </c>
      <c r="I2685" s="322" t="str">
        <f>IF($C2685=0,"",LBA!R2685)</f>
        <v/>
      </c>
      <c r="J2685" s="323" t="str">
        <f>IF($C2685=0,"",LBA!AD2685)</f>
        <v/>
      </c>
      <c r="K2685" s="323" t="str">
        <f>IF($C2685=0,"",LBA!AH2685)</f>
        <v/>
      </c>
      <c r="L2685" s="323" t="str">
        <f>IF($C2685=0,"",LBA!AI2685)</f>
        <v/>
      </c>
      <c r="M2685" s="295"/>
      <c r="P2685" s="294">
        <f>+LBA!G2685</f>
        <v>0</v>
      </c>
      <c r="Q2685" s="297" t="e">
        <f>VLOOKUP(P2685,'Kategori Aset'!$B:$C,2,0)</f>
        <v>#N/A</v>
      </c>
      <c r="R2685" s="297">
        <f>+LBA!U2685</f>
        <v>0</v>
      </c>
      <c r="S2685" s="297">
        <f>+LBA!C2685</f>
        <v>0</v>
      </c>
      <c r="T2685" s="297">
        <f>+LBA!V2685</f>
        <v>0</v>
      </c>
      <c r="U2685" s="298">
        <f>+LBA!E2685</f>
        <v>0</v>
      </c>
      <c r="V2685" s="298">
        <f>+LBA!A2685</f>
        <v>0</v>
      </c>
      <c r="W2685" s="298">
        <f>+LBA!C2685</f>
        <v>0</v>
      </c>
      <c r="Y2685" s="308" t="str">
        <f t="shared" si="41"/>
        <v/>
      </c>
    </row>
    <row r="2686" spans="1:25">
      <c r="A2686" s="320">
        <f>LBA!A2686</f>
        <v>0</v>
      </c>
      <c r="B2686" s="320">
        <f>LBA!E2686</f>
        <v>0</v>
      </c>
      <c r="C2686" s="320">
        <f>LBA!P2686</f>
        <v>0</v>
      </c>
      <c r="D2686" s="321" t="str">
        <f>IF($C2686=0,"",VLOOKUP($C2686,LDI!$I:$BB,37,0))</f>
        <v/>
      </c>
      <c r="E2686" s="320" t="str">
        <f>IF($C2686=0,"",LBA!I2686)</f>
        <v/>
      </c>
      <c r="F2686" s="320" t="str">
        <f>IF($C2686=0,"",LBA!Q2686)</f>
        <v/>
      </c>
      <c r="G2686" s="321" t="str">
        <f>IF($C2686=0,"",VLOOKUP($C2686,LDI!$I:$BB,15,0))</f>
        <v/>
      </c>
      <c r="H2686" s="321" t="str">
        <f>IF($C2686=0,"",VLOOKUP($C2686,LDI!$I:$BB,17,0))</f>
        <v/>
      </c>
      <c r="I2686" s="322" t="str">
        <f>IF($C2686=0,"",LBA!R2686)</f>
        <v/>
      </c>
      <c r="J2686" s="323" t="str">
        <f>IF($C2686=0,"",LBA!AD2686)</f>
        <v/>
      </c>
      <c r="K2686" s="323" t="str">
        <f>IF($C2686=0,"",LBA!AH2686)</f>
        <v/>
      </c>
      <c r="L2686" s="323" t="str">
        <f>IF($C2686=0,"",LBA!AI2686)</f>
        <v/>
      </c>
      <c r="M2686" s="295"/>
      <c r="P2686" s="294">
        <f>+LBA!G2686</f>
        <v>0</v>
      </c>
      <c r="Q2686" s="297" t="e">
        <f>VLOOKUP(P2686,'Kategori Aset'!$B:$C,2,0)</f>
        <v>#N/A</v>
      </c>
      <c r="R2686" s="297">
        <f>+LBA!U2686</f>
        <v>0</v>
      </c>
      <c r="S2686" s="297">
        <f>+LBA!C2686</f>
        <v>0</v>
      </c>
      <c r="T2686" s="297">
        <f>+LBA!V2686</f>
        <v>0</v>
      </c>
      <c r="U2686" s="298">
        <f>+LBA!E2686</f>
        <v>0</v>
      </c>
      <c r="V2686" s="298">
        <f>+LBA!A2686</f>
        <v>0</v>
      </c>
      <c r="W2686" s="298">
        <f>+LBA!C2686</f>
        <v>0</v>
      </c>
      <c r="Y2686" s="308" t="str">
        <f t="shared" si="41"/>
        <v/>
      </c>
    </row>
    <row r="2687" spans="1:25">
      <c r="A2687" s="320">
        <f>LBA!A2687</f>
        <v>0</v>
      </c>
      <c r="B2687" s="320">
        <f>LBA!E2687</f>
        <v>0</v>
      </c>
      <c r="C2687" s="320">
        <f>LBA!P2687</f>
        <v>0</v>
      </c>
      <c r="D2687" s="321" t="str">
        <f>IF($C2687=0,"",VLOOKUP($C2687,LDI!$I:$BB,37,0))</f>
        <v/>
      </c>
      <c r="E2687" s="320" t="str">
        <f>IF($C2687=0,"",LBA!I2687)</f>
        <v/>
      </c>
      <c r="F2687" s="320" t="str">
        <f>IF($C2687=0,"",LBA!Q2687)</f>
        <v/>
      </c>
      <c r="G2687" s="321" t="str">
        <f>IF($C2687=0,"",VLOOKUP($C2687,LDI!$I:$BB,15,0))</f>
        <v/>
      </c>
      <c r="H2687" s="321" t="str">
        <f>IF($C2687=0,"",VLOOKUP($C2687,LDI!$I:$BB,17,0))</f>
        <v/>
      </c>
      <c r="I2687" s="322" t="str">
        <f>IF($C2687=0,"",LBA!R2687)</f>
        <v/>
      </c>
      <c r="J2687" s="323" t="str">
        <f>IF($C2687=0,"",LBA!AD2687)</f>
        <v/>
      </c>
      <c r="K2687" s="323" t="str">
        <f>IF($C2687=0,"",LBA!AH2687)</f>
        <v/>
      </c>
      <c r="L2687" s="323" t="str">
        <f>IF($C2687=0,"",LBA!AI2687)</f>
        <v/>
      </c>
      <c r="M2687" s="295"/>
      <c r="P2687" s="294">
        <f>+LBA!G2687</f>
        <v>0</v>
      </c>
      <c r="Q2687" s="297" t="e">
        <f>VLOOKUP(P2687,'Kategori Aset'!$B:$C,2,0)</f>
        <v>#N/A</v>
      </c>
      <c r="R2687" s="297">
        <f>+LBA!U2687</f>
        <v>0</v>
      </c>
      <c r="S2687" s="297">
        <f>+LBA!C2687</f>
        <v>0</v>
      </c>
      <c r="T2687" s="297">
        <f>+LBA!V2687</f>
        <v>0</v>
      </c>
      <c r="U2687" s="298">
        <f>+LBA!E2687</f>
        <v>0</v>
      </c>
      <c r="V2687" s="298">
        <f>+LBA!A2687</f>
        <v>0</v>
      </c>
      <c r="W2687" s="298">
        <f>+LBA!C2687</f>
        <v>0</v>
      </c>
      <c r="Y2687" s="308" t="str">
        <f t="shared" si="41"/>
        <v/>
      </c>
    </row>
    <row r="2688" spans="1:25">
      <c r="A2688" s="320">
        <f>LBA!A2688</f>
        <v>0</v>
      </c>
      <c r="B2688" s="320">
        <f>LBA!E2688</f>
        <v>0</v>
      </c>
      <c r="C2688" s="320">
        <f>LBA!P2688</f>
        <v>0</v>
      </c>
      <c r="D2688" s="321" t="str">
        <f>IF($C2688=0,"",VLOOKUP($C2688,LDI!$I:$BB,37,0))</f>
        <v/>
      </c>
      <c r="E2688" s="320" t="str">
        <f>IF($C2688=0,"",LBA!I2688)</f>
        <v/>
      </c>
      <c r="F2688" s="320" t="str">
        <f>IF($C2688=0,"",LBA!Q2688)</f>
        <v/>
      </c>
      <c r="G2688" s="321" t="str">
        <f>IF($C2688=0,"",VLOOKUP($C2688,LDI!$I:$BB,15,0))</f>
        <v/>
      </c>
      <c r="H2688" s="321" t="str">
        <f>IF($C2688=0,"",VLOOKUP($C2688,LDI!$I:$BB,17,0))</f>
        <v/>
      </c>
      <c r="I2688" s="322" t="str">
        <f>IF($C2688=0,"",LBA!R2688)</f>
        <v/>
      </c>
      <c r="J2688" s="323" t="str">
        <f>IF($C2688=0,"",LBA!AD2688)</f>
        <v/>
      </c>
      <c r="K2688" s="323" t="str">
        <f>IF($C2688=0,"",LBA!AH2688)</f>
        <v/>
      </c>
      <c r="L2688" s="323" t="str">
        <f>IF($C2688=0,"",LBA!AI2688)</f>
        <v/>
      </c>
      <c r="M2688" s="295"/>
      <c r="P2688" s="294">
        <f>+LBA!G2688</f>
        <v>0</v>
      </c>
      <c r="Q2688" s="297" t="e">
        <f>VLOOKUP(P2688,'Kategori Aset'!$B:$C,2,0)</f>
        <v>#N/A</v>
      </c>
      <c r="R2688" s="297">
        <f>+LBA!U2688</f>
        <v>0</v>
      </c>
      <c r="S2688" s="297">
        <f>+LBA!C2688</f>
        <v>0</v>
      </c>
      <c r="T2688" s="297">
        <f>+LBA!V2688</f>
        <v>0</v>
      </c>
      <c r="U2688" s="298">
        <f>+LBA!E2688</f>
        <v>0</v>
      </c>
      <c r="V2688" s="298">
        <f>+LBA!A2688</f>
        <v>0</v>
      </c>
      <c r="W2688" s="298">
        <f>+LBA!C2688</f>
        <v>0</v>
      </c>
      <c r="Y2688" s="308" t="str">
        <f t="shared" si="41"/>
        <v/>
      </c>
    </row>
    <row r="2689" spans="1:25">
      <c r="A2689" s="320">
        <f>LBA!A2689</f>
        <v>0</v>
      </c>
      <c r="B2689" s="320">
        <f>LBA!E2689</f>
        <v>0</v>
      </c>
      <c r="C2689" s="320">
        <f>LBA!P2689</f>
        <v>0</v>
      </c>
      <c r="D2689" s="321" t="str">
        <f>IF($C2689=0,"",VLOOKUP($C2689,LDI!$I:$BB,37,0))</f>
        <v/>
      </c>
      <c r="E2689" s="320" t="str">
        <f>IF($C2689=0,"",LBA!I2689)</f>
        <v/>
      </c>
      <c r="F2689" s="320" t="str">
        <f>IF($C2689=0,"",LBA!Q2689)</f>
        <v/>
      </c>
      <c r="G2689" s="321" t="str">
        <f>IF($C2689=0,"",VLOOKUP($C2689,LDI!$I:$BB,15,0))</f>
        <v/>
      </c>
      <c r="H2689" s="321" t="str">
        <f>IF($C2689=0,"",VLOOKUP($C2689,LDI!$I:$BB,17,0))</f>
        <v/>
      </c>
      <c r="I2689" s="322" t="str">
        <f>IF($C2689=0,"",LBA!R2689)</f>
        <v/>
      </c>
      <c r="J2689" s="323" t="str">
        <f>IF($C2689=0,"",LBA!AD2689)</f>
        <v/>
      </c>
      <c r="K2689" s="323" t="str">
        <f>IF($C2689=0,"",LBA!AH2689)</f>
        <v/>
      </c>
      <c r="L2689" s="323" t="str">
        <f>IF($C2689=0,"",LBA!AI2689)</f>
        <v/>
      </c>
      <c r="M2689" s="295"/>
      <c r="P2689" s="294">
        <f>+LBA!G2689</f>
        <v>0</v>
      </c>
      <c r="Q2689" s="297" t="e">
        <f>VLOOKUP(P2689,'Kategori Aset'!$B:$C,2,0)</f>
        <v>#N/A</v>
      </c>
      <c r="R2689" s="297">
        <f>+LBA!U2689</f>
        <v>0</v>
      </c>
      <c r="S2689" s="297">
        <f>+LBA!C2689</f>
        <v>0</v>
      </c>
      <c r="T2689" s="297">
        <f>+LBA!V2689</f>
        <v>0</v>
      </c>
      <c r="U2689" s="298">
        <f>+LBA!E2689</f>
        <v>0</v>
      </c>
      <c r="V2689" s="298">
        <f>+LBA!A2689</f>
        <v>0</v>
      </c>
      <c r="W2689" s="298">
        <f>+LBA!C2689</f>
        <v>0</v>
      </c>
      <c r="Y2689" s="308" t="str">
        <f t="shared" si="41"/>
        <v/>
      </c>
    </row>
    <row r="2690" spans="1:25">
      <c r="A2690" s="320">
        <f>LBA!A2690</f>
        <v>0</v>
      </c>
      <c r="B2690" s="320">
        <f>LBA!E2690</f>
        <v>0</v>
      </c>
      <c r="C2690" s="320">
        <f>LBA!P2690</f>
        <v>0</v>
      </c>
      <c r="D2690" s="321" t="str">
        <f>IF($C2690=0,"",VLOOKUP($C2690,LDI!$I:$BB,37,0))</f>
        <v/>
      </c>
      <c r="E2690" s="320" t="str">
        <f>IF($C2690=0,"",LBA!I2690)</f>
        <v/>
      </c>
      <c r="F2690" s="320" t="str">
        <f>IF($C2690=0,"",LBA!Q2690)</f>
        <v/>
      </c>
      <c r="G2690" s="321" t="str">
        <f>IF($C2690=0,"",VLOOKUP($C2690,LDI!$I:$BB,15,0))</f>
        <v/>
      </c>
      <c r="H2690" s="321" t="str">
        <f>IF($C2690=0,"",VLOOKUP($C2690,LDI!$I:$BB,17,0))</f>
        <v/>
      </c>
      <c r="I2690" s="322" t="str">
        <f>IF($C2690=0,"",LBA!R2690)</f>
        <v/>
      </c>
      <c r="J2690" s="323" t="str">
        <f>IF($C2690=0,"",LBA!AD2690)</f>
        <v/>
      </c>
      <c r="K2690" s="323" t="str">
        <f>IF($C2690=0,"",LBA!AH2690)</f>
        <v/>
      </c>
      <c r="L2690" s="323" t="str">
        <f>IF($C2690=0,"",LBA!AI2690)</f>
        <v/>
      </c>
      <c r="M2690" s="295"/>
      <c r="P2690" s="294">
        <f>+LBA!G2690</f>
        <v>0</v>
      </c>
      <c r="Q2690" s="297" t="e">
        <f>VLOOKUP(P2690,'Kategori Aset'!$B:$C,2,0)</f>
        <v>#N/A</v>
      </c>
      <c r="R2690" s="297">
        <f>+LBA!U2690</f>
        <v>0</v>
      </c>
      <c r="S2690" s="297">
        <f>+LBA!C2690</f>
        <v>0</v>
      </c>
      <c r="T2690" s="297">
        <f>+LBA!V2690</f>
        <v>0</v>
      </c>
      <c r="U2690" s="298">
        <f>+LBA!E2690</f>
        <v>0</v>
      </c>
      <c r="V2690" s="298">
        <f>+LBA!A2690</f>
        <v>0</v>
      </c>
      <c r="W2690" s="298">
        <f>+LBA!C2690</f>
        <v>0</v>
      </c>
      <c r="Y2690" s="308" t="str">
        <f t="shared" si="41"/>
        <v/>
      </c>
    </row>
    <row r="2691" spans="1:25">
      <c r="A2691" s="320">
        <f>LBA!A2691</f>
        <v>0</v>
      </c>
      <c r="B2691" s="320">
        <f>LBA!E2691</f>
        <v>0</v>
      </c>
      <c r="C2691" s="320">
        <f>LBA!P2691</f>
        <v>0</v>
      </c>
      <c r="D2691" s="321" t="str">
        <f>IF($C2691=0,"",VLOOKUP($C2691,LDI!$I:$BB,37,0))</f>
        <v/>
      </c>
      <c r="E2691" s="320" t="str">
        <f>IF($C2691=0,"",LBA!I2691)</f>
        <v/>
      </c>
      <c r="F2691" s="320" t="str">
        <f>IF($C2691=0,"",LBA!Q2691)</f>
        <v/>
      </c>
      <c r="G2691" s="321" t="str">
        <f>IF($C2691=0,"",VLOOKUP($C2691,LDI!$I:$BB,15,0))</f>
        <v/>
      </c>
      <c r="H2691" s="321" t="str">
        <f>IF($C2691=0,"",VLOOKUP($C2691,LDI!$I:$BB,17,0))</f>
        <v/>
      </c>
      <c r="I2691" s="322" t="str">
        <f>IF($C2691=0,"",LBA!R2691)</f>
        <v/>
      </c>
      <c r="J2691" s="323" t="str">
        <f>IF($C2691=0,"",LBA!AD2691)</f>
        <v/>
      </c>
      <c r="K2691" s="323" t="str">
        <f>IF($C2691=0,"",LBA!AH2691)</f>
        <v/>
      </c>
      <c r="L2691" s="323" t="str">
        <f>IF($C2691=0,"",LBA!AI2691)</f>
        <v/>
      </c>
      <c r="M2691" s="295"/>
      <c r="P2691" s="294">
        <f>+LBA!G2691</f>
        <v>0</v>
      </c>
      <c r="Q2691" s="297" t="e">
        <f>VLOOKUP(P2691,'Kategori Aset'!$B:$C,2,0)</f>
        <v>#N/A</v>
      </c>
      <c r="R2691" s="297">
        <f>+LBA!U2691</f>
        <v>0</v>
      </c>
      <c r="S2691" s="297">
        <f>+LBA!C2691</f>
        <v>0</v>
      </c>
      <c r="T2691" s="297">
        <f>+LBA!V2691</f>
        <v>0</v>
      </c>
      <c r="U2691" s="298">
        <f>+LBA!E2691</f>
        <v>0</v>
      </c>
      <c r="V2691" s="298">
        <f>+LBA!A2691</f>
        <v>0</v>
      </c>
      <c r="W2691" s="298">
        <f>+LBA!C2691</f>
        <v>0</v>
      </c>
      <c r="Y2691" s="308" t="str">
        <f t="shared" ref="Y2691:Y2754" si="42">IF(ISBLANK(M2691),""," Jika TW Sila isi Column *STATUS TERKINI FIZIKAL ASET* dan NAMA PEGAWAI PEMVERIFIKASI. Jika W ,Sila isi Column  NAMA PEGAWAI PEMVERIFIKASI sahaja")</f>
        <v/>
      </c>
    </row>
    <row r="2692" spans="1:25">
      <c r="A2692" s="320">
        <f>LBA!A2692</f>
        <v>0</v>
      </c>
      <c r="B2692" s="320">
        <f>LBA!E2692</f>
        <v>0</v>
      </c>
      <c r="C2692" s="320">
        <f>LBA!P2692</f>
        <v>0</v>
      </c>
      <c r="D2692" s="321" t="str">
        <f>IF($C2692=0,"",VLOOKUP($C2692,LDI!$I:$BB,37,0))</f>
        <v/>
      </c>
      <c r="E2692" s="320" t="str">
        <f>IF($C2692=0,"",LBA!I2692)</f>
        <v/>
      </c>
      <c r="F2692" s="320" t="str">
        <f>IF($C2692=0,"",LBA!Q2692)</f>
        <v/>
      </c>
      <c r="G2692" s="321" t="str">
        <f>IF($C2692=0,"",VLOOKUP($C2692,LDI!$I:$BB,15,0))</f>
        <v/>
      </c>
      <c r="H2692" s="321" t="str">
        <f>IF($C2692=0,"",VLOOKUP($C2692,LDI!$I:$BB,17,0))</f>
        <v/>
      </c>
      <c r="I2692" s="322" t="str">
        <f>IF($C2692=0,"",LBA!R2692)</f>
        <v/>
      </c>
      <c r="J2692" s="323" t="str">
        <f>IF($C2692=0,"",LBA!AD2692)</f>
        <v/>
      </c>
      <c r="K2692" s="323" t="str">
        <f>IF($C2692=0,"",LBA!AH2692)</f>
        <v/>
      </c>
      <c r="L2692" s="323" t="str">
        <f>IF($C2692=0,"",LBA!AI2692)</f>
        <v/>
      </c>
      <c r="M2692" s="295"/>
      <c r="P2692" s="294">
        <f>+LBA!G2692</f>
        <v>0</v>
      </c>
      <c r="Q2692" s="297" t="e">
        <f>VLOOKUP(P2692,'Kategori Aset'!$B:$C,2,0)</f>
        <v>#N/A</v>
      </c>
      <c r="R2692" s="297">
        <f>+LBA!U2692</f>
        <v>0</v>
      </c>
      <c r="S2692" s="297">
        <f>+LBA!C2692</f>
        <v>0</v>
      </c>
      <c r="T2692" s="297">
        <f>+LBA!V2692</f>
        <v>0</v>
      </c>
      <c r="U2692" s="298">
        <f>+LBA!E2692</f>
        <v>0</v>
      </c>
      <c r="V2692" s="298">
        <f>+LBA!A2692</f>
        <v>0</v>
      </c>
      <c r="W2692" s="298">
        <f>+LBA!C2692</f>
        <v>0</v>
      </c>
      <c r="Y2692" s="308" t="str">
        <f t="shared" si="42"/>
        <v/>
      </c>
    </row>
    <row r="2693" spans="1:25">
      <c r="A2693" s="320">
        <f>LBA!A2693</f>
        <v>0</v>
      </c>
      <c r="B2693" s="320">
        <f>LBA!E2693</f>
        <v>0</v>
      </c>
      <c r="C2693" s="320">
        <f>LBA!P2693</f>
        <v>0</v>
      </c>
      <c r="D2693" s="321" t="str">
        <f>IF($C2693=0,"",VLOOKUP($C2693,LDI!$I:$BB,37,0))</f>
        <v/>
      </c>
      <c r="E2693" s="320" t="str">
        <f>IF($C2693=0,"",LBA!I2693)</f>
        <v/>
      </c>
      <c r="F2693" s="320" t="str">
        <f>IF($C2693=0,"",LBA!Q2693)</f>
        <v/>
      </c>
      <c r="G2693" s="321" t="str">
        <f>IF($C2693=0,"",VLOOKUP($C2693,LDI!$I:$BB,15,0))</f>
        <v/>
      </c>
      <c r="H2693" s="321" t="str">
        <f>IF($C2693=0,"",VLOOKUP($C2693,LDI!$I:$BB,17,0))</f>
        <v/>
      </c>
      <c r="I2693" s="322" t="str">
        <f>IF($C2693=0,"",LBA!R2693)</f>
        <v/>
      </c>
      <c r="J2693" s="323" t="str">
        <f>IF($C2693=0,"",LBA!AD2693)</f>
        <v/>
      </c>
      <c r="K2693" s="323" t="str">
        <f>IF($C2693=0,"",LBA!AH2693)</f>
        <v/>
      </c>
      <c r="L2693" s="323" t="str">
        <f>IF($C2693=0,"",LBA!AI2693)</f>
        <v/>
      </c>
      <c r="M2693" s="295"/>
      <c r="P2693" s="294">
        <f>+LBA!G2693</f>
        <v>0</v>
      </c>
      <c r="Q2693" s="297" t="e">
        <f>VLOOKUP(P2693,'Kategori Aset'!$B:$C,2,0)</f>
        <v>#N/A</v>
      </c>
      <c r="R2693" s="297">
        <f>+LBA!U2693</f>
        <v>0</v>
      </c>
      <c r="S2693" s="297">
        <f>+LBA!C2693</f>
        <v>0</v>
      </c>
      <c r="T2693" s="297">
        <f>+LBA!V2693</f>
        <v>0</v>
      </c>
      <c r="U2693" s="298">
        <f>+LBA!E2693</f>
        <v>0</v>
      </c>
      <c r="V2693" s="298">
        <f>+LBA!A2693</f>
        <v>0</v>
      </c>
      <c r="W2693" s="298">
        <f>+LBA!C2693</f>
        <v>0</v>
      </c>
      <c r="Y2693" s="308" t="str">
        <f t="shared" si="42"/>
        <v/>
      </c>
    </row>
    <row r="2694" spans="1:25">
      <c r="A2694" s="320">
        <f>LBA!A2694</f>
        <v>0</v>
      </c>
      <c r="B2694" s="320">
        <f>LBA!E2694</f>
        <v>0</v>
      </c>
      <c r="C2694" s="320">
        <f>LBA!P2694</f>
        <v>0</v>
      </c>
      <c r="D2694" s="321" t="str">
        <f>IF($C2694=0,"",VLOOKUP($C2694,LDI!$I:$BB,37,0))</f>
        <v/>
      </c>
      <c r="E2694" s="320" t="str">
        <f>IF($C2694=0,"",LBA!I2694)</f>
        <v/>
      </c>
      <c r="F2694" s="320" t="str">
        <f>IF($C2694=0,"",LBA!Q2694)</f>
        <v/>
      </c>
      <c r="G2694" s="321" t="str">
        <f>IF($C2694=0,"",VLOOKUP($C2694,LDI!$I:$BB,15,0))</f>
        <v/>
      </c>
      <c r="H2694" s="321" t="str">
        <f>IF($C2694=0,"",VLOOKUP($C2694,LDI!$I:$BB,17,0))</f>
        <v/>
      </c>
      <c r="I2694" s="322" t="str">
        <f>IF($C2694=0,"",LBA!R2694)</f>
        <v/>
      </c>
      <c r="J2694" s="323" t="str">
        <f>IF($C2694=0,"",LBA!AD2694)</f>
        <v/>
      </c>
      <c r="K2694" s="323" t="str">
        <f>IF($C2694=0,"",LBA!AH2694)</f>
        <v/>
      </c>
      <c r="L2694" s="323" t="str">
        <f>IF($C2694=0,"",LBA!AI2694)</f>
        <v/>
      </c>
      <c r="M2694" s="295"/>
      <c r="P2694" s="294">
        <f>+LBA!G2694</f>
        <v>0</v>
      </c>
      <c r="Q2694" s="297" t="e">
        <f>VLOOKUP(P2694,'Kategori Aset'!$B:$C,2,0)</f>
        <v>#N/A</v>
      </c>
      <c r="R2694" s="297">
        <f>+LBA!U2694</f>
        <v>0</v>
      </c>
      <c r="S2694" s="297">
        <f>+LBA!C2694</f>
        <v>0</v>
      </c>
      <c r="T2694" s="297">
        <f>+LBA!V2694</f>
        <v>0</v>
      </c>
      <c r="U2694" s="298">
        <f>+LBA!E2694</f>
        <v>0</v>
      </c>
      <c r="V2694" s="298">
        <f>+LBA!A2694</f>
        <v>0</v>
      </c>
      <c r="W2694" s="298">
        <f>+LBA!C2694</f>
        <v>0</v>
      </c>
      <c r="Y2694" s="308" t="str">
        <f t="shared" si="42"/>
        <v/>
      </c>
    </row>
    <row r="2695" spans="1:25">
      <c r="A2695" s="320">
        <f>LBA!A2695</f>
        <v>0</v>
      </c>
      <c r="B2695" s="320">
        <f>LBA!E2695</f>
        <v>0</v>
      </c>
      <c r="C2695" s="320">
        <f>LBA!P2695</f>
        <v>0</v>
      </c>
      <c r="D2695" s="321" t="str">
        <f>IF($C2695=0,"",VLOOKUP($C2695,LDI!$I:$BB,37,0))</f>
        <v/>
      </c>
      <c r="E2695" s="320" t="str">
        <f>IF($C2695=0,"",LBA!I2695)</f>
        <v/>
      </c>
      <c r="F2695" s="320" t="str">
        <f>IF($C2695=0,"",LBA!Q2695)</f>
        <v/>
      </c>
      <c r="G2695" s="321" t="str">
        <f>IF($C2695=0,"",VLOOKUP($C2695,LDI!$I:$BB,15,0))</f>
        <v/>
      </c>
      <c r="H2695" s="321" t="str">
        <f>IF($C2695=0,"",VLOOKUP($C2695,LDI!$I:$BB,17,0))</f>
        <v/>
      </c>
      <c r="I2695" s="322" t="str">
        <f>IF($C2695=0,"",LBA!R2695)</f>
        <v/>
      </c>
      <c r="J2695" s="323" t="str">
        <f>IF($C2695=0,"",LBA!AD2695)</f>
        <v/>
      </c>
      <c r="K2695" s="323" t="str">
        <f>IF($C2695=0,"",LBA!AH2695)</f>
        <v/>
      </c>
      <c r="L2695" s="323" t="str">
        <f>IF($C2695=0,"",LBA!AI2695)</f>
        <v/>
      </c>
      <c r="M2695" s="295"/>
      <c r="P2695" s="294">
        <f>+LBA!G2695</f>
        <v>0</v>
      </c>
      <c r="Q2695" s="297" t="e">
        <f>VLOOKUP(P2695,'Kategori Aset'!$B:$C,2,0)</f>
        <v>#N/A</v>
      </c>
      <c r="R2695" s="297">
        <f>+LBA!U2695</f>
        <v>0</v>
      </c>
      <c r="S2695" s="297">
        <f>+LBA!C2695</f>
        <v>0</v>
      </c>
      <c r="T2695" s="297">
        <f>+LBA!V2695</f>
        <v>0</v>
      </c>
      <c r="U2695" s="298">
        <f>+LBA!E2695</f>
        <v>0</v>
      </c>
      <c r="V2695" s="298">
        <f>+LBA!A2695</f>
        <v>0</v>
      </c>
      <c r="W2695" s="298">
        <f>+LBA!C2695</f>
        <v>0</v>
      </c>
      <c r="Y2695" s="308" t="str">
        <f t="shared" si="42"/>
        <v/>
      </c>
    </row>
    <row r="2696" spans="1:25">
      <c r="A2696" s="320">
        <f>LBA!A2696</f>
        <v>0</v>
      </c>
      <c r="B2696" s="320">
        <f>LBA!E2696</f>
        <v>0</v>
      </c>
      <c r="C2696" s="320">
        <f>LBA!P2696</f>
        <v>0</v>
      </c>
      <c r="D2696" s="321" t="str">
        <f>IF($C2696=0,"",VLOOKUP($C2696,LDI!$I:$BB,37,0))</f>
        <v/>
      </c>
      <c r="E2696" s="320" t="str">
        <f>IF($C2696=0,"",LBA!I2696)</f>
        <v/>
      </c>
      <c r="F2696" s="320" t="str">
        <f>IF($C2696=0,"",LBA!Q2696)</f>
        <v/>
      </c>
      <c r="G2696" s="321" t="str">
        <f>IF($C2696=0,"",VLOOKUP($C2696,LDI!$I:$BB,15,0))</f>
        <v/>
      </c>
      <c r="H2696" s="321" t="str">
        <f>IF($C2696=0,"",VLOOKUP($C2696,LDI!$I:$BB,17,0))</f>
        <v/>
      </c>
      <c r="I2696" s="322" t="str">
        <f>IF($C2696=0,"",LBA!R2696)</f>
        <v/>
      </c>
      <c r="J2696" s="323" t="str">
        <f>IF($C2696=0,"",LBA!AD2696)</f>
        <v/>
      </c>
      <c r="K2696" s="323" t="str">
        <f>IF($C2696=0,"",LBA!AH2696)</f>
        <v/>
      </c>
      <c r="L2696" s="323" t="str">
        <f>IF($C2696=0,"",LBA!AI2696)</f>
        <v/>
      </c>
      <c r="M2696" s="295"/>
      <c r="P2696" s="294">
        <f>+LBA!G2696</f>
        <v>0</v>
      </c>
      <c r="Q2696" s="297" t="e">
        <f>VLOOKUP(P2696,'Kategori Aset'!$B:$C,2,0)</f>
        <v>#N/A</v>
      </c>
      <c r="R2696" s="297">
        <f>+LBA!U2696</f>
        <v>0</v>
      </c>
      <c r="S2696" s="297">
        <f>+LBA!C2696</f>
        <v>0</v>
      </c>
      <c r="T2696" s="297">
        <f>+LBA!V2696</f>
        <v>0</v>
      </c>
      <c r="U2696" s="298">
        <f>+LBA!E2696</f>
        <v>0</v>
      </c>
      <c r="V2696" s="298">
        <f>+LBA!A2696</f>
        <v>0</v>
      </c>
      <c r="W2696" s="298">
        <f>+LBA!C2696</f>
        <v>0</v>
      </c>
      <c r="Y2696" s="308" t="str">
        <f t="shared" si="42"/>
        <v/>
      </c>
    </row>
    <row r="2697" spans="1:25">
      <c r="A2697" s="320">
        <f>LBA!A2697</f>
        <v>0</v>
      </c>
      <c r="B2697" s="320">
        <f>LBA!E2697</f>
        <v>0</v>
      </c>
      <c r="C2697" s="320">
        <f>LBA!P2697</f>
        <v>0</v>
      </c>
      <c r="D2697" s="321" t="str">
        <f>IF($C2697=0,"",VLOOKUP($C2697,LDI!$I:$BB,37,0))</f>
        <v/>
      </c>
      <c r="E2697" s="320" t="str">
        <f>IF($C2697=0,"",LBA!I2697)</f>
        <v/>
      </c>
      <c r="F2697" s="320" t="str">
        <f>IF($C2697=0,"",LBA!Q2697)</f>
        <v/>
      </c>
      <c r="G2697" s="321" t="str">
        <f>IF($C2697=0,"",VLOOKUP($C2697,LDI!$I:$BB,15,0))</f>
        <v/>
      </c>
      <c r="H2697" s="321" t="str">
        <f>IF($C2697=0,"",VLOOKUP($C2697,LDI!$I:$BB,17,0))</f>
        <v/>
      </c>
      <c r="I2697" s="322" t="str">
        <f>IF($C2697=0,"",LBA!R2697)</f>
        <v/>
      </c>
      <c r="J2697" s="323" t="str">
        <f>IF($C2697=0,"",LBA!AD2697)</f>
        <v/>
      </c>
      <c r="K2697" s="323" t="str">
        <f>IF($C2697=0,"",LBA!AH2697)</f>
        <v/>
      </c>
      <c r="L2697" s="323" t="str">
        <f>IF($C2697=0,"",LBA!AI2697)</f>
        <v/>
      </c>
      <c r="M2697" s="295"/>
      <c r="P2697" s="294">
        <f>+LBA!G2697</f>
        <v>0</v>
      </c>
      <c r="Q2697" s="297" t="e">
        <f>VLOOKUP(P2697,'Kategori Aset'!$B:$C,2,0)</f>
        <v>#N/A</v>
      </c>
      <c r="R2697" s="297">
        <f>+LBA!U2697</f>
        <v>0</v>
      </c>
      <c r="S2697" s="297">
        <f>+LBA!C2697</f>
        <v>0</v>
      </c>
      <c r="T2697" s="297">
        <f>+LBA!V2697</f>
        <v>0</v>
      </c>
      <c r="U2697" s="298">
        <f>+LBA!E2697</f>
        <v>0</v>
      </c>
      <c r="V2697" s="298">
        <f>+LBA!A2697</f>
        <v>0</v>
      </c>
      <c r="W2697" s="298">
        <f>+LBA!C2697</f>
        <v>0</v>
      </c>
      <c r="Y2697" s="308" t="str">
        <f t="shared" si="42"/>
        <v/>
      </c>
    </row>
    <row r="2698" spans="1:25">
      <c r="A2698" s="320">
        <f>LBA!A2698</f>
        <v>0</v>
      </c>
      <c r="B2698" s="320">
        <f>LBA!E2698</f>
        <v>0</v>
      </c>
      <c r="C2698" s="320">
        <f>LBA!P2698</f>
        <v>0</v>
      </c>
      <c r="D2698" s="321" t="str">
        <f>IF($C2698=0,"",VLOOKUP($C2698,LDI!$I:$BB,37,0))</f>
        <v/>
      </c>
      <c r="E2698" s="320" t="str">
        <f>IF($C2698=0,"",LBA!I2698)</f>
        <v/>
      </c>
      <c r="F2698" s="320" t="str">
        <f>IF($C2698=0,"",LBA!Q2698)</f>
        <v/>
      </c>
      <c r="G2698" s="321" t="str">
        <f>IF($C2698=0,"",VLOOKUP($C2698,LDI!$I:$BB,15,0))</f>
        <v/>
      </c>
      <c r="H2698" s="321" t="str">
        <f>IF($C2698=0,"",VLOOKUP($C2698,LDI!$I:$BB,17,0))</f>
        <v/>
      </c>
      <c r="I2698" s="322" t="str">
        <f>IF($C2698=0,"",LBA!R2698)</f>
        <v/>
      </c>
      <c r="J2698" s="323" t="str">
        <f>IF($C2698=0,"",LBA!AD2698)</f>
        <v/>
      </c>
      <c r="K2698" s="323" t="str">
        <f>IF($C2698=0,"",LBA!AH2698)</f>
        <v/>
      </c>
      <c r="L2698" s="323" t="str">
        <f>IF($C2698=0,"",LBA!AI2698)</f>
        <v/>
      </c>
      <c r="M2698" s="295"/>
      <c r="P2698" s="294">
        <f>+LBA!G2698</f>
        <v>0</v>
      </c>
      <c r="Q2698" s="297" t="e">
        <f>VLOOKUP(P2698,'Kategori Aset'!$B:$C,2,0)</f>
        <v>#N/A</v>
      </c>
      <c r="R2698" s="297">
        <f>+LBA!U2698</f>
        <v>0</v>
      </c>
      <c r="S2698" s="297">
        <f>+LBA!C2698</f>
        <v>0</v>
      </c>
      <c r="T2698" s="297">
        <f>+LBA!V2698</f>
        <v>0</v>
      </c>
      <c r="U2698" s="298">
        <f>+LBA!E2698</f>
        <v>0</v>
      </c>
      <c r="V2698" s="298">
        <f>+LBA!A2698</f>
        <v>0</v>
      </c>
      <c r="W2698" s="298">
        <f>+LBA!C2698</f>
        <v>0</v>
      </c>
      <c r="Y2698" s="308" t="str">
        <f t="shared" si="42"/>
        <v/>
      </c>
    </row>
    <row r="2699" spans="1:25">
      <c r="A2699" s="320">
        <f>LBA!A2699</f>
        <v>0</v>
      </c>
      <c r="B2699" s="320">
        <f>LBA!E2699</f>
        <v>0</v>
      </c>
      <c r="C2699" s="320">
        <f>LBA!P2699</f>
        <v>0</v>
      </c>
      <c r="D2699" s="321" t="str">
        <f>IF($C2699=0,"",VLOOKUP($C2699,LDI!$I:$BB,37,0))</f>
        <v/>
      </c>
      <c r="E2699" s="320" t="str">
        <f>IF($C2699=0,"",LBA!I2699)</f>
        <v/>
      </c>
      <c r="F2699" s="320" t="str">
        <f>IF($C2699=0,"",LBA!Q2699)</f>
        <v/>
      </c>
      <c r="G2699" s="321" t="str">
        <f>IF($C2699=0,"",VLOOKUP($C2699,LDI!$I:$BB,15,0))</f>
        <v/>
      </c>
      <c r="H2699" s="321" t="str">
        <f>IF($C2699=0,"",VLOOKUP($C2699,LDI!$I:$BB,17,0))</f>
        <v/>
      </c>
      <c r="I2699" s="322" t="str">
        <f>IF($C2699=0,"",LBA!R2699)</f>
        <v/>
      </c>
      <c r="J2699" s="323" t="str">
        <f>IF($C2699=0,"",LBA!AD2699)</f>
        <v/>
      </c>
      <c r="K2699" s="323" t="str">
        <f>IF($C2699=0,"",LBA!AH2699)</f>
        <v/>
      </c>
      <c r="L2699" s="323" t="str">
        <f>IF($C2699=0,"",LBA!AI2699)</f>
        <v/>
      </c>
      <c r="M2699" s="295"/>
      <c r="P2699" s="294">
        <f>+LBA!G2699</f>
        <v>0</v>
      </c>
      <c r="Q2699" s="297" t="e">
        <f>VLOOKUP(P2699,'Kategori Aset'!$B:$C,2,0)</f>
        <v>#N/A</v>
      </c>
      <c r="R2699" s="297">
        <f>+LBA!U2699</f>
        <v>0</v>
      </c>
      <c r="S2699" s="297">
        <f>+LBA!C2699</f>
        <v>0</v>
      </c>
      <c r="T2699" s="297">
        <f>+LBA!V2699</f>
        <v>0</v>
      </c>
      <c r="U2699" s="298">
        <f>+LBA!E2699</f>
        <v>0</v>
      </c>
      <c r="V2699" s="298">
        <f>+LBA!A2699</f>
        <v>0</v>
      </c>
      <c r="W2699" s="298">
        <f>+LBA!C2699</f>
        <v>0</v>
      </c>
      <c r="Y2699" s="308" t="str">
        <f t="shared" si="42"/>
        <v/>
      </c>
    </row>
    <row r="2700" spans="1:25">
      <c r="A2700" s="320">
        <f>LBA!A2700</f>
        <v>0</v>
      </c>
      <c r="B2700" s="320">
        <f>LBA!E2700</f>
        <v>0</v>
      </c>
      <c r="C2700" s="320">
        <f>LBA!P2700</f>
        <v>0</v>
      </c>
      <c r="D2700" s="321" t="str">
        <f>IF($C2700=0,"",VLOOKUP($C2700,LDI!$I:$BB,37,0))</f>
        <v/>
      </c>
      <c r="E2700" s="320" t="str">
        <f>IF($C2700=0,"",LBA!I2700)</f>
        <v/>
      </c>
      <c r="F2700" s="320" t="str">
        <f>IF($C2700=0,"",LBA!Q2700)</f>
        <v/>
      </c>
      <c r="G2700" s="321" t="str">
        <f>IF($C2700=0,"",VLOOKUP($C2700,LDI!$I:$BB,15,0))</f>
        <v/>
      </c>
      <c r="H2700" s="321" t="str">
        <f>IF($C2700=0,"",VLOOKUP($C2700,LDI!$I:$BB,17,0))</f>
        <v/>
      </c>
      <c r="I2700" s="322" t="str">
        <f>IF($C2700=0,"",LBA!R2700)</f>
        <v/>
      </c>
      <c r="J2700" s="323" t="str">
        <f>IF($C2700=0,"",LBA!AD2700)</f>
        <v/>
      </c>
      <c r="K2700" s="323" t="str">
        <f>IF($C2700=0,"",LBA!AH2700)</f>
        <v/>
      </c>
      <c r="L2700" s="323" t="str">
        <f>IF($C2700=0,"",LBA!AI2700)</f>
        <v/>
      </c>
      <c r="M2700" s="295"/>
      <c r="P2700" s="294">
        <f>+LBA!G2700</f>
        <v>0</v>
      </c>
      <c r="Q2700" s="297" t="e">
        <f>VLOOKUP(P2700,'Kategori Aset'!$B:$C,2,0)</f>
        <v>#N/A</v>
      </c>
      <c r="R2700" s="297">
        <f>+LBA!U2700</f>
        <v>0</v>
      </c>
      <c r="S2700" s="297">
        <f>+LBA!C2700</f>
        <v>0</v>
      </c>
      <c r="T2700" s="297">
        <f>+LBA!V2700</f>
        <v>0</v>
      </c>
      <c r="U2700" s="298">
        <f>+LBA!E2700</f>
        <v>0</v>
      </c>
      <c r="V2700" s="298">
        <f>+LBA!A2700</f>
        <v>0</v>
      </c>
      <c r="W2700" s="298">
        <f>+LBA!C2700</f>
        <v>0</v>
      </c>
      <c r="Y2700" s="308" t="str">
        <f t="shared" si="42"/>
        <v/>
      </c>
    </row>
    <row r="2701" spans="1:25">
      <c r="A2701" s="320">
        <f>LBA!A2701</f>
        <v>0</v>
      </c>
      <c r="B2701" s="320">
        <f>LBA!E2701</f>
        <v>0</v>
      </c>
      <c r="C2701" s="320">
        <f>LBA!P2701</f>
        <v>0</v>
      </c>
      <c r="D2701" s="321" t="str">
        <f>IF($C2701=0,"",VLOOKUP($C2701,LDI!$I:$BB,37,0))</f>
        <v/>
      </c>
      <c r="E2701" s="320" t="str">
        <f>IF($C2701=0,"",LBA!I2701)</f>
        <v/>
      </c>
      <c r="F2701" s="320" t="str">
        <f>IF($C2701=0,"",LBA!Q2701)</f>
        <v/>
      </c>
      <c r="G2701" s="321" t="str">
        <f>IF($C2701=0,"",VLOOKUP($C2701,LDI!$I:$BB,15,0))</f>
        <v/>
      </c>
      <c r="H2701" s="321" t="str">
        <f>IF($C2701=0,"",VLOOKUP($C2701,LDI!$I:$BB,17,0))</f>
        <v/>
      </c>
      <c r="I2701" s="322" t="str">
        <f>IF($C2701=0,"",LBA!R2701)</f>
        <v/>
      </c>
      <c r="J2701" s="323" t="str">
        <f>IF($C2701=0,"",LBA!AD2701)</f>
        <v/>
      </c>
      <c r="K2701" s="323" t="str">
        <f>IF($C2701=0,"",LBA!AH2701)</f>
        <v/>
      </c>
      <c r="L2701" s="323" t="str">
        <f>IF($C2701=0,"",LBA!AI2701)</f>
        <v/>
      </c>
      <c r="M2701" s="295"/>
      <c r="P2701" s="294">
        <f>+LBA!G2701</f>
        <v>0</v>
      </c>
      <c r="Q2701" s="297" t="e">
        <f>VLOOKUP(P2701,'Kategori Aset'!$B:$C,2,0)</f>
        <v>#N/A</v>
      </c>
      <c r="R2701" s="297">
        <f>+LBA!U2701</f>
        <v>0</v>
      </c>
      <c r="S2701" s="297">
        <f>+LBA!C2701</f>
        <v>0</v>
      </c>
      <c r="T2701" s="297">
        <f>+LBA!V2701</f>
        <v>0</v>
      </c>
      <c r="U2701" s="298">
        <f>+LBA!E2701</f>
        <v>0</v>
      </c>
      <c r="V2701" s="298">
        <f>+LBA!A2701</f>
        <v>0</v>
      </c>
      <c r="W2701" s="298">
        <f>+LBA!C2701</f>
        <v>0</v>
      </c>
      <c r="Y2701" s="308" t="str">
        <f t="shared" si="42"/>
        <v/>
      </c>
    </row>
    <row r="2702" spans="1:25">
      <c r="A2702" s="320">
        <f>LBA!A2702</f>
        <v>0</v>
      </c>
      <c r="B2702" s="320">
        <f>LBA!E2702</f>
        <v>0</v>
      </c>
      <c r="C2702" s="320">
        <f>LBA!P2702</f>
        <v>0</v>
      </c>
      <c r="D2702" s="321" t="str">
        <f>IF($C2702=0,"",VLOOKUP($C2702,LDI!$I:$BB,37,0))</f>
        <v/>
      </c>
      <c r="E2702" s="320" t="str">
        <f>IF($C2702=0,"",LBA!I2702)</f>
        <v/>
      </c>
      <c r="F2702" s="320" t="str">
        <f>IF($C2702=0,"",LBA!Q2702)</f>
        <v/>
      </c>
      <c r="G2702" s="321" t="str">
        <f>IF($C2702=0,"",VLOOKUP($C2702,LDI!$I:$BB,15,0))</f>
        <v/>
      </c>
      <c r="H2702" s="321" t="str">
        <f>IF($C2702=0,"",VLOOKUP($C2702,LDI!$I:$BB,17,0))</f>
        <v/>
      </c>
      <c r="I2702" s="322" t="str">
        <f>IF($C2702=0,"",LBA!R2702)</f>
        <v/>
      </c>
      <c r="J2702" s="323" t="str">
        <f>IF($C2702=0,"",LBA!AD2702)</f>
        <v/>
      </c>
      <c r="K2702" s="323" t="str">
        <f>IF($C2702=0,"",LBA!AH2702)</f>
        <v/>
      </c>
      <c r="L2702" s="323" t="str">
        <f>IF($C2702=0,"",LBA!AI2702)</f>
        <v/>
      </c>
      <c r="M2702" s="295"/>
      <c r="P2702" s="294">
        <f>+LBA!G2702</f>
        <v>0</v>
      </c>
      <c r="Q2702" s="297" t="e">
        <f>VLOOKUP(P2702,'Kategori Aset'!$B:$C,2,0)</f>
        <v>#N/A</v>
      </c>
      <c r="R2702" s="297">
        <f>+LBA!U2702</f>
        <v>0</v>
      </c>
      <c r="S2702" s="297">
        <f>+LBA!C2702</f>
        <v>0</v>
      </c>
      <c r="T2702" s="297">
        <f>+LBA!V2702</f>
        <v>0</v>
      </c>
      <c r="U2702" s="298">
        <f>+LBA!E2702</f>
        <v>0</v>
      </c>
      <c r="V2702" s="298">
        <f>+LBA!A2702</f>
        <v>0</v>
      </c>
      <c r="W2702" s="298">
        <f>+LBA!C2702</f>
        <v>0</v>
      </c>
      <c r="Y2702" s="308" t="str">
        <f t="shared" si="42"/>
        <v/>
      </c>
    </row>
    <row r="2703" spans="1:25">
      <c r="A2703" s="320">
        <f>LBA!A2703</f>
        <v>0</v>
      </c>
      <c r="B2703" s="320">
        <f>LBA!E2703</f>
        <v>0</v>
      </c>
      <c r="C2703" s="320">
        <f>LBA!P2703</f>
        <v>0</v>
      </c>
      <c r="D2703" s="321" t="str">
        <f>IF($C2703=0,"",VLOOKUP($C2703,LDI!$I:$BB,37,0))</f>
        <v/>
      </c>
      <c r="E2703" s="320" t="str">
        <f>IF($C2703=0,"",LBA!I2703)</f>
        <v/>
      </c>
      <c r="F2703" s="320" t="str">
        <f>IF($C2703=0,"",LBA!Q2703)</f>
        <v/>
      </c>
      <c r="G2703" s="321" t="str">
        <f>IF($C2703=0,"",VLOOKUP($C2703,LDI!$I:$BB,15,0))</f>
        <v/>
      </c>
      <c r="H2703" s="321" t="str">
        <f>IF($C2703=0,"",VLOOKUP($C2703,LDI!$I:$BB,17,0))</f>
        <v/>
      </c>
      <c r="I2703" s="322" t="str">
        <f>IF($C2703=0,"",LBA!R2703)</f>
        <v/>
      </c>
      <c r="J2703" s="323" t="str">
        <f>IF($C2703=0,"",LBA!AD2703)</f>
        <v/>
      </c>
      <c r="K2703" s="323" t="str">
        <f>IF($C2703=0,"",LBA!AH2703)</f>
        <v/>
      </c>
      <c r="L2703" s="323" t="str">
        <f>IF($C2703=0,"",LBA!AI2703)</f>
        <v/>
      </c>
      <c r="M2703" s="295"/>
      <c r="P2703" s="294">
        <f>+LBA!G2703</f>
        <v>0</v>
      </c>
      <c r="Q2703" s="297" t="e">
        <f>VLOOKUP(P2703,'Kategori Aset'!$B:$C,2,0)</f>
        <v>#N/A</v>
      </c>
      <c r="R2703" s="297">
        <f>+LBA!U2703</f>
        <v>0</v>
      </c>
      <c r="S2703" s="297">
        <f>+LBA!C2703</f>
        <v>0</v>
      </c>
      <c r="T2703" s="297">
        <f>+LBA!V2703</f>
        <v>0</v>
      </c>
      <c r="U2703" s="298">
        <f>+LBA!E2703</f>
        <v>0</v>
      </c>
      <c r="V2703" s="298">
        <f>+LBA!A2703</f>
        <v>0</v>
      </c>
      <c r="W2703" s="298">
        <f>+LBA!C2703</f>
        <v>0</v>
      </c>
      <c r="Y2703" s="308" t="str">
        <f t="shared" si="42"/>
        <v/>
      </c>
    </row>
    <row r="2704" spans="1:25">
      <c r="A2704" s="320">
        <f>LBA!A2704</f>
        <v>0</v>
      </c>
      <c r="B2704" s="320">
        <f>LBA!E2704</f>
        <v>0</v>
      </c>
      <c r="C2704" s="320">
        <f>LBA!P2704</f>
        <v>0</v>
      </c>
      <c r="D2704" s="321" t="str">
        <f>IF($C2704=0,"",VLOOKUP($C2704,LDI!$I:$BB,37,0))</f>
        <v/>
      </c>
      <c r="E2704" s="320" t="str">
        <f>IF($C2704=0,"",LBA!I2704)</f>
        <v/>
      </c>
      <c r="F2704" s="320" t="str">
        <f>IF($C2704=0,"",LBA!Q2704)</f>
        <v/>
      </c>
      <c r="G2704" s="321" t="str">
        <f>IF($C2704=0,"",VLOOKUP($C2704,LDI!$I:$BB,15,0))</f>
        <v/>
      </c>
      <c r="H2704" s="321" t="str">
        <f>IF($C2704=0,"",VLOOKUP($C2704,LDI!$I:$BB,17,0))</f>
        <v/>
      </c>
      <c r="I2704" s="322" t="str">
        <f>IF($C2704=0,"",LBA!R2704)</f>
        <v/>
      </c>
      <c r="J2704" s="323" t="str">
        <f>IF($C2704=0,"",LBA!AD2704)</f>
        <v/>
      </c>
      <c r="K2704" s="323" t="str">
        <f>IF($C2704=0,"",LBA!AH2704)</f>
        <v/>
      </c>
      <c r="L2704" s="323" t="str">
        <f>IF($C2704=0,"",LBA!AI2704)</f>
        <v/>
      </c>
      <c r="M2704" s="295"/>
      <c r="P2704" s="294">
        <f>+LBA!G2704</f>
        <v>0</v>
      </c>
      <c r="Q2704" s="297" t="e">
        <f>VLOOKUP(P2704,'Kategori Aset'!$B:$C,2,0)</f>
        <v>#N/A</v>
      </c>
      <c r="R2704" s="297">
        <f>+LBA!U2704</f>
        <v>0</v>
      </c>
      <c r="S2704" s="297">
        <f>+LBA!C2704</f>
        <v>0</v>
      </c>
      <c r="T2704" s="297">
        <f>+LBA!V2704</f>
        <v>0</v>
      </c>
      <c r="U2704" s="298">
        <f>+LBA!E2704</f>
        <v>0</v>
      </c>
      <c r="V2704" s="298">
        <f>+LBA!A2704</f>
        <v>0</v>
      </c>
      <c r="W2704" s="298">
        <f>+LBA!C2704</f>
        <v>0</v>
      </c>
      <c r="Y2704" s="308" t="str">
        <f t="shared" si="42"/>
        <v/>
      </c>
    </row>
    <row r="2705" spans="1:25">
      <c r="A2705" s="320">
        <f>LBA!A2705</f>
        <v>0</v>
      </c>
      <c r="B2705" s="320">
        <f>LBA!E2705</f>
        <v>0</v>
      </c>
      <c r="C2705" s="320">
        <f>LBA!P2705</f>
        <v>0</v>
      </c>
      <c r="D2705" s="321" t="str">
        <f>IF($C2705=0,"",VLOOKUP($C2705,LDI!$I:$BB,37,0))</f>
        <v/>
      </c>
      <c r="E2705" s="320" t="str">
        <f>IF($C2705=0,"",LBA!I2705)</f>
        <v/>
      </c>
      <c r="F2705" s="320" t="str">
        <f>IF($C2705=0,"",LBA!Q2705)</f>
        <v/>
      </c>
      <c r="G2705" s="321" t="str">
        <f>IF($C2705=0,"",VLOOKUP($C2705,LDI!$I:$BB,15,0))</f>
        <v/>
      </c>
      <c r="H2705" s="321" t="str">
        <f>IF($C2705=0,"",VLOOKUP($C2705,LDI!$I:$BB,17,0))</f>
        <v/>
      </c>
      <c r="I2705" s="322" t="str">
        <f>IF($C2705=0,"",LBA!R2705)</f>
        <v/>
      </c>
      <c r="J2705" s="323" t="str">
        <f>IF($C2705=0,"",LBA!AD2705)</f>
        <v/>
      </c>
      <c r="K2705" s="323" t="str">
        <f>IF($C2705=0,"",LBA!AH2705)</f>
        <v/>
      </c>
      <c r="L2705" s="323" t="str">
        <f>IF($C2705=0,"",LBA!AI2705)</f>
        <v/>
      </c>
      <c r="M2705" s="295"/>
      <c r="P2705" s="294">
        <f>+LBA!G2705</f>
        <v>0</v>
      </c>
      <c r="Q2705" s="297" t="e">
        <f>VLOOKUP(P2705,'Kategori Aset'!$B:$C,2,0)</f>
        <v>#N/A</v>
      </c>
      <c r="R2705" s="297">
        <f>+LBA!U2705</f>
        <v>0</v>
      </c>
      <c r="S2705" s="297">
        <f>+LBA!C2705</f>
        <v>0</v>
      </c>
      <c r="T2705" s="297">
        <f>+LBA!V2705</f>
        <v>0</v>
      </c>
      <c r="U2705" s="298">
        <f>+LBA!E2705</f>
        <v>0</v>
      </c>
      <c r="V2705" s="298">
        <f>+LBA!A2705</f>
        <v>0</v>
      </c>
      <c r="W2705" s="298">
        <f>+LBA!C2705</f>
        <v>0</v>
      </c>
      <c r="Y2705" s="308" t="str">
        <f t="shared" si="42"/>
        <v/>
      </c>
    </row>
    <row r="2706" spans="1:25">
      <c r="A2706" s="320">
        <f>LBA!A2706</f>
        <v>0</v>
      </c>
      <c r="B2706" s="320">
        <f>LBA!E2706</f>
        <v>0</v>
      </c>
      <c r="C2706" s="320">
        <f>LBA!P2706</f>
        <v>0</v>
      </c>
      <c r="D2706" s="321" t="str">
        <f>IF($C2706=0,"",VLOOKUP($C2706,LDI!$I:$BB,37,0))</f>
        <v/>
      </c>
      <c r="E2706" s="320" t="str">
        <f>IF($C2706=0,"",LBA!I2706)</f>
        <v/>
      </c>
      <c r="F2706" s="320" t="str">
        <f>IF($C2706=0,"",LBA!Q2706)</f>
        <v/>
      </c>
      <c r="G2706" s="321" t="str">
        <f>IF($C2706=0,"",VLOOKUP($C2706,LDI!$I:$BB,15,0))</f>
        <v/>
      </c>
      <c r="H2706" s="321" t="str">
        <f>IF($C2706=0,"",VLOOKUP($C2706,LDI!$I:$BB,17,0))</f>
        <v/>
      </c>
      <c r="I2706" s="322" t="str">
        <f>IF($C2706=0,"",LBA!R2706)</f>
        <v/>
      </c>
      <c r="J2706" s="323" t="str">
        <f>IF($C2706=0,"",LBA!AD2706)</f>
        <v/>
      </c>
      <c r="K2706" s="323" t="str">
        <f>IF($C2706=0,"",LBA!AH2706)</f>
        <v/>
      </c>
      <c r="L2706" s="323" t="str">
        <f>IF($C2706=0,"",LBA!AI2706)</f>
        <v/>
      </c>
      <c r="M2706" s="295"/>
      <c r="P2706" s="294">
        <f>+LBA!G2706</f>
        <v>0</v>
      </c>
      <c r="Q2706" s="297" t="e">
        <f>VLOOKUP(P2706,'Kategori Aset'!$B:$C,2,0)</f>
        <v>#N/A</v>
      </c>
      <c r="R2706" s="297">
        <f>+LBA!U2706</f>
        <v>0</v>
      </c>
      <c r="S2706" s="297">
        <f>+LBA!C2706</f>
        <v>0</v>
      </c>
      <c r="T2706" s="297">
        <f>+LBA!V2706</f>
        <v>0</v>
      </c>
      <c r="U2706" s="298">
        <f>+LBA!E2706</f>
        <v>0</v>
      </c>
      <c r="V2706" s="298">
        <f>+LBA!A2706</f>
        <v>0</v>
      </c>
      <c r="W2706" s="298">
        <f>+LBA!C2706</f>
        <v>0</v>
      </c>
      <c r="Y2706" s="308" t="str">
        <f t="shared" si="42"/>
        <v/>
      </c>
    </row>
    <row r="2707" spans="1:25">
      <c r="A2707" s="320">
        <f>LBA!A2707</f>
        <v>0</v>
      </c>
      <c r="B2707" s="320">
        <f>LBA!E2707</f>
        <v>0</v>
      </c>
      <c r="C2707" s="320">
        <f>LBA!P2707</f>
        <v>0</v>
      </c>
      <c r="D2707" s="321" t="str">
        <f>IF($C2707=0,"",VLOOKUP($C2707,LDI!$I:$BB,37,0))</f>
        <v/>
      </c>
      <c r="E2707" s="320" t="str">
        <f>IF($C2707=0,"",LBA!I2707)</f>
        <v/>
      </c>
      <c r="F2707" s="320" t="str">
        <f>IF($C2707=0,"",LBA!Q2707)</f>
        <v/>
      </c>
      <c r="G2707" s="321" t="str">
        <f>IF($C2707=0,"",VLOOKUP($C2707,LDI!$I:$BB,15,0))</f>
        <v/>
      </c>
      <c r="H2707" s="321" t="str">
        <f>IF($C2707=0,"",VLOOKUP($C2707,LDI!$I:$BB,17,0))</f>
        <v/>
      </c>
      <c r="I2707" s="322" t="str">
        <f>IF($C2707=0,"",LBA!R2707)</f>
        <v/>
      </c>
      <c r="J2707" s="323" t="str">
        <f>IF($C2707=0,"",LBA!AD2707)</f>
        <v/>
      </c>
      <c r="K2707" s="323" t="str">
        <f>IF($C2707=0,"",LBA!AH2707)</f>
        <v/>
      </c>
      <c r="L2707" s="323" t="str">
        <f>IF($C2707=0,"",LBA!AI2707)</f>
        <v/>
      </c>
      <c r="M2707" s="295"/>
      <c r="P2707" s="294">
        <f>+LBA!G2707</f>
        <v>0</v>
      </c>
      <c r="Q2707" s="297" t="e">
        <f>VLOOKUP(P2707,'Kategori Aset'!$B:$C,2,0)</f>
        <v>#N/A</v>
      </c>
      <c r="R2707" s="297">
        <f>+LBA!U2707</f>
        <v>0</v>
      </c>
      <c r="S2707" s="297">
        <f>+LBA!C2707</f>
        <v>0</v>
      </c>
      <c r="T2707" s="297">
        <f>+LBA!V2707</f>
        <v>0</v>
      </c>
      <c r="U2707" s="298">
        <f>+LBA!E2707</f>
        <v>0</v>
      </c>
      <c r="V2707" s="298">
        <f>+LBA!A2707</f>
        <v>0</v>
      </c>
      <c r="W2707" s="298">
        <f>+LBA!C2707</f>
        <v>0</v>
      </c>
      <c r="Y2707" s="308" t="str">
        <f t="shared" si="42"/>
        <v/>
      </c>
    </row>
    <row r="2708" spans="1:25">
      <c r="A2708" s="320">
        <f>LBA!A2708</f>
        <v>0</v>
      </c>
      <c r="B2708" s="320">
        <f>LBA!E2708</f>
        <v>0</v>
      </c>
      <c r="C2708" s="320">
        <f>LBA!P2708</f>
        <v>0</v>
      </c>
      <c r="D2708" s="321" t="str">
        <f>IF($C2708=0,"",VLOOKUP($C2708,LDI!$I:$BB,37,0))</f>
        <v/>
      </c>
      <c r="E2708" s="320" t="str">
        <f>IF($C2708=0,"",LBA!I2708)</f>
        <v/>
      </c>
      <c r="F2708" s="320" t="str">
        <f>IF($C2708=0,"",LBA!Q2708)</f>
        <v/>
      </c>
      <c r="G2708" s="321" t="str">
        <f>IF($C2708=0,"",VLOOKUP($C2708,LDI!$I:$BB,15,0))</f>
        <v/>
      </c>
      <c r="H2708" s="321" t="str">
        <f>IF($C2708=0,"",VLOOKUP($C2708,LDI!$I:$BB,17,0))</f>
        <v/>
      </c>
      <c r="I2708" s="322" t="str">
        <f>IF($C2708=0,"",LBA!R2708)</f>
        <v/>
      </c>
      <c r="J2708" s="323" t="str">
        <f>IF($C2708=0,"",LBA!AD2708)</f>
        <v/>
      </c>
      <c r="K2708" s="323" t="str">
        <f>IF($C2708=0,"",LBA!AH2708)</f>
        <v/>
      </c>
      <c r="L2708" s="323" t="str">
        <f>IF($C2708=0,"",LBA!AI2708)</f>
        <v/>
      </c>
      <c r="M2708" s="295"/>
      <c r="P2708" s="294">
        <f>+LBA!G2708</f>
        <v>0</v>
      </c>
      <c r="Q2708" s="297" t="e">
        <f>VLOOKUP(P2708,'Kategori Aset'!$B:$C,2,0)</f>
        <v>#N/A</v>
      </c>
      <c r="R2708" s="297">
        <f>+LBA!U2708</f>
        <v>0</v>
      </c>
      <c r="S2708" s="297">
        <f>+LBA!C2708</f>
        <v>0</v>
      </c>
      <c r="T2708" s="297">
        <f>+LBA!V2708</f>
        <v>0</v>
      </c>
      <c r="U2708" s="298">
        <f>+LBA!E2708</f>
        <v>0</v>
      </c>
      <c r="V2708" s="298">
        <f>+LBA!A2708</f>
        <v>0</v>
      </c>
      <c r="W2708" s="298">
        <f>+LBA!C2708</f>
        <v>0</v>
      </c>
      <c r="Y2708" s="308" t="str">
        <f t="shared" si="42"/>
        <v/>
      </c>
    </row>
    <row r="2709" spans="1:25">
      <c r="A2709" s="320">
        <f>LBA!A2709</f>
        <v>0</v>
      </c>
      <c r="B2709" s="320">
        <f>LBA!E2709</f>
        <v>0</v>
      </c>
      <c r="C2709" s="320">
        <f>LBA!P2709</f>
        <v>0</v>
      </c>
      <c r="D2709" s="321" t="str">
        <f>IF($C2709=0,"",VLOOKUP($C2709,LDI!$I:$BB,37,0))</f>
        <v/>
      </c>
      <c r="E2709" s="320" t="str">
        <f>IF($C2709=0,"",LBA!I2709)</f>
        <v/>
      </c>
      <c r="F2709" s="320" t="str">
        <f>IF($C2709=0,"",LBA!Q2709)</f>
        <v/>
      </c>
      <c r="G2709" s="321" t="str">
        <f>IF($C2709=0,"",VLOOKUP($C2709,LDI!$I:$BB,15,0))</f>
        <v/>
      </c>
      <c r="H2709" s="321" t="str">
        <f>IF($C2709=0,"",VLOOKUP($C2709,LDI!$I:$BB,17,0))</f>
        <v/>
      </c>
      <c r="I2709" s="322" t="str">
        <f>IF($C2709=0,"",LBA!R2709)</f>
        <v/>
      </c>
      <c r="J2709" s="323" t="str">
        <f>IF($C2709=0,"",LBA!AD2709)</f>
        <v/>
      </c>
      <c r="K2709" s="323" t="str">
        <f>IF($C2709=0,"",LBA!AH2709)</f>
        <v/>
      </c>
      <c r="L2709" s="323" t="str">
        <f>IF($C2709=0,"",LBA!AI2709)</f>
        <v/>
      </c>
      <c r="M2709" s="295"/>
      <c r="P2709" s="294">
        <f>+LBA!G2709</f>
        <v>0</v>
      </c>
      <c r="Q2709" s="297" t="e">
        <f>VLOOKUP(P2709,'Kategori Aset'!$B:$C,2,0)</f>
        <v>#N/A</v>
      </c>
      <c r="R2709" s="297">
        <f>+LBA!U2709</f>
        <v>0</v>
      </c>
      <c r="S2709" s="297">
        <f>+LBA!C2709</f>
        <v>0</v>
      </c>
      <c r="T2709" s="297">
        <f>+LBA!V2709</f>
        <v>0</v>
      </c>
      <c r="U2709" s="298">
        <f>+LBA!E2709</f>
        <v>0</v>
      </c>
      <c r="V2709" s="298">
        <f>+LBA!A2709</f>
        <v>0</v>
      </c>
      <c r="W2709" s="298">
        <f>+LBA!C2709</f>
        <v>0</v>
      </c>
      <c r="Y2709" s="308" t="str">
        <f t="shared" si="42"/>
        <v/>
      </c>
    </row>
    <row r="2710" spans="1:25">
      <c r="A2710" s="320">
        <f>LBA!A2710</f>
        <v>0</v>
      </c>
      <c r="B2710" s="320">
        <f>LBA!E2710</f>
        <v>0</v>
      </c>
      <c r="C2710" s="320">
        <f>LBA!P2710</f>
        <v>0</v>
      </c>
      <c r="D2710" s="321" t="str">
        <f>IF($C2710=0,"",VLOOKUP($C2710,LDI!$I:$BB,37,0))</f>
        <v/>
      </c>
      <c r="E2710" s="320" t="str">
        <f>IF($C2710=0,"",LBA!I2710)</f>
        <v/>
      </c>
      <c r="F2710" s="320" t="str">
        <f>IF($C2710=0,"",LBA!Q2710)</f>
        <v/>
      </c>
      <c r="G2710" s="321" t="str">
        <f>IF($C2710=0,"",VLOOKUP($C2710,LDI!$I:$BB,15,0))</f>
        <v/>
      </c>
      <c r="H2710" s="321" t="str">
        <f>IF($C2710=0,"",VLOOKUP($C2710,LDI!$I:$BB,17,0))</f>
        <v/>
      </c>
      <c r="I2710" s="322" t="str">
        <f>IF($C2710=0,"",LBA!R2710)</f>
        <v/>
      </c>
      <c r="J2710" s="323" t="str">
        <f>IF($C2710=0,"",LBA!AD2710)</f>
        <v/>
      </c>
      <c r="K2710" s="323" t="str">
        <f>IF($C2710=0,"",LBA!AH2710)</f>
        <v/>
      </c>
      <c r="L2710" s="323" t="str">
        <f>IF($C2710=0,"",LBA!AI2710)</f>
        <v/>
      </c>
      <c r="M2710" s="295"/>
      <c r="P2710" s="294">
        <f>+LBA!G2710</f>
        <v>0</v>
      </c>
      <c r="Q2710" s="297" t="e">
        <f>VLOOKUP(P2710,'Kategori Aset'!$B:$C,2,0)</f>
        <v>#N/A</v>
      </c>
      <c r="R2710" s="297">
        <f>+LBA!U2710</f>
        <v>0</v>
      </c>
      <c r="S2710" s="297">
        <f>+LBA!C2710</f>
        <v>0</v>
      </c>
      <c r="T2710" s="297">
        <f>+LBA!V2710</f>
        <v>0</v>
      </c>
      <c r="U2710" s="298">
        <f>+LBA!E2710</f>
        <v>0</v>
      </c>
      <c r="V2710" s="298">
        <f>+LBA!A2710</f>
        <v>0</v>
      </c>
      <c r="W2710" s="298">
        <f>+LBA!C2710</f>
        <v>0</v>
      </c>
      <c r="Y2710" s="308" t="str">
        <f t="shared" si="42"/>
        <v/>
      </c>
    </row>
    <row r="2711" spans="1:25">
      <c r="A2711" s="320">
        <f>LBA!A2711</f>
        <v>0</v>
      </c>
      <c r="B2711" s="320">
        <f>LBA!E2711</f>
        <v>0</v>
      </c>
      <c r="C2711" s="320">
        <f>LBA!P2711</f>
        <v>0</v>
      </c>
      <c r="D2711" s="321" t="str">
        <f>IF($C2711=0,"",VLOOKUP($C2711,LDI!$I:$BB,37,0))</f>
        <v/>
      </c>
      <c r="E2711" s="320" t="str">
        <f>IF($C2711=0,"",LBA!I2711)</f>
        <v/>
      </c>
      <c r="F2711" s="320" t="str">
        <f>IF($C2711=0,"",LBA!Q2711)</f>
        <v/>
      </c>
      <c r="G2711" s="321" t="str">
        <f>IF($C2711=0,"",VLOOKUP($C2711,LDI!$I:$BB,15,0))</f>
        <v/>
      </c>
      <c r="H2711" s="321" t="str">
        <f>IF($C2711=0,"",VLOOKUP($C2711,LDI!$I:$BB,17,0))</f>
        <v/>
      </c>
      <c r="I2711" s="322" t="str">
        <f>IF($C2711=0,"",LBA!R2711)</f>
        <v/>
      </c>
      <c r="J2711" s="323" t="str">
        <f>IF($C2711=0,"",LBA!AD2711)</f>
        <v/>
      </c>
      <c r="K2711" s="323" t="str">
        <f>IF($C2711=0,"",LBA!AH2711)</f>
        <v/>
      </c>
      <c r="L2711" s="323" t="str">
        <f>IF($C2711=0,"",LBA!AI2711)</f>
        <v/>
      </c>
      <c r="M2711" s="295"/>
      <c r="P2711" s="294">
        <f>+LBA!G2711</f>
        <v>0</v>
      </c>
      <c r="Q2711" s="297" t="e">
        <f>VLOOKUP(P2711,'Kategori Aset'!$B:$C,2,0)</f>
        <v>#N/A</v>
      </c>
      <c r="R2711" s="297">
        <f>+LBA!U2711</f>
        <v>0</v>
      </c>
      <c r="S2711" s="297">
        <f>+LBA!C2711</f>
        <v>0</v>
      </c>
      <c r="T2711" s="297">
        <f>+LBA!V2711</f>
        <v>0</v>
      </c>
      <c r="U2711" s="298">
        <f>+LBA!E2711</f>
        <v>0</v>
      </c>
      <c r="V2711" s="298">
        <f>+LBA!A2711</f>
        <v>0</v>
      </c>
      <c r="W2711" s="298">
        <f>+LBA!C2711</f>
        <v>0</v>
      </c>
      <c r="Y2711" s="308" t="str">
        <f t="shared" si="42"/>
        <v/>
      </c>
    </row>
    <row r="2712" spans="1:25">
      <c r="A2712" s="320">
        <f>LBA!A2712</f>
        <v>0</v>
      </c>
      <c r="B2712" s="320">
        <f>LBA!E2712</f>
        <v>0</v>
      </c>
      <c r="C2712" s="320">
        <f>LBA!P2712</f>
        <v>0</v>
      </c>
      <c r="D2712" s="321" t="str">
        <f>IF($C2712=0,"",VLOOKUP($C2712,LDI!$I:$BB,37,0))</f>
        <v/>
      </c>
      <c r="E2712" s="320" t="str">
        <f>IF($C2712=0,"",LBA!I2712)</f>
        <v/>
      </c>
      <c r="F2712" s="320" t="str">
        <f>IF($C2712=0,"",LBA!Q2712)</f>
        <v/>
      </c>
      <c r="G2712" s="321" t="str">
        <f>IF($C2712=0,"",VLOOKUP($C2712,LDI!$I:$BB,15,0))</f>
        <v/>
      </c>
      <c r="H2712" s="321" t="str">
        <f>IF($C2712=0,"",VLOOKUP($C2712,LDI!$I:$BB,17,0))</f>
        <v/>
      </c>
      <c r="I2712" s="322" t="str">
        <f>IF($C2712=0,"",LBA!R2712)</f>
        <v/>
      </c>
      <c r="J2712" s="323" t="str">
        <f>IF($C2712=0,"",LBA!AD2712)</f>
        <v/>
      </c>
      <c r="K2712" s="323" t="str">
        <f>IF($C2712=0,"",LBA!AH2712)</f>
        <v/>
      </c>
      <c r="L2712" s="323" t="str">
        <f>IF($C2712=0,"",LBA!AI2712)</f>
        <v/>
      </c>
      <c r="M2712" s="295"/>
      <c r="P2712" s="294">
        <f>+LBA!G2712</f>
        <v>0</v>
      </c>
      <c r="Q2712" s="297" t="e">
        <f>VLOOKUP(P2712,'Kategori Aset'!$B:$C,2,0)</f>
        <v>#N/A</v>
      </c>
      <c r="R2712" s="297">
        <f>+LBA!U2712</f>
        <v>0</v>
      </c>
      <c r="S2712" s="297">
        <f>+LBA!C2712</f>
        <v>0</v>
      </c>
      <c r="T2712" s="297">
        <f>+LBA!V2712</f>
        <v>0</v>
      </c>
      <c r="U2712" s="298">
        <f>+LBA!E2712</f>
        <v>0</v>
      </c>
      <c r="V2712" s="298">
        <f>+LBA!A2712</f>
        <v>0</v>
      </c>
      <c r="W2712" s="298">
        <f>+LBA!C2712</f>
        <v>0</v>
      </c>
      <c r="Y2712" s="308" t="str">
        <f t="shared" si="42"/>
        <v/>
      </c>
    </row>
    <row r="2713" spans="1:25">
      <c r="A2713" s="320">
        <f>LBA!A2713</f>
        <v>0</v>
      </c>
      <c r="B2713" s="320">
        <f>LBA!E2713</f>
        <v>0</v>
      </c>
      <c r="C2713" s="320">
        <f>LBA!P2713</f>
        <v>0</v>
      </c>
      <c r="D2713" s="321" t="str">
        <f>IF($C2713=0,"",VLOOKUP($C2713,LDI!$I:$BB,37,0))</f>
        <v/>
      </c>
      <c r="E2713" s="320" t="str">
        <f>IF($C2713=0,"",LBA!I2713)</f>
        <v/>
      </c>
      <c r="F2713" s="320" t="str">
        <f>IF($C2713=0,"",LBA!Q2713)</f>
        <v/>
      </c>
      <c r="G2713" s="321" t="str">
        <f>IF($C2713=0,"",VLOOKUP($C2713,LDI!$I:$BB,15,0))</f>
        <v/>
      </c>
      <c r="H2713" s="321" t="str">
        <f>IF($C2713=0,"",VLOOKUP($C2713,LDI!$I:$BB,17,0))</f>
        <v/>
      </c>
      <c r="I2713" s="322" t="str">
        <f>IF($C2713=0,"",LBA!R2713)</f>
        <v/>
      </c>
      <c r="J2713" s="323" t="str">
        <f>IF($C2713=0,"",LBA!AD2713)</f>
        <v/>
      </c>
      <c r="K2713" s="323" t="str">
        <f>IF($C2713=0,"",LBA!AH2713)</f>
        <v/>
      </c>
      <c r="L2713" s="323" t="str">
        <f>IF($C2713=0,"",LBA!AI2713)</f>
        <v/>
      </c>
      <c r="M2713" s="295"/>
      <c r="P2713" s="294">
        <f>+LBA!G2713</f>
        <v>0</v>
      </c>
      <c r="Q2713" s="297" t="e">
        <f>VLOOKUP(P2713,'Kategori Aset'!$B:$C,2,0)</f>
        <v>#N/A</v>
      </c>
      <c r="R2713" s="297">
        <f>+LBA!U2713</f>
        <v>0</v>
      </c>
      <c r="S2713" s="297">
        <f>+LBA!C2713</f>
        <v>0</v>
      </c>
      <c r="T2713" s="297">
        <f>+LBA!V2713</f>
        <v>0</v>
      </c>
      <c r="U2713" s="298">
        <f>+LBA!E2713</f>
        <v>0</v>
      </c>
      <c r="V2713" s="298">
        <f>+LBA!A2713</f>
        <v>0</v>
      </c>
      <c r="W2713" s="298">
        <f>+LBA!C2713</f>
        <v>0</v>
      </c>
      <c r="Y2713" s="308" t="str">
        <f t="shared" si="42"/>
        <v/>
      </c>
    </row>
    <row r="2714" spans="1:25">
      <c r="A2714" s="320">
        <f>LBA!A2714</f>
        <v>0</v>
      </c>
      <c r="B2714" s="320">
        <f>LBA!E2714</f>
        <v>0</v>
      </c>
      <c r="C2714" s="320">
        <f>LBA!P2714</f>
        <v>0</v>
      </c>
      <c r="D2714" s="321" t="str">
        <f>IF($C2714=0,"",VLOOKUP($C2714,LDI!$I:$BB,37,0))</f>
        <v/>
      </c>
      <c r="E2714" s="320" t="str">
        <f>IF($C2714=0,"",LBA!I2714)</f>
        <v/>
      </c>
      <c r="F2714" s="320" t="str">
        <f>IF($C2714=0,"",LBA!Q2714)</f>
        <v/>
      </c>
      <c r="G2714" s="321" t="str">
        <f>IF($C2714=0,"",VLOOKUP($C2714,LDI!$I:$BB,15,0))</f>
        <v/>
      </c>
      <c r="H2714" s="321" t="str">
        <f>IF($C2714=0,"",VLOOKUP($C2714,LDI!$I:$BB,17,0))</f>
        <v/>
      </c>
      <c r="I2714" s="322" t="str">
        <f>IF($C2714=0,"",LBA!R2714)</f>
        <v/>
      </c>
      <c r="J2714" s="323" t="str">
        <f>IF($C2714=0,"",LBA!AD2714)</f>
        <v/>
      </c>
      <c r="K2714" s="323" t="str">
        <f>IF($C2714=0,"",LBA!AH2714)</f>
        <v/>
      </c>
      <c r="L2714" s="323" t="str">
        <f>IF($C2714=0,"",LBA!AI2714)</f>
        <v/>
      </c>
      <c r="M2714" s="295"/>
      <c r="P2714" s="294">
        <f>+LBA!G2714</f>
        <v>0</v>
      </c>
      <c r="Q2714" s="297" t="e">
        <f>VLOOKUP(P2714,'Kategori Aset'!$B:$C,2,0)</f>
        <v>#N/A</v>
      </c>
      <c r="R2714" s="297">
        <f>+LBA!U2714</f>
        <v>0</v>
      </c>
      <c r="S2714" s="297">
        <f>+LBA!C2714</f>
        <v>0</v>
      </c>
      <c r="T2714" s="297">
        <f>+LBA!V2714</f>
        <v>0</v>
      </c>
      <c r="U2714" s="298">
        <f>+LBA!E2714</f>
        <v>0</v>
      </c>
      <c r="V2714" s="298">
        <f>+LBA!A2714</f>
        <v>0</v>
      </c>
      <c r="W2714" s="298">
        <f>+LBA!C2714</f>
        <v>0</v>
      </c>
      <c r="Y2714" s="308" t="str">
        <f t="shared" si="42"/>
        <v/>
      </c>
    </row>
    <row r="2715" spans="1:25">
      <c r="A2715" s="320">
        <f>LBA!A2715</f>
        <v>0</v>
      </c>
      <c r="B2715" s="320">
        <f>LBA!E2715</f>
        <v>0</v>
      </c>
      <c r="C2715" s="320">
        <f>LBA!P2715</f>
        <v>0</v>
      </c>
      <c r="D2715" s="321" t="str">
        <f>IF($C2715=0,"",VLOOKUP($C2715,LDI!$I:$BB,37,0))</f>
        <v/>
      </c>
      <c r="E2715" s="320" t="str">
        <f>IF($C2715=0,"",LBA!I2715)</f>
        <v/>
      </c>
      <c r="F2715" s="320" t="str">
        <f>IF($C2715=0,"",LBA!Q2715)</f>
        <v/>
      </c>
      <c r="G2715" s="321" t="str">
        <f>IF($C2715=0,"",VLOOKUP($C2715,LDI!$I:$BB,15,0))</f>
        <v/>
      </c>
      <c r="H2715" s="321" t="str">
        <f>IF($C2715=0,"",VLOOKUP($C2715,LDI!$I:$BB,17,0))</f>
        <v/>
      </c>
      <c r="I2715" s="322" t="str">
        <f>IF($C2715=0,"",LBA!R2715)</f>
        <v/>
      </c>
      <c r="J2715" s="323" t="str">
        <f>IF($C2715=0,"",LBA!AD2715)</f>
        <v/>
      </c>
      <c r="K2715" s="323" t="str">
        <f>IF($C2715=0,"",LBA!AH2715)</f>
        <v/>
      </c>
      <c r="L2715" s="323" t="str">
        <f>IF($C2715=0,"",LBA!AI2715)</f>
        <v/>
      </c>
      <c r="M2715" s="295"/>
      <c r="P2715" s="294">
        <f>+LBA!G2715</f>
        <v>0</v>
      </c>
      <c r="Q2715" s="297" t="e">
        <f>VLOOKUP(P2715,'Kategori Aset'!$B:$C,2,0)</f>
        <v>#N/A</v>
      </c>
      <c r="R2715" s="297">
        <f>+LBA!U2715</f>
        <v>0</v>
      </c>
      <c r="S2715" s="297">
        <f>+LBA!C2715</f>
        <v>0</v>
      </c>
      <c r="T2715" s="297">
        <f>+LBA!V2715</f>
        <v>0</v>
      </c>
      <c r="U2715" s="298">
        <f>+LBA!E2715</f>
        <v>0</v>
      </c>
      <c r="V2715" s="298">
        <f>+LBA!A2715</f>
        <v>0</v>
      </c>
      <c r="W2715" s="298">
        <f>+LBA!C2715</f>
        <v>0</v>
      </c>
      <c r="Y2715" s="308" t="str">
        <f t="shared" si="42"/>
        <v/>
      </c>
    </row>
    <row r="2716" spans="1:25">
      <c r="A2716" s="320">
        <f>LBA!A2716</f>
        <v>0</v>
      </c>
      <c r="B2716" s="320">
        <f>LBA!E2716</f>
        <v>0</v>
      </c>
      <c r="C2716" s="320">
        <f>LBA!P2716</f>
        <v>0</v>
      </c>
      <c r="D2716" s="321" t="str">
        <f>IF($C2716=0,"",VLOOKUP($C2716,LDI!$I:$BB,37,0))</f>
        <v/>
      </c>
      <c r="E2716" s="320" t="str">
        <f>IF($C2716=0,"",LBA!I2716)</f>
        <v/>
      </c>
      <c r="F2716" s="320" t="str">
        <f>IF($C2716=0,"",LBA!Q2716)</f>
        <v/>
      </c>
      <c r="G2716" s="321" t="str">
        <f>IF($C2716=0,"",VLOOKUP($C2716,LDI!$I:$BB,15,0))</f>
        <v/>
      </c>
      <c r="H2716" s="321" t="str">
        <f>IF($C2716=0,"",VLOOKUP($C2716,LDI!$I:$BB,17,0))</f>
        <v/>
      </c>
      <c r="I2716" s="322" t="str">
        <f>IF($C2716=0,"",LBA!R2716)</f>
        <v/>
      </c>
      <c r="J2716" s="323" t="str">
        <f>IF($C2716=0,"",LBA!AD2716)</f>
        <v/>
      </c>
      <c r="K2716" s="323" t="str">
        <f>IF($C2716=0,"",LBA!AH2716)</f>
        <v/>
      </c>
      <c r="L2716" s="323" t="str">
        <f>IF($C2716=0,"",LBA!AI2716)</f>
        <v/>
      </c>
      <c r="M2716" s="295"/>
      <c r="P2716" s="294">
        <f>+LBA!G2716</f>
        <v>0</v>
      </c>
      <c r="Q2716" s="297" t="e">
        <f>VLOOKUP(P2716,'Kategori Aset'!$B:$C,2,0)</f>
        <v>#N/A</v>
      </c>
      <c r="R2716" s="297">
        <f>+LBA!U2716</f>
        <v>0</v>
      </c>
      <c r="S2716" s="297">
        <f>+LBA!C2716</f>
        <v>0</v>
      </c>
      <c r="T2716" s="297">
        <f>+LBA!V2716</f>
        <v>0</v>
      </c>
      <c r="U2716" s="298">
        <f>+LBA!E2716</f>
        <v>0</v>
      </c>
      <c r="V2716" s="298">
        <f>+LBA!A2716</f>
        <v>0</v>
      </c>
      <c r="W2716" s="298">
        <f>+LBA!C2716</f>
        <v>0</v>
      </c>
      <c r="Y2716" s="308" t="str">
        <f t="shared" si="42"/>
        <v/>
      </c>
    </row>
    <row r="2717" spans="1:25">
      <c r="A2717" s="320">
        <f>LBA!A2717</f>
        <v>0</v>
      </c>
      <c r="B2717" s="320">
        <f>LBA!E2717</f>
        <v>0</v>
      </c>
      <c r="C2717" s="320">
        <f>LBA!P2717</f>
        <v>0</v>
      </c>
      <c r="D2717" s="321" t="str">
        <f>IF($C2717=0,"",VLOOKUP($C2717,LDI!$I:$BB,37,0))</f>
        <v/>
      </c>
      <c r="E2717" s="320" t="str">
        <f>IF($C2717=0,"",LBA!I2717)</f>
        <v/>
      </c>
      <c r="F2717" s="320" t="str">
        <f>IF($C2717=0,"",LBA!Q2717)</f>
        <v/>
      </c>
      <c r="G2717" s="321" t="str">
        <f>IF($C2717=0,"",VLOOKUP($C2717,LDI!$I:$BB,15,0))</f>
        <v/>
      </c>
      <c r="H2717" s="321" t="str">
        <f>IF($C2717=0,"",VLOOKUP($C2717,LDI!$I:$BB,17,0))</f>
        <v/>
      </c>
      <c r="I2717" s="322" t="str">
        <f>IF($C2717=0,"",LBA!R2717)</f>
        <v/>
      </c>
      <c r="J2717" s="323" t="str">
        <f>IF($C2717=0,"",LBA!AD2717)</f>
        <v/>
      </c>
      <c r="K2717" s="323" t="str">
        <f>IF($C2717=0,"",LBA!AH2717)</f>
        <v/>
      </c>
      <c r="L2717" s="323" t="str">
        <f>IF($C2717=0,"",LBA!AI2717)</f>
        <v/>
      </c>
      <c r="M2717" s="295"/>
      <c r="P2717" s="294">
        <f>+LBA!G2717</f>
        <v>0</v>
      </c>
      <c r="Q2717" s="297" t="e">
        <f>VLOOKUP(P2717,'Kategori Aset'!$B:$C,2,0)</f>
        <v>#N/A</v>
      </c>
      <c r="R2717" s="297">
        <f>+LBA!U2717</f>
        <v>0</v>
      </c>
      <c r="S2717" s="297">
        <f>+LBA!C2717</f>
        <v>0</v>
      </c>
      <c r="T2717" s="297">
        <f>+LBA!V2717</f>
        <v>0</v>
      </c>
      <c r="U2717" s="298">
        <f>+LBA!E2717</f>
        <v>0</v>
      </c>
      <c r="V2717" s="298">
        <f>+LBA!A2717</f>
        <v>0</v>
      </c>
      <c r="W2717" s="298">
        <f>+LBA!C2717</f>
        <v>0</v>
      </c>
      <c r="Y2717" s="308" t="str">
        <f t="shared" si="42"/>
        <v/>
      </c>
    </row>
    <row r="2718" spans="1:25">
      <c r="A2718" s="320">
        <f>LBA!A2718</f>
        <v>0</v>
      </c>
      <c r="B2718" s="320">
        <f>LBA!E2718</f>
        <v>0</v>
      </c>
      <c r="C2718" s="320">
        <f>LBA!P2718</f>
        <v>0</v>
      </c>
      <c r="D2718" s="321" t="str">
        <f>IF($C2718=0,"",VLOOKUP($C2718,LDI!$I:$BB,37,0))</f>
        <v/>
      </c>
      <c r="E2718" s="320" t="str">
        <f>IF($C2718=0,"",LBA!I2718)</f>
        <v/>
      </c>
      <c r="F2718" s="320" t="str">
        <f>IF($C2718=0,"",LBA!Q2718)</f>
        <v/>
      </c>
      <c r="G2718" s="321" t="str">
        <f>IF($C2718=0,"",VLOOKUP($C2718,LDI!$I:$BB,15,0))</f>
        <v/>
      </c>
      <c r="H2718" s="321" t="str">
        <f>IF($C2718=0,"",VLOOKUP($C2718,LDI!$I:$BB,17,0))</f>
        <v/>
      </c>
      <c r="I2718" s="322" t="str">
        <f>IF($C2718=0,"",LBA!R2718)</f>
        <v/>
      </c>
      <c r="J2718" s="323" t="str">
        <f>IF($C2718=0,"",LBA!AD2718)</f>
        <v/>
      </c>
      <c r="K2718" s="323" t="str">
        <f>IF($C2718=0,"",LBA!AH2718)</f>
        <v/>
      </c>
      <c r="L2718" s="323" t="str">
        <f>IF($C2718=0,"",LBA!AI2718)</f>
        <v/>
      </c>
      <c r="M2718" s="295"/>
      <c r="P2718" s="294">
        <f>+LBA!G2718</f>
        <v>0</v>
      </c>
      <c r="Q2718" s="297" t="e">
        <f>VLOOKUP(P2718,'Kategori Aset'!$B:$C,2,0)</f>
        <v>#N/A</v>
      </c>
      <c r="R2718" s="297">
        <f>+LBA!U2718</f>
        <v>0</v>
      </c>
      <c r="S2718" s="297">
        <f>+LBA!C2718</f>
        <v>0</v>
      </c>
      <c r="T2718" s="297">
        <f>+LBA!V2718</f>
        <v>0</v>
      </c>
      <c r="U2718" s="298">
        <f>+LBA!E2718</f>
        <v>0</v>
      </c>
      <c r="V2718" s="298">
        <f>+LBA!A2718</f>
        <v>0</v>
      </c>
      <c r="W2718" s="298">
        <f>+LBA!C2718</f>
        <v>0</v>
      </c>
      <c r="Y2718" s="308" t="str">
        <f t="shared" si="42"/>
        <v/>
      </c>
    </row>
    <row r="2719" spans="1:25">
      <c r="A2719" s="320">
        <f>LBA!A2719</f>
        <v>0</v>
      </c>
      <c r="B2719" s="320">
        <f>LBA!E2719</f>
        <v>0</v>
      </c>
      <c r="C2719" s="320">
        <f>LBA!P2719</f>
        <v>0</v>
      </c>
      <c r="D2719" s="321" t="str">
        <f>IF($C2719=0,"",VLOOKUP($C2719,LDI!$I:$BB,37,0))</f>
        <v/>
      </c>
      <c r="E2719" s="320" t="str">
        <f>IF($C2719=0,"",LBA!I2719)</f>
        <v/>
      </c>
      <c r="F2719" s="320" t="str">
        <f>IF($C2719=0,"",LBA!Q2719)</f>
        <v/>
      </c>
      <c r="G2719" s="321" t="str">
        <f>IF($C2719=0,"",VLOOKUP($C2719,LDI!$I:$BB,15,0))</f>
        <v/>
      </c>
      <c r="H2719" s="321" t="str">
        <f>IF($C2719=0,"",VLOOKUP($C2719,LDI!$I:$BB,17,0))</f>
        <v/>
      </c>
      <c r="I2719" s="322" t="str">
        <f>IF($C2719=0,"",LBA!R2719)</f>
        <v/>
      </c>
      <c r="J2719" s="323" t="str">
        <f>IF($C2719=0,"",LBA!AD2719)</f>
        <v/>
      </c>
      <c r="K2719" s="323" t="str">
        <f>IF($C2719=0,"",LBA!AH2719)</f>
        <v/>
      </c>
      <c r="L2719" s="323" t="str">
        <f>IF($C2719=0,"",LBA!AI2719)</f>
        <v/>
      </c>
      <c r="M2719" s="295"/>
      <c r="P2719" s="294">
        <f>+LBA!G2719</f>
        <v>0</v>
      </c>
      <c r="Q2719" s="297" t="e">
        <f>VLOOKUP(P2719,'Kategori Aset'!$B:$C,2,0)</f>
        <v>#N/A</v>
      </c>
      <c r="R2719" s="297">
        <f>+LBA!U2719</f>
        <v>0</v>
      </c>
      <c r="S2719" s="297">
        <f>+LBA!C2719</f>
        <v>0</v>
      </c>
      <c r="T2719" s="297">
        <f>+LBA!V2719</f>
        <v>0</v>
      </c>
      <c r="U2719" s="298">
        <f>+LBA!E2719</f>
        <v>0</v>
      </c>
      <c r="V2719" s="298">
        <f>+LBA!A2719</f>
        <v>0</v>
      </c>
      <c r="W2719" s="298">
        <f>+LBA!C2719</f>
        <v>0</v>
      </c>
      <c r="Y2719" s="308" t="str">
        <f t="shared" si="42"/>
        <v/>
      </c>
    </row>
    <row r="2720" spans="1:25">
      <c r="A2720" s="320">
        <f>LBA!A2720</f>
        <v>0</v>
      </c>
      <c r="B2720" s="320">
        <f>LBA!E2720</f>
        <v>0</v>
      </c>
      <c r="C2720" s="320">
        <f>LBA!P2720</f>
        <v>0</v>
      </c>
      <c r="D2720" s="321" t="str">
        <f>IF($C2720=0,"",VLOOKUP($C2720,LDI!$I:$BB,37,0))</f>
        <v/>
      </c>
      <c r="E2720" s="320" t="str">
        <f>IF($C2720=0,"",LBA!I2720)</f>
        <v/>
      </c>
      <c r="F2720" s="320" t="str">
        <f>IF($C2720=0,"",LBA!Q2720)</f>
        <v/>
      </c>
      <c r="G2720" s="321" t="str">
        <f>IF($C2720=0,"",VLOOKUP($C2720,LDI!$I:$BB,15,0))</f>
        <v/>
      </c>
      <c r="H2720" s="321" t="str">
        <f>IF($C2720=0,"",VLOOKUP($C2720,LDI!$I:$BB,17,0))</f>
        <v/>
      </c>
      <c r="I2720" s="322" t="str">
        <f>IF($C2720=0,"",LBA!R2720)</f>
        <v/>
      </c>
      <c r="J2720" s="323" t="str">
        <f>IF($C2720=0,"",LBA!AD2720)</f>
        <v/>
      </c>
      <c r="K2720" s="323" t="str">
        <f>IF($C2720=0,"",LBA!AH2720)</f>
        <v/>
      </c>
      <c r="L2720" s="323" t="str">
        <f>IF($C2720=0,"",LBA!AI2720)</f>
        <v/>
      </c>
      <c r="M2720" s="295"/>
      <c r="P2720" s="294">
        <f>+LBA!G2720</f>
        <v>0</v>
      </c>
      <c r="Q2720" s="297" t="e">
        <f>VLOOKUP(P2720,'Kategori Aset'!$B:$C,2,0)</f>
        <v>#N/A</v>
      </c>
      <c r="R2720" s="297">
        <f>+LBA!U2720</f>
        <v>0</v>
      </c>
      <c r="S2720" s="297">
        <f>+LBA!C2720</f>
        <v>0</v>
      </c>
      <c r="T2720" s="297">
        <f>+LBA!V2720</f>
        <v>0</v>
      </c>
      <c r="U2720" s="298">
        <f>+LBA!E2720</f>
        <v>0</v>
      </c>
      <c r="V2720" s="298">
        <f>+LBA!A2720</f>
        <v>0</v>
      </c>
      <c r="W2720" s="298">
        <f>+LBA!C2720</f>
        <v>0</v>
      </c>
      <c r="Y2720" s="308" t="str">
        <f t="shared" si="42"/>
        <v/>
      </c>
    </row>
    <row r="2721" spans="1:25">
      <c r="A2721" s="320">
        <f>LBA!A2721</f>
        <v>0</v>
      </c>
      <c r="B2721" s="320">
        <f>LBA!E2721</f>
        <v>0</v>
      </c>
      <c r="C2721" s="320">
        <f>LBA!P2721</f>
        <v>0</v>
      </c>
      <c r="D2721" s="321" t="str">
        <f>IF($C2721=0,"",VLOOKUP($C2721,LDI!$I:$BB,37,0))</f>
        <v/>
      </c>
      <c r="E2721" s="320" t="str">
        <f>IF($C2721=0,"",LBA!I2721)</f>
        <v/>
      </c>
      <c r="F2721" s="320" t="str">
        <f>IF($C2721=0,"",LBA!Q2721)</f>
        <v/>
      </c>
      <c r="G2721" s="321" t="str">
        <f>IF($C2721=0,"",VLOOKUP($C2721,LDI!$I:$BB,15,0))</f>
        <v/>
      </c>
      <c r="H2721" s="321" t="str">
        <f>IF($C2721=0,"",VLOOKUP($C2721,LDI!$I:$BB,17,0))</f>
        <v/>
      </c>
      <c r="I2721" s="322" t="str">
        <f>IF($C2721=0,"",LBA!R2721)</f>
        <v/>
      </c>
      <c r="J2721" s="323" t="str">
        <f>IF($C2721=0,"",LBA!AD2721)</f>
        <v/>
      </c>
      <c r="K2721" s="323" t="str">
        <f>IF($C2721=0,"",LBA!AH2721)</f>
        <v/>
      </c>
      <c r="L2721" s="323" t="str">
        <f>IF($C2721=0,"",LBA!AI2721)</f>
        <v/>
      </c>
      <c r="M2721" s="295"/>
      <c r="P2721" s="294">
        <f>+LBA!G2721</f>
        <v>0</v>
      </c>
      <c r="Q2721" s="297" t="e">
        <f>VLOOKUP(P2721,'Kategori Aset'!$B:$C,2,0)</f>
        <v>#N/A</v>
      </c>
      <c r="R2721" s="297">
        <f>+LBA!U2721</f>
        <v>0</v>
      </c>
      <c r="S2721" s="297">
        <f>+LBA!C2721</f>
        <v>0</v>
      </c>
      <c r="T2721" s="297">
        <f>+LBA!V2721</f>
        <v>0</v>
      </c>
      <c r="U2721" s="298">
        <f>+LBA!E2721</f>
        <v>0</v>
      </c>
      <c r="V2721" s="298">
        <f>+LBA!A2721</f>
        <v>0</v>
      </c>
      <c r="W2721" s="298">
        <f>+LBA!C2721</f>
        <v>0</v>
      </c>
      <c r="Y2721" s="308" t="str">
        <f t="shared" si="42"/>
        <v/>
      </c>
    </row>
    <row r="2722" spans="1:25">
      <c r="A2722" s="320">
        <f>LBA!A2722</f>
        <v>0</v>
      </c>
      <c r="B2722" s="320">
        <f>LBA!E2722</f>
        <v>0</v>
      </c>
      <c r="C2722" s="320">
        <f>LBA!P2722</f>
        <v>0</v>
      </c>
      <c r="D2722" s="321" t="str">
        <f>IF($C2722=0,"",VLOOKUP($C2722,LDI!$I:$BB,37,0))</f>
        <v/>
      </c>
      <c r="E2722" s="320" t="str">
        <f>IF($C2722=0,"",LBA!I2722)</f>
        <v/>
      </c>
      <c r="F2722" s="320" t="str">
        <f>IF($C2722=0,"",LBA!Q2722)</f>
        <v/>
      </c>
      <c r="G2722" s="321" t="str">
        <f>IF($C2722=0,"",VLOOKUP($C2722,LDI!$I:$BB,15,0))</f>
        <v/>
      </c>
      <c r="H2722" s="321" t="str">
        <f>IF($C2722=0,"",VLOOKUP($C2722,LDI!$I:$BB,17,0))</f>
        <v/>
      </c>
      <c r="I2722" s="322" t="str">
        <f>IF($C2722=0,"",LBA!R2722)</f>
        <v/>
      </c>
      <c r="J2722" s="323" t="str">
        <f>IF($C2722=0,"",LBA!AD2722)</f>
        <v/>
      </c>
      <c r="K2722" s="323" t="str">
        <f>IF($C2722=0,"",LBA!AH2722)</f>
        <v/>
      </c>
      <c r="L2722" s="323" t="str">
        <f>IF($C2722=0,"",LBA!AI2722)</f>
        <v/>
      </c>
      <c r="M2722" s="295"/>
      <c r="P2722" s="294">
        <f>+LBA!G2722</f>
        <v>0</v>
      </c>
      <c r="Q2722" s="297" t="e">
        <f>VLOOKUP(P2722,'Kategori Aset'!$B:$C,2,0)</f>
        <v>#N/A</v>
      </c>
      <c r="R2722" s="297">
        <f>+LBA!U2722</f>
        <v>0</v>
      </c>
      <c r="S2722" s="297">
        <f>+LBA!C2722</f>
        <v>0</v>
      </c>
      <c r="T2722" s="297">
        <f>+LBA!V2722</f>
        <v>0</v>
      </c>
      <c r="U2722" s="298">
        <f>+LBA!E2722</f>
        <v>0</v>
      </c>
      <c r="V2722" s="298">
        <f>+LBA!A2722</f>
        <v>0</v>
      </c>
      <c r="W2722" s="298">
        <f>+LBA!C2722</f>
        <v>0</v>
      </c>
      <c r="Y2722" s="308" t="str">
        <f t="shared" si="42"/>
        <v/>
      </c>
    </row>
    <row r="2723" spans="1:25">
      <c r="A2723" s="320">
        <f>LBA!A2723</f>
        <v>0</v>
      </c>
      <c r="B2723" s="320">
        <f>LBA!E2723</f>
        <v>0</v>
      </c>
      <c r="C2723" s="320">
        <f>LBA!P2723</f>
        <v>0</v>
      </c>
      <c r="D2723" s="321" t="str">
        <f>IF($C2723=0,"",VLOOKUP($C2723,LDI!$I:$BB,37,0))</f>
        <v/>
      </c>
      <c r="E2723" s="320" t="str">
        <f>IF($C2723=0,"",LBA!I2723)</f>
        <v/>
      </c>
      <c r="F2723" s="320" t="str">
        <f>IF($C2723=0,"",LBA!Q2723)</f>
        <v/>
      </c>
      <c r="G2723" s="321" t="str">
        <f>IF($C2723=0,"",VLOOKUP($C2723,LDI!$I:$BB,15,0))</f>
        <v/>
      </c>
      <c r="H2723" s="321" t="str">
        <f>IF($C2723=0,"",VLOOKUP($C2723,LDI!$I:$BB,17,0))</f>
        <v/>
      </c>
      <c r="I2723" s="322" t="str">
        <f>IF($C2723=0,"",LBA!R2723)</f>
        <v/>
      </c>
      <c r="J2723" s="323" t="str">
        <f>IF($C2723=0,"",LBA!AD2723)</f>
        <v/>
      </c>
      <c r="K2723" s="323" t="str">
        <f>IF($C2723=0,"",LBA!AH2723)</f>
        <v/>
      </c>
      <c r="L2723" s="323" t="str">
        <f>IF($C2723=0,"",LBA!AI2723)</f>
        <v/>
      </c>
      <c r="M2723" s="295"/>
      <c r="P2723" s="294">
        <f>+LBA!G2723</f>
        <v>0</v>
      </c>
      <c r="Q2723" s="297" t="e">
        <f>VLOOKUP(P2723,'Kategori Aset'!$B:$C,2,0)</f>
        <v>#N/A</v>
      </c>
      <c r="R2723" s="297">
        <f>+LBA!U2723</f>
        <v>0</v>
      </c>
      <c r="S2723" s="297">
        <f>+LBA!C2723</f>
        <v>0</v>
      </c>
      <c r="T2723" s="297">
        <f>+LBA!V2723</f>
        <v>0</v>
      </c>
      <c r="U2723" s="298">
        <f>+LBA!E2723</f>
        <v>0</v>
      </c>
      <c r="V2723" s="298">
        <f>+LBA!A2723</f>
        <v>0</v>
      </c>
      <c r="W2723" s="298">
        <f>+LBA!C2723</f>
        <v>0</v>
      </c>
      <c r="Y2723" s="308" t="str">
        <f t="shared" si="42"/>
        <v/>
      </c>
    </row>
    <row r="2724" spans="1:25">
      <c r="A2724" s="320">
        <f>LBA!A2724</f>
        <v>0</v>
      </c>
      <c r="B2724" s="320">
        <f>LBA!E2724</f>
        <v>0</v>
      </c>
      <c r="C2724" s="320">
        <f>LBA!P2724</f>
        <v>0</v>
      </c>
      <c r="D2724" s="321" t="str">
        <f>IF($C2724=0,"",VLOOKUP($C2724,LDI!$I:$BB,37,0))</f>
        <v/>
      </c>
      <c r="E2724" s="320" t="str">
        <f>IF($C2724=0,"",LBA!I2724)</f>
        <v/>
      </c>
      <c r="F2724" s="320" t="str">
        <f>IF($C2724=0,"",LBA!Q2724)</f>
        <v/>
      </c>
      <c r="G2724" s="321" t="str">
        <f>IF($C2724=0,"",VLOOKUP($C2724,LDI!$I:$BB,15,0))</f>
        <v/>
      </c>
      <c r="H2724" s="321" t="str">
        <f>IF($C2724=0,"",VLOOKUP($C2724,LDI!$I:$BB,17,0))</f>
        <v/>
      </c>
      <c r="I2724" s="322" t="str">
        <f>IF($C2724=0,"",LBA!R2724)</f>
        <v/>
      </c>
      <c r="J2724" s="323" t="str">
        <f>IF($C2724=0,"",LBA!AD2724)</f>
        <v/>
      </c>
      <c r="K2724" s="323" t="str">
        <f>IF($C2724=0,"",LBA!AH2724)</f>
        <v/>
      </c>
      <c r="L2724" s="323" t="str">
        <f>IF($C2724=0,"",LBA!AI2724)</f>
        <v/>
      </c>
      <c r="M2724" s="295"/>
      <c r="P2724" s="294">
        <f>+LBA!G2724</f>
        <v>0</v>
      </c>
      <c r="Q2724" s="297" t="e">
        <f>VLOOKUP(P2724,'Kategori Aset'!$B:$C,2,0)</f>
        <v>#N/A</v>
      </c>
      <c r="R2724" s="297">
        <f>+LBA!U2724</f>
        <v>0</v>
      </c>
      <c r="S2724" s="297">
        <f>+LBA!C2724</f>
        <v>0</v>
      </c>
      <c r="T2724" s="297">
        <f>+LBA!V2724</f>
        <v>0</v>
      </c>
      <c r="U2724" s="298">
        <f>+LBA!E2724</f>
        <v>0</v>
      </c>
      <c r="V2724" s="298">
        <f>+LBA!A2724</f>
        <v>0</v>
      </c>
      <c r="W2724" s="298">
        <f>+LBA!C2724</f>
        <v>0</v>
      </c>
      <c r="Y2724" s="308" t="str">
        <f t="shared" si="42"/>
        <v/>
      </c>
    </row>
    <row r="2725" spans="1:25">
      <c r="A2725" s="320">
        <f>LBA!A2725</f>
        <v>0</v>
      </c>
      <c r="B2725" s="320">
        <f>LBA!E2725</f>
        <v>0</v>
      </c>
      <c r="C2725" s="320">
        <f>LBA!P2725</f>
        <v>0</v>
      </c>
      <c r="D2725" s="321" t="str">
        <f>IF($C2725=0,"",VLOOKUP($C2725,LDI!$I:$BB,37,0))</f>
        <v/>
      </c>
      <c r="E2725" s="320" t="str">
        <f>IF($C2725=0,"",LBA!I2725)</f>
        <v/>
      </c>
      <c r="F2725" s="320" t="str">
        <f>IF($C2725=0,"",LBA!Q2725)</f>
        <v/>
      </c>
      <c r="G2725" s="321" t="str">
        <f>IF($C2725=0,"",VLOOKUP($C2725,LDI!$I:$BB,15,0))</f>
        <v/>
      </c>
      <c r="H2725" s="321" t="str">
        <f>IF($C2725=0,"",VLOOKUP($C2725,LDI!$I:$BB,17,0))</f>
        <v/>
      </c>
      <c r="I2725" s="322" t="str">
        <f>IF($C2725=0,"",LBA!R2725)</f>
        <v/>
      </c>
      <c r="J2725" s="323" t="str">
        <f>IF($C2725=0,"",LBA!AD2725)</f>
        <v/>
      </c>
      <c r="K2725" s="323" t="str">
        <f>IF($C2725=0,"",LBA!AH2725)</f>
        <v/>
      </c>
      <c r="L2725" s="323" t="str">
        <f>IF($C2725=0,"",LBA!AI2725)</f>
        <v/>
      </c>
      <c r="M2725" s="295"/>
      <c r="P2725" s="294">
        <f>+LBA!G2725</f>
        <v>0</v>
      </c>
      <c r="Q2725" s="297" t="e">
        <f>VLOOKUP(P2725,'Kategori Aset'!$B:$C,2,0)</f>
        <v>#N/A</v>
      </c>
      <c r="R2725" s="297">
        <f>+LBA!U2725</f>
        <v>0</v>
      </c>
      <c r="S2725" s="297">
        <f>+LBA!C2725</f>
        <v>0</v>
      </c>
      <c r="T2725" s="297">
        <f>+LBA!V2725</f>
        <v>0</v>
      </c>
      <c r="U2725" s="298">
        <f>+LBA!E2725</f>
        <v>0</v>
      </c>
      <c r="V2725" s="298">
        <f>+LBA!A2725</f>
        <v>0</v>
      </c>
      <c r="W2725" s="298">
        <f>+LBA!C2725</f>
        <v>0</v>
      </c>
      <c r="Y2725" s="308" t="str">
        <f t="shared" si="42"/>
        <v/>
      </c>
    </row>
    <row r="2726" spans="1:25">
      <c r="A2726" s="320">
        <f>LBA!A2726</f>
        <v>0</v>
      </c>
      <c r="B2726" s="320">
        <f>LBA!E2726</f>
        <v>0</v>
      </c>
      <c r="C2726" s="320">
        <f>LBA!P2726</f>
        <v>0</v>
      </c>
      <c r="D2726" s="321" t="str">
        <f>IF($C2726=0,"",VLOOKUP($C2726,LDI!$I:$BB,37,0))</f>
        <v/>
      </c>
      <c r="E2726" s="320" t="str">
        <f>IF($C2726=0,"",LBA!I2726)</f>
        <v/>
      </c>
      <c r="F2726" s="320" t="str">
        <f>IF($C2726=0,"",LBA!Q2726)</f>
        <v/>
      </c>
      <c r="G2726" s="321" t="str">
        <f>IF($C2726=0,"",VLOOKUP($C2726,LDI!$I:$BB,15,0))</f>
        <v/>
      </c>
      <c r="H2726" s="321" t="str">
        <f>IF($C2726=0,"",VLOOKUP($C2726,LDI!$I:$BB,17,0))</f>
        <v/>
      </c>
      <c r="I2726" s="322" t="str">
        <f>IF($C2726=0,"",LBA!R2726)</f>
        <v/>
      </c>
      <c r="J2726" s="323" t="str">
        <f>IF($C2726=0,"",LBA!AD2726)</f>
        <v/>
      </c>
      <c r="K2726" s="323" t="str">
        <f>IF($C2726=0,"",LBA!AH2726)</f>
        <v/>
      </c>
      <c r="L2726" s="323" t="str">
        <f>IF($C2726=0,"",LBA!AI2726)</f>
        <v/>
      </c>
      <c r="M2726" s="295"/>
      <c r="P2726" s="294">
        <f>+LBA!G2726</f>
        <v>0</v>
      </c>
      <c r="Q2726" s="297" t="e">
        <f>VLOOKUP(P2726,'Kategori Aset'!$B:$C,2,0)</f>
        <v>#N/A</v>
      </c>
      <c r="R2726" s="297">
        <f>+LBA!U2726</f>
        <v>0</v>
      </c>
      <c r="S2726" s="297">
        <f>+LBA!C2726</f>
        <v>0</v>
      </c>
      <c r="T2726" s="297">
        <f>+LBA!V2726</f>
        <v>0</v>
      </c>
      <c r="U2726" s="298">
        <f>+LBA!E2726</f>
        <v>0</v>
      </c>
      <c r="V2726" s="298">
        <f>+LBA!A2726</f>
        <v>0</v>
      </c>
      <c r="W2726" s="298">
        <f>+LBA!C2726</f>
        <v>0</v>
      </c>
      <c r="Y2726" s="308" t="str">
        <f t="shared" si="42"/>
        <v/>
      </c>
    </row>
    <row r="2727" spans="1:25">
      <c r="A2727" s="320">
        <f>LBA!A2727</f>
        <v>0</v>
      </c>
      <c r="B2727" s="320">
        <f>LBA!E2727</f>
        <v>0</v>
      </c>
      <c r="C2727" s="320">
        <f>LBA!P2727</f>
        <v>0</v>
      </c>
      <c r="D2727" s="321" t="str">
        <f>IF($C2727=0,"",VLOOKUP($C2727,LDI!$I:$BB,37,0))</f>
        <v/>
      </c>
      <c r="E2727" s="320" t="str">
        <f>IF($C2727=0,"",LBA!I2727)</f>
        <v/>
      </c>
      <c r="F2727" s="320" t="str">
        <f>IF($C2727=0,"",LBA!Q2727)</f>
        <v/>
      </c>
      <c r="G2727" s="321" t="str">
        <f>IF($C2727=0,"",VLOOKUP($C2727,LDI!$I:$BB,15,0))</f>
        <v/>
      </c>
      <c r="H2727" s="321" t="str">
        <f>IF($C2727=0,"",VLOOKUP($C2727,LDI!$I:$BB,17,0))</f>
        <v/>
      </c>
      <c r="I2727" s="322" t="str">
        <f>IF($C2727=0,"",LBA!R2727)</f>
        <v/>
      </c>
      <c r="J2727" s="323" t="str">
        <f>IF($C2727=0,"",LBA!AD2727)</f>
        <v/>
      </c>
      <c r="K2727" s="323" t="str">
        <f>IF($C2727=0,"",LBA!AH2727)</f>
        <v/>
      </c>
      <c r="L2727" s="323" t="str">
        <f>IF($C2727=0,"",LBA!AI2727)</f>
        <v/>
      </c>
      <c r="M2727" s="295"/>
      <c r="P2727" s="294">
        <f>+LBA!G2727</f>
        <v>0</v>
      </c>
      <c r="Q2727" s="297" t="e">
        <f>VLOOKUP(P2727,'Kategori Aset'!$B:$C,2,0)</f>
        <v>#N/A</v>
      </c>
      <c r="R2727" s="297">
        <f>+LBA!U2727</f>
        <v>0</v>
      </c>
      <c r="S2727" s="297">
        <f>+LBA!C2727</f>
        <v>0</v>
      </c>
      <c r="T2727" s="297">
        <f>+LBA!V2727</f>
        <v>0</v>
      </c>
      <c r="U2727" s="298">
        <f>+LBA!E2727</f>
        <v>0</v>
      </c>
      <c r="V2727" s="298">
        <f>+LBA!A2727</f>
        <v>0</v>
      </c>
      <c r="W2727" s="298">
        <f>+LBA!C2727</f>
        <v>0</v>
      </c>
      <c r="Y2727" s="308" t="str">
        <f t="shared" si="42"/>
        <v/>
      </c>
    </row>
    <row r="2728" spans="1:25">
      <c r="A2728" s="320">
        <f>LBA!A2728</f>
        <v>0</v>
      </c>
      <c r="B2728" s="320">
        <f>LBA!E2728</f>
        <v>0</v>
      </c>
      <c r="C2728" s="320">
        <f>LBA!P2728</f>
        <v>0</v>
      </c>
      <c r="D2728" s="321" t="str">
        <f>IF($C2728=0,"",VLOOKUP($C2728,LDI!$I:$BB,37,0))</f>
        <v/>
      </c>
      <c r="E2728" s="320" t="str">
        <f>IF($C2728=0,"",LBA!I2728)</f>
        <v/>
      </c>
      <c r="F2728" s="320" t="str">
        <f>IF($C2728=0,"",LBA!Q2728)</f>
        <v/>
      </c>
      <c r="G2728" s="321" t="str">
        <f>IF($C2728=0,"",VLOOKUP($C2728,LDI!$I:$BB,15,0))</f>
        <v/>
      </c>
      <c r="H2728" s="321" t="str">
        <f>IF($C2728=0,"",VLOOKUP($C2728,LDI!$I:$BB,17,0))</f>
        <v/>
      </c>
      <c r="I2728" s="322" t="str">
        <f>IF($C2728=0,"",LBA!R2728)</f>
        <v/>
      </c>
      <c r="J2728" s="323" t="str">
        <f>IF($C2728=0,"",LBA!AD2728)</f>
        <v/>
      </c>
      <c r="K2728" s="323" t="str">
        <f>IF($C2728=0,"",LBA!AH2728)</f>
        <v/>
      </c>
      <c r="L2728" s="323" t="str">
        <f>IF($C2728=0,"",LBA!AI2728)</f>
        <v/>
      </c>
      <c r="M2728" s="295"/>
      <c r="P2728" s="294">
        <f>+LBA!G2728</f>
        <v>0</v>
      </c>
      <c r="Q2728" s="297" t="e">
        <f>VLOOKUP(P2728,'Kategori Aset'!$B:$C,2,0)</f>
        <v>#N/A</v>
      </c>
      <c r="R2728" s="297">
        <f>+LBA!U2728</f>
        <v>0</v>
      </c>
      <c r="S2728" s="297">
        <f>+LBA!C2728</f>
        <v>0</v>
      </c>
      <c r="T2728" s="297">
        <f>+LBA!V2728</f>
        <v>0</v>
      </c>
      <c r="U2728" s="298">
        <f>+LBA!E2728</f>
        <v>0</v>
      </c>
      <c r="V2728" s="298">
        <f>+LBA!A2728</f>
        <v>0</v>
      </c>
      <c r="W2728" s="298">
        <f>+LBA!C2728</f>
        <v>0</v>
      </c>
      <c r="Y2728" s="308" t="str">
        <f t="shared" si="42"/>
        <v/>
      </c>
    </row>
    <row r="2729" spans="1:25">
      <c r="A2729" s="320">
        <f>LBA!A2729</f>
        <v>0</v>
      </c>
      <c r="B2729" s="320">
        <f>LBA!E2729</f>
        <v>0</v>
      </c>
      <c r="C2729" s="320">
        <f>LBA!P2729</f>
        <v>0</v>
      </c>
      <c r="D2729" s="321" t="str">
        <f>IF($C2729=0,"",VLOOKUP($C2729,LDI!$I:$BB,37,0))</f>
        <v/>
      </c>
      <c r="E2729" s="320" t="str">
        <f>IF($C2729=0,"",LBA!I2729)</f>
        <v/>
      </c>
      <c r="F2729" s="320" t="str">
        <f>IF($C2729=0,"",LBA!Q2729)</f>
        <v/>
      </c>
      <c r="G2729" s="321" t="str">
        <f>IF($C2729=0,"",VLOOKUP($C2729,LDI!$I:$BB,15,0))</f>
        <v/>
      </c>
      <c r="H2729" s="321" t="str">
        <f>IF($C2729=0,"",VLOOKUP($C2729,LDI!$I:$BB,17,0))</f>
        <v/>
      </c>
      <c r="I2729" s="322" t="str">
        <f>IF($C2729=0,"",LBA!R2729)</f>
        <v/>
      </c>
      <c r="J2729" s="323" t="str">
        <f>IF($C2729=0,"",LBA!AD2729)</f>
        <v/>
      </c>
      <c r="K2729" s="323" t="str">
        <f>IF($C2729=0,"",LBA!AH2729)</f>
        <v/>
      </c>
      <c r="L2729" s="323" t="str">
        <f>IF($C2729=0,"",LBA!AI2729)</f>
        <v/>
      </c>
      <c r="M2729" s="295"/>
      <c r="P2729" s="294">
        <f>+LBA!G2729</f>
        <v>0</v>
      </c>
      <c r="Q2729" s="297" t="e">
        <f>VLOOKUP(P2729,'Kategori Aset'!$B:$C,2,0)</f>
        <v>#N/A</v>
      </c>
      <c r="R2729" s="297">
        <f>+LBA!U2729</f>
        <v>0</v>
      </c>
      <c r="S2729" s="297">
        <f>+LBA!C2729</f>
        <v>0</v>
      </c>
      <c r="T2729" s="297">
        <f>+LBA!V2729</f>
        <v>0</v>
      </c>
      <c r="U2729" s="298">
        <f>+LBA!E2729</f>
        <v>0</v>
      </c>
      <c r="V2729" s="298">
        <f>+LBA!A2729</f>
        <v>0</v>
      </c>
      <c r="W2729" s="298">
        <f>+LBA!C2729</f>
        <v>0</v>
      </c>
      <c r="Y2729" s="308" t="str">
        <f t="shared" si="42"/>
        <v/>
      </c>
    </row>
    <row r="2730" spans="1:25">
      <c r="A2730" s="320">
        <f>LBA!A2730</f>
        <v>0</v>
      </c>
      <c r="B2730" s="320">
        <f>LBA!E2730</f>
        <v>0</v>
      </c>
      <c r="C2730" s="320">
        <f>LBA!P2730</f>
        <v>0</v>
      </c>
      <c r="D2730" s="321" t="str">
        <f>IF($C2730=0,"",VLOOKUP($C2730,LDI!$I:$BB,37,0))</f>
        <v/>
      </c>
      <c r="E2730" s="320" t="str">
        <f>IF($C2730=0,"",LBA!I2730)</f>
        <v/>
      </c>
      <c r="F2730" s="320" t="str">
        <f>IF($C2730=0,"",LBA!Q2730)</f>
        <v/>
      </c>
      <c r="G2730" s="321" t="str">
        <f>IF($C2730=0,"",VLOOKUP($C2730,LDI!$I:$BB,15,0))</f>
        <v/>
      </c>
      <c r="H2730" s="321" t="str">
        <f>IF($C2730=0,"",VLOOKUP($C2730,LDI!$I:$BB,17,0))</f>
        <v/>
      </c>
      <c r="I2730" s="322" t="str">
        <f>IF($C2730=0,"",LBA!R2730)</f>
        <v/>
      </c>
      <c r="J2730" s="323" t="str">
        <f>IF($C2730=0,"",LBA!AD2730)</f>
        <v/>
      </c>
      <c r="K2730" s="323" t="str">
        <f>IF($C2730=0,"",LBA!AH2730)</f>
        <v/>
      </c>
      <c r="L2730" s="323" t="str">
        <f>IF($C2730=0,"",LBA!AI2730)</f>
        <v/>
      </c>
      <c r="M2730" s="295"/>
      <c r="P2730" s="294">
        <f>+LBA!G2730</f>
        <v>0</v>
      </c>
      <c r="Q2730" s="297" t="e">
        <f>VLOOKUP(P2730,'Kategori Aset'!$B:$C,2,0)</f>
        <v>#N/A</v>
      </c>
      <c r="R2730" s="297">
        <f>+LBA!U2730</f>
        <v>0</v>
      </c>
      <c r="S2730" s="297">
        <f>+LBA!C2730</f>
        <v>0</v>
      </c>
      <c r="T2730" s="297">
        <f>+LBA!V2730</f>
        <v>0</v>
      </c>
      <c r="U2730" s="298">
        <f>+LBA!E2730</f>
        <v>0</v>
      </c>
      <c r="V2730" s="298">
        <f>+LBA!A2730</f>
        <v>0</v>
      </c>
      <c r="W2730" s="298">
        <f>+LBA!C2730</f>
        <v>0</v>
      </c>
      <c r="Y2730" s="308" t="str">
        <f t="shared" si="42"/>
        <v/>
      </c>
    </row>
    <row r="2731" spans="1:25">
      <c r="A2731" s="320">
        <f>LBA!A2731</f>
        <v>0</v>
      </c>
      <c r="B2731" s="320">
        <f>LBA!E2731</f>
        <v>0</v>
      </c>
      <c r="C2731" s="320">
        <f>LBA!P2731</f>
        <v>0</v>
      </c>
      <c r="D2731" s="321" t="str">
        <f>IF($C2731=0,"",VLOOKUP($C2731,LDI!$I:$BB,37,0))</f>
        <v/>
      </c>
      <c r="E2731" s="320" t="str">
        <f>IF($C2731=0,"",LBA!I2731)</f>
        <v/>
      </c>
      <c r="F2731" s="320" t="str">
        <f>IF($C2731=0,"",LBA!Q2731)</f>
        <v/>
      </c>
      <c r="G2731" s="321" t="str">
        <f>IF($C2731=0,"",VLOOKUP($C2731,LDI!$I:$BB,15,0))</f>
        <v/>
      </c>
      <c r="H2731" s="321" t="str">
        <f>IF($C2731=0,"",VLOOKUP($C2731,LDI!$I:$BB,17,0))</f>
        <v/>
      </c>
      <c r="I2731" s="322" t="str">
        <f>IF($C2731=0,"",LBA!R2731)</f>
        <v/>
      </c>
      <c r="J2731" s="323" t="str">
        <f>IF($C2731=0,"",LBA!AD2731)</f>
        <v/>
      </c>
      <c r="K2731" s="323" t="str">
        <f>IF($C2731=0,"",LBA!AH2731)</f>
        <v/>
      </c>
      <c r="L2731" s="323" t="str">
        <f>IF($C2731=0,"",LBA!AI2731)</f>
        <v/>
      </c>
      <c r="M2731" s="295"/>
      <c r="P2731" s="294">
        <f>+LBA!G2731</f>
        <v>0</v>
      </c>
      <c r="Q2731" s="297" t="e">
        <f>VLOOKUP(P2731,'Kategori Aset'!$B:$C,2,0)</f>
        <v>#N/A</v>
      </c>
      <c r="R2731" s="297">
        <f>+LBA!U2731</f>
        <v>0</v>
      </c>
      <c r="S2731" s="297">
        <f>+LBA!C2731</f>
        <v>0</v>
      </c>
      <c r="T2731" s="297">
        <f>+LBA!V2731</f>
        <v>0</v>
      </c>
      <c r="U2731" s="298">
        <f>+LBA!E2731</f>
        <v>0</v>
      </c>
      <c r="V2731" s="298">
        <f>+LBA!A2731</f>
        <v>0</v>
      </c>
      <c r="W2731" s="298">
        <f>+LBA!C2731</f>
        <v>0</v>
      </c>
      <c r="Y2731" s="308" t="str">
        <f t="shared" si="42"/>
        <v/>
      </c>
    </row>
    <row r="2732" spans="1:25">
      <c r="A2732" s="320">
        <f>LBA!A2732</f>
        <v>0</v>
      </c>
      <c r="B2732" s="320">
        <f>LBA!E2732</f>
        <v>0</v>
      </c>
      <c r="C2732" s="320">
        <f>LBA!P2732</f>
        <v>0</v>
      </c>
      <c r="D2732" s="321" t="str">
        <f>IF($C2732=0,"",VLOOKUP($C2732,LDI!$I:$BB,37,0))</f>
        <v/>
      </c>
      <c r="E2732" s="320" t="str">
        <f>IF($C2732=0,"",LBA!I2732)</f>
        <v/>
      </c>
      <c r="F2732" s="320" t="str">
        <f>IF($C2732=0,"",LBA!Q2732)</f>
        <v/>
      </c>
      <c r="G2732" s="321" t="str">
        <f>IF($C2732=0,"",VLOOKUP($C2732,LDI!$I:$BB,15,0))</f>
        <v/>
      </c>
      <c r="H2732" s="321" t="str">
        <f>IF($C2732=0,"",VLOOKUP($C2732,LDI!$I:$BB,17,0))</f>
        <v/>
      </c>
      <c r="I2732" s="322" t="str">
        <f>IF($C2732=0,"",LBA!R2732)</f>
        <v/>
      </c>
      <c r="J2732" s="323" t="str">
        <f>IF($C2732=0,"",LBA!AD2732)</f>
        <v/>
      </c>
      <c r="K2732" s="323" t="str">
        <f>IF($C2732=0,"",LBA!AH2732)</f>
        <v/>
      </c>
      <c r="L2732" s="323" t="str">
        <f>IF($C2732=0,"",LBA!AI2732)</f>
        <v/>
      </c>
      <c r="M2732" s="295"/>
      <c r="P2732" s="294">
        <f>+LBA!G2732</f>
        <v>0</v>
      </c>
      <c r="Q2732" s="297" t="e">
        <f>VLOOKUP(P2732,'Kategori Aset'!$B:$C,2,0)</f>
        <v>#N/A</v>
      </c>
      <c r="R2732" s="297">
        <f>+LBA!U2732</f>
        <v>0</v>
      </c>
      <c r="S2732" s="297">
        <f>+LBA!C2732</f>
        <v>0</v>
      </c>
      <c r="T2732" s="297">
        <f>+LBA!V2732</f>
        <v>0</v>
      </c>
      <c r="U2732" s="298">
        <f>+LBA!E2732</f>
        <v>0</v>
      </c>
      <c r="V2732" s="298">
        <f>+LBA!A2732</f>
        <v>0</v>
      </c>
      <c r="W2732" s="298">
        <f>+LBA!C2732</f>
        <v>0</v>
      </c>
      <c r="Y2732" s="308" t="str">
        <f t="shared" si="42"/>
        <v/>
      </c>
    </row>
    <row r="2733" spans="1:25">
      <c r="A2733" s="320">
        <f>LBA!A2733</f>
        <v>0</v>
      </c>
      <c r="B2733" s="320">
        <f>LBA!E2733</f>
        <v>0</v>
      </c>
      <c r="C2733" s="320">
        <f>LBA!P2733</f>
        <v>0</v>
      </c>
      <c r="D2733" s="321" t="str">
        <f>IF($C2733=0,"",VLOOKUP($C2733,LDI!$I:$BB,37,0))</f>
        <v/>
      </c>
      <c r="E2733" s="320" t="str">
        <f>IF($C2733=0,"",LBA!I2733)</f>
        <v/>
      </c>
      <c r="F2733" s="320" t="str">
        <f>IF($C2733=0,"",LBA!Q2733)</f>
        <v/>
      </c>
      <c r="G2733" s="321" t="str">
        <f>IF($C2733=0,"",VLOOKUP($C2733,LDI!$I:$BB,15,0))</f>
        <v/>
      </c>
      <c r="H2733" s="321" t="str">
        <f>IF($C2733=0,"",VLOOKUP($C2733,LDI!$I:$BB,17,0))</f>
        <v/>
      </c>
      <c r="I2733" s="322" t="str">
        <f>IF($C2733=0,"",LBA!R2733)</f>
        <v/>
      </c>
      <c r="J2733" s="323" t="str">
        <f>IF($C2733=0,"",LBA!AD2733)</f>
        <v/>
      </c>
      <c r="K2733" s="323" t="str">
        <f>IF($C2733=0,"",LBA!AH2733)</f>
        <v/>
      </c>
      <c r="L2733" s="323" t="str">
        <f>IF($C2733=0,"",LBA!AI2733)</f>
        <v/>
      </c>
      <c r="M2733" s="295"/>
      <c r="P2733" s="294">
        <f>+LBA!G2733</f>
        <v>0</v>
      </c>
      <c r="Q2733" s="297" t="e">
        <f>VLOOKUP(P2733,'Kategori Aset'!$B:$C,2,0)</f>
        <v>#N/A</v>
      </c>
      <c r="R2733" s="297">
        <f>+LBA!U2733</f>
        <v>0</v>
      </c>
      <c r="S2733" s="297">
        <f>+LBA!C2733</f>
        <v>0</v>
      </c>
      <c r="T2733" s="297">
        <f>+LBA!V2733</f>
        <v>0</v>
      </c>
      <c r="U2733" s="298">
        <f>+LBA!E2733</f>
        <v>0</v>
      </c>
      <c r="V2733" s="298">
        <f>+LBA!A2733</f>
        <v>0</v>
      </c>
      <c r="W2733" s="298">
        <f>+LBA!C2733</f>
        <v>0</v>
      </c>
      <c r="Y2733" s="308" t="str">
        <f t="shared" si="42"/>
        <v/>
      </c>
    </row>
    <row r="2734" spans="1:25">
      <c r="A2734" s="320">
        <f>LBA!A2734</f>
        <v>0</v>
      </c>
      <c r="B2734" s="320">
        <f>LBA!E2734</f>
        <v>0</v>
      </c>
      <c r="C2734" s="320">
        <f>LBA!P2734</f>
        <v>0</v>
      </c>
      <c r="D2734" s="321" t="str">
        <f>IF($C2734=0,"",VLOOKUP($C2734,LDI!$I:$BB,37,0))</f>
        <v/>
      </c>
      <c r="E2734" s="320" t="str">
        <f>IF($C2734=0,"",LBA!I2734)</f>
        <v/>
      </c>
      <c r="F2734" s="320" t="str">
        <f>IF($C2734=0,"",LBA!Q2734)</f>
        <v/>
      </c>
      <c r="G2734" s="321" t="str">
        <f>IF($C2734=0,"",VLOOKUP($C2734,LDI!$I:$BB,15,0))</f>
        <v/>
      </c>
      <c r="H2734" s="321" t="str">
        <f>IF($C2734=0,"",VLOOKUP($C2734,LDI!$I:$BB,17,0))</f>
        <v/>
      </c>
      <c r="I2734" s="322" t="str">
        <f>IF($C2734=0,"",LBA!R2734)</f>
        <v/>
      </c>
      <c r="J2734" s="323" t="str">
        <f>IF($C2734=0,"",LBA!AD2734)</f>
        <v/>
      </c>
      <c r="K2734" s="323" t="str">
        <f>IF($C2734=0,"",LBA!AH2734)</f>
        <v/>
      </c>
      <c r="L2734" s="323" t="str">
        <f>IF($C2734=0,"",LBA!AI2734)</f>
        <v/>
      </c>
      <c r="M2734" s="295"/>
      <c r="P2734" s="294">
        <f>+LBA!G2734</f>
        <v>0</v>
      </c>
      <c r="Q2734" s="297" t="e">
        <f>VLOOKUP(P2734,'Kategori Aset'!$B:$C,2,0)</f>
        <v>#N/A</v>
      </c>
      <c r="R2734" s="297">
        <f>+LBA!U2734</f>
        <v>0</v>
      </c>
      <c r="S2734" s="297">
        <f>+LBA!C2734</f>
        <v>0</v>
      </c>
      <c r="T2734" s="297">
        <f>+LBA!V2734</f>
        <v>0</v>
      </c>
      <c r="U2734" s="298">
        <f>+LBA!E2734</f>
        <v>0</v>
      </c>
      <c r="V2734" s="298">
        <f>+LBA!A2734</f>
        <v>0</v>
      </c>
      <c r="W2734" s="298">
        <f>+LBA!C2734</f>
        <v>0</v>
      </c>
      <c r="Y2734" s="308" t="str">
        <f t="shared" si="42"/>
        <v/>
      </c>
    </row>
    <row r="2735" spans="1:25">
      <c r="A2735" s="320">
        <f>LBA!A2735</f>
        <v>0</v>
      </c>
      <c r="B2735" s="320">
        <f>LBA!E2735</f>
        <v>0</v>
      </c>
      <c r="C2735" s="320">
        <f>LBA!P2735</f>
        <v>0</v>
      </c>
      <c r="D2735" s="321" t="str">
        <f>IF($C2735=0,"",VLOOKUP($C2735,LDI!$I:$BB,37,0))</f>
        <v/>
      </c>
      <c r="E2735" s="320" t="str">
        <f>IF($C2735=0,"",LBA!I2735)</f>
        <v/>
      </c>
      <c r="F2735" s="320" t="str">
        <f>IF($C2735=0,"",LBA!Q2735)</f>
        <v/>
      </c>
      <c r="G2735" s="321" t="str">
        <f>IF($C2735=0,"",VLOOKUP($C2735,LDI!$I:$BB,15,0))</f>
        <v/>
      </c>
      <c r="H2735" s="321" t="str">
        <f>IF($C2735=0,"",VLOOKUP($C2735,LDI!$I:$BB,17,0))</f>
        <v/>
      </c>
      <c r="I2735" s="322" t="str">
        <f>IF($C2735=0,"",LBA!R2735)</f>
        <v/>
      </c>
      <c r="J2735" s="323" t="str">
        <f>IF($C2735=0,"",LBA!AD2735)</f>
        <v/>
      </c>
      <c r="K2735" s="323" t="str">
        <f>IF($C2735=0,"",LBA!AH2735)</f>
        <v/>
      </c>
      <c r="L2735" s="323" t="str">
        <f>IF($C2735=0,"",LBA!AI2735)</f>
        <v/>
      </c>
      <c r="M2735" s="295"/>
      <c r="P2735" s="294">
        <f>+LBA!G2735</f>
        <v>0</v>
      </c>
      <c r="Q2735" s="297" t="e">
        <f>VLOOKUP(P2735,'Kategori Aset'!$B:$C,2,0)</f>
        <v>#N/A</v>
      </c>
      <c r="R2735" s="297">
        <f>+LBA!U2735</f>
        <v>0</v>
      </c>
      <c r="S2735" s="297">
        <f>+LBA!C2735</f>
        <v>0</v>
      </c>
      <c r="T2735" s="297">
        <f>+LBA!V2735</f>
        <v>0</v>
      </c>
      <c r="U2735" s="298">
        <f>+LBA!E2735</f>
        <v>0</v>
      </c>
      <c r="V2735" s="298">
        <f>+LBA!A2735</f>
        <v>0</v>
      </c>
      <c r="W2735" s="298">
        <f>+LBA!C2735</f>
        <v>0</v>
      </c>
      <c r="Y2735" s="308" t="str">
        <f t="shared" si="42"/>
        <v/>
      </c>
    </row>
    <row r="2736" spans="1:25">
      <c r="A2736" s="320">
        <f>LBA!A2736</f>
        <v>0</v>
      </c>
      <c r="B2736" s="320">
        <f>LBA!E2736</f>
        <v>0</v>
      </c>
      <c r="C2736" s="320">
        <f>LBA!P2736</f>
        <v>0</v>
      </c>
      <c r="D2736" s="321" t="str">
        <f>IF($C2736=0,"",VLOOKUP($C2736,LDI!$I:$BB,37,0))</f>
        <v/>
      </c>
      <c r="E2736" s="320" t="str">
        <f>IF($C2736=0,"",LBA!I2736)</f>
        <v/>
      </c>
      <c r="F2736" s="320" t="str">
        <f>IF($C2736=0,"",LBA!Q2736)</f>
        <v/>
      </c>
      <c r="G2736" s="321" t="str">
        <f>IF($C2736=0,"",VLOOKUP($C2736,LDI!$I:$BB,15,0))</f>
        <v/>
      </c>
      <c r="H2736" s="321" t="str">
        <f>IF($C2736=0,"",VLOOKUP($C2736,LDI!$I:$BB,17,0))</f>
        <v/>
      </c>
      <c r="I2736" s="322" t="str">
        <f>IF($C2736=0,"",LBA!R2736)</f>
        <v/>
      </c>
      <c r="J2736" s="323" t="str">
        <f>IF($C2736=0,"",LBA!AD2736)</f>
        <v/>
      </c>
      <c r="K2736" s="323" t="str">
        <f>IF($C2736=0,"",LBA!AH2736)</f>
        <v/>
      </c>
      <c r="L2736" s="323" t="str">
        <f>IF($C2736=0,"",LBA!AI2736)</f>
        <v/>
      </c>
      <c r="M2736" s="295"/>
      <c r="P2736" s="294">
        <f>+LBA!G2736</f>
        <v>0</v>
      </c>
      <c r="Q2736" s="297" t="e">
        <f>VLOOKUP(P2736,'Kategori Aset'!$B:$C,2,0)</f>
        <v>#N/A</v>
      </c>
      <c r="R2736" s="297">
        <f>+LBA!U2736</f>
        <v>0</v>
      </c>
      <c r="S2736" s="297">
        <f>+LBA!C2736</f>
        <v>0</v>
      </c>
      <c r="T2736" s="297">
        <f>+LBA!V2736</f>
        <v>0</v>
      </c>
      <c r="U2736" s="298">
        <f>+LBA!E2736</f>
        <v>0</v>
      </c>
      <c r="V2736" s="298">
        <f>+LBA!A2736</f>
        <v>0</v>
      </c>
      <c r="W2736" s="298">
        <f>+LBA!C2736</f>
        <v>0</v>
      </c>
      <c r="Y2736" s="308" t="str">
        <f t="shared" si="42"/>
        <v/>
      </c>
    </row>
    <row r="2737" spans="1:25">
      <c r="A2737" s="320">
        <f>LBA!A2737</f>
        <v>0</v>
      </c>
      <c r="B2737" s="320">
        <f>LBA!E2737</f>
        <v>0</v>
      </c>
      <c r="C2737" s="320">
        <f>LBA!P2737</f>
        <v>0</v>
      </c>
      <c r="D2737" s="321" t="str">
        <f>IF($C2737=0,"",VLOOKUP($C2737,LDI!$I:$BB,37,0))</f>
        <v/>
      </c>
      <c r="E2737" s="320" t="str">
        <f>IF($C2737=0,"",LBA!I2737)</f>
        <v/>
      </c>
      <c r="F2737" s="320" t="str">
        <f>IF($C2737=0,"",LBA!Q2737)</f>
        <v/>
      </c>
      <c r="G2737" s="321" t="str">
        <f>IF($C2737=0,"",VLOOKUP($C2737,LDI!$I:$BB,15,0))</f>
        <v/>
      </c>
      <c r="H2737" s="321" t="str">
        <f>IF($C2737=0,"",VLOOKUP($C2737,LDI!$I:$BB,17,0))</f>
        <v/>
      </c>
      <c r="I2737" s="322" t="str">
        <f>IF($C2737=0,"",LBA!R2737)</f>
        <v/>
      </c>
      <c r="J2737" s="323" t="str">
        <f>IF($C2737=0,"",LBA!AD2737)</f>
        <v/>
      </c>
      <c r="K2737" s="323" t="str">
        <f>IF($C2737=0,"",LBA!AH2737)</f>
        <v/>
      </c>
      <c r="L2737" s="323" t="str">
        <f>IF($C2737=0,"",LBA!AI2737)</f>
        <v/>
      </c>
      <c r="M2737" s="295"/>
      <c r="P2737" s="294">
        <f>+LBA!G2737</f>
        <v>0</v>
      </c>
      <c r="Q2737" s="297" t="e">
        <f>VLOOKUP(P2737,'Kategori Aset'!$B:$C,2,0)</f>
        <v>#N/A</v>
      </c>
      <c r="R2737" s="297">
        <f>+LBA!U2737</f>
        <v>0</v>
      </c>
      <c r="S2737" s="297">
        <f>+LBA!C2737</f>
        <v>0</v>
      </c>
      <c r="T2737" s="297">
        <f>+LBA!V2737</f>
        <v>0</v>
      </c>
      <c r="U2737" s="298">
        <f>+LBA!E2737</f>
        <v>0</v>
      </c>
      <c r="V2737" s="298">
        <f>+LBA!A2737</f>
        <v>0</v>
      </c>
      <c r="W2737" s="298">
        <f>+LBA!C2737</f>
        <v>0</v>
      </c>
      <c r="Y2737" s="308" t="str">
        <f t="shared" si="42"/>
        <v/>
      </c>
    </row>
    <row r="2738" spans="1:25">
      <c r="A2738" s="320">
        <f>LBA!A2738</f>
        <v>0</v>
      </c>
      <c r="B2738" s="320">
        <f>LBA!E2738</f>
        <v>0</v>
      </c>
      <c r="C2738" s="320">
        <f>LBA!P2738</f>
        <v>0</v>
      </c>
      <c r="D2738" s="321" t="str">
        <f>IF($C2738=0,"",VLOOKUP($C2738,LDI!$I:$BB,37,0))</f>
        <v/>
      </c>
      <c r="E2738" s="320" t="str">
        <f>IF($C2738=0,"",LBA!I2738)</f>
        <v/>
      </c>
      <c r="F2738" s="320" t="str">
        <f>IF($C2738=0,"",LBA!Q2738)</f>
        <v/>
      </c>
      <c r="G2738" s="321" t="str">
        <f>IF($C2738=0,"",VLOOKUP($C2738,LDI!$I:$BB,15,0))</f>
        <v/>
      </c>
      <c r="H2738" s="321" t="str">
        <f>IF($C2738=0,"",VLOOKUP($C2738,LDI!$I:$BB,17,0))</f>
        <v/>
      </c>
      <c r="I2738" s="322" t="str">
        <f>IF($C2738=0,"",LBA!R2738)</f>
        <v/>
      </c>
      <c r="J2738" s="323" t="str">
        <f>IF($C2738=0,"",LBA!AD2738)</f>
        <v/>
      </c>
      <c r="K2738" s="323" t="str">
        <f>IF($C2738=0,"",LBA!AH2738)</f>
        <v/>
      </c>
      <c r="L2738" s="323" t="str">
        <f>IF($C2738=0,"",LBA!AI2738)</f>
        <v/>
      </c>
      <c r="M2738" s="295"/>
      <c r="P2738" s="294">
        <f>+LBA!G2738</f>
        <v>0</v>
      </c>
      <c r="Q2738" s="297" t="e">
        <f>VLOOKUP(P2738,'Kategori Aset'!$B:$C,2,0)</f>
        <v>#N/A</v>
      </c>
      <c r="R2738" s="297">
        <f>+LBA!U2738</f>
        <v>0</v>
      </c>
      <c r="S2738" s="297">
        <f>+LBA!C2738</f>
        <v>0</v>
      </c>
      <c r="T2738" s="297">
        <f>+LBA!V2738</f>
        <v>0</v>
      </c>
      <c r="U2738" s="298">
        <f>+LBA!E2738</f>
        <v>0</v>
      </c>
      <c r="V2738" s="298">
        <f>+LBA!A2738</f>
        <v>0</v>
      </c>
      <c r="W2738" s="298">
        <f>+LBA!C2738</f>
        <v>0</v>
      </c>
      <c r="Y2738" s="308" t="str">
        <f t="shared" si="42"/>
        <v/>
      </c>
    </row>
    <row r="2739" spans="1:25">
      <c r="A2739" s="320">
        <f>LBA!A2739</f>
        <v>0</v>
      </c>
      <c r="B2739" s="320">
        <f>LBA!E2739</f>
        <v>0</v>
      </c>
      <c r="C2739" s="320">
        <f>LBA!P2739</f>
        <v>0</v>
      </c>
      <c r="D2739" s="321" t="str">
        <f>IF($C2739=0,"",VLOOKUP($C2739,LDI!$I:$BB,37,0))</f>
        <v/>
      </c>
      <c r="E2739" s="320" t="str">
        <f>IF($C2739=0,"",LBA!I2739)</f>
        <v/>
      </c>
      <c r="F2739" s="320" t="str">
        <f>IF($C2739=0,"",LBA!Q2739)</f>
        <v/>
      </c>
      <c r="G2739" s="321" t="str">
        <f>IF($C2739=0,"",VLOOKUP($C2739,LDI!$I:$BB,15,0))</f>
        <v/>
      </c>
      <c r="H2739" s="321" t="str">
        <f>IF($C2739=0,"",VLOOKUP($C2739,LDI!$I:$BB,17,0))</f>
        <v/>
      </c>
      <c r="I2739" s="322" t="str">
        <f>IF($C2739=0,"",LBA!R2739)</f>
        <v/>
      </c>
      <c r="J2739" s="323" t="str">
        <f>IF($C2739=0,"",LBA!AD2739)</f>
        <v/>
      </c>
      <c r="K2739" s="323" t="str">
        <f>IF($C2739=0,"",LBA!AH2739)</f>
        <v/>
      </c>
      <c r="L2739" s="323" t="str">
        <f>IF($C2739=0,"",LBA!AI2739)</f>
        <v/>
      </c>
      <c r="M2739" s="295"/>
      <c r="P2739" s="294">
        <f>+LBA!G2739</f>
        <v>0</v>
      </c>
      <c r="Q2739" s="297" t="e">
        <f>VLOOKUP(P2739,'Kategori Aset'!$B:$C,2,0)</f>
        <v>#N/A</v>
      </c>
      <c r="R2739" s="297">
        <f>+LBA!U2739</f>
        <v>0</v>
      </c>
      <c r="S2739" s="297">
        <f>+LBA!C2739</f>
        <v>0</v>
      </c>
      <c r="T2739" s="297">
        <f>+LBA!V2739</f>
        <v>0</v>
      </c>
      <c r="U2739" s="298">
        <f>+LBA!E2739</f>
        <v>0</v>
      </c>
      <c r="V2739" s="298">
        <f>+LBA!A2739</f>
        <v>0</v>
      </c>
      <c r="W2739" s="298">
        <f>+LBA!C2739</f>
        <v>0</v>
      </c>
      <c r="Y2739" s="308" t="str">
        <f t="shared" si="42"/>
        <v/>
      </c>
    </row>
    <row r="2740" spans="1:25">
      <c r="A2740" s="320">
        <f>LBA!A2740</f>
        <v>0</v>
      </c>
      <c r="B2740" s="320">
        <f>LBA!E2740</f>
        <v>0</v>
      </c>
      <c r="C2740" s="320">
        <f>LBA!P2740</f>
        <v>0</v>
      </c>
      <c r="D2740" s="321" t="str">
        <f>IF($C2740=0,"",VLOOKUP($C2740,LDI!$I:$BB,37,0))</f>
        <v/>
      </c>
      <c r="E2740" s="320" t="str">
        <f>IF($C2740=0,"",LBA!I2740)</f>
        <v/>
      </c>
      <c r="F2740" s="320" t="str">
        <f>IF($C2740=0,"",LBA!Q2740)</f>
        <v/>
      </c>
      <c r="G2740" s="321" t="str">
        <f>IF($C2740=0,"",VLOOKUP($C2740,LDI!$I:$BB,15,0))</f>
        <v/>
      </c>
      <c r="H2740" s="321" t="str">
        <f>IF($C2740=0,"",VLOOKUP($C2740,LDI!$I:$BB,17,0))</f>
        <v/>
      </c>
      <c r="I2740" s="322" t="str">
        <f>IF($C2740=0,"",LBA!R2740)</f>
        <v/>
      </c>
      <c r="J2740" s="323" t="str">
        <f>IF($C2740=0,"",LBA!AD2740)</f>
        <v/>
      </c>
      <c r="K2740" s="323" t="str">
        <f>IF($C2740=0,"",LBA!AH2740)</f>
        <v/>
      </c>
      <c r="L2740" s="323" t="str">
        <f>IF($C2740=0,"",LBA!AI2740)</f>
        <v/>
      </c>
      <c r="M2740" s="295"/>
      <c r="P2740" s="294">
        <f>+LBA!G2740</f>
        <v>0</v>
      </c>
      <c r="Q2740" s="297" t="e">
        <f>VLOOKUP(P2740,'Kategori Aset'!$B:$C,2,0)</f>
        <v>#N/A</v>
      </c>
      <c r="R2740" s="297">
        <f>+LBA!U2740</f>
        <v>0</v>
      </c>
      <c r="S2740" s="297">
        <f>+LBA!C2740</f>
        <v>0</v>
      </c>
      <c r="T2740" s="297">
        <f>+LBA!V2740</f>
        <v>0</v>
      </c>
      <c r="U2740" s="298">
        <f>+LBA!E2740</f>
        <v>0</v>
      </c>
      <c r="V2740" s="298">
        <f>+LBA!A2740</f>
        <v>0</v>
      </c>
      <c r="W2740" s="298">
        <f>+LBA!C2740</f>
        <v>0</v>
      </c>
      <c r="Y2740" s="308" t="str">
        <f t="shared" si="42"/>
        <v/>
      </c>
    </row>
    <row r="2741" spans="1:25">
      <c r="A2741" s="320">
        <f>LBA!A2741</f>
        <v>0</v>
      </c>
      <c r="B2741" s="320">
        <f>LBA!E2741</f>
        <v>0</v>
      </c>
      <c r="C2741" s="320">
        <f>LBA!P2741</f>
        <v>0</v>
      </c>
      <c r="D2741" s="321" t="str">
        <f>IF($C2741=0,"",VLOOKUP($C2741,LDI!$I:$BB,37,0))</f>
        <v/>
      </c>
      <c r="E2741" s="320" t="str">
        <f>IF($C2741=0,"",LBA!I2741)</f>
        <v/>
      </c>
      <c r="F2741" s="320" t="str">
        <f>IF($C2741=0,"",LBA!Q2741)</f>
        <v/>
      </c>
      <c r="G2741" s="321" t="str">
        <f>IF($C2741=0,"",VLOOKUP($C2741,LDI!$I:$BB,15,0))</f>
        <v/>
      </c>
      <c r="H2741" s="321" t="str">
        <f>IF($C2741=0,"",VLOOKUP($C2741,LDI!$I:$BB,17,0))</f>
        <v/>
      </c>
      <c r="I2741" s="322" t="str">
        <f>IF($C2741=0,"",LBA!R2741)</f>
        <v/>
      </c>
      <c r="J2741" s="323" t="str">
        <f>IF($C2741=0,"",LBA!AD2741)</f>
        <v/>
      </c>
      <c r="K2741" s="323" t="str">
        <f>IF($C2741=0,"",LBA!AH2741)</f>
        <v/>
      </c>
      <c r="L2741" s="323" t="str">
        <f>IF($C2741=0,"",LBA!AI2741)</f>
        <v/>
      </c>
      <c r="M2741" s="295"/>
      <c r="P2741" s="294">
        <f>+LBA!G2741</f>
        <v>0</v>
      </c>
      <c r="Q2741" s="297" t="e">
        <f>VLOOKUP(P2741,'Kategori Aset'!$B:$C,2,0)</f>
        <v>#N/A</v>
      </c>
      <c r="R2741" s="297">
        <f>+LBA!U2741</f>
        <v>0</v>
      </c>
      <c r="S2741" s="297">
        <f>+LBA!C2741</f>
        <v>0</v>
      </c>
      <c r="T2741" s="297">
        <f>+LBA!V2741</f>
        <v>0</v>
      </c>
      <c r="U2741" s="298">
        <f>+LBA!E2741</f>
        <v>0</v>
      </c>
      <c r="V2741" s="298">
        <f>+LBA!A2741</f>
        <v>0</v>
      </c>
      <c r="W2741" s="298">
        <f>+LBA!C2741</f>
        <v>0</v>
      </c>
      <c r="Y2741" s="308" t="str">
        <f t="shared" si="42"/>
        <v/>
      </c>
    </row>
    <row r="2742" spans="1:25">
      <c r="A2742" s="320">
        <f>LBA!A2742</f>
        <v>0</v>
      </c>
      <c r="B2742" s="320">
        <f>LBA!E2742</f>
        <v>0</v>
      </c>
      <c r="C2742" s="320">
        <f>LBA!P2742</f>
        <v>0</v>
      </c>
      <c r="D2742" s="321" t="str">
        <f>IF($C2742=0,"",VLOOKUP($C2742,LDI!$I:$BB,37,0))</f>
        <v/>
      </c>
      <c r="E2742" s="320" t="str">
        <f>IF($C2742=0,"",LBA!I2742)</f>
        <v/>
      </c>
      <c r="F2742" s="320" t="str">
        <f>IF($C2742=0,"",LBA!Q2742)</f>
        <v/>
      </c>
      <c r="G2742" s="321" t="str">
        <f>IF($C2742=0,"",VLOOKUP($C2742,LDI!$I:$BB,15,0))</f>
        <v/>
      </c>
      <c r="H2742" s="321" t="str">
        <f>IF($C2742=0,"",VLOOKUP($C2742,LDI!$I:$BB,17,0))</f>
        <v/>
      </c>
      <c r="I2742" s="322" t="str">
        <f>IF($C2742=0,"",LBA!R2742)</f>
        <v/>
      </c>
      <c r="J2742" s="323" t="str">
        <f>IF($C2742=0,"",LBA!AD2742)</f>
        <v/>
      </c>
      <c r="K2742" s="323" t="str">
        <f>IF($C2742=0,"",LBA!AH2742)</f>
        <v/>
      </c>
      <c r="L2742" s="323" t="str">
        <f>IF($C2742=0,"",LBA!AI2742)</f>
        <v/>
      </c>
      <c r="M2742" s="295"/>
      <c r="P2742" s="294">
        <f>+LBA!G2742</f>
        <v>0</v>
      </c>
      <c r="Q2742" s="297" t="e">
        <f>VLOOKUP(P2742,'Kategori Aset'!$B:$C,2,0)</f>
        <v>#N/A</v>
      </c>
      <c r="R2742" s="297">
        <f>+LBA!U2742</f>
        <v>0</v>
      </c>
      <c r="S2742" s="297">
        <f>+LBA!C2742</f>
        <v>0</v>
      </c>
      <c r="T2742" s="297">
        <f>+LBA!V2742</f>
        <v>0</v>
      </c>
      <c r="U2742" s="298">
        <f>+LBA!E2742</f>
        <v>0</v>
      </c>
      <c r="V2742" s="298">
        <f>+LBA!A2742</f>
        <v>0</v>
      </c>
      <c r="W2742" s="298">
        <f>+LBA!C2742</f>
        <v>0</v>
      </c>
      <c r="Y2742" s="308" t="str">
        <f t="shared" si="42"/>
        <v/>
      </c>
    </row>
    <row r="2743" spans="1:25">
      <c r="A2743" s="320">
        <f>LBA!A2743</f>
        <v>0</v>
      </c>
      <c r="B2743" s="320">
        <f>LBA!E2743</f>
        <v>0</v>
      </c>
      <c r="C2743" s="320">
        <f>LBA!P2743</f>
        <v>0</v>
      </c>
      <c r="D2743" s="321" t="str">
        <f>IF($C2743=0,"",VLOOKUP($C2743,LDI!$I:$BB,37,0))</f>
        <v/>
      </c>
      <c r="E2743" s="320" t="str">
        <f>IF($C2743=0,"",LBA!I2743)</f>
        <v/>
      </c>
      <c r="F2743" s="320" t="str">
        <f>IF($C2743=0,"",LBA!Q2743)</f>
        <v/>
      </c>
      <c r="G2743" s="321" t="str">
        <f>IF($C2743=0,"",VLOOKUP($C2743,LDI!$I:$BB,15,0))</f>
        <v/>
      </c>
      <c r="H2743" s="321" t="str">
        <f>IF($C2743=0,"",VLOOKUP($C2743,LDI!$I:$BB,17,0))</f>
        <v/>
      </c>
      <c r="I2743" s="322" t="str">
        <f>IF($C2743=0,"",LBA!R2743)</f>
        <v/>
      </c>
      <c r="J2743" s="323" t="str">
        <f>IF($C2743=0,"",LBA!AD2743)</f>
        <v/>
      </c>
      <c r="K2743" s="323" t="str">
        <f>IF($C2743=0,"",LBA!AH2743)</f>
        <v/>
      </c>
      <c r="L2743" s="323" t="str">
        <f>IF($C2743=0,"",LBA!AI2743)</f>
        <v/>
      </c>
      <c r="M2743" s="295"/>
      <c r="P2743" s="294">
        <f>+LBA!G2743</f>
        <v>0</v>
      </c>
      <c r="Q2743" s="297" t="e">
        <f>VLOOKUP(P2743,'Kategori Aset'!$B:$C,2,0)</f>
        <v>#N/A</v>
      </c>
      <c r="R2743" s="297">
        <f>+LBA!U2743</f>
        <v>0</v>
      </c>
      <c r="S2743" s="297">
        <f>+LBA!C2743</f>
        <v>0</v>
      </c>
      <c r="T2743" s="297">
        <f>+LBA!V2743</f>
        <v>0</v>
      </c>
      <c r="U2743" s="298">
        <f>+LBA!E2743</f>
        <v>0</v>
      </c>
      <c r="V2743" s="298">
        <f>+LBA!A2743</f>
        <v>0</v>
      </c>
      <c r="W2743" s="298">
        <f>+LBA!C2743</f>
        <v>0</v>
      </c>
      <c r="Y2743" s="308" t="str">
        <f t="shared" si="42"/>
        <v/>
      </c>
    </row>
    <row r="2744" spans="1:25">
      <c r="A2744" s="320">
        <f>LBA!A2744</f>
        <v>0</v>
      </c>
      <c r="B2744" s="320">
        <f>LBA!E2744</f>
        <v>0</v>
      </c>
      <c r="C2744" s="320">
        <f>LBA!P2744</f>
        <v>0</v>
      </c>
      <c r="D2744" s="321" t="str">
        <f>IF($C2744=0,"",VLOOKUP($C2744,LDI!$I:$BB,37,0))</f>
        <v/>
      </c>
      <c r="E2744" s="320" t="str">
        <f>IF($C2744=0,"",LBA!I2744)</f>
        <v/>
      </c>
      <c r="F2744" s="320" t="str">
        <f>IF($C2744=0,"",LBA!Q2744)</f>
        <v/>
      </c>
      <c r="G2744" s="321" t="str">
        <f>IF($C2744=0,"",VLOOKUP($C2744,LDI!$I:$BB,15,0))</f>
        <v/>
      </c>
      <c r="H2744" s="321" t="str">
        <f>IF($C2744=0,"",VLOOKUP($C2744,LDI!$I:$BB,17,0))</f>
        <v/>
      </c>
      <c r="I2744" s="322" t="str">
        <f>IF($C2744=0,"",LBA!R2744)</f>
        <v/>
      </c>
      <c r="J2744" s="323" t="str">
        <f>IF($C2744=0,"",LBA!AD2744)</f>
        <v/>
      </c>
      <c r="K2744" s="323" t="str">
        <f>IF($C2744=0,"",LBA!AH2744)</f>
        <v/>
      </c>
      <c r="L2744" s="323" t="str">
        <f>IF($C2744=0,"",LBA!AI2744)</f>
        <v/>
      </c>
      <c r="M2744" s="295"/>
      <c r="P2744" s="294">
        <f>+LBA!G2744</f>
        <v>0</v>
      </c>
      <c r="Q2744" s="297" t="e">
        <f>VLOOKUP(P2744,'Kategori Aset'!$B:$C,2,0)</f>
        <v>#N/A</v>
      </c>
      <c r="R2744" s="297">
        <f>+LBA!U2744</f>
        <v>0</v>
      </c>
      <c r="S2744" s="297">
        <f>+LBA!C2744</f>
        <v>0</v>
      </c>
      <c r="T2744" s="297">
        <f>+LBA!V2744</f>
        <v>0</v>
      </c>
      <c r="U2744" s="298">
        <f>+LBA!E2744</f>
        <v>0</v>
      </c>
      <c r="V2744" s="298">
        <f>+LBA!A2744</f>
        <v>0</v>
      </c>
      <c r="W2744" s="298">
        <f>+LBA!C2744</f>
        <v>0</v>
      </c>
      <c r="Y2744" s="308" t="str">
        <f t="shared" si="42"/>
        <v/>
      </c>
    </row>
    <row r="2745" spans="1:25">
      <c r="A2745" s="320">
        <f>LBA!A2745</f>
        <v>0</v>
      </c>
      <c r="B2745" s="320">
        <f>LBA!E2745</f>
        <v>0</v>
      </c>
      <c r="C2745" s="320">
        <f>LBA!P2745</f>
        <v>0</v>
      </c>
      <c r="D2745" s="321" t="str">
        <f>IF($C2745=0,"",VLOOKUP($C2745,LDI!$I:$BB,37,0))</f>
        <v/>
      </c>
      <c r="E2745" s="320" t="str">
        <f>IF($C2745=0,"",LBA!I2745)</f>
        <v/>
      </c>
      <c r="F2745" s="320" t="str">
        <f>IF($C2745=0,"",LBA!Q2745)</f>
        <v/>
      </c>
      <c r="G2745" s="321" t="str">
        <f>IF($C2745=0,"",VLOOKUP($C2745,LDI!$I:$BB,15,0))</f>
        <v/>
      </c>
      <c r="H2745" s="321" t="str">
        <f>IF($C2745=0,"",VLOOKUP($C2745,LDI!$I:$BB,17,0))</f>
        <v/>
      </c>
      <c r="I2745" s="322" t="str">
        <f>IF($C2745=0,"",LBA!R2745)</f>
        <v/>
      </c>
      <c r="J2745" s="323" t="str">
        <f>IF($C2745=0,"",LBA!AD2745)</f>
        <v/>
      </c>
      <c r="K2745" s="323" t="str">
        <f>IF($C2745=0,"",LBA!AH2745)</f>
        <v/>
      </c>
      <c r="L2745" s="323" t="str">
        <f>IF($C2745=0,"",LBA!AI2745)</f>
        <v/>
      </c>
      <c r="M2745" s="295"/>
      <c r="P2745" s="294">
        <f>+LBA!G2745</f>
        <v>0</v>
      </c>
      <c r="Q2745" s="297" t="e">
        <f>VLOOKUP(P2745,'Kategori Aset'!$B:$C,2,0)</f>
        <v>#N/A</v>
      </c>
      <c r="R2745" s="297">
        <f>+LBA!U2745</f>
        <v>0</v>
      </c>
      <c r="S2745" s="297">
        <f>+LBA!C2745</f>
        <v>0</v>
      </c>
      <c r="T2745" s="297">
        <f>+LBA!V2745</f>
        <v>0</v>
      </c>
      <c r="U2745" s="298">
        <f>+LBA!E2745</f>
        <v>0</v>
      </c>
      <c r="V2745" s="298">
        <f>+LBA!A2745</f>
        <v>0</v>
      </c>
      <c r="W2745" s="298">
        <f>+LBA!C2745</f>
        <v>0</v>
      </c>
      <c r="Y2745" s="308" t="str">
        <f t="shared" si="42"/>
        <v/>
      </c>
    </row>
    <row r="2746" spans="1:25">
      <c r="A2746" s="320">
        <f>LBA!A2746</f>
        <v>0</v>
      </c>
      <c r="B2746" s="320">
        <f>LBA!E2746</f>
        <v>0</v>
      </c>
      <c r="C2746" s="320">
        <f>LBA!P2746</f>
        <v>0</v>
      </c>
      <c r="D2746" s="321" t="str">
        <f>IF($C2746=0,"",VLOOKUP($C2746,LDI!$I:$BB,37,0))</f>
        <v/>
      </c>
      <c r="E2746" s="320" t="str">
        <f>IF($C2746=0,"",LBA!I2746)</f>
        <v/>
      </c>
      <c r="F2746" s="320" t="str">
        <f>IF($C2746=0,"",LBA!Q2746)</f>
        <v/>
      </c>
      <c r="G2746" s="321" t="str">
        <f>IF($C2746=0,"",VLOOKUP($C2746,LDI!$I:$BB,15,0))</f>
        <v/>
      </c>
      <c r="H2746" s="321" t="str">
        <f>IF($C2746=0,"",VLOOKUP($C2746,LDI!$I:$BB,17,0))</f>
        <v/>
      </c>
      <c r="I2746" s="322" t="str">
        <f>IF($C2746=0,"",LBA!R2746)</f>
        <v/>
      </c>
      <c r="J2746" s="323" t="str">
        <f>IF($C2746=0,"",LBA!AD2746)</f>
        <v/>
      </c>
      <c r="K2746" s="323" t="str">
        <f>IF($C2746=0,"",LBA!AH2746)</f>
        <v/>
      </c>
      <c r="L2746" s="323" t="str">
        <f>IF($C2746=0,"",LBA!AI2746)</f>
        <v/>
      </c>
      <c r="M2746" s="295"/>
      <c r="P2746" s="294">
        <f>+LBA!G2746</f>
        <v>0</v>
      </c>
      <c r="Q2746" s="297" t="e">
        <f>VLOOKUP(P2746,'Kategori Aset'!$B:$C,2,0)</f>
        <v>#N/A</v>
      </c>
      <c r="R2746" s="297">
        <f>+LBA!U2746</f>
        <v>0</v>
      </c>
      <c r="S2746" s="297">
        <f>+LBA!C2746</f>
        <v>0</v>
      </c>
      <c r="T2746" s="297">
        <f>+LBA!V2746</f>
        <v>0</v>
      </c>
      <c r="U2746" s="298">
        <f>+LBA!E2746</f>
        <v>0</v>
      </c>
      <c r="V2746" s="298">
        <f>+LBA!A2746</f>
        <v>0</v>
      </c>
      <c r="W2746" s="298">
        <f>+LBA!C2746</f>
        <v>0</v>
      </c>
      <c r="Y2746" s="308" t="str">
        <f t="shared" si="42"/>
        <v/>
      </c>
    </row>
    <row r="2747" spans="1:25">
      <c r="A2747" s="320">
        <f>LBA!A2747</f>
        <v>0</v>
      </c>
      <c r="B2747" s="320">
        <f>LBA!E2747</f>
        <v>0</v>
      </c>
      <c r="C2747" s="320">
        <f>LBA!P2747</f>
        <v>0</v>
      </c>
      <c r="D2747" s="321" t="str">
        <f>IF($C2747=0,"",VLOOKUP($C2747,LDI!$I:$BB,37,0))</f>
        <v/>
      </c>
      <c r="E2747" s="320" t="str">
        <f>IF($C2747=0,"",LBA!I2747)</f>
        <v/>
      </c>
      <c r="F2747" s="320" t="str">
        <f>IF($C2747=0,"",LBA!Q2747)</f>
        <v/>
      </c>
      <c r="G2747" s="321" t="str">
        <f>IF($C2747=0,"",VLOOKUP($C2747,LDI!$I:$BB,15,0))</f>
        <v/>
      </c>
      <c r="H2747" s="321" t="str">
        <f>IF($C2747=0,"",VLOOKUP($C2747,LDI!$I:$BB,17,0))</f>
        <v/>
      </c>
      <c r="I2747" s="322" t="str">
        <f>IF($C2747=0,"",LBA!R2747)</f>
        <v/>
      </c>
      <c r="J2747" s="323" t="str">
        <f>IF($C2747=0,"",LBA!AD2747)</f>
        <v/>
      </c>
      <c r="K2747" s="323" t="str">
        <f>IF($C2747=0,"",LBA!AH2747)</f>
        <v/>
      </c>
      <c r="L2747" s="323" t="str">
        <f>IF($C2747=0,"",LBA!AI2747)</f>
        <v/>
      </c>
      <c r="M2747" s="295"/>
      <c r="P2747" s="294">
        <f>+LBA!G2747</f>
        <v>0</v>
      </c>
      <c r="Q2747" s="297" t="e">
        <f>VLOOKUP(P2747,'Kategori Aset'!$B:$C,2,0)</f>
        <v>#N/A</v>
      </c>
      <c r="R2747" s="297">
        <f>+LBA!U2747</f>
        <v>0</v>
      </c>
      <c r="S2747" s="297">
        <f>+LBA!C2747</f>
        <v>0</v>
      </c>
      <c r="T2747" s="297">
        <f>+LBA!V2747</f>
        <v>0</v>
      </c>
      <c r="U2747" s="298">
        <f>+LBA!E2747</f>
        <v>0</v>
      </c>
      <c r="V2747" s="298">
        <f>+LBA!A2747</f>
        <v>0</v>
      </c>
      <c r="W2747" s="298">
        <f>+LBA!C2747</f>
        <v>0</v>
      </c>
      <c r="Y2747" s="308" t="str">
        <f t="shared" si="42"/>
        <v/>
      </c>
    </row>
    <row r="2748" spans="1:25">
      <c r="A2748" s="320">
        <f>LBA!A2748</f>
        <v>0</v>
      </c>
      <c r="B2748" s="320">
        <f>LBA!E2748</f>
        <v>0</v>
      </c>
      <c r="C2748" s="320">
        <f>LBA!P2748</f>
        <v>0</v>
      </c>
      <c r="D2748" s="321" t="str">
        <f>IF($C2748=0,"",VLOOKUP($C2748,LDI!$I:$BB,37,0))</f>
        <v/>
      </c>
      <c r="E2748" s="320" t="str">
        <f>IF($C2748=0,"",LBA!I2748)</f>
        <v/>
      </c>
      <c r="F2748" s="320" t="str">
        <f>IF($C2748=0,"",LBA!Q2748)</f>
        <v/>
      </c>
      <c r="G2748" s="321" t="str">
        <f>IF($C2748=0,"",VLOOKUP($C2748,LDI!$I:$BB,15,0))</f>
        <v/>
      </c>
      <c r="H2748" s="321" t="str">
        <f>IF($C2748=0,"",VLOOKUP($C2748,LDI!$I:$BB,17,0))</f>
        <v/>
      </c>
      <c r="I2748" s="322" t="str">
        <f>IF($C2748=0,"",LBA!R2748)</f>
        <v/>
      </c>
      <c r="J2748" s="323" t="str">
        <f>IF($C2748=0,"",LBA!AD2748)</f>
        <v/>
      </c>
      <c r="K2748" s="323" t="str">
        <f>IF($C2748=0,"",LBA!AH2748)</f>
        <v/>
      </c>
      <c r="L2748" s="323" t="str">
        <f>IF($C2748=0,"",LBA!AI2748)</f>
        <v/>
      </c>
      <c r="M2748" s="295"/>
      <c r="P2748" s="294">
        <f>+LBA!G2748</f>
        <v>0</v>
      </c>
      <c r="Q2748" s="297" t="e">
        <f>VLOOKUP(P2748,'Kategori Aset'!$B:$C,2,0)</f>
        <v>#N/A</v>
      </c>
      <c r="R2748" s="297">
        <f>+LBA!U2748</f>
        <v>0</v>
      </c>
      <c r="S2748" s="297">
        <f>+LBA!C2748</f>
        <v>0</v>
      </c>
      <c r="T2748" s="297">
        <f>+LBA!V2748</f>
        <v>0</v>
      </c>
      <c r="U2748" s="298">
        <f>+LBA!E2748</f>
        <v>0</v>
      </c>
      <c r="V2748" s="298">
        <f>+LBA!A2748</f>
        <v>0</v>
      </c>
      <c r="W2748" s="298">
        <f>+LBA!C2748</f>
        <v>0</v>
      </c>
      <c r="Y2748" s="308" t="str">
        <f t="shared" si="42"/>
        <v/>
      </c>
    </row>
    <row r="2749" spans="1:25">
      <c r="A2749" s="320">
        <f>LBA!A2749</f>
        <v>0</v>
      </c>
      <c r="B2749" s="320">
        <f>LBA!E2749</f>
        <v>0</v>
      </c>
      <c r="C2749" s="320">
        <f>LBA!P2749</f>
        <v>0</v>
      </c>
      <c r="D2749" s="321" t="str">
        <f>IF($C2749=0,"",VLOOKUP($C2749,LDI!$I:$BB,37,0))</f>
        <v/>
      </c>
      <c r="E2749" s="320" t="str">
        <f>IF($C2749=0,"",LBA!I2749)</f>
        <v/>
      </c>
      <c r="F2749" s="320" t="str">
        <f>IF($C2749=0,"",LBA!Q2749)</f>
        <v/>
      </c>
      <c r="G2749" s="321" t="str">
        <f>IF($C2749=0,"",VLOOKUP($C2749,LDI!$I:$BB,15,0))</f>
        <v/>
      </c>
      <c r="H2749" s="321" t="str">
        <f>IF($C2749=0,"",VLOOKUP($C2749,LDI!$I:$BB,17,0))</f>
        <v/>
      </c>
      <c r="I2749" s="322" t="str">
        <f>IF($C2749=0,"",LBA!R2749)</f>
        <v/>
      </c>
      <c r="J2749" s="323" t="str">
        <f>IF($C2749=0,"",LBA!AD2749)</f>
        <v/>
      </c>
      <c r="K2749" s="323" t="str">
        <f>IF($C2749=0,"",LBA!AH2749)</f>
        <v/>
      </c>
      <c r="L2749" s="323" t="str">
        <f>IF($C2749=0,"",LBA!AI2749)</f>
        <v/>
      </c>
      <c r="M2749" s="295"/>
      <c r="P2749" s="294">
        <f>+LBA!G2749</f>
        <v>0</v>
      </c>
      <c r="Q2749" s="297" t="e">
        <f>VLOOKUP(P2749,'Kategori Aset'!$B:$C,2,0)</f>
        <v>#N/A</v>
      </c>
      <c r="R2749" s="297">
        <f>+LBA!U2749</f>
        <v>0</v>
      </c>
      <c r="S2749" s="297">
        <f>+LBA!C2749</f>
        <v>0</v>
      </c>
      <c r="T2749" s="297">
        <f>+LBA!V2749</f>
        <v>0</v>
      </c>
      <c r="U2749" s="298">
        <f>+LBA!E2749</f>
        <v>0</v>
      </c>
      <c r="V2749" s="298">
        <f>+LBA!A2749</f>
        <v>0</v>
      </c>
      <c r="W2749" s="298">
        <f>+LBA!C2749</f>
        <v>0</v>
      </c>
      <c r="Y2749" s="308" t="str">
        <f t="shared" si="42"/>
        <v/>
      </c>
    </row>
    <row r="2750" spans="1:25">
      <c r="A2750" s="320">
        <f>LBA!A2750</f>
        <v>0</v>
      </c>
      <c r="B2750" s="320">
        <f>LBA!E2750</f>
        <v>0</v>
      </c>
      <c r="C2750" s="320">
        <f>LBA!P2750</f>
        <v>0</v>
      </c>
      <c r="D2750" s="321" t="str">
        <f>IF($C2750=0,"",VLOOKUP($C2750,LDI!$I:$BB,37,0))</f>
        <v/>
      </c>
      <c r="E2750" s="320" t="str">
        <f>IF($C2750=0,"",LBA!I2750)</f>
        <v/>
      </c>
      <c r="F2750" s="320" t="str">
        <f>IF($C2750=0,"",LBA!Q2750)</f>
        <v/>
      </c>
      <c r="G2750" s="321" t="str">
        <f>IF($C2750=0,"",VLOOKUP($C2750,LDI!$I:$BB,15,0))</f>
        <v/>
      </c>
      <c r="H2750" s="321" t="str">
        <f>IF($C2750=0,"",VLOOKUP($C2750,LDI!$I:$BB,17,0))</f>
        <v/>
      </c>
      <c r="I2750" s="322" t="str">
        <f>IF($C2750=0,"",LBA!R2750)</f>
        <v/>
      </c>
      <c r="J2750" s="323" t="str">
        <f>IF($C2750=0,"",LBA!AD2750)</f>
        <v/>
      </c>
      <c r="K2750" s="323" t="str">
        <f>IF($C2750=0,"",LBA!AH2750)</f>
        <v/>
      </c>
      <c r="L2750" s="323" t="str">
        <f>IF($C2750=0,"",LBA!AI2750)</f>
        <v/>
      </c>
      <c r="M2750" s="295"/>
      <c r="P2750" s="294">
        <f>+LBA!G2750</f>
        <v>0</v>
      </c>
      <c r="Q2750" s="297" t="e">
        <f>VLOOKUP(P2750,'Kategori Aset'!$B:$C,2,0)</f>
        <v>#N/A</v>
      </c>
      <c r="R2750" s="297">
        <f>+LBA!U2750</f>
        <v>0</v>
      </c>
      <c r="S2750" s="297">
        <f>+LBA!C2750</f>
        <v>0</v>
      </c>
      <c r="T2750" s="297">
        <f>+LBA!V2750</f>
        <v>0</v>
      </c>
      <c r="U2750" s="298">
        <f>+LBA!E2750</f>
        <v>0</v>
      </c>
      <c r="V2750" s="298">
        <f>+LBA!A2750</f>
        <v>0</v>
      </c>
      <c r="W2750" s="298">
        <f>+LBA!C2750</f>
        <v>0</v>
      </c>
      <c r="Y2750" s="308" t="str">
        <f t="shared" si="42"/>
        <v/>
      </c>
    </row>
    <row r="2751" spans="1:25">
      <c r="A2751" s="320">
        <f>LBA!A2751</f>
        <v>0</v>
      </c>
      <c r="B2751" s="320">
        <f>LBA!E2751</f>
        <v>0</v>
      </c>
      <c r="C2751" s="320">
        <f>LBA!P2751</f>
        <v>0</v>
      </c>
      <c r="D2751" s="321" t="str">
        <f>IF($C2751=0,"",VLOOKUP($C2751,LDI!$I:$BB,37,0))</f>
        <v/>
      </c>
      <c r="E2751" s="320" t="str">
        <f>IF($C2751=0,"",LBA!I2751)</f>
        <v/>
      </c>
      <c r="F2751" s="320" t="str">
        <f>IF($C2751=0,"",LBA!Q2751)</f>
        <v/>
      </c>
      <c r="G2751" s="321" t="str">
        <f>IF($C2751=0,"",VLOOKUP($C2751,LDI!$I:$BB,15,0))</f>
        <v/>
      </c>
      <c r="H2751" s="321" t="str">
        <f>IF($C2751=0,"",VLOOKUP($C2751,LDI!$I:$BB,17,0))</f>
        <v/>
      </c>
      <c r="I2751" s="322" t="str">
        <f>IF($C2751=0,"",LBA!R2751)</f>
        <v/>
      </c>
      <c r="J2751" s="323" t="str">
        <f>IF($C2751=0,"",LBA!AD2751)</f>
        <v/>
      </c>
      <c r="K2751" s="323" t="str">
        <f>IF($C2751=0,"",LBA!AH2751)</f>
        <v/>
      </c>
      <c r="L2751" s="323" t="str">
        <f>IF($C2751=0,"",LBA!AI2751)</f>
        <v/>
      </c>
      <c r="M2751" s="295"/>
      <c r="P2751" s="294">
        <f>+LBA!G2751</f>
        <v>0</v>
      </c>
      <c r="Q2751" s="297" t="e">
        <f>VLOOKUP(P2751,'Kategori Aset'!$B:$C,2,0)</f>
        <v>#N/A</v>
      </c>
      <c r="R2751" s="297">
        <f>+LBA!U2751</f>
        <v>0</v>
      </c>
      <c r="S2751" s="297">
        <f>+LBA!C2751</f>
        <v>0</v>
      </c>
      <c r="T2751" s="297">
        <f>+LBA!V2751</f>
        <v>0</v>
      </c>
      <c r="U2751" s="298">
        <f>+LBA!E2751</f>
        <v>0</v>
      </c>
      <c r="V2751" s="298">
        <f>+LBA!A2751</f>
        <v>0</v>
      </c>
      <c r="W2751" s="298">
        <f>+LBA!C2751</f>
        <v>0</v>
      </c>
      <c r="Y2751" s="308" t="str">
        <f t="shared" si="42"/>
        <v/>
      </c>
    </row>
    <row r="2752" spans="1:25">
      <c r="A2752" s="320">
        <f>LBA!A2752</f>
        <v>0</v>
      </c>
      <c r="B2752" s="320">
        <f>LBA!E2752</f>
        <v>0</v>
      </c>
      <c r="C2752" s="320">
        <f>LBA!P2752</f>
        <v>0</v>
      </c>
      <c r="D2752" s="321" t="str">
        <f>IF($C2752=0,"",VLOOKUP($C2752,LDI!$I:$BB,37,0))</f>
        <v/>
      </c>
      <c r="E2752" s="320" t="str">
        <f>IF($C2752=0,"",LBA!I2752)</f>
        <v/>
      </c>
      <c r="F2752" s="320" t="str">
        <f>IF($C2752=0,"",LBA!Q2752)</f>
        <v/>
      </c>
      <c r="G2752" s="321" t="str">
        <f>IF($C2752=0,"",VLOOKUP($C2752,LDI!$I:$BB,15,0))</f>
        <v/>
      </c>
      <c r="H2752" s="321" t="str">
        <f>IF($C2752=0,"",VLOOKUP($C2752,LDI!$I:$BB,17,0))</f>
        <v/>
      </c>
      <c r="I2752" s="322" t="str">
        <f>IF($C2752=0,"",LBA!R2752)</f>
        <v/>
      </c>
      <c r="J2752" s="323" t="str">
        <f>IF($C2752=0,"",LBA!AD2752)</f>
        <v/>
      </c>
      <c r="K2752" s="323" t="str">
        <f>IF($C2752=0,"",LBA!AH2752)</f>
        <v/>
      </c>
      <c r="L2752" s="323" t="str">
        <f>IF($C2752=0,"",LBA!AI2752)</f>
        <v/>
      </c>
      <c r="M2752" s="295"/>
      <c r="P2752" s="294">
        <f>+LBA!G2752</f>
        <v>0</v>
      </c>
      <c r="Q2752" s="297" t="e">
        <f>VLOOKUP(P2752,'Kategori Aset'!$B:$C,2,0)</f>
        <v>#N/A</v>
      </c>
      <c r="R2752" s="297">
        <f>+LBA!U2752</f>
        <v>0</v>
      </c>
      <c r="S2752" s="297">
        <f>+LBA!C2752</f>
        <v>0</v>
      </c>
      <c r="T2752" s="297">
        <f>+LBA!V2752</f>
        <v>0</v>
      </c>
      <c r="U2752" s="298">
        <f>+LBA!E2752</f>
        <v>0</v>
      </c>
      <c r="V2752" s="298">
        <f>+LBA!A2752</f>
        <v>0</v>
      </c>
      <c r="W2752" s="298">
        <f>+LBA!C2752</f>
        <v>0</v>
      </c>
      <c r="Y2752" s="308" t="str">
        <f t="shared" si="42"/>
        <v/>
      </c>
    </row>
    <row r="2753" spans="1:25">
      <c r="A2753" s="320">
        <f>LBA!A2753</f>
        <v>0</v>
      </c>
      <c r="B2753" s="320">
        <f>LBA!E2753</f>
        <v>0</v>
      </c>
      <c r="C2753" s="320">
        <f>LBA!P2753</f>
        <v>0</v>
      </c>
      <c r="D2753" s="321" t="str">
        <f>IF($C2753=0,"",VLOOKUP($C2753,LDI!$I:$BB,37,0))</f>
        <v/>
      </c>
      <c r="E2753" s="320" t="str">
        <f>IF($C2753=0,"",LBA!I2753)</f>
        <v/>
      </c>
      <c r="F2753" s="320" t="str">
        <f>IF($C2753=0,"",LBA!Q2753)</f>
        <v/>
      </c>
      <c r="G2753" s="321" t="str">
        <f>IF($C2753=0,"",VLOOKUP($C2753,LDI!$I:$BB,15,0))</f>
        <v/>
      </c>
      <c r="H2753" s="321" t="str">
        <f>IF($C2753=0,"",VLOOKUP($C2753,LDI!$I:$BB,17,0))</f>
        <v/>
      </c>
      <c r="I2753" s="322" t="str">
        <f>IF($C2753=0,"",LBA!R2753)</f>
        <v/>
      </c>
      <c r="J2753" s="323" t="str">
        <f>IF($C2753=0,"",LBA!AD2753)</f>
        <v/>
      </c>
      <c r="K2753" s="323" t="str">
        <f>IF($C2753=0,"",LBA!AH2753)</f>
        <v/>
      </c>
      <c r="L2753" s="323" t="str">
        <f>IF($C2753=0,"",LBA!AI2753)</f>
        <v/>
      </c>
      <c r="M2753" s="295"/>
      <c r="P2753" s="294">
        <f>+LBA!G2753</f>
        <v>0</v>
      </c>
      <c r="Q2753" s="297" t="e">
        <f>VLOOKUP(P2753,'Kategori Aset'!$B:$C,2,0)</f>
        <v>#N/A</v>
      </c>
      <c r="R2753" s="297">
        <f>+LBA!U2753</f>
        <v>0</v>
      </c>
      <c r="S2753" s="297">
        <f>+LBA!C2753</f>
        <v>0</v>
      </c>
      <c r="T2753" s="297">
        <f>+LBA!V2753</f>
        <v>0</v>
      </c>
      <c r="U2753" s="298">
        <f>+LBA!E2753</f>
        <v>0</v>
      </c>
      <c r="V2753" s="298">
        <f>+LBA!A2753</f>
        <v>0</v>
      </c>
      <c r="W2753" s="298">
        <f>+LBA!C2753</f>
        <v>0</v>
      </c>
      <c r="Y2753" s="308" t="str">
        <f t="shared" si="42"/>
        <v/>
      </c>
    </row>
    <row r="2754" spans="1:25">
      <c r="A2754" s="320">
        <f>LBA!A2754</f>
        <v>0</v>
      </c>
      <c r="B2754" s="320">
        <f>LBA!E2754</f>
        <v>0</v>
      </c>
      <c r="C2754" s="320">
        <f>LBA!P2754</f>
        <v>0</v>
      </c>
      <c r="D2754" s="321" t="str">
        <f>IF($C2754=0,"",VLOOKUP($C2754,LDI!$I:$BB,37,0))</f>
        <v/>
      </c>
      <c r="E2754" s="320" t="str">
        <f>IF($C2754=0,"",LBA!I2754)</f>
        <v/>
      </c>
      <c r="F2754" s="320" t="str">
        <f>IF($C2754=0,"",LBA!Q2754)</f>
        <v/>
      </c>
      <c r="G2754" s="321" t="str">
        <f>IF($C2754=0,"",VLOOKUP($C2754,LDI!$I:$BB,15,0))</f>
        <v/>
      </c>
      <c r="H2754" s="321" t="str">
        <f>IF($C2754=0,"",VLOOKUP($C2754,LDI!$I:$BB,17,0))</f>
        <v/>
      </c>
      <c r="I2754" s="322" t="str">
        <f>IF($C2754=0,"",LBA!R2754)</f>
        <v/>
      </c>
      <c r="J2754" s="323" t="str">
        <f>IF($C2754=0,"",LBA!AD2754)</f>
        <v/>
      </c>
      <c r="K2754" s="323" t="str">
        <f>IF($C2754=0,"",LBA!AH2754)</f>
        <v/>
      </c>
      <c r="L2754" s="323" t="str">
        <f>IF($C2754=0,"",LBA!AI2754)</f>
        <v/>
      </c>
      <c r="M2754" s="295"/>
      <c r="P2754" s="294">
        <f>+LBA!G2754</f>
        <v>0</v>
      </c>
      <c r="Q2754" s="297" t="e">
        <f>VLOOKUP(P2754,'Kategori Aset'!$B:$C,2,0)</f>
        <v>#N/A</v>
      </c>
      <c r="R2754" s="297">
        <f>+LBA!U2754</f>
        <v>0</v>
      </c>
      <c r="S2754" s="297">
        <f>+LBA!C2754</f>
        <v>0</v>
      </c>
      <c r="T2754" s="297">
        <f>+LBA!V2754</f>
        <v>0</v>
      </c>
      <c r="U2754" s="298">
        <f>+LBA!E2754</f>
        <v>0</v>
      </c>
      <c r="V2754" s="298">
        <f>+LBA!A2754</f>
        <v>0</v>
      </c>
      <c r="W2754" s="298">
        <f>+LBA!C2754</f>
        <v>0</v>
      </c>
      <c r="Y2754" s="308" t="str">
        <f t="shared" si="42"/>
        <v/>
      </c>
    </row>
    <row r="2755" spans="1:25">
      <c r="A2755" s="320">
        <f>LBA!A2755</f>
        <v>0</v>
      </c>
      <c r="B2755" s="320">
        <f>LBA!E2755</f>
        <v>0</v>
      </c>
      <c r="C2755" s="320">
        <f>LBA!P2755</f>
        <v>0</v>
      </c>
      <c r="D2755" s="321" t="str">
        <f>IF($C2755=0,"",VLOOKUP($C2755,LDI!$I:$BB,37,0))</f>
        <v/>
      </c>
      <c r="E2755" s="320" t="str">
        <f>IF($C2755=0,"",LBA!I2755)</f>
        <v/>
      </c>
      <c r="F2755" s="320" t="str">
        <f>IF($C2755=0,"",LBA!Q2755)</f>
        <v/>
      </c>
      <c r="G2755" s="321" t="str">
        <f>IF($C2755=0,"",VLOOKUP($C2755,LDI!$I:$BB,15,0))</f>
        <v/>
      </c>
      <c r="H2755" s="321" t="str">
        <f>IF($C2755=0,"",VLOOKUP($C2755,LDI!$I:$BB,17,0))</f>
        <v/>
      </c>
      <c r="I2755" s="322" t="str">
        <f>IF($C2755=0,"",LBA!R2755)</f>
        <v/>
      </c>
      <c r="J2755" s="323" t="str">
        <f>IF($C2755=0,"",LBA!AD2755)</f>
        <v/>
      </c>
      <c r="K2755" s="323" t="str">
        <f>IF($C2755=0,"",LBA!AH2755)</f>
        <v/>
      </c>
      <c r="L2755" s="323" t="str">
        <f>IF($C2755=0,"",LBA!AI2755)</f>
        <v/>
      </c>
      <c r="M2755" s="295"/>
      <c r="P2755" s="294">
        <f>+LBA!G2755</f>
        <v>0</v>
      </c>
      <c r="Q2755" s="297" t="e">
        <f>VLOOKUP(P2755,'Kategori Aset'!$B:$C,2,0)</f>
        <v>#N/A</v>
      </c>
      <c r="R2755" s="297">
        <f>+LBA!U2755</f>
        <v>0</v>
      </c>
      <c r="S2755" s="297">
        <f>+LBA!C2755</f>
        <v>0</v>
      </c>
      <c r="T2755" s="297">
        <f>+LBA!V2755</f>
        <v>0</v>
      </c>
      <c r="U2755" s="298">
        <f>+LBA!E2755</f>
        <v>0</v>
      </c>
      <c r="V2755" s="298">
        <f>+LBA!A2755</f>
        <v>0</v>
      </c>
      <c r="W2755" s="298">
        <f>+LBA!C2755</f>
        <v>0</v>
      </c>
      <c r="Y2755" s="308" t="str">
        <f t="shared" ref="Y2755:Y2818" si="43">IF(ISBLANK(M2755),""," Jika TW Sila isi Column *STATUS TERKINI FIZIKAL ASET* dan NAMA PEGAWAI PEMVERIFIKASI. Jika W ,Sila isi Column  NAMA PEGAWAI PEMVERIFIKASI sahaja")</f>
        <v/>
      </c>
    </row>
    <row r="2756" spans="1:25">
      <c r="A2756" s="320">
        <f>LBA!A2756</f>
        <v>0</v>
      </c>
      <c r="B2756" s="320">
        <f>LBA!E2756</f>
        <v>0</v>
      </c>
      <c r="C2756" s="320">
        <f>LBA!P2756</f>
        <v>0</v>
      </c>
      <c r="D2756" s="321" t="str">
        <f>IF($C2756=0,"",VLOOKUP($C2756,LDI!$I:$BB,37,0))</f>
        <v/>
      </c>
      <c r="E2756" s="320" t="str">
        <f>IF($C2756=0,"",LBA!I2756)</f>
        <v/>
      </c>
      <c r="F2756" s="320" t="str">
        <f>IF($C2756=0,"",LBA!Q2756)</f>
        <v/>
      </c>
      <c r="G2756" s="321" t="str">
        <f>IF($C2756=0,"",VLOOKUP($C2756,LDI!$I:$BB,15,0))</f>
        <v/>
      </c>
      <c r="H2756" s="321" t="str">
        <f>IF($C2756=0,"",VLOOKUP($C2756,LDI!$I:$BB,17,0))</f>
        <v/>
      </c>
      <c r="I2756" s="322" t="str">
        <f>IF($C2756=0,"",LBA!R2756)</f>
        <v/>
      </c>
      <c r="J2756" s="323" t="str">
        <f>IF($C2756=0,"",LBA!AD2756)</f>
        <v/>
      </c>
      <c r="K2756" s="323" t="str">
        <f>IF($C2756=0,"",LBA!AH2756)</f>
        <v/>
      </c>
      <c r="L2756" s="323" t="str">
        <f>IF($C2756=0,"",LBA!AI2756)</f>
        <v/>
      </c>
      <c r="M2756" s="295"/>
      <c r="P2756" s="294">
        <f>+LBA!G2756</f>
        <v>0</v>
      </c>
      <c r="Q2756" s="297" t="e">
        <f>VLOOKUP(P2756,'Kategori Aset'!$B:$C,2,0)</f>
        <v>#N/A</v>
      </c>
      <c r="R2756" s="297">
        <f>+LBA!U2756</f>
        <v>0</v>
      </c>
      <c r="S2756" s="297">
        <f>+LBA!C2756</f>
        <v>0</v>
      </c>
      <c r="T2756" s="297">
        <f>+LBA!V2756</f>
        <v>0</v>
      </c>
      <c r="U2756" s="298">
        <f>+LBA!E2756</f>
        <v>0</v>
      </c>
      <c r="V2756" s="298">
        <f>+LBA!A2756</f>
        <v>0</v>
      </c>
      <c r="W2756" s="298">
        <f>+LBA!C2756</f>
        <v>0</v>
      </c>
      <c r="Y2756" s="308" t="str">
        <f t="shared" si="43"/>
        <v/>
      </c>
    </row>
    <row r="2757" spans="1:25">
      <c r="A2757" s="320">
        <f>LBA!A2757</f>
        <v>0</v>
      </c>
      <c r="B2757" s="320">
        <f>LBA!E2757</f>
        <v>0</v>
      </c>
      <c r="C2757" s="320">
        <f>LBA!P2757</f>
        <v>0</v>
      </c>
      <c r="D2757" s="321" t="str">
        <f>IF($C2757=0,"",VLOOKUP($C2757,LDI!$I:$BB,37,0))</f>
        <v/>
      </c>
      <c r="E2757" s="320" t="str">
        <f>IF($C2757=0,"",LBA!I2757)</f>
        <v/>
      </c>
      <c r="F2757" s="320" t="str">
        <f>IF($C2757=0,"",LBA!Q2757)</f>
        <v/>
      </c>
      <c r="G2757" s="321" t="str">
        <f>IF($C2757=0,"",VLOOKUP($C2757,LDI!$I:$BB,15,0))</f>
        <v/>
      </c>
      <c r="H2757" s="321" t="str">
        <f>IF($C2757=0,"",VLOOKUP($C2757,LDI!$I:$BB,17,0))</f>
        <v/>
      </c>
      <c r="I2757" s="322" t="str">
        <f>IF($C2757=0,"",LBA!R2757)</f>
        <v/>
      </c>
      <c r="J2757" s="323" t="str">
        <f>IF($C2757=0,"",LBA!AD2757)</f>
        <v/>
      </c>
      <c r="K2757" s="323" t="str">
        <f>IF($C2757=0,"",LBA!AH2757)</f>
        <v/>
      </c>
      <c r="L2757" s="323" t="str">
        <f>IF($C2757=0,"",LBA!AI2757)</f>
        <v/>
      </c>
      <c r="M2757" s="295"/>
      <c r="P2757" s="294">
        <f>+LBA!G2757</f>
        <v>0</v>
      </c>
      <c r="Q2757" s="297" t="e">
        <f>VLOOKUP(P2757,'Kategori Aset'!$B:$C,2,0)</f>
        <v>#N/A</v>
      </c>
      <c r="R2757" s="297">
        <f>+LBA!U2757</f>
        <v>0</v>
      </c>
      <c r="S2757" s="297">
        <f>+LBA!C2757</f>
        <v>0</v>
      </c>
      <c r="T2757" s="297">
        <f>+LBA!V2757</f>
        <v>0</v>
      </c>
      <c r="U2757" s="298">
        <f>+LBA!E2757</f>
        <v>0</v>
      </c>
      <c r="V2757" s="298">
        <f>+LBA!A2757</f>
        <v>0</v>
      </c>
      <c r="W2757" s="298">
        <f>+LBA!C2757</f>
        <v>0</v>
      </c>
      <c r="Y2757" s="308" t="str">
        <f t="shared" si="43"/>
        <v/>
      </c>
    </row>
    <row r="2758" spans="1:25">
      <c r="A2758" s="320">
        <f>LBA!A2758</f>
        <v>0</v>
      </c>
      <c r="B2758" s="320">
        <f>LBA!E2758</f>
        <v>0</v>
      </c>
      <c r="C2758" s="320">
        <f>LBA!P2758</f>
        <v>0</v>
      </c>
      <c r="D2758" s="321" t="str">
        <f>IF($C2758=0,"",VLOOKUP($C2758,LDI!$I:$BB,37,0))</f>
        <v/>
      </c>
      <c r="E2758" s="320" t="str">
        <f>IF($C2758=0,"",LBA!I2758)</f>
        <v/>
      </c>
      <c r="F2758" s="320" t="str">
        <f>IF($C2758=0,"",LBA!Q2758)</f>
        <v/>
      </c>
      <c r="G2758" s="321" t="str">
        <f>IF($C2758=0,"",VLOOKUP($C2758,LDI!$I:$BB,15,0))</f>
        <v/>
      </c>
      <c r="H2758" s="321" t="str">
        <f>IF($C2758=0,"",VLOOKUP($C2758,LDI!$I:$BB,17,0))</f>
        <v/>
      </c>
      <c r="I2758" s="322" t="str">
        <f>IF($C2758=0,"",LBA!R2758)</f>
        <v/>
      </c>
      <c r="J2758" s="323" t="str">
        <f>IF($C2758=0,"",LBA!AD2758)</f>
        <v/>
      </c>
      <c r="K2758" s="323" t="str">
        <f>IF($C2758=0,"",LBA!AH2758)</f>
        <v/>
      </c>
      <c r="L2758" s="323" t="str">
        <f>IF($C2758=0,"",LBA!AI2758)</f>
        <v/>
      </c>
      <c r="M2758" s="295"/>
      <c r="P2758" s="294">
        <f>+LBA!G2758</f>
        <v>0</v>
      </c>
      <c r="Q2758" s="297" t="e">
        <f>VLOOKUP(P2758,'Kategori Aset'!$B:$C,2,0)</f>
        <v>#N/A</v>
      </c>
      <c r="R2758" s="297">
        <f>+LBA!U2758</f>
        <v>0</v>
      </c>
      <c r="S2758" s="297">
        <f>+LBA!C2758</f>
        <v>0</v>
      </c>
      <c r="T2758" s="297">
        <f>+LBA!V2758</f>
        <v>0</v>
      </c>
      <c r="U2758" s="298">
        <f>+LBA!E2758</f>
        <v>0</v>
      </c>
      <c r="V2758" s="298">
        <f>+LBA!A2758</f>
        <v>0</v>
      </c>
      <c r="W2758" s="298">
        <f>+LBA!C2758</f>
        <v>0</v>
      </c>
      <c r="Y2758" s="308" t="str">
        <f t="shared" si="43"/>
        <v/>
      </c>
    </row>
    <row r="2759" spans="1:25">
      <c r="A2759" s="320">
        <f>LBA!A2759</f>
        <v>0</v>
      </c>
      <c r="B2759" s="320">
        <f>LBA!E2759</f>
        <v>0</v>
      </c>
      <c r="C2759" s="320">
        <f>LBA!P2759</f>
        <v>0</v>
      </c>
      <c r="D2759" s="321" t="str">
        <f>IF($C2759=0,"",VLOOKUP($C2759,LDI!$I:$BB,37,0))</f>
        <v/>
      </c>
      <c r="E2759" s="320" t="str">
        <f>IF($C2759=0,"",LBA!I2759)</f>
        <v/>
      </c>
      <c r="F2759" s="320" t="str">
        <f>IF($C2759=0,"",LBA!Q2759)</f>
        <v/>
      </c>
      <c r="G2759" s="321" t="str">
        <f>IF($C2759=0,"",VLOOKUP($C2759,LDI!$I:$BB,15,0))</f>
        <v/>
      </c>
      <c r="H2759" s="321" t="str">
        <f>IF($C2759=0,"",VLOOKUP($C2759,LDI!$I:$BB,17,0))</f>
        <v/>
      </c>
      <c r="I2759" s="322" t="str">
        <f>IF($C2759=0,"",LBA!R2759)</f>
        <v/>
      </c>
      <c r="J2759" s="323" t="str">
        <f>IF($C2759=0,"",LBA!AD2759)</f>
        <v/>
      </c>
      <c r="K2759" s="323" t="str">
        <f>IF($C2759=0,"",LBA!AH2759)</f>
        <v/>
      </c>
      <c r="L2759" s="323" t="str">
        <f>IF($C2759=0,"",LBA!AI2759)</f>
        <v/>
      </c>
      <c r="M2759" s="295"/>
      <c r="P2759" s="294">
        <f>+LBA!G2759</f>
        <v>0</v>
      </c>
      <c r="Q2759" s="297" t="e">
        <f>VLOOKUP(P2759,'Kategori Aset'!$B:$C,2,0)</f>
        <v>#N/A</v>
      </c>
      <c r="R2759" s="297">
        <f>+LBA!U2759</f>
        <v>0</v>
      </c>
      <c r="S2759" s="297">
        <f>+LBA!C2759</f>
        <v>0</v>
      </c>
      <c r="T2759" s="297">
        <f>+LBA!V2759</f>
        <v>0</v>
      </c>
      <c r="U2759" s="298">
        <f>+LBA!E2759</f>
        <v>0</v>
      </c>
      <c r="V2759" s="298">
        <f>+LBA!A2759</f>
        <v>0</v>
      </c>
      <c r="W2759" s="298">
        <f>+LBA!C2759</f>
        <v>0</v>
      </c>
      <c r="Y2759" s="308" t="str">
        <f t="shared" si="43"/>
        <v/>
      </c>
    </row>
    <row r="2760" spans="1:25">
      <c r="A2760" s="320">
        <f>LBA!A2760</f>
        <v>0</v>
      </c>
      <c r="B2760" s="320">
        <f>LBA!E2760</f>
        <v>0</v>
      </c>
      <c r="C2760" s="320">
        <f>LBA!P2760</f>
        <v>0</v>
      </c>
      <c r="D2760" s="321" t="str">
        <f>IF($C2760=0,"",VLOOKUP($C2760,LDI!$I:$BB,37,0))</f>
        <v/>
      </c>
      <c r="E2760" s="320" t="str">
        <f>IF($C2760=0,"",LBA!I2760)</f>
        <v/>
      </c>
      <c r="F2760" s="320" t="str">
        <f>IF($C2760=0,"",LBA!Q2760)</f>
        <v/>
      </c>
      <c r="G2760" s="321" t="str">
        <f>IF($C2760=0,"",VLOOKUP($C2760,LDI!$I:$BB,15,0))</f>
        <v/>
      </c>
      <c r="H2760" s="321" t="str">
        <f>IF($C2760=0,"",VLOOKUP($C2760,LDI!$I:$BB,17,0))</f>
        <v/>
      </c>
      <c r="I2760" s="322" t="str">
        <f>IF($C2760=0,"",LBA!R2760)</f>
        <v/>
      </c>
      <c r="J2760" s="323" t="str">
        <f>IF($C2760=0,"",LBA!AD2760)</f>
        <v/>
      </c>
      <c r="K2760" s="323" t="str">
        <f>IF($C2760=0,"",LBA!AH2760)</f>
        <v/>
      </c>
      <c r="L2760" s="323" t="str">
        <f>IF($C2760=0,"",LBA!AI2760)</f>
        <v/>
      </c>
      <c r="M2760" s="295"/>
      <c r="P2760" s="294">
        <f>+LBA!G2760</f>
        <v>0</v>
      </c>
      <c r="Q2760" s="297" t="e">
        <f>VLOOKUP(P2760,'Kategori Aset'!$B:$C,2,0)</f>
        <v>#N/A</v>
      </c>
      <c r="R2760" s="297">
        <f>+LBA!U2760</f>
        <v>0</v>
      </c>
      <c r="S2760" s="297">
        <f>+LBA!C2760</f>
        <v>0</v>
      </c>
      <c r="T2760" s="297">
        <f>+LBA!V2760</f>
        <v>0</v>
      </c>
      <c r="U2760" s="298">
        <f>+LBA!E2760</f>
        <v>0</v>
      </c>
      <c r="V2760" s="298">
        <f>+LBA!A2760</f>
        <v>0</v>
      </c>
      <c r="W2760" s="298">
        <f>+LBA!C2760</f>
        <v>0</v>
      </c>
      <c r="Y2760" s="308" t="str">
        <f t="shared" si="43"/>
        <v/>
      </c>
    </row>
    <row r="2761" spans="1:25">
      <c r="A2761" s="320">
        <f>LBA!A2761</f>
        <v>0</v>
      </c>
      <c r="B2761" s="320">
        <f>LBA!E2761</f>
        <v>0</v>
      </c>
      <c r="C2761" s="320">
        <f>LBA!P2761</f>
        <v>0</v>
      </c>
      <c r="D2761" s="321" t="str">
        <f>IF($C2761=0,"",VLOOKUP($C2761,LDI!$I:$BB,37,0))</f>
        <v/>
      </c>
      <c r="E2761" s="320" t="str">
        <f>IF($C2761=0,"",LBA!I2761)</f>
        <v/>
      </c>
      <c r="F2761" s="320" t="str">
        <f>IF($C2761=0,"",LBA!Q2761)</f>
        <v/>
      </c>
      <c r="G2761" s="321" t="str">
        <f>IF($C2761=0,"",VLOOKUP($C2761,LDI!$I:$BB,15,0))</f>
        <v/>
      </c>
      <c r="H2761" s="321" t="str">
        <f>IF($C2761=0,"",VLOOKUP($C2761,LDI!$I:$BB,17,0))</f>
        <v/>
      </c>
      <c r="I2761" s="322" t="str">
        <f>IF($C2761=0,"",LBA!R2761)</f>
        <v/>
      </c>
      <c r="J2761" s="323" t="str">
        <f>IF($C2761=0,"",LBA!AD2761)</f>
        <v/>
      </c>
      <c r="K2761" s="323" t="str">
        <f>IF($C2761=0,"",LBA!AH2761)</f>
        <v/>
      </c>
      <c r="L2761" s="323" t="str">
        <f>IF($C2761=0,"",LBA!AI2761)</f>
        <v/>
      </c>
      <c r="M2761" s="295"/>
      <c r="P2761" s="294">
        <f>+LBA!G2761</f>
        <v>0</v>
      </c>
      <c r="Q2761" s="297" t="e">
        <f>VLOOKUP(P2761,'Kategori Aset'!$B:$C,2,0)</f>
        <v>#N/A</v>
      </c>
      <c r="R2761" s="297">
        <f>+LBA!U2761</f>
        <v>0</v>
      </c>
      <c r="S2761" s="297">
        <f>+LBA!C2761</f>
        <v>0</v>
      </c>
      <c r="T2761" s="297">
        <f>+LBA!V2761</f>
        <v>0</v>
      </c>
      <c r="U2761" s="298">
        <f>+LBA!E2761</f>
        <v>0</v>
      </c>
      <c r="V2761" s="298">
        <f>+LBA!A2761</f>
        <v>0</v>
      </c>
      <c r="W2761" s="298">
        <f>+LBA!C2761</f>
        <v>0</v>
      </c>
      <c r="Y2761" s="308" t="str">
        <f t="shared" si="43"/>
        <v/>
      </c>
    </row>
    <row r="2762" spans="1:25">
      <c r="A2762" s="320">
        <f>LBA!A2762</f>
        <v>0</v>
      </c>
      <c r="B2762" s="320">
        <f>LBA!E2762</f>
        <v>0</v>
      </c>
      <c r="C2762" s="320">
        <f>LBA!P2762</f>
        <v>0</v>
      </c>
      <c r="D2762" s="321" t="str">
        <f>IF($C2762=0,"",VLOOKUP($C2762,LDI!$I:$BB,37,0))</f>
        <v/>
      </c>
      <c r="E2762" s="320" t="str">
        <f>IF($C2762=0,"",LBA!I2762)</f>
        <v/>
      </c>
      <c r="F2762" s="320" t="str">
        <f>IF($C2762=0,"",LBA!Q2762)</f>
        <v/>
      </c>
      <c r="G2762" s="321" t="str">
        <f>IF($C2762=0,"",VLOOKUP($C2762,LDI!$I:$BB,15,0))</f>
        <v/>
      </c>
      <c r="H2762" s="321" t="str">
        <f>IF($C2762=0,"",VLOOKUP($C2762,LDI!$I:$BB,17,0))</f>
        <v/>
      </c>
      <c r="I2762" s="322" t="str">
        <f>IF($C2762=0,"",LBA!R2762)</f>
        <v/>
      </c>
      <c r="J2762" s="323" t="str">
        <f>IF($C2762=0,"",LBA!AD2762)</f>
        <v/>
      </c>
      <c r="K2762" s="323" t="str">
        <f>IF($C2762=0,"",LBA!AH2762)</f>
        <v/>
      </c>
      <c r="L2762" s="323" t="str">
        <f>IF($C2762=0,"",LBA!AI2762)</f>
        <v/>
      </c>
      <c r="M2762" s="295"/>
      <c r="P2762" s="294">
        <f>+LBA!G2762</f>
        <v>0</v>
      </c>
      <c r="Q2762" s="297" t="e">
        <f>VLOOKUP(P2762,'Kategori Aset'!$B:$C,2,0)</f>
        <v>#N/A</v>
      </c>
      <c r="R2762" s="297">
        <f>+LBA!U2762</f>
        <v>0</v>
      </c>
      <c r="S2762" s="297">
        <f>+LBA!C2762</f>
        <v>0</v>
      </c>
      <c r="T2762" s="297">
        <f>+LBA!V2762</f>
        <v>0</v>
      </c>
      <c r="U2762" s="298">
        <f>+LBA!E2762</f>
        <v>0</v>
      </c>
      <c r="V2762" s="298">
        <f>+LBA!A2762</f>
        <v>0</v>
      </c>
      <c r="W2762" s="298">
        <f>+LBA!C2762</f>
        <v>0</v>
      </c>
      <c r="Y2762" s="308" t="str">
        <f t="shared" si="43"/>
        <v/>
      </c>
    </row>
    <row r="2763" spans="1:25">
      <c r="A2763" s="320">
        <f>LBA!A2763</f>
        <v>0</v>
      </c>
      <c r="B2763" s="320">
        <f>LBA!E2763</f>
        <v>0</v>
      </c>
      <c r="C2763" s="320">
        <f>LBA!P2763</f>
        <v>0</v>
      </c>
      <c r="D2763" s="321" t="str">
        <f>IF($C2763=0,"",VLOOKUP($C2763,LDI!$I:$BB,37,0))</f>
        <v/>
      </c>
      <c r="E2763" s="320" t="str">
        <f>IF($C2763=0,"",LBA!I2763)</f>
        <v/>
      </c>
      <c r="F2763" s="320" t="str">
        <f>IF($C2763=0,"",LBA!Q2763)</f>
        <v/>
      </c>
      <c r="G2763" s="321" t="str">
        <f>IF($C2763=0,"",VLOOKUP($C2763,LDI!$I:$BB,15,0))</f>
        <v/>
      </c>
      <c r="H2763" s="321" t="str">
        <f>IF($C2763=0,"",VLOOKUP($C2763,LDI!$I:$BB,17,0))</f>
        <v/>
      </c>
      <c r="I2763" s="322" t="str">
        <f>IF($C2763=0,"",LBA!R2763)</f>
        <v/>
      </c>
      <c r="J2763" s="323" t="str">
        <f>IF($C2763=0,"",LBA!AD2763)</f>
        <v/>
      </c>
      <c r="K2763" s="323" t="str">
        <f>IF($C2763=0,"",LBA!AH2763)</f>
        <v/>
      </c>
      <c r="L2763" s="323" t="str">
        <f>IF($C2763=0,"",LBA!AI2763)</f>
        <v/>
      </c>
      <c r="M2763" s="295"/>
      <c r="P2763" s="294">
        <f>+LBA!G2763</f>
        <v>0</v>
      </c>
      <c r="Q2763" s="297" t="e">
        <f>VLOOKUP(P2763,'Kategori Aset'!$B:$C,2,0)</f>
        <v>#N/A</v>
      </c>
      <c r="R2763" s="297">
        <f>+LBA!U2763</f>
        <v>0</v>
      </c>
      <c r="S2763" s="297">
        <f>+LBA!C2763</f>
        <v>0</v>
      </c>
      <c r="T2763" s="297">
        <f>+LBA!V2763</f>
        <v>0</v>
      </c>
      <c r="U2763" s="298">
        <f>+LBA!E2763</f>
        <v>0</v>
      </c>
      <c r="V2763" s="298">
        <f>+LBA!A2763</f>
        <v>0</v>
      </c>
      <c r="W2763" s="298">
        <f>+LBA!C2763</f>
        <v>0</v>
      </c>
      <c r="Y2763" s="308" t="str">
        <f t="shared" si="43"/>
        <v/>
      </c>
    </row>
    <row r="2764" spans="1:25">
      <c r="A2764" s="320">
        <f>LBA!A2764</f>
        <v>0</v>
      </c>
      <c r="B2764" s="320">
        <f>LBA!E2764</f>
        <v>0</v>
      </c>
      <c r="C2764" s="320">
        <f>LBA!P2764</f>
        <v>0</v>
      </c>
      <c r="D2764" s="321" t="str">
        <f>IF($C2764=0,"",VLOOKUP($C2764,LDI!$I:$BB,37,0))</f>
        <v/>
      </c>
      <c r="E2764" s="320" t="str">
        <f>IF($C2764=0,"",LBA!I2764)</f>
        <v/>
      </c>
      <c r="F2764" s="320" t="str">
        <f>IF($C2764=0,"",LBA!Q2764)</f>
        <v/>
      </c>
      <c r="G2764" s="321" t="str">
        <f>IF($C2764=0,"",VLOOKUP($C2764,LDI!$I:$BB,15,0))</f>
        <v/>
      </c>
      <c r="H2764" s="321" t="str">
        <f>IF($C2764=0,"",VLOOKUP($C2764,LDI!$I:$BB,17,0))</f>
        <v/>
      </c>
      <c r="I2764" s="322" t="str">
        <f>IF($C2764=0,"",LBA!R2764)</f>
        <v/>
      </c>
      <c r="J2764" s="323" t="str">
        <f>IF($C2764=0,"",LBA!AD2764)</f>
        <v/>
      </c>
      <c r="K2764" s="323" t="str">
        <f>IF($C2764=0,"",LBA!AH2764)</f>
        <v/>
      </c>
      <c r="L2764" s="323" t="str">
        <f>IF($C2764=0,"",LBA!AI2764)</f>
        <v/>
      </c>
      <c r="M2764" s="295"/>
      <c r="P2764" s="294">
        <f>+LBA!G2764</f>
        <v>0</v>
      </c>
      <c r="Q2764" s="297" t="e">
        <f>VLOOKUP(P2764,'Kategori Aset'!$B:$C,2,0)</f>
        <v>#N/A</v>
      </c>
      <c r="R2764" s="297">
        <f>+LBA!U2764</f>
        <v>0</v>
      </c>
      <c r="S2764" s="297">
        <f>+LBA!C2764</f>
        <v>0</v>
      </c>
      <c r="T2764" s="297">
        <f>+LBA!V2764</f>
        <v>0</v>
      </c>
      <c r="U2764" s="298">
        <f>+LBA!E2764</f>
        <v>0</v>
      </c>
      <c r="V2764" s="298">
        <f>+LBA!A2764</f>
        <v>0</v>
      </c>
      <c r="W2764" s="298">
        <f>+LBA!C2764</f>
        <v>0</v>
      </c>
      <c r="Y2764" s="308" t="str">
        <f t="shared" si="43"/>
        <v/>
      </c>
    </row>
    <row r="2765" spans="1:25">
      <c r="A2765" s="320">
        <f>LBA!A2765</f>
        <v>0</v>
      </c>
      <c r="B2765" s="320">
        <f>LBA!E2765</f>
        <v>0</v>
      </c>
      <c r="C2765" s="320">
        <f>LBA!P2765</f>
        <v>0</v>
      </c>
      <c r="D2765" s="321" t="str">
        <f>IF($C2765=0,"",VLOOKUP($C2765,LDI!$I:$BB,37,0))</f>
        <v/>
      </c>
      <c r="E2765" s="320" t="str">
        <f>IF($C2765=0,"",LBA!I2765)</f>
        <v/>
      </c>
      <c r="F2765" s="320" t="str">
        <f>IF($C2765=0,"",LBA!Q2765)</f>
        <v/>
      </c>
      <c r="G2765" s="321" t="str">
        <f>IF($C2765=0,"",VLOOKUP($C2765,LDI!$I:$BB,15,0))</f>
        <v/>
      </c>
      <c r="H2765" s="321" t="str">
        <f>IF($C2765=0,"",VLOOKUP($C2765,LDI!$I:$BB,17,0))</f>
        <v/>
      </c>
      <c r="I2765" s="322" t="str">
        <f>IF($C2765=0,"",LBA!R2765)</f>
        <v/>
      </c>
      <c r="J2765" s="323" t="str">
        <f>IF($C2765=0,"",LBA!AD2765)</f>
        <v/>
      </c>
      <c r="K2765" s="323" t="str">
        <f>IF($C2765=0,"",LBA!AH2765)</f>
        <v/>
      </c>
      <c r="L2765" s="323" t="str">
        <f>IF($C2765=0,"",LBA!AI2765)</f>
        <v/>
      </c>
      <c r="M2765" s="295"/>
      <c r="P2765" s="294">
        <f>+LBA!G2765</f>
        <v>0</v>
      </c>
      <c r="Q2765" s="297" t="e">
        <f>VLOOKUP(P2765,'Kategori Aset'!$B:$C,2,0)</f>
        <v>#N/A</v>
      </c>
      <c r="R2765" s="297">
        <f>+LBA!U2765</f>
        <v>0</v>
      </c>
      <c r="S2765" s="297">
        <f>+LBA!C2765</f>
        <v>0</v>
      </c>
      <c r="T2765" s="297">
        <f>+LBA!V2765</f>
        <v>0</v>
      </c>
      <c r="U2765" s="298">
        <f>+LBA!E2765</f>
        <v>0</v>
      </c>
      <c r="V2765" s="298">
        <f>+LBA!A2765</f>
        <v>0</v>
      </c>
      <c r="W2765" s="298">
        <f>+LBA!C2765</f>
        <v>0</v>
      </c>
      <c r="Y2765" s="308" t="str">
        <f t="shared" si="43"/>
        <v/>
      </c>
    </row>
    <row r="2766" spans="1:25">
      <c r="A2766" s="320">
        <f>LBA!A2766</f>
        <v>0</v>
      </c>
      <c r="B2766" s="320">
        <f>LBA!E2766</f>
        <v>0</v>
      </c>
      <c r="C2766" s="320">
        <f>LBA!P2766</f>
        <v>0</v>
      </c>
      <c r="D2766" s="321" t="str">
        <f>IF($C2766=0,"",VLOOKUP($C2766,LDI!$I:$BB,37,0))</f>
        <v/>
      </c>
      <c r="E2766" s="320" t="str">
        <f>IF($C2766=0,"",LBA!I2766)</f>
        <v/>
      </c>
      <c r="F2766" s="320" t="str">
        <f>IF($C2766=0,"",LBA!Q2766)</f>
        <v/>
      </c>
      <c r="G2766" s="321" t="str">
        <f>IF($C2766=0,"",VLOOKUP($C2766,LDI!$I:$BB,15,0))</f>
        <v/>
      </c>
      <c r="H2766" s="321" t="str">
        <f>IF($C2766=0,"",VLOOKUP($C2766,LDI!$I:$BB,17,0))</f>
        <v/>
      </c>
      <c r="I2766" s="322" t="str">
        <f>IF($C2766=0,"",LBA!R2766)</f>
        <v/>
      </c>
      <c r="J2766" s="323" t="str">
        <f>IF($C2766=0,"",LBA!AD2766)</f>
        <v/>
      </c>
      <c r="K2766" s="323" t="str">
        <f>IF($C2766=0,"",LBA!AH2766)</f>
        <v/>
      </c>
      <c r="L2766" s="323" t="str">
        <f>IF($C2766=0,"",LBA!AI2766)</f>
        <v/>
      </c>
      <c r="M2766" s="295"/>
      <c r="P2766" s="294">
        <f>+LBA!G2766</f>
        <v>0</v>
      </c>
      <c r="Q2766" s="297" t="e">
        <f>VLOOKUP(P2766,'Kategori Aset'!$B:$C,2,0)</f>
        <v>#N/A</v>
      </c>
      <c r="R2766" s="297">
        <f>+LBA!U2766</f>
        <v>0</v>
      </c>
      <c r="S2766" s="297">
        <f>+LBA!C2766</f>
        <v>0</v>
      </c>
      <c r="T2766" s="297">
        <f>+LBA!V2766</f>
        <v>0</v>
      </c>
      <c r="U2766" s="298">
        <f>+LBA!E2766</f>
        <v>0</v>
      </c>
      <c r="V2766" s="298">
        <f>+LBA!A2766</f>
        <v>0</v>
      </c>
      <c r="W2766" s="298">
        <f>+LBA!C2766</f>
        <v>0</v>
      </c>
      <c r="Y2766" s="308" t="str">
        <f t="shared" si="43"/>
        <v/>
      </c>
    </row>
    <row r="2767" spans="1:25">
      <c r="A2767" s="320">
        <f>LBA!A2767</f>
        <v>0</v>
      </c>
      <c r="B2767" s="320">
        <f>LBA!E2767</f>
        <v>0</v>
      </c>
      <c r="C2767" s="320">
        <f>LBA!P2767</f>
        <v>0</v>
      </c>
      <c r="D2767" s="321" t="str">
        <f>IF($C2767=0,"",VLOOKUP($C2767,LDI!$I:$BB,37,0))</f>
        <v/>
      </c>
      <c r="E2767" s="320" t="str">
        <f>IF($C2767=0,"",LBA!I2767)</f>
        <v/>
      </c>
      <c r="F2767" s="320" t="str">
        <f>IF($C2767=0,"",LBA!Q2767)</f>
        <v/>
      </c>
      <c r="G2767" s="321" t="str">
        <f>IF($C2767=0,"",VLOOKUP($C2767,LDI!$I:$BB,15,0))</f>
        <v/>
      </c>
      <c r="H2767" s="321" t="str">
        <f>IF($C2767=0,"",VLOOKUP($C2767,LDI!$I:$BB,17,0))</f>
        <v/>
      </c>
      <c r="I2767" s="322" t="str">
        <f>IF($C2767=0,"",LBA!R2767)</f>
        <v/>
      </c>
      <c r="J2767" s="323" t="str">
        <f>IF($C2767=0,"",LBA!AD2767)</f>
        <v/>
      </c>
      <c r="K2767" s="323" t="str">
        <f>IF($C2767=0,"",LBA!AH2767)</f>
        <v/>
      </c>
      <c r="L2767" s="323" t="str">
        <f>IF($C2767=0,"",LBA!AI2767)</f>
        <v/>
      </c>
      <c r="M2767" s="295"/>
      <c r="P2767" s="294">
        <f>+LBA!G2767</f>
        <v>0</v>
      </c>
      <c r="Q2767" s="297" t="e">
        <f>VLOOKUP(P2767,'Kategori Aset'!$B:$C,2,0)</f>
        <v>#N/A</v>
      </c>
      <c r="R2767" s="297">
        <f>+LBA!U2767</f>
        <v>0</v>
      </c>
      <c r="S2767" s="297">
        <f>+LBA!C2767</f>
        <v>0</v>
      </c>
      <c r="T2767" s="297">
        <f>+LBA!V2767</f>
        <v>0</v>
      </c>
      <c r="U2767" s="298">
        <f>+LBA!E2767</f>
        <v>0</v>
      </c>
      <c r="V2767" s="298">
        <f>+LBA!A2767</f>
        <v>0</v>
      </c>
      <c r="W2767" s="298">
        <f>+LBA!C2767</f>
        <v>0</v>
      </c>
      <c r="Y2767" s="308" t="str">
        <f t="shared" si="43"/>
        <v/>
      </c>
    </row>
    <row r="2768" spans="1:25">
      <c r="A2768" s="320">
        <f>LBA!A2768</f>
        <v>0</v>
      </c>
      <c r="B2768" s="320">
        <f>LBA!E2768</f>
        <v>0</v>
      </c>
      <c r="C2768" s="320">
        <f>LBA!P2768</f>
        <v>0</v>
      </c>
      <c r="D2768" s="321" t="str">
        <f>IF($C2768=0,"",VLOOKUP($C2768,LDI!$I:$BB,37,0))</f>
        <v/>
      </c>
      <c r="E2768" s="320" t="str">
        <f>IF($C2768=0,"",LBA!I2768)</f>
        <v/>
      </c>
      <c r="F2768" s="320" t="str">
        <f>IF($C2768=0,"",LBA!Q2768)</f>
        <v/>
      </c>
      <c r="G2768" s="321" t="str">
        <f>IF($C2768=0,"",VLOOKUP($C2768,LDI!$I:$BB,15,0))</f>
        <v/>
      </c>
      <c r="H2768" s="321" t="str">
        <f>IF($C2768=0,"",VLOOKUP($C2768,LDI!$I:$BB,17,0))</f>
        <v/>
      </c>
      <c r="I2768" s="322" t="str">
        <f>IF($C2768=0,"",LBA!R2768)</f>
        <v/>
      </c>
      <c r="J2768" s="323" t="str">
        <f>IF($C2768=0,"",LBA!AD2768)</f>
        <v/>
      </c>
      <c r="K2768" s="323" t="str">
        <f>IF($C2768=0,"",LBA!AH2768)</f>
        <v/>
      </c>
      <c r="L2768" s="323" t="str">
        <f>IF($C2768=0,"",LBA!AI2768)</f>
        <v/>
      </c>
      <c r="M2768" s="295"/>
      <c r="P2768" s="294">
        <f>+LBA!G2768</f>
        <v>0</v>
      </c>
      <c r="Q2768" s="297" t="e">
        <f>VLOOKUP(P2768,'Kategori Aset'!$B:$C,2,0)</f>
        <v>#N/A</v>
      </c>
      <c r="R2768" s="297">
        <f>+LBA!U2768</f>
        <v>0</v>
      </c>
      <c r="S2768" s="297">
        <f>+LBA!C2768</f>
        <v>0</v>
      </c>
      <c r="T2768" s="297">
        <f>+LBA!V2768</f>
        <v>0</v>
      </c>
      <c r="U2768" s="298">
        <f>+LBA!E2768</f>
        <v>0</v>
      </c>
      <c r="V2768" s="298">
        <f>+LBA!A2768</f>
        <v>0</v>
      </c>
      <c r="W2768" s="298">
        <f>+LBA!C2768</f>
        <v>0</v>
      </c>
      <c r="Y2768" s="308" t="str">
        <f t="shared" si="43"/>
        <v/>
      </c>
    </row>
    <row r="2769" spans="1:25">
      <c r="A2769" s="320">
        <f>LBA!A2769</f>
        <v>0</v>
      </c>
      <c r="B2769" s="320">
        <f>LBA!E2769</f>
        <v>0</v>
      </c>
      <c r="C2769" s="320">
        <f>LBA!P2769</f>
        <v>0</v>
      </c>
      <c r="D2769" s="321" t="str">
        <f>IF($C2769=0,"",VLOOKUP($C2769,LDI!$I:$BB,37,0))</f>
        <v/>
      </c>
      <c r="E2769" s="320" t="str">
        <f>IF($C2769=0,"",LBA!I2769)</f>
        <v/>
      </c>
      <c r="F2769" s="320" t="str">
        <f>IF($C2769=0,"",LBA!Q2769)</f>
        <v/>
      </c>
      <c r="G2769" s="321" t="str">
        <f>IF($C2769=0,"",VLOOKUP($C2769,LDI!$I:$BB,15,0))</f>
        <v/>
      </c>
      <c r="H2769" s="321" t="str">
        <f>IF($C2769=0,"",VLOOKUP($C2769,LDI!$I:$BB,17,0))</f>
        <v/>
      </c>
      <c r="I2769" s="322" t="str">
        <f>IF($C2769=0,"",LBA!R2769)</f>
        <v/>
      </c>
      <c r="J2769" s="323" t="str">
        <f>IF($C2769=0,"",LBA!AD2769)</f>
        <v/>
      </c>
      <c r="K2769" s="323" t="str">
        <f>IF($C2769=0,"",LBA!AH2769)</f>
        <v/>
      </c>
      <c r="L2769" s="323" t="str">
        <f>IF($C2769=0,"",LBA!AI2769)</f>
        <v/>
      </c>
      <c r="M2769" s="295"/>
      <c r="P2769" s="294">
        <f>+LBA!G2769</f>
        <v>0</v>
      </c>
      <c r="Q2769" s="297" t="e">
        <f>VLOOKUP(P2769,'Kategori Aset'!$B:$C,2,0)</f>
        <v>#N/A</v>
      </c>
      <c r="R2769" s="297">
        <f>+LBA!U2769</f>
        <v>0</v>
      </c>
      <c r="S2769" s="297">
        <f>+LBA!C2769</f>
        <v>0</v>
      </c>
      <c r="T2769" s="297">
        <f>+LBA!V2769</f>
        <v>0</v>
      </c>
      <c r="U2769" s="298">
        <f>+LBA!E2769</f>
        <v>0</v>
      </c>
      <c r="V2769" s="298">
        <f>+LBA!A2769</f>
        <v>0</v>
      </c>
      <c r="W2769" s="298">
        <f>+LBA!C2769</f>
        <v>0</v>
      </c>
      <c r="Y2769" s="308" t="str">
        <f t="shared" si="43"/>
        <v/>
      </c>
    </row>
    <row r="2770" spans="1:25">
      <c r="A2770" s="320">
        <f>LBA!A2770</f>
        <v>0</v>
      </c>
      <c r="B2770" s="320">
        <f>LBA!E2770</f>
        <v>0</v>
      </c>
      <c r="C2770" s="320">
        <f>LBA!P2770</f>
        <v>0</v>
      </c>
      <c r="D2770" s="321" t="str">
        <f>IF($C2770=0,"",VLOOKUP($C2770,LDI!$I:$BB,37,0))</f>
        <v/>
      </c>
      <c r="E2770" s="320" t="str">
        <f>IF($C2770=0,"",LBA!I2770)</f>
        <v/>
      </c>
      <c r="F2770" s="320" t="str">
        <f>IF($C2770=0,"",LBA!Q2770)</f>
        <v/>
      </c>
      <c r="G2770" s="321" t="str">
        <f>IF($C2770=0,"",VLOOKUP($C2770,LDI!$I:$BB,15,0))</f>
        <v/>
      </c>
      <c r="H2770" s="321" t="str">
        <f>IF($C2770=0,"",VLOOKUP($C2770,LDI!$I:$BB,17,0))</f>
        <v/>
      </c>
      <c r="I2770" s="322" t="str">
        <f>IF($C2770=0,"",LBA!R2770)</f>
        <v/>
      </c>
      <c r="J2770" s="323" t="str">
        <f>IF($C2770=0,"",LBA!AD2770)</f>
        <v/>
      </c>
      <c r="K2770" s="323" t="str">
        <f>IF($C2770=0,"",LBA!AH2770)</f>
        <v/>
      </c>
      <c r="L2770" s="323" t="str">
        <f>IF($C2770=0,"",LBA!AI2770)</f>
        <v/>
      </c>
      <c r="M2770" s="295"/>
      <c r="P2770" s="294">
        <f>+LBA!G2770</f>
        <v>0</v>
      </c>
      <c r="Q2770" s="297" t="e">
        <f>VLOOKUP(P2770,'Kategori Aset'!$B:$C,2,0)</f>
        <v>#N/A</v>
      </c>
      <c r="R2770" s="297">
        <f>+LBA!U2770</f>
        <v>0</v>
      </c>
      <c r="S2770" s="297">
        <f>+LBA!C2770</f>
        <v>0</v>
      </c>
      <c r="T2770" s="297">
        <f>+LBA!V2770</f>
        <v>0</v>
      </c>
      <c r="U2770" s="298">
        <f>+LBA!E2770</f>
        <v>0</v>
      </c>
      <c r="V2770" s="298">
        <f>+LBA!A2770</f>
        <v>0</v>
      </c>
      <c r="W2770" s="298">
        <f>+LBA!C2770</f>
        <v>0</v>
      </c>
      <c r="Y2770" s="308" t="str">
        <f t="shared" si="43"/>
        <v/>
      </c>
    </row>
    <row r="2771" spans="1:25">
      <c r="A2771" s="320">
        <f>LBA!A2771</f>
        <v>0</v>
      </c>
      <c r="B2771" s="320">
        <f>LBA!E2771</f>
        <v>0</v>
      </c>
      <c r="C2771" s="320">
        <f>LBA!P2771</f>
        <v>0</v>
      </c>
      <c r="D2771" s="321" t="str">
        <f>IF($C2771=0,"",VLOOKUP($C2771,LDI!$I:$BB,37,0))</f>
        <v/>
      </c>
      <c r="E2771" s="320" t="str">
        <f>IF($C2771=0,"",LBA!I2771)</f>
        <v/>
      </c>
      <c r="F2771" s="320" t="str">
        <f>IF($C2771=0,"",LBA!Q2771)</f>
        <v/>
      </c>
      <c r="G2771" s="321" t="str">
        <f>IF($C2771=0,"",VLOOKUP($C2771,LDI!$I:$BB,15,0))</f>
        <v/>
      </c>
      <c r="H2771" s="321" t="str">
        <f>IF($C2771=0,"",VLOOKUP($C2771,LDI!$I:$BB,17,0))</f>
        <v/>
      </c>
      <c r="I2771" s="322" t="str">
        <f>IF($C2771=0,"",LBA!R2771)</f>
        <v/>
      </c>
      <c r="J2771" s="323" t="str">
        <f>IF($C2771=0,"",LBA!AD2771)</f>
        <v/>
      </c>
      <c r="K2771" s="323" t="str">
        <f>IF($C2771=0,"",LBA!AH2771)</f>
        <v/>
      </c>
      <c r="L2771" s="323" t="str">
        <f>IF($C2771=0,"",LBA!AI2771)</f>
        <v/>
      </c>
      <c r="M2771" s="295"/>
      <c r="P2771" s="294">
        <f>+LBA!G2771</f>
        <v>0</v>
      </c>
      <c r="Q2771" s="297" t="e">
        <f>VLOOKUP(P2771,'Kategori Aset'!$B:$C,2,0)</f>
        <v>#N/A</v>
      </c>
      <c r="R2771" s="297">
        <f>+LBA!U2771</f>
        <v>0</v>
      </c>
      <c r="S2771" s="297">
        <f>+LBA!C2771</f>
        <v>0</v>
      </c>
      <c r="T2771" s="297">
        <f>+LBA!V2771</f>
        <v>0</v>
      </c>
      <c r="U2771" s="298">
        <f>+LBA!E2771</f>
        <v>0</v>
      </c>
      <c r="V2771" s="298">
        <f>+LBA!A2771</f>
        <v>0</v>
      </c>
      <c r="W2771" s="298">
        <f>+LBA!C2771</f>
        <v>0</v>
      </c>
      <c r="Y2771" s="308" t="str">
        <f t="shared" si="43"/>
        <v/>
      </c>
    </row>
    <row r="2772" spans="1:25">
      <c r="A2772" s="320">
        <f>LBA!A2772</f>
        <v>0</v>
      </c>
      <c r="B2772" s="320">
        <f>LBA!E2772</f>
        <v>0</v>
      </c>
      <c r="C2772" s="320">
        <f>LBA!P2772</f>
        <v>0</v>
      </c>
      <c r="D2772" s="321" t="str">
        <f>IF($C2772=0,"",VLOOKUP($C2772,LDI!$I:$BB,37,0))</f>
        <v/>
      </c>
      <c r="E2772" s="320" t="str">
        <f>IF($C2772=0,"",LBA!I2772)</f>
        <v/>
      </c>
      <c r="F2772" s="320" t="str">
        <f>IF($C2772=0,"",LBA!Q2772)</f>
        <v/>
      </c>
      <c r="G2772" s="321" t="str">
        <f>IF($C2772=0,"",VLOOKUP($C2772,LDI!$I:$BB,15,0))</f>
        <v/>
      </c>
      <c r="H2772" s="321" t="str">
        <f>IF($C2772=0,"",VLOOKUP($C2772,LDI!$I:$BB,17,0))</f>
        <v/>
      </c>
      <c r="I2772" s="322" t="str">
        <f>IF($C2772=0,"",LBA!R2772)</f>
        <v/>
      </c>
      <c r="J2772" s="323" t="str">
        <f>IF($C2772=0,"",LBA!AD2772)</f>
        <v/>
      </c>
      <c r="K2772" s="323" t="str">
        <f>IF($C2772=0,"",LBA!AH2772)</f>
        <v/>
      </c>
      <c r="L2772" s="323" t="str">
        <f>IF($C2772=0,"",LBA!AI2772)</f>
        <v/>
      </c>
      <c r="M2772" s="295"/>
      <c r="P2772" s="294">
        <f>+LBA!G2772</f>
        <v>0</v>
      </c>
      <c r="Q2772" s="297" t="e">
        <f>VLOOKUP(P2772,'Kategori Aset'!$B:$C,2,0)</f>
        <v>#N/A</v>
      </c>
      <c r="R2772" s="297">
        <f>+LBA!U2772</f>
        <v>0</v>
      </c>
      <c r="S2772" s="297">
        <f>+LBA!C2772</f>
        <v>0</v>
      </c>
      <c r="T2772" s="297">
        <f>+LBA!V2772</f>
        <v>0</v>
      </c>
      <c r="U2772" s="298">
        <f>+LBA!E2772</f>
        <v>0</v>
      </c>
      <c r="V2772" s="298">
        <f>+LBA!A2772</f>
        <v>0</v>
      </c>
      <c r="W2772" s="298">
        <f>+LBA!C2772</f>
        <v>0</v>
      </c>
      <c r="Y2772" s="308" t="str">
        <f t="shared" si="43"/>
        <v/>
      </c>
    </row>
    <row r="2773" spans="1:25">
      <c r="A2773" s="320">
        <f>LBA!A2773</f>
        <v>0</v>
      </c>
      <c r="B2773" s="320">
        <f>LBA!E2773</f>
        <v>0</v>
      </c>
      <c r="C2773" s="320">
        <f>LBA!P2773</f>
        <v>0</v>
      </c>
      <c r="D2773" s="321" t="str">
        <f>IF($C2773=0,"",VLOOKUP($C2773,LDI!$I:$BB,37,0))</f>
        <v/>
      </c>
      <c r="E2773" s="320" t="str">
        <f>IF($C2773=0,"",LBA!I2773)</f>
        <v/>
      </c>
      <c r="F2773" s="320" t="str">
        <f>IF($C2773=0,"",LBA!Q2773)</f>
        <v/>
      </c>
      <c r="G2773" s="321" t="str">
        <f>IF($C2773=0,"",VLOOKUP($C2773,LDI!$I:$BB,15,0))</f>
        <v/>
      </c>
      <c r="H2773" s="321" t="str">
        <f>IF($C2773=0,"",VLOOKUP($C2773,LDI!$I:$BB,17,0))</f>
        <v/>
      </c>
      <c r="I2773" s="322" t="str">
        <f>IF($C2773=0,"",LBA!R2773)</f>
        <v/>
      </c>
      <c r="J2773" s="323" t="str">
        <f>IF($C2773=0,"",LBA!AD2773)</f>
        <v/>
      </c>
      <c r="K2773" s="323" t="str">
        <f>IF($C2773=0,"",LBA!AH2773)</f>
        <v/>
      </c>
      <c r="L2773" s="323" t="str">
        <f>IF($C2773=0,"",LBA!AI2773)</f>
        <v/>
      </c>
      <c r="M2773" s="295"/>
      <c r="P2773" s="294">
        <f>+LBA!G2773</f>
        <v>0</v>
      </c>
      <c r="Q2773" s="297" t="e">
        <f>VLOOKUP(P2773,'Kategori Aset'!$B:$C,2,0)</f>
        <v>#N/A</v>
      </c>
      <c r="R2773" s="297">
        <f>+LBA!U2773</f>
        <v>0</v>
      </c>
      <c r="S2773" s="297">
        <f>+LBA!C2773</f>
        <v>0</v>
      </c>
      <c r="T2773" s="297">
        <f>+LBA!V2773</f>
        <v>0</v>
      </c>
      <c r="U2773" s="298">
        <f>+LBA!E2773</f>
        <v>0</v>
      </c>
      <c r="V2773" s="298">
        <f>+LBA!A2773</f>
        <v>0</v>
      </c>
      <c r="W2773" s="298">
        <f>+LBA!C2773</f>
        <v>0</v>
      </c>
      <c r="Y2773" s="308" t="str">
        <f t="shared" si="43"/>
        <v/>
      </c>
    </row>
    <row r="2774" spans="1:25">
      <c r="A2774" s="320">
        <f>LBA!A2774</f>
        <v>0</v>
      </c>
      <c r="B2774" s="320">
        <f>LBA!E2774</f>
        <v>0</v>
      </c>
      <c r="C2774" s="320">
        <f>LBA!P2774</f>
        <v>0</v>
      </c>
      <c r="D2774" s="321" t="str">
        <f>IF($C2774=0,"",VLOOKUP($C2774,LDI!$I:$BB,37,0))</f>
        <v/>
      </c>
      <c r="E2774" s="320" t="str">
        <f>IF($C2774=0,"",LBA!I2774)</f>
        <v/>
      </c>
      <c r="F2774" s="320" t="str">
        <f>IF($C2774=0,"",LBA!Q2774)</f>
        <v/>
      </c>
      <c r="G2774" s="321" t="str">
        <f>IF($C2774=0,"",VLOOKUP($C2774,LDI!$I:$BB,15,0))</f>
        <v/>
      </c>
      <c r="H2774" s="321" t="str">
        <f>IF($C2774=0,"",VLOOKUP($C2774,LDI!$I:$BB,17,0))</f>
        <v/>
      </c>
      <c r="I2774" s="322" t="str">
        <f>IF($C2774=0,"",LBA!R2774)</f>
        <v/>
      </c>
      <c r="J2774" s="323" t="str">
        <f>IF($C2774=0,"",LBA!AD2774)</f>
        <v/>
      </c>
      <c r="K2774" s="323" t="str">
        <f>IF($C2774=0,"",LBA!AH2774)</f>
        <v/>
      </c>
      <c r="L2774" s="323" t="str">
        <f>IF($C2774=0,"",LBA!AI2774)</f>
        <v/>
      </c>
      <c r="M2774" s="295"/>
      <c r="P2774" s="294">
        <f>+LBA!G2774</f>
        <v>0</v>
      </c>
      <c r="Q2774" s="297" t="e">
        <f>VLOOKUP(P2774,'Kategori Aset'!$B:$C,2,0)</f>
        <v>#N/A</v>
      </c>
      <c r="R2774" s="297">
        <f>+LBA!U2774</f>
        <v>0</v>
      </c>
      <c r="S2774" s="297">
        <f>+LBA!C2774</f>
        <v>0</v>
      </c>
      <c r="T2774" s="297">
        <f>+LBA!V2774</f>
        <v>0</v>
      </c>
      <c r="U2774" s="298">
        <f>+LBA!E2774</f>
        <v>0</v>
      </c>
      <c r="V2774" s="298">
        <f>+LBA!A2774</f>
        <v>0</v>
      </c>
      <c r="W2774" s="298">
        <f>+LBA!C2774</f>
        <v>0</v>
      </c>
      <c r="Y2774" s="308" t="str">
        <f t="shared" si="43"/>
        <v/>
      </c>
    </row>
    <row r="2775" spans="1:25">
      <c r="A2775" s="320">
        <f>LBA!A2775</f>
        <v>0</v>
      </c>
      <c r="B2775" s="320">
        <f>LBA!E2775</f>
        <v>0</v>
      </c>
      <c r="C2775" s="320">
        <f>LBA!P2775</f>
        <v>0</v>
      </c>
      <c r="D2775" s="321" t="str">
        <f>IF($C2775=0,"",VLOOKUP($C2775,LDI!$I:$BB,37,0))</f>
        <v/>
      </c>
      <c r="E2775" s="320" t="str">
        <f>IF($C2775=0,"",LBA!I2775)</f>
        <v/>
      </c>
      <c r="F2775" s="320" t="str">
        <f>IF($C2775=0,"",LBA!Q2775)</f>
        <v/>
      </c>
      <c r="G2775" s="321" t="str">
        <f>IF($C2775=0,"",VLOOKUP($C2775,LDI!$I:$BB,15,0))</f>
        <v/>
      </c>
      <c r="H2775" s="321" t="str">
        <f>IF($C2775=0,"",VLOOKUP($C2775,LDI!$I:$BB,17,0))</f>
        <v/>
      </c>
      <c r="I2775" s="322" t="str">
        <f>IF($C2775=0,"",LBA!R2775)</f>
        <v/>
      </c>
      <c r="J2775" s="323" t="str">
        <f>IF($C2775=0,"",LBA!AD2775)</f>
        <v/>
      </c>
      <c r="K2775" s="323" t="str">
        <f>IF($C2775=0,"",LBA!AH2775)</f>
        <v/>
      </c>
      <c r="L2775" s="323" t="str">
        <f>IF($C2775=0,"",LBA!AI2775)</f>
        <v/>
      </c>
      <c r="M2775" s="295"/>
      <c r="P2775" s="294">
        <f>+LBA!G2775</f>
        <v>0</v>
      </c>
      <c r="Q2775" s="297" t="e">
        <f>VLOOKUP(P2775,'Kategori Aset'!$B:$C,2,0)</f>
        <v>#N/A</v>
      </c>
      <c r="R2775" s="297">
        <f>+LBA!U2775</f>
        <v>0</v>
      </c>
      <c r="S2775" s="297">
        <f>+LBA!C2775</f>
        <v>0</v>
      </c>
      <c r="T2775" s="297">
        <f>+LBA!V2775</f>
        <v>0</v>
      </c>
      <c r="U2775" s="298">
        <f>+LBA!E2775</f>
        <v>0</v>
      </c>
      <c r="V2775" s="298">
        <f>+LBA!A2775</f>
        <v>0</v>
      </c>
      <c r="W2775" s="298">
        <f>+LBA!C2775</f>
        <v>0</v>
      </c>
      <c r="Y2775" s="308" t="str">
        <f t="shared" si="43"/>
        <v/>
      </c>
    </row>
    <row r="2776" spans="1:25">
      <c r="A2776" s="320">
        <f>LBA!A2776</f>
        <v>0</v>
      </c>
      <c r="B2776" s="320">
        <f>LBA!E2776</f>
        <v>0</v>
      </c>
      <c r="C2776" s="320">
        <f>LBA!P2776</f>
        <v>0</v>
      </c>
      <c r="D2776" s="321" t="str">
        <f>IF($C2776=0,"",VLOOKUP($C2776,LDI!$I:$BB,37,0))</f>
        <v/>
      </c>
      <c r="E2776" s="320" t="str">
        <f>IF($C2776=0,"",LBA!I2776)</f>
        <v/>
      </c>
      <c r="F2776" s="320" t="str">
        <f>IF($C2776=0,"",LBA!Q2776)</f>
        <v/>
      </c>
      <c r="G2776" s="321" t="str">
        <f>IF($C2776=0,"",VLOOKUP($C2776,LDI!$I:$BB,15,0))</f>
        <v/>
      </c>
      <c r="H2776" s="321" t="str">
        <f>IF($C2776=0,"",VLOOKUP($C2776,LDI!$I:$BB,17,0))</f>
        <v/>
      </c>
      <c r="I2776" s="322" t="str">
        <f>IF($C2776=0,"",LBA!R2776)</f>
        <v/>
      </c>
      <c r="J2776" s="323" t="str">
        <f>IF($C2776=0,"",LBA!AD2776)</f>
        <v/>
      </c>
      <c r="K2776" s="323" t="str">
        <f>IF($C2776=0,"",LBA!AH2776)</f>
        <v/>
      </c>
      <c r="L2776" s="323" t="str">
        <f>IF($C2776=0,"",LBA!AI2776)</f>
        <v/>
      </c>
      <c r="M2776" s="295"/>
      <c r="P2776" s="294">
        <f>+LBA!G2776</f>
        <v>0</v>
      </c>
      <c r="Q2776" s="297" t="e">
        <f>VLOOKUP(P2776,'Kategori Aset'!$B:$C,2,0)</f>
        <v>#N/A</v>
      </c>
      <c r="R2776" s="297">
        <f>+LBA!U2776</f>
        <v>0</v>
      </c>
      <c r="S2776" s="297">
        <f>+LBA!C2776</f>
        <v>0</v>
      </c>
      <c r="T2776" s="297">
        <f>+LBA!V2776</f>
        <v>0</v>
      </c>
      <c r="U2776" s="298">
        <f>+LBA!E2776</f>
        <v>0</v>
      </c>
      <c r="V2776" s="298">
        <f>+LBA!A2776</f>
        <v>0</v>
      </c>
      <c r="W2776" s="298">
        <f>+LBA!C2776</f>
        <v>0</v>
      </c>
      <c r="Y2776" s="308" t="str">
        <f t="shared" si="43"/>
        <v/>
      </c>
    </row>
    <row r="2777" spans="1:25">
      <c r="A2777" s="320">
        <f>LBA!A2777</f>
        <v>0</v>
      </c>
      <c r="B2777" s="320">
        <f>LBA!E2777</f>
        <v>0</v>
      </c>
      <c r="C2777" s="320">
        <f>LBA!P2777</f>
        <v>0</v>
      </c>
      <c r="D2777" s="321" t="str">
        <f>IF($C2777=0,"",VLOOKUP($C2777,LDI!$I:$BB,37,0))</f>
        <v/>
      </c>
      <c r="E2777" s="320" t="str">
        <f>IF($C2777=0,"",LBA!I2777)</f>
        <v/>
      </c>
      <c r="F2777" s="320" t="str">
        <f>IF($C2777=0,"",LBA!Q2777)</f>
        <v/>
      </c>
      <c r="G2777" s="321" t="str">
        <f>IF($C2777=0,"",VLOOKUP($C2777,LDI!$I:$BB,15,0))</f>
        <v/>
      </c>
      <c r="H2777" s="321" t="str">
        <f>IF($C2777=0,"",VLOOKUP($C2777,LDI!$I:$BB,17,0))</f>
        <v/>
      </c>
      <c r="I2777" s="322" t="str">
        <f>IF($C2777=0,"",LBA!R2777)</f>
        <v/>
      </c>
      <c r="J2777" s="323" t="str">
        <f>IF($C2777=0,"",LBA!AD2777)</f>
        <v/>
      </c>
      <c r="K2777" s="323" t="str">
        <f>IF($C2777=0,"",LBA!AH2777)</f>
        <v/>
      </c>
      <c r="L2777" s="323" t="str">
        <f>IF($C2777=0,"",LBA!AI2777)</f>
        <v/>
      </c>
      <c r="M2777" s="295"/>
      <c r="P2777" s="294">
        <f>+LBA!G2777</f>
        <v>0</v>
      </c>
      <c r="Q2777" s="297" t="e">
        <f>VLOOKUP(P2777,'Kategori Aset'!$B:$C,2,0)</f>
        <v>#N/A</v>
      </c>
      <c r="R2777" s="297">
        <f>+LBA!U2777</f>
        <v>0</v>
      </c>
      <c r="S2777" s="297">
        <f>+LBA!C2777</f>
        <v>0</v>
      </c>
      <c r="T2777" s="297">
        <f>+LBA!V2777</f>
        <v>0</v>
      </c>
      <c r="U2777" s="298">
        <f>+LBA!E2777</f>
        <v>0</v>
      </c>
      <c r="V2777" s="298">
        <f>+LBA!A2777</f>
        <v>0</v>
      </c>
      <c r="W2777" s="298">
        <f>+LBA!C2777</f>
        <v>0</v>
      </c>
      <c r="Y2777" s="308" t="str">
        <f t="shared" si="43"/>
        <v/>
      </c>
    </row>
    <row r="2778" spans="1:25">
      <c r="A2778" s="320">
        <f>LBA!A2778</f>
        <v>0</v>
      </c>
      <c r="B2778" s="320">
        <f>LBA!E2778</f>
        <v>0</v>
      </c>
      <c r="C2778" s="320">
        <f>LBA!P2778</f>
        <v>0</v>
      </c>
      <c r="D2778" s="321" t="str">
        <f>IF($C2778=0,"",VLOOKUP($C2778,LDI!$I:$BB,37,0))</f>
        <v/>
      </c>
      <c r="E2778" s="320" t="str">
        <f>IF($C2778=0,"",LBA!I2778)</f>
        <v/>
      </c>
      <c r="F2778" s="320" t="str">
        <f>IF($C2778=0,"",LBA!Q2778)</f>
        <v/>
      </c>
      <c r="G2778" s="321" t="str">
        <f>IF($C2778=0,"",VLOOKUP($C2778,LDI!$I:$BB,15,0))</f>
        <v/>
      </c>
      <c r="H2778" s="321" t="str">
        <f>IF($C2778=0,"",VLOOKUP($C2778,LDI!$I:$BB,17,0))</f>
        <v/>
      </c>
      <c r="I2778" s="322" t="str">
        <f>IF($C2778=0,"",LBA!R2778)</f>
        <v/>
      </c>
      <c r="J2778" s="323" t="str">
        <f>IF($C2778=0,"",LBA!AD2778)</f>
        <v/>
      </c>
      <c r="K2778" s="323" t="str">
        <f>IF($C2778=0,"",LBA!AH2778)</f>
        <v/>
      </c>
      <c r="L2778" s="323" t="str">
        <f>IF($C2778=0,"",LBA!AI2778)</f>
        <v/>
      </c>
      <c r="M2778" s="295"/>
      <c r="P2778" s="294">
        <f>+LBA!G2778</f>
        <v>0</v>
      </c>
      <c r="Q2778" s="297" t="e">
        <f>VLOOKUP(P2778,'Kategori Aset'!$B:$C,2,0)</f>
        <v>#N/A</v>
      </c>
      <c r="R2778" s="297">
        <f>+LBA!U2778</f>
        <v>0</v>
      </c>
      <c r="S2778" s="297">
        <f>+LBA!C2778</f>
        <v>0</v>
      </c>
      <c r="T2778" s="297">
        <f>+LBA!V2778</f>
        <v>0</v>
      </c>
      <c r="U2778" s="298">
        <f>+LBA!E2778</f>
        <v>0</v>
      </c>
      <c r="V2778" s="298">
        <f>+LBA!A2778</f>
        <v>0</v>
      </c>
      <c r="W2778" s="298">
        <f>+LBA!C2778</f>
        <v>0</v>
      </c>
      <c r="Y2778" s="308" t="str">
        <f t="shared" si="43"/>
        <v/>
      </c>
    </row>
    <row r="2779" spans="1:25">
      <c r="A2779" s="320">
        <f>LBA!A2779</f>
        <v>0</v>
      </c>
      <c r="B2779" s="320">
        <f>LBA!E2779</f>
        <v>0</v>
      </c>
      <c r="C2779" s="320">
        <f>LBA!P2779</f>
        <v>0</v>
      </c>
      <c r="D2779" s="321" t="str">
        <f>IF($C2779=0,"",VLOOKUP($C2779,LDI!$I:$BB,37,0))</f>
        <v/>
      </c>
      <c r="E2779" s="320" t="str">
        <f>IF($C2779=0,"",LBA!I2779)</f>
        <v/>
      </c>
      <c r="F2779" s="320" t="str">
        <f>IF($C2779=0,"",LBA!Q2779)</f>
        <v/>
      </c>
      <c r="G2779" s="321" t="str">
        <f>IF($C2779=0,"",VLOOKUP($C2779,LDI!$I:$BB,15,0))</f>
        <v/>
      </c>
      <c r="H2779" s="321" t="str">
        <f>IF($C2779=0,"",VLOOKUP($C2779,LDI!$I:$BB,17,0))</f>
        <v/>
      </c>
      <c r="I2779" s="322" t="str">
        <f>IF($C2779=0,"",LBA!R2779)</f>
        <v/>
      </c>
      <c r="J2779" s="323" t="str">
        <f>IF($C2779=0,"",LBA!AD2779)</f>
        <v/>
      </c>
      <c r="K2779" s="323" t="str">
        <f>IF($C2779=0,"",LBA!AH2779)</f>
        <v/>
      </c>
      <c r="L2779" s="323" t="str">
        <f>IF($C2779=0,"",LBA!AI2779)</f>
        <v/>
      </c>
      <c r="M2779" s="295"/>
      <c r="P2779" s="294">
        <f>+LBA!G2779</f>
        <v>0</v>
      </c>
      <c r="Q2779" s="297" t="e">
        <f>VLOOKUP(P2779,'Kategori Aset'!$B:$C,2,0)</f>
        <v>#N/A</v>
      </c>
      <c r="R2779" s="297">
        <f>+LBA!U2779</f>
        <v>0</v>
      </c>
      <c r="S2779" s="297">
        <f>+LBA!C2779</f>
        <v>0</v>
      </c>
      <c r="T2779" s="297">
        <f>+LBA!V2779</f>
        <v>0</v>
      </c>
      <c r="U2779" s="298">
        <f>+LBA!E2779</f>
        <v>0</v>
      </c>
      <c r="V2779" s="298">
        <f>+LBA!A2779</f>
        <v>0</v>
      </c>
      <c r="W2779" s="298">
        <f>+LBA!C2779</f>
        <v>0</v>
      </c>
      <c r="Y2779" s="308" t="str">
        <f t="shared" si="43"/>
        <v/>
      </c>
    </row>
    <row r="2780" spans="1:25">
      <c r="A2780" s="320">
        <f>LBA!A2780</f>
        <v>0</v>
      </c>
      <c r="B2780" s="320">
        <f>LBA!E2780</f>
        <v>0</v>
      </c>
      <c r="C2780" s="320">
        <f>LBA!P2780</f>
        <v>0</v>
      </c>
      <c r="D2780" s="321" t="str">
        <f>IF($C2780=0,"",VLOOKUP($C2780,LDI!$I:$BB,37,0))</f>
        <v/>
      </c>
      <c r="E2780" s="320" t="str">
        <f>IF($C2780=0,"",LBA!I2780)</f>
        <v/>
      </c>
      <c r="F2780" s="320" t="str">
        <f>IF($C2780=0,"",LBA!Q2780)</f>
        <v/>
      </c>
      <c r="G2780" s="321" t="str">
        <f>IF($C2780=0,"",VLOOKUP($C2780,LDI!$I:$BB,15,0))</f>
        <v/>
      </c>
      <c r="H2780" s="321" t="str">
        <f>IF($C2780=0,"",VLOOKUP($C2780,LDI!$I:$BB,17,0))</f>
        <v/>
      </c>
      <c r="I2780" s="322" t="str">
        <f>IF($C2780=0,"",LBA!R2780)</f>
        <v/>
      </c>
      <c r="J2780" s="323" t="str">
        <f>IF($C2780=0,"",LBA!AD2780)</f>
        <v/>
      </c>
      <c r="K2780" s="323" t="str">
        <f>IF($C2780=0,"",LBA!AH2780)</f>
        <v/>
      </c>
      <c r="L2780" s="323" t="str">
        <f>IF($C2780=0,"",LBA!AI2780)</f>
        <v/>
      </c>
      <c r="M2780" s="295"/>
      <c r="P2780" s="294">
        <f>+LBA!G2780</f>
        <v>0</v>
      </c>
      <c r="Q2780" s="297" t="e">
        <f>VLOOKUP(P2780,'Kategori Aset'!$B:$C,2,0)</f>
        <v>#N/A</v>
      </c>
      <c r="R2780" s="297">
        <f>+LBA!U2780</f>
        <v>0</v>
      </c>
      <c r="S2780" s="297">
        <f>+LBA!C2780</f>
        <v>0</v>
      </c>
      <c r="T2780" s="297">
        <f>+LBA!V2780</f>
        <v>0</v>
      </c>
      <c r="U2780" s="298">
        <f>+LBA!E2780</f>
        <v>0</v>
      </c>
      <c r="V2780" s="298">
        <f>+LBA!A2780</f>
        <v>0</v>
      </c>
      <c r="W2780" s="298">
        <f>+LBA!C2780</f>
        <v>0</v>
      </c>
      <c r="Y2780" s="308" t="str">
        <f t="shared" si="43"/>
        <v/>
      </c>
    </row>
    <row r="2781" spans="1:25">
      <c r="A2781" s="320">
        <f>LBA!A2781</f>
        <v>0</v>
      </c>
      <c r="B2781" s="320">
        <f>LBA!E2781</f>
        <v>0</v>
      </c>
      <c r="C2781" s="320">
        <f>LBA!P2781</f>
        <v>0</v>
      </c>
      <c r="D2781" s="321" t="str">
        <f>IF($C2781=0,"",VLOOKUP($C2781,LDI!$I:$BB,37,0))</f>
        <v/>
      </c>
      <c r="E2781" s="320" t="str">
        <f>IF($C2781=0,"",LBA!I2781)</f>
        <v/>
      </c>
      <c r="F2781" s="320" t="str">
        <f>IF($C2781=0,"",LBA!Q2781)</f>
        <v/>
      </c>
      <c r="G2781" s="321" t="str">
        <f>IF($C2781=0,"",VLOOKUP($C2781,LDI!$I:$BB,15,0))</f>
        <v/>
      </c>
      <c r="H2781" s="321" t="str">
        <f>IF($C2781=0,"",VLOOKUP($C2781,LDI!$I:$BB,17,0))</f>
        <v/>
      </c>
      <c r="I2781" s="322" t="str">
        <f>IF($C2781=0,"",LBA!R2781)</f>
        <v/>
      </c>
      <c r="J2781" s="323" t="str">
        <f>IF($C2781=0,"",LBA!AD2781)</f>
        <v/>
      </c>
      <c r="K2781" s="323" t="str">
        <f>IF($C2781=0,"",LBA!AH2781)</f>
        <v/>
      </c>
      <c r="L2781" s="323" t="str">
        <f>IF($C2781=0,"",LBA!AI2781)</f>
        <v/>
      </c>
      <c r="M2781" s="295"/>
      <c r="P2781" s="294">
        <f>+LBA!G2781</f>
        <v>0</v>
      </c>
      <c r="Q2781" s="297" t="e">
        <f>VLOOKUP(P2781,'Kategori Aset'!$B:$C,2,0)</f>
        <v>#N/A</v>
      </c>
      <c r="R2781" s="297">
        <f>+LBA!U2781</f>
        <v>0</v>
      </c>
      <c r="S2781" s="297">
        <f>+LBA!C2781</f>
        <v>0</v>
      </c>
      <c r="T2781" s="297">
        <f>+LBA!V2781</f>
        <v>0</v>
      </c>
      <c r="U2781" s="298">
        <f>+LBA!E2781</f>
        <v>0</v>
      </c>
      <c r="V2781" s="298">
        <f>+LBA!A2781</f>
        <v>0</v>
      </c>
      <c r="W2781" s="298">
        <f>+LBA!C2781</f>
        <v>0</v>
      </c>
      <c r="Y2781" s="308" t="str">
        <f t="shared" si="43"/>
        <v/>
      </c>
    </row>
    <row r="2782" spans="1:25">
      <c r="A2782" s="320">
        <f>LBA!A2782</f>
        <v>0</v>
      </c>
      <c r="B2782" s="320">
        <f>LBA!E2782</f>
        <v>0</v>
      </c>
      <c r="C2782" s="320">
        <f>LBA!P2782</f>
        <v>0</v>
      </c>
      <c r="D2782" s="321" t="str">
        <f>IF($C2782=0,"",VLOOKUP($C2782,LDI!$I:$BB,37,0))</f>
        <v/>
      </c>
      <c r="E2782" s="320" t="str">
        <f>IF($C2782=0,"",LBA!I2782)</f>
        <v/>
      </c>
      <c r="F2782" s="320" t="str">
        <f>IF($C2782=0,"",LBA!Q2782)</f>
        <v/>
      </c>
      <c r="G2782" s="321" t="str">
        <f>IF($C2782=0,"",VLOOKUP($C2782,LDI!$I:$BB,15,0))</f>
        <v/>
      </c>
      <c r="H2782" s="321" t="str">
        <f>IF($C2782=0,"",VLOOKUP($C2782,LDI!$I:$BB,17,0))</f>
        <v/>
      </c>
      <c r="I2782" s="322" t="str">
        <f>IF($C2782=0,"",LBA!R2782)</f>
        <v/>
      </c>
      <c r="J2782" s="323" t="str">
        <f>IF($C2782=0,"",LBA!AD2782)</f>
        <v/>
      </c>
      <c r="K2782" s="323" t="str">
        <f>IF($C2782=0,"",LBA!AH2782)</f>
        <v/>
      </c>
      <c r="L2782" s="323" t="str">
        <f>IF($C2782=0,"",LBA!AI2782)</f>
        <v/>
      </c>
      <c r="M2782" s="295"/>
      <c r="P2782" s="294">
        <f>+LBA!G2782</f>
        <v>0</v>
      </c>
      <c r="Q2782" s="297" t="e">
        <f>VLOOKUP(P2782,'Kategori Aset'!$B:$C,2,0)</f>
        <v>#N/A</v>
      </c>
      <c r="R2782" s="297">
        <f>+LBA!U2782</f>
        <v>0</v>
      </c>
      <c r="S2782" s="297">
        <f>+LBA!C2782</f>
        <v>0</v>
      </c>
      <c r="T2782" s="297">
        <f>+LBA!V2782</f>
        <v>0</v>
      </c>
      <c r="U2782" s="298">
        <f>+LBA!E2782</f>
        <v>0</v>
      </c>
      <c r="V2782" s="298">
        <f>+LBA!A2782</f>
        <v>0</v>
      </c>
      <c r="W2782" s="298">
        <f>+LBA!C2782</f>
        <v>0</v>
      </c>
      <c r="Y2782" s="308" t="str">
        <f t="shared" si="43"/>
        <v/>
      </c>
    </row>
    <row r="2783" spans="1:25">
      <c r="A2783" s="320">
        <f>LBA!A2783</f>
        <v>0</v>
      </c>
      <c r="B2783" s="320">
        <f>LBA!E2783</f>
        <v>0</v>
      </c>
      <c r="C2783" s="320">
        <f>LBA!P2783</f>
        <v>0</v>
      </c>
      <c r="D2783" s="321" t="str">
        <f>IF($C2783=0,"",VLOOKUP($C2783,LDI!$I:$BB,37,0))</f>
        <v/>
      </c>
      <c r="E2783" s="320" t="str">
        <f>IF($C2783=0,"",LBA!I2783)</f>
        <v/>
      </c>
      <c r="F2783" s="320" t="str">
        <f>IF($C2783=0,"",LBA!Q2783)</f>
        <v/>
      </c>
      <c r="G2783" s="321" t="str">
        <f>IF($C2783=0,"",VLOOKUP($C2783,LDI!$I:$BB,15,0))</f>
        <v/>
      </c>
      <c r="H2783" s="321" t="str">
        <f>IF($C2783=0,"",VLOOKUP($C2783,LDI!$I:$BB,17,0))</f>
        <v/>
      </c>
      <c r="I2783" s="322" t="str">
        <f>IF($C2783=0,"",LBA!R2783)</f>
        <v/>
      </c>
      <c r="J2783" s="323" t="str">
        <f>IF($C2783=0,"",LBA!AD2783)</f>
        <v/>
      </c>
      <c r="K2783" s="323" t="str">
        <f>IF($C2783=0,"",LBA!AH2783)</f>
        <v/>
      </c>
      <c r="L2783" s="323" t="str">
        <f>IF($C2783=0,"",LBA!AI2783)</f>
        <v/>
      </c>
      <c r="M2783" s="295"/>
      <c r="P2783" s="294">
        <f>+LBA!G2783</f>
        <v>0</v>
      </c>
      <c r="Q2783" s="297" t="e">
        <f>VLOOKUP(P2783,'Kategori Aset'!$B:$C,2,0)</f>
        <v>#N/A</v>
      </c>
      <c r="R2783" s="297">
        <f>+LBA!U2783</f>
        <v>0</v>
      </c>
      <c r="S2783" s="297">
        <f>+LBA!C2783</f>
        <v>0</v>
      </c>
      <c r="T2783" s="297">
        <f>+LBA!V2783</f>
        <v>0</v>
      </c>
      <c r="U2783" s="298">
        <f>+LBA!E2783</f>
        <v>0</v>
      </c>
      <c r="V2783" s="298">
        <f>+LBA!A2783</f>
        <v>0</v>
      </c>
      <c r="W2783" s="298">
        <f>+LBA!C2783</f>
        <v>0</v>
      </c>
      <c r="Y2783" s="308" t="str">
        <f t="shared" si="43"/>
        <v/>
      </c>
    </row>
    <row r="2784" spans="1:25">
      <c r="A2784" s="320">
        <f>LBA!A2784</f>
        <v>0</v>
      </c>
      <c r="B2784" s="320">
        <f>LBA!E2784</f>
        <v>0</v>
      </c>
      <c r="C2784" s="320">
        <f>LBA!P2784</f>
        <v>0</v>
      </c>
      <c r="D2784" s="321" t="str">
        <f>IF($C2784=0,"",VLOOKUP($C2784,LDI!$I:$BB,37,0))</f>
        <v/>
      </c>
      <c r="E2784" s="320" t="str">
        <f>IF($C2784=0,"",LBA!I2784)</f>
        <v/>
      </c>
      <c r="F2784" s="320" t="str">
        <f>IF($C2784=0,"",LBA!Q2784)</f>
        <v/>
      </c>
      <c r="G2784" s="321" t="str">
        <f>IF($C2784=0,"",VLOOKUP($C2784,LDI!$I:$BB,15,0))</f>
        <v/>
      </c>
      <c r="H2784" s="321" t="str">
        <f>IF($C2784=0,"",VLOOKUP($C2784,LDI!$I:$BB,17,0))</f>
        <v/>
      </c>
      <c r="I2784" s="322" t="str">
        <f>IF($C2784=0,"",LBA!R2784)</f>
        <v/>
      </c>
      <c r="J2784" s="323" t="str">
        <f>IF($C2784=0,"",LBA!AD2784)</f>
        <v/>
      </c>
      <c r="K2784" s="323" t="str">
        <f>IF($C2784=0,"",LBA!AH2784)</f>
        <v/>
      </c>
      <c r="L2784" s="323" t="str">
        <f>IF($C2784=0,"",LBA!AI2784)</f>
        <v/>
      </c>
      <c r="M2784" s="295"/>
      <c r="P2784" s="294">
        <f>+LBA!G2784</f>
        <v>0</v>
      </c>
      <c r="Q2784" s="297" t="e">
        <f>VLOOKUP(P2784,'Kategori Aset'!$B:$C,2,0)</f>
        <v>#N/A</v>
      </c>
      <c r="R2784" s="297">
        <f>+LBA!U2784</f>
        <v>0</v>
      </c>
      <c r="S2784" s="297">
        <f>+LBA!C2784</f>
        <v>0</v>
      </c>
      <c r="T2784" s="297">
        <f>+LBA!V2784</f>
        <v>0</v>
      </c>
      <c r="U2784" s="298">
        <f>+LBA!E2784</f>
        <v>0</v>
      </c>
      <c r="V2784" s="298">
        <f>+LBA!A2784</f>
        <v>0</v>
      </c>
      <c r="W2784" s="298">
        <f>+LBA!C2784</f>
        <v>0</v>
      </c>
      <c r="Y2784" s="308" t="str">
        <f t="shared" si="43"/>
        <v/>
      </c>
    </row>
    <row r="2785" spans="1:25">
      <c r="A2785" s="320">
        <f>LBA!A2785</f>
        <v>0</v>
      </c>
      <c r="B2785" s="320">
        <f>LBA!E2785</f>
        <v>0</v>
      </c>
      <c r="C2785" s="320">
        <f>LBA!P2785</f>
        <v>0</v>
      </c>
      <c r="D2785" s="321" t="str">
        <f>IF($C2785=0,"",VLOOKUP($C2785,LDI!$I:$BB,37,0))</f>
        <v/>
      </c>
      <c r="E2785" s="320" t="str">
        <f>IF($C2785=0,"",LBA!I2785)</f>
        <v/>
      </c>
      <c r="F2785" s="320" t="str">
        <f>IF($C2785=0,"",LBA!Q2785)</f>
        <v/>
      </c>
      <c r="G2785" s="321" t="str">
        <f>IF($C2785=0,"",VLOOKUP($C2785,LDI!$I:$BB,15,0))</f>
        <v/>
      </c>
      <c r="H2785" s="321" t="str">
        <f>IF($C2785=0,"",VLOOKUP($C2785,LDI!$I:$BB,17,0))</f>
        <v/>
      </c>
      <c r="I2785" s="322" t="str">
        <f>IF($C2785=0,"",LBA!R2785)</f>
        <v/>
      </c>
      <c r="J2785" s="323" t="str">
        <f>IF($C2785=0,"",LBA!AD2785)</f>
        <v/>
      </c>
      <c r="K2785" s="323" t="str">
        <f>IF($C2785=0,"",LBA!AH2785)</f>
        <v/>
      </c>
      <c r="L2785" s="323" t="str">
        <f>IF($C2785=0,"",LBA!AI2785)</f>
        <v/>
      </c>
      <c r="M2785" s="295"/>
      <c r="P2785" s="294">
        <f>+LBA!G2785</f>
        <v>0</v>
      </c>
      <c r="Q2785" s="297" t="e">
        <f>VLOOKUP(P2785,'Kategori Aset'!$B:$C,2,0)</f>
        <v>#N/A</v>
      </c>
      <c r="R2785" s="297">
        <f>+LBA!U2785</f>
        <v>0</v>
      </c>
      <c r="S2785" s="297">
        <f>+LBA!C2785</f>
        <v>0</v>
      </c>
      <c r="T2785" s="297">
        <f>+LBA!V2785</f>
        <v>0</v>
      </c>
      <c r="U2785" s="298">
        <f>+LBA!E2785</f>
        <v>0</v>
      </c>
      <c r="V2785" s="298">
        <f>+LBA!A2785</f>
        <v>0</v>
      </c>
      <c r="W2785" s="298">
        <f>+LBA!C2785</f>
        <v>0</v>
      </c>
      <c r="Y2785" s="308" t="str">
        <f t="shared" si="43"/>
        <v/>
      </c>
    </row>
    <row r="2786" spans="1:25">
      <c r="A2786" s="320">
        <f>LBA!A2786</f>
        <v>0</v>
      </c>
      <c r="B2786" s="320">
        <f>LBA!E2786</f>
        <v>0</v>
      </c>
      <c r="C2786" s="320">
        <f>LBA!P2786</f>
        <v>0</v>
      </c>
      <c r="D2786" s="321" t="str">
        <f>IF($C2786=0,"",VLOOKUP($C2786,LDI!$I:$BB,37,0))</f>
        <v/>
      </c>
      <c r="E2786" s="320" t="str">
        <f>IF($C2786=0,"",LBA!I2786)</f>
        <v/>
      </c>
      <c r="F2786" s="320" t="str">
        <f>IF($C2786=0,"",LBA!Q2786)</f>
        <v/>
      </c>
      <c r="G2786" s="321" t="str">
        <f>IF($C2786=0,"",VLOOKUP($C2786,LDI!$I:$BB,15,0))</f>
        <v/>
      </c>
      <c r="H2786" s="321" t="str">
        <f>IF($C2786=0,"",VLOOKUP($C2786,LDI!$I:$BB,17,0))</f>
        <v/>
      </c>
      <c r="I2786" s="322" t="str">
        <f>IF($C2786=0,"",LBA!R2786)</f>
        <v/>
      </c>
      <c r="J2786" s="323" t="str">
        <f>IF($C2786=0,"",LBA!AD2786)</f>
        <v/>
      </c>
      <c r="K2786" s="323" t="str">
        <f>IF($C2786=0,"",LBA!AH2786)</f>
        <v/>
      </c>
      <c r="L2786" s="323" t="str">
        <f>IF($C2786=0,"",LBA!AI2786)</f>
        <v/>
      </c>
      <c r="M2786" s="295"/>
      <c r="P2786" s="294">
        <f>+LBA!G2786</f>
        <v>0</v>
      </c>
      <c r="Q2786" s="297" t="e">
        <f>VLOOKUP(P2786,'Kategori Aset'!$B:$C,2,0)</f>
        <v>#N/A</v>
      </c>
      <c r="R2786" s="297">
        <f>+LBA!U2786</f>
        <v>0</v>
      </c>
      <c r="S2786" s="297">
        <f>+LBA!C2786</f>
        <v>0</v>
      </c>
      <c r="T2786" s="297">
        <f>+LBA!V2786</f>
        <v>0</v>
      </c>
      <c r="U2786" s="298">
        <f>+LBA!E2786</f>
        <v>0</v>
      </c>
      <c r="V2786" s="298">
        <f>+LBA!A2786</f>
        <v>0</v>
      </c>
      <c r="W2786" s="298">
        <f>+LBA!C2786</f>
        <v>0</v>
      </c>
      <c r="Y2786" s="308" t="str">
        <f t="shared" si="43"/>
        <v/>
      </c>
    </row>
    <row r="2787" spans="1:25">
      <c r="A2787" s="320">
        <f>LBA!A2787</f>
        <v>0</v>
      </c>
      <c r="B2787" s="320">
        <f>LBA!E2787</f>
        <v>0</v>
      </c>
      <c r="C2787" s="320">
        <f>LBA!P2787</f>
        <v>0</v>
      </c>
      <c r="D2787" s="321" t="str">
        <f>IF($C2787=0,"",VLOOKUP($C2787,LDI!$I:$BB,37,0))</f>
        <v/>
      </c>
      <c r="E2787" s="320" t="str">
        <f>IF($C2787=0,"",LBA!I2787)</f>
        <v/>
      </c>
      <c r="F2787" s="320" t="str">
        <f>IF($C2787=0,"",LBA!Q2787)</f>
        <v/>
      </c>
      <c r="G2787" s="321" t="str">
        <f>IF($C2787=0,"",VLOOKUP($C2787,LDI!$I:$BB,15,0))</f>
        <v/>
      </c>
      <c r="H2787" s="321" t="str">
        <f>IF($C2787=0,"",VLOOKUP($C2787,LDI!$I:$BB,17,0))</f>
        <v/>
      </c>
      <c r="I2787" s="322" t="str">
        <f>IF($C2787=0,"",LBA!R2787)</f>
        <v/>
      </c>
      <c r="J2787" s="323" t="str">
        <f>IF($C2787=0,"",LBA!AD2787)</f>
        <v/>
      </c>
      <c r="K2787" s="323" t="str">
        <f>IF($C2787=0,"",LBA!AH2787)</f>
        <v/>
      </c>
      <c r="L2787" s="323" t="str">
        <f>IF($C2787=0,"",LBA!AI2787)</f>
        <v/>
      </c>
      <c r="M2787" s="295"/>
      <c r="P2787" s="294">
        <f>+LBA!G2787</f>
        <v>0</v>
      </c>
      <c r="Q2787" s="297" t="e">
        <f>VLOOKUP(P2787,'Kategori Aset'!$B:$C,2,0)</f>
        <v>#N/A</v>
      </c>
      <c r="R2787" s="297">
        <f>+LBA!U2787</f>
        <v>0</v>
      </c>
      <c r="S2787" s="297">
        <f>+LBA!C2787</f>
        <v>0</v>
      </c>
      <c r="T2787" s="297">
        <f>+LBA!V2787</f>
        <v>0</v>
      </c>
      <c r="U2787" s="298">
        <f>+LBA!E2787</f>
        <v>0</v>
      </c>
      <c r="V2787" s="298">
        <f>+LBA!A2787</f>
        <v>0</v>
      </c>
      <c r="W2787" s="298">
        <f>+LBA!C2787</f>
        <v>0</v>
      </c>
      <c r="Y2787" s="308" t="str">
        <f t="shared" si="43"/>
        <v/>
      </c>
    </row>
    <row r="2788" spans="1:25">
      <c r="A2788" s="320">
        <f>LBA!A2788</f>
        <v>0</v>
      </c>
      <c r="B2788" s="320">
        <f>LBA!E2788</f>
        <v>0</v>
      </c>
      <c r="C2788" s="320">
        <f>LBA!P2788</f>
        <v>0</v>
      </c>
      <c r="D2788" s="321" t="str">
        <f>IF($C2788=0,"",VLOOKUP($C2788,LDI!$I:$BB,37,0))</f>
        <v/>
      </c>
      <c r="E2788" s="320" t="str">
        <f>IF($C2788=0,"",LBA!I2788)</f>
        <v/>
      </c>
      <c r="F2788" s="320" t="str">
        <f>IF($C2788=0,"",LBA!Q2788)</f>
        <v/>
      </c>
      <c r="G2788" s="321" t="str">
        <f>IF($C2788=0,"",VLOOKUP($C2788,LDI!$I:$BB,15,0))</f>
        <v/>
      </c>
      <c r="H2788" s="321" t="str">
        <f>IF($C2788=0,"",VLOOKUP($C2788,LDI!$I:$BB,17,0))</f>
        <v/>
      </c>
      <c r="I2788" s="322" t="str">
        <f>IF($C2788=0,"",LBA!R2788)</f>
        <v/>
      </c>
      <c r="J2788" s="323" t="str">
        <f>IF($C2788=0,"",LBA!AD2788)</f>
        <v/>
      </c>
      <c r="K2788" s="323" t="str">
        <f>IF($C2788=0,"",LBA!AH2788)</f>
        <v/>
      </c>
      <c r="L2788" s="323" t="str">
        <f>IF($C2788=0,"",LBA!AI2788)</f>
        <v/>
      </c>
      <c r="M2788" s="295"/>
      <c r="P2788" s="294">
        <f>+LBA!G2788</f>
        <v>0</v>
      </c>
      <c r="Q2788" s="297" t="e">
        <f>VLOOKUP(P2788,'Kategori Aset'!$B:$C,2,0)</f>
        <v>#N/A</v>
      </c>
      <c r="R2788" s="297">
        <f>+LBA!U2788</f>
        <v>0</v>
      </c>
      <c r="S2788" s="297">
        <f>+LBA!C2788</f>
        <v>0</v>
      </c>
      <c r="T2788" s="297">
        <f>+LBA!V2788</f>
        <v>0</v>
      </c>
      <c r="U2788" s="298">
        <f>+LBA!E2788</f>
        <v>0</v>
      </c>
      <c r="V2788" s="298">
        <f>+LBA!A2788</f>
        <v>0</v>
      </c>
      <c r="W2788" s="298">
        <f>+LBA!C2788</f>
        <v>0</v>
      </c>
      <c r="Y2788" s="308" t="str">
        <f t="shared" si="43"/>
        <v/>
      </c>
    </row>
    <row r="2789" spans="1:25">
      <c r="A2789" s="320">
        <f>LBA!A2789</f>
        <v>0</v>
      </c>
      <c r="B2789" s="320">
        <f>LBA!E2789</f>
        <v>0</v>
      </c>
      <c r="C2789" s="320">
        <f>LBA!P2789</f>
        <v>0</v>
      </c>
      <c r="D2789" s="321" t="str">
        <f>IF($C2789=0,"",VLOOKUP($C2789,LDI!$I:$BB,37,0))</f>
        <v/>
      </c>
      <c r="E2789" s="320" t="str">
        <f>IF($C2789=0,"",LBA!I2789)</f>
        <v/>
      </c>
      <c r="F2789" s="320" t="str">
        <f>IF($C2789=0,"",LBA!Q2789)</f>
        <v/>
      </c>
      <c r="G2789" s="321" t="str">
        <f>IF($C2789=0,"",VLOOKUP($C2789,LDI!$I:$BB,15,0))</f>
        <v/>
      </c>
      <c r="H2789" s="321" t="str">
        <f>IF($C2789=0,"",VLOOKUP($C2789,LDI!$I:$BB,17,0))</f>
        <v/>
      </c>
      <c r="I2789" s="322" t="str">
        <f>IF($C2789=0,"",LBA!R2789)</f>
        <v/>
      </c>
      <c r="J2789" s="323" t="str">
        <f>IF($C2789=0,"",LBA!AD2789)</f>
        <v/>
      </c>
      <c r="K2789" s="323" t="str">
        <f>IF($C2789=0,"",LBA!AH2789)</f>
        <v/>
      </c>
      <c r="L2789" s="323" t="str">
        <f>IF($C2789=0,"",LBA!AI2789)</f>
        <v/>
      </c>
      <c r="M2789" s="295"/>
      <c r="P2789" s="294">
        <f>+LBA!G2789</f>
        <v>0</v>
      </c>
      <c r="Q2789" s="297" t="e">
        <f>VLOOKUP(P2789,'Kategori Aset'!$B:$C,2,0)</f>
        <v>#N/A</v>
      </c>
      <c r="R2789" s="297">
        <f>+LBA!U2789</f>
        <v>0</v>
      </c>
      <c r="S2789" s="297">
        <f>+LBA!C2789</f>
        <v>0</v>
      </c>
      <c r="T2789" s="297">
        <f>+LBA!V2789</f>
        <v>0</v>
      </c>
      <c r="U2789" s="298">
        <f>+LBA!E2789</f>
        <v>0</v>
      </c>
      <c r="V2789" s="298">
        <f>+LBA!A2789</f>
        <v>0</v>
      </c>
      <c r="W2789" s="298">
        <f>+LBA!C2789</f>
        <v>0</v>
      </c>
      <c r="Y2789" s="308" t="str">
        <f t="shared" si="43"/>
        <v/>
      </c>
    </row>
    <row r="2790" spans="1:25">
      <c r="A2790" s="320">
        <f>LBA!A2790</f>
        <v>0</v>
      </c>
      <c r="B2790" s="320">
        <f>LBA!E2790</f>
        <v>0</v>
      </c>
      <c r="C2790" s="320">
        <f>LBA!P2790</f>
        <v>0</v>
      </c>
      <c r="D2790" s="321" t="str">
        <f>IF($C2790=0,"",VLOOKUP($C2790,LDI!$I:$BB,37,0))</f>
        <v/>
      </c>
      <c r="E2790" s="320" t="str">
        <f>IF($C2790=0,"",LBA!I2790)</f>
        <v/>
      </c>
      <c r="F2790" s="320" t="str">
        <f>IF($C2790=0,"",LBA!Q2790)</f>
        <v/>
      </c>
      <c r="G2790" s="321" t="str">
        <f>IF($C2790=0,"",VLOOKUP($C2790,LDI!$I:$BB,15,0))</f>
        <v/>
      </c>
      <c r="H2790" s="321" t="str">
        <f>IF($C2790=0,"",VLOOKUP($C2790,LDI!$I:$BB,17,0))</f>
        <v/>
      </c>
      <c r="I2790" s="322" t="str">
        <f>IF($C2790=0,"",LBA!R2790)</f>
        <v/>
      </c>
      <c r="J2790" s="323" t="str">
        <f>IF($C2790=0,"",LBA!AD2790)</f>
        <v/>
      </c>
      <c r="K2790" s="323" t="str">
        <f>IF($C2790=0,"",LBA!AH2790)</f>
        <v/>
      </c>
      <c r="L2790" s="323" t="str">
        <f>IF($C2790=0,"",LBA!AI2790)</f>
        <v/>
      </c>
      <c r="M2790" s="295"/>
      <c r="P2790" s="294">
        <f>+LBA!G2790</f>
        <v>0</v>
      </c>
      <c r="Q2790" s="297" t="e">
        <f>VLOOKUP(P2790,'Kategori Aset'!$B:$C,2,0)</f>
        <v>#N/A</v>
      </c>
      <c r="R2790" s="297">
        <f>+LBA!U2790</f>
        <v>0</v>
      </c>
      <c r="S2790" s="297">
        <f>+LBA!C2790</f>
        <v>0</v>
      </c>
      <c r="T2790" s="297">
        <f>+LBA!V2790</f>
        <v>0</v>
      </c>
      <c r="U2790" s="298">
        <f>+LBA!E2790</f>
        <v>0</v>
      </c>
      <c r="V2790" s="298">
        <f>+LBA!A2790</f>
        <v>0</v>
      </c>
      <c r="W2790" s="298">
        <f>+LBA!C2790</f>
        <v>0</v>
      </c>
      <c r="Y2790" s="308" t="str">
        <f t="shared" si="43"/>
        <v/>
      </c>
    </row>
    <row r="2791" spans="1:25">
      <c r="A2791" s="320">
        <f>LBA!A2791</f>
        <v>0</v>
      </c>
      <c r="B2791" s="320">
        <f>LBA!E2791</f>
        <v>0</v>
      </c>
      <c r="C2791" s="320">
        <f>LBA!P2791</f>
        <v>0</v>
      </c>
      <c r="D2791" s="321" t="str">
        <f>IF($C2791=0,"",VLOOKUP($C2791,LDI!$I:$BB,37,0))</f>
        <v/>
      </c>
      <c r="E2791" s="320" t="str">
        <f>IF($C2791=0,"",LBA!I2791)</f>
        <v/>
      </c>
      <c r="F2791" s="320" t="str">
        <f>IF($C2791=0,"",LBA!Q2791)</f>
        <v/>
      </c>
      <c r="G2791" s="321" t="str">
        <f>IF($C2791=0,"",VLOOKUP($C2791,LDI!$I:$BB,15,0))</f>
        <v/>
      </c>
      <c r="H2791" s="321" t="str">
        <f>IF($C2791=0,"",VLOOKUP($C2791,LDI!$I:$BB,17,0))</f>
        <v/>
      </c>
      <c r="I2791" s="322" t="str">
        <f>IF($C2791=0,"",LBA!R2791)</f>
        <v/>
      </c>
      <c r="J2791" s="323" t="str">
        <f>IF($C2791=0,"",LBA!AD2791)</f>
        <v/>
      </c>
      <c r="K2791" s="323" t="str">
        <f>IF($C2791=0,"",LBA!AH2791)</f>
        <v/>
      </c>
      <c r="L2791" s="323" t="str">
        <f>IF($C2791=0,"",LBA!AI2791)</f>
        <v/>
      </c>
      <c r="M2791" s="295"/>
      <c r="P2791" s="294">
        <f>+LBA!G2791</f>
        <v>0</v>
      </c>
      <c r="Q2791" s="297" t="e">
        <f>VLOOKUP(P2791,'Kategori Aset'!$B:$C,2,0)</f>
        <v>#N/A</v>
      </c>
      <c r="R2791" s="297">
        <f>+LBA!U2791</f>
        <v>0</v>
      </c>
      <c r="S2791" s="297">
        <f>+LBA!C2791</f>
        <v>0</v>
      </c>
      <c r="T2791" s="297">
        <f>+LBA!V2791</f>
        <v>0</v>
      </c>
      <c r="U2791" s="298">
        <f>+LBA!E2791</f>
        <v>0</v>
      </c>
      <c r="V2791" s="298">
        <f>+LBA!A2791</f>
        <v>0</v>
      </c>
      <c r="W2791" s="298">
        <f>+LBA!C2791</f>
        <v>0</v>
      </c>
      <c r="Y2791" s="308" t="str">
        <f t="shared" si="43"/>
        <v/>
      </c>
    </row>
    <row r="2792" spans="1:25">
      <c r="A2792" s="320">
        <f>LBA!A2792</f>
        <v>0</v>
      </c>
      <c r="B2792" s="320">
        <f>LBA!E2792</f>
        <v>0</v>
      </c>
      <c r="C2792" s="320">
        <f>LBA!P2792</f>
        <v>0</v>
      </c>
      <c r="D2792" s="321" t="str">
        <f>IF($C2792=0,"",VLOOKUP($C2792,LDI!$I:$BB,37,0))</f>
        <v/>
      </c>
      <c r="E2792" s="320" t="str">
        <f>IF($C2792=0,"",LBA!I2792)</f>
        <v/>
      </c>
      <c r="F2792" s="320" t="str">
        <f>IF($C2792=0,"",LBA!Q2792)</f>
        <v/>
      </c>
      <c r="G2792" s="321" t="str">
        <f>IF($C2792=0,"",VLOOKUP($C2792,LDI!$I:$BB,15,0))</f>
        <v/>
      </c>
      <c r="H2792" s="321" t="str">
        <f>IF($C2792=0,"",VLOOKUP($C2792,LDI!$I:$BB,17,0))</f>
        <v/>
      </c>
      <c r="I2792" s="322" t="str">
        <f>IF($C2792=0,"",LBA!R2792)</f>
        <v/>
      </c>
      <c r="J2792" s="323" t="str">
        <f>IF($C2792=0,"",LBA!AD2792)</f>
        <v/>
      </c>
      <c r="K2792" s="323" t="str">
        <f>IF($C2792=0,"",LBA!AH2792)</f>
        <v/>
      </c>
      <c r="L2792" s="323" t="str">
        <f>IF($C2792=0,"",LBA!AI2792)</f>
        <v/>
      </c>
      <c r="M2792" s="295"/>
      <c r="P2792" s="294">
        <f>+LBA!G2792</f>
        <v>0</v>
      </c>
      <c r="Q2792" s="297" t="e">
        <f>VLOOKUP(P2792,'Kategori Aset'!$B:$C,2,0)</f>
        <v>#N/A</v>
      </c>
      <c r="R2792" s="297">
        <f>+LBA!U2792</f>
        <v>0</v>
      </c>
      <c r="S2792" s="297">
        <f>+LBA!C2792</f>
        <v>0</v>
      </c>
      <c r="T2792" s="297">
        <f>+LBA!V2792</f>
        <v>0</v>
      </c>
      <c r="U2792" s="298">
        <f>+LBA!E2792</f>
        <v>0</v>
      </c>
      <c r="V2792" s="298">
        <f>+LBA!A2792</f>
        <v>0</v>
      </c>
      <c r="W2792" s="298">
        <f>+LBA!C2792</f>
        <v>0</v>
      </c>
      <c r="Y2792" s="308" t="str">
        <f t="shared" si="43"/>
        <v/>
      </c>
    </row>
    <row r="2793" spans="1:25">
      <c r="A2793" s="320">
        <f>LBA!A2793</f>
        <v>0</v>
      </c>
      <c r="B2793" s="320">
        <f>LBA!E2793</f>
        <v>0</v>
      </c>
      <c r="C2793" s="320">
        <f>LBA!P2793</f>
        <v>0</v>
      </c>
      <c r="D2793" s="321" t="str">
        <f>IF($C2793=0,"",VLOOKUP($C2793,LDI!$I:$BB,37,0))</f>
        <v/>
      </c>
      <c r="E2793" s="320" t="str">
        <f>IF($C2793=0,"",LBA!I2793)</f>
        <v/>
      </c>
      <c r="F2793" s="320" t="str">
        <f>IF($C2793=0,"",LBA!Q2793)</f>
        <v/>
      </c>
      <c r="G2793" s="321" t="str">
        <f>IF($C2793=0,"",VLOOKUP($C2793,LDI!$I:$BB,15,0))</f>
        <v/>
      </c>
      <c r="H2793" s="321" t="str">
        <f>IF($C2793=0,"",VLOOKUP($C2793,LDI!$I:$BB,17,0))</f>
        <v/>
      </c>
      <c r="I2793" s="322" t="str">
        <f>IF($C2793=0,"",LBA!R2793)</f>
        <v/>
      </c>
      <c r="J2793" s="323" t="str">
        <f>IF($C2793=0,"",LBA!AD2793)</f>
        <v/>
      </c>
      <c r="K2793" s="323" t="str">
        <f>IF($C2793=0,"",LBA!AH2793)</f>
        <v/>
      </c>
      <c r="L2793" s="323" t="str">
        <f>IF($C2793=0,"",LBA!AI2793)</f>
        <v/>
      </c>
      <c r="M2793" s="295"/>
      <c r="P2793" s="294">
        <f>+LBA!G2793</f>
        <v>0</v>
      </c>
      <c r="Q2793" s="297" t="e">
        <f>VLOOKUP(P2793,'Kategori Aset'!$B:$C,2,0)</f>
        <v>#N/A</v>
      </c>
      <c r="R2793" s="297">
        <f>+LBA!U2793</f>
        <v>0</v>
      </c>
      <c r="S2793" s="297">
        <f>+LBA!C2793</f>
        <v>0</v>
      </c>
      <c r="T2793" s="297">
        <f>+LBA!V2793</f>
        <v>0</v>
      </c>
      <c r="U2793" s="298">
        <f>+LBA!E2793</f>
        <v>0</v>
      </c>
      <c r="V2793" s="298">
        <f>+LBA!A2793</f>
        <v>0</v>
      </c>
      <c r="W2793" s="298">
        <f>+LBA!C2793</f>
        <v>0</v>
      </c>
      <c r="Y2793" s="308" t="str">
        <f t="shared" si="43"/>
        <v/>
      </c>
    </row>
    <row r="2794" spans="1:25">
      <c r="A2794" s="320">
        <f>LBA!A2794</f>
        <v>0</v>
      </c>
      <c r="B2794" s="320">
        <f>LBA!E2794</f>
        <v>0</v>
      </c>
      <c r="C2794" s="320">
        <f>LBA!P2794</f>
        <v>0</v>
      </c>
      <c r="D2794" s="321" t="str">
        <f>IF($C2794=0,"",VLOOKUP($C2794,LDI!$I:$BB,37,0))</f>
        <v/>
      </c>
      <c r="E2794" s="320" t="str">
        <f>IF($C2794=0,"",LBA!I2794)</f>
        <v/>
      </c>
      <c r="F2794" s="320" t="str">
        <f>IF($C2794=0,"",LBA!Q2794)</f>
        <v/>
      </c>
      <c r="G2794" s="321" t="str">
        <f>IF($C2794=0,"",VLOOKUP($C2794,LDI!$I:$BB,15,0))</f>
        <v/>
      </c>
      <c r="H2794" s="321" t="str">
        <f>IF($C2794=0,"",VLOOKUP($C2794,LDI!$I:$BB,17,0))</f>
        <v/>
      </c>
      <c r="I2794" s="322" t="str">
        <f>IF($C2794=0,"",LBA!R2794)</f>
        <v/>
      </c>
      <c r="J2794" s="323" t="str">
        <f>IF($C2794=0,"",LBA!AD2794)</f>
        <v/>
      </c>
      <c r="K2794" s="323" t="str">
        <f>IF($C2794=0,"",LBA!AH2794)</f>
        <v/>
      </c>
      <c r="L2794" s="323" t="str">
        <f>IF($C2794=0,"",LBA!AI2794)</f>
        <v/>
      </c>
      <c r="M2794" s="295"/>
      <c r="P2794" s="294">
        <f>+LBA!G2794</f>
        <v>0</v>
      </c>
      <c r="Q2794" s="297" t="e">
        <f>VLOOKUP(P2794,'Kategori Aset'!$B:$C,2,0)</f>
        <v>#N/A</v>
      </c>
      <c r="R2794" s="297">
        <f>+LBA!U2794</f>
        <v>0</v>
      </c>
      <c r="S2794" s="297">
        <f>+LBA!C2794</f>
        <v>0</v>
      </c>
      <c r="T2794" s="297">
        <f>+LBA!V2794</f>
        <v>0</v>
      </c>
      <c r="U2794" s="298">
        <f>+LBA!E2794</f>
        <v>0</v>
      </c>
      <c r="V2794" s="298">
        <f>+LBA!A2794</f>
        <v>0</v>
      </c>
      <c r="W2794" s="298">
        <f>+LBA!C2794</f>
        <v>0</v>
      </c>
      <c r="Y2794" s="308" t="str">
        <f t="shared" si="43"/>
        <v/>
      </c>
    </row>
    <row r="2795" spans="1:25">
      <c r="A2795" s="320">
        <f>LBA!A2795</f>
        <v>0</v>
      </c>
      <c r="B2795" s="320">
        <f>LBA!E2795</f>
        <v>0</v>
      </c>
      <c r="C2795" s="320">
        <f>LBA!P2795</f>
        <v>0</v>
      </c>
      <c r="D2795" s="321" t="str">
        <f>IF($C2795=0,"",VLOOKUP($C2795,LDI!$I:$BB,37,0))</f>
        <v/>
      </c>
      <c r="E2795" s="320" t="str">
        <f>IF($C2795=0,"",LBA!I2795)</f>
        <v/>
      </c>
      <c r="F2795" s="320" t="str">
        <f>IF($C2795=0,"",LBA!Q2795)</f>
        <v/>
      </c>
      <c r="G2795" s="321" t="str">
        <f>IF($C2795=0,"",VLOOKUP($C2795,LDI!$I:$BB,15,0))</f>
        <v/>
      </c>
      <c r="H2795" s="321" t="str">
        <f>IF($C2795=0,"",VLOOKUP($C2795,LDI!$I:$BB,17,0))</f>
        <v/>
      </c>
      <c r="I2795" s="322" t="str">
        <f>IF($C2795=0,"",LBA!R2795)</f>
        <v/>
      </c>
      <c r="J2795" s="323" t="str">
        <f>IF($C2795=0,"",LBA!AD2795)</f>
        <v/>
      </c>
      <c r="K2795" s="323" t="str">
        <f>IF($C2795=0,"",LBA!AH2795)</f>
        <v/>
      </c>
      <c r="L2795" s="323" t="str">
        <f>IF($C2795=0,"",LBA!AI2795)</f>
        <v/>
      </c>
      <c r="M2795" s="295"/>
      <c r="P2795" s="294">
        <f>+LBA!G2795</f>
        <v>0</v>
      </c>
      <c r="Q2795" s="297" t="e">
        <f>VLOOKUP(P2795,'Kategori Aset'!$B:$C,2,0)</f>
        <v>#N/A</v>
      </c>
      <c r="R2795" s="297">
        <f>+LBA!U2795</f>
        <v>0</v>
      </c>
      <c r="S2795" s="297">
        <f>+LBA!C2795</f>
        <v>0</v>
      </c>
      <c r="T2795" s="297">
        <f>+LBA!V2795</f>
        <v>0</v>
      </c>
      <c r="U2795" s="298">
        <f>+LBA!E2795</f>
        <v>0</v>
      </c>
      <c r="V2795" s="298">
        <f>+LBA!A2795</f>
        <v>0</v>
      </c>
      <c r="W2795" s="298">
        <f>+LBA!C2795</f>
        <v>0</v>
      </c>
      <c r="Y2795" s="308" t="str">
        <f t="shared" si="43"/>
        <v/>
      </c>
    </row>
    <row r="2796" spans="1:25">
      <c r="A2796" s="320">
        <f>LBA!A2796</f>
        <v>0</v>
      </c>
      <c r="B2796" s="320">
        <f>LBA!E2796</f>
        <v>0</v>
      </c>
      <c r="C2796" s="320">
        <f>LBA!P2796</f>
        <v>0</v>
      </c>
      <c r="D2796" s="321" t="str">
        <f>IF($C2796=0,"",VLOOKUP($C2796,LDI!$I:$BB,37,0))</f>
        <v/>
      </c>
      <c r="E2796" s="320" t="str">
        <f>IF($C2796=0,"",LBA!I2796)</f>
        <v/>
      </c>
      <c r="F2796" s="320" t="str">
        <f>IF($C2796=0,"",LBA!Q2796)</f>
        <v/>
      </c>
      <c r="G2796" s="321" t="str">
        <f>IF($C2796=0,"",VLOOKUP($C2796,LDI!$I:$BB,15,0))</f>
        <v/>
      </c>
      <c r="H2796" s="321" t="str">
        <f>IF($C2796=0,"",VLOOKUP($C2796,LDI!$I:$BB,17,0))</f>
        <v/>
      </c>
      <c r="I2796" s="322" t="str">
        <f>IF($C2796=0,"",LBA!R2796)</f>
        <v/>
      </c>
      <c r="J2796" s="323" t="str">
        <f>IF($C2796=0,"",LBA!AD2796)</f>
        <v/>
      </c>
      <c r="K2796" s="323" t="str">
        <f>IF($C2796=0,"",LBA!AH2796)</f>
        <v/>
      </c>
      <c r="L2796" s="323" t="str">
        <f>IF($C2796=0,"",LBA!AI2796)</f>
        <v/>
      </c>
      <c r="M2796" s="295"/>
      <c r="P2796" s="294">
        <f>+LBA!G2796</f>
        <v>0</v>
      </c>
      <c r="Q2796" s="297" t="e">
        <f>VLOOKUP(P2796,'Kategori Aset'!$B:$C,2,0)</f>
        <v>#N/A</v>
      </c>
      <c r="R2796" s="297">
        <f>+LBA!U2796</f>
        <v>0</v>
      </c>
      <c r="S2796" s="297">
        <f>+LBA!C2796</f>
        <v>0</v>
      </c>
      <c r="T2796" s="297">
        <f>+LBA!V2796</f>
        <v>0</v>
      </c>
      <c r="U2796" s="298">
        <f>+LBA!E2796</f>
        <v>0</v>
      </c>
      <c r="V2796" s="298">
        <f>+LBA!A2796</f>
        <v>0</v>
      </c>
      <c r="W2796" s="298">
        <f>+LBA!C2796</f>
        <v>0</v>
      </c>
      <c r="Y2796" s="308" t="str">
        <f t="shared" si="43"/>
        <v/>
      </c>
    </row>
    <row r="2797" spans="1:25">
      <c r="A2797" s="320">
        <f>LBA!A2797</f>
        <v>0</v>
      </c>
      <c r="B2797" s="320">
        <f>LBA!E2797</f>
        <v>0</v>
      </c>
      <c r="C2797" s="320">
        <f>LBA!P2797</f>
        <v>0</v>
      </c>
      <c r="D2797" s="321" t="str">
        <f>IF($C2797=0,"",VLOOKUP($C2797,LDI!$I:$BB,37,0))</f>
        <v/>
      </c>
      <c r="E2797" s="320" t="str">
        <f>IF($C2797=0,"",LBA!I2797)</f>
        <v/>
      </c>
      <c r="F2797" s="320" t="str">
        <f>IF($C2797=0,"",LBA!Q2797)</f>
        <v/>
      </c>
      <c r="G2797" s="321" t="str">
        <f>IF($C2797=0,"",VLOOKUP($C2797,LDI!$I:$BB,15,0))</f>
        <v/>
      </c>
      <c r="H2797" s="321" t="str">
        <f>IF($C2797=0,"",VLOOKUP($C2797,LDI!$I:$BB,17,0))</f>
        <v/>
      </c>
      <c r="I2797" s="322" t="str">
        <f>IF($C2797=0,"",LBA!R2797)</f>
        <v/>
      </c>
      <c r="J2797" s="323" t="str">
        <f>IF($C2797=0,"",LBA!AD2797)</f>
        <v/>
      </c>
      <c r="K2797" s="323" t="str">
        <f>IF($C2797=0,"",LBA!AH2797)</f>
        <v/>
      </c>
      <c r="L2797" s="323" t="str">
        <f>IF($C2797=0,"",LBA!AI2797)</f>
        <v/>
      </c>
      <c r="M2797" s="295"/>
      <c r="P2797" s="294">
        <f>+LBA!G2797</f>
        <v>0</v>
      </c>
      <c r="Q2797" s="297" t="e">
        <f>VLOOKUP(P2797,'Kategori Aset'!$B:$C,2,0)</f>
        <v>#N/A</v>
      </c>
      <c r="R2797" s="297">
        <f>+LBA!U2797</f>
        <v>0</v>
      </c>
      <c r="S2797" s="297">
        <f>+LBA!C2797</f>
        <v>0</v>
      </c>
      <c r="T2797" s="297">
        <f>+LBA!V2797</f>
        <v>0</v>
      </c>
      <c r="U2797" s="298">
        <f>+LBA!E2797</f>
        <v>0</v>
      </c>
      <c r="V2797" s="298">
        <f>+LBA!A2797</f>
        <v>0</v>
      </c>
      <c r="W2797" s="298">
        <f>+LBA!C2797</f>
        <v>0</v>
      </c>
      <c r="Y2797" s="308" t="str">
        <f t="shared" si="43"/>
        <v/>
      </c>
    </row>
    <row r="2798" spans="1:25">
      <c r="A2798" s="320">
        <f>LBA!A2798</f>
        <v>0</v>
      </c>
      <c r="B2798" s="320">
        <f>LBA!E2798</f>
        <v>0</v>
      </c>
      <c r="C2798" s="320">
        <f>LBA!P2798</f>
        <v>0</v>
      </c>
      <c r="D2798" s="321" t="str">
        <f>IF($C2798=0,"",VLOOKUP($C2798,LDI!$I:$BB,37,0))</f>
        <v/>
      </c>
      <c r="E2798" s="320" t="str">
        <f>IF($C2798=0,"",LBA!I2798)</f>
        <v/>
      </c>
      <c r="F2798" s="320" t="str">
        <f>IF($C2798=0,"",LBA!Q2798)</f>
        <v/>
      </c>
      <c r="G2798" s="321" t="str">
        <f>IF($C2798=0,"",VLOOKUP($C2798,LDI!$I:$BB,15,0))</f>
        <v/>
      </c>
      <c r="H2798" s="321" t="str">
        <f>IF($C2798=0,"",VLOOKUP($C2798,LDI!$I:$BB,17,0))</f>
        <v/>
      </c>
      <c r="I2798" s="322" t="str">
        <f>IF($C2798=0,"",LBA!R2798)</f>
        <v/>
      </c>
      <c r="J2798" s="323" t="str">
        <f>IF($C2798=0,"",LBA!AD2798)</f>
        <v/>
      </c>
      <c r="K2798" s="323" t="str">
        <f>IF($C2798=0,"",LBA!AH2798)</f>
        <v/>
      </c>
      <c r="L2798" s="323" t="str">
        <f>IF($C2798=0,"",LBA!AI2798)</f>
        <v/>
      </c>
      <c r="M2798" s="295"/>
      <c r="P2798" s="294">
        <f>+LBA!G2798</f>
        <v>0</v>
      </c>
      <c r="Q2798" s="297" t="e">
        <f>VLOOKUP(P2798,'Kategori Aset'!$B:$C,2,0)</f>
        <v>#N/A</v>
      </c>
      <c r="R2798" s="297">
        <f>+LBA!U2798</f>
        <v>0</v>
      </c>
      <c r="S2798" s="297">
        <f>+LBA!C2798</f>
        <v>0</v>
      </c>
      <c r="T2798" s="297">
        <f>+LBA!V2798</f>
        <v>0</v>
      </c>
      <c r="U2798" s="298">
        <f>+LBA!E2798</f>
        <v>0</v>
      </c>
      <c r="V2798" s="298">
        <f>+LBA!A2798</f>
        <v>0</v>
      </c>
      <c r="W2798" s="298">
        <f>+LBA!C2798</f>
        <v>0</v>
      </c>
      <c r="Y2798" s="308" t="str">
        <f t="shared" si="43"/>
        <v/>
      </c>
    </row>
    <row r="2799" spans="1:25">
      <c r="A2799" s="320">
        <f>LBA!A2799</f>
        <v>0</v>
      </c>
      <c r="B2799" s="320">
        <f>LBA!E2799</f>
        <v>0</v>
      </c>
      <c r="C2799" s="320">
        <f>LBA!P2799</f>
        <v>0</v>
      </c>
      <c r="D2799" s="321" t="str">
        <f>IF($C2799=0,"",VLOOKUP($C2799,LDI!$I:$BB,37,0))</f>
        <v/>
      </c>
      <c r="E2799" s="320" t="str">
        <f>IF($C2799=0,"",LBA!I2799)</f>
        <v/>
      </c>
      <c r="F2799" s="320" t="str">
        <f>IF($C2799=0,"",LBA!Q2799)</f>
        <v/>
      </c>
      <c r="G2799" s="321" t="str">
        <f>IF($C2799=0,"",VLOOKUP($C2799,LDI!$I:$BB,15,0))</f>
        <v/>
      </c>
      <c r="H2799" s="321" t="str">
        <f>IF($C2799=0,"",VLOOKUP($C2799,LDI!$I:$BB,17,0))</f>
        <v/>
      </c>
      <c r="I2799" s="322" t="str">
        <f>IF($C2799=0,"",LBA!R2799)</f>
        <v/>
      </c>
      <c r="J2799" s="323" t="str">
        <f>IF($C2799=0,"",LBA!AD2799)</f>
        <v/>
      </c>
      <c r="K2799" s="323" t="str">
        <f>IF($C2799=0,"",LBA!AH2799)</f>
        <v/>
      </c>
      <c r="L2799" s="323" t="str">
        <f>IF($C2799=0,"",LBA!AI2799)</f>
        <v/>
      </c>
      <c r="M2799" s="295"/>
      <c r="P2799" s="294">
        <f>+LBA!G2799</f>
        <v>0</v>
      </c>
      <c r="Q2799" s="297" t="e">
        <f>VLOOKUP(P2799,'Kategori Aset'!$B:$C,2,0)</f>
        <v>#N/A</v>
      </c>
      <c r="R2799" s="297">
        <f>+LBA!U2799</f>
        <v>0</v>
      </c>
      <c r="S2799" s="297">
        <f>+LBA!C2799</f>
        <v>0</v>
      </c>
      <c r="T2799" s="297">
        <f>+LBA!V2799</f>
        <v>0</v>
      </c>
      <c r="U2799" s="298">
        <f>+LBA!E2799</f>
        <v>0</v>
      </c>
      <c r="V2799" s="298">
        <f>+LBA!A2799</f>
        <v>0</v>
      </c>
      <c r="W2799" s="298">
        <f>+LBA!C2799</f>
        <v>0</v>
      </c>
      <c r="Y2799" s="308" t="str">
        <f t="shared" si="43"/>
        <v/>
      </c>
    </row>
    <row r="2800" spans="1:25">
      <c r="A2800" s="320">
        <f>LBA!A2800</f>
        <v>0</v>
      </c>
      <c r="B2800" s="320">
        <f>LBA!E2800</f>
        <v>0</v>
      </c>
      <c r="C2800" s="320">
        <f>LBA!P2800</f>
        <v>0</v>
      </c>
      <c r="D2800" s="321" t="str">
        <f>IF($C2800=0,"",VLOOKUP($C2800,LDI!$I:$BB,37,0))</f>
        <v/>
      </c>
      <c r="E2800" s="320" t="str">
        <f>IF($C2800=0,"",LBA!I2800)</f>
        <v/>
      </c>
      <c r="F2800" s="320" t="str">
        <f>IF($C2800=0,"",LBA!Q2800)</f>
        <v/>
      </c>
      <c r="G2800" s="321" t="str">
        <f>IF($C2800=0,"",VLOOKUP($C2800,LDI!$I:$BB,15,0))</f>
        <v/>
      </c>
      <c r="H2800" s="321" t="str">
        <f>IF($C2800=0,"",VLOOKUP($C2800,LDI!$I:$BB,17,0))</f>
        <v/>
      </c>
      <c r="I2800" s="322" t="str">
        <f>IF($C2800=0,"",LBA!R2800)</f>
        <v/>
      </c>
      <c r="J2800" s="323" t="str">
        <f>IF($C2800=0,"",LBA!AD2800)</f>
        <v/>
      </c>
      <c r="K2800" s="323" t="str">
        <f>IF($C2800=0,"",LBA!AH2800)</f>
        <v/>
      </c>
      <c r="L2800" s="323" t="str">
        <f>IF($C2800=0,"",LBA!AI2800)</f>
        <v/>
      </c>
      <c r="M2800" s="295"/>
      <c r="P2800" s="294">
        <f>+LBA!G2800</f>
        <v>0</v>
      </c>
      <c r="Q2800" s="297" t="e">
        <f>VLOOKUP(P2800,'Kategori Aset'!$B:$C,2,0)</f>
        <v>#N/A</v>
      </c>
      <c r="R2800" s="297">
        <f>+LBA!U2800</f>
        <v>0</v>
      </c>
      <c r="S2800" s="297">
        <f>+LBA!C2800</f>
        <v>0</v>
      </c>
      <c r="T2800" s="297">
        <f>+LBA!V2800</f>
        <v>0</v>
      </c>
      <c r="U2800" s="298">
        <f>+LBA!E2800</f>
        <v>0</v>
      </c>
      <c r="V2800" s="298">
        <f>+LBA!A2800</f>
        <v>0</v>
      </c>
      <c r="W2800" s="298">
        <f>+LBA!C2800</f>
        <v>0</v>
      </c>
      <c r="Y2800" s="308" t="str">
        <f t="shared" si="43"/>
        <v/>
      </c>
    </row>
    <row r="2801" spans="1:25">
      <c r="A2801" s="320">
        <f>LBA!A2801</f>
        <v>0</v>
      </c>
      <c r="B2801" s="320">
        <f>LBA!E2801</f>
        <v>0</v>
      </c>
      <c r="C2801" s="320">
        <f>LBA!P2801</f>
        <v>0</v>
      </c>
      <c r="D2801" s="321" t="str">
        <f>IF($C2801=0,"",VLOOKUP($C2801,LDI!$I:$BB,37,0))</f>
        <v/>
      </c>
      <c r="E2801" s="320" t="str">
        <f>IF($C2801=0,"",LBA!I2801)</f>
        <v/>
      </c>
      <c r="F2801" s="320" t="str">
        <f>IF($C2801=0,"",LBA!Q2801)</f>
        <v/>
      </c>
      <c r="G2801" s="321" t="str">
        <f>IF($C2801=0,"",VLOOKUP($C2801,LDI!$I:$BB,15,0))</f>
        <v/>
      </c>
      <c r="H2801" s="321" t="str">
        <f>IF($C2801=0,"",VLOOKUP($C2801,LDI!$I:$BB,17,0))</f>
        <v/>
      </c>
      <c r="I2801" s="322" t="str">
        <f>IF($C2801=0,"",LBA!R2801)</f>
        <v/>
      </c>
      <c r="J2801" s="323" t="str">
        <f>IF($C2801=0,"",LBA!AD2801)</f>
        <v/>
      </c>
      <c r="K2801" s="323" t="str">
        <f>IF($C2801=0,"",LBA!AH2801)</f>
        <v/>
      </c>
      <c r="L2801" s="323" t="str">
        <f>IF($C2801=0,"",LBA!AI2801)</f>
        <v/>
      </c>
      <c r="M2801" s="295"/>
      <c r="P2801" s="294">
        <f>+LBA!G2801</f>
        <v>0</v>
      </c>
      <c r="Q2801" s="297" t="e">
        <f>VLOOKUP(P2801,'Kategori Aset'!$B:$C,2,0)</f>
        <v>#N/A</v>
      </c>
      <c r="R2801" s="297">
        <f>+LBA!U2801</f>
        <v>0</v>
      </c>
      <c r="S2801" s="297">
        <f>+LBA!C2801</f>
        <v>0</v>
      </c>
      <c r="T2801" s="297">
        <f>+LBA!V2801</f>
        <v>0</v>
      </c>
      <c r="U2801" s="298">
        <f>+LBA!E2801</f>
        <v>0</v>
      </c>
      <c r="V2801" s="298">
        <f>+LBA!A2801</f>
        <v>0</v>
      </c>
      <c r="W2801" s="298">
        <f>+LBA!C2801</f>
        <v>0</v>
      </c>
      <c r="Y2801" s="308" t="str">
        <f t="shared" si="43"/>
        <v/>
      </c>
    </row>
    <row r="2802" spans="1:25">
      <c r="A2802" s="320">
        <f>LBA!A2802</f>
        <v>0</v>
      </c>
      <c r="B2802" s="320">
        <f>LBA!E2802</f>
        <v>0</v>
      </c>
      <c r="C2802" s="320">
        <f>LBA!P2802</f>
        <v>0</v>
      </c>
      <c r="D2802" s="321" t="str">
        <f>IF($C2802=0,"",VLOOKUP($C2802,LDI!$I:$BB,37,0))</f>
        <v/>
      </c>
      <c r="E2802" s="320" t="str">
        <f>IF($C2802=0,"",LBA!I2802)</f>
        <v/>
      </c>
      <c r="F2802" s="320" t="str">
        <f>IF($C2802=0,"",LBA!Q2802)</f>
        <v/>
      </c>
      <c r="G2802" s="321" t="str">
        <f>IF($C2802=0,"",VLOOKUP($C2802,LDI!$I:$BB,15,0))</f>
        <v/>
      </c>
      <c r="H2802" s="321" t="str">
        <f>IF($C2802=0,"",VLOOKUP($C2802,LDI!$I:$BB,17,0))</f>
        <v/>
      </c>
      <c r="I2802" s="322" t="str">
        <f>IF($C2802=0,"",LBA!R2802)</f>
        <v/>
      </c>
      <c r="J2802" s="323" t="str">
        <f>IF($C2802=0,"",LBA!AD2802)</f>
        <v/>
      </c>
      <c r="K2802" s="323" t="str">
        <f>IF($C2802=0,"",LBA!AH2802)</f>
        <v/>
      </c>
      <c r="L2802" s="323" t="str">
        <f>IF($C2802=0,"",LBA!AI2802)</f>
        <v/>
      </c>
      <c r="M2802" s="295"/>
      <c r="P2802" s="294">
        <f>+LBA!G2802</f>
        <v>0</v>
      </c>
      <c r="Q2802" s="297" t="e">
        <f>VLOOKUP(P2802,'Kategori Aset'!$B:$C,2,0)</f>
        <v>#N/A</v>
      </c>
      <c r="R2802" s="297">
        <f>+LBA!U2802</f>
        <v>0</v>
      </c>
      <c r="S2802" s="297">
        <f>+LBA!C2802</f>
        <v>0</v>
      </c>
      <c r="T2802" s="297">
        <f>+LBA!V2802</f>
        <v>0</v>
      </c>
      <c r="U2802" s="298">
        <f>+LBA!E2802</f>
        <v>0</v>
      </c>
      <c r="V2802" s="298">
        <f>+LBA!A2802</f>
        <v>0</v>
      </c>
      <c r="W2802" s="298">
        <f>+LBA!C2802</f>
        <v>0</v>
      </c>
      <c r="Y2802" s="308" t="str">
        <f t="shared" si="43"/>
        <v/>
      </c>
    </row>
    <row r="2803" spans="1:25">
      <c r="A2803" s="320">
        <f>LBA!A2803</f>
        <v>0</v>
      </c>
      <c r="B2803" s="320">
        <f>LBA!E2803</f>
        <v>0</v>
      </c>
      <c r="C2803" s="320">
        <f>LBA!P2803</f>
        <v>0</v>
      </c>
      <c r="D2803" s="321" t="str">
        <f>IF($C2803=0,"",VLOOKUP($C2803,LDI!$I:$BB,37,0))</f>
        <v/>
      </c>
      <c r="E2803" s="320" t="str">
        <f>IF($C2803=0,"",LBA!I2803)</f>
        <v/>
      </c>
      <c r="F2803" s="320" t="str">
        <f>IF($C2803=0,"",LBA!Q2803)</f>
        <v/>
      </c>
      <c r="G2803" s="321" t="str">
        <f>IF($C2803=0,"",VLOOKUP($C2803,LDI!$I:$BB,15,0))</f>
        <v/>
      </c>
      <c r="H2803" s="321" t="str">
        <f>IF($C2803=0,"",VLOOKUP($C2803,LDI!$I:$BB,17,0))</f>
        <v/>
      </c>
      <c r="I2803" s="322" t="str">
        <f>IF($C2803=0,"",LBA!R2803)</f>
        <v/>
      </c>
      <c r="J2803" s="323" t="str">
        <f>IF($C2803=0,"",LBA!AD2803)</f>
        <v/>
      </c>
      <c r="K2803" s="323" t="str">
        <f>IF($C2803=0,"",LBA!AH2803)</f>
        <v/>
      </c>
      <c r="L2803" s="323" t="str">
        <f>IF($C2803=0,"",LBA!AI2803)</f>
        <v/>
      </c>
      <c r="M2803" s="295"/>
      <c r="P2803" s="294">
        <f>+LBA!G2803</f>
        <v>0</v>
      </c>
      <c r="Q2803" s="297" t="e">
        <f>VLOOKUP(P2803,'Kategori Aset'!$B:$C,2,0)</f>
        <v>#N/A</v>
      </c>
      <c r="R2803" s="297">
        <f>+LBA!U2803</f>
        <v>0</v>
      </c>
      <c r="S2803" s="297">
        <f>+LBA!C2803</f>
        <v>0</v>
      </c>
      <c r="T2803" s="297">
        <f>+LBA!V2803</f>
        <v>0</v>
      </c>
      <c r="U2803" s="298">
        <f>+LBA!E2803</f>
        <v>0</v>
      </c>
      <c r="V2803" s="298">
        <f>+LBA!A2803</f>
        <v>0</v>
      </c>
      <c r="W2803" s="298">
        <f>+LBA!C2803</f>
        <v>0</v>
      </c>
      <c r="Y2803" s="308" t="str">
        <f t="shared" si="43"/>
        <v/>
      </c>
    </row>
    <row r="2804" spans="1:25">
      <c r="A2804" s="320">
        <f>LBA!A2804</f>
        <v>0</v>
      </c>
      <c r="B2804" s="320">
        <f>LBA!E2804</f>
        <v>0</v>
      </c>
      <c r="C2804" s="320">
        <f>LBA!P2804</f>
        <v>0</v>
      </c>
      <c r="D2804" s="321" t="str">
        <f>IF($C2804=0,"",VLOOKUP($C2804,LDI!$I:$BB,37,0))</f>
        <v/>
      </c>
      <c r="E2804" s="320" t="str">
        <f>IF($C2804=0,"",LBA!I2804)</f>
        <v/>
      </c>
      <c r="F2804" s="320" t="str">
        <f>IF($C2804=0,"",LBA!Q2804)</f>
        <v/>
      </c>
      <c r="G2804" s="321" t="str">
        <f>IF($C2804=0,"",VLOOKUP($C2804,LDI!$I:$BB,15,0))</f>
        <v/>
      </c>
      <c r="H2804" s="321" t="str">
        <f>IF($C2804=0,"",VLOOKUP($C2804,LDI!$I:$BB,17,0))</f>
        <v/>
      </c>
      <c r="I2804" s="322" t="str">
        <f>IF($C2804=0,"",LBA!R2804)</f>
        <v/>
      </c>
      <c r="J2804" s="323" t="str">
        <f>IF($C2804=0,"",LBA!AD2804)</f>
        <v/>
      </c>
      <c r="K2804" s="323" t="str">
        <f>IF($C2804=0,"",LBA!AH2804)</f>
        <v/>
      </c>
      <c r="L2804" s="323" t="str">
        <f>IF($C2804=0,"",LBA!AI2804)</f>
        <v/>
      </c>
      <c r="M2804" s="295"/>
      <c r="P2804" s="294">
        <f>+LBA!G2804</f>
        <v>0</v>
      </c>
      <c r="Q2804" s="297" t="e">
        <f>VLOOKUP(P2804,'Kategori Aset'!$B:$C,2,0)</f>
        <v>#N/A</v>
      </c>
      <c r="R2804" s="297">
        <f>+LBA!U2804</f>
        <v>0</v>
      </c>
      <c r="S2804" s="297">
        <f>+LBA!C2804</f>
        <v>0</v>
      </c>
      <c r="T2804" s="297">
        <f>+LBA!V2804</f>
        <v>0</v>
      </c>
      <c r="U2804" s="298">
        <f>+LBA!E2804</f>
        <v>0</v>
      </c>
      <c r="V2804" s="298">
        <f>+LBA!A2804</f>
        <v>0</v>
      </c>
      <c r="W2804" s="298">
        <f>+LBA!C2804</f>
        <v>0</v>
      </c>
      <c r="Y2804" s="308" t="str">
        <f t="shared" si="43"/>
        <v/>
      </c>
    </row>
    <row r="2805" spans="1:25">
      <c r="A2805" s="320">
        <f>LBA!A2805</f>
        <v>0</v>
      </c>
      <c r="B2805" s="320">
        <f>LBA!E2805</f>
        <v>0</v>
      </c>
      <c r="C2805" s="320">
        <f>LBA!P2805</f>
        <v>0</v>
      </c>
      <c r="D2805" s="321" t="str">
        <f>IF($C2805=0,"",VLOOKUP($C2805,LDI!$I:$BB,37,0))</f>
        <v/>
      </c>
      <c r="E2805" s="320" t="str">
        <f>IF($C2805=0,"",LBA!I2805)</f>
        <v/>
      </c>
      <c r="F2805" s="320" t="str">
        <f>IF($C2805=0,"",LBA!Q2805)</f>
        <v/>
      </c>
      <c r="G2805" s="321" t="str">
        <f>IF($C2805=0,"",VLOOKUP($C2805,LDI!$I:$BB,15,0))</f>
        <v/>
      </c>
      <c r="H2805" s="321" t="str">
        <f>IF($C2805=0,"",VLOOKUP($C2805,LDI!$I:$BB,17,0))</f>
        <v/>
      </c>
      <c r="I2805" s="322" t="str">
        <f>IF($C2805=0,"",LBA!R2805)</f>
        <v/>
      </c>
      <c r="J2805" s="323" t="str">
        <f>IF($C2805=0,"",LBA!AD2805)</f>
        <v/>
      </c>
      <c r="K2805" s="323" t="str">
        <f>IF($C2805=0,"",LBA!AH2805)</f>
        <v/>
      </c>
      <c r="L2805" s="323" t="str">
        <f>IF($C2805=0,"",LBA!AI2805)</f>
        <v/>
      </c>
      <c r="M2805" s="295"/>
      <c r="P2805" s="294">
        <f>+LBA!G2805</f>
        <v>0</v>
      </c>
      <c r="Q2805" s="297" t="e">
        <f>VLOOKUP(P2805,'Kategori Aset'!$B:$C,2,0)</f>
        <v>#N/A</v>
      </c>
      <c r="R2805" s="297">
        <f>+LBA!U2805</f>
        <v>0</v>
      </c>
      <c r="S2805" s="297">
        <f>+LBA!C2805</f>
        <v>0</v>
      </c>
      <c r="T2805" s="297">
        <f>+LBA!V2805</f>
        <v>0</v>
      </c>
      <c r="U2805" s="298">
        <f>+LBA!E2805</f>
        <v>0</v>
      </c>
      <c r="V2805" s="298">
        <f>+LBA!A2805</f>
        <v>0</v>
      </c>
      <c r="W2805" s="298">
        <f>+LBA!C2805</f>
        <v>0</v>
      </c>
      <c r="Y2805" s="308" t="str">
        <f t="shared" si="43"/>
        <v/>
      </c>
    </row>
    <row r="2806" spans="1:25">
      <c r="A2806" s="320">
        <f>LBA!A2806</f>
        <v>0</v>
      </c>
      <c r="B2806" s="320">
        <f>LBA!E2806</f>
        <v>0</v>
      </c>
      <c r="C2806" s="320">
        <f>LBA!P2806</f>
        <v>0</v>
      </c>
      <c r="D2806" s="321" t="str">
        <f>IF($C2806=0,"",VLOOKUP($C2806,LDI!$I:$BB,37,0))</f>
        <v/>
      </c>
      <c r="E2806" s="320" t="str">
        <f>IF($C2806=0,"",LBA!I2806)</f>
        <v/>
      </c>
      <c r="F2806" s="320" t="str">
        <f>IF($C2806=0,"",LBA!Q2806)</f>
        <v/>
      </c>
      <c r="G2806" s="321" t="str">
        <f>IF($C2806=0,"",VLOOKUP($C2806,LDI!$I:$BB,15,0))</f>
        <v/>
      </c>
      <c r="H2806" s="321" t="str">
        <f>IF($C2806=0,"",VLOOKUP($C2806,LDI!$I:$BB,17,0))</f>
        <v/>
      </c>
      <c r="I2806" s="322" t="str">
        <f>IF($C2806=0,"",LBA!R2806)</f>
        <v/>
      </c>
      <c r="J2806" s="323" t="str">
        <f>IF($C2806=0,"",LBA!AD2806)</f>
        <v/>
      </c>
      <c r="K2806" s="323" t="str">
        <f>IF($C2806=0,"",LBA!AH2806)</f>
        <v/>
      </c>
      <c r="L2806" s="323" t="str">
        <f>IF($C2806=0,"",LBA!AI2806)</f>
        <v/>
      </c>
      <c r="M2806" s="295"/>
      <c r="P2806" s="294">
        <f>+LBA!G2806</f>
        <v>0</v>
      </c>
      <c r="Q2806" s="297" t="e">
        <f>VLOOKUP(P2806,'Kategori Aset'!$B:$C,2,0)</f>
        <v>#N/A</v>
      </c>
      <c r="R2806" s="297">
        <f>+LBA!U2806</f>
        <v>0</v>
      </c>
      <c r="S2806" s="297">
        <f>+LBA!C2806</f>
        <v>0</v>
      </c>
      <c r="T2806" s="297">
        <f>+LBA!V2806</f>
        <v>0</v>
      </c>
      <c r="U2806" s="298">
        <f>+LBA!E2806</f>
        <v>0</v>
      </c>
      <c r="V2806" s="298">
        <f>+LBA!A2806</f>
        <v>0</v>
      </c>
      <c r="W2806" s="298">
        <f>+LBA!C2806</f>
        <v>0</v>
      </c>
      <c r="Y2806" s="308" t="str">
        <f t="shared" si="43"/>
        <v/>
      </c>
    </row>
    <row r="2807" spans="1:25">
      <c r="A2807" s="320">
        <f>LBA!A2807</f>
        <v>0</v>
      </c>
      <c r="B2807" s="320">
        <f>LBA!E2807</f>
        <v>0</v>
      </c>
      <c r="C2807" s="320">
        <f>LBA!P2807</f>
        <v>0</v>
      </c>
      <c r="D2807" s="321" t="str">
        <f>IF($C2807=0,"",VLOOKUP($C2807,LDI!$I:$BB,37,0))</f>
        <v/>
      </c>
      <c r="E2807" s="320" t="str">
        <f>IF($C2807=0,"",LBA!I2807)</f>
        <v/>
      </c>
      <c r="F2807" s="320" t="str">
        <f>IF($C2807=0,"",LBA!Q2807)</f>
        <v/>
      </c>
      <c r="G2807" s="321" t="str">
        <f>IF($C2807=0,"",VLOOKUP($C2807,LDI!$I:$BB,15,0))</f>
        <v/>
      </c>
      <c r="H2807" s="321" t="str">
        <f>IF($C2807=0,"",VLOOKUP($C2807,LDI!$I:$BB,17,0))</f>
        <v/>
      </c>
      <c r="I2807" s="322" t="str">
        <f>IF($C2807=0,"",LBA!R2807)</f>
        <v/>
      </c>
      <c r="J2807" s="323" t="str">
        <f>IF($C2807=0,"",LBA!AD2807)</f>
        <v/>
      </c>
      <c r="K2807" s="323" t="str">
        <f>IF($C2807=0,"",LBA!AH2807)</f>
        <v/>
      </c>
      <c r="L2807" s="323" t="str">
        <f>IF($C2807=0,"",LBA!AI2807)</f>
        <v/>
      </c>
      <c r="M2807" s="295"/>
      <c r="P2807" s="294">
        <f>+LBA!G2807</f>
        <v>0</v>
      </c>
      <c r="Q2807" s="297" t="e">
        <f>VLOOKUP(P2807,'Kategori Aset'!$B:$C,2,0)</f>
        <v>#N/A</v>
      </c>
      <c r="R2807" s="297">
        <f>+LBA!U2807</f>
        <v>0</v>
      </c>
      <c r="S2807" s="297">
        <f>+LBA!C2807</f>
        <v>0</v>
      </c>
      <c r="T2807" s="297">
        <f>+LBA!V2807</f>
        <v>0</v>
      </c>
      <c r="U2807" s="298">
        <f>+LBA!E2807</f>
        <v>0</v>
      </c>
      <c r="V2807" s="298">
        <f>+LBA!A2807</f>
        <v>0</v>
      </c>
      <c r="W2807" s="298">
        <f>+LBA!C2807</f>
        <v>0</v>
      </c>
      <c r="Y2807" s="308" t="str">
        <f t="shared" si="43"/>
        <v/>
      </c>
    </row>
    <row r="2808" spans="1:25">
      <c r="A2808" s="320">
        <f>LBA!A2808</f>
        <v>0</v>
      </c>
      <c r="B2808" s="320">
        <f>LBA!E2808</f>
        <v>0</v>
      </c>
      <c r="C2808" s="320">
        <f>LBA!P2808</f>
        <v>0</v>
      </c>
      <c r="D2808" s="321" t="str">
        <f>IF($C2808=0,"",VLOOKUP($C2808,LDI!$I:$BB,37,0))</f>
        <v/>
      </c>
      <c r="E2808" s="320" t="str">
        <f>IF($C2808=0,"",LBA!I2808)</f>
        <v/>
      </c>
      <c r="F2808" s="320" t="str">
        <f>IF($C2808=0,"",LBA!Q2808)</f>
        <v/>
      </c>
      <c r="G2808" s="321" t="str">
        <f>IF($C2808=0,"",VLOOKUP($C2808,LDI!$I:$BB,15,0))</f>
        <v/>
      </c>
      <c r="H2808" s="321" t="str">
        <f>IF($C2808=0,"",VLOOKUP($C2808,LDI!$I:$BB,17,0))</f>
        <v/>
      </c>
      <c r="I2808" s="322" t="str">
        <f>IF($C2808=0,"",LBA!R2808)</f>
        <v/>
      </c>
      <c r="J2808" s="323" t="str">
        <f>IF($C2808=0,"",LBA!AD2808)</f>
        <v/>
      </c>
      <c r="K2808" s="323" t="str">
        <f>IF($C2808=0,"",LBA!AH2808)</f>
        <v/>
      </c>
      <c r="L2808" s="323" t="str">
        <f>IF($C2808=0,"",LBA!AI2808)</f>
        <v/>
      </c>
      <c r="M2808" s="295"/>
      <c r="P2808" s="294">
        <f>+LBA!G2808</f>
        <v>0</v>
      </c>
      <c r="Q2808" s="297" t="e">
        <f>VLOOKUP(P2808,'Kategori Aset'!$B:$C,2,0)</f>
        <v>#N/A</v>
      </c>
      <c r="R2808" s="297">
        <f>+LBA!U2808</f>
        <v>0</v>
      </c>
      <c r="S2808" s="297">
        <f>+LBA!C2808</f>
        <v>0</v>
      </c>
      <c r="T2808" s="297">
        <f>+LBA!V2808</f>
        <v>0</v>
      </c>
      <c r="U2808" s="298">
        <f>+LBA!E2808</f>
        <v>0</v>
      </c>
      <c r="V2808" s="298">
        <f>+LBA!A2808</f>
        <v>0</v>
      </c>
      <c r="W2808" s="298">
        <f>+LBA!C2808</f>
        <v>0</v>
      </c>
      <c r="Y2808" s="308" t="str">
        <f t="shared" si="43"/>
        <v/>
      </c>
    </row>
    <row r="2809" spans="1:25">
      <c r="A2809" s="320">
        <f>LBA!A2809</f>
        <v>0</v>
      </c>
      <c r="B2809" s="320">
        <f>LBA!E2809</f>
        <v>0</v>
      </c>
      <c r="C2809" s="320">
        <f>LBA!P2809</f>
        <v>0</v>
      </c>
      <c r="D2809" s="321" t="str">
        <f>IF($C2809=0,"",VLOOKUP($C2809,LDI!$I:$BB,37,0))</f>
        <v/>
      </c>
      <c r="E2809" s="320" t="str">
        <f>IF($C2809=0,"",LBA!I2809)</f>
        <v/>
      </c>
      <c r="F2809" s="320" t="str">
        <f>IF($C2809=0,"",LBA!Q2809)</f>
        <v/>
      </c>
      <c r="G2809" s="321" t="str">
        <f>IF($C2809=0,"",VLOOKUP($C2809,LDI!$I:$BB,15,0))</f>
        <v/>
      </c>
      <c r="H2809" s="321" t="str">
        <f>IF($C2809=0,"",VLOOKUP($C2809,LDI!$I:$BB,17,0))</f>
        <v/>
      </c>
      <c r="I2809" s="322" t="str">
        <f>IF($C2809=0,"",LBA!R2809)</f>
        <v/>
      </c>
      <c r="J2809" s="323" t="str">
        <f>IF($C2809=0,"",LBA!AD2809)</f>
        <v/>
      </c>
      <c r="K2809" s="323" t="str">
        <f>IF($C2809=0,"",LBA!AH2809)</f>
        <v/>
      </c>
      <c r="L2809" s="323" t="str">
        <f>IF($C2809=0,"",LBA!AI2809)</f>
        <v/>
      </c>
      <c r="M2809" s="295"/>
      <c r="P2809" s="294">
        <f>+LBA!G2809</f>
        <v>0</v>
      </c>
      <c r="Q2809" s="297" t="e">
        <f>VLOOKUP(P2809,'Kategori Aset'!$B:$C,2,0)</f>
        <v>#N/A</v>
      </c>
      <c r="R2809" s="297">
        <f>+LBA!U2809</f>
        <v>0</v>
      </c>
      <c r="S2809" s="297">
        <f>+LBA!C2809</f>
        <v>0</v>
      </c>
      <c r="T2809" s="297">
        <f>+LBA!V2809</f>
        <v>0</v>
      </c>
      <c r="U2809" s="298">
        <f>+LBA!E2809</f>
        <v>0</v>
      </c>
      <c r="V2809" s="298">
        <f>+LBA!A2809</f>
        <v>0</v>
      </c>
      <c r="W2809" s="298">
        <f>+LBA!C2809</f>
        <v>0</v>
      </c>
      <c r="Y2809" s="308" t="str">
        <f t="shared" si="43"/>
        <v/>
      </c>
    </row>
    <row r="2810" spans="1:25">
      <c r="A2810" s="320">
        <f>LBA!A2810</f>
        <v>0</v>
      </c>
      <c r="B2810" s="320">
        <f>LBA!E2810</f>
        <v>0</v>
      </c>
      <c r="C2810" s="320">
        <f>LBA!P2810</f>
        <v>0</v>
      </c>
      <c r="D2810" s="321" t="str">
        <f>IF($C2810=0,"",VLOOKUP($C2810,LDI!$I:$BB,37,0))</f>
        <v/>
      </c>
      <c r="E2810" s="320" t="str">
        <f>IF($C2810=0,"",LBA!I2810)</f>
        <v/>
      </c>
      <c r="F2810" s="320" t="str">
        <f>IF($C2810=0,"",LBA!Q2810)</f>
        <v/>
      </c>
      <c r="G2810" s="321" t="str">
        <f>IF($C2810=0,"",VLOOKUP($C2810,LDI!$I:$BB,15,0))</f>
        <v/>
      </c>
      <c r="H2810" s="321" t="str">
        <f>IF($C2810=0,"",VLOOKUP($C2810,LDI!$I:$BB,17,0))</f>
        <v/>
      </c>
      <c r="I2810" s="322" t="str">
        <f>IF($C2810=0,"",LBA!R2810)</f>
        <v/>
      </c>
      <c r="J2810" s="323" t="str">
        <f>IF($C2810=0,"",LBA!AD2810)</f>
        <v/>
      </c>
      <c r="K2810" s="323" t="str">
        <f>IF($C2810=0,"",LBA!AH2810)</f>
        <v/>
      </c>
      <c r="L2810" s="323" t="str">
        <f>IF($C2810=0,"",LBA!AI2810)</f>
        <v/>
      </c>
      <c r="M2810" s="295"/>
      <c r="P2810" s="294">
        <f>+LBA!G2810</f>
        <v>0</v>
      </c>
      <c r="Q2810" s="297" t="e">
        <f>VLOOKUP(P2810,'Kategori Aset'!$B:$C,2,0)</f>
        <v>#N/A</v>
      </c>
      <c r="R2810" s="297">
        <f>+LBA!U2810</f>
        <v>0</v>
      </c>
      <c r="S2810" s="297">
        <f>+LBA!C2810</f>
        <v>0</v>
      </c>
      <c r="T2810" s="297">
        <f>+LBA!V2810</f>
        <v>0</v>
      </c>
      <c r="U2810" s="298">
        <f>+LBA!E2810</f>
        <v>0</v>
      </c>
      <c r="V2810" s="298">
        <f>+LBA!A2810</f>
        <v>0</v>
      </c>
      <c r="W2810" s="298">
        <f>+LBA!C2810</f>
        <v>0</v>
      </c>
      <c r="Y2810" s="308" t="str">
        <f t="shared" si="43"/>
        <v/>
      </c>
    </row>
    <row r="2811" spans="1:25">
      <c r="A2811" s="320">
        <f>LBA!A2811</f>
        <v>0</v>
      </c>
      <c r="B2811" s="320">
        <f>LBA!E2811</f>
        <v>0</v>
      </c>
      <c r="C2811" s="320">
        <f>LBA!P2811</f>
        <v>0</v>
      </c>
      <c r="D2811" s="321" t="str">
        <f>IF($C2811=0,"",VLOOKUP($C2811,LDI!$I:$BB,37,0))</f>
        <v/>
      </c>
      <c r="E2811" s="320" t="str">
        <f>IF($C2811=0,"",LBA!I2811)</f>
        <v/>
      </c>
      <c r="F2811" s="320" t="str">
        <f>IF($C2811=0,"",LBA!Q2811)</f>
        <v/>
      </c>
      <c r="G2811" s="321" t="str">
        <f>IF($C2811=0,"",VLOOKUP($C2811,LDI!$I:$BB,15,0))</f>
        <v/>
      </c>
      <c r="H2811" s="321" t="str">
        <f>IF($C2811=0,"",VLOOKUP($C2811,LDI!$I:$BB,17,0))</f>
        <v/>
      </c>
      <c r="I2811" s="322" t="str">
        <f>IF($C2811=0,"",LBA!R2811)</f>
        <v/>
      </c>
      <c r="J2811" s="323" t="str">
        <f>IF($C2811=0,"",LBA!AD2811)</f>
        <v/>
      </c>
      <c r="K2811" s="323" t="str">
        <f>IF($C2811=0,"",LBA!AH2811)</f>
        <v/>
      </c>
      <c r="L2811" s="323" t="str">
        <f>IF($C2811=0,"",LBA!AI2811)</f>
        <v/>
      </c>
      <c r="M2811" s="295"/>
      <c r="P2811" s="294">
        <f>+LBA!G2811</f>
        <v>0</v>
      </c>
      <c r="Q2811" s="297" t="e">
        <f>VLOOKUP(P2811,'Kategori Aset'!$B:$C,2,0)</f>
        <v>#N/A</v>
      </c>
      <c r="R2811" s="297">
        <f>+LBA!U2811</f>
        <v>0</v>
      </c>
      <c r="S2811" s="297">
        <f>+LBA!C2811</f>
        <v>0</v>
      </c>
      <c r="T2811" s="297">
        <f>+LBA!V2811</f>
        <v>0</v>
      </c>
      <c r="U2811" s="298">
        <f>+LBA!E2811</f>
        <v>0</v>
      </c>
      <c r="V2811" s="298">
        <f>+LBA!A2811</f>
        <v>0</v>
      </c>
      <c r="W2811" s="298">
        <f>+LBA!C2811</f>
        <v>0</v>
      </c>
      <c r="Y2811" s="308" t="str">
        <f t="shared" si="43"/>
        <v/>
      </c>
    </row>
    <row r="2812" spans="1:25">
      <c r="A2812" s="320">
        <f>LBA!A2812</f>
        <v>0</v>
      </c>
      <c r="B2812" s="320">
        <f>LBA!E2812</f>
        <v>0</v>
      </c>
      <c r="C2812" s="320">
        <f>LBA!P2812</f>
        <v>0</v>
      </c>
      <c r="D2812" s="321" t="str">
        <f>IF($C2812=0,"",VLOOKUP($C2812,LDI!$I:$BB,37,0))</f>
        <v/>
      </c>
      <c r="E2812" s="320" t="str">
        <f>IF($C2812=0,"",LBA!I2812)</f>
        <v/>
      </c>
      <c r="F2812" s="320" t="str">
        <f>IF($C2812=0,"",LBA!Q2812)</f>
        <v/>
      </c>
      <c r="G2812" s="321" t="str">
        <f>IF($C2812=0,"",VLOOKUP($C2812,LDI!$I:$BB,15,0))</f>
        <v/>
      </c>
      <c r="H2812" s="321" t="str">
        <f>IF($C2812=0,"",VLOOKUP($C2812,LDI!$I:$BB,17,0))</f>
        <v/>
      </c>
      <c r="I2812" s="322" t="str">
        <f>IF($C2812=0,"",LBA!R2812)</f>
        <v/>
      </c>
      <c r="J2812" s="323" t="str">
        <f>IF($C2812=0,"",LBA!AD2812)</f>
        <v/>
      </c>
      <c r="K2812" s="323" t="str">
        <f>IF($C2812=0,"",LBA!AH2812)</f>
        <v/>
      </c>
      <c r="L2812" s="323" t="str">
        <f>IF($C2812=0,"",LBA!AI2812)</f>
        <v/>
      </c>
      <c r="M2812" s="295"/>
      <c r="P2812" s="294">
        <f>+LBA!G2812</f>
        <v>0</v>
      </c>
      <c r="Q2812" s="297" t="e">
        <f>VLOOKUP(P2812,'Kategori Aset'!$B:$C,2,0)</f>
        <v>#N/A</v>
      </c>
      <c r="R2812" s="297">
        <f>+LBA!U2812</f>
        <v>0</v>
      </c>
      <c r="S2812" s="297">
        <f>+LBA!C2812</f>
        <v>0</v>
      </c>
      <c r="T2812" s="297">
        <f>+LBA!V2812</f>
        <v>0</v>
      </c>
      <c r="U2812" s="298">
        <f>+LBA!E2812</f>
        <v>0</v>
      </c>
      <c r="V2812" s="298">
        <f>+LBA!A2812</f>
        <v>0</v>
      </c>
      <c r="W2812" s="298">
        <f>+LBA!C2812</f>
        <v>0</v>
      </c>
      <c r="Y2812" s="308" t="str">
        <f t="shared" si="43"/>
        <v/>
      </c>
    </row>
    <row r="2813" spans="1:25">
      <c r="A2813" s="320">
        <f>LBA!A2813</f>
        <v>0</v>
      </c>
      <c r="B2813" s="320">
        <f>LBA!E2813</f>
        <v>0</v>
      </c>
      <c r="C2813" s="320">
        <f>LBA!P2813</f>
        <v>0</v>
      </c>
      <c r="D2813" s="321" t="str">
        <f>IF($C2813=0,"",VLOOKUP($C2813,LDI!$I:$BB,37,0))</f>
        <v/>
      </c>
      <c r="E2813" s="320" t="str">
        <f>IF($C2813=0,"",LBA!I2813)</f>
        <v/>
      </c>
      <c r="F2813" s="320" t="str">
        <f>IF($C2813=0,"",LBA!Q2813)</f>
        <v/>
      </c>
      <c r="G2813" s="321" t="str">
        <f>IF($C2813=0,"",VLOOKUP($C2813,LDI!$I:$BB,15,0))</f>
        <v/>
      </c>
      <c r="H2813" s="321" t="str">
        <f>IF($C2813=0,"",VLOOKUP($C2813,LDI!$I:$BB,17,0))</f>
        <v/>
      </c>
      <c r="I2813" s="322" t="str">
        <f>IF($C2813=0,"",LBA!R2813)</f>
        <v/>
      </c>
      <c r="J2813" s="323" t="str">
        <f>IF($C2813=0,"",LBA!AD2813)</f>
        <v/>
      </c>
      <c r="K2813" s="323" t="str">
        <f>IF($C2813=0,"",LBA!AH2813)</f>
        <v/>
      </c>
      <c r="L2813" s="323" t="str">
        <f>IF($C2813=0,"",LBA!AI2813)</f>
        <v/>
      </c>
      <c r="M2813" s="295"/>
      <c r="P2813" s="294">
        <f>+LBA!G2813</f>
        <v>0</v>
      </c>
      <c r="Q2813" s="297" t="e">
        <f>VLOOKUP(P2813,'Kategori Aset'!$B:$C,2,0)</f>
        <v>#N/A</v>
      </c>
      <c r="R2813" s="297">
        <f>+LBA!U2813</f>
        <v>0</v>
      </c>
      <c r="S2813" s="297">
        <f>+LBA!C2813</f>
        <v>0</v>
      </c>
      <c r="T2813" s="297">
        <f>+LBA!V2813</f>
        <v>0</v>
      </c>
      <c r="U2813" s="298">
        <f>+LBA!E2813</f>
        <v>0</v>
      </c>
      <c r="V2813" s="298">
        <f>+LBA!A2813</f>
        <v>0</v>
      </c>
      <c r="W2813" s="298">
        <f>+LBA!C2813</f>
        <v>0</v>
      </c>
      <c r="Y2813" s="308" t="str">
        <f t="shared" si="43"/>
        <v/>
      </c>
    </row>
    <row r="2814" spans="1:25">
      <c r="A2814" s="320">
        <f>LBA!A2814</f>
        <v>0</v>
      </c>
      <c r="B2814" s="320">
        <f>LBA!E2814</f>
        <v>0</v>
      </c>
      <c r="C2814" s="320">
        <f>LBA!P2814</f>
        <v>0</v>
      </c>
      <c r="D2814" s="321" t="str">
        <f>IF($C2814=0,"",VLOOKUP($C2814,LDI!$I:$BB,37,0))</f>
        <v/>
      </c>
      <c r="E2814" s="320" t="str">
        <f>IF($C2814=0,"",LBA!I2814)</f>
        <v/>
      </c>
      <c r="F2814" s="320" t="str">
        <f>IF($C2814=0,"",LBA!Q2814)</f>
        <v/>
      </c>
      <c r="G2814" s="321" t="str">
        <f>IF($C2814=0,"",VLOOKUP($C2814,LDI!$I:$BB,15,0))</f>
        <v/>
      </c>
      <c r="H2814" s="321" t="str">
        <f>IF($C2814=0,"",VLOOKUP($C2814,LDI!$I:$BB,17,0))</f>
        <v/>
      </c>
      <c r="I2814" s="322" t="str">
        <f>IF($C2814=0,"",LBA!R2814)</f>
        <v/>
      </c>
      <c r="J2814" s="323" t="str">
        <f>IF($C2814=0,"",LBA!AD2814)</f>
        <v/>
      </c>
      <c r="K2814" s="323" t="str">
        <f>IF($C2814=0,"",LBA!AH2814)</f>
        <v/>
      </c>
      <c r="L2814" s="323" t="str">
        <f>IF($C2814=0,"",LBA!AI2814)</f>
        <v/>
      </c>
      <c r="M2814" s="295"/>
      <c r="P2814" s="294">
        <f>+LBA!G2814</f>
        <v>0</v>
      </c>
      <c r="Q2814" s="297" t="e">
        <f>VLOOKUP(P2814,'Kategori Aset'!$B:$C,2,0)</f>
        <v>#N/A</v>
      </c>
      <c r="R2814" s="297">
        <f>+LBA!U2814</f>
        <v>0</v>
      </c>
      <c r="S2814" s="297">
        <f>+LBA!C2814</f>
        <v>0</v>
      </c>
      <c r="T2814" s="297">
        <f>+LBA!V2814</f>
        <v>0</v>
      </c>
      <c r="U2814" s="298">
        <f>+LBA!E2814</f>
        <v>0</v>
      </c>
      <c r="V2814" s="298">
        <f>+LBA!A2814</f>
        <v>0</v>
      </c>
      <c r="W2814" s="298">
        <f>+LBA!C2814</f>
        <v>0</v>
      </c>
      <c r="Y2814" s="308" t="str">
        <f t="shared" si="43"/>
        <v/>
      </c>
    </row>
    <row r="2815" spans="1:25">
      <c r="A2815" s="320">
        <f>LBA!A2815</f>
        <v>0</v>
      </c>
      <c r="B2815" s="320">
        <f>LBA!E2815</f>
        <v>0</v>
      </c>
      <c r="C2815" s="320">
        <f>LBA!P2815</f>
        <v>0</v>
      </c>
      <c r="D2815" s="321" t="str">
        <f>IF($C2815=0,"",VLOOKUP($C2815,LDI!$I:$BB,37,0))</f>
        <v/>
      </c>
      <c r="E2815" s="320" t="str">
        <f>IF($C2815=0,"",LBA!I2815)</f>
        <v/>
      </c>
      <c r="F2815" s="320" t="str">
        <f>IF($C2815=0,"",LBA!Q2815)</f>
        <v/>
      </c>
      <c r="G2815" s="321" t="str">
        <f>IF($C2815=0,"",VLOOKUP($C2815,LDI!$I:$BB,15,0))</f>
        <v/>
      </c>
      <c r="H2815" s="321" t="str">
        <f>IF($C2815=0,"",VLOOKUP($C2815,LDI!$I:$BB,17,0))</f>
        <v/>
      </c>
      <c r="I2815" s="322" t="str">
        <f>IF($C2815=0,"",LBA!R2815)</f>
        <v/>
      </c>
      <c r="J2815" s="323" t="str">
        <f>IF($C2815=0,"",LBA!AD2815)</f>
        <v/>
      </c>
      <c r="K2815" s="323" t="str">
        <f>IF($C2815=0,"",LBA!AH2815)</f>
        <v/>
      </c>
      <c r="L2815" s="323" t="str">
        <f>IF($C2815=0,"",LBA!AI2815)</f>
        <v/>
      </c>
      <c r="M2815" s="295"/>
      <c r="P2815" s="294">
        <f>+LBA!G2815</f>
        <v>0</v>
      </c>
      <c r="Q2815" s="297" t="e">
        <f>VLOOKUP(P2815,'Kategori Aset'!$B:$C,2,0)</f>
        <v>#N/A</v>
      </c>
      <c r="R2815" s="297">
        <f>+LBA!U2815</f>
        <v>0</v>
      </c>
      <c r="S2815" s="297">
        <f>+LBA!C2815</f>
        <v>0</v>
      </c>
      <c r="T2815" s="297">
        <f>+LBA!V2815</f>
        <v>0</v>
      </c>
      <c r="U2815" s="298">
        <f>+LBA!E2815</f>
        <v>0</v>
      </c>
      <c r="V2815" s="298">
        <f>+LBA!A2815</f>
        <v>0</v>
      </c>
      <c r="W2815" s="298">
        <f>+LBA!C2815</f>
        <v>0</v>
      </c>
      <c r="Y2815" s="308" t="str">
        <f t="shared" si="43"/>
        <v/>
      </c>
    </row>
    <row r="2816" spans="1:25">
      <c r="A2816" s="320">
        <f>LBA!A2816</f>
        <v>0</v>
      </c>
      <c r="B2816" s="320">
        <f>LBA!E2816</f>
        <v>0</v>
      </c>
      <c r="C2816" s="320">
        <f>LBA!P2816</f>
        <v>0</v>
      </c>
      <c r="D2816" s="321" t="str">
        <f>IF($C2816=0,"",VLOOKUP($C2816,LDI!$I:$BB,37,0))</f>
        <v/>
      </c>
      <c r="E2816" s="320" t="str">
        <f>IF($C2816=0,"",LBA!I2816)</f>
        <v/>
      </c>
      <c r="F2816" s="320" t="str">
        <f>IF($C2816=0,"",LBA!Q2816)</f>
        <v/>
      </c>
      <c r="G2816" s="321" t="str">
        <f>IF($C2816=0,"",VLOOKUP($C2816,LDI!$I:$BB,15,0))</f>
        <v/>
      </c>
      <c r="H2816" s="321" t="str">
        <f>IF($C2816=0,"",VLOOKUP($C2816,LDI!$I:$BB,17,0))</f>
        <v/>
      </c>
      <c r="I2816" s="322" t="str">
        <f>IF($C2816=0,"",LBA!R2816)</f>
        <v/>
      </c>
      <c r="J2816" s="323" t="str">
        <f>IF($C2816=0,"",LBA!AD2816)</f>
        <v/>
      </c>
      <c r="K2816" s="323" t="str">
        <f>IF($C2816=0,"",LBA!AH2816)</f>
        <v/>
      </c>
      <c r="L2816" s="323" t="str">
        <f>IF($C2816=0,"",LBA!AI2816)</f>
        <v/>
      </c>
      <c r="M2816" s="295"/>
      <c r="P2816" s="294">
        <f>+LBA!G2816</f>
        <v>0</v>
      </c>
      <c r="Q2816" s="297" t="e">
        <f>VLOOKUP(P2816,'Kategori Aset'!$B:$C,2,0)</f>
        <v>#N/A</v>
      </c>
      <c r="R2816" s="297">
        <f>+LBA!U2816</f>
        <v>0</v>
      </c>
      <c r="S2816" s="297">
        <f>+LBA!C2816</f>
        <v>0</v>
      </c>
      <c r="T2816" s="297">
        <f>+LBA!V2816</f>
        <v>0</v>
      </c>
      <c r="U2816" s="298">
        <f>+LBA!E2816</f>
        <v>0</v>
      </c>
      <c r="V2816" s="298">
        <f>+LBA!A2816</f>
        <v>0</v>
      </c>
      <c r="W2816" s="298">
        <f>+LBA!C2816</f>
        <v>0</v>
      </c>
      <c r="Y2816" s="308" t="str">
        <f t="shared" si="43"/>
        <v/>
      </c>
    </row>
    <row r="2817" spans="1:25">
      <c r="A2817" s="320">
        <f>LBA!A2817</f>
        <v>0</v>
      </c>
      <c r="B2817" s="320">
        <f>LBA!E2817</f>
        <v>0</v>
      </c>
      <c r="C2817" s="320">
        <f>LBA!P2817</f>
        <v>0</v>
      </c>
      <c r="D2817" s="321" t="str">
        <f>IF($C2817=0,"",VLOOKUP($C2817,LDI!$I:$BB,37,0))</f>
        <v/>
      </c>
      <c r="E2817" s="320" t="str">
        <f>IF($C2817=0,"",LBA!I2817)</f>
        <v/>
      </c>
      <c r="F2817" s="320" t="str">
        <f>IF($C2817=0,"",LBA!Q2817)</f>
        <v/>
      </c>
      <c r="G2817" s="321" t="str">
        <f>IF($C2817=0,"",VLOOKUP($C2817,LDI!$I:$BB,15,0))</f>
        <v/>
      </c>
      <c r="H2817" s="321" t="str">
        <f>IF($C2817=0,"",VLOOKUP($C2817,LDI!$I:$BB,17,0))</f>
        <v/>
      </c>
      <c r="I2817" s="322" t="str">
        <f>IF($C2817=0,"",LBA!R2817)</f>
        <v/>
      </c>
      <c r="J2817" s="323" t="str">
        <f>IF($C2817=0,"",LBA!AD2817)</f>
        <v/>
      </c>
      <c r="K2817" s="323" t="str">
        <f>IF($C2817=0,"",LBA!AH2817)</f>
        <v/>
      </c>
      <c r="L2817" s="323" t="str">
        <f>IF($C2817=0,"",LBA!AI2817)</f>
        <v/>
      </c>
      <c r="M2817" s="295"/>
      <c r="P2817" s="294">
        <f>+LBA!G2817</f>
        <v>0</v>
      </c>
      <c r="Q2817" s="297" t="e">
        <f>VLOOKUP(P2817,'Kategori Aset'!$B:$C,2,0)</f>
        <v>#N/A</v>
      </c>
      <c r="R2817" s="297">
        <f>+LBA!U2817</f>
        <v>0</v>
      </c>
      <c r="S2817" s="297">
        <f>+LBA!C2817</f>
        <v>0</v>
      </c>
      <c r="T2817" s="297">
        <f>+LBA!V2817</f>
        <v>0</v>
      </c>
      <c r="U2817" s="298">
        <f>+LBA!E2817</f>
        <v>0</v>
      </c>
      <c r="V2817" s="298">
        <f>+LBA!A2817</f>
        <v>0</v>
      </c>
      <c r="W2817" s="298">
        <f>+LBA!C2817</f>
        <v>0</v>
      </c>
      <c r="Y2817" s="308" t="str">
        <f t="shared" si="43"/>
        <v/>
      </c>
    </row>
    <row r="2818" spans="1:25">
      <c r="A2818" s="320">
        <f>LBA!A2818</f>
        <v>0</v>
      </c>
      <c r="B2818" s="320">
        <f>LBA!E2818</f>
        <v>0</v>
      </c>
      <c r="C2818" s="320">
        <f>LBA!P2818</f>
        <v>0</v>
      </c>
      <c r="D2818" s="321" t="str">
        <f>IF($C2818=0,"",VLOOKUP($C2818,LDI!$I:$BB,37,0))</f>
        <v/>
      </c>
      <c r="E2818" s="320" t="str">
        <f>IF($C2818=0,"",LBA!I2818)</f>
        <v/>
      </c>
      <c r="F2818" s="320" t="str">
        <f>IF($C2818=0,"",LBA!Q2818)</f>
        <v/>
      </c>
      <c r="G2818" s="321" t="str">
        <f>IF($C2818=0,"",VLOOKUP($C2818,LDI!$I:$BB,15,0))</f>
        <v/>
      </c>
      <c r="H2818" s="321" t="str">
        <f>IF($C2818=0,"",VLOOKUP($C2818,LDI!$I:$BB,17,0))</f>
        <v/>
      </c>
      <c r="I2818" s="322" t="str">
        <f>IF($C2818=0,"",LBA!R2818)</f>
        <v/>
      </c>
      <c r="J2818" s="323" t="str">
        <f>IF($C2818=0,"",LBA!AD2818)</f>
        <v/>
      </c>
      <c r="K2818" s="323" t="str">
        <f>IF($C2818=0,"",LBA!AH2818)</f>
        <v/>
      </c>
      <c r="L2818" s="323" t="str">
        <f>IF($C2818=0,"",LBA!AI2818)</f>
        <v/>
      </c>
      <c r="M2818" s="295"/>
      <c r="P2818" s="294">
        <f>+LBA!G2818</f>
        <v>0</v>
      </c>
      <c r="Q2818" s="297" t="e">
        <f>VLOOKUP(P2818,'Kategori Aset'!$B:$C,2,0)</f>
        <v>#N/A</v>
      </c>
      <c r="R2818" s="297">
        <f>+LBA!U2818</f>
        <v>0</v>
      </c>
      <c r="S2818" s="297">
        <f>+LBA!C2818</f>
        <v>0</v>
      </c>
      <c r="T2818" s="297">
        <f>+LBA!V2818</f>
        <v>0</v>
      </c>
      <c r="U2818" s="298">
        <f>+LBA!E2818</f>
        <v>0</v>
      </c>
      <c r="V2818" s="298">
        <f>+LBA!A2818</f>
        <v>0</v>
      </c>
      <c r="W2818" s="298">
        <f>+LBA!C2818</f>
        <v>0</v>
      </c>
      <c r="Y2818" s="308" t="str">
        <f t="shared" si="43"/>
        <v/>
      </c>
    </row>
    <row r="2819" spans="1:25">
      <c r="A2819" s="320">
        <f>LBA!A2819</f>
        <v>0</v>
      </c>
      <c r="B2819" s="320">
        <f>LBA!E2819</f>
        <v>0</v>
      </c>
      <c r="C2819" s="320">
        <f>LBA!P2819</f>
        <v>0</v>
      </c>
      <c r="D2819" s="321" t="str">
        <f>IF($C2819=0,"",VLOOKUP($C2819,LDI!$I:$BB,37,0))</f>
        <v/>
      </c>
      <c r="E2819" s="320" t="str">
        <f>IF($C2819=0,"",LBA!I2819)</f>
        <v/>
      </c>
      <c r="F2819" s="320" t="str">
        <f>IF($C2819=0,"",LBA!Q2819)</f>
        <v/>
      </c>
      <c r="G2819" s="321" t="str">
        <f>IF($C2819=0,"",VLOOKUP($C2819,LDI!$I:$BB,15,0))</f>
        <v/>
      </c>
      <c r="H2819" s="321" t="str">
        <f>IF($C2819=0,"",VLOOKUP($C2819,LDI!$I:$BB,17,0))</f>
        <v/>
      </c>
      <c r="I2819" s="322" t="str">
        <f>IF($C2819=0,"",LBA!R2819)</f>
        <v/>
      </c>
      <c r="J2819" s="323" t="str">
        <f>IF($C2819=0,"",LBA!AD2819)</f>
        <v/>
      </c>
      <c r="K2819" s="323" t="str">
        <f>IF($C2819=0,"",LBA!AH2819)</f>
        <v/>
      </c>
      <c r="L2819" s="323" t="str">
        <f>IF($C2819=0,"",LBA!AI2819)</f>
        <v/>
      </c>
      <c r="M2819" s="295"/>
      <c r="P2819" s="294">
        <f>+LBA!G2819</f>
        <v>0</v>
      </c>
      <c r="Q2819" s="297" t="e">
        <f>VLOOKUP(P2819,'Kategori Aset'!$B:$C,2,0)</f>
        <v>#N/A</v>
      </c>
      <c r="R2819" s="297">
        <f>+LBA!U2819</f>
        <v>0</v>
      </c>
      <c r="S2819" s="297">
        <f>+LBA!C2819</f>
        <v>0</v>
      </c>
      <c r="T2819" s="297">
        <f>+LBA!V2819</f>
        <v>0</v>
      </c>
      <c r="U2819" s="298">
        <f>+LBA!E2819</f>
        <v>0</v>
      </c>
      <c r="V2819" s="298">
        <f>+LBA!A2819</f>
        <v>0</v>
      </c>
      <c r="W2819" s="298">
        <f>+LBA!C2819</f>
        <v>0</v>
      </c>
      <c r="Y2819" s="308" t="str">
        <f t="shared" ref="Y2819:Y2882" si="44">IF(ISBLANK(M2819),""," Jika TW Sila isi Column *STATUS TERKINI FIZIKAL ASET* dan NAMA PEGAWAI PEMVERIFIKASI. Jika W ,Sila isi Column  NAMA PEGAWAI PEMVERIFIKASI sahaja")</f>
        <v/>
      </c>
    </row>
    <row r="2820" spans="1:25">
      <c r="A2820" s="320">
        <f>LBA!A2820</f>
        <v>0</v>
      </c>
      <c r="B2820" s="320">
        <f>LBA!E2820</f>
        <v>0</v>
      </c>
      <c r="C2820" s="320">
        <f>LBA!P2820</f>
        <v>0</v>
      </c>
      <c r="D2820" s="321" t="str">
        <f>IF($C2820=0,"",VLOOKUP($C2820,LDI!$I:$BB,37,0))</f>
        <v/>
      </c>
      <c r="E2820" s="320" t="str">
        <f>IF($C2820=0,"",LBA!I2820)</f>
        <v/>
      </c>
      <c r="F2820" s="320" t="str">
        <f>IF($C2820=0,"",LBA!Q2820)</f>
        <v/>
      </c>
      <c r="G2820" s="321" t="str">
        <f>IF($C2820=0,"",VLOOKUP($C2820,LDI!$I:$BB,15,0))</f>
        <v/>
      </c>
      <c r="H2820" s="321" t="str">
        <f>IF($C2820=0,"",VLOOKUP($C2820,LDI!$I:$BB,17,0))</f>
        <v/>
      </c>
      <c r="I2820" s="322" t="str">
        <f>IF($C2820=0,"",LBA!R2820)</f>
        <v/>
      </c>
      <c r="J2820" s="323" t="str">
        <f>IF($C2820=0,"",LBA!AD2820)</f>
        <v/>
      </c>
      <c r="K2820" s="323" t="str">
        <f>IF($C2820=0,"",LBA!AH2820)</f>
        <v/>
      </c>
      <c r="L2820" s="323" t="str">
        <f>IF($C2820=0,"",LBA!AI2820)</f>
        <v/>
      </c>
      <c r="M2820" s="295"/>
      <c r="P2820" s="294">
        <f>+LBA!G2820</f>
        <v>0</v>
      </c>
      <c r="Q2820" s="297" t="e">
        <f>VLOOKUP(P2820,'Kategori Aset'!$B:$C,2,0)</f>
        <v>#N/A</v>
      </c>
      <c r="R2820" s="297">
        <f>+LBA!U2820</f>
        <v>0</v>
      </c>
      <c r="S2820" s="297">
        <f>+LBA!C2820</f>
        <v>0</v>
      </c>
      <c r="T2820" s="297">
        <f>+LBA!V2820</f>
        <v>0</v>
      </c>
      <c r="U2820" s="298">
        <f>+LBA!E2820</f>
        <v>0</v>
      </c>
      <c r="V2820" s="298">
        <f>+LBA!A2820</f>
        <v>0</v>
      </c>
      <c r="W2820" s="298">
        <f>+LBA!C2820</f>
        <v>0</v>
      </c>
      <c r="Y2820" s="308" t="str">
        <f t="shared" si="44"/>
        <v/>
      </c>
    </row>
    <row r="2821" spans="1:25">
      <c r="A2821" s="320">
        <f>LBA!A2821</f>
        <v>0</v>
      </c>
      <c r="B2821" s="320">
        <f>LBA!E2821</f>
        <v>0</v>
      </c>
      <c r="C2821" s="320">
        <f>LBA!P2821</f>
        <v>0</v>
      </c>
      <c r="D2821" s="321" t="str">
        <f>IF($C2821=0,"",VLOOKUP($C2821,LDI!$I:$BB,37,0))</f>
        <v/>
      </c>
      <c r="E2821" s="320" t="str">
        <f>IF($C2821=0,"",LBA!I2821)</f>
        <v/>
      </c>
      <c r="F2821" s="320" t="str">
        <f>IF($C2821=0,"",LBA!Q2821)</f>
        <v/>
      </c>
      <c r="G2821" s="321" t="str">
        <f>IF($C2821=0,"",VLOOKUP($C2821,LDI!$I:$BB,15,0))</f>
        <v/>
      </c>
      <c r="H2821" s="321" t="str">
        <f>IF($C2821=0,"",VLOOKUP($C2821,LDI!$I:$BB,17,0))</f>
        <v/>
      </c>
      <c r="I2821" s="322" t="str">
        <f>IF($C2821=0,"",LBA!R2821)</f>
        <v/>
      </c>
      <c r="J2821" s="323" t="str">
        <f>IF($C2821=0,"",LBA!AD2821)</f>
        <v/>
      </c>
      <c r="K2821" s="323" t="str">
        <f>IF($C2821=0,"",LBA!AH2821)</f>
        <v/>
      </c>
      <c r="L2821" s="323" t="str">
        <f>IF($C2821=0,"",LBA!AI2821)</f>
        <v/>
      </c>
      <c r="M2821" s="295"/>
      <c r="P2821" s="294">
        <f>+LBA!G2821</f>
        <v>0</v>
      </c>
      <c r="Q2821" s="297" t="e">
        <f>VLOOKUP(P2821,'Kategori Aset'!$B:$C,2,0)</f>
        <v>#N/A</v>
      </c>
      <c r="R2821" s="297">
        <f>+LBA!U2821</f>
        <v>0</v>
      </c>
      <c r="S2821" s="297">
        <f>+LBA!C2821</f>
        <v>0</v>
      </c>
      <c r="T2821" s="297">
        <f>+LBA!V2821</f>
        <v>0</v>
      </c>
      <c r="U2821" s="298">
        <f>+LBA!E2821</f>
        <v>0</v>
      </c>
      <c r="V2821" s="298">
        <f>+LBA!A2821</f>
        <v>0</v>
      </c>
      <c r="W2821" s="298">
        <f>+LBA!C2821</f>
        <v>0</v>
      </c>
      <c r="Y2821" s="308" t="str">
        <f t="shared" si="44"/>
        <v/>
      </c>
    </row>
    <row r="2822" spans="1:25">
      <c r="A2822" s="320">
        <f>LBA!A2822</f>
        <v>0</v>
      </c>
      <c r="B2822" s="320">
        <f>LBA!E2822</f>
        <v>0</v>
      </c>
      <c r="C2822" s="320">
        <f>LBA!P2822</f>
        <v>0</v>
      </c>
      <c r="D2822" s="321" t="str">
        <f>IF($C2822=0,"",VLOOKUP($C2822,LDI!$I:$BB,37,0))</f>
        <v/>
      </c>
      <c r="E2822" s="320" t="str">
        <f>IF($C2822=0,"",LBA!I2822)</f>
        <v/>
      </c>
      <c r="F2822" s="320" t="str">
        <f>IF($C2822=0,"",LBA!Q2822)</f>
        <v/>
      </c>
      <c r="G2822" s="321" t="str">
        <f>IF($C2822=0,"",VLOOKUP($C2822,LDI!$I:$BB,15,0))</f>
        <v/>
      </c>
      <c r="H2822" s="321" t="str">
        <f>IF($C2822=0,"",VLOOKUP($C2822,LDI!$I:$BB,17,0))</f>
        <v/>
      </c>
      <c r="I2822" s="322" t="str">
        <f>IF($C2822=0,"",LBA!R2822)</f>
        <v/>
      </c>
      <c r="J2822" s="323" t="str">
        <f>IF($C2822=0,"",LBA!AD2822)</f>
        <v/>
      </c>
      <c r="K2822" s="323" t="str">
        <f>IF($C2822=0,"",LBA!AH2822)</f>
        <v/>
      </c>
      <c r="L2822" s="323" t="str">
        <f>IF($C2822=0,"",LBA!AI2822)</f>
        <v/>
      </c>
      <c r="M2822" s="295"/>
      <c r="P2822" s="294">
        <f>+LBA!G2822</f>
        <v>0</v>
      </c>
      <c r="Q2822" s="297" t="e">
        <f>VLOOKUP(P2822,'Kategori Aset'!$B:$C,2,0)</f>
        <v>#N/A</v>
      </c>
      <c r="R2822" s="297">
        <f>+LBA!U2822</f>
        <v>0</v>
      </c>
      <c r="S2822" s="297">
        <f>+LBA!C2822</f>
        <v>0</v>
      </c>
      <c r="T2822" s="297">
        <f>+LBA!V2822</f>
        <v>0</v>
      </c>
      <c r="U2822" s="298">
        <f>+LBA!E2822</f>
        <v>0</v>
      </c>
      <c r="V2822" s="298">
        <f>+LBA!A2822</f>
        <v>0</v>
      </c>
      <c r="W2822" s="298">
        <f>+LBA!C2822</f>
        <v>0</v>
      </c>
      <c r="Y2822" s="308" t="str">
        <f t="shared" si="44"/>
        <v/>
      </c>
    </row>
    <row r="2823" spans="1:25">
      <c r="A2823" s="320">
        <f>LBA!A2823</f>
        <v>0</v>
      </c>
      <c r="B2823" s="320">
        <f>LBA!E2823</f>
        <v>0</v>
      </c>
      <c r="C2823" s="320">
        <f>LBA!P2823</f>
        <v>0</v>
      </c>
      <c r="D2823" s="321" t="str">
        <f>IF($C2823=0,"",VLOOKUP($C2823,LDI!$I:$BB,37,0))</f>
        <v/>
      </c>
      <c r="E2823" s="320" t="str">
        <f>IF($C2823=0,"",LBA!I2823)</f>
        <v/>
      </c>
      <c r="F2823" s="320" t="str">
        <f>IF($C2823=0,"",LBA!Q2823)</f>
        <v/>
      </c>
      <c r="G2823" s="321" t="str">
        <f>IF($C2823=0,"",VLOOKUP($C2823,LDI!$I:$BB,15,0))</f>
        <v/>
      </c>
      <c r="H2823" s="321" t="str">
        <f>IF($C2823=0,"",VLOOKUP($C2823,LDI!$I:$BB,17,0))</f>
        <v/>
      </c>
      <c r="I2823" s="322" t="str">
        <f>IF($C2823=0,"",LBA!R2823)</f>
        <v/>
      </c>
      <c r="J2823" s="323" t="str">
        <f>IF($C2823=0,"",LBA!AD2823)</f>
        <v/>
      </c>
      <c r="K2823" s="323" t="str">
        <f>IF($C2823=0,"",LBA!AH2823)</f>
        <v/>
      </c>
      <c r="L2823" s="323" t="str">
        <f>IF($C2823=0,"",LBA!AI2823)</f>
        <v/>
      </c>
      <c r="M2823" s="295"/>
      <c r="P2823" s="294">
        <f>+LBA!G2823</f>
        <v>0</v>
      </c>
      <c r="Q2823" s="297" t="e">
        <f>VLOOKUP(P2823,'Kategori Aset'!$B:$C,2,0)</f>
        <v>#N/A</v>
      </c>
      <c r="R2823" s="297">
        <f>+LBA!U2823</f>
        <v>0</v>
      </c>
      <c r="S2823" s="297">
        <f>+LBA!C2823</f>
        <v>0</v>
      </c>
      <c r="T2823" s="297">
        <f>+LBA!V2823</f>
        <v>0</v>
      </c>
      <c r="U2823" s="298">
        <f>+LBA!E2823</f>
        <v>0</v>
      </c>
      <c r="V2823" s="298">
        <f>+LBA!A2823</f>
        <v>0</v>
      </c>
      <c r="W2823" s="298">
        <f>+LBA!C2823</f>
        <v>0</v>
      </c>
      <c r="Y2823" s="308" t="str">
        <f t="shared" si="44"/>
        <v/>
      </c>
    </row>
    <row r="2824" spans="1:25">
      <c r="A2824" s="320">
        <f>LBA!A2824</f>
        <v>0</v>
      </c>
      <c r="B2824" s="320">
        <f>LBA!E2824</f>
        <v>0</v>
      </c>
      <c r="C2824" s="320">
        <f>LBA!P2824</f>
        <v>0</v>
      </c>
      <c r="D2824" s="321" t="str">
        <f>IF($C2824=0,"",VLOOKUP($C2824,LDI!$I:$BB,37,0))</f>
        <v/>
      </c>
      <c r="E2824" s="320" t="str">
        <f>IF($C2824=0,"",LBA!I2824)</f>
        <v/>
      </c>
      <c r="F2824" s="320" t="str">
        <f>IF($C2824=0,"",LBA!Q2824)</f>
        <v/>
      </c>
      <c r="G2824" s="321" t="str">
        <f>IF($C2824=0,"",VLOOKUP($C2824,LDI!$I:$BB,15,0))</f>
        <v/>
      </c>
      <c r="H2824" s="321" t="str">
        <f>IF($C2824=0,"",VLOOKUP($C2824,LDI!$I:$BB,17,0))</f>
        <v/>
      </c>
      <c r="I2824" s="322" t="str">
        <f>IF($C2824=0,"",LBA!R2824)</f>
        <v/>
      </c>
      <c r="J2824" s="323" t="str">
        <f>IF($C2824=0,"",LBA!AD2824)</f>
        <v/>
      </c>
      <c r="K2824" s="323" t="str">
        <f>IF($C2824=0,"",LBA!AH2824)</f>
        <v/>
      </c>
      <c r="L2824" s="323" t="str">
        <f>IF($C2824=0,"",LBA!AI2824)</f>
        <v/>
      </c>
      <c r="M2824" s="295"/>
      <c r="P2824" s="294">
        <f>+LBA!G2824</f>
        <v>0</v>
      </c>
      <c r="Q2824" s="297" t="e">
        <f>VLOOKUP(P2824,'Kategori Aset'!$B:$C,2,0)</f>
        <v>#N/A</v>
      </c>
      <c r="R2824" s="297">
        <f>+LBA!U2824</f>
        <v>0</v>
      </c>
      <c r="S2824" s="297">
        <f>+LBA!C2824</f>
        <v>0</v>
      </c>
      <c r="T2824" s="297">
        <f>+LBA!V2824</f>
        <v>0</v>
      </c>
      <c r="U2824" s="298">
        <f>+LBA!E2824</f>
        <v>0</v>
      </c>
      <c r="V2824" s="298">
        <f>+LBA!A2824</f>
        <v>0</v>
      </c>
      <c r="W2824" s="298">
        <f>+LBA!C2824</f>
        <v>0</v>
      </c>
      <c r="Y2824" s="308" t="str">
        <f t="shared" si="44"/>
        <v/>
      </c>
    </row>
    <row r="2825" spans="1:25">
      <c r="A2825" s="320">
        <f>LBA!A2825</f>
        <v>0</v>
      </c>
      <c r="B2825" s="320">
        <f>LBA!E2825</f>
        <v>0</v>
      </c>
      <c r="C2825" s="320">
        <f>LBA!P2825</f>
        <v>0</v>
      </c>
      <c r="D2825" s="321" t="str">
        <f>IF($C2825=0,"",VLOOKUP($C2825,LDI!$I:$BB,37,0))</f>
        <v/>
      </c>
      <c r="E2825" s="320" t="str">
        <f>IF($C2825=0,"",LBA!I2825)</f>
        <v/>
      </c>
      <c r="F2825" s="320" t="str">
        <f>IF($C2825=0,"",LBA!Q2825)</f>
        <v/>
      </c>
      <c r="G2825" s="321" t="str">
        <f>IF($C2825=0,"",VLOOKUP($C2825,LDI!$I:$BB,15,0))</f>
        <v/>
      </c>
      <c r="H2825" s="321" t="str">
        <f>IF($C2825=0,"",VLOOKUP($C2825,LDI!$I:$BB,17,0))</f>
        <v/>
      </c>
      <c r="I2825" s="322" t="str">
        <f>IF($C2825=0,"",LBA!R2825)</f>
        <v/>
      </c>
      <c r="J2825" s="323" t="str">
        <f>IF($C2825=0,"",LBA!AD2825)</f>
        <v/>
      </c>
      <c r="K2825" s="323" t="str">
        <f>IF($C2825=0,"",LBA!AH2825)</f>
        <v/>
      </c>
      <c r="L2825" s="323" t="str">
        <f>IF($C2825=0,"",LBA!AI2825)</f>
        <v/>
      </c>
      <c r="M2825" s="295"/>
      <c r="P2825" s="294">
        <f>+LBA!G2825</f>
        <v>0</v>
      </c>
      <c r="Q2825" s="297" t="e">
        <f>VLOOKUP(P2825,'Kategori Aset'!$B:$C,2,0)</f>
        <v>#N/A</v>
      </c>
      <c r="R2825" s="297">
        <f>+LBA!U2825</f>
        <v>0</v>
      </c>
      <c r="S2825" s="297">
        <f>+LBA!C2825</f>
        <v>0</v>
      </c>
      <c r="T2825" s="297">
        <f>+LBA!V2825</f>
        <v>0</v>
      </c>
      <c r="U2825" s="298">
        <f>+LBA!E2825</f>
        <v>0</v>
      </c>
      <c r="V2825" s="298">
        <f>+LBA!A2825</f>
        <v>0</v>
      </c>
      <c r="W2825" s="298">
        <f>+LBA!C2825</f>
        <v>0</v>
      </c>
      <c r="Y2825" s="308" t="str">
        <f t="shared" si="44"/>
        <v/>
      </c>
    </row>
    <row r="2826" spans="1:25">
      <c r="A2826" s="320">
        <f>LBA!A2826</f>
        <v>0</v>
      </c>
      <c r="B2826" s="320">
        <f>LBA!E2826</f>
        <v>0</v>
      </c>
      <c r="C2826" s="320">
        <f>LBA!P2826</f>
        <v>0</v>
      </c>
      <c r="D2826" s="321" t="str">
        <f>IF($C2826=0,"",VLOOKUP($C2826,LDI!$I:$BB,37,0))</f>
        <v/>
      </c>
      <c r="E2826" s="320" t="str">
        <f>IF($C2826=0,"",LBA!I2826)</f>
        <v/>
      </c>
      <c r="F2826" s="320" t="str">
        <f>IF($C2826=0,"",LBA!Q2826)</f>
        <v/>
      </c>
      <c r="G2826" s="321" t="str">
        <f>IF($C2826=0,"",VLOOKUP($C2826,LDI!$I:$BB,15,0))</f>
        <v/>
      </c>
      <c r="H2826" s="321" t="str">
        <f>IF($C2826=0,"",VLOOKUP($C2826,LDI!$I:$BB,17,0))</f>
        <v/>
      </c>
      <c r="I2826" s="322" t="str">
        <f>IF($C2826=0,"",LBA!R2826)</f>
        <v/>
      </c>
      <c r="J2826" s="323" t="str">
        <f>IF($C2826=0,"",LBA!AD2826)</f>
        <v/>
      </c>
      <c r="K2826" s="323" t="str">
        <f>IF($C2826=0,"",LBA!AH2826)</f>
        <v/>
      </c>
      <c r="L2826" s="323" t="str">
        <f>IF($C2826=0,"",LBA!AI2826)</f>
        <v/>
      </c>
      <c r="M2826" s="295"/>
      <c r="P2826" s="294">
        <f>+LBA!G2826</f>
        <v>0</v>
      </c>
      <c r="Q2826" s="297" t="e">
        <f>VLOOKUP(P2826,'Kategori Aset'!$B:$C,2,0)</f>
        <v>#N/A</v>
      </c>
      <c r="R2826" s="297">
        <f>+LBA!U2826</f>
        <v>0</v>
      </c>
      <c r="S2826" s="297">
        <f>+LBA!C2826</f>
        <v>0</v>
      </c>
      <c r="T2826" s="297">
        <f>+LBA!V2826</f>
        <v>0</v>
      </c>
      <c r="U2826" s="298">
        <f>+LBA!E2826</f>
        <v>0</v>
      </c>
      <c r="V2826" s="298">
        <f>+LBA!A2826</f>
        <v>0</v>
      </c>
      <c r="W2826" s="298">
        <f>+LBA!C2826</f>
        <v>0</v>
      </c>
      <c r="Y2826" s="308" t="str">
        <f t="shared" si="44"/>
        <v/>
      </c>
    </row>
    <row r="2827" spans="1:25">
      <c r="A2827" s="320">
        <f>LBA!A2827</f>
        <v>0</v>
      </c>
      <c r="B2827" s="320">
        <f>LBA!E2827</f>
        <v>0</v>
      </c>
      <c r="C2827" s="320">
        <f>LBA!P2827</f>
        <v>0</v>
      </c>
      <c r="D2827" s="321" t="str">
        <f>IF($C2827=0,"",VLOOKUP($C2827,LDI!$I:$BB,37,0))</f>
        <v/>
      </c>
      <c r="E2827" s="320" t="str">
        <f>IF($C2827=0,"",LBA!I2827)</f>
        <v/>
      </c>
      <c r="F2827" s="320" t="str">
        <f>IF($C2827=0,"",LBA!Q2827)</f>
        <v/>
      </c>
      <c r="G2827" s="321" t="str">
        <f>IF($C2827=0,"",VLOOKUP($C2827,LDI!$I:$BB,15,0))</f>
        <v/>
      </c>
      <c r="H2827" s="321" t="str">
        <f>IF($C2827=0,"",VLOOKUP($C2827,LDI!$I:$BB,17,0))</f>
        <v/>
      </c>
      <c r="I2827" s="322" t="str">
        <f>IF($C2827=0,"",LBA!R2827)</f>
        <v/>
      </c>
      <c r="J2827" s="323" t="str">
        <f>IF($C2827=0,"",LBA!AD2827)</f>
        <v/>
      </c>
      <c r="K2827" s="323" t="str">
        <f>IF($C2827=0,"",LBA!AH2827)</f>
        <v/>
      </c>
      <c r="L2827" s="323" t="str">
        <f>IF($C2827=0,"",LBA!AI2827)</f>
        <v/>
      </c>
      <c r="M2827" s="295"/>
      <c r="P2827" s="294">
        <f>+LBA!G2827</f>
        <v>0</v>
      </c>
      <c r="Q2827" s="297" t="e">
        <f>VLOOKUP(P2827,'Kategori Aset'!$B:$C,2,0)</f>
        <v>#N/A</v>
      </c>
      <c r="R2827" s="297">
        <f>+LBA!U2827</f>
        <v>0</v>
      </c>
      <c r="S2827" s="297">
        <f>+LBA!C2827</f>
        <v>0</v>
      </c>
      <c r="T2827" s="297">
        <f>+LBA!V2827</f>
        <v>0</v>
      </c>
      <c r="U2827" s="298">
        <f>+LBA!E2827</f>
        <v>0</v>
      </c>
      <c r="V2827" s="298">
        <f>+LBA!A2827</f>
        <v>0</v>
      </c>
      <c r="W2827" s="298">
        <f>+LBA!C2827</f>
        <v>0</v>
      </c>
      <c r="Y2827" s="308" t="str">
        <f t="shared" si="44"/>
        <v/>
      </c>
    </row>
    <row r="2828" spans="1:25">
      <c r="A2828" s="320">
        <f>LBA!A2828</f>
        <v>0</v>
      </c>
      <c r="B2828" s="320">
        <f>LBA!E2828</f>
        <v>0</v>
      </c>
      <c r="C2828" s="320">
        <f>LBA!P2828</f>
        <v>0</v>
      </c>
      <c r="D2828" s="321" t="str">
        <f>IF($C2828=0,"",VLOOKUP($C2828,LDI!$I:$BB,37,0))</f>
        <v/>
      </c>
      <c r="E2828" s="320" t="str">
        <f>IF($C2828=0,"",LBA!I2828)</f>
        <v/>
      </c>
      <c r="F2828" s="320" t="str">
        <f>IF($C2828=0,"",LBA!Q2828)</f>
        <v/>
      </c>
      <c r="G2828" s="321" t="str">
        <f>IF($C2828=0,"",VLOOKUP($C2828,LDI!$I:$BB,15,0))</f>
        <v/>
      </c>
      <c r="H2828" s="321" t="str">
        <f>IF($C2828=0,"",VLOOKUP($C2828,LDI!$I:$BB,17,0))</f>
        <v/>
      </c>
      <c r="I2828" s="322" t="str">
        <f>IF($C2828=0,"",LBA!R2828)</f>
        <v/>
      </c>
      <c r="J2828" s="323" t="str">
        <f>IF($C2828=0,"",LBA!AD2828)</f>
        <v/>
      </c>
      <c r="K2828" s="323" t="str">
        <f>IF($C2828=0,"",LBA!AH2828)</f>
        <v/>
      </c>
      <c r="L2828" s="323" t="str">
        <f>IF($C2828=0,"",LBA!AI2828)</f>
        <v/>
      </c>
      <c r="M2828" s="295"/>
      <c r="P2828" s="294">
        <f>+LBA!G2828</f>
        <v>0</v>
      </c>
      <c r="Q2828" s="297" t="e">
        <f>VLOOKUP(P2828,'Kategori Aset'!$B:$C,2,0)</f>
        <v>#N/A</v>
      </c>
      <c r="R2828" s="297">
        <f>+LBA!U2828</f>
        <v>0</v>
      </c>
      <c r="S2828" s="297">
        <f>+LBA!C2828</f>
        <v>0</v>
      </c>
      <c r="T2828" s="297">
        <f>+LBA!V2828</f>
        <v>0</v>
      </c>
      <c r="U2828" s="298">
        <f>+LBA!E2828</f>
        <v>0</v>
      </c>
      <c r="V2828" s="298">
        <f>+LBA!A2828</f>
        <v>0</v>
      </c>
      <c r="W2828" s="298">
        <f>+LBA!C2828</f>
        <v>0</v>
      </c>
      <c r="Y2828" s="308" t="str">
        <f t="shared" si="44"/>
        <v/>
      </c>
    </row>
    <row r="2829" spans="1:25">
      <c r="A2829" s="320">
        <f>LBA!A2829</f>
        <v>0</v>
      </c>
      <c r="B2829" s="320">
        <f>LBA!E2829</f>
        <v>0</v>
      </c>
      <c r="C2829" s="320">
        <f>LBA!P2829</f>
        <v>0</v>
      </c>
      <c r="D2829" s="321" t="str">
        <f>IF($C2829=0,"",VLOOKUP($C2829,LDI!$I:$BB,37,0))</f>
        <v/>
      </c>
      <c r="E2829" s="320" t="str">
        <f>IF($C2829=0,"",LBA!I2829)</f>
        <v/>
      </c>
      <c r="F2829" s="320" t="str">
        <f>IF($C2829=0,"",LBA!Q2829)</f>
        <v/>
      </c>
      <c r="G2829" s="321" t="str">
        <f>IF($C2829=0,"",VLOOKUP($C2829,LDI!$I:$BB,15,0))</f>
        <v/>
      </c>
      <c r="H2829" s="321" t="str">
        <f>IF($C2829=0,"",VLOOKUP($C2829,LDI!$I:$BB,17,0))</f>
        <v/>
      </c>
      <c r="I2829" s="322" t="str">
        <f>IF($C2829=0,"",LBA!R2829)</f>
        <v/>
      </c>
      <c r="J2829" s="323" t="str">
        <f>IF($C2829=0,"",LBA!AD2829)</f>
        <v/>
      </c>
      <c r="K2829" s="323" t="str">
        <f>IF($C2829=0,"",LBA!AH2829)</f>
        <v/>
      </c>
      <c r="L2829" s="323" t="str">
        <f>IF($C2829=0,"",LBA!AI2829)</f>
        <v/>
      </c>
      <c r="M2829" s="295"/>
      <c r="P2829" s="294">
        <f>+LBA!G2829</f>
        <v>0</v>
      </c>
      <c r="Q2829" s="297" t="e">
        <f>VLOOKUP(P2829,'Kategori Aset'!$B:$C,2,0)</f>
        <v>#N/A</v>
      </c>
      <c r="R2829" s="297">
        <f>+LBA!U2829</f>
        <v>0</v>
      </c>
      <c r="S2829" s="297">
        <f>+LBA!C2829</f>
        <v>0</v>
      </c>
      <c r="T2829" s="297">
        <f>+LBA!V2829</f>
        <v>0</v>
      </c>
      <c r="U2829" s="298">
        <f>+LBA!E2829</f>
        <v>0</v>
      </c>
      <c r="V2829" s="298">
        <f>+LBA!A2829</f>
        <v>0</v>
      </c>
      <c r="W2829" s="298">
        <f>+LBA!C2829</f>
        <v>0</v>
      </c>
      <c r="Y2829" s="308" t="str">
        <f t="shared" si="44"/>
        <v/>
      </c>
    </row>
    <row r="2830" spans="1:25">
      <c r="A2830" s="320">
        <f>LBA!A2830</f>
        <v>0</v>
      </c>
      <c r="B2830" s="320">
        <f>LBA!E2830</f>
        <v>0</v>
      </c>
      <c r="C2830" s="320">
        <f>LBA!P2830</f>
        <v>0</v>
      </c>
      <c r="D2830" s="321" t="str">
        <f>IF($C2830=0,"",VLOOKUP($C2830,LDI!$I:$BB,37,0))</f>
        <v/>
      </c>
      <c r="E2830" s="320" t="str">
        <f>IF($C2830=0,"",LBA!I2830)</f>
        <v/>
      </c>
      <c r="F2830" s="320" t="str">
        <f>IF($C2830=0,"",LBA!Q2830)</f>
        <v/>
      </c>
      <c r="G2830" s="321" t="str">
        <f>IF($C2830=0,"",VLOOKUP($C2830,LDI!$I:$BB,15,0))</f>
        <v/>
      </c>
      <c r="H2830" s="321" t="str">
        <f>IF($C2830=0,"",VLOOKUP($C2830,LDI!$I:$BB,17,0))</f>
        <v/>
      </c>
      <c r="I2830" s="322" t="str">
        <f>IF($C2830=0,"",LBA!R2830)</f>
        <v/>
      </c>
      <c r="J2830" s="323" t="str">
        <f>IF($C2830=0,"",LBA!AD2830)</f>
        <v/>
      </c>
      <c r="K2830" s="323" t="str">
        <f>IF($C2830=0,"",LBA!AH2830)</f>
        <v/>
      </c>
      <c r="L2830" s="323" t="str">
        <f>IF($C2830=0,"",LBA!AI2830)</f>
        <v/>
      </c>
      <c r="M2830" s="295"/>
      <c r="P2830" s="294">
        <f>+LBA!G2830</f>
        <v>0</v>
      </c>
      <c r="Q2830" s="297" t="e">
        <f>VLOOKUP(P2830,'Kategori Aset'!$B:$C,2,0)</f>
        <v>#N/A</v>
      </c>
      <c r="R2830" s="297">
        <f>+LBA!U2830</f>
        <v>0</v>
      </c>
      <c r="S2830" s="297">
        <f>+LBA!C2830</f>
        <v>0</v>
      </c>
      <c r="T2830" s="297">
        <f>+LBA!V2830</f>
        <v>0</v>
      </c>
      <c r="U2830" s="298">
        <f>+LBA!E2830</f>
        <v>0</v>
      </c>
      <c r="V2830" s="298">
        <f>+LBA!A2830</f>
        <v>0</v>
      </c>
      <c r="W2830" s="298">
        <f>+LBA!C2830</f>
        <v>0</v>
      </c>
      <c r="Y2830" s="308" t="str">
        <f t="shared" si="44"/>
        <v/>
      </c>
    </row>
    <row r="2831" spans="1:25">
      <c r="A2831" s="320">
        <f>LBA!A2831</f>
        <v>0</v>
      </c>
      <c r="B2831" s="320">
        <f>LBA!E2831</f>
        <v>0</v>
      </c>
      <c r="C2831" s="320">
        <f>LBA!P2831</f>
        <v>0</v>
      </c>
      <c r="D2831" s="321" t="str">
        <f>IF($C2831=0,"",VLOOKUP($C2831,LDI!$I:$BB,37,0))</f>
        <v/>
      </c>
      <c r="E2831" s="320" t="str">
        <f>IF($C2831=0,"",LBA!I2831)</f>
        <v/>
      </c>
      <c r="F2831" s="320" t="str">
        <f>IF($C2831=0,"",LBA!Q2831)</f>
        <v/>
      </c>
      <c r="G2831" s="321" t="str">
        <f>IF($C2831=0,"",VLOOKUP($C2831,LDI!$I:$BB,15,0))</f>
        <v/>
      </c>
      <c r="H2831" s="321" t="str">
        <f>IF($C2831=0,"",VLOOKUP($C2831,LDI!$I:$BB,17,0))</f>
        <v/>
      </c>
      <c r="I2831" s="322" t="str">
        <f>IF($C2831=0,"",LBA!R2831)</f>
        <v/>
      </c>
      <c r="J2831" s="323" t="str">
        <f>IF($C2831=0,"",LBA!AD2831)</f>
        <v/>
      </c>
      <c r="K2831" s="323" t="str">
        <f>IF($C2831=0,"",LBA!AH2831)</f>
        <v/>
      </c>
      <c r="L2831" s="323" t="str">
        <f>IF($C2831=0,"",LBA!AI2831)</f>
        <v/>
      </c>
      <c r="M2831" s="295"/>
      <c r="P2831" s="294">
        <f>+LBA!G2831</f>
        <v>0</v>
      </c>
      <c r="Q2831" s="297" t="e">
        <f>VLOOKUP(P2831,'Kategori Aset'!$B:$C,2,0)</f>
        <v>#N/A</v>
      </c>
      <c r="R2831" s="297">
        <f>+LBA!U2831</f>
        <v>0</v>
      </c>
      <c r="S2831" s="297">
        <f>+LBA!C2831</f>
        <v>0</v>
      </c>
      <c r="T2831" s="297">
        <f>+LBA!V2831</f>
        <v>0</v>
      </c>
      <c r="U2831" s="298">
        <f>+LBA!E2831</f>
        <v>0</v>
      </c>
      <c r="V2831" s="298">
        <f>+LBA!A2831</f>
        <v>0</v>
      </c>
      <c r="W2831" s="298">
        <f>+LBA!C2831</f>
        <v>0</v>
      </c>
      <c r="Y2831" s="308" t="str">
        <f t="shared" si="44"/>
        <v/>
      </c>
    </row>
    <row r="2832" spans="1:25">
      <c r="A2832" s="320">
        <f>LBA!A2832</f>
        <v>0</v>
      </c>
      <c r="B2832" s="320">
        <f>LBA!E2832</f>
        <v>0</v>
      </c>
      <c r="C2832" s="320">
        <f>LBA!P2832</f>
        <v>0</v>
      </c>
      <c r="D2832" s="321" t="str">
        <f>IF($C2832=0,"",VLOOKUP($C2832,LDI!$I:$BB,37,0))</f>
        <v/>
      </c>
      <c r="E2832" s="320" t="str">
        <f>IF($C2832=0,"",LBA!I2832)</f>
        <v/>
      </c>
      <c r="F2832" s="320" t="str">
        <f>IF($C2832=0,"",LBA!Q2832)</f>
        <v/>
      </c>
      <c r="G2832" s="321" t="str">
        <f>IF($C2832=0,"",VLOOKUP($C2832,LDI!$I:$BB,15,0))</f>
        <v/>
      </c>
      <c r="H2832" s="321" t="str">
        <f>IF($C2832=0,"",VLOOKUP($C2832,LDI!$I:$BB,17,0))</f>
        <v/>
      </c>
      <c r="I2832" s="322" t="str">
        <f>IF($C2832=0,"",LBA!R2832)</f>
        <v/>
      </c>
      <c r="J2832" s="323" t="str">
        <f>IF($C2832=0,"",LBA!AD2832)</f>
        <v/>
      </c>
      <c r="K2832" s="323" t="str">
        <f>IF($C2832=0,"",LBA!AH2832)</f>
        <v/>
      </c>
      <c r="L2832" s="323" t="str">
        <f>IF($C2832=0,"",LBA!AI2832)</f>
        <v/>
      </c>
      <c r="M2832" s="295"/>
      <c r="P2832" s="294">
        <f>+LBA!G2832</f>
        <v>0</v>
      </c>
      <c r="Q2832" s="297" t="e">
        <f>VLOOKUP(P2832,'Kategori Aset'!$B:$C,2,0)</f>
        <v>#N/A</v>
      </c>
      <c r="R2832" s="297">
        <f>+LBA!U2832</f>
        <v>0</v>
      </c>
      <c r="S2832" s="297">
        <f>+LBA!C2832</f>
        <v>0</v>
      </c>
      <c r="T2832" s="297">
        <f>+LBA!V2832</f>
        <v>0</v>
      </c>
      <c r="U2832" s="298">
        <f>+LBA!E2832</f>
        <v>0</v>
      </c>
      <c r="V2832" s="298">
        <f>+LBA!A2832</f>
        <v>0</v>
      </c>
      <c r="W2832" s="298">
        <f>+LBA!C2832</f>
        <v>0</v>
      </c>
      <c r="Y2832" s="308" t="str">
        <f t="shared" si="44"/>
        <v/>
      </c>
    </row>
    <row r="2833" spans="1:25">
      <c r="A2833" s="320">
        <f>LBA!A2833</f>
        <v>0</v>
      </c>
      <c r="B2833" s="320">
        <f>LBA!E2833</f>
        <v>0</v>
      </c>
      <c r="C2833" s="320">
        <f>LBA!P2833</f>
        <v>0</v>
      </c>
      <c r="D2833" s="321" t="str">
        <f>IF($C2833=0,"",VLOOKUP($C2833,LDI!$I:$BB,37,0))</f>
        <v/>
      </c>
      <c r="E2833" s="320" t="str">
        <f>IF($C2833=0,"",LBA!I2833)</f>
        <v/>
      </c>
      <c r="F2833" s="320" t="str">
        <f>IF($C2833=0,"",LBA!Q2833)</f>
        <v/>
      </c>
      <c r="G2833" s="321" t="str">
        <f>IF($C2833=0,"",VLOOKUP($C2833,LDI!$I:$BB,15,0))</f>
        <v/>
      </c>
      <c r="H2833" s="321" t="str">
        <f>IF($C2833=0,"",VLOOKUP($C2833,LDI!$I:$BB,17,0))</f>
        <v/>
      </c>
      <c r="I2833" s="322" t="str">
        <f>IF($C2833=0,"",LBA!R2833)</f>
        <v/>
      </c>
      <c r="J2833" s="323" t="str">
        <f>IF($C2833=0,"",LBA!AD2833)</f>
        <v/>
      </c>
      <c r="K2833" s="323" t="str">
        <f>IF($C2833=0,"",LBA!AH2833)</f>
        <v/>
      </c>
      <c r="L2833" s="323" t="str">
        <f>IF($C2833=0,"",LBA!AI2833)</f>
        <v/>
      </c>
      <c r="M2833" s="295"/>
      <c r="P2833" s="294">
        <f>+LBA!G2833</f>
        <v>0</v>
      </c>
      <c r="Q2833" s="297" t="e">
        <f>VLOOKUP(P2833,'Kategori Aset'!$B:$C,2,0)</f>
        <v>#N/A</v>
      </c>
      <c r="R2833" s="297">
        <f>+LBA!U2833</f>
        <v>0</v>
      </c>
      <c r="S2833" s="297">
        <f>+LBA!C2833</f>
        <v>0</v>
      </c>
      <c r="T2833" s="297">
        <f>+LBA!V2833</f>
        <v>0</v>
      </c>
      <c r="U2833" s="298">
        <f>+LBA!E2833</f>
        <v>0</v>
      </c>
      <c r="V2833" s="298">
        <f>+LBA!A2833</f>
        <v>0</v>
      </c>
      <c r="W2833" s="298">
        <f>+LBA!C2833</f>
        <v>0</v>
      </c>
      <c r="Y2833" s="308" t="str">
        <f t="shared" si="44"/>
        <v/>
      </c>
    </row>
    <row r="2834" spans="1:25">
      <c r="A2834" s="320">
        <f>LBA!A2834</f>
        <v>0</v>
      </c>
      <c r="B2834" s="320">
        <f>LBA!E2834</f>
        <v>0</v>
      </c>
      <c r="C2834" s="320">
        <f>LBA!P2834</f>
        <v>0</v>
      </c>
      <c r="D2834" s="321" t="str">
        <f>IF($C2834=0,"",VLOOKUP($C2834,LDI!$I:$BB,37,0))</f>
        <v/>
      </c>
      <c r="E2834" s="320" t="str">
        <f>IF($C2834=0,"",LBA!I2834)</f>
        <v/>
      </c>
      <c r="F2834" s="320" t="str">
        <f>IF($C2834=0,"",LBA!Q2834)</f>
        <v/>
      </c>
      <c r="G2834" s="321" t="str">
        <f>IF($C2834=0,"",VLOOKUP($C2834,LDI!$I:$BB,15,0))</f>
        <v/>
      </c>
      <c r="H2834" s="321" t="str">
        <f>IF($C2834=0,"",VLOOKUP($C2834,LDI!$I:$BB,17,0))</f>
        <v/>
      </c>
      <c r="I2834" s="322" t="str">
        <f>IF($C2834=0,"",LBA!R2834)</f>
        <v/>
      </c>
      <c r="J2834" s="323" t="str">
        <f>IF($C2834=0,"",LBA!AD2834)</f>
        <v/>
      </c>
      <c r="K2834" s="323" t="str">
        <f>IF($C2834=0,"",LBA!AH2834)</f>
        <v/>
      </c>
      <c r="L2834" s="323" t="str">
        <f>IF($C2834=0,"",LBA!AI2834)</f>
        <v/>
      </c>
      <c r="M2834" s="295"/>
      <c r="P2834" s="294">
        <f>+LBA!G2834</f>
        <v>0</v>
      </c>
      <c r="Q2834" s="297" t="e">
        <f>VLOOKUP(P2834,'Kategori Aset'!$B:$C,2,0)</f>
        <v>#N/A</v>
      </c>
      <c r="R2834" s="297">
        <f>+LBA!U2834</f>
        <v>0</v>
      </c>
      <c r="S2834" s="297">
        <f>+LBA!C2834</f>
        <v>0</v>
      </c>
      <c r="T2834" s="297">
        <f>+LBA!V2834</f>
        <v>0</v>
      </c>
      <c r="U2834" s="298">
        <f>+LBA!E2834</f>
        <v>0</v>
      </c>
      <c r="V2834" s="298">
        <f>+LBA!A2834</f>
        <v>0</v>
      </c>
      <c r="W2834" s="298">
        <f>+LBA!C2834</f>
        <v>0</v>
      </c>
      <c r="Y2834" s="308" t="str">
        <f t="shared" si="44"/>
        <v/>
      </c>
    </row>
    <row r="2835" spans="1:25">
      <c r="A2835" s="320">
        <f>LBA!A2835</f>
        <v>0</v>
      </c>
      <c r="B2835" s="320">
        <f>LBA!E2835</f>
        <v>0</v>
      </c>
      <c r="C2835" s="320">
        <f>LBA!P2835</f>
        <v>0</v>
      </c>
      <c r="D2835" s="321" t="str">
        <f>IF($C2835=0,"",VLOOKUP($C2835,LDI!$I:$BB,37,0))</f>
        <v/>
      </c>
      <c r="E2835" s="320" t="str">
        <f>IF($C2835=0,"",LBA!I2835)</f>
        <v/>
      </c>
      <c r="F2835" s="320" t="str">
        <f>IF($C2835=0,"",LBA!Q2835)</f>
        <v/>
      </c>
      <c r="G2835" s="321" t="str">
        <f>IF($C2835=0,"",VLOOKUP($C2835,LDI!$I:$BB,15,0))</f>
        <v/>
      </c>
      <c r="H2835" s="321" t="str">
        <f>IF($C2835=0,"",VLOOKUP($C2835,LDI!$I:$BB,17,0))</f>
        <v/>
      </c>
      <c r="I2835" s="322" t="str">
        <f>IF($C2835=0,"",LBA!R2835)</f>
        <v/>
      </c>
      <c r="J2835" s="323" t="str">
        <f>IF($C2835=0,"",LBA!AD2835)</f>
        <v/>
      </c>
      <c r="K2835" s="323" t="str">
        <f>IF($C2835=0,"",LBA!AH2835)</f>
        <v/>
      </c>
      <c r="L2835" s="323" t="str">
        <f>IF($C2835=0,"",LBA!AI2835)</f>
        <v/>
      </c>
      <c r="M2835" s="295"/>
      <c r="P2835" s="294">
        <f>+LBA!G2835</f>
        <v>0</v>
      </c>
      <c r="Q2835" s="297" t="e">
        <f>VLOOKUP(P2835,'Kategori Aset'!$B:$C,2,0)</f>
        <v>#N/A</v>
      </c>
      <c r="R2835" s="297">
        <f>+LBA!U2835</f>
        <v>0</v>
      </c>
      <c r="S2835" s="297">
        <f>+LBA!C2835</f>
        <v>0</v>
      </c>
      <c r="T2835" s="297">
        <f>+LBA!V2835</f>
        <v>0</v>
      </c>
      <c r="U2835" s="298">
        <f>+LBA!E2835</f>
        <v>0</v>
      </c>
      <c r="V2835" s="298">
        <f>+LBA!A2835</f>
        <v>0</v>
      </c>
      <c r="W2835" s="298">
        <f>+LBA!C2835</f>
        <v>0</v>
      </c>
      <c r="Y2835" s="308" t="str">
        <f t="shared" si="44"/>
        <v/>
      </c>
    </row>
    <row r="2836" spans="1:25">
      <c r="A2836" s="320">
        <f>LBA!A2836</f>
        <v>0</v>
      </c>
      <c r="B2836" s="320">
        <f>LBA!E2836</f>
        <v>0</v>
      </c>
      <c r="C2836" s="320">
        <f>LBA!P2836</f>
        <v>0</v>
      </c>
      <c r="D2836" s="321" t="str">
        <f>IF($C2836=0,"",VLOOKUP($C2836,LDI!$I:$BB,37,0))</f>
        <v/>
      </c>
      <c r="E2836" s="320" t="str">
        <f>IF($C2836=0,"",LBA!I2836)</f>
        <v/>
      </c>
      <c r="F2836" s="320" t="str">
        <f>IF($C2836=0,"",LBA!Q2836)</f>
        <v/>
      </c>
      <c r="G2836" s="321" t="str">
        <f>IF($C2836=0,"",VLOOKUP($C2836,LDI!$I:$BB,15,0))</f>
        <v/>
      </c>
      <c r="H2836" s="321" t="str">
        <f>IF($C2836=0,"",VLOOKUP($C2836,LDI!$I:$BB,17,0))</f>
        <v/>
      </c>
      <c r="I2836" s="322" t="str">
        <f>IF($C2836=0,"",LBA!R2836)</f>
        <v/>
      </c>
      <c r="J2836" s="323" t="str">
        <f>IF($C2836=0,"",LBA!AD2836)</f>
        <v/>
      </c>
      <c r="K2836" s="323" t="str">
        <f>IF($C2836=0,"",LBA!AH2836)</f>
        <v/>
      </c>
      <c r="L2836" s="323" t="str">
        <f>IF($C2836=0,"",LBA!AI2836)</f>
        <v/>
      </c>
      <c r="M2836" s="295"/>
      <c r="P2836" s="294">
        <f>+LBA!G2836</f>
        <v>0</v>
      </c>
      <c r="Q2836" s="297" t="e">
        <f>VLOOKUP(P2836,'Kategori Aset'!$B:$C,2,0)</f>
        <v>#N/A</v>
      </c>
      <c r="R2836" s="297">
        <f>+LBA!U2836</f>
        <v>0</v>
      </c>
      <c r="S2836" s="297">
        <f>+LBA!C2836</f>
        <v>0</v>
      </c>
      <c r="T2836" s="297">
        <f>+LBA!V2836</f>
        <v>0</v>
      </c>
      <c r="U2836" s="298">
        <f>+LBA!E2836</f>
        <v>0</v>
      </c>
      <c r="V2836" s="298">
        <f>+LBA!A2836</f>
        <v>0</v>
      </c>
      <c r="W2836" s="298">
        <f>+LBA!C2836</f>
        <v>0</v>
      </c>
      <c r="Y2836" s="308" t="str">
        <f t="shared" si="44"/>
        <v/>
      </c>
    </row>
    <row r="2837" spans="1:25">
      <c r="A2837" s="320">
        <f>LBA!A2837</f>
        <v>0</v>
      </c>
      <c r="B2837" s="320">
        <f>LBA!E2837</f>
        <v>0</v>
      </c>
      <c r="C2837" s="320">
        <f>LBA!P2837</f>
        <v>0</v>
      </c>
      <c r="D2837" s="321" t="str">
        <f>IF($C2837=0,"",VLOOKUP($C2837,LDI!$I:$BB,37,0))</f>
        <v/>
      </c>
      <c r="E2837" s="320" t="str">
        <f>IF($C2837=0,"",LBA!I2837)</f>
        <v/>
      </c>
      <c r="F2837" s="320" t="str">
        <f>IF($C2837=0,"",LBA!Q2837)</f>
        <v/>
      </c>
      <c r="G2837" s="321" t="str">
        <f>IF($C2837=0,"",VLOOKUP($C2837,LDI!$I:$BB,15,0))</f>
        <v/>
      </c>
      <c r="H2837" s="321" t="str">
        <f>IF($C2837=0,"",VLOOKUP($C2837,LDI!$I:$BB,17,0))</f>
        <v/>
      </c>
      <c r="I2837" s="322" t="str">
        <f>IF($C2837=0,"",LBA!R2837)</f>
        <v/>
      </c>
      <c r="J2837" s="323" t="str">
        <f>IF($C2837=0,"",LBA!AD2837)</f>
        <v/>
      </c>
      <c r="K2837" s="323" t="str">
        <f>IF($C2837=0,"",LBA!AH2837)</f>
        <v/>
      </c>
      <c r="L2837" s="323" t="str">
        <f>IF($C2837=0,"",LBA!AI2837)</f>
        <v/>
      </c>
      <c r="M2837" s="295"/>
      <c r="P2837" s="294">
        <f>+LBA!G2837</f>
        <v>0</v>
      </c>
      <c r="Q2837" s="297" t="e">
        <f>VLOOKUP(P2837,'Kategori Aset'!$B:$C,2,0)</f>
        <v>#N/A</v>
      </c>
      <c r="R2837" s="297">
        <f>+LBA!U2837</f>
        <v>0</v>
      </c>
      <c r="S2837" s="297">
        <f>+LBA!C2837</f>
        <v>0</v>
      </c>
      <c r="T2837" s="297">
        <f>+LBA!V2837</f>
        <v>0</v>
      </c>
      <c r="U2837" s="298">
        <f>+LBA!E2837</f>
        <v>0</v>
      </c>
      <c r="V2837" s="298">
        <f>+LBA!A2837</f>
        <v>0</v>
      </c>
      <c r="W2837" s="298">
        <f>+LBA!C2837</f>
        <v>0</v>
      </c>
      <c r="Y2837" s="308" t="str">
        <f t="shared" si="44"/>
        <v/>
      </c>
    </row>
    <row r="2838" spans="1:25">
      <c r="A2838" s="320">
        <f>LBA!A2838</f>
        <v>0</v>
      </c>
      <c r="B2838" s="320">
        <f>LBA!E2838</f>
        <v>0</v>
      </c>
      <c r="C2838" s="320">
        <f>LBA!P2838</f>
        <v>0</v>
      </c>
      <c r="D2838" s="321" t="str">
        <f>IF($C2838=0,"",VLOOKUP($C2838,LDI!$I:$BB,37,0))</f>
        <v/>
      </c>
      <c r="E2838" s="320" t="str">
        <f>IF($C2838=0,"",LBA!I2838)</f>
        <v/>
      </c>
      <c r="F2838" s="320" t="str">
        <f>IF($C2838=0,"",LBA!Q2838)</f>
        <v/>
      </c>
      <c r="G2838" s="321" t="str">
        <f>IF($C2838=0,"",VLOOKUP($C2838,LDI!$I:$BB,15,0))</f>
        <v/>
      </c>
      <c r="H2838" s="321" t="str">
        <f>IF($C2838=0,"",VLOOKUP($C2838,LDI!$I:$BB,17,0))</f>
        <v/>
      </c>
      <c r="I2838" s="322" t="str">
        <f>IF($C2838=0,"",LBA!R2838)</f>
        <v/>
      </c>
      <c r="J2838" s="323" t="str">
        <f>IF($C2838=0,"",LBA!AD2838)</f>
        <v/>
      </c>
      <c r="K2838" s="323" t="str">
        <f>IF($C2838=0,"",LBA!AH2838)</f>
        <v/>
      </c>
      <c r="L2838" s="323" t="str">
        <f>IF($C2838=0,"",LBA!AI2838)</f>
        <v/>
      </c>
      <c r="M2838" s="295"/>
      <c r="P2838" s="294">
        <f>+LBA!G2838</f>
        <v>0</v>
      </c>
      <c r="Q2838" s="297" t="e">
        <f>VLOOKUP(P2838,'Kategori Aset'!$B:$C,2,0)</f>
        <v>#N/A</v>
      </c>
      <c r="R2838" s="297">
        <f>+LBA!U2838</f>
        <v>0</v>
      </c>
      <c r="S2838" s="297">
        <f>+LBA!C2838</f>
        <v>0</v>
      </c>
      <c r="T2838" s="297">
        <f>+LBA!V2838</f>
        <v>0</v>
      </c>
      <c r="U2838" s="298">
        <f>+LBA!E2838</f>
        <v>0</v>
      </c>
      <c r="V2838" s="298">
        <f>+LBA!A2838</f>
        <v>0</v>
      </c>
      <c r="W2838" s="298">
        <f>+LBA!C2838</f>
        <v>0</v>
      </c>
      <c r="Y2838" s="308" t="str">
        <f t="shared" si="44"/>
        <v/>
      </c>
    </row>
    <row r="2839" spans="1:25">
      <c r="A2839" s="320">
        <f>LBA!A2839</f>
        <v>0</v>
      </c>
      <c r="B2839" s="320">
        <f>LBA!E2839</f>
        <v>0</v>
      </c>
      <c r="C2839" s="320">
        <f>LBA!P2839</f>
        <v>0</v>
      </c>
      <c r="D2839" s="321" t="str">
        <f>IF($C2839=0,"",VLOOKUP($C2839,LDI!$I:$BB,37,0))</f>
        <v/>
      </c>
      <c r="E2839" s="320" t="str">
        <f>IF($C2839=0,"",LBA!I2839)</f>
        <v/>
      </c>
      <c r="F2839" s="320" t="str">
        <f>IF($C2839=0,"",LBA!Q2839)</f>
        <v/>
      </c>
      <c r="G2839" s="321" t="str">
        <f>IF($C2839=0,"",VLOOKUP($C2839,LDI!$I:$BB,15,0))</f>
        <v/>
      </c>
      <c r="H2839" s="321" t="str">
        <f>IF($C2839=0,"",VLOOKUP($C2839,LDI!$I:$BB,17,0))</f>
        <v/>
      </c>
      <c r="I2839" s="322" t="str">
        <f>IF($C2839=0,"",LBA!R2839)</f>
        <v/>
      </c>
      <c r="J2839" s="323" t="str">
        <f>IF($C2839=0,"",LBA!AD2839)</f>
        <v/>
      </c>
      <c r="K2839" s="323" t="str">
        <f>IF($C2839=0,"",LBA!AH2839)</f>
        <v/>
      </c>
      <c r="L2839" s="323" t="str">
        <f>IF($C2839=0,"",LBA!AI2839)</f>
        <v/>
      </c>
      <c r="M2839" s="295"/>
      <c r="P2839" s="294">
        <f>+LBA!G2839</f>
        <v>0</v>
      </c>
      <c r="Q2839" s="297" t="e">
        <f>VLOOKUP(P2839,'Kategori Aset'!$B:$C,2,0)</f>
        <v>#N/A</v>
      </c>
      <c r="R2839" s="297">
        <f>+LBA!U2839</f>
        <v>0</v>
      </c>
      <c r="S2839" s="297">
        <f>+LBA!C2839</f>
        <v>0</v>
      </c>
      <c r="T2839" s="297">
        <f>+LBA!V2839</f>
        <v>0</v>
      </c>
      <c r="U2839" s="298">
        <f>+LBA!E2839</f>
        <v>0</v>
      </c>
      <c r="V2839" s="298">
        <f>+LBA!A2839</f>
        <v>0</v>
      </c>
      <c r="W2839" s="298">
        <f>+LBA!C2839</f>
        <v>0</v>
      </c>
      <c r="Y2839" s="308" t="str">
        <f t="shared" si="44"/>
        <v/>
      </c>
    </row>
    <row r="2840" spans="1:25">
      <c r="A2840" s="320">
        <f>LBA!A2840</f>
        <v>0</v>
      </c>
      <c r="B2840" s="320">
        <f>LBA!E2840</f>
        <v>0</v>
      </c>
      <c r="C2840" s="320">
        <f>LBA!P2840</f>
        <v>0</v>
      </c>
      <c r="D2840" s="321" t="str">
        <f>IF($C2840=0,"",VLOOKUP($C2840,LDI!$I:$BB,37,0))</f>
        <v/>
      </c>
      <c r="E2840" s="320" t="str">
        <f>IF($C2840=0,"",LBA!I2840)</f>
        <v/>
      </c>
      <c r="F2840" s="320" t="str">
        <f>IF($C2840=0,"",LBA!Q2840)</f>
        <v/>
      </c>
      <c r="G2840" s="321" t="str">
        <f>IF($C2840=0,"",VLOOKUP($C2840,LDI!$I:$BB,15,0))</f>
        <v/>
      </c>
      <c r="H2840" s="321" t="str">
        <f>IF($C2840=0,"",VLOOKUP($C2840,LDI!$I:$BB,17,0))</f>
        <v/>
      </c>
      <c r="I2840" s="322" t="str">
        <f>IF($C2840=0,"",LBA!R2840)</f>
        <v/>
      </c>
      <c r="J2840" s="323" t="str">
        <f>IF($C2840=0,"",LBA!AD2840)</f>
        <v/>
      </c>
      <c r="K2840" s="323" t="str">
        <f>IF($C2840=0,"",LBA!AH2840)</f>
        <v/>
      </c>
      <c r="L2840" s="323" t="str">
        <f>IF($C2840=0,"",LBA!AI2840)</f>
        <v/>
      </c>
      <c r="M2840" s="295"/>
      <c r="P2840" s="294">
        <f>+LBA!G2840</f>
        <v>0</v>
      </c>
      <c r="Q2840" s="297" t="e">
        <f>VLOOKUP(P2840,'Kategori Aset'!$B:$C,2,0)</f>
        <v>#N/A</v>
      </c>
      <c r="R2840" s="297">
        <f>+LBA!U2840</f>
        <v>0</v>
      </c>
      <c r="S2840" s="297">
        <f>+LBA!C2840</f>
        <v>0</v>
      </c>
      <c r="T2840" s="297">
        <f>+LBA!V2840</f>
        <v>0</v>
      </c>
      <c r="U2840" s="298">
        <f>+LBA!E2840</f>
        <v>0</v>
      </c>
      <c r="V2840" s="298">
        <f>+LBA!A2840</f>
        <v>0</v>
      </c>
      <c r="W2840" s="298">
        <f>+LBA!C2840</f>
        <v>0</v>
      </c>
      <c r="Y2840" s="308" t="str">
        <f t="shared" si="44"/>
        <v/>
      </c>
    </row>
    <row r="2841" spans="1:25">
      <c r="A2841" s="320">
        <f>LBA!A2841</f>
        <v>0</v>
      </c>
      <c r="B2841" s="320">
        <f>LBA!E2841</f>
        <v>0</v>
      </c>
      <c r="C2841" s="320">
        <f>LBA!P2841</f>
        <v>0</v>
      </c>
      <c r="D2841" s="321" t="str">
        <f>IF($C2841=0,"",VLOOKUP($C2841,LDI!$I:$BB,37,0))</f>
        <v/>
      </c>
      <c r="E2841" s="320" t="str">
        <f>IF($C2841=0,"",LBA!I2841)</f>
        <v/>
      </c>
      <c r="F2841" s="320" t="str">
        <f>IF($C2841=0,"",LBA!Q2841)</f>
        <v/>
      </c>
      <c r="G2841" s="321" t="str">
        <f>IF($C2841=0,"",VLOOKUP($C2841,LDI!$I:$BB,15,0))</f>
        <v/>
      </c>
      <c r="H2841" s="321" t="str">
        <f>IF($C2841=0,"",VLOOKUP($C2841,LDI!$I:$BB,17,0))</f>
        <v/>
      </c>
      <c r="I2841" s="322" t="str">
        <f>IF($C2841=0,"",LBA!R2841)</f>
        <v/>
      </c>
      <c r="J2841" s="323" t="str">
        <f>IF($C2841=0,"",LBA!AD2841)</f>
        <v/>
      </c>
      <c r="K2841" s="323" t="str">
        <f>IF($C2841=0,"",LBA!AH2841)</f>
        <v/>
      </c>
      <c r="L2841" s="323" t="str">
        <f>IF($C2841=0,"",LBA!AI2841)</f>
        <v/>
      </c>
      <c r="M2841" s="295"/>
      <c r="P2841" s="294">
        <f>+LBA!G2841</f>
        <v>0</v>
      </c>
      <c r="Q2841" s="297" t="e">
        <f>VLOOKUP(P2841,'Kategori Aset'!$B:$C,2,0)</f>
        <v>#N/A</v>
      </c>
      <c r="R2841" s="297">
        <f>+LBA!U2841</f>
        <v>0</v>
      </c>
      <c r="S2841" s="297">
        <f>+LBA!C2841</f>
        <v>0</v>
      </c>
      <c r="T2841" s="297">
        <f>+LBA!V2841</f>
        <v>0</v>
      </c>
      <c r="U2841" s="298">
        <f>+LBA!E2841</f>
        <v>0</v>
      </c>
      <c r="V2841" s="298">
        <f>+LBA!A2841</f>
        <v>0</v>
      </c>
      <c r="W2841" s="298">
        <f>+LBA!C2841</f>
        <v>0</v>
      </c>
      <c r="Y2841" s="308" t="str">
        <f t="shared" si="44"/>
        <v/>
      </c>
    </row>
    <row r="2842" spans="1:25">
      <c r="A2842" s="320">
        <f>LBA!A2842</f>
        <v>0</v>
      </c>
      <c r="B2842" s="320">
        <f>LBA!E2842</f>
        <v>0</v>
      </c>
      <c r="C2842" s="320">
        <f>LBA!P2842</f>
        <v>0</v>
      </c>
      <c r="D2842" s="321" t="str">
        <f>IF($C2842=0,"",VLOOKUP($C2842,LDI!$I:$BB,37,0))</f>
        <v/>
      </c>
      <c r="E2842" s="320" t="str">
        <f>IF($C2842=0,"",LBA!I2842)</f>
        <v/>
      </c>
      <c r="F2842" s="320" t="str">
        <f>IF($C2842=0,"",LBA!Q2842)</f>
        <v/>
      </c>
      <c r="G2842" s="321" t="str">
        <f>IF($C2842=0,"",VLOOKUP($C2842,LDI!$I:$BB,15,0))</f>
        <v/>
      </c>
      <c r="H2842" s="321" t="str">
        <f>IF($C2842=0,"",VLOOKUP($C2842,LDI!$I:$BB,17,0))</f>
        <v/>
      </c>
      <c r="I2842" s="322" t="str">
        <f>IF($C2842=0,"",LBA!R2842)</f>
        <v/>
      </c>
      <c r="J2842" s="323" t="str">
        <f>IF($C2842=0,"",LBA!AD2842)</f>
        <v/>
      </c>
      <c r="K2842" s="323" t="str">
        <f>IF($C2842=0,"",LBA!AH2842)</f>
        <v/>
      </c>
      <c r="L2842" s="323" t="str">
        <f>IF($C2842=0,"",LBA!AI2842)</f>
        <v/>
      </c>
      <c r="M2842" s="295"/>
      <c r="P2842" s="294">
        <f>+LBA!G2842</f>
        <v>0</v>
      </c>
      <c r="Q2842" s="297" t="e">
        <f>VLOOKUP(P2842,'Kategori Aset'!$B:$C,2,0)</f>
        <v>#N/A</v>
      </c>
      <c r="R2842" s="297">
        <f>+LBA!U2842</f>
        <v>0</v>
      </c>
      <c r="S2842" s="297">
        <f>+LBA!C2842</f>
        <v>0</v>
      </c>
      <c r="T2842" s="297">
        <f>+LBA!V2842</f>
        <v>0</v>
      </c>
      <c r="U2842" s="298">
        <f>+LBA!E2842</f>
        <v>0</v>
      </c>
      <c r="V2842" s="298">
        <f>+LBA!A2842</f>
        <v>0</v>
      </c>
      <c r="W2842" s="298">
        <f>+LBA!C2842</f>
        <v>0</v>
      </c>
      <c r="Y2842" s="308" t="str">
        <f t="shared" si="44"/>
        <v/>
      </c>
    </row>
    <row r="2843" spans="1:25">
      <c r="A2843" s="320">
        <f>LBA!A2843</f>
        <v>0</v>
      </c>
      <c r="B2843" s="320">
        <f>LBA!E2843</f>
        <v>0</v>
      </c>
      <c r="C2843" s="320">
        <f>LBA!P2843</f>
        <v>0</v>
      </c>
      <c r="D2843" s="321" t="str">
        <f>IF($C2843=0,"",VLOOKUP($C2843,LDI!$I:$BB,37,0))</f>
        <v/>
      </c>
      <c r="E2843" s="320" t="str">
        <f>IF($C2843=0,"",LBA!I2843)</f>
        <v/>
      </c>
      <c r="F2843" s="320" t="str">
        <f>IF($C2843=0,"",LBA!Q2843)</f>
        <v/>
      </c>
      <c r="G2843" s="321" t="str">
        <f>IF($C2843=0,"",VLOOKUP($C2843,LDI!$I:$BB,15,0))</f>
        <v/>
      </c>
      <c r="H2843" s="321" t="str">
        <f>IF($C2843=0,"",VLOOKUP($C2843,LDI!$I:$BB,17,0))</f>
        <v/>
      </c>
      <c r="I2843" s="322" t="str">
        <f>IF($C2843=0,"",LBA!R2843)</f>
        <v/>
      </c>
      <c r="J2843" s="323" t="str">
        <f>IF($C2843=0,"",LBA!AD2843)</f>
        <v/>
      </c>
      <c r="K2843" s="323" t="str">
        <f>IF($C2843=0,"",LBA!AH2843)</f>
        <v/>
      </c>
      <c r="L2843" s="323" t="str">
        <f>IF($C2843=0,"",LBA!AI2843)</f>
        <v/>
      </c>
      <c r="M2843" s="295"/>
      <c r="P2843" s="294">
        <f>+LBA!G2843</f>
        <v>0</v>
      </c>
      <c r="Q2843" s="297" t="e">
        <f>VLOOKUP(P2843,'Kategori Aset'!$B:$C,2,0)</f>
        <v>#N/A</v>
      </c>
      <c r="R2843" s="297">
        <f>+LBA!U2843</f>
        <v>0</v>
      </c>
      <c r="S2843" s="297">
        <f>+LBA!C2843</f>
        <v>0</v>
      </c>
      <c r="T2843" s="297">
        <f>+LBA!V2843</f>
        <v>0</v>
      </c>
      <c r="U2843" s="298">
        <f>+LBA!E2843</f>
        <v>0</v>
      </c>
      <c r="V2843" s="298">
        <f>+LBA!A2843</f>
        <v>0</v>
      </c>
      <c r="W2843" s="298">
        <f>+LBA!C2843</f>
        <v>0</v>
      </c>
      <c r="Y2843" s="308" t="str">
        <f t="shared" si="44"/>
        <v/>
      </c>
    </row>
    <row r="2844" spans="1:25">
      <c r="A2844" s="320">
        <f>LBA!A2844</f>
        <v>0</v>
      </c>
      <c r="B2844" s="320">
        <f>LBA!E2844</f>
        <v>0</v>
      </c>
      <c r="C2844" s="320">
        <f>LBA!P2844</f>
        <v>0</v>
      </c>
      <c r="D2844" s="321" t="str">
        <f>IF($C2844=0,"",VLOOKUP($C2844,LDI!$I:$BB,37,0))</f>
        <v/>
      </c>
      <c r="E2844" s="320" t="str">
        <f>IF($C2844=0,"",LBA!I2844)</f>
        <v/>
      </c>
      <c r="F2844" s="320" t="str">
        <f>IF($C2844=0,"",LBA!Q2844)</f>
        <v/>
      </c>
      <c r="G2844" s="321" t="str">
        <f>IF($C2844=0,"",VLOOKUP($C2844,LDI!$I:$BB,15,0))</f>
        <v/>
      </c>
      <c r="H2844" s="321" t="str">
        <f>IF($C2844=0,"",VLOOKUP($C2844,LDI!$I:$BB,17,0))</f>
        <v/>
      </c>
      <c r="I2844" s="322" t="str">
        <f>IF($C2844=0,"",LBA!R2844)</f>
        <v/>
      </c>
      <c r="J2844" s="323" t="str">
        <f>IF($C2844=0,"",LBA!AD2844)</f>
        <v/>
      </c>
      <c r="K2844" s="323" t="str">
        <f>IF($C2844=0,"",LBA!AH2844)</f>
        <v/>
      </c>
      <c r="L2844" s="323" t="str">
        <f>IF($C2844=0,"",LBA!AI2844)</f>
        <v/>
      </c>
      <c r="M2844" s="295"/>
      <c r="P2844" s="294">
        <f>+LBA!G2844</f>
        <v>0</v>
      </c>
      <c r="Q2844" s="297" t="e">
        <f>VLOOKUP(P2844,'Kategori Aset'!$B:$C,2,0)</f>
        <v>#N/A</v>
      </c>
      <c r="R2844" s="297">
        <f>+LBA!U2844</f>
        <v>0</v>
      </c>
      <c r="S2844" s="297">
        <f>+LBA!C2844</f>
        <v>0</v>
      </c>
      <c r="T2844" s="297">
        <f>+LBA!V2844</f>
        <v>0</v>
      </c>
      <c r="U2844" s="298">
        <f>+LBA!E2844</f>
        <v>0</v>
      </c>
      <c r="V2844" s="298">
        <f>+LBA!A2844</f>
        <v>0</v>
      </c>
      <c r="W2844" s="298">
        <f>+LBA!C2844</f>
        <v>0</v>
      </c>
      <c r="Y2844" s="308" t="str">
        <f t="shared" si="44"/>
        <v/>
      </c>
    </row>
    <row r="2845" spans="1:25">
      <c r="A2845" s="320">
        <f>LBA!A2845</f>
        <v>0</v>
      </c>
      <c r="B2845" s="320">
        <f>LBA!E2845</f>
        <v>0</v>
      </c>
      <c r="C2845" s="320">
        <f>LBA!P2845</f>
        <v>0</v>
      </c>
      <c r="D2845" s="321" t="str">
        <f>IF($C2845=0,"",VLOOKUP($C2845,LDI!$I:$BB,37,0))</f>
        <v/>
      </c>
      <c r="E2845" s="320" t="str">
        <f>IF($C2845=0,"",LBA!I2845)</f>
        <v/>
      </c>
      <c r="F2845" s="320" t="str">
        <f>IF($C2845=0,"",LBA!Q2845)</f>
        <v/>
      </c>
      <c r="G2845" s="321" t="str">
        <f>IF($C2845=0,"",VLOOKUP($C2845,LDI!$I:$BB,15,0))</f>
        <v/>
      </c>
      <c r="H2845" s="321" t="str">
        <f>IF($C2845=0,"",VLOOKUP($C2845,LDI!$I:$BB,17,0))</f>
        <v/>
      </c>
      <c r="I2845" s="322" t="str">
        <f>IF($C2845=0,"",LBA!R2845)</f>
        <v/>
      </c>
      <c r="J2845" s="323" t="str">
        <f>IF($C2845=0,"",LBA!AD2845)</f>
        <v/>
      </c>
      <c r="K2845" s="323" t="str">
        <f>IF($C2845=0,"",LBA!AH2845)</f>
        <v/>
      </c>
      <c r="L2845" s="323" t="str">
        <f>IF($C2845=0,"",LBA!AI2845)</f>
        <v/>
      </c>
      <c r="M2845" s="295"/>
      <c r="P2845" s="294">
        <f>+LBA!G2845</f>
        <v>0</v>
      </c>
      <c r="Q2845" s="297" t="e">
        <f>VLOOKUP(P2845,'Kategori Aset'!$B:$C,2,0)</f>
        <v>#N/A</v>
      </c>
      <c r="R2845" s="297">
        <f>+LBA!U2845</f>
        <v>0</v>
      </c>
      <c r="S2845" s="297">
        <f>+LBA!C2845</f>
        <v>0</v>
      </c>
      <c r="T2845" s="297">
        <f>+LBA!V2845</f>
        <v>0</v>
      </c>
      <c r="U2845" s="298">
        <f>+LBA!E2845</f>
        <v>0</v>
      </c>
      <c r="V2845" s="298">
        <f>+LBA!A2845</f>
        <v>0</v>
      </c>
      <c r="W2845" s="298">
        <f>+LBA!C2845</f>
        <v>0</v>
      </c>
      <c r="Y2845" s="308" t="str">
        <f t="shared" si="44"/>
        <v/>
      </c>
    </row>
    <row r="2846" spans="1:25">
      <c r="A2846" s="320">
        <f>LBA!A2846</f>
        <v>0</v>
      </c>
      <c r="B2846" s="320">
        <f>LBA!E2846</f>
        <v>0</v>
      </c>
      <c r="C2846" s="320">
        <f>LBA!P2846</f>
        <v>0</v>
      </c>
      <c r="D2846" s="321" t="str">
        <f>IF($C2846=0,"",VLOOKUP($C2846,LDI!$I:$BB,37,0))</f>
        <v/>
      </c>
      <c r="E2846" s="320" t="str">
        <f>IF($C2846=0,"",LBA!I2846)</f>
        <v/>
      </c>
      <c r="F2846" s="320" t="str">
        <f>IF($C2846=0,"",LBA!Q2846)</f>
        <v/>
      </c>
      <c r="G2846" s="321" t="str">
        <f>IF($C2846=0,"",VLOOKUP($C2846,LDI!$I:$BB,15,0))</f>
        <v/>
      </c>
      <c r="H2846" s="321" t="str">
        <f>IF($C2846=0,"",VLOOKUP($C2846,LDI!$I:$BB,17,0))</f>
        <v/>
      </c>
      <c r="I2846" s="322" t="str">
        <f>IF($C2846=0,"",LBA!R2846)</f>
        <v/>
      </c>
      <c r="J2846" s="323" t="str">
        <f>IF($C2846=0,"",LBA!AD2846)</f>
        <v/>
      </c>
      <c r="K2846" s="323" t="str">
        <f>IF($C2846=0,"",LBA!AH2846)</f>
        <v/>
      </c>
      <c r="L2846" s="323" t="str">
        <f>IF($C2846=0,"",LBA!AI2846)</f>
        <v/>
      </c>
      <c r="M2846" s="295"/>
      <c r="P2846" s="294">
        <f>+LBA!G2846</f>
        <v>0</v>
      </c>
      <c r="Q2846" s="297" t="e">
        <f>VLOOKUP(P2846,'Kategori Aset'!$B:$C,2,0)</f>
        <v>#N/A</v>
      </c>
      <c r="R2846" s="297">
        <f>+LBA!U2846</f>
        <v>0</v>
      </c>
      <c r="S2846" s="297">
        <f>+LBA!C2846</f>
        <v>0</v>
      </c>
      <c r="T2846" s="297">
        <f>+LBA!V2846</f>
        <v>0</v>
      </c>
      <c r="U2846" s="298">
        <f>+LBA!E2846</f>
        <v>0</v>
      </c>
      <c r="V2846" s="298">
        <f>+LBA!A2846</f>
        <v>0</v>
      </c>
      <c r="W2846" s="298">
        <f>+LBA!C2846</f>
        <v>0</v>
      </c>
      <c r="Y2846" s="308" t="str">
        <f t="shared" si="44"/>
        <v/>
      </c>
    </row>
    <row r="2847" spans="1:25">
      <c r="A2847" s="320">
        <f>LBA!A2847</f>
        <v>0</v>
      </c>
      <c r="B2847" s="320">
        <f>LBA!E2847</f>
        <v>0</v>
      </c>
      <c r="C2847" s="320">
        <f>LBA!P2847</f>
        <v>0</v>
      </c>
      <c r="D2847" s="321" t="str">
        <f>IF($C2847=0,"",VLOOKUP($C2847,LDI!$I:$BB,37,0))</f>
        <v/>
      </c>
      <c r="E2847" s="320" t="str">
        <f>IF($C2847=0,"",LBA!I2847)</f>
        <v/>
      </c>
      <c r="F2847" s="320" t="str">
        <f>IF($C2847=0,"",LBA!Q2847)</f>
        <v/>
      </c>
      <c r="G2847" s="321" t="str">
        <f>IF($C2847=0,"",VLOOKUP($C2847,LDI!$I:$BB,15,0))</f>
        <v/>
      </c>
      <c r="H2847" s="321" t="str">
        <f>IF($C2847=0,"",VLOOKUP($C2847,LDI!$I:$BB,17,0))</f>
        <v/>
      </c>
      <c r="I2847" s="322" t="str">
        <f>IF($C2847=0,"",LBA!R2847)</f>
        <v/>
      </c>
      <c r="J2847" s="323" t="str">
        <f>IF($C2847=0,"",LBA!AD2847)</f>
        <v/>
      </c>
      <c r="K2847" s="323" t="str">
        <f>IF($C2847=0,"",LBA!AH2847)</f>
        <v/>
      </c>
      <c r="L2847" s="323" t="str">
        <f>IF($C2847=0,"",LBA!AI2847)</f>
        <v/>
      </c>
      <c r="M2847" s="295"/>
      <c r="P2847" s="294">
        <f>+LBA!G2847</f>
        <v>0</v>
      </c>
      <c r="Q2847" s="297" t="e">
        <f>VLOOKUP(P2847,'Kategori Aset'!$B:$C,2,0)</f>
        <v>#N/A</v>
      </c>
      <c r="R2847" s="297">
        <f>+LBA!U2847</f>
        <v>0</v>
      </c>
      <c r="S2847" s="297">
        <f>+LBA!C2847</f>
        <v>0</v>
      </c>
      <c r="T2847" s="297">
        <f>+LBA!V2847</f>
        <v>0</v>
      </c>
      <c r="U2847" s="298">
        <f>+LBA!E2847</f>
        <v>0</v>
      </c>
      <c r="V2847" s="298">
        <f>+LBA!A2847</f>
        <v>0</v>
      </c>
      <c r="W2847" s="298">
        <f>+LBA!C2847</f>
        <v>0</v>
      </c>
      <c r="Y2847" s="308" t="str">
        <f t="shared" si="44"/>
        <v/>
      </c>
    </row>
    <row r="2848" spans="1:25">
      <c r="A2848" s="320">
        <f>LBA!A2848</f>
        <v>0</v>
      </c>
      <c r="B2848" s="320">
        <f>LBA!E2848</f>
        <v>0</v>
      </c>
      <c r="C2848" s="320">
        <f>LBA!P2848</f>
        <v>0</v>
      </c>
      <c r="D2848" s="321" t="str">
        <f>IF($C2848=0,"",VLOOKUP($C2848,LDI!$I:$BB,37,0))</f>
        <v/>
      </c>
      <c r="E2848" s="320" t="str">
        <f>IF($C2848=0,"",LBA!I2848)</f>
        <v/>
      </c>
      <c r="F2848" s="320" t="str">
        <f>IF($C2848=0,"",LBA!Q2848)</f>
        <v/>
      </c>
      <c r="G2848" s="321" t="str">
        <f>IF($C2848=0,"",VLOOKUP($C2848,LDI!$I:$BB,15,0))</f>
        <v/>
      </c>
      <c r="H2848" s="321" t="str">
        <f>IF($C2848=0,"",VLOOKUP($C2848,LDI!$I:$BB,17,0))</f>
        <v/>
      </c>
      <c r="I2848" s="322" t="str">
        <f>IF($C2848=0,"",LBA!R2848)</f>
        <v/>
      </c>
      <c r="J2848" s="323" t="str">
        <f>IF($C2848=0,"",LBA!AD2848)</f>
        <v/>
      </c>
      <c r="K2848" s="323" t="str">
        <f>IF($C2848=0,"",LBA!AH2848)</f>
        <v/>
      </c>
      <c r="L2848" s="323" t="str">
        <f>IF($C2848=0,"",LBA!AI2848)</f>
        <v/>
      </c>
      <c r="M2848" s="295"/>
      <c r="P2848" s="294">
        <f>+LBA!G2848</f>
        <v>0</v>
      </c>
      <c r="Q2848" s="297" t="e">
        <f>VLOOKUP(P2848,'Kategori Aset'!$B:$C,2,0)</f>
        <v>#N/A</v>
      </c>
      <c r="R2848" s="297">
        <f>+LBA!U2848</f>
        <v>0</v>
      </c>
      <c r="S2848" s="297">
        <f>+LBA!C2848</f>
        <v>0</v>
      </c>
      <c r="T2848" s="297">
        <f>+LBA!V2848</f>
        <v>0</v>
      </c>
      <c r="U2848" s="298">
        <f>+LBA!E2848</f>
        <v>0</v>
      </c>
      <c r="V2848" s="298">
        <f>+LBA!A2848</f>
        <v>0</v>
      </c>
      <c r="W2848" s="298">
        <f>+LBA!C2848</f>
        <v>0</v>
      </c>
      <c r="Y2848" s="308" t="str">
        <f t="shared" si="44"/>
        <v/>
      </c>
    </row>
    <row r="2849" spans="1:25">
      <c r="A2849" s="320">
        <f>LBA!A2849</f>
        <v>0</v>
      </c>
      <c r="B2849" s="320">
        <f>LBA!E2849</f>
        <v>0</v>
      </c>
      <c r="C2849" s="320">
        <f>LBA!P2849</f>
        <v>0</v>
      </c>
      <c r="D2849" s="321" t="str">
        <f>IF($C2849=0,"",VLOOKUP($C2849,LDI!$I:$BB,37,0))</f>
        <v/>
      </c>
      <c r="E2849" s="320" t="str">
        <f>IF($C2849=0,"",LBA!I2849)</f>
        <v/>
      </c>
      <c r="F2849" s="320" t="str">
        <f>IF($C2849=0,"",LBA!Q2849)</f>
        <v/>
      </c>
      <c r="G2849" s="321" t="str">
        <f>IF($C2849=0,"",VLOOKUP($C2849,LDI!$I:$BB,15,0))</f>
        <v/>
      </c>
      <c r="H2849" s="321" t="str">
        <f>IF($C2849=0,"",VLOOKUP($C2849,LDI!$I:$BB,17,0))</f>
        <v/>
      </c>
      <c r="I2849" s="322" t="str">
        <f>IF($C2849=0,"",LBA!R2849)</f>
        <v/>
      </c>
      <c r="J2849" s="323" t="str">
        <f>IF($C2849=0,"",LBA!AD2849)</f>
        <v/>
      </c>
      <c r="K2849" s="323" t="str">
        <f>IF($C2849=0,"",LBA!AH2849)</f>
        <v/>
      </c>
      <c r="L2849" s="323" t="str">
        <f>IF($C2849=0,"",LBA!AI2849)</f>
        <v/>
      </c>
      <c r="M2849" s="295"/>
      <c r="P2849" s="294">
        <f>+LBA!G2849</f>
        <v>0</v>
      </c>
      <c r="Q2849" s="297" t="e">
        <f>VLOOKUP(P2849,'Kategori Aset'!$B:$C,2,0)</f>
        <v>#N/A</v>
      </c>
      <c r="R2849" s="297">
        <f>+LBA!U2849</f>
        <v>0</v>
      </c>
      <c r="S2849" s="297">
        <f>+LBA!C2849</f>
        <v>0</v>
      </c>
      <c r="T2849" s="297">
        <f>+LBA!V2849</f>
        <v>0</v>
      </c>
      <c r="U2849" s="298">
        <f>+LBA!E2849</f>
        <v>0</v>
      </c>
      <c r="V2849" s="298">
        <f>+LBA!A2849</f>
        <v>0</v>
      </c>
      <c r="W2849" s="298">
        <f>+LBA!C2849</f>
        <v>0</v>
      </c>
      <c r="Y2849" s="308" t="str">
        <f t="shared" si="44"/>
        <v/>
      </c>
    </row>
    <row r="2850" spans="1:25">
      <c r="A2850" s="320">
        <f>LBA!A2850</f>
        <v>0</v>
      </c>
      <c r="B2850" s="320">
        <f>LBA!E2850</f>
        <v>0</v>
      </c>
      <c r="C2850" s="320">
        <f>LBA!P2850</f>
        <v>0</v>
      </c>
      <c r="D2850" s="321" t="str">
        <f>IF($C2850=0,"",VLOOKUP($C2850,LDI!$I:$BB,37,0))</f>
        <v/>
      </c>
      <c r="E2850" s="320" t="str">
        <f>IF($C2850=0,"",LBA!I2850)</f>
        <v/>
      </c>
      <c r="F2850" s="320" t="str">
        <f>IF($C2850=0,"",LBA!Q2850)</f>
        <v/>
      </c>
      <c r="G2850" s="321" t="str">
        <f>IF($C2850=0,"",VLOOKUP($C2850,LDI!$I:$BB,15,0))</f>
        <v/>
      </c>
      <c r="H2850" s="321" t="str">
        <f>IF($C2850=0,"",VLOOKUP($C2850,LDI!$I:$BB,17,0))</f>
        <v/>
      </c>
      <c r="I2850" s="322" t="str">
        <f>IF($C2850=0,"",LBA!R2850)</f>
        <v/>
      </c>
      <c r="J2850" s="323" t="str">
        <f>IF($C2850=0,"",LBA!AD2850)</f>
        <v/>
      </c>
      <c r="K2850" s="323" t="str">
        <f>IF($C2850=0,"",LBA!AH2850)</f>
        <v/>
      </c>
      <c r="L2850" s="323" t="str">
        <f>IF($C2850=0,"",LBA!AI2850)</f>
        <v/>
      </c>
      <c r="M2850" s="295"/>
      <c r="P2850" s="294">
        <f>+LBA!G2850</f>
        <v>0</v>
      </c>
      <c r="Q2850" s="297" t="e">
        <f>VLOOKUP(P2850,'Kategori Aset'!$B:$C,2,0)</f>
        <v>#N/A</v>
      </c>
      <c r="R2850" s="297">
        <f>+LBA!U2850</f>
        <v>0</v>
      </c>
      <c r="S2850" s="297">
        <f>+LBA!C2850</f>
        <v>0</v>
      </c>
      <c r="T2850" s="297">
        <f>+LBA!V2850</f>
        <v>0</v>
      </c>
      <c r="U2850" s="298">
        <f>+LBA!E2850</f>
        <v>0</v>
      </c>
      <c r="V2850" s="298">
        <f>+LBA!A2850</f>
        <v>0</v>
      </c>
      <c r="W2850" s="298">
        <f>+LBA!C2850</f>
        <v>0</v>
      </c>
      <c r="Y2850" s="308" t="str">
        <f t="shared" si="44"/>
        <v/>
      </c>
    </row>
    <row r="2851" spans="1:25">
      <c r="A2851" s="320">
        <f>LBA!A2851</f>
        <v>0</v>
      </c>
      <c r="B2851" s="320">
        <f>LBA!E2851</f>
        <v>0</v>
      </c>
      <c r="C2851" s="320">
        <f>LBA!P2851</f>
        <v>0</v>
      </c>
      <c r="D2851" s="321" t="str">
        <f>IF($C2851=0,"",VLOOKUP($C2851,LDI!$I:$BB,37,0))</f>
        <v/>
      </c>
      <c r="E2851" s="320" t="str">
        <f>IF($C2851=0,"",LBA!I2851)</f>
        <v/>
      </c>
      <c r="F2851" s="320" t="str">
        <f>IF($C2851=0,"",LBA!Q2851)</f>
        <v/>
      </c>
      <c r="G2851" s="321" t="str">
        <f>IF($C2851=0,"",VLOOKUP($C2851,LDI!$I:$BB,15,0))</f>
        <v/>
      </c>
      <c r="H2851" s="321" t="str">
        <f>IF($C2851=0,"",VLOOKUP($C2851,LDI!$I:$BB,17,0))</f>
        <v/>
      </c>
      <c r="I2851" s="322" t="str">
        <f>IF($C2851=0,"",LBA!R2851)</f>
        <v/>
      </c>
      <c r="J2851" s="323" t="str">
        <f>IF($C2851=0,"",LBA!AD2851)</f>
        <v/>
      </c>
      <c r="K2851" s="323" t="str">
        <f>IF($C2851=0,"",LBA!AH2851)</f>
        <v/>
      </c>
      <c r="L2851" s="323" t="str">
        <f>IF($C2851=0,"",LBA!AI2851)</f>
        <v/>
      </c>
      <c r="M2851" s="295"/>
      <c r="P2851" s="294">
        <f>+LBA!G2851</f>
        <v>0</v>
      </c>
      <c r="Q2851" s="297" t="e">
        <f>VLOOKUP(P2851,'Kategori Aset'!$B:$C,2,0)</f>
        <v>#N/A</v>
      </c>
      <c r="R2851" s="297">
        <f>+LBA!U2851</f>
        <v>0</v>
      </c>
      <c r="S2851" s="297">
        <f>+LBA!C2851</f>
        <v>0</v>
      </c>
      <c r="T2851" s="297">
        <f>+LBA!V2851</f>
        <v>0</v>
      </c>
      <c r="U2851" s="298">
        <f>+LBA!E2851</f>
        <v>0</v>
      </c>
      <c r="V2851" s="298">
        <f>+LBA!A2851</f>
        <v>0</v>
      </c>
      <c r="W2851" s="298">
        <f>+LBA!C2851</f>
        <v>0</v>
      </c>
      <c r="Y2851" s="308" t="str">
        <f t="shared" si="44"/>
        <v/>
      </c>
    </row>
    <row r="2852" spans="1:25">
      <c r="A2852" s="320">
        <f>LBA!A2852</f>
        <v>0</v>
      </c>
      <c r="B2852" s="320">
        <f>LBA!E2852</f>
        <v>0</v>
      </c>
      <c r="C2852" s="320">
        <f>LBA!P2852</f>
        <v>0</v>
      </c>
      <c r="D2852" s="321" t="str">
        <f>IF($C2852=0,"",VLOOKUP($C2852,LDI!$I:$BB,37,0))</f>
        <v/>
      </c>
      <c r="E2852" s="320" t="str">
        <f>IF($C2852=0,"",LBA!I2852)</f>
        <v/>
      </c>
      <c r="F2852" s="320" t="str">
        <f>IF($C2852=0,"",LBA!Q2852)</f>
        <v/>
      </c>
      <c r="G2852" s="321" t="str">
        <f>IF($C2852=0,"",VLOOKUP($C2852,LDI!$I:$BB,15,0))</f>
        <v/>
      </c>
      <c r="H2852" s="321" t="str">
        <f>IF($C2852=0,"",VLOOKUP($C2852,LDI!$I:$BB,17,0))</f>
        <v/>
      </c>
      <c r="I2852" s="322" t="str">
        <f>IF($C2852=0,"",LBA!R2852)</f>
        <v/>
      </c>
      <c r="J2852" s="323" t="str">
        <f>IF($C2852=0,"",LBA!AD2852)</f>
        <v/>
      </c>
      <c r="K2852" s="323" t="str">
        <f>IF($C2852=0,"",LBA!AH2852)</f>
        <v/>
      </c>
      <c r="L2852" s="323" t="str">
        <f>IF($C2852=0,"",LBA!AI2852)</f>
        <v/>
      </c>
      <c r="M2852" s="295"/>
      <c r="P2852" s="294">
        <f>+LBA!G2852</f>
        <v>0</v>
      </c>
      <c r="Q2852" s="297" t="e">
        <f>VLOOKUP(P2852,'Kategori Aset'!$B:$C,2,0)</f>
        <v>#N/A</v>
      </c>
      <c r="R2852" s="297">
        <f>+LBA!U2852</f>
        <v>0</v>
      </c>
      <c r="S2852" s="297">
        <f>+LBA!C2852</f>
        <v>0</v>
      </c>
      <c r="T2852" s="297">
        <f>+LBA!V2852</f>
        <v>0</v>
      </c>
      <c r="U2852" s="298">
        <f>+LBA!E2852</f>
        <v>0</v>
      </c>
      <c r="V2852" s="298">
        <f>+LBA!A2852</f>
        <v>0</v>
      </c>
      <c r="W2852" s="298">
        <f>+LBA!C2852</f>
        <v>0</v>
      </c>
      <c r="Y2852" s="308" t="str">
        <f t="shared" si="44"/>
        <v/>
      </c>
    </row>
    <row r="2853" spans="1:25">
      <c r="A2853" s="320">
        <f>LBA!A2853</f>
        <v>0</v>
      </c>
      <c r="B2853" s="320">
        <f>LBA!E2853</f>
        <v>0</v>
      </c>
      <c r="C2853" s="320">
        <f>LBA!P2853</f>
        <v>0</v>
      </c>
      <c r="D2853" s="321" t="str">
        <f>IF($C2853=0,"",VLOOKUP($C2853,LDI!$I:$BB,37,0))</f>
        <v/>
      </c>
      <c r="E2853" s="320" t="str">
        <f>IF($C2853=0,"",LBA!I2853)</f>
        <v/>
      </c>
      <c r="F2853" s="320" t="str">
        <f>IF($C2853=0,"",LBA!Q2853)</f>
        <v/>
      </c>
      <c r="G2853" s="321" t="str">
        <f>IF($C2853=0,"",VLOOKUP($C2853,LDI!$I:$BB,15,0))</f>
        <v/>
      </c>
      <c r="H2853" s="321" t="str">
        <f>IF($C2853=0,"",VLOOKUP($C2853,LDI!$I:$BB,17,0))</f>
        <v/>
      </c>
      <c r="I2853" s="322" t="str">
        <f>IF($C2853=0,"",LBA!R2853)</f>
        <v/>
      </c>
      <c r="J2853" s="323" t="str">
        <f>IF($C2853=0,"",LBA!AD2853)</f>
        <v/>
      </c>
      <c r="K2853" s="323" t="str">
        <f>IF($C2853=0,"",LBA!AH2853)</f>
        <v/>
      </c>
      <c r="L2853" s="323" t="str">
        <f>IF($C2853=0,"",LBA!AI2853)</f>
        <v/>
      </c>
      <c r="M2853" s="295"/>
      <c r="P2853" s="294">
        <f>+LBA!G2853</f>
        <v>0</v>
      </c>
      <c r="Q2853" s="297" t="e">
        <f>VLOOKUP(P2853,'Kategori Aset'!$B:$C,2,0)</f>
        <v>#N/A</v>
      </c>
      <c r="R2853" s="297">
        <f>+LBA!U2853</f>
        <v>0</v>
      </c>
      <c r="S2853" s="297">
        <f>+LBA!C2853</f>
        <v>0</v>
      </c>
      <c r="T2853" s="297">
        <f>+LBA!V2853</f>
        <v>0</v>
      </c>
      <c r="U2853" s="298">
        <f>+LBA!E2853</f>
        <v>0</v>
      </c>
      <c r="V2853" s="298">
        <f>+LBA!A2853</f>
        <v>0</v>
      </c>
      <c r="W2853" s="298">
        <f>+LBA!C2853</f>
        <v>0</v>
      </c>
      <c r="Y2853" s="308" t="str">
        <f t="shared" si="44"/>
        <v/>
      </c>
    </row>
    <row r="2854" spans="1:25">
      <c r="A2854" s="320">
        <f>LBA!A2854</f>
        <v>0</v>
      </c>
      <c r="B2854" s="320">
        <f>LBA!E2854</f>
        <v>0</v>
      </c>
      <c r="C2854" s="320">
        <f>LBA!P2854</f>
        <v>0</v>
      </c>
      <c r="D2854" s="321" t="str">
        <f>IF($C2854=0,"",VLOOKUP($C2854,LDI!$I:$BB,37,0))</f>
        <v/>
      </c>
      <c r="E2854" s="320" t="str">
        <f>IF($C2854=0,"",LBA!I2854)</f>
        <v/>
      </c>
      <c r="F2854" s="320" t="str">
        <f>IF($C2854=0,"",LBA!Q2854)</f>
        <v/>
      </c>
      <c r="G2854" s="321" t="str">
        <f>IF($C2854=0,"",VLOOKUP($C2854,LDI!$I:$BB,15,0))</f>
        <v/>
      </c>
      <c r="H2854" s="321" t="str">
        <f>IF($C2854=0,"",VLOOKUP($C2854,LDI!$I:$BB,17,0))</f>
        <v/>
      </c>
      <c r="I2854" s="322" t="str">
        <f>IF($C2854=0,"",LBA!R2854)</f>
        <v/>
      </c>
      <c r="J2854" s="323" t="str">
        <f>IF($C2854=0,"",LBA!AD2854)</f>
        <v/>
      </c>
      <c r="K2854" s="323" t="str">
        <f>IF($C2854=0,"",LBA!AH2854)</f>
        <v/>
      </c>
      <c r="L2854" s="323" t="str">
        <f>IF($C2854=0,"",LBA!AI2854)</f>
        <v/>
      </c>
      <c r="M2854" s="295"/>
      <c r="P2854" s="294">
        <f>+LBA!G2854</f>
        <v>0</v>
      </c>
      <c r="Q2854" s="297" t="e">
        <f>VLOOKUP(P2854,'Kategori Aset'!$B:$C,2,0)</f>
        <v>#N/A</v>
      </c>
      <c r="R2854" s="297">
        <f>+LBA!U2854</f>
        <v>0</v>
      </c>
      <c r="S2854" s="297">
        <f>+LBA!C2854</f>
        <v>0</v>
      </c>
      <c r="T2854" s="297">
        <f>+LBA!V2854</f>
        <v>0</v>
      </c>
      <c r="U2854" s="298">
        <f>+LBA!E2854</f>
        <v>0</v>
      </c>
      <c r="V2854" s="298">
        <f>+LBA!A2854</f>
        <v>0</v>
      </c>
      <c r="W2854" s="298">
        <f>+LBA!C2854</f>
        <v>0</v>
      </c>
      <c r="Y2854" s="308" t="str">
        <f t="shared" si="44"/>
        <v/>
      </c>
    </row>
    <row r="2855" spans="1:25">
      <c r="A2855" s="320">
        <f>LBA!A2855</f>
        <v>0</v>
      </c>
      <c r="B2855" s="320">
        <f>LBA!E2855</f>
        <v>0</v>
      </c>
      <c r="C2855" s="320">
        <f>LBA!P2855</f>
        <v>0</v>
      </c>
      <c r="D2855" s="321" t="str">
        <f>IF($C2855=0,"",VLOOKUP($C2855,LDI!$I:$BB,37,0))</f>
        <v/>
      </c>
      <c r="E2855" s="320" t="str">
        <f>IF($C2855=0,"",LBA!I2855)</f>
        <v/>
      </c>
      <c r="F2855" s="320" t="str">
        <f>IF($C2855=0,"",LBA!Q2855)</f>
        <v/>
      </c>
      <c r="G2855" s="321" t="str">
        <f>IF($C2855=0,"",VLOOKUP($C2855,LDI!$I:$BB,15,0))</f>
        <v/>
      </c>
      <c r="H2855" s="321" t="str">
        <f>IF($C2855=0,"",VLOOKUP($C2855,LDI!$I:$BB,17,0))</f>
        <v/>
      </c>
      <c r="I2855" s="322" t="str">
        <f>IF($C2855=0,"",LBA!R2855)</f>
        <v/>
      </c>
      <c r="J2855" s="323" t="str">
        <f>IF($C2855=0,"",LBA!AD2855)</f>
        <v/>
      </c>
      <c r="K2855" s="323" t="str">
        <f>IF($C2855=0,"",LBA!AH2855)</f>
        <v/>
      </c>
      <c r="L2855" s="323" t="str">
        <f>IF($C2855=0,"",LBA!AI2855)</f>
        <v/>
      </c>
      <c r="M2855" s="295"/>
      <c r="P2855" s="294">
        <f>+LBA!G2855</f>
        <v>0</v>
      </c>
      <c r="Q2855" s="297" t="e">
        <f>VLOOKUP(P2855,'Kategori Aset'!$B:$C,2,0)</f>
        <v>#N/A</v>
      </c>
      <c r="R2855" s="297">
        <f>+LBA!U2855</f>
        <v>0</v>
      </c>
      <c r="S2855" s="297">
        <f>+LBA!C2855</f>
        <v>0</v>
      </c>
      <c r="T2855" s="297">
        <f>+LBA!V2855</f>
        <v>0</v>
      </c>
      <c r="U2855" s="298">
        <f>+LBA!E2855</f>
        <v>0</v>
      </c>
      <c r="V2855" s="298">
        <f>+LBA!A2855</f>
        <v>0</v>
      </c>
      <c r="W2855" s="298">
        <f>+LBA!C2855</f>
        <v>0</v>
      </c>
      <c r="Y2855" s="308" t="str">
        <f t="shared" si="44"/>
        <v/>
      </c>
    </row>
    <row r="2856" spans="1:25">
      <c r="A2856" s="320">
        <f>LBA!A2856</f>
        <v>0</v>
      </c>
      <c r="B2856" s="320">
        <f>LBA!E2856</f>
        <v>0</v>
      </c>
      <c r="C2856" s="320">
        <f>LBA!P2856</f>
        <v>0</v>
      </c>
      <c r="D2856" s="321" t="str">
        <f>IF($C2856=0,"",VLOOKUP($C2856,LDI!$I:$BB,37,0))</f>
        <v/>
      </c>
      <c r="E2856" s="320" t="str">
        <f>IF($C2856=0,"",LBA!I2856)</f>
        <v/>
      </c>
      <c r="F2856" s="320" t="str">
        <f>IF($C2856=0,"",LBA!Q2856)</f>
        <v/>
      </c>
      <c r="G2856" s="321" t="str">
        <f>IF($C2856=0,"",VLOOKUP($C2856,LDI!$I:$BB,15,0))</f>
        <v/>
      </c>
      <c r="H2856" s="321" t="str">
        <f>IF($C2856=0,"",VLOOKUP($C2856,LDI!$I:$BB,17,0))</f>
        <v/>
      </c>
      <c r="I2856" s="322" t="str">
        <f>IF($C2856=0,"",LBA!R2856)</f>
        <v/>
      </c>
      <c r="J2856" s="323" t="str">
        <f>IF($C2856=0,"",LBA!AD2856)</f>
        <v/>
      </c>
      <c r="K2856" s="323" t="str">
        <f>IF($C2856=0,"",LBA!AH2856)</f>
        <v/>
      </c>
      <c r="L2856" s="323" t="str">
        <f>IF($C2856=0,"",LBA!AI2856)</f>
        <v/>
      </c>
      <c r="M2856" s="295"/>
      <c r="P2856" s="294">
        <f>+LBA!G2856</f>
        <v>0</v>
      </c>
      <c r="Q2856" s="297" t="e">
        <f>VLOOKUP(P2856,'Kategori Aset'!$B:$C,2,0)</f>
        <v>#N/A</v>
      </c>
      <c r="R2856" s="297">
        <f>+LBA!U2856</f>
        <v>0</v>
      </c>
      <c r="S2856" s="297">
        <f>+LBA!C2856</f>
        <v>0</v>
      </c>
      <c r="T2856" s="297">
        <f>+LBA!V2856</f>
        <v>0</v>
      </c>
      <c r="U2856" s="298">
        <f>+LBA!E2856</f>
        <v>0</v>
      </c>
      <c r="V2856" s="298">
        <f>+LBA!A2856</f>
        <v>0</v>
      </c>
      <c r="W2856" s="298">
        <f>+LBA!C2856</f>
        <v>0</v>
      </c>
      <c r="Y2856" s="308" t="str">
        <f t="shared" si="44"/>
        <v/>
      </c>
    </row>
    <row r="2857" spans="1:25">
      <c r="A2857" s="320">
        <f>LBA!A2857</f>
        <v>0</v>
      </c>
      <c r="B2857" s="320">
        <f>LBA!E2857</f>
        <v>0</v>
      </c>
      <c r="C2857" s="320">
        <f>LBA!P2857</f>
        <v>0</v>
      </c>
      <c r="D2857" s="321" t="str">
        <f>IF($C2857=0,"",VLOOKUP($C2857,LDI!$I:$BB,37,0))</f>
        <v/>
      </c>
      <c r="E2857" s="320" t="str">
        <f>IF($C2857=0,"",LBA!I2857)</f>
        <v/>
      </c>
      <c r="F2857" s="320" t="str">
        <f>IF($C2857=0,"",LBA!Q2857)</f>
        <v/>
      </c>
      <c r="G2857" s="321" t="str">
        <f>IF($C2857=0,"",VLOOKUP($C2857,LDI!$I:$BB,15,0))</f>
        <v/>
      </c>
      <c r="H2857" s="321" t="str">
        <f>IF($C2857=0,"",VLOOKUP($C2857,LDI!$I:$BB,17,0))</f>
        <v/>
      </c>
      <c r="I2857" s="322" t="str">
        <f>IF($C2857=0,"",LBA!R2857)</f>
        <v/>
      </c>
      <c r="J2857" s="323" t="str">
        <f>IF($C2857=0,"",LBA!AD2857)</f>
        <v/>
      </c>
      <c r="K2857" s="323" t="str">
        <f>IF($C2857=0,"",LBA!AH2857)</f>
        <v/>
      </c>
      <c r="L2857" s="323" t="str">
        <f>IF($C2857=0,"",LBA!AI2857)</f>
        <v/>
      </c>
      <c r="M2857" s="295"/>
      <c r="P2857" s="294">
        <f>+LBA!G2857</f>
        <v>0</v>
      </c>
      <c r="Q2857" s="297" t="e">
        <f>VLOOKUP(P2857,'Kategori Aset'!$B:$C,2,0)</f>
        <v>#N/A</v>
      </c>
      <c r="R2857" s="297">
        <f>+LBA!U2857</f>
        <v>0</v>
      </c>
      <c r="S2857" s="297">
        <f>+LBA!C2857</f>
        <v>0</v>
      </c>
      <c r="T2857" s="297">
        <f>+LBA!V2857</f>
        <v>0</v>
      </c>
      <c r="U2857" s="298">
        <f>+LBA!E2857</f>
        <v>0</v>
      </c>
      <c r="V2857" s="298">
        <f>+LBA!A2857</f>
        <v>0</v>
      </c>
      <c r="W2857" s="298">
        <f>+LBA!C2857</f>
        <v>0</v>
      </c>
      <c r="Y2857" s="308" t="str">
        <f t="shared" si="44"/>
        <v/>
      </c>
    </row>
    <row r="2858" spans="1:25">
      <c r="A2858" s="320">
        <f>LBA!A2858</f>
        <v>0</v>
      </c>
      <c r="B2858" s="320">
        <f>LBA!E2858</f>
        <v>0</v>
      </c>
      <c r="C2858" s="320">
        <f>LBA!P2858</f>
        <v>0</v>
      </c>
      <c r="D2858" s="321" t="str">
        <f>IF($C2858=0,"",VLOOKUP($C2858,LDI!$I:$BB,37,0))</f>
        <v/>
      </c>
      <c r="E2858" s="320" t="str">
        <f>IF($C2858=0,"",LBA!I2858)</f>
        <v/>
      </c>
      <c r="F2858" s="320" t="str">
        <f>IF($C2858=0,"",LBA!Q2858)</f>
        <v/>
      </c>
      <c r="G2858" s="321" t="str">
        <f>IF($C2858=0,"",VLOOKUP($C2858,LDI!$I:$BB,15,0))</f>
        <v/>
      </c>
      <c r="H2858" s="321" t="str">
        <f>IF($C2858=0,"",VLOOKUP($C2858,LDI!$I:$BB,17,0))</f>
        <v/>
      </c>
      <c r="I2858" s="322" t="str">
        <f>IF($C2858=0,"",LBA!R2858)</f>
        <v/>
      </c>
      <c r="J2858" s="323" t="str">
        <f>IF($C2858=0,"",LBA!AD2858)</f>
        <v/>
      </c>
      <c r="K2858" s="323" t="str">
        <f>IF($C2858=0,"",LBA!AH2858)</f>
        <v/>
      </c>
      <c r="L2858" s="323" t="str">
        <f>IF($C2858=0,"",LBA!AI2858)</f>
        <v/>
      </c>
      <c r="M2858" s="295"/>
      <c r="P2858" s="294">
        <f>+LBA!G2858</f>
        <v>0</v>
      </c>
      <c r="Q2858" s="297" t="e">
        <f>VLOOKUP(P2858,'Kategori Aset'!$B:$C,2,0)</f>
        <v>#N/A</v>
      </c>
      <c r="R2858" s="297">
        <f>+LBA!U2858</f>
        <v>0</v>
      </c>
      <c r="S2858" s="297">
        <f>+LBA!C2858</f>
        <v>0</v>
      </c>
      <c r="T2858" s="297">
        <f>+LBA!V2858</f>
        <v>0</v>
      </c>
      <c r="U2858" s="298">
        <f>+LBA!E2858</f>
        <v>0</v>
      </c>
      <c r="V2858" s="298">
        <f>+LBA!A2858</f>
        <v>0</v>
      </c>
      <c r="W2858" s="298">
        <f>+LBA!C2858</f>
        <v>0</v>
      </c>
      <c r="Y2858" s="308" t="str">
        <f t="shared" si="44"/>
        <v/>
      </c>
    </row>
    <row r="2859" spans="1:25">
      <c r="A2859" s="320">
        <f>LBA!A2859</f>
        <v>0</v>
      </c>
      <c r="B2859" s="320">
        <f>LBA!E2859</f>
        <v>0</v>
      </c>
      <c r="C2859" s="320">
        <f>LBA!P2859</f>
        <v>0</v>
      </c>
      <c r="D2859" s="321" t="str">
        <f>IF($C2859=0,"",VLOOKUP($C2859,LDI!$I:$BB,37,0))</f>
        <v/>
      </c>
      <c r="E2859" s="320" t="str">
        <f>IF($C2859=0,"",LBA!I2859)</f>
        <v/>
      </c>
      <c r="F2859" s="320" t="str">
        <f>IF($C2859=0,"",LBA!Q2859)</f>
        <v/>
      </c>
      <c r="G2859" s="321" t="str">
        <f>IF($C2859=0,"",VLOOKUP($C2859,LDI!$I:$BB,15,0))</f>
        <v/>
      </c>
      <c r="H2859" s="321" t="str">
        <f>IF($C2859=0,"",VLOOKUP($C2859,LDI!$I:$BB,17,0))</f>
        <v/>
      </c>
      <c r="I2859" s="322" t="str">
        <f>IF($C2859=0,"",LBA!R2859)</f>
        <v/>
      </c>
      <c r="J2859" s="323" t="str">
        <f>IF($C2859=0,"",LBA!AD2859)</f>
        <v/>
      </c>
      <c r="K2859" s="323" t="str">
        <f>IF($C2859=0,"",LBA!AH2859)</f>
        <v/>
      </c>
      <c r="L2859" s="323" t="str">
        <f>IF($C2859=0,"",LBA!AI2859)</f>
        <v/>
      </c>
      <c r="M2859" s="295"/>
      <c r="P2859" s="294">
        <f>+LBA!G2859</f>
        <v>0</v>
      </c>
      <c r="Q2859" s="297" t="e">
        <f>VLOOKUP(P2859,'Kategori Aset'!$B:$C,2,0)</f>
        <v>#N/A</v>
      </c>
      <c r="R2859" s="297">
        <f>+LBA!U2859</f>
        <v>0</v>
      </c>
      <c r="S2859" s="297">
        <f>+LBA!C2859</f>
        <v>0</v>
      </c>
      <c r="T2859" s="297">
        <f>+LBA!V2859</f>
        <v>0</v>
      </c>
      <c r="U2859" s="298">
        <f>+LBA!E2859</f>
        <v>0</v>
      </c>
      <c r="V2859" s="298">
        <f>+LBA!A2859</f>
        <v>0</v>
      </c>
      <c r="W2859" s="298">
        <f>+LBA!C2859</f>
        <v>0</v>
      </c>
      <c r="Y2859" s="308" t="str">
        <f t="shared" si="44"/>
        <v/>
      </c>
    </row>
    <row r="2860" spans="1:25">
      <c r="A2860" s="320">
        <f>LBA!A2860</f>
        <v>0</v>
      </c>
      <c r="B2860" s="320">
        <f>LBA!E2860</f>
        <v>0</v>
      </c>
      <c r="C2860" s="320">
        <f>LBA!P2860</f>
        <v>0</v>
      </c>
      <c r="D2860" s="321" t="str">
        <f>IF($C2860=0,"",VLOOKUP($C2860,LDI!$I:$BB,37,0))</f>
        <v/>
      </c>
      <c r="E2860" s="320" t="str">
        <f>IF($C2860=0,"",LBA!I2860)</f>
        <v/>
      </c>
      <c r="F2860" s="320" t="str">
        <f>IF($C2860=0,"",LBA!Q2860)</f>
        <v/>
      </c>
      <c r="G2860" s="321" t="str">
        <f>IF($C2860=0,"",VLOOKUP($C2860,LDI!$I:$BB,15,0))</f>
        <v/>
      </c>
      <c r="H2860" s="321" t="str">
        <f>IF($C2860=0,"",VLOOKUP($C2860,LDI!$I:$BB,17,0))</f>
        <v/>
      </c>
      <c r="I2860" s="322" t="str">
        <f>IF($C2860=0,"",LBA!R2860)</f>
        <v/>
      </c>
      <c r="J2860" s="323" t="str">
        <f>IF($C2860=0,"",LBA!AD2860)</f>
        <v/>
      </c>
      <c r="K2860" s="323" t="str">
        <f>IF($C2860=0,"",LBA!AH2860)</f>
        <v/>
      </c>
      <c r="L2860" s="323" t="str">
        <f>IF($C2860=0,"",LBA!AI2860)</f>
        <v/>
      </c>
      <c r="M2860" s="295"/>
      <c r="P2860" s="294">
        <f>+LBA!G2860</f>
        <v>0</v>
      </c>
      <c r="Q2860" s="297" t="e">
        <f>VLOOKUP(P2860,'Kategori Aset'!$B:$C,2,0)</f>
        <v>#N/A</v>
      </c>
      <c r="R2860" s="297">
        <f>+LBA!U2860</f>
        <v>0</v>
      </c>
      <c r="S2860" s="297">
        <f>+LBA!C2860</f>
        <v>0</v>
      </c>
      <c r="T2860" s="297">
        <f>+LBA!V2860</f>
        <v>0</v>
      </c>
      <c r="U2860" s="298">
        <f>+LBA!E2860</f>
        <v>0</v>
      </c>
      <c r="V2860" s="298">
        <f>+LBA!A2860</f>
        <v>0</v>
      </c>
      <c r="W2860" s="298">
        <f>+LBA!C2860</f>
        <v>0</v>
      </c>
      <c r="Y2860" s="308" t="str">
        <f t="shared" si="44"/>
        <v/>
      </c>
    </row>
    <row r="2861" spans="1:25">
      <c r="A2861" s="320">
        <f>LBA!A2861</f>
        <v>0</v>
      </c>
      <c r="B2861" s="320">
        <f>LBA!E2861</f>
        <v>0</v>
      </c>
      <c r="C2861" s="320">
        <f>LBA!P2861</f>
        <v>0</v>
      </c>
      <c r="D2861" s="321" t="str">
        <f>IF($C2861=0,"",VLOOKUP($C2861,LDI!$I:$BB,37,0))</f>
        <v/>
      </c>
      <c r="E2861" s="320" t="str">
        <f>IF($C2861=0,"",LBA!I2861)</f>
        <v/>
      </c>
      <c r="F2861" s="320" t="str">
        <f>IF($C2861=0,"",LBA!Q2861)</f>
        <v/>
      </c>
      <c r="G2861" s="321" t="str">
        <f>IF($C2861=0,"",VLOOKUP($C2861,LDI!$I:$BB,15,0))</f>
        <v/>
      </c>
      <c r="H2861" s="321" t="str">
        <f>IF($C2861=0,"",VLOOKUP($C2861,LDI!$I:$BB,17,0))</f>
        <v/>
      </c>
      <c r="I2861" s="322" t="str">
        <f>IF($C2861=0,"",LBA!R2861)</f>
        <v/>
      </c>
      <c r="J2861" s="323" t="str">
        <f>IF($C2861=0,"",LBA!AD2861)</f>
        <v/>
      </c>
      <c r="K2861" s="323" t="str">
        <f>IF($C2861=0,"",LBA!AH2861)</f>
        <v/>
      </c>
      <c r="L2861" s="323" t="str">
        <f>IF($C2861=0,"",LBA!AI2861)</f>
        <v/>
      </c>
      <c r="M2861" s="295"/>
      <c r="P2861" s="294">
        <f>+LBA!G2861</f>
        <v>0</v>
      </c>
      <c r="Q2861" s="297" t="e">
        <f>VLOOKUP(P2861,'Kategori Aset'!$B:$C,2,0)</f>
        <v>#N/A</v>
      </c>
      <c r="R2861" s="297">
        <f>+LBA!U2861</f>
        <v>0</v>
      </c>
      <c r="S2861" s="297">
        <f>+LBA!C2861</f>
        <v>0</v>
      </c>
      <c r="T2861" s="297">
        <f>+LBA!V2861</f>
        <v>0</v>
      </c>
      <c r="U2861" s="298">
        <f>+LBA!E2861</f>
        <v>0</v>
      </c>
      <c r="V2861" s="298">
        <f>+LBA!A2861</f>
        <v>0</v>
      </c>
      <c r="W2861" s="298">
        <f>+LBA!C2861</f>
        <v>0</v>
      </c>
      <c r="Y2861" s="308" t="str">
        <f t="shared" si="44"/>
        <v/>
      </c>
    </row>
    <row r="2862" spans="1:25">
      <c r="A2862" s="320">
        <f>LBA!A2862</f>
        <v>0</v>
      </c>
      <c r="B2862" s="320">
        <f>LBA!E2862</f>
        <v>0</v>
      </c>
      <c r="C2862" s="320">
        <f>LBA!P2862</f>
        <v>0</v>
      </c>
      <c r="D2862" s="321" t="str">
        <f>IF($C2862=0,"",VLOOKUP($C2862,LDI!$I:$BB,37,0))</f>
        <v/>
      </c>
      <c r="E2862" s="320" t="str">
        <f>IF($C2862=0,"",LBA!I2862)</f>
        <v/>
      </c>
      <c r="F2862" s="320" t="str">
        <f>IF($C2862=0,"",LBA!Q2862)</f>
        <v/>
      </c>
      <c r="G2862" s="321" t="str">
        <f>IF($C2862=0,"",VLOOKUP($C2862,LDI!$I:$BB,15,0))</f>
        <v/>
      </c>
      <c r="H2862" s="321" t="str">
        <f>IF($C2862=0,"",VLOOKUP($C2862,LDI!$I:$BB,17,0))</f>
        <v/>
      </c>
      <c r="I2862" s="322" t="str">
        <f>IF($C2862=0,"",LBA!R2862)</f>
        <v/>
      </c>
      <c r="J2862" s="323" t="str">
        <f>IF($C2862=0,"",LBA!AD2862)</f>
        <v/>
      </c>
      <c r="K2862" s="323" t="str">
        <f>IF($C2862=0,"",LBA!AH2862)</f>
        <v/>
      </c>
      <c r="L2862" s="323" t="str">
        <f>IF($C2862=0,"",LBA!AI2862)</f>
        <v/>
      </c>
      <c r="M2862" s="295"/>
      <c r="P2862" s="294">
        <f>+LBA!G2862</f>
        <v>0</v>
      </c>
      <c r="Q2862" s="297" t="e">
        <f>VLOOKUP(P2862,'Kategori Aset'!$B:$C,2,0)</f>
        <v>#N/A</v>
      </c>
      <c r="R2862" s="297">
        <f>+LBA!U2862</f>
        <v>0</v>
      </c>
      <c r="S2862" s="297">
        <f>+LBA!C2862</f>
        <v>0</v>
      </c>
      <c r="T2862" s="297">
        <f>+LBA!V2862</f>
        <v>0</v>
      </c>
      <c r="U2862" s="298">
        <f>+LBA!E2862</f>
        <v>0</v>
      </c>
      <c r="V2862" s="298">
        <f>+LBA!A2862</f>
        <v>0</v>
      </c>
      <c r="W2862" s="298">
        <f>+LBA!C2862</f>
        <v>0</v>
      </c>
      <c r="Y2862" s="308" t="str">
        <f t="shared" si="44"/>
        <v/>
      </c>
    </row>
    <row r="2863" spans="1:25">
      <c r="A2863" s="320">
        <f>LBA!A2863</f>
        <v>0</v>
      </c>
      <c r="B2863" s="320">
        <f>LBA!E2863</f>
        <v>0</v>
      </c>
      <c r="C2863" s="320">
        <f>LBA!P2863</f>
        <v>0</v>
      </c>
      <c r="D2863" s="321" t="str">
        <f>IF($C2863=0,"",VLOOKUP($C2863,LDI!$I:$BB,37,0))</f>
        <v/>
      </c>
      <c r="E2863" s="320" t="str">
        <f>IF($C2863=0,"",LBA!I2863)</f>
        <v/>
      </c>
      <c r="F2863" s="320" t="str">
        <f>IF($C2863=0,"",LBA!Q2863)</f>
        <v/>
      </c>
      <c r="G2863" s="321" t="str">
        <f>IF($C2863=0,"",VLOOKUP($C2863,LDI!$I:$BB,15,0))</f>
        <v/>
      </c>
      <c r="H2863" s="321" t="str">
        <f>IF($C2863=0,"",VLOOKUP($C2863,LDI!$I:$BB,17,0))</f>
        <v/>
      </c>
      <c r="I2863" s="322" t="str">
        <f>IF($C2863=0,"",LBA!R2863)</f>
        <v/>
      </c>
      <c r="J2863" s="323" t="str">
        <f>IF($C2863=0,"",LBA!AD2863)</f>
        <v/>
      </c>
      <c r="K2863" s="323" t="str">
        <f>IF($C2863=0,"",LBA!AH2863)</f>
        <v/>
      </c>
      <c r="L2863" s="323" t="str">
        <f>IF($C2863=0,"",LBA!AI2863)</f>
        <v/>
      </c>
      <c r="M2863" s="295"/>
      <c r="P2863" s="294">
        <f>+LBA!G2863</f>
        <v>0</v>
      </c>
      <c r="Q2863" s="297" t="e">
        <f>VLOOKUP(P2863,'Kategori Aset'!$B:$C,2,0)</f>
        <v>#N/A</v>
      </c>
      <c r="R2863" s="297">
        <f>+LBA!U2863</f>
        <v>0</v>
      </c>
      <c r="S2863" s="297">
        <f>+LBA!C2863</f>
        <v>0</v>
      </c>
      <c r="T2863" s="297">
        <f>+LBA!V2863</f>
        <v>0</v>
      </c>
      <c r="U2863" s="298">
        <f>+LBA!E2863</f>
        <v>0</v>
      </c>
      <c r="V2863" s="298">
        <f>+LBA!A2863</f>
        <v>0</v>
      </c>
      <c r="W2863" s="298">
        <f>+LBA!C2863</f>
        <v>0</v>
      </c>
      <c r="Y2863" s="308" t="str">
        <f t="shared" si="44"/>
        <v/>
      </c>
    </row>
    <row r="2864" spans="1:25">
      <c r="A2864" s="320">
        <f>LBA!A2864</f>
        <v>0</v>
      </c>
      <c r="B2864" s="320">
        <f>LBA!E2864</f>
        <v>0</v>
      </c>
      <c r="C2864" s="320">
        <f>LBA!P2864</f>
        <v>0</v>
      </c>
      <c r="D2864" s="321" t="str">
        <f>IF($C2864=0,"",VLOOKUP($C2864,LDI!$I:$BB,37,0))</f>
        <v/>
      </c>
      <c r="E2864" s="320" t="str">
        <f>IF($C2864=0,"",LBA!I2864)</f>
        <v/>
      </c>
      <c r="F2864" s="320" t="str">
        <f>IF($C2864=0,"",LBA!Q2864)</f>
        <v/>
      </c>
      <c r="G2864" s="321" t="str">
        <f>IF($C2864=0,"",VLOOKUP($C2864,LDI!$I:$BB,15,0))</f>
        <v/>
      </c>
      <c r="H2864" s="321" t="str">
        <f>IF($C2864=0,"",VLOOKUP($C2864,LDI!$I:$BB,17,0))</f>
        <v/>
      </c>
      <c r="I2864" s="322" t="str">
        <f>IF($C2864=0,"",LBA!R2864)</f>
        <v/>
      </c>
      <c r="J2864" s="323" t="str">
        <f>IF($C2864=0,"",LBA!AD2864)</f>
        <v/>
      </c>
      <c r="K2864" s="323" t="str">
        <f>IF($C2864=0,"",LBA!AH2864)</f>
        <v/>
      </c>
      <c r="L2864" s="323" t="str">
        <f>IF($C2864=0,"",LBA!AI2864)</f>
        <v/>
      </c>
      <c r="M2864" s="295"/>
      <c r="P2864" s="294">
        <f>+LBA!G2864</f>
        <v>0</v>
      </c>
      <c r="Q2864" s="297" t="e">
        <f>VLOOKUP(P2864,'Kategori Aset'!$B:$C,2,0)</f>
        <v>#N/A</v>
      </c>
      <c r="R2864" s="297">
        <f>+LBA!U2864</f>
        <v>0</v>
      </c>
      <c r="S2864" s="297">
        <f>+LBA!C2864</f>
        <v>0</v>
      </c>
      <c r="T2864" s="297">
        <f>+LBA!V2864</f>
        <v>0</v>
      </c>
      <c r="U2864" s="298">
        <f>+LBA!E2864</f>
        <v>0</v>
      </c>
      <c r="V2864" s="298">
        <f>+LBA!A2864</f>
        <v>0</v>
      </c>
      <c r="W2864" s="298">
        <f>+LBA!C2864</f>
        <v>0</v>
      </c>
      <c r="Y2864" s="308" t="str">
        <f t="shared" si="44"/>
        <v/>
      </c>
    </row>
    <row r="2865" spans="1:25">
      <c r="A2865" s="320">
        <f>LBA!A2865</f>
        <v>0</v>
      </c>
      <c r="B2865" s="320">
        <f>LBA!E2865</f>
        <v>0</v>
      </c>
      <c r="C2865" s="320">
        <f>LBA!P2865</f>
        <v>0</v>
      </c>
      <c r="D2865" s="321" t="str">
        <f>IF($C2865=0,"",VLOOKUP($C2865,LDI!$I:$BB,37,0))</f>
        <v/>
      </c>
      <c r="E2865" s="320" t="str">
        <f>IF($C2865=0,"",LBA!I2865)</f>
        <v/>
      </c>
      <c r="F2865" s="320" t="str">
        <f>IF($C2865=0,"",LBA!Q2865)</f>
        <v/>
      </c>
      <c r="G2865" s="321" t="str">
        <f>IF($C2865=0,"",VLOOKUP($C2865,LDI!$I:$BB,15,0))</f>
        <v/>
      </c>
      <c r="H2865" s="321" t="str">
        <f>IF($C2865=0,"",VLOOKUP($C2865,LDI!$I:$BB,17,0))</f>
        <v/>
      </c>
      <c r="I2865" s="322" t="str">
        <f>IF($C2865=0,"",LBA!R2865)</f>
        <v/>
      </c>
      <c r="J2865" s="323" t="str">
        <f>IF($C2865=0,"",LBA!AD2865)</f>
        <v/>
      </c>
      <c r="K2865" s="323" t="str">
        <f>IF($C2865=0,"",LBA!AH2865)</f>
        <v/>
      </c>
      <c r="L2865" s="323" t="str">
        <f>IF($C2865=0,"",LBA!AI2865)</f>
        <v/>
      </c>
      <c r="M2865" s="295"/>
      <c r="P2865" s="294">
        <f>+LBA!G2865</f>
        <v>0</v>
      </c>
      <c r="Q2865" s="297" t="e">
        <f>VLOOKUP(P2865,'Kategori Aset'!$B:$C,2,0)</f>
        <v>#N/A</v>
      </c>
      <c r="R2865" s="297">
        <f>+LBA!U2865</f>
        <v>0</v>
      </c>
      <c r="S2865" s="297">
        <f>+LBA!C2865</f>
        <v>0</v>
      </c>
      <c r="T2865" s="297">
        <f>+LBA!V2865</f>
        <v>0</v>
      </c>
      <c r="U2865" s="298">
        <f>+LBA!E2865</f>
        <v>0</v>
      </c>
      <c r="V2865" s="298">
        <f>+LBA!A2865</f>
        <v>0</v>
      </c>
      <c r="W2865" s="298">
        <f>+LBA!C2865</f>
        <v>0</v>
      </c>
      <c r="Y2865" s="308" t="str">
        <f t="shared" si="44"/>
        <v/>
      </c>
    </row>
    <row r="2866" spans="1:25">
      <c r="A2866" s="320">
        <f>LBA!A2866</f>
        <v>0</v>
      </c>
      <c r="B2866" s="320">
        <f>LBA!E2866</f>
        <v>0</v>
      </c>
      <c r="C2866" s="320">
        <f>LBA!P2866</f>
        <v>0</v>
      </c>
      <c r="D2866" s="321" t="str">
        <f>IF($C2866=0,"",VLOOKUP($C2866,LDI!$I:$BB,37,0))</f>
        <v/>
      </c>
      <c r="E2866" s="320" t="str">
        <f>IF($C2866=0,"",LBA!I2866)</f>
        <v/>
      </c>
      <c r="F2866" s="320" t="str">
        <f>IF($C2866=0,"",LBA!Q2866)</f>
        <v/>
      </c>
      <c r="G2866" s="321" t="str">
        <f>IF($C2866=0,"",VLOOKUP($C2866,LDI!$I:$BB,15,0))</f>
        <v/>
      </c>
      <c r="H2866" s="321" t="str">
        <f>IF($C2866=0,"",VLOOKUP($C2866,LDI!$I:$BB,17,0))</f>
        <v/>
      </c>
      <c r="I2866" s="322" t="str">
        <f>IF($C2866=0,"",LBA!R2866)</f>
        <v/>
      </c>
      <c r="J2866" s="323" t="str">
        <f>IF($C2866=0,"",LBA!AD2866)</f>
        <v/>
      </c>
      <c r="K2866" s="323" t="str">
        <f>IF($C2866=0,"",LBA!AH2866)</f>
        <v/>
      </c>
      <c r="L2866" s="323" t="str">
        <f>IF($C2866=0,"",LBA!AI2866)</f>
        <v/>
      </c>
      <c r="M2866" s="295"/>
      <c r="P2866" s="294">
        <f>+LBA!G2866</f>
        <v>0</v>
      </c>
      <c r="Q2866" s="297" t="e">
        <f>VLOOKUP(P2866,'Kategori Aset'!$B:$C,2,0)</f>
        <v>#N/A</v>
      </c>
      <c r="R2866" s="297">
        <f>+LBA!U2866</f>
        <v>0</v>
      </c>
      <c r="S2866" s="297">
        <f>+LBA!C2866</f>
        <v>0</v>
      </c>
      <c r="T2866" s="297">
        <f>+LBA!V2866</f>
        <v>0</v>
      </c>
      <c r="U2866" s="298">
        <f>+LBA!E2866</f>
        <v>0</v>
      </c>
      <c r="V2866" s="298">
        <f>+LBA!A2866</f>
        <v>0</v>
      </c>
      <c r="W2866" s="298">
        <f>+LBA!C2866</f>
        <v>0</v>
      </c>
      <c r="Y2866" s="308" t="str">
        <f t="shared" si="44"/>
        <v/>
      </c>
    </row>
    <row r="2867" spans="1:25">
      <c r="A2867" s="320">
        <f>LBA!A2867</f>
        <v>0</v>
      </c>
      <c r="B2867" s="320">
        <f>LBA!E2867</f>
        <v>0</v>
      </c>
      <c r="C2867" s="320">
        <f>LBA!P2867</f>
        <v>0</v>
      </c>
      <c r="D2867" s="321" t="str">
        <f>IF($C2867=0,"",VLOOKUP($C2867,LDI!$I:$BB,37,0))</f>
        <v/>
      </c>
      <c r="E2867" s="320" t="str">
        <f>IF($C2867=0,"",LBA!I2867)</f>
        <v/>
      </c>
      <c r="F2867" s="320" t="str">
        <f>IF($C2867=0,"",LBA!Q2867)</f>
        <v/>
      </c>
      <c r="G2867" s="321" t="str">
        <f>IF($C2867=0,"",VLOOKUP($C2867,LDI!$I:$BB,15,0))</f>
        <v/>
      </c>
      <c r="H2867" s="321" t="str">
        <f>IF($C2867=0,"",VLOOKUP($C2867,LDI!$I:$BB,17,0))</f>
        <v/>
      </c>
      <c r="I2867" s="322" t="str">
        <f>IF($C2867=0,"",LBA!R2867)</f>
        <v/>
      </c>
      <c r="J2867" s="323" t="str">
        <f>IF($C2867=0,"",LBA!AD2867)</f>
        <v/>
      </c>
      <c r="K2867" s="323" t="str">
        <f>IF($C2867=0,"",LBA!AH2867)</f>
        <v/>
      </c>
      <c r="L2867" s="323" t="str">
        <f>IF($C2867=0,"",LBA!AI2867)</f>
        <v/>
      </c>
      <c r="M2867" s="295"/>
      <c r="P2867" s="294">
        <f>+LBA!G2867</f>
        <v>0</v>
      </c>
      <c r="Q2867" s="297" t="e">
        <f>VLOOKUP(P2867,'Kategori Aset'!$B:$C,2,0)</f>
        <v>#N/A</v>
      </c>
      <c r="R2867" s="297">
        <f>+LBA!U2867</f>
        <v>0</v>
      </c>
      <c r="S2867" s="297">
        <f>+LBA!C2867</f>
        <v>0</v>
      </c>
      <c r="T2867" s="297">
        <f>+LBA!V2867</f>
        <v>0</v>
      </c>
      <c r="U2867" s="298">
        <f>+LBA!E2867</f>
        <v>0</v>
      </c>
      <c r="V2867" s="298">
        <f>+LBA!A2867</f>
        <v>0</v>
      </c>
      <c r="W2867" s="298">
        <f>+LBA!C2867</f>
        <v>0</v>
      </c>
      <c r="Y2867" s="308" t="str">
        <f t="shared" si="44"/>
        <v/>
      </c>
    </row>
    <row r="2868" spans="1:25">
      <c r="A2868" s="320">
        <f>LBA!A2868</f>
        <v>0</v>
      </c>
      <c r="B2868" s="320">
        <f>LBA!E2868</f>
        <v>0</v>
      </c>
      <c r="C2868" s="320">
        <f>LBA!P2868</f>
        <v>0</v>
      </c>
      <c r="D2868" s="321" t="str">
        <f>IF($C2868=0,"",VLOOKUP($C2868,LDI!$I:$BB,37,0))</f>
        <v/>
      </c>
      <c r="E2868" s="320" t="str">
        <f>IF($C2868=0,"",LBA!I2868)</f>
        <v/>
      </c>
      <c r="F2868" s="320" t="str">
        <f>IF($C2868=0,"",LBA!Q2868)</f>
        <v/>
      </c>
      <c r="G2868" s="321" t="str">
        <f>IF($C2868=0,"",VLOOKUP($C2868,LDI!$I:$BB,15,0))</f>
        <v/>
      </c>
      <c r="H2868" s="321" t="str">
        <f>IF($C2868=0,"",VLOOKUP($C2868,LDI!$I:$BB,17,0))</f>
        <v/>
      </c>
      <c r="I2868" s="322" t="str">
        <f>IF($C2868=0,"",LBA!R2868)</f>
        <v/>
      </c>
      <c r="J2868" s="323" t="str">
        <f>IF($C2868=0,"",LBA!AD2868)</f>
        <v/>
      </c>
      <c r="K2868" s="323" t="str">
        <f>IF($C2868=0,"",LBA!AH2868)</f>
        <v/>
      </c>
      <c r="L2868" s="323" t="str">
        <f>IF($C2868=0,"",LBA!AI2868)</f>
        <v/>
      </c>
      <c r="M2868" s="295"/>
      <c r="P2868" s="294">
        <f>+LBA!G2868</f>
        <v>0</v>
      </c>
      <c r="Q2868" s="297" t="e">
        <f>VLOOKUP(P2868,'Kategori Aset'!$B:$C,2,0)</f>
        <v>#N/A</v>
      </c>
      <c r="R2868" s="297">
        <f>+LBA!U2868</f>
        <v>0</v>
      </c>
      <c r="S2868" s="297">
        <f>+LBA!C2868</f>
        <v>0</v>
      </c>
      <c r="T2868" s="297">
        <f>+LBA!V2868</f>
        <v>0</v>
      </c>
      <c r="U2868" s="298">
        <f>+LBA!E2868</f>
        <v>0</v>
      </c>
      <c r="V2868" s="298">
        <f>+LBA!A2868</f>
        <v>0</v>
      </c>
      <c r="W2868" s="298">
        <f>+LBA!C2868</f>
        <v>0</v>
      </c>
      <c r="Y2868" s="308" t="str">
        <f t="shared" si="44"/>
        <v/>
      </c>
    </row>
    <row r="2869" spans="1:25">
      <c r="A2869" s="320">
        <f>LBA!A2869</f>
        <v>0</v>
      </c>
      <c r="B2869" s="320">
        <f>LBA!E2869</f>
        <v>0</v>
      </c>
      <c r="C2869" s="320">
        <f>LBA!P2869</f>
        <v>0</v>
      </c>
      <c r="D2869" s="321" t="str">
        <f>IF($C2869=0,"",VLOOKUP($C2869,LDI!$I:$BB,37,0))</f>
        <v/>
      </c>
      <c r="E2869" s="320" t="str">
        <f>IF($C2869=0,"",LBA!I2869)</f>
        <v/>
      </c>
      <c r="F2869" s="320" t="str">
        <f>IF($C2869=0,"",LBA!Q2869)</f>
        <v/>
      </c>
      <c r="G2869" s="321" t="str">
        <f>IF($C2869=0,"",VLOOKUP($C2869,LDI!$I:$BB,15,0))</f>
        <v/>
      </c>
      <c r="H2869" s="321" t="str">
        <f>IF($C2869=0,"",VLOOKUP($C2869,LDI!$I:$BB,17,0))</f>
        <v/>
      </c>
      <c r="I2869" s="322" t="str">
        <f>IF($C2869=0,"",LBA!R2869)</f>
        <v/>
      </c>
      <c r="J2869" s="323" t="str">
        <f>IF($C2869=0,"",LBA!AD2869)</f>
        <v/>
      </c>
      <c r="K2869" s="323" t="str">
        <f>IF($C2869=0,"",LBA!AH2869)</f>
        <v/>
      </c>
      <c r="L2869" s="323" t="str">
        <f>IF($C2869=0,"",LBA!AI2869)</f>
        <v/>
      </c>
      <c r="M2869" s="295"/>
      <c r="P2869" s="294">
        <f>+LBA!G2869</f>
        <v>0</v>
      </c>
      <c r="Q2869" s="297" t="e">
        <f>VLOOKUP(P2869,'Kategori Aset'!$B:$C,2,0)</f>
        <v>#N/A</v>
      </c>
      <c r="R2869" s="297">
        <f>+LBA!U2869</f>
        <v>0</v>
      </c>
      <c r="S2869" s="297">
        <f>+LBA!C2869</f>
        <v>0</v>
      </c>
      <c r="T2869" s="297">
        <f>+LBA!V2869</f>
        <v>0</v>
      </c>
      <c r="U2869" s="298">
        <f>+LBA!E2869</f>
        <v>0</v>
      </c>
      <c r="V2869" s="298">
        <f>+LBA!A2869</f>
        <v>0</v>
      </c>
      <c r="W2869" s="298">
        <f>+LBA!C2869</f>
        <v>0</v>
      </c>
      <c r="Y2869" s="308" t="str">
        <f t="shared" si="44"/>
        <v/>
      </c>
    </row>
    <row r="2870" spans="1:25">
      <c r="A2870" s="320">
        <f>LBA!A2870</f>
        <v>0</v>
      </c>
      <c r="B2870" s="320">
        <f>LBA!E2870</f>
        <v>0</v>
      </c>
      <c r="C2870" s="320">
        <f>LBA!P2870</f>
        <v>0</v>
      </c>
      <c r="D2870" s="321" t="str">
        <f>IF($C2870=0,"",VLOOKUP($C2870,LDI!$I:$BB,37,0))</f>
        <v/>
      </c>
      <c r="E2870" s="320" t="str">
        <f>IF($C2870=0,"",LBA!I2870)</f>
        <v/>
      </c>
      <c r="F2870" s="320" t="str">
        <f>IF($C2870=0,"",LBA!Q2870)</f>
        <v/>
      </c>
      <c r="G2870" s="321" t="str">
        <f>IF($C2870=0,"",VLOOKUP($C2870,LDI!$I:$BB,15,0))</f>
        <v/>
      </c>
      <c r="H2870" s="321" t="str">
        <f>IF($C2870=0,"",VLOOKUP($C2870,LDI!$I:$BB,17,0))</f>
        <v/>
      </c>
      <c r="I2870" s="322" t="str">
        <f>IF($C2870=0,"",LBA!R2870)</f>
        <v/>
      </c>
      <c r="J2870" s="323" t="str">
        <f>IF($C2870=0,"",LBA!AD2870)</f>
        <v/>
      </c>
      <c r="K2870" s="323" t="str">
        <f>IF($C2870=0,"",LBA!AH2870)</f>
        <v/>
      </c>
      <c r="L2870" s="323" t="str">
        <f>IF($C2870=0,"",LBA!AI2870)</f>
        <v/>
      </c>
      <c r="M2870" s="295"/>
      <c r="P2870" s="294">
        <f>+LBA!G2870</f>
        <v>0</v>
      </c>
      <c r="Q2870" s="297" t="e">
        <f>VLOOKUP(P2870,'Kategori Aset'!$B:$C,2,0)</f>
        <v>#N/A</v>
      </c>
      <c r="R2870" s="297">
        <f>+LBA!U2870</f>
        <v>0</v>
      </c>
      <c r="S2870" s="297">
        <f>+LBA!C2870</f>
        <v>0</v>
      </c>
      <c r="T2870" s="297">
        <f>+LBA!V2870</f>
        <v>0</v>
      </c>
      <c r="U2870" s="298">
        <f>+LBA!E2870</f>
        <v>0</v>
      </c>
      <c r="V2870" s="298">
        <f>+LBA!A2870</f>
        <v>0</v>
      </c>
      <c r="W2870" s="298">
        <f>+LBA!C2870</f>
        <v>0</v>
      </c>
      <c r="Y2870" s="308" t="str">
        <f t="shared" si="44"/>
        <v/>
      </c>
    </row>
    <row r="2871" spans="1:25">
      <c r="A2871" s="320">
        <f>LBA!A2871</f>
        <v>0</v>
      </c>
      <c r="B2871" s="320">
        <f>LBA!E2871</f>
        <v>0</v>
      </c>
      <c r="C2871" s="320">
        <f>LBA!P2871</f>
        <v>0</v>
      </c>
      <c r="D2871" s="321" t="str">
        <f>IF($C2871=0,"",VLOOKUP($C2871,LDI!$I:$BB,37,0))</f>
        <v/>
      </c>
      <c r="E2871" s="320" t="str">
        <f>IF($C2871=0,"",LBA!I2871)</f>
        <v/>
      </c>
      <c r="F2871" s="320" t="str">
        <f>IF($C2871=0,"",LBA!Q2871)</f>
        <v/>
      </c>
      <c r="G2871" s="321" t="str">
        <f>IF($C2871=0,"",VLOOKUP($C2871,LDI!$I:$BB,15,0))</f>
        <v/>
      </c>
      <c r="H2871" s="321" t="str">
        <f>IF($C2871=0,"",VLOOKUP($C2871,LDI!$I:$BB,17,0))</f>
        <v/>
      </c>
      <c r="I2871" s="322" t="str">
        <f>IF($C2871=0,"",LBA!R2871)</f>
        <v/>
      </c>
      <c r="J2871" s="323" t="str">
        <f>IF($C2871=0,"",LBA!AD2871)</f>
        <v/>
      </c>
      <c r="K2871" s="323" t="str">
        <f>IF($C2871=0,"",LBA!AH2871)</f>
        <v/>
      </c>
      <c r="L2871" s="323" t="str">
        <f>IF($C2871=0,"",LBA!AI2871)</f>
        <v/>
      </c>
      <c r="M2871" s="295"/>
      <c r="P2871" s="294">
        <f>+LBA!G2871</f>
        <v>0</v>
      </c>
      <c r="Q2871" s="297" t="e">
        <f>VLOOKUP(P2871,'Kategori Aset'!$B:$C,2,0)</f>
        <v>#N/A</v>
      </c>
      <c r="R2871" s="297">
        <f>+LBA!U2871</f>
        <v>0</v>
      </c>
      <c r="S2871" s="297">
        <f>+LBA!C2871</f>
        <v>0</v>
      </c>
      <c r="T2871" s="297">
        <f>+LBA!V2871</f>
        <v>0</v>
      </c>
      <c r="U2871" s="298">
        <f>+LBA!E2871</f>
        <v>0</v>
      </c>
      <c r="V2871" s="298">
        <f>+LBA!A2871</f>
        <v>0</v>
      </c>
      <c r="W2871" s="298">
        <f>+LBA!C2871</f>
        <v>0</v>
      </c>
      <c r="Y2871" s="308" t="str">
        <f t="shared" si="44"/>
        <v/>
      </c>
    </row>
    <row r="2872" spans="1:25">
      <c r="A2872" s="320">
        <f>LBA!A2872</f>
        <v>0</v>
      </c>
      <c r="B2872" s="320">
        <f>LBA!E2872</f>
        <v>0</v>
      </c>
      <c r="C2872" s="320">
        <f>LBA!P2872</f>
        <v>0</v>
      </c>
      <c r="D2872" s="321" t="str">
        <f>IF($C2872=0,"",VLOOKUP($C2872,LDI!$I:$BB,37,0))</f>
        <v/>
      </c>
      <c r="E2872" s="320" t="str">
        <f>IF($C2872=0,"",LBA!I2872)</f>
        <v/>
      </c>
      <c r="F2872" s="320" t="str">
        <f>IF($C2872=0,"",LBA!Q2872)</f>
        <v/>
      </c>
      <c r="G2872" s="321" t="str">
        <f>IF($C2872=0,"",VLOOKUP($C2872,LDI!$I:$BB,15,0))</f>
        <v/>
      </c>
      <c r="H2872" s="321" t="str">
        <f>IF($C2872=0,"",VLOOKUP($C2872,LDI!$I:$BB,17,0))</f>
        <v/>
      </c>
      <c r="I2872" s="322" t="str">
        <f>IF($C2872=0,"",LBA!R2872)</f>
        <v/>
      </c>
      <c r="J2872" s="323" t="str">
        <f>IF($C2872=0,"",LBA!AD2872)</f>
        <v/>
      </c>
      <c r="K2872" s="323" t="str">
        <f>IF($C2872=0,"",LBA!AH2872)</f>
        <v/>
      </c>
      <c r="L2872" s="323" t="str">
        <f>IF($C2872=0,"",LBA!AI2872)</f>
        <v/>
      </c>
      <c r="M2872" s="295"/>
      <c r="P2872" s="294">
        <f>+LBA!G2872</f>
        <v>0</v>
      </c>
      <c r="Q2872" s="297" t="e">
        <f>VLOOKUP(P2872,'Kategori Aset'!$B:$C,2,0)</f>
        <v>#N/A</v>
      </c>
      <c r="R2872" s="297">
        <f>+LBA!U2872</f>
        <v>0</v>
      </c>
      <c r="S2872" s="297">
        <f>+LBA!C2872</f>
        <v>0</v>
      </c>
      <c r="T2872" s="297">
        <f>+LBA!V2872</f>
        <v>0</v>
      </c>
      <c r="U2872" s="298">
        <f>+LBA!E2872</f>
        <v>0</v>
      </c>
      <c r="V2872" s="298">
        <f>+LBA!A2872</f>
        <v>0</v>
      </c>
      <c r="W2872" s="298">
        <f>+LBA!C2872</f>
        <v>0</v>
      </c>
      <c r="Y2872" s="308" t="str">
        <f t="shared" si="44"/>
        <v/>
      </c>
    </row>
    <row r="2873" spans="1:25">
      <c r="A2873" s="320">
        <f>LBA!A2873</f>
        <v>0</v>
      </c>
      <c r="B2873" s="320">
        <f>LBA!E2873</f>
        <v>0</v>
      </c>
      <c r="C2873" s="320">
        <f>LBA!P2873</f>
        <v>0</v>
      </c>
      <c r="D2873" s="321" t="str">
        <f>IF($C2873=0,"",VLOOKUP($C2873,LDI!$I:$BB,37,0))</f>
        <v/>
      </c>
      <c r="E2873" s="320" t="str">
        <f>IF($C2873=0,"",LBA!I2873)</f>
        <v/>
      </c>
      <c r="F2873" s="320" t="str">
        <f>IF($C2873=0,"",LBA!Q2873)</f>
        <v/>
      </c>
      <c r="G2873" s="321" t="str">
        <f>IF($C2873=0,"",VLOOKUP($C2873,LDI!$I:$BB,15,0))</f>
        <v/>
      </c>
      <c r="H2873" s="321" t="str">
        <f>IF($C2873=0,"",VLOOKUP($C2873,LDI!$I:$BB,17,0))</f>
        <v/>
      </c>
      <c r="I2873" s="322" t="str">
        <f>IF($C2873=0,"",LBA!R2873)</f>
        <v/>
      </c>
      <c r="J2873" s="323" t="str">
        <f>IF($C2873=0,"",LBA!AD2873)</f>
        <v/>
      </c>
      <c r="K2873" s="323" t="str">
        <f>IF($C2873=0,"",LBA!AH2873)</f>
        <v/>
      </c>
      <c r="L2873" s="323" t="str">
        <f>IF($C2873=0,"",LBA!AI2873)</f>
        <v/>
      </c>
      <c r="M2873" s="295"/>
      <c r="P2873" s="294">
        <f>+LBA!G2873</f>
        <v>0</v>
      </c>
      <c r="Q2873" s="297" t="e">
        <f>VLOOKUP(P2873,'Kategori Aset'!$B:$C,2,0)</f>
        <v>#N/A</v>
      </c>
      <c r="R2873" s="297">
        <f>+LBA!U2873</f>
        <v>0</v>
      </c>
      <c r="S2873" s="297">
        <f>+LBA!C2873</f>
        <v>0</v>
      </c>
      <c r="T2873" s="297">
        <f>+LBA!V2873</f>
        <v>0</v>
      </c>
      <c r="U2873" s="298">
        <f>+LBA!E2873</f>
        <v>0</v>
      </c>
      <c r="V2873" s="298">
        <f>+LBA!A2873</f>
        <v>0</v>
      </c>
      <c r="W2873" s="298">
        <f>+LBA!C2873</f>
        <v>0</v>
      </c>
      <c r="Y2873" s="308" t="str">
        <f t="shared" si="44"/>
        <v/>
      </c>
    </row>
    <row r="2874" spans="1:25">
      <c r="A2874" s="320">
        <f>LBA!A2874</f>
        <v>0</v>
      </c>
      <c r="B2874" s="320">
        <f>LBA!E2874</f>
        <v>0</v>
      </c>
      <c r="C2874" s="320">
        <f>LBA!P2874</f>
        <v>0</v>
      </c>
      <c r="D2874" s="321" t="str">
        <f>IF($C2874=0,"",VLOOKUP($C2874,LDI!$I:$BB,37,0))</f>
        <v/>
      </c>
      <c r="E2874" s="320" t="str">
        <f>IF($C2874=0,"",LBA!I2874)</f>
        <v/>
      </c>
      <c r="F2874" s="320" t="str">
        <f>IF($C2874=0,"",LBA!Q2874)</f>
        <v/>
      </c>
      <c r="G2874" s="321" t="str">
        <f>IF($C2874=0,"",VLOOKUP($C2874,LDI!$I:$BB,15,0))</f>
        <v/>
      </c>
      <c r="H2874" s="321" t="str">
        <f>IF($C2874=0,"",VLOOKUP($C2874,LDI!$I:$BB,17,0))</f>
        <v/>
      </c>
      <c r="I2874" s="322" t="str">
        <f>IF($C2874=0,"",LBA!R2874)</f>
        <v/>
      </c>
      <c r="J2874" s="323" t="str">
        <f>IF($C2874=0,"",LBA!AD2874)</f>
        <v/>
      </c>
      <c r="K2874" s="323" t="str">
        <f>IF($C2874=0,"",LBA!AH2874)</f>
        <v/>
      </c>
      <c r="L2874" s="323" t="str">
        <f>IF($C2874=0,"",LBA!AI2874)</f>
        <v/>
      </c>
      <c r="M2874" s="295"/>
      <c r="P2874" s="294">
        <f>+LBA!G2874</f>
        <v>0</v>
      </c>
      <c r="Q2874" s="297" t="e">
        <f>VLOOKUP(P2874,'Kategori Aset'!$B:$C,2,0)</f>
        <v>#N/A</v>
      </c>
      <c r="R2874" s="297">
        <f>+LBA!U2874</f>
        <v>0</v>
      </c>
      <c r="S2874" s="297">
        <f>+LBA!C2874</f>
        <v>0</v>
      </c>
      <c r="T2874" s="297">
        <f>+LBA!V2874</f>
        <v>0</v>
      </c>
      <c r="U2874" s="298">
        <f>+LBA!E2874</f>
        <v>0</v>
      </c>
      <c r="V2874" s="298">
        <f>+LBA!A2874</f>
        <v>0</v>
      </c>
      <c r="W2874" s="298">
        <f>+LBA!C2874</f>
        <v>0</v>
      </c>
      <c r="Y2874" s="308" t="str">
        <f t="shared" si="44"/>
        <v/>
      </c>
    </row>
    <row r="2875" spans="1:25">
      <c r="A2875" s="320">
        <f>LBA!A2875</f>
        <v>0</v>
      </c>
      <c r="B2875" s="320">
        <f>LBA!E2875</f>
        <v>0</v>
      </c>
      <c r="C2875" s="320">
        <f>LBA!P2875</f>
        <v>0</v>
      </c>
      <c r="D2875" s="321" t="str">
        <f>IF($C2875=0,"",VLOOKUP($C2875,LDI!$I:$BB,37,0))</f>
        <v/>
      </c>
      <c r="E2875" s="320" t="str">
        <f>IF($C2875=0,"",LBA!I2875)</f>
        <v/>
      </c>
      <c r="F2875" s="320" t="str">
        <f>IF($C2875=0,"",LBA!Q2875)</f>
        <v/>
      </c>
      <c r="G2875" s="321" t="str">
        <f>IF($C2875=0,"",VLOOKUP($C2875,LDI!$I:$BB,15,0))</f>
        <v/>
      </c>
      <c r="H2875" s="321" t="str">
        <f>IF($C2875=0,"",VLOOKUP($C2875,LDI!$I:$BB,17,0))</f>
        <v/>
      </c>
      <c r="I2875" s="322" t="str">
        <f>IF($C2875=0,"",LBA!R2875)</f>
        <v/>
      </c>
      <c r="J2875" s="323" t="str">
        <f>IF($C2875=0,"",LBA!AD2875)</f>
        <v/>
      </c>
      <c r="K2875" s="323" t="str">
        <f>IF($C2875=0,"",LBA!AH2875)</f>
        <v/>
      </c>
      <c r="L2875" s="323" t="str">
        <f>IF($C2875=0,"",LBA!AI2875)</f>
        <v/>
      </c>
      <c r="M2875" s="295"/>
      <c r="P2875" s="294">
        <f>+LBA!G2875</f>
        <v>0</v>
      </c>
      <c r="Q2875" s="297" t="e">
        <f>VLOOKUP(P2875,'Kategori Aset'!$B:$C,2,0)</f>
        <v>#N/A</v>
      </c>
      <c r="R2875" s="297">
        <f>+LBA!U2875</f>
        <v>0</v>
      </c>
      <c r="S2875" s="297">
        <f>+LBA!C2875</f>
        <v>0</v>
      </c>
      <c r="T2875" s="297">
        <f>+LBA!V2875</f>
        <v>0</v>
      </c>
      <c r="U2875" s="298">
        <f>+LBA!E2875</f>
        <v>0</v>
      </c>
      <c r="V2875" s="298">
        <f>+LBA!A2875</f>
        <v>0</v>
      </c>
      <c r="W2875" s="298">
        <f>+LBA!C2875</f>
        <v>0</v>
      </c>
      <c r="Y2875" s="308" t="str">
        <f t="shared" si="44"/>
        <v/>
      </c>
    </row>
    <row r="2876" spans="1:25">
      <c r="A2876" s="320">
        <f>LBA!A2876</f>
        <v>0</v>
      </c>
      <c r="B2876" s="320">
        <f>LBA!E2876</f>
        <v>0</v>
      </c>
      <c r="C2876" s="320">
        <f>LBA!P2876</f>
        <v>0</v>
      </c>
      <c r="D2876" s="321" t="str">
        <f>IF($C2876=0,"",VLOOKUP($C2876,LDI!$I:$BB,37,0))</f>
        <v/>
      </c>
      <c r="E2876" s="320" t="str">
        <f>IF($C2876=0,"",LBA!I2876)</f>
        <v/>
      </c>
      <c r="F2876" s="320" t="str">
        <f>IF($C2876=0,"",LBA!Q2876)</f>
        <v/>
      </c>
      <c r="G2876" s="321" t="str">
        <f>IF($C2876=0,"",VLOOKUP($C2876,LDI!$I:$BB,15,0))</f>
        <v/>
      </c>
      <c r="H2876" s="321" t="str">
        <f>IF($C2876=0,"",VLOOKUP($C2876,LDI!$I:$BB,17,0))</f>
        <v/>
      </c>
      <c r="I2876" s="322" t="str">
        <f>IF($C2876=0,"",LBA!R2876)</f>
        <v/>
      </c>
      <c r="J2876" s="323" t="str">
        <f>IF($C2876=0,"",LBA!AD2876)</f>
        <v/>
      </c>
      <c r="K2876" s="323" t="str">
        <f>IF($C2876=0,"",LBA!AH2876)</f>
        <v/>
      </c>
      <c r="L2876" s="323" t="str">
        <f>IF($C2876=0,"",LBA!AI2876)</f>
        <v/>
      </c>
      <c r="M2876" s="295"/>
      <c r="P2876" s="294">
        <f>+LBA!G2876</f>
        <v>0</v>
      </c>
      <c r="Q2876" s="297" t="e">
        <f>VLOOKUP(P2876,'Kategori Aset'!$B:$C,2,0)</f>
        <v>#N/A</v>
      </c>
      <c r="R2876" s="297">
        <f>+LBA!U2876</f>
        <v>0</v>
      </c>
      <c r="S2876" s="297">
        <f>+LBA!C2876</f>
        <v>0</v>
      </c>
      <c r="T2876" s="297">
        <f>+LBA!V2876</f>
        <v>0</v>
      </c>
      <c r="U2876" s="298">
        <f>+LBA!E2876</f>
        <v>0</v>
      </c>
      <c r="V2876" s="298">
        <f>+LBA!A2876</f>
        <v>0</v>
      </c>
      <c r="W2876" s="298">
        <f>+LBA!C2876</f>
        <v>0</v>
      </c>
      <c r="Y2876" s="308" t="str">
        <f t="shared" si="44"/>
        <v/>
      </c>
    </row>
    <row r="2877" spans="1:25">
      <c r="A2877" s="320">
        <f>LBA!A2877</f>
        <v>0</v>
      </c>
      <c r="B2877" s="320">
        <f>LBA!E2877</f>
        <v>0</v>
      </c>
      <c r="C2877" s="320">
        <f>LBA!P2877</f>
        <v>0</v>
      </c>
      <c r="D2877" s="321" t="str">
        <f>IF($C2877=0,"",VLOOKUP($C2877,LDI!$I:$BB,37,0))</f>
        <v/>
      </c>
      <c r="E2877" s="320" t="str">
        <f>IF($C2877=0,"",LBA!I2877)</f>
        <v/>
      </c>
      <c r="F2877" s="320" t="str">
        <f>IF($C2877=0,"",LBA!Q2877)</f>
        <v/>
      </c>
      <c r="G2877" s="321" t="str">
        <f>IF($C2877=0,"",VLOOKUP($C2877,LDI!$I:$BB,15,0))</f>
        <v/>
      </c>
      <c r="H2877" s="321" t="str">
        <f>IF($C2877=0,"",VLOOKUP($C2877,LDI!$I:$BB,17,0))</f>
        <v/>
      </c>
      <c r="I2877" s="322" t="str">
        <f>IF($C2877=0,"",LBA!R2877)</f>
        <v/>
      </c>
      <c r="J2877" s="323" t="str">
        <f>IF($C2877=0,"",LBA!AD2877)</f>
        <v/>
      </c>
      <c r="K2877" s="323" t="str">
        <f>IF($C2877=0,"",LBA!AH2877)</f>
        <v/>
      </c>
      <c r="L2877" s="323" t="str">
        <f>IF($C2877=0,"",LBA!AI2877)</f>
        <v/>
      </c>
      <c r="M2877" s="295"/>
      <c r="P2877" s="294">
        <f>+LBA!G2877</f>
        <v>0</v>
      </c>
      <c r="Q2877" s="297" t="e">
        <f>VLOOKUP(P2877,'Kategori Aset'!$B:$C,2,0)</f>
        <v>#N/A</v>
      </c>
      <c r="R2877" s="297">
        <f>+LBA!U2877</f>
        <v>0</v>
      </c>
      <c r="S2877" s="297">
        <f>+LBA!C2877</f>
        <v>0</v>
      </c>
      <c r="T2877" s="297">
        <f>+LBA!V2877</f>
        <v>0</v>
      </c>
      <c r="U2877" s="298">
        <f>+LBA!E2877</f>
        <v>0</v>
      </c>
      <c r="V2877" s="298">
        <f>+LBA!A2877</f>
        <v>0</v>
      </c>
      <c r="W2877" s="298">
        <f>+LBA!C2877</f>
        <v>0</v>
      </c>
      <c r="Y2877" s="308" t="str">
        <f t="shared" si="44"/>
        <v/>
      </c>
    </row>
    <row r="2878" spans="1:25">
      <c r="A2878" s="320">
        <f>LBA!A2878</f>
        <v>0</v>
      </c>
      <c r="B2878" s="320">
        <f>LBA!E2878</f>
        <v>0</v>
      </c>
      <c r="C2878" s="320">
        <f>LBA!P2878</f>
        <v>0</v>
      </c>
      <c r="D2878" s="321" t="str">
        <f>IF($C2878=0,"",VLOOKUP($C2878,LDI!$I:$BB,37,0))</f>
        <v/>
      </c>
      <c r="E2878" s="320" t="str">
        <f>IF($C2878=0,"",LBA!I2878)</f>
        <v/>
      </c>
      <c r="F2878" s="320" t="str">
        <f>IF($C2878=0,"",LBA!Q2878)</f>
        <v/>
      </c>
      <c r="G2878" s="321" t="str">
        <f>IF($C2878=0,"",VLOOKUP($C2878,LDI!$I:$BB,15,0))</f>
        <v/>
      </c>
      <c r="H2878" s="321" t="str">
        <f>IF($C2878=0,"",VLOOKUP($C2878,LDI!$I:$BB,17,0))</f>
        <v/>
      </c>
      <c r="I2878" s="322" t="str">
        <f>IF($C2878=0,"",LBA!R2878)</f>
        <v/>
      </c>
      <c r="J2878" s="323" t="str">
        <f>IF($C2878=0,"",LBA!AD2878)</f>
        <v/>
      </c>
      <c r="K2878" s="323" t="str">
        <f>IF($C2878=0,"",LBA!AH2878)</f>
        <v/>
      </c>
      <c r="L2878" s="323" t="str">
        <f>IF($C2878=0,"",LBA!AI2878)</f>
        <v/>
      </c>
      <c r="M2878" s="295"/>
      <c r="P2878" s="294">
        <f>+LBA!G2878</f>
        <v>0</v>
      </c>
      <c r="Q2878" s="297" t="e">
        <f>VLOOKUP(P2878,'Kategori Aset'!$B:$C,2,0)</f>
        <v>#N/A</v>
      </c>
      <c r="R2878" s="297">
        <f>+LBA!U2878</f>
        <v>0</v>
      </c>
      <c r="S2878" s="297">
        <f>+LBA!C2878</f>
        <v>0</v>
      </c>
      <c r="T2878" s="297">
        <f>+LBA!V2878</f>
        <v>0</v>
      </c>
      <c r="U2878" s="298">
        <f>+LBA!E2878</f>
        <v>0</v>
      </c>
      <c r="V2878" s="298">
        <f>+LBA!A2878</f>
        <v>0</v>
      </c>
      <c r="W2878" s="298">
        <f>+LBA!C2878</f>
        <v>0</v>
      </c>
      <c r="Y2878" s="308" t="str">
        <f t="shared" si="44"/>
        <v/>
      </c>
    </row>
    <row r="2879" spans="1:25">
      <c r="A2879" s="320">
        <f>LBA!A2879</f>
        <v>0</v>
      </c>
      <c r="B2879" s="320">
        <f>LBA!E2879</f>
        <v>0</v>
      </c>
      <c r="C2879" s="320">
        <f>LBA!P2879</f>
        <v>0</v>
      </c>
      <c r="D2879" s="321" t="str">
        <f>IF($C2879=0,"",VLOOKUP($C2879,LDI!$I:$BB,37,0))</f>
        <v/>
      </c>
      <c r="E2879" s="320" t="str">
        <f>IF($C2879=0,"",LBA!I2879)</f>
        <v/>
      </c>
      <c r="F2879" s="320" t="str">
        <f>IF($C2879=0,"",LBA!Q2879)</f>
        <v/>
      </c>
      <c r="G2879" s="321" t="str">
        <f>IF($C2879=0,"",VLOOKUP($C2879,LDI!$I:$BB,15,0))</f>
        <v/>
      </c>
      <c r="H2879" s="321" t="str">
        <f>IF($C2879=0,"",VLOOKUP($C2879,LDI!$I:$BB,17,0))</f>
        <v/>
      </c>
      <c r="I2879" s="322" t="str">
        <f>IF($C2879=0,"",LBA!R2879)</f>
        <v/>
      </c>
      <c r="J2879" s="323" t="str">
        <f>IF($C2879=0,"",LBA!AD2879)</f>
        <v/>
      </c>
      <c r="K2879" s="323" t="str">
        <f>IF($C2879=0,"",LBA!AH2879)</f>
        <v/>
      </c>
      <c r="L2879" s="323" t="str">
        <f>IF($C2879=0,"",LBA!AI2879)</f>
        <v/>
      </c>
      <c r="M2879" s="295"/>
      <c r="P2879" s="294">
        <f>+LBA!G2879</f>
        <v>0</v>
      </c>
      <c r="Q2879" s="297" t="e">
        <f>VLOOKUP(P2879,'Kategori Aset'!$B:$C,2,0)</f>
        <v>#N/A</v>
      </c>
      <c r="R2879" s="297">
        <f>+LBA!U2879</f>
        <v>0</v>
      </c>
      <c r="S2879" s="297">
        <f>+LBA!C2879</f>
        <v>0</v>
      </c>
      <c r="T2879" s="297">
        <f>+LBA!V2879</f>
        <v>0</v>
      </c>
      <c r="U2879" s="298">
        <f>+LBA!E2879</f>
        <v>0</v>
      </c>
      <c r="V2879" s="298">
        <f>+LBA!A2879</f>
        <v>0</v>
      </c>
      <c r="W2879" s="298">
        <f>+LBA!C2879</f>
        <v>0</v>
      </c>
      <c r="Y2879" s="308" t="str">
        <f t="shared" si="44"/>
        <v/>
      </c>
    </row>
    <row r="2880" spans="1:25">
      <c r="A2880" s="320">
        <f>LBA!A2880</f>
        <v>0</v>
      </c>
      <c r="B2880" s="320">
        <f>LBA!E2880</f>
        <v>0</v>
      </c>
      <c r="C2880" s="320">
        <f>LBA!P2880</f>
        <v>0</v>
      </c>
      <c r="D2880" s="321" t="str">
        <f>IF($C2880=0,"",VLOOKUP($C2880,LDI!$I:$BB,37,0))</f>
        <v/>
      </c>
      <c r="E2880" s="320" t="str">
        <f>IF($C2880=0,"",LBA!I2880)</f>
        <v/>
      </c>
      <c r="F2880" s="320" t="str">
        <f>IF($C2880=0,"",LBA!Q2880)</f>
        <v/>
      </c>
      <c r="G2880" s="321" t="str">
        <f>IF($C2880=0,"",VLOOKUP($C2880,LDI!$I:$BB,15,0))</f>
        <v/>
      </c>
      <c r="H2880" s="321" t="str">
        <f>IF($C2880=0,"",VLOOKUP($C2880,LDI!$I:$BB,17,0))</f>
        <v/>
      </c>
      <c r="I2880" s="322" t="str">
        <f>IF($C2880=0,"",LBA!R2880)</f>
        <v/>
      </c>
      <c r="J2880" s="323" t="str">
        <f>IF($C2880=0,"",LBA!AD2880)</f>
        <v/>
      </c>
      <c r="K2880" s="323" t="str">
        <f>IF($C2880=0,"",LBA!AH2880)</f>
        <v/>
      </c>
      <c r="L2880" s="323" t="str">
        <f>IF($C2880=0,"",LBA!AI2880)</f>
        <v/>
      </c>
      <c r="M2880" s="295"/>
      <c r="P2880" s="294">
        <f>+LBA!G2880</f>
        <v>0</v>
      </c>
      <c r="Q2880" s="297" t="e">
        <f>VLOOKUP(P2880,'Kategori Aset'!$B:$C,2,0)</f>
        <v>#N/A</v>
      </c>
      <c r="R2880" s="297">
        <f>+LBA!U2880</f>
        <v>0</v>
      </c>
      <c r="S2880" s="297">
        <f>+LBA!C2880</f>
        <v>0</v>
      </c>
      <c r="T2880" s="297">
        <f>+LBA!V2880</f>
        <v>0</v>
      </c>
      <c r="U2880" s="298">
        <f>+LBA!E2880</f>
        <v>0</v>
      </c>
      <c r="V2880" s="298">
        <f>+LBA!A2880</f>
        <v>0</v>
      </c>
      <c r="W2880" s="298">
        <f>+LBA!C2880</f>
        <v>0</v>
      </c>
      <c r="Y2880" s="308" t="str">
        <f t="shared" si="44"/>
        <v/>
      </c>
    </row>
    <row r="2881" spans="1:25">
      <c r="A2881" s="320">
        <f>LBA!A2881</f>
        <v>0</v>
      </c>
      <c r="B2881" s="320">
        <f>LBA!E2881</f>
        <v>0</v>
      </c>
      <c r="C2881" s="320">
        <f>LBA!P2881</f>
        <v>0</v>
      </c>
      <c r="D2881" s="321" t="str">
        <f>IF($C2881=0,"",VLOOKUP($C2881,LDI!$I:$BB,37,0))</f>
        <v/>
      </c>
      <c r="E2881" s="320" t="str">
        <f>IF($C2881=0,"",LBA!I2881)</f>
        <v/>
      </c>
      <c r="F2881" s="320" t="str">
        <f>IF($C2881=0,"",LBA!Q2881)</f>
        <v/>
      </c>
      <c r="G2881" s="321" t="str">
        <f>IF($C2881=0,"",VLOOKUP($C2881,LDI!$I:$BB,15,0))</f>
        <v/>
      </c>
      <c r="H2881" s="321" t="str">
        <f>IF($C2881=0,"",VLOOKUP($C2881,LDI!$I:$BB,17,0))</f>
        <v/>
      </c>
      <c r="I2881" s="322" t="str">
        <f>IF($C2881=0,"",LBA!R2881)</f>
        <v/>
      </c>
      <c r="J2881" s="323" t="str">
        <f>IF($C2881=0,"",LBA!AD2881)</f>
        <v/>
      </c>
      <c r="K2881" s="323" t="str">
        <f>IF($C2881=0,"",LBA!AH2881)</f>
        <v/>
      </c>
      <c r="L2881" s="323" t="str">
        <f>IF($C2881=0,"",LBA!AI2881)</f>
        <v/>
      </c>
      <c r="M2881" s="295"/>
      <c r="P2881" s="294">
        <f>+LBA!G2881</f>
        <v>0</v>
      </c>
      <c r="Q2881" s="297" t="e">
        <f>VLOOKUP(P2881,'Kategori Aset'!$B:$C,2,0)</f>
        <v>#N/A</v>
      </c>
      <c r="R2881" s="297">
        <f>+LBA!U2881</f>
        <v>0</v>
      </c>
      <c r="S2881" s="297">
        <f>+LBA!C2881</f>
        <v>0</v>
      </c>
      <c r="T2881" s="297">
        <f>+LBA!V2881</f>
        <v>0</v>
      </c>
      <c r="U2881" s="298">
        <f>+LBA!E2881</f>
        <v>0</v>
      </c>
      <c r="V2881" s="298">
        <f>+LBA!A2881</f>
        <v>0</v>
      </c>
      <c r="W2881" s="298">
        <f>+LBA!C2881</f>
        <v>0</v>
      </c>
      <c r="Y2881" s="308" t="str">
        <f t="shared" si="44"/>
        <v/>
      </c>
    </row>
    <row r="2882" spans="1:25">
      <c r="A2882" s="320">
        <f>LBA!A2882</f>
        <v>0</v>
      </c>
      <c r="B2882" s="320">
        <f>LBA!E2882</f>
        <v>0</v>
      </c>
      <c r="C2882" s="320">
        <f>LBA!P2882</f>
        <v>0</v>
      </c>
      <c r="D2882" s="321" t="str">
        <f>IF($C2882=0,"",VLOOKUP($C2882,LDI!$I:$BB,37,0))</f>
        <v/>
      </c>
      <c r="E2882" s="320" t="str">
        <f>IF($C2882=0,"",LBA!I2882)</f>
        <v/>
      </c>
      <c r="F2882" s="320" t="str">
        <f>IF($C2882=0,"",LBA!Q2882)</f>
        <v/>
      </c>
      <c r="G2882" s="321" t="str">
        <f>IF($C2882=0,"",VLOOKUP($C2882,LDI!$I:$BB,15,0))</f>
        <v/>
      </c>
      <c r="H2882" s="321" t="str">
        <f>IF($C2882=0,"",VLOOKUP($C2882,LDI!$I:$BB,17,0))</f>
        <v/>
      </c>
      <c r="I2882" s="322" t="str">
        <f>IF($C2882=0,"",LBA!R2882)</f>
        <v/>
      </c>
      <c r="J2882" s="323" t="str">
        <f>IF($C2882=0,"",LBA!AD2882)</f>
        <v/>
      </c>
      <c r="K2882" s="323" t="str">
        <f>IF($C2882=0,"",LBA!AH2882)</f>
        <v/>
      </c>
      <c r="L2882" s="323" t="str">
        <f>IF($C2882=0,"",LBA!AI2882)</f>
        <v/>
      </c>
      <c r="M2882" s="295"/>
      <c r="P2882" s="294">
        <f>+LBA!G2882</f>
        <v>0</v>
      </c>
      <c r="Q2882" s="297" t="e">
        <f>VLOOKUP(P2882,'Kategori Aset'!$B:$C,2,0)</f>
        <v>#N/A</v>
      </c>
      <c r="R2882" s="297">
        <f>+LBA!U2882</f>
        <v>0</v>
      </c>
      <c r="S2882" s="297">
        <f>+LBA!C2882</f>
        <v>0</v>
      </c>
      <c r="T2882" s="297">
        <f>+LBA!V2882</f>
        <v>0</v>
      </c>
      <c r="U2882" s="298">
        <f>+LBA!E2882</f>
        <v>0</v>
      </c>
      <c r="V2882" s="298">
        <f>+LBA!A2882</f>
        <v>0</v>
      </c>
      <c r="W2882" s="298">
        <f>+LBA!C2882</f>
        <v>0</v>
      </c>
      <c r="Y2882" s="308" t="str">
        <f t="shared" si="44"/>
        <v/>
      </c>
    </row>
    <row r="2883" spans="1:25">
      <c r="A2883" s="320">
        <f>LBA!A2883</f>
        <v>0</v>
      </c>
      <c r="B2883" s="320">
        <f>LBA!E2883</f>
        <v>0</v>
      </c>
      <c r="C2883" s="320">
        <f>LBA!P2883</f>
        <v>0</v>
      </c>
      <c r="D2883" s="321" t="str">
        <f>IF($C2883=0,"",VLOOKUP($C2883,LDI!$I:$BB,37,0))</f>
        <v/>
      </c>
      <c r="E2883" s="320" t="str">
        <f>IF($C2883=0,"",LBA!I2883)</f>
        <v/>
      </c>
      <c r="F2883" s="320" t="str">
        <f>IF($C2883=0,"",LBA!Q2883)</f>
        <v/>
      </c>
      <c r="G2883" s="321" t="str">
        <f>IF($C2883=0,"",VLOOKUP($C2883,LDI!$I:$BB,15,0))</f>
        <v/>
      </c>
      <c r="H2883" s="321" t="str">
        <f>IF($C2883=0,"",VLOOKUP($C2883,LDI!$I:$BB,17,0))</f>
        <v/>
      </c>
      <c r="I2883" s="322" t="str">
        <f>IF($C2883=0,"",LBA!R2883)</f>
        <v/>
      </c>
      <c r="J2883" s="323" t="str">
        <f>IF($C2883=0,"",LBA!AD2883)</f>
        <v/>
      </c>
      <c r="K2883" s="323" t="str">
        <f>IF($C2883=0,"",LBA!AH2883)</f>
        <v/>
      </c>
      <c r="L2883" s="323" t="str">
        <f>IF($C2883=0,"",LBA!AI2883)</f>
        <v/>
      </c>
      <c r="M2883" s="295"/>
      <c r="P2883" s="294">
        <f>+LBA!G2883</f>
        <v>0</v>
      </c>
      <c r="Q2883" s="297" t="e">
        <f>VLOOKUP(P2883,'Kategori Aset'!$B:$C,2,0)</f>
        <v>#N/A</v>
      </c>
      <c r="R2883" s="297">
        <f>+LBA!U2883</f>
        <v>0</v>
      </c>
      <c r="S2883" s="297">
        <f>+LBA!C2883</f>
        <v>0</v>
      </c>
      <c r="T2883" s="297">
        <f>+LBA!V2883</f>
        <v>0</v>
      </c>
      <c r="U2883" s="298">
        <f>+LBA!E2883</f>
        <v>0</v>
      </c>
      <c r="V2883" s="298">
        <f>+LBA!A2883</f>
        <v>0</v>
      </c>
      <c r="W2883" s="298">
        <f>+LBA!C2883</f>
        <v>0</v>
      </c>
      <c r="Y2883" s="308" t="str">
        <f t="shared" ref="Y2883:Y2946" si="45">IF(ISBLANK(M2883),""," Jika TW Sila isi Column *STATUS TERKINI FIZIKAL ASET* dan NAMA PEGAWAI PEMVERIFIKASI. Jika W ,Sila isi Column  NAMA PEGAWAI PEMVERIFIKASI sahaja")</f>
        <v/>
      </c>
    </row>
    <row r="2884" spans="1:25">
      <c r="A2884" s="320">
        <f>LBA!A2884</f>
        <v>0</v>
      </c>
      <c r="B2884" s="320">
        <f>LBA!E2884</f>
        <v>0</v>
      </c>
      <c r="C2884" s="320">
        <f>LBA!P2884</f>
        <v>0</v>
      </c>
      <c r="D2884" s="321" t="str">
        <f>IF($C2884=0,"",VLOOKUP($C2884,LDI!$I:$BB,37,0))</f>
        <v/>
      </c>
      <c r="E2884" s="320" t="str">
        <f>IF($C2884=0,"",LBA!I2884)</f>
        <v/>
      </c>
      <c r="F2884" s="320" t="str">
        <f>IF($C2884=0,"",LBA!Q2884)</f>
        <v/>
      </c>
      <c r="G2884" s="321" t="str">
        <f>IF($C2884=0,"",VLOOKUP($C2884,LDI!$I:$BB,15,0))</f>
        <v/>
      </c>
      <c r="H2884" s="321" t="str">
        <f>IF($C2884=0,"",VLOOKUP($C2884,LDI!$I:$BB,17,0))</f>
        <v/>
      </c>
      <c r="I2884" s="322" t="str">
        <f>IF($C2884=0,"",LBA!R2884)</f>
        <v/>
      </c>
      <c r="J2884" s="323" t="str">
        <f>IF($C2884=0,"",LBA!AD2884)</f>
        <v/>
      </c>
      <c r="K2884" s="323" t="str">
        <f>IF($C2884=0,"",LBA!AH2884)</f>
        <v/>
      </c>
      <c r="L2884" s="323" t="str">
        <f>IF($C2884=0,"",LBA!AI2884)</f>
        <v/>
      </c>
      <c r="M2884" s="295"/>
      <c r="P2884" s="294">
        <f>+LBA!G2884</f>
        <v>0</v>
      </c>
      <c r="Q2884" s="297" t="e">
        <f>VLOOKUP(P2884,'Kategori Aset'!$B:$C,2,0)</f>
        <v>#N/A</v>
      </c>
      <c r="R2884" s="297">
        <f>+LBA!U2884</f>
        <v>0</v>
      </c>
      <c r="S2884" s="297">
        <f>+LBA!C2884</f>
        <v>0</v>
      </c>
      <c r="T2884" s="297">
        <f>+LBA!V2884</f>
        <v>0</v>
      </c>
      <c r="U2884" s="298">
        <f>+LBA!E2884</f>
        <v>0</v>
      </c>
      <c r="V2884" s="298">
        <f>+LBA!A2884</f>
        <v>0</v>
      </c>
      <c r="W2884" s="298">
        <f>+LBA!C2884</f>
        <v>0</v>
      </c>
      <c r="Y2884" s="308" t="str">
        <f t="shared" si="45"/>
        <v/>
      </c>
    </row>
    <row r="2885" spans="1:25">
      <c r="A2885" s="320">
        <f>LBA!A2885</f>
        <v>0</v>
      </c>
      <c r="B2885" s="320">
        <f>LBA!E2885</f>
        <v>0</v>
      </c>
      <c r="C2885" s="320">
        <f>LBA!P2885</f>
        <v>0</v>
      </c>
      <c r="D2885" s="321" t="str">
        <f>IF($C2885=0,"",VLOOKUP($C2885,LDI!$I:$BB,37,0))</f>
        <v/>
      </c>
      <c r="E2885" s="320" t="str">
        <f>IF($C2885=0,"",LBA!I2885)</f>
        <v/>
      </c>
      <c r="F2885" s="320" t="str">
        <f>IF($C2885=0,"",LBA!Q2885)</f>
        <v/>
      </c>
      <c r="G2885" s="321" t="str">
        <f>IF($C2885=0,"",VLOOKUP($C2885,LDI!$I:$BB,15,0))</f>
        <v/>
      </c>
      <c r="H2885" s="321" t="str">
        <f>IF($C2885=0,"",VLOOKUP($C2885,LDI!$I:$BB,17,0))</f>
        <v/>
      </c>
      <c r="I2885" s="322" t="str">
        <f>IF($C2885=0,"",LBA!R2885)</f>
        <v/>
      </c>
      <c r="J2885" s="323" t="str">
        <f>IF($C2885=0,"",LBA!AD2885)</f>
        <v/>
      </c>
      <c r="K2885" s="323" t="str">
        <f>IF($C2885=0,"",LBA!AH2885)</f>
        <v/>
      </c>
      <c r="L2885" s="323" t="str">
        <f>IF($C2885=0,"",LBA!AI2885)</f>
        <v/>
      </c>
      <c r="M2885" s="295"/>
      <c r="P2885" s="294">
        <f>+LBA!G2885</f>
        <v>0</v>
      </c>
      <c r="Q2885" s="297" t="e">
        <f>VLOOKUP(P2885,'Kategori Aset'!$B:$C,2,0)</f>
        <v>#N/A</v>
      </c>
      <c r="R2885" s="297">
        <f>+LBA!U2885</f>
        <v>0</v>
      </c>
      <c r="S2885" s="297">
        <f>+LBA!C2885</f>
        <v>0</v>
      </c>
      <c r="T2885" s="297">
        <f>+LBA!V2885</f>
        <v>0</v>
      </c>
      <c r="U2885" s="298">
        <f>+LBA!E2885</f>
        <v>0</v>
      </c>
      <c r="V2885" s="298">
        <f>+LBA!A2885</f>
        <v>0</v>
      </c>
      <c r="W2885" s="298">
        <f>+LBA!C2885</f>
        <v>0</v>
      </c>
      <c r="Y2885" s="308" t="str">
        <f t="shared" si="45"/>
        <v/>
      </c>
    </row>
    <row r="2886" spans="1:25">
      <c r="A2886" s="320">
        <f>LBA!A2886</f>
        <v>0</v>
      </c>
      <c r="B2886" s="320">
        <f>LBA!E2886</f>
        <v>0</v>
      </c>
      <c r="C2886" s="320">
        <f>LBA!P2886</f>
        <v>0</v>
      </c>
      <c r="D2886" s="321" t="str">
        <f>IF($C2886=0,"",VLOOKUP($C2886,LDI!$I:$BB,37,0))</f>
        <v/>
      </c>
      <c r="E2886" s="320" t="str">
        <f>IF($C2886=0,"",LBA!I2886)</f>
        <v/>
      </c>
      <c r="F2886" s="320" t="str">
        <f>IF($C2886=0,"",LBA!Q2886)</f>
        <v/>
      </c>
      <c r="G2886" s="321" t="str">
        <f>IF($C2886=0,"",VLOOKUP($C2886,LDI!$I:$BB,15,0))</f>
        <v/>
      </c>
      <c r="H2886" s="321" t="str">
        <f>IF($C2886=0,"",VLOOKUP($C2886,LDI!$I:$BB,17,0))</f>
        <v/>
      </c>
      <c r="I2886" s="322" t="str">
        <f>IF($C2886=0,"",LBA!R2886)</f>
        <v/>
      </c>
      <c r="J2886" s="323" t="str">
        <f>IF($C2886=0,"",LBA!AD2886)</f>
        <v/>
      </c>
      <c r="K2886" s="323" t="str">
        <f>IF($C2886=0,"",LBA!AH2886)</f>
        <v/>
      </c>
      <c r="L2886" s="323" t="str">
        <f>IF($C2886=0,"",LBA!AI2886)</f>
        <v/>
      </c>
      <c r="M2886" s="295"/>
      <c r="P2886" s="294">
        <f>+LBA!G2886</f>
        <v>0</v>
      </c>
      <c r="Q2886" s="297" t="e">
        <f>VLOOKUP(P2886,'Kategori Aset'!$B:$C,2,0)</f>
        <v>#N/A</v>
      </c>
      <c r="R2886" s="297">
        <f>+LBA!U2886</f>
        <v>0</v>
      </c>
      <c r="S2886" s="297">
        <f>+LBA!C2886</f>
        <v>0</v>
      </c>
      <c r="T2886" s="297">
        <f>+LBA!V2886</f>
        <v>0</v>
      </c>
      <c r="U2886" s="298">
        <f>+LBA!E2886</f>
        <v>0</v>
      </c>
      <c r="V2886" s="298">
        <f>+LBA!A2886</f>
        <v>0</v>
      </c>
      <c r="W2886" s="298">
        <f>+LBA!C2886</f>
        <v>0</v>
      </c>
      <c r="Y2886" s="308" t="str">
        <f t="shared" si="45"/>
        <v/>
      </c>
    </row>
    <row r="2887" spans="1:25">
      <c r="A2887" s="320">
        <f>LBA!A2887</f>
        <v>0</v>
      </c>
      <c r="B2887" s="320">
        <f>LBA!E2887</f>
        <v>0</v>
      </c>
      <c r="C2887" s="320">
        <f>LBA!P2887</f>
        <v>0</v>
      </c>
      <c r="D2887" s="321" t="str">
        <f>IF($C2887=0,"",VLOOKUP($C2887,LDI!$I:$BB,37,0))</f>
        <v/>
      </c>
      <c r="E2887" s="320" t="str">
        <f>IF($C2887=0,"",LBA!I2887)</f>
        <v/>
      </c>
      <c r="F2887" s="320" t="str">
        <f>IF($C2887=0,"",LBA!Q2887)</f>
        <v/>
      </c>
      <c r="G2887" s="321" t="str">
        <f>IF($C2887=0,"",VLOOKUP($C2887,LDI!$I:$BB,15,0))</f>
        <v/>
      </c>
      <c r="H2887" s="321" t="str">
        <f>IF($C2887=0,"",VLOOKUP($C2887,LDI!$I:$BB,17,0))</f>
        <v/>
      </c>
      <c r="I2887" s="322" t="str">
        <f>IF($C2887=0,"",LBA!R2887)</f>
        <v/>
      </c>
      <c r="J2887" s="323" t="str">
        <f>IF($C2887=0,"",LBA!AD2887)</f>
        <v/>
      </c>
      <c r="K2887" s="323" t="str">
        <f>IF($C2887=0,"",LBA!AH2887)</f>
        <v/>
      </c>
      <c r="L2887" s="323" t="str">
        <f>IF($C2887=0,"",LBA!AI2887)</f>
        <v/>
      </c>
      <c r="M2887" s="295"/>
      <c r="P2887" s="294">
        <f>+LBA!G2887</f>
        <v>0</v>
      </c>
      <c r="Q2887" s="297" t="e">
        <f>VLOOKUP(P2887,'Kategori Aset'!$B:$C,2,0)</f>
        <v>#N/A</v>
      </c>
      <c r="R2887" s="297">
        <f>+LBA!U2887</f>
        <v>0</v>
      </c>
      <c r="S2887" s="297">
        <f>+LBA!C2887</f>
        <v>0</v>
      </c>
      <c r="T2887" s="297">
        <f>+LBA!V2887</f>
        <v>0</v>
      </c>
      <c r="U2887" s="298">
        <f>+LBA!E2887</f>
        <v>0</v>
      </c>
      <c r="V2887" s="298">
        <f>+LBA!A2887</f>
        <v>0</v>
      </c>
      <c r="W2887" s="298">
        <f>+LBA!C2887</f>
        <v>0</v>
      </c>
      <c r="Y2887" s="308" t="str">
        <f t="shared" si="45"/>
        <v/>
      </c>
    </row>
    <row r="2888" spans="1:25">
      <c r="A2888" s="320">
        <f>LBA!A2888</f>
        <v>0</v>
      </c>
      <c r="B2888" s="320">
        <f>LBA!E2888</f>
        <v>0</v>
      </c>
      <c r="C2888" s="320">
        <f>LBA!P2888</f>
        <v>0</v>
      </c>
      <c r="D2888" s="321" t="str">
        <f>IF($C2888=0,"",VLOOKUP($C2888,LDI!$I:$BB,37,0))</f>
        <v/>
      </c>
      <c r="E2888" s="320" t="str">
        <f>IF($C2888=0,"",LBA!I2888)</f>
        <v/>
      </c>
      <c r="F2888" s="320" t="str">
        <f>IF($C2888=0,"",LBA!Q2888)</f>
        <v/>
      </c>
      <c r="G2888" s="321" t="str">
        <f>IF($C2888=0,"",VLOOKUP($C2888,LDI!$I:$BB,15,0))</f>
        <v/>
      </c>
      <c r="H2888" s="321" t="str">
        <f>IF($C2888=0,"",VLOOKUP($C2888,LDI!$I:$BB,17,0))</f>
        <v/>
      </c>
      <c r="I2888" s="322" t="str">
        <f>IF($C2888=0,"",LBA!R2888)</f>
        <v/>
      </c>
      <c r="J2888" s="323" t="str">
        <f>IF($C2888=0,"",LBA!AD2888)</f>
        <v/>
      </c>
      <c r="K2888" s="323" t="str">
        <f>IF($C2888=0,"",LBA!AH2888)</f>
        <v/>
      </c>
      <c r="L2888" s="323" t="str">
        <f>IF($C2888=0,"",LBA!AI2888)</f>
        <v/>
      </c>
      <c r="M2888" s="295"/>
      <c r="P2888" s="294">
        <f>+LBA!G2888</f>
        <v>0</v>
      </c>
      <c r="Q2888" s="297" t="e">
        <f>VLOOKUP(P2888,'Kategori Aset'!$B:$C,2,0)</f>
        <v>#N/A</v>
      </c>
      <c r="R2888" s="297">
        <f>+LBA!U2888</f>
        <v>0</v>
      </c>
      <c r="S2888" s="297">
        <f>+LBA!C2888</f>
        <v>0</v>
      </c>
      <c r="T2888" s="297">
        <f>+LBA!V2888</f>
        <v>0</v>
      </c>
      <c r="U2888" s="298">
        <f>+LBA!E2888</f>
        <v>0</v>
      </c>
      <c r="V2888" s="298">
        <f>+LBA!A2888</f>
        <v>0</v>
      </c>
      <c r="W2888" s="298">
        <f>+LBA!C2888</f>
        <v>0</v>
      </c>
      <c r="Y2888" s="308" t="str">
        <f t="shared" si="45"/>
        <v/>
      </c>
    </row>
    <row r="2889" spans="1:25">
      <c r="A2889" s="320">
        <f>LBA!A2889</f>
        <v>0</v>
      </c>
      <c r="B2889" s="320">
        <f>LBA!E2889</f>
        <v>0</v>
      </c>
      <c r="C2889" s="320">
        <f>LBA!P2889</f>
        <v>0</v>
      </c>
      <c r="D2889" s="321" t="str">
        <f>IF($C2889=0,"",VLOOKUP($C2889,LDI!$I:$BB,37,0))</f>
        <v/>
      </c>
      <c r="E2889" s="320" t="str">
        <f>IF($C2889=0,"",LBA!I2889)</f>
        <v/>
      </c>
      <c r="F2889" s="320" t="str">
        <f>IF($C2889=0,"",LBA!Q2889)</f>
        <v/>
      </c>
      <c r="G2889" s="321" t="str">
        <f>IF($C2889=0,"",VLOOKUP($C2889,LDI!$I:$BB,15,0))</f>
        <v/>
      </c>
      <c r="H2889" s="321" t="str">
        <f>IF($C2889=0,"",VLOOKUP($C2889,LDI!$I:$BB,17,0))</f>
        <v/>
      </c>
      <c r="I2889" s="322" t="str">
        <f>IF($C2889=0,"",LBA!R2889)</f>
        <v/>
      </c>
      <c r="J2889" s="323" t="str">
        <f>IF($C2889=0,"",LBA!AD2889)</f>
        <v/>
      </c>
      <c r="K2889" s="323" t="str">
        <f>IF($C2889=0,"",LBA!AH2889)</f>
        <v/>
      </c>
      <c r="L2889" s="323" t="str">
        <f>IF($C2889=0,"",LBA!AI2889)</f>
        <v/>
      </c>
      <c r="M2889" s="295"/>
      <c r="P2889" s="294">
        <f>+LBA!G2889</f>
        <v>0</v>
      </c>
      <c r="Q2889" s="297" t="e">
        <f>VLOOKUP(P2889,'Kategori Aset'!$B:$C,2,0)</f>
        <v>#N/A</v>
      </c>
      <c r="R2889" s="297">
        <f>+LBA!U2889</f>
        <v>0</v>
      </c>
      <c r="S2889" s="297">
        <f>+LBA!C2889</f>
        <v>0</v>
      </c>
      <c r="T2889" s="297">
        <f>+LBA!V2889</f>
        <v>0</v>
      </c>
      <c r="U2889" s="298">
        <f>+LBA!E2889</f>
        <v>0</v>
      </c>
      <c r="V2889" s="298">
        <f>+LBA!A2889</f>
        <v>0</v>
      </c>
      <c r="W2889" s="298">
        <f>+LBA!C2889</f>
        <v>0</v>
      </c>
      <c r="Y2889" s="308" t="str">
        <f t="shared" si="45"/>
        <v/>
      </c>
    </row>
    <row r="2890" spans="1:25">
      <c r="A2890" s="320">
        <f>LBA!A2890</f>
        <v>0</v>
      </c>
      <c r="B2890" s="320">
        <f>LBA!E2890</f>
        <v>0</v>
      </c>
      <c r="C2890" s="320">
        <f>LBA!P2890</f>
        <v>0</v>
      </c>
      <c r="D2890" s="321" t="str">
        <f>IF($C2890=0,"",VLOOKUP($C2890,LDI!$I:$BB,37,0))</f>
        <v/>
      </c>
      <c r="E2890" s="320" t="str">
        <f>IF($C2890=0,"",LBA!I2890)</f>
        <v/>
      </c>
      <c r="F2890" s="320" t="str">
        <f>IF($C2890=0,"",LBA!Q2890)</f>
        <v/>
      </c>
      <c r="G2890" s="321" t="str">
        <f>IF($C2890=0,"",VLOOKUP($C2890,LDI!$I:$BB,15,0))</f>
        <v/>
      </c>
      <c r="H2890" s="321" t="str">
        <f>IF($C2890=0,"",VLOOKUP($C2890,LDI!$I:$BB,17,0))</f>
        <v/>
      </c>
      <c r="I2890" s="322" t="str">
        <f>IF($C2890=0,"",LBA!R2890)</f>
        <v/>
      </c>
      <c r="J2890" s="323" t="str">
        <f>IF($C2890=0,"",LBA!AD2890)</f>
        <v/>
      </c>
      <c r="K2890" s="323" t="str">
        <f>IF($C2890=0,"",LBA!AH2890)</f>
        <v/>
      </c>
      <c r="L2890" s="323" t="str">
        <f>IF($C2890=0,"",LBA!AI2890)</f>
        <v/>
      </c>
      <c r="M2890" s="295"/>
      <c r="P2890" s="294">
        <f>+LBA!G2890</f>
        <v>0</v>
      </c>
      <c r="Q2890" s="297" t="e">
        <f>VLOOKUP(P2890,'Kategori Aset'!$B:$C,2,0)</f>
        <v>#N/A</v>
      </c>
      <c r="R2890" s="297">
        <f>+LBA!U2890</f>
        <v>0</v>
      </c>
      <c r="S2890" s="297">
        <f>+LBA!C2890</f>
        <v>0</v>
      </c>
      <c r="T2890" s="297">
        <f>+LBA!V2890</f>
        <v>0</v>
      </c>
      <c r="U2890" s="298">
        <f>+LBA!E2890</f>
        <v>0</v>
      </c>
      <c r="V2890" s="298">
        <f>+LBA!A2890</f>
        <v>0</v>
      </c>
      <c r="W2890" s="298">
        <f>+LBA!C2890</f>
        <v>0</v>
      </c>
      <c r="Y2890" s="308" t="str">
        <f t="shared" si="45"/>
        <v/>
      </c>
    </row>
    <row r="2891" spans="1:25">
      <c r="A2891" s="320">
        <f>LBA!A2891</f>
        <v>0</v>
      </c>
      <c r="B2891" s="320">
        <f>LBA!E2891</f>
        <v>0</v>
      </c>
      <c r="C2891" s="320">
        <f>LBA!P2891</f>
        <v>0</v>
      </c>
      <c r="D2891" s="321" t="str">
        <f>IF($C2891=0,"",VLOOKUP($C2891,LDI!$I:$BB,37,0))</f>
        <v/>
      </c>
      <c r="E2891" s="320" t="str">
        <f>IF($C2891=0,"",LBA!I2891)</f>
        <v/>
      </c>
      <c r="F2891" s="320" t="str">
        <f>IF($C2891=0,"",LBA!Q2891)</f>
        <v/>
      </c>
      <c r="G2891" s="321" t="str">
        <f>IF($C2891=0,"",VLOOKUP($C2891,LDI!$I:$BB,15,0))</f>
        <v/>
      </c>
      <c r="H2891" s="321" t="str">
        <f>IF($C2891=0,"",VLOOKUP($C2891,LDI!$I:$BB,17,0))</f>
        <v/>
      </c>
      <c r="I2891" s="322" t="str">
        <f>IF($C2891=0,"",LBA!R2891)</f>
        <v/>
      </c>
      <c r="J2891" s="323" t="str">
        <f>IF($C2891=0,"",LBA!AD2891)</f>
        <v/>
      </c>
      <c r="K2891" s="323" t="str">
        <f>IF($C2891=0,"",LBA!AH2891)</f>
        <v/>
      </c>
      <c r="L2891" s="323" t="str">
        <f>IF($C2891=0,"",LBA!AI2891)</f>
        <v/>
      </c>
      <c r="M2891" s="295"/>
      <c r="P2891" s="294">
        <f>+LBA!G2891</f>
        <v>0</v>
      </c>
      <c r="Q2891" s="297" t="e">
        <f>VLOOKUP(P2891,'Kategori Aset'!$B:$C,2,0)</f>
        <v>#N/A</v>
      </c>
      <c r="R2891" s="297">
        <f>+LBA!U2891</f>
        <v>0</v>
      </c>
      <c r="S2891" s="297">
        <f>+LBA!C2891</f>
        <v>0</v>
      </c>
      <c r="T2891" s="297">
        <f>+LBA!V2891</f>
        <v>0</v>
      </c>
      <c r="U2891" s="298">
        <f>+LBA!E2891</f>
        <v>0</v>
      </c>
      <c r="V2891" s="298">
        <f>+LBA!A2891</f>
        <v>0</v>
      </c>
      <c r="W2891" s="298">
        <f>+LBA!C2891</f>
        <v>0</v>
      </c>
      <c r="Y2891" s="308" t="str">
        <f t="shared" si="45"/>
        <v/>
      </c>
    </row>
    <row r="2892" spans="1:25">
      <c r="A2892" s="320">
        <f>LBA!A2892</f>
        <v>0</v>
      </c>
      <c r="B2892" s="320">
        <f>LBA!E2892</f>
        <v>0</v>
      </c>
      <c r="C2892" s="320">
        <f>LBA!P2892</f>
        <v>0</v>
      </c>
      <c r="D2892" s="321" t="str">
        <f>IF($C2892=0,"",VLOOKUP($C2892,LDI!$I:$BB,37,0))</f>
        <v/>
      </c>
      <c r="E2892" s="320" t="str">
        <f>IF($C2892=0,"",LBA!I2892)</f>
        <v/>
      </c>
      <c r="F2892" s="320" t="str">
        <f>IF($C2892=0,"",LBA!Q2892)</f>
        <v/>
      </c>
      <c r="G2892" s="321" t="str">
        <f>IF($C2892=0,"",VLOOKUP($C2892,LDI!$I:$BB,15,0))</f>
        <v/>
      </c>
      <c r="H2892" s="321" t="str">
        <f>IF($C2892=0,"",VLOOKUP($C2892,LDI!$I:$BB,17,0))</f>
        <v/>
      </c>
      <c r="I2892" s="322" t="str">
        <f>IF($C2892=0,"",LBA!R2892)</f>
        <v/>
      </c>
      <c r="J2892" s="323" t="str">
        <f>IF($C2892=0,"",LBA!AD2892)</f>
        <v/>
      </c>
      <c r="K2892" s="323" t="str">
        <f>IF($C2892=0,"",LBA!AH2892)</f>
        <v/>
      </c>
      <c r="L2892" s="323" t="str">
        <f>IF($C2892=0,"",LBA!AI2892)</f>
        <v/>
      </c>
      <c r="M2892" s="295"/>
      <c r="P2892" s="294">
        <f>+LBA!G2892</f>
        <v>0</v>
      </c>
      <c r="Q2892" s="297" t="e">
        <f>VLOOKUP(P2892,'Kategori Aset'!$B:$C,2,0)</f>
        <v>#N/A</v>
      </c>
      <c r="R2892" s="297">
        <f>+LBA!U2892</f>
        <v>0</v>
      </c>
      <c r="S2892" s="297">
        <f>+LBA!C2892</f>
        <v>0</v>
      </c>
      <c r="T2892" s="297">
        <f>+LBA!V2892</f>
        <v>0</v>
      </c>
      <c r="U2892" s="298">
        <f>+LBA!E2892</f>
        <v>0</v>
      </c>
      <c r="V2892" s="298">
        <f>+LBA!A2892</f>
        <v>0</v>
      </c>
      <c r="W2892" s="298">
        <f>+LBA!C2892</f>
        <v>0</v>
      </c>
      <c r="Y2892" s="308" t="str">
        <f t="shared" si="45"/>
        <v/>
      </c>
    </row>
    <row r="2893" spans="1:25">
      <c r="A2893" s="320">
        <f>LBA!A2893</f>
        <v>0</v>
      </c>
      <c r="B2893" s="320">
        <f>LBA!E2893</f>
        <v>0</v>
      </c>
      <c r="C2893" s="320">
        <f>LBA!P2893</f>
        <v>0</v>
      </c>
      <c r="D2893" s="321" t="str">
        <f>IF($C2893=0,"",VLOOKUP($C2893,LDI!$I:$BB,37,0))</f>
        <v/>
      </c>
      <c r="E2893" s="320" t="str">
        <f>IF($C2893=0,"",LBA!I2893)</f>
        <v/>
      </c>
      <c r="F2893" s="320" t="str">
        <f>IF($C2893=0,"",LBA!Q2893)</f>
        <v/>
      </c>
      <c r="G2893" s="321" t="str">
        <f>IF($C2893=0,"",VLOOKUP($C2893,LDI!$I:$BB,15,0))</f>
        <v/>
      </c>
      <c r="H2893" s="321" t="str">
        <f>IF($C2893=0,"",VLOOKUP($C2893,LDI!$I:$BB,17,0))</f>
        <v/>
      </c>
      <c r="I2893" s="322" t="str">
        <f>IF($C2893=0,"",LBA!R2893)</f>
        <v/>
      </c>
      <c r="J2893" s="323" t="str">
        <f>IF($C2893=0,"",LBA!AD2893)</f>
        <v/>
      </c>
      <c r="K2893" s="323" t="str">
        <f>IF($C2893=0,"",LBA!AH2893)</f>
        <v/>
      </c>
      <c r="L2893" s="323" t="str">
        <f>IF($C2893=0,"",LBA!AI2893)</f>
        <v/>
      </c>
      <c r="M2893" s="295"/>
      <c r="P2893" s="294">
        <f>+LBA!G2893</f>
        <v>0</v>
      </c>
      <c r="Q2893" s="297" t="e">
        <f>VLOOKUP(P2893,'Kategori Aset'!$B:$C,2,0)</f>
        <v>#N/A</v>
      </c>
      <c r="R2893" s="297">
        <f>+LBA!U2893</f>
        <v>0</v>
      </c>
      <c r="S2893" s="297">
        <f>+LBA!C2893</f>
        <v>0</v>
      </c>
      <c r="T2893" s="297">
        <f>+LBA!V2893</f>
        <v>0</v>
      </c>
      <c r="U2893" s="298">
        <f>+LBA!E2893</f>
        <v>0</v>
      </c>
      <c r="V2893" s="298">
        <f>+LBA!A2893</f>
        <v>0</v>
      </c>
      <c r="W2893" s="298">
        <f>+LBA!C2893</f>
        <v>0</v>
      </c>
      <c r="Y2893" s="308" t="str">
        <f t="shared" si="45"/>
        <v/>
      </c>
    </row>
    <row r="2894" spans="1:25">
      <c r="A2894" s="320">
        <f>LBA!A2894</f>
        <v>0</v>
      </c>
      <c r="B2894" s="320">
        <f>LBA!E2894</f>
        <v>0</v>
      </c>
      <c r="C2894" s="320">
        <f>LBA!P2894</f>
        <v>0</v>
      </c>
      <c r="D2894" s="321" t="str">
        <f>IF($C2894=0,"",VLOOKUP($C2894,LDI!$I:$BB,37,0))</f>
        <v/>
      </c>
      <c r="E2894" s="320" t="str">
        <f>IF($C2894=0,"",LBA!I2894)</f>
        <v/>
      </c>
      <c r="F2894" s="320" t="str">
        <f>IF($C2894=0,"",LBA!Q2894)</f>
        <v/>
      </c>
      <c r="G2894" s="321" t="str">
        <f>IF($C2894=0,"",VLOOKUP($C2894,LDI!$I:$BB,15,0))</f>
        <v/>
      </c>
      <c r="H2894" s="321" t="str">
        <f>IF($C2894=0,"",VLOOKUP($C2894,LDI!$I:$BB,17,0))</f>
        <v/>
      </c>
      <c r="I2894" s="322" t="str">
        <f>IF($C2894=0,"",LBA!R2894)</f>
        <v/>
      </c>
      <c r="J2894" s="323" t="str">
        <f>IF($C2894=0,"",LBA!AD2894)</f>
        <v/>
      </c>
      <c r="K2894" s="323" t="str">
        <f>IF($C2894=0,"",LBA!AH2894)</f>
        <v/>
      </c>
      <c r="L2894" s="323" t="str">
        <f>IF($C2894=0,"",LBA!AI2894)</f>
        <v/>
      </c>
      <c r="M2894" s="295"/>
      <c r="P2894" s="294">
        <f>+LBA!G2894</f>
        <v>0</v>
      </c>
      <c r="Q2894" s="297" t="e">
        <f>VLOOKUP(P2894,'Kategori Aset'!$B:$C,2,0)</f>
        <v>#N/A</v>
      </c>
      <c r="R2894" s="297">
        <f>+LBA!U2894</f>
        <v>0</v>
      </c>
      <c r="S2894" s="297">
        <f>+LBA!C2894</f>
        <v>0</v>
      </c>
      <c r="T2894" s="297">
        <f>+LBA!V2894</f>
        <v>0</v>
      </c>
      <c r="U2894" s="298">
        <f>+LBA!E2894</f>
        <v>0</v>
      </c>
      <c r="V2894" s="298">
        <f>+LBA!A2894</f>
        <v>0</v>
      </c>
      <c r="W2894" s="298">
        <f>+LBA!C2894</f>
        <v>0</v>
      </c>
      <c r="Y2894" s="308" t="str">
        <f t="shared" si="45"/>
        <v/>
      </c>
    </row>
    <row r="2895" spans="1:25">
      <c r="A2895" s="320">
        <f>LBA!A2895</f>
        <v>0</v>
      </c>
      <c r="B2895" s="320">
        <f>LBA!E2895</f>
        <v>0</v>
      </c>
      <c r="C2895" s="320">
        <f>LBA!P2895</f>
        <v>0</v>
      </c>
      <c r="D2895" s="321" t="str">
        <f>IF($C2895=0,"",VLOOKUP($C2895,LDI!$I:$BB,37,0))</f>
        <v/>
      </c>
      <c r="E2895" s="320" t="str">
        <f>IF($C2895=0,"",LBA!I2895)</f>
        <v/>
      </c>
      <c r="F2895" s="320" t="str">
        <f>IF($C2895=0,"",LBA!Q2895)</f>
        <v/>
      </c>
      <c r="G2895" s="321" t="str">
        <f>IF($C2895=0,"",VLOOKUP($C2895,LDI!$I:$BB,15,0))</f>
        <v/>
      </c>
      <c r="H2895" s="321" t="str">
        <f>IF($C2895=0,"",VLOOKUP($C2895,LDI!$I:$BB,17,0))</f>
        <v/>
      </c>
      <c r="I2895" s="322" t="str">
        <f>IF($C2895=0,"",LBA!R2895)</f>
        <v/>
      </c>
      <c r="J2895" s="323" t="str">
        <f>IF($C2895=0,"",LBA!AD2895)</f>
        <v/>
      </c>
      <c r="K2895" s="323" t="str">
        <f>IF($C2895=0,"",LBA!AH2895)</f>
        <v/>
      </c>
      <c r="L2895" s="323" t="str">
        <f>IF($C2895=0,"",LBA!AI2895)</f>
        <v/>
      </c>
      <c r="M2895" s="295"/>
      <c r="P2895" s="294">
        <f>+LBA!G2895</f>
        <v>0</v>
      </c>
      <c r="Q2895" s="297" t="e">
        <f>VLOOKUP(P2895,'Kategori Aset'!$B:$C,2,0)</f>
        <v>#N/A</v>
      </c>
      <c r="R2895" s="297">
        <f>+LBA!U2895</f>
        <v>0</v>
      </c>
      <c r="S2895" s="297">
        <f>+LBA!C2895</f>
        <v>0</v>
      </c>
      <c r="T2895" s="297">
        <f>+LBA!V2895</f>
        <v>0</v>
      </c>
      <c r="U2895" s="298">
        <f>+LBA!E2895</f>
        <v>0</v>
      </c>
      <c r="V2895" s="298">
        <f>+LBA!A2895</f>
        <v>0</v>
      </c>
      <c r="W2895" s="298">
        <f>+LBA!C2895</f>
        <v>0</v>
      </c>
      <c r="Y2895" s="308" t="str">
        <f t="shared" si="45"/>
        <v/>
      </c>
    </row>
    <row r="2896" spans="1:25">
      <c r="A2896" s="320">
        <f>LBA!A2896</f>
        <v>0</v>
      </c>
      <c r="B2896" s="320">
        <f>LBA!E2896</f>
        <v>0</v>
      </c>
      <c r="C2896" s="320">
        <f>LBA!P2896</f>
        <v>0</v>
      </c>
      <c r="D2896" s="321" t="str">
        <f>IF($C2896=0,"",VLOOKUP($C2896,LDI!$I:$BB,37,0))</f>
        <v/>
      </c>
      <c r="E2896" s="320" t="str">
        <f>IF($C2896=0,"",LBA!I2896)</f>
        <v/>
      </c>
      <c r="F2896" s="320" t="str">
        <f>IF($C2896=0,"",LBA!Q2896)</f>
        <v/>
      </c>
      <c r="G2896" s="321" t="str">
        <f>IF($C2896=0,"",VLOOKUP($C2896,LDI!$I:$BB,15,0))</f>
        <v/>
      </c>
      <c r="H2896" s="321" t="str">
        <f>IF($C2896=0,"",VLOOKUP($C2896,LDI!$I:$BB,17,0))</f>
        <v/>
      </c>
      <c r="I2896" s="322" t="str">
        <f>IF($C2896=0,"",LBA!R2896)</f>
        <v/>
      </c>
      <c r="J2896" s="323" t="str">
        <f>IF($C2896=0,"",LBA!AD2896)</f>
        <v/>
      </c>
      <c r="K2896" s="323" t="str">
        <f>IF($C2896=0,"",LBA!AH2896)</f>
        <v/>
      </c>
      <c r="L2896" s="323" t="str">
        <f>IF($C2896=0,"",LBA!AI2896)</f>
        <v/>
      </c>
      <c r="M2896" s="295"/>
      <c r="P2896" s="294">
        <f>+LBA!G2896</f>
        <v>0</v>
      </c>
      <c r="Q2896" s="297" t="e">
        <f>VLOOKUP(P2896,'Kategori Aset'!$B:$C,2,0)</f>
        <v>#N/A</v>
      </c>
      <c r="R2896" s="297">
        <f>+LBA!U2896</f>
        <v>0</v>
      </c>
      <c r="S2896" s="297">
        <f>+LBA!C2896</f>
        <v>0</v>
      </c>
      <c r="T2896" s="297">
        <f>+LBA!V2896</f>
        <v>0</v>
      </c>
      <c r="U2896" s="298">
        <f>+LBA!E2896</f>
        <v>0</v>
      </c>
      <c r="V2896" s="298">
        <f>+LBA!A2896</f>
        <v>0</v>
      </c>
      <c r="W2896" s="298">
        <f>+LBA!C2896</f>
        <v>0</v>
      </c>
      <c r="Y2896" s="308" t="str">
        <f t="shared" si="45"/>
        <v/>
      </c>
    </row>
    <row r="2897" spans="1:25">
      <c r="A2897" s="320">
        <f>LBA!A2897</f>
        <v>0</v>
      </c>
      <c r="B2897" s="320">
        <f>LBA!E2897</f>
        <v>0</v>
      </c>
      <c r="C2897" s="320">
        <f>LBA!P2897</f>
        <v>0</v>
      </c>
      <c r="D2897" s="321" t="str">
        <f>IF($C2897=0,"",VLOOKUP($C2897,LDI!$I:$BB,37,0))</f>
        <v/>
      </c>
      <c r="E2897" s="320" t="str">
        <f>IF($C2897=0,"",LBA!I2897)</f>
        <v/>
      </c>
      <c r="F2897" s="320" t="str">
        <f>IF($C2897=0,"",LBA!Q2897)</f>
        <v/>
      </c>
      <c r="G2897" s="321" t="str">
        <f>IF($C2897=0,"",VLOOKUP($C2897,LDI!$I:$BB,15,0))</f>
        <v/>
      </c>
      <c r="H2897" s="321" t="str">
        <f>IF($C2897=0,"",VLOOKUP($C2897,LDI!$I:$BB,17,0))</f>
        <v/>
      </c>
      <c r="I2897" s="322" t="str">
        <f>IF($C2897=0,"",LBA!R2897)</f>
        <v/>
      </c>
      <c r="J2897" s="323" t="str">
        <f>IF($C2897=0,"",LBA!AD2897)</f>
        <v/>
      </c>
      <c r="K2897" s="323" t="str">
        <f>IF($C2897=0,"",LBA!AH2897)</f>
        <v/>
      </c>
      <c r="L2897" s="323" t="str">
        <f>IF($C2897=0,"",LBA!AI2897)</f>
        <v/>
      </c>
      <c r="M2897" s="295"/>
      <c r="P2897" s="294">
        <f>+LBA!G2897</f>
        <v>0</v>
      </c>
      <c r="Q2897" s="297" t="e">
        <f>VLOOKUP(P2897,'Kategori Aset'!$B:$C,2,0)</f>
        <v>#N/A</v>
      </c>
      <c r="R2897" s="297">
        <f>+LBA!U2897</f>
        <v>0</v>
      </c>
      <c r="S2897" s="297">
        <f>+LBA!C2897</f>
        <v>0</v>
      </c>
      <c r="T2897" s="297">
        <f>+LBA!V2897</f>
        <v>0</v>
      </c>
      <c r="U2897" s="298">
        <f>+LBA!E2897</f>
        <v>0</v>
      </c>
      <c r="V2897" s="298">
        <f>+LBA!A2897</f>
        <v>0</v>
      </c>
      <c r="W2897" s="298">
        <f>+LBA!C2897</f>
        <v>0</v>
      </c>
      <c r="Y2897" s="308" t="str">
        <f t="shared" si="45"/>
        <v/>
      </c>
    </row>
    <row r="2898" spans="1:25">
      <c r="A2898" s="320">
        <f>LBA!A2898</f>
        <v>0</v>
      </c>
      <c r="B2898" s="320">
        <f>LBA!E2898</f>
        <v>0</v>
      </c>
      <c r="C2898" s="320">
        <f>LBA!P2898</f>
        <v>0</v>
      </c>
      <c r="D2898" s="321" t="str">
        <f>IF($C2898=0,"",VLOOKUP($C2898,LDI!$I:$BB,37,0))</f>
        <v/>
      </c>
      <c r="E2898" s="320" t="str">
        <f>IF($C2898=0,"",LBA!I2898)</f>
        <v/>
      </c>
      <c r="F2898" s="320" t="str">
        <f>IF($C2898=0,"",LBA!Q2898)</f>
        <v/>
      </c>
      <c r="G2898" s="321" t="str">
        <f>IF($C2898=0,"",VLOOKUP($C2898,LDI!$I:$BB,15,0))</f>
        <v/>
      </c>
      <c r="H2898" s="321" t="str">
        <f>IF($C2898=0,"",VLOOKUP($C2898,LDI!$I:$BB,17,0))</f>
        <v/>
      </c>
      <c r="I2898" s="322" t="str">
        <f>IF($C2898=0,"",LBA!R2898)</f>
        <v/>
      </c>
      <c r="J2898" s="323" t="str">
        <f>IF($C2898=0,"",LBA!AD2898)</f>
        <v/>
      </c>
      <c r="K2898" s="323" t="str">
        <f>IF($C2898=0,"",LBA!AH2898)</f>
        <v/>
      </c>
      <c r="L2898" s="323" t="str">
        <f>IF($C2898=0,"",LBA!AI2898)</f>
        <v/>
      </c>
      <c r="M2898" s="295"/>
      <c r="P2898" s="294">
        <f>+LBA!G2898</f>
        <v>0</v>
      </c>
      <c r="Q2898" s="297" t="e">
        <f>VLOOKUP(P2898,'Kategori Aset'!$B:$C,2,0)</f>
        <v>#N/A</v>
      </c>
      <c r="R2898" s="297">
        <f>+LBA!U2898</f>
        <v>0</v>
      </c>
      <c r="S2898" s="297">
        <f>+LBA!C2898</f>
        <v>0</v>
      </c>
      <c r="T2898" s="297">
        <f>+LBA!V2898</f>
        <v>0</v>
      </c>
      <c r="U2898" s="298">
        <f>+LBA!E2898</f>
        <v>0</v>
      </c>
      <c r="V2898" s="298">
        <f>+LBA!A2898</f>
        <v>0</v>
      </c>
      <c r="W2898" s="298">
        <f>+LBA!C2898</f>
        <v>0</v>
      </c>
      <c r="Y2898" s="308" t="str">
        <f t="shared" si="45"/>
        <v/>
      </c>
    </row>
    <row r="2899" spans="1:25">
      <c r="A2899" s="320">
        <f>LBA!A2899</f>
        <v>0</v>
      </c>
      <c r="B2899" s="320">
        <f>LBA!E2899</f>
        <v>0</v>
      </c>
      <c r="C2899" s="320">
        <f>LBA!P2899</f>
        <v>0</v>
      </c>
      <c r="D2899" s="321" t="str">
        <f>IF($C2899=0,"",VLOOKUP($C2899,LDI!$I:$BB,37,0))</f>
        <v/>
      </c>
      <c r="E2899" s="320" t="str">
        <f>IF($C2899=0,"",LBA!I2899)</f>
        <v/>
      </c>
      <c r="F2899" s="320" t="str">
        <f>IF($C2899=0,"",LBA!Q2899)</f>
        <v/>
      </c>
      <c r="G2899" s="321" t="str">
        <f>IF($C2899=0,"",VLOOKUP($C2899,LDI!$I:$BB,15,0))</f>
        <v/>
      </c>
      <c r="H2899" s="321" t="str">
        <f>IF($C2899=0,"",VLOOKUP($C2899,LDI!$I:$BB,17,0))</f>
        <v/>
      </c>
      <c r="I2899" s="322" t="str">
        <f>IF($C2899=0,"",LBA!R2899)</f>
        <v/>
      </c>
      <c r="J2899" s="323" t="str">
        <f>IF($C2899=0,"",LBA!AD2899)</f>
        <v/>
      </c>
      <c r="K2899" s="323" t="str">
        <f>IF($C2899=0,"",LBA!AH2899)</f>
        <v/>
      </c>
      <c r="L2899" s="323" t="str">
        <f>IF($C2899=0,"",LBA!AI2899)</f>
        <v/>
      </c>
      <c r="M2899" s="295"/>
      <c r="P2899" s="294">
        <f>+LBA!G2899</f>
        <v>0</v>
      </c>
      <c r="Q2899" s="297" t="e">
        <f>VLOOKUP(P2899,'Kategori Aset'!$B:$C,2,0)</f>
        <v>#N/A</v>
      </c>
      <c r="R2899" s="297">
        <f>+LBA!U2899</f>
        <v>0</v>
      </c>
      <c r="S2899" s="297">
        <f>+LBA!C2899</f>
        <v>0</v>
      </c>
      <c r="T2899" s="297">
        <f>+LBA!V2899</f>
        <v>0</v>
      </c>
      <c r="U2899" s="298">
        <f>+LBA!E2899</f>
        <v>0</v>
      </c>
      <c r="V2899" s="298">
        <f>+LBA!A2899</f>
        <v>0</v>
      </c>
      <c r="W2899" s="298">
        <f>+LBA!C2899</f>
        <v>0</v>
      </c>
      <c r="Y2899" s="308" t="str">
        <f t="shared" si="45"/>
        <v/>
      </c>
    </row>
    <row r="2900" spans="1:25">
      <c r="A2900" s="320">
        <f>LBA!A2900</f>
        <v>0</v>
      </c>
      <c r="B2900" s="320">
        <f>LBA!E2900</f>
        <v>0</v>
      </c>
      <c r="C2900" s="320">
        <f>LBA!P2900</f>
        <v>0</v>
      </c>
      <c r="D2900" s="321" t="str">
        <f>IF($C2900=0,"",VLOOKUP($C2900,LDI!$I:$BB,37,0))</f>
        <v/>
      </c>
      <c r="E2900" s="320" t="str">
        <f>IF($C2900=0,"",LBA!I2900)</f>
        <v/>
      </c>
      <c r="F2900" s="320" t="str">
        <f>IF($C2900=0,"",LBA!Q2900)</f>
        <v/>
      </c>
      <c r="G2900" s="321" t="str">
        <f>IF($C2900=0,"",VLOOKUP($C2900,LDI!$I:$BB,15,0))</f>
        <v/>
      </c>
      <c r="H2900" s="321" t="str">
        <f>IF($C2900=0,"",VLOOKUP($C2900,LDI!$I:$BB,17,0))</f>
        <v/>
      </c>
      <c r="I2900" s="322" t="str">
        <f>IF($C2900=0,"",LBA!R2900)</f>
        <v/>
      </c>
      <c r="J2900" s="323" t="str">
        <f>IF($C2900=0,"",LBA!AD2900)</f>
        <v/>
      </c>
      <c r="K2900" s="323" t="str">
        <f>IF($C2900=0,"",LBA!AH2900)</f>
        <v/>
      </c>
      <c r="L2900" s="323" t="str">
        <f>IF($C2900=0,"",LBA!AI2900)</f>
        <v/>
      </c>
      <c r="M2900" s="295"/>
      <c r="P2900" s="294">
        <f>+LBA!G2900</f>
        <v>0</v>
      </c>
      <c r="Q2900" s="297" t="e">
        <f>VLOOKUP(P2900,'Kategori Aset'!$B:$C,2,0)</f>
        <v>#N/A</v>
      </c>
      <c r="R2900" s="297">
        <f>+LBA!U2900</f>
        <v>0</v>
      </c>
      <c r="S2900" s="297">
        <f>+LBA!C2900</f>
        <v>0</v>
      </c>
      <c r="T2900" s="297">
        <f>+LBA!V2900</f>
        <v>0</v>
      </c>
      <c r="U2900" s="298">
        <f>+LBA!E2900</f>
        <v>0</v>
      </c>
      <c r="V2900" s="298">
        <f>+LBA!A2900</f>
        <v>0</v>
      </c>
      <c r="W2900" s="298">
        <f>+LBA!C2900</f>
        <v>0</v>
      </c>
      <c r="Y2900" s="308" t="str">
        <f t="shared" si="45"/>
        <v/>
      </c>
    </row>
    <row r="2901" spans="1:25">
      <c r="A2901" s="320">
        <f>LBA!A2901</f>
        <v>0</v>
      </c>
      <c r="B2901" s="320">
        <f>LBA!E2901</f>
        <v>0</v>
      </c>
      <c r="C2901" s="320">
        <f>LBA!P2901</f>
        <v>0</v>
      </c>
      <c r="D2901" s="321" t="str">
        <f>IF($C2901=0,"",VLOOKUP($C2901,LDI!$I:$BB,37,0))</f>
        <v/>
      </c>
      <c r="E2901" s="320" t="str">
        <f>IF($C2901=0,"",LBA!I2901)</f>
        <v/>
      </c>
      <c r="F2901" s="320" t="str">
        <f>IF($C2901=0,"",LBA!Q2901)</f>
        <v/>
      </c>
      <c r="G2901" s="321" t="str">
        <f>IF($C2901=0,"",VLOOKUP($C2901,LDI!$I:$BB,15,0))</f>
        <v/>
      </c>
      <c r="H2901" s="321" t="str">
        <f>IF($C2901=0,"",VLOOKUP($C2901,LDI!$I:$BB,17,0))</f>
        <v/>
      </c>
      <c r="I2901" s="322" t="str">
        <f>IF($C2901=0,"",LBA!R2901)</f>
        <v/>
      </c>
      <c r="J2901" s="323" t="str">
        <f>IF($C2901=0,"",LBA!AD2901)</f>
        <v/>
      </c>
      <c r="K2901" s="323" t="str">
        <f>IF($C2901=0,"",LBA!AH2901)</f>
        <v/>
      </c>
      <c r="L2901" s="323" t="str">
        <f>IF($C2901=0,"",LBA!AI2901)</f>
        <v/>
      </c>
      <c r="M2901" s="295"/>
      <c r="P2901" s="294">
        <f>+LBA!G2901</f>
        <v>0</v>
      </c>
      <c r="Q2901" s="297" t="e">
        <f>VLOOKUP(P2901,'Kategori Aset'!$B:$C,2,0)</f>
        <v>#N/A</v>
      </c>
      <c r="R2901" s="297">
        <f>+LBA!U2901</f>
        <v>0</v>
      </c>
      <c r="S2901" s="297">
        <f>+LBA!C2901</f>
        <v>0</v>
      </c>
      <c r="T2901" s="297">
        <f>+LBA!V2901</f>
        <v>0</v>
      </c>
      <c r="U2901" s="298">
        <f>+LBA!E2901</f>
        <v>0</v>
      </c>
      <c r="V2901" s="298">
        <f>+LBA!A2901</f>
        <v>0</v>
      </c>
      <c r="W2901" s="298">
        <f>+LBA!C2901</f>
        <v>0</v>
      </c>
      <c r="Y2901" s="308" t="str">
        <f t="shared" si="45"/>
        <v/>
      </c>
    </row>
    <row r="2902" spans="1:25">
      <c r="A2902" s="320">
        <f>LBA!A2902</f>
        <v>0</v>
      </c>
      <c r="B2902" s="320">
        <f>LBA!E2902</f>
        <v>0</v>
      </c>
      <c r="C2902" s="320">
        <f>LBA!P2902</f>
        <v>0</v>
      </c>
      <c r="D2902" s="321" t="str">
        <f>IF($C2902=0,"",VLOOKUP($C2902,LDI!$I:$BB,37,0))</f>
        <v/>
      </c>
      <c r="E2902" s="320" t="str">
        <f>IF($C2902=0,"",LBA!I2902)</f>
        <v/>
      </c>
      <c r="F2902" s="320" t="str">
        <f>IF($C2902=0,"",LBA!Q2902)</f>
        <v/>
      </c>
      <c r="G2902" s="321" t="str">
        <f>IF($C2902=0,"",VLOOKUP($C2902,LDI!$I:$BB,15,0))</f>
        <v/>
      </c>
      <c r="H2902" s="321" t="str">
        <f>IF($C2902=0,"",VLOOKUP($C2902,LDI!$I:$BB,17,0))</f>
        <v/>
      </c>
      <c r="I2902" s="322" t="str">
        <f>IF($C2902=0,"",LBA!R2902)</f>
        <v/>
      </c>
      <c r="J2902" s="323" t="str">
        <f>IF($C2902=0,"",LBA!AD2902)</f>
        <v/>
      </c>
      <c r="K2902" s="323" t="str">
        <f>IF($C2902=0,"",LBA!AH2902)</f>
        <v/>
      </c>
      <c r="L2902" s="323" t="str">
        <f>IF($C2902=0,"",LBA!AI2902)</f>
        <v/>
      </c>
      <c r="M2902" s="295"/>
      <c r="P2902" s="294">
        <f>+LBA!G2902</f>
        <v>0</v>
      </c>
      <c r="Q2902" s="297" t="e">
        <f>VLOOKUP(P2902,'Kategori Aset'!$B:$C,2,0)</f>
        <v>#N/A</v>
      </c>
      <c r="R2902" s="297">
        <f>+LBA!U2902</f>
        <v>0</v>
      </c>
      <c r="S2902" s="297">
        <f>+LBA!C2902</f>
        <v>0</v>
      </c>
      <c r="T2902" s="297">
        <f>+LBA!V2902</f>
        <v>0</v>
      </c>
      <c r="U2902" s="298">
        <f>+LBA!E2902</f>
        <v>0</v>
      </c>
      <c r="V2902" s="298">
        <f>+LBA!A2902</f>
        <v>0</v>
      </c>
      <c r="W2902" s="298">
        <f>+LBA!C2902</f>
        <v>0</v>
      </c>
      <c r="Y2902" s="308" t="str">
        <f t="shared" si="45"/>
        <v/>
      </c>
    </row>
    <row r="2903" spans="1:25">
      <c r="A2903" s="320">
        <f>LBA!A2903</f>
        <v>0</v>
      </c>
      <c r="B2903" s="320">
        <f>LBA!E2903</f>
        <v>0</v>
      </c>
      <c r="C2903" s="320">
        <f>LBA!P2903</f>
        <v>0</v>
      </c>
      <c r="D2903" s="321" t="str">
        <f>IF($C2903=0,"",VLOOKUP($C2903,LDI!$I:$BB,37,0))</f>
        <v/>
      </c>
      <c r="E2903" s="320" t="str">
        <f>IF($C2903=0,"",LBA!I2903)</f>
        <v/>
      </c>
      <c r="F2903" s="320" t="str">
        <f>IF($C2903=0,"",LBA!Q2903)</f>
        <v/>
      </c>
      <c r="G2903" s="321" t="str">
        <f>IF($C2903=0,"",VLOOKUP($C2903,LDI!$I:$BB,15,0))</f>
        <v/>
      </c>
      <c r="H2903" s="321" t="str">
        <f>IF($C2903=0,"",VLOOKUP($C2903,LDI!$I:$BB,17,0))</f>
        <v/>
      </c>
      <c r="I2903" s="322" t="str">
        <f>IF($C2903=0,"",LBA!R2903)</f>
        <v/>
      </c>
      <c r="J2903" s="323" t="str">
        <f>IF($C2903=0,"",LBA!AD2903)</f>
        <v/>
      </c>
      <c r="K2903" s="323" t="str">
        <f>IF($C2903=0,"",LBA!AH2903)</f>
        <v/>
      </c>
      <c r="L2903" s="323" t="str">
        <f>IF($C2903=0,"",LBA!AI2903)</f>
        <v/>
      </c>
      <c r="M2903" s="295"/>
      <c r="P2903" s="294">
        <f>+LBA!G2903</f>
        <v>0</v>
      </c>
      <c r="Q2903" s="297" t="e">
        <f>VLOOKUP(P2903,'Kategori Aset'!$B:$C,2,0)</f>
        <v>#N/A</v>
      </c>
      <c r="R2903" s="297">
        <f>+LBA!U2903</f>
        <v>0</v>
      </c>
      <c r="S2903" s="297">
        <f>+LBA!C2903</f>
        <v>0</v>
      </c>
      <c r="T2903" s="297">
        <f>+LBA!V2903</f>
        <v>0</v>
      </c>
      <c r="U2903" s="298">
        <f>+LBA!E2903</f>
        <v>0</v>
      </c>
      <c r="V2903" s="298">
        <f>+LBA!A2903</f>
        <v>0</v>
      </c>
      <c r="W2903" s="298">
        <f>+LBA!C2903</f>
        <v>0</v>
      </c>
      <c r="Y2903" s="308" t="str">
        <f t="shared" si="45"/>
        <v/>
      </c>
    </row>
    <row r="2904" spans="1:25">
      <c r="A2904" s="320">
        <f>LBA!A2904</f>
        <v>0</v>
      </c>
      <c r="B2904" s="320">
        <f>LBA!E2904</f>
        <v>0</v>
      </c>
      <c r="C2904" s="320">
        <f>LBA!P2904</f>
        <v>0</v>
      </c>
      <c r="D2904" s="321" t="str">
        <f>IF($C2904=0,"",VLOOKUP($C2904,LDI!$I:$BB,37,0))</f>
        <v/>
      </c>
      <c r="E2904" s="320" t="str">
        <f>IF($C2904=0,"",LBA!I2904)</f>
        <v/>
      </c>
      <c r="F2904" s="320" t="str">
        <f>IF($C2904=0,"",LBA!Q2904)</f>
        <v/>
      </c>
      <c r="G2904" s="321" t="str">
        <f>IF($C2904=0,"",VLOOKUP($C2904,LDI!$I:$BB,15,0))</f>
        <v/>
      </c>
      <c r="H2904" s="321" t="str">
        <f>IF($C2904=0,"",VLOOKUP($C2904,LDI!$I:$BB,17,0))</f>
        <v/>
      </c>
      <c r="I2904" s="322" t="str">
        <f>IF($C2904=0,"",LBA!R2904)</f>
        <v/>
      </c>
      <c r="J2904" s="323" t="str">
        <f>IF($C2904=0,"",LBA!AD2904)</f>
        <v/>
      </c>
      <c r="K2904" s="323" t="str">
        <f>IF($C2904=0,"",LBA!AH2904)</f>
        <v/>
      </c>
      <c r="L2904" s="323" t="str">
        <f>IF($C2904=0,"",LBA!AI2904)</f>
        <v/>
      </c>
      <c r="M2904" s="295"/>
      <c r="P2904" s="294">
        <f>+LBA!G2904</f>
        <v>0</v>
      </c>
      <c r="Q2904" s="297" t="e">
        <f>VLOOKUP(P2904,'Kategori Aset'!$B:$C,2,0)</f>
        <v>#N/A</v>
      </c>
      <c r="R2904" s="297">
        <f>+LBA!U2904</f>
        <v>0</v>
      </c>
      <c r="S2904" s="297">
        <f>+LBA!C2904</f>
        <v>0</v>
      </c>
      <c r="T2904" s="297">
        <f>+LBA!V2904</f>
        <v>0</v>
      </c>
      <c r="U2904" s="298">
        <f>+LBA!E2904</f>
        <v>0</v>
      </c>
      <c r="V2904" s="298">
        <f>+LBA!A2904</f>
        <v>0</v>
      </c>
      <c r="W2904" s="298">
        <f>+LBA!C2904</f>
        <v>0</v>
      </c>
      <c r="Y2904" s="308" t="str">
        <f t="shared" si="45"/>
        <v/>
      </c>
    </row>
    <row r="2905" spans="1:25">
      <c r="A2905" s="320">
        <f>LBA!A2905</f>
        <v>0</v>
      </c>
      <c r="B2905" s="320">
        <f>LBA!E2905</f>
        <v>0</v>
      </c>
      <c r="C2905" s="320">
        <f>LBA!P2905</f>
        <v>0</v>
      </c>
      <c r="D2905" s="321" t="str">
        <f>IF($C2905=0,"",VLOOKUP($C2905,LDI!$I:$BB,37,0))</f>
        <v/>
      </c>
      <c r="E2905" s="320" t="str">
        <f>IF($C2905=0,"",LBA!I2905)</f>
        <v/>
      </c>
      <c r="F2905" s="320" t="str">
        <f>IF($C2905=0,"",LBA!Q2905)</f>
        <v/>
      </c>
      <c r="G2905" s="321" t="str">
        <f>IF($C2905=0,"",VLOOKUP($C2905,LDI!$I:$BB,15,0))</f>
        <v/>
      </c>
      <c r="H2905" s="321" t="str">
        <f>IF($C2905=0,"",VLOOKUP($C2905,LDI!$I:$BB,17,0))</f>
        <v/>
      </c>
      <c r="I2905" s="322" t="str">
        <f>IF($C2905=0,"",LBA!R2905)</f>
        <v/>
      </c>
      <c r="J2905" s="323" t="str">
        <f>IF($C2905=0,"",LBA!AD2905)</f>
        <v/>
      </c>
      <c r="K2905" s="323" t="str">
        <f>IF($C2905=0,"",LBA!AH2905)</f>
        <v/>
      </c>
      <c r="L2905" s="323" t="str">
        <f>IF($C2905=0,"",LBA!AI2905)</f>
        <v/>
      </c>
      <c r="M2905" s="295"/>
      <c r="P2905" s="294">
        <f>+LBA!G2905</f>
        <v>0</v>
      </c>
      <c r="Q2905" s="297" t="e">
        <f>VLOOKUP(P2905,'Kategori Aset'!$B:$C,2,0)</f>
        <v>#N/A</v>
      </c>
      <c r="R2905" s="297">
        <f>+LBA!U2905</f>
        <v>0</v>
      </c>
      <c r="S2905" s="297">
        <f>+LBA!C2905</f>
        <v>0</v>
      </c>
      <c r="T2905" s="297">
        <f>+LBA!V2905</f>
        <v>0</v>
      </c>
      <c r="U2905" s="298">
        <f>+LBA!E2905</f>
        <v>0</v>
      </c>
      <c r="V2905" s="298">
        <f>+LBA!A2905</f>
        <v>0</v>
      </c>
      <c r="W2905" s="298">
        <f>+LBA!C2905</f>
        <v>0</v>
      </c>
      <c r="Y2905" s="308" t="str">
        <f t="shared" si="45"/>
        <v/>
      </c>
    </row>
    <row r="2906" spans="1:25">
      <c r="A2906" s="320">
        <f>LBA!A2906</f>
        <v>0</v>
      </c>
      <c r="B2906" s="320">
        <f>LBA!E2906</f>
        <v>0</v>
      </c>
      <c r="C2906" s="320">
        <f>LBA!P2906</f>
        <v>0</v>
      </c>
      <c r="D2906" s="321" t="str">
        <f>IF($C2906=0,"",VLOOKUP($C2906,LDI!$I:$BB,37,0))</f>
        <v/>
      </c>
      <c r="E2906" s="320" t="str">
        <f>IF($C2906=0,"",LBA!I2906)</f>
        <v/>
      </c>
      <c r="F2906" s="320" t="str">
        <f>IF($C2906=0,"",LBA!Q2906)</f>
        <v/>
      </c>
      <c r="G2906" s="321" t="str">
        <f>IF($C2906=0,"",VLOOKUP($C2906,LDI!$I:$BB,15,0))</f>
        <v/>
      </c>
      <c r="H2906" s="321" t="str">
        <f>IF($C2906=0,"",VLOOKUP($C2906,LDI!$I:$BB,17,0))</f>
        <v/>
      </c>
      <c r="I2906" s="322" t="str">
        <f>IF($C2906=0,"",LBA!R2906)</f>
        <v/>
      </c>
      <c r="J2906" s="323" t="str">
        <f>IF($C2906=0,"",LBA!AD2906)</f>
        <v/>
      </c>
      <c r="K2906" s="323" t="str">
        <f>IF($C2906=0,"",LBA!AH2906)</f>
        <v/>
      </c>
      <c r="L2906" s="323" t="str">
        <f>IF($C2906=0,"",LBA!AI2906)</f>
        <v/>
      </c>
      <c r="M2906" s="295"/>
      <c r="P2906" s="294">
        <f>+LBA!G2906</f>
        <v>0</v>
      </c>
      <c r="Q2906" s="297" t="e">
        <f>VLOOKUP(P2906,'Kategori Aset'!$B:$C,2,0)</f>
        <v>#N/A</v>
      </c>
      <c r="R2906" s="297">
        <f>+LBA!U2906</f>
        <v>0</v>
      </c>
      <c r="S2906" s="297">
        <f>+LBA!C2906</f>
        <v>0</v>
      </c>
      <c r="T2906" s="297">
        <f>+LBA!V2906</f>
        <v>0</v>
      </c>
      <c r="U2906" s="298">
        <f>+LBA!E2906</f>
        <v>0</v>
      </c>
      <c r="V2906" s="298">
        <f>+LBA!A2906</f>
        <v>0</v>
      </c>
      <c r="W2906" s="298">
        <f>+LBA!C2906</f>
        <v>0</v>
      </c>
      <c r="Y2906" s="308" t="str">
        <f t="shared" si="45"/>
        <v/>
      </c>
    </row>
    <row r="2907" spans="1:25">
      <c r="A2907" s="320">
        <f>LBA!A2907</f>
        <v>0</v>
      </c>
      <c r="B2907" s="320">
        <f>LBA!E2907</f>
        <v>0</v>
      </c>
      <c r="C2907" s="320">
        <f>LBA!P2907</f>
        <v>0</v>
      </c>
      <c r="D2907" s="321" t="str">
        <f>IF($C2907=0,"",VLOOKUP($C2907,LDI!$I:$BB,37,0))</f>
        <v/>
      </c>
      <c r="E2907" s="320" t="str">
        <f>IF($C2907=0,"",LBA!I2907)</f>
        <v/>
      </c>
      <c r="F2907" s="320" t="str">
        <f>IF($C2907=0,"",LBA!Q2907)</f>
        <v/>
      </c>
      <c r="G2907" s="321" t="str">
        <f>IF($C2907=0,"",VLOOKUP($C2907,LDI!$I:$BB,15,0))</f>
        <v/>
      </c>
      <c r="H2907" s="321" t="str">
        <f>IF($C2907=0,"",VLOOKUP($C2907,LDI!$I:$BB,17,0))</f>
        <v/>
      </c>
      <c r="I2907" s="322" t="str">
        <f>IF($C2907=0,"",LBA!R2907)</f>
        <v/>
      </c>
      <c r="J2907" s="323" t="str">
        <f>IF($C2907=0,"",LBA!AD2907)</f>
        <v/>
      </c>
      <c r="K2907" s="323" t="str">
        <f>IF($C2907=0,"",LBA!AH2907)</f>
        <v/>
      </c>
      <c r="L2907" s="323" t="str">
        <f>IF($C2907=0,"",LBA!AI2907)</f>
        <v/>
      </c>
      <c r="M2907" s="295"/>
      <c r="P2907" s="294">
        <f>+LBA!G2907</f>
        <v>0</v>
      </c>
      <c r="Q2907" s="297" t="e">
        <f>VLOOKUP(P2907,'Kategori Aset'!$B:$C,2,0)</f>
        <v>#N/A</v>
      </c>
      <c r="R2907" s="297">
        <f>+LBA!U2907</f>
        <v>0</v>
      </c>
      <c r="S2907" s="297">
        <f>+LBA!C2907</f>
        <v>0</v>
      </c>
      <c r="T2907" s="297">
        <f>+LBA!V2907</f>
        <v>0</v>
      </c>
      <c r="U2907" s="298">
        <f>+LBA!E2907</f>
        <v>0</v>
      </c>
      <c r="V2907" s="298">
        <f>+LBA!A2907</f>
        <v>0</v>
      </c>
      <c r="W2907" s="298">
        <f>+LBA!C2907</f>
        <v>0</v>
      </c>
      <c r="Y2907" s="308" t="str">
        <f t="shared" si="45"/>
        <v/>
      </c>
    </row>
    <row r="2908" spans="1:25">
      <c r="A2908" s="320">
        <f>LBA!A2908</f>
        <v>0</v>
      </c>
      <c r="B2908" s="320">
        <f>LBA!E2908</f>
        <v>0</v>
      </c>
      <c r="C2908" s="320">
        <f>LBA!P2908</f>
        <v>0</v>
      </c>
      <c r="D2908" s="321" t="str">
        <f>IF($C2908=0,"",VLOOKUP($C2908,LDI!$I:$BB,37,0))</f>
        <v/>
      </c>
      <c r="E2908" s="320" t="str">
        <f>IF($C2908=0,"",LBA!I2908)</f>
        <v/>
      </c>
      <c r="F2908" s="320" t="str">
        <f>IF($C2908=0,"",LBA!Q2908)</f>
        <v/>
      </c>
      <c r="G2908" s="321" t="str">
        <f>IF($C2908=0,"",VLOOKUP($C2908,LDI!$I:$BB,15,0))</f>
        <v/>
      </c>
      <c r="H2908" s="321" t="str">
        <f>IF($C2908=0,"",VLOOKUP($C2908,LDI!$I:$BB,17,0))</f>
        <v/>
      </c>
      <c r="I2908" s="322" t="str">
        <f>IF($C2908=0,"",LBA!R2908)</f>
        <v/>
      </c>
      <c r="J2908" s="323" t="str">
        <f>IF($C2908=0,"",LBA!AD2908)</f>
        <v/>
      </c>
      <c r="K2908" s="323" t="str">
        <f>IF($C2908=0,"",LBA!AH2908)</f>
        <v/>
      </c>
      <c r="L2908" s="323" t="str">
        <f>IF($C2908=0,"",LBA!AI2908)</f>
        <v/>
      </c>
      <c r="M2908" s="295"/>
      <c r="P2908" s="294">
        <f>+LBA!G2908</f>
        <v>0</v>
      </c>
      <c r="Q2908" s="297" t="e">
        <f>VLOOKUP(P2908,'Kategori Aset'!$B:$C,2,0)</f>
        <v>#N/A</v>
      </c>
      <c r="R2908" s="297">
        <f>+LBA!U2908</f>
        <v>0</v>
      </c>
      <c r="S2908" s="297">
        <f>+LBA!C2908</f>
        <v>0</v>
      </c>
      <c r="T2908" s="297">
        <f>+LBA!V2908</f>
        <v>0</v>
      </c>
      <c r="U2908" s="298">
        <f>+LBA!E2908</f>
        <v>0</v>
      </c>
      <c r="V2908" s="298">
        <f>+LBA!A2908</f>
        <v>0</v>
      </c>
      <c r="W2908" s="298">
        <f>+LBA!C2908</f>
        <v>0</v>
      </c>
      <c r="Y2908" s="308" t="str">
        <f t="shared" si="45"/>
        <v/>
      </c>
    </row>
    <row r="2909" spans="1:25">
      <c r="A2909" s="320">
        <f>LBA!A2909</f>
        <v>0</v>
      </c>
      <c r="B2909" s="320">
        <f>LBA!E2909</f>
        <v>0</v>
      </c>
      <c r="C2909" s="320">
        <f>LBA!P2909</f>
        <v>0</v>
      </c>
      <c r="D2909" s="321" t="str">
        <f>IF($C2909=0,"",VLOOKUP($C2909,LDI!$I:$BB,37,0))</f>
        <v/>
      </c>
      <c r="E2909" s="320" t="str">
        <f>IF($C2909=0,"",LBA!I2909)</f>
        <v/>
      </c>
      <c r="F2909" s="320" t="str">
        <f>IF($C2909=0,"",LBA!Q2909)</f>
        <v/>
      </c>
      <c r="G2909" s="321" t="str">
        <f>IF($C2909=0,"",VLOOKUP($C2909,LDI!$I:$BB,15,0))</f>
        <v/>
      </c>
      <c r="H2909" s="321" t="str">
        <f>IF($C2909=0,"",VLOOKUP($C2909,LDI!$I:$BB,17,0))</f>
        <v/>
      </c>
      <c r="I2909" s="322" t="str">
        <f>IF($C2909=0,"",LBA!R2909)</f>
        <v/>
      </c>
      <c r="J2909" s="323" t="str">
        <f>IF($C2909=0,"",LBA!AD2909)</f>
        <v/>
      </c>
      <c r="K2909" s="323" t="str">
        <f>IF($C2909=0,"",LBA!AH2909)</f>
        <v/>
      </c>
      <c r="L2909" s="323" t="str">
        <f>IF($C2909=0,"",LBA!AI2909)</f>
        <v/>
      </c>
      <c r="M2909" s="295"/>
      <c r="P2909" s="294">
        <f>+LBA!G2909</f>
        <v>0</v>
      </c>
      <c r="Q2909" s="297" t="e">
        <f>VLOOKUP(P2909,'Kategori Aset'!$B:$C,2,0)</f>
        <v>#N/A</v>
      </c>
      <c r="R2909" s="297">
        <f>+LBA!U2909</f>
        <v>0</v>
      </c>
      <c r="S2909" s="297">
        <f>+LBA!C2909</f>
        <v>0</v>
      </c>
      <c r="T2909" s="297">
        <f>+LBA!V2909</f>
        <v>0</v>
      </c>
      <c r="U2909" s="298">
        <f>+LBA!E2909</f>
        <v>0</v>
      </c>
      <c r="V2909" s="298">
        <f>+LBA!A2909</f>
        <v>0</v>
      </c>
      <c r="W2909" s="298">
        <f>+LBA!C2909</f>
        <v>0</v>
      </c>
      <c r="Y2909" s="308" t="str">
        <f t="shared" si="45"/>
        <v/>
      </c>
    </row>
    <row r="2910" spans="1:25">
      <c r="A2910" s="320">
        <f>LBA!A2910</f>
        <v>0</v>
      </c>
      <c r="B2910" s="320">
        <f>LBA!E2910</f>
        <v>0</v>
      </c>
      <c r="C2910" s="320">
        <f>LBA!P2910</f>
        <v>0</v>
      </c>
      <c r="D2910" s="321" t="str">
        <f>IF($C2910=0,"",VLOOKUP($C2910,LDI!$I:$BB,37,0))</f>
        <v/>
      </c>
      <c r="E2910" s="320" t="str">
        <f>IF($C2910=0,"",LBA!I2910)</f>
        <v/>
      </c>
      <c r="F2910" s="320" t="str">
        <f>IF($C2910=0,"",LBA!Q2910)</f>
        <v/>
      </c>
      <c r="G2910" s="321" t="str">
        <f>IF($C2910=0,"",VLOOKUP($C2910,LDI!$I:$BB,15,0))</f>
        <v/>
      </c>
      <c r="H2910" s="321" t="str">
        <f>IF($C2910=0,"",VLOOKUP($C2910,LDI!$I:$BB,17,0))</f>
        <v/>
      </c>
      <c r="I2910" s="322" t="str">
        <f>IF($C2910=0,"",LBA!R2910)</f>
        <v/>
      </c>
      <c r="J2910" s="323" t="str">
        <f>IF($C2910=0,"",LBA!AD2910)</f>
        <v/>
      </c>
      <c r="K2910" s="323" t="str">
        <f>IF($C2910=0,"",LBA!AH2910)</f>
        <v/>
      </c>
      <c r="L2910" s="323" t="str">
        <f>IF($C2910=0,"",LBA!AI2910)</f>
        <v/>
      </c>
      <c r="M2910" s="295"/>
      <c r="P2910" s="294">
        <f>+LBA!G2910</f>
        <v>0</v>
      </c>
      <c r="Q2910" s="297" t="e">
        <f>VLOOKUP(P2910,'Kategori Aset'!$B:$C,2,0)</f>
        <v>#N/A</v>
      </c>
      <c r="R2910" s="297">
        <f>+LBA!U2910</f>
        <v>0</v>
      </c>
      <c r="S2910" s="297">
        <f>+LBA!C2910</f>
        <v>0</v>
      </c>
      <c r="T2910" s="297">
        <f>+LBA!V2910</f>
        <v>0</v>
      </c>
      <c r="U2910" s="298">
        <f>+LBA!E2910</f>
        <v>0</v>
      </c>
      <c r="V2910" s="298">
        <f>+LBA!A2910</f>
        <v>0</v>
      </c>
      <c r="W2910" s="298">
        <f>+LBA!C2910</f>
        <v>0</v>
      </c>
      <c r="Y2910" s="308" t="str">
        <f t="shared" si="45"/>
        <v/>
      </c>
    </row>
    <row r="2911" spans="1:25">
      <c r="A2911" s="320">
        <f>LBA!A2911</f>
        <v>0</v>
      </c>
      <c r="B2911" s="320">
        <f>LBA!E2911</f>
        <v>0</v>
      </c>
      <c r="C2911" s="320">
        <f>LBA!P2911</f>
        <v>0</v>
      </c>
      <c r="D2911" s="321" t="str">
        <f>IF($C2911=0,"",VLOOKUP($C2911,LDI!$I:$BB,37,0))</f>
        <v/>
      </c>
      <c r="E2911" s="320" t="str">
        <f>IF($C2911=0,"",LBA!I2911)</f>
        <v/>
      </c>
      <c r="F2911" s="320" t="str">
        <f>IF($C2911=0,"",LBA!Q2911)</f>
        <v/>
      </c>
      <c r="G2911" s="321" t="str">
        <f>IF($C2911=0,"",VLOOKUP($C2911,LDI!$I:$BB,15,0))</f>
        <v/>
      </c>
      <c r="H2911" s="321" t="str">
        <f>IF($C2911=0,"",VLOOKUP($C2911,LDI!$I:$BB,17,0))</f>
        <v/>
      </c>
      <c r="I2911" s="322" t="str">
        <f>IF($C2911=0,"",LBA!R2911)</f>
        <v/>
      </c>
      <c r="J2911" s="323" t="str">
        <f>IF($C2911=0,"",LBA!AD2911)</f>
        <v/>
      </c>
      <c r="K2911" s="323" t="str">
        <f>IF($C2911=0,"",LBA!AH2911)</f>
        <v/>
      </c>
      <c r="L2911" s="323" t="str">
        <f>IF($C2911=0,"",LBA!AI2911)</f>
        <v/>
      </c>
      <c r="M2911" s="295"/>
      <c r="P2911" s="294">
        <f>+LBA!G2911</f>
        <v>0</v>
      </c>
      <c r="Q2911" s="297" t="e">
        <f>VLOOKUP(P2911,'Kategori Aset'!$B:$C,2,0)</f>
        <v>#N/A</v>
      </c>
      <c r="R2911" s="297">
        <f>+LBA!U2911</f>
        <v>0</v>
      </c>
      <c r="S2911" s="297">
        <f>+LBA!C2911</f>
        <v>0</v>
      </c>
      <c r="T2911" s="297">
        <f>+LBA!V2911</f>
        <v>0</v>
      </c>
      <c r="U2911" s="298">
        <f>+LBA!E2911</f>
        <v>0</v>
      </c>
      <c r="V2911" s="298">
        <f>+LBA!A2911</f>
        <v>0</v>
      </c>
      <c r="W2911" s="298">
        <f>+LBA!C2911</f>
        <v>0</v>
      </c>
      <c r="Y2911" s="308" t="str">
        <f t="shared" si="45"/>
        <v/>
      </c>
    </row>
    <row r="2912" spans="1:25">
      <c r="A2912" s="320">
        <f>LBA!A2912</f>
        <v>0</v>
      </c>
      <c r="B2912" s="320">
        <f>LBA!E2912</f>
        <v>0</v>
      </c>
      <c r="C2912" s="320">
        <f>LBA!P2912</f>
        <v>0</v>
      </c>
      <c r="D2912" s="321" t="str">
        <f>IF($C2912=0,"",VLOOKUP($C2912,LDI!$I:$BB,37,0))</f>
        <v/>
      </c>
      <c r="E2912" s="320" t="str">
        <f>IF($C2912=0,"",LBA!I2912)</f>
        <v/>
      </c>
      <c r="F2912" s="320" t="str">
        <f>IF($C2912=0,"",LBA!Q2912)</f>
        <v/>
      </c>
      <c r="G2912" s="321" t="str">
        <f>IF($C2912=0,"",VLOOKUP($C2912,LDI!$I:$BB,15,0))</f>
        <v/>
      </c>
      <c r="H2912" s="321" t="str">
        <f>IF($C2912=0,"",VLOOKUP($C2912,LDI!$I:$BB,17,0))</f>
        <v/>
      </c>
      <c r="I2912" s="322" t="str">
        <f>IF($C2912=0,"",LBA!R2912)</f>
        <v/>
      </c>
      <c r="J2912" s="323" t="str">
        <f>IF($C2912=0,"",LBA!AD2912)</f>
        <v/>
      </c>
      <c r="K2912" s="323" t="str">
        <f>IF($C2912=0,"",LBA!AH2912)</f>
        <v/>
      </c>
      <c r="L2912" s="323" t="str">
        <f>IF($C2912=0,"",LBA!AI2912)</f>
        <v/>
      </c>
      <c r="M2912" s="295"/>
      <c r="P2912" s="294">
        <f>+LBA!G2912</f>
        <v>0</v>
      </c>
      <c r="Q2912" s="297" t="e">
        <f>VLOOKUP(P2912,'Kategori Aset'!$B:$C,2,0)</f>
        <v>#N/A</v>
      </c>
      <c r="R2912" s="297">
        <f>+LBA!U2912</f>
        <v>0</v>
      </c>
      <c r="S2912" s="297">
        <f>+LBA!C2912</f>
        <v>0</v>
      </c>
      <c r="T2912" s="297">
        <f>+LBA!V2912</f>
        <v>0</v>
      </c>
      <c r="U2912" s="298">
        <f>+LBA!E2912</f>
        <v>0</v>
      </c>
      <c r="V2912" s="298">
        <f>+LBA!A2912</f>
        <v>0</v>
      </c>
      <c r="W2912" s="298">
        <f>+LBA!C2912</f>
        <v>0</v>
      </c>
      <c r="Y2912" s="308" t="str">
        <f t="shared" si="45"/>
        <v/>
      </c>
    </row>
    <row r="2913" spans="1:25">
      <c r="A2913" s="320">
        <f>LBA!A2913</f>
        <v>0</v>
      </c>
      <c r="B2913" s="320">
        <f>LBA!E2913</f>
        <v>0</v>
      </c>
      <c r="C2913" s="320">
        <f>LBA!P2913</f>
        <v>0</v>
      </c>
      <c r="D2913" s="321" t="str">
        <f>IF($C2913=0,"",VLOOKUP($C2913,LDI!$I:$BB,37,0))</f>
        <v/>
      </c>
      <c r="E2913" s="320" t="str">
        <f>IF($C2913=0,"",LBA!I2913)</f>
        <v/>
      </c>
      <c r="F2913" s="320" t="str">
        <f>IF($C2913=0,"",LBA!Q2913)</f>
        <v/>
      </c>
      <c r="G2913" s="321" t="str">
        <f>IF($C2913=0,"",VLOOKUP($C2913,LDI!$I:$BB,15,0))</f>
        <v/>
      </c>
      <c r="H2913" s="321" t="str">
        <f>IF($C2913=0,"",VLOOKUP($C2913,LDI!$I:$BB,17,0))</f>
        <v/>
      </c>
      <c r="I2913" s="322" t="str">
        <f>IF($C2913=0,"",LBA!R2913)</f>
        <v/>
      </c>
      <c r="J2913" s="323" t="str">
        <f>IF($C2913=0,"",LBA!AD2913)</f>
        <v/>
      </c>
      <c r="K2913" s="323" t="str">
        <f>IF($C2913=0,"",LBA!AH2913)</f>
        <v/>
      </c>
      <c r="L2913" s="323" t="str">
        <f>IF($C2913=0,"",LBA!AI2913)</f>
        <v/>
      </c>
      <c r="M2913" s="295"/>
      <c r="P2913" s="294">
        <f>+LBA!G2913</f>
        <v>0</v>
      </c>
      <c r="Q2913" s="297" t="e">
        <f>VLOOKUP(P2913,'Kategori Aset'!$B:$C,2,0)</f>
        <v>#N/A</v>
      </c>
      <c r="R2913" s="297">
        <f>+LBA!U2913</f>
        <v>0</v>
      </c>
      <c r="S2913" s="297">
        <f>+LBA!C2913</f>
        <v>0</v>
      </c>
      <c r="T2913" s="297">
        <f>+LBA!V2913</f>
        <v>0</v>
      </c>
      <c r="U2913" s="298">
        <f>+LBA!E2913</f>
        <v>0</v>
      </c>
      <c r="V2913" s="298">
        <f>+LBA!A2913</f>
        <v>0</v>
      </c>
      <c r="W2913" s="298">
        <f>+LBA!C2913</f>
        <v>0</v>
      </c>
      <c r="Y2913" s="308" t="str">
        <f t="shared" si="45"/>
        <v/>
      </c>
    </row>
    <row r="2914" spans="1:25">
      <c r="A2914" s="320">
        <f>LBA!A2914</f>
        <v>0</v>
      </c>
      <c r="B2914" s="320">
        <f>LBA!E2914</f>
        <v>0</v>
      </c>
      <c r="C2914" s="320">
        <f>LBA!P2914</f>
        <v>0</v>
      </c>
      <c r="D2914" s="321" t="str">
        <f>IF($C2914=0,"",VLOOKUP($C2914,LDI!$I:$BB,37,0))</f>
        <v/>
      </c>
      <c r="E2914" s="320" t="str">
        <f>IF($C2914=0,"",LBA!I2914)</f>
        <v/>
      </c>
      <c r="F2914" s="320" t="str">
        <f>IF($C2914=0,"",LBA!Q2914)</f>
        <v/>
      </c>
      <c r="G2914" s="321" t="str">
        <f>IF($C2914=0,"",VLOOKUP($C2914,LDI!$I:$BB,15,0))</f>
        <v/>
      </c>
      <c r="H2914" s="321" t="str">
        <f>IF($C2914=0,"",VLOOKUP($C2914,LDI!$I:$BB,17,0))</f>
        <v/>
      </c>
      <c r="I2914" s="322" t="str">
        <f>IF($C2914=0,"",LBA!R2914)</f>
        <v/>
      </c>
      <c r="J2914" s="323" t="str">
        <f>IF($C2914=0,"",LBA!AD2914)</f>
        <v/>
      </c>
      <c r="K2914" s="323" t="str">
        <f>IF($C2914=0,"",LBA!AH2914)</f>
        <v/>
      </c>
      <c r="L2914" s="323" t="str">
        <f>IF($C2914=0,"",LBA!AI2914)</f>
        <v/>
      </c>
      <c r="M2914" s="295"/>
      <c r="P2914" s="294">
        <f>+LBA!G2914</f>
        <v>0</v>
      </c>
      <c r="Q2914" s="297" t="e">
        <f>VLOOKUP(P2914,'Kategori Aset'!$B:$C,2,0)</f>
        <v>#N/A</v>
      </c>
      <c r="R2914" s="297">
        <f>+LBA!U2914</f>
        <v>0</v>
      </c>
      <c r="S2914" s="297">
        <f>+LBA!C2914</f>
        <v>0</v>
      </c>
      <c r="T2914" s="297">
        <f>+LBA!V2914</f>
        <v>0</v>
      </c>
      <c r="U2914" s="298">
        <f>+LBA!E2914</f>
        <v>0</v>
      </c>
      <c r="V2914" s="298">
        <f>+LBA!A2914</f>
        <v>0</v>
      </c>
      <c r="W2914" s="298">
        <f>+LBA!C2914</f>
        <v>0</v>
      </c>
      <c r="Y2914" s="308" t="str">
        <f t="shared" si="45"/>
        <v/>
      </c>
    </row>
    <row r="2915" spans="1:25">
      <c r="A2915" s="320">
        <f>LBA!A2915</f>
        <v>0</v>
      </c>
      <c r="B2915" s="320">
        <f>LBA!E2915</f>
        <v>0</v>
      </c>
      <c r="C2915" s="320">
        <f>LBA!P2915</f>
        <v>0</v>
      </c>
      <c r="D2915" s="321" t="str">
        <f>IF($C2915=0,"",VLOOKUP($C2915,LDI!$I:$BB,37,0))</f>
        <v/>
      </c>
      <c r="E2915" s="320" t="str">
        <f>IF($C2915=0,"",LBA!I2915)</f>
        <v/>
      </c>
      <c r="F2915" s="320" t="str">
        <f>IF($C2915=0,"",LBA!Q2915)</f>
        <v/>
      </c>
      <c r="G2915" s="321" t="str">
        <f>IF($C2915=0,"",VLOOKUP($C2915,LDI!$I:$BB,15,0))</f>
        <v/>
      </c>
      <c r="H2915" s="321" t="str">
        <f>IF($C2915=0,"",VLOOKUP($C2915,LDI!$I:$BB,17,0))</f>
        <v/>
      </c>
      <c r="I2915" s="322" t="str">
        <f>IF($C2915=0,"",LBA!R2915)</f>
        <v/>
      </c>
      <c r="J2915" s="323" t="str">
        <f>IF($C2915=0,"",LBA!AD2915)</f>
        <v/>
      </c>
      <c r="K2915" s="323" t="str">
        <f>IF($C2915=0,"",LBA!AH2915)</f>
        <v/>
      </c>
      <c r="L2915" s="323" t="str">
        <f>IF($C2915=0,"",LBA!AI2915)</f>
        <v/>
      </c>
      <c r="M2915" s="295"/>
      <c r="P2915" s="294">
        <f>+LBA!G2915</f>
        <v>0</v>
      </c>
      <c r="Q2915" s="297" t="e">
        <f>VLOOKUP(P2915,'Kategori Aset'!$B:$C,2,0)</f>
        <v>#N/A</v>
      </c>
      <c r="R2915" s="297">
        <f>+LBA!U2915</f>
        <v>0</v>
      </c>
      <c r="S2915" s="297">
        <f>+LBA!C2915</f>
        <v>0</v>
      </c>
      <c r="T2915" s="297">
        <f>+LBA!V2915</f>
        <v>0</v>
      </c>
      <c r="U2915" s="298">
        <f>+LBA!E2915</f>
        <v>0</v>
      </c>
      <c r="V2915" s="298">
        <f>+LBA!A2915</f>
        <v>0</v>
      </c>
      <c r="W2915" s="298">
        <f>+LBA!C2915</f>
        <v>0</v>
      </c>
      <c r="Y2915" s="308" t="str">
        <f t="shared" si="45"/>
        <v/>
      </c>
    </row>
    <row r="2916" spans="1:25">
      <c r="A2916" s="320">
        <f>LBA!A2916</f>
        <v>0</v>
      </c>
      <c r="B2916" s="320">
        <f>LBA!E2916</f>
        <v>0</v>
      </c>
      <c r="C2916" s="320">
        <f>LBA!P2916</f>
        <v>0</v>
      </c>
      <c r="D2916" s="321" t="str">
        <f>IF($C2916=0,"",VLOOKUP($C2916,LDI!$I:$BB,37,0))</f>
        <v/>
      </c>
      <c r="E2916" s="320" t="str">
        <f>IF($C2916=0,"",LBA!I2916)</f>
        <v/>
      </c>
      <c r="F2916" s="320" t="str">
        <f>IF($C2916=0,"",LBA!Q2916)</f>
        <v/>
      </c>
      <c r="G2916" s="321" t="str">
        <f>IF($C2916=0,"",VLOOKUP($C2916,LDI!$I:$BB,15,0))</f>
        <v/>
      </c>
      <c r="H2916" s="321" t="str">
        <f>IF($C2916=0,"",VLOOKUP($C2916,LDI!$I:$BB,17,0))</f>
        <v/>
      </c>
      <c r="I2916" s="322" t="str">
        <f>IF($C2916=0,"",LBA!R2916)</f>
        <v/>
      </c>
      <c r="J2916" s="323" t="str">
        <f>IF($C2916=0,"",LBA!AD2916)</f>
        <v/>
      </c>
      <c r="K2916" s="323" t="str">
        <f>IF($C2916=0,"",LBA!AH2916)</f>
        <v/>
      </c>
      <c r="L2916" s="323" t="str">
        <f>IF($C2916=0,"",LBA!AI2916)</f>
        <v/>
      </c>
      <c r="M2916" s="295"/>
      <c r="P2916" s="294">
        <f>+LBA!G2916</f>
        <v>0</v>
      </c>
      <c r="Q2916" s="297" t="e">
        <f>VLOOKUP(P2916,'Kategori Aset'!$B:$C,2,0)</f>
        <v>#N/A</v>
      </c>
      <c r="R2916" s="297">
        <f>+LBA!U2916</f>
        <v>0</v>
      </c>
      <c r="S2916" s="297">
        <f>+LBA!C2916</f>
        <v>0</v>
      </c>
      <c r="T2916" s="297">
        <f>+LBA!V2916</f>
        <v>0</v>
      </c>
      <c r="U2916" s="298">
        <f>+LBA!E2916</f>
        <v>0</v>
      </c>
      <c r="V2916" s="298">
        <f>+LBA!A2916</f>
        <v>0</v>
      </c>
      <c r="W2916" s="298">
        <f>+LBA!C2916</f>
        <v>0</v>
      </c>
      <c r="Y2916" s="308" t="str">
        <f t="shared" si="45"/>
        <v/>
      </c>
    </row>
    <row r="2917" spans="1:25">
      <c r="A2917" s="320">
        <f>LBA!A2917</f>
        <v>0</v>
      </c>
      <c r="B2917" s="320">
        <f>LBA!E2917</f>
        <v>0</v>
      </c>
      <c r="C2917" s="320">
        <f>LBA!P2917</f>
        <v>0</v>
      </c>
      <c r="D2917" s="321" t="str">
        <f>IF($C2917=0,"",VLOOKUP($C2917,LDI!$I:$BB,37,0))</f>
        <v/>
      </c>
      <c r="E2917" s="320" t="str">
        <f>IF($C2917=0,"",LBA!I2917)</f>
        <v/>
      </c>
      <c r="F2917" s="320" t="str">
        <f>IF($C2917=0,"",LBA!Q2917)</f>
        <v/>
      </c>
      <c r="G2917" s="321" t="str">
        <f>IF($C2917=0,"",VLOOKUP($C2917,LDI!$I:$BB,15,0))</f>
        <v/>
      </c>
      <c r="H2917" s="321" t="str">
        <f>IF($C2917=0,"",VLOOKUP($C2917,LDI!$I:$BB,17,0))</f>
        <v/>
      </c>
      <c r="I2917" s="322" t="str">
        <f>IF($C2917=0,"",LBA!R2917)</f>
        <v/>
      </c>
      <c r="J2917" s="323" t="str">
        <f>IF($C2917=0,"",LBA!AD2917)</f>
        <v/>
      </c>
      <c r="K2917" s="323" t="str">
        <f>IF($C2917=0,"",LBA!AH2917)</f>
        <v/>
      </c>
      <c r="L2917" s="323" t="str">
        <f>IF($C2917=0,"",LBA!AI2917)</f>
        <v/>
      </c>
      <c r="M2917" s="295"/>
      <c r="P2917" s="294">
        <f>+LBA!G2917</f>
        <v>0</v>
      </c>
      <c r="Q2917" s="297" t="e">
        <f>VLOOKUP(P2917,'Kategori Aset'!$B:$C,2,0)</f>
        <v>#N/A</v>
      </c>
      <c r="R2917" s="297">
        <f>+LBA!U2917</f>
        <v>0</v>
      </c>
      <c r="S2917" s="297">
        <f>+LBA!C2917</f>
        <v>0</v>
      </c>
      <c r="T2917" s="297">
        <f>+LBA!V2917</f>
        <v>0</v>
      </c>
      <c r="U2917" s="298">
        <f>+LBA!E2917</f>
        <v>0</v>
      </c>
      <c r="V2917" s="298">
        <f>+LBA!A2917</f>
        <v>0</v>
      </c>
      <c r="W2917" s="298">
        <f>+LBA!C2917</f>
        <v>0</v>
      </c>
      <c r="Y2917" s="308" t="str">
        <f t="shared" si="45"/>
        <v/>
      </c>
    </row>
    <row r="2918" spans="1:25">
      <c r="A2918" s="320">
        <f>LBA!A2918</f>
        <v>0</v>
      </c>
      <c r="B2918" s="320">
        <f>LBA!E2918</f>
        <v>0</v>
      </c>
      <c r="C2918" s="320">
        <f>LBA!P2918</f>
        <v>0</v>
      </c>
      <c r="D2918" s="321" t="str">
        <f>IF($C2918=0,"",VLOOKUP($C2918,LDI!$I:$BB,37,0))</f>
        <v/>
      </c>
      <c r="E2918" s="320" t="str">
        <f>IF($C2918=0,"",LBA!I2918)</f>
        <v/>
      </c>
      <c r="F2918" s="320" t="str">
        <f>IF($C2918=0,"",LBA!Q2918)</f>
        <v/>
      </c>
      <c r="G2918" s="321" t="str">
        <f>IF($C2918=0,"",VLOOKUP($C2918,LDI!$I:$BB,15,0))</f>
        <v/>
      </c>
      <c r="H2918" s="321" t="str">
        <f>IF($C2918=0,"",VLOOKUP($C2918,LDI!$I:$BB,17,0))</f>
        <v/>
      </c>
      <c r="I2918" s="322" t="str">
        <f>IF($C2918=0,"",LBA!R2918)</f>
        <v/>
      </c>
      <c r="J2918" s="323" t="str">
        <f>IF($C2918=0,"",LBA!AD2918)</f>
        <v/>
      </c>
      <c r="K2918" s="323" t="str">
        <f>IF($C2918=0,"",LBA!AH2918)</f>
        <v/>
      </c>
      <c r="L2918" s="323" t="str">
        <f>IF($C2918=0,"",LBA!AI2918)</f>
        <v/>
      </c>
      <c r="M2918" s="295"/>
      <c r="P2918" s="294">
        <f>+LBA!G2918</f>
        <v>0</v>
      </c>
      <c r="Q2918" s="297" t="e">
        <f>VLOOKUP(P2918,'Kategori Aset'!$B:$C,2,0)</f>
        <v>#N/A</v>
      </c>
      <c r="R2918" s="297">
        <f>+LBA!U2918</f>
        <v>0</v>
      </c>
      <c r="S2918" s="297">
        <f>+LBA!C2918</f>
        <v>0</v>
      </c>
      <c r="T2918" s="297">
        <f>+LBA!V2918</f>
        <v>0</v>
      </c>
      <c r="U2918" s="298">
        <f>+LBA!E2918</f>
        <v>0</v>
      </c>
      <c r="V2918" s="298">
        <f>+LBA!A2918</f>
        <v>0</v>
      </c>
      <c r="W2918" s="298">
        <f>+LBA!C2918</f>
        <v>0</v>
      </c>
      <c r="Y2918" s="308" t="str">
        <f t="shared" si="45"/>
        <v/>
      </c>
    </row>
    <row r="2919" spans="1:25">
      <c r="A2919" s="320">
        <f>LBA!A2919</f>
        <v>0</v>
      </c>
      <c r="B2919" s="320">
        <f>LBA!E2919</f>
        <v>0</v>
      </c>
      <c r="C2919" s="320">
        <f>LBA!P2919</f>
        <v>0</v>
      </c>
      <c r="D2919" s="321" t="str">
        <f>IF($C2919=0,"",VLOOKUP($C2919,LDI!$I:$BB,37,0))</f>
        <v/>
      </c>
      <c r="E2919" s="320" t="str">
        <f>IF($C2919=0,"",LBA!I2919)</f>
        <v/>
      </c>
      <c r="F2919" s="320" t="str">
        <f>IF($C2919=0,"",LBA!Q2919)</f>
        <v/>
      </c>
      <c r="G2919" s="321" t="str">
        <f>IF($C2919=0,"",VLOOKUP($C2919,LDI!$I:$BB,15,0))</f>
        <v/>
      </c>
      <c r="H2919" s="321" t="str">
        <f>IF($C2919=0,"",VLOOKUP($C2919,LDI!$I:$BB,17,0))</f>
        <v/>
      </c>
      <c r="I2919" s="322" t="str">
        <f>IF($C2919=0,"",LBA!R2919)</f>
        <v/>
      </c>
      <c r="J2919" s="323" t="str">
        <f>IF($C2919=0,"",LBA!AD2919)</f>
        <v/>
      </c>
      <c r="K2919" s="323" t="str">
        <f>IF($C2919=0,"",LBA!AH2919)</f>
        <v/>
      </c>
      <c r="L2919" s="323" t="str">
        <f>IF($C2919=0,"",LBA!AI2919)</f>
        <v/>
      </c>
      <c r="M2919" s="295"/>
      <c r="P2919" s="294">
        <f>+LBA!G2919</f>
        <v>0</v>
      </c>
      <c r="Q2919" s="297" t="e">
        <f>VLOOKUP(P2919,'Kategori Aset'!$B:$C,2,0)</f>
        <v>#N/A</v>
      </c>
      <c r="R2919" s="297">
        <f>+LBA!U2919</f>
        <v>0</v>
      </c>
      <c r="S2919" s="297">
        <f>+LBA!C2919</f>
        <v>0</v>
      </c>
      <c r="T2919" s="297">
        <f>+LBA!V2919</f>
        <v>0</v>
      </c>
      <c r="U2919" s="298">
        <f>+LBA!E2919</f>
        <v>0</v>
      </c>
      <c r="V2919" s="298">
        <f>+LBA!A2919</f>
        <v>0</v>
      </c>
      <c r="W2919" s="298">
        <f>+LBA!C2919</f>
        <v>0</v>
      </c>
      <c r="Y2919" s="308" t="str">
        <f t="shared" si="45"/>
        <v/>
      </c>
    </row>
    <row r="2920" spans="1:25">
      <c r="A2920" s="320">
        <f>LBA!A2920</f>
        <v>0</v>
      </c>
      <c r="B2920" s="320">
        <f>LBA!E2920</f>
        <v>0</v>
      </c>
      <c r="C2920" s="320">
        <f>LBA!P2920</f>
        <v>0</v>
      </c>
      <c r="D2920" s="321" t="str">
        <f>IF($C2920=0,"",VLOOKUP($C2920,LDI!$I:$BB,37,0))</f>
        <v/>
      </c>
      <c r="E2920" s="320" t="str">
        <f>IF($C2920=0,"",LBA!I2920)</f>
        <v/>
      </c>
      <c r="F2920" s="320" t="str">
        <f>IF($C2920=0,"",LBA!Q2920)</f>
        <v/>
      </c>
      <c r="G2920" s="321" t="str">
        <f>IF($C2920=0,"",VLOOKUP($C2920,LDI!$I:$BB,15,0))</f>
        <v/>
      </c>
      <c r="H2920" s="321" t="str">
        <f>IF($C2920=0,"",VLOOKUP($C2920,LDI!$I:$BB,17,0))</f>
        <v/>
      </c>
      <c r="I2920" s="322" t="str">
        <f>IF($C2920=0,"",LBA!R2920)</f>
        <v/>
      </c>
      <c r="J2920" s="323" t="str">
        <f>IF($C2920=0,"",LBA!AD2920)</f>
        <v/>
      </c>
      <c r="K2920" s="323" t="str">
        <f>IF($C2920=0,"",LBA!AH2920)</f>
        <v/>
      </c>
      <c r="L2920" s="323" t="str">
        <f>IF($C2920=0,"",LBA!AI2920)</f>
        <v/>
      </c>
      <c r="M2920" s="295"/>
      <c r="P2920" s="294">
        <f>+LBA!G2920</f>
        <v>0</v>
      </c>
      <c r="Q2920" s="297" t="e">
        <f>VLOOKUP(P2920,'Kategori Aset'!$B:$C,2,0)</f>
        <v>#N/A</v>
      </c>
      <c r="R2920" s="297">
        <f>+LBA!U2920</f>
        <v>0</v>
      </c>
      <c r="S2920" s="297">
        <f>+LBA!C2920</f>
        <v>0</v>
      </c>
      <c r="T2920" s="297">
        <f>+LBA!V2920</f>
        <v>0</v>
      </c>
      <c r="U2920" s="298">
        <f>+LBA!E2920</f>
        <v>0</v>
      </c>
      <c r="V2920" s="298">
        <f>+LBA!A2920</f>
        <v>0</v>
      </c>
      <c r="W2920" s="298">
        <f>+LBA!C2920</f>
        <v>0</v>
      </c>
      <c r="Y2920" s="308" t="str">
        <f t="shared" si="45"/>
        <v/>
      </c>
    </row>
    <row r="2921" spans="1:25">
      <c r="A2921" s="320">
        <f>LBA!A2921</f>
        <v>0</v>
      </c>
      <c r="B2921" s="320">
        <f>LBA!E2921</f>
        <v>0</v>
      </c>
      <c r="C2921" s="320">
        <f>LBA!P2921</f>
        <v>0</v>
      </c>
      <c r="D2921" s="321" t="str">
        <f>IF($C2921=0,"",VLOOKUP($C2921,LDI!$I:$BB,37,0))</f>
        <v/>
      </c>
      <c r="E2921" s="320" t="str">
        <f>IF($C2921=0,"",LBA!I2921)</f>
        <v/>
      </c>
      <c r="F2921" s="320" t="str">
        <f>IF($C2921=0,"",LBA!Q2921)</f>
        <v/>
      </c>
      <c r="G2921" s="321" t="str">
        <f>IF($C2921=0,"",VLOOKUP($C2921,LDI!$I:$BB,15,0))</f>
        <v/>
      </c>
      <c r="H2921" s="321" t="str">
        <f>IF($C2921=0,"",VLOOKUP($C2921,LDI!$I:$BB,17,0))</f>
        <v/>
      </c>
      <c r="I2921" s="322" t="str">
        <f>IF($C2921=0,"",LBA!R2921)</f>
        <v/>
      </c>
      <c r="J2921" s="323" t="str">
        <f>IF($C2921=0,"",LBA!AD2921)</f>
        <v/>
      </c>
      <c r="K2921" s="323" t="str">
        <f>IF($C2921=0,"",LBA!AH2921)</f>
        <v/>
      </c>
      <c r="L2921" s="323" t="str">
        <f>IF($C2921=0,"",LBA!AI2921)</f>
        <v/>
      </c>
      <c r="M2921" s="295"/>
      <c r="P2921" s="294">
        <f>+LBA!G2921</f>
        <v>0</v>
      </c>
      <c r="Q2921" s="297" t="e">
        <f>VLOOKUP(P2921,'Kategori Aset'!$B:$C,2,0)</f>
        <v>#N/A</v>
      </c>
      <c r="R2921" s="297">
        <f>+LBA!U2921</f>
        <v>0</v>
      </c>
      <c r="S2921" s="297">
        <f>+LBA!C2921</f>
        <v>0</v>
      </c>
      <c r="T2921" s="297">
        <f>+LBA!V2921</f>
        <v>0</v>
      </c>
      <c r="U2921" s="298">
        <f>+LBA!E2921</f>
        <v>0</v>
      </c>
      <c r="V2921" s="298">
        <f>+LBA!A2921</f>
        <v>0</v>
      </c>
      <c r="W2921" s="298">
        <f>+LBA!C2921</f>
        <v>0</v>
      </c>
      <c r="Y2921" s="308" t="str">
        <f t="shared" si="45"/>
        <v/>
      </c>
    </row>
    <row r="2922" spans="1:25">
      <c r="A2922" s="320">
        <f>LBA!A2922</f>
        <v>0</v>
      </c>
      <c r="B2922" s="320">
        <f>LBA!E2922</f>
        <v>0</v>
      </c>
      <c r="C2922" s="320">
        <f>LBA!P2922</f>
        <v>0</v>
      </c>
      <c r="D2922" s="321" t="str">
        <f>IF($C2922=0,"",VLOOKUP($C2922,LDI!$I:$BB,37,0))</f>
        <v/>
      </c>
      <c r="E2922" s="320" t="str">
        <f>IF($C2922=0,"",LBA!I2922)</f>
        <v/>
      </c>
      <c r="F2922" s="320" t="str">
        <f>IF($C2922=0,"",LBA!Q2922)</f>
        <v/>
      </c>
      <c r="G2922" s="321" t="str">
        <f>IF($C2922=0,"",VLOOKUP($C2922,LDI!$I:$BB,15,0))</f>
        <v/>
      </c>
      <c r="H2922" s="321" t="str">
        <f>IF($C2922=0,"",VLOOKUP($C2922,LDI!$I:$BB,17,0))</f>
        <v/>
      </c>
      <c r="I2922" s="322" t="str">
        <f>IF($C2922=0,"",LBA!R2922)</f>
        <v/>
      </c>
      <c r="J2922" s="323" t="str">
        <f>IF($C2922=0,"",LBA!AD2922)</f>
        <v/>
      </c>
      <c r="K2922" s="323" t="str">
        <f>IF($C2922=0,"",LBA!AH2922)</f>
        <v/>
      </c>
      <c r="L2922" s="323" t="str">
        <f>IF($C2922=0,"",LBA!AI2922)</f>
        <v/>
      </c>
      <c r="M2922" s="295"/>
      <c r="P2922" s="294">
        <f>+LBA!G2922</f>
        <v>0</v>
      </c>
      <c r="Q2922" s="297" t="e">
        <f>VLOOKUP(P2922,'Kategori Aset'!$B:$C,2,0)</f>
        <v>#N/A</v>
      </c>
      <c r="R2922" s="297">
        <f>+LBA!U2922</f>
        <v>0</v>
      </c>
      <c r="S2922" s="297">
        <f>+LBA!C2922</f>
        <v>0</v>
      </c>
      <c r="T2922" s="297">
        <f>+LBA!V2922</f>
        <v>0</v>
      </c>
      <c r="U2922" s="298">
        <f>+LBA!E2922</f>
        <v>0</v>
      </c>
      <c r="V2922" s="298">
        <f>+LBA!A2922</f>
        <v>0</v>
      </c>
      <c r="W2922" s="298">
        <f>+LBA!C2922</f>
        <v>0</v>
      </c>
      <c r="Y2922" s="308" t="str">
        <f t="shared" si="45"/>
        <v/>
      </c>
    </row>
    <row r="2923" spans="1:25">
      <c r="A2923" s="320">
        <f>LBA!A2923</f>
        <v>0</v>
      </c>
      <c r="B2923" s="320">
        <f>LBA!E2923</f>
        <v>0</v>
      </c>
      <c r="C2923" s="320">
        <f>LBA!P2923</f>
        <v>0</v>
      </c>
      <c r="D2923" s="321" t="str">
        <f>IF($C2923=0,"",VLOOKUP($C2923,LDI!$I:$BB,37,0))</f>
        <v/>
      </c>
      <c r="E2923" s="320" t="str">
        <f>IF($C2923=0,"",LBA!I2923)</f>
        <v/>
      </c>
      <c r="F2923" s="320" t="str">
        <f>IF($C2923=0,"",LBA!Q2923)</f>
        <v/>
      </c>
      <c r="G2923" s="321" t="str">
        <f>IF($C2923=0,"",VLOOKUP($C2923,LDI!$I:$BB,15,0))</f>
        <v/>
      </c>
      <c r="H2923" s="321" t="str">
        <f>IF($C2923=0,"",VLOOKUP($C2923,LDI!$I:$BB,17,0))</f>
        <v/>
      </c>
      <c r="I2923" s="322" t="str">
        <f>IF($C2923=0,"",LBA!R2923)</f>
        <v/>
      </c>
      <c r="J2923" s="323" t="str">
        <f>IF($C2923=0,"",LBA!AD2923)</f>
        <v/>
      </c>
      <c r="K2923" s="323" t="str">
        <f>IF($C2923=0,"",LBA!AH2923)</f>
        <v/>
      </c>
      <c r="L2923" s="323" t="str">
        <f>IF($C2923=0,"",LBA!AI2923)</f>
        <v/>
      </c>
      <c r="M2923" s="295"/>
      <c r="P2923" s="294">
        <f>+LBA!G2923</f>
        <v>0</v>
      </c>
      <c r="Q2923" s="297" t="e">
        <f>VLOOKUP(P2923,'Kategori Aset'!$B:$C,2,0)</f>
        <v>#N/A</v>
      </c>
      <c r="R2923" s="297">
        <f>+LBA!U2923</f>
        <v>0</v>
      </c>
      <c r="S2923" s="297">
        <f>+LBA!C2923</f>
        <v>0</v>
      </c>
      <c r="T2923" s="297">
        <f>+LBA!V2923</f>
        <v>0</v>
      </c>
      <c r="U2923" s="298">
        <f>+LBA!E2923</f>
        <v>0</v>
      </c>
      <c r="V2923" s="298">
        <f>+LBA!A2923</f>
        <v>0</v>
      </c>
      <c r="W2923" s="298">
        <f>+LBA!C2923</f>
        <v>0</v>
      </c>
      <c r="Y2923" s="308" t="str">
        <f t="shared" si="45"/>
        <v/>
      </c>
    </row>
    <row r="2924" spans="1:25">
      <c r="A2924" s="320">
        <f>LBA!A2924</f>
        <v>0</v>
      </c>
      <c r="B2924" s="320">
        <f>LBA!E2924</f>
        <v>0</v>
      </c>
      <c r="C2924" s="320">
        <f>LBA!P2924</f>
        <v>0</v>
      </c>
      <c r="D2924" s="321" t="str">
        <f>IF($C2924=0,"",VLOOKUP($C2924,LDI!$I:$BB,37,0))</f>
        <v/>
      </c>
      <c r="E2924" s="320" t="str">
        <f>IF($C2924=0,"",LBA!I2924)</f>
        <v/>
      </c>
      <c r="F2924" s="320" t="str">
        <f>IF($C2924=0,"",LBA!Q2924)</f>
        <v/>
      </c>
      <c r="G2924" s="321" t="str">
        <f>IF($C2924=0,"",VLOOKUP($C2924,LDI!$I:$BB,15,0))</f>
        <v/>
      </c>
      <c r="H2924" s="321" t="str">
        <f>IF($C2924=0,"",VLOOKUP($C2924,LDI!$I:$BB,17,0))</f>
        <v/>
      </c>
      <c r="I2924" s="322" t="str">
        <f>IF($C2924=0,"",LBA!R2924)</f>
        <v/>
      </c>
      <c r="J2924" s="323" t="str">
        <f>IF($C2924=0,"",LBA!AD2924)</f>
        <v/>
      </c>
      <c r="K2924" s="323" t="str">
        <f>IF($C2924=0,"",LBA!AH2924)</f>
        <v/>
      </c>
      <c r="L2924" s="323" t="str">
        <f>IF($C2924=0,"",LBA!AI2924)</f>
        <v/>
      </c>
      <c r="M2924" s="295"/>
      <c r="P2924" s="294">
        <f>+LBA!G2924</f>
        <v>0</v>
      </c>
      <c r="Q2924" s="297" t="e">
        <f>VLOOKUP(P2924,'Kategori Aset'!$B:$C,2,0)</f>
        <v>#N/A</v>
      </c>
      <c r="R2924" s="297">
        <f>+LBA!U2924</f>
        <v>0</v>
      </c>
      <c r="S2924" s="297">
        <f>+LBA!C2924</f>
        <v>0</v>
      </c>
      <c r="T2924" s="297">
        <f>+LBA!V2924</f>
        <v>0</v>
      </c>
      <c r="U2924" s="298">
        <f>+LBA!E2924</f>
        <v>0</v>
      </c>
      <c r="V2924" s="298">
        <f>+LBA!A2924</f>
        <v>0</v>
      </c>
      <c r="W2924" s="298">
        <f>+LBA!C2924</f>
        <v>0</v>
      </c>
      <c r="Y2924" s="308" t="str">
        <f t="shared" si="45"/>
        <v/>
      </c>
    </row>
    <row r="2925" spans="1:25">
      <c r="A2925" s="320">
        <f>LBA!A2925</f>
        <v>0</v>
      </c>
      <c r="B2925" s="320">
        <f>LBA!E2925</f>
        <v>0</v>
      </c>
      <c r="C2925" s="320">
        <f>LBA!P2925</f>
        <v>0</v>
      </c>
      <c r="D2925" s="321" t="str">
        <f>IF($C2925=0,"",VLOOKUP($C2925,LDI!$I:$BB,37,0))</f>
        <v/>
      </c>
      <c r="E2925" s="320" t="str">
        <f>IF($C2925=0,"",LBA!I2925)</f>
        <v/>
      </c>
      <c r="F2925" s="320" t="str">
        <f>IF($C2925=0,"",LBA!Q2925)</f>
        <v/>
      </c>
      <c r="G2925" s="321" t="str">
        <f>IF($C2925=0,"",VLOOKUP($C2925,LDI!$I:$BB,15,0))</f>
        <v/>
      </c>
      <c r="H2925" s="321" t="str">
        <f>IF($C2925=0,"",VLOOKUP($C2925,LDI!$I:$BB,17,0))</f>
        <v/>
      </c>
      <c r="I2925" s="322" t="str">
        <f>IF($C2925=0,"",LBA!R2925)</f>
        <v/>
      </c>
      <c r="J2925" s="323" t="str">
        <f>IF($C2925=0,"",LBA!AD2925)</f>
        <v/>
      </c>
      <c r="K2925" s="323" t="str">
        <f>IF($C2925=0,"",LBA!AH2925)</f>
        <v/>
      </c>
      <c r="L2925" s="323" t="str">
        <f>IF($C2925=0,"",LBA!AI2925)</f>
        <v/>
      </c>
      <c r="M2925" s="295"/>
      <c r="P2925" s="294">
        <f>+LBA!G2925</f>
        <v>0</v>
      </c>
      <c r="Q2925" s="297" t="e">
        <f>VLOOKUP(P2925,'Kategori Aset'!$B:$C,2,0)</f>
        <v>#N/A</v>
      </c>
      <c r="R2925" s="297">
        <f>+LBA!U2925</f>
        <v>0</v>
      </c>
      <c r="S2925" s="297">
        <f>+LBA!C2925</f>
        <v>0</v>
      </c>
      <c r="T2925" s="297">
        <f>+LBA!V2925</f>
        <v>0</v>
      </c>
      <c r="U2925" s="298">
        <f>+LBA!E2925</f>
        <v>0</v>
      </c>
      <c r="V2925" s="298">
        <f>+LBA!A2925</f>
        <v>0</v>
      </c>
      <c r="W2925" s="298">
        <f>+LBA!C2925</f>
        <v>0</v>
      </c>
      <c r="Y2925" s="308" t="str">
        <f t="shared" si="45"/>
        <v/>
      </c>
    </row>
    <row r="2926" spans="1:25">
      <c r="A2926" s="320">
        <f>LBA!A2926</f>
        <v>0</v>
      </c>
      <c r="B2926" s="320">
        <f>LBA!E2926</f>
        <v>0</v>
      </c>
      <c r="C2926" s="320">
        <f>LBA!P2926</f>
        <v>0</v>
      </c>
      <c r="D2926" s="321" t="str">
        <f>IF($C2926=0,"",VLOOKUP($C2926,LDI!$I:$BB,37,0))</f>
        <v/>
      </c>
      <c r="E2926" s="320" t="str">
        <f>IF($C2926=0,"",LBA!I2926)</f>
        <v/>
      </c>
      <c r="F2926" s="320" t="str">
        <f>IF($C2926=0,"",LBA!Q2926)</f>
        <v/>
      </c>
      <c r="G2926" s="321" t="str">
        <f>IF($C2926=0,"",VLOOKUP($C2926,LDI!$I:$BB,15,0))</f>
        <v/>
      </c>
      <c r="H2926" s="321" t="str">
        <f>IF($C2926=0,"",VLOOKUP($C2926,LDI!$I:$BB,17,0))</f>
        <v/>
      </c>
      <c r="I2926" s="322" t="str">
        <f>IF($C2926=0,"",LBA!R2926)</f>
        <v/>
      </c>
      <c r="J2926" s="323" t="str">
        <f>IF($C2926=0,"",LBA!AD2926)</f>
        <v/>
      </c>
      <c r="K2926" s="323" t="str">
        <f>IF($C2926=0,"",LBA!AH2926)</f>
        <v/>
      </c>
      <c r="L2926" s="323" t="str">
        <f>IF($C2926=0,"",LBA!AI2926)</f>
        <v/>
      </c>
      <c r="M2926" s="295"/>
      <c r="P2926" s="294">
        <f>+LBA!G2926</f>
        <v>0</v>
      </c>
      <c r="Q2926" s="297" t="e">
        <f>VLOOKUP(P2926,'Kategori Aset'!$B:$C,2,0)</f>
        <v>#N/A</v>
      </c>
      <c r="R2926" s="297">
        <f>+LBA!U2926</f>
        <v>0</v>
      </c>
      <c r="S2926" s="297">
        <f>+LBA!C2926</f>
        <v>0</v>
      </c>
      <c r="T2926" s="297">
        <f>+LBA!V2926</f>
        <v>0</v>
      </c>
      <c r="U2926" s="298">
        <f>+LBA!E2926</f>
        <v>0</v>
      </c>
      <c r="V2926" s="298">
        <f>+LBA!A2926</f>
        <v>0</v>
      </c>
      <c r="W2926" s="298">
        <f>+LBA!C2926</f>
        <v>0</v>
      </c>
      <c r="Y2926" s="308" t="str">
        <f t="shared" si="45"/>
        <v/>
      </c>
    </row>
    <row r="2927" spans="1:25">
      <c r="A2927" s="320">
        <f>LBA!A2927</f>
        <v>0</v>
      </c>
      <c r="B2927" s="320">
        <f>LBA!E2927</f>
        <v>0</v>
      </c>
      <c r="C2927" s="320">
        <f>LBA!P2927</f>
        <v>0</v>
      </c>
      <c r="D2927" s="321" t="str">
        <f>IF($C2927=0,"",VLOOKUP($C2927,LDI!$I:$BB,37,0))</f>
        <v/>
      </c>
      <c r="E2927" s="320" t="str">
        <f>IF($C2927=0,"",LBA!I2927)</f>
        <v/>
      </c>
      <c r="F2927" s="320" t="str">
        <f>IF($C2927=0,"",LBA!Q2927)</f>
        <v/>
      </c>
      <c r="G2927" s="321" t="str">
        <f>IF($C2927=0,"",VLOOKUP($C2927,LDI!$I:$BB,15,0))</f>
        <v/>
      </c>
      <c r="H2927" s="321" t="str">
        <f>IF($C2927=0,"",VLOOKUP($C2927,LDI!$I:$BB,17,0))</f>
        <v/>
      </c>
      <c r="I2927" s="322" t="str">
        <f>IF($C2927=0,"",LBA!R2927)</f>
        <v/>
      </c>
      <c r="J2927" s="323" t="str">
        <f>IF($C2927=0,"",LBA!AD2927)</f>
        <v/>
      </c>
      <c r="K2927" s="323" t="str">
        <f>IF($C2927=0,"",LBA!AH2927)</f>
        <v/>
      </c>
      <c r="L2927" s="323" t="str">
        <f>IF($C2927=0,"",LBA!AI2927)</f>
        <v/>
      </c>
      <c r="M2927" s="295"/>
      <c r="P2927" s="294">
        <f>+LBA!G2927</f>
        <v>0</v>
      </c>
      <c r="Q2927" s="297" t="e">
        <f>VLOOKUP(P2927,'Kategori Aset'!$B:$C,2,0)</f>
        <v>#N/A</v>
      </c>
      <c r="R2927" s="297">
        <f>+LBA!U2927</f>
        <v>0</v>
      </c>
      <c r="S2927" s="297">
        <f>+LBA!C2927</f>
        <v>0</v>
      </c>
      <c r="T2927" s="297">
        <f>+LBA!V2927</f>
        <v>0</v>
      </c>
      <c r="U2927" s="298">
        <f>+LBA!E2927</f>
        <v>0</v>
      </c>
      <c r="V2927" s="298">
        <f>+LBA!A2927</f>
        <v>0</v>
      </c>
      <c r="W2927" s="298">
        <f>+LBA!C2927</f>
        <v>0</v>
      </c>
      <c r="Y2927" s="308" t="str">
        <f t="shared" si="45"/>
        <v/>
      </c>
    </row>
    <row r="2928" spans="1:25">
      <c r="A2928" s="320">
        <f>LBA!A2928</f>
        <v>0</v>
      </c>
      <c r="B2928" s="320">
        <f>LBA!E2928</f>
        <v>0</v>
      </c>
      <c r="C2928" s="320">
        <f>LBA!P2928</f>
        <v>0</v>
      </c>
      <c r="D2928" s="321" t="str">
        <f>IF($C2928=0,"",VLOOKUP($C2928,LDI!$I:$BB,37,0))</f>
        <v/>
      </c>
      <c r="E2928" s="320" t="str">
        <f>IF($C2928=0,"",LBA!I2928)</f>
        <v/>
      </c>
      <c r="F2928" s="320" t="str">
        <f>IF($C2928=0,"",LBA!Q2928)</f>
        <v/>
      </c>
      <c r="G2928" s="321" t="str">
        <f>IF($C2928=0,"",VLOOKUP($C2928,LDI!$I:$BB,15,0))</f>
        <v/>
      </c>
      <c r="H2928" s="321" t="str">
        <f>IF($C2928=0,"",VLOOKUP($C2928,LDI!$I:$BB,17,0))</f>
        <v/>
      </c>
      <c r="I2928" s="322" t="str">
        <f>IF($C2928=0,"",LBA!R2928)</f>
        <v/>
      </c>
      <c r="J2928" s="323" t="str">
        <f>IF($C2928=0,"",LBA!AD2928)</f>
        <v/>
      </c>
      <c r="K2928" s="323" t="str">
        <f>IF($C2928=0,"",LBA!AH2928)</f>
        <v/>
      </c>
      <c r="L2928" s="323" t="str">
        <f>IF($C2928=0,"",LBA!AI2928)</f>
        <v/>
      </c>
      <c r="M2928" s="295"/>
      <c r="P2928" s="294">
        <f>+LBA!G2928</f>
        <v>0</v>
      </c>
      <c r="Q2928" s="297" t="e">
        <f>VLOOKUP(P2928,'Kategori Aset'!$B:$C,2,0)</f>
        <v>#N/A</v>
      </c>
      <c r="R2928" s="297">
        <f>+LBA!U2928</f>
        <v>0</v>
      </c>
      <c r="S2928" s="297">
        <f>+LBA!C2928</f>
        <v>0</v>
      </c>
      <c r="T2928" s="297">
        <f>+LBA!V2928</f>
        <v>0</v>
      </c>
      <c r="U2928" s="298">
        <f>+LBA!E2928</f>
        <v>0</v>
      </c>
      <c r="V2928" s="298">
        <f>+LBA!A2928</f>
        <v>0</v>
      </c>
      <c r="W2928" s="298">
        <f>+LBA!C2928</f>
        <v>0</v>
      </c>
      <c r="Y2928" s="308" t="str">
        <f t="shared" si="45"/>
        <v/>
      </c>
    </row>
    <row r="2929" spans="1:25">
      <c r="A2929" s="320">
        <f>LBA!A2929</f>
        <v>0</v>
      </c>
      <c r="B2929" s="320">
        <f>LBA!E2929</f>
        <v>0</v>
      </c>
      <c r="C2929" s="320">
        <f>LBA!P2929</f>
        <v>0</v>
      </c>
      <c r="D2929" s="321" t="str">
        <f>IF($C2929=0,"",VLOOKUP($C2929,LDI!$I:$BB,37,0))</f>
        <v/>
      </c>
      <c r="E2929" s="320" t="str">
        <f>IF($C2929=0,"",LBA!I2929)</f>
        <v/>
      </c>
      <c r="F2929" s="320" t="str">
        <f>IF($C2929=0,"",LBA!Q2929)</f>
        <v/>
      </c>
      <c r="G2929" s="321" t="str">
        <f>IF($C2929=0,"",VLOOKUP($C2929,LDI!$I:$BB,15,0))</f>
        <v/>
      </c>
      <c r="H2929" s="321" t="str">
        <f>IF($C2929=0,"",VLOOKUP($C2929,LDI!$I:$BB,17,0))</f>
        <v/>
      </c>
      <c r="I2929" s="322" t="str">
        <f>IF($C2929=0,"",LBA!R2929)</f>
        <v/>
      </c>
      <c r="J2929" s="323" t="str">
        <f>IF($C2929=0,"",LBA!AD2929)</f>
        <v/>
      </c>
      <c r="K2929" s="323" t="str">
        <f>IF($C2929=0,"",LBA!AH2929)</f>
        <v/>
      </c>
      <c r="L2929" s="323" t="str">
        <f>IF($C2929=0,"",LBA!AI2929)</f>
        <v/>
      </c>
      <c r="M2929" s="295"/>
      <c r="P2929" s="294">
        <f>+LBA!G2929</f>
        <v>0</v>
      </c>
      <c r="Q2929" s="297" t="e">
        <f>VLOOKUP(P2929,'Kategori Aset'!$B:$C,2,0)</f>
        <v>#N/A</v>
      </c>
      <c r="R2929" s="297">
        <f>+LBA!U2929</f>
        <v>0</v>
      </c>
      <c r="S2929" s="297">
        <f>+LBA!C2929</f>
        <v>0</v>
      </c>
      <c r="T2929" s="297">
        <f>+LBA!V2929</f>
        <v>0</v>
      </c>
      <c r="U2929" s="298">
        <f>+LBA!E2929</f>
        <v>0</v>
      </c>
      <c r="V2929" s="298">
        <f>+LBA!A2929</f>
        <v>0</v>
      </c>
      <c r="W2929" s="298">
        <f>+LBA!C2929</f>
        <v>0</v>
      </c>
      <c r="Y2929" s="308" t="str">
        <f t="shared" si="45"/>
        <v/>
      </c>
    </row>
    <row r="2930" spans="1:25">
      <c r="A2930" s="320">
        <f>LBA!A2930</f>
        <v>0</v>
      </c>
      <c r="B2930" s="320">
        <f>LBA!E2930</f>
        <v>0</v>
      </c>
      <c r="C2930" s="320">
        <f>LBA!P2930</f>
        <v>0</v>
      </c>
      <c r="D2930" s="321" t="str">
        <f>IF($C2930=0,"",VLOOKUP($C2930,LDI!$I:$BB,37,0))</f>
        <v/>
      </c>
      <c r="E2930" s="320" t="str">
        <f>IF($C2930=0,"",LBA!I2930)</f>
        <v/>
      </c>
      <c r="F2930" s="320" t="str">
        <f>IF($C2930=0,"",LBA!Q2930)</f>
        <v/>
      </c>
      <c r="G2930" s="321" t="str">
        <f>IF($C2930=0,"",VLOOKUP($C2930,LDI!$I:$BB,15,0))</f>
        <v/>
      </c>
      <c r="H2930" s="321" t="str">
        <f>IF($C2930=0,"",VLOOKUP($C2930,LDI!$I:$BB,17,0))</f>
        <v/>
      </c>
      <c r="I2930" s="322" t="str">
        <f>IF($C2930=0,"",LBA!R2930)</f>
        <v/>
      </c>
      <c r="J2930" s="323" t="str">
        <f>IF($C2930=0,"",LBA!AD2930)</f>
        <v/>
      </c>
      <c r="K2930" s="323" t="str">
        <f>IF($C2930=0,"",LBA!AH2930)</f>
        <v/>
      </c>
      <c r="L2930" s="323" t="str">
        <f>IF($C2930=0,"",LBA!AI2930)</f>
        <v/>
      </c>
      <c r="M2930" s="295"/>
      <c r="P2930" s="294">
        <f>+LBA!G2930</f>
        <v>0</v>
      </c>
      <c r="Q2930" s="297" t="e">
        <f>VLOOKUP(P2930,'Kategori Aset'!$B:$C,2,0)</f>
        <v>#N/A</v>
      </c>
      <c r="R2930" s="297">
        <f>+LBA!U2930</f>
        <v>0</v>
      </c>
      <c r="S2930" s="297">
        <f>+LBA!C2930</f>
        <v>0</v>
      </c>
      <c r="T2930" s="297">
        <f>+LBA!V2930</f>
        <v>0</v>
      </c>
      <c r="U2930" s="298">
        <f>+LBA!E2930</f>
        <v>0</v>
      </c>
      <c r="V2930" s="298">
        <f>+LBA!A2930</f>
        <v>0</v>
      </c>
      <c r="W2930" s="298">
        <f>+LBA!C2930</f>
        <v>0</v>
      </c>
      <c r="Y2930" s="308" t="str">
        <f t="shared" si="45"/>
        <v/>
      </c>
    </row>
    <row r="2931" spans="1:25">
      <c r="A2931" s="320">
        <f>LBA!A2931</f>
        <v>0</v>
      </c>
      <c r="B2931" s="320">
        <f>LBA!E2931</f>
        <v>0</v>
      </c>
      <c r="C2931" s="320">
        <f>LBA!P2931</f>
        <v>0</v>
      </c>
      <c r="D2931" s="321" t="str">
        <f>IF($C2931=0,"",VLOOKUP($C2931,LDI!$I:$BB,37,0))</f>
        <v/>
      </c>
      <c r="E2931" s="320" t="str">
        <f>IF($C2931=0,"",LBA!I2931)</f>
        <v/>
      </c>
      <c r="F2931" s="320" t="str">
        <f>IF($C2931=0,"",LBA!Q2931)</f>
        <v/>
      </c>
      <c r="G2931" s="321" t="str">
        <f>IF($C2931=0,"",VLOOKUP($C2931,LDI!$I:$BB,15,0))</f>
        <v/>
      </c>
      <c r="H2931" s="321" t="str">
        <f>IF($C2931=0,"",VLOOKUP($C2931,LDI!$I:$BB,17,0))</f>
        <v/>
      </c>
      <c r="I2931" s="322" t="str">
        <f>IF($C2931=0,"",LBA!R2931)</f>
        <v/>
      </c>
      <c r="J2931" s="323" t="str">
        <f>IF($C2931=0,"",LBA!AD2931)</f>
        <v/>
      </c>
      <c r="K2931" s="323" t="str">
        <f>IF($C2931=0,"",LBA!AH2931)</f>
        <v/>
      </c>
      <c r="L2931" s="323" t="str">
        <f>IF($C2931=0,"",LBA!AI2931)</f>
        <v/>
      </c>
      <c r="M2931" s="295"/>
      <c r="P2931" s="294">
        <f>+LBA!G2931</f>
        <v>0</v>
      </c>
      <c r="Q2931" s="297" t="e">
        <f>VLOOKUP(P2931,'Kategori Aset'!$B:$C,2,0)</f>
        <v>#N/A</v>
      </c>
      <c r="R2931" s="297">
        <f>+LBA!U2931</f>
        <v>0</v>
      </c>
      <c r="S2931" s="297">
        <f>+LBA!C2931</f>
        <v>0</v>
      </c>
      <c r="T2931" s="297">
        <f>+LBA!V2931</f>
        <v>0</v>
      </c>
      <c r="U2931" s="298">
        <f>+LBA!E2931</f>
        <v>0</v>
      </c>
      <c r="V2931" s="298">
        <f>+LBA!A2931</f>
        <v>0</v>
      </c>
      <c r="W2931" s="298">
        <f>+LBA!C2931</f>
        <v>0</v>
      </c>
      <c r="Y2931" s="308" t="str">
        <f t="shared" si="45"/>
        <v/>
      </c>
    </row>
    <row r="2932" spans="1:25">
      <c r="A2932" s="320">
        <f>LBA!A2932</f>
        <v>0</v>
      </c>
      <c r="B2932" s="320">
        <f>LBA!E2932</f>
        <v>0</v>
      </c>
      <c r="C2932" s="320">
        <f>LBA!P2932</f>
        <v>0</v>
      </c>
      <c r="D2932" s="321" t="str">
        <f>IF($C2932=0,"",VLOOKUP($C2932,LDI!$I:$BB,37,0))</f>
        <v/>
      </c>
      <c r="E2932" s="320" t="str">
        <f>IF($C2932=0,"",LBA!I2932)</f>
        <v/>
      </c>
      <c r="F2932" s="320" t="str">
        <f>IF($C2932=0,"",LBA!Q2932)</f>
        <v/>
      </c>
      <c r="G2932" s="321" t="str">
        <f>IF($C2932=0,"",VLOOKUP($C2932,LDI!$I:$BB,15,0))</f>
        <v/>
      </c>
      <c r="H2932" s="321" t="str">
        <f>IF($C2932=0,"",VLOOKUP($C2932,LDI!$I:$BB,17,0))</f>
        <v/>
      </c>
      <c r="I2932" s="322" t="str">
        <f>IF($C2932=0,"",LBA!R2932)</f>
        <v/>
      </c>
      <c r="J2932" s="323" t="str">
        <f>IF($C2932=0,"",LBA!AD2932)</f>
        <v/>
      </c>
      <c r="K2932" s="323" t="str">
        <f>IF($C2932=0,"",LBA!AH2932)</f>
        <v/>
      </c>
      <c r="L2932" s="323" t="str">
        <f>IF($C2932=0,"",LBA!AI2932)</f>
        <v/>
      </c>
      <c r="M2932" s="295"/>
      <c r="P2932" s="294">
        <f>+LBA!G2932</f>
        <v>0</v>
      </c>
      <c r="Q2932" s="297" t="e">
        <f>VLOOKUP(P2932,'Kategori Aset'!$B:$C,2,0)</f>
        <v>#N/A</v>
      </c>
      <c r="R2932" s="297">
        <f>+LBA!U2932</f>
        <v>0</v>
      </c>
      <c r="S2932" s="297">
        <f>+LBA!C2932</f>
        <v>0</v>
      </c>
      <c r="T2932" s="297">
        <f>+LBA!V2932</f>
        <v>0</v>
      </c>
      <c r="U2932" s="298">
        <f>+LBA!E2932</f>
        <v>0</v>
      </c>
      <c r="V2932" s="298">
        <f>+LBA!A2932</f>
        <v>0</v>
      </c>
      <c r="W2932" s="298">
        <f>+LBA!C2932</f>
        <v>0</v>
      </c>
      <c r="Y2932" s="308" t="str">
        <f t="shared" si="45"/>
        <v/>
      </c>
    </row>
    <row r="2933" spans="1:25">
      <c r="A2933" s="320">
        <f>LBA!A2933</f>
        <v>0</v>
      </c>
      <c r="B2933" s="320">
        <f>LBA!E2933</f>
        <v>0</v>
      </c>
      <c r="C2933" s="320">
        <f>LBA!P2933</f>
        <v>0</v>
      </c>
      <c r="D2933" s="321" t="str">
        <f>IF($C2933=0,"",VLOOKUP($C2933,LDI!$I:$BB,37,0))</f>
        <v/>
      </c>
      <c r="E2933" s="320" t="str">
        <f>IF($C2933=0,"",LBA!I2933)</f>
        <v/>
      </c>
      <c r="F2933" s="320" t="str">
        <f>IF($C2933=0,"",LBA!Q2933)</f>
        <v/>
      </c>
      <c r="G2933" s="321" t="str">
        <f>IF($C2933=0,"",VLOOKUP($C2933,LDI!$I:$BB,15,0))</f>
        <v/>
      </c>
      <c r="H2933" s="321" t="str">
        <f>IF($C2933=0,"",VLOOKUP($C2933,LDI!$I:$BB,17,0))</f>
        <v/>
      </c>
      <c r="I2933" s="322" t="str">
        <f>IF($C2933=0,"",LBA!R2933)</f>
        <v/>
      </c>
      <c r="J2933" s="323" t="str">
        <f>IF($C2933=0,"",LBA!AD2933)</f>
        <v/>
      </c>
      <c r="K2933" s="323" t="str">
        <f>IF($C2933=0,"",LBA!AH2933)</f>
        <v/>
      </c>
      <c r="L2933" s="323" t="str">
        <f>IF($C2933=0,"",LBA!AI2933)</f>
        <v/>
      </c>
      <c r="M2933" s="295"/>
      <c r="P2933" s="294">
        <f>+LBA!G2933</f>
        <v>0</v>
      </c>
      <c r="Q2933" s="297" t="e">
        <f>VLOOKUP(P2933,'Kategori Aset'!$B:$C,2,0)</f>
        <v>#N/A</v>
      </c>
      <c r="R2933" s="297">
        <f>+LBA!U2933</f>
        <v>0</v>
      </c>
      <c r="S2933" s="297">
        <f>+LBA!C2933</f>
        <v>0</v>
      </c>
      <c r="T2933" s="297">
        <f>+LBA!V2933</f>
        <v>0</v>
      </c>
      <c r="U2933" s="298">
        <f>+LBA!E2933</f>
        <v>0</v>
      </c>
      <c r="V2933" s="298">
        <f>+LBA!A2933</f>
        <v>0</v>
      </c>
      <c r="W2933" s="298">
        <f>+LBA!C2933</f>
        <v>0</v>
      </c>
      <c r="Y2933" s="308" t="str">
        <f t="shared" si="45"/>
        <v/>
      </c>
    </row>
    <row r="2934" spans="1:25">
      <c r="A2934" s="320">
        <f>LBA!A2934</f>
        <v>0</v>
      </c>
      <c r="B2934" s="320">
        <f>LBA!E2934</f>
        <v>0</v>
      </c>
      <c r="C2934" s="320">
        <f>LBA!P2934</f>
        <v>0</v>
      </c>
      <c r="D2934" s="321" t="str">
        <f>IF($C2934=0,"",VLOOKUP($C2934,LDI!$I:$BB,37,0))</f>
        <v/>
      </c>
      <c r="E2934" s="320" t="str">
        <f>IF($C2934=0,"",LBA!I2934)</f>
        <v/>
      </c>
      <c r="F2934" s="320" t="str">
        <f>IF($C2934=0,"",LBA!Q2934)</f>
        <v/>
      </c>
      <c r="G2934" s="321" t="str">
        <f>IF($C2934=0,"",VLOOKUP($C2934,LDI!$I:$BB,15,0))</f>
        <v/>
      </c>
      <c r="H2934" s="321" t="str">
        <f>IF($C2934=0,"",VLOOKUP($C2934,LDI!$I:$BB,17,0))</f>
        <v/>
      </c>
      <c r="I2934" s="322" t="str">
        <f>IF($C2934=0,"",LBA!R2934)</f>
        <v/>
      </c>
      <c r="J2934" s="323" t="str">
        <f>IF($C2934=0,"",LBA!AD2934)</f>
        <v/>
      </c>
      <c r="K2934" s="323" t="str">
        <f>IF($C2934=0,"",LBA!AH2934)</f>
        <v/>
      </c>
      <c r="L2934" s="323" t="str">
        <f>IF($C2934=0,"",LBA!AI2934)</f>
        <v/>
      </c>
      <c r="M2934" s="295"/>
      <c r="P2934" s="294">
        <f>+LBA!G2934</f>
        <v>0</v>
      </c>
      <c r="Q2934" s="297" t="e">
        <f>VLOOKUP(P2934,'Kategori Aset'!$B:$C,2,0)</f>
        <v>#N/A</v>
      </c>
      <c r="R2934" s="297">
        <f>+LBA!U2934</f>
        <v>0</v>
      </c>
      <c r="S2934" s="297">
        <f>+LBA!C2934</f>
        <v>0</v>
      </c>
      <c r="T2934" s="297">
        <f>+LBA!V2934</f>
        <v>0</v>
      </c>
      <c r="U2934" s="298">
        <f>+LBA!E2934</f>
        <v>0</v>
      </c>
      <c r="V2934" s="298">
        <f>+LBA!A2934</f>
        <v>0</v>
      </c>
      <c r="W2934" s="298">
        <f>+LBA!C2934</f>
        <v>0</v>
      </c>
      <c r="Y2934" s="308" t="str">
        <f t="shared" si="45"/>
        <v/>
      </c>
    </row>
    <row r="2935" spans="1:25">
      <c r="A2935" s="320">
        <f>LBA!A2935</f>
        <v>0</v>
      </c>
      <c r="B2935" s="320">
        <f>LBA!E2935</f>
        <v>0</v>
      </c>
      <c r="C2935" s="320">
        <f>LBA!P2935</f>
        <v>0</v>
      </c>
      <c r="D2935" s="321" t="str">
        <f>IF($C2935=0,"",VLOOKUP($C2935,LDI!$I:$BB,37,0))</f>
        <v/>
      </c>
      <c r="E2935" s="320" t="str">
        <f>IF($C2935=0,"",LBA!I2935)</f>
        <v/>
      </c>
      <c r="F2935" s="320" t="str">
        <f>IF($C2935=0,"",LBA!Q2935)</f>
        <v/>
      </c>
      <c r="G2935" s="321" t="str">
        <f>IF($C2935=0,"",VLOOKUP($C2935,LDI!$I:$BB,15,0))</f>
        <v/>
      </c>
      <c r="H2935" s="321" t="str">
        <f>IF($C2935=0,"",VLOOKUP($C2935,LDI!$I:$BB,17,0))</f>
        <v/>
      </c>
      <c r="I2935" s="322" t="str">
        <f>IF($C2935=0,"",LBA!R2935)</f>
        <v/>
      </c>
      <c r="J2935" s="323" t="str">
        <f>IF($C2935=0,"",LBA!AD2935)</f>
        <v/>
      </c>
      <c r="K2935" s="323" t="str">
        <f>IF($C2935=0,"",LBA!AH2935)</f>
        <v/>
      </c>
      <c r="L2935" s="323" t="str">
        <f>IF($C2935=0,"",LBA!AI2935)</f>
        <v/>
      </c>
      <c r="M2935" s="295"/>
      <c r="P2935" s="294">
        <f>+LBA!G2935</f>
        <v>0</v>
      </c>
      <c r="Q2935" s="297" t="e">
        <f>VLOOKUP(P2935,'Kategori Aset'!$B:$C,2,0)</f>
        <v>#N/A</v>
      </c>
      <c r="R2935" s="297">
        <f>+LBA!U2935</f>
        <v>0</v>
      </c>
      <c r="S2935" s="297">
        <f>+LBA!C2935</f>
        <v>0</v>
      </c>
      <c r="T2935" s="297">
        <f>+LBA!V2935</f>
        <v>0</v>
      </c>
      <c r="U2935" s="298">
        <f>+LBA!E2935</f>
        <v>0</v>
      </c>
      <c r="V2935" s="298">
        <f>+LBA!A2935</f>
        <v>0</v>
      </c>
      <c r="W2935" s="298">
        <f>+LBA!C2935</f>
        <v>0</v>
      </c>
      <c r="Y2935" s="308" t="str">
        <f t="shared" si="45"/>
        <v/>
      </c>
    </row>
    <row r="2936" spans="1:25">
      <c r="A2936" s="320">
        <f>LBA!A2936</f>
        <v>0</v>
      </c>
      <c r="B2936" s="320">
        <f>LBA!E2936</f>
        <v>0</v>
      </c>
      <c r="C2936" s="320">
        <f>LBA!P2936</f>
        <v>0</v>
      </c>
      <c r="D2936" s="321" t="str">
        <f>IF($C2936=0,"",VLOOKUP($C2936,LDI!$I:$BB,37,0))</f>
        <v/>
      </c>
      <c r="E2936" s="320" t="str">
        <f>IF($C2936=0,"",LBA!I2936)</f>
        <v/>
      </c>
      <c r="F2936" s="320" t="str">
        <f>IF($C2936=0,"",LBA!Q2936)</f>
        <v/>
      </c>
      <c r="G2936" s="321" t="str">
        <f>IF($C2936=0,"",VLOOKUP($C2936,LDI!$I:$BB,15,0))</f>
        <v/>
      </c>
      <c r="H2936" s="321" t="str">
        <f>IF($C2936=0,"",VLOOKUP($C2936,LDI!$I:$BB,17,0))</f>
        <v/>
      </c>
      <c r="I2936" s="322" t="str">
        <f>IF($C2936=0,"",LBA!R2936)</f>
        <v/>
      </c>
      <c r="J2936" s="323" t="str">
        <f>IF($C2936=0,"",LBA!AD2936)</f>
        <v/>
      </c>
      <c r="K2936" s="323" t="str">
        <f>IF($C2936=0,"",LBA!AH2936)</f>
        <v/>
      </c>
      <c r="L2936" s="323" t="str">
        <f>IF($C2936=0,"",LBA!AI2936)</f>
        <v/>
      </c>
      <c r="M2936" s="295"/>
      <c r="P2936" s="294">
        <f>+LBA!G2936</f>
        <v>0</v>
      </c>
      <c r="Q2936" s="297" t="e">
        <f>VLOOKUP(P2936,'Kategori Aset'!$B:$C,2,0)</f>
        <v>#N/A</v>
      </c>
      <c r="R2936" s="297">
        <f>+LBA!U2936</f>
        <v>0</v>
      </c>
      <c r="S2936" s="297">
        <f>+LBA!C2936</f>
        <v>0</v>
      </c>
      <c r="T2936" s="297">
        <f>+LBA!V2936</f>
        <v>0</v>
      </c>
      <c r="U2936" s="298">
        <f>+LBA!E2936</f>
        <v>0</v>
      </c>
      <c r="V2936" s="298">
        <f>+LBA!A2936</f>
        <v>0</v>
      </c>
      <c r="W2936" s="298">
        <f>+LBA!C2936</f>
        <v>0</v>
      </c>
      <c r="Y2936" s="308" t="str">
        <f t="shared" si="45"/>
        <v/>
      </c>
    </row>
    <row r="2937" spans="1:25">
      <c r="A2937" s="320">
        <f>LBA!A2937</f>
        <v>0</v>
      </c>
      <c r="B2937" s="320">
        <f>LBA!E2937</f>
        <v>0</v>
      </c>
      <c r="C2937" s="320">
        <f>LBA!P2937</f>
        <v>0</v>
      </c>
      <c r="D2937" s="321" t="str">
        <f>IF($C2937=0,"",VLOOKUP($C2937,LDI!$I:$BB,37,0))</f>
        <v/>
      </c>
      <c r="E2937" s="320" t="str">
        <f>IF($C2937=0,"",LBA!I2937)</f>
        <v/>
      </c>
      <c r="F2937" s="320" t="str">
        <f>IF($C2937=0,"",LBA!Q2937)</f>
        <v/>
      </c>
      <c r="G2937" s="321" t="str">
        <f>IF($C2937=0,"",VLOOKUP($C2937,LDI!$I:$BB,15,0))</f>
        <v/>
      </c>
      <c r="H2937" s="321" t="str">
        <f>IF($C2937=0,"",VLOOKUP($C2937,LDI!$I:$BB,17,0))</f>
        <v/>
      </c>
      <c r="I2937" s="322" t="str">
        <f>IF($C2937=0,"",LBA!R2937)</f>
        <v/>
      </c>
      <c r="J2937" s="323" t="str">
        <f>IF($C2937=0,"",LBA!AD2937)</f>
        <v/>
      </c>
      <c r="K2937" s="323" t="str">
        <f>IF($C2937=0,"",LBA!AH2937)</f>
        <v/>
      </c>
      <c r="L2937" s="323" t="str">
        <f>IF($C2937=0,"",LBA!AI2937)</f>
        <v/>
      </c>
      <c r="M2937" s="295"/>
      <c r="P2937" s="294">
        <f>+LBA!G2937</f>
        <v>0</v>
      </c>
      <c r="Q2937" s="297" t="e">
        <f>VLOOKUP(P2937,'Kategori Aset'!$B:$C,2,0)</f>
        <v>#N/A</v>
      </c>
      <c r="R2937" s="297">
        <f>+LBA!U2937</f>
        <v>0</v>
      </c>
      <c r="S2937" s="297">
        <f>+LBA!C2937</f>
        <v>0</v>
      </c>
      <c r="T2937" s="297">
        <f>+LBA!V2937</f>
        <v>0</v>
      </c>
      <c r="U2937" s="298">
        <f>+LBA!E2937</f>
        <v>0</v>
      </c>
      <c r="V2937" s="298">
        <f>+LBA!A2937</f>
        <v>0</v>
      </c>
      <c r="W2937" s="298">
        <f>+LBA!C2937</f>
        <v>0</v>
      </c>
      <c r="Y2937" s="308" t="str">
        <f t="shared" si="45"/>
        <v/>
      </c>
    </row>
    <row r="2938" spans="1:25">
      <c r="A2938" s="320">
        <f>LBA!A2938</f>
        <v>0</v>
      </c>
      <c r="B2938" s="320">
        <f>LBA!E2938</f>
        <v>0</v>
      </c>
      <c r="C2938" s="320">
        <f>LBA!P2938</f>
        <v>0</v>
      </c>
      <c r="D2938" s="321" t="str">
        <f>IF($C2938=0,"",VLOOKUP($C2938,LDI!$I:$BB,37,0))</f>
        <v/>
      </c>
      <c r="E2938" s="320" t="str">
        <f>IF($C2938=0,"",LBA!I2938)</f>
        <v/>
      </c>
      <c r="F2938" s="320" t="str">
        <f>IF($C2938=0,"",LBA!Q2938)</f>
        <v/>
      </c>
      <c r="G2938" s="321" t="str">
        <f>IF($C2938=0,"",VLOOKUP($C2938,LDI!$I:$BB,15,0))</f>
        <v/>
      </c>
      <c r="H2938" s="321" t="str">
        <f>IF($C2938=0,"",VLOOKUP($C2938,LDI!$I:$BB,17,0))</f>
        <v/>
      </c>
      <c r="I2938" s="322" t="str">
        <f>IF($C2938=0,"",LBA!R2938)</f>
        <v/>
      </c>
      <c r="J2938" s="323" t="str">
        <f>IF($C2938=0,"",LBA!AD2938)</f>
        <v/>
      </c>
      <c r="K2938" s="323" t="str">
        <f>IF($C2938=0,"",LBA!AH2938)</f>
        <v/>
      </c>
      <c r="L2938" s="323" t="str">
        <f>IF($C2938=0,"",LBA!AI2938)</f>
        <v/>
      </c>
      <c r="M2938" s="295"/>
      <c r="P2938" s="294">
        <f>+LBA!G2938</f>
        <v>0</v>
      </c>
      <c r="Q2938" s="297" t="e">
        <f>VLOOKUP(P2938,'Kategori Aset'!$B:$C,2,0)</f>
        <v>#N/A</v>
      </c>
      <c r="R2938" s="297">
        <f>+LBA!U2938</f>
        <v>0</v>
      </c>
      <c r="S2938" s="297">
        <f>+LBA!C2938</f>
        <v>0</v>
      </c>
      <c r="T2938" s="297">
        <f>+LBA!V2938</f>
        <v>0</v>
      </c>
      <c r="U2938" s="298">
        <f>+LBA!E2938</f>
        <v>0</v>
      </c>
      <c r="V2938" s="298">
        <f>+LBA!A2938</f>
        <v>0</v>
      </c>
      <c r="W2938" s="298">
        <f>+LBA!C2938</f>
        <v>0</v>
      </c>
      <c r="Y2938" s="308" t="str">
        <f t="shared" si="45"/>
        <v/>
      </c>
    </row>
    <row r="2939" spans="1:25">
      <c r="A2939" s="320">
        <f>LBA!A2939</f>
        <v>0</v>
      </c>
      <c r="B2939" s="320">
        <f>LBA!E2939</f>
        <v>0</v>
      </c>
      <c r="C2939" s="320">
        <f>LBA!P2939</f>
        <v>0</v>
      </c>
      <c r="D2939" s="321" t="str">
        <f>IF($C2939=0,"",VLOOKUP($C2939,LDI!$I:$BB,37,0))</f>
        <v/>
      </c>
      <c r="E2939" s="320" t="str">
        <f>IF($C2939=0,"",LBA!I2939)</f>
        <v/>
      </c>
      <c r="F2939" s="320" t="str">
        <f>IF($C2939=0,"",LBA!Q2939)</f>
        <v/>
      </c>
      <c r="G2939" s="321" t="str">
        <f>IF($C2939=0,"",VLOOKUP($C2939,LDI!$I:$BB,15,0))</f>
        <v/>
      </c>
      <c r="H2939" s="321" t="str">
        <f>IF($C2939=0,"",VLOOKUP($C2939,LDI!$I:$BB,17,0))</f>
        <v/>
      </c>
      <c r="I2939" s="322" t="str">
        <f>IF($C2939=0,"",LBA!R2939)</f>
        <v/>
      </c>
      <c r="J2939" s="323" t="str">
        <f>IF($C2939=0,"",LBA!AD2939)</f>
        <v/>
      </c>
      <c r="K2939" s="323" t="str">
        <f>IF($C2939=0,"",LBA!AH2939)</f>
        <v/>
      </c>
      <c r="L2939" s="323" t="str">
        <f>IF($C2939=0,"",LBA!AI2939)</f>
        <v/>
      </c>
      <c r="M2939" s="295"/>
      <c r="P2939" s="294">
        <f>+LBA!G2939</f>
        <v>0</v>
      </c>
      <c r="Q2939" s="297" t="e">
        <f>VLOOKUP(P2939,'Kategori Aset'!$B:$C,2,0)</f>
        <v>#N/A</v>
      </c>
      <c r="R2939" s="297">
        <f>+LBA!U2939</f>
        <v>0</v>
      </c>
      <c r="S2939" s="297">
        <f>+LBA!C2939</f>
        <v>0</v>
      </c>
      <c r="T2939" s="297">
        <f>+LBA!V2939</f>
        <v>0</v>
      </c>
      <c r="U2939" s="298">
        <f>+LBA!E2939</f>
        <v>0</v>
      </c>
      <c r="V2939" s="298">
        <f>+LBA!A2939</f>
        <v>0</v>
      </c>
      <c r="W2939" s="298">
        <f>+LBA!C2939</f>
        <v>0</v>
      </c>
      <c r="Y2939" s="308" t="str">
        <f t="shared" si="45"/>
        <v/>
      </c>
    </row>
    <row r="2940" spans="1:25">
      <c r="A2940" s="320">
        <f>LBA!A2940</f>
        <v>0</v>
      </c>
      <c r="B2940" s="320">
        <f>LBA!E2940</f>
        <v>0</v>
      </c>
      <c r="C2940" s="320">
        <f>LBA!P2940</f>
        <v>0</v>
      </c>
      <c r="D2940" s="321" t="str">
        <f>IF($C2940=0,"",VLOOKUP($C2940,LDI!$I:$BB,37,0))</f>
        <v/>
      </c>
      <c r="E2940" s="320" t="str">
        <f>IF($C2940=0,"",LBA!I2940)</f>
        <v/>
      </c>
      <c r="F2940" s="320" t="str">
        <f>IF($C2940=0,"",LBA!Q2940)</f>
        <v/>
      </c>
      <c r="G2940" s="321" t="str">
        <f>IF($C2940=0,"",VLOOKUP($C2940,LDI!$I:$BB,15,0))</f>
        <v/>
      </c>
      <c r="H2940" s="321" t="str">
        <f>IF($C2940=0,"",VLOOKUP($C2940,LDI!$I:$BB,17,0))</f>
        <v/>
      </c>
      <c r="I2940" s="322" t="str">
        <f>IF($C2940=0,"",LBA!R2940)</f>
        <v/>
      </c>
      <c r="J2940" s="323" t="str">
        <f>IF($C2940=0,"",LBA!AD2940)</f>
        <v/>
      </c>
      <c r="K2940" s="323" t="str">
        <f>IF($C2940=0,"",LBA!AH2940)</f>
        <v/>
      </c>
      <c r="L2940" s="323" t="str">
        <f>IF($C2940=0,"",LBA!AI2940)</f>
        <v/>
      </c>
      <c r="M2940" s="295"/>
      <c r="P2940" s="294">
        <f>+LBA!G2940</f>
        <v>0</v>
      </c>
      <c r="Q2940" s="297" t="e">
        <f>VLOOKUP(P2940,'Kategori Aset'!$B:$C,2,0)</f>
        <v>#N/A</v>
      </c>
      <c r="R2940" s="297">
        <f>+LBA!U2940</f>
        <v>0</v>
      </c>
      <c r="S2940" s="297">
        <f>+LBA!C2940</f>
        <v>0</v>
      </c>
      <c r="T2940" s="297">
        <f>+LBA!V2940</f>
        <v>0</v>
      </c>
      <c r="U2940" s="298">
        <f>+LBA!E2940</f>
        <v>0</v>
      </c>
      <c r="V2940" s="298">
        <f>+LBA!A2940</f>
        <v>0</v>
      </c>
      <c r="W2940" s="298">
        <f>+LBA!C2940</f>
        <v>0</v>
      </c>
      <c r="Y2940" s="308" t="str">
        <f t="shared" si="45"/>
        <v/>
      </c>
    </row>
    <row r="2941" spans="1:25">
      <c r="A2941" s="320">
        <f>LBA!A2941</f>
        <v>0</v>
      </c>
      <c r="B2941" s="320">
        <f>LBA!E2941</f>
        <v>0</v>
      </c>
      <c r="C2941" s="320">
        <f>LBA!P2941</f>
        <v>0</v>
      </c>
      <c r="D2941" s="321" t="str">
        <f>IF($C2941=0,"",VLOOKUP($C2941,LDI!$I:$BB,37,0))</f>
        <v/>
      </c>
      <c r="E2941" s="320" t="str">
        <f>IF($C2941=0,"",LBA!I2941)</f>
        <v/>
      </c>
      <c r="F2941" s="320" t="str">
        <f>IF($C2941=0,"",LBA!Q2941)</f>
        <v/>
      </c>
      <c r="G2941" s="321" t="str">
        <f>IF($C2941=0,"",VLOOKUP($C2941,LDI!$I:$BB,15,0))</f>
        <v/>
      </c>
      <c r="H2941" s="321" t="str">
        <f>IF($C2941=0,"",VLOOKUP($C2941,LDI!$I:$BB,17,0))</f>
        <v/>
      </c>
      <c r="I2941" s="322" t="str">
        <f>IF($C2941=0,"",LBA!R2941)</f>
        <v/>
      </c>
      <c r="J2941" s="323" t="str">
        <f>IF($C2941=0,"",LBA!AD2941)</f>
        <v/>
      </c>
      <c r="K2941" s="323" t="str">
        <f>IF($C2941=0,"",LBA!AH2941)</f>
        <v/>
      </c>
      <c r="L2941" s="323" t="str">
        <f>IF($C2941=0,"",LBA!AI2941)</f>
        <v/>
      </c>
      <c r="M2941" s="295"/>
      <c r="P2941" s="294">
        <f>+LBA!G2941</f>
        <v>0</v>
      </c>
      <c r="Q2941" s="297" t="e">
        <f>VLOOKUP(P2941,'Kategori Aset'!$B:$C,2,0)</f>
        <v>#N/A</v>
      </c>
      <c r="R2941" s="297">
        <f>+LBA!U2941</f>
        <v>0</v>
      </c>
      <c r="S2941" s="297">
        <f>+LBA!C2941</f>
        <v>0</v>
      </c>
      <c r="T2941" s="297">
        <f>+LBA!V2941</f>
        <v>0</v>
      </c>
      <c r="U2941" s="298">
        <f>+LBA!E2941</f>
        <v>0</v>
      </c>
      <c r="V2941" s="298">
        <f>+LBA!A2941</f>
        <v>0</v>
      </c>
      <c r="W2941" s="298">
        <f>+LBA!C2941</f>
        <v>0</v>
      </c>
      <c r="Y2941" s="308" t="str">
        <f t="shared" si="45"/>
        <v/>
      </c>
    </row>
    <row r="2942" spans="1:25">
      <c r="A2942" s="320">
        <f>LBA!A2942</f>
        <v>0</v>
      </c>
      <c r="B2942" s="320">
        <f>LBA!E2942</f>
        <v>0</v>
      </c>
      <c r="C2942" s="320">
        <f>LBA!P2942</f>
        <v>0</v>
      </c>
      <c r="D2942" s="321" t="str">
        <f>IF($C2942=0,"",VLOOKUP($C2942,LDI!$I:$BB,37,0))</f>
        <v/>
      </c>
      <c r="E2942" s="320" t="str">
        <f>IF($C2942=0,"",LBA!I2942)</f>
        <v/>
      </c>
      <c r="F2942" s="320" t="str">
        <f>IF($C2942=0,"",LBA!Q2942)</f>
        <v/>
      </c>
      <c r="G2942" s="321" t="str">
        <f>IF($C2942=0,"",VLOOKUP($C2942,LDI!$I:$BB,15,0))</f>
        <v/>
      </c>
      <c r="H2942" s="321" t="str">
        <f>IF($C2942=0,"",VLOOKUP($C2942,LDI!$I:$BB,17,0))</f>
        <v/>
      </c>
      <c r="I2942" s="322" t="str">
        <f>IF($C2942=0,"",LBA!R2942)</f>
        <v/>
      </c>
      <c r="J2942" s="323" t="str">
        <f>IF($C2942=0,"",LBA!AD2942)</f>
        <v/>
      </c>
      <c r="K2942" s="323" t="str">
        <f>IF($C2942=0,"",LBA!AH2942)</f>
        <v/>
      </c>
      <c r="L2942" s="323" t="str">
        <f>IF($C2942=0,"",LBA!AI2942)</f>
        <v/>
      </c>
      <c r="M2942" s="295"/>
      <c r="P2942" s="294">
        <f>+LBA!G2942</f>
        <v>0</v>
      </c>
      <c r="Q2942" s="297" t="e">
        <f>VLOOKUP(P2942,'Kategori Aset'!$B:$C,2,0)</f>
        <v>#N/A</v>
      </c>
      <c r="R2942" s="297">
        <f>+LBA!U2942</f>
        <v>0</v>
      </c>
      <c r="S2942" s="297">
        <f>+LBA!C2942</f>
        <v>0</v>
      </c>
      <c r="T2942" s="297">
        <f>+LBA!V2942</f>
        <v>0</v>
      </c>
      <c r="U2942" s="298">
        <f>+LBA!E2942</f>
        <v>0</v>
      </c>
      <c r="V2942" s="298">
        <f>+LBA!A2942</f>
        <v>0</v>
      </c>
      <c r="W2942" s="298">
        <f>+LBA!C2942</f>
        <v>0</v>
      </c>
      <c r="Y2942" s="308" t="str">
        <f t="shared" si="45"/>
        <v/>
      </c>
    </row>
    <row r="2943" spans="1:25">
      <c r="A2943" s="320">
        <f>LBA!A2943</f>
        <v>0</v>
      </c>
      <c r="B2943" s="320">
        <f>LBA!E2943</f>
        <v>0</v>
      </c>
      <c r="C2943" s="320">
        <f>LBA!P2943</f>
        <v>0</v>
      </c>
      <c r="D2943" s="321" t="str">
        <f>IF($C2943=0,"",VLOOKUP($C2943,LDI!$I:$BB,37,0))</f>
        <v/>
      </c>
      <c r="E2943" s="320" t="str">
        <f>IF($C2943=0,"",LBA!I2943)</f>
        <v/>
      </c>
      <c r="F2943" s="320" t="str">
        <f>IF($C2943=0,"",LBA!Q2943)</f>
        <v/>
      </c>
      <c r="G2943" s="321" t="str">
        <f>IF($C2943=0,"",VLOOKUP($C2943,LDI!$I:$BB,15,0))</f>
        <v/>
      </c>
      <c r="H2943" s="321" t="str">
        <f>IF($C2943=0,"",VLOOKUP($C2943,LDI!$I:$BB,17,0))</f>
        <v/>
      </c>
      <c r="I2943" s="322" t="str">
        <f>IF($C2943=0,"",LBA!R2943)</f>
        <v/>
      </c>
      <c r="J2943" s="323" t="str">
        <f>IF($C2943=0,"",LBA!AD2943)</f>
        <v/>
      </c>
      <c r="K2943" s="323" t="str">
        <f>IF($C2943=0,"",LBA!AH2943)</f>
        <v/>
      </c>
      <c r="L2943" s="323" t="str">
        <f>IF($C2943=0,"",LBA!AI2943)</f>
        <v/>
      </c>
      <c r="M2943" s="295"/>
      <c r="P2943" s="294">
        <f>+LBA!G2943</f>
        <v>0</v>
      </c>
      <c r="Q2943" s="297" t="e">
        <f>VLOOKUP(P2943,'Kategori Aset'!$B:$C,2,0)</f>
        <v>#N/A</v>
      </c>
      <c r="R2943" s="297">
        <f>+LBA!U2943</f>
        <v>0</v>
      </c>
      <c r="S2943" s="297">
        <f>+LBA!C2943</f>
        <v>0</v>
      </c>
      <c r="T2943" s="297">
        <f>+LBA!V2943</f>
        <v>0</v>
      </c>
      <c r="U2943" s="298">
        <f>+LBA!E2943</f>
        <v>0</v>
      </c>
      <c r="V2943" s="298">
        <f>+LBA!A2943</f>
        <v>0</v>
      </c>
      <c r="W2943" s="298">
        <f>+LBA!C2943</f>
        <v>0</v>
      </c>
      <c r="Y2943" s="308" t="str">
        <f t="shared" si="45"/>
        <v/>
      </c>
    </row>
    <row r="2944" spans="1:25">
      <c r="A2944" s="320">
        <f>LBA!A2944</f>
        <v>0</v>
      </c>
      <c r="B2944" s="320">
        <f>LBA!E2944</f>
        <v>0</v>
      </c>
      <c r="C2944" s="320">
        <f>LBA!P2944</f>
        <v>0</v>
      </c>
      <c r="D2944" s="321" t="str">
        <f>IF($C2944=0,"",VLOOKUP($C2944,LDI!$I:$BB,37,0))</f>
        <v/>
      </c>
      <c r="E2944" s="320" t="str">
        <f>IF($C2944=0,"",LBA!I2944)</f>
        <v/>
      </c>
      <c r="F2944" s="320" t="str">
        <f>IF($C2944=0,"",LBA!Q2944)</f>
        <v/>
      </c>
      <c r="G2944" s="321" t="str">
        <f>IF($C2944=0,"",VLOOKUP($C2944,LDI!$I:$BB,15,0))</f>
        <v/>
      </c>
      <c r="H2944" s="321" t="str">
        <f>IF($C2944=0,"",VLOOKUP($C2944,LDI!$I:$BB,17,0))</f>
        <v/>
      </c>
      <c r="I2944" s="322" t="str">
        <f>IF($C2944=0,"",LBA!R2944)</f>
        <v/>
      </c>
      <c r="J2944" s="323" t="str">
        <f>IF($C2944=0,"",LBA!AD2944)</f>
        <v/>
      </c>
      <c r="K2944" s="323" t="str">
        <f>IF($C2944=0,"",LBA!AH2944)</f>
        <v/>
      </c>
      <c r="L2944" s="323" t="str">
        <f>IF($C2944=0,"",LBA!AI2944)</f>
        <v/>
      </c>
      <c r="M2944" s="295"/>
      <c r="P2944" s="294">
        <f>+LBA!G2944</f>
        <v>0</v>
      </c>
      <c r="Q2944" s="297" t="e">
        <f>VLOOKUP(P2944,'Kategori Aset'!$B:$C,2,0)</f>
        <v>#N/A</v>
      </c>
      <c r="R2944" s="297">
        <f>+LBA!U2944</f>
        <v>0</v>
      </c>
      <c r="S2944" s="297">
        <f>+LBA!C2944</f>
        <v>0</v>
      </c>
      <c r="T2944" s="297">
        <f>+LBA!V2944</f>
        <v>0</v>
      </c>
      <c r="U2944" s="298">
        <f>+LBA!E2944</f>
        <v>0</v>
      </c>
      <c r="V2944" s="298">
        <f>+LBA!A2944</f>
        <v>0</v>
      </c>
      <c r="W2944" s="298">
        <f>+LBA!C2944</f>
        <v>0</v>
      </c>
      <c r="Y2944" s="308" t="str">
        <f t="shared" si="45"/>
        <v/>
      </c>
    </row>
    <row r="2945" spans="1:25">
      <c r="A2945" s="320">
        <f>LBA!A2945</f>
        <v>0</v>
      </c>
      <c r="B2945" s="320">
        <f>LBA!E2945</f>
        <v>0</v>
      </c>
      <c r="C2945" s="320">
        <f>LBA!P2945</f>
        <v>0</v>
      </c>
      <c r="D2945" s="321" t="str">
        <f>IF($C2945=0,"",VLOOKUP($C2945,LDI!$I:$BB,37,0))</f>
        <v/>
      </c>
      <c r="E2945" s="320" t="str">
        <f>IF($C2945=0,"",LBA!I2945)</f>
        <v/>
      </c>
      <c r="F2945" s="320" t="str">
        <f>IF($C2945=0,"",LBA!Q2945)</f>
        <v/>
      </c>
      <c r="G2945" s="321" t="str">
        <f>IF($C2945=0,"",VLOOKUP($C2945,LDI!$I:$BB,15,0))</f>
        <v/>
      </c>
      <c r="H2945" s="321" t="str">
        <f>IF($C2945=0,"",VLOOKUP($C2945,LDI!$I:$BB,17,0))</f>
        <v/>
      </c>
      <c r="I2945" s="322" t="str">
        <f>IF($C2945=0,"",LBA!R2945)</f>
        <v/>
      </c>
      <c r="J2945" s="323" t="str">
        <f>IF($C2945=0,"",LBA!AD2945)</f>
        <v/>
      </c>
      <c r="K2945" s="323" t="str">
        <f>IF($C2945=0,"",LBA!AH2945)</f>
        <v/>
      </c>
      <c r="L2945" s="323" t="str">
        <f>IF($C2945=0,"",LBA!AI2945)</f>
        <v/>
      </c>
      <c r="M2945" s="295"/>
      <c r="P2945" s="294">
        <f>+LBA!G2945</f>
        <v>0</v>
      </c>
      <c r="Q2945" s="297" t="e">
        <f>VLOOKUP(P2945,'Kategori Aset'!$B:$C,2,0)</f>
        <v>#N/A</v>
      </c>
      <c r="R2945" s="297">
        <f>+LBA!U2945</f>
        <v>0</v>
      </c>
      <c r="S2945" s="297">
        <f>+LBA!C2945</f>
        <v>0</v>
      </c>
      <c r="T2945" s="297">
        <f>+LBA!V2945</f>
        <v>0</v>
      </c>
      <c r="U2945" s="298">
        <f>+LBA!E2945</f>
        <v>0</v>
      </c>
      <c r="V2945" s="298">
        <f>+LBA!A2945</f>
        <v>0</v>
      </c>
      <c r="W2945" s="298">
        <f>+LBA!C2945</f>
        <v>0</v>
      </c>
      <c r="Y2945" s="308" t="str">
        <f t="shared" si="45"/>
        <v/>
      </c>
    </row>
    <row r="2946" spans="1:25">
      <c r="A2946" s="320">
        <f>LBA!A2946</f>
        <v>0</v>
      </c>
      <c r="B2946" s="320">
        <f>LBA!E2946</f>
        <v>0</v>
      </c>
      <c r="C2946" s="320">
        <f>LBA!P2946</f>
        <v>0</v>
      </c>
      <c r="D2946" s="321" t="str">
        <f>IF($C2946=0,"",VLOOKUP($C2946,LDI!$I:$BB,37,0))</f>
        <v/>
      </c>
      <c r="E2946" s="320" t="str">
        <f>IF($C2946=0,"",LBA!I2946)</f>
        <v/>
      </c>
      <c r="F2946" s="320" t="str">
        <f>IF($C2946=0,"",LBA!Q2946)</f>
        <v/>
      </c>
      <c r="G2946" s="321" t="str">
        <f>IF($C2946=0,"",VLOOKUP($C2946,LDI!$I:$BB,15,0))</f>
        <v/>
      </c>
      <c r="H2946" s="321" t="str">
        <f>IF($C2946=0,"",VLOOKUP($C2946,LDI!$I:$BB,17,0))</f>
        <v/>
      </c>
      <c r="I2946" s="322" t="str">
        <f>IF($C2946=0,"",LBA!R2946)</f>
        <v/>
      </c>
      <c r="J2946" s="323" t="str">
        <f>IF($C2946=0,"",LBA!AD2946)</f>
        <v/>
      </c>
      <c r="K2946" s="323" t="str">
        <f>IF($C2946=0,"",LBA!AH2946)</f>
        <v/>
      </c>
      <c r="L2946" s="323" t="str">
        <f>IF($C2946=0,"",LBA!AI2946)</f>
        <v/>
      </c>
      <c r="M2946" s="295"/>
      <c r="P2946" s="294">
        <f>+LBA!G2946</f>
        <v>0</v>
      </c>
      <c r="Q2946" s="297" t="e">
        <f>VLOOKUP(P2946,'Kategori Aset'!$B:$C,2,0)</f>
        <v>#N/A</v>
      </c>
      <c r="R2946" s="297">
        <f>+LBA!U2946</f>
        <v>0</v>
      </c>
      <c r="S2946" s="297">
        <f>+LBA!C2946</f>
        <v>0</v>
      </c>
      <c r="T2946" s="297">
        <f>+LBA!V2946</f>
        <v>0</v>
      </c>
      <c r="U2946" s="298">
        <f>+LBA!E2946</f>
        <v>0</v>
      </c>
      <c r="V2946" s="298">
        <f>+LBA!A2946</f>
        <v>0</v>
      </c>
      <c r="W2946" s="298">
        <f>+LBA!C2946</f>
        <v>0</v>
      </c>
      <c r="Y2946" s="308" t="str">
        <f t="shared" si="45"/>
        <v/>
      </c>
    </row>
    <row r="2947" spans="1:25">
      <c r="A2947" s="320">
        <f>LBA!A2947</f>
        <v>0</v>
      </c>
      <c r="B2947" s="320">
        <f>LBA!E2947</f>
        <v>0</v>
      </c>
      <c r="C2947" s="320">
        <f>LBA!P2947</f>
        <v>0</v>
      </c>
      <c r="D2947" s="321" t="str">
        <f>IF($C2947=0,"",VLOOKUP($C2947,LDI!$I:$BB,37,0))</f>
        <v/>
      </c>
      <c r="E2947" s="320" t="str">
        <f>IF($C2947=0,"",LBA!I2947)</f>
        <v/>
      </c>
      <c r="F2947" s="320" t="str">
        <f>IF($C2947=0,"",LBA!Q2947)</f>
        <v/>
      </c>
      <c r="G2947" s="321" t="str">
        <f>IF($C2947=0,"",VLOOKUP($C2947,LDI!$I:$BB,15,0))</f>
        <v/>
      </c>
      <c r="H2947" s="321" t="str">
        <f>IF($C2947=0,"",VLOOKUP($C2947,LDI!$I:$BB,17,0))</f>
        <v/>
      </c>
      <c r="I2947" s="322" t="str">
        <f>IF($C2947=0,"",LBA!R2947)</f>
        <v/>
      </c>
      <c r="J2947" s="323" t="str">
        <f>IF($C2947=0,"",LBA!AD2947)</f>
        <v/>
      </c>
      <c r="K2947" s="323" t="str">
        <f>IF($C2947=0,"",LBA!AH2947)</f>
        <v/>
      </c>
      <c r="L2947" s="323" t="str">
        <f>IF($C2947=0,"",LBA!AI2947)</f>
        <v/>
      </c>
      <c r="M2947" s="295"/>
      <c r="P2947" s="294">
        <f>+LBA!G2947</f>
        <v>0</v>
      </c>
      <c r="Q2947" s="297" t="e">
        <f>VLOOKUP(P2947,'Kategori Aset'!$B:$C,2,0)</f>
        <v>#N/A</v>
      </c>
      <c r="R2947" s="297">
        <f>+LBA!U2947</f>
        <v>0</v>
      </c>
      <c r="S2947" s="297">
        <f>+LBA!C2947</f>
        <v>0</v>
      </c>
      <c r="T2947" s="297">
        <f>+LBA!V2947</f>
        <v>0</v>
      </c>
      <c r="U2947" s="298">
        <f>+LBA!E2947</f>
        <v>0</v>
      </c>
      <c r="V2947" s="298">
        <f>+LBA!A2947</f>
        <v>0</v>
      </c>
      <c r="W2947" s="298">
        <f>+LBA!C2947</f>
        <v>0</v>
      </c>
      <c r="Y2947" s="308" t="str">
        <f t="shared" ref="Y2947:Y3010" si="46">IF(ISBLANK(M2947),""," Jika TW Sila isi Column *STATUS TERKINI FIZIKAL ASET* dan NAMA PEGAWAI PEMVERIFIKASI. Jika W ,Sila isi Column  NAMA PEGAWAI PEMVERIFIKASI sahaja")</f>
        <v/>
      </c>
    </row>
    <row r="2948" spans="1:25">
      <c r="A2948" s="320">
        <f>LBA!A2948</f>
        <v>0</v>
      </c>
      <c r="B2948" s="320">
        <f>LBA!E2948</f>
        <v>0</v>
      </c>
      <c r="C2948" s="320">
        <f>LBA!P2948</f>
        <v>0</v>
      </c>
      <c r="D2948" s="321" t="str">
        <f>IF($C2948=0,"",VLOOKUP($C2948,LDI!$I:$BB,37,0))</f>
        <v/>
      </c>
      <c r="E2948" s="320" t="str">
        <f>IF($C2948=0,"",LBA!I2948)</f>
        <v/>
      </c>
      <c r="F2948" s="320" t="str">
        <f>IF($C2948=0,"",LBA!Q2948)</f>
        <v/>
      </c>
      <c r="G2948" s="321" t="str">
        <f>IF($C2948=0,"",VLOOKUP($C2948,LDI!$I:$BB,15,0))</f>
        <v/>
      </c>
      <c r="H2948" s="321" t="str">
        <f>IF($C2948=0,"",VLOOKUP($C2948,LDI!$I:$BB,17,0))</f>
        <v/>
      </c>
      <c r="I2948" s="322" t="str">
        <f>IF($C2948=0,"",LBA!R2948)</f>
        <v/>
      </c>
      <c r="J2948" s="323" t="str">
        <f>IF($C2948=0,"",LBA!AD2948)</f>
        <v/>
      </c>
      <c r="K2948" s="323" t="str">
        <f>IF($C2948=0,"",LBA!AH2948)</f>
        <v/>
      </c>
      <c r="L2948" s="323" t="str">
        <f>IF($C2948=0,"",LBA!AI2948)</f>
        <v/>
      </c>
      <c r="M2948" s="295"/>
      <c r="P2948" s="294">
        <f>+LBA!G2948</f>
        <v>0</v>
      </c>
      <c r="Q2948" s="297" t="e">
        <f>VLOOKUP(P2948,'Kategori Aset'!$B:$C,2,0)</f>
        <v>#N/A</v>
      </c>
      <c r="R2948" s="297">
        <f>+LBA!U2948</f>
        <v>0</v>
      </c>
      <c r="S2948" s="297">
        <f>+LBA!C2948</f>
        <v>0</v>
      </c>
      <c r="T2948" s="297">
        <f>+LBA!V2948</f>
        <v>0</v>
      </c>
      <c r="U2948" s="298">
        <f>+LBA!E2948</f>
        <v>0</v>
      </c>
      <c r="V2948" s="298">
        <f>+LBA!A2948</f>
        <v>0</v>
      </c>
      <c r="W2948" s="298">
        <f>+LBA!C2948</f>
        <v>0</v>
      </c>
      <c r="Y2948" s="308" t="str">
        <f t="shared" si="46"/>
        <v/>
      </c>
    </row>
    <row r="2949" spans="1:25">
      <c r="A2949" s="320">
        <f>LBA!A2949</f>
        <v>0</v>
      </c>
      <c r="B2949" s="320">
        <f>LBA!E2949</f>
        <v>0</v>
      </c>
      <c r="C2949" s="320">
        <f>LBA!P2949</f>
        <v>0</v>
      </c>
      <c r="D2949" s="321" t="str">
        <f>IF($C2949=0,"",VLOOKUP($C2949,LDI!$I:$BB,37,0))</f>
        <v/>
      </c>
      <c r="E2949" s="320" t="str">
        <f>IF($C2949=0,"",LBA!I2949)</f>
        <v/>
      </c>
      <c r="F2949" s="320" t="str">
        <f>IF($C2949=0,"",LBA!Q2949)</f>
        <v/>
      </c>
      <c r="G2949" s="321" t="str">
        <f>IF($C2949=0,"",VLOOKUP($C2949,LDI!$I:$BB,15,0))</f>
        <v/>
      </c>
      <c r="H2949" s="321" t="str">
        <f>IF($C2949=0,"",VLOOKUP($C2949,LDI!$I:$BB,17,0))</f>
        <v/>
      </c>
      <c r="I2949" s="322" t="str">
        <f>IF($C2949=0,"",LBA!R2949)</f>
        <v/>
      </c>
      <c r="J2949" s="323" t="str">
        <f>IF($C2949=0,"",LBA!AD2949)</f>
        <v/>
      </c>
      <c r="K2949" s="323" t="str">
        <f>IF($C2949=0,"",LBA!AH2949)</f>
        <v/>
      </c>
      <c r="L2949" s="323" t="str">
        <f>IF($C2949=0,"",LBA!AI2949)</f>
        <v/>
      </c>
      <c r="M2949" s="295"/>
      <c r="P2949" s="294">
        <f>+LBA!G2949</f>
        <v>0</v>
      </c>
      <c r="Q2949" s="297" t="e">
        <f>VLOOKUP(P2949,'Kategori Aset'!$B:$C,2,0)</f>
        <v>#N/A</v>
      </c>
      <c r="R2949" s="297">
        <f>+LBA!U2949</f>
        <v>0</v>
      </c>
      <c r="S2949" s="297">
        <f>+LBA!C2949</f>
        <v>0</v>
      </c>
      <c r="T2949" s="297">
        <f>+LBA!V2949</f>
        <v>0</v>
      </c>
      <c r="U2949" s="298">
        <f>+LBA!E2949</f>
        <v>0</v>
      </c>
      <c r="V2949" s="298">
        <f>+LBA!A2949</f>
        <v>0</v>
      </c>
      <c r="W2949" s="298">
        <f>+LBA!C2949</f>
        <v>0</v>
      </c>
      <c r="Y2949" s="308" t="str">
        <f t="shared" si="46"/>
        <v/>
      </c>
    </row>
    <row r="2950" spans="1:25">
      <c r="A2950" s="320">
        <f>LBA!A2950</f>
        <v>0</v>
      </c>
      <c r="B2950" s="320">
        <f>LBA!E2950</f>
        <v>0</v>
      </c>
      <c r="C2950" s="320">
        <f>LBA!P2950</f>
        <v>0</v>
      </c>
      <c r="D2950" s="321" t="str">
        <f>IF($C2950=0,"",VLOOKUP($C2950,LDI!$I:$BB,37,0))</f>
        <v/>
      </c>
      <c r="E2950" s="320" t="str">
        <f>IF($C2950=0,"",LBA!I2950)</f>
        <v/>
      </c>
      <c r="F2950" s="320" t="str">
        <f>IF($C2950=0,"",LBA!Q2950)</f>
        <v/>
      </c>
      <c r="G2950" s="321" t="str">
        <f>IF($C2950=0,"",VLOOKUP($C2950,LDI!$I:$BB,15,0))</f>
        <v/>
      </c>
      <c r="H2950" s="321" t="str">
        <f>IF($C2950=0,"",VLOOKUP($C2950,LDI!$I:$BB,17,0))</f>
        <v/>
      </c>
      <c r="I2950" s="322" t="str">
        <f>IF($C2950=0,"",LBA!R2950)</f>
        <v/>
      </c>
      <c r="J2950" s="323" t="str">
        <f>IF($C2950=0,"",LBA!AD2950)</f>
        <v/>
      </c>
      <c r="K2950" s="323" t="str">
        <f>IF($C2950=0,"",LBA!AH2950)</f>
        <v/>
      </c>
      <c r="L2950" s="323" t="str">
        <f>IF($C2950=0,"",LBA!AI2950)</f>
        <v/>
      </c>
      <c r="M2950" s="295"/>
      <c r="P2950" s="294">
        <f>+LBA!G2950</f>
        <v>0</v>
      </c>
      <c r="Q2950" s="297" t="e">
        <f>VLOOKUP(P2950,'Kategori Aset'!$B:$C,2,0)</f>
        <v>#N/A</v>
      </c>
      <c r="R2950" s="297">
        <f>+LBA!U2950</f>
        <v>0</v>
      </c>
      <c r="S2950" s="297">
        <f>+LBA!C2950</f>
        <v>0</v>
      </c>
      <c r="T2950" s="297">
        <f>+LBA!V2950</f>
        <v>0</v>
      </c>
      <c r="U2950" s="298">
        <f>+LBA!E2950</f>
        <v>0</v>
      </c>
      <c r="V2950" s="298">
        <f>+LBA!A2950</f>
        <v>0</v>
      </c>
      <c r="W2950" s="298">
        <f>+LBA!C2950</f>
        <v>0</v>
      </c>
      <c r="Y2950" s="308" t="str">
        <f t="shared" si="46"/>
        <v/>
      </c>
    </row>
    <row r="2951" spans="1:25">
      <c r="A2951" s="320">
        <f>LBA!A2951</f>
        <v>0</v>
      </c>
      <c r="B2951" s="320">
        <f>LBA!E2951</f>
        <v>0</v>
      </c>
      <c r="C2951" s="320">
        <f>LBA!P2951</f>
        <v>0</v>
      </c>
      <c r="D2951" s="321" t="str">
        <f>IF($C2951=0,"",VLOOKUP($C2951,LDI!$I:$BB,37,0))</f>
        <v/>
      </c>
      <c r="E2951" s="320" t="str">
        <f>IF($C2951=0,"",LBA!I2951)</f>
        <v/>
      </c>
      <c r="F2951" s="320" t="str">
        <f>IF($C2951=0,"",LBA!Q2951)</f>
        <v/>
      </c>
      <c r="G2951" s="321" t="str">
        <f>IF($C2951=0,"",VLOOKUP($C2951,LDI!$I:$BB,15,0))</f>
        <v/>
      </c>
      <c r="H2951" s="321" t="str">
        <f>IF($C2951=0,"",VLOOKUP($C2951,LDI!$I:$BB,17,0))</f>
        <v/>
      </c>
      <c r="I2951" s="322" t="str">
        <f>IF($C2951=0,"",LBA!R2951)</f>
        <v/>
      </c>
      <c r="J2951" s="323" t="str">
        <f>IF($C2951=0,"",LBA!AD2951)</f>
        <v/>
      </c>
      <c r="K2951" s="323" t="str">
        <f>IF($C2951=0,"",LBA!AH2951)</f>
        <v/>
      </c>
      <c r="L2951" s="323" t="str">
        <f>IF($C2951=0,"",LBA!AI2951)</f>
        <v/>
      </c>
      <c r="M2951" s="295"/>
      <c r="P2951" s="294">
        <f>+LBA!G2951</f>
        <v>0</v>
      </c>
      <c r="Q2951" s="297" t="e">
        <f>VLOOKUP(P2951,'Kategori Aset'!$B:$C,2,0)</f>
        <v>#N/A</v>
      </c>
      <c r="R2951" s="297">
        <f>+LBA!U2951</f>
        <v>0</v>
      </c>
      <c r="S2951" s="297">
        <f>+LBA!C2951</f>
        <v>0</v>
      </c>
      <c r="T2951" s="297">
        <f>+LBA!V2951</f>
        <v>0</v>
      </c>
      <c r="U2951" s="298">
        <f>+LBA!E2951</f>
        <v>0</v>
      </c>
      <c r="V2951" s="298">
        <f>+LBA!A2951</f>
        <v>0</v>
      </c>
      <c r="W2951" s="298">
        <f>+LBA!C2951</f>
        <v>0</v>
      </c>
      <c r="Y2951" s="308" t="str">
        <f t="shared" si="46"/>
        <v/>
      </c>
    </row>
    <row r="2952" spans="1:25">
      <c r="A2952" s="320">
        <f>LBA!A2952</f>
        <v>0</v>
      </c>
      <c r="B2952" s="320">
        <f>LBA!E2952</f>
        <v>0</v>
      </c>
      <c r="C2952" s="320">
        <f>LBA!P2952</f>
        <v>0</v>
      </c>
      <c r="D2952" s="321" t="str">
        <f>IF($C2952=0,"",VLOOKUP($C2952,LDI!$I:$BB,37,0))</f>
        <v/>
      </c>
      <c r="E2952" s="320" t="str">
        <f>IF($C2952=0,"",LBA!I2952)</f>
        <v/>
      </c>
      <c r="F2952" s="320" t="str">
        <f>IF($C2952=0,"",LBA!Q2952)</f>
        <v/>
      </c>
      <c r="G2952" s="321" t="str">
        <f>IF($C2952=0,"",VLOOKUP($C2952,LDI!$I:$BB,15,0))</f>
        <v/>
      </c>
      <c r="H2952" s="321" t="str">
        <f>IF($C2952=0,"",VLOOKUP($C2952,LDI!$I:$BB,17,0))</f>
        <v/>
      </c>
      <c r="I2952" s="322" t="str">
        <f>IF($C2952=0,"",LBA!R2952)</f>
        <v/>
      </c>
      <c r="J2952" s="323" t="str">
        <f>IF($C2952=0,"",LBA!AD2952)</f>
        <v/>
      </c>
      <c r="K2952" s="323" t="str">
        <f>IF($C2952=0,"",LBA!AH2952)</f>
        <v/>
      </c>
      <c r="L2952" s="323" t="str">
        <f>IF($C2952=0,"",LBA!AI2952)</f>
        <v/>
      </c>
      <c r="M2952" s="295"/>
      <c r="P2952" s="294">
        <f>+LBA!G2952</f>
        <v>0</v>
      </c>
      <c r="Q2952" s="297" t="e">
        <f>VLOOKUP(P2952,'Kategori Aset'!$B:$C,2,0)</f>
        <v>#N/A</v>
      </c>
      <c r="R2952" s="297">
        <f>+LBA!U2952</f>
        <v>0</v>
      </c>
      <c r="S2952" s="297">
        <f>+LBA!C2952</f>
        <v>0</v>
      </c>
      <c r="T2952" s="297">
        <f>+LBA!V2952</f>
        <v>0</v>
      </c>
      <c r="U2952" s="298">
        <f>+LBA!E2952</f>
        <v>0</v>
      </c>
      <c r="V2952" s="298">
        <f>+LBA!A2952</f>
        <v>0</v>
      </c>
      <c r="W2952" s="298">
        <f>+LBA!C2952</f>
        <v>0</v>
      </c>
      <c r="Y2952" s="308" t="str">
        <f t="shared" si="46"/>
        <v/>
      </c>
    </row>
    <row r="2953" spans="1:25">
      <c r="A2953" s="320">
        <f>LBA!A2953</f>
        <v>0</v>
      </c>
      <c r="B2953" s="320">
        <f>LBA!E2953</f>
        <v>0</v>
      </c>
      <c r="C2953" s="320">
        <f>LBA!P2953</f>
        <v>0</v>
      </c>
      <c r="D2953" s="321" t="str">
        <f>IF($C2953=0,"",VLOOKUP($C2953,LDI!$I:$BB,37,0))</f>
        <v/>
      </c>
      <c r="E2953" s="320" t="str">
        <f>IF($C2953=0,"",LBA!I2953)</f>
        <v/>
      </c>
      <c r="F2953" s="320" t="str">
        <f>IF($C2953=0,"",LBA!Q2953)</f>
        <v/>
      </c>
      <c r="G2953" s="321" t="str">
        <f>IF($C2953=0,"",VLOOKUP($C2953,LDI!$I:$BB,15,0))</f>
        <v/>
      </c>
      <c r="H2953" s="321" t="str">
        <f>IF($C2953=0,"",VLOOKUP($C2953,LDI!$I:$BB,17,0))</f>
        <v/>
      </c>
      <c r="I2953" s="322" t="str">
        <f>IF($C2953=0,"",LBA!R2953)</f>
        <v/>
      </c>
      <c r="J2953" s="323" t="str">
        <f>IF($C2953=0,"",LBA!AD2953)</f>
        <v/>
      </c>
      <c r="K2953" s="323" t="str">
        <f>IF($C2953=0,"",LBA!AH2953)</f>
        <v/>
      </c>
      <c r="L2953" s="323" t="str">
        <f>IF($C2953=0,"",LBA!AI2953)</f>
        <v/>
      </c>
      <c r="M2953" s="295"/>
      <c r="P2953" s="294">
        <f>+LBA!G2953</f>
        <v>0</v>
      </c>
      <c r="Q2953" s="297" t="e">
        <f>VLOOKUP(P2953,'Kategori Aset'!$B:$C,2,0)</f>
        <v>#N/A</v>
      </c>
      <c r="R2953" s="297">
        <f>+LBA!U2953</f>
        <v>0</v>
      </c>
      <c r="S2953" s="297">
        <f>+LBA!C2953</f>
        <v>0</v>
      </c>
      <c r="T2953" s="297">
        <f>+LBA!V2953</f>
        <v>0</v>
      </c>
      <c r="U2953" s="298">
        <f>+LBA!E2953</f>
        <v>0</v>
      </c>
      <c r="V2953" s="298">
        <f>+LBA!A2953</f>
        <v>0</v>
      </c>
      <c r="W2953" s="298">
        <f>+LBA!C2953</f>
        <v>0</v>
      </c>
      <c r="Y2953" s="308" t="str">
        <f t="shared" si="46"/>
        <v/>
      </c>
    </row>
    <row r="2954" spans="1:25">
      <c r="A2954" s="320">
        <f>LBA!A2954</f>
        <v>0</v>
      </c>
      <c r="B2954" s="320">
        <f>LBA!E2954</f>
        <v>0</v>
      </c>
      <c r="C2954" s="320">
        <f>LBA!P2954</f>
        <v>0</v>
      </c>
      <c r="D2954" s="321" t="str">
        <f>IF($C2954=0,"",VLOOKUP($C2954,LDI!$I:$BB,37,0))</f>
        <v/>
      </c>
      <c r="E2954" s="320" t="str">
        <f>IF($C2954=0,"",LBA!I2954)</f>
        <v/>
      </c>
      <c r="F2954" s="320" t="str">
        <f>IF($C2954=0,"",LBA!Q2954)</f>
        <v/>
      </c>
      <c r="G2954" s="321" t="str">
        <f>IF($C2954=0,"",VLOOKUP($C2954,LDI!$I:$BB,15,0))</f>
        <v/>
      </c>
      <c r="H2954" s="321" t="str">
        <f>IF($C2954=0,"",VLOOKUP($C2954,LDI!$I:$BB,17,0))</f>
        <v/>
      </c>
      <c r="I2954" s="322" t="str">
        <f>IF($C2954=0,"",LBA!R2954)</f>
        <v/>
      </c>
      <c r="J2954" s="323" t="str">
        <f>IF($C2954=0,"",LBA!AD2954)</f>
        <v/>
      </c>
      <c r="K2954" s="323" t="str">
        <f>IF($C2954=0,"",LBA!AH2954)</f>
        <v/>
      </c>
      <c r="L2954" s="323" t="str">
        <f>IF($C2954=0,"",LBA!AI2954)</f>
        <v/>
      </c>
      <c r="M2954" s="295"/>
      <c r="P2954" s="294">
        <f>+LBA!G2954</f>
        <v>0</v>
      </c>
      <c r="Q2954" s="297" t="e">
        <f>VLOOKUP(P2954,'Kategori Aset'!$B:$C,2,0)</f>
        <v>#N/A</v>
      </c>
      <c r="R2954" s="297">
        <f>+LBA!U2954</f>
        <v>0</v>
      </c>
      <c r="S2954" s="297">
        <f>+LBA!C2954</f>
        <v>0</v>
      </c>
      <c r="T2954" s="297">
        <f>+LBA!V2954</f>
        <v>0</v>
      </c>
      <c r="U2954" s="298">
        <f>+LBA!E2954</f>
        <v>0</v>
      </c>
      <c r="V2954" s="298">
        <f>+LBA!A2954</f>
        <v>0</v>
      </c>
      <c r="W2954" s="298">
        <f>+LBA!C2954</f>
        <v>0</v>
      </c>
      <c r="Y2954" s="308" t="str">
        <f t="shared" si="46"/>
        <v/>
      </c>
    </row>
    <row r="2955" spans="1:25">
      <c r="A2955" s="320">
        <f>LBA!A2955</f>
        <v>0</v>
      </c>
      <c r="B2955" s="320">
        <f>LBA!E2955</f>
        <v>0</v>
      </c>
      <c r="C2955" s="320">
        <f>LBA!P2955</f>
        <v>0</v>
      </c>
      <c r="D2955" s="321" t="str">
        <f>IF($C2955=0,"",VLOOKUP($C2955,LDI!$I:$BB,37,0))</f>
        <v/>
      </c>
      <c r="E2955" s="320" t="str">
        <f>IF($C2955=0,"",LBA!I2955)</f>
        <v/>
      </c>
      <c r="F2955" s="320" t="str">
        <f>IF($C2955=0,"",LBA!Q2955)</f>
        <v/>
      </c>
      <c r="G2955" s="321" t="str">
        <f>IF($C2955=0,"",VLOOKUP($C2955,LDI!$I:$BB,15,0))</f>
        <v/>
      </c>
      <c r="H2955" s="321" t="str">
        <f>IF($C2955=0,"",VLOOKUP($C2955,LDI!$I:$BB,17,0))</f>
        <v/>
      </c>
      <c r="I2955" s="322" t="str">
        <f>IF($C2955=0,"",LBA!R2955)</f>
        <v/>
      </c>
      <c r="J2955" s="323" t="str">
        <f>IF($C2955=0,"",LBA!AD2955)</f>
        <v/>
      </c>
      <c r="K2955" s="323" t="str">
        <f>IF($C2955=0,"",LBA!AH2955)</f>
        <v/>
      </c>
      <c r="L2955" s="323" t="str">
        <f>IF($C2955=0,"",LBA!AI2955)</f>
        <v/>
      </c>
      <c r="M2955" s="295"/>
      <c r="P2955" s="294">
        <f>+LBA!G2955</f>
        <v>0</v>
      </c>
      <c r="Q2955" s="297" t="e">
        <f>VLOOKUP(P2955,'Kategori Aset'!$B:$C,2,0)</f>
        <v>#N/A</v>
      </c>
      <c r="R2955" s="297">
        <f>+LBA!U2955</f>
        <v>0</v>
      </c>
      <c r="S2955" s="297">
        <f>+LBA!C2955</f>
        <v>0</v>
      </c>
      <c r="T2955" s="297">
        <f>+LBA!V2955</f>
        <v>0</v>
      </c>
      <c r="U2955" s="298">
        <f>+LBA!E2955</f>
        <v>0</v>
      </c>
      <c r="V2955" s="298">
        <f>+LBA!A2955</f>
        <v>0</v>
      </c>
      <c r="W2955" s="298">
        <f>+LBA!C2955</f>
        <v>0</v>
      </c>
      <c r="Y2955" s="308" t="str">
        <f t="shared" si="46"/>
        <v/>
      </c>
    </row>
    <row r="2956" spans="1:25">
      <c r="A2956" s="320">
        <f>LBA!A2956</f>
        <v>0</v>
      </c>
      <c r="B2956" s="320">
        <f>LBA!E2956</f>
        <v>0</v>
      </c>
      <c r="C2956" s="320">
        <f>LBA!P2956</f>
        <v>0</v>
      </c>
      <c r="D2956" s="321" t="str">
        <f>IF($C2956=0,"",VLOOKUP($C2956,LDI!$I:$BB,37,0))</f>
        <v/>
      </c>
      <c r="E2956" s="320" t="str">
        <f>IF($C2956=0,"",LBA!I2956)</f>
        <v/>
      </c>
      <c r="F2956" s="320" t="str">
        <f>IF($C2956=0,"",LBA!Q2956)</f>
        <v/>
      </c>
      <c r="G2956" s="321" t="str">
        <f>IF($C2956=0,"",VLOOKUP($C2956,LDI!$I:$BB,15,0))</f>
        <v/>
      </c>
      <c r="H2956" s="321" t="str">
        <f>IF($C2956=0,"",VLOOKUP($C2956,LDI!$I:$BB,17,0))</f>
        <v/>
      </c>
      <c r="I2956" s="322" t="str">
        <f>IF($C2956=0,"",LBA!R2956)</f>
        <v/>
      </c>
      <c r="J2956" s="323" t="str">
        <f>IF($C2956=0,"",LBA!AD2956)</f>
        <v/>
      </c>
      <c r="K2956" s="323" t="str">
        <f>IF($C2956=0,"",LBA!AH2956)</f>
        <v/>
      </c>
      <c r="L2956" s="323" t="str">
        <f>IF($C2956=0,"",LBA!AI2956)</f>
        <v/>
      </c>
      <c r="M2956" s="295"/>
      <c r="P2956" s="294">
        <f>+LBA!G2956</f>
        <v>0</v>
      </c>
      <c r="Q2956" s="297" t="e">
        <f>VLOOKUP(P2956,'Kategori Aset'!$B:$C,2,0)</f>
        <v>#N/A</v>
      </c>
      <c r="R2956" s="297">
        <f>+LBA!U2956</f>
        <v>0</v>
      </c>
      <c r="S2956" s="297">
        <f>+LBA!C2956</f>
        <v>0</v>
      </c>
      <c r="T2956" s="297">
        <f>+LBA!V2956</f>
        <v>0</v>
      </c>
      <c r="U2956" s="298">
        <f>+LBA!E2956</f>
        <v>0</v>
      </c>
      <c r="V2956" s="298">
        <f>+LBA!A2956</f>
        <v>0</v>
      </c>
      <c r="W2956" s="298">
        <f>+LBA!C2956</f>
        <v>0</v>
      </c>
      <c r="Y2956" s="308" t="str">
        <f t="shared" si="46"/>
        <v/>
      </c>
    </row>
    <row r="2957" spans="1:25">
      <c r="A2957" s="320">
        <f>LBA!A2957</f>
        <v>0</v>
      </c>
      <c r="B2957" s="320">
        <f>LBA!E2957</f>
        <v>0</v>
      </c>
      <c r="C2957" s="320">
        <f>LBA!P2957</f>
        <v>0</v>
      </c>
      <c r="D2957" s="321" t="str">
        <f>IF($C2957=0,"",VLOOKUP($C2957,LDI!$I:$BB,37,0))</f>
        <v/>
      </c>
      <c r="E2957" s="320" t="str">
        <f>IF($C2957=0,"",LBA!I2957)</f>
        <v/>
      </c>
      <c r="F2957" s="320" t="str">
        <f>IF($C2957=0,"",LBA!Q2957)</f>
        <v/>
      </c>
      <c r="G2957" s="321" t="str">
        <f>IF($C2957=0,"",VLOOKUP($C2957,LDI!$I:$BB,15,0))</f>
        <v/>
      </c>
      <c r="H2957" s="321" t="str">
        <f>IF($C2957=0,"",VLOOKUP($C2957,LDI!$I:$BB,17,0))</f>
        <v/>
      </c>
      <c r="I2957" s="322" t="str">
        <f>IF($C2957=0,"",LBA!R2957)</f>
        <v/>
      </c>
      <c r="J2957" s="323" t="str">
        <f>IF($C2957=0,"",LBA!AD2957)</f>
        <v/>
      </c>
      <c r="K2957" s="323" t="str">
        <f>IF($C2957=0,"",LBA!AH2957)</f>
        <v/>
      </c>
      <c r="L2957" s="323" t="str">
        <f>IF($C2957=0,"",LBA!AI2957)</f>
        <v/>
      </c>
      <c r="M2957" s="295"/>
      <c r="P2957" s="294">
        <f>+LBA!G2957</f>
        <v>0</v>
      </c>
      <c r="Q2957" s="297" t="e">
        <f>VLOOKUP(P2957,'Kategori Aset'!$B:$C,2,0)</f>
        <v>#N/A</v>
      </c>
      <c r="R2957" s="297">
        <f>+LBA!U2957</f>
        <v>0</v>
      </c>
      <c r="S2957" s="297">
        <f>+LBA!C2957</f>
        <v>0</v>
      </c>
      <c r="T2957" s="297">
        <f>+LBA!V2957</f>
        <v>0</v>
      </c>
      <c r="U2957" s="298">
        <f>+LBA!E2957</f>
        <v>0</v>
      </c>
      <c r="V2957" s="298">
        <f>+LBA!A2957</f>
        <v>0</v>
      </c>
      <c r="W2957" s="298">
        <f>+LBA!C2957</f>
        <v>0</v>
      </c>
      <c r="Y2957" s="308" t="str">
        <f t="shared" si="46"/>
        <v/>
      </c>
    </row>
    <row r="2958" spans="1:25">
      <c r="A2958" s="320">
        <f>LBA!A2958</f>
        <v>0</v>
      </c>
      <c r="B2958" s="320">
        <f>LBA!E2958</f>
        <v>0</v>
      </c>
      <c r="C2958" s="320">
        <f>LBA!P2958</f>
        <v>0</v>
      </c>
      <c r="D2958" s="321" t="str">
        <f>IF($C2958=0,"",VLOOKUP($C2958,LDI!$I:$BB,37,0))</f>
        <v/>
      </c>
      <c r="E2958" s="320" t="str">
        <f>IF($C2958=0,"",LBA!I2958)</f>
        <v/>
      </c>
      <c r="F2958" s="320" t="str">
        <f>IF($C2958=0,"",LBA!Q2958)</f>
        <v/>
      </c>
      <c r="G2958" s="321" t="str">
        <f>IF($C2958=0,"",VLOOKUP($C2958,LDI!$I:$BB,15,0))</f>
        <v/>
      </c>
      <c r="H2958" s="321" t="str">
        <f>IF($C2958=0,"",VLOOKUP($C2958,LDI!$I:$BB,17,0))</f>
        <v/>
      </c>
      <c r="I2958" s="322" t="str">
        <f>IF($C2958=0,"",LBA!R2958)</f>
        <v/>
      </c>
      <c r="J2958" s="323" t="str">
        <f>IF($C2958=0,"",LBA!AD2958)</f>
        <v/>
      </c>
      <c r="K2958" s="323" t="str">
        <f>IF($C2958=0,"",LBA!AH2958)</f>
        <v/>
      </c>
      <c r="L2958" s="323" t="str">
        <f>IF($C2958=0,"",LBA!AI2958)</f>
        <v/>
      </c>
      <c r="M2958" s="295"/>
      <c r="P2958" s="294">
        <f>+LBA!G2958</f>
        <v>0</v>
      </c>
      <c r="Q2958" s="297" t="e">
        <f>VLOOKUP(P2958,'Kategori Aset'!$B:$C,2,0)</f>
        <v>#N/A</v>
      </c>
      <c r="R2958" s="297">
        <f>+LBA!U2958</f>
        <v>0</v>
      </c>
      <c r="S2958" s="297">
        <f>+LBA!C2958</f>
        <v>0</v>
      </c>
      <c r="T2958" s="297">
        <f>+LBA!V2958</f>
        <v>0</v>
      </c>
      <c r="U2958" s="298">
        <f>+LBA!E2958</f>
        <v>0</v>
      </c>
      <c r="V2958" s="298">
        <f>+LBA!A2958</f>
        <v>0</v>
      </c>
      <c r="W2958" s="298">
        <f>+LBA!C2958</f>
        <v>0</v>
      </c>
      <c r="Y2958" s="308" t="str">
        <f t="shared" si="46"/>
        <v/>
      </c>
    </row>
    <row r="2959" spans="1:25">
      <c r="A2959" s="320">
        <f>LBA!A2959</f>
        <v>0</v>
      </c>
      <c r="B2959" s="320">
        <f>LBA!E2959</f>
        <v>0</v>
      </c>
      <c r="C2959" s="320">
        <f>LBA!P2959</f>
        <v>0</v>
      </c>
      <c r="D2959" s="321" t="str">
        <f>IF($C2959=0,"",VLOOKUP($C2959,LDI!$I:$BB,37,0))</f>
        <v/>
      </c>
      <c r="E2959" s="320" t="str">
        <f>IF($C2959=0,"",LBA!I2959)</f>
        <v/>
      </c>
      <c r="F2959" s="320" t="str">
        <f>IF($C2959=0,"",LBA!Q2959)</f>
        <v/>
      </c>
      <c r="G2959" s="321" t="str">
        <f>IF($C2959=0,"",VLOOKUP($C2959,LDI!$I:$BB,15,0))</f>
        <v/>
      </c>
      <c r="H2959" s="321" t="str">
        <f>IF($C2959=0,"",VLOOKUP($C2959,LDI!$I:$BB,17,0))</f>
        <v/>
      </c>
      <c r="I2959" s="322" t="str">
        <f>IF($C2959=0,"",LBA!R2959)</f>
        <v/>
      </c>
      <c r="J2959" s="323" t="str">
        <f>IF($C2959=0,"",LBA!AD2959)</f>
        <v/>
      </c>
      <c r="K2959" s="323" t="str">
        <f>IF($C2959=0,"",LBA!AH2959)</f>
        <v/>
      </c>
      <c r="L2959" s="323" t="str">
        <f>IF($C2959=0,"",LBA!AI2959)</f>
        <v/>
      </c>
      <c r="M2959" s="295"/>
      <c r="P2959" s="294">
        <f>+LBA!G2959</f>
        <v>0</v>
      </c>
      <c r="Q2959" s="297" t="e">
        <f>VLOOKUP(P2959,'Kategori Aset'!$B:$C,2,0)</f>
        <v>#N/A</v>
      </c>
      <c r="R2959" s="297">
        <f>+LBA!U2959</f>
        <v>0</v>
      </c>
      <c r="S2959" s="297">
        <f>+LBA!C2959</f>
        <v>0</v>
      </c>
      <c r="T2959" s="297">
        <f>+LBA!V2959</f>
        <v>0</v>
      </c>
      <c r="U2959" s="298">
        <f>+LBA!E2959</f>
        <v>0</v>
      </c>
      <c r="V2959" s="298">
        <f>+LBA!A2959</f>
        <v>0</v>
      </c>
      <c r="W2959" s="298">
        <f>+LBA!C2959</f>
        <v>0</v>
      </c>
      <c r="Y2959" s="308" t="str">
        <f t="shared" si="46"/>
        <v/>
      </c>
    </row>
    <row r="2960" spans="1:25">
      <c r="A2960" s="320">
        <f>LBA!A2960</f>
        <v>0</v>
      </c>
      <c r="B2960" s="320">
        <f>LBA!E2960</f>
        <v>0</v>
      </c>
      <c r="C2960" s="320">
        <f>LBA!P2960</f>
        <v>0</v>
      </c>
      <c r="D2960" s="321" t="str">
        <f>IF($C2960=0,"",VLOOKUP($C2960,LDI!$I:$BB,37,0))</f>
        <v/>
      </c>
      <c r="E2960" s="320" t="str">
        <f>IF($C2960=0,"",LBA!I2960)</f>
        <v/>
      </c>
      <c r="F2960" s="320" t="str">
        <f>IF($C2960=0,"",LBA!Q2960)</f>
        <v/>
      </c>
      <c r="G2960" s="321" t="str">
        <f>IF($C2960=0,"",VLOOKUP($C2960,LDI!$I:$BB,15,0))</f>
        <v/>
      </c>
      <c r="H2960" s="321" t="str">
        <f>IF($C2960=0,"",VLOOKUP($C2960,LDI!$I:$BB,17,0))</f>
        <v/>
      </c>
      <c r="I2960" s="322" t="str">
        <f>IF($C2960=0,"",LBA!R2960)</f>
        <v/>
      </c>
      <c r="J2960" s="323" t="str">
        <f>IF($C2960=0,"",LBA!AD2960)</f>
        <v/>
      </c>
      <c r="K2960" s="323" t="str">
        <f>IF($C2960=0,"",LBA!AH2960)</f>
        <v/>
      </c>
      <c r="L2960" s="323" t="str">
        <f>IF($C2960=0,"",LBA!AI2960)</f>
        <v/>
      </c>
      <c r="M2960" s="295"/>
      <c r="P2960" s="294">
        <f>+LBA!G2960</f>
        <v>0</v>
      </c>
      <c r="Q2960" s="297" t="e">
        <f>VLOOKUP(P2960,'Kategori Aset'!$B:$C,2,0)</f>
        <v>#N/A</v>
      </c>
      <c r="R2960" s="297">
        <f>+LBA!U2960</f>
        <v>0</v>
      </c>
      <c r="S2960" s="297">
        <f>+LBA!C2960</f>
        <v>0</v>
      </c>
      <c r="T2960" s="297">
        <f>+LBA!V2960</f>
        <v>0</v>
      </c>
      <c r="U2960" s="298">
        <f>+LBA!E2960</f>
        <v>0</v>
      </c>
      <c r="V2960" s="298">
        <f>+LBA!A2960</f>
        <v>0</v>
      </c>
      <c r="W2960" s="298">
        <f>+LBA!C2960</f>
        <v>0</v>
      </c>
      <c r="Y2960" s="308" t="str">
        <f t="shared" si="46"/>
        <v/>
      </c>
    </row>
    <row r="2961" spans="1:25">
      <c r="A2961" s="320">
        <f>LBA!A2961</f>
        <v>0</v>
      </c>
      <c r="B2961" s="320">
        <f>LBA!E2961</f>
        <v>0</v>
      </c>
      <c r="C2961" s="320">
        <f>LBA!P2961</f>
        <v>0</v>
      </c>
      <c r="D2961" s="321" t="str">
        <f>IF($C2961=0,"",VLOOKUP($C2961,LDI!$I:$BB,37,0))</f>
        <v/>
      </c>
      <c r="E2961" s="320" t="str">
        <f>IF($C2961=0,"",LBA!I2961)</f>
        <v/>
      </c>
      <c r="F2961" s="320" t="str">
        <f>IF($C2961=0,"",LBA!Q2961)</f>
        <v/>
      </c>
      <c r="G2961" s="321" t="str">
        <f>IF($C2961=0,"",VLOOKUP($C2961,LDI!$I:$BB,15,0))</f>
        <v/>
      </c>
      <c r="H2961" s="321" t="str">
        <f>IF($C2961=0,"",VLOOKUP($C2961,LDI!$I:$BB,17,0))</f>
        <v/>
      </c>
      <c r="I2961" s="322" t="str">
        <f>IF($C2961=0,"",LBA!R2961)</f>
        <v/>
      </c>
      <c r="J2961" s="323" t="str">
        <f>IF($C2961=0,"",LBA!AD2961)</f>
        <v/>
      </c>
      <c r="K2961" s="323" t="str">
        <f>IF($C2961=0,"",LBA!AH2961)</f>
        <v/>
      </c>
      <c r="L2961" s="323" t="str">
        <f>IF($C2961=0,"",LBA!AI2961)</f>
        <v/>
      </c>
      <c r="M2961" s="295"/>
      <c r="P2961" s="294">
        <f>+LBA!G2961</f>
        <v>0</v>
      </c>
      <c r="Q2961" s="297" t="e">
        <f>VLOOKUP(P2961,'Kategori Aset'!$B:$C,2,0)</f>
        <v>#N/A</v>
      </c>
      <c r="R2961" s="297">
        <f>+LBA!U2961</f>
        <v>0</v>
      </c>
      <c r="S2961" s="297">
        <f>+LBA!C2961</f>
        <v>0</v>
      </c>
      <c r="T2961" s="297">
        <f>+LBA!V2961</f>
        <v>0</v>
      </c>
      <c r="U2961" s="298">
        <f>+LBA!E2961</f>
        <v>0</v>
      </c>
      <c r="V2961" s="298">
        <f>+LBA!A2961</f>
        <v>0</v>
      </c>
      <c r="W2961" s="298">
        <f>+LBA!C2961</f>
        <v>0</v>
      </c>
      <c r="Y2961" s="308" t="str">
        <f t="shared" si="46"/>
        <v/>
      </c>
    </row>
    <row r="2962" spans="1:25">
      <c r="A2962" s="320">
        <f>LBA!A2962</f>
        <v>0</v>
      </c>
      <c r="B2962" s="320">
        <f>LBA!E2962</f>
        <v>0</v>
      </c>
      <c r="C2962" s="320">
        <f>LBA!P2962</f>
        <v>0</v>
      </c>
      <c r="D2962" s="321" t="str">
        <f>IF($C2962=0,"",VLOOKUP($C2962,LDI!$I:$BB,37,0))</f>
        <v/>
      </c>
      <c r="E2962" s="320" t="str">
        <f>IF($C2962=0,"",LBA!I2962)</f>
        <v/>
      </c>
      <c r="F2962" s="320" t="str">
        <f>IF($C2962=0,"",LBA!Q2962)</f>
        <v/>
      </c>
      <c r="G2962" s="321" t="str">
        <f>IF($C2962=0,"",VLOOKUP($C2962,LDI!$I:$BB,15,0))</f>
        <v/>
      </c>
      <c r="H2962" s="321" t="str">
        <f>IF($C2962=0,"",VLOOKUP($C2962,LDI!$I:$BB,17,0))</f>
        <v/>
      </c>
      <c r="I2962" s="322" t="str">
        <f>IF($C2962=0,"",LBA!R2962)</f>
        <v/>
      </c>
      <c r="J2962" s="323" t="str">
        <f>IF($C2962=0,"",LBA!AD2962)</f>
        <v/>
      </c>
      <c r="K2962" s="323" t="str">
        <f>IF($C2962=0,"",LBA!AH2962)</f>
        <v/>
      </c>
      <c r="L2962" s="323" t="str">
        <f>IF($C2962=0,"",LBA!AI2962)</f>
        <v/>
      </c>
      <c r="M2962" s="295"/>
      <c r="P2962" s="294">
        <f>+LBA!G2962</f>
        <v>0</v>
      </c>
      <c r="Q2962" s="297" t="e">
        <f>VLOOKUP(P2962,'Kategori Aset'!$B:$C,2,0)</f>
        <v>#N/A</v>
      </c>
      <c r="R2962" s="297">
        <f>+LBA!U2962</f>
        <v>0</v>
      </c>
      <c r="S2962" s="297">
        <f>+LBA!C2962</f>
        <v>0</v>
      </c>
      <c r="T2962" s="297">
        <f>+LBA!V2962</f>
        <v>0</v>
      </c>
      <c r="U2962" s="298">
        <f>+LBA!E2962</f>
        <v>0</v>
      </c>
      <c r="V2962" s="298">
        <f>+LBA!A2962</f>
        <v>0</v>
      </c>
      <c r="W2962" s="298">
        <f>+LBA!C2962</f>
        <v>0</v>
      </c>
      <c r="Y2962" s="308" t="str">
        <f t="shared" si="46"/>
        <v/>
      </c>
    </row>
    <row r="2963" spans="1:25">
      <c r="A2963" s="320">
        <f>LBA!A2963</f>
        <v>0</v>
      </c>
      <c r="B2963" s="320">
        <f>LBA!E2963</f>
        <v>0</v>
      </c>
      <c r="C2963" s="320">
        <f>LBA!P2963</f>
        <v>0</v>
      </c>
      <c r="D2963" s="321" t="str">
        <f>IF($C2963=0,"",VLOOKUP($C2963,LDI!$I:$BB,37,0))</f>
        <v/>
      </c>
      <c r="E2963" s="320" t="str">
        <f>IF($C2963=0,"",LBA!I2963)</f>
        <v/>
      </c>
      <c r="F2963" s="320" t="str">
        <f>IF($C2963=0,"",LBA!Q2963)</f>
        <v/>
      </c>
      <c r="G2963" s="321" t="str">
        <f>IF($C2963=0,"",VLOOKUP($C2963,LDI!$I:$BB,15,0))</f>
        <v/>
      </c>
      <c r="H2963" s="321" t="str">
        <f>IF($C2963=0,"",VLOOKUP($C2963,LDI!$I:$BB,17,0))</f>
        <v/>
      </c>
      <c r="I2963" s="322" t="str">
        <f>IF($C2963=0,"",LBA!R2963)</f>
        <v/>
      </c>
      <c r="J2963" s="323" t="str">
        <f>IF($C2963=0,"",LBA!AD2963)</f>
        <v/>
      </c>
      <c r="K2963" s="323" t="str">
        <f>IF($C2963=0,"",LBA!AH2963)</f>
        <v/>
      </c>
      <c r="L2963" s="323" t="str">
        <f>IF($C2963=0,"",LBA!AI2963)</f>
        <v/>
      </c>
      <c r="M2963" s="295"/>
      <c r="P2963" s="294">
        <f>+LBA!G2963</f>
        <v>0</v>
      </c>
      <c r="Q2963" s="297" t="e">
        <f>VLOOKUP(P2963,'Kategori Aset'!$B:$C,2,0)</f>
        <v>#N/A</v>
      </c>
      <c r="R2963" s="297">
        <f>+LBA!U2963</f>
        <v>0</v>
      </c>
      <c r="S2963" s="297">
        <f>+LBA!C2963</f>
        <v>0</v>
      </c>
      <c r="T2963" s="297">
        <f>+LBA!V2963</f>
        <v>0</v>
      </c>
      <c r="U2963" s="298">
        <f>+LBA!E2963</f>
        <v>0</v>
      </c>
      <c r="V2963" s="298">
        <f>+LBA!A2963</f>
        <v>0</v>
      </c>
      <c r="W2963" s="298">
        <f>+LBA!C2963</f>
        <v>0</v>
      </c>
      <c r="Y2963" s="308" t="str">
        <f t="shared" si="46"/>
        <v/>
      </c>
    </row>
    <row r="2964" spans="1:25">
      <c r="A2964" s="320">
        <f>LBA!A2964</f>
        <v>0</v>
      </c>
      <c r="B2964" s="320">
        <f>LBA!E2964</f>
        <v>0</v>
      </c>
      <c r="C2964" s="320">
        <f>LBA!P2964</f>
        <v>0</v>
      </c>
      <c r="D2964" s="321" t="str">
        <f>IF($C2964=0,"",VLOOKUP($C2964,LDI!$I:$BB,37,0))</f>
        <v/>
      </c>
      <c r="E2964" s="320" t="str">
        <f>IF($C2964=0,"",LBA!I2964)</f>
        <v/>
      </c>
      <c r="F2964" s="320" t="str">
        <f>IF($C2964=0,"",LBA!Q2964)</f>
        <v/>
      </c>
      <c r="G2964" s="321" t="str">
        <f>IF($C2964=0,"",VLOOKUP($C2964,LDI!$I:$BB,15,0))</f>
        <v/>
      </c>
      <c r="H2964" s="321" t="str">
        <f>IF($C2964=0,"",VLOOKUP($C2964,LDI!$I:$BB,17,0))</f>
        <v/>
      </c>
      <c r="I2964" s="322" t="str">
        <f>IF($C2964=0,"",LBA!R2964)</f>
        <v/>
      </c>
      <c r="J2964" s="323" t="str">
        <f>IF($C2964=0,"",LBA!AD2964)</f>
        <v/>
      </c>
      <c r="K2964" s="323" t="str">
        <f>IF($C2964=0,"",LBA!AH2964)</f>
        <v/>
      </c>
      <c r="L2964" s="323" t="str">
        <f>IF($C2964=0,"",LBA!AI2964)</f>
        <v/>
      </c>
      <c r="M2964" s="295"/>
      <c r="P2964" s="294">
        <f>+LBA!G2964</f>
        <v>0</v>
      </c>
      <c r="Q2964" s="297" t="e">
        <f>VLOOKUP(P2964,'Kategori Aset'!$B:$C,2,0)</f>
        <v>#N/A</v>
      </c>
      <c r="R2964" s="297">
        <f>+LBA!U2964</f>
        <v>0</v>
      </c>
      <c r="S2964" s="297">
        <f>+LBA!C2964</f>
        <v>0</v>
      </c>
      <c r="T2964" s="297">
        <f>+LBA!V2964</f>
        <v>0</v>
      </c>
      <c r="U2964" s="298">
        <f>+LBA!E2964</f>
        <v>0</v>
      </c>
      <c r="V2964" s="298">
        <f>+LBA!A2964</f>
        <v>0</v>
      </c>
      <c r="W2964" s="298">
        <f>+LBA!C2964</f>
        <v>0</v>
      </c>
      <c r="Y2964" s="308" t="str">
        <f t="shared" si="46"/>
        <v/>
      </c>
    </row>
    <row r="2965" spans="1:25">
      <c r="A2965" s="320">
        <f>LBA!A2965</f>
        <v>0</v>
      </c>
      <c r="B2965" s="320">
        <f>LBA!E2965</f>
        <v>0</v>
      </c>
      <c r="C2965" s="320">
        <f>LBA!P2965</f>
        <v>0</v>
      </c>
      <c r="D2965" s="321" t="str">
        <f>IF($C2965=0,"",VLOOKUP($C2965,LDI!$I:$BB,37,0))</f>
        <v/>
      </c>
      <c r="E2965" s="320" t="str">
        <f>IF($C2965=0,"",LBA!I2965)</f>
        <v/>
      </c>
      <c r="F2965" s="320" t="str">
        <f>IF($C2965=0,"",LBA!Q2965)</f>
        <v/>
      </c>
      <c r="G2965" s="321" t="str">
        <f>IF($C2965=0,"",VLOOKUP($C2965,LDI!$I:$BB,15,0))</f>
        <v/>
      </c>
      <c r="H2965" s="321" t="str">
        <f>IF($C2965=0,"",VLOOKUP($C2965,LDI!$I:$BB,17,0))</f>
        <v/>
      </c>
      <c r="I2965" s="322" t="str">
        <f>IF($C2965=0,"",LBA!R2965)</f>
        <v/>
      </c>
      <c r="J2965" s="323" t="str">
        <f>IF($C2965=0,"",LBA!AD2965)</f>
        <v/>
      </c>
      <c r="K2965" s="323" t="str">
        <f>IF($C2965=0,"",LBA!AH2965)</f>
        <v/>
      </c>
      <c r="L2965" s="323" t="str">
        <f>IF($C2965=0,"",LBA!AI2965)</f>
        <v/>
      </c>
      <c r="M2965" s="295"/>
      <c r="P2965" s="294">
        <f>+LBA!G2965</f>
        <v>0</v>
      </c>
      <c r="Q2965" s="297" t="e">
        <f>VLOOKUP(P2965,'Kategori Aset'!$B:$C,2,0)</f>
        <v>#N/A</v>
      </c>
      <c r="R2965" s="297">
        <f>+LBA!U2965</f>
        <v>0</v>
      </c>
      <c r="S2965" s="297">
        <f>+LBA!C2965</f>
        <v>0</v>
      </c>
      <c r="T2965" s="297">
        <f>+LBA!V2965</f>
        <v>0</v>
      </c>
      <c r="U2965" s="298">
        <f>+LBA!E2965</f>
        <v>0</v>
      </c>
      <c r="V2965" s="298">
        <f>+LBA!A2965</f>
        <v>0</v>
      </c>
      <c r="W2965" s="298">
        <f>+LBA!C2965</f>
        <v>0</v>
      </c>
      <c r="Y2965" s="308" t="str">
        <f t="shared" si="46"/>
        <v/>
      </c>
    </row>
    <row r="2966" spans="1:25">
      <c r="A2966" s="320">
        <f>LBA!A2966</f>
        <v>0</v>
      </c>
      <c r="B2966" s="320">
        <f>LBA!E2966</f>
        <v>0</v>
      </c>
      <c r="C2966" s="320">
        <f>LBA!P2966</f>
        <v>0</v>
      </c>
      <c r="D2966" s="321" t="str">
        <f>IF($C2966=0,"",VLOOKUP($C2966,LDI!$I:$BB,37,0))</f>
        <v/>
      </c>
      <c r="E2966" s="320" t="str">
        <f>IF($C2966=0,"",LBA!I2966)</f>
        <v/>
      </c>
      <c r="F2966" s="320" t="str">
        <f>IF($C2966=0,"",LBA!Q2966)</f>
        <v/>
      </c>
      <c r="G2966" s="321" t="str">
        <f>IF($C2966=0,"",VLOOKUP($C2966,LDI!$I:$BB,15,0))</f>
        <v/>
      </c>
      <c r="H2966" s="321" t="str">
        <f>IF($C2966=0,"",VLOOKUP($C2966,LDI!$I:$BB,17,0))</f>
        <v/>
      </c>
      <c r="I2966" s="322" t="str">
        <f>IF($C2966=0,"",LBA!R2966)</f>
        <v/>
      </c>
      <c r="J2966" s="323" t="str">
        <f>IF($C2966=0,"",LBA!AD2966)</f>
        <v/>
      </c>
      <c r="K2966" s="323" t="str">
        <f>IF($C2966=0,"",LBA!AH2966)</f>
        <v/>
      </c>
      <c r="L2966" s="323" t="str">
        <f>IF($C2966=0,"",LBA!AI2966)</f>
        <v/>
      </c>
      <c r="M2966" s="295"/>
      <c r="P2966" s="294">
        <f>+LBA!G2966</f>
        <v>0</v>
      </c>
      <c r="Q2966" s="297" t="e">
        <f>VLOOKUP(P2966,'Kategori Aset'!$B:$C,2,0)</f>
        <v>#N/A</v>
      </c>
      <c r="R2966" s="297">
        <f>+LBA!U2966</f>
        <v>0</v>
      </c>
      <c r="S2966" s="297">
        <f>+LBA!C2966</f>
        <v>0</v>
      </c>
      <c r="T2966" s="297">
        <f>+LBA!V2966</f>
        <v>0</v>
      </c>
      <c r="U2966" s="298">
        <f>+LBA!E2966</f>
        <v>0</v>
      </c>
      <c r="V2966" s="298">
        <f>+LBA!A2966</f>
        <v>0</v>
      </c>
      <c r="W2966" s="298">
        <f>+LBA!C2966</f>
        <v>0</v>
      </c>
      <c r="Y2966" s="308" t="str">
        <f t="shared" si="46"/>
        <v/>
      </c>
    </row>
    <row r="2967" spans="1:25">
      <c r="A2967" s="320">
        <f>LBA!A2967</f>
        <v>0</v>
      </c>
      <c r="B2967" s="320">
        <f>LBA!E2967</f>
        <v>0</v>
      </c>
      <c r="C2967" s="320">
        <f>LBA!P2967</f>
        <v>0</v>
      </c>
      <c r="D2967" s="321" t="str">
        <f>IF($C2967=0,"",VLOOKUP($C2967,LDI!$I:$BB,37,0))</f>
        <v/>
      </c>
      <c r="E2967" s="320" t="str">
        <f>IF($C2967=0,"",LBA!I2967)</f>
        <v/>
      </c>
      <c r="F2967" s="320" t="str">
        <f>IF($C2967=0,"",LBA!Q2967)</f>
        <v/>
      </c>
      <c r="G2967" s="321" t="str">
        <f>IF($C2967=0,"",VLOOKUP($C2967,LDI!$I:$BB,15,0))</f>
        <v/>
      </c>
      <c r="H2967" s="321" t="str">
        <f>IF($C2967=0,"",VLOOKUP($C2967,LDI!$I:$BB,17,0))</f>
        <v/>
      </c>
      <c r="I2967" s="322" t="str">
        <f>IF($C2967=0,"",LBA!R2967)</f>
        <v/>
      </c>
      <c r="J2967" s="323" t="str">
        <f>IF($C2967=0,"",LBA!AD2967)</f>
        <v/>
      </c>
      <c r="K2967" s="323" t="str">
        <f>IF($C2967=0,"",LBA!AH2967)</f>
        <v/>
      </c>
      <c r="L2967" s="323" t="str">
        <f>IF($C2967=0,"",LBA!AI2967)</f>
        <v/>
      </c>
      <c r="M2967" s="295"/>
      <c r="P2967" s="294">
        <f>+LBA!G2967</f>
        <v>0</v>
      </c>
      <c r="Q2967" s="297" t="e">
        <f>VLOOKUP(P2967,'Kategori Aset'!$B:$C,2,0)</f>
        <v>#N/A</v>
      </c>
      <c r="R2967" s="297">
        <f>+LBA!U2967</f>
        <v>0</v>
      </c>
      <c r="S2967" s="297">
        <f>+LBA!C2967</f>
        <v>0</v>
      </c>
      <c r="T2967" s="297">
        <f>+LBA!V2967</f>
        <v>0</v>
      </c>
      <c r="U2967" s="298">
        <f>+LBA!E2967</f>
        <v>0</v>
      </c>
      <c r="V2967" s="298">
        <f>+LBA!A2967</f>
        <v>0</v>
      </c>
      <c r="W2967" s="298">
        <f>+LBA!C2967</f>
        <v>0</v>
      </c>
      <c r="Y2967" s="308" t="str">
        <f t="shared" si="46"/>
        <v/>
      </c>
    </row>
    <row r="2968" spans="1:25">
      <c r="A2968" s="320">
        <f>LBA!A2968</f>
        <v>0</v>
      </c>
      <c r="B2968" s="320">
        <f>LBA!E2968</f>
        <v>0</v>
      </c>
      <c r="C2968" s="320">
        <f>LBA!P2968</f>
        <v>0</v>
      </c>
      <c r="D2968" s="321" t="str">
        <f>IF($C2968=0,"",VLOOKUP($C2968,LDI!$I:$BB,37,0))</f>
        <v/>
      </c>
      <c r="E2968" s="320" t="str">
        <f>IF($C2968=0,"",LBA!I2968)</f>
        <v/>
      </c>
      <c r="F2968" s="320" t="str">
        <f>IF($C2968=0,"",LBA!Q2968)</f>
        <v/>
      </c>
      <c r="G2968" s="321" t="str">
        <f>IF($C2968=0,"",VLOOKUP($C2968,LDI!$I:$BB,15,0))</f>
        <v/>
      </c>
      <c r="H2968" s="321" t="str">
        <f>IF($C2968=0,"",VLOOKUP($C2968,LDI!$I:$BB,17,0))</f>
        <v/>
      </c>
      <c r="I2968" s="322" t="str">
        <f>IF($C2968=0,"",LBA!R2968)</f>
        <v/>
      </c>
      <c r="J2968" s="323" t="str">
        <f>IF($C2968=0,"",LBA!AD2968)</f>
        <v/>
      </c>
      <c r="K2968" s="323" t="str">
        <f>IF($C2968=0,"",LBA!AH2968)</f>
        <v/>
      </c>
      <c r="L2968" s="323" t="str">
        <f>IF($C2968=0,"",LBA!AI2968)</f>
        <v/>
      </c>
      <c r="M2968" s="295"/>
      <c r="P2968" s="294">
        <f>+LBA!G2968</f>
        <v>0</v>
      </c>
      <c r="Q2968" s="297" t="e">
        <f>VLOOKUP(P2968,'Kategori Aset'!$B:$C,2,0)</f>
        <v>#N/A</v>
      </c>
      <c r="R2968" s="297">
        <f>+LBA!U2968</f>
        <v>0</v>
      </c>
      <c r="S2968" s="297">
        <f>+LBA!C2968</f>
        <v>0</v>
      </c>
      <c r="T2968" s="297">
        <f>+LBA!V2968</f>
        <v>0</v>
      </c>
      <c r="U2968" s="298">
        <f>+LBA!E2968</f>
        <v>0</v>
      </c>
      <c r="V2968" s="298">
        <f>+LBA!A2968</f>
        <v>0</v>
      </c>
      <c r="W2968" s="298">
        <f>+LBA!C2968</f>
        <v>0</v>
      </c>
      <c r="Y2968" s="308" t="str">
        <f t="shared" si="46"/>
        <v/>
      </c>
    </row>
    <row r="2969" spans="1:25">
      <c r="A2969" s="320">
        <f>LBA!A2969</f>
        <v>0</v>
      </c>
      <c r="B2969" s="320">
        <f>LBA!E2969</f>
        <v>0</v>
      </c>
      <c r="C2969" s="320">
        <f>LBA!P2969</f>
        <v>0</v>
      </c>
      <c r="D2969" s="321" t="str">
        <f>IF($C2969=0,"",VLOOKUP($C2969,LDI!$I:$BB,37,0))</f>
        <v/>
      </c>
      <c r="E2969" s="320" t="str">
        <f>IF($C2969=0,"",LBA!I2969)</f>
        <v/>
      </c>
      <c r="F2969" s="320" t="str">
        <f>IF($C2969=0,"",LBA!Q2969)</f>
        <v/>
      </c>
      <c r="G2969" s="321" t="str">
        <f>IF($C2969=0,"",VLOOKUP($C2969,LDI!$I:$BB,15,0))</f>
        <v/>
      </c>
      <c r="H2969" s="321" t="str">
        <f>IF($C2969=0,"",VLOOKUP($C2969,LDI!$I:$BB,17,0))</f>
        <v/>
      </c>
      <c r="I2969" s="322" t="str">
        <f>IF($C2969=0,"",LBA!R2969)</f>
        <v/>
      </c>
      <c r="J2969" s="323" t="str">
        <f>IF($C2969=0,"",LBA!AD2969)</f>
        <v/>
      </c>
      <c r="K2969" s="323" t="str">
        <f>IF($C2969=0,"",LBA!AH2969)</f>
        <v/>
      </c>
      <c r="L2969" s="323" t="str">
        <f>IF($C2969=0,"",LBA!AI2969)</f>
        <v/>
      </c>
      <c r="M2969" s="295"/>
      <c r="P2969" s="294">
        <f>+LBA!G2969</f>
        <v>0</v>
      </c>
      <c r="Q2969" s="297" t="e">
        <f>VLOOKUP(P2969,'Kategori Aset'!$B:$C,2,0)</f>
        <v>#N/A</v>
      </c>
      <c r="R2969" s="297">
        <f>+LBA!U2969</f>
        <v>0</v>
      </c>
      <c r="S2969" s="297">
        <f>+LBA!C2969</f>
        <v>0</v>
      </c>
      <c r="T2969" s="297">
        <f>+LBA!V2969</f>
        <v>0</v>
      </c>
      <c r="U2969" s="298">
        <f>+LBA!E2969</f>
        <v>0</v>
      </c>
      <c r="V2969" s="298">
        <f>+LBA!A2969</f>
        <v>0</v>
      </c>
      <c r="W2969" s="298">
        <f>+LBA!C2969</f>
        <v>0</v>
      </c>
      <c r="Y2969" s="308" t="str">
        <f t="shared" si="46"/>
        <v/>
      </c>
    </row>
    <row r="2970" spans="1:25">
      <c r="A2970" s="320">
        <f>LBA!A2970</f>
        <v>0</v>
      </c>
      <c r="B2970" s="320">
        <f>LBA!E2970</f>
        <v>0</v>
      </c>
      <c r="C2970" s="320">
        <f>LBA!P2970</f>
        <v>0</v>
      </c>
      <c r="D2970" s="321" t="str">
        <f>IF($C2970=0,"",VLOOKUP($C2970,LDI!$I:$BB,37,0))</f>
        <v/>
      </c>
      <c r="E2970" s="320" t="str">
        <f>IF($C2970=0,"",LBA!I2970)</f>
        <v/>
      </c>
      <c r="F2970" s="320" t="str">
        <f>IF($C2970=0,"",LBA!Q2970)</f>
        <v/>
      </c>
      <c r="G2970" s="321" t="str">
        <f>IF($C2970=0,"",VLOOKUP($C2970,LDI!$I:$BB,15,0))</f>
        <v/>
      </c>
      <c r="H2970" s="321" t="str">
        <f>IF($C2970=0,"",VLOOKUP($C2970,LDI!$I:$BB,17,0))</f>
        <v/>
      </c>
      <c r="I2970" s="322" t="str">
        <f>IF($C2970=0,"",LBA!R2970)</f>
        <v/>
      </c>
      <c r="J2970" s="323" t="str">
        <f>IF($C2970=0,"",LBA!AD2970)</f>
        <v/>
      </c>
      <c r="K2970" s="323" t="str">
        <f>IF($C2970=0,"",LBA!AH2970)</f>
        <v/>
      </c>
      <c r="L2970" s="323" t="str">
        <f>IF($C2970=0,"",LBA!AI2970)</f>
        <v/>
      </c>
      <c r="M2970" s="295"/>
      <c r="P2970" s="294">
        <f>+LBA!G2970</f>
        <v>0</v>
      </c>
      <c r="Q2970" s="297" t="e">
        <f>VLOOKUP(P2970,'Kategori Aset'!$B:$C,2,0)</f>
        <v>#N/A</v>
      </c>
      <c r="R2970" s="297">
        <f>+LBA!U2970</f>
        <v>0</v>
      </c>
      <c r="S2970" s="297">
        <f>+LBA!C2970</f>
        <v>0</v>
      </c>
      <c r="T2970" s="297">
        <f>+LBA!V2970</f>
        <v>0</v>
      </c>
      <c r="U2970" s="298">
        <f>+LBA!E2970</f>
        <v>0</v>
      </c>
      <c r="V2970" s="298">
        <f>+LBA!A2970</f>
        <v>0</v>
      </c>
      <c r="W2970" s="298">
        <f>+LBA!C2970</f>
        <v>0</v>
      </c>
      <c r="Y2970" s="308" t="str">
        <f t="shared" si="46"/>
        <v/>
      </c>
    </row>
    <row r="2971" spans="1:25">
      <c r="A2971" s="320">
        <f>LBA!A2971</f>
        <v>0</v>
      </c>
      <c r="B2971" s="320">
        <f>LBA!E2971</f>
        <v>0</v>
      </c>
      <c r="C2971" s="320">
        <f>LBA!P2971</f>
        <v>0</v>
      </c>
      <c r="D2971" s="321" t="str">
        <f>IF($C2971=0,"",VLOOKUP($C2971,LDI!$I:$BB,37,0))</f>
        <v/>
      </c>
      <c r="E2971" s="320" t="str">
        <f>IF($C2971=0,"",LBA!I2971)</f>
        <v/>
      </c>
      <c r="F2971" s="320" t="str">
        <f>IF($C2971=0,"",LBA!Q2971)</f>
        <v/>
      </c>
      <c r="G2971" s="321" t="str">
        <f>IF($C2971=0,"",VLOOKUP($C2971,LDI!$I:$BB,15,0))</f>
        <v/>
      </c>
      <c r="H2971" s="321" t="str">
        <f>IF($C2971=0,"",VLOOKUP($C2971,LDI!$I:$BB,17,0))</f>
        <v/>
      </c>
      <c r="I2971" s="322" t="str">
        <f>IF($C2971=0,"",LBA!R2971)</f>
        <v/>
      </c>
      <c r="J2971" s="323" t="str">
        <f>IF($C2971=0,"",LBA!AD2971)</f>
        <v/>
      </c>
      <c r="K2971" s="323" t="str">
        <f>IF($C2971=0,"",LBA!AH2971)</f>
        <v/>
      </c>
      <c r="L2971" s="323" t="str">
        <f>IF($C2971=0,"",LBA!AI2971)</f>
        <v/>
      </c>
      <c r="M2971" s="295"/>
      <c r="P2971" s="294">
        <f>+LBA!G2971</f>
        <v>0</v>
      </c>
      <c r="Q2971" s="297" t="e">
        <f>VLOOKUP(P2971,'Kategori Aset'!$B:$C,2,0)</f>
        <v>#N/A</v>
      </c>
      <c r="R2971" s="297">
        <f>+LBA!U2971</f>
        <v>0</v>
      </c>
      <c r="S2971" s="297">
        <f>+LBA!C2971</f>
        <v>0</v>
      </c>
      <c r="T2971" s="297">
        <f>+LBA!V2971</f>
        <v>0</v>
      </c>
      <c r="U2971" s="298">
        <f>+LBA!E2971</f>
        <v>0</v>
      </c>
      <c r="V2971" s="298">
        <f>+LBA!A2971</f>
        <v>0</v>
      </c>
      <c r="W2971" s="298">
        <f>+LBA!C2971</f>
        <v>0</v>
      </c>
      <c r="Y2971" s="308" t="str">
        <f t="shared" si="46"/>
        <v/>
      </c>
    </row>
    <row r="2972" spans="1:25">
      <c r="A2972" s="320">
        <f>LBA!A2972</f>
        <v>0</v>
      </c>
      <c r="B2972" s="320">
        <f>LBA!E2972</f>
        <v>0</v>
      </c>
      <c r="C2972" s="320">
        <f>LBA!P2972</f>
        <v>0</v>
      </c>
      <c r="D2972" s="321" t="str">
        <f>IF($C2972=0,"",VLOOKUP($C2972,LDI!$I:$BB,37,0))</f>
        <v/>
      </c>
      <c r="E2972" s="320" t="str">
        <f>IF($C2972=0,"",LBA!I2972)</f>
        <v/>
      </c>
      <c r="F2972" s="320" t="str">
        <f>IF($C2972=0,"",LBA!Q2972)</f>
        <v/>
      </c>
      <c r="G2972" s="321" t="str">
        <f>IF($C2972=0,"",VLOOKUP($C2972,LDI!$I:$BB,15,0))</f>
        <v/>
      </c>
      <c r="H2972" s="321" t="str">
        <f>IF($C2972=0,"",VLOOKUP($C2972,LDI!$I:$BB,17,0))</f>
        <v/>
      </c>
      <c r="I2972" s="322" t="str">
        <f>IF($C2972=0,"",LBA!R2972)</f>
        <v/>
      </c>
      <c r="J2972" s="323" t="str">
        <f>IF($C2972=0,"",LBA!AD2972)</f>
        <v/>
      </c>
      <c r="K2972" s="323" t="str">
        <f>IF($C2972=0,"",LBA!AH2972)</f>
        <v/>
      </c>
      <c r="L2972" s="323" t="str">
        <f>IF($C2972=0,"",LBA!AI2972)</f>
        <v/>
      </c>
      <c r="M2972" s="295"/>
      <c r="P2972" s="294">
        <f>+LBA!G2972</f>
        <v>0</v>
      </c>
      <c r="Q2972" s="297" t="e">
        <f>VLOOKUP(P2972,'Kategori Aset'!$B:$C,2,0)</f>
        <v>#N/A</v>
      </c>
      <c r="R2972" s="297">
        <f>+LBA!U2972</f>
        <v>0</v>
      </c>
      <c r="S2972" s="297">
        <f>+LBA!C2972</f>
        <v>0</v>
      </c>
      <c r="T2972" s="297">
        <f>+LBA!V2972</f>
        <v>0</v>
      </c>
      <c r="U2972" s="298">
        <f>+LBA!E2972</f>
        <v>0</v>
      </c>
      <c r="V2972" s="298">
        <f>+LBA!A2972</f>
        <v>0</v>
      </c>
      <c r="W2972" s="298">
        <f>+LBA!C2972</f>
        <v>0</v>
      </c>
      <c r="Y2972" s="308" t="str">
        <f t="shared" si="46"/>
        <v/>
      </c>
    </row>
    <row r="2973" spans="1:25">
      <c r="A2973" s="320">
        <f>LBA!A2973</f>
        <v>0</v>
      </c>
      <c r="B2973" s="320">
        <f>LBA!E2973</f>
        <v>0</v>
      </c>
      <c r="C2973" s="320">
        <f>LBA!P2973</f>
        <v>0</v>
      </c>
      <c r="D2973" s="321" t="str">
        <f>IF($C2973=0,"",VLOOKUP($C2973,LDI!$I:$BB,37,0))</f>
        <v/>
      </c>
      <c r="E2973" s="320" t="str">
        <f>IF($C2973=0,"",LBA!I2973)</f>
        <v/>
      </c>
      <c r="F2973" s="320" t="str">
        <f>IF($C2973=0,"",LBA!Q2973)</f>
        <v/>
      </c>
      <c r="G2973" s="321" t="str">
        <f>IF($C2973=0,"",VLOOKUP($C2973,LDI!$I:$BB,15,0))</f>
        <v/>
      </c>
      <c r="H2973" s="321" t="str">
        <f>IF($C2973=0,"",VLOOKUP($C2973,LDI!$I:$BB,17,0))</f>
        <v/>
      </c>
      <c r="I2973" s="322" t="str">
        <f>IF($C2973=0,"",LBA!R2973)</f>
        <v/>
      </c>
      <c r="J2973" s="323" t="str">
        <f>IF($C2973=0,"",LBA!AD2973)</f>
        <v/>
      </c>
      <c r="K2973" s="323" t="str">
        <f>IF($C2973=0,"",LBA!AH2973)</f>
        <v/>
      </c>
      <c r="L2973" s="323" t="str">
        <f>IF($C2973=0,"",LBA!AI2973)</f>
        <v/>
      </c>
      <c r="M2973" s="295"/>
      <c r="P2973" s="294">
        <f>+LBA!G2973</f>
        <v>0</v>
      </c>
      <c r="Q2973" s="297" t="e">
        <f>VLOOKUP(P2973,'Kategori Aset'!$B:$C,2,0)</f>
        <v>#N/A</v>
      </c>
      <c r="R2973" s="297">
        <f>+LBA!U2973</f>
        <v>0</v>
      </c>
      <c r="S2973" s="297">
        <f>+LBA!C2973</f>
        <v>0</v>
      </c>
      <c r="T2973" s="297">
        <f>+LBA!V2973</f>
        <v>0</v>
      </c>
      <c r="U2973" s="298">
        <f>+LBA!E2973</f>
        <v>0</v>
      </c>
      <c r="V2973" s="298">
        <f>+LBA!A2973</f>
        <v>0</v>
      </c>
      <c r="W2973" s="298">
        <f>+LBA!C2973</f>
        <v>0</v>
      </c>
      <c r="Y2973" s="308" t="str">
        <f t="shared" si="46"/>
        <v/>
      </c>
    </row>
    <row r="2974" spans="1:25">
      <c r="A2974" s="320">
        <f>LBA!A2974</f>
        <v>0</v>
      </c>
      <c r="B2974" s="320">
        <f>LBA!E2974</f>
        <v>0</v>
      </c>
      <c r="C2974" s="320">
        <f>LBA!P2974</f>
        <v>0</v>
      </c>
      <c r="D2974" s="321" t="str">
        <f>IF($C2974=0,"",VLOOKUP($C2974,LDI!$I:$BB,37,0))</f>
        <v/>
      </c>
      <c r="E2974" s="320" t="str">
        <f>IF($C2974=0,"",LBA!I2974)</f>
        <v/>
      </c>
      <c r="F2974" s="320" t="str">
        <f>IF($C2974=0,"",LBA!Q2974)</f>
        <v/>
      </c>
      <c r="G2974" s="321" t="str">
        <f>IF($C2974=0,"",VLOOKUP($C2974,LDI!$I:$BB,15,0))</f>
        <v/>
      </c>
      <c r="H2974" s="321" t="str">
        <f>IF($C2974=0,"",VLOOKUP($C2974,LDI!$I:$BB,17,0))</f>
        <v/>
      </c>
      <c r="I2974" s="322" t="str">
        <f>IF($C2974=0,"",LBA!R2974)</f>
        <v/>
      </c>
      <c r="J2974" s="323" t="str">
        <f>IF($C2974=0,"",LBA!AD2974)</f>
        <v/>
      </c>
      <c r="K2974" s="323" t="str">
        <f>IF($C2974=0,"",LBA!AH2974)</f>
        <v/>
      </c>
      <c r="L2974" s="323" t="str">
        <f>IF($C2974=0,"",LBA!AI2974)</f>
        <v/>
      </c>
      <c r="M2974" s="295"/>
      <c r="P2974" s="294">
        <f>+LBA!G2974</f>
        <v>0</v>
      </c>
      <c r="Q2974" s="297" t="e">
        <f>VLOOKUP(P2974,'Kategori Aset'!$B:$C,2,0)</f>
        <v>#N/A</v>
      </c>
      <c r="R2974" s="297">
        <f>+LBA!U2974</f>
        <v>0</v>
      </c>
      <c r="S2974" s="297">
        <f>+LBA!C2974</f>
        <v>0</v>
      </c>
      <c r="T2974" s="297">
        <f>+LBA!V2974</f>
        <v>0</v>
      </c>
      <c r="U2974" s="298">
        <f>+LBA!E2974</f>
        <v>0</v>
      </c>
      <c r="V2974" s="298">
        <f>+LBA!A2974</f>
        <v>0</v>
      </c>
      <c r="W2974" s="298">
        <f>+LBA!C2974</f>
        <v>0</v>
      </c>
      <c r="Y2974" s="308" t="str">
        <f t="shared" si="46"/>
        <v/>
      </c>
    </row>
    <row r="2975" spans="1:25">
      <c r="A2975" s="320">
        <f>LBA!A2975</f>
        <v>0</v>
      </c>
      <c r="B2975" s="320">
        <f>LBA!E2975</f>
        <v>0</v>
      </c>
      <c r="C2975" s="320">
        <f>LBA!P2975</f>
        <v>0</v>
      </c>
      <c r="D2975" s="321" t="str">
        <f>IF($C2975=0,"",VLOOKUP($C2975,LDI!$I:$BB,37,0))</f>
        <v/>
      </c>
      <c r="E2975" s="320" t="str">
        <f>IF($C2975=0,"",LBA!I2975)</f>
        <v/>
      </c>
      <c r="F2975" s="320" t="str">
        <f>IF($C2975=0,"",LBA!Q2975)</f>
        <v/>
      </c>
      <c r="G2975" s="321" t="str">
        <f>IF($C2975=0,"",VLOOKUP($C2975,LDI!$I:$BB,15,0))</f>
        <v/>
      </c>
      <c r="H2975" s="321" t="str">
        <f>IF($C2975=0,"",VLOOKUP($C2975,LDI!$I:$BB,17,0))</f>
        <v/>
      </c>
      <c r="I2975" s="322" t="str">
        <f>IF($C2975=0,"",LBA!R2975)</f>
        <v/>
      </c>
      <c r="J2975" s="323" t="str">
        <f>IF($C2975=0,"",LBA!AD2975)</f>
        <v/>
      </c>
      <c r="K2975" s="323" t="str">
        <f>IF($C2975=0,"",LBA!AH2975)</f>
        <v/>
      </c>
      <c r="L2975" s="323" t="str">
        <f>IF($C2975=0,"",LBA!AI2975)</f>
        <v/>
      </c>
      <c r="M2975" s="295"/>
      <c r="P2975" s="294">
        <f>+LBA!G2975</f>
        <v>0</v>
      </c>
      <c r="Q2975" s="297" t="e">
        <f>VLOOKUP(P2975,'Kategori Aset'!$B:$C,2,0)</f>
        <v>#N/A</v>
      </c>
      <c r="R2975" s="297">
        <f>+LBA!U2975</f>
        <v>0</v>
      </c>
      <c r="S2975" s="297">
        <f>+LBA!C2975</f>
        <v>0</v>
      </c>
      <c r="T2975" s="297">
        <f>+LBA!V2975</f>
        <v>0</v>
      </c>
      <c r="U2975" s="298">
        <f>+LBA!E2975</f>
        <v>0</v>
      </c>
      <c r="V2975" s="298">
        <f>+LBA!A2975</f>
        <v>0</v>
      </c>
      <c r="W2975" s="298">
        <f>+LBA!C2975</f>
        <v>0</v>
      </c>
      <c r="Y2975" s="308" t="str">
        <f t="shared" si="46"/>
        <v/>
      </c>
    </row>
    <row r="2976" spans="1:25">
      <c r="A2976" s="320">
        <f>LBA!A2976</f>
        <v>0</v>
      </c>
      <c r="B2976" s="320">
        <f>LBA!E2976</f>
        <v>0</v>
      </c>
      <c r="C2976" s="320">
        <f>LBA!P2976</f>
        <v>0</v>
      </c>
      <c r="D2976" s="321" t="str">
        <f>IF($C2976=0,"",VLOOKUP($C2976,LDI!$I:$BB,37,0))</f>
        <v/>
      </c>
      <c r="E2976" s="320" t="str">
        <f>IF($C2976=0,"",LBA!I2976)</f>
        <v/>
      </c>
      <c r="F2976" s="320" t="str">
        <f>IF($C2976=0,"",LBA!Q2976)</f>
        <v/>
      </c>
      <c r="G2976" s="321" t="str">
        <f>IF($C2976=0,"",VLOOKUP($C2976,LDI!$I:$BB,15,0))</f>
        <v/>
      </c>
      <c r="H2976" s="321" t="str">
        <f>IF($C2976=0,"",VLOOKUP($C2976,LDI!$I:$BB,17,0))</f>
        <v/>
      </c>
      <c r="I2976" s="322" t="str">
        <f>IF($C2976=0,"",LBA!R2976)</f>
        <v/>
      </c>
      <c r="J2976" s="323" t="str">
        <f>IF($C2976=0,"",LBA!AD2976)</f>
        <v/>
      </c>
      <c r="K2976" s="323" t="str">
        <f>IF($C2976=0,"",LBA!AH2976)</f>
        <v/>
      </c>
      <c r="L2976" s="323" t="str">
        <f>IF($C2976=0,"",LBA!AI2976)</f>
        <v/>
      </c>
      <c r="M2976" s="295"/>
      <c r="P2976" s="294">
        <f>+LBA!G2976</f>
        <v>0</v>
      </c>
      <c r="Q2976" s="297" t="e">
        <f>VLOOKUP(P2976,'Kategori Aset'!$B:$C,2,0)</f>
        <v>#N/A</v>
      </c>
      <c r="R2976" s="297">
        <f>+LBA!U2976</f>
        <v>0</v>
      </c>
      <c r="S2976" s="297">
        <f>+LBA!C2976</f>
        <v>0</v>
      </c>
      <c r="T2976" s="297">
        <f>+LBA!V2976</f>
        <v>0</v>
      </c>
      <c r="U2976" s="298">
        <f>+LBA!E2976</f>
        <v>0</v>
      </c>
      <c r="V2976" s="298">
        <f>+LBA!A2976</f>
        <v>0</v>
      </c>
      <c r="W2976" s="298">
        <f>+LBA!C2976</f>
        <v>0</v>
      </c>
      <c r="Y2976" s="308" t="str">
        <f t="shared" si="46"/>
        <v/>
      </c>
    </row>
    <row r="2977" spans="1:25">
      <c r="A2977" s="320">
        <f>LBA!A2977</f>
        <v>0</v>
      </c>
      <c r="B2977" s="320">
        <f>LBA!E2977</f>
        <v>0</v>
      </c>
      <c r="C2977" s="320">
        <f>LBA!P2977</f>
        <v>0</v>
      </c>
      <c r="D2977" s="321" t="str">
        <f>IF($C2977=0,"",VLOOKUP($C2977,LDI!$I:$BB,37,0))</f>
        <v/>
      </c>
      <c r="E2977" s="320" t="str">
        <f>IF($C2977=0,"",LBA!I2977)</f>
        <v/>
      </c>
      <c r="F2977" s="320" t="str">
        <f>IF($C2977=0,"",LBA!Q2977)</f>
        <v/>
      </c>
      <c r="G2977" s="321" t="str">
        <f>IF($C2977=0,"",VLOOKUP($C2977,LDI!$I:$BB,15,0))</f>
        <v/>
      </c>
      <c r="H2977" s="321" t="str">
        <f>IF($C2977=0,"",VLOOKUP($C2977,LDI!$I:$BB,17,0))</f>
        <v/>
      </c>
      <c r="I2977" s="322" t="str">
        <f>IF($C2977=0,"",LBA!R2977)</f>
        <v/>
      </c>
      <c r="J2977" s="323" t="str">
        <f>IF($C2977=0,"",LBA!AD2977)</f>
        <v/>
      </c>
      <c r="K2977" s="323" t="str">
        <f>IF($C2977=0,"",LBA!AH2977)</f>
        <v/>
      </c>
      <c r="L2977" s="323" t="str">
        <f>IF($C2977=0,"",LBA!AI2977)</f>
        <v/>
      </c>
      <c r="M2977" s="295"/>
      <c r="P2977" s="294">
        <f>+LBA!G2977</f>
        <v>0</v>
      </c>
      <c r="Q2977" s="297" t="e">
        <f>VLOOKUP(P2977,'Kategori Aset'!$B:$C,2,0)</f>
        <v>#N/A</v>
      </c>
      <c r="R2977" s="297">
        <f>+LBA!U2977</f>
        <v>0</v>
      </c>
      <c r="S2977" s="297">
        <f>+LBA!C2977</f>
        <v>0</v>
      </c>
      <c r="T2977" s="297">
        <f>+LBA!V2977</f>
        <v>0</v>
      </c>
      <c r="U2977" s="298">
        <f>+LBA!E2977</f>
        <v>0</v>
      </c>
      <c r="V2977" s="298">
        <f>+LBA!A2977</f>
        <v>0</v>
      </c>
      <c r="W2977" s="298">
        <f>+LBA!C2977</f>
        <v>0</v>
      </c>
      <c r="Y2977" s="308" t="str">
        <f t="shared" si="46"/>
        <v/>
      </c>
    </row>
    <row r="2978" spans="1:25">
      <c r="A2978" s="320">
        <f>LBA!A2978</f>
        <v>0</v>
      </c>
      <c r="B2978" s="320">
        <f>LBA!E2978</f>
        <v>0</v>
      </c>
      <c r="C2978" s="320">
        <f>LBA!P2978</f>
        <v>0</v>
      </c>
      <c r="D2978" s="321" t="str">
        <f>IF($C2978=0,"",VLOOKUP($C2978,LDI!$I:$BB,37,0))</f>
        <v/>
      </c>
      <c r="E2978" s="320" t="str">
        <f>IF($C2978=0,"",LBA!I2978)</f>
        <v/>
      </c>
      <c r="F2978" s="320" t="str">
        <f>IF($C2978=0,"",LBA!Q2978)</f>
        <v/>
      </c>
      <c r="G2978" s="321" t="str">
        <f>IF($C2978=0,"",VLOOKUP($C2978,LDI!$I:$BB,15,0))</f>
        <v/>
      </c>
      <c r="H2978" s="321" t="str">
        <f>IF($C2978=0,"",VLOOKUP($C2978,LDI!$I:$BB,17,0))</f>
        <v/>
      </c>
      <c r="I2978" s="322" t="str">
        <f>IF($C2978=0,"",LBA!R2978)</f>
        <v/>
      </c>
      <c r="J2978" s="323" t="str">
        <f>IF($C2978=0,"",LBA!AD2978)</f>
        <v/>
      </c>
      <c r="K2978" s="323" t="str">
        <f>IF($C2978=0,"",LBA!AH2978)</f>
        <v/>
      </c>
      <c r="L2978" s="323" t="str">
        <f>IF($C2978=0,"",LBA!AI2978)</f>
        <v/>
      </c>
      <c r="M2978" s="295"/>
      <c r="P2978" s="294">
        <f>+LBA!G2978</f>
        <v>0</v>
      </c>
      <c r="Q2978" s="297" t="e">
        <f>VLOOKUP(P2978,'Kategori Aset'!$B:$C,2,0)</f>
        <v>#N/A</v>
      </c>
      <c r="R2978" s="297">
        <f>+LBA!U2978</f>
        <v>0</v>
      </c>
      <c r="S2978" s="297">
        <f>+LBA!C2978</f>
        <v>0</v>
      </c>
      <c r="T2978" s="297">
        <f>+LBA!V2978</f>
        <v>0</v>
      </c>
      <c r="U2978" s="298">
        <f>+LBA!E2978</f>
        <v>0</v>
      </c>
      <c r="V2978" s="298">
        <f>+LBA!A2978</f>
        <v>0</v>
      </c>
      <c r="W2978" s="298">
        <f>+LBA!C2978</f>
        <v>0</v>
      </c>
      <c r="Y2978" s="308" t="str">
        <f t="shared" si="46"/>
        <v/>
      </c>
    </row>
    <row r="2979" spans="1:25">
      <c r="A2979" s="320">
        <f>LBA!A2979</f>
        <v>0</v>
      </c>
      <c r="B2979" s="320">
        <f>LBA!E2979</f>
        <v>0</v>
      </c>
      <c r="C2979" s="320">
        <f>LBA!P2979</f>
        <v>0</v>
      </c>
      <c r="D2979" s="321" t="str">
        <f>IF($C2979=0,"",VLOOKUP($C2979,LDI!$I:$BB,37,0))</f>
        <v/>
      </c>
      <c r="E2979" s="320" t="str">
        <f>IF($C2979=0,"",LBA!I2979)</f>
        <v/>
      </c>
      <c r="F2979" s="320" t="str">
        <f>IF($C2979=0,"",LBA!Q2979)</f>
        <v/>
      </c>
      <c r="G2979" s="321" t="str">
        <f>IF($C2979=0,"",VLOOKUP($C2979,LDI!$I:$BB,15,0))</f>
        <v/>
      </c>
      <c r="H2979" s="321" t="str">
        <f>IF($C2979=0,"",VLOOKUP($C2979,LDI!$I:$BB,17,0))</f>
        <v/>
      </c>
      <c r="I2979" s="322" t="str">
        <f>IF($C2979=0,"",LBA!R2979)</f>
        <v/>
      </c>
      <c r="J2979" s="323" t="str">
        <f>IF($C2979=0,"",LBA!AD2979)</f>
        <v/>
      </c>
      <c r="K2979" s="323" t="str">
        <f>IF($C2979=0,"",LBA!AH2979)</f>
        <v/>
      </c>
      <c r="L2979" s="323" t="str">
        <f>IF($C2979=0,"",LBA!AI2979)</f>
        <v/>
      </c>
      <c r="M2979" s="295"/>
      <c r="P2979" s="294">
        <f>+LBA!G2979</f>
        <v>0</v>
      </c>
      <c r="Q2979" s="297" t="e">
        <f>VLOOKUP(P2979,'Kategori Aset'!$B:$C,2,0)</f>
        <v>#N/A</v>
      </c>
      <c r="R2979" s="297">
        <f>+LBA!U2979</f>
        <v>0</v>
      </c>
      <c r="S2979" s="297">
        <f>+LBA!C2979</f>
        <v>0</v>
      </c>
      <c r="T2979" s="297">
        <f>+LBA!V2979</f>
        <v>0</v>
      </c>
      <c r="U2979" s="298">
        <f>+LBA!E2979</f>
        <v>0</v>
      </c>
      <c r="V2979" s="298">
        <f>+LBA!A2979</f>
        <v>0</v>
      </c>
      <c r="W2979" s="298">
        <f>+LBA!C2979</f>
        <v>0</v>
      </c>
      <c r="Y2979" s="308" t="str">
        <f t="shared" si="46"/>
        <v/>
      </c>
    </row>
    <row r="2980" spans="1:25">
      <c r="A2980" s="320">
        <f>LBA!A2980</f>
        <v>0</v>
      </c>
      <c r="B2980" s="320">
        <f>LBA!E2980</f>
        <v>0</v>
      </c>
      <c r="C2980" s="320">
        <f>LBA!P2980</f>
        <v>0</v>
      </c>
      <c r="D2980" s="321" t="str">
        <f>IF($C2980=0,"",VLOOKUP($C2980,LDI!$I:$BB,37,0))</f>
        <v/>
      </c>
      <c r="E2980" s="320" t="str">
        <f>IF($C2980=0,"",LBA!I2980)</f>
        <v/>
      </c>
      <c r="F2980" s="320" t="str">
        <f>IF($C2980=0,"",LBA!Q2980)</f>
        <v/>
      </c>
      <c r="G2980" s="321" t="str">
        <f>IF($C2980=0,"",VLOOKUP($C2980,LDI!$I:$BB,15,0))</f>
        <v/>
      </c>
      <c r="H2980" s="321" t="str">
        <f>IF($C2980=0,"",VLOOKUP($C2980,LDI!$I:$BB,17,0))</f>
        <v/>
      </c>
      <c r="I2980" s="322" t="str">
        <f>IF($C2980=0,"",LBA!R2980)</f>
        <v/>
      </c>
      <c r="J2980" s="323" t="str">
        <f>IF($C2980=0,"",LBA!AD2980)</f>
        <v/>
      </c>
      <c r="K2980" s="323" t="str">
        <f>IF($C2980=0,"",LBA!AH2980)</f>
        <v/>
      </c>
      <c r="L2980" s="323" t="str">
        <f>IF($C2980=0,"",LBA!AI2980)</f>
        <v/>
      </c>
      <c r="M2980" s="295"/>
      <c r="P2980" s="294">
        <f>+LBA!G2980</f>
        <v>0</v>
      </c>
      <c r="Q2980" s="297" t="e">
        <f>VLOOKUP(P2980,'Kategori Aset'!$B:$C,2,0)</f>
        <v>#N/A</v>
      </c>
      <c r="R2980" s="297">
        <f>+LBA!U2980</f>
        <v>0</v>
      </c>
      <c r="S2980" s="297">
        <f>+LBA!C2980</f>
        <v>0</v>
      </c>
      <c r="T2980" s="297">
        <f>+LBA!V2980</f>
        <v>0</v>
      </c>
      <c r="U2980" s="298">
        <f>+LBA!E2980</f>
        <v>0</v>
      </c>
      <c r="V2980" s="298">
        <f>+LBA!A2980</f>
        <v>0</v>
      </c>
      <c r="W2980" s="298">
        <f>+LBA!C2980</f>
        <v>0</v>
      </c>
      <c r="Y2980" s="308" t="str">
        <f t="shared" si="46"/>
        <v/>
      </c>
    </row>
    <row r="2981" spans="1:25">
      <c r="A2981" s="320">
        <f>LBA!A2981</f>
        <v>0</v>
      </c>
      <c r="B2981" s="320">
        <f>LBA!E2981</f>
        <v>0</v>
      </c>
      <c r="C2981" s="320">
        <f>LBA!P2981</f>
        <v>0</v>
      </c>
      <c r="D2981" s="321" t="str">
        <f>IF($C2981=0,"",VLOOKUP($C2981,LDI!$I:$BB,37,0))</f>
        <v/>
      </c>
      <c r="E2981" s="320" t="str">
        <f>IF($C2981=0,"",LBA!I2981)</f>
        <v/>
      </c>
      <c r="F2981" s="320" t="str">
        <f>IF($C2981=0,"",LBA!Q2981)</f>
        <v/>
      </c>
      <c r="G2981" s="321" t="str">
        <f>IF($C2981=0,"",VLOOKUP($C2981,LDI!$I:$BB,15,0))</f>
        <v/>
      </c>
      <c r="H2981" s="321" t="str">
        <f>IF($C2981=0,"",VLOOKUP($C2981,LDI!$I:$BB,17,0))</f>
        <v/>
      </c>
      <c r="I2981" s="322" t="str">
        <f>IF($C2981=0,"",LBA!R2981)</f>
        <v/>
      </c>
      <c r="J2981" s="323" t="str">
        <f>IF($C2981=0,"",LBA!AD2981)</f>
        <v/>
      </c>
      <c r="K2981" s="323" t="str">
        <f>IF($C2981=0,"",LBA!AH2981)</f>
        <v/>
      </c>
      <c r="L2981" s="323" t="str">
        <f>IF($C2981=0,"",LBA!AI2981)</f>
        <v/>
      </c>
      <c r="M2981" s="295"/>
      <c r="P2981" s="294">
        <f>+LBA!G2981</f>
        <v>0</v>
      </c>
      <c r="Q2981" s="297" t="e">
        <f>VLOOKUP(P2981,'Kategori Aset'!$B:$C,2,0)</f>
        <v>#N/A</v>
      </c>
      <c r="R2981" s="297">
        <f>+LBA!U2981</f>
        <v>0</v>
      </c>
      <c r="S2981" s="297">
        <f>+LBA!C2981</f>
        <v>0</v>
      </c>
      <c r="T2981" s="297">
        <f>+LBA!V2981</f>
        <v>0</v>
      </c>
      <c r="U2981" s="298">
        <f>+LBA!E2981</f>
        <v>0</v>
      </c>
      <c r="V2981" s="298">
        <f>+LBA!A2981</f>
        <v>0</v>
      </c>
      <c r="W2981" s="298">
        <f>+LBA!C2981</f>
        <v>0</v>
      </c>
      <c r="Y2981" s="308" t="str">
        <f t="shared" si="46"/>
        <v/>
      </c>
    </row>
    <row r="2982" spans="1:25">
      <c r="A2982" s="320">
        <f>LBA!A2982</f>
        <v>0</v>
      </c>
      <c r="B2982" s="320">
        <f>LBA!E2982</f>
        <v>0</v>
      </c>
      <c r="C2982" s="320">
        <f>LBA!P2982</f>
        <v>0</v>
      </c>
      <c r="D2982" s="321" t="str">
        <f>IF($C2982=0,"",VLOOKUP($C2982,LDI!$I:$BB,37,0))</f>
        <v/>
      </c>
      <c r="E2982" s="320" t="str">
        <f>IF($C2982=0,"",LBA!I2982)</f>
        <v/>
      </c>
      <c r="F2982" s="320" t="str">
        <f>IF($C2982=0,"",LBA!Q2982)</f>
        <v/>
      </c>
      <c r="G2982" s="321" t="str">
        <f>IF($C2982=0,"",VLOOKUP($C2982,LDI!$I:$BB,15,0))</f>
        <v/>
      </c>
      <c r="H2982" s="321" t="str">
        <f>IF($C2982=0,"",VLOOKUP($C2982,LDI!$I:$BB,17,0))</f>
        <v/>
      </c>
      <c r="I2982" s="322" t="str">
        <f>IF($C2982=0,"",LBA!R2982)</f>
        <v/>
      </c>
      <c r="J2982" s="323" t="str">
        <f>IF($C2982=0,"",LBA!AD2982)</f>
        <v/>
      </c>
      <c r="K2982" s="323" t="str">
        <f>IF($C2982=0,"",LBA!AH2982)</f>
        <v/>
      </c>
      <c r="L2982" s="323" t="str">
        <f>IF($C2982=0,"",LBA!AI2982)</f>
        <v/>
      </c>
      <c r="M2982" s="295"/>
      <c r="P2982" s="294">
        <f>+LBA!G2982</f>
        <v>0</v>
      </c>
      <c r="Q2982" s="297" t="e">
        <f>VLOOKUP(P2982,'Kategori Aset'!$B:$C,2,0)</f>
        <v>#N/A</v>
      </c>
      <c r="R2982" s="297">
        <f>+LBA!U2982</f>
        <v>0</v>
      </c>
      <c r="S2982" s="297">
        <f>+LBA!C2982</f>
        <v>0</v>
      </c>
      <c r="T2982" s="297">
        <f>+LBA!V2982</f>
        <v>0</v>
      </c>
      <c r="U2982" s="298">
        <f>+LBA!E2982</f>
        <v>0</v>
      </c>
      <c r="V2982" s="298">
        <f>+LBA!A2982</f>
        <v>0</v>
      </c>
      <c r="W2982" s="298">
        <f>+LBA!C2982</f>
        <v>0</v>
      </c>
      <c r="Y2982" s="308" t="str">
        <f t="shared" si="46"/>
        <v/>
      </c>
    </row>
    <row r="2983" spans="1:25">
      <c r="A2983" s="320">
        <f>LBA!A2983</f>
        <v>0</v>
      </c>
      <c r="B2983" s="320">
        <f>LBA!E2983</f>
        <v>0</v>
      </c>
      <c r="C2983" s="320">
        <f>LBA!P2983</f>
        <v>0</v>
      </c>
      <c r="D2983" s="321" t="str">
        <f>IF($C2983=0,"",VLOOKUP($C2983,LDI!$I:$BB,37,0))</f>
        <v/>
      </c>
      <c r="E2983" s="320" t="str">
        <f>IF($C2983=0,"",LBA!I2983)</f>
        <v/>
      </c>
      <c r="F2983" s="320" t="str">
        <f>IF($C2983=0,"",LBA!Q2983)</f>
        <v/>
      </c>
      <c r="G2983" s="321" t="str">
        <f>IF($C2983=0,"",VLOOKUP($C2983,LDI!$I:$BB,15,0))</f>
        <v/>
      </c>
      <c r="H2983" s="321" t="str">
        <f>IF($C2983=0,"",VLOOKUP($C2983,LDI!$I:$BB,17,0))</f>
        <v/>
      </c>
      <c r="I2983" s="322" t="str">
        <f>IF($C2983=0,"",LBA!R2983)</f>
        <v/>
      </c>
      <c r="J2983" s="323" t="str">
        <f>IF($C2983=0,"",LBA!AD2983)</f>
        <v/>
      </c>
      <c r="K2983" s="323" t="str">
        <f>IF($C2983=0,"",LBA!AH2983)</f>
        <v/>
      </c>
      <c r="L2983" s="323" t="str">
        <f>IF($C2983=0,"",LBA!AI2983)</f>
        <v/>
      </c>
      <c r="M2983" s="295"/>
      <c r="P2983" s="294">
        <f>+LBA!G2983</f>
        <v>0</v>
      </c>
      <c r="Q2983" s="297" t="e">
        <f>VLOOKUP(P2983,'Kategori Aset'!$B:$C,2,0)</f>
        <v>#N/A</v>
      </c>
      <c r="R2983" s="297">
        <f>+LBA!U2983</f>
        <v>0</v>
      </c>
      <c r="S2983" s="297">
        <f>+LBA!C2983</f>
        <v>0</v>
      </c>
      <c r="T2983" s="297">
        <f>+LBA!V2983</f>
        <v>0</v>
      </c>
      <c r="U2983" s="298">
        <f>+LBA!E2983</f>
        <v>0</v>
      </c>
      <c r="V2983" s="298">
        <f>+LBA!A2983</f>
        <v>0</v>
      </c>
      <c r="W2983" s="298">
        <f>+LBA!C2983</f>
        <v>0</v>
      </c>
      <c r="Y2983" s="308" t="str">
        <f t="shared" si="46"/>
        <v/>
      </c>
    </row>
    <row r="2984" spans="1:25">
      <c r="A2984" s="320">
        <f>LBA!A2984</f>
        <v>0</v>
      </c>
      <c r="B2984" s="320">
        <f>LBA!E2984</f>
        <v>0</v>
      </c>
      <c r="C2984" s="320">
        <f>LBA!P2984</f>
        <v>0</v>
      </c>
      <c r="D2984" s="321" t="str">
        <f>IF($C2984=0,"",VLOOKUP($C2984,LDI!$I:$BB,37,0))</f>
        <v/>
      </c>
      <c r="E2984" s="320" t="str">
        <f>IF($C2984=0,"",LBA!I2984)</f>
        <v/>
      </c>
      <c r="F2984" s="320" t="str">
        <f>IF($C2984=0,"",LBA!Q2984)</f>
        <v/>
      </c>
      <c r="G2984" s="321" t="str">
        <f>IF($C2984=0,"",VLOOKUP($C2984,LDI!$I:$BB,15,0))</f>
        <v/>
      </c>
      <c r="H2984" s="321" t="str">
        <f>IF($C2984=0,"",VLOOKUP($C2984,LDI!$I:$BB,17,0))</f>
        <v/>
      </c>
      <c r="I2984" s="322" t="str">
        <f>IF($C2984=0,"",LBA!R2984)</f>
        <v/>
      </c>
      <c r="J2984" s="323" t="str">
        <f>IF($C2984=0,"",LBA!AD2984)</f>
        <v/>
      </c>
      <c r="K2984" s="323" t="str">
        <f>IF($C2984=0,"",LBA!AH2984)</f>
        <v/>
      </c>
      <c r="L2984" s="323" t="str">
        <f>IF($C2984=0,"",LBA!AI2984)</f>
        <v/>
      </c>
      <c r="M2984" s="295"/>
      <c r="P2984" s="294">
        <f>+LBA!G2984</f>
        <v>0</v>
      </c>
      <c r="Q2984" s="297" t="e">
        <f>VLOOKUP(P2984,'Kategori Aset'!$B:$C,2,0)</f>
        <v>#N/A</v>
      </c>
      <c r="R2984" s="297">
        <f>+LBA!U2984</f>
        <v>0</v>
      </c>
      <c r="S2984" s="297">
        <f>+LBA!C2984</f>
        <v>0</v>
      </c>
      <c r="T2984" s="297">
        <f>+LBA!V2984</f>
        <v>0</v>
      </c>
      <c r="U2984" s="298">
        <f>+LBA!E2984</f>
        <v>0</v>
      </c>
      <c r="V2984" s="298">
        <f>+LBA!A2984</f>
        <v>0</v>
      </c>
      <c r="W2984" s="298">
        <f>+LBA!C2984</f>
        <v>0</v>
      </c>
      <c r="Y2984" s="308" t="str">
        <f t="shared" si="46"/>
        <v/>
      </c>
    </row>
    <row r="2985" spans="1:25">
      <c r="A2985" s="320">
        <f>LBA!A2985</f>
        <v>0</v>
      </c>
      <c r="B2985" s="320">
        <f>LBA!E2985</f>
        <v>0</v>
      </c>
      <c r="C2985" s="320">
        <f>LBA!P2985</f>
        <v>0</v>
      </c>
      <c r="D2985" s="321" t="str">
        <f>IF($C2985=0,"",VLOOKUP($C2985,LDI!$I:$BB,37,0))</f>
        <v/>
      </c>
      <c r="E2985" s="320" t="str">
        <f>IF($C2985=0,"",LBA!I2985)</f>
        <v/>
      </c>
      <c r="F2985" s="320" t="str">
        <f>IF($C2985=0,"",LBA!Q2985)</f>
        <v/>
      </c>
      <c r="G2985" s="321" t="str">
        <f>IF($C2985=0,"",VLOOKUP($C2985,LDI!$I:$BB,15,0))</f>
        <v/>
      </c>
      <c r="H2985" s="321" t="str">
        <f>IF($C2985=0,"",VLOOKUP($C2985,LDI!$I:$BB,17,0))</f>
        <v/>
      </c>
      <c r="I2985" s="322" t="str">
        <f>IF($C2985=0,"",LBA!R2985)</f>
        <v/>
      </c>
      <c r="J2985" s="323" t="str">
        <f>IF($C2985=0,"",LBA!AD2985)</f>
        <v/>
      </c>
      <c r="K2985" s="323" t="str">
        <f>IF($C2985=0,"",LBA!AH2985)</f>
        <v/>
      </c>
      <c r="L2985" s="323" t="str">
        <f>IF($C2985=0,"",LBA!AI2985)</f>
        <v/>
      </c>
      <c r="M2985" s="295"/>
      <c r="P2985" s="294">
        <f>+LBA!G2985</f>
        <v>0</v>
      </c>
      <c r="Q2985" s="297" t="e">
        <f>VLOOKUP(P2985,'Kategori Aset'!$B:$C,2,0)</f>
        <v>#N/A</v>
      </c>
      <c r="R2985" s="297">
        <f>+LBA!U2985</f>
        <v>0</v>
      </c>
      <c r="S2985" s="297">
        <f>+LBA!C2985</f>
        <v>0</v>
      </c>
      <c r="T2985" s="297">
        <f>+LBA!V2985</f>
        <v>0</v>
      </c>
      <c r="U2985" s="298">
        <f>+LBA!E2985</f>
        <v>0</v>
      </c>
      <c r="V2985" s="298">
        <f>+LBA!A2985</f>
        <v>0</v>
      </c>
      <c r="W2985" s="298">
        <f>+LBA!C2985</f>
        <v>0</v>
      </c>
      <c r="Y2985" s="308" t="str">
        <f t="shared" si="46"/>
        <v/>
      </c>
    </row>
    <row r="2986" spans="1:25">
      <c r="A2986" s="320">
        <f>LBA!A2986</f>
        <v>0</v>
      </c>
      <c r="B2986" s="320">
        <f>LBA!E2986</f>
        <v>0</v>
      </c>
      <c r="C2986" s="320">
        <f>LBA!P2986</f>
        <v>0</v>
      </c>
      <c r="D2986" s="321" t="str">
        <f>IF($C2986=0,"",VLOOKUP($C2986,LDI!$I:$BB,37,0))</f>
        <v/>
      </c>
      <c r="E2986" s="320" t="str">
        <f>IF($C2986=0,"",LBA!I2986)</f>
        <v/>
      </c>
      <c r="F2986" s="320" t="str">
        <f>IF($C2986=0,"",LBA!Q2986)</f>
        <v/>
      </c>
      <c r="G2986" s="321" t="str">
        <f>IF($C2986=0,"",VLOOKUP($C2986,LDI!$I:$BB,15,0))</f>
        <v/>
      </c>
      <c r="H2986" s="321" t="str">
        <f>IF($C2986=0,"",VLOOKUP($C2986,LDI!$I:$BB,17,0))</f>
        <v/>
      </c>
      <c r="I2986" s="322" t="str">
        <f>IF($C2986=0,"",LBA!R2986)</f>
        <v/>
      </c>
      <c r="J2986" s="323" t="str">
        <f>IF($C2986=0,"",LBA!AD2986)</f>
        <v/>
      </c>
      <c r="K2986" s="323" t="str">
        <f>IF($C2986=0,"",LBA!AH2986)</f>
        <v/>
      </c>
      <c r="L2986" s="323" t="str">
        <f>IF($C2986=0,"",LBA!AI2986)</f>
        <v/>
      </c>
      <c r="M2986" s="295"/>
      <c r="P2986" s="294">
        <f>+LBA!G2986</f>
        <v>0</v>
      </c>
      <c r="Q2986" s="297" t="e">
        <f>VLOOKUP(P2986,'Kategori Aset'!$B:$C,2,0)</f>
        <v>#N/A</v>
      </c>
      <c r="R2986" s="297">
        <f>+LBA!U2986</f>
        <v>0</v>
      </c>
      <c r="S2986" s="297">
        <f>+LBA!C2986</f>
        <v>0</v>
      </c>
      <c r="T2986" s="297">
        <f>+LBA!V2986</f>
        <v>0</v>
      </c>
      <c r="U2986" s="298">
        <f>+LBA!E2986</f>
        <v>0</v>
      </c>
      <c r="V2986" s="298">
        <f>+LBA!A2986</f>
        <v>0</v>
      </c>
      <c r="W2986" s="298">
        <f>+LBA!C2986</f>
        <v>0</v>
      </c>
      <c r="Y2986" s="308" t="str">
        <f t="shared" si="46"/>
        <v/>
      </c>
    </row>
    <row r="2987" spans="1:25">
      <c r="A2987" s="320">
        <f>LBA!A2987</f>
        <v>0</v>
      </c>
      <c r="B2987" s="320">
        <f>LBA!E2987</f>
        <v>0</v>
      </c>
      <c r="C2987" s="320">
        <f>LBA!P2987</f>
        <v>0</v>
      </c>
      <c r="D2987" s="321" t="str">
        <f>IF($C2987=0,"",VLOOKUP($C2987,LDI!$I:$BB,37,0))</f>
        <v/>
      </c>
      <c r="E2987" s="320" t="str">
        <f>IF($C2987=0,"",LBA!I2987)</f>
        <v/>
      </c>
      <c r="F2987" s="320" t="str">
        <f>IF($C2987=0,"",LBA!Q2987)</f>
        <v/>
      </c>
      <c r="G2987" s="321" t="str">
        <f>IF($C2987=0,"",VLOOKUP($C2987,LDI!$I:$BB,15,0))</f>
        <v/>
      </c>
      <c r="H2987" s="321" t="str">
        <f>IF($C2987=0,"",VLOOKUP($C2987,LDI!$I:$BB,17,0))</f>
        <v/>
      </c>
      <c r="I2987" s="322" t="str">
        <f>IF($C2987=0,"",LBA!R2987)</f>
        <v/>
      </c>
      <c r="J2987" s="323" t="str">
        <f>IF($C2987=0,"",LBA!AD2987)</f>
        <v/>
      </c>
      <c r="K2987" s="323" t="str">
        <f>IF($C2987=0,"",LBA!AH2987)</f>
        <v/>
      </c>
      <c r="L2987" s="323" t="str">
        <f>IF($C2987=0,"",LBA!AI2987)</f>
        <v/>
      </c>
      <c r="M2987" s="295"/>
      <c r="P2987" s="294">
        <f>+LBA!G2987</f>
        <v>0</v>
      </c>
      <c r="Q2987" s="297" t="e">
        <f>VLOOKUP(P2987,'Kategori Aset'!$B:$C,2,0)</f>
        <v>#N/A</v>
      </c>
      <c r="R2987" s="297">
        <f>+LBA!U2987</f>
        <v>0</v>
      </c>
      <c r="S2987" s="297">
        <f>+LBA!C2987</f>
        <v>0</v>
      </c>
      <c r="T2987" s="297">
        <f>+LBA!V2987</f>
        <v>0</v>
      </c>
      <c r="U2987" s="298">
        <f>+LBA!E2987</f>
        <v>0</v>
      </c>
      <c r="V2987" s="298">
        <f>+LBA!A2987</f>
        <v>0</v>
      </c>
      <c r="W2987" s="298">
        <f>+LBA!C2987</f>
        <v>0</v>
      </c>
      <c r="Y2987" s="308" t="str">
        <f t="shared" si="46"/>
        <v/>
      </c>
    </row>
    <row r="2988" spans="1:25">
      <c r="A2988" s="320">
        <f>LBA!A2988</f>
        <v>0</v>
      </c>
      <c r="B2988" s="320">
        <f>LBA!E2988</f>
        <v>0</v>
      </c>
      <c r="C2988" s="320">
        <f>LBA!P2988</f>
        <v>0</v>
      </c>
      <c r="D2988" s="321" t="str">
        <f>IF($C2988=0,"",VLOOKUP($C2988,LDI!$I:$BB,37,0))</f>
        <v/>
      </c>
      <c r="E2988" s="320" t="str">
        <f>IF($C2988=0,"",LBA!I2988)</f>
        <v/>
      </c>
      <c r="F2988" s="320" t="str">
        <f>IF($C2988=0,"",LBA!Q2988)</f>
        <v/>
      </c>
      <c r="G2988" s="321" t="str">
        <f>IF($C2988=0,"",VLOOKUP($C2988,LDI!$I:$BB,15,0))</f>
        <v/>
      </c>
      <c r="H2988" s="321" t="str">
        <f>IF($C2988=0,"",VLOOKUP($C2988,LDI!$I:$BB,17,0))</f>
        <v/>
      </c>
      <c r="I2988" s="322" t="str">
        <f>IF($C2988=0,"",LBA!R2988)</f>
        <v/>
      </c>
      <c r="J2988" s="323" t="str">
        <f>IF($C2988=0,"",LBA!AD2988)</f>
        <v/>
      </c>
      <c r="K2988" s="323" t="str">
        <f>IF($C2988=0,"",LBA!AH2988)</f>
        <v/>
      </c>
      <c r="L2988" s="323" t="str">
        <f>IF($C2988=0,"",LBA!AI2988)</f>
        <v/>
      </c>
      <c r="M2988" s="295"/>
      <c r="P2988" s="294">
        <f>+LBA!G2988</f>
        <v>0</v>
      </c>
      <c r="Q2988" s="297" t="e">
        <f>VLOOKUP(P2988,'Kategori Aset'!$B:$C,2,0)</f>
        <v>#N/A</v>
      </c>
      <c r="R2988" s="297">
        <f>+LBA!U2988</f>
        <v>0</v>
      </c>
      <c r="S2988" s="297">
        <f>+LBA!C2988</f>
        <v>0</v>
      </c>
      <c r="T2988" s="297">
        <f>+LBA!V2988</f>
        <v>0</v>
      </c>
      <c r="U2988" s="298">
        <f>+LBA!E2988</f>
        <v>0</v>
      </c>
      <c r="V2988" s="298">
        <f>+LBA!A2988</f>
        <v>0</v>
      </c>
      <c r="W2988" s="298">
        <f>+LBA!C2988</f>
        <v>0</v>
      </c>
      <c r="Y2988" s="308" t="str">
        <f t="shared" si="46"/>
        <v/>
      </c>
    </row>
    <row r="2989" spans="1:25">
      <c r="A2989" s="320">
        <f>LBA!A2989</f>
        <v>0</v>
      </c>
      <c r="B2989" s="320">
        <f>LBA!E2989</f>
        <v>0</v>
      </c>
      <c r="C2989" s="320">
        <f>LBA!P2989</f>
        <v>0</v>
      </c>
      <c r="D2989" s="321" t="str">
        <f>IF($C2989=0,"",VLOOKUP($C2989,LDI!$I:$BB,37,0))</f>
        <v/>
      </c>
      <c r="E2989" s="320" t="str">
        <f>IF($C2989=0,"",LBA!I2989)</f>
        <v/>
      </c>
      <c r="F2989" s="320" t="str">
        <f>IF($C2989=0,"",LBA!Q2989)</f>
        <v/>
      </c>
      <c r="G2989" s="321" t="str">
        <f>IF($C2989=0,"",VLOOKUP($C2989,LDI!$I:$BB,15,0))</f>
        <v/>
      </c>
      <c r="H2989" s="321" t="str">
        <f>IF($C2989=0,"",VLOOKUP($C2989,LDI!$I:$BB,17,0))</f>
        <v/>
      </c>
      <c r="I2989" s="322" t="str">
        <f>IF($C2989=0,"",LBA!R2989)</f>
        <v/>
      </c>
      <c r="J2989" s="323" t="str">
        <f>IF($C2989=0,"",LBA!AD2989)</f>
        <v/>
      </c>
      <c r="K2989" s="323" t="str">
        <f>IF($C2989=0,"",LBA!AH2989)</f>
        <v/>
      </c>
      <c r="L2989" s="323" t="str">
        <f>IF($C2989=0,"",LBA!AI2989)</f>
        <v/>
      </c>
      <c r="M2989" s="295"/>
      <c r="P2989" s="294">
        <f>+LBA!G2989</f>
        <v>0</v>
      </c>
      <c r="Q2989" s="297" t="e">
        <f>VLOOKUP(P2989,'Kategori Aset'!$B:$C,2,0)</f>
        <v>#N/A</v>
      </c>
      <c r="R2989" s="297">
        <f>+LBA!U2989</f>
        <v>0</v>
      </c>
      <c r="S2989" s="297">
        <f>+LBA!C2989</f>
        <v>0</v>
      </c>
      <c r="T2989" s="297">
        <f>+LBA!V2989</f>
        <v>0</v>
      </c>
      <c r="U2989" s="298">
        <f>+LBA!E2989</f>
        <v>0</v>
      </c>
      <c r="V2989" s="298">
        <f>+LBA!A2989</f>
        <v>0</v>
      </c>
      <c r="W2989" s="298">
        <f>+LBA!C2989</f>
        <v>0</v>
      </c>
      <c r="Y2989" s="308" t="str">
        <f t="shared" si="46"/>
        <v/>
      </c>
    </row>
    <row r="2990" spans="1:25">
      <c r="A2990" s="320">
        <f>LBA!A2990</f>
        <v>0</v>
      </c>
      <c r="B2990" s="320">
        <f>LBA!E2990</f>
        <v>0</v>
      </c>
      <c r="C2990" s="320">
        <f>LBA!P2990</f>
        <v>0</v>
      </c>
      <c r="D2990" s="321" t="str">
        <f>IF($C2990=0,"",VLOOKUP($C2990,LDI!$I:$BB,37,0))</f>
        <v/>
      </c>
      <c r="E2990" s="320" t="str">
        <f>IF($C2990=0,"",LBA!I2990)</f>
        <v/>
      </c>
      <c r="F2990" s="320" t="str">
        <f>IF($C2990=0,"",LBA!Q2990)</f>
        <v/>
      </c>
      <c r="G2990" s="321" t="str">
        <f>IF($C2990=0,"",VLOOKUP($C2990,LDI!$I:$BB,15,0))</f>
        <v/>
      </c>
      <c r="H2990" s="321" t="str">
        <f>IF($C2990=0,"",VLOOKUP($C2990,LDI!$I:$BB,17,0))</f>
        <v/>
      </c>
      <c r="I2990" s="322" t="str">
        <f>IF($C2990=0,"",LBA!R2990)</f>
        <v/>
      </c>
      <c r="J2990" s="323" t="str">
        <f>IF($C2990=0,"",LBA!AD2990)</f>
        <v/>
      </c>
      <c r="K2990" s="323" t="str">
        <f>IF($C2990=0,"",LBA!AH2990)</f>
        <v/>
      </c>
      <c r="L2990" s="323" t="str">
        <f>IF($C2990=0,"",LBA!AI2990)</f>
        <v/>
      </c>
      <c r="M2990" s="295"/>
      <c r="P2990" s="294">
        <f>+LBA!G2990</f>
        <v>0</v>
      </c>
      <c r="Q2990" s="297" t="e">
        <f>VLOOKUP(P2990,'Kategori Aset'!$B:$C,2,0)</f>
        <v>#N/A</v>
      </c>
      <c r="R2990" s="297">
        <f>+LBA!U2990</f>
        <v>0</v>
      </c>
      <c r="S2990" s="297">
        <f>+LBA!C2990</f>
        <v>0</v>
      </c>
      <c r="T2990" s="297">
        <f>+LBA!V2990</f>
        <v>0</v>
      </c>
      <c r="U2990" s="298">
        <f>+LBA!E2990</f>
        <v>0</v>
      </c>
      <c r="V2990" s="298">
        <f>+LBA!A2990</f>
        <v>0</v>
      </c>
      <c r="W2990" s="298">
        <f>+LBA!C2990</f>
        <v>0</v>
      </c>
      <c r="Y2990" s="308" t="str">
        <f t="shared" si="46"/>
        <v/>
      </c>
    </row>
    <row r="2991" spans="1:25">
      <c r="A2991" s="320">
        <f>LBA!A2991</f>
        <v>0</v>
      </c>
      <c r="B2991" s="320">
        <f>LBA!E2991</f>
        <v>0</v>
      </c>
      <c r="C2991" s="320">
        <f>LBA!P2991</f>
        <v>0</v>
      </c>
      <c r="D2991" s="321" t="str">
        <f>IF($C2991=0,"",VLOOKUP($C2991,LDI!$I:$BB,37,0))</f>
        <v/>
      </c>
      <c r="E2991" s="320" t="str">
        <f>IF($C2991=0,"",LBA!I2991)</f>
        <v/>
      </c>
      <c r="F2991" s="320" t="str">
        <f>IF($C2991=0,"",LBA!Q2991)</f>
        <v/>
      </c>
      <c r="G2991" s="321" t="str">
        <f>IF($C2991=0,"",VLOOKUP($C2991,LDI!$I:$BB,15,0))</f>
        <v/>
      </c>
      <c r="H2991" s="321" t="str">
        <f>IF($C2991=0,"",VLOOKUP($C2991,LDI!$I:$BB,17,0))</f>
        <v/>
      </c>
      <c r="I2991" s="322" t="str">
        <f>IF($C2991=0,"",LBA!R2991)</f>
        <v/>
      </c>
      <c r="J2991" s="323" t="str">
        <f>IF($C2991=0,"",LBA!AD2991)</f>
        <v/>
      </c>
      <c r="K2991" s="323" t="str">
        <f>IF($C2991=0,"",LBA!AH2991)</f>
        <v/>
      </c>
      <c r="L2991" s="323" t="str">
        <f>IF($C2991=0,"",LBA!AI2991)</f>
        <v/>
      </c>
      <c r="M2991" s="295"/>
      <c r="P2991" s="294">
        <f>+LBA!G2991</f>
        <v>0</v>
      </c>
      <c r="Q2991" s="297" t="e">
        <f>VLOOKUP(P2991,'Kategori Aset'!$B:$C,2,0)</f>
        <v>#N/A</v>
      </c>
      <c r="R2991" s="297">
        <f>+LBA!U2991</f>
        <v>0</v>
      </c>
      <c r="S2991" s="297">
        <f>+LBA!C2991</f>
        <v>0</v>
      </c>
      <c r="T2991" s="297">
        <f>+LBA!V2991</f>
        <v>0</v>
      </c>
      <c r="U2991" s="298">
        <f>+LBA!E2991</f>
        <v>0</v>
      </c>
      <c r="V2991" s="298">
        <f>+LBA!A2991</f>
        <v>0</v>
      </c>
      <c r="W2991" s="298">
        <f>+LBA!C2991</f>
        <v>0</v>
      </c>
      <c r="Y2991" s="308" t="str">
        <f t="shared" si="46"/>
        <v/>
      </c>
    </row>
    <row r="2992" spans="1:25">
      <c r="A2992" s="320">
        <f>LBA!A2992</f>
        <v>0</v>
      </c>
      <c r="B2992" s="320">
        <f>LBA!E2992</f>
        <v>0</v>
      </c>
      <c r="C2992" s="320">
        <f>LBA!P2992</f>
        <v>0</v>
      </c>
      <c r="D2992" s="321" t="str">
        <f>IF($C2992=0,"",VLOOKUP($C2992,LDI!$I:$BB,37,0))</f>
        <v/>
      </c>
      <c r="E2992" s="320" t="str">
        <f>IF($C2992=0,"",LBA!I2992)</f>
        <v/>
      </c>
      <c r="F2992" s="320" t="str">
        <f>IF($C2992=0,"",LBA!Q2992)</f>
        <v/>
      </c>
      <c r="G2992" s="321" t="str">
        <f>IF($C2992=0,"",VLOOKUP($C2992,LDI!$I:$BB,15,0))</f>
        <v/>
      </c>
      <c r="H2992" s="321" t="str">
        <f>IF($C2992=0,"",VLOOKUP($C2992,LDI!$I:$BB,17,0))</f>
        <v/>
      </c>
      <c r="I2992" s="322" t="str">
        <f>IF($C2992=0,"",LBA!R2992)</f>
        <v/>
      </c>
      <c r="J2992" s="323" t="str">
        <f>IF($C2992=0,"",LBA!AD2992)</f>
        <v/>
      </c>
      <c r="K2992" s="323" t="str">
        <f>IF($C2992=0,"",LBA!AH2992)</f>
        <v/>
      </c>
      <c r="L2992" s="323" t="str">
        <f>IF($C2992=0,"",LBA!AI2992)</f>
        <v/>
      </c>
      <c r="M2992" s="295"/>
      <c r="P2992" s="294">
        <f>+LBA!G2992</f>
        <v>0</v>
      </c>
      <c r="Q2992" s="297" t="e">
        <f>VLOOKUP(P2992,'Kategori Aset'!$B:$C,2,0)</f>
        <v>#N/A</v>
      </c>
      <c r="R2992" s="297">
        <f>+LBA!U2992</f>
        <v>0</v>
      </c>
      <c r="S2992" s="297">
        <f>+LBA!C2992</f>
        <v>0</v>
      </c>
      <c r="T2992" s="297">
        <f>+LBA!V2992</f>
        <v>0</v>
      </c>
      <c r="U2992" s="298">
        <f>+LBA!E2992</f>
        <v>0</v>
      </c>
      <c r="V2992" s="298">
        <f>+LBA!A2992</f>
        <v>0</v>
      </c>
      <c r="W2992" s="298">
        <f>+LBA!C2992</f>
        <v>0</v>
      </c>
      <c r="Y2992" s="308" t="str">
        <f t="shared" si="46"/>
        <v/>
      </c>
    </row>
    <row r="2993" spans="1:25">
      <c r="A2993" s="320">
        <f>LBA!A2993</f>
        <v>0</v>
      </c>
      <c r="B2993" s="320">
        <f>LBA!E2993</f>
        <v>0</v>
      </c>
      <c r="C2993" s="320">
        <f>LBA!P2993</f>
        <v>0</v>
      </c>
      <c r="D2993" s="321" t="str">
        <f>IF($C2993=0,"",VLOOKUP($C2993,LDI!$I:$BB,37,0))</f>
        <v/>
      </c>
      <c r="E2993" s="320" t="str">
        <f>IF($C2993=0,"",LBA!I2993)</f>
        <v/>
      </c>
      <c r="F2993" s="320" t="str">
        <f>IF($C2993=0,"",LBA!Q2993)</f>
        <v/>
      </c>
      <c r="G2993" s="321" t="str">
        <f>IF($C2993=0,"",VLOOKUP($C2993,LDI!$I:$BB,15,0))</f>
        <v/>
      </c>
      <c r="H2993" s="321" t="str">
        <f>IF($C2993=0,"",VLOOKUP($C2993,LDI!$I:$BB,17,0))</f>
        <v/>
      </c>
      <c r="I2993" s="322" t="str">
        <f>IF($C2993=0,"",LBA!R2993)</f>
        <v/>
      </c>
      <c r="J2993" s="323" t="str">
        <f>IF($C2993=0,"",LBA!AD2993)</f>
        <v/>
      </c>
      <c r="K2993" s="323" t="str">
        <f>IF($C2993=0,"",LBA!AH2993)</f>
        <v/>
      </c>
      <c r="L2993" s="323" t="str">
        <f>IF($C2993=0,"",LBA!AI2993)</f>
        <v/>
      </c>
      <c r="M2993" s="295"/>
      <c r="P2993" s="294">
        <f>+LBA!G2993</f>
        <v>0</v>
      </c>
      <c r="Q2993" s="297" t="e">
        <f>VLOOKUP(P2993,'Kategori Aset'!$B:$C,2,0)</f>
        <v>#N/A</v>
      </c>
      <c r="R2993" s="297">
        <f>+LBA!U2993</f>
        <v>0</v>
      </c>
      <c r="S2993" s="297">
        <f>+LBA!C2993</f>
        <v>0</v>
      </c>
      <c r="T2993" s="297">
        <f>+LBA!V2993</f>
        <v>0</v>
      </c>
      <c r="U2993" s="298">
        <f>+LBA!E2993</f>
        <v>0</v>
      </c>
      <c r="V2993" s="298">
        <f>+LBA!A2993</f>
        <v>0</v>
      </c>
      <c r="W2993" s="298">
        <f>+LBA!C2993</f>
        <v>0</v>
      </c>
      <c r="Y2993" s="308" t="str">
        <f t="shared" si="46"/>
        <v/>
      </c>
    </row>
    <row r="2994" spans="1:25">
      <c r="A2994" s="320">
        <f>LBA!A2994</f>
        <v>0</v>
      </c>
      <c r="B2994" s="320">
        <f>LBA!E2994</f>
        <v>0</v>
      </c>
      <c r="C2994" s="320">
        <f>LBA!P2994</f>
        <v>0</v>
      </c>
      <c r="D2994" s="321" t="str">
        <f>IF($C2994=0,"",VLOOKUP($C2994,LDI!$I:$BB,37,0))</f>
        <v/>
      </c>
      <c r="E2994" s="320" t="str">
        <f>IF($C2994=0,"",LBA!I2994)</f>
        <v/>
      </c>
      <c r="F2994" s="320" t="str">
        <f>IF($C2994=0,"",LBA!Q2994)</f>
        <v/>
      </c>
      <c r="G2994" s="321" t="str">
        <f>IF($C2994=0,"",VLOOKUP($C2994,LDI!$I:$BB,15,0))</f>
        <v/>
      </c>
      <c r="H2994" s="321" t="str">
        <f>IF($C2994=0,"",VLOOKUP($C2994,LDI!$I:$BB,17,0))</f>
        <v/>
      </c>
      <c r="I2994" s="322" t="str">
        <f>IF($C2994=0,"",LBA!R2994)</f>
        <v/>
      </c>
      <c r="J2994" s="323" t="str">
        <f>IF($C2994=0,"",LBA!AD2994)</f>
        <v/>
      </c>
      <c r="K2994" s="323" t="str">
        <f>IF($C2994=0,"",LBA!AH2994)</f>
        <v/>
      </c>
      <c r="L2994" s="323" t="str">
        <f>IF($C2994=0,"",LBA!AI2994)</f>
        <v/>
      </c>
      <c r="M2994" s="295"/>
      <c r="P2994" s="294">
        <f>+LBA!G2994</f>
        <v>0</v>
      </c>
      <c r="Q2994" s="297" t="e">
        <f>VLOOKUP(P2994,'Kategori Aset'!$B:$C,2,0)</f>
        <v>#N/A</v>
      </c>
      <c r="R2994" s="297">
        <f>+LBA!U2994</f>
        <v>0</v>
      </c>
      <c r="S2994" s="297">
        <f>+LBA!C2994</f>
        <v>0</v>
      </c>
      <c r="T2994" s="297">
        <f>+LBA!V2994</f>
        <v>0</v>
      </c>
      <c r="U2994" s="298">
        <f>+LBA!E2994</f>
        <v>0</v>
      </c>
      <c r="V2994" s="298">
        <f>+LBA!A2994</f>
        <v>0</v>
      </c>
      <c r="W2994" s="298">
        <f>+LBA!C2994</f>
        <v>0</v>
      </c>
      <c r="Y2994" s="308" t="str">
        <f t="shared" si="46"/>
        <v/>
      </c>
    </row>
    <row r="2995" spans="1:25">
      <c r="A2995" s="320">
        <f>LBA!A2995</f>
        <v>0</v>
      </c>
      <c r="B2995" s="320">
        <f>LBA!E2995</f>
        <v>0</v>
      </c>
      <c r="C2995" s="320">
        <f>LBA!P2995</f>
        <v>0</v>
      </c>
      <c r="D2995" s="321" t="str">
        <f>IF($C2995=0,"",VLOOKUP($C2995,LDI!$I:$BB,37,0))</f>
        <v/>
      </c>
      <c r="E2995" s="320" t="str">
        <f>IF($C2995=0,"",LBA!I2995)</f>
        <v/>
      </c>
      <c r="F2995" s="320" t="str">
        <f>IF($C2995=0,"",LBA!Q2995)</f>
        <v/>
      </c>
      <c r="G2995" s="321" t="str">
        <f>IF($C2995=0,"",VLOOKUP($C2995,LDI!$I:$BB,15,0))</f>
        <v/>
      </c>
      <c r="H2995" s="321" t="str">
        <f>IF($C2995=0,"",VLOOKUP($C2995,LDI!$I:$BB,17,0))</f>
        <v/>
      </c>
      <c r="I2995" s="322" t="str">
        <f>IF($C2995=0,"",LBA!R2995)</f>
        <v/>
      </c>
      <c r="J2995" s="323" t="str">
        <f>IF($C2995=0,"",LBA!AD2995)</f>
        <v/>
      </c>
      <c r="K2995" s="323" t="str">
        <f>IF($C2995=0,"",LBA!AH2995)</f>
        <v/>
      </c>
      <c r="L2995" s="323" t="str">
        <f>IF($C2995=0,"",LBA!AI2995)</f>
        <v/>
      </c>
      <c r="M2995" s="295"/>
      <c r="P2995" s="294">
        <f>+LBA!G2995</f>
        <v>0</v>
      </c>
      <c r="Q2995" s="297" t="e">
        <f>VLOOKUP(P2995,'Kategori Aset'!$B:$C,2,0)</f>
        <v>#N/A</v>
      </c>
      <c r="R2995" s="297">
        <f>+LBA!U2995</f>
        <v>0</v>
      </c>
      <c r="S2995" s="297">
        <f>+LBA!C2995</f>
        <v>0</v>
      </c>
      <c r="T2995" s="297">
        <f>+LBA!V2995</f>
        <v>0</v>
      </c>
      <c r="U2995" s="298">
        <f>+LBA!E2995</f>
        <v>0</v>
      </c>
      <c r="V2995" s="298">
        <f>+LBA!A2995</f>
        <v>0</v>
      </c>
      <c r="W2995" s="298">
        <f>+LBA!C2995</f>
        <v>0</v>
      </c>
      <c r="Y2995" s="308" t="str">
        <f t="shared" si="46"/>
        <v/>
      </c>
    </row>
    <row r="2996" spans="1:25">
      <c r="A2996" s="320">
        <f>LBA!A2996</f>
        <v>0</v>
      </c>
      <c r="B2996" s="320">
        <f>LBA!E2996</f>
        <v>0</v>
      </c>
      <c r="C2996" s="320">
        <f>LBA!P2996</f>
        <v>0</v>
      </c>
      <c r="D2996" s="321" t="str">
        <f>IF($C2996=0,"",VLOOKUP($C2996,LDI!$I:$BB,37,0))</f>
        <v/>
      </c>
      <c r="E2996" s="320" t="str">
        <f>IF($C2996=0,"",LBA!I2996)</f>
        <v/>
      </c>
      <c r="F2996" s="320" t="str">
        <f>IF($C2996=0,"",LBA!Q2996)</f>
        <v/>
      </c>
      <c r="G2996" s="321" t="str">
        <f>IF($C2996=0,"",VLOOKUP($C2996,LDI!$I:$BB,15,0))</f>
        <v/>
      </c>
      <c r="H2996" s="321" t="str">
        <f>IF($C2996=0,"",VLOOKUP($C2996,LDI!$I:$BB,17,0))</f>
        <v/>
      </c>
      <c r="I2996" s="322" t="str">
        <f>IF($C2996=0,"",LBA!R2996)</f>
        <v/>
      </c>
      <c r="J2996" s="323" t="str">
        <f>IF($C2996=0,"",LBA!AD2996)</f>
        <v/>
      </c>
      <c r="K2996" s="323" t="str">
        <f>IF($C2996=0,"",LBA!AH2996)</f>
        <v/>
      </c>
      <c r="L2996" s="323" t="str">
        <f>IF($C2996=0,"",LBA!AI2996)</f>
        <v/>
      </c>
      <c r="M2996" s="295"/>
      <c r="P2996" s="294">
        <f>+LBA!G2996</f>
        <v>0</v>
      </c>
      <c r="Q2996" s="297" t="e">
        <f>VLOOKUP(P2996,'Kategori Aset'!$B:$C,2,0)</f>
        <v>#N/A</v>
      </c>
      <c r="R2996" s="297">
        <f>+LBA!U2996</f>
        <v>0</v>
      </c>
      <c r="S2996" s="297">
        <f>+LBA!C2996</f>
        <v>0</v>
      </c>
      <c r="T2996" s="297">
        <f>+LBA!V2996</f>
        <v>0</v>
      </c>
      <c r="U2996" s="298">
        <f>+LBA!E2996</f>
        <v>0</v>
      </c>
      <c r="V2996" s="298">
        <f>+LBA!A2996</f>
        <v>0</v>
      </c>
      <c r="W2996" s="298">
        <f>+LBA!C2996</f>
        <v>0</v>
      </c>
      <c r="Y2996" s="308" t="str">
        <f t="shared" si="46"/>
        <v/>
      </c>
    </row>
    <row r="2997" spans="1:25">
      <c r="A2997" s="320">
        <f>LBA!A2997</f>
        <v>0</v>
      </c>
      <c r="B2997" s="320">
        <f>LBA!E2997</f>
        <v>0</v>
      </c>
      <c r="C2997" s="320">
        <f>LBA!P2997</f>
        <v>0</v>
      </c>
      <c r="D2997" s="321" t="str">
        <f>IF($C2997=0,"",VLOOKUP($C2997,LDI!$I:$BB,37,0))</f>
        <v/>
      </c>
      <c r="E2997" s="320" t="str">
        <f>IF($C2997=0,"",LBA!I2997)</f>
        <v/>
      </c>
      <c r="F2997" s="320" t="str">
        <f>IF($C2997=0,"",LBA!Q2997)</f>
        <v/>
      </c>
      <c r="G2997" s="321" t="str">
        <f>IF($C2997=0,"",VLOOKUP($C2997,LDI!$I:$BB,15,0))</f>
        <v/>
      </c>
      <c r="H2997" s="321" t="str">
        <f>IF($C2997=0,"",VLOOKUP($C2997,LDI!$I:$BB,17,0))</f>
        <v/>
      </c>
      <c r="I2997" s="322" t="str">
        <f>IF($C2997=0,"",LBA!R2997)</f>
        <v/>
      </c>
      <c r="J2997" s="323" t="str">
        <f>IF($C2997=0,"",LBA!AD2997)</f>
        <v/>
      </c>
      <c r="K2997" s="323" t="str">
        <f>IF($C2997=0,"",LBA!AH2997)</f>
        <v/>
      </c>
      <c r="L2997" s="323" t="str">
        <f>IF($C2997=0,"",LBA!AI2997)</f>
        <v/>
      </c>
      <c r="M2997" s="295"/>
      <c r="P2997" s="294">
        <f>+LBA!G2997</f>
        <v>0</v>
      </c>
      <c r="Q2997" s="297" t="e">
        <f>VLOOKUP(P2997,'Kategori Aset'!$B:$C,2,0)</f>
        <v>#N/A</v>
      </c>
      <c r="R2997" s="297">
        <f>+LBA!U2997</f>
        <v>0</v>
      </c>
      <c r="S2997" s="297">
        <f>+LBA!C2997</f>
        <v>0</v>
      </c>
      <c r="T2997" s="297">
        <f>+LBA!V2997</f>
        <v>0</v>
      </c>
      <c r="U2997" s="298">
        <f>+LBA!E2997</f>
        <v>0</v>
      </c>
      <c r="V2997" s="298">
        <f>+LBA!A2997</f>
        <v>0</v>
      </c>
      <c r="W2997" s="298">
        <f>+LBA!C2997</f>
        <v>0</v>
      </c>
      <c r="Y2997" s="308" t="str">
        <f t="shared" si="46"/>
        <v/>
      </c>
    </row>
    <row r="2998" spans="1:25">
      <c r="A2998" s="320">
        <f>LBA!A2998</f>
        <v>0</v>
      </c>
      <c r="B2998" s="320">
        <f>LBA!E2998</f>
        <v>0</v>
      </c>
      <c r="C2998" s="320">
        <f>LBA!P2998</f>
        <v>0</v>
      </c>
      <c r="D2998" s="321" t="str">
        <f>IF($C2998=0,"",VLOOKUP($C2998,LDI!$I:$BB,37,0))</f>
        <v/>
      </c>
      <c r="E2998" s="320" t="str">
        <f>IF($C2998=0,"",LBA!I2998)</f>
        <v/>
      </c>
      <c r="F2998" s="320" t="str">
        <f>IF($C2998=0,"",LBA!Q2998)</f>
        <v/>
      </c>
      <c r="G2998" s="321" t="str">
        <f>IF($C2998=0,"",VLOOKUP($C2998,LDI!$I:$BB,15,0))</f>
        <v/>
      </c>
      <c r="H2998" s="321" t="str">
        <f>IF($C2998=0,"",VLOOKUP($C2998,LDI!$I:$BB,17,0))</f>
        <v/>
      </c>
      <c r="I2998" s="322" t="str">
        <f>IF($C2998=0,"",LBA!R2998)</f>
        <v/>
      </c>
      <c r="J2998" s="323" t="str">
        <f>IF($C2998=0,"",LBA!AD2998)</f>
        <v/>
      </c>
      <c r="K2998" s="323" t="str">
        <f>IF($C2998=0,"",LBA!AH2998)</f>
        <v/>
      </c>
      <c r="L2998" s="323" t="str">
        <f>IF($C2998=0,"",LBA!AI2998)</f>
        <v/>
      </c>
      <c r="M2998" s="295"/>
      <c r="P2998" s="294">
        <f>+LBA!G2998</f>
        <v>0</v>
      </c>
      <c r="Q2998" s="297" t="e">
        <f>VLOOKUP(P2998,'Kategori Aset'!$B:$C,2,0)</f>
        <v>#N/A</v>
      </c>
      <c r="R2998" s="297">
        <f>+LBA!U2998</f>
        <v>0</v>
      </c>
      <c r="S2998" s="297">
        <f>+LBA!C2998</f>
        <v>0</v>
      </c>
      <c r="T2998" s="297">
        <f>+LBA!V2998</f>
        <v>0</v>
      </c>
      <c r="U2998" s="298">
        <f>+LBA!E2998</f>
        <v>0</v>
      </c>
      <c r="V2998" s="298">
        <f>+LBA!A2998</f>
        <v>0</v>
      </c>
      <c r="W2998" s="298">
        <f>+LBA!C2998</f>
        <v>0</v>
      </c>
      <c r="Y2998" s="308" t="str">
        <f t="shared" si="46"/>
        <v/>
      </c>
    </row>
    <row r="2999" spans="1:25">
      <c r="A2999" s="320">
        <f>LBA!A2999</f>
        <v>0</v>
      </c>
      <c r="B2999" s="320">
        <f>LBA!E2999</f>
        <v>0</v>
      </c>
      <c r="C2999" s="320">
        <f>LBA!P2999</f>
        <v>0</v>
      </c>
      <c r="D2999" s="321" t="str">
        <f>IF($C2999=0,"",VLOOKUP($C2999,LDI!$I:$BB,37,0))</f>
        <v/>
      </c>
      <c r="E2999" s="320" t="str">
        <f>IF($C2999=0,"",LBA!I2999)</f>
        <v/>
      </c>
      <c r="F2999" s="320" t="str">
        <f>IF($C2999=0,"",LBA!Q2999)</f>
        <v/>
      </c>
      <c r="G2999" s="321" t="str">
        <f>IF($C2999=0,"",VLOOKUP($C2999,LDI!$I:$BB,15,0))</f>
        <v/>
      </c>
      <c r="H2999" s="321" t="str">
        <f>IF($C2999=0,"",VLOOKUP($C2999,LDI!$I:$BB,17,0))</f>
        <v/>
      </c>
      <c r="I2999" s="322" t="str">
        <f>IF($C2999=0,"",LBA!R2999)</f>
        <v/>
      </c>
      <c r="J2999" s="323" t="str">
        <f>IF($C2999=0,"",LBA!AD2999)</f>
        <v/>
      </c>
      <c r="K2999" s="323" t="str">
        <f>IF($C2999=0,"",LBA!AH2999)</f>
        <v/>
      </c>
      <c r="L2999" s="323" t="str">
        <f>IF($C2999=0,"",LBA!AI2999)</f>
        <v/>
      </c>
      <c r="M2999" s="295"/>
      <c r="P2999" s="294">
        <f>+LBA!G2999</f>
        <v>0</v>
      </c>
      <c r="Q2999" s="297" t="e">
        <f>VLOOKUP(P2999,'Kategori Aset'!$B:$C,2,0)</f>
        <v>#N/A</v>
      </c>
      <c r="R2999" s="297">
        <f>+LBA!U2999</f>
        <v>0</v>
      </c>
      <c r="S2999" s="297">
        <f>+LBA!C2999</f>
        <v>0</v>
      </c>
      <c r="T2999" s="297">
        <f>+LBA!V2999</f>
        <v>0</v>
      </c>
      <c r="U2999" s="298">
        <f>+LBA!E2999</f>
        <v>0</v>
      </c>
      <c r="V2999" s="298">
        <f>+LBA!A2999</f>
        <v>0</v>
      </c>
      <c r="W2999" s="298">
        <f>+LBA!C2999</f>
        <v>0</v>
      </c>
      <c r="Y2999" s="308" t="str">
        <f t="shared" si="46"/>
        <v/>
      </c>
    </row>
    <row r="3000" spans="1:25">
      <c r="A3000" s="320">
        <f>LBA!A3000</f>
        <v>0</v>
      </c>
      <c r="B3000" s="320">
        <f>LBA!E3000</f>
        <v>0</v>
      </c>
      <c r="C3000" s="320">
        <f>LBA!P3000</f>
        <v>0</v>
      </c>
      <c r="D3000" s="321" t="str">
        <f>IF($C3000=0,"",VLOOKUP($C3000,LDI!$I:$BB,37,0))</f>
        <v/>
      </c>
      <c r="E3000" s="320" t="str">
        <f>IF($C3000=0,"",LBA!I3000)</f>
        <v/>
      </c>
      <c r="F3000" s="320" t="str">
        <f>IF($C3000=0,"",LBA!Q3000)</f>
        <v/>
      </c>
      <c r="G3000" s="321" t="str">
        <f>IF($C3000=0,"",VLOOKUP($C3000,LDI!$I:$BB,15,0))</f>
        <v/>
      </c>
      <c r="H3000" s="321" t="str">
        <f>IF($C3000=0,"",VLOOKUP($C3000,LDI!$I:$BB,17,0))</f>
        <v/>
      </c>
      <c r="I3000" s="322" t="str">
        <f>IF($C3000=0,"",LBA!R3000)</f>
        <v/>
      </c>
      <c r="J3000" s="323" t="str">
        <f>IF($C3000=0,"",LBA!AD3000)</f>
        <v/>
      </c>
      <c r="K3000" s="323" t="str">
        <f>IF($C3000=0,"",LBA!AH3000)</f>
        <v/>
      </c>
      <c r="L3000" s="323" t="str">
        <f>IF($C3000=0,"",LBA!AI3000)</f>
        <v/>
      </c>
      <c r="M3000" s="295"/>
      <c r="P3000" s="294">
        <f>+LBA!G3000</f>
        <v>0</v>
      </c>
      <c r="Q3000" s="297" t="e">
        <f>VLOOKUP(P3000,'Kategori Aset'!$B:$C,2,0)</f>
        <v>#N/A</v>
      </c>
      <c r="R3000" s="297">
        <f>+LBA!U3000</f>
        <v>0</v>
      </c>
      <c r="S3000" s="297">
        <f>+LBA!C3000</f>
        <v>0</v>
      </c>
      <c r="T3000" s="297">
        <f>+LBA!V3000</f>
        <v>0</v>
      </c>
      <c r="U3000" s="298">
        <f>+LBA!E3000</f>
        <v>0</v>
      </c>
      <c r="V3000" s="298">
        <f>+LBA!A3000</f>
        <v>0</v>
      </c>
      <c r="W3000" s="298">
        <f>+LBA!C3000</f>
        <v>0</v>
      </c>
      <c r="Y3000" s="308" t="str">
        <f t="shared" si="46"/>
        <v/>
      </c>
    </row>
    <row r="3001" spans="1:25">
      <c r="A3001" s="320">
        <f>LBA!A3001</f>
        <v>0</v>
      </c>
      <c r="B3001" s="320">
        <f>LBA!E3001</f>
        <v>0</v>
      </c>
      <c r="C3001" s="320">
        <f>LBA!P3001</f>
        <v>0</v>
      </c>
      <c r="D3001" s="321" t="str">
        <f>IF($C3001=0,"",VLOOKUP($C3001,LDI!$I:$BB,37,0))</f>
        <v/>
      </c>
      <c r="E3001" s="320" t="str">
        <f>IF($C3001=0,"",LBA!I3001)</f>
        <v/>
      </c>
      <c r="F3001" s="320" t="str">
        <f>IF($C3001=0,"",LBA!Q3001)</f>
        <v/>
      </c>
      <c r="G3001" s="321" t="str">
        <f>IF($C3001=0,"",VLOOKUP($C3001,LDI!$I:$BB,15,0))</f>
        <v/>
      </c>
      <c r="H3001" s="321" t="str">
        <f>IF($C3001=0,"",VLOOKUP($C3001,LDI!$I:$BB,17,0))</f>
        <v/>
      </c>
      <c r="I3001" s="322" t="str">
        <f>IF($C3001=0,"",LBA!R3001)</f>
        <v/>
      </c>
      <c r="J3001" s="323" t="str">
        <f>IF($C3001=0,"",LBA!AD3001)</f>
        <v/>
      </c>
      <c r="K3001" s="323" t="str">
        <f>IF($C3001=0,"",LBA!AH3001)</f>
        <v/>
      </c>
      <c r="L3001" s="323" t="str">
        <f>IF($C3001=0,"",LBA!AI3001)</f>
        <v/>
      </c>
      <c r="M3001" s="295"/>
      <c r="P3001" s="294">
        <f>+LBA!G3001</f>
        <v>0</v>
      </c>
      <c r="Q3001" s="297" t="e">
        <f>VLOOKUP(P3001,'Kategori Aset'!$B:$C,2,0)</f>
        <v>#N/A</v>
      </c>
      <c r="R3001" s="297">
        <f>+LBA!U3001</f>
        <v>0</v>
      </c>
      <c r="S3001" s="297">
        <f>+LBA!C3001</f>
        <v>0</v>
      </c>
      <c r="T3001" s="297">
        <f>+LBA!V3001</f>
        <v>0</v>
      </c>
      <c r="U3001" s="298">
        <f>+LBA!E3001</f>
        <v>0</v>
      </c>
      <c r="V3001" s="298">
        <f>+LBA!A3001</f>
        <v>0</v>
      </c>
      <c r="W3001" s="298">
        <f>+LBA!C3001</f>
        <v>0</v>
      </c>
      <c r="Y3001" s="308" t="str">
        <f t="shared" si="46"/>
        <v/>
      </c>
    </row>
    <row r="3002" spans="1:25">
      <c r="A3002" s="320">
        <f>LBA!A3002</f>
        <v>0</v>
      </c>
      <c r="B3002" s="320">
        <f>LBA!E3002</f>
        <v>0</v>
      </c>
      <c r="C3002" s="320">
        <f>LBA!P3002</f>
        <v>0</v>
      </c>
      <c r="D3002" s="321" t="str">
        <f>IF($C3002=0,"",VLOOKUP($C3002,LDI!$I:$BB,37,0))</f>
        <v/>
      </c>
      <c r="E3002" s="320" t="str">
        <f>IF($C3002=0,"",LBA!I3002)</f>
        <v/>
      </c>
      <c r="F3002" s="320" t="str">
        <f>IF($C3002=0,"",LBA!Q3002)</f>
        <v/>
      </c>
      <c r="G3002" s="321" t="str">
        <f>IF($C3002=0,"",VLOOKUP($C3002,LDI!$I:$BB,15,0))</f>
        <v/>
      </c>
      <c r="H3002" s="321" t="str">
        <f>IF($C3002=0,"",VLOOKUP($C3002,LDI!$I:$BB,17,0))</f>
        <v/>
      </c>
      <c r="I3002" s="322" t="str">
        <f>IF($C3002=0,"",LBA!R3002)</f>
        <v/>
      </c>
      <c r="J3002" s="323" t="str">
        <f>IF($C3002=0,"",LBA!AD3002)</f>
        <v/>
      </c>
      <c r="K3002" s="323" t="str">
        <f>IF($C3002=0,"",LBA!AH3002)</f>
        <v/>
      </c>
      <c r="L3002" s="323" t="str">
        <f>IF($C3002=0,"",LBA!AI3002)</f>
        <v/>
      </c>
      <c r="M3002" s="295"/>
      <c r="P3002" s="294">
        <f>+LBA!G3002</f>
        <v>0</v>
      </c>
      <c r="Q3002" s="297" t="e">
        <f>VLOOKUP(P3002,'Kategori Aset'!$B:$C,2,0)</f>
        <v>#N/A</v>
      </c>
      <c r="R3002" s="297">
        <f>+LBA!U3002</f>
        <v>0</v>
      </c>
      <c r="S3002" s="297">
        <f>+LBA!C3002</f>
        <v>0</v>
      </c>
      <c r="T3002" s="297">
        <f>+LBA!V3002</f>
        <v>0</v>
      </c>
      <c r="U3002" s="298">
        <f>+LBA!E3002</f>
        <v>0</v>
      </c>
      <c r="V3002" s="298">
        <f>+LBA!A3002</f>
        <v>0</v>
      </c>
      <c r="W3002" s="298">
        <f>+LBA!C3002</f>
        <v>0</v>
      </c>
      <c r="Y3002" s="308" t="str">
        <f t="shared" si="46"/>
        <v/>
      </c>
    </row>
    <row r="3003" spans="1:25">
      <c r="A3003" s="320">
        <f>LBA!A3003</f>
        <v>0</v>
      </c>
      <c r="B3003" s="320">
        <f>LBA!E3003</f>
        <v>0</v>
      </c>
      <c r="C3003" s="320">
        <f>LBA!P3003</f>
        <v>0</v>
      </c>
      <c r="D3003" s="321" t="str">
        <f>IF($C3003=0,"",VLOOKUP($C3003,LDI!$I:$BB,37,0))</f>
        <v/>
      </c>
      <c r="E3003" s="320" t="str">
        <f>IF($C3003=0,"",LBA!I3003)</f>
        <v/>
      </c>
      <c r="F3003" s="320" t="str">
        <f>IF($C3003=0,"",LBA!Q3003)</f>
        <v/>
      </c>
      <c r="G3003" s="321" t="str">
        <f>IF($C3003=0,"",VLOOKUP($C3003,LDI!$I:$BB,15,0))</f>
        <v/>
      </c>
      <c r="H3003" s="321" t="str">
        <f>IF($C3003=0,"",VLOOKUP($C3003,LDI!$I:$BB,17,0))</f>
        <v/>
      </c>
      <c r="I3003" s="322" t="str">
        <f>IF($C3003=0,"",LBA!R3003)</f>
        <v/>
      </c>
      <c r="J3003" s="323" t="str">
        <f>IF($C3003=0,"",LBA!AD3003)</f>
        <v/>
      </c>
      <c r="K3003" s="323" t="str">
        <f>IF($C3003=0,"",LBA!AH3003)</f>
        <v/>
      </c>
      <c r="L3003" s="323" t="str">
        <f>IF($C3003=0,"",LBA!AI3003)</f>
        <v/>
      </c>
      <c r="M3003" s="295"/>
      <c r="P3003" s="294">
        <f>+LBA!G3003</f>
        <v>0</v>
      </c>
      <c r="Q3003" s="297" t="e">
        <f>VLOOKUP(P3003,'Kategori Aset'!$B:$C,2,0)</f>
        <v>#N/A</v>
      </c>
      <c r="R3003" s="297">
        <f>+LBA!U3003</f>
        <v>0</v>
      </c>
      <c r="S3003" s="297">
        <f>+LBA!C3003</f>
        <v>0</v>
      </c>
      <c r="T3003" s="297">
        <f>+LBA!V3003</f>
        <v>0</v>
      </c>
      <c r="U3003" s="298">
        <f>+LBA!E3003</f>
        <v>0</v>
      </c>
      <c r="V3003" s="298">
        <f>+LBA!A3003</f>
        <v>0</v>
      </c>
      <c r="W3003" s="298">
        <f>+LBA!C3003</f>
        <v>0</v>
      </c>
      <c r="Y3003" s="308" t="str">
        <f t="shared" si="46"/>
        <v/>
      </c>
    </row>
    <row r="3004" spans="1:25">
      <c r="A3004" s="320">
        <f>LBA!A3004</f>
        <v>0</v>
      </c>
      <c r="B3004" s="320">
        <f>LBA!E3004</f>
        <v>0</v>
      </c>
      <c r="C3004" s="320">
        <f>LBA!P3004</f>
        <v>0</v>
      </c>
      <c r="D3004" s="321" t="str">
        <f>IF($C3004=0,"",VLOOKUP($C3004,LDI!$I:$BB,37,0))</f>
        <v/>
      </c>
      <c r="E3004" s="320" t="str">
        <f>IF($C3004=0,"",LBA!I3004)</f>
        <v/>
      </c>
      <c r="F3004" s="320" t="str">
        <f>IF($C3004=0,"",LBA!Q3004)</f>
        <v/>
      </c>
      <c r="G3004" s="321" t="str">
        <f>IF($C3004=0,"",VLOOKUP($C3004,LDI!$I:$BB,15,0))</f>
        <v/>
      </c>
      <c r="H3004" s="321" t="str">
        <f>IF($C3004=0,"",VLOOKUP($C3004,LDI!$I:$BB,17,0))</f>
        <v/>
      </c>
      <c r="I3004" s="322" t="str">
        <f>IF($C3004=0,"",LBA!R3004)</f>
        <v/>
      </c>
      <c r="J3004" s="323" t="str">
        <f>IF($C3004=0,"",LBA!AD3004)</f>
        <v/>
      </c>
      <c r="K3004" s="323" t="str">
        <f>IF($C3004=0,"",LBA!AH3004)</f>
        <v/>
      </c>
      <c r="L3004" s="323" t="str">
        <f>IF($C3004=0,"",LBA!AI3004)</f>
        <v/>
      </c>
      <c r="M3004" s="295"/>
      <c r="P3004" s="294">
        <f>+LBA!G3004</f>
        <v>0</v>
      </c>
      <c r="Q3004" s="297" t="e">
        <f>VLOOKUP(P3004,'Kategori Aset'!$B:$C,2,0)</f>
        <v>#N/A</v>
      </c>
      <c r="R3004" s="297">
        <f>+LBA!U3004</f>
        <v>0</v>
      </c>
      <c r="S3004" s="297">
        <f>+LBA!C3004</f>
        <v>0</v>
      </c>
      <c r="T3004" s="297">
        <f>+LBA!V3004</f>
        <v>0</v>
      </c>
      <c r="U3004" s="298">
        <f>+LBA!E3004</f>
        <v>0</v>
      </c>
      <c r="V3004" s="298">
        <f>+LBA!A3004</f>
        <v>0</v>
      </c>
      <c r="W3004" s="298">
        <f>+LBA!C3004</f>
        <v>0</v>
      </c>
      <c r="Y3004" s="308" t="str">
        <f t="shared" si="46"/>
        <v/>
      </c>
    </row>
    <row r="3005" spans="1:25">
      <c r="A3005" s="320">
        <f>LBA!A3005</f>
        <v>0</v>
      </c>
      <c r="B3005" s="320">
        <f>LBA!E3005</f>
        <v>0</v>
      </c>
      <c r="C3005" s="320">
        <f>LBA!P3005</f>
        <v>0</v>
      </c>
      <c r="D3005" s="321" t="str">
        <f>IF($C3005=0,"",VLOOKUP($C3005,LDI!$I:$BB,37,0))</f>
        <v/>
      </c>
      <c r="E3005" s="320" t="str">
        <f>IF($C3005=0,"",LBA!I3005)</f>
        <v/>
      </c>
      <c r="F3005" s="320" t="str">
        <f>IF($C3005=0,"",LBA!Q3005)</f>
        <v/>
      </c>
      <c r="G3005" s="321" t="str">
        <f>IF($C3005=0,"",VLOOKUP($C3005,LDI!$I:$BB,15,0))</f>
        <v/>
      </c>
      <c r="H3005" s="321" t="str">
        <f>IF($C3005=0,"",VLOOKUP($C3005,LDI!$I:$BB,17,0))</f>
        <v/>
      </c>
      <c r="I3005" s="322" t="str">
        <f>IF($C3005=0,"",LBA!R3005)</f>
        <v/>
      </c>
      <c r="J3005" s="323" t="str">
        <f>IF($C3005=0,"",LBA!AD3005)</f>
        <v/>
      </c>
      <c r="K3005" s="323" t="str">
        <f>IF($C3005=0,"",LBA!AH3005)</f>
        <v/>
      </c>
      <c r="L3005" s="323" t="str">
        <f>IF($C3005=0,"",LBA!AI3005)</f>
        <v/>
      </c>
      <c r="M3005" s="295"/>
      <c r="P3005" s="294">
        <f>+LBA!G3005</f>
        <v>0</v>
      </c>
      <c r="Q3005" s="297" t="e">
        <f>VLOOKUP(P3005,'Kategori Aset'!$B:$C,2,0)</f>
        <v>#N/A</v>
      </c>
      <c r="R3005" s="297">
        <f>+LBA!U3005</f>
        <v>0</v>
      </c>
      <c r="S3005" s="297">
        <f>+LBA!C3005</f>
        <v>0</v>
      </c>
      <c r="T3005" s="297">
        <f>+LBA!V3005</f>
        <v>0</v>
      </c>
      <c r="U3005" s="298">
        <f>+LBA!E3005</f>
        <v>0</v>
      </c>
      <c r="V3005" s="298">
        <f>+LBA!A3005</f>
        <v>0</v>
      </c>
      <c r="W3005" s="298">
        <f>+LBA!C3005</f>
        <v>0</v>
      </c>
      <c r="Y3005" s="308" t="str">
        <f t="shared" si="46"/>
        <v/>
      </c>
    </row>
    <row r="3006" spans="1:25">
      <c r="A3006" s="320">
        <f>LBA!A3006</f>
        <v>0</v>
      </c>
      <c r="B3006" s="320">
        <f>LBA!E3006</f>
        <v>0</v>
      </c>
      <c r="C3006" s="320">
        <f>LBA!P3006</f>
        <v>0</v>
      </c>
      <c r="D3006" s="321" t="str">
        <f>IF($C3006=0,"",VLOOKUP($C3006,LDI!$I:$BB,37,0))</f>
        <v/>
      </c>
      <c r="E3006" s="320" t="str">
        <f>IF($C3006=0,"",LBA!I3006)</f>
        <v/>
      </c>
      <c r="F3006" s="320" t="str">
        <f>IF($C3006=0,"",LBA!Q3006)</f>
        <v/>
      </c>
      <c r="G3006" s="321" t="str">
        <f>IF($C3006=0,"",VLOOKUP($C3006,LDI!$I:$BB,15,0))</f>
        <v/>
      </c>
      <c r="H3006" s="321" t="str">
        <f>IF($C3006=0,"",VLOOKUP($C3006,LDI!$I:$BB,17,0))</f>
        <v/>
      </c>
      <c r="I3006" s="322" t="str">
        <f>IF($C3006=0,"",LBA!R3006)</f>
        <v/>
      </c>
      <c r="J3006" s="323" t="str">
        <f>IF($C3006=0,"",LBA!AD3006)</f>
        <v/>
      </c>
      <c r="K3006" s="323" t="str">
        <f>IF($C3006=0,"",LBA!AH3006)</f>
        <v/>
      </c>
      <c r="L3006" s="323" t="str">
        <f>IF($C3006=0,"",LBA!AI3006)</f>
        <v/>
      </c>
      <c r="M3006" s="295"/>
      <c r="P3006" s="294">
        <f>+LBA!G3006</f>
        <v>0</v>
      </c>
      <c r="Q3006" s="297" t="e">
        <f>VLOOKUP(P3006,'Kategori Aset'!$B:$C,2,0)</f>
        <v>#N/A</v>
      </c>
      <c r="R3006" s="297">
        <f>+LBA!U3006</f>
        <v>0</v>
      </c>
      <c r="S3006" s="297">
        <f>+LBA!C3006</f>
        <v>0</v>
      </c>
      <c r="T3006" s="297">
        <f>+LBA!V3006</f>
        <v>0</v>
      </c>
      <c r="U3006" s="298">
        <f>+LBA!E3006</f>
        <v>0</v>
      </c>
      <c r="V3006" s="298">
        <f>+LBA!A3006</f>
        <v>0</v>
      </c>
      <c r="W3006" s="298">
        <f>+LBA!C3006</f>
        <v>0</v>
      </c>
      <c r="Y3006" s="308" t="str">
        <f t="shared" si="46"/>
        <v/>
      </c>
    </row>
    <row r="3007" spans="1:25">
      <c r="A3007" s="320">
        <f>LBA!A3007</f>
        <v>0</v>
      </c>
      <c r="B3007" s="320">
        <f>LBA!E3007</f>
        <v>0</v>
      </c>
      <c r="C3007" s="320">
        <f>LBA!P3007</f>
        <v>0</v>
      </c>
      <c r="D3007" s="321" t="str">
        <f>IF($C3007=0,"",VLOOKUP($C3007,LDI!$I:$BB,37,0))</f>
        <v/>
      </c>
      <c r="E3007" s="320" t="str">
        <f>IF($C3007=0,"",LBA!I3007)</f>
        <v/>
      </c>
      <c r="F3007" s="320" t="str">
        <f>IF($C3007=0,"",LBA!Q3007)</f>
        <v/>
      </c>
      <c r="G3007" s="321" t="str">
        <f>IF($C3007=0,"",VLOOKUP($C3007,LDI!$I:$BB,15,0))</f>
        <v/>
      </c>
      <c r="H3007" s="321" t="str">
        <f>IF($C3007=0,"",VLOOKUP($C3007,LDI!$I:$BB,17,0))</f>
        <v/>
      </c>
      <c r="I3007" s="322" t="str">
        <f>IF($C3007=0,"",LBA!R3007)</f>
        <v/>
      </c>
      <c r="J3007" s="323" t="str">
        <f>IF($C3007=0,"",LBA!AD3007)</f>
        <v/>
      </c>
      <c r="K3007" s="323" t="str">
        <f>IF($C3007=0,"",LBA!AH3007)</f>
        <v/>
      </c>
      <c r="L3007" s="323" t="str">
        <f>IF($C3007=0,"",LBA!AI3007)</f>
        <v/>
      </c>
      <c r="M3007" s="295"/>
      <c r="P3007" s="294">
        <f>+LBA!G3007</f>
        <v>0</v>
      </c>
      <c r="Q3007" s="297" t="e">
        <f>VLOOKUP(P3007,'Kategori Aset'!$B:$C,2,0)</f>
        <v>#N/A</v>
      </c>
      <c r="R3007" s="297">
        <f>+LBA!U3007</f>
        <v>0</v>
      </c>
      <c r="S3007" s="297">
        <f>+LBA!C3007</f>
        <v>0</v>
      </c>
      <c r="T3007" s="297">
        <f>+LBA!V3007</f>
        <v>0</v>
      </c>
      <c r="U3007" s="298">
        <f>+LBA!E3007</f>
        <v>0</v>
      </c>
      <c r="V3007" s="298">
        <f>+LBA!A3007</f>
        <v>0</v>
      </c>
      <c r="W3007" s="298">
        <f>+LBA!C3007</f>
        <v>0</v>
      </c>
      <c r="Y3007" s="308" t="str">
        <f t="shared" si="46"/>
        <v/>
      </c>
    </row>
    <row r="3008" spans="1:25">
      <c r="A3008" s="320">
        <f>LBA!A3008</f>
        <v>0</v>
      </c>
      <c r="B3008" s="320">
        <f>LBA!E3008</f>
        <v>0</v>
      </c>
      <c r="C3008" s="320">
        <f>LBA!P3008</f>
        <v>0</v>
      </c>
      <c r="D3008" s="321" t="str">
        <f>IF($C3008=0,"",VLOOKUP($C3008,LDI!$I:$BB,37,0))</f>
        <v/>
      </c>
      <c r="E3008" s="320" t="str">
        <f>IF($C3008=0,"",LBA!I3008)</f>
        <v/>
      </c>
      <c r="F3008" s="320" t="str">
        <f>IF($C3008=0,"",LBA!Q3008)</f>
        <v/>
      </c>
      <c r="G3008" s="321" t="str">
        <f>IF($C3008=0,"",VLOOKUP($C3008,LDI!$I:$BB,15,0))</f>
        <v/>
      </c>
      <c r="H3008" s="321" t="str">
        <f>IF($C3008=0,"",VLOOKUP($C3008,LDI!$I:$BB,17,0))</f>
        <v/>
      </c>
      <c r="I3008" s="322" t="str">
        <f>IF($C3008=0,"",LBA!R3008)</f>
        <v/>
      </c>
      <c r="J3008" s="323" t="str">
        <f>IF($C3008=0,"",LBA!AD3008)</f>
        <v/>
      </c>
      <c r="K3008" s="323" t="str">
        <f>IF($C3008=0,"",LBA!AH3008)</f>
        <v/>
      </c>
      <c r="L3008" s="323" t="str">
        <f>IF($C3008=0,"",LBA!AI3008)</f>
        <v/>
      </c>
      <c r="M3008" s="295"/>
      <c r="P3008" s="294">
        <f>+LBA!G3008</f>
        <v>0</v>
      </c>
      <c r="Q3008" s="297" t="e">
        <f>VLOOKUP(P3008,'Kategori Aset'!$B:$C,2,0)</f>
        <v>#N/A</v>
      </c>
      <c r="R3008" s="297">
        <f>+LBA!U3008</f>
        <v>0</v>
      </c>
      <c r="S3008" s="297">
        <f>+LBA!C3008</f>
        <v>0</v>
      </c>
      <c r="T3008" s="297">
        <f>+LBA!V3008</f>
        <v>0</v>
      </c>
      <c r="U3008" s="298">
        <f>+LBA!E3008</f>
        <v>0</v>
      </c>
      <c r="V3008" s="298">
        <f>+LBA!A3008</f>
        <v>0</v>
      </c>
      <c r="W3008" s="298">
        <f>+LBA!C3008</f>
        <v>0</v>
      </c>
      <c r="Y3008" s="308" t="str">
        <f t="shared" si="46"/>
        <v/>
      </c>
    </row>
    <row r="3009" spans="1:25">
      <c r="A3009" s="320">
        <f>LBA!A3009</f>
        <v>0</v>
      </c>
      <c r="B3009" s="320">
        <f>LBA!E3009</f>
        <v>0</v>
      </c>
      <c r="C3009" s="320">
        <f>LBA!P3009</f>
        <v>0</v>
      </c>
      <c r="D3009" s="321" t="str">
        <f>IF($C3009=0,"",VLOOKUP($C3009,LDI!$I:$BB,37,0))</f>
        <v/>
      </c>
      <c r="E3009" s="320" t="str">
        <f>IF($C3009=0,"",LBA!I3009)</f>
        <v/>
      </c>
      <c r="F3009" s="320" t="str">
        <f>IF($C3009=0,"",LBA!Q3009)</f>
        <v/>
      </c>
      <c r="G3009" s="321" t="str">
        <f>IF($C3009=0,"",VLOOKUP($C3009,LDI!$I:$BB,15,0))</f>
        <v/>
      </c>
      <c r="H3009" s="321" t="str">
        <f>IF($C3009=0,"",VLOOKUP($C3009,LDI!$I:$BB,17,0))</f>
        <v/>
      </c>
      <c r="I3009" s="322" t="str">
        <f>IF($C3009=0,"",LBA!R3009)</f>
        <v/>
      </c>
      <c r="J3009" s="323" t="str">
        <f>IF($C3009=0,"",LBA!AD3009)</f>
        <v/>
      </c>
      <c r="K3009" s="323" t="str">
        <f>IF($C3009=0,"",LBA!AH3009)</f>
        <v/>
      </c>
      <c r="L3009" s="323" t="str">
        <f>IF($C3009=0,"",LBA!AI3009)</f>
        <v/>
      </c>
      <c r="M3009" s="295"/>
      <c r="P3009" s="294">
        <f>+LBA!G3009</f>
        <v>0</v>
      </c>
      <c r="Q3009" s="297" t="e">
        <f>VLOOKUP(P3009,'Kategori Aset'!$B:$C,2,0)</f>
        <v>#N/A</v>
      </c>
      <c r="R3009" s="297">
        <f>+LBA!U3009</f>
        <v>0</v>
      </c>
      <c r="S3009" s="297">
        <f>+LBA!C3009</f>
        <v>0</v>
      </c>
      <c r="T3009" s="297">
        <f>+LBA!V3009</f>
        <v>0</v>
      </c>
      <c r="U3009" s="298">
        <f>+LBA!E3009</f>
        <v>0</v>
      </c>
      <c r="V3009" s="298">
        <f>+LBA!A3009</f>
        <v>0</v>
      </c>
      <c r="W3009" s="298">
        <f>+LBA!C3009</f>
        <v>0</v>
      </c>
      <c r="Y3009" s="308" t="str">
        <f t="shared" si="46"/>
        <v/>
      </c>
    </row>
    <row r="3010" spans="1:25">
      <c r="A3010" s="320">
        <f>LBA!A3010</f>
        <v>0</v>
      </c>
      <c r="B3010" s="320">
        <f>LBA!E3010</f>
        <v>0</v>
      </c>
      <c r="C3010" s="320">
        <f>LBA!P3010</f>
        <v>0</v>
      </c>
      <c r="D3010" s="321" t="str">
        <f>IF($C3010=0,"",VLOOKUP($C3010,LDI!$I:$BB,37,0))</f>
        <v/>
      </c>
      <c r="E3010" s="320" t="str">
        <f>IF($C3010=0,"",LBA!I3010)</f>
        <v/>
      </c>
      <c r="F3010" s="320" t="str">
        <f>IF($C3010=0,"",LBA!Q3010)</f>
        <v/>
      </c>
      <c r="G3010" s="321" t="str">
        <f>IF($C3010=0,"",VLOOKUP($C3010,LDI!$I:$BB,15,0))</f>
        <v/>
      </c>
      <c r="H3010" s="321" t="str">
        <f>IF($C3010=0,"",VLOOKUP($C3010,LDI!$I:$BB,17,0))</f>
        <v/>
      </c>
      <c r="I3010" s="322" t="str">
        <f>IF($C3010=0,"",LBA!R3010)</f>
        <v/>
      </c>
      <c r="J3010" s="323" t="str">
        <f>IF($C3010=0,"",LBA!AD3010)</f>
        <v/>
      </c>
      <c r="K3010" s="323" t="str">
        <f>IF($C3010=0,"",LBA!AH3010)</f>
        <v/>
      </c>
      <c r="L3010" s="323" t="str">
        <f>IF($C3010=0,"",LBA!AI3010)</f>
        <v/>
      </c>
      <c r="M3010" s="295"/>
      <c r="P3010" s="294">
        <f>+LBA!G3010</f>
        <v>0</v>
      </c>
      <c r="Q3010" s="297" t="e">
        <f>VLOOKUP(P3010,'Kategori Aset'!$B:$C,2,0)</f>
        <v>#N/A</v>
      </c>
      <c r="R3010" s="297">
        <f>+LBA!U3010</f>
        <v>0</v>
      </c>
      <c r="S3010" s="297">
        <f>+LBA!C3010</f>
        <v>0</v>
      </c>
      <c r="T3010" s="297">
        <f>+LBA!V3010</f>
        <v>0</v>
      </c>
      <c r="U3010" s="298">
        <f>+LBA!E3010</f>
        <v>0</v>
      </c>
      <c r="V3010" s="298">
        <f>+LBA!A3010</f>
        <v>0</v>
      </c>
      <c r="W3010" s="298">
        <f>+LBA!C3010</f>
        <v>0</v>
      </c>
      <c r="Y3010" s="308" t="str">
        <f t="shared" si="46"/>
        <v/>
      </c>
    </row>
    <row r="3011" spans="1:25">
      <c r="A3011" s="320">
        <f>LBA!A3011</f>
        <v>0</v>
      </c>
      <c r="B3011" s="320">
        <f>LBA!E3011</f>
        <v>0</v>
      </c>
      <c r="C3011" s="320">
        <f>LBA!P3011</f>
        <v>0</v>
      </c>
      <c r="D3011" s="321" t="str">
        <f>IF($C3011=0,"",VLOOKUP($C3011,LDI!$I:$BB,37,0))</f>
        <v/>
      </c>
      <c r="E3011" s="320" t="str">
        <f>IF($C3011=0,"",LBA!I3011)</f>
        <v/>
      </c>
      <c r="F3011" s="320" t="str">
        <f>IF($C3011=0,"",LBA!Q3011)</f>
        <v/>
      </c>
      <c r="G3011" s="321" t="str">
        <f>IF($C3011=0,"",VLOOKUP($C3011,LDI!$I:$BB,15,0))</f>
        <v/>
      </c>
      <c r="H3011" s="321" t="str">
        <f>IF($C3011=0,"",VLOOKUP($C3011,LDI!$I:$BB,17,0))</f>
        <v/>
      </c>
      <c r="I3011" s="322" t="str">
        <f>IF($C3011=0,"",LBA!R3011)</f>
        <v/>
      </c>
      <c r="J3011" s="323" t="str">
        <f>IF($C3011=0,"",LBA!AD3011)</f>
        <v/>
      </c>
      <c r="K3011" s="323" t="str">
        <f>IF($C3011=0,"",LBA!AH3011)</f>
        <v/>
      </c>
      <c r="L3011" s="323" t="str">
        <f>IF($C3011=0,"",LBA!AI3011)</f>
        <v/>
      </c>
      <c r="M3011" s="295"/>
      <c r="P3011" s="294">
        <f>+LBA!G3011</f>
        <v>0</v>
      </c>
      <c r="Q3011" s="297" t="e">
        <f>VLOOKUP(P3011,'Kategori Aset'!$B:$C,2,0)</f>
        <v>#N/A</v>
      </c>
      <c r="R3011" s="297">
        <f>+LBA!U3011</f>
        <v>0</v>
      </c>
      <c r="S3011" s="297">
        <f>+LBA!C3011</f>
        <v>0</v>
      </c>
      <c r="T3011" s="297">
        <f>+LBA!V3011</f>
        <v>0</v>
      </c>
      <c r="U3011" s="298">
        <f>+LBA!E3011</f>
        <v>0</v>
      </c>
      <c r="V3011" s="298">
        <f>+LBA!A3011</f>
        <v>0</v>
      </c>
      <c r="W3011" s="298">
        <f>+LBA!C3011</f>
        <v>0</v>
      </c>
      <c r="Y3011" s="308" t="str">
        <f t="shared" ref="Y3011:Y3074" si="47">IF(ISBLANK(M3011),""," Jika TW Sila isi Column *STATUS TERKINI FIZIKAL ASET* dan NAMA PEGAWAI PEMVERIFIKASI. Jika W ,Sila isi Column  NAMA PEGAWAI PEMVERIFIKASI sahaja")</f>
        <v/>
      </c>
    </row>
    <row r="3012" spans="1:25">
      <c r="A3012" s="320">
        <f>LBA!A3012</f>
        <v>0</v>
      </c>
      <c r="B3012" s="320">
        <f>LBA!E3012</f>
        <v>0</v>
      </c>
      <c r="C3012" s="320">
        <f>LBA!P3012</f>
        <v>0</v>
      </c>
      <c r="D3012" s="321" t="str">
        <f>IF($C3012=0,"",VLOOKUP($C3012,LDI!$I:$BB,37,0))</f>
        <v/>
      </c>
      <c r="E3012" s="320" t="str">
        <f>IF($C3012=0,"",LBA!I3012)</f>
        <v/>
      </c>
      <c r="F3012" s="320" t="str">
        <f>IF($C3012=0,"",LBA!Q3012)</f>
        <v/>
      </c>
      <c r="G3012" s="321" t="str">
        <f>IF($C3012=0,"",VLOOKUP($C3012,LDI!$I:$BB,15,0))</f>
        <v/>
      </c>
      <c r="H3012" s="321" t="str">
        <f>IF($C3012=0,"",VLOOKUP($C3012,LDI!$I:$BB,17,0))</f>
        <v/>
      </c>
      <c r="I3012" s="322" t="str">
        <f>IF($C3012=0,"",LBA!R3012)</f>
        <v/>
      </c>
      <c r="J3012" s="323" t="str">
        <f>IF($C3012=0,"",LBA!AD3012)</f>
        <v/>
      </c>
      <c r="K3012" s="323" t="str">
        <f>IF($C3012=0,"",LBA!AH3012)</f>
        <v/>
      </c>
      <c r="L3012" s="323" t="str">
        <f>IF($C3012=0,"",LBA!AI3012)</f>
        <v/>
      </c>
      <c r="M3012" s="295"/>
      <c r="P3012" s="294">
        <f>+LBA!G3012</f>
        <v>0</v>
      </c>
      <c r="Q3012" s="297" t="e">
        <f>VLOOKUP(P3012,'Kategori Aset'!$B:$C,2,0)</f>
        <v>#N/A</v>
      </c>
      <c r="R3012" s="297">
        <f>+LBA!U3012</f>
        <v>0</v>
      </c>
      <c r="S3012" s="297">
        <f>+LBA!C3012</f>
        <v>0</v>
      </c>
      <c r="T3012" s="297">
        <f>+LBA!V3012</f>
        <v>0</v>
      </c>
      <c r="U3012" s="298">
        <f>+LBA!E3012</f>
        <v>0</v>
      </c>
      <c r="V3012" s="298">
        <f>+LBA!A3012</f>
        <v>0</v>
      </c>
      <c r="W3012" s="298">
        <f>+LBA!C3012</f>
        <v>0</v>
      </c>
      <c r="Y3012" s="308" t="str">
        <f t="shared" si="47"/>
        <v/>
      </c>
    </row>
    <row r="3013" spans="1:25">
      <c r="A3013" s="320">
        <f>LBA!A3013</f>
        <v>0</v>
      </c>
      <c r="B3013" s="320">
        <f>LBA!E3013</f>
        <v>0</v>
      </c>
      <c r="C3013" s="320">
        <f>LBA!P3013</f>
        <v>0</v>
      </c>
      <c r="D3013" s="321" t="str">
        <f>IF($C3013=0,"",VLOOKUP($C3013,LDI!$I:$BB,37,0))</f>
        <v/>
      </c>
      <c r="E3013" s="320" t="str">
        <f>IF($C3013=0,"",LBA!I3013)</f>
        <v/>
      </c>
      <c r="F3013" s="320" t="str">
        <f>IF($C3013=0,"",LBA!Q3013)</f>
        <v/>
      </c>
      <c r="G3013" s="321" t="str">
        <f>IF($C3013=0,"",VLOOKUP($C3013,LDI!$I:$BB,15,0))</f>
        <v/>
      </c>
      <c r="H3013" s="321" t="str">
        <f>IF($C3013=0,"",VLOOKUP($C3013,LDI!$I:$BB,17,0))</f>
        <v/>
      </c>
      <c r="I3013" s="322" t="str">
        <f>IF($C3013=0,"",LBA!R3013)</f>
        <v/>
      </c>
      <c r="J3013" s="323" t="str">
        <f>IF($C3013=0,"",LBA!AD3013)</f>
        <v/>
      </c>
      <c r="K3013" s="323" t="str">
        <f>IF($C3013=0,"",LBA!AH3013)</f>
        <v/>
      </c>
      <c r="L3013" s="323" t="str">
        <f>IF($C3013=0,"",LBA!AI3013)</f>
        <v/>
      </c>
      <c r="M3013" s="295"/>
      <c r="P3013" s="294">
        <f>+LBA!G3013</f>
        <v>0</v>
      </c>
      <c r="Q3013" s="297" t="e">
        <f>VLOOKUP(P3013,'Kategori Aset'!$B:$C,2,0)</f>
        <v>#N/A</v>
      </c>
      <c r="R3013" s="297">
        <f>+LBA!U3013</f>
        <v>0</v>
      </c>
      <c r="S3013" s="297">
        <f>+LBA!C3013</f>
        <v>0</v>
      </c>
      <c r="T3013" s="297">
        <f>+LBA!V3013</f>
        <v>0</v>
      </c>
      <c r="U3013" s="298">
        <f>+LBA!E3013</f>
        <v>0</v>
      </c>
      <c r="V3013" s="298">
        <f>+LBA!A3013</f>
        <v>0</v>
      </c>
      <c r="W3013" s="298">
        <f>+LBA!C3013</f>
        <v>0</v>
      </c>
      <c r="Y3013" s="308" t="str">
        <f t="shared" si="47"/>
        <v/>
      </c>
    </row>
    <row r="3014" spans="1:25">
      <c r="A3014" s="320">
        <f>LBA!A3014</f>
        <v>0</v>
      </c>
      <c r="B3014" s="320">
        <f>LBA!E3014</f>
        <v>0</v>
      </c>
      <c r="C3014" s="320">
        <f>LBA!P3014</f>
        <v>0</v>
      </c>
      <c r="D3014" s="321" t="str">
        <f>IF($C3014=0,"",VLOOKUP($C3014,LDI!$I:$BB,37,0))</f>
        <v/>
      </c>
      <c r="E3014" s="320" t="str">
        <f>IF($C3014=0,"",LBA!I3014)</f>
        <v/>
      </c>
      <c r="F3014" s="320" t="str">
        <f>IF($C3014=0,"",LBA!Q3014)</f>
        <v/>
      </c>
      <c r="G3014" s="321" t="str">
        <f>IF($C3014=0,"",VLOOKUP($C3014,LDI!$I:$BB,15,0))</f>
        <v/>
      </c>
      <c r="H3014" s="321" t="str">
        <f>IF($C3014=0,"",VLOOKUP($C3014,LDI!$I:$BB,17,0))</f>
        <v/>
      </c>
      <c r="I3014" s="322" t="str">
        <f>IF($C3014=0,"",LBA!R3014)</f>
        <v/>
      </c>
      <c r="J3014" s="323" t="str">
        <f>IF($C3014=0,"",LBA!AD3014)</f>
        <v/>
      </c>
      <c r="K3014" s="323" t="str">
        <f>IF($C3014=0,"",LBA!AH3014)</f>
        <v/>
      </c>
      <c r="L3014" s="323" t="str">
        <f>IF($C3014=0,"",LBA!AI3014)</f>
        <v/>
      </c>
      <c r="M3014" s="295"/>
      <c r="P3014" s="294">
        <f>+LBA!G3014</f>
        <v>0</v>
      </c>
      <c r="Q3014" s="297" t="e">
        <f>VLOOKUP(P3014,'Kategori Aset'!$B:$C,2,0)</f>
        <v>#N/A</v>
      </c>
      <c r="R3014" s="297">
        <f>+LBA!U3014</f>
        <v>0</v>
      </c>
      <c r="S3014" s="297">
        <f>+LBA!C3014</f>
        <v>0</v>
      </c>
      <c r="T3014" s="297">
        <f>+LBA!V3014</f>
        <v>0</v>
      </c>
      <c r="U3014" s="298">
        <f>+LBA!E3014</f>
        <v>0</v>
      </c>
      <c r="V3014" s="298">
        <f>+LBA!A3014</f>
        <v>0</v>
      </c>
      <c r="W3014" s="298">
        <f>+LBA!C3014</f>
        <v>0</v>
      </c>
      <c r="Y3014" s="308" t="str">
        <f t="shared" si="47"/>
        <v/>
      </c>
    </row>
    <row r="3015" spans="1:25">
      <c r="A3015" s="320">
        <f>LBA!A3015</f>
        <v>0</v>
      </c>
      <c r="B3015" s="320">
        <f>LBA!E3015</f>
        <v>0</v>
      </c>
      <c r="C3015" s="320">
        <f>LBA!P3015</f>
        <v>0</v>
      </c>
      <c r="D3015" s="321" t="str">
        <f>IF($C3015=0,"",VLOOKUP($C3015,LDI!$I:$BB,37,0))</f>
        <v/>
      </c>
      <c r="E3015" s="320" t="str">
        <f>IF($C3015=0,"",LBA!I3015)</f>
        <v/>
      </c>
      <c r="F3015" s="320" t="str">
        <f>IF($C3015=0,"",LBA!Q3015)</f>
        <v/>
      </c>
      <c r="G3015" s="321" t="str">
        <f>IF($C3015=0,"",VLOOKUP($C3015,LDI!$I:$BB,15,0))</f>
        <v/>
      </c>
      <c r="H3015" s="321" t="str">
        <f>IF($C3015=0,"",VLOOKUP($C3015,LDI!$I:$BB,17,0))</f>
        <v/>
      </c>
      <c r="I3015" s="322" t="str">
        <f>IF($C3015=0,"",LBA!R3015)</f>
        <v/>
      </c>
      <c r="J3015" s="323" t="str">
        <f>IF($C3015=0,"",LBA!AD3015)</f>
        <v/>
      </c>
      <c r="K3015" s="323" t="str">
        <f>IF($C3015=0,"",LBA!AH3015)</f>
        <v/>
      </c>
      <c r="L3015" s="323" t="str">
        <f>IF($C3015=0,"",LBA!AI3015)</f>
        <v/>
      </c>
      <c r="M3015" s="295"/>
      <c r="P3015" s="294">
        <f>+LBA!G3015</f>
        <v>0</v>
      </c>
      <c r="Q3015" s="297" t="e">
        <f>VLOOKUP(P3015,'Kategori Aset'!$B:$C,2,0)</f>
        <v>#N/A</v>
      </c>
      <c r="R3015" s="297">
        <f>+LBA!U3015</f>
        <v>0</v>
      </c>
      <c r="S3015" s="297">
        <f>+LBA!C3015</f>
        <v>0</v>
      </c>
      <c r="T3015" s="297">
        <f>+LBA!V3015</f>
        <v>0</v>
      </c>
      <c r="U3015" s="298">
        <f>+LBA!E3015</f>
        <v>0</v>
      </c>
      <c r="V3015" s="298">
        <f>+LBA!A3015</f>
        <v>0</v>
      </c>
      <c r="W3015" s="298">
        <f>+LBA!C3015</f>
        <v>0</v>
      </c>
      <c r="Y3015" s="308" t="str">
        <f t="shared" si="47"/>
        <v/>
      </c>
    </row>
    <row r="3016" spans="1:25">
      <c r="A3016" s="320">
        <f>LBA!A3016</f>
        <v>0</v>
      </c>
      <c r="B3016" s="320">
        <f>LBA!E3016</f>
        <v>0</v>
      </c>
      <c r="C3016" s="320">
        <f>LBA!P3016</f>
        <v>0</v>
      </c>
      <c r="D3016" s="321" t="str">
        <f>IF($C3016=0,"",VLOOKUP($C3016,LDI!$I:$BB,37,0))</f>
        <v/>
      </c>
      <c r="E3016" s="320" t="str">
        <f>IF($C3016=0,"",LBA!I3016)</f>
        <v/>
      </c>
      <c r="F3016" s="320" t="str">
        <f>IF($C3016=0,"",LBA!Q3016)</f>
        <v/>
      </c>
      <c r="G3016" s="321" t="str">
        <f>IF($C3016=0,"",VLOOKUP($C3016,LDI!$I:$BB,15,0))</f>
        <v/>
      </c>
      <c r="H3016" s="321" t="str">
        <f>IF($C3016=0,"",VLOOKUP($C3016,LDI!$I:$BB,17,0))</f>
        <v/>
      </c>
      <c r="I3016" s="322" t="str">
        <f>IF($C3016=0,"",LBA!R3016)</f>
        <v/>
      </c>
      <c r="J3016" s="323" t="str">
        <f>IF($C3016=0,"",LBA!AD3016)</f>
        <v/>
      </c>
      <c r="K3016" s="323" t="str">
        <f>IF($C3016=0,"",LBA!AH3016)</f>
        <v/>
      </c>
      <c r="L3016" s="323" t="str">
        <f>IF($C3016=0,"",LBA!AI3016)</f>
        <v/>
      </c>
      <c r="M3016" s="295"/>
      <c r="P3016" s="294">
        <f>+LBA!G3016</f>
        <v>0</v>
      </c>
      <c r="Q3016" s="297" t="e">
        <f>VLOOKUP(P3016,'Kategori Aset'!$B:$C,2,0)</f>
        <v>#N/A</v>
      </c>
      <c r="R3016" s="297">
        <f>+LBA!U3016</f>
        <v>0</v>
      </c>
      <c r="S3016" s="297">
        <f>+LBA!C3016</f>
        <v>0</v>
      </c>
      <c r="T3016" s="297">
        <f>+LBA!V3016</f>
        <v>0</v>
      </c>
      <c r="U3016" s="298">
        <f>+LBA!E3016</f>
        <v>0</v>
      </c>
      <c r="V3016" s="298">
        <f>+LBA!A3016</f>
        <v>0</v>
      </c>
      <c r="W3016" s="298">
        <f>+LBA!C3016</f>
        <v>0</v>
      </c>
      <c r="Y3016" s="308" t="str">
        <f t="shared" si="47"/>
        <v/>
      </c>
    </row>
    <row r="3017" spans="1:25">
      <c r="A3017" s="320">
        <f>LBA!A3017</f>
        <v>0</v>
      </c>
      <c r="B3017" s="320">
        <f>LBA!E3017</f>
        <v>0</v>
      </c>
      <c r="C3017" s="320">
        <f>LBA!P3017</f>
        <v>0</v>
      </c>
      <c r="D3017" s="321" t="str">
        <f>IF($C3017=0,"",VLOOKUP($C3017,LDI!$I:$BB,37,0))</f>
        <v/>
      </c>
      <c r="E3017" s="320" t="str">
        <f>IF($C3017=0,"",LBA!I3017)</f>
        <v/>
      </c>
      <c r="F3017" s="320" t="str">
        <f>IF($C3017=0,"",LBA!Q3017)</f>
        <v/>
      </c>
      <c r="G3017" s="321" t="str">
        <f>IF($C3017=0,"",VLOOKUP($C3017,LDI!$I:$BB,15,0))</f>
        <v/>
      </c>
      <c r="H3017" s="321" t="str">
        <f>IF($C3017=0,"",VLOOKUP($C3017,LDI!$I:$BB,17,0))</f>
        <v/>
      </c>
      <c r="I3017" s="322" t="str">
        <f>IF($C3017=0,"",LBA!R3017)</f>
        <v/>
      </c>
      <c r="J3017" s="323" t="str">
        <f>IF($C3017=0,"",LBA!AD3017)</f>
        <v/>
      </c>
      <c r="K3017" s="323" t="str">
        <f>IF($C3017=0,"",LBA!AH3017)</f>
        <v/>
      </c>
      <c r="L3017" s="323" t="str">
        <f>IF($C3017=0,"",LBA!AI3017)</f>
        <v/>
      </c>
      <c r="M3017" s="295"/>
      <c r="P3017" s="294">
        <f>+LBA!G3017</f>
        <v>0</v>
      </c>
      <c r="Q3017" s="297" t="e">
        <f>VLOOKUP(P3017,'Kategori Aset'!$B:$C,2,0)</f>
        <v>#N/A</v>
      </c>
      <c r="R3017" s="297">
        <f>+LBA!U3017</f>
        <v>0</v>
      </c>
      <c r="S3017" s="297">
        <f>+LBA!C3017</f>
        <v>0</v>
      </c>
      <c r="T3017" s="297">
        <f>+LBA!V3017</f>
        <v>0</v>
      </c>
      <c r="U3017" s="298">
        <f>+LBA!E3017</f>
        <v>0</v>
      </c>
      <c r="V3017" s="298">
        <f>+LBA!A3017</f>
        <v>0</v>
      </c>
      <c r="W3017" s="298">
        <f>+LBA!C3017</f>
        <v>0</v>
      </c>
      <c r="Y3017" s="308" t="str">
        <f t="shared" si="47"/>
        <v/>
      </c>
    </row>
    <row r="3018" spans="1:25">
      <c r="A3018" s="320">
        <f>LBA!A3018</f>
        <v>0</v>
      </c>
      <c r="B3018" s="320">
        <f>LBA!E3018</f>
        <v>0</v>
      </c>
      <c r="C3018" s="320">
        <f>LBA!P3018</f>
        <v>0</v>
      </c>
      <c r="D3018" s="321" t="str">
        <f>IF($C3018=0,"",VLOOKUP($C3018,LDI!$I:$BB,37,0))</f>
        <v/>
      </c>
      <c r="E3018" s="320" t="str">
        <f>IF($C3018=0,"",LBA!I3018)</f>
        <v/>
      </c>
      <c r="F3018" s="320" t="str">
        <f>IF($C3018=0,"",LBA!Q3018)</f>
        <v/>
      </c>
      <c r="G3018" s="321" t="str">
        <f>IF($C3018=0,"",VLOOKUP($C3018,LDI!$I:$BB,15,0))</f>
        <v/>
      </c>
      <c r="H3018" s="321" t="str">
        <f>IF($C3018=0,"",VLOOKUP($C3018,LDI!$I:$BB,17,0))</f>
        <v/>
      </c>
      <c r="I3018" s="322" t="str">
        <f>IF($C3018=0,"",LBA!R3018)</f>
        <v/>
      </c>
      <c r="J3018" s="323" t="str">
        <f>IF($C3018=0,"",LBA!AD3018)</f>
        <v/>
      </c>
      <c r="K3018" s="323" t="str">
        <f>IF($C3018=0,"",LBA!AH3018)</f>
        <v/>
      </c>
      <c r="L3018" s="323" t="str">
        <f>IF($C3018=0,"",LBA!AI3018)</f>
        <v/>
      </c>
      <c r="M3018" s="295"/>
      <c r="P3018" s="294">
        <f>+LBA!G3018</f>
        <v>0</v>
      </c>
      <c r="Q3018" s="297" t="e">
        <f>VLOOKUP(P3018,'Kategori Aset'!$B:$C,2,0)</f>
        <v>#N/A</v>
      </c>
      <c r="R3018" s="297">
        <f>+LBA!U3018</f>
        <v>0</v>
      </c>
      <c r="S3018" s="297">
        <f>+LBA!C3018</f>
        <v>0</v>
      </c>
      <c r="T3018" s="297">
        <f>+LBA!V3018</f>
        <v>0</v>
      </c>
      <c r="U3018" s="298">
        <f>+LBA!E3018</f>
        <v>0</v>
      </c>
      <c r="V3018" s="298">
        <f>+LBA!A3018</f>
        <v>0</v>
      </c>
      <c r="W3018" s="298">
        <f>+LBA!C3018</f>
        <v>0</v>
      </c>
      <c r="Y3018" s="308" t="str">
        <f t="shared" si="47"/>
        <v/>
      </c>
    </row>
    <row r="3019" spans="1:25">
      <c r="A3019" s="320">
        <f>LBA!A3019</f>
        <v>0</v>
      </c>
      <c r="B3019" s="320">
        <f>LBA!E3019</f>
        <v>0</v>
      </c>
      <c r="C3019" s="320">
        <f>LBA!P3019</f>
        <v>0</v>
      </c>
      <c r="D3019" s="321" t="str">
        <f>IF($C3019=0,"",VLOOKUP($C3019,LDI!$I:$BB,37,0))</f>
        <v/>
      </c>
      <c r="E3019" s="320" t="str">
        <f>IF($C3019=0,"",LBA!I3019)</f>
        <v/>
      </c>
      <c r="F3019" s="320" t="str">
        <f>IF($C3019=0,"",LBA!Q3019)</f>
        <v/>
      </c>
      <c r="G3019" s="321" t="str">
        <f>IF($C3019=0,"",VLOOKUP($C3019,LDI!$I:$BB,15,0))</f>
        <v/>
      </c>
      <c r="H3019" s="321" t="str">
        <f>IF($C3019=0,"",VLOOKUP($C3019,LDI!$I:$BB,17,0))</f>
        <v/>
      </c>
      <c r="I3019" s="322" t="str">
        <f>IF($C3019=0,"",LBA!R3019)</f>
        <v/>
      </c>
      <c r="J3019" s="323" t="str">
        <f>IF($C3019=0,"",LBA!AD3019)</f>
        <v/>
      </c>
      <c r="K3019" s="323" t="str">
        <f>IF($C3019=0,"",LBA!AH3019)</f>
        <v/>
      </c>
      <c r="L3019" s="323" t="str">
        <f>IF($C3019=0,"",LBA!AI3019)</f>
        <v/>
      </c>
      <c r="M3019" s="295"/>
      <c r="P3019" s="294">
        <f>+LBA!G3019</f>
        <v>0</v>
      </c>
      <c r="Q3019" s="297" t="e">
        <f>VLOOKUP(P3019,'Kategori Aset'!$B:$C,2,0)</f>
        <v>#N/A</v>
      </c>
      <c r="R3019" s="297">
        <f>+LBA!U3019</f>
        <v>0</v>
      </c>
      <c r="S3019" s="297">
        <f>+LBA!C3019</f>
        <v>0</v>
      </c>
      <c r="T3019" s="297">
        <f>+LBA!V3019</f>
        <v>0</v>
      </c>
      <c r="U3019" s="298">
        <f>+LBA!E3019</f>
        <v>0</v>
      </c>
      <c r="V3019" s="298">
        <f>+LBA!A3019</f>
        <v>0</v>
      </c>
      <c r="W3019" s="298">
        <f>+LBA!C3019</f>
        <v>0</v>
      </c>
      <c r="Y3019" s="308" t="str">
        <f t="shared" si="47"/>
        <v/>
      </c>
    </row>
    <row r="3020" spans="1:25">
      <c r="A3020" s="320">
        <f>LBA!A3020</f>
        <v>0</v>
      </c>
      <c r="B3020" s="320">
        <f>LBA!E3020</f>
        <v>0</v>
      </c>
      <c r="C3020" s="320">
        <f>LBA!P3020</f>
        <v>0</v>
      </c>
      <c r="D3020" s="321" t="str">
        <f>IF($C3020=0,"",VLOOKUP($C3020,LDI!$I:$BB,37,0))</f>
        <v/>
      </c>
      <c r="E3020" s="320" t="str">
        <f>IF($C3020=0,"",LBA!I3020)</f>
        <v/>
      </c>
      <c r="F3020" s="320" t="str">
        <f>IF($C3020=0,"",LBA!Q3020)</f>
        <v/>
      </c>
      <c r="G3020" s="321" t="str">
        <f>IF($C3020=0,"",VLOOKUP($C3020,LDI!$I:$BB,15,0))</f>
        <v/>
      </c>
      <c r="H3020" s="321" t="str">
        <f>IF($C3020=0,"",VLOOKUP($C3020,LDI!$I:$BB,17,0))</f>
        <v/>
      </c>
      <c r="I3020" s="322" t="str">
        <f>IF($C3020=0,"",LBA!R3020)</f>
        <v/>
      </c>
      <c r="J3020" s="323" t="str">
        <f>IF($C3020=0,"",LBA!AD3020)</f>
        <v/>
      </c>
      <c r="K3020" s="323" t="str">
        <f>IF($C3020=0,"",LBA!AH3020)</f>
        <v/>
      </c>
      <c r="L3020" s="323" t="str">
        <f>IF($C3020=0,"",LBA!AI3020)</f>
        <v/>
      </c>
      <c r="M3020" s="295"/>
      <c r="P3020" s="294">
        <f>+LBA!G3020</f>
        <v>0</v>
      </c>
      <c r="Q3020" s="297" t="e">
        <f>VLOOKUP(P3020,'Kategori Aset'!$B:$C,2,0)</f>
        <v>#N/A</v>
      </c>
      <c r="R3020" s="297">
        <f>+LBA!U3020</f>
        <v>0</v>
      </c>
      <c r="S3020" s="297">
        <f>+LBA!C3020</f>
        <v>0</v>
      </c>
      <c r="T3020" s="297">
        <f>+LBA!V3020</f>
        <v>0</v>
      </c>
      <c r="U3020" s="298">
        <f>+LBA!E3020</f>
        <v>0</v>
      </c>
      <c r="V3020" s="298">
        <f>+LBA!A3020</f>
        <v>0</v>
      </c>
      <c r="W3020" s="298">
        <f>+LBA!C3020</f>
        <v>0</v>
      </c>
      <c r="Y3020" s="308" t="str">
        <f t="shared" si="47"/>
        <v/>
      </c>
    </row>
    <row r="3021" spans="1:25">
      <c r="A3021" s="320">
        <f>LBA!A3021</f>
        <v>0</v>
      </c>
      <c r="B3021" s="320">
        <f>LBA!E3021</f>
        <v>0</v>
      </c>
      <c r="C3021" s="320">
        <f>LBA!P3021</f>
        <v>0</v>
      </c>
      <c r="D3021" s="321" t="str">
        <f>IF($C3021=0,"",VLOOKUP($C3021,LDI!$I:$BB,37,0))</f>
        <v/>
      </c>
      <c r="E3021" s="320" t="str">
        <f>IF($C3021=0,"",LBA!I3021)</f>
        <v/>
      </c>
      <c r="F3021" s="320" t="str">
        <f>IF($C3021=0,"",LBA!Q3021)</f>
        <v/>
      </c>
      <c r="G3021" s="321" t="str">
        <f>IF($C3021=0,"",VLOOKUP($C3021,LDI!$I:$BB,15,0))</f>
        <v/>
      </c>
      <c r="H3021" s="321" t="str">
        <f>IF($C3021=0,"",VLOOKUP($C3021,LDI!$I:$BB,17,0))</f>
        <v/>
      </c>
      <c r="I3021" s="322" t="str">
        <f>IF($C3021=0,"",LBA!R3021)</f>
        <v/>
      </c>
      <c r="J3021" s="323" t="str">
        <f>IF($C3021=0,"",LBA!AD3021)</f>
        <v/>
      </c>
      <c r="K3021" s="323" t="str">
        <f>IF($C3021=0,"",LBA!AH3021)</f>
        <v/>
      </c>
      <c r="L3021" s="323" t="str">
        <f>IF($C3021=0,"",LBA!AI3021)</f>
        <v/>
      </c>
      <c r="M3021" s="295"/>
      <c r="P3021" s="294">
        <f>+LBA!G3021</f>
        <v>0</v>
      </c>
      <c r="Q3021" s="297" t="e">
        <f>VLOOKUP(P3021,'Kategori Aset'!$B:$C,2,0)</f>
        <v>#N/A</v>
      </c>
      <c r="R3021" s="297">
        <f>+LBA!U3021</f>
        <v>0</v>
      </c>
      <c r="S3021" s="297">
        <f>+LBA!C3021</f>
        <v>0</v>
      </c>
      <c r="T3021" s="297">
        <f>+LBA!V3021</f>
        <v>0</v>
      </c>
      <c r="U3021" s="298">
        <f>+LBA!E3021</f>
        <v>0</v>
      </c>
      <c r="V3021" s="298">
        <f>+LBA!A3021</f>
        <v>0</v>
      </c>
      <c r="W3021" s="298">
        <f>+LBA!C3021</f>
        <v>0</v>
      </c>
      <c r="Y3021" s="308" t="str">
        <f t="shared" si="47"/>
        <v/>
      </c>
    </row>
    <row r="3022" spans="1:25">
      <c r="A3022" s="320">
        <f>LBA!A3022</f>
        <v>0</v>
      </c>
      <c r="B3022" s="320">
        <f>LBA!E3022</f>
        <v>0</v>
      </c>
      <c r="C3022" s="320">
        <f>LBA!P3022</f>
        <v>0</v>
      </c>
      <c r="D3022" s="321" t="str">
        <f>IF($C3022=0,"",VLOOKUP($C3022,LDI!$I:$BB,37,0))</f>
        <v/>
      </c>
      <c r="E3022" s="320" t="str">
        <f>IF($C3022=0,"",LBA!I3022)</f>
        <v/>
      </c>
      <c r="F3022" s="320" t="str">
        <f>IF($C3022=0,"",LBA!Q3022)</f>
        <v/>
      </c>
      <c r="G3022" s="321" t="str">
        <f>IF($C3022=0,"",VLOOKUP($C3022,LDI!$I:$BB,15,0))</f>
        <v/>
      </c>
      <c r="H3022" s="321" t="str">
        <f>IF($C3022=0,"",VLOOKUP($C3022,LDI!$I:$BB,17,0))</f>
        <v/>
      </c>
      <c r="I3022" s="322" t="str">
        <f>IF($C3022=0,"",LBA!R3022)</f>
        <v/>
      </c>
      <c r="J3022" s="323" t="str">
        <f>IF($C3022=0,"",LBA!AD3022)</f>
        <v/>
      </c>
      <c r="K3022" s="323" t="str">
        <f>IF($C3022=0,"",LBA!AH3022)</f>
        <v/>
      </c>
      <c r="L3022" s="323" t="str">
        <f>IF($C3022=0,"",LBA!AI3022)</f>
        <v/>
      </c>
      <c r="M3022" s="295"/>
      <c r="P3022" s="294">
        <f>+LBA!G3022</f>
        <v>0</v>
      </c>
      <c r="Q3022" s="297" t="e">
        <f>VLOOKUP(P3022,'Kategori Aset'!$B:$C,2,0)</f>
        <v>#N/A</v>
      </c>
      <c r="R3022" s="297">
        <f>+LBA!U3022</f>
        <v>0</v>
      </c>
      <c r="S3022" s="297">
        <f>+LBA!C3022</f>
        <v>0</v>
      </c>
      <c r="T3022" s="297">
        <f>+LBA!V3022</f>
        <v>0</v>
      </c>
      <c r="U3022" s="298">
        <f>+LBA!E3022</f>
        <v>0</v>
      </c>
      <c r="V3022" s="298">
        <f>+LBA!A3022</f>
        <v>0</v>
      </c>
      <c r="W3022" s="298">
        <f>+LBA!C3022</f>
        <v>0</v>
      </c>
      <c r="Y3022" s="308" t="str">
        <f t="shared" si="47"/>
        <v/>
      </c>
    </row>
    <row r="3023" spans="1:25">
      <c r="A3023" s="320">
        <f>LBA!A3023</f>
        <v>0</v>
      </c>
      <c r="B3023" s="320">
        <f>LBA!E3023</f>
        <v>0</v>
      </c>
      <c r="C3023" s="320">
        <f>LBA!P3023</f>
        <v>0</v>
      </c>
      <c r="D3023" s="321" t="str">
        <f>IF($C3023=0,"",VLOOKUP($C3023,LDI!$I:$BB,37,0))</f>
        <v/>
      </c>
      <c r="E3023" s="320" t="str">
        <f>IF($C3023=0,"",LBA!I3023)</f>
        <v/>
      </c>
      <c r="F3023" s="320" t="str">
        <f>IF($C3023=0,"",LBA!Q3023)</f>
        <v/>
      </c>
      <c r="G3023" s="321" t="str">
        <f>IF($C3023=0,"",VLOOKUP($C3023,LDI!$I:$BB,15,0))</f>
        <v/>
      </c>
      <c r="H3023" s="321" t="str">
        <f>IF($C3023=0,"",VLOOKUP($C3023,LDI!$I:$BB,17,0))</f>
        <v/>
      </c>
      <c r="I3023" s="322" t="str">
        <f>IF($C3023=0,"",LBA!R3023)</f>
        <v/>
      </c>
      <c r="J3023" s="323" t="str">
        <f>IF($C3023=0,"",LBA!AD3023)</f>
        <v/>
      </c>
      <c r="K3023" s="323" t="str">
        <f>IF($C3023=0,"",LBA!AH3023)</f>
        <v/>
      </c>
      <c r="L3023" s="323" t="str">
        <f>IF($C3023=0,"",LBA!AI3023)</f>
        <v/>
      </c>
      <c r="M3023" s="295"/>
      <c r="P3023" s="294">
        <f>+LBA!G3023</f>
        <v>0</v>
      </c>
      <c r="Q3023" s="297" t="e">
        <f>VLOOKUP(P3023,'Kategori Aset'!$B:$C,2,0)</f>
        <v>#N/A</v>
      </c>
      <c r="R3023" s="297">
        <f>+LBA!U3023</f>
        <v>0</v>
      </c>
      <c r="S3023" s="297">
        <f>+LBA!C3023</f>
        <v>0</v>
      </c>
      <c r="T3023" s="297">
        <f>+LBA!V3023</f>
        <v>0</v>
      </c>
      <c r="U3023" s="298">
        <f>+LBA!E3023</f>
        <v>0</v>
      </c>
      <c r="V3023" s="298">
        <f>+LBA!A3023</f>
        <v>0</v>
      </c>
      <c r="W3023" s="298">
        <f>+LBA!C3023</f>
        <v>0</v>
      </c>
      <c r="Y3023" s="308" t="str">
        <f t="shared" si="47"/>
        <v/>
      </c>
    </row>
    <row r="3024" spans="1:25">
      <c r="A3024" s="320">
        <f>LBA!A3024</f>
        <v>0</v>
      </c>
      <c r="B3024" s="320">
        <f>LBA!E3024</f>
        <v>0</v>
      </c>
      <c r="C3024" s="320">
        <f>LBA!P3024</f>
        <v>0</v>
      </c>
      <c r="D3024" s="321" t="str">
        <f>IF($C3024=0,"",VLOOKUP($C3024,LDI!$I:$BB,37,0))</f>
        <v/>
      </c>
      <c r="E3024" s="320" t="str">
        <f>IF($C3024=0,"",LBA!I3024)</f>
        <v/>
      </c>
      <c r="F3024" s="320" t="str">
        <f>IF($C3024=0,"",LBA!Q3024)</f>
        <v/>
      </c>
      <c r="G3024" s="321" t="str">
        <f>IF($C3024=0,"",VLOOKUP($C3024,LDI!$I:$BB,15,0))</f>
        <v/>
      </c>
      <c r="H3024" s="321" t="str">
        <f>IF($C3024=0,"",VLOOKUP($C3024,LDI!$I:$BB,17,0))</f>
        <v/>
      </c>
      <c r="I3024" s="322" t="str">
        <f>IF($C3024=0,"",LBA!R3024)</f>
        <v/>
      </c>
      <c r="J3024" s="323" t="str">
        <f>IF($C3024=0,"",LBA!AD3024)</f>
        <v/>
      </c>
      <c r="K3024" s="323" t="str">
        <f>IF($C3024=0,"",LBA!AH3024)</f>
        <v/>
      </c>
      <c r="L3024" s="323" t="str">
        <f>IF($C3024=0,"",LBA!AI3024)</f>
        <v/>
      </c>
      <c r="M3024" s="295"/>
      <c r="P3024" s="294">
        <f>+LBA!G3024</f>
        <v>0</v>
      </c>
      <c r="Q3024" s="297" t="e">
        <f>VLOOKUP(P3024,'Kategori Aset'!$B:$C,2,0)</f>
        <v>#N/A</v>
      </c>
      <c r="R3024" s="297">
        <f>+LBA!U3024</f>
        <v>0</v>
      </c>
      <c r="S3024" s="297">
        <f>+LBA!C3024</f>
        <v>0</v>
      </c>
      <c r="T3024" s="297">
        <f>+LBA!V3024</f>
        <v>0</v>
      </c>
      <c r="U3024" s="298">
        <f>+LBA!E3024</f>
        <v>0</v>
      </c>
      <c r="V3024" s="298">
        <f>+LBA!A3024</f>
        <v>0</v>
      </c>
      <c r="W3024" s="298">
        <f>+LBA!C3024</f>
        <v>0</v>
      </c>
      <c r="Y3024" s="308" t="str">
        <f t="shared" si="47"/>
        <v/>
      </c>
    </row>
    <row r="3025" spans="1:25">
      <c r="A3025" s="320">
        <f>LBA!A3025</f>
        <v>0</v>
      </c>
      <c r="B3025" s="320">
        <f>LBA!E3025</f>
        <v>0</v>
      </c>
      <c r="C3025" s="320">
        <f>LBA!P3025</f>
        <v>0</v>
      </c>
      <c r="D3025" s="321" t="str">
        <f>IF($C3025=0,"",VLOOKUP($C3025,LDI!$I:$BB,37,0))</f>
        <v/>
      </c>
      <c r="E3025" s="320" t="str">
        <f>IF($C3025=0,"",LBA!I3025)</f>
        <v/>
      </c>
      <c r="F3025" s="320" t="str">
        <f>IF($C3025=0,"",LBA!Q3025)</f>
        <v/>
      </c>
      <c r="G3025" s="321" t="str">
        <f>IF($C3025=0,"",VLOOKUP($C3025,LDI!$I:$BB,15,0))</f>
        <v/>
      </c>
      <c r="H3025" s="321" t="str">
        <f>IF($C3025=0,"",VLOOKUP($C3025,LDI!$I:$BB,17,0))</f>
        <v/>
      </c>
      <c r="I3025" s="322" t="str">
        <f>IF($C3025=0,"",LBA!R3025)</f>
        <v/>
      </c>
      <c r="J3025" s="323" t="str">
        <f>IF($C3025=0,"",LBA!AD3025)</f>
        <v/>
      </c>
      <c r="K3025" s="323" t="str">
        <f>IF($C3025=0,"",LBA!AH3025)</f>
        <v/>
      </c>
      <c r="L3025" s="323" t="str">
        <f>IF($C3025=0,"",LBA!AI3025)</f>
        <v/>
      </c>
      <c r="M3025" s="295"/>
      <c r="P3025" s="294">
        <f>+LBA!G3025</f>
        <v>0</v>
      </c>
      <c r="Q3025" s="297" t="e">
        <f>VLOOKUP(P3025,'Kategori Aset'!$B:$C,2,0)</f>
        <v>#N/A</v>
      </c>
      <c r="R3025" s="297">
        <f>+LBA!U3025</f>
        <v>0</v>
      </c>
      <c r="S3025" s="297">
        <f>+LBA!C3025</f>
        <v>0</v>
      </c>
      <c r="T3025" s="297">
        <f>+LBA!V3025</f>
        <v>0</v>
      </c>
      <c r="U3025" s="298">
        <f>+LBA!E3025</f>
        <v>0</v>
      </c>
      <c r="V3025" s="298">
        <f>+LBA!A3025</f>
        <v>0</v>
      </c>
      <c r="W3025" s="298">
        <f>+LBA!C3025</f>
        <v>0</v>
      </c>
      <c r="Y3025" s="308" t="str">
        <f t="shared" si="47"/>
        <v/>
      </c>
    </row>
    <row r="3026" spans="1:25">
      <c r="A3026" s="320">
        <f>LBA!A3026</f>
        <v>0</v>
      </c>
      <c r="B3026" s="320">
        <f>LBA!E3026</f>
        <v>0</v>
      </c>
      <c r="C3026" s="320">
        <f>LBA!P3026</f>
        <v>0</v>
      </c>
      <c r="D3026" s="321" t="str">
        <f>IF($C3026=0,"",VLOOKUP($C3026,LDI!$I:$BB,37,0))</f>
        <v/>
      </c>
      <c r="E3026" s="320" t="str">
        <f>IF($C3026=0,"",LBA!I3026)</f>
        <v/>
      </c>
      <c r="F3026" s="320" t="str">
        <f>IF($C3026=0,"",LBA!Q3026)</f>
        <v/>
      </c>
      <c r="G3026" s="321" t="str">
        <f>IF($C3026=0,"",VLOOKUP($C3026,LDI!$I:$BB,15,0))</f>
        <v/>
      </c>
      <c r="H3026" s="321" t="str">
        <f>IF($C3026=0,"",VLOOKUP($C3026,LDI!$I:$BB,17,0))</f>
        <v/>
      </c>
      <c r="I3026" s="322" t="str">
        <f>IF($C3026=0,"",LBA!R3026)</f>
        <v/>
      </c>
      <c r="J3026" s="323" t="str">
        <f>IF($C3026=0,"",LBA!AD3026)</f>
        <v/>
      </c>
      <c r="K3026" s="323" t="str">
        <f>IF($C3026=0,"",LBA!AH3026)</f>
        <v/>
      </c>
      <c r="L3026" s="323" t="str">
        <f>IF($C3026=0,"",LBA!AI3026)</f>
        <v/>
      </c>
      <c r="M3026" s="295"/>
      <c r="P3026" s="294">
        <f>+LBA!G3026</f>
        <v>0</v>
      </c>
      <c r="Q3026" s="297" t="e">
        <f>VLOOKUP(P3026,'Kategori Aset'!$B:$C,2,0)</f>
        <v>#N/A</v>
      </c>
      <c r="R3026" s="297">
        <f>+LBA!U3026</f>
        <v>0</v>
      </c>
      <c r="S3026" s="297">
        <f>+LBA!C3026</f>
        <v>0</v>
      </c>
      <c r="T3026" s="297">
        <f>+LBA!V3026</f>
        <v>0</v>
      </c>
      <c r="U3026" s="298">
        <f>+LBA!E3026</f>
        <v>0</v>
      </c>
      <c r="V3026" s="298">
        <f>+LBA!A3026</f>
        <v>0</v>
      </c>
      <c r="W3026" s="298">
        <f>+LBA!C3026</f>
        <v>0</v>
      </c>
      <c r="Y3026" s="308" t="str">
        <f t="shared" si="47"/>
        <v/>
      </c>
    </row>
    <row r="3027" spans="1:25">
      <c r="A3027" s="320">
        <f>LBA!A3027</f>
        <v>0</v>
      </c>
      <c r="B3027" s="320">
        <f>LBA!E3027</f>
        <v>0</v>
      </c>
      <c r="C3027" s="320">
        <f>LBA!P3027</f>
        <v>0</v>
      </c>
      <c r="D3027" s="321" t="str">
        <f>IF($C3027=0,"",VLOOKUP($C3027,LDI!$I:$BB,37,0))</f>
        <v/>
      </c>
      <c r="E3027" s="320" t="str">
        <f>IF($C3027=0,"",LBA!I3027)</f>
        <v/>
      </c>
      <c r="F3027" s="320" t="str">
        <f>IF($C3027=0,"",LBA!Q3027)</f>
        <v/>
      </c>
      <c r="G3027" s="321" t="str">
        <f>IF($C3027=0,"",VLOOKUP($C3027,LDI!$I:$BB,15,0))</f>
        <v/>
      </c>
      <c r="H3027" s="321" t="str">
        <f>IF($C3027=0,"",VLOOKUP($C3027,LDI!$I:$BB,17,0))</f>
        <v/>
      </c>
      <c r="I3027" s="322" t="str">
        <f>IF($C3027=0,"",LBA!R3027)</f>
        <v/>
      </c>
      <c r="J3027" s="323" t="str">
        <f>IF($C3027=0,"",LBA!AD3027)</f>
        <v/>
      </c>
      <c r="K3027" s="323" t="str">
        <f>IF($C3027=0,"",LBA!AH3027)</f>
        <v/>
      </c>
      <c r="L3027" s="323" t="str">
        <f>IF($C3027=0,"",LBA!AI3027)</f>
        <v/>
      </c>
      <c r="M3027" s="295"/>
      <c r="P3027" s="294">
        <f>+LBA!G3027</f>
        <v>0</v>
      </c>
      <c r="Q3027" s="297" t="e">
        <f>VLOOKUP(P3027,'Kategori Aset'!$B:$C,2,0)</f>
        <v>#N/A</v>
      </c>
      <c r="R3027" s="297">
        <f>+LBA!U3027</f>
        <v>0</v>
      </c>
      <c r="S3027" s="297">
        <f>+LBA!C3027</f>
        <v>0</v>
      </c>
      <c r="T3027" s="297">
        <f>+LBA!V3027</f>
        <v>0</v>
      </c>
      <c r="U3027" s="298">
        <f>+LBA!E3027</f>
        <v>0</v>
      </c>
      <c r="V3027" s="298">
        <f>+LBA!A3027</f>
        <v>0</v>
      </c>
      <c r="W3027" s="298">
        <f>+LBA!C3027</f>
        <v>0</v>
      </c>
      <c r="Y3027" s="308" t="str">
        <f t="shared" si="47"/>
        <v/>
      </c>
    </row>
    <row r="3028" spans="1:25">
      <c r="A3028" s="320">
        <f>LBA!A3028</f>
        <v>0</v>
      </c>
      <c r="B3028" s="320">
        <f>LBA!E3028</f>
        <v>0</v>
      </c>
      <c r="C3028" s="320">
        <f>LBA!P3028</f>
        <v>0</v>
      </c>
      <c r="D3028" s="321" t="str">
        <f>IF($C3028=0,"",VLOOKUP($C3028,LDI!$I:$BB,37,0))</f>
        <v/>
      </c>
      <c r="E3028" s="320" t="str">
        <f>IF($C3028=0,"",LBA!I3028)</f>
        <v/>
      </c>
      <c r="F3028" s="320" t="str">
        <f>IF($C3028=0,"",LBA!Q3028)</f>
        <v/>
      </c>
      <c r="G3028" s="321" t="str">
        <f>IF($C3028=0,"",VLOOKUP($C3028,LDI!$I:$BB,15,0))</f>
        <v/>
      </c>
      <c r="H3028" s="321" t="str">
        <f>IF($C3028=0,"",VLOOKUP($C3028,LDI!$I:$BB,17,0))</f>
        <v/>
      </c>
      <c r="I3028" s="322" t="str">
        <f>IF($C3028=0,"",LBA!R3028)</f>
        <v/>
      </c>
      <c r="J3028" s="323" t="str">
        <f>IF($C3028=0,"",LBA!AD3028)</f>
        <v/>
      </c>
      <c r="K3028" s="323" t="str">
        <f>IF($C3028=0,"",LBA!AH3028)</f>
        <v/>
      </c>
      <c r="L3028" s="323" t="str">
        <f>IF($C3028=0,"",LBA!AI3028)</f>
        <v/>
      </c>
      <c r="M3028" s="295"/>
      <c r="P3028" s="294">
        <f>+LBA!G3028</f>
        <v>0</v>
      </c>
      <c r="Q3028" s="297" t="e">
        <f>VLOOKUP(P3028,'Kategori Aset'!$B:$C,2,0)</f>
        <v>#N/A</v>
      </c>
      <c r="R3028" s="297">
        <f>+LBA!U3028</f>
        <v>0</v>
      </c>
      <c r="S3028" s="297">
        <f>+LBA!C3028</f>
        <v>0</v>
      </c>
      <c r="T3028" s="297">
        <f>+LBA!V3028</f>
        <v>0</v>
      </c>
      <c r="U3028" s="298">
        <f>+LBA!E3028</f>
        <v>0</v>
      </c>
      <c r="V3028" s="298">
        <f>+LBA!A3028</f>
        <v>0</v>
      </c>
      <c r="W3028" s="298">
        <f>+LBA!C3028</f>
        <v>0</v>
      </c>
      <c r="Y3028" s="308" t="str">
        <f t="shared" si="47"/>
        <v/>
      </c>
    </row>
    <row r="3029" spans="1:25">
      <c r="A3029" s="320">
        <f>LBA!A3029</f>
        <v>0</v>
      </c>
      <c r="B3029" s="320">
        <f>LBA!E3029</f>
        <v>0</v>
      </c>
      <c r="C3029" s="320">
        <f>LBA!P3029</f>
        <v>0</v>
      </c>
      <c r="D3029" s="321" t="str">
        <f>IF($C3029=0,"",VLOOKUP($C3029,LDI!$I:$BB,37,0))</f>
        <v/>
      </c>
      <c r="E3029" s="320" t="str">
        <f>IF($C3029=0,"",LBA!I3029)</f>
        <v/>
      </c>
      <c r="F3029" s="320" t="str">
        <f>IF($C3029=0,"",LBA!Q3029)</f>
        <v/>
      </c>
      <c r="G3029" s="321" t="str">
        <f>IF($C3029=0,"",VLOOKUP($C3029,LDI!$I:$BB,15,0))</f>
        <v/>
      </c>
      <c r="H3029" s="321" t="str">
        <f>IF($C3029=0,"",VLOOKUP($C3029,LDI!$I:$BB,17,0))</f>
        <v/>
      </c>
      <c r="I3029" s="322" t="str">
        <f>IF($C3029=0,"",LBA!R3029)</f>
        <v/>
      </c>
      <c r="J3029" s="323" t="str">
        <f>IF($C3029=0,"",LBA!AD3029)</f>
        <v/>
      </c>
      <c r="K3029" s="323" t="str">
        <f>IF($C3029=0,"",LBA!AH3029)</f>
        <v/>
      </c>
      <c r="L3029" s="323" t="str">
        <f>IF($C3029=0,"",LBA!AI3029)</f>
        <v/>
      </c>
      <c r="M3029" s="295"/>
      <c r="P3029" s="294">
        <f>+LBA!G3029</f>
        <v>0</v>
      </c>
      <c r="Q3029" s="297" t="e">
        <f>VLOOKUP(P3029,'Kategori Aset'!$B:$C,2,0)</f>
        <v>#N/A</v>
      </c>
      <c r="R3029" s="297">
        <f>+LBA!U3029</f>
        <v>0</v>
      </c>
      <c r="S3029" s="297">
        <f>+LBA!C3029</f>
        <v>0</v>
      </c>
      <c r="T3029" s="297">
        <f>+LBA!V3029</f>
        <v>0</v>
      </c>
      <c r="U3029" s="298">
        <f>+LBA!E3029</f>
        <v>0</v>
      </c>
      <c r="V3029" s="298">
        <f>+LBA!A3029</f>
        <v>0</v>
      </c>
      <c r="W3029" s="298">
        <f>+LBA!C3029</f>
        <v>0</v>
      </c>
      <c r="Y3029" s="308" t="str">
        <f t="shared" si="47"/>
        <v/>
      </c>
    </row>
    <row r="3030" spans="1:25">
      <c r="A3030" s="320">
        <f>LBA!A3030</f>
        <v>0</v>
      </c>
      <c r="B3030" s="320">
        <f>LBA!E3030</f>
        <v>0</v>
      </c>
      <c r="C3030" s="320">
        <f>LBA!P3030</f>
        <v>0</v>
      </c>
      <c r="D3030" s="321" t="str">
        <f>IF($C3030=0,"",VLOOKUP($C3030,LDI!$I:$BB,37,0))</f>
        <v/>
      </c>
      <c r="E3030" s="320" t="str">
        <f>IF($C3030=0,"",LBA!I3030)</f>
        <v/>
      </c>
      <c r="F3030" s="320" t="str">
        <f>IF($C3030=0,"",LBA!Q3030)</f>
        <v/>
      </c>
      <c r="G3030" s="321" t="str">
        <f>IF($C3030=0,"",VLOOKUP($C3030,LDI!$I:$BB,15,0))</f>
        <v/>
      </c>
      <c r="H3030" s="321" t="str">
        <f>IF($C3030=0,"",VLOOKUP($C3030,LDI!$I:$BB,17,0))</f>
        <v/>
      </c>
      <c r="I3030" s="322" t="str">
        <f>IF($C3030=0,"",LBA!R3030)</f>
        <v/>
      </c>
      <c r="J3030" s="323" t="str">
        <f>IF($C3030=0,"",LBA!AD3030)</f>
        <v/>
      </c>
      <c r="K3030" s="323" t="str">
        <f>IF($C3030=0,"",LBA!AH3030)</f>
        <v/>
      </c>
      <c r="L3030" s="323" t="str">
        <f>IF($C3030=0,"",LBA!AI3030)</f>
        <v/>
      </c>
      <c r="M3030" s="295"/>
      <c r="P3030" s="294">
        <f>+LBA!G3030</f>
        <v>0</v>
      </c>
      <c r="Q3030" s="297" t="e">
        <f>VLOOKUP(P3030,'Kategori Aset'!$B:$C,2,0)</f>
        <v>#N/A</v>
      </c>
      <c r="R3030" s="297">
        <f>+LBA!U3030</f>
        <v>0</v>
      </c>
      <c r="S3030" s="297">
        <f>+LBA!C3030</f>
        <v>0</v>
      </c>
      <c r="T3030" s="297">
        <f>+LBA!V3030</f>
        <v>0</v>
      </c>
      <c r="U3030" s="298">
        <f>+LBA!E3030</f>
        <v>0</v>
      </c>
      <c r="V3030" s="298">
        <f>+LBA!A3030</f>
        <v>0</v>
      </c>
      <c r="W3030" s="298">
        <f>+LBA!C3030</f>
        <v>0</v>
      </c>
      <c r="Y3030" s="308" t="str">
        <f t="shared" si="47"/>
        <v/>
      </c>
    </row>
    <row r="3031" spans="1:25">
      <c r="A3031" s="320">
        <f>LBA!A3031</f>
        <v>0</v>
      </c>
      <c r="B3031" s="320">
        <f>LBA!E3031</f>
        <v>0</v>
      </c>
      <c r="C3031" s="320">
        <f>LBA!P3031</f>
        <v>0</v>
      </c>
      <c r="D3031" s="321" t="str">
        <f>IF($C3031=0,"",VLOOKUP($C3031,LDI!$I:$BB,37,0))</f>
        <v/>
      </c>
      <c r="E3031" s="320" t="str">
        <f>IF($C3031=0,"",LBA!I3031)</f>
        <v/>
      </c>
      <c r="F3031" s="320" t="str">
        <f>IF($C3031=0,"",LBA!Q3031)</f>
        <v/>
      </c>
      <c r="G3031" s="321" t="str">
        <f>IF($C3031=0,"",VLOOKUP($C3031,LDI!$I:$BB,15,0))</f>
        <v/>
      </c>
      <c r="H3031" s="321" t="str">
        <f>IF($C3031=0,"",VLOOKUP($C3031,LDI!$I:$BB,17,0))</f>
        <v/>
      </c>
      <c r="I3031" s="322" t="str">
        <f>IF($C3031=0,"",LBA!R3031)</f>
        <v/>
      </c>
      <c r="J3031" s="323" t="str">
        <f>IF($C3031=0,"",LBA!AD3031)</f>
        <v/>
      </c>
      <c r="K3031" s="323" t="str">
        <f>IF($C3031=0,"",LBA!AH3031)</f>
        <v/>
      </c>
      <c r="L3031" s="323" t="str">
        <f>IF($C3031=0,"",LBA!AI3031)</f>
        <v/>
      </c>
      <c r="M3031" s="295"/>
      <c r="P3031" s="294">
        <f>+LBA!G3031</f>
        <v>0</v>
      </c>
      <c r="Q3031" s="297" t="e">
        <f>VLOOKUP(P3031,'Kategori Aset'!$B:$C,2,0)</f>
        <v>#N/A</v>
      </c>
      <c r="R3031" s="297">
        <f>+LBA!U3031</f>
        <v>0</v>
      </c>
      <c r="S3031" s="297">
        <f>+LBA!C3031</f>
        <v>0</v>
      </c>
      <c r="T3031" s="297">
        <f>+LBA!V3031</f>
        <v>0</v>
      </c>
      <c r="U3031" s="298">
        <f>+LBA!E3031</f>
        <v>0</v>
      </c>
      <c r="V3031" s="298">
        <f>+LBA!A3031</f>
        <v>0</v>
      </c>
      <c r="W3031" s="298">
        <f>+LBA!C3031</f>
        <v>0</v>
      </c>
      <c r="Y3031" s="308" t="str">
        <f t="shared" si="47"/>
        <v/>
      </c>
    </row>
    <row r="3032" spans="1:25">
      <c r="A3032" s="320">
        <f>LBA!A3032</f>
        <v>0</v>
      </c>
      <c r="B3032" s="320">
        <f>LBA!E3032</f>
        <v>0</v>
      </c>
      <c r="C3032" s="320">
        <f>LBA!P3032</f>
        <v>0</v>
      </c>
      <c r="D3032" s="321" t="str">
        <f>IF($C3032=0,"",VLOOKUP($C3032,LDI!$I:$BB,37,0))</f>
        <v/>
      </c>
      <c r="E3032" s="320" t="str">
        <f>IF($C3032=0,"",LBA!I3032)</f>
        <v/>
      </c>
      <c r="F3032" s="320" t="str">
        <f>IF($C3032=0,"",LBA!Q3032)</f>
        <v/>
      </c>
      <c r="G3032" s="321" t="str">
        <f>IF($C3032=0,"",VLOOKUP($C3032,LDI!$I:$BB,15,0))</f>
        <v/>
      </c>
      <c r="H3032" s="321" t="str">
        <f>IF($C3032=0,"",VLOOKUP($C3032,LDI!$I:$BB,17,0))</f>
        <v/>
      </c>
      <c r="I3032" s="322" t="str">
        <f>IF($C3032=0,"",LBA!R3032)</f>
        <v/>
      </c>
      <c r="J3032" s="323" t="str">
        <f>IF($C3032=0,"",LBA!AD3032)</f>
        <v/>
      </c>
      <c r="K3032" s="323" t="str">
        <f>IF($C3032=0,"",LBA!AH3032)</f>
        <v/>
      </c>
      <c r="L3032" s="323" t="str">
        <f>IF($C3032=0,"",LBA!AI3032)</f>
        <v/>
      </c>
      <c r="M3032" s="295"/>
      <c r="P3032" s="294">
        <f>+LBA!G3032</f>
        <v>0</v>
      </c>
      <c r="Q3032" s="297" t="e">
        <f>VLOOKUP(P3032,'Kategori Aset'!$B:$C,2,0)</f>
        <v>#N/A</v>
      </c>
      <c r="R3032" s="297">
        <f>+LBA!U3032</f>
        <v>0</v>
      </c>
      <c r="S3032" s="297">
        <f>+LBA!C3032</f>
        <v>0</v>
      </c>
      <c r="T3032" s="297">
        <f>+LBA!V3032</f>
        <v>0</v>
      </c>
      <c r="U3032" s="298">
        <f>+LBA!E3032</f>
        <v>0</v>
      </c>
      <c r="V3032" s="298">
        <f>+LBA!A3032</f>
        <v>0</v>
      </c>
      <c r="W3032" s="298">
        <f>+LBA!C3032</f>
        <v>0</v>
      </c>
      <c r="Y3032" s="308" t="str">
        <f t="shared" si="47"/>
        <v/>
      </c>
    </row>
    <row r="3033" spans="1:25">
      <c r="A3033" s="320">
        <f>LBA!A3033</f>
        <v>0</v>
      </c>
      <c r="B3033" s="320">
        <f>LBA!E3033</f>
        <v>0</v>
      </c>
      <c r="C3033" s="320">
        <f>LBA!P3033</f>
        <v>0</v>
      </c>
      <c r="D3033" s="321" t="str">
        <f>IF($C3033=0,"",VLOOKUP($C3033,LDI!$I:$BB,37,0))</f>
        <v/>
      </c>
      <c r="E3033" s="320" t="str">
        <f>IF($C3033=0,"",LBA!I3033)</f>
        <v/>
      </c>
      <c r="F3033" s="320" t="str">
        <f>IF($C3033=0,"",LBA!Q3033)</f>
        <v/>
      </c>
      <c r="G3033" s="321" t="str">
        <f>IF($C3033=0,"",VLOOKUP($C3033,LDI!$I:$BB,15,0))</f>
        <v/>
      </c>
      <c r="H3033" s="321" t="str">
        <f>IF($C3033=0,"",VLOOKUP($C3033,LDI!$I:$BB,17,0))</f>
        <v/>
      </c>
      <c r="I3033" s="322" t="str">
        <f>IF($C3033=0,"",LBA!R3033)</f>
        <v/>
      </c>
      <c r="J3033" s="323" t="str">
        <f>IF($C3033=0,"",LBA!AD3033)</f>
        <v/>
      </c>
      <c r="K3033" s="323" t="str">
        <f>IF($C3033=0,"",LBA!AH3033)</f>
        <v/>
      </c>
      <c r="L3033" s="323" t="str">
        <f>IF($C3033=0,"",LBA!AI3033)</f>
        <v/>
      </c>
      <c r="M3033" s="295"/>
      <c r="P3033" s="294">
        <f>+LBA!G3033</f>
        <v>0</v>
      </c>
      <c r="Q3033" s="297" t="e">
        <f>VLOOKUP(P3033,'Kategori Aset'!$B:$C,2,0)</f>
        <v>#N/A</v>
      </c>
      <c r="R3033" s="297">
        <f>+LBA!U3033</f>
        <v>0</v>
      </c>
      <c r="S3033" s="297">
        <f>+LBA!C3033</f>
        <v>0</v>
      </c>
      <c r="T3033" s="297">
        <f>+LBA!V3033</f>
        <v>0</v>
      </c>
      <c r="U3033" s="298">
        <f>+LBA!E3033</f>
        <v>0</v>
      </c>
      <c r="V3033" s="298">
        <f>+LBA!A3033</f>
        <v>0</v>
      </c>
      <c r="W3033" s="298">
        <f>+LBA!C3033</f>
        <v>0</v>
      </c>
      <c r="Y3033" s="308" t="str">
        <f t="shared" si="47"/>
        <v/>
      </c>
    </row>
    <row r="3034" spans="1:25">
      <c r="A3034" s="320">
        <f>LBA!A3034</f>
        <v>0</v>
      </c>
      <c r="B3034" s="320">
        <f>LBA!E3034</f>
        <v>0</v>
      </c>
      <c r="C3034" s="320">
        <f>LBA!P3034</f>
        <v>0</v>
      </c>
      <c r="D3034" s="321" t="str">
        <f>IF($C3034=0,"",VLOOKUP($C3034,LDI!$I:$BB,37,0))</f>
        <v/>
      </c>
      <c r="E3034" s="320" t="str">
        <f>IF($C3034=0,"",LBA!I3034)</f>
        <v/>
      </c>
      <c r="F3034" s="320" t="str">
        <f>IF($C3034=0,"",LBA!Q3034)</f>
        <v/>
      </c>
      <c r="G3034" s="321" t="str">
        <f>IF($C3034=0,"",VLOOKUP($C3034,LDI!$I:$BB,15,0))</f>
        <v/>
      </c>
      <c r="H3034" s="321" t="str">
        <f>IF($C3034=0,"",VLOOKUP($C3034,LDI!$I:$BB,17,0))</f>
        <v/>
      </c>
      <c r="I3034" s="322" t="str">
        <f>IF($C3034=0,"",LBA!R3034)</f>
        <v/>
      </c>
      <c r="J3034" s="323" t="str">
        <f>IF($C3034=0,"",LBA!AD3034)</f>
        <v/>
      </c>
      <c r="K3034" s="323" t="str">
        <f>IF($C3034=0,"",LBA!AH3034)</f>
        <v/>
      </c>
      <c r="L3034" s="323" t="str">
        <f>IF($C3034=0,"",LBA!AI3034)</f>
        <v/>
      </c>
      <c r="M3034" s="295"/>
      <c r="P3034" s="294">
        <f>+LBA!G3034</f>
        <v>0</v>
      </c>
      <c r="Q3034" s="297" t="e">
        <f>VLOOKUP(P3034,'Kategori Aset'!$B:$C,2,0)</f>
        <v>#N/A</v>
      </c>
      <c r="R3034" s="297">
        <f>+LBA!U3034</f>
        <v>0</v>
      </c>
      <c r="S3034" s="297">
        <f>+LBA!C3034</f>
        <v>0</v>
      </c>
      <c r="T3034" s="297">
        <f>+LBA!V3034</f>
        <v>0</v>
      </c>
      <c r="U3034" s="298">
        <f>+LBA!E3034</f>
        <v>0</v>
      </c>
      <c r="V3034" s="298">
        <f>+LBA!A3034</f>
        <v>0</v>
      </c>
      <c r="W3034" s="298">
        <f>+LBA!C3034</f>
        <v>0</v>
      </c>
      <c r="Y3034" s="308" t="str">
        <f t="shared" si="47"/>
        <v/>
      </c>
    </row>
    <row r="3035" spans="1:25">
      <c r="A3035" s="320">
        <f>LBA!A3035</f>
        <v>0</v>
      </c>
      <c r="B3035" s="320">
        <f>LBA!E3035</f>
        <v>0</v>
      </c>
      <c r="C3035" s="320">
        <f>LBA!P3035</f>
        <v>0</v>
      </c>
      <c r="D3035" s="321" t="str">
        <f>IF($C3035=0,"",VLOOKUP($C3035,LDI!$I:$BB,37,0))</f>
        <v/>
      </c>
      <c r="E3035" s="320" t="str">
        <f>IF($C3035=0,"",LBA!I3035)</f>
        <v/>
      </c>
      <c r="F3035" s="320" t="str">
        <f>IF($C3035=0,"",LBA!Q3035)</f>
        <v/>
      </c>
      <c r="G3035" s="321" t="str">
        <f>IF($C3035=0,"",VLOOKUP($C3035,LDI!$I:$BB,15,0))</f>
        <v/>
      </c>
      <c r="H3035" s="321" t="str">
        <f>IF($C3035=0,"",VLOOKUP($C3035,LDI!$I:$BB,17,0))</f>
        <v/>
      </c>
      <c r="I3035" s="322" t="str">
        <f>IF($C3035=0,"",LBA!R3035)</f>
        <v/>
      </c>
      <c r="J3035" s="323" t="str">
        <f>IF($C3035=0,"",LBA!AD3035)</f>
        <v/>
      </c>
      <c r="K3035" s="323" t="str">
        <f>IF($C3035=0,"",LBA!AH3035)</f>
        <v/>
      </c>
      <c r="L3035" s="323" t="str">
        <f>IF($C3035=0,"",LBA!AI3035)</f>
        <v/>
      </c>
      <c r="M3035" s="295"/>
      <c r="P3035" s="294">
        <f>+LBA!G3035</f>
        <v>0</v>
      </c>
      <c r="Q3035" s="297" t="e">
        <f>VLOOKUP(P3035,'Kategori Aset'!$B:$C,2,0)</f>
        <v>#N/A</v>
      </c>
      <c r="R3035" s="297">
        <f>+LBA!U3035</f>
        <v>0</v>
      </c>
      <c r="S3035" s="297">
        <f>+LBA!C3035</f>
        <v>0</v>
      </c>
      <c r="T3035" s="297">
        <f>+LBA!V3035</f>
        <v>0</v>
      </c>
      <c r="U3035" s="298">
        <f>+LBA!E3035</f>
        <v>0</v>
      </c>
      <c r="V3035" s="298">
        <f>+LBA!A3035</f>
        <v>0</v>
      </c>
      <c r="W3035" s="298">
        <f>+LBA!C3035</f>
        <v>0</v>
      </c>
      <c r="Y3035" s="308" t="str">
        <f t="shared" si="47"/>
        <v/>
      </c>
    </row>
    <row r="3036" spans="1:25">
      <c r="A3036" s="320">
        <f>LBA!A3036</f>
        <v>0</v>
      </c>
      <c r="B3036" s="320">
        <f>LBA!E3036</f>
        <v>0</v>
      </c>
      <c r="C3036" s="320">
        <f>LBA!P3036</f>
        <v>0</v>
      </c>
      <c r="D3036" s="321" t="str">
        <f>IF($C3036=0,"",VLOOKUP($C3036,LDI!$I:$BB,37,0))</f>
        <v/>
      </c>
      <c r="E3036" s="320" t="str">
        <f>IF($C3036=0,"",LBA!I3036)</f>
        <v/>
      </c>
      <c r="F3036" s="320" t="str">
        <f>IF($C3036=0,"",LBA!Q3036)</f>
        <v/>
      </c>
      <c r="G3036" s="321" t="str">
        <f>IF($C3036=0,"",VLOOKUP($C3036,LDI!$I:$BB,15,0))</f>
        <v/>
      </c>
      <c r="H3036" s="321" t="str">
        <f>IF($C3036=0,"",VLOOKUP($C3036,LDI!$I:$BB,17,0))</f>
        <v/>
      </c>
      <c r="I3036" s="322" t="str">
        <f>IF($C3036=0,"",LBA!R3036)</f>
        <v/>
      </c>
      <c r="J3036" s="323" t="str">
        <f>IF($C3036=0,"",LBA!AD3036)</f>
        <v/>
      </c>
      <c r="K3036" s="323" t="str">
        <f>IF($C3036=0,"",LBA!AH3036)</f>
        <v/>
      </c>
      <c r="L3036" s="323" t="str">
        <f>IF($C3036=0,"",LBA!AI3036)</f>
        <v/>
      </c>
      <c r="M3036" s="295"/>
      <c r="P3036" s="294">
        <f>+LBA!G3036</f>
        <v>0</v>
      </c>
      <c r="Q3036" s="297" t="e">
        <f>VLOOKUP(P3036,'Kategori Aset'!$B:$C,2,0)</f>
        <v>#N/A</v>
      </c>
      <c r="R3036" s="297">
        <f>+LBA!U3036</f>
        <v>0</v>
      </c>
      <c r="S3036" s="297">
        <f>+LBA!C3036</f>
        <v>0</v>
      </c>
      <c r="T3036" s="297">
        <f>+LBA!V3036</f>
        <v>0</v>
      </c>
      <c r="U3036" s="298">
        <f>+LBA!E3036</f>
        <v>0</v>
      </c>
      <c r="V3036" s="298">
        <f>+LBA!A3036</f>
        <v>0</v>
      </c>
      <c r="W3036" s="298">
        <f>+LBA!C3036</f>
        <v>0</v>
      </c>
      <c r="Y3036" s="308" t="str">
        <f t="shared" si="47"/>
        <v/>
      </c>
    </row>
    <row r="3037" spans="1:25">
      <c r="A3037" s="320">
        <f>LBA!A3037</f>
        <v>0</v>
      </c>
      <c r="B3037" s="320">
        <f>LBA!E3037</f>
        <v>0</v>
      </c>
      <c r="C3037" s="320">
        <f>LBA!P3037</f>
        <v>0</v>
      </c>
      <c r="D3037" s="321" t="str">
        <f>IF($C3037=0,"",VLOOKUP($C3037,LDI!$I:$BB,37,0))</f>
        <v/>
      </c>
      <c r="E3037" s="320" t="str">
        <f>IF($C3037=0,"",LBA!I3037)</f>
        <v/>
      </c>
      <c r="F3037" s="320" t="str">
        <f>IF($C3037=0,"",LBA!Q3037)</f>
        <v/>
      </c>
      <c r="G3037" s="321" t="str">
        <f>IF($C3037=0,"",VLOOKUP($C3037,LDI!$I:$BB,15,0))</f>
        <v/>
      </c>
      <c r="H3037" s="321" t="str">
        <f>IF($C3037=0,"",VLOOKUP($C3037,LDI!$I:$BB,17,0))</f>
        <v/>
      </c>
      <c r="I3037" s="322" t="str">
        <f>IF($C3037=0,"",LBA!R3037)</f>
        <v/>
      </c>
      <c r="J3037" s="323" t="str">
        <f>IF($C3037=0,"",LBA!AD3037)</f>
        <v/>
      </c>
      <c r="K3037" s="323" t="str">
        <f>IF($C3037=0,"",LBA!AH3037)</f>
        <v/>
      </c>
      <c r="L3037" s="323" t="str">
        <f>IF($C3037=0,"",LBA!AI3037)</f>
        <v/>
      </c>
      <c r="M3037" s="295"/>
      <c r="P3037" s="294">
        <f>+LBA!G3037</f>
        <v>0</v>
      </c>
      <c r="Q3037" s="297" t="e">
        <f>VLOOKUP(P3037,'Kategori Aset'!$B:$C,2,0)</f>
        <v>#N/A</v>
      </c>
      <c r="R3037" s="297">
        <f>+LBA!U3037</f>
        <v>0</v>
      </c>
      <c r="S3037" s="297">
        <f>+LBA!C3037</f>
        <v>0</v>
      </c>
      <c r="T3037" s="297">
        <f>+LBA!V3037</f>
        <v>0</v>
      </c>
      <c r="U3037" s="298">
        <f>+LBA!E3037</f>
        <v>0</v>
      </c>
      <c r="V3037" s="298">
        <f>+LBA!A3037</f>
        <v>0</v>
      </c>
      <c r="W3037" s="298">
        <f>+LBA!C3037</f>
        <v>0</v>
      </c>
      <c r="Y3037" s="308" t="str">
        <f t="shared" si="47"/>
        <v/>
      </c>
    </row>
    <row r="3038" spans="1:25">
      <c r="A3038" s="320">
        <f>LBA!A3038</f>
        <v>0</v>
      </c>
      <c r="B3038" s="320">
        <f>LBA!E3038</f>
        <v>0</v>
      </c>
      <c r="C3038" s="320">
        <f>LBA!P3038</f>
        <v>0</v>
      </c>
      <c r="D3038" s="321" t="str">
        <f>IF($C3038=0,"",VLOOKUP($C3038,LDI!$I:$BB,37,0))</f>
        <v/>
      </c>
      <c r="E3038" s="320" t="str">
        <f>IF($C3038=0,"",LBA!I3038)</f>
        <v/>
      </c>
      <c r="F3038" s="320" t="str">
        <f>IF($C3038=0,"",LBA!Q3038)</f>
        <v/>
      </c>
      <c r="G3038" s="321" t="str">
        <f>IF($C3038=0,"",VLOOKUP($C3038,LDI!$I:$BB,15,0))</f>
        <v/>
      </c>
      <c r="H3038" s="321" t="str">
        <f>IF($C3038=0,"",VLOOKUP($C3038,LDI!$I:$BB,17,0))</f>
        <v/>
      </c>
      <c r="I3038" s="322" t="str">
        <f>IF($C3038=0,"",LBA!R3038)</f>
        <v/>
      </c>
      <c r="J3038" s="323" t="str">
        <f>IF($C3038=0,"",LBA!AD3038)</f>
        <v/>
      </c>
      <c r="K3038" s="323" t="str">
        <f>IF($C3038=0,"",LBA!AH3038)</f>
        <v/>
      </c>
      <c r="L3038" s="323" t="str">
        <f>IF($C3038=0,"",LBA!AI3038)</f>
        <v/>
      </c>
      <c r="M3038" s="295"/>
      <c r="P3038" s="294">
        <f>+LBA!G3038</f>
        <v>0</v>
      </c>
      <c r="Q3038" s="297" t="e">
        <f>VLOOKUP(P3038,'Kategori Aset'!$B:$C,2,0)</f>
        <v>#N/A</v>
      </c>
      <c r="R3038" s="297">
        <f>+LBA!U3038</f>
        <v>0</v>
      </c>
      <c r="S3038" s="297">
        <f>+LBA!C3038</f>
        <v>0</v>
      </c>
      <c r="T3038" s="297">
        <f>+LBA!V3038</f>
        <v>0</v>
      </c>
      <c r="U3038" s="298">
        <f>+LBA!E3038</f>
        <v>0</v>
      </c>
      <c r="V3038" s="298">
        <f>+LBA!A3038</f>
        <v>0</v>
      </c>
      <c r="W3038" s="298">
        <f>+LBA!C3038</f>
        <v>0</v>
      </c>
      <c r="Y3038" s="308" t="str">
        <f t="shared" si="47"/>
        <v/>
      </c>
    </row>
    <row r="3039" spans="1:25">
      <c r="A3039" s="320">
        <f>LBA!A3039</f>
        <v>0</v>
      </c>
      <c r="B3039" s="320">
        <f>LBA!E3039</f>
        <v>0</v>
      </c>
      <c r="C3039" s="320">
        <f>LBA!P3039</f>
        <v>0</v>
      </c>
      <c r="D3039" s="321" t="str">
        <f>IF($C3039=0,"",VLOOKUP($C3039,LDI!$I:$BB,37,0))</f>
        <v/>
      </c>
      <c r="E3039" s="320" t="str">
        <f>IF($C3039=0,"",LBA!I3039)</f>
        <v/>
      </c>
      <c r="F3039" s="320" t="str">
        <f>IF($C3039=0,"",LBA!Q3039)</f>
        <v/>
      </c>
      <c r="G3039" s="321" t="str">
        <f>IF($C3039=0,"",VLOOKUP($C3039,LDI!$I:$BB,15,0))</f>
        <v/>
      </c>
      <c r="H3039" s="321" t="str">
        <f>IF($C3039=0,"",VLOOKUP($C3039,LDI!$I:$BB,17,0))</f>
        <v/>
      </c>
      <c r="I3039" s="322" t="str">
        <f>IF($C3039=0,"",LBA!R3039)</f>
        <v/>
      </c>
      <c r="J3039" s="323" t="str">
        <f>IF($C3039=0,"",LBA!AD3039)</f>
        <v/>
      </c>
      <c r="K3039" s="323" t="str">
        <f>IF($C3039=0,"",LBA!AH3039)</f>
        <v/>
      </c>
      <c r="L3039" s="323" t="str">
        <f>IF($C3039=0,"",LBA!AI3039)</f>
        <v/>
      </c>
      <c r="M3039" s="295"/>
      <c r="P3039" s="294">
        <f>+LBA!G3039</f>
        <v>0</v>
      </c>
      <c r="Q3039" s="297" t="e">
        <f>VLOOKUP(P3039,'Kategori Aset'!$B:$C,2,0)</f>
        <v>#N/A</v>
      </c>
      <c r="R3039" s="297">
        <f>+LBA!U3039</f>
        <v>0</v>
      </c>
      <c r="S3039" s="297">
        <f>+LBA!C3039</f>
        <v>0</v>
      </c>
      <c r="T3039" s="297">
        <f>+LBA!V3039</f>
        <v>0</v>
      </c>
      <c r="U3039" s="298">
        <f>+LBA!E3039</f>
        <v>0</v>
      </c>
      <c r="V3039" s="298">
        <f>+LBA!A3039</f>
        <v>0</v>
      </c>
      <c r="W3039" s="298">
        <f>+LBA!C3039</f>
        <v>0</v>
      </c>
      <c r="Y3039" s="308" t="str">
        <f t="shared" si="47"/>
        <v/>
      </c>
    </row>
    <row r="3040" spans="1:25">
      <c r="A3040" s="320">
        <f>LBA!A3040</f>
        <v>0</v>
      </c>
      <c r="B3040" s="320">
        <f>LBA!E3040</f>
        <v>0</v>
      </c>
      <c r="C3040" s="320">
        <f>LBA!P3040</f>
        <v>0</v>
      </c>
      <c r="D3040" s="321" t="str">
        <f>IF($C3040=0,"",VLOOKUP($C3040,LDI!$I:$BB,37,0))</f>
        <v/>
      </c>
      <c r="E3040" s="320" t="str">
        <f>IF($C3040=0,"",LBA!I3040)</f>
        <v/>
      </c>
      <c r="F3040" s="320" t="str">
        <f>IF($C3040=0,"",LBA!Q3040)</f>
        <v/>
      </c>
      <c r="G3040" s="321" t="str">
        <f>IF($C3040=0,"",VLOOKUP($C3040,LDI!$I:$BB,15,0))</f>
        <v/>
      </c>
      <c r="H3040" s="321" t="str">
        <f>IF($C3040=0,"",VLOOKUP($C3040,LDI!$I:$BB,17,0))</f>
        <v/>
      </c>
      <c r="I3040" s="322" t="str">
        <f>IF($C3040=0,"",LBA!R3040)</f>
        <v/>
      </c>
      <c r="J3040" s="323" t="str">
        <f>IF($C3040=0,"",LBA!AD3040)</f>
        <v/>
      </c>
      <c r="K3040" s="323" t="str">
        <f>IF($C3040=0,"",LBA!AH3040)</f>
        <v/>
      </c>
      <c r="L3040" s="323" t="str">
        <f>IF($C3040=0,"",LBA!AI3040)</f>
        <v/>
      </c>
      <c r="M3040" s="295"/>
      <c r="P3040" s="294">
        <f>+LBA!G3040</f>
        <v>0</v>
      </c>
      <c r="Q3040" s="297" t="e">
        <f>VLOOKUP(P3040,'Kategori Aset'!$B:$C,2,0)</f>
        <v>#N/A</v>
      </c>
      <c r="R3040" s="297">
        <f>+LBA!U3040</f>
        <v>0</v>
      </c>
      <c r="S3040" s="297">
        <f>+LBA!C3040</f>
        <v>0</v>
      </c>
      <c r="T3040" s="297">
        <f>+LBA!V3040</f>
        <v>0</v>
      </c>
      <c r="U3040" s="298">
        <f>+LBA!E3040</f>
        <v>0</v>
      </c>
      <c r="V3040" s="298">
        <f>+LBA!A3040</f>
        <v>0</v>
      </c>
      <c r="W3040" s="298">
        <f>+LBA!C3040</f>
        <v>0</v>
      </c>
      <c r="Y3040" s="308" t="str">
        <f t="shared" si="47"/>
        <v/>
      </c>
    </row>
    <row r="3041" spans="1:25">
      <c r="A3041" s="320">
        <f>LBA!A3041</f>
        <v>0</v>
      </c>
      <c r="B3041" s="320">
        <f>LBA!E3041</f>
        <v>0</v>
      </c>
      <c r="C3041" s="320">
        <f>LBA!P3041</f>
        <v>0</v>
      </c>
      <c r="D3041" s="321" t="str">
        <f>IF($C3041=0,"",VLOOKUP($C3041,LDI!$I:$BB,37,0))</f>
        <v/>
      </c>
      <c r="E3041" s="320" t="str">
        <f>IF($C3041=0,"",LBA!I3041)</f>
        <v/>
      </c>
      <c r="F3041" s="320" t="str">
        <f>IF($C3041=0,"",LBA!Q3041)</f>
        <v/>
      </c>
      <c r="G3041" s="321" t="str">
        <f>IF($C3041=0,"",VLOOKUP($C3041,LDI!$I:$BB,15,0))</f>
        <v/>
      </c>
      <c r="H3041" s="321" t="str">
        <f>IF($C3041=0,"",VLOOKUP($C3041,LDI!$I:$BB,17,0))</f>
        <v/>
      </c>
      <c r="I3041" s="322" t="str">
        <f>IF($C3041=0,"",LBA!R3041)</f>
        <v/>
      </c>
      <c r="J3041" s="323" t="str">
        <f>IF($C3041=0,"",LBA!AD3041)</f>
        <v/>
      </c>
      <c r="K3041" s="323" t="str">
        <f>IF($C3041=0,"",LBA!AH3041)</f>
        <v/>
      </c>
      <c r="L3041" s="323" t="str">
        <f>IF($C3041=0,"",LBA!AI3041)</f>
        <v/>
      </c>
      <c r="M3041" s="295"/>
      <c r="P3041" s="294">
        <f>+LBA!G3041</f>
        <v>0</v>
      </c>
      <c r="Q3041" s="297" t="e">
        <f>VLOOKUP(P3041,'Kategori Aset'!$B:$C,2,0)</f>
        <v>#N/A</v>
      </c>
      <c r="R3041" s="297">
        <f>+LBA!U3041</f>
        <v>0</v>
      </c>
      <c r="S3041" s="297">
        <f>+LBA!C3041</f>
        <v>0</v>
      </c>
      <c r="T3041" s="297">
        <f>+LBA!V3041</f>
        <v>0</v>
      </c>
      <c r="U3041" s="298">
        <f>+LBA!E3041</f>
        <v>0</v>
      </c>
      <c r="V3041" s="298">
        <f>+LBA!A3041</f>
        <v>0</v>
      </c>
      <c r="W3041" s="298">
        <f>+LBA!C3041</f>
        <v>0</v>
      </c>
      <c r="Y3041" s="308" t="str">
        <f t="shared" si="47"/>
        <v/>
      </c>
    </row>
    <row r="3042" spans="1:25">
      <c r="A3042" s="320">
        <f>LBA!A3042</f>
        <v>0</v>
      </c>
      <c r="B3042" s="320">
        <f>LBA!E3042</f>
        <v>0</v>
      </c>
      <c r="C3042" s="320">
        <f>LBA!P3042</f>
        <v>0</v>
      </c>
      <c r="D3042" s="321" t="str">
        <f>IF($C3042=0,"",VLOOKUP($C3042,LDI!$I:$BB,37,0))</f>
        <v/>
      </c>
      <c r="E3042" s="320" t="str">
        <f>IF($C3042=0,"",LBA!I3042)</f>
        <v/>
      </c>
      <c r="F3042" s="320" t="str">
        <f>IF($C3042=0,"",LBA!Q3042)</f>
        <v/>
      </c>
      <c r="G3042" s="321" t="str">
        <f>IF($C3042=0,"",VLOOKUP($C3042,LDI!$I:$BB,15,0))</f>
        <v/>
      </c>
      <c r="H3042" s="321" t="str">
        <f>IF($C3042=0,"",VLOOKUP($C3042,LDI!$I:$BB,17,0))</f>
        <v/>
      </c>
      <c r="I3042" s="322" t="str">
        <f>IF($C3042=0,"",LBA!R3042)</f>
        <v/>
      </c>
      <c r="J3042" s="323" t="str">
        <f>IF($C3042=0,"",LBA!AD3042)</f>
        <v/>
      </c>
      <c r="K3042" s="323" t="str">
        <f>IF($C3042=0,"",LBA!AH3042)</f>
        <v/>
      </c>
      <c r="L3042" s="323" t="str">
        <f>IF($C3042=0,"",LBA!AI3042)</f>
        <v/>
      </c>
      <c r="M3042" s="295"/>
      <c r="P3042" s="294">
        <f>+LBA!G3042</f>
        <v>0</v>
      </c>
      <c r="Q3042" s="297" t="e">
        <f>VLOOKUP(P3042,'Kategori Aset'!$B:$C,2,0)</f>
        <v>#N/A</v>
      </c>
      <c r="R3042" s="297">
        <f>+LBA!U3042</f>
        <v>0</v>
      </c>
      <c r="S3042" s="297">
        <f>+LBA!C3042</f>
        <v>0</v>
      </c>
      <c r="T3042" s="297">
        <f>+LBA!V3042</f>
        <v>0</v>
      </c>
      <c r="U3042" s="298">
        <f>+LBA!E3042</f>
        <v>0</v>
      </c>
      <c r="V3042" s="298">
        <f>+LBA!A3042</f>
        <v>0</v>
      </c>
      <c r="W3042" s="298">
        <f>+LBA!C3042</f>
        <v>0</v>
      </c>
      <c r="Y3042" s="308" t="str">
        <f t="shared" si="47"/>
        <v/>
      </c>
    </row>
    <row r="3043" spans="1:25">
      <c r="A3043" s="320">
        <f>LBA!A3043</f>
        <v>0</v>
      </c>
      <c r="B3043" s="320">
        <f>LBA!E3043</f>
        <v>0</v>
      </c>
      <c r="C3043" s="320">
        <f>LBA!P3043</f>
        <v>0</v>
      </c>
      <c r="D3043" s="321" t="str">
        <f>IF($C3043=0,"",VLOOKUP($C3043,LDI!$I:$BB,37,0))</f>
        <v/>
      </c>
      <c r="E3043" s="320" t="str">
        <f>IF($C3043=0,"",LBA!I3043)</f>
        <v/>
      </c>
      <c r="F3043" s="320" t="str">
        <f>IF($C3043=0,"",LBA!Q3043)</f>
        <v/>
      </c>
      <c r="G3043" s="321" t="str">
        <f>IF($C3043=0,"",VLOOKUP($C3043,LDI!$I:$BB,15,0))</f>
        <v/>
      </c>
      <c r="H3043" s="321" t="str">
        <f>IF($C3043=0,"",VLOOKUP($C3043,LDI!$I:$BB,17,0))</f>
        <v/>
      </c>
      <c r="I3043" s="322" t="str">
        <f>IF($C3043=0,"",LBA!R3043)</f>
        <v/>
      </c>
      <c r="J3043" s="323" t="str">
        <f>IF($C3043=0,"",LBA!AD3043)</f>
        <v/>
      </c>
      <c r="K3043" s="323" t="str">
        <f>IF($C3043=0,"",LBA!AH3043)</f>
        <v/>
      </c>
      <c r="L3043" s="323" t="str">
        <f>IF($C3043=0,"",LBA!AI3043)</f>
        <v/>
      </c>
      <c r="M3043" s="295"/>
      <c r="P3043" s="294">
        <f>+LBA!G3043</f>
        <v>0</v>
      </c>
      <c r="Q3043" s="297" t="e">
        <f>VLOOKUP(P3043,'Kategori Aset'!$B:$C,2,0)</f>
        <v>#N/A</v>
      </c>
      <c r="R3043" s="297">
        <f>+LBA!U3043</f>
        <v>0</v>
      </c>
      <c r="S3043" s="297">
        <f>+LBA!C3043</f>
        <v>0</v>
      </c>
      <c r="T3043" s="297">
        <f>+LBA!V3043</f>
        <v>0</v>
      </c>
      <c r="U3043" s="298">
        <f>+LBA!E3043</f>
        <v>0</v>
      </c>
      <c r="V3043" s="298">
        <f>+LBA!A3043</f>
        <v>0</v>
      </c>
      <c r="W3043" s="298">
        <f>+LBA!C3043</f>
        <v>0</v>
      </c>
      <c r="Y3043" s="308" t="str">
        <f t="shared" si="47"/>
        <v/>
      </c>
    </row>
    <row r="3044" spans="1:25">
      <c r="A3044" s="320">
        <f>LBA!A3044</f>
        <v>0</v>
      </c>
      <c r="B3044" s="320">
        <f>LBA!E3044</f>
        <v>0</v>
      </c>
      <c r="C3044" s="320">
        <f>LBA!P3044</f>
        <v>0</v>
      </c>
      <c r="D3044" s="321" t="str">
        <f>IF($C3044=0,"",VLOOKUP($C3044,LDI!$I:$BB,37,0))</f>
        <v/>
      </c>
      <c r="E3044" s="320" t="str">
        <f>IF($C3044=0,"",LBA!I3044)</f>
        <v/>
      </c>
      <c r="F3044" s="320" t="str">
        <f>IF($C3044=0,"",LBA!Q3044)</f>
        <v/>
      </c>
      <c r="G3044" s="321" t="str">
        <f>IF($C3044=0,"",VLOOKUP($C3044,LDI!$I:$BB,15,0))</f>
        <v/>
      </c>
      <c r="H3044" s="321" t="str">
        <f>IF($C3044=0,"",VLOOKUP($C3044,LDI!$I:$BB,17,0))</f>
        <v/>
      </c>
      <c r="I3044" s="322" t="str">
        <f>IF($C3044=0,"",LBA!R3044)</f>
        <v/>
      </c>
      <c r="J3044" s="323" t="str">
        <f>IF($C3044=0,"",LBA!AD3044)</f>
        <v/>
      </c>
      <c r="K3044" s="323" t="str">
        <f>IF($C3044=0,"",LBA!AH3044)</f>
        <v/>
      </c>
      <c r="L3044" s="323" t="str">
        <f>IF($C3044=0,"",LBA!AI3044)</f>
        <v/>
      </c>
      <c r="M3044" s="295"/>
      <c r="P3044" s="294">
        <f>+LBA!G3044</f>
        <v>0</v>
      </c>
      <c r="Q3044" s="297" t="e">
        <f>VLOOKUP(P3044,'Kategori Aset'!$B:$C,2,0)</f>
        <v>#N/A</v>
      </c>
      <c r="R3044" s="297">
        <f>+LBA!U3044</f>
        <v>0</v>
      </c>
      <c r="S3044" s="297">
        <f>+LBA!C3044</f>
        <v>0</v>
      </c>
      <c r="T3044" s="297">
        <f>+LBA!V3044</f>
        <v>0</v>
      </c>
      <c r="U3044" s="298">
        <f>+LBA!E3044</f>
        <v>0</v>
      </c>
      <c r="V3044" s="298">
        <f>+LBA!A3044</f>
        <v>0</v>
      </c>
      <c r="W3044" s="298">
        <f>+LBA!C3044</f>
        <v>0</v>
      </c>
      <c r="Y3044" s="308" t="str">
        <f t="shared" si="47"/>
        <v/>
      </c>
    </row>
    <row r="3045" spans="1:25">
      <c r="A3045" s="320">
        <f>LBA!A3045</f>
        <v>0</v>
      </c>
      <c r="B3045" s="320">
        <f>LBA!E3045</f>
        <v>0</v>
      </c>
      <c r="C3045" s="320">
        <f>LBA!P3045</f>
        <v>0</v>
      </c>
      <c r="D3045" s="321" t="str">
        <f>IF($C3045=0,"",VLOOKUP($C3045,LDI!$I:$BB,37,0))</f>
        <v/>
      </c>
      <c r="E3045" s="320" t="str">
        <f>IF($C3045=0,"",LBA!I3045)</f>
        <v/>
      </c>
      <c r="F3045" s="320" t="str">
        <f>IF($C3045=0,"",LBA!Q3045)</f>
        <v/>
      </c>
      <c r="G3045" s="321" t="str">
        <f>IF($C3045=0,"",VLOOKUP($C3045,LDI!$I:$BB,15,0))</f>
        <v/>
      </c>
      <c r="H3045" s="321" t="str">
        <f>IF($C3045=0,"",VLOOKUP($C3045,LDI!$I:$BB,17,0))</f>
        <v/>
      </c>
      <c r="I3045" s="322" t="str">
        <f>IF($C3045=0,"",LBA!R3045)</f>
        <v/>
      </c>
      <c r="J3045" s="323" t="str">
        <f>IF($C3045=0,"",LBA!AD3045)</f>
        <v/>
      </c>
      <c r="K3045" s="323" t="str">
        <f>IF($C3045=0,"",LBA!AH3045)</f>
        <v/>
      </c>
      <c r="L3045" s="323" t="str">
        <f>IF($C3045=0,"",LBA!AI3045)</f>
        <v/>
      </c>
      <c r="M3045" s="295"/>
      <c r="P3045" s="294">
        <f>+LBA!G3045</f>
        <v>0</v>
      </c>
      <c r="Q3045" s="297" t="e">
        <f>VLOOKUP(P3045,'Kategori Aset'!$B:$C,2,0)</f>
        <v>#N/A</v>
      </c>
      <c r="R3045" s="297">
        <f>+LBA!U3045</f>
        <v>0</v>
      </c>
      <c r="S3045" s="297">
        <f>+LBA!C3045</f>
        <v>0</v>
      </c>
      <c r="T3045" s="297">
        <f>+LBA!V3045</f>
        <v>0</v>
      </c>
      <c r="U3045" s="298">
        <f>+LBA!E3045</f>
        <v>0</v>
      </c>
      <c r="V3045" s="298">
        <f>+LBA!A3045</f>
        <v>0</v>
      </c>
      <c r="W3045" s="298">
        <f>+LBA!C3045</f>
        <v>0</v>
      </c>
      <c r="Y3045" s="308" t="str">
        <f t="shared" si="47"/>
        <v/>
      </c>
    </row>
    <row r="3046" spans="1:25">
      <c r="A3046" s="320">
        <f>LBA!A3046</f>
        <v>0</v>
      </c>
      <c r="B3046" s="320">
        <f>LBA!E3046</f>
        <v>0</v>
      </c>
      <c r="C3046" s="320">
        <f>LBA!P3046</f>
        <v>0</v>
      </c>
      <c r="D3046" s="321" t="str">
        <f>IF($C3046=0,"",VLOOKUP($C3046,LDI!$I:$BB,37,0))</f>
        <v/>
      </c>
      <c r="E3046" s="320" t="str">
        <f>IF($C3046=0,"",LBA!I3046)</f>
        <v/>
      </c>
      <c r="F3046" s="320" t="str">
        <f>IF($C3046=0,"",LBA!Q3046)</f>
        <v/>
      </c>
      <c r="G3046" s="321" t="str">
        <f>IF($C3046=0,"",VLOOKUP($C3046,LDI!$I:$BB,15,0))</f>
        <v/>
      </c>
      <c r="H3046" s="321" t="str">
        <f>IF($C3046=0,"",VLOOKUP($C3046,LDI!$I:$BB,17,0))</f>
        <v/>
      </c>
      <c r="I3046" s="322" t="str">
        <f>IF($C3046=0,"",LBA!R3046)</f>
        <v/>
      </c>
      <c r="J3046" s="323" t="str">
        <f>IF($C3046=0,"",LBA!AD3046)</f>
        <v/>
      </c>
      <c r="K3046" s="323" t="str">
        <f>IF($C3046=0,"",LBA!AH3046)</f>
        <v/>
      </c>
      <c r="L3046" s="323" t="str">
        <f>IF($C3046=0,"",LBA!AI3046)</f>
        <v/>
      </c>
      <c r="M3046" s="295"/>
      <c r="P3046" s="294">
        <f>+LBA!G3046</f>
        <v>0</v>
      </c>
      <c r="Q3046" s="297" t="e">
        <f>VLOOKUP(P3046,'Kategori Aset'!$B:$C,2,0)</f>
        <v>#N/A</v>
      </c>
      <c r="R3046" s="297">
        <f>+LBA!U3046</f>
        <v>0</v>
      </c>
      <c r="S3046" s="297">
        <f>+LBA!C3046</f>
        <v>0</v>
      </c>
      <c r="T3046" s="297">
        <f>+LBA!V3046</f>
        <v>0</v>
      </c>
      <c r="U3046" s="298">
        <f>+LBA!E3046</f>
        <v>0</v>
      </c>
      <c r="V3046" s="298">
        <f>+LBA!A3046</f>
        <v>0</v>
      </c>
      <c r="W3046" s="298">
        <f>+LBA!C3046</f>
        <v>0</v>
      </c>
      <c r="Y3046" s="308" t="str">
        <f t="shared" si="47"/>
        <v/>
      </c>
    </row>
    <row r="3047" spans="1:25">
      <c r="A3047" s="320">
        <f>LBA!A3047</f>
        <v>0</v>
      </c>
      <c r="B3047" s="320">
        <f>LBA!E3047</f>
        <v>0</v>
      </c>
      <c r="C3047" s="320">
        <f>LBA!P3047</f>
        <v>0</v>
      </c>
      <c r="D3047" s="321" t="str">
        <f>IF($C3047=0,"",VLOOKUP($C3047,LDI!$I:$BB,37,0))</f>
        <v/>
      </c>
      <c r="E3047" s="320" t="str">
        <f>IF($C3047=0,"",LBA!I3047)</f>
        <v/>
      </c>
      <c r="F3047" s="320" t="str">
        <f>IF($C3047=0,"",LBA!Q3047)</f>
        <v/>
      </c>
      <c r="G3047" s="321" t="str">
        <f>IF($C3047=0,"",VLOOKUP($C3047,LDI!$I:$BB,15,0))</f>
        <v/>
      </c>
      <c r="H3047" s="321" t="str">
        <f>IF($C3047=0,"",VLOOKUP($C3047,LDI!$I:$BB,17,0))</f>
        <v/>
      </c>
      <c r="I3047" s="322" t="str">
        <f>IF($C3047=0,"",LBA!R3047)</f>
        <v/>
      </c>
      <c r="J3047" s="323" t="str">
        <f>IF($C3047=0,"",LBA!AD3047)</f>
        <v/>
      </c>
      <c r="K3047" s="323" t="str">
        <f>IF($C3047=0,"",LBA!AH3047)</f>
        <v/>
      </c>
      <c r="L3047" s="323" t="str">
        <f>IF($C3047=0,"",LBA!AI3047)</f>
        <v/>
      </c>
      <c r="M3047" s="295"/>
      <c r="P3047" s="294">
        <f>+LBA!G3047</f>
        <v>0</v>
      </c>
      <c r="Q3047" s="297" t="e">
        <f>VLOOKUP(P3047,'Kategori Aset'!$B:$C,2,0)</f>
        <v>#N/A</v>
      </c>
      <c r="R3047" s="297">
        <f>+LBA!U3047</f>
        <v>0</v>
      </c>
      <c r="S3047" s="297">
        <f>+LBA!C3047</f>
        <v>0</v>
      </c>
      <c r="T3047" s="297">
        <f>+LBA!V3047</f>
        <v>0</v>
      </c>
      <c r="U3047" s="298">
        <f>+LBA!E3047</f>
        <v>0</v>
      </c>
      <c r="V3047" s="298">
        <f>+LBA!A3047</f>
        <v>0</v>
      </c>
      <c r="W3047" s="298">
        <f>+LBA!C3047</f>
        <v>0</v>
      </c>
      <c r="Y3047" s="308" t="str">
        <f t="shared" si="47"/>
        <v/>
      </c>
    </row>
    <row r="3048" spans="1:25">
      <c r="A3048" s="320">
        <f>LBA!A3048</f>
        <v>0</v>
      </c>
      <c r="B3048" s="320">
        <f>LBA!E3048</f>
        <v>0</v>
      </c>
      <c r="C3048" s="320">
        <f>LBA!P3048</f>
        <v>0</v>
      </c>
      <c r="D3048" s="321" t="str">
        <f>IF($C3048=0,"",VLOOKUP($C3048,LDI!$I:$BB,37,0))</f>
        <v/>
      </c>
      <c r="E3048" s="320" t="str">
        <f>IF($C3048=0,"",LBA!I3048)</f>
        <v/>
      </c>
      <c r="F3048" s="320" t="str">
        <f>IF($C3048=0,"",LBA!Q3048)</f>
        <v/>
      </c>
      <c r="G3048" s="321" t="str">
        <f>IF($C3048=0,"",VLOOKUP($C3048,LDI!$I:$BB,15,0))</f>
        <v/>
      </c>
      <c r="H3048" s="321" t="str">
        <f>IF($C3048=0,"",VLOOKUP($C3048,LDI!$I:$BB,17,0))</f>
        <v/>
      </c>
      <c r="I3048" s="322" t="str">
        <f>IF($C3048=0,"",LBA!R3048)</f>
        <v/>
      </c>
      <c r="J3048" s="323" t="str">
        <f>IF($C3048=0,"",LBA!AD3048)</f>
        <v/>
      </c>
      <c r="K3048" s="323" t="str">
        <f>IF($C3048=0,"",LBA!AH3048)</f>
        <v/>
      </c>
      <c r="L3048" s="323" t="str">
        <f>IF($C3048=0,"",LBA!AI3048)</f>
        <v/>
      </c>
      <c r="M3048" s="295"/>
      <c r="P3048" s="294">
        <f>+LBA!G3048</f>
        <v>0</v>
      </c>
      <c r="Q3048" s="297" t="e">
        <f>VLOOKUP(P3048,'Kategori Aset'!$B:$C,2,0)</f>
        <v>#N/A</v>
      </c>
      <c r="R3048" s="297">
        <f>+LBA!U3048</f>
        <v>0</v>
      </c>
      <c r="S3048" s="297">
        <f>+LBA!C3048</f>
        <v>0</v>
      </c>
      <c r="T3048" s="297">
        <f>+LBA!V3048</f>
        <v>0</v>
      </c>
      <c r="U3048" s="298">
        <f>+LBA!E3048</f>
        <v>0</v>
      </c>
      <c r="V3048" s="298">
        <f>+LBA!A3048</f>
        <v>0</v>
      </c>
      <c r="W3048" s="298">
        <f>+LBA!C3048</f>
        <v>0</v>
      </c>
      <c r="Y3048" s="308" t="str">
        <f t="shared" si="47"/>
        <v/>
      </c>
    </row>
    <row r="3049" spans="1:25">
      <c r="A3049" s="320">
        <f>LBA!A3049</f>
        <v>0</v>
      </c>
      <c r="B3049" s="320">
        <f>LBA!E3049</f>
        <v>0</v>
      </c>
      <c r="C3049" s="320">
        <f>LBA!P3049</f>
        <v>0</v>
      </c>
      <c r="D3049" s="321" t="str">
        <f>IF($C3049=0,"",VLOOKUP($C3049,LDI!$I:$BB,37,0))</f>
        <v/>
      </c>
      <c r="E3049" s="320" t="str">
        <f>IF($C3049=0,"",LBA!I3049)</f>
        <v/>
      </c>
      <c r="F3049" s="320" t="str">
        <f>IF($C3049=0,"",LBA!Q3049)</f>
        <v/>
      </c>
      <c r="G3049" s="321" t="str">
        <f>IF($C3049=0,"",VLOOKUP($C3049,LDI!$I:$BB,15,0))</f>
        <v/>
      </c>
      <c r="H3049" s="321" t="str">
        <f>IF($C3049=0,"",VLOOKUP($C3049,LDI!$I:$BB,17,0))</f>
        <v/>
      </c>
      <c r="I3049" s="322" t="str">
        <f>IF($C3049=0,"",LBA!R3049)</f>
        <v/>
      </c>
      <c r="J3049" s="323" t="str">
        <f>IF($C3049=0,"",LBA!AD3049)</f>
        <v/>
      </c>
      <c r="K3049" s="323" t="str">
        <f>IF($C3049=0,"",LBA!AH3049)</f>
        <v/>
      </c>
      <c r="L3049" s="323" t="str">
        <f>IF($C3049=0,"",LBA!AI3049)</f>
        <v/>
      </c>
      <c r="M3049" s="295"/>
      <c r="P3049" s="294">
        <f>+LBA!G3049</f>
        <v>0</v>
      </c>
      <c r="Q3049" s="297" t="e">
        <f>VLOOKUP(P3049,'Kategori Aset'!$B:$C,2,0)</f>
        <v>#N/A</v>
      </c>
      <c r="R3049" s="297">
        <f>+LBA!U3049</f>
        <v>0</v>
      </c>
      <c r="S3049" s="297">
        <f>+LBA!C3049</f>
        <v>0</v>
      </c>
      <c r="T3049" s="297">
        <f>+LBA!V3049</f>
        <v>0</v>
      </c>
      <c r="U3049" s="298">
        <f>+LBA!E3049</f>
        <v>0</v>
      </c>
      <c r="V3049" s="298">
        <f>+LBA!A3049</f>
        <v>0</v>
      </c>
      <c r="W3049" s="298">
        <f>+LBA!C3049</f>
        <v>0</v>
      </c>
      <c r="Y3049" s="308" t="str">
        <f t="shared" si="47"/>
        <v/>
      </c>
    </row>
    <row r="3050" spans="1:25">
      <c r="A3050" s="320">
        <f>LBA!A3050</f>
        <v>0</v>
      </c>
      <c r="B3050" s="320">
        <f>LBA!E3050</f>
        <v>0</v>
      </c>
      <c r="C3050" s="320">
        <f>LBA!P3050</f>
        <v>0</v>
      </c>
      <c r="D3050" s="321" t="str">
        <f>IF($C3050=0,"",VLOOKUP($C3050,LDI!$I:$BB,37,0))</f>
        <v/>
      </c>
      <c r="E3050" s="320" t="str">
        <f>IF($C3050=0,"",LBA!I3050)</f>
        <v/>
      </c>
      <c r="F3050" s="320" t="str">
        <f>IF($C3050=0,"",LBA!Q3050)</f>
        <v/>
      </c>
      <c r="G3050" s="321" t="str">
        <f>IF($C3050=0,"",VLOOKUP($C3050,LDI!$I:$BB,15,0))</f>
        <v/>
      </c>
      <c r="H3050" s="321" t="str">
        <f>IF($C3050=0,"",VLOOKUP($C3050,LDI!$I:$BB,17,0))</f>
        <v/>
      </c>
      <c r="I3050" s="322" t="str">
        <f>IF($C3050=0,"",LBA!R3050)</f>
        <v/>
      </c>
      <c r="J3050" s="323" t="str">
        <f>IF($C3050=0,"",LBA!AD3050)</f>
        <v/>
      </c>
      <c r="K3050" s="323" t="str">
        <f>IF($C3050=0,"",LBA!AH3050)</f>
        <v/>
      </c>
      <c r="L3050" s="323" t="str">
        <f>IF($C3050=0,"",LBA!AI3050)</f>
        <v/>
      </c>
      <c r="M3050" s="295"/>
      <c r="P3050" s="294">
        <f>+LBA!G3050</f>
        <v>0</v>
      </c>
      <c r="Q3050" s="297" t="e">
        <f>VLOOKUP(P3050,'Kategori Aset'!$B:$C,2,0)</f>
        <v>#N/A</v>
      </c>
      <c r="R3050" s="297">
        <f>+LBA!U3050</f>
        <v>0</v>
      </c>
      <c r="S3050" s="297">
        <f>+LBA!C3050</f>
        <v>0</v>
      </c>
      <c r="T3050" s="297">
        <f>+LBA!V3050</f>
        <v>0</v>
      </c>
      <c r="U3050" s="298">
        <f>+LBA!E3050</f>
        <v>0</v>
      </c>
      <c r="V3050" s="298">
        <f>+LBA!A3050</f>
        <v>0</v>
      </c>
      <c r="W3050" s="298">
        <f>+LBA!C3050</f>
        <v>0</v>
      </c>
      <c r="Y3050" s="308" t="str">
        <f t="shared" si="47"/>
        <v/>
      </c>
    </row>
    <row r="3051" spans="1:25">
      <c r="A3051" s="320">
        <f>LBA!A3051</f>
        <v>0</v>
      </c>
      <c r="B3051" s="320">
        <f>LBA!E3051</f>
        <v>0</v>
      </c>
      <c r="C3051" s="320">
        <f>LBA!P3051</f>
        <v>0</v>
      </c>
      <c r="D3051" s="321" t="str">
        <f>IF($C3051=0,"",VLOOKUP($C3051,LDI!$I:$BB,37,0))</f>
        <v/>
      </c>
      <c r="E3051" s="320" t="str">
        <f>IF($C3051=0,"",LBA!I3051)</f>
        <v/>
      </c>
      <c r="F3051" s="320" t="str">
        <f>IF($C3051=0,"",LBA!Q3051)</f>
        <v/>
      </c>
      <c r="G3051" s="321" t="str">
        <f>IF($C3051=0,"",VLOOKUP($C3051,LDI!$I:$BB,15,0))</f>
        <v/>
      </c>
      <c r="H3051" s="321" t="str">
        <f>IF($C3051=0,"",VLOOKUP($C3051,LDI!$I:$BB,17,0))</f>
        <v/>
      </c>
      <c r="I3051" s="322" t="str">
        <f>IF($C3051=0,"",LBA!R3051)</f>
        <v/>
      </c>
      <c r="J3051" s="323" t="str">
        <f>IF($C3051=0,"",LBA!AD3051)</f>
        <v/>
      </c>
      <c r="K3051" s="323" t="str">
        <f>IF($C3051=0,"",LBA!AH3051)</f>
        <v/>
      </c>
      <c r="L3051" s="323" t="str">
        <f>IF($C3051=0,"",LBA!AI3051)</f>
        <v/>
      </c>
      <c r="M3051" s="295"/>
      <c r="P3051" s="294">
        <f>+LBA!G3051</f>
        <v>0</v>
      </c>
      <c r="Q3051" s="297" t="e">
        <f>VLOOKUP(P3051,'Kategori Aset'!$B:$C,2,0)</f>
        <v>#N/A</v>
      </c>
      <c r="R3051" s="297">
        <f>+LBA!U3051</f>
        <v>0</v>
      </c>
      <c r="S3051" s="297">
        <f>+LBA!C3051</f>
        <v>0</v>
      </c>
      <c r="T3051" s="297">
        <f>+LBA!V3051</f>
        <v>0</v>
      </c>
      <c r="U3051" s="298">
        <f>+LBA!E3051</f>
        <v>0</v>
      </c>
      <c r="V3051" s="298">
        <f>+LBA!A3051</f>
        <v>0</v>
      </c>
      <c r="W3051" s="298">
        <f>+LBA!C3051</f>
        <v>0</v>
      </c>
      <c r="Y3051" s="308" t="str">
        <f t="shared" si="47"/>
        <v/>
      </c>
    </row>
    <row r="3052" spans="1:25">
      <c r="A3052" s="320">
        <f>LBA!A3052</f>
        <v>0</v>
      </c>
      <c r="B3052" s="320">
        <f>LBA!E3052</f>
        <v>0</v>
      </c>
      <c r="C3052" s="320">
        <f>LBA!P3052</f>
        <v>0</v>
      </c>
      <c r="D3052" s="321" t="str">
        <f>IF($C3052=0,"",VLOOKUP($C3052,LDI!$I:$BB,37,0))</f>
        <v/>
      </c>
      <c r="E3052" s="320" t="str">
        <f>IF($C3052=0,"",LBA!I3052)</f>
        <v/>
      </c>
      <c r="F3052" s="320" t="str">
        <f>IF($C3052=0,"",LBA!Q3052)</f>
        <v/>
      </c>
      <c r="G3052" s="321" t="str">
        <f>IF($C3052=0,"",VLOOKUP($C3052,LDI!$I:$BB,15,0))</f>
        <v/>
      </c>
      <c r="H3052" s="321" t="str">
        <f>IF($C3052=0,"",VLOOKUP($C3052,LDI!$I:$BB,17,0))</f>
        <v/>
      </c>
      <c r="I3052" s="322" t="str">
        <f>IF($C3052=0,"",LBA!R3052)</f>
        <v/>
      </c>
      <c r="J3052" s="323" t="str">
        <f>IF($C3052=0,"",LBA!AD3052)</f>
        <v/>
      </c>
      <c r="K3052" s="323" t="str">
        <f>IF($C3052=0,"",LBA!AH3052)</f>
        <v/>
      </c>
      <c r="L3052" s="323" t="str">
        <f>IF($C3052=0,"",LBA!AI3052)</f>
        <v/>
      </c>
      <c r="M3052" s="295"/>
      <c r="P3052" s="294">
        <f>+LBA!G3052</f>
        <v>0</v>
      </c>
      <c r="Q3052" s="297" t="e">
        <f>VLOOKUP(P3052,'Kategori Aset'!$B:$C,2,0)</f>
        <v>#N/A</v>
      </c>
      <c r="R3052" s="297">
        <f>+LBA!U3052</f>
        <v>0</v>
      </c>
      <c r="S3052" s="297">
        <f>+LBA!C3052</f>
        <v>0</v>
      </c>
      <c r="T3052" s="297">
        <f>+LBA!V3052</f>
        <v>0</v>
      </c>
      <c r="U3052" s="298">
        <f>+LBA!E3052</f>
        <v>0</v>
      </c>
      <c r="V3052" s="298">
        <f>+LBA!A3052</f>
        <v>0</v>
      </c>
      <c r="W3052" s="298">
        <f>+LBA!C3052</f>
        <v>0</v>
      </c>
      <c r="Y3052" s="308" t="str">
        <f t="shared" si="47"/>
        <v/>
      </c>
    </row>
    <row r="3053" spans="1:25">
      <c r="A3053" s="320">
        <f>LBA!A3053</f>
        <v>0</v>
      </c>
      <c r="B3053" s="320">
        <f>LBA!E3053</f>
        <v>0</v>
      </c>
      <c r="C3053" s="320">
        <f>LBA!P3053</f>
        <v>0</v>
      </c>
      <c r="D3053" s="321" t="str">
        <f>IF($C3053=0,"",VLOOKUP($C3053,LDI!$I:$BB,37,0))</f>
        <v/>
      </c>
      <c r="E3053" s="320" t="str">
        <f>IF($C3053=0,"",LBA!I3053)</f>
        <v/>
      </c>
      <c r="F3053" s="320" t="str">
        <f>IF($C3053=0,"",LBA!Q3053)</f>
        <v/>
      </c>
      <c r="G3053" s="321" t="str">
        <f>IF($C3053=0,"",VLOOKUP($C3053,LDI!$I:$BB,15,0))</f>
        <v/>
      </c>
      <c r="H3053" s="321" t="str">
        <f>IF($C3053=0,"",VLOOKUP($C3053,LDI!$I:$BB,17,0))</f>
        <v/>
      </c>
      <c r="I3053" s="322" t="str">
        <f>IF($C3053=0,"",LBA!R3053)</f>
        <v/>
      </c>
      <c r="J3053" s="323" t="str">
        <f>IF($C3053=0,"",LBA!AD3053)</f>
        <v/>
      </c>
      <c r="K3053" s="323" t="str">
        <f>IF($C3053=0,"",LBA!AH3053)</f>
        <v/>
      </c>
      <c r="L3053" s="323" t="str">
        <f>IF($C3053=0,"",LBA!AI3053)</f>
        <v/>
      </c>
      <c r="M3053" s="295"/>
      <c r="P3053" s="294">
        <f>+LBA!G3053</f>
        <v>0</v>
      </c>
      <c r="Q3053" s="297" t="e">
        <f>VLOOKUP(P3053,'Kategori Aset'!$B:$C,2,0)</f>
        <v>#N/A</v>
      </c>
      <c r="R3053" s="297">
        <f>+LBA!U3053</f>
        <v>0</v>
      </c>
      <c r="S3053" s="297">
        <f>+LBA!C3053</f>
        <v>0</v>
      </c>
      <c r="T3053" s="297">
        <f>+LBA!V3053</f>
        <v>0</v>
      </c>
      <c r="U3053" s="298">
        <f>+LBA!E3053</f>
        <v>0</v>
      </c>
      <c r="V3053" s="298">
        <f>+LBA!A3053</f>
        <v>0</v>
      </c>
      <c r="W3053" s="298">
        <f>+LBA!C3053</f>
        <v>0</v>
      </c>
      <c r="Y3053" s="308" t="str">
        <f t="shared" si="47"/>
        <v/>
      </c>
    </row>
    <row r="3054" spans="1:25">
      <c r="A3054" s="320">
        <f>LBA!A3054</f>
        <v>0</v>
      </c>
      <c r="B3054" s="320">
        <f>LBA!E3054</f>
        <v>0</v>
      </c>
      <c r="C3054" s="320">
        <f>LBA!P3054</f>
        <v>0</v>
      </c>
      <c r="D3054" s="321" t="str">
        <f>IF($C3054=0,"",VLOOKUP($C3054,LDI!$I:$BB,37,0))</f>
        <v/>
      </c>
      <c r="E3054" s="320" t="str">
        <f>IF($C3054=0,"",LBA!I3054)</f>
        <v/>
      </c>
      <c r="F3054" s="320" t="str">
        <f>IF($C3054=0,"",LBA!Q3054)</f>
        <v/>
      </c>
      <c r="G3054" s="321" t="str">
        <f>IF($C3054=0,"",VLOOKUP($C3054,LDI!$I:$BB,15,0))</f>
        <v/>
      </c>
      <c r="H3054" s="321" t="str">
        <f>IF($C3054=0,"",VLOOKUP($C3054,LDI!$I:$BB,17,0))</f>
        <v/>
      </c>
      <c r="I3054" s="322" t="str">
        <f>IF($C3054=0,"",LBA!R3054)</f>
        <v/>
      </c>
      <c r="J3054" s="323" t="str">
        <f>IF($C3054=0,"",LBA!AD3054)</f>
        <v/>
      </c>
      <c r="K3054" s="323" t="str">
        <f>IF($C3054=0,"",LBA!AH3054)</f>
        <v/>
      </c>
      <c r="L3054" s="323" t="str">
        <f>IF($C3054=0,"",LBA!AI3054)</f>
        <v/>
      </c>
      <c r="M3054" s="295"/>
      <c r="P3054" s="294">
        <f>+LBA!G3054</f>
        <v>0</v>
      </c>
      <c r="Q3054" s="297" t="e">
        <f>VLOOKUP(P3054,'Kategori Aset'!$B:$C,2,0)</f>
        <v>#N/A</v>
      </c>
      <c r="R3054" s="297">
        <f>+LBA!U3054</f>
        <v>0</v>
      </c>
      <c r="S3054" s="297">
        <f>+LBA!C3054</f>
        <v>0</v>
      </c>
      <c r="T3054" s="297">
        <f>+LBA!V3054</f>
        <v>0</v>
      </c>
      <c r="U3054" s="298">
        <f>+LBA!E3054</f>
        <v>0</v>
      </c>
      <c r="V3054" s="298">
        <f>+LBA!A3054</f>
        <v>0</v>
      </c>
      <c r="W3054" s="298">
        <f>+LBA!C3054</f>
        <v>0</v>
      </c>
      <c r="Y3054" s="308" t="str">
        <f t="shared" si="47"/>
        <v/>
      </c>
    </row>
    <row r="3055" spans="1:25">
      <c r="A3055" s="320">
        <f>LBA!A3055</f>
        <v>0</v>
      </c>
      <c r="B3055" s="320">
        <f>LBA!E3055</f>
        <v>0</v>
      </c>
      <c r="C3055" s="320">
        <f>LBA!P3055</f>
        <v>0</v>
      </c>
      <c r="D3055" s="321" t="str">
        <f>IF($C3055=0,"",VLOOKUP($C3055,LDI!$I:$BB,37,0))</f>
        <v/>
      </c>
      <c r="E3055" s="320" t="str">
        <f>IF($C3055=0,"",LBA!I3055)</f>
        <v/>
      </c>
      <c r="F3055" s="320" t="str">
        <f>IF($C3055=0,"",LBA!Q3055)</f>
        <v/>
      </c>
      <c r="G3055" s="321" t="str">
        <f>IF($C3055=0,"",VLOOKUP($C3055,LDI!$I:$BB,15,0))</f>
        <v/>
      </c>
      <c r="H3055" s="321" t="str">
        <f>IF($C3055=0,"",VLOOKUP($C3055,LDI!$I:$BB,17,0))</f>
        <v/>
      </c>
      <c r="I3055" s="322" t="str">
        <f>IF($C3055=0,"",LBA!R3055)</f>
        <v/>
      </c>
      <c r="J3055" s="323" t="str">
        <f>IF($C3055=0,"",LBA!AD3055)</f>
        <v/>
      </c>
      <c r="K3055" s="323" t="str">
        <f>IF($C3055=0,"",LBA!AH3055)</f>
        <v/>
      </c>
      <c r="L3055" s="323" t="str">
        <f>IF($C3055=0,"",LBA!AI3055)</f>
        <v/>
      </c>
      <c r="M3055" s="295"/>
      <c r="P3055" s="294">
        <f>+LBA!G3055</f>
        <v>0</v>
      </c>
      <c r="Q3055" s="297" t="e">
        <f>VLOOKUP(P3055,'Kategori Aset'!$B:$C,2,0)</f>
        <v>#N/A</v>
      </c>
      <c r="R3055" s="297">
        <f>+LBA!U3055</f>
        <v>0</v>
      </c>
      <c r="S3055" s="297">
        <f>+LBA!C3055</f>
        <v>0</v>
      </c>
      <c r="T3055" s="297">
        <f>+LBA!V3055</f>
        <v>0</v>
      </c>
      <c r="U3055" s="298">
        <f>+LBA!E3055</f>
        <v>0</v>
      </c>
      <c r="V3055" s="298">
        <f>+LBA!A3055</f>
        <v>0</v>
      </c>
      <c r="W3055" s="298">
        <f>+LBA!C3055</f>
        <v>0</v>
      </c>
      <c r="Y3055" s="308" t="str">
        <f t="shared" si="47"/>
        <v/>
      </c>
    </row>
    <row r="3056" spans="1:25">
      <c r="A3056" s="320">
        <f>LBA!A3056</f>
        <v>0</v>
      </c>
      <c r="B3056" s="320">
        <f>LBA!E3056</f>
        <v>0</v>
      </c>
      <c r="C3056" s="320">
        <f>LBA!P3056</f>
        <v>0</v>
      </c>
      <c r="D3056" s="321" t="str">
        <f>IF($C3056=0,"",VLOOKUP($C3056,LDI!$I:$BB,37,0))</f>
        <v/>
      </c>
      <c r="E3056" s="320" t="str">
        <f>IF($C3056=0,"",LBA!I3056)</f>
        <v/>
      </c>
      <c r="F3056" s="320" t="str">
        <f>IF($C3056=0,"",LBA!Q3056)</f>
        <v/>
      </c>
      <c r="G3056" s="321" t="str">
        <f>IF($C3056=0,"",VLOOKUP($C3056,LDI!$I:$BB,15,0))</f>
        <v/>
      </c>
      <c r="H3056" s="321" t="str">
        <f>IF($C3056=0,"",VLOOKUP($C3056,LDI!$I:$BB,17,0))</f>
        <v/>
      </c>
      <c r="I3056" s="322" t="str">
        <f>IF($C3056=0,"",LBA!R3056)</f>
        <v/>
      </c>
      <c r="J3056" s="323" t="str">
        <f>IF($C3056=0,"",LBA!AD3056)</f>
        <v/>
      </c>
      <c r="K3056" s="323" t="str">
        <f>IF($C3056=0,"",LBA!AH3056)</f>
        <v/>
      </c>
      <c r="L3056" s="323" t="str">
        <f>IF($C3056=0,"",LBA!AI3056)</f>
        <v/>
      </c>
      <c r="M3056" s="295"/>
      <c r="P3056" s="294">
        <f>+LBA!G3056</f>
        <v>0</v>
      </c>
      <c r="Q3056" s="297" t="e">
        <f>VLOOKUP(P3056,'Kategori Aset'!$B:$C,2,0)</f>
        <v>#N/A</v>
      </c>
      <c r="R3056" s="297">
        <f>+LBA!U3056</f>
        <v>0</v>
      </c>
      <c r="S3056" s="297">
        <f>+LBA!C3056</f>
        <v>0</v>
      </c>
      <c r="T3056" s="297">
        <f>+LBA!V3056</f>
        <v>0</v>
      </c>
      <c r="U3056" s="298">
        <f>+LBA!E3056</f>
        <v>0</v>
      </c>
      <c r="V3056" s="298">
        <f>+LBA!A3056</f>
        <v>0</v>
      </c>
      <c r="W3056" s="298">
        <f>+LBA!C3056</f>
        <v>0</v>
      </c>
      <c r="Y3056" s="308" t="str">
        <f t="shared" si="47"/>
        <v/>
      </c>
    </row>
    <row r="3057" spans="1:25">
      <c r="A3057" s="320">
        <f>LBA!A3057</f>
        <v>0</v>
      </c>
      <c r="B3057" s="320">
        <f>LBA!E3057</f>
        <v>0</v>
      </c>
      <c r="C3057" s="320">
        <f>LBA!P3057</f>
        <v>0</v>
      </c>
      <c r="D3057" s="321" t="str">
        <f>IF($C3057=0,"",VLOOKUP($C3057,LDI!$I:$BB,37,0))</f>
        <v/>
      </c>
      <c r="E3057" s="320" t="str">
        <f>IF($C3057=0,"",LBA!I3057)</f>
        <v/>
      </c>
      <c r="F3057" s="320" t="str">
        <f>IF($C3057=0,"",LBA!Q3057)</f>
        <v/>
      </c>
      <c r="G3057" s="321" t="str">
        <f>IF($C3057=0,"",VLOOKUP($C3057,LDI!$I:$BB,15,0))</f>
        <v/>
      </c>
      <c r="H3057" s="321" t="str">
        <f>IF($C3057=0,"",VLOOKUP($C3057,LDI!$I:$BB,17,0))</f>
        <v/>
      </c>
      <c r="I3057" s="322" t="str">
        <f>IF($C3057=0,"",LBA!R3057)</f>
        <v/>
      </c>
      <c r="J3057" s="323" t="str">
        <f>IF($C3057=0,"",LBA!AD3057)</f>
        <v/>
      </c>
      <c r="K3057" s="323" t="str">
        <f>IF($C3057=0,"",LBA!AH3057)</f>
        <v/>
      </c>
      <c r="L3057" s="323" t="str">
        <f>IF($C3057=0,"",LBA!AI3057)</f>
        <v/>
      </c>
      <c r="M3057" s="295"/>
      <c r="P3057" s="294">
        <f>+LBA!G3057</f>
        <v>0</v>
      </c>
      <c r="Q3057" s="297" t="e">
        <f>VLOOKUP(P3057,'Kategori Aset'!$B:$C,2,0)</f>
        <v>#N/A</v>
      </c>
      <c r="R3057" s="297">
        <f>+LBA!U3057</f>
        <v>0</v>
      </c>
      <c r="S3057" s="297">
        <f>+LBA!C3057</f>
        <v>0</v>
      </c>
      <c r="T3057" s="297">
        <f>+LBA!V3057</f>
        <v>0</v>
      </c>
      <c r="U3057" s="298">
        <f>+LBA!E3057</f>
        <v>0</v>
      </c>
      <c r="V3057" s="298">
        <f>+LBA!A3057</f>
        <v>0</v>
      </c>
      <c r="W3057" s="298">
        <f>+LBA!C3057</f>
        <v>0</v>
      </c>
      <c r="Y3057" s="308" t="str">
        <f t="shared" si="47"/>
        <v/>
      </c>
    </row>
    <row r="3058" spans="1:25">
      <c r="A3058" s="320">
        <f>LBA!A3058</f>
        <v>0</v>
      </c>
      <c r="B3058" s="320">
        <f>LBA!E3058</f>
        <v>0</v>
      </c>
      <c r="C3058" s="320">
        <f>LBA!P3058</f>
        <v>0</v>
      </c>
      <c r="D3058" s="321" t="str">
        <f>IF($C3058=0,"",VLOOKUP($C3058,LDI!$I:$BB,37,0))</f>
        <v/>
      </c>
      <c r="E3058" s="320" t="str">
        <f>IF($C3058=0,"",LBA!I3058)</f>
        <v/>
      </c>
      <c r="F3058" s="320" t="str">
        <f>IF($C3058=0,"",LBA!Q3058)</f>
        <v/>
      </c>
      <c r="G3058" s="321" t="str">
        <f>IF($C3058=0,"",VLOOKUP($C3058,LDI!$I:$BB,15,0))</f>
        <v/>
      </c>
      <c r="H3058" s="321" t="str">
        <f>IF($C3058=0,"",VLOOKUP($C3058,LDI!$I:$BB,17,0))</f>
        <v/>
      </c>
      <c r="I3058" s="322" t="str">
        <f>IF($C3058=0,"",LBA!R3058)</f>
        <v/>
      </c>
      <c r="J3058" s="323" t="str">
        <f>IF($C3058=0,"",LBA!AD3058)</f>
        <v/>
      </c>
      <c r="K3058" s="323" t="str">
        <f>IF($C3058=0,"",LBA!AH3058)</f>
        <v/>
      </c>
      <c r="L3058" s="323" t="str">
        <f>IF($C3058=0,"",LBA!AI3058)</f>
        <v/>
      </c>
      <c r="M3058" s="295"/>
      <c r="P3058" s="294">
        <f>+LBA!G3058</f>
        <v>0</v>
      </c>
      <c r="Q3058" s="297" t="e">
        <f>VLOOKUP(P3058,'Kategori Aset'!$B:$C,2,0)</f>
        <v>#N/A</v>
      </c>
      <c r="R3058" s="297">
        <f>+LBA!U3058</f>
        <v>0</v>
      </c>
      <c r="S3058" s="297">
        <f>+LBA!C3058</f>
        <v>0</v>
      </c>
      <c r="T3058" s="297">
        <f>+LBA!V3058</f>
        <v>0</v>
      </c>
      <c r="U3058" s="298">
        <f>+LBA!E3058</f>
        <v>0</v>
      </c>
      <c r="V3058" s="298">
        <f>+LBA!A3058</f>
        <v>0</v>
      </c>
      <c r="W3058" s="298">
        <f>+LBA!C3058</f>
        <v>0</v>
      </c>
      <c r="Y3058" s="308" t="str">
        <f t="shared" si="47"/>
        <v/>
      </c>
    </row>
    <row r="3059" spans="1:25">
      <c r="A3059" s="320">
        <f>LBA!A3059</f>
        <v>0</v>
      </c>
      <c r="B3059" s="320">
        <f>LBA!E3059</f>
        <v>0</v>
      </c>
      <c r="C3059" s="320">
        <f>LBA!P3059</f>
        <v>0</v>
      </c>
      <c r="D3059" s="321" t="str">
        <f>IF($C3059=0,"",VLOOKUP($C3059,LDI!$I:$BB,37,0))</f>
        <v/>
      </c>
      <c r="E3059" s="320" t="str">
        <f>IF($C3059=0,"",LBA!I3059)</f>
        <v/>
      </c>
      <c r="F3059" s="320" t="str">
        <f>IF($C3059=0,"",LBA!Q3059)</f>
        <v/>
      </c>
      <c r="G3059" s="321" t="str">
        <f>IF($C3059=0,"",VLOOKUP($C3059,LDI!$I:$BB,15,0))</f>
        <v/>
      </c>
      <c r="H3059" s="321" t="str">
        <f>IF($C3059=0,"",VLOOKUP($C3059,LDI!$I:$BB,17,0))</f>
        <v/>
      </c>
      <c r="I3059" s="322" t="str">
        <f>IF($C3059=0,"",LBA!R3059)</f>
        <v/>
      </c>
      <c r="J3059" s="323" t="str">
        <f>IF($C3059=0,"",LBA!AD3059)</f>
        <v/>
      </c>
      <c r="K3059" s="323" t="str">
        <f>IF($C3059=0,"",LBA!AH3059)</f>
        <v/>
      </c>
      <c r="L3059" s="323" t="str">
        <f>IF($C3059=0,"",LBA!AI3059)</f>
        <v/>
      </c>
      <c r="M3059" s="295"/>
      <c r="P3059" s="294">
        <f>+LBA!G3059</f>
        <v>0</v>
      </c>
      <c r="Q3059" s="297" t="e">
        <f>VLOOKUP(P3059,'Kategori Aset'!$B:$C,2,0)</f>
        <v>#N/A</v>
      </c>
      <c r="R3059" s="297">
        <f>+LBA!U3059</f>
        <v>0</v>
      </c>
      <c r="S3059" s="297">
        <f>+LBA!C3059</f>
        <v>0</v>
      </c>
      <c r="T3059" s="297">
        <f>+LBA!V3059</f>
        <v>0</v>
      </c>
      <c r="U3059" s="298">
        <f>+LBA!E3059</f>
        <v>0</v>
      </c>
      <c r="V3059" s="298">
        <f>+LBA!A3059</f>
        <v>0</v>
      </c>
      <c r="W3059" s="298">
        <f>+LBA!C3059</f>
        <v>0</v>
      </c>
      <c r="Y3059" s="308" t="str">
        <f t="shared" si="47"/>
        <v/>
      </c>
    </row>
    <row r="3060" spans="1:25">
      <c r="A3060" s="320">
        <f>LBA!A3060</f>
        <v>0</v>
      </c>
      <c r="B3060" s="320">
        <f>LBA!E3060</f>
        <v>0</v>
      </c>
      <c r="C3060" s="320">
        <f>LBA!P3060</f>
        <v>0</v>
      </c>
      <c r="D3060" s="321" t="str">
        <f>IF($C3060=0,"",VLOOKUP($C3060,LDI!$I:$BB,37,0))</f>
        <v/>
      </c>
      <c r="E3060" s="320" t="str">
        <f>IF($C3060=0,"",LBA!I3060)</f>
        <v/>
      </c>
      <c r="F3060" s="320" t="str">
        <f>IF($C3060=0,"",LBA!Q3060)</f>
        <v/>
      </c>
      <c r="G3060" s="321" t="str">
        <f>IF($C3060=0,"",VLOOKUP($C3060,LDI!$I:$BB,15,0))</f>
        <v/>
      </c>
      <c r="H3060" s="321" t="str">
        <f>IF($C3060=0,"",VLOOKUP($C3060,LDI!$I:$BB,17,0))</f>
        <v/>
      </c>
      <c r="I3060" s="322" t="str">
        <f>IF($C3060=0,"",LBA!R3060)</f>
        <v/>
      </c>
      <c r="J3060" s="323" t="str">
        <f>IF($C3060=0,"",LBA!AD3060)</f>
        <v/>
      </c>
      <c r="K3060" s="323" t="str">
        <f>IF($C3060=0,"",LBA!AH3060)</f>
        <v/>
      </c>
      <c r="L3060" s="323" t="str">
        <f>IF($C3060=0,"",LBA!AI3060)</f>
        <v/>
      </c>
      <c r="M3060" s="295"/>
      <c r="P3060" s="294">
        <f>+LBA!G3060</f>
        <v>0</v>
      </c>
      <c r="Q3060" s="297" t="e">
        <f>VLOOKUP(P3060,'Kategori Aset'!$B:$C,2,0)</f>
        <v>#N/A</v>
      </c>
      <c r="R3060" s="297">
        <f>+LBA!U3060</f>
        <v>0</v>
      </c>
      <c r="S3060" s="297">
        <f>+LBA!C3060</f>
        <v>0</v>
      </c>
      <c r="T3060" s="297">
        <f>+LBA!V3060</f>
        <v>0</v>
      </c>
      <c r="U3060" s="298">
        <f>+LBA!E3060</f>
        <v>0</v>
      </c>
      <c r="V3060" s="298">
        <f>+LBA!A3060</f>
        <v>0</v>
      </c>
      <c r="W3060" s="298">
        <f>+LBA!C3060</f>
        <v>0</v>
      </c>
      <c r="Y3060" s="308" t="str">
        <f t="shared" si="47"/>
        <v/>
      </c>
    </row>
    <row r="3061" spans="1:25">
      <c r="A3061" s="320">
        <f>LBA!A3061</f>
        <v>0</v>
      </c>
      <c r="B3061" s="320">
        <f>LBA!E3061</f>
        <v>0</v>
      </c>
      <c r="C3061" s="320">
        <f>LBA!P3061</f>
        <v>0</v>
      </c>
      <c r="D3061" s="321" t="str">
        <f>IF($C3061=0,"",VLOOKUP($C3061,LDI!$I:$BB,37,0))</f>
        <v/>
      </c>
      <c r="E3061" s="320" t="str">
        <f>IF($C3061=0,"",LBA!I3061)</f>
        <v/>
      </c>
      <c r="F3061" s="320" t="str">
        <f>IF($C3061=0,"",LBA!Q3061)</f>
        <v/>
      </c>
      <c r="G3061" s="321" t="str">
        <f>IF($C3061=0,"",VLOOKUP($C3061,LDI!$I:$BB,15,0))</f>
        <v/>
      </c>
      <c r="H3061" s="321" t="str">
        <f>IF($C3061=0,"",VLOOKUP($C3061,LDI!$I:$BB,17,0))</f>
        <v/>
      </c>
      <c r="I3061" s="322" t="str">
        <f>IF($C3061=0,"",LBA!R3061)</f>
        <v/>
      </c>
      <c r="J3061" s="323" t="str">
        <f>IF($C3061=0,"",LBA!AD3061)</f>
        <v/>
      </c>
      <c r="K3061" s="323" t="str">
        <f>IF($C3061=0,"",LBA!AH3061)</f>
        <v/>
      </c>
      <c r="L3061" s="323" t="str">
        <f>IF($C3061=0,"",LBA!AI3061)</f>
        <v/>
      </c>
      <c r="M3061" s="295"/>
      <c r="P3061" s="294">
        <f>+LBA!G3061</f>
        <v>0</v>
      </c>
      <c r="Q3061" s="297" t="e">
        <f>VLOOKUP(P3061,'Kategori Aset'!$B:$C,2,0)</f>
        <v>#N/A</v>
      </c>
      <c r="R3061" s="297">
        <f>+LBA!U3061</f>
        <v>0</v>
      </c>
      <c r="S3061" s="297">
        <f>+LBA!C3061</f>
        <v>0</v>
      </c>
      <c r="T3061" s="297">
        <f>+LBA!V3061</f>
        <v>0</v>
      </c>
      <c r="U3061" s="298">
        <f>+LBA!E3061</f>
        <v>0</v>
      </c>
      <c r="V3061" s="298">
        <f>+LBA!A3061</f>
        <v>0</v>
      </c>
      <c r="W3061" s="298">
        <f>+LBA!C3061</f>
        <v>0</v>
      </c>
      <c r="Y3061" s="308" t="str">
        <f t="shared" si="47"/>
        <v/>
      </c>
    </row>
    <row r="3062" spans="1:25">
      <c r="A3062" s="320">
        <f>LBA!A3062</f>
        <v>0</v>
      </c>
      <c r="B3062" s="320">
        <f>LBA!E3062</f>
        <v>0</v>
      </c>
      <c r="C3062" s="320">
        <f>LBA!P3062</f>
        <v>0</v>
      </c>
      <c r="D3062" s="321" t="str">
        <f>IF($C3062=0,"",VLOOKUP($C3062,LDI!$I:$BB,37,0))</f>
        <v/>
      </c>
      <c r="E3062" s="320" t="str">
        <f>IF($C3062=0,"",LBA!I3062)</f>
        <v/>
      </c>
      <c r="F3062" s="320" t="str">
        <f>IF($C3062=0,"",LBA!Q3062)</f>
        <v/>
      </c>
      <c r="G3062" s="321" t="str">
        <f>IF($C3062=0,"",VLOOKUP($C3062,LDI!$I:$BB,15,0))</f>
        <v/>
      </c>
      <c r="H3062" s="321" t="str">
        <f>IF($C3062=0,"",VLOOKUP($C3062,LDI!$I:$BB,17,0))</f>
        <v/>
      </c>
      <c r="I3062" s="322" t="str">
        <f>IF($C3062=0,"",LBA!R3062)</f>
        <v/>
      </c>
      <c r="J3062" s="323" t="str">
        <f>IF($C3062=0,"",LBA!AD3062)</f>
        <v/>
      </c>
      <c r="K3062" s="323" t="str">
        <f>IF($C3062=0,"",LBA!AH3062)</f>
        <v/>
      </c>
      <c r="L3062" s="323" t="str">
        <f>IF($C3062=0,"",LBA!AI3062)</f>
        <v/>
      </c>
      <c r="M3062" s="295"/>
      <c r="P3062" s="294">
        <f>+LBA!G3062</f>
        <v>0</v>
      </c>
      <c r="Q3062" s="297" t="e">
        <f>VLOOKUP(P3062,'Kategori Aset'!$B:$C,2,0)</f>
        <v>#N/A</v>
      </c>
      <c r="R3062" s="297">
        <f>+LBA!U3062</f>
        <v>0</v>
      </c>
      <c r="S3062" s="297">
        <f>+LBA!C3062</f>
        <v>0</v>
      </c>
      <c r="T3062" s="297">
        <f>+LBA!V3062</f>
        <v>0</v>
      </c>
      <c r="U3062" s="298">
        <f>+LBA!E3062</f>
        <v>0</v>
      </c>
      <c r="V3062" s="298">
        <f>+LBA!A3062</f>
        <v>0</v>
      </c>
      <c r="W3062" s="298">
        <f>+LBA!C3062</f>
        <v>0</v>
      </c>
      <c r="Y3062" s="308" t="str">
        <f t="shared" si="47"/>
        <v/>
      </c>
    </row>
    <row r="3063" spans="1:25">
      <c r="A3063" s="320">
        <f>LBA!A3063</f>
        <v>0</v>
      </c>
      <c r="B3063" s="320">
        <f>LBA!E3063</f>
        <v>0</v>
      </c>
      <c r="C3063" s="320">
        <f>LBA!P3063</f>
        <v>0</v>
      </c>
      <c r="D3063" s="321" t="str">
        <f>IF($C3063=0,"",VLOOKUP($C3063,LDI!$I:$BB,37,0))</f>
        <v/>
      </c>
      <c r="E3063" s="320" t="str">
        <f>IF($C3063=0,"",LBA!I3063)</f>
        <v/>
      </c>
      <c r="F3063" s="320" t="str">
        <f>IF($C3063=0,"",LBA!Q3063)</f>
        <v/>
      </c>
      <c r="G3063" s="321" t="str">
        <f>IF($C3063=0,"",VLOOKUP($C3063,LDI!$I:$BB,15,0))</f>
        <v/>
      </c>
      <c r="H3063" s="321" t="str">
        <f>IF($C3063=0,"",VLOOKUP($C3063,LDI!$I:$BB,17,0))</f>
        <v/>
      </c>
      <c r="I3063" s="322" t="str">
        <f>IF($C3063=0,"",LBA!R3063)</f>
        <v/>
      </c>
      <c r="J3063" s="323" t="str">
        <f>IF($C3063=0,"",LBA!AD3063)</f>
        <v/>
      </c>
      <c r="K3063" s="323" t="str">
        <f>IF($C3063=0,"",LBA!AH3063)</f>
        <v/>
      </c>
      <c r="L3063" s="323" t="str">
        <f>IF($C3063=0,"",LBA!AI3063)</f>
        <v/>
      </c>
      <c r="M3063" s="295"/>
      <c r="P3063" s="294">
        <f>+LBA!G3063</f>
        <v>0</v>
      </c>
      <c r="Q3063" s="297" t="e">
        <f>VLOOKUP(P3063,'Kategori Aset'!$B:$C,2,0)</f>
        <v>#N/A</v>
      </c>
      <c r="R3063" s="297">
        <f>+LBA!U3063</f>
        <v>0</v>
      </c>
      <c r="S3063" s="297">
        <f>+LBA!C3063</f>
        <v>0</v>
      </c>
      <c r="T3063" s="297">
        <f>+LBA!V3063</f>
        <v>0</v>
      </c>
      <c r="U3063" s="298">
        <f>+LBA!E3063</f>
        <v>0</v>
      </c>
      <c r="V3063" s="298">
        <f>+LBA!A3063</f>
        <v>0</v>
      </c>
      <c r="W3063" s="298">
        <f>+LBA!C3063</f>
        <v>0</v>
      </c>
      <c r="Y3063" s="308" t="str">
        <f t="shared" si="47"/>
        <v/>
      </c>
    </row>
    <row r="3064" spans="1:25">
      <c r="A3064" s="320">
        <f>LBA!A3064</f>
        <v>0</v>
      </c>
      <c r="B3064" s="320">
        <f>LBA!E3064</f>
        <v>0</v>
      </c>
      <c r="C3064" s="320">
        <f>LBA!P3064</f>
        <v>0</v>
      </c>
      <c r="D3064" s="321" t="str">
        <f>IF($C3064=0,"",VLOOKUP($C3064,LDI!$I:$BB,37,0))</f>
        <v/>
      </c>
      <c r="E3064" s="320" t="str">
        <f>IF($C3064=0,"",LBA!I3064)</f>
        <v/>
      </c>
      <c r="F3064" s="320" t="str">
        <f>IF($C3064=0,"",LBA!Q3064)</f>
        <v/>
      </c>
      <c r="G3064" s="321" t="str">
        <f>IF($C3064=0,"",VLOOKUP($C3064,LDI!$I:$BB,15,0))</f>
        <v/>
      </c>
      <c r="H3064" s="321" t="str">
        <f>IF($C3064=0,"",VLOOKUP($C3064,LDI!$I:$BB,17,0))</f>
        <v/>
      </c>
      <c r="I3064" s="322" t="str">
        <f>IF($C3064=0,"",LBA!R3064)</f>
        <v/>
      </c>
      <c r="J3064" s="323" t="str">
        <f>IF($C3064=0,"",LBA!AD3064)</f>
        <v/>
      </c>
      <c r="K3064" s="323" t="str">
        <f>IF($C3064=0,"",LBA!AH3064)</f>
        <v/>
      </c>
      <c r="L3064" s="323" t="str">
        <f>IF($C3064=0,"",LBA!AI3064)</f>
        <v/>
      </c>
      <c r="M3064" s="295"/>
      <c r="P3064" s="294">
        <f>+LBA!G3064</f>
        <v>0</v>
      </c>
      <c r="Q3064" s="297" t="e">
        <f>VLOOKUP(P3064,'Kategori Aset'!$B:$C,2,0)</f>
        <v>#N/A</v>
      </c>
      <c r="R3064" s="297">
        <f>+LBA!U3064</f>
        <v>0</v>
      </c>
      <c r="S3064" s="297">
        <f>+LBA!C3064</f>
        <v>0</v>
      </c>
      <c r="T3064" s="297">
        <f>+LBA!V3064</f>
        <v>0</v>
      </c>
      <c r="U3064" s="298">
        <f>+LBA!E3064</f>
        <v>0</v>
      </c>
      <c r="V3064" s="298">
        <f>+LBA!A3064</f>
        <v>0</v>
      </c>
      <c r="W3064" s="298">
        <f>+LBA!C3064</f>
        <v>0</v>
      </c>
      <c r="Y3064" s="308" t="str">
        <f t="shared" si="47"/>
        <v/>
      </c>
    </row>
    <row r="3065" spans="1:25">
      <c r="A3065" s="320">
        <f>LBA!A3065</f>
        <v>0</v>
      </c>
      <c r="B3065" s="320">
        <f>LBA!E3065</f>
        <v>0</v>
      </c>
      <c r="C3065" s="320">
        <f>LBA!P3065</f>
        <v>0</v>
      </c>
      <c r="D3065" s="321" t="str">
        <f>IF($C3065=0,"",VLOOKUP($C3065,LDI!$I:$BB,37,0))</f>
        <v/>
      </c>
      <c r="E3065" s="320" t="str">
        <f>IF($C3065=0,"",LBA!I3065)</f>
        <v/>
      </c>
      <c r="F3065" s="320" t="str">
        <f>IF($C3065=0,"",LBA!Q3065)</f>
        <v/>
      </c>
      <c r="G3065" s="321" t="str">
        <f>IF($C3065=0,"",VLOOKUP($C3065,LDI!$I:$BB,15,0))</f>
        <v/>
      </c>
      <c r="H3065" s="321" t="str">
        <f>IF($C3065=0,"",VLOOKUP($C3065,LDI!$I:$BB,17,0))</f>
        <v/>
      </c>
      <c r="I3065" s="322" t="str">
        <f>IF($C3065=0,"",LBA!R3065)</f>
        <v/>
      </c>
      <c r="J3065" s="323" t="str">
        <f>IF($C3065=0,"",LBA!AD3065)</f>
        <v/>
      </c>
      <c r="K3065" s="323" t="str">
        <f>IF($C3065=0,"",LBA!AH3065)</f>
        <v/>
      </c>
      <c r="L3065" s="323" t="str">
        <f>IF($C3065=0,"",LBA!AI3065)</f>
        <v/>
      </c>
      <c r="M3065" s="295"/>
      <c r="P3065" s="294">
        <f>+LBA!G3065</f>
        <v>0</v>
      </c>
      <c r="Q3065" s="297" t="e">
        <f>VLOOKUP(P3065,'Kategori Aset'!$B:$C,2,0)</f>
        <v>#N/A</v>
      </c>
      <c r="R3065" s="297">
        <f>+LBA!U3065</f>
        <v>0</v>
      </c>
      <c r="S3065" s="297">
        <f>+LBA!C3065</f>
        <v>0</v>
      </c>
      <c r="T3065" s="297">
        <f>+LBA!V3065</f>
        <v>0</v>
      </c>
      <c r="U3065" s="298">
        <f>+LBA!E3065</f>
        <v>0</v>
      </c>
      <c r="V3065" s="298">
        <f>+LBA!A3065</f>
        <v>0</v>
      </c>
      <c r="W3065" s="298">
        <f>+LBA!C3065</f>
        <v>0</v>
      </c>
      <c r="Y3065" s="308" t="str">
        <f t="shared" si="47"/>
        <v/>
      </c>
    </row>
    <row r="3066" spans="1:25">
      <c r="A3066" s="320">
        <f>LBA!A3066</f>
        <v>0</v>
      </c>
      <c r="B3066" s="320">
        <f>LBA!E3066</f>
        <v>0</v>
      </c>
      <c r="C3066" s="320">
        <f>LBA!P3066</f>
        <v>0</v>
      </c>
      <c r="D3066" s="321" t="str">
        <f>IF($C3066=0,"",VLOOKUP($C3066,LDI!$I:$BB,37,0))</f>
        <v/>
      </c>
      <c r="E3066" s="320" t="str">
        <f>IF($C3066=0,"",LBA!I3066)</f>
        <v/>
      </c>
      <c r="F3066" s="320" t="str">
        <f>IF($C3066=0,"",LBA!Q3066)</f>
        <v/>
      </c>
      <c r="G3066" s="321" t="str">
        <f>IF($C3066=0,"",VLOOKUP($C3066,LDI!$I:$BB,15,0))</f>
        <v/>
      </c>
      <c r="H3066" s="321" t="str">
        <f>IF($C3066=0,"",VLOOKUP($C3066,LDI!$I:$BB,17,0))</f>
        <v/>
      </c>
      <c r="I3066" s="322" t="str">
        <f>IF($C3066=0,"",LBA!R3066)</f>
        <v/>
      </c>
      <c r="J3066" s="323" t="str">
        <f>IF($C3066=0,"",LBA!AD3066)</f>
        <v/>
      </c>
      <c r="K3066" s="323" t="str">
        <f>IF($C3066=0,"",LBA!AH3066)</f>
        <v/>
      </c>
      <c r="L3066" s="323" t="str">
        <f>IF($C3066=0,"",LBA!AI3066)</f>
        <v/>
      </c>
      <c r="M3066" s="295"/>
      <c r="P3066" s="294">
        <f>+LBA!G3066</f>
        <v>0</v>
      </c>
      <c r="Q3066" s="297" t="e">
        <f>VLOOKUP(P3066,'Kategori Aset'!$B:$C,2,0)</f>
        <v>#N/A</v>
      </c>
      <c r="R3066" s="297">
        <f>+LBA!U3066</f>
        <v>0</v>
      </c>
      <c r="S3066" s="297">
        <f>+LBA!C3066</f>
        <v>0</v>
      </c>
      <c r="T3066" s="297">
        <f>+LBA!V3066</f>
        <v>0</v>
      </c>
      <c r="U3066" s="298">
        <f>+LBA!E3066</f>
        <v>0</v>
      </c>
      <c r="V3066" s="298">
        <f>+LBA!A3066</f>
        <v>0</v>
      </c>
      <c r="W3066" s="298">
        <f>+LBA!C3066</f>
        <v>0</v>
      </c>
      <c r="Y3066" s="308" t="str">
        <f t="shared" si="47"/>
        <v/>
      </c>
    </row>
    <row r="3067" spans="1:25">
      <c r="A3067" s="320">
        <f>LBA!A3067</f>
        <v>0</v>
      </c>
      <c r="B3067" s="320">
        <f>LBA!E3067</f>
        <v>0</v>
      </c>
      <c r="C3067" s="320">
        <f>LBA!P3067</f>
        <v>0</v>
      </c>
      <c r="D3067" s="321" t="str">
        <f>IF($C3067=0,"",VLOOKUP($C3067,LDI!$I:$BB,37,0))</f>
        <v/>
      </c>
      <c r="E3067" s="320" t="str">
        <f>IF($C3067=0,"",LBA!I3067)</f>
        <v/>
      </c>
      <c r="F3067" s="320" t="str">
        <f>IF($C3067=0,"",LBA!Q3067)</f>
        <v/>
      </c>
      <c r="G3067" s="321" t="str">
        <f>IF($C3067=0,"",VLOOKUP($C3067,LDI!$I:$BB,15,0))</f>
        <v/>
      </c>
      <c r="H3067" s="321" t="str">
        <f>IF($C3067=0,"",VLOOKUP($C3067,LDI!$I:$BB,17,0))</f>
        <v/>
      </c>
      <c r="I3067" s="322" t="str">
        <f>IF($C3067=0,"",LBA!R3067)</f>
        <v/>
      </c>
      <c r="J3067" s="323" t="str">
        <f>IF($C3067=0,"",LBA!AD3067)</f>
        <v/>
      </c>
      <c r="K3067" s="323" t="str">
        <f>IF($C3067=0,"",LBA!AH3067)</f>
        <v/>
      </c>
      <c r="L3067" s="323" t="str">
        <f>IF($C3067=0,"",LBA!AI3067)</f>
        <v/>
      </c>
      <c r="M3067" s="295"/>
      <c r="P3067" s="294">
        <f>+LBA!G3067</f>
        <v>0</v>
      </c>
      <c r="Q3067" s="297" t="e">
        <f>VLOOKUP(P3067,'Kategori Aset'!$B:$C,2,0)</f>
        <v>#N/A</v>
      </c>
      <c r="R3067" s="297">
        <f>+LBA!U3067</f>
        <v>0</v>
      </c>
      <c r="S3067" s="297">
        <f>+LBA!C3067</f>
        <v>0</v>
      </c>
      <c r="T3067" s="297">
        <f>+LBA!V3067</f>
        <v>0</v>
      </c>
      <c r="U3067" s="298">
        <f>+LBA!E3067</f>
        <v>0</v>
      </c>
      <c r="V3067" s="298">
        <f>+LBA!A3067</f>
        <v>0</v>
      </c>
      <c r="W3067" s="298">
        <f>+LBA!C3067</f>
        <v>0</v>
      </c>
      <c r="Y3067" s="308" t="str">
        <f t="shared" si="47"/>
        <v/>
      </c>
    </row>
    <row r="3068" spans="1:25">
      <c r="A3068" s="320">
        <f>LBA!A3068</f>
        <v>0</v>
      </c>
      <c r="B3068" s="320">
        <f>LBA!E3068</f>
        <v>0</v>
      </c>
      <c r="C3068" s="320">
        <f>LBA!P3068</f>
        <v>0</v>
      </c>
      <c r="D3068" s="321" t="str">
        <f>IF($C3068=0,"",VLOOKUP($C3068,LDI!$I:$BB,37,0))</f>
        <v/>
      </c>
      <c r="E3068" s="320" t="str">
        <f>IF($C3068=0,"",LBA!I3068)</f>
        <v/>
      </c>
      <c r="F3068" s="320" t="str">
        <f>IF($C3068=0,"",LBA!Q3068)</f>
        <v/>
      </c>
      <c r="G3068" s="321" t="str">
        <f>IF($C3068=0,"",VLOOKUP($C3068,LDI!$I:$BB,15,0))</f>
        <v/>
      </c>
      <c r="H3068" s="321" t="str">
        <f>IF($C3068=0,"",VLOOKUP($C3068,LDI!$I:$BB,17,0))</f>
        <v/>
      </c>
      <c r="I3068" s="322" t="str">
        <f>IF($C3068=0,"",LBA!R3068)</f>
        <v/>
      </c>
      <c r="J3068" s="323" t="str">
        <f>IF($C3068=0,"",LBA!AD3068)</f>
        <v/>
      </c>
      <c r="K3068" s="323" t="str">
        <f>IF($C3068=0,"",LBA!AH3068)</f>
        <v/>
      </c>
      <c r="L3068" s="323" t="str">
        <f>IF($C3068=0,"",LBA!AI3068)</f>
        <v/>
      </c>
      <c r="M3068" s="295"/>
      <c r="P3068" s="294">
        <f>+LBA!G3068</f>
        <v>0</v>
      </c>
      <c r="Q3068" s="297" t="e">
        <f>VLOOKUP(P3068,'Kategori Aset'!$B:$C,2,0)</f>
        <v>#N/A</v>
      </c>
      <c r="R3068" s="297">
        <f>+LBA!U3068</f>
        <v>0</v>
      </c>
      <c r="S3068" s="297">
        <f>+LBA!C3068</f>
        <v>0</v>
      </c>
      <c r="T3068" s="297">
        <f>+LBA!V3068</f>
        <v>0</v>
      </c>
      <c r="U3068" s="298">
        <f>+LBA!E3068</f>
        <v>0</v>
      </c>
      <c r="V3068" s="298">
        <f>+LBA!A3068</f>
        <v>0</v>
      </c>
      <c r="W3068" s="298">
        <f>+LBA!C3068</f>
        <v>0</v>
      </c>
      <c r="Y3068" s="308" t="str">
        <f t="shared" si="47"/>
        <v/>
      </c>
    </row>
    <row r="3069" spans="1:25">
      <c r="A3069" s="320">
        <f>LBA!A3069</f>
        <v>0</v>
      </c>
      <c r="B3069" s="320">
        <f>LBA!E3069</f>
        <v>0</v>
      </c>
      <c r="C3069" s="320">
        <f>LBA!P3069</f>
        <v>0</v>
      </c>
      <c r="D3069" s="321" t="str">
        <f>IF($C3069=0,"",VLOOKUP($C3069,LDI!$I:$BB,37,0))</f>
        <v/>
      </c>
      <c r="E3069" s="320" t="str">
        <f>IF($C3069=0,"",LBA!I3069)</f>
        <v/>
      </c>
      <c r="F3069" s="320" t="str">
        <f>IF($C3069=0,"",LBA!Q3069)</f>
        <v/>
      </c>
      <c r="G3069" s="321" t="str">
        <f>IF($C3069=0,"",VLOOKUP($C3069,LDI!$I:$BB,15,0))</f>
        <v/>
      </c>
      <c r="H3069" s="321" t="str">
        <f>IF($C3069=0,"",VLOOKUP($C3069,LDI!$I:$BB,17,0))</f>
        <v/>
      </c>
      <c r="I3069" s="322" t="str">
        <f>IF($C3069=0,"",LBA!R3069)</f>
        <v/>
      </c>
      <c r="J3069" s="323" t="str">
        <f>IF($C3069=0,"",LBA!AD3069)</f>
        <v/>
      </c>
      <c r="K3069" s="323" t="str">
        <f>IF($C3069=0,"",LBA!AH3069)</f>
        <v/>
      </c>
      <c r="L3069" s="323" t="str">
        <f>IF($C3069=0,"",LBA!AI3069)</f>
        <v/>
      </c>
      <c r="M3069" s="295"/>
      <c r="P3069" s="294">
        <f>+LBA!G3069</f>
        <v>0</v>
      </c>
      <c r="Q3069" s="297" t="e">
        <f>VLOOKUP(P3069,'Kategori Aset'!$B:$C,2,0)</f>
        <v>#N/A</v>
      </c>
      <c r="R3069" s="297">
        <f>+LBA!U3069</f>
        <v>0</v>
      </c>
      <c r="S3069" s="297">
        <f>+LBA!C3069</f>
        <v>0</v>
      </c>
      <c r="T3069" s="297">
        <f>+LBA!V3069</f>
        <v>0</v>
      </c>
      <c r="U3069" s="298">
        <f>+LBA!E3069</f>
        <v>0</v>
      </c>
      <c r="V3069" s="298">
        <f>+LBA!A3069</f>
        <v>0</v>
      </c>
      <c r="W3069" s="298">
        <f>+LBA!C3069</f>
        <v>0</v>
      </c>
      <c r="Y3069" s="308" t="str">
        <f t="shared" si="47"/>
        <v/>
      </c>
    </row>
    <row r="3070" spans="1:25">
      <c r="A3070" s="320">
        <f>LBA!A3070</f>
        <v>0</v>
      </c>
      <c r="B3070" s="320">
        <f>LBA!E3070</f>
        <v>0</v>
      </c>
      <c r="C3070" s="320">
        <f>LBA!P3070</f>
        <v>0</v>
      </c>
      <c r="D3070" s="321" t="str">
        <f>IF($C3070=0,"",VLOOKUP($C3070,LDI!$I:$BB,37,0))</f>
        <v/>
      </c>
      <c r="E3070" s="320" t="str">
        <f>IF($C3070=0,"",LBA!I3070)</f>
        <v/>
      </c>
      <c r="F3070" s="320" t="str">
        <f>IF($C3070=0,"",LBA!Q3070)</f>
        <v/>
      </c>
      <c r="G3070" s="321" t="str">
        <f>IF($C3070=0,"",VLOOKUP($C3070,LDI!$I:$BB,15,0))</f>
        <v/>
      </c>
      <c r="H3070" s="321" t="str">
        <f>IF($C3070=0,"",VLOOKUP($C3070,LDI!$I:$BB,17,0))</f>
        <v/>
      </c>
      <c r="I3070" s="322" t="str">
        <f>IF($C3070=0,"",LBA!R3070)</f>
        <v/>
      </c>
      <c r="J3070" s="323" t="str">
        <f>IF($C3070=0,"",LBA!AD3070)</f>
        <v/>
      </c>
      <c r="K3070" s="323" t="str">
        <f>IF($C3070=0,"",LBA!AH3070)</f>
        <v/>
      </c>
      <c r="L3070" s="323" t="str">
        <f>IF($C3070=0,"",LBA!AI3070)</f>
        <v/>
      </c>
      <c r="M3070" s="295"/>
      <c r="P3070" s="294">
        <f>+LBA!G3070</f>
        <v>0</v>
      </c>
      <c r="Q3070" s="297" t="e">
        <f>VLOOKUP(P3070,'Kategori Aset'!$B:$C,2,0)</f>
        <v>#N/A</v>
      </c>
      <c r="R3070" s="297">
        <f>+LBA!U3070</f>
        <v>0</v>
      </c>
      <c r="S3070" s="297">
        <f>+LBA!C3070</f>
        <v>0</v>
      </c>
      <c r="T3070" s="297">
        <f>+LBA!V3070</f>
        <v>0</v>
      </c>
      <c r="U3070" s="298">
        <f>+LBA!E3070</f>
        <v>0</v>
      </c>
      <c r="V3070" s="298">
        <f>+LBA!A3070</f>
        <v>0</v>
      </c>
      <c r="W3070" s="298">
        <f>+LBA!C3070</f>
        <v>0</v>
      </c>
      <c r="Y3070" s="308" t="str">
        <f t="shared" si="47"/>
        <v/>
      </c>
    </row>
    <row r="3071" spans="1:25">
      <c r="A3071" s="320">
        <f>LBA!A3071</f>
        <v>0</v>
      </c>
      <c r="B3071" s="320">
        <f>LBA!E3071</f>
        <v>0</v>
      </c>
      <c r="C3071" s="320">
        <f>LBA!P3071</f>
        <v>0</v>
      </c>
      <c r="D3071" s="321" t="str">
        <f>IF($C3071=0,"",VLOOKUP($C3071,LDI!$I:$BB,37,0))</f>
        <v/>
      </c>
      <c r="E3071" s="320" t="str">
        <f>IF($C3071=0,"",LBA!I3071)</f>
        <v/>
      </c>
      <c r="F3071" s="320" t="str">
        <f>IF($C3071=0,"",LBA!Q3071)</f>
        <v/>
      </c>
      <c r="G3071" s="321" t="str">
        <f>IF($C3071=0,"",VLOOKUP($C3071,LDI!$I:$BB,15,0))</f>
        <v/>
      </c>
      <c r="H3071" s="321" t="str">
        <f>IF($C3071=0,"",VLOOKUP($C3071,LDI!$I:$BB,17,0))</f>
        <v/>
      </c>
      <c r="I3071" s="322" t="str">
        <f>IF($C3071=0,"",LBA!R3071)</f>
        <v/>
      </c>
      <c r="J3071" s="323" t="str">
        <f>IF($C3071=0,"",LBA!AD3071)</f>
        <v/>
      </c>
      <c r="K3071" s="323" t="str">
        <f>IF($C3071=0,"",LBA!AH3071)</f>
        <v/>
      </c>
      <c r="L3071" s="323" t="str">
        <f>IF($C3071=0,"",LBA!AI3071)</f>
        <v/>
      </c>
      <c r="M3071" s="295"/>
      <c r="P3071" s="294">
        <f>+LBA!G3071</f>
        <v>0</v>
      </c>
      <c r="Q3071" s="297" t="e">
        <f>VLOOKUP(P3071,'Kategori Aset'!$B:$C,2,0)</f>
        <v>#N/A</v>
      </c>
      <c r="R3071" s="297">
        <f>+LBA!U3071</f>
        <v>0</v>
      </c>
      <c r="S3071" s="297">
        <f>+LBA!C3071</f>
        <v>0</v>
      </c>
      <c r="T3071" s="297">
        <f>+LBA!V3071</f>
        <v>0</v>
      </c>
      <c r="U3071" s="298">
        <f>+LBA!E3071</f>
        <v>0</v>
      </c>
      <c r="V3071" s="298">
        <f>+LBA!A3071</f>
        <v>0</v>
      </c>
      <c r="W3071" s="298">
        <f>+LBA!C3071</f>
        <v>0</v>
      </c>
      <c r="Y3071" s="308" t="str">
        <f t="shared" si="47"/>
        <v/>
      </c>
    </row>
    <row r="3072" spans="1:25">
      <c r="A3072" s="320">
        <f>LBA!A3072</f>
        <v>0</v>
      </c>
      <c r="B3072" s="320">
        <f>LBA!E3072</f>
        <v>0</v>
      </c>
      <c r="C3072" s="320">
        <f>LBA!P3072</f>
        <v>0</v>
      </c>
      <c r="D3072" s="321" t="str">
        <f>IF($C3072=0,"",VLOOKUP($C3072,LDI!$I:$BB,37,0))</f>
        <v/>
      </c>
      <c r="E3072" s="320" t="str">
        <f>IF($C3072=0,"",LBA!I3072)</f>
        <v/>
      </c>
      <c r="F3072" s="320" t="str">
        <f>IF($C3072=0,"",LBA!Q3072)</f>
        <v/>
      </c>
      <c r="G3072" s="321" t="str">
        <f>IF($C3072=0,"",VLOOKUP($C3072,LDI!$I:$BB,15,0))</f>
        <v/>
      </c>
      <c r="H3072" s="321" t="str">
        <f>IF($C3072=0,"",VLOOKUP($C3072,LDI!$I:$BB,17,0))</f>
        <v/>
      </c>
      <c r="I3072" s="322" t="str">
        <f>IF($C3072=0,"",LBA!R3072)</f>
        <v/>
      </c>
      <c r="J3072" s="323" t="str">
        <f>IF($C3072=0,"",LBA!AD3072)</f>
        <v/>
      </c>
      <c r="K3072" s="323" t="str">
        <f>IF($C3072=0,"",LBA!AH3072)</f>
        <v/>
      </c>
      <c r="L3072" s="323" t="str">
        <f>IF($C3072=0,"",LBA!AI3072)</f>
        <v/>
      </c>
      <c r="M3072" s="295"/>
      <c r="P3072" s="294">
        <f>+LBA!G3072</f>
        <v>0</v>
      </c>
      <c r="Q3072" s="297" t="e">
        <f>VLOOKUP(P3072,'Kategori Aset'!$B:$C,2,0)</f>
        <v>#N/A</v>
      </c>
      <c r="R3072" s="297">
        <f>+LBA!U3072</f>
        <v>0</v>
      </c>
      <c r="S3072" s="297">
        <f>+LBA!C3072</f>
        <v>0</v>
      </c>
      <c r="T3072" s="297">
        <f>+LBA!V3072</f>
        <v>0</v>
      </c>
      <c r="U3072" s="298">
        <f>+LBA!E3072</f>
        <v>0</v>
      </c>
      <c r="V3072" s="298">
        <f>+LBA!A3072</f>
        <v>0</v>
      </c>
      <c r="W3072" s="298">
        <f>+LBA!C3072</f>
        <v>0</v>
      </c>
      <c r="Y3072" s="308" t="str">
        <f t="shared" si="47"/>
        <v/>
      </c>
    </row>
    <row r="3073" spans="1:25">
      <c r="A3073" s="320">
        <f>LBA!A3073</f>
        <v>0</v>
      </c>
      <c r="B3073" s="320">
        <f>LBA!E3073</f>
        <v>0</v>
      </c>
      <c r="C3073" s="320">
        <f>LBA!P3073</f>
        <v>0</v>
      </c>
      <c r="D3073" s="321" t="str">
        <f>IF($C3073=0,"",VLOOKUP($C3073,LDI!$I:$BB,37,0))</f>
        <v/>
      </c>
      <c r="E3073" s="320" t="str">
        <f>IF($C3073=0,"",LBA!I3073)</f>
        <v/>
      </c>
      <c r="F3073" s="320" t="str">
        <f>IF($C3073=0,"",LBA!Q3073)</f>
        <v/>
      </c>
      <c r="G3073" s="321" t="str">
        <f>IF($C3073=0,"",VLOOKUP($C3073,LDI!$I:$BB,15,0))</f>
        <v/>
      </c>
      <c r="H3073" s="321" t="str">
        <f>IF($C3073=0,"",VLOOKUP($C3073,LDI!$I:$BB,17,0))</f>
        <v/>
      </c>
      <c r="I3073" s="322" t="str">
        <f>IF($C3073=0,"",LBA!R3073)</f>
        <v/>
      </c>
      <c r="J3073" s="323" t="str">
        <f>IF($C3073=0,"",LBA!AD3073)</f>
        <v/>
      </c>
      <c r="K3073" s="323" t="str">
        <f>IF($C3073=0,"",LBA!AH3073)</f>
        <v/>
      </c>
      <c r="L3073" s="323" t="str">
        <f>IF($C3073=0,"",LBA!AI3073)</f>
        <v/>
      </c>
      <c r="M3073" s="295"/>
      <c r="P3073" s="294">
        <f>+LBA!G3073</f>
        <v>0</v>
      </c>
      <c r="Q3073" s="297" t="e">
        <f>VLOOKUP(P3073,'Kategori Aset'!$B:$C,2,0)</f>
        <v>#N/A</v>
      </c>
      <c r="R3073" s="297">
        <f>+LBA!U3073</f>
        <v>0</v>
      </c>
      <c r="S3073" s="297">
        <f>+LBA!C3073</f>
        <v>0</v>
      </c>
      <c r="T3073" s="297">
        <f>+LBA!V3073</f>
        <v>0</v>
      </c>
      <c r="U3073" s="298">
        <f>+LBA!E3073</f>
        <v>0</v>
      </c>
      <c r="V3073" s="298">
        <f>+LBA!A3073</f>
        <v>0</v>
      </c>
      <c r="W3073" s="298">
        <f>+LBA!C3073</f>
        <v>0</v>
      </c>
      <c r="Y3073" s="308" t="str">
        <f t="shared" si="47"/>
        <v/>
      </c>
    </row>
    <row r="3074" spans="1:25">
      <c r="A3074" s="320">
        <f>LBA!A3074</f>
        <v>0</v>
      </c>
      <c r="B3074" s="320">
        <f>LBA!E3074</f>
        <v>0</v>
      </c>
      <c r="C3074" s="320">
        <f>LBA!P3074</f>
        <v>0</v>
      </c>
      <c r="D3074" s="321" t="str">
        <f>IF($C3074=0,"",VLOOKUP($C3074,LDI!$I:$BB,37,0))</f>
        <v/>
      </c>
      <c r="E3074" s="320" t="str">
        <f>IF($C3074=0,"",LBA!I3074)</f>
        <v/>
      </c>
      <c r="F3074" s="320" t="str">
        <f>IF($C3074=0,"",LBA!Q3074)</f>
        <v/>
      </c>
      <c r="G3074" s="321" t="str">
        <f>IF($C3074=0,"",VLOOKUP($C3074,LDI!$I:$BB,15,0))</f>
        <v/>
      </c>
      <c r="H3074" s="321" t="str">
        <f>IF($C3074=0,"",VLOOKUP($C3074,LDI!$I:$BB,17,0))</f>
        <v/>
      </c>
      <c r="I3074" s="322" t="str">
        <f>IF($C3074=0,"",LBA!R3074)</f>
        <v/>
      </c>
      <c r="J3074" s="323" t="str">
        <f>IF($C3074=0,"",LBA!AD3074)</f>
        <v/>
      </c>
      <c r="K3074" s="323" t="str">
        <f>IF($C3074=0,"",LBA!AH3074)</f>
        <v/>
      </c>
      <c r="L3074" s="323" t="str">
        <f>IF($C3074=0,"",LBA!AI3074)</f>
        <v/>
      </c>
      <c r="M3074" s="295"/>
      <c r="P3074" s="294">
        <f>+LBA!G3074</f>
        <v>0</v>
      </c>
      <c r="Q3074" s="297" t="e">
        <f>VLOOKUP(P3074,'Kategori Aset'!$B:$C,2,0)</f>
        <v>#N/A</v>
      </c>
      <c r="R3074" s="297">
        <f>+LBA!U3074</f>
        <v>0</v>
      </c>
      <c r="S3074" s="297">
        <f>+LBA!C3074</f>
        <v>0</v>
      </c>
      <c r="T3074" s="297">
        <f>+LBA!V3074</f>
        <v>0</v>
      </c>
      <c r="U3074" s="298">
        <f>+LBA!E3074</f>
        <v>0</v>
      </c>
      <c r="V3074" s="298">
        <f>+LBA!A3074</f>
        <v>0</v>
      </c>
      <c r="W3074" s="298">
        <f>+LBA!C3074</f>
        <v>0</v>
      </c>
      <c r="Y3074" s="308" t="str">
        <f t="shared" si="47"/>
        <v/>
      </c>
    </row>
    <row r="3075" spans="1:25">
      <c r="A3075" s="320">
        <f>LBA!A3075</f>
        <v>0</v>
      </c>
      <c r="B3075" s="320">
        <f>LBA!E3075</f>
        <v>0</v>
      </c>
      <c r="C3075" s="320">
        <f>LBA!P3075</f>
        <v>0</v>
      </c>
      <c r="D3075" s="321" t="str">
        <f>IF($C3075=0,"",VLOOKUP($C3075,LDI!$I:$BB,37,0))</f>
        <v/>
      </c>
      <c r="E3075" s="320" t="str">
        <f>IF($C3075=0,"",LBA!I3075)</f>
        <v/>
      </c>
      <c r="F3075" s="320" t="str">
        <f>IF($C3075=0,"",LBA!Q3075)</f>
        <v/>
      </c>
      <c r="G3075" s="321" t="str">
        <f>IF($C3075=0,"",VLOOKUP($C3075,LDI!$I:$BB,15,0))</f>
        <v/>
      </c>
      <c r="H3075" s="321" t="str">
        <f>IF($C3075=0,"",VLOOKUP($C3075,LDI!$I:$BB,17,0))</f>
        <v/>
      </c>
      <c r="I3075" s="322" t="str">
        <f>IF($C3075=0,"",LBA!R3075)</f>
        <v/>
      </c>
      <c r="J3075" s="323" t="str">
        <f>IF($C3075=0,"",LBA!AD3075)</f>
        <v/>
      </c>
      <c r="K3075" s="323" t="str">
        <f>IF($C3075=0,"",LBA!AH3075)</f>
        <v/>
      </c>
      <c r="L3075" s="323" t="str">
        <f>IF($C3075=0,"",LBA!AI3075)</f>
        <v/>
      </c>
      <c r="M3075" s="295"/>
      <c r="P3075" s="294">
        <f>+LBA!G3075</f>
        <v>0</v>
      </c>
      <c r="Q3075" s="297" t="e">
        <f>VLOOKUP(P3075,'Kategori Aset'!$B:$C,2,0)</f>
        <v>#N/A</v>
      </c>
      <c r="R3075" s="297">
        <f>+LBA!U3075</f>
        <v>0</v>
      </c>
      <c r="S3075" s="297">
        <f>+LBA!C3075</f>
        <v>0</v>
      </c>
      <c r="T3075" s="297">
        <f>+LBA!V3075</f>
        <v>0</v>
      </c>
      <c r="U3075" s="298">
        <f>+LBA!E3075</f>
        <v>0</v>
      </c>
      <c r="V3075" s="298">
        <f>+LBA!A3075</f>
        <v>0</v>
      </c>
      <c r="W3075" s="298">
        <f>+LBA!C3075</f>
        <v>0</v>
      </c>
      <c r="Y3075" s="308" t="str">
        <f t="shared" ref="Y3075:Y3138" si="48">IF(ISBLANK(M3075),""," Jika TW Sila isi Column *STATUS TERKINI FIZIKAL ASET* dan NAMA PEGAWAI PEMVERIFIKASI. Jika W ,Sila isi Column  NAMA PEGAWAI PEMVERIFIKASI sahaja")</f>
        <v/>
      </c>
    </row>
    <row r="3076" spans="1:25">
      <c r="A3076" s="320">
        <f>LBA!A3076</f>
        <v>0</v>
      </c>
      <c r="B3076" s="320">
        <f>LBA!E3076</f>
        <v>0</v>
      </c>
      <c r="C3076" s="320">
        <f>LBA!P3076</f>
        <v>0</v>
      </c>
      <c r="D3076" s="321" t="str">
        <f>IF($C3076=0,"",VLOOKUP($C3076,LDI!$I:$BB,37,0))</f>
        <v/>
      </c>
      <c r="E3076" s="320" t="str">
        <f>IF($C3076=0,"",LBA!I3076)</f>
        <v/>
      </c>
      <c r="F3076" s="320" t="str">
        <f>IF($C3076=0,"",LBA!Q3076)</f>
        <v/>
      </c>
      <c r="G3076" s="321" t="str">
        <f>IF($C3076=0,"",VLOOKUP($C3076,LDI!$I:$BB,15,0))</f>
        <v/>
      </c>
      <c r="H3076" s="321" t="str">
        <f>IF($C3076=0,"",VLOOKUP($C3076,LDI!$I:$BB,17,0))</f>
        <v/>
      </c>
      <c r="I3076" s="322" t="str">
        <f>IF($C3076=0,"",LBA!R3076)</f>
        <v/>
      </c>
      <c r="J3076" s="323" t="str">
        <f>IF($C3076=0,"",LBA!AD3076)</f>
        <v/>
      </c>
      <c r="K3076" s="323" t="str">
        <f>IF($C3076=0,"",LBA!AH3076)</f>
        <v/>
      </c>
      <c r="L3076" s="323" t="str">
        <f>IF($C3076=0,"",LBA!AI3076)</f>
        <v/>
      </c>
      <c r="M3076" s="295"/>
      <c r="P3076" s="294">
        <f>+LBA!G3076</f>
        <v>0</v>
      </c>
      <c r="Q3076" s="297" t="e">
        <f>VLOOKUP(P3076,'Kategori Aset'!$B:$C,2,0)</f>
        <v>#N/A</v>
      </c>
      <c r="R3076" s="297">
        <f>+LBA!U3076</f>
        <v>0</v>
      </c>
      <c r="S3076" s="297">
        <f>+LBA!C3076</f>
        <v>0</v>
      </c>
      <c r="T3076" s="297">
        <f>+LBA!V3076</f>
        <v>0</v>
      </c>
      <c r="U3076" s="298">
        <f>+LBA!E3076</f>
        <v>0</v>
      </c>
      <c r="V3076" s="298">
        <f>+LBA!A3076</f>
        <v>0</v>
      </c>
      <c r="W3076" s="298">
        <f>+LBA!C3076</f>
        <v>0</v>
      </c>
      <c r="Y3076" s="308" t="str">
        <f t="shared" si="48"/>
        <v/>
      </c>
    </row>
    <row r="3077" spans="1:25">
      <c r="A3077" s="320">
        <f>LBA!A3077</f>
        <v>0</v>
      </c>
      <c r="B3077" s="320">
        <f>LBA!E3077</f>
        <v>0</v>
      </c>
      <c r="C3077" s="320">
        <f>LBA!P3077</f>
        <v>0</v>
      </c>
      <c r="D3077" s="321" t="str">
        <f>IF($C3077=0,"",VLOOKUP($C3077,LDI!$I:$BB,37,0))</f>
        <v/>
      </c>
      <c r="E3077" s="320" t="str">
        <f>IF($C3077=0,"",LBA!I3077)</f>
        <v/>
      </c>
      <c r="F3077" s="320" t="str">
        <f>IF($C3077=0,"",LBA!Q3077)</f>
        <v/>
      </c>
      <c r="G3077" s="321" t="str">
        <f>IF($C3077=0,"",VLOOKUP($C3077,LDI!$I:$BB,15,0))</f>
        <v/>
      </c>
      <c r="H3077" s="321" t="str">
        <f>IF($C3077=0,"",VLOOKUP($C3077,LDI!$I:$BB,17,0))</f>
        <v/>
      </c>
      <c r="I3077" s="322" t="str">
        <f>IF($C3077=0,"",LBA!R3077)</f>
        <v/>
      </c>
      <c r="J3077" s="323" t="str">
        <f>IF($C3077=0,"",LBA!AD3077)</f>
        <v/>
      </c>
      <c r="K3077" s="323" t="str">
        <f>IF($C3077=0,"",LBA!AH3077)</f>
        <v/>
      </c>
      <c r="L3077" s="323" t="str">
        <f>IF($C3077=0,"",LBA!AI3077)</f>
        <v/>
      </c>
      <c r="M3077" s="295"/>
      <c r="P3077" s="294">
        <f>+LBA!G3077</f>
        <v>0</v>
      </c>
      <c r="Q3077" s="297" t="e">
        <f>VLOOKUP(P3077,'Kategori Aset'!$B:$C,2,0)</f>
        <v>#N/A</v>
      </c>
      <c r="R3077" s="297">
        <f>+LBA!U3077</f>
        <v>0</v>
      </c>
      <c r="S3077" s="297">
        <f>+LBA!C3077</f>
        <v>0</v>
      </c>
      <c r="T3077" s="297">
        <f>+LBA!V3077</f>
        <v>0</v>
      </c>
      <c r="U3077" s="298">
        <f>+LBA!E3077</f>
        <v>0</v>
      </c>
      <c r="V3077" s="298">
        <f>+LBA!A3077</f>
        <v>0</v>
      </c>
      <c r="W3077" s="298">
        <f>+LBA!C3077</f>
        <v>0</v>
      </c>
      <c r="Y3077" s="308" t="str">
        <f t="shared" si="48"/>
        <v/>
      </c>
    </row>
    <row r="3078" spans="1:25">
      <c r="A3078" s="320">
        <f>LBA!A3078</f>
        <v>0</v>
      </c>
      <c r="B3078" s="320">
        <f>LBA!E3078</f>
        <v>0</v>
      </c>
      <c r="C3078" s="320">
        <f>LBA!P3078</f>
        <v>0</v>
      </c>
      <c r="D3078" s="321" t="str">
        <f>IF($C3078=0,"",VLOOKUP($C3078,LDI!$I:$BB,37,0))</f>
        <v/>
      </c>
      <c r="E3078" s="320" t="str">
        <f>IF($C3078=0,"",LBA!I3078)</f>
        <v/>
      </c>
      <c r="F3078" s="320" t="str">
        <f>IF($C3078=0,"",LBA!Q3078)</f>
        <v/>
      </c>
      <c r="G3078" s="321" t="str">
        <f>IF($C3078=0,"",VLOOKUP($C3078,LDI!$I:$BB,15,0))</f>
        <v/>
      </c>
      <c r="H3078" s="321" t="str">
        <f>IF($C3078=0,"",VLOOKUP($C3078,LDI!$I:$BB,17,0))</f>
        <v/>
      </c>
      <c r="I3078" s="322" t="str">
        <f>IF($C3078=0,"",LBA!R3078)</f>
        <v/>
      </c>
      <c r="J3078" s="323" t="str">
        <f>IF($C3078=0,"",LBA!AD3078)</f>
        <v/>
      </c>
      <c r="K3078" s="323" t="str">
        <f>IF($C3078=0,"",LBA!AH3078)</f>
        <v/>
      </c>
      <c r="L3078" s="323" t="str">
        <f>IF($C3078=0,"",LBA!AI3078)</f>
        <v/>
      </c>
      <c r="M3078" s="295"/>
      <c r="P3078" s="294">
        <f>+LBA!G3078</f>
        <v>0</v>
      </c>
      <c r="Q3078" s="297" t="e">
        <f>VLOOKUP(P3078,'Kategori Aset'!$B:$C,2,0)</f>
        <v>#N/A</v>
      </c>
      <c r="R3078" s="297">
        <f>+LBA!U3078</f>
        <v>0</v>
      </c>
      <c r="S3078" s="297">
        <f>+LBA!C3078</f>
        <v>0</v>
      </c>
      <c r="T3078" s="297">
        <f>+LBA!V3078</f>
        <v>0</v>
      </c>
      <c r="U3078" s="298">
        <f>+LBA!E3078</f>
        <v>0</v>
      </c>
      <c r="V3078" s="298">
        <f>+LBA!A3078</f>
        <v>0</v>
      </c>
      <c r="W3078" s="298">
        <f>+LBA!C3078</f>
        <v>0</v>
      </c>
      <c r="Y3078" s="308" t="str">
        <f t="shared" si="48"/>
        <v/>
      </c>
    </row>
    <row r="3079" spans="1:25">
      <c r="A3079" s="320">
        <f>LBA!A3079</f>
        <v>0</v>
      </c>
      <c r="B3079" s="320">
        <f>LBA!E3079</f>
        <v>0</v>
      </c>
      <c r="C3079" s="320">
        <f>LBA!P3079</f>
        <v>0</v>
      </c>
      <c r="D3079" s="321" t="str">
        <f>IF($C3079=0,"",VLOOKUP($C3079,LDI!$I:$BB,37,0))</f>
        <v/>
      </c>
      <c r="E3079" s="320" t="str">
        <f>IF($C3079=0,"",LBA!I3079)</f>
        <v/>
      </c>
      <c r="F3079" s="320" t="str">
        <f>IF($C3079=0,"",LBA!Q3079)</f>
        <v/>
      </c>
      <c r="G3079" s="321" t="str">
        <f>IF($C3079=0,"",VLOOKUP($C3079,LDI!$I:$BB,15,0))</f>
        <v/>
      </c>
      <c r="H3079" s="321" t="str">
        <f>IF($C3079=0,"",VLOOKUP($C3079,LDI!$I:$BB,17,0))</f>
        <v/>
      </c>
      <c r="I3079" s="322" t="str">
        <f>IF($C3079=0,"",LBA!R3079)</f>
        <v/>
      </c>
      <c r="J3079" s="323" t="str">
        <f>IF($C3079=0,"",LBA!AD3079)</f>
        <v/>
      </c>
      <c r="K3079" s="323" t="str">
        <f>IF($C3079=0,"",LBA!AH3079)</f>
        <v/>
      </c>
      <c r="L3079" s="323" t="str">
        <f>IF($C3079=0,"",LBA!AI3079)</f>
        <v/>
      </c>
      <c r="M3079" s="295"/>
      <c r="P3079" s="294">
        <f>+LBA!G3079</f>
        <v>0</v>
      </c>
      <c r="Q3079" s="297" t="e">
        <f>VLOOKUP(P3079,'Kategori Aset'!$B:$C,2,0)</f>
        <v>#N/A</v>
      </c>
      <c r="R3079" s="297">
        <f>+LBA!U3079</f>
        <v>0</v>
      </c>
      <c r="S3079" s="297">
        <f>+LBA!C3079</f>
        <v>0</v>
      </c>
      <c r="T3079" s="297">
        <f>+LBA!V3079</f>
        <v>0</v>
      </c>
      <c r="U3079" s="298">
        <f>+LBA!E3079</f>
        <v>0</v>
      </c>
      <c r="V3079" s="298">
        <f>+LBA!A3079</f>
        <v>0</v>
      </c>
      <c r="W3079" s="298">
        <f>+LBA!C3079</f>
        <v>0</v>
      </c>
      <c r="Y3079" s="308" t="str">
        <f t="shared" si="48"/>
        <v/>
      </c>
    </row>
    <row r="3080" spans="1:25">
      <c r="A3080" s="320">
        <f>LBA!A3080</f>
        <v>0</v>
      </c>
      <c r="B3080" s="320">
        <f>LBA!E3080</f>
        <v>0</v>
      </c>
      <c r="C3080" s="320">
        <f>LBA!P3080</f>
        <v>0</v>
      </c>
      <c r="D3080" s="321" t="str">
        <f>IF($C3080=0,"",VLOOKUP($C3080,LDI!$I:$BB,37,0))</f>
        <v/>
      </c>
      <c r="E3080" s="320" t="str">
        <f>IF($C3080=0,"",LBA!I3080)</f>
        <v/>
      </c>
      <c r="F3080" s="320" t="str">
        <f>IF($C3080=0,"",LBA!Q3080)</f>
        <v/>
      </c>
      <c r="G3080" s="321" t="str">
        <f>IF($C3080=0,"",VLOOKUP($C3080,LDI!$I:$BB,15,0))</f>
        <v/>
      </c>
      <c r="H3080" s="321" t="str">
        <f>IF($C3080=0,"",VLOOKUP($C3080,LDI!$I:$BB,17,0))</f>
        <v/>
      </c>
      <c r="I3080" s="322" t="str">
        <f>IF($C3080=0,"",LBA!R3080)</f>
        <v/>
      </c>
      <c r="J3080" s="323" t="str">
        <f>IF($C3080=0,"",LBA!AD3080)</f>
        <v/>
      </c>
      <c r="K3080" s="323" t="str">
        <f>IF($C3080=0,"",LBA!AH3080)</f>
        <v/>
      </c>
      <c r="L3080" s="323" t="str">
        <f>IF($C3080=0,"",LBA!AI3080)</f>
        <v/>
      </c>
      <c r="M3080" s="295"/>
      <c r="P3080" s="294">
        <f>+LBA!G3080</f>
        <v>0</v>
      </c>
      <c r="Q3080" s="297" t="e">
        <f>VLOOKUP(P3080,'Kategori Aset'!$B:$C,2,0)</f>
        <v>#N/A</v>
      </c>
      <c r="R3080" s="297">
        <f>+LBA!U3080</f>
        <v>0</v>
      </c>
      <c r="S3080" s="297">
        <f>+LBA!C3080</f>
        <v>0</v>
      </c>
      <c r="T3080" s="297">
        <f>+LBA!V3080</f>
        <v>0</v>
      </c>
      <c r="U3080" s="298">
        <f>+LBA!E3080</f>
        <v>0</v>
      </c>
      <c r="V3080" s="298">
        <f>+LBA!A3080</f>
        <v>0</v>
      </c>
      <c r="W3080" s="298">
        <f>+LBA!C3080</f>
        <v>0</v>
      </c>
      <c r="Y3080" s="308" t="str">
        <f t="shared" si="48"/>
        <v/>
      </c>
    </row>
    <row r="3081" spans="1:25">
      <c r="A3081" s="320">
        <f>LBA!A3081</f>
        <v>0</v>
      </c>
      <c r="B3081" s="320">
        <f>LBA!E3081</f>
        <v>0</v>
      </c>
      <c r="C3081" s="320">
        <f>LBA!P3081</f>
        <v>0</v>
      </c>
      <c r="D3081" s="321" t="str">
        <f>IF($C3081=0,"",VLOOKUP($C3081,LDI!$I:$BB,37,0))</f>
        <v/>
      </c>
      <c r="E3081" s="320" t="str">
        <f>IF($C3081=0,"",LBA!I3081)</f>
        <v/>
      </c>
      <c r="F3081" s="320" t="str">
        <f>IF($C3081=0,"",LBA!Q3081)</f>
        <v/>
      </c>
      <c r="G3081" s="321" t="str">
        <f>IF($C3081=0,"",VLOOKUP($C3081,LDI!$I:$BB,15,0))</f>
        <v/>
      </c>
      <c r="H3081" s="321" t="str">
        <f>IF($C3081=0,"",VLOOKUP($C3081,LDI!$I:$BB,17,0))</f>
        <v/>
      </c>
      <c r="I3081" s="322" t="str">
        <f>IF($C3081=0,"",LBA!R3081)</f>
        <v/>
      </c>
      <c r="J3081" s="323" t="str">
        <f>IF($C3081=0,"",LBA!AD3081)</f>
        <v/>
      </c>
      <c r="K3081" s="323" t="str">
        <f>IF($C3081=0,"",LBA!AH3081)</f>
        <v/>
      </c>
      <c r="L3081" s="323" t="str">
        <f>IF($C3081=0,"",LBA!AI3081)</f>
        <v/>
      </c>
      <c r="M3081" s="295"/>
      <c r="P3081" s="294">
        <f>+LBA!G3081</f>
        <v>0</v>
      </c>
      <c r="Q3081" s="297" t="e">
        <f>VLOOKUP(P3081,'Kategori Aset'!$B:$C,2,0)</f>
        <v>#N/A</v>
      </c>
      <c r="R3081" s="297">
        <f>+LBA!U3081</f>
        <v>0</v>
      </c>
      <c r="S3081" s="297">
        <f>+LBA!C3081</f>
        <v>0</v>
      </c>
      <c r="T3081" s="297">
        <f>+LBA!V3081</f>
        <v>0</v>
      </c>
      <c r="U3081" s="298">
        <f>+LBA!E3081</f>
        <v>0</v>
      </c>
      <c r="V3081" s="298">
        <f>+LBA!A3081</f>
        <v>0</v>
      </c>
      <c r="W3081" s="298">
        <f>+LBA!C3081</f>
        <v>0</v>
      </c>
      <c r="Y3081" s="308" t="str">
        <f t="shared" si="48"/>
        <v/>
      </c>
    </row>
    <row r="3082" spans="1:25">
      <c r="A3082" s="320">
        <f>LBA!A3082</f>
        <v>0</v>
      </c>
      <c r="B3082" s="320">
        <f>LBA!E3082</f>
        <v>0</v>
      </c>
      <c r="C3082" s="320">
        <f>LBA!P3082</f>
        <v>0</v>
      </c>
      <c r="D3082" s="321" t="str">
        <f>IF($C3082=0,"",VLOOKUP($C3082,LDI!$I:$BB,37,0))</f>
        <v/>
      </c>
      <c r="E3082" s="320" t="str">
        <f>IF($C3082=0,"",LBA!I3082)</f>
        <v/>
      </c>
      <c r="F3082" s="320" t="str">
        <f>IF($C3082=0,"",LBA!Q3082)</f>
        <v/>
      </c>
      <c r="G3082" s="321" t="str">
        <f>IF($C3082=0,"",VLOOKUP($C3082,LDI!$I:$BB,15,0))</f>
        <v/>
      </c>
      <c r="H3082" s="321" t="str">
        <f>IF($C3082=0,"",VLOOKUP($C3082,LDI!$I:$BB,17,0))</f>
        <v/>
      </c>
      <c r="I3082" s="322" t="str">
        <f>IF($C3082=0,"",LBA!R3082)</f>
        <v/>
      </c>
      <c r="J3082" s="323" t="str">
        <f>IF($C3082=0,"",LBA!AD3082)</f>
        <v/>
      </c>
      <c r="K3082" s="323" t="str">
        <f>IF($C3082=0,"",LBA!AH3082)</f>
        <v/>
      </c>
      <c r="L3082" s="323" t="str">
        <f>IF($C3082=0,"",LBA!AI3082)</f>
        <v/>
      </c>
      <c r="M3082" s="295"/>
      <c r="P3082" s="294">
        <f>+LBA!G3082</f>
        <v>0</v>
      </c>
      <c r="Q3082" s="297" t="e">
        <f>VLOOKUP(P3082,'Kategori Aset'!$B:$C,2,0)</f>
        <v>#N/A</v>
      </c>
      <c r="R3082" s="297">
        <f>+LBA!U3082</f>
        <v>0</v>
      </c>
      <c r="S3082" s="297">
        <f>+LBA!C3082</f>
        <v>0</v>
      </c>
      <c r="T3082" s="297">
        <f>+LBA!V3082</f>
        <v>0</v>
      </c>
      <c r="U3082" s="298">
        <f>+LBA!E3082</f>
        <v>0</v>
      </c>
      <c r="V3082" s="298">
        <f>+LBA!A3082</f>
        <v>0</v>
      </c>
      <c r="W3082" s="298">
        <f>+LBA!C3082</f>
        <v>0</v>
      </c>
      <c r="Y3082" s="308" t="str">
        <f t="shared" si="48"/>
        <v/>
      </c>
    </row>
    <row r="3083" spans="1:25">
      <c r="A3083" s="320">
        <f>LBA!A3083</f>
        <v>0</v>
      </c>
      <c r="B3083" s="320">
        <f>LBA!E3083</f>
        <v>0</v>
      </c>
      <c r="C3083" s="320">
        <f>LBA!P3083</f>
        <v>0</v>
      </c>
      <c r="D3083" s="321" t="str">
        <f>IF($C3083=0,"",VLOOKUP($C3083,LDI!$I:$BB,37,0))</f>
        <v/>
      </c>
      <c r="E3083" s="320" t="str">
        <f>IF($C3083=0,"",LBA!I3083)</f>
        <v/>
      </c>
      <c r="F3083" s="320" t="str">
        <f>IF($C3083=0,"",LBA!Q3083)</f>
        <v/>
      </c>
      <c r="G3083" s="321" t="str">
        <f>IF($C3083=0,"",VLOOKUP($C3083,LDI!$I:$BB,15,0))</f>
        <v/>
      </c>
      <c r="H3083" s="321" t="str">
        <f>IF($C3083=0,"",VLOOKUP($C3083,LDI!$I:$BB,17,0))</f>
        <v/>
      </c>
      <c r="I3083" s="322" t="str">
        <f>IF($C3083=0,"",LBA!R3083)</f>
        <v/>
      </c>
      <c r="J3083" s="323" t="str">
        <f>IF($C3083=0,"",LBA!AD3083)</f>
        <v/>
      </c>
      <c r="K3083" s="323" t="str">
        <f>IF($C3083=0,"",LBA!AH3083)</f>
        <v/>
      </c>
      <c r="L3083" s="323" t="str">
        <f>IF($C3083=0,"",LBA!AI3083)</f>
        <v/>
      </c>
      <c r="M3083" s="295"/>
      <c r="P3083" s="294">
        <f>+LBA!G3083</f>
        <v>0</v>
      </c>
      <c r="Q3083" s="297" t="e">
        <f>VLOOKUP(P3083,'Kategori Aset'!$B:$C,2,0)</f>
        <v>#N/A</v>
      </c>
      <c r="R3083" s="297">
        <f>+LBA!U3083</f>
        <v>0</v>
      </c>
      <c r="S3083" s="297">
        <f>+LBA!C3083</f>
        <v>0</v>
      </c>
      <c r="T3083" s="297">
        <f>+LBA!V3083</f>
        <v>0</v>
      </c>
      <c r="U3083" s="298">
        <f>+LBA!E3083</f>
        <v>0</v>
      </c>
      <c r="V3083" s="298">
        <f>+LBA!A3083</f>
        <v>0</v>
      </c>
      <c r="W3083" s="298">
        <f>+LBA!C3083</f>
        <v>0</v>
      </c>
      <c r="Y3083" s="308" t="str">
        <f t="shared" si="48"/>
        <v/>
      </c>
    </row>
    <row r="3084" spans="1:25">
      <c r="A3084" s="320">
        <f>LBA!A3084</f>
        <v>0</v>
      </c>
      <c r="B3084" s="320">
        <f>LBA!E3084</f>
        <v>0</v>
      </c>
      <c r="C3084" s="320">
        <f>LBA!P3084</f>
        <v>0</v>
      </c>
      <c r="D3084" s="321" t="str">
        <f>IF($C3084=0,"",VLOOKUP($C3084,LDI!$I:$BB,37,0))</f>
        <v/>
      </c>
      <c r="E3084" s="320" t="str">
        <f>IF($C3084=0,"",LBA!I3084)</f>
        <v/>
      </c>
      <c r="F3084" s="320" t="str">
        <f>IF($C3084=0,"",LBA!Q3084)</f>
        <v/>
      </c>
      <c r="G3084" s="321" t="str">
        <f>IF($C3084=0,"",VLOOKUP($C3084,LDI!$I:$BB,15,0))</f>
        <v/>
      </c>
      <c r="H3084" s="321" t="str">
        <f>IF($C3084=0,"",VLOOKUP($C3084,LDI!$I:$BB,17,0))</f>
        <v/>
      </c>
      <c r="I3084" s="322" t="str">
        <f>IF($C3084=0,"",LBA!R3084)</f>
        <v/>
      </c>
      <c r="J3084" s="323" t="str">
        <f>IF($C3084=0,"",LBA!AD3084)</f>
        <v/>
      </c>
      <c r="K3084" s="323" t="str">
        <f>IF($C3084=0,"",LBA!AH3084)</f>
        <v/>
      </c>
      <c r="L3084" s="323" t="str">
        <f>IF($C3084=0,"",LBA!AI3084)</f>
        <v/>
      </c>
      <c r="M3084" s="295"/>
      <c r="P3084" s="294">
        <f>+LBA!G3084</f>
        <v>0</v>
      </c>
      <c r="Q3084" s="297" t="e">
        <f>VLOOKUP(P3084,'Kategori Aset'!$B:$C,2,0)</f>
        <v>#N/A</v>
      </c>
      <c r="R3084" s="297">
        <f>+LBA!U3084</f>
        <v>0</v>
      </c>
      <c r="S3084" s="297">
        <f>+LBA!C3084</f>
        <v>0</v>
      </c>
      <c r="T3084" s="297">
        <f>+LBA!V3084</f>
        <v>0</v>
      </c>
      <c r="U3084" s="298">
        <f>+LBA!E3084</f>
        <v>0</v>
      </c>
      <c r="V3084" s="298">
        <f>+LBA!A3084</f>
        <v>0</v>
      </c>
      <c r="W3084" s="298">
        <f>+LBA!C3084</f>
        <v>0</v>
      </c>
      <c r="Y3084" s="308" t="str">
        <f t="shared" si="48"/>
        <v/>
      </c>
    </row>
    <row r="3085" spans="1:25">
      <c r="A3085" s="320">
        <f>LBA!A3085</f>
        <v>0</v>
      </c>
      <c r="B3085" s="320">
        <f>LBA!E3085</f>
        <v>0</v>
      </c>
      <c r="C3085" s="320">
        <f>LBA!P3085</f>
        <v>0</v>
      </c>
      <c r="D3085" s="321" t="str">
        <f>IF($C3085=0,"",VLOOKUP($C3085,LDI!$I:$BB,37,0))</f>
        <v/>
      </c>
      <c r="E3085" s="320" t="str">
        <f>IF($C3085=0,"",LBA!I3085)</f>
        <v/>
      </c>
      <c r="F3085" s="320" t="str">
        <f>IF($C3085=0,"",LBA!Q3085)</f>
        <v/>
      </c>
      <c r="G3085" s="321" t="str">
        <f>IF($C3085=0,"",VLOOKUP($C3085,LDI!$I:$BB,15,0))</f>
        <v/>
      </c>
      <c r="H3085" s="321" t="str">
        <f>IF($C3085=0,"",VLOOKUP($C3085,LDI!$I:$BB,17,0))</f>
        <v/>
      </c>
      <c r="I3085" s="322" t="str">
        <f>IF($C3085=0,"",LBA!R3085)</f>
        <v/>
      </c>
      <c r="J3085" s="323" t="str">
        <f>IF($C3085=0,"",LBA!AD3085)</f>
        <v/>
      </c>
      <c r="K3085" s="323" t="str">
        <f>IF($C3085=0,"",LBA!AH3085)</f>
        <v/>
      </c>
      <c r="L3085" s="323" t="str">
        <f>IF($C3085=0,"",LBA!AI3085)</f>
        <v/>
      </c>
      <c r="M3085" s="295"/>
      <c r="P3085" s="294">
        <f>+LBA!G3085</f>
        <v>0</v>
      </c>
      <c r="Q3085" s="297" t="e">
        <f>VLOOKUP(P3085,'Kategori Aset'!$B:$C,2,0)</f>
        <v>#N/A</v>
      </c>
      <c r="R3085" s="297">
        <f>+LBA!U3085</f>
        <v>0</v>
      </c>
      <c r="S3085" s="297">
        <f>+LBA!C3085</f>
        <v>0</v>
      </c>
      <c r="T3085" s="297">
        <f>+LBA!V3085</f>
        <v>0</v>
      </c>
      <c r="U3085" s="298">
        <f>+LBA!E3085</f>
        <v>0</v>
      </c>
      <c r="V3085" s="298">
        <f>+LBA!A3085</f>
        <v>0</v>
      </c>
      <c r="W3085" s="298">
        <f>+LBA!C3085</f>
        <v>0</v>
      </c>
      <c r="Y3085" s="308" t="str">
        <f t="shared" si="48"/>
        <v/>
      </c>
    </row>
    <row r="3086" spans="1:25">
      <c r="A3086" s="320">
        <f>LBA!A3086</f>
        <v>0</v>
      </c>
      <c r="B3086" s="320">
        <f>LBA!E3086</f>
        <v>0</v>
      </c>
      <c r="C3086" s="320">
        <f>LBA!P3086</f>
        <v>0</v>
      </c>
      <c r="D3086" s="321" t="str">
        <f>IF($C3086=0,"",VLOOKUP($C3086,LDI!$I:$BB,37,0))</f>
        <v/>
      </c>
      <c r="E3086" s="320" t="str">
        <f>IF($C3086=0,"",LBA!I3086)</f>
        <v/>
      </c>
      <c r="F3086" s="320" t="str">
        <f>IF($C3086=0,"",LBA!Q3086)</f>
        <v/>
      </c>
      <c r="G3086" s="321" t="str">
        <f>IF($C3086=0,"",VLOOKUP($C3086,LDI!$I:$BB,15,0))</f>
        <v/>
      </c>
      <c r="H3086" s="321" t="str">
        <f>IF($C3086=0,"",VLOOKUP($C3086,LDI!$I:$BB,17,0))</f>
        <v/>
      </c>
      <c r="I3086" s="322" t="str">
        <f>IF($C3086=0,"",LBA!R3086)</f>
        <v/>
      </c>
      <c r="J3086" s="323" t="str">
        <f>IF($C3086=0,"",LBA!AD3086)</f>
        <v/>
      </c>
      <c r="K3086" s="323" t="str">
        <f>IF($C3086=0,"",LBA!AH3086)</f>
        <v/>
      </c>
      <c r="L3086" s="323" t="str">
        <f>IF($C3086=0,"",LBA!AI3086)</f>
        <v/>
      </c>
      <c r="M3086" s="295"/>
      <c r="P3086" s="294">
        <f>+LBA!G3086</f>
        <v>0</v>
      </c>
      <c r="Q3086" s="297" t="e">
        <f>VLOOKUP(P3086,'Kategori Aset'!$B:$C,2,0)</f>
        <v>#N/A</v>
      </c>
      <c r="R3086" s="297">
        <f>+LBA!U3086</f>
        <v>0</v>
      </c>
      <c r="S3086" s="297">
        <f>+LBA!C3086</f>
        <v>0</v>
      </c>
      <c r="T3086" s="297">
        <f>+LBA!V3086</f>
        <v>0</v>
      </c>
      <c r="U3086" s="298">
        <f>+LBA!E3086</f>
        <v>0</v>
      </c>
      <c r="V3086" s="298">
        <f>+LBA!A3086</f>
        <v>0</v>
      </c>
      <c r="W3086" s="298">
        <f>+LBA!C3086</f>
        <v>0</v>
      </c>
      <c r="Y3086" s="308" t="str">
        <f t="shared" si="48"/>
        <v/>
      </c>
    </row>
    <row r="3087" spans="1:25">
      <c r="A3087" s="320">
        <f>LBA!A3087</f>
        <v>0</v>
      </c>
      <c r="B3087" s="320">
        <f>LBA!E3087</f>
        <v>0</v>
      </c>
      <c r="C3087" s="320">
        <f>LBA!P3087</f>
        <v>0</v>
      </c>
      <c r="D3087" s="321" t="str">
        <f>IF($C3087=0,"",VLOOKUP($C3087,LDI!$I:$BB,37,0))</f>
        <v/>
      </c>
      <c r="E3087" s="320" t="str">
        <f>IF($C3087=0,"",LBA!I3087)</f>
        <v/>
      </c>
      <c r="F3087" s="320" t="str">
        <f>IF($C3087=0,"",LBA!Q3087)</f>
        <v/>
      </c>
      <c r="G3087" s="321" t="str">
        <f>IF($C3087=0,"",VLOOKUP($C3087,LDI!$I:$BB,15,0))</f>
        <v/>
      </c>
      <c r="H3087" s="321" t="str">
        <f>IF($C3087=0,"",VLOOKUP($C3087,LDI!$I:$BB,17,0))</f>
        <v/>
      </c>
      <c r="I3087" s="322" t="str">
        <f>IF($C3087=0,"",LBA!R3087)</f>
        <v/>
      </c>
      <c r="J3087" s="323" t="str">
        <f>IF($C3087=0,"",LBA!AD3087)</f>
        <v/>
      </c>
      <c r="K3087" s="323" t="str">
        <f>IF($C3087=0,"",LBA!AH3087)</f>
        <v/>
      </c>
      <c r="L3087" s="323" t="str">
        <f>IF($C3087=0,"",LBA!AI3087)</f>
        <v/>
      </c>
      <c r="M3087" s="295"/>
      <c r="P3087" s="294">
        <f>+LBA!G3087</f>
        <v>0</v>
      </c>
      <c r="Q3087" s="297" t="e">
        <f>VLOOKUP(P3087,'Kategori Aset'!$B:$C,2,0)</f>
        <v>#N/A</v>
      </c>
      <c r="R3087" s="297">
        <f>+LBA!U3087</f>
        <v>0</v>
      </c>
      <c r="S3087" s="297">
        <f>+LBA!C3087</f>
        <v>0</v>
      </c>
      <c r="T3087" s="297">
        <f>+LBA!V3087</f>
        <v>0</v>
      </c>
      <c r="U3087" s="298">
        <f>+LBA!E3087</f>
        <v>0</v>
      </c>
      <c r="V3087" s="298">
        <f>+LBA!A3087</f>
        <v>0</v>
      </c>
      <c r="W3087" s="298">
        <f>+LBA!C3087</f>
        <v>0</v>
      </c>
      <c r="Y3087" s="308" t="str">
        <f t="shared" si="48"/>
        <v/>
      </c>
    </row>
    <row r="3088" spans="1:25">
      <c r="A3088" s="320">
        <f>LBA!A3088</f>
        <v>0</v>
      </c>
      <c r="B3088" s="320">
        <f>LBA!E3088</f>
        <v>0</v>
      </c>
      <c r="C3088" s="320">
        <f>LBA!P3088</f>
        <v>0</v>
      </c>
      <c r="D3088" s="321" t="str">
        <f>IF($C3088=0,"",VLOOKUP($C3088,LDI!$I:$BB,37,0))</f>
        <v/>
      </c>
      <c r="E3088" s="320" t="str">
        <f>IF($C3088=0,"",LBA!I3088)</f>
        <v/>
      </c>
      <c r="F3088" s="320" t="str">
        <f>IF($C3088=0,"",LBA!Q3088)</f>
        <v/>
      </c>
      <c r="G3088" s="321" t="str">
        <f>IF($C3088=0,"",VLOOKUP($C3088,LDI!$I:$BB,15,0))</f>
        <v/>
      </c>
      <c r="H3088" s="321" t="str">
        <f>IF($C3088=0,"",VLOOKUP($C3088,LDI!$I:$BB,17,0))</f>
        <v/>
      </c>
      <c r="I3088" s="322" t="str">
        <f>IF($C3088=0,"",LBA!R3088)</f>
        <v/>
      </c>
      <c r="J3088" s="323" t="str">
        <f>IF($C3088=0,"",LBA!AD3088)</f>
        <v/>
      </c>
      <c r="K3088" s="323" t="str">
        <f>IF($C3088=0,"",LBA!AH3088)</f>
        <v/>
      </c>
      <c r="L3088" s="323" t="str">
        <f>IF($C3088=0,"",LBA!AI3088)</f>
        <v/>
      </c>
      <c r="M3088" s="295"/>
      <c r="P3088" s="294">
        <f>+LBA!G3088</f>
        <v>0</v>
      </c>
      <c r="Q3088" s="297" t="e">
        <f>VLOOKUP(P3088,'Kategori Aset'!$B:$C,2,0)</f>
        <v>#N/A</v>
      </c>
      <c r="R3088" s="297">
        <f>+LBA!U3088</f>
        <v>0</v>
      </c>
      <c r="S3088" s="297">
        <f>+LBA!C3088</f>
        <v>0</v>
      </c>
      <c r="T3088" s="297">
        <f>+LBA!V3088</f>
        <v>0</v>
      </c>
      <c r="U3088" s="298">
        <f>+LBA!E3088</f>
        <v>0</v>
      </c>
      <c r="V3088" s="298">
        <f>+LBA!A3088</f>
        <v>0</v>
      </c>
      <c r="W3088" s="298">
        <f>+LBA!C3088</f>
        <v>0</v>
      </c>
      <c r="Y3088" s="308" t="str">
        <f t="shared" si="48"/>
        <v/>
      </c>
    </row>
    <row r="3089" spans="1:25">
      <c r="A3089" s="320">
        <f>LBA!A3089</f>
        <v>0</v>
      </c>
      <c r="B3089" s="320">
        <f>LBA!E3089</f>
        <v>0</v>
      </c>
      <c r="C3089" s="320">
        <f>LBA!P3089</f>
        <v>0</v>
      </c>
      <c r="D3089" s="321" t="str">
        <f>IF($C3089=0,"",VLOOKUP($C3089,LDI!$I:$BB,37,0))</f>
        <v/>
      </c>
      <c r="E3089" s="320" t="str">
        <f>IF($C3089=0,"",LBA!I3089)</f>
        <v/>
      </c>
      <c r="F3089" s="320" t="str">
        <f>IF($C3089=0,"",LBA!Q3089)</f>
        <v/>
      </c>
      <c r="G3089" s="321" t="str">
        <f>IF($C3089=0,"",VLOOKUP($C3089,LDI!$I:$BB,15,0))</f>
        <v/>
      </c>
      <c r="H3089" s="321" t="str">
        <f>IF($C3089=0,"",VLOOKUP($C3089,LDI!$I:$BB,17,0))</f>
        <v/>
      </c>
      <c r="I3089" s="322" t="str">
        <f>IF($C3089=0,"",LBA!R3089)</f>
        <v/>
      </c>
      <c r="J3089" s="323" t="str">
        <f>IF($C3089=0,"",LBA!AD3089)</f>
        <v/>
      </c>
      <c r="K3089" s="323" t="str">
        <f>IF($C3089=0,"",LBA!AH3089)</f>
        <v/>
      </c>
      <c r="L3089" s="323" t="str">
        <f>IF($C3089=0,"",LBA!AI3089)</f>
        <v/>
      </c>
      <c r="M3089" s="295"/>
      <c r="P3089" s="294">
        <f>+LBA!G3089</f>
        <v>0</v>
      </c>
      <c r="Q3089" s="297" t="e">
        <f>VLOOKUP(P3089,'Kategori Aset'!$B:$C,2,0)</f>
        <v>#N/A</v>
      </c>
      <c r="R3089" s="297">
        <f>+LBA!U3089</f>
        <v>0</v>
      </c>
      <c r="S3089" s="297">
        <f>+LBA!C3089</f>
        <v>0</v>
      </c>
      <c r="T3089" s="297">
        <f>+LBA!V3089</f>
        <v>0</v>
      </c>
      <c r="U3089" s="298">
        <f>+LBA!E3089</f>
        <v>0</v>
      </c>
      <c r="V3089" s="298">
        <f>+LBA!A3089</f>
        <v>0</v>
      </c>
      <c r="W3089" s="298">
        <f>+LBA!C3089</f>
        <v>0</v>
      </c>
      <c r="Y3089" s="308" t="str">
        <f t="shared" si="48"/>
        <v/>
      </c>
    </row>
    <row r="3090" spans="1:25">
      <c r="A3090" s="320">
        <f>LBA!A3090</f>
        <v>0</v>
      </c>
      <c r="B3090" s="320">
        <f>LBA!E3090</f>
        <v>0</v>
      </c>
      <c r="C3090" s="320">
        <f>LBA!P3090</f>
        <v>0</v>
      </c>
      <c r="D3090" s="321" t="str">
        <f>IF($C3090=0,"",VLOOKUP($C3090,LDI!$I:$BB,37,0))</f>
        <v/>
      </c>
      <c r="E3090" s="320" t="str">
        <f>IF($C3090=0,"",LBA!I3090)</f>
        <v/>
      </c>
      <c r="F3090" s="320" t="str">
        <f>IF($C3090=0,"",LBA!Q3090)</f>
        <v/>
      </c>
      <c r="G3090" s="321" t="str">
        <f>IF($C3090=0,"",VLOOKUP($C3090,LDI!$I:$BB,15,0))</f>
        <v/>
      </c>
      <c r="H3090" s="321" t="str">
        <f>IF($C3090=0,"",VLOOKUP($C3090,LDI!$I:$BB,17,0))</f>
        <v/>
      </c>
      <c r="I3090" s="322" t="str">
        <f>IF($C3090=0,"",LBA!R3090)</f>
        <v/>
      </c>
      <c r="J3090" s="323" t="str">
        <f>IF($C3090=0,"",LBA!AD3090)</f>
        <v/>
      </c>
      <c r="K3090" s="323" t="str">
        <f>IF($C3090=0,"",LBA!AH3090)</f>
        <v/>
      </c>
      <c r="L3090" s="323" t="str">
        <f>IF($C3090=0,"",LBA!AI3090)</f>
        <v/>
      </c>
      <c r="M3090" s="295"/>
      <c r="P3090" s="294">
        <f>+LBA!G3090</f>
        <v>0</v>
      </c>
      <c r="Q3090" s="297" t="e">
        <f>VLOOKUP(P3090,'Kategori Aset'!$B:$C,2,0)</f>
        <v>#N/A</v>
      </c>
      <c r="R3090" s="297">
        <f>+LBA!U3090</f>
        <v>0</v>
      </c>
      <c r="S3090" s="297">
        <f>+LBA!C3090</f>
        <v>0</v>
      </c>
      <c r="T3090" s="297">
        <f>+LBA!V3090</f>
        <v>0</v>
      </c>
      <c r="U3090" s="298">
        <f>+LBA!E3090</f>
        <v>0</v>
      </c>
      <c r="V3090" s="298">
        <f>+LBA!A3090</f>
        <v>0</v>
      </c>
      <c r="W3090" s="298">
        <f>+LBA!C3090</f>
        <v>0</v>
      </c>
      <c r="Y3090" s="308" t="str">
        <f t="shared" si="48"/>
        <v/>
      </c>
    </row>
    <row r="3091" spans="1:25">
      <c r="A3091" s="320">
        <f>LBA!A3091</f>
        <v>0</v>
      </c>
      <c r="B3091" s="320">
        <f>LBA!E3091</f>
        <v>0</v>
      </c>
      <c r="C3091" s="320">
        <f>LBA!P3091</f>
        <v>0</v>
      </c>
      <c r="D3091" s="321" t="str">
        <f>IF($C3091=0,"",VLOOKUP($C3091,LDI!$I:$BB,37,0))</f>
        <v/>
      </c>
      <c r="E3091" s="320" t="str">
        <f>IF($C3091=0,"",LBA!I3091)</f>
        <v/>
      </c>
      <c r="F3091" s="320" t="str">
        <f>IF($C3091=0,"",LBA!Q3091)</f>
        <v/>
      </c>
      <c r="G3091" s="321" t="str">
        <f>IF($C3091=0,"",VLOOKUP($C3091,LDI!$I:$BB,15,0))</f>
        <v/>
      </c>
      <c r="H3091" s="321" t="str">
        <f>IF($C3091=0,"",VLOOKUP($C3091,LDI!$I:$BB,17,0))</f>
        <v/>
      </c>
      <c r="I3091" s="322" t="str">
        <f>IF($C3091=0,"",LBA!R3091)</f>
        <v/>
      </c>
      <c r="J3091" s="323" t="str">
        <f>IF($C3091=0,"",LBA!AD3091)</f>
        <v/>
      </c>
      <c r="K3091" s="323" t="str">
        <f>IF($C3091=0,"",LBA!AH3091)</f>
        <v/>
      </c>
      <c r="L3091" s="323" t="str">
        <f>IF($C3091=0,"",LBA!AI3091)</f>
        <v/>
      </c>
      <c r="M3091" s="295"/>
      <c r="P3091" s="294">
        <f>+LBA!G3091</f>
        <v>0</v>
      </c>
      <c r="Q3091" s="297" t="e">
        <f>VLOOKUP(P3091,'Kategori Aset'!$B:$C,2,0)</f>
        <v>#N/A</v>
      </c>
      <c r="R3091" s="297">
        <f>+LBA!U3091</f>
        <v>0</v>
      </c>
      <c r="S3091" s="297">
        <f>+LBA!C3091</f>
        <v>0</v>
      </c>
      <c r="T3091" s="297">
        <f>+LBA!V3091</f>
        <v>0</v>
      </c>
      <c r="U3091" s="298">
        <f>+LBA!E3091</f>
        <v>0</v>
      </c>
      <c r="V3091" s="298">
        <f>+LBA!A3091</f>
        <v>0</v>
      </c>
      <c r="W3091" s="298">
        <f>+LBA!C3091</f>
        <v>0</v>
      </c>
      <c r="Y3091" s="308" t="str">
        <f t="shared" si="48"/>
        <v/>
      </c>
    </row>
    <row r="3092" spans="1:25">
      <c r="A3092" s="320">
        <f>LBA!A3092</f>
        <v>0</v>
      </c>
      <c r="B3092" s="320">
        <f>LBA!E3092</f>
        <v>0</v>
      </c>
      <c r="C3092" s="320">
        <f>LBA!P3092</f>
        <v>0</v>
      </c>
      <c r="D3092" s="321" t="str">
        <f>IF($C3092=0,"",VLOOKUP($C3092,LDI!$I:$BB,37,0))</f>
        <v/>
      </c>
      <c r="E3092" s="320" t="str">
        <f>IF($C3092=0,"",LBA!I3092)</f>
        <v/>
      </c>
      <c r="F3092" s="320" t="str">
        <f>IF($C3092=0,"",LBA!Q3092)</f>
        <v/>
      </c>
      <c r="G3092" s="321" t="str">
        <f>IF($C3092=0,"",VLOOKUP($C3092,LDI!$I:$BB,15,0))</f>
        <v/>
      </c>
      <c r="H3092" s="321" t="str">
        <f>IF($C3092=0,"",VLOOKUP($C3092,LDI!$I:$BB,17,0))</f>
        <v/>
      </c>
      <c r="I3092" s="322" t="str">
        <f>IF($C3092=0,"",LBA!R3092)</f>
        <v/>
      </c>
      <c r="J3092" s="323" t="str">
        <f>IF($C3092=0,"",LBA!AD3092)</f>
        <v/>
      </c>
      <c r="K3092" s="323" t="str">
        <f>IF($C3092=0,"",LBA!AH3092)</f>
        <v/>
      </c>
      <c r="L3092" s="323" t="str">
        <f>IF($C3092=0,"",LBA!AI3092)</f>
        <v/>
      </c>
      <c r="M3092" s="295"/>
      <c r="P3092" s="294">
        <f>+LBA!G3092</f>
        <v>0</v>
      </c>
      <c r="Q3092" s="297" t="e">
        <f>VLOOKUP(P3092,'Kategori Aset'!$B:$C,2,0)</f>
        <v>#N/A</v>
      </c>
      <c r="R3092" s="297">
        <f>+LBA!U3092</f>
        <v>0</v>
      </c>
      <c r="S3092" s="297">
        <f>+LBA!C3092</f>
        <v>0</v>
      </c>
      <c r="T3092" s="297">
        <f>+LBA!V3092</f>
        <v>0</v>
      </c>
      <c r="U3092" s="298">
        <f>+LBA!E3092</f>
        <v>0</v>
      </c>
      <c r="V3092" s="298">
        <f>+LBA!A3092</f>
        <v>0</v>
      </c>
      <c r="W3092" s="298">
        <f>+LBA!C3092</f>
        <v>0</v>
      </c>
      <c r="Y3092" s="308" t="str">
        <f t="shared" si="48"/>
        <v/>
      </c>
    </row>
    <row r="3093" spans="1:25">
      <c r="A3093" s="320">
        <f>LBA!A3093</f>
        <v>0</v>
      </c>
      <c r="B3093" s="320">
        <f>LBA!E3093</f>
        <v>0</v>
      </c>
      <c r="C3093" s="320">
        <f>LBA!P3093</f>
        <v>0</v>
      </c>
      <c r="D3093" s="321" t="str">
        <f>IF($C3093=0,"",VLOOKUP($C3093,LDI!$I:$BB,37,0))</f>
        <v/>
      </c>
      <c r="E3093" s="320" t="str">
        <f>IF($C3093=0,"",LBA!I3093)</f>
        <v/>
      </c>
      <c r="F3093" s="320" t="str">
        <f>IF($C3093=0,"",LBA!Q3093)</f>
        <v/>
      </c>
      <c r="G3093" s="321" t="str">
        <f>IF($C3093=0,"",VLOOKUP($C3093,LDI!$I:$BB,15,0))</f>
        <v/>
      </c>
      <c r="H3093" s="321" t="str">
        <f>IF($C3093=0,"",VLOOKUP($C3093,LDI!$I:$BB,17,0))</f>
        <v/>
      </c>
      <c r="I3093" s="322" t="str">
        <f>IF($C3093=0,"",LBA!R3093)</f>
        <v/>
      </c>
      <c r="J3093" s="323" t="str">
        <f>IF($C3093=0,"",LBA!AD3093)</f>
        <v/>
      </c>
      <c r="K3093" s="323" t="str">
        <f>IF($C3093=0,"",LBA!AH3093)</f>
        <v/>
      </c>
      <c r="L3093" s="323" t="str">
        <f>IF($C3093=0,"",LBA!AI3093)</f>
        <v/>
      </c>
      <c r="M3093" s="295"/>
      <c r="P3093" s="294">
        <f>+LBA!G3093</f>
        <v>0</v>
      </c>
      <c r="Q3093" s="297" t="e">
        <f>VLOOKUP(P3093,'Kategori Aset'!$B:$C,2,0)</f>
        <v>#N/A</v>
      </c>
      <c r="R3093" s="297">
        <f>+LBA!U3093</f>
        <v>0</v>
      </c>
      <c r="S3093" s="297">
        <f>+LBA!C3093</f>
        <v>0</v>
      </c>
      <c r="T3093" s="297">
        <f>+LBA!V3093</f>
        <v>0</v>
      </c>
      <c r="U3093" s="298">
        <f>+LBA!E3093</f>
        <v>0</v>
      </c>
      <c r="V3093" s="298">
        <f>+LBA!A3093</f>
        <v>0</v>
      </c>
      <c r="W3093" s="298">
        <f>+LBA!C3093</f>
        <v>0</v>
      </c>
      <c r="Y3093" s="308" t="str">
        <f t="shared" si="48"/>
        <v/>
      </c>
    </row>
    <row r="3094" spans="1:25">
      <c r="A3094" s="320">
        <f>LBA!A3094</f>
        <v>0</v>
      </c>
      <c r="B3094" s="320">
        <f>LBA!E3094</f>
        <v>0</v>
      </c>
      <c r="C3094" s="320">
        <f>LBA!P3094</f>
        <v>0</v>
      </c>
      <c r="D3094" s="321" t="str">
        <f>IF($C3094=0,"",VLOOKUP($C3094,LDI!$I:$BB,37,0))</f>
        <v/>
      </c>
      <c r="E3094" s="320" t="str">
        <f>IF($C3094=0,"",LBA!I3094)</f>
        <v/>
      </c>
      <c r="F3094" s="320" t="str">
        <f>IF($C3094=0,"",LBA!Q3094)</f>
        <v/>
      </c>
      <c r="G3094" s="321" t="str">
        <f>IF($C3094=0,"",VLOOKUP($C3094,LDI!$I:$BB,15,0))</f>
        <v/>
      </c>
      <c r="H3094" s="321" t="str">
        <f>IF($C3094=0,"",VLOOKUP($C3094,LDI!$I:$BB,17,0))</f>
        <v/>
      </c>
      <c r="I3094" s="322" t="str">
        <f>IF($C3094=0,"",LBA!R3094)</f>
        <v/>
      </c>
      <c r="J3094" s="323" t="str">
        <f>IF($C3094=0,"",LBA!AD3094)</f>
        <v/>
      </c>
      <c r="K3094" s="323" t="str">
        <f>IF($C3094=0,"",LBA!AH3094)</f>
        <v/>
      </c>
      <c r="L3094" s="323" t="str">
        <f>IF($C3094=0,"",LBA!AI3094)</f>
        <v/>
      </c>
      <c r="M3094" s="295"/>
      <c r="P3094" s="294">
        <f>+LBA!G3094</f>
        <v>0</v>
      </c>
      <c r="Q3094" s="297" t="e">
        <f>VLOOKUP(P3094,'Kategori Aset'!$B:$C,2,0)</f>
        <v>#N/A</v>
      </c>
      <c r="R3094" s="297">
        <f>+LBA!U3094</f>
        <v>0</v>
      </c>
      <c r="S3094" s="297">
        <f>+LBA!C3094</f>
        <v>0</v>
      </c>
      <c r="T3094" s="297">
        <f>+LBA!V3094</f>
        <v>0</v>
      </c>
      <c r="U3094" s="298">
        <f>+LBA!E3094</f>
        <v>0</v>
      </c>
      <c r="V3094" s="298">
        <f>+LBA!A3094</f>
        <v>0</v>
      </c>
      <c r="W3094" s="298">
        <f>+LBA!C3094</f>
        <v>0</v>
      </c>
      <c r="Y3094" s="308" t="str">
        <f t="shared" si="48"/>
        <v/>
      </c>
    </row>
    <row r="3095" spans="1:25">
      <c r="A3095" s="320">
        <f>LBA!A3095</f>
        <v>0</v>
      </c>
      <c r="B3095" s="320">
        <f>LBA!E3095</f>
        <v>0</v>
      </c>
      <c r="C3095" s="320">
        <f>LBA!P3095</f>
        <v>0</v>
      </c>
      <c r="D3095" s="321" t="str">
        <f>IF($C3095=0,"",VLOOKUP($C3095,LDI!$I:$BB,37,0))</f>
        <v/>
      </c>
      <c r="E3095" s="320" t="str">
        <f>IF($C3095=0,"",LBA!I3095)</f>
        <v/>
      </c>
      <c r="F3095" s="320" t="str">
        <f>IF($C3095=0,"",LBA!Q3095)</f>
        <v/>
      </c>
      <c r="G3095" s="321" t="str">
        <f>IF($C3095=0,"",VLOOKUP($C3095,LDI!$I:$BB,15,0))</f>
        <v/>
      </c>
      <c r="H3095" s="321" t="str">
        <f>IF($C3095=0,"",VLOOKUP($C3095,LDI!$I:$BB,17,0))</f>
        <v/>
      </c>
      <c r="I3095" s="322" t="str">
        <f>IF($C3095=0,"",LBA!R3095)</f>
        <v/>
      </c>
      <c r="J3095" s="323" t="str">
        <f>IF($C3095=0,"",LBA!AD3095)</f>
        <v/>
      </c>
      <c r="K3095" s="323" t="str">
        <f>IF($C3095=0,"",LBA!AH3095)</f>
        <v/>
      </c>
      <c r="L3095" s="323" t="str">
        <f>IF($C3095=0,"",LBA!AI3095)</f>
        <v/>
      </c>
      <c r="M3095" s="295"/>
      <c r="P3095" s="294">
        <f>+LBA!G3095</f>
        <v>0</v>
      </c>
      <c r="Q3095" s="297" t="e">
        <f>VLOOKUP(P3095,'Kategori Aset'!$B:$C,2,0)</f>
        <v>#N/A</v>
      </c>
      <c r="R3095" s="297">
        <f>+LBA!U3095</f>
        <v>0</v>
      </c>
      <c r="S3095" s="297">
        <f>+LBA!C3095</f>
        <v>0</v>
      </c>
      <c r="T3095" s="297">
        <f>+LBA!V3095</f>
        <v>0</v>
      </c>
      <c r="U3095" s="298">
        <f>+LBA!E3095</f>
        <v>0</v>
      </c>
      <c r="V3095" s="298">
        <f>+LBA!A3095</f>
        <v>0</v>
      </c>
      <c r="W3095" s="298">
        <f>+LBA!C3095</f>
        <v>0</v>
      </c>
      <c r="Y3095" s="308" t="str">
        <f t="shared" si="48"/>
        <v/>
      </c>
    </row>
    <row r="3096" spans="1:25">
      <c r="A3096" s="320">
        <f>LBA!A3096</f>
        <v>0</v>
      </c>
      <c r="B3096" s="320">
        <f>LBA!E3096</f>
        <v>0</v>
      </c>
      <c r="C3096" s="320">
        <f>LBA!P3096</f>
        <v>0</v>
      </c>
      <c r="D3096" s="321" t="str">
        <f>IF($C3096=0,"",VLOOKUP($C3096,LDI!$I:$BB,37,0))</f>
        <v/>
      </c>
      <c r="E3096" s="320" t="str">
        <f>IF($C3096=0,"",LBA!I3096)</f>
        <v/>
      </c>
      <c r="F3096" s="320" t="str">
        <f>IF($C3096=0,"",LBA!Q3096)</f>
        <v/>
      </c>
      <c r="G3096" s="321" t="str">
        <f>IF($C3096=0,"",VLOOKUP($C3096,LDI!$I:$BB,15,0))</f>
        <v/>
      </c>
      <c r="H3096" s="321" t="str">
        <f>IF($C3096=0,"",VLOOKUP($C3096,LDI!$I:$BB,17,0))</f>
        <v/>
      </c>
      <c r="I3096" s="322" t="str">
        <f>IF($C3096=0,"",LBA!R3096)</f>
        <v/>
      </c>
      <c r="J3096" s="323" t="str">
        <f>IF($C3096=0,"",LBA!AD3096)</f>
        <v/>
      </c>
      <c r="K3096" s="323" t="str">
        <f>IF($C3096=0,"",LBA!AH3096)</f>
        <v/>
      </c>
      <c r="L3096" s="323" t="str">
        <f>IF($C3096=0,"",LBA!AI3096)</f>
        <v/>
      </c>
      <c r="M3096" s="295"/>
      <c r="P3096" s="294">
        <f>+LBA!G3096</f>
        <v>0</v>
      </c>
      <c r="Q3096" s="297" t="e">
        <f>VLOOKUP(P3096,'Kategori Aset'!$B:$C,2,0)</f>
        <v>#N/A</v>
      </c>
      <c r="R3096" s="297">
        <f>+LBA!U3096</f>
        <v>0</v>
      </c>
      <c r="S3096" s="297">
        <f>+LBA!C3096</f>
        <v>0</v>
      </c>
      <c r="T3096" s="297">
        <f>+LBA!V3096</f>
        <v>0</v>
      </c>
      <c r="U3096" s="298">
        <f>+LBA!E3096</f>
        <v>0</v>
      </c>
      <c r="V3096" s="298">
        <f>+LBA!A3096</f>
        <v>0</v>
      </c>
      <c r="W3096" s="298">
        <f>+LBA!C3096</f>
        <v>0</v>
      </c>
      <c r="Y3096" s="308" t="str">
        <f t="shared" si="48"/>
        <v/>
      </c>
    </row>
    <row r="3097" spans="1:25">
      <c r="A3097" s="320">
        <f>LBA!A3097</f>
        <v>0</v>
      </c>
      <c r="B3097" s="320">
        <f>LBA!E3097</f>
        <v>0</v>
      </c>
      <c r="C3097" s="320">
        <f>LBA!P3097</f>
        <v>0</v>
      </c>
      <c r="D3097" s="321" t="str">
        <f>IF($C3097=0,"",VLOOKUP($C3097,LDI!$I:$BB,37,0))</f>
        <v/>
      </c>
      <c r="E3097" s="320" t="str">
        <f>IF($C3097=0,"",LBA!I3097)</f>
        <v/>
      </c>
      <c r="F3097" s="320" t="str">
        <f>IF($C3097=0,"",LBA!Q3097)</f>
        <v/>
      </c>
      <c r="G3097" s="321" t="str">
        <f>IF($C3097=0,"",VLOOKUP($C3097,LDI!$I:$BB,15,0))</f>
        <v/>
      </c>
      <c r="H3097" s="321" t="str">
        <f>IF($C3097=0,"",VLOOKUP($C3097,LDI!$I:$BB,17,0))</f>
        <v/>
      </c>
      <c r="I3097" s="322" t="str">
        <f>IF($C3097=0,"",LBA!R3097)</f>
        <v/>
      </c>
      <c r="J3097" s="323" t="str">
        <f>IF($C3097=0,"",LBA!AD3097)</f>
        <v/>
      </c>
      <c r="K3097" s="323" t="str">
        <f>IF($C3097=0,"",LBA!AH3097)</f>
        <v/>
      </c>
      <c r="L3097" s="323" t="str">
        <f>IF($C3097=0,"",LBA!AI3097)</f>
        <v/>
      </c>
      <c r="M3097" s="295"/>
      <c r="P3097" s="294">
        <f>+LBA!G3097</f>
        <v>0</v>
      </c>
      <c r="Q3097" s="297" t="e">
        <f>VLOOKUP(P3097,'Kategori Aset'!$B:$C,2,0)</f>
        <v>#N/A</v>
      </c>
      <c r="R3097" s="297">
        <f>+LBA!U3097</f>
        <v>0</v>
      </c>
      <c r="S3097" s="297">
        <f>+LBA!C3097</f>
        <v>0</v>
      </c>
      <c r="T3097" s="297">
        <f>+LBA!V3097</f>
        <v>0</v>
      </c>
      <c r="U3097" s="298">
        <f>+LBA!E3097</f>
        <v>0</v>
      </c>
      <c r="V3097" s="298">
        <f>+LBA!A3097</f>
        <v>0</v>
      </c>
      <c r="W3097" s="298">
        <f>+LBA!C3097</f>
        <v>0</v>
      </c>
      <c r="Y3097" s="308" t="str">
        <f t="shared" si="48"/>
        <v/>
      </c>
    </row>
    <row r="3098" spans="1:25">
      <c r="A3098" s="320">
        <f>LBA!A3098</f>
        <v>0</v>
      </c>
      <c r="B3098" s="320">
        <f>LBA!E3098</f>
        <v>0</v>
      </c>
      <c r="C3098" s="320">
        <f>LBA!P3098</f>
        <v>0</v>
      </c>
      <c r="D3098" s="321" t="str">
        <f>IF($C3098=0,"",VLOOKUP($C3098,LDI!$I:$BB,37,0))</f>
        <v/>
      </c>
      <c r="E3098" s="320" t="str">
        <f>IF($C3098=0,"",LBA!I3098)</f>
        <v/>
      </c>
      <c r="F3098" s="320" t="str">
        <f>IF($C3098=0,"",LBA!Q3098)</f>
        <v/>
      </c>
      <c r="G3098" s="321" t="str">
        <f>IF($C3098=0,"",VLOOKUP($C3098,LDI!$I:$BB,15,0))</f>
        <v/>
      </c>
      <c r="H3098" s="321" t="str">
        <f>IF($C3098=0,"",VLOOKUP($C3098,LDI!$I:$BB,17,0))</f>
        <v/>
      </c>
      <c r="I3098" s="322" t="str">
        <f>IF($C3098=0,"",LBA!R3098)</f>
        <v/>
      </c>
      <c r="J3098" s="323" t="str">
        <f>IF($C3098=0,"",LBA!AD3098)</f>
        <v/>
      </c>
      <c r="K3098" s="323" t="str">
        <f>IF($C3098=0,"",LBA!AH3098)</f>
        <v/>
      </c>
      <c r="L3098" s="323" t="str">
        <f>IF($C3098=0,"",LBA!AI3098)</f>
        <v/>
      </c>
      <c r="M3098" s="295"/>
      <c r="P3098" s="294">
        <f>+LBA!G3098</f>
        <v>0</v>
      </c>
      <c r="Q3098" s="297" t="e">
        <f>VLOOKUP(P3098,'Kategori Aset'!$B:$C,2,0)</f>
        <v>#N/A</v>
      </c>
      <c r="R3098" s="297">
        <f>+LBA!U3098</f>
        <v>0</v>
      </c>
      <c r="S3098" s="297">
        <f>+LBA!C3098</f>
        <v>0</v>
      </c>
      <c r="T3098" s="297">
        <f>+LBA!V3098</f>
        <v>0</v>
      </c>
      <c r="U3098" s="298">
        <f>+LBA!E3098</f>
        <v>0</v>
      </c>
      <c r="V3098" s="298">
        <f>+LBA!A3098</f>
        <v>0</v>
      </c>
      <c r="W3098" s="298">
        <f>+LBA!C3098</f>
        <v>0</v>
      </c>
      <c r="Y3098" s="308" t="str">
        <f t="shared" si="48"/>
        <v/>
      </c>
    </row>
    <row r="3099" spans="1:25">
      <c r="A3099" s="320">
        <f>LBA!A3099</f>
        <v>0</v>
      </c>
      <c r="B3099" s="320">
        <f>LBA!E3099</f>
        <v>0</v>
      </c>
      <c r="C3099" s="320">
        <f>LBA!P3099</f>
        <v>0</v>
      </c>
      <c r="D3099" s="321" t="str">
        <f>IF($C3099=0,"",VLOOKUP($C3099,LDI!$I:$BB,37,0))</f>
        <v/>
      </c>
      <c r="E3099" s="320" t="str">
        <f>IF($C3099=0,"",LBA!I3099)</f>
        <v/>
      </c>
      <c r="F3099" s="320" t="str">
        <f>IF($C3099=0,"",LBA!Q3099)</f>
        <v/>
      </c>
      <c r="G3099" s="321" t="str">
        <f>IF($C3099=0,"",VLOOKUP($C3099,LDI!$I:$BB,15,0))</f>
        <v/>
      </c>
      <c r="H3099" s="321" t="str">
        <f>IF($C3099=0,"",VLOOKUP($C3099,LDI!$I:$BB,17,0))</f>
        <v/>
      </c>
      <c r="I3099" s="322" t="str">
        <f>IF($C3099=0,"",LBA!R3099)</f>
        <v/>
      </c>
      <c r="J3099" s="323" t="str">
        <f>IF($C3099=0,"",LBA!AD3099)</f>
        <v/>
      </c>
      <c r="K3099" s="323" t="str">
        <f>IF($C3099=0,"",LBA!AH3099)</f>
        <v/>
      </c>
      <c r="L3099" s="323" t="str">
        <f>IF($C3099=0,"",LBA!AI3099)</f>
        <v/>
      </c>
      <c r="M3099" s="295"/>
      <c r="P3099" s="294">
        <f>+LBA!G3099</f>
        <v>0</v>
      </c>
      <c r="Q3099" s="297" t="e">
        <f>VLOOKUP(P3099,'Kategori Aset'!$B:$C,2,0)</f>
        <v>#N/A</v>
      </c>
      <c r="R3099" s="297">
        <f>+LBA!U3099</f>
        <v>0</v>
      </c>
      <c r="S3099" s="297">
        <f>+LBA!C3099</f>
        <v>0</v>
      </c>
      <c r="T3099" s="297">
        <f>+LBA!V3099</f>
        <v>0</v>
      </c>
      <c r="U3099" s="298">
        <f>+LBA!E3099</f>
        <v>0</v>
      </c>
      <c r="V3099" s="298">
        <f>+LBA!A3099</f>
        <v>0</v>
      </c>
      <c r="W3099" s="298">
        <f>+LBA!C3099</f>
        <v>0</v>
      </c>
      <c r="Y3099" s="308" t="str">
        <f t="shared" si="48"/>
        <v/>
      </c>
    </row>
    <row r="3100" spans="1:25">
      <c r="A3100" s="320">
        <f>LBA!A3100</f>
        <v>0</v>
      </c>
      <c r="B3100" s="320">
        <f>LBA!E3100</f>
        <v>0</v>
      </c>
      <c r="C3100" s="320">
        <f>LBA!P3100</f>
        <v>0</v>
      </c>
      <c r="D3100" s="321" t="str">
        <f>IF($C3100=0,"",VLOOKUP($C3100,LDI!$I:$BB,37,0))</f>
        <v/>
      </c>
      <c r="E3100" s="320" t="str">
        <f>IF($C3100=0,"",LBA!I3100)</f>
        <v/>
      </c>
      <c r="F3100" s="320" t="str">
        <f>IF($C3100=0,"",LBA!Q3100)</f>
        <v/>
      </c>
      <c r="G3100" s="321" t="str">
        <f>IF($C3100=0,"",VLOOKUP($C3100,LDI!$I:$BB,15,0))</f>
        <v/>
      </c>
      <c r="H3100" s="321" t="str">
        <f>IF($C3100=0,"",VLOOKUP($C3100,LDI!$I:$BB,17,0))</f>
        <v/>
      </c>
      <c r="I3100" s="322" t="str">
        <f>IF($C3100=0,"",LBA!R3100)</f>
        <v/>
      </c>
      <c r="J3100" s="323" t="str">
        <f>IF($C3100=0,"",LBA!AD3100)</f>
        <v/>
      </c>
      <c r="K3100" s="323" t="str">
        <f>IF($C3100=0,"",LBA!AH3100)</f>
        <v/>
      </c>
      <c r="L3100" s="323" t="str">
        <f>IF($C3100=0,"",LBA!AI3100)</f>
        <v/>
      </c>
      <c r="M3100" s="295"/>
      <c r="P3100" s="294">
        <f>+LBA!G3100</f>
        <v>0</v>
      </c>
      <c r="Q3100" s="297" t="e">
        <f>VLOOKUP(P3100,'Kategori Aset'!$B:$C,2,0)</f>
        <v>#N/A</v>
      </c>
      <c r="R3100" s="297">
        <f>+LBA!U3100</f>
        <v>0</v>
      </c>
      <c r="S3100" s="297">
        <f>+LBA!C3100</f>
        <v>0</v>
      </c>
      <c r="T3100" s="297">
        <f>+LBA!V3100</f>
        <v>0</v>
      </c>
      <c r="U3100" s="298">
        <f>+LBA!E3100</f>
        <v>0</v>
      </c>
      <c r="V3100" s="298">
        <f>+LBA!A3100</f>
        <v>0</v>
      </c>
      <c r="W3100" s="298">
        <f>+LBA!C3100</f>
        <v>0</v>
      </c>
      <c r="Y3100" s="308" t="str">
        <f t="shared" si="48"/>
        <v/>
      </c>
    </row>
    <row r="3101" spans="1:25">
      <c r="A3101" s="320">
        <f>LBA!A3101</f>
        <v>0</v>
      </c>
      <c r="B3101" s="320">
        <f>LBA!E3101</f>
        <v>0</v>
      </c>
      <c r="C3101" s="320">
        <f>LBA!P3101</f>
        <v>0</v>
      </c>
      <c r="D3101" s="321" t="str">
        <f>IF($C3101=0,"",VLOOKUP($C3101,LDI!$I:$BB,37,0))</f>
        <v/>
      </c>
      <c r="E3101" s="320" t="str">
        <f>IF($C3101=0,"",LBA!I3101)</f>
        <v/>
      </c>
      <c r="F3101" s="320" t="str">
        <f>IF($C3101=0,"",LBA!Q3101)</f>
        <v/>
      </c>
      <c r="G3101" s="321" t="str">
        <f>IF($C3101=0,"",VLOOKUP($C3101,LDI!$I:$BB,15,0))</f>
        <v/>
      </c>
      <c r="H3101" s="321" t="str">
        <f>IF($C3101=0,"",VLOOKUP($C3101,LDI!$I:$BB,17,0))</f>
        <v/>
      </c>
      <c r="I3101" s="322" t="str">
        <f>IF($C3101=0,"",LBA!R3101)</f>
        <v/>
      </c>
      <c r="J3101" s="323" t="str">
        <f>IF($C3101=0,"",LBA!AD3101)</f>
        <v/>
      </c>
      <c r="K3101" s="323" t="str">
        <f>IF($C3101=0,"",LBA!AH3101)</f>
        <v/>
      </c>
      <c r="L3101" s="323" t="str">
        <f>IF($C3101=0,"",LBA!AI3101)</f>
        <v/>
      </c>
      <c r="M3101" s="295"/>
      <c r="P3101" s="294">
        <f>+LBA!G3101</f>
        <v>0</v>
      </c>
      <c r="Q3101" s="297" t="e">
        <f>VLOOKUP(P3101,'Kategori Aset'!$B:$C,2,0)</f>
        <v>#N/A</v>
      </c>
      <c r="R3101" s="297">
        <f>+LBA!U3101</f>
        <v>0</v>
      </c>
      <c r="S3101" s="297">
        <f>+LBA!C3101</f>
        <v>0</v>
      </c>
      <c r="T3101" s="297">
        <f>+LBA!V3101</f>
        <v>0</v>
      </c>
      <c r="U3101" s="298">
        <f>+LBA!E3101</f>
        <v>0</v>
      </c>
      <c r="V3101" s="298">
        <f>+LBA!A3101</f>
        <v>0</v>
      </c>
      <c r="W3101" s="298">
        <f>+LBA!C3101</f>
        <v>0</v>
      </c>
      <c r="Y3101" s="308" t="str">
        <f t="shared" si="48"/>
        <v/>
      </c>
    </row>
    <row r="3102" spans="1:25">
      <c r="A3102" s="320">
        <f>LBA!A3102</f>
        <v>0</v>
      </c>
      <c r="B3102" s="320">
        <f>LBA!E3102</f>
        <v>0</v>
      </c>
      <c r="C3102" s="320">
        <f>LBA!P3102</f>
        <v>0</v>
      </c>
      <c r="D3102" s="321" t="str">
        <f>IF($C3102=0,"",VLOOKUP($C3102,LDI!$I:$BB,37,0))</f>
        <v/>
      </c>
      <c r="E3102" s="320" t="str">
        <f>IF($C3102=0,"",LBA!I3102)</f>
        <v/>
      </c>
      <c r="F3102" s="320" t="str">
        <f>IF($C3102=0,"",LBA!Q3102)</f>
        <v/>
      </c>
      <c r="G3102" s="321" t="str">
        <f>IF($C3102=0,"",VLOOKUP($C3102,LDI!$I:$BB,15,0))</f>
        <v/>
      </c>
      <c r="H3102" s="321" t="str">
        <f>IF($C3102=0,"",VLOOKUP($C3102,LDI!$I:$BB,17,0))</f>
        <v/>
      </c>
      <c r="I3102" s="322" t="str">
        <f>IF($C3102=0,"",LBA!R3102)</f>
        <v/>
      </c>
      <c r="J3102" s="323" t="str">
        <f>IF($C3102=0,"",LBA!AD3102)</f>
        <v/>
      </c>
      <c r="K3102" s="323" t="str">
        <f>IF($C3102=0,"",LBA!AH3102)</f>
        <v/>
      </c>
      <c r="L3102" s="323" t="str">
        <f>IF($C3102=0,"",LBA!AI3102)</f>
        <v/>
      </c>
      <c r="M3102" s="295"/>
      <c r="P3102" s="294">
        <f>+LBA!G3102</f>
        <v>0</v>
      </c>
      <c r="Q3102" s="297" t="e">
        <f>VLOOKUP(P3102,'Kategori Aset'!$B:$C,2,0)</f>
        <v>#N/A</v>
      </c>
      <c r="R3102" s="297">
        <f>+LBA!U3102</f>
        <v>0</v>
      </c>
      <c r="S3102" s="297">
        <f>+LBA!C3102</f>
        <v>0</v>
      </c>
      <c r="T3102" s="297">
        <f>+LBA!V3102</f>
        <v>0</v>
      </c>
      <c r="U3102" s="298">
        <f>+LBA!E3102</f>
        <v>0</v>
      </c>
      <c r="V3102" s="298">
        <f>+LBA!A3102</f>
        <v>0</v>
      </c>
      <c r="W3102" s="298">
        <f>+LBA!C3102</f>
        <v>0</v>
      </c>
      <c r="Y3102" s="308" t="str">
        <f t="shared" si="48"/>
        <v/>
      </c>
    </row>
    <row r="3103" spans="1:25">
      <c r="A3103" s="320">
        <f>LBA!A3103</f>
        <v>0</v>
      </c>
      <c r="B3103" s="320">
        <f>LBA!E3103</f>
        <v>0</v>
      </c>
      <c r="C3103" s="320">
        <f>LBA!P3103</f>
        <v>0</v>
      </c>
      <c r="D3103" s="321" t="str">
        <f>IF($C3103=0,"",VLOOKUP($C3103,LDI!$I:$BB,37,0))</f>
        <v/>
      </c>
      <c r="E3103" s="320" t="str">
        <f>IF($C3103=0,"",LBA!I3103)</f>
        <v/>
      </c>
      <c r="F3103" s="320" t="str">
        <f>IF($C3103=0,"",LBA!Q3103)</f>
        <v/>
      </c>
      <c r="G3103" s="321" t="str">
        <f>IF($C3103=0,"",VLOOKUP($C3103,LDI!$I:$BB,15,0))</f>
        <v/>
      </c>
      <c r="H3103" s="321" t="str">
        <f>IF($C3103=0,"",VLOOKUP($C3103,LDI!$I:$BB,17,0))</f>
        <v/>
      </c>
      <c r="I3103" s="322" t="str">
        <f>IF($C3103=0,"",LBA!R3103)</f>
        <v/>
      </c>
      <c r="J3103" s="323" t="str">
        <f>IF($C3103=0,"",LBA!AD3103)</f>
        <v/>
      </c>
      <c r="K3103" s="323" t="str">
        <f>IF($C3103=0,"",LBA!AH3103)</f>
        <v/>
      </c>
      <c r="L3103" s="323" t="str">
        <f>IF($C3103=0,"",LBA!AI3103)</f>
        <v/>
      </c>
      <c r="M3103" s="295"/>
      <c r="P3103" s="294">
        <f>+LBA!G3103</f>
        <v>0</v>
      </c>
      <c r="Q3103" s="297" t="e">
        <f>VLOOKUP(P3103,'Kategori Aset'!$B:$C,2,0)</f>
        <v>#N/A</v>
      </c>
      <c r="R3103" s="297">
        <f>+LBA!U3103</f>
        <v>0</v>
      </c>
      <c r="S3103" s="297">
        <f>+LBA!C3103</f>
        <v>0</v>
      </c>
      <c r="T3103" s="297">
        <f>+LBA!V3103</f>
        <v>0</v>
      </c>
      <c r="U3103" s="298">
        <f>+LBA!E3103</f>
        <v>0</v>
      </c>
      <c r="V3103" s="298">
        <f>+LBA!A3103</f>
        <v>0</v>
      </c>
      <c r="W3103" s="298">
        <f>+LBA!C3103</f>
        <v>0</v>
      </c>
      <c r="Y3103" s="308" t="str">
        <f t="shared" si="48"/>
        <v/>
      </c>
    </row>
    <row r="3104" spans="1:25">
      <c r="A3104" s="320">
        <f>LBA!A3104</f>
        <v>0</v>
      </c>
      <c r="B3104" s="320">
        <f>LBA!E3104</f>
        <v>0</v>
      </c>
      <c r="C3104" s="320">
        <f>LBA!P3104</f>
        <v>0</v>
      </c>
      <c r="D3104" s="321" t="str">
        <f>IF($C3104=0,"",VLOOKUP($C3104,LDI!$I:$BB,37,0))</f>
        <v/>
      </c>
      <c r="E3104" s="320" t="str">
        <f>IF($C3104=0,"",LBA!I3104)</f>
        <v/>
      </c>
      <c r="F3104" s="320" t="str">
        <f>IF($C3104=0,"",LBA!Q3104)</f>
        <v/>
      </c>
      <c r="G3104" s="321" t="str">
        <f>IF($C3104=0,"",VLOOKUP($C3104,LDI!$I:$BB,15,0))</f>
        <v/>
      </c>
      <c r="H3104" s="321" t="str">
        <f>IF($C3104=0,"",VLOOKUP($C3104,LDI!$I:$BB,17,0))</f>
        <v/>
      </c>
      <c r="I3104" s="322" t="str">
        <f>IF($C3104=0,"",LBA!R3104)</f>
        <v/>
      </c>
      <c r="J3104" s="323" t="str">
        <f>IF($C3104=0,"",LBA!AD3104)</f>
        <v/>
      </c>
      <c r="K3104" s="323" t="str">
        <f>IF($C3104=0,"",LBA!AH3104)</f>
        <v/>
      </c>
      <c r="L3104" s="323" t="str">
        <f>IF($C3104=0,"",LBA!AI3104)</f>
        <v/>
      </c>
      <c r="M3104" s="295"/>
      <c r="P3104" s="294">
        <f>+LBA!G3104</f>
        <v>0</v>
      </c>
      <c r="Q3104" s="297" t="e">
        <f>VLOOKUP(P3104,'Kategori Aset'!$B:$C,2,0)</f>
        <v>#N/A</v>
      </c>
      <c r="R3104" s="297">
        <f>+LBA!U3104</f>
        <v>0</v>
      </c>
      <c r="S3104" s="297">
        <f>+LBA!C3104</f>
        <v>0</v>
      </c>
      <c r="T3104" s="297">
        <f>+LBA!V3104</f>
        <v>0</v>
      </c>
      <c r="U3104" s="298">
        <f>+LBA!E3104</f>
        <v>0</v>
      </c>
      <c r="V3104" s="298">
        <f>+LBA!A3104</f>
        <v>0</v>
      </c>
      <c r="W3104" s="298">
        <f>+LBA!C3104</f>
        <v>0</v>
      </c>
      <c r="Y3104" s="308" t="str">
        <f t="shared" si="48"/>
        <v/>
      </c>
    </row>
    <row r="3105" spans="1:25">
      <c r="A3105" s="320">
        <f>LBA!A3105</f>
        <v>0</v>
      </c>
      <c r="B3105" s="320">
        <f>LBA!E3105</f>
        <v>0</v>
      </c>
      <c r="C3105" s="320">
        <f>LBA!P3105</f>
        <v>0</v>
      </c>
      <c r="D3105" s="321" t="str">
        <f>IF($C3105=0,"",VLOOKUP($C3105,LDI!$I:$BB,37,0))</f>
        <v/>
      </c>
      <c r="E3105" s="320" t="str">
        <f>IF($C3105=0,"",LBA!I3105)</f>
        <v/>
      </c>
      <c r="F3105" s="320" t="str">
        <f>IF($C3105=0,"",LBA!Q3105)</f>
        <v/>
      </c>
      <c r="G3105" s="321" t="str">
        <f>IF($C3105=0,"",VLOOKUP($C3105,LDI!$I:$BB,15,0))</f>
        <v/>
      </c>
      <c r="H3105" s="321" t="str">
        <f>IF($C3105=0,"",VLOOKUP($C3105,LDI!$I:$BB,17,0))</f>
        <v/>
      </c>
      <c r="I3105" s="322" t="str">
        <f>IF($C3105=0,"",LBA!R3105)</f>
        <v/>
      </c>
      <c r="J3105" s="323" t="str">
        <f>IF($C3105=0,"",LBA!AD3105)</f>
        <v/>
      </c>
      <c r="K3105" s="323" t="str">
        <f>IF($C3105=0,"",LBA!AH3105)</f>
        <v/>
      </c>
      <c r="L3105" s="323" t="str">
        <f>IF($C3105=0,"",LBA!AI3105)</f>
        <v/>
      </c>
      <c r="M3105" s="295"/>
      <c r="P3105" s="294">
        <f>+LBA!G3105</f>
        <v>0</v>
      </c>
      <c r="Q3105" s="297" t="e">
        <f>VLOOKUP(P3105,'Kategori Aset'!$B:$C,2,0)</f>
        <v>#N/A</v>
      </c>
      <c r="R3105" s="297">
        <f>+LBA!U3105</f>
        <v>0</v>
      </c>
      <c r="S3105" s="297">
        <f>+LBA!C3105</f>
        <v>0</v>
      </c>
      <c r="T3105" s="297">
        <f>+LBA!V3105</f>
        <v>0</v>
      </c>
      <c r="U3105" s="298">
        <f>+LBA!E3105</f>
        <v>0</v>
      </c>
      <c r="V3105" s="298">
        <f>+LBA!A3105</f>
        <v>0</v>
      </c>
      <c r="W3105" s="298">
        <f>+LBA!C3105</f>
        <v>0</v>
      </c>
      <c r="Y3105" s="308" t="str">
        <f t="shared" si="48"/>
        <v/>
      </c>
    </row>
    <row r="3106" spans="1:25">
      <c r="A3106" s="320">
        <f>LBA!A3106</f>
        <v>0</v>
      </c>
      <c r="B3106" s="320">
        <f>LBA!E3106</f>
        <v>0</v>
      </c>
      <c r="C3106" s="320">
        <f>LBA!P3106</f>
        <v>0</v>
      </c>
      <c r="D3106" s="321" t="str">
        <f>IF($C3106=0,"",VLOOKUP($C3106,LDI!$I:$BB,37,0))</f>
        <v/>
      </c>
      <c r="E3106" s="320" t="str">
        <f>IF($C3106=0,"",LBA!I3106)</f>
        <v/>
      </c>
      <c r="F3106" s="320" t="str">
        <f>IF($C3106=0,"",LBA!Q3106)</f>
        <v/>
      </c>
      <c r="G3106" s="321" t="str">
        <f>IF($C3106=0,"",VLOOKUP($C3106,LDI!$I:$BB,15,0))</f>
        <v/>
      </c>
      <c r="H3106" s="321" t="str">
        <f>IF($C3106=0,"",VLOOKUP($C3106,LDI!$I:$BB,17,0))</f>
        <v/>
      </c>
      <c r="I3106" s="322" t="str">
        <f>IF($C3106=0,"",LBA!R3106)</f>
        <v/>
      </c>
      <c r="J3106" s="323" t="str">
        <f>IF($C3106=0,"",LBA!AD3106)</f>
        <v/>
      </c>
      <c r="K3106" s="323" t="str">
        <f>IF($C3106=0,"",LBA!AH3106)</f>
        <v/>
      </c>
      <c r="L3106" s="323" t="str">
        <f>IF($C3106=0,"",LBA!AI3106)</f>
        <v/>
      </c>
      <c r="M3106" s="295"/>
      <c r="P3106" s="294">
        <f>+LBA!G3106</f>
        <v>0</v>
      </c>
      <c r="Q3106" s="297" t="e">
        <f>VLOOKUP(P3106,'Kategori Aset'!$B:$C,2,0)</f>
        <v>#N/A</v>
      </c>
      <c r="R3106" s="297">
        <f>+LBA!U3106</f>
        <v>0</v>
      </c>
      <c r="S3106" s="297">
        <f>+LBA!C3106</f>
        <v>0</v>
      </c>
      <c r="T3106" s="297">
        <f>+LBA!V3106</f>
        <v>0</v>
      </c>
      <c r="U3106" s="298">
        <f>+LBA!E3106</f>
        <v>0</v>
      </c>
      <c r="V3106" s="298">
        <f>+LBA!A3106</f>
        <v>0</v>
      </c>
      <c r="W3106" s="298">
        <f>+LBA!C3106</f>
        <v>0</v>
      </c>
      <c r="Y3106" s="308" t="str">
        <f t="shared" si="48"/>
        <v/>
      </c>
    </row>
    <row r="3107" spans="1:25">
      <c r="A3107" s="320">
        <f>LBA!A3107</f>
        <v>0</v>
      </c>
      <c r="B3107" s="320">
        <f>LBA!E3107</f>
        <v>0</v>
      </c>
      <c r="C3107" s="320">
        <f>LBA!P3107</f>
        <v>0</v>
      </c>
      <c r="D3107" s="321" t="str">
        <f>IF($C3107=0,"",VLOOKUP($C3107,LDI!$I:$BB,37,0))</f>
        <v/>
      </c>
      <c r="E3107" s="320" t="str">
        <f>IF($C3107=0,"",LBA!I3107)</f>
        <v/>
      </c>
      <c r="F3107" s="320" t="str">
        <f>IF($C3107=0,"",LBA!Q3107)</f>
        <v/>
      </c>
      <c r="G3107" s="321" t="str">
        <f>IF($C3107=0,"",VLOOKUP($C3107,LDI!$I:$BB,15,0))</f>
        <v/>
      </c>
      <c r="H3107" s="321" t="str">
        <f>IF($C3107=0,"",VLOOKUP($C3107,LDI!$I:$BB,17,0))</f>
        <v/>
      </c>
      <c r="I3107" s="322" t="str">
        <f>IF($C3107=0,"",LBA!R3107)</f>
        <v/>
      </c>
      <c r="J3107" s="323" t="str">
        <f>IF($C3107=0,"",LBA!AD3107)</f>
        <v/>
      </c>
      <c r="K3107" s="323" t="str">
        <f>IF($C3107=0,"",LBA!AH3107)</f>
        <v/>
      </c>
      <c r="L3107" s="323" t="str">
        <f>IF($C3107=0,"",LBA!AI3107)</f>
        <v/>
      </c>
      <c r="M3107" s="295"/>
      <c r="P3107" s="294">
        <f>+LBA!G3107</f>
        <v>0</v>
      </c>
      <c r="Q3107" s="297" t="e">
        <f>VLOOKUP(P3107,'Kategori Aset'!$B:$C,2,0)</f>
        <v>#N/A</v>
      </c>
      <c r="R3107" s="297">
        <f>+LBA!U3107</f>
        <v>0</v>
      </c>
      <c r="S3107" s="297">
        <f>+LBA!C3107</f>
        <v>0</v>
      </c>
      <c r="T3107" s="297">
        <f>+LBA!V3107</f>
        <v>0</v>
      </c>
      <c r="U3107" s="298">
        <f>+LBA!E3107</f>
        <v>0</v>
      </c>
      <c r="V3107" s="298">
        <f>+LBA!A3107</f>
        <v>0</v>
      </c>
      <c r="W3107" s="298">
        <f>+LBA!C3107</f>
        <v>0</v>
      </c>
      <c r="Y3107" s="308" t="str">
        <f t="shared" si="48"/>
        <v/>
      </c>
    </row>
    <row r="3108" spans="1:25">
      <c r="A3108" s="320">
        <f>LBA!A3108</f>
        <v>0</v>
      </c>
      <c r="B3108" s="320">
        <f>LBA!E3108</f>
        <v>0</v>
      </c>
      <c r="C3108" s="320">
        <f>LBA!P3108</f>
        <v>0</v>
      </c>
      <c r="D3108" s="321" t="str">
        <f>IF($C3108=0,"",VLOOKUP($C3108,LDI!$I:$BB,37,0))</f>
        <v/>
      </c>
      <c r="E3108" s="320" t="str">
        <f>IF($C3108=0,"",LBA!I3108)</f>
        <v/>
      </c>
      <c r="F3108" s="320" t="str">
        <f>IF($C3108=0,"",LBA!Q3108)</f>
        <v/>
      </c>
      <c r="G3108" s="321" t="str">
        <f>IF($C3108=0,"",VLOOKUP($C3108,LDI!$I:$BB,15,0))</f>
        <v/>
      </c>
      <c r="H3108" s="321" t="str">
        <f>IF($C3108=0,"",VLOOKUP($C3108,LDI!$I:$BB,17,0))</f>
        <v/>
      </c>
      <c r="I3108" s="322" t="str">
        <f>IF($C3108=0,"",LBA!R3108)</f>
        <v/>
      </c>
      <c r="J3108" s="323" t="str">
        <f>IF($C3108=0,"",LBA!AD3108)</f>
        <v/>
      </c>
      <c r="K3108" s="323" t="str">
        <f>IF($C3108=0,"",LBA!AH3108)</f>
        <v/>
      </c>
      <c r="L3108" s="323" t="str">
        <f>IF($C3108=0,"",LBA!AI3108)</f>
        <v/>
      </c>
      <c r="M3108" s="295"/>
      <c r="P3108" s="294">
        <f>+LBA!G3108</f>
        <v>0</v>
      </c>
      <c r="Q3108" s="297" t="e">
        <f>VLOOKUP(P3108,'Kategori Aset'!$B:$C,2,0)</f>
        <v>#N/A</v>
      </c>
      <c r="R3108" s="297">
        <f>+LBA!U3108</f>
        <v>0</v>
      </c>
      <c r="S3108" s="297">
        <f>+LBA!C3108</f>
        <v>0</v>
      </c>
      <c r="T3108" s="297">
        <f>+LBA!V3108</f>
        <v>0</v>
      </c>
      <c r="U3108" s="298">
        <f>+LBA!E3108</f>
        <v>0</v>
      </c>
      <c r="V3108" s="298">
        <f>+LBA!A3108</f>
        <v>0</v>
      </c>
      <c r="W3108" s="298">
        <f>+LBA!C3108</f>
        <v>0</v>
      </c>
      <c r="Y3108" s="308" t="str">
        <f t="shared" si="48"/>
        <v/>
      </c>
    </row>
    <row r="3109" spans="1:25">
      <c r="A3109" s="320">
        <f>LBA!A3109</f>
        <v>0</v>
      </c>
      <c r="B3109" s="320">
        <f>LBA!E3109</f>
        <v>0</v>
      </c>
      <c r="C3109" s="320">
        <f>LBA!P3109</f>
        <v>0</v>
      </c>
      <c r="D3109" s="321" t="str">
        <f>IF($C3109=0,"",VLOOKUP($C3109,LDI!$I:$BB,37,0))</f>
        <v/>
      </c>
      <c r="E3109" s="320" t="str">
        <f>IF($C3109=0,"",LBA!I3109)</f>
        <v/>
      </c>
      <c r="F3109" s="320" t="str">
        <f>IF($C3109=0,"",LBA!Q3109)</f>
        <v/>
      </c>
      <c r="G3109" s="321" t="str">
        <f>IF($C3109=0,"",VLOOKUP($C3109,LDI!$I:$BB,15,0))</f>
        <v/>
      </c>
      <c r="H3109" s="321" t="str">
        <f>IF($C3109=0,"",VLOOKUP($C3109,LDI!$I:$BB,17,0))</f>
        <v/>
      </c>
      <c r="I3109" s="322" t="str">
        <f>IF($C3109=0,"",LBA!R3109)</f>
        <v/>
      </c>
      <c r="J3109" s="323" t="str">
        <f>IF($C3109=0,"",LBA!AD3109)</f>
        <v/>
      </c>
      <c r="K3109" s="323" t="str">
        <f>IF($C3109=0,"",LBA!AH3109)</f>
        <v/>
      </c>
      <c r="L3109" s="323" t="str">
        <f>IF($C3109=0,"",LBA!AI3109)</f>
        <v/>
      </c>
      <c r="M3109" s="295"/>
      <c r="P3109" s="294">
        <f>+LBA!G3109</f>
        <v>0</v>
      </c>
      <c r="Q3109" s="297" t="e">
        <f>VLOOKUP(P3109,'Kategori Aset'!$B:$C,2,0)</f>
        <v>#N/A</v>
      </c>
      <c r="R3109" s="297">
        <f>+LBA!U3109</f>
        <v>0</v>
      </c>
      <c r="S3109" s="297">
        <f>+LBA!C3109</f>
        <v>0</v>
      </c>
      <c r="T3109" s="297">
        <f>+LBA!V3109</f>
        <v>0</v>
      </c>
      <c r="U3109" s="298">
        <f>+LBA!E3109</f>
        <v>0</v>
      </c>
      <c r="V3109" s="298">
        <f>+LBA!A3109</f>
        <v>0</v>
      </c>
      <c r="W3109" s="298">
        <f>+LBA!C3109</f>
        <v>0</v>
      </c>
      <c r="Y3109" s="308" t="str">
        <f t="shared" si="48"/>
        <v/>
      </c>
    </row>
    <row r="3110" spans="1:25">
      <c r="A3110" s="320">
        <f>LBA!A3110</f>
        <v>0</v>
      </c>
      <c r="B3110" s="320">
        <f>LBA!E3110</f>
        <v>0</v>
      </c>
      <c r="C3110" s="320">
        <f>LBA!P3110</f>
        <v>0</v>
      </c>
      <c r="D3110" s="321" t="str">
        <f>IF($C3110=0,"",VLOOKUP($C3110,LDI!$I:$BB,37,0))</f>
        <v/>
      </c>
      <c r="E3110" s="320" t="str">
        <f>IF($C3110=0,"",LBA!I3110)</f>
        <v/>
      </c>
      <c r="F3110" s="320" t="str">
        <f>IF($C3110=0,"",LBA!Q3110)</f>
        <v/>
      </c>
      <c r="G3110" s="321" t="str">
        <f>IF($C3110=0,"",VLOOKUP($C3110,LDI!$I:$BB,15,0))</f>
        <v/>
      </c>
      <c r="H3110" s="321" t="str">
        <f>IF($C3110=0,"",VLOOKUP($C3110,LDI!$I:$BB,17,0))</f>
        <v/>
      </c>
      <c r="I3110" s="322" t="str">
        <f>IF($C3110=0,"",LBA!R3110)</f>
        <v/>
      </c>
      <c r="J3110" s="323" t="str">
        <f>IF($C3110=0,"",LBA!AD3110)</f>
        <v/>
      </c>
      <c r="K3110" s="323" t="str">
        <f>IF($C3110=0,"",LBA!AH3110)</f>
        <v/>
      </c>
      <c r="L3110" s="323" t="str">
        <f>IF($C3110=0,"",LBA!AI3110)</f>
        <v/>
      </c>
      <c r="M3110" s="295"/>
      <c r="P3110" s="294">
        <f>+LBA!G3110</f>
        <v>0</v>
      </c>
      <c r="Q3110" s="297" t="e">
        <f>VLOOKUP(P3110,'Kategori Aset'!$B:$C,2,0)</f>
        <v>#N/A</v>
      </c>
      <c r="R3110" s="297">
        <f>+LBA!U3110</f>
        <v>0</v>
      </c>
      <c r="S3110" s="297">
        <f>+LBA!C3110</f>
        <v>0</v>
      </c>
      <c r="T3110" s="297">
        <f>+LBA!V3110</f>
        <v>0</v>
      </c>
      <c r="U3110" s="298">
        <f>+LBA!E3110</f>
        <v>0</v>
      </c>
      <c r="V3110" s="298">
        <f>+LBA!A3110</f>
        <v>0</v>
      </c>
      <c r="W3110" s="298">
        <f>+LBA!C3110</f>
        <v>0</v>
      </c>
      <c r="Y3110" s="308" t="str">
        <f t="shared" si="48"/>
        <v/>
      </c>
    </row>
    <row r="3111" spans="1:25">
      <c r="A3111" s="320">
        <f>LBA!A3111</f>
        <v>0</v>
      </c>
      <c r="B3111" s="320">
        <f>LBA!E3111</f>
        <v>0</v>
      </c>
      <c r="C3111" s="320">
        <f>LBA!P3111</f>
        <v>0</v>
      </c>
      <c r="D3111" s="321" t="str">
        <f>IF($C3111=0,"",VLOOKUP($C3111,LDI!$I:$BB,37,0))</f>
        <v/>
      </c>
      <c r="E3111" s="320" t="str">
        <f>IF($C3111=0,"",LBA!I3111)</f>
        <v/>
      </c>
      <c r="F3111" s="320" t="str">
        <f>IF($C3111=0,"",LBA!Q3111)</f>
        <v/>
      </c>
      <c r="G3111" s="321" t="str">
        <f>IF($C3111=0,"",VLOOKUP($C3111,LDI!$I:$BB,15,0))</f>
        <v/>
      </c>
      <c r="H3111" s="321" t="str">
        <f>IF($C3111=0,"",VLOOKUP($C3111,LDI!$I:$BB,17,0))</f>
        <v/>
      </c>
      <c r="I3111" s="322" t="str">
        <f>IF($C3111=0,"",LBA!R3111)</f>
        <v/>
      </c>
      <c r="J3111" s="323" t="str">
        <f>IF($C3111=0,"",LBA!AD3111)</f>
        <v/>
      </c>
      <c r="K3111" s="323" t="str">
        <f>IF($C3111=0,"",LBA!AH3111)</f>
        <v/>
      </c>
      <c r="L3111" s="323" t="str">
        <f>IF($C3111=0,"",LBA!AI3111)</f>
        <v/>
      </c>
      <c r="M3111" s="295"/>
      <c r="P3111" s="294">
        <f>+LBA!G3111</f>
        <v>0</v>
      </c>
      <c r="Q3111" s="297" t="e">
        <f>VLOOKUP(P3111,'Kategori Aset'!$B:$C,2,0)</f>
        <v>#N/A</v>
      </c>
      <c r="R3111" s="297">
        <f>+LBA!U3111</f>
        <v>0</v>
      </c>
      <c r="S3111" s="297">
        <f>+LBA!C3111</f>
        <v>0</v>
      </c>
      <c r="T3111" s="297">
        <f>+LBA!V3111</f>
        <v>0</v>
      </c>
      <c r="U3111" s="298">
        <f>+LBA!E3111</f>
        <v>0</v>
      </c>
      <c r="V3111" s="298">
        <f>+LBA!A3111</f>
        <v>0</v>
      </c>
      <c r="W3111" s="298">
        <f>+LBA!C3111</f>
        <v>0</v>
      </c>
      <c r="Y3111" s="308" t="str">
        <f t="shared" si="48"/>
        <v/>
      </c>
    </row>
    <row r="3112" spans="1:25">
      <c r="A3112" s="320">
        <f>LBA!A3112</f>
        <v>0</v>
      </c>
      <c r="B3112" s="320">
        <f>LBA!E3112</f>
        <v>0</v>
      </c>
      <c r="C3112" s="320">
        <f>LBA!P3112</f>
        <v>0</v>
      </c>
      <c r="D3112" s="321" t="str">
        <f>IF($C3112=0,"",VLOOKUP($C3112,LDI!$I:$BB,37,0))</f>
        <v/>
      </c>
      <c r="E3112" s="320" t="str">
        <f>IF($C3112=0,"",LBA!I3112)</f>
        <v/>
      </c>
      <c r="F3112" s="320" t="str">
        <f>IF($C3112=0,"",LBA!Q3112)</f>
        <v/>
      </c>
      <c r="G3112" s="321" t="str">
        <f>IF($C3112=0,"",VLOOKUP($C3112,LDI!$I:$BB,15,0))</f>
        <v/>
      </c>
      <c r="H3112" s="321" t="str">
        <f>IF($C3112=0,"",VLOOKUP($C3112,LDI!$I:$BB,17,0))</f>
        <v/>
      </c>
      <c r="I3112" s="322" t="str">
        <f>IF($C3112=0,"",LBA!R3112)</f>
        <v/>
      </c>
      <c r="J3112" s="323" t="str">
        <f>IF($C3112=0,"",LBA!AD3112)</f>
        <v/>
      </c>
      <c r="K3112" s="323" t="str">
        <f>IF($C3112=0,"",LBA!AH3112)</f>
        <v/>
      </c>
      <c r="L3112" s="323" t="str">
        <f>IF($C3112=0,"",LBA!AI3112)</f>
        <v/>
      </c>
      <c r="M3112" s="295"/>
      <c r="P3112" s="294">
        <f>+LBA!G3112</f>
        <v>0</v>
      </c>
      <c r="Q3112" s="297" t="e">
        <f>VLOOKUP(P3112,'Kategori Aset'!$B:$C,2,0)</f>
        <v>#N/A</v>
      </c>
      <c r="R3112" s="297">
        <f>+LBA!U3112</f>
        <v>0</v>
      </c>
      <c r="S3112" s="297">
        <f>+LBA!C3112</f>
        <v>0</v>
      </c>
      <c r="T3112" s="297">
        <f>+LBA!V3112</f>
        <v>0</v>
      </c>
      <c r="U3112" s="298">
        <f>+LBA!E3112</f>
        <v>0</v>
      </c>
      <c r="V3112" s="298">
        <f>+LBA!A3112</f>
        <v>0</v>
      </c>
      <c r="W3112" s="298">
        <f>+LBA!C3112</f>
        <v>0</v>
      </c>
      <c r="Y3112" s="308" t="str">
        <f t="shared" si="48"/>
        <v/>
      </c>
    </row>
    <row r="3113" spans="1:25">
      <c r="A3113" s="320">
        <f>LBA!A3113</f>
        <v>0</v>
      </c>
      <c r="B3113" s="320">
        <f>LBA!E3113</f>
        <v>0</v>
      </c>
      <c r="C3113" s="320">
        <f>LBA!P3113</f>
        <v>0</v>
      </c>
      <c r="D3113" s="321" t="str">
        <f>IF($C3113=0,"",VLOOKUP($C3113,LDI!$I:$BB,37,0))</f>
        <v/>
      </c>
      <c r="E3113" s="320" t="str">
        <f>IF($C3113=0,"",LBA!I3113)</f>
        <v/>
      </c>
      <c r="F3113" s="320" t="str">
        <f>IF($C3113=0,"",LBA!Q3113)</f>
        <v/>
      </c>
      <c r="G3113" s="321" t="str">
        <f>IF($C3113=0,"",VLOOKUP($C3113,LDI!$I:$BB,15,0))</f>
        <v/>
      </c>
      <c r="H3113" s="321" t="str">
        <f>IF($C3113=0,"",VLOOKUP($C3113,LDI!$I:$BB,17,0))</f>
        <v/>
      </c>
      <c r="I3113" s="322" t="str">
        <f>IF($C3113=0,"",LBA!R3113)</f>
        <v/>
      </c>
      <c r="J3113" s="323" t="str">
        <f>IF($C3113=0,"",LBA!AD3113)</f>
        <v/>
      </c>
      <c r="K3113" s="323" t="str">
        <f>IF($C3113=0,"",LBA!AH3113)</f>
        <v/>
      </c>
      <c r="L3113" s="323" t="str">
        <f>IF($C3113=0,"",LBA!AI3113)</f>
        <v/>
      </c>
      <c r="M3113" s="295"/>
      <c r="P3113" s="294">
        <f>+LBA!G3113</f>
        <v>0</v>
      </c>
      <c r="Q3113" s="297" t="e">
        <f>VLOOKUP(P3113,'Kategori Aset'!$B:$C,2,0)</f>
        <v>#N/A</v>
      </c>
      <c r="R3113" s="297">
        <f>+LBA!U3113</f>
        <v>0</v>
      </c>
      <c r="S3113" s="297">
        <f>+LBA!C3113</f>
        <v>0</v>
      </c>
      <c r="T3113" s="297">
        <f>+LBA!V3113</f>
        <v>0</v>
      </c>
      <c r="U3113" s="298">
        <f>+LBA!E3113</f>
        <v>0</v>
      </c>
      <c r="V3113" s="298">
        <f>+LBA!A3113</f>
        <v>0</v>
      </c>
      <c r="W3113" s="298">
        <f>+LBA!C3113</f>
        <v>0</v>
      </c>
      <c r="Y3113" s="308" t="str">
        <f t="shared" si="48"/>
        <v/>
      </c>
    </row>
    <row r="3114" spans="1:25">
      <c r="A3114" s="320">
        <f>LBA!A3114</f>
        <v>0</v>
      </c>
      <c r="B3114" s="320">
        <f>LBA!E3114</f>
        <v>0</v>
      </c>
      <c r="C3114" s="320">
        <f>LBA!P3114</f>
        <v>0</v>
      </c>
      <c r="D3114" s="321" t="str">
        <f>IF($C3114=0,"",VLOOKUP($C3114,LDI!$I:$BB,37,0))</f>
        <v/>
      </c>
      <c r="E3114" s="320" t="str">
        <f>IF($C3114=0,"",LBA!I3114)</f>
        <v/>
      </c>
      <c r="F3114" s="320" t="str">
        <f>IF($C3114=0,"",LBA!Q3114)</f>
        <v/>
      </c>
      <c r="G3114" s="321" t="str">
        <f>IF($C3114=0,"",VLOOKUP($C3114,LDI!$I:$BB,15,0))</f>
        <v/>
      </c>
      <c r="H3114" s="321" t="str">
        <f>IF($C3114=0,"",VLOOKUP($C3114,LDI!$I:$BB,17,0))</f>
        <v/>
      </c>
      <c r="I3114" s="322" t="str">
        <f>IF($C3114=0,"",LBA!R3114)</f>
        <v/>
      </c>
      <c r="J3114" s="323" t="str">
        <f>IF($C3114=0,"",LBA!AD3114)</f>
        <v/>
      </c>
      <c r="K3114" s="323" t="str">
        <f>IF($C3114=0,"",LBA!AH3114)</f>
        <v/>
      </c>
      <c r="L3114" s="323" t="str">
        <f>IF($C3114=0,"",LBA!AI3114)</f>
        <v/>
      </c>
      <c r="M3114" s="295"/>
      <c r="P3114" s="294">
        <f>+LBA!G3114</f>
        <v>0</v>
      </c>
      <c r="Q3114" s="297" t="e">
        <f>VLOOKUP(P3114,'Kategori Aset'!$B:$C,2,0)</f>
        <v>#N/A</v>
      </c>
      <c r="R3114" s="297">
        <f>+LBA!U3114</f>
        <v>0</v>
      </c>
      <c r="S3114" s="297">
        <f>+LBA!C3114</f>
        <v>0</v>
      </c>
      <c r="T3114" s="297">
        <f>+LBA!V3114</f>
        <v>0</v>
      </c>
      <c r="U3114" s="298">
        <f>+LBA!E3114</f>
        <v>0</v>
      </c>
      <c r="V3114" s="298">
        <f>+LBA!A3114</f>
        <v>0</v>
      </c>
      <c r="W3114" s="298">
        <f>+LBA!C3114</f>
        <v>0</v>
      </c>
      <c r="Y3114" s="308" t="str">
        <f t="shared" si="48"/>
        <v/>
      </c>
    </row>
    <row r="3115" spans="1:25">
      <c r="A3115" s="320">
        <f>LBA!A3115</f>
        <v>0</v>
      </c>
      <c r="B3115" s="320">
        <f>LBA!E3115</f>
        <v>0</v>
      </c>
      <c r="C3115" s="320">
        <f>LBA!P3115</f>
        <v>0</v>
      </c>
      <c r="D3115" s="321" t="str">
        <f>IF($C3115=0,"",VLOOKUP($C3115,LDI!$I:$BB,37,0))</f>
        <v/>
      </c>
      <c r="E3115" s="320" t="str">
        <f>IF($C3115=0,"",LBA!I3115)</f>
        <v/>
      </c>
      <c r="F3115" s="320" t="str">
        <f>IF($C3115=0,"",LBA!Q3115)</f>
        <v/>
      </c>
      <c r="G3115" s="321" t="str">
        <f>IF($C3115=0,"",VLOOKUP($C3115,LDI!$I:$BB,15,0))</f>
        <v/>
      </c>
      <c r="H3115" s="321" t="str">
        <f>IF($C3115=0,"",VLOOKUP($C3115,LDI!$I:$BB,17,0))</f>
        <v/>
      </c>
      <c r="I3115" s="322" t="str">
        <f>IF($C3115=0,"",LBA!R3115)</f>
        <v/>
      </c>
      <c r="J3115" s="323" t="str">
        <f>IF($C3115=0,"",LBA!AD3115)</f>
        <v/>
      </c>
      <c r="K3115" s="323" t="str">
        <f>IF($C3115=0,"",LBA!AH3115)</f>
        <v/>
      </c>
      <c r="L3115" s="323" t="str">
        <f>IF($C3115=0,"",LBA!AI3115)</f>
        <v/>
      </c>
      <c r="M3115" s="295"/>
      <c r="P3115" s="294">
        <f>+LBA!G3115</f>
        <v>0</v>
      </c>
      <c r="Q3115" s="297" t="e">
        <f>VLOOKUP(P3115,'Kategori Aset'!$B:$C,2,0)</f>
        <v>#N/A</v>
      </c>
      <c r="R3115" s="297">
        <f>+LBA!U3115</f>
        <v>0</v>
      </c>
      <c r="S3115" s="297">
        <f>+LBA!C3115</f>
        <v>0</v>
      </c>
      <c r="T3115" s="297">
        <f>+LBA!V3115</f>
        <v>0</v>
      </c>
      <c r="U3115" s="298">
        <f>+LBA!E3115</f>
        <v>0</v>
      </c>
      <c r="V3115" s="298">
        <f>+LBA!A3115</f>
        <v>0</v>
      </c>
      <c r="W3115" s="298">
        <f>+LBA!C3115</f>
        <v>0</v>
      </c>
      <c r="Y3115" s="308" t="str">
        <f t="shared" si="48"/>
        <v/>
      </c>
    </row>
    <row r="3116" spans="1:25">
      <c r="A3116" s="320">
        <f>LBA!A3116</f>
        <v>0</v>
      </c>
      <c r="B3116" s="320">
        <f>LBA!E3116</f>
        <v>0</v>
      </c>
      <c r="C3116" s="320">
        <f>LBA!P3116</f>
        <v>0</v>
      </c>
      <c r="D3116" s="321" t="str">
        <f>IF($C3116=0,"",VLOOKUP($C3116,LDI!$I:$BB,37,0))</f>
        <v/>
      </c>
      <c r="E3116" s="320" t="str">
        <f>IF($C3116=0,"",LBA!I3116)</f>
        <v/>
      </c>
      <c r="F3116" s="320" t="str">
        <f>IF($C3116=0,"",LBA!Q3116)</f>
        <v/>
      </c>
      <c r="G3116" s="321" t="str">
        <f>IF($C3116=0,"",VLOOKUP($C3116,LDI!$I:$BB,15,0))</f>
        <v/>
      </c>
      <c r="H3116" s="321" t="str">
        <f>IF($C3116=0,"",VLOOKUP($C3116,LDI!$I:$BB,17,0))</f>
        <v/>
      </c>
      <c r="I3116" s="322" t="str">
        <f>IF($C3116=0,"",LBA!R3116)</f>
        <v/>
      </c>
      <c r="J3116" s="323" t="str">
        <f>IF($C3116=0,"",LBA!AD3116)</f>
        <v/>
      </c>
      <c r="K3116" s="323" t="str">
        <f>IF($C3116=0,"",LBA!AH3116)</f>
        <v/>
      </c>
      <c r="L3116" s="323" t="str">
        <f>IF($C3116=0,"",LBA!AI3116)</f>
        <v/>
      </c>
      <c r="M3116" s="295"/>
      <c r="P3116" s="294">
        <f>+LBA!G3116</f>
        <v>0</v>
      </c>
      <c r="Q3116" s="297" t="e">
        <f>VLOOKUP(P3116,'Kategori Aset'!$B:$C,2,0)</f>
        <v>#N/A</v>
      </c>
      <c r="R3116" s="297">
        <f>+LBA!U3116</f>
        <v>0</v>
      </c>
      <c r="S3116" s="297">
        <f>+LBA!C3116</f>
        <v>0</v>
      </c>
      <c r="T3116" s="297">
        <f>+LBA!V3116</f>
        <v>0</v>
      </c>
      <c r="U3116" s="298">
        <f>+LBA!E3116</f>
        <v>0</v>
      </c>
      <c r="V3116" s="298">
        <f>+LBA!A3116</f>
        <v>0</v>
      </c>
      <c r="W3116" s="298">
        <f>+LBA!C3116</f>
        <v>0</v>
      </c>
      <c r="Y3116" s="308" t="str">
        <f t="shared" si="48"/>
        <v/>
      </c>
    </row>
    <row r="3117" spans="1:25">
      <c r="A3117" s="320">
        <f>LBA!A3117</f>
        <v>0</v>
      </c>
      <c r="B3117" s="320">
        <f>LBA!E3117</f>
        <v>0</v>
      </c>
      <c r="C3117" s="320">
        <f>LBA!P3117</f>
        <v>0</v>
      </c>
      <c r="D3117" s="321" t="str">
        <f>IF($C3117=0,"",VLOOKUP($C3117,LDI!$I:$BB,37,0))</f>
        <v/>
      </c>
      <c r="E3117" s="320" t="str">
        <f>IF($C3117=0,"",LBA!I3117)</f>
        <v/>
      </c>
      <c r="F3117" s="320" t="str">
        <f>IF($C3117=0,"",LBA!Q3117)</f>
        <v/>
      </c>
      <c r="G3117" s="321" t="str">
        <f>IF($C3117=0,"",VLOOKUP($C3117,LDI!$I:$BB,15,0))</f>
        <v/>
      </c>
      <c r="H3117" s="321" t="str">
        <f>IF($C3117=0,"",VLOOKUP($C3117,LDI!$I:$BB,17,0))</f>
        <v/>
      </c>
      <c r="I3117" s="322" t="str">
        <f>IF($C3117=0,"",LBA!R3117)</f>
        <v/>
      </c>
      <c r="J3117" s="323" t="str">
        <f>IF($C3117=0,"",LBA!AD3117)</f>
        <v/>
      </c>
      <c r="K3117" s="323" t="str">
        <f>IF($C3117=0,"",LBA!AH3117)</f>
        <v/>
      </c>
      <c r="L3117" s="323" t="str">
        <f>IF($C3117=0,"",LBA!AI3117)</f>
        <v/>
      </c>
      <c r="M3117" s="295"/>
      <c r="P3117" s="294">
        <f>+LBA!G3117</f>
        <v>0</v>
      </c>
      <c r="Q3117" s="297" t="e">
        <f>VLOOKUP(P3117,'Kategori Aset'!$B:$C,2,0)</f>
        <v>#N/A</v>
      </c>
      <c r="R3117" s="297">
        <f>+LBA!U3117</f>
        <v>0</v>
      </c>
      <c r="S3117" s="297">
        <f>+LBA!C3117</f>
        <v>0</v>
      </c>
      <c r="T3117" s="297">
        <f>+LBA!V3117</f>
        <v>0</v>
      </c>
      <c r="U3117" s="298">
        <f>+LBA!E3117</f>
        <v>0</v>
      </c>
      <c r="V3117" s="298">
        <f>+LBA!A3117</f>
        <v>0</v>
      </c>
      <c r="W3117" s="298">
        <f>+LBA!C3117</f>
        <v>0</v>
      </c>
      <c r="Y3117" s="308" t="str">
        <f t="shared" si="48"/>
        <v/>
      </c>
    </row>
    <row r="3118" spans="1:25">
      <c r="A3118" s="320">
        <f>LBA!A3118</f>
        <v>0</v>
      </c>
      <c r="B3118" s="320">
        <f>LBA!E3118</f>
        <v>0</v>
      </c>
      <c r="C3118" s="320">
        <f>LBA!P3118</f>
        <v>0</v>
      </c>
      <c r="D3118" s="321" t="str">
        <f>IF($C3118=0,"",VLOOKUP($C3118,LDI!$I:$BB,37,0))</f>
        <v/>
      </c>
      <c r="E3118" s="320" t="str">
        <f>IF($C3118=0,"",LBA!I3118)</f>
        <v/>
      </c>
      <c r="F3118" s="320" t="str">
        <f>IF($C3118=0,"",LBA!Q3118)</f>
        <v/>
      </c>
      <c r="G3118" s="321" t="str">
        <f>IF($C3118=0,"",VLOOKUP($C3118,LDI!$I:$BB,15,0))</f>
        <v/>
      </c>
      <c r="H3118" s="321" t="str">
        <f>IF($C3118=0,"",VLOOKUP($C3118,LDI!$I:$BB,17,0))</f>
        <v/>
      </c>
      <c r="I3118" s="322" t="str">
        <f>IF($C3118=0,"",LBA!R3118)</f>
        <v/>
      </c>
      <c r="J3118" s="323" t="str">
        <f>IF($C3118=0,"",LBA!AD3118)</f>
        <v/>
      </c>
      <c r="K3118" s="323" t="str">
        <f>IF($C3118=0,"",LBA!AH3118)</f>
        <v/>
      </c>
      <c r="L3118" s="323" t="str">
        <f>IF($C3118=0,"",LBA!AI3118)</f>
        <v/>
      </c>
      <c r="M3118" s="295"/>
      <c r="P3118" s="294">
        <f>+LBA!G3118</f>
        <v>0</v>
      </c>
      <c r="Q3118" s="297" t="e">
        <f>VLOOKUP(P3118,'Kategori Aset'!$B:$C,2,0)</f>
        <v>#N/A</v>
      </c>
      <c r="R3118" s="297">
        <f>+LBA!U3118</f>
        <v>0</v>
      </c>
      <c r="S3118" s="297">
        <f>+LBA!C3118</f>
        <v>0</v>
      </c>
      <c r="T3118" s="297">
        <f>+LBA!V3118</f>
        <v>0</v>
      </c>
      <c r="U3118" s="298">
        <f>+LBA!E3118</f>
        <v>0</v>
      </c>
      <c r="V3118" s="298">
        <f>+LBA!A3118</f>
        <v>0</v>
      </c>
      <c r="W3118" s="298">
        <f>+LBA!C3118</f>
        <v>0</v>
      </c>
      <c r="Y3118" s="308" t="str">
        <f t="shared" si="48"/>
        <v/>
      </c>
    </row>
    <row r="3119" spans="1:25">
      <c r="A3119" s="320">
        <f>LBA!A3119</f>
        <v>0</v>
      </c>
      <c r="B3119" s="320">
        <f>LBA!E3119</f>
        <v>0</v>
      </c>
      <c r="C3119" s="320">
        <f>LBA!P3119</f>
        <v>0</v>
      </c>
      <c r="D3119" s="321" t="str">
        <f>IF($C3119=0,"",VLOOKUP($C3119,LDI!$I:$BB,37,0))</f>
        <v/>
      </c>
      <c r="E3119" s="320" t="str">
        <f>IF($C3119=0,"",LBA!I3119)</f>
        <v/>
      </c>
      <c r="F3119" s="320" t="str">
        <f>IF($C3119=0,"",LBA!Q3119)</f>
        <v/>
      </c>
      <c r="G3119" s="321" t="str">
        <f>IF($C3119=0,"",VLOOKUP($C3119,LDI!$I:$BB,15,0))</f>
        <v/>
      </c>
      <c r="H3119" s="321" t="str">
        <f>IF($C3119=0,"",VLOOKUP($C3119,LDI!$I:$BB,17,0))</f>
        <v/>
      </c>
      <c r="I3119" s="322" t="str">
        <f>IF($C3119=0,"",LBA!R3119)</f>
        <v/>
      </c>
      <c r="J3119" s="323" t="str">
        <f>IF($C3119=0,"",LBA!AD3119)</f>
        <v/>
      </c>
      <c r="K3119" s="323" t="str">
        <f>IF($C3119=0,"",LBA!AH3119)</f>
        <v/>
      </c>
      <c r="L3119" s="323" t="str">
        <f>IF($C3119=0,"",LBA!AI3119)</f>
        <v/>
      </c>
      <c r="M3119" s="295"/>
      <c r="P3119" s="294">
        <f>+LBA!G3119</f>
        <v>0</v>
      </c>
      <c r="Q3119" s="297" t="e">
        <f>VLOOKUP(P3119,'Kategori Aset'!$B:$C,2,0)</f>
        <v>#N/A</v>
      </c>
      <c r="R3119" s="297">
        <f>+LBA!U3119</f>
        <v>0</v>
      </c>
      <c r="S3119" s="297">
        <f>+LBA!C3119</f>
        <v>0</v>
      </c>
      <c r="T3119" s="297">
        <f>+LBA!V3119</f>
        <v>0</v>
      </c>
      <c r="U3119" s="298">
        <f>+LBA!E3119</f>
        <v>0</v>
      </c>
      <c r="V3119" s="298">
        <f>+LBA!A3119</f>
        <v>0</v>
      </c>
      <c r="W3119" s="298">
        <f>+LBA!C3119</f>
        <v>0</v>
      </c>
      <c r="Y3119" s="308" t="str">
        <f t="shared" si="48"/>
        <v/>
      </c>
    </row>
    <row r="3120" spans="1:25">
      <c r="A3120" s="320">
        <f>LBA!A3120</f>
        <v>0</v>
      </c>
      <c r="B3120" s="320">
        <f>LBA!E3120</f>
        <v>0</v>
      </c>
      <c r="C3120" s="320">
        <f>LBA!P3120</f>
        <v>0</v>
      </c>
      <c r="D3120" s="321" t="str">
        <f>IF($C3120=0,"",VLOOKUP($C3120,LDI!$I:$BB,37,0))</f>
        <v/>
      </c>
      <c r="E3120" s="320" t="str">
        <f>IF($C3120=0,"",LBA!I3120)</f>
        <v/>
      </c>
      <c r="F3120" s="320" t="str">
        <f>IF($C3120=0,"",LBA!Q3120)</f>
        <v/>
      </c>
      <c r="G3120" s="321" t="str">
        <f>IF($C3120=0,"",VLOOKUP($C3120,LDI!$I:$BB,15,0))</f>
        <v/>
      </c>
      <c r="H3120" s="321" t="str">
        <f>IF($C3120=0,"",VLOOKUP($C3120,LDI!$I:$BB,17,0))</f>
        <v/>
      </c>
      <c r="I3120" s="322" t="str">
        <f>IF($C3120=0,"",LBA!R3120)</f>
        <v/>
      </c>
      <c r="J3120" s="323" t="str">
        <f>IF($C3120=0,"",LBA!AD3120)</f>
        <v/>
      </c>
      <c r="K3120" s="323" t="str">
        <f>IF($C3120=0,"",LBA!AH3120)</f>
        <v/>
      </c>
      <c r="L3120" s="323" t="str">
        <f>IF($C3120=0,"",LBA!AI3120)</f>
        <v/>
      </c>
      <c r="M3120" s="295"/>
      <c r="P3120" s="294">
        <f>+LBA!G3120</f>
        <v>0</v>
      </c>
      <c r="Q3120" s="297" t="e">
        <f>VLOOKUP(P3120,'Kategori Aset'!$B:$C,2,0)</f>
        <v>#N/A</v>
      </c>
      <c r="R3120" s="297">
        <f>+LBA!U3120</f>
        <v>0</v>
      </c>
      <c r="S3120" s="297">
        <f>+LBA!C3120</f>
        <v>0</v>
      </c>
      <c r="T3120" s="297">
        <f>+LBA!V3120</f>
        <v>0</v>
      </c>
      <c r="U3120" s="298">
        <f>+LBA!E3120</f>
        <v>0</v>
      </c>
      <c r="V3120" s="298">
        <f>+LBA!A3120</f>
        <v>0</v>
      </c>
      <c r="W3120" s="298">
        <f>+LBA!C3120</f>
        <v>0</v>
      </c>
      <c r="Y3120" s="308" t="str">
        <f t="shared" si="48"/>
        <v/>
      </c>
    </row>
    <row r="3121" spans="1:25">
      <c r="A3121" s="320">
        <f>LBA!A3121</f>
        <v>0</v>
      </c>
      <c r="B3121" s="320">
        <f>LBA!E3121</f>
        <v>0</v>
      </c>
      <c r="C3121" s="320">
        <f>LBA!P3121</f>
        <v>0</v>
      </c>
      <c r="D3121" s="321" t="str">
        <f>IF($C3121=0,"",VLOOKUP($C3121,LDI!$I:$BB,37,0))</f>
        <v/>
      </c>
      <c r="E3121" s="320" t="str">
        <f>IF($C3121=0,"",LBA!I3121)</f>
        <v/>
      </c>
      <c r="F3121" s="320" t="str">
        <f>IF($C3121=0,"",LBA!Q3121)</f>
        <v/>
      </c>
      <c r="G3121" s="321" t="str">
        <f>IF($C3121=0,"",VLOOKUP($C3121,LDI!$I:$BB,15,0))</f>
        <v/>
      </c>
      <c r="H3121" s="321" t="str">
        <f>IF($C3121=0,"",VLOOKUP($C3121,LDI!$I:$BB,17,0))</f>
        <v/>
      </c>
      <c r="I3121" s="322" t="str">
        <f>IF($C3121=0,"",LBA!R3121)</f>
        <v/>
      </c>
      <c r="J3121" s="323" t="str">
        <f>IF($C3121=0,"",LBA!AD3121)</f>
        <v/>
      </c>
      <c r="K3121" s="323" t="str">
        <f>IF($C3121=0,"",LBA!AH3121)</f>
        <v/>
      </c>
      <c r="L3121" s="323" t="str">
        <f>IF($C3121=0,"",LBA!AI3121)</f>
        <v/>
      </c>
      <c r="M3121" s="295"/>
      <c r="P3121" s="294">
        <f>+LBA!G3121</f>
        <v>0</v>
      </c>
      <c r="Q3121" s="297" t="e">
        <f>VLOOKUP(P3121,'Kategori Aset'!$B:$C,2,0)</f>
        <v>#N/A</v>
      </c>
      <c r="R3121" s="297">
        <f>+LBA!U3121</f>
        <v>0</v>
      </c>
      <c r="S3121" s="297">
        <f>+LBA!C3121</f>
        <v>0</v>
      </c>
      <c r="T3121" s="297">
        <f>+LBA!V3121</f>
        <v>0</v>
      </c>
      <c r="U3121" s="298">
        <f>+LBA!E3121</f>
        <v>0</v>
      </c>
      <c r="V3121" s="298">
        <f>+LBA!A3121</f>
        <v>0</v>
      </c>
      <c r="W3121" s="298">
        <f>+LBA!C3121</f>
        <v>0</v>
      </c>
      <c r="Y3121" s="308" t="str">
        <f t="shared" si="48"/>
        <v/>
      </c>
    </row>
    <row r="3122" spans="1:25">
      <c r="A3122" s="320">
        <f>LBA!A3122</f>
        <v>0</v>
      </c>
      <c r="B3122" s="320">
        <f>LBA!E3122</f>
        <v>0</v>
      </c>
      <c r="C3122" s="320">
        <f>LBA!P3122</f>
        <v>0</v>
      </c>
      <c r="D3122" s="321" t="str">
        <f>IF($C3122=0,"",VLOOKUP($C3122,LDI!$I:$BB,37,0))</f>
        <v/>
      </c>
      <c r="E3122" s="320" t="str">
        <f>IF($C3122=0,"",LBA!I3122)</f>
        <v/>
      </c>
      <c r="F3122" s="320" t="str">
        <f>IF($C3122=0,"",LBA!Q3122)</f>
        <v/>
      </c>
      <c r="G3122" s="321" t="str">
        <f>IF($C3122=0,"",VLOOKUP($C3122,LDI!$I:$BB,15,0))</f>
        <v/>
      </c>
      <c r="H3122" s="321" t="str">
        <f>IF($C3122=0,"",VLOOKUP($C3122,LDI!$I:$BB,17,0))</f>
        <v/>
      </c>
      <c r="I3122" s="322" t="str">
        <f>IF($C3122=0,"",LBA!R3122)</f>
        <v/>
      </c>
      <c r="J3122" s="323" t="str">
        <f>IF($C3122=0,"",LBA!AD3122)</f>
        <v/>
      </c>
      <c r="K3122" s="323" t="str">
        <f>IF($C3122=0,"",LBA!AH3122)</f>
        <v/>
      </c>
      <c r="L3122" s="323" t="str">
        <f>IF($C3122=0,"",LBA!AI3122)</f>
        <v/>
      </c>
      <c r="M3122" s="295"/>
      <c r="P3122" s="294">
        <f>+LBA!G3122</f>
        <v>0</v>
      </c>
      <c r="Q3122" s="297" t="e">
        <f>VLOOKUP(P3122,'Kategori Aset'!$B:$C,2,0)</f>
        <v>#N/A</v>
      </c>
      <c r="R3122" s="297">
        <f>+LBA!U3122</f>
        <v>0</v>
      </c>
      <c r="S3122" s="297">
        <f>+LBA!C3122</f>
        <v>0</v>
      </c>
      <c r="T3122" s="297">
        <f>+LBA!V3122</f>
        <v>0</v>
      </c>
      <c r="U3122" s="298">
        <f>+LBA!E3122</f>
        <v>0</v>
      </c>
      <c r="V3122" s="298">
        <f>+LBA!A3122</f>
        <v>0</v>
      </c>
      <c r="W3122" s="298">
        <f>+LBA!C3122</f>
        <v>0</v>
      </c>
      <c r="Y3122" s="308" t="str">
        <f t="shared" si="48"/>
        <v/>
      </c>
    </row>
    <row r="3123" spans="1:25">
      <c r="A3123" s="320">
        <f>LBA!A3123</f>
        <v>0</v>
      </c>
      <c r="B3123" s="320">
        <f>LBA!E3123</f>
        <v>0</v>
      </c>
      <c r="C3123" s="320">
        <f>LBA!P3123</f>
        <v>0</v>
      </c>
      <c r="D3123" s="321" t="str">
        <f>IF($C3123=0,"",VLOOKUP($C3123,LDI!$I:$BB,37,0))</f>
        <v/>
      </c>
      <c r="E3123" s="320" t="str">
        <f>IF($C3123=0,"",LBA!I3123)</f>
        <v/>
      </c>
      <c r="F3123" s="320" t="str">
        <f>IF($C3123=0,"",LBA!Q3123)</f>
        <v/>
      </c>
      <c r="G3123" s="321" t="str">
        <f>IF($C3123=0,"",VLOOKUP($C3123,LDI!$I:$BB,15,0))</f>
        <v/>
      </c>
      <c r="H3123" s="321" t="str">
        <f>IF($C3123=0,"",VLOOKUP($C3123,LDI!$I:$BB,17,0))</f>
        <v/>
      </c>
      <c r="I3123" s="322" t="str">
        <f>IF($C3123=0,"",LBA!R3123)</f>
        <v/>
      </c>
      <c r="J3123" s="323" t="str">
        <f>IF($C3123=0,"",LBA!AD3123)</f>
        <v/>
      </c>
      <c r="K3123" s="323" t="str">
        <f>IF($C3123=0,"",LBA!AH3123)</f>
        <v/>
      </c>
      <c r="L3123" s="323" t="str">
        <f>IF($C3123=0,"",LBA!AI3123)</f>
        <v/>
      </c>
      <c r="M3123" s="295"/>
      <c r="P3123" s="294">
        <f>+LBA!G3123</f>
        <v>0</v>
      </c>
      <c r="Q3123" s="297" t="e">
        <f>VLOOKUP(P3123,'Kategori Aset'!$B:$C,2,0)</f>
        <v>#N/A</v>
      </c>
      <c r="R3123" s="297">
        <f>+LBA!U3123</f>
        <v>0</v>
      </c>
      <c r="S3123" s="297">
        <f>+LBA!C3123</f>
        <v>0</v>
      </c>
      <c r="T3123" s="297">
        <f>+LBA!V3123</f>
        <v>0</v>
      </c>
      <c r="U3123" s="298">
        <f>+LBA!E3123</f>
        <v>0</v>
      </c>
      <c r="V3123" s="298">
        <f>+LBA!A3123</f>
        <v>0</v>
      </c>
      <c r="W3123" s="298">
        <f>+LBA!C3123</f>
        <v>0</v>
      </c>
      <c r="Y3123" s="308" t="str">
        <f t="shared" si="48"/>
        <v/>
      </c>
    </row>
    <row r="3124" spans="1:25">
      <c r="A3124" s="320">
        <f>LBA!A3124</f>
        <v>0</v>
      </c>
      <c r="B3124" s="320">
        <f>LBA!E3124</f>
        <v>0</v>
      </c>
      <c r="C3124" s="320">
        <f>LBA!P3124</f>
        <v>0</v>
      </c>
      <c r="D3124" s="321" t="str">
        <f>IF($C3124=0,"",VLOOKUP($C3124,LDI!$I:$BB,37,0))</f>
        <v/>
      </c>
      <c r="E3124" s="320" t="str">
        <f>IF($C3124=0,"",LBA!I3124)</f>
        <v/>
      </c>
      <c r="F3124" s="320" t="str">
        <f>IF($C3124=0,"",LBA!Q3124)</f>
        <v/>
      </c>
      <c r="G3124" s="321" t="str">
        <f>IF($C3124=0,"",VLOOKUP($C3124,LDI!$I:$BB,15,0))</f>
        <v/>
      </c>
      <c r="H3124" s="321" t="str">
        <f>IF($C3124=0,"",VLOOKUP($C3124,LDI!$I:$BB,17,0))</f>
        <v/>
      </c>
      <c r="I3124" s="322" t="str">
        <f>IF($C3124=0,"",LBA!R3124)</f>
        <v/>
      </c>
      <c r="J3124" s="323" t="str">
        <f>IF($C3124=0,"",LBA!AD3124)</f>
        <v/>
      </c>
      <c r="K3124" s="323" t="str">
        <f>IF($C3124=0,"",LBA!AH3124)</f>
        <v/>
      </c>
      <c r="L3124" s="323" t="str">
        <f>IF($C3124=0,"",LBA!AI3124)</f>
        <v/>
      </c>
      <c r="M3124" s="295"/>
      <c r="P3124" s="294">
        <f>+LBA!G3124</f>
        <v>0</v>
      </c>
      <c r="Q3124" s="297" t="e">
        <f>VLOOKUP(P3124,'Kategori Aset'!$B:$C,2,0)</f>
        <v>#N/A</v>
      </c>
      <c r="R3124" s="297">
        <f>+LBA!U3124</f>
        <v>0</v>
      </c>
      <c r="S3124" s="297">
        <f>+LBA!C3124</f>
        <v>0</v>
      </c>
      <c r="T3124" s="297">
        <f>+LBA!V3124</f>
        <v>0</v>
      </c>
      <c r="U3124" s="298">
        <f>+LBA!E3124</f>
        <v>0</v>
      </c>
      <c r="V3124" s="298">
        <f>+LBA!A3124</f>
        <v>0</v>
      </c>
      <c r="W3124" s="298">
        <f>+LBA!C3124</f>
        <v>0</v>
      </c>
      <c r="Y3124" s="308" t="str">
        <f t="shared" si="48"/>
        <v/>
      </c>
    </row>
    <row r="3125" spans="1:25">
      <c r="A3125" s="320">
        <f>LBA!A3125</f>
        <v>0</v>
      </c>
      <c r="B3125" s="320">
        <f>LBA!E3125</f>
        <v>0</v>
      </c>
      <c r="C3125" s="320">
        <f>LBA!P3125</f>
        <v>0</v>
      </c>
      <c r="D3125" s="321" t="str">
        <f>IF($C3125=0,"",VLOOKUP($C3125,LDI!$I:$BB,37,0))</f>
        <v/>
      </c>
      <c r="E3125" s="320" t="str">
        <f>IF($C3125=0,"",LBA!I3125)</f>
        <v/>
      </c>
      <c r="F3125" s="320" t="str">
        <f>IF($C3125=0,"",LBA!Q3125)</f>
        <v/>
      </c>
      <c r="G3125" s="321" t="str">
        <f>IF($C3125=0,"",VLOOKUP($C3125,LDI!$I:$BB,15,0))</f>
        <v/>
      </c>
      <c r="H3125" s="321" t="str">
        <f>IF($C3125=0,"",VLOOKUP($C3125,LDI!$I:$BB,17,0))</f>
        <v/>
      </c>
      <c r="I3125" s="322" t="str">
        <f>IF($C3125=0,"",LBA!R3125)</f>
        <v/>
      </c>
      <c r="J3125" s="323" t="str">
        <f>IF($C3125=0,"",LBA!AD3125)</f>
        <v/>
      </c>
      <c r="K3125" s="323" t="str">
        <f>IF($C3125=0,"",LBA!AH3125)</f>
        <v/>
      </c>
      <c r="L3125" s="323" t="str">
        <f>IF($C3125=0,"",LBA!AI3125)</f>
        <v/>
      </c>
      <c r="M3125" s="295"/>
      <c r="P3125" s="294">
        <f>+LBA!G3125</f>
        <v>0</v>
      </c>
      <c r="Q3125" s="297" t="e">
        <f>VLOOKUP(P3125,'Kategori Aset'!$B:$C,2,0)</f>
        <v>#N/A</v>
      </c>
      <c r="R3125" s="297">
        <f>+LBA!U3125</f>
        <v>0</v>
      </c>
      <c r="S3125" s="297">
        <f>+LBA!C3125</f>
        <v>0</v>
      </c>
      <c r="T3125" s="297">
        <f>+LBA!V3125</f>
        <v>0</v>
      </c>
      <c r="U3125" s="298">
        <f>+LBA!E3125</f>
        <v>0</v>
      </c>
      <c r="V3125" s="298">
        <f>+LBA!A3125</f>
        <v>0</v>
      </c>
      <c r="W3125" s="298">
        <f>+LBA!C3125</f>
        <v>0</v>
      </c>
      <c r="Y3125" s="308" t="str">
        <f t="shared" si="48"/>
        <v/>
      </c>
    </row>
    <row r="3126" spans="1:25">
      <c r="A3126" s="320">
        <f>LBA!A3126</f>
        <v>0</v>
      </c>
      <c r="B3126" s="320">
        <f>LBA!E3126</f>
        <v>0</v>
      </c>
      <c r="C3126" s="320">
        <f>LBA!P3126</f>
        <v>0</v>
      </c>
      <c r="D3126" s="321" t="str">
        <f>IF($C3126=0,"",VLOOKUP($C3126,LDI!$I:$BB,37,0))</f>
        <v/>
      </c>
      <c r="E3126" s="320" t="str">
        <f>IF($C3126=0,"",LBA!I3126)</f>
        <v/>
      </c>
      <c r="F3126" s="320" t="str">
        <f>IF($C3126=0,"",LBA!Q3126)</f>
        <v/>
      </c>
      <c r="G3126" s="321" t="str">
        <f>IF($C3126=0,"",VLOOKUP($C3126,LDI!$I:$BB,15,0))</f>
        <v/>
      </c>
      <c r="H3126" s="321" t="str">
        <f>IF($C3126=0,"",VLOOKUP($C3126,LDI!$I:$BB,17,0))</f>
        <v/>
      </c>
      <c r="I3126" s="322" t="str">
        <f>IF($C3126=0,"",LBA!R3126)</f>
        <v/>
      </c>
      <c r="J3126" s="323" t="str">
        <f>IF($C3126=0,"",LBA!AD3126)</f>
        <v/>
      </c>
      <c r="K3126" s="323" t="str">
        <f>IF($C3126=0,"",LBA!AH3126)</f>
        <v/>
      </c>
      <c r="L3126" s="323" t="str">
        <f>IF($C3126=0,"",LBA!AI3126)</f>
        <v/>
      </c>
      <c r="M3126" s="295"/>
      <c r="P3126" s="294">
        <f>+LBA!G3126</f>
        <v>0</v>
      </c>
      <c r="Q3126" s="297" t="e">
        <f>VLOOKUP(P3126,'Kategori Aset'!$B:$C,2,0)</f>
        <v>#N/A</v>
      </c>
      <c r="R3126" s="297">
        <f>+LBA!U3126</f>
        <v>0</v>
      </c>
      <c r="S3126" s="297">
        <f>+LBA!C3126</f>
        <v>0</v>
      </c>
      <c r="T3126" s="297">
        <f>+LBA!V3126</f>
        <v>0</v>
      </c>
      <c r="U3126" s="298">
        <f>+LBA!E3126</f>
        <v>0</v>
      </c>
      <c r="V3126" s="298">
        <f>+LBA!A3126</f>
        <v>0</v>
      </c>
      <c r="W3126" s="298">
        <f>+LBA!C3126</f>
        <v>0</v>
      </c>
      <c r="Y3126" s="308" t="str">
        <f t="shared" si="48"/>
        <v/>
      </c>
    </row>
    <row r="3127" spans="1:25">
      <c r="A3127" s="320">
        <f>LBA!A3127</f>
        <v>0</v>
      </c>
      <c r="B3127" s="320">
        <f>LBA!E3127</f>
        <v>0</v>
      </c>
      <c r="C3127" s="320">
        <f>LBA!P3127</f>
        <v>0</v>
      </c>
      <c r="D3127" s="321" t="str">
        <f>IF($C3127=0,"",VLOOKUP($C3127,LDI!$I:$BB,37,0))</f>
        <v/>
      </c>
      <c r="E3127" s="320" t="str">
        <f>IF($C3127=0,"",LBA!I3127)</f>
        <v/>
      </c>
      <c r="F3127" s="320" t="str">
        <f>IF($C3127=0,"",LBA!Q3127)</f>
        <v/>
      </c>
      <c r="G3127" s="321" t="str">
        <f>IF($C3127=0,"",VLOOKUP($C3127,LDI!$I:$BB,15,0))</f>
        <v/>
      </c>
      <c r="H3127" s="321" t="str">
        <f>IF($C3127=0,"",VLOOKUP($C3127,LDI!$I:$BB,17,0))</f>
        <v/>
      </c>
      <c r="I3127" s="322" t="str">
        <f>IF($C3127=0,"",LBA!R3127)</f>
        <v/>
      </c>
      <c r="J3127" s="323" t="str">
        <f>IF($C3127=0,"",LBA!AD3127)</f>
        <v/>
      </c>
      <c r="K3127" s="323" t="str">
        <f>IF($C3127=0,"",LBA!AH3127)</f>
        <v/>
      </c>
      <c r="L3127" s="323" t="str">
        <f>IF($C3127=0,"",LBA!AI3127)</f>
        <v/>
      </c>
      <c r="M3127" s="295"/>
      <c r="P3127" s="294">
        <f>+LBA!G3127</f>
        <v>0</v>
      </c>
      <c r="Q3127" s="297" t="e">
        <f>VLOOKUP(P3127,'Kategori Aset'!$B:$C,2,0)</f>
        <v>#N/A</v>
      </c>
      <c r="R3127" s="297">
        <f>+LBA!U3127</f>
        <v>0</v>
      </c>
      <c r="S3127" s="297">
        <f>+LBA!C3127</f>
        <v>0</v>
      </c>
      <c r="T3127" s="297">
        <f>+LBA!V3127</f>
        <v>0</v>
      </c>
      <c r="U3127" s="298">
        <f>+LBA!E3127</f>
        <v>0</v>
      </c>
      <c r="V3127" s="298">
        <f>+LBA!A3127</f>
        <v>0</v>
      </c>
      <c r="W3127" s="298">
        <f>+LBA!C3127</f>
        <v>0</v>
      </c>
      <c r="Y3127" s="308" t="str">
        <f t="shared" si="48"/>
        <v/>
      </c>
    </row>
    <row r="3128" spans="1:25">
      <c r="A3128" s="320">
        <f>LBA!A3128</f>
        <v>0</v>
      </c>
      <c r="B3128" s="320">
        <f>LBA!E3128</f>
        <v>0</v>
      </c>
      <c r="C3128" s="320">
        <f>LBA!P3128</f>
        <v>0</v>
      </c>
      <c r="D3128" s="321" t="str">
        <f>IF($C3128=0,"",VLOOKUP($C3128,LDI!$I:$BB,37,0))</f>
        <v/>
      </c>
      <c r="E3128" s="320" t="str">
        <f>IF($C3128=0,"",LBA!I3128)</f>
        <v/>
      </c>
      <c r="F3128" s="320" t="str">
        <f>IF($C3128=0,"",LBA!Q3128)</f>
        <v/>
      </c>
      <c r="G3128" s="321" t="str">
        <f>IF($C3128=0,"",VLOOKUP($C3128,LDI!$I:$BB,15,0))</f>
        <v/>
      </c>
      <c r="H3128" s="321" t="str">
        <f>IF($C3128=0,"",VLOOKUP($C3128,LDI!$I:$BB,17,0))</f>
        <v/>
      </c>
      <c r="I3128" s="322" t="str">
        <f>IF($C3128=0,"",LBA!R3128)</f>
        <v/>
      </c>
      <c r="J3128" s="323" t="str">
        <f>IF($C3128=0,"",LBA!AD3128)</f>
        <v/>
      </c>
      <c r="K3128" s="323" t="str">
        <f>IF($C3128=0,"",LBA!AH3128)</f>
        <v/>
      </c>
      <c r="L3128" s="323" t="str">
        <f>IF($C3128=0,"",LBA!AI3128)</f>
        <v/>
      </c>
      <c r="M3128" s="295"/>
      <c r="P3128" s="294">
        <f>+LBA!G3128</f>
        <v>0</v>
      </c>
      <c r="Q3128" s="297" t="e">
        <f>VLOOKUP(P3128,'Kategori Aset'!$B:$C,2,0)</f>
        <v>#N/A</v>
      </c>
      <c r="R3128" s="297">
        <f>+LBA!U3128</f>
        <v>0</v>
      </c>
      <c r="S3128" s="297">
        <f>+LBA!C3128</f>
        <v>0</v>
      </c>
      <c r="T3128" s="297">
        <f>+LBA!V3128</f>
        <v>0</v>
      </c>
      <c r="U3128" s="298">
        <f>+LBA!E3128</f>
        <v>0</v>
      </c>
      <c r="V3128" s="298">
        <f>+LBA!A3128</f>
        <v>0</v>
      </c>
      <c r="W3128" s="298">
        <f>+LBA!C3128</f>
        <v>0</v>
      </c>
      <c r="Y3128" s="308" t="str">
        <f t="shared" si="48"/>
        <v/>
      </c>
    </row>
    <row r="3129" spans="1:25">
      <c r="A3129" s="320">
        <f>LBA!A3129</f>
        <v>0</v>
      </c>
      <c r="B3129" s="320">
        <f>LBA!E3129</f>
        <v>0</v>
      </c>
      <c r="C3129" s="320">
        <f>LBA!P3129</f>
        <v>0</v>
      </c>
      <c r="D3129" s="321" t="str">
        <f>IF($C3129=0,"",VLOOKUP($C3129,LDI!$I:$BB,37,0))</f>
        <v/>
      </c>
      <c r="E3129" s="320" t="str">
        <f>IF($C3129=0,"",LBA!I3129)</f>
        <v/>
      </c>
      <c r="F3129" s="320" t="str">
        <f>IF($C3129=0,"",LBA!Q3129)</f>
        <v/>
      </c>
      <c r="G3129" s="321" t="str">
        <f>IF($C3129=0,"",VLOOKUP($C3129,LDI!$I:$BB,15,0))</f>
        <v/>
      </c>
      <c r="H3129" s="321" t="str">
        <f>IF($C3129=0,"",VLOOKUP($C3129,LDI!$I:$BB,17,0))</f>
        <v/>
      </c>
      <c r="I3129" s="322" t="str">
        <f>IF($C3129=0,"",LBA!R3129)</f>
        <v/>
      </c>
      <c r="J3129" s="323" t="str">
        <f>IF($C3129=0,"",LBA!AD3129)</f>
        <v/>
      </c>
      <c r="K3129" s="323" t="str">
        <f>IF($C3129=0,"",LBA!AH3129)</f>
        <v/>
      </c>
      <c r="L3129" s="323" t="str">
        <f>IF($C3129=0,"",LBA!AI3129)</f>
        <v/>
      </c>
      <c r="M3129" s="295"/>
      <c r="P3129" s="294">
        <f>+LBA!G3129</f>
        <v>0</v>
      </c>
      <c r="Q3129" s="297" t="e">
        <f>VLOOKUP(P3129,'Kategori Aset'!$B:$C,2,0)</f>
        <v>#N/A</v>
      </c>
      <c r="R3129" s="297">
        <f>+LBA!U3129</f>
        <v>0</v>
      </c>
      <c r="S3129" s="297">
        <f>+LBA!C3129</f>
        <v>0</v>
      </c>
      <c r="T3129" s="297">
        <f>+LBA!V3129</f>
        <v>0</v>
      </c>
      <c r="U3129" s="298">
        <f>+LBA!E3129</f>
        <v>0</v>
      </c>
      <c r="V3129" s="298">
        <f>+LBA!A3129</f>
        <v>0</v>
      </c>
      <c r="W3129" s="298">
        <f>+LBA!C3129</f>
        <v>0</v>
      </c>
      <c r="Y3129" s="308" t="str">
        <f t="shared" si="48"/>
        <v/>
      </c>
    </row>
    <row r="3130" spans="1:25">
      <c r="A3130" s="320">
        <f>LBA!A3130</f>
        <v>0</v>
      </c>
      <c r="B3130" s="320">
        <f>LBA!E3130</f>
        <v>0</v>
      </c>
      <c r="C3130" s="320">
        <f>LBA!P3130</f>
        <v>0</v>
      </c>
      <c r="D3130" s="321" t="str">
        <f>IF($C3130=0,"",VLOOKUP($C3130,LDI!$I:$BB,37,0))</f>
        <v/>
      </c>
      <c r="E3130" s="320" t="str">
        <f>IF($C3130=0,"",LBA!I3130)</f>
        <v/>
      </c>
      <c r="F3130" s="320" t="str">
        <f>IF($C3130=0,"",LBA!Q3130)</f>
        <v/>
      </c>
      <c r="G3130" s="321" t="str">
        <f>IF($C3130=0,"",VLOOKUP($C3130,LDI!$I:$BB,15,0))</f>
        <v/>
      </c>
      <c r="H3130" s="321" t="str">
        <f>IF($C3130=0,"",VLOOKUP($C3130,LDI!$I:$BB,17,0))</f>
        <v/>
      </c>
      <c r="I3130" s="322" t="str">
        <f>IF($C3130=0,"",LBA!R3130)</f>
        <v/>
      </c>
      <c r="J3130" s="323" t="str">
        <f>IF($C3130=0,"",LBA!AD3130)</f>
        <v/>
      </c>
      <c r="K3130" s="323" t="str">
        <f>IF($C3130=0,"",LBA!AH3130)</f>
        <v/>
      </c>
      <c r="L3130" s="323" t="str">
        <f>IF($C3130=0,"",LBA!AI3130)</f>
        <v/>
      </c>
      <c r="M3130" s="295"/>
      <c r="P3130" s="294">
        <f>+LBA!G3130</f>
        <v>0</v>
      </c>
      <c r="Q3130" s="297" t="e">
        <f>VLOOKUP(P3130,'Kategori Aset'!$B:$C,2,0)</f>
        <v>#N/A</v>
      </c>
      <c r="R3130" s="297">
        <f>+LBA!U3130</f>
        <v>0</v>
      </c>
      <c r="S3130" s="297">
        <f>+LBA!C3130</f>
        <v>0</v>
      </c>
      <c r="T3130" s="297">
        <f>+LBA!V3130</f>
        <v>0</v>
      </c>
      <c r="U3130" s="298">
        <f>+LBA!E3130</f>
        <v>0</v>
      </c>
      <c r="V3130" s="298">
        <f>+LBA!A3130</f>
        <v>0</v>
      </c>
      <c r="W3130" s="298">
        <f>+LBA!C3130</f>
        <v>0</v>
      </c>
      <c r="Y3130" s="308" t="str">
        <f t="shared" si="48"/>
        <v/>
      </c>
    </row>
    <row r="3131" spans="1:25">
      <c r="A3131" s="320">
        <f>LBA!A3131</f>
        <v>0</v>
      </c>
      <c r="B3131" s="320">
        <f>LBA!E3131</f>
        <v>0</v>
      </c>
      <c r="C3131" s="320">
        <f>LBA!P3131</f>
        <v>0</v>
      </c>
      <c r="D3131" s="321" t="str">
        <f>IF($C3131=0,"",VLOOKUP($C3131,LDI!$I:$BB,37,0))</f>
        <v/>
      </c>
      <c r="E3131" s="320" t="str">
        <f>IF($C3131=0,"",LBA!I3131)</f>
        <v/>
      </c>
      <c r="F3131" s="320" t="str">
        <f>IF($C3131=0,"",LBA!Q3131)</f>
        <v/>
      </c>
      <c r="G3131" s="321" t="str">
        <f>IF($C3131=0,"",VLOOKUP($C3131,LDI!$I:$BB,15,0))</f>
        <v/>
      </c>
      <c r="H3131" s="321" t="str">
        <f>IF($C3131=0,"",VLOOKUP($C3131,LDI!$I:$BB,17,0))</f>
        <v/>
      </c>
      <c r="I3131" s="322" t="str">
        <f>IF($C3131=0,"",LBA!R3131)</f>
        <v/>
      </c>
      <c r="J3131" s="323" t="str">
        <f>IF($C3131=0,"",LBA!AD3131)</f>
        <v/>
      </c>
      <c r="K3131" s="323" t="str">
        <f>IF($C3131=0,"",LBA!AH3131)</f>
        <v/>
      </c>
      <c r="L3131" s="323" t="str">
        <f>IF($C3131=0,"",LBA!AI3131)</f>
        <v/>
      </c>
      <c r="M3131" s="295"/>
      <c r="P3131" s="294">
        <f>+LBA!G3131</f>
        <v>0</v>
      </c>
      <c r="Q3131" s="297" t="e">
        <f>VLOOKUP(P3131,'Kategori Aset'!$B:$C,2,0)</f>
        <v>#N/A</v>
      </c>
      <c r="R3131" s="297">
        <f>+LBA!U3131</f>
        <v>0</v>
      </c>
      <c r="S3131" s="297">
        <f>+LBA!C3131</f>
        <v>0</v>
      </c>
      <c r="T3131" s="297">
        <f>+LBA!V3131</f>
        <v>0</v>
      </c>
      <c r="U3131" s="298">
        <f>+LBA!E3131</f>
        <v>0</v>
      </c>
      <c r="V3131" s="298">
        <f>+LBA!A3131</f>
        <v>0</v>
      </c>
      <c r="W3131" s="298">
        <f>+LBA!C3131</f>
        <v>0</v>
      </c>
      <c r="Y3131" s="308" t="str">
        <f t="shared" si="48"/>
        <v/>
      </c>
    </row>
    <row r="3132" spans="1:25">
      <c r="A3132" s="320">
        <f>LBA!A3132</f>
        <v>0</v>
      </c>
      <c r="B3132" s="320">
        <f>LBA!E3132</f>
        <v>0</v>
      </c>
      <c r="C3132" s="320">
        <f>LBA!P3132</f>
        <v>0</v>
      </c>
      <c r="D3132" s="321" t="str">
        <f>IF($C3132=0,"",VLOOKUP($C3132,LDI!$I:$BB,37,0))</f>
        <v/>
      </c>
      <c r="E3132" s="320" t="str">
        <f>IF($C3132=0,"",LBA!I3132)</f>
        <v/>
      </c>
      <c r="F3132" s="320" t="str">
        <f>IF($C3132=0,"",LBA!Q3132)</f>
        <v/>
      </c>
      <c r="G3132" s="321" t="str">
        <f>IF($C3132=0,"",VLOOKUP($C3132,LDI!$I:$BB,15,0))</f>
        <v/>
      </c>
      <c r="H3132" s="321" t="str">
        <f>IF($C3132=0,"",VLOOKUP($C3132,LDI!$I:$BB,17,0))</f>
        <v/>
      </c>
      <c r="I3132" s="322" t="str">
        <f>IF($C3132=0,"",LBA!R3132)</f>
        <v/>
      </c>
      <c r="J3132" s="323" t="str">
        <f>IF($C3132=0,"",LBA!AD3132)</f>
        <v/>
      </c>
      <c r="K3132" s="323" t="str">
        <f>IF($C3132=0,"",LBA!AH3132)</f>
        <v/>
      </c>
      <c r="L3132" s="323" t="str">
        <f>IF($C3132=0,"",LBA!AI3132)</f>
        <v/>
      </c>
      <c r="M3132" s="295"/>
      <c r="P3132" s="294">
        <f>+LBA!G3132</f>
        <v>0</v>
      </c>
      <c r="Q3132" s="297" t="e">
        <f>VLOOKUP(P3132,'Kategori Aset'!$B:$C,2,0)</f>
        <v>#N/A</v>
      </c>
      <c r="R3132" s="297">
        <f>+LBA!U3132</f>
        <v>0</v>
      </c>
      <c r="S3132" s="297">
        <f>+LBA!C3132</f>
        <v>0</v>
      </c>
      <c r="T3132" s="297">
        <f>+LBA!V3132</f>
        <v>0</v>
      </c>
      <c r="U3132" s="298">
        <f>+LBA!E3132</f>
        <v>0</v>
      </c>
      <c r="V3132" s="298">
        <f>+LBA!A3132</f>
        <v>0</v>
      </c>
      <c r="W3132" s="298">
        <f>+LBA!C3132</f>
        <v>0</v>
      </c>
      <c r="Y3132" s="308" t="str">
        <f t="shared" si="48"/>
        <v/>
      </c>
    </row>
    <row r="3133" spans="1:25">
      <c r="A3133" s="320">
        <f>LBA!A3133</f>
        <v>0</v>
      </c>
      <c r="B3133" s="320">
        <f>LBA!E3133</f>
        <v>0</v>
      </c>
      <c r="C3133" s="320">
        <f>LBA!P3133</f>
        <v>0</v>
      </c>
      <c r="D3133" s="321" t="str">
        <f>IF($C3133=0,"",VLOOKUP($C3133,LDI!$I:$BB,37,0))</f>
        <v/>
      </c>
      <c r="E3133" s="320" t="str">
        <f>IF($C3133=0,"",LBA!I3133)</f>
        <v/>
      </c>
      <c r="F3133" s="320" t="str">
        <f>IF($C3133=0,"",LBA!Q3133)</f>
        <v/>
      </c>
      <c r="G3133" s="321" t="str">
        <f>IF($C3133=0,"",VLOOKUP($C3133,LDI!$I:$BB,15,0))</f>
        <v/>
      </c>
      <c r="H3133" s="321" t="str">
        <f>IF($C3133=0,"",VLOOKUP($C3133,LDI!$I:$BB,17,0))</f>
        <v/>
      </c>
      <c r="I3133" s="322" t="str">
        <f>IF($C3133=0,"",LBA!R3133)</f>
        <v/>
      </c>
      <c r="J3133" s="323" t="str">
        <f>IF($C3133=0,"",LBA!AD3133)</f>
        <v/>
      </c>
      <c r="K3133" s="323" t="str">
        <f>IF($C3133=0,"",LBA!AH3133)</f>
        <v/>
      </c>
      <c r="L3133" s="323" t="str">
        <f>IF($C3133=0,"",LBA!AI3133)</f>
        <v/>
      </c>
      <c r="M3133" s="295"/>
      <c r="P3133" s="294">
        <f>+LBA!G3133</f>
        <v>0</v>
      </c>
      <c r="Q3133" s="297" t="e">
        <f>VLOOKUP(P3133,'Kategori Aset'!$B:$C,2,0)</f>
        <v>#N/A</v>
      </c>
      <c r="R3133" s="297">
        <f>+LBA!U3133</f>
        <v>0</v>
      </c>
      <c r="S3133" s="297">
        <f>+LBA!C3133</f>
        <v>0</v>
      </c>
      <c r="T3133" s="297">
        <f>+LBA!V3133</f>
        <v>0</v>
      </c>
      <c r="U3133" s="298">
        <f>+LBA!E3133</f>
        <v>0</v>
      </c>
      <c r="V3133" s="298">
        <f>+LBA!A3133</f>
        <v>0</v>
      </c>
      <c r="W3133" s="298">
        <f>+LBA!C3133</f>
        <v>0</v>
      </c>
      <c r="Y3133" s="308" t="str">
        <f t="shared" si="48"/>
        <v/>
      </c>
    </row>
    <row r="3134" spans="1:25">
      <c r="A3134" s="320">
        <f>LBA!A3134</f>
        <v>0</v>
      </c>
      <c r="B3134" s="320">
        <f>LBA!E3134</f>
        <v>0</v>
      </c>
      <c r="C3134" s="320">
        <f>LBA!P3134</f>
        <v>0</v>
      </c>
      <c r="D3134" s="321" t="str">
        <f>IF($C3134=0,"",VLOOKUP($C3134,LDI!$I:$BB,37,0))</f>
        <v/>
      </c>
      <c r="E3134" s="320" t="str">
        <f>IF($C3134=0,"",LBA!I3134)</f>
        <v/>
      </c>
      <c r="F3134" s="320" t="str">
        <f>IF($C3134=0,"",LBA!Q3134)</f>
        <v/>
      </c>
      <c r="G3134" s="321" t="str">
        <f>IF($C3134=0,"",VLOOKUP($C3134,LDI!$I:$BB,15,0))</f>
        <v/>
      </c>
      <c r="H3134" s="321" t="str">
        <f>IF($C3134=0,"",VLOOKUP($C3134,LDI!$I:$BB,17,0))</f>
        <v/>
      </c>
      <c r="I3134" s="322" t="str">
        <f>IF($C3134=0,"",LBA!R3134)</f>
        <v/>
      </c>
      <c r="J3134" s="323" t="str">
        <f>IF($C3134=0,"",LBA!AD3134)</f>
        <v/>
      </c>
      <c r="K3134" s="323" t="str">
        <f>IF($C3134=0,"",LBA!AH3134)</f>
        <v/>
      </c>
      <c r="L3134" s="323" t="str">
        <f>IF($C3134=0,"",LBA!AI3134)</f>
        <v/>
      </c>
      <c r="M3134" s="295"/>
      <c r="P3134" s="294">
        <f>+LBA!G3134</f>
        <v>0</v>
      </c>
      <c r="Q3134" s="297" t="e">
        <f>VLOOKUP(P3134,'Kategori Aset'!$B:$C,2,0)</f>
        <v>#N/A</v>
      </c>
      <c r="R3134" s="297">
        <f>+LBA!U3134</f>
        <v>0</v>
      </c>
      <c r="S3134" s="297">
        <f>+LBA!C3134</f>
        <v>0</v>
      </c>
      <c r="T3134" s="297">
        <f>+LBA!V3134</f>
        <v>0</v>
      </c>
      <c r="U3134" s="298">
        <f>+LBA!E3134</f>
        <v>0</v>
      </c>
      <c r="V3134" s="298">
        <f>+LBA!A3134</f>
        <v>0</v>
      </c>
      <c r="W3134" s="298">
        <f>+LBA!C3134</f>
        <v>0</v>
      </c>
      <c r="Y3134" s="308" t="str">
        <f t="shared" si="48"/>
        <v/>
      </c>
    </row>
    <row r="3135" spans="1:25">
      <c r="A3135" s="320">
        <f>LBA!A3135</f>
        <v>0</v>
      </c>
      <c r="B3135" s="320">
        <f>LBA!E3135</f>
        <v>0</v>
      </c>
      <c r="C3135" s="320">
        <f>LBA!P3135</f>
        <v>0</v>
      </c>
      <c r="D3135" s="321" t="str">
        <f>IF($C3135=0,"",VLOOKUP($C3135,LDI!$I:$BB,37,0))</f>
        <v/>
      </c>
      <c r="E3135" s="320" t="str">
        <f>IF($C3135=0,"",LBA!I3135)</f>
        <v/>
      </c>
      <c r="F3135" s="320" t="str">
        <f>IF($C3135=0,"",LBA!Q3135)</f>
        <v/>
      </c>
      <c r="G3135" s="321" t="str">
        <f>IF($C3135=0,"",VLOOKUP($C3135,LDI!$I:$BB,15,0))</f>
        <v/>
      </c>
      <c r="H3135" s="321" t="str">
        <f>IF($C3135=0,"",VLOOKUP($C3135,LDI!$I:$BB,17,0))</f>
        <v/>
      </c>
      <c r="I3135" s="322" t="str">
        <f>IF($C3135=0,"",LBA!R3135)</f>
        <v/>
      </c>
      <c r="J3135" s="323" t="str">
        <f>IF($C3135=0,"",LBA!AD3135)</f>
        <v/>
      </c>
      <c r="K3135" s="323" t="str">
        <f>IF($C3135=0,"",LBA!AH3135)</f>
        <v/>
      </c>
      <c r="L3135" s="323" t="str">
        <f>IF($C3135=0,"",LBA!AI3135)</f>
        <v/>
      </c>
      <c r="M3135" s="295"/>
      <c r="P3135" s="294">
        <f>+LBA!G3135</f>
        <v>0</v>
      </c>
      <c r="Q3135" s="297" t="e">
        <f>VLOOKUP(P3135,'Kategori Aset'!$B:$C,2,0)</f>
        <v>#N/A</v>
      </c>
      <c r="R3135" s="297">
        <f>+LBA!U3135</f>
        <v>0</v>
      </c>
      <c r="S3135" s="297">
        <f>+LBA!C3135</f>
        <v>0</v>
      </c>
      <c r="T3135" s="297">
        <f>+LBA!V3135</f>
        <v>0</v>
      </c>
      <c r="U3135" s="298">
        <f>+LBA!E3135</f>
        <v>0</v>
      </c>
      <c r="V3135" s="298">
        <f>+LBA!A3135</f>
        <v>0</v>
      </c>
      <c r="W3135" s="298">
        <f>+LBA!C3135</f>
        <v>0</v>
      </c>
      <c r="Y3135" s="308" t="str">
        <f t="shared" si="48"/>
        <v/>
      </c>
    </row>
    <row r="3136" spans="1:25">
      <c r="A3136" s="320">
        <f>LBA!A3136</f>
        <v>0</v>
      </c>
      <c r="B3136" s="320">
        <f>LBA!E3136</f>
        <v>0</v>
      </c>
      <c r="C3136" s="320">
        <f>LBA!P3136</f>
        <v>0</v>
      </c>
      <c r="D3136" s="321" t="str">
        <f>IF($C3136=0,"",VLOOKUP($C3136,LDI!$I:$BB,37,0))</f>
        <v/>
      </c>
      <c r="E3136" s="320" t="str">
        <f>IF($C3136=0,"",LBA!I3136)</f>
        <v/>
      </c>
      <c r="F3136" s="320" t="str">
        <f>IF($C3136=0,"",LBA!Q3136)</f>
        <v/>
      </c>
      <c r="G3136" s="321" t="str">
        <f>IF($C3136=0,"",VLOOKUP($C3136,LDI!$I:$BB,15,0))</f>
        <v/>
      </c>
      <c r="H3136" s="321" t="str">
        <f>IF($C3136=0,"",VLOOKUP($C3136,LDI!$I:$BB,17,0))</f>
        <v/>
      </c>
      <c r="I3136" s="322" t="str">
        <f>IF($C3136=0,"",LBA!R3136)</f>
        <v/>
      </c>
      <c r="J3136" s="323" t="str">
        <f>IF($C3136=0,"",LBA!AD3136)</f>
        <v/>
      </c>
      <c r="K3136" s="323" t="str">
        <f>IF($C3136=0,"",LBA!AH3136)</f>
        <v/>
      </c>
      <c r="L3136" s="323" t="str">
        <f>IF($C3136=0,"",LBA!AI3136)</f>
        <v/>
      </c>
      <c r="M3136" s="295"/>
      <c r="P3136" s="294">
        <f>+LBA!G3136</f>
        <v>0</v>
      </c>
      <c r="Q3136" s="297" t="e">
        <f>VLOOKUP(P3136,'Kategori Aset'!$B:$C,2,0)</f>
        <v>#N/A</v>
      </c>
      <c r="R3136" s="297">
        <f>+LBA!U3136</f>
        <v>0</v>
      </c>
      <c r="S3136" s="297">
        <f>+LBA!C3136</f>
        <v>0</v>
      </c>
      <c r="T3136" s="297">
        <f>+LBA!V3136</f>
        <v>0</v>
      </c>
      <c r="U3136" s="298">
        <f>+LBA!E3136</f>
        <v>0</v>
      </c>
      <c r="V3136" s="298">
        <f>+LBA!A3136</f>
        <v>0</v>
      </c>
      <c r="W3136" s="298">
        <f>+LBA!C3136</f>
        <v>0</v>
      </c>
      <c r="Y3136" s="308" t="str">
        <f t="shared" si="48"/>
        <v/>
      </c>
    </row>
    <row r="3137" spans="1:25">
      <c r="A3137" s="320">
        <f>LBA!A3137</f>
        <v>0</v>
      </c>
      <c r="B3137" s="320">
        <f>LBA!E3137</f>
        <v>0</v>
      </c>
      <c r="C3137" s="320">
        <f>LBA!P3137</f>
        <v>0</v>
      </c>
      <c r="D3137" s="321" t="str">
        <f>IF($C3137=0,"",VLOOKUP($C3137,LDI!$I:$BB,37,0))</f>
        <v/>
      </c>
      <c r="E3137" s="320" t="str">
        <f>IF($C3137=0,"",LBA!I3137)</f>
        <v/>
      </c>
      <c r="F3137" s="320" t="str">
        <f>IF($C3137=0,"",LBA!Q3137)</f>
        <v/>
      </c>
      <c r="G3137" s="321" t="str">
        <f>IF($C3137=0,"",VLOOKUP($C3137,LDI!$I:$BB,15,0))</f>
        <v/>
      </c>
      <c r="H3137" s="321" t="str">
        <f>IF($C3137=0,"",VLOOKUP($C3137,LDI!$I:$BB,17,0))</f>
        <v/>
      </c>
      <c r="I3137" s="322" t="str">
        <f>IF($C3137=0,"",LBA!R3137)</f>
        <v/>
      </c>
      <c r="J3137" s="323" t="str">
        <f>IF($C3137=0,"",LBA!AD3137)</f>
        <v/>
      </c>
      <c r="K3137" s="323" t="str">
        <f>IF($C3137=0,"",LBA!AH3137)</f>
        <v/>
      </c>
      <c r="L3137" s="323" t="str">
        <f>IF($C3137=0,"",LBA!AI3137)</f>
        <v/>
      </c>
      <c r="M3137" s="295"/>
      <c r="P3137" s="294">
        <f>+LBA!G3137</f>
        <v>0</v>
      </c>
      <c r="Q3137" s="297" t="e">
        <f>VLOOKUP(P3137,'Kategori Aset'!$B:$C,2,0)</f>
        <v>#N/A</v>
      </c>
      <c r="R3137" s="297">
        <f>+LBA!U3137</f>
        <v>0</v>
      </c>
      <c r="S3137" s="297">
        <f>+LBA!C3137</f>
        <v>0</v>
      </c>
      <c r="T3137" s="297">
        <f>+LBA!V3137</f>
        <v>0</v>
      </c>
      <c r="U3137" s="298">
        <f>+LBA!E3137</f>
        <v>0</v>
      </c>
      <c r="V3137" s="298">
        <f>+LBA!A3137</f>
        <v>0</v>
      </c>
      <c r="W3137" s="298">
        <f>+LBA!C3137</f>
        <v>0</v>
      </c>
      <c r="Y3137" s="308" t="str">
        <f t="shared" si="48"/>
        <v/>
      </c>
    </row>
    <row r="3138" spans="1:25">
      <c r="A3138" s="320">
        <f>LBA!A3138</f>
        <v>0</v>
      </c>
      <c r="B3138" s="320">
        <f>LBA!E3138</f>
        <v>0</v>
      </c>
      <c r="C3138" s="320">
        <f>LBA!P3138</f>
        <v>0</v>
      </c>
      <c r="D3138" s="321" t="str">
        <f>IF($C3138=0,"",VLOOKUP($C3138,LDI!$I:$BB,37,0))</f>
        <v/>
      </c>
      <c r="E3138" s="320" t="str">
        <f>IF($C3138=0,"",LBA!I3138)</f>
        <v/>
      </c>
      <c r="F3138" s="320" t="str">
        <f>IF($C3138=0,"",LBA!Q3138)</f>
        <v/>
      </c>
      <c r="G3138" s="321" t="str">
        <f>IF($C3138=0,"",VLOOKUP($C3138,LDI!$I:$BB,15,0))</f>
        <v/>
      </c>
      <c r="H3138" s="321" t="str">
        <f>IF($C3138=0,"",VLOOKUP($C3138,LDI!$I:$BB,17,0))</f>
        <v/>
      </c>
      <c r="I3138" s="322" t="str">
        <f>IF($C3138=0,"",LBA!R3138)</f>
        <v/>
      </c>
      <c r="J3138" s="323" t="str">
        <f>IF($C3138=0,"",LBA!AD3138)</f>
        <v/>
      </c>
      <c r="K3138" s="323" t="str">
        <f>IF($C3138=0,"",LBA!AH3138)</f>
        <v/>
      </c>
      <c r="L3138" s="323" t="str">
        <f>IF($C3138=0,"",LBA!AI3138)</f>
        <v/>
      </c>
      <c r="M3138" s="295"/>
      <c r="P3138" s="294">
        <f>+LBA!G3138</f>
        <v>0</v>
      </c>
      <c r="Q3138" s="297" t="e">
        <f>VLOOKUP(P3138,'Kategori Aset'!$B:$C,2,0)</f>
        <v>#N/A</v>
      </c>
      <c r="R3138" s="297">
        <f>+LBA!U3138</f>
        <v>0</v>
      </c>
      <c r="S3138" s="297">
        <f>+LBA!C3138</f>
        <v>0</v>
      </c>
      <c r="T3138" s="297">
        <f>+LBA!V3138</f>
        <v>0</v>
      </c>
      <c r="U3138" s="298">
        <f>+LBA!E3138</f>
        <v>0</v>
      </c>
      <c r="V3138" s="298">
        <f>+LBA!A3138</f>
        <v>0</v>
      </c>
      <c r="W3138" s="298">
        <f>+LBA!C3138</f>
        <v>0</v>
      </c>
      <c r="Y3138" s="308" t="str">
        <f t="shared" si="48"/>
        <v/>
      </c>
    </row>
    <row r="3139" spans="1:25">
      <c r="A3139" s="320">
        <f>LBA!A3139</f>
        <v>0</v>
      </c>
      <c r="B3139" s="320">
        <f>LBA!E3139</f>
        <v>0</v>
      </c>
      <c r="C3139" s="320">
        <f>LBA!P3139</f>
        <v>0</v>
      </c>
      <c r="D3139" s="321" t="str">
        <f>IF($C3139=0,"",VLOOKUP($C3139,LDI!$I:$BB,37,0))</f>
        <v/>
      </c>
      <c r="E3139" s="320" t="str">
        <f>IF($C3139=0,"",LBA!I3139)</f>
        <v/>
      </c>
      <c r="F3139" s="320" t="str">
        <f>IF($C3139=0,"",LBA!Q3139)</f>
        <v/>
      </c>
      <c r="G3139" s="321" t="str">
        <f>IF($C3139=0,"",VLOOKUP($C3139,LDI!$I:$BB,15,0))</f>
        <v/>
      </c>
      <c r="H3139" s="321" t="str">
        <f>IF($C3139=0,"",VLOOKUP($C3139,LDI!$I:$BB,17,0))</f>
        <v/>
      </c>
      <c r="I3139" s="322" t="str">
        <f>IF($C3139=0,"",LBA!R3139)</f>
        <v/>
      </c>
      <c r="J3139" s="323" t="str">
        <f>IF($C3139=0,"",LBA!AD3139)</f>
        <v/>
      </c>
      <c r="K3139" s="323" t="str">
        <f>IF($C3139=0,"",LBA!AH3139)</f>
        <v/>
      </c>
      <c r="L3139" s="323" t="str">
        <f>IF($C3139=0,"",LBA!AI3139)</f>
        <v/>
      </c>
      <c r="M3139" s="295"/>
      <c r="P3139" s="294">
        <f>+LBA!G3139</f>
        <v>0</v>
      </c>
      <c r="Q3139" s="297" t="e">
        <f>VLOOKUP(P3139,'Kategori Aset'!$B:$C,2,0)</f>
        <v>#N/A</v>
      </c>
      <c r="R3139" s="297">
        <f>+LBA!U3139</f>
        <v>0</v>
      </c>
      <c r="S3139" s="297">
        <f>+LBA!C3139</f>
        <v>0</v>
      </c>
      <c r="T3139" s="297">
        <f>+LBA!V3139</f>
        <v>0</v>
      </c>
      <c r="U3139" s="298">
        <f>+LBA!E3139</f>
        <v>0</v>
      </c>
      <c r="V3139" s="298">
        <f>+LBA!A3139</f>
        <v>0</v>
      </c>
      <c r="W3139" s="298">
        <f>+LBA!C3139</f>
        <v>0</v>
      </c>
      <c r="Y3139" s="308" t="str">
        <f t="shared" ref="Y3139:Y3202" si="49">IF(ISBLANK(M3139),""," Jika TW Sila isi Column *STATUS TERKINI FIZIKAL ASET* dan NAMA PEGAWAI PEMVERIFIKASI. Jika W ,Sila isi Column  NAMA PEGAWAI PEMVERIFIKASI sahaja")</f>
        <v/>
      </c>
    </row>
    <row r="3140" spans="1:25">
      <c r="A3140" s="320">
        <f>LBA!A3140</f>
        <v>0</v>
      </c>
      <c r="B3140" s="320">
        <f>LBA!E3140</f>
        <v>0</v>
      </c>
      <c r="C3140" s="320">
        <f>LBA!P3140</f>
        <v>0</v>
      </c>
      <c r="D3140" s="321" t="str">
        <f>IF($C3140=0,"",VLOOKUP($C3140,LDI!$I:$BB,37,0))</f>
        <v/>
      </c>
      <c r="E3140" s="320" t="str">
        <f>IF($C3140=0,"",LBA!I3140)</f>
        <v/>
      </c>
      <c r="F3140" s="320" t="str">
        <f>IF($C3140=0,"",LBA!Q3140)</f>
        <v/>
      </c>
      <c r="G3140" s="321" t="str">
        <f>IF($C3140=0,"",VLOOKUP($C3140,LDI!$I:$BB,15,0))</f>
        <v/>
      </c>
      <c r="H3140" s="321" t="str">
        <f>IF($C3140=0,"",VLOOKUP($C3140,LDI!$I:$BB,17,0))</f>
        <v/>
      </c>
      <c r="I3140" s="322" t="str">
        <f>IF($C3140=0,"",LBA!R3140)</f>
        <v/>
      </c>
      <c r="J3140" s="323" t="str">
        <f>IF($C3140=0,"",LBA!AD3140)</f>
        <v/>
      </c>
      <c r="K3140" s="323" t="str">
        <f>IF($C3140=0,"",LBA!AH3140)</f>
        <v/>
      </c>
      <c r="L3140" s="323" t="str">
        <f>IF($C3140=0,"",LBA!AI3140)</f>
        <v/>
      </c>
      <c r="M3140" s="295"/>
      <c r="P3140" s="294">
        <f>+LBA!G3140</f>
        <v>0</v>
      </c>
      <c r="Q3140" s="297" t="e">
        <f>VLOOKUP(P3140,'Kategori Aset'!$B:$C,2,0)</f>
        <v>#N/A</v>
      </c>
      <c r="R3140" s="297">
        <f>+LBA!U3140</f>
        <v>0</v>
      </c>
      <c r="S3140" s="297">
        <f>+LBA!C3140</f>
        <v>0</v>
      </c>
      <c r="T3140" s="297">
        <f>+LBA!V3140</f>
        <v>0</v>
      </c>
      <c r="U3140" s="298">
        <f>+LBA!E3140</f>
        <v>0</v>
      </c>
      <c r="V3140" s="298">
        <f>+LBA!A3140</f>
        <v>0</v>
      </c>
      <c r="W3140" s="298">
        <f>+LBA!C3140</f>
        <v>0</v>
      </c>
      <c r="Y3140" s="308" t="str">
        <f t="shared" si="49"/>
        <v/>
      </c>
    </row>
    <row r="3141" spans="1:25">
      <c r="A3141" s="320">
        <f>LBA!A3141</f>
        <v>0</v>
      </c>
      <c r="B3141" s="320">
        <f>LBA!E3141</f>
        <v>0</v>
      </c>
      <c r="C3141" s="320">
        <f>LBA!P3141</f>
        <v>0</v>
      </c>
      <c r="D3141" s="321" t="str">
        <f>IF($C3141=0,"",VLOOKUP($C3141,LDI!$I:$BB,37,0))</f>
        <v/>
      </c>
      <c r="E3141" s="320" t="str">
        <f>IF($C3141=0,"",LBA!I3141)</f>
        <v/>
      </c>
      <c r="F3141" s="320" t="str">
        <f>IF($C3141=0,"",LBA!Q3141)</f>
        <v/>
      </c>
      <c r="G3141" s="321" t="str">
        <f>IF($C3141=0,"",VLOOKUP($C3141,LDI!$I:$BB,15,0))</f>
        <v/>
      </c>
      <c r="H3141" s="321" t="str">
        <f>IF($C3141=0,"",VLOOKUP($C3141,LDI!$I:$BB,17,0))</f>
        <v/>
      </c>
      <c r="I3141" s="322" t="str">
        <f>IF($C3141=0,"",LBA!R3141)</f>
        <v/>
      </c>
      <c r="J3141" s="323" t="str">
        <f>IF($C3141=0,"",LBA!AD3141)</f>
        <v/>
      </c>
      <c r="K3141" s="323" t="str">
        <f>IF($C3141=0,"",LBA!AH3141)</f>
        <v/>
      </c>
      <c r="L3141" s="323" t="str">
        <f>IF($C3141=0,"",LBA!AI3141)</f>
        <v/>
      </c>
      <c r="M3141" s="295"/>
      <c r="P3141" s="294">
        <f>+LBA!G3141</f>
        <v>0</v>
      </c>
      <c r="Q3141" s="297" t="e">
        <f>VLOOKUP(P3141,'Kategori Aset'!$B:$C,2,0)</f>
        <v>#N/A</v>
      </c>
      <c r="R3141" s="297">
        <f>+LBA!U3141</f>
        <v>0</v>
      </c>
      <c r="S3141" s="297">
        <f>+LBA!C3141</f>
        <v>0</v>
      </c>
      <c r="T3141" s="297">
        <f>+LBA!V3141</f>
        <v>0</v>
      </c>
      <c r="U3141" s="298">
        <f>+LBA!E3141</f>
        <v>0</v>
      </c>
      <c r="V3141" s="298">
        <f>+LBA!A3141</f>
        <v>0</v>
      </c>
      <c r="W3141" s="298">
        <f>+LBA!C3141</f>
        <v>0</v>
      </c>
      <c r="Y3141" s="308" t="str">
        <f t="shared" si="49"/>
        <v/>
      </c>
    </row>
    <row r="3142" spans="1:25">
      <c r="A3142" s="320">
        <f>LBA!A3142</f>
        <v>0</v>
      </c>
      <c r="B3142" s="320">
        <f>LBA!E3142</f>
        <v>0</v>
      </c>
      <c r="C3142" s="320">
        <f>LBA!P3142</f>
        <v>0</v>
      </c>
      <c r="D3142" s="321" t="str">
        <f>IF($C3142=0,"",VLOOKUP($C3142,LDI!$I:$BB,37,0))</f>
        <v/>
      </c>
      <c r="E3142" s="320" t="str">
        <f>IF($C3142=0,"",LBA!I3142)</f>
        <v/>
      </c>
      <c r="F3142" s="320" t="str">
        <f>IF($C3142=0,"",LBA!Q3142)</f>
        <v/>
      </c>
      <c r="G3142" s="321" t="str">
        <f>IF($C3142=0,"",VLOOKUP($C3142,LDI!$I:$BB,15,0))</f>
        <v/>
      </c>
      <c r="H3142" s="321" t="str">
        <f>IF($C3142=0,"",VLOOKUP($C3142,LDI!$I:$BB,17,0))</f>
        <v/>
      </c>
      <c r="I3142" s="322" t="str">
        <f>IF($C3142=0,"",LBA!R3142)</f>
        <v/>
      </c>
      <c r="J3142" s="323" t="str">
        <f>IF($C3142=0,"",LBA!AD3142)</f>
        <v/>
      </c>
      <c r="K3142" s="323" t="str">
        <f>IF($C3142=0,"",LBA!AH3142)</f>
        <v/>
      </c>
      <c r="L3142" s="323" t="str">
        <f>IF($C3142=0,"",LBA!AI3142)</f>
        <v/>
      </c>
      <c r="M3142" s="295"/>
      <c r="P3142" s="294">
        <f>+LBA!G3142</f>
        <v>0</v>
      </c>
      <c r="Q3142" s="297" t="e">
        <f>VLOOKUP(P3142,'Kategori Aset'!$B:$C,2,0)</f>
        <v>#N/A</v>
      </c>
      <c r="R3142" s="297">
        <f>+LBA!U3142</f>
        <v>0</v>
      </c>
      <c r="S3142" s="297">
        <f>+LBA!C3142</f>
        <v>0</v>
      </c>
      <c r="T3142" s="297">
        <f>+LBA!V3142</f>
        <v>0</v>
      </c>
      <c r="U3142" s="298">
        <f>+LBA!E3142</f>
        <v>0</v>
      </c>
      <c r="V3142" s="298">
        <f>+LBA!A3142</f>
        <v>0</v>
      </c>
      <c r="W3142" s="298">
        <f>+LBA!C3142</f>
        <v>0</v>
      </c>
      <c r="Y3142" s="308" t="str">
        <f t="shared" si="49"/>
        <v/>
      </c>
    </row>
    <row r="3143" spans="1:25">
      <c r="A3143" s="320">
        <f>LBA!A3143</f>
        <v>0</v>
      </c>
      <c r="B3143" s="320">
        <f>LBA!E3143</f>
        <v>0</v>
      </c>
      <c r="C3143" s="320">
        <f>LBA!P3143</f>
        <v>0</v>
      </c>
      <c r="D3143" s="321" t="str">
        <f>IF($C3143=0,"",VLOOKUP($C3143,LDI!$I:$BB,37,0))</f>
        <v/>
      </c>
      <c r="E3143" s="320" t="str">
        <f>IF($C3143=0,"",LBA!I3143)</f>
        <v/>
      </c>
      <c r="F3143" s="320" t="str">
        <f>IF($C3143=0,"",LBA!Q3143)</f>
        <v/>
      </c>
      <c r="G3143" s="321" t="str">
        <f>IF($C3143=0,"",VLOOKUP($C3143,LDI!$I:$BB,15,0))</f>
        <v/>
      </c>
      <c r="H3143" s="321" t="str">
        <f>IF($C3143=0,"",VLOOKUP($C3143,LDI!$I:$BB,17,0))</f>
        <v/>
      </c>
      <c r="I3143" s="322" t="str">
        <f>IF($C3143=0,"",LBA!R3143)</f>
        <v/>
      </c>
      <c r="J3143" s="323" t="str">
        <f>IF($C3143=0,"",LBA!AD3143)</f>
        <v/>
      </c>
      <c r="K3143" s="323" t="str">
        <f>IF($C3143=0,"",LBA!AH3143)</f>
        <v/>
      </c>
      <c r="L3143" s="323" t="str">
        <f>IF($C3143=0,"",LBA!AI3143)</f>
        <v/>
      </c>
      <c r="M3143" s="295"/>
      <c r="P3143" s="294">
        <f>+LBA!G3143</f>
        <v>0</v>
      </c>
      <c r="Q3143" s="297" t="e">
        <f>VLOOKUP(P3143,'Kategori Aset'!$B:$C,2,0)</f>
        <v>#N/A</v>
      </c>
      <c r="R3143" s="297">
        <f>+LBA!U3143</f>
        <v>0</v>
      </c>
      <c r="S3143" s="297">
        <f>+LBA!C3143</f>
        <v>0</v>
      </c>
      <c r="T3143" s="297">
        <f>+LBA!V3143</f>
        <v>0</v>
      </c>
      <c r="U3143" s="298">
        <f>+LBA!E3143</f>
        <v>0</v>
      </c>
      <c r="V3143" s="298">
        <f>+LBA!A3143</f>
        <v>0</v>
      </c>
      <c r="W3143" s="298">
        <f>+LBA!C3143</f>
        <v>0</v>
      </c>
      <c r="Y3143" s="308" t="str">
        <f t="shared" si="49"/>
        <v/>
      </c>
    </row>
    <row r="3144" spans="1:25">
      <c r="A3144" s="320">
        <f>LBA!A3144</f>
        <v>0</v>
      </c>
      <c r="B3144" s="320">
        <f>LBA!E3144</f>
        <v>0</v>
      </c>
      <c r="C3144" s="320">
        <f>LBA!P3144</f>
        <v>0</v>
      </c>
      <c r="D3144" s="321" t="str">
        <f>IF($C3144=0,"",VLOOKUP($C3144,LDI!$I:$BB,37,0))</f>
        <v/>
      </c>
      <c r="E3144" s="320" t="str">
        <f>IF($C3144=0,"",LBA!I3144)</f>
        <v/>
      </c>
      <c r="F3144" s="320" t="str">
        <f>IF($C3144=0,"",LBA!Q3144)</f>
        <v/>
      </c>
      <c r="G3144" s="321" t="str">
        <f>IF($C3144=0,"",VLOOKUP($C3144,LDI!$I:$BB,15,0))</f>
        <v/>
      </c>
      <c r="H3144" s="321" t="str">
        <f>IF($C3144=0,"",VLOOKUP($C3144,LDI!$I:$BB,17,0))</f>
        <v/>
      </c>
      <c r="I3144" s="322" t="str">
        <f>IF($C3144=0,"",LBA!R3144)</f>
        <v/>
      </c>
      <c r="J3144" s="323" t="str">
        <f>IF($C3144=0,"",LBA!AD3144)</f>
        <v/>
      </c>
      <c r="K3144" s="323" t="str">
        <f>IF($C3144=0,"",LBA!AH3144)</f>
        <v/>
      </c>
      <c r="L3144" s="323" t="str">
        <f>IF($C3144=0,"",LBA!AI3144)</f>
        <v/>
      </c>
      <c r="M3144" s="295"/>
      <c r="P3144" s="294">
        <f>+LBA!G3144</f>
        <v>0</v>
      </c>
      <c r="Q3144" s="297" t="e">
        <f>VLOOKUP(P3144,'Kategori Aset'!$B:$C,2,0)</f>
        <v>#N/A</v>
      </c>
      <c r="R3144" s="297">
        <f>+LBA!U3144</f>
        <v>0</v>
      </c>
      <c r="S3144" s="297">
        <f>+LBA!C3144</f>
        <v>0</v>
      </c>
      <c r="T3144" s="297">
        <f>+LBA!V3144</f>
        <v>0</v>
      </c>
      <c r="U3144" s="298">
        <f>+LBA!E3144</f>
        <v>0</v>
      </c>
      <c r="V3144" s="298">
        <f>+LBA!A3144</f>
        <v>0</v>
      </c>
      <c r="W3144" s="298">
        <f>+LBA!C3144</f>
        <v>0</v>
      </c>
      <c r="Y3144" s="308" t="str">
        <f t="shared" si="49"/>
        <v/>
      </c>
    </row>
    <row r="3145" spans="1:25">
      <c r="A3145" s="320">
        <f>LBA!A3145</f>
        <v>0</v>
      </c>
      <c r="B3145" s="320">
        <f>LBA!E3145</f>
        <v>0</v>
      </c>
      <c r="C3145" s="320">
        <f>LBA!P3145</f>
        <v>0</v>
      </c>
      <c r="D3145" s="321" t="str">
        <f>IF($C3145=0,"",VLOOKUP($C3145,LDI!$I:$BB,37,0))</f>
        <v/>
      </c>
      <c r="E3145" s="320" t="str">
        <f>IF($C3145=0,"",LBA!I3145)</f>
        <v/>
      </c>
      <c r="F3145" s="320" t="str">
        <f>IF($C3145=0,"",LBA!Q3145)</f>
        <v/>
      </c>
      <c r="G3145" s="321" t="str">
        <f>IF($C3145=0,"",VLOOKUP($C3145,LDI!$I:$BB,15,0))</f>
        <v/>
      </c>
      <c r="H3145" s="321" t="str">
        <f>IF($C3145=0,"",VLOOKUP($C3145,LDI!$I:$BB,17,0))</f>
        <v/>
      </c>
      <c r="I3145" s="322" t="str">
        <f>IF($C3145=0,"",LBA!R3145)</f>
        <v/>
      </c>
      <c r="J3145" s="323" t="str">
        <f>IF($C3145=0,"",LBA!AD3145)</f>
        <v/>
      </c>
      <c r="K3145" s="323" t="str">
        <f>IF($C3145=0,"",LBA!AH3145)</f>
        <v/>
      </c>
      <c r="L3145" s="323" t="str">
        <f>IF($C3145=0,"",LBA!AI3145)</f>
        <v/>
      </c>
      <c r="M3145" s="295"/>
      <c r="P3145" s="294">
        <f>+LBA!G3145</f>
        <v>0</v>
      </c>
      <c r="Q3145" s="297" t="e">
        <f>VLOOKUP(P3145,'Kategori Aset'!$B:$C,2,0)</f>
        <v>#N/A</v>
      </c>
      <c r="R3145" s="297">
        <f>+LBA!U3145</f>
        <v>0</v>
      </c>
      <c r="S3145" s="297">
        <f>+LBA!C3145</f>
        <v>0</v>
      </c>
      <c r="T3145" s="297">
        <f>+LBA!V3145</f>
        <v>0</v>
      </c>
      <c r="U3145" s="298">
        <f>+LBA!E3145</f>
        <v>0</v>
      </c>
      <c r="V3145" s="298">
        <f>+LBA!A3145</f>
        <v>0</v>
      </c>
      <c r="W3145" s="298">
        <f>+LBA!C3145</f>
        <v>0</v>
      </c>
      <c r="Y3145" s="308" t="str">
        <f t="shared" si="49"/>
        <v/>
      </c>
    </row>
    <row r="3146" spans="1:25">
      <c r="A3146" s="320">
        <f>LBA!A3146</f>
        <v>0</v>
      </c>
      <c r="B3146" s="320">
        <f>LBA!E3146</f>
        <v>0</v>
      </c>
      <c r="C3146" s="320">
        <f>LBA!P3146</f>
        <v>0</v>
      </c>
      <c r="D3146" s="321" t="str">
        <f>IF($C3146=0,"",VLOOKUP($C3146,LDI!$I:$BB,37,0))</f>
        <v/>
      </c>
      <c r="E3146" s="320" t="str">
        <f>IF($C3146=0,"",LBA!I3146)</f>
        <v/>
      </c>
      <c r="F3146" s="320" t="str">
        <f>IF($C3146=0,"",LBA!Q3146)</f>
        <v/>
      </c>
      <c r="G3146" s="321" t="str">
        <f>IF($C3146=0,"",VLOOKUP($C3146,LDI!$I:$BB,15,0))</f>
        <v/>
      </c>
      <c r="H3146" s="321" t="str">
        <f>IF($C3146=0,"",VLOOKUP($C3146,LDI!$I:$BB,17,0))</f>
        <v/>
      </c>
      <c r="I3146" s="322" t="str">
        <f>IF($C3146=0,"",LBA!R3146)</f>
        <v/>
      </c>
      <c r="J3146" s="323" t="str">
        <f>IF($C3146=0,"",LBA!AD3146)</f>
        <v/>
      </c>
      <c r="K3146" s="323" t="str">
        <f>IF($C3146=0,"",LBA!AH3146)</f>
        <v/>
      </c>
      <c r="L3146" s="323" t="str">
        <f>IF($C3146=0,"",LBA!AI3146)</f>
        <v/>
      </c>
      <c r="M3146" s="295"/>
      <c r="P3146" s="294">
        <f>+LBA!G3146</f>
        <v>0</v>
      </c>
      <c r="Q3146" s="297" t="e">
        <f>VLOOKUP(P3146,'Kategori Aset'!$B:$C,2,0)</f>
        <v>#N/A</v>
      </c>
      <c r="R3146" s="297">
        <f>+LBA!U3146</f>
        <v>0</v>
      </c>
      <c r="S3146" s="297">
        <f>+LBA!C3146</f>
        <v>0</v>
      </c>
      <c r="T3146" s="297">
        <f>+LBA!V3146</f>
        <v>0</v>
      </c>
      <c r="U3146" s="298">
        <f>+LBA!E3146</f>
        <v>0</v>
      </c>
      <c r="V3146" s="298">
        <f>+LBA!A3146</f>
        <v>0</v>
      </c>
      <c r="W3146" s="298">
        <f>+LBA!C3146</f>
        <v>0</v>
      </c>
      <c r="Y3146" s="308" t="str">
        <f t="shared" si="49"/>
        <v/>
      </c>
    </row>
    <row r="3147" spans="1:25">
      <c r="A3147" s="320">
        <f>LBA!A3147</f>
        <v>0</v>
      </c>
      <c r="B3147" s="320">
        <f>LBA!E3147</f>
        <v>0</v>
      </c>
      <c r="C3147" s="320">
        <f>LBA!P3147</f>
        <v>0</v>
      </c>
      <c r="D3147" s="321" t="str">
        <f>IF($C3147=0,"",VLOOKUP($C3147,LDI!$I:$BB,37,0))</f>
        <v/>
      </c>
      <c r="E3147" s="320" t="str">
        <f>IF($C3147=0,"",LBA!I3147)</f>
        <v/>
      </c>
      <c r="F3147" s="320" t="str">
        <f>IF($C3147=0,"",LBA!Q3147)</f>
        <v/>
      </c>
      <c r="G3147" s="321" t="str">
        <f>IF($C3147=0,"",VLOOKUP($C3147,LDI!$I:$BB,15,0))</f>
        <v/>
      </c>
      <c r="H3147" s="321" t="str">
        <f>IF($C3147=0,"",VLOOKUP($C3147,LDI!$I:$BB,17,0))</f>
        <v/>
      </c>
      <c r="I3147" s="322" t="str">
        <f>IF($C3147=0,"",LBA!R3147)</f>
        <v/>
      </c>
      <c r="J3147" s="323" t="str">
        <f>IF($C3147=0,"",LBA!AD3147)</f>
        <v/>
      </c>
      <c r="K3147" s="323" t="str">
        <f>IF($C3147=0,"",LBA!AH3147)</f>
        <v/>
      </c>
      <c r="L3147" s="323" t="str">
        <f>IF($C3147=0,"",LBA!AI3147)</f>
        <v/>
      </c>
      <c r="M3147" s="295"/>
      <c r="P3147" s="294">
        <f>+LBA!G3147</f>
        <v>0</v>
      </c>
      <c r="Q3147" s="297" t="e">
        <f>VLOOKUP(P3147,'Kategori Aset'!$B:$C,2,0)</f>
        <v>#N/A</v>
      </c>
      <c r="R3147" s="297">
        <f>+LBA!U3147</f>
        <v>0</v>
      </c>
      <c r="S3147" s="297">
        <f>+LBA!C3147</f>
        <v>0</v>
      </c>
      <c r="T3147" s="297">
        <f>+LBA!V3147</f>
        <v>0</v>
      </c>
      <c r="U3147" s="298">
        <f>+LBA!E3147</f>
        <v>0</v>
      </c>
      <c r="V3147" s="298">
        <f>+LBA!A3147</f>
        <v>0</v>
      </c>
      <c r="W3147" s="298">
        <f>+LBA!C3147</f>
        <v>0</v>
      </c>
      <c r="Y3147" s="308" t="str">
        <f t="shared" si="49"/>
        <v/>
      </c>
    </row>
    <row r="3148" spans="1:25">
      <c r="A3148" s="320">
        <f>LBA!A3148</f>
        <v>0</v>
      </c>
      <c r="B3148" s="320">
        <f>LBA!E3148</f>
        <v>0</v>
      </c>
      <c r="C3148" s="320">
        <f>LBA!P3148</f>
        <v>0</v>
      </c>
      <c r="D3148" s="321" t="str">
        <f>IF($C3148=0,"",VLOOKUP($C3148,LDI!$I:$BB,37,0))</f>
        <v/>
      </c>
      <c r="E3148" s="320" t="str">
        <f>IF($C3148=0,"",LBA!I3148)</f>
        <v/>
      </c>
      <c r="F3148" s="320" t="str">
        <f>IF($C3148=0,"",LBA!Q3148)</f>
        <v/>
      </c>
      <c r="G3148" s="321" t="str">
        <f>IF($C3148=0,"",VLOOKUP($C3148,LDI!$I:$BB,15,0))</f>
        <v/>
      </c>
      <c r="H3148" s="321" t="str">
        <f>IF($C3148=0,"",VLOOKUP($C3148,LDI!$I:$BB,17,0))</f>
        <v/>
      </c>
      <c r="I3148" s="322" t="str">
        <f>IF($C3148=0,"",LBA!R3148)</f>
        <v/>
      </c>
      <c r="J3148" s="323" t="str">
        <f>IF($C3148=0,"",LBA!AD3148)</f>
        <v/>
      </c>
      <c r="K3148" s="323" t="str">
        <f>IF($C3148=0,"",LBA!AH3148)</f>
        <v/>
      </c>
      <c r="L3148" s="323" t="str">
        <f>IF($C3148=0,"",LBA!AI3148)</f>
        <v/>
      </c>
      <c r="M3148" s="295"/>
      <c r="P3148" s="294">
        <f>+LBA!G3148</f>
        <v>0</v>
      </c>
      <c r="Q3148" s="297" t="e">
        <f>VLOOKUP(P3148,'Kategori Aset'!$B:$C,2,0)</f>
        <v>#N/A</v>
      </c>
      <c r="R3148" s="297">
        <f>+LBA!U3148</f>
        <v>0</v>
      </c>
      <c r="S3148" s="297">
        <f>+LBA!C3148</f>
        <v>0</v>
      </c>
      <c r="T3148" s="297">
        <f>+LBA!V3148</f>
        <v>0</v>
      </c>
      <c r="U3148" s="298">
        <f>+LBA!E3148</f>
        <v>0</v>
      </c>
      <c r="V3148" s="298">
        <f>+LBA!A3148</f>
        <v>0</v>
      </c>
      <c r="W3148" s="298">
        <f>+LBA!C3148</f>
        <v>0</v>
      </c>
      <c r="Y3148" s="308" t="str">
        <f t="shared" si="49"/>
        <v/>
      </c>
    </row>
    <row r="3149" spans="1:25">
      <c r="A3149" s="320">
        <f>LBA!A3149</f>
        <v>0</v>
      </c>
      <c r="B3149" s="320">
        <f>LBA!E3149</f>
        <v>0</v>
      </c>
      <c r="C3149" s="320">
        <f>LBA!P3149</f>
        <v>0</v>
      </c>
      <c r="D3149" s="321" t="str">
        <f>IF($C3149=0,"",VLOOKUP($C3149,LDI!$I:$BB,37,0))</f>
        <v/>
      </c>
      <c r="E3149" s="320" t="str">
        <f>IF($C3149=0,"",LBA!I3149)</f>
        <v/>
      </c>
      <c r="F3149" s="320" t="str">
        <f>IF($C3149=0,"",LBA!Q3149)</f>
        <v/>
      </c>
      <c r="G3149" s="321" t="str">
        <f>IF($C3149=0,"",VLOOKUP($C3149,LDI!$I:$BB,15,0))</f>
        <v/>
      </c>
      <c r="H3149" s="321" t="str">
        <f>IF($C3149=0,"",VLOOKUP($C3149,LDI!$I:$BB,17,0))</f>
        <v/>
      </c>
      <c r="I3149" s="322" t="str">
        <f>IF($C3149=0,"",LBA!R3149)</f>
        <v/>
      </c>
      <c r="J3149" s="323" t="str">
        <f>IF($C3149=0,"",LBA!AD3149)</f>
        <v/>
      </c>
      <c r="K3149" s="323" t="str">
        <f>IF($C3149=0,"",LBA!AH3149)</f>
        <v/>
      </c>
      <c r="L3149" s="323" t="str">
        <f>IF($C3149=0,"",LBA!AI3149)</f>
        <v/>
      </c>
      <c r="M3149" s="295"/>
      <c r="P3149" s="294">
        <f>+LBA!G3149</f>
        <v>0</v>
      </c>
      <c r="Q3149" s="297" t="e">
        <f>VLOOKUP(P3149,'Kategori Aset'!$B:$C,2,0)</f>
        <v>#N/A</v>
      </c>
      <c r="R3149" s="297">
        <f>+LBA!U3149</f>
        <v>0</v>
      </c>
      <c r="S3149" s="297">
        <f>+LBA!C3149</f>
        <v>0</v>
      </c>
      <c r="T3149" s="297">
        <f>+LBA!V3149</f>
        <v>0</v>
      </c>
      <c r="U3149" s="298">
        <f>+LBA!E3149</f>
        <v>0</v>
      </c>
      <c r="V3149" s="298">
        <f>+LBA!A3149</f>
        <v>0</v>
      </c>
      <c r="W3149" s="298">
        <f>+LBA!C3149</f>
        <v>0</v>
      </c>
      <c r="Y3149" s="308" t="str">
        <f t="shared" si="49"/>
        <v/>
      </c>
    </row>
    <row r="3150" spans="1:25">
      <c r="A3150" s="320">
        <f>LBA!A3150</f>
        <v>0</v>
      </c>
      <c r="B3150" s="320">
        <f>LBA!E3150</f>
        <v>0</v>
      </c>
      <c r="C3150" s="320">
        <f>LBA!P3150</f>
        <v>0</v>
      </c>
      <c r="D3150" s="321" t="str">
        <f>IF($C3150=0,"",VLOOKUP($C3150,LDI!$I:$BB,37,0))</f>
        <v/>
      </c>
      <c r="E3150" s="320" t="str">
        <f>IF($C3150=0,"",LBA!I3150)</f>
        <v/>
      </c>
      <c r="F3150" s="320" t="str">
        <f>IF($C3150=0,"",LBA!Q3150)</f>
        <v/>
      </c>
      <c r="G3150" s="321" t="str">
        <f>IF($C3150=0,"",VLOOKUP($C3150,LDI!$I:$BB,15,0))</f>
        <v/>
      </c>
      <c r="H3150" s="321" t="str">
        <f>IF($C3150=0,"",VLOOKUP($C3150,LDI!$I:$BB,17,0))</f>
        <v/>
      </c>
      <c r="I3150" s="322" t="str">
        <f>IF($C3150=0,"",LBA!R3150)</f>
        <v/>
      </c>
      <c r="J3150" s="323" t="str">
        <f>IF($C3150=0,"",LBA!AD3150)</f>
        <v/>
      </c>
      <c r="K3150" s="323" t="str">
        <f>IF($C3150=0,"",LBA!AH3150)</f>
        <v/>
      </c>
      <c r="L3150" s="323" t="str">
        <f>IF($C3150=0,"",LBA!AI3150)</f>
        <v/>
      </c>
      <c r="M3150" s="295"/>
      <c r="P3150" s="294">
        <f>+LBA!G3150</f>
        <v>0</v>
      </c>
      <c r="Q3150" s="297" t="e">
        <f>VLOOKUP(P3150,'Kategori Aset'!$B:$C,2,0)</f>
        <v>#N/A</v>
      </c>
      <c r="R3150" s="297">
        <f>+LBA!U3150</f>
        <v>0</v>
      </c>
      <c r="S3150" s="297">
        <f>+LBA!C3150</f>
        <v>0</v>
      </c>
      <c r="T3150" s="297">
        <f>+LBA!V3150</f>
        <v>0</v>
      </c>
      <c r="U3150" s="298">
        <f>+LBA!E3150</f>
        <v>0</v>
      </c>
      <c r="V3150" s="298">
        <f>+LBA!A3150</f>
        <v>0</v>
      </c>
      <c r="W3150" s="298">
        <f>+LBA!C3150</f>
        <v>0</v>
      </c>
      <c r="Y3150" s="308" t="str">
        <f t="shared" si="49"/>
        <v/>
      </c>
    </row>
    <row r="3151" spans="1:25">
      <c r="A3151" s="320">
        <f>LBA!A3151</f>
        <v>0</v>
      </c>
      <c r="B3151" s="320">
        <f>LBA!E3151</f>
        <v>0</v>
      </c>
      <c r="C3151" s="320">
        <f>LBA!P3151</f>
        <v>0</v>
      </c>
      <c r="D3151" s="321" t="str">
        <f>IF($C3151=0,"",VLOOKUP($C3151,LDI!$I:$BB,37,0))</f>
        <v/>
      </c>
      <c r="E3151" s="320" t="str">
        <f>IF($C3151=0,"",LBA!I3151)</f>
        <v/>
      </c>
      <c r="F3151" s="320" t="str">
        <f>IF($C3151=0,"",LBA!Q3151)</f>
        <v/>
      </c>
      <c r="G3151" s="321" t="str">
        <f>IF($C3151=0,"",VLOOKUP($C3151,LDI!$I:$BB,15,0))</f>
        <v/>
      </c>
      <c r="H3151" s="321" t="str">
        <f>IF($C3151=0,"",VLOOKUP($C3151,LDI!$I:$BB,17,0))</f>
        <v/>
      </c>
      <c r="I3151" s="322" t="str">
        <f>IF($C3151=0,"",LBA!R3151)</f>
        <v/>
      </c>
      <c r="J3151" s="323" t="str">
        <f>IF($C3151=0,"",LBA!AD3151)</f>
        <v/>
      </c>
      <c r="K3151" s="323" t="str">
        <f>IF($C3151=0,"",LBA!AH3151)</f>
        <v/>
      </c>
      <c r="L3151" s="323" t="str">
        <f>IF($C3151=0,"",LBA!AI3151)</f>
        <v/>
      </c>
      <c r="M3151" s="295"/>
      <c r="P3151" s="294">
        <f>+LBA!G3151</f>
        <v>0</v>
      </c>
      <c r="Q3151" s="297" t="e">
        <f>VLOOKUP(P3151,'Kategori Aset'!$B:$C,2,0)</f>
        <v>#N/A</v>
      </c>
      <c r="R3151" s="297">
        <f>+LBA!U3151</f>
        <v>0</v>
      </c>
      <c r="S3151" s="297">
        <f>+LBA!C3151</f>
        <v>0</v>
      </c>
      <c r="T3151" s="297">
        <f>+LBA!V3151</f>
        <v>0</v>
      </c>
      <c r="U3151" s="298">
        <f>+LBA!E3151</f>
        <v>0</v>
      </c>
      <c r="V3151" s="298">
        <f>+LBA!A3151</f>
        <v>0</v>
      </c>
      <c r="W3151" s="298">
        <f>+LBA!C3151</f>
        <v>0</v>
      </c>
      <c r="Y3151" s="308" t="str">
        <f t="shared" si="49"/>
        <v/>
      </c>
    </row>
    <row r="3152" spans="1:25">
      <c r="A3152" s="320">
        <f>LBA!A3152</f>
        <v>0</v>
      </c>
      <c r="B3152" s="320">
        <f>LBA!E3152</f>
        <v>0</v>
      </c>
      <c r="C3152" s="320">
        <f>LBA!P3152</f>
        <v>0</v>
      </c>
      <c r="D3152" s="321" t="str">
        <f>IF($C3152=0,"",VLOOKUP($C3152,LDI!$I:$BB,37,0))</f>
        <v/>
      </c>
      <c r="E3152" s="320" t="str">
        <f>IF($C3152=0,"",LBA!I3152)</f>
        <v/>
      </c>
      <c r="F3152" s="320" t="str">
        <f>IF($C3152=0,"",LBA!Q3152)</f>
        <v/>
      </c>
      <c r="G3152" s="321" t="str">
        <f>IF($C3152=0,"",VLOOKUP($C3152,LDI!$I:$BB,15,0))</f>
        <v/>
      </c>
      <c r="H3152" s="321" t="str">
        <f>IF($C3152=0,"",VLOOKUP($C3152,LDI!$I:$BB,17,0))</f>
        <v/>
      </c>
      <c r="I3152" s="322" t="str">
        <f>IF($C3152=0,"",LBA!R3152)</f>
        <v/>
      </c>
      <c r="J3152" s="323" t="str">
        <f>IF($C3152=0,"",LBA!AD3152)</f>
        <v/>
      </c>
      <c r="K3152" s="323" t="str">
        <f>IF($C3152=0,"",LBA!AH3152)</f>
        <v/>
      </c>
      <c r="L3152" s="323" t="str">
        <f>IF($C3152=0,"",LBA!AI3152)</f>
        <v/>
      </c>
      <c r="M3152" s="295"/>
      <c r="P3152" s="294">
        <f>+LBA!G3152</f>
        <v>0</v>
      </c>
      <c r="Q3152" s="297" t="e">
        <f>VLOOKUP(P3152,'Kategori Aset'!$B:$C,2,0)</f>
        <v>#N/A</v>
      </c>
      <c r="R3152" s="297">
        <f>+LBA!U3152</f>
        <v>0</v>
      </c>
      <c r="S3152" s="297">
        <f>+LBA!C3152</f>
        <v>0</v>
      </c>
      <c r="T3152" s="297">
        <f>+LBA!V3152</f>
        <v>0</v>
      </c>
      <c r="U3152" s="298">
        <f>+LBA!E3152</f>
        <v>0</v>
      </c>
      <c r="V3152" s="298">
        <f>+LBA!A3152</f>
        <v>0</v>
      </c>
      <c r="W3152" s="298">
        <f>+LBA!C3152</f>
        <v>0</v>
      </c>
      <c r="Y3152" s="308" t="str">
        <f t="shared" si="49"/>
        <v/>
      </c>
    </row>
    <row r="3153" spans="1:25">
      <c r="A3153" s="320">
        <f>LBA!A3153</f>
        <v>0</v>
      </c>
      <c r="B3153" s="320">
        <f>LBA!E3153</f>
        <v>0</v>
      </c>
      <c r="C3153" s="320">
        <f>LBA!P3153</f>
        <v>0</v>
      </c>
      <c r="D3153" s="321" t="str">
        <f>IF($C3153=0,"",VLOOKUP($C3153,LDI!$I:$BB,37,0))</f>
        <v/>
      </c>
      <c r="E3153" s="320" t="str">
        <f>IF($C3153=0,"",LBA!I3153)</f>
        <v/>
      </c>
      <c r="F3153" s="320" t="str">
        <f>IF($C3153=0,"",LBA!Q3153)</f>
        <v/>
      </c>
      <c r="G3153" s="321" t="str">
        <f>IF($C3153=0,"",VLOOKUP($C3153,LDI!$I:$BB,15,0))</f>
        <v/>
      </c>
      <c r="H3153" s="321" t="str">
        <f>IF($C3153=0,"",VLOOKUP($C3153,LDI!$I:$BB,17,0))</f>
        <v/>
      </c>
      <c r="I3153" s="322" t="str">
        <f>IF($C3153=0,"",LBA!R3153)</f>
        <v/>
      </c>
      <c r="J3153" s="323" t="str">
        <f>IF($C3153=0,"",LBA!AD3153)</f>
        <v/>
      </c>
      <c r="K3153" s="323" t="str">
        <f>IF($C3153=0,"",LBA!AH3153)</f>
        <v/>
      </c>
      <c r="L3153" s="323" t="str">
        <f>IF($C3153=0,"",LBA!AI3153)</f>
        <v/>
      </c>
      <c r="M3153" s="295"/>
      <c r="P3153" s="294">
        <f>+LBA!G3153</f>
        <v>0</v>
      </c>
      <c r="Q3153" s="297" t="e">
        <f>VLOOKUP(P3153,'Kategori Aset'!$B:$C,2,0)</f>
        <v>#N/A</v>
      </c>
      <c r="R3153" s="297">
        <f>+LBA!U3153</f>
        <v>0</v>
      </c>
      <c r="S3153" s="297">
        <f>+LBA!C3153</f>
        <v>0</v>
      </c>
      <c r="T3153" s="297">
        <f>+LBA!V3153</f>
        <v>0</v>
      </c>
      <c r="U3153" s="298">
        <f>+LBA!E3153</f>
        <v>0</v>
      </c>
      <c r="V3153" s="298">
        <f>+LBA!A3153</f>
        <v>0</v>
      </c>
      <c r="W3153" s="298">
        <f>+LBA!C3153</f>
        <v>0</v>
      </c>
      <c r="Y3153" s="308" t="str">
        <f t="shared" si="49"/>
        <v/>
      </c>
    </row>
    <row r="3154" spans="1:25">
      <c r="A3154" s="320">
        <f>LBA!A3154</f>
        <v>0</v>
      </c>
      <c r="B3154" s="320">
        <f>LBA!E3154</f>
        <v>0</v>
      </c>
      <c r="C3154" s="320">
        <f>LBA!P3154</f>
        <v>0</v>
      </c>
      <c r="D3154" s="321" t="str">
        <f>IF($C3154=0,"",VLOOKUP($C3154,LDI!$I:$BB,37,0))</f>
        <v/>
      </c>
      <c r="E3154" s="320" t="str">
        <f>IF($C3154=0,"",LBA!I3154)</f>
        <v/>
      </c>
      <c r="F3154" s="320" t="str">
        <f>IF($C3154=0,"",LBA!Q3154)</f>
        <v/>
      </c>
      <c r="G3154" s="321" t="str">
        <f>IF($C3154=0,"",VLOOKUP($C3154,LDI!$I:$BB,15,0))</f>
        <v/>
      </c>
      <c r="H3154" s="321" t="str">
        <f>IF($C3154=0,"",VLOOKUP($C3154,LDI!$I:$BB,17,0))</f>
        <v/>
      </c>
      <c r="I3154" s="322" t="str">
        <f>IF($C3154=0,"",LBA!R3154)</f>
        <v/>
      </c>
      <c r="J3154" s="323" t="str">
        <f>IF($C3154=0,"",LBA!AD3154)</f>
        <v/>
      </c>
      <c r="K3154" s="323" t="str">
        <f>IF($C3154=0,"",LBA!AH3154)</f>
        <v/>
      </c>
      <c r="L3154" s="323" t="str">
        <f>IF($C3154=0,"",LBA!AI3154)</f>
        <v/>
      </c>
      <c r="M3154" s="295"/>
      <c r="P3154" s="294">
        <f>+LBA!G3154</f>
        <v>0</v>
      </c>
      <c r="Q3154" s="297" t="e">
        <f>VLOOKUP(P3154,'Kategori Aset'!$B:$C,2,0)</f>
        <v>#N/A</v>
      </c>
      <c r="R3154" s="297">
        <f>+LBA!U3154</f>
        <v>0</v>
      </c>
      <c r="S3154" s="297">
        <f>+LBA!C3154</f>
        <v>0</v>
      </c>
      <c r="T3154" s="297">
        <f>+LBA!V3154</f>
        <v>0</v>
      </c>
      <c r="U3154" s="298">
        <f>+LBA!E3154</f>
        <v>0</v>
      </c>
      <c r="V3154" s="298">
        <f>+LBA!A3154</f>
        <v>0</v>
      </c>
      <c r="W3154" s="298">
        <f>+LBA!C3154</f>
        <v>0</v>
      </c>
      <c r="Y3154" s="308" t="str">
        <f t="shared" si="49"/>
        <v/>
      </c>
    </row>
    <row r="3155" spans="1:25">
      <c r="A3155" s="320">
        <f>LBA!A3155</f>
        <v>0</v>
      </c>
      <c r="B3155" s="320">
        <f>LBA!E3155</f>
        <v>0</v>
      </c>
      <c r="C3155" s="320">
        <f>LBA!P3155</f>
        <v>0</v>
      </c>
      <c r="D3155" s="321" t="str">
        <f>IF($C3155=0,"",VLOOKUP($C3155,LDI!$I:$BB,37,0))</f>
        <v/>
      </c>
      <c r="E3155" s="320" t="str">
        <f>IF($C3155=0,"",LBA!I3155)</f>
        <v/>
      </c>
      <c r="F3155" s="320" t="str">
        <f>IF($C3155=0,"",LBA!Q3155)</f>
        <v/>
      </c>
      <c r="G3155" s="321" t="str">
        <f>IF($C3155=0,"",VLOOKUP($C3155,LDI!$I:$BB,15,0))</f>
        <v/>
      </c>
      <c r="H3155" s="321" t="str">
        <f>IF($C3155=0,"",VLOOKUP($C3155,LDI!$I:$BB,17,0))</f>
        <v/>
      </c>
      <c r="I3155" s="322" t="str">
        <f>IF($C3155=0,"",LBA!R3155)</f>
        <v/>
      </c>
      <c r="J3155" s="323" t="str">
        <f>IF($C3155=0,"",LBA!AD3155)</f>
        <v/>
      </c>
      <c r="K3155" s="323" t="str">
        <f>IF($C3155=0,"",LBA!AH3155)</f>
        <v/>
      </c>
      <c r="L3155" s="323" t="str">
        <f>IF($C3155=0,"",LBA!AI3155)</f>
        <v/>
      </c>
      <c r="M3155" s="295"/>
      <c r="P3155" s="294">
        <f>+LBA!G3155</f>
        <v>0</v>
      </c>
      <c r="Q3155" s="297" t="e">
        <f>VLOOKUP(P3155,'Kategori Aset'!$B:$C,2,0)</f>
        <v>#N/A</v>
      </c>
      <c r="R3155" s="297">
        <f>+LBA!U3155</f>
        <v>0</v>
      </c>
      <c r="S3155" s="297">
        <f>+LBA!C3155</f>
        <v>0</v>
      </c>
      <c r="T3155" s="297">
        <f>+LBA!V3155</f>
        <v>0</v>
      </c>
      <c r="U3155" s="298">
        <f>+LBA!E3155</f>
        <v>0</v>
      </c>
      <c r="V3155" s="298">
        <f>+LBA!A3155</f>
        <v>0</v>
      </c>
      <c r="W3155" s="298">
        <f>+LBA!C3155</f>
        <v>0</v>
      </c>
      <c r="Y3155" s="308" t="str">
        <f t="shared" si="49"/>
        <v/>
      </c>
    </row>
    <row r="3156" spans="1:25">
      <c r="A3156" s="320">
        <f>LBA!A3156</f>
        <v>0</v>
      </c>
      <c r="B3156" s="320">
        <f>LBA!E3156</f>
        <v>0</v>
      </c>
      <c r="C3156" s="320">
        <f>LBA!P3156</f>
        <v>0</v>
      </c>
      <c r="D3156" s="321" t="str">
        <f>IF($C3156=0,"",VLOOKUP($C3156,LDI!$I:$BB,37,0))</f>
        <v/>
      </c>
      <c r="E3156" s="320" t="str">
        <f>IF($C3156=0,"",LBA!I3156)</f>
        <v/>
      </c>
      <c r="F3156" s="320" t="str">
        <f>IF($C3156=0,"",LBA!Q3156)</f>
        <v/>
      </c>
      <c r="G3156" s="321" t="str">
        <f>IF($C3156=0,"",VLOOKUP($C3156,LDI!$I:$BB,15,0))</f>
        <v/>
      </c>
      <c r="H3156" s="321" t="str">
        <f>IF($C3156=0,"",VLOOKUP($C3156,LDI!$I:$BB,17,0))</f>
        <v/>
      </c>
      <c r="I3156" s="322" t="str">
        <f>IF($C3156=0,"",LBA!R3156)</f>
        <v/>
      </c>
      <c r="J3156" s="323" t="str">
        <f>IF($C3156=0,"",LBA!AD3156)</f>
        <v/>
      </c>
      <c r="K3156" s="323" t="str">
        <f>IF($C3156=0,"",LBA!AH3156)</f>
        <v/>
      </c>
      <c r="L3156" s="323" t="str">
        <f>IF($C3156=0,"",LBA!AI3156)</f>
        <v/>
      </c>
      <c r="M3156" s="295"/>
      <c r="P3156" s="294">
        <f>+LBA!G3156</f>
        <v>0</v>
      </c>
      <c r="Q3156" s="297" t="e">
        <f>VLOOKUP(P3156,'Kategori Aset'!$B:$C,2,0)</f>
        <v>#N/A</v>
      </c>
      <c r="R3156" s="297">
        <f>+LBA!U3156</f>
        <v>0</v>
      </c>
      <c r="S3156" s="297">
        <f>+LBA!C3156</f>
        <v>0</v>
      </c>
      <c r="T3156" s="297">
        <f>+LBA!V3156</f>
        <v>0</v>
      </c>
      <c r="U3156" s="298">
        <f>+LBA!E3156</f>
        <v>0</v>
      </c>
      <c r="V3156" s="298">
        <f>+LBA!A3156</f>
        <v>0</v>
      </c>
      <c r="W3156" s="298">
        <f>+LBA!C3156</f>
        <v>0</v>
      </c>
      <c r="Y3156" s="308" t="str">
        <f t="shared" si="49"/>
        <v/>
      </c>
    </row>
    <row r="3157" spans="1:25">
      <c r="A3157" s="320">
        <f>LBA!A3157</f>
        <v>0</v>
      </c>
      <c r="B3157" s="320">
        <f>LBA!E3157</f>
        <v>0</v>
      </c>
      <c r="C3157" s="320">
        <f>LBA!P3157</f>
        <v>0</v>
      </c>
      <c r="D3157" s="321" t="str">
        <f>IF($C3157=0,"",VLOOKUP($C3157,LDI!$I:$BB,37,0))</f>
        <v/>
      </c>
      <c r="E3157" s="320" t="str">
        <f>IF($C3157=0,"",LBA!I3157)</f>
        <v/>
      </c>
      <c r="F3157" s="320" t="str">
        <f>IF($C3157=0,"",LBA!Q3157)</f>
        <v/>
      </c>
      <c r="G3157" s="321" t="str">
        <f>IF($C3157=0,"",VLOOKUP($C3157,LDI!$I:$BB,15,0))</f>
        <v/>
      </c>
      <c r="H3157" s="321" t="str">
        <f>IF($C3157=0,"",VLOOKUP($C3157,LDI!$I:$BB,17,0))</f>
        <v/>
      </c>
      <c r="I3157" s="322" t="str">
        <f>IF($C3157=0,"",LBA!R3157)</f>
        <v/>
      </c>
      <c r="J3157" s="323" t="str">
        <f>IF($C3157=0,"",LBA!AD3157)</f>
        <v/>
      </c>
      <c r="K3157" s="323" t="str">
        <f>IF($C3157=0,"",LBA!AH3157)</f>
        <v/>
      </c>
      <c r="L3157" s="323" t="str">
        <f>IF($C3157=0,"",LBA!AI3157)</f>
        <v/>
      </c>
      <c r="M3157" s="295"/>
      <c r="P3157" s="294">
        <f>+LBA!G3157</f>
        <v>0</v>
      </c>
      <c r="Q3157" s="297" t="e">
        <f>VLOOKUP(P3157,'Kategori Aset'!$B:$C,2,0)</f>
        <v>#N/A</v>
      </c>
      <c r="R3157" s="297">
        <f>+LBA!U3157</f>
        <v>0</v>
      </c>
      <c r="S3157" s="297">
        <f>+LBA!C3157</f>
        <v>0</v>
      </c>
      <c r="T3157" s="297">
        <f>+LBA!V3157</f>
        <v>0</v>
      </c>
      <c r="U3157" s="298">
        <f>+LBA!E3157</f>
        <v>0</v>
      </c>
      <c r="V3157" s="298">
        <f>+LBA!A3157</f>
        <v>0</v>
      </c>
      <c r="W3157" s="298">
        <f>+LBA!C3157</f>
        <v>0</v>
      </c>
      <c r="Y3157" s="308" t="str">
        <f t="shared" si="49"/>
        <v/>
      </c>
    </row>
    <row r="3158" spans="1:25">
      <c r="A3158" s="320">
        <f>LBA!A3158</f>
        <v>0</v>
      </c>
      <c r="B3158" s="320">
        <f>LBA!E3158</f>
        <v>0</v>
      </c>
      <c r="C3158" s="320">
        <f>LBA!P3158</f>
        <v>0</v>
      </c>
      <c r="D3158" s="321" t="str">
        <f>IF($C3158=0,"",VLOOKUP($C3158,LDI!$I:$BB,37,0))</f>
        <v/>
      </c>
      <c r="E3158" s="320" t="str">
        <f>IF($C3158=0,"",LBA!I3158)</f>
        <v/>
      </c>
      <c r="F3158" s="320" t="str">
        <f>IF($C3158=0,"",LBA!Q3158)</f>
        <v/>
      </c>
      <c r="G3158" s="321" t="str">
        <f>IF($C3158=0,"",VLOOKUP($C3158,LDI!$I:$BB,15,0))</f>
        <v/>
      </c>
      <c r="H3158" s="321" t="str">
        <f>IF($C3158=0,"",VLOOKUP($C3158,LDI!$I:$BB,17,0))</f>
        <v/>
      </c>
      <c r="I3158" s="322" t="str">
        <f>IF($C3158=0,"",LBA!R3158)</f>
        <v/>
      </c>
      <c r="J3158" s="323" t="str">
        <f>IF($C3158=0,"",LBA!AD3158)</f>
        <v/>
      </c>
      <c r="K3158" s="323" t="str">
        <f>IF($C3158=0,"",LBA!AH3158)</f>
        <v/>
      </c>
      <c r="L3158" s="323" t="str">
        <f>IF($C3158=0,"",LBA!AI3158)</f>
        <v/>
      </c>
      <c r="M3158" s="295"/>
      <c r="P3158" s="294">
        <f>+LBA!G3158</f>
        <v>0</v>
      </c>
      <c r="Q3158" s="297" t="e">
        <f>VLOOKUP(P3158,'Kategori Aset'!$B:$C,2,0)</f>
        <v>#N/A</v>
      </c>
      <c r="R3158" s="297">
        <f>+LBA!U3158</f>
        <v>0</v>
      </c>
      <c r="S3158" s="297">
        <f>+LBA!C3158</f>
        <v>0</v>
      </c>
      <c r="T3158" s="297">
        <f>+LBA!V3158</f>
        <v>0</v>
      </c>
      <c r="U3158" s="298">
        <f>+LBA!E3158</f>
        <v>0</v>
      </c>
      <c r="V3158" s="298">
        <f>+LBA!A3158</f>
        <v>0</v>
      </c>
      <c r="W3158" s="298">
        <f>+LBA!C3158</f>
        <v>0</v>
      </c>
      <c r="Y3158" s="308" t="str">
        <f t="shared" si="49"/>
        <v/>
      </c>
    </row>
    <row r="3159" spans="1:25">
      <c r="A3159" s="320">
        <f>LBA!A3159</f>
        <v>0</v>
      </c>
      <c r="B3159" s="320">
        <f>LBA!E3159</f>
        <v>0</v>
      </c>
      <c r="C3159" s="320">
        <f>LBA!P3159</f>
        <v>0</v>
      </c>
      <c r="D3159" s="321" t="str">
        <f>IF($C3159=0,"",VLOOKUP($C3159,LDI!$I:$BB,37,0))</f>
        <v/>
      </c>
      <c r="E3159" s="320" t="str">
        <f>IF($C3159=0,"",LBA!I3159)</f>
        <v/>
      </c>
      <c r="F3159" s="320" t="str">
        <f>IF($C3159=0,"",LBA!Q3159)</f>
        <v/>
      </c>
      <c r="G3159" s="321" t="str">
        <f>IF($C3159=0,"",VLOOKUP($C3159,LDI!$I:$BB,15,0))</f>
        <v/>
      </c>
      <c r="H3159" s="321" t="str">
        <f>IF($C3159=0,"",VLOOKUP($C3159,LDI!$I:$BB,17,0))</f>
        <v/>
      </c>
      <c r="I3159" s="322" t="str">
        <f>IF($C3159=0,"",LBA!R3159)</f>
        <v/>
      </c>
      <c r="J3159" s="323" t="str">
        <f>IF($C3159=0,"",LBA!AD3159)</f>
        <v/>
      </c>
      <c r="K3159" s="323" t="str">
        <f>IF($C3159=0,"",LBA!AH3159)</f>
        <v/>
      </c>
      <c r="L3159" s="323" t="str">
        <f>IF($C3159=0,"",LBA!AI3159)</f>
        <v/>
      </c>
      <c r="M3159" s="295"/>
      <c r="P3159" s="294">
        <f>+LBA!G3159</f>
        <v>0</v>
      </c>
      <c r="Q3159" s="297" t="e">
        <f>VLOOKUP(P3159,'Kategori Aset'!$B:$C,2,0)</f>
        <v>#N/A</v>
      </c>
      <c r="R3159" s="297">
        <f>+LBA!U3159</f>
        <v>0</v>
      </c>
      <c r="S3159" s="297">
        <f>+LBA!C3159</f>
        <v>0</v>
      </c>
      <c r="T3159" s="297">
        <f>+LBA!V3159</f>
        <v>0</v>
      </c>
      <c r="U3159" s="298">
        <f>+LBA!E3159</f>
        <v>0</v>
      </c>
      <c r="V3159" s="298">
        <f>+LBA!A3159</f>
        <v>0</v>
      </c>
      <c r="W3159" s="298">
        <f>+LBA!C3159</f>
        <v>0</v>
      </c>
      <c r="Y3159" s="308" t="str">
        <f t="shared" si="49"/>
        <v/>
      </c>
    </row>
    <row r="3160" spans="1:25">
      <c r="A3160" s="320">
        <f>LBA!A3160</f>
        <v>0</v>
      </c>
      <c r="B3160" s="320">
        <f>LBA!E3160</f>
        <v>0</v>
      </c>
      <c r="C3160" s="320">
        <f>LBA!P3160</f>
        <v>0</v>
      </c>
      <c r="D3160" s="321" t="str">
        <f>IF($C3160=0,"",VLOOKUP($C3160,LDI!$I:$BB,37,0))</f>
        <v/>
      </c>
      <c r="E3160" s="320" t="str">
        <f>IF($C3160=0,"",LBA!I3160)</f>
        <v/>
      </c>
      <c r="F3160" s="320" t="str">
        <f>IF($C3160=0,"",LBA!Q3160)</f>
        <v/>
      </c>
      <c r="G3160" s="321" t="str">
        <f>IF($C3160=0,"",VLOOKUP($C3160,LDI!$I:$BB,15,0))</f>
        <v/>
      </c>
      <c r="H3160" s="321" t="str">
        <f>IF($C3160=0,"",VLOOKUP($C3160,LDI!$I:$BB,17,0))</f>
        <v/>
      </c>
      <c r="I3160" s="322" t="str">
        <f>IF($C3160=0,"",LBA!R3160)</f>
        <v/>
      </c>
      <c r="J3160" s="323" t="str">
        <f>IF($C3160=0,"",LBA!AD3160)</f>
        <v/>
      </c>
      <c r="K3160" s="323" t="str">
        <f>IF($C3160=0,"",LBA!AH3160)</f>
        <v/>
      </c>
      <c r="L3160" s="323" t="str">
        <f>IF($C3160=0,"",LBA!AI3160)</f>
        <v/>
      </c>
      <c r="M3160" s="295"/>
      <c r="P3160" s="294">
        <f>+LBA!G3160</f>
        <v>0</v>
      </c>
      <c r="Q3160" s="297" t="e">
        <f>VLOOKUP(P3160,'Kategori Aset'!$B:$C,2,0)</f>
        <v>#N/A</v>
      </c>
      <c r="R3160" s="297">
        <f>+LBA!U3160</f>
        <v>0</v>
      </c>
      <c r="S3160" s="297">
        <f>+LBA!C3160</f>
        <v>0</v>
      </c>
      <c r="T3160" s="297">
        <f>+LBA!V3160</f>
        <v>0</v>
      </c>
      <c r="U3160" s="298">
        <f>+LBA!E3160</f>
        <v>0</v>
      </c>
      <c r="V3160" s="298">
        <f>+LBA!A3160</f>
        <v>0</v>
      </c>
      <c r="W3160" s="298">
        <f>+LBA!C3160</f>
        <v>0</v>
      </c>
      <c r="Y3160" s="308" t="str">
        <f t="shared" si="49"/>
        <v/>
      </c>
    </row>
    <row r="3161" spans="1:25">
      <c r="A3161" s="320">
        <f>LBA!A3161</f>
        <v>0</v>
      </c>
      <c r="B3161" s="320">
        <f>LBA!E3161</f>
        <v>0</v>
      </c>
      <c r="C3161" s="320">
        <f>LBA!P3161</f>
        <v>0</v>
      </c>
      <c r="D3161" s="321" t="str">
        <f>IF($C3161=0,"",VLOOKUP($C3161,LDI!$I:$BB,37,0))</f>
        <v/>
      </c>
      <c r="E3161" s="320" t="str">
        <f>IF($C3161=0,"",LBA!I3161)</f>
        <v/>
      </c>
      <c r="F3161" s="320" t="str">
        <f>IF($C3161=0,"",LBA!Q3161)</f>
        <v/>
      </c>
      <c r="G3161" s="321" t="str">
        <f>IF($C3161=0,"",VLOOKUP($C3161,LDI!$I:$BB,15,0))</f>
        <v/>
      </c>
      <c r="H3161" s="321" t="str">
        <f>IF($C3161=0,"",VLOOKUP($C3161,LDI!$I:$BB,17,0))</f>
        <v/>
      </c>
      <c r="I3161" s="322" t="str">
        <f>IF($C3161=0,"",LBA!R3161)</f>
        <v/>
      </c>
      <c r="J3161" s="323" t="str">
        <f>IF($C3161=0,"",LBA!AD3161)</f>
        <v/>
      </c>
      <c r="K3161" s="323" t="str">
        <f>IF($C3161=0,"",LBA!AH3161)</f>
        <v/>
      </c>
      <c r="L3161" s="323" t="str">
        <f>IF($C3161=0,"",LBA!AI3161)</f>
        <v/>
      </c>
      <c r="M3161" s="295"/>
      <c r="P3161" s="294">
        <f>+LBA!G3161</f>
        <v>0</v>
      </c>
      <c r="Q3161" s="297" t="e">
        <f>VLOOKUP(P3161,'Kategori Aset'!$B:$C,2,0)</f>
        <v>#N/A</v>
      </c>
      <c r="R3161" s="297">
        <f>+LBA!U3161</f>
        <v>0</v>
      </c>
      <c r="S3161" s="297">
        <f>+LBA!C3161</f>
        <v>0</v>
      </c>
      <c r="T3161" s="297">
        <f>+LBA!V3161</f>
        <v>0</v>
      </c>
      <c r="U3161" s="298">
        <f>+LBA!E3161</f>
        <v>0</v>
      </c>
      <c r="V3161" s="298">
        <f>+LBA!A3161</f>
        <v>0</v>
      </c>
      <c r="W3161" s="298">
        <f>+LBA!C3161</f>
        <v>0</v>
      </c>
      <c r="Y3161" s="308" t="str">
        <f t="shared" si="49"/>
        <v/>
      </c>
    </row>
    <row r="3162" spans="1:25">
      <c r="A3162" s="320">
        <f>LBA!A3162</f>
        <v>0</v>
      </c>
      <c r="B3162" s="320">
        <f>LBA!E3162</f>
        <v>0</v>
      </c>
      <c r="C3162" s="320">
        <f>LBA!P3162</f>
        <v>0</v>
      </c>
      <c r="D3162" s="321" t="str">
        <f>IF($C3162=0,"",VLOOKUP($C3162,LDI!$I:$BB,37,0))</f>
        <v/>
      </c>
      <c r="E3162" s="320" t="str">
        <f>IF($C3162=0,"",LBA!I3162)</f>
        <v/>
      </c>
      <c r="F3162" s="320" t="str">
        <f>IF($C3162=0,"",LBA!Q3162)</f>
        <v/>
      </c>
      <c r="G3162" s="321" t="str">
        <f>IF($C3162=0,"",VLOOKUP($C3162,LDI!$I:$BB,15,0))</f>
        <v/>
      </c>
      <c r="H3162" s="321" t="str">
        <f>IF($C3162=0,"",VLOOKUP($C3162,LDI!$I:$BB,17,0))</f>
        <v/>
      </c>
      <c r="I3162" s="322" t="str">
        <f>IF($C3162=0,"",LBA!R3162)</f>
        <v/>
      </c>
      <c r="J3162" s="323" t="str">
        <f>IF($C3162=0,"",LBA!AD3162)</f>
        <v/>
      </c>
      <c r="K3162" s="323" t="str">
        <f>IF($C3162=0,"",LBA!AH3162)</f>
        <v/>
      </c>
      <c r="L3162" s="323" t="str">
        <f>IF($C3162=0,"",LBA!AI3162)</f>
        <v/>
      </c>
      <c r="M3162" s="295"/>
      <c r="P3162" s="294">
        <f>+LBA!G3162</f>
        <v>0</v>
      </c>
      <c r="Q3162" s="297" t="e">
        <f>VLOOKUP(P3162,'Kategori Aset'!$B:$C,2,0)</f>
        <v>#N/A</v>
      </c>
      <c r="R3162" s="297">
        <f>+LBA!U3162</f>
        <v>0</v>
      </c>
      <c r="S3162" s="297">
        <f>+LBA!C3162</f>
        <v>0</v>
      </c>
      <c r="T3162" s="297">
        <f>+LBA!V3162</f>
        <v>0</v>
      </c>
      <c r="U3162" s="298">
        <f>+LBA!E3162</f>
        <v>0</v>
      </c>
      <c r="V3162" s="298">
        <f>+LBA!A3162</f>
        <v>0</v>
      </c>
      <c r="W3162" s="298">
        <f>+LBA!C3162</f>
        <v>0</v>
      </c>
      <c r="Y3162" s="308" t="str">
        <f t="shared" si="49"/>
        <v/>
      </c>
    </row>
    <row r="3163" spans="1:25">
      <c r="A3163" s="320">
        <f>LBA!A3163</f>
        <v>0</v>
      </c>
      <c r="B3163" s="320">
        <f>LBA!E3163</f>
        <v>0</v>
      </c>
      <c r="C3163" s="320">
        <f>LBA!P3163</f>
        <v>0</v>
      </c>
      <c r="D3163" s="321" t="str">
        <f>IF($C3163=0,"",VLOOKUP($C3163,LDI!$I:$BB,37,0))</f>
        <v/>
      </c>
      <c r="E3163" s="320" t="str">
        <f>IF($C3163=0,"",LBA!I3163)</f>
        <v/>
      </c>
      <c r="F3163" s="320" t="str">
        <f>IF($C3163=0,"",LBA!Q3163)</f>
        <v/>
      </c>
      <c r="G3163" s="321" t="str">
        <f>IF($C3163=0,"",VLOOKUP($C3163,LDI!$I:$BB,15,0))</f>
        <v/>
      </c>
      <c r="H3163" s="321" t="str">
        <f>IF($C3163=0,"",VLOOKUP($C3163,LDI!$I:$BB,17,0))</f>
        <v/>
      </c>
      <c r="I3163" s="322" t="str">
        <f>IF($C3163=0,"",LBA!R3163)</f>
        <v/>
      </c>
      <c r="J3163" s="323" t="str">
        <f>IF($C3163=0,"",LBA!AD3163)</f>
        <v/>
      </c>
      <c r="K3163" s="323" t="str">
        <f>IF($C3163=0,"",LBA!AH3163)</f>
        <v/>
      </c>
      <c r="L3163" s="323" t="str">
        <f>IF($C3163=0,"",LBA!AI3163)</f>
        <v/>
      </c>
      <c r="M3163" s="295"/>
      <c r="P3163" s="294">
        <f>+LBA!G3163</f>
        <v>0</v>
      </c>
      <c r="Q3163" s="297" t="e">
        <f>VLOOKUP(P3163,'Kategori Aset'!$B:$C,2,0)</f>
        <v>#N/A</v>
      </c>
      <c r="R3163" s="297">
        <f>+LBA!U3163</f>
        <v>0</v>
      </c>
      <c r="S3163" s="297">
        <f>+LBA!C3163</f>
        <v>0</v>
      </c>
      <c r="T3163" s="297">
        <f>+LBA!V3163</f>
        <v>0</v>
      </c>
      <c r="U3163" s="298">
        <f>+LBA!E3163</f>
        <v>0</v>
      </c>
      <c r="V3163" s="298">
        <f>+LBA!A3163</f>
        <v>0</v>
      </c>
      <c r="W3163" s="298">
        <f>+LBA!C3163</f>
        <v>0</v>
      </c>
      <c r="Y3163" s="308" t="str">
        <f t="shared" si="49"/>
        <v/>
      </c>
    </row>
    <row r="3164" spans="1:25">
      <c r="A3164" s="320">
        <f>LBA!A3164</f>
        <v>0</v>
      </c>
      <c r="B3164" s="320">
        <f>LBA!E3164</f>
        <v>0</v>
      </c>
      <c r="C3164" s="320">
        <f>LBA!P3164</f>
        <v>0</v>
      </c>
      <c r="D3164" s="321" t="str">
        <f>IF($C3164=0,"",VLOOKUP($C3164,LDI!$I:$BB,37,0))</f>
        <v/>
      </c>
      <c r="E3164" s="320" t="str">
        <f>IF($C3164=0,"",LBA!I3164)</f>
        <v/>
      </c>
      <c r="F3164" s="320" t="str">
        <f>IF($C3164=0,"",LBA!Q3164)</f>
        <v/>
      </c>
      <c r="G3164" s="321" t="str">
        <f>IF($C3164=0,"",VLOOKUP($C3164,LDI!$I:$BB,15,0))</f>
        <v/>
      </c>
      <c r="H3164" s="321" t="str">
        <f>IF($C3164=0,"",VLOOKUP($C3164,LDI!$I:$BB,17,0))</f>
        <v/>
      </c>
      <c r="I3164" s="322" t="str">
        <f>IF($C3164=0,"",LBA!R3164)</f>
        <v/>
      </c>
      <c r="J3164" s="323" t="str">
        <f>IF($C3164=0,"",LBA!AD3164)</f>
        <v/>
      </c>
      <c r="K3164" s="323" t="str">
        <f>IF($C3164=0,"",LBA!AH3164)</f>
        <v/>
      </c>
      <c r="L3164" s="323" t="str">
        <f>IF($C3164=0,"",LBA!AI3164)</f>
        <v/>
      </c>
      <c r="M3164" s="295"/>
      <c r="P3164" s="294">
        <f>+LBA!G3164</f>
        <v>0</v>
      </c>
      <c r="Q3164" s="297" t="e">
        <f>VLOOKUP(P3164,'Kategori Aset'!$B:$C,2,0)</f>
        <v>#N/A</v>
      </c>
      <c r="R3164" s="297">
        <f>+LBA!U3164</f>
        <v>0</v>
      </c>
      <c r="S3164" s="297">
        <f>+LBA!C3164</f>
        <v>0</v>
      </c>
      <c r="T3164" s="297">
        <f>+LBA!V3164</f>
        <v>0</v>
      </c>
      <c r="U3164" s="298">
        <f>+LBA!E3164</f>
        <v>0</v>
      </c>
      <c r="V3164" s="298">
        <f>+LBA!A3164</f>
        <v>0</v>
      </c>
      <c r="W3164" s="298">
        <f>+LBA!C3164</f>
        <v>0</v>
      </c>
      <c r="Y3164" s="308" t="str">
        <f t="shared" si="49"/>
        <v/>
      </c>
    </row>
    <row r="3165" spans="1:25">
      <c r="A3165" s="320">
        <f>LBA!A3165</f>
        <v>0</v>
      </c>
      <c r="B3165" s="320">
        <f>LBA!E3165</f>
        <v>0</v>
      </c>
      <c r="C3165" s="320">
        <f>LBA!P3165</f>
        <v>0</v>
      </c>
      <c r="D3165" s="321" t="str">
        <f>IF($C3165=0,"",VLOOKUP($C3165,LDI!$I:$BB,37,0))</f>
        <v/>
      </c>
      <c r="E3165" s="320" t="str">
        <f>IF($C3165=0,"",LBA!I3165)</f>
        <v/>
      </c>
      <c r="F3165" s="320" t="str">
        <f>IF($C3165=0,"",LBA!Q3165)</f>
        <v/>
      </c>
      <c r="G3165" s="321" t="str">
        <f>IF($C3165=0,"",VLOOKUP($C3165,LDI!$I:$BB,15,0))</f>
        <v/>
      </c>
      <c r="H3165" s="321" t="str">
        <f>IF($C3165=0,"",VLOOKUP($C3165,LDI!$I:$BB,17,0))</f>
        <v/>
      </c>
      <c r="I3165" s="322" t="str">
        <f>IF($C3165=0,"",LBA!R3165)</f>
        <v/>
      </c>
      <c r="J3165" s="323" t="str">
        <f>IF($C3165=0,"",LBA!AD3165)</f>
        <v/>
      </c>
      <c r="K3165" s="323" t="str">
        <f>IF($C3165=0,"",LBA!AH3165)</f>
        <v/>
      </c>
      <c r="L3165" s="323" t="str">
        <f>IF($C3165=0,"",LBA!AI3165)</f>
        <v/>
      </c>
      <c r="M3165" s="295"/>
      <c r="P3165" s="294">
        <f>+LBA!G3165</f>
        <v>0</v>
      </c>
      <c r="Q3165" s="297" t="e">
        <f>VLOOKUP(P3165,'Kategori Aset'!$B:$C,2,0)</f>
        <v>#N/A</v>
      </c>
      <c r="R3165" s="297">
        <f>+LBA!U3165</f>
        <v>0</v>
      </c>
      <c r="S3165" s="297">
        <f>+LBA!C3165</f>
        <v>0</v>
      </c>
      <c r="T3165" s="297">
        <f>+LBA!V3165</f>
        <v>0</v>
      </c>
      <c r="U3165" s="298">
        <f>+LBA!E3165</f>
        <v>0</v>
      </c>
      <c r="V3165" s="298">
        <f>+LBA!A3165</f>
        <v>0</v>
      </c>
      <c r="W3165" s="298">
        <f>+LBA!C3165</f>
        <v>0</v>
      </c>
      <c r="Y3165" s="308" t="str">
        <f t="shared" si="49"/>
        <v/>
      </c>
    </row>
    <row r="3166" spans="1:25">
      <c r="A3166" s="320">
        <f>LBA!A3166</f>
        <v>0</v>
      </c>
      <c r="B3166" s="320">
        <f>LBA!E3166</f>
        <v>0</v>
      </c>
      <c r="C3166" s="320">
        <f>LBA!P3166</f>
        <v>0</v>
      </c>
      <c r="D3166" s="321" t="str">
        <f>IF($C3166=0,"",VLOOKUP($C3166,LDI!$I:$BB,37,0))</f>
        <v/>
      </c>
      <c r="E3166" s="320" t="str">
        <f>IF($C3166=0,"",LBA!I3166)</f>
        <v/>
      </c>
      <c r="F3166" s="320" t="str">
        <f>IF($C3166=0,"",LBA!Q3166)</f>
        <v/>
      </c>
      <c r="G3166" s="321" t="str">
        <f>IF($C3166=0,"",VLOOKUP($C3166,LDI!$I:$BB,15,0))</f>
        <v/>
      </c>
      <c r="H3166" s="321" t="str">
        <f>IF($C3166=0,"",VLOOKUP($C3166,LDI!$I:$BB,17,0))</f>
        <v/>
      </c>
      <c r="I3166" s="322" t="str">
        <f>IF($C3166=0,"",LBA!R3166)</f>
        <v/>
      </c>
      <c r="J3166" s="323" t="str">
        <f>IF($C3166=0,"",LBA!AD3166)</f>
        <v/>
      </c>
      <c r="K3166" s="323" t="str">
        <f>IF($C3166=0,"",LBA!AH3166)</f>
        <v/>
      </c>
      <c r="L3166" s="323" t="str">
        <f>IF($C3166=0,"",LBA!AI3166)</f>
        <v/>
      </c>
      <c r="M3166" s="295"/>
      <c r="P3166" s="294">
        <f>+LBA!G3166</f>
        <v>0</v>
      </c>
      <c r="Q3166" s="297" t="e">
        <f>VLOOKUP(P3166,'Kategori Aset'!$B:$C,2,0)</f>
        <v>#N/A</v>
      </c>
      <c r="R3166" s="297">
        <f>+LBA!U3166</f>
        <v>0</v>
      </c>
      <c r="S3166" s="297">
        <f>+LBA!C3166</f>
        <v>0</v>
      </c>
      <c r="T3166" s="297">
        <f>+LBA!V3166</f>
        <v>0</v>
      </c>
      <c r="U3166" s="298">
        <f>+LBA!E3166</f>
        <v>0</v>
      </c>
      <c r="V3166" s="298">
        <f>+LBA!A3166</f>
        <v>0</v>
      </c>
      <c r="W3166" s="298">
        <f>+LBA!C3166</f>
        <v>0</v>
      </c>
      <c r="Y3166" s="308" t="str">
        <f t="shared" si="49"/>
        <v/>
      </c>
    </row>
    <row r="3167" spans="1:25">
      <c r="A3167" s="320">
        <f>LBA!A3167</f>
        <v>0</v>
      </c>
      <c r="B3167" s="320">
        <f>LBA!E3167</f>
        <v>0</v>
      </c>
      <c r="C3167" s="320">
        <f>LBA!P3167</f>
        <v>0</v>
      </c>
      <c r="D3167" s="321" t="str">
        <f>IF($C3167=0,"",VLOOKUP($C3167,LDI!$I:$BB,37,0))</f>
        <v/>
      </c>
      <c r="E3167" s="320" t="str">
        <f>IF($C3167=0,"",LBA!I3167)</f>
        <v/>
      </c>
      <c r="F3167" s="320" t="str">
        <f>IF($C3167=0,"",LBA!Q3167)</f>
        <v/>
      </c>
      <c r="G3167" s="321" t="str">
        <f>IF($C3167=0,"",VLOOKUP($C3167,LDI!$I:$BB,15,0))</f>
        <v/>
      </c>
      <c r="H3167" s="321" t="str">
        <f>IF($C3167=0,"",VLOOKUP($C3167,LDI!$I:$BB,17,0))</f>
        <v/>
      </c>
      <c r="I3167" s="322" t="str">
        <f>IF($C3167=0,"",LBA!R3167)</f>
        <v/>
      </c>
      <c r="J3167" s="323" t="str">
        <f>IF($C3167=0,"",LBA!AD3167)</f>
        <v/>
      </c>
      <c r="K3167" s="323" t="str">
        <f>IF($C3167=0,"",LBA!AH3167)</f>
        <v/>
      </c>
      <c r="L3167" s="323" t="str">
        <f>IF($C3167=0,"",LBA!AI3167)</f>
        <v/>
      </c>
      <c r="M3167" s="295"/>
      <c r="P3167" s="294">
        <f>+LBA!G3167</f>
        <v>0</v>
      </c>
      <c r="Q3167" s="297" t="e">
        <f>VLOOKUP(P3167,'Kategori Aset'!$B:$C,2,0)</f>
        <v>#N/A</v>
      </c>
      <c r="R3167" s="297">
        <f>+LBA!U3167</f>
        <v>0</v>
      </c>
      <c r="S3167" s="297">
        <f>+LBA!C3167</f>
        <v>0</v>
      </c>
      <c r="T3167" s="297">
        <f>+LBA!V3167</f>
        <v>0</v>
      </c>
      <c r="U3167" s="298">
        <f>+LBA!E3167</f>
        <v>0</v>
      </c>
      <c r="V3167" s="298">
        <f>+LBA!A3167</f>
        <v>0</v>
      </c>
      <c r="W3167" s="298">
        <f>+LBA!C3167</f>
        <v>0</v>
      </c>
      <c r="Y3167" s="308" t="str">
        <f t="shared" si="49"/>
        <v/>
      </c>
    </row>
    <row r="3168" spans="1:25">
      <c r="A3168" s="320">
        <f>LBA!A3168</f>
        <v>0</v>
      </c>
      <c r="B3168" s="320">
        <f>LBA!E3168</f>
        <v>0</v>
      </c>
      <c r="C3168" s="320">
        <f>LBA!P3168</f>
        <v>0</v>
      </c>
      <c r="D3168" s="321" t="str">
        <f>IF($C3168=0,"",VLOOKUP($C3168,LDI!$I:$BB,37,0))</f>
        <v/>
      </c>
      <c r="E3168" s="320" t="str">
        <f>IF($C3168=0,"",LBA!I3168)</f>
        <v/>
      </c>
      <c r="F3168" s="320" t="str">
        <f>IF($C3168=0,"",LBA!Q3168)</f>
        <v/>
      </c>
      <c r="G3168" s="321" t="str">
        <f>IF($C3168=0,"",VLOOKUP($C3168,LDI!$I:$BB,15,0))</f>
        <v/>
      </c>
      <c r="H3168" s="321" t="str">
        <f>IF($C3168=0,"",VLOOKUP($C3168,LDI!$I:$BB,17,0))</f>
        <v/>
      </c>
      <c r="I3168" s="322" t="str">
        <f>IF($C3168=0,"",LBA!R3168)</f>
        <v/>
      </c>
      <c r="J3168" s="323" t="str">
        <f>IF($C3168=0,"",LBA!AD3168)</f>
        <v/>
      </c>
      <c r="K3168" s="323" t="str">
        <f>IF($C3168=0,"",LBA!AH3168)</f>
        <v/>
      </c>
      <c r="L3168" s="323" t="str">
        <f>IF($C3168=0,"",LBA!AI3168)</f>
        <v/>
      </c>
      <c r="M3168" s="295"/>
      <c r="P3168" s="294">
        <f>+LBA!G3168</f>
        <v>0</v>
      </c>
      <c r="Q3168" s="297" t="e">
        <f>VLOOKUP(P3168,'Kategori Aset'!$B:$C,2,0)</f>
        <v>#N/A</v>
      </c>
      <c r="R3168" s="297">
        <f>+LBA!U3168</f>
        <v>0</v>
      </c>
      <c r="S3168" s="297">
        <f>+LBA!C3168</f>
        <v>0</v>
      </c>
      <c r="T3168" s="297">
        <f>+LBA!V3168</f>
        <v>0</v>
      </c>
      <c r="U3168" s="298">
        <f>+LBA!E3168</f>
        <v>0</v>
      </c>
      <c r="V3168" s="298">
        <f>+LBA!A3168</f>
        <v>0</v>
      </c>
      <c r="W3168" s="298">
        <f>+LBA!C3168</f>
        <v>0</v>
      </c>
      <c r="Y3168" s="308" t="str">
        <f t="shared" si="49"/>
        <v/>
      </c>
    </row>
    <row r="3169" spans="1:25">
      <c r="A3169" s="320">
        <f>LBA!A3169</f>
        <v>0</v>
      </c>
      <c r="B3169" s="320">
        <f>LBA!E3169</f>
        <v>0</v>
      </c>
      <c r="C3169" s="320">
        <f>LBA!P3169</f>
        <v>0</v>
      </c>
      <c r="D3169" s="321" t="str">
        <f>IF($C3169=0,"",VLOOKUP($C3169,LDI!$I:$BB,37,0))</f>
        <v/>
      </c>
      <c r="E3169" s="320" t="str">
        <f>IF($C3169=0,"",LBA!I3169)</f>
        <v/>
      </c>
      <c r="F3169" s="320" t="str">
        <f>IF($C3169=0,"",LBA!Q3169)</f>
        <v/>
      </c>
      <c r="G3169" s="321" t="str">
        <f>IF($C3169=0,"",VLOOKUP($C3169,LDI!$I:$BB,15,0))</f>
        <v/>
      </c>
      <c r="H3169" s="321" t="str">
        <f>IF($C3169=0,"",VLOOKUP($C3169,LDI!$I:$BB,17,0))</f>
        <v/>
      </c>
      <c r="I3169" s="322" t="str">
        <f>IF($C3169=0,"",LBA!R3169)</f>
        <v/>
      </c>
      <c r="J3169" s="323" t="str">
        <f>IF($C3169=0,"",LBA!AD3169)</f>
        <v/>
      </c>
      <c r="K3169" s="323" t="str">
        <f>IF($C3169=0,"",LBA!AH3169)</f>
        <v/>
      </c>
      <c r="L3169" s="323" t="str">
        <f>IF($C3169=0,"",LBA!AI3169)</f>
        <v/>
      </c>
      <c r="M3169" s="295"/>
      <c r="P3169" s="294">
        <f>+LBA!G3169</f>
        <v>0</v>
      </c>
      <c r="Q3169" s="297" t="e">
        <f>VLOOKUP(P3169,'Kategori Aset'!$B:$C,2,0)</f>
        <v>#N/A</v>
      </c>
      <c r="R3169" s="297">
        <f>+LBA!U3169</f>
        <v>0</v>
      </c>
      <c r="S3169" s="297">
        <f>+LBA!C3169</f>
        <v>0</v>
      </c>
      <c r="T3169" s="297">
        <f>+LBA!V3169</f>
        <v>0</v>
      </c>
      <c r="U3169" s="298">
        <f>+LBA!E3169</f>
        <v>0</v>
      </c>
      <c r="V3169" s="298">
        <f>+LBA!A3169</f>
        <v>0</v>
      </c>
      <c r="W3169" s="298">
        <f>+LBA!C3169</f>
        <v>0</v>
      </c>
      <c r="Y3169" s="308" t="str">
        <f t="shared" si="49"/>
        <v/>
      </c>
    </row>
    <row r="3170" spans="1:25">
      <c r="A3170" s="320">
        <f>LBA!A3170</f>
        <v>0</v>
      </c>
      <c r="B3170" s="320">
        <f>LBA!E3170</f>
        <v>0</v>
      </c>
      <c r="C3170" s="320">
        <f>LBA!P3170</f>
        <v>0</v>
      </c>
      <c r="D3170" s="321" t="str">
        <f>IF($C3170=0,"",VLOOKUP($C3170,LDI!$I:$BB,37,0))</f>
        <v/>
      </c>
      <c r="E3170" s="320" t="str">
        <f>IF($C3170=0,"",LBA!I3170)</f>
        <v/>
      </c>
      <c r="F3170" s="320" t="str">
        <f>IF($C3170=0,"",LBA!Q3170)</f>
        <v/>
      </c>
      <c r="G3170" s="321" t="str">
        <f>IF($C3170=0,"",VLOOKUP($C3170,LDI!$I:$BB,15,0))</f>
        <v/>
      </c>
      <c r="H3170" s="321" t="str">
        <f>IF($C3170=0,"",VLOOKUP($C3170,LDI!$I:$BB,17,0))</f>
        <v/>
      </c>
      <c r="I3170" s="322" t="str">
        <f>IF($C3170=0,"",LBA!R3170)</f>
        <v/>
      </c>
      <c r="J3170" s="323" t="str">
        <f>IF($C3170=0,"",LBA!AD3170)</f>
        <v/>
      </c>
      <c r="K3170" s="323" t="str">
        <f>IF($C3170=0,"",LBA!AH3170)</f>
        <v/>
      </c>
      <c r="L3170" s="323" t="str">
        <f>IF($C3170=0,"",LBA!AI3170)</f>
        <v/>
      </c>
      <c r="M3170" s="295"/>
      <c r="P3170" s="294">
        <f>+LBA!G3170</f>
        <v>0</v>
      </c>
      <c r="Q3170" s="297" t="e">
        <f>VLOOKUP(P3170,'Kategori Aset'!$B:$C,2,0)</f>
        <v>#N/A</v>
      </c>
      <c r="R3170" s="297">
        <f>+LBA!U3170</f>
        <v>0</v>
      </c>
      <c r="S3170" s="297">
        <f>+LBA!C3170</f>
        <v>0</v>
      </c>
      <c r="T3170" s="297">
        <f>+LBA!V3170</f>
        <v>0</v>
      </c>
      <c r="U3170" s="298">
        <f>+LBA!E3170</f>
        <v>0</v>
      </c>
      <c r="V3170" s="298">
        <f>+LBA!A3170</f>
        <v>0</v>
      </c>
      <c r="W3170" s="298">
        <f>+LBA!C3170</f>
        <v>0</v>
      </c>
      <c r="Y3170" s="308" t="str">
        <f t="shared" si="49"/>
        <v/>
      </c>
    </row>
    <row r="3171" spans="1:25">
      <c r="A3171" s="320">
        <f>LBA!A3171</f>
        <v>0</v>
      </c>
      <c r="B3171" s="320">
        <f>LBA!E3171</f>
        <v>0</v>
      </c>
      <c r="C3171" s="320">
        <f>LBA!P3171</f>
        <v>0</v>
      </c>
      <c r="D3171" s="321" t="str">
        <f>IF($C3171=0,"",VLOOKUP($C3171,LDI!$I:$BB,37,0))</f>
        <v/>
      </c>
      <c r="E3171" s="320" t="str">
        <f>IF($C3171=0,"",LBA!I3171)</f>
        <v/>
      </c>
      <c r="F3171" s="320" t="str">
        <f>IF($C3171=0,"",LBA!Q3171)</f>
        <v/>
      </c>
      <c r="G3171" s="321" t="str">
        <f>IF($C3171=0,"",VLOOKUP($C3171,LDI!$I:$BB,15,0))</f>
        <v/>
      </c>
      <c r="H3171" s="321" t="str">
        <f>IF($C3171=0,"",VLOOKUP($C3171,LDI!$I:$BB,17,0))</f>
        <v/>
      </c>
      <c r="I3171" s="322" t="str">
        <f>IF($C3171=0,"",LBA!R3171)</f>
        <v/>
      </c>
      <c r="J3171" s="323" t="str">
        <f>IF($C3171=0,"",LBA!AD3171)</f>
        <v/>
      </c>
      <c r="K3171" s="323" t="str">
        <f>IF($C3171=0,"",LBA!AH3171)</f>
        <v/>
      </c>
      <c r="L3171" s="323" t="str">
        <f>IF($C3171=0,"",LBA!AI3171)</f>
        <v/>
      </c>
      <c r="M3171" s="295"/>
      <c r="P3171" s="294">
        <f>+LBA!G3171</f>
        <v>0</v>
      </c>
      <c r="Q3171" s="297" t="e">
        <f>VLOOKUP(P3171,'Kategori Aset'!$B:$C,2,0)</f>
        <v>#N/A</v>
      </c>
      <c r="R3171" s="297">
        <f>+LBA!U3171</f>
        <v>0</v>
      </c>
      <c r="S3171" s="297">
        <f>+LBA!C3171</f>
        <v>0</v>
      </c>
      <c r="T3171" s="297">
        <f>+LBA!V3171</f>
        <v>0</v>
      </c>
      <c r="U3171" s="298">
        <f>+LBA!E3171</f>
        <v>0</v>
      </c>
      <c r="V3171" s="298">
        <f>+LBA!A3171</f>
        <v>0</v>
      </c>
      <c r="W3171" s="298">
        <f>+LBA!C3171</f>
        <v>0</v>
      </c>
      <c r="Y3171" s="308" t="str">
        <f t="shared" si="49"/>
        <v/>
      </c>
    </row>
    <row r="3172" spans="1:25">
      <c r="A3172" s="320">
        <f>LBA!A3172</f>
        <v>0</v>
      </c>
      <c r="B3172" s="320">
        <f>LBA!E3172</f>
        <v>0</v>
      </c>
      <c r="C3172" s="320">
        <f>LBA!P3172</f>
        <v>0</v>
      </c>
      <c r="D3172" s="321" t="str">
        <f>IF($C3172=0,"",VLOOKUP($C3172,LDI!$I:$BB,37,0))</f>
        <v/>
      </c>
      <c r="E3172" s="320" t="str">
        <f>IF($C3172=0,"",LBA!I3172)</f>
        <v/>
      </c>
      <c r="F3172" s="320" t="str">
        <f>IF($C3172=0,"",LBA!Q3172)</f>
        <v/>
      </c>
      <c r="G3172" s="321" t="str">
        <f>IF($C3172=0,"",VLOOKUP($C3172,LDI!$I:$BB,15,0))</f>
        <v/>
      </c>
      <c r="H3172" s="321" t="str">
        <f>IF($C3172=0,"",VLOOKUP($C3172,LDI!$I:$BB,17,0))</f>
        <v/>
      </c>
      <c r="I3172" s="322" t="str">
        <f>IF($C3172=0,"",LBA!R3172)</f>
        <v/>
      </c>
      <c r="J3172" s="323" t="str">
        <f>IF($C3172=0,"",LBA!AD3172)</f>
        <v/>
      </c>
      <c r="K3172" s="323" t="str">
        <f>IF($C3172=0,"",LBA!AH3172)</f>
        <v/>
      </c>
      <c r="L3172" s="323" t="str">
        <f>IF($C3172=0,"",LBA!AI3172)</f>
        <v/>
      </c>
      <c r="M3172" s="295"/>
      <c r="P3172" s="294">
        <f>+LBA!G3172</f>
        <v>0</v>
      </c>
      <c r="Q3172" s="297" t="e">
        <f>VLOOKUP(P3172,'Kategori Aset'!$B:$C,2,0)</f>
        <v>#N/A</v>
      </c>
      <c r="R3172" s="297">
        <f>+LBA!U3172</f>
        <v>0</v>
      </c>
      <c r="S3172" s="297">
        <f>+LBA!C3172</f>
        <v>0</v>
      </c>
      <c r="T3172" s="297">
        <f>+LBA!V3172</f>
        <v>0</v>
      </c>
      <c r="U3172" s="298">
        <f>+LBA!E3172</f>
        <v>0</v>
      </c>
      <c r="V3172" s="298">
        <f>+LBA!A3172</f>
        <v>0</v>
      </c>
      <c r="W3172" s="298">
        <f>+LBA!C3172</f>
        <v>0</v>
      </c>
      <c r="Y3172" s="308" t="str">
        <f t="shared" si="49"/>
        <v/>
      </c>
    </row>
    <row r="3173" spans="1:25">
      <c r="A3173" s="320">
        <f>LBA!A3173</f>
        <v>0</v>
      </c>
      <c r="B3173" s="320">
        <f>LBA!E3173</f>
        <v>0</v>
      </c>
      <c r="C3173" s="320">
        <f>LBA!P3173</f>
        <v>0</v>
      </c>
      <c r="D3173" s="321" t="str">
        <f>IF($C3173=0,"",VLOOKUP($C3173,LDI!$I:$BB,37,0))</f>
        <v/>
      </c>
      <c r="E3173" s="320" t="str">
        <f>IF($C3173=0,"",LBA!I3173)</f>
        <v/>
      </c>
      <c r="F3173" s="320" t="str">
        <f>IF($C3173=0,"",LBA!Q3173)</f>
        <v/>
      </c>
      <c r="G3173" s="321" t="str">
        <f>IF($C3173=0,"",VLOOKUP($C3173,LDI!$I:$BB,15,0))</f>
        <v/>
      </c>
      <c r="H3173" s="321" t="str">
        <f>IF($C3173=0,"",VLOOKUP($C3173,LDI!$I:$BB,17,0))</f>
        <v/>
      </c>
      <c r="I3173" s="322" t="str">
        <f>IF($C3173=0,"",LBA!R3173)</f>
        <v/>
      </c>
      <c r="J3173" s="323" t="str">
        <f>IF($C3173=0,"",LBA!AD3173)</f>
        <v/>
      </c>
      <c r="K3173" s="323" t="str">
        <f>IF($C3173=0,"",LBA!AH3173)</f>
        <v/>
      </c>
      <c r="L3173" s="323" t="str">
        <f>IF($C3173=0,"",LBA!AI3173)</f>
        <v/>
      </c>
      <c r="M3173" s="295"/>
      <c r="P3173" s="294">
        <f>+LBA!G3173</f>
        <v>0</v>
      </c>
      <c r="Q3173" s="297" t="e">
        <f>VLOOKUP(P3173,'Kategori Aset'!$B:$C,2,0)</f>
        <v>#N/A</v>
      </c>
      <c r="R3173" s="297">
        <f>+LBA!U3173</f>
        <v>0</v>
      </c>
      <c r="S3173" s="297">
        <f>+LBA!C3173</f>
        <v>0</v>
      </c>
      <c r="T3173" s="297">
        <f>+LBA!V3173</f>
        <v>0</v>
      </c>
      <c r="U3173" s="298">
        <f>+LBA!E3173</f>
        <v>0</v>
      </c>
      <c r="V3173" s="298">
        <f>+LBA!A3173</f>
        <v>0</v>
      </c>
      <c r="W3173" s="298">
        <f>+LBA!C3173</f>
        <v>0</v>
      </c>
      <c r="Y3173" s="308" t="str">
        <f t="shared" si="49"/>
        <v/>
      </c>
    </row>
    <row r="3174" spans="1:25">
      <c r="A3174" s="320">
        <f>LBA!A3174</f>
        <v>0</v>
      </c>
      <c r="B3174" s="320">
        <f>LBA!E3174</f>
        <v>0</v>
      </c>
      <c r="C3174" s="320">
        <f>LBA!P3174</f>
        <v>0</v>
      </c>
      <c r="D3174" s="321" t="str">
        <f>IF($C3174=0,"",VLOOKUP($C3174,LDI!$I:$BB,37,0))</f>
        <v/>
      </c>
      <c r="E3174" s="320" t="str">
        <f>IF($C3174=0,"",LBA!I3174)</f>
        <v/>
      </c>
      <c r="F3174" s="320" t="str">
        <f>IF($C3174=0,"",LBA!Q3174)</f>
        <v/>
      </c>
      <c r="G3174" s="321" t="str">
        <f>IF($C3174=0,"",VLOOKUP($C3174,LDI!$I:$BB,15,0))</f>
        <v/>
      </c>
      <c r="H3174" s="321" t="str">
        <f>IF($C3174=0,"",VLOOKUP($C3174,LDI!$I:$BB,17,0))</f>
        <v/>
      </c>
      <c r="I3174" s="322" t="str">
        <f>IF($C3174=0,"",LBA!R3174)</f>
        <v/>
      </c>
      <c r="J3174" s="323" t="str">
        <f>IF($C3174=0,"",LBA!AD3174)</f>
        <v/>
      </c>
      <c r="K3174" s="323" t="str">
        <f>IF($C3174=0,"",LBA!AH3174)</f>
        <v/>
      </c>
      <c r="L3174" s="323" t="str">
        <f>IF($C3174=0,"",LBA!AI3174)</f>
        <v/>
      </c>
      <c r="M3174" s="295"/>
      <c r="P3174" s="294">
        <f>+LBA!G3174</f>
        <v>0</v>
      </c>
      <c r="Q3174" s="297" t="e">
        <f>VLOOKUP(P3174,'Kategori Aset'!$B:$C,2,0)</f>
        <v>#N/A</v>
      </c>
      <c r="R3174" s="297">
        <f>+LBA!U3174</f>
        <v>0</v>
      </c>
      <c r="S3174" s="297">
        <f>+LBA!C3174</f>
        <v>0</v>
      </c>
      <c r="T3174" s="297">
        <f>+LBA!V3174</f>
        <v>0</v>
      </c>
      <c r="U3174" s="298">
        <f>+LBA!E3174</f>
        <v>0</v>
      </c>
      <c r="V3174" s="298">
        <f>+LBA!A3174</f>
        <v>0</v>
      </c>
      <c r="W3174" s="298">
        <f>+LBA!C3174</f>
        <v>0</v>
      </c>
      <c r="Y3174" s="308" t="str">
        <f t="shared" si="49"/>
        <v/>
      </c>
    </row>
    <row r="3175" spans="1:25">
      <c r="A3175" s="320">
        <f>LBA!A3175</f>
        <v>0</v>
      </c>
      <c r="B3175" s="320">
        <f>LBA!E3175</f>
        <v>0</v>
      </c>
      <c r="C3175" s="320">
        <f>LBA!P3175</f>
        <v>0</v>
      </c>
      <c r="D3175" s="321" t="str">
        <f>IF($C3175=0,"",VLOOKUP($C3175,LDI!$I:$BB,37,0))</f>
        <v/>
      </c>
      <c r="E3175" s="320" t="str">
        <f>IF($C3175=0,"",LBA!I3175)</f>
        <v/>
      </c>
      <c r="F3175" s="320" t="str">
        <f>IF($C3175=0,"",LBA!Q3175)</f>
        <v/>
      </c>
      <c r="G3175" s="321" t="str">
        <f>IF($C3175=0,"",VLOOKUP($C3175,LDI!$I:$BB,15,0))</f>
        <v/>
      </c>
      <c r="H3175" s="321" t="str">
        <f>IF($C3175=0,"",VLOOKUP($C3175,LDI!$I:$BB,17,0))</f>
        <v/>
      </c>
      <c r="I3175" s="322" t="str">
        <f>IF($C3175=0,"",LBA!R3175)</f>
        <v/>
      </c>
      <c r="J3175" s="323" t="str">
        <f>IF($C3175=0,"",LBA!AD3175)</f>
        <v/>
      </c>
      <c r="K3175" s="323" t="str">
        <f>IF($C3175=0,"",LBA!AH3175)</f>
        <v/>
      </c>
      <c r="L3175" s="323" t="str">
        <f>IF($C3175=0,"",LBA!AI3175)</f>
        <v/>
      </c>
      <c r="M3175" s="295"/>
      <c r="P3175" s="294">
        <f>+LBA!G3175</f>
        <v>0</v>
      </c>
      <c r="Q3175" s="297" t="e">
        <f>VLOOKUP(P3175,'Kategori Aset'!$B:$C,2,0)</f>
        <v>#N/A</v>
      </c>
      <c r="R3175" s="297">
        <f>+LBA!U3175</f>
        <v>0</v>
      </c>
      <c r="S3175" s="297">
        <f>+LBA!C3175</f>
        <v>0</v>
      </c>
      <c r="T3175" s="297">
        <f>+LBA!V3175</f>
        <v>0</v>
      </c>
      <c r="U3175" s="298">
        <f>+LBA!E3175</f>
        <v>0</v>
      </c>
      <c r="V3175" s="298">
        <f>+LBA!A3175</f>
        <v>0</v>
      </c>
      <c r="W3175" s="298">
        <f>+LBA!C3175</f>
        <v>0</v>
      </c>
      <c r="Y3175" s="308" t="str">
        <f t="shared" si="49"/>
        <v/>
      </c>
    </row>
    <row r="3176" spans="1:25">
      <c r="A3176" s="320">
        <f>LBA!A3176</f>
        <v>0</v>
      </c>
      <c r="B3176" s="320">
        <f>LBA!E3176</f>
        <v>0</v>
      </c>
      <c r="C3176" s="320">
        <f>LBA!P3176</f>
        <v>0</v>
      </c>
      <c r="D3176" s="321" t="str">
        <f>IF($C3176=0,"",VLOOKUP($C3176,LDI!$I:$BB,37,0))</f>
        <v/>
      </c>
      <c r="E3176" s="320" t="str">
        <f>IF($C3176=0,"",LBA!I3176)</f>
        <v/>
      </c>
      <c r="F3176" s="320" t="str">
        <f>IF($C3176=0,"",LBA!Q3176)</f>
        <v/>
      </c>
      <c r="G3176" s="321" t="str">
        <f>IF($C3176=0,"",VLOOKUP($C3176,LDI!$I:$BB,15,0))</f>
        <v/>
      </c>
      <c r="H3176" s="321" t="str">
        <f>IF($C3176=0,"",VLOOKUP($C3176,LDI!$I:$BB,17,0))</f>
        <v/>
      </c>
      <c r="I3176" s="322" t="str">
        <f>IF($C3176=0,"",LBA!R3176)</f>
        <v/>
      </c>
      <c r="J3176" s="323" t="str">
        <f>IF($C3176=0,"",LBA!AD3176)</f>
        <v/>
      </c>
      <c r="K3176" s="323" t="str">
        <f>IF($C3176=0,"",LBA!AH3176)</f>
        <v/>
      </c>
      <c r="L3176" s="323" t="str">
        <f>IF($C3176=0,"",LBA!AI3176)</f>
        <v/>
      </c>
      <c r="M3176" s="295"/>
      <c r="P3176" s="294">
        <f>+LBA!G3176</f>
        <v>0</v>
      </c>
      <c r="Q3176" s="297" t="e">
        <f>VLOOKUP(P3176,'Kategori Aset'!$B:$C,2,0)</f>
        <v>#N/A</v>
      </c>
      <c r="R3176" s="297">
        <f>+LBA!U3176</f>
        <v>0</v>
      </c>
      <c r="S3176" s="297">
        <f>+LBA!C3176</f>
        <v>0</v>
      </c>
      <c r="T3176" s="297">
        <f>+LBA!V3176</f>
        <v>0</v>
      </c>
      <c r="U3176" s="298">
        <f>+LBA!E3176</f>
        <v>0</v>
      </c>
      <c r="V3176" s="298">
        <f>+LBA!A3176</f>
        <v>0</v>
      </c>
      <c r="W3176" s="298">
        <f>+LBA!C3176</f>
        <v>0</v>
      </c>
      <c r="Y3176" s="308" t="str">
        <f t="shared" si="49"/>
        <v/>
      </c>
    </row>
    <row r="3177" spans="1:25">
      <c r="A3177" s="320">
        <f>LBA!A3177</f>
        <v>0</v>
      </c>
      <c r="B3177" s="320">
        <f>LBA!E3177</f>
        <v>0</v>
      </c>
      <c r="C3177" s="320">
        <f>LBA!P3177</f>
        <v>0</v>
      </c>
      <c r="D3177" s="321" t="str">
        <f>IF($C3177=0,"",VLOOKUP($C3177,LDI!$I:$BB,37,0))</f>
        <v/>
      </c>
      <c r="E3177" s="320" t="str">
        <f>IF($C3177=0,"",LBA!I3177)</f>
        <v/>
      </c>
      <c r="F3177" s="320" t="str">
        <f>IF($C3177=0,"",LBA!Q3177)</f>
        <v/>
      </c>
      <c r="G3177" s="321" t="str">
        <f>IF($C3177=0,"",VLOOKUP($C3177,LDI!$I:$BB,15,0))</f>
        <v/>
      </c>
      <c r="H3177" s="321" t="str">
        <f>IF($C3177=0,"",VLOOKUP($C3177,LDI!$I:$BB,17,0))</f>
        <v/>
      </c>
      <c r="I3177" s="322" t="str">
        <f>IF($C3177=0,"",LBA!R3177)</f>
        <v/>
      </c>
      <c r="J3177" s="323" t="str">
        <f>IF($C3177=0,"",LBA!AD3177)</f>
        <v/>
      </c>
      <c r="K3177" s="323" t="str">
        <f>IF($C3177=0,"",LBA!AH3177)</f>
        <v/>
      </c>
      <c r="L3177" s="323" t="str">
        <f>IF($C3177=0,"",LBA!AI3177)</f>
        <v/>
      </c>
      <c r="M3177" s="295"/>
      <c r="P3177" s="294">
        <f>+LBA!G3177</f>
        <v>0</v>
      </c>
      <c r="Q3177" s="297" t="e">
        <f>VLOOKUP(P3177,'Kategori Aset'!$B:$C,2,0)</f>
        <v>#N/A</v>
      </c>
      <c r="R3177" s="297">
        <f>+LBA!U3177</f>
        <v>0</v>
      </c>
      <c r="S3177" s="297">
        <f>+LBA!C3177</f>
        <v>0</v>
      </c>
      <c r="T3177" s="297">
        <f>+LBA!V3177</f>
        <v>0</v>
      </c>
      <c r="U3177" s="298">
        <f>+LBA!E3177</f>
        <v>0</v>
      </c>
      <c r="V3177" s="298">
        <f>+LBA!A3177</f>
        <v>0</v>
      </c>
      <c r="W3177" s="298">
        <f>+LBA!C3177</f>
        <v>0</v>
      </c>
      <c r="Y3177" s="308" t="str">
        <f t="shared" si="49"/>
        <v/>
      </c>
    </row>
    <row r="3178" spans="1:25">
      <c r="A3178" s="320">
        <f>LBA!A3178</f>
        <v>0</v>
      </c>
      <c r="B3178" s="320">
        <f>LBA!E3178</f>
        <v>0</v>
      </c>
      <c r="C3178" s="320">
        <f>LBA!P3178</f>
        <v>0</v>
      </c>
      <c r="D3178" s="321" t="str">
        <f>IF($C3178=0,"",VLOOKUP($C3178,LDI!$I:$BB,37,0))</f>
        <v/>
      </c>
      <c r="E3178" s="320" t="str">
        <f>IF($C3178=0,"",LBA!I3178)</f>
        <v/>
      </c>
      <c r="F3178" s="320" t="str">
        <f>IF($C3178=0,"",LBA!Q3178)</f>
        <v/>
      </c>
      <c r="G3178" s="321" t="str">
        <f>IF($C3178=0,"",VLOOKUP($C3178,LDI!$I:$BB,15,0))</f>
        <v/>
      </c>
      <c r="H3178" s="321" t="str">
        <f>IF($C3178=0,"",VLOOKUP($C3178,LDI!$I:$BB,17,0))</f>
        <v/>
      </c>
      <c r="I3178" s="322" t="str">
        <f>IF($C3178=0,"",LBA!R3178)</f>
        <v/>
      </c>
      <c r="J3178" s="323" t="str">
        <f>IF($C3178=0,"",LBA!AD3178)</f>
        <v/>
      </c>
      <c r="K3178" s="323" t="str">
        <f>IF($C3178=0,"",LBA!AH3178)</f>
        <v/>
      </c>
      <c r="L3178" s="323" t="str">
        <f>IF($C3178=0,"",LBA!AI3178)</f>
        <v/>
      </c>
      <c r="M3178" s="295"/>
      <c r="P3178" s="294">
        <f>+LBA!G3178</f>
        <v>0</v>
      </c>
      <c r="Q3178" s="297" t="e">
        <f>VLOOKUP(P3178,'Kategori Aset'!$B:$C,2,0)</f>
        <v>#N/A</v>
      </c>
      <c r="R3178" s="297">
        <f>+LBA!U3178</f>
        <v>0</v>
      </c>
      <c r="S3178" s="297">
        <f>+LBA!C3178</f>
        <v>0</v>
      </c>
      <c r="T3178" s="297">
        <f>+LBA!V3178</f>
        <v>0</v>
      </c>
      <c r="U3178" s="298">
        <f>+LBA!E3178</f>
        <v>0</v>
      </c>
      <c r="V3178" s="298">
        <f>+LBA!A3178</f>
        <v>0</v>
      </c>
      <c r="W3178" s="298">
        <f>+LBA!C3178</f>
        <v>0</v>
      </c>
      <c r="Y3178" s="308" t="str">
        <f t="shared" si="49"/>
        <v/>
      </c>
    </row>
    <row r="3179" spans="1:25">
      <c r="A3179" s="320">
        <f>LBA!A3179</f>
        <v>0</v>
      </c>
      <c r="B3179" s="320">
        <f>LBA!E3179</f>
        <v>0</v>
      </c>
      <c r="C3179" s="320">
        <f>LBA!P3179</f>
        <v>0</v>
      </c>
      <c r="D3179" s="321" t="str">
        <f>IF($C3179=0,"",VLOOKUP($C3179,LDI!$I:$BB,37,0))</f>
        <v/>
      </c>
      <c r="E3179" s="320" t="str">
        <f>IF($C3179=0,"",LBA!I3179)</f>
        <v/>
      </c>
      <c r="F3179" s="320" t="str">
        <f>IF($C3179=0,"",LBA!Q3179)</f>
        <v/>
      </c>
      <c r="G3179" s="321" t="str">
        <f>IF($C3179=0,"",VLOOKUP($C3179,LDI!$I:$BB,15,0))</f>
        <v/>
      </c>
      <c r="H3179" s="321" t="str">
        <f>IF($C3179=0,"",VLOOKUP($C3179,LDI!$I:$BB,17,0))</f>
        <v/>
      </c>
      <c r="I3179" s="322" t="str">
        <f>IF($C3179=0,"",LBA!R3179)</f>
        <v/>
      </c>
      <c r="J3179" s="323" t="str">
        <f>IF($C3179=0,"",LBA!AD3179)</f>
        <v/>
      </c>
      <c r="K3179" s="323" t="str">
        <f>IF($C3179=0,"",LBA!AH3179)</f>
        <v/>
      </c>
      <c r="L3179" s="323" t="str">
        <f>IF($C3179=0,"",LBA!AI3179)</f>
        <v/>
      </c>
      <c r="M3179" s="295"/>
      <c r="P3179" s="294">
        <f>+LBA!G3179</f>
        <v>0</v>
      </c>
      <c r="Q3179" s="297" t="e">
        <f>VLOOKUP(P3179,'Kategori Aset'!$B:$C,2,0)</f>
        <v>#N/A</v>
      </c>
      <c r="R3179" s="297">
        <f>+LBA!U3179</f>
        <v>0</v>
      </c>
      <c r="S3179" s="297">
        <f>+LBA!C3179</f>
        <v>0</v>
      </c>
      <c r="T3179" s="297">
        <f>+LBA!V3179</f>
        <v>0</v>
      </c>
      <c r="U3179" s="298">
        <f>+LBA!E3179</f>
        <v>0</v>
      </c>
      <c r="V3179" s="298">
        <f>+LBA!A3179</f>
        <v>0</v>
      </c>
      <c r="W3179" s="298">
        <f>+LBA!C3179</f>
        <v>0</v>
      </c>
      <c r="Y3179" s="308" t="str">
        <f t="shared" si="49"/>
        <v/>
      </c>
    </row>
    <row r="3180" spans="1:25">
      <c r="A3180" s="320">
        <f>LBA!A3180</f>
        <v>0</v>
      </c>
      <c r="B3180" s="320">
        <f>LBA!E3180</f>
        <v>0</v>
      </c>
      <c r="C3180" s="320">
        <f>LBA!P3180</f>
        <v>0</v>
      </c>
      <c r="D3180" s="321" t="str">
        <f>IF($C3180=0,"",VLOOKUP($C3180,LDI!$I:$BB,37,0))</f>
        <v/>
      </c>
      <c r="E3180" s="320" t="str">
        <f>IF($C3180=0,"",LBA!I3180)</f>
        <v/>
      </c>
      <c r="F3180" s="320" t="str">
        <f>IF($C3180=0,"",LBA!Q3180)</f>
        <v/>
      </c>
      <c r="G3180" s="321" t="str">
        <f>IF($C3180=0,"",VLOOKUP($C3180,LDI!$I:$BB,15,0))</f>
        <v/>
      </c>
      <c r="H3180" s="321" t="str">
        <f>IF($C3180=0,"",VLOOKUP($C3180,LDI!$I:$BB,17,0))</f>
        <v/>
      </c>
      <c r="I3180" s="322" t="str">
        <f>IF($C3180=0,"",LBA!R3180)</f>
        <v/>
      </c>
      <c r="J3180" s="323" t="str">
        <f>IF($C3180=0,"",LBA!AD3180)</f>
        <v/>
      </c>
      <c r="K3180" s="323" t="str">
        <f>IF($C3180=0,"",LBA!AH3180)</f>
        <v/>
      </c>
      <c r="L3180" s="323" t="str">
        <f>IF($C3180=0,"",LBA!AI3180)</f>
        <v/>
      </c>
      <c r="M3180" s="295"/>
      <c r="P3180" s="294">
        <f>+LBA!G3180</f>
        <v>0</v>
      </c>
      <c r="Q3180" s="297" t="e">
        <f>VLOOKUP(P3180,'Kategori Aset'!$B:$C,2,0)</f>
        <v>#N/A</v>
      </c>
      <c r="R3180" s="297">
        <f>+LBA!U3180</f>
        <v>0</v>
      </c>
      <c r="S3180" s="297">
        <f>+LBA!C3180</f>
        <v>0</v>
      </c>
      <c r="T3180" s="297">
        <f>+LBA!V3180</f>
        <v>0</v>
      </c>
      <c r="U3180" s="298">
        <f>+LBA!E3180</f>
        <v>0</v>
      </c>
      <c r="V3180" s="298">
        <f>+LBA!A3180</f>
        <v>0</v>
      </c>
      <c r="W3180" s="298">
        <f>+LBA!C3180</f>
        <v>0</v>
      </c>
      <c r="Y3180" s="308" t="str">
        <f t="shared" si="49"/>
        <v/>
      </c>
    </row>
    <row r="3181" spans="1:25">
      <c r="A3181" s="320">
        <f>LBA!A3181</f>
        <v>0</v>
      </c>
      <c r="B3181" s="320">
        <f>LBA!E3181</f>
        <v>0</v>
      </c>
      <c r="C3181" s="320">
        <f>LBA!P3181</f>
        <v>0</v>
      </c>
      <c r="D3181" s="321" t="str">
        <f>IF($C3181=0,"",VLOOKUP($C3181,LDI!$I:$BB,37,0))</f>
        <v/>
      </c>
      <c r="E3181" s="320" t="str">
        <f>IF($C3181=0,"",LBA!I3181)</f>
        <v/>
      </c>
      <c r="F3181" s="320" t="str">
        <f>IF($C3181=0,"",LBA!Q3181)</f>
        <v/>
      </c>
      <c r="G3181" s="321" t="str">
        <f>IF($C3181=0,"",VLOOKUP($C3181,LDI!$I:$BB,15,0))</f>
        <v/>
      </c>
      <c r="H3181" s="321" t="str">
        <f>IF($C3181=0,"",VLOOKUP($C3181,LDI!$I:$BB,17,0))</f>
        <v/>
      </c>
      <c r="I3181" s="322" t="str">
        <f>IF($C3181=0,"",LBA!R3181)</f>
        <v/>
      </c>
      <c r="J3181" s="323" t="str">
        <f>IF($C3181=0,"",LBA!AD3181)</f>
        <v/>
      </c>
      <c r="K3181" s="323" t="str">
        <f>IF($C3181=0,"",LBA!AH3181)</f>
        <v/>
      </c>
      <c r="L3181" s="323" t="str">
        <f>IF($C3181=0,"",LBA!AI3181)</f>
        <v/>
      </c>
      <c r="M3181" s="295"/>
      <c r="P3181" s="294">
        <f>+LBA!G3181</f>
        <v>0</v>
      </c>
      <c r="Q3181" s="297" t="e">
        <f>VLOOKUP(P3181,'Kategori Aset'!$B:$C,2,0)</f>
        <v>#N/A</v>
      </c>
      <c r="R3181" s="297">
        <f>+LBA!U3181</f>
        <v>0</v>
      </c>
      <c r="S3181" s="297">
        <f>+LBA!C3181</f>
        <v>0</v>
      </c>
      <c r="T3181" s="297">
        <f>+LBA!V3181</f>
        <v>0</v>
      </c>
      <c r="U3181" s="298">
        <f>+LBA!E3181</f>
        <v>0</v>
      </c>
      <c r="V3181" s="298">
        <f>+LBA!A3181</f>
        <v>0</v>
      </c>
      <c r="W3181" s="298">
        <f>+LBA!C3181</f>
        <v>0</v>
      </c>
      <c r="Y3181" s="308" t="str">
        <f t="shared" si="49"/>
        <v/>
      </c>
    </row>
    <row r="3182" spans="1:25">
      <c r="A3182" s="320">
        <f>LBA!A3182</f>
        <v>0</v>
      </c>
      <c r="B3182" s="320">
        <f>LBA!E3182</f>
        <v>0</v>
      </c>
      <c r="C3182" s="320">
        <f>LBA!P3182</f>
        <v>0</v>
      </c>
      <c r="D3182" s="321" t="str">
        <f>IF($C3182=0,"",VLOOKUP($C3182,LDI!$I:$BB,37,0))</f>
        <v/>
      </c>
      <c r="E3182" s="320" t="str">
        <f>IF($C3182=0,"",LBA!I3182)</f>
        <v/>
      </c>
      <c r="F3182" s="320" t="str">
        <f>IF($C3182=0,"",LBA!Q3182)</f>
        <v/>
      </c>
      <c r="G3182" s="321" t="str">
        <f>IF($C3182=0,"",VLOOKUP($C3182,LDI!$I:$BB,15,0))</f>
        <v/>
      </c>
      <c r="H3182" s="321" t="str">
        <f>IF($C3182=0,"",VLOOKUP($C3182,LDI!$I:$BB,17,0))</f>
        <v/>
      </c>
      <c r="I3182" s="322" t="str">
        <f>IF($C3182=0,"",LBA!R3182)</f>
        <v/>
      </c>
      <c r="J3182" s="323" t="str">
        <f>IF($C3182=0,"",LBA!AD3182)</f>
        <v/>
      </c>
      <c r="K3182" s="323" t="str">
        <f>IF($C3182=0,"",LBA!AH3182)</f>
        <v/>
      </c>
      <c r="L3182" s="323" t="str">
        <f>IF($C3182=0,"",LBA!AI3182)</f>
        <v/>
      </c>
      <c r="M3182" s="295"/>
      <c r="P3182" s="294">
        <f>+LBA!G3182</f>
        <v>0</v>
      </c>
      <c r="Q3182" s="297" t="e">
        <f>VLOOKUP(P3182,'Kategori Aset'!$B:$C,2,0)</f>
        <v>#N/A</v>
      </c>
      <c r="R3182" s="297">
        <f>+LBA!U3182</f>
        <v>0</v>
      </c>
      <c r="S3182" s="297">
        <f>+LBA!C3182</f>
        <v>0</v>
      </c>
      <c r="T3182" s="297">
        <f>+LBA!V3182</f>
        <v>0</v>
      </c>
      <c r="U3182" s="298">
        <f>+LBA!E3182</f>
        <v>0</v>
      </c>
      <c r="V3182" s="298">
        <f>+LBA!A3182</f>
        <v>0</v>
      </c>
      <c r="W3182" s="298">
        <f>+LBA!C3182</f>
        <v>0</v>
      </c>
      <c r="Y3182" s="308" t="str">
        <f t="shared" si="49"/>
        <v/>
      </c>
    </row>
    <row r="3183" spans="1:25">
      <c r="A3183" s="320">
        <f>LBA!A3183</f>
        <v>0</v>
      </c>
      <c r="B3183" s="320">
        <f>LBA!E3183</f>
        <v>0</v>
      </c>
      <c r="C3183" s="320">
        <f>LBA!P3183</f>
        <v>0</v>
      </c>
      <c r="D3183" s="321" t="str">
        <f>IF($C3183=0,"",VLOOKUP($C3183,LDI!$I:$BB,37,0))</f>
        <v/>
      </c>
      <c r="E3183" s="320" t="str">
        <f>IF($C3183=0,"",LBA!I3183)</f>
        <v/>
      </c>
      <c r="F3183" s="320" t="str">
        <f>IF($C3183=0,"",LBA!Q3183)</f>
        <v/>
      </c>
      <c r="G3183" s="321" t="str">
        <f>IF($C3183=0,"",VLOOKUP($C3183,LDI!$I:$BB,15,0))</f>
        <v/>
      </c>
      <c r="H3183" s="321" t="str">
        <f>IF($C3183=0,"",VLOOKUP($C3183,LDI!$I:$BB,17,0))</f>
        <v/>
      </c>
      <c r="I3183" s="322" t="str">
        <f>IF($C3183=0,"",LBA!R3183)</f>
        <v/>
      </c>
      <c r="J3183" s="323" t="str">
        <f>IF($C3183=0,"",LBA!AD3183)</f>
        <v/>
      </c>
      <c r="K3183" s="323" t="str">
        <f>IF($C3183=0,"",LBA!AH3183)</f>
        <v/>
      </c>
      <c r="L3183" s="323" t="str">
        <f>IF($C3183=0,"",LBA!AI3183)</f>
        <v/>
      </c>
      <c r="M3183" s="295"/>
      <c r="P3183" s="294">
        <f>+LBA!G3183</f>
        <v>0</v>
      </c>
      <c r="Q3183" s="297" t="e">
        <f>VLOOKUP(P3183,'Kategori Aset'!$B:$C,2,0)</f>
        <v>#N/A</v>
      </c>
      <c r="R3183" s="297">
        <f>+LBA!U3183</f>
        <v>0</v>
      </c>
      <c r="S3183" s="297">
        <f>+LBA!C3183</f>
        <v>0</v>
      </c>
      <c r="T3183" s="297">
        <f>+LBA!V3183</f>
        <v>0</v>
      </c>
      <c r="U3183" s="298">
        <f>+LBA!E3183</f>
        <v>0</v>
      </c>
      <c r="V3183" s="298">
        <f>+LBA!A3183</f>
        <v>0</v>
      </c>
      <c r="W3183" s="298">
        <f>+LBA!C3183</f>
        <v>0</v>
      </c>
      <c r="Y3183" s="308" t="str">
        <f t="shared" si="49"/>
        <v/>
      </c>
    </row>
    <row r="3184" spans="1:25">
      <c r="A3184" s="320">
        <f>LBA!A3184</f>
        <v>0</v>
      </c>
      <c r="B3184" s="320">
        <f>LBA!E3184</f>
        <v>0</v>
      </c>
      <c r="C3184" s="320">
        <f>LBA!P3184</f>
        <v>0</v>
      </c>
      <c r="D3184" s="321" t="str">
        <f>IF($C3184=0,"",VLOOKUP($C3184,LDI!$I:$BB,37,0))</f>
        <v/>
      </c>
      <c r="E3184" s="320" t="str">
        <f>IF($C3184=0,"",LBA!I3184)</f>
        <v/>
      </c>
      <c r="F3184" s="320" t="str">
        <f>IF($C3184=0,"",LBA!Q3184)</f>
        <v/>
      </c>
      <c r="G3184" s="321" t="str">
        <f>IF($C3184=0,"",VLOOKUP($C3184,LDI!$I:$BB,15,0))</f>
        <v/>
      </c>
      <c r="H3184" s="321" t="str">
        <f>IF($C3184=0,"",VLOOKUP($C3184,LDI!$I:$BB,17,0))</f>
        <v/>
      </c>
      <c r="I3184" s="322" t="str">
        <f>IF($C3184=0,"",LBA!R3184)</f>
        <v/>
      </c>
      <c r="J3184" s="323" t="str">
        <f>IF($C3184=0,"",LBA!AD3184)</f>
        <v/>
      </c>
      <c r="K3184" s="323" t="str">
        <f>IF($C3184=0,"",LBA!AH3184)</f>
        <v/>
      </c>
      <c r="L3184" s="323" t="str">
        <f>IF($C3184=0,"",LBA!AI3184)</f>
        <v/>
      </c>
      <c r="M3184" s="295"/>
      <c r="P3184" s="294">
        <f>+LBA!G3184</f>
        <v>0</v>
      </c>
      <c r="Q3184" s="297" t="e">
        <f>VLOOKUP(P3184,'Kategori Aset'!$B:$C,2,0)</f>
        <v>#N/A</v>
      </c>
      <c r="R3184" s="297">
        <f>+LBA!U3184</f>
        <v>0</v>
      </c>
      <c r="S3184" s="297">
        <f>+LBA!C3184</f>
        <v>0</v>
      </c>
      <c r="T3184" s="297">
        <f>+LBA!V3184</f>
        <v>0</v>
      </c>
      <c r="U3184" s="298">
        <f>+LBA!E3184</f>
        <v>0</v>
      </c>
      <c r="V3184" s="298">
        <f>+LBA!A3184</f>
        <v>0</v>
      </c>
      <c r="W3184" s="298">
        <f>+LBA!C3184</f>
        <v>0</v>
      </c>
      <c r="Y3184" s="308" t="str">
        <f t="shared" si="49"/>
        <v/>
      </c>
    </row>
    <row r="3185" spans="1:25">
      <c r="A3185" s="320">
        <f>LBA!A3185</f>
        <v>0</v>
      </c>
      <c r="B3185" s="320">
        <f>LBA!E3185</f>
        <v>0</v>
      </c>
      <c r="C3185" s="320">
        <f>LBA!P3185</f>
        <v>0</v>
      </c>
      <c r="D3185" s="321" t="str">
        <f>IF($C3185=0,"",VLOOKUP($C3185,LDI!$I:$BB,37,0))</f>
        <v/>
      </c>
      <c r="E3185" s="320" t="str">
        <f>IF($C3185=0,"",LBA!I3185)</f>
        <v/>
      </c>
      <c r="F3185" s="320" t="str">
        <f>IF($C3185=0,"",LBA!Q3185)</f>
        <v/>
      </c>
      <c r="G3185" s="321" t="str">
        <f>IF($C3185=0,"",VLOOKUP($C3185,LDI!$I:$BB,15,0))</f>
        <v/>
      </c>
      <c r="H3185" s="321" t="str">
        <f>IF($C3185=0,"",VLOOKUP($C3185,LDI!$I:$BB,17,0))</f>
        <v/>
      </c>
      <c r="I3185" s="322" t="str">
        <f>IF($C3185=0,"",LBA!R3185)</f>
        <v/>
      </c>
      <c r="J3185" s="323" t="str">
        <f>IF($C3185=0,"",LBA!AD3185)</f>
        <v/>
      </c>
      <c r="K3185" s="323" t="str">
        <f>IF($C3185=0,"",LBA!AH3185)</f>
        <v/>
      </c>
      <c r="L3185" s="323" t="str">
        <f>IF($C3185=0,"",LBA!AI3185)</f>
        <v/>
      </c>
      <c r="M3185" s="295"/>
      <c r="P3185" s="294">
        <f>+LBA!G3185</f>
        <v>0</v>
      </c>
      <c r="Q3185" s="297" t="e">
        <f>VLOOKUP(P3185,'Kategori Aset'!$B:$C,2,0)</f>
        <v>#N/A</v>
      </c>
      <c r="R3185" s="297">
        <f>+LBA!U3185</f>
        <v>0</v>
      </c>
      <c r="S3185" s="297">
        <f>+LBA!C3185</f>
        <v>0</v>
      </c>
      <c r="T3185" s="297">
        <f>+LBA!V3185</f>
        <v>0</v>
      </c>
      <c r="U3185" s="298">
        <f>+LBA!E3185</f>
        <v>0</v>
      </c>
      <c r="V3185" s="298">
        <f>+LBA!A3185</f>
        <v>0</v>
      </c>
      <c r="W3185" s="298">
        <f>+LBA!C3185</f>
        <v>0</v>
      </c>
      <c r="Y3185" s="308" t="str">
        <f t="shared" si="49"/>
        <v/>
      </c>
    </row>
    <row r="3186" spans="1:25">
      <c r="A3186" s="320">
        <f>LBA!A3186</f>
        <v>0</v>
      </c>
      <c r="B3186" s="320">
        <f>LBA!E3186</f>
        <v>0</v>
      </c>
      <c r="C3186" s="320">
        <f>LBA!P3186</f>
        <v>0</v>
      </c>
      <c r="D3186" s="321" t="str">
        <f>IF($C3186=0,"",VLOOKUP($C3186,LDI!$I:$BB,37,0))</f>
        <v/>
      </c>
      <c r="E3186" s="320" t="str">
        <f>IF($C3186=0,"",LBA!I3186)</f>
        <v/>
      </c>
      <c r="F3186" s="320" t="str">
        <f>IF($C3186=0,"",LBA!Q3186)</f>
        <v/>
      </c>
      <c r="G3186" s="321" t="str">
        <f>IF($C3186=0,"",VLOOKUP($C3186,LDI!$I:$BB,15,0))</f>
        <v/>
      </c>
      <c r="H3186" s="321" t="str">
        <f>IF($C3186=0,"",VLOOKUP($C3186,LDI!$I:$BB,17,0))</f>
        <v/>
      </c>
      <c r="I3186" s="322" t="str">
        <f>IF($C3186=0,"",LBA!R3186)</f>
        <v/>
      </c>
      <c r="J3186" s="323" t="str">
        <f>IF($C3186=0,"",LBA!AD3186)</f>
        <v/>
      </c>
      <c r="K3186" s="323" t="str">
        <f>IF($C3186=0,"",LBA!AH3186)</f>
        <v/>
      </c>
      <c r="L3186" s="323" t="str">
        <f>IF($C3186=0,"",LBA!AI3186)</f>
        <v/>
      </c>
      <c r="M3186" s="295"/>
      <c r="P3186" s="294">
        <f>+LBA!G3186</f>
        <v>0</v>
      </c>
      <c r="Q3186" s="297" t="e">
        <f>VLOOKUP(P3186,'Kategori Aset'!$B:$C,2,0)</f>
        <v>#N/A</v>
      </c>
      <c r="R3186" s="297">
        <f>+LBA!U3186</f>
        <v>0</v>
      </c>
      <c r="S3186" s="297">
        <f>+LBA!C3186</f>
        <v>0</v>
      </c>
      <c r="T3186" s="297">
        <f>+LBA!V3186</f>
        <v>0</v>
      </c>
      <c r="U3186" s="298">
        <f>+LBA!E3186</f>
        <v>0</v>
      </c>
      <c r="V3186" s="298">
        <f>+LBA!A3186</f>
        <v>0</v>
      </c>
      <c r="W3186" s="298">
        <f>+LBA!C3186</f>
        <v>0</v>
      </c>
      <c r="Y3186" s="308" t="str">
        <f t="shared" si="49"/>
        <v/>
      </c>
    </row>
    <row r="3187" spans="1:25">
      <c r="A3187" s="320">
        <f>LBA!A3187</f>
        <v>0</v>
      </c>
      <c r="B3187" s="320">
        <f>LBA!E3187</f>
        <v>0</v>
      </c>
      <c r="C3187" s="320">
        <f>LBA!P3187</f>
        <v>0</v>
      </c>
      <c r="D3187" s="321" t="str">
        <f>IF($C3187=0,"",VLOOKUP($C3187,LDI!$I:$BB,37,0))</f>
        <v/>
      </c>
      <c r="E3187" s="320" t="str">
        <f>IF($C3187=0,"",LBA!I3187)</f>
        <v/>
      </c>
      <c r="F3187" s="320" t="str">
        <f>IF($C3187=0,"",LBA!Q3187)</f>
        <v/>
      </c>
      <c r="G3187" s="321" t="str">
        <f>IF($C3187=0,"",VLOOKUP($C3187,LDI!$I:$BB,15,0))</f>
        <v/>
      </c>
      <c r="H3187" s="321" t="str">
        <f>IF($C3187=0,"",VLOOKUP($C3187,LDI!$I:$BB,17,0))</f>
        <v/>
      </c>
      <c r="I3187" s="322" t="str">
        <f>IF($C3187=0,"",LBA!R3187)</f>
        <v/>
      </c>
      <c r="J3187" s="323" t="str">
        <f>IF($C3187=0,"",LBA!AD3187)</f>
        <v/>
      </c>
      <c r="K3187" s="323" t="str">
        <f>IF($C3187=0,"",LBA!AH3187)</f>
        <v/>
      </c>
      <c r="L3187" s="323" t="str">
        <f>IF($C3187=0,"",LBA!AI3187)</f>
        <v/>
      </c>
      <c r="M3187" s="295"/>
      <c r="P3187" s="294">
        <f>+LBA!G3187</f>
        <v>0</v>
      </c>
      <c r="Q3187" s="297" t="e">
        <f>VLOOKUP(P3187,'Kategori Aset'!$B:$C,2,0)</f>
        <v>#N/A</v>
      </c>
      <c r="R3187" s="297">
        <f>+LBA!U3187</f>
        <v>0</v>
      </c>
      <c r="S3187" s="297">
        <f>+LBA!C3187</f>
        <v>0</v>
      </c>
      <c r="T3187" s="297">
        <f>+LBA!V3187</f>
        <v>0</v>
      </c>
      <c r="U3187" s="298">
        <f>+LBA!E3187</f>
        <v>0</v>
      </c>
      <c r="V3187" s="298">
        <f>+LBA!A3187</f>
        <v>0</v>
      </c>
      <c r="W3187" s="298">
        <f>+LBA!C3187</f>
        <v>0</v>
      </c>
      <c r="Y3187" s="308" t="str">
        <f t="shared" si="49"/>
        <v/>
      </c>
    </row>
    <row r="3188" spans="1:25">
      <c r="A3188" s="320">
        <f>LBA!A3188</f>
        <v>0</v>
      </c>
      <c r="B3188" s="320">
        <f>LBA!E3188</f>
        <v>0</v>
      </c>
      <c r="C3188" s="320">
        <f>LBA!P3188</f>
        <v>0</v>
      </c>
      <c r="D3188" s="321" t="str">
        <f>IF($C3188=0,"",VLOOKUP($C3188,LDI!$I:$BB,37,0))</f>
        <v/>
      </c>
      <c r="E3188" s="320" t="str">
        <f>IF($C3188=0,"",LBA!I3188)</f>
        <v/>
      </c>
      <c r="F3188" s="320" t="str">
        <f>IF($C3188=0,"",LBA!Q3188)</f>
        <v/>
      </c>
      <c r="G3188" s="321" t="str">
        <f>IF($C3188=0,"",VLOOKUP($C3188,LDI!$I:$BB,15,0))</f>
        <v/>
      </c>
      <c r="H3188" s="321" t="str">
        <f>IF($C3188=0,"",VLOOKUP($C3188,LDI!$I:$BB,17,0))</f>
        <v/>
      </c>
      <c r="I3188" s="322" t="str">
        <f>IF($C3188=0,"",LBA!R3188)</f>
        <v/>
      </c>
      <c r="J3188" s="323" t="str">
        <f>IF($C3188=0,"",LBA!AD3188)</f>
        <v/>
      </c>
      <c r="K3188" s="323" t="str">
        <f>IF($C3188=0,"",LBA!AH3188)</f>
        <v/>
      </c>
      <c r="L3188" s="323" t="str">
        <f>IF($C3188=0,"",LBA!AI3188)</f>
        <v/>
      </c>
      <c r="M3188" s="295"/>
      <c r="P3188" s="294">
        <f>+LBA!G3188</f>
        <v>0</v>
      </c>
      <c r="Q3188" s="297" t="e">
        <f>VLOOKUP(P3188,'Kategori Aset'!$B:$C,2,0)</f>
        <v>#N/A</v>
      </c>
      <c r="R3188" s="297">
        <f>+LBA!U3188</f>
        <v>0</v>
      </c>
      <c r="S3188" s="297">
        <f>+LBA!C3188</f>
        <v>0</v>
      </c>
      <c r="T3188" s="297">
        <f>+LBA!V3188</f>
        <v>0</v>
      </c>
      <c r="U3188" s="298">
        <f>+LBA!E3188</f>
        <v>0</v>
      </c>
      <c r="V3188" s="298">
        <f>+LBA!A3188</f>
        <v>0</v>
      </c>
      <c r="W3188" s="298">
        <f>+LBA!C3188</f>
        <v>0</v>
      </c>
      <c r="Y3188" s="308" t="str">
        <f t="shared" si="49"/>
        <v/>
      </c>
    </row>
    <row r="3189" spans="1:25">
      <c r="A3189" s="320">
        <f>LBA!A3189</f>
        <v>0</v>
      </c>
      <c r="B3189" s="320">
        <f>LBA!E3189</f>
        <v>0</v>
      </c>
      <c r="C3189" s="320">
        <f>LBA!P3189</f>
        <v>0</v>
      </c>
      <c r="D3189" s="321" t="str">
        <f>IF($C3189=0,"",VLOOKUP($C3189,LDI!$I:$BB,37,0))</f>
        <v/>
      </c>
      <c r="E3189" s="320" t="str">
        <f>IF($C3189=0,"",LBA!I3189)</f>
        <v/>
      </c>
      <c r="F3189" s="320" t="str">
        <f>IF($C3189=0,"",LBA!Q3189)</f>
        <v/>
      </c>
      <c r="G3189" s="321" t="str">
        <f>IF($C3189=0,"",VLOOKUP($C3189,LDI!$I:$BB,15,0))</f>
        <v/>
      </c>
      <c r="H3189" s="321" t="str">
        <f>IF($C3189=0,"",VLOOKUP($C3189,LDI!$I:$BB,17,0))</f>
        <v/>
      </c>
      <c r="I3189" s="322" t="str">
        <f>IF($C3189=0,"",LBA!R3189)</f>
        <v/>
      </c>
      <c r="J3189" s="323" t="str">
        <f>IF($C3189=0,"",LBA!AD3189)</f>
        <v/>
      </c>
      <c r="K3189" s="323" t="str">
        <f>IF($C3189=0,"",LBA!AH3189)</f>
        <v/>
      </c>
      <c r="L3189" s="323" t="str">
        <f>IF($C3189=0,"",LBA!AI3189)</f>
        <v/>
      </c>
      <c r="M3189" s="295"/>
      <c r="P3189" s="294">
        <f>+LBA!G3189</f>
        <v>0</v>
      </c>
      <c r="Q3189" s="297" t="e">
        <f>VLOOKUP(P3189,'Kategori Aset'!$B:$C,2,0)</f>
        <v>#N/A</v>
      </c>
      <c r="R3189" s="297">
        <f>+LBA!U3189</f>
        <v>0</v>
      </c>
      <c r="S3189" s="297">
        <f>+LBA!C3189</f>
        <v>0</v>
      </c>
      <c r="T3189" s="297">
        <f>+LBA!V3189</f>
        <v>0</v>
      </c>
      <c r="U3189" s="298">
        <f>+LBA!E3189</f>
        <v>0</v>
      </c>
      <c r="V3189" s="298">
        <f>+LBA!A3189</f>
        <v>0</v>
      </c>
      <c r="W3189" s="298">
        <f>+LBA!C3189</f>
        <v>0</v>
      </c>
      <c r="Y3189" s="308" t="str">
        <f t="shared" si="49"/>
        <v/>
      </c>
    </row>
    <row r="3190" spans="1:25">
      <c r="A3190" s="320">
        <f>LBA!A3190</f>
        <v>0</v>
      </c>
      <c r="B3190" s="320">
        <f>LBA!E3190</f>
        <v>0</v>
      </c>
      <c r="C3190" s="320">
        <f>LBA!P3190</f>
        <v>0</v>
      </c>
      <c r="D3190" s="321" t="str">
        <f>IF($C3190=0,"",VLOOKUP($C3190,LDI!$I:$BB,37,0))</f>
        <v/>
      </c>
      <c r="E3190" s="320" t="str">
        <f>IF($C3190=0,"",LBA!I3190)</f>
        <v/>
      </c>
      <c r="F3190" s="320" t="str">
        <f>IF($C3190=0,"",LBA!Q3190)</f>
        <v/>
      </c>
      <c r="G3190" s="321" t="str">
        <f>IF($C3190=0,"",VLOOKUP($C3190,LDI!$I:$BB,15,0))</f>
        <v/>
      </c>
      <c r="H3190" s="321" t="str">
        <f>IF($C3190=0,"",VLOOKUP($C3190,LDI!$I:$BB,17,0))</f>
        <v/>
      </c>
      <c r="I3190" s="322" t="str">
        <f>IF($C3190=0,"",LBA!R3190)</f>
        <v/>
      </c>
      <c r="J3190" s="323" t="str">
        <f>IF($C3190=0,"",LBA!AD3190)</f>
        <v/>
      </c>
      <c r="K3190" s="323" t="str">
        <f>IF($C3190=0,"",LBA!AH3190)</f>
        <v/>
      </c>
      <c r="L3190" s="323" t="str">
        <f>IF($C3190=0,"",LBA!AI3190)</f>
        <v/>
      </c>
      <c r="M3190" s="295"/>
      <c r="P3190" s="294">
        <f>+LBA!G3190</f>
        <v>0</v>
      </c>
      <c r="Q3190" s="297" t="e">
        <f>VLOOKUP(P3190,'Kategori Aset'!$B:$C,2,0)</f>
        <v>#N/A</v>
      </c>
      <c r="R3190" s="297">
        <f>+LBA!U3190</f>
        <v>0</v>
      </c>
      <c r="S3190" s="297">
        <f>+LBA!C3190</f>
        <v>0</v>
      </c>
      <c r="T3190" s="297">
        <f>+LBA!V3190</f>
        <v>0</v>
      </c>
      <c r="U3190" s="298">
        <f>+LBA!E3190</f>
        <v>0</v>
      </c>
      <c r="V3190" s="298">
        <f>+LBA!A3190</f>
        <v>0</v>
      </c>
      <c r="W3190" s="298">
        <f>+LBA!C3190</f>
        <v>0</v>
      </c>
      <c r="Y3190" s="308" t="str">
        <f t="shared" si="49"/>
        <v/>
      </c>
    </row>
    <row r="3191" spans="1:25">
      <c r="A3191" s="320">
        <f>LBA!A3191</f>
        <v>0</v>
      </c>
      <c r="B3191" s="320">
        <f>LBA!E3191</f>
        <v>0</v>
      </c>
      <c r="C3191" s="320">
        <f>LBA!P3191</f>
        <v>0</v>
      </c>
      <c r="D3191" s="321" t="str">
        <f>IF($C3191=0,"",VLOOKUP($C3191,LDI!$I:$BB,37,0))</f>
        <v/>
      </c>
      <c r="E3191" s="320" t="str">
        <f>IF($C3191=0,"",LBA!I3191)</f>
        <v/>
      </c>
      <c r="F3191" s="320" t="str">
        <f>IF($C3191=0,"",LBA!Q3191)</f>
        <v/>
      </c>
      <c r="G3191" s="321" t="str">
        <f>IF($C3191=0,"",VLOOKUP($C3191,LDI!$I:$BB,15,0))</f>
        <v/>
      </c>
      <c r="H3191" s="321" t="str">
        <f>IF($C3191=0,"",VLOOKUP($C3191,LDI!$I:$BB,17,0))</f>
        <v/>
      </c>
      <c r="I3191" s="322" t="str">
        <f>IF($C3191=0,"",LBA!R3191)</f>
        <v/>
      </c>
      <c r="J3191" s="323" t="str">
        <f>IF($C3191=0,"",LBA!AD3191)</f>
        <v/>
      </c>
      <c r="K3191" s="323" t="str">
        <f>IF($C3191=0,"",LBA!AH3191)</f>
        <v/>
      </c>
      <c r="L3191" s="323" t="str">
        <f>IF($C3191=0,"",LBA!AI3191)</f>
        <v/>
      </c>
      <c r="M3191" s="295"/>
      <c r="P3191" s="294">
        <f>+LBA!G3191</f>
        <v>0</v>
      </c>
      <c r="Q3191" s="297" t="e">
        <f>VLOOKUP(P3191,'Kategori Aset'!$B:$C,2,0)</f>
        <v>#N/A</v>
      </c>
      <c r="R3191" s="297">
        <f>+LBA!U3191</f>
        <v>0</v>
      </c>
      <c r="S3191" s="297">
        <f>+LBA!C3191</f>
        <v>0</v>
      </c>
      <c r="T3191" s="297">
        <f>+LBA!V3191</f>
        <v>0</v>
      </c>
      <c r="U3191" s="298">
        <f>+LBA!E3191</f>
        <v>0</v>
      </c>
      <c r="V3191" s="298">
        <f>+LBA!A3191</f>
        <v>0</v>
      </c>
      <c r="W3191" s="298">
        <f>+LBA!C3191</f>
        <v>0</v>
      </c>
      <c r="Y3191" s="308" t="str">
        <f t="shared" si="49"/>
        <v/>
      </c>
    </row>
    <row r="3192" spans="1:25">
      <c r="A3192" s="320">
        <f>LBA!A3192</f>
        <v>0</v>
      </c>
      <c r="B3192" s="320">
        <f>LBA!E3192</f>
        <v>0</v>
      </c>
      <c r="C3192" s="320">
        <f>LBA!P3192</f>
        <v>0</v>
      </c>
      <c r="D3192" s="321" t="str">
        <f>IF($C3192=0,"",VLOOKUP($C3192,LDI!$I:$BB,37,0))</f>
        <v/>
      </c>
      <c r="E3192" s="320" t="str">
        <f>IF($C3192=0,"",LBA!I3192)</f>
        <v/>
      </c>
      <c r="F3192" s="320" t="str">
        <f>IF($C3192=0,"",LBA!Q3192)</f>
        <v/>
      </c>
      <c r="G3192" s="321" t="str">
        <f>IF($C3192=0,"",VLOOKUP($C3192,LDI!$I:$BB,15,0))</f>
        <v/>
      </c>
      <c r="H3192" s="321" t="str">
        <f>IF($C3192=0,"",VLOOKUP($C3192,LDI!$I:$BB,17,0))</f>
        <v/>
      </c>
      <c r="I3192" s="322" t="str">
        <f>IF($C3192=0,"",LBA!R3192)</f>
        <v/>
      </c>
      <c r="J3192" s="323" t="str">
        <f>IF($C3192=0,"",LBA!AD3192)</f>
        <v/>
      </c>
      <c r="K3192" s="323" t="str">
        <f>IF($C3192=0,"",LBA!AH3192)</f>
        <v/>
      </c>
      <c r="L3192" s="323" t="str">
        <f>IF($C3192=0,"",LBA!AI3192)</f>
        <v/>
      </c>
      <c r="M3192" s="295"/>
      <c r="P3192" s="294">
        <f>+LBA!G3192</f>
        <v>0</v>
      </c>
      <c r="Q3192" s="297" t="e">
        <f>VLOOKUP(P3192,'Kategori Aset'!$B:$C,2,0)</f>
        <v>#N/A</v>
      </c>
      <c r="R3192" s="297">
        <f>+LBA!U3192</f>
        <v>0</v>
      </c>
      <c r="S3192" s="297">
        <f>+LBA!C3192</f>
        <v>0</v>
      </c>
      <c r="T3192" s="297">
        <f>+LBA!V3192</f>
        <v>0</v>
      </c>
      <c r="U3192" s="298">
        <f>+LBA!E3192</f>
        <v>0</v>
      </c>
      <c r="V3192" s="298">
        <f>+LBA!A3192</f>
        <v>0</v>
      </c>
      <c r="W3192" s="298">
        <f>+LBA!C3192</f>
        <v>0</v>
      </c>
      <c r="Y3192" s="308" t="str">
        <f t="shared" si="49"/>
        <v/>
      </c>
    </row>
    <row r="3193" spans="1:25">
      <c r="A3193" s="320">
        <f>LBA!A3193</f>
        <v>0</v>
      </c>
      <c r="B3193" s="320">
        <f>LBA!E3193</f>
        <v>0</v>
      </c>
      <c r="C3193" s="320">
        <f>LBA!P3193</f>
        <v>0</v>
      </c>
      <c r="D3193" s="321" t="str">
        <f>IF($C3193=0,"",VLOOKUP($C3193,LDI!$I:$BB,37,0))</f>
        <v/>
      </c>
      <c r="E3193" s="320" t="str">
        <f>IF($C3193=0,"",LBA!I3193)</f>
        <v/>
      </c>
      <c r="F3193" s="320" t="str">
        <f>IF($C3193=0,"",LBA!Q3193)</f>
        <v/>
      </c>
      <c r="G3193" s="321" t="str">
        <f>IF($C3193=0,"",VLOOKUP($C3193,LDI!$I:$BB,15,0))</f>
        <v/>
      </c>
      <c r="H3193" s="321" t="str">
        <f>IF($C3193=0,"",VLOOKUP($C3193,LDI!$I:$BB,17,0))</f>
        <v/>
      </c>
      <c r="I3193" s="322" t="str">
        <f>IF($C3193=0,"",LBA!R3193)</f>
        <v/>
      </c>
      <c r="J3193" s="323" t="str">
        <f>IF($C3193=0,"",LBA!AD3193)</f>
        <v/>
      </c>
      <c r="K3193" s="323" t="str">
        <f>IF($C3193=0,"",LBA!AH3193)</f>
        <v/>
      </c>
      <c r="L3193" s="323" t="str">
        <f>IF($C3193=0,"",LBA!AI3193)</f>
        <v/>
      </c>
      <c r="M3193" s="295"/>
      <c r="P3193" s="294">
        <f>+LBA!G3193</f>
        <v>0</v>
      </c>
      <c r="Q3193" s="297" t="e">
        <f>VLOOKUP(P3193,'Kategori Aset'!$B:$C,2,0)</f>
        <v>#N/A</v>
      </c>
      <c r="R3193" s="297">
        <f>+LBA!U3193</f>
        <v>0</v>
      </c>
      <c r="S3193" s="297">
        <f>+LBA!C3193</f>
        <v>0</v>
      </c>
      <c r="T3193" s="297">
        <f>+LBA!V3193</f>
        <v>0</v>
      </c>
      <c r="U3193" s="298">
        <f>+LBA!E3193</f>
        <v>0</v>
      </c>
      <c r="V3193" s="298">
        <f>+LBA!A3193</f>
        <v>0</v>
      </c>
      <c r="W3193" s="298">
        <f>+LBA!C3193</f>
        <v>0</v>
      </c>
      <c r="Y3193" s="308" t="str">
        <f t="shared" si="49"/>
        <v/>
      </c>
    </row>
    <row r="3194" spans="1:25">
      <c r="A3194" s="320">
        <f>LBA!A3194</f>
        <v>0</v>
      </c>
      <c r="B3194" s="320">
        <f>LBA!E3194</f>
        <v>0</v>
      </c>
      <c r="C3194" s="320">
        <f>LBA!P3194</f>
        <v>0</v>
      </c>
      <c r="D3194" s="321" t="str">
        <f>IF($C3194=0,"",VLOOKUP($C3194,LDI!$I:$BB,37,0))</f>
        <v/>
      </c>
      <c r="E3194" s="320" t="str">
        <f>IF($C3194=0,"",LBA!I3194)</f>
        <v/>
      </c>
      <c r="F3194" s="320" t="str">
        <f>IF($C3194=0,"",LBA!Q3194)</f>
        <v/>
      </c>
      <c r="G3194" s="321" t="str">
        <f>IF($C3194=0,"",VLOOKUP($C3194,LDI!$I:$BB,15,0))</f>
        <v/>
      </c>
      <c r="H3194" s="321" t="str">
        <f>IF($C3194=0,"",VLOOKUP($C3194,LDI!$I:$BB,17,0))</f>
        <v/>
      </c>
      <c r="I3194" s="322" t="str">
        <f>IF($C3194=0,"",LBA!R3194)</f>
        <v/>
      </c>
      <c r="J3194" s="323" t="str">
        <f>IF($C3194=0,"",LBA!AD3194)</f>
        <v/>
      </c>
      <c r="K3194" s="323" t="str">
        <f>IF($C3194=0,"",LBA!AH3194)</f>
        <v/>
      </c>
      <c r="L3194" s="323" t="str">
        <f>IF($C3194=0,"",LBA!AI3194)</f>
        <v/>
      </c>
      <c r="M3194" s="295"/>
      <c r="P3194" s="294">
        <f>+LBA!G3194</f>
        <v>0</v>
      </c>
      <c r="Q3194" s="297" t="e">
        <f>VLOOKUP(P3194,'Kategori Aset'!$B:$C,2,0)</f>
        <v>#N/A</v>
      </c>
      <c r="R3194" s="297">
        <f>+LBA!U3194</f>
        <v>0</v>
      </c>
      <c r="S3194" s="297">
        <f>+LBA!C3194</f>
        <v>0</v>
      </c>
      <c r="T3194" s="297">
        <f>+LBA!V3194</f>
        <v>0</v>
      </c>
      <c r="U3194" s="298">
        <f>+LBA!E3194</f>
        <v>0</v>
      </c>
      <c r="V3194" s="298">
        <f>+LBA!A3194</f>
        <v>0</v>
      </c>
      <c r="W3194" s="298">
        <f>+LBA!C3194</f>
        <v>0</v>
      </c>
      <c r="Y3194" s="308" t="str">
        <f t="shared" si="49"/>
        <v/>
      </c>
    </row>
    <row r="3195" spans="1:25">
      <c r="A3195" s="320">
        <f>LBA!A3195</f>
        <v>0</v>
      </c>
      <c r="B3195" s="320">
        <f>LBA!E3195</f>
        <v>0</v>
      </c>
      <c r="C3195" s="320">
        <f>LBA!P3195</f>
        <v>0</v>
      </c>
      <c r="D3195" s="321" t="str">
        <f>IF($C3195=0,"",VLOOKUP($C3195,LDI!$I:$BB,37,0))</f>
        <v/>
      </c>
      <c r="E3195" s="320" t="str">
        <f>IF($C3195=0,"",LBA!I3195)</f>
        <v/>
      </c>
      <c r="F3195" s="320" t="str">
        <f>IF($C3195=0,"",LBA!Q3195)</f>
        <v/>
      </c>
      <c r="G3195" s="321" t="str">
        <f>IF($C3195=0,"",VLOOKUP($C3195,LDI!$I:$BB,15,0))</f>
        <v/>
      </c>
      <c r="H3195" s="321" t="str">
        <f>IF($C3195=0,"",VLOOKUP($C3195,LDI!$I:$BB,17,0))</f>
        <v/>
      </c>
      <c r="I3195" s="322" t="str">
        <f>IF($C3195=0,"",LBA!R3195)</f>
        <v/>
      </c>
      <c r="J3195" s="323" t="str">
        <f>IF($C3195=0,"",LBA!AD3195)</f>
        <v/>
      </c>
      <c r="K3195" s="323" t="str">
        <f>IF($C3195=0,"",LBA!AH3195)</f>
        <v/>
      </c>
      <c r="L3195" s="323" t="str">
        <f>IF($C3195=0,"",LBA!AI3195)</f>
        <v/>
      </c>
      <c r="M3195" s="295"/>
      <c r="P3195" s="294">
        <f>+LBA!G3195</f>
        <v>0</v>
      </c>
      <c r="Q3195" s="297" t="e">
        <f>VLOOKUP(P3195,'Kategori Aset'!$B:$C,2,0)</f>
        <v>#N/A</v>
      </c>
      <c r="R3195" s="297">
        <f>+LBA!U3195</f>
        <v>0</v>
      </c>
      <c r="S3195" s="297">
        <f>+LBA!C3195</f>
        <v>0</v>
      </c>
      <c r="T3195" s="297">
        <f>+LBA!V3195</f>
        <v>0</v>
      </c>
      <c r="U3195" s="298">
        <f>+LBA!E3195</f>
        <v>0</v>
      </c>
      <c r="V3195" s="298">
        <f>+LBA!A3195</f>
        <v>0</v>
      </c>
      <c r="W3195" s="298">
        <f>+LBA!C3195</f>
        <v>0</v>
      </c>
      <c r="Y3195" s="308" t="str">
        <f t="shared" si="49"/>
        <v/>
      </c>
    </row>
    <row r="3196" spans="1:25">
      <c r="A3196" s="320">
        <f>LBA!A3196</f>
        <v>0</v>
      </c>
      <c r="B3196" s="320">
        <f>LBA!E3196</f>
        <v>0</v>
      </c>
      <c r="C3196" s="320">
        <f>LBA!P3196</f>
        <v>0</v>
      </c>
      <c r="D3196" s="321" t="str">
        <f>IF($C3196=0,"",VLOOKUP($C3196,LDI!$I:$BB,37,0))</f>
        <v/>
      </c>
      <c r="E3196" s="320" t="str">
        <f>IF($C3196=0,"",LBA!I3196)</f>
        <v/>
      </c>
      <c r="F3196" s="320" t="str">
        <f>IF($C3196=0,"",LBA!Q3196)</f>
        <v/>
      </c>
      <c r="G3196" s="321" t="str">
        <f>IF($C3196=0,"",VLOOKUP($C3196,LDI!$I:$BB,15,0))</f>
        <v/>
      </c>
      <c r="H3196" s="321" t="str">
        <f>IF($C3196=0,"",VLOOKUP($C3196,LDI!$I:$BB,17,0))</f>
        <v/>
      </c>
      <c r="I3196" s="322" t="str">
        <f>IF($C3196=0,"",LBA!R3196)</f>
        <v/>
      </c>
      <c r="J3196" s="323" t="str">
        <f>IF($C3196=0,"",LBA!AD3196)</f>
        <v/>
      </c>
      <c r="K3196" s="323" t="str">
        <f>IF($C3196=0,"",LBA!AH3196)</f>
        <v/>
      </c>
      <c r="L3196" s="323" t="str">
        <f>IF($C3196=0,"",LBA!AI3196)</f>
        <v/>
      </c>
      <c r="M3196" s="295"/>
      <c r="P3196" s="294">
        <f>+LBA!G3196</f>
        <v>0</v>
      </c>
      <c r="Q3196" s="297" t="e">
        <f>VLOOKUP(P3196,'Kategori Aset'!$B:$C,2,0)</f>
        <v>#N/A</v>
      </c>
      <c r="R3196" s="297">
        <f>+LBA!U3196</f>
        <v>0</v>
      </c>
      <c r="S3196" s="297">
        <f>+LBA!C3196</f>
        <v>0</v>
      </c>
      <c r="T3196" s="297">
        <f>+LBA!V3196</f>
        <v>0</v>
      </c>
      <c r="U3196" s="298">
        <f>+LBA!E3196</f>
        <v>0</v>
      </c>
      <c r="V3196" s="298">
        <f>+LBA!A3196</f>
        <v>0</v>
      </c>
      <c r="W3196" s="298">
        <f>+LBA!C3196</f>
        <v>0</v>
      </c>
      <c r="Y3196" s="308" t="str">
        <f t="shared" si="49"/>
        <v/>
      </c>
    </row>
    <row r="3197" spans="1:25">
      <c r="A3197" s="320">
        <f>LBA!A3197</f>
        <v>0</v>
      </c>
      <c r="B3197" s="320">
        <f>LBA!E3197</f>
        <v>0</v>
      </c>
      <c r="C3197" s="320">
        <f>LBA!P3197</f>
        <v>0</v>
      </c>
      <c r="D3197" s="321" t="str">
        <f>IF($C3197=0,"",VLOOKUP($C3197,LDI!$I:$BB,37,0))</f>
        <v/>
      </c>
      <c r="E3197" s="320" t="str">
        <f>IF($C3197=0,"",LBA!I3197)</f>
        <v/>
      </c>
      <c r="F3197" s="320" t="str">
        <f>IF($C3197=0,"",LBA!Q3197)</f>
        <v/>
      </c>
      <c r="G3197" s="321" t="str">
        <f>IF($C3197=0,"",VLOOKUP($C3197,LDI!$I:$BB,15,0))</f>
        <v/>
      </c>
      <c r="H3197" s="321" t="str">
        <f>IF($C3197=0,"",VLOOKUP($C3197,LDI!$I:$BB,17,0))</f>
        <v/>
      </c>
      <c r="I3197" s="322" t="str">
        <f>IF($C3197=0,"",LBA!R3197)</f>
        <v/>
      </c>
      <c r="J3197" s="323" t="str">
        <f>IF($C3197=0,"",LBA!AD3197)</f>
        <v/>
      </c>
      <c r="K3197" s="323" t="str">
        <f>IF($C3197=0,"",LBA!AH3197)</f>
        <v/>
      </c>
      <c r="L3197" s="323" t="str">
        <f>IF($C3197=0,"",LBA!AI3197)</f>
        <v/>
      </c>
      <c r="M3197" s="295"/>
      <c r="P3197" s="294">
        <f>+LBA!G3197</f>
        <v>0</v>
      </c>
      <c r="Q3197" s="297" t="e">
        <f>VLOOKUP(P3197,'Kategori Aset'!$B:$C,2,0)</f>
        <v>#N/A</v>
      </c>
      <c r="R3197" s="297">
        <f>+LBA!U3197</f>
        <v>0</v>
      </c>
      <c r="S3197" s="297">
        <f>+LBA!C3197</f>
        <v>0</v>
      </c>
      <c r="T3197" s="297">
        <f>+LBA!V3197</f>
        <v>0</v>
      </c>
      <c r="U3197" s="298">
        <f>+LBA!E3197</f>
        <v>0</v>
      </c>
      <c r="V3197" s="298">
        <f>+LBA!A3197</f>
        <v>0</v>
      </c>
      <c r="W3197" s="298">
        <f>+LBA!C3197</f>
        <v>0</v>
      </c>
      <c r="Y3197" s="308" t="str">
        <f t="shared" si="49"/>
        <v/>
      </c>
    </row>
    <row r="3198" spans="1:25">
      <c r="A3198" s="320">
        <f>LBA!A3198</f>
        <v>0</v>
      </c>
      <c r="B3198" s="320">
        <f>LBA!E3198</f>
        <v>0</v>
      </c>
      <c r="C3198" s="320">
        <f>LBA!P3198</f>
        <v>0</v>
      </c>
      <c r="D3198" s="321" t="str">
        <f>IF($C3198=0,"",VLOOKUP($C3198,LDI!$I:$BB,37,0))</f>
        <v/>
      </c>
      <c r="E3198" s="320" t="str">
        <f>IF($C3198=0,"",LBA!I3198)</f>
        <v/>
      </c>
      <c r="F3198" s="320" t="str">
        <f>IF($C3198=0,"",LBA!Q3198)</f>
        <v/>
      </c>
      <c r="G3198" s="321" t="str">
        <f>IF($C3198=0,"",VLOOKUP($C3198,LDI!$I:$BB,15,0))</f>
        <v/>
      </c>
      <c r="H3198" s="321" t="str">
        <f>IF($C3198=0,"",VLOOKUP($C3198,LDI!$I:$BB,17,0))</f>
        <v/>
      </c>
      <c r="I3198" s="322" t="str">
        <f>IF($C3198=0,"",LBA!R3198)</f>
        <v/>
      </c>
      <c r="J3198" s="323" t="str">
        <f>IF($C3198=0,"",LBA!AD3198)</f>
        <v/>
      </c>
      <c r="K3198" s="323" t="str">
        <f>IF($C3198=0,"",LBA!AH3198)</f>
        <v/>
      </c>
      <c r="L3198" s="323" t="str">
        <f>IF($C3198=0,"",LBA!AI3198)</f>
        <v/>
      </c>
      <c r="M3198" s="295"/>
      <c r="P3198" s="294">
        <f>+LBA!G3198</f>
        <v>0</v>
      </c>
      <c r="Q3198" s="297" t="e">
        <f>VLOOKUP(P3198,'Kategori Aset'!$B:$C,2,0)</f>
        <v>#N/A</v>
      </c>
      <c r="R3198" s="297">
        <f>+LBA!U3198</f>
        <v>0</v>
      </c>
      <c r="S3198" s="297">
        <f>+LBA!C3198</f>
        <v>0</v>
      </c>
      <c r="T3198" s="297">
        <f>+LBA!V3198</f>
        <v>0</v>
      </c>
      <c r="U3198" s="298">
        <f>+LBA!E3198</f>
        <v>0</v>
      </c>
      <c r="V3198" s="298">
        <f>+LBA!A3198</f>
        <v>0</v>
      </c>
      <c r="W3198" s="298">
        <f>+LBA!C3198</f>
        <v>0</v>
      </c>
      <c r="Y3198" s="308" t="str">
        <f t="shared" si="49"/>
        <v/>
      </c>
    </row>
    <row r="3199" spans="1:25">
      <c r="A3199" s="320">
        <f>LBA!A3199</f>
        <v>0</v>
      </c>
      <c r="B3199" s="320">
        <f>LBA!E3199</f>
        <v>0</v>
      </c>
      <c r="C3199" s="320">
        <f>LBA!P3199</f>
        <v>0</v>
      </c>
      <c r="D3199" s="321" t="str">
        <f>IF($C3199=0,"",VLOOKUP($C3199,LDI!$I:$BB,37,0))</f>
        <v/>
      </c>
      <c r="E3199" s="320" t="str">
        <f>IF($C3199=0,"",LBA!I3199)</f>
        <v/>
      </c>
      <c r="F3199" s="320" t="str">
        <f>IF($C3199=0,"",LBA!Q3199)</f>
        <v/>
      </c>
      <c r="G3199" s="321" t="str">
        <f>IF($C3199=0,"",VLOOKUP($C3199,LDI!$I:$BB,15,0))</f>
        <v/>
      </c>
      <c r="H3199" s="321" t="str">
        <f>IF($C3199=0,"",VLOOKUP($C3199,LDI!$I:$BB,17,0))</f>
        <v/>
      </c>
      <c r="I3199" s="322" t="str">
        <f>IF($C3199=0,"",LBA!R3199)</f>
        <v/>
      </c>
      <c r="J3199" s="323" t="str">
        <f>IF($C3199=0,"",LBA!AD3199)</f>
        <v/>
      </c>
      <c r="K3199" s="323" t="str">
        <f>IF($C3199=0,"",LBA!AH3199)</f>
        <v/>
      </c>
      <c r="L3199" s="323" t="str">
        <f>IF($C3199=0,"",LBA!AI3199)</f>
        <v/>
      </c>
      <c r="M3199" s="295"/>
      <c r="P3199" s="294">
        <f>+LBA!G3199</f>
        <v>0</v>
      </c>
      <c r="Q3199" s="297" t="e">
        <f>VLOOKUP(P3199,'Kategori Aset'!$B:$C,2,0)</f>
        <v>#N/A</v>
      </c>
      <c r="R3199" s="297">
        <f>+LBA!U3199</f>
        <v>0</v>
      </c>
      <c r="S3199" s="297">
        <f>+LBA!C3199</f>
        <v>0</v>
      </c>
      <c r="T3199" s="297">
        <f>+LBA!V3199</f>
        <v>0</v>
      </c>
      <c r="U3199" s="298">
        <f>+LBA!E3199</f>
        <v>0</v>
      </c>
      <c r="V3199" s="298">
        <f>+LBA!A3199</f>
        <v>0</v>
      </c>
      <c r="W3199" s="298">
        <f>+LBA!C3199</f>
        <v>0</v>
      </c>
      <c r="Y3199" s="308" t="str">
        <f t="shared" si="49"/>
        <v/>
      </c>
    </row>
    <row r="3200" spans="1:25">
      <c r="A3200" s="320">
        <f>LBA!A3200</f>
        <v>0</v>
      </c>
      <c r="B3200" s="320">
        <f>LBA!E3200</f>
        <v>0</v>
      </c>
      <c r="C3200" s="320">
        <f>LBA!P3200</f>
        <v>0</v>
      </c>
      <c r="D3200" s="321" t="str">
        <f>IF($C3200=0,"",VLOOKUP($C3200,LDI!$I:$BB,37,0))</f>
        <v/>
      </c>
      <c r="E3200" s="320" t="str">
        <f>IF($C3200=0,"",LBA!I3200)</f>
        <v/>
      </c>
      <c r="F3200" s="320" t="str">
        <f>IF($C3200=0,"",LBA!Q3200)</f>
        <v/>
      </c>
      <c r="G3200" s="321" t="str">
        <f>IF($C3200=0,"",VLOOKUP($C3200,LDI!$I:$BB,15,0))</f>
        <v/>
      </c>
      <c r="H3200" s="321" t="str">
        <f>IF($C3200=0,"",VLOOKUP($C3200,LDI!$I:$BB,17,0))</f>
        <v/>
      </c>
      <c r="I3200" s="322" t="str">
        <f>IF($C3200=0,"",LBA!R3200)</f>
        <v/>
      </c>
      <c r="J3200" s="323" t="str">
        <f>IF($C3200=0,"",LBA!AD3200)</f>
        <v/>
      </c>
      <c r="K3200" s="323" t="str">
        <f>IF($C3200=0,"",LBA!AH3200)</f>
        <v/>
      </c>
      <c r="L3200" s="323" t="str">
        <f>IF($C3200=0,"",LBA!AI3200)</f>
        <v/>
      </c>
      <c r="M3200" s="295"/>
      <c r="P3200" s="294">
        <f>+LBA!G3200</f>
        <v>0</v>
      </c>
      <c r="Q3200" s="297" t="e">
        <f>VLOOKUP(P3200,'Kategori Aset'!$B:$C,2,0)</f>
        <v>#N/A</v>
      </c>
      <c r="R3200" s="297">
        <f>+LBA!U3200</f>
        <v>0</v>
      </c>
      <c r="S3200" s="297">
        <f>+LBA!C3200</f>
        <v>0</v>
      </c>
      <c r="T3200" s="297">
        <f>+LBA!V3200</f>
        <v>0</v>
      </c>
      <c r="U3200" s="298">
        <f>+LBA!E3200</f>
        <v>0</v>
      </c>
      <c r="V3200" s="298">
        <f>+LBA!A3200</f>
        <v>0</v>
      </c>
      <c r="W3200" s="298">
        <f>+LBA!C3200</f>
        <v>0</v>
      </c>
      <c r="Y3200" s="308" t="str">
        <f t="shared" si="49"/>
        <v/>
      </c>
    </row>
    <row r="3201" spans="1:25">
      <c r="A3201" s="320">
        <f>LBA!A3201</f>
        <v>0</v>
      </c>
      <c r="B3201" s="320">
        <f>LBA!E3201</f>
        <v>0</v>
      </c>
      <c r="C3201" s="320">
        <f>LBA!P3201</f>
        <v>0</v>
      </c>
      <c r="D3201" s="321" t="str">
        <f>IF($C3201=0,"",VLOOKUP($C3201,LDI!$I:$BB,37,0))</f>
        <v/>
      </c>
      <c r="E3201" s="320" t="str">
        <f>IF($C3201=0,"",LBA!I3201)</f>
        <v/>
      </c>
      <c r="F3201" s="320" t="str">
        <f>IF($C3201=0,"",LBA!Q3201)</f>
        <v/>
      </c>
      <c r="G3201" s="321" t="str">
        <f>IF($C3201=0,"",VLOOKUP($C3201,LDI!$I:$BB,15,0))</f>
        <v/>
      </c>
      <c r="H3201" s="321" t="str">
        <f>IF($C3201=0,"",VLOOKUP($C3201,LDI!$I:$BB,17,0))</f>
        <v/>
      </c>
      <c r="I3201" s="322" t="str">
        <f>IF($C3201=0,"",LBA!R3201)</f>
        <v/>
      </c>
      <c r="J3201" s="323" t="str">
        <f>IF($C3201=0,"",LBA!AD3201)</f>
        <v/>
      </c>
      <c r="K3201" s="323" t="str">
        <f>IF($C3201=0,"",LBA!AH3201)</f>
        <v/>
      </c>
      <c r="L3201" s="323" t="str">
        <f>IF($C3201=0,"",LBA!AI3201)</f>
        <v/>
      </c>
      <c r="M3201" s="295"/>
      <c r="P3201" s="294">
        <f>+LBA!G3201</f>
        <v>0</v>
      </c>
      <c r="Q3201" s="297" t="e">
        <f>VLOOKUP(P3201,'Kategori Aset'!$B:$C,2,0)</f>
        <v>#N/A</v>
      </c>
      <c r="R3201" s="297">
        <f>+LBA!U3201</f>
        <v>0</v>
      </c>
      <c r="S3201" s="297">
        <f>+LBA!C3201</f>
        <v>0</v>
      </c>
      <c r="T3201" s="297">
        <f>+LBA!V3201</f>
        <v>0</v>
      </c>
      <c r="U3201" s="298">
        <f>+LBA!E3201</f>
        <v>0</v>
      </c>
      <c r="V3201" s="298">
        <f>+LBA!A3201</f>
        <v>0</v>
      </c>
      <c r="W3201" s="298">
        <f>+LBA!C3201</f>
        <v>0</v>
      </c>
      <c r="Y3201" s="308" t="str">
        <f t="shared" si="49"/>
        <v/>
      </c>
    </row>
    <row r="3202" spans="1:25">
      <c r="A3202" s="320">
        <f>LBA!A3202</f>
        <v>0</v>
      </c>
      <c r="B3202" s="320">
        <f>LBA!E3202</f>
        <v>0</v>
      </c>
      <c r="C3202" s="320">
        <f>LBA!P3202</f>
        <v>0</v>
      </c>
      <c r="D3202" s="321" t="str">
        <f>IF($C3202=0,"",VLOOKUP($C3202,LDI!$I:$BB,37,0))</f>
        <v/>
      </c>
      <c r="E3202" s="320" t="str">
        <f>IF($C3202=0,"",LBA!I3202)</f>
        <v/>
      </c>
      <c r="F3202" s="320" t="str">
        <f>IF($C3202=0,"",LBA!Q3202)</f>
        <v/>
      </c>
      <c r="G3202" s="321" t="str">
        <f>IF($C3202=0,"",VLOOKUP($C3202,LDI!$I:$BB,15,0))</f>
        <v/>
      </c>
      <c r="H3202" s="321" t="str">
        <f>IF($C3202=0,"",VLOOKUP($C3202,LDI!$I:$BB,17,0))</f>
        <v/>
      </c>
      <c r="I3202" s="322" t="str">
        <f>IF($C3202=0,"",LBA!R3202)</f>
        <v/>
      </c>
      <c r="J3202" s="323" t="str">
        <f>IF($C3202=0,"",LBA!AD3202)</f>
        <v/>
      </c>
      <c r="K3202" s="323" t="str">
        <f>IF($C3202=0,"",LBA!AH3202)</f>
        <v/>
      </c>
      <c r="L3202" s="323" t="str">
        <f>IF($C3202=0,"",LBA!AI3202)</f>
        <v/>
      </c>
      <c r="M3202" s="295"/>
      <c r="P3202" s="294">
        <f>+LBA!G3202</f>
        <v>0</v>
      </c>
      <c r="Q3202" s="297" t="e">
        <f>VLOOKUP(P3202,'Kategori Aset'!$B:$C,2,0)</f>
        <v>#N/A</v>
      </c>
      <c r="R3202" s="297">
        <f>+LBA!U3202</f>
        <v>0</v>
      </c>
      <c r="S3202" s="297">
        <f>+LBA!C3202</f>
        <v>0</v>
      </c>
      <c r="T3202" s="297">
        <f>+LBA!V3202</f>
        <v>0</v>
      </c>
      <c r="U3202" s="298">
        <f>+LBA!E3202</f>
        <v>0</v>
      </c>
      <c r="V3202" s="298">
        <f>+LBA!A3202</f>
        <v>0</v>
      </c>
      <c r="W3202" s="298">
        <f>+LBA!C3202</f>
        <v>0</v>
      </c>
      <c r="Y3202" s="308" t="str">
        <f t="shared" si="49"/>
        <v/>
      </c>
    </row>
    <row r="3203" spans="1:25">
      <c r="A3203" s="320">
        <f>LBA!A3203</f>
        <v>0</v>
      </c>
      <c r="B3203" s="320">
        <f>LBA!E3203</f>
        <v>0</v>
      </c>
      <c r="C3203" s="320">
        <f>LBA!P3203</f>
        <v>0</v>
      </c>
      <c r="D3203" s="321" t="str">
        <f>IF($C3203=0,"",VLOOKUP($C3203,LDI!$I:$BB,37,0))</f>
        <v/>
      </c>
      <c r="E3203" s="320" t="str">
        <f>IF($C3203=0,"",LBA!I3203)</f>
        <v/>
      </c>
      <c r="F3203" s="320" t="str">
        <f>IF($C3203=0,"",LBA!Q3203)</f>
        <v/>
      </c>
      <c r="G3203" s="321" t="str">
        <f>IF($C3203=0,"",VLOOKUP($C3203,LDI!$I:$BB,15,0))</f>
        <v/>
      </c>
      <c r="H3203" s="321" t="str">
        <f>IF($C3203=0,"",VLOOKUP($C3203,LDI!$I:$BB,17,0))</f>
        <v/>
      </c>
      <c r="I3203" s="322" t="str">
        <f>IF($C3203=0,"",LBA!R3203)</f>
        <v/>
      </c>
      <c r="J3203" s="323" t="str">
        <f>IF($C3203=0,"",LBA!AD3203)</f>
        <v/>
      </c>
      <c r="K3203" s="323" t="str">
        <f>IF($C3203=0,"",LBA!AH3203)</f>
        <v/>
      </c>
      <c r="L3203" s="323" t="str">
        <f>IF($C3203=0,"",LBA!AI3203)</f>
        <v/>
      </c>
      <c r="M3203" s="295"/>
      <c r="P3203" s="294">
        <f>+LBA!G3203</f>
        <v>0</v>
      </c>
      <c r="Q3203" s="297" t="e">
        <f>VLOOKUP(P3203,'Kategori Aset'!$B:$C,2,0)</f>
        <v>#N/A</v>
      </c>
      <c r="R3203" s="297">
        <f>+LBA!U3203</f>
        <v>0</v>
      </c>
      <c r="S3203" s="297">
        <f>+LBA!C3203</f>
        <v>0</v>
      </c>
      <c r="T3203" s="297">
        <f>+LBA!V3203</f>
        <v>0</v>
      </c>
      <c r="U3203" s="298">
        <f>+LBA!E3203</f>
        <v>0</v>
      </c>
      <c r="V3203" s="298">
        <f>+LBA!A3203</f>
        <v>0</v>
      </c>
      <c r="W3203" s="298">
        <f>+LBA!C3203</f>
        <v>0</v>
      </c>
      <c r="Y3203" s="308" t="str">
        <f t="shared" ref="Y3203:Y3266" si="50">IF(ISBLANK(M3203),""," Jika TW Sila isi Column *STATUS TERKINI FIZIKAL ASET* dan NAMA PEGAWAI PEMVERIFIKASI. Jika W ,Sila isi Column  NAMA PEGAWAI PEMVERIFIKASI sahaja")</f>
        <v/>
      </c>
    </row>
    <row r="3204" spans="1:25">
      <c r="A3204" s="320">
        <f>LBA!A3204</f>
        <v>0</v>
      </c>
      <c r="B3204" s="320">
        <f>LBA!E3204</f>
        <v>0</v>
      </c>
      <c r="C3204" s="320">
        <f>LBA!P3204</f>
        <v>0</v>
      </c>
      <c r="D3204" s="321" t="str">
        <f>IF($C3204=0,"",VLOOKUP($C3204,LDI!$I:$BB,37,0))</f>
        <v/>
      </c>
      <c r="E3204" s="320" t="str">
        <f>IF($C3204=0,"",LBA!I3204)</f>
        <v/>
      </c>
      <c r="F3204" s="320" t="str">
        <f>IF($C3204=0,"",LBA!Q3204)</f>
        <v/>
      </c>
      <c r="G3204" s="321" t="str">
        <f>IF($C3204=0,"",VLOOKUP($C3204,LDI!$I:$BB,15,0))</f>
        <v/>
      </c>
      <c r="H3204" s="321" t="str">
        <f>IF($C3204=0,"",VLOOKUP($C3204,LDI!$I:$BB,17,0))</f>
        <v/>
      </c>
      <c r="I3204" s="322" t="str">
        <f>IF($C3204=0,"",LBA!R3204)</f>
        <v/>
      </c>
      <c r="J3204" s="323" t="str">
        <f>IF($C3204=0,"",LBA!AD3204)</f>
        <v/>
      </c>
      <c r="K3204" s="323" t="str">
        <f>IF($C3204=0,"",LBA!AH3204)</f>
        <v/>
      </c>
      <c r="L3204" s="323" t="str">
        <f>IF($C3204=0,"",LBA!AI3204)</f>
        <v/>
      </c>
      <c r="M3204" s="295"/>
      <c r="P3204" s="294">
        <f>+LBA!G3204</f>
        <v>0</v>
      </c>
      <c r="Q3204" s="297" t="e">
        <f>VLOOKUP(P3204,'Kategori Aset'!$B:$C,2,0)</f>
        <v>#N/A</v>
      </c>
      <c r="R3204" s="297">
        <f>+LBA!U3204</f>
        <v>0</v>
      </c>
      <c r="S3204" s="297">
        <f>+LBA!C3204</f>
        <v>0</v>
      </c>
      <c r="T3204" s="297">
        <f>+LBA!V3204</f>
        <v>0</v>
      </c>
      <c r="U3204" s="298">
        <f>+LBA!E3204</f>
        <v>0</v>
      </c>
      <c r="V3204" s="298">
        <f>+LBA!A3204</f>
        <v>0</v>
      </c>
      <c r="W3204" s="298">
        <f>+LBA!C3204</f>
        <v>0</v>
      </c>
      <c r="Y3204" s="308" t="str">
        <f t="shared" si="50"/>
        <v/>
      </c>
    </row>
    <row r="3205" spans="1:25">
      <c r="A3205" s="320">
        <f>LBA!A3205</f>
        <v>0</v>
      </c>
      <c r="B3205" s="320">
        <f>LBA!E3205</f>
        <v>0</v>
      </c>
      <c r="C3205" s="320">
        <f>LBA!P3205</f>
        <v>0</v>
      </c>
      <c r="D3205" s="321" t="str">
        <f>IF($C3205=0,"",VLOOKUP($C3205,LDI!$I:$BB,37,0))</f>
        <v/>
      </c>
      <c r="E3205" s="320" t="str">
        <f>IF($C3205=0,"",LBA!I3205)</f>
        <v/>
      </c>
      <c r="F3205" s="320" t="str">
        <f>IF($C3205=0,"",LBA!Q3205)</f>
        <v/>
      </c>
      <c r="G3205" s="321" t="str">
        <f>IF($C3205=0,"",VLOOKUP($C3205,LDI!$I:$BB,15,0))</f>
        <v/>
      </c>
      <c r="H3205" s="321" t="str">
        <f>IF($C3205=0,"",VLOOKUP($C3205,LDI!$I:$BB,17,0))</f>
        <v/>
      </c>
      <c r="I3205" s="322" t="str">
        <f>IF($C3205=0,"",LBA!R3205)</f>
        <v/>
      </c>
      <c r="J3205" s="323" t="str">
        <f>IF($C3205=0,"",LBA!AD3205)</f>
        <v/>
      </c>
      <c r="K3205" s="323" t="str">
        <f>IF($C3205=0,"",LBA!AH3205)</f>
        <v/>
      </c>
      <c r="L3205" s="323" t="str">
        <f>IF($C3205=0,"",LBA!AI3205)</f>
        <v/>
      </c>
      <c r="M3205" s="295"/>
      <c r="P3205" s="294">
        <f>+LBA!G3205</f>
        <v>0</v>
      </c>
      <c r="Q3205" s="297" t="e">
        <f>VLOOKUP(P3205,'Kategori Aset'!$B:$C,2,0)</f>
        <v>#N/A</v>
      </c>
      <c r="R3205" s="297">
        <f>+LBA!U3205</f>
        <v>0</v>
      </c>
      <c r="S3205" s="297">
        <f>+LBA!C3205</f>
        <v>0</v>
      </c>
      <c r="T3205" s="297">
        <f>+LBA!V3205</f>
        <v>0</v>
      </c>
      <c r="U3205" s="298">
        <f>+LBA!E3205</f>
        <v>0</v>
      </c>
      <c r="V3205" s="298">
        <f>+LBA!A3205</f>
        <v>0</v>
      </c>
      <c r="W3205" s="298">
        <f>+LBA!C3205</f>
        <v>0</v>
      </c>
      <c r="Y3205" s="308" t="str">
        <f t="shared" si="50"/>
        <v/>
      </c>
    </row>
    <row r="3206" spans="1:25">
      <c r="A3206" s="320">
        <f>LBA!A3206</f>
        <v>0</v>
      </c>
      <c r="B3206" s="320">
        <f>LBA!E3206</f>
        <v>0</v>
      </c>
      <c r="C3206" s="320">
        <f>LBA!P3206</f>
        <v>0</v>
      </c>
      <c r="D3206" s="321" t="str">
        <f>IF($C3206=0,"",VLOOKUP($C3206,LDI!$I:$BB,37,0))</f>
        <v/>
      </c>
      <c r="E3206" s="320" t="str">
        <f>IF($C3206=0,"",LBA!I3206)</f>
        <v/>
      </c>
      <c r="F3206" s="320" t="str">
        <f>IF($C3206=0,"",LBA!Q3206)</f>
        <v/>
      </c>
      <c r="G3206" s="321" t="str">
        <f>IF($C3206=0,"",VLOOKUP($C3206,LDI!$I:$BB,15,0))</f>
        <v/>
      </c>
      <c r="H3206" s="321" t="str">
        <f>IF($C3206=0,"",VLOOKUP($C3206,LDI!$I:$BB,17,0))</f>
        <v/>
      </c>
      <c r="I3206" s="322" t="str">
        <f>IF($C3206=0,"",LBA!R3206)</f>
        <v/>
      </c>
      <c r="J3206" s="323" t="str">
        <f>IF($C3206=0,"",LBA!AD3206)</f>
        <v/>
      </c>
      <c r="K3206" s="323" t="str">
        <f>IF($C3206=0,"",LBA!AH3206)</f>
        <v/>
      </c>
      <c r="L3206" s="323" t="str">
        <f>IF($C3206=0,"",LBA!AI3206)</f>
        <v/>
      </c>
      <c r="M3206" s="295"/>
      <c r="P3206" s="294">
        <f>+LBA!G3206</f>
        <v>0</v>
      </c>
      <c r="Q3206" s="297" t="e">
        <f>VLOOKUP(P3206,'Kategori Aset'!$B:$C,2,0)</f>
        <v>#N/A</v>
      </c>
      <c r="R3206" s="297">
        <f>+LBA!U3206</f>
        <v>0</v>
      </c>
      <c r="S3206" s="297">
        <f>+LBA!C3206</f>
        <v>0</v>
      </c>
      <c r="T3206" s="297">
        <f>+LBA!V3206</f>
        <v>0</v>
      </c>
      <c r="U3206" s="298">
        <f>+LBA!E3206</f>
        <v>0</v>
      </c>
      <c r="V3206" s="298">
        <f>+LBA!A3206</f>
        <v>0</v>
      </c>
      <c r="W3206" s="298">
        <f>+LBA!C3206</f>
        <v>0</v>
      </c>
      <c r="Y3206" s="308" t="str">
        <f t="shared" si="50"/>
        <v/>
      </c>
    </row>
    <row r="3207" spans="1:25">
      <c r="A3207" s="320">
        <f>LBA!A3207</f>
        <v>0</v>
      </c>
      <c r="B3207" s="320">
        <f>LBA!E3207</f>
        <v>0</v>
      </c>
      <c r="C3207" s="320">
        <f>LBA!P3207</f>
        <v>0</v>
      </c>
      <c r="D3207" s="321" t="str">
        <f>IF($C3207=0,"",VLOOKUP($C3207,LDI!$I:$BB,37,0))</f>
        <v/>
      </c>
      <c r="E3207" s="320" t="str">
        <f>IF($C3207=0,"",LBA!I3207)</f>
        <v/>
      </c>
      <c r="F3207" s="320" t="str">
        <f>IF($C3207=0,"",LBA!Q3207)</f>
        <v/>
      </c>
      <c r="G3207" s="321" t="str">
        <f>IF($C3207=0,"",VLOOKUP($C3207,LDI!$I:$BB,15,0))</f>
        <v/>
      </c>
      <c r="H3207" s="321" t="str">
        <f>IF($C3207=0,"",VLOOKUP($C3207,LDI!$I:$BB,17,0))</f>
        <v/>
      </c>
      <c r="I3207" s="322" t="str">
        <f>IF($C3207=0,"",LBA!R3207)</f>
        <v/>
      </c>
      <c r="J3207" s="323" t="str">
        <f>IF($C3207=0,"",LBA!AD3207)</f>
        <v/>
      </c>
      <c r="K3207" s="323" t="str">
        <f>IF($C3207=0,"",LBA!AH3207)</f>
        <v/>
      </c>
      <c r="L3207" s="323" t="str">
        <f>IF($C3207=0,"",LBA!AI3207)</f>
        <v/>
      </c>
      <c r="M3207" s="295"/>
      <c r="P3207" s="294">
        <f>+LBA!G3207</f>
        <v>0</v>
      </c>
      <c r="Q3207" s="297" t="e">
        <f>VLOOKUP(P3207,'Kategori Aset'!$B:$C,2,0)</f>
        <v>#N/A</v>
      </c>
      <c r="R3207" s="297">
        <f>+LBA!U3207</f>
        <v>0</v>
      </c>
      <c r="S3207" s="297">
        <f>+LBA!C3207</f>
        <v>0</v>
      </c>
      <c r="T3207" s="297">
        <f>+LBA!V3207</f>
        <v>0</v>
      </c>
      <c r="U3207" s="298">
        <f>+LBA!E3207</f>
        <v>0</v>
      </c>
      <c r="V3207" s="298">
        <f>+LBA!A3207</f>
        <v>0</v>
      </c>
      <c r="W3207" s="298">
        <f>+LBA!C3207</f>
        <v>0</v>
      </c>
      <c r="Y3207" s="308" t="str">
        <f t="shared" si="50"/>
        <v/>
      </c>
    </row>
    <row r="3208" spans="1:25">
      <c r="A3208" s="320">
        <f>LBA!A3208</f>
        <v>0</v>
      </c>
      <c r="B3208" s="320">
        <f>LBA!E3208</f>
        <v>0</v>
      </c>
      <c r="C3208" s="320">
        <f>LBA!P3208</f>
        <v>0</v>
      </c>
      <c r="D3208" s="321" t="str">
        <f>IF($C3208=0,"",VLOOKUP($C3208,LDI!$I:$BB,37,0))</f>
        <v/>
      </c>
      <c r="E3208" s="320" t="str">
        <f>IF($C3208=0,"",LBA!I3208)</f>
        <v/>
      </c>
      <c r="F3208" s="320" t="str">
        <f>IF($C3208=0,"",LBA!Q3208)</f>
        <v/>
      </c>
      <c r="G3208" s="321" t="str">
        <f>IF($C3208=0,"",VLOOKUP($C3208,LDI!$I:$BB,15,0))</f>
        <v/>
      </c>
      <c r="H3208" s="321" t="str">
        <f>IF($C3208=0,"",VLOOKUP($C3208,LDI!$I:$BB,17,0))</f>
        <v/>
      </c>
      <c r="I3208" s="322" t="str">
        <f>IF($C3208=0,"",LBA!R3208)</f>
        <v/>
      </c>
      <c r="J3208" s="323" t="str">
        <f>IF($C3208=0,"",LBA!AD3208)</f>
        <v/>
      </c>
      <c r="K3208" s="323" t="str">
        <f>IF($C3208=0,"",LBA!AH3208)</f>
        <v/>
      </c>
      <c r="L3208" s="323" t="str">
        <f>IF($C3208=0,"",LBA!AI3208)</f>
        <v/>
      </c>
      <c r="M3208" s="295"/>
      <c r="P3208" s="294">
        <f>+LBA!G3208</f>
        <v>0</v>
      </c>
      <c r="Q3208" s="297" t="e">
        <f>VLOOKUP(P3208,'Kategori Aset'!$B:$C,2,0)</f>
        <v>#N/A</v>
      </c>
      <c r="R3208" s="297">
        <f>+LBA!U3208</f>
        <v>0</v>
      </c>
      <c r="S3208" s="297">
        <f>+LBA!C3208</f>
        <v>0</v>
      </c>
      <c r="T3208" s="297">
        <f>+LBA!V3208</f>
        <v>0</v>
      </c>
      <c r="U3208" s="298">
        <f>+LBA!E3208</f>
        <v>0</v>
      </c>
      <c r="V3208" s="298">
        <f>+LBA!A3208</f>
        <v>0</v>
      </c>
      <c r="W3208" s="298">
        <f>+LBA!C3208</f>
        <v>0</v>
      </c>
      <c r="Y3208" s="308" t="str">
        <f t="shared" si="50"/>
        <v/>
      </c>
    </row>
    <row r="3209" spans="1:25">
      <c r="A3209" s="320">
        <f>LBA!A3209</f>
        <v>0</v>
      </c>
      <c r="B3209" s="320">
        <f>LBA!E3209</f>
        <v>0</v>
      </c>
      <c r="C3209" s="320">
        <f>LBA!P3209</f>
        <v>0</v>
      </c>
      <c r="D3209" s="321" t="str">
        <f>IF($C3209=0,"",VLOOKUP($C3209,LDI!$I:$BB,37,0))</f>
        <v/>
      </c>
      <c r="E3209" s="320" t="str">
        <f>IF($C3209=0,"",LBA!I3209)</f>
        <v/>
      </c>
      <c r="F3209" s="320" t="str">
        <f>IF($C3209=0,"",LBA!Q3209)</f>
        <v/>
      </c>
      <c r="G3209" s="321" t="str">
        <f>IF($C3209=0,"",VLOOKUP($C3209,LDI!$I:$BB,15,0))</f>
        <v/>
      </c>
      <c r="H3209" s="321" t="str">
        <f>IF($C3209=0,"",VLOOKUP($C3209,LDI!$I:$BB,17,0))</f>
        <v/>
      </c>
      <c r="I3209" s="322" t="str">
        <f>IF($C3209=0,"",LBA!R3209)</f>
        <v/>
      </c>
      <c r="J3209" s="323" t="str">
        <f>IF($C3209=0,"",LBA!AD3209)</f>
        <v/>
      </c>
      <c r="K3209" s="323" t="str">
        <f>IF($C3209=0,"",LBA!AH3209)</f>
        <v/>
      </c>
      <c r="L3209" s="323" t="str">
        <f>IF($C3209=0,"",LBA!AI3209)</f>
        <v/>
      </c>
      <c r="M3209" s="295"/>
      <c r="P3209" s="294">
        <f>+LBA!G3209</f>
        <v>0</v>
      </c>
      <c r="Q3209" s="297" t="e">
        <f>VLOOKUP(P3209,'Kategori Aset'!$B:$C,2,0)</f>
        <v>#N/A</v>
      </c>
      <c r="R3209" s="297">
        <f>+LBA!U3209</f>
        <v>0</v>
      </c>
      <c r="S3209" s="297">
        <f>+LBA!C3209</f>
        <v>0</v>
      </c>
      <c r="T3209" s="297">
        <f>+LBA!V3209</f>
        <v>0</v>
      </c>
      <c r="U3209" s="298">
        <f>+LBA!E3209</f>
        <v>0</v>
      </c>
      <c r="V3209" s="298">
        <f>+LBA!A3209</f>
        <v>0</v>
      </c>
      <c r="W3209" s="298">
        <f>+LBA!C3209</f>
        <v>0</v>
      </c>
      <c r="Y3209" s="308" t="str">
        <f t="shared" si="50"/>
        <v/>
      </c>
    </row>
    <row r="3210" spans="1:25">
      <c r="A3210" s="320">
        <f>LBA!A3210</f>
        <v>0</v>
      </c>
      <c r="B3210" s="320">
        <f>LBA!E3210</f>
        <v>0</v>
      </c>
      <c r="C3210" s="320">
        <f>LBA!P3210</f>
        <v>0</v>
      </c>
      <c r="D3210" s="321" t="str">
        <f>IF($C3210=0,"",VLOOKUP($C3210,LDI!$I:$BB,37,0))</f>
        <v/>
      </c>
      <c r="E3210" s="320" t="str">
        <f>IF($C3210=0,"",LBA!I3210)</f>
        <v/>
      </c>
      <c r="F3210" s="320" t="str">
        <f>IF($C3210=0,"",LBA!Q3210)</f>
        <v/>
      </c>
      <c r="G3210" s="321" t="str">
        <f>IF($C3210=0,"",VLOOKUP($C3210,LDI!$I:$BB,15,0))</f>
        <v/>
      </c>
      <c r="H3210" s="321" t="str">
        <f>IF($C3210=0,"",VLOOKUP($C3210,LDI!$I:$BB,17,0))</f>
        <v/>
      </c>
      <c r="I3210" s="322" t="str">
        <f>IF($C3210=0,"",LBA!R3210)</f>
        <v/>
      </c>
      <c r="J3210" s="323" t="str">
        <f>IF($C3210=0,"",LBA!AD3210)</f>
        <v/>
      </c>
      <c r="K3210" s="323" t="str">
        <f>IF($C3210=0,"",LBA!AH3210)</f>
        <v/>
      </c>
      <c r="L3210" s="323" t="str">
        <f>IF($C3210=0,"",LBA!AI3210)</f>
        <v/>
      </c>
      <c r="M3210" s="295"/>
      <c r="P3210" s="294">
        <f>+LBA!G3210</f>
        <v>0</v>
      </c>
      <c r="Q3210" s="297" t="e">
        <f>VLOOKUP(P3210,'Kategori Aset'!$B:$C,2,0)</f>
        <v>#N/A</v>
      </c>
      <c r="R3210" s="297">
        <f>+LBA!U3210</f>
        <v>0</v>
      </c>
      <c r="S3210" s="297">
        <f>+LBA!C3210</f>
        <v>0</v>
      </c>
      <c r="T3210" s="297">
        <f>+LBA!V3210</f>
        <v>0</v>
      </c>
      <c r="U3210" s="298">
        <f>+LBA!E3210</f>
        <v>0</v>
      </c>
      <c r="V3210" s="298">
        <f>+LBA!A3210</f>
        <v>0</v>
      </c>
      <c r="W3210" s="298">
        <f>+LBA!C3210</f>
        <v>0</v>
      </c>
      <c r="Y3210" s="308" t="str">
        <f t="shared" si="50"/>
        <v/>
      </c>
    </row>
    <row r="3211" spans="1:25">
      <c r="A3211" s="320">
        <f>LBA!A3211</f>
        <v>0</v>
      </c>
      <c r="B3211" s="320">
        <f>LBA!E3211</f>
        <v>0</v>
      </c>
      <c r="C3211" s="320">
        <f>LBA!P3211</f>
        <v>0</v>
      </c>
      <c r="D3211" s="321" t="str">
        <f>IF($C3211=0,"",VLOOKUP($C3211,LDI!$I:$BB,37,0))</f>
        <v/>
      </c>
      <c r="E3211" s="320" t="str">
        <f>IF($C3211=0,"",LBA!I3211)</f>
        <v/>
      </c>
      <c r="F3211" s="320" t="str">
        <f>IF($C3211=0,"",LBA!Q3211)</f>
        <v/>
      </c>
      <c r="G3211" s="321" t="str">
        <f>IF($C3211=0,"",VLOOKUP($C3211,LDI!$I:$BB,15,0))</f>
        <v/>
      </c>
      <c r="H3211" s="321" t="str">
        <f>IF($C3211=0,"",VLOOKUP($C3211,LDI!$I:$BB,17,0))</f>
        <v/>
      </c>
      <c r="I3211" s="322" t="str">
        <f>IF($C3211=0,"",LBA!R3211)</f>
        <v/>
      </c>
      <c r="J3211" s="323" t="str">
        <f>IF($C3211=0,"",LBA!AD3211)</f>
        <v/>
      </c>
      <c r="K3211" s="323" t="str">
        <f>IF($C3211=0,"",LBA!AH3211)</f>
        <v/>
      </c>
      <c r="L3211" s="323" t="str">
        <f>IF($C3211=0,"",LBA!AI3211)</f>
        <v/>
      </c>
      <c r="M3211" s="295"/>
      <c r="P3211" s="294">
        <f>+LBA!G3211</f>
        <v>0</v>
      </c>
      <c r="Q3211" s="297" t="e">
        <f>VLOOKUP(P3211,'Kategori Aset'!$B:$C,2,0)</f>
        <v>#N/A</v>
      </c>
      <c r="R3211" s="297">
        <f>+LBA!U3211</f>
        <v>0</v>
      </c>
      <c r="S3211" s="297">
        <f>+LBA!C3211</f>
        <v>0</v>
      </c>
      <c r="T3211" s="297">
        <f>+LBA!V3211</f>
        <v>0</v>
      </c>
      <c r="U3211" s="298">
        <f>+LBA!E3211</f>
        <v>0</v>
      </c>
      <c r="V3211" s="298">
        <f>+LBA!A3211</f>
        <v>0</v>
      </c>
      <c r="W3211" s="298">
        <f>+LBA!C3211</f>
        <v>0</v>
      </c>
      <c r="Y3211" s="308" t="str">
        <f t="shared" si="50"/>
        <v/>
      </c>
    </row>
    <row r="3212" spans="1:25">
      <c r="A3212" s="320">
        <f>LBA!A3212</f>
        <v>0</v>
      </c>
      <c r="B3212" s="320">
        <f>LBA!E3212</f>
        <v>0</v>
      </c>
      <c r="C3212" s="320">
        <f>LBA!P3212</f>
        <v>0</v>
      </c>
      <c r="D3212" s="321" t="str">
        <f>IF($C3212=0,"",VLOOKUP($C3212,LDI!$I:$BB,37,0))</f>
        <v/>
      </c>
      <c r="E3212" s="320" t="str">
        <f>IF($C3212=0,"",LBA!I3212)</f>
        <v/>
      </c>
      <c r="F3212" s="320" t="str">
        <f>IF($C3212=0,"",LBA!Q3212)</f>
        <v/>
      </c>
      <c r="G3212" s="321" t="str">
        <f>IF($C3212=0,"",VLOOKUP($C3212,LDI!$I:$BB,15,0))</f>
        <v/>
      </c>
      <c r="H3212" s="321" t="str">
        <f>IF($C3212=0,"",VLOOKUP($C3212,LDI!$I:$BB,17,0))</f>
        <v/>
      </c>
      <c r="I3212" s="322" t="str">
        <f>IF($C3212=0,"",LBA!R3212)</f>
        <v/>
      </c>
      <c r="J3212" s="323" t="str">
        <f>IF($C3212=0,"",LBA!AD3212)</f>
        <v/>
      </c>
      <c r="K3212" s="323" t="str">
        <f>IF($C3212=0,"",LBA!AH3212)</f>
        <v/>
      </c>
      <c r="L3212" s="323" t="str">
        <f>IF($C3212=0,"",LBA!AI3212)</f>
        <v/>
      </c>
      <c r="M3212" s="295"/>
      <c r="P3212" s="294">
        <f>+LBA!G3212</f>
        <v>0</v>
      </c>
      <c r="Q3212" s="297" t="e">
        <f>VLOOKUP(P3212,'Kategori Aset'!$B:$C,2,0)</f>
        <v>#N/A</v>
      </c>
      <c r="R3212" s="297">
        <f>+LBA!U3212</f>
        <v>0</v>
      </c>
      <c r="S3212" s="297">
        <f>+LBA!C3212</f>
        <v>0</v>
      </c>
      <c r="T3212" s="297">
        <f>+LBA!V3212</f>
        <v>0</v>
      </c>
      <c r="U3212" s="298">
        <f>+LBA!E3212</f>
        <v>0</v>
      </c>
      <c r="V3212" s="298">
        <f>+LBA!A3212</f>
        <v>0</v>
      </c>
      <c r="W3212" s="298">
        <f>+LBA!C3212</f>
        <v>0</v>
      </c>
      <c r="Y3212" s="308" t="str">
        <f t="shared" si="50"/>
        <v/>
      </c>
    </row>
    <row r="3213" spans="1:25">
      <c r="A3213" s="320">
        <f>LBA!A3213</f>
        <v>0</v>
      </c>
      <c r="B3213" s="320">
        <f>LBA!E3213</f>
        <v>0</v>
      </c>
      <c r="C3213" s="320">
        <f>LBA!P3213</f>
        <v>0</v>
      </c>
      <c r="D3213" s="321" t="str">
        <f>IF($C3213=0,"",VLOOKUP($C3213,LDI!$I:$BB,37,0))</f>
        <v/>
      </c>
      <c r="E3213" s="320" t="str">
        <f>IF($C3213=0,"",LBA!I3213)</f>
        <v/>
      </c>
      <c r="F3213" s="320" t="str">
        <f>IF($C3213=0,"",LBA!Q3213)</f>
        <v/>
      </c>
      <c r="G3213" s="321" t="str">
        <f>IF($C3213=0,"",VLOOKUP($C3213,LDI!$I:$BB,15,0))</f>
        <v/>
      </c>
      <c r="H3213" s="321" t="str">
        <f>IF($C3213=0,"",VLOOKUP($C3213,LDI!$I:$BB,17,0))</f>
        <v/>
      </c>
      <c r="I3213" s="322" t="str">
        <f>IF($C3213=0,"",LBA!R3213)</f>
        <v/>
      </c>
      <c r="J3213" s="323" t="str">
        <f>IF($C3213=0,"",LBA!AD3213)</f>
        <v/>
      </c>
      <c r="K3213" s="323" t="str">
        <f>IF($C3213=0,"",LBA!AH3213)</f>
        <v/>
      </c>
      <c r="L3213" s="323" t="str">
        <f>IF($C3213=0,"",LBA!AI3213)</f>
        <v/>
      </c>
      <c r="M3213" s="295"/>
      <c r="P3213" s="294">
        <f>+LBA!G3213</f>
        <v>0</v>
      </c>
      <c r="Q3213" s="297" t="e">
        <f>VLOOKUP(P3213,'Kategori Aset'!$B:$C,2,0)</f>
        <v>#N/A</v>
      </c>
      <c r="R3213" s="297">
        <f>+LBA!U3213</f>
        <v>0</v>
      </c>
      <c r="S3213" s="297">
        <f>+LBA!C3213</f>
        <v>0</v>
      </c>
      <c r="T3213" s="297">
        <f>+LBA!V3213</f>
        <v>0</v>
      </c>
      <c r="U3213" s="298">
        <f>+LBA!E3213</f>
        <v>0</v>
      </c>
      <c r="V3213" s="298">
        <f>+LBA!A3213</f>
        <v>0</v>
      </c>
      <c r="W3213" s="298">
        <f>+LBA!C3213</f>
        <v>0</v>
      </c>
      <c r="Y3213" s="308" t="str">
        <f t="shared" si="50"/>
        <v/>
      </c>
    </row>
    <row r="3214" spans="1:25">
      <c r="A3214" s="320">
        <f>LBA!A3214</f>
        <v>0</v>
      </c>
      <c r="B3214" s="320">
        <f>LBA!E3214</f>
        <v>0</v>
      </c>
      <c r="C3214" s="320">
        <f>LBA!P3214</f>
        <v>0</v>
      </c>
      <c r="D3214" s="321" t="str">
        <f>IF($C3214=0,"",VLOOKUP($C3214,LDI!$I:$BB,37,0))</f>
        <v/>
      </c>
      <c r="E3214" s="320" t="str">
        <f>IF($C3214=0,"",LBA!I3214)</f>
        <v/>
      </c>
      <c r="F3214" s="320" t="str">
        <f>IF($C3214=0,"",LBA!Q3214)</f>
        <v/>
      </c>
      <c r="G3214" s="321" t="str">
        <f>IF($C3214=0,"",VLOOKUP($C3214,LDI!$I:$BB,15,0))</f>
        <v/>
      </c>
      <c r="H3214" s="321" t="str">
        <f>IF($C3214=0,"",VLOOKUP($C3214,LDI!$I:$BB,17,0))</f>
        <v/>
      </c>
      <c r="I3214" s="322" t="str">
        <f>IF($C3214=0,"",LBA!R3214)</f>
        <v/>
      </c>
      <c r="J3214" s="323" t="str">
        <f>IF($C3214=0,"",LBA!AD3214)</f>
        <v/>
      </c>
      <c r="K3214" s="323" t="str">
        <f>IF($C3214=0,"",LBA!AH3214)</f>
        <v/>
      </c>
      <c r="L3214" s="323" t="str">
        <f>IF($C3214=0,"",LBA!AI3214)</f>
        <v/>
      </c>
      <c r="M3214" s="295"/>
      <c r="P3214" s="294">
        <f>+LBA!G3214</f>
        <v>0</v>
      </c>
      <c r="Q3214" s="297" t="e">
        <f>VLOOKUP(P3214,'Kategori Aset'!$B:$C,2,0)</f>
        <v>#N/A</v>
      </c>
      <c r="R3214" s="297">
        <f>+LBA!U3214</f>
        <v>0</v>
      </c>
      <c r="S3214" s="297">
        <f>+LBA!C3214</f>
        <v>0</v>
      </c>
      <c r="T3214" s="297">
        <f>+LBA!V3214</f>
        <v>0</v>
      </c>
      <c r="U3214" s="298">
        <f>+LBA!E3214</f>
        <v>0</v>
      </c>
      <c r="V3214" s="298">
        <f>+LBA!A3214</f>
        <v>0</v>
      </c>
      <c r="W3214" s="298">
        <f>+LBA!C3214</f>
        <v>0</v>
      </c>
      <c r="Y3214" s="308" t="str">
        <f t="shared" si="50"/>
        <v/>
      </c>
    </row>
    <row r="3215" spans="1:25">
      <c r="A3215" s="320">
        <f>LBA!A3215</f>
        <v>0</v>
      </c>
      <c r="B3215" s="320">
        <f>LBA!E3215</f>
        <v>0</v>
      </c>
      <c r="C3215" s="320">
        <f>LBA!P3215</f>
        <v>0</v>
      </c>
      <c r="D3215" s="321" t="str">
        <f>IF($C3215=0,"",VLOOKUP($C3215,LDI!$I:$BB,37,0))</f>
        <v/>
      </c>
      <c r="E3215" s="320" t="str">
        <f>IF($C3215=0,"",LBA!I3215)</f>
        <v/>
      </c>
      <c r="F3215" s="320" t="str">
        <f>IF($C3215=0,"",LBA!Q3215)</f>
        <v/>
      </c>
      <c r="G3215" s="321" t="str">
        <f>IF($C3215=0,"",VLOOKUP($C3215,LDI!$I:$BB,15,0))</f>
        <v/>
      </c>
      <c r="H3215" s="321" t="str">
        <f>IF($C3215=0,"",VLOOKUP($C3215,LDI!$I:$BB,17,0))</f>
        <v/>
      </c>
      <c r="I3215" s="322" t="str">
        <f>IF($C3215=0,"",LBA!R3215)</f>
        <v/>
      </c>
      <c r="J3215" s="323" t="str">
        <f>IF($C3215=0,"",LBA!AD3215)</f>
        <v/>
      </c>
      <c r="K3215" s="323" t="str">
        <f>IF($C3215=0,"",LBA!AH3215)</f>
        <v/>
      </c>
      <c r="L3215" s="323" t="str">
        <f>IF($C3215=0,"",LBA!AI3215)</f>
        <v/>
      </c>
      <c r="M3215" s="295"/>
      <c r="P3215" s="294">
        <f>+LBA!G3215</f>
        <v>0</v>
      </c>
      <c r="Q3215" s="297" t="e">
        <f>VLOOKUP(P3215,'Kategori Aset'!$B:$C,2,0)</f>
        <v>#N/A</v>
      </c>
      <c r="R3215" s="297">
        <f>+LBA!U3215</f>
        <v>0</v>
      </c>
      <c r="S3215" s="297">
        <f>+LBA!C3215</f>
        <v>0</v>
      </c>
      <c r="T3215" s="297">
        <f>+LBA!V3215</f>
        <v>0</v>
      </c>
      <c r="U3215" s="298">
        <f>+LBA!E3215</f>
        <v>0</v>
      </c>
      <c r="V3215" s="298">
        <f>+LBA!A3215</f>
        <v>0</v>
      </c>
      <c r="W3215" s="298">
        <f>+LBA!C3215</f>
        <v>0</v>
      </c>
      <c r="Y3215" s="308" t="str">
        <f t="shared" si="50"/>
        <v/>
      </c>
    </row>
    <row r="3216" spans="1:25">
      <c r="A3216" s="320">
        <f>LBA!A3216</f>
        <v>0</v>
      </c>
      <c r="B3216" s="320">
        <f>LBA!E3216</f>
        <v>0</v>
      </c>
      <c r="C3216" s="320">
        <f>LBA!P3216</f>
        <v>0</v>
      </c>
      <c r="D3216" s="321" t="str">
        <f>IF($C3216=0,"",VLOOKUP($C3216,LDI!$I:$BB,37,0))</f>
        <v/>
      </c>
      <c r="E3216" s="320" t="str">
        <f>IF($C3216=0,"",LBA!I3216)</f>
        <v/>
      </c>
      <c r="F3216" s="320" t="str">
        <f>IF($C3216=0,"",LBA!Q3216)</f>
        <v/>
      </c>
      <c r="G3216" s="321" t="str">
        <f>IF($C3216=0,"",VLOOKUP($C3216,LDI!$I:$BB,15,0))</f>
        <v/>
      </c>
      <c r="H3216" s="321" t="str">
        <f>IF($C3216=0,"",VLOOKUP($C3216,LDI!$I:$BB,17,0))</f>
        <v/>
      </c>
      <c r="I3216" s="322" t="str">
        <f>IF($C3216=0,"",LBA!R3216)</f>
        <v/>
      </c>
      <c r="J3216" s="323" t="str">
        <f>IF($C3216=0,"",LBA!AD3216)</f>
        <v/>
      </c>
      <c r="K3216" s="323" t="str">
        <f>IF($C3216=0,"",LBA!AH3216)</f>
        <v/>
      </c>
      <c r="L3216" s="323" t="str">
        <f>IF($C3216=0,"",LBA!AI3216)</f>
        <v/>
      </c>
      <c r="M3216" s="295"/>
      <c r="P3216" s="294">
        <f>+LBA!G3216</f>
        <v>0</v>
      </c>
      <c r="Q3216" s="297" t="e">
        <f>VLOOKUP(P3216,'Kategori Aset'!$B:$C,2,0)</f>
        <v>#N/A</v>
      </c>
      <c r="R3216" s="297">
        <f>+LBA!U3216</f>
        <v>0</v>
      </c>
      <c r="S3216" s="297">
        <f>+LBA!C3216</f>
        <v>0</v>
      </c>
      <c r="T3216" s="297">
        <f>+LBA!V3216</f>
        <v>0</v>
      </c>
      <c r="U3216" s="298">
        <f>+LBA!E3216</f>
        <v>0</v>
      </c>
      <c r="V3216" s="298">
        <f>+LBA!A3216</f>
        <v>0</v>
      </c>
      <c r="W3216" s="298">
        <f>+LBA!C3216</f>
        <v>0</v>
      </c>
      <c r="Y3216" s="308" t="str">
        <f t="shared" si="50"/>
        <v/>
      </c>
    </row>
    <row r="3217" spans="1:25">
      <c r="A3217" s="320">
        <f>LBA!A3217</f>
        <v>0</v>
      </c>
      <c r="B3217" s="320">
        <f>LBA!E3217</f>
        <v>0</v>
      </c>
      <c r="C3217" s="320">
        <f>LBA!P3217</f>
        <v>0</v>
      </c>
      <c r="D3217" s="321" t="str">
        <f>IF($C3217=0,"",VLOOKUP($C3217,LDI!$I:$BB,37,0))</f>
        <v/>
      </c>
      <c r="E3217" s="320" t="str">
        <f>IF($C3217=0,"",LBA!I3217)</f>
        <v/>
      </c>
      <c r="F3217" s="320" t="str">
        <f>IF($C3217=0,"",LBA!Q3217)</f>
        <v/>
      </c>
      <c r="G3217" s="321" t="str">
        <f>IF($C3217=0,"",VLOOKUP($C3217,LDI!$I:$BB,15,0))</f>
        <v/>
      </c>
      <c r="H3217" s="321" t="str">
        <f>IF($C3217=0,"",VLOOKUP($C3217,LDI!$I:$BB,17,0))</f>
        <v/>
      </c>
      <c r="I3217" s="322" t="str">
        <f>IF($C3217=0,"",LBA!R3217)</f>
        <v/>
      </c>
      <c r="J3217" s="323" t="str">
        <f>IF($C3217=0,"",LBA!AD3217)</f>
        <v/>
      </c>
      <c r="K3217" s="323" t="str">
        <f>IF($C3217=0,"",LBA!AH3217)</f>
        <v/>
      </c>
      <c r="L3217" s="323" t="str">
        <f>IF($C3217=0,"",LBA!AI3217)</f>
        <v/>
      </c>
      <c r="M3217" s="295"/>
      <c r="P3217" s="294">
        <f>+LBA!G3217</f>
        <v>0</v>
      </c>
      <c r="Q3217" s="297" t="e">
        <f>VLOOKUP(P3217,'Kategori Aset'!$B:$C,2,0)</f>
        <v>#N/A</v>
      </c>
      <c r="R3217" s="297">
        <f>+LBA!U3217</f>
        <v>0</v>
      </c>
      <c r="S3217" s="297">
        <f>+LBA!C3217</f>
        <v>0</v>
      </c>
      <c r="T3217" s="297">
        <f>+LBA!V3217</f>
        <v>0</v>
      </c>
      <c r="U3217" s="298">
        <f>+LBA!E3217</f>
        <v>0</v>
      </c>
      <c r="V3217" s="298">
        <f>+LBA!A3217</f>
        <v>0</v>
      </c>
      <c r="W3217" s="298">
        <f>+LBA!C3217</f>
        <v>0</v>
      </c>
      <c r="Y3217" s="308" t="str">
        <f t="shared" si="50"/>
        <v/>
      </c>
    </row>
    <row r="3218" spans="1:25">
      <c r="A3218" s="320">
        <f>LBA!A3218</f>
        <v>0</v>
      </c>
      <c r="B3218" s="320">
        <f>LBA!E3218</f>
        <v>0</v>
      </c>
      <c r="C3218" s="320">
        <f>LBA!P3218</f>
        <v>0</v>
      </c>
      <c r="D3218" s="321" t="str">
        <f>IF($C3218=0,"",VLOOKUP($C3218,LDI!$I:$BB,37,0))</f>
        <v/>
      </c>
      <c r="E3218" s="320" t="str">
        <f>IF($C3218=0,"",LBA!I3218)</f>
        <v/>
      </c>
      <c r="F3218" s="320" t="str">
        <f>IF($C3218=0,"",LBA!Q3218)</f>
        <v/>
      </c>
      <c r="G3218" s="321" t="str">
        <f>IF($C3218=0,"",VLOOKUP($C3218,LDI!$I:$BB,15,0))</f>
        <v/>
      </c>
      <c r="H3218" s="321" t="str">
        <f>IF($C3218=0,"",VLOOKUP($C3218,LDI!$I:$BB,17,0))</f>
        <v/>
      </c>
      <c r="I3218" s="322" t="str">
        <f>IF($C3218=0,"",LBA!R3218)</f>
        <v/>
      </c>
      <c r="J3218" s="323" t="str">
        <f>IF($C3218=0,"",LBA!AD3218)</f>
        <v/>
      </c>
      <c r="K3218" s="323" t="str">
        <f>IF($C3218=0,"",LBA!AH3218)</f>
        <v/>
      </c>
      <c r="L3218" s="323" t="str">
        <f>IF($C3218=0,"",LBA!AI3218)</f>
        <v/>
      </c>
      <c r="M3218" s="295"/>
      <c r="P3218" s="294">
        <f>+LBA!G3218</f>
        <v>0</v>
      </c>
      <c r="Q3218" s="297" t="e">
        <f>VLOOKUP(P3218,'Kategori Aset'!$B:$C,2,0)</f>
        <v>#N/A</v>
      </c>
      <c r="R3218" s="297">
        <f>+LBA!U3218</f>
        <v>0</v>
      </c>
      <c r="S3218" s="297">
        <f>+LBA!C3218</f>
        <v>0</v>
      </c>
      <c r="T3218" s="297">
        <f>+LBA!V3218</f>
        <v>0</v>
      </c>
      <c r="U3218" s="298">
        <f>+LBA!E3218</f>
        <v>0</v>
      </c>
      <c r="V3218" s="298">
        <f>+LBA!A3218</f>
        <v>0</v>
      </c>
      <c r="W3218" s="298">
        <f>+LBA!C3218</f>
        <v>0</v>
      </c>
      <c r="Y3218" s="308" t="str">
        <f t="shared" si="50"/>
        <v/>
      </c>
    </row>
    <row r="3219" spans="1:25">
      <c r="A3219" s="320">
        <f>LBA!A3219</f>
        <v>0</v>
      </c>
      <c r="B3219" s="320">
        <f>LBA!E3219</f>
        <v>0</v>
      </c>
      <c r="C3219" s="320">
        <f>LBA!P3219</f>
        <v>0</v>
      </c>
      <c r="D3219" s="321" t="str">
        <f>IF($C3219=0,"",VLOOKUP($C3219,LDI!$I:$BB,37,0))</f>
        <v/>
      </c>
      <c r="E3219" s="320" t="str">
        <f>IF($C3219=0,"",LBA!I3219)</f>
        <v/>
      </c>
      <c r="F3219" s="320" t="str">
        <f>IF($C3219=0,"",LBA!Q3219)</f>
        <v/>
      </c>
      <c r="G3219" s="321" t="str">
        <f>IF($C3219=0,"",VLOOKUP($C3219,LDI!$I:$BB,15,0))</f>
        <v/>
      </c>
      <c r="H3219" s="321" t="str">
        <f>IF($C3219=0,"",VLOOKUP($C3219,LDI!$I:$BB,17,0))</f>
        <v/>
      </c>
      <c r="I3219" s="322" t="str">
        <f>IF($C3219=0,"",LBA!R3219)</f>
        <v/>
      </c>
      <c r="J3219" s="323" t="str">
        <f>IF($C3219=0,"",LBA!AD3219)</f>
        <v/>
      </c>
      <c r="K3219" s="323" t="str">
        <f>IF($C3219=0,"",LBA!AH3219)</f>
        <v/>
      </c>
      <c r="L3219" s="323" t="str">
        <f>IF($C3219=0,"",LBA!AI3219)</f>
        <v/>
      </c>
      <c r="M3219" s="295"/>
      <c r="P3219" s="294">
        <f>+LBA!G3219</f>
        <v>0</v>
      </c>
      <c r="Q3219" s="297" t="e">
        <f>VLOOKUP(P3219,'Kategori Aset'!$B:$C,2,0)</f>
        <v>#N/A</v>
      </c>
      <c r="R3219" s="297">
        <f>+LBA!U3219</f>
        <v>0</v>
      </c>
      <c r="S3219" s="297">
        <f>+LBA!C3219</f>
        <v>0</v>
      </c>
      <c r="T3219" s="297">
        <f>+LBA!V3219</f>
        <v>0</v>
      </c>
      <c r="U3219" s="298">
        <f>+LBA!E3219</f>
        <v>0</v>
      </c>
      <c r="V3219" s="298">
        <f>+LBA!A3219</f>
        <v>0</v>
      </c>
      <c r="W3219" s="298">
        <f>+LBA!C3219</f>
        <v>0</v>
      </c>
      <c r="Y3219" s="308" t="str">
        <f t="shared" si="50"/>
        <v/>
      </c>
    </row>
    <row r="3220" spans="1:25">
      <c r="A3220" s="320">
        <f>LBA!A3220</f>
        <v>0</v>
      </c>
      <c r="B3220" s="320">
        <f>LBA!E3220</f>
        <v>0</v>
      </c>
      <c r="C3220" s="320">
        <f>LBA!P3220</f>
        <v>0</v>
      </c>
      <c r="D3220" s="321" t="str">
        <f>IF($C3220=0,"",VLOOKUP($C3220,LDI!$I:$BB,37,0))</f>
        <v/>
      </c>
      <c r="E3220" s="320" t="str">
        <f>IF($C3220=0,"",LBA!I3220)</f>
        <v/>
      </c>
      <c r="F3220" s="320" t="str">
        <f>IF($C3220=0,"",LBA!Q3220)</f>
        <v/>
      </c>
      <c r="G3220" s="321" t="str">
        <f>IF($C3220=0,"",VLOOKUP($C3220,LDI!$I:$BB,15,0))</f>
        <v/>
      </c>
      <c r="H3220" s="321" t="str">
        <f>IF($C3220=0,"",VLOOKUP($C3220,LDI!$I:$BB,17,0))</f>
        <v/>
      </c>
      <c r="I3220" s="322" t="str">
        <f>IF($C3220=0,"",LBA!R3220)</f>
        <v/>
      </c>
      <c r="J3220" s="323" t="str">
        <f>IF($C3220=0,"",LBA!AD3220)</f>
        <v/>
      </c>
      <c r="K3220" s="323" t="str">
        <f>IF($C3220=0,"",LBA!AH3220)</f>
        <v/>
      </c>
      <c r="L3220" s="323" t="str">
        <f>IF($C3220=0,"",LBA!AI3220)</f>
        <v/>
      </c>
      <c r="M3220" s="295"/>
      <c r="P3220" s="294">
        <f>+LBA!G3220</f>
        <v>0</v>
      </c>
      <c r="Q3220" s="297" t="e">
        <f>VLOOKUP(P3220,'Kategori Aset'!$B:$C,2,0)</f>
        <v>#N/A</v>
      </c>
      <c r="R3220" s="297">
        <f>+LBA!U3220</f>
        <v>0</v>
      </c>
      <c r="S3220" s="297">
        <f>+LBA!C3220</f>
        <v>0</v>
      </c>
      <c r="T3220" s="297">
        <f>+LBA!V3220</f>
        <v>0</v>
      </c>
      <c r="U3220" s="298">
        <f>+LBA!E3220</f>
        <v>0</v>
      </c>
      <c r="V3220" s="298">
        <f>+LBA!A3220</f>
        <v>0</v>
      </c>
      <c r="W3220" s="298">
        <f>+LBA!C3220</f>
        <v>0</v>
      </c>
      <c r="Y3220" s="308" t="str">
        <f t="shared" si="50"/>
        <v/>
      </c>
    </row>
    <row r="3221" spans="1:25">
      <c r="A3221" s="320">
        <f>LBA!A3221</f>
        <v>0</v>
      </c>
      <c r="B3221" s="320">
        <f>LBA!E3221</f>
        <v>0</v>
      </c>
      <c r="C3221" s="320">
        <f>LBA!P3221</f>
        <v>0</v>
      </c>
      <c r="D3221" s="321" t="str">
        <f>IF($C3221=0,"",VLOOKUP($C3221,LDI!$I:$BB,37,0))</f>
        <v/>
      </c>
      <c r="E3221" s="320" t="str">
        <f>IF($C3221=0,"",LBA!I3221)</f>
        <v/>
      </c>
      <c r="F3221" s="320" t="str">
        <f>IF($C3221=0,"",LBA!Q3221)</f>
        <v/>
      </c>
      <c r="G3221" s="321" t="str">
        <f>IF($C3221=0,"",VLOOKUP($C3221,LDI!$I:$BB,15,0))</f>
        <v/>
      </c>
      <c r="H3221" s="321" t="str">
        <f>IF($C3221=0,"",VLOOKUP($C3221,LDI!$I:$BB,17,0))</f>
        <v/>
      </c>
      <c r="I3221" s="322" t="str">
        <f>IF($C3221=0,"",LBA!R3221)</f>
        <v/>
      </c>
      <c r="J3221" s="323" t="str">
        <f>IF($C3221=0,"",LBA!AD3221)</f>
        <v/>
      </c>
      <c r="K3221" s="323" t="str">
        <f>IF($C3221=0,"",LBA!AH3221)</f>
        <v/>
      </c>
      <c r="L3221" s="323" t="str">
        <f>IF($C3221=0,"",LBA!AI3221)</f>
        <v/>
      </c>
      <c r="M3221" s="295"/>
      <c r="P3221" s="294">
        <f>+LBA!G3221</f>
        <v>0</v>
      </c>
      <c r="Q3221" s="297" t="e">
        <f>VLOOKUP(P3221,'Kategori Aset'!$B:$C,2,0)</f>
        <v>#N/A</v>
      </c>
      <c r="R3221" s="297">
        <f>+LBA!U3221</f>
        <v>0</v>
      </c>
      <c r="S3221" s="297">
        <f>+LBA!C3221</f>
        <v>0</v>
      </c>
      <c r="T3221" s="297">
        <f>+LBA!V3221</f>
        <v>0</v>
      </c>
      <c r="U3221" s="298">
        <f>+LBA!E3221</f>
        <v>0</v>
      </c>
      <c r="V3221" s="298">
        <f>+LBA!A3221</f>
        <v>0</v>
      </c>
      <c r="W3221" s="298">
        <f>+LBA!C3221</f>
        <v>0</v>
      </c>
      <c r="Y3221" s="308" t="str">
        <f t="shared" si="50"/>
        <v/>
      </c>
    </row>
    <row r="3222" spans="1:25">
      <c r="A3222" s="320">
        <f>LBA!A3222</f>
        <v>0</v>
      </c>
      <c r="B3222" s="320">
        <f>LBA!E3222</f>
        <v>0</v>
      </c>
      <c r="C3222" s="320">
        <f>LBA!P3222</f>
        <v>0</v>
      </c>
      <c r="D3222" s="321" t="str">
        <f>IF($C3222=0,"",VLOOKUP($C3222,LDI!$I:$BB,37,0))</f>
        <v/>
      </c>
      <c r="E3222" s="320" t="str">
        <f>IF($C3222=0,"",LBA!I3222)</f>
        <v/>
      </c>
      <c r="F3222" s="320" t="str">
        <f>IF($C3222=0,"",LBA!Q3222)</f>
        <v/>
      </c>
      <c r="G3222" s="321" t="str">
        <f>IF($C3222=0,"",VLOOKUP($C3222,LDI!$I:$BB,15,0))</f>
        <v/>
      </c>
      <c r="H3222" s="321" t="str">
        <f>IF($C3222=0,"",VLOOKUP($C3222,LDI!$I:$BB,17,0))</f>
        <v/>
      </c>
      <c r="I3222" s="322" t="str">
        <f>IF($C3222=0,"",LBA!R3222)</f>
        <v/>
      </c>
      <c r="J3222" s="323" t="str">
        <f>IF($C3222=0,"",LBA!AD3222)</f>
        <v/>
      </c>
      <c r="K3222" s="323" t="str">
        <f>IF($C3222=0,"",LBA!AH3222)</f>
        <v/>
      </c>
      <c r="L3222" s="323" t="str">
        <f>IF($C3222=0,"",LBA!AI3222)</f>
        <v/>
      </c>
      <c r="M3222" s="295"/>
      <c r="P3222" s="294">
        <f>+LBA!G3222</f>
        <v>0</v>
      </c>
      <c r="Q3222" s="297" t="e">
        <f>VLOOKUP(P3222,'Kategori Aset'!$B:$C,2,0)</f>
        <v>#N/A</v>
      </c>
      <c r="R3222" s="297">
        <f>+LBA!U3222</f>
        <v>0</v>
      </c>
      <c r="S3222" s="297">
        <f>+LBA!C3222</f>
        <v>0</v>
      </c>
      <c r="T3222" s="297">
        <f>+LBA!V3222</f>
        <v>0</v>
      </c>
      <c r="U3222" s="298">
        <f>+LBA!E3222</f>
        <v>0</v>
      </c>
      <c r="V3222" s="298">
        <f>+LBA!A3222</f>
        <v>0</v>
      </c>
      <c r="W3222" s="298">
        <f>+LBA!C3222</f>
        <v>0</v>
      </c>
      <c r="Y3222" s="308" t="str">
        <f t="shared" si="50"/>
        <v/>
      </c>
    </row>
    <row r="3223" spans="1:25">
      <c r="A3223" s="320">
        <f>LBA!A3223</f>
        <v>0</v>
      </c>
      <c r="B3223" s="320">
        <f>LBA!E3223</f>
        <v>0</v>
      </c>
      <c r="C3223" s="320">
        <f>LBA!P3223</f>
        <v>0</v>
      </c>
      <c r="D3223" s="321" t="str">
        <f>IF($C3223=0,"",VLOOKUP($C3223,LDI!$I:$BB,37,0))</f>
        <v/>
      </c>
      <c r="E3223" s="320" t="str">
        <f>IF($C3223=0,"",LBA!I3223)</f>
        <v/>
      </c>
      <c r="F3223" s="320" t="str">
        <f>IF($C3223=0,"",LBA!Q3223)</f>
        <v/>
      </c>
      <c r="G3223" s="321" t="str">
        <f>IF($C3223=0,"",VLOOKUP($C3223,LDI!$I:$BB,15,0))</f>
        <v/>
      </c>
      <c r="H3223" s="321" t="str">
        <f>IF($C3223=0,"",VLOOKUP($C3223,LDI!$I:$BB,17,0))</f>
        <v/>
      </c>
      <c r="I3223" s="322" t="str">
        <f>IF($C3223=0,"",LBA!R3223)</f>
        <v/>
      </c>
      <c r="J3223" s="323" t="str">
        <f>IF($C3223=0,"",LBA!AD3223)</f>
        <v/>
      </c>
      <c r="K3223" s="323" t="str">
        <f>IF($C3223=0,"",LBA!AH3223)</f>
        <v/>
      </c>
      <c r="L3223" s="323" t="str">
        <f>IF($C3223=0,"",LBA!AI3223)</f>
        <v/>
      </c>
      <c r="M3223" s="295"/>
      <c r="P3223" s="294">
        <f>+LBA!G3223</f>
        <v>0</v>
      </c>
      <c r="Q3223" s="297" t="e">
        <f>VLOOKUP(P3223,'Kategori Aset'!$B:$C,2,0)</f>
        <v>#N/A</v>
      </c>
      <c r="R3223" s="297">
        <f>+LBA!U3223</f>
        <v>0</v>
      </c>
      <c r="S3223" s="297">
        <f>+LBA!C3223</f>
        <v>0</v>
      </c>
      <c r="T3223" s="297">
        <f>+LBA!V3223</f>
        <v>0</v>
      </c>
      <c r="U3223" s="298">
        <f>+LBA!E3223</f>
        <v>0</v>
      </c>
      <c r="V3223" s="298">
        <f>+LBA!A3223</f>
        <v>0</v>
      </c>
      <c r="W3223" s="298">
        <f>+LBA!C3223</f>
        <v>0</v>
      </c>
      <c r="Y3223" s="308" t="str">
        <f t="shared" si="50"/>
        <v/>
      </c>
    </row>
    <row r="3224" spans="1:25">
      <c r="A3224" s="320">
        <f>LBA!A3224</f>
        <v>0</v>
      </c>
      <c r="B3224" s="320">
        <f>LBA!E3224</f>
        <v>0</v>
      </c>
      <c r="C3224" s="320">
        <f>LBA!P3224</f>
        <v>0</v>
      </c>
      <c r="D3224" s="321" t="str">
        <f>IF($C3224=0,"",VLOOKUP($C3224,LDI!$I:$BB,37,0))</f>
        <v/>
      </c>
      <c r="E3224" s="320" t="str">
        <f>IF($C3224=0,"",LBA!I3224)</f>
        <v/>
      </c>
      <c r="F3224" s="320" t="str">
        <f>IF($C3224=0,"",LBA!Q3224)</f>
        <v/>
      </c>
      <c r="G3224" s="321" t="str">
        <f>IF($C3224=0,"",VLOOKUP($C3224,LDI!$I:$BB,15,0))</f>
        <v/>
      </c>
      <c r="H3224" s="321" t="str">
        <f>IF($C3224=0,"",VLOOKUP($C3224,LDI!$I:$BB,17,0))</f>
        <v/>
      </c>
      <c r="I3224" s="322" t="str">
        <f>IF($C3224=0,"",LBA!R3224)</f>
        <v/>
      </c>
      <c r="J3224" s="323" t="str">
        <f>IF($C3224=0,"",LBA!AD3224)</f>
        <v/>
      </c>
      <c r="K3224" s="323" t="str">
        <f>IF($C3224=0,"",LBA!AH3224)</f>
        <v/>
      </c>
      <c r="L3224" s="323" t="str">
        <f>IF($C3224=0,"",LBA!AI3224)</f>
        <v/>
      </c>
      <c r="M3224" s="295"/>
      <c r="P3224" s="294">
        <f>+LBA!G3224</f>
        <v>0</v>
      </c>
      <c r="Q3224" s="297" t="e">
        <f>VLOOKUP(P3224,'Kategori Aset'!$B:$C,2,0)</f>
        <v>#N/A</v>
      </c>
      <c r="R3224" s="297">
        <f>+LBA!U3224</f>
        <v>0</v>
      </c>
      <c r="S3224" s="297">
        <f>+LBA!C3224</f>
        <v>0</v>
      </c>
      <c r="T3224" s="297">
        <f>+LBA!V3224</f>
        <v>0</v>
      </c>
      <c r="U3224" s="298">
        <f>+LBA!E3224</f>
        <v>0</v>
      </c>
      <c r="V3224" s="298">
        <f>+LBA!A3224</f>
        <v>0</v>
      </c>
      <c r="W3224" s="298">
        <f>+LBA!C3224</f>
        <v>0</v>
      </c>
      <c r="Y3224" s="308" t="str">
        <f t="shared" si="50"/>
        <v/>
      </c>
    </row>
    <row r="3225" spans="1:25">
      <c r="A3225" s="320">
        <f>LBA!A3225</f>
        <v>0</v>
      </c>
      <c r="B3225" s="320">
        <f>LBA!E3225</f>
        <v>0</v>
      </c>
      <c r="C3225" s="320">
        <f>LBA!P3225</f>
        <v>0</v>
      </c>
      <c r="D3225" s="321" t="str">
        <f>IF($C3225=0,"",VLOOKUP($C3225,LDI!$I:$BB,37,0))</f>
        <v/>
      </c>
      <c r="E3225" s="320" t="str">
        <f>IF($C3225=0,"",LBA!I3225)</f>
        <v/>
      </c>
      <c r="F3225" s="320" t="str">
        <f>IF($C3225=0,"",LBA!Q3225)</f>
        <v/>
      </c>
      <c r="G3225" s="321" t="str">
        <f>IF($C3225=0,"",VLOOKUP($C3225,LDI!$I:$BB,15,0))</f>
        <v/>
      </c>
      <c r="H3225" s="321" t="str">
        <f>IF($C3225=0,"",VLOOKUP($C3225,LDI!$I:$BB,17,0))</f>
        <v/>
      </c>
      <c r="I3225" s="322" t="str">
        <f>IF($C3225=0,"",LBA!R3225)</f>
        <v/>
      </c>
      <c r="J3225" s="323" t="str">
        <f>IF($C3225=0,"",LBA!AD3225)</f>
        <v/>
      </c>
      <c r="K3225" s="323" t="str">
        <f>IF($C3225=0,"",LBA!AH3225)</f>
        <v/>
      </c>
      <c r="L3225" s="323" t="str">
        <f>IF($C3225=0,"",LBA!AI3225)</f>
        <v/>
      </c>
      <c r="M3225" s="295"/>
      <c r="P3225" s="294">
        <f>+LBA!G3225</f>
        <v>0</v>
      </c>
      <c r="Q3225" s="297" t="e">
        <f>VLOOKUP(P3225,'Kategori Aset'!$B:$C,2,0)</f>
        <v>#N/A</v>
      </c>
      <c r="R3225" s="297">
        <f>+LBA!U3225</f>
        <v>0</v>
      </c>
      <c r="S3225" s="297">
        <f>+LBA!C3225</f>
        <v>0</v>
      </c>
      <c r="T3225" s="297">
        <f>+LBA!V3225</f>
        <v>0</v>
      </c>
      <c r="U3225" s="298">
        <f>+LBA!E3225</f>
        <v>0</v>
      </c>
      <c r="V3225" s="298">
        <f>+LBA!A3225</f>
        <v>0</v>
      </c>
      <c r="W3225" s="298">
        <f>+LBA!C3225</f>
        <v>0</v>
      </c>
      <c r="Y3225" s="308" t="str">
        <f t="shared" si="50"/>
        <v/>
      </c>
    </row>
    <row r="3226" spans="1:25">
      <c r="A3226" s="320">
        <f>LBA!A3226</f>
        <v>0</v>
      </c>
      <c r="B3226" s="320">
        <f>LBA!E3226</f>
        <v>0</v>
      </c>
      <c r="C3226" s="320">
        <f>LBA!P3226</f>
        <v>0</v>
      </c>
      <c r="D3226" s="321" t="str">
        <f>IF($C3226=0,"",VLOOKUP($C3226,LDI!$I:$BB,37,0))</f>
        <v/>
      </c>
      <c r="E3226" s="320" t="str">
        <f>IF($C3226=0,"",LBA!I3226)</f>
        <v/>
      </c>
      <c r="F3226" s="320" t="str">
        <f>IF($C3226=0,"",LBA!Q3226)</f>
        <v/>
      </c>
      <c r="G3226" s="321" t="str">
        <f>IF($C3226=0,"",VLOOKUP($C3226,LDI!$I:$BB,15,0))</f>
        <v/>
      </c>
      <c r="H3226" s="321" t="str">
        <f>IF($C3226=0,"",VLOOKUP($C3226,LDI!$I:$BB,17,0))</f>
        <v/>
      </c>
      <c r="I3226" s="322" t="str">
        <f>IF($C3226=0,"",LBA!R3226)</f>
        <v/>
      </c>
      <c r="J3226" s="323" t="str">
        <f>IF($C3226=0,"",LBA!AD3226)</f>
        <v/>
      </c>
      <c r="K3226" s="323" t="str">
        <f>IF($C3226=0,"",LBA!AH3226)</f>
        <v/>
      </c>
      <c r="L3226" s="323" t="str">
        <f>IF($C3226=0,"",LBA!AI3226)</f>
        <v/>
      </c>
      <c r="M3226" s="295"/>
      <c r="P3226" s="294">
        <f>+LBA!G3226</f>
        <v>0</v>
      </c>
      <c r="Q3226" s="297" t="e">
        <f>VLOOKUP(P3226,'Kategori Aset'!$B:$C,2,0)</f>
        <v>#N/A</v>
      </c>
      <c r="R3226" s="297">
        <f>+LBA!U3226</f>
        <v>0</v>
      </c>
      <c r="S3226" s="297">
        <f>+LBA!C3226</f>
        <v>0</v>
      </c>
      <c r="T3226" s="297">
        <f>+LBA!V3226</f>
        <v>0</v>
      </c>
      <c r="U3226" s="298">
        <f>+LBA!E3226</f>
        <v>0</v>
      </c>
      <c r="V3226" s="298">
        <f>+LBA!A3226</f>
        <v>0</v>
      </c>
      <c r="W3226" s="298">
        <f>+LBA!C3226</f>
        <v>0</v>
      </c>
      <c r="Y3226" s="308" t="str">
        <f t="shared" si="50"/>
        <v/>
      </c>
    </row>
    <row r="3227" spans="1:25">
      <c r="A3227" s="320">
        <f>LBA!A3227</f>
        <v>0</v>
      </c>
      <c r="B3227" s="320">
        <f>LBA!E3227</f>
        <v>0</v>
      </c>
      <c r="C3227" s="320">
        <f>LBA!P3227</f>
        <v>0</v>
      </c>
      <c r="D3227" s="321" t="str">
        <f>IF($C3227=0,"",VLOOKUP($C3227,LDI!$I:$BB,37,0))</f>
        <v/>
      </c>
      <c r="E3227" s="320" t="str">
        <f>IF($C3227=0,"",LBA!I3227)</f>
        <v/>
      </c>
      <c r="F3227" s="320" t="str">
        <f>IF($C3227=0,"",LBA!Q3227)</f>
        <v/>
      </c>
      <c r="G3227" s="321" t="str">
        <f>IF($C3227=0,"",VLOOKUP($C3227,LDI!$I:$BB,15,0))</f>
        <v/>
      </c>
      <c r="H3227" s="321" t="str">
        <f>IF($C3227=0,"",VLOOKUP($C3227,LDI!$I:$BB,17,0))</f>
        <v/>
      </c>
      <c r="I3227" s="322" t="str">
        <f>IF($C3227=0,"",LBA!R3227)</f>
        <v/>
      </c>
      <c r="J3227" s="323" t="str">
        <f>IF($C3227=0,"",LBA!AD3227)</f>
        <v/>
      </c>
      <c r="K3227" s="323" t="str">
        <f>IF($C3227=0,"",LBA!AH3227)</f>
        <v/>
      </c>
      <c r="L3227" s="323" t="str">
        <f>IF($C3227=0,"",LBA!AI3227)</f>
        <v/>
      </c>
      <c r="M3227" s="295"/>
      <c r="P3227" s="294">
        <f>+LBA!G3227</f>
        <v>0</v>
      </c>
      <c r="Q3227" s="297" t="e">
        <f>VLOOKUP(P3227,'Kategori Aset'!$B:$C,2,0)</f>
        <v>#N/A</v>
      </c>
      <c r="R3227" s="297">
        <f>+LBA!U3227</f>
        <v>0</v>
      </c>
      <c r="S3227" s="297">
        <f>+LBA!C3227</f>
        <v>0</v>
      </c>
      <c r="T3227" s="297">
        <f>+LBA!V3227</f>
        <v>0</v>
      </c>
      <c r="U3227" s="298">
        <f>+LBA!E3227</f>
        <v>0</v>
      </c>
      <c r="V3227" s="298">
        <f>+LBA!A3227</f>
        <v>0</v>
      </c>
      <c r="W3227" s="298">
        <f>+LBA!C3227</f>
        <v>0</v>
      </c>
      <c r="Y3227" s="308" t="str">
        <f t="shared" si="50"/>
        <v/>
      </c>
    </row>
    <row r="3228" spans="1:25">
      <c r="A3228" s="320">
        <f>LBA!A3228</f>
        <v>0</v>
      </c>
      <c r="B3228" s="320">
        <f>LBA!E3228</f>
        <v>0</v>
      </c>
      <c r="C3228" s="320">
        <f>LBA!P3228</f>
        <v>0</v>
      </c>
      <c r="D3228" s="321" t="str">
        <f>IF($C3228=0,"",VLOOKUP($C3228,LDI!$I:$BB,37,0))</f>
        <v/>
      </c>
      <c r="E3228" s="320" t="str">
        <f>IF($C3228=0,"",LBA!I3228)</f>
        <v/>
      </c>
      <c r="F3228" s="320" t="str">
        <f>IF($C3228=0,"",LBA!Q3228)</f>
        <v/>
      </c>
      <c r="G3228" s="321" t="str">
        <f>IF($C3228=0,"",VLOOKUP($C3228,LDI!$I:$BB,15,0))</f>
        <v/>
      </c>
      <c r="H3228" s="321" t="str">
        <f>IF($C3228=0,"",VLOOKUP($C3228,LDI!$I:$BB,17,0))</f>
        <v/>
      </c>
      <c r="I3228" s="322" t="str">
        <f>IF($C3228=0,"",LBA!R3228)</f>
        <v/>
      </c>
      <c r="J3228" s="323" t="str">
        <f>IF($C3228=0,"",LBA!AD3228)</f>
        <v/>
      </c>
      <c r="K3228" s="323" t="str">
        <f>IF($C3228=0,"",LBA!AH3228)</f>
        <v/>
      </c>
      <c r="L3228" s="323" t="str">
        <f>IF($C3228=0,"",LBA!AI3228)</f>
        <v/>
      </c>
      <c r="M3228" s="295"/>
      <c r="P3228" s="294">
        <f>+LBA!G3228</f>
        <v>0</v>
      </c>
      <c r="Q3228" s="297" t="e">
        <f>VLOOKUP(P3228,'Kategori Aset'!$B:$C,2,0)</f>
        <v>#N/A</v>
      </c>
      <c r="R3228" s="297">
        <f>+LBA!U3228</f>
        <v>0</v>
      </c>
      <c r="S3228" s="297">
        <f>+LBA!C3228</f>
        <v>0</v>
      </c>
      <c r="T3228" s="297">
        <f>+LBA!V3228</f>
        <v>0</v>
      </c>
      <c r="U3228" s="298">
        <f>+LBA!E3228</f>
        <v>0</v>
      </c>
      <c r="V3228" s="298">
        <f>+LBA!A3228</f>
        <v>0</v>
      </c>
      <c r="W3228" s="298">
        <f>+LBA!C3228</f>
        <v>0</v>
      </c>
      <c r="Y3228" s="308" t="str">
        <f t="shared" si="50"/>
        <v/>
      </c>
    </row>
    <row r="3229" spans="1:25">
      <c r="A3229" s="320">
        <f>LBA!A3229</f>
        <v>0</v>
      </c>
      <c r="B3229" s="320">
        <f>LBA!E3229</f>
        <v>0</v>
      </c>
      <c r="C3229" s="320">
        <f>LBA!P3229</f>
        <v>0</v>
      </c>
      <c r="D3229" s="321" t="str">
        <f>IF($C3229=0,"",VLOOKUP($C3229,LDI!$I:$BB,37,0))</f>
        <v/>
      </c>
      <c r="E3229" s="320" t="str">
        <f>IF($C3229=0,"",LBA!I3229)</f>
        <v/>
      </c>
      <c r="F3229" s="320" t="str">
        <f>IF($C3229=0,"",LBA!Q3229)</f>
        <v/>
      </c>
      <c r="G3229" s="321" t="str">
        <f>IF($C3229=0,"",VLOOKUP($C3229,LDI!$I:$BB,15,0))</f>
        <v/>
      </c>
      <c r="H3229" s="321" t="str">
        <f>IF($C3229=0,"",VLOOKUP($C3229,LDI!$I:$BB,17,0))</f>
        <v/>
      </c>
      <c r="I3229" s="322" t="str">
        <f>IF($C3229=0,"",LBA!R3229)</f>
        <v/>
      </c>
      <c r="J3229" s="323" t="str">
        <f>IF($C3229=0,"",LBA!AD3229)</f>
        <v/>
      </c>
      <c r="K3229" s="323" t="str">
        <f>IF($C3229=0,"",LBA!AH3229)</f>
        <v/>
      </c>
      <c r="L3229" s="323" t="str">
        <f>IF($C3229=0,"",LBA!AI3229)</f>
        <v/>
      </c>
      <c r="M3229" s="295"/>
      <c r="P3229" s="294">
        <f>+LBA!G3229</f>
        <v>0</v>
      </c>
      <c r="Q3229" s="297" t="e">
        <f>VLOOKUP(P3229,'Kategori Aset'!$B:$C,2,0)</f>
        <v>#N/A</v>
      </c>
      <c r="R3229" s="297">
        <f>+LBA!U3229</f>
        <v>0</v>
      </c>
      <c r="S3229" s="297">
        <f>+LBA!C3229</f>
        <v>0</v>
      </c>
      <c r="T3229" s="297">
        <f>+LBA!V3229</f>
        <v>0</v>
      </c>
      <c r="U3229" s="298">
        <f>+LBA!E3229</f>
        <v>0</v>
      </c>
      <c r="V3229" s="298">
        <f>+LBA!A3229</f>
        <v>0</v>
      </c>
      <c r="W3229" s="298">
        <f>+LBA!C3229</f>
        <v>0</v>
      </c>
      <c r="Y3229" s="308" t="str">
        <f t="shared" si="50"/>
        <v/>
      </c>
    </row>
    <row r="3230" spans="1:25">
      <c r="A3230" s="320">
        <f>LBA!A3230</f>
        <v>0</v>
      </c>
      <c r="B3230" s="320">
        <f>LBA!E3230</f>
        <v>0</v>
      </c>
      <c r="C3230" s="320">
        <f>LBA!P3230</f>
        <v>0</v>
      </c>
      <c r="D3230" s="321" t="str">
        <f>IF($C3230=0,"",VLOOKUP($C3230,LDI!$I:$BB,37,0))</f>
        <v/>
      </c>
      <c r="E3230" s="320" t="str">
        <f>IF($C3230=0,"",LBA!I3230)</f>
        <v/>
      </c>
      <c r="F3230" s="320" t="str">
        <f>IF($C3230=0,"",LBA!Q3230)</f>
        <v/>
      </c>
      <c r="G3230" s="321" t="str">
        <f>IF($C3230=0,"",VLOOKUP($C3230,LDI!$I:$BB,15,0))</f>
        <v/>
      </c>
      <c r="H3230" s="321" t="str">
        <f>IF($C3230=0,"",VLOOKUP($C3230,LDI!$I:$BB,17,0))</f>
        <v/>
      </c>
      <c r="I3230" s="322" t="str">
        <f>IF($C3230=0,"",LBA!R3230)</f>
        <v/>
      </c>
      <c r="J3230" s="323" t="str">
        <f>IF($C3230=0,"",LBA!AD3230)</f>
        <v/>
      </c>
      <c r="K3230" s="323" t="str">
        <f>IF($C3230=0,"",LBA!AH3230)</f>
        <v/>
      </c>
      <c r="L3230" s="323" t="str">
        <f>IF($C3230=0,"",LBA!AI3230)</f>
        <v/>
      </c>
      <c r="M3230" s="295"/>
      <c r="P3230" s="294">
        <f>+LBA!G3230</f>
        <v>0</v>
      </c>
      <c r="Q3230" s="297" t="e">
        <f>VLOOKUP(P3230,'Kategori Aset'!$B:$C,2,0)</f>
        <v>#N/A</v>
      </c>
      <c r="R3230" s="297">
        <f>+LBA!U3230</f>
        <v>0</v>
      </c>
      <c r="S3230" s="297">
        <f>+LBA!C3230</f>
        <v>0</v>
      </c>
      <c r="T3230" s="297">
        <f>+LBA!V3230</f>
        <v>0</v>
      </c>
      <c r="U3230" s="298">
        <f>+LBA!E3230</f>
        <v>0</v>
      </c>
      <c r="V3230" s="298">
        <f>+LBA!A3230</f>
        <v>0</v>
      </c>
      <c r="W3230" s="298">
        <f>+LBA!C3230</f>
        <v>0</v>
      </c>
      <c r="Y3230" s="308" t="str">
        <f t="shared" si="50"/>
        <v/>
      </c>
    </row>
    <row r="3231" spans="1:25">
      <c r="A3231" s="320">
        <f>LBA!A3231</f>
        <v>0</v>
      </c>
      <c r="B3231" s="320">
        <f>LBA!E3231</f>
        <v>0</v>
      </c>
      <c r="C3231" s="320">
        <f>LBA!P3231</f>
        <v>0</v>
      </c>
      <c r="D3231" s="321" t="str">
        <f>IF($C3231=0,"",VLOOKUP($C3231,LDI!$I:$BB,37,0))</f>
        <v/>
      </c>
      <c r="E3231" s="320" t="str">
        <f>IF($C3231=0,"",LBA!I3231)</f>
        <v/>
      </c>
      <c r="F3231" s="320" t="str">
        <f>IF($C3231=0,"",LBA!Q3231)</f>
        <v/>
      </c>
      <c r="G3231" s="321" t="str">
        <f>IF($C3231=0,"",VLOOKUP($C3231,LDI!$I:$BB,15,0))</f>
        <v/>
      </c>
      <c r="H3231" s="321" t="str">
        <f>IF($C3231=0,"",VLOOKUP($C3231,LDI!$I:$BB,17,0))</f>
        <v/>
      </c>
      <c r="I3231" s="322" t="str">
        <f>IF($C3231=0,"",LBA!R3231)</f>
        <v/>
      </c>
      <c r="J3231" s="323" t="str">
        <f>IF($C3231=0,"",LBA!AD3231)</f>
        <v/>
      </c>
      <c r="K3231" s="323" t="str">
        <f>IF($C3231=0,"",LBA!AH3231)</f>
        <v/>
      </c>
      <c r="L3231" s="323" t="str">
        <f>IF($C3231=0,"",LBA!AI3231)</f>
        <v/>
      </c>
      <c r="M3231" s="295"/>
      <c r="P3231" s="294">
        <f>+LBA!G3231</f>
        <v>0</v>
      </c>
      <c r="Q3231" s="297" t="e">
        <f>VLOOKUP(P3231,'Kategori Aset'!$B:$C,2,0)</f>
        <v>#N/A</v>
      </c>
      <c r="R3231" s="297">
        <f>+LBA!U3231</f>
        <v>0</v>
      </c>
      <c r="S3231" s="297">
        <f>+LBA!C3231</f>
        <v>0</v>
      </c>
      <c r="T3231" s="297">
        <f>+LBA!V3231</f>
        <v>0</v>
      </c>
      <c r="U3231" s="298">
        <f>+LBA!E3231</f>
        <v>0</v>
      </c>
      <c r="V3231" s="298">
        <f>+LBA!A3231</f>
        <v>0</v>
      </c>
      <c r="W3231" s="298">
        <f>+LBA!C3231</f>
        <v>0</v>
      </c>
      <c r="Y3231" s="308" t="str">
        <f t="shared" si="50"/>
        <v/>
      </c>
    </row>
    <row r="3232" spans="1:25">
      <c r="A3232" s="320">
        <f>LBA!A3232</f>
        <v>0</v>
      </c>
      <c r="B3232" s="320">
        <f>LBA!E3232</f>
        <v>0</v>
      </c>
      <c r="C3232" s="320">
        <f>LBA!P3232</f>
        <v>0</v>
      </c>
      <c r="D3232" s="321" t="str">
        <f>IF($C3232=0,"",VLOOKUP($C3232,LDI!$I:$BB,37,0))</f>
        <v/>
      </c>
      <c r="E3232" s="320" t="str">
        <f>IF($C3232=0,"",LBA!I3232)</f>
        <v/>
      </c>
      <c r="F3232" s="320" t="str">
        <f>IF($C3232=0,"",LBA!Q3232)</f>
        <v/>
      </c>
      <c r="G3232" s="321" t="str">
        <f>IF($C3232=0,"",VLOOKUP($C3232,LDI!$I:$BB,15,0))</f>
        <v/>
      </c>
      <c r="H3232" s="321" t="str">
        <f>IF($C3232=0,"",VLOOKUP($C3232,LDI!$I:$BB,17,0))</f>
        <v/>
      </c>
      <c r="I3232" s="322" t="str">
        <f>IF($C3232=0,"",LBA!R3232)</f>
        <v/>
      </c>
      <c r="J3232" s="323" t="str">
        <f>IF($C3232=0,"",LBA!AD3232)</f>
        <v/>
      </c>
      <c r="K3232" s="323" t="str">
        <f>IF($C3232=0,"",LBA!AH3232)</f>
        <v/>
      </c>
      <c r="L3232" s="323" t="str">
        <f>IF($C3232=0,"",LBA!AI3232)</f>
        <v/>
      </c>
      <c r="M3232" s="295"/>
      <c r="P3232" s="294">
        <f>+LBA!G3232</f>
        <v>0</v>
      </c>
      <c r="Q3232" s="297" t="e">
        <f>VLOOKUP(P3232,'Kategori Aset'!$B:$C,2,0)</f>
        <v>#N/A</v>
      </c>
      <c r="R3232" s="297">
        <f>+LBA!U3232</f>
        <v>0</v>
      </c>
      <c r="S3232" s="297">
        <f>+LBA!C3232</f>
        <v>0</v>
      </c>
      <c r="T3232" s="297">
        <f>+LBA!V3232</f>
        <v>0</v>
      </c>
      <c r="U3232" s="298">
        <f>+LBA!E3232</f>
        <v>0</v>
      </c>
      <c r="V3232" s="298">
        <f>+LBA!A3232</f>
        <v>0</v>
      </c>
      <c r="W3232" s="298">
        <f>+LBA!C3232</f>
        <v>0</v>
      </c>
      <c r="Y3232" s="308" t="str">
        <f t="shared" si="50"/>
        <v/>
      </c>
    </row>
    <row r="3233" spans="1:25">
      <c r="A3233" s="320">
        <f>LBA!A3233</f>
        <v>0</v>
      </c>
      <c r="B3233" s="320">
        <f>LBA!E3233</f>
        <v>0</v>
      </c>
      <c r="C3233" s="320">
        <f>LBA!P3233</f>
        <v>0</v>
      </c>
      <c r="D3233" s="321" t="str">
        <f>IF($C3233=0,"",VLOOKUP($C3233,LDI!$I:$BB,37,0))</f>
        <v/>
      </c>
      <c r="E3233" s="320" t="str">
        <f>IF($C3233=0,"",LBA!I3233)</f>
        <v/>
      </c>
      <c r="F3233" s="320" t="str">
        <f>IF($C3233=0,"",LBA!Q3233)</f>
        <v/>
      </c>
      <c r="G3233" s="321" t="str">
        <f>IF($C3233=0,"",VLOOKUP($C3233,LDI!$I:$BB,15,0))</f>
        <v/>
      </c>
      <c r="H3233" s="321" t="str">
        <f>IF($C3233=0,"",VLOOKUP($C3233,LDI!$I:$BB,17,0))</f>
        <v/>
      </c>
      <c r="I3233" s="322" t="str">
        <f>IF($C3233=0,"",LBA!R3233)</f>
        <v/>
      </c>
      <c r="J3233" s="323" t="str">
        <f>IF($C3233=0,"",LBA!AD3233)</f>
        <v/>
      </c>
      <c r="K3233" s="323" t="str">
        <f>IF($C3233=0,"",LBA!AH3233)</f>
        <v/>
      </c>
      <c r="L3233" s="323" t="str">
        <f>IF($C3233=0,"",LBA!AI3233)</f>
        <v/>
      </c>
      <c r="M3233" s="295"/>
      <c r="P3233" s="294">
        <f>+LBA!G3233</f>
        <v>0</v>
      </c>
      <c r="Q3233" s="297" t="e">
        <f>VLOOKUP(P3233,'Kategori Aset'!$B:$C,2,0)</f>
        <v>#N/A</v>
      </c>
      <c r="R3233" s="297">
        <f>+LBA!U3233</f>
        <v>0</v>
      </c>
      <c r="S3233" s="297">
        <f>+LBA!C3233</f>
        <v>0</v>
      </c>
      <c r="T3233" s="297">
        <f>+LBA!V3233</f>
        <v>0</v>
      </c>
      <c r="U3233" s="298">
        <f>+LBA!E3233</f>
        <v>0</v>
      </c>
      <c r="V3233" s="298">
        <f>+LBA!A3233</f>
        <v>0</v>
      </c>
      <c r="W3233" s="298">
        <f>+LBA!C3233</f>
        <v>0</v>
      </c>
      <c r="Y3233" s="308" t="str">
        <f t="shared" si="50"/>
        <v/>
      </c>
    </row>
    <row r="3234" spans="1:25">
      <c r="A3234" s="320">
        <f>LBA!A3234</f>
        <v>0</v>
      </c>
      <c r="B3234" s="320">
        <f>LBA!E3234</f>
        <v>0</v>
      </c>
      <c r="C3234" s="320">
        <f>LBA!P3234</f>
        <v>0</v>
      </c>
      <c r="D3234" s="321" t="str">
        <f>IF($C3234=0,"",VLOOKUP($C3234,LDI!$I:$BB,37,0))</f>
        <v/>
      </c>
      <c r="E3234" s="320" t="str">
        <f>IF($C3234=0,"",LBA!I3234)</f>
        <v/>
      </c>
      <c r="F3234" s="320" t="str">
        <f>IF($C3234=0,"",LBA!Q3234)</f>
        <v/>
      </c>
      <c r="G3234" s="321" t="str">
        <f>IF($C3234=0,"",VLOOKUP($C3234,LDI!$I:$BB,15,0))</f>
        <v/>
      </c>
      <c r="H3234" s="321" t="str">
        <f>IF($C3234=0,"",VLOOKUP($C3234,LDI!$I:$BB,17,0))</f>
        <v/>
      </c>
      <c r="I3234" s="322" t="str">
        <f>IF($C3234=0,"",LBA!R3234)</f>
        <v/>
      </c>
      <c r="J3234" s="323" t="str">
        <f>IF($C3234=0,"",LBA!AD3234)</f>
        <v/>
      </c>
      <c r="K3234" s="323" t="str">
        <f>IF($C3234=0,"",LBA!AH3234)</f>
        <v/>
      </c>
      <c r="L3234" s="323" t="str">
        <f>IF($C3234=0,"",LBA!AI3234)</f>
        <v/>
      </c>
      <c r="M3234" s="295"/>
      <c r="P3234" s="294">
        <f>+LBA!G3234</f>
        <v>0</v>
      </c>
      <c r="Q3234" s="297" t="e">
        <f>VLOOKUP(P3234,'Kategori Aset'!$B:$C,2,0)</f>
        <v>#N/A</v>
      </c>
      <c r="R3234" s="297">
        <f>+LBA!U3234</f>
        <v>0</v>
      </c>
      <c r="S3234" s="297">
        <f>+LBA!C3234</f>
        <v>0</v>
      </c>
      <c r="T3234" s="297">
        <f>+LBA!V3234</f>
        <v>0</v>
      </c>
      <c r="U3234" s="298">
        <f>+LBA!E3234</f>
        <v>0</v>
      </c>
      <c r="V3234" s="298">
        <f>+LBA!A3234</f>
        <v>0</v>
      </c>
      <c r="W3234" s="298">
        <f>+LBA!C3234</f>
        <v>0</v>
      </c>
      <c r="Y3234" s="308" t="str">
        <f t="shared" si="50"/>
        <v/>
      </c>
    </row>
    <row r="3235" spans="1:25">
      <c r="A3235" s="320">
        <f>LBA!A3235</f>
        <v>0</v>
      </c>
      <c r="B3235" s="320">
        <f>LBA!E3235</f>
        <v>0</v>
      </c>
      <c r="C3235" s="320">
        <f>LBA!P3235</f>
        <v>0</v>
      </c>
      <c r="D3235" s="321" t="str">
        <f>IF($C3235=0,"",VLOOKUP($C3235,LDI!$I:$BB,37,0))</f>
        <v/>
      </c>
      <c r="E3235" s="320" t="str">
        <f>IF($C3235=0,"",LBA!I3235)</f>
        <v/>
      </c>
      <c r="F3235" s="320" t="str">
        <f>IF($C3235=0,"",LBA!Q3235)</f>
        <v/>
      </c>
      <c r="G3235" s="321" t="str">
        <f>IF($C3235=0,"",VLOOKUP($C3235,LDI!$I:$BB,15,0))</f>
        <v/>
      </c>
      <c r="H3235" s="321" t="str">
        <f>IF($C3235=0,"",VLOOKUP($C3235,LDI!$I:$BB,17,0))</f>
        <v/>
      </c>
      <c r="I3235" s="322" t="str">
        <f>IF($C3235=0,"",LBA!R3235)</f>
        <v/>
      </c>
      <c r="J3235" s="323" t="str">
        <f>IF($C3235=0,"",LBA!AD3235)</f>
        <v/>
      </c>
      <c r="K3235" s="323" t="str">
        <f>IF($C3235=0,"",LBA!AH3235)</f>
        <v/>
      </c>
      <c r="L3235" s="323" t="str">
        <f>IF($C3235=0,"",LBA!AI3235)</f>
        <v/>
      </c>
      <c r="M3235" s="295"/>
      <c r="P3235" s="294">
        <f>+LBA!G3235</f>
        <v>0</v>
      </c>
      <c r="Q3235" s="297" t="e">
        <f>VLOOKUP(P3235,'Kategori Aset'!$B:$C,2,0)</f>
        <v>#N/A</v>
      </c>
      <c r="R3235" s="297">
        <f>+LBA!U3235</f>
        <v>0</v>
      </c>
      <c r="S3235" s="297">
        <f>+LBA!C3235</f>
        <v>0</v>
      </c>
      <c r="T3235" s="297">
        <f>+LBA!V3235</f>
        <v>0</v>
      </c>
      <c r="U3235" s="298">
        <f>+LBA!E3235</f>
        <v>0</v>
      </c>
      <c r="V3235" s="298">
        <f>+LBA!A3235</f>
        <v>0</v>
      </c>
      <c r="W3235" s="298">
        <f>+LBA!C3235</f>
        <v>0</v>
      </c>
      <c r="Y3235" s="308" t="str">
        <f t="shared" si="50"/>
        <v/>
      </c>
    </row>
    <row r="3236" spans="1:25">
      <c r="A3236" s="320">
        <f>LBA!A3236</f>
        <v>0</v>
      </c>
      <c r="B3236" s="320">
        <f>LBA!E3236</f>
        <v>0</v>
      </c>
      <c r="C3236" s="320">
        <f>LBA!P3236</f>
        <v>0</v>
      </c>
      <c r="D3236" s="321" t="str">
        <f>IF($C3236=0,"",VLOOKUP($C3236,LDI!$I:$BB,37,0))</f>
        <v/>
      </c>
      <c r="E3236" s="320" t="str">
        <f>IF($C3236=0,"",LBA!I3236)</f>
        <v/>
      </c>
      <c r="F3236" s="320" t="str">
        <f>IF($C3236=0,"",LBA!Q3236)</f>
        <v/>
      </c>
      <c r="G3236" s="321" t="str">
        <f>IF($C3236=0,"",VLOOKUP($C3236,LDI!$I:$BB,15,0))</f>
        <v/>
      </c>
      <c r="H3236" s="321" t="str">
        <f>IF($C3236=0,"",VLOOKUP($C3236,LDI!$I:$BB,17,0))</f>
        <v/>
      </c>
      <c r="I3236" s="322" t="str">
        <f>IF($C3236=0,"",LBA!R3236)</f>
        <v/>
      </c>
      <c r="J3236" s="323" t="str">
        <f>IF($C3236=0,"",LBA!AD3236)</f>
        <v/>
      </c>
      <c r="K3236" s="323" t="str">
        <f>IF($C3236=0,"",LBA!AH3236)</f>
        <v/>
      </c>
      <c r="L3236" s="323" t="str">
        <f>IF($C3236=0,"",LBA!AI3236)</f>
        <v/>
      </c>
      <c r="M3236" s="295"/>
      <c r="P3236" s="294">
        <f>+LBA!G3236</f>
        <v>0</v>
      </c>
      <c r="Q3236" s="297" t="e">
        <f>VLOOKUP(P3236,'Kategori Aset'!$B:$C,2,0)</f>
        <v>#N/A</v>
      </c>
      <c r="R3236" s="297">
        <f>+LBA!U3236</f>
        <v>0</v>
      </c>
      <c r="S3236" s="297">
        <f>+LBA!C3236</f>
        <v>0</v>
      </c>
      <c r="T3236" s="297">
        <f>+LBA!V3236</f>
        <v>0</v>
      </c>
      <c r="U3236" s="298">
        <f>+LBA!E3236</f>
        <v>0</v>
      </c>
      <c r="V3236" s="298">
        <f>+LBA!A3236</f>
        <v>0</v>
      </c>
      <c r="W3236" s="298">
        <f>+LBA!C3236</f>
        <v>0</v>
      </c>
      <c r="Y3236" s="308" t="str">
        <f t="shared" si="50"/>
        <v/>
      </c>
    </row>
    <row r="3237" spans="1:25">
      <c r="A3237" s="320">
        <f>LBA!A3237</f>
        <v>0</v>
      </c>
      <c r="B3237" s="320">
        <f>LBA!E3237</f>
        <v>0</v>
      </c>
      <c r="C3237" s="320">
        <f>LBA!P3237</f>
        <v>0</v>
      </c>
      <c r="D3237" s="321" t="str">
        <f>IF($C3237=0,"",VLOOKUP($C3237,LDI!$I:$BB,37,0))</f>
        <v/>
      </c>
      <c r="E3237" s="320" t="str">
        <f>IF($C3237=0,"",LBA!I3237)</f>
        <v/>
      </c>
      <c r="F3237" s="320" t="str">
        <f>IF($C3237=0,"",LBA!Q3237)</f>
        <v/>
      </c>
      <c r="G3237" s="321" t="str">
        <f>IF($C3237=0,"",VLOOKUP($C3237,LDI!$I:$BB,15,0))</f>
        <v/>
      </c>
      <c r="H3237" s="321" t="str">
        <f>IF($C3237=0,"",VLOOKUP($C3237,LDI!$I:$BB,17,0))</f>
        <v/>
      </c>
      <c r="I3237" s="322" t="str">
        <f>IF($C3237=0,"",LBA!R3237)</f>
        <v/>
      </c>
      <c r="J3237" s="323" t="str">
        <f>IF($C3237=0,"",LBA!AD3237)</f>
        <v/>
      </c>
      <c r="K3237" s="323" t="str">
        <f>IF($C3237=0,"",LBA!AH3237)</f>
        <v/>
      </c>
      <c r="L3237" s="323" t="str">
        <f>IF($C3237=0,"",LBA!AI3237)</f>
        <v/>
      </c>
      <c r="M3237" s="295"/>
      <c r="P3237" s="294">
        <f>+LBA!G3237</f>
        <v>0</v>
      </c>
      <c r="Q3237" s="297" t="e">
        <f>VLOOKUP(P3237,'Kategori Aset'!$B:$C,2,0)</f>
        <v>#N/A</v>
      </c>
      <c r="R3237" s="297">
        <f>+LBA!U3237</f>
        <v>0</v>
      </c>
      <c r="S3237" s="297">
        <f>+LBA!C3237</f>
        <v>0</v>
      </c>
      <c r="T3237" s="297">
        <f>+LBA!V3237</f>
        <v>0</v>
      </c>
      <c r="U3237" s="298">
        <f>+LBA!E3237</f>
        <v>0</v>
      </c>
      <c r="V3237" s="298">
        <f>+LBA!A3237</f>
        <v>0</v>
      </c>
      <c r="W3237" s="298">
        <f>+LBA!C3237</f>
        <v>0</v>
      </c>
      <c r="Y3237" s="308" t="str">
        <f t="shared" si="50"/>
        <v/>
      </c>
    </row>
    <row r="3238" spans="1:25">
      <c r="A3238" s="320">
        <f>LBA!A3238</f>
        <v>0</v>
      </c>
      <c r="B3238" s="320">
        <f>LBA!E3238</f>
        <v>0</v>
      </c>
      <c r="C3238" s="320">
        <f>LBA!P3238</f>
        <v>0</v>
      </c>
      <c r="D3238" s="321" t="str">
        <f>IF($C3238=0,"",VLOOKUP($C3238,LDI!$I:$BB,37,0))</f>
        <v/>
      </c>
      <c r="E3238" s="320" t="str">
        <f>IF($C3238=0,"",LBA!I3238)</f>
        <v/>
      </c>
      <c r="F3238" s="320" t="str">
        <f>IF($C3238=0,"",LBA!Q3238)</f>
        <v/>
      </c>
      <c r="G3238" s="321" t="str">
        <f>IF($C3238=0,"",VLOOKUP($C3238,LDI!$I:$BB,15,0))</f>
        <v/>
      </c>
      <c r="H3238" s="321" t="str">
        <f>IF($C3238=0,"",VLOOKUP($C3238,LDI!$I:$BB,17,0))</f>
        <v/>
      </c>
      <c r="I3238" s="322" t="str">
        <f>IF($C3238=0,"",LBA!R3238)</f>
        <v/>
      </c>
      <c r="J3238" s="323" t="str">
        <f>IF($C3238=0,"",LBA!AD3238)</f>
        <v/>
      </c>
      <c r="K3238" s="323" t="str">
        <f>IF($C3238=0,"",LBA!AH3238)</f>
        <v/>
      </c>
      <c r="L3238" s="323" t="str">
        <f>IF($C3238=0,"",LBA!AI3238)</f>
        <v/>
      </c>
      <c r="M3238" s="295"/>
      <c r="P3238" s="294">
        <f>+LBA!G3238</f>
        <v>0</v>
      </c>
      <c r="Q3238" s="297" t="e">
        <f>VLOOKUP(P3238,'Kategori Aset'!$B:$C,2,0)</f>
        <v>#N/A</v>
      </c>
      <c r="R3238" s="297">
        <f>+LBA!U3238</f>
        <v>0</v>
      </c>
      <c r="S3238" s="297">
        <f>+LBA!C3238</f>
        <v>0</v>
      </c>
      <c r="T3238" s="297">
        <f>+LBA!V3238</f>
        <v>0</v>
      </c>
      <c r="U3238" s="298">
        <f>+LBA!E3238</f>
        <v>0</v>
      </c>
      <c r="V3238" s="298">
        <f>+LBA!A3238</f>
        <v>0</v>
      </c>
      <c r="W3238" s="298">
        <f>+LBA!C3238</f>
        <v>0</v>
      </c>
      <c r="Y3238" s="308" t="str">
        <f t="shared" si="50"/>
        <v/>
      </c>
    </row>
    <row r="3239" spans="1:25">
      <c r="A3239" s="320">
        <f>LBA!A3239</f>
        <v>0</v>
      </c>
      <c r="B3239" s="320">
        <f>LBA!E3239</f>
        <v>0</v>
      </c>
      <c r="C3239" s="320">
        <f>LBA!P3239</f>
        <v>0</v>
      </c>
      <c r="D3239" s="321" t="str">
        <f>IF($C3239=0,"",VLOOKUP($C3239,LDI!$I:$BB,37,0))</f>
        <v/>
      </c>
      <c r="E3239" s="320" t="str">
        <f>IF($C3239=0,"",LBA!I3239)</f>
        <v/>
      </c>
      <c r="F3239" s="320" t="str">
        <f>IF($C3239=0,"",LBA!Q3239)</f>
        <v/>
      </c>
      <c r="G3239" s="321" t="str">
        <f>IF($C3239=0,"",VLOOKUP($C3239,LDI!$I:$BB,15,0))</f>
        <v/>
      </c>
      <c r="H3239" s="321" t="str">
        <f>IF($C3239=0,"",VLOOKUP($C3239,LDI!$I:$BB,17,0))</f>
        <v/>
      </c>
      <c r="I3239" s="322" t="str">
        <f>IF($C3239=0,"",LBA!R3239)</f>
        <v/>
      </c>
      <c r="J3239" s="323" t="str">
        <f>IF($C3239=0,"",LBA!AD3239)</f>
        <v/>
      </c>
      <c r="K3239" s="323" t="str">
        <f>IF($C3239=0,"",LBA!AH3239)</f>
        <v/>
      </c>
      <c r="L3239" s="323" t="str">
        <f>IF($C3239=0,"",LBA!AI3239)</f>
        <v/>
      </c>
      <c r="M3239" s="295"/>
      <c r="P3239" s="294">
        <f>+LBA!G3239</f>
        <v>0</v>
      </c>
      <c r="Q3239" s="297" t="e">
        <f>VLOOKUP(P3239,'Kategori Aset'!$B:$C,2,0)</f>
        <v>#N/A</v>
      </c>
      <c r="R3239" s="297">
        <f>+LBA!U3239</f>
        <v>0</v>
      </c>
      <c r="S3239" s="297">
        <f>+LBA!C3239</f>
        <v>0</v>
      </c>
      <c r="T3239" s="297">
        <f>+LBA!V3239</f>
        <v>0</v>
      </c>
      <c r="U3239" s="298">
        <f>+LBA!E3239</f>
        <v>0</v>
      </c>
      <c r="V3239" s="298">
        <f>+LBA!A3239</f>
        <v>0</v>
      </c>
      <c r="W3239" s="298">
        <f>+LBA!C3239</f>
        <v>0</v>
      </c>
      <c r="Y3239" s="308" t="str">
        <f t="shared" si="50"/>
        <v/>
      </c>
    </row>
    <row r="3240" spans="1:25">
      <c r="A3240" s="320">
        <f>LBA!A3240</f>
        <v>0</v>
      </c>
      <c r="B3240" s="320">
        <f>LBA!E3240</f>
        <v>0</v>
      </c>
      <c r="C3240" s="320">
        <f>LBA!P3240</f>
        <v>0</v>
      </c>
      <c r="D3240" s="321" t="str">
        <f>IF($C3240=0,"",VLOOKUP($C3240,LDI!$I:$BB,37,0))</f>
        <v/>
      </c>
      <c r="E3240" s="320" t="str">
        <f>IF($C3240=0,"",LBA!I3240)</f>
        <v/>
      </c>
      <c r="F3240" s="320" t="str">
        <f>IF($C3240=0,"",LBA!Q3240)</f>
        <v/>
      </c>
      <c r="G3240" s="321" t="str">
        <f>IF($C3240=0,"",VLOOKUP($C3240,LDI!$I:$BB,15,0))</f>
        <v/>
      </c>
      <c r="H3240" s="321" t="str">
        <f>IF($C3240=0,"",VLOOKUP($C3240,LDI!$I:$BB,17,0))</f>
        <v/>
      </c>
      <c r="I3240" s="322" t="str">
        <f>IF($C3240=0,"",LBA!R3240)</f>
        <v/>
      </c>
      <c r="J3240" s="323" t="str">
        <f>IF($C3240=0,"",LBA!AD3240)</f>
        <v/>
      </c>
      <c r="K3240" s="323" t="str">
        <f>IF($C3240=0,"",LBA!AH3240)</f>
        <v/>
      </c>
      <c r="L3240" s="323" t="str">
        <f>IF($C3240=0,"",LBA!AI3240)</f>
        <v/>
      </c>
      <c r="M3240" s="295"/>
      <c r="P3240" s="294">
        <f>+LBA!G3240</f>
        <v>0</v>
      </c>
      <c r="Q3240" s="297" t="e">
        <f>VLOOKUP(P3240,'Kategori Aset'!$B:$C,2,0)</f>
        <v>#N/A</v>
      </c>
      <c r="R3240" s="297">
        <f>+LBA!U3240</f>
        <v>0</v>
      </c>
      <c r="S3240" s="297">
        <f>+LBA!C3240</f>
        <v>0</v>
      </c>
      <c r="T3240" s="297">
        <f>+LBA!V3240</f>
        <v>0</v>
      </c>
      <c r="U3240" s="298">
        <f>+LBA!E3240</f>
        <v>0</v>
      </c>
      <c r="V3240" s="298">
        <f>+LBA!A3240</f>
        <v>0</v>
      </c>
      <c r="W3240" s="298">
        <f>+LBA!C3240</f>
        <v>0</v>
      </c>
      <c r="Y3240" s="308" t="str">
        <f t="shared" si="50"/>
        <v/>
      </c>
    </row>
    <row r="3241" spans="1:25">
      <c r="A3241" s="320">
        <f>LBA!A3241</f>
        <v>0</v>
      </c>
      <c r="B3241" s="320">
        <f>LBA!E3241</f>
        <v>0</v>
      </c>
      <c r="C3241" s="320">
        <f>LBA!P3241</f>
        <v>0</v>
      </c>
      <c r="D3241" s="321" t="str">
        <f>IF($C3241=0,"",VLOOKUP($C3241,LDI!$I:$BB,37,0))</f>
        <v/>
      </c>
      <c r="E3241" s="320" t="str">
        <f>IF($C3241=0,"",LBA!I3241)</f>
        <v/>
      </c>
      <c r="F3241" s="320" t="str">
        <f>IF($C3241=0,"",LBA!Q3241)</f>
        <v/>
      </c>
      <c r="G3241" s="321" t="str">
        <f>IF($C3241=0,"",VLOOKUP($C3241,LDI!$I:$BB,15,0))</f>
        <v/>
      </c>
      <c r="H3241" s="321" t="str">
        <f>IF($C3241=0,"",VLOOKUP($C3241,LDI!$I:$BB,17,0))</f>
        <v/>
      </c>
      <c r="I3241" s="322" t="str">
        <f>IF($C3241=0,"",LBA!R3241)</f>
        <v/>
      </c>
      <c r="J3241" s="323" t="str">
        <f>IF($C3241=0,"",LBA!AD3241)</f>
        <v/>
      </c>
      <c r="K3241" s="323" t="str">
        <f>IF($C3241=0,"",LBA!AH3241)</f>
        <v/>
      </c>
      <c r="L3241" s="323" t="str">
        <f>IF($C3241=0,"",LBA!AI3241)</f>
        <v/>
      </c>
      <c r="M3241" s="295"/>
      <c r="P3241" s="294">
        <f>+LBA!G3241</f>
        <v>0</v>
      </c>
      <c r="Q3241" s="297" t="e">
        <f>VLOOKUP(P3241,'Kategori Aset'!$B:$C,2,0)</f>
        <v>#N/A</v>
      </c>
      <c r="R3241" s="297">
        <f>+LBA!U3241</f>
        <v>0</v>
      </c>
      <c r="S3241" s="297">
        <f>+LBA!C3241</f>
        <v>0</v>
      </c>
      <c r="T3241" s="297">
        <f>+LBA!V3241</f>
        <v>0</v>
      </c>
      <c r="U3241" s="298">
        <f>+LBA!E3241</f>
        <v>0</v>
      </c>
      <c r="V3241" s="298">
        <f>+LBA!A3241</f>
        <v>0</v>
      </c>
      <c r="W3241" s="298">
        <f>+LBA!C3241</f>
        <v>0</v>
      </c>
      <c r="Y3241" s="308" t="str">
        <f t="shared" si="50"/>
        <v/>
      </c>
    </row>
    <row r="3242" spans="1:25">
      <c r="A3242" s="320">
        <f>LBA!A3242</f>
        <v>0</v>
      </c>
      <c r="B3242" s="320">
        <f>LBA!E3242</f>
        <v>0</v>
      </c>
      <c r="C3242" s="320">
        <f>LBA!P3242</f>
        <v>0</v>
      </c>
      <c r="D3242" s="321" t="str">
        <f>IF($C3242=0,"",VLOOKUP($C3242,LDI!$I:$BB,37,0))</f>
        <v/>
      </c>
      <c r="E3242" s="320" t="str">
        <f>IF($C3242=0,"",LBA!I3242)</f>
        <v/>
      </c>
      <c r="F3242" s="320" t="str">
        <f>IF($C3242=0,"",LBA!Q3242)</f>
        <v/>
      </c>
      <c r="G3242" s="321" t="str">
        <f>IF($C3242=0,"",VLOOKUP($C3242,LDI!$I:$BB,15,0))</f>
        <v/>
      </c>
      <c r="H3242" s="321" t="str">
        <f>IF($C3242=0,"",VLOOKUP($C3242,LDI!$I:$BB,17,0))</f>
        <v/>
      </c>
      <c r="I3242" s="322" t="str">
        <f>IF($C3242=0,"",LBA!R3242)</f>
        <v/>
      </c>
      <c r="J3242" s="323" t="str">
        <f>IF($C3242=0,"",LBA!AD3242)</f>
        <v/>
      </c>
      <c r="K3242" s="323" t="str">
        <f>IF($C3242=0,"",LBA!AH3242)</f>
        <v/>
      </c>
      <c r="L3242" s="323" t="str">
        <f>IF($C3242=0,"",LBA!AI3242)</f>
        <v/>
      </c>
      <c r="M3242" s="295"/>
      <c r="P3242" s="294">
        <f>+LBA!G3242</f>
        <v>0</v>
      </c>
      <c r="Q3242" s="297" t="e">
        <f>VLOOKUP(P3242,'Kategori Aset'!$B:$C,2,0)</f>
        <v>#N/A</v>
      </c>
      <c r="R3242" s="297">
        <f>+LBA!U3242</f>
        <v>0</v>
      </c>
      <c r="S3242" s="297">
        <f>+LBA!C3242</f>
        <v>0</v>
      </c>
      <c r="T3242" s="297">
        <f>+LBA!V3242</f>
        <v>0</v>
      </c>
      <c r="U3242" s="298">
        <f>+LBA!E3242</f>
        <v>0</v>
      </c>
      <c r="V3242" s="298">
        <f>+LBA!A3242</f>
        <v>0</v>
      </c>
      <c r="W3242" s="298">
        <f>+LBA!C3242</f>
        <v>0</v>
      </c>
      <c r="Y3242" s="308" t="str">
        <f t="shared" si="50"/>
        <v/>
      </c>
    </row>
    <row r="3243" spans="1:25">
      <c r="A3243" s="320">
        <f>LBA!A3243</f>
        <v>0</v>
      </c>
      <c r="B3243" s="320">
        <f>LBA!E3243</f>
        <v>0</v>
      </c>
      <c r="C3243" s="320">
        <f>LBA!P3243</f>
        <v>0</v>
      </c>
      <c r="D3243" s="321" t="str">
        <f>IF($C3243=0,"",VLOOKUP($C3243,LDI!$I:$BB,37,0))</f>
        <v/>
      </c>
      <c r="E3243" s="320" t="str">
        <f>IF($C3243=0,"",LBA!I3243)</f>
        <v/>
      </c>
      <c r="F3243" s="320" t="str">
        <f>IF($C3243=0,"",LBA!Q3243)</f>
        <v/>
      </c>
      <c r="G3243" s="321" t="str">
        <f>IF($C3243=0,"",VLOOKUP($C3243,LDI!$I:$BB,15,0))</f>
        <v/>
      </c>
      <c r="H3243" s="321" t="str">
        <f>IF($C3243=0,"",VLOOKUP($C3243,LDI!$I:$BB,17,0))</f>
        <v/>
      </c>
      <c r="I3243" s="322" t="str">
        <f>IF($C3243=0,"",LBA!R3243)</f>
        <v/>
      </c>
      <c r="J3243" s="323" t="str">
        <f>IF($C3243=0,"",LBA!AD3243)</f>
        <v/>
      </c>
      <c r="K3243" s="323" t="str">
        <f>IF($C3243=0,"",LBA!AH3243)</f>
        <v/>
      </c>
      <c r="L3243" s="323" t="str">
        <f>IF($C3243=0,"",LBA!AI3243)</f>
        <v/>
      </c>
      <c r="M3243" s="295"/>
      <c r="P3243" s="294">
        <f>+LBA!G3243</f>
        <v>0</v>
      </c>
      <c r="Q3243" s="297" t="e">
        <f>VLOOKUP(P3243,'Kategori Aset'!$B:$C,2,0)</f>
        <v>#N/A</v>
      </c>
      <c r="R3243" s="297">
        <f>+LBA!U3243</f>
        <v>0</v>
      </c>
      <c r="S3243" s="297">
        <f>+LBA!C3243</f>
        <v>0</v>
      </c>
      <c r="T3243" s="297">
        <f>+LBA!V3243</f>
        <v>0</v>
      </c>
      <c r="U3243" s="298">
        <f>+LBA!E3243</f>
        <v>0</v>
      </c>
      <c r="V3243" s="298">
        <f>+LBA!A3243</f>
        <v>0</v>
      </c>
      <c r="W3243" s="298">
        <f>+LBA!C3243</f>
        <v>0</v>
      </c>
      <c r="Y3243" s="308" t="str">
        <f t="shared" si="50"/>
        <v/>
      </c>
    </row>
    <row r="3244" spans="1:25">
      <c r="A3244" s="320">
        <f>LBA!A3244</f>
        <v>0</v>
      </c>
      <c r="B3244" s="320">
        <f>LBA!E3244</f>
        <v>0</v>
      </c>
      <c r="C3244" s="320">
        <f>LBA!P3244</f>
        <v>0</v>
      </c>
      <c r="D3244" s="321" t="str">
        <f>IF($C3244=0,"",VLOOKUP($C3244,LDI!$I:$BB,37,0))</f>
        <v/>
      </c>
      <c r="E3244" s="320" t="str">
        <f>IF($C3244=0,"",LBA!I3244)</f>
        <v/>
      </c>
      <c r="F3244" s="320" t="str">
        <f>IF($C3244=0,"",LBA!Q3244)</f>
        <v/>
      </c>
      <c r="G3244" s="321" t="str">
        <f>IF($C3244=0,"",VLOOKUP($C3244,LDI!$I:$BB,15,0))</f>
        <v/>
      </c>
      <c r="H3244" s="321" t="str">
        <f>IF($C3244=0,"",VLOOKUP($C3244,LDI!$I:$BB,17,0))</f>
        <v/>
      </c>
      <c r="I3244" s="322" t="str">
        <f>IF($C3244=0,"",LBA!R3244)</f>
        <v/>
      </c>
      <c r="J3244" s="323" t="str">
        <f>IF($C3244=0,"",LBA!AD3244)</f>
        <v/>
      </c>
      <c r="K3244" s="323" t="str">
        <f>IF($C3244=0,"",LBA!AH3244)</f>
        <v/>
      </c>
      <c r="L3244" s="323" t="str">
        <f>IF($C3244=0,"",LBA!AI3244)</f>
        <v/>
      </c>
      <c r="M3244" s="295"/>
      <c r="P3244" s="294">
        <f>+LBA!G3244</f>
        <v>0</v>
      </c>
      <c r="Q3244" s="297" t="e">
        <f>VLOOKUP(P3244,'Kategori Aset'!$B:$C,2,0)</f>
        <v>#N/A</v>
      </c>
      <c r="R3244" s="297">
        <f>+LBA!U3244</f>
        <v>0</v>
      </c>
      <c r="S3244" s="297">
        <f>+LBA!C3244</f>
        <v>0</v>
      </c>
      <c r="T3244" s="297">
        <f>+LBA!V3244</f>
        <v>0</v>
      </c>
      <c r="U3244" s="298">
        <f>+LBA!E3244</f>
        <v>0</v>
      </c>
      <c r="V3244" s="298">
        <f>+LBA!A3244</f>
        <v>0</v>
      </c>
      <c r="W3244" s="298">
        <f>+LBA!C3244</f>
        <v>0</v>
      </c>
      <c r="Y3244" s="308" t="str">
        <f t="shared" si="50"/>
        <v/>
      </c>
    </row>
    <row r="3245" spans="1:25">
      <c r="A3245" s="320">
        <f>LBA!A3245</f>
        <v>0</v>
      </c>
      <c r="B3245" s="320">
        <f>LBA!E3245</f>
        <v>0</v>
      </c>
      <c r="C3245" s="320">
        <f>LBA!P3245</f>
        <v>0</v>
      </c>
      <c r="D3245" s="321" t="str">
        <f>IF($C3245=0,"",VLOOKUP($C3245,LDI!$I:$BB,37,0))</f>
        <v/>
      </c>
      <c r="E3245" s="320" t="str">
        <f>IF($C3245=0,"",LBA!I3245)</f>
        <v/>
      </c>
      <c r="F3245" s="320" t="str">
        <f>IF($C3245=0,"",LBA!Q3245)</f>
        <v/>
      </c>
      <c r="G3245" s="321" t="str">
        <f>IF($C3245=0,"",VLOOKUP($C3245,LDI!$I:$BB,15,0))</f>
        <v/>
      </c>
      <c r="H3245" s="321" t="str">
        <f>IF($C3245=0,"",VLOOKUP($C3245,LDI!$I:$BB,17,0))</f>
        <v/>
      </c>
      <c r="I3245" s="322" t="str">
        <f>IF($C3245=0,"",LBA!R3245)</f>
        <v/>
      </c>
      <c r="J3245" s="323" t="str">
        <f>IF($C3245=0,"",LBA!AD3245)</f>
        <v/>
      </c>
      <c r="K3245" s="323" t="str">
        <f>IF($C3245=0,"",LBA!AH3245)</f>
        <v/>
      </c>
      <c r="L3245" s="323" t="str">
        <f>IF($C3245=0,"",LBA!AI3245)</f>
        <v/>
      </c>
      <c r="M3245" s="295"/>
      <c r="P3245" s="294">
        <f>+LBA!G3245</f>
        <v>0</v>
      </c>
      <c r="Q3245" s="297" t="e">
        <f>VLOOKUP(P3245,'Kategori Aset'!$B:$C,2,0)</f>
        <v>#N/A</v>
      </c>
      <c r="R3245" s="297">
        <f>+LBA!U3245</f>
        <v>0</v>
      </c>
      <c r="S3245" s="297">
        <f>+LBA!C3245</f>
        <v>0</v>
      </c>
      <c r="T3245" s="297">
        <f>+LBA!V3245</f>
        <v>0</v>
      </c>
      <c r="U3245" s="298">
        <f>+LBA!E3245</f>
        <v>0</v>
      </c>
      <c r="V3245" s="298">
        <f>+LBA!A3245</f>
        <v>0</v>
      </c>
      <c r="W3245" s="298">
        <f>+LBA!C3245</f>
        <v>0</v>
      </c>
      <c r="Y3245" s="308" t="str">
        <f t="shared" si="50"/>
        <v/>
      </c>
    </row>
    <row r="3246" spans="1:25">
      <c r="A3246" s="320">
        <f>LBA!A3246</f>
        <v>0</v>
      </c>
      <c r="B3246" s="320">
        <f>LBA!E3246</f>
        <v>0</v>
      </c>
      <c r="C3246" s="320">
        <f>LBA!P3246</f>
        <v>0</v>
      </c>
      <c r="D3246" s="321" t="str">
        <f>IF($C3246=0,"",VLOOKUP($C3246,LDI!$I:$BB,37,0))</f>
        <v/>
      </c>
      <c r="E3246" s="320" t="str">
        <f>IF($C3246=0,"",LBA!I3246)</f>
        <v/>
      </c>
      <c r="F3246" s="320" t="str">
        <f>IF($C3246=0,"",LBA!Q3246)</f>
        <v/>
      </c>
      <c r="G3246" s="321" t="str">
        <f>IF($C3246=0,"",VLOOKUP($C3246,LDI!$I:$BB,15,0))</f>
        <v/>
      </c>
      <c r="H3246" s="321" t="str">
        <f>IF($C3246=0,"",VLOOKUP($C3246,LDI!$I:$BB,17,0))</f>
        <v/>
      </c>
      <c r="I3246" s="322" t="str">
        <f>IF($C3246=0,"",LBA!R3246)</f>
        <v/>
      </c>
      <c r="J3246" s="323" t="str">
        <f>IF($C3246=0,"",LBA!AD3246)</f>
        <v/>
      </c>
      <c r="K3246" s="323" t="str">
        <f>IF($C3246=0,"",LBA!AH3246)</f>
        <v/>
      </c>
      <c r="L3246" s="323" t="str">
        <f>IF($C3246=0,"",LBA!AI3246)</f>
        <v/>
      </c>
      <c r="M3246" s="295"/>
      <c r="P3246" s="294">
        <f>+LBA!G3246</f>
        <v>0</v>
      </c>
      <c r="Q3246" s="297" t="e">
        <f>VLOOKUP(P3246,'Kategori Aset'!$B:$C,2,0)</f>
        <v>#N/A</v>
      </c>
      <c r="R3246" s="297">
        <f>+LBA!U3246</f>
        <v>0</v>
      </c>
      <c r="S3246" s="297">
        <f>+LBA!C3246</f>
        <v>0</v>
      </c>
      <c r="T3246" s="297">
        <f>+LBA!V3246</f>
        <v>0</v>
      </c>
      <c r="U3246" s="298">
        <f>+LBA!E3246</f>
        <v>0</v>
      </c>
      <c r="V3246" s="298">
        <f>+LBA!A3246</f>
        <v>0</v>
      </c>
      <c r="W3246" s="298">
        <f>+LBA!C3246</f>
        <v>0</v>
      </c>
      <c r="Y3246" s="308" t="str">
        <f t="shared" si="50"/>
        <v/>
      </c>
    </row>
    <row r="3247" spans="1:25">
      <c r="A3247" s="320">
        <f>LBA!A3247</f>
        <v>0</v>
      </c>
      <c r="B3247" s="320">
        <f>LBA!E3247</f>
        <v>0</v>
      </c>
      <c r="C3247" s="320">
        <f>LBA!P3247</f>
        <v>0</v>
      </c>
      <c r="D3247" s="321" t="str">
        <f>IF($C3247=0,"",VLOOKUP($C3247,LDI!$I:$BB,37,0))</f>
        <v/>
      </c>
      <c r="E3247" s="320" t="str">
        <f>IF($C3247=0,"",LBA!I3247)</f>
        <v/>
      </c>
      <c r="F3247" s="320" t="str">
        <f>IF($C3247=0,"",LBA!Q3247)</f>
        <v/>
      </c>
      <c r="G3247" s="321" t="str">
        <f>IF($C3247=0,"",VLOOKUP($C3247,LDI!$I:$BB,15,0))</f>
        <v/>
      </c>
      <c r="H3247" s="321" t="str">
        <f>IF($C3247=0,"",VLOOKUP($C3247,LDI!$I:$BB,17,0))</f>
        <v/>
      </c>
      <c r="I3247" s="322" t="str">
        <f>IF($C3247=0,"",LBA!R3247)</f>
        <v/>
      </c>
      <c r="J3247" s="323" t="str">
        <f>IF($C3247=0,"",LBA!AD3247)</f>
        <v/>
      </c>
      <c r="K3247" s="323" t="str">
        <f>IF($C3247=0,"",LBA!AH3247)</f>
        <v/>
      </c>
      <c r="L3247" s="323" t="str">
        <f>IF($C3247=0,"",LBA!AI3247)</f>
        <v/>
      </c>
      <c r="M3247" s="295"/>
      <c r="P3247" s="294">
        <f>+LBA!G3247</f>
        <v>0</v>
      </c>
      <c r="Q3247" s="297" t="e">
        <f>VLOOKUP(P3247,'Kategori Aset'!$B:$C,2,0)</f>
        <v>#N/A</v>
      </c>
      <c r="R3247" s="297">
        <f>+LBA!U3247</f>
        <v>0</v>
      </c>
      <c r="S3247" s="297">
        <f>+LBA!C3247</f>
        <v>0</v>
      </c>
      <c r="T3247" s="297">
        <f>+LBA!V3247</f>
        <v>0</v>
      </c>
      <c r="U3247" s="298">
        <f>+LBA!E3247</f>
        <v>0</v>
      </c>
      <c r="V3247" s="298">
        <f>+LBA!A3247</f>
        <v>0</v>
      </c>
      <c r="W3247" s="298">
        <f>+LBA!C3247</f>
        <v>0</v>
      </c>
      <c r="Y3247" s="308" t="str">
        <f t="shared" si="50"/>
        <v/>
      </c>
    </row>
    <row r="3248" spans="1:25">
      <c r="A3248" s="320">
        <f>LBA!A3248</f>
        <v>0</v>
      </c>
      <c r="B3248" s="320">
        <f>LBA!E3248</f>
        <v>0</v>
      </c>
      <c r="C3248" s="320">
        <f>LBA!P3248</f>
        <v>0</v>
      </c>
      <c r="D3248" s="321" t="str">
        <f>IF($C3248=0,"",VLOOKUP($C3248,LDI!$I:$BB,37,0))</f>
        <v/>
      </c>
      <c r="E3248" s="320" t="str">
        <f>IF($C3248=0,"",LBA!I3248)</f>
        <v/>
      </c>
      <c r="F3248" s="320" t="str">
        <f>IF($C3248=0,"",LBA!Q3248)</f>
        <v/>
      </c>
      <c r="G3248" s="321" t="str">
        <f>IF($C3248=0,"",VLOOKUP($C3248,LDI!$I:$BB,15,0))</f>
        <v/>
      </c>
      <c r="H3248" s="321" t="str">
        <f>IF($C3248=0,"",VLOOKUP($C3248,LDI!$I:$BB,17,0))</f>
        <v/>
      </c>
      <c r="I3248" s="322" t="str">
        <f>IF($C3248=0,"",LBA!R3248)</f>
        <v/>
      </c>
      <c r="J3248" s="323" t="str">
        <f>IF($C3248=0,"",LBA!AD3248)</f>
        <v/>
      </c>
      <c r="K3248" s="323" t="str">
        <f>IF($C3248=0,"",LBA!AH3248)</f>
        <v/>
      </c>
      <c r="L3248" s="323" t="str">
        <f>IF($C3248=0,"",LBA!AI3248)</f>
        <v/>
      </c>
      <c r="M3248" s="295"/>
      <c r="P3248" s="294">
        <f>+LBA!G3248</f>
        <v>0</v>
      </c>
      <c r="Q3248" s="297" t="e">
        <f>VLOOKUP(P3248,'Kategori Aset'!$B:$C,2,0)</f>
        <v>#N/A</v>
      </c>
      <c r="R3248" s="297">
        <f>+LBA!U3248</f>
        <v>0</v>
      </c>
      <c r="S3248" s="297">
        <f>+LBA!C3248</f>
        <v>0</v>
      </c>
      <c r="T3248" s="297">
        <f>+LBA!V3248</f>
        <v>0</v>
      </c>
      <c r="U3248" s="298">
        <f>+LBA!E3248</f>
        <v>0</v>
      </c>
      <c r="V3248" s="298">
        <f>+LBA!A3248</f>
        <v>0</v>
      </c>
      <c r="W3248" s="298">
        <f>+LBA!C3248</f>
        <v>0</v>
      </c>
      <c r="Y3248" s="308" t="str">
        <f t="shared" si="50"/>
        <v/>
      </c>
    </row>
    <row r="3249" spans="1:25">
      <c r="A3249" s="320">
        <f>LBA!A3249</f>
        <v>0</v>
      </c>
      <c r="B3249" s="320">
        <f>LBA!E3249</f>
        <v>0</v>
      </c>
      <c r="C3249" s="320">
        <f>LBA!P3249</f>
        <v>0</v>
      </c>
      <c r="D3249" s="321" t="str">
        <f>IF($C3249=0,"",VLOOKUP($C3249,LDI!$I:$BB,37,0))</f>
        <v/>
      </c>
      <c r="E3249" s="320" t="str">
        <f>IF($C3249=0,"",LBA!I3249)</f>
        <v/>
      </c>
      <c r="F3249" s="320" t="str">
        <f>IF($C3249=0,"",LBA!Q3249)</f>
        <v/>
      </c>
      <c r="G3249" s="321" t="str">
        <f>IF($C3249=0,"",VLOOKUP($C3249,LDI!$I:$BB,15,0))</f>
        <v/>
      </c>
      <c r="H3249" s="321" t="str">
        <f>IF($C3249=0,"",VLOOKUP($C3249,LDI!$I:$BB,17,0))</f>
        <v/>
      </c>
      <c r="I3249" s="322" t="str">
        <f>IF($C3249=0,"",LBA!R3249)</f>
        <v/>
      </c>
      <c r="J3249" s="323" t="str">
        <f>IF($C3249=0,"",LBA!AD3249)</f>
        <v/>
      </c>
      <c r="K3249" s="323" t="str">
        <f>IF($C3249=0,"",LBA!AH3249)</f>
        <v/>
      </c>
      <c r="L3249" s="323" t="str">
        <f>IF($C3249=0,"",LBA!AI3249)</f>
        <v/>
      </c>
      <c r="M3249" s="295"/>
      <c r="P3249" s="294">
        <f>+LBA!G3249</f>
        <v>0</v>
      </c>
      <c r="Q3249" s="297" t="e">
        <f>VLOOKUP(P3249,'Kategori Aset'!$B:$C,2,0)</f>
        <v>#N/A</v>
      </c>
      <c r="R3249" s="297">
        <f>+LBA!U3249</f>
        <v>0</v>
      </c>
      <c r="S3249" s="297">
        <f>+LBA!C3249</f>
        <v>0</v>
      </c>
      <c r="T3249" s="297">
        <f>+LBA!V3249</f>
        <v>0</v>
      </c>
      <c r="U3249" s="298">
        <f>+LBA!E3249</f>
        <v>0</v>
      </c>
      <c r="V3249" s="298">
        <f>+LBA!A3249</f>
        <v>0</v>
      </c>
      <c r="W3249" s="298">
        <f>+LBA!C3249</f>
        <v>0</v>
      </c>
      <c r="Y3249" s="308" t="str">
        <f t="shared" si="50"/>
        <v/>
      </c>
    </row>
    <row r="3250" spans="1:25">
      <c r="A3250" s="320">
        <f>LBA!A3250</f>
        <v>0</v>
      </c>
      <c r="B3250" s="320">
        <f>LBA!E3250</f>
        <v>0</v>
      </c>
      <c r="C3250" s="320">
        <f>LBA!P3250</f>
        <v>0</v>
      </c>
      <c r="D3250" s="321" t="str">
        <f>IF($C3250=0,"",VLOOKUP($C3250,LDI!$I:$BB,37,0))</f>
        <v/>
      </c>
      <c r="E3250" s="320" t="str">
        <f>IF($C3250=0,"",LBA!I3250)</f>
        <v/>
      </c>
      <c r="F3250" s="320" t="str">
        <f>IF($C3250=0,"",LBA!Q3250)</f>
        <v/>
      </c>
      <c r="G3250" s="321" t="str">
        <f>IF($C3250=0,"",VLOOKUP($C3250,LDI!$I:$BB,15,0))</f>
        <v/>
      </c>
      <c r="H3250" s="321" t="str">
        <f>IF($C3250=0,"",VLOOKUP($C3250,LDI!$I:$BB,17,0))</f>
        <v/>
      </c>
      <c r="I3250" s="322" t="str">
        <f>IF($C3250=0,"",LBA!R3250)</f>
        <v/>
      </c>
      <c r="J3250" s="323" t="str">
        <f>IF($C3250=0,"",LBA!AD3250)</f>
        <v/>
      </c>
      <c r="K3250" s="323" t="str">
        <f>IF($C3250=0,"",LBA!AH3250)</f>
        <v/>
      </c>
      <c r="L3250" s="323" t="str">
        <f>IF($C3250=0,"",LBA!AI3250)</f>
        <v/>
      </c>
      <c r="M3250" s="295"/>
      <c r="P3250" s="294">
        <f>+LBA!G3250</f>
        <v>0</v>
      </c>
      <c r="Q3250" s="297" t="e">
        <f>VLOOKUP(P3250,'Kategori Aset'!$B:$C,2,0)</f>
        <v>#N/A</v>
      </c>
      <c r="R3250" s="297">
        <f>+LBA!U3250</f>
        <v>0</v>
      </c>
      <c r="S3250" s="297">
        <f>+LBA!C3250</f>
        <v>0</v>
      </c>
      <c r="T3250" s="297">
        <f>+LBA!V3250</f>
        <v>0</v>
      </c>
      <c r="U3250" s="298">
        <f>+LBA!E3250</f>
        <v>0</v>
      </c>
      <c r="V3250" s="298">
        <f>+LBA!A3250</f>
        <v>0</v>
      </c>
      <c r="W3250" s="298">
        <f>+LBA!C3250</f>
        <v>0</v>
      </c>
      <c r="Y3250" s="308" t="str">
        <f t="shared" si="50"/>
        <v/>
      </c>
    </row>
    <row r="3251" spans="1:25">
      <c r="A3251" s="320">
        <f>LBA!A3251</f>
        <v>0</v>
      </c>
      <c r="B3251" s="320">
        <f>LBA!E3251</f>
        <v>0</v>
      </c>
      <c r="C3251" s="320">
        <f>LBA!P3251</f>
        <v>0</v>
      </c>
      <c r="D3251" s="321" t="str">
        <f>IF($C3251=0,"",VLOOKUP($C3251,LDI!$I:$BB,37,0))</f>
        <v/>
      </c>
      <c r="E3251" s="320" t="str">
        <f>IF($C3251=0,"",LBA!I3251)</f>
        <v/>
      </c>
      <c r="F3251" s="320" t="str">
        <f>IF($C3251=0,"",LBA!Q3251)</f>
        <v/>
      </c>
      <c r="G3251" s="321" t="str">
        <f>IF($C3251=0,"",VLOOKUP($C3251,LDI!$I:$BB,15,0))</f>
        <v/>
      </c>
      <c r="H3251" s="321" t="str">
        <f>IF($C3251=0,"",VLOOKUP($C3251,LDI!$I:$BB,17,0))</f>
        <v/>
      </c>
      <c r="I3251" s="322" t="str">
        <f>IF($C3251=0,"",LBA!R3251)</f>
        <v/>
      </c>
      <c r="J3251" s="323" t="str">
        <f>IF($C3251=0,"",LBA!AD3251)</f>
        <v/>
      </c>
      <c r="K3251" s="323" t="str">
        <f>IF($C3251=0,"",LBA!AH3251)</f>
        <v/>
      </c>
      <c r="L3251" s="323" t="str">
        <f>IF($C3251=0,"",LBA!AI3251)</f>
        <v/>
      </c>
      <c r="M3251" s="295"/>
      <c r="P3251" s="294">
        <f>+LBA!G3251</f>
        <v>0</v>
      </c>
      <c r="Q3251" s="297" t="e">
        <f>VLOOKUP(P3251,'Kategori Aset'!$B:$C,2,0)</f>
        <v>#N/A</v>
      </c>
      <c r="R3251" s="297">
        <f>+LBA!U3251</f>
        <v>0</v>
      </c>
      <c r="S3251" s="297">
        <f>+LBA!C3251</f>
        <v>0</v>
      </c>
      <c r="T3251" s="297">
        <f>+LBA!V3251</f>
        <v>0</v>
      </c>
      <c r="U3251" s="298">
        <f>+LBA!E3251</f>
        <v>0</v>
      </c>
      <c r="V3251" s="298">
        <f>+LBA!A3251</f>
        <v>0</v>
      </c>
      <c r="W3251" s="298">
        <f>+LBA!C3251</f>
        <v>0</v>
      </c>
      <c r="Y3251" s="308" t="str">
        <f t="shared" si="50"/>
        <v/>
      </c>
    </row>
    <row r="3252" spans="1:25">
      <c r="A3252" s="320">
        <f>LBA!A3252</f>
        <v>0</v>
      </c>
      <c r="B3252" s="320">
        <f>LBA!E3252</f>
        <v>0</v>
      </c>
      <c r="C3252" s="320">
        <f>LBA!P3252</f>
        <v>0</v>
      </c>
      <c r="D3252" s="321" t="str">
        <f>IF($C3252=0,"",VLOOKUP($C3252,LDI!$I:$BB,37,0))</f>
        <v/>
      </c>
      <c r="E3252" s="320" t="str">
        <f>IF($C3252=0,"",LBA!I3252)</f>
        <v/>
      </c>
      <c r="F3252" s="320" t="str">
        <f>IF($C3252=0,"",LBA!Q3252)</f>
        <v/>
      </c>
      <c r="G3252" s="321" t="str">
        <f>IF($C3252=0,"",VLOOKUP($C3252,LDI!$I:$BB,15,0))</f>
        <v/>
      </c>
      <c r="H3252" s="321" t="str">
        <f>IF($C3252=0,"",VLOOKUP($C3252,LDI!$I:$BB,17,0))</f>
        <v/>
      </c>
      <c r="I3252" s="322" t="str">
        <f>IF($C3252=0,"",LBA!R3252)</f>
        <v/>
      </c>
      <c r="J3252" s="323" t="str">
        <f>IF($C3252=0,"",LBA!AD3252)</f>
        <v/>
      </c>
      <c r="K3252" s="323" t="str">
        <f>IF($C3252=0,"",LBA!AH3252)</f>
        <v/>
      </c>
      <c r="L3252" s="323" t="str">
        <f>IF($C3252=0,"",LBA!AI3252)</f>
        <v/>
      </c>
      <c r="M3252" s="295"/>
      <c r="P3252" s="294">
        <f>+LBA!G3252</f>
        <v>0</v>
      </c>
      <c r="Q3252" s="297" t="e">
        <f>VLOOKUP(P3252,'Kategori Aset'!$B:$C,2,0)</f>
        <v>#N/A</v>
      </c>
      <c r="R3252" s="297">
        <f>+LBA!U3252</f>
        <v>0</v>
      </c>
      <c r="S3252" s="297">
        <f>+LBA!C3252</f>
        <v>0</v>
      </c>
      <c r="T3252" s="297">
        <f>+LBA!V3252</f>
        <v>0</v>
      </c>
      <c r="U3252" s="298">
        <f>+LBA!E3252</f>
        <v>0</v>
      </c>
      <c r="V3252" s="298">
        <f>+LBA!A3252</f>
        <v>0</v>
      </c>
      <c r="W3252" s="298">
        <f>+LBA!C3252</f>
        <v>0</v>
      </c>
      <c r="Y3252" s="308" t="str">
        <f t="shared" si="50"/>
        <v/>
      </c>
    </row>
    <row r="3253" spans="1:25">
      <c r="A3253" s="320">
        <f>LBA!A3253</f>
        <v>0</v>
      </c>
      <c r="B3253" s="320">
        <f>LBA!E3253</f>
        <v>0</v>
      </c>
      <c r="C3253" s="320">
        <f>LBA!P3253</f>
        <v>0</v>
      </c>
      <c r="D3253" s="321" t="str">
        <f>IF($C3253=0,"",VLOOKUP($C3253,LDI!$I:$BB,37,0))</f>
        <v/>
      </c>
      <c r="E3253" s="320" t="str">
        <f>IF($C3253=0,"",LBA!I3253)</f>
        <v/>
      </c>
      <c r="F3253" s="320" t="str">
        <f>IF($C3253=0,"",LBA!Q3253)</f>
        <v/>
      </c>
      <c r="G3253" s="321" t="str">
        <f>IF($C3253=0,"",VLOOKUP($C3253,LDI!$I:$BB,15,0))</f>
        <v/>
      </c>
      <c r="H3253" s="321" t="str">
        <f>IF($C3253=0,"",VLOOKUP($C3253,LDI!$I:$BB,17,0))</f>
        <v/>
      </c>
      <c r="I3253" s="322" t="str">
        <f>IF($C3253=0,"",LBA!R3253)</f>
        <v/>
      </c>
      <c r="J3253" s="323" t="str">
        <f>IF($C3253=0,"",LBA!AD3253)</f>
        <v/>
      </c>
      <c r="K3253" s="323" t="str">
        <f>IF($C3253=0,"",LBA!AH3253)</f>
        <v/>
      </c>
      <c r="L3253" s="323" t="str">
        <f>IF($C3253=0,"",LBA!AI3253)</f>
        <v/>
      </c>
      <c r="M3253" s="295"/>
      <c r="P3253" s="294">
        <f>+LBA!G3253</f>
        <v>0</v>
      </c>
      <c r="Q3253" s="297" t="e">
        <f>VLOOKUP(P3253,'Kategori Aset'!$B:$C,2,0)</f>
        <v>#N/A</v>
      </c>
      <c r="R3253" s="297">
        <f>+LBA!U3253</f>
        <v>0</v>
      </c>
      <c r="S3253" s="297">
        <f>+LBA!C3253</f>
        <v>0</v>
      </c>
      <c r="T3253" s="297">
        <f>+LBA!V3253</f>
        <v>0</v>
      </c>
      <c r="U3253" s="298">
        <f>+LBA!E3253</f>
        <v>0</v>
      </c>
      <c r="V3253" s="298">
        <f>+LBA!A3253</f>
        <v>0</v>
      </c>
      <c r="W3253" s="298">
        <f>+LBA!C3253</f>
        <v>0</v>
      </c>
      <c r="Y3253" s="308" t="str">
        <f t="shared" si="50"/>
        <v/>
      </c>
    </row>
    <row r="3254" spans="1:25">
      <c r="A3254" s="320">
        <f>LBA!A3254</f>
        <v>0</v>
      </c>
      <c r="B3254" s="320">
        <f>LBA!E3254</f>
        <v>0</v>
      </c>
      <c r="C3254" s="320">
        <f>LBA!P3254</f>
        <v>0</v>
      </c>
      <c r="D3254" s="321" t="str">
        <f>IF($C3254=0,"",VLOOKUP($C3254,LDI!$I:$BB,37,0))</f>
        <v/>
      </c>
      <c r="E3254" s="320" t="str">
        <f>IF($C3254=0,"",LBA!I3254)</f>
        <v/>
      </c>
      <c r="F3254" s="320" t="str">
        <f>IF($C3254=0,"",LBA!Q3254)</f>
        <v/>
      </c>
      <c r="G3254" s="321" t="str">
        <f>IF($C3254=0,"",VLOOKUP($C3254,LDI!$I:$BB,15,0))</f>
        <v/>
      </c>
      <c r="H3254" s="321" t="str">
        <f>IF($C3254=0,"",VLOOKUP($C3254,LDI!$I:$BB,17,0))</f>
        <v/>
      </c>
      <c r="I3254" s="322" t="str">
        <f>IF($C3254=0,"",LBA!R3254)</f>
        <v/>
      </c>
      <c r="J3254" s="323" t="str">
        <f>IF($C3254=0,"",LBA!AD3254)</f>
        <v/>
      </c>
      <c r="K3254" s="323" t="str">
        <f>IF($C3254=0,"",LBA!AH3254)</f>
        <v/>
      </c>
      <c r="L3254" s="323" t="str">
        <f>IF($C3254=0,"",LBA!AI3254)</f>
        <v/>
      </c>
      <c r="M3254" s="295"/>
      <c r="P3254" s="294">
        <f>+LBA!G3254</f>
        <v>0</v>
      </c>
      <c r="Q3254" s="297" t="e">
        <f>VLOOKUP(P3254,'Kategori Aset'!$B:$C,2,0)</f>
        <v>#N/A</v>
      </c>
      <c r="R3254" s="297">
        <f>+LBA!U3254</f>
        <v>0</v>
      </c>
      <c r="S3254" s="297">
        <f>+LBA!C3254</f>
        <v>0</v>
      </c>
      <c r="T3254" s="297">
        <f>+LBA!V3254</f>
        <v>0</v>
      </c>
      <c r="U3254" s="298">
        <f>+LBA!E3254</f>
        <v>0</v>
      </c>
      <c r="V3254" s="298">
        <f>+LBA!A3254</f>
        <v>0</v>
      </c>
      <c r="W3254" s="298">
        <f>+LBA!C3254</f>
        <v>0</v>
      </c>
      <c r="Y3254" s="308" t="str">
        <f t="shared" si="50"/>
        <v/>
      </c>
    </row>
    <row r="3255" spans="1:25">
      <c r="A3255" s="320">
        <f>LBA!A3255</f>
        <v>0</v>
      </c>
      <c r="B3255" s="320">
        <f>LBA!E3255</f>
        <v>0</v>
      </c>
      <c r="C3255" s="320">
        <f>LBA!P3255</f>
        <v>0</v>
      </c>
      <c r="D3255" s="321" t="str">
        <f>IF($C3255=0,"",VLOOKUP($C3255,LDI!$I:$BB,37,0))</f>
        <v/>
      </c>
      <c r="E3255" s="320" t="str">
        <f>IF($C3255=0,"",LBA!I3255)</f>
        <v/>
      </c>
      <c r="F3255" s="320" t="str">
        <f>IF($C3255=0,"",LBA!Q3255)</f>
        <v/>
      </c>
      <c r="G3255" s="321" t="str">
        <f>IF($C3255=0,"",VLOOKUP($C3255,LDI!$I:$BB,15,0))</f>
        <v/>
      </c>
      <c r="H3255" s="321" t="str">
        <f>IF($C3255=0,"",VLOOKUP($C3255,LDI!$I:$BB,17,0))</f>
        <v/>
      </c>
      <c r="I3255" s="322" t="str">
        <f>IF($C3255=0,"",LBA!R3255)</f>
        <v/>
      </c>
      <c r="J3255" s="323" t="str">
        <f>IF($C3255=0,"",LBA!AD3255)</f>
        <v/>
      </c>
      <c r="K3255" s="323" t="str">
        <f>IF($C3255=0,"",LBA!AH3255)</f>
        <v/>
      </c>
      <c r="L3255" s="323" t="str">
        <f>IF($C3255=0,"",LBA!AI3255)</f>
        <v/>
      </c>
      <c r="M3255" s="295"/>
      <c r="P3255" s="294">
        <f>+LBA!G3255</f>
        <v>0</v>
      </c>
      <c r="Q3255" s="297" t="e">
        <f>VLOOKUP(P3255,'Kategori Aset'!$B:$C,2,0)</f>
        <v>#N/A</v>
      </c>
      <c r="R3255" s="297">
        <f>+LBA!U3255</f>
        <v>0</v>
      </c>
      <c r="S3255" s="297">
        <f>+LBA!C3255</f>
        <v>0</v>
      </c>
      <c r="T3255" s="297">
        <f>+LBA!V3255</f>
        <v>0</v>
      </c>
      <c r="U3255" s="298">
        <f>+LBA!E3255</f>
        <v>0</v>
      </c>
      <c r="V3255" s="298">
        <f>+LBA!A3255</f>
        <v>0</v>
      </c>
      <c r="W3255" s="298">
        <f>+LBA!C3255</f>
        <v>0</v>
      </c>
      <c r="Y3255" s="308" t="str">
        <f t="shared" si="50"/>
        <v/>
      </c>
    </row>
    <row r="3256" spans="1:25">
      <c r="A3256" s="320">
        <f>LBA!A3256</f>
        <v>0</v>
      </c>
      <c r="B3256" s="320">
        <f>LBA!E3256</f>
        <v>0</v>
      </c>
      <c r="C3256" s="320">
        <f>LBA!P3256</f>
        <v>0</v>
      </c>
      <c r="D3256" s="321" t="str">
        <f>IF($C3256=0,"",VLOOKUP($C3256,LDI!$I:$BB,37,0))</f>
        <v/>
      </c>
      <c r="E3256" s="320" t="str">
        <f>IF($C3256=0,"",LBA!I3256)</f>
        <v/>
      </c>
      <c r="F3256" s="320" t="str">
        <f>IF($C3256=0,"",LBA!Q3256)</f>
        <v/>
      </c>
      <c r="G3256" s="321" t="str">
        <f>IF($C3256=0,"",VLOOKUP($C3256,LDI!$I:$BB,15,0))</f>
        <v/>
      </c>
      <c r="H3256" s="321" t="str">
        <f>IF($C3256=0,"",VLOOKUP($C3256,LDI!$I:$BB,17,0))</f>
        <v/>
      </c>
      <c r="I3256" s="322" t="str">
        <f>IF($C3256=0,"",LBA!R3256)</f>
        <v/>
      </c>
      <c r="J3256" s="323" t="str">
        <f>IF($C3256=0,"",LBA!AD3256)</f>
        <v/>
      </c>
      <c r="K3256" s="323" t="str">
        <f>IF($C3256=0,"",LBA!AH3256)</f>
        <v/>
      </c>
      <c r="L3256" s="323" t="str">
        <f>IF($C3256=0,"",LBA!AI3256)</f>
        <v/>
      </c>
      <c r="M3256" s="295"/>
      <c r="P3256" s="294">
        <f>+LBA!G3256</f>
        <v>0</v>
      </c>
      <c r="Q3256" s="297" t="e">
        <f>VLOOKUP(P3256,'Kategori Aset'!$B:$C,2,0)</f>
        <v>#N/A</v>
      </c>
      <c r="R3256" s="297">
        <f>+LBA!U3256</f>
        <v>0</v>
      </c>
      <c r="S3256" s="297">
        <f>+LBA!C3256</f>
        <v>0</v>
      </c>
      <c r="T3256" s="297">
        <f>+LBA!V3256</f>
        <v>0</v>
      </c>
      <c r="U3256" s="298">
        <f>+LBA!E3256</f>
        <v>0</v>
      </c>
      <c r="V3256" s="298">
        <f>+LBA!A3256</f>
        <v>0</v>
      </c>
      <c r="W3256" s="298">
        <f>+LBA!C3256</f>
        <v>0</v>
      </c>
      <c r="Y3256" s="308" t="str">
        <f t="shared" si="50"/>
        <v/>
      </c>
    </row>
    <row r="3257" spans="1:25">
      <c r="A3257" s="320">
        <f>LBA!A3257</f>
        <v>0</v>
      </c>
      <c r="B3257" s="320">
        <f>LBA!E3257</f>
        <v>0</v>
      </c>
      <c r="C3257" s="320">
        <f>LBA!P3257</f>
        <v>0</v>
      </c>
      <c r="D3257" s="321" t="str">
        <f>IF($C3257=0,"",VLOOKUP($C3257,LDI!$I:$BB,37,0))</f>
        <v/>
      </c>
      <c r="E3257" s="320" t="str">
        <f>IF($C3257=0,"",LBA!I3257)</f>
        <v/>
      </c>
      <c r="F3257" s="320" t="str">
        <f>IF($C3257=0,"",LBA!Q3257)</f>
        <v/>
      </c>
      <c r="G3257" s="321" t="str">
        <f>IF($C3257=0,"",VLOOKUP($C3257,LDI!$I:$BB,15,0))</f>
        <v/>
      </c>
      <c r="H3257" s="321" t="str">
        <f>IF($C3257=0,"",VLOOKUP($C3257,LDI!$I:$BB,17,0))</f>
        <v/>
      </c>
      <c r="I3257" s="322" t="str">
        <f>IF($C3257=0,"",LBA!R3257)</f>
        <v/>
      </c>
      <c r="J3257" s="323" t="str">
        <f>IF($C3257=0,"",LBA!AD3257)</f>
        <v/>
      </c>
      <c r="K3257" s="323" t="str">
        <f>IF($C3257=0,"",LBA!AH3257)</f>
        <v/>
      </c>
      <c r="L3257" s="323" t="str">
        <f>IF($C3257=0,"",LBA!AI3257)</f>
        <v/>
      </c>
      <c r="M3257" s="295"/>
      <c r="P3257" s="294">
        <f>+LBA!G3257</f>
        <v>0</v>
      </c>
      <c r="Q3257" s="297" t="e">
        <f>VLOOKUP(P3257,'Kategori Aset'!$B:$C,2,0)</f>
        <v>#N/A</v>
      </c>
      <c r="R3257" s="297">
        <f>+LBA!U3257</f>
        <v>0</v>
      </c>
      <c r="S3257" s="297">
        <f>+LBA!C3257</f>
        <v>0</v>
      </c>
      <c r="T3257" s="297">
        <f>+LBA!V3257</f>
        <v>0</v>
      </c>
      <c r="U3257" s="298">
        <f>+LBA!E3257</f>
        <v>0</v>
      </c>
      <c r="V3257" s="298">
        <f>+LBA!A3257</f>
        <v>0</v>
      </c>
      <c r="W3257" s="298">
        <f>+LBA!C3257</f>
        <v>0</v>
      </c>
      <c r="Y3257" s="308" t="str">
        <f t="shared" si="50"/>
        <v/>
      </c>
    </row>
    <row r="3258" spans="1:25">
      <c r="A3258" s="320">
        <f>LBA!A3258</f>
        <v>0</v>
      </c>
      <c r="B3258" s="320">
        <f>LBA!E3258</f>
        <v>0</v>
      </c>
      <c r="C3258" s="320">
        <f>LBA!P3258</f>
        <v>0</v>
      </c>
      <c r="D3258" s="321" t="str">
        <f>IF($C3258=0,"",VLOOKUP($C3258,LDI!$I:$BB,37,0))</f>
        <v/>
      </c>
      <c r="E3258" s="320" t="str">
        <f>IF($C3258=0,"",LBA!I3258)</f>
        <v/>
      </c>
      <c r="F3258" s="320" t="str">
        <f>IF($C3258=0,"",LBA!Q3258)</f>
        <v/>
      </c>
      <c r="G3258" s="321" t="str">
        <f>IF($C3258=0,"",VLOOKUP($C3258,LDI!$I:$BB,15,0))</f>
        <v/>
      </c>
      <c r="H3258" s="321" t="str">
        <f>IF($C3258=0,"",VLOOKUP($C3258,LDI!$I:$BB,17,0))</f>
        <v/>
      </c>
      <c r="I3258" s="322" t="str">
        <f>IF($C3258=0,"",LBA!R3258)</f>
        <v/>
      </c>
      <c r="J3258" s="323" t="str">
        <f>IF($C3258=0,"",LBA!AD3258)</f>
        <v/>
      </c>
      <c r="K3258" s="323" t="str">
        <f>IF($C3258=0,"",LBA!AH3258)</f>
        <v/>
      </c>
      <c r="L3258" s="323" t="str">
        <f>IF($C3258=0,"",LBA!AI3258)</f>
        <v/>
      </c>
      <c r="M3258" s="295"/>
      <c r="P3258" s="294">
        <f>+LBA!G3258</f>
        <v>0</v>
      </c>
      <c r="Q3258" s="297" t="e">
        <f>VLOOKUP(P3258,'Kategori Aset'!$B:$C,2,0)</f>
        <v>#N/A</v>
      </c>
      <c r="R3258" s="297">
        <f>+LBA!U3258</f>
        <v>0</v>
      </c>
      <c r="S3258" s="297">
        <f>+LBA!C3258</f>
        <v>0</v>
      </c>
      <c r="T3258" s="297">
        <f>+LBA!V3258</f>
        <v>0</v>
      </c>
      <c r="U3258" s="298">
        <f>+LBA!E3258</f>
        <v>0</v>
      </c>
      <c r="V3258" s="298">
        <f>+LBA!A3258</f>
        <v>0</v>
      </c>
      <c r="W3258" s="298">
        <f>+LBA!C3258</f>
        <v>0</v>
      </c>
      <c r="Y3258" s="308" t="str">
        <f t="shared" si="50"/>
        <v/>
      </c>
    </row>
    <row r="3259" spans="1:25">
      <c r="A3259" s="320">
        <f>LBA!A3259</f>
        <v>0</v>
      </c>
      <c r="B3259" s="320">
        <f>LBA!E3259</f>
        <v>0</v>
      </c>
      <c r="C3259" s="320">
        <f>LBA!P3259</f>
        <v>0</v>
      </c>
      <c r="D3259" s="321" t="str">
        <f>IF($C3259=0,"",VLOOKUP($C3259,LDI!$I:$BB,37,0))</f>
        <v/>
      </c>
      <c r="E3259" s="320" t="str">
        <f>IF($C3259=0,"",LBA!I3259)</f>
        <v/>
      </c>
      <c r="F3259" s="320" t="str">
        <f>IF($C3259=0,"",LBA!Q3259)</f>
        <v/>
      </c>
      <c r="G3259" s="321" t="str">
        <f>IF($C3259=0,"",VLOOKUP($C3259,LDI!$I:$BB,15,0))</f>
        <v/>
      </c>
      <c r="H3259" s="321" t="str">
        <f>IF($C3259=0,"",VLOOKUP($C3259,LDI!$I:$BB,17,0))</f>
        <v/>
      </c>
      <c r="I3259" s="322" t="str">
        <f>IF($C3259=0,"",LBA!R3259)</f>
        <v/>
      </c>
      <c r="J3259" s="323" t="str">
        <f>IF($C3259=0,"",LBA!AD3259)</f>
        <v/>
      </c>
      <c r="K3259" s="323" t="str">
        <f>IF($C3259=0,"",LBA!AH3259)</f>
        <v/>
      </c>
      <c r="L3259" s="323" t="str">
        <f>IF($C3259=0,"",LBA!AI3259)</f>
        <v/>
      </c>
      <c r="M3259" s="295"/>
      <c r="P3259" s="294">
        <f>+LBA!G3259</f>
        <v>0</v>
      </c>
      <c r="Q3259" s="297" t="e">
        <f>VLOOKUP(P3259,'Kategori Aset'!$B:$C,2,0)</f>
        <v>#N/A</v>
      </c>
      <c r="R3259" s="297">
        <f>+LBA!U3259</f>
        <v>0</v>
      </c>
      <c r="S3259" s="297">
        <f>+LBA!C3259</f>
        <v>0</v>
      </c>
      <c r="T3259" s="297">
        <f>+LBA!V3259</f>
        <v>0</v>
      </c>
      <c r="U3259" s="298">
        <f>+LBA!E3259</f>
        <v>0</v>
      </c>
      <c r="V3259" s="298">
        <f>+LBA!A3259</f>
        <v>0</v>
      </c>
      <c r="W3259" s="298">
        <f>+LBA!C3259</f>
        <v>0</v>
      </c>
      <c r="Y3259" s="308" t="str">
        <f t="shared" si="50"/>
        <v/>
      </c>
    </row>
    <row r="3260" spans="1:25">
      <c r="A3260" s="320">
        <f>LBA!A3260</f>
        <v>0</v>
      </c>
      <c r="B3260" s="320">
        <f>LBA!E3260</f>
        <v>0</v>
      </c>
      <c r="C3260" s="320">
        <f>LBA!P3260</f>
        <v>0</v>
      </c>
      <c r="D3260" s="321" t="str">
        <f>IF($C3260=0,"",VLOOKUP($C3260,LDI!$I:$BB,37,0))</f>
        <v/>
      </c>
      <c r="E3260" s="320" t="str">
        <f>IF($C3260=0,"",LBA!I3260)</f>
        <v/>
      </c>
      <c r="F3260" s="320" t="str">
        <f>IF($C3260=0,"",LBA!Q3260)</f>
        <v/>
      </c>
      <c r="G3260" s="321" t="str">
        <f>IF($C3260=0,"",VLOOKUP($C3260,LDI!$I:$BB,15,0))</f>
        <v/>
      </c>
      <c r="H3260" s="321" t="str">
        <f>IF($C3260=0,"",VLOOKUP($C3260,LDI!$I:$BB,17,0))</f>
        <v/>
      </c>
      <c r="I3260" s="322" t="str">
        <f>IF($C3260=0,"",LBA!R3260)</f>
        <v/>
      </c>
      <c r="J3260" s="323" t="str">
        <f>IF($C3260=0,"",LBA!AD3260)</f>
        <v/>
      </c>
      <c r="K3260" s="323" t="str">
        <f>IF($C3260=0,"",LBA!AH3260)</f>
        <v/>
      </c>
      <c r="L3260" s="323" t="str">
        <f>IF($C3260=0,"",LBA!AI3260)</f>
        <v/>
      </c>
      <c r="M3260" s="295"/>
      <c r="P3260" s="294">
        <f>+LBA!G3260</f>
        <v>0</v>
      </c>
      <c r="Q3260" s="297" t="e">
        <f>VLOOKUP(P3260,'Kategori Aset'!$B:$C,2,0)</f>
        <v>#N/A</v>
      </c>
      <c r="R3260" s="297">
        <f>+LBA!U3260</f>
        <v>0</v>
      </c>
      <c r="S3260" s="297">
        <f>+LBA!C3260</f>
        <v>0</v>
      </c>
      <c r="T3260" s="297">
        <f>+LBA!V3260</f>
        <v>0</v>
      </c>
      <c r="U3260" s="298">
        <f>+LBA!E3260</f>
        <v>0</v>
      </c>
      <c r="V3260" s="298">
        <f>+LBA!A3260</f>
        <v>0</v>
      </c>
      <c r="W3260" s="298">
        <f>+LBA!C3260</f>
        <v>0</v>
      </c>
      <c r="Y3260" s="308" t="str">
        <f t="shared" si="50"/>
        <v/>
      </c>
    </row>
    <row r="3261" spans="1:25">
      <c r="A3261" s="320">
        <f>LBA!A3261</f>
        <v>0</v>
      </c>
      <c r="B3261" s="320">
        <f>LBA!E3261</f>
        <v>0</v>
      </c>
      <c r="C3261" s="320">
        <f>LBA!P3261</f>
        <v>0</v>
      </c>
      <c r="D3261" s="321" t="str">
        <f>IF($C3261=0,"",VLOOKUP($C3261,LDI!$I:$BB,37,0))</f>
        <v/>
      </c>
      <c r="E3261" s="320" t="str">
        <f>IF($C3261=0,"",LBA!I3261)</f>
        <v/>
      </c>
      <c r="F3261" s="320" t="str">
        <f>IF($C3261=0,"",LBA!Q3261)</f>
        <v/>
      </c>
      <c r="G3261" s="321" t="str">
        <f>IF($C3261=0,"",VLOOKUP($C3261,LDI!$I:$BB,15,0))</f>
        <v/>
      </c>
      <c r="H3261" s="321" t="str">
        <f>IF($C3261=0,"",VLOOKUP($C3261,LDI!$I:$BB,17,0))</f>
        <v/>
      </c>
      <c r="I3261" s="322" t="str">
        <f>IF($C3261=0,"",LBA!R3261)</f>
        <v/>
      </c>
      <c r="J3261" s="323" t="str">
        <f>IF($C3261=0,"",LBA!AD3261)</f>
        <v/>
      </c>
      <c r="K3261" s="323" t="str">
        <f>IF($C3261=0,"",LBA!AH3261)</f>
        <v/>
      </c>
      <c r="L3261" s="323" t="str">
        <f>IF($C3261=0,"",LBA!AI3261)</f>
        <v/>
      </c>
      <c r="M3261" s="295"/>
      <c r="P3261" s="294">
        <f>+LBA!G3261</f>
        <v>0</v>
      </c>
      <c r="Q3261" s="297" t="e">
        <f>VLOOKUP(P3261,'Kategori Aset'!$B:$C,2,0)</f>
        <v>#N/A</v>
      </c>
      <c r="R3261" s="297">
        <f>+LBA!U3261</f>
        <v>0</v>
      </c>
      <c r="S3261" s="297">
        <f>+LBA!C3261</f>
        <v>0</v>
      </c>
      <c r="T3261" s="297">
        <f>+LBA!V3261</f>
        <v>0</v>
      </c>
      <c r="U3261" s="298">
        <f>+LBA!E3261</f>
        <v>0</v>
      </c>
      <c r="V3261" s="298">
        <f>+LBA!A3261</f>
        <v>0</v>
      </c>
      <c r="W3261" s="298">
        <f>+LBA!C3261</f>
        <v>0</v>
      </c>
      <c r="Y3261" s="308" t="str">
        <f t="shared" si="50"/>
        <v/>
      </c>
    </row>
    <row r="3262" spans="1:25">
      <c r="A3262" s="320">
        <f>LBA!A3262</f>
        <v>0</v>
      </c>
      <c r="B3262" s="320">
        <f>LBA!E3262</f>
        <v>0</v>
      </c>
      <c r="C3262" s="320">
        <f>LBA!P3262</f>
        <v>0</v>
      </c>
      <c r="D3262" s="321" t="str">
        <f>IF($C3262=0,"",VLOOKUP($C3262,LDI!$I:$BB,37,0))</f>
        <v/>
      </c>
      <c r="E3262" s="320" t="str">
        <f>IF($C3262=0,"",LBA!I3262)</f>
        <v/>
      </c>
      <c r="F3262" s="320" t="str">
        <f>IF($C3262=0,"",LBA!Q3262)</f>
        <v/>
      </c>
      <c r="G3262" s="321" t="str">
        <f>IF($C3262=0,"",VLOOKUP($C3262,LDI!$I:$BB,15,0))</f>
        <v/>
      </c>
      <c r="H3262" s="321" t="str">
        <f>IF($C3262=0,"",VLOOKUP($C3262,LDI!$I:$BB,17,0))</f>
        <v/>
      </c>
      <c r="I3262" s="322" t="str">
        <f>IF($C3262=0,"",LBA!R3262)</f>
        <v/>
      </c>
      <c r="J3262" s="323" t="str">
        <f>IF($C3262=0,"",LBA!AD3262)</f>
        <v/>
      </c>
      <c r="K3262" s="323" t="str">
        <f>IF($C3262=0,"",LBA!AH3262)</f>
        <v/>
      </c>
      <c r="L3262" s="323" t="str">
        <f>IF($C3262=0,"",LBA!AI3262)</f>
        <v/>
      </c>
      <c r="M3262" s="295"/>
      <c r="P3262" s="294">
        <f>+LBA!G3262</f>
        <v>0</v>
      </c>
      <c r="Q3262" s="297" t="e">
        <f>VLOOKUP(P3262,'Kategori Aset'!$B:$C,2,0)</f>
        <v>#N/A</v>
      </c>
      <c r="R3262" s="297">
        <f>+LBA!U3262</f>
        <v>0</v>
      </c>
      <c r="S3262" s="297">
        <f>+LBA!C3262</f>
        <v>0</v>
      </c>
      <c r="T3262" s="297">
        <f>+LBA!V3262</f>
        <v>0</v>
      </c>
      <c r="U3262" s="298">
        <f>+LBA!E3262</f>
        <v>0</v>
      </c>
      <c r="V3262" s="298">
        <f>+LBA!A3262</f>
        <v>0</v>
      </c>
      <c r="W3262" s="298">
        <f>+LBA!C3262</f>
        <v>0</v>
      </c>
      <c r="Y3262" s="308" t="str">
        <f t="shared" si="50"/>
        <v/>
      </c>
    </row>
    <row r="3263" spans="1:25">
      <c r="A3263" s="320">
        <f>LBA!A3263</f>
        <v>0</v>
      </c>
      <c r="B3263" s="320">
        <f>LBA!E3263</f>
        <v>0</v>
      </c>
      <c r="C3263" s="320">
        <f>LBA!P3263</f>
        <v>0</v>
      </c>
      <c r="D3263" s="321" t="str">
        <f>IF($C3263=0,"",VLOOKUP($C3263,LDI!$I:$BB,37,0))</f>
        <v/>
      </c>
      <c r="E3263" s="320" t="str">
        <f>IF($C3263=0,"",LBA!I3263)</f>
        <v/>
      </c>
      <c r="F3263" s="320" t="str">
        <f>IF($C3263=0,"",LBA!Q3263)</f>
        <v/>
      </c>
      <c r="G3263" s="321" t="str">
        <f>IF($C3263=0,"",VLOOKUP($C3263,LDI!$I:$BB,15,0))</f>
        <v/>
      </c>
      <c r="H3263" s="321" t="str">
        <f>IF($C3263=0,"",VLOOKUP($C3263,LDI!$I:$BB,17,0))</f>
        <v/>
      </c>
      <c r="I3263" s="322" t="str">
        <f>IF($C3263=0,"",LBA!R3263)</f>
        <v/>
      </c>
      <c r="J3263" s="323" t="str">
        <f>IF($C3263=0,"",LBA!AD3263)</f>
        <v/>
      </c>
      <c r="K3263" s="323" t="str">
        <f>IF($C3263=0,"",LBA!AH3263)</f>
        <v/>
      </c>
      <c r="L3263" s="323" t="str">
        <f>IF($C3263=0,"",LBA!AI3263)</f>
        <v/>
      </c>
      <c r="M3263" s="295"/>
      <c r="P3263" s="294">
        <f>+LBA!G3263</f>
        <v>0</v>
      </c>
      <c r="Q3263" s="297" t="e">
        <f>VLOOKUP(P3263,'Kategori Aset'!$B:$C,2,0)</f>
        <v>#N/A</v>
      </c>
      <c r="R3263" s="297">
        <f>+LBA!U3263</f>
        <v>0</v>
      </c>
      <c r="S3263" s="297">
        <f>+LBA!C3263</f>
        <v>0</v>
      </c>
      <c r="T3263" s="297">
        <f>+LBA!V3263</f>
        <v>0</v>
      </c>
      <c r="U3263" s="298">
        <f>+LBA!E3263</f>
        <v>0</v>
      </c>
      <c r="V3263" s="298">
        <f>+LBA!A3263</f>
        <v>0</v>
      </c>
      <c r="W3263" s="298">
        <f>+LBA!C3263</f>
        <v>0</v>
      </c>
      <c r="Y3263" s="308" t="str">
        <f t="shared" si="50"/>
        <v/>
      </c>
    </row>
    <row r="3264" spans="1:25">
      <c r="A3264" s="320">
        <f>LBA!A3264</f>
        <v>0</v>
      </c>
      <c r="B3264" s="320">
        <f>LBA!E3264</f>
        <v>0</v>
      </c>
      <c r="C3264" s="320">
        <f>LBA!P3264</f>
        <v>0</v>
      </c>
      <c r="D3264" s="321" t="str">
        <f>IF($C3264=0,"",VLOOKUP($C3264,LDI!$I:$BB,37,0))</f>
        <v/>
      </c>
      <c r="E3264" s="320" t="str">
        <f>IF($C3264=0,"",LBA!I3264)</f>
        <v/>
      </c>
      <c r="F3264" s="320" t="str">
        <f>IF($C3264=0,"",LBA!Q3264)</f>
        <v/>
      </c>
      <c r="G3264" s="321" t="str">
        <f>IF($C3264=0,"",VLOOKUP($C3264,LDI!$I:$BB,15,0))</f>
        <v/>
      </c>
      <c r="H3264" s="321" t="str">
        <f>IF($C3264=0,"",VLOOKUP($C3264,LDI!$I:$BB,17,0))</f>
        <v/>
      </c>
      <c r="I3264" s="322" t="str">
        <f>IF($C3264=0,"",LBA!R3264)</f>
        <v/>
      </c>
      <c r="J3264" s="323" t="str">
        <f>IF($C3264=0,"",LBA!AD3264)</f>
        <v/>
      </c>
      <c r="K3264" s="323" t="str">
        <f>IF($C3264=0,"",LBA!AH3264)</f>
        <v/>
      </c>
      <c r="L3264" s="323" t="str">
        <f>IF($C3264=0,"",LBA!AI3264)</f>
        <v/>
      </c>
      <c r="M3264" s="295"/>
      <c r="P3264" s="294">
        <f>+LBA!G3264</f>
        <v>0</v>
      </c>
      <c r="Q3264" s="297" t="e">
        <f>VLOOKUP(P3264,'Kategori Aset'!$B:$C,2,0)</f>
        <v>#N/A</v>
      </c>
      <c r="R3264" s="297">
        <f>+LBA!U3264</f>
        <v>0</v>
      </c>
      <c r="S3264" s="297">
        <f>+LBA!C3264</f>
        <v>0</v>
      </c>
      <c r="T3264" s="297">
        <f>+LBA!V3264</f>
        <v>0</v>
      </c>
      <c r="U3264" s="298">
        <f>+LBA!E3264</f>
        <v>0</v>
      </c>
      <c r="V3264" s="298">
        <f>+LBA!A3264</f>
        <v>0</v>
      </c>
      <c r="W3264" s="298">
        <f>+LBA!C3264</f>
        <v>0</v>
      </c>
      <c r="Y3264" s="308" t="str">
        <f t="shared" si="50"/>
        <v/>
      </c>
    </row>
    <row r="3265" spans="1:25">
      <c r="A3265" s="320">
        <f>LBA!A3265</f>
        <v>0</v>
      </c>
      <c r="B3265" s="320">
        <f>LBA!E3265</f>
        <v>0</v>
      </c>
      <c r="C3265" s="320">
        <f>LBA!P3265</f>
        <v>0</v>
      </c>
      <c r="D3265" s="321" t="str">
        <f>IF($C3265=0,"",VLOOKUP($C3265,LDI!$I:$BB,37,0))</f>
        <v/>
      </c>
      <c r="E3265" s="320" t="str">
        <f>IF($C3265=0,"",LBA!I3265)</f>
        <v/>
      </c>
      <c r="F3265" s="320" t="str">
        <f>IF($C3265=0,"",LBA!Q3265)</f>
        <v/>
      </c>
      <c r="G3265" s="321" t="str">
        <f>IF($C3265=0,"",VLOOKUP($C3265,LDI!$I:$BB,15,0))</f>
        <v/>
      </c>
      <c r="H3265" s="321" t="str">
        <f>IF($C3265=0,"",VLOOKUP($C3265,LDI!$I:$BB,17,0))</f>
        <v/>
      </c>
      <c r="I3265" s="322" t="str">
        <f>IF($C3265=0,"",LBA!R3265)</f>
        <v/>
      </c>
      <c r="J3265" s="323" t="str">
        <f>IF($C3265=0,"",LBA!AD3265)</f>
        <v/>
      </c>
      <c r="K3265" s="323" t="str">
        <f>IF($C3265=0,"",LBA!AH3265)</f>
        <v/>
      </c>
      <c r="L3265" s="323" t="str">
        <f>IF($C3265=0,"",LBA!AI3265)</f>
        <v/>
      </c>
      <c r="M3265" s="295"/>
      <c r="P3265" s="294">
        <f>+LBA!G3265</f>
        <v>0</v>
      </c>
      <c r="Q3265" s="297" t="e">
        <f>VLOOKUP(P3265,'Kategori Aset'!$B:$C,2,0)</f>
        <v>#N/A</v>
      </c>
      <c r="R3265" s="297">
        <f>+LBA!U3265</f>
        <v>0</v>
      </c>
      <c r="S3265" s="297">
        <f>+LBA!C3265</f>
        <v>0</v>
      </c>
      <c r="T3265" s="297">
        <f>+LBA!V3265</f>
        <v>0</v>
      </c>
      <c r="U3265" s="298">
        <f>+LBA!E3265</f>
        <v>0</v>
      </c>
      <c r="V3265" s="298">
        <f>+LBA!A3265</f>
        <v>0</v>
      </c>
      <c r="W3265" s="298">
        <f>+LBA!C3265</f>
        <v>0</v>
      </c>
      <c r="Y3265" s="308" t="str">
        <f t="shared" si="50"/>
        <v/>
      </c>
    </row>
    <row r="3266" spans="1:25">
      <c r="A3266" s="320">
        <f>LBA!A3266</f>
        <v>0</v>
      </c>
      <c r="B3266" s="320">
        <f>LBA!E3266</f>
        <v>0</v>
      </c>
      <c r="C3266" s="320">
        <f>LBA!P3266</f>
        <v>0</v>
      </c>
      <c r="D3266" s="321" t="str">
        <f>IF($C3266=0,"",VLOOKUP($C3266,LDI!$I:$BB,37,0))</f>
        <v/>
      </c>
      <c r="E3266" s="320" t="str">
        <f>IF($C3266=0,"",LBA!I3266)</f>
        <v/>
      </c>
      <c r="F3266" s="320" t="str">
        <f>IF($C3266=0,"",LBA!Q3266)</f>
        <v/>
      </c>
      <c r="G3266" s="321" t="str">
        <f>IF($C3266=0,"",VLOOKUP($C3266,LDI!$I:$BB,15,0))</f>
        <v/>
      </c>
      <c r="H3266" s="321" t="str">
        <f>IF($C3266=0,"",VLOOKUP($C3266,LDI!$I:$BB,17,0))</f>
        <v/>
      </c>
      <c r="I3266" s="322" t="str">
        <f>IF($C3266=0,"",LBA!R3266)</f>
        <v/>
      </c>
      <c r="J3266" s="323" t="str">
        <f>IF($C3266=0,"",LBA!AD3266)</f>
        <v/>
      </c>
      <c r="K3266" s="323" t="str">
        <f>IF($C3266=0,"",LBA!AH3266)</f>
        <v/>
      </c>
      <c r="L3266" s="323" t="str">
        <f>IF($C3266=0,"",LBA!AI3266)</f>
        <v/>
      </c>
      <c r="M3266" s="295"/>
      <c r="P3266" s="294">
        <f>+LBA!G3266</f>
        <v>0</v>
      </c>
      <c r="Q3266" s="297" t="e">
        <f>VLOOKUP(P3266,'Kategori Aset'!$B:$C,2,0)</f>
        <v>#N/A</v>
      </c>
      <c r="R3266" s="297">
        <f>+LBA!U3266</f>
        <v>0</v>
      </c>
      <c r="S3266" s="297">
        <f>+LBA!C3266</f>
        <v>0</v>
      </c>
      <c r="T3266" s="297">
        <f>+LBA!V3266</f>
        <v>0</v>
      </c>
      <c r="U3266" s="298">
        <f>+LBA!E3266</f>
        <v>0</v>
      </c>
      <c r="V3266" s="298">
        <f>+LBA!A3266</f>
        <v>0</v>
      </c>
      <c r="W3266" s="298">
        <f>+LBA!C3266</f>
        <v>0</v>
      </c>
      <c r="Y3266" s="308" t="str">
        <f t="shared" si="50"/>
        <v/>
      </c>
    </row>
    <row r="3267" spans="1:25">
      <c r="A3267" s="320">
        <f>LBA!A3267</f>
        <v>0</v>
      </c>
      <c r="B3267" s="320">
        <f>LBA!E3267</f>
        <v>0</v>
      </c>
      <c r="C3267" s="320">
        <f>LBA!P3267</f>
        <v>0</v>
      </c>
      <c r="D3267" s="321" t="str">
        <f>IF($C3267=0,"",VLOOKUP($C3267,LDI!$I:$BB,37,0))</f>
        <v/>
      </c>
      <c r="E3267" s="320" t="str">
        <f>IF($C3267=0,"",LBA!I3267)</f>
        <v/>
      </c>
      <c r="F3267" s="320" t="str">
        <f>IF($C3267=0,"",LBA!Q3267)</f>
        <v/>
      </c>
      <c r="G3267" s="321" t="str">
        <f>IF($C3267=0,"",VLOOKUP($C3267,LDI!$I:$BB,15,0))</f>
        <v/>
      </c>
      <c r="H3267" s="321" t="str">
        <f>IF($C3267=0,"",VLOOKUP($C3267,LDI!$I:$BB,17,0))</f>
        <v/>
      </c>
      <c r="I3267" s="322" t="str">
        <f>IF($C3267=0,"",LBA!R3267)</f>
        <v/>
      </c>
      <c r="J3267" s="323" t="str">
        <f>IF($C3267=0,"",LBA!AD3267)</f>
        <v/>
      </c>
      <c r="K3267" s="323" t="str">
        <f>IF($C3267=0,"",LBA!AH3267)</f>
        <v/>
      </c>
      <c r="L3267" s="323" t="str">
        <f>IF($C3267=0,"",LBA!AI3267)</f>
        <v/>
      </c>
      <c r="M3267" s="295"/>
      <c r="P3267" s="294">
        <f>+LBA!G3267</f>
        <v>0</v>
      </c>
      <c r="Q3267" s="297" t="e">
        <f>VLOOKUP(P3267,'Kategori Aset'!$B:$C,2,0)</f>
        <v>#N/A</v>
      </c>
      <c r="R3267" s="297">
        <f>+LBA!U3267</f>
        <v>0</v>
      </c>
      <c r="S3267" s="297">
        <f>+LBA!C3267</f>
        <v>0</v>
      </c>
      <c r="T3267" s="297">
        <f>+LBA!V3267</f>
        <v>0</v>
      </c>
      <c r="U3267" s="298">
        <f>+LBA!E3267</f>
        <v>0</v>
      </c>
      <c r="V3267" s="298">
        <f>+LBA!A3267</f>
        <v>0</v>
      </c>
      <c r="W3267" s="298">
        <f>+LBA!C3267</f>
        <v>0</v>
      </c>
      <c r="Y3267" s="308" t="str">
        <f t="shared" ref="Y3267:Y3330" si="51">IF(ISBLANK(M3267),""," Jika TW Sila isi Column *STATUS TERKINI FIZIKAL ASET* dan NAMA PEGAWAI PEMVERIFIKASI. Jika W ,Sila isi Column  NAMA PEGAWAI PEMVERIFIKASI sahaja")</f>
        <v/>
      </c>
    </row>
    <row r="3268" spans="1:25">
      <c r="A3268" s="320">
        <f>LBA!A3268</f>
        <v>0</v>
      </c>
      <c r="B3268" s="320">
        <f>LBA!E3268</f>
        <v>0</v>
      </c>
      <c r="C3268" s="320">
        <f>LBA!P3268</f>
        <v>0</v>
      </c>
      <c r="D3268" s="321" t="str">
        <f>IF($C3268=0,"",VLOOKUP($C3268,LDI!$I:$BB,37,0))</f>
        <v/>
      </c>
      <c r="E3268" s="320" t="str">
        <f>IF($C3268=0,"",LBA!I3268)</f>
        <v/>
      </c>
      <c r="F3268" s="320" t="str">
        <f>IF($C3268=0,"",LBA!Q3268)</f>
        <v/>
      </c>
      <c r="G3268" s="321" t="str">
        <f>IF($C3268=0,"",VLOOKUP($C3268,LDI!$I:$BB,15,0))</f>
        <v/>
      </c>
      <c r="H3268" s="321" t="str">
        <f>IF($C3268=0,"",VLOOKUP($C3268,LDI!$I:$BB,17,0))</f>
        <v/>
      </c>
      <c r="I3268" s="322" t="str">
        <f>IF($C3268=0,"",LBA!R3268)</f>
        <v/>
      </c>
      <c r="J3268" s="323" t="str">
        <f>IF($C3268=0,"",LBA!AD3268)</f>
        <v/>
      </c>
      <c r="K3268" s="323" t="str">
        <f>IF($C3268=0,"",LBA!AH3268)</f>
        <v/>
      </c>
      <c r="L3268" s="323" t="str">
        <f>IF($C3268=0,"",LBA!AI3268)</f>
        <v/>
      </c>
      <c r="M3268" s="295"/>
      <c r="P3268" s="294">
        <f>+LBA!G3268</f>
        <v>0</v>
      </c>
      <c r="Q3268" s="297" t="e">
        <f>VLOOKUP(P3268,'Kategori Aset'!$B:$C,2,0)</f>
        <v>#N/A</v>
      </c>
      <c r="R3268" s="297">
        <f>+LBA!U3268</f>
        <v>0</v>
      </c>
      <c r="S3268" s="297">
        <f>+LBA!C3268</f>
        <v>0</v>
      </c>
      <c r="T3268" s="297">
        <f>+LBA!V3268</f>
        <v>0</v>
      </c>
      <c r="U3268" s="298">
        <f>+LBA!E3268</f>
        <v>0</v>
      </c>
      <c r="V3268" s="298">
        <f>+LBA!A3268</f>
        <v>0</v>
      </c>
      <c r="W3268" s="298">
        <f>+LBA!C3268</f>
        <v>0</v>
      </c>
      <c r="Y3268" s="308" t="str">
        <f t="shared" si="51"/>
        <v/>
      </c>
    </row>
    <row r="3269" spans="1:25">
      <c r="A3269" s="320">
        <f>LBA!A3269</f>
        <v>0</v>
      </c>
      <c r="B3269" s="320">
        <f>LBA!E3269</f>
        <v>0</v>
      </c>
      <c r="C3269" s="320">
        <f>LBA!P3269</f>
        <v>0</v>
      </c>
      <c r="D3269" s="321" t="str">
        <f>IF($C3269=0,"",VLOOKUP($C3269,LDI!$I:$BB,37,0))</f>
        <v/>
      </c>
      <c r="E3269" s="320" t="str">
        <f>IF($C3269=0,"",LBA!I3269)</f>
        <v/>
      </c>
      <c r="F3269" s="320" t="str">
        <f>IF($C3269=0,"",LBA!Q3269)</f>
        <v/>
      </c>
      <c r="G3269" s="321" t="str">
        <f>IF($C3269=0,"",VLOOKUP($C3269,LDI!$I:$BB,15,0))</f>
        <v/>
      </c>
      <c r="H3269" s="321" t="str">
        <f>IF($C3269=0,"",VLOOKUP($C3269,LDI!$I:$BB,17,0))</f>
        <v/>
      </c>
      <c r="I3269" s="322" t="str">
        <f>IF($C3269=0,"",LBA!R3269)</f>
        <v/>
      </c>
      <c r="J3269" s="323" t="str">
        <f>IF($C3269=0,"",LBA!AD3269)</f>
        <v/>
      </c>
      <c r="K3269" s="323" t="str">
        <f>IF($C3269=0,"",LBA!AH3269)</f>
        <v/>
      </c>
      <c r="L3269" s="323" t="str">
        <f>IF($C3269=0,"",LBA!AI3269)</f>
        <v/>
      </c>
      <c r="M3269" s="295"/>
      <c r="P3269" s="294">
        <f>+LBA!G3269</f>
        <v>0</v>
      </c>
      <c r="Q3269" s="297" t="e">
        <f>VLOOKUP(P3269,'Kategori Aset'!$B:$C,2,0)</f>
        <v>#N/A</v>
      </c>
      <c r="R3269" s="297">
        <f>+LBA!U3269</f>
        <v>0</v>
      </c>
      <c r="S3269" s="297">
        <f>+LBA!C3269</f>
        <v>0</v>
      </c>
      <c r="T3269" s="297">
        <f>+LBA!V3269</f>
        <v>0</v>
      </c>
      <c r="U3269" s="298">
        <f>+LBA!E3269</f>
        <v>0</v>
      </c>
      <c r="V3269" s="298">
        <f>+LBA!A3269</f>
        <v>0</v>
      </c>
      <c r="W3269" s="298">
        <f>+LBA!C3269</f>
        <v>0</v>
      </c>
      <c r="Y3269" s="308" t="str">
        <f t="shared" si="51"/>
        <v/>
      </c>
    </row>
    <row r="3270" spans="1:25">
      <c r="A3270" s="320">
        <f>LBA!A3270</f>
        <v>0</v>
      </c>
      <c r="B3270" s="320">
        <f>LBA!E3270</f>
        <v>0</v>
      </c>
      <c r="C3270" s="320">
        <f>LBA!P3270</f>
        <v>0</v>
      </c>
      <c r="D3270" s="321" t="str">
        <f>IF($C3270=0,"",VLOOKUP($C3270,LDI!$I:$BB,37,0))</f>
        <v/>
      </c>
      <c r="E3270" s="320" t="str">
        <f>IF($C3270=0,"",LBA!I3270)</f>
        <v/>
      </c>
      <c r="F3270" s="320" t="str">
        <f>IF($C3270=0,"",LBA!Q3270)</f>
        <v/>
      </c>
      <c r="G3270" s="321" t="str">
        <f>IF($C3270=0,"",VLOOKUP($C3270,LDI!$I:$BB,15,0))</f>
        <v/>
      </c>
      <c r="H3270" s="321" t="str">
        <f>IF($C3270=0,"",VLOOKUP($C3270,LDI!$I:$BB,17,0))</f>
        <v/>
      </c>
      <c r="I3270" s="322" t="str">
        <f>IF($C3270=0,"",LBA!R3270)</f>
        <v/>
      </c>
      <c r="J3270" s="323" t="str">
        <f>IF($C3270=0,"",LBA!AD3270)</f>
        <v/>
      </c>
      <c r="K3270" s="323" t="str">
        <f>IF($C3270=0,"",LBA!AH3270)</f>
        <v/>
      </c>
      <c r="L3270" s="323" t="str">
        <f>IF($C3270=0,"",LBA!AI3270)</f>
        <v/>
      </c>
      <c r="M3270" s="295"/>
      <c r="P3270" s="294">
        <f>+LBA!G3270</f>
        <v>0</v>
      </c>
      <c r="Q3270" s="297" t="e">
        <f>VLOOKUP(P3270,'Kategori Aset'!$B:$C,2,0)</f>
        <v>#N/A</v>
      </c>
      <c r="R3270" s="297">
        <f>+LBA!U3270</f>
        <v>0</v>
      </c>
      <c r="S3270" s="297">
        <f>+LBA!C3270</f>
        <v>0</v>
      </c>
      <c r="T3270" s="297">
        <f>+LBA!V3270</f>
        <v>0</v>
      </c>
      <c r="U3270" s="298">
        <f>+LBA!E3270</f>
        <v>0</v>
      </c>
      <c r="V3270" s="298">
        <f>+LBA!A3270</f>
        <v>0</v>
      </c>
      <c r="W3270" s="298">
        <f>+LBA!C3270</f>
        <v>0</v>
      </c>
      <c r="Y3270" s="308" t="str">
        <f t="shared" si="51"/>
        <v/>
      </c>
    </row>
    <row r="3271" spans="1:25">
      <c r="A3271" s="320">
        <f>LBA!A3271</f>
        <v>0</v>
      </c>
      <c r="B3271" s="320">
        <f>LBA!E3271</f>
        <v>0</v>
      </c>
      <c r="C3271" s="320">
        <f>LBA!P3271</f>
        <v>0</v>
      </c>
      <c r="D3271" s="321" t="str">
        <f>IF($C3271=0,"",VLOOKUP($C3271,LDI!$I:$BB,37,0))</f>
        <v/>
      </c>
      <c r="E3271" s="320" t="str">
        <f>IF($C3271=0,"",LBA!I3271)</f>
        <v/>
      </c>
      <c r="F3271" s="320" t="str">
        <f>IF($C3271=0,"",LBA!Q3271)</f>
        <v/>
      </c>
      <c r="G3271" s="321" t="str">
        <f>IF($C3271=0,"",VLOOKUP($C3271,LDI!$I:$BB,15,0))</f>
        <v/>
      </c>
      <c r="H3271" s="321" t="str">
        <f>IF($C3271=0,"",VLOOKUP($C3271,LDI!$I:$BB,17,0))</f>
        <v/>
      </c>
      <c r="I3271" s="322" t="str">
        <f>IF($C3271=0,"",LBA!R3271)</f>
        <v/>
      </c>
      <c r="J3271" s="323" t="str">
        <f>IF($C3271=0,"",LBA!AD3271)</f>
        <v/>
      </c>
      <c r="K3271" s="323" t="str">
        <f>IF($C3271=0,"",LBA!AH3271)</f>
        <v/>
      </c>
      <c r="L3271" s="323" t="str">
        <f>IF($C3271=0,"",LBA!AI3271)</f>
        <v/>
      </c>
      <c r="M3271" s="295"/>
      <c r="P3271" s="294">
        <f>+LBA!G3271</f>
        <v>0</v>
      </c>
      <c r="Q3271" s="297" t="e">
        <f>VLOOKUP(P3271,'Kategori Aset'!$B:$C,2,0)</f>
        <v>#N/A</v>
      </c>
      <c r="R3271" s="297">
        <f>+LBA!U3271</f>
        <v>0</v>
      </c>
      <c r="S3271" s="297">
        <f>+LBA!C3271</f>
        <v>0</v>
      </c>
      <c r="T3271" s="297">
        <f>+LBA!V3271</f>
        <v>0</v>
      </c>
      <c r="U3271" s="298">
        <f>+LBA!E3271</f>
        <v>0</v>
      </c>
      <c r="V3271" s="298">
        <f>+LBA!A3271</f>
        <v>0</v>
      </c>
      <c r="W3271" s="298">
        <f>+LBA!C3271</f>
        <v>0</v>
      </c>
      <c r="Y3271" s="308" t="str">
        <f t="shared" si="51"/>
        <v/>
      </c>
    </row>
    <row r="3272" spans="1:25">
      <c r="A3272" s="320">
        <f>LBA!A3272</f>
        <v>0</v>
      </c>
      <c r="B3272" s="320">
        <f>LBA!E3272</f>
        <v>0</v>
      </c>
      <c r="C3272" s="320">
        <f>LBA!P3272</f>
        <v>0</v>
      </c>
      <c r="D3272" s="321" t="str">
        <f>IF($C3272=0,"",VLOOKUP($C3272,LDI!$I:$BB,37,0))</f>
        <v/>
      </c>
      <c r="E3272" s="320" t="str">
        <f>IF($C3272=0,"",LBA!I3272)</f>
        <v/>
      </c>
      <c r="F3272" s="320" t="str">
        <f>IF($C3272=0,"",LBA!Q3272)</f>
        <v/>
      </c>
      <c r="G3272" s="321" t="str">
        <f>IF($C3272=0,"",VLOOKUP($C3272,LDI!$I:$BB,15,0))</f>
        <v/>
      </c>
      <c r="H3272" s="321" t="str">
        <f>IF($C3272=0,"",VLOOKUP($C3272,LDI!$I:$BB,17,0))</f>
        <v/>
      </c>
      <c r="I3272" s="322" t="str">
        <f>IF($C3272=0,"",LBA!R3272)</f>
        <v/>
      </c>
      <c r="J3272" s="323" t="str">
        <f>IF($C3272=0,"",LBA!AD3272)</f>
        <v/>
      </c>
      <c r="K3272" s="323" t="str">
        <f>IF($C3272=0,"",LBA!AH3272)</f>
        <v/>
      </c>
      <c r="L3272" s="323" t="str">
        <f>IF($C3272=0,"",LBA!AI3272)</f>
        <v/>
      </c>
      <c r="M3272" s="295"/>
      <c r="P3272" s="294">
        <f>+LBA!G3272</f>
        <v>0</v>
      </c>
      <c r="Q3272" s="297" t="e">
        <f>VLOOKUP(P3272,'Kategori Aset'!$B:$C,2,0)</f>
        <v>#N/A</v>
      </c>
      <c r="R3272" s="297">
        <f>+LBA!U3272</f>
        <v>0</v>
      </c>
      <c r="S3272" s="297">
        <f>+LBA!C3272</f>
        <v>0</v>
      </c>
      <c r="T3272" s="297">
        <f>+LBA!V3272</f>
        <v>0</v>
      </c>
      <c r="U3272" s="298">
        <f>+LBA!E3272</f>
        <v>0</v>
      </c>
      <c r="V3272" s="298">
        <f>+LBA!A3272</f>
        <v>0</v>
      </c>
      <c r="W3272" s="298">
        <f>+LBA!C3272</f>
        <v>0</v>
      </c>
      <c r="Y3272" s="308" t="str">
        <f t="shared" si="51"/>
        <v/>
      </c>
    </row>
    <row r="3273" spans="1:25">
      <c r="A3273" s="320">
        <f>LBA!A3273</f>
        <v>0</v>
      </c>
      <c r="B3273" s="320">
        <f>LBA!E3273</f>
        <v>0</v>
      </c>
      <c r="C3273" s="320">
        <f>LBA!P3273</f>
        <v>0</v>
      </c>
      <c r="D3273" s="321" t="str">
        <f>IF($C3273=0,"",VLOOKUP($C3273,LDI!$I:$BB,37,0))</f>
        <v/>
      </c>
      <c r="E3273" s="320" t="str">
        <f>IF($C3273=0,"",LBA!I3273)</f>
        <v/>
      </c>
      <c r="F3273" s="320" t="str">
        <f>IF($C3273=0,"",LBA!Q3273)</f>
        <v/>
      </c>
      <c r="G3273" s="321" t="str">
        <f>IF($C3273=0,"",VLOOKUP($C3273,LDI!$I:$BB,15,0))</f>
        <v/>
      </c>
      <c r="H3273" s="321" t="str">
        <f>IF($C3273=0,"",VLOOKUP($C3273,LDI!$I:$BB,17,0))</f>
        <v/>
      </c>
      <c r="I3273" s="322" t="str">
        <f>IF($C3273=0,"",LBA!R3273)</f>
        <v/>
      </c>
      <c r="J3273" s="323" t="str">
        <f>IF($C3273=0,"",LBA!AD3273)</f>
        <v/>
      </c>
      <c r="K3273" s="323" t="str">
        <f>IF($C3273=0,"",LBA!AH3273)</f>
        <v/>
      </c>
      <c r="L3273" s="323" t="str">
        <f>IF($C3273=0,"",LBA!AI3273)</f>
        <v/>
      </c>
      <c r="M3273" s="295"/>
      <c r="P3273" s="294">
        <f>+LBA!G3273</f>
        <v>0</v>
      </c>
      <c r="Q3273" s="297" t="e">
        <f>VLOOKUP(P3273,'Kategori Aset'!$B:$C,2,0)</f>
        <v>#N/A</v>
      </c>
      <c r="R3273" s="297">
        <f>+LBA!U3273</f>
        <v>0</v>
      </c>
      <c r="S3273" s="297">
        <f>+LBA!C3273</f>
        <v>0</v>
      </c>
      <c r="T3273" s="297">
        <f>+LBA!V3273</f>
        <v>0</v>
      </c>
      <c r="U3273" s="298">
        <f>+LBA!E3273</f>
        <v>0</v>
      </c>
      <c r="V3273" s="298">
        <f>+LBA!A3273</f>
        <v>0</v>
      </c>
      <c r="W3273" s="298">
        <f>+LBA!C3273</f>
        <v>0</v>
      </c>
      <c r="Y3273" s="308" t="str">
        <f t="shared" si="51"/>
        <v/>
      </c>
    </row>
    <row r="3274" spans="1:25">
      <c r="A3274" s="320">
        <f>LBA!A3274</f>
        <v>0</v>
      </c>
      <c r="B3274" s="320">
        <f>LBA!E3274</f>
        <v>0</v>
      </c>
      <c r="C3274" s="320">
        <f>LBA!P3274</f>
        <v>0</v>
      </c>
      <c r="D3274" s="321" t="str">
        <f>IF($C3274=0,"",VLOOKUP($C3274,LDI!$I:$BB,37,0))</f>
        <v/>
      </c>
      <c r="E3274" s="320" t="str">
        <f>IF($C3274=0,"",LBA!I3274)</f>
        <v/>
      </c>
      <c r="F3274" s="320" t="str">
        <f>IF($C3274=0,"",LBA!Q3274)</f>
        <v/>
      </c>
      <c r="G3274" s="321" t="str">
        <f>IF($C3274=0,"",VLOOKUP($C3274,LDI!$I:$BB,15,0))</f>
        <v/>
      </c>
      <c r="H3274" s="321" t="str">
        <f>IF($C3274=0,"",VLOOKUP($C3274,LDI!$I:$BB,17,0))</f>
        <v/>
      </c>
      <c r="I3274" s="322" t="str">
        <f>IF($C3274=0,"",LBA!R3274)</f>
        <v/>
      </c>
      <c r="J3274" s="323" t="str">
        <f>IF($C3274=0,"",LBA!AD3274)</f>
        <v/>
      </c>
      <c r="K3274" s="323" t="str">
        <f>IF($C3274=0,"",LBA!AH3274)</f>
        <v/>
      </c>
      <c r="L3274" s="323" t="str">
        <f>IF($C3274=0,"",LBA!AI3274)</f>
        <v/>
      </c>
      <c r="M3274" s="295"/>
      <c r="P3274" s="294">
        <f>+LBA!G3274</f>
        <v>0</v>
      </c>
      <c r="Q3274" s="297" t="e">
        <f>VLOOKUP(P3274,'Kategori Aset'!$B:$C,2,0)</f>
        <v>#N/A</v>
      </c>
      <c r="R3274" s="297">
        <f>+LBA!U3274</f>
        <v>0</v>
      </c>
      <c r="S3274" s="297">
        <f>+LBA!C3274</f>
        <v>0</v>
      </c>
      <c r="T3274" s="297">
        <f>+LBA!V3274</f>
        <v>0</v>
      </c>
      <c r="U3274" s="298">
        <f>+LBA!E3274</f>
        <v>0</v>
      </c>
      <c r="V3274" s="298">
        <f>+LBA!A3274</f>
        <v>0</v>
      </c>
      <c r="W3274" s="298">
        <f>+LBA!C3274</f>
        <v>0</v>
      </c>
      <c r="Y3274" s="308" t="str">
        <f t="shared" si="51"/>
        <v/>
      </c>
    </row>
    <row r="3275" spans="1:25">
      <c r="A3275" s="320">
        <f>LBA!A3275</f>
        <v>0</v>
      </c>
      <c r="B3275" s="320">
        <f>LBA!E3275</f>
        <v>0</v>
      </c>
      <c r="C3275" s="320">
        <f>LBA!P3275</f>
        <v>0</v>
      </c>
      <c r="D3275" s="321" t="str">
        <f>IF($C3275=0,"",VLOOKUP($C3275,LDI!$I:$BB,37,0))</f>
        <v/>
      </c>
      <c r="E3275" s="320" t="str">
        <f>IF($C3275=0,"",LBA!I3275)</f>
        <v/>
      </c>
      <c r="F3275" s="320" t="str">
        <f>IF($C3275=0,"",LBA!Q3275)</f>
        <v/>
      </c>
      <c r="G3275" s="321" t="str">
        <f>IF($C3275=0,"",VLOOKUP($C3275,LDI!$I:$BB,15,0))</f>
        <v/>
      </c>
      <c r="H3275" s="321" t="str">
        <f>IF($C3275=0,"",VLOOKUP($C3275,LDI!$I:$BB,17,0))</f>
        <v/>
      </c>
      <c r="I3275" s="322" t="str">
        <f>IF($C3275=0,"",LBA!R3275)</f>
        <v/>
      </c>
      <c r="J3275" s="323" t="str">
        <f>IF($C3275=0,"",LBA!AD3275)</f>
        <v/>
      </c>
      <c r="K3275" s="323" t="str">
        <f>IF($C3275=0,"",LBA!AH3275)</f>
        <v/>
      </c>
      <c r="L3275" s="323" t="str">
        <f>IF($C3275=0,"",LBA!AI3275)</f>
        <v/>
      </c>
      <c r="M3275" s="295"/>
      <c r="P3275" s="294">
        <f>+LBA!G3275</f>
        <v>0</v>
      </c>
      <c r="Q3275" s="297" t="e">
        <f>VLOOKUP(P3275,'Kategori Aset'!$B:$C,2,0)</f>
        <v>#N/A</v>
      </c>
      <c r="R3275" s="297">
        <f>+LBA!U3275</f>
        <v>0</v>
      </c>
      <c r="S3275" s="297">
        <f>+LBA!C3275</f>
        <v>0</v>
      </c>
      <c r="T3275" s="297">
        <f>+LBA!V3275</f>
        <v>0</v>
      </c>
      <c r="U3275" s="298">
        <f>+LBA!E3275</f>
        <v>0</v>
      </c>
      <c r="V3275" s="298">
        <f>+LBA!A3275</f>
        <v>0</v>
      </c>
      <c r="W3275" s="298">
        <f>+LBA!C3275</f>
        <v>0</v>
      </c>
      <c r="Y3275" s="308" t="str">
        <f t="shared" si="51"/>
        <v/>
      </c>
    </row>
    <row r="3276" spans="1:25">
      <c r="A3276" s="320">
        <f>LBA!A3276</f>
        <v>0</v>
      </c>
      <c r="B3276" s="320">
        <f>LBA!E3276</f>
        <v>0</v>
      </c>
      <c r="C3276" s="320">
        <f>LBA!P3276</f>
        <v>0</v>
      </c>
      <c r="D3276" s="321" t="str">
        <f>IF($C3276=0,"",VLOOKUP($C3276,LDI!$I:$BB,37,0))</f>
        <v/>
      </c>
      <c r="E3276" s="320" t="str">
        <f>IF($C3276=0,"",LBA!I3276)</f>
        <v/>
      </c>
      <c r="F3276" s="320" t="str">
        <f>IF($C3276=0,"",LBA!Q3276)</f>
        <v/>
      </c>
      <c r="G3276" s="321" t="str">
        <f>IF($C3276=0,"",VLOOKUP($C3276,LDI!$I:$BB,15,0))</f>
        <v/>
      </c>
      <c r="H3276" s="321" t="str">
        <f>IF($C3276=0,"",VLOOKUP($C3276,LDI!$I:$BB,17,0))</f>
        <v/>
      </c>
      <c r="I3276" s="322" t="str">
        <f>IF($C3276=0,"",LBA!R3276)</f>
        <v/>
      </c>
      <c r="J3276" s="323" t="str">
        <f>IF($C3276=0,"",LBA!AD3276)</f>
        <v/>
      </c>
      <c r="K3276" s="323" t="str">
        <f>IF($C3276=0,"",LBA!AH3276)</f>
        <v/>
      </c>
      <c r="L3276" s="323" t="str">
        <f>IF($C3276=0,"",LBA!AI3276)</f>
        <v/>
      </c>
      <c r="M3276" s="295"/>
      <c r="P3276" s="294">
        <f>+LBA!G3276</f>
        <v>0</v>
      </c>
      <c r="Q3276" s="297" t="e">
        <f>VLOOKUP(P3276,'Kategori Aset'!$B:$C,2,0)</f>
        <v>#N/A</v>
      </c>
      <c r="R3276" s="297">
        <f>+LBA!U3276</f>
        <v>0</v>
      </c>
      <c r="S3276" s="297">
        <f>+LBA!C3276</f>
        <v>0</v>
      </c>
      <c r="T3276" s="297">
        <f>+LBA!V3276</f>
        <v>0</v>
      </c>
      <c r="U3276" s="298">
        <f>+LBA!E3276</f>
        <v>0</v>
      </c>
      <c r="V3276" s="298">
        <f>+LBA!A3276</f>
        <v>0</v>
      </c>
      <c r="W3276" s="298">
        <f>+LBA!C3276</f>
        <v>0</v>
      </c>
      <c r="Y3276" s="308" t="str">
        <f t="shared" si="51"/>
        <v/>
      </c>
    </row>
    <row r="3277" spans="1:25">
      <c r="A3277" s="320">
        <f>LBA!A3277</f>
        <v>0</v>
      </c>
      <c r="B3277" s="320">
        <f>LBA!E3277</f>
        <v>0</v>
      </c>
      <c r="C3277" s="320">
        <f>LBA!P3277</f>
        <v>0</v>
      </c>
      <c r="D3277" s="321" t="str">
        <f>IF($C3277=0,"",VLOOKUP($C3277,LDI!$I:$BB,37,0))</f>
        <v/>
      </c>
      <c r="E3277" s="320" t="str">
        <f>IF($C3277=0,"",LBA!I3277)</f>
        <v/>
      </c>
      <c r="F3277" s="320" t="str">
        <f>IF($C3277=0,"",LBA!Q3277)</f>
        <v/>
      </c>
      <c r="G3277" s="321" t="str">
        <f>IF($C3277=0,"",VLOOKUP($C3277,LDI!$I:$BB,15,0))</f>
        <v/>
      </c>
      <c r="H3277" s="321" t="str">
        <f>IF($C3277=0,"",VLOOKUP($C3277,LDI!$I:$BB,17,0))</f>
        <v/>
      </c>
      <c r="I3277" s="322" t="str">
        <f>IF($C3277=0,"",LBA!R3277)</f>
        <v/>
      </c>
      <c r="J3277" s="323" t="str">
        <f>IF($C3277=0,"",LBA!AD3277)</f>
        <v/>
      </c>
      <c r="K3277" s="323" t="str">
        <f>IF($C3277=0,"",LBA!AH3277)</f>
        <v/>
      </c>
      <c r="L3277" s="323" t="str">
        <f>IF($C3277=0,"",LBA!AI3277)</f>
        <v/>
      </c>
      <c r="M3277" s="295"/>
      <c r="P3277" s="294">
        <f>+LBA!G3277</f>
        <v>0</v>
      </c>
      <c r="Q3277" s="297" t="e">
        <f>VLOOKUP(P3277,'Kategori Aset'!$B:$C,2,0)</f>
        <v>#N/A</v>
      </c>
      <c r="R3277" s="297">
        <f>+LBA!U3277</f>
        <v>0</v>
      </c>
      <c r="S3277" s="297">
        <f>+LBA!C3277</f>
        <v>0</v>
      </c>
      <c r="T3277" s="297">
        <f>+LBA!V3277</f>
        <v>0</v>
      </c>
      <c r="U3277" s="298">
        <f>+LBA!E3277</f>
        <v>0</v>
      </c>
      <c r="V3277" s="298">
        <f>+LBA!A3277</f>
        <v>0</v>
      </c>
      <c r="W3277" s="298">
        <f>+LBA!C3277</f>
        <v>0</v>
      </c>
      <c r="Y3277" s="308" t="str">
        <f t="shared" si="51"/>
        <v/>
      </c>
    </row>
    <row r="3278" spans="1:25">
      <c r="A3278" s="320">
        <f>LBA!A3278</f>
        <v>0</v>
      </c>
      <c r="B3278" s="320">
        <f>LBA!E3278</f>
        <v>0</v>
      </c>
      <c r="C3278" s="320">
        <f>LBA!P3278</f>
        <v>0</v>
      </c>
      <c r="D3278" s="321" t="str">
        <f>IF($C3278=0,"",VLOOKUP($C3278,LDI!$I:$BB,37,0))</f>
        <v/>
      </c>
      <c r="E3278" s="320" t="str">
        <f>IF($C3278=0,"",LBA!I3278)</f>
        <v/>
      </c>
      <c r="F3278" s="320" t="str">
        <f>IF($C3278=0,"",LBA!Q3278)</f>
        <v/>
      </c>
      <c r="G3278" s="321" t="str">
        <f>IF($C3278=0,"",VLOOKUP($C3278,LDI!$I:$BB,15,0))</f>
        <v/>
      </c>
      <c r="H3278" s="321" t="str">
        <f>IF($C3278=0,"",VLOOKUP($C3278,LDI!$I:$BB,17,0))</f>
        <v/>
      </c>
      <c r="I3278" s="322" t="str">
        <f>IF($C3278=0,"",LBA!R3278)</f>
        <v/>
      </c>
      <c r="J3278" s="323" t="str">
        <f>IF($C3278=0,"",LBA!AD3278)</f>
        <v/>
      </c>
      <c r="K3278" s="323" t="str">
        <f>IF($C3278=0,"",LBA!AH3278)</f>
        <v/>
      </c>
      <c r="L3278" s="323" t="str">
        <f>IF($C3278=0,"",LBA!AI3278)</f>
        <v/>
      </c>
      <c r="M3278" s="295"/>
      <c r="P3278" s="294">
        <f>+LBA!G3278</f>
        <v>0</v>
      </c>
      <c r="Q3278" s="297" t="e">
        <f>VLOOKUP(P3278,'Kategori Aset'!$B:$C,2,0)</f>
        <v>#N/A</v>
      </c>
      <c r="R3278" s="297">
        <f>+LBA!U3278</f>
        <v>0</v>
      </c>
      <c r="S3278" s="297">
        <f>+LBA!C3278</f>
        <v>0</v>
      </c>
      <c r="T3278" s="297">
        <f>+LBA!V3278</f>
        <v>0</v>
      </c>
      <c r="U3278" s="298">
        <f>+LBA!E3278</f>
        <v>0</v>
      </c>
      <c r="V3278" s="298">
        <f>+LBA!A3278</f>
        <v>0</v>
      </c>
      <c r="W3278" s="298">
        <f>+LBA!C3278</f>
        <v>0</v>
      </c>
      <c r="Y3278" s="308" t="str">
        <f t="shared" si="51"/>
        <v/>
      </c>
    </row>
    <row r="3279" spans="1:25">
      <c r="A3279" s="320">
        <f>LBA!A3279</f>
        <v>0</v>
      </c>
      <c r="B3279" s="320">
        <f>LBA!E3279</f>
        <v>0</v>
      </c>
      <c r="C3279" s="320">
        <f>LBA!P3279</f>
        <v>0</v>
      </c>
      <c r="D3279" s="321" t="str">
        <f>IF($C3279=0,"",VLOOKUP($C3279,LDI!$I:$BB,37,0))</f>
        <v/>
      </c>
      <c r="E3279" s="320" t="str">
        <f>IF($C3279=0,"",LBA!I3279)</f>
        <v/>
      </c>
      <c r="F3279" s="320" t="str">
        <f>IF($C3279=0,"",LBA!Q3279)</f>
        <v/>
      </c>
      <c r="G3279" s="321" t="str">
        <f>IF($C3279=0,"",VLOOKUP($C3279,LDI!$I:$BB,15,0))</f>
        <v/>
      </c>
      <c r="H3279" s="321" t="str">
        <f>IF($C3279=0,"",VLOOKUP($C3279,LDI!$I:$BB,17,0))</f>
        <v/>
      </c>
      <c r="I3279" s="322" t="str">
        <f>IF($C3279=0,"",LBA!R3279)</f>
        <v/>
      </c>
      <c r="J3279" s="323" t="str">
        <f>IF($C3279=0,"",LBA!AD3279)</f>
        <v/>
      </c>
      <c r="K3279" s="323" t="str">
        <f>IF($C3279=0,"",LBA!AH3279)</f>
        <v/>
      </c>
      <c r="L3279" s="323" t="str">
        <f>IF($C3279=0,"",LBA!AI3279)</f>
        <v/>
      </c>
      <c r="M3279" s="295"/>
      <c r="P3279" s="294">
        <f>+LBA!G3279</f>
        <v>0</v>
      </c>
      <c r="Q3279" s="297" t="e">
        <f>VLOOKUP(P3279,'Kategori Aset'!$B:$C,2,0)</f>
        <v>#N/A</v>
      </c>
      <c r="R3279" s="297">
        <f>+LBA!U3279</f>
        <v>0</v>
      </c>
      <c r="S3279" s="297">
        <f>+LBA!C3279</f>
        <v>0</v>
      </c>
      <c r="T3279" s="297">
        <f>+LBA!V3279</f>
        <v>0</v>
      </c>
      <c r="U3279" s="298">
        <f>+LBA!E3279</f>
        <v>0</v>
      </c>
      <c r="V3279" s="298">
        <f>+LBA!A3279</f>
        <v>0</v>
      </c>
      <c r="W3279" s="298">
        <f>+LBA!C3279</f>
        <v>0</v>
      </c>
      <c r="Y3279" s="308" t="str">
        <f t="shared" si="51"/>
        <v/>
      </c>
    </row>
    <row r="3280" spans="1:25">
      <c r="A3280" s="320">
        <f>LBA!A3280</f>
        <v>0</v>
      </c>
      <c r="B3280" s="320">
        <f>LBA!E3280</f>
        <v>0</v>
      </c>
      <c r="C3280" s="320">
        <f>LBA!P3280</f>
        <v>0</v>
      </c>
      <c r="D3280" s="321" t="str">
        <f>IF($C3280=0,"",VLOOKUP($C3280,LDI!$I:$BB,37,0))</f>
        <v/>
      </c>
      <c r="E3280" s="320" t="str">
        <f>IF($C3280=0,"",LBA!I3280)</f>
        <v/>
      </c>
      <c r="F3280" s="320" t="str">
        <f>IF($C3280=0,"",LBA!Q3280)</f>
        <v/>
      </c>
      <c r="G3280" s="321" t="str">
        <f>IF($C3280=0,"",VLOOKUP($C3280,LDI!$I:$BB,15,0))</f>
        <v/>
      </c>
      <c r="H3280" s="321" t="str">
        <f>IF($C3280=0,"",VLOOKUP($C3280,LDI!$I:$BB,17,0))</f>
        <v/>
      </c>
      <c r="I3280" s="322" t="str">
        <f>IF($C3280=0,"",LBA!R3280)</f>
        <v/>
      </c>
      <c r="J3280" s="323" t="str">
        <f>IF($C3280=0,"",LBA!AD3280)</f>
        <v/>
      </c>
      <c r="K3280" s="323" t="str">
        <f>IF($C3280=0,"",LBA!AH3280)</f>
        <v/>
      </c>
      <c r="L3280" s="323" t="str">
        <f>IF($C3280=0,"",LBA!AI3280)</f>
        <v/>
      </c>
      <c r="M3280" s="295"/>
      <c r="P3280" s="294">
        <f>+LBA!G3280</f>
        <v>0</v>
      </c>
      <c r="Q3280" s="297" t="e">
        <f>VLOOKUP(P3280,'Kategori Aset'!$B:$C,2,0)</f>
        <v>#N/A</v>
      </c>
      <c r="R3280" s="297">
        <f>+LBA!U3280</f>
        <v>0</v>
      </c>
      <c r="S3280" s="297">
        <f>+LBA!C3280</f>
        <v>0</v>
      </c>
      <c r="T3280" s="297">
        <f>+LBA!V3280</f>
        <v>0</v>
      </c>
      <c r="U3280" s="298">
        <f>+LBA!E3280</f>
        <v>0</v>
      </c>
      <c r="V3280" s="298">
        <f>+LBA!A3280</f>
        <v>0</v>
      </c>
      <c r="W3280" s="298">
        <f>+LBA!C3280</f>
        <v>0</v>
      </c>
      <c r="Y3280" s="308" t="str">
        <f t="shared" si="51"/>
        <v/>
      </c>
    </row>
    <row r="3281" spans="1:25">
      <c r="A3281" s="320">
        <f>LBA!A3281</f>
        <v>0</v>
      </c>
      <c r="B3281" s="320">
        <f>LBA!E3281</f>
        <v>0</v>
      </c>
      <c r="C3281" s="320">
        <f>LBA!P3281</f>
        <v>0</v>
      </c>
      <c r="D3281" s="321" t="str">
        <f>IF($C3281=0,"",VLOOKUP($C3281,LDI!$I:$BB,37,0))</f>
        <v/>
      </c>
      <c r="E3281" s="320" t="str">
        <f>IF($C3281=0,"",LBA!I3281)</f>
        <v/>
      </c>
      <c r="F3281" s="320" t="str">
        <f>IF($C3281=0,"",LBA!Q3281)</f>
        <v/>
      </c>
      <c r="G3281" s="321" t="str">
        <f>IF($C3281=0,"",VLOOKUP($C3281,LDI!$I:$BB,15,0))</f>
        <v/>
      </c>
      <c r="H3281" s="321" t="str">
        <f>IF($C3281=0,"",VLOOKUP($C3281,LDI!$I:$BB,17,0))</f>
        <v/>
      </c>
      <c r="I3281" s="322" t="str">
        <f>IF($C3281=0,"",LBA!R3281)</f>
        <v/>
      </c>
      <c r="J3281" s="323" t="str">
        <f>IF($C3281=0,"",LBA!AD3281)</f>
        <v/>
      </c>
      <c r="K3281" s="323" t="str">
        <f>IF($C3281=0,"",LBA!AH3281)</f>
        <v/>
      </c>
      <c r="L3281" s="323" t="str">
        <f>IF($C3281=0,"",LBA!AI3281)</f>
        <v/>
      </c>
      <c r="M3281" s="295"/>
      <c r="P3281" s="294">
        <f>+LBA!G3281</f>
        <v>0</v>
      </c>
      <c r="Q3281" s="297" t="e">
        <f>VLOOKUP(P3281,'Kategori Aset'!$B:$C,2,0)</f>
        <v>#N/A</v>
      </c>
      <c r="R3281" s="297">
        <f>+LBA!U3281</f>
        <v>0</v>
      </c>
      <c r="S3281" s="297">
        <f>+LBA!C3281</f>
        <v>0</v>
      </c>
      <c r="T3281" s="297">
        <f>+LBA!V3281</f>
        <v>0</v>
      </c>
      <c r="U3281" s="298">
        <f>+LBA!E3281</f>
        <v>0</v>
      </c>
      <c r="V3281" s="298">
        <f>+LBA!A3281</f>
        <v>0</v>
      </c>
      <c r="W3281" s="298">
        <f>+LBA!C3281</f>
        <v>0</v>
      </c>
      <c r="Y3281" s="308" t="str">
        <f t="shared" si="51"/>
        <v/>
      </c>
    </row>
    <row r="3282" spans="1:25">
      <c r="A3282" s="320">
        <f>LBA!A3282</f>
        <v>0</v>
      </c>
      <c r="B3282" s="320">
        <f>LBA!E3282</f>
        <v>0</v>
      </c>
      <c r="C3282" s="320">
        <f>LBA!P3282</f>
        <v>0</v>
      </c>
      <c r="D3282" s="321" t="str">
        <f>IF($C3282=0,"",VLOOKUP($C3282,LDI!$I:$BB,37,0))</f>
        <v/>
      </c>
      <c r="E3282" s="320" t="str">
        <f>IF($C3282=0,"",LBA!I3282)</f>
        <v/>
      </c>
      <c r="F3282" s="320" t="str">
        <f>IF($C3282=0,"",LBA!Q3282)</f>
        <v/>
      </c>
      <c r="G3282" s="321" t="str">
        <f>IF($C3282=0,"",VLOOKUP($C3282,LDI!$I:$BB,15,0))</f>
        <v/>
      </c>
      <c r="H3282" s="321" t="str">
        <f>IF($C3282=0,"",VLOOKUP($C3282,LDI!$I:$BB,17,0))</f>
        <v/>
      </c>
      <c r="I3282" s="322" t="str">
        <f>IF($C3282=0,"",LBA!R3282)</f>
        <v/>
      </c>
      <c r="J3282" s="323" t="str">
        <f>IF($C3282=0,"",LBA!AD3282)</f>
        <v/>
      </c>
      <c r="K3282" s="323" t="str">
        <f>IF($C3282=0,"",LBA!AH3282)</f>
        <v/>
      </c>
      <c r="L3282" s="323" t="str">
        <f>IF($C3282=0,"",LBA!AI3282)</f>
        <v/>
      </c>
      <c r="M3282" s="295"/>
      <c r="P3282" s="294">
        <f>+LBA!G3282</f>
        <v>0</v>
      </c>
      <c r="Q3282" s="297" t="e">
        <f>VLOOKUP(P3282,'Kategori Aset'!$B:$C,2,0)</f>
        <v>#N/A</v>
      </c>
      <c r="R3282" s="297">
        <f>+LBA!U3282</f>
        <v>0</v>
      </c>
      <c r="S3282" s="297">
        <f>+LBA!C3282</f>
        <v>0</v>
      </c>
      <c r="T3282" s="297">
        <f>+LBA!V3282</f>
        <v>0</v>
      </c>
      <c r="U3282" s="298">
        <f>+LBA!E3282</f>
        <v>0</v>
      </c>
      <c r="V3282" s="298">
        <f>+LBA!A3282</f>
        <v>0</v>
      </c>
      <c r="W3282" s="298">
        <f>+LBA!C3282</f>
        <v>0</v>
      </c>
      <c r="Y3282" s="308" t="str">
        <f t="shared" si="51"/>
        <v/>
      </c>
    </row>
    <row r="3283" spans="1:25">
      <c r="A3283" s="320">
        <f>LBA!A3283</f>
        <v>0</v>
      </c>
      <c r="B3283" s="320">
        <f>LBA!E3283</f>
        <v>0</v>
      </c>
      <c r="C3283" s="320">
        <f>LBA!P3283</f>
        <v>0</v>
      </c>
      <c r="D3283" s="321" t="str">
        <f>IF($C3283=0,"",VLOOKUP($C3283,LDI!$I:$BB,37,0))</f>
        <v/>
      </c>
      <c r="E3283" s="320" t="str">
        <f>IF($C3283=0,"",LBA!I3283)</f>
        <v/>
      </c>
      <c r="F3283" s="320" t="str">
        <f>IF($C3283=0,"",LBA!Q3283)</f>
        <v/>
      </c>
      <c r="G3283" s="321" t="str">
        <f>IF($C3283=0,"",VLOOKUP($C3283,LDI!$I:$BB,15,0))</f>
        <v/>
      </c>
      <c r="H3283" s="321" t="str">
        <f>IF($C3283=0,"",VLOOKUP($C3283,LDI!$I:$BB,17,0))</f>
        <v/>
      </c>
      <c r="I3283" s="322" t="str">
        <f>IF($C3283=0,"",LBA!R3283)</f>
        <v/>
      </c>
      <c r="J3283" s="323" t="str">
        <f>IF($C3283=0,"",LBA!AD3283)</f>
        <v/>
      </c>
      <c r="K3283" s="323" t="str">
        <f>IF($C3283=0,"",LBA!AH3283)</f>
        <v/>
      </c>
      <c r="L3283" s="323" t="str">
        <f>IF($C3283=0,"",LBA!AI3283)</f>
        <v/>
      </c>
      <c r="M3283" s="295"/>
      <c r="P3283" s="294">
        <f>+LBA!G3283</f>
        <v>0</v>
      </c>
      <c r="Q3283" s="297" t="e">
        <f>VLOOKUP(P3283,'Kategori Aset'!$B:$C,2,0)</f>
        <v>#N/A</v>
      </c>
      <c r="R3283" s="297">
        <f>+LBA!U3283</f>
        <v>0</v>
      </c>
      <c r="S3283" s="297">
        <f>+LBA!C3283</f>
        <v>0</v>
      </c>
      <c r="T3283" s="297">
        <f>+LBA!V3283</f>
        <v>0</v>
      </c>
      <c r="U3283" s="298">
        <f>+LBA!E3283</f>
        <v>0</v>
      </c>
      <c r="V3283" s="298">
        <f>+LBA!A3283</f>
        <v>0</v>
      </c>
      <c r="W3283" s="298">
        <f>+LBA!C3283</f>
        <v>0</v>
      </c>
      <c r="Y3283" s="308" t="str">
        <f t="shared" si="51"/>
        <v/>
      </c>
    </row>
    <row r="3284" spans="1:25">
      <c r="A3284" s="320">
        <f>LBA!A3284</f>
        <v>0</v>
      </c>
      <c r="B3284" s="320">
        <f>LBA!E3284</f>
        <v>0</v>
      </c>
      <c r="C3284" s="320">
        <f>LBA!P3284</f>
        <v>0</v>
      </c>
      <c r="D3284" s="321" t="str">
        <f>IF($C3284=0,"",VLOOKUP($C3284,LDI!$I:$BB,37,0))</f>
        <v/>
      </c>
      <c r="E3284" s="320" t="str">
        <f>IF($C3284=0,"",LBA!I3284)</f>
        <v/>
      </c>
      <c r="F3284" s="320" t="str">
        <f>IF($C3284=0,"",LBA!Q3284)</f>
        <v/>
      </c>
      <c r="G3284" s="321" t="str">
        <f>IF($C3284=0,"",VLOOKUP($C3284,LDI!$I:$BB,15,0))</f>
        <v/>
      </c>
      <c r="H3284" s="321" t="str">
        <f>IF($C3284=0,"",VLOOKUP($C3284,LDI!$I:$BB,17,0))</f>
        <v/>
      </c>
      <c r="I3284" s="322" t="str">
        <f>IF($C3284=0,"",LBA!R3284)</f>
        <v/>
      </c>
      <c r="J3284" s="323" t="str">
        <f>IF($C3284=0,"",LBA!AD3284)</f>
        <v/>
      </c>
      <c r="K3284" s="323" t="str">
        <f>IF($C3284=0,"",LBA!AH3284)</f>
        <v/>
      </c>
      <c r="L3284" s="323" t="str">
        <f>IF($C3284=0,"",LBA!AI3284)</f>
        <v/>
      </c>
      <c r="M3284" s="295"/>
      <c r="P3284" s="294">
        <f>+LBA!G3284</f>
        <v>0</v>
      </c>
      <c r="Q3284" s="297" t="e">
        <f>VLOOKUP(P3284,'Kategori Aset'!$B:$C,2,0)</f>
        <v>#N/A</v>
      </c>
      <c r="R3284" s="297">
        <f>+LBA!U3284</f>
        <v>0</v>
      </c>
      <c r="S3284" s="297">
        <f>+LBA!C3284</f>
        <v>0</v>
      </c>
      <c r="T3284" s="297">
        <f>+LBA!V3284</f>
        <v>0</v>
      </c>
      <c r="U3284" s="298">
        <f>+LBA!E3284</f>
        <v>0</v>
      </c>
      <c r="V3284" s="298">
        <f>+LBA!A3284</f>
        <v>0</v>
      </c>
      <c r="W3284" s="298">
        <f>+LBA!C3284</f>
        <v>0</v>
      </c>
      <c r="Y3284" s="308" t="str">
        <f t="shared" si="51"/>
        <v/>
      </c>
    </row>
    <row r="3285" spans="1:25">
      <c r="A3285" s="320">
        <f>LBA!A3285</f>
        <v>0</v>
      </c>
      <c r="B3285" s="320">
        <f>LBA!E3285</f>
        <v>0</v>
      </c>
      <c r="C3285" s="320">
        <f>LBA!P3285</f>
        <v>0</v>
      </c>
      <c r="D3285" s="321" t="str">
        <f>IF($C3285=0,"",VLOOKUP($C3285,LDI!$I:$BB,37,0))</f>
        <v/>
      </c>
      <c r="E3285" s="320" t="str">
        <f>IF($C3285=0,"",LBA!I3285)</f>
        <v/>
      </c>
      <c r="F3285" s="320" t="str">
        <f>IF($C3285=0,"",LBA!Q3285)</f>
        <v/>
      </c>
      <c r="G3285" s="321" t="str">
        <f>IF($C3285=0,"",VLOOKUP($C3285,LDI!$I:$BB,15,0))</f>
        <v/>
      </c>
      <c r="H3285" s="321" t="str">
        <f>IF($C3285=0,"",VLOOKUP($C3285,LDI!$I:$BB,17,0))</f>
        <v/>
      </c>
      <c r="I3285" s="322" t="str">
        <f>IF($C3285=0,"",LBA!R3285)</f>
        <v/>
      </c>
      <c r="J3285" s="323" t="str">
        <f>IF($C3285=0,"",LBA!AD3285)</f>
        <v/>
      </c>
      <c r="K3285" s="323" t="str">
        <f>IF($C3285=0,"",LBA!AH3285)</f>
        <v/>
      </c>
      <c r="L3285" s="323" t="str">
        <f>IF($C3285=0,"",LBA!AI3285)</f>
        <v/>
      </c>
      <c r="M3285" s="295"/>
      <c r="P3285" s="294">
        <f>+LBA!G3285</f>
        <v>0</v>
      </c>
      <c r="Q3285" s="297" t="e">
        <f>VLOOKUP(P3285,'Kategori Aset'!$B:$C,2,0)</f>
        <v>#N/A</v>
      </c>
      <c r="R3285" s="297">
        <f>+LBA!U3285</f>
        <v>0</v>
      </c>
      <c r="S3285" s="297">
        <f>+LBA!C3285</f>
        <v>0</v>
      </c>
      <c r="T3285" s="297">
        <f>+LBA!V3285</f>
        <v>0</v>
      </c>
      <c r="U3285" s="298">
        <f>+LBA!E3285</f>
        <v>0</v>
      </c>
      <c r="V3285" s="298">
        <f>+LBA!A3285</f>
        <v>0</v>
      </c>
      <c r="W3285" s="298">
        <f>+LBA!C3285</f>
        <v>0</v>
      </c>
      <c r="Y3285" s="308" t="str">
        <f t="shared" si="51"/>
        <v/>
      </c>
    </row>
    <row r="3286" spans="1:25">
      <c r="A3286" s="320">
        <f>LBA!A3286</f>
        <v>0</v>
      </c>
      <c r="B3286" s="320">
        <f>LBA!E3286</f>
        <v>0</v>
      </c>
      <c r="C3286" s="320">
        <f>LBA!P3286</f>
        <v>0</v>
      </c>
      <c r="D3286" s="321" t="str">
        <f>IF($C3286=0,"",VLOOKUP($C3286,LDI!$I:$BB,37,0))</f>
        <v/>
      </c>
      <c r="E3286" s="320" t="str">
        <f>IF($C3286=0,"",LBA!I3286)</f>
        <v/>
      </c>
      <c r="F3286" s="320" t="str">
        <f>IF($C3286=0,"",LBA!Q3286)</f>
        <v/>
      </c>
      <c r="G3286" s="321" t="str">
        <f>IF($C3286=0,"",VLOOKUP($C3286,LDI!$I:$BB,15,0))</f>
        <v/>
      </c>
      <c r="H3286" s="321" t="str">
        <f>IF($C3286=0,"",VLOOKUP($C3286,LDI!$I:$BB,17,0))</f>
        <v/>
      </c>
      <c r="I3286" s="322" t="str">
        <f>IF($C3286=0,"",LBA!R3286)</f>
        <v/>
      </c>
      <c r="J3286" s="323" t="str">
        <f>IF($C3286=0,"",LBA!AD3286)</f>
        <v/>
      </c>
      <c r="K3286" s="323" t="str">
        <f>IF($C3286=0,"",LBA!AH3286)</f>
        <v/>
      </c>
      <c r="L3286" s="323" t="str">
        <f>IF($C3286=0,"",LBA!AI3286)</f>
        <v/>
      </c>
      <c r="M3286" s="295"/>
      <c r="P3286" s="294">
        <f>+LBA!G3286</f>
        <v>0</v>
      </c>
      <c r="Q3286" s="297" t="e">
        <f>VLOOKUP(P3286,'Kategori Aset'!$B:$C,2,0)</f>
        <v>#N/A</v>
      </c>
      <c r="R3286" s="297">
        <f>+LBA!U3286</f>
        <v>0</v>
      </c>
      <c r="S3286" s="297">
        <f>+LBA!C3286</f>
        <v>0</v>
      </c>
      <c r="T3286" s="297">
        <f>+LBA!V3286</f>
        <v>0</v>
      </c>
      <c r="U3286" s="298">
        <f>+LBA!E3286</f>
        <v>0</v>
      </c>
      <c r="V3286" s="298">
        <f>+LBA!A3286</f>
        <v>0</v>
      </c>
      <c r="W3286" s="298">
        <f>+LBA!C3286</f>
        <v>0</v>
      </c>
      <c r="Y3286" s="308" t="str">
        <f t="shared" si="51"/>
        <v/>
      </c>
    </row>
    <row r="3287" spans="1:25">
      <c r="A3287" s="320">
        <f>LBA!A3287</f>
        <v>0</v>
      </c>
      <c r="B3287" s="320">
        <f>LBA!E3287</f>
        <v>0</v>
      </c>
      <c r="C3287" s="320">
        <f>LBA!P3287</f>
        <v>0</v>
      </c>
      <c r="D3287" s="321" t="str">
        <f>IF($C3287=0,"",VLOOKUP($C3287,LDI!$I:$BB,37,0))</f>
        <v/>
      </c>
      <c r="E3287" s="320" t="str">
        <f>IF($C3287=0,"",LBA!I3287)</f>
        <v/>
      </c>
      <c r="F3287" s="320" t="str">
        <f>IF($C3287=0,"",LBA!Q3287)</f>
        <v/>
      </c>
      <c r="G3287" s="321" t="str">
        <f>IF($C3287=0,"",VLOOKUP($C3287,LDI!$I:$BB,15,0))</f>
        <v/>
      </c>
      <c r="H3287" s="321" t="str">
        <f>IF($C3287=0,"",VLOOKUP($C3287,LDI!$I:$BB,17,0))</f>
        <v/>
      </c>
      <c r="I3287" s="322" t="str">
        <f>IF($C3287=0,"",LBA!R3287)</f>
        <v/>
      </c>
      <c r="J3287" s="323" t="str">
        <f>IF($C3287=0,"",LBA!AD3287)</f>
        <v/>
      </c>
      <c r="K3287" s="323" t="str">
        <f>IF($C3287=0,"",LBA!AH3287)</f>
        <v/>
      </c>
      <c r="L3287" s="323" t="str">
        <f>IF($C3287=0,"",LBA!AI3287)</f>
        <v/>
      </c>
      <c r="M3287" s="295"/>
      <c r="P3287" s="294">
        <f>+LBA!G3287</f>
        <v>0</v>
      </c>
      <c r="Q3287" s="297" t="e">
        <f>VLOOKUP(P3287,'Kategori Aset'!$B:$C,2,0)</f>
        <v>#N/A</v>
      </c>
      <c r="R3287" s="297">
        <f>+LBA!U3287</f>
        <v>0</v>
      </c>
      <c r="S3287" s="297">
        <f>+LBA!C3287</f>
        <v>0</v>
      </c>
      <c r="T3287" s="297">
        <f>+LBA!V3287</f>
        <v>0</v>
      </c>
      <c r="U3287" s="298">
        <f>+LBA!E3287</f>
        <v>0</v>
      </c>
      <c r="V3287" s="298">
        <f>+LBA!A3287</f>
        <v>0</v>
      </c>
      <c r="W3287" s="298">
        <f>+LBA!C3287</f>
        <v>0</v>
      </c>
      <c r="Y3287" s="308" t="str">
        <f t="shared" si="51"/>
        <v/>
      </c>
    </row>
    <row r="3288" spans="1:25">
      <c r="A3288" s="320">
        <f>LBA!A3288</f>
        <v>0</v>
      </c>
      <c r="B3288" s="320">
        <f>LBA!E3288</f>
        <v>0</v>
      </c>
      <c r="C3288" s="320">
        <f>LBA!P3288</f>
        <v>0</v>
      </c>
      <c r="D3288" s="321" t="str">
        <f>IF($C3288=0,"",VLOOKUP($C3288,LDI!$I:$BB,37,0))</f>
        <v/>
      </c>
      <c r="E3288" s="320" t="str">
        <f>IF($C3288=0,"",LBA!I3288)</f>
        <v/>
      </c>
      <c r="F3288" s="320" t="str">
        <f>IF($C3288=0,"",LBA!Q3288)</f>
        <v/>
      </c>
      <c r="G3288" s="321" t="str">
        <f>IF($C3288=0,"",VLOOKUP($C3288,LDI!$I:$BB,15,0))</f>
        <v/>
      </c>
      <c r="H3288" s="321" t="str">
        <f>IF($C3288=0,"",VLOOKUP($C3288,LDI!$I:$BB,17,0))</f>
        <v/>
      </c>
      <c r="I3288" s="322" t="str">
        <f>IF($C3288=0,"",LBA!R3288)</f>
        <v/>
      </c>
      <c r="J3288" s="323" t="str">
        <f>IF($C3288=0,"",LBA!AD3288)</f>
        <v/>
      </c>
      <c r="K3288" s="323" t="str">
        <f>IF($C3288=0,"",LBA!AH3288)</f>
        <v/>
      </c>
      <c r="L3288" s="323" t="str">
        <f>IF($C3288=0,"",LBA!AI3288)</f>
        <v/>
      </c>
      <c r="M3288" s="295"/>
      <c r="P3288" s="294">
        <f>+LBA!G3288</f>
        <v>0</v>
      </c>
      <c r="Q3288" s="297" t="e">
        <f>VLOOKUP(P3288,'Kategori Aset'!$B:$C,2,0)</f>
        <v>#N/A</v>
      </c>
      <c r="R3288" s="297">
        <f>+LBA!U3288</f>
        <v>0</v>
      </c>
      <c r="S3288" s="297">
        <f>+LBA!C3288</f>
        <v>0</v>
      </c>
      <c r="T3288" s="297">
        <f>+LBA!V3288</f>
        <v>0</v>
      </c>
      <c r="U3288" s="298">
        <f>+LBA!E3288</f>
        <v>0</v>
      </c>
      <c r="V3288" s="298">
        <f>+LBA!A3288</f>
        <v>0</v>
      </c>
      <c r="W3288" s="298">
        <f>+LBA!C3288</f>
        <v>0</v>
      </c>
      <c r="Y3288" s="308" t="str">
        <f t="shared" si="51"/>
        <v/>
      </c>
    </row>
    <row r="3289" spans="1:25">
      <c r="A3289" s="320">
        <f>LBA!A3289</f>
        <v>0</v>
      </c>
      <c r="B3289" s="320">
        <f>LBA!E3289</f>
        <v>0</v>
      </c>
      <c r="C3289" s="320">
        <f>LBA!P3289</f>
        <v>0</v>
      </c>
      <c r="D3289" s="321" t="str">
        <f>IF($C3289=0,"",VLOOKUP($C3289,LDI!$I:$BB,37,0))</f>
        <v/>
      </c>
      <c r="E3289" s="320" t="str">
        <f>IF($C3289=0,"",LBA!I3289)</f>
        <v/>
      </c>
      <c r="F3289" s="320" t="str">
        <f>IF($C3289=0,"",LBA!Q3289)</f>
        <v/>
      </c>
      <c r="G3289" s="321" t="str">
        <f>IF($C3289=0,"",VLOOKUP($C3289,LDI!$I:$BB,15,0))</f>
        <v/>
      </c>
      <c r="H3289" s="321" t="str">
        <f>IF($C3289=0,"",VLOOKUP($C3289,LDI!$I:$BB,17,0))</f>
        <v/>
      </c>
      <c r="I3289" s="322" t="str">
        <f>IF($C3289=0,"",LBA!R3289)</f>
        <v/>
      </c>
      <c r="J3289" s="323" t="str">
        <f>IF($C3289=0,"",LBA!AD3289)</f>
        <v/>
      </c>
      <c r="K3289" s="323" t="str">
        <f>IF($C3289=0,"",LBA!AH3289)</f>
        <v/>
      </c>
      <c r="L3289" s="323" t="str">
        <f>IF($C3289=0,"",LBA!AI3289)</f>
        <v/>
      </c>
      <c r="M3289" s="295"/>
      <c r="P3289" s="294">
        <f>+LBA!G3289</f>
        <v>0</v>
      </c>
      <c r="Q3289" s="297" t="e">
        <f>VLOOKUP(P3289,'Kategori Aset'!$B:$C,2,0)</f>
        <v>#N/A</v>
      </c>
      <c r="R3289" s="297">
        <f>+LBA!U3289</f>
        <v>0</v>
      </c>
      <c r="S3289" s="297">
        <f>+LBA!C3289</f>
        <v>0</v>
      </c>
      <c r="T3289" s="297">
        <f>+LBA!V3289</f>
        <v>0</v>
      </c>
      <c r="U3289" s="298">
        <f>+LBA!E3289</f>
        <v>0</v>
      </c>
      <c r="V3289" s="298">
        <f>+LBA!A3289</f>
        <v>0</v>
      </c>
      <c r="W3289" s="298">
        <f>+LBA!C3289</f>
        <v>0</v>
      </c>
      <c r="Y3289" s="308" t="str">
        <f t="shared" si="51"/>
        <v/>
      </c>
    </row>
    <row r="3290" spans="1:25">
      <c r="A3290" s="320">
        <f>LBA!A3290</f>
        <v>0</v>
      </c>
      <c r="B3290" s="320">
        <f>LBA!E3290</f>
        <v>0</v>
      </c>
      <c r="C3290" s="320">
        <f>LBA!P3290</f>
        <v>0</v>
      </c>
      <c r="D3290" s="321" t="str">
        <f>IF($C3290=0,"",VLOOKUP($C3290,LDI!$I:$BB,37,0))</f>
        <v/>
      </c>
      <c r="E3290" s="320" t="str">
        <f>IF($C3290=0,"",LBA!I3290)</f>
        <v/>
      </c>
      <c r="F3290" s="320" t="str">
        <f>IF($C3290=0,"",LBA!Q3290)</f>
        <v/>
      </c>
      <c r="G3290" s="321" t="str">
        <f>IF($C3290=0,"",VLOOKUP($C3290,LDI!$I:$BB,15,0))</f>
        <v/>
      </c>
      <c r="H3290" s="321" t="str">
        <f>IF($C3290=0,"",VLOOKUP($C3290,LDI!$I:$BB,17,0))</f>
        <v/>
      </c>
      <c r="I3290" s="322" t="str">
        <f>IF($C3290=0,"",LBA!R3290)</f>
        <v/>
      </c>
      <c r="J3290" s="323" t="str">
        <f>IF($C3290=0,"",LBA!AD3290)</f>
        <v/>
      </c>
      <c r="K3290" s="323" t="str">
        <f>IF($C3290=0,"",LBA!AH3290)</f>
        <v/>
      </c>
      <c r="L3290" s="323" t="str">
        <f>IF($C3290=0,"",LBA!AI3290)</f>
        <v/>
      </c>
      <c r="M3290" s="295"/>
      <c r="P3290" s="294">
        <f>+LBA!G3290</f>
        <v>0</v>
      </c>
      <c r="Q3290" s="297" t="e">
        <f>VLOOKUP(P3290,'Kategori Aset'!$B:$C,2,0)</f>
        <v>#N/A</v>
      </c>
      <c r="R3290" s="297">
        <f>+LBA!U3290</f>
        <v>0</v>
      </c>
      <c r="S3290" s="297">
        <f>+LBA!C3290</f>
        <v>0</v>
      </c>
      <c r="T3290" s="297">
        <f>+LBA!V3290</f>
        <v>0</v>
      </c>
      <c r="U3290" s="298">
        <f>+LBA!E3290</f>
        <v>0</v>
      </c>
      <c r="V3290" s="298">
        <f>+LBA!A3290</f>
        <v>0</v>
      </c>
      <c r="W3290" s="298">
        <f>+LBA!C3290</f>
        <v>0</v>
      </c>
      <c r="Y3290" s="308" t="str">
        <f t="shared" si="51"/>
        <v/>
      </c>
    </row>
    <row r="3291" spans="1:25">
      <c r="A3291" s="320">
        <f>LBA!A3291</f>
        <v>0</v>
      </c>
      <c r="B3291" s="320">
        <f>LBA!E3291</f>
        <v>0</v>
      </c>
      <c r="C3291" s="320">
        <f>LBA!P3291</f>
        <v>0</v>
      </c>
      <c r="D3291" s="321" t="str">
        <f>IF($C3291=0,"",VLOOKUP($C3291,LDI!$I:$BB,37,0))</f>
        <v/>
      </c>
      <c r="E3291" s="320" t="str">
        <f>IF($C3291=0,"",LBA!I3291)</f>
        <v/>
      </c>
      <c r="F3291" s="320" t="str">
        <f>IF($C3291=0,"",LBA!Q3291)</f>
        <v/>
      </c>
      <c r="G3291" s="321" t="str">
        <f>IF($C3291=0,"",VLOOKUP($C3291,LDI!$I:$BB,15,0))</f>
        <v/>
      </c>
      <c r="H3291" s="321" t="str">
        <f>IF($C3291=0,"",VLOOKUP($C3291,LDI!$I:$BB,17,0))</f>
        <v/>
      </c>
      <c r="I3291" s="322" t="str">
        <f>IF($C3291=0,"",LBA!R3291)</f>
        <v/>
      </c>
      <c r="J3291" s="323" t="str">
        <f>IF($C3291=0,"",LBA!AD3291)</f>
        <v/>
      </c>
      <c r="K3291" s="323" t="str">
        <f>IF($C3291=0,"",LBA!AH3291)</f>
        <v/>
      </c>
      <c r="L3291" s="323" t="str">
        <f>IF($C3291=0,"",LBA!AI3291)</f>
        <v/>
      </c>
      <c r="M3291" s="295"/>
      <c r="P3291" s="294">
        <f>+LBA!G3291</f>
        <v>0</v>
      </c>
      <c r="Q3291" s="297" t="e">
        <f>VLOOKUP(P3291,'Kategori Aset'!$B:$C,2,0)</f>
        <v>#N/A</v>
      </c>
      <c r="R3291" s="297">
        <f>+LBA!U3291</f>
        <v>0</v>
      </c>
      <c r="S3291" s="297">
        <f>+LBA!C3291</f>
        <v>0</v>
      </c>
      <c r="T3291" s="297">
        <f>+LBA!V3291</f>
        <v>0</v>
      </c>
      <c r="U3291" s="298">
        <f>+LBA!E3291</f>
        <v>0</v>
      </c>
      <c r="V3291" s="298">
        <f>+LBA!A3291</f>
        <v>0</v>
      </c>
      <c r="W3291" s="298">
        <f>+LBA!C3291</f>
        <v>0</v>
      </c>
      <c r="Y3291" s="308" t="str">
        <f t="shared" si="51"/>
        <v/>
      </c>
    </row>
    <row r="3292" spans="1:25">
      <c r="A3292" s="320">
        <f>LBA!A3292</f>
        <v>0</v>
      </c>
      <c r="B3292" s="320">
        <f>LBA!E3292</f>
        <v>0</v>
      </c>
      <c r="C3292" s="320">
        <f>LBA!P3292</f>
        <v>0</v>
      </c>
      <c r="D3292" s="321" t="str">
        <f>IF($C3292=0,"",VLOOKUP($C3292,LDI!$I:$BB,37,0))</f>
        <v/>
      </c>
      <c r="E3292" s="320" t="str">
        <f>IF($C3292=0,"",LBA!I3292)</f>
        <v/>
      </c>
      <c r="F3292" s="320" t="str">
        <f>IF($C3292=0,"",LBA!Q3292)</f>
        <v/>
      </c>
      <c r="G3292" s="321" t="str">
        <f>IF($C3292=0,"",VLOOKUP($C3292,LDI!$I:$BB,15,0))</f>
        <v/>
      </c>
      <c r="H3292" s="321" t="str">
        <f>IF($C3292=0,"",VLOOKUP($C3292,LDI!$I:$BB,17,0))</f>
        <v/>
      </c>
      <c r="I3292" s="322" t="str">
        <f>IF($C3292=0,"",LBA!R3292)</f>
        <v/>
      </c>
      <c r="J3292" s="323" t="str">
        <f>IF($C3292=0,"",LBA!AD3292)</f>
        <v/>
      </c>
      <c r="K3292" s="323" t="str">
        <f>IF($C3292=0,"",LBA!AH3292)</f>
        <v/>
      </c>
      <c r="L3292" s="323" t="str">
        <f>IF($C3292=0,"",LBA!AI3292)</f>
        <v/>
      </c>
      <c r="M3292" s="295"/>
      <c r="P3292" s="294">
        <f>+LBA!G3292</f>
        <v>0</v>
      </c>
      <c r="Q3292" s="297" t="e">
        <f>VLOOKUP(P3292,'Kategori Aset'!$B:$C,2,0)</f>
        <v>#N/A</v>
      </c>
      <c r="R3292" s="297">
        <f>+LBA!U3292</f>
        <v>0</v>
      </c>
      <c r="S3292" s="297">
        <f>+LBA!C3292</f>
        <v>0</v>
      </c>
      <c r="T3292" s="297">
        <f>+LBA!V3292</f>
        <v>0</v>
      </c>
      <c r="U3292" s="298">
        <f>+LBA!E3292</f>
        <v>0</v>
      </c>
      <c r="V3292" s="298">
        <f>+LBA!A3292</f>
        <v>0</v>
      </c>
      <c r="W3292" s="298">
        <f>+LBA!C3292</f>
        <v>0</v>
      </c>
      <c r="Y3292" s="308" t="str">
        <f t="shared" si="51"/>
        <v/>
      </c>
    </row>
    <row r="3293" spans="1:25">
      <c r="A3293" s="320">
        <f>LBA!A3293</f>
        <v>0</v>
      </c>
      <c r="B3293" s="320">
        <f>LBA!E3293</f>
        <v>0</v>
      </c>
      <c r="C3293" s="320">
        <f>LBA!P3293</f>
        <v>0</v>
      </c>
      <c r="D3293" s="321" t="str">
        <f>IF($C3293=0,"",VLOOKUP($C3293,LDI!$I:$BB,37,0))</f>
        <v/>
      </c>
      <c r="E3293" s="320" t="str">
        <f>IF($C3293=0,"",LBA!I3293)</f>
        <v/>
      </c>
      <c r="F3293" s="320" t="str">
        <f>IF($C3293=0,"",LBA!Q3293)</f>
        <v/>
      </c>
      <c r="G3293" s="321" t="str">
        <f>IF($C3293=0,"",VLOOKUP($C3293,LDI!$I:$BB,15,0))</f>
        <v/>
      </c>
      <c r="H3293" s="321" t="str">
        <f>IF($C3293=0,"",VLOOKUP($C3293,LDI!$I:$BB,17,0))</f>
        <v/>
      </c>
      <c r="I3293" s="322" t="str">
        <f>IF($C3293=0,"",LBA!R3293)</f>
        <v/>
      </c>
      <c r="J3293" s="323" t="str">
        <f>IF($C3293=0,"",LBA!AD3293)</f>
        <v/>
      </c>
      <c r="K3293" s="323" t="str">
        <f>IF($C3293=0,"",LBA!AH3293)</f>
        <v/>
      </c>
      <c r="L3293" s="323" t="str">
        <f>IF($C3293=0,"",LBA!AI3293)</f>
        <v/>
      </c>
      <c r="M3293" s="295"/>
      <c r="P3293" s="294">
        <f>+LBA!G3293</f>
        <v>0</v>
      </c>
      <c r="Q3293" s="297" t="e">
        <f>VLOOKUP(P3293,'Kategori Aset'!$B:$C,2,0)</f>
        <v>#N/A</v>
      </c>
      <c r="R3293" s="297">
        <f>+LBA!U3293</f>
        <v>0</v>
      </c>
      <c r="S3293" s="297">
        <f>+LBA!C3293</f>
        <v>0</v>
      </c>
      <c r="T3293" s="297">
        <f>+LBA!V3293</f>
        <v>0</v>
      </c>
      <c r="U3293" s="298">
        <f>+LBA!E3293</f>
        <v>0</v>
      </c>
      <c r="V3293" s="298">
        <f>+LBA!A3293</f>
        <v>0</v>
      </c>
      <c r="W3293" s="298">
        <f>+LBA!C3293</f>
        <v>0</v>
      </c>
      <c r="Y3293" s="308" t="str">
        <f t="shared" si="51"/>
        <v/>
      </c>
    </row>
    <row r="3294" spans="1:25">
      <c r="A3294" s="320">
        <f>LBA!A3294</f>
        <v>0</v>
      </c>
      <c r="B3294" s="320">
        <f>LBA!E3294</f>
        <v>0</v>
      </c>
      <c r="C3294" s="320">
        <f>LBA!P3294</f>
        <v>0</v>
      </c>
      <c r="D3294" s="321" t="str">
        <f>IF($C3294=0,"",VLOOKUP($C3294,LDI!$I:$BB,37,0))</f>
        <v/>
      </c>
      <c r="E3294" s="320" t="str">
        <f>IF($C3294=0,"",LBA!I3294)</f>
        <v/>
      </c>
      <c r="F3294" s="320" t="str">
        <f>IF($C3294=0,"",LBA!Q3294)</f>
        <v/>
      </c>
      <c r="G3294" s="321" t="str">
        <f>IF($C3294=0,"",VLOOKUP($C3294,LDI!$I:$BB,15,0))</f>
        <v/>
      </c>
      <c r="H3294" s="321" t="str">
        <f>IF($C3294=0,"",VLOOKUP($C3294,LDI!$I:$BB,17,0))</f>
        <v/>
      </c>
      <c r="I3294" s="322" t="str">
        <f>IF($C3294=0,"",LBA!R3294)</f>
        <v/>
      </c>
      <c r="J3294" s="323" t="str">
        <f>IF($C3294=0,"",LBA!AD3294)</f>
        <v/>
      </c>
      <c r="K3294" s="323" t="str">
        <f>IF($C3294=0,"",LBA!AH3294)</f>
        <v/>
      </c>
      <c r="L3294" s="323" t="str">
        <f>IF($C3294=0,"",LBA!AI3294)</f>
        <v/>
      </c>
      <c r="M3294" s="295"/>
      <c r="P3294" s="294">
        <f>+LBA!G3294</f>
        <v>0</v>
      </c>
      <c r="Q3294" s="297" t="e">
        <f>VLOOKUP(P3294,'Kategori Aset'!$B:$C,2,0)</f>
        <v>#N/A</v>
      </c>
      <c r="R3294" s="297">
        <f>+LBA!U3294</f>
        <v>0</v>
      </c>
      <c r="S3294" s="297">
        <f>+LBA!C3294</f>
        <v>0</v>
      </c>
      <c r="T3294" s="297">
        <f>+LBA!V3294</f>
        <v>0</v>
      </c>
      <c r="U3294" s="298">
        <f>+LBA!E3294</f>
        <v>0</v>
      </c>
      <c r="V3294" s="298">
        <f>+LBA!A3294</f>
        <v>0</v>
      </c>
      <c r="W3294" s="298">
        <f>+LBA!C3294</f>
        <v>0</v>
      </c>
      <c r="Y3294" s="308" t="str">
        <f t="shared" si="51"/>
        <v/>
      </c>
    </row>
    <row r="3295" spans="1:25">
      <c r="A3295" s="320">
        <f>LBA!A3295</f>
        <v>0</v>
      </c>
      <c r="B3295" s="320">
        <f>LBA!E3295</f>
        <v>0</v>
      </c>
      <c r="C3295" s="320">
        <f>LBA!P3295</f>
        <v>0</v>
      </c>
      <c r="D3295" s="321" t="str">
        <f>IF($C3295=0,"",VLOOKUP($C3295,LDI!$I:$BB,37,0))</f>
        <v/>
      </c>
      <c r="E3295" s="320" t="str">
        <f>IF($C3295=0,"",LBA!I3295)</f>
        <v/>
      </c>
      <c r="F3295" s="320" t="str">
        <f>IF($C3295=0,"",LBA!Q3295)</f>
        <v/>
      </c>
      <c r="G3295" s="321" t="str">
        <f>IF($C3295=0,"",VLOOKUP($C3295,LDI!$I:$BB,15,0))</f>
        <v/>
      </c>
      <c r="H3295" s="321" t="str">
        <f>IF($C3295=0,"",VLOOKUP($C3295,LDI!$I:$BB,17,0))</f>
        <v/>
      </c>
      <c r="I3295" s="322" t="str">
        <f>IF($C3295=0,"",LBA!R3295)</f>
        <v/>
      </c>
      <c r="J3295" s="323" t="str">
        <f>IF($C3295=0,"",LBA!AD3295)</f>
        <v/>
      </c>
      <c r="K3295" s="323" t="str">
        <f>IF($C3295=0,"",LBA!AH3295)</f>
        <v/>
      </c>
      <c r="L3295" s="323" t="str">
        <f>IF($C3295=0,"",LBA!AI3295)</f>
        <v/>
      </c>
      <c r="M3295" s="295"/>
      <c r="P3295" s="294">
        <f>+LBA!G3295</f>
        <v>0</v>
      </c>
      <c r="Q3295" s="297" t="e">
        <f>VLOOKUP(P3295,'Kategori Aset'!$B:$C,2,0)</f>
        <v>#N/A</v>
      </c>
      <c r="R3295" s="297">
        <f>+LBA!U3295</f>
        <v>0</v>
      </c>
      <c r="S3295" s="297">
        <f>+LBA!C3295</f>
        <v>0</v>
      </c>
      <c r="T3295" s="297">
        <f>+LBA!V3295</f>
        <v>0</v>
      </c>
      <c r="U3295" s="298">
        <f>+LBA!E3295</f>
        <v>0</v>
      </c>
      <c r="V3295" s="298">
        <f>+LBA!A3295</f>
        <v>0</v>
      </c>
      <c r="W3295" s="298">
        <f>+LBA!C3295</f>
        <v>0</v>
      </c>
      <c r="Y3295" s="308" t="str">
        <f t="shared" si="51"/>
        <v/>
      </c>
    </row>
    <row r="3296" spans="1:25">
      <c r="A3296" s="320">
        <f>LBA!A3296</f>
        <v>0</v>
      </c>
      <c r="B3296" s="320">
        <f>LBA!E3296</f>
        <v>0</v>
      </c>
      <c r="C3296" s="320">
        <f>LBA!P3296</f>
        <v>0</v>
      </c>
      <c r="D3296" s="321" t="str">
        <f>IF($C3296=0,"",VLOOKUP($C3296,LDI!$I:$BB,37,0))</f>
        <v/>
      </c>
      <c r="E3296" s="320" t="str">
        <f>IF($C3296=0,"",LBA!I3296)</f>
        <v/>
      </c>
      <c r="F3296" s="320" t="str">
        <f>IF($C3296=0,"",LBA!Q3296)</f>
        <v/>
      </c>
      <c r="G3296" s="321" t="str">
        <f>IF($C3296=0,"",VLOOKUP($C3296,LDI!$I:$BB,15,0))</f>
        <v/>
      </c>
      <c r="H3296" s="321" t="str">
        <f>IF($C3296=0,"",VLOOKUP($C3296,LDI!$I:$BB,17,0))</f>
        <v/>
      </c>
      <c r="I3296" s="322" t="str">
        <f>IF($C3296=0,"",LBA!R3296)</f>
        <v/>
      </c>
      <c r="J3296" s="323" t="str">
        <f>IF($C3296=0,"",LBA!AD3296)</f>
        <v/>
      </c>
      <c r="K3296" s="323" t="str">
        <f>IF($C3296=0,"",LBA!AH3296)</f>
        <v/>
      </c>
      <c r="L3296" s="323" t="str">
        <f>IF($C3296=0,"",LBA!AI3296)</f>
        <v/>
      </c>
      <c r="M3296" s="295"/>
      <c r="P3296" s="294">
        <f>+LBA!G3296</f>
        <v>0</v>
      </c>
      <c r="Q3296" s="297" t="e">
        <f>VLOOKUP(P3296,'Kategori Aset'!$B:$C,2,0)</f>
        <v>#N/A</v>
      </c>
      <c r="R3296" s="297">
        <f>+LBA!U3296</f>
        <v>0</v>
      </c>
      <c r="S3296" s="297">
        <f>+LBA!C3296</f>
        <v>0</v>
      </c>
      <c r="T3296" s="297">
        <f>+LBA!V3296</f>
        <v>0</v>
      </c>
      <c r="U3296" s="298">
        <f>+LBA!E3296</f>
        <v>0</v>
      </c>
      <c r="V3296" s="298">
        <f>+LBA!A3296</f>
        <v>0</v>
      </c>
      <c r="W3296" s="298">
        <f>+LBA!C3296</f>
        <v>0</v>
      </c>
      <c r="Y3296" s="308" t="str">
        <f t="shared" si="51"/>
        <v/>
      </c>
    </row>
    <row r="3297" spans="1:25">
      <c r="A3297" s="320">
        <f>LBA!A3297</f>
        <v>0</v>
      </c>
      <c r="B3297" s="320">
        <f>LBA!E3297</f>
        <v>0</v>
      </c>
      <c r="C3297" s="320">
        <f>LBA!P3297</f>
        <v>0</v>
      </c>
      <c r="D3297" s="321" t="str">
        <f>IF($C3297=0,"",VLOOKUP($C3297,LDI!$I:$BB,37,0))</f>
        <v/>
      </c>
      <c r="E3297" s="320" t="str">
        <f>IF($C3297=0,"",LBA!I3297)</f>
        <v/>
      </c>
      <c r="F3297" s="320" t="str">
        <f>IF($C3297=0,"",LBA!Q3297)</f>
        <v/>
      </c>
      <c r="G3297" s="321" t="str">
        <f>IF($C3297=0,"",VLOOKUP($C3297,LDI!$I:$BB,15,0))</f>
        <v/>
      </c>
      <c r="H3297" s="321" t="str">
        <f>IF($C3297=0,"",VLOOKUP($C3297,LDI!$I:$BB,17,0))</f>
        <v/>
      </c>
      <c r="I3297" s="322" t="str">
        <f>IF($C3297=0,"",LBA!R3297)</f>
        <v/>
      </c>
      <c r="J3297" s="323" t="str">
        <f>IF($C3297=0,"",LBA!AD3297)</f>
        <v/>
      </c>
      <c r="K3297" s="323" t="str">
        <f>IF($C3297=0,"",LBA!AH3297)</f>
        <v/>
      </c>
      <c r="L3297" s="323" t="str">
        <f>IF($C3297=0,"",LBA!AI3297)</f>
        <v/>
      </c>
      <c r="M3297" s="295"/>
      <c r="P3297" s="294">
        <f>+LBA!G3297</f>
        <v>0</v>
      </c>
      <c r="Q3297" s="297" t="e">
        <f>VLOOKUP(P3297,'Kategori Aset'!$B:$C,2,0)</f>
        <v>#N/A</v>
      </c>
      <c r="R3297" s="297">
        <f>+LBA!U3297</f>
        <v>0</v>
      </c>
      <c r="S3297" s="297">
        <f>+LBA!C3297</f>
        <v>0</v>
      </c>
      <c r="T3297" s="297">
        <f>+LBA!V3297</f>
        <v>0</v>
      </c>
      <c r="U3297" s="298">
        <f>+LBA!E3297</f>
        <v>0</v>
      </c>
      <c r="V3297" s="298">
        <f>+LBA!A3297</f>
        <v>0</v>
      </c>
      <c r="W3297" s="298">
        <f>+LBA!C3297</f>
        <v>0</v>
      </c>
      <c r="Y3297" s="308" t="str">
        <f t="shared" si="51"/>
        <v/>
      </c>
    </row>
    <row r="3298" spans="1:25">
      <c r="A3298" s="320">
        <f>LBA!A3298</f>
        <v>0</v>
      </c>
      <c r="B3298" s="320">
        <f>LBA!E3298</f>
        <v>0</v>
      </c>
      <c r="C3298" s="320">
        <f>LBA!P3298</f>
        <v>0</v>
      </c>
      <c r="D3298" s="321" t="str">
        <f>IF($C3298=0,"",VLOOKUP($C3298,LDI!$I:$BB,37,0))</f>
        <v/>
      </c>
      <c r="E3298" s="320" t="str">
        <f>IF($C3298=0,"",LBA!I3298)</f>
        <v/>
      </c>
      <c r="F3298" s="320" t="str">
        <f>IF($C3298=0,"",LBA!Q3298)</f>
        <v/>
      </c>
      <c r="G3298" s="321" t="str">
        <f>IF($C3298=0,"",VLOOKUP($C3298,LDI!$I:$BB,15,0))</f>
        <v/>
      </c>
      <c r="H3298" s="321" t="str">
        <f>IF($C3298=0,"",VLOOKUP($C3298,LDI!$I:$BB,17,0))</f>
        <v/>
      </c>
      <c r="I3298" s="322" t="str">
        <f>IF($C3298=0,"",LBA!R3298)</f>
        <v/>
      </c>
      <c r="J3298" s="323" t="str">
        <f>IF($C3298=0,"",LBA!AD3298)</f>
        <v/>
      </c>
      <c r="K3298" s="323" t="str">
        <f>IF($C3298=0,"",LBA!AH3298)</f>
        <v/>
      </c>
      <c r="L3298" s="323" t="str">
        <f>IF($C3298=0,"",LBA!AI3298)</f>
        <v/>
      </c>
      <c r="M3298" s="295"/>
      <c r="P3298" s="294">
        <f>+LBA!G3298</f>
        <v>0</v>
      </c>
      <c r="Q3298" s="297" t="e">
        <f>VLOOKUP(P3298,'Kategori Aset'!$B:$C,2,0)</f>
        <v>#N/A</v>
      </c>
      <c r="R3298" s="297">
        <f>+LBA!U3298</f>
        <v>0</v>
      </c>
      <c r="S3298" s="297">
        <f>+LBA!C3298</f>
        <v>0</v>
      </c>
      <c r="T3298" s="297">
        <f>+LBA!V3298</f>
        <v>0</v>
      </c>
      <c r="U3298" s="298">
        <f>+LBA!E3298</f>
        <v>0</v>
      </c>
      <c r="V3298" s="298">
        <f>+LBA!A3298</f>
        <v>0</v>
      </c>
      <c r="W3298" s="298">
        <f>+LBA!C3298</f>
        <v>0</v>
      </c>
      <c r="Y3298" s="308" t="str">
        <f t="shared" si="51"/>
        <v/>
      </c>
    </row>
    <row r="3299" spans="1:25">
      <c r="A3299" s="320">
        <f>LBA!A3299</f>
        <v>0</v>
      </c>
      <c r="B3299" s="320">
        <f>LBA!E3299</f>
        <v>0</v>
      </c>
      <c r="C3299" s="320">
        <f>LBA!P3299</f>
        <v>0</v>
      </c>
      <c r="D3299" s="321" t="str">
        <f>IF($C3299=0,"",VLOOKUP($C3299,LDI!$I:$BB,37,0))</f>
        <v/>
      </c>
      <c r="E3299" s="320" t="str">
        <f>IF($C3299=0,"",LBA!I3299)</f>
        <v/>
      </c>
      <c r="F3299" s="320" t="str">
        <f>IF($C3299=0,"",LBA!Q3299)</f>
        <v/>
      </c>
      <c r="G3299" s="321" t="str">
        <f>IF($C3299=0,"",VLOOKUP($C3299,LDI!$I:$BB,15,0))</f>
        <v/>
      </c>
      <c r="H3299" s="321" t="str">
        <f>IF($C3299=0,"",VLOOKUP($C3299,LDI!$I:$BB,17,0))</f>
        <v/>
      </c>
      <c r="I3299" s="322" t="str">
        <f>IF($C3299=0,"",LBA!R3299)</f>
        <v/>
      </c>
      <c r="J3299" s="323" t="str">
        <f>IF($C3299=0,"",LBA!AD3299)</f>
        <v/>
      </c>
      <c r="K3299" s="323" t="str">
        <f>IF($C3299=0,"",LBA!AH3299)</f>
        <v/>
      </c>
      <c r="L3299" s="323" t="str">
        <f>IF($C3299=0,"",LBA!AI3299)</f>
        <v/>
      </c>
      <c r="M3299" s="295"/>
      <c r="P3299" s="294">
        <f>+LBA!G3299</f>
        <v>0</v>
      </c>
      <c r="Q3299" s="297" t="e">
        <f>VLOOKUP(P3299,'Kategori Aset'!$B:$C,2,0)</f>
        <v>#N/A</v>
      </c>
      <c r="R3299" s="297">
        <f>+LBA!U3299</f>
        <v>0</v>
      </c>
      <c r="S3299" s="297">
        <f>+LBA!C3299</f>
        <v>0</v>
      </c>
      <c r="T3299" s="297">
        <f>+LBA!V3299</f>
        <v>0</v>
      </c>
      <c r="U3299" s="298">
        <f>+LBA!E3299</f>
        <v>0</v>
      </c>
      <c r="V3299" s="298">
        <f>+LBA!A3299</f>
        <v>0</v>
      </c>
      <c r="W3299" s="298">
        <f>+LBA!C3299</f>
        <v>0</v>
      </c>
      <c r="Y3299" s="308" t="str">
        <f t="shared" si="51"/>
        <v/>
      </c>
    </row>
    <row r="3300" spans="1:25">
      <c r="A3300" s="320">
        <f>LBA!A3300</f>
        <v>0</v>
      </c>
      <c r="B3300" s="320">
        <f>LBA!E3300</f>
        <v>0</v>
      </c>
      <c r="C3300" s="320">
        <f>LBA!P3300</f>
        <v>0</v>
      </c>
      <c r="D3300" s="321" t="str">
        <f>IF($C3300=0,"",VLOOKUP($C3300,LDI!$I:$BB,37,0))</f>
        <v/>
      </c>
      <c r="E3300" s="320" t="str">
        <f>IF($C3300=0,"",LBA!I3300)</f>
        <v/>
      </c>
      <c r="F3300" s="320" t="str">
        <f>IF($C3300=0,"",LBA!Q3300)</f>
        <v/>
      </c>
      <c r="G3300" s="321" t="str">
        <f>IF($C3300=0,"",VLOOKUP($C3300,LDI!$I:$BB,15,0))</f>
        <v/>
      </c>
      <c r="H3300" s="321" t="str">
        <f>IF($C3300=0,"",VLOOKUP($C3300,LDI!$I:$BB,17,0))</f>
        <v/>
      </c>
      <c r="I3300" s="322" t="str">
        <f>IF($C3300=0,"",LBA!R3300)</f>
        <v/>
      </c>
      <c r="J3300" s="323" t="str">
        <f>IF($C3300=0,"",LBA!AD3300)</f>
        <v/>
      </c>
      <c r="K3300" s="323" t="str">
        <f>IF($C3300=0,"",LBA!AH3300)</f>
        <v/>
      </c>
      <c r="L3300" s="323" t="str">
        <f>IF($C3300=0,"",LBA!AI3300)</f>
        <v/>
      </c>
      <c r="M3300" s="295"/>
      <c r="P3300" s="294">
        <f>+LBA!G3300</f>
        <v>0</v>
      </c>
      <c r="Q3300" s="297" t="e">
        <f>VLOOKUP(P3300,'Kategori Aset'!$B:$C,2,0)</f>
        <v>#N/A</v>
      </c>
      <c r="R3300" s="297">
        <f>+LBA!U3300</f>
        <v>0</v>
      </c>
      <c r="S3300" s="297">
        <f>+LBA!C3300</f>
        <v>0</v>
      </c>
      <c r="T3300" s="297">
        <f>+LBA!V3300</f>
        <v>0</v>
      </c>
      <c r="U3300" s="298">
        <f>+LBA!E3300</f>
        <v>0</v>
      </c>
      <c r="V3300" s="298">
        <f>+LBA!A3300</f>
        <v>0</v>
      </c>
      <c r="W3300" s="298">
        <f>+LBA!C3300</f>
        <v>0</v>
      </c>
      <c r="Y3300" s="308" t="str">
        <f t="shared" si="51"/>
        <v/>
      </c>
    </row>
    <row r="3301" spans="1:25">
      <c r="A3301" s="320">
        <f>LBA!A3301</f>
        <v>0</v>
      </c>
      <c r="B3301" s="320">
        <f>LBA!E3301</f>
        <v>0</v>
      </c>
      <c r="C3301" s="320">
        <f>LBA!P3301</f>
        <v>0</v>
      </c>
      <c r="D3301" s="321" t="str">
        <f>IF($C3301=0,"",VLOOKUP($C3301,LDI!$I:$BB,37,0))</f>
        <v/>
      </c>
      <c r="E3301" s="320" t="str">
        <f>IF($C3301=0,"",LBA!I3301)</f>
        <v/>
      </c>
      <c r="F3301" s="320" t="str">
        <f>IF($C3301=0,"",LBA!Q3301)</f>
        <v/>
      </c>
      <c r="G3301" s="321" t="str">
        <f>IF($C3301=0,"",VLOOKUP($C3301,LDI!$I:$BB,15,0))</f>
        <v/>
      </c>
      <c r="H3301" s="321" t="str">
        <f>IF($C3301=0,"",VLOOKUP($C3301,LDI!$I:$BB,17,0))</f>
        <v/>
      </c>
      <c r="I3301" s="322" t="str">
        <f>IF($C3301=0,"",LBA!R3301)</f>
        <v/>
      </c>
      <c r="J3301" s="323" t="str">
        <f>IF($C3301=0,"",LBA!AD3301)</f>
        <v/>
      </c>
      <c r="K3301" s="323" t="str">
        <f>IF($C3301=0,"",LBA!AH3301)</f>
        <v/>
      </c>
      <c r="L3301" s="323" t="str">
        <f>IF($C3301=0,"",LBA!AI3301)</f>
        <v/>
      </c>
      <c r="M3301" s="295"/>
      <c r="P3301" s="294">
        <f>+LBA!G3301</f>
        <v>0</v>
      </c>
      <c r="Q3301" s="297" t="e">
        <f>VLOOKUP(P3301,'Kategori Aset'!$B:$C,2,0)</f>
        <v>#N/A</v>
      </c>
      <c r="R3301" s="297">
        <f>+LBA!U3301</f>
        <v>0</v>
      </c>
      <c r="S3301" s="297">
        <f>+LBA!C3301</f>
        <v>0</v>
      </c>
      <c r="T3301" s="297">
        <f>+LBA!V3301</f>
        <v>0</v>
      </c>
      <c r="U3301" s="298">
        <f>+LBA!E3301</f>
        <v>0</v>
      </c>
      <c r="V3301" s="298">
        <f>+LBA!A3301</f>
        <v>0</v>
      </c>
      <c r="W3301" s="298">
        <f>+LBA!C3301</f>
        <v>0</v>
      </c>
      <c r="Y3301" s="308" t="str">
        <f t="shared" si="51"/>
        <v/>
      </c>
    </row>
    <row r="3302" spans="1:25">
      <c r="A3302" s="320">
        <f>LBA!A3302</f>
        <v>0</v>
      </c>
      <c r="B3302" s="320">
        <f>LBA!E3302</f>
        <v>0</v>
      </c>
      <c r="C3302" s="320">
        <f>LBA!P3302</f>
        <v>0</v>
      </c>
      <c r="D3302" s="321" t="str">
        <f>IF($C3302=0,"",VLOOKUP($C3302,LDI!$I:$BB,37,0))</f>
        <v/>
      </c>
      <c r="E3302" s="320" t="str">
        <f>IF($C3302=0,"",LBA!I3302)</f>
        <v/>
      </c>
      <c r="F3302" s="320" t="str">
        <f>IF($C3302=0,"",LBA!Q3302)</f>
        <v/>
      </c>
      <c r="G3302" s="321" t="str">
        <f>IF($C3302=0,"",VLOOKUP($C3302,LDI!$I:$BB,15,0))</f>
        <v/>
      </c>
      <c r="H3302" s="321" t="str">
        <f>IF($C3302=0,"",VLOOKUP($C3302,LDI!$I:$BB,17,0))</f>
        <v/>
      </c>
      <c r="I3302" s="322" t="str">
        <f>IF($C3302=0,"",LBA!R3302)</f>
        <v/>
      </c>
      <c r="J3302" s="323" t="str">
        <f>IF($C3302=0,"",LBA!AD3302)</f>
        <v/>
      </c>
      <c r="K3302" s="323" t="str">
        <f>IF($C3302=0,"",LBA!AH3302)</f>
        <v/>
      </c>
      <c r="L3302" s="323" t="str">
        <f>IF($C3302=0,"",LBA!AI3302)</f>
        <v/>
      </c>
      <c r="M3302" s="295"/>
      <c r="P3302" s="294">
        <f>+LBA!G3302</f>
        <v>0</v>
      </c>
      <c r="Q3302" s="297" t="e">
        <f>VLOOKUP(P3302,'Kategori Aset'!$B:$C,2,0)</f>
        <v>#N/A</v>
      </c>
      <c r="R3302" s="297">
        <f>+LBA!U3302</f>
        <v>0</v>
      </c>
      <c r="S3302" s="297">
        <f>+LBA!C3302</f>
        <v>0</v>
      </c>
      <c r="T3302" s="297">
        <f>+LBA!V3302</f>
        <v>0</v>
      </c>
      <c r="U3302" s="298">
        <f>+LBA!E3302</f>
        <v>0</v>
      </c>
      <c r="V3302" s="298">
        <f>+LBA!A3302</f>
        <v>0</v>
      </c>
      <c r="W3302" s="298">
        <f>+LBA!C3302</f>
        <v>0</v>
      </c>
      <c r="Y3302" s="308" t="str">
        <f t="shared" si="51"/>
        <v/>
      </c>
    </row>
    <row r="3303" spans="1:25">
      <c r="A3303" s="320">
        <f>LBA!A3303</f>
        <v>0</v>
      </c>
      <c r="B3303" s="320">
        <f>LBA!E3303</f>
        <v>0</v>
      </c>
      <c r="C3303" s="320">
        <f>LBA!P3303</f>
        <v>0</v>
      </c>
      <c r="D3303" s="321" t="str">
        <f>IF($C3303=0,"",VLOOKUP($C3303,LDI!$I:$BB,37,0))</f>
        <v/>
      </c>
      <c r="E3303" s="320" t="str">
        <f>IF($C3303=0,"",LBA!I3303)</f>
        <v/>
      </c>
      <c r="F3303" s="320" t="str">
        <f>IF($C3303=0,"",LBA!Q3303)</f>
        <v/>
      </c>
      <c r="G3303" s="321" t="str">
        <f>IF($C3303=0,"",VLOOKUP($C3303,LDI!$I:$BB,15,0))</f>
        <v/>
      </c>
      <c r="H3303" s="321" t="str">
        <f>IF($C3303=0,"",VLOOKUP($C3303,LDI!$I:$BB,17,0))</f>
        <v/>
      </c>
      <c r="I3303" s="322" t="str">
        <f>IF($C3303=0,"",LBA!R3303)</f>
        <v/>
      </c>
      <c r="J3303" s="323" t="str">
        <f>IF($C3303=0,"",LBA!AD3303)</f>
        <v/>
      </c>
      <c r="K3303" s="323" t="str">
        <f>IF($C3303=0,"",LBA!AH3303)</f>
        <v/>
      </c>
      <c r="L3303" s="323" t="str">
        <f>IF($C3303=0,"",LBA!AI3303)</f>
        <v/>
      </c>
      <c r="M3303" s="295"/>
      <c r="P3303" s="294">
        <f>+LBA!G3303</f>
        <v>0</v>
      </c>
      <c r="Q3303" s="297" t="e">
        <f>VLOOKUP(P3303,'Kategori Aset'!$B:$C,2,0)</f>
        <v>#N/A</v>
      </c>
      <c r="R3303" s="297">
        <f>+LBA!U3303</f>
        <v>0</v>
      </c>
      <c r="S3303" s="297">
        <f>+LBA!C3303</f>
        <v>0</v>
      </c>
      <c r="T3303" s="297">
        <f>+LBA!V3303</f>
        <v>0</v>
      </c>
      <c r="U3303" s="298">
        <f>+LBA!E3303</f>
        <v>0</v>
      </c>
      <c r="V3303" s="298">
        <f>+LBA!A3303</f>
        <v>0</v>
      </c>
      <c r="W3303" s="298">
        <f>+LBA!C3303</f>
        <v>0</v>
      </c>
      <c r="Y3303" s="308" t="str">
        <f t="shared" si="51"/>
        <v/>
      </c>
    </row>
    <row r="3304" spans="1:25">
      <c r="A3304" s="320">
        <f>LBA!A3304</f>
        <v>0</v>
      </c>
      <c r="B3304" s="320">
        <f>LBA!E3304</f>
        <v>0</v>
      </c>
      <c r="C3304" s="320">
        <f>LBA!P3304</f>
        <v>0</v>
      </c>
      <c r="D3304" s="321" t="str">
        <f>IF($C3304=0,"",VLOOKUP($C3304,LDI!$I:$BB,37,0))</f>
        <v/>
      </c>
      <c r="E3304" s="320" t="str">
        <f>IF($C3304=0,"",LBA!I3304)</f>
        <v/>
      </c>
      <c r="F3304" s="320" t="str">
        <f>IF($C3304=0,"",LBA!Q3304)</f>
        <v/>
      </c>
      <c r="G3304" s="321" t="str">
        <f>IF($C3304=0,"",VLOOKUP($C3304,LDI!$I:$BB,15,0))</f>
        <v/>
      </c>
      <c r="H3304" s="321" t="str">
        <f>IF($C3304=0,"",VLOOKUP($C3304,LDI!$I:$BB,17,0))</f>
        <v/>
      </c>
      <c r="I3304" s="322" t="str">
        <f>IF($C3304=0,"",LBA!R3304)</f>
        <v/>
      </c>
      <c r="J3304" s="323" t="str">
        <f>IF($C3304=0,"",LBA!AD3304)</f>
        <v/>
      </c>
      <c r="K3304" s="323" t="str">
        <f>IF($C3304=0,"",LBA!AH3304)</f>
        <v/>
      </c>
      <c r="L3304" s="323" t="str">
        <f>IF($C3304=0,"",LBA!AI3304)</f>
        <v/>
      </c>
      <c r="M3304" s="295"/>
      <c r="P3304" s="294">
        <f>+LBA!G3304</f>
        <v>0</v>
      </c>
      <c r="Q3304" s="297" t="e">
        <f>VLOOKUP(P3304,'Kategori Aset'!$B:$C,2,0)</f>
        <v>#N/A</v>
      </c>
      <c r="R3304" s="297">
        <f>+LBA!U3304</f>
        <v>0</v>
      </c>
      <c r="S3304" s="297">
        <f>+LBA!C3304</f>
        <v>0</v>
      </c>
      <c r="T3304" s="297">
        <f>+LBA!V3304</f>
        <v>0</v>
      </c>
      <c r="U3304" s="298">
        <f>+LBA!E3304</f>
        <v>0</v>
      </c>
      <c r="V3304" s="298">
        <f>+LBA!A3304</f>
        <v>0</v>
      </c>
      <c r="W3304" s="298">
        <f>+LBA!C3304</f>
        <v>0</v>
      </c>
      <c r="Y3304" s="308" t="str">
        <f t="shared" si="51"/>
        <v/>
      </c>
    </row>
    <row r="3305" spans="1:25">
      <c r="A3305" s="320">
        <f>LBA!A3305</f>
        <v>0</v>
      </c>
      <c r="B3305" s="320">
        <f>LBA!E3305</f>
        <v>0</v>
      </c>
      <c r="C3305" s="320">
        <f>LBA!P3305</f>
        <v>0</v>
      </c>
      <c r="D3305" s="321" t="str">
        <f>IF($C3305=0,"",VLOOKUP($C3305,LDI!$I:$BB,37,0))</f>
        <v/>
      </c>
      <c r="E3305" s="320" t="str">
        <f>IF($C3305=0,"",LBA!I3305)</f>
        <v/>
      </c>
      <c r="F3305" s="320" t="str">
        <f>IF($C3305=0,"",LBA!Q3305)</f>
        <v/>
      </c>
      <c r="G3305" s="321" t="str">
        <f>IF($C3305=0,"",VLOOKUP($C3305,LDI!$I:$BB,15,0))</f>
        <v/>
      </c>
      <c r="H3305" s="321" t="str">
        <f>IF($C3305=0,"",VLOOKUP($C3305,LDI!$I:$BB,17,0))</f>
        <v/>
      </c>
      <c r="I3305" s="322" t="str">
        <f>IF($C3305=0,"",LBA!R3305)</f>
        <v/>
      </c>
      <c r="J3305" s="323" t="str">
        <f>IF($C3305=0,"",LBA!AD3305)</f>
        <v/>
      </c>
      <c r="K3305" s="323" t="str">
        <f>IF($C3305=0,"",LBA!AH3305)</f>
        <v/>
      </c>
      <c r="L3305" s="323" t="str">
        <f>IF($C3305=0,"",LBA!AI3305)</f>
        <v/>
      </c>
      <c r="M3305" s="295"/>
      <c r="P3305" s="294">
        <f>+LBA!G3305</f>
        <v>0</v>
      </c>
      <c r="Q3305" s="297" t="e">
        <f>VLOOKUP(P3305,'Kategori Aset'!$B:$C,2,0)</f>
        <v>#N/A</v>
      </c>
      <c r="R3305" s="297">
        <f>+LBA!U3305</f>
        <v>0</v>
      </c>
      <c r="S3305" s="297">
        <f>+LBA!C3305</f>
        <v>0</v>
      </c>
      <c r="T3305" s="297">
        <f>+LBA!V3305</f>
        <v>0</v>
      </c>
      <c r="U3305" s="298">
        <f>+LBA!E3305</f>
        <v>0</v>
      </c>
      <c r="V3305" s="298">
        <f>+LBA!A3305</f>
        <v>0</v>
      </c>
      <c r="W3305" s="298">
        <f>+LBA!C3305</f>
        <v>0</v>
      </c>
      <c r="Y3305" s="308" t="str">
        <f t="shared" si="51"/>
        <v/>
      </c>
    </row>
    <row r="3306" spans="1:25">
      <c r="A3306" s="320">
        <f>LBA!A3306</f>
        <v>0</v>
      </c>
      <c r="B3306" s="320">
        <f>LBA!E3306</f>
        <v>0</v>
      </c>
      <c r="C3306" s="320">
        <f>LBA!P3306</f>
        <v>0</v>
      </c>
      <c r="D3306" s="321" t="str">
        <f>IF($C3306=0,"",VLOOKUP($C3306,LDI!$I:$BB,37,0))</f>
        <v/>
      </c>
      <c r="E3306" s="320" t="str">
        <f>IF($C3306=0,"",LBA!I3306)</f>
        <v/>
      </c>
      <c r="F3306" s="320" t="str">
        <f>IF($C3306=0,"",LBA!Q3306)</f>
        <v/>
      </c>
      <c r="G3306" s="321" t="str">
        <f>IF($C3306=0,"",VLOOKUP($C3306,LDI!$I:$BB,15,0))</f>
        <v/>
      </c>
      <c r="H3306" s="321" t="str">
        <f>IF($C3306=0,"",VLOOKUP($C3306,LDI!$I:$BB,17,0))</f>
        <v/>
      </c>
      <c r="I3306" s="322" t="str">
        <f>IF($C3306=0,"",LBA!R3306)</f>
        <v/>
      </c>
      <c r="J3306" s="323" t="str">
        <f>IF($C3306=0,"",LBA!AD3306)</f>
        <v/>
      </c>
      <c r="K3306" s="323" t="str">
        <f>IF($C3306=0,"",LBA!AH3306)</f>
        <v/>
      </c>
      <c r="L3306" s="323" t="str">
        <f>IF($C3306=0,"",LBA!AI3306)</f>
        <v/>
      </c>
      <c r="M3306" s="295"/>
      <c r="P3306" s="294">
        <f>+LBA!G3306</f>
        <v>0</v>
      </c>
      <c r="Q3306" s="297" t="e">
        <f>VLOOKUP(P3306,'Kategori Aset'!$B:$C,2,0)</f>
        <v>#N/A</v>
      </c>
      <c r="R3306" s="297">
        <f>+LBA!U3306</f>
        <v>0</v>
      </c>
      <c r="S3306" s="297">
        <f>+LBA!C3306</f>
        <v>0</v>
      </c>
      <c r="T3306" s="297">
        <f>+LBA!V3306</f>
        <v>0</v>
      </c>
      <c r="U3306" s="298">
        <f>+LBA!E3306</f>
        <v>0</v>
      </c>
      <c r="V3306" s="298">
        <f>+LBA!A3306</f>
        <v>0</v>
      </c>
      <c r="W3306" s="298">
        <f>+LBA!C3306</f>
        <v>0</v>
      </c>
      <c r="Y3306" s="308" t="str">
        <f t="shared" si="51"/>
        <v/>
      </c>
    </row>
    <row r="3307" spans="1:25">
      <c r="A3307" s="320">
        <f>LBA!A3307</f>
        <v>0</v>
      </c>
      <c r="B3307" s="320">
        <f>LBA!E3307</f>
        <v>0</v>
      </c>
      <c r="C3307" s="320">
        <f>LBA!P3307</f>
        <v>0</v>
      </c>
      <c r="D3307" s="321" t="str">
        <f>IF($C3307=0,"",VLOOKUP($C3307,LDI!$I:$BB,37,0))</f>
        <v/>
      </c>
      <c r="E3307" s="320" t="str">
        <f>IF($C3307=0,"",LBA!I3307)</f>
        <v/>
      </c>
      <c r="F3307" s="320" t="str">
        <f>IF($C3307=0,"",LBA!Q3307)</f>
        <v/>
      </c>
      <c r="G3307" s="321" t="str">
        <f>IF($C3307=0,"",VLOOKUP($C3307,LDI!$I:$BB,15,0))</f>
        <v/>
      </c>
      <c r="H3307" s="321" t="str">
        <f>IF($C3307=0,"",VLOOKUP($C3307,LDI!$I:$BB,17,0))</f>
        <v/>
      </c>
      <c r="I3307" s="322" t="str">
        <f>IF($C3307=0,"",LBA!R3307)</f>
        <v/>
      </c>
      <c r="J3307" s="323" t="str">
        <f>IF($C3307=0,"",LBA!AD3307)</f>
        <v/>
      </c>
      <c r="K3307" s="323" t="str">
        <f>IF($C3307=0,"",LBA!AH3307)</f>
        <v/>
      </c>
      <c r="L3307" s="323" t="str">
        <f>IF($C3307=0,"",LBA!AI3307)</f>
        <v/>
      </c>
      <c r="M3307" s="295"/>
      <c r="P3307" s="294">
        <f>+LBA!G3307</f>
        <v>0</v>
      </c>
      <c r="Q3307" s="297" t="e">
        <f>VLOOKUP(P3307,'Kategori Aset'!$B:$C,2,0)</f>
        <v>#N/A</v>
      </c>
      <c r="R3307" s="297">
        <f>+LBA!U3307</f>
        <v>0</v>
      </c>
      <c r="S3307" s="297">
        <f>+LBA!C3307</f>
        <v>0</v>
      </c>
      <c r="T3307" s="297">
        <f>+LBA!V3307</f>
        <v>0</v>
      </c>
      <c r="U3307" s="298">
        <f>+LBA!E3307</f>
        <v>0</v>
      </c>
      <c r="V3307" s="298">
        <f>+LBA!A3307</f>
        <v>0</v>
      </c>
      <c r="W3307" s="298">
        <f>+LBA!C3307</f>
        <v>0</v>
      </c>
      <c r="Y3307" s="308" t="str">
        <f t="shared" si="51"/>
        <v/>
      </c>
    </row>
    <row r="3308" spans="1:25">
      <c r="A3308" s="320">
        <f>LBA!A3308</f>
        <v>0</v>
      </c>
      <c r="B3308" s="320">
        <f>LBA!E3308</f>
        <v>0</v>
      </c>
      <c r="C3308" s="320">
        <f>LBA!P3308</f>
        <v>0</v>
      </c>
      <c r="D3308" s="321" t="str">
        <f>IF($C3308=0,"",VLOOKUP($C3308,LDI!$I:$BB,37,0))</f>
        <v/>
      </c>
      <c r="E3308" s="320" t="str">
        <f>IF($C3308=0,"",LBA!I3308)</f>
        <v/>
      </c>
      <c r="F3308" s="320" t="str">
        <f>IF($C3308=0,"",LBA!Q3308)</f>
        <v/>
      </c>
      <c r="G3308" s="321" t="str">
        <f>IF($C3308=0,"",VLOOKUP($C3308,LDI!$I:$BB,15,0))</f>
        <v/>
      </c>
      <c r="H3308" s="321" t="str">
        <f>IF($C3308=0,"",VLOOKUP($C3308,LDI!$I:$BB,17,0))</f>
        <v/>
      </c>
      <c r="I3308" s="322" t="str">
        <f>IF($C3308=0,"",LBA!R3308)</f>
        <v/>
      </c>
      <c r="J3308" s="323" t="str">
        <f>IF($C3308=0,"",LBA!AD3308)</f>
        <v/>
      </c>
      <c r="K3308" s="323" t="str">
        <f>IF($C3308=0,"",LBA!AH3308)</f>
        <v/>
      </c>
      <c r="L3308" s="323" t="str">
        <f>IF($C3308=0,"",LBA!AI3308)</f>
        <v/>
      </c>
      <c r="M3308" s="295"/>
      <c r="P3308" s="294">
        <f>+LBA!G3308</f>
        <v>0</v>
      </c>
      <c r="Q3308" s="297" t="e">
        <f>VLOOKUP(P3308,'Kategori Aset'!$B:$C,2,0)</f>
        <v>#N/A</v>
      </c>
      <c r="R3308" s="297">
        <f>+LBA!U3308</f>
        <v>0</v>
      </c>
      <c r="S3308" s="297">
        <f>+LBA!C3308</f>
        <v>0</v>
      </c>
      <c r="T3308" s="297">
        <f>+LBA!V3308</f>
        <v>0</v>
      </c>
      <c r="U3308" s="298">
        <f>+LBA!E3308</f>
        <v>0</v>
      </c>
      <c r="V3308" s="298">
        <f>+LBA!A3308</f>
        <v>0</v>
      </c>
      <c r="W3308" s="298">
        <f>+LBA!C3308</f>
        <v>0</v>
      </c>
      <c r="Y3308" s="308" t="str">
        <f t="shared" si="51"/>
        <v/>
      </c>
    </row>
    <row r="3309" spans="1:25">
      <c r="A3309" s="320">
        <f>LBA!A3309</f>
        <v>0</v>
      </c>
      <c r="B3309" s="320">
        <f>LBA!E3309</f>
        <v>0</v>
      </c>
      <c r="C3309" s="320">
        <f>LBA!P3309</f>
        <v>0</v>
      </c>
      <c r="D3309" s="321" t="str">
        <f>IF($C3309=0,"",VLOOKUP($C3309,LDI!$I:$BB,37,0))</f>
        <v/>
      </c>
      <c r="E3309" s="320" t="str">
        <f>IF($C3309=0,"",LBA!I3309)</f>
        <v/>
      </c>
      <c r="F3309" s="320" t="str">
        <f>IF($C3309=0,"",LBA!Q3309)</f>
        <v/>
      </c>
      <c r="G3309" s="321" t="str">
        <f>IF($C3309=0,"",VLOOKUP($C3309,LDI!$I:$BB,15,0))</f>
        <v/>
      </c>
      <c r="H3309" s="321" t="str">
        <f>IF($C3309=0,"",VLOOKUP($C3309,LDI!$I:$BB,17,0))</f>
        <v/>
      </c>
      <c r="I3309" s="322" t="str">
        <f>IF($C3309=0,"",LBA!R3309)</f>
        <v/>
      </c>
      <c r="J3309" s="323" t="str">
        <f>IF($C3309=0,"",LBA!AD3309)</f>
        <v/>
      </c>
      <c r="K3309" s="323" t="str">
        <f>IF($C3309=0,"",LBA!AH3309)</f>
        <v/>
      </c>
      <c r="L3309" s="323" t="str">
        <f>IF($C3309=0,"",LBA!AI3309)</f>
        <v/>
      </c>
      <c r="M3309" s="295"/>
      <c r="P3309" s="294">
        <f>+LBA!G3309</f>
        <v>0</v>
      </c>
      <c r="Q3309" s="297" t="e">
        <f>VLOOKUP(P3309,'Kategori Aset'!$B:$C,2,0)</f>
        <v>#N/A</v>
      </c>
      <c r="R3309" s="297">
        <f>+LBA!U3309</f>
        <v>0</v>
      </c>
      <c r="S3309" s="297">
        <f>+LBA!C3309</f>
        <v>0</v>
      </c>
      <c r="T3309" s="297">
        <f>+LBA!V3309</f>
        <v>0</v>
      </c>
      <c r="U3309" s="298">
        <f>+LBA!E3309</f>
        <v>0</v>
      </c>
      <c r="V3309" s="298">
        <f>+LBA!A3309</f>
        <v>0</v>
      </c>
      <c r="W3309" s="298">
        <f>+LBA!C3309</f>
        <v>0</v>
      </c>
      <c r="Y3309" s="308" t="str">
        <f t="shared" si="51"/>
        <v/>
      </c>
    </row>
    <row r="3310" spans="1:25">
      <c r="A3310" s="320">
        <f>LBA!A3310</f>
        <v>0</v>
      </c>
      <c r="B3310" s="320">
        <f>LBA!E3310</f>
        <v>0</v>
      </c>
      <c r="C3310" s="320">
        <f>LBA!P3310</f>
        <v>0</v>
      </c>
      <c r="D3310" s="321" t="str">
        <f>IF($C3310=0,"",VLOOKUP($C3310,LDI!$I:$BB,37,0))</f>
        <v/>
      </c>
      <c r="E3310" s="320" t="str">
        <f>IF($C3310=0,"",LBA!I3310)</f>
        <v/>
      </c>
      <c r="F3310" s="320" t="str">
        <f>IF($C3310=0,"",LBA!Q3310)</f>
        <v/>
      </c>
      <c r="G3310" s="321" t="str">
        <f>IF($C3310=0,"",VLOOKUP($C3310,LDI!$I:$BB,15,0))</f>
        <v/>
      </c>
      <c r="H3310" s="321" t="str">
        <f>IF($C3310=0,"",VLOOKUP($C3310,LDI!$I:$BB,17,0))</f>
        <v/>
      </c>
      <c r="I3310" s="322" t="str">
        <f>IF($C3310=0,"",LBA!R3310)</f>
        <v/>
      </c>
      <c r="J3310" s="323" t="str">
        <f>IF($C3310=0,"",LBA!AD3310)</f>
        <v/>
      </c>
      <c r="K3310" s="323" t="str">
        <f>IF($C3310=0,"",LBA!AH3310)</f>
        <v/>
      </c>
      <c r="L3310" s="323" t="str">
        <f>IF($C3310=0,"",LBA!AI3310)</f>
        <v/>
      </c>
      <c r="M3310" s="295"/>
      <c r="P3310" s="294">
        <f>+LBA!G3310</f>
        <v>0</v>
      </c>
      <c r="Q3310" s="297" t="e">
        <f>VLOOKUP(P3310,'Kategori Aset'!$B:$C,2,0)</f>
        <v>#N/A</v>
      </c>
      <c r="R3310" s="297">
        <f>+LBA!U3310</f>
        <v>0</v>
      </c>
      <c r="S3310" s="297">
        <f>+LBA!C3310</f>
        <v>0</v>
      </c>
      <c r="T3310" s="297">
        <f>+LBA!V3310</f>
        <v>0</v>
      </c>
      <c r="U3310" s="298">
        <f>+LBA!E3310</f>
        <v>0</v>
      </c>
      <c r="V3310" s="298">
        <f>+LBA!A3310</f>
        <v>0</v>
      </c>
      <c r="W3310" s="298">
        <f>+LBA!C3310</f>
        <v>0</v>
      </c>
      <c r="Y3310" s="308" t="str">
        <f t="shared" si="51"/>
        <v/>
      </c>
    </row>
    <row r="3311" spans="1:25">
      <c r="A3311" s="320">
        <f>LBA!A3311</f>
        <v>0</v>
      </c>
      <c r="B3311" s="320">
        <f>LBA!E3311</f>
        <v>0</v>
      </c>
      <c r="C3311" s="320">
        <f>LBA!P3311</f>
        <v>0</v>
      </c>
      <c r="D3311" s="321" t="str">
        <f>IF($C3311=0,"",VLOOKUP($C3311,LDI!$I:$BB,37,0))</f>
        <v/>
      </c>
      <c r="E3311" s="320" t="str">
        <f>IF($C3311=0,"",LBA!I3311)</f>
        <v/>
      </c>
      <c r="F3311" s="320" t="str">
        <f>IF($C3311=0,"",LBA!Q3311)</f>
        <v/>
      </c>
      <c r="G3311" s="321" t="str">
        <f>IF($C3311=0,"",VLOOKUP($C3311,LDI!$I:$BB,15,0))</f>
        <v/>
      </c>
      <c r="H3311" s="321" t="str">
        <f>IF($C3311=0,"",VLOOKUP($C3311,LDI!$I:$BB,17,0))</f>
        <v/>
      </c>
      <c r="I3311" s="322" t="str">
        <f>IF($C3311=0,"",LBA!R3311)</f>
        <v/>
      </c>
      <c r="J3311" s="323" t="str">
        <f>IF($C3311=0,"",LBA!AD3311)</f>
        <v/>
      </c>
      <c r="K3311" s="323" t="str">
        <f>IF($C3311=0,"",LBA!AH3311)</f>
        <v/>
      </c>
      <c r="L3311" s="323" t="str">
        <f>IF($C3311=0,"",LBA!AI3311)</f>
        <v/>
      </c>
      <c r="M3311" s="295"/>
      <c r="P3311" s="294">
        <f>+LBA!G3311</f>
        <v>0</v>
      </c>
      <c r="Q3311" s="297" t="e">
        <f>VLOOKUP(P3311,'Kategori Aset'!$B:$C,2,0)</f>
        <v>#N/A</v>
      </c>
      <c r="R3311" s="297">
        <f>+LBA!U3311</f>
        <v>0</v>
      </c>
      <c r="S3311" s="297">
        <f>+LBA!C3311</f>
        <v>0</v>
      </c>
      <c r="T3311" s="297">
        <f>+LBA!V3311</f>
        <v>0</v>
      </c>
      <c r="U3311" s="298">
        <f>+LBA!E3311</f>
        <v>0</v>
      </c>
      <c r="V3311" s="298">
        <f>+LBA!A3311</f>
        <v>0</v>
      </c>
      <c r="W3311" s="298">
        <f>+LBA!C3311</f>
        <v>0</v>
      </c>
      <c r="Y3311" s="308" t="str">
        <f t="shared" si="51"/>
        <v/>
      </c>
    </row>
    <row r="3312" spans="1:25">
      <c r="A3312" s="320">
        <f>LBA!A3312</f>
        <v>0</v>
      </c>
      <c r="B3312" s="320">
        <f>LBA!E3312</f>
        <v>0</v>
      </c>
      <c r="C3312" s="320">
        <f>LBA!P3312</f>
        <v>0</v>
      </c>
      <c r="D3312" s="321" t="str">
        <f>IF($C3312=0,"",VLOOKUP($C3312,LDI!$I:$BB,37,0))</f>
        <v/>
      </c>
      <c r="E3312" s="320" t="str">
        <f>IF($C3312=0,"",LBA!I3312)</f>
        <v/>
      </c>
      <c r="F3312" s="320" t="str">
        <f>IF($C3312=0,"",LBA!Q3312)</f>
        <v/>
      </c>
      <c r="G3312" s="321" t="str">
        <f>IF($C3312=0,"",VLOOKUP($C3312,LDI!$I:$BB,15,0))</f>
        <v/>
      </c>
      <c r="H3312" s="321" t="str">
        <f>IF($C3312=0,"",VLOOKUP($C3312,LDI!$I:$BB,17,0))</f>
        <v/>
      </c>
      <c r="I3312" s="322" t="str">
        <f>IF($C3312=0,"",LBA!R3312)</f>
        <v/>
      </c>
      <c r="J3312" s="323" t="str">
        <f>IF($C3312=0,"",LBA!AD3312)</f>
        <v/>
      </c>
      <c r="K3312" s="323" t="str">
        <f>IF($C3312=0,"",LBA!AH3312)</f>
        <v/>
      </c>
      <c r="L3312" s="323" t="str">
        <f>IF($C3312=0,"",LBA!AI3312)</f>
        <v/>
      </c>
      <c r="M3312" s="295"/>
      <c r="P3312" s="294">
        <f>+LBA!G3312</f>
        <v>0</v>
      </c>
      <c r="Q3312" s="297" t="e">
        <f>VLOOKUP(P3312,'Kategori Aset'!$B:$C,2,0)</f>
        <v>#N/A</v>
      </c>
      <c r="R3312" s="297">
        <f>+LBA!U3312</f>
        <v>0</v>
      </c>
      <c r="S3312" s="297">
        <f>+LBA!C3312</f>
        <v>0</v>
      </c>
      <c r="T3312" s="297">
        <f>+LBA!V3312</f>
        <v>0</v>
      </c>
      <c r="U3312" s="298">
        <f>+LBA!E3312</f>
        <v>0</v>
      </c>
      <c r="V3312" s="298">
        <f>+LBA!A3312</f>
        <v>0</v>
      </c>
      <c r="W3312" s="298">
        <f>+LBA!C3312</f>
        <v>0</v>
      </c>
      <c r="Y3312" s="308" t="str">
        <f t="shared" si="51"/>
        <v/>
      </c>
    </row>
    <row r="3313" spans="1:25">
      <c r="A3313" s="320">
        <f>LBA!A3313</f>
        <v>0</v>
      </c>
      <c r="B3313" s="320">
        <f>LBA!E3313</f>
        <v>0</v>
      </c>
      <c r="C3313" s="320">
        <f>LBA!P3313</f>
        <v>0</v>
      </c>
      <c r="D3313" s="321" t="str">
        <f>IF($C3313=0,"",VLOOKUP($C3313,LDI!$I:$BB,37,0))</f>
        <v/>
      </c>
      <c r="E3313" s="320" t="str">
        <f>IF($C3313=0,"",LBA!I3313)</f>
        <v/>
      </c>
      <c r="F3313" s="320" t="str">
        <f>IF($C3313=0,"",LBA!Q3313)</f>
        <v/>
      </c>
      <c r="G3313" s="321" t="str">
        <f>IF($C3313=0,"",VLOOKUP($C3313,LDI!$I:$BB,15,0))</f>
        <v/>
      </c>
      <c r="H3313" s="321" t="str">
        <f>IF($C3313=0,"",VLOOKUP($C3313,LDI!$I:$BB,17,0))</f>
        <v/>
      </c>
      <c r="I3313" s="322" t="str">
        <f>IF($C3313=0,"",LBA!R3313)</f>
        <v/>
      </c>
      <c r="J3313" s="323" t="str">
        <f>IF($C3313=0,"",LBA!AD3313)</f>
        <v/>
      </c>
      <c r="K3313" s="323" t="str">
        <f>IF($C3313=0,"",LBA!AH3313)</f>
        <v/>
      </c>
      <c r="L3313" s="323" t="str">
        <f>IF($C3313=0,"",LBA!AI3313)</f>
        <v/>
      </c>
      <c r="M3313" s="295"/>
      <c r="P3313" s="294">
        <f>+LBA!G3313</f>
        <v>0</v>
      </c>
      <c r="Q3313" s="297" t="e">
        <f>VLOOKUP(P3313,'Kategori Aset'!$B:$C,2,0)</f>
        <v>#N/A</v>
      </c>
      <c r="R3313" s="297">
        <f>+LBA!U3313</f>
        <v>0</v>
      </c>
      <c r="S3313" s="297">
        <f>+LBA!C3313</f>
        <v>0</v>
      </c>
      <c r="T3313" s="297">
        <f>+LBA!V3313</f>
        <v>0</v>
      </c>
      <c r="U3313" s="298">
        <f>+LBA!E3313</f>
        <v>0</v>
      </c>
      <c r="V3313" s="298">
        <f>+LBA!A3313</f>
        <v>0</v>
      </c>
      <c r="W3313" s="298">
        <f>+LBA!C3313</f>
        <v>0</v>
      </c>
      <c r="Y3313" s="308" t="str">
        <f t="shared" si="51"/>
        <v/>
      </c>
    </row>
    <row r="3314" spans="1:25">
      <c r="A3314" s="320">
        <f>LBA!A3314</f>
        <v>0</v>
      </c>
      <c r="B3314" s="320">
        <f>LBA!E3314</f>
        <v>0</v>
      </c>
      <c r="C3314" s="320">
        <f>LBA!P3314</f>
        <v>0</v>
      </c>
      <c r="D3314" s="321" t="str">
        <f>IF($C3314=0,"",VLOOKUP($C3314,LDI!$I:$BB,37,0))</f>
        <v/>
      </c>
      <c r="E3314" s="320" t="str">
        <f>IF($C3314=0,"",LBA!I3314)</f>
        <v/>
      </c>
      <c r="F3314" s="320" t="str">
        <f>IF($C3314=0,"",LBA!Q3314)</f>
        <v/>
      </c>
      <c r="G3314" s="321" t="str">
        <f>IF($C3314=0,"",VLOOKUP($C3314,LDI!$I:$BB,15,0))</f>
        <v/>
      </c>
      <c r="H3314" s="321" t="str">
        <f>IF($C3314=0,"",VLOOKUP($C3314,LDI!$I:$BB,17,0))</f>
        <v/>
      </c>
      <c r="I3314" s="322" t="str">
        <f>IF($C3314=0,"",LBA!R3314)</f>
        <v/>
      </c>
      <c r="J3314" s="323" t="str">
        <f>IF($C3314=0,"",LBA!AD3314)</f>
        <v/>
      </c>
      <c r="K3314" s="323" t="str">
        <f>IF($C3314=0,"",LBA!AH3314)</f>
        <v/>
      </c>
      <c r="L3314" s="323" t="str">
        <f>IF($C3314=0,"",LBA!AI3314)</f>
        <v/>
      </c>
      <c r="M3314" s="295"/>
      <c r="P3314" s="294">
        <f>+LBA!G3314</f>
        <v>0</v>
      </c>
      <c r="Q3314" s="297" t="e">
        <f>VLOOKUP(P3314,'Kategori Aset'!$B:$C,2,0)</f>
        <v>#N/A</v>
      </c>
      <c r="R3314" s="297">
        <f>+LBA!U3314</f>
        <v>0</v>
      </c>
      <c r="S3314" s="297">
        <f>+LBA!C3314</f>
        <v>0</v>
      </c>
      <c r="T3314" s="297">
        <f>+LBA!V3314</f>
        <v>0</v>
      </c>
      <c r="U3314" s="298">
        <f>+LBA!E3314</f>
        <v>0</v>
      </c>
      <c r="V3314" s="298">
        <f>+LBA!A3314</f>
        <v>0</v>
      </c>
      <c r="W3314" s="298">
        <f>+LBA!C3314</f>
        <v>0</v>
      </c>
      <c r="Y3314" s="308" t="str">
        <f t="shared" si="51"/>
        <v/>
      </c>
    </row>
    <row r="3315" spans="1:25">
      <c r="A3315" s="320">
        <f>LBA!A3315</f>
        <v>0</v>
      </c>
      <c r="B3315" s="320">
        <f>LBA!E3315</f>
        <v>0</v>
      </c>
      <c r="C3315" s="320">
        <f>LBA!P3315</f>
        <v>0</v>
      </c>
      <c r="D3315" s="321" t="str">
        <f>IF($C3315=0,"",VLOOKUP($C3315,LDI!$I:$BB,37,0))</f>
        <v/>
      </c>
      <c r="E3315" s="320" t="str">
        <f>IF($C3315=0,"",LBA!I3315)</f>
        <v/>
      </c>
      <c r="F3315" s="320" t="str">
        <f>IF($C3315=0,"",LBA!Q3315)</f>
        <v/>
      </c>
      <c r="G3315" s="321" t="str">
        <f>IF($C3315=0,"",VLOOKUP($C3315,LDI!$I:$BB,15,0))</f>
        <v/>
      </c>
      <c r="H3315" s="321" t="str">
        <f>IF($C3315=0,"",VLOOKUP($C3315,LDI!$I:$BB,17,0))</f>
        <v/>
      </c>
      <c r="I3315" s="322" t="str">
        <f>IF($C3315=0,"",LBA!R3315)</f>
        <v/>
      </c>
      <c r="J3315" s="323" t="str">
        <f>IF($C3315=0,"",LBA!AD3315)</f>
        <v/>
      </c>
      <c r="K3315" s="323" t="str">
        <f>IF($C3315=0,"",LBA!AH3315)</f>
        <v/>
      </c>
      <c r="L3315" s="323" t="str">
        <f>IF($C3315=0,"",LBA!AI3315)</f>
        <v/>
      </c>
      <c r="M3315" s="295"/>
      <c r="P3315" s="294">
        <f>+LBA!G3315</f>
        <v>0</v>
      </c>
      <c r="Q3315" s="297" t="e">
        <f>VLOOKUP(P3315,'Kategori Aset'!$B:$C,2,0)</f>
        <v>#N/A</v>
      </c>
      <c r="R3315" s="297">
        <f>+LBA!U3315</f>
        <v>0</v>
      </c>
      <c r="S3315" s="297">
        <f>+LBA!C3315</f>
        <v>0</v>
      </c>
      <c r="T3315" s="297">
        <f>+LBA!V3315</f>
        <v>0</v>
      </c>
      <c r="U3315" s="298">
        <f>+LBA!E3315</f>
        <v>0</v>
      </c>
      <c r="V3315" s="298">
        <f>+LBA!A3315</f>
        <v>0</v>
      </c>
      <c r="W3315" s="298">
        <f>+LBA!C3315</f>
        <v>0</v>
      </c>
      <c r="Y3315" s="308" t="str">
        <f t="shared" si="51"/>
        <v/>
      </c>
    </row>
    <row r="3316" spans="1:25">
      <c r="A3316" s="320">
        <f>LBA!A3316</f>
        <v>0</v>
      </c>
      <c r="B3316" s="320">
        <f>LBA!E3316</f>
        <v>0</v>
      </c>
      <c r="C3316" s="320">
        <f>LBA!P3316</f>
        <v>0</v>
      </c>
      <c r="D3316" s="321" t="str">
        <f>IF($C3316=0,"",VLOOKUP($C3316,LDI!$I:$BB,37,0))</f>
        <v/>
      </c>
      <c r="E3316" s="320" t="str">
        <f>IF($C3316=0,"",LBA!I3316)</f>
        <v/>
      </c>
      <c r="F3316" s="320" t="str">
        <f>IF($C3316=0,"",LBA!Q3316)</f>
        <v/>
      </c>
      <c r="G3316" s="321" t="str">
        <f>IF($C3316=0,"",VLOOKUP($C3316,LDI!$I:$BB,15,0))</f>
        <v/>
      </c>
      <c r="H3316" s="321" t="str">
        <f>IF($C3316=0,"",VLOOKUP($C3316,LDI!$I:$BB,17,0))</f>
        <v/>
      </c>
      <c r="I3316" s="322" t="str">
        <f>IF($C3316=0,"",LBA!R3316)</f>
        <v/>
      </c>
      <c r="J3316" s="323" t="str">
        <f>IF($C3316=0,"",LBA!AD3316)</f>
        <v/>
      </c>
      <c r="K3316" s="323" t="str">
        <f>IF($C3316=0,"",LBA!AH3316)</f>
        <v/>
      </c>
      <c r="L3316" s="323" t="str">
        <f>IF($C3316=0,"",LBA!AI3316)</f>
        <v/>
      </c>
      <c r="M3316" s="295"/>
      <c r="P3316" s="294">
        <f>+LBA!G3316</f>
        <v>0</v>
      </c>
      <c r="Q3316" s="297" t="e">
        <f>VLOOKUP(P3316,'Kategori Aset'!$B:$C,2,0)</f>
        <v>#N/A</v>
      </c>
      <c r="R3316" s="297">
        <f>+LBA!U3316</f>
        <v>0</v>
      </c>
      <c r="S3316" s="297">
        <f>+LBA!C3316</f>
        <v>0</v>
      </c>
      <c r="T3316" s="297">
        <f>+LBA!V3316</f>
        <v>0</v>
      </c>
      <c r="U3316" s="298">
        <f>+LBA!E3316</f>
        <v>0</v>
      </c>
      <c r="V3316" s="298">
        <f>+LBA!A3316</f>
        <v>0</v>
      </c>
      <c r="W3316" s="298">
        <f>+LBA!C3316</f>
        <v>0</v>
      </c>
      <c r="Y3316" s="308" t="str">
        <f t="shared" si="51"/>
        <v/>
      </c>
    </row>
    <row r="3317" spans="1:25">
      <c r="A3317" s="320">
        <f>LBA!A3317</f>
        <v>0</v>
      </c>
      <c r="B3317" s="320">
        <f>LBA!E3317</f>
        <v>0</v>
      </c>
      <c r="C3317" s="320">
        <f>LBA!P3317</f>
        <v>0</v>
      </c>
      <c r="D3317" s="321" t="str">
        <f>IF($C3317=0,"",VLOOKUP($C3317,LDI!$I:$BB,37,0))</f>
        <v/>
      </c>
      <c r="E3317" s="320" t="str">
        <f>IF($C3317=0,"",LBA!I3317)</f>
        <v/>
      </c>
      <c r="F3317" s="320" t="str">
        <f>IF($C3317=0,"",LBA!Q3317)</f>
        <v/>
      </c>
      <c r="G3317" s="321" t="str">
        <f>IF($C3317=0,"",VLOOKUP($C3317,LDI!$I:$BB,15,0))</f>
        <v/>
      </c>
      <c r="H3317" s="321" t="str">
        <f>IF($C3317=0,"",VLOOKUP($C3317,LDI!$I:$BB,17,0))</f>
        <v/>
      </c>
      <c r="I3317" s="322" t="str">
        <f>IF($C3317=0,"",LBA!R3317)</f>
        <v/>
      </c>
      <c r="J3317" s="323" t="str">
        <f>IF($C3317=0,"",LBA!AD3317)</f>
        <v/>
      </c>
      <c r="K3317" s="323" t="str">
        <f>IF($C3317=0,"",LBA!AH3317)</f>
        <v/>
      </c>
      <c r="L3317" s="323" t="str">
        <f>IF($C3317=0,"",LBA!AI3317)</f>
        <v/>
      </c>
      <c r="M3317" s="295"/>
      <c r="P3317" s="294">
        <f>+LBA!G3317</f>
        <v>0</v>
      </c>
      <c r="Q3317" s="297" t="e">
        <f>VLOOKUP(P3317,'Kategori Aset'!$B:$C,2,0)</f>
        <v>#N/A</v>
      </c>
      <c r="R3317" s="297">
        <f>+LBA!U3317</f>
        <v>0</v>
      </c>
      <c r="S3317" s="297">
        <f>+LBA!C3317</f>
        <v>0</v>
      </c>
      <c r="T3317" s="297">
        <f>+LBA!V3317</f>
        <v>0</v>
      </c>
      <c r="U3317" s="298">
        <f>+LBA!E3317</f>
        <v>0</v>
      </c>
      <c r="V3317" s="298">
        <f>+LBA!A3317</f>
        <v>0</v>
      </c>
      <c r="W3317" s="298">
        <f>+LBA!C3317</f>
        <v>0</v>
      </c>
      <c r="Y3317" s="308" t="str">
        <f t="shared" si="51"/>
        <v/>
      </c>
    </row>
    <row r="3318" spans="1:25">
      <c r="A3318" s="320">
        <f>LBA!A3318</f>
        <v>0</v>
      </c>
      <c r="B3318" s="320">
        <f>LBA!E3318</f>
        <v>0</v>
      </c>
      <c r="C3318" s="320">
        <f>LBA!P3318</f>
        <v>0</v>
      </c>
      <c r="D3318" s="321" t="str">
        <f>IF($C3318=0,"",VLOOKUP($C3318,LDI!$I:$BB,37,0))</f>
        <v/>
      </c>
      <c r="E3318" s="320" t="str">
        <f>IF($C3318=0,"",LBA!I3318)</f>
        <v/>
      </c>
      <c r="F3318" s="320" t="str">
        <f>IF($C3318=0,"",LBA!Q3318)</f>
        <v/>
      </c>
      <c r="G3318" s="321" t="str">
        <f>IF($C3318=0,"",VLOOKUP($C3318,LDI!$I:$BB,15,0))</f>
        <v/>
      </c>
      <c r="H3318" s="321" t="str">
        <f>IF($C3318=0,"",VLOOKUP($C3318,LDI!$I:$BB,17,0))</f>
        <v/>
      </c>
      <c r="I3318" s="322" t="str">
        <f>IF($C3318=0,"",LBA!R3318)</f>
        <v/>
      </c>
      <c r="J3318" s="323" t="str">
        <f>IF($C3318=0,"",LBA!AD3318)</f>
        <v/>
      </c>
      <c r="K3318" s="323" t="str">
        <f>IF($C3318=0,"",LBA!AH3318)</f>
        <v/>
      </c>
      <c r="L3318" s="323" t="str">
        <f>IF($C3318=0,"",LBA!AI3318)</f>
        <v/>
      </c>
      <c r="M3318" s="295"/>
      <c r="P3318" s="294">
        <f>+LBA!G3318</f>
        <v>0</v>
      </c>
      <c r="Q3318" s="297" t="e">
        <f>VLOOKUP(P3318,'Kategori Aset'!$B:$C,2,0)</f>
        <v>#N/A</v>
      </c>
      <c r="R3318" s="297">
        <f>+LBA!U3318</f>
        <v>0</v>
      </c>
      <c r="S3318" s="297">
        <f>+LBA!C3318</f>
        <v>0</v>
      </c>
      <c r="T3318" s="297">
        <f>+LBA!V3318</f>
        <v>0</v>
      </c>
      <c r="U3318" s="298">
        <f>+LBA!E3318</f>
        <v>0</v>
      </c>
      <c r="V3318" s="298">
        <f>+LBA!A3318</f>
        <v>0</v>
      </c>
      <c r="W3318" s="298">
        <f>+LBA!C3318</f>
        <v>0</v>
      </c>
      <c r="Y3318" s="308" t="str">
        <f t="shared" si="51"/>
        <v/>
      </c>
    </row>
    <row r="3319" spans="1:25">
      <c r="A3319" s="320">
        <f>LBA!A3319</f>
        <v>0</v>
      </c>
      <c r="B3319" s="320">
        <f>LBA!E3319</f>
        <v>0</v>
      </c>
      <c r="C3319" s="320">
        <f>LBA!P3319</f>
        <v>0</v>
      </c>
      <c r="D3319" s="321" t="str">
        <f>IF($C3319=0,"",VLOOKUP($C3319,LDI!$I:$BB,37,0))</f>
        <v/>
      </c>
      <c r="E3319" s="320" t="str">
        <f>IF($C3319=0,"",LBA!I3319)</f>
        <v/>
      </c>
      <c r="F3319" s="320" t="str">
        <f>IF($C3319=0,"",LBA!Q3319)</f>
        <v/>
      </c>
      <c r="G3319" s="321" t="str">
        <f>IF($C3319=0,"",VLOOKUP($C3319,LDI!$I:$BB,15,0))</f>
        <v/>
      </c>
      <c r="H3319" s="321" t="str">
        <f>IF($C3319=0,"",VLOOKUP($C3319,LDI!$I:$BB,17,0))</f>
        <v/>
      </c>
      <c r="I3319" s="322" t="str">
        <f>IF($C3319=0,"",LBA!R3319)</f>
        <v/>
      </c>
      <c r="J3319" s="323" t="str">
        <f>IF($C3319=0,"",LBA!AD3319)</f>
        <v/>
      </c>
      <c r="K3319" s="323" t="str">
        <f>IF($C3319=0,"",LBA!AH3319)</f>
        <v/>
      </c>
      <c r="L3319" s="323" t="str">
        <f>IF($C3319=0,"",LBA!AI3319)</f>
        <v/>
      </c>
      <c r="M3319" s="295"/>
      <c r="P3319" s="294">
        <f>+LBA!G3319</f>
        <v>0</v>
      </c>
      <c r="Q3319" s="297" t="e">
        <f>VLOOKUP(P3319,'Kategori Aset'!$B:$C,2,0)</f>
        <v>#N/A</v>
      </c>
      <c r="R3319" s="297">
        <f>+LBA!U3319</f>
        <v>0</v>
      </c>
      <c r="S3319" s="297">
        <f>+LBA!C3319</f>
        <v>0</v>
      </c>
      <c r="T3319" s="297">
        <f>+LBA!V3319</f>
        <v>0</v>
      </c>
      <c r="U3319" s="298">
        <f>+LBA!E3319</f>
        <v>0</v>
      </c>
      <c r="V3319" s="298">
        <f>+LBA!A3319</f>
        <v>0</v>
      </c>
      <c r="W3319" s="298">
        <f>+LBA!C3319</f>
        <v>0</v>
      </c>
      <c r="Y3319" s="308" t="str">
        <f t="shared" si="51"/>
        <v/>
      </c>
    </row>
    <row r="3320" spans="1:25">
      <c r="A3320" s="320">
        <f>LBA!A3320</f>
        <v>0</v>
      </c>
      <c r="B3320" s="320">
        <f>LBA!E3320</f>
        <v>0</v>
      </c>
      <c r="C3320" s="320">
        <f>LBA!P3320</f>
        <v>0</v>
      </c>
      <c r="D3320" s="321" t="str">
        <f>IF($C3320=0,"",VLOOKUP($C3320,LDI!$I:$BB,37,0))</f>
        <v/>
      </c>
      <c r="E3320" s="320" t="str">
        <f>IF($C3320=0,"",LBA!I3320)</f>
        <v/>
      </c>
      <c r="F3320" s="320" t="str">
        <f>IF($C3320=0,"",LBA!Q3320)</f>
        <v/>
      </c>
      <c r="G3320" s="321" t="str">
        <f>IF($C3320=0,"",VLOOKUP($C3320,LDI!$I:$BB,15,0))</f>
        <v/>
      </c>
      <c r="H3320" s="321" t="str">
        <f>IF($C3320=0,"",VLOOKUP($C3320,LDI!$I:$BB,17,0))</f>
        <v/>
      </c>
      <c r="I3320" s="322" t="str">
        <f>IF($C3320=0,"",LBA!R3320)</f>
        <v/>
      </c>
      <c r="J3320" s="323" t="str">
        <f>IF($C3320=0,"",LBA!AD3320)</f>
        <v/>
      </c>
      <c r="K3320" s="323" t="str">
        <f>IF($C3320=0,"",LBA!AH3320)</f>
        <v/>
      </c>
      <c r="L3320" s="323" t="str">
        <f>IF($C3320=0,"",LBA!AI3320)</f>
        <v/>
      </c>
      <c r="M3320" s="295"/>
      <c r="P3320" s="294">
        <f>+LBA!G3320</f>
        <v>0</v>
      </c>
      <c r="Q3320" s="297" t="e">
        <f>VLOOKUP(P3320,'Kategori Aset'!$B:$C,2,0)</f>
        <v>#N/A</v>
      </c>
      <c r="R3320" s="297">
        <f>+LBA!U3320</f>
        <v>0</v>
      </c>
      <c r="S3320" s="297">
        <f>+LBA!C3320</f>
        <v>0</v>
      </c>
      <c r="T3320" s="297">
        <f>+LBA!V3320</f>
        <v>0</v>
      </c>
      <c r="U3320" s="298">
        <f>+LBA!E3320</f>
        <v>0</v>
      </c>
      <c r="V3320" s="298">
        <f>+LBA!A3320</f>
        <v>0</v>
      </c>
      <c r="W3320" s="298">
        <f>+LBA!C3320</f>
        <v>0</v>
      </c>
      <c r="Y3320" s="308" t="str">
        <f t="shared" si="51"/>
        <v/>
      </c>
    </row>
    <row r="3321" spans="1:25">
      <c r="A3321" s="320">
        <f>LBA!A3321</f>
        <v>0</v>
      </c>
      <c r="B3321" s="320">
        <f>LBA!E3321</f>
        <v>0</v>
      </c>
      <c r="C3321" s="320">
        <f>LBA!P3321</f>
        <v>0</v>
      </c>
      <c r="D3321" s="321" t="str">
        <f>IF($C3321=0,"",VLOOKUP($C3321,LDI!$I:$BB,37,0))</f>
        <v/>
      </c>
      <c r="E3321" s="320" t="str">
        <f>IF($C3321=0,"",LBA!I3321)</f>
        <v/>
      </c>
      <c r="F3321" s="320" t="str">
        <f>IF($C3321=0,"",LBA!Q3321)</f>
        <v/>
      </c>
      <c r="G3321" s="321" t="str">
        <f>IF($C3321=0,"",VLOOKUP($C3321,LDI!$I:$BB,15,0))</f>
        <v/>
      </c>
      <c r="H3321" s="321" t="str">
        <f>IF($C3321=0,"",VLOOKUP($C3321,LDI!$I:$BB,17,0))</f>
        <v/>
      </c>
      <c r="I3321" s="322" t="str">
        <f>IF($C3321=0,"",LBA!R3321)</f>
        <v/>
      </c>
      <c r="J3321" s="323" t="str">
        <f>IF($C3321=0,"",LBA!AD3321)</f>
        <v/>
      </c>
      <c r="K3321" s="323" t="str">
        <f>IF($C3321=0,"",LBA!AH3321)</f>
        <v/>
      </c>
      <c r="L3321" s="323" t="str">
        <f>IF($C3321=0,"",LBA!AI3321)</f>
        <v/>
      </c>
      <c r="M3321" s="295"/>
      <c r="P3321" s="294">
        <f>+LBA!G3321</f>
        <v>0</v>
      </c>
      <c r="Q3321" s="297" t="e">
        <f>VLOOKUP(P3321,'Kategori Aset'!$B:$C,2,0)</f>
        <v>#N/A</v>
      </c>
      <c r="R3321" s="297">
        <f>+LBA!U3321</f>
        <v>0</v>
      </c>
      <c r="S3321" s="297">
        <f>+LBA!C3321</f>
        <v>0</v>
      </c>
      <c r="T3321" s="297">
        <f>+LBA!V3321</f>
        <v>0</v>
      </c>
      <c r="U3321" s="298">
        <f>+LBA!E3321</f>
        <v>0</v>
      </c>
      <c r="V3321" s="298">
        <f>+LBA!A3321</f>
        <v>0</v>
      </c>
      <c r="W3321" s="298">
        <f>+LBA!C3321</f>
        <v>0</v>
      </c>
      <c r="Y3321" s="308" t="str">
        <f t="shared" si="51"/>
        <v/>
      </c>
    </row>
    <row r="3322" spans="1:25">
      <c r="A3322" s="320">
        <f>LBA!A3322</f>
        <v>0</v>
      </c>
      <c r="B3322" s="320">
        <f>LBA!E3322</f>
        <v>0</v>
      </c>
      <c r="C3322" s="320">
        <f>LBA!P3322</f>
        <v>0</v>
      </c>
      <c r="D3322" s="321" t="str">
        <f>IF($C3322=0,"",VLOOKUP($C3322,LDI!$I:$BB,37,0))</f>
        <v/>
      </c>
      <c r="E3322" s="320" t="str">
        <f>IF($C3322=0,"",LBA!I3322)</f>
        <v/>
      </c>
      <c r="F3322" s="320" t="str">
        <f>IF($C3322=0,"",LBA!Q3322)</f>
        <v/>
      </c>
      <c r="G3322" s="321" t="str">
        <f>IF($C3322=0,"",VLOOKUP($C3322,LDI!$I:$BB,15,0))</f>
        <v/>
      </c>
      <c r="H3322" s="321" t="str">
        <f>IF($C3322=0,"",VLOOKUP($C3322,LDI!$I:$BB,17,0))</f>
        <v/>
      </c>
      <c r="I3322" s="322" t="str">
        <f>IF($C3322=0,"",LBA!R3322)</f>
        <v/>
      </c>
      <c r="J3322" s="323" t="str">
        <f>IF($C3322=0,"",LBA!AD3322)</f>
        <v/>
      </c>
      <c r="K3322" s="323" t="str">
        <f>IF($C3322=0,"",LBA!AH3322)</f>
        <v/>
      </c>
      <c r="L3322" s="323" t="str">
        <f>IF($C3322=0,"",LBA!AI3322)</f>
        <v/>
      </c>
      <c r="M3322" s="295"/>
      <c r="P3322" s="294">
        <f>+LBA!G3322</f>
        <v>0</v>
      </c>
      <c r="Q3322" s="297" t="e">
        <f>VLOOKUP(P3322,'Kategori Aset'!$B:$C,2,0)</f>
        <v>#N/A</v>
      </c>
      <c r="R3322" s="297">
        <f>+LBA!U3322</f>
        <v>0</v>
      </c>
      <c r="S3322" s="297">
        <f>+LBA!C3322</f>
        <v>0</v>
      </c>
      <c r="T3322" s="297">
        <f>+LBA!V3322</f>
        <v>0</v>
      </c>
      <c r="U3322" s="298">
        <f>+LBA!E3322</f>
        <v>0</v>
      </c>
      <c r="V3322" s="298">
        <f>+LBA!A3322</f>
        <v>0</v>
      </c>
      <c r="W3322" s="298">
        <f>+LBA!C3322</f>
        <v>0</v>
      </c>
      <c r="Y3322" s="308" t="str">
        <f t="shared" si="51"/>
        <v/>
      </c>
    </row>
    <row r="3323" spans="1:25">
      <c r="A3323" s="320">
        <f>LBA!A3323</f>
        <v>0</v>
      </c>
      <c r="B3323" s="320">
        <f>LBA!E3323</f>
        <v>0</v>
      </c>
      <c r="C3323" s="320">
        <f>LBA!P3323</f>
        <v>0</v>
      </c>
      <c r="D3323" s="321" t="str">
        <f>IF($C3323=0,"",VLOOKUP($C3323,LDI!$I:$BB,37,0))</f>
        <v/>
      </c>
      <c r="E3323" s="320" t="str">
        <f>IF($C3323=0,"",LBA!I3323)</f>
        <v/>
      </c>
      <c r="F3323" s="320" t="str">
        <f>IF($C3323=0,"",LBA!Q3323)</f>
        <v/>
      </c>
      <c r="G3323" s="321" t="str">
        <f>IF($C3323=0,"",VLOOKUP($C3323,LDI!$I:$BB,15,0))</f>
        <v/>
      </c>
      <c r="H3323" s="321" t="str">
        <f>IF($C3323=0,"",VLOOKUP($C3323,LDI!$I:$BB,17,0))</f>
        <v/>
      </c>
      <c r="I3323" s="322" t="str">
        <f>IF($C3323=0,"",LBA!R3323)</f>
        <v/>
      </c>
      <c r="J3323" s="323" t="str">
        <f>IF($C3323=0,"",LBA!AD3323)</f>
        <v/>
      </c>
      <c r="K3323" s="323" t="str">
        <f>IF($C3323=0,"",LBA!AH3323)</f>
        <v/>
      </c>
      <c r="L3323" s="323" t="str">
        <f>IF($C3323=0,"",LBA!AI3323)</f>
        <v/>
      </c>
      <c r="M3323" s="295"/>
      <c r="P3323" s="294">
        <f>+LBA!G3323</f>
        <v>0</v>
      </c>
      <c r="Q3323" s="297" t="e">
        <f>VLOOKUP(P3323,'Kategori Aset'!$B:$C,2,0)</f>
        <v>#N/A</v>
      </c>
      <c r="R3323" s="297">
        <f>+LBA!U3323</f>
        <v>0</v>
      </c>
      <c r="S3323" s="297">
        <f>+LBA!C3323</f>
        <v>0</v>
      </c>
      <c r="T3323" s="297">
        <f>+LBA!V3323</f>
        <v>0</v>
      </c>
      <c r="U3323" s="298">
        <f>+LBA!E3323</f>
        <v>0</v>
      </c>
      <c r="V3323" s="298">
        <f>+LBA!A3323</f>
        <v>0</v>
      </c>
      <c r="W3323" s="298">
        <f>+LBA!C3323</f>
        <v>0</v>
      </c>
      <c r="Y3323" s="308" t="str">
        <f t="shared" si="51"/>
        <v/>
      </c>
    </row>
    <row r="3324" spans="1:25">
      <c r="A3324" s="320">
        <f>LBA!A3324</f>
        <v>0</v>
      </c>
      <c r="B3324" s="320">
        <f>LBA!E3324</f>
        <v>0</v>
      </c>
      <c r="C3324" s="320">
        <f>LBA!P3324</f>
        <v>0</v>
      </c>
      <c r="D3324" s="321" t="str">
        <f>IF($C3324=0,"",VLOOKUP($C3324,LDI!$I:$BB,37,0))</f>
        <v/>
      </c>
      <c r="E3324" s="320" t="str">
        <f>IF($C3324=0,"",LBA!I3324)</f>
        <v/>
      </c>
      <c r="F3324" s="320" t="str">
        <f>IF($C3324=0,"",LBA!Q3324)</f>
        <v/>
      </c>
      <c r="G3324" s="321" t="str">
        <f>IF($C3324=0,"",VLOOKUP($C3324,LDI!$I:$BB,15,0))</f>
        <v/>
      </c>
      <c r="H3324" s="321" t="str">
        <f>IF($C3324=0,"",VLOOKUP($C3324,LDI!$I:$BB,17,0))</f>
        <v/>
      </c>
      <c r="I3324" s="322" t="str">
        <f>IF($C3324=0,"",LBA!R3324)</f>
        <v/>
      </c>
      <c r="J3324" s="323" t="str">
        <f>IF($C3324=0,"",LBA!AD3324)</f>
        <v/>
      </c>
      <c r="K3324" s="323" t="str">
        <f>IF($C3324=0,"",LBA!AH3324)</f>
        <v/>
      </c>
      <c r="L3324" s="323" t="str">
        <f>IF($C3324=0,"",LBA!AI3324)</f>
        <v/>
      </c>
      <c r="M3324" s="295"/>
      <c r="P3324" s="294">
        <f>+LBA!G3324</f>
        <v>0</v>
      </c>
      <c r="Q3324" s="297" t="e">
        <f>VLOOKUP(P3324,'Kategori Aset'!$B:$C,2,0)</f>
        <v>#N/A</v>
      </c>
      <c r="R3324" s="297">
        <f>+LBA!U3324</f>
        <v>0</v>
      </c>
      <c r="S3324" s="297">
        <f>+LBA!C3324</f>
        <v>0</v>
      </c>
      <c r="T3324" s="297">
        <f>+LBA!V3324</f>
        <v>0</v>
      </c>
      <c r="U3324" s="298">
        <f>+LBA!E3324</f>
        <v>0</v>
      </c>
      <c r="V3324" s="298">
        <f>+LBA!A3324</f>
        <v>0</v>
      </c>
      <c r="W3324" s="298">
        <f>+LBA!C3324</f>
        <v>0</v>
      </c>
      <c r="Y3324" s="308" t="str">
        <f t="shared" si="51"/>
        <v/>
      </c>
    </row>
    <row r="3325" spans="1:25">
      <c r="A3325" s="320">
        <f>LBA!A3325</f>
        <v>0</v>
      </c>
      <c r="B3325" s="320">
        <f>LBA!E3325</f>
        <v>0</v>
      </c>
      <c r="C3325" s="320">
        <f>LBA!P3325</f>
        <v>0</v>
      </c>
      <c r="D3325" s="321" t="str">
        <f>IF($C3325=0,"",VLOOKUP($C3325,LDI!$I:$BB,37,0))</f>
        <v/>
      </c>
      <c r="E3325" s="320" t="str">
        <f>IF($C3325=0,"",LBA!I3325)</f>
        <v/>
      </c>
      <c r="F3325" s="320" t="str">
        <f>IF($C3325=0,"",LBA!Q3325)</f>
        <v/>
      </c>
      <c r="G3325" s="321" t="str">
        <f>IF($C3325=0,"",VLOOKUP($C3325,LDI!$I:$BB,15,0))</f>
        <v/>
      </c>
      <c r="H3325" s="321" t="str">
        <f>IF($C3325=0,"",VLOOKUP($C3325,LDI!$I:$BB,17,0))</f>
        <v/>
      </c>
      <c r="I3325" s="322" t="str">
        <f>IF($C3325=0,"",LBA!R3325)</f>
        <v/>
      </c>
      <c r="J3325" s="323" t="str">
        <f>IF($C3325=0,"",LBA!AD3325)</f>
        <v/>
      </c>
      <c r="K3325" s="323" t="str">
        <f>IF($C3325=0,"",LBA!AH3325)</f>
        <v/>
      </c>
      <c r="L3325" s="323" t="str">
        <f>IF($C3325=0,"",LBA!AI3325)</f>
        <v/>
      </c>
      <c r="M3325" s="295"/>
      <c r="P3325" s="294">
        <f>+LBA!G3325</f>
        <v>0</v>
      </c>
      <c r="Q3325" s="297" t="e">
        <f>VLOOKUP(P3325,'Kategori Aset'!$B:$C,2,0)</f>
        <v>#N/A</v>
      </c>
      <c r="R3325" s="297">
        <f>+LBA!U3325</f>
        <v>0</v>
      </c>
      <c r="S3325" s="297">
        <f>+LBA!C3325</f>
        <v>0</v>
      </c>
      <c r="T3325" s="297">
        <f>+LBA!V3325</f>
        <v>0</v>
      </c>
      <c r="U3325" s="298">
        <f>+LBA!E3325</f>
        <v>0</v>
      </c>
      <c r="V3325" s="298">
        <f>+LBA!A3325</f>
        <v>0</v>
      </c>
      <c r="W3325" s="298">
        <f>+LBA!C3325</f>
        <v>0</v>
      </c>
      <c r="Y3325" s="308" t="str">
        <f t="shared" si="51"/>
        <v/>
      </c>
    </row>
    <row r="3326" spans="1:25">
      <c r="A3326" s="320">
        <f>LBA!A3326</f>
        <v>0</v>
      </c>
      <c r="B3326" s="320">
        <f>LBA!E3326</f>
        <v>0</v>
      </c>
      <c r="C3326" s="320">
        <f>LBA!P3326</f>
        <v>0</v>
      </c>
      <c r="D3326" s="321" t="str">
        <f>IF($C3326=0,"",VLOOKUP($C3326,LDI!$I:$BB,37,0))</f>
        <v/>
      </c>
      <c r="E3326" s="320" t="str">
        <f>IF($C3326=0,"",LBA!I3326)</f>
        <v/>
      </c>
      <c r="F3326" s="320" t="str">
        <f>IF($C3326=0,"",LBA!Q3326)</f>
        <v/>
      </c>
      <c r="G3326" s="321" t="str">
        <f>IF($C3326=0,"",VLOOKUP($C3326,LDI!$I:$BB,15,0))</f>
        <v/>
      </c>
      <c r="H3326" s="321" t="str">
        <f>IF($C3326=0,"",VLOOKUP($C3326,LDI!$I:$BB,17,0))</f>
        <v/>
      </c>
      <c r="I3326" s="322" t="str">
        <f>IF($C3326=0,"",LBA!R3326)</f>
        <v/>
      </c>
      <c r="J3326" s="323" t="str">
        <f>IF($C3326=0,"",LBA!AD3326)</f>
        <v/>
      </c>
      <c r="K3326" s="323" t="str">
        <f>IF($C3326=0,"",LBA!AH3326)</f>
        <v/>
      </c>
      <c r="L3326" s="323" t="str">
        <f>IF($C3326=0,"",LBA!AI3326)</f>
        <v/>
      </c>
      <c r="M3326" s="295"/>
      <c r="P3326" s="294">
        <f>+LBA!G3326</f>
        <v>0</v>
      </c>
      <c r="Q3326" s="297" t="e">
        <f>VLOOKUP(P3326,'Kategori Aset'!$B:$C,2,0)</f>
        <v>#N/A</v>
      </c>
      <c r="R3326" s="297">
        <f>+LBA!U3326</f>
        <v>0</v>
      </c>
      <c r="S3326" s="297">
        <f>+LBA!C3326</f>
        <v>0</v>
      </c>
      <c r="T3326" s="297">
        <f>+LBA!V3326</f>
        <v>0</v>
      </c>
      <c r="U3326" s="298">
        <f>+LBA!E3326</f>
        <v>0</v>
      </c>
      <c r="V3326" s="298">
        <f>+LBA!A3326</f>
        <v>0</v>
      </c>
      <c r="W3326" s="298">
        <f>+LBA!C3326</f>
        <v>0</v>
      </c>
      <c r="Y3326" s="308" t="str">
        <f t="shared" si="51"/>
        <v/>
      </c>
    </row>
    <row r="3327" spans="1:25">
      <c r="A3327" s="320">
        <f>LBA!A3327</f>
        <v>0</v>
      </c>
      <c r="B3327" s="320">
        <f>LBA!E3327</f>
        <v>0</v>
      </c>
      <c r="C3327" s="320">
        <f>LBA!P3327</f>
        <v>0</v>
      </c>
      <c r="D3327" s="321" t="str">
        <f>IF($C3327=0,"",VLOOKUP($C3327,LDI!$I:$BB,37,0))</f>
        <v/>
      </c>
      <c r="E3327" s="320" t="str">
        <f>IF($C3327=0,"",LBA!I3327)</f>
        <v/>
      </c>
      <c r="F3327" s="320" t="str">
        <f>IF($C3327=0,"",LBA!Q3327)</f>
        <v/>
      </c>
      <c r="G3327" s="321" t="str">
        <f>IF($C3327=0,"",VLOOKUP($C3327,LDI!$I:$BB,15,0))</f>
        <v/>
      </c>
      <c r="H3327" s="321" t="str">
        <f>IF($C3327=0,"",VLOOKUP($C3327,LDI!$I:$BB,17,0))</f>
        <v/>
      </c>
      <c r="I3327" s="322" t="str">
        <f>IF($C3327=0,"",LBA!R3327)</f>
        <v/>
      </c>
      <c r="J3327" s="323" t="str">
        <f>IF($C3327=0,"",LBA!AD3327)</f>
        <v/>
      </c>
      <c r="K3327" s="323" t="str">
        <f>IF($C3327=0,"",LBA!AH3327)</f>
        <v/>
      </c>
      <c r="L3327" s="323" t="str">
        <f>IF($C3327=0,"",LBA!AI3327)</f>
        <v/>
      </c>
      <c r="M3327" s="295"/>
      <c r="P3327" s="294">
        <f>+LBA!G3327</f>
        <v>0</v>
      </c>
      <c r="Q3327" s="297" t="e">
        <f>VLOOKUP(P3327,'Kategori Aset'!$B:$C,2,0)</f>
        <v>#N/A</v>
      </c>
      <c r="R3327" s="297">
        <f>+LBA!U3327</f>
        <v>0</v>
      </c>
      <c r="S3327" s="297">
        <f>+LBA!C3327</f>
        <v>0</v>
      </c>
      <c r="T3327" s="297">
        <f>+LBA!V3327</f>
        <v>0</v>
      </c>
      <c r="U3327" s="298">
        <f>+LBA!E3327</f>
        <v>0</v>
      </c>
      <c r="V3327" s="298">
        <f>+LBA!A3327</f>
        <v>0</v>
      </c>
      <c r="W3327" s="298">
        <f>+LBA!C3327</f>
        <v>0</v>
      </c>
      <c r="Y3327" s="308" t="str">
        <f t="shared" si="51"/>
        <v/>
      </c>
    </row>
    <row r="3328" spans="1:25">
      <c r="A3328" s="320">
        <f>LBA!A3328</f>
        <v>0</v>
      </c>
      <c r="B3328" s="320">
        <f>LBA!E3328</f>
        <v>0</v>
      </c>
      <c r="C3328" s="320">
        <f>LBA!P3328</f>
        <v>0</v>
      </c>
      <c r="D3328" s="321" t="str">
        <f>IF($C3328=0,"",VLOOKUP($C3328,LDI!$I:$BB,37,0))</f>
        <v/>
      </c>
      <c r="E3328" s="320" t="str">
        <f>IF($C3328=0,"",LBA!I3328)</f>
        <v/>
      </c>
      <c r="F3328" s="320" t="str">
        <f>IF($C3328=0,"",LBA!Q3328)</f>
        <v/>
      </c>
      <c r="G3328" s="321" t="str">
        <f>IF($C3328=0,"",VLOOKUP($C3328,LDI!$I:$BB,15,0))</f>
        <v/>
      </c>
      <c r="H3328" s="321" t="str">
        <f>IF($C3328=0,"",VLOOKUP($C3328,LDI!$I:$BB,17,0))</f>
        <v/>
      </c>
      <c r="I3328" s="322" t="str">
        <f>IF($C3328=0,"",LBA!R3328)</f>
        <v/>
      </c>
      <c r="J3328" s="323" t="str">
        <f>IF($C3328=0,"",LBA!AD3328)</f>
        <v/>
      </c>
      <c r="K3328" s="323" t="str">
        <f>IF($C3328=0,"",LBA!AH3328)</f>
        <v/>
      </c>
      <c r="L3328" s="323" t="str">
        <f>IF($C3328=0,"",LBA!AI3328)</f>
        <v/>
      </c>
      <c r="M3328" s="295"/>
      <c r="P3328" s="294">
        <f>+LBA!G3328</f>
        <v>0</v>
      </c>
      <c r="Q3328" s="297" t="e">
        <f>VLOOKUP(P3328,'Kategori Aset'!$B:$C,2,0)</f>
        <v>#N/A</v>
      </c>
      <c r="R3328" s="297">
        <f>+LBA!U3328</f>
        <v>0</v>
      </c>
      <c r="S3328" s="297">
        <f>+LBA!C3328</f>
        <v>0</v>
      </c>
      <c r="T3328" s="297">
        <f>+LBA!V3328</f>
        <v>0</v>
      </c>
      <c r="U3328" s="298">
        <f>+LBA!E3328</f>
        <v>0</v>
      </c>
      <c r="V3328" s="298">
        <f>+LBA!A3328</f>
        <v>0</v>
      </c>
      <c r="W3328" s="298">
        <f>+LBA!C3328</f>
        <v>0</v>
      </c>
      <c r="Y3328" s="308" t="str">
        <f t="shared" si="51"/>
        <v/>
      </c>
    </row>
    <row r="3329" spans="1:25">
      <c r="A3329" s="320">
        <f>LBA!A3329</f>
        <v>0</v>
      </c>
      <c r="B3329" s="320">
        <f>LBA!E3329</f>
        <v>0</v>
      </c>
      <c r="C3329" s="320">
        <f>LBA!P3329</f>
        <v>0</v>
      </c>
      <c r="D3329" s="321" t="str">
        <f>IF($C3329=0,"",VLOOKUP($C3329,LDI!$I:$BB,37,0))</f>
        <v/>
      </c>
      <c r="E3329" s="320" t="str">
        <f>IF($C3329=0,"",LBA!I3329)</f>
        <v/>
      </c>
      <c r="F3329" s="320" t="str">
        <f>IF($C3329=0,"",LBA!Q3329)</f>
        <v/>
      </c>
      <c r="G3329" s="321" t="str">
        <f>IF($C3329=0,"",VLOOKUP($C3329,LDI!$I:$BB,15,0))</f>
        <v/>
      </c>
      <c r="H3329" s="321" t="str">
        <f>IF($C3329=0,"",VLOOKUP($C3329,LDI!$I:$BB,17,0))</f>
        <v/>
      </c>
      <c r="I3329" s="322" t="str">
        <f>IF($C3329=0,"",LBA!R3329)</f>
        <v/>
      </c>
      <c r="J3329" s="323" t="str">
        <f>IF($C3329=0,"",LBA!AD3329)</f>
        <v/>
      </c>
      <c r="K3329" s="323" t="str">
        <f>IF($C3329=0,"",LBA!AH3329)</f>
        <v/>
      </c>
      <c r="L3329" s="323" t="str">
        <f>IF($C3329=0,"",LBA!AI3329)</f>
        <v/>
      </c>
      <c r="M3329" s="295"/>
      <c r="P3329" s="294">
        <f>+LBA!G3329</f>
        <v>0</v>
      </c>
      <c r="Q3329" s="297" t="e">
        <f>VLOOKUP(P3329,'Kategori Aset'!$B:$C,2,0)</f>
        <v>#N/A</v>
      </c>
      <c r="R3329" s="297">
        <f>+LBA!U3329</f>
        <v>0</v>
      </c>
      <c r="S3329" s="297">
        <f>+LBA!C3329</f>
        <v>0</v>
      </c>
      <c r="T3329" s="297">
        <f>+LBA!V3329</f>
        <v>0</v>
      </c>
      <c r="U3329" s="298">
        <f>+LBA!E3329</f>
        <v>0</v>
      </c>
      <c r="V3329" s="298">
        <f>+LBA!A3329</f>
        <v>0</v>
      </c>
      <c r="W3329" s="298">
        <f>+LBA!C3329</f>
        <v>0</v>
      </c>
      <c r="Y3329" s="308" t="str">
        <f t="shared" si="51"/>
        <v/>
      </c>
    </row>
    <row r="3330" spans="1:25">
      <c r="A3330" s="320">
        <f>LBA!A3330</f>
        <v>0</v>
      </c>
      <c r="B3330" s="320">
        <f>LBA!E3330</f>
        <v>0</v>
      </c>
      <c r="C3330" s="320">
        <f>LBA!P3330</f>
        <v>0</v>
      </c>
      <c r="D3330" s="321" t="str">
        <f>IF($C3330=0,"",VLOOKUP($C3330,LDI!$I:$BB,37,0))</f>
        <v/>
      </c>
      <c r="E3330" s="320" t="str">
        <f>IF($C3330=0,"",LBA!I3330)</f>
        <v/>
      </c>
      <c r="F3330" s="320" t="str">
        <f>IF($C3330=0,"",LBA!Q3330)</f>
        <v/>
      </c>
      <c r="G3330" s="321" t="str">
        <f>IF($C3330=0,"",VLOOKUP($C3330,LDI!$I:$BB,15,0))</f>
        <v/>
      </c>
      <c r="H3330" s="321" t="str">
        <f>IF($C3330=0,"",VLOOKUP($C3330,LDI!$I:$BB,17,0))</f>
        <v/>
      </c>
      <c r="I3330" s="322" t="str">
        <f>IF($C3330=0,"",LBA!R3330)</f>
        <v/>
      </c>
      <c r="J3330" s="323" t="str">
        <f>IF($C3330=0,"",LBA!AD3330)</f>
        <v/>
      </c>
      <c r="K3330" s="323" t="str">
        <f>IF($C3330=0,"",LBA!AH3330)</f>
        <v/>
      </c>
      <c r="L3330" s="323" t="str">
        <f>IF($C3330=0,"",LBA!AI3330)</f>
        <v/>
      </c>
      <c r="M3330" s="295"/>
      <c r="P3330" s="294">
        <f>+LBA!G3330</f>
        <v>0</v>
      </c>
      <c r="Q3330" s="297" t="e">
        <f>VLOOKUP(P3330,'Kategori Aset'!$B:$C,2,0)</f>
        <v>#N/A</v>
      </c>
      <c r="R3330" s="297">
        <f>+LBA!U3330</f>
        <v>0</v>
      </c>
      <c r="S3330" s="297">
        <f>+LBA!C3330</f>
        <v>0</v>
      </c>
      <c r="T3330" s="297">
        <f>+LBA!V3330</f>
        <v>0</v>
      </c>
      <c r="U3330" s="298">
        <f>+LBA!E3330</f>
        <v>0</v>
      </c>
      <c r="V3330" s="298">
        <f>+LBA!A3330</f>
        <v>0</v>
      </c>
      <c r="W3330" s="298">
        <f>+LBA!C3330</f>
        <v>0</v>
      </c>
      <c r="Y3330" s="308" t="str">
        <f t="shared" si="51"/>
        <v/>
      </c>
    </row>
    <row r="3331" spans="1:25">
      <c r="A3331" s="320">
        <f>LBA!A3331</f>
        <v>0</v>
      </c>
      <c r="B3331" s="320">
        <f>LBA!E3331</f>
        <v>0</v>
      </c>
      <c r="C3331" s="320">
        <f>LBA!P3331</f>
        <v>0</v>
      </c>
      <c r="D3331" s="321" t="str">
        <f>IF($C3331=0,"",VLOOKUP($C3331,LDI!$I:$BB,37,0))</f>
        <v/>
      </c>
      <c r="E3331" s="320" t="str">
        <f>IF($C3331=0,"",LBA!I3331)</f>
        <v/>
      </c>
      <c r="F3331" s="320" t="str">
        <f>IF($C3331=0,"",LBA!Q3331)</f>
        <v/>
      </c>
      <c r="G3331" s="321" t="str">
        <f>IF($C3331=0,"",VLOOKUP($C3331,LDI!$I:$BB,15,0))</f>
        <v/>
      </c>
      <c r="H3331" s="321" t="str">
        <f>IF($C3331=0,"",VLOOKUP($C3331,LDI!$I:$BB,17,0))</f>
        <v/>
      </c>
      <c r="I3331" s="322" t="str">
        <f>IF($C3331=0,"",LBA!R3331)</f>
        <v/>
      </c>
      <c r="J3331" s="323" t="str">
        <f>IF($C3331=0,"",LBA!AD3331)</f>
        <v/>
      </c>
      <c r="K3331" s="323" t="str">
        <f>IF($C3331=0,"",LBA!AH3331)</f>
        <v/>
      </c>
      <c r="L3331" s="323" t="str">
        <f>IF($C3331=0,"",LBA!AI3331)</f>
        <v/>
      </c>
      <c r="M3331" s="295"/>
      <c r="P3331" s="294">
        <f>+LBA!G3331</f>
        <v>0</v>
      </c>
      <c r="Q3331" s="297" t="e">
        <f>VLOOKUP(P3331,'Kategori Aset'!$B:$C,2,0)</f>
        <v>#N/A</v>
      </c>
      <c r="R3331" s="297">
        <f>+LBA!U3331</f>
        <v>0</v>
      </c>
      <c r="S3331" s="297">
        <f>+LBA!C3331</f>
        <v>0</v>
      </c>
      <c r="T3331" s="297">
        <f>+LBA!V3331</f>
        <v>0</v>
      </c>
      <c r="U3331" s="298">
        <f>+LBA!E3331</f>
        <v>0</v>
      </c>
      <c r="V3331" s="298">
        <f>+LBA!A3331</f>
        <v>0</v>
      </c>
      <c r="W3331" s="298">
        <f>+LBA!C3331</f>
        <v>0</v>
      </c>
      <c r="Y3331" s="308" t="str">
        <f t="shared" ref="Y3331:Y3394" si="52">IF(ISBLANK(M3331),""," Jika TW Sila isi Column *STATUS TERKINI FIZIKAL ASET* dan NAMA PEGAWAI PEMVERIFIKASI. Jika W ,Sila isi Column  NAMA PEGAWAI PEMVERIFIKASI sahaja")</f>
        <v/>
      </c>
    </row>
    <row r="3332" spans="1:25">
      <c r="A3332" s="320">
        <f>LBA!A3332</f>
        <v>0</v>
      </c>
      <c r="B3332" s="320">
        <f>LBA!E3332</f>
        <v>0</v>
      </c>
      <c r="C3332" s="320">
        <f>LBA!P3332</f>
        <v>0</v>
      </c>
      <c r="D3332" s="321" t="str">
        <f>IF($C3332=0,"",VLOOKUP($C3332,LDI!$I:$BB,37,0))</f>
        <v/>
      </c>
      <c r="E3332" s="320" t="str">
        <f>IF($C3332=0,"",LBA!I3332)</f>
        <v/>
      </c>
      <c r="F3332" s="320" t="str">
        <f>IF($C3332=0,"",LBA!Q3332)</f>
        <v/>
      </c>
      <c r="G3332" s="321" t="str">
        <f>IF($C3332=0,"",VLOOKUP($C3332,LDI!$I:$BB,15,0))</f>
        <v/>
      </c>
      <c r="H3332" s="321" t="str">
        <f>IF($C3332=0,"",VLOOKUP($C3332,LDI!$I:$BB,17,0))</f>
        <v/>
      </c>
      <c r="I3332" s="322" t="str">
        <f>IF($C3332=0,"",LBA!R3332)</f>
        <v/>
      </c>
      <c r="J3332" s="323" t="str">
        <f>IF($C3332=0,"",LBA!AD3332)</f>
        <v/>
      </c>
      <c r="K3332" s="323" t="str">
        <f>IF($C3332=0,"",LBA!AH3332)</f>
        <v/>
      </c>
      <c r="L3332" s="323" t="str">
        <f>IF($C3332=0,"",LBA!AI3332)</f>
        <v/>
      </c>
      <c r="M3332" s="295"/>
      <c r="P3332" s="294">
        <f>+LBA!G3332</f>
        <v>0</v>
      </c>
      <c r="Q3332" s="297" t="e">
        <f>VLOOKUP(P3332,'Kategori Aset'!$B:$C,2,0)</f>
        <v>#N/A</v>
      </c>
      <c r="R3332" s="297">
        <f>+LBA!U3332</f>
        <v>0</v>
      </c>
      <c r="S3332" s="297">
        <f>+LBA!C3332</f>
        <v>0</v>
      </c>
      <c r="T3332" s="297">
        <f>+LBA!V3332</f>
        <v>0</v>
      </c>
      <c r="U3332" s="298">
        <f>+LBA!E3332</f>
        <v>0</v>
      </c>
      <c r="V3332" s="298">
        <f>+LBA!A3332</f>
        <v>0</v>
      </c>
      <c r="W3332" s="298">
        <f>+LBA!C3332</f>
        <v>0</v>
      </c>
      <c r="Y3332" s="308" t="str">
        <f t="shared" si="52"/>
        <v/>
      </c>
    </row>
    <row r="3333" spans="1:25">
      <c r="A3333" s="320">
        <f>LBA!A3333</f>
        <v>0</v>
      </c>
      <c r="B3333" s="320">
        <f>LBA!E3333</f>
        <v>0</v>
      </c>
      <c r="C3333" s="320">
        <f>LBA!P3333</f>
        <v>0</v>
      </c>
      <c r="D3333" s="321" t="str">
        <f>IF($C3333=0,"",VLOOKUP($C3333,LDI!$I:$BB,37,0))</f>
        <v/>
      </c>
      <c r="E3333" s="320" t="str">
        <f>IF($C3333=0,"",LBA!I3333)</f>
        <v/>
      </c>
      <c r="F3333" s="320" t="str">
        <f>IF($C3333=0,"",LBA!Q3333)</f>
        <v/>
      </c>
      <c r="G3333" s="321" t="str">
        <f>IF($C3333=0,"",VLOOKUP($C3333,LDI!$I:$BB,15,0))</f>
        <v/>
      </c>
      <c r="H3333" s="321" t="str">
        <f>IF($C3333=0,"",VLOOKUP($C3333,LDI!$I:$BB,17,0))</f>
        <v/>
      </c>
      <c r="I3333" s="322" t="str">
        <f>IF($C3333=0,"",LBA!R3333)</f>
        <v/>
      </c>
      <c r="J3333" s="323" t="str">
        <f>IF($C3333=0,"",LBA!AD3333)</f>
        <v/>
      </c>
      <c r="K3333" s="323" t="str">
        <f>IF($C3333=0,"",LBA!AH3333)</f>
        <v/>
      </c>
      <c r="L3333" s="323" t="str">
        <f>IF($C3333=0,"",LBA!AI3333)</f>
        <v/>
      </c>
      <c r="M3333" s="295"/>
      <c r="P3333" s="294">
        <f>+LBA!G3333</f>
        <v>0</v>
      </c>
      <c r="Q3333" s="297" t="e">
        <f>VLOOKUP(P3333,'Kategori Aset'!$B:$C,2,0)</f>
        <v>#N/A</v>
      </c>
      <c r="R3333" s="297">
        <f>+LBA!U3333</f>
        <v>0</v>
      </c>
      <c r="S3333" s="297">
        <f>+LBA!C3333</f>
        <v>0</v>
      </c>
      <c r="T3333" s="297">
        <f>+LBA!V3333</f>
        <v>0</v>
      </c>
      <c r="U3333" s="298">
        <f>+LBA!E3333</f>
        <v>0</v>
      </c>
      <c r="V3333" s="298">
        <f>+LBA!A3333</f>
        <v>0</v>
      </c>
      <c r="W3333" s="298">
        <f>+LBA!C3333</f>
        <v>0</v>
      </c>
      <c r="Y3333" s="308" t="str">
        <f t="shared" si="52"/>
        <v/>
      </c>
    </row>
    <row r="3334" spans="1:25">
      <c r="A3334" s="320">
        <f>LBA!A3334</f>
        <v>0</v>
      </c>
      <c r="B3334" s="320">
        <f>LBA!E3334</f>
        <v>0</v>
      </c>
      <c r="C3334" s="320">
        <f>LBA!P3334</f>
        <v>0</v>
      </c>
      <c r="D3334" s="321" t="str">
        <f>IF($C3334=0,"",VLOOKUP($C3334,LDI!$I:$BB,37,0))</f>
        <v/>
      </c>
      <c r="E3334" s="320" t="str">
        <f>IF($C3334=0,"",LBA!I3334)</f>
        <v/>
      </c>
      <c r="F3334" s="320" t="str">
        <f>IF($C3334=0,"",LBA!Q3334)</f>
        <v/>
      </c>
      <c r="G3334" s="321" t="str">
        <f>IF($C3334=0,"",VLOOKUP($C3334,LDI!$I:$BB,15,0))</f>
        <v/>
      </c>
      <c r="H3334" s="321" t="str">
        <f>IF($C3334=0,"",VLOOKUP($C3334,LDI!$I:$BB,17,0))</f>
        <v/>
      </c>
      <c r="I3334" s="322" t="str">
        <f>IF($C3334=0,"",LBA!R3334)</f>
        <v/>
      </c>
      <c r="J3334" s="323" t="str">
        <f>IF($C3334=0,"",LBA!AD3334)</f>
        <v/>
      </c>
      <c r="K3334" s="323" t="str">
        <f>IF($C3334=0,"",LBA!AH3334)</f>
        <v/>
      </c>
      <c r="L3334" s="323" t="str">
        <f>IF($C3334=0,"",LBA!AI3334)</f>
        <v/>
      </c>
      <c r="M3334" s="295"/>
      <c r="P3334" s="294">
        <f>+LBA!G3334</f>
        <v>0</v>
      </c>
      <c r="Q3334" s="297" t="e">
        <f>VLOOKUP(P3334,'Kategori Aset'!$B:$C,2,0)</f>
        <v>#N/A</v>
      </c>
      <c r="R3334" s="297">
        <f>+LBA!U3334</f>
        <v>0</v>
      </c>
      <c r="S3334" s="297">
        <f>+LBA!C3334</f>
        <v>0</v>
      </c>
      <c r="T3334" s="297">
        <f>+LBA!V3334</f>
        <v>0</v>
      </c>
      <c r="U3334" s="298">
        <f>+LBA!E3334</f>
        <v>0</v>
      </c>
      <c r="V3334" s="298">
        <f>+LBA!A3334</f>
        <v>0</v>
      </c>
      <c r="W3334" s="298">
        <f>+LBA!C3334</f>
        <v>0</v>
      </c>
      <c r="Y3334" s="308" t="str">
        <f t="shared" si="52"/>
        <v/>
      </c>
    </row>
    <row r="3335" spans="1:25">
      <c r="A3335" s="320">
        <f>LBA!A3335</f>
        <v>0</v>
      </c>
      <c r="B3335" s="320">
        <f>LBA!E3335</f>
        <v>0</v>
      </c>
      <c r="C3335" s="320">
        <f>LBA!P3335</f>
        <v>0</v>
      </c>
      <c r="D3335" s="321" t="str">
        <f>IF($C3335=0,"",VLOOKUP($C3335,LDI!$I:$BB,37,0))</f>
        <v/>
      </c>
      <c r="E3335" s="320" t="str">
        <f>IF($C3335=0,"",LBA!I3335)</f>
        <v/>
      </c>
      <c r="F3335" s="320" t="str">
        <f>IF($C3335=0,"",LBA!Q3335)</f>
        <v/>
      </c>
      <c r="G3335" s="321" t="str">
        <f>IF($C3335=0,"",VLOOKUP($C3335,LDI!$I:$BB,15,0))</f>
        <v/>
      </c>
      <c r="H3335" s="321" t="str">
        <f>IF($C3335=0,"",VLOOKUP($C3335,LDI!$I:$BB,17,0))</f>
        <v/>
      </c>
      <c r="I3335" s="322" t="str">
        <f>IF($C3335=0,"",LBA!R3335)</f>
        <v/>
      </c>
      <c r="J3335" s="323" t="str">
        <f>IF($C3335=0,"",LBA!AD3335)</f>
        <v/>
      </c>
      <c r="K3335" s="323" t="str">
        <f>IF($C3335=0,"",LBA!AH3335)</f>
        <v/>
      </c>
      <c r="L3335" s="323" t="str">
        <f>IF($C3335=0,"",LBA!AI3335)</f>
        <v/>
      </c>
      <c r="M3335" s="295"/>
      <c r="P3335" s="294">
        <f>+LBA!G3335</f>
        <v>0</v>
      </c>
      <c r="Q3335" s="297" t="e">
        <f>VLOOKUP(P3335,'Kategori Aset'!$B:$C,2,0)</f>
        <v>#N/A</v>
      </c>
      <c r="R3335" s="297">
        <f>+LBA!U3335</f>
        <v>0</v>
      </c>
      <c r="S3335" s="297">
        <f>+LBA!C3335</f>
        <v>0</v>
      </c>
      <c r="T3335" s="297">
        <f>+LBA!V3335</f>
        <v>0</v>
      </c>
      <c r="U3335" s="298">
        <f>+LBA!E3335</f>
        <v>0</v>
      </c>
      <c r="V3335" s="298">
        <f>+LBA!A3335</f>
        <v>0</v>
      </c>
      <c r="W3335" s="298">
        <f>+LBA!C3335</f>
        <v>0</v>
      </c>
      <c r="Y3335" s="308" t="str">
        <f t="shared" si="52"/>
        <v/>
      </c>
    </row>
    <row r="3336" spans="1:25">
      <c r="A3336" s="320">
        <f>LBA!A3336</f>
        <v>0</v>
      </c>
      <c r="B3336" s="320">
        <f>LBA!E3336</f>
        <v>0</v>
      </c>
      <c r="C3336" s="320">
        <f>LBA!P3336</f>
        <v>0</v>
      </c>
      <c r="D3336" s="321" t="str">
        <f>IF($C3336=0,"",VLOOKUP($C3336,LDI!$I:$BB,37,0))</f>
        <v/>
      </c>
      <c r="E3336" s="320" t="str">
        <f>IF($C3336=0,"",LBA!I3336)</f>
        <v/>
      </c>
      <c r="F3336" s="320" t="str">
        <f>IF($C3336=0,"",LBA!Q3336)</f>
        <v/>
      </c>
      <c r="G3336" s="321" t="str">
        <f>IF($C3336=0,"",VLOOKUP($C3336,LDI!$I:$BB,15,0))</f>
        <v/>
      </c>
      <c r="H3336" s="321" t="str">
        <f>IF($C3336=0,"",VLOOKUP($C3336,LDI!$I:$BB,17,0))</f>
        <v/>
      </c>
      <c r="I3336" s="322" t="str">
        <f>IF($C3336=0,"",LBA!R3336)</f>
        <v/>
      </c>
      <c r="J3336" s="323" t="str">
        <f>IF($C3336=0,"",LBA!AD3336)</f>
        <v/>
      </c>
      <c r="K3336" s="323" t="str">
        <f>IF($C3336=0,"",LBA!AH3336)</f>
        <v/>
      </c>
      <c r="L3336" s="323" t="str">
        <f>IF($C3336=0,"",LBA!AI3336)</f>
        <v/>
      </c>
      <c r="M3336" s="295"/>
      <c r="P3336" s="294">
        <f>+LBA!G3336</f>
        <v>0</v>
      </c>
      <c r="Q3336" s="297" t="e">
        <f>VLOOKUP(P3336,'Kategori Aset'!$B:$C,2,0)</f>
        <v>#N/A</v>
      </c>
      <c r="R3336" s="297">
        <f>+LBA!U3336</f>
        <v>0</v>
      </c>
      <c r="S3336" s="297">
        <f>+LBA!C3336</f>
        <v>0</v>
      </c>
      <c r="T3336" s="297">
        <f>+LBA!V3336</f>
        <v>0</v>
      </c>
      <c r="U3336" s="298">
        <f>+LBA!E3336</f>
        <v>0</v>
      </c>
      <c r="V3336" s="298">
        <f>+LBA!A3336</f>
        <v>0</v>
      </c>
      <c r="W3336" s="298">
        <f>+LBA!C3336</f>
        <v>0</v>
      </c>
      <c r="Y3336" s="308" t="str">
        <f t="shared" si="52"/>
        <v/>
      </c>
    </row>
    <row r="3337" spans="1:25">
      <c r="A3337" s="320">
        <f>LBA!A3337</f>
        <v>0</v>
      </c>
      <c r="B3337" s="320">
        <f>LBA!E3337</f>
        <v>0</v>
      </c>
      <c r="C3337" s="320">
        <f>LBA!P3337</f>
        <v>0</v>
      </c>
      <c r="D3337" s="321" t="str">
        <f>IF($C3337=0,"",VLOOKUP($C3337,LDI!$I:$BB,37,0))</f>
        <v/>
      </c>
      <c r="E3337" s="320" t="str">
        <f>IF($C3337=0,"",LBA!I3337)</f>
        <v/>
      </c>
      <c r="F3337" s="320" t="str">
        <f>IF($C3337=0,"",LBA!Q3337)</f>
        <v/>
      </c>
      <c r="G3337" s="321" t="str">
        <f>IF($C3337=0,"",VLOOKUP($C3337,LDI!$I:$BB,15,0))</f>
        <v/>
      </c>
      <c r="H3337" s="321" t="str">
        <f>IF($C3337=0,"",VLOOKUP($C3337,LDI!$I:$BB,17,0))</f>
        <v/>
      </c>
      <c r="I3337" s="322" t="str">
        <f>IF($C3337=0,"",LBA!R3337)</f>
        <v/>
      </c>
      <c r="J3337" s="323" t="str">
        <f>IF($C3337=0,"",LBA!AD3337)</f>
        <v/>
      </c>
      <c r="K3337" s="323" t="str">
        <f>IF($C3337=0,"",LBA!AH3337)</f>
        <v/>
      </c>
      <c r="L3337" s="323" t="str">
        <f>IF($C3337=0,"",LBA!AI3337)</f>
        <v/>
      </c>
      <c r="M3337" s="295"/>
      <c r="P3337" s="294">
        <f>+LBA!G3337</f>
        <v>0</v>
      </c>
      <c r="Q3337" s="297" t="e">
        <f>VLOOKUP(P3337,'Kategori Aset'!$B:$C,2,0)</f>
        <v>#N/A</v>
      </c>
      <c r="R3337" s="297">
        <f>+LBA!U3337</f>
        <v>0</v>
      </c>
      <c r="S3337" s="297">
        <f>+LBA!C3337</f>
        <v>0</v>
      </c>
      <c r="T3337" s="297">
        <f>+LBA!V3337</f>
        <v>0</v>
      </c>
      <c r="U3337" s="298">
        <f>+LBA!E3337</f>
        <v>0</v>
      </c>
      <c r="V3337" s="298">
        <f>+LBA!A3337</f>
        <v>0</v>
      </c>
      <c r="W3337" s="298">
        <f>+LBA!C3337</f>
        <v>0</v>
      </c>
      <c r="Y3337" s="308" t="str">
        <f t="shared" si="52"/>
        <v/>
      </c>
    </row>
    <row r="3338" spans="1:25">
      <c r="A3338" s="320">
        <f>LBA!A3338</f>
        <v>0</v>
      </c>
      <c r="B3338" s="320">
        <f>LBA!E3338</f>
        <v>0</v>
      </c>
      <c r="C3338" s="320">
        <f>LBA!P3338</f>
        <v>0</v>
      </c>
      <c r="D3338" s="321" t="str">
        <f>IF($C3338=0,"",VLOOKUP($C3338,LDI!$I:$BB,37,0))</f>
        <v/>
      </c>
      <c r="E3338" s="320" t="str">
        <f>IF($C3338=0,"",LBA!I3338)</f>
        <v/>
      </c>
      <c r="F3338" s="320" t="str">
        <f>IF($C3338=0,"",LBA!Q3338)</f>
        <v/>
      </c>
      <c r="G3338" s="321" t="str">
        <f>IF($C3338=0,"",VLOOKUP($C3338,LDI!$I:$BB,15,0))</f>
        <v/>
      </c>
      <c r="H3338" s="321" t="str">
        <f>IF($C3338=0,"",VLOOKUP($C3338,LDI!$I:$BB,17,0))</f>
        <v/>
      </c>
      <c r="I3338" s="322" t="str">
        <f>IF($C3338=0,"",LBA!R3338)</f>
        <v/>
      </c>
      <c r="J3338" s="323" t="str">
        <f>IF($C3338=0,"",LBA!AD3338)</f>
        <v/>
      </c>
      <c r="K3338" s="323" t="str">
        <f>IF($C3338=0,"",LBA!AH3338)</f>
        <v/>
      </c>
      <c r="L3338" s="323" t="str">
        <f>IF($C3338=0,"",LBA!AI3338)</f>
        <v/>
      </c>
      <c r="M3338" s="295"/>
      <c r="P3338" s="294">
        <f>+LBA!G3338</f>
        <v>0</v>
      </c>
      <c r="Q3338" s="297" t="e">
        <f>VLOOKUP(P3338,'Kategori Aset'!$B:$C,2,0)</f>
        <v>#N/A</v>
      </c>
      <c r="R3338" s="297">
        <f>+LBA!U3338</f>
        <v>0</v>
      </c>
      <c r="S3338" s="297">
        <f>+LBA!C3338</f>
        <v>0</v>
      </c>
      <c r="T3338" s="297">
        <f>+LBA!V3338</f>
        <v>0</v>
      </c>
      <c r="U3338" s="298">
        <f>+LBA!E3338</f>
        <v>0</v>
      </c>
      <c r="V3338" s="298">
        <f>+LBA!A3338</f>
        <v>0</v>
      </c>
      <c r="W3338" s="298">
        <f>+LBA!C3338</f>
        <v>0</v>
      </c>
      <c r="Y3338" s="308" t="str">
        <f t="shared" si="52"/>
        <v/>
      </c>
    </row>
    <row r="3339" spans="1:25">
      <c r="A3339" s="320">
        <f>LBA!A3339</f>
        <v>0</v>
      </c>
      <c r="B3339" s="320">
        <f>LBA!E3339</f>
        <v>0</v>
      </c>
      <c r="C3339" s="320">
        <f>LBA!P3339</f>
        <v>0</v>
      </c>
      <c r="D3339" s="321" t="str">
        <f>IF($C3339=0,"",VLOOKUP($C3339,LDI!$I:$BB,37,0))</f>
        <v/>
      </c>
      <c r="E3339" s="320" t="str">
        <f>IF($C3339=0,"",LBA!I3339)</f>
        <v/>
      </c>
      <c r="F3339" s="320" t="str">
        <f>IF($C3339=0,"",LBA!Q3339)</f>
        <v/>
      </c>
      <c r="G3339" s="321" t="str">
        <f>IF($C3339=0,"",VLOOKUP($C3339,LDI!$I:$BB,15,0))</f>
        <v/>
      </c>
      <c r="H3339" s="321" t="str">
        <f>IF($C3339=0,"",VLOOKUP($C3339,LDI!$I:$BB,17,0))</f>
        <v/>
      </c>
      <c r="I3339" s="322" t="str">
        <f>IF($C3339=0,"",LBA!R3339)</f>
        <v/>
      </c>
      <c r="J3339" s="323" t="str">
        <f>IF($C3339=0,"",LBA!AD3339)</f>
        <v/>
      </c>
      <c r="K3339" s="323" t="str">
        <f>IF($C3339=0,"",LBA!AH3339)</f>
        <v/>
      </c>
      <c r="L3339" s="323" t="str">
        <f>IF($C3339=0,"",LBA!AI3339)</f>
        <v/>
      </c>
      <c r="M3339" s="295"/>
      <c r="P3339" s="294">
        <f>+LBA!G3339</f>
        <v>0</v>
      </c>
      <c r="Q3339" s="297" t="e">
        <f>VLOOKUP(P3339,'Kategori Aset'!$B:$C,2,0)</f>
        <v>#N/A</v>
      </c>
      <c r="R3339" s="297">
        <f>+LBA!U3339</f>
        <v>0</v>
      </c>
      <c r="S3339" s="297">
        <f>+LBA!C3339</f>
        <v>0</v>
      </c>
      <c r="T3339" s="297">
        <f>+LBA!V3339</f>
        <v>0</v>
      </c>
      <c r="U3339" s="298">
        <f>+LBA!E3339</f>
        <v>0</v>
      </c>
      <c r="V3339" s="298">
        <f>+LBA!A3339</f>
        <v>0</v>
      </c>
      <c r="W3339" s="298">
        <f>+LBA!C3339</f>
        <v>0</v>
      </c>
      <c r="Y3339" s="308" t="str">
        <f t="shared" si="52"/>
        <v/>
      </c>
    </row>
    <row r="3340" spans="1:25">
      <c r="A3340" s="320">
        <f>LBA!A3340</f>
        <v>0</v>
      </c>
      <c r="B3340" s="320">
        <f>LBA!E3340</f>
        <v>0</v>
      </c>
      <c r="C3340" s="320">
        <f>LBA!P3340</f>
        <v>0</v>
      </c>
      <c r="D3340" s="321" t="str">
        <f>IF($C3340=0,"",VLOOKUP($C3340,LDI!$I:$BB,37,0))</f>
        <v/>
      </c>
      <c r="E3340" s="320" t="str">
        <f>IF($C3340=0,"",LBA!I3340)</f>
        <v/>
      </c>
      <c r="F3340" s="320" t="str">
        <f>IF($C3340=0,"",LBA!Q3340)</f>
        <v/>
      </c>
      <c r="G3340" s="321" t="str">
        <f>IF($C3340=0,"",VLOOKUP($C3340,LDI!$I:$BB,15,0))</f>
        <v/>
      </c>
      <c r="H3340" s="321" t="str">
        <f>IF($C3340=0,"",VLOOKUP($C3340,LDI!$I:$BB,17,0))</f>
        <v/>
      </c>
      <c r="I3340" s="322" t="str">
        <f>IF($C3340=0,"",LBA!R3340)</f>
        <v/>
      </c>
      <c r="J3340" s="323" t="str">
        <f>IF($C3340=0,"",LBA!AD3340)</f>
        <v/>
      </c>
      <c r="K3340" s="323" t="str">
        <f>IF($C3340=0,"",LBA!AH3340)</f>
        <v/>
      </c>
      <c r="L3340" s="323" t="str">
        <f>IF($C3340=0,"",LBA!AI3340)</f>
        <v/>
      </c>
      <c r="M3340" s="295"/>
      <c r="P3340" s="294">
        <f>+LBA!G3340</f>
        <v>0</v>
      </c>
      <c r="Q3340" s="297" t="e">
        <f>VLOOKUP(P3340,'Kategori Aset'!$B:$C,2,0)</f>
        <v>#N/A</v>
      </c>
      <c r="R3340" s="297">
        <f>+LBA!U3340</f>
        <v>0</v>
      </c>
      <c r="S3340" s="297">
        <f>+LBA!C3340</f>
        <v>0</v>
      </c>
      <c r="T3340" s="297">
        <f>+LBA!V3340</f>
        <v>0</v>
      </c>
      <c r="U3340" s="298">
        <f>+LBA!E3340</f>
        <v>0</v>
      </c>
      <c r="V3340" s="298">
        <f>+LBA!A3340</f>
        <v>0</v>
      </c>
      <c r="W3340" s="298">
        <f>+LBA!C3340</f>
        <v>0</v>
      </c>
      <c r="Y3340" s="308" t="str">
        <f t="shared" si="52"/>
        <v/>
      </c>
    </row>
    <row r="3341" spans="1:25">
      <c r="A3341" s="320">
        <f>LBA!A3341</f>
        <v>0</v>
      </c>
      <c r="B3341" s="320">
        <f>LBA!E3341</f>
        <v>0</v>
      </c>
      <c r="C3341" s="320">
        <f>LBA!P3341</f>
        <v>0</v>
      </c>
      <c r="D3341" s="321" t="str">
        <f>IF($C3341=0,"",VLOOKUP($C3341,LDI!$I:$BB,37,0))</f>
        <v/>
      </c>
      <c r="E3341" s="320" t="str">
        <f>IF($C3341=0,"",LBA!I3341)</f>
        <v/>
      </c>
      <c r="F3341" s="320" t="str">
        <f>IF($C3341=0,"",LBA!Q3341)</f>
        <v/>
      </c>
      <c r="G3341" s="321" t="str">
        <f>IF($C3341=0,"",VLOOKUP($C3341,LDI!$I:$BB,15,0))</f>
        <v/>
      </c>
      <c r="H3341" s="321" t="str">
        <f>IF($C3341=0,"",VLOOKUP($C3341,LDI!$I:$BB,17,0))</f>
        <v/>
      </c>
      <c r="I3341" s="322" t="str">
        <f>IF($C3341=0,"",LBA!R3341)</f>
        <v/>
      </c>
      <c r="J3341" s="323" t="str">
        <f>IF($C3341=0,"",LBA!AD3341)</f>
        <v/>
      </c>
      <c r="K3341" s="323" t="str">
        <f>IF($C3341=0,"",LBA!AH3341)</f>
        <v/>
      </c>
      <c r="L3341" s="323" t="str">
        <f>IF($C3341=0,"",LBA!AI3341)</f>
        <v/>
      </c>
      <c r="M3341" s="295"/>
      <c r="P3341" s="294">
        <f>+LBA!G3341</f>
        <v>0</v>
      </c>
      <c r="Q3341" s="297" t="e">
        <f>VLOOKUP(P3341,'Kategori Aset'!$B:$C,2,0)</f>
        <v>#N/A</v>
      </c>
      <c r="R3341" s="297">
        <f>+LBA!U3341</f>
        <v>0</v>
      </c>
      <c r="S3341" s="297">
        <f>+LBA!C3341</f>
        <v>0</v>
      </c>
      <c r="T3341" s="297">
        <f>+LBA!V3341</f>
        <v>0</v>
      </c>
      <c r="U3341" s="298">
        <f>+LBA!E3341</f>
        <v>0</v>
      </c>
      <c r="V3341" s="298">
        <f>+LBA!A3341</f>
        <v>0</v>
      </c>
      <c r="W3341" s="298">
        <f>+LBA!C3341</f>
        <v>0</v>
      </c>
      <c r="Y3341" s="308" t="str">
        <f t="shared" si="52"/>
        <v/>
      </c>
    </row>
    <row r="3342" spans="1:25">
      <c r="A3342" s="320">
        <f>LBA!A3342</f>
        <v>0</v>
      </c>
      <c r="B3342" s="320">
        <f>LBA!E3342</f>
        <v>0</v>
      </c>
      <c r="C3342" s="320">
        <f>LBA!P3342</f>
        <v>0</v>
      </c>
      <c r="D3342" s="321" t="str">
        <f>IF($C3342=0,"",VLOOKUP($C3342,LDI!$I:$BB,37,0))</f>
        <v/>
      </c>
      <c r="E3342" s="320" t="str">
        <f>IF($C3342=0,"",LBA!I3342)</f>
        <v/>
      </c>
      <c r="F3342" s="320" t="str">
        <f>IF($C3342=0,"",LBA!Q3342)</f>
        <v/>
      </c>
      <c r="G3342" s="321" t="str">
        <f>IF($C3342=0,"",VLOOKUP($C3342,LDI!$I:$BB,15,0))</f>
        <v/>
      </c>
      <c r="H3342" s="321" t="str">
        <f>IF($C3342=0,"",VLOOKUP($C3342,LDI!$I:$BB,17,0))</f>
        <v/>
      </c>
      <c r="I3342" s="322" t="str">
        <f>IF($C3342=0,"",LBA!R3342)</f>
        <v/>
      </c>
      <c r="J3342" s="323" t="str">
        <f>IF($C3342=0,"",LBA!AD3342)</f>
        <v/>
      </c>
      <c r="K3342" s="323" t="str">
        <f>IF($C3342=0,"",LBA!AH3342)</f>
        <v/>
      </c>
      <c r="L3342" s="323" t="str">
        <f>IF($C3342=0,"",LBA!AI3342)</f>
        <v/>
      </c>
      <c r="M3342" s="295"/>
      <c r="P3342" s="294">
        <f>+LBA!G3342</f>
        <v>0</v>
      </c>
      <c r="Q3342" s="297" t="e">
        <f>VLOOKUP(P3342,'Kategori Aset'!$B:$C,2,0)</f>
        <v>#N/A</v>
      </c>
      <c r="R3342" s="297">
        <f>+LBA!U3342</f>
        <v>0</v>
      </c>
      <c r="S3342" s="297">
        <f>+LBA!C3342</f>
        <v>0</v>
      </c>
      <c r="T3342" s="297">
        <f>+LBA!V3342</f>
        <v>0</v>
      </c>
      <c r="U3342" s="298">
        <f>+LBA!E3342</f>
        <v>0</v>
      </c>
      <c r="V3342" s="298">
        <f>+LBA!A3342</f>
        <v>0</v>
      </c>
      <c r="W3342" s="298">
        <f>+LBA!C3342</f>
        <v>0</v>
      </c>
      <c r="Y3342" s="308" t="str">
        <f t="shared" si="52"/>
        <v/>
      </c>
    </row>
    <row r="3343" spans="1:25">
      <c r="A3343" s="320">
        <f>LBA!A3343</f>
        <v>0</v>
      </c>
      <c r="B3343" s="320">
        <f>LBA!E3343</f>
        <v>0</v>
      </c>
      <c r="C3343" s="320">
        <f>LBA!P3343</f>
        <v>0</v>
      </c>
      <c r="D3343" s="321" t="str">
        <f>IF($C3343=0,"",VLOOKUP($C3343,LDI!$I:$BB,37,0))</f>
        <v/>
      </c>
      <c r="E3343" s="320" t="str">
        <f>IF($C3343=0,"",LBA!I3343)</f>
        <v/>
      </c>
      <c r="F3343" s="320" t="str">
        <f>IF($C3343=0,"",LBA!Q3343)</f>
        <v/>
      </c>
      <c r="G3343" s="321" t="str">
        <f>IF($C3343=0,"",VLOOKUP($C3343,LDI!$I:$BB,15,0))</f>
        <v/>
      </c>
      <c r="H3343" s="321" t="str">
        <f>IF($C3343=0,"",VLOOKUP($C3343,LDI!$I:$BB,17,0))</f>
        <v/>
      </c>
      <c r="I3343" s="322" t="str">
        <f>IF($C3343=0,"",LBA!R3343)</f>
        <v/>
      </c>
      <c r="J3343" s="323" t="str">
        <f>IF($C3343=0,"",LBA!AD3343)</f>
        <v/>
      </c>
      <c r="K3343" s="323" t="str">
        <f>IF($C3343=0,"",LBA!AH3343)</f>
        <v/>
      </c>
      <c r="L3343" s="323" t="str">
        <f>IF($C3343=0,"",LBA!AI3343)</f>
        <v/>
      </c>
      <c r="M3343" s="295"/>
      <c r="P3343" s="294">
        <f>+LBA!G3343</f>
        <v>0</v>
      </c>
      <c r="Q3343" s="297" t="e">
        <f>VLOOKUP(P3343,'Kategori Aset'!$B:$C,2,0)</f>
        <v>#N/A</v>
      </c>
      <c r="R3343" s="297">
        <f>+LBA!U3343</f>
        <v>0</v>
      </c>
      <c r="S3343" s="297">
        <f>+LBA!C3343</f>
        <v>0</v>
      </c>
      <c r="T3343" s="297">
        <f>+LBA!V3343</f>
        <v>0</v>
      </c>
      <c r="U3343" s="298">
        <f>+LBA!E3343</f>
        <v>0</v>
      </c>
      <c r="V3343" s="298">
        <f>+LBA!A3343</f>
        <v>0</v>
      </c>
      <c r="W3343" s="298">
        <f>+LBA!C3343</f>
        <v>0</v>
      </c>
      <c r="Y3343" s="308" t="str">
        <f t="shared" si="52"/>
        <v/>
      </c>
    </row>
    <row r="3344" spans="1:25">
      <c r="A3344" s="320">
        <f>LBA!A3344</f>
        <v>0</v>
      </c>
      <c r="B3344" s="320">
        <f>LBA!E3344</f>
        <v>0</v>
      </c>
      <c r="C3344" s="320">
        <f>LBA!P3344</f>
        <v>0</v>
      </c>
      <c r="D3344" s="321" t="str">
        <f>IF($C3344=0,"",VLOOKUP($C3344,LDI!$I:$BB,37,0))</f>
        <v/>
      </c>
      <c r="E3344" s="320" t="str">
        <f>IF($C3344=0,"",LBA!I3344)</f>
        <v/>
      </c>
      <c r="F3344" s="320" t="str">
        <f>IF($C3344=0,"",LBA!Q3344)</f>
        <v/>
      </c>
      <c r="G3344" s="321" t="str">
        <f>IF($C3344=0,"",VLOOKUP($C3344,LDI!$I:$BB,15,0))</f>
        <v/>
      </c>
      <c r="H3344" s="321" t="str">
        <f>IF($C3344=0,"",VLOOKUP($C3344,LDI!$I:$BB,17,0))</f>
        <v/>
      </c>
      <c r="I3344" s="322" t="str">
        <f>IF($C3344=0,"",LBA!R3344)</f>
        <v/>
      </c>
      <c r="J3344" s="323" t="str">
        <f>IF($C3344=0,"",LBA!AD3344)</f>
        <v/>
      </c>
      <c r="K3344" s="323" t="str">
        <f>IF($C3344=0,"",LBA!AH3344)</f>
        <v/>
      </c>
      <c r="L3344" s="323" t="str">
        <f>IF($C3344=0,"",LBA!AI3344)</f>
        <v/>
      </c>
      <c r="M3344" s="295"/>
      <c r="P3344" s="294">
        <f>+LBA!G3344</f>
        <v>0</v>
      </c>
      <c r="Q3344" s="297" t="e">
        <f>VLOOKUP(P3344,'Kategori Aset'!$B:$C,2,0)</f>
        <v>#N/A</v>
      </c>
      <c r="R3344" s="297">
        <f>+LBA!U3344</f>
        <v>0</v>
      </c>
      <c r="S3344" s="297">
        <f>+LBA!C3344</f>
        <v>0</v>
      </c>
      <c r="T3344" s="297">
        <f>+LBA!V3344</f>
        <v>0</v>
      </c>
      <c r="U3344" s="298">
        <f>+LBA!E3344</f>
        <v>0</v>
      </c>
      <c r="V3344" s="298">
        <f>+LBA!A3344</f>
        <v>0</v>
      </c>
      <c r="W3344" s="298">
        <f>+LBA!C3344</f>
        <v>0</v>
      </c>
      <c r="Y3344" s="308" t="str">
        <f t="shared" si="52"/>
        <v/>
      </c>
    </row>
    <row r="3345" spans="1:25">
      <c r="A3345" s="320">
        <f>LBA!A3345</f>
        <v>0</v>
      </c>
      <c r="B3345" s="320">
        <f>LBA!E3345</f>
        <v>0</v>
      </c>
      <c r="C3345" s="320">
        <f>LBA!P3345</f>
        <v>0</v>
      </c>
      <c r="D3345" s="321" t="str">
        <f>IF($C3345=0,"",VLOOKUP($C3345,LDI!$I:$BB,37,0))</f>
        <v/>
      </c>
      <c r="E3345" s="320" t="str">
        <f>IF($C3345=0,"",LBA!I3345)</f>
        <v/>
      </c>
      <c r="F3345" s="320" t="str">
        <f>IF($C3345=0,"",LBA!Q3345)</f>
        <v/>
      </c>
      <c r="G3345" s="321" t="str">
        <f>IF($C3345=0,"",VLOOKUP($C3345,LDI!$I:$BB,15,0))</f>
        <v/>
      </c>
      <c r="H3345" s="321" t="str">
        <f>IF($C3345=0,"",VLOOKUP($C3345,LDI!$I:$BB,17,0))</f>
        <v/>
      </c>
      <c r="I3345" s="322" t="str">
        <f>IF($C3345=0,"",LBA!R3345)</f>
        <v/>
      </c>
      <c r="J3345" s="323" t="str">
        <f>IF($C3345=0,"",LBA!AD3345)</f>
        <v/>
      </c>
      <c r="K3345" s="323" t="str">
        <f>IF($C3345=0,"",LBA!AH3345)</f>
        <v/>
      </c>
      <c r="L3345" s="323" t="str">
        <f>IF($C3345=0,"",LBA!AI3345)</f>
        <v/>
      </c>
      <c r="M3345" s="295"/>
      <c r="P3345" s="294">
        <f>+LBA!G3345</f>
        <v>0</v>
      </c>
      <c r="Q3345" s="297" t="e">
        <f>VLOOKUP(P3345,'Kategori Aset'!$B:$C,2,0)</f>
        <v>#N/A</v>
      </c>
      <c r="R3345" s="297">
        <f>+LBA!U3345</f>
        <v>0</v>
      </c>
      <c r="S3345" s="297">
        <f>+LBA!C3345</f>
        <v>0</v>
      </c>
      <c r="T3345" s="297">
        <f>+LBA!V3345</f>
        <v>0</v>
      </c>
      <c r="U3345" s="298">
        <f>+LBA!E3345</f>
        <v>0</v>
      </c>
      <c r="V3345" s="298">
        <f>+LBA!A3345</f>
        <v>0</v>
      </c>
      <c r="W3345" s="298">
        <f>+LBA!C3345</f>
        <v>0</v>
      </c>
      <c r="Y3345" s="308" t="str">
        <f t="shared" si="52"/>
        <v/>
      </c>
    </row>
    <row r="3346" spans="1:25">
      <c r="A3346" s="320">
        <f>LBA!A3346</f>
        <v>0</v>
      </c>
      <c r="B3346" s="320">
        <f>LBA!E3346</f>
        <v>0</v>
      </c>
      <c r="C3346" s="320">
        <f>LBA!P3346</f>
        <v>0</v>
      </c>
      <c r="D3346" s="321" t="str">
        <f>IF($C3346=0,"",VLOOKUP($C3346,LDI!$I:$BB,37,0))</f>
        <v/>
      </c>
      <c r="E3346" s="320" t="str">
        <f>IF($C3346=0,"",LBA!I3346)</f>
        <v/>
      </c>
      <c r="F3346" s="320" t="str">
        <f>IF($C3346=0,"",LBA!Q3346)</f>
        <v/>
      </c>
      <c r="G3346" s="321" t="str">
        <f>IF($C3346=0,"",VLOOKUP($C3346,LDI!$I:$BB,15,0))</f>
        <v/>
      </c>
      <c r="H3346" s="321" t="str">
        <f>IF($C3346=0,"",VLOOKUP($C3346,LDI!$I:$BB,17,0))</f>
        <v/>
      </c>
      <c r="I3346" s="322" t="str">
        <f>IF($C3346=0,"",LBA!R3346)</f>
        <v/>
      </c>
      <c r="J3346" s="323" t="str">
        <f>IF($C3346=0,"",LBA!AD3346)</f>
        <v/>
      </c>
      <c r="K3346" s="323" t="str">
        <f>IF($C3346=0,"",LBA!AH3346)</f>
        <v/>
      </c>
      <c r="L3346" s="323" t="str">
        <f>IF($C3346=0,"",LBA!AI3346)</f>
        <v/>
      </c>
      <c r="M3346" s="295"/>
      <c r="P3346" s="294">
        <f>+LBA!G3346</f>
        <v>0</v>
      </c>
      <c r="Q3346" s="297" t="e">
        <f>VLOOKUP(P3346,'Kategori Aset'!$B:$C,2,0)</f>
        <v>#N/A</v>
      </c>
      <c r="R3346" s="297">
        <f>+LBA!U3346</f>
        <v>0</v>
      </c>
      <c r="S3346" s="297">
        <f>+LBA!C3346</f>
        <v>0</v>
      </c>
      <c r="T3346" s="297">
        <f>+LBA!V3346</f>
        <v>0</v>
      </c>
      <c r="U3346" s="298">
        <f>+LBA!E3346</f>
        <v>0</v>
      </c>
      <c r="V3346" s="298">
        <f>+LBA!A3346</f>
        <v>0</v>
      </c>
      <c r="W3346" s="298">
        <f>+LBA!C3346</f>
        <v>0</v>
      </c>
      <c r="Y3346" s="308" t="str">
        <f t="shared" si="52"/>
        <v/>
      </c>
    </row>
    <row r="3347" spans="1:25">
      <c r="A3347" s="320">
        <f>LBA!A3347</f>
        <v>0</v>
      </c>
      <c r="B3347" s="320">
        <f>LBA!E3347</f>
        <v>0</v>
      </c>
      <c r="C3347" s="320">
        <f>LBA!P3347</f>
        <v>0</v>
      </c>
      <c r="D3347" s="321" t="str">
        <f>IF($C3347=0,"",VLOOKUP($C3347,LDI!$I:$BB,37,0))</f>
        <v/>
      </c>
      <c r="E3347" s="320" t="str">
        <f>IF($C3347=0,"",LBA!I3347)</f>
        <v/>
      </c>
      <c r="F3347" s="320" t="str">
        <f>IF($C3347=0,"",LBA!Q3347)</f>
        <v/>
      </c>
      <c r="G3347" s="321" t="str">
        <f>IF($C3347=0,"",VLOOKUP($C3347,LDI!$I:$BB,15,0))</f>
        <v/>
      </c>
      <c r="H3347" s="321" t="str">
        <f>IF($C3347=0,"",VLOOKUP($C3347,LDI!$I:$BB,17,0))</f>
        <v/>
      </c>
      <c r="I3347" s="322" t="str">
        <f>IF($C3347=0,"",LBA!R3347)</f>
        <v/>
      </c>
      <c r="J3347" s="323" t="str">
        <f>IF($C3347=0,"",LBA!AD3347)</f>
        <v/>
      </c>
      <c r="K3347" s="323" t="str">
        <f>IF($C3347=0,"",LBA!AH3347)</f>
        <v/>
      </c>
      <c r="L3347" s="323" t="str">
        <f>IF($C3347=0,"",LBA!AI3347)</f>
        <v/>
      </c>
      <c r="M3347" s="295"/>
      <c r="P3347" s="294">
        <f>+LBA!G3347</f>
        <v>0</v>
      </c>
      <c r="Q3347" s="297" t="e">
        <f>VLOOKUP(P3347,'Kategori Aset'!$B:$C,2,0)</f>
        <v>#N/A</v>
      </c>
      <c r="R3347" s="297">
        <f>+LBA!U3347</f>
        <v>0</v>
      </c>
      <c r="S3347" s="297">
        <f>+LBA!C3347</f>
        <v>0</v>
      </c>
      <c r="T3347" s="297">
        <f>+LBA!V3347</f>
        <v>0</v>
      </c>
      <c r="U3347" s="298">
        <f>+LBA!E3347</f>
        <v>0</v>
      </c>
      <c r="V3347" s="298">
        <f>+LBA!A3347</f>
        <v>0</v>
      </c>
      <c r="W3347" s="298">
        <f>+LBA!C3347</f>
        <v>0</v>
      </c>
      <c r="Y3347" s="308" t="str">
        <f t="shared" si="52"/>
        <v/>
      </c>
    </row>
    <row r="3348" spans="1:25">
      <c r="A3348" s="320">
        <f>LBA!A3348</f>
        <v>0</v>
      </c>
      <c r="B3348" s="320">
        <f>LBA!E3348</f>
        <v>0</v>
      </c>
      <c r="C3348" s="320">
        <f>LBA!P3348</f>
        <v>0</v>
      </c>
      <c r="D3348" s="321" t="str">
        <f>IF($C3348=0,"",VLOOKUP($C3348,LDI!$I:$BB,37,0))</f>
        <v/>
      </c>
      <c r="E3348" s="320" t="str">
        <f>IF($C3348=0,"",LBA!I3348)</f>
        <v/>
      </c>
      <c r="F3348" s="320" t="str">
        <f>IF($C3348=0,"",LBA!Q3348)</f>
        <v/>
      </c>
      <c r="G3348" s="321" t="str">
        <f>IF($C3348=0,"",VLOOKUP($C3348,LDI!$I:$BB,15,0))</f>
        <v/>
      </c>
      <c r="H3348" s="321" t="str">
        <f>IF($C3348=0,"",VLOOKUP($C3348,LDI!$I:$BB,17,0))</f>
        <v/>
      </c>
      <c r="I3348" s="322" t="str">
        <f>IF($C3348=0,"",LBA!R3348)</f>
        <v/>
      </c>
      <c r="J3348" s="323" t="str">
        <f>IF($C3348=0,"",LBA!AD3348)</f>
        <v/>
      </c>
      <c r="K3348" s="323" t="str">
        <f>IF($C3348=0,"",LBA!AH3348)</f>
        <v/>
      </c>
      <c r="L3348" s="323" t="str">
        <f>IF($C3348=0,"",LBA!AI3348)</f>
        <v/>
      </c>
      <c r="M3348" s="295"/>
      <c r="P3348" s="294">
        <f>+LBA!G3348</f>
        <v>0</v>
      </c>
      <c r="Q3348" s="297" t="e">
        <f>VLOOKUP(P3348,'Kategori Aset'!$B:$C,2,0)</f>
        <v>#N/A</v>
      </c>
      <c r="R3348" s="297">
        <f>+LBA!U3348</f>
        <v>0</v>
      </c>
      <c r="S3348" s="297">
        <f>+LBA!C3348</f>
        <v>0</v>
      </c>
      <c r="T3348" s="297">
        <f>+LBA!V3348</f>
        <v>0</v>
      </c>
      <c r="U3348" s="298">
        <f>+LBA!E3348</f>
        <v>0</v>
      </c>
      <c r="V3348" s="298">
        <f>+LBA!A3348</f>
        <v>0</v>
      </c>
      <c r="W3348" s="298">
        <f>+LBA!C3348</f>
        <v>0</v>
      </c>
      <c r="Y3348" s="308" t="str">
        <f t="shared" si="52"/>
        <v/>
      </c>
    </row>
    <row r="3349" spans="1:25">
      <c r="A3349" s="320">
        <f>LBA!A3349</f>
        <v>0</v>
      </c>
      <c r="B3349" s="320">
        <f>LBA!E3349</f>
        <v>0</v>
      </c>
      <c r="C3349" s="320">
        <f>LBA!P3349</f>
        <v>0</v>
      </c>
      <c r="D3349" s="321" t="str">
        <f>IF($C3349=0,"",VLOOKUP($C3349,LDI!$I:$BB,37,0))</f>
        <v/>
      </c>
      <c r="E3349" s="320" t="str">
        <f>IF($C3349=0,"",LBA!I3349)</f>
        <v/>
      </c>
      <c r="F3349" s="320" t="str">
        <f>IF($C3349=0,"",LBA!Q3349)</f>
        <v/>
      </c>
      <c r="G3349" s="321" t="str">
        <f>IF($C3349=0,"",VLOOKUP($C3349,LDI!$I:$BB,15,0))</f>
        <v/>
      </c>
      <c r="H3349" s="321" t="str">
        <f>IF($C3349=0,"",VLOOKUP($C3349,LDI!$I:$BB,17,0))</f>
        <v/>
      </c>
      <c r="I3349" s="322" t="str">
        <f>IF($C3349=0,"",LBA!R3349)</f>
        <v/>
      </c>
      <c r="J3349" s="323" t="str">
        <f>IF($C3349=0,"",LBA!AD3349)</f>
        <v/>
      </c>
      <c r="K3349" s="323" t="str">
        <f>IF($C3349=0,"",LBA!AH3349)</f>
        <v/>
      </c>
      <c r="L3349" s="323" t="str">
        <f>IF($C3349=0,"",LBA!AI3349)</f>
        <v/>
      </c>
      <c r="M3349" s="295"/>
      <c r="P3349" s="294">
        <f>+LBA!G3349</f>
        <v>0</v>
      </c>
      <c r="Q3349" s="297" t="e">
        <f>VLOOKUP(P3349,'Kategori Aset'!$B:$C,2,0)</f>
        <v>#N/A</v>
      </c>
      <c r="R3349" s="297">
        <f>+LBA!U3349</f>
        <v>0</v>
      </c>
      <c r="S3349" s="297">
        <f>+LBA!C3349</f>
        <v>0</v>
      </c>
      <c r="T3349" s="297">
        <f>+LBA!V3349</f>
        <v>0</v>
      </c>
      <c r="U3349" s="298">
        <f>+LBA!E3349</f>
        <v>0</v>
      </c>
      <c r="V3349" s="298">
        <f>+LBA!A3349</f>
        <v>0</v>
      </c>
      <c r="W3349" s="298">
        <f>+LBA!C3349</f>
        <v>0</v>
      </c>
      <c r="Y3349" s="308" t="str">
        <f t="shared" si="52"/>
        <v/>
      </c>
    </row>
    <row r="3350" spans="1:25">
      <c r="A3350" s="320">
        <f>LBA!A3350</f>
        <v>0</v>
      </c>
      <c r="B3350" s="320">
        <f>LBA!E3350</f>
        <v>0</v>
      </c>
      <c r="C3350" s="320">
        <f>LBA!P3350</f>
        <v>0</v>
      </c>
      <c r="D3350" s="321" t="str">
        <f>IF($C3350=0,"",VLOOKUP($C3350,LDI!$I:$BB,37,0))</f>
        <v/>
      </c>
      <c r="E3350" s="320" t="str">
        <f>IF($C3350=0,"",LBA!I3350)</f>
        <v/>
      </c>
      <c r="F3350" s="320" t="str">
        <f>IF($C3350=0,"",LBA!Q3350)</f>
        <v/>
      </c>
      <c r="G3350" s="321" t="str">
        <f>IF($C3350=0,"",VLOOKUP($C3350,LDI!$I:$BB,15,0))</f>
        <v/>
      </c>
      <c r="H3350" s="321" t="str">
        <f>IF($C3350=0,"",VLOOKUP($C3350,LDI!$I:$BB,17,0))</f>
        <v/>
      </c>
      <c r="I3350" s="322" t="str">
        <f>IF($C3350=0,"",LBA!R3350)</f>
        <v/>
      </c>
      <c r="J3350" s="323" t="str">
        <f>IF($C3350=0,"",LBA!AD3350)</f>
        <v/>
      </c>
      <c r="K3350" s="323" t="str">
        <f>IF($C3350=0,"",LBA!AH3350)</f>
        <v/>
      </c>
      <c r="L3350" s="323" t="str">
        <f>IF($C3350=0,"",LBA!AI3350)</f>
        <v/>
      </c>
      <c r="M3350" s="295"/>
      <c r="P3350" s="294">
        <f>+LBA!G3350</f>
        <v>0</v>
      </c>
      <c r="Q3350" s="297" t="e">
        <f>VLOOKUP(P3350,'Kategori Aset'!$B:$C,2,0)</f>
        <v>#N/A</v>
      </c>
      <c r="R3350" s="297">
        <f>+LBA!U3350</f>
        <v>0</v>
      </c>
      <c r="S3350" s="297">
        <f>+LBA!C3350</f>
        <v>0</v>
      </c>
      <c r="T3350" s="297">
        <f>+LBA!V3350</f>
        <v>0</v>
      </c>
      <c r="U3350" s="298">
        <f>+LBA!E3350</f>
        <v>0</v>
      </c>
      <c r="V3350" s="298">
        <f>+LBA!A3350</f>
        <v>0</v>
      </c>
      <c r="W3350" s="298">
        <f>+LBA!C3350</f>
        <v>0</v>
      </c>
      <c r="Y3350" s="308" t="str">
        <f t="shared" si="52"/>
        <v/>
      </c>
    </row>
    <row r="3351" spans="1:25">
      <c r="A3351" s="320">
        <f>LBA!A3351</f>
        <v>0</v>
      </c>
      <c r="B3351" s="320">
        <f>LBA!E3351</f>
        <v>0</v>
      </c>
      <c r="C3351" s="320">
        <f>LBA!P3351</f>
        <v>0</v>
      </c>
      <c r="D3351" s="321" t="str">
        <f>IF($C3351=0,"",VLOOKUP($C3351,LDI!$I:$BB,37,0))</f>
        <v/>
      </c>
      <c r="E3351" s="320" t="str">
        <f>IF($C3351=0,"",LBA!I3351)</f>
        <v/>
      </c>
      <c r="F3351" s="320" t="str">
        <f>IF($C3351=0,"",LBA!Q3351)</f>
        <v/>
      </c>
      <c r="G3351" s="321" t="str">
        <f>IF($C3351=0,"",VLOOKUP($C3351,LDI!$I:$BB,15,0))</f>
        <v/>
      </c>
      <c r="H3351" s="321" t="str">
        <f>IF($C3351=0,"",VLOOKUP($C3351,LDI!$I:$BB,17,0))</f>
        <v/>
      </c>
      <c r="I3351" s="322" t="str">
        <f>IF($C3351=0,"",LBA!R3351)</f>
        <v/>
      </c>
      <c r="J3351" s="323" t="str">
        <f>IF($C3351=0,"",LBA!AD3351)</f>
        <v/>
      </c>
      <c r="K3351" s="323" t="str">
        <f>IF($C3351=0,"",LBA!AH3351)</f>
        <v/>
      </c>
      <c r="L3351" s="323" t="str">
        <f>IF($C3351=0,"",LBA!AI3351)</f>
        <v/>
      </c>
      <c r="M3351" s="295"/>
      <c r="P3351" s="294">
        <f>+LBA!G3351</f>
        <v>0</v>
      </c>
      <c r="Q3351" s="297" t="e">
        <f>VLOOKUP(P3351,'Kategori Aset'!$B:$C,2,0)</f>
        <v>#N/A</v>
      </c>
      <c r="R3351" s="297">
        <f>+LBA!U3351</f>
        <v>0</v>
      </c>
      <c r="S3351" s="297">
        <f>+LBA!C3351</f>
        <v>0</v>
      </c>
      <c r="T3351" s="297">
        <f>+LBA!V3351</f>
        <v>0</v>
      </c>
      <c r="U3351" s="298">
        <f>+LBA!E3351</f>
        <v>0</v>
      </c>
      <c r="V3351" s="298">
        <f>+LBA!A3351</f>
        <v>0</v>
      </c>
      <c r="W3351" s="298">
        <f>+LBA!C3351</f>
        <v>0</v>
      </c>
      <c r="Y3351" s="308" t="str">
        <f t="shared" si="52"/>
        <v/>
      </c>
    </row>
    <row r="3352" spans="1:25">
      <c r="A3352" s="320">
        <f>LBA!A3352</f>
        <v>0</v>
      </c>
      <c r="B3352" s="320">
        <f>LBA!E3352</f>
        <v>0</v>
      </c>
      <c r="C3352" s="320">
        <f>LBA!P3352</f>
        <v>0</v>
      </c>
      <c r="D3352" s="321" t="str">
        <f>IF($C3352=0,"",VLOOKUP($C3352,LDI!$I:$BB,37,0))</f>
        <v/>
      </c>
      <c r="E3352" s="320" t="str">
        <f>IF($C3352=0,"",LBA!I3352)</f>
        <v/>
      </c>
      <c r="F3352" s="320" t="str">
        <f>IF($C3352=0,"",LBA!Q3352)</f>
        <v/>
      </c>
      <c r="G3352" s="321" t="str">
        <f>IF($C3352=0,"",VLOOKUP($C3352,LDI!$I:$BB,15,0))</f>
        <v/>
      </c>
      <c r="H3352" s="321" t="str">
        <f>IF($C3352=0,"",VLOOKUP($C3352,LDI!$I:$BB,17,0))</f>
        <v/>
      </c>
      <c r="I3352" s="322" t="str">
        <f>IF($C3352=0,"",LBA!R3352)</f>
        <v/>
      </c>
      <c r="J3352" s="323" t="str">
        <f>IF($C3352=0,"",LBA!AD3352)</f>
        <v/>
      </c>
      <c r="K3352" s="323" t="str">
        <f>IF($C3352=0,"",LBA!AH3352)</f>
        <v/>
      </c>
      <c r="L3352" s="323" t="str">
        <f>IF($C3352=0,"",LBA!AI3352)</f>
        <v/>
      </c>
      <c r="M3352" s="295"/>
      <c r="P3352" s="294">
        <f>+LBA!G3352</f>
        <v>0</v>
      </c>
      <c r="Q3352" s="297" t="e">
        <f>VLOOKUP(P3352,'Kategori Aset'!$B:$C,2,0)</f>
        <v>#N/A</v>
      </c>
      <c r="R3352" s="297">
        <f>+LBA!U3352</f>
        <v>0</v>
      </c>
      <c r="S3352" s="297">
        <f>+LBA!C3352</f>
        <v>0</v>
      </c>
      <c r="T3352" s="297">
        <f>+LBA!V3352</f>
        <v>0</v>
      </c>
      <c r="U3352" s="298">
        <f>+LBA!E3352</f>
        <v>0</v>
      </c>
      <c r="V3352" s="298">
        <f>+LBA!A3352</f>
        <v>0</v>
      </c>
      <c r="W3352" s="298">
        <f>+LBA!C3352</f>
        <v>0</v>
      </c>
      <c r="Y3352" s="308" t="str">
        <f t="shared" si="52"/>
        <v/>
      </c>
    </row>
    <row r="3353" spans="1:25">
      <c r="A3353" s="320">
        <f>LBA!A3353</f>
        <v>0</v>
      </c>
      <c r="B3353" s="320">
        <f>LBA!E3353</f>
        <v>0</v>
      </c>
      <c r="C3353" s="320">
        <f>LBA!P3353</f>
        <v>0</v>
      </c>
      <c r="D3353" s="321" t="str">
        <f>IF($C3353=0,"",VLOOKUP($C3353,LDI!$I:$BB,37,0))</f>
        <v/>
      </c>
      <c r="E3353" s="320" t="str">
        <f>IF($C3353=0,"",LBA!I3353)</f>
        <v/>
      </c>
      <c r="F3353" s="320" t="str">
        <f>IF($C3353=0,"",LBA!Q3353)</f>
        <v/>
      </c>
      <c r="G3353" s="321" t="str">
        <f>IF($C3353=0,"",VLOOKUP($C3353,LDI!$I:$BB,15,0))</f>
        <v/>
      </c>
      <c r="H3353" s="321" t="str">
        <f>IF($C3353=0,"",VLOOKUP($C3353,LDI!$I:$BB,17,0))</f>
        <v/>
      </c>
      <c r="I3353" s="322" t="str">
        <f>IF($C3353=0,"",LBA!R3353)</f>
        <v/>
      </c>
      <c r="J3353" s="323" t="str">
        <f>IF($C3353=0,"",LBA!AD3353)</f>
        <v/>
      </c>
      <c r="K3353" s="323" t="str">
        <f>IF($C3353=0,"",LBA!AH3353)</f>
        <v/>
      </c>
      <c r="L3353" s="323" t="str">
        <f>IF($C3353=0,"",LBA!AI3353)</f>
        <v/>
      </c>
      <c r="M3353" s="295"/>
      <c r="P3353" s="294">
        <f>+LBA!G3353</f>
        <v>0</v>
      </c>
      <c r="Q3353" s="297" t="e">
        <f>VLOOKUP(P3353,'Kategori Aset'!$B:$C,2,0)</f>
        <v>#N/A</v>
      </c>
      <c r="R3353" s="297">
        <f>+LBA!U3353</f>
        <v>0</v>
      </c>
      <c r="S3353" s="297">
        <f>+LBA!C3353</f>
        <v>0</v>
      </c>
      <c r="T3353" s="297">
        <f>+LBA!V3353</f>
        <v>0</v>
      </c>
      <c r="U3353" s="298">
        <f>+LBA!E3353</f>
        <v>0</v>
      </c>
      <c r="V3353" s="298">
        <f>+LBA!A3353</f>
        <v>0</v>
      </c>
      <c r="W3353" s="298">
        <f>+LBA!C3353</f>
        <v>0</v>
      </c>
      <c r="Y3353" s="308" t="str">
        <f t="shared" si="52"/>
        <v/>
      </c>
    </row>
    <row r="3354" spans="1:25">
      <c r="A3354" s="320">
        <f>LBA!A3354</f>
        <v>0</v>
      </c>
      <c r="B3354" s="320">
        <f>LBA!E3354</f>
        <v>0</v>
      </c>
      <c r="C3354" s="320">
        <f>LBA!P3354</f>
        <v>0</v>
      </c>
      <c r="D3354" s="321" t="str">
        <f>IF($C3354=0,"",VLOOKUP($C3354,LDI!$I:$BB,37,0))</f>
        <v/>
      </c>
      <c r="E3354" s="320" t="str">
        <f>IF($C3354=0,"",LBA!I3354)</f>
        <v/>
      </c>
      <c r="F3354" s="320" t="str">
        <f>IF($C3354=0,"",LBA!Q3354)</f>
        <v/>
      </c>
      <c r="G3354" s="321" t="str">
        <f>IF($C3354=0,"",VLOOKUP($C3354,LDI!$I:$BB,15,0))</f>
        <v/>
      </c>
      <c r="H3354" s="321" t="str">
        <f>IF($C3354=0,"",VLOOKUP($C3354,LDI!$I:$BB,17,0))</f>
        <v/>
      </c>
      <c r="I3354" s="322" t="str">
        <f>IF($C3354=0,"",LBA!R3354)</f>
        <v/>
      </c>
      <c r="J3354" s="323" t="str">
        <f>IF($C3354=0,"",LBA!AD3354)</f>
        <v/>
      </c>
      <c r="K3354" s="323" t="str">
        <f>IF($C3354=0,"",LBA!AH3354)</f>
        <v/>
      </c>
      <c r="L3354" s="323" t="str">
        <f>IF($C3354=0,"",LBA!AI3354)</f>
        <v/>
      </c>
      <c r="M3354" s="295"/>
      <c r="P3354" s="294">
        <f>+LBA!G3354</f>
        <v>0</v>
      </c>
      <c r="Q3354" s="297" t="e">
        <f>VLOOKUP(P3354,'Kategori Aset'!$B:$C,2,0)</f>
        <v>#N/A</v>
      </c>
      <c r="R3354" s="297">
        <f>+LBA!U3354</f>
        <v>0</v>
      </c>
      <c r="S3354" s="297">
        <f>+LBA!C3354</f>
        <v>0</v>
      </c>
      <c r="T3354" s="297">
        <f>+LBA!V3354</f>
        <v>0</v>
      </c>
      <c r="U3354" s="298">
        <f>+LBA!E3354</f>
        <v>0</v>
      </c>
      <c r="V3354" s="298">
        <f>+LBA!A3354</f>
        <v>0</v>
      </c>
      <c r="W3354" s="298">
        <f>+LBA!C3354</f>
        <v>0</v>
      </c>
      <c r="Y3354" s="308" t="str">
        <f t="shared" si="52"/>
        <v/>
      </c>
    </row>
    <row r="3355" spans="1:25">
      <c r="A3355" s="320">
        <f>LBA!A3355</f>
        <v>0</v>
      </c>
      <c r="B3355" s="320">
        <f>LBA!E3355</f>
        <v>0</v>
      </c>
      <c r="C3355" s="320">
        <f>LBA!P3355</f>
        <v>0</v>
      </c>
      <c r="D3355" s="321" t="str">
        <f>IF($C3355=0,"",VLOOKUP($C3355,LDI!$I:$BB,37,0))</f>
        <v/>
      </c>
      <c r="E3355" s="320" t="str">
        <f>IF($C3355=0,"",LBA!I3355)</f>
        <v/>
      </c>
      <c r="F3355" s="320" t="str">
        <f>IF($C3355=0,"",LBA!Q3355)</f>
        <v/>
      </c>
      <c r="G3355" s="321" t="str">
        <f>IF($C3355=0,"",VLOOKUP($C3355,LDI!$I:$BB,15,0))</f>
        <v/>
      </c>
      <c r="H3355" s="321" t="str">
        <f>IF($C3355=0,"",VLOOKUP($C3355,LDI!$I:$BB,17,0))</f>
        <v/>
      </c>
      <c r="I3355" s="322" t="str">
        <f>IF($C3355=0,"",LBA!R3355)</f>
        <v/>
      </c>
      <c r="J3355" s="323" t="str">
        <f>IF($C3355=0,"",LBA!AD3355)</f>
        <v/>
      </c>
      <c r="K3355" s="323" t="str">
        <f>IF($C3355=0,"",LBA!AH3355)</f>
        <v/>
      </c>
      <c r="L3355" s="323" t="str">
        <f>IF($C3355=0,"",LBA!AI3355)</f>
        <v/>
      </c>
      <c r="M3355" s="295"/>
      <c r="P3355" s="294">
        <f>+LBA!G3355</f>
        <v>0</v>
      </c>
      <c r="Q3355" s="297" t="e">
        <f>VLOOKUP(P3355,'Kategori Aset'!$B:$C,2,0)</f>
        <v>#N/A</v>
      </c>
      <c r="R3355" s="297">
        <f>+LBA!U3355</f>
        <v>0</v>
      </c>
      <c r="S3355" s="297">
        <f>+LBA!C3355</f>
        <v>0</v>
      </c>
      <c r="T3355" s="297">
        <f>+LBA!V3355</f>
        <v>0</v>
      </c>
      <c r="U3355" s="298">
        <f>+LBA!E3355</f>
        <v>0</v>
      </c>
      <c r="V3355" s="298">
        <f>+LBA!A3355</f>
        <v>0</v>
      </c>
      <c r="W3355" s="298">
        <f>+LBA!C3355</f>
        <v>0</v>
      </c>
      <c r="Y3355" s="308" t="str">
        <f t="shared" si="52"/>
        <v/>
      </c>
    </row>
    <row r="3356" spans="1:25">
      <c r="A3356" s="320">
        <f>LBA!A3356</f>
        <v>0</v>
      </c>
      <c r="B3356" s="320">
        <f>LBA!E3356</f>
        <v>0</v>
      </c>
      <c r="C3356" s="320">
        <f>LBA!P3356</f>
        <v>0</v>
      </c>
      <c r="D3356" s="321" t="str">
        <f>IF($C3356=0,"",VLOOKUP($C3356,LDI!$I:$BB,37,0))</f>
        <v/>
      </c>
      <c r="E3356" s="320" t="str">
        <f>IF($C3356=0,"",LBA!I3356)</f>
        <v/>
      </c>
      <c r="F3356" s="320" t="str">
        <f>IF($C3356=0,"",LBA!Q3356)</f>
        <v/>
      </c>
      <c r="G3356" s="321" t="str">
        <f>IF($C3356=0,"",VLOOKUP($C3356,LDI!$I:$BB,15,0))</f>
        <v/>
      </c>
      <c r="H3356" s="321" t="str">
        <f>IF($C3356=0,"",VLOOKUP($C3356,LDI!$I:$BB,17,0))</f>
        <v/>
      </c>
      <c r="I3356" s="322" t="str">
        <f>IF($C3356=0,"",LBA!R3356)</f>
        <v/>
      </c>
      <c r="J3356" s="323" t="str">
        <f>IF($C3356=0,"",LBA!AD3356)</f>
        <v/>
      </c>
      <c r="K3356" s="323" t="str">
        <f>IF($C3356=0,"",LBA!AH3356)</f>
        <v/>
      </c>
      <c r="L3356" s="323" t="str">
        <f>IF($C3356=0,"",LBA!AI3356)</f>
        <v/>
      </c>
      <c r="M3356" s="295"/>
      <c r="P3356" s="294">
        <f>+LBA!G3356</f>
        <v>0</v>
      </c>
      <c r="Q3356" s="297" t="e">
        <f>VLOOKUP(P3356,'Kategori Aset'!$B:$C,2,0)</f>
        <v>#N/A</v>
      </c>
      <c r="R3356" s="297">
        <f>+LBA!U3356</f>
        <v>0</v>
      </c>
      <c r="S3356" s="297">
        <f>+LBA!C3356</f>
        <v>0</v>
      </c>
      <c r="T3356" s="297">
        <f>+LBA!V3356</f>
        <v>0</v>
      </c>
      <c r="U3356" s="298">
        <f>+LBA!E3356</f>
        <v>0</v>
      </c>
      <c r="V3356" s="298">
        <f>+LBA!A3356</f>
        <v>0</v>
      </c>
      <c r="W3356" s="298">
        <f>+LBA!C3356</f>
        <v>0</v>
      </c>
      <c r="Y3356" s="308" t="str">
        <f t="shared" si="52"/>
        <v/>
      </c>
    </row>
    <row r="3357" spans="1:25">
      <c r="A3357" s="320">
        <f>LBA!A3357</f>
        <v>0</v>
      </c>
      <c r="B3357" s="320">
        <f>LBA!E3357</f>
        <v>0</v>
      </c>
      <c r="C3357" s="320">
        <f>LBA!P3357</f>
        <v>0</v>
      </c>
      <c r="D3357" s="321" t="str">
        <f>IF($C3357=0,"",VLOOKUP($C3357,LDI!$I:$BB,37,0))</f>
        <v/>
      </c>
      <c r="E3357" s="320" t="str">
        <f>IF($C3357=0,"",LBA!I3357)</f>
        <v/>
      </c>
      <c r="F3357" s="320" t="str">
        <f>IF($C3357=0,"",LBA!Q3357)</f>
        <v/>
      </c>
      <c r="G3357" s="321" t="str">
        <f>IF($C3357=0,"",VLOOKUP($C3357,LDI!$I:$BB,15,0))</f>
        <v/>
      </c>
      <c r="H3357" s="321" t="str">
        <f>IF($C3357=0,"",VLOOKUP($C3357,LDI!$I:$BB,17,0))</f>
        <v/>
      </c>
      <c r="I3357" s="322" t="str">
        <f>IF($C3357=0,"",LBA!R3357)</f>
        <v/>
      </c>
      <c r="J3357" s="323" t="str">
        <f>IF($C3357=0,"",LBA!AD3357)</f>
        <v/>
      </c>
      <c r="K3357" s="323" t="str">
        <f>IF($C3357=0,"",LBA!AH3357)</f>
        <v/>
      </c>
      <c r="L3357" s="323" t="str">
        <f>IF($C3357=0,"",LBA!AI3357)</f>
        <v/>
      </c>
      <c r="M3357" s="295"/>
      <c r="P3357" s="294">
        <f>+LBA!G3357</f>
        <v>0</v>
      </c>
      <c r="Q3357" s="297" t="e">
        <f>VLOOKUP(P3357,'Kategori Aset'!$B:$C,2,0)</f>
        <v>#N/A</v>
      </c>
      <c r="R3357" s="297">
        <f>+LBA!U3357</f>
        <v>0</v>
      </c>
      <c r="S3357" s="297">
        <f>+LBA!C3357</f>
        <v>0</v>
      </c>
      <c r="T3357" s="297">
        <f>+LBA!V3357</f>
        <v>0</v>
      </c>
      <c r="U3357" s="298">
        <f>+LBA!E3357</f>
        <v>0</v>
      </c>
      <c r="V3357" s="298">
        <f>+LBA!A3357</f>
        <v>0</v>
      </c>
      <c r="W3357" s="298">
        <f>+LBA!C3357</f>
        <v>0</v>
      </c>
      <c r="Y3357" s="308" t="str">
        <f t="shared" si="52"/>
        <v/>
      </c>
    </row>
    <row r="3358" spans="1:25">
      <c r="A3358" s="320">
        <f>LBA!A3358</f>
        <v>0</v>
      </c>
      <c r="B3358" s="320">
        <f>LBA!E3358</f>
        <v>0</v>
      </c>
      <c r="C3358" s="320">
        <f>LBA!P3358</f>
        <v>0</v>
      </c>
      <c r="D3358" s="321" t="str">
        <f>IF($C3358=0,"",VLOOKUP($C3358,LDI!$I:$BB,37,0))</f>
        <v/>
      </c>
      <c r="E3358" s="320" t="str">
        <f>IF($C3358=0,"",LBA!I3358)</f>
        <v/>
      </c>
      <c r="F3358" s="320" t="str">
        <f>IF($C3358=0,"",LBA!Q3358)</f>
        <v/>
      </c>
      <c r="G3358" s="321" t="str">
        <f>IF($C3358=0,"",VLOOKUP($C3358,LDI!$I:$BB,15,0))</f>
        <v/>
      </c>
      <c r="H3358" s="321" t="str">
        <f>IF($C3358=0,"",VLOOKUP($C3358,LDI!$I:$BB,17,0))</f>
        <v/>
      </c>
      <c r="I3358" s="322" t="str">
        <f>IF($C3358=0,"",LBA!R3358)</f>
        <v/>
      </c>
      <c r="J3358" s="323" t="str">
        <f>IF($C3358=0,"",LBA!AD3358)</f>
        <v/>
      </c>
      <c r="K3358" s="323" t="str">
        <f>IF($C3358=0,"",LBA!AH3358)</f>
        <v/>
      </c>
      <c r="L3358" s="323" t="str">
        <f>IF($C3358=0,"",LBA!AI3358)</f>
        <v/>
      </c>
      <c r="M3358" s="295"/>
      <c r="P3358" s="294">
        <f>+LBA!G3358</f>
        <v>0</v>
      </c>
      <c r="Q3358" s="297" t="e">
        <f>VLOOKUP(P3358,'Kategori Aset'!$B:$C,2,0)</f>
        <v>#N/A</v>
      </c>
      <c r="R3358" s="297">
        <f>+LBA!U3358</f>
        <v>0</v>
      </c>
      <c r="S3358" s="297">
        <f>+LBA!C3358</f>
        <v>0</v>
      </c>
      <c r="T3358" s="297">
        <f>+LBA!V3358</f>
        <v>0</v>
      </c>
      <c r="U3358" s="298">
        <f>+LBA!E3358</f>
        <v>0</v>
      </c>
      <c r="V3358" s="298">
        <f>+LBA!A3358</f>
        <v>0</v>
      </c>
      <c r="W3358" s="298">
        <f>+LBA!C3358</f>
        <v>0</v>
      </c>
      <c r="Y3358" s="308" t="str">
        <f t="shared" si="52"/>
        <v/>
      </c>
    </row>
    <row r="3359" spans="1:25">
      <c r="A3359" s="320">
        <f>LBA!A3359</f>
        <v>0</v>
      </c>
      <c r="B3359" s="320">
        <f>LBA!E3359</f>
        <v>0</v>
      </c>
      <c r="C3359" s="320">
        <f>LBA!P3359</f>
        <v>0</v>
      </c>
      <c r="D3359" s="321" t="str">
        <f>IF($C3359=0,"",VLOOKUP($C3359,LDI!$I:$BB,37,0))</f>
        <v/>
      </c>
      <c r="E3359" s="320" t="str">
        <f>IF($C3359=0,"",LBA!I3359)</f>
        <v/>
      </c>
      <c r="F3359" s="320" t="str">
        <f>IF($C3359=0,"",LBA!Q3359)</f>
        <v/>
      </c>
      <c r="G3359" s="321" t="str">
        <f>IF($C3359=0,"",VLOOKUP($C3359,LDI!$I:$BB,15,0))</f>
        <v/>
      </c>
      <c r="H3359" s="321" t="str">
        <f>IF($C3359=0,"",VLOOKUP($C3359,LDI!$I:$BB,17,0))</f>
        <v/>
      </c>
      <c r="I3359" s="322" t="str">
        <f>IF($C3359=0,"",LBA!R3359)</f>
        <v/>
      </c>
      <c r="J3359" s="323" t="str">
        <f>IF($C3359=0,"",LBA!AD3359)</f>
        <v/>
      </c>
      <c r="K3359" s="323" t="str">
        <f>IF($C3359=0,"",LBA!AH3359)</f>
        <v/>
      </c>
      <c r="L3359" s="323" t="str">
        <f>IF($C3359=0,"",LBA!AI3359)</f>
        <v/>
      </c>
      <c r="M3359" s="295"/>
      <c r="P3359" s="294">
        <f>+LBA!G3359</f>
        <v>0</v>
      </c>
      <c r="Q3359" s="297" t="e">
        <f>VLOOKUP(P3359,'Kategori Aset'!$B:$C,2,0)</f>
        <v>#N/A</v>
      </c>
      <c r="R3359" s="297">
        <f>+LBA!U3359</f>
        <v>0</v>
      </c>
      <c r="S3359" s="297">
        <f>+LBA!C3359</f>
        <v>0</v>
      </c>
      <c r="T3359" s="297">
        <f>+LBA!V3359</f>
        <v>0</v>
      </c>
      <c r="U3359" s="298">
        <f>+LBA!E3359</f>
        <v>0</v>
      </c>
      <c r="V3359" s="298">
        <f>+LBA!A3359</f>
        <v>0</v>
      </c>
      <c r="W3359" s="298">
        <f>+LBA!C3359</f>
        <v>0</v>
      </c>
      <c r="Y3359" s="308" t="str">
        <f t="shared" si="52"/>
        <v/>
      </c>
    </row>
    <row r="3360" spans="1:25">
      <c r="A3360" s="320">
        <f>LBA!A3360</f>
        <v>0</v>
      </c>
      <c r="B3360" s="320">
        <f>LBA!E3360</f>
        <v>0</v>
      </c>
      <c r="C3360" s="320">
        <f>LBA!P3360</f>
        <v>0</v>
      </c>
      <c r="D3360" s="321" t="str">
        <f>IF($C3360=0,"",VLOOKUP($C3360,LDI!$I:$BB,37,0))</f>
        <v/>
      </c>
      <c r="E3360" s="320" t="str">
        <f>IF($C3360=0,"",LBA!I3360)</f>
        <v/>
      </c>
      <c r="F3360" s="320" t="str">
        <f>IF($C3360=0,"",LBA!Q3360)</f>
        <v/>
      </c>
      <c r="G3360" s="321" t="str">
        <f>IF($C3360=0,"",VLOOKUP($C3360,LDI!$I:$BB,15,0))</f>
        <v/>
      </c>
      <c r="H3360" s="321" t="str">
        <f>IF($C3360=0,"",VLOOKUP($C3360,LDI!$I:$BB,17,0))</f>
        <v/>
      </c>
      <c r="I3360" s="322" t="str">
        <f>IF($C3360=0,"",LBA!R3360)</f>
        <v/>
      </c>
      <c r="J3360" s="323" t="str">
        <f>IF($C3360=0,"",LBA!AD3360)</f>
        <v/>
      </c>
      <c r="K3360" s="323" t="str">
        <f>IF($C3360=0,"",LBA!AH3360)</f>
        <v/>
      </c>
      <c r="L3360" s="323" t="str">
        <f>IF($C3360=0,"",LBA!AI3360)</f>
        <v/>
      </c>
      <c r="M3360" s="295"/>
      <c r="P3360" s="294">
        <f>+LBA!G3360</f>
        <v>0</v>
      </c>
      <c r="Q3360" s="297" t="e">
        <f>VLOOKUP(P3360,'Kategori Aset'!$B:$C,2,0)</f>
        <v>#N/A</v>
      </c>
      <c r="R3360" s="297">
        <f>+LBA!U3360</f>
        <v>0</v>
      </c>
      <c r="S3360" s="297">
        <f>+LBA!C3360</f>
        <v>0</v>
      </c>
      <c r="T3360" s="297">
        <f>+LBA!V3360</f>
        <v>0</v>
      </c>
      <c r="U3360" s="298">
        <f>+LBA!E3360</f>
        <v>0</v>
      </c>
      <c r="V3360" s="298">
        <f>+LBA!A3360</f>
        <v>0</v>
      </c>
      <c r="W3360" s="298">
        <f>+LBA!C3360</f>
        <v>0</v>
      </c>
      <c r="Y3360" s="308" t="str">
        <f t="shared" si="52"/>
        <v/>
      </c>
    </row>
    <row r="3361" spans="1:25">
      <c r="A3361" s="320">
        <f>LBA!A3361</f>
        <v>0</v>
      </c>
      <c r="B3361" s="320">
        <f>LBA!E3361</f>
        <v>0</v>
      </c>
      <c r="C3361" s="320">
        <f>LBA!P3361</f>
        <v>0</v>
      </c>
      <c r="D3361" s="321" t="str">
        <f>IF($C3361=0,"",VLOOKUP($C3361,LDI!$I:$BB,37,0))</f>
        <v/>
      </c>
      <c r="E3361" s="320" t="str">
        <f>IF($C3361=0,"",LBA!I3361)</f>
        <v/>
      </c>
      <c r="F3361" s="320" t="str">
        <f>IF($C3361=0,"",LBA!Q3361)</f>
        <v/>
      </c>
      <c r="G3361" s="321" t="str">
        <f>IF($C3361=0,"",VLOOKUP($C3361,LDI!$I:$BB,15,0))</f>
        <v/>
      </c>
      <c r="H3361" s="321" t="str">
        <f>IF($C3361=0,"",VLOOKUP($C3361,LDI!$I:$BB,17,0))</f>
        <v/>
      </c>
      <c r="I3361" s="322" t="str">
        <f>IF($C3361=0,"",LBA!R3361)</f>
        <v/>
      </c>
      <c r="J3361" s="323" t="str">
        <f>IF($C3361=0,"",LBA!AD3361)</f>
        <v/>
      </c>
      <c r="K3361" s="323" t="str">
        <f>IF($C3361=0,"",LBA!AH3361)</f>
        <v/>
      </c>
      <c r="L3361" s="323" t="str">
        <f>IF($C3361=0,"",LBA!AI3361)</f>
        <v/>
      </c>
      <c r="M3361" s="295"/>
      <c r="P3361" s="294">
        <f>+LBA!G3361</f>
        <v>0</v>
      </c>
      <c r="Q3361" s="297" t="e">
        <f>VLOOKUP(P3361,'Kategori Aset'!$B:$C,2,0)</f>
        <v>#N/A</v>
      </c>
      <c r="R3361" s="297">
        <f>+LBA!U3361</f>
        <v>0</v>
      </c>
      <c r="S3361" s="297">
        <f>+LBA!C3361</f>
        <v>0</v>
      </c>
      <c r="T3361" s="297">
        <f>+LBA!V3361</f>
        <v>0</v>
      </c>
      <c r="U3361" s="298">
        <f>+LBA!E3361</f>
        <v>0</v>
      </c>
      <c r="V3361" s="298">
        <f>+LBA!A3361</f>
        <v>0</v>
      </c>
      <c r="W3361" s="298">
        <f>+LBA!C3361</f>
        <v>0</v>
      </c>
      <c r="Y3361" s="308" t="str">
        <f t="shared" si="52"/>
        <v/>
      </c>
    </row>
    <row r="3362" spans="1:25">
      <c r="A3362" s="320">
        <f>LBA!A3362</f>
        <v>0</v>
      </c>
      <c r="B3362" s="320">
        <f>LBA!E3362</f>
        <v>0</v>
      </c>
      <c r="C3362" s="320">
        <f>LBA!P3362</f>
        <v>0</v>
      </c>
      <c r="D3362" s="321" t="str">
        <f>IF($C3362=0,"",VLOOKUP($C3362,LDI!$I:$BB,37,0))</f>
        <v/>
      </c>
      <c r="E3362" s="320" t="str">
        <f>IF($C3362=0,"",LBA!I3362)</f>
        <v/>
      </c>
      <c r="F3362" s="320" t="str">
        <f>IF($C3362=0,"",LBA!Q3362)</f>
        <v/>
      </c>
      <c r="G3362" s="321" t="str">
        <f>IF($C3362=0,"",VLOOKUP($C3362,LDI!$I:$BB,15,0))</f>
        <v/>
      </c>
      <c r="H3362" s="321" t="str">
        <f>IF($C3362=0,"",VLOOKUP($C3362,LDI!$I:$BB,17,0))</f>
        <v/>
      </c>
      <c r="I3362" s="322" t="str">
        <f>IF($C3362=0,"",LBA!R3362)</f>
        <v/>
      </c>
      <c r="J3362" s="323" t="str">
        <f>IF($C3362=0,"",LBA!AD3362)</f>
        <v/>
      </c>
      <c r="K3362" s="323" t="str">
        <f>IF($C3362=0,"",LBA!AH3362)</f>
        <v/>
      </c>
      <c r="L3362" s="323" t="str">
        <f>IF($C3362=0,"",LBA!AI3362)</f>
        <v/>
      </c>
      <c r="M3362" s="295"/>
      <c r="P3362" s="294">
        <f>+LBA!G3362</f>
        <v>0</v>
      </c>
      <c r="Q3362" s="297" t="e">
        <f>VLOOKUP(P3362,'Kategori Aset'!$B:$C,2,0)</f>
        <v>#N/A</v>
      </c>
      <c r="R3362" s="297">
        <f>+LBA!U3362</f>
        <v>0</v>
      </c>
      <c r="S3362" s="297">
        <f>+LBA!C3362</f>
        <v>0</v>
      </c>
      <c r="T3362" s="297">
        <f>+LBA!V3362</f>
        <v>0</v>
      </c>
      <c r="U3362" s="298">
        <f>+LBA!E3362</f>
        <v>0</v>
      </c>
      <c r="V3362" s="298">
        <f>+LBA!A3362</f>
        <v>0</v>
      </c>
      <c r="W3362" s="298">
        <f>+LBA!C3362</f>
        <v>0</v>
      </c>
      <c r="Y3362" s="308" t="str">
        <f t="shared" si="52"/>
        <v/>
      </c>
    </row>
    <row r="3363" spans="1:25">
      <c r="A3363" s="320">
        <f>LBA!A3363</f>
        <v>0</v>
      </c>
      <c r="B3363" s="320">
        <f>LBA!E3363</f>
        <v>0</v>
      </c>
      <c r="C3363" s="320">
        <f>LBA!P3363</f>
        <v>0</v>
      </c>
      <c r="D3363" s="321" t="str">
        <f>IF($C3363=0,"",VLOOKUP($C3363,LDI!$I:$BB,37,0))</f>
        <v/>
      </c>
      <c r="E3363" s="320" t="str">
        <f>IF($C3363=0,"",LBA!I3363)</f>
        <v/>
      </c>
      <c r="F3363" s="320" t="str">
        <f>IF($C3363=0,"",LBA!Q3363)</f>
        <v/>
      </c>
      <c r="G3363" s="321" t="str">
        <f>IF($C3363=0,"",VLOOKUP($C3363,LDI!$I:$BB,15,0))</f>
        <v/>
      </c>
      <c r="H3363" s="321" t="str">
        <f>IF($C3363=0,"",VLOOKUP($C3363,LDI!$I:$BB,17,0))</f>
        <v/>
      </c>
      <c r="I3363" s="322" t="str">
        <f>IF($C3363=0,"",LBA!R3363)</f>
        <v/>
      </c>
      <c r="J3363" s="323" t="str">
        <f>IF($C3363=0,"",LBA!AD3363)</f>
        <v/>
      </c>
      <c r="K3363" s="323" t="str">
        <f>IF($C3363=0,"",LBA!AH3363)</f>
        <v/>
      </c>
      <c r="L3363" s="323" t="str">
        <f>IF($C3363=0,"",LBA!AI3363)</f>
        <v/>
      </c>
      <c r="M3363" s="295"/>
      <c r="P3363" s="294">
        <f>+LBA!G3363</f>
        <v>0</v>
      </c>
      <c r="Q3363" s="297" t="e">
        <f>VLOOKUP(P3363,'Kategori Aset'!$B:$C,2,0)</f>
        <v>#N/A</v>
      </c>
      <c r="R3363" s="297">
        <f>+LBA!U3363</f>
        <v>0</v>
      </c>
      <c r="S3363" s="297">
        <f>+LBA!C3363</f>
        <v>0</v>
      </c>
      <c r="T3363" s="297">
        <f>+LBA!V3363</f>
        <v>0</v>
      </c>
      <c r="U3363" s="298">
        <f>+LBA!E3363</f>
        <v>0</v>
      </c>
      <c r="V3363" s="298">
        <f>+LBA!A3363</f>
        <v>0</v>
      </c>
      <c r="W3363" s="298">
        <f>+LBA!C3363</f>
        <v>0</v>
      </c>
      <c r="Y3363" s="308" t="str">
        <f t="shared" si="52"/>
        <v/>
      </c>
    </row>
    <row r="3364" spans="1:25">
      <c r="A3364" s="320">
        <f>LBA!A3364</f>
        <v>0</v>
      </c>
      <c r="B3364" s="320">
        <f>LBA!E3364</f>
        <v>0</v>
      </c>
      <c r="C3364" s="320">
        <f>LBA!P3364</f>
        <v>0</v>
      </c>
      <c r="D3364" s="321" t="str">
        <f>IF($C3364=0,"",VLOOKUP($C3364,LDI!$I:$BB,37,0))</f>
        <v/>
      </c>
      <c r="E3364" s="320" t="str">
        <f>IF($C3364=0,"",LBA!I3364)</f>
        <v/>
      </c>
      <c r="F3364" s="320" t="str">
        <f>IF($C3364=0,"",LBA!Q3364)</f>
        <v/>
      </c>
      <c r="G3364" s="321" t="str">
        <f>IF($C3364=0,"",VLOOKUP($C3364,LDI!$I:$BB,15,0))</f>
        <v/>
      </c>
      <c r="H3364" s="321" t="str">
        <f>IF($C3364=0,"",VLOOKUP($C3364,LDI!$I:$BB,17,0))</f>
        <v/>
      </c>
      <c r="I3364" s="322" t="str">
        <f>IF($C3364=0,"",LBA!R3364)</f>
        <v/>
      </c>
      <c r="J3364" s="323" t="str">
        <f>IF($C3364=0,"",LBA!AD3364)</f>
        <v/>
      </c>
      <c r="K3364" s="323" t="str">
        <f>IF($C3364=0,"",LBA!AH3364)</f>
        <v/>
      </c>
      <c r="L3364" s="323" t="str">
        <f>IF($C3364=0,"",LBA!AI3364)</f>
        <v/>
      </c>
      <c r="M3364" s="295"/>
      <c r="P3364" s="294">
        <f>+LBA!G3364</f>
        <v>0</v>
      </c>
      <c r="Q3364" s="297" t="e">
        <f>VLOOKUP(P3364,'Kategori Aset'!$B:$C,2,0)</f>
        <v>#N/A</v>
      </c>
      <c r="R3364" s="297">
        <f>+LBA!U3364</f>
        <v>0</v>
      </c>
      <c r="S3364" s="297">
        <f>+LBA!C3364</f>
        <v>0</v>
      </c>
      <c r="T3364" s="297">
        <f>+LBA!V3364</f>
        <v>0</v>
      </c>
      <c r="U3364" s="298">
        <f>+LBA!E3364</f>
        <v>0</v>
      </c>
      <c r="V3364" s="298">
        <f>+LBA!A3364</f>
        <v>0</v>
      </c>
      <c r="W3364" s="298">
        <f>+LBA!C3364</f>
        <v>0</v>
      </c>
      <c r="Y3364" s="308" t="str">
        <f t="shared" si="52"/>
        <v/>
      </c>
    </row>
    <row r="3365" spans="1:25">
      <c r="A3365" s="320">
        <f>LBA!A3365</f>
        <v>0</v>
      </c>
      <c r="B3365" s="320">
        <f>LBA!E3365</f>
        <v>0</v>
      </c>
      <c r="C3365" s="320">
        <f>LBA!P3365</f>
        <v>0</v>
      </c>
      <c r="D3365" s="321" t="str">
        <f>IF($C3365=0,"",VLOOKUP($C3365,LDI!$I:$BB,37,0))</f>
        <v/>
      </c>
      <c r="E3365" s="320" t="str">
        <f>IF($C3365=0,"",LBA!I3365)</f>
        <v/>
      </c>
      <c r="F3365" s="320" t="str">
        <f>IF($C3365=0,"",LBA!Q3365)</f>
        <v/>
      </c>
      <c r="G3365" s="321" t="str">
        <f>IF($C3365=0,"",VLOOKUP($C3365,LDI!$I:$BB,15,0))</f>
        <v/>
      </c>
      <c r="H3365" s="321" t="str">
        <f>IF($C3365=0,"",VLOOKUP($C3365,LDI!$I:$BB,17,0))</f>
        <v/>
      </c>
      <c r="I3365" s="322" t="str">
        <f>IF($C3365=0,"",LBA!R3365)</f>
        <v/>
      </c>
      <c r="J3365" s="323" t="str">
        <f>IF($C3365=0,"",LBA!AD3365)</f>
        <v/>
      </c>
      <c r="K3365" s="323" t="str">
        <f>IF($C3365=0,"",LBA!AH3365)</f>
        <v/>
      </c>
      <c r="L3365" s="323" t="str">
        <f>IF($C3365=0,"",LBA!AI3365)</f>
        <v/>
      </c>
      <c r="M3365" s="295"/>
      <c r="P3365" s="294">
        <f>+LBA!G3365</f>
        <v>0</v>
      </c>
      <c r="Q3365" s="297" t="e">
        <f>VLOOKUP(P3365,'Kategori Aset'!$B:$C,2,0)</f>
        <v>#N/A</v>
      </c>
      <c r="R3365" s="297">
        <f>+LBA!U3365</f>
        <v>0</v>
      </c>
      <c r="S3365" s="297">
        <f>+LBA!C3365</f>
        <v>0</v>
      </c>
      <c r="T3365" s="297">
        <f>+LBA!V3365</f>
        <v>0</v>
      </c>
      <c r="U3365" s="298">
        <f>+LBA!E3365</f>
        <v>0</v>
      </c>
      <c r="V3365" s="298">
        <f>+LBA!A3365</f>
        <v>0</v>
      </c>
      <c r="W3365" s="298">
        <f>+LBA!C3365</f>
        <v>0</v>
      </c>
      <c r="Y3365" s="308" t="str">
        <f t="shared" si="52"/>
        <v/>
      </c>
    </row>
    <row r="3366" spans="1:25">
      <c r="A3366" s="320">
        <f>LBA!A3366</f>
        <v>0</v>
      </c>
      <c r="B3366" s="320">
        <f>LBA!E3366</f>
        <v>0</v>
      </c>
      <c r="C3366" s="320">
        <f>LBA!P3366</f>
        <v>0</v>
      </c>
      <c r="D3366" s="321" t="str">
        <f>IF($C3366=0,"",VLOOKUP($C3366,LDI!$I:$BB,37,0))</f>
        <v/>
      </c>
      <c r="E3366" s="320" t="str">
        <f>IF($C3366=0,"",LBA!I3366)</f>
        <v/>
      </c>
      <c r="F3366" s="320" t="str">
        <f>IF($C3366=0,"",LBA!Q3366)</f>
        <v/>
      </c>
      <c r="G3366" s="321" t="str">
        <f>IF($C3366=0,"",VLOOKUP($C3366,LDI!$I:$BB,15,0))</f>
        <v/>
      </c>
      <c r="H3366" s="321" t="str">
        <f>IF($C3366=0,"",VLOOKUP($C3366,LDI!$I:$BB,17,0))</f>
        <v/>
      </c>
      <c r="I3366" s="322" t="str">
        <f>IF($C3366=0,"",LBA!R3366)</f>
        <v/>
      </c>
      <c r="J3366" s="323" t="str">
        <f>IF($C3366=0,"",LBA!AD3366)</f>
        <v/>
      </c>
      <c r="K3366" s="323" t="str">
        <f>IF($C3366=0,"",LBA!AH3366)</f>
        <v/>
      </c>
      <c r="L3366" s="323" t="str">
        <f>IF($C3366=0,"",LBA!AI3366)</f>
        <v/>
      </c>
      <c r="M3366" s="295"/>
      <c r="P3366" s="294">
        <f>+LBA!G3366</f>
        <v>0</v>
      </c>
      <c r="Q3366" s="297" t="e">
        <f>VLOOKUP(P3366,'Kategori Aset'!$B:$C,2,0)</f>
        <v>#N/A</v>
      </c>
      <c r="R3366" s="297">
        <f>+LBA!U3366</f>
        <v>0</v>
      </c>
      <c r="S3366" s="297">
        <f>+LBA!C3366</f>
        <v>0</v>
      </c>
      <c r="T3366" s="297">
        <f>+LBA!V3366</f>
        <v>0</v>
      </c>
      <c r="U3366" s="298">
        <f>+LBA!E3366</f>
        <v>0</v>
      </c>
      <c r="V3366" s="298">
        <f>+LBA!A3366</f>
        <v>0</v>
      </c>
      <c r="W3366" s="298">
        <f>+LBA!C3366</f>
        <v>0</v>
      </c>
      <c r="Y3366" s="308" t="str">
        <f t="shared" si="52"/>
        <v/>
      </c>
    </row>
    <row r="3367" spans="1:25">
      <c r="A3367" s="320">
        <f>LBA!A3367</f>
        <v>0</v>
      </c>
      <c r="B3367" s="320">
        <f>LBA!E3367</f>
        <v>0</v>
      </c>
      <c r="C3367" s="320">
        <f>LBA!P3367</f>
        <v>0</v>
      </c>
      <c r="D3367" s="321" t="str">
        <f>IF($C3367=0,"",VLOOKUP($C3367,LDI!$I:$BB,37,0))</f>
        <v/>
      </c>
      <c r="E3367" s="320" t="str">
        <f>IF($C3367=0,"",LBA!I3367)</f>
        <v/>
      </c>
      <c r="F3367" s="320" t="str">
        <f>IF($C3367=0,"",LBA!Q3367)</f>
        <v/>
      </c>
      <c r="G3367" s="321" t="str">
        <f>IF($C3367=0,"",VLOOKUP($C3367,LDI!$I:$BB,15,0))</f>
        <v/>
      </c>
      <c r="H3367" s="321" t="str">
        <f>IF($C3367=0,"",VLOOKUP($C3367,LDI!$I:$BB,17,0))</f>
        <v/>
      </c>
      <c r="I3367" s="322" t="str">
        <f>IF($C3367=0,"",LBA!R3367)</f>
        <v/>
      </c>
      <c r="J3367" s="323" t="str">
        <f>IF($C3367=0,"",LBA!AD3367)</f>
        <v/>
      </c>
      <c r="K3367" s="323" t="str">
        <f>IF($C3367=0,"",LBA!AH3367)</f>
        <v/>
      </c>
      <c r="L3367" s="323" t="str">
        <f>IF($C3367=0,"",LBA!AI3367)</f>
        <v/>
      </c>
      <c r="M3367" s="295"/>
      <c r="P3367" s="294">
        <f>+LBA!G3367</f>
        <v>0</v>
      </c>
      <c r="Q3367" s="297" t="e">
        <f>VLOOKUP(P3367,'Kategori Aset'!$B:$C,2,0)</f>
        <v>#N/A</v>
      </c>
      <c r="R3367" s="297">
        <f>+LBA!U3367</f>
        <v>0</v>
      </c>
      <c r="S3367" s="297">
        <f>+LBA!C3367</f>
        <v>0</v>
      </c>
      <c r="T3367" s="297">
        <f>+LBA!V3367</f>
        <v>0</v>
      </c>
      <c r="U3367" s="298">
        <f>+LBA!E3367</f>
        <v>0</v>
      </c>
      <c r="V3367" s="298">
        <f>+LBA!A3367</f>
        <v>0</v>
      </c>
      <c r="W3367" s="298">
        <f>+LBA!C3367</f>
        <v>0</v>
      </c>
      <c r="Y3367" s="308" t="str">
        <f t="shared" si="52"/>
        <v/>
      </c>
    </row>
    <row r="3368" spans="1:25">
      <c r="A3368" s="320">
        <f>LBA!A3368</f>
        <v>0</v>
      </c>
      <c r="B3368" s="320">
        <f>LBA!E3368</f>
        <v>0</v>
      </c>
      <c r="C3368" s="320">
        <f>LBA!P3368</f>
        <v>0</v>
      </c>
      <c r="D3368" s="321" t="str">
        <f>IF($C3368=0,"",VLOOKUP($C3368,LDI!$I:$BB,37,0))</f>
        <v/>
      </c>
      <c r="E3368" s="320" t="str">
        <f>IF($C3368=0,"",LBA!I3368)</f>
        <v/>
      </c>
      <c r="F3368" s="320" t="str">
        <f>IF($C3368=0,"",LBA!Q3368)</f>
        <v/>
      </c>
      <c r="G3368" s="321" t="str">
        <f>IF($C3368=0,"",VLOOKUP($C3368,LDI!$I:$BB,15,0))</f>
        <v/>
      </c>
      <c r="H3368" s="321" t="str">
        <f>IF($C3368=0,"",VLOOKUP($C3368,LDI!$I:$BB,17,0))</f>
        <v/>
      </c>
      <c r="I3368" s="322" t="str">
        <f>IF($C3368=0,"",LBA!R3368)</f>
        <v/>
      </c>
      <c r="J3368" s="323" t="str">
        <f>IF($C3368=0,"",LBA!AD3368)</f>
        <v/>
      </c>
      <c r="K3368" s="323" t="str">
        <f>IF($C3368=0,"",LBA!AH3368)</f>
        <v/>
      </c>
      <c r="L3368" s="323" t="str">
        <f>IF($C3368=0,"",LBA!AI3368)</f>
        <v/>
      </c>
      <c r="M3368" s="295"/>
      <c r="P3368" s="294">
        <f>+LBA!G3368</f>
        <v>0</v>
      </c>
      <c r="Q3368" s="297" t="e">
        <f>VLOOKUP(P3368,'Kategori Aset'!$B:$C,2,0)</f>
        <v>#N/A</v>
      </c>
      <c r="R3368" s="297">
        <f>+LBA!U3368</f>
        <v>0</v>
      </c>
      <c r="S3368" s="297">
        <f>+LBA!C3368</f>
        <v>0</v>
      </c>
      <c r="T3368" s="297">
        <f>+LBA!V3368</f>
        <v>0</v>
      </c>
      <c r="U3368" s="298">
        <f>+LBA!E3368</f>
        <v>0</v>
      </c>
      <c r="V3368" s="298">
        <f>+LBA!A3368</f>
        <v>0</v>
      </c>
      <c r="W3368" s="298">
        <f>+LBA!C3368</f>
        <v>0</v>
      </c>
      <c r="Y3368" s="308" t="str">
        <f t="shared" si="52"/>
        <v/>
      </c>
    </row>
    <row r="3369" spans="1:25">
      <c r="A3369" s="320">
        <f>LBA!A3369</f>
        <v>0</v>
      </c>
      <c r="B3369" s="320">
        <f>LBA!E3369</f>
        <v>0</v>
      </c>
      <c r="C3369" s="320">
        <f>LBA!P3369</f>
        <v>0</v>
      </c>
      <c r="D3369" s="321" t="str">
        <f>IF($C3369=0,"",VLOOKUP($C3369,LDI!$I:$BB,37,0))</f>
        <v/>
      </c>
      <c r="E3369" s="320" t="str">
        <f>IF($C3369=0,"",LBA!I3369)</f>
        <v/>
      </c>
      <c r="F3369" s="320" t="str">
        <f>IF($C3369=0,"",LBA!Q3369)</f>
        <v/>
      </c>
      <c r="G3369" s="321" t="str">
        <f>IF($C3369=0,"",VLOOKUP($C3369,LDI!$I:$BB,15,0))</f>
        <v/>
      </c>
      <c r="H3369" s="321" t="str">
        <f>IF($C3369=0,"",VLOOKUP($C3369,LDI!$I:$BB,17,0))</f>
        <v/>
      </c>
      <c r="I3369" s="322" t="str">
        <f>IF($C3369=0,"",LBA!R3369)</f>
        <v/>
      </c>
      <c r="J3369" s="323" t="str">
        <f>IF($C3369=0,"",LBA!AD3369)</f>
        <v/>
      </c>
      <c r="K3369" s="323" t="str">
        <f>IF($C3369=0,"",LBA!AH3369)</f>
        <v/>
      </c>
      <c r="L3369" s="323" t="str">
        <f>IF($C3369=0,"",LBA!AI3369)</f>
        <v/>
      </c>
      <c r="M3369" s="295"/>
      <c r="P3369" s="294">
        <f>+LBA!G3369</f>
        <v>0</v>
      </c>
      <c r="Q3369" s="297" t="e">
        <f>VLOOKUP(P3369,'Kategori Aset'!$B:$C,2,0)</f>
        <v>#N/A</v>
      </c>
      <c r="R3369" s="297">
        <f>+LBA!U3369</f>
        <v>0</v>
      </c>
      <c r="S3369" s="297">
        <f>+LBA!C3369</f>
        <v>0</v>
      </c>
      <c r="T3369" s="297">
        <f>+LBA!V3369</f>
        <v>0</v>
      </c>
      <c r="U3369" s="298">
        <f>+LBA!E3369</f>
        <v>0</v>
      </c>
      <c r="V3369" s="298">
        <f>+LBA!A3369</f>
        <v>0</v>
      </c>
      <c r="W3369" s="298">
        <f>+LBA!C3369</f>
        <v>0</v>
      </c>
      <c r="Y3369" s="308" t="str">
        <f t="shared" si="52"/>
        <v/>
      </c>
    </row>
    <row r="3370" spans="1:25">
      <c r="A3370" s="320">
        <f>LBA!A3370</f>
        <v>0</v>
      </c>
      <c r="B3370" s="320">
        <f>LBA!E3370</f>
        <v>0</v>
      </c>
      <c r="C3370" s="320">
        <f>LBA!P3370</f>
        <v>0</v>
      </c>
      <c r="D3370" s="321" t="str">
        <f>IF($C3370=0,"",VLOOKUP($C3370,LDI!$I:$BB,37,0))</f>
        <v/>
      </c>
      <c r="E3370" s="320" t="str">
        <f>IF($C3370=0,"",LBA!I3370)</f>
        <v/>
      </c>
      <c r="F3370" s="320" t="str">
        <f>IF($C3370=0,"",LBA!Q3370)</f>
        <v/>
      </c>
      <c r="G3370" s="321" t="str">
        <f>IF($C3370=0,"",VLOOKUP($C3370,LDI!$I:$BB,15,0))</f>
        <v/>
      </c>
      <c r="H3370" s="321" t="str">
        <f>IF($C3370=0,"",VLOOKUP($C3370,LDI!$I:$BB,17,0))</f>
        <v/>
      </c>
      <c r="I3370" s="322" t="str">
        <f>IF($C3370=0,"",LBA!R3370)</f>
        <v/>
      </c>
      <c r="J3370" s="323" t="str">
        <f>IF($C3370=0,"",LBA!AD3370)</f>
        <v/>
      </c>
      <c r="K3370" s="323" t="str">
        <f>IF($C3370=0,"",LBA!AH3370)</f>
        <v/>
      </c>
      <c r="L3370" s="323" t="str">
        <f>IF($C3370=0,"",LBA!AI3370)</f>
        <v/>
      </c>
      <c r="M3370" s="295"/>
      <c r="P3370" s="294">
        <f>+LBA!G3370</f>
        <v>0</v>
      </c>
      <c r="Q3370" s="297" t="e">
        <f>VLOOKUP(P3370,'Kategori Aset'!$B:$C,2,0)</f>
        <v>#N/A</v>
      </c>
      <c r="R3370" s="297">
        <f>+LBA!U3370</f>
        <v>0</v>
      </c>
      <c r="S3370" s="297">
        <f>+LBA!C3370</f>
        <v>0</v>
      </c>
      <c r="T3370" s="297">
        <f>+LBA!V3370</f>
        <v>0</v>
      </c>
      <c r="U3370" s="298">
        <f>+LBA!E3370</f>
        <v>0</v>
      </c>
      <c r="V3370" s="298">
        <f>+LBA!A3370</f>
        <v>0</v>
      </c>
      <c r="W3370" s="298">
        <f>+LBA!C3370</f>
        <v>0</v>
      </c>
      <c r="Y3370" s="308" t="str">
        <f t="shared" si="52"/>
        <v/>
      </c>
    </row>
    <row r="3371" spans="1:25">
      <c r="A3371" s="320">
        <f>LBA!A3371</f>
        <v>0</v>
      </c>
      <c r="B3371" s="320">
        <f>LBA!E3371</f>
        <v>0</v>
      </c>
      <c r="C3371" s="320">
        <f>LBA!P3371</f>
        <v>0</v>
      </c>
      <c r="D3371" s="321" t="str">
        <f>IF($C3371=0,"",VLOOKUP($C3371,LDI!$I:$BB,37,0))</f>
        <v/>
      </c>
      <c r="E3371" s="320" t="str">
        <f>IF($C3371=0,"",LBA!I3371)</f>
        <v/>
      </c>
      <c r="F3371" s="320" t="str">
        <f>IF($C3371=0,"",LBA!Q3371)</f>
        <v/>
      </c>
      <c r="G3371" s="321" t="str">
        <f>IF($C3371=0,"",VLOOKUP($C3371,LDI!$I:$BB,15,0))</f>
        <v/>
      </c>
      <c r="H3371" s="321" t="str">
        <f>IF($C3371=0,"",VLOOKUP($C3371,LDI!$I:$BB,17,0))</f>
        <v/>
      </c>
      <c r="I3371" s="322" t="str">
        <f>IF($C3371=0,"",LBA!R3371)</f>
        <v/>
      </c>
      <c r="J3371" s="323" t="str">
        <f>IF($C3371=0,"",LBA!AD3371)</f>
        <v/>
      </c>
      <c r="K3371" s="323" t="str">
        <f>IF($C3371=0,"",LBA!AH3371)</f>
        <v/>
      </c>
      <c r="L3371" s="323" t="str">
        <f>IF($C3371=0,"",LBA!AI3371)</f>
        <v/>
      </c>
      <c r="M3371" s="295"/>
      <c r="P3371" s="294">
        <f>+LBA!G3371</f>
        <v>0</v>
      </c>
      <c r="Q3371" s="297" t="e">
        <f>VLOOKUP(P3371,'Kategori Aset'!$B:$C,2,0)</f>
        <v>#N/A</v>
      </c>
      <c r="R3371" s="297">
        <f>+LBA!U3371</f>
        <v>0</v>
      </c>
      <c r="S3371" s="297">
        <f>+LBA!C3371</f>
        <v>0</v>
      </c>
      <c r="T3371" s="297">
        <f>+LBA!V3371</f>
        <v>0</v>
      </c>
      <c r="U3371" s="298">
        <f>+LBA!E3371</f>
        <v>0</v>
      </c>
      <c r="V3371" s="298">
        <f>+LBA!A3371</f>
        <v>0</v>
      </c>
      <c r="W3371" s="298">
        <f>+LBA!C3371</f>
        <v>0</v>
      </c>
      <c r="Y3371" s="308" t="str">
        <f t="shared" si="52"/>
        <v/>
      </c>
    </row>
    <row r="3372" spans="1:25">
      <c r="A3372" s="320">
        <f>LBA!A3372</f>
        <v>0</v>
      </c>
      <c r="B3372" s="320">
        <f>LBA!E3372</f>
        <v>0</v>
      </c>
      <c r="C3372" s="320">
        <f>LBA!P3372</f>
        <v>0</v>
      </c>
      <c r="D3372" s="321" t="str">
        <f>IF($C3372=0,"",VLOOKUP($C3372,LDI!$I:$BB,37,0))</f>
        <v/>
      </c>
      <c r="E3372" s="320" t="str">
        <f>IF($C3372=0,"",LBA!I3372)</f>
        <v/>
      </c>
      <c r="F3372" s="320" t="str">
        <f>IF($C3372=0,"",LBA!Q3372)</f>
        <v/>
      </c>
      <c r="G3372" s="321" t="str">
        <f>IF($C3372=0,"",VLOOKUP($C3372,LDI!$I:$BB,15,0))</f>
        <v/>
      </c>
      <c r="H3372" s="321" t="str">
        <f>IF($C3372=0,"",VLOOKUP($C3372,LDI!$I:$BB,17,0))</f>
        <v/>
      </c>
      <c r="I3372" s="322" t="str">
        <f>IF($C3372=0,"",LBA!R3372)</f>
        <v/>
      </c>
      <c r="J3372" s="323" t="str">
        <f>IF($C3372=0,"",LBA!AD3372)</f>
        <v/>
      </c>
      <c r="K3372" s="323" t="str">
        <f>IF($C3372=0,"",LBA!AH3372)</f>
        <v/>
      </c>
      <c r="L3372" s="323" t="str">
        <f>IF($C3372=0,"",LBA!AI3372)</f>
        <v/>
      </c>
      <c r="M3372" s="295"/>
      <c r="P3372" s="294">
        <f>+LBA!G3372</f>
        <v>0</v>
      </c>
      <c r="Q3372" s="297" t="e">
        <f>VLOOKUP(P3372,'Kategori Aset'!$B:$C,2,0)</f>
        <v>#N/A</v>
      </c>
      <c r="R3372" s="297">
        <f>+LBA!U3372</f>
        <v>0</v>
      </c>
      <c r="S3372" s="297">
        <f>+LBA!C3372</f>
        <v>0</v>
      </c>
      <c r="T3372" s="297">
        <f>+LBA!V3372</f>
        <v>0</v>
      </c>
      <c r="U3372" s="298">
        <f>+LBA!E3372</f>
        <v>0</v>
      </c>
      <c r="V3372" s="298">
        <f>+LBA!A3372</f>
        <v>0</v>
      </c>
      <c r="W3372" s="298">
        <f>+LBA!C3372</f>
        <v>0</v>
      </c>
      <c r="Y3372" s="308" t="str">
        <f t="shared" si="52"/>
        <v/>
      </c>
    </row>
    <row r="3373" spans="1:25">
      <c r="A3373" s="320">
        <f>LBA!A3373</f>
        <v>0</v>
      </c>
      <c r="B3373" s="320">
        <f>LBA!E3373</f>
        <v>0</v>
      </c>
      <c r="C3373" s="320">
        <f>LBA!P3373</f>
        <v>0</v>
      </c>
      <c r="D3373" s="321" t="str">
        <f>IF($C3373=0,"",VLOOKUP($C3373,LDI!$I:$BB,37,0))</f>
        <v/>
      </c>
      <c r="E3373" s="320" t="str">
        <f>IF($C3373=0,"",LBA!I3373)</f>
        <v/>
      </c>
      <c r="F3373" s="320" t="str">
        <f>IF($C3373=0,"",LBA!Q3373)</f>
        <v/>
      </c>
      <c r="G3373" s="321" t="str">
        <f>IF($C3373=0,"",VLOOKUP($C3373,LDI!$I:$BB,15,0))</f>
        <v/>
      </c>
      <c r="H3373" s="321" t="str">
        <f>IF($C3373=0,"",VLOOKUP($C3373,LDI!$I:$BB,17,0))</f>
        <v/>
      </c>
      <c r="I3373" s="322" t="str">
        <f>IF($C3373=0,"",LBA!R3373)</f>
        <v/>
      </c>
      <c r="J3373" s="323" t="str">
        <f>IF($C3373=0,"",LBA!AD3373)</f>
        <v/>
      </c>
      <c r="K3373" s="323" t="str">
        <f>IF($C3373=0,"",LBA!AH3373)</f>
        <v/>
      </c>
      <c r="L3373" s="323" t="str">
        <f>IF($C3373=0,"",LBA!AI3373)</f>
        <v/>
      </c>
      <c r="M3373" s="295"/>
      <c r="P3373" s="294">
        <f>+LBA!G3373</f>
        <v>0</v>
      </c>
      <c r="Q3373" s="297" t="e">
        <f>VLOOKUP(P3373,'Kategori Aset'!$B:$C,2,0)</f>
        <v>#N/A</v>
      </c>
      <c r="R3373" s="297">
        <f>+LBA!U3373</f>
        <v>0</v>
      </c>
      <c r="S3373" s="297">
        <f>+LBA!C3373</f>
        <v>0</v>
      </c>
      <c r="T3373" s="297">
        <f>+LBA!V3373</f>
        <v>0</v>
      </c>
      <c r="U3373" s="298">
        <f>+LBA!E3373</f>
        <v>0</v>
      </c>
      <c r="V3373" s="298">
        <f>+LBA!A3373</f>
        <v>0</v>
      </c>
      <c r="W3373" s="298">
        <f>+LBA!C3373</f>
        <v>0</v>
      </c>
      <c r="Y3373" s="308" t="str">
        <f t="shared" si="52"/>
        <v/>
      </c>
    </row>
    <row r="3374" spans="1:25">
      <c r="A3374" s="320">
        <f>LBA!A3374</f>
        <v>0</v>
      </c>
      <c r="B3374" s="320">
        <f>LBA!E3374</f>
        <v>0</v>
      </c>
      <c r="C3374" s="320">
        <f>LBA!P3374</f>
        <v>0</v>
      </c>
      <c r="D3374" s="321" t="str">
        <f>IF($C3374=0,"",VLOOKUP($C3374,LDI!$I:$BB,37,0))</f>
        <v/>
      </c>
      <c r="E3374" s="320" t="str">
        <f>IF($C3374=0,"",LBA!I3374)</f>
        <v/>
      </c>
      <c r="F3374" s="320" t="str">
        <f>IF($C3374=0,"",LBA!Q3374)</f>
        <v/>
      </c>
      <c r="G3374" s="321" t="str">
        <f>IF($C3374=0,"",VLOOKUP($C3374,LDI!$I:$BB,15,0))</f>
        <v/>
      </c>
      <c r="H3374" s="321" t="str">
        <f>IF($C3374=0,"",VLOOKUP($C3374,LDI!$I:$BB,17,0))</f>
        <v/>
      </c>
      <c r="I3374" s="322" t="str">
        <f>IF($C3374=0,"",LBA!R3374)</f>
        <v/>
      </c>
      <c r="J3374" s="323" t="str">
        <f>IF($C3374=0,"",LBA!AD3374)</f>
        <v/>
      </c>
      <c r="K3374" s="323" t="str">
        <f>IF($C3374=0,"",LBA!AH3374)</f>
        <v/>
      </c>
      <c r="L3374" s="323" t="str">
        <f>IF($C3374=0,"",LBA!AI3374)</f>
        <v/>
      </c>
      <c r="M3374" s="295"/>
      <c r="P3374" s="294">
        <f>+LBA!G3374</f>
        <v>0</v>
      </c>
      <c r="Q3374" s="297" t="e">
        <f>VLOOKUP(P3374,'Kategori Aset'!$B:$C,2,0)</f>
        <v>#N/A</v>
      </c>
      <c r="R3374" s="297">
        <f>+LBA!U3374</f>
        <v>0</v>
      </c>
      <c r="S3374" s="297">
        <f>+LBA!C3374</f>
        <v>0</v>
      </c>
      <c r="T3374" s="297">
        <f>+LBA!V3374</f>
        <v>0</v>
      </c>
      <c r="U3374" s="298">
        <f>+LBA!E3374</f>
        <v>0</v>
      </c>
      <c r="V3374" s="298">
        <f>+LBA!A3374</f>
        <v>0</v>
      </c>
      <c r="W3374" s="298">
        <f>+LBA!C3374</f>
        <v>0</v>
      </c>
      <c r="Y3374" s="308" t="str">
        <f t="shared" si="52"/>
        <v/>
      </c>
    </row>
    <row r="3375" spans="1:25">
      <c r="A3375" s="320">
        <f>LBA!A3375</f>
        <v>0</v>
      </c>
      <c r="B3375" s="320">
        <f>LBA!E3375</f>
        <v>0</v>
      </c>
      <c r="C3375" s="320">
        <f>LBA!P3375</f>
        <v>0</v>
      </c>
      <c r="D3375" s="321" t="str">
        <f>IF($C3375=0,"",VLOOKUP($C3375,LDI!$I:$BB,37,0))</f>
        <v/>
      </c>
      <c r="E3375" s="320" t="str">
        <f>IF($C3375=0,"",LBA!I3375)</f>
        <v/>
      </c>
      <c r="F3375" s="320" t="str">
        <f>IF($C3375=0,"",LBA!Q3375)</f>
        <v/>
      </c>
      <c r="G3375" s="321" t="str">
        <f>IF($C3375=0,"",VLOOKUP($C3375,LDI!$I:$BB,15,0))</f>
        <v/>
      </c>
      <c r="H3375" s="321" t="str">
        <f>IF($C3375=0,"",VLOOKUP($C3375,LDI!$I:$BB,17,0))</f>
        <v/>
      </c>
      <c r="I3375" s="322" t="str">
        <f>IF($C3375=0,"",LBA!R3375)</f>
        <v/>
      </c>
      <c r="J3375" s="323" t="str">
        <f>IF($C3375=0,"",LBA!AD3375)</f>
        <v/>
      </c>
      <c r="K3375" s="323" t="str">
        <f>IF($C3375=0,"",LBA!AH3375)</f>
        <v/>
      </c>
      <c r="L3375" s="323" t="str">
        <f>IF($C3375=0,"",LBA!AI3375)</f>
        <v/>
      </c>
      <c r="M3375" s="295"/>
      <c r="P3375" s="294">
        <f>+LBA!G3375</f>
        <v>0</v>
      </c>
      <c r="Q3375" s="297" t="e">
        <f>VLOOKUP(P3375,'Kategori Aset'!$B:$C,2,0)</f>
        <v>#N/A</v>
      </c>
      <c r="R3375" s="297">
        <f>+LBA!U3375</f>
        <v>0</v>
      </c>
      <c r="S3375" s="297">
        <f>+LBA!C3375</f>
        <v>0</v>
      </c>
      <c r="T3375" s="297">
        <f>+LBA!V3375</f>
        <v>0</v>
      </c>
      <c r="U3375" s="298">
        <f>+LBA!E3375</f>
        <v>0</v>
      </c>
      <c r="V3375" s="298">
        <f>+LBA!A3375</f>
        <v>0</v>
      </c>
      <c r="W3375" s="298">
        <f>+LBA!C3375</f>
        <v>0</v>
      </c>
      <c r="Y3375" s="308" t="str">
        <f t="shared" si="52"/>
        <v/>
      </c>
    </row>
    <row r="3376" spans="1:25">
      <c r="A3376" s="320">
        <f>LBA!A3376</f>
        <v>0</v>
      </c>
      <c r="B3376" s="320">
        <f>LBA!E3376</f>
        <v>0</v>
      </c>
      <c r="C3376" s="320">
        <f>LBA!P3376</f>
        <v>0</v>
      </c>
      <c r="D3376" s="321" t="str">
        <f>IF($C3376=0,"",VLOOKUP($C3376,LDI!$I:$BB,37,0))</f>
        <v/>
      </c>
      <c r="E3376" s="320" t="str">
        <f>IF($C3376=0,"",LBA!I3376)</f>
        <v/>
      </c>
      <c r="F3376" s="320" t="str">
        <f>IF($C3376=0,"",LBA!Q3376)</f>
        <v/>
      </c>
      <c r="G3376" s="321" t="str">
        <f>IF($C3376=0,"",VLOOKUP($C3376,LDI!$I:$BB,15,0))</f>
        <v/>
      </c>
      <c r="H3376" s="321" t="str">
        <f>IF($C3376=0,"",VLOOKUP($C3376,LDI!$I:$BB,17,0))</f>
        <v/>
      </c>
      <c r="I3376" s="322" t="str">
        <f>IF($C3376=0,"",LBA!R3376)</f>
        <v/>
      </c>
      <c r="J3376" s="323" t="str">
        <f>IF($C3376=0,"",LBA!AD3376)</f>
        <v/>
      </c>
      <c r="K3376" s="323" t="str">
        <f>IF($C3376=0,"",LBA!AH3376)</f>
        <v/>
      </c>
      <c r="L3376" s="323" t="str">
        <f>IF($C3376=0,"",LBA!AI3376)</f>
        <v/>
      </c>
      <c r="M3376" s="295"/>
      <c r="P3376" s="294">
        <f>+LBA!G3376</f>
        <v>0</v>
      </c>
      <c r="Q3376" s="297" t="e">
        <f>VLOOKUP(P3376,'Kategori Aset'!$B:$C,2,0)</f>
        <v>#N/A</v>
      </c>
      <c r="R3376" s="297">
        <f>+LBA!U3376</f>
        <v>0</v>
      </c>
      <c r="S3376" s="297">
        <f>+LBA!C3376</f>
        <v>0</v>
      </c>
      <c r="T3376" s="297">
        <f>+LBA!V3376</f>
        <v>0</v>
      </c>
      <c r="U3376" s="298">
        <f>+LBA!E3376</f>
        <v>0</v>
      </c>
      <c r="V3376" s="298">
        <f>+LBA!A3376</f>
        <v>0</v>
      </c>
      <c r="W3376" s="298">
        <f>+LBA!C3376</f>
        <v>0</v>
      </c>
      <c r="Y3376" s="308" t="str">
        <f t="shared" si="52"/>
        <v/>
      </c>
    </row>
    <row r="3377" spans="1:25">
      <c r="A3377" s="320">
        <f>LBA!A3377</f>
        <v>0</v>
      </c>
      <c r="B3377" s="320">
        <f>LBA!E3377</f>
        <v>0</v>
      </c>
      <c r="C3377" s="320">
        <f>LBA!P3377</f>
        <v>0</v>
      </c>
      <c r="D3377" s="321" t="str">
        <f>IF($C3377=0,"",VLOOKUP($C3377,LDI!$I:$BB,37,0))</f>
        <v/>
      </c>
      <c r="E3377" s="320" t="str">
        <f>IF($C3377=0,"",LBA!I3377)</f>
        <v/>
      </c>
      <c r="F3377" s="320" t="str">
        <f>IF($C3377=0,"",LBA!Q3377)</f>
        <v/>
      </c>
      <c r="G3377" s="321" t="str">
        <f>IF($C3377=0,"",VLOOKUP($C3377,LDI!$I:$BB,15,0))</f>
        <v/>
      </c>
      <c r="H3377" s="321" t="str">
        <f>IF($C3377=0,"",VLOOKUP($C3377,LDI!$I:$BB,17,0))</f>
        <v/>
      </c>
      <c r="I3377" s="322" t="str">
        <f>IF($C3377=0,"",LBA!R3377)</f>
        <v/>
      </c>
      <c r="J3377" s="323" t="str">
        <f>IF($C3377=0,"",LBA!AD3377)</f>
        <v/>
      </c>
      <c r="K3377" s="323" t="str">
        <f>IF($C3377=0,"",LBA!AH3377)</f>
        <v/>
      </c>
      <c r="L3377" s="323" t="str">
        <f>IF($C3377=0,"",LBA!AI3377)</f>
        <v/>
      </c>
      <c r="M3377" s="295"/>
      <c r="P3377" s="294">
        <f>+LBA!G3377</f>
        <v>0</v>
      </c>
      <c r="Q3377" s="297" t="e">
        <f>VLOOKUP(P3377,'Kategori Aset'!$B:$C,2,0)</f>
        <v>#N/A</v>
      </c>
      <c r="R3377" s="297">
        <f>+LBA!U3377</f>
        <v>0</v>
      </c>
      <c r="S3377" s="297">
        <f>+LBA!C3377</f>
        <v>0</v>
      </c>
      <c r="T3377" s="297">
        <f>+LBA!V3377</f>
        <v>0</v>
      </c>
      <c r="U3377" s="298">
        <f>+LBA!E3377</f>
        <v>0</v>
      </c>
      <c r="V3377" s="298">
        <f>+LBA!A3377</f>
        <v>0</v>
      </c>
      <c r="W3377" s="298">
        <f>+LBA!C3377</f>
        <v>0</v>
      </c>
      <c r="Y3377" s="308" t="str">
        <f t="shared" si="52"/>
        <v/>
      </c>
    </row>
    <row r="3378" spans="1:25">
      <c r="A3378" s="320">
        <f>LBA!A3378</f>
        <v>0</v>
      </c>
      <c r="B3378" s="320">
        <f>LBA!E3378</f>
        <v>0</v>
      </c>
      <c r="C3378" s="320">
        <f>LBA!P3378</f>
        <v>0</v>
      </c>
      <c r="D3378" s="321" t="str">
        <f>IF($C3378=0,"",VLOOKUP($C3378,LDI!$I:$BB,37,0))</f>
        <v/>
      </c>
      <c r="E3378" s="320" t="str">
        <f>IF($C3378=0,"",LBA!I3378)</f>
        <v/>
      </c>
      <c r="F3378" s="320" t="str">
        <f>IF($C3378=0,"",LBA!Q3378)</f>
        <v/>
      </c>
      <c r="G3378" s="321" t="str">
        <f>IF($C3378=0,"",VLOOKUP($C3378,LDI!$I:$BB,15,0))</f>
        <v/>
      </c>
      <c r="H3378" s="321" t="str">
        <f>IF($C3378=0,"",VLOOKUP($C3378,LDI!$I:$BB,17,0))</f>
        <v/>
      </c>
      <c r="I3378" s="322" t="str">
        <f>IF($C3378=0,"",LBA!R3378)</f>
        <v/>
      </c>
      <c r="J3378" s="323" t="str">
        <f>IF($C3378=0,"",LBA!AD3378)</f>
        <v/>
      </c>
      <c r="K3378" s="323" t="str">
        <f>IF($C3378=0,"",LBA!AH3378)</f>
        <v/>
      </c>
      <c r="L3378" s="323" t="str">
        <f>IF($C3378=0,"",LBA!AI3378)</f>
        <v/>
      </c>
      <c r="M3378" s="295"/>
      <c r="P3378" s="294">
        <f>+LBA!G3378</f>
        <v>0</v>
      </c>
      <c r="Q3378" s="297" t="e">
        <f>VLOOKUP(P3378,'Kategori Aset'!$B:$C,2,0)</f>
        <v>#N/A</v>
      </c>
      <c r="R3378" s="297">
        <f>+LBA!U3378</f>
        <v>0</v>
      </c>
      <c r="S3378" s="297">
        <f>+LBA!C3378</f>
        <v>0</v>
      </c>
      <c r="T3378" s="297">
        <f>+LBA!V3378</f>
        <v>0</v>
      </c>
      <c r="U3378" s="298">
        <f>+LBA!E3378</f>
        <v>0</v>
      </c>
      <c r="V3378" s="298">
        <f>+LBA!A3378</f>
        <v>0</v>
      </c>
      <c r="W3378" s="298">
        <f>+LBA!C3378</f>
        <v>0</v>
      </c>
      <c r="Y3378" s="308" t="str">
        <f t="shared" si="52"/>
        <v/>
      </c>
    </row>
    <row r="3379" spans="1:25">
      <c r="A3379" s="320">
        <f>LBA!A3379</f>
        <v>0</v>
      </c>
      <c r="B3379" s="320">
        <f>LBA!E3379</f>
        <v>0</v>
      </c>
      <c r="C3379" s="320">
        <f>LBA!P3379</f>
        <v>0</v>
      </c>
      <c r="D3379" s="321" t="str">
        <f>IF($C3379=0,"",VLOOKUP($C3379,LDI!$I:$BB,37,0))</f>
        <v/>
      </c>
      <c r="E3379" s="320" t="str">
        <f>IF($C3379=0,"",LBA!I3379)</f>
        <v/>
      </c>
      <c r="F3379" s="320" t="str">
        <f>IF($C3379=0,"",LBA!Q3379)</f>
        <v/>
      </c>
      <c r="G3379" s="321" t="str">
        <f>IF($C3379=0,"",VLOOKUP($C3379,LDI!$I:$BB,15,0))</f>
        <v/>
      </c>
      <c r="H3379" s="321" t="str">
        <f>IF($C3379=0,"",VLOOKUP($C3379,LDI!$I:$BB,17,0))</f>
        <v/>
      </c>
      <c r="I3379" s="322" t="str">
        <f>IF($C3379=0,"",LBA!R3379)</f>
        <v/>
      </c>
      <c r="J3379" s="323" t="str">
        <f>IF($C3379=0,"",LBA!AD3379)</f>
        <v/>
      </c>
      <c r="K3379" s="323" t="str">
        <f>IF($C3379=0,"",LBA!AH3379)</f>
        <v/>
      </c>
      <c r="L3379" s="323" t="str">
        <f>IF($C3379=0,"",LBA!AI3379)</f>
        <v/>
      </c>
      <c r="M3379" s="295"/>
      <c r="P3379" s="294">
        <f>+LBA!G3379</f>
        <v>0</v>
      </c>
      <c r="Q3379" s="297" t="e">
        <f>VLOOKUP(P3379,'Kategori Aset'!$B:$C,2,0)</f>
        <v>#N/A</v>
      </c>
      <c r="R3379" s="297">
        <f>+LBA!U3379</f>
        <v>0</v>
      </c>
      <c r="S3379" s="297">
        <f>+LBA!C3379</f>
        <v>0</v>
      </c>
      <c r="T3379" s="297">
        <f>+LBA!V3379</f>
        <v>0</v>
      </c>
      <c r="U3379" s="298">
        <f>+LBA!E3379</f>
        <v>0</v>
      </c>
      <c r="V3379" s="298">
        <f>+LBA!A3379</f>
        <v>0</v>
      </c>
      <c r="W3379" s="298">
        <f>+LBA!C3379</f>
        <v>0</v>
      </c>
      <c r="Y3379" s="308" t="str">
        <f t="shared" si="52"/>
        <v/>
      </c>
    </row>
    <row r="3380" spans="1:25">
      <c r="A3380" s="320">
        <f>LBA!A3380</f>
        <v>0</v>
      </c>
      <c r="B3380" s="320">
        <f>LBA!E3380</f>
        <v>0</v>
      </c>
      <c r="C3380" s="320">
        <f>LBA!P3380</f>
        <v>0</v>
      </c>
      <c r="D3380" s="321" t="str">
        <f>IF($C3380=0,"",VLOOKUP($C3380,LDI!$I:$BB,37,0))</f>
        <v/>
      </c>
      <c r="E3380" s="320" t="str">
        <f>IF($C3380=0,"",LBA!I3380)</f>
        <v/>
      </c>
      <c r="F3380" s="320" t="str">
        <f>IF($C3380=0,"",LBA!Q3380)</f>
        <v/>
      </c>
      <c r="G3380" s="321" t="str">
        <f>IF($C3380=0,"",VLOOKUP($C3380,LDI!$I:$BB,15,0))</f>
        <v/>
      </c>
      <c r="H3380" s="321" t="str">
        <f>IF($C3380=0,"",VLOOKUP($C3380,LDI!$I:$BB,17,0))</f>
        <v/>
      </c>
      <c r="I3380" s="322" t="str">
        <f>IF($C3380=0,"",LBA!R3380)</f>
        <v/>
      </c>
      <c r="J3380" s="323" t="str">
        <f>IF($C3380=0,"",LBA!AD3380)</f>
        <v/>
      </c>
      <c r="K3380" s="323" t="str">
        <f>IF($C3380=0,"",LBA!AH3380)</f>
        <v/>
      </c>
      <c r="L3380" s="323" t="str">
        <f>IF($C3380=0,"",LBA!AI3380)</f>
        <v/>
      </c>
      <c r="M3380" s="295"/>
      <c r="P3380" s="294">
        <f>+LBA!G3380</f>
        <v>0</v>
      </c>
      <c r="Q3380" s="297" t="e">
        <f>VLOOKUP(P3380,'Kategori Aset'!$B:$C,2,0)</f>
        <v>#N/A</v>
      </c>
      <c r="R3380" s="297">
        <f>+LBA!U3380</f>
        <v>0</v>
      </c>
      <c r="S3380" s="297">
        <f>+LBA!C3380</f>
        <v>0</v>
      </c>
      <c r="T3380" s="297">
        <f>+LBA!V3380</f>
        <v>0</v>
      </c>
      <c r="U3380" s="298">
        <f>+LBA!E3380</f>
        <v>0</v>
      </c>
      <c r="V3380" s="298">
        <f>+LBA!A3380</f>
        <v>0</v>
      </c>
      <c r="W3380" s="298">
        <f>+LBA!C3380</f>
        <v>0</v>
      </c>
      <c r="Y3380" s="308" t="str">
        <f t="shared" si="52"/>
        <v/>
      </c>
    </row>
    <row r="3381" spans="1:25">
      <c r="A3381" s="320">
        <f>LBA!A3381</f>
        <v>0</v>
      </c>
      <c r="B3381" s="320">
        <f>LBA!E3381</f>
        <v>0</v>
      </c>
      <c r="C3381" s="320">
        <f>LBA!P3381</f>
        <v>0</v>
      </c>
      <c r="D3381" s="321" t="str">
        <f>IF($C3381=0,"",VLOOKUP($C3381,LDI!$I:$BB,37,0))</f>
        <v/>
      </c>
      <c r="E3381" s="320" t="str">
        <f>IF($C3381=0,"",LBA!I3381)</f>
        <v/>
      </c>
      <c r="F3381" s="320" t="str">
        <f>IF($C3381=0,"",LBA!Q3381)</f>
        <v/>
      </c>
      <c r="G3381" s="321" t="str">
        <f>IF($C3381=0,"",VLOOKUP($C3381,LDI!$I:$BB,15,0))</f>
        <v/>
      </c>
      <c r="H3381" s="321" t="str">
        <f>IF($C3381=0,"",VLOOKUP($C3381,LDI!$I:$BB,17,0))</f>
        <v/>
      </c>
      <c r="I3381" s="322" t="str">
        <f>IF($C3381=0,"",LBA!R3381)</f>
        <v/>
      </c>
      <c r="J3381" s="323" t="str">
        <f>IF($C3381=0,"",LBA!AD3381)</f>
        <v/>
      </c>
      <c r="K3381" s="323" t="str">
        <f>IF($C3381=0,"",LBA!AH3381)</f>
        <v/>
      </c>
      <c r="L3381" s="323" t="str">
        <f>IF($C3381=0,"",LBA!AI3381)</f>
        <v/>
      </c>
      <c r="M3381" s="295"/>
      <c r="P3381" s="294">
        <f>+LBA!G3381</f>
        <v>0</v>
      </c>
      <c r="Q3381" s="297" t="e">
        <f>VLOOKUP(P3381,'Kategori Aset'!$B:$C,2,0)</f>
        <v>#N/A</v>
      </c>
      <c r="R3381" s="297">
        <f>+LBA!U3381</f>
        <v>0</v>
      </c>
      <c r="S3381" s="297">
        <f>+LBA!C3381</f>
        <v>0</v>
      </c>
      <c r="T3381" s="297">
        <f>+LBA!V3381</f>
        <v>0</v>
      </c>
      <c r="U3381" s="298">
        <f>+LBA!E3381</f>
        <v>0</v>
      </c>
      <c r="V3381" s="298">
        <f>+LBA!A3381</f>
        <v>0</v>
      </c>
      <c r="W3381" s="298">
        <f>+LBA!C3381</f>
        <v>0</v>
      </c>
      <c r="Y3381" s="308" t="str">
        <f t="shared" si="52"/>
        <v/>
      </c>
    </row>
    <row r="3382" spans="1:25">
      <c r="A3382" s="320">
        <f>LBA!A3382</f>
        <v>0</v>
      </c>
      <c r="B3382" s="320">
        <f>LBA!E3382</f>
        <v>0</v>
      </c>
      <c r="C3382" s="320">
        <f>LBA!P3382</f>
        <v>0</v>
      </c>
      <c r="D3382" s="321" t="str">
        <f>IF($C3382=0,"",VLOOKUP($C3382,LDI!$I:$BB,37,0))</f>
        <v/>
      </c>
      <c r="E3382" s="320" t="str">
        <f>IF($C3382=0,"",LBA!I3382)</f>
        <v/>
      </c>
      <c r="F3382" s="320" t="str">
        <f>IF($C3382=0,"",LBA!Q3382)</f>
        <v/>
      </c>
      <c r="G3382" s="321" t="str">
        <f>IF($C3382=0,"",VLOOKUP($C3382,LDI!$I:$BB,15,0))</f>
        <v/>
      </c>
      <c r="H3382" s="321" t="str">
        <f>IF($C3382=0,"",VLOOKUP($C3382,LDI!$I:$BB,17,0))</f>
        <v/>
      </c>
      <c r="I3382" s="322" t="str">
        <f>IF($C3382=0,"",LBA!R3382)</f>
        <v/>
      </c>
      <c r="J3382" s="323" t="str">
        <f>IF($C3382=0,"",LBA!AD3382)</f>
        <v/>
      </c>
      <c r="K3382" s="323" t="str">
        <f>IF($C3382=0,"",LBA!AH3382)</f>
        <v/>
      </c>
      <c r="L3382" s="323" t="str">
        <f>IF($C3382=0,"",LBA!AI3382)</f>
        <v/>
      </c>
      <c r="M3382" s="295"/>
      <c r="P3382" s="294">
        <f>+LBA!G3382</f>
        <v>0</v>
      </c>
      <c r="Q3382" s="297" t="e">
        <f>VLOOKUP(P3382,'Kategori Aset'!$B:$C,2,0)</f>
        <v>#N/A</v>
      </c>
      <c r="R3382" s="297">
        <f>+LBA!U3382</f>
        <v>0</v>
      </c>
      <c r="S3382" s="297">
        <f>+LBA!C3382</f>
        <v>0</v>
      </c>
      <c r="T3382" s="297">
        <f>+LBA!V3382</f>
        <v>0</v>
      </c>
      <c r="U3382" s="298">
        <f>+LBA!E3382</f>
        <v>0</v>
      </c>
      <c r="V3382" s="298">
        <f>+LBA!A3382</f>
        <v>0</v>
      </c>
      <c r="W3382" s="298">
        <f>+LBA!C3382</f>
        <v>0</v>
      </c>
      <c r="Y3382" s="308" t="str">
        <f t="shared" si="52"/>
        <v/>
      </c>
    </row>
    <row r="3383" spans="1:25">
      <c r="A3383" s="320">
        <f>LBA!A3383</f>
        <v>0</v>
      </c>
      <c r="B3383" s="320">
        <f>LBA!E3383</f>
        <v>0</v>
      </c>
      <c r="C3383" s="320">
        <f>LBA!P3383</f>
        <v>0</v>
      </c>
      <c r="D3383" s="321" t="str">
        <f>IF($C3383=0,"",VLOOKUP($C3383,LDI!$I:$BB,37,0))</f>
        <v/>
      </c>
      <c r="E3383" s="320" t="str">
        <f>IF($C3383=0,"",LBA!I3383)</f>
        <v/>
      </c>
      <c r="F3383" s="320" t="str">
        <f>IF($C3383=0,"",LBA!Q3383)</f>
        <v/>
      </c>
      <c r="G3383" s="321" t="str">
        <f>IF($C3383=0,"",VLOOKUP($C3383,LDI!$I:$BB,15,0))</f>
        <v/>
      </c>
      <c r="H3383" s="321" t="str">
        <f>IF($C3383=0,"",VLOOKUP($C3383,LDI!$I:$BB,17,0))</f>
        <v/>
      </c>
      <c r="I3383" s="322" t="str">
        <f>IF($C3383=0,"",LBA!R3383)</f>
        <v/>
      </c>
      <c r="J3383" s="323" t="str">
        <f>IF($C3383=0,"",LBA!AD3383)</f>
        <v/>
      </c>
      <c r="K3383" s="323" t="str">
        <f>IF($C3383=0,"",LBA!AH3383)</f>
        <v/>
      </c>
      <c r="L3383" s="323" t="str">
        <f>IF($C3383=0,"",LBA!AI3383)</f>
        <v/>
      </c>
      <c r="M3383" s="295"/>
      <c r="P3383" s="294">
        <f>+LBA!G3383</f>
        <v>0</v>
      </c>
      <c r="Q3383" s="297" t="e">
        <f>VLOOKUP(P3383,'Kategori Aset'!$B:$C,2,0)</f>
        <v>#N/A</v>
      </c>
      <c r="R3383" s="297">
        <f>+LBA!U3383</f>
        <v>0</v>
      </c>
      <c r="S3383" s="297">
        <f>+LBA!C3383</f>
        <v>0</v>
      </c>
      <c r="T3383" s="297">
        <f>+LBA!V3383</f>
        <v>0</v>
      </c>
      <c r="U3383" s="298">
        <f>+LBA!E3383</f>
        <v>0</v>
      </c>
      <c r="V3383" s="298">
        <f>+LBA!A3383</f>
        <v>0</v>
      </c>
      <c r="W3383" s="298">
        <f>+LBA!C3383</f>
        <v>0</v>
      </c>
      <c r="Y3383" s="308" t="str">
        <f t="shared" si="52"/>
        <v/>
      </c>
    </row>
    <row r="3384" spans="1:25">
      <c r="A3384" s="320">
        <f>LBA!A3384</f>
        <v>0</v>
      </c>
      <c r="B3384" s="320">
        <f>LBA!E3384</f>
        <v>0</v>
      </c>
      <c r="C3384" s="320">
        <f>LBA!P3384</f>
        <v>0</v>
      </c>
      <c r="D3384" s="321" t="str">
        <f>IF($C3384=0,"",VLOOKUP($C3384,LDI!$I:$BB,37,0))</f>
        <v/>
      </c>
      <c r="E3384" s="320" t="str">
        <f>IF($C3384=0,"",LBA!I3384)</f>
        <v/>
      </c>
      <c r="F3384" s="320" t="str">
        <f>IF($C3384=0,"",LBA!Q3384)</f>
        <v/>
      </c>
      <c r="G3384" s="321" t="str">
        <f>IF($C3384=0,"",VLOOKUP($C3384,LDI!$I:$BB,15,0))</f>
        <v/>
      </c>
      <c r="H3384" s="321" t="str">
        <f>IF($C3384=0,"",VLOOKUP($C3384,LDI!$I:$BB,17,0))</f>
        <v/>
      </c>
      <c r="I3384" s="322" t="str">
        <f>IF($C3384=0,"",LBA!R3384)</f>
        <v/>
      </c>
      <c r="J3384" s="323" t="str">
        <f>IF($C3384=0,"",LBA!AD3384)</f>
        <v/>
      </c>
      <c r="K3384" s="323" t="str">
        <f>IF($C3384=0,"",LBA!AH3384)</f>
        <v/>
      </c>
      <c r="L3384" s="323" t="str">
        <f>IF($C3384=0,"",LBA!AI3384)</f>
        <v/>
      </c>
      <c r="M3384" s="295"/>
      <c r="P3384" s="294">
        <f>+LBA!G3384</f>
        <v>0</v>
      </c>
      <c r="Q3384" s="297" t="e">
        <f>VLOOKUP(P3384,'Kategori Aset'!$B:$C,2,0)</f>
        <v>#N/A</v>
      </c>
      <c r="R3384" s="297">
        <f>+LBA!U3384</f>
        <v>0</v>
      </c>
      <c r="S3384" s="297">
        <f>+LBA!C3384</f>
        <v>0</v>
      </c>
      <c r="T3384" s="297">
        <f>+LBA!V3384</f>
        <v>0</v>
      </c>
      <c r="U3384" s="298">
        <f>+LBA!E3384</f>
        <v>0</v>
      </c>
      <c r="V3384" s="298">
        <f>+LBA!A3384</f>
        <v>0</v>
      </c>
      <c r="W3384" s="298">
        <f>+LBA!C3384</f>
        <v>0</v>
      </c>
      <c r="Y3384" s="308" t="str">
        <f t="shared" si="52"/>
        <v/>
      </c>
    </row>
    <row r="3385" spans="1:25">
      <c r="A3385" s="320">
        <f>LBA!A3385</f>
        <v>0</v>
      </c>
      <c r="B3385" s="320">
        <f>LBA!E3385</f>
        <v>0</v>
      </c>
      <c r="C3385" s="320">
        <f>LBA!P3385</f>
        <v>0</v>
      </c>
      <c r="D3385" s="321" t="str">
        <f>IF($C3385=0,"",VLOOKUP($C3385,LDI!$I:$BB,37,0))</f>
        <v/>
      </c>
      <c r="E3385" s="320" t="str">
        <f>IF($C3385=0,"",LBA!I3385)</f>
        <v/>
      </c>
      <c r="F3385" s="320" t="str">
        <f>IF($C3385=0,"",LBA!Q3385)</f>
        <v/>
      </c>
      <c r="G3385" s="321" t="str">
        <f>IF($C3385=0,"",VLOOKUP($C3385,LDI!$I:$BB,15,0))</f>
        <v/>
      </c>
      <c r="H3385" s="321" t="str">
        <f>IF($C3385=0,"",VLOOKUP($C3385,LDI!$I:$BB,17,0))</f>
        <v/>
      </c>
      <c r="I3385" s="322" t="str">
        <f>IF($C3385=0,"",LBA!R3385)</f>
        <v/>
      </c>
      <c r="J3385" s="323" t="str">
        <f>IF($C3385=0,"",LBA!AD3385)</f>
        <v/>
      </c>
      <c r="K3385" s="323" t="str">
        <f>IF($C3385=0,"",LBA!AH3385)</f>
        <v/>
      </c>
      <c r="L3385" s="323" t="str">
        <f>IF($C3385=0,"",LBA!AI3385)</f>
        <v/>
      </c>
      <c r="M3385" s="295"/>
      <c r="P3385" s="294">
        <f>+LBA!G3385</f>
        <v>0</v>
      </c>
      <c r="Q3385" s="297" t="e">
        <f>VLOOKUP(P3385,'Kategori Aset'!$B:$C,2,0)</f>
        <v>#N/A</v>
      </c>
      <c r="R3385" s="297">
        <f>+LBA!U3385</f>
        <v>0</v>
      </c>
      <c r="S3385" s="297">
        <f>+LBA!C3385</f>
        <v>0</v>
      </c>
      <c r="T3385" s="297">
        <f>+LBA!V3385</f>
        <v>0</v>
      </c>
      <c r="U3385" s="298">
        <f>+LBA!E3385</f>
        <v>0</v>
      </c>
      <c r="V3385" s="298">
        <f>+LBA!A3385</f>
        <v>0</v>
      </c>
      <c r="W3385" s="298">
        <f>+LBA!C3385</f>
        <v>0</v>
      </c>
      <c r="Y3385" s="308" t="str">
        <f t="shared" si="52"/>
        <v/>
      </c>
    </row>
    <row r="3386" spans="1:25">
      <c r="A3386" s="320">
        <f>LBA!A3386</f>
        <v>0</v>
      </c>
      <c r="B3386" s="320">
        <f>LBA!E3386</f>
        <v>0</v>
      </c>
      <c r="C3386" s="320">
        <f>LBA!P3386</f>
        <v>0</v>
      </c>
      <c r="D3386" s="321" t="str">
        <f>IF($C3386=0,"",VLOOKUP($C3386,LDI!$I:$BB,37,0))</f>
        <v/>
      </c>
      <c r="E3386" s="320" t="str">
        <f>IF($C3386=0,"",LBA!I3386)</f>
        <v/>
      </c>
      <c r="F3386" s="320" t="str">
        <f>IF($C3386=0,"",LBA!Q3386)</f>
        <v/>
      </c>
      <c r="G3386" s="321" t="str">
        <f>IF($C3386=0,"",VLOOKUP($C3386,LDI!$I:$BB,15,0))</f>
        <v/>
      </c>
      <c r="H3386" s="321" t="str">
        <f>IF($C3386=0,"",VLOOKUP($C3386,LDI!$I:$BB,17,0))</f>
        <v/>
      </c>
      <c r="I3386" s="322" t="str">
        <f>IF($C3386=0,"",LBA!R3386)</f>
        <v/>
      </c>
      <c r="J3386" s="323" t="str">
        <f>IF($C3386=0,"",LBA!AD3386)</f>
        <v/>
      </c>
      <c r="K3386" s="323" t="str">
        <f>IF($C3386=0,"",LBA!AH3386)</f>
        <v/>
      </c>
      <c r="L3386" s="323" t="str">
        <f>IF($C3386=0,"",LBA!AI3386)</f>
        <v/>
      </c>
      <c r="M3386" s="295"/>
      <c r="P3386" s="294">
        <f>+LBA!G3386</f>
        <v>0</v>
      </c>
      <c r="Q3386" s="297" t="e">
        <f>VLOOKUP(P3386,'Kategori Aset'!$B:$C,2,0)</f>
        <v>#N/A</v>
      </c>
      <c r="R3386" s="297">
        <f>+LBA!U3386</f>
        <v>0</v>
      </c>
      <c r="S3386" s="297">
        <f>+LBA!C3386</f>
        <v>0</v>
      </c>
      <c r="T3386" s="297">
        <f>+LBA!V3386</f>
        <v>0</v>
      </c>
      <c r="U3386" s="298">
        <f>+LBA!E3386</f>
        <v>0</v>
      </c>
      <c r="V3386" s="298">
        <f>+LBA!A3386</f>
        <v>0</v>
      </c>
      <c r="W3386" s="298">
        <f>+LBA!C3386</f>
        <v>0</v>
      </c>
      <c r="Y3386" s="308" t="str">
        <f t="shared" si="52"/>
        <v/>
      </c>
    </row>
    <row r="3387" spans="1:25">
      <c r="A3387" s="320">
        <f>LBA!A3387</f>
        <v>0</v>
      </c>
      <c r="B3387" s="320">
        <f>LBA!E3387</f>
        <v>0</v>
      </c>
      <c r="C3387" s="320">
        <f>LBA!P3387</f>
        <v>0</v>
      </c>
      <c r="D3387" s="321" t="str">
        <f>IF($C3387=0,"",VLOOKUP($C3387,LDI!$I:$BB,37,0))</f>
        <v/>
      </c>
      <c r="E3387" s="320" t="str">
        <f>IF($C3387=0,"",LBA!I3387)</f>
        <v/>
      </c>
      <c r="F3387" s="320" t="str">
        <f>IF($C3387=0,"",LBA!Q3387)</f>
        <v/>
      </c>
      <c r="G3387" s="321" t="str">
        <f>IF($C3387=0,"",VLOOKUP($C3387,LDI!$I:$BB,15,0))</f>
        <v/>
      </c>
      <c r="H3387" s="321" t="str">
        <f>IF($C3387=0,"",VLOOKUP($C3387,LDI!$I:$BB,17,0))</f>
        <v/>
      </c>
      <c r="I3387" s="322" t="str">
        <f>IF($C3387=0,"",LBA!R3387)</f>
        <v/>
      </c>
      <c r="J3387" s="323" t="str">
        <f>IF($C3387=0,"",LBA!AD3387)</f>
        <v/>
      </c>
      <c r="K3387" s="323" t="str">
        <f>IF($C3387=0,"",LBA!AH3387)</f>
        <v/>
      </c>
      <c r="L3387" s="323" t="str">
        <f>IF($C3387=0,"",LBA!AI3387)</f>
        <v/>
      </c>
      <c r="M3387" s="295"/>
      <c r="P3387" s="294">
        <f>+LBA!G3387</f>
        <v>0</v>
      </c>
      <c r="Q3387" s="297" t="e">
        <f>VLOOKUP(P3387,'Kategori Aset'!$B:$C,2,0)</f>
        <v>#N/A</v>
      </c>
      <c r="R3387" s="297">
        <f>+LBA!U3387</f>
        <v>0</v>
      </c>
      <c r="S3387" s="297">
        <f>+LBA!C3387</f>
        <v>0</v>
      </c>
      <c r="T3387" s="297">
        <f>+LBA!V3387</f>
        <v>0</v>
      </c>
      <c r="U3387" s="298">
        <f>+LBA!E3387</f>
        <v>0</v>
      </c>
      <c r="V3387" s="298">
        <f>+LBA!A3387</f>
        <v>0</v>
      </c>
      <c r="W3387" s="298">
        <f>+LBA!C3387</f>
        <v>0</v>
      </c>
      <c r="Y3387" s="308" t="str">
        <f t="shared" si="52"/>
        <v/>
      </c>
    </row>
    <row r="3388" spans="1:25">
      <c r="A3388" s="320">
        <f>LBA!A3388</f>
        <v>0</v>
      </c>
      <c r="B3388" s="320">
        <f>LBA!E3388</f>
        <v>0</v>
      </c>
      <c r="C3388" s="320">
        <f>LBA!P3388</f>
        <v>0</v>
      </c>
      <c r="D3388" s="321" t="str">
        <f>IF($C3388=0,"",VLOOKUP($C3388,LDI!$I:$BB,37,0))</f>
        <v/>
      </c>
      <c r="E3388" s="320" t="str">
        <f>IF($C3388=0,"",LBA!I3388)</f>
        <v/>
      </c>
      <c r="F3388" s="320" t="str">
        <f>IF($C3388=0,"",LBA!Q3388)</f>
        <v/>
      </c>
      <c r="G3388" s="321" t="str">
        <f>IF($C3388=0,"",VLOOKUP($C3388,LDI!$I:$BB,15,0))</f>
        <v/>
      </c>
      <c r="H3388" s="321" t="str">
        <f>IF($C3388=0,"",VLOOKUP($C3388,LDI!$I:$BB,17,0))</f>
        <v/>
      </c>
      <c r="I3388" s="322" t="str">
        <f>IF($C3388=0,"",LBA!R3388)</f>
        <v/>
      </c>
      <c r="J3388" s="323" t="str">
        <f>IF($C3388=0,"",LBA!AD3388)</f>
        <v/>
      </c>
      <c r="K3388" s="323" t="str">
        <f>IF($C3388=0,"",LBA!AH3388)</f>
        <v/>
      </c>
      <c r="L3388" s="323" t="str">
        <f>IF($C3388=0,"",LBA!AI3388)</f>
        <v/>
      </c>
      <c r="M3388" s="295"/>
      <c r="P3388" s="294">
        <f>+LBA!G3388</f>
        <v>0</v>
      </c>
      <c r="Q3388" s="297" t="e">
        <f>VLOOKUP(P3388,'Kategori Aset'!$B:$C,2,0)</f>
        <v>#N/A</v>
      </c>
      <c r="R3388" s="297">
        <f>+LBA!U3388</f>
        <v>0</v>
      </c>
      <c r="S3388" s="297">
        <f>+LBA!C3388</f>
        <v>0</v>
      </c>
      <c r="T3388" s="297">
        <f>+LBA!V3388</f>
        <v>0</v>
      </c>
      <c r="U3388" s="298">
        <f>+LBA!E3388</f>
        <v>0</v>
      </c>
      <c r="V3388" s="298">
        <f>+LBA!A3388</f>
        <v>0</v>
      </c>
      <c r="W3388" s="298">
        <f>+LBA!C3388</f>
        <v>0</v>
      </c>
      <c r="Y3388" s="308" t="str">
        <f t="shared" si="52"/>
        <v/>
      </c>
    </row>
    <row r="3389" spans="1:25">
      <c r="A3389" s="320">
        <f>LBA!A3389</f>
        <v>0</v>
      </c>
      <c r="B3389" s="320">
        <f>LBA!E3389</f>
        <v>0</v>
      </c>
      <c r="C3389" s="320">
        <f>LBA!P3389</f>
        <v>0</v>
      </c>
      <c r="D3389" s="321" t="str">
        <f>IF($C3389=0,"",VLOOKUP($C3389,LDI!$I:$BB,37,0))</f>
        <v/>
      </c>
      <c r="E3389" s="320" t="str">
        <f>IF($C3389=0,"",LBA!I3389)</f>
        <v/>
      </c>
      <c r="F3389" s="320" t="str">
        <f>IF($C3389=0,"",LBA!Q3389)</f>
        <v/>
      </c>
      <c r="G3389" s="321" t="str">
        <f>IF($C3389=0,"",VLOOKUP($C3389,LDI!$I:$BB,15,0))</f>
        <v/>
      </c>
      <c r="H3389" s="321" t="str">
        <f>IF($C3389=0,"",VLOOKUP($C3389,LDI!$I:$BB,17,0))</f>
        <v/>
      </c>
      <c r="I3389" s="322" t="str">
        <f>IF($C3389=0,"",LBA!R3389)</f>
        <v/>
      </c>
      <c r="J3389" s="323" t="str">
        <f>IF($C3389=0,"",LBA!AD3389)</f>
        <v/>
      </c>
      <c r="K3389" s="323" t="str">
        <f>IF($C3389=0,"",LBA!AH3389)</f>
        <v/>
      </c>
      <c r="L3389" s="323" t="str">
        <f>IF($C3389=0,"",LBA!AI3389)</f>
        <v/>
      </c>
      <c r="M3389" s="295"/>
      <c r="P3389" s="294">
        <f>+LBA!G3389</f>
        <v>0</v>
      </c>
      <c r="Q3389" s="297" t="e">
        <f>VLOOKUP(P3389,'Kategori Aset'!$B:$C,2,0)</f>
        <v>#N/A</v>
      </c>
      <c r="R3389" s="297">
        <f>+LBA!U3389</f>
        <v>0</v>
      </c>
      <c r="S3389" s="297">
        <f>+LBA!C3389</f>
        <v>0</v>
      </c>
      <c r="T3389" s="297">
        <f>+LBA!V3389</f>
        <v>0</v>
      </c>
      <c r="U3389" s="298">
        <f>+LBA!E3389</f>
        <v>0</v>
      </c>
      <c r="V3389" s="298">
        <f>+LBA!A3389</f>
        <v>0</v>
      </c>
      <c r="W3389" s="298">
        <f>+LBA!C3389</f>
        <v>0</v>
      </c>
      <c r="Y3389" s="308" t="str">
        <f t="shared" si="52"/>
        <v/>
      </c>
    </row>
    <row r="3390" spans="1:25">
      <c r="A3390" s="320">
        <f>LBA!A3390</f>
        <v>0</v>
      </c>
      <c r="B3390" s="320">
        <f>LBA!E3390</f>
        <v>0</v>
      </c>
      <c r="C3390" s="320">
        <f>LBA!P3390</f>
        <v>0</v>
      </c>
      <c r="D3390" s="321" t="str">
        <f>IF($C3390=0,"",VLOOKUP($C3390,LDI!$I:$BB,37,0))</f>
        <v/>
      </c>
      <c r="E3390" s="320" t="str">
        <f>IF($C3390=0,"",LBA!I3390)</f>
        <v/>
      </c>
      <c r="F3390" s="320" t="str">
        <f>IF($C3390=0,"",LBA!Q3390)</f>
        <v/>
      </c>
      <c r="G3390" s="321" t="str">
        <f>IF($C3390=0,"",VLOOKUP($C3390,LDI!$I:$BB,15,0))</f>
        <v/>
      </c>
      <c r="H3390" s="321" t="str">
        <f>IF($C3390=0,"",VLOOKUP($C3390,LDI!$I:$BB,17,0))</f>
        <v/>
      </c>
      <c r="I3390" s="322" t="str">
        <f>IF($C3390=0,"",LBA!R3390)</f>
        <v/>
      </c>
      <c r="J3390" s="323" t="str">
        <f>IF($C3390=0,"",LBA!AD3390)</f>
        <v/>
      </c>
      <c r="K3390" s="323" t="str">
        <f>IF($C3390=0,"",LBA!AH3390)</f>
        <v/>
      </c>
      <c r="L3390" s="323" t="str">
        <f>IF($C3390=0,"",LBA!AI3390)</f>
        <v/>
      </c>
      <c r="M3390" s="295"/>
      <c r="P3390" s="294">
        <f>+LBA!G3390</f>
        <v>0</v>
      </c>
      <c r="Q3390" s="297" t="e">
        <f>VLOOKUP(P3390,'Kategori Aset'!$B:$C,2,0)</f>
        <v>#N/A</v>
      </c>
      <c r="R3390" s="297">
        <f>+LBA!U3390</f>
        <v>0</v>
      </c>
      <c r="S3390" s="297">
        <f>+LBA!C3390</f>
        <v>0</v>
      </c>
      <c r="T3390" s="297">
        <f>+LBA!V3390</f>
        <v>0</v>
      </c>
      <c r="U3390" s="298">
        <f>+LBA!E3390</f>
        <v>0</v>
      </c>
      <c r="V3390" s="298">
        <f>+LBA!A3390</f>
        <v>0</v>
      </c>
      <c r="W3390" s="298">
        <f>+LBA!C3390</f>
        <v>0</v>
      </c>
      <c r="Y3390" s="308" t="str">
        <f t="shared" si="52"/>
        <v/>
      </c>
    </row>
    <row r="3391" spans="1:25">
      <c r="A3391" s="320">
        <f>LBA!A3391</f>
        <v>0</v>
      </c>
      <c r="B3391" s="320">
        <f>LBA!E3391</f>
        <v>0</v>
      </c>
      <c r="C3391" s="320">
        <f>LBA!P3391</f>
        <v>0</v>
      </c>
      <c r="D3391" s="321" t="str">
        <f>IF($C3391=0,"",VLOOKUP($C3391,LDI!$I:$BB,37,0))</f>
        <v/>
      </c>
      <c r="E3391" s="320" t="str">
        <f>IF($C3391=0,"",LBA!I3391)</f>
        <v/>
      </c>
      <c r="F3391" s="320" t="str">
        <f>IF($C3391=0,"",LBA!Q3391)</f>
        <v/>
      </c>
      <c r="G3391" s="321" t="str">
        <f>IF($C3391=0,"",VLOOKUP($C3391,LDI!$I:$BB,15,0))</f>
        <v/>
      </c>
      <c r="H3391" s="321" t="str">
        <f>IF($C3391=0,"",VLOOKUP($C3391,LDI!$I:$BB,17,0))</f>
        <v/>
      </c>
      <c r="I3391" s="322" t="str">
        <f>IF($C3391=0,"",LBA!R3391)</f>
        <v/>
      </c>
      <c r="J3391" s="323" t="str">
        <f>IF($C3391=0,"",LBA!AD3391)</f>
        <v/>
      </c>
      <c r="K3391" s="323" t="str">
        <f>IF($C3391=0,"",LBA!AH3391)</f>
        <v/>
      </c>
      <c r="L3391" s="323" t="str">
        <f>IF($C3391=0,"",LBA!AI3391)</f>
        <v/>
      </c>
      <c r="M3391" s="295"/>
      <c r="P3391" s="294">
        <f>+LBA!G3391</f>
        <v>0</v>
      </c>
      <c r="Q3391" s="297" t="e">
        <f>VLOOKUP(P3391,'Kategori Aset'!$B:$C,2,0)</f>
        <v>#N/A</v>
      </c>
      <c r="R3391" s="297">
        <f>+LBA!U3391</f>
        <v>0</v>
      </c>
      <c r="S3391" s="297">
        <f>+LBA!C3391</f>
        <v>0</v>
      </c>
      <c r="T3391" s="297">
        <f>+LBA!V3391</f>
        <v>0</v>
      </c>
      <c r="U3391" s="298">
        <f>+LBA!E3391</f>
        <v>0</v>
      </c>
      <c r="V3391" s="298">
        <f>+LBA!A3391</f>
        <v>0</v>
      </c>
      <c r="W3391" s="298">
        <f>+LBA!C3391</f>
        <v>0</v>
      </c>
      <c r="Y3391" s="308" t="str">
        <f t="shared" si="52"/>
        <v/>
      </c>
    </row>
    <row r="3392" spans="1:25">
      <c r="A3392" s="320">
        <f>LBA!A3392</f>
        <v>0</v>
      </c>
      <c r="B3392" s="320">
        <f>LBA!E3392</f>
        <v>0</v>
      </c>
      <c r="C3392" s="320">
        <f>LBA!P3392</f>
        <v>0</v>
      </c>
      <c r="D3392" s="321" t="str">
        <f>IF($C3392=0,"",VLOOKUP($C3392,LDI!$I:$BB,37,0))</f>
        <v/>
      </c>
      <c r="E3392" s="320" t="str">
        <f>IF($C3392=0,"",LBA!I3392)</f>
        <v/>
      </c>
      <c r="F3392" s="320" t="str">
        <f>IF($C3392=0,"",LBA!Q3392)</f>
        <v/>
      </c>
      <c r="G3392" s="321" t="str">
        <f>IF($C3392=0,"",VLOOKUP($C3392,LDI!$I:$BB,15,0))</f>
        <v/>
      </c>
      <c r="H3392" s="321" t="str">
        <f>IF($C3392=0,"",VLOOKUP($C3392,LDI!$I:$BB,17,0))</f>
        <v/>
      </c>
      <c r="I3392" s="322" t="str">
        <f>IF($C3392=0,"",LBA!R3392)</f>
        <v/>
      </c>
      <c r="J3392" s="323" t="str">
        <f>IF($C3392=0,"",LBA!AD3392)</f>
        <v/>
      </c>
      <c r="K3392" s="323" t="str">
        <f>IF($C3392=0,"",LBA!AH3392)</f>
        <v/>
      </c>
      <c r="L3392" s="323" t="str">
        <f>IF($C3392=0,"",LBA!AI3392)</f>
        <v/>
      </c>
      <c r="M3392" s="295"/>
      <c r="P3392" s="294">
        <f>+LBA!G3392</f>
        <v>0</v>
      </c>
      <c r="Q3392" s="297" t="e">
        <f>VLOOKUP(P3392,'Kategori Aset'!$B:$C,2,0)</f>
        <v>#N/A</v>
      </c>
      <c r="R3392" s="297">
        <f>+LBA!U3392</f>
        <v>0</v>
      </c>
      <c r="S3392" s="297">
        <f>+LBA!C3392</f>
        <v>0</v>
      </c>
      <c r="T3392" s="297">
        <f>+LBA!V3392</f>
        <v>0</v>
      </c>
      <c r="U3392" s="298">
        <f>+LBA!E3392</f>
        <v>0</v>
      </c>
      <c r="V3392" s="298">
        <f>+LBA!A3392</f>
        <v>0</v>
      </c>
      <c r="W3392" s="298">
        <f>+LBA!C3392</f>
        <v>0</v>
      </c>
      <c r="Y3392" s="308" t="str">
        <f t="shared" si="52"/>
        <v/>
      </c>
    </row>
    <row r="3393" spans="1:25">
      <c r="A3393" s="320">
        <f>LBA!A3393</f>
        <v>0</v>
      </c>
      <c r="B3393" s="320">
        <f>LBA!E3393</f>
        <v>0</v>
      </c>
      <c r="C3393" s="320">
        <f>LBA!P3393</f>
        <v>0</v>
      </c>
      <c r="D3393" s="321" t="str">
        <f>IF($C3393=0,"",VLOOKUP($C3393,LDI!$I:$BB,37,0))</f>
        <v/>
      </c>
      <c r="E3393" s="320" t="str">
        <f>IF($C3393=0,"",LBA!I3393)</f>
        <v/>
      </c>
      <c r="F3393" s="320" t="str">
        <f>IF($C3393=0,"",LBA!Q3393)</f>
        <v/>
      </c>
      <c r="G3393" s="321" t="str">
        <f>IF($C3393=0,"",VLOOKUP($C3393,LDI!$I:$BB,15,0))</f>
        <v/>
      </c>
      <c r="H3393" s="321" t="str">
        <f>IF($C3393=0,"",VLOOKUP($C3393,LDI!$I:$BB,17,0))</f>
        <v/>
      </c>
      <c r="I3393" s="322" t="str">
        <f>IF($C3393=0,"",LBA!R3393)</f>
        <v/>
      </c>
      <c r="J3393" s="323" t="str">
        <f>IF($C3393=0,"",LBA!AD3393)</f>
        <v/>
      </c>
      <c r="K3393" s="323" t="str">
        <f>IF($C3393=0,"",LBA!AH3393)</f>
        <v/>
      </c>
      <c r="L3393" s="323" t="str">
        <f>IF($C3393=0,"",LBA!AI3393)</f>
        <v/>
      </c>
      <c r="M3393" s="295"/>
      <c r="P3393" s="294">
        <f>+LBA!G3393</f>
        <v>0</v>
      </c>
      <c r="Q3393" s="297" t="e">
        <f>VLOOKUP(P3393,'Kategori Aset'!$B:$C,2,0)</f>
        <v>#N/A</v>
      </c>
      <c r="R3393" s="297">
        <f>+LBA!U3393</f>
        <v>0</v>
      </c>
      <c r="S3393" s="297">
        <f>+LBA!C3393</f>
        <v>0</v>
      </c>
      <c r="T3393" s="297">
        <f>+LBA!V3393</f>
        <v>0</v>
      </c>
      <c r="U3393" s="298">
        <f>+LBA!E3393</f>
        <v>0</v>
      </c>
      <c r="V3393" s="298">
        <f>+LBA!A3393</f>
        <v>0</v>
      </c>
      <c r="W3393" s="298">
        <f>+LBA!C3393</f>
        <v>0</v>
      </c>
      <c r="Y3393" s="308" t="str">
        <f t="shared" si="52"/>
        <v/>
      </c>
    </row>
    <row r="3394" spans="1:25">
      <c r="A3394" s="320">
        <f>LBA!A3394</f>
        <v>0</v>
      </c>
      <c r="B3394" s="320">
        <f>LBA!E3394</f>
        <v>0</v>
      </c>
      <c r="C3394" s="320">
        <f>LBA!P3394</f>
        <v>0</v>
      </c>
      <c r="D3394" s="321" t="str">
        <f>IF($C3394=0,"",VLOOKUP($C3394,LDI!$I:$BB,37,0))</f>
        <v/>
      </c>
      <c r="E3394" s="320" t="str">
        <f>IF($C3394=0,"",LBA!I3394)</f>
        <v/>
      </c>
      <c r="F3394" s="320" t="str">
        <f>IF($C3394=0,"",LBA!Q3394)</f>
        <v/>
      </c>
      <c r="G3394" s="321" t="str">
        <f>IF($C3394=0,"",VLOOKUP($C3394,LDI!$I:$BB,15,0))</f>
        <v/>
      </c>
      <c r="H3394" s="321" t="str">
        <f>IF($C3394=0,"",VLOOKUP($C3394,LDI!$I:$BB,17,0))</f>
        <v/>
      </c>
      <c r="I3394" s="322" t="str">
        <f>IF($C3394=0,"",LBA!R3394)</f>
        <v/>
      </c>
      <c r="J3394" s="323" t="str">
        <f>IF($C3394=0,"",LBA!AD3394)</f>
        <v/>
      </c>
      <c r="K3394" s="323" t="str">
        <f>IF($C3394=0,"",LBA!AH3394)</f>
        <v/>
      </c>
      <c r="L3394" s="323" t="str">
        <f>IF($C3394=0,"",LBA!AI3394)</f>
        <v/>
      </c>
      <c r="M3394" s="295"/>
      <c r="P3394" s="294">
        <f>+LBA!G3394</f>
        <v>0</v>
      </c>
      <c r="Q3394" s="297" t="e">
        <f>VLOOKUP(P3394,'Kategori Aset'!$B:$C,2,0)</f>
        <v>#N/A</v>
      </c>
      <c r="R3394" s="297">
        <f>+LBA!U3394</f>
        <v>0</v>
      </c>
      <c r="S3394" s="297">
        <f>+LBA!C3394</f>
        <v>0</v>
      </c>
      <c r="T3394" s="297">
        <f>+LBA!V3394</f>
        <v>0</v>
      </c>
      <c r="U3394" s="298">
        <f>+LBA!E3394</f>
        <v>0</v>
      </c>
      <c r="V3394" s="298">
        <f>+LBA!A3394</f>
        <v>0</v>
      </c>
      <c r="W3394" s="298">
        <f>+LBA!C3394</f>
        <v>0</v>
      </c>
      <c r="Y3394" s="308" t="str">
        <f t="shared" si="52"/>
        <v/>
      </c>
    </row>
    <row r="3395" spans="1:25">
      <c r="A3395" s="320">
        <f>LBA!A3395</f>
        <v>0</v>
      </c>
      <c r="B3395" s="320">
        <f>LBA!E3395</f>
        <v>0</v>
      </c>
      <c r="C3395" s="320">
        <f>LBA!P3395</f>
        <v>0</v>
      </c>
      <c r="D3395" s="321" t="str">
        <f>IF($C3395=0,"",VLOOKUP($C3395,LDI!$I:$BB,37,0))</f>
        <v/>
      </c>
      <c r="E3395" s="320" t="str">
        <f>IF($C3395=0,"",LBA!I3395)</f>
        <v/>
      </c>
      <c r="F3395" s="320" t="str">
        <f>IF($C3395=0,"",LBA!Q3395)</f>
        <v/>
      </c>
      <c r="G3395" s="321" t="str">
        <f>IF($C3395=0,"",VLOOKUP($C3395,LDI!$I:$BB,15,0))</f>
        <v/>
      </c>
      <c r="H3395" s="321" t="str">
        <f>IF($C3395=0,"",VLOOKUP($C3395,LDI!$I:$BB,17,0))</f>
        <v/>
      </c>
      <c r="I3395" s="322" t="str">
        <f>IF($C3395=0,"",LBA!R3395)</f>
        <v/>
      </c>
      <c r="J3395" s="323" t="str">
        <f>IF($C3395=0,"",LBA!AD3395)</f>
        <v/>
      </c>
      <c r="K3395" s="323" t="str">
        <f>IF($C3395=0,"",LBA!AH3395)</f>
        <v/>
      </c>
      <c r="L3395" s="323" t="str">
        <f>IF($C3395=0,"",LBA!AI3395)</f>
        <v/>
      </c>
      <c r="M3395" s="295"/>
      <c r="P3395" s="294">
        <f>+LBA!G3395</f>
        <v>0</v>
      </c>
      <c r="Q3395" s="297" t="e">
        <f>VLOOKUP(P3395,'Kategori Aset'!$B:$C,2,0)</f>
        <v>#N/A</v>
      </c>
      <c r="R3395" s="297">
        <f>+LBA!U3395</f>
        <v>0</v>
      </c>
      <c r="S3395" s="297">
        <f>+LBA!C3395</f>
        <v>0</v>
      </c>
      <c r="T3395" s="297">
        <f>+LBA!V3395</f>
        <v>0</v>
      </c>
      <c r="U3395" s="298">
        <f>+LBA!E3395</f>
        <v>0</v>
      </c>
      <c r="V3395" s="298">
        <f>+LBA!A3395</f>
        <v>0</v>
      </c>
      <c r="W3395" s="298">
        <f>+LBA!C3395</f>
        <v>0</v>
      </c>
      <c r="Y3395" s="308" t="str">
        <f t="shared" ref="Y3395:Y3458" si="53">IF(ISBLANK(M3395),""," Jika TW Sila isi Column *STATUS TERKINI FIZIKAL ASET* dan NAMA PEGAWAI PEMVERIFIKASI. Jika W ,Sila isi Column  NAMA PEGAWAI PEMVERIFIKASI sahaja")</f>
        <v/>
      </c>
    </row>
    <row r="3396" spans="1:25">
      <c r="A3396" s="320">
        <f>LBA!A3396</f>
        <v>0</v>
      </c>
      <c r="B3396" s="320">
        <f>LBA!E3396</f>
        <v>0</v>
      </c>
      <c r="C3396" s="320">
        <f>LBA!P3396</f>
        <v>0</v>
      </c>
      <c r="D3396" s="321" t="str">
        <f>IF($C3396=0,"",VLOOKUP($C3396,LDI!$I:$BB,37,0))</f>
        <v/>
      </c>
      <c r="E3396" s="320" t="str">
        <f>IF($C3396=0,"",LBA!I3396)</f>
        <v/>
      </c>
      <c r="F3396" s="320" t="str">
        <f>IF($C3396=0,"",LBA!Q3396)</f>
        <v/>
      </c>
      <c r="G3396" s="321" t="str">
        <f>IF($C3396=0,"",VLOOKUP($C3396,LDI!$I:$BB,15,0))</f>
        <v/>
      </c>
      <c r="H3396" s="321" t="str">
        <f>IF($C3396=0,"",VLOOKUP($C3396,LDI!$I:$BB,17,0))</f>
        <v/>
      </c>
      <c r="I3396" s="322" t="str">
        <f>IF($C3396=0,"",LBA!R3396)</f>
        <v/>
      </c>
      <c r="J3396" s="323" t="str">
        <f>IF($C3396=0,"",LBA!AD3396)</f>
        <v/>
      </c>
      <c r="K3396" s="323" t="str">
        <f>IF($C3396=0,"",LBA!AH3396)</f>
        <v/>
      </c>
      <c r="L3396" s="323" t="str">
        <f>IF($C3396=0,"",LBA!AI3396)</f>
        <v/>
      </c>
      <c r="M3396" s="295"/>
      <c r="P3396" s="294">
        <f>+LBA!G3396</f>
        <v>0</v>
      </c>
      <c r="Q3396" s="297" t="e">
        <f>VLOOKUP(P3396,'Kategori Aset'!$B:$C,2,0)</f>
        <v>#N/A</v>
      </c>
      <c r="R3396" s="297">
        <f>+LBA!U3396</f>
        <v>0</v>
      </c>
      <c r="S3396" s="297">
        <f>+LBA!C3396</f>
        <v>0</v>
      </c>
      <c r="T3396" s="297">
        <f>+LBA!V3396</f>
        <v>0</v>
      </c>
      <c r="U3396" s="298">
        <f>+LBA!E3396</f>
        <v>0</v>
      </c>
      <c r="V3396" s="298">
        <f>+LBA!A3396</f>
        <v>0</v>
      </c>
      <c r="W3396" s="298">
        <f>+LBA!C3396</f>
        <v>0</v>
      </c>
      <c r="Y3396" s="308" t="str">
        <f t="shared" si="53"/>
        <v/>
      </c>
    </row>
    <row r="3397" spans="1:25">
      <c r="A3397" s="320">
        <f>LBA!A3397</f>
        <v>0</v>
      </c>
      <c r="B3397" s="320">
        <f>LBA!E3397</f>
        <v>0</v>
      </c>
      <c r="C3397" s="320">
        <f>LBA!P3397</f>
        <v>0</v>
      </c>
      <c r="D3397" s="321" t="str">
        <f>IF($C3397=0,"",VLOOKUP($C3397,LDI!$I:$BB,37,0))</f>
        <v/>
      </c>
      <c r="E3397" s="320" t="str">
        <f>IF($C3397=0,"",LBA!I3397)</f>
        <v/>
      </c>
      <c r="F3397" s="320" t="str">
        <f>IF($C3397=0,"",LBA!Q3397)</f>
        <v/>
      </c>
      <c r="G3397" s="321" t="str">
        <f>IF($C3397=0,"",VLOOKUP($C3397,LDI!$I:$BB,15,0))</f>
        <v/>
      </c>
      <c r="H3397" s="321" t="str">
        <f>IF($C3397=0,"",VLOOKUP($C3397,LDI!$I:$BB,17,0))</f>
        <v/>
      </c>
      <c r="I3397" s="322" t="str">
        <f>IF($C3397=0,"",LBA!R3397)</f>
        <v/>
      </c>
      <c r="J3397" s="323" t="str">
        <f>IF($C3397=0,"",LBA!AD3397)</f>
        <v/>
      </c>
      <c r="K3397" s="323" t="str">
        <f>IF($C3397=0,"",LBA!AH3397)</f>
        <v/>
      </c>
      <c r="L3397" s="323" t="str">
        <f>IF($C3397=0,"",LBA!AI3397)</f>
        <v/>
      </c>
      <c r="M3397" s="295"/>
      <c r="P3397" s="294">
        <f>+LBA!G3397</f>
        <v>0</v>
      </c>
      <c r="Q3397" s="297" t="e">
        <f>VLOOKUP(P3397,'Kategori Aset'!$B:$C,2,0)</f>
        <v>#N/A</v>
      </c>
      <c r="R3397" s="297">
        <f>+LBA!U3397</f>
        <v>0</v>
      </c>
      <c r="S3397" s="297">
        <f>+LBA!C3397</f>
        <v>0</v>
      </c>
      <c r="T3397" s="297">
        <f>+LBA!V3397</f>
        <v>0</v>
      </c>
      <c r="U3397" s="298">
        <f>+LBA!E3397</f>
        <v>0</v>
      </c>
      <c r="V3397" s="298">
        <f>+LBA!A3397</f>
        <v>0</v>
      </c>
      <c r="W3397" s="298">
        <f>+LBA!C3397</f>
        <v>0</v>
      </c>
      <c r="Y3397" s="308" t="str">
        <f t="shared" si="53"/>
        <v/>
      </c>
    </row>
    <row r="3398" spans="1:25">
      <c r="A3398" s="320">
        <f>LBA!A3398</f>
        <v>0</v>
      </c>
      <c r="B3398" s="320">
        <f>LBA!E3398</f>
        <v>0</v>
      </c>
      <c r="C3398" s="320">
        <f>LBA!P3398</f>
        <v>0</v>
      </c>
      <c r="D3398" s="321" t="str">
        <f>IF($C3398=0,"",VLOOKUP($C3398,LDI!$I:$BB,37,0))</f>
        <v/>
      </c>
      <c r="E3398" s="320" t="str">
        <f>IF($C3398=0,"",LBA!I3398)</f>
        <v/>
      </c>
      <c r="F3398" s="320" t="str">
        <f>IF($C3398=0,"",LBA!Q3398)</f>
        <v/>
      </c>
      <c r="G3398" s="321" t="str">
        <f>IF($C3398=0,"",VLOOKUP($C3398,LDI!$I:$BB,15,0))</f>
        <v/>
      </c>
      <c r="H3398" s="321" t="str">
        <f>IF($C3398=0,"",VLOOKUP($C3398,LDI!$I:$BB,17,0))</f>
        <v/>
      </c>
      <c r="I3398" s="322" t="str">
        <f>IF($C3398=0,"",LBA!R3398)</f>
        <v/>
      </c>
      <c r="J3398" s="323" t="str">
        <f>IF($C3398=0,"",LBA!AD3398)</f>
        <v/>
      </c>
      <c r="K3398" s="323" t="str">
        <f>IF($C3398=0,"",LBA!AH3398)</f>
        <v/>
      </c>
      <c r="L3398" s="323" t="str">
        <f>IF($C3398=0,"",LBA!AI3398)</f>
        <v/>
      </c>
      <c r="M3398" s="295"/>
      <c r="P3398" s="294">
        <f>+LBA!G3398</f>
        <v>0</v>
      </c>
      <c r="Q3398" s="297" t="e">
        <f>VLOOKUP(P3398,'Kategori Aset'!$B:$C,2,0)</f>
        <v>#N/A</v>
      </c>
      <c r="R3398" s="297">
        <f>+LBA!U3398</f>
        <v>0</v>
      </c>
      <c r="S3398" s="297">
        <f>+LBA!C3398</f>
        <v>0</v>
      </c>
      <c r="T3398" s="297">
        <f>+LBA!V3398</f>
        <v>0</v>
      </c>
      <c r="U3398" s="298">
        <f>+LBA!E3398</f>
        <v>0</v>
      </c>
      <c r="V3398" s="298">
        <f>+LBA!A3398</f>
        <v>0</v>
      </c>
      <c r="W3398" s="298">
        <f>+LBA!C3398</f>
        <v>0</v>
      </c>
      <c r="Y3398" s="308" t="str">
        <f t="shared" si="53"/>
        <v/>
      </c>
    </row>
    <row r="3399" spans="1:25">
      <c r="A3399" s="320">
        <f>LBA!A3399</f>
        <v>0</v>
      </c>
      <c r="B3399" s="320">
        <f>LBA!E3399</f>
        <v>0</v>
      </c>
      <c r="C3399" s="320">
        <f>LBA!P3399</f>
        <v>0</v>
      </c>
      <c r="D3399" s="321" t="str">
        <f>IF($C3399=0,"",VLOOKUP($C3399,LDI!$I:$BB,37,0))</f>
        <v/>
      </c>
      <c r="E3399" s="320" t="str">
        <f>IF($C3399=0,"",LBA!I3399)</f>
        <v/>
      </c>
      <c r="F3399" s="320" t="str">
        <f>IF($C3399=0,"",LBA!Q3399)</f>
        <v/>
      </c>
      <c r="G3399" s="321" t="str">
        <f>IF($C3399=0,"",VLOOKUP($C3399,LDI!$I:$BB,15,0))</f>
        <v/>
      </c>
      <c r="H3399" s="321" t="str">
        <f>IF($C3399=0,"",VLOOKUP($C3399,LDI!$I:$BB,17,0))</f>
        <v/>
      </c>
      <c r="I3399" s="322" t="str">
        <f>IF($C3399=0,"",LBA!R3399)</f>
        <v/>
      </c>
      <c r="J3399" s="323" t="str">
        <f>IF($C3399=0,"",LBA!AD3399)</f>
        <v/>
      </c>
      <c r="K3399" s="323" t="str">
        <f>IF($C3399=0,"",LBA!AH3399)</f>
        <v/>
      </c>
      <c r="L3399" s="323" t="str">
        <f>IF($C3399=0,"",LBA!AI3399)</f>
        <v/>
      </c>
      <c r="M3399" s="295"/>
      <c r="P3399" s="294">
        <f>+LBA!G3399</f>
        <v>0</v>
      </c>
      <c r="Q3399" s="297" t="e">
        <f>VLOOKUP(P3399,'Kategori Aset'!$B:$C,2,0)</f>
        <v>#N/A</v>
      </c>
      <c r="R3399" s="297">
        <f>+LBA!U3399</f>
        <v>0</v>
      </c>
      <c r="S3399" s="297">
        <f>+LBA!C3399</f>
        <v>0</v>
      </c>
      <c r="T3399" s="297">
        <f>+LBA!V3399</f>
        <v>0</v>
      </c>
      <c r="U3399" s="298">
        <f>+LBA!E3399</f>
        <v>0</v>
      </c>
      <c r="V3399" s="298">
        <f>+LBA!A3399</f>
        <v>0</v>
      </c>
      <c r="W3399" s="298">
        <f>+LBA!C3399</f>
        <v>0</v>
      </c>
      <c r="Y3399" s="308" t="str">
        <f t="shared" si="53"/>
        <v/>
      </c>
    </row>
    <row r="3400" spans="1:25">
      <c r="A3400" s="320">
        <f>LBA!A3400</f>
        <v>0</v>
      </c>
      <c r="B3400" s="320">
        <f>LBA!E3400</f>
        <v>0</v>
      </c>
      <c r="C3400" s="320">
        <f>LBA!P3400</f>
        <v>0</v>
      </c>
      <c r="D3400" s="321" t="str">
        <f>IF($C3400=0,"",VLOOKUP($C3400,LDI!$I:$BB,37,0))</f>
        <v/>
      </c>
      <c r="E3400" s="320" t="str">
        <f>IF($C3400=0,"",LBA!I3400)</f>
        <v/>
      </c>
      <c r="F3400" s="320" t="str">
        <f>IF($C3400=0,"",LBA!Q3400)</f>
        <v/>
      </c>
      <c r="G3400" s="321" t="str">
        <f>IF($C3400=0,"",VLOOKUP($C3400,LDI!$I:$BB,15,0))</f>
        <v/>
      </c>
      <c r="H3400" s="321" t="str">
        <f>IF($C3400=0,"",VLOOKUP($C3400,LDI!$I:$BB,17,0))</f>
        <v/>
      </c>
      <c r="I3400" s="322" t="str">
        <f>IF($C3400=0,"",LBA!R3400)</f>
        <v/>
      </c>
      <c r="J3400" s="323" t="str">
        <f>IF($C3400=0,"",LBA!AD3400)</f>
        <v/>
      </c>
      <c r="K3400" s="323" t="str">
        <f>IF($C3400=0,"",LBA!AH3400)</f>
        <v/>
      </c>
      <c r="L3400" s="323" t="str">
        <f>IF($C3400=0,"",LBA!AI3400)</f>
        <v/>
      </c>
      <c r="M3400" s="295"/>
      <c r="P3400" s="294">
        <f>+LBA!G3400</f>
        <v>0</v>
      </c>
      <c r="Q3400" s="297" t="e">
        <f>VLOOKUP(P3400,'Kategori Aset'!$B:$C,2,0)</f>
        <v>#N/A</v>
      </c>
      <c r="R3400" s="297">
        <f>+LBA!U3400</f>
        <v>0</v>
      </c>
      <c r="S3400" s="297">
        <f>+LBA!C3400</f>
        <v>0</v>
      </c>
      <c r="T3400" s="297">
        <f>+LBA!V3400</f>
        <v>0</v>
      </c>
      <c r="U3400" s="298">
        <f>+LBA!E3400</f>
        <v>0</v>
      </c>
      <c r="V3400" s="298">
        <f>+LBA!A3400</f>
        <v>0</v>
      </c>
      <c r="W3400" s="298">
        <f>+LBA!C3400</f>
        <v>0</v>
      </c>
      <c r="Y3400" s="308" t="str">
        <f t="shared" si="53"/>
        <v/>
      </c>
    </row>
    <row r="3401" spans="1:25">
      <c r="A3401" s="320">
        <f>LBA!A3401</f>
        <v>0</v>
      </c>
      <c r="B3401" s="320">
        <f>LBA!E3401</f>
        <v>0</v>
      </c>
      <c r="C3401" s="320">
        <f>LBA!P3401</f>
        <v>0</v>
      </c>
      <c r="D3401" s="321" t="str">
        <f>IF($C3401=0,"",VLOOKUP($C3401,LDI!$I:$BB,37,0))</f>
        <v/>
      </c>
      <c r="E3401" s="320" t="str">
        <f>IF($C3401=0,"",LBA!I3401)</f>
        <v/>
      </c>
      <c r="F3401" s="320" t="str">
        <f>IF($C3401=0,"",LBA!Q3401)</f>
        <v/>
      </c>
      <c r="G3401" s="321" t="str">
        <f>IF($C3401=0,"",VLOOKUP($C3401,LDI!$I:$BB,15,0))</f>
        <v/>
      </c>
      <c r="H3401" s="321" t="str">
        <f>IF($C3401=0,"",VLOOKUP($C3401,LDI!$I:$BB,17,0))</f>
        <v/>
      </c>
      <c r="I3401" s="322" t="str">
        <f>IF($C3401=0,"",LBA!R3401)</f>
        <v/>
      </c>
      <c r="J3401" s="323" t="str">
        <f>IF($C3401=0,"",LBA!AD3401)</f>
        <v/>
      </c>
      <c r="K3401" s="323" t="str">
        <f>IF($C3401=0,"",LBA!AH3401)</f>
        <v/>
      </c>
      <c r="L3401" s="323" t="str">
        <f>IF($C3401=0,"",LBA!AI3401)</f>
        <v/>
      </c>
      <c r="M3401" s="295"/>
      <c r="P3401" s="294">
        <f>+LBA!G3401</f>
        <v>0</v>
      </c>
      <c r="Q3401" s="297" t="e">
        <f>VLOOKUP(P3401,'Kategori Aset'!$B:$C,2,0)</f>
        <v>#N/A</v>
      </c>
      <c r="R3401" s="297">
        <f>+LBA!U3401</f>
        <v>0</v>
      </c>
      <c r="S3401" s="297">
        <f>+LBA!C3401</f>
        <v>0</v>
      </c>
      <c r="T3401" s="297">
        <f>+LBA!V3401</f>
        <v>0</v>
      </c>
      <c r="U3401" s="298">
        <f>+LBA!E3401</f>
        <v>0</v>
      </c>
      <c r="V3401" s="298">
        <f>+LBA!A3401</f>
        <v>0</v>
      </c>
      <c r="W3401" s="298">
        <f>+LBA!C3401</f>
        <v>0</v>
      </c>
      <c r="Y3401" s="308" t="str">
        <f t="shared" si="53"/>
        <v/>
      </c>
    </row>
    <row r="3402" spans="1:25">
      <c r="A3402" s="320">
        <f>LBA!A3402</f>
        <v>0</v>
      </c>
      <c r="B3402" s="320">
        <f>LBA!E3402</f>
        <v>0</v>
      </c>
      <c r="C3402" s="320">
        <f>LBA!P3402</f>
        <v>0</v>
      </c>
      <c r="D3402" s="321" t="str">
        <f>IF($C3402=0,"",VLOOKUP($C3402,LDI!$I:$BB,37,0))</f>
        <v/>
      </c>
      <c r="E3402" s="320" t="str">
        <f>IF($C3402=0,"",LBA!I3402)</f>
        <v/>
      </c>
      <c r="F3402" s="320" t="str">
        <f>IF($C3402=0,"",LBA!Q3402)</f>
        <v/>
      </c>
      <c r="G3402" s="321" t="str">
        <f>IF($C3402=0,"",VLOOKUP($C3402,LDI!$I:$BB,15,0))</f>
        <v/>
      </c>
      <c r="H3402" s="321" t="str">
        <f>IF($C3402=0,"",VLOOKUP($C3402,LDI!$I:$BB,17,0))</f>
        <v/>
      </c>
      <c r="I3402" s="322" t="str">
        <f>IF($C3402=0,"",LBA!R3402)</f>
        <v/>
      </c>
      <c r="J3402" s="323" t="str">
        <f>IF($C3402=0,"",LBA!AD3402)</f>
        <v/>
      </c>
      <c r="K3402" s="323" t="str">
        <f>IF($C3402=0,"",LBA!AH3402)</f>
        <v/>
      </c>
      <c r="L3402" s="323" t="str">
        <f>IF($C3402=0,"",LBA!AI3402)</f>
        <v/>
      </c>
      <c r="M3402" s="295"/>
      <c r="P3402" s="294">
        <f>+LBA!G3402</f>
        <v>0</v>
      </c>
      <c r="Q3402" s="297" t="e">
        <f>VLOOKUP(P3402,'Kategori Aset'!$B:$C,2,0)</f>
        <v>#N/A</v>
      </c>
      <c r="R3402" s="297">
        <f>+LBA!U3402</f>
        <v>0</v>
      </c>
      <c r="S3402" s="297">
        <f>+LBA!C3402</f>
        <v>0</v>
      </c>
      <c r="T3402" s="297">
        <f>+LBA!V3402</f>
        <v>0</v>
      </c>
      <c r="U3402" s="298">
        <f>+LBA!E3402</f>
        <v>0</v>
      </c>
      <c r="V3402" s="298">
        <f>+LBA!A3402</f>
        <v>0</v>
      </c>
      <c r="W3402" s="298">
        <f>+LBA!C3402</f>
        <v>0</v>
      </c>
      <c r="Y3402" s="308" t="str">
        <f t="shared" si="53"/>
        <v/>
      </c>
    </row>
    <row r="3403" spans="1:25">
      <c r="A3403" s="320">
        <f>LBA!A3403</f>
        <v>0</v>
      </c>
      <c r="B3403" s="320">
        <f>LBA!E3403</f>
        <v>0</v>
      </c>
      <c r="C3403" s="320">
        <f>LBA!P3403</f>
        <v>0</v>
      </c>
      <c r="D3403" s="321" t="str">
        <f>IF($C3403=0,"",VLOOKUP($C3403,LDI!$I:$BB,37,0))</f>
        <v/>
      </c>
      <c r="E3403" s="320" t="str">
        <f>IF($C3403=0,"",LBA!I3403)</f>
        <v/>
      </c>
      <c r="F3403" s="320" t="str">
        <f>IF($C3403=0,"",LBA!Q3403)</f>
        <v/>
      </c>
      <c r="G3403" s="321" t="str">
        <f>IF($C3403=0,"",VLOOKUP($C3403,LDI!$I:$BB,15,0))</f>
        <v/>
      </c>
      <c r="H3403" s="321" t="str">
        <f>IF($C3403=0,"",VLOOKUP($C3403,LDI!$I:$BB,17,0))</f>
        <v/>
      </c>
      <c r="I3403" s="322" t="str">
        <f>IF($C3403=0,"",LBA!R3403)</f>
        <v/>
      </c>
      <c r="J3403" s="323" t="str">
        <f>IF($C3403=0,"",LBA!AD3403)</f>
        <v/>
      </c>
      <c r="K3403" s="323" t="str">
        <f>IF($C3403=0,"",LBA!AH3403)</f>
        <v/>
      </c>
      <c r="L3403" s="323" t="str">
        <f>IF($C3403=0,"",LBA!AI3403)</f>
        <v/>
      </c>
      <c r="M3403" s="295"/>
      <c r="P3403" s="294">
        <f>+LBA!G3403</f>
        <v>0</v>
      </c>
      <c r="Q3403" s="297" t="e">
        <f>VLOOKUP(P3403,'Kategori Aset'!$B:$C,2,0)</f>
        <v>#N/A</v>
      </c>
      <c r="R3403" s="297">
        <f>+LBA!U3403</f>
        <v>0</v>
      </c>
      <c r="S3403" s="297">
        <f>+LBA!C3403</f>
        <v>0</v>
      </c>
      <c r="T3403" s="297">
        <f>+LBA!V3403</f>
        <v>0</v>
      </c>
      <c r="U3403" s="298">
        <f>+LBA!E3403</f>
        <v>0</v>
      </c>
      <c r="V3403" s="298">
        <f>+LBA!A3403</f>
        <v>0</v>
      </c>
      <c r="W3403" s="298">
        <f>+LBA!C3403</f>
        <v>0</v>
      </c>
      <c r="Y3403" s="308" t="str">
        <f t="shared" si="53"/>
        <v/>
      </c>
    </row>
    <row r="3404" spans="1:25">
      <c r="A3404" s="320">
        <f>LBA!A3404</f>
        <v>0</v>
      </c>
      <c r="B3404" s="320">
        <f>LBA!E3404</f>
        <v>0</v>
      </c>
      <c r="C3404" s="320">
        <f>LBA!P3404</f>
        <v>0</v>
      </c>
      <c r="D3404" s="321" t="str">
        <f>IF($C3404=0,"",VLOOKUP($C3404,LDI!$I:$BB,37,0))</f>
        <v/>
      </c>
      <c r="E3404" s="320" t="str">
        <f>IF($C3404=0,"",LBA!I3404)</f>
        <v/>
      </c>
      <c r="F3404" s="320" t="str">
        <f>IF($C3404=0,"",LBA!Q3404)</f>
        <v/>
      </c>
      <c r="G3404" s="321" t="str">
        <f>IF($C3404=0,"",VLOOKUP($C3404,LDI!$I:$BB,15,0))</f>
        <v/>
      </c>
      <c r="H3404" s="321" t="str">
        <f>IF($C3404=0,"",VLOOKUP($C3404,LDI!$I:$BB,17,0))</f>
        <v/>
      </c>
      <c r="I3404" s="322" t="str">
        <f>IF($C3404=0,"",LBA!R3404)</f>
        <v/>
      </c>
      <c r="J3404" s="323" t="str">
        <f>IF($C3404=0,"",LBA!AD3404)</f>
        <v/>
      </c>
      <c r="K3404" s="323" t="str">
        <f>IF($C3404=0,"",LBA!AH3404)</f>
        <v/>
      </c>
      <c r="L3404" s="323" t="str">
        <f>IF($C3404=0,"",LBA!AI3404)</f>
        <v/>
      </c>
      <c r="M3404" s="295"/>
      <c r="P3404" s="294">
        <f>+LBA!G3404</f>
        <v>0</v>
      </c>
      <c r="Q3404" s="297" t="e">
        <f>VLOOKUP(P3404,'Kategori Aset'!$B:$C,2,0)</f>
        <v>#N/A</v>
      </c>
      <c r="R3404" s="297">
        <f>+LBA!U3404</f>
        <v>0</v>
      </c>
      <c r="S3404" s="297">
        <f>+LBA!C3404</f>
        <v>0</v>
      </c>
      <c r="T3404" s="297">
        <f>+LBA!V3404</f>
        <v>0</v>
      </c>
      <c r="U3404" s="298">
        <f>+LBA!E3404</f>
        <v>0</v>
      </c>
      <c r="V3404" s="298">
        <f>+LBA!A3404</f>
        <v>0</v>
      </c>
      <c r="W3404" s="298">
        <f>+LBA!C3404</f>
        <v>0</v>
      </c>
      <c r="Y3404" s="308" t="str">
        <f t="shared" si="53"/>
        <v/>
      </c>
    </row>
    <row r="3405" spans="1:25">
      <c r="A3405" s="320">
        <f>LBA!A3405</f>
        <v>0</v>
      </c>
      <c r="B3405" s="320">
        <f>LBA!E3405</f>
        <v>0</v>
      </c>
      <c r="C3405" s="320">
        <f>LBA!P3405</f>
        <v>0</v>
      </c>
      <c r="D3405" s="321" t="str">
        <f>IF($C3405=0,"",VLOOKUP($C3405,LDI!$I:$BB,37,0))</f>
        <v/>
      </c>
      <c r="E3405" s="320" t="str">
        <f>IF($C3405=0,"",LBA!I3405)</f>
        <v/>
      </c>
      <c r="F3405" s="320" t="str">
        <f>IF($C3405=0,"",LBA!Q3405)</f>
        <v/>
      </c>
      <c r="G3405" s="321" t="str">
        <f>IF($C3405=0,"",VLOOKUP($C3405,LDI!$I:$BB,15,0))</f>
        <v/>
      </c>
      <c r="H3405" s="321" t="str">
        <f>IF($C3405=0,"",VLOOKUP($C3405,LDI!$I:$BB,17,0))</f>
        <v/>
      </c>
      <c r="I3405" s="322" t="str">
        <f>IF($C3405=0,"",LBA!R3405)</f>
        <v/>
      </c>
      <c r="J3405" s="323" t="str">
        <f>IF($C3405=0,"",LBA!AD3405)</f>
        <v/>
      </c>
      <c r="K3405" s="323" t="str">
        <f>IF($C3405=0,"",LBA!AH3405)</f>
        <v/>
      </c>
      <c r="L3405" s="323" t="str">
        <f>IF($C3405=0,"",LBA!AI3405)</f>
        <v/>
      </c>
      <c r="M3405" s="295"/>
      <c r="P3405" s="294">
        <f>+LBA!G3405</f>
        <v>0</v>
      </c>
      <c r="Q3405" s="297" t="e">
        <f>VLOOKUP(P3405,'Kategori Aset'!$B:$C,2,0)</f>
        <v>#N/A</v>
      </c>
      <c r="R3405" s="297">
        <f>+LBA!U3405</f>
        <v>0</v>
      </c>
      <c r="S3405" s="297">
        <f>+LBA!C3405</f>
        <v>0</v>
      </c>
      <c r="T3405" s="297">
        <f>+LBA!V3405</f>
        <v>0</v>
      </c>
      <c r="U3405" s="298">
        <f>+LBA!E3405</f>
        <v>0</v>
      </c>
      <c r="V3405" s="298">
        <f>+LBA!A3405</f>
        <v>0</v>
      </c>
      <c r="W3405" s="298">
        <f>+LBA!C3405</f>
        <v>0</v>
      </c>
      <c r="Y3405" s="308" t="str">
        <f t="shared" si="53"/>
        <v/>
      </c>
    </row>
    <row r="3406" spans="1:25">
      <c r="A3406" s="320">
        <f>LBA!A3406</f>
        <v>0</v>
      </c>
      <c r="B3406" s="320">
        <f>LBA!E3406</f>
        <v>0</v>
      </c>
      <c r="C3406" s="320">
        <f>LBA!P3406</f>
        <v>0</v>
      </c>
      <c r="D3406" s="321" t="str">
        <f>IF($C3406=0,"",VLOOKUP($C3406,LDI!$I:$BB,37,0))</f>
        <v/>
      </c>
      <c r="E3406" s="320" t="str">
        <f>IF($C3406=0,"",LBA!I3406)</f>
        <v/>
      </c>
      <c r="F3406" s="320" t="str">
        <f>IF($C3406=0,"",LBA!Q3406)</f>
        <v/>
      </c>
      <c r="G3406" s="321" t="str">
        <f>IF($C3406=0,"",VLOOKUP($C3406,LDI!$I:$BB,15,0))</f>
        <v/>
      </c>
      <c r="H3406" s="321" t="str">
        <f>IF($C3406=0,"",VLOOKUP($C3406,LDI!$I:$BB,17,0))</f>
        <v/>
      </c>
      <c r="I3406" s="322" t="str">
        <f>IF($C3406=0,"",LBA!R3406)</f>
        <v/>
      </c>
      <c r="J3406" s="323" t="str">
        <f>IF($C3406=0,"",LBA!AD3406)</f>
        <v/>
      </c>
      <c r="K3406" s="323" t="str">
        <f>IF($C3406=0,"",LBA!AH3406)</f>
        <v/>
      </c>
      <c r="L3406" s="323" t="str">
        <f>IF($C3406=0,"",LBA!AI3406)</f>
        <v/>
      </c>
      <c r="M3406" s="295"/>
      <c r="P3406" s="294">
        <f>+LBA!G3406</f>
        <v>0</v>
      </c>
      <c r="Q3406" s="297" t="e">
        <f>VLOOKUP(P3406,'Kategori Aset'!$B:$C,2,0)</f>
        <v>#N/A</v>
      </c>
      <c r="R3406" s="297">
        <f>+LBA!U3406</f>
        <v>0</v>
      </c>
      <c r="S3406" s="297">
        <f>+LBA!C3406</f>
        <v>0</v>
      </c>
      <c r="T3406" s="297">
        <f>+LBA!V3406</f>
        <v>0</v>
      </c>
      <c r="U3406" s="298">
        <f>+LBA!E3406</f>
        <v>0</v>
      </c>
      <c r="V3406" s="298">
        <f>+LBA!A3406</f>
        <v>0</v>
      </c>
      <c r="W3406" s="298">
        <f>+LBA!C3406</f>
        <v>0</v>
      </c>
      <c r="Y3406" s="308" t="str">
        <f t="shared" si="53"/>
        <v/>
      </c>
    </row>
    <row r="3407" spans="1:25">
      <c r="A3407" s="320">
        <f>LBA!A3407</f>
        <v>0</v>
      </c>
      <c r="B3407" s="320">
        <f>LBA!E3407</f>
        <v>0</v>
      </c>
      <c r="C3407" s="320">
        <f>LBA!P3407</f>
        <v>0</v>
      </c>
      <c r="D3407" s="321" t="str">
        <f>IF($C3407=0,"",VLOOKUP($C3407,LDI!$I:$BB,37,0))</f>
        <v/>
      </c>
      <c r="E3407" s="320" t="str">
        <f>IF($C3407=0,"",LBA!I3407)</f>
        <v/>
      </c>
      <c r="F3407" s="320" t="str">
        <f>IF($C3407=0,"",LBA!Q3407)</f>
        <v/>
      </c>
      <c r="G3407" s="321" t="str">
        <f>IF($C3407=0,"",VLOOKUP($C3407,LDI!$I:$BB,15,0))</f>
        <v/>
      </c>
      <c r="H3407" s="321" t="str">
        <f>IF($C3407=0,"",VLOOKUP($C3407,LDI!$I:$BB,17,0))</f>
        <v/>
      </c>
      <c r="I3407" s="322" t="str">
        <f>IF($C3407=0,"",LBA!R3407)</f>
        <v/>
      </c>
      <c r="J3407" s="323" t="str">
        <f>IF($C3407=0,"",LBA!AD3407)</f>
        <v/>
      </c>
      <c r="K3407" s="323" t="str">
        <f>IF($C3407=0,"",LBA!AH3407)</f>
        <v/>
      </c>
      <c r="L3407" s="323" t="str">
        <f>IF($C3407=0,"",LBA!AI3407)</f>
        <v/>
      </c>
      <c r="M3407" s="295"/>
      <c r="P3407" s="294">
        <f>+LBA!G3407</f>
        <v>0</v>
      </c>
      <c r="Q3407" s="297" t="e">
        <f>VLOOKUP(P3407,'Kategori Aset'!$B:$C,2,0)</f>
        <v>#N/A</v>
      </c>
      <c r="R3407" s="297">
        <f>+LBA!U3407</f>
        <v>0</v>
      </c>
      <c r="S3407" s="297">
        <f>+LBA!C3407</f>
        <v>0</v>
      </c>
      <c r="T3407" s="297">
        <f>+LBA!V3407</f>
        <v>0</v>
      </c>
      <c r="U3407" s="298">
        <f>+LBA!E3407</f>
        <v>0</v>
      </c>
      <c r="V3407" s="298">
        <f>+LBA!A3407</f>
        <v>0</v>
      </c>
      <c r="W3407" s="298">
        <f>+LBA!C3407</f>
        <v>0</v>
      </c>
      <c r="Y3407" s="308" t="str">
        <f t="shared" si="53"/>
        <v/>
      </c>
    </row>
    <row r="3408" spans="1:25">
      <c r="A3408" s="320">
        <f>LBA!A3408</f>
        <v>0</v>
      </c>
      <c r="B3408" s="320">
        <f>LBA!E3408</f>
        <v>0</v>
      </c>
      <c r="C3408" s="320">
        <f>LBA!P3408</f>
        <v>0</v>
      </c>
      <c r="D3408" s="321" t="str">
        <f>IF($C3408=0,"",VLOOKUP($C3408,LDI!$I:$BB,37,0))</f>
        <v/>
      </c>
      <c r="E3408" s="320" t="str">
        <f>IF($C3408=0,"",LBA!I3408)</f>
        <v/>
      </c>
      <c r="F3408" s="320" t="str">
        <f>IF($C3408=0,"",LBA!Q3408)</f>
        <v/>
      </c>
      <c r="G3408" s="321" t="str">
        <f>IF($C3408=0,"",VLOOKUP($C3408,LDI!$I:$BB,15,0))</f>
        <v/>
      </c>
      <c r="H3408" s="321" t="str">
        <f>IF($C3408=0,"",VLOOKUP($C3408,LDI!$I:$BB,17,0))</f>
        <v/>
      </c>
      <c r="I3408" s="322" t="str">
        <f>IF($C3408=0,"",LBA!R3408)</f>
        <v/>
      </c>
      <c r="J3408" s="323" t="str">
        <f>IF($C3408=0,"",LBA!AD3408)</f>
        <v/>
      </c>
      <c r="K3408" s="323" t="str">
        <f>IF($C3408=0,"",LBA!AH3408)</f>
        <v/>
      </c>
      <c r="L3408" s="323" t="str">
        <f>IF($C3408=0,"",LBA!AI3408)</f>
        <v/>
      </c>
      <c r="M3408" s="295"/>
      <c r="P3408" s="294">
        <f>+LBA!G3408</f>
        <v>0</v>
      </c>
      <c r="Q3408" s="297" t="e">
        <f>VLOOKUP(P3408,'Kategori Aset'!$B:$C,2,0)</f>
        <v>#N/A</v>
      </c>
      <c r="R3408" s="297">
        <f>+LBA!U3408</f>
        <v>0</v>
      </c>
      <c r="S3408" s="297">
        <f>+LBA!C3408</f>
        <v>0</v>
      </c>
      <c r="T3408" s="297">
        <f>+LBA!V3408</f>
        <v>0</v>
      </c>
      <c r="U3408" s="298">
        <f>+LBA!E3408</f>
        <v>0</v>
      </c>
      <c r="V3408" s="298">
        <f>+LBA!A3408</f>
        <v>0</v>
      </c>
      <c r="W3408" s="298">
        <f>+LBA!C3408</f>
        <v>0</v>
      </c>
      <c r="Y3408" s="308" t="str">
        <f t="shared" si="53"/>
        <v/>
      </c>
    </row>
    <row r="3409" spans="1:25">
      <c r="A3409" s="320">
        <f>LBA!A3409</f>
        <v>0</v>
      </c>
      <c r="B3409" s="320">
        <f>LBA!E3409</f>
        <v>0</v>
      </c>
      <c r="C3409" s="320">
        <f>LBA!P3409</f>
        <v>0</v>
      </c>
      <c r="D3409" s="321" t="str">
        <f>IF($C3409=0,"",VLOOKUP($C3409,LDI!$I:$BB,37,0))</f>
        <v/>
      </c>
      <c r="E3409" s="320" t="str">
        <f>IF($C3409=0,"",LBA!I3409)</f>
        <v/>
      </c>
      <c r="F3409" s="320" t="str">
        <f>IF($C3409=0,"",LBA!Q3409)</f>
        <v/>
      </c>
      <c r="G3409" s="321" t="str">
        <f>IF($C3409=0,"",VLOOKUP($C3409,LDI!$I:$BB,15,0))</f>
        <v/>
      </c>
      <c r="H3409" s="321" t="str">
        <f>IF($C3409=0,"",VLOOKUP($C3409,LDI!$I:$BB,17,0))</f>
        <v/>
      </c>
      <c r="I3409" s="322" t="str">
        <f>IF($C3409=0,"",LBA!R3409)</f>
        <v/>
      </c>
      <c r="J3409" s="323" t="str">
        <f>IF($C3409=0,"",LBA!AD3409)</f>
        <v/>
      </c>
      <c r="K3409" s="323" t="str">
        <f>IF($C3409=0,"",LBA!AH3409)</f>
        <v/>
      </c>
      <c r="L3409" s="323" t="str">
        <f>IF($C3409=0,"",LBA!AI3409)</f>
        <v/>
      </c>
      <c r="M3409" s="295"/>
      <c r="P3409" s="294">
        <f>+LBA!G3409</f>
        <v>0</v>
      </c>
      <c r="Q3409" s="297" t="e">
        <f>VLOOKUP(P3409,'Kategori Aset'!$B:$C,2,0)</f>
        <v>#N/A</v>
      </c>
      <c r="R3409" s="297">
        <f>+LBA!U3409</f>
        <v>0</v>
      </c>
      <c r="S3409" s="297">
        <f>+LBA!C3409</f>
        <v>0</v>
      </c>
      <c r="T3409" s="297">
        <f>+LBA!V3409</f>
        <v>0</v>
      </c>
      <c r="U3409" s="298">
        <f>+LBA!E3409</f>
        <v>0</v>
      </c>
      <c r="V3409" s="298">
        <f>+LBA!A3409</f>
        <v>0</v>
      </c>
      <c r="W3409" s="298">
        <f>+LBA!C3409</f>
        <v>0</v>
      </c>
      <c r="Y3409" s="308" t="str">
        <f t="shared" si="53"/>
        <v/>
      </c>
    </row>
    <row r="3410" spans="1:25">
      <c r="A3410" s="320">
        <f>LBA!A3410</f>
        <v>0</v>
      </c>
      <c r="B3410" s="320">
        <f>LBA!E3410</f>
        <v>0</v>
      </c>
      <c r="C3410" s="320">
        <f>LBA!P3410</f>
        <v>0</v>
      </c>
      <c r="D3410" s="321" t="str">
        <f>IF($C3410=0,"",VLOOKUP($C3410,LDI!$I:$BB,37,0))</f>
        <v/>
      </c>
      <c r="E3410" s="320" t="str">
        <f>IF($C3410=0,"",LBA!I3410)</f>
        <v/>
      </c>
      <c r="F3410" s="320" t="str">
        <f>IF($C3410=0,"",LBA!Q3410)</f>
        <v/>
      </c>
      <c r="G3410" s="321" t="str">
        <f>IF($C3410=0,"",VLOOKUP($C3410,LDI!$I:$BB,15,0))</f>
        <v/>
      </c>
      <c r="H3410" s="321" t="str">
        <f>IF($C3410=0,"",VLOOKUP($C3410,LDI!$I:$BB,17,0))</f>
        <v/>
      </c>
      <c r="I3410" s="322" t="str">
        <f>IF($C3410=0,"",LBA!R3410)</f>
        <v/>
      </c>
      <c r="J3410" s="323" t="str">
        <f>IF($C3410=0,"",LBA!AD3410)</f>
        <v/>
      </c>
      <c r="K3410" s="323" t="str">
        <f>IF($C3410=0,"",LBA!AH3410)</f>
        <v/>
      </c>
      <c r="L3410" s="323" t="str">
        <f>IF($C3410=0,"",LBA!AI3410)</f>
        <v/>
      </c>
      <c r="M3410" s="295"/>
      <c r="P3410" s="294">
        <f>+LBA!G3410</f>
        <v>0</v>
      </c>
      <c r="Q3410" s="297" t="e">
        <f>VLOOKUP(P3410,'Kategori Aset'!$B:$C,2,0)</f>
        <v>#N/A</v>
      </c>
      <c r="R3410" s="297">
        <f>+LBA!U3410</f>
        <v>0</v>
      </c>
      <c r="S3410" s="297">
        <f>+LBA!C3410</f>
        <v>0</v>
      </c>
      <c r="T3410" s="297">
        <f>+LBA!V3410</f>
        <v>0</v>
      </c>
      <c r="U3410" s="298">
        <f>+LBA!E3410</f>
        <v>0</v>
      </c>
      <c r="V3410" s="298">
        <f>+LBA!A3410</f>
        <v>0</v>
      </c>
      <c r="W3410" s="298">
        <f>+LBA!C3410</f>
        <v>0</v>
      </c>
      <c r="Y3410" s="308" t="str">
        <f t="shared" si="53"/>
        <v/>
      </c>
    </row>
    <row r="3411" spans="1:25">
      <c r="A3411" s="320">
        <f>LBA!A3411</f>
        <v>0</v>
      </c>
      <c r="B3411" s="320">
        <f>LBA!E3411</f>
        <v>0</v>
      </c>
      <c r="C3411" s="320">
        <f>LBA!P3411</f>
        <v>0</v>
      </c>
      <c r="D3411" s="321" t="str">
        <f>IF($C3411=0,"",VLOOKUP($C3411,LDI!$I:$BB,37,0))</f>
        <v/>
      </c>
      <c r="E3411" s="320" t="str">
        <f>IF($C3411=0,"",LBA!I3411)</f>
        <v/>
      </c>
      <c r="F3411" s="320" t="str">
        <f>IF($C3411=0,"",LBA!Q3411)</f>
        <v/>
      </c>
      <c r="G3411" s="321" t="str">
        <f>IF($C3411=0,"",VLOOKUP($C3411,LDI!$I:$BB,15,0))</f>
        <v/>
      </c>
      <c r="H3411" s="321" t="str">
        <f>IF($C3411=0,"",VLOOKUP($C3411,LDI!$I:$BB,17,0))</f>
        <v/>
      </c>
      <c r="I3411" s="322" t="str">
        <f>IF($C3411=0,"",LBA!R3411)</f>
        <v/>
      </c>
      <c r="J3411" s="323" t="str">
        <f>IF($C3411=0,"",LBA!AD3411)</f>
        <v/>
      </c>
      <c r="K3411" s="323" t="str">
        <f>IF($C3411=0,"",LBA!AH3411)</f>
        <v/>
      </c>
      <c r="L3411" s="323" t="str">
        <f>IF($C3411=0,"",LBA!AI3411)</f>
        <v/>
      </c>
      <c r="M3411" s="295"/>
      <c r="P3411" s="294">
        <f>+LBA!G3411</f>
        <v>0</v>
      </c>
      <c r="Q3411" s="297" t="e">
        <f>VLOOKUP(P3411,'Kategori Aset'!$B:$C,2,0)</f>
        <v>#N/A</v>
      </c>
      <c r="R3411" s="297">
        <f>+LBA!U3411</f>
        <v>0</v>
      </c>
      <c r="S3411" s="297">
        <f>+LBA!C3411</f>
        <v>0</v>
      </c>
      <c r="T3411" s="297">
        <f>+LBA!V3411</f>
        <v>0</v>
      </c>
      <c r="U3411" s="298">
        <f>+LBA!E3411</f>
        <v>0</v>
      </c>
      <c r="V3411" s="298">
        <f>+LBA!A3411</f>
        <v>0</v>
      </c>
      <c r="W3411" s="298">
        <f>+LBA!C3411</f>
        <v>0</v>
      </c>
      <c r="Y3411" s="308" t="str">
        <f t="shared" si="53"/>
        <v/>
      </c>
    </row>
    <row r="3412" spans="1:25">
      <c r="A3412" s="320">
        <f>LBA!A3412</f>
        <v>0</v>
      </c>
      <c r="B3412" s="320">
        <f>LBA!E3412</f>
        <v>0</v>
      </c>
      <c r="C3412" s="320">
        <f>LBA!P3412</f>
        <v>0</v>
      </c>
      <c r="D3412" s="321" t="str">
        <f>IF($C3412=0,"",VLOOKUP($C3412,LDI!$I:$BB,37,0))</f>
        <v/>
      </c>
      <c r="E3412" s="320" t="str">
        <f>IF($C3412=0,"",LBA!I3412)</f>
        <v/>
      </c>
      <c r="F3412" s="320" t="str">
        <f>IF($C3412=0,"",LBA!Q3412)</f>
        <v/>
      </c>
      <c r="G3412" s="321" t="str">
        <f>IF($C3412=0,"",VLOOKUP($C3412,LDI!$I:$BB,15,0))</f>
        <v/>
      </c>
      <c r="H3412" s="321" t="str">
        <f>IF($C3412=0,"",VLOOKUP($C3412,LDI!$I:$BB,17,0))</f>
        <v/>
      </c>
      <c r="I3412" s="322" t="str">
        <f>IF($C3412=0,"",LBA!R3412)</f>
        <v/>
      </c>
      <c r="J3412" s="323" t="str">
        <f>IF($C3412=0,"",LBA!AD3412)</f>
        <v/>
      </c>
      <c r="K3412" s="323" t="str">
        <f>IF($C3412=0,"",LBA!AH3412)</f>
        <v/>
      </c>
      <c r="L3412" s="323" t="str">
        <f>IF($C3412=0,"",LBA!AI3412)</f>
        <v/>
      </c>
      <c r="M3412" s="295"/>
      <c r="P3412" s="294">
        <f>+LBA!G3412</f>
        <v>0</v>
      </c>
      <c r="Q3412" s="297" t="e">
        <f>VLOOKUP(P3412,'Kategori Aset'!$B:$C,2,0)</f>
        <v>#N/A</v>
      </c>
      <c r="R3412" s="297">
        <f>+LBA!U3412</f>
        <v>0</v>
      </c>
      <c r="S3412" s="297">
        <f>+LBA!C3412</f>
        <v>0</v>
      </c>
      <c r="T3412" s="297">
        <f>+LBA!V3412</f>
        <v>0</v>
      </c>
      <c r="U3412" s="298">
        <f>+LBA!E3412</f>
        <v>0</v>
      </c>
      <c r="V3412" s="298">
        <f>+LBA!A3412</f>
        <v>0</v>
      </c>
      <c r="W3412" s="298">
        <f>+LBA!C3412</f>
        <v>0</v>
      </c>
      <c r="Y3412" s="308" t="str">
        <f t="shared" si="53"/>
        <v/>
      </c>
    </row>
    <row r="3413" spans="1:25">
      <c r="A3413" s="320">
        <f>LBA!A3413</f>
        <v>0</v>
      </c>
      <c r="B3413" s="320">
        <f>LBA!E3413</f>
        <v>0</v>
      </c>
      <c r="C3413" s="320">
        <f>LBA!P3413</f>
        <v>0</v>
      </c>
      <c r="D3413" s="321" t="str">
        <f>IF($C3413=0,"",VLOOKUP($C3413,LDI!$I:$BB,37,0))</f>
        <v/>
      </c>
      <c r="E3413" s="320" t="str">
        <f>IF($C3413=0,"",LBA!I3413)</f>
        <v/>
      </c>
      <c r="F3413" s="320" t="str">
        <f>IF($C3413=0,"",LBA!Q3413)</f>
        <v/>
      </c>
      <c r="G3413" s="321" t="str">
        <f>IF($C3413=0,"",VLOOKUP($C3413,LDI!$I:$BB,15,0))</f>
        <v/>
      </c>
      <c r="H3413" s="321" t="str">
        <f>IF($C3413=0,"",VLOOKUP($C3413,LDI!$I:$BB,17,0))</f>
        <v/>
      </c>
      <c r="I3413" s="322" t="str">
        <f>IF($C3413=0,"",LBA!R3413)</f>
        <v/>
      </c>
      <c r="J3413" s="323" t="str">
        <f>IF($C3413=0,"",LBA!AD3413)</f>
        <v/>
      </c>
      <c r="K3413" s="323" t="str">
        <f>IF($C3413=0,"",LBA!AH3413)</f>
        <v/>
      </c>
      <c r="L3413" s="323" t="str">
        <f>IF($C3413=0,"",LBA!AI3413)</f>
        <v/>
      </c>
      <c r="M3413" s="295"/>
      <c r="P3413" s="294">
        <f>+LBA!G3413</f>
        <v>0</v>
      </c>
      <c r="Q3413" s="297" t="e">
        <f>VLOOKUP(P3413,'Kategori Aset'!$B:$C,2,0)</f>
        <v>#N/A</v>
      </c>
      <c r="R3413" s="297">
        <f>+LBA!U3413</f>
        <v>0</v>
      </c>
      <c r="S3413" s="297">
        <f>+LBA!C3413</f>
        <v>0</v>
      </c>
      <c r="T3413" s="297">
        <f>+LBA!V3413</f>
        <v>0</v>
      </c>
      <c r="U3413" s="298">
        <f>+LBA!E3413</f>
        <v>0</v>
      </c>
      <c r="V3413" s="298">
        <f>+LBA!A3413</f>
        <v>0</v>
      </c>
      <c r="W3413" s="298">
        <f>+LBA!C3413</f>
        <v>0</v>
      </c>
      <c r="Y3413" s="308" t="str">
        <f t="shared" si="53"/>
        <v/>
      </c>
    </row>
    <row r="3414" spans="1:25">
      <c r="A3414" s="320">
        <f>LBA!A3414</f>
        <v>0</v>
      </c>
      <c r="B3414" s="320">
        <f>LBA!E3414</f>
        <v>0</v>
      </c>
      <c r="C3414" s="320">
        <f>LBA!P3414</f>
        <v>0</v>
      </c>
      <c r="D3414" s="321" t="str">
        <f>IF($C3414=0,"",VLOOKUP($C3414,LDI!$I:$BB,37,0))</f>
        <v/>
      </c>
      <c r="E3414" s="320" t="str">
        <f>IF($C3414=0,"",LBA!I3414)</f>
        <v/>
      </c>
      <c r="F3414" s="320" t="str">
        <f>IF($C3414=0,"",LBA!Q3414)</f>
        <v/>
      </c>
      <c r="G3414" s="321" t="str">
        <f>IF($C3414=0,"",VLOOKUP($C3414,LDI!$I:$BB,15,0))</f>
        <v/>
      </c>
      <c r="H3414" s="321" t="str">
        <f>IF($C3414=0,"",VLOOKUP($C3414,LDI!$I:$BB,17,0))</f>
        <v/>
      </c>
      <c r="I3414" s="322" t="str">
        <f>IF($C3414=0,"",LBA!R3414)</f>
        <v/>
      </c>
      <c r="J3414" s="323" t="str">
        <f>IF($C3414=0,"",LBA!AD3414)</f>
        <v/>
      </c>
      <c r="K3414" s="323" t="str">
        <f>IF($C3414=0,"",LBA!AH3414)</f>
        <v/>
      </c>
      <c r="L3414" s="323" t="str">
        <f>IF($C3414=0,"",LBA!AI3414)</f>
        <v/>
      </c>
      <c r="M3414" s="295"/>
      <c r="P3414" s="294">
        <f>+LBA!G3414</f>
        <v>0</v>
      </c>
      <c r="Q3414" s="297" t="e">
        <f>VLOOKUP(P3414,'Kategori Aset'!$B:$C,2,0)</f>
        <v>#N/A</v>
      </c>
      <c r="R3414" s="297">
        <f>+LBA!U3414</f>
        <v>0</v>
      </c>
      <c r="S3414" s="297">
        <f>+LBA!C3414</f>
        <v>0</v>
      </c>
      <c r="T3414" s="297">
        <f>+LBA!V3414</f>
        <v>0</v>
      </c>
      <c r="U3414" s="298">
        <f>+LBA!E3414</f>
        <v>0</v>
      </c>
      <c r="V3414" s="298">
        <f>+LBA!A3414</f>
        <v>0</v>
      </c>
      <c r="W3414" s="298">
        <f>+LBA!C3414</f>
        <v>0</v>
      </c>
      <c r="Y3414" s="308" t="str">
        <f t="shared" si="53"/>
        <v/>
      </c>
    </row>
    <row r="3415" spans="1:25">
      <c r="A3415" s="320">
        <f>LBA!A3415</f>
        <v>0</v>
      </c>
      <c r="B3415" s="320">
        <f>LBA!E3415</f>
        <v>0</v>
      </c>
      <c r="C3415" s="320">
        <f>LBA!P3415</f>
        <v>0</v>
      </c>
      <c r="D3415" s="321" t="str">
        <f>IF($C3415=0,"",VLOOKUP($C3415,LDI!$I:$BB,37,0))</f>
        <v/>
      </c>
      <c r="E3415" s="320" t="str">
        <f>IF($C3415=0,"",LBA!I3415)</f>
        <v/>
      </c>
      <c r="F3415" s="320" t="str">
        <f>IF($C3415=0,"",LBA!Q3415)</f>
        <v/>
      </c>
      <c r="G3415" s="321" t="str">
        <f>IF($C3415=0,"",VLOOKUP($C3415,LDI!$I:$BB,15,0))</f>
        <v/>
      </c>
      <c r="H3415" s="321" t="str">
        <f>IF($C3415=0,"",VLOOKUP($C3415,LDI!$I:$BB,17,0))</f>
        <v/>
      </c>
      <c r="I3415" s="322" t="str">
        <f>IF($C3415=0,"",LBA!R3415)</f>
        <v/>
      </c>
      <c r="J3415" s="323" t="str">
        <f>IF($C3415=0,"",LBA!AD3415)</f>
        <v/>
      </c>
      <c r="K3415" s="323" t="str">
        <f>IF($C3415=0,"",LBA!AH3415)</f>
        <v/>
      </c>
      <c r="L3415" s="323" t="str">
        <f>IF($C3415=0,"",LBA!AI3415)</f>
        <v/>
      </c>
      <c r="M3415" s="295"/>
      <c r="P3415" s="294">
        <f>+LBA!G3415</f>
        <v>0</v>
      </c>
      <c r="Q3415" s="297" t="e">
        <f>VLOOKUP(P3415,'Kategori Aset'!$B:$C,2,0)</f>
        <v>#N/A</v>
      </c>
      <c r="R3415" s="297">
        <f>+LBA!U3415</f>
        <v>0</v>
      </c>
      <c r="S3415" s="297">
        <f>+LBA!C3415</f>
        <v>0</v>
      </c>
      <c r="T3415" s="297">
        <f>+LBA!V3415</f>
        <v>0</v>
      </c>
      <c r="U3415" s="298">
        <f>+LBA!E3415</f>
        <v>0</v>
      </c>
      <c r="V3415" s="298">
        <f>+LBA!A3415</f>
        <v>0</v>
      </c>
      <c r="W3415" s="298">
        <f>+LBA!C3415</f>
        <v>0</v>
      </c>
      <c r="Y3415" s="308" t="str">
        <f t="shared" si="53"/>
        <v/>
      </c>
    </row>
    <row r="3416" spans="1:25">
      <c r="A3416" s="320">
        <f>LBA!A3416</f>
        <v>0</v>
      </c>
      <c r="B3416" s="320">
        <f>LBA!E3416</f>
        <v>0</v>
      </c>
      <c r="C3416" s="320">
        <f>LBA!P3416</f>
        <v>0</v>
      </c>
      <c r="D3416" s="321" t="str">
        <f>IF($C3416=0,"",VLOOKUP($C3416,LDI!$I:$BB,37,0))</f>
        <v/>
      </c>
      <c r="E3416" s="320" t="str">
        <f>IF($C3416=0,"",LBA!I3416)</f>
        <v/>
      </c>
      <c r="F3416" s="320" t="str">
        <f>IF($C3416=0,"",LBA!Q3416)</f>
        <v/>
      </c>
      <c r="G3416" s="321" t="str">
        <f>IF($C3416=0,"",VLOOKUP($C3416,LDI!$I:$BB,15,0))</f>
        <v/>
      </c>
      <c r="H3416" s="321" t="str">
        <f>IF($C3416=0,"",VLOOKUP($C3416,LDI!$I:$BB,17,0))</f>
        <v/>
      </c>
      <c r="I3416" s="322" t="str">
        <f>IF($C3416=0,"",LBA!R3416)</f>
        <v/>
      </c>
      <c r="J3416" s="323" t="str">
        <f>IF($C3416=0,"",LBA!AD3416)</f>
        <v/>
      </c>
      <c r="K3416" s="323" t="str">
        <f>IF($C3416=0,"",LBA!AH3416)</f>
        <v/>
      </c>
      <c r="L3416" s="323" t="str">
        <f>IF($C3416=0,"",LBA!AI3416)</f>
        <v/>
      </c>
      <c r="M3416" s="295"/>
      <c r="P3416" s="294">
        <f>+LBA!G3416</f>
        <v>0</v>
      </c>
      <c r="Q3416" s="297" t="e">
        <f>VLOOKUP(P3416,'Kategori Aset'!$B:$C,2,0)</f>
        <v>#N/A</v>
      </c>
      <c r="R3416" s="297">
        <f>+LBA!U3416</f>
        <v>0</v>
      </c>
      <c r="S3416" s="297">
        <f>+LBA!C3416</f>
        <v>0</v>
      </c>
      <c r="T3416" s="297">
        <f>+LBA!V3416</f>
        <v>0</v>
      </c>
      <c r="U3416" s="298">
        <f>+LBA!E3416</f>
        <v>0</v>
      </c>
      <c r="V3416" s="298">
        <f>+LBA!A3416</f>
        <v>0</v>
      </c>
      <c r="W3416" s="298">
        <f>+LBA!C3416</f>
        <v>0</v>
      </c>
      <c r="Y3416" s="308" t="str">
        <f t="shared" si="53"/>
        <v/>
      </c>
    </row>
    <row r="3417" spans="1:25">
      <c r="A3417" s="320">
        <f>LBA!A3417</f>
        <v>0</v>
      </c>
      <c r="B3417" s="320">
        <f>LBA!E3417</f>
        <v>0</v>
      </c>
      <c r="C3417" s="320">
        <f>LBA!P3417</f>
        <v>0</v>
      </c>
      <c r="D3417" s="321" t="str">
        <f>IF($C3417=0,"",VLOOKUP($C3417,LDI!$I:$BB,37,0))</f>
        <v/>
      </c>
      <c r="E3417" s="320" t="str">
        <f>IF($C3417=0,"",LBA!I3417)</f>
        <v/>
      </c>
      <c r="F3417" s="320" t="str">
        <f>IF($C3417=0,"",LBA!Q3417)</f>
        <v/>
      </c>
      <c r="G3417" s="321" t="str">
        <f>IF($C3417=0,"",VLOOKUP($C3417,LDI!$I:$BB,15,0))</f>
        <v/>
      </c>
      <c r="H3417" s="321" t="str">
        <f>IF($C3417=0,"",VLOOKUP($C3417,LDI!$I:$BB,17,0))</f>
        <v/>
      </c>
      <c r="I3417" s="322" t="str">
        <f>IF($C3417=0,"",LBA!R3417)</f>
        <v/>
      </c>
      <c r="J3417" s="323" t="str">
        <f>IF($C3417=0,"",LBA!AD3417)</f>
        <v/>
      </c>
      <c r="K3417" s="323" t="str">
        <f>IF($C3417=0,"",LBA!AH3417)</f>
        <v/>
      </c>
      <c r="L3417" s="323" t="str">
        <f>IF($C3417=0,"",LBA!AI3417)</f>
        <v/>
      </c>
      <c r="M3417" s="295"/>
      <c r="P3417" s="294">
        <f>+LBA!G3417</f>
        <v>0</v>
      </c>
      <c r="Q3417" s="297" t="e">
        <f>VLOOKUP(P3417,'Kategori Aset'!$B:$C,2,0)</f>
        <v>#N/A</v>
      </c>
      <c r="R3417" s="297">
        <f>+LBA!U3417</f>
        <v>0</v>
      </c>
      <c r="S3417" s="297">
        <f>+LBA!C3417</f>
        <v>0</v>
      </c>
      <c r="T3417" s="297">
        <f>+LBA!V3417</f>
        <v>0</v>
      </c>
      <c r="U3417" s="298">
        <f>+LBA!E3417</f>
        <v>0</v>
      </c>
      <c r="V3417" s="298">
        <f>+LBA!A3417</f>
        <v>0</v>
      </c>
      <c r="W3417" s="298">
        <f>+LBA!C3417</f>
        <v>0</v>
      </c>
      <c r="Y3417" s="308" t="str">
        <f t="shared" si="53"/>
        <v/>
      </c>
    </row>
    <row r="3418" spans="1:25">
      <c r="A3418" s="320">
        <f>LBA!A3418</f>
        <v>0</v>
      </c>
      <c r="B3418" s="320">
        <f>LBA!E3418</f>
        <v>0</v>
      </c>
      <c r="C3418" s="320">
        <f>LBA!P3418</f>
        <v>0</v>
      </c>
      <c r="D3418" s="321" t="str">
        <f>IF($C3418=0,"",VLOOKUP($C3418,LDI!$I:$BB,37,0))</f>
        <v/>
      </c>
      <c r="E3418" s="320" t="str">
        <f>IF($C3418=0,"",LBA!I3418)</f>
        <v/>
      </c>
      <c r="F3418" s="320" t="str">
        <f>IF($C3418=0,"",LBA!Q3418)</f>
        <v/>
      </c>
      <c r="G3418" s="321" t="str">
        <f>IF($C3418=0,"",VLOOKUP($C3418,LDI!$I:$BB,15,0))</f>
        <v/>
      </c>
      <c r="H3418" s="321" t="str">
        <f>IF($C3418=0,"",VLOOKUP($C3418,LDI!$I:$BB,17,0))</f>
        <v/>
      </c>
      <c r="I3418" s="322" t="str">
        <f>IF($C3418=0,"",LBA!R3418)</f>
        <v/>
      </c>
      <c r="J3418" s="323" t="str">
        <f>IF($C3418=0,"",LBA!AD3418)</f>
        <v/>
      </c>
      <c r="K3418" s="323" t="str">
        <f>IF($C3418=0,"",LBA!AH3418)</f>
        <v/>
      </c>
      <c r="L3418" s="323" t="str">
        <f>IF($C3418=0,"",LBA!AI3418)</f>
        <v/>
      </c>
      <c r="M3418" s="295"/>
      <c r="P3418" s="294">
        <f>+LBA!G3418</f>
        <v>0</v>
      </c>
      <c r="Q3418" s="297" t="e">
        <f>VLOOKUP(P3418,'Kategori Aset'!$B:$C,2,0)</f>
        <v>#N/A</v>
      </c>
      <c r="R3418" s="297">
        <f>+LBA!U3418</f>
        <v>0</v>
      </c>
      <c r="S3418" s="297">
        <f>+LBA!C3418</f>
        <v>0</v>
      </c>
      <c r="T3418" s="297">
        <f>+LBA!V3418</f>
        <v>0</v>
      </c>
      <c r="U3418" s="298">
        <f>+LBA!E3418</f>
        <v>0</v>
      </c>
      <c r="V3418" s="298">
        <f>+LBA!A3418</f>
        <v>0</v>
      </c>
      <c r="W3418" s="298">
        <f>+LBA!C3418</f>
        <v>0</v>
      </c>
      <c r="Y3418" s="308" t="str">
        <f t="shared" si="53"/>
        <v/>
      </c>
    </row>
    <row r="3419" spans="1:25">
      <c r="A3419" s="320">
        <f>LBA!A3419</f>
        <v>0</v>
      </c>
      <c r="B3419" s="320">
        <f>LBA!E3419</f>
        <v>0</v>
      </c>
      <c r="C3419" s="320">
        <f>LBA!P3419</f>
        <v>0</v>
      </c>
      <c r="D3419" s="321" t="str">
        <f>IF($C3419=0,"",VLOOKUP($C3419,LDI!$I:$BB,37,0))</f>
        <v/>
      </c>
      <c r="E3419" s="320" t="str">
        <f>IF($C3419=0,"",LBA!I3419)</f>
        <v/>
      </c>
      <c r="F3419" s="320" t="str">
        <f>IF($C3419=0,"",LBA!Q3419)</f>
        <v/>
      </c>
      <c r="G3419" s="321" t="str">
        <f>IF($C3419=0,"",VLOOKUP($C3419,LDI!$I:$BB,15,0))</f>
        <v/>
      </c>
      <c r="H3419" s="321" t="str">
        <f>IF($C3419=0,"",VLOOKUP($C3419,LDI!$I:$BB,17,0))</f>
        <v/>
      </c>
      <c r="I3419" s="322" t="str">
        <f>IF($C3419=0,"",LBA!R3419)</f>
        <v/>
      </c>
      <c r="J3419" s="323" t="str">
        <f>IF($C3419=0,"",LBA!AD3419)</f>
        <v/>
      </c>
      <c r="K3419" s="323" t="str">
        <f>IF($C3419=0,"",LBA!AH3419)</f>
        <v/>
      </c>
      <c r="L3419" s="323" t="str">
        <f>IF($C3419=0,"",LBA!AI3419)</f>
        <v/>
      </c>
      <c r="M3419" s="295"/>
      <c r="P3419" s="294">
        <f>+LBA!G3419</f>
        <v>0</v>
      </c>
      <c r="Q3419" s="297" t="e">
        <f>VLOOKUP(P3419,'Kategori Aset'!$B:$C,2,0)</f>
        <v>#N/A</v>
      </c>
      <c r="R3419" s="297">
        <f>+LBA!U3419</f>
        <v>0</v>
      </c>
      <c r="S3419" s="297">
        <f>+LBA!C3419</f>
        <v>0</v>
      </c>
      <c r="T3419" s="297">
        <f>+LBA!V3419</f>
        <v>0</v>
      </c>
      <c r="U3419" s="298">
        <f>+LBA!E3419</f>
        <v>0</v>
      </c>
      <c r="V3419" s="298">
        <f>+LBA!A3419</f>
        <v>0</v>
      </c>
      <c r="W3419" s="298">
        <f>+LBA!C3419</f>
        <v>0</v>
      </c>
      <c r="Y3419" s="308" t="str">
        <f t="shared" si="53"/>
        <v/>
      </c>
    </row>
    <row r="3420" spans="1:25">
      <c r="A3420" s="320">
        <f>LBA!A3420</f>
        <v>0</v>
      </c>
      <c r="B3420" s="320">
        <f>LBA!E3420</f>
        <v>0</v>
      </c>
      <c r="C3420" s="320">
        <f>LBA!P3420</f>
        <v>0</v>
      </c>
      <c r="D3420" s="321" t="str">
        <f>IF($C3420=0,"",VLOOKUP($C3420,LDI!$I:$BB,37,0))</f>
        <v/>
      </c>
      <c r="E3420" s="320" t="str">
        <f>IF($C3420=0,"",LBA!I3420)</f>
        <v/>
      </c>
      <c r="F3420" s="320" t="str">
        <f>IF($C3420=0,"",LBA!Q3420)</f>
        <v/>
      </c>
      <c r="G3420" s="321" t="str">
        <f>IF($C3420=0,"",VLOOKUP($C3420,LDI!$I:$BB,15,0))</f>
        <v/>
      </c>
      <c r="H3420" s="321" t="str">
        <f>IF($C3420=0,"",VLOOKUP($C3420,LDI!$I:$BB,17,0))</f>
        <v/>
      </c>
      <c r="I3420" s="322" t="str">
        <f>IF($C3420=0,"",LBA!R3420)</f>
        <v/>
      </c>
      <c r="J3420" s="323" t="str">
        <f>IF($C3420=0,"",LBA!AD3420)</f>
        <v/>
      </c>
      <c r="K3420" s="323" t="str">
        <f>IF($C3420=0,"",LBA!AH3420)</f>
        <v/>
      </c>
      <c r="L3420" s="323" t="str">
        <f>IF($C3420=0,"",LBA!AI3420)</f>
        <v/>
      </c>
      <c r="M3420" s="295"/>
      <c r="P3420" s="294">
        <f>+LBA!G3420</f>
        <v>0</v>
      </c>
      <c r="Q3420" s="297" t="e">
        <f>VLOOKUP(P3420,'Kategori Aset'!$B:$C,2,0)</f>
        <v>#N/A</v>
      </c>
      <c r="R3420" s="297">
        <f>+LBA!U3420</f>
        <v>0</v>
      </c>
      <c r="S3420" s="297">
        <f>+LBA!C3420</f>
        <v>0</v>
      </c>
      <c r="T3420" s="297">
        <f>+LBA!V3420</f>
        <v>0</v>
      </c>
      <c r="U3420" s="298">
        <f>+LBA!E3420</f>
        <v>0</v>
      </c>
      <c r="V3420" s="298">
        <f>+LBA!A3420</f>
        <v>0</v>
      </c>
      <c r="W3420" s="298">
        <f>+LBA!C3420</f>
        <v>0</v>
      </c>
      <c r="Y3420" s="308" t="str">
        <f t="shared" si="53"/>
        <v/>
      </c>
    </row>
    <row r="3421" spans="1:25">
      <c r="A3421" s="320">
        <f>LBA!A3421</f>
        <v>0</v>
      </c>
      <c r="B3421" s="320">
        <f>LBA!E3421</f>
        <v>0</v>
      </c>
      <c r="C3421" s="320">
        <f>LBA!P3421</f>
        <v>0</v>
      </c>
      <c r="D3421" s="321" t="str">
        <f>IF($C3421=0,"",VLOOKUP($C3421,LDI!$I:$BB,37,0))</f>
        <v/>
      </c>
      <c r="E3421" s="320" t="str">
        <f>IF($C3421=0,"",LBA!I3421)</f>
        <v/>
      </c>
      <c r="F3421" s="320" t="str">
        <f>IF($C3421=0,"",LBA!Q3421)</f>
        <v/>
      </c>
      <c r="G3421" s="321" t="str">
        <f>IF($C3421=0,"",VLOOKUP($C3421,LDI!$I:$BB,15,0))</f>
        <v/>
      </c>
      <c r="H3421" s="321" t="str">
        <f>IF($C3421=0,"",VLOOKUP($C3421,LDI!$I:$BB,17,0))</f>
        <v/>
      </c>
      <c r="I3421" s="322" t="str">
        <f>IF($C3421=0,"",LBA!R3421)</f>
        <v/>
      </c>
      <c r="J3421" s="323" t="str">
        <f>IF($C3421=0,"",LBA!AD3421)</f>
        <v/>
      </c>
      <c r="K3421" s="323" t="str">
        <f>IF($C3421=0,"",LBA!AH3421)</f>
        <v/>
      </c>
      <c r="L3421" s="323" t="str">
        <f>IF($C3421=0,"",LBA!AI3421)</f>
        <v/>
      </c>
      <c r="M3421" s="295"/>
      <c r="P3421" s="294">
        <f>+LBA!G3421</f>
        <v>0</v>
      </c>
      <c r="Q3421" s="297" t="e">
        <f>VLOOKUP(P3421,'Kategori Aset'!$B:$C,2,0)</f>
        <v>#N/A</v>
      </c>
      <c r="R3421" s="297">
        <f>+LBA!U3421</f>
        <v>0</v>
      </c>
      <c r="S3421" s="297">
        <f>+LBA!C3421</f>
        <v>0</v>
      </c>
      <c r="T3421" s="297">
        <f>+LBA!V3421</f>
        <v>0</v>
      </c>
      <c r="U3421" s="298">
        <f>+LBA!E3421</f>
        <v>0</v>
      </c>
      <c r="V3421" s="298">
        <f>+LBA!A3421</f>
        <v>0</v>
      </c>
      <c r="W3421" s="298">
        <f>+LBA!C3421</f>
        <v>0</v>
      </c>
      <c r="Y3421" s="308" t="str">
        <f t="shared" si="53"/>
        <v/>
      </c>
    </row>
    <row r="3422" spans="1:25">
      <c r="A3422" s="320">
        <f>LBA!A3422</f>
        <v>0</v>
      </c>
      <c r="B3422" s="320">
        <f>LBA!E3422</f>
        <v>0</v>
      </c>
      <c r="C3422" s="320">
        <f>LBA!P3422</f>
        <v>0</v>
      </c>
      <c r="D3422" s="321" t="str">
        <f>IF($C3422=0,"",VLOOKUP($C3422,LDI!$I:$BB,37,0))</f>
        <v/>
      </c>
      <c r="E3422" s="320" t="str">
        <f>IF($C3422=0,"",LBA!I3422)</f>
        <v/>
      </c>
      <c r="F3422" s="320" t="str">
        <f>IF($C3422=0,"",LBA!Q3422)</f>
        <v/>
      </c>
      <c r="G3422" s="321" t="str">
        <f>IF($C3422=0,"",VLOOKUP($C3422,LDI!$I:$BB,15,0))</f>
        <v/>
      </c>
      <c r="H3422" s="321" t="str">
        <f>IF($C3422=0,"",VLOOKUP($C3422,LDI!$I:$BB,17,0))</f>
        <v/>
      </c>
      <c r="I3422" s="322" t="str">
        <f>IF($C3422=0,"",LBA!R3422)</f>
        <v/>
      </c>
      <c r="J3422" s="323" t="str">
        <f>IF($C3422=0,"",LBA!AD3422)</f>
        <v/>
      </c>
      <c r="K3422" s="323" t="str">
        <f>IF($C3422=0,"",LBA!AH3422)</f>
        <v/>
      </c>
      <c r="L3422" s="323" t="str">
        <f>IF($C3422=0,"",LBA!AI3422)</f>
        <v/>
      </c>
      <c r="M3422" s="295"/>
      <c r="P3422" s="294">
        <f>+LBA!G3422</f>
        <v>0</v>
      </c>
      <c r="Q3422" s="297" t="e">
        <f>VLOOKUP(P3422,'Kategori Aset'!$B:$C,2,0)</f>
        <v>#N/A</v>
      </c>
      <c r="R3422" s="297">
        <f>+LBA!U3422</f>
        <v>0</v>
      </c>
      <c r="S3422" s="297">
        <f>+LBA!C3422</f>
        <v>0</v>
      </c>
      <c r="T3422" s="297">
        <f>+LBA!V3422</f>
        <v>0</v>
      </c>
      <c r="U3422" s="298">
        <f>+LBA!E3422</f>
        <v>0</v>
      </c>
      <c r="V3422" s="298">
        <f>+LBA!A3422</f>
        <v>0</v>
      </c>
      <c r="W3422" s="298">
        <f>+LBA!C3422</f>
        <v>0</v>
      </c>
      <c r="Y3422" s="308" t="str">
        <f t="shared" si="53"/>
        <v/>
      </c>
    </row>
    <row r="3423" spans="1:25">
      <c r="A3423" s="320">
        <f>LBA!A3423</f>
        <v>0</v>
      </c>
      <c r="B3423" s="320">
        <f>LBA!E3423</f>
        <v>0</v>
      </c>
      <c r="C3423" s="320">
        <f>LBA!P3423</f>
        <v>0</v>
      </c>
      <c r="D3423" s="321" t="str">
        <f>IF($C3423=0,"",VLOOKUP($C3423,LDI!$I:$BB,37,0))</f>
        <v/>
      </c>
      <c r="E3423" s="320" t="str">
        <f>IF($C3423=0,"",LBA!I3423)</f>
        <v/>
      </c>
      <c r="F3423" s="320" t="str">
        <f>IF($C3423=0,"",LBA!Q3423)</f>
        <v/>
      </c>
      <c r="G3423" s="321" t="str">
        <f>IF($C3423=0,"",VLOOKUP($C3423,LDI!$I:$BB,15,0))</f>
        <v/>
      </c>
      <c r="H3423" s="321" t="str">
        <f>IF($C3423=0,"",VLOOKUP($C3423,LDI!$I:$BB,17,0))</f>
        <v/>
      </c>
      <c r="I3423" s="322" t="str">
        <f>IF($C3423=0,"",LBA!R3423)</f>
        <v/>
      </c>
      <c r="J3423" s="323" t="str">
        <f>IF($C3423=0,"",LBA!AD3423)</f>
        <v/>
      </c>
      <c r="K3423" s="323" t="str">
        <f>IF($C3423=0,"",LBA!AH3423)</f>
        <v/>
      </c>
      <c r="L3423" s="323" t="str">
        <f>IF($C3423=0,"",LBA!AI3423)</f>
        <v/>
      </c>
      <c r="M3423" s="295"/>
      <c r="P3423" s="294">
        <f>+LBA!G3423</f>
        <v>0</v>
      </c>
      <c r="Q3423" s="297" t="e">
        <f>VLOOKUP(P3423,'Kategori Aset'!$B:$C,2,0)</f>
        <v>#N/A</v>
      </c>
      <c r="R3423" s="297">
        <f>+LBA!U3423</f>
        <v>0</v>
      </c>
      <c r="S3423" s="297">
        <f>+LBA!C3423</f>
        <v>0</v>
      </c>
      <c r="T3423" s="297">
        <f>+LBA!V3423</f>
        <v>0</v>
      </c>
      <c r="U3423" s="298">
        <f>+LBA!E3423</f>
        <v>0</v>
      </c>
      <c r="V3423" s="298">
        <f>+LBA!A3423</f>
        <v>0</v>
      </c>
      <c r="W3423" s="298">
        <f>+LBA!C3423</f>
        <v>0</v>
      </c>
      <c r="Y3423" s="308" t="str">
        <f t="shared" si="53"/>
        <v/>
      </c>
    </row>
    <row r="3424" spans="1:25">
      <c r="A3424" s="320">
        <f>LBA!A3424</f>
        <v>0</v>
      </c>
      <c r="B3424" s="320">
        <f>LBA!E3424</f>
        <v>0</v>
      </c>
      <c r="C3424" s="320">
        <f>LBA!P3424</f>
        <v>0</v>
      </c>
      <c r="D3424" s="321" t="str">
        <f>IF($C3424=0,"",VLOOKUP($C3424,LDI!$I:$BB,37,0))</f>
        <v/>
      </c>
      <c r="E3424" s="320" t="str">
        <f>IF($C3424=0,"",LBA!I3424)</f>
        <v/>
      </c>
      <c r="F3424" s="320" t="str">
        <f>IF($C3424=0,"",LBA!Q3424)</f>
        <v/>
      </c>
      <c r="G3424" s="321" t="str">
        <f>IF($C3424=0,"",VLOOKUP($C3424,LDI!$I:$BB,15,0))</f>
        <v/>
      </c>
      <c r="H3424" s="321" t="str">
        <f>IF($C3424=0,"",VLOOKUP($C3424,LDI!$I:$BB,17,0))</f>
        <v/>
      </c>
      <c r="I3424" s="322" t="str">
        <f>IF($C3424=0,"",LBA!R3424)</f>
        <v/>
      </c>
      <c r="J3424" s="323" t="str">
        <f>IF($C3424=0,"",LBA!AD3424)</f>
        <v/>
      </c>
      <c r="K3424" s="323" t="str">
        <f>IF($C3424=0,"",LBA!AH3424)</f>
        <v/>
      </c>
      <c r="L3424" s="323" t="str">
        <f>IF($C3424=0,"",LBA!AI3424)</f>
        <v/>
      </c>
      <c r="M3424" s="295"/>
      <c r="P3424" s="294">
        <f>+LBA!G3424</f>
        <v>0</v>
      </c>
      <c r="Q3424" s="297" t="e">
        <f>VLOOKUP(P3424,'Kategori Aset'!$B:$C,2,0)</f>
        <v>#N/A</v>
      </c>
      <c r="R3424" s="297">
        <f>+LBA!U3424</f>
        <v>0</v>
      </c>
      <c r="S3424" s="297">
        <f>+LBA!C3424</f>
        <v>0</v>
      </c>
      <c r="T3424" s="297">
        <f>+LBA!V3424</f>
        <v>0</v>
      </c>
      <c r="U3424" s="298">
        <f>+LBA!E3424</f>
        <v>0</v>
      </c>
      <c r="V3424" s="298">
        <f>+LBA!A3424</f>
        <v>0</v>
      </c>
      <c r="W3424" s="298">
        <f>+LBA!C3424</f>
        <v>0</v>
      </c>
      <c r="Y3424" s="308" t="str">
        <f t="shared" si="53"/>
        <v/>
      </c>
    </row>
    <row r="3425" spans="1:25">
      <c r="A3425" s="320">
        <f>LBA!A3425</f>
        <v>0</v>
      </c>
      <c r="B3425" s="320">
        <f>LBA!E3425</f>
        <v>0</v>
      </c>
      <c r="C3425" s="320">
        <f>LBA!P3425</f>
        <v>0</v>
      </c>
      <c r="D3425" s="321" t="str">
        <f>IF($C3425=0,"",VLOOKUP($C3425,LDI!$I:$BB,37,0))</f>
        <v/>
      </c>
      <c r="E3425" s="320" t="str">
        <f>IF($C3425=0,"",LBA!I3425)</f>
        <v/>
      </c>
      <c r="F3425" s="320" t="str">
        <f>IF($C3425=0,"",LBA!Q3425)</f>
        <v/>
      </c>
      <c r="G3425" s="321" t="str">
        <f>IF($C3425=0,"",VLOOKUP($C3425,LDI!$I:$BB,15,0))</f>
        <v/>
      </c>
      <c r="H3425" s="321" t="str">
        <f>IF($C3425=0,"",VLOOKUP($C3425,LDI!$I:$BB,17,0))</f>
        <v/>
      </c>
      <c r="I3425" s="322" t="str">
        <f>IF($C3425=0,"",LBA!R3425)</f>
        <v/>
      </c>
      <c r="J3425" s="323" t="str">
        <f>IF($C3425=0,"",LBA!AD3425)</f>
        <v/>
      </c>
      <c r="K3425" s="323" t="str">
        <f>IF($C3425=0,"",LBA!AH3425)</f>
        <v/>
      </c>
      <c r="L3425" s="323" t="str">
        <f>IF($C3425=0,"",LBA!AI3425)</f>
        <v/>
      </c>
      <c r="M3425" s="295"/>
      <c r="P3425" s="294">
        <f>+LBA!G3425</f>
        <v>0</v>
      </c>
      <c r="Q3425" s="297" t="e">
        <f>VLOOKUP(P3425,'Kategori Aset'!$B:$C,2,0)</f>
        <v>#N/A</v>
      </c>
      <c r="R3425" s="297">
        <f>+LBA!U3425</f>
        <v>0</v>
      </c>
      <c r="S3425" s="297">
        <f>+LBA!C3425</f>
        <v>0</v>
      </c>
      <c r="T3425" s="297">
        <f>+LBA!V3425</f>
        <v>0</v>
      </c>
      <c r="U3425" s="298">
        <f>+LBA!E3425</f>
        <v>0</v>
      </c>
      <c r="V3425" s="298">
        <f>+LBA!A3425</f>
        <v>0</v>
      </c>
      <c r="W3425" s="298">
        <f>+LBA!C3425</f>
        <v>0</v>
      </c>
      <c r="Y3425" s="308" t="str">
        <f t="shared" si="53"/>
        <v/>
      </c>
    </row>
    <row r="3426" spans="1:25">
      <c r="A3426" s="320">
        <f>LBA!A3426</f>
        <v>0</v>
      </c>
      <c r="B3426" s="320">
        <f>LBA!E3426</f>
        <v>0</v>
      </c>
      <c r="C3426" s="320">
        <f>LBA!P3426</f>
        <v>0</v>
      </c>
      <c r="D3426" s="321" t="str">
        <f>IF($C3426=0,"",VLOOKUP($C3426,LDI!$I:$BB,37,0))</f>
        <v/>
      </c>
      <c r="E3426" s="320" t="str">
        <f>IF($C3426=0,"",LBA!I3426)</f>
        <v/>
      </c>
      <c r="F3426" s="320" t="str">
        <f>IF($C3426=0,"",LBA!Q3426)</f>
        <v/>
      </c>
      <c r="G3426" s="321" t="str">
        <f>IF($C3426=0,"",VLOOKUP($C3426,LDI!$I:$BB,15,0))</f>
        <v/>
      </c>
      <c r="H3426" s="321" t="str">
        <f>IF($C3426=0,"",VLOOKUP($C3426,LDI!$I:$BB,17,0))</f>
        <v/>
      </c>
      <c r="I3426" s="322" t="str">
        <f>IF($C3426=0,"",LBA!R3426)</f>
        <v/>
      </c>
      <c r="J3426" s="323" t="str">
        <f>IF($C3426=0,"",LBA!AD3426)</f>
        <v/>
      </c>
      <c r="K3426" s="323" t="str">
        <f>IF($C3426=0,"",LBA!AH3426)</f>
        <v/>
      </c>
      <c r="L3426" s="323" t="str">
        <f>IF($C3426=0,"",LBA!AI3426)</f>
        <v/>
      </c>
      <c r="M3426" s="295"/>
      <c r="P3426" s="294">
        <f>+LBA!G3426</f>
        <v>0</v>
      </c>
      <c r="Q3426" s="297" t="e">
        <f>VLOOKUP(P3426,'Kategori Aset'!$B:$C,2,0)</f>
        <v>#N/A</v>
      </c>
      <c r="R3426" s="297">
        <f>+LBA!U3426</f>
        <v>0</v>
      </c>
      <c r="S3426" s="297">
        <f>+LBA!C3426</f>
        <v>0</v>
      </c>
      <c r="T3426" s="297">
        <f>+LBA!V3426</f>
        <v>0</v>
      </c>
      <c r="U3426" s="298">
        <f>+LBA!E3426</f>
        <v>0</v>
      </c>
      <c r="V3426" s="298">
        <f>+LBA!A3426</f>
        <v>0</v>
      </c>
      <c r="W3426" s="298">
        <f>+LBA!C3426</f>
        <v>0</v>
      </c>
      <c r="Y3426" s="308" t="str">
        <f t="shared" si="53"/>
        <v/>
      </c>
    </row>
    <row r="3427" spans="1:25">
      <c r="A3427" s="320">
        <f>LBA!A3427</f>
        <v>0</v>
      </c>
      <c r="B3427" s="320">
        <f>LBA!E3427</f>
        <v>0</v>
      </c>
      <c r="C3427" s="320">
        <f>LBA!P3427</f>
        <v>0</v>
      </c>
      <c r="D3427" s="321" t="str">
        <f>IF($C3427=0,"",VLOOKUP($C3427,LDI!$I:$BB,37,0))</f>
        <v/>
      </c>
      <c r="E3427" s="320" t="str">
        <f>IF($C3427=0,"",LBA!I3427)</f>
        <v/>
      </c>
      <c r="F3427" s="320" t="str">
        <f>IF($C3427=0,"",LBA!Q3427)</f>
        <v/>
      </c>
      <c r="G3427" s="321" t="str">
        <f>IF($C3427=0,"",VLOOKUP($C3427,LDI!$I:$BB,15,0))</f>
        <v/>
      </c>
      <c r="H3427" s="321" t="str">
        <f>IF($C3427=0,"",VLOOKUP($C3427,LDI!$I:$BB,17,0))</f>
        <v/>
      </c>
      <c r="I3427" s="322" t="str">
        <f>IF($C3427=0,"",LBA!R3427)</f>
        <v/>
      </c>
      <c r="J3427" s="323" t="str">
        <f>IF($C3427=0,"",LBA!AD3427)</f>
        <v/>
      </c>
      <c r="K3427" s="323" t="str">
        <f>IF($C3427=0,"",LBA!AH3427)</f>
        <v/>
      </c>
      <c r="L3427" s="323" t="str">
        <f>IF($C3427=0,"",LBA!AI3427)</f>
        <v/>
      </c>
      <c r="M3427" s="295"/>
      <c r="P3427" s="294">
        <f>+LBA!G3427</f>
        <v>0</v>
      </c>
      <c r="Q3427" s="297" t="e">
        <f>VLOOKUP(P3427,'Kategori Aset'!$B:$C,2,0)</f>
        <v>#N/A</v>
      </c>
      <c r="R3427" s="297">
        <f>+LBA!U3427</f>
        <v>0</v>
      </c>
      <c r="S3427" s="297">
        <f>+LBA!C3427</f>
        <v>0</v>
      </c>
      <c r="T3427" s="297">
        <f>+LBA!V3427</f>
        <v>0</v>
      </c>
      <c r="U3427" s="298">
        <f>+LBA!E3427</f>
        <v>0</v>
      </c>
      <c r="V3427" s="298">
        <f>+LBA!A3427</f>
        <v>0</v>
      </c>
      <c r="W3427" s="298">
        <f>+LBA!C3427</f>
        <v>0</v>
      </c>
      <c r="Y3427" s="308" t="str">
        <f t="shared" si="53"/>
        <v/>
      </c>
    </row>
    <row r="3428" spans="1:25">
      <c r="A3428" s="320">
        <f>LBA!A3428</f>
        <v>0</v>
      </c>
      <c r="B3428" s="320">
        <f>LBA!E3428</f>
        <v>0</v>
      </c>
      <c r="C3428" s="320">
        <f>LBA!P3428</f>
        <v>0</v>
      </c>
      <c r="D3428" s="321" t="str">
        <f>IF($C3428=0,"",VLOOKUP($C3428,LDI!$I:$BB,37,0))</f>
        <v/>
      </c>
      <c r="E3428" s="320" t="str">
        <f>IF($C3428=0,"",LBA!I3428)</f>
        <v/>
      </c>
      <c r="F3428" s="320" t="str">
        <f>IF($C3428=0,"",LBA!Q3428)</f>
        <v/>
      </c>
      <c r="G3428" s="321" t="str">
        <f>IF($C3428=0,"",VLOOKUP($C3428,LDI!$I:$BB,15,0))</f>
        <v/>
      </c>
      <c r="H3428" s="321" t="str">
        <f>IF($C3428=0,"",VLOOKUP($C3428,LDI!$I:$BB,17,0))</f>
        <v/>
      </c>
      <c r="I3428" s="322" t="str">
        <f>IF($C3428=0,"",LBA!R3428)</f>
        <v/>
      </c>
      <c r="J3428" s="323" t="str">
        <f>IF($C3428=0,"",LBA!AD3428)</f>
        <v/>
      </c>
      <c r="K3428" s="323" t="str">
        <f>IF($C3428=0,"",LBA!AH3428)</f>
        <v/>
      </c>
      <c r="L3428" s="323" t="str">
        <f>IF($C3428=0,"",LBA!AI3428)</f>
        <v/>
      </c>
      <c r="M3428" s="295"/>
      <c r="P3428" s="294">
        <f>+LBA!G3428</f>
        <v>0</v>
      </c>
      <c r="Q3428" s="297" t="e">
        <f>VLOOKUP(P3428,'Kategori Aset'!$B:$C,2,0)</f>
        <v>#N/A</v>
      </c>
      <c r="R3428" s="297">
        <f>+LBA!U3428</f>
        <v>0</v>
      </c>
      <c r="S3428" s="297">
        <f>+LBA!C3428</f>
        <v>0</v>
      </c>
      <c r="T3428" s="297">
        <f>+LBA!V3428</f>
        <v>0</v>
      </c>
      <c r="U3428" s="298">
        <f>+LBA!E3428</f>
        <v>0</v>
      </c>
      <c r="V3428" s="298">
        <f>+LBA!A3428</f>
        <v>0</v>
      </c>
      <c r="W3428" s="298">
        <f>+LBA!C3428</f>
        <v>0</v>
      </c>
      <c r="Y3428" s="308" t="str">
        <f t="shared" si="53"/>
        <v/>
      </c>
    </row>
    <row r="3429" spans="1:25">
      <c r="A3429" s="320">
        <f>LBA!A3429</f>
        <v>0</v>
      </c>
      <c r="B3429" s="320">
        <f>LBA!E3429</f>
        <v>0</v>
      </c>
      <c r="C3429" s="320">
        <f>LBA!P3429</f>
        <v>0</v>
      </c>
      <c r="D3429" s="321" t="str">
        <f>IF($C3429=0,"",VLOOKUP($C3429,LDI!$I:$BB,37,0))</f>
        <v/>
      </c>
      <c r="E3429" s="320" t="str">
        <f>IF($C3429=0,"",LBA!I3429)</f>
        <v/>
      </c>
      <c r="F3429" s="320" t="str">
        <f>IF($C3429=0,"",LBA!Q3429)</f>
        <v/>
      </c>
      <c r="G3429" s="321" t="str">
        <f>IF($C3429=0,"",VLOOKUP($C3429,LDI!$I:$BB,15,0))</f>
        <v/>
      </c>
      <c r="H3429" s="321" t="str">
        <f>IF($C3429=0,"",VLOOKUP($C3429,LDI!$I:$BB,17,0))</f>
        <v/>
      </c>
      <c r="I3429" s="322" t="str">
        <f>IF($C3429=0,"",LBA!R3429)</f>
        <v/>
      </c>
      <c r="J3429" s="323" t="str">
        <f>IF($C3429=0,"",LBA!AD3429)</f>
        <v/>
      </c>
      <c r="K3429" s="323" t="str">
        <f>IF($C3429=0,"",LBA!AH3429)</f>
        <v/>
      </c>
      <c r="L3429" s="323" t="str">
        <f>IF($C3429=0,"",LBA!AI3429)</f>
        <v/>
      </c>
      <c r="M3429" s="295"/>
      <c r="P3429" s="294">
        <f>+LBA!G3429</f>
        <v>0</v>
      </c>
      <c r="Q3429" s="297" t="e">
        <f>VLOOKUP(P3429,'Kategori Aset'!$B:$C,2,0)</f>
        <v>#N/A</v>
      </c>
      <c r="R3429" s="297">
        <f>+LBA!U3429</f>
        <v>0</v>
      </c>
      <c r="S3429" s="297">
        <f>+LBA!C3429</f>
        <v>0</v>
      </c>
      <c r="T3429" s="297">
        <f>+LBA!V3429</f>
        <v>0</v>
      </c>
      <c r="U3429" s="298">
        <f>+LBA!E3429</f>
        <v>0</v>
      </c>
      <c r="V3429" s="298">
        <f>+LBA!A3429</f>
        <v>0</v>
      </c>
      <c r="W3429" s="298">
        <f>+LBA!C3429</f>
        <v>0</v>
      </c>
      <c r="Y3429" s="308" t="str">
        <f t="shared" si="53"/>
        <v/>
      </c>
    </row>
    <row r="3430" spans="1:25">
      <c r="A3430" s="320">
        <f>LBA!A3430</f>
        <v>0</v>
      </c>
      <c r="B3430" s="320">
        <f>LBA!E3430</f>
        <v>0</v>
      </c>
      <c r="C3430" s="320">
        <f>LBA!P3430</f>
        <v>0</v>
      </c>
      <c r="D3430" s="321" t="str">
        <f>IF($C3430=0,"",VLOOKUP($C3430,LDI!$I:$BB,37,0))</f>
        <v/>
      </c>
      <c r="E3430" s="320" t="str">
        <f>IF($C3430=0,"",LBA!I3430)</f>
        <v/>
      </c>
      <c r="F3430" s="320" t="str">
        <f>IF($C3430=0,"",LBA!Q3430)</f>
        <v/>
      </c>
      <c r="G3430" s="321" t="str">
        <f>IF($C3430=0,"",VLOOKUP($C3430,LDI!$I:$BB,15,0))</f>
        <v/>
      </c>
      <c r="H3430" s="321" t="str">
        <f>IF($C3430=0,"",VLOOKUP($C3430,LDI!$I:$BB,17,0))</f>
        <v/>
      </c>
      <c r="I3430" s="322" t="str">
        <f>IF($C3430=0,"",LBA!R3430)</f>
        <v/>
      </c>
      <c r="J3430" s="323" t="str">
        <f>IF($C3430=0,"",LBA!AD3430)</f>
        <v/>
      </c>
      <c r="K3430" s="323" t="str">
        <f>IF($C3430=0,"",LBA!AH3430)</f>
        <v/>
      </c>
      <c r="L3430" s="323" t="str">
        <f>IF($C3430=0,"",LBA!AI3430)</f>
        <v/>
      </c>
      <c r="M3430" s="295"/>
      <c r="P3430" s="294">
        <f>+LBA!G3430</f>
        <v>0</v>
      </c>
      <c r="Q3430" s="297" t="e">
        <f>VLOOKUP(P3430,'Kategori Aset'!$B:$C,2,0)</f>
        <v>#N/A</v>
      </c>
      <c r="R3430" s="297">
        <f>+LBA!U3430</f>
        <v>0</v>
      </c>
      <c r="S3430" s="297">
        <f>+LBA!C3430</f>
        <v>0</v>
      </c>
      <c r="T3430" s="297">
        <f>+LBA!V3430</f>
        <v>0</v>
      </c>
      <c r="U3430" s="298">
        <f>+LBA!E3430</f>
        <v>0</v>
      </c>
      <c r="V3430" s="298">
        <f>+LBA!A3430</f>
        <v>0</v>
      </c>
      <c r="W3430" s="298">
        <f>+LBA!C3430</f>
        <v>0</v>
      </c>
      <c r="Y3430" s="308" t="str">
        <f t="shared" si="53"/>
        <v/>
      </c>
    </row>
    <row r="3431" spans="1:25">
      <c r="A3431" s="320">
        <f>LBA!A3431</f>
        <v>0</v>
      </c>
      <c r="B3431" s="320">
        <f>LBA!E3431</f>
        <v>0</v>
      </c>
      <c r="C3431" s="320">
        <f>LBA!P3431</f>
        <v>0</v>
      </c>
      <c r="D3431" s="321" t="str">
        <f>IF($C3431=0,"",VLOOKUP($C3431,LDI!$I:$BB,37,0))</f>
        <v/>
      </c>
      <c r="E3431" s="320" t="str">
        <f>IF($C3431=0,"",LBA!I3431)</f>
        <v/>
      </c>
      <c r="F3431" s="320" t="str">
        <f>IF($C3431=0,"",LBA!Q3431)</f>
        <v/>
      </c>
      <c r="G3431" s="321" t="str">
        <f>IF($C3431=0,"",VLOOKUP($C3431,LDI!$I:$BB,15,0))</f>
        <v/>
      </c>
      <c r="H3431" s="321" t="str">
        <f>IF($C3431=0,"",VLOOKUP($C3431,LDI!$I:$BB,17,0))</f>
        <v/>
      </c>
      <c r="I3431" s="322" t="str">
        <f>IF($C3431=0,"",LBA!R3431)</f>
        <v/>
      </c>
      <c r="J3431" s="323" t="str">
        <f>IF($C3431=0,"",LBA!AD3431)</f>
        <v/>
      </c>
      <c r="K3431" s="323" t="str">
        <f>IF($C3431=0,"",LBA!AH3431)</f>
        <v/>
      </c>
      <c r="L3431" s="323" t="str">
        <f>IF($C3431=0,"",LBA!AI3431)</f>
        <v/>
      </c>
      <c r="M3431" s="295"/>
      <c r="P3431" s="294">
        <f>+LBA!G3431</f>
        <v>0</v>
      </c>
      <c r="Q3431" s="297" t="e">
        <f>VLOOKUP(P3431,'Kategori Aset'!$B:$C,2,0)</f>
        <v>#N/A</v>
      </c>
      <c r="R3431" s="297">
        <f>+LBA!U3431</f>
        <v>0</v>
      </c>
      <c r="S3431" s="297">
        <f>+LBA!C3431</f>
        <v>0</v>
      </c>
      <c r="T3431" s="297">
        <f>+LBA!V3431</f>
        <v>0</v>
      </c>
      <c r="U3431" s="298">
        <f>+LBA!E3431</f>
        <v>0</v>
      </c>
      <c r="V3431" s="298">
        <f>+LBA!A3431</f>
        <v>0</v>
      </c>
      <c r="W3431" s="298">
        <f>+LBA!C3431</f>
        <v>0</v>
      </c>
      <c r="Y3431" s="308" t="str">
        <f t="shared" si="53"/>
        <v/>
      </c>
    </row>
    <row r="3432" spans="1:25">
      <c r="A3432" s="320">
        <f>LBA!A3432</f>
        <v>0</v>
      </c>
      <c r="B3432" s="320">
        <f>LBA!E3432</f>
        <v>0</v>
      </c>
      <c r="C3432" s="320">
        <f>LBA!P3432</f>
        <v>0</v>
      </c>
      <c r="D3432" s="321" t="str">
        <f>IF($C3432=0,"",VLOOKUP($C3432,LDI!$I:$BB,37,0))</f>
        <v/>
      </c>
      <c r="E3432" s="320" t="str">
        <f>IF($C3432=0,"",LBA!I3432)</f>
        <v/>
      </c>
      <c r="F3432" s="320" t="str">
        <f>IF($C3432=0,"",LBA!Q3432)</f>
        <v/>
      </c>
      <c r="G3432" s="321" t="str">
        <f>IF($C3432=0,"",VLOOKUP($C3432,LDI!$I:$BB,15,0))</f>
        <v/>
      </c>
      <c r="H3432" s="321" t="str">
        <f>IF($C3432=0,"",VLOOKUP($C3432,LDI!$I:$BB,17,0))</f>
        <v/>
      </c>
      <c r="I3432" s="322" t="str">
        <f>IF($C3432=0,"",LBA!R3432)</f>
        <v/>
      </c>
      <c r="J3432" s="323" t="str">
        <f>IF($C3432=0,"",LBA!AD3432)</f>
        <v/>
      </c>
      <c r="K3432" s="323" t="str">
        <f>IF($C3432=0,"",LBA!AH3432)</f>
        <v/>
      </c>
      <c r="L3432" s="323" t="str">
        <f>IF($C3432=0,"",LBA!AI3432)</f>
        <v/>
      </c>
      <c r="M3432" s="295"/>
      <c r="P3432" s="294">
        <f>+LBA!G3432</f>
        <v>0</v>
      </c>
      <c r="Q3432" s="297" t="e">
        <f>VLOOKUP(P3432,'Kategori Aset'!$B:$C,2,0)</f>
        <v>#N/A</v>
      </c>
      <c r="R3432" s="297">
        <f>+LBA!U3432</f>
        <v>0</v>
      </c>
      <c r="S3432" s="297">
        <f>+LBA!C3432</f>
        <v>0</v>
      </c>
      <c r="T3432" s="297">
        <f>+LBA!V3432</f>
        <v>0</v>
      </c>
      <c r="U3432" s="298">
        <f>+LBA!E3432</f>
        <v>0</v>
      </c>
      <c r="V3432" s="298">
        <f>+LBA!A3432</f>
        <v>0</v>
      </c>
      <c r="W3432" s="298">
        <f>+LBA!C3432</f>
        <v>0</v>
      </c>
      <c r="Y3432" s="308" t="str">
        <f t="shared" si="53"/>
        <v/>
      </c>
    </row>
    <row r="3433" spans="1:25">
      <c r="A3433" s="320">
        <f>LBA!A3433</f>
        <v>0</v>
      </c>
      <c r="B3433" s="320">
        <f>LBA!E3433</f>
        <v>0</v>
      </c>
      <c r="C3433" s="320">
        <f>LBA!P3433</f>
        <v>0</v>
      </c>
      <c r="D3433" s="321" t="str">
        <f>IF($C3433=0,"",VLOOKUP($C3433,LDI!$I:$BB,37,0))</f>
        <v/>
      </c>
      <c r="E3433" s="320" t="str">
        <f>IF($C3433=0,"",LBA!I3433)</f>
        <v/>
      </c>
      <c r="F3433" s="320" t="str">
        <f>IF($C3433=0,"",LBA!Q3433)</f>
        <v/>
      </c>
      <c r="G3433" s="321" t="str">
        <f>IF($C3433=0,"",VLOOKUP($C3433,LDI!$I:$BB,15,0))</f>
        <v/>
      </c>
      <c r="H3433" s="321" t="str">
        <f>IF($C3433=0,"",VLOOKUP($C3433,LDI!$I:$BB,17,0))</f>
        <v/>
      </c>
      <c r="I3433" s="322" t="str">
        <f>IF($C3433=0,"",LBA!R3433)</f>
        <v/>
      </c>
      <c r="J3433" s="323" t="str">
        <f>IF($C3433=0,"",LBA!AD3433)</f>
        <v/>
      </c>
      <c r="K3433" s="323" t="str">
        <f>IF($C3433=0,"",LBA!AH3433)</f>
        <v/>
      </c>
      <c r="L3433" s="323" t="str">
        <f>IF($C3433=0,"",LBA!AI3433)</f>
        <v/>
      </c>
      <c r="M3433" s="295"/>
      <c r="P3433" s="294">
        <f>+LBA!G3433</f>
        <v>0</v>
      </c>
      <c r="Q3433" s="297" t="e">
        <f>VLOOKUP(P3433,'Kategori Aset'!$B:$C,2,0)</f>
        <v>#N/A</v>
      </c>
      <c r="R3433" s="297">
        <f>+LBA!U3433</f>
        <v>0</v>
      </c>
      <c r="S3433" s="297">
        <f>+LBA!C3433</f>
        <v>0</v>
      </c>
      <c r="T3433" s="297">
        <f>+LBA!V3433</f>
        <v>0</v>
      </c>
      <c r="U3433" s="298">
        <f>+LBA!E3433</f>
        <v>0</v>
      </c>
      <c r="V3433" s="298">
        <f>+LBA!A3433</f>
        <v>0</v>
      </c>
      <c r="W3433" s="298">
        <f>+LBA!C3433</f>
        <v>0</v>
      </c>
      <c r="Y3433" s="308" t="str">
        <f t="shared" si="53"/>
        <v/>
      </c>
    </row>
    <row r="3434" spans="1:25">
      <c r="A3434" s="320">
        <f>LBA!A3434</f>
        <v>0</v>
      </c>
      <c r="B3434" s="320">
        <f>LBA!E3434</f>
        <v>0</v>
      </c>
      <c r="C3434" s="320">
        <f>LBA!P3434</f>
        <v>0</v>
      </c>
      <c r="D3434" s="321" t="str">
        <f>IF($C3434=0,"",VLOOKUP($C3434,LDI!$I:$BB,37,0))</f>
        <v/>
      </c>
      <c r="E3434" s="320" t="str">
        <f>IF($C3434=0,"",LBA!I3434)</f>
        <v/>
      </c>
      <c r="F3434" s="320" t="str">
        <f>IF($C3434=0,"",LBA!Q3434)</f>
        <v/>
      </c>
      <c r="G3434" s="321" t="str">
        <f>IF($C3434=0,"",VLOOKUP($C3434,LDI!$I:$BB,15,0))</f>
        <v/>
      </c>
      <c r="H3434" s="321" t="str">
        <f>IF($C3434=0,"",VLOOKUP($C3434,LDI!$I:$BB,17,0))</f>
        <v/>
      </c>
      <c r="I3434" s="322" t="str">
        <f>IF($C3434=0,"",LBA!R3434)</f>
        <v/>
      </c>
      <c r="J3434" s="323" t="str">
        <f>IF($C3434=0,"",LBA!AD3434)</f>
        <v/>
      </c>
      <c r="K3434" s="323" t="str">
        <f>IF($C3434=0,"",LBA!AH3434)</f>
        <v/>
      </c>
      <c r="L3434" s="323" t="str">
        <f>IF($C3434=0,"",LBA!AI3434)</f>
        <v/>
      </c>
      <c r="M3434" s="295"/>
      <c r="P3434" s="294">
        <f>+LBA!G3434</f>
        <v>0</v>
      </c>
      <c r="Q3434" s="297" t="e">
        <f>VLOOKUP(P3434,'Kategori Aset'!$B:$C,2,0)</f>
        <v>#N/A</v>
      </c>
      <c r="R3434" s="297">
        <f>+LBA!U3434</f>
        <v>0</v>
      </c>
      <c r="S3434" s="297">
        <f>+LBA!C3434</f>
        <v>0</v>
      </c>
      <c r="T3434" s="297">
        <f>+LBA!V3434</f>
        <v>0</v>
      </c>
      <c r="U3434" s="298">
        <f>+LBA!E3434</f>
        <v>0</v>
      </c>
      <c r="V3434" s="298">
        <f>+LBA!A3434</f>
        <v>0</v>
      </c>
      <c r="W3434" s="298">
        <f>+LBA!C3434</f>
        <v>0</v>
      </c>
      <c r="Y3434" s="308" t="str">
        <f t="shared" si="53"/>
        <v/>
      </c>
    </row>
    <row r="3435" spans="1:25">
      <c r="A3435" s="320">
        <f>LBA!A3435</f>
        <v>0</v>
      </c>
      <c r="B3435" s="320">
        <f>LBA!E3435</f>
        <v>0</v>
      </c>
      <c r="C3435" s="320">
        <f>LBA!P3435</f>
        <v>0</v>
      </c>
      <c r="D3435" s="321" t="str">
        <f>IF($C3435=0,"",VLOOKUP($C3435,LDI!$I:$BB,37,0))</f>
        <v/>
      </c>
      <c r="E3435" s="320" t="str">
        <f>IF($C3435=0,"",LBA!I3435)</f>
        <v/>
      </c>
      <c r="F3435" s="320" t="str">
        <f>IF($C3435=0,"",LBA!Q3435)</f>
        <v/>
      </c>
      <c r="G3435" s="321" t="str">
        <f>IF($C3435=0,"",VLOOKUP($C3435,LDI!$I:$BB,15,0))</f>
        <v/>
      </c>
      <c r="H3435" s="321" t="str">
        <f>IF($C3435=0,"",VLOOKUP($C3435,LDI!$I:$BB,17,0))</f>
        <v/>
      </c>
      <c r="I3435" s="322" t="str">
        <f>IF($C3435=0,"",LBA!R3435)</f>
        <v/>
      </c>
      <c r="J3435" s="323" t="str">
        <f>IF($C3435=0,"",LBA!AD3435)</f>
        <v/>
      </c>
      <c r="K3435" s="323" t="str">
        <f>IF($C3435=0,"",LBA!AH3435)</f>
        <v/>
      </c>
      <c r="L3435" s="323" t="str">
        <f>IF($C3435=0,"",LBA!AI3435)</f>
        <v/>
      </c>
      <c r="M3435" s="295"/>
      <c r="P3435" s="294">
        <f>+LBA!G3435</f>
        <v>0</v>
      </c>
      <c r="Q3435" s="297" t="e">
        <f>VLOOKUP(P3435,'Kategori Aset'!$B:$C,2,0)</f>
        <v>#N/A</v>
      </c>
      <c r="R3435" s="297">
        <f>+LBA!U3435</f>
        <v>0</v>
      </c>
      <c r="S3435" s="297">
        <f>+LBA!C3435</f>
        <v>0</v>
      </c>
      <c r="T3435" s="297">
        <f>+LBA!V3435</f>
        <v>0</v>
      </c>
      <c r="U3435" s="298">
        <f>+LBA!E3435</f>
        <v>0</v>
      </c>
      <c r="V3435" s="298">
        <f>+LBA!A3435</f>
        <v>0</v>
      </c>
      <c r="W3435" s="298">
        <f>+LBA!C3435</f>
        <v>0</v>
      </c>
      <c r="Y3435" s="308" t="str">
        <f t="shared" si="53"/>
        <v/>
      </c>
    </row>
    <row r="3436" spans="1:25">
      <c r="A3436" s="320">
        <f>LBA!A3436</f>
        <v>0</v>
      </c>
      <c r="B3436" s="320">
        <f>LBA!E3436</f>
        <v>0</v>
      </c>
      <c r="C3436" s="320">
        <f>LBA!P3436</f>
        <v>0</v>
      </c>
      <c r="D3436" s="321" t="str">
        <f>IF($C3436=0,"",VLOOKUP($C3436,LDI!$I:$BB,37,0))</f>
        <v/>
      </c>
      <c r="E3436" s="320" t="str">
        <f>IF($C3436=0,"",LBA!I3436)</f>
        <v/>
      </c>
      <c r="F3436" s="320" t="str">
        <f>IF($C3436=0,"",LBA!Q3436)</f>
        <v/>
      </c>
      <c r="G3436" s="321" t="str">
        <f>IF($C3436=0,"",VLOOKUP($C3436,LDI!$I:$BB,15,0))</f>
        <v/>
      </c>
      <c r="H3436" s="321" t="str">
        <f>IF($C3436=0,"",VLOOKUP($C3436,LDI!$I:$BB,17,0))</f>
        <v/>
      </c>
      <c r="I3436" s="322" t="str">
        <f>IF($C3436=0,"",LBA!R3436)</f>
        <v/>
      </c>
      <c r="J3436" s="323" t="str">
        <f>IF($C3436=0,"",LBA!AD3436)</f>
        <v/>
      </c>
      <c r="K3436" s="323" t="str">
        <f>IF($C3436=0,"",LBA!AH3436)</f>
        <v/>
      </c>
      <c r="L3436" s="323" t="str">
        <f>IF($C3436=0,"",LBA!AI3436)</f>
        <v/>
      </c>
      <c r="M3436" s="295"/>
      <c r="P3436" s="294">
        <f>+LBA!G3436</f>
        <v>0</v>
      </c>
      <c r="Q3436" s="297" t="e">
        <f>VLOOKUP(P3436,'Kategori Aset'!$B:$C,2,0)</f>
        <v>#N/A</v>
      </c>
      <c r="R3436" s="297">
        <f>+LBA!U3436</f>
        <v>0</v>
      </c>
      <c r="S3436" s="297">
        <f>+LBA!C3436</f>
        <v>0</v>
      </c>
      <c r="T3436" s="297">
        <f>+LBA!V3436</f>
        <v>0</v>
      </c>
      <c r="U3436" s="298">
        <f>+LBA!E3436</f>
        <v>0</v>
      </c>
      <c r="V3436" s="298">
        <f>+LBA!A3436</f>
        <v>0</v>
      </c>
      <c r="W3436" s="298">
        <f>+LBA!C3436</f>
        <v>0</v>
      </c>
      <c r="Y3436" s="308" t="str">
        <f t="shared" si="53"/>
        <v/>
      </c>
    </row>
    <row r="3437" spans="1:25">
      <c r="A3437" s="320">
        <f>LBA!A3437</f>
        <v>0</v>
      </c>
      <c r="B3437" s="320">
        <f>LBA!E3437</f>
        <v>0</v>
      </c>
      <c r="C3437" s="320">
        <f>LBA!P3437</f>
        <v>0</v>
      </c>
      <c r="D3437" s="321" t="str">
        <f>IF($C3437=0,"",VLOOKUP($C3437,LDI!$I:$BB,37,0))</f>
        <v/>
      </c>
      <c r="E3437" s="320" t="str">
        <f>IF($C3437=0,"",LBA!I3437)</f>
        <v/>
      </c>
      <c r="F3437" s="320" t="str">
        <f>IF($C3437=0,"",LBA!Q3437)</f>
        <v/>
      </c>
      <c r="G3437" s="321" t="str">
        <f>IF($C3437=0,"",VLOOKUP($C3437,LDI!$I:$BB,15,0))</f>
        <v/>
      </c>
      <c r="H3437" s="321" t="str">
        <f>IF($C3437=0,"",VLOOKUP($C3437,LDI!$I:$BB,17,0))</f>
        <v/>
      </c>
      <c r="I3437" s="322" t="str">
        <f>IF($C3437=0,"",LBA!R3437)</f>
        <v/>
      </c>
      <c r="J3437" s="323" t="str">
        <f>IF($C3437=0,"",LBA!AD3437)</f>
        <v/>
      </c>
      <c r="K3437" s="323" t="str">
        <f>IF($C3437=0,"",LBA!AH3437)</f>
        <v/>
      </c>
      <c r="L3437" s="323" t="str">
        <f>IF($C3437=0,"",LBA!AI3437)</f>
        <v/>
      </c>
      <c r="M3437" s="295"/>
      <c r="P3437" s="294">
        <f>+LBA!G3437</f>
        <v>0</v>
      </c>
      <c r="Q3437" s="297" t="e">
        <f>VLOOKUP(P3437,'Kategori Aset'!$B:$C,2,0)</f>
        <v>#N/A</v>
      </c>
      <c r="R3437" s="297">
        <f>+LBA!U3437</f>
        <v>0</v>
      </c>
      <c r="S3437" s="297">
        <f>+LBA!C3437</f>
        <v>0</v>
      </c>
      <c r="T3437" s="297">
        <f>+LBA!V3437</f>
        <v>0</v>
      </c>
      <c r="U3437" s="298">
        <f>+LBA!E3437</f>
        <v>0</v>
      </c>
      <c r="V3437" s="298">
        <f>+LBA!A3437</f>
        <v>0</v>
      </c>
      <c r="W3437" s="298">
        <f>+LBA!C3437</f>
        <v>0</v>
      </c>
      <c r="Y3437" s="308" t="str">
        <f t="shared" si="53"/>
        <v/>
      </c>
    </row>
    <row r="3438" spans="1:25">
      <c r="A3438" s="320">
        <f>LBA!A3438</f>
        <v>0</v>
      </c>
      <c r="B3438" s="320">
        <f>LBA!E3438</f>
        <v>0</v>
      </c>
      <c r="C3438" s="320">
        <f>LBA!P3438</f>
        <v>0</v>
      </c>
      <c r="D3438" s="321" t="str">
        <f>IF($C3438=0,"",VLOOKUP($C3438,LDI!$I:$BB,37,0))</f>
        <v/>
      </c>
      <c r="E3438" s="320" t="str">
        <f>IF($C3438=0,"",LBA!I3438)</f>
        <v/>
      </c>
      <c r="F3438" s="320" t="str">
        <f>IF($C3438=0,"",LBA!Q3438)</f>
        <v/>
      </c>
      <c r="G3438" s="321" t="str">
        <f>IF($C3438=0,"",VLOOKUP($C3438,LDI!$I:$BB,15,0))</f>
        <v/>
      </c>
      <c r="H3438" s="321" t="str">
        <f>IF($C3438=0,"",VLOOKUP($C3438,LDI!$I:$BB,17,0))</f>
        <v/>
      </c>
      <c r="I3438" s="322" t="str">
        <f>IF($C3438=0,"",LBA!R3438)</f>
        <v/>
      </c>
      <c r="J3438" s="323" t="str">
        <f>IF($C3438=0,"",LBA!AD3438)</f>
        <v/>
      </c>
      <c r="K3438" s="323" t="str">
        <f>IF($C3438=0,"",LBA!AH3438)</f>
        <v/>
      </c>
      <c r="L3438" s="323" t="str">
        <f>IF($C3438=0,"",LBA!AI3438)</f>
        <v/>
      </c>
      <c r="M3438" s="295"/>
      <c r="P3438" s="294">
        <f>+LBA!G3438</f>
        <v>0</v>
      </c>
      <c r="Q3438" s="297" t="e">
        <f>VLOOKUP(P3438,'Kategori Aset'!$B:$C,2,0)</f>
        <v>#N/A</v>
      </c>
      <c r="R3438" s="297">
        <f>+LBA!U3438</f>
        <v>0</v>
      </c>
      <c r="S3438" s="297">
        <f>+LBA!C3438</f>
        <v>0</v>
      </c>
      <c r="T3438" s="297">
        <f>+LBA!V3438</f>
        <v>0</v>
      </c>
      <c r="U3438" s="298">
        <f>+LBA!E3438</f>
        <v>0</v>
      </c>
      <c r="V3438" s="298">
        <f>+LBA!A3438</f>
        <v>0</v>
      </c>
      <c r="W3438" s="298">
        <f>+LBA!C3438</f>
        <v>0</v>
      </c>
      <c r="Y3438" s="308" t="str">
        <f t="shared" si="53"/>
        <v/>
      </c>
    </row>
    <row r="3439" spans="1:25">
      <c r="A3439" s="320">
        <f>LBA!A3439</f>
        <v>0</v>
      </c>
      <c r="B3439" s="320">
        <f>LBA!E3439</f>
        <v>0</v>
      </c>
      <c r="C3439" s="320">
        <f>LBA!P3439</f>
        <v>0</v>
      </c>
      <c r="D3439" s="321" t="str">
        <f>IF($C3439=0,"",VLOOKUP($C3439,LDI!$I:$BB,37,0))</f>
        <v/>
      </c>
      <c r="E3439" s="320" t="str">
        <f>IF($C3439=0,"",LBA!I3439)</f>
        <v/>
      </c>
      <c r="F3439" s="320" t="str">
        <f>IF($C3439=0,"",LBA!Q3439)</f>
        <v/>
      </c>
      <c r="G3439" s="321" t="str">
        <f>IF($C3439=0,"",VLOOKUP($C3439,LDI!$I:$BB,15,0))</f>
        <v/>
      </c>
      <c r="H3439" s="321" t="str">
        <f>IF($C3439=0,"",VLOOKUP($C3439,LDI!$I:$BB,17,0))</f>
        <v/>
      </c>
      <c r="I3439" s="322" t="str">
        <f>IF($C3439=0,"",LBA!R3439)</f>
        <v/>
      </c>
      <c r="J3439" s="323" t="str">
        <f>IF($C3439=0,"",LBA!AD3439)</f>
        <v/>
      </c>
      <c r="K3439" s="323" t="str">
        <f>IF($C3439=0,"",LBA!AH3439)</f>
        <v/>
      </c>
      <c r="L3439" s="323" t="str">
        <f>IF($C3439=0,"",LBA!AI3439)</f>
        <v/>
      </c>
      <c r="M3439" s="295"/>
      <c r="P3439" s="294">
        <f>+LBA!G3439</f>
        <v>0</v>
      </c>
      <c r="Q3439" s="297" t="e">
        <f>VLOOKUP(P3439,'Kategori Aset'!$B:$C,2,0)</f>
        <v>#N/A</v>
      </c>
      <c r="R3439" s="297">
        <f>+LBA!U3439</f>
        <v>0</v>
      </c>
      <c r="S3439" s="297">
        <f>+LBA!C3439</f>
        <v>0</v>
      </c>
      <c r="T3439" s="297">
        <f>+LBA!V3439</f>
        <v>0</v>
      </c>
      <c r="U3439" s="298">
        <f>+LBA!E3439</f>
        <v>0</v>
      </c>
      <c r="V3439" s="298">
        <f>+LBA!A3439</f>
        <v>0</v>
      </c>
      <c r="W3439" s="298">
        <f>+LBA!C3439</f>
        <v>0</v>
      </c>
      <c r="Y3439" s="308" t="str">
        <f t="shared" si="53"/>
        <v/>
      </c>
    </row>
    <row r="3440" spans="1:25">
      <c r="A3440" s="320">
        <f>LBA!A3440</f>
        <v>0</v>
      </c>
      <c r="B3440" s="320">
        <f>LBA!E3440</f>
        <v>0</v>
      </c>
      <c r="C3440" s="320">
        <f>LBA!P3440</f>
        <v>0</v>
      </c>
      <c r="D3440" s="321" t="str">
        <f>IF($C3440=0,"",VLOOKUP($C3440,LDI!$I:$BB,37,0))</f>
        <v/>
      </c>
      <c r="E3440" s="320" t="str">
        <f>IF($C3440=0,"",LBA!I3440)</f>
        <v/>
      </c>
      <c r="F3440" s="320" t="str">
        <f>IF($C3440=0,"",LBA!Q3440)</f>
        <v/>
      </c>
      <c r="G3440" s="321" t="str">
        <f>IF($C3440=0,"",VLOOKUP($C3440,LDI!$I:$BB,15,0))</f>
        <v/>
      </c>
      <c r="H3440" s="321" t="str">
        <f>IF($C3440=0,"",VLOOKUP($C3440,LDI!$I:$BB,17,0))</f>
        <v/>
      </c>
      <c r="I3440" s="322" t="str">
        <f>IF($C3440=0,"",LBA!R3440)</f>
        <v/>
      </c>
      <c r="J3440" s="323" t="str">
        <f>IF($C3440=0,"",LBA!AD3440)</f>
        <v/>
      </c>
      <c r="K3440" s="323" t="str">
        <f>IF($C3440=0,"",LBA!AH3440)</f>
        <v/>
      </c>
      <c r="L3440" s="323" t="str">
        <f>IF($C3440=0,"",LBA!AI3440)</f>
        <v/>
      </c>
      <c r="M3440" s="295"/>
      <c r="P3440" s="294">
        <f>+LBA!G3440</f>
        <v>0</v>
      </c>
      <c r="Q3440" s="297" t="e">
        <f>VLOOKUP(P3440,'Kategori Aset'!$B:$C,2,0)</f>
        <v>#N/A</v>
      </c>
      <c r="R3440" s="297">
        <f>+LBA!U3440</f>
        <v>0</v>
      </c>
      <c r="S3440" s="297">
        <f>+LBA!C3440</f>
        <v>0</v>
      </c>
      <c r="T3440" s="297">
        <f>+LBA!V3440</f>
        <v>0</v>
      </c>
      <c r="U3440" s="298">
        <f>+LBA!E3440</f>
        <v>0</v>
      </c>
      <c r="V3440" s="298">
        <f>+LBA!A3440</f>
        <v>0</v>
      </c>
      <c r="W3440" s="298">
        <f>+LBA!C3440</f>
        <v>0</v>
      </c>
      <c r="Y3440" s="308" t="str">
        <f t="shared" si="53"/>
        <v/>
      </c>
    </row>
    <row r="3441" spans="1:25">
      <c r="A3441" s="320">
        <f>LBA!A3441</f>
        <v>0</v>
      </c>
      <c r="B3441" s="320">
        <f>LBA!E3441</f>
        <v>0</v>
      </c>
      <c r="C3441" s="320">
        <f>LBA!P3441</f>
        <v>0</v>
      </c>
      <c r="D3441" s="321" t="str">
        <f>IF($C3441=0,"",VLOOKUP($C3441,LDI!$I:$BB,37,0))</f>
        <v/>
      </c>
      <c r="E3441" s="320" t="str">
        <f>IF($C3441=0,"",LBA!I3441)</f>
        <v/>
      </c>
      <c r="F3441" s="320" t="str">
        <f>IF($C3441=0,"",LBA!Q3441)</f>
        <v/>
      </c>
      <c r="G3441" s="321" t="str">
        <f>IF($C3441=0,"",VLOOKUP($C3441,LDI!$I:$BB,15,0))</f>
        <v/>
      </c>
      <c r="H3441" s="321" t="str">
        <f>IF($C3441=0,"",VLOOKUP($C3441,LDI!$I:$BB,17,0))</f>
        <v/>
      </c>
      <c r="I3441" s="322" t="str">
        <f>IF($C3441=0,"",LBA!R3441)</f>
        <v/>
      </c>
      <c r="J3441" s="323" t="str">
        <f>IF($C3441=0,"",LBA!AD3441)</f>
        <v/>
      </c>
      <c r="K3441" s="323" t="str">
        <f>IF($C3441=0,"",LBA!AH3441)</f>
        <v/>
      </c>
      <c r="L3441" s="323" t="str">
        <f>IF($C3441=0,"",LBA!AI3441)</f>
        <v/>
      </c>
      <c r="M3441" s="295"/>
      <c r="P3441" s="294">
        <f>+LBA!G3441</f>
        <v>0</v>
      </c>
      <c r="Q3441" s="297" t="e">
        <f>VLOOKUP(P3441,'Kategori Aset'!$B:$C,2,0)</f>
        <v>#N/A</v>
      </c>
      <c r="R3441" s="297">
        <f>+LBA!U3441</f>
        <v>0</v>
      </c>
      <c r="S3441" s="297">
        <f>+LBA!C3441</f>
        <v>0</v>
      </c>
      <c r="T3441" s="297">
        <f>+LBA!V3441</f>
        <v>0</v>
      </c>
      <c r="U3441" s="298">
        <f>+LBA!E3441</f>
        <v>0</v>
      </c>
      <c r="V3441" s="298">
        <f>+LBA!A3441</f>
        <v>0</v>
      </c>
      <c r="W3441" s="298">
        <f>+LBA!C3441</f>
        <v>0</v>
      </c>
      <c r="Y3441" s="308" t="str">
        <f t="shared" si="53"/>
        <v/>
      </c>
    </row>
    <row r="3442" spans="1:25">
      <c r="A3442" s="320">
        <f>LBA!A3442</f>
        <v>0</v>
      </c>
      <c r="B3442" s="320">
        <f>LBA!E3442</f>
        <v>0</v>
      </c>
      <c r="C3442" s="320">
        <f>LBA!P3442</f>
        <v>0</v>
      </c>
      <c r="D3442" s="321" t="str">
        <f>IF($C3442=0,"",VLOOKUP($C3442,LDI!$I:$BB,37,0))</f>
        <v/>
      </c>
      <c r="E3442" s="320" t="str">
        <f>IF($C3442=0,"",LBA!I3442)</f>
        <v/>
      </c>
      <c r="F3442" s="320" t="str">
        <f>IF($C3442=0,"",LBA!Q3442)</f>
        <v/>
      </c>
      <c r="G3442" s="321" t="str">
        <f>IF($C3442=0,"",VLOOKUP($C3442,LDI!$I:$BB,15,0))</f>
        <v/>
      </c>
      <c r="H3442" s="321" t="str">
        <f>IF($C3442=0,"",VLOOKUP($C3442,LDI!$I:$BB,17,0))</f>
        <v/>
      </c>
      <c r="I3442" s="322" t="str">
        <f>IF($C3442=0,"",LBA!R3442)</f>
        <v/>
      </c>
      <c r="J3442" s="323" t="str">
        <f>IF($C3442=0,"",LBA!AD3442)</f>
        <v/>
      </c>
      <c r="K3442" s="323" t="str">
        <f>IF($C3442=0,"",LBA!AH3442)</f>
        <v/>
      </c>
      <c r="L3442" s="323" t="str">
        <f>IF($C3442=0,"",LBA!AI3442)</f>
        <v/>
      </c>
      <c r="M3442" s="295"/>
      <c r="P3442" s="294">
        <f>+LBA!G3442</f>
        <v>0</v>
      </c>
      <c r="Q3442" s="297" t="e">
        <f>VLOOKUP(P3442,'Kategori Aset'!$B:$C,2,0)</f>
        <v>#N/A</v>
      </c>
      <c r="R3442" s="297">
        <f>+LBA!U3442</f>
        <v>0</v>
      </c>
      <c r="S3442" s="297">
        <f>+LBA!C3442</f>
        <v>0</v>
      </c>
      <c r="T3442" s="297">
        <f>+LBA!V3442</f>
        <v>0</v>
      </c>
      <c r="U3442" s="298">
        <f>+LBA!E3442</f>
        <v>0</v>
      </c>
      <c r="V3442" s="298">
        <f>+LBA!A3442</f>
        <v>0</v>
      </c>
      <c r="W3442" s="298">
        <f>+LBA!C3442</f>
        <v>0</v>
      </c>
      <c r="Y3442" s="308" t="str">
        <f t="shared" si="53"/>
        <v/>
      </c>
    </row>
    <row r="3443" spans="1:25">
      <c r="A3443" s="320">
        <f>LBA!A3443</f>
        <v>0</v>
      </c>
      <c r="B3443" s="320">
        <f>LBA!E3443</f>
        <v>0</v>
      </c>
      <c r="C3443" s="320">
        <f>LBA!P3443</f>
        <v>0</v>
      </c>
      <c r="D3443" s="321" t="str">
        <f>IF($C3443=0,"",VLOOKUP($C3443,LDI!$I:$BB,37,0))</f>
        <v/>
      </c>
      <c r="E3443" s="320" t="str">
        <f>IF($C3443=0,"",LBA!I3443)</f>
        <v/>
      </c>
      <c r="F3443" s="320" t="str">
        <f>IF($C3443=0,"",LBA!Q3443)</f>
        <v/>
      </c>
      <c r="G3443" s="321" t="str">
        <f>IF($C3443=0,"",VLOOKUP($C3443,LDI!$I:$BB,15,0))</f>
        <v/>
      </c>
      <c r="H3443" s="321" t="str">
        <f>IF($C3443=0,"",VLOOKUP($C3443,LDI!$I:$BB,17,0))</f>
        <v/>
      </c>
      <c r="I3443" s="322" t="str">
        <f>IF($C3443=0,"",LBA!R3443)</f>
        <v/>
      </c>
      <c r="J3443" s="323" t="str">
        <f>IF($C3443=0,"",LBA!AD3443)</f>
        <v/>
      </c>
      <c r="K3443" s="323" t="str">
        <f>IF($C3443=0,"",LBA!AH3443)</f>
        <v/>
      </c>
      <c r="L3443" s="323" t="str">
        <f>IF($C3443=0,"",LBA!AI3443)</f>
        <v/>
      </c>
      <c r="M3443" s="295"/>
      <c r="P3443" s="294">
        <f>+LBA!G3443</f>
        <v>0</v>
      </c>
      <c r="Q3443" s="297" t="e">
        <f>VLOOKUP(P3443,'Kategori Aset'!$B:$C,2,0)</f>
        <v>#N/A</v>
      </c>
      <c r="R3443" s="297">
        <f>+LBA!U3443</f>
        <v>0</v>
      </c>
      <c r="S3443" s="297">
        <f>+LBA!C3443</f>
        <v>0</v>
      </c>
      <c r="T3443" s="297">
        <f>+LBA!V3443</f>
        <v>0</v>
      </c>
      <c r="U3443" s="298">
        <f>+LBA!E3443</f>
        <v>0</v>
      </c>
      <c r="V3443" s="298">
        <f>+LBA!A3443</f>
        <v>0</v>
      </c>
      <c r="W3443" s="298">
        <f>+LBA!C3443</f>
        <v>0</v>
      </c>
      <c r="Y3443" s="308" t="str">
        <f t="shared" si="53"/>
        <v/>
      </c>
    </row>
    <row r="3444" spans="1:25">
      <c r="A3444" s="320">
        <f>LBA!A3444</f>
        <v>0</v>
      </c>
      <c r="B3444" s="320">
        <f>LBA!E3444</f>
        <v>0</v>
      </c>
      <c r="C3444" s="320">
        <f>LBA!P3444</f>
        <v>0</v>
      </c>
      <c r="D3444" s="321" t="str">
        <f>IF($C3444=0,"",VLOOKUP($C3444,LDI!$I:$BB,37,0))</f>
        <v/>
      </c>
      <c r="E3444" s="320" t="str">
        <f>IF($C3444=0,"",LBA!I3444)</f>
        <v/>
      </c>
      <c r="F3444" s="320" t="str">
        <f>IF($C3444=0,"",LBA!Q3444)</f>
        <v/>
      </c>
      <c r="G3444" s="321" t="str">
        <f>IF($C3444=0,"",VLOOKUP($C3444,LDI!$I:$BB,15,0))</f>
        <v/>
      </c>
      <c r="H3444" s="321" t="str">
        <f>IF($C3444=0,"",VLOOKUP($C3444,LDI!$I:$BB,17,0))</f>
        <v/>
      </c>
      <c r="I3444" s="322" t="str">
        <f>IF($C3444=0,"",LBA!R3444)</f>
        <v/>
      </c>
      <c r="J3444" s="323" t="str">
        <f>IF($C3444=0,"",LBA!AD3444)</f>
        <v/>
      </c>
      <c r="K3444" s="323" t="str">
        <f>IF($C3444=0,"",LBA!AH3444)</f>
        <v/>
      </c>
      <c r="L3444" s="323" t="str">
        <f>IF($C3444=0,"",LBA!AI3444)</f>
        <v/>
      </c>
      <c r="M3444" s="295"/>
      <c r="P3444" s="294">
        <f>+LBA!G3444</f>
        <v>0</v>
      </c>
      <c r="Q3444" s="297" t="e">
        <f>VLOOKUP(P3444,'Kategori Aset'!$B:$C,2,0)</f>
        <v>#N/A</v>
      </c>
      <c r="R3444" s="297">
        <f>+LBA!U3444</f>
        <v>0</v>
      </c>
      <c r="S3444" s="297">
        <f>+LBA!C3444</f>
        <v>0</v>
      </c>
      <c r="T3444" s="297">
        <f>+LBA!V3444</f>
        <v>0</v>
      </c>
      <c r="U3444" s="298">
        <f>+LBA!E3444</f>
        <v>0</v>
      </c>
      <c r="V3444" s="298">
        <f>+LBA!A3444</f>
        <v>0</v>
      </c>
      <c r="W3444" s="298">
        <f>+LBA!C3444</f>
        <v>0</v>
      </c>
      <c r="Y3444" s="308" t="str">
        <f t="shared" si="53"/>
        <v/>
      </c>
    </row>
    <row r="3445" spans="1:25">
      <c r="A3445" s="320">
        <f>LBA!A3445</f>
        <v>0</v>
      </c>
      <c r="B3445" s="320">
        <f>LBA!E3445</f>
        <v>0</v>
      </c>
      <c r="C3445" s="320">
        <f>LBA!P3445</f>
        <v>0</v>
      </c>
      <c r="D3445" s="321" t="str">
        <f>IF($C3445=0,"",VLOOKUP($C3445,LDI!$I:$BB,37,0))</f>
        <v/>
      </c>
      <c r="E3445" s="320" t="str">
        <f>IF($C3445=0,"",LBA!I3445)</f>
        <v/>
      </c>
      <c r="F3445" s="320" t="str">
        <f>IF($C3445=0,"",LBA!Q3445)</f>
        <v/>
      </c>
      <c r="G3445" s="321" t="str">
        <f>IF($C3445=0,"",VLOOKUP($C3445,LDI!$I:$BB,15,0))</f>
        <v/>
      </c>
      <c r="H3445" s="321" t="str">
        <f>IF($C3445=0,"",VLOOKUP($C3445,LDI!$I:$BB,17,0))</f>
        <v/>
      </c>
      <c r="I3445" s="322" t="str">
        <f>IF($C3445=0,"",LBA!R3445)</f>
        <v/>
      </c>
      <c r="J3445" s="323" t="str">
        <f>IF($C3445=0,"",LBA!AD3445)</f>
        <v/>
      </c>
      <c r="K3445" s="323" t="str">
        <f>IF($C3445=0,"",LBA!AH3445)</f>
        <v/>
      </c>
      <c r="L3445" s="323" t="str">
        <f>IF($C3445=0,"",LBA!AI3445)</f>
        <v/>
      </c>
      <c r="M3445" s="295"/>
      <c r="P3445" s="294">
        <f>+LBA!G3445</f>
        <v>0</v>
      </c>
      <c r="Q3445" s="297" t="e">
        <f>VLOOKUP(P3445,'Kategori Aset'!$B:$C,2,0)</f>
        <v>#N/A</v>
      </c>
      <c r="R3445" s="297">
        <f>+LBA!U3445</f>
        <v>0</v>
      </c>
      <c r="S3445" s="297">
        <f>+LBA!C3445</f>
        <v>0</v>
      </c>
      <c r="T3445" s="297">
        <f>+LBA!V3445</f>
        <v>0</v>
      </c>
      <c r="U3445" s="298">
        <f>+LBA!E3445</f>
        <v>0</v>
      </c>
      <c r="V3445" s="298">
        <f>+LBA!A3445</f>
        <v>0</v>
      </c>
      <c r="W3445" s="298">
        <f>+LBA!C3445</f>
        <v>0</v>
      </c>
      <c r="Y3445" s="308" t="str">
        <f t="shared" si="53"/>
        <v/>
      </c>
    </row>
    <row r="3446" spans="1:25">
      <c r="A3446" s="320">
        <f>LBA!A3446</f>
        <v>0</v>
      </c>
      <c r="B3446" s="320">
        <f>LBA!E3446</f>
        <v>0</v>
      </c>
      <c r="C3446" s="320">
        <f>LBA!P3446</f>
        <v>0</v>
      </c>
      <c r="D3446" s="321" t="str">
        <f>IF($C3446=0,"",VLOOKUP($C3446,LDI!$I:$BB,37,0))</f>
        <v/>
      </c>
      <c r="E3446" s="320" t="str">
        <f>IF($C3446=0,"",LBA!I3446)</f>
        <v/>
      </c>
      <c r="F3446" s="320" t="str">
        <f>IF($C3446=0,"",LBA!Q3446)</f>
        <v/>
      </c>
      <c r="G3446" s="321" t="str">
        <f>IF($C3446=0,"",VLOOKUP($C3446,LDI!$I:$BB,15,0))</f>
        <v/>
      </c>
      <c r="H3446" s="321" t="str">
        <f>IF($C3446=0,"",VLOOKUP($C3446,LDI!$I:$BB,17,0))</f>
        <v/>
      </c>
      <c r="I3446" s="322" t="str">
        <f>IF($C3446=0,"",LBA!R3446)</f>
        <v/>
      </c>
      <c r="J3446" s="323" t="str">
        <f>IF($C3446=0,"",LBA!AD3446)</f>
        <v/>
      </c>
      <c r="K3446" s="323" t="str">
        <f>IF($C3446=0,"",LBA!AH3446)</f>
        <v/>
      </c>
      <c r="L3446" s="323" t="str">
        <f>IF($C3446=0,"",LBA!AI3446)</f>
        <v/>
      </c>
      <c r="M3446" s="295"/>
      <c r="P3446" s="294">
        <f>+LBA!G3446</f>
        <v>0</v>
      </c>
      <c r="Q3446" s="297" t="e">
        <f>VLOOKUP(P3446,'Kategori Aset'!$B:$C,2,0)</f>
        <v>#N/A</v>
      </c>
      <c r="R3446" s="297">
        <f>+LBA!U3446</f>
        <v>0</v>
      </c>
      <c r="S3446" s="297">
        <f>+LBA!C3446</f>
        <v>0</v>
      </c>
      <c r="T3446" s="297">
        <f>+LBA!V3446</f>
        <v>0</v>
      </c>
      <c r="U3446" s="298">
        <f>+LBA!E3446</f>
        <v>0</v>
      </c>
      <c r="V3446" s="298">
        <f>+LBA!A3446</f>
        <v>0</v>
      </c>
      <c r="W3446" s="298">
        <f>+LBA!C3446</f>
        <v>0</v>
      </c>
      <c r="Y3446" s="308" t="str">
        <f t="shared" si="53"/>
        <v/>
      </c>
    </row>
    <row r="3447" spans="1:25">
      <c r="A3447" s="320">
        <f>LBA!A3447</f>
        <v>0</v>
      </c>
      <c r="B3447" s="320">
        <f>LBA!E3447</f>
        <v>0</v>
      </c>
      <c r="C3447" s="320">
        <f>LBA!P3447</f>
        <v>0</v>
      </c>
      <c r="D3447" s="321" t="str">
        <f>IF($C3447=0,"",VLOOKUP($C3447,LDI!$I:$BB,37,0))</f>
        <v/>
      </c>
      <c r="E3447" s="320" t="str">
        <f>IF($C3447=0,"",LBA!I3447)</f>
        <v/>
      </c>
      <c r="F3447" s="320" t="str">
        <f>IF($C3447=0,"",LBA!Q3447)</f>
        <v/>
      </c>
      <c r="G3447" s="321" t="str">
        <f>IF($C3447=0,"",VLOOKUP($C3447,LDI!$I:$BB,15,0))</f>
        <v/>
      </c>
      <c r="H3447" s="321" t="str">
        <f>IF($C3447=0,"",VLOOKUP($C3447,LDI!$I:$BB,17,0))</f>
        <v/>
      </c>
      <c r="I3447" s="322" t="str">
        <f>IF($C3447=0,"",LBA!R3447)</f>
        <v/>
      </c>
      <c r="J3447" s="323" t="str">
        <f>IF($C3447=0,"",LBA!AD3447)</f>
        <v/>
      </c>
      <c r="K3447" s="323" t="str">
        <f>IF($C3447=0,"",LBA!AH3447)</f>
        <v/>
      </c>
      <c r="L3447" s="323" t="str">
        <f>IF($C3447=0,"",LBA!AI3447)</f>
        <v/>
      </c>
      <c r="M3447" s="295"/>
      <c r="P3447" s="294">
        <f>+LBA!G3447</f>
        <v>0</v>
      </c>
      <c r="Q3447" s="297" t="e">
        <f>VLOOKUP(P3447,'Kategori Aset'!$B:$C,2,0)</f>
        <v>#N/A</v>
      </c>
      <c r="R3447" s="297">
        <f>+LBA!U3447</f>
        <v>0</v>
      </c>
      <c r="S3447" s="297">
        <f>+LBA!C3447</f>
        <v>0</v>
      </c>
      <c r="T3447" s="297">
        <f>+LBA!V3447</f>
        <v>0</v>
      </c>
      <c r="U3447" s="298">
        <f>+LBA!E3447</f>
        <v>0</v>
      </c>
      <c r="V3447" s="298">
        <f>+LBA!A3447</f>
        <v>0</v>
      </c>
      <c r="W3447" s="298">
        <f>+LBA!C3447</f>
        <v>0</v>
      </c>
      <c r="Y3447" s="308" t="str">
        <f t="shared" si="53"/>
        <v/>
      </c>
    </row>
    <row r="3448" spans="1:25">
      <c r="A3448" s="320">
        <f>LBA!A3448</f>
        <v>0</v>
      </c>
      <c r="B3448" s="320">
        <f>LBA!E3448</f>
        <v>0</v>
      </c>
      <c r="C3448" s="320">
        <f>LBA!P3448</f>
        <v>0</v>
      </c>
      <c r="D3448" s="321" t="str">
        <f>IF($C3448=0,"",VLOOKUP($C3448,LDI!$I:$BB,37,0))</f>
        <v/>
      </c>
      <c r="E3448" s="320" t="str">
        <f>IF($C3448=0,"",LBA!I3448)</f>
        <v/>
      </c>
      <c r="F3448" s="320" t="str">
        <f>IF($C3448=0,"",LBA!Q3448)</f>
        <v/>
      </c>
      <c r="G3448" s="321" t="str">
        <f>IF($C3448=0,"",VLOOKUP($C3448,LDI!$I:$BB,15,0))</f>
        <v/>
      </c>
      <c r="H3448" s="321" t="str">
        <f>IF($C3448=0,"",VLOOKUP($C3448,LDI!$I:$BB,17,0))</f>
        <v/>
      </c>
      <c r="I3448" s="322" t="str">
        <f>IF($C3448=0,"",LBA!R3448)</f>
        <v/>
      </c>
      <c r="J3448" s="323" t="str">
        <f>IF($C3448=0,"",LBA!AD3448)</f>
        <v/>
      </c>
      <c r="K3448" s="323" t="str">
        <f>IF($C3448=0,"",LBA!AH3448)</f>
        <v/>
      </c>
      <c r="L3448" s="323" t="str">
        <f>IF($C3448=0,"",LBA!AI3448)</f>
        <v/>
      </c>
      <c r="M3448" s="295"/>
      <c r="P3448" s="294">
        <f>+LBA!G3448</f>
        <v>0</v>
      </c>
      <c r="Q3448" s="297" t="e">
        <f>VLOOKUP(P3448,'Kategori Aset'!$B:$C,2,0)</f>
        <v>#N/A</v>
      </c>
      <c r="R3448" s="297">
        <f>+LBA!U3448</f>
        <v>0</v>
      </c>
      <c r="S3448" s="297">
        <f>+LBA!C3448</f>
        <v>0</v>
      </c>
      <c r="T3448" s="297">
        <f>+LBA!V3448</f>
        <v>0</v>
      </c>
      <c r="U3448" s="298">
        <f>+LBA!E3448</f>
        <v>0</v>
      </c>
      <c r="V3448" s="298">
        <f>+LBA!A3448</f>
        <v>0</v>
      </c>
      <c r="W3448" s="298">
        <f>+LBA!C3448</f>
        <v>0</v>
      </c>
      <c r="Y3448" s="308" t="str">
        <f t="shared" si="53"/>
        <v/>
      </c>
    </row>
    <row r="3449" spans="1:25">
      <c r="A3449" s="320">
        <f>LBA!A3449</f>
        <v>0</v>
      </c>
      <c r="B3449" s="320">
        <f>LBA!E3449</f>
        <v>0</v>
      </c>
      <c r="C3449" s="320">
        <f>LBA!P3449</f>
        <v>0</v>
      </c>
      <c r="D3449" s="321" t="str">
        <f>IF($C3449=0,"",VLOOKUP($C3449,LDI!$I:$BB,37,0))</f>
        <v/>
      </c>
      <c r="E3449" s="320" t="str">
        <f>IF($C3449=0,"",LBA!I3449)</f>
        <v/>
      </c>
      <c r="F3449" s="320" t="str">
        <f>IF($C3449=0,"",LBA!Q3449)</f>
        <v/>
      </c>
      <c r="G3449" s="321" t="str">
        <f>IF($C3449=0,"",VLOOKUP($C3449,LDI!$I:$BB,15,0))</f>
        <v/>
      </c>
      <c r="H3449" s="321" t="str">
        <f>IF($C3449=0,"",VLOOKUP($C3449,LDI!$I:$BB,17,0))</f>
        <v/>
      </c>
      <c r="I3449" s="322" t="str">
        <f>IF($C3449=0,"",LBA!R3449)</f>
        <v/>
      </c>
      <c r="J3449" s="323" t="str">
        <f>IF($C3449=0,"",LBA!AD3449)</f>
        <v/>
      </c>
      <c r="K3449" s="323" t="str">
        <f>IF($C3449=0,"",LBA!AH3449)</f>
        <v/>
      </c>
      <c r="L3449" s="323" t="str">
        <f>IF($C3449=0,"",LBA!AI3449)</f>
        <v/>
      </c>
      <c r="M3449" s="295"/>
      <c r="P3449" s="294">
        <f>+LBA!G3449</f>
        <v>0</v>
      </c>
      <c r="Q3449" s="297" t="e">
        <f>VLOOKUP(P3449,'Kategori Aset'!$B:$C,2,0)</f>
        <v>#N/A</v>
      </c>
      <c r="R3449" s="297">
        <f>+LBA!U3449</f>
        <v>0</v>
      </c>
      <c r="S3449" s="297">
        <f>+LBA!C3449</f>
        <v>0</v>
      </c>
      <c r="T3449" s="297">
        <f>+LBA!V3449</f>
        <v>0</v>
      </c>
      <c r="U3449" s="298">
        <f>+LBA!E3449</f>
        <v>0</v>
      </c>
      <c r="V3449" s="298">
        <f>+LBA!A3449</f>
        <v>0</v>
      </c>
      <c r="W3449" s="298">
        <f>+LBA!C3449</f>
        <v>0</v>
      </c>
      <c r="Y3449" s="308" t="str">
        <f t="shared" si="53"/>
        <v/>
      </c>
    </row>
    <row r="3450" spans="1:25">
      <c r="A3450" s="320">
        <f>LBA!A3450</f>
        <v>0</v>
      </c>
      <c r="B3450" s="320">
        <f>LBA!E3450</f>
        <v>0</v>
      </c>
      <c r="C3450" s="320">
        <f>LBA!P3450</f>
        <v>0</v>
      </c>
      <c r="D3450" s="321" t="str">
        <f>IF($C3450=0,"",VLOOKUP($C3450,LDI!$I:$BB,37,0))</f>
        <v/>
      </c>
      <c r="E3450" s="320" t="str">
        <f>IF($C3450=0,"",LBA!I3450)</f>
        <v/>
      </c>
      <c r="F3450" s="320" t="str">
        <f>IF($C3450=0,"",LBA!Q3450)</f>
        <v/>
      </c>
      <c r="G3450" s="321" t="str">
        <f>IF($C3450=0,"",VLOOKUP($C3450,LDI!$I:$BB,15,0))</f>
        <v/>
      </c>
      <c r="H3450" s="321" t="str">
        <f>IF($C3450=0,"",VLOOKUP($C3450,LDI!$I:$BB,17,0))</f>
        <v/>
      </c>
      <c r="I3450" s="322" t="str">
        <f>IF($C3450=0,"",LBA!R3450)</f>
        <v/>
      </c>
      <c r="J3450" s="323" t="str">
        <f>IF($C3450=0,"",LBA!AD3450)</f>
        <v/>
      </c>
      <c r="K3450" s="323" t="str">
        <f>IF($C3450=0,"",LBA!AH3450)</f>
        <v/>
      </c>
      <c r="L3450" s="323" t="str">
        <f>IF($C3450=0,"",LBA!AI3450)</f>
        <v/>
      </c>
      <c r="M3450" s="295"/>
      <c r="P3450" s="294">
        <f>+LBA!G3450</f>
        <v>0</v>
      </c>
      <c r="Q3450" s="297" t="e">
        <f>VLOOKUP(P3450,'Kategori Aset'!$B:$C,2,0)</f>
        <v>#N/A</v>
      </c>
      <c r="R3450" s="297">
        <f>+LBA!U3450</f>
        <v>0</v>
      </c>
      <c r="S3450" s="297">
        <f>+LBA!C3450</f>
        <v>0</v>
      </c>
      <c r="T3450" s="297">
        <f>+LBA!V3450</f>
        <v>0</v>
      </c>
      <c r="U3450" s="298">
        <f>+LBA!E3450</f>
        <v>0</v>
      </c>
      <c r="V3450" s="298">
        <f>+LBA!A3450</f>
        <v>0</v>
      </c>
      <c r="W3450" s="298">
        <f>+LBA!C3450</f>
        <v>0</v>
      </c>
      <c r="Y3450" s="308" t="str">
        <f t="shared" si="53"/>
        <v/>
      </c>
    </row>
    <row r="3451" spans="1:25">
      <c r="A3451" s="320">
        <f>LBA!A3451</f>
        <v>0</v>
      </c>
      <c r="B3451" s="320">
        <f>LBA!E3451</f>
        <v>0</v>
      </c>
      <c r="C3451" s="320">
        <f>LBA!P3451</f>
        <v>0</v>
      </c>
      <c r="D3451" s="321" t="str">
        <f>IF($C3451=0,"",VLOOKUP($C3451,LDI!$I:$BB,37,0))</f>
        <v/>
      </c>
      <c r="E3451" s="320" t="str">
        <f>IF($C3451=0,"",LBA!I3451)</f>
        <v/>
      </c>
      <c r="F3451" s="320" t="str">
        <f>IF($C3451=0,"",LBA!Q3451)</f>
        <v/>
      </c>
      <c r="G3451" s="321" t="str">
        <f>IF($C3451=0,"",VLOOKUP($C3451,LDI!$I:$BB,15,0))</f>
        <v/>
      </c>
      <c r="H3451" s="321" t="str">
        <f>IF($C3451=0,"",VLOOKUP($C3451,LDI!$I:$BB,17,0))</f>
        <v/>
      </c>
      <c r="I3451" s="322" t="str">
        <f>IF($C3451=0,"",LBA!R3451)</f>
        <v/>
      </c>
      <c r="J3451" s="323" t="str">
        <f>IF($C3451=0,"",LBA!AD3451)</f>
        <v/>
      </c>
      <c r="K3451" s="323" t="str">
        <f>IF($C3451=0,"",LBA!AH3451)</f>
        <v/>
      </c>
      <c r="L3451" s="323" t="str">
        <f>IF($C3451=0,"",LBA!AI3451)</f>
        <v/>
      </c>
      <c r="M3451" s="295"/>
      <c r="P3451" s="294">
        <f>+LBA!G3451</f>
        <v>0</v>
      </c>
      <c r="Q3451" s="297" t="e">
        <f>VLOOKUP(P3451,'Kategori Aset'!$B:$C,2,0)</f>
        <v>#N/A</v>
      </c>
      <c r="R3451" s="297">
        <f>+LBA!U3451</f>
        <v>0</v>
      </c>
      <c r="S3451" s="297">
        <f>+LBA!C3451</f>
        <v>0</v>
      </c>
      <c r="T3451" s="297">
        <f>+LBA!V3451</f>
        <v>0</v>
      </c>
      <c r="U3451" s="298">
        <f>+LBA!E3451</f>
        <v>0</v>
      </c>
      <c r="V3451" s="298">
        <f>+LBA!A3451</f>
        <v>0</v>
      </c>
      <c r="W3451" s="298">
        <f>+LBA!C3451</f>
        <v>0</v>
      </c>
      <c r="Y3451" s="308" t="str">
        <f t="shared" si="53"/>
        <v/>
      </c>
    </row>
    <row r="3452" spans="1:25">
      <c r="A3452" s="320">
        <f>LBA!A3452</f>
        <v>0</v>
      </c>
      <c r="B3452" s="320">
        <f>LBA!E3452</f>
        <v>0</v>
      </c>
      <c r="C3452" s="320">
        <f>LBA!P3452</f>
        <v>0</v>
      </c>
      <c r="D3452" s="321" t="str">
        <f>IF($C3452=0,"",VLOOKUP($C3452,LDI!$I:$BB,37,0))</f>
        <v/>
      </c>
      <c r="E3452" s="320" t="str">
        <f>IF($C3452=0,"",LBA!I3452)</f>
        <v/>
      </c>
      <c r="F3452" s="320" t="str">
        <f>IF($C3452=0,"",LBA!Q3452)</f>
        <v/>
      </c>
      <c r="G3452" s="321" t="str">
        <f>IF($C3452=0,"",VLOOKUP($C3452,LDI!$I:$BB,15,0))</f>
        <v/>
      </c>
      <c r="H3452" s="321" t="str">
        <f>IF($C3452=0,"",VLOOKUP($C3452,LDI!$I:$BB,17,0))</f>
        <v/>
      </c>
      <c r="I3452" s="322" t="str">
        <f>IF($C3452=0,"",LBA!R3452)</f>
        <v/>
      </c>
      <c r="J3452" s="323" t="str">
        <f>IF($C3452=0,"",LBA!AD3452)</f>
        <v/>
      </c>
      <c r="K3452" s="323" t="str">
        <f>IF($C3452=0,"",LBA!AH3452)</f>
        <v/>
      </c>
      <c r="L3452" s="323" t="str">
        <f>IF($C3452=0,"",LBA!AI3452)</f>
        <v/>
      </c>
      <c r="M3452" s="295"/>
      <c r="P3452" s="294">
        <f>+LBA!G3452</f>
        <v>0</v>
      </c>
      <c r="Q3452" s="297" t="e">
        <f>VLOOKUP(P3452,'Kategori Aset'!$B:$C,2,0)</f>
        <v>#N/A</v>
      </c>
      <c r="R3452" s="297">
        <f>+LBA!U3452</f>
        <v>0</v>
      </c>
      <c r="S3452" s="297">
        <f>+LBA!C3452</f>
        <v>0</v>
      </c>
      <c r="T3452" s="297">
        <f>+LBA!V3452</f>
        <v>0</v>
      </c>
      <c r="U3452" s="298">
        <f>+LBA!E3452</f>
        <v>0</v>
      </c>
      <c r="V3452" s="298">
        <f>+LBA!A3452</f>
        <v>0</v>
      </c>
      <c r="W3452" s="298">
        <f>+LBA!C3452</f>
        <v>0</v>
      </c>
      <c r="Y3452" s="308" t="str">
        <f t="shared" si="53"/>
        <v/>
      </c>
    </row>
    <row r="3453" spans="1:25">
      <c r="A3453" s="320">
        <f>LBA!A3453</f>
        <v>0</v>
      </c>
      <c r="B3453" s="320">
        <f>LBA!E3453</f>
        <v>0</v>
      </c>
      <c r="C3453" s="320">
        <f>LBA!P3453</f>
        <v>0</v>
      </c>
      <c r="D3453" s="321" t="str">
        <f>IF($C3453=0,"",VLOOKUP($C3453,LDI!$I:$BB,37,0))</f>
        <v/>
      </c>
      <c r="E3453" s="320" t="str">
        <f>IF($C3453=0,"",LBA!I3453)</f>
        <v/>
      </c>
      <c r="F3453" s="320" t="str">
        <f>IF($C3453=0,"",LBA!Q3453)</f>
        <v/>
      </c>
      <c r="G3453" s="321" t="str">
        <f>IF($C3453=0,"",VLOOKUP($C3453,LDI!$I:$BB,15,0))</f>
        <v/>
      </c>
      <c r="H3453" s="321" t="str">
        <f>IF($C3453=0,"",VLOOKUP($C3453,LDI!$I:$BB,17,0))</f>
        <v/>
      </c>
      <c r="I3453" s="322" t="str">
        <f>IF($C3453=0,"",LBA!R3453)</f>
        <v/>
      </c>
      <c r="J3453" s="323" t="str">
        <f>IF($C3453=0,"",LBA!AD3453)</f>
        <v/>
      </c>
      <c r="K3453" s="323" t="str">
        <f>IF($C3453=0,"",LBA!AH3453)</f>
        <v/>
      </c>
      <c r="L3453" s="323" t="str">
        <f>IF($C3453=0,"",LBA!AI3453)</f>
        <v/>
      </c>
      <c r="M3453" s="295"/>
      <c r="P3453" s="294">
        <f>+LBA!G3453</f>
        <v>0</v>
      </c>
      <c r="Q3453" s="297" t="e">
        <f>VLOOKUP(P3453,'Kategori Aset'!$B:$C,2,0)</f>
        <v>#N/A</v>
      </c>
      <c r="R3453" s="297">
        <f>+LBA!U3453</f>
        <v>0</v>
      </c>
      <c r="S3453" s="297">
        <f>+LBA!C3453</f>
        <v>0</v>
      </c>
      <c r="T3453" s="297">
        <f>+LBA!V3453</f>
        <v>0</v>
      </c>
      <c r="U3453" s="298">
        <f>+LBA!E3453</f>
        <v>0</v>
      </c>
      <c r="V3453" s="298">
        <f>+LBA!A3453</f>
        <v>0</v>
      </c>
      <c r="W3453" s="298">
        <f>+LBA!C3453</f>
        <v>0</v>
      </c>
      <c r="Y3453" s="308" t="str">
        <f t="shared" si="53"/>
        <v/>
      </c>
    </row>
    <row r="3454" spans="1:25">
      <c r="A3454" s="320">
        <f>LBA!A3454</f>
        <v>0</v>
      </c>
      <c r="B3454" s="320">
        <f>LBA!E3454</f>
        <v>0</v>
      </c>
      <c r="C3454" s="320">
        <f>LBA!P3454</f>
        <v>0</v>
      </c>
      <c r="D3454" s="321" t="str">
        <f>IF($C3454=0,"",VLOOKUP($C3454,LDI!$I:$BB,37,0))</f>
        <v/>
      </c>
      <c r="E3454" s="320" t="str">
        <f>IF($C3454=0,"",LBA!I3454)</f>
        <v/>
      </c>
      <c r="F3454" s="320" t="str">
        <f>IF($C3454=0,"",LBA!Q3454)</f>
        <v/>
      </c>
      <c r="G3454" s="321" t="str">
        <f>IF($C3454=0,"",VLOOKUP($C3454,LDI!$I:$BB,15,0))</f>
        <v/>
      </c>
      <c r="H3454" s="321" t="str">
        <f>IF($C3454=0,"",VLOOKUP($C3454,LDI!$I:$BB,17,0))</f>
        <v/>
      </c>
      <c r="I3454" s="322" t="str">
        <f>IF($C3454=0,"",LBA!R3454)</f>
        <v/>
      </c>
      <c r="J3454" s="323" t="str">
        <f>IF($C3454=0,"",LBA!AD3454)</f>
        <v/>
      </c>
      <c r="K3454" s="323" t="str">
        <f>IF($C3454=0,"",LBA!AH3454)</f>
        <v/>
      </c>
      <c r="L3454" s="323" t="str">
        <f>IF($C3454=0,"",LBA!AI3454)</f>
        <v/>
      </c>
      <c r="M3454" s="295"/>
      <c r="P3454" s="294">
        <f>+LBA!G3454</f>
        <v>0</v>
      </c>
      <c r="Q3454" s="297" t="e">
        <f>VLOOKUP(P3454,'Kategori Aset'!$B:$C,2,0)</f>
        <v>#N/A</v>
      </c>
      <c r="R3454" s="297">
        <f>+LBA!U3454</f>
        <v>0</v>
      </c>
      <c r="S3454" s="297">
        <f>+LBA!C3454</f>
        <v>0</v>
      </c>
      <c r="T3454" s="297">
        <f>+LBA!V3454</f>
        <v>0</v>
      </c>
      <c r="U3454" s="298">
        <f>+LBA!E3454</f>
        <v>0</v>
      </c>
      <c r="V3454" s="298">
        <f>+LBA!A3454</f>
        <v>0</v>
      </c>
      <c r="W3454" s="298">
        <f>+LBA!C3454</f>
        <v>0</v>
      </c>
      <c r="Y3454" s="308" t="str">
        <f t="shared" si="53"/>
        <v/>
      </c>
    </row>
    <row r="3455" spans="1:25">
      <c r="A3455" s="320">
        <f>LBA!A3455</f>
        <v>0</v>
      </c>
      <c r="B3455" s="320">
        <f>LBA!E3455</f>
        <v>0</v>
      </c>
      <c r="C3455" s="320">
        <f>LBA!P3455</f>
        <v>0</v>
      </c>
      <c r="D3455" s="321" t="str">
        <f>IF($C3455=0,"",VLOOKUP($C3455,LDI!$I:$BB,37,0))</f>
        <v/>
      </c>
      <c r="E3455" s="320" t="str">
        <f>IF($C3455=0,"",LBA!I3455)</f>
        <v/>
      </c>
      <c r="F3455" s="320" t="str">
        <f>IF($C3455=0,"",LBA!Q3455)</f>
        <v/>
      </c>
      <c r="G3455" s="321" t="str">
        <f>IF($C3455=0,"",VLOOKUP($C3455,LDI!$I:$BB,15,0))</f>
        <v/>
      </c>
      <c r="H3455" s="321" t="str">
        <f>IF($C3455=0,"",VLOOKUP($C3455,LDI!$I:$BB,17,0))</f>
        <v/>
      </c>
      <c r="I3455" s="322" t="str">
        <f>IF($C3455=0,"",LBA!R3455)</f>
        <v/>
      </c>
      <c r="J3455" s="323" t="str">
        <f>IF($C3455=0,"",LBA!AD3455)</f>
        <v/>
      </c>
      <c r="K3455" s="323" t="str">
        <f>IF($C3455=0,"",LBA!AH3455)</f>
        <v/>
      </c>
      <c r="L3455" s="323" t="str">
        <f>IF($C3455=0,"",LBA!AI3455)</f>
        <v/>
      </c>
      <c r="M3455" s="295"/>
      <c r="P3455" s="294">
        <f>+LBA!G3455</f>
        <v>0</v>
      </c>
      <c r="Q3455" s="297" t="e">
        <f>VLOOKUP(P3455,'Kategori Aset'!$B:$C,2,0)</f>
        <v>#N/A</v>
      </c>
      <c r="R3455" s="297">
        <f>+LBA!U3455</f>
        <v>0</v>
      </c>
      <c r="S3455" s="297">
        <f>+LBA!C3455</f>
        <v>0</v>
      </c>
      <c r="T3455" s="297">
        <f>+LBA!V3455</f>
        <v>0</v>
      </c>
      <c r="U3455" s="298">
        <f>+LBA!E3455</f>
        <v>0</v>
      </c>
      <c r="V3455" s="298">
        <f>+LBA!A3455</f>
        <v>0</v>
      </c>
      <c r="W3455" s="298">
        <f>+LBA!C3455</f>
        <v>0</v>
      </c>
      <c r="Y3455" s="308" t="str">
        <f t="shared" si="53"/>
        <v/>
      </c>
    </row>
    <row r="3456" spans="1:25">
      <c r="A3456" s="320">
        <f>LBA!A3456</f>
        <v>0</v>
      </c>
      <c r="B3456" s="320">
        <f>LBA!E3456</f>
        <v>0</v>
      </c>
      <c r="C3456" s="320">
        <f>LBA!P3456</f>
        <v>0</v>
      </c>
      <c r="D3456" s="321" t="str">
        <f>IF($C3456=0,"",VLOOKUP($C3456,LDI!$I:$BB,37,0))</f>
        <v/>
      </c>
      <c r="E3456" s="320" t="str">
        <f>IF($C3456=0,"",LBA!I3456)</f>
        <v/>
      </c>
      <c r="F3456" s="320" t="str">
        <f>IF($C3456=0,"",LBA!Q3456)</f>
        <v/>
      </c>
      <c r="G3456" s="321" t="str">
        <f>IF($C3456=0,"",VLOOKUP($C3456,LDI!$I:$BB,15,0))</f>
        <v/>
      </c>
      <c r="H3456" s="321" t="str">
        <f>IF($C3456=0,"",VLOOKUP($C3456,LDI!$I:$BB,17,0))</f>
        <v/>
      </c>
      <c r="I3456" s="322" t="str">
        <f>IF($C3456=0,"",LBA!R3456)</f>
        <v/>
      </c>
      <c r="J3456" s="323" t="str">
        <f>IF($C3456=0,"",LBA!AD3456)</f>
        <v/>
      </c>
      <c r="K3456" s="323" t="str">
        <f>IF($C3456=0,"",LBA!AH3456)</f>
        <v/>
      </c>
      <c r="L3456" s="323" t="str">
        <f>IF($C3456=0,"",LBA!AI3456)</f>
        <v/>
      </c>
      <c r="M3456" s="295"/>
      <c r="P3456" s="294">
        <f>+LBA!G3456</f>
        <v>0</v>
      </c>
      <c r="Q3456" s="297" t="e">
        <f>VLOOKUP(P3456,'Kategori Aset'!$B:$C,2,0)</f>
        <v>#N/A</v>
      </c>
      <c r="R3456" s="297">
        <f>+LBA!U3456</f>
        <v>0</v>
      </c>
      <c r="S3456" s="297">
        <f>+LBA!C3456</f>
        <v>0</v>
      </c>
      <c r="T3456" s="297">
        <f>+LBA!V3456</f>
        <v>0</v>
      </c>
      <c r="U3456" s="298">
        <f>+LBA!E3456</f>
        <v>0</v>
      </c>
      <c r="V3456" s="298">
        <f>+LBA!A3456</f>
        <v>0</v>
      </c>
      <c r="W3456" s="298">
        <f>+LBA!C3456</f>
        <v>0</v>
      </c>
      <c r="Y3456" s="308" t="str">
        <f t="shared" si="53"/>
        <v/>
      </c>
    </row>
    <row r="3457" spans="1:25">
      <c r="A3457" s="320">
        <f>LBA!A3457</f>
        <v>0</v>
      </c>
      <c r="B3457" s="320">
        <f>LBA!E3457</f>
        <v>0</v>
      </c>
      <c r="C3457" s="320">
        <f>LBA!P3457</f>
        <v>0</v>
      </c>
      <c r="D3457" s="321" t="str">
        <f>IF($C3457=0,"",VLOOKUP($C3457,LDI!$I:$BB,37,0))</f>
        <v/>
      </c>
      <c r="E3457" s="320" t="str">
        <f>IF($C3457=0,"",LBA!I3457)</f>
        <v/>
      </c>
      <c r="F3457" s="320" t="str">
        <f>IF($C3457=0,"",LBA!Q3457)</f>
        <v/>
      </c>
      <c r="G3457" s="321" t="str">
        <f>IF($C3457=0,"",VLOOKUP($C3457,LDI!$I:$BB,15,0))</f>
        <v/>
      </c>
      <c r="H3457" s="321" t="str">
        <f>IF($C3457=0,"",VLOOKUP($C3457,LDI!$I:$BB,17,0))</f>
        <v/>
      </c>
      <c r="I3457" s="322" t="str">
        <f>IF($C3457=0,"",LBA!R3457)</f>
        <v/>
      </c>
      <c r="J3457" s="323" t="str">
        <f>IF($C3457=0,"",LBA!AD3457)</f>
        <v/>
      </c>
      <c r="K3457" s="323" t="str">
        <f>IF($C3457=0,"",LBA!AH3457)</f>
        <v/>
      </c>
      <c r="L3457" s="323" t="str">
        <f>IF($C3457=0,"",LBA!AI3457)</f>
        <v/>
      </c>
      <c r="M3457" s="295"/>
      <c r="P3457" s="294">
        <f>+LBA!G3457</f>
        <v>0</v>
      </c>
      <c r="Q3457" s="297" t="e">
        <f>VLOOKUP(P3457,'Kategori Aset'!$B:$C,2,0)</f>
        <v>#N/A</v>
      </c>
      <c r="R3457" s="297">
        <f>+LBA!U3457</f>
        <v>0</v>
      </c>
      <c r="S3457" s="297">
        <f>+LBA!C3457</f>
        <v>0</v>
      </c>
      <c r="T3457" s="297">
        <f>+LBA!V3457</f>
        <v>0</v>
      </c>
      <c r="U3457" s="298">
        <f>+LBA!E3457</f>
        <v>0</v>
      </c>
      <c r="V3457" s="298">
        <f>+LBA!A3457</f>
        <v>0</v>
      </c>
      <c r="W3457" s="298">
        <f>+LBA!C3457</f>
        <v>0</v>
      </c>
      <c r="Y3457" s="308" t="str">
        <f t="shared" si="53"/>
        <v/>
      </c>
    </row>
    <row r="3458" spans="1:25">
      <c r="A3458" s="320">
        <f>LBA!A3458</f>
        <v>0</v>
      </c>
      <c r="B3458" s="320">
        <f>LBA!E3458</f>
        <v>0</v>
      </c>
      <c r="C3458" s="320">
        <f>LBA!P3458</f>
        <v>0</v>
      </c>
      <c r="D3458" s="321" t="str">
        <f>IF($C3458=0,"",VLOOKUP($C3458,LDI!$I:$BB,37,0))</f>
        <v/>
      </c>
      <c r="E3458" s="320" t="str">
        <f>IF($C3458=0,"",LBA!I3458)</f>
        <v/>
      </c>
      <c r="F3458" s="320" t="str">
        <f>IF($C3458=0,"",LBA!Q3458)</f>
        <v/>
      </c>
      <c r="G3458" s="321" t="str">
        <f>IF($C3458=0,"",VLOOKUP($C3458,LDI!$I:$BB,15,0))</f>
        <v/>
      </c>
      <c r="H3458" s="321" t="str">
        <f>IF($C3458=0,"",VLOOKUP($C3458,LDI!$I:$BB,17,0))</f>
        <v/>
      </c>
      <c r="I3458" s="322" t="str">
        <f>IF($C3458=0,"",LBA!R3458)</f>
        <v/>
      </c>
      <c r="J3458" s="323" t="str">
        <f>IF($C3458=0,"",LBA!AD3458)</f>
        <v/>
      </c>
      <c r="K3458" s="323" t="str">
        <f>IF($C3458=0,"",LBA!AH3458)</f>
        <v/>
      </c>
      <c r="L3458" s="323" t="str">
        <f>IF($C3458=0,"",LBA!AI3458)</f>
        <v/>
      </c>
      <c r="M3458" s="295"/>
      <c r="P3458" s="294">
        <f>+LBA!G3458</f>
        <v>0</v>
      </c>
      <c r="Q3458" s="297" t="e">
        <f>VLOOKUP(P3458,'Kategori Aset'!$B:$C,2,0)</f>
        <v>#N/A</v>
      </c>
      <c r="R3458" s="297">
        <f>+LBA!U3458</f>
        <v>0</v>
      </c>
      <c r="S3458" s="297">
        <f>+LBA!C3458</f>
        <v>0</v>
      </c>
      <c r="T3458" s="297">
        <f>+LBA!V3458</f>
        <v>0</v>
      </c>
      <c r="U3458" s="298">
        <f>+LBA!E3458</f>
        <v>0</v>
      </c>
      <c r="V3458" s="298">
        <f>+LBA!A3458</f>
        <v>0</v>
      </c>
      <c r="W3458" s="298">
        <f>+LBA!C3458</f>
        <v>0</v>
      </c>
      <c r="Y3458" s="308" t="str">
        <f t="shared" si="53"/>
        <v/>
      </c>
    </row>
    <row r="3459" spans="1:25">
      <c r="A3459" s="320">
        <f>LBA!A3459</f>
        <v>0</v>
      </c>
      <c r="B3459" s="320">
        <f>LBA!E3459</f>
        <v>0</v>
      </c>
      <c r="C3459" s="320">
        <f>LBA!P3459</f>
        <v>0</v>
      </c>
      <c r="D3459" s="321" t="str">
        <f>IF($C3459=0,"",VLOOKUP($C3459,LDI!$I:$BB,37,0))</f>
        <v/>
      </c>
      <c r="E3459" s="320" t="str">
        <f>IF($C3459=0,"",LBA!I3459)</f>
        <v/>
      </c>
      <c r="F3459" s="320" t="str">
        <f>IF($C3459=0,"",LBA!Q3459)</f>
        <v/>
      </c>
      <c r="G3459" s="321" t="str">
        <f>IF($C3459=0,"",VLOOKUP($C3459,LDI!$I:$BB,15,0))</f>
        <v/>
      </c>
      <c r="H3459" s="321" t="str">
        <f>IF($C3459=0,"",VLOOKUP($C3459,LDI!$I:$BB,17,0))</f>
        <v/>
      </c>
      <c r="I3459" s="322" t="str">
        <f>IF($C3459=0,"",LBA!R3459)</f>
        <v/>
      </c>
      <c r="J3459" s="323" t="str">
        <f>IF($C3459=0,"",LBA!AD3459)</f>
        <v/>
      </c>
      <c r="K3459" s="323" t="str">
        <f>IF($C3459=0,"",LBA!AH3459)</f>
        <v/>
      </c>
      <c r="L3459" s="323" t="str">
        <f>IF($C3459=0,"",LBA!AI3459)</f>
        <v/>
      </c>
      <c r="M3459" s="295"/>
      <c r="P3459" s="294">
        <f>+LBA!G3459</f>
        <v>0</v>
      </c>
      <c r="Q3459" s="297" t="e">
        <f>VLOOKUP(P3459,'Kategori Aset'!$B:$C,2,0)</f>
        <v>#N/A</v>
      </c>
      <c r="R3459" s="297">
        <f>+LBA!U3459</f>
        <v>0</v>
      </c>
      <c r="S3459" s="297">
        <f>+LBA!C3459</f>
        <v>0</v>
      </c>
      <c r="T3459" s="297">
        <f>+LBA!V3459</f>
        <v>0</v>
      </c>
      <c r="U3459" s="298">
        <f>+LBA!E3459</f>
        <v>0</v>
      </c>
      <c r="V3459" s="298">
        <f>+LBA!A3459</f>
        <v>0</v>
      </c>
      <c r="W3459" s="298">
        <f>+LBA!C3459</f>
        <v>0</v>
      </c>
      <c r="Y3459" s="308" t="str">
        <f t="shared" ref="Y3459:Y3522" si="54">IF(ISBLANK(M3459),""," Jika TW Sila isi Column *STATUS TERKINI FIZIKAL ASET* dan NAMA PEGAWAI PEMVERIFIKASI. Jika W ,Sila isi Column  NAMA PEGAWAI PEMVERIFIKASI sahaja")</f>
        <v/>
      </c>
    </row>
    <row r="3460" spans="1:25">
      <c r="A3460" s="320">
        <f>LBA!A3460</f>
        <v>0</v>
      </c>
      <c r="B3460" s="320">
        <f>LBA!E3460</f>
        <v>0</v>
      </c>
      <c r="C3460" s="320">
        <f>LBA!P3460</f>
        <v>0</v>
      </c>
      <c r="D3460" s="321" t="str">
        <f>IF($C3460=0,"",VLOOKUP($C3460,LDI!$I:$BB,37,0))</f>
        <v/>
      </c>
      <c r="E3460" s="320" t="str">
        <f>IF($C3460=0,"",LBA!I3460)</f>
        <v/>
      </c>
      <c r="F3460" s="320" t="str">
        <f>IF($C3460=0,"",LBA!Q3460)</f>
        <v/>
      </c>
      <c r="G3460" s="321" t="str">
        <f>IF($C3460=0,"",VLOOKUP($C3460,LDI!$I:$BB,15,0))</f>
        <v/>
      </c>
      <c r="H3460" s="321" t="str">
        <f>IF($C3460=0,"",VLOOKUP($C3460,LDI!$I:$BB,17,0))</f>
        <v/>
      </c>
      <c r="I3460" s="322" t="str">
        <f>IF($C3460=0,"",LBA!R3460)</f>
        <v/>
      </c>
      <c r="J3460" s="323" t="str">
        <f>IF($C3460=0,"",LBA!AD3460)</f>
        <v/>
      </c>
      <c r="K3460" s="323" t="str">
        <f>IF($C3460=0,"",LBA!AH3460)</f>
        <v/>
      </c>
      <c r="L3460" s="323" t="str">
        <f>IF($C3460=0,"",LBA!AI3460)</f>
        <v/>
      </c>
      <c r="M3460" s="295"/>
      <c r="P3460" s="294">
        <f>+LBA!G3460</f>
        <v>0</v>
      </c>
      <c r="Q3460" s="297" t="e">
        <f>VLOOKUP(P3460,'Kategori Aset'!$B:$C,2,0)</f>
        <v>#N/A</v>
      </c>
      <c r="R3460" s="297">
        <f>+LBA!U3460</f>
        <v>0</v>
      </c>
      <c r="S3460" s="297">
        <f>+LBA!C3460</f>
        <v>0</v>
      </c>
      <c r="T3460" s="297">
        <f>+LBA!V3460</f>
        <v>0</v>
      </c>
      <c r="U3460" s="298">
        <f>+LBA!E3460</f>
        <v>0</v>
      </c>
      <c r="V3460" s="298">
        <f>+LBA!A3460</f>
        <v>0</v>
      </c>
      <c r="W3460" s="298">
        <f>+LBA!C3460</f>
        <v>0</v>
      </c>
      <c r="Y3460" s="308" t="str">
        <f t="shared" si="54"/>
        <v/>
      </c>
    </row>
    <row r="3461" spans="1:25">
      <c r="A3461" s="320">
        <f>LBA!A3461</f>
        <v>0</v>
      </c>
      <c r="B3461" s="320">
        <f>LBA!E3461</f>
        <v>0</v>
      </c>
      <c r="C3461" s="320">
        <f>LBA!P3461</f>
        <v>0</v>
      </c>
      <c r="D3461" s="321" t="str">
        <f>IF($C3461=0,"",VLOOKUP($C3461,LDI!$I:$BB,37,0))</f>
        <v/>
      </c>
      <c r="E3461" s="320" t="str">
        <f>IF($C3461=0,"",LBA!I3461)</f>
        <v/>
      </c>
      <c r="F3461" s="320" t="str">
        <f>IF($C3461=0,"",LBA!Q3461)</f>
        <v/>
      </c>
      <c r="G3461" s="321" t="str">
        <f>IF($C3461=0,"",VLOOKUP($C3461,LDI!$I:$BB,15,0))</f>
        <v/>
      </c>
      <c r="H3461" s="321" t="str">
        <f>IF($C3461=0,"",VLOOKUP($C3461,LDI!$I:$BB,17,0))</f>
        <v/>
      </c>
      <c r="I3461" s="322" t="str">
        <f>IF($C3461=0,"",LBA!R3461)</f>
        <v/>
      </c>
      <c r="J3461" s="323" t="str">
        <f>IF($C3461=0,"",LBA!AD3461)</f>
        <v/>
      </c>
      <c r="K3461" s="323" t="str">
        <f>IF($C3461=0,"",LBA!AH3461)</f>
        <v/>
      </c>
      <c r="L3461" s="323" t="str">
        <f>IF($C3461=0,"",LBA!AI3461)</f>
        <v/>
      </c>
      <c r="M3461" s="295"/>
      <c r="P3461" s="294">
        <f>+LBA!G3461</f>
        <v>0</v>
      </c>
      <c r="Q3461" s="297" t="e">
        <f>VLOOKUP(P3461,'Kategori Aset'!$B:$C,2,0)</f>
        <v>#N/A</v>
      </c>
      <c r="R3461" s="297">
        <f>+LBA!U3461</f>
        <v>0</v>
      </c>
      <c r="S3461" s="297">
        <f>+LBA!C3461</f>
        <v>0</v>
      </c>
      <c r="T3461" s="297">
        <f>+LBA!V3461</f>
        <v>0</v>
      </c>
      <c r="U3461" s="298">
        <f>+LBA!E3461</f>
        <v>0</v>
      </c>
      <c r="V3461" s="298">
        <f>+LBA!A3461</f>
        <v>0</v>
      </c>
      <c r="W3461" s="298">
        <f>+LBA!C3461</f>
        <v>0</v>
      </c>
      <c r="Y3461" s="308" t="str">
        <f t="shared" si="54"/>
        <v/>
      </c>
    </row>
    <row r="3462" spans="1:25">
      <c r="A3462" s="320">
        <f>LBA!A3462</f>
        <v>0</v>
      </c>
      <c r="B3462" s="320">
        <f>LBA!E3462</f>
        <v>0</v>
      </c>
      <c r="C3462" s="320">
        <f>LBA!P3462</f>
        <v>0</v>
      </c>
      <c r="D3462" s="321" t="str">
        <f>IF($C3462=0,"",VLOOKUP($C3462,LDI!$I:$BB,37,0))</f>
        <v/>
      </c>
      <c r="E3462" s="320" t="str">
        <f>IF($C3462=0,"",LBA!I3462)</f>
        <v/>
      </c>
      <c r="F3462" s="320" t="str">
        <f>IF($C3462=0,"",LBA!Q3462)</f>
        <v/>
      </c>
      <c r="G3462" s="321" t="str">
        <f>IF($C3462=0,"",VLOOKUP($C3462,LDI!$I:$BB,15,0))</f>
        <v/>
      </c>
      <c r="H3462" s="321" t="str">
        <f>IF($C3462=0,"",VLOOKUP($C3462,LDI!$I:$BB,17,0))</f>
        <v/>
      </c>
      <c r="I3462" s="322" t="str">
        <f>IF($C3462=0,"",LBA!R3462)</f>
        <v/>
      </c>
      <c r="J3462" s="323" t="str">
        <f>IF($C3462=0,"",LBA!AD3462)</f>
        <v/>
      </c>
      <c r="K3462" s="323" t="str">
        <f>IF($C3462=0,"",LBA!AH3462)</f>
        <v/>
      </c>
      <c r="L3462" s="323" t="str">
        <f>IF($C3462=0,"",LBA!AI3462)</f>
        <v/>
      </c>
      <c r="M3462" s="295"/>
      <c r="P3462" s="294">
        <f>+LBA!G3462</f>
        <v>0</v>
      </c>
      <c r="Q3462" s="297" t="e">
        <f>VLOOKUP(P3462,'Kategori Aset'!$B:$C,2,0)</f>
        <v>#N/A</v>
      </c>
      <c r="R3462" s="297">
        <f>+LBA!U3462</f>
        <v>0</v>
      </c>
      <c r="S3462" s="297">
        <f>+LBA!C3462</f>
        <v>0</v>
      </c>
      <c r="T3462" s="297">
        <f>+LBA!V3462</f>
        <v>0</v>
      </c>
      <c r="U3462" s="298">
        <f>+LBA!E3462</f>
        <v>0</v>
      </c>
      <c r="V3462" s="298">
        <f>+LBA!A3462</f>
        <v>0</v>
      </c>
      <c r="W3462" s="298">
        <f>+LBA!C3462</f>
        <v>0</v>
      </c>
      <c r="Y3462" s="308" t="str">
        <f t="shared" si="54"/>
        <v/>
      </c>
    </row>
    <row r="3463" spans="1:25">
      <c r="A3463" s="320">
        <f>LBA!A3463</f>
        <v>0</v>
      </c>
      <c r="B3463" s="320">
        <f>LBA!E3463</f>
        <v>0</v>
      </c>
      <c r="C3463" s="320">
        <f>LBA!P3463</f>
        <v>0</v>
      </c>
      <c r="D3463" s="321" t="str">
        <f>IF($C3463=0,"",VLOOKUP($C3463,LDI!$I:$BB,37,0))</f>
        <v/>
      </c>
      <c r="E3463" s="320" t="str">
        <f>IF($C3463=0,"",LBA!I3463)</f>
        <v/>
      </c>
      <c r="F3463" s="320" t="str">
        <f>IF($C3463=0,"",LBA!Q3463)</f>
        <v/>
      </c>
      <c r="G3463" s="321" t="str">
        <f>IF($C3463=0,"",VLOOKUP($C3463,LDI!$I:$BB,15,0))</f>
        <v/>
      </c>
      <c r="H3463" s="321" t="str">
        <f>IF($C3463=0,"",VLOOKUP($C3463,LDI!$I:$BB,17,0))</f>
        <v/>
      </c>
      <c r="I3463" s="322" t="str">
        <f>IF($C3463=0,"",LBA!R3463)</f>
        <v/>
      </c>
      <c r="J3463" s="323" t="str">
        <f>IF($C3463=0,"",LBA!AD3463)</f>
        <v/>
      </c>
      <c r="K3463" s="323" t="str">
        <f>IF($C3463=0,"",LBA!AH3463)</f>
        <v/>
      </c>
      <c r="L3463" s="323" t="str">
        <f>IF($C3463=0,"",LBA!AI3463)</f>
        <v/>
      </c>
      <c r="M3463" s="295"/>
      <c r="P3463" s="294">
        <f>+LBA!G3463</f>
        <v>0</v>
      </c>
      <c r="Q3463" s="297" t="e">
        <f>VLOOKUP(P3463,'Kategori Aset'!$B:$C,2,0)</f>
        <v>#N/A</v>
      </c>
      <c r="R3463" s="297">
        <f>+LBA!U3463</f>
        <v>0</v>
      </c>
      <c r="S3463" s="297">
        <f>+LBA!C3463</f>
        <v>0</v>
      </c>
      <c r="T3463" s="297">
        <f>+LBA!V3463</f>
        <v>0</v>
      </c>
      <c r="U3463" s="298">
        <f>+LBA!E3463</f>
        <v>0</v>
      </c>
      <c r="V3463" s="298">
        <f>+LBA!A3463</f>
        <v>0</v>
      </c>
      <c r="W3463" s="298">
        <f>+LBA!C3463</f>
        <v>0</v>
      </c>
      <c r="Y3463" s="308" t="str">
        <f t="shared" si="54"/>
        <v/>
      </c>
    </row>
    <row r="3464" spans="1:25">
      <c r="A3464" s="320">
        <f>LBA!A3464</f>
        <v>0</v>
      </c>
      <c r="B3464" s="320">
        <f>LBA!E3464</f>
        <v>0</v>
      </c>
      <c r="C3464" s="320">
        <f>LBA!P3464</f>
        <v>0</v>
      </c>
      <c r="D3464" s="321" t="str">
        <f>IF($C3464=0,"",VLOOKUP($C3464,LDI!$I:$BB,37,0))</f>
        <v/>
      </c>
      <c r="E3464" s="320" t="str">
        <f>IF($C3464=0,"",LBA!I3464)</f>
        <v/>
      </c>
      <c r="F3464" s="320" t="str">
        <f>IF($C3464=0,"",LBA!Q3464)</f>
        <v/>
      </c>
      <c r="G3464" s="321" t="str">
        <f>IF($C3464=0,"",VLOOKUP($C3464,LDI!$I:$BB,15,0))</f>
        <v/>
      </c>
      <c r="H3464" s="321" t="str">
        <f>IF($C3464=0,"",VLOOKUP($C3464,LDI!$I:$BB,17,0))</f>
        <v/>
      </c>
      <c r="I3464" s="322" t="str">
        <f>IF($C3464=0,"",LBA!R3464)</f>
        <v/>
      </c>
      <c r="J3464" s="323" t="str">
        <f>IF($C3464=0,"",LBA!AD3464)</f>
        <v/>
      </c>
      <c r="K3464" s="323" t="str">
        <f>IF($C3464=0,"",LBA!AH3464)</f>
        <v/>
      </c>
      <c r="L3464" s="323" t="str">
        <f>IF($C3464=0,"",LBA!AI3464)</f>
        <v/>
      </c>
      <c r="M3464" s="295"/>
      <c r="P3464" s="294">
        <f>+LBA!G3464</f>
        <v>0</v>
      </c>
      <c r="Q3464" s="297" t="e">
        <f>VLOOKUP(P3464,'Kategori Aset'!$B:$C,2,0)</f>
        <v>#N/A</v>
      </c>
      <c r="R3464" s="297">
        <f>+LBA!U3464</f>
        <v>0</v>
      </c>
      <c r="S3464" s="297">
        <f>+LBA!C3464</f>
        <v>0</v>
      </c>
      <c r="T3464" s="297">
        <f>+LBA!V3464</f>
        <v>0</v>
      </c>
      <c r="U3464" s="298">
        <f>+LBA!E3464</f>
        <v>0</v>
      </c>
      <c r="V3464" s="298">
        <f>+LBA!A3464</f>
        <v>0</v>
      </c>
      <c r="W3464" s="298">
        <f>+LBA!C3464</f>
        <v>0</v>
      </c>
      <c r="Y3464" s="308" t="str">
        <f t="shared" si="54"/>
        <v/>
      </c>
    </row>
    <row r="3465" spans="1:25">
      <c r="A3465" s="320">
        <f>LBA!A3465</f>
        <v>0</v>
      </c>
      <c r="B3465" s="320">
        <f>LBA!E3465</f>
        <v>0</v>
      </c>
      <c r="C3465" s="320">
        <f>LBA!P3465</f>
        <v>0</v>
      </c>
      <c r="D3465" s="321" t="str">
        <f>IF($C3465=0,"",VLOOKUP($C3465,LDI!$I:$BB,37,0))</f>
        <v/>
      </c>
      <c r="E3465" s="320" t="str">
        <f>IF($C3465=0,"",LBA!I3465)</f>
        <v/>
      </c>
      <c r="F3465" s="320" t="str">
        <f>IF($C3465=0,"",LBA!Q3465)</f>
        <v/>
      </c>
      <c r="G3465" s="321" t="str">
        <f>IF($C3465=0,"",VLOOKUP($C3465,LDI!$I:$BB,15,0))</f>
        <v/>
      </c>
      <c r="H3465" s="321" t="str">
        <f>IF($C3465=0,"",VLOOKUP($C3465,LDI!$I:$BB,17,0))</f>
        <v/>
      </c>
      <c r="I3465" s="322" t="str">
        <f>IF($C3465=0,"",LBA!R3465)</f>
        <v/>
      </c>
      <c r="J3465" s="323" t="str">
        <f>IF($C3465=0,"",LBA!AD3465)</f>
        <v/>
      </c>
      <c r="K3465" s="323" t="str">
        <f>IF($C3465=0,"",LBA!AH3465)</f>
        <v/>
      </c>
      <c r="L3465" s="323" t="str">
        <f>IF($C3465=0,"",LBA!AI3465)</f>
        <v/>
      </c>
      <c r="M3465" s="295"/>
      <c r="P3465" s="294">
        <f>+LBA!G3465</f>
        <v>0</v>
      </c>
      <c r="Q3465" s="297" t="e">
        <f>VLOOKUP(P3465,'Kategori Aset'!$B:$C,2,0)</f>
        <v>#N/A</v>
      </c>
      <c r="R3465" s="297">
        <f>+LBA!U3465</f>
        <v>0</v>
      </c>
      <c r="S3465" s="297">
        <f>+LBA!C3465</f>
        <v>0</v>
      </c>
      <c r="T3465" s="297">
        <f>+LBA!V3465</f>
        <v>0</v>
      </c>
      <c r="U3465" s="298">
        <f>+LBA!E3465</f>
        <v>0</v>
      </c>
      <c r="V3465" s="298">
        <f>+LBA!A3465</f>
        <v>0</v>
      </c>
      <c r="W3465" s="298">
        <f>+LBA!C3465</f>
        <v>0</v>
      </c>
      <c r="Y3465" s="308" t="str">
        <f t="shared" si="54"/>
        <v/>
      </c>
    </row>
    <row r="3466" spans="1:25">
      <c r="A3466" s="320">
        <f>LBA!A3466</f>
        <v>0</v>
      </c>
      <c r="B3466" s="320">
        <f>LBA!E3466</f>
        <v>0</v>
      </c>
      <c r="C3466" s="320">
        <f>LBA!P3466</f>
        <v>0</v>
      </c>
      <c r="D3466" s="321" t="str">
        <f>IF($C3466=0,"",VLOOKUP($C3466,LDI!$I:$BB,37,0))</f>
        <v/>
      </c>
      <c r="E3466" s="320" t="str">
        <f>IF($C3466=0,"",LBA!I3466)</f>
        <v/>
      </c>
      <c r="F3466" s="320" t="str">
        <f>IF($C3466=0,"",LBA!Q3466)</f>
        <v/>
      </c>
      <c r="G3466" s="321" t="str">
        <f>IF($C3466=0,"",VLOOKUP($C3466,LDI!$I:$BB,15,0))</f>
        <v/>
      </c>
      <c r="H3466" s="321" t="str">
        <f>IF($C3466=0,"",VLOOKUP($C3466,LDI!$I:$BB,17,0))</f>
        <v/>
      </c>
      <c r="I3466" s="322" t="str">
        <f>IF($C3466=0,"",LBA!R3466)</f>
        <v/>
      </c>
      <c r="J3466" s="323" t="str">
        <f>IF($C3466=0,"",LBA!AD3466)</f>
        <v/>
      </c>
      <c r="K3466" s="323" t="str">
        <f>IF($C3466=0,"",LBA!AH3466)</f>
        <v/>
      </c>
      <c r="L3466" s="323" t="str">
        <f>IF($C3466=0,"",LBA!AI3466)</f>
        <v/>
      </c>
      <c r="M3466" s="295"/>
      <c r="P3466" s="294">
        <f>+LBA!G3466</f>
        <v>0</v>
      </c>
      <c r="Q3466" s="297" t="e">
        <f>VLOOKUP(P3466,'Kategori Aset'!$B:$C,2,0)</f>
        <v>#N/A</v>
      </c>
      <c r="R3466" s="297">
        <f>+LBA!U3466</f>
        <v>0</v>
      </c>
      <c r="S3466" s="297">
        <f>+LBA!C3466</f>
        <v>0</v>
      </c>
      <c r="T3466" s="297">
        <f>+LBA!V3466</f>
        <v>0</v>
      </c>
      <c r="U3466" s="298">
        <f>+LBA!E3466</f>
        <v>0</v>
      </c>
      <c r="V3466" s="298">
        <f>+LBA!A3466</f>
        <v>0</v>
      </c>
      <c r="W3466" s="298">
        <f>+LBA!C3466</f>
        <v>0</v>
      </c>
      <c r="Y3466" s="308" t="str">
        <f t="shared" si="54"/>
        <v/>
      </c>
    </row>
    <row r="3467" spans="1:25">
      <c r="A3467" s="320">
        <f>LBA!A3467</f>
        <v>0</v>
      </c>
      <c r="B3467" s="320">
        <f>LBA!E3467</f>
        <v>0</v>
      </c>
      <c r="C3467" s="320">
        <f>LBA!P3467</f>
        <v>0</v>
      </c>
      <c r="D3467" s="321" t="str">
        <f>IF($C3467=0,"",VLOOKUP($C3467,LDI!$I:$BB,37,0))</f>
        <v/>
      </c>
      <c r="E3467" s="320" t="str">
        <f>IF($C3467=0,"",LBA!I3467)</f>
        <v/>
      </c>
      <c r="F3467" s="320" t="str">
        <f>IF($C3467=0,"",LBA!Q3467)</f>
        <v/>
      </c>
      <c r="G3467" s="321" t="str">
        <f>IF($C3467=0,"",VLOOKUP($C3467,LDI!$I:$BB,15,0))</f>
        <v/>
      </c>
      <c r="H3467" s="321" t="str">
        <f>IF($C3467=0,"",VLOOKUP($C3467,LDI!$I:$BB,17,0))</f>
        <v/>
      </c>
      <c r="I3467" s="322" t="str">
        <f>IF($C3467=0,"",LBA!R3467)</f>
        <v/>
      </c>
      <c r="J3467" s="323" t="str">
        <f>IF($C3467=0,"",LBA!AD3467)</f>
        <v/>
      </c>
      <c r="K3467" s="323" t="str">
        <f>IF($C3467=0,"",LBA!AH3467)</f>
        <v/>
      </c>
      <c r="L3467" s="323" t="str">
        <f>IF($C3467=0,"",LBA!AI3467)</f>
        <v/>
      </c>
      <c r="M3467" s="295"/>
      <c r="P3467" s="294">
        <f>+LBA!G3467</f>
        <v>0</v>
      </c>
      <c r="Q3467" s="297" t="e">
        <f>VLOOKUP(P3467,'Kategori Aset'!$B:$C,2,0)</f>
        <v>#N/A</v>
      </c>
      <c r="R3467" s="297">
        <f>+LBA!U3467</f>
        <v>0</v>
      </c>
      <c r="S3467" s="297">
        <f>+LBA!C3467</f>
        <v>0</v>
      </c>
      <c r="T3467" s="297">
        <f>+LBA!V3467</f>
        <v>0</v>
      </c>
      <c r="U3467" s="298">
        <f>+LBA!E3467</f>
        <v>0</v>
      </c>
      <c r="V3467" s="298">
        <f>+LBA!A3467</f>
        <v>0</v>
      </c>
      <c r="W3467" s="298">
        <f>+LBA!C3467</f>
        <v>0</v>
      </c>
      <c r="Y3467" s="308" t="str">
        <f t="shared" si="54"/>
        <v/>
      </c>
    </row>
    <row r="3468" spans="1:25">
      <c r="A3468" s="320">
        <f>LBA!A3468</f>
        <v>0</v>
      </c>
      <c r="B3468" s="320">
        <f>LBA!E3468</f>
        <v>0</v>
      </c>
      <c r="C3468" s="320">
        <f>LBA!P3468</f>
        <v>0</v>
      </c>
      <c r="D3468" s="321" t="str">
        <f>IF($C3468=0,"",VLOOKUP($C3468,LDI!$I:$BB,37,0))</f>
        <v/>
      </c>
      <c r="E3468" s="320" t="str">
        <f>IF($C3468=0,"",LBA!I3468)</f>
        <v/>
      </c>
      <c r="F3468" s="320" t="str">
        <f>IF($C3468=0,"",LBA!Q3468)</f>
        <v/>
      </c>
      <c r="G3468" s="321" t="str">
        <f>IF($C3468=0,"",VLOOKUP($C3468,LDI!$I:$BB,15,0))</f>
        <v/>
      </c>
      <c r="H3468" s="321" t="str">
        <f>IF($C3468=0,"",VLOOKUP($C3468,LDI!$I:$BB,17,0))</f>
        <v/>
      </c>
      <c r="I3468" s="322" t="str">
        <f>IF($C3468=0,"",LBA!R3468)</f>
        <v/>
      </c>
      <c r="J3468" s="323" t="str">
        <f>IF($C3468=0,"",LBA!AD3468)</f>
        <v/>
      </c>
      <c r="K3468" s="323" t="str">
        <f>IF($C3468=0,"",LBA!AH3468)</f>
        <v/>
      </c>
      <c r="L3468" s="323" t="str">
        <f>IF($C3468=0,"",LBA!AI3468)</f>
        <v/>
      </c>
      <c r="M3468" s="295"/>
      <c r="P3468" s="294">
        <f>+LBA!G3468</f>
        <v>0</v>
      </c>
      <c r="Q3468" s="297" t="e">
        <f>VLOOKUP(P3468,'Kategori Aset'!$B:$C,2,0)</f>
        <v>#N/A</v>
      </c>
      <c r="R3468" s="297">
        <f>+LBA!U3468</f>
        <v>0</v>
      </c>
      <c r="S3468" s="297">
        <f>+LBA!C3468</f>
        <v>0</v>
      </c>
      <c r="T3468" s="297">
        <f>+LBA!V3468</f>
        <v>0</v>
      </c>
      <c r="U3468" s="298">
        <f>+LBA!E3468</f>
        <v>0</v>
      </c>
      <c r="V3468" s="298">
        <f>+LBA!A3468</f>
        <v>0</v>
      </c>
      <c r="W3468" s="298">
        <f>+LBA!C3468</f>
        <v>0</v>
      </c>
      <c r="Y3468" s="308" t="str">
        <f t="shared" si="54"/>
        <v/>
      </c>
    </row>
    <row r="3469" spans="1:25">
      <c r="A3469" s="320">
        <f>LBA!A3469</f>
        <v>0</v>
      </c>
      <c r="B3469" s="320">
        <f>LBA!E3469</f>
        <v>0</v>
      </c>
      <c r="C3469" s="320">
        <f>LBA!P3469</f>
        <v>0</v>
      </c>
      <c r="D3469" s="321" t="str">
        <f>IF($C3469=0,"",VLOOKUP($C3469,LDI!$I:$BB,37,0))</f>
        <v/>
      </c>
      <c r="E3469" s="320" t="str">
        <f>IF($C3469=0,"",LBA!I3469)</f>
        <v/>
      </c>
      <c r="F3469" s="320" t="str">
        <f>IF($C3469=0,"",LBA!Q3469)</f>
        <v/>
      </c>
      <c r="G3469" s="321" t="str">
        <f>IF($C3469=0,"",VLOOKUP($C3469,LDI!$I:$BB,15,0))</f>
        <v/>
      </c>
      <c r="H3469" s="321" t="str">
        <f>IF($C3469=0,"",VLOOKUP($C3469,LDI!$I:$BB,17,0))</f>
        <v/>
      </c>
      <c r="I3469" s="322" t="str">
        <f>IF($C3469=0,"",LBA!R3469)</f>
        <v/>
      </c>
      <c r="J3469" s="323" t="str">
        <f>IF($C3469=0,"",LBA!AD3469)</f>
        <v/>
      </c>
      <c r="K3469" s="323" t="str">
        <f>IF($C3469=0,"",LBA!AH3469)</f>
        <v/>
      </c>
      <c r="L3469" s="323" t="str">
        <f>IF($C3469=0,"",LBA!AI3469)</f>
        <v/>
      </c>
      <c r="M3469" s="295"/>
      <c r="P3469" s="294">
        <f>+LBA!G3469</f>
        <v>0</v>
      </c>
      <c r="Q3469" s="297" t="e">
        <f>VLOOKUP(P3469,'Kategori Aset'!$B:$C,2,0)</f>
        <v>#N/A</v>
      </c>
      <c r="R3469" s="297">
        <f>+LBA!U3469</f>
        <v>0</v>
      </c>
      <c r="S3469" s="297">
        <f>+LBA!C3469</f>
        <v>0</v>
      </c>
      <c r="T3469" s="297">
        <f>+LBA!V3469</f>
        <v>0</v>
      </c>
      <c r="U3469" s="298">
        <f>+LBA!E3469</f>
        <v>0</v>
      </c>
      <c r="V3469" s="298">
        <f>+LBA!A3469</f>
        <v>0</v>
      </c>
      <c r="W3469" s="298">
        <f>+LBA!C3469</f>
        <v>0</v>
      </c>
      <c r="Y3469" s="308" t="str">
        <f t="shared" si="54"/>
        <v/>
      </c>
    </row>
    <row r="3470" spans="1:25">
      <c r="A3470" s="320">
        <f>LBA!A3470</f>
        <v>0</v>
      </c>
      <c r="B3470" s="320">
        <f>LBA!E3470</f>
        <v>0</v>
      </c>
      <c r="C3470" s="320">
        <f>LBA!P3470</f>
        <v>0</v>
      </c>
      <c r="D3470" s="321" t="str">
        <f>IF($C3470=0,"",VLOOKUP($C3470,LDI!$I:$BB,37,0))</f>
        <v/>
      </c>
      <c r="E3470" s="320" t="str">
        <f>IF($C3470=0,"",LBA!I3470)</f>
        <v/>
      </c>
      <c r="F3470" s="320" t="str">
        <f>IF($C3470=0,"",LBA!Q3470)</f>
        <v/>
      </c>
      <c r="G3470" s="321" t="str">
        <f>IF($C3470=0,"",VLOOKUP($C3470,LDI!$I:$BB,15,0))</f>
        <v/>
      </c>
      <c r="H3470" s="321" t="str">
        <f>IF($C3470=0,"",VLOOKUP($C3470,LDI!$I:$BB,17,0))</f>
        <v/>
      </c>
      <c r="I3470" s="322" t="str">
        <f>IF($C3470=0,"",LBA!R3470)</f>
        <v/>
      </c>
      <c r="J3470" s="323" t="str">
        <f>IF($C3470=0,"",LBA!AD3470)</f>
        <v/>
      </c>
      <c r="K3470" s="323" t="str">
        <f>IF($C3470=0,"",LBA!AH3470)</f>
        <v/>
      </c>
      <c r="L3470" s="323" t="str">
        <f>IF($C3470=0,"",LBA!AI3470)</f>
        <v/>
      </c>
      <c r="M3470" s="295"/>
      <c r="P3470" s="294">
        <f>+LBA!G3470</f>
        <v>0</v>
      </c>
      <c r="Q3470" s="297" t="e">
        <f>VLOOKUP(P3470,'Kategori Aset'!$B:$C,2,0)</f>
        <v>#N/A</v>
      </c>
      <c r="R3470" s="297">
        <f>+LBA!U3470</f>
        <v>0</v>
      </c>
      <c r="S3470" s="297">
        <f>+LBA!C3470</f>
        <v>0</v>
      </c>
      <c r="T3470" s="297">
        <f>+LBA!V3470</f>
        <v>0</v>
      </c>
      <c r="U3470" s="298">
        <f>+LBA!E3470</f>
        <v>0</v>
      </c>
      <c r="V3470" s="298">
        <f>+LBA!A3470</f>
        <v>0</v>
      </c>
      <c r="W3470" s="298">
        <f>+LBA!C3470</f>
        <v>0</v>
      </c>
      <c r="Y3470" s="308" t="str">
        <f t="shared" si="54"/>
        <v/>
      </c>
    </row>
    <row r="3471" spans="1:25">
      <c r="A3471" s="320">
        <f>LBA!A3471</f>
        <v>0</v>
      </c>
      <c r="B3471" s="320">
        <f>LBA!E3471</f>
        <v>0</v>
      </c>
      <c r="C3471" s="320">
        <f>LBA!P3471</f>
        <v>0</v>
      </c>
      <c r="D3471" s="321" t="str">
        <f>IF($C3471=0,"",VLOOKUP($C3471,LDI!$I:$BB,37,0))</f>
        <v/>
      </c>
      <c r="E3471" s="320" t="str">
        <f>IF($C3471=0,"",LBA!I3471)</f>
        <v/>
      </c>
      <c r="F3471" s="320" t="str">
        <f>IF($C3471=0,"",LBA!Q3471)</f>
        <v/>
      </c>
      <c r="G3471" s="321" t="str">
        <f>IF($C3471=0,"",VLOOKUP($C3471,LDI!$I:$BB,15,0))</f>
        <v/>
      </c>
      <c r="H3471" s="321" t="str">
        <f>IF($C3471=0,"",VLOOKUP($C3471,LDI!$I:$BB,17,0))</f>
        <v/>
      </c>
      <c r="I3471" s="322" t="str">
        <f>IF($C3471=0,"",LBA!R3471)</f>
        <v/>
      </c>
      <c r="J3471" s="323" t="str">
        <f>IF($C3471=0,"",LBA!AD3471)</f>
        <v/>
      </c>
      <c r="K3471" s="323" t="str">
        <f>IF($C3471=0,"",LBA!AH3471)</f>
        <v/>
      </c>
      <c r="L3471" s="323" t="str">
        <f>IF($C3471=0,"",LBA!AI3471)</f>
        <v/>
      </c>
      <c r="M3471" s="295"/>
      <c r="P3471" s="294">
        <f>+LBA!G3471</f>
        <v>0</v>
      </c>
      <c r="Q3471" s="297" t="e">
        <f>VLOOKUP(P3471,'Kategori Aset'!$B:$C,2,0)</f>
        <v>#N/A</v>
      </c>
      <c r="R3471" s="297">
        <f>+LBA!U3471</f>
        <v>0</v>
      </c>
      <c r="S3471" s="297">
        <f>+LBA!C3471</f>
        <v>0</v>
      </c>
      <c r="T3471" s="297">
        <f>+LBA!V3471</f>
        <v>0</v>
      </c>
      <c r="U3471" s="298">
        <f>+LBA!E3471</f>
        <v>0</v>
      </c>
      <c r="V3471" s="298">
        <f>+LBA!A3471</f>
        <v>0</v>
      </c>
      <c r="W3471" s="298">
        <f>+LBA!C3471</f>
        <v>0</v>
      </c>
      <c r="Y3471" s="308" t="str">
        <f t="shared" si="54"/>
        <v/>
      </c>
    </row>
    <row r="3472" spans="1:25">
      <c r="A3472" s="320">
        <f>LBA!A3472</f>
        <v>0</v>
      </c>
      <c r="B3472" s="320">
        <f>LBA!E3472</f>
        <v>0</v>
      </c>
      <c r="C3472" s="320">
        <f>LBA!P3472</f>
        <v>0</v>
      </c>
      <c r="D3472" s="321" t="str">
        <f>IF($C3472=0,"",VLOOKUP($C3472,LDI!$I:$BB,37,0))</f>
        <v/>
      </c>
      <c r="E3472" s="320" t="str">
        <f>IF($C3472=0,"",LBA!I3472)</f>
        <v/>
      </c>
      <c r="F3472" s="320" t="str">
        <f>IF($C3472=0,"",LBA!Q3472)</f>
        <v/>
      </c>
      <c r="G3472" s="321" t="str">
        <f>IF($C3472=0,"",VLOOKUP($C3472,LDI!$I:$BB,15,0))</f>
        <v/>
      </c>
      <c r="H3472" s="321" t="str">
        <f>IF($C3472=0,"",VLOOKUP($C3472,LDI!$I:$BB,17,0))</f>
        <v/>
      </c>
      <c r="I3472" s="322" t="str">
        <f>IF($C3472=0,"",LBA!R3472)</f>
        <v/>
      </c>
      <c r="J3472" s="323" t="str">
        <f>IF($C3472=0,"",LBA!AD3472)</f>
        <v/>
      </c>
      <c r="K3472" s="323" t="str">
        <f>IF($C3472=0,"",LBA!AH3472)</f>
        <v/>
      </c>
      <c r="L3472" s="323" t="str">
        <f>IF($C3472=0,"",LBA!AI3472)</f>
        <v/>
      </c>
      <c r="M3472" s="295"/>
      <c r="P3472" s="294">
        <f>+LBA!G3472</f>
        <v>0</v>
      </c>
      <c r="Q3472" s="297" t="e">
        <f>VLOOKUP(P3472,'Kategori Aset'!$B:$C,2,0)</f>
        <v>#N/A</v>
      </c>
      <c r="R3472" s="297">
        <f>+LBA!U3472</f>
        <v>0</v>
      </c>
      <c r="S3472" s="297">
        <f>+LBA!C3472</f>
        <v>0</v>
      </c>
      <c r="T3472" s="297">
        <f>+LBA!V3472</f>
        <v>0</v>
      </c>
      <c r="U3472" s="298">
        <f>+LBA!E3472</f>
        <v>0</v>
      </c>
      <c r="V3472" s="298">
        <f>+LBA!A3472</f>
        <v>0</v>
      </c>
      <c r="W3472" s="298">
        <f>+LBA!C3472</f>
        <v>0</v>
      </c>
      <c r="Y3472" s="308" t="str">
        <f t="shared" si="54"/>
        <v/>
      </c>
    </row>
    <row r="3473" spans="1:25">
      <c r="A3473" s="320">
        <f>LBA!A3473</f>
        <v>0</v>
      </c>
      <c r="B3473" s="320">
        <f>LBA!E3473</f>
        <v>0</v>
      </c>
      <c r="C3473" s="320">
        <f>LBA!P3473</f>
        <v>0</v>
      </c>
      <c r="D3473" s="321" t="str">
        <f>IF($C3473=0,"",VLOOKUP($C3473,LDI!$I:$BB,37,0))</f>
        <v/>
      </c>
      <c r="E3473" s="320" t="str">
        <f>IF($C3473=0,"",LBA!I3473)</f>
        <v/>
      </c>
      <c r="F3473" s="320" t="str">
        <f>IF($C3473=0,"",LBA!Q3473)</f>
        <v/>
      </c>
      <c r="G3473" s="321" t="str">
        <f>IF($C3473=0,"",VLOOKUP($C3473,LDI!$I:$BB,15,0))</f>
        <v/>
      </c>
      <c r="H3473" s="321" t="str">
        <f>IF($C3473=0,"",VLOOKUP($C3473,LDI!$I:$BB,17,0))</f>
        <v/>
      </c>
      <c r="I3473" s="322" t="str">
        <f>IF($C3473=0,"",LBA!R3473)</f>
        <v/>
      </c>
      <c r="J3473" s="323" t="str">
        <f>IF($C3473=0,"",LBA!AD3473)</f>
        <v/>
      </c>
      <c r="K3473" s="323" t="str">
        <f>IF($C3473=0,"",LBA!AH3473)</f>
        <v/>
      </c>
      <c r="L3473" s="323" t="str">
        <f>IF($C3473=0,"",LBA!AI3473)</f>
        <v/>
      </c>
      <c r="M3473" s="295"/>
      <c r="P3473" s="294">
        <f>+LBA!G3473</f>
        <v>0</v>
      </c>
      <c r="Q3473" s="297" t="e">
        <f>VLOOKUP(P3473,'Kategori Aset'!$B:$C,2,0)</f>
        <v>#N/A</v>
      </c>
      <c r="R3473" s="297">
        <f>+LBA!U3473</f>
        <v>0</v>
      </c>
      <c r="S3473" s="297">
        <f>+LBA!C3473</f>
        <v>0</v>
      </c>
      <c r="T3473" s="297">
        <f>+LBA!V3473</f>
        <v>0</v>
      </c>
      <c r="U3473" s="298">
        <f>+LBA!E3473</f>
        <v>0</v>
      </c>
      <c r="V3473" s="298">
        <f>+LBA!A3473</f>
        <v>0</v>
      </c>
      <c r="W3473" s="298">
        <f>+LBA!C3473</f>
        <v>0</v>
      </c>
      <c r="Y3473" s="308" t="str">
        <f t="shared" si="54"/>
        <v/>
      </c>
    </row>
    <row r="3474" spans="1:25">
      <c r="A3474" s="320">
        <f>LBA!A3474</f>
        <v>0</v>
      </c>
      <c r="B3474" s="320">
        <f>LBA!E3474</f>
        <v>0</v>
      </c>
      <c r="C3474" s="320">
        <f>LBA!P3474</f>
        <v>0</v>
      </c>
      <c r="D3474" s="321" t="str">
        <f>IF($C3474=0,"",VLOOKUP($C3474,LDI!$I:$BB,37,0))</f>
        <v/>
      </c>
      <c r="E3474" s="320" t="str">
        <f>IF($C3474=0,"",LBA!I3474)</f>
        <v/>
      </c>
      <c r="F3474" s="320" t="str">
        <f>IF($C3474=0,"",LBA!Q3474)</f>
        <v/>
      </c>
      <c r="G3474" s="321" t="str">
        <f>IF($C3474=0,"",VLOOKUP($C3474,LDI!$I:$BB,15,0))</f>
        <v/>
      </c>
      <c r="H3474" s="321" t="str">
        <f>IF($C3474=0,"",VLOOKUP($C3474,LDI!$I:$BB,17,0))</f>
        <v/>
      </c>
      <c r="I3474" s="322" t="str">
        <f>IF($C3474=0,"",LBA!R3474)</f>
        <v/>
      </c>
      <c r="J3474" s="323" t="str">
        <f>IF($C3474=0,"",LBA!AD3474)</f>
        <v/>
      </c>
      <c r="K3474" s="323" t="str">
        <f>IF($C3474=0,"",LBA!AH3474)</f>
        <v/>
      </c>
      <c r="L3474" s="323" t="str">
        <f>IF($C3474=0,"",LBA!AI3474)</f>
        <v/>
      </c>
      <c r="M3474" s="295"/>
      <c r="P3474" s="294">
        <f>+LBA!G3474</f>
        <v>0</v>
      </c>
      <c r="Q3474" s="297" t="e">
        <f>VLOOKUP(P3474,'Kategori Aset'!$B:$C,2,0)</f>
        <v>#N/A</v>
      </c>
      <c r="R3474" s="297">
        <f>+LBA!U3474</f>
        <v>0</v>
      </c>
      <c r="S3474" s="297">
        <f>+LBA!C3474</f>
        <v>0</v>
      </c>
      <c r="T3474" s="297">
        <f>+LBA!V3474</f>
        <v>0</v>
      </c>
      <c r="U3474" s="298">
        <f>+LBA!E3474</f>
        <v>0</v>
      </c>
      <c r="V3474" s="298">
        <f>+LBA!A3474</f>
        <v>0</v>
      </c>
      <c r="W3474" s="298">
        <f>+LBA!C3474</f>
        <v>0</v>
      </c>
      <c r="Y3474" s="308" t="str">
        <f t="shared" si="54"/>
        <v/>
      </c>
    </row>
    <row r="3475" spans="1:25">
      <c r="A3475" s="320">
        <f>LBA!A3475</f>
        <v>0</v>
      </c>
      <c r="B3475" s="320">
        <f>LBA!E3475</f>
        <v>0</v>
      </c>
      <c r="C3475" s="320">
        <f>LBA!P3475</f>
        <v>0</v>
      </c>
      <c r="D3475" s="321" t="str">
        <f>IF($C3475=0,"",VLOOKUP($C3475,LDI!$I:$BB,37,0))</f>
        <v/>
      </c>
      <c r="E3475" s="320" t="str">
        <f>IF($C3475=0,"",LBA!I3475)</f>
        <v/>
      </c>
      <c r="F3475" s="320" t="str">
        <f>IF($C3475=0,"",LBA!Q3475)</f>
        <v/>
      </c>
      <c r="G3475" s="321" t="str">
        <f>IF($C3475=0,"",VLOOKUP($C3475,LDI!$I:$BB,15,0))</f>
        <v/>
      </c>
      <c r="H3475" s="321" t="str">
        <f>IF($C3475=0,"",VLOOKUP($C3475,LDI!$I:$BB,17,0))</f>
        <v/>
      </c>
      <c r="I3475" s="322" t="str">
        <f>IF($C3475=0,"",LBA!R3475)</f>
        <v/>
      </c>
      <c r="J3475" s="323" t="str">
        <f>IF($C3475=0,"",LBA!AD3475)</f>
        <v/>
      </c>
      <c r="K3475" s="323" t="str">
        <f>IF($C3475=0,"",LBA!AH3475)</f>
        <v/>
      </c>
      <c r="L3475" s="323" t="str">
        <f>IF($C3475=0,"",LBA!AI3475)</f>
        <v/>
      </c>
      <c r="M3475" s="295"/>
      <c r="P3475" s="294">
        <f>+LBA!G3475</f>
        <v>0</v>
      </c>
      <c r="Q3475" s="297" t="e">
        <f>VLOOKUP(P3475,'Kategori Aset'!$B:$C,2,0)</f>
        <v>#N/A</v>
      </c>
      <c r="R3475" s="297">
        <f>+LBA!U3475</f>
        <v>0</v>
      </c>
      <c r="S3475" s="297">
        <f>+LBA!C3475</f>
        <v>0</v>
      </c>
      <c r="T3475" s="297">
        <f>+LBA!V3475</f>
        <v>0</v>
      </c>
      <c r="U3475" s="298">
        <f>+LBA!E3475</f>
        <v>0</v>
      </c>
      <c r="V3475" s="298">
        <f>+LBA!A3475</f>
        <v>0</v>
      </c>
      <c r="W3475" s="298">
        <f>+LBA!C3475</f>
        <v>0</v>
      </c>
      <c r="Y3475" s="308" t="str">
        <f t="shared" si="54"/>
        <v/>
      </c>
    </row>
    <row r="3476" spans="1:25">
      <c r="A3476" s="320">
        <f>LBA!A3476</f>
        <v>0</v>
      </c>
      <c r="B3476" s="320">
        <f>LBA!E3476</f>
        <v>0</v>
      </c>
      <c r="C3476" s="320">
        <f>LBA!P3476</f>
        <v>0</v>
      </c>
      <c r="D3476" s="321" t="str">
        <f>IF($C3476=0,"",VLOOKUP($C3476,LDI!$I:$BB,37,0))</f>
        <v/>
      </c>
      <c r="E3476" s="320" t="str">
        <f>IF($C3476=0,"",LBA!I3476)</f>
        <v/>
      </c>
      <c r="F3476" s="320" t="str">
        <f>IF($C3476=0,"",LBA!Q3476)</f>
        <v/>
      </c>
      <c r="G3476" s="321" t="str">
        <f>IF($C3476=0,"",VLOOKUP($C3476,LDI!$I:$BB,15,0))</f>
        <v/>
      </c>
      <c r="H3476" s="321" t="str">
        <f>IF($C3476=0,"",VLOOKUP($C3476,LDI!$I:$BB,17,0))</f>
        <v/>
      </c>
      <c r="I3476" s="322" t="str">
        <f>IF($C3476=0,"",LBA!R3476)</f>
        <v/>
      </c>
      <c r="J3476" s="323" t="str">
        <f>IF($C3476=0,"",LBA!AD3476)</f>
        <v/>
      </c>
      <c r="K3476" s="323" t="str">
        <f>IF($C3476=0,"",LBA!AH3476)</f>
        <v/>
      </c>
      <c r="L3476" s="323" t="str">
        <f>IF($C3476=0,"",LBA!AI3476)</f>
        <v/>
      </c>
      <c r="M3476" s="295"/>
      <c r="P3476" s="294">
        <f>+LBA!G3476</f>
        <v>0</v>
      </c>
      <c r="Q3476" s="297" t="e">
        <f>VLOOKUP(P3476,'Kategori Aset'!$B:$C,2,0)</f>
        <v>#N/A</v>
      </c>
      <c r="R3476" s="297">
        <f>+LBA!U3476</f>
        <v>0</v>
      </c>
      <c r="S3476" s="297">
        <f>+LBA!C3476</f>
        <v>0</v>
      </c>
      <c r="T3476" s="297">
        <f>+LBA!V3476</f>
        <v>0</v>
      </c>
      <c r="U3476" s="298">
        <f>+LBA!E3476</f>
        <v>0</v>
      </c>
      <c r="V3476" s="298">
        <f>+LBA!A3476</f>
        <v>0</v>
      </c>
      <c r="W3476" s="298">
        <f>+LBA!C3476</f>
        <v>0</v>
      </c>
      <c r="Y3476" s="308" t="str">
        <f t="shared" si="54"/>
        <v/>
      </c>
    </row>
    <row r="3477" spans="1:25">
      <c r="A3477" s="320">
        <f>LBA!A3477</f>
        <v>0</v>
      </c>
      <c r="B3477" s="320">
        <f>LBA!E3477</f>
        <v>0</v>
      </c>
      <c r="C3477" s="320">
        <f>LBA!P3477</f>
        <v>0</v>
      </c>
      <c r="D3477" s="321" t="str">
        <f>IF($C3477=0,"",VLOOKUP($C3477,LDI!$I:$BB,37,0))</f>
        <v/>
      </c>
      <c r="E3477" s="320" t="str">
        <f>IF($C3477=0,"",LBA!I3477)</f>
        <v/>
      </c>
      <c r="F3477" s="320" t="str">
        <f>IF($C3477=0,"",LBA!Q3477)</f>
        <v/>
      </c>
      <c r="G3477" s="321" t="str">
        <f>IF($C3477=0,"",VLOOKUP($C3477,LDI!$I:$BB,15,0))</f>
        <v/>
      </c>
      <c r="H3477" s="321" t="str">
        <f>IF($C3477=0,"",VLOOKUP($C3477,LDI!$I:$BB,17,0))</f>
        <v/>
      </c>
      <c r="I3477" s="322" t="str">
        <f>IF($C3477=0,"",LBA!R3477)</f>
        <v/>
      </c>
      <c r="J3477" s="323" t="str">
        <f>IF($C3477=0,"",LBA!AD3477)</f>
        <v/>
      </c>
      <c r="K3477" s="323" t="str">
        <f>IF($C3477=0,"",LBA!AH3477)</f>
        <v/>
      </c>
      <c r="L3477" s="323" t="str">
        <f>IF($C3477=0,"",LBA!AI3477)</f>
        <v/>
      </c>
      <c r="M3477" s="295"/>
      <c r="P3477" s="294">
        <f>+LBA!G3477</f>
        <v>0</v>
      </c>
      <c r="Q3477" s="297" t="e">
        <f>VLOOKUP(P3477,'Kategori Aset'!$B:$C,2,0)</f>
        <v>#N/A</v>
      </c>
      <c r="R3477" s="297">
        <f>+LBA!U3477</f>
        <v>0</v>
      </c>
      <c r="S3477" s="297">
        <f>+LBA!C3477</f>
        <v>0</v>
      </c>
      <c r="T3477" s="297">
        <f>+LBA!V3477</f>
        <v>0</v>
      </c>
      <c r="U3477" s="298">
        <f>+LBA!E3477</f>
        <v>0</v>
      </c>
      <c r="V3477" s="298">
        <f>+LBA!A3477</f>
        <v>0</v>
      </c>
      <c r="W3477" s="298">
        <f>+LBA!C3477</f>
        <v>0</v>
      </c>
      <c r="Y3477" s="308" t="str">
        <f t="shared" si="54"/>
        <v/>
      </c>
    </row>
    <row r="3478" spans="1:25">
      <c r="A3478" s="320">
        <f>LBA!A3478</f>
        <v>0</v>
      </c>
      <c r="B3478" s="320">
        <f>LBA!E3478</f>
        <v>0</v>
      </c>
      <c r="C3478" s="320">
        <f>LBA!P3478</f>
        <v>0</v>
      </c>
      <c r="D3478" s="321" t="str">
        <f>IF($C3478=0,"",VLOOKUP($C3478,LDI!$I:$BB,37,0))</f>
        <v/>
      </c>
      <c r="E3478" s="320" t="str">
        <f>IF($C3478=0,"",LBA!I3478)</f>
        <v/>
      </c>
      <c r="F3478" s="320" t="str">
        <f>IF($C3478=0,"",LBA!Q3478)</f>
        <v/>
      </c>
      <c r="G3478" s="321" t="str">
        <f>IF($C3478=0,"",VLOOKUP($C3478,LDI!$I:$BB,15,0))</f>
        <v/>
      </c>
      <c r="H3478" s="321" t="str">
        <f>IF($C3478=0,"",VLOOKUP($C3478,LDI!$I:$BB,17,0))</f>
        <v/>
      </c>
      <c r="I3478" s="322" t="str">
        <f>IF($C3478=0,"",LBA!R3478)</f>
        <v/>
      </c>
      <c r="J3478" s="323" t="str">
        <f>IF($C3478=0,"",LBA!AD3478)</f>
        <v/>
      </c>
      <c r="K3478" s="323" t="str">
        <f>IF($C3478=0,"",LBA!AH3478)</f>
        <v/>
      </c>
      <c r="L3478" s="323" t="str">
        <f>IF($C3478=0,"",LBA!AI3478)</f>
        <v/>
      </c>
      <c r="M3478" s="295"/>
      <c r="P3478" s="294">
        <f>+LBA!G3478</f>
        <v>0</v>
      </c>
      <c r="Q3478" s="297" t="e">
        <f>VLOOKUP(P3478,'Kategori Aset'!$B:$C,2,0)</f>
        <v>#N/A</v>
      </c>
      <c r="R3478" s="297">
        <f>+LBA!U3478</f>
        <v>0</v>
      </c>
      <c r="S3478" s="297">
        <f>+LBA!C3478</f>
        <v>0</v>
      </c>
      <c r="T3478" s="297">
        <f>+LBA!V3478</f>
        <v>0</v>
      </c>
      <c r="U3478" s="298">
        <f>+LBA!E3478</f>
        <v>0</v>
      </c>
      <c r="V3478" s="298">
        <f>+LBA!A3478</f>
        <v>0</v>
      </c>
      <c r="W3478" s="298">
        <f>+LBA!C3478</f>
        <v>0</v>
      </c>
      <c r="Y3478" s="308" t="str">
        <f t="shared" si="54"/>
        <v/>
      </c>
    </row>
    <row r="3479" spans="1:25">
      <c r="A3479" s="320">
        <f>LBA!A3479</f>
        <v>0</v>
      </c>
      <c r="B3479" s="320">
        <f>LBA!E3479</f>
        <v>0</v>
      </c>
      <c r="C3479" s="320">
        <f>LBA!P3479</f>
        <v>0</v>
      </c>
      <c r="D3479" s="321" t="str">
        <f>IF($C3479=0,"",VLOOKUP($C3479,LDI!$I:$BB,37,0))</f>
        <v/>
      </c>
      <c r="E3479" s="320" t="str">
        <f>IF($C3479=0,"",LBA!I3479)</f>
        <v/>
      </c>
      <c r="F3479" s="320" t="str">
        <f>IF($C3479=0,"",LBA!Q3479)</f>
        <v/>
      </c>
      <c r="G3479" s="321" t="str">
        <f>IF($C3479=0,"",VLOOKUP($C3479,LDI!$I:$BB,15,0))</f>
        <v/>
      </c>
      <c r="H3479" s="321" t="str">
        <f>IF($C3479=0,"",VLOOKUP($C3479,LDI!$I:$BB,17,0))</f>
        <v/>
      </c>
      <c r="I3479" s="322" t="str">
        <f>IF($C3479=0,"",LBA!R3479)</f>
        <v/>
      </c>
      <c r="J3479" s="323" t="str">
        <f>IF($C3479=0,"",LBA!AD3479)</f>
        <v/>
      </c>
      <c r="K3479" s="323" t="str">
        <f>IF($C3479=0,"",LBA!AH3479)</f>
        <v/>
      </c>
      <c r="L3479" s="323" t="str">
        <f>IF($C3479=0,"",LBA!AI3479)</f>
        <v/>
      </c>
      <c r="M3479" s="295"/>
      <c r="P3479" s="294">
        <f>+LBA!G3479</f>
        <v>0</v>
      </c>
      <c r="Q3479" s="297" t="e">
        <f>VLOOKUP(P3479,'Kategori Aset'!$B:$C,2,0)</f>
        <v>#N/A</v>
      </c>
      <c r="R3479" s="297">
        <f>+LBA!U3479</f>
        <v>0</v>
      </c>
      <c r="S3479" s="297">
        <f>+LBA!C3479</f>
        <v>0</v>
      </c>
      <c r="T3479" s="297">
        <f>+LBA!V3479</f>
        <v>0</v>
      </c>
      <c r="U3479" s="298">
        <f>+LBA!E3479</f>
        <v>0</v>
      </c>
      <c r="V3479" s="298">
        <f>+LBA!A3479</f>
        <v>0</v>
      </c>
      <c r="W3479" s="298">
        <f>+LBA!C3479</f>
        <v>0</v>
      </c>
      <c r="Y3479" s="308" t="str">
        <f t="shared" si="54"/>
        <v/>
      </c>
    </row>
    <row r="3480" spans="1:25">
      <c r="A3480" s="320">
        <f>LBA!A3480</f>
        <v>0</v>
      </c>
      <c r="B3480" s="320">
        <f>LBA!E3480</f>
        <v>0</v>
      </c>
      <c r="C3480" s="320">
        <f>LBA!P3480</f>
        <v>0</v>
      </c>
      <c r="D3480" s="321" t="str">
        <f>IF($C3480=0,"",VLOOKUP($C3480,LDI!$I:$BB,37,0))</f>
        <v/>
      </c>
      <c r="E3480" s="320" t="str">
        <f>IF($C3480=0,"",LBA!I3480)</f>
        <v/>
      </c>
      <c r="F3480" s="320" t="str">
        <f>IF($C3480=0,"",LBA!Q3480)</f>
        <v/>
      </c>
      <c r="G3480" s="321" t="str">
        <f>IF($C3480=0,"",VLOOKUP($C3480,LDI!$I:$BB,15,0))</f>
        <v/>
      </c>
      <c r="H3480" s="321" t="str">
        <f>IF($C3480=0,"",VLOOKUP($C3480,LDI!$I:$BB,17,0))</f>
        <v/>
      </c>
      <c r="I3480" s="322" t="str">
        <f>IF($C3480=0,"",LBA!R3480)</f>
        <v/>
      </c>
      <c r="J3480" s="323" t="str">
        <f>IF($C3480=0,"",LBA!AD3480)</f>
        <v/>
      </c>
      <c r="K3480" s="323" t="str">
        <f>IF($C3480=0,"",LBA!AH3480)</f>
        <v/>
      </c>
      <c r="L3480" s="323" t="str">
        <f>IF($C3480=0,"",LBA!AI3480)</f>
        <v/>
      </c>
      <c r="M3480" s="295"/>
      <c r="P3480" s="294">
        <f>+LBA!G3480</f>
        <v>0</v>
      </c>
      <c r="Q3480" s="297" t="e">
        <f>VLOOKUP(P3480,'Kategori Aset'!$B:$C,2,0)</f>
        <v>#N/A</v>
      </c>
      <c r="R3480" s="297">
        <f>+LBA!U3480</f>
        <v>0</v>
      </c>
      <c r="S3480" s="297">
        <f>+LBA!C3480</f>
        <v>0</v>
      </c>
      <c r="T3480" s="297">
        <f>+LBA!V3480</f>
        <v>0</v>
      </c>
      <c r="U3480" s="298">
        <f>+LBA!E3480</f>
        <v>0</v>
      </c>
      <c r="V3480" s="298">
        <f>+LBA!A3480</f>
        <v>0</v>
      </c>
      <c r="W3480" s="298">
        <f>+LBA!C3480</f>
        <v>0</v>
      </c>
      <c r="Y3480" s="308" t="str">
        <f t="shared" si="54"/>
        <v/>
      </c>
    </row>
    <row r="3481" spans="1:25">
      <c r="A3481" s="320">
        <f>LBA!A3481</f>
        <v>0</v>
      </c>
      <c r="B3481" s="320">
        <f>LBA!E3481</f>
        <v>0</v>
      </c>
      <c r="C3481" s="320">
        <f>LBA!P3481</f>
        <v>0</v>
      </c>
      <c r="D3481" s="321" t="str">
        <f>IF($C3481=0,"",VLOOKUP($C3481,LDI!$I:$BB,37,0))</f>
        <v/>
      </c>
      <c r="E3481" s="320" t="str">
        <f>IF($C3481=0,"",LBA!I3481)</f>
        <v/>
      </c>
      <c r="F3481" s="320" t="str">
        <f>IF($C3481=0,"",LBA!Q3481)</f>
        <v/>
      </c>
      <c r="G3481" s="321" t="str">
        <f>IF($C3481=0,"",VLOOKUP($C3481,LDI!$I:$BB,15,0))</f>
        <v/>
      </c>
      <c r="H3481" s="321" t="str">
        <f>IF($C3481=0,"",VLOOKUP($C3481,LDI!$I:$BB,17,0))</f>
        <v/>
      </c>
      <c r="I3481" s="322" t="str">
        <f>IF($C3481=0,"",LBA!R3481)</f>
        <v/>
      </c>
      <c r="J3481" s="323" t="str">
        <f>IF($C3481=0,"",LBA!AD3481)</f>
        <v/>
      </c>
      <c r="K3481" s="323" t="str">
        <f>IF($C3481=0,"",LBA!AH3481)</f>
        <v/>
      </c>
      <c r="L3481" s="323" t="str">
        <f>IF($C3481=0,"",LBA!AI3481)</f>
        <v/>
      </c>
      <c r="M3481" s="295"/>
      <c r="P3481" s="294">
        <f>+LBA!G3481</f>
        <v>0</v>
      </c>
      <c r="Q3481" s="297" t="e">
        <f>VLOOKUP(P3481,'Kategori Aset'!$B:$C,2,0)</f>
        <v>#N/A</v>
      </c>
      <c r="R3481" s="297">
        <f>+LBA!U3481</f>
        <v>0</v>
      </c>
      <c r="S3481" s="297">
        <f>+LBA!C3481</f>
        <v>0</v>
      </c>
      <c r="T3481" s="297">
        <f>+LBA!V3481</f>
        <v>0</v>
      </c>
      <c r="U3481" s="298">
        <f>+LBA!E3481</f>
        <v>0</v>
      </c>
      <c r="V3481" s="298">
        <f>+LBA!A3481</f>
        <v>0</v>
      </c>
      <c r="W3481" s="298">
        <f>+LBA!C3481</f>
        <v>0</v>
      </c>
      <c r="Y3481" s="308" t="str">
        <f t="shared" si="54"/>
        <v/>
      </c>
    </row>
    <row r="3482" spans="1:25">
      <c r="A3482" s="320">
        <f>LBA!A3482</f>
        <v>0</v>
      </c>
      <c r="B3482" s="320">
        <f>LBA!E3482</f>
        <v>0</v>
      </c>
      <c r="C3482" s="320">
        <f>LBA!P3482</f>
        <v>0</v>
      </c>
      <c r="D3482" s="321" t="str">
        <f>IF($C3482=0,"",VLOOKUP($C3482,LDI!$I:$BB,37,0))</f>
        <v/>
      </c>
      <c r="E3482" s="320" t="str">
        <f>IF($C3482=0,"",LBA!I3482)</f>
        <v/>
      </c>
      <c r="F3482" s="320" t="str">
        <f>IF($C3482=0,"",LBA!Q3482)</f>
        <v/>
      </c>
      <c r="G3482" s="321" t="str">
        <f>IF($C3482=0,"",VLOOKUP($C3482,LDI!$I:$BB,15,0))</f>
        <v/>
      </c>
      <c r="H3482" s="321" t="str">
        <f>IF($C3482=0,"",VLOOKUP($C3482,LDI!$I:$BB,17,0))</f>
        <v/>
      </c>
      <c r="I3482" s="322" t="str">
        <f>IF($C3482=0,"",LBA!R3482)</f>
        <v/>
      </c>
      <c r="J3482" s="323" t="str">
        <f>IF($C3482=0,"",LBA!AD3482)</f>
        <v/>
      </c>
      <c r="K3482" s="323" t="str">
        <f>IF($C3482=0,"",LBA!AH3482)</f>
        <v/>
      </c>
      <c r="L3482" s="323" t="str">
        <f>IF($C3482=0,"",LBA!AI3482)</f>
        <v/>
      </c>
      <c r="M3482" s="295"/>
      <c r="P3482" s="294">
        <f>+LBA!G3482</f>
        <v>0</v>
      </c>
      <c r="Q3482" s="297" t="e">
        <f>VLOOKUP(P3482,'Kategori Aset'!$B:$C,2,0)</f>
        <v>#N/A</v>
      </c>
      <c r="R3482" s="297">
        <f>+LBA!U3482</f>
        <v>0</v>
      </c>
      <c r="S3482" s="297">
        <f>+LBA!C3482</f>
        <v>0</v>
      </c>
      <c r="T3482" s="297">
        <f>+LBA!V3482</f>
        <v>0</v>
      </c>
      <c r="U3482" s="298">
        <f>+LBA!E3482</f>
        <v>0</v>
      </c>
      <c r="V3482" s="298">
        <f>+LBA!A3482</f>
        <v>0</v>
      </c>
      <c r="W3482" s="298">
        <f>+LBA!C3482</f>
        <v>0</v>
      </c>
      <c r="Y3482" s="308" t="str">
        <f t="shared" si="54"/>
        <v/>
      </c>
    </row>
    <row r="3483" spans="1:25">
      <c r="A3483" s="320">
        <f>LBA!A3483</f>
        <v>0</v>
      </c>
      <c r="B3483" s="320">
        <f>LBA!E3483</f>
        <v>0</v>
      </c>
      <c r="C3483" s="320">
        <f>LBA!P3483</f>
        <v>0</v>
      </c>
      <c r="D3483" s="321" t="str">
        <f>IF($C3483=0,"",VLOOKUP($C3483,LDI!$I:$BB,37,0))</f>
        <v/>
      </c>
      <c r="E3483" s="320" t="str">
        <f>IF($C3483=0,"",LBA!I3483)</f>
        <v/>
      </c>
      <c r="F3483" s="320" t="str">
        <f>IF($C3483=0,"",LBA!Q3483)</f>
        <v/>
      </c>
      <c r="G3483" s="321" t="str">
        <f>IF($C3483=0,"",VLOOKUP($C3483,LDI!$I:$BB,15,0))</f>
        <v/>
      </c>
      <c r="H3483" s="321" t="str">
        <f>IF($C3483=0,"",VLOOKUP($C3483,LDI!$I:$BB,17,0))</f>
        <v/>
      </c>
      <c r="I3483" s="322" t="str">
        <f>IF($C3483=0,"",LBA!R3483)</f>
        <v/>
      </c>
      <c r="J3483" s="323" t="str">
        <f>IF($C3483=0,"",LBA!AD3483)</f>
        <v/>
      </c>
      <c r="K3483" s="323" t="str">
        <f>IF($C3483=0,"",LBA!AH3483)</f>
        <v/>
      </c>
      <c r="L3483" s="323" t="str">
        <f>IF($C3483=0,"",LBA!AI3483)</f>
        <v/>
      </c>
      <c r="M3483" s="295"/>
      <c r="P3483" s="294">
        <f>+LBA!G3483</f>
        <v>0</v>
      </c>
      <c r="Q3483" s="297" t="e">
        <f>VLOOKUP(P3483,'Kategori Aset'!$B:$C,2,0)</f>
        <v>#N/A</v>
      </c>
      <c r="R3483" s="297">
        <f>+LBA!U3483</f>
        <v>0</v>
      </c>
      <c r="S3483" s="297">
        <f>+LBA!C3483</f>
        <v>0</v>
      </c>
      <c r="T3483" s="297">
        <f>+LBA!V3483</f>
        <v>0</v>
      </c>
      <c r="U3483" s="298">
        <f>+LBA!E3483</f>
        <v>0</v>
      </c>
      <c r="V3483" s="298">
        <f>+LBA!A3483</f>
        <v>0</v>
      </c>
      <c r="W3483" s="298">
        <f>+LBA!C3483</f>
        <v>0</v>
      </c>
      <c r="Y3483" s="308" t="str">
        <f t="shared" si="54"/>
        <v/>
      </c>
    </row>
    <row r="3484" spans="1:25">
      <c r="A3484" s="320">
        <f>LBA!A3484</f>
        <v>0</v>
      </c>
      <c r="B3484" s="320">
        <f>LBA!E3484</f>
        <v>0</v>
      </c>
      <c r="C3484" s="320">
        <f>LBA!P3484</f>
        <v>0</v>
      </c>
      <c r="D3484" s="321" t="str">
        <f>IF($C3484=0,"",VLOOKUP($C3484,LDI!$I:$BB,37,0))</f>
        <v/>
      </c>
      <c r="E3484" s="320" t="str">
        <f>IF($C3484=0,"",LBA!I3484)</f>
        <v/>
      </c>
      <c r="F3484" s="320" t="str">
        <f>IF($C3484=0,"",LBA!Q3484)</f>
        <v/>
      </c>
      <c r="G3484" s="321" t="str">
        <f>IF($C3484=0,"",VLOOKUP($C3484,LDI!$I:$BB,15,0))</f>
        <v/>
      </c>
      <c r="H3484" s="321" t="str">
        <f>IF($C3484=0,"",VLOOKUP($C3484,LDI!$I:$BB,17,0))</f>
        <v/>
      </c>
      <c r="I3484" s="322" t="str">
        <f>IF($C3484=0,"",LBA!R3484)</f>
        <v/>
      </c>
      <c r="J3484" s="323" t="str">
        <f>IF($C3484=0,"",LBA!AD3484)</f>
        <v/>
      </c>
      <c r="K3484" s="323" t="str">
        <f>IF($C3484=0,"",LBA!AH3484)</f>
        <v/>
      </c>
      <c r="L3484" s="323" t="str">
        <f>IF($C3484=0,"",LBA!AI3484)</f>
        <v/>
      </c>
      <c r="M3484" s="295"/>
      <c r="P3484" s="294">
        <f>+LBA!G3484</f>
        <v>0</v>
      </c>
      <c r="Q3484" s="297" t="e">
        <f>VLOOKUP(P3484,'Kategori Aset'!$B:$C,2,0)</f>
        <v>#N/A</v>
      </c>
      <c r="R3484" s="297">
        <f>+LBA!U3484</f>
        <v>0</v>
      </c>
      <c r="S3484" s="297">
        <f>+LBA!C3484</f>
        <v>0</v>
      </c>
      <c r="T3484" s="297">
        <f>+LBA!V3484</f>
        <v>0</v>
      </c>
      <c r="U3484" s="298">
        <f>+LBA!E3484</f>
        <v>0</v>
      </c>
      <c r="V3484" s="298">
        <f>+LBA!A3484</f>
        <v>0</v>
      </c>
      <c r="W3484" s="298">
        <f>+LBA!C3484</f>
        <v>0</v>
      </c>
      <c r="Y3484" s="308" t="str">
        <f t="shared" si="54"/>
        <v/>
      </c>
    </row>
    <row r="3485" spans="1:25">
      <c r="A3485" s="320">
        <f>LBA!A3485</f>
        <v>0</v>
      </c>
      <c r="B3485" s="320">
        <f>LBA!E3485</f>
        <v>0</v>
      </c>
      <c r="C3485" s="320">
        <f>LBA!P3485</f>
        <v>0</v>
      </c>
      <c r="D3485" s="321" t="str">
        <f>IF($C3485=0,"",VLOOKUP($C3485,LDI!$I:$BB,37,0))</f>
        <v/>
      </c>
      <c r="E3485" s="320" t="str">
        <f>IF($C3485=0,"",LBA!I3485)</f>
        <v/>
      </c>
      <c r="F3485" s="320" t="str">
        <f>IF($C3485=0,"",LBA!Q3485)</f>
        <v/>
      </c>
      <c r="G3485" s="321" t="str">
        <f>IF($C3485=0,"",VLOOKUP($C3485,LDI!$I:$BB,15,0))</f>
        <v/>
      </c>
      <c r="H3485" s="321" t="str">
        <f>IF($C3485=0,"",VLOOKUP($C3485,LDI!$I:$BB,17,0))</f>
        <v/>
      </c>
      <c r="I3485" s="322" t="str">
        <f>IF($C3485=0,"",LBA!R3485)</f>
        <v/>
      </c>
      <c r="J3485" s="323" t="str">
        <f>IF($C3485=0,"",LBA!AD3485)</f>
        <v/>
      </c>
      <c r="K3485" s="323" t="str">
        <f>IF($C3485=0,"",LBA!AH3485)</f>
        <v/>
      </c>
      <c r="L3485" s="323" t="str">
        <f>IF($C3485=0,"",LBA!AI3485)</f>
        <v/>
      </c>
      <c r="M3485" s="295"/>
      <c r="P3485" s="294">
        <f>+LBA!G3485</f>
        <v>0</v>
      </c>
      <c r="Q3485" s="297" t="e">
        <f>VLOOKUP(P3485,'Kategori Aset'!$B:$C,2,0)</f>
        <v>#N/A</v>
      </c>
      <c r="R3485" s="297">
        <f>+LBA!U3485</f>
        <v>0</v>
      </c>
      <c r="S3485" s="297">
        <f>+LBA!C3485</f>
        <v>0</v>
      </c>
      <c r="T3485" s="297">
        <f>+LBA!V3485</f>
        <v>0</v>
      </c>
      <c r="U3485" s="298">
        <f>+LBA!E3485</f>
        <v>0</v>
      </c>
      <c r="V3485" s="298">
        <f>+LBA!A3485</f>
        <v>0</v>
      </c>
      <c r="W3485" s="298">
        <f>+LBA!C3485</f>
        <v>0</v>
      </c>
      <c r="Y3485" s="308" t="str">
        <f t="shared" si="54"/>
        <v/>
      </c>
    </row>
    <row r="3486" spans="1:25">
      <c r="A3486" s="320">
        <f>LBA!A3486</f>
        <v>0</v>
      </c>
      <c r="B3486" s="320">
        <f>LBA!E3486</f>
        <v>0</v>
      </c>
      <c r="C3486" s="320">
        <f>LBA!P3486</f>
        <v>0</v>
      </c>
      <c r="D3486" s="321" t="str">
        <f>IF($C3486=0,"",VLOOKUP($C3486,LDI!$I:$BB,37,0))</f>
        <v/>
      </c>
      <c r="E3486" s="320" t="str">
        <f>IF($C3486=0,"",LBA!I3486)</f>
        <v/>
      </c>
      <c r="F3486" s="320" t="str">
        <f>IF($C3486=0,"",LBA!Q3486)</f>
        <v/>
      </c>
      <c r="G3486" s="321" t="str">
        <f>IF($C3486=0,"",VLOOKUP($C3486,LDI!$I:$BB,15,0))</f>
        <v/>
      </c>
      <c r="H3486" s="321" t="str">
        <f>IF($C3486=0,"",VLOOKUP($C3486,LDI!$I:$BB,17,0))</f>
        <v/>
      </c>
      <c r="I3486" s="322" t="str">
        <f>IF($C3486=0,"",LBA!R3486)</f>
        <v/>
      </c>
      <c r="J3486" s="323" t="str">
        <f>IF($C3486=0,"",LBA!AD3486)</f>
        <v/>
      </c>
      <c r="K3486" s="323" t="str">
        <f>IF($C3486=0,"",LBA!AH3486)</f>
        <v/>
      </c>
      <c r="L3486" s="323" t="str">
        <f>IF($C3486=0,"",LBA!AI3486)</f>
        <v/>
      </c>
      <c r="M3486" s="295"/>
      <c r="P3486" s="294">
        <f>+LBA!G3486</f>
        <v>0</v>
      </c>
      <c r="Q3486" s="297" t="e">
        <f>VLOOKUP(P3486,'Kategori Aset'!$B:$C,2,0)</f>
        <v>#N/A</v>
      </c>
      <c r="R3486" s="297">
        <f>+LBA!U3486</f>
        <v>0</v>
      </c>
      <c r="S3486" s="297">
        <f>+LBA!C3486</f>
        <v>0</v>
      </c>
      <c r="T3486" s="297">
        <f>+LBA!V3486</f>
        <v>0</v>
      </c>
      <c r="U3486" s="298">
        <f>+LBA!E3486</f>
        <v>0</v>
      </c>
      <c r="V3486" s="298">
        <f>+LBA!A3486</f>
        <v>0</v>
      </c>
      <c r="W3486" s="298">
        <f>+LBA!C3486</f>
        <v>0</v>
      </c>
      <c r="Y3486" s="308" t="str">
        <f t="shared" si="54"/>
        <v/>
      </c>
    </row>
    <row r="3487" spans="1:25">
      <c r="A3487" s="320">
        <f>LBA!A3487</f>
        <v>0</v>
      </c>
      <c r="B3487" s="320">
        <f>LBA!E3487</f>
        <v>0</v>
      </c>
      <c r="C3487" s="320">
        <f>LBA!P3487</f>
        <v>0</v>
      </c>
      <c r="D3487" s="321" t="str">
        <f>IF($C3487=0,"",VLOOKUP($C3487,LDI!$I:$BB,37,0))</f>
        <v/>
      </c>
      <c r="E3487" s="320" t="str">
        <f>IF($C3487=0,"",LBA!I3487)</f>
        <v/>
      </c>
      <c r="F3487" s="320" t="str">
        <f>IF($C3487=0,"",LBA!Q3487)</f>
        <v/>
      </c>
      <c r="G3487" s="321" t="str">
        <f>IF($C3487=0,"",VLOOKUP($C3487,LDI!$I:$BB,15,0))</f>
        <v/>
      </c>
      <c r="H3487" s="321" t="str">
        <f>IF($C3487=0,"",VLOOKUP($C3487,LDI!$I:$BB,17,0))</f>
        <v/>
      </c>
      <c r="I3487" s="322" t="str">
        <f>IF($C3487=0,"",LBA!R3487)</f>
        <v/>
      </c>
      <c r="J3487" s="323" t="str">
        <f>IF($C3487=0,"",LBA!AD3487)</f>
        <v/>
      </c>
      <c r="K3487" s="323" t="str">
        <f>IF($C3487=0,"",LBA!AH3487)</f>
        <v/>
      </c>
      <c r="L3487" s="323" t="str">
        <f>IF($C3487=0,"",LBA!AI3487)</f>
        <v/>
      </c>
      <c r="M3487" s="295"/>
      <c r="P3487" s="294">
        <f>+LBA!G3487</f>
        <v>0</v>
      </c>
      <c r="Q3487" s="297" t="e">
        <f>VLOOKUP(P3487,'Kategori Aset'!$B:$C,2,0)</f>
        <v>#N/A</v>
      </c>
      <c r="R3487" s="297">
        <f>+LBA!U3487</f>
        <v>0</v>
      </c>
      <c r="S3487" s="297">
        <f>+LBA!C3487</f>
        <v>0</v>
      </c>
      <c r="T3487" s="297">
        <f>+LBA!V3487</f>
        <v>0</v>
      </c>
      <c r="U3487" s="298">
        <f>+LBA!E3487</f>
        <v>0</v>
      </c>
      <c r="V3487" s="298">
        <f>+LBA!A3487</f>
        <v>0</v>
      </c>
      <c r="W3487" s="298">
        <f>+LBA!C3487</f>
        <v>0</v>
      </c>
      <c r="Y3487" s="308" t="str">
        <f t="shared" si="54"/>
        <v/>
      </c>
    </row>
    <row r="3488" spans="1:25">
      <c r="A3488" s="320">
        <f>LBA!A3488</f>
        <v>0</v>
      </c>
      <c r="B3488" s="320">
        <f>LBA!E3488</f>
        <v>0</v>
      </c>
      <c r="C3488" s="320">
        <f>LBA!P3488</f>
        <v>0</v>
      </c>
      <c r="D3488" s="321" t="str">
        <f>IF($C3488=0,"",VLOOKUP($C3488,LDI!$I:$BB,37,0))</f>
        <v/>
      </c>
      <c r="E3488" s="320" t="str">
        <f>IF($C3488=0,"",LBA!I3488)</f>
        <v/>
      </c>
      <c r="F3488" s="320" t="str">
        <f>IF($C3488=0,"",LBA!Q3488)</f>
        <v/>
      </c>
      <c r="G3488" s="321" t="str">
        <f>IF($C3488=0,"",VLOOKUP($C3488,LDI!$I:$BB,15,0))</f>
        <v/>
      </c>
      <c r="H3488" s="321" t="str">
        <f>IF($C3488=0,"",VLOOKUP($C3488,LDI!$I:$BB,17,0))</f>
        <v/>
      </c>
      <c r="I3488" s="322" t="str">
        <f>IF($C3488=0,"",LBA!R3488)</f>
        <v/>
      </c>
      <c r="J3488" s="323" t="str">
        <f>IF($C3488=0,"",LBA!AD3488)</f>
        <v/>
      </c>
      <c r="K3488" s="323" t="str">
        <f>IF($C3488=0,"",LBA!AH3488)</f>
        <v/>
      </c>
      <c r="L3488" s="323" t="str">
        <f>IF($C3488=0,"",LBA!AI3488)</f>
        <v/>
      </c>
      <c r="M3488" s="295"/>
      <c r="P3488" s="294">
        <f>+LBA!G3488</f>
        <v>0</v>
      </c>
      <c r="Q3488" s="297" t="e">
        <f>VLOOKUP(P3488,'Kategori Aset'!$B:$C,2,0)</f>
        <v>#N/A</v>
      </c>
      <c r="R3488" s="297">
        <f>+LBA!U3488</f>
        <v>0</v>
      </c>
      <c r="S3488" s="297">
        <f>+LBA!C3488</f>
        <v>0</v>
      </c>
      <c r="T3488" s="297">
        <f>+LBA!V3488</f>
        <v>0</v>
      </c>
      <c r="U3488" s="298">
        <f>+LBA!E3488</f>
        <v>0</v>
      </c>
      <c r="V3488" s="298">
        <f>+LBA!A3488</f>
        <v>0</v>
      </c>
      <c r="W3488" s="298">
        <f>+LBA!C3488</f>
        <v>0</v>
      </c>
      <c r="Y3488" s="308" t="str">
        <f t="shared" si="54"/>
        <v/>
      </c>
    </row>
    <row r="3489" spans="1:25">
      <c r="A3489" s="320">
        <f>LBA!A3489</f>
        <v>0</v>
      </c>
      <c r="B3489" s="320">
        <f>LBA!E3489</f>
        <v>0</v>
      </c>
      <c r="C3489" s="320">
        <f>LBA!P3489</f>
        <v>0</v>
      </c>
      <c r="D3489" s="321" t="str">
        <f>IF($C3489=0,"",VLOOKUP($C3489,LDI!$I:$BB,37,0))</f>
        <v/>
      </c>
      <c r="E3489" s="320" t="str">
        <f>IF($C3489=0,"",LBA!I3489)</f>
        <v/>
      </c>
      <c r="F3489" s="320" t="str">
        <f>IF($C3489=0,"",LBA!Q3489)</f>
        <v/>
      </c>
      <c r="G3489" s="321" t="str">
        <f>IF($C3489=0,"",VLOOKUP($C3489,LDI!$I:$BB,15,0))</f>
        <v/>
      </c>
      <c r="H3489" s="321" t="str">
        <f>IF($C3489=0,"",VLOOKUP($C3489,LDI!$I:$BB,17,0))</f>
        <v/>
      </c>
      <c r="I3489" s="322" t="str">
        <f>IF($C3489=0,"",LBA!R3489)</f>
        <v/>
      </c>
      <c r="J3489" s="323" t="str">
        <f>IF($C3489=0,"",LBA!AD3489)</f>
        <v/>
      </c>
      <c r="K3489" s="323" t="str">
        <f>IF($C3489=0,"",LBA!AH3489)</f>
        <v/>
      </c>
      <c r="L3489" s="323" t="str">
        <f>IF($C3489=0,"",LBA!AI3489)</f>
        <v/>
      </c>
      <c r="M3489" s="295"/>
      <c r="P3489" s="294">
        <f>+LBA!G3489</f>
        <v>0</v>
      </c>
      <c r="Q3489" s="297" t="e">
        <f>VLOOKUP(P3489,'Kategori Aset'!$B:$C,2,0)</f>
        <v>#N/A</v>
      </c>
      <c r="R3489" s="297">
        <f>+LBA!U3489</f>
        <v>0</v>
      </c>
      <c r="S3489" s="297">
        <f>+LBA!C3489</f>
        <v>0</v>
      </c>
      <c r="T3489" s="297">
        <f>+LBA!V3489</f>
        <v>0</v>
      </c>
      <c r="U3489" s="298">
        <f>+LBA!E3489</f>
        <v>0</v>
      </c>
      <c r="V3489" s="298">
        <f>+LBA!A3489</f>
        <v>0</v>
      </c>
      <c r="W3489" s="298">
        <f>+LBA!C3489</f>
        <v>0</v>
      </c>
      <c r="Y3489" s="308" t="str">
        <f t="shared" si="54"/>
        <v/>
      </c>
    </row>
    <row r="3490" spans="1:25">
      <c r="A3490" s="320">
        <f>LBA!A3490</f>
        <v>0</v>
      </c>
      <c r="B3490" s="320">
        <f>LBA!E3490</f>
        <v>0</v>
      </c>
      <c r="C3490" s="320">
        <f>LBA!P3490</f>
        <v>0</v>
      </c>
      <c r="D3490" s="321" t="str">
        <f>IF($C3490=0,"",VLOOKUP($C3490,LDI!$I:$BB,37,0))</f>
        <v/>
      </c>
      <c r="E3490" s="320" t="str">
        <f>IF($C3490=0,"",LBA!I3490)</f>
        <v/>
      </c>
      <c r="F3490" s="320" t="str">
        <f>IF($C3490=0,"",LBA!Q3490)</f>
        <v/>
      </c>
      <c r="G3490" s="321" t="str">
        <f>IF($C3490=0,"",VLOOKUP($C3490,LDI!$I:$BB,15,0))</f>
        <v/>
      </c>
      <c r="H3490" s="321" t="str">
        <f>IF($C3490=0,"",VLOOKUP($C3490,LDI!$I:$BB,17,0))</f>
        <v/>
      </c>
      <c r="I3490" s="322" t="str">
        <f>IF($C3490=0,"",LBA!R3490)</f>
        <v/>
      </c>
      <c r="J3490" s="323" t="str">
        <f>IF($C3490=0,"",LBA!AD3490)</f>
        <v/>
      </c>
      <c r="K3490" s="323" t="str">
        <f>IF($C3490=0,"",LBA!AH3490)</f>
        <v/>
      </c>
      <c r="L3490" s="323" t="str">
        <f>IF($C3490=0,"",LBA!AI3490)</f>
        <v/>
      </c>
      <c r="M3490" s="295"/>
      <c r="P3490" s="294">
        <f>+LBA!G3490</f>
        <v>0</v>
      </c>
      <c r="Q3490" s="297" t="e">
        <f>VLOOKUP(P3490,'Kategori Aset'!$B:$C,2,0)</f>
        <v>#N/A</v>
      </c>
      <c r="R3490" s="297">
        <f>+LBA!U3490</f>
        <v>0</v>
      </c>
      <c r="S3490" s="297">
        <f>+LBA!C3490</f>
        <v>0</v>
      </c>
      <c r="T3490" s="297">
        <f>+LBA!V3490</f>
        <v>0</v>
      </c>
      <c r="U3490" s="298">
        <f>+LBA!E3490</f>
        <v>0</v>
      </c>
      <c r="V3490" s="298">
        <f>+LBA!A3490</f>
        <v>0</v>
      </c>
      <c r="W3490" s="298">
        <f>+LBA!C3490</f>
        <v>0</v>
      </c>
      <c r="Y3490" s="308" t="str">
        <f t="shared" si="54"/>
        <v/>
      </c>
    </row>
    <row r="3491" spans="1:25">
      <c r="A3491" s="320">
        <f>LBA!A3491</f>
        <v>0</v>
      </c>
      <c r="B3491" s="320">
        <f>LBA!E3491</f>
        <v>0</v>
      </c>
      <c r="C3491" s="320">
        <f>LBA!P3491</f>
        <v>0</v>
      </c>
      <c r="D3491" s="321" t="str">
        <f>IF($C3491=0,"",VLOOKUP($C3491,LDI!$I:$BB,37,0))</f>
        <v/>
      </c>
      <c r="E3491" s="320" t="str">
        <f>IF($C3491=0,"",LBA!I3491)</f>
        <v/>
      </c>
      <c r="F3491" s="320" t="str">
        <f>IF($C3491=0,"",LBA!Q3491)</f>
        <v/>
      </c>
      <c r="G3491" s="321" t="str">
        <f>IF($C3491=0,"",VLOOKUP($C3491,LDI!$I:$BB,15,0))</f>
        <v/>
      </c>
      <c r="H3491" s="321" t="str">
        <f>IF($C3491=0,"",VLOOKUP($C3491,LDI!$I:$BB,17,0))</f>
        <v/>
      </c>
      <c r="I3491" s="322" t="str">
        <f>IF($C3491=0,"",LBA!R3491)</f>
        <v/>
      </c>
      <c r="J3491" s="323" t="str">
        <f>IF($C3491=0,"",LBA!AD3491)</f>
        <v/>
      </c>
      <c r="K3491" s="323" t="str">
        <f>IF($C3491=0,"",LBA!AH3491)</f>
        <v/>
      </c>
      <c r="L3491" s="323" t="str">
        <f>IF($C3491=0,"",LBA!AI3491)</f>
        <v/>
      </c>
      <c r="M3491" s="295"/>
      <c r="P3491" s="294">
        <f>+LBA!G3491</f>
        <v>0</v>
      </c>
      <c r="Q3491" s="297" t="e">
        <f>VLOOKUP(P3491,'Kategori Aset'!$B:$C,2,0)</f>
        <v>#N/A</v>
      </c>
      <c r="R3491" s="297">
        <f>+LBA!U3491</f>
        <v>0</v>
      </c>
      <c r="S3491" s="297">
        <f>+LBA!C3491</f>
        <v>0</v>
      </c>
      <c r="T3491" s="297">
        <f>+LBA!V3491</f>
        <v>0</v>
      </c>
      <c r="U3491" s="298">
        <f>+LBA!E3491</f>
        <v>0</v>
      </c>
      <c r="V3491" s="298">
        <f>+LBA!A3491</f>
        <v>0</v>
      </c>
      <c r="W3491" s="298">
        <f>+LBA!C3491</f>
        <v>0</v>
      </c>
      <c r="Y3491" s="308" t="str">
        <f t="shared" si="54"/>
        <v/>
      </c>
    </row>
    <row r="3492" spans="1:25">
      <c r="A3492" s="320">
        <f>LBA!A3492</f>
        <v>0</v>
      </c>
      <c r="B3492" s="320">
        <f>LBA!E3492</f>
        <v>0</v>
      </c>
      <c r="C3492" s="320">
        <f>LBA!P3492</f>
        <v>0</v>
      </c>
      <c r="D3492" s="321" t="str">
        <f>IF($C3492=0,"",VLOOKUP($C3492,LDI!$I:$BB,37,0))</f>
        <v/>
      </c>
      <c r="E3492" s="320" t="str">
        <f>IF($C3492=0,"",LBA!I3492)</f>
        <v/>
      </c>
      <c r="F3492" s="320" t="str">
        <f>IF($C3492=0,"",LBA!Q3492)</f>
        <v/>
      </c>
      <c r="G3492" s="321" t="str">
        <f>IF($C3492=0,"",VLOOKUP($C3492,LDI!$I:$BB,15,0))</f>
        <v/>
      </c>
      <c r="H3492" s="321" t="str">
        <f>IF($C3492=0,"",VLOOKUP($C3492,LDI!$I:$BB,17,0))</f>
        <v/>
      </c>
      <c r="I3492" s="322" t="str">
        <f>IF($C3492=0,"",LBA!R3492)</f>
        <v/>
      </c>
      <c r="J3492" s="323" t="str">
        <f>IF($C3492=0,"",LBA!AD3492)</f>
        <v/>
      </c>
      <c r="K3492" s="323" t="str">
        <f>IF($C3492=0,"",LBA!AH3492)</f>
        <v/>
      </c>
      <c r="L3492" s="323" t="str">
        <f>IF($C3492=0,"",LBA!AI3492)</f>
        <v/>
      </c>
      <c r="M3492" s="295"/>
      <c r="P3492" s="294">
        <f>+LBA!G3492</f>
        <v>0</v>
      </c>
      <c r="Q3492" s="297" t="e">
        <f>VLOOKUP(P3492,'Kategori Aset'!$B:$C,2,0)</f>
        <v>#N/A</v>
      </c>
      <c r="R3492" s="297">
        <f>+LBA!U3492</f>
        <v>0</v>
      </c>
      <c r="S3492" s="297">
        <f>+LBA!C3492</f>
        <v>0</v>
      </c>
      <c r="T3492" s="297">
        <f>+LBA!V3492</f>
        <v>0</v>
      </c>
      <c r="U3492" s="298">
        <f>+LBA!E3492</f>
        <v>0</v>
      </c>
      <c r="V3492" s="298">
        <f>+LBA!A3492</f>
        <v>0</v>
      </c>
      <c r="W3492" s="298">
        <f>+LBA!C3492</f>
        <v>0</v>
      </c>
      <c r="Y3492" s="308" t="str">
        <f t="shared" si="54"/>
        <v/>
      </c>
    </row>
    <row r="3493" spans="1:25">
      <c r="A3493" s="320">
        <f>LBA!A3493</f>
        <v>0</v>
      </c>
      <c r="B3493" s="320">
        <f>LBA!E3493</f>
        <v>0</v>
      </c>
      <c r="C3493" s="320">
        <f>LBA!P3493</f>
        <v>0</v>
      </c>
      <c r="D3493" s="321" t="str">
        <f>IF($C3493=0,"",VLOOKUP($C3493,LDI!$I:$BB,37,0))</f>
        <v/>
      </c>
      <c r="E3493" s="320" t="str">
        <f>IF($C3493=0,"",LBA!I3493)</f>
        <v/>
      </c>
      <c r="F3493" s="320" t="str">
        <f>IF($C3493=0,"",LBA!Q3493)</f>
        <v/>
      </c>
      <c r="G3493" s="321" t="str">
        <f>IF($C3493=0,"",VLOOKUP($C3493,LDI!$I:$BB,15,0))</f>
        <v/>
      </c>
      <c r="H3493" s="321" t="str">
        <f>IF($C3493=0,"",VLOOKUP($C3493,LDI!$I:$BB,17,0))</f>
        <v/>
      </c>
      <c r="I3493" s="322" t="str">
        <f>IF($C3493=0,"",LBA!R3493)</f>
        <v/>
      </c>
      <c r="J3493" s="323" t="str">
        <f>IF($C3493=0,"",LBA!AD3493)</f>
        <v/>
      </c>
      <c r="K3493" s="323" t="str">
        <f>IF($C3493=0,"",LBA!AH3493)</f>
        <v/>
      </c>
      <c r="L3493" s="323" t="str">
        <f>IF($C3493=0,"",LBA!AI3493)</f>
        <v/>
      </c>
      <c r="M3493" s="295"/>
      <c r="P3493" s="294">
        <f>+LBA!G3493</f>
        <v>0</v>
      </c>
      <c r="Q3493" s="297" t="e">
        <f>VLOOKUP(P3493,'Kategori Aset'!$B:$C,2,0)</f>
        <v>#N/A</v>
      </c>
      <c r="R3493" s="297">
        <f>+LBA!U3493</f>
        <v>0</v>
      </c>
      <c r="S3493" s="297">
        <f>+LBA!C3493</f>
        <v>0</v>
      </c>
      <c r="T3493" s="297">
        <f>+LBA!V3493</f>
        <v>0</v>
      </c>
      <c r="U3493" s="298">
        <f>+LBA!E3493</f>
        <v>0</v>
      </c>
      <c r="V3493" s="298">
        <f>+LBA!A3493</f>
        <v>0</v>
      </c>
      <c r="W3493" s="298">
        <f>+LBA!C3493</f>
        <v>0</v>
      </c>
      <c r="Y3493" s="308" t="str">
        <f t="shared" si="54"/>
        <v/>
      </c>
    </row>
    <row r="3494" spans="1:25">
      <c r="A3494" s="320">
        <f>LBA!A3494</f>
        <v>0</v>
      </c>
      <c r="B3494" s="320">
        <f>LBA!E3494</f>
        <v>0</v>
      </c>
      <c r="C3494" s="320">
        <f>LBA!P3494</f>
        <v>0</v>
      </c>
      <c r="D3494" s="321" t="str">
        <f>IF($C3494=0,"",VLOOKUP($C3494,LDI!$I:$BB,37,0))</f>
        <v/>
      </c>
      <c r="E3494" s="320" t="str">
        <f>IF($C3494=0,"",LBA!I3494)</f>
        <v/>
      </c>
      <c r="F3494" s="320" t="str">
        <f>IF($C3494=0,"",LBA!Q3494)</f>
        <v/>
      </c>
      <c r="G3494" s="321" t="str">
        <f>IF($C3494=0,"",VLOOKUP($C3494,LDI!$I:$BB,15,0))</f>
        <v/>
      </c>
      <c r="H3494" s="321" t="str">
        <f>IF($C3494=0,"",VLOOKUP($C3494,LDI!$I:$BB,17,0))</f>
        <v/>
      </c>
      <c r="I3494" s="322" t="str">
        <f>IF($C3494=0,"",LBA!R3494)</f>
        <v/>
      </c>
      <c r="J3494" s="323" t="str">
        <f>IF($C3494=0,"",LBA!AD3494)</f>
        <v/>
      </c>
      <c r="K3494" s="323" t="str">
        <f>IF($C3494=0,"",LBA!AH3494)</f>
        <v/>
      </c>
      <c r="L3494" s="323" t="str">
        <f>IF($C3494=0,"",LBA!AI3494)</f>
        <v/>
      </c>
      <c r="M3494" s="295"/>
      <c r="P3494" s="294">
        <f>+LBA!G3494</f>
        <v>0</v>
      </c>
      <c r="Q3494" s="297" t="e">
        <f>VLOOKUP(P3494,'Kategori Aset'!$B:$C,2,0)</f>
        <v>#N/A</v>
      </c>
      <c r="R3494" s="297">
        <f>+LBA!U3494</f>
        <v>0</v>
      </c>
      <c r="S3494" s="297">
        <f>+LBA!C3494</f>
        <v>0</v>
      </c>
      <c r="T3494" s="297">
        <f>+LBA!V3494</f>
        <v>0</v>
      </c>
      <c r="U3494" s="298">
        <f>+LBA!E3494</f>
        <v>0</v>
      </c>
      <c r="V3494" s="298">
        <f>+LBA!A3494</f>
        <v>0</v>
      </c>
      <c r="W3494" s="298">
        <f>+LBA!C3494</f>
        <v>0</v>
      </c>
      <c r="Y3494" s="308" t="str">
        <f t="shared" si="54"/>
        <v/>
      </c>
    </row>
    <row r="3495" spans="1:25">
      <c r="A3495" s="320">
        <f>LBA!A3495</f>
        <v>0</v>
      </c>
      <c r="B3495" s="320">
        <f>LBA!E3495</f>
        <v>0</v>
      </c>
      <c r="C3495" s="320">
        <f>LBA!P3495</f>
        <v>0</v>
      </c>
      <c r="D3495" s="321" t="str">
        <f>IF($C3495=0,"",VLOOKUP($C3495,LDI!$I:$BB,37,0))</f>
        <v/>
      </c>
      <c r="E3495" s="320" t="str">
        <f>IF($C3495=0,"",LBA!I3495)</f>
        <v/>
      </c>
      <c r="F3495" s="320" t="str">
        <f>IF($C3495=0,"",LBA!Q3495)</f>
        <v/>
      </c>
      <c r="G3495" s="321" t="str">
        <f>IF($C3495=0,"",VLOOKUP($C3495,LDI!$I:$BB,15,0))</f>
        <v/>
      </c>
      <c r="H3495" s="321" t="str">
        <f>IF($C3495=0,"",VLOOKUP($C3495,LDI!$I:$BB,17,0))</f>
        <v/>
      </c>
      <c r="I3495" s="322" t="str">
        <f>IF($C3495=0,"",LBA!R3495)</f>
        <v/>
      </c>
      <c r="J3495" s="323" t="str">
        <f>IF($C3495=0,"",LBA!AD3495)</f>
        <v/>
      </c>
      <c r="K3495" s="323" t="str">
        <f>IF($C3495=0,"",LBA!AH3495)</f>
        <v/>
      </c>
      <c r="L3495" s="323" t="str">
        <f>IF($C3495=0,"",LBA!AI3495)</f>
        <v/>
      </c>
      <c r="M3495" s="295"/>
      <c r="P3495" s="294">
        <f>+LBA!G3495</f>
        <v>0</v>
      </c>
      <c r="Q3495" s="297" t="e">
        <f>VLOOKUP(P3495,'Kategori Aset'!$B:$C,2,0)</f>
        <v>#N/A</v>
      </c>
      <c r="R3495" s="297">
        <f>+LBA!U3495</f>
        <v>0</v>
      </c>
      <c r="S3495" s="297">
        <f>+LBA!C3495</f>
        <v>0</v>
      </c>
      <c r="T3495" s="297">
        <f>+LBA!V3495</f>
        <v>0</v>
      </c>
      <c r="U3495" s="298">
        <f>+LBA!E3495</f>
        <v>0</v>
      </c>
      <c r="V3495" s="298">
        <f>+LBA!A3495</f>
        <v>0</v>
      </c>
      <c r="W3495" s="298">
        <f>+LBA!C3495</f>
        <v>0</v>
      </c>
      <c r="Y3495" s="308" t="str">
        <f t="shared" si="54"/>
        <v/>
      </c>
    </row>
    <row r="3496" spans="1:25">
      <c r="A3496" s="320">
        <f>LBA!A3496</f>
        <v>0</v>
      </c>
      <c r="B3496" s="320">
        <f>LBA!E3496</f>
        <v>0</v>
      </c>
      <c r="C3496" s="320">
        <f>LBA!P3496</f>
        <v>0</v>
      </c>
      <c r="D3496" s="321" t="str">
        <f>IF($C3496=0,"",VLOOKUP($C3496,LDI!$I:$BB,37,0))</f>
        <v/>
      </c>
      <c r="E3496" s="320" t="str">
        <f>IF($C3496=0,"",LBA!I3496)</f>
        <v/>
      </c>
      <c r="F3496" s="320" t="str">
        <f>IF($C3496=0,"",LBA!Q3496)</f>
        <v/>
      </c>
      <c r="G3496" s="321" t="str">
        <f>IF($C3496=0,"",VLOOKUP($C3496,LDI!$I:$BB,15,0))</f>
        <v/>
      </c>
      <c r="H3496" s="321" t="str">
        <f>IF($C3496=0,"",VLOOKUP($C3496,LDI!$I:$BB,17,0))</f>
        <v/>
      </c>
      <c r="I3496" s="322" t="str">
        <f>IF($C3496=0,"",LBA!R3496)</f>
        <v/>
      </c>
      <c r="J3496" s="323" t="str">
        <f>IF($C3496=0,"",LBA!AD3496)</f>
        <v/>
      </c>
      <c r="K3496" s="323" t="str">
        <f>IF($C3496=0,"",LBA!AH3496)</f>
        <v/>
      </c>
      <c r="L3496" s="323" t="str">
        <f>IF($C3496=0,"",LBA!AI3496)</f>
        <v/>
      </c>
      <c r="M3496" s="295"/>
      <c r="P3496" s="294">
        <f>+LBA!G3496</f>
        <v>0</v>
      </c>
      <c r="Q3496" s="297" t="e">
        <f>VLOOKUP(P3496,'Kategori Aset'!$B:$C,2,0)</f>
        <v>#N/A</v>
      </c>
      <c r="R3496" s="297">
        <f>+LBA!U3496</f>
        <v>0</v>
      </c>
      <c r="S3496" s="297">
        <f>+LBA!C3496</f>
        <v>0</v>
      </c>
      <c r="T3496" s="297">
        <f>+LBA!V3496</f>
        <v>0</v>
      </c>
      <c r="U3496" s="298">
        <f>+LBA!E3496</f>
        <v>0</v>
      </c>
      <c r="V3496" s="298">
        <f>+LBA!A3496</f>
        <v>0</v>
      </c>
      <c r="W3496" s="298">
        <f>+LBA!C3496</f>
        <v>0</v>
      </c>
      <c r="Y3496" s="308" t="str">
        <f t="shared" si="54"/>
        <v/>
      </c>
    </row>
    <row r="3497" spans="1:25">
      <c r="A3497" s="320">
        <f>LBA!A3497</f>
        <v>0</v>
      </c>
      <c r="B3497" s="320">
        <f>LBA!E3497</f>
        <v>0</v>
      </c>
      <c r="C3497" s="320">
        <f>LBA!P3497</f>
        <v>0</v>
      </c>
      <c r="D3497" s="321" t="str">
        <f>IF($C3497=0,"",VLOOKUP($C3497,LDI!$I:$BB,37,0))</f>
        <v/>
      </c>
      <c r="E3497" s="320" t="str">
        <f>IF($C3497=0,"",LBA!I3497)</f>
        <v/>
      </c>
      <c r="F3497" s="320" t="str">
        <f>IF($C3497=0,"",LBA!Q3497)</f>
        <v/>
      </c>
      <c r="G3497" s="321" t="str">
        <f>IF($C3497=0,"",VLOOKUP($C3497,LDI!$I:$BB,15,0))</f>
        <v/>
      </c>
      <c r="H3497" s="321" t="str">
        <f>IF($C3497=0,"",VLOOKUP($C3497,LDI!$I:$BB,17,0))</f>
        <v/>
      </c>
      <c r="I3497" s="322" t="str">
        <f>IF($C3497=0,"",LBA!R3497)</f>
        <v/>
      </c>
      <c r="J3497" s="323" t="str">
        <f>IF($C3497=0,"",LBA!AD3497)</f>
        <v/>
      </c>
      <c r="K3497" s="323" t="str">
        <f>IF($C3497=0,"",LBA!AH3497)</f>
        <v/>
      </c>
      <c r="L3497" s="323" t="str">
        <f>IF($C3497=0,"",LBA!AI3497)</f>
        <v/>
      </c>
      <c r="M3497" s="295"/>
      <c r="P3497" s="294">
        <f>+LBA!G3497</f>
        <v>0</v>
      </c>
      <c r="Q3497" s="297" t="e">
        <f>VLOOKUP(P3497,'Kategori Aset'!$B:$C,2,0)</f>
        <v>#N/A</v>
      </c>
      <c r="R3497" s="297">
        <f>+LBA!U3497</f>
        <v>0</v>
      </c>
      <c r="S3497" s="297">
        <f>+LBA!C3497</f>
        <v>0</v>
      </c>
      <c r="T3497" s="297">
        <f>+LBA!V3497</f>
        <v>0</v>
      </c>
      <c r="U3497" s="298">
        <f>+LBA!E3497</f>
        <v>0</v>
      </c>
      <c r="V3497" s="298">
        <f>+LBA!A3497</f>
        <v>0</v>
      </c>
      <c r="W3497" s="298">
        <f>+LBA!C3497</f>
        <v>0</v>
      </c>
      <c r="Y3497" s="308" t="str">
        <f t="shared" si="54"/>
        <v/>
      </c>
    </row>
    <row r="3498" spans="1:25">
      <c r="A3498" s="320">
        <f>LBA!A3498</f>
        <v>0</v>
      </c>
      <c r="B3498" s="320">
        <f>LBA!E3498</f>
        <v>0</v>
      </c>
      <c r="C3498" s="320">
        <f>LBA!P3498</f>
        <v>0</v>
      </c>
      <c r="D3498" s="321" t="str">
        <f>IF($C3498=0,"",VLOOKUP($C3498,LDI!$I:$BB,37,0))</f>
        <v/>
      </c>
      <c r="E3498" s="320" t="str">
        <f>IF($C3498=0,"",LBA!I3498)</f>
        <v/>
      </c>
      <c r="F3498" s="320" t="str">
        <f>IF($C3498=0,"",LBA!Q3498)</f>
        <v/>
      </c>
      <c r="G3498" s="321" t="str">
        <f>IF($C3498=0,"",VLOOKUP($C3498,LDI!$I:$BB,15,0))</f>
        <v/>
      </c>
      <c r="H3498" s="321" t="str">
        <f>IF($C3498=0,"",VLOOKUP($C3498,LDI!$I:$BB,17,0))</f>
        <v/>
      </c>
      <c r="I3498" s="322" t="str">
        <f>IF($C3498=0,"",LBA!R3498)</f>
        <v/>
      </c>
      <c r="J3498" s="323" t="str">
        <f>IF($C3498=0,"",LBA!AD3498)</f>
        <v/>
      </c>
      <c r="K3498" s="323" t="str">
        <f>IF($C3498=0,"",LBA!AH3498)</f>
        <v/>
      </c>
      <c r="L3498" s="323" t="str">
        <f>IF($C3498=0,"",LBA!AI3498)</f>
        <v/>
      </c>
      <c r="M3498" s="295"/>
      <c r="P3498" s="294">
        <f>+LBA!G3498</f>
        <v>0</v>
      </c>
      <c r="Q3498" s="297" t="e">
        <f>VLOOKUP(P3498,'Kategori Aset'!$B:$C,2,0)</f>
        <v>#N/A</v>
      </c>
      <c r="R3498" s="297">
        <f>+LBA!U3498</f>
        <v>0</v>
      </c>
      <c r="S3498" s="297">
        <f>+LBA!C3498</f>
        <v>0</v>
      </c>
      <c r="T3498" s="297">
        <f>+LBA!V3498</f>
        <v>0</v>
      </c>
      <c r="U3498" s="298">
        <f>+LBA!E3498</f>
        <v>0</v>
      </c>
      <c r="V3498" s="298">
        <f>+LBA!A3498</f>
        <v>0</v>
      </c>
      <c r="W3498" s="298">
        <f>+LBA!C3498</f>
        <v>0</v>
      </c>
      <c r="Y3498" s="308" t="str">
        <f t="shared" si="54"/>
        <v/>
      </c>
    </row>
    <row r="3499" spans="1:25">
      <c r="A3499" s="320">
        <f>LBA!A3499</f>
        <v>0</v>
      </c>
      <c r="B3499" s="320">
        <f>LBA!E3499</f>
        <v>0</v>
      </c>
      <c r="C3499" s="320">
        <f>LBA!P3499</f>
        <v>0</v>
      </c>
      <c r="D3499" s="321" t="str">
        <f>IF($C3499=0,"",VLOOKUP($C3499,LDI!$I:$BB,37,0))</f>
        <v/>
      </c>
      <c r="E3499" s="320" t="str">
        <f>IF($C3499=0,"",LBA!I3499)</f>
        <v/>
      </c>
      <c r="F3499" s="320" t="str">
        <f>IF($C3499=0,"",LBA!Q3499)</f>
        <v/>
      </c>
      <c r="G3499" s="321" t="str">
        <f>IF($C3499=0,"",VLOOKUP($C3499,LDI!$I:$BB,15,0))</f>
        <v/>
      </c>
      <c r="H3499" s="321" t="str">
        <f>IF($C3499=0,"",VLOOKUP($C3499,LDI!$I:$BB,17,0))</f>
        <v/>
      </c>
      <c r="I3499" s="322" t="str">
        <f>IF($C3499=0,"",LBA!R3499)</f>
        <v/>
      </c>
      <c r="J3499" s="323" t="str">
        <f>IF($C3499=0,"",LBA!AD3499)</f>
        <v/>
      </c>
      <c r="K3499" s="323" t="str">
        <f>IF($C3499=0,"",LBA!AH3499)</f>
        <v/>
      </c>
      <c r="L3499" s="323" t="str">
        <f>IF($C3499=0,"",LBA!AI3499)</f>
        <v/>
      </c>
      <c r="M3499" s="295"/>
      <c r="P3499" s="294">
        <f>+LBA!G3499</f>
        <v>0</v>
      </c>
      <c r="Q3499" s="297" t="e">
        <f>VLOOKUP(P3499,'Kategori Aset'!$B:$C,2,0)</f>
        <v>#N/A</v>
      </c>
      <c r="R3499" s="297">
        <f>+LBA!U3499</f>
        <v>0</v>
      </c>
      <c r="S3499" s="297">
        <f>+LBA!C3499</f>
        <v>0</v>
      </c>
      <c r="T3499" s="297">
        <f>+LBA!V3499</f>
        <v>0</v>
      </c>
      <c r="U3499" s="298">
        <f>+LBA!E3499</f>
        <v>0</v>
      </c>
      <c r="V3499" s="298">
        <f>+LBA!A3499</f>
        <v>0</v>
      </c>
      <c r="W3499" s="298">
        <f>+LBA!C3499</f>
        <v>0</v>
      </c>
      <c r="Y3499" s="308" t="str">
        <f t="shared" si="54"/>
        <v/>
      </c>
    </row>
    <row r="3500" spans="1:25">
      <c r="A3500" s="320">
        <f>LBA!A3500</f>
        <v>0</v>
      </c>
      <c r="B3500" s="320">
        <f>LBA!E3500</f>
        <v>0</v>
      </c>
      <c r="C3500" s="320">
        <f>LBA!P3500</f>
        <v>0</v>
      </c>
      <c r="D3500" s="321" t="str">
        <f>IF($C3500=0,"",VLOOKUP($C3500,LDI!$I:$BB,37,0))</f>
        <v/>
      </c>
      <c r="E3500" s="320" t="str">
        <f>IF($C3500=0,"",LBA!I3500)</f>
        <v/>
      </c>
      <c r="F3500" s="320" t="str">
        <f>IF($C3500=0,"",LBA!Q3500)</f>
        <v/>
      </c>
      <c r="G3500" s="321" t="str">
        <f>IF($C3500=0,"",VLOOKUP($C3500,LDI!$I:$BB,15,0))</f>
        <v/>
      </c>
      <c r="H3500" s="321" t="str">
        <f>IF($C3500=0,"",VLOOKUP($C3500,LDI!$I:$BB,17,0))</f>
        <v/>
      </c>
      <c r="I3500" s="322" t="str">
        <f>IF($C3500=0,"",LBA!R3500)</f>
        <v/>
      </c>
      <c r="J3500" s="323" t="str">
        <f>IF($C3500=0,"",LBA!AD3500)</f>
        <v/>
      </c>
      <c r="K3500" s="323" t="str">
        <f>IF($C3500=0,"",LBA!AH3500)</f>
        <v/>
      </c>
      <c r="L3500" s="323" t="str">
        <f>IF($C3500=0,"",LBA!AI3500)</f>
        <v/>
      </c>
      <c r="M3500" s="295"/>
      <c r="P3500" s="294">
        <f>+LBA!G3500</f>
        <v>0</v>
      </c>
      <c r="Q3500" s="297" t="e">
        <f>VLOOKUP(P3500,'Kategori Aset'!$B:$C,2,0)</f>
        <v>#N/A</v>
      </c>
      <c r="R3500" s="297">
        <f>+LBA!U3500</f>
        <v>0</v>
      </c>
      <c r="S3500" s="297">
        <f>+LBA!C3500</f>
        <v>0</v>
      </c>
      <c r="T3500" s="297">
        <f>+LBA!V3500</f>
        <v>0</v>
      </c>
      <c r="U3500" s="298">
        <f>+LBA!E3500</f>
        <v>0</v>
      </c>
      <c r="V3500" s="298">
        <f>+LBA!A3500</f>
        <v>0</v>
      </c>
      <c r="W3500" s="298">
        <f>+LBA!C3500</f>
        <v>0</v>
      </c>
      <c r="Y3500" s="308" t="str">
        <f t="shared" si="54"/>
        <v/>
      </c>
    </row>
    <row r="3501" spans="1:25">
      <c r="A3501" s="320">
        <f>LBA!A3501</f>
        <v>0</v>
      </c>
      <c r="B3501" s="320">
        <f>LBA!E3501</f>
        <v>0</v>
      </c>
      <c r="C3501" s="320">
        <f>LBA!P3501</f>
        <v>0</v>
      </c>
      <c r="D3501" s="321" t="str">
        <f>IF($C3501=0,"",VLOOKUP($C3501,LDI!$I:$BB,37,0))</f>
        <v/>
      </c>
      <c r="E3501" s="320" t="str">
        <f>IF($C3501=0,"",LBA!I3501)</f>
        <v/>
      </c>
      <c r="F3501" s="320" t="str">
        <f>IF($C3501=0,"",LBA!Q3501)</f>
        <v/>
      </c>
      <c r="G3501" s="321" t="str">
        <f>IF($C3501=0,"",VLOOKUP($C3501,LDI!$I:$BB,15,0))</f>
        <v/>
      </c>
      <c r="H3501" s="321" t="str">
        <f>IF($C3501=0,"",VLOOKUP($C3501,LDI!$I:$BB,17,0))</f>
        <v/>
      </c>
      <c r="I3501" s="322" t="str">
        <f>IF($C3501=0,"",LBA!R3501)</f>
        <v/>
      </c>
      <c r="J3501" s="323" t="str">
        <f>IF($C3501=0,"",LBA!AD3501)</f>
        <v/>
      </c>
      <c r="K3501" s="323" t="str">
        <f>IF($C3501=0,"",LBA!AH3501)</f>
        <v/>
      </c>
      <c r="L3501" s="323" t="str">
        <f>IF($C3501=0,"",LBA!AI3501)</f>
        <v/>
      </c>
      <c r="M3501" s="295"/>
      <c r="P3501" s="294">
        <f>+LBA!G3501</f>
        <v>0</v>
      </c>
      <c r="Q3501" s="297" t="e">
        <f>VLOOKUP(P3501,'Kategori Aset'!$B:$C,2,0)</f>
        <v>#N/A</v>
      </c>
      <c r="R3501" s="297">
        <f>+LBA!U3501</f>
        <v>0</v>
      </c>
      <c r="S3501" s="297">
        <f>+LBA!C3501</f>
        <v>0</v>
      </c>
      <c r="T3501" s="297">
        <f>+LBA!V3501</f>
        <v>0</v>
      </c>
      <c r="U3501" s="298">
        <f>+LBA!E3501</f>
        <v>0</v>
      </c>
      <c r="V3501" s="298">
        <f>+LBA!A3501</f>
        <v>0</v>
      </c>
      <c r="W3501" s="298">
        <f>+LBA!C3501</f>
        <v>0</v>
      </c>
      <c r="Y3501" s="308" t="str">
        <f t="shared" si="54"/>
        <v/>
      </c>
    </row>
    <row r="3502" spans="1:25">
      <c r="A3502" s="320">
        <f>LBA!A3502</f>
        <v>0</v>
      </c>
      <c r="B3502" s="320">
        <f>LBA!E3502</f>
        <v>0</v>
      </c>
      <c r="C3502" s="320">
        <f>LBA!P3502</f>
        <v>0</v>
      </c>
      <c r="D3502" s="321" t="str">
        <f>IF($C3502=0,"",VLOOKUP($C3502,LDI!$I:$BB,37,0))</f>
        <v/>
      </c>
      <c r="E3502" s="320" t="str">
        <f>IF($C3502=0,"",LBA!I3502)</f>
        <v/>
      </c>
      <c r="F3502" s="320" t="str">
        <f>IF($C3502=0,"",LBA!Q3502)</f>
        <v/>
      </c>
      <c r="G3502" s="321" t="str">
        <f>IF($C3502=0,"",VLOOKUP($C3502,LDI!$I:$BB,15,0))</f>
        <v/>
      </c>
      <c r="H3502" s="321" t="str">
        <f>IF($C3502=0,"",VLOOKUP($C3502,LDI!$I:$BB,17,0))</f>
        <v/>
      </c>
      <c r="I3502" s="322" t="str">
        <f>IF($C3502=0,"",LBA!R3502)</f>
        <v/>
      </c>
      <c r="J3502" s="323" t="str">
        <f>IF($C3502=0,"",LBA!AD3502)</f>
        <v/>
      </c>
      <c r="K3502" s="323" t="str">
        <f>IF($C3502=0,"",LBA!AH3502)</f>
        <v/>
      </c>
      <c r="L3502" s="323" t="str">
        <f>IF($C3502=0,"",LBA!AI3502)</f>
        <v/>
      </c>
      <c r="M3502" s="295"/>
      <c r="P3502" s="294">
        <f>+LBA!G3502</f>
        <v>0</v>
      </c>
      <c r="Q3502" s="297" t="e">
        <f>VLOOKUP(P3502,'Kategori Aset'!$B:$C,2,0)</f>
        <v>#N/A</v>
      </c>
      <c r="R3502" s="297">
        <f>+LBA!U3502</f>
        <v>0</v>
      </c>
      <c r="S3502" s="297">
        <f>+LBA!C3502</f>
        <v>0</v>
      </c>
      <c r="T3502" s="297">
        <f>+LBA!V3502</f>
        <v>0</v>
      </c>
      <c r="U3502" s="298">
        <f>+LBA!E3502</f>
        <v>0</v>
      </c>
      <c r="V3502" s="298">
        <f>+LBA!A3502</f>
        <v>0</v>
      </c>
      <c r="W3502" s="298">
        <f>+LBA!C3502</f>
        <v>0</v>
      </c>
      <c r="Y3502" s="308" t="str">
        <f t="shared" si="54"/>
        <v/>
      </c>
    </row>
    <row r="3503" spans="1:25">
      <c r="A3503" s="320">
        <f>LBA!A3503</f>
        <v>0</v>
      </c>
      <c r="B3503" s="320">
        <f>LBA!E3503</f>
        <v>0</v>
      </c>
      <c r="C3503" s="320">
        <f>LBA!P3503</f>
        <v>0</v>
      </c>
      <c r="D3503" s="321" t="str">
        <f>IF($C3503=0,"",VLOOKUP($C3503,LDI!$I:$BB,37,0))</f>
        <v/>
      </c>
      <c r="E3503" s="320" t="str">
        <f>IF($C3503=0,"",LBA!I3503)</f>
        <v/>
      </c>
      <c r="F3503" s="320" t="str">
        <f>IF($C3503=0,"",LBA!Q3503)</f>
        <v/>
      </c>
      <c r="G3503" s="321" t="str">
        <f>IF($C3503=0,"",VLOOKUP($C3503,LDI!$I:$BB,15,0))</f>
        <v/>
      </c>
      <c r="H3503" s="321" t="str">
        <f>IF($C3503=0,"",VLOOKUP($C3503,LDI!$I:$BB,17,0))</f>
        <v/>
      </c>
      <c r="I3503" s="322" t="str">
        <f>IF($C3503=0,"",LBA!R3503)</f>
        <v/>
      </c>
      <c r="J3503" s="323" t="str">
        <f>IF($C3503=0,"",LBA!AD3503)</f>
        <v/>
      </c>
      <c r="K3503" s="323" t="str">
        <f>IF($C3503=0,"",LBA!AH3503)</f>
        <v/>
      </c>
      <c r="L3503" s="323" t="str">
        <f>IF($C3503=0,"",LBA!AI3503)</f>
        <v/>
      </c>
      <c r="M3503" s="295"/>
      <c r="P3503" s="294">
        <f>+LBA!G3503</f>
        <v>0</v>
      </c>
      <c r="Q3503" s="297" t="e">
        <f>VLOOKUP(P3503,'Kategori Aset'!$B:$C,2,0)</f>
        <v>#N/A</v>
      </c>
      <c r="R3503" s="297">
        <f>+LBA!U3503</f>
        <v>0</v>
      </c>
      <c r="S3503" s="297">
        <f>+LBA!C3503</f>
        <v>0</v>
      </c>
      <c r="T3503" s="297">
        <f>+LBA!V3503</f>
        <v>0</v>
      </c>
      <c r="U3503" s="298">
        <f>+LBA!E3503</f>
        <v>0</v>
      </c>
      <c r="V3503" s="298">
        <f>+LBA!A3503</f>
        <v>0</v>
      </c>
      <c r="W3503" s="298">
        <f>+LBA!C3503</f>
        <v>0</v>
      </c>
      <c r="Y3503" s="308" t="str">
        <f t="shared" si="54"/>
        <v/>
      </c>
    </row>
    <row r="3504" spans="1:25">
      <c r="A3504" s="320">
        <f>LBA!A3504</f>
        <v>0</v>
      </c>
      <c r="B3504" s="320">
        <f>LBA!E3504</f>
        <v>0</v>
      </c>
      <c r="C3504" s="320">
        <f>LBA!P3504</f>
        <v>0</v>
      </c>
      <c r="D3504" s="321" t="str">
        <f>IF($C3504=0,"",VLOOKUP($C3504,LDI!$I:$BB,37,0))</f>
        <v/>
      </c>
      <c r="E3504" s="320" t="str">
        <f>IF($C3504=0,"",LBA!I3504)</f>
        <v/>
      </c>
      <c r="F3504" s="320" t="str">
        <f>IF($C3504=0,"",LBA!Q3504)</f>
        <v/>
      </c>
      <c r="G3504" s="321" t="str">
        <f>IF($C3504=0,"",VLOOKUP($C3504,LDI!$I:$BB,15,0))</f>
        <v/>
      </c>
      <c r="H3504" s="321" t="str">
        <f>IF($C3504=0,"",VLOOKUP($C3504,LDI!$I:$BB,17,0))</f>
        <v/>
      </c>
      <c r="I3504" s="322" t="str">
        <f>IF($C3504=0,"",LBA!R3504)</f>
        <v/>
      </c>
      <c r="J3504" s="323" t="str">
        <f>IF($C3504=0,"",LBA!AD3504)</f>
        <v/>
      </c>
      <c r="K3504" s="323" t="str">
        <f>IF($C3504=0,"",LBA!AH3504)</f>
        <v/>
      </c>
      <c r="L3504" s="323" t="str">
        <f>IF($C3504=0,"",LBA!AI3504)</f>
        <v/>
      </c>
      <c r="M3504" s="295"/>
      <c r="P3504" s="294">
        <f>+LBA!G3504</f>
        <v>0</v>
      </c>
      <c r="Q3504" s="297" t="e">
        <f>VLOOKUP(P3504,'Kategori Aset'!$B:$C,2,0)</f>
        <v>#N/A</v>
      </c>
      <c r="R3504" s="297">
        <f>+LBA!U3504</f>
        <v>0</v>
      </c>
      <c r="S3504" s="297">
        <f>+LBA!C3504</f>
        <v>0</v>
      </c>
      <c r="T3504" s="297">
        <f>+LBA!V3504</f>
        <v>0</v>
      </c>
      <c r="U3504" s="298">
        <f>+LBA!E3504</f>
        <v>0</v>
      </c>
      <c r="V3504" s="298">
        <f>+LBA!A3504</f>
        <v>0</v>
      </c>
      <c r="W3504" s="298">
        <f>+LBA!C3504</f>
        <v>0</v>
      </c>
      <c r="Y3504" s="308" t="str">
        <f t="shared" si="54"/>
        <v/>
      </c>
    </row>
    <row r="3505" spans="1:25">
      <c r="A3505" s="320">
        <f>LBA!A3505</f>
        <v>0</v>
      </c>
      <c r="B3505" s="320">
        <f>LBA!E3505</f>
        <v>0</v>
      </c>
      <c r="C3505" s="320">
        <f>LBA!P3505</f>
        <v>0</v>
      </c>
      <c r="D3505" s="321" t="str">
        <f>IF($C3505=0,"",VLOOKUP($C3505,LDI!$I:$BB,37,0))</f>
        <v/>
      </c>
      <c r="E3505" s="320" t="str">
        <f>IF($C3505=0,"",LBA!I3505)</f>
        <v/>
      </c>
      <c r="F3505" s="320" t="str">
        <f>IF($C3505=0,"",LBA!Q3505)</f>
        <v/>
      </c>
      <c r="G3505" s="321" t="str">
        <f>IF($C3505=0,"",VLOOKUP($C3505,LDI!$I:$BB,15,0))</f>
        <v/>
      </c>
      <c r="H3505" s="321" t="str">
        <f>IF($C3505=0,"",VLOOKUP($C3505,LDI!$I:$BB,17,0))</f>
        <v/>
      </c>
      <c r="I3505" s="322" t="str">
        <f>IF($C3505=0,"",LBA!R3505)</f>
        <v/>
      </c>
      <c r="J3505" s="323" t="str">
        <f>IF($C3505=0,"",LBA!AD3505)</f>
        <v/>
      </c>
      <c r="K3505" s="323" t="str">
        <f>IF($C3505=0,"",LBA!AH3505)</f>
        <v/>
      </c>
      <c r="L3505" s="323" t="str">
        <f>IF($C3505=0,"",LBA!AI3505)</f>
        <v/>
      </c>
      <c r="M3505" s="295"/>
      <c r="P3505" s="294">
        <f>+LBA!G3505</f>
        <v>0</v>
      </c>
      <c r="Q3505" s="297" t="e">
        <f>VLOOKUP(P3505,'Kategori Aset'!$B:$C,2,0)</f>
        <v>#N/A</v>
      </c>
      <c r="R3505" s="297">
        <f>+LBA!U3505</f>
        <v>0</v>
      </c>
      <c r="S3505" s="297">
        <f>+LBA!C3505</f>
        <v>0</v>
      </c>
      <c r="T3505" s="297">
        <f>+LBA!V3505</f>
        <v>0</v>
      </c>
      <c r="U3505" s="298">
        <f>+LBA!E3505</f>
        <v>0</v>
      </c>
      <c r="V3505" s="298">
        <f>+LBA!A3505</f>
        <v>0</v>
      </c>
      <c r="W3505" s="298">
        <f>+LBA!C3505</f>
        <v>0</v>
      </c>
      <c r="Y3505" s="308" t="str">
        <f t="shared" si="54"/>
        <v/>
      </c>
    </row>
    <row r="3506" spans="1:25">
      <c r="A3506" s="320">
        <f>LBA!A3506</f>
        <v>0</v>
      </c>
      <c r="B3506" s="320">
        <f>LBA!E3506</f>
        <v>0</v>
      </c>
      <c r="C3506" s="320">
        <f>LBA!P3506</f>
        <v>0</v>
      </c>
      <c r="D3506" s="321" t="str">
        <f>IF($C3506=0,"",VLOOKUP($C3506,LDI!$I:$BB,37,0))</f>
        <v/>
      </c>
      <c r="E3506" s="320" t="str">
        <f>IF($C3506=0,"",LBA!I3506)</f>
        <v/>
      </c>
      <c r="F3506" s="320" t="str">
        <f>IF($C3506=0,"",LBA!Q3506)</f>
        <v/>
      </c>
      <c r="G3506" s="321" t="str">
        <f>IF($C3506=0,"",VLOOKUP($C3506,LDI!$I:$BB,15,0))</f>
        <v/>
      </c>
      <c r="H3506" s="321" t="str">
        <f>IF($C3506=0,"",VLOOKUP($C3506,LDI!$I:$BB,17,0))</f>
        <v/>
      </c>
      <c r="I3506" s="322" t="str">
        <f>IF($C3506=0,"",LBA!R3506)</f>
        <v/>
      </c>
      <c r="J3506" s="323" t="str">
        <f>IF($C3506=0,"",LBA!AD3506)</f>
        <v/>
      </c>
      <c r="K3506" s="323" t="str">
        <f>IF($C3506=0,"",LBA!AH3506)</f>
        <v/>
      </c>
      <c r="L3506" s="323" t="str">
        <f>IF($C3506=0,"",LBA!AI3506)</f>
        <v/>
      </c>
      <c r="M3506" s="295"/>
      <c r="P3506" s="294">
        <f>+LBA!G3506</f>
        <v>0</v>
      </c>
      <c r="Q3506" s="297" t="e">
        <f>VLOOKUP(P3506,'Kategori Aset'!$B:$C,2,0)</f>
        <v>#N/A</v>
      </c>
      <c r="R3506" s="297">
        <f>+LBA!U3506</f>
        <v>0</v>
      </c>
      <c r="S3506" s="297">
        <f>+LBA!C3506</f>
        <v>0</v>
      </c>
      <c r="T3506" s="297">
        <f>+LBA!V3506</f>
        <v>0</v>
      </c>
      <c r="U3506" s="298">
        <f>+LBA!E3506</f>
        <v>0</v>
      </c>
      <c r="V3506" s="298">
        <f>+LBA!A3506</f>
        <v>0</v>
      </c>
      <c r="W3506" s="298">
        <f>+LBA!C3506</f>
        <v>0</v>
      </c>
      <c r="Y3506" s="308" t="str">
        <f t="shared" si="54"/>
        <v/>
      </c>
    </row>
    <row r="3507" spans="1:25">
      <c r="A3507" s="320">
        <f>LBA!A3507</f>
        <v>0</v>
      </c>
      <c r="B3507" s="320">
        <f>LBA!E3507</f>
        <v>0</v>
      </c>
      <c r="C3507" s="320">
        <f>LBA!P3507</f>
        <v>0</v>
      </c>
      <c r="D3507" s="321" t="str">
        <f>IF($C3507=0,"",VLOOKUP($C3507,LDI!$I:$BB,37,0))</f>
        <v/>
      </c>
      <c r="E3507" s="320" t="str">
        <f>IF($C3507=0,"",LBA!I3507)</f>
        <v/>
      </c>
      <c r="F3507" s="320" t="str">
        <f>IF($C3507=0,"",LBA!Q3507)</f>
        <v/>
      </c>
      <c r="G3507" s="321" t="str">
        <f>IF($C3507=0,"",VLOOKUP($C3507,LDI!$I:$BB,15,0))</f>
        <v/>
      </c>
      <c r="H3507" s="321" t="str">
        <f>IF($C3507=0,"",VLOOKUP($C3507,LDI!$I:$BB,17,0))</f>
        <v/>
      </c>
      <c r="I3507" s="322" t="str">
        <f>IF($C3507=0,"",LBA!R3507)</f>
        <v/>
      </c>
      <c r="J3507" s="323" t="str">
        <f>IF($C3507=0,"",LBA!AD3507)</f>
        <v/>
      </c>
      <c r="K3507" s="323" t="str">
        <f>IF($C3507=0,"",LBA!AH3507)</f>
        <v/>
      </c>
      <c r="L3507" s="323" t="str">
        <f>IF($C3507=0,"",LBA!AI3507)</f>
        <v/>
      </c>
      <c r="M3507" s="295"/>
      <c r="P3507" s="294">
        <f>+LBA!G3507</f>
        <v>0</v>
      </c>
      <c r="Q3507" s="297" t="e">
        <f>VLOOKUP(P3507,'Kategori Aset'!$B:$C,2,0)</f>
        <v>#N/A</v>
      </c>
      <c r="R3507" s="297">
        <f>+LBA!U3507</f>
        <v>0</v>
      </c>
      <c r="S3507" s="297">
        <f>+LBA!C3507</f>
        <v>0</v>
      </c>
      <c r="T3507" s="297">
        <f>+LBA!V3507</f>
        <v>0</v>
      </c>
      <c r="U3507" s="298">
        <f>+LBA!E3507</f>
        <v>0</v>
      </c>
      <c r="V3507" s="298">
        <f>+LBA!A3507</f>
        <v>0</v>
      </c>
      <c r="W3507" s="298">
        <f>+LBA!C3507</f>
        <v>0</v>
      </c>
      <c r="Y3507" s="308" t="str">
        <f t="shared" si="54"/>
        <v/>
      </c>
    </row>
    <row r="3508" spans="1:25">
      <c r="A3508" s="320">
        <f>LBA!A3508</f>
        <v>0</v>
      </c>
      <c r="B3508" s="320">
        <f>LBA!E3508</f>
        <v>0</v>
      </c>
      <c r="C3508" s="320">
        <f>LBA!P3508</f>
        <v>0</v>
      </c>
      <c r="D3508" s="321" t="str">
        <f>IF($C3508=0,"",VLOOKUP($C3508,LDI!$I:$BB,37,0))</f>
        <v/>
      </c>
      <c r="E3508" s="320" t="str">
        <f>IF($C3508=0,"",LBA!I3508)</f>
        <v/>
      </c>
      <c r="F3508" s="320" t="str">
        <f>IF($C3508=0,"",LBA!Q3508)</f>
        <v/>
      </c>
      <c r="G3508" s="321" t="str">
        <f>IF($C3508=0,"",VLOOKUP($C3508,LDI!$I:$BB,15,0))</f>
        <v/>
      </c>
      <c r="H3508" s="321" t="str">
        <f>IF($C3508=0,"",VLOOKUP($C3508,LDI!$I:$BB,17,0))</f>
        <v/>
      </c>
      <c r="I3508" s="322" t="str">
        <f>IF($C3508=0,"",LBA!R3508)</f>
        <v/>
      </c>
      <c r="J3508" s="323" t="str">
        <f>IF($C3508=0,"",LBA!AD3508)</f>
        <v/>
      </c>
      <c r="K3508" s="323" t="str">
        <f>IF($C3508=0,"",LBA!AH3508)</f>
        <v/>
      </c>
      <c r="L3508" s="323" t="str">
        <f>IF($C3508=0,"",LBA!AI3508)</f>
        <v/>
      </c>
      <c r="M3508" s="295"/>
      <c r="P3508" s="294">
        <f>+LBA!G3508</f>
        <v>0</v>
      </c>
      <c r="Q3508" s="297" t="e">
        <f>VLOOKUP(P3508,'Kategori Aset'!$B:$C,2,0)</f>
        <v>#N/A</v>
      </c>
      <c r="R3508" s="297">
        <f>+LBA!U3508</f>
        <v>0</v>
      </c>
      <c r="S3508" s="297">
        <f>+LBA!C3508</f>
        <v>0</v>
      </c>
      <c r="T3508" s="297">
        <f>+LBA!V3508</f>
        <v>0</v>
      </c>
      <c r="U3508" s="298">
        <f>+LBA!E3508</f>
        <v>0</v>
      </c>
      <c r="V3508" s="298">
        <f>+LBA!A3508</f>
        <v>0</v>
      </c>
      <c r="W3508" s="298">
        <f>+LBA!C3508</f>
        <v>0</v>
      </c>
      <c r="Y3508" s="308" t="str">
        <f t="shared" si="54"/>
        <v/>
      </c>
    </row>
    <row r="3509" spans="1:25">
      <c r="A3509" s="320">
        <f>LBA!A3509</f>
        <v>0</v>
      </c>
      <c r="B3509" s="320">
        <f>LBA!E3509</f>
        <v>0</v>
      </c>
      <c r="C3509" s="320">
        <f>LBA!P3509</f>
        <v>0</v>
      </c>
      <c r="D3509" s="321" t="str">
        <f>IF($C3509=0,"",VLOOKUP($C3509,LDI!$I:$BB,37,0))</f>
        <v/>
      </c>
      <c r="E3509" s="320" t="str">
        <f>IF($C3509=0,"",LBA!I3509)</f>
        <v/>
      </c>
      <c r="F3509" s="320" t="str">
        <f>IF($C3509=0,"",LBA!Q3509)</f>
        <v/>
      </c>
      <c r="G3509" s="321" t="str">
        <f>IF($C3509=0,"",VLOOKUP($C3509,LDI!$I:$BB,15,0))</f>
        <v/>
      </c>
      <c r="H3509" s="321" t="str">
        <f>IF($C3509=0,"",VLOOKUP($C3509,LDI!$I:$BB,17,0))</f>
        <v/>
      </c>
      <c r="I3509" s="322" t="str">
        <f>IF($C3509=0,"",LBA!R3509)</f>
        <v/>
      </c>
      <c r="J3509" s="323" t="str">
        <f>IF($C3509=0,"",LBA!AD3509)</f>
        <v/>
      </c>
      <c r="K3509" s="323" t="str">
        <f>IF($C3509=0,"",LBA!AH3509)</f>
        <v/>
      </c>
      <c r="L3509" s="323" t="str">
        <f>IF($C3509=0,"",LBA!AI3509)</f>
        <v/>
      </c>
      <c r="M3509" s="295"/>
      <c r="P3509" s="294">
        <f>+LBA!G3509</f>
        <v>0</v>
      </c>
      <c r="Q3509" s="297" t="e">
        <f>VLOOKUP(P3509,'Kategori Aset'!$B:$C,2,0)</f>
        <v>#N/A</v>
      </c>
      <c r="R3509" s="297">
        <f>+LBA!U3509</f>
        <v>0</v>
      </c>
      <c r="S3509" s="297">
        <f>+LBA!C3509</f>
        <v>0</v>
      </c>
      <c r="T3509" s="297">
        <f>+LBA!V3509</f>
        <v>0</v>
      </c>
      <c r="U3509" s="298">
        <f>+LBA!E3509</f>
        <v>0</v>
      </c>
      <c r="V3509" s="298">
        <f>+LBA!A3509</f>
        <v>0</v>
      </c>
      <c r="W3509" s="298">
        <f>+LBA!C3509</f>
        <v>0</v>
      </c>
      <c r="Y3509" s="308" t="str">
        <f t="shared" si="54"/>
        <v/>
      </c>
    </row>
    <row r="3510" spans="1:25">
      <c r="A3510" s="320">
        <f>LBA!A3510</f>
        <v>0</v>
      </c>
      <c r="B3510" s="320">
        <f>LBA!E3510</f>
        <v>0</v>
      </c>
      <c r="C3510" s="320">
        <f>LBA!P3510</f>
        <v>0</v>
      </c>
      <c r="D3510" s="321" t="str">
        <f>IF($C3510=0,"",VLOOKUP($C3510,LDI!$I:$BB,37,0))</f>
        <v/>
      </c>
      <c r="E3510" s="320" t="str">
        <f>IF($C3510=0,"",LBA!I3510)</f>
        <v/>
      </c>
      <c r="F3510" s="320" t="str">
        <f>IF($C3510=0,"",LBA!Q3510)</f>
        <v/>
      </c>
      <c r="G3510" s="321" t="str">
        <f>IF($C3510=0,"",VLOOKUP($C3510,LDI!$I:$BB,15,0))</f>
        <v/>
      </c>
      <c r="H3510" s="321" t="str">
        <f>IF($C3510=0,"",VLOOKUP($C3510,LDI!$I:$BB,17,0))</f>
        <v/>
      </c>
      <c r="I3510" s="322" t="str">
        <f>IF($C3510=0,"",LBA!R3510)</f>
        <v/>
      </c>
      <c r="J3510" s="323" t="str">
        <f>IF($C3510=0,"",LBA!AD3510)</f>
        <v/>
      </c>
      <c r="K3510" s="323" t="str">
        <f>IF($C3510=0,"",LBA!AH3510)</f>
        <v/>
      </c>
      <c r="L3510" s="323" t="str">
        <f>IF($C3510=0,"",LBA!AI3510)</f>
        <v/>
      </c>
      <c r="M3510" s="295"/>
      <c r="P3510" s="294">
        <f>+LBA!G3510</f>
        <v>0</v>
      </c>
      <c r="Q3510" s="297" t="e">
        <f>VLOOKUP(P3510,'Kategori Aset'!$B:$C,2,0)</f>
        <v>#N/A</v>
      </c>
      <c r="R3510" s="297">
        <f>+LBA!U3510</f>
        <v>0</v>
      </c>
      <c r="S3510" s="297">
        <f>+LBA!C3510</f>
        <v>0</v>
      </c>
      <c r="T3510" s="297">
        <f>+LBA!V3510</f>
        <v>0</v>
      </c>
      <c r="U3510" s="298">
        <f>+LBA!E3510</f>
        <v>0</v>
      </c>
      <c r="V3510" s="298">
        <f>+LBA!A3510</f>
        <v>0</v>
      </c>
      <c r="W3510" s="298">
        <f>+LBA!C3510</f>
        <v>0</v>
      </c>
      <c r="Y3510" s="308" t="str">
        <f t="shared" si="54"/>
        <v/>
      </c>
    </row>
    <row r="3511" spans="1:25">
      <c r="A3511" s="320">
        <f>LBA!A3511</f>
        <v>0</v>
      </c>
      <c r="B3511" s="320">
        <f>LBA!E3511</f>
        <v>0</v>
      </c>
      <c r="C3511" s="320">
        <f>LBA!P3511</f>
        <v>0</v>
      </c>
      <c r="D3511" s="321" t="str">
        <f>IF($C3511=0,"",VLOOKUP($C3511,LDI!$I:$BB,37,0))</f>
        <v/>
      </c>
      <c r="E3511" s="320" t="str">
        <f>IF($C3511=0,"",LBA!I3511)</f>
        <v/>
      </c>
      <c r="F3511" s="320" t="str">
        <f>IF($C3511=0,"",LBA!Q3511)</f>
        <v/>
      </c>
      <c r="G3511" s="321" t="str">
        <f>IF($C3511=0,"",VLOOKUP($C3511,LDI!$I:$BB,15,0))</f>
        <v/>
      </c>
      <c r="H3511" s="321" t="str">
        <f>IF($C3511=0,"",VLOOKUP($C3511,LDI!$I:$BB,17,0))</f>
        <v/>
      </c>
      <c r="I3511" s="322" t="str">
        <f>IF($C3511=0,"",LBA!R3511)</f>
        <v/>
      </c>
      <c r="J3511" s="323" t="str">
        <f>IF($C3511=0,"",LBA!AD3511)</f>
        <v/>
      </c>
      <c r="K3511" s="323" t="str">
        <f>IF($C3511=0,"",LBA!AH3511)</f>
        <v/>
      </c>
      <c r="L3511" s="323" t="str">
        <f>IF($C3511=0,"",LBA!AI3511)</f>
        <v/>
      </c>
      <c r="M3511" s="295"/>
      <c r="P3511" s="294">
        <f>+LBA!G3511</f>
        <v>0</v>
      </c>
      <c r="Q3511" s="297" t="e">
        <f>VLOOKUP(P3511,'Kategori Aset'!$B:$C,2,0)</f>
        <v>#N/A</v>
      </c>
      <c r="R3511" s="297">
        <f>+LBA!U3511</f>
        <v>0</v>
      </c>
      <c r="S3511" s="297">
        <f>+LBA!C3511</f>
        <v>0</v>
      </c>
      <c r="T3511" s="297">
        <f>+LBA!V3511</f>
        <v>0</v>
      </c>
      <c r="U3511" s="298">
        <f>+LBA!E3511</f>
        <v>0</v>
      </c>
      <c r="V3511" s="298">
        <f>+LBA!A3511</f>
        <v>0</v>
      </c>
      <c r="W3511" s="298">
        <f>+LBA!C3511</f>
        <v>0</v>
      </c>
      <c r="Y3511" s="308" t="str">
        <f t="shared" si="54"/>
        <v/>
      </c>
    </row>
    <row r="3512" spans="1:25">
      <c r="A3512" s="320">
        <f>LBA!A3512</f>
        <v>0</v>
      </c>
      <c r="B3512" s="320">
        <f>LBA!E3512</f>
        <v>0</v>
      </c>
      <c r="C3512" s="320">
        <f>LBA!P3512</f>
        <v>0</v>
      </c>
      <c r="D3512" s="321" t="str">
        <f>IF($C3512=0,"",VLOOKUP($C3512,LDI!$I:$BB,37,0))</f>
        <v/>
      </c>
      <c r="E3512" s="320" t="str">
        <f>IF($C3512=0,"",LBA!I3512)</f>
        <v/>
      </c>
      <c r="F3512" s="320" t="str">
        <f>IF($C3512=0,"",LBA!Q3512)</f>
        <v/>
      </c>
      <c r="G3512" s="321" t="str">
        <f>IF($C3512=0,"",VLOOKUP($C3512,LDI!$I:$BB,15,0))</f>
        <v/>
      </c>
      <c r="H3512" s="321" t="str">
        <f>IF($C3512=0,"",VLOOKUP($C3512,LDI!$I:$BB,17,0))</f>
        <v/>
      </c>
      <c r="I3512" s="322" t="str">
        <f>IF($C3512=0,"",LBA!R3512)</f>
        <v/>
      </c>
      <c r="J3512" s="323" t="str">
        <f>IF($C3512=0,"",LBA!AD3512)</f>
        <v/>
      </c>
      <c r="K3512" s="323" t="str">
        <f>IF($C3512=0,"",LBA!AH3512)</f>
        <v/>
      </c>
      <c r="L3512" s="323" t="str">
        <f>IF($C3512=0,"",LBA!AI3512)</f>
        <v/>
      </c>
      <c r="M3512" s="295"/>
      <c r="P3512" s="294">
        <f>+LBA!G3512</f>
        <v>0</v>
      </c>
      <c r="Q3512" s="297" t="e">
        <f>VLOOKUP(P3512,'Kategori Aset'!$B:$C,2,0)</f>
        <v>#N/A</v>
      </c>
      <c r="R3512" s="297">
        <f>+LBA!U3512</f>
        <v>0</v>
      </c>
      <c r="S3512" s="297">
        <f>+LBA!C3512</f>
        <v>0</v>
      </c>
      <c r="T3512" s="297">
        <f>+LBA!V3512</f>
        <v>0</v>
      </c>
      <c r="U3512" s="298">
        <f>+LBA!E3512</f>
        <v>0</v>
      </c>
      <c r="V3512" s="298">
        <f>+LBA!A3512</f>
        <v>0</v>
      </c>
      <c r="W3512" s="298">
        <f>+LBA!C3512</f>
        <v>0</v>
      </c>
      <c r="Y3512" s="308" t="str">
        <f t="shared" si="54"/>
        <v/>
      </c>
    </row>
    <row r="3513" spans="1:25">
      <c r="A3513" s="320">
        <f>LBA!A3513</f>
        <v>0</v>
      </c>
      <c r="B3513" s="320">
        <f>LBA!E3513</f>
        <v>0</v>
      </c>
      <c r="C3513" s="320">
        <f>LBA!P3513</f>
        <v>0</v>
      </c>
      <c r="D3513" s="321" t="str">
        <f>IF($C3513=0,"",VLOOKUP($C3513,LDI!$I:$BB,37,0))</f>
        <v/>
      </c>
      <c r="E3513" s="320" t="str">
        <f>IF($C3513=0,"",LBA!I3513)</f>
        <v/>
      </c>
      <c r="F3513" s="320" t="str">
        <f>IF($C3513=0,"",LBA!Q3513)</f>
        <v/>
      </c>
      <c r="G3513" s="321" t="str">
        <f>IF($C3513=0,"",VLOOKUP($C3513,LDI!$I:$BB,15,0))</f>
        <v/>
      </c>
      <c r="H3513" s="321" t="str">
        <f>IF($C3513=0,"",VLOOKUP($C3513,LDI!$I:$BB,17,0))</f>
        <v/>
      </c>
      <c r="I3513" s="322" t="str">
        <f>IF($C3513=0,"",LBA!R3513)</f>
        <v/>
      </c>
      <c r="J3513" s="323" t="str">
        <f>IF($C3513=0,"",LBA!AD3513)</f>
        <v/>
      </c>
      <c r="K3513" s="323" t="str">
        <f>IF($C3513=0,"",LBA!AH3513)</f>
        <v/>
      </c>
      <c r="L3513" s="323" t="str">
        <f>IF($C3513=0,"",LBA!AI3513)</f>
        <v/>
      </c>
      <c r="M3513" s="295"/>
      <c r="P3513" s="294">
        <f>+LBA!G3513</f>
        <v>0</v>
      </c>
      <c r="Q3513" s="297" t="e">
        <f>VLOOKUP(P3513,'Kategori Aset'!$B:$C,2,0)</f>
        <v>#N/A</v>
      </c>
      <c r="R3513" s="297">
        <f>+LBA!U3513</f>
        <v>0</v>
      </c>
      <c r="S3513" s="297">
        <f>+LBA!C3513</f>
        <v>0</v>
      </c>
      <c r="T3513" s="297">
        <f>+LBA!V3513</f>
        <v>0</v>
      </c>
      <c r="U3513" s="298">
        <f>+LBA!E3513</f>
        <v>0</v>
      </c>
      <c r="V3513" s="298">
        <f>+LBA!A3513</f>
        <v>0</v>
      </c>
      <c r="W3513" s="298">
        <f>+LBA!C3513</f>
        <v>0</v>
      </c>
      <c r="Y3513" s="308" t="str">
        <f t="shared" si="54"/>
        <v/>
      </c>
    </row>
    <row r="3514" spans="1:25">
      <c r="A3514" s="320">
        <f>LBA!A3514</f>
        <v>0</v>
      </c>
      <c r="B3514" s="320">
        <f>LBA!E3514</f>
        <v>0</v>
      </c>
      <c r="C3514" s="320">
        <f>LBA!P3514</f>
        <v>0</v>
      </c>
      <c r="D3514" s="321" t="str">
        <f>IF($C3514=0,"",VLOOKUP($C3514,LDI!$I:$BB,37,0))</f>
        <v/>
      </c>
      <c r="E3514" s="320" t="str">
        <f>IF($C3514=0,"",LBA!I3514)</f>
        <v/>
      </c>
      <c r="F3514" s="320" t="str">
        <f>IF($C3514=0,"",LBA!Q3514)</f>
        <v/>
      </c>
      <c r="G3514" s="321" t="str">
        <f>IF($C3514=0,"",VLOOKUP($C3514,LDI!$I:$BB,15,0))</f>
        <v/>
      </c>
      <c r="H3514" s="321" t="str">
        <f>IF($C3514=0,"",VLOOKUP($C3514,LDI!$I:$BB,17,0))</f>
        <v/>
      </c>
      <c r="I3514" s="322" t="str">
        <f>IF($C3514=0,"",LBA!R3514)</f>
        <v/>
      </c>
      <c r="J3514" s="323" t="str">
        <f>IF($C3514=0,"",LBA!AD3514)</f>
        <v/>
      </c>
      <c r="K3514" s="323" t="str">
        <f>IF($C3514=0,"",LBA!AH3514)</f>
        <v/>
      </c>
      <c r="L3514" s="323" t="str">
        <f>IF($C3514=0,"",LBA!AI3514)</f>
        <v/>
      </c>
      <c r="M3514" s="295"/>
      <c r="P3514" s="294">
        <f>+LBA!G3514</f>
        <v>0</v>
      </c>
      <c r="Q3514" s="297" t="e">
        <f>VLOOKUP(P3514,'Kategori Aset'!$B:$C,2,0)</f>
        <v>#N/A</v>
      </c>
      <c r="R3514" s="297">
        <f>+LBA!U3514</f>
        <v>0</v>
      </c>
      <c r="S3514" s="297">
        <f>+LBA!C3514</f>
        <v>0</v>
      </c>
      <c r="T3514" s="297">
        <f>+LBA!V3514</f>
        <v>0</v>
      </c>
      <c r="U3514" s="298">
        <f>+LBA!E3514</f>
        <v>0</v>
      </c>
      <c r="V3514" s="298">
        <f>+LBA!A3514</f>
        <v>0</v>
      </c>
      <c r="W3514" s="298">
        <f>+LBA!C3514</f>
        <v>0</v>
      </c>
      <c r="Y3514" s="308" t="str">
        <f t="shared" si="54"/>
        <v/>
      </c>
    </row>
    <row r="3515" spans="1:25">
      <c r="A3515" s="320">
        <f>LBA!A3515</f>
        <v>0</v>
      </c>
      <c r="B3515" s="320">
        <f>LBA!E3515</f>
        <v>0</v>
      </c>
      <c r="C3515" s="320">
        <f>LBA!P3515</f>
        <v>0</v>
      </c>
      <c r="D3515" s="321" t="str">
        <f>IF($C3515=0,"",VLOOKUP($C3515,LDI!$I:$BB,37,0))</f>
        <v/>
      </c>
      <c r="E3515" s="320" t="str">
        <f>IF($C3515=0,"",LBA!I3515)</f>
        <v/>
      </c>
      <c r="F3515" s="320" t="str">
        <f>IF($C3515=0,"",LBA!Q3515)</f>
        <v/>
      </c>
      <c r="G3515" s="321" t="str">
        <f>IF($C3515=0,"",VLOOKUP($C3515,LDI!$I:$BB,15,0))</f>
        <v/>
      </c>
      <c r="H3515" s="321" t="str">
        <f>IF($C3515=0,"",VLOOKUP($C3515,LDI!$I:$BB,17,0))</f>
        <v/>
      </c>
      <c r="I3515" s="322" t="str">
        <f>IF($C3515=0,"",LBA!R3515)</f>
        <v/>
      </c>
      <c r="J3515" s="323" t="str">
        <f>IF($C3515=0,"",LBA!AD3515)</f>
        <v/>
      </c>
      <c r="K3515" s="323" t="str">
        <f>IF($C3515=0,"",LBA!AH3515)</f>
        <v/>
      </c>
      <c r="L3515" s="323" t="str">
        <f>IF($C3515=0,"",LBA!AI3515)</f>
        <v/>
      </c>
      <c r="M3515" s="295"/>
      <c r="P3515" s="294">
        <f>+LBA!G3515</f>
        <v>0</v>
      </c>
      <c r="Q3515" s="297" t="e">
        <f>VLOOKUP(P3515,'Kategori Aset'!$B:$C,2,0)</f>
        <v>#N/A</v>
      </c>
      <c r="R3515" s="297">
        <f>+LBA!U3515</f>
        <v>0</v>
      </c>
      <c r="S3515" s="297">
        <f>+LBA!C3515</f>
        <v>0</v>
      </c>
      <c r="T3515" s="297">
        <f>+LBA!V3515</f>
        <v>0</v>
      </c>
      <c r="U3515" s="298">
        <f>+LBA!E3515</f>
        <v>0</v>
      </c>
      <c r="V3515" s="298">
        <f>+LBA!A3515</f>
        <v>0</v>
      </c>
      <c r="W3515" s="298">
        <f>+LBA!C3515</f>
        <v>0</v>
      </c>
      <c r="Y3515" s="308" t="str">
        <f t="shared" si="54"/>
        <v/>
      </c>
    </row>
    <row r="3516" spans="1:25">
      <c r="A3516" s="320">
        <f>LBA!A3516</f>
        <v>0</v>
      </c>
      <c r="B3516" s="320">
        <f>LBA!E3516</f>
        <v>0</v>
      </c>
      <c r="C3516" s="320">
        <f>LBA!P3516</f>
        <v>0</v>
      </c>
      <c r="D3516" s="321" t="str">
        <f>IF($C3516=0,"",VLOOKUP($C3516,LDI!$I:$BB,37,0))</f>
        <v/>
      </c>
      <c r="E3516" s="320" t="str">
        <f>IF($C3516=0,"",LBA!I3516)</f>
        <v/>
      </c>
      <c r="F3516" s="320" t="str">
        <f>IF($C3516=0,"",LBA!Q3516)</f>
        <v/>
      </c>
      <c r="G3516" s="321" t="str">
        <f>IF($C3516=0,"",VLOOKUP($C3516,LDI!$I:$BB,15,0))</f>
        <v/>
      </c>
      <c r="H3516" s="321" t="str">
        <f>IF($C3516=0,"",VLOOKUP($C3516,LDI!$I:$BB,17,0))</f>
        <v/>
      </c>
      <c r="I3516" s="322" t="str">
        <f>IF($C3516=0,"",LBA!R3516)</f>
        <v/>
      </c>
      <c r="J3516" s="323" t="str">
        <f>IF($C3516=0,"",LBA!AD3516)</f>
        <v/>
      </c>
      <c r="K3516" s="323" t="str">
        <f>IF($C3516=0,"",LBA!AH3516)</f>
        <v/>
      </c>
      <c r="L3516" s="323" t="str">
        <f>IF($C3516=0,"",LBA!AI3516)</f>
        <v/>
      </c>
      <c r="M3516" s="295"/>
      <c r="P3516" s="294">
        <f>+LBA!G3516</f>
        <v>0</v>
      </c>
      <c r="Q3516" s="297" t="e">
        <f>VLOOKUP(P3516,'Kategori Aset'!$B:$C,2,0)</f>
        <v>#N/A</v>
      </c>
      <c r="R3516" s="297">
        <f>+LBA!U3516</f>
        <v>0</v>
      </c>
      <c r="S3516" s="297">
        <f>+LBA!C3516</f>
        <v>0</v>
      </c>
      <c r="T3516" s="297">
        <f>+LBA!V3516</f>
        <v>0</v>
      </c>
      <c r="U3516" s="298">
        <f>+LBA!E3516</f>
        <v>0</v>
      </c>
      <c r="V3516" s="298">
        <f>+LBA!A3516</f>
        <v>0</v>
      </c>
      <c r="W3516" s="298">
        <f>+LBA!C3516</f>
        <v>0</v>
      </c>
      <c r="Y3516" s="308" t="str">
        <f t="shared" si="54"/>
        <v/>
      </c>
    </row>
    <row r="3517" spans="1:25">
      <c r="A3517" s="320">
        <f>LBA!A3517</f>
        <v>0</v>
      </c>
      <c r="B3517" s="320">
        <f>LBA!E3517</f>
        <v>0</v>
      </c>
      <c r="C3517" s="320">
        <f>LBA!P3517</f>
        <v>0</v>
      </c>
      <c r="D3517" s="321" t="str">
        <f>IF($C3517=0,"",VLOOKUP($C3517,LDI!$I:$BB,37,0))</f>
        <v/>
      </c>
      <c r="E3517" s="320" t="str">
        <f>IF($C3517=0,"",LBA!I3517)</f>
        <v/>
      </c>
      <c r="F3517" s="320" t="str">
        <f>IF($C3517=0,"",LBA!Q3517)</f>
        <v/>
      </c>
      <c r="G3517" s="321" t="str">
        <f>IF($C3517=0,"",VLOOKUP($C3517,LDI!$I:$BB,15,0))</f>
        <v/>
      </c>
      <c r="H3517" s="321" t="str">
        <f>IF($C3517=0,"",VLOOKUP($C3517,LDI!$I:$BB,17,0))</f>
        <v/>
      </c>
      <c r="I3517" s="322" t="str">
        <f>IF($C3517=0,"",LBA!R3517)</f>
        <v/>
      </c>
      <c r="J3517" s="323" t="str">
        <f>IF($C3517=0,"",LBA!AD3517)</f>
        <v/>
      </c>
      <c r="K3517" s="323" t="str">
        <f>IF($C3517=0,"",LBA!AH3517)</f>
        <v/>
      </c>
      <c r="L3517" s="323" t="str">
        <f>IF($C3517=0,"",LBA!AI3517)</f>
        <v/>
      </c>
      <c r="M3517" s="295"/>
      <c r="P3517" s="294">
        <f>+LBA!G3517</f>
        <v>0</v>
      </c>
      <c r="Q3517" s="297" t="e">
        <f>VLOOKUP(P3517,'Kategori Aset'!$B:$C,2,0)</f>
        <v>#N/A</v>
      </c>
      <c r="R3517" s="297">
        <f>+LBA!U3517</f>
        <v>0</v>
      </c>
      <c r="S3517" s="297">
        <f>+LBA!C3517</f>
        <v>0</v>
      </c>
      <c r="T3517" s="297">
        <f>+LBA!V3517</f>
        <v>0</v>
      </c>
      <c r="U3517" s="298">
        <f>+LBA!E3517</f>
        <v>0</v>
      </c>
      <c r="V3517" s="298">
        <f>+LBA!A3517</f>
        <v>0</v>
      </c>
      <c r="W3517" s="298">
        <f>+LBA!C3517</f>
        <v>0</v>
      </c>
      <c r="Y3517" s="308" t="str">
        <f t="shared" si="54"/>
        <v/>
      </c>
    </row>
    <row r="3518" spans="1:25">
      <c r="A3518" s="320">
        <f>LBA!A3518</f>
        <v>0</v>
      </c>
      <c r="B3518" s="320">
        <f>LBA!E3518</f>
        <v>0</v>
      </c>
      <c r="C3518" s="320">
        <f>LBA!P3518</f>
        <v>0</v>
      </c>
      <c r="D3518" s="321" t="str">
        <f>IF($C3518=0,"",VLOOKUP($C3518,LDI!$I:$BB,37,0))</f>
        <v/>
      </c>
      <c r="E3518" s="320" t="str">
        <f>IF($C3518=0,"",LBA!I3518)</f>
        <v/>
      </c>
      <c r="F3518" s="320" t="str">
        <f>IF($C3518=0,"",LBA!Q3518)</f>
        <v/>
      </c>
      <c r="G3518" s="321" t="str">
        <f>IF($C3518=0,"",VLOOKUP($C3518,LDI!$I:$BB,15,0))</f>
        <v/>
      </c>
      <c r="H3518" s="321" t="str">
        <f>IF($C3518=0,"",VLOOKUP($C3518,LDI!$I:$BB,17,0))</f>
        <v/>
      </c>
      <c r="I3518" s="322" t="str">
        <f>IF($C3518=0,"",LBA!R3518)</f>
        <v/>
      </c>
      <c r="J3518" s="323" t="str">
        <f>IF($C3518=0,"",LBA!AD3518)</f>
        <v/>
      </c>
      <c r="K3518" s="323" t="str">
        <f>IF($C3518=0,"",LBA!AH3518)</f>
        <v/>
      </c>
      <c r="L3518" s="323" t="str">
        <f>IF($C3518=0,"",LBA!AI3518)</f>
        <v/>
      </c>
      <c r="M3518" s="295"/>
      <c r="P3518" s="294">
        <f>+LBA!G3518</f>
        <v>0</v>
      </c>
      <c r="Q3518" s="297" t="e">
        <f>VLOOKUP(P3518,'Kategori Aset'!$B:$C,2,0)</f>
        <v>#N/A</v>
      </c>
      <c r="R3518" s="297">
        <f>+LBA!U3518</f>
        <v>0</v>
      </c>
      <c r="S3518" s="297">
        <f>+LBA!C3518</f>
        <v>0</v>
      </c>
      <c r="T3518" s="297">
        <f>+LBA!V3518</f>
        <v>0</v>
      </c>
      <c r="U3518" s="298">
        <f>+LBA!E3518</f>
        <v>0</v>
      </c>
      <c r="V3518" s="298">
        <f>+LBA!A3518</f>
        <v>0</v>
      </c>
      <c r="W3518" s="298">
        <f>+LBA!C3518</f>
        <v>0</v>
      </c>
      <c r="Y3518" s="308" t="str">
        <f t="shared" si="54"/>
        <v/>
      </c>
    </row>
    <row r="3519" spans="1:25">
      <c r="A3519" s="320">
        <f>LBA!A3519</f>
        <v>0</v>
      </c>
      <c r="B3519" s="320">
        <f>LBA!E3519</f>
        <v>0</v>
      </c>
      <c r="C3519" s="320">
        <f>LBA!P3519</f>
        <v>0</v>
      </c>
      <c r="D3519" s="321" t="str">
        <f>IF($C3519=0,"",VLOOKUP($C3519,LDI!$I:$BB,37,0))</f>
        <v/>
      </c>
      <c r="E3519" s="320" t="str">
        <f>IF($C3519=0,"",LBA!I3519)</f>
        <v/>
      </c>
      <c r="F3519" s="320" t="str">
        <f>IF($C3519=0,"",LBA!Q3519)</f>
        <v/>
      </c>
      <c r="G3519" s="321" t="str">
        <f>IF($C3519=0,"",VLOOKUP($C3519,LDI!$I:$BB,15,0))</f>
        <v/>
      </c>
      <c r="H3519" s="321" t="str">
        <f>IF($C3519=0,"",VLOOKUP($C3519,LDI!$I:$BB,17,0))</f>
        <v/>
      </c>
      <c r="I3519" s="322" t="str">
        <f>IF($C3519=0,"",LBA!R3519)</f>
        <v/>
      </c>
      <c r="J3519" s="323" t="str">
        <f>IF($C3519=0,"",LBA!AD3519)</f>
        <v/>
      </c>
      <c r="K3519" s="323" t="str">
        <f>IF($C3519=0,"",LBA!AH3519)</f>
        <v/>
      </c>
      <c r="L3519" s="323" t="str">
        <f>IF($C3519=0,"",LBA!AI3519)</f>
        <v/>
      </c>
      <c r="M3519" s="295"/>
      <c r="P3519" s="294">
        <f>+LBA!G3519</f>
        <v>0</v>
      </c>
      <c r="Q3519" s="297" t="e">
        <f>VLOOKUP(P3519,'Kategori Aset'!$B:$C,2,0)</f>
        <v>#N/A</v>
      </c>
      <c r="R3519" s="297">
        <f>+LBA!U3519</f>
        <v>0</v>
      </c>
      <c r="S3519" s="297">
        <f>+LBA!C3519</f>
        <v>0</v>
      </c>
      <c r="T3519" s="297">
        <f>+LBA!V3519</f>
        <v>0</v>
      </c>
      <c r="U3519" s="298">
        <f>+LBA!E3519</f>
        <v>0</v>
      </c>
      <c r="V3519" s="298">
        <f>+LBA!A3519</f>
        <v>0</v>
      </c>
      <c r="W3519" s="298">
        <f>+LBA!C3519</f>
        <v>0</v>
      </c>
      <c r="Y3519" s="308" t="str">
        <f t="shared" si="54"/>
        <v/>
      </c>
    </row>
    <row r="3520" spans="1:25">
      <c r="A3520" s="320">
        <f>LBA!A3520</f>
        <v>0</v>
      </c>
      <c r="B3520" s="320">
        <f>LBA!E3520</f>
        <v>0</v>
      </c>
      <c r="C3520" s="320">
        <f>LBA!P3520</f>
        <v>0</v>
      </c>
      <c r="D3520" s="321" t="str">
        <f>IF($C3520=0,"",VLOOKUP($C3520,LDI!$I:$BB,37,0))</f>
        <v/>
      </c>
      <c r="E3520" s="320" t="str">
        <f>IF($C3520=0,"",LBA!I3520)</f>
        <v/>
      </c>
      <c r="F3520" s="320" t="str">
        <f>IF($C3520=0,"",LBA!Q3520)</f>
        <v/>
      </c>
      <c r="G3520" s="321" t="str">
        <f>IF($C3520=0,"",VLOOKUP($C3520,LDI!$I:$BB,15,0))</f>
        <v/>
      </c>
      <c r="H3520" s="321" t="str">
        <f>IF($C3520=0,"",VLOOKUP($C3520,LDI!$I:$BB,17,0))</f>
        <v/>
      </c>
      <c r="I3520" s="322" t="str">
        <f>IF($C3520=0,"",LBA!R3520)</f>
        <v/>
      </c>
      <c r="J3520" s="323" t="str">
        <f>IF($C3520=0,"",LBA!AD3520)</f>
        <v/>
      </c>
      <c r="K3520" s="323" t="str">
        <f>IF($C3520=0,"",LBA!AH3520)</f>
        <v/>
      </c>
      <c r="L3520" s="323" t="str">
        <f>IF($C3520=0,"",LBA!AI3520)</f>
        <v/>
      </c>
      <c r="M3520" s="295"/>
      <c r="P3520" s="294">
        <f>+LBA!G3520</f>
        <v>0</v>
      </c>
      <c r="Q3520" s="297" t="e">
        <f>VLOOKUP(P3520,'Kategori Aset'!$B:$C,2,0)</f>
        <v>#N/A</v>
      </c>
      <c r="R3520" s="297">
        <f>+LBA!U3520</f>
        <v>0</v>
      </c>
      <c r="S3520" s="297">
        <f>+LBA!C3520</f>
        <v>0</v>
      </c>
      <c r="T3520" s="297">
        <f>+LBA!V3520</f>
        <v>0</v>
      </c>
      <c r="U3520" s="298">
        <f>+LBA!E3520</f>
        <v>0</v>
      </c>
      <c r="V3520" s="298">
        <f>+LBA!A3520</f>
        <v>0</v>
      </c>
      <c r="W3520" s="298">
        <f>+LBA!C3520</f>
        <v>0</v>
      </c>
      <c r="Y3520" s="308" t="str">
        <f t="shared" si="54"/>
        <v/>
      </c>
    </row>
    <row r="3521" spans="1:25">
      <c r="A3521" s="320">
        <f>LBA!A3521</f>
        <v>0</v>
      </c>
      <c r="B3521" s="320">
        <f>LBA!E3521</f>
        <v>0</v>
      </c>
      <c r="C3521" s="320">
        <f>LBA!P3521</f>
        <v>0</v>
      </c>
      <c r="D3521" s="321" t="str">
        <f>IF($C3521=0,"",VLOOKUP($C3521,LDI!$I:$BB,37,0))</f>
        <v/>
      </c>
      <c r="E3521" s="320" t="str">
        <f>IF($C3521=0,"",LBA!I3521)</f>
        <v/>
      </c>
      <c r="F3521" s="320" t="str">
        <f>IF($C3521=0,"",LBA!Q3521)</f>
        <v/>
      </c>
      <c r="G3521" s="321" t="str">
        <f>IF($C3521=0,"",VLOOKUP($C3521,LDI!$I:$BB,15,0))</f>
        <v/>
      </c>
      <c r="H3521" s="321" t="str">
        <f>IF($C3521=0,"",VLOOKUP($C3521,LDI!$I:$BB,17,0))</f>
        <v/>
      </c>
      <c r="I3521" s="322" t="str">
        <f>IF($C3521=0,"",LBA!R3521)</f>
        <v/>
      </c>
      <c r="J3521" s="323" t="str">
        <f>IF($C3521=0,"",LBA!AD3521)</f>
        <v/>
      </c>
      <c r="K3521" s="323" t="str">
        <f>IF($C3521=0,"",LBA!AH3521)</f>
        <v/>
      </c>
      <c r="L3521" s="323" t="str">
        <f>IF($C3521=0,"",LBA!AI3521)</f>
        <v/>
      </c>
      <c r="M3521" s="295"/>
      <c r="P3521" s="294">
        <f>+LBA!G3521</f>
        <v>0</v>
      </c>
      <c r="Q3521" s="297" t="e">
        <f>VLOOKUP(P3521,'Kategori Aset'!$B:$C,2,0)</f>
        <v>#N/A</v>
      </c>
      <c r="R3521" s="297">
        <f>+LBA!U3521</f>
        <v>0</v>
      </c>
      <c r="S3521" s="297">
        <f>+LBA!C3521</f>
        <v>0</v>
      </c>
      <c r="T3521" s="297">
        <f>+LBA!V3521</f>
        <v>0</v>
      </c>
      <c r="U3521" s="298">
        <f>+LBA!E3521</f>
        <v>0</v>
      </c>
      <c r="V3521" s="298">
        <f>+LBA!A3521</f>
        <v>0</v>
      </c>
      <c r="W3521" s="298">
        <f>+LBA!C3521</f>
        <v>0</v>
      </c>
      <c r="Y3521" s="308" t="str">
        <f t="shared" si="54"/>
        <v/>
      </c>
    </row>
    <row r="3522" spans="1:25">
      <c r="A3522" s="320">
        <f>LBA!A3522</f>
        <v>0</v>
      </c>
      <c r="B3522" s="320">
        <f>LBA!E3522</f>
        <v>0</v>
      </c>
      <c r="C3522" s="320">
        <f>LBA!P3522</f>
        <v>0</v>
      </c>
      <c r="D3522" s="321" t="str">
        <f>IF($C3522=0,"",VLOOKUP($C3522,LDI!$I:$BB,37,0))</f>
        <v/>
      </c>
      <c r="E3522" s="320" t="str">
        <f>IF($C3522=0,"",LBA!I3522)</f>
        <v/>
      </c>
      <c r="F3522" s="320" t="str">
        <f>IF($C3522=0,"",LBA!Q3522)</f>
        <v/>
      </c>
      <c r="G3522" s="321" t="str">
        <f>IF($C3522=0,"",VLOOKUP($C3522,LDI!$I:$BB,15,0))</f>
        <v/>
      </c>
      <c r="H3522" s="321" t="str">
        <f>IF($C3522=0,"",VLOOKUP($C3522,LDI!$I:$BB,17,0))</f>
        <v/>
      </c>
      <c r="I3522" s="322" t="str">
        <f>IF($C3522=0,"",LBA!R3522)</f>
        <v/>
      </c>
      <c r="J3522" s="323" t="str">
        <f>IF($C3522=0,"",LBA!AD3522)</f>
        <v/>
      </c>
      <c r="K3522" s="323" t="str">
        <f>IF($C3522=0,"",LBA!AH3522)</f>
        <v/>
      </c>
      <c r="L3522" s="323" t="str">
        <f>IF($C3522=0,"",LBA!AI3522)</f>
        <v/>
      </c>
      <c r="M3522" s="295"/>
      <c r="P3522" s="294">
        <f>+LBA!G3522</f>
        <v>0</v>
      </c>
      <c r="Q3522" s="297" t="e">
        <f>VLOOKUP(P3522,'Kategori Aset'!$B:$C,2,0)</f>
        <v>#N/A</v>
      </c>
      <c r="R3522" s="297">
        <f>+LBA!U3522</f>
        <v>0</v>
      </c>
      <c r="S3522" s="297">
        <f>+LBA!C3522</f>
        <v>0</v>
      </c>
      <c r="T3522" s="297">
        <f>+LBA!V3522</f>
        <v>0</v>
      </c>
      <c r="U3522" s="298">
        <f>+LBA!E3522</f>
        <v>0</v>
      </c>
      <c r="V3522" s="298">
        <f>+LBA!A3522</f>
        <v>0</v>
      </c>
      <c r="W3522" s="298">
        <f>+LBA!C3522</f>
        <v>0</v>
      </c>
      <c r="Y3522" s="308" t="str">
        <f t="shared" si="54"/>
        <v/>
      </c>
    </row>
    <row r="3523" spans="1:25">
      <c r="A3523" s="320">
        <f>LBA!A3523</f>
        <v>0</v>
      </c>
      <c r="B3523" s="320">
        <f>LBA!E3523</f>
        <v>0</v>
      </c>
      <c r="C3523" s="320">
        <f>LBA!P3523</f>
        <v>0</v>
      </c>
      <c r="D3523" s="321" t="str">
        <f>IF($C3523=0,"",VLOOKUP($C3523,LDI!$I:$BB,37,0))</f>
        <v/>
      </c>
      <c r="E3523" s="320" t="str">
        <f>IF($C3523=0,"",LBA!I3523)</f>
        <v/>
      </c>
      <c r="F3523" s="320" t="str">
        <f>IF($C3523=0,"",LBA!Q3523)</f>
        <v/>
      </c>
      <c r="G3523" s="321" t="str">
        <f>IF($C3523=0,"",VLOOKUP($C3523,LDI!$I:$BB,15,0))</f>
        <v/>
      </c>
      <c r="H3523" s="321" t="str">
        <f>IF($C3523=0,"",VLOOKUP($C3523,LDI!$I:$BB,17,0))</f>
        <v/>
      </c>
      <c r="I3523" s="322" t="str">
        <f>IF($C3523=0,"",LBA!R3523)</f>
        <v/>
      </c>
      <c r="J3523" s="323" t="str">
        <f>IF($C3523=0,"",LBA!AD3523)</f>
        <v/>
      </c>
      <c r="K3523" s="323" t="str">
        <f>IF($C3523=0,"",LBA!AH3523)</f>
        <v/>
      </c>
      <c r="L3523" s="323" t="str">
        <f>IF($C3523=0,"",LBA!AI3523)</f>
        <v/>
      </c>
      <c r="M3523" s="295"/>
      <c r="P3523" s="294">
        <f>+LBA!G3523</f>
        <v>0</v>
      </c>
      <c r="Q3523" s="297" t="e">
        <f>VLOOKUP(P3523,'Kategori Aset'!$B:$C,2,0)</f>
        <v>#N/A</v>
      </c>
      <c r="R3523" s="297">
        <f>+LBA!U3523</f>
        <v>0</v>
      </c>
      <c r="S3523" s="297">
        <f>+LBA!C3523</f>
        <v>0</v>
      </c>
      <c r="T3523" s="297">
        <f>+LBA!V3523</f>
        <v>0</v>
      </c>
      <c r="U3523" s="298">
        <f>+LBA!E3523</f>
        <v>0</v>
      </c>
      <c r="V3523" s="298">
        <f>+LBA!A3523</f>
        <v>0</v>
      </c>
      <c r="W3523" s="298">
        <f>+LBA!C3523</f>
        <v>0</v>
      </c>
      <c r="Y3523" s="308" t="str">
        <f t="shared" ref="Y3523:Y3586" si="55">IF(ISBLANK(M3523),""," Jika TW Sila isi Column *STATUS TERKINI FIZIKAL ASET* dan NAMA PEGAWAI PEMVERIFIKASI. Jika W ,Sila isi Column  NAMA PEGAWAI PEMVERIFIKASI sahaja")</f>
        <v/>
      </c>
    </row>
    <row r="3524" spans="1:25">
      <c r="A3524" s="320">
        <f>LBA!A3524</f>
        <v>0</v>
      </c>
      <c r="B3524" s="320">
        <f>LBA!E3524</f>
        <v>0</v>
      </c>
      <c r="C3524" s="320">
        <f>LBA!P3524</f>
        <v>0</v>
      </c>
      <c r="D3524" s="321" t="str">
        <f>IF($C3524=0,"",VLOOKUP($C3524,LDI!$I:$BB,37,0))</f>
        <v/>
      </c>
      <c r="E3524" s="320" t="str">
        <f>IF($C3524=0,"",LBA!I3524)</f>
        <v/>
      </c>
      <c r="F3524" s="320" t="str">
        <f>IF($C3524=0,"",LBA!Q3524)</f>
        <v/>
      </c>
      <c r="G3524" s="321" t="str">
        <f>IF($C3524=0,"",VLOOKUP($C3524,LDI!$I:$BB,15,0))</f>
        <v/>
      </c>
      <c r="H3524" s="321" t="str">
        <f>IF($C3524=0,"",VLOOKUP($C3524,LDI!$I:$BB,17,0))</f>
        <v/>
      </c>
      <c r="I3524" s="322" t="str">
        <f>IF($C3524=0,"",LBA!R3524)</f>
        <v/>
      </c>
      <c r="J3524" s="323" t="str">
        <f>IF($C3524=0,"",LBA!AD3524)</f>
        <v/>
      </c>
      <c r="K3524" s="323" t="str">
        <f>IF($C3524=0,"",LBA!AH3524)</f>
        <v/>
      </c>
      <c r="L3524" s="323" t="str">
        <f>IF($C3524=0,"",LBA!AI3524)</f>
        <v/>
      </c>
      <c r="M3524" s="295"/>
      <c r="P3524" s="294">
        <f>+LBA!G3524</f>
        <v>0</v>
      </c>
      <c r="Q3524" s="297" t="e">
        <f>VLOOKUP(P3524,'Kategori Aset'!$B:$C,2,0)</f>
        <v>#N/A</v>
      </c>
      <c r="R3524" s="297">
        <f>+LBA!U3524</f>
        <v>0</v>
      </c>
      <c r="S3524" s="297">
        <f>+LBA!C3524</f>
        <v>0</v>
      </c>
      <c r="T3524" s="297">
        <f>+LBA!V3524</f>
        <v>0</v>
      </c>
      <c r="U3524" s="298">
        <f>+LBA!E3524</f>
        <v>0</v>
      </c>
      <c r="V3524" s="298">
        <f>+LBA!A3524</f>
        <v>0</v>
      </c>
      <c r="W3524" s="298">
        <f>+LBA!C3524</f>
        <v>0</v>
      </c>
      <c r="Y3524" s="308" t="str">
        <f t="shared" si="55"/>
        <v/>
      </c>
    </row>
    <row r="3525" spans="1:25">
      <c r="A3525" s="320">
        <f>LBA!A3525</f>
        <v>0</v>
      </c>
      <c r="B3525" s="320">
        <f>LBA!E3525</f>
        <v>0</v>
      </c>
      <c r="C3525" s="320">
        <f>LBA!P3525</f>
        <v>0</v>
      </c>
      <c r="D3525" s="321" t="str">
        <f>IF($C3525=0,"",VLOOKUP($C3525,LDI!$I:$BB,37,0))</f>
        <v/>
      </c>
      <c r="E3525" s="320" t="str">
        <f>IF($C3525=0,"",LBA!I3525)</f>
        <v/>
      </c>
      <c r="F3525" s="320" t="str">
        <f>IF($C3525=0,"",LBA!Q3525)</f>
        <v/>
      </c>
      <c r="G3525" s="321" t="str">
        <f>IF($C3525=0,"",VLOOKUP($C3525,LDI!$I:$BB,15,0))</f>
        <v/>
      </c>
      <c r="H3525" s="321" t="str">
        <f>IF($C3525=0,"",VLOOKUP($C3525,LDI!$I:$BB,17,0))</f>
        <v/>
      </c>
      <c r="I3525" s="322" t="str">
        <f>IF($C3525=0,"",LBA!R3525)</f>
        <v/>
      </c>
      <c r="J3525" s="323" t="str">
        <f>IF($C3525=0,"",LBA!AD3525)</f>
        <v/>
      </c>
      <c r="K3525" s="323" t="str">
        <f>IF($C3525=0,"",LBA!AH3525)</f>
        <v/>
      </c>
      <c r="L3525" s="323" t="str">
        <f>IF($C3525=0,"",LBA!AI3525)</f>
        <v/>
      </c>
      <c r="M3525" s="295"/>
      <c r="P3525" s="294">
        <f>+LBA!G3525</f>
        <v>0</v>
      </c>
      <c r="Q3525" s="297" t="e">
        <f>VLOOKUP(P3525,'Kategori Aset'!$B:$C,2,0)</f>
        <v>#N/A</v>
      </c>
      <c r="R3525" s="297">
        <f>+LBA!U3525</f>
        <v>0</v>
      </c>
      <c r="S3525" s="297">
        <f>+LBA!C3525</f>
        <v>0</v>
      </c>
      <c r="T3525" s="297">
        <f>+LBA!V3525</f>
        <v>0</v>
      </c>
      <c r="U3525" s="298">
        <f>+LBA!E3525</f>
        <v>0</v>
      </c>
      <c r="V3525" s="298">
        <f>+LBA!A3525</f>
        <v>0</v>
      </c>
      <c r="W3525" s="298">
        <f>+LBA!C3525</f>
        <v>0</v>
      </c>
      <c r="Y3525" s="308" t="str">
        <f t="shared" si="55"/>
        <v/>
      </c>
    </row>
    <row r="3526" spans="1:25">
      <c r="A3526" s="320">
        <f>LBA!A3526</f>
        <v>0</v>
      </c>
      <c r="B3526" s="320">
        <f>LBA!E3526</f>
        <v>0</v>
      </c>
      <c r="C3526" s="320">
        <f>LBA!P3526</f>
        <v>0</v>
      </c>
      <c r="D3526" s="321" t="str">
        <f>IF($C3526=0,"",VLOOKUP($C3526,LDI!$I:$BB,37,0))</f>
        <v/>
      </c>
      <c r="E3526" s="320" t="str">
        <f>IF($C3526=0,"",LBA!I3526)</f>
        <v/>
      </c>
      <c r="F3526" s="320" t="str">
        <f>IF($C3526=0,"",LBA!Q3526)</f>
        <v/>
      </c>
      <c r="G3526" s="321" t="str">
        <f>IF($C3526=0,"",VLOOKUP($C3526,LDI!$I:$BB,15,0))</f>
        <v/>
      </c>
      <c r="H3526" s="321" t="str">
        <f>IF($C3526=0,"",VLOOKUP($C3526,LDI!$I:$BB,17,0))</f>
        <v/>
      </c>
      <c r="I3526" s="322" t="str">
        <f>IF($C3526=0,"",LBA!R3526)</f>
        <v/>
      </c>
      <c r="J3526" s="323" t="str">
        <f>IF($C3526=0,"",LBA!AD3526)</f>
        <v/>
      </c>
      <c r="K3526" s="323" t="str">
        <f>IF($C3526=0,"",LBA!AH3526)</f>
        <v/>
      </c>
      <c r="L3526" s="323" t="str">
        <f>IF($C3526=0,"",LBA!AI3526)</f>
        <v/>
      </c>
      <c r="M3526" s="295"/>
      <c r="P3526" s="294">
        <f>+LBA!G3526</f>
        <v>0</v>
      </c>
      <c r="Q3526" s="297" t="e">
        <f>VLOOKUP(P3526,'Kategori Aset'!$B:$C,2,0)</f>
        <v>#N/A</v>
      </c>
      <c r="R3526" s="297">
        <f>+LBA!U3526</f>
        <v>0</v>
      </c>
      <c r="S3526" s="297">
        <f>+LBA!C3526</f>
        <v>0</v>
      </c>
      <c r="T3526" s="297">
        <f>+LBA!V3526</f>
        <v>0</v>
      </c>
      <c r="U3526" s="298">
        <f>+LBA!E3526</f>
        <v>0</v>
      </c>
      <c r="V3526" s="298">
        <f>+LBA!A3526</f>
        <v>0</v>
      </c>
      <c r="W3526" s="298">
        <f>+LBA!C3526</f>
        <v>0</v>
      </c>
      <c r="Y3526" s="308" t="str">
        <f t="shared" si="55"/>
        <v/>
      </c>
    </row>
    <row r="3527" spans="1:25">
      <c r="A3527" s="320">
        <f>LBA!A3527</f>
        <v>0</v>
      </c>
      <c r="B3527" s="320">
        <f>LBA!E3527</f>
        <v>0</v>
      </c>
      <c r="C3527" s="320">
        <f>LBA!P3527</f>
        <v>0</v>
      </c>
      <c r="D3527" s="321" t="str">
        <f>IF($C3527=0,"",VLOOKUP($C3527,LDI!$I:$BB,37,0))</f>
        <v/>
      </c>
      <c r="E3527" s="320" t="str">
        <f>IF($C3527=0,"",LBA!I3527)</f>
        <v/>
      </c>
      <c r="F3527" s="320" t="str">
        <f>IF($C3527=0,"",LBA!Q3527)</f>
        <v/>
      </c>
      <c r="G3527" s="321" t="str">
        <f>IF($C3527=0,"",VLOOKUP($C3527,LDI!$I:$BB,15,0))</f>
        <v/>
      </c>
      <c r="H3527" s="321" t="str">
        <f>IF($C3527=0,"",VLOOKUP($C3527,LDI!$I:$BB,17,0))</f>
        <v/>
      </c>
      <c r="I3527" s="322" t="str">
        <f>IF($C3527=0,"",LBA!R3527)</f>
        <v/>
      </c>
      <c r="J3527" s="323" t="str">
        <f>IF($C3527=0,"",LBA!AD3527)</f>
        <v/>
      </c>
      <c r="K3527" s="323" t="str">
        <f>IF($C3527=0,"",LBA!AH3527)</f>
        <v/>
      </c>
      <c r="L3527" s="323" t="str">
        <f>IF($C3527=0,"",LBA!AI3527)</f>
        <v/>
      </c>
      <c r="M3527" s="295"/>
      <c r="P3527" s="294">
        <f>+LBA!G3527</f>
        <v>0</v>
      </c>
      <c r="Q3527" s="297" t="e">
        <f>VLOOKUP(P3527,'Kategori Aset'!$B:$C,2,0)</f>
        <v>#N/A</v>
      </c>
      <c r="R3527" s="297">
        <f>+LBA!U3527</f>
        <v>0</v>
      </c>
      <c r="S3527" s="297">
        <f>+LBA!C3527</f>
        <v>0</v>
      </c>
      <c r="T3527" s="297">
        <f>+LBA!V3527</f>
        <v>0</v>
      </c>
      <c r="U3527" s="298">
        <f>+LBA!E3527</f>
        <v>0</v>
      </c>
      <c r="V3527" s="298">
        <f>+LBA!A3527</f>
        <v>0</v>
      </c>
      <c r="W3527" s="298">
        <f>+LBA!C3527</f>
        <v>0</v>
      </c>
      <c r="Y3527" s="308" t="str">
        <f t="shared" si="55"/>
        <v/>
      </c>
    </row>
    <row r="3528" spans="1:25">
      <c r="A3528" s="320">
        <f>LBA!A3528</f>
        <v>0</v>
      </c>
      <c r="B3528" s="320">
        <f>LBA!E3528</f>
        <v>0</v>
      </c>
      <c r="C3528" s="320">
        <f>LBA!P3528</f>
        <v>0</v>
      </c>
      <c r="D3528" s="321" t="str">
        <f>IF($C3528=0,"",VLOOKUP($C3528,LDI!$I:$BB,37,0))</f>
        <v/>
      </c>
      <c r="E3528" s="320" t="str">
        <f>IF($C3528=0,"",LBA!I3528)</f>
        <v/>
      </c>
      <c r="F3528" s="320" t="str">
        <f>IF($C3528=0,"",LBA!Q3528)</f>
        <v/>
      </c>
      <c r="G3528" s="321" t="str">
        <f>IF($C3528=0,"",VLOOKUP($C3528,LDI!$I:$BB,15,0))</f>
        <v/>
      </c>
      <c r="H3528" s="321" t="str">
        <f>IF($C3528=0,"",VLOOKUP($C3528,LDI!$I:$BB,17,0))</f>
        <v/>
      </c>
      <c r="I3528" s="322" t="str">
        <f>IF($C3528=0,"",LBA!R3528)</f>
        <v/>
      </c>
      <c r="J3528" s="323" t="str">
        <f>IF($C3528=0,"",LBA!AD3528)</f>
        <v/>
      </c>
      <c r="K3528" s="323" t="str">
        <f>IF($C3528=0,"",LBA!AH3528)</f>
        <v/>
      </c>
      <c r="L3528" s="323" t="str">
        <f>IF($C3528=0,"",LBA!AI3528)</f>
        <v/>
      </c>
      <c r="M3528" s="295"/>
      <c r="P3528" s="294">
        <f>+LBA!G3528</f>
        <v>0</v>
      </c>
      <c r="Q3528" s="297" t="e">
        <f>VLOOKUP(P3528,'Kategori Aset'!$B:$C,2,0)</f>
        <v>#N/A</v>
      </c>
      <c r="R3528" s="297">
        <f>+LBA!U3528</f>
        <v>0</v>
      </c>
      <c r="S3528" s="297">
        <f>+LBA!C3528</f>
        <v>0</v>
      </c>
      <c r="T3528" s="297">
        <f>+LBA!V3528</f>
        <v>0</v>
      </c>
      <c r="U3528" s="298">
        <f>+LBA!E3528</f>
        <v>0</v>
      </c>
      <c r="V3528" s="298">
        <f>+LBA!A3528</f>
        <v>0</v>
      </c>
      <c r="W3528" s="298">
        <f>+LBA!C3528</f>
        <v>0</v>
      </c>
      <c r="Y3528" s="308" t="str">
        <f t="shared" si="55"/>
        <v/>
      </c>
    </row>
    <row r="3529" spans="1:25">
      <c r="A3529" s="320">
        <f>LBA!A3529</f>
        <v>0</v>
      </c>
      <c r="B3529" s="320">
        <f>LBA!E3529</f>
        <v>0</v>
      </c>
      <c r="C3529" s="320">
        <f>LBA!P3529</f>
        <v>0</v>
      </c>
      <c r="D3529" s="321" t="str">
        <f>IF($C3529=0,"",VLOOKUP($C3529,LDI!$I:$BB,37,0))</f>
        <v/>
      </c>
      <c r="E3529" s="320" t="str">
        <f>IF($C3529=0,"",LBA!I3529)</f>
        <v/>
      </c>
      <c r="F3529" s="320" t="str">
        <f>IF($C3529=0,"",LBA!Q3529)</f>
        <v/>
      </c>
      <c r="G3529" s="321" t="str">
        <f>IF($C3529=0,"",VLOOKUP($C3529,LDI!$I:$BB,15,0))</f>
        <v/>
      </c>
      <c r="H3529" s="321" t="str">
        <f>IF($C3529=0,"",VLOOKUP($C3529,LDI!$I:$BB,17,0))</f>
        <v/>
      </c>
      <c r="I3529" s="322" t="str">
        <f>IF($C3529=0,"",LBA!R3529)</f>
        <v/>
      </c>
      <c r="J3529" s="323" t="str">
        <f>IF($C3529=0,"",LBA!AD3529)</f>
        <v/>
      </c>
      <c r="K3529" s="323" t="str">
        <f>IF($C3529=0,"",LBA!AH3529)</f>
        <v/>
      </c>
      <c r="L3529" s="323" t="str">
        <f>IF($C3529=0,"",LBA!AI3529)</f>
        <v/>
      </c>
      <c r="M3529" s="295"/>
      <c r="P3529" s="294">
        <f>+LBA!G3529</f>
        <v>0</v>
      </c>
      <c r="Q3529" s="297" t="e">
        <f>VLOOKUP(P3529,'Kategori Aset'!$B:$C,2,0)</f>
        <v>#N/A</v>
      </c>
      <c r="R3529" s="297">
        <f>+LBA!U3529</f>
        <v>0</v>
      </c>
      <c r="S3529" s="297">
        <f>+LBA!C3529</f>
        <v>0</v>
      </c>
      <c r="T3529" s="297">
        <f>+LBA!V3529</f>
        <v>0</v>
      </c>
      <c r="U3529" s="298">
        <f>+LBA!E3529</f>
        <v>0</v>
      </c>
      <c r="V3529" s="298">
        <f>+LBA!A3529</f>
        <v>0</v>
      </c>
      <c r="W3529" s="298">
        <f>+LBA!C3529</f>
        <v>0</v>
      </c>
      <c r="Y3529" s="308" t="str">
        <f t="shared" si="55"/>
        <v/>
      </c>
    </row>
    <row r="3530" spans="1:25">
      <c r="A3530" s="320">
        <f>LBA!A3530</f>
        <v>0</v>
      </c>
      <c r="B3530" s="320">
        <f>LBA!E3530</f>
        <v>0</v>
      </c>
      <c r="C3530" s="320">
        <f>LBA!P3530</f>
        <v>0</v>
      </c>
      <c r="D3530" s="321" t="str">
        <f>IF($C3530=0,"",VLOOKUP($C3530,LDI!$I:$BB,37,0))</f>
        <v/>
      </c>
      <c r="E3530" s="320" t="str">
        <f>IF($C3530=0,"",LBA!I3530)</f>
        <v/>
      </c>
      <c r="F3530" s="320" t="str">
        <f>IF($C3530=0,"",LBA!Q3530)</f>
        <v/>
      </c>
      <c r="G3530" s="321" t="str">
        <f>IF($C3530=0,"",VLOOKUP($C3530,LDI!$I:$BB,15,0))</f>
        <v/>
      </c>
      <c r="H3530" s="321" t="str">
        <f>IF($C3530=0,"",VLOOKUP($C3530,LDI!$I:$BB,17,0))</f>
        <v/>
      </c>
      <c r="I3530" s="322" t="str">
        <f>IF($C3530=0,"",LBA!R3530)</f>
        <v/>
      </c>
      <c r="J3530" s="323" t="str">
        <f>IF($C3530=0,"",LBA!AD3530)</f>
        <v/>
      </c>
      <c r="K3530" s="323" t="str">
        <f>IF($C3530=0,"",LBA!AH3530)</f>
        <v/>
      </c>
      <c r="L3530" s="323" t="str">
        <f>IF($C3530=0,"",LBA!AI3530)</f>
        <v/>
      </c>
      <c r="M3530" s="295"/>
      <c r="P3530" s="294">
        <f>+LBA!G3530</f>
        <v>0</v>
      </c>
      <c r="Q3530" s="297" t="e">
        <f>VLOOKUP(P3530,'Kategori Aset'!$B:$C,2,0)</f>
        <v>#N/A</v>
      </c>
      <c r="R3530" s="297">
        <f>+LBA!U3530</f>
        <v>0</v>
      </c>
      <c r="S3530" s="297">
        <f>+LBA!C3530</f>
        <v>0</v>
      </c>
      <c r="T3530" s="297">
        <f>+LBA!V3530</f>
        <v>0</v>
      </c>
      <c r="U3530" s="298">
        <f>+LBA!E3530</f>
        <v>0</v>
      </c>
      <c r="V3530" s="298">
        <f>+LBA!A3530</f>
        <v>0</v>
      </c>
      <c r="W3530" s="298">
        <f>+LBA!C3530</f>
        <v>0</v>
      </c>
      <c r="Y3530" s="308" t="str">
        <f t="shared" si="55"/>
        <v/>
      </c>
    </row>
    <row r="3531" spans="1:25">
      <c r="A3531" s="320">
        <f>LBA!A3531</f>
        <v>0</v>
      </c>
      <c r="B3531" s="320">
        <f>LBA!E3531</f>
        <v>0</v>
      </c>
      <c r="C3531" s="320">
        <f>LBA!P3531</f>
        <v>0</v>
      </c>
      <c r="D3531" s="321" t="str">
        <f>IF($C3531=0,"",VLOOKUP($C3531,LDI!$I:$BB,37,0))</f>
        <v/>
      </c>
      <c r="E3531" s="320" t="str">
        <f>IF($C3531=0,"",LBA!I3531)</f>
        <v/>
      </c>
      <c r="F3531" s="320" t="str">
        <f>IF($C3531=0,"",LBA!Q3531)</f>
        <v/>
      </c>
      <c r="G3531" s="321" t="str">
        <f>IF($C3531=0,"",VLOOKUP($C3531,LDI!$I:$BB,15,0))</f>
        <v/>
      </c>
      <c r="H3531" s="321" t="str">
        <f>IF($C3531=0,"",VLOOKUP($C3531,LDI!$I:$BB,17,0))</f>
        <v/>
      </c>
      <c r="I3531" s="322" t="str">
        <f>IF($C3531=0,"",LBA!R3531)</f>
        <v/>
      </c>
      <c r="J3531" s="323" t="str">
        <f>IF($C3531=0,"",LBA!AD3531)</f>
        <v/>
      </c>
      <c r="K3531" s="323" t="str">
        <f>IF($C3531=0,"",LBA!AH3531)</f>
        <v/>
      </c>
      <c r="L3531" s="323" t="str">
        <f>IF($C3531=0,"",LBA!AI3531)</f>
        <v/>
      </c>
      <c r="M3531" s="295"/>
      <c r="P3531" s="294">
        <f>+LBA!G3531</f>
        <v>0</v>
      </c>
      <c r="Q3531" s="297" t="e">
        <f>VLOOKUP(P3531,'Kategori Aset'!$B:$C,2,0)</f>
        <v>#N/A</v>
      </c>
      <c r="R3531" s="297">
        <f>+LBA!U3531</f>
        <v>0</v>
      </c>
      <c r="S3531" s="297">
        <f>+LBA!C3531</f>
        <v>0</v>
      </c>
      <c r="T3531" s="297">
        <f>+LBA!V3531</f>
        <v>0</v>
      </c>
      <c r="U3531" s="298">
        <f>+LBA!E3531</f>
        <v>0</v>
      </c>
      <c r="V3531" s="298">
        <f>+LBA!A3531</f>
        <v>0</v>
      </c>
      <c r="W3531" s="298">
        <f>+LBA!C3531</f>
        <v>0</v>
      </c>
      <c r="Y3531" s="308" t="str">
        <f t="shared" si="55"/>
        <v/>
      </c>
    </row>
    <row r="3532" spans="1:25">
      <c r="A3532" s="320">
        <f>LBA!A3532</f>
        <v>0</v>
      </c>
      <c r="B3532" s="320">
        <f>LBA!E3532</f>
        <v>0</v>
      </c>
      <c r="C3532" s="320">
        <f>LBA!P3532</f>
        <v>0</v>
      </c>
      <c r="D3532" s="321" t="str">
        <f>IF($C3532=0,"",VLOOKUP($C3532,LDI!$I:$BB,37,0))</f>
        <v/>
      </c>
      <c r="E3532" s="320" t="str">
        <f>IF($C3532=0,"",LBA!I3532)</f>
        <v/>
      </c>
      <c r="F3532" s="320" t="str">
        <f>IF($C3532=0,"",LBA!Q3532)</f>
        <v/>
      </c>
      <c r="G3532" s="321" t="str">
        <f>IF($C3532=0,"",VLOOKUP($C3532,LDI!$I:$BB,15,0))</f>
        <v/>
      </c>
      <c r="H3532" s="321" t="str">
        <f>IF($C3532=0,"",VLOOKUP($C3532,LDI!$I:$BB,17,0))</f>
        <v/>
      </c>
      <c r="I3532" s="322" t="str">
        <f>IF($C3532=0,"",LBA!R3532)</f>
        <v/>
      </c>
      <c r="J3532" s="323" t="str">
        <f>IF($C3532=0,"",LBA!AD3532)</f>
        <v/>
      </c>
      <c r="K3532" s="323" t="str">
        <f>IF($C3532=0,"",LBA!AH3532)</f>
        <v/>
      </c>
      <c r="L3532" s="323" t="str">
        <f>IF($C3532=0,"",LBA!AI3532)</f>
        <v/>
      </c>
      <c r="M3532" s="295"/>
      <c r="P3532" s="294">
        <f>+LBA!G3532</f>
        <v>0</v>
      </c>
      <c r="Q3532" s="297" t="e">
        <f>VLOOKUP(P3532,'Kategori Aset'!$B:$C,2,0)</f>
        <v>#N/A</v>
      </c>
      <c r="R3532" s="297">
        <f>+LBA!U3532</f>
        <v>0</v>
      </c>
      <c r="S3532" s="297">
        <f>+LBA!C3532</f>
        <v>0</v>
      </c>
      <c r="T3532" s="297">
        <f>+LBA!V3532</f>
        <v>0</v>
      </c>
      <c r="U3532" s="298">
        <f>+LBA!E3532</f>
        <v>0</v>
      </c>
      <c r="V3532" s="298">
        <f>+LBA!A3532</f>
        <v>0</v>
      </c>
      <c r="W3532" s="298">
        <f>+LBA!C3532</f>
        <v>0</v>
      </c>
      <c r="Y3532" s="308" t="str">
        <f t="shared" si="55"/>
        <v/>
      </c>
    </row>
    <row r="3533" spans="1:25">
      <c r="A3533" s="320">
        <f>LBA!A3533</f>
        <v>0</v>
      </c>
      <c r="B3533" s="320">
        <f>LBA!E3533</f>
        <v>0</v>
      </c>
      <c r="C3533" s="320">
        <f>LBA!P3533</f>
        <v>0</v>
      </c>
      <c r="D3533" s="321" t="str">
        <f>IF($C3533=0,"",VLOOKUP($C3533,LDI!$I:$BB,37,0))</f>
        <v/>
      </c>
      <c r="E3533" s="320" t="str">
        <f>IF($C3533=0,"",LBA!I3533)</f>
        <v/>
      </c>
      <c r="F3533" s="320" t="str">
        <f>IF($C3533=0,"",LBA!Q3533)</f>
        <v/>
      </c>
      <c r="G3533" s="321" t="str">
        <f>IF($C3533=0,"",VLOOKUP($C3533,LDI!$I:$BB,15,0))</f>
        <v/>
      </c>
      <c r="H3533" s="321" t="str">
        <f>IF($C3533=0,"",VLOOKUP($C3533,LDI!$I:$BB,17,0))</f>
        <v/>
      </c>
      <c r="I3533" s="322" t="str">
        <f>IF($C3533=0,"",LBA!R3533)</f>
        <v/>
      </c>
      <c r="J3533" s="323" t="str">
        <f>IF($C3533=0,"",LBA!AD3533)</f>
        <v/>
      </c>
      <c r="K3533" s="323" t="str">
        <f>IF($C3533=0,"",LBA!AH3533)</f>
        <v/>
      </c>
      <c r="L3533" s="323" t="str">
        <f>IF($C3533=0,"",LBA!AI3533)</f>
        <v/>
      </c>
      <c r="M3533" s="295"/>
      <c r="P3533" s="294">
        <f>+LBA!G3533</f>
        <v>0</v>
      </c>
      <c r="Q3533" s="297" t="e">
        <f>VLOOKUP(P3533,'Kategori Aset'!$B:$C,2,0)</f>
        <v>#N/A</v>
      </c>
      <c r="R3533" s="297">
        <f>+LBA!U3533</f>
        <v>0</v>
      </c>
      <c r="S3533" s="297">
        <f>+LBA!C3533</f>
        <v>0</v>
      </c>
      <c r="T3533" s="297">
        <f>+LBA!V3533</f>
        <v>0</v>
      </c>
      <c r="U3533" s="298">
        <f>+LBA!E3533</f>
        <v>0</v>
      </c>
      <c r="V3533" s="298">
        <f>+LBA!A3533</f>
        <v>0</v>
      </c>
      <c r="W3533" s="298">
        <f>+LBA!C3533</f>
        <v>0</v>
      </c>
      <c r="Y3533" s="308" t="str">
        <f t="shared" si="55"/>
        <v/>
      </c>
    </row>
    <row r="3534" spans="1:25">
      <c r="A3534" s="320">
        <f>LBA!A3534</f>
        <v>0</v>
      </c>
      <c r="B3534" s="320">
        <f>LBA!E3534</f>
        <v>0</v>
      </c>
      <c r="C3534" s="320">
        <f>LBA!P3534</f>
        <v>0</v>
      </c>
      <c r="D3534" s="321" t="str">
        <f>IF($C3534=0,"",VLOOKUP($C3534,LDI!$I:$BB,37,0))</f>
        <v/>
      </c>
      <c r="E3534" s="320" t="str">
        <f>IF($C3534=0,"",LBA!I3534)</f>
        <v/>
      </c>
      <c r="F3534" s="320" t="str">
        <f>IF($C3534=0,"",LBA!Q3534)</f>
        <v/>
      </c>
      <c r="G3534" s="321" t="str">
        <f>IF($C3534=0,"",VLOOKUP($C3534,LDI!$I:$BB,15,0))</f>
        <v/>
      </c>
      <c r="H3534" s="321" t="str">
        <f>IF($C3534=0,"",VLOOKUP($C3534,LDI!$I:$BB,17,0))</f>
        <v/>
      </c>
      <c r="I3534" s="322" t="str">
        <f>IF($C3534=0,"",LBA!R3534)</f>
        <v/>
      </c>
      <c r="J3534" s="323" t="str">
        <f>IF($C3534=0,"",LBA!AD3534)</f>
        <v/>
      </c>
      <c r="K3534" s="323" t="str">
        <f>IF($C3534=0,"",LBA!AH3534)</f>
        <v/>
      </c>
      <c r="L3534" s="323" t="str">
        <f>IF($C3534=0,"",LBA!AI3534)</f>
        <v/>
      </c>
      <c r="M3534" s="295"/>
      <c r="P3534" s="294">
        <f>+LBA!G3534</f>
        <v>0</v>
      </c>
      <c r="Q3534" s="297" t="e">
        <f>VLOOKUP(P3534,'Kategori Aset'!$B:$C,2,0)</f>
        <v>#N/A</v>
      </c>
      <c r="R3534" s="297">
        <f>+LBA!U3534</f>
        <v>0</v>
      </c>
      <c r="S3534" s="297">
        <f>+LBA!C3534</f>
        <v>0</v>
      </c>
      <c r="T3534" s="297">
        <f>+LBA!V3534</f>
        <v>0</v>
      </c>
      <c r="U3534" s="298">
        <f>+LBA!E3534</f>
        <v>0</v>
      </c>
      <c r="V3534" s="298">
        <f>+LBA!A3534</f>
        <v>0</v>
      </c>
      <c r="W3534" s="298">
        <f>+LBA!C3534</f>
        <v>0</v>
      </c>
      <c r="Y3534" s="308" t="str">
        <f t="shared" si="55"/>
        <v/>
      </c>
    </row>
    <row r="3535" spans="1:25">
      <c r="A3535" s="320">
        <f>LBA!A3535</f>
        <v>0</v>
      </c>
      <c r="B3535" s="320">
        <f>LBA!E3535</f>
        <v>0</v>
      </c>
      <c r="C3535" s="320">
        <f>LBA!P3535</f>
        <v>0</v>
      </c>
      <c r="D3535" s="321" t="str">
        <f>IF($C3535=0,"",VLOOKUP($C3535,LDI!$I:$BB,37,0))</f>
        <v/>
      </c>
      <c r="E3535" s="320" t="str">
        <f>IF($C3535=0,"",LBA!I3535)</f>
        <v/>
      </c>
      <c r="F3535" s="320" t="str">
        <f>IF($C3535=0,"",LBA!Q3535)</f>
        <v/>
      </c>
      <c r="G3535" s="321" t="str">
        <f>IF($C3535=0,"",VLOOKUP($C3535,LDI!$I:$BB,15,0))</f>
        <v/>
      </c>
      <c r="H3535" s="321" t="str">
        <f>IF($C3535=0,"",VLOOKUP($C3535,LDI!$I:$BB,17,0))</f>
        <v/>
      </c>
      <c r="I3535" s="322" t="str">
        <f>IF($C3535=0,"",LBA!R3535)</f>
        <v/>
      </c>
      <c r="J3535" s="323" t="str">
        <f>IF($C3535=0,"",LBA!AD3535)</f>
        <v/>
      </c>
      <c r="K3535" s="323" t="str">
        <f>IF($C3535=0,"",LBA!AH3535)</f>
        <v/>
      </c>
      <c r="L3535" s="323" t="str">
        <f>IF($C3535=0,"",LBA!AI3535)</f>
        <v/>
      </c>
      <c r="M3535" s="295"/>
      <c r="P3535" s="294">
        <f>+LBA!G3535</f>
        <v>0</v>
      </c>
      <c r="Q3535" s="297" t="e">
        <f>VLOOKUP(P3535,'Kategori Aset'!$B:$C,2,0)</f>
        <v>#N/A</v>
      </c>
      <c r="R3535" s="297">
        <f>+LBA!U3535</f>
        <v>0</v>
      </c>
      <c r="S3535" s="297">
        <f>+LBA!C3535</f>
        <v>0</v>
      </c>
      <c r="T3535" s="297">
        <f>+LBA!V3535</f>
        <v>0</v>
      </c>
      <c r="U3535" s="298">
        <f>+LBA!E3535</f>
        <v>0</v>
      </c>
      <c r="V3535" s="298">
        <f>+LBA!A3535</f>
        <v>0</v>
      </c>
      <c r="W3535" s="298">
        <f>+LBA!C3535</f>
        <v>0</v>
      </c>
      <c r="Y3535" s="308" t="str">
        <f t="shared" si="55"/>
        <v/>
      </c>
    </row>
    <row r="3536" spans="1:25">
      <c r="A3536" s="320">
        <f>LBA!A3536</f>
        <v>0</v>
      </c>
      <c r="B3536" s="320">
        <f>LBA!E3536</f>
        <v>0</v>
      </c>
      <c r="C3536" s="320">
        <f>LBA!P3536</f>
        <v>0</v>
      </c>
      <c r="D3536" s="321" t="str">
        <f>IF($C3536=0,"",VLOOKUP($C3536,LDI!$I:$BB,37,0))</f>
        <v/>
      </c>
      <c r="E3536" s="320" t="str">
        <f>IF($C3536=0,"",LBA!I3536)</f>
        <v/>
      </c>
      <c r="F3536" s="320" t="str">
        <f>IF($C3536=0,"",LBA!Q3536)</f>
        <v/>
      </c>
      <c r="G3536" s="321" t="str">
        <f>IF($C3536=0,"",VLOOKUP($C3536,LDI!$I:$BB,15,0))</f>
        <v/>
      </c>
      <c r="H3536" s="321" t="str">
        <f>IF($C3536=0,"",VLOOKUP($C3536,LDI!$I:$BB,17,0))</f>
        <v/>
      </c>
      <c r="I3536" s="322" t="str">
        <f>IF($C3536=0,"",LBA!R3536)</f>
        <v/>
      </c>
      <c r="J3536" s="323" t="str">
        <f>IF($C3536=0,"",LBA!AD3536)</f>
        <v/>
      </c>
      <c r="K3536" s="323" t="str">
        <f>IF($C3536=0,"",LBA!AH3536)</f>
        <v/>
      </c>
      <c r="L3536" s="323" t="str">
        <f>IF($C3536=0,"",LBA!AI3536)</f>
        <v/>
      </c>
      <c r="M3536" s="295"/>
      <c r="P3536" s="294">
        <f>+LBA!G3536</f>
        <v>0</v>
      </c>
      <c r="Q3536" s="297" t="e">
        <f>VLOOKUP(P3536,'Kategori Aset'!$B:$C,2,0)</f>
        <v>#N/A</v>
      </c>
      <c r="R3536" s="297">
        <f>+LBA!U3536</f>
        <v>0</v>
      </c>
      <c r="S3536" s="297">
        <f>+LBA!C3536</f>
        <v>0</v>
      </c>
      <c r="T3536" s="297">
        <f>+LBA!V3536</f>
        <v>0</v>
      </c>
      <c r="U3536" s="298">
        <f>+LBA!E3536</f>
        <v>0</v>
      </c>
      <c r="V3536" s="298">
        <f>+LBA!A3536</f>
        <v>0</v>
      </c>
      <c r="W3536" s="298">
        <f>+LBA!C3536</f>
        <v>0</v>
      </c>
      <c r="Y3536" s="308" t="str">
        <f t="shared" si="55"/>
        <v/>
      </c>
    </row>
    <row r="3537" spans="1:25">
      <c r="A3537" s="320">
        <f>LBA!A3537</f>
        <v>0</v>
      </c>
      <c r="B3537" s="320">
        <f>LBA!E3537</f>
        <v>0</v>
      </c>
      <c r="C3537" s="320">
        <f>LBA!P3537</f>
        <v>0</v>
      </c>
      <c r="D3537" s="321" t="str">
        <f>IF($C3537=0,"",VLOOKUP($C3537,LDI!$I:$BB,37,0))</f>
        <v/>
      </c>
      <c r="E3537" s="320" t="str">
        <f>IF($C3537=0,"",LBA!I3537)</f>
        <v/>
      </c>
      <c r="F3537" s="320" t="str">
        <f>IF($C3537=0,"",LBA!Q3537)</f>
        <v/>
      </c>
      <c r="G3537" s="321" t="str">
        <f>IF($C3537=0,"",VLOOKUP($C3537,LDI!$I:$BB,15,0))</f>
        <v/>
      </c>
      <c r="H3537" s="321" t="str">
        <f>IF($C3537=0,"",VLOOKUP($C3537,LDI!$I:$BB,17,0))</f>
        <v/>
      </c>
      <c r="I3537" s="322" t="str">
        <f>IF($C3537=0,"",LBA!R3537)</f>
        <v/>
      </c>
      <c r="J3537" s="323" t="str">
        <f>IF($C3537=0,"",LBA!AD3537)</f>
        <v/>
      </c>
      <c r="K3537" s="323" t="str">
        <f>IF($C3537=0,"",LBA!AH3537)</f>
        <v/>
      </c>
      <c r="L3537" s="323" t="str">
        <f>IF($C3537=0,"",LBA!AI3537)</f>
        <v/>
      </c>
      <c r="M3537" s="295"/>
      <c r="P3537" s="294">
        <f>+LBA!G3537</f>
        <v>0</v>
      </c>
      <c r="Q3537" s="297" t="e">
        <f>VLOOKUP(P3537,'Kategori Aset'!$B:$C,2,0)</f>
        <v>#N/A</v>
      </c>
      <c r="R3537" s="297">
        <f>+LBA!U3537</f>
        <v>0</v>
      </c>
      <c r="S3537" s="297">
        <f>+LBA!C3537</f>
        <v>0</v>
      </c>
      <c r="T3537" s="297">
        <f>+LBA!V3537</f>
        <v>0</v>
      </c>
      <c r="U3537" s="298">
        <f>+LBA!E3537</f>
        <v>0</v>
      </c>
      <c r="V3537" s="298">
        <f>+LBA!A3537</f>
        <v>0</v>
      </c>
      <c r="W3537" s="298">
        <f>+LBA!C3537</f>
        <v>0</v>
      </c>
      <c r="Y3537" s="308" t="str">
        <f t="shared" si="55"/>
        <v/>
      </c>
    </row>
    <row r="3538" spans="1:25">
      <c r="A3538" s="320">
        <f>LBA!A3538</f>
        <v>0</v>
      </c>
      <c r="B3538" s="320">
        <f>LBA!E3538</f>
        <v>0</v>
      </c>
      <c r="C3538" s="320">
        <f>LBA!P3538</f>
        <v>0</v>
      </c>
      <c r="D3538" s="321" t="str">
        <f>IF($C3538=0,"",VLOOKUP($C3538,LDI!$I:$BB,37,0))</f>
        <v/>
      </c>
      <c r="E3538" s="320" t="str">
        <f>IF($C3538=0,"",LBA!I3538)</f>
        <v/>
      </c>
      <c r="F3538" s="320" t="str">
        <f>IF($C3538=0,"",LBA!Q3538)</f>
        <v/>
      </c>
      <c r="G3538" s="321" t="str">
        <f>IF($C3538=0,"",VLOOKUP($C3538,LDI!$I:$BB,15,0))</f>
        <v/>
      </c>
      <c r="H3538" s="321" t="str">
        <f>IF($C3538=0,"",VLOOKUP($C3538,LDI!$I:$BB,17,0))</f>
        <v/>
      </c>
      <c r="I3538" s="322" t="str">
        <f>IF($C3538=0,"",LBA!R3538)</f>
        <v/>
      </c>
      <c r="J3538" s="323" t="str">
        <f>IF($C3538=0,"",LBA!AD3538)</f>
        <v/>
      </c>
      <c r="K3538" s="323" t="str">
        <f>IF($C3538=0,"",LBA!AH3538)</f>
        <v/>
      </c>
      <c r="L3538" s="323" t="str">
        <f>IF($C3538=0,"",LBA!AI3538)</f>
        <v/>
      </c>
      <c r="M3538" s="295"/>
      <c r="P3538" s="294">
        <f>+LBA!G3538</f>
        <v>0</v>
      </c>
      <c r="Q3538" s="297" t="e">
        <f>VLOOKUP(P3538,'Kategori Aset'!$B:$C,2,0)</f>
        <v>#N/A</v>
      </c>
      <c r="R3538" s="297">
        <f>+LBA!U3538</f>
        <v>0</v>
      </c>
      <c r="S3538" s="297">
        <f>+LBA!C3538</f>
        <v>0</v>
      </c>
      <c r="T3538" s="297">
        <f>+LBA!V3538</f>
        <v>0</v>
      </c>
      <c r="U3538" s="298">
        <f>+LBA!E3538</f>
        <v>0</v>
      </c>
      <c r="V3538" s="298">
        <f>+LBA!A3538</f>
        <v>0</v>
      </c>
      <c r="W3538" s="298">
        <f>+LBA!C3538</f>
        <v>0</v>
      </c>
      <c r="Y3538" s="308" t="str">
        <f t="shared" si="55"/>
        <v/>
      </c>
    </row>
    <row r="3539" spans="1:25">
      <c r="A3539" s="320">
        <f>LBA!A3539</f>
        <v>0</v>
      </c>
      <c r="B3539" s="320">
        <f>LBA!E3539</f>
        <v>0</v>
      </c>
      <c r="C3539" s="320">
        <f>LBA!P3539</f>
        <v>0</v>
      </c>
      <c r="D3539" s="321" t="str">
        <f>IF($C3539=0,"",VLOOKUP($C3539,LDI!$I:$BB,37,0))</f>
        <v/>
      </c>
      <c r="E3539" s="320" t="str">
        <f>IF($C3539=0,"",LBA!I3539)</f>
        <v/>
      </c>
      <c r="F3539" s="320" t="str">
        <f>IF($C3539=0,"",LBA!Q3539)</f>
        <v/>
      </c>
      <c r="G3539" s="321" t="str">
        <f>IF($C3539=0,"",VLOOKUP($C3539,LDI!$I:$BB,15,0))</f>
        <v/>
      </c>
      <c r="H3539" s="321" t="str">
        <f>IF($C3539=0,"",VLOOKUP($C3539,LDI!$I:$BB,17,0))</f>
        <v/>
      </c>
      <c r="I3539" s="322" t="str">
        <f>IF($C3539=0,"",LBA!R3539)</f>
        <v/>
      </c>
      <c r="J3539" s="323" t="str">
        <f>IF($C3539=0,"",LBA!AD3539)</f>
        <v/>
      </c>
      <c r="K3539" s="323" t="str">
        <f>IF($C3539=0,"",LBA!AH3539)</f>
        <v/>
      </c>
      <c r="L3539" s="323" t="str">
        <f>IF($C3539=0,"",LBA!AI3539)</f>
        <v/>
      </c>
      <c r="M3539" s="295"/>
      <c r="P3539" s="294">
        <f>+LBA!G3539</f>
        <v>0</v>
      </c>
      <c r="Q3539" s="297" t="e">
        <f>VLOOKUP(P3539,'Kategori Aset'!$B:$C,2,0)</f>
        <v>#N/A</v>
      </c>
      <c r="R3539" s="297">
        <f>+LBA!U3539</f>
        <v>0</v>
      </c>
      <c r="S3539" s="297">
        <f>+LBA!C3539</f>
        <v>0</v>
      </c>
      <c r="T3539" s="297">
        <f>+LBA!V3539</f>
        <v>0</v>
      </c>
      <c r="U3539" s="298">
        <f>+LBA!E3539</f>
        <v>0</v>
      </c>
      <c r="V3539" s="298">
        <f>+LBA!A3539</f>
        <v>0</v>
      </c>
      <c r="W3539" s="298">
        <f>+LBA!C3539</f>
        <v>0</v>
      </c>
      <c r="Y3539" s="308" t="str">
        <f t="shared" si="55"/>
        <v/>
      </c>
    </row>
    <row r="3540" spans="1:25">
      <c r="A3540" s="320">
        <f>LBA!A3540</f>
        <v>0</v>
      </c>
      <c r="B3540" s="320">
        <f>LBA!E3540</f>
        <v>0</v>
      </c>
      <c r="C3540" s="320">
        <f>LBA!P3540</f>
        <v>0</v>
      </c>
      <c r="D3540" s="321" t="str">
        <f>IF($C3540=0,"",VLOOKUP($C3540,LDI!$I:$BB,37,0))</f>
        <v/>
      </c>
      <c r="E3540" s="320" t="str">
        <f>IF($C3540=0,"",LBA!I3540)</f>
        <v/>
      </c>
      <c r="F3540" s="320" t="str">
        <f>IF($C3540=0,"",LBA!Q3540)</f>
        <v/>
      </c>
      <c r="G3540" s="321" t="str">
        <f>IF($C3540=0,"",VLOOKUP($C3540,LDI!$I:$BB,15,0))</f>
        <v/>
      </c>
      <c r="H3540" s="321" t="str">
        <f>IF($C3540=0,"",VLOOKUP($C3540,LDI!$I:$BB,17,0))</f>
        <v/>
      </c>
      <c r="I3540" s="322" t="str">
        <f>IF($C3540=0,"",LBA!R3540)</f>
        <v/>
      </c>
      <c r="J3540" s="323" t="str">
        <f>IF($C3540=0,"",LBA!AD3540)</f>
        <v/>
      </c>
      <c r="K3540" s="323" t="str">
        <f>IF($C3540=0,"",LBA!AH3540)</f>
        <v/>
      </c>
      <c r="L3540" s="323" t="str">
        <f>IF($C3540=0,"",LBA!AI3540)</f>
        <v/>
      </c>
      <c r="M3540" s="295"/>
      <c r="P3540" s="294">
        <f>+LBA!G3540</f>
        <v>0</v>
      </c>
      <c r="Q3540" s="297" t="e">
        <f>VLOOKUP(P3540,'Kategori Aset'!$B:$C,2,0)</f>
        <v>#N/A</v>
      </c>
      <c r="R3540" s="297">
        <f>+LBA!U3540</f>
        <v>0</v>
      </c>
      <c r="S3540" s="297">
        <f>+LBA!C3540</f>
        <v>0</v>
      </c>
      <c r="T3540" s="297">
        <f>+LBA!V3540</f>
        <v>0</v>
      </c>
      <c r="U3540" s="298">
        <f>+LBA!E3540</f>
        <v>0</v>
      </c>
      <c r="V3540" s="298">
        <f>+LBA!A3540</f>
        <v>0</v>
      </c>
      <c r="W3540" s="298">
        <f>+LBA!C3540</f>
        <v>0</v>
      </c>
      <c r="Y3540" s="308" t="str">
        <f t="shared" si="55"/>
        <v/>
      </c>
    </row>
    <row r="3541" spans="1:25">
      <c r="A3541" s="320">
        <f>LBA!A3541</f>
        <v>0</v>
      </c>
      <c r="B3541" s="320">
        <f>LBA!E3541</f>
        <v>0</v>
      </c>
      <c r="C3541" s="320">
        <f>LBA!P3541</f>
        <v>0</v>
      </c>
      <c r="D3541" s="321" t="str">
        <f>IF($C3541=0,"",VLOOKUP($C3541,LDI!$I:$BB,37,0))</f>
        <v/>
      </c>
      <c r="E3541" s="320" t="str">
        <f>IF($C3541=0,"",LBA!I3541)</f>
        <v/>
      </c>
      <c r="F3541" s="320" t="str">
        <f>IF($C3541=0,"",LBA!Q3541)</f>
        <v/>
      </c>
      <c r="G3541" s="321" t="str">
        <f>IF($C3541=0,"",VLOOKUP($C3541,LDI!$I:$BB,15,0))</f>
        <v/>
      </c>
      <c r="H3541" s="321" t="str">
        <f>IF($C3541=0,"",VLOOKUP($C3541,LDI!$I:$BB,17,0))</f>
        <v/>
      </c>
      <c r="I3541" s="322" t="str">
        <f>IF($C3541=0,"",LBA!R3541)</f>
        <v/>
      </c>
      <c r="J3541" s="323" t="str">
        <f>IF($C3541=0,"",LBA!AD3541)</f>
        <v/>
      </c>
      <c r="K3541" s="323" t="str">
        <f>IF($C3541=0,"",LBA!AH3541)</f>
        <v/>
      </c>
      <c r="L3541" s="323" t="str">
        <f>IF($C3541=0,"",LBA!AI3541)</f>
        <v/>
      </c>
      <c r="M3541" s="295"/>
      <c r="P3541" s="294">
        <f>+LBA!G3541</f>
        <v>0</v>
      </c>
      <c r="Q3541" s="297" t="e">
        <f>VLOOKUP(P3541,'Kategori Aset'!$B:$C,2,0)</f>
        <v>#N/A</v>
      </c>
      <c r="R3541" s="297">
        <f>+LBA!U3541</f>
        <v>0</v>
      </c>
      <c r="S3541" s="297">
        <f>+LBA!C3541</f>
        <v>0</v>
      </c>
      <c r="T3541" s="297">
        <f>+LBA!V3541</f>
        <v>0</v>
      </c>
      <c r="U3541" s="298">
        <f>+LBA!E3541</f>
        <v>0</v>
      </c>
      <c r="V3541" s="298">
        <f>+LBA!A3541</f>
        <v>0</v>
      </c>
      <c r="W3541" s="298">
        <f>+LBA!C3541</f>
        <v>0</v>
      </c>
      <c r="Y3541" s="308" t="str">
        <f t="shared" si="55"/>
        <v/>
      </c>
    </row>
    <row r="3542" spans="1:25">
      <c r="A3542" s="320">
        <f>LBA!A3542</f>
        <v>0</v>
      </c>
      <c r="B3542" s="320">
        <f>LBA!E3542</f>
        <v>0</v>
      </c>
      <c r="C3542" s="320">
        <f>LBA!P3542</f>
        <v>0</v>
      </c>
      <c r="D3542" s="321" t="str">
        <f>IF($C3542=0,"",VLOOKUP($C3542,LDI!$I:$BB,37,0))</f>
        <v/>
      </c>
      <c r="E3542" s="320" t="str">
        <f>IF($C3542=0,"",LBA!I3542)</f>
        <v/>
      </c>
      <c r="F3542" s="320" t="str">
        <f>IF($C3542=0,"",LBA!Q3542)</f>
        <v/>
      </c>
      <c r="G3542" s="321" t="str">
        <f>IF($C3542=0,"",VLOOKUP($C3542,LDI!$I:$BB,15,0))</f>
        <v/>
      </c>
      <c r="H3542" s="321" t="str">
        <f>IF($C3542=0,"",VLOOKUP($C3542,LDI!$I:$BB,17,0))</f>
        <v/>
      </c>
      <c r="I3542" s="322" t="str">
        <f>IF($C3542=0,"",LBA!R3542)</f>
        <v/>
      </c>
      <c r="J3542" s="323" t="str">
        <f>IF($C3542=0,"",LBA!AD3542)</f>
        <v/>
      </c>
      <c r="K3542" s="323" t="str">
        <f>IF($C3542=0,"",LBA!AH3542)</f>
        <v/>
      </c>
      <c r="L3542" s="323" t="str">
        <f>IF($C3542=0,"",LBA!AI3542)</f>
        <v/>
      </c>
      <c r="M3542" s="295"/>
      <c r="P3542" s="294">
        <f>+LBA!G3542</f>
        <v>0</v>
      </c>
      <c r="Q3542" s="297" t="e">
        <f>VLOOKUP(P3542,'Kategori Aset'!$B:$C,2,0)</f>
        <v>#N/A</v>
      </c>
      <c r="R3542" s="297">
        <f>+LBA!U3542</f>
        <v>0</v>
      </c>
      <c r="S3542" s="297">
        <f>+LBA!C3542</f>
        <v>0</v>
      </c>
      <c r="T3542" s="297">
        <f>+LBA!V3542</f>
        <v>0</v>
      </c>
      <c r="U3542" s="298">
        <f>+LBA!E3542</f>
        <v>0</v>
      </c>
      <c r="V3542" s="298">
        <f>+LBA!A3542</f>
        <v>0</v>
      </c>
      <c r="W3542" s="298">
        <f>+LBA!C3542</f>
        <v>0</v>
      </c>
      <c r="Y3542" s="308" t="str">
        <f t="shared" si="55"/>
        <v/>
      </c>
    </row>
    <row r="3543" spans="1:25">
      <c r="A3543" s="320">
        <f>LBA!A3543</f>
        <v>0</v>
      </c>
      <c r="B3543" s="320">
        <f>LBA!E3543</f>
        <v>0</v>
      </c>
      <c r="C3543" s="320">
        <f>LBA!P3543</f>
        <v>0</v>
      </c>
      <c r="D3543" s="321" t="str">
        <f>IF($C3543=0,"",VLOOKUP($C3543,LDI!$I:$BB,37,0))</f>
        <v/>
      </c>
      <c r="E3543" s="320" t="str">
        <f>IF($C3543=0,"",LBA!I3543)</f>
        <v/>
      </c>
      <c r="F3543" s="320" t="str">
        <f>IF($C3543=0,"",LBA!Q3543)</f>
        <v/>
      </c>
      <c r="G3543" s="321" t="str">
        <f>IF($C3543=0,"",VLOOKUP($C3543,LDI!$I:$BB,15,0))</f>
        <v/>
      </c>
      <c r="H3543" s="321" t="str">
        <f>IF($C3543=0,"",VLOOKUP($C3543,LDI!$I:$BB,17,0))</f>
        <v/>
      </c>
      <c r="I3543" s="322" t="str">
        <f>IF($C3543=0,"",LBA!R3543)</f>
        <v/>
      </c>
      <c r="J3543" s="323" t="str">
        <f>IF($C3543=0,"",LBA!AD3543)</f>
        <v/>
      </c>
      <c r="K3543" s="323" t="str">
        <f>IF($C3543=0,"",LBA!AH3543)</f>
        <v/>
      </c>
      <c r="L3543" s="323" t="str">
        <f>IF($C3543=0,"",LBA!AI3543)</f>
        <v/>
      </c>
      <c r="M3543" s="295"/>
      <c r="P3543" s="294">
        <f>+LBA!G3543</f>
        <v>0</v>
      </c>
      <c r="Q3543" s="297" t="e">
        <f>VLOOKUP(P3543,'Kategori Aset'!$B:$C,2,0)</f>
        <v>#N/A</v>
      </c>
      <c r="R3543" s="297">
        <f>+LBA!U3543</f>
        <v>0</v>
      </c>
      <c r="S3543" s="297">
        <f>+LBA!C3543</f>
        <v>0</v>
      </c>
      <c r="T3543" s="297">
        <f>+LBA!V3543</f>
        <v>0</v>
      </c>
      <c r="U3543" s="298">
        <f>+LBA!E3543</f>
        <v>0</v>
      </c>
      <c r="V3543" s="298">
        <f>+LBA!A3543</f>
        <v>0</v>
      </c>
      <c r="W3543" s="298">
        <f>+LBA!C3543</f>
        <v>0</v>
      </c>
      <c r="Y3543" s="308" t="str">
        <f t="shared" si="55"/>
        <v/>
      </c>
    </row>
    <row r="3544" spans="1:25">
      <c r="A3544" s="320">
        <f>LBA!A3544</f>
        <v>0</v>
      </c>
      <c r="B3544" s="320">
        <f>LBA!E3544</f>
        <v>0</v>
      </c>
      <c r="C3544" s="320">
        <f>LBA!P3544</f>
        <v>0</v>
      </c>
      <c r="D3544" s="321" t="str">
        <f>IF($C3544=0,"",VLOOKUP($C3544,LDI!$I:$BB,37,0))</f>
        <v/>
      </c>
      <c r="E3544" s="320" t="str">
        <f>IF($C3544=0,"",LBA!I3544)</f>
        <v/>
      </c>
      <c r="F3544" s="320" t="str">
        <f>IF($C3544=0,"",LBA!Q3544)</f>
        <v/>
      </c>
      <c r="G3544" s="321" t="str">
        <f>IF($C3544=0,"",VLOOKUP($C3544,LDI!$I:$BB,15,0))</f>
        <v/>
      </c>
      <c r="H3544" s="321" t="str">
        <f>IF($C3544=0,"",VLOOKUP($C3544,LDI!$I:$BB,17,0))</f>
        <v/>
      </c>
      <c r="I3544" s="322" t="str">
        <f>IF($C3544=0,"",LBA!R3544)</f>
        <v/>
      </c>
      <c r="J3544" s="323" t="str">
        <f>IF($C3544=0,"",LBA!AD3544)</f>
        <v/>
      </c>
      <c r="K3544" s="323" t="str">
        <f>IF($C3544=0,"",LBA!AH3544)</f>
        <v/>
      </c>
      <c r="L3544" s="323" t="str">
        <f>IF($C3544=0,"",LBA!AI3544)</f>
        <v/>
      </c>
      <c r="M3544" s="295"/>
      <c r="P3544" s="294">
        <f>+LBA!G3544</f>
        <v>0</v>
      </c>
      <c r="Q3544" s="297" t="e">
        <f>VLOOKUP(P3544,'Kategori Aset'!$B:$C,2,0)</f>
        <v>#N/A</v>
      </c>
      <c r="R3544" s="297">
        <f>+LBA!U3544</f>
        <v>0</v>
      </c>
      <c r="S3544" s="297">
        <f>+LBA!C3544</f>
        <v>0</v>
      </c>
      <c r="T3544" s="297">
        <f>+LBA!V3544</f>
        <v>0</v>
      </c>
      <c r="U3544" s="298">
        <f>+LBA!E3544</f>
        <v>0</v>
      </c>
      <c r="V3544" s="298">
        <f>+LBA!A3544</f>
        <v>0</v>
      </c>
      <c r="W3544" s="298">
        <f>+LBA!C3544</f>
        <v>0</v>
      </c>
      <c r="Y3544" s="308" t="str">
        <f t="shared" si="55"/>
        <v/>
      </c>
    </row>
    <row r="3545" spans="1:25">
      <c r="A3545" s="320">
        <f>LBA!A3545</f>
        <v>0</v>
      </c>
      <c r="B3545" s="320">
        <f>LBA!E3545</f>
        <v>0</v>
      </c>
      <c r="C3545" s="320">
        <f>LBA!P3545</f>
        <v>0</v>
      </c>
      <c r="D3545" s="321" t="str">
        <f>IF($C3545=0,"",VLOOKUP($C3545,LDI!$I:$BB,37,0))</f>
        <v/>
      </c>
      <c r="E3545" s="320" t="str">
        <f>IF($C3545=0,"",LBA!I3545)</f>
        <v/>
      </c>
      <c r="F3545" s="320" t="str">
        <f>IF($C3545=0,"",LBA!Q3545)</f>
        <v/>
      </c>
      <c r="G3545" s="321" t="str">
        <f>IF($C3545=0,"",VLOOKUP($C3545,LDI!$I:$BB,15,0))</f>
        <v/>
      </c>
      <c r="H3545" s="321" t="str">
        <f>IF($C3545=0,"",VLOOKUP($C3545,LDI!$I:$BB,17,0))</f>
        <v/>
      </c>
      <c r="I3545" s="322" t="str">
        <f>IF($C3545=0,"",LBA!R3545)</f>
        <v/>
      </c>
      <c r="J3545" s="323" t="str">
        <f>IF($C3545=0,"",LBA!AD3545)</f>
        <v/>
      </c>
      <c r="K3545" s="323" t="str">
        <f>IF($C3545=0,"",LBA!AH3545)</f>
        <v/>
      </c>
      <c r="L3545" s="323" t="str">
        <f>IF($C3545=0,"",LBA!AI3545)</f>
        <v/>
      </c>
      <c r="M3545" s="295"/>
      <c r="P3545" s="294">
        <f>+LBA!G3545</f>
        <v>0</v>
      </c>
      <c r="Q3545" s="297" t="e">
        <f>VLOOKUP(P3545,'Kategori Aset'!$B:$C,2,0)</f>
        <v>#N/A</v>
      </c>
      <c r="R3545" s="297">
        <f>+LBA!U3545</f>
        <v>0</v>
      </c>
      <c r="S3545" s="297">
        <f>+LBA!C3545</f>
        <v>0</v>
      </c>
      <c r="T3545" s="297">
        <f>+LBA!V3545</f>
        <v>0</v>
      </c>
      <c r="U3545" s="298">
        <f>+LBA!E3545</f>
        <v>0</v>
      </c>
      <c r="V3545" s="298">
        <f>+LBA!A3545</f>
        <v>0</v>
      </c>
      <c r="W3545" s="298">
        <f>+LBA!C3545</f>
        <v>0</v>
      </c>
      <c r="Y3545" s="308" t="str">
        <f t="shared" si="55"/>
        <v/>
      </c>
    </row>
    <row r="3546" spans="1:25">
      <c r="A3546" s="320">
        <f>LBA!A3546</f>
        <v>0</v>
      </c>
      <c r="B3546" s="320">
        <f>LBA!E3546</f>
        <v>0</v>
      </c>
      <c r="C3546" s="320">
        <f>LBA!P3546</f>
        <v>0</v>
      </c>
      <c r="D3546" s="321" t="str">
        <f>IF($C3546=0,"",VLOOKUP($C3546,LDI!$I:$BB,37,0))</f>
        <v/>
      </c>
      <c r="E3546" s="320" t="str">
        <f>IF($C3546=0,"",LBA!I3546)</f>
        <v/>
      </c>
      <c r="F3546" s="320" t="str">
        <f>IF($C3546=0,"",LBA!Q3546)</f>
        <v/>
      </c>
      <c r="G3546" s="321" t="str">
        <f>IF($C3546=0,"",VLOOKUP($C3546,LDI!$I:$BB,15,0))</f>
        <v/>
      </c>
      <c r="H3546" s="321" t="str">
        <f>IF($C3546=0,"",VLOOKUP($C3546,LDI!$I:$BB,17,0))</f>
        <v/>
      </c>
      <c r="I3546" s="322" t="str">
        <f>IF($C3546=0,"",LBA!R3546)</f>
        <v/>
      </c>
      <c r="J3546" s="323" t="str">
        <f>IF($C3546=0,"",LBA!AD3546)</f>
        <v/>
      </c>
      <c r="K3546" s="323" t="str">
        <f>IF($C3546=0,"",LBA!AH3546)</f>
        <v/>
      </c>
      <c r="L3546" s="323" t="str">
        <f>IF($C3546=0,"",LBA!AI3546)</f>
        <v/>
      </c>
      <c r="M3546" s="295"/>
      <c r="P3546" s="294">
        <f>+LBA!G3546</f>
        <v>0</v>
      </c>
      <c r="Q3546" s="297" t="e">
        <f>VLOOKUP(P3546,'Kategori Aset'!$B:$C,2,0)</f>
        <v>#N/A</v>
      </c>
      <c r="R3546" s="297">
        <f>+LBA!U3546</f>
        <v>0</v>
      </c>
      <c r="S3546" s="297">
        <f>+LBA!C3546</f>
        <v>0</v>
      </c>
      <c r="T3546" s="297">
        <f>+LBA!V3546</f>
        <v>0</v>
      </c>
      <c r="U3546" s="298">
        <f>+LBA!E3546</f>
        <v>0</v>
      </c>
      <c r="V3546" s="298">
        <f>+LBA!A3546</f>
        <v>0</v>
      </c>
      <c r="W3546" s="298">
        <f>+LBA!C3546</f>
        <v>0</v>
      </c>
      <c r="Y3546" s="308" t="str">
        <f t="shared" si="55"/>
        <v/>
      </c>
    </row>
    <row r="3547" spans="1:25">
      <c r="A3547" s="320">
        <f>LBA!A3547</f>
        <v>0</v>
      </c>
      <c r="B3547" s="320">
        <f>LBA!E3547</f>
        <v>0</v>
      </c>
      <c r="C3547" s="320">
        <f>LBA!P3547</f>
        <v>0</v>
      </c>
      <c r="D3547" s="321" t="str">
        <f>IF($C3547=0,"",VLOOKUP($C3547,LDI!$I:$BB,37,0))</f>
        <v/>
      </c>
      <c r="E3547" s="320" t="str">
        <f>IF($C3547=0,"",LBA!I3547)</f>
        <v/>
      </c>
      <c r="F3547" s="320" t="str">
        <f>IF($C3547=0,"",LBA!Q3547)</f>
        <v/>
      </c>
      <c r="G3547" s="321" t="str">
        <f>IF($C3547=0,"",VLOOKUP($C3547,LDI!$I:$BB,15,0))</f>
        <v/>
      </c>
      <c r="H3547" s="321" t="str">
        <f>IF($C3547=0,"",VLOOKUP($C3547,LDI!$I:$BB,17,0))</f>
        <v/>
      </c>
      <c r="I3547" s="322" t="str">
        <f>IF($C3547=0,"",LBA!R3547)</f>
        <v/>
      </c>
      <c r="J3547" s="323" t="str">
        <f>IF($C3547=0,"",LBA!AD3547)</f>
        <v/>
      </c>
      <c r="K3547" s="323" t="str">
        <f>IF($C3547=0,"",LBA!AH3547)</f>
        <v/>
      </c>
      <c r="L3547" s="323" t="str">
        <f>IF($C3547=0,"",LBA!AI3547)</f>
        <v/>
      </c>
      <c r="M3547" s="295"/>
      <c r="P3547" s="294">
        <f>+LBA!G3547</f>
        <v>0</v>
      </c>
      <c r="Q3547" s="297" t="e">
        <f>VLOOKUP(P3547,'Kategori Aset'!$B:$C,2,0)</f>
        <v>#N/A</v>
      </c>
      <c r="R3547" s="297">
        <f>+LBA!U3547</f>
        <v>0</v>
      </c>
      <c r="S3547" s="297">
        <f>+LBA!C3547</f>
        <v>0</v>
      </c>
      <c r="T3547" s="297">
        <f>+LBA!V3547</f>
        <v>0</v>
      </c>
      <c r="U3547" s="298">
        <f>+LBA!E3547</f>
        <v>0</v>
      </c>
      <c r="V3547" s="298">
        <f>+LBA!A3547</f>
        <v>0</v>
      </c>
      <c r="W3547" s="298">
        <f>+LBA!C3547</f>
        <v>0</v>
      </c>
      <c r="Y3547" s="308" t="str">
        <f t="shared" si="55"/>
        <v/>
      </c>
    </row>
    <row r="3548" spans="1:25">
      <c r="A3548" s="320">
        <f>LBA!A3548</f>
        <v>0</v>
      </c>
      <c r="B3548" s="320">
        <f>LBA!E3548</f>
        <v>0</v>
      </c>
      <c r="C3548" s="320">
        <f>LBA!P3548</f>
        <v>0</v>
      </c>
      <c r="D3548" s="321" t="str">
        <f>IF($C3548=0,"",VLOOKUP($C3548,LDI!$I:$BB,37,0))</f>
        <v/>
      </c>
      <c r="E3548" s="320" t="str">
        <f>IF($C3548=0,"",LBA!I3548)</f>
        <v/>
      </c>
      <c r="F3548" s="320" t="str">
        <f>IF($C3548=0,"",LBA!Q3548)</f>
        <v/>
      </c>
      <c r="G3548" s="321" t="str">
        <f>IF($C3548=0,"",VLOOKUP($C3548,LDI!$I:$BB,15,0))</f>
        <v/>
      </c>
      <c r="H3548" s="321" t="str">
        <f>IF($C3548=0,"",VLOOKUP($C3548,LDI!$I:$BB,17,0))</f>
        <v/>
      </c>
      <c r="I3548" s="322" t="str">
        <f>IF($C3548=0,"",LBA!R3548)</f>
        <v/>
      </c>
      <c r="J3548" s="323" t="str">
        <f>IF($C3548=0,"",LBA!AD3548)</f>
        <v/>
      </c>
      <c r="K3548" s="323" t="str">
        <f>IF($C3548=0,"",LBA!AH3548)</f>
        <v/>
      </c>
      <c r="L3548" s="323" t="str">
        <f>IF($C3548=0,"",LBA!AI3548)</f>
        <v/>
      </c>
      <c r="M3548" s="295"/>
      <c r="P3548" s="294">
        <f>+LBA!G3548</f>
        <v>0</v>
      </c>
      <c r="Q3548" s="297" t="e">
        <f>VLOOKUP(P3548,'Kategori Aset'!$B:$C,2,0)</f>
        <v>#N/A</v>
      </c>
      <c r="R3548" s="297">
        <f>+LBA!U3548</f>
        <v>0</v>
      </c>
      <c r="S3548" s="297">
        <f>+LBA!C3548</f>
        <v>0</v>
      </c>
      <c r="T3548" s="297">
        <f>+LBA!V3548</f>
        <v>0</v>
      </c>
      <c r="U3548" s="298">
        <f>+LBA!E3548</f>
        <v>0</v>
      </c>
      <c r="V3548" s="298">
        <f>+LBA!A3548</f>
        <v>0</v>
      </c>
      <c r="W3548" s="298">
        <f>+LBA!C3548</f>
        <v>0</v>
      </c>
      <c r="Y3548" s="308" t="str">
        <f t="shared" si="55"/>
        <v/>
      </c>
    </row>
    <row r="3549" spans="1:25">
      <c r="A3549" s="320">
        <f>LBA!A3549</f>
        <v>0</v>
      </c>
      <c r="B3549" s="320">
        <f>LBA!E3549</f>
        <v>0</v>
      </c>
      <c r="C3549" s="320">
        <f>LBA!P3549</f>
        <v>0</v>
      </c>
      <c r="D3549" s="321" t="str">
        <f>IF($C3549=0,"",VLOOKUP($C3549,LDI!$I:$BB,37,0))</f>
        <v/>
      </c>
      <c r="E3549" s="320" t="str">
        <f>IF($C3549=0,"",LBA!I3549)</f>
        <v/>
      </c>
      <c r="F3549" s="320" t="str">
        <f>IF($C3549=0,"",LBA!Q3549)</f>
        <v/>
      </c>
      <c r="G3549" s="321" t="str">
        <f>IF($C3549=0,"",VLOOKUP($C3549,LDI!$I:$BB,15,0))</f>
        <v/>
      </c>
      <c r="H3549" s="321" t="str">
        <f>IF($C3549=0,"",VLOOKUP($C3549,LDI!$I:$BB,17,0))</f>
        <v/>
      </c>
      <c r="I3549" s="322" t="str">
        <f>IF($C3549=0,"",LBA!R3549)</f>
        <v/>
      </c>
      <c r="J3549" s="323" t="str">
        <f>IF($C3549=0,"",LBA!AD3549)</f>
        <v/>
      </c>
      <c r="K3549" s="323" t="str">
        <f>IF($C3549=0,"",LBA!AH3549)</f>
        <v/>
      </c>
      <c r="L3549" s="323" t="str">
        <f>IF($C3549=0,"",LBA!AI3549)</f>
        <v/>
      </c>
      <c r="M3549" s="295"/>
      <c r="P3549" s="294">
        <f>+LBA!G3549</f>
        <v>0</v>
      </c>
      <c r="Q3549" s="297" t="e">
        <f>VLOOKUP(P3549,'Kategori Aset'!$B:$C,2,0)</f>
        <v>#N/A</v>
      </c>
      <c r="R3549" s="297">
        <f>+LBA!U3549</f>
        <v>0</v>
      </c>
      <c r="S3549" s="297">
        <f>+LBA!C3549</f>
        <v>0</v>
      </c>
      <c r="T3549" s="297">
        <f>+LBA!V3549</f>
        <v>0</v>
      </c>
      <c r="U3549" s="298">
        <f>+LBA!E3549</f>
        <v>0</v>
      </c>
      <c r="V3549" s="298">
        <f>+LBA!A3549</f>
        <v>0</v>
      </c>
      <c r="W3549" s="298">
        <f>+LBA!C3549</f>
        <v>0</v>
      </c>
      <c r="Y3549" s="308" t="str">
        <f t="shared" si="55"/>
        <v/>
      </c>
    </row>
    <row r="3550" spans="1:25">
      <c r="A3550" s="320">
        <f>LBA!A3550</f>
        <v>0</v>
      </c>
      <c r="B3550" s="320">
        <f>LBA!E3550</f>
        <v>0</v>
      </c>
      <c r="C3550" s="320">
        <f>LBA!P3550</f>
        <v>0</v>
      </c>
      <c r="D3550" s="321" t="str">
        <f>IF($C3550=0,"",VLOOKUP($C3550,LDI!$I:$BB,37,0))</f>
        <v/>
      </c>
      <c r="E3550" s="320" t="str">
        <f>IF($C3550=0,"",LBA!I3550)</f>
        <v/>
      </c>
      <c r="F3550" s="320" t="str">
        <f>IF($C3550=0,"",LBA!Q3550)</f>
        <v/>
      </c>
      <c r="G3550" s="321" t="str">
        <f>IF($C3550=0,"",VLOOKUP($C3550,LDI!$I:$BB,15,0))</f>
        <v/>
      </c>
      <c r="H3550" s="321" t="str">
        <f>IF($C3550=0,"",VLOOKUP($C3550,LDI!$I:$BB,17,0))</f>
        <v/>
      </c>
      <c r="I3550" s="322" t="str">
        <f>IF($C3550=0,"",LBA!R3550)</f>
        <v/>
      </c>
      <c r="J3550" s="323" t="str">
        <f>IF($C3550=0,"",LBA!AD3550)</f>
        <v/>
      </c>
      <c r="K3550" s="323" t="str">
        <f>IF($C3550=0,"",LBA!AH3550)</f>
        <v/>
      </c>
      <c r="L3550" s="323" t="str">
        <f>IF($C3550=0,"",LBA!AI3550)</f>
        <v/>
      </c>
      <c r="M3550" s="295"/>
      <c r="P3550" s="294">
        <f>+LBA!G3550</f>
        <v>0</v>
      </c>
      <c r="Q3550" s="297" t="e">
        <f>VLOOKUP(P3550,'Kategori Aset'!$B:$C,2,0)</f>
        <v>#N/A</v>
      </c>
      <c r="R3550" s="297">
        <f>+LBA!U3550</f>
        <v>0</v>
      </c>
      <c r="S3550" s="297">
        <f>+LBA!C3550</f>
        <v>0</v>
      </c>
      <c r="T3550" s="297">
        <f>+LBA!V3550</f>
        <v>0</v>
      </c>
      <c r="U3550" s="298">
        <f>+LBA!E3550</f>
        <v>0</v>
      </c>
      <c r="V3550" s="298">
        <f>+LBA!A3550</f>
        <v>0</v>
      </c>
      <c r="W3550" s="298">
        <f>+LBA!C3550</f>
        <v>0</v>
      </c>
      <c r="Y3550" s="308" t="str">
        <f t="shared" si="55"/>
        <v/>
      </c>
    </row>
    <row r="3551" spans="1:25">
      <c r="A3551" s="320">
        <f>LBA!A3551</f>
        <v>0</v>
      </c>
      <c r="B3551" s="320">
        <f>LBA!E3551</f>
        <v>0</v>
      </c>
      <c r="C3551" s="320">
        <f>LBA!P3551</f>
        <v>0</v>
      </c>
      <c r="D3551" s="321" t="str">
        <f>IF($C3551=0,"",VLOOKUP($C3551,LDI!$I:$BB,37,0))</f>
        <v/>
      </c>
      <c r="E3551" s="320" t="str">
        <f>IF($C3551=0,"",LBA!I3551)</f>
        <v/>
      </c>
      <c r="F3551" s="320" t="str">
        <f>IF($C3551=0,"",LBA!Q3551)</f>
        <v/>
      </c>
      <c r="G3551" s="321" t="str">
        <f>IF($C3551=0,"",VLOOKUP($C3551,LDI!$I:$BB,15,0))</f>
        <v/>
      </c>
      <c r="H3551" s="321" t="str">
        <f>IF($C3551=0,"",VLOOKUP($C3551,LDI!$I:$BB,17,0))</f>
        <v/>
      </c>
      <c r="I3551" s="322" t="str">
        <f>IF($C3551=0,"",LBA!R3551)</f>
        <v/>
      </c>
      <c r="J3551" s="323" t="str">
        <f>IF($C3551=0,"",LBA!AD3551)</f>
        <v/>
      </c>
      <c r="K3551" s="323" t="str">
        <f>IF($C3551=0,"",LBA!AH3551)</f>
        <v/>
      </c>
      <c r="L3551" s="323" t="str">
        <f>IF($C3551=0,"",LBA!AI3551)</f>
        <v/>
      </c>
      <c r="M3551" s="295"/>
      <c r="P3551" s="294">
        <f>+LBA!G3551</f>
        <v>0</v>
      </c>
      <c r="Q3551" s="297" t="e">
        <f>VLOOKUP(P3551,'Kategori Aset'!$B:$C,2,0)</f>
        <v>#N/A</v>
      </c>
      <c r="R3551" s="297">
        <f>+LBA!U3551</f>
        <v>0</v>
      </c>
      <c r="S3551" s="297">
        <f>+LBA!C3551</f>
        <v>0</v>
      </c>
      <c r="T3551" s="297">
        <f>+LBA!V3551</f>
        <v>0</v>
      </c>
      <c r="U3551" s="298">
        <f>+LBA!E3551</f>
        <v>0</v>
      </c>
      <c r="V3551" s="298">
        <f>+LBA!A3551</f>
        <v>0</v>
      </c>
      <c r="W3551" s="298">
        <f>+LBA!C3551</f>
        <v>0</v>
      </c>
      <c r="Y3551" s="308" t="str">
        <f t="shared" si="55"/>
        <v/>
      </c>
    </row>
    <row r="3552" spans="1:25">
      <c r="A3552" s="320">
        <f>LBA!A3552</f>
        <v>0</v>
      </c>
      <c r="B3552" s="320">
        <f>LBA!E3552</f>
        <v>0</v>
      </c>
      <c r="C3552" s="320">
        <f>LBA!P3552</f>
        <v>0</v>
      </c>
      <c r="D3552" s="321" t="str">
        <f>IF($C3552=0,"",VLOOKUP($C3552,LDI!$I:$BB,37,0))</f>
        <v/>
      </c>
      <c r="E3552" s="320" t="str">
        <f>IF($C3552=0,"",LBA!I3552)</f>
        <v/>
      </c>
      <c r="F3552" s="320" t="str">
        <f>IF($C3552=0,"",LBA!Q3552)</f>
        <v/>
      </c>
      <c r="G3552" s="321" t="str">
        <f>IF($C3552=0,"",VLOOKUP($C3552,LDI!$I:$BB,15,0))</f>
        <v/>
      </c>
      <c r="H3552" s="321" t="str">
        <f>IF($C3552=0,"",VLOOKUP($C3552,LDI!$I:$BB,17,0))</f>
        <v/>
      </c>
      <c r="I3552" s="322" t="str">
        <f>IF($C3552=0,"",LBA!R3552)</f>
        <v/>
      </c>
      <c r="J3552" s="323" t="str">
        <f>IF($C3552=0,"",LBA!AD3552)</f>
        <v/>
      </c>
      <c r="K3552" s="323" t="str">
        <f>IF($C3552=0,"",LBA!AH3552)</f>
        <v/>
      </c>
      <c r="L3552" s="323" t="str">
        <f>IF($C3552=0,"",LBA!AI3552)</f>
        <v/>
      </c>
      <c r="M3552" s="295"/>
      <c r="P3552" s="294">
        <f>+LBA!G3552</f>
        <v>0</v>
      </c>
      <c r="Q3552" s="297" t="e">
        <f>VLOOKUP(P3552,'Kategori Aset'!$B:$C,2,0)</f>
        <v>#N/A</v>
      </c>
      <c r="R3552" s="297">
        <f>+LBA!U3552</f>
        <v>0</v>
      </c>
      <c r="S3552" s="297">
        <f>+LBA!C3552</f>
        <v>0</v>
      </c>
      <c r="T3552" s="297">
        <f>+LBA!V3552</f>
        <v>0</v>
      </c>
      <c r="U3552" s="298">
        <f>+LBA!E3552</f>
        <v>0</v>
      </c>
      <c r="V3552" s="298">
        <f>+LBA!A3552</f>
        <v>0</v>
      </c>
      <c r="W3552" s="298">
        <f>+LBA!C3552</f>
        <v>0</v>
      </c>
      <c r="Y3552" s="308" t="str">
        <f t="shared" si="55"/>
        <v/>
      </c>
    </row>
    <row r="3553" spans="1:25">
      <c r="A3553" s="320">
        <f>LBA!A3553</f>
        <v>0</v>
      </c>
      <c r="B3553" s="320">
        <f>LBA!E3553</f>
        <v>0</v>
      </c>
      <c r="C3553" s="320">
        <f>LBA!P3553</f>
        <v>0</v>
      </c>
      <c r="D3553" s="321" t="str">
        <f>IF($C3553=0,"",VLOOKUP($C3553,LDI!$I:$BB,37,0))</f>
        <v/>
      </c>
      <c r="E3553" s="320" t="str">
        <f>IF($C3553=0,"",LBA!I3553)</f>
        <v/>
      </c>
      <c r="F3553" s="320" t="str">
        <f>IF($C3553=0,"",LBA!Q3553)</f>
        <v/>
      </c>
      <c r="G3553" s="321" t="str">
        <f>IF($C3553=0,"",VLOOKUP($C3553,LDI!$I:$BB,15,0))</f>
        <v/>
      </c>
      <c r="H3553" s="321" t="str">
        <f>IF($C3553=0,"",VLOOKUP($C3553,LDI!$I:$BB,17,0))</f>
        <v/>
      </c>
      <c r="I3553" s="322" t="str">
        <f>IF($C3553=0,"",LBA!R3553)</f>
        <v/>
      </c>
      <c r="J3553" s="323" t="str">
        <f>IF($C3553=0,"",LBA!AD3553)</f>
        <v/>
      </c>
      <c r="K3553" s="323" t="str">
        <f>IF($C3553=0,"",LBA!AH3553)</f>
        <v/>
      </c>
      <c r="L3553" s="323" t="str">
        <f>IF($C3553=0,"",LBA!AI3553)</f>
        <v/>
      </c>
      <c r="M3553" s="295"/>
      <c r="P3553" s="294">
        <f>+LBA!G3553</f>
        <v>0</v>
      </c>
      <c r="Q3553" s="297" t="e">
        <f>VLOOKUP(P3553,'Kategori Aset'!$B:$C,2,0)</f>
        <v>#N/A</v>
      </c>
      <c r="R3553" s="297">
        <f>+LBA!U3553</f>
        <v>0</v>
      </c>
      <c r="S3553" s="297">
        <f>+LBA!C3553</f>
        <v>0</v>
      </c>
      <c r="T3553" s="297">
        <f>+LBA!V3553</f>
        <v>0</v>
      </c>
      <c r="U3553" s="298">
        <f>+LBA!E3553</f>
        <v>0</v>
      </c>
      <c r="V3553" s="298">
        <f>+LBA!A3553</f>
        <v>0</v>
      </c>
      <c r="W3553" s="298">
        <f>+LBA!C3553</f>
        <v>0</v>
      </c>
      <c r="Y3553" s="308" t="str">
        <f t="shared" si="55"/>
        <v/>
      </c>
    </row>
    <row r="3554" spans="1:25">
      <c r="A3554" s="320">
        <f>LBA!A3554</f>
        <v>0</v>
      </c>
      <c r="B3554" s="320">
        <f>LBA!E3554</f>
        <v>0</v>
      </c>
      <c r="C3554" s="320">
        <f>LBA!P3554</f>
        <v>0</v>
      </c>
      <c r="D3554" s="321" t="str">
        <f>IF($C3554=0,"",VLOOKUP($C3554,LDI!$I:$BB,37,0))</f>
        <v/>
      </c>
      <c r="E3554" s="320" t="str">
        <f>IF($C3554=0,"",LBA!I3554)</f>
        <v/>
      </c>
      <c r="F3554" s="320" t="str">
        <f>IF($C3554=0,"",LBA!Q3554)</f>
        <v/>
      </c>
      <c r="G3554" s="321" t="str">
        <f>IF($C3554=0,"",VLOOKUP($C3554,LDI!$I:$BB,15,0))</f>
        <v/>
      </c>
      <c r="H3554" s="321" t="str">
        <f>IF($C3554=0,"",VLOOKUP($C3554,LDI!$I:$BB,17,0))</f>
        <v/>
      </c>
      <c r="I3554" s="322" t="str">
        <f>IF($C3554=0,"",LBA!R3554)</f>
        <v/>
      </c>
      <c r="J3554" s="323" t="str">
        <f>IF($C3554=0,"",LBA!AD3554)</f>
        <v/>
      </c>
      <c r="K3554" s="323" t="str">
        <f>IF($C3554=0,"",LBA!AH3554)</f>
        <v/>
      </c>
      <c r="L3554" s="323" t="str">
        <f>IF($C3554=0,"",LBA!AI3554)</f>
        <v/>
      </c>
      <c r="M3554" s="295"/>
      <c r="P3554" s="294">
        <f>+LBA!G3554</f>
        <v>0</v>
      </c>
      <c r="Q3554" s="297" t="e">
        <f>VLOOKUP(P3554,'Kategori Aset'!$B:$C,2,0)</f>
        <v>#N/A</v>
      </c>
      <c r="R3554" s="297">
        <f>+LBA!U3554</f>
        <v>0</v>
      </c>
      <c r="S3554" s="297">
        <f>+LBA!C3554</f>
        <v>0</v>
      </c>
      <c r="T3554" s="297">
        <f>+LBA!V3554</f>
        <v>0</v>
      </c>
      <c r="U3554" s="298">
        <f>+LBA!E3554</f>
        <v>0</v>
      </c>
      <c r="V3554" s="298">
        <f>+LBA!A3554</f>
        <v>0</v>
      </c>
      <c r="W3554" s="298">
        <f>+LBA!C3554</f>
        <v>0</v>
      </c>
      <c r="Y3554" s="308" t="str">
        <f t="shared" si="55"/>
        <v/>
      </c>
    </row>
    <row r="3555" spans="1:25">
      <c r="A3555" s="320">
        <f>LBA!A3555</f>
        <v>0</v>
      </c>
      <c r="B3555" s="320">
        <f>LBA!E3555</f>
        <v>0</v>
      </c>
      <c r="C3555" s="320">
        <f>LBA!P3555</f>
        <v>0</v>
      </c>
      <c r="D3555" s="321" t="str">
        <f>IF($C3555=0,"",VLOOKUP($C3555,LDI!$I:$BB,37,0))</f>
        <v/>
      </c>
      <c r="E3555" s="320" t="str">
        <f>IF($C3555=0,"",LBA!I3555)</f>
        <v/>
      </c>
      <c r="F3555" s="320" t="str">
        <f>IF($C3555=0,"",LBA!Q3555)</f>
        <v/>
      </c>
      <c r="G3555" s="321" t="str">
        <f>IF($C3555=0,"",VLOOKUP($C3555,LDI!$I:$BB,15,0))</f>
        <v/>
      </c>
      <c r="H3555" s="321" t="str">
        <f>IF($C3555=0,"",VLOOKUP($C3555,LDI!$I:$BB,17,0))</f>
        <v/>
      </c>
      <c r="I3555" s="322" t="str">
        <f>IF($C3555=0,"",LBA!R3555)</f>
        <v/>
      </c>
      <c r="J3555" s="323" t="str">
        <f>IF($C3555=0,"",LBA!AD3555)</f>
        <v/>
      </c>
      <c r="K3555" s="323" t="str">
        <f>IF($C3555=0,"",LBA!AH3555)</f>
        <v/>
      </c>
      <c r="L3555" s="323" t="str">
        <f>IF($C3555=0,"",LBA!AI3555)</f>
        <v/>
      </c>
      <c r="M3555" s="295"/>
      <c r="P3555" s="294">
        <f>+LBA!G3555</f>
        <v>0</v>
      </c>
      <c r="Q3555" s="297" t="e">
        <f>VLOOKUP(P3555,'Kategori Aset'!$B:$C,2,0)</f>
        <v>#N/A</v>
      </c>
      <c r="R3555" s="297">
        <f>+LBA!U3555</f>
        <v>0</v>
      </c>
      <c r="S3555" s="297">
        <f>+LBA!C3555</f>
        <v>0</v>
      </c>
      <c r="T3555" s="297">
        <f>+LBA!V3555</f>
        <v>0</v>
      </c>
      <c r="U3555" s="298">
        <f>+LBA!E3555</f>
        <v>0</v>
      </c>
      <c r="V3555" s="298">
        <f>+LBA!A3555</f>
        <v>0</v>
      </c>
      <c r="W3555" s="298">
        <f>+LBA!C3555</f>
        <v>0</v>
      </c>
      <c r="Y3555" s="308" t="str">
        <f t="shared" si="55"/>
        <v/>
      </c>
    </row>
    <row r="3556" spans="1:25">
      <c r="A3556" s="320">
        <f>LBA!A3556</f>
        <v>0</v>
      </c>
      <c r="B3556" s="320">
        <f>LBA!E3556</f>
        <v>0</v>
      </c>
      <c r="C3556" s="320">
        <f>LBA!P3556</f>
        <v>0</v>
      </c>
      <c r="D3556" s="321" t="str">
        <f>IF($C3556=0,"",VLOOKUP($C3556,LDI!$I:$BB,37,0))</f>
        <v/>
      </c>
      <c r="E3556" s="320" t="str">
        <f>IF($C3556=0,"",LBA!I3556)</f>
        <v/>
      </c>
      <c r="F3556" s="320" t="str">
        <f>IF($C3556=0,"",LBA!Q3556)</f>
        <v/>
      </c>
      <c r="G3556" s="321" t="str">
        <f>IF($C3556=0,"",VLOOKUP($C3556,LDI!$I:$BB,15,0))</f>
        <v/>
      </c>
      <c r="H3556" s="321" t="str">
        <f>IF($C3556=0,"",VLOOKUP($C3556,LDI!$I:$BB,17,0))</f>
        <v/>
      </c>
      <c r="I3556" s="322" t="str">
        <f>IF($C3556=0,"",LBA!R3556)</f>
        <v/>
      </c>
      <c r="J3556" s="323" t="str">
        <f>IF($C3556=0,"",LBA!AD3556)</f>
        <v/>
      </c>
      <c r="K3556" s="323" t="str">
        <f>IF($C3556=0,"",LBA!AH3556)</f>
        <v/>
      </c>
      <c r="L3556" s="323" t="str">
        <f>IF($C3556=0,"",LBA!AI3556)</f>
        <v/>
      </c>
      <c r="M3556" s="295"/>
      <c r="P3556" s="294">
        <f>+LBA!G3556</f>
        <v>0</v>
      </c>
      <c r="Q3556" s="297" t="e">
        <f>VLOOKUP(P3556,'Kategori Aset'!$B:$C,2,0)</f>
        <v>#N/A</v>
      </c>
      <c r="R3556" s="297">
        <f>+LBA!U3556</f>
        <v>0</v>
      </c>
      <c r="S3556" s="297">
        <f>+LBA!C3556</f>
        <v>0</v>
      </c>
      <c r="T3556" s="297">
        <f>+LBA!V3556</f>
        <v>0</v>
      </c>
      <c r="U3556" s="298">
        <f>+LBA!E3556</f>
        <v>0</v>
      </c>
      <c r="V3556" s="298">
        <f>+LBA!A3556</f>
        <v>0</v>
      </c>
      <c r="W3556" s="298">
        <f>+LBA!C3556</f>
        <v>0</v>
      </c>
      <c r="Y3556" s="308" t="str">
        <f t="shared" si="55"/>
        <v/>
      </c>
    </row>
    <row r="3557" spans="1:25">
      <c r="A3557" s="320">
        <f>LBA!A3557</f>
        <v>0</v>
      </c>
      <c r="B3557" s="320">
        <f>LBA!E3557</f>
        <v>0</v>
      </c>
      <c r="C3557" s="320">
        <f>LBA!P3557</f>
        <v>0</v>
      </c>
      <c r="D3557" s="321" t="str">
        <f>IF($C3557=0,"",VLOOKUP($C3557,LDI!$I:$BB,37,0))</f>
        <v/>
      </c>
      <c r="E3557" s="320" t="str">
        <f>IF($C3557=0,"",LBA!I3557)</f>
        <v/>
      </c>
      <c r="F3557" s="320" t="str">
        <f>IF($C3557=0,"",LBA!Q3557)</f>
        <v/>
      </c>
      <c r="G3557" s="321" t="str">
        <f>IF($C3557=0,"",VLOOKUP($C3557,LDI!$I:$BB,15,0))</f>
        <v/>
      </c>
      <c r="H3557" s="321" t="str">
        <f>IF($C3557=0,"",VLOOKUP($C3557,LDI!$I:$BB,17,0))</f>
        <v/>
      </c>
      <c r="I3557" s="322" t="str">
        <f>IF($C3557=0,"",LBA!R3557)</f>
        <v/>
      </c>
      <c r="J3557" s="323" t="str">
        <f>IF($C3557=0,"",LBA!AD3557)</f>
        <v/>
      </c>
      <c r="K3557" s="323" t="str">
        <f>IF($C3557=0,"",LBA!AH3557)</f>
        <v/>
      </c>
      <c r="L3557" s="323" t="str">
        <f>IF($C3557=0,"",LBA!AI3557)</f>
        <v/>
      </c>
      <c r="M3557" s="295"/>
      <c r="P3557" s="294">
        <f>+LBA!G3557</f>
        <v>0</v>
      </c>
      <c r="Q3557" s="297" t="e">
        <f>VLOOKUP(P3557,'Kategori Aset'!$B:$C,2,0)</f>
        <v>#N/A</v>
      </c>
      <c r="R3557" s="297">
        <f>+LBA!U3557</f>
        <v>0</v>
      </c>
      <c r="S3557" s="297">
        <f>+LBA!C3557</f>
        <v>0</v>
      </c>
      <c r="T3557" s="297">
        <f>+LBA!V3557</f>
        <v>0</v>
      </c>
      <c r="U3557" s="298">
        <f>+LBA!E3557</f>
        <v>0</v>
      </c>
      <c r="V3557" s="298">
        <f>+LBA!A3557</f>
        <v>0</v>
      </c>
      <c r="W3557" s="298">
        <f>+LBA!C3557</f>
        <v>0</v>
      </c>
      <c r="Y3557" s="308" t="str">
        <f t="shared" si="55"/>
        <v/>
      </c>
    </row>
    <row r="3558" spans="1:25">
      <c r="A3558" s="320">
        <f>LBA!A3558</f>
        <v>0</v>
      </c>
      <c r="B3558" s="320">
        <f>LBA!E3558</f>
        <v>0</v>
      </c>
      <c r="C3558" s="320">
        <f>LBA!P3558</f>
        <v>0</v>
      </c>
      <c r="D3558" s="321" t="str">
        <f>IF($C3558=0,"",VLOOKUP($C3558,LDI!$I:$BB,37,0))</f>
        <v/>
      </c>
      <c r="E3558" s="320" t="str">
        <f>IF($C3558=0,"",LBA!I3558)</f>
        <v/>
      </c>
      <c r="F3558" s="320" t="str">
        <f>IF($C3558=0,"",LBA!Q3558)</f>
        <v/>
      </c>
      <c r="G3558" s="321" t="str">
        <f>IF($C3558=0,"",VLOOKUP($C3558,LDI!$I:$BB,15,0))</f>
        <v/>
      </c>
      <c r="H3558" s="321" t="str">
        <f>IF($C3558=0,"",VLOOKUP($C3558,LDI!$I:$BB,17,0))</f>
        <v/>
      </c>
      <c r="I3558" s="322" t="str">
        <f>IF($C3558=0,"",LBA!R3558)</f>
        <v/>
      </c>
      <c r="J3558" s="323" t="str">
        <f>IF($C3558=0,"",LBA!AD3558)</f>
        <v/>
      </c>
      <c r="K3558" s="323" t="str">
        <f>IF($C3558=0,"",LBA!AH3558)</f>
        <v/>
      </c>
      <c r="L3558" s="323" t="str">
        <f>IF($C3558=0,"",LBA!AI3558)</f>
        <v/>
      </c>
      <c r="M3558" s="295"/>
      <c r="P3558" s="294">
        <f>+LBA!G3558</f>
        <v>0</v>
      </c>
      <c r="Q3558" s="297" t="e">
        <f>VLOOKUP(P3558,'Kategori Aset'!$B:$C,2,0)</f>
        <v>#N/A</v>
      </c>
      <c r="R3558" s="297">
        <f>+LBA!U3558</f>
        <v>0</v>
      </c>
      <c r="S3558" s="297">
        <f>+LBA!C3558</f>
        <v>0</v>
      </c>
      <c r="T3558" s="297">
        <f>+LBA!V3558</f>
        <v>0</v>
      </c>
      <c r="U3558" s="298">
        <f>+LBA!E3558</f>
        <v>0</v>
      </c>
      <c r="V3558" s="298">
        <f>+LBA!A3558</f>
        <v>0</v>
      </c>
      <c r="W3558" s="298">
        <f>+LBA!C3558</f>
        <v>0</v>
      </c>
      <c r="Y3558" s="308" t="str">
        <f t="shared" si="55"/>
        <v/>
      </c>
    </row>
    <row r="3559" spans="1:25">
      <c r="A3559" s="320">
        <f>LBA!A3559</f>
        <v>0</v>
      </c>
      <c r="B3559" s="320">
        <f>LBA!E3559</f>
        <v>0</v>
      </c>
      <c r="C3559" s="320">
        <f>LBA!P3559</f>
        <v>0</v>
      </c>
      <c r="D3559" s="321" t="str">
        <f>IF($C3559=0,"",VLOOKUP($C3559,LDI!$I:$BB,37,0))</f>
        <v/>
      </c>
      <c r="E3559" s="320" t="str">
        <f>IF($C3559=0,"",LBA!I3559)</f>
        <v/>
      </c>
      <c r="F3559" s="320" t="str">
        <f>IF($C3559=0,"",LBA!Q3559)</f>
        <v/>
      </c>
      <c r="G3559" s="321" t="str">
        <f>IF($C3559=0,"",VLOOKUP($C3559,LDI!$I:$BB,15,0))</f>
        <v/>
      </c>
      <c r="H3559" s="321" t="str">
        <f>IF($C3559=0,"",VLOOKUP($C3559,LDI!$I:$BB,17,0))</f>
        <v/>
      </c>
      <c r="I3559" s="322" t="str">
        <f>IF($C3559=0,"",LBA!R3559)</f>
        <v/>
      </c>
      <c r="J3559" s="323" t="str">
        <f>IF($C3559=0,"",LBA!AD3559)</f>
        <v/>
      </c>
      <c r="K3559" s="323" t="str">
        <f>IF($C3559=0,"",LBA!AH3559)</f>
        <v/>
      </c>
      <c r="L3559" s="323" t="str">
        <f>IF($C3559=0,"",LBA!AI3559)</f>
        <v/>
      </c>
      <c r="M3559" s="295"/>
      <c r="P3559" s="294">
        <f>+LBA!G3559</f>
        <v>0</v>
      </c>
      <c r="Q3559" s="297" t="e">
        <f>VLOOKUP(P3559,'Kategori Aset'!$B:$C,2,0)</f>
        <v>#N/A</v>
      </c>
      <c r="R3559" s="297">
        <f>+LBA!U3559</f>
        <v>0</v>
      </c>
      <c r="S3559" s="297">
        <f>+LBA!C3559</f>
        <v>0</v>
      </c>
      <c r="T3559" s="297">
        <f>+LBA!V3559</f>
        <v>0</v>
      </c>
      <c r="U3559" s="298">
        <f>+LBA!E3559</f>
        <v>0</v>
      </c>
      <c r="V3559" s="298">
        <f>+LBA!A3559</f>
        <v>0</v>
      </c>
      <c r="W3559" s="298">
        <f>+LBA!C3559</f>
        <v>0</v>
      </c>
      <c r="Y3559" s="308" t="str">
        <f t="shared" si="55"/>
        <v/>
      </c>
    </row>
    <row r="3560" spans="1:25">
      <c r="A3560" s="320">
        <f>LBA!A3560</f>
        <v>0</v>
      </c>
      <c r="B3560" s="320">
        <f>LBA!E3560</f>
        <v>0</v>
      </c>
      <c r="C3560" s="320">
        <f>LBA!P3560</f>
        <v>0</v>
      </c>
      <c r="D3560" s="321" t="str">
        <f>IF($C3560=0,"",VLOOKUP($C3560,LDI!$I:$BB,37,0))</f>
        <v/>
      </c>
      <c r="E3560" s="320" t="str">
        <f>IF($C3560=0,"",LBA!I3560)</f>
        <v/>
      </c>
      <c r="F3560" s="320" t="str">
        <f>IF($C3560=0,"",LBA!Q3560)</f>
        <v/>
      </c>
      <c r="G3560" s="321" t="str">
        <f>IF($C3560=0,"",VLOOKUP($C3560,LDI!$I:$BB,15,0))</f>
        <v/>
      </c>
      <c r="H3560" s="321" t="str">
        <f>IF($C3560=0,"",VLOOKUP($C3560,LDI!$I:$BB,17,0))</f>
        <v/>
      </c>
      <c r="I3560" s="322" t="str">
        <f>IF($C3560=0,"",LBA!R3560)</f>
        <v/>
      </c>
      <c r="J3560" s="323" t="str">
        <f>IF($C3560=0,"",LBA!AD3560)</f>
        <v/>
      </c>
      <c r="K3560" s="323" t="str">
        <f>IF($C3560=0,"",LBA!AH3560)</f>
        <v/>
      </c>
      <c r="L3560" s="323" t="str">
        <f>IF($C3560=0,"",LBA!AI3560)</f>
        <v/>
      </c>
      <c r="M3560" s="295"/>
      <c r="P3560" s="294">
        <f>+LBA!G3560</f>
        <v>0</v>
      </c>
      <c r="Q3560" s="297" t="e">
        <f>VLOOKUP(P3560,'Kategori Aset'!$B:$C,2,0)</f>
        <v>#N/A</v>
      </c>
      <c r="R3560" s="297">
        <f>+LBA!U3560</f>
        <v>0</v>
      </c>
      <c r="S3560" s="297">
        <f>+LBA!C3560</f>
        <v>0</v>
      </c>
      <c r="T3560" s="297">
        <f>+LBA!V3560</f>
        <v>0</v>
      </c>
      <c r="U3560" s="298">
        <f>+LBA!E3560</f>
        <v>0</v>
      </c>
      <c r="V3560" s="298">
        <f>+LBA!A3560</f>
        <v>0</v>
      </c>
      <c r="W3560" s="298">
        <f>+LBA!C3560</f>
        <v>0</v>
      </c>
      <c r="Y3560" s="308" t="str">
        <f t="shared" si="55"/>
        <v/>
      </c>
    </row>
    <row r="3561" spans="1:25">
      <c r="A3561" s="320">
        <f>LBA!A3561</f>
        <v>0</v>
      </c>
      <c r="B3561" s="320">
        <f>LBA!E3561</f>
        <v>0</v>
      </c>
      <c r="C3561" s="320">
        <f>LBA!P3561</f>
        <v>0</v>
      </c>
      <c r="D3561" s="321" t="str">
        <f>IF($C3561=0,"",VLOOKUP($C3561,LDI!$I:$BB,37,0))</f>
        <v/>
      </c>
      <c r="E3561" s="320" t="str">
        <f>IF($C3561=0,"",LBA!I3561)</f>
        <v/>
      </c>
      <c r="F3561" s="320" t="str">
        <f>IF($C3561=0,"",LBA!Q3561)</f>
        <v/>
      </c>
      <c r="G3561" s="321" t="str">
        <f>IF($C3561=0,"",VLOOKUP($C3561,LDI!$I:$BB,15,0))</f>
        <v/>
      </c>
      <c r="H3561" s="321" t="str">
        <f>IF($C3561=0,"",VLOOKUP($C3561,LDI!$I:$BB,17,0))</f>
        <v/>
      </c>
      <c r="I3561" s="322" t="str">
        <f>IF($C3561=0,"",LBA!R3561)</f>
        <v/>
      </c>
      <c r="J3561" s="323" t="str">
        <f>IF($C3561=0,"",LBA!AD3561)</f>
        <v/>
      </c>
      <c r="K3561" s="323" t="str">
        <f>IF($C3561=0,"",LBA!AH3561)</f>
        <v/>
      </c>
      <c r="L3561" s="323" t="str">
        <f>IF($C3561=0,"",LBA!AI3561)</f>
        <v/>
      </c>
      <c r="M3561" s="295"/>
      <c r="P3561" s="294">
        <f>+LBA!G3561</f>
        <v>0</v>
      </c>
      <c r="Q3561" s="297" t="e">
        <f>VLOOKUP(P3561,'Kategori Aset'!$B:$C,2,0)</f>
        <v>#N/A</v>
      </c>
      <c r="R3561" s="297">
        <f>+LBA!U3561</f>
        <v>0</v>
      </c>
      <c r="S3561" s="297">
        <f>+LBA!C3561</f>
        <v>0</v>
      </c>
      <c r="T3561" s="297">
        <f>+LBA!V3561</f>
        <v>0</v>
      </c>
      <c r="U3561" s="298">
        <f>+LBA!E3561</f>
        <v>0</v>
      </c>
      <c r="V3561" s="298">
        <f>+LBA!A3561</f>
        <v>0</v>
      </c>
      <c r="W3561" s="298">
        <f>+LBA!C3561</f>
        <v>0</v>
      </c>
      <c r="Y3561" s="308" t="str">
        <f t="shared" si="55"/>
        <v/>
      </c>
    </row>
    <row r="3562" spans="1:25">
      <c r="A3562" s="320">
        <f>LBA!A3562</f>
        <v>0</v>
      </c>
      <c r="B3562" s="320">
        <f>LBA!E3562</f>
        <v>0</v>
      </c>
      <c r="C3562" s="320">
        <f>LBA!P3562</f>
        <v>0</v>
      </c>
      <c r="D3562" s="321" t="str">
        <f>IF($C3562=0,"",VLOOKUP($C3562,LDI!$I:$BB,37,0))</f>
        <v/>
      </c>
      <c r="E3562" s="320" t="str">
        <f>IF($C3562=0,"",LBA!I3562)</f>
        <v/>
      </c>
      <c r="F3562" s="320" t="str">
        <f>IF($C3562=0,"",LBA!Q3562)</f>
        <v/>
      </c>
      <c r="G3562" s="321" t="str">
        <f>IF($C3562=0,"",VLOOKUP($C3562,LDI!$I:$BB,15,0))</f>
        <v/>
      </c>
      <c r="H3562" s="321" t="str">
        <f>IF($C3562=0,"",VLOOKUP($C3562,LDI!$I:$BB,17,0))</f>
        <v/>
      </c>
      <c r="I3562" s="322" t="str">
        <f>IF($C3562=0,"",LBA!R3562)</f>
        <v/>
      </c>
      <c r="J3562" s="323" t="str">
        <f>IF($C3562=0,"",LBA!AD3562)</f>
        <v/>
      </c>
      <c r="K3562" s="323" t="str">
        <f>IF($C3562=0,"",LBA!AH3562)</f>
        <v/>
      </c>
      <c r="L3562" s="323" t="str">
        <f>IF($C3562=0,"",LBA!AI3562)</f>
        <v/>
      </c>
      <c r="M3562" s="295"/>
      <c r="P3562" s="294">
        <f>+LBA!G3562</f>
        <v>0</v>
      </c>
      <c r="Q3562" s="297" t="e">
        <f>VLOOKUP(P3562,'Kategori Aset'!$B:$C,2,0)</f>
        <v>#N/A</v>
      </c>
      <c r="R3562" s="297">
        <f>+LBA!U3562</f>
        <v>0</v>
      </c>
      <c r="S3562" s="297">
        <f>+LBA!C3562</f>
        <v>0</v>
      </c>
      <c r="T3562" s="297">
        <f>+LBA!V3562</f>
        <v>0</v>
      </c>
      <c r="U3562" s="298">
        <f>+LBA!E3562</f>
        <v>0</v>
      </c>
      <c r="V3562" s="298">
        <f>+LBA!A3562</f>
        <v>0</v>
      </c>
      <c r="W3562" s="298">
        <f>+LBA!C3562</f>
        <v>0</v>
      </c>
      <c r="Y3562" s="308" t="str">
        <f t="shared" si="55"/>
        <v/>
      </c>
    </row>
    <row r="3563" spans="1:25">
      <c r="A3563" s="320">
        <f>LBA!A3563</f>
        <v>0</v>
      </c>
      <c r="B3563" s="320">
        <f>LBA!E3563</f>
        <v>0</v>
      </c>
      <c r="C3563" s="320">
        <f>LBA!P3563</f>
        <v>0</v>
      </c>
      <c r="D3563" s="321" t="str">
        <f>IF($C3563=0,"",VLOOKUP($C3563,LDI!$I:$BB,37,0))</f>
        <v/>
      </c>
      <c r="E3563" s="320" t="str">
        <f>IF($C3563=0,"",LBA!I3563)</f>
        <v/>
      </c>
      <c r="F3563" s="320" t="str">
        <f>IF($C3563=0,"",LBA!Q3563)</f>
        <v/>
      </c>
      <c r="G3563" s="321" t="str">
        <f>IF($C3563=0,"",VLOOKUP($C3563,LDI!$I:$BB,15,0))</f>
        <v/>
      </c>
      <c r="H3563" s="321" t="str">
        <f>IF($C3563=0,"",VLOOKUP($C3563,LDI!$I:$BB,17,0))</f>
        <v/>
      </c>
      <c r="I3563" s="322" t="str">
        <f>IF($C3563=0,"",LBA!R3563)</f>
        <v/>
      </c>
      <c r="J3563" s="323" t="str">
        <f>IF($C3563=0,"",LBA!AD3563)</f>
        <v/>
      </c>
      <c r="K3563" s="323" t="str">
        <f>IF($C3563=0,"",LBA!AH3563)</f>
        <v/>
      </c>
      <c r="L3563" s="323" t="str">
        <f>IF($C3563=0,"",LBA!AI3563)</f>
        <v/>
      </c>
      <c r="M3563" s="295"/>
      <c r="P3563" s="294">
        <f>+LBA!G3563</f>
        <v>0</v>
      </c>
      <c r="Q3563" s="297" t="e">
        <f>VLOOKUP(P3563,'Kategori Aset'!$B:$C,2,0)</f>
        <v>#N/A</v>
      </c>
      <c r="R3563" s="297">
        <f>+LBA!U3563</f>
        <v>0</v>
      </c>
      <c r="S3563" s="297">
        <f>+LBA!C3563</f>
        <v>0</v>
      </c>
      <c r="T3563" s="297">
        <f>+LBA!V3563</f>
        <v>0</v>
      </c>
      <c r="U3563" s="298">
        <f>+LBA!E3563</f>
        <v>0</v>
      </c>
      <c r="V3563" s="298">
        <f>+LBA!A3563</f>
        <v>0</v>
      </c>
      <c r="W3563" s="298">
        <f>+LBA!C3563</f>
        <v>0</v>
      </c>
      <c r="Y3563" s="308" t="str">
        <f t="shared" si="55"/>
        <v/>
      </c>
    </row>
    <row r="3564" spans="1:25">
      <c r="A3564" s="320">
        <f>LBA!A3564</f>
        <v>0</v>
      </c>
      <c r="B3564" s="320">
        <f>LBA!E3564</f>
        <v>0</v>
      </c>
      <c r="C3564" s="320">
        <f>LBA!P3564</f>
        <v>0</v>
      </c>
      <c r="D3564" s="321" t="str">
        <f>IF($C3564=0,"",VLOOKUP($C3564,LDI!$I:$BB,37,0))</f>
        <v/>
      </c>
      <c r="E3564" s="320" t="str">
        <f>IF($C3564=0,"",LBA!I3564)</f>
        <v/>
      </c>
      <c r="F3564" s="320" t="str">
        <f>IF($C3564=0,"",LBA!Q3564)</f>
        <v/>
      </c>
      <c r="G3564" s="321" t="str">
        <f>IF($C3564=0,"",VLOOKUP($C3564,LDI!$I:$BB,15,0))</f>
        <v/>
      </c>
      <c r="H3564" s="321" t="str">
        <f>IF($C3564=0,"",VLOOKUP($C3564,LDI!$I:$BB,17,0))</f>
        <v/>
      </c>
      <c r="I3564" s="322" t="str">
        <f>IF($C3564=0,"",LBA!R3564)</f>
        <v/>
      </c>
      <c r="J3564" s="323" t="str">
        <f>IF($C3564=0,"",LBA!AD3564)</f>
        <v/>
      </c>
      <c r="K3564" s="323" t="str">
        <f>IF($C3564=0,"",LBA!AH3564)</f>
        <v/>
      </c>
      <c r="L3564" s="323" t="str">
        <f>IF($C3564=0,"",LBA!AI3564)</f>
        <v/>
      </c>
      <c r="M3564" s="295"/>
      <c r="P3564" s="294">
        <f>+LBA!G3564</f>
        <v>0</v>
      </c>
      <c r="Q3564" s="297" t="e">
        <f>VLOOKUP(P3564,'Kategori Aset'!$B:$C,2,0)</f>
        <v>#N/A</v>
      </c>
      <c r="R3564" s="297">
        <f>+LBA!U3564</f>
        <v>0</v>
      </c>
      <c r="S3564" s="297">
        <f>+LBA!C3564</f>
        <v>0</v>
      </c>
      <c r="T3564" s="297">
        <f>+LBA!V3564</f>
        <v>0</v>
      </c>
      <c r="U3564" s="298">
        <f>+LBA!E3564</f>
        <v>0</v>
      </c>
      <c r="V3564" s="298">
        <f>+LBA!A3564</f>
        <v>0</v>
      </c>
      <c r="W3564" s="298">
        <f>+LBA!C3564</f>
        <v>0</v>
      </c>
      <c r="Y3564" s="308" t="str">
        <f t="shared" si="55"/>
        <v/>
      </c>
    </row>
    <row r="3565" spans="1:25">
      <c r="A3565" s="320">
        <f>LBA!A3565</f>
        <v>0</v>
      </c>
      <c r="B3565" s="320">
        <f>LBA!E3565</f>
        <v>0</v>
      </c>
      <c r="C3565" s="320">
        <f>LBA!P3565</f>
        <v>0</v>
      </c>
      <c r="D3565" s="321" t="str">
        <f>IF($C3565=0,"",VLOOKUP($C3565,LDI!$I:$BB,37,0))</f>
        <v/>
      </c>
      <c r="E3565" s="320" t="str">
        <f>IF($C3565=0,"",LBA!I3565)</f>
        <v/>
      </c>
      <c r="F3565" s="320" t="str">
        <f>IF($C3565=0,"",LBA!Q3565)</f>
        <v/>
      </c>
      <c r="G3565" s="321" t="str">
        <f>IF($C3565=0,"",VLOOKUP($C3565,LDI!$I:$BB,15,0))</f>
        <v/>
      </c>
      <c r="H3565" s="321" t="str">
        <f>IF($C3565=0,"",VLOOKUP($C3565,LDI!$I:$BB,17,0))</f>
        <v/>
      </c>
      <c r="I3565" s="322" t="str">
        <f>IF($C3565=0,"",LBA!R3565)</f>
        <v/>
      </c>
      <c r="J3565" s="323" t="str">
        <f>IF($C3565=0,"",LBA!AD3565)</f>
        <v/>
      </c>
      <c r="K3565" s="323" t="str">
        <f>IF($C3565=0,"",LBA!AH3565)</f>
        <v/>
      </c>
      <c r="L3565" s="323" t="str">
        <f>IF($C3565=0,"",LBA!AI3565)</f>
        <v/>
      </c>
      <c r="M3565" s="295"/>
      <c r="P3565" s="294">
        <f>+LBA!G3565</f>
        <v>0</v>
      </c>
      <c r="Q3565" s="297" t="e">
        <f>VLOOKUP(P3565,'Kategori Aset'!$B:$C,2,0)</f>
        <v>#N/A</v>
      </c>
      <c r="R3565" s="297">
        <f>+LBA!U3565</f>
        <v>0</v>
      </c>
      <c r="S3565" s="297">
        <f>+LBA!C3565</f>
        <v>0</v>
      </c>
      <c r="T3565" s="297">
        <f>+LBA!V3565</f>
        <v>0</v>
      </c>
      <c r="U3565" s="298">
        <f>+LBA!E3565</f>
        <v>0</v>
      </c>
      <c r="V3565" s="298">
        <f>+LBA!A3565</f>
        <v>0</v>
      </c>
      <c r="W3565" s="298">
        <f>+LBA!C3565</f>
        <v>0</v>
      </c>
      <c r="Y3565" s="308" t="str">
        <f t="shared" si="55"/>
        <v/>
      </c>
    </row>
    <row r="3566" spans="1:25">
      <c r="A3566" s="320">
        <f>LBA!A3566</f>
        <v>0</v>
      </c>
      <c r="B3566" s="320">
        <f>LBA!E3566</f>
        <v>0</v>
      </c>
      <c r="C3566" s="320">
        <f>LBA!P3566</f>
        <v>0</v>
      </c>
      <c r="D3566" s="321" t="str">
        <f>IF($C3566=0,"",VLOOKUP($C3566,LDI!$I:$BB,37,0))</f>
        <v/>
      </c>
      <c r="E3566" s="320" t="str">
        <f>IF($C3566=0,"",LBA!I3566)</f>
        <v/>
      </c>
      <c r="F3566" s="320" t="str">
        <f>IF($C3566=0,"",LBA!Q3566)</f>
        <v/>
      </c>
      <c r="G3566" s="321" t="str">
        <f>IF($C3566=0,"",VLOOKUP($C3566,LDI!$I:$BB,15,0))</f>
        <v/>
      </c>
      <c r="H3566" s="321" t="str">
        <f>IF($C3566=0,"",VLOOKUP($C3566,LDI!$I:$BB,17,0))</f>
        <v/>
      </c>
      <c r="I3566" s="322" t="str">
        <f>IF($C3566=0,"",LBA!R3566)</f>
        <v/>
      </c>
      <c r="J3566" s="323" t="str">
        <f>IF($C3566=0,"",LBA!AD3566)</f>
        <v/>
      </c>
      <c r="K3566" s="323" t="str">
        <f>IF($C3566=0,"",LBA!AH3566)</f>
        <v/>
      </c>
      <c r="L3566" s="323" t="str">
        <f>IF($C3566=0,"",LBA!AI3566)</f>
        <v/>
      </c>
      <c r="M3566" s="295"/>
      <c r="P3566" s="294">
        <f>+LBA!G3566</f>
        <v>0</v>
      </c>
      <c r="Q3566" s="297" t="e">
        <f>VLOOKUP(P3566,'Kategori Aset'!$B:$C,2,0)</f>
        <v>#N/A</v>
      </c>
      <c r="R3566" s="297">
        <f>+LBA!U3566</f>
        <v>0</v>
      </c>
      <c r="S3566" s="297">
        <f>+LBA!C3566</f>
        <v>0</v>
      </c>
      <c r="T3566" s="297">
        <f>+LBA!V3566</f>
        <v>0</v>
      </c>
      <c r="U3566" s="298">
        <f>+LBA!E3566</f>
        <v>0</v>
      </c>
      <c r="V3566" s="298">
        <f>+LBA!A3566</f>
        <v>0</v>
      </c>
      <c r="W3566" s="298">
        <f>+LBA!C3566</f>
        <v>0</v>
      </c>
      <c r="Y3566" s="308" t="str">
        <f t="shared" si="55"/>
        <v/>
      </c>
    </row>
    <row r="3567" spans="1:25">
      <c r="A3567" s="320">
        <f>LBA!A3567</f>
        <v>0</v>
      </c>
      <c r="B3567" s="320">
        <f>LBA!E3567</f>
        <v>0</v>
      </c>
      <c r="C3567" s="320">
        <f>LBA!P3567</f>
        <v>0</v>
      </c>
      <c r="D3567" s="321" t="str">
        <f>IF($C3567=0,"",VLOOKUP($C3567,LDI!$I:$BB,37,0))</f>
        <v/>
      </c>
      <c r="E3567" s="320" t="str">
        <f>IF($C3567=0,"",LBA!I3567)</f>
        <v/>
      </c>
      <c r="F3567" s="320" t="str">
        <f>IF($C3567=0,"",LBA!Q3567)</f>
        <v/>
      </c>
      <c r="G3567" s="321" t="str">
        <f>IF($C3567=0,"",VLOOKUP($C3567,LDI!$I:$BB,15,0))</f>
        <v/>
      </c>
      <c r="H3567" s="321" t="str">
        <f>IF($C3567=0,"",VLOOKUP($C3567,LDI!$I:$BB,17,0))</f>
        <v/>
      </c>
      <c r="I3567" s="322" t="str">
        <f>IF($C3567=0,"",LBA!R3567)</f>
        <v/>
      </c>
      <c r="J3567" s="323" t="str">
        <f>IF($C3567=0,"",LBA!AD3567)</f>
        <v/>
      </c>
      <c r="K3567" s="323" t="str">
        <f>IF($C3567=0,"",LBA!AH3567)</f>
        <v/>
      </c>
      <c r="L3567" s="323" t="str">
        <f>IF($C3567=0,"",LBA!AI3567)</f>
        <v/>
      </c>
      <c r="M3567" s="295"/>
      <c r="P3567" s="294">
        <f>+LBA!G3567</f>
        <v>0</v>
      </c>
      <c r="Q3567" s="297" t="e">
        <f>VLOOKUP(P3567,'Kategori Aset'!$B:$C,2,0)</f>
        <v>#N/A</v>
      </c>
      <c r="R3567" s="297">
        <f>+LBA!U3567</f>
        <v>0</v>
      </c>
      <c r="S3567" s="297">
        <f>+LBA!C3567</f>
        <v>0</v>
      </c>
      <c r="T3567" s="297">
        <f>+LBA!V3567</f>
        <v>0</v>
      </c>
      <c r="U3567" s="298">
        <f>+LBA!E3567</f>
        <v>0</v>
      </c>
      <c r="V3567" s="298">
        <f>+LBA!A3567</f>
        <v>0</v>
      </c>
      <c r="W3567" s="298">
        <f>+LBA!C3567</f>
        <v>0</v>
      </c>
      <c r="Y3567" s="308" t="str">
        <f t="shared" si="55"/>
        <v/>
      </c>
    </row>
    <row r="3568" spans="1:25">
      <c r="A3568" s="320">
        <f>LBA!A3568</f>
        <v>0</v>
      </c>
      <c r="B3568" s="320">
        <f>LBA!E3568</f>
        <v>0</v>
      </c>
      <c r="C3568" s="320">
        <f>LBA!P3568</f>
        <v>0</v>
      </c>
      <c r="D3568" s="321" t="str">
        <f>IF($C3568=0,"",VLOOKUP($C3568,LDI!$I:$BB,37,0))</f>
        <v/>
      </c>
      <c r="E3568" s="320" t="str">
        <f>IF($C3568=0,"",LBA!I3568)</f>
        <v/>
      </c>
      <c r="F3568" s="320" t="str">
        <f>IF($C3568=0,"",LBA!Q3568)</f>
        <v/>
      </c>
      <c r="G3568" s="321" t="str">
        <f>IF($C3568=0,"",VLOOKUP($C3568,LDI!$I:$BB,15,0))</f>
        <v/>
      </c>
      <c r="H3568" s="321" t="str">
        <f>IF($C3568=0,"",VLOOKUP($C3568,LDI!$I:$BB,17,0))</f>
        <v/>
      </c>
      <c r="I3568" s="322" t="str">
        <f>IF($C3568=0,"",LBA!R3568)</f>
        <v/>
      </c>
      <c r="J3568" s="323" t="str">
        <f>IF($C3568=0,"",LBA!AD3568)</f>
        <v/>
      </c>
      <c r="K3568" s="323" t="str">
        <f>IF($C3568=0,"",LBA!AH3568)</f>
        <v/>
      </c>
      <c r="L3568" s="323" t="str">
        <f>IF($C3568=0,"",LBA!AI3568)</f>
        <v/>
      </c>
      <c r="M3568" s="295"/>
      <c r="P3568" s="294">
        <f>+LBA!G3568</f>
        <v>0</v>
      </c>
      <c r="Q3568" s="297" t="e">
        <f>VLOOKUP(P3568,'Kategori Aset'!$B:$C,2,0)</f>
        <v>#N/A</v>
      </c>
      <c r="R3568" s="297">
        <f>+LBA!U3568</f>
        <v>0</v>
      </c>
      <c r="S3568" s="297">
        <f>+LBA!C3568</f>
        <v>0</v>
      </c>
      <c r="T3568" s="297">
        <f>+LBA!V3568</f>
        <v>0</v>
      </c>
      <c r="U3568" s="298">
        <f>+LBA!E3568</f>
        <v>0</v>
      </c>
      <c r="V3568" s="298">
        <f>+LBA!A3568</f>
        <v>0</v>
      </c>
      <c r="W3568" s="298">
        <f>+LBA!C3568</f>
        <v>0</v>
      </c>
      <c r="Y3568" s="308" t="str">
        <f t="shared" si="55"/>
        <v/>
      </c>
    </row>
    <row r="3569" spans="1:25">
      <c r="A3569" s="320">
        <f>LBA!A3569</f>
        <v>0</v>
      </c>
      <c r="B3569" s="320">
        <f>LBA!E3569</f>
        <v>0</v>
      </c>
      <c r="C3569" s="320">
        <f>LBA!P3569</f>
        <v>0</v>
      </c>
      <c r="D3569" s="321" t="str">
        <f>IF($C3569=0,"",VLOOKUP($C3569,LDI!$I:$BB,37,0))</f>
        <v/>
      </c>
      <c r="E3569" s="320" t="str">
        <f>IF($C3569=0,"",LBA!I3569)</f>
        <v/>
      </c>
      <c r="F3569" s="320" t="str">
        <f>IF($C3569=0,"",LBA!Q3569)</f>
        <v/>
      </c>
      <c r="G3569" s="321" t="str">
        <f>IF($C3569=0,"",VLOOKUP($C3569,LDI!$I:$BB,15,0))</f>
        <v/>
      </c>
      <c r="H3569" s="321" t="str">
        <f>IF($C3569=0,"",VLOOKUP($C3569,LDI!$I:$BB,17,0))</f>
        <v/>
      </c>
      <c r="I3569" s="322" t="str">
        <f>IF($C3569=0,"",LBA!R3569)</f>
        <v/>
      </c>
      <c r="J3569" s="323" t="str">
        <f>IF($C3569=0,"",LBA!AD3569)</f>
        <v/>
      </c>
      <c r="K3569" s="323" t="str">
        <f>IF($C3569=0,"",LBA!AH3569)</f>
        <v/>
      </c>
      <c r="L3569" s="323" t="str">
        <f>IF($C3569=0,"",LBA!AI3569)</f>
        <v/>
      </c>
      <c r="M3569" s="295"/>
      <c r="P3569" s="294">
        <f>+LBA!G3569</f>
        <v>0</v>
      </c>
      <c r="Q3569" s="297" t="e">
        <f>VLOOKUP(P3569,'Kategori Aset'!$B:$C,2,0)</f>
        <v>#N/A</v>
      </c>
      <c r="R3569" s="297">
        <f>+LBA!U3569</f>
        <v>0</v>
      </c>
      <c r="S3569" s="297">
        <f>+LBA!C3569</f>
        <v>0</v>
      </c>
      <c r="T3569" s="297">
        <f>+LBA!V3569</f>
        <v>0</v>
      </c>
      <c r="U3569" s="298">
        <f>+LBA!E3569</f>
        <v>0</v>
      </c>
      <c r="V3569" s="298">
        <f>+LBA!A3569</f>
        <v>0</v>
      </c>
      <c r="W3569" s="298">
        <f>+LBA!C3569</f>
        <v>0</v>
      </c>
      <c r="Y3569" s="308" t="str">
        <f t="shared" si="55"/>
        <v/>
      </c>
    </row>
    <row r="3570" spans="1:25">
      <c r="A3570" s="320">
        <f>LBA!A3570</f>
        <v>0</v>
      </c>
      <c r="B3570" s="320">
        <f>LBA!E3570</f>
        <v>0</v>
      </c>
      <c r="C3570" s="320">
        <f>LBA!P3570</f>
        <v>0</v>
      </c>
      <c r="D3570" s="321" t="str">
        <f>IF($C3570=0,"",VLOOKUP($C3570,LDI!$I:$BB,37,0))</f>
        <v/>
      </c>
      <c r="E3570" s="320" t="str">
        <f>IF($C3570=0,"",LBA!I3570)</f>
        <v/>
      </c>
      <c r="F3570" s="320" t="str">
        <f>IF($C3570=0,"",LBA!Q3570)</f>
        <v/>
      </c>
      <c r="G3570" s="321" t="str">
        <f>IF($C3570=0,"",VLOOKUP($C3570,LDI!$I:$BB,15,0))</f>
        <v/>
      </c>
      <c r="H3570" s="321" t="str">
        <f>IF($C3570=0,"",VLOOKUP($C3570,LDI!$I:$BB,17,0))</f>
        <v/>
      </c>
      <c r="I3570" s="322" t="str">
        <f>IF($C3570=0,"",LBA!R3570)</f>
        <v/>
      </c>
      <c r="J3570" s="323" t="str">
        <f>IF($C3570=0,"",LBA!AD3570)</f>
        <v/>
      </c>
      <c r="K3570" s="323" t="str">
        <f>IF($C3570=0,"",LBA!AH3570)</f>
        <v/>
      </c>
      <c r="L3570" s="323" t="str">
        <f>IF($C3570=0,"",LBA!AI3570)</f>
        <v/>
      </c>
      <c r="M3570" s="295"/>
      <c r="P3570" s="294">
        <f>+LBA!G3570</f>
        <v>0</v>
      </c>
      <c r="Q3570" s="297" t="e">
        <f>VLOOKUP(P3570,'Kategori Aset'!$B:$C,2,0)</f>
        <v>#N/A</v>
      </c>
      <c r="R3570" s="297">
        <f>+LBA!U3570</f>
        <v>0</v>
      </c>
      <c r="S3570" s="297">
        <f>+LBA!C3570</f>
        <v>0</v>
      </c>
      <c r="T3570" s="297">
        <f>+LBA!V3570</f>
        <v>0</v>
      </c>
      <c r="U3570" s="298">
        <f>+LBA!E3570</f>
        <v>0</v>
      </c>
      <c r="V3570" s="298">
        <f>+LBA!A3570</f>
        <v>0</v>
      </c>
      <c r="W3570" s="298">
        <f>+LBA!C3570</f>
        <v>0</v>
      </c>
      <c r="Y3570" s="308" t="str">
        <f t="shared" si="55"/>
        <v/>
      </c>
    </row>
    <row r="3571" spans="1:25">
      <c r="A3571" s="320">
        <f>LBA!A3571</f>
        <v>0</v>
      </c>
      <c r="B3571" s="320">
        <f>LBA!E3571</f>
        <v>0</v>
      </c>
      <c r="C3571" s="320">
        <f>LBA!P3571</f>
        <v>0</v>
      </c>
      <c r="D3571" s="321" t="str">
        <f>IF($C3571=0,"",VLOOKUP($C3571,LDI!$I:$BB,37,0))</f>
        <v/>
      </c>
      <c r="E3571" s="320" t="str">
        <f>IF($C3571=0,"",LBA!I3571)</f>
        <v/>
      </c>
      <c r="F3571" s="320" t="str">
        <f>IF($C3571=0,"",LBA!Q3571)</f>
        <v/>
      </c>
      <c r="G3571" s="321" t="str">
        <f>IF($C3571=0,"",VLOOKUP($C3571,LDI!$I:$BB,15,0))</f>
        <v/>
      </c>
      <c r="H3571" s="321" t="str">
        <f>IF($C3571=0,"",VLOOKUP($C3571,LDI!$I:$BB,17,0))</f>
        <v/>
      </c>
      <c r="I3571" s="322" t="str">
        <f>IF($C3571=0,"",LBA!R3571)</f>
        <v/>
      </c>
      <c r="J3571" s="323" t="str">
        <f>IF($C3571=0,"",LBA!AD3571)</f>
        <v/>
      </c>
      <c r="K3571" s="323" t="str">
        <f>IF($C3571=0,"",LBA!AH3571)</f>
        <v/>
      </c>
      <c r="L3571" s="323" t="str">
        <f>IF($C3571=0,"",LBA!AI3571)</f>
        <v/>
      </c>
      <c r="M3571" s="295"/>
      <c r="P3571" s="294">
        <f>+LBA!G3571</f>
        <v>0</v>
      </c>
      <c r="Q3571" s="297" t="e">
        <f>VLOOKUP(P3571,'Kategori Aset'!$B:$C,2,0)</f>
        <v>#N/A</v>
      </c>
      <c r="R3571" s="297">
        <f>+LBA!U3571</f>
        <v>0</v>
      </c>
      <c r="S3571" s="297">
        <f>+LBA!C3571</f>
        <v>0</v>
      </c>
      <c r="T3571" s="297">
        <f>+LBA!V3571</f>
        <v>0</v>
      </c>
      <c r="U3571" s="298">
        <f>+LBA!E3571</f>
        <v>0</v>
      </c>
      <c r="V3571" s="298">
        <f>+LBA!A3571</f>
        <v>0</v>
      </c>
      <c r="W3571" s="298">
        <f>+LBA!C3571</f>
        <v>0</v>
      </c>
      <c r="Y3571" s="308" t="str">
        <f t="shared" si="55"/>
        <v/>
      </c>
    </row>
    <row r="3572" spans="1:25">
      <c r="A3572" s="320">
        <f>LBA!A3572</f>
        <v>0</v>
      </c>
      <c r="B3572" s="320">
        <f>LBA!E3572</f>
        <v>0</v>
      </c>
      <c r="C3572" s="320">
        <f>LBA!P3572</f>
        <v>0</v>
      </c>
      <c r="D3572" s="321" t="str">
        <f>IF($C3572=0,"",VLOOKUP($C3572,LDI!$I:$BB,37,0))</f>
        <v/>
      </c>
      <c r="E3572" s="320" t="str">
        <f>IF($C3572=0,"",LBA!I3572)</f>
        <v/>
      </c>
      <c r="F3572" s="320" t="str">
        <f>IF($C3572=0,"",LBA!Q3572)</f>
        <v/>
      </c>
      <c r="G3572" s="321" t="str">
        <f>IF($C3572=0,"",VLOOKUP($C3572,LDI!$I:$BB,15,0))</f>
        <v/>
      </c>
      <c r="H3572" s="321" t="str">
        <f>IF($C3572=0,"",VLOOKUP($C3572,LDI!$I:$BB,17,0))</f>
        <v/>
      </c>
      <c r="I3572" s="322" t="str">
        <f>IF($C3572=0,"",LBA!R3572)</f>
        <v/>
      </c>
      <c r="J3572" s="323" t="str">
        <f>IF($C3572=0,"",LBA!AD3572)</f>
        <v/>
      </c>
      <c r="K3572" s="323" t="str">
        <f>IF($C3572=0,"",LBA!AH3572)</f>
        <v/>
      </c>
      <c r="L3572" s="323" t="str">
        <f>IF($C3572=0,"",LBA!AI3572)</f>
        <v/>
      </c>
      <c r="M3572" s="295"/>
      <c r="P3572" s="294">
        <f>+LBA!G3572</f>
        <v>0</v>
      </c>
      <c r="Q3572" s="297" t="e">
        <f>VLOOKUP(P3572,'Kategori Aset'!$B:$C,2,0)</f>
        <v>#N/A</v>
      </c>
      <c r="R3572" s="297">
        <f>+LBA!U3572</f>
        <v>0</v>
      </c>
      <c r="S3572" s="297">
        <f>+LBA!C3572</f>
        <v>0</v>
      </c>
      <c r="T3572" s="297">
        <f>+LBA!V3572</f>
        <v>0</v>
      </c>
      <c r="U3572" s="298">
        <f>+LBA!E3572</f>
        <v>0</v>
      </c>
      <c r="V3572" s="298">
        <f>+LBA!A3572</f>
        <v>0</v>
      </c>
      <c r="W3572" s="298">
        <f>+LBA!C3572</f>
        <v>0</v>
      </c>
      <c r="Y3572" s="308" t="str">
        <f t="shared" si="55"/>
        <v/>
      </c>
    </row>
    <row r="3573" spans="1:25">
      <c r="A3573" s="320">
        <f>LBA!A3573</f>
        <v>0</v>
      </c>
      <c r="B3573" s="320">
        <f>LBA!E3573</f>
        <v>0</v>
      </c>
      <c r="C3573" s="320">
        <f>LBA!P3573</f>
        <v>0</v>
      </c>
      <c r="D3573" s="321" t="str">
        <f>IF($C3573=0,"",VLOOKUP($C3573,LDI!$I:$BB,37,0))</f>
        <v/>
      </c>
      <c r="E3573" s="320" t="str">
        <f>IF($C3573=0,"",LBA!I3573)</f>
        <v/>
      </c>
      <c r="F3573" s="320" t="str">
        <f>IF($C3573=0,"",LBA!Q3573)</f>
        <v/>
      </c>
      <c r="G3573" s="321" t="str">
        <f>IF($C3573=0,"",VLOOKUP($C3573,LDI!$I:$BB,15,0))</f>
        <v/>
      </c>
      <c r="H3573" s="321" t="str">
        <f>IF($C3573=0,"",VLOOKUP($C3573,LDI!$I:$BB,17,0))</f>
        <v/>
      </c>
      <c r="I3573" s="322" t="str">
        <f>IF($C3573=0,"",LBA!R3573)</f>
        <v/>
      </c>
      <c r="J3573" s="323" t="str">
        <f>IF($C3573=0,"",LBA!AD3573)</f>
        <v/>
      </c>
      <c r="K3573" s="323" t="str">
        <f>IF($C3573=0,"",LBA!AH3573)</f>
        <v/>
      </c>
      <c r="L3573" s="323" t="str">
        <f>IF($C3573=0,"",LBA!AI3573)</f>
        <v/>
      </c>
      <c r="M3573" s="295"/>
      <c r="P3573" s="294">
        <f>+LBA!G3573</f>
        <v>0</v>
      </c>
      <c r="Q3573" s="297" t="e">
        <f>VLOOKUP(P3573,'Kategori Aset'!$B:$C,2,0)</f>
        <v>#N/A</v>
      </c>
      <c r="R3573" s="297">
        <f>+LBA!U3573</f>
        <v>0</v>
      </c>
      <c r="S3573" s="297">
        <f>+LBA!C3573</f>
        <v>0</v>
      </c>
      <c r="T3573" s="297">
        <f>+LBA!V3573</f>
        <v>0</v>
      </c>
      <c r="U3573" s="298">
        <f>+LBA!E3573</f>
        <v>0</v>
      </c>
      <c r="V3573" s="298">
        <f>+LBA!A3573</f>
        <v>0</v>
      </c>
      <c r="W3573" s="298">
        <f>+LBA!C3573</f>
        <v>0</v>
      </c>
      <c r="Y3573" s="308" t="str">
        <f t="shared" si="55"/>
        <v/>
      </c>
    </row>
    <row r="3574" spans="1:25">
      <c r="A3574" s="320">
        <f>LBA!A3574</f>
        <v>0</v>
      </c>
      <c r="B3574" s="320">
        <f>LBA!E3574</f>
        <v>0</v>
      </c>
      <c r="C3574" s="320">
        <f>LBA!P3574</f>
        <v>0</v>
      </c>
      <c r="D3574" s="321" t="str">
        <f>IF($C3574=0,"",VLOOKUP($C3574,LDI!$I:$BB,37,0))</f>
        <v/>
      </c>
      <c r="E3574" s="320" t="str">
        <f>IF($C3574=0,"",LBA!I3574)</f>
        <v/>
      </c>
      <c r="F3574" s="320" t="str">
        <f>IF($C3574=0,"",LBA!Q3574)</f>
        <v/>
      </c>
      <c r="G3574" s="321" t="str">
        <f>IF($C3574=0,"",VLOOKUP($C3574,LDI!$I:$BB,15,0))</f>
        <v/>
      </c>
      <c r="H3574" s="321" t="str">
        <f>IF($C3574=0,"",VLOOKUP($C3574,LDI!$I:$BB,17,0))</f>
        <v/>
      </c>
      <c r="I3574" s="322" t="str">
        <f>IF($C3574=0,"",LBA!R3574)</f>
        <v/>
      </c>
      <c r="J3574" s="323" t="str">
        <f>IF($C3574=0,"",LBA!AD3574)</f>
        <v/>
      </c>
      <c r="K3574" s="323" t="str">
        <f>IF($C3574=0,"",LBA!AH3574)</f>
        <v/>
      </c>
      <c r="L3574" s="323" t="str">
        <f>IF($C3574=0,"",LBA!AI3574)</f>
        <v/>
      </c>
      <c r="M3574" s="295"/>
      <c r="P3574" s="294">
        <f>+LBA!G3574</f>
        <v>0</v>
      </c>
      <c r="Q3574" s="297" t="e">
        <f>VLOOKUP(P3574,'Kategori Aset'!$B:$C,2,0)</f>
        <v>#N/A</v>
      </c>
      <c r="R3574" s="297">
        <f>+LBA!U3574</f>
        <v>0</v>
      </c>
      <c r="S3574" s="297">
        <f>+LBA!C3574</f>
        <v>0</v>
      </c>
      <c r="T3574" s="297">
        <f>+LBA!V3574</f>
        <v>0</v>
      </c>
      <c r="U3574" s="298">
        <f>+LBA!E3574</f>
        <v>0</v>
      </c>
      <c r="V3574" s="298">
        <f>+LBA!A3574</f>
        <v>0</v>
      </c>
      <c r="W3574" s="298">
        <f>+LBA!C3574</f>
        <v>0</v>
      </c>
      <c r="Y3574" s="308" t="str">
        <f t="shared" si="55"/>
        <v/>
      </c>
    </row>
    <row r="3575" spans="1:25">
      <c r="A3575" s="320">
        <f>LBA!A3575</f>
        <v>0</v>
      </c>
      <c r="B3575" s="320">
        <f>LBA!E3575</f>
        <v>0</v>
      </c>
      <c r="C3575" s="320">
        <f>LBA!P3575</f>
        <v>0</v>
      </c>
      <c r="D3575" s="321" t="str">
        <f>IF($C3575=0,"",VLOOKUP($C3575,LDI!$I:$BB,37,0))</f>
        <v/>
      </c>
      <c r="E3575" s="320" t="str">
        <f>IF($C3575=0,"",LBA!I3575)</f>
        <v/>
      </c>
      <c r="F3575" s="320" t="str">
        <f>IF($C3575=0,"",LBA!Q3575)</f>
        <v/>
      </c>
      <c r="G3575" s="321" t="str">
        <f>IF($C3575=0,"",VLOOKUP($C3575,LDI!$I:$BB,15,0))</f>
        <v/>
      </c>
      <c r="H3575" s="321" t="str">
        <f>IF($C3575=0,"",VLOOKUP($C3575,LDI!$I:$BB,17,0))</f>
        <v/>
      </c>
      <c r="I3575" s="322" t="str">
        <f>IF($C3575=0,"",LBA!R3575)</f>
        <v/>
      </c>
      <c r="J3575" s="323" t="str">
        <f>IF($C3575=0,"",LBA!AD3575)</f>
        <v/>
      </c>
      <c r="K3575" s="323" t="str">
        <f>IF($C3575=0,"",LBA!AH3575)</f>
        <v/>
      </c>
      <c r="L3575" s="323" t="str">
        <f>IF($C3575=0,"",LBA!AI3575)</f>
        <v/>
      </c>
      <c r="M3575" s="295"/>
      <c r="P3575" s="294">
        <f>+LBA!G3575</f>
        <v>0</v>
      </c>
      <c r="Q3575" s="297" t="e">
        <f>VLOOKUP(P3575,'Kategori Aset'!$B:$C,2,0)</f>
        <v>#N/A</v>
      </c>
      <c r="R3575" s="297">
        <f>+LBA!U3575</f>
        <v>0</v>
      </c>
      <c r="S3575" s="297">
        <f>+LBA!C3575</f>
        <v>0</v>
      </c>
      <c r="T3575" s="297">
        <f>+LBA!V3575</f>
        <v>0</v>
      </c>
      <c r="U3575" s="298">
        <f>+LBA!E3575</f>
        <v>0</v>
      </c>
      <c r="V3575" s="298">
        <f>+LBA!A3575</f>
        <v>0</v>
      </c>
      <c r="W3575" s="298">
        <f>+LBA!C3575</f>
        <v>0</v>
      </c>
      <c r="Y3575" s="308" t="str">
        <f t="shared" si="55"/>
        <v/>
      </c>
    </row>
    <row r="3576" spans="1:25">
      <c r="A3576" s="320">
        <f>LBA!A3576</f>
        <v>0</v>
      </c>
      <c r="B3576" s="320">
        <f>LBA!E3576</f>
        <v>0</v>
      </c>
      <c r="C3576" s="320">
        <f>LBA!P3576</f>
        <v>0</v>
      </c>
      <c r="D3576" s="321" t="str">
        <f>IF($C3576=0,"",VLOOKUP($C3576,LDI!$I:$BB,37,0))</f>
        <v/>
      </c>
      <c r="E3576" s="320" t="str">
        <f>IF($C3576=0,"",LBA!I3576)</f>
        <v/>
      </c>
      <c r="F3576" s="320" t="str">
        <f>IF($C3576=0,"",LBA!Q3576)</f>
        <v/>
      </c>
      <c r="G3576" s="321" t="str">
        <f>IF($C3576=0,"",VLOOKUP($C3576,LDI!$I:$BB,15,0))</f>
        <v/>
      </c>
      <c r="H3576" s="321" t="str">
        <f>IF($C3576=0,"",VLOOKUP($C3576,LDI!$I:$BB,17,0))</f>
        <v/>
      </c>
      <c r="I3576" s="322" t="str">
        <f>IF($C3576=0,"",LBA!R3576)</f>
        <v/>
      </c>
      <c r="J3576" s="323" t="str">
        <f>IF($C3576=0,"",LBA!AD3576)</f>
        <v/>
      </c>
      <c r="K3576" s="323" t="str">
        <f>IF($C3576=0,"",LBA!AH3576)</f>
        <v/>
      </c>
      <c r="L3576" s="323" t="str">
        <f>IF($C3576=0,"",LBA!AI3576)</f>
        <v/>
      </c>
      <c r="M3576" s="295"/>
      <c r="P3576" s="294">
        <f>+LBA!G3576</f>
        <v>0</v>
      </c>
      <c r="Q3576" s="297" t="e">
        <f>VLOOKUP(P3576,'Kategori Aset'!$B:$C,2,0)</f>
        <v>#N/A</v>
      </c>
      <c r="R3576" s="297">
        <f>+LBA!U3576</f>
        <v>0</v>
      </c>
      <c r="S3576" s="297">
        <f>+LBA!C3576</f>
        <v>0</v>
      </c>
      <c r="T3576" s="297">
        <f>+LBA!V3576</f>
        <v>0</v>
      </c>
      <c r="U3576" s="298">
        <f>+LBA!E3576</f>
        <v>0</v>
      </c>
      <c r="V3576" s="298">
        <f>+LBA!A3576</f>
        <v>0</v>
      </c>
      <c r="W3576" s="298">
        <f>+LBA!C3576</f>
        <v>0</v>
      </c>
      <c r="Y3576" s="308" t="str">
        <f t="shared" si="55"/>
        <v/>
      </c>
    </row>
    <row r="3577" spans="1:25">
      <c r="A3577" s="320">
        <f>LBA!A3577</f>
        <v>0</v>
      </c>
      <c r="B3577" s="320">
        <f>LBA!E3577</f>
        <v>0</v>
      </c>
      <c r="C3577" s="320">
        <f>LBA!P3577</f>
        <v>0</v>
      </c>
      <c r="D3577" s="321" t="str">
        <f>IF($C3577=0,"",VLOOKUP($C3577,LDI!$I:$BB,37,0))</f>
        <v/>
      </c>
      <c r="E3577" s="320" t="str">
        <f>IF($C3577=0,"",LBA!I3577)</f>
        <v/>
      </c>
      <c r="F3577" s="320" t="str">
        <f>IF($C3577=0,"",LBA!Q3577)</f>
        <v/>
      </c>
      <c r="G3577" s="321" t="str">
        <f>IF($C3577=0,"",VLOOKUP($C3577,LDI!$I:$BB,15,0))</f>
        <v/>
      </c>
      <c r="H3577" s="321" t="str">
        <f>IF($C3577=0,"",VLOOKUP($C3577,LDI!$I:$BB,17,0))</f>
        <v/>
      </c>
      <c r="I3577" s="322" t="str">
        <f>IF($C3577=0,"",LBA!R3577)</f>
        <v/>
      </c>
      <c r="J3577" s="323" t="str">
        <f>IF($C3577=0,"",LBA!AD3577)</f>
        <v/>
      </c>
      <c r="K3577" s="323" t="str">
        <f>IF($C3577=0,"",LBA!AH3577)</f>
        <v/>
      </c>
      <c r="L3577" s="323" t="str">
        <f>IF($C3577=0,"",LBA!AI3577)</f>
        <v/>
      </c>
      <c r="M3577" s="295"/>
      <c r="P3577" s="294">
        <f>+LBA!G3577</f>
        <v>0</v>
      </c>
      <c r="Q3577" s="297" t="e">
        <f>VLOOKUP(P3577,'Kategori Aset'!$B:$C,2,0)</f>
        <v>#N/A</v>
      </c>
      <c r="R3577" s="297">
        <f>+LBA!U3577</f>
        <v>0</v>
      </c>
      <c r="S3577" s="297">
        <f>+LBA!C3577</f>
        <v>0</v>
      </c>
      <c r="T3577" s="297">
        <f>+LBA!V3577</f>
        <v>0</v>
      </c>
      <c r="U3577" s="298">
        <f>+LBA!E3577</f>
        <v>0</v>
      </c>
      <c r="V3577" s="298">
        <f>+LBA!A3577</f>
        <v>0</v>
      </c>
      <c r="W3577" s="298">
        <f>+LBA!C3577</f>
        <v>0</v>
      </c>
      <c r="Y3577" s="308" t="str">
        <f t="shared" si="55"/>
        <v/>
      </c>
    </row>
    <row r="3578" spans="1:25">
      <c r="A3578" s="320">
        <f>LBA!A3578</f>
        <v>0</v>
      </c>
      <c r="B3578" s="320">
        <f>LBA!E3578</f>
        <v>0</v>
      </c>
      <c r="C3578" s="320">
        <f>LBA!P3578</f>
        <v>0</v>
      </c>
      <c r="D3578" s="321" t="str">
        <f>IF($C3578=0,"",VLOOKUP($C3578,LDI!$I:$BB,37,0))</f>
        <v/>
      </c>
      <c r="E3578" s="320" t="str">
        <f>IF($C3578=0,"",LBA!I3578)</f>
        <v/>
      </c>
      <c r="F3578" s="320" t="str">
        <f>IF($C3578=0,"",LBA!Q3578)</f>
        <v/>
      </c>
      <c r="G3578" s="321" t="str">
        <f>IF($C3578=0,"",VLOOKUP($C3578,LDI!$I:$BB,15,0))</f>
        <v/>
      </c>
      <c r="H3578" s="321" t="str">
        <f>IF($C3578=0,"",VLOOKUP($C3578,LDI!$I:$BB,17,0))</f>
        <v/>
      </c>
      <c r="I3578" s="322" t="str">
        <f>IF($C3578=0,"",LBA!R3578)</f>
        <v/>
      </c>
      <c r="J3578" s="323" t="str">
        <f>IF($C3578=0,"",LBA!AD3578)</f>
        <v/>
      </c>
      <c r="K3578" s="323" t="str">
        <f>IF($C3578=0,"",LBA!AH3578)</f>
        <v/>
      </c>
      <c r="L3578" s="323" t="str">
        <f>IF($C3578=0,"",LBA!AI3578)</f>
        <v/>
      </c>
      <c r="M3578" s="295"/>
      <c r="P3578" s="294">
        <f>+LBA!G3578</f>
        <v>0</v>
      </c>
      <c r="Q3578" s="297" t="e">
        <f>VLOOKUP(P3578,'Kategori Aset'!$B:$C,2,0)</f>
        <v>#N/A</v>
      </c>
      <c r="R3578" s="297">
        <f>+LBA!U3578</f>
        <v>0</v>
      </c>
      <c r="S3578" s="297">
        <f>+LBA!C3578</f>
        <v>0</v>
      </c>
      <c r="T3578" s="297">
        <f>+LBA!V3578</f>
        <v>0</v>
      </c>
      <c r="U3578" s="298">
        <f>+LBA!E3578</f>
        <v>0</v>
      </c>
      <c r="V3578" s="298">
        <f>+LBA!A3578</f>
        <v>0</v>
      </c>
      <c r="W3578" s="298">
        <f>+LBA!C3578</f>
        <v>0</v>
      </c>
      <c r="Y3578" s="308" t="str">
        <f t="shared" si="55"/>
        <v/>
      </c>
    </row>
    <row r="3579" spans="1:25">
      <c r="A3579" s="320">
        <f>LBA!A3579</f>
        <v>0</v>
      </c>
      <c r="B3579" s="320">
        <f>LBA!E3579</f>
        <v>0</v>
      </c>
      <c r="C3579" s="320">
        <f>LBA!P3579</f>
        <v>0</v>
      </c>
      <c r="D3579" s="321" t="str">
        <f>IF($C3579=0,"",VLOOKUP($C3579,LDI!$I:$BB,37,0))</f>
        <v/>
      </c>
      <c r="E3579" s="320" t="str">
        <f>IF($C3579=0,"",LBA!I3579)</f>
        <v/>
      </c>
      <c r="F3579" s="320" t="str">
        <f>IF($C3579=0,"",LBA!Q3579)</f>
        <v/>
      </c>
      <c r="G3579" s="321" t="str">
        <f>IF($C3579=0,"",VLOOKUP($C3579,LDI!$I:$BB,15,0))</f>
        <v/>
      </c>
      <c r="H3579" s="321" t="str">
        <f>IF($C3579=0,"",VLOOKUP($C3579,LDI!$I:$BB,17,0))</f>
        <v/>
      </c>
      <c r="I3579" s="322" t="str">
        <f>IF($C3579=0,"",LBA!R3579)</f>
        <v/>
      </c>
      <c r="J3579" s="323" t="str">
        <f>IF($C3579=0,"",LBA!AD3579)</f>
        <v/>
      </c>
      <c r="K3579" s="323" t="str">
        <f>IF($C3579=0,"",LBA!AH3579)</f>
        <v/>
      </c>
      <c r="L3579" s="323" t="str">
        <f>IF($C3579=0,"",LBA!AI3579)</f>
        <v/>
      </c>
      <c r="M3579" s="295"/>
      <c r="P3579" s="294">
        <f>+LBA!G3579</f>
        <v>0</v>
      </c>
      <c r="Q3579" s="297" t="e">
        <f>VLOOKUP(P3579,'Kategori Aset'!$B:$C,2,0)</f>
        <v>#N/A</v>
      </c>
      <c r="R3579" s="297">
        <f>+LBA!U3579</f>
        <v>0</v>
      </c>
      <c r="S3579" s="297">
        <f>+LBA!C3579</f>
        <v>0</v>
      </c>
      <c r="T3579" s="297">
        <f>+LBA!V3579</f>
        <v>0</v>
      </c>
      <c r="U3579" s="298">
        <f>+LBA!E3579</f>
        <v>0</v>
      </c>
      <c r="V3579" s="298">
        <f>+LBA!A3579</f>
        <v>0</v>
      </c>
      <c r="W3579" s="298">
        <f>+LBA!C3579</f>
        <v>0</v>
      </c>
      <c r="Y3579" s="308" t="str">
        <f t="shared" si="55"/>
        <v/>
      </c>
    </row>
    <row r="3580" spans="1:25">
      <c r="A3580" s="320">
        <f>LBA!A3580</f>
        <v>0</v>
      </c>
      <c r="B3580" s="320">
        <f>LBA!E3580</f>
        <v>0</v>
      </c>
      <c r="C3580" s="320">
        <f>LBA!P3580</f>
        <v>0</v>
      </c>
      <c r="D3580" s="321" t="str">
        <f>IF($C3580=0,"",VLOOKUP($C3580,LDI!$I:$BB,37,0))</f>
        <v/>
      </c>
      <c r="E3580" s="320" t="str">
        <f>IF($C3580=0,"",LBA!I3580)</f>
        <v/>
      </c>
      <c r="F3580" s="320" t="str">
        <f>IF($C3580=0,"",LBA!Q3580)</f>
        <v/>
      </c>
      <c r="G3580" s="321" t="str">
        <f>IF($C3580=0,"",VLOOKUP($C3580,LDI!$I:$BB,15,0))</f>
        <v/>
      </c>
      <c r="H3580" s="321" t="str">
        <f>IF($C3580=0,"",VLOOKUP($C3580,LDI!$I:$BB,17,0))</f>
        <v/>
      </c>
      <c r="I3580" s="322" t="str">
        <f>IF($C3580=0,"",LBA!R3580)</f>
        <v/>
      </c>
      <c r="J3580" s="323" t="str">
        <f>IF($C3580=0,"",LBA!AD3580)</f>
        <v/>
      </c>
      <c r="K3580" s="323" t="str">
        <f>IF($C3580=0,"",LBA!AH3580)</f>
        <v/>
      </c>
      <c r="L3580" s="323" t="str">
        <f>IF($C3580=0,"",LBA!AI3580)</f>
        <v/>
      </c>
      <c r="M3580" s="295"/>
      <c r="P3580" s="294">
        <f>+LBA!G3580</f>
        <v>0</v>
      </c>
      <c r="Q3580" s="297" t="e">
        <f>VLOOKUP(P3580,'Kategori Aset'!$B:$C,2,0)</f>
        <v>#N/A</v>
      </c>
      <c r="R3580" s="297">
        <f>+LBA!U3580</f>
        <v>0</v>
      </c>
      <c r="S3580" s="297">
        <f>+LBA!C3580</f>
        <v>0</v>
      </c>
      <c r="T3580" s="297">
        <f>+LBA!V3580</f>
        <v>0</v>
      </c>
      <c r="U3580" s="298">
        <f>+LBA!E3580</f>
        <v>0</v>
      </c>
      <c r="V3580" s="298">
        <f>+LBA!A3580</f>
        <v>0</v>
      </c>
      <c r="W3580" s="298">
        <f>+LBA!C3580</f>
        <v>0</v>
      </c>
      <c r="Y3580" s="308" t="str">
        <f t="shared" si="55"/>
        <v/>
      </c>
    </row>
    <row r="3581" spans="1:25">
      <c r="A3581" s="320">
        <f>LBA!A3581</f>
        <v>0</v>
      </c>
      <c r="B3581" s="320">
        <f>LBA!E3581</f>
        <v>0</v>
      </c>
      <c r="C3581" s="320">
        <f>LBA!P3581</f>
        <v>0</v>
      </c>
      <c r="D3581" s="321" t="str">
        <f>IF($C3581=0,"",VLOOKUP($C3581,LDI!$I:$BB,37,0))</f>
        <v/>
      </c>
      <c r="E3581" s="320" t="str">
        <f>IF($C3581=0,"",LBA!I3581)</f>
        <v/>
      </c>
      <c r="F3581" s="320" t="str">
        <f>IF($C3581=0,"",LBA!Q3581)</f>
        <v/>
      </c>
      <c r="G3581" s="321" t="str">
        <f>IF($C3581=0,"",VLOOKUP($C3581,LDI!$I:$BB,15,0))</f>
        <v/>
      </c>
      <c r="H3581" s="321" t="str">
        <f>IF($C3581=0,"",VLOOKUP($C3581,LDI!$I:$BB,17,0))</f>
        <v/>
      </c>
      <c r="I3581" s="322" t="str">
        <f>IF($C3581=0,"",LBA!R3581)</f>
        <v/>
      </c>
      <c r="J3581" s="323" t="str">
        <f>IF($C3581=0,"",LBA!AD3581)</f>
        <v/>
      </c>
      <c r="K3581" s="323" t="str">
        <f>IF($C3581=0,"",LBA!AH3581)</f>
        <v/>
      </c>
      <c r="L3581" s="323" t="str">
        <f>IF($C3581=0,"",LBA!AI3581)</f>
        <v/>
      </c>
      <c r="M3581" s="295"/>
      <c r="P3581" s="294">
        <f>+LBA!G3581</f>
        <v>0</v>
      </c>
      <c r="Q3581" s="297" t="e">
        <f>VLOOKUP(P3581,'Kategori Aset'!$B:$C,2,0)</f>
        <v>#N/A</v>
      </c>
      <c r="R3581" s="297">
        <f>+LBA!U3581</f>
        <v>0</v>
      </c>
      <c r="S3581" s="297">
        <f>+LBA!C3581</f>
        <v>0</v>
      </c>
      <c r="T3581" s="297">
        <f>+LBA!V3581</f>
        <v>0</v>
      </c>
      <c r="U3581" s="298">
        <f>+LBA!E3581</f>
        <v>0</v>
      </c>
      <c r="V3581" s="298">
        <f>+LBA!A3581</f>
        <v>0</v>
      </c>
      <c r="W3581" s="298">
        <f>+LBA!C3581</f>
        <v>0</v>
      </c>
      <c r="Y3581" s="308" t="str">
        <f t="shared" si="55"/>
        <v/>
      </c>
    </row>
    <row r="3582" spans="1:25">
      <c r="A3582" s="320">
        <f>LBA!A3582</f>
        <v>0</v>
      </c>
      <c r="B3582" s="320">
        <f>LBA!E3582</f>
        <v>0</v>
      </c>
      <c r="C3582" s="320">
        <f>LBA!P3582</f>
        <v>0</v>
      </c>
      <c r="D3582" s="321" t="str">
        <f>IF($C3582=0,"",VLOOKUP($C3582,LDI!$I:$BB,37,0))</f>
        <v/>
      </c>
      <c r="E3582" s="320" t="str">
        <f>IF($C3582=0,"",LBA!I3582)</f>
        <v/>
      </c>
      <c r="F3582" s="320" t="str">
        <f>IF($C3582=0,"",LBA!Q3582)</f>
        <v/>
      </c>
      <c r="G3582" s="321" t="str">
        <f>IF($C3582=0,"",VLOOKUP($C3582,LDI!$I:$BB,15,0))</f>
        <v/>
      </c>
      <c r="H3582" s="321" t="str">
        <f>IF($C3582=0,"",VLOOKUP($C3582,LDI!$I:$BB,17,0))</f>
        <v/>
      </c>
      <c r="I3582" s="322" t="str">
        <f>IF($C3582=0,"",LBA!R3582)</f>
        <v/>
      </c>
      <c r="J3582" s="323" t="str">
        <f>IF($C3582=0,"",LBA!AD3582)</f>
        <v/>
      </c>
      <c r="K3582" s="323" t="str">
        <f>IF($C3582=0,"",LBA!AH3582)</f>
        <v/>
      </c>
      <c r="L3582" s="323" t="str">
        <f>IF($C3582=0,"",LBA!AI3582)</f>
        <v/>
      </c>
      <c r="M3582" s="295"/>
      <c r="P3582" s="294">
        <f>+LBA!G3582</f>
        <v>0</v>
      </c>
      <c r="Q3582" s="297" t="e">
        <f>VLOOKUP(P3582,'Kategori Aset'!$B:$C,2,0)</f>
        <v>#N/A</v>
      </c>
      <c r="R3582" s="297">
        <f>+LBA!U3582</f>
        <v>0</v>
      </c>
      <c r="S3582" s="297">
        <f>+LBA!C3582</f>
        <v>0</v>
      </c>
      <c r="T3582" s="297">
        <f>+LBA!V3582</f>
        <v>0</v>
      </c>
      <c r="U3582" s="298">
        <f>+LBA!E3582</f>
        <v>0</v>
      </c>
      <c r="V3582" s="298">
        <f>+LBA!A3582</f>
        <v>0</v>
      </c>
      <c r="W3582" s="298">
        <f>+LBA!C3582</f>
        <v>0</v>
      </c>
      <c r="Y3582" s="308" t="str">
        <f t="shared" si="55"/>
        <v/>
      </c>
    </row>
    <row r="3583" spans="1:25">
      <c r="A3583" s="320">
        <f>LBA!A3583</f>
        <v>0</v>
      </c>
      <c r="B3583" s="320">
        <f>LBA!E3583</f>
        <v>0</v>
      </c>
      <c r="C3583" s="320">
        <f>LBA!P3583</f>
        <v>0</v>
      </c>
      <c r="D3583" s="321" t="str">
        <f>IF($C3583=0,"",VLOOKUP($C3583,LDI!$I:$BB,37,0))</f>
        <v/>
      </c>
      <c r="E3583" s="320" t="str">
        <f>IF($C3583=0,"",LBA!I3583)</f>
        <v/>
      </c>
      <c r="F3583" s="320" t="str">
        <f>IF($C3583=0,"",LBA!Q3583)</f>
        <v/>
      </c>
      <c r="G3583" s="321" t="str">
        <f>IF($C3583=0,"",VLOOKUP($C3583,LDI!$I:$BB,15,0))</f>
        <v/>
      </c>
      <c r="H3583" s="321" t="str">
        <f>IF($C3583=0,"",VLOOKUP($C3583,LDI!$I:$BB,17,0))</f>
        <v/>
      </c>
      <c r="I3583" s="322" t="str">
        <f>IF($C3583=0,"",LBA!R3583)</f>
        <v/>
      </c>
      <c r="J3583" s="323" t="str">
        <f>IF($C3583=0,"",LBA!AD3583)</f>
        <v/>
      </c>
      <c r="K3583" s="323" t="str">
        <f>IF($C3583=0,"",LBA!AH3583)</f>
        <v/>
      </c>
      <c r="L3583" s="323" t="str">
        <f>IF($C3583=0,"",LBA!AI3583)</f>
        <v/>
      </c>
      <c r="M3583" s="295"/>
      <c r="P3583" s="294">
        <f>+LBA!G3583</f>
        <v>0</v>
      </c>
      <c r="Q3583" s="297" t="e">
        <f>VLOOKUP(P3583,'Kategori Aset'!$B:$C,2,0)</f>
        <v>#N/A</v>
      </c>
      <c r="R3583" s="297">
        <f>+LBA!U3583</f>
        <v>0</v>
      </c>
      <c r="S3583" s="297">
        <f>+LBA!C3583</f>
        <v>0</v>
      </c>
      <c r="T3583" s="297">
        <f>+LBA!V3583</f>
        <v>0</v>
      </c>
      <c r="U3583" s="298">
        <f>+LBA!E3583</f>
        <v>0</v>
      </c>
      <c r="V3583" s="298">
        <f>+LBA!A3583</f>
        <v>0</v>
      </c>
      <c r="W3583" s="298">
        <f>+LBA!C3583</f>
        <v>0</v>
      </c>
      <c r="Y3583" s="308" t="str">
        <f t="shared" si="55"/>
        <v/>
      </c>
    </row>
    <row r="3584" spans="1:25">
      <c r="A3584" s="320">
        <f>LBA!A3584</f>
        <v>0</v>
      </c>
      <c r="B3584" s="320">
        <f>LBA!E3584</f>
        <v>0</v>
      </c>
      <c r="C3584" s="320">
        <f>LBA!P3584</f>
        <v>0</v>
      </c>
      <c r="D3584" s="321" t="str">
        <f>IF($C3584=0,"",VLOOKUP($C3584,LDI!$I:$BB,37,0))</f>
        <v/>
      </c>
      <c r="E3584" s="320" t="str">
        <f>IF($C3584=0,"",LBA!I3584)</f>
        <v/>
      </c>
      <c r="F3584" s="320" t="str">
        <f>IF($C3584=0,"",LBA!Q3584)</f>
        <v/>
      </c>
      <c r="G3584" s="321" t="str">
        <f>IF($C3584=0,"",VLOOKUP($C3584,LDI!$I:$BB,15,0))</f>
        <v/>
      </c>
      <c r="H3584" s="321" t="str">
        <f>IF($C3584=0,"",VLOOKUP($C3584,LDI!$I:$BB,17,0))</f>
        <v/>
      </c>
      <c r="I3584" s="322" t="str">
        <f>IF($C3584=0,"",LBA!R3584)</f>
        <v/>
      </c>
      <c r="J3584" s="323" t="str">
        <f>IF($C3584=0,"",LBA!AD3584)</f>
        <v/>
      </c>
      <c r="K3584" s="323" t="str">
        <f>IF($C3584=0,"",LBA!AH3584)</f>
        <v/>
      </c>
      <c r="L3584" s="323" t="str">
        <f>IF($C3584=0,"",LBA!AI3584)</f>
        <v/>
      </c>
      <c r="M3584" s="295"/>
      <c r="P3584" s="294">
        <f>+LBA!G3584</f>
        <v>0</v>
      </c>
      <c r="Q3584" s="297" t="e">
        <f>VLOOKUP(P3584,'Kategori Aset'!$B:$C,2,0)</f>
        <v>#N/A</v>
      </c>
      <c r="R3584" s="297">
        <f>+LBA!U3584</f>
        <v>0</v>
      </c>
      <c r="S3584" s="297">
        <f>+LBA!C3584</f>
        <v>0</v>
      </c>
      <c r="T3584" s="297">
        <f>+LBA!V3584</f>
        <v>0</v>
      </c>
      <c r="U3584" s="298">
        <f>+LBA!E3584</f>
        <v>0</v>
      </c>
      <c r="V3584" s="298">
        <f>+LBA!A3584</f>
        <v>0</v>
      </c>
      <c r="W3584" s="298">
        <f>+LBA!C3584</f>
        <v>0</v>
      </c>
      <c r="Y3584" s="308" t="str">
        <f t="shared" si="55"/>
        <v/>
      </c>
    </row>
    <row r="3585" spans="1:25">
      <c r="A3585" s="320">
        <f>LBA!A3585</f>
        <v>0</v>
      </c>
      <c r="B3585" s="320">
        <f>LBA!E3585</f>
        <v>0</v>
      </c>
      <c r="C3585" s="320">
        <f>LBA!P3585</f>
        <v>0</v>
      </c>
      <c r="D3585" s="321" t="str">
        <f>IF($C3585=0,"",VLOOKUP($C3585,LDI!$I:$BB,37,0))</f>
        <v/>
      </c>
      <c r="E3585" s="320" t="str">
        <f>IF($C3585=0,"",LBA!I3585)</f>
        <v/>
      </c>
      <c r="F3585" s="320" t="str">
        <f>IF($C3585=0,"",LBA!Q3585)</f>
        <v/>
      </c>
      <c r="G3585" s="321" t="str">
        <f>IF($C3585=0,"",VLOOKUP($C3585,LDI!$I:$BB,15,0))</f>
        <v/>
      </c>
      <c r="H3585" s="321" t="str">
        <f>IF($C3585=0,"",VLOOKUP($C3585,LDI!$I:$BB,17,0))</f>
        <v/>
      </c>
      <c r="I3585" s="322" t="str">
        <f>IF($C3585=0,"",LBA!R3585)</f>
        <v/>
      </c>
      <c r="J3585" s="323" t="str">
        <f>IF($C3585=0,"",LBA!AD3585)</f>
        <v/>
      </c>
      <c r="K3585" s="323" t="str">
        <f>IF($C3585=0,"",LBA!AH3585)</f>
        <v/>
      </c>
      <c r="L3585" s="323" t="str">
        <f>IF($C3585=0,"",LBA!AI3585)</f>
        <v/>
      </c>
      <c r="M3585" s="295"/>
      <c r="P3585" s="294">
        <f>+LBA!G3585</f>
        <v>0</v>
      </c>
      <c r="Q3585" s="297" t="e">
        <f>VLOOKUP(P3585,'Kategori Aset'!$B:$C,2,0)</f>
        <v>#N/A</v>
      </c>
      <c r="R3585" s="297">
        <f>+LBA!U3585</f>
        <v>0</v>
      </c>
      <c r="S3585" s="297">
        <f>+LBA!C3585</f>
        <v>0</v>
      </c>
      <c r="T3585" s="297">
        <f>+LBA!V3585</f>
        <v>0</v>
      </c>
      <c r="U3585" s="298">
        <f>+LBA!E3585</f>
        <v>0</v>
      </c>
      <c r="V3585" s="298">
        <f>+LBA!A3585</f>
        <v>0</v>
      </c>
      <c r="W3585" s="298">
        <f>+LBA!C3585</f>
        <v>0</v>
      </c>
      <c r="Y3585" s="308" t="str">
        <f t="shared" si="55"/>
        <v/>
      </c>
    </row>
    <row r="3586" spans="1:25">
      <c r="A3586" s="320">
        <f>LBA!A3586</f>
        <v>0</v>
      </c>
      <c r="B3586" s="320">
        <f>LBA!E3586</f>
        <v>0</v>
      </c>
      <c r="C3586" s="320">
        <f>LBA!P3586</f>
        <v>0</v>
      </c>
      <c r="D3586" s="321" t="str">
        <f>IF($C3586=0,"",VLOOKUP($C3586,LDI!$I:$BB,37,0))</f>
        <v/>
      </c>
      <c r="E3586" s="320" t="str">
        <f>IF($C3586=0,"",LBA!I3586)</f>
        <v/>
      </c>
      <c r="F3586" s="320" t="str">
        <f>IF($C3586=0,"",LBA!Q3586)</f>
        <v/>
      </c>
      <c r="G3586" s="321" t="str">
        <f>IF($C3586=0,"",VLOOKUP($C3586,LDI!$I:$BB,15,0))</f>
        <v/>
      </c>
      <c r="H3586" s="321" t="str">
        <f>IF($C3586=0,"",VLOOKUP($C3586,LDI!$I:$BB,17,0))</f>
        <v/>
      </c>
      <c r="I3586" s="322" t="str">
        <f>IF($C3586=0,"",LBA!R3586)</f>
        <v/>
      </c>
      <c r="J3586" s="323" t="str">
        <f>IF($C3586=0,"",LBA!AD3586)</f>
        <v/>
      </c>
      <c r="K3586" s="323" t="str">
        <f>IF($C3586=0,"",LBA!AH3586)</f>
        <v/>
      </c>
      <c r="L3586" s="323" t="str">
        <f>IF($C3586=0,"",LBA!AI3586)</f>
        <v/>
      </c>
      <c r="M3586" s="295"/>
      <c r="P3586" s="294">
        <f>+LBA!G3586</f>
        <v>0</v>
      </c>
      <c r="Q3586" s="297" t="e">
        <f>VLOOKUP(P3586,'Kategori Aset'!$B:$C,2,0)</f>
        <v>#N/A</v>
      </c>
      <c r="R3586" s="297">
        <f>+LBA!U3586</f>
        <v>0</v>
      </c>
      <c r="S3586" s="297">
        <f>+LBA!C3586</f>
        <v>0</v>
      </c>
      <c r="T3586" s="297">
        <f>+LBA!V3586</f>
        <v>0</v>
      </c>
      <c r="U3586" s="298">
        <f>+LBA!E3586</f>
        <v>0</v>
      </c>
      <c r="V3586" s="298">
        <f>+LBA!A3586</f>
        <v>0</v>
      </c>
      <c r="W3586" s="298">
        <f>+LBA!C3586</f>
        <v>0</v>
      </c>
      <c r="Y3586" s="308" t="str">
        <f t="shared" si="55"/>
        <v/>
      </c>
    </row>
    <row r="3587" spans="1:25">
      <c r="A3587" s="320">
        <f>LBA!A3587</f>
        <v>0</v>
      </c>
      <c r="B3587" s="320">
        <f>LBA!E3587</f>
        <v>0</v>
      </c>
      <c r="C3587" s="320">
        <f>LBA!P3587</f>
        <v>0</v>
      </c>
      <c r="D3587" s="321" t="str">
        <f>IF($C3587=0,"",VLOOKUP($C3587,LDI!$I:$BB,37,0))</f>
        <v/>
      </c>
      <c r="E3587" s="320" t="str">
        <f>IF($C3587=0,"",LBA!I3587)</f>
        <v/>
      </c>
      <c r="F3587" s="320" t="str">
        <f>IF($C3587=0,"",LBA!Q3587)</f>
        <v/>
      </c>
      <c r="G3587" s="321" t="str">
        <f>IF($C3587=0,"",VLOOKUP($C3587,LDI!$I:$BB,15,0))</f>
        <v/>
      </c>
      <c r="H3587" s="321" t="str">
        <f>IF($C3587=0,"",VLOOKUP($C3587,LDI!$I:$BB,17,0))</f>
        <v/>
      </c>
      <c r="I3587" s="322" t="str">
        <f>IF($C3587=0,"",LBA!R3587)</f>
        <v/>
      </c>
      <c r="J3587" s="323" t="str">
        <f>IF($C3587=0,"",LBA!AD3587)</f>
        <v/>
      </c>
      <c r="K3587" s="323" t="str">
        <f>IF($C3587=0,"",LBA!AH3587)</f>
        <v/>
      </c>
      <c r="L3587" s="323" t="str">
        <f>IF($C3587=0,"",LBA!AI3587)</f>
        <v/>
      </c>
      <c r="M3587" s="295"/>
      <c r="P3587" s="294">
        <f>+LBA!G3587</f>
        <v>0</v>
      </c>
      <c r="Q3587" s="297" t="e">
        <f>VLOOKUP(P3587,'Kategori Aset'!$B:$C,2,0)</f>
        <v>#N/A</v>
      </c>
      <c r="R3587" s="297">
        <f>+LBA!U3587</f>
        <v>0</v>
      </c>
      <c r="S3587" s="297">
        <f>+LBA!C3587</f>
        <v>0</v>
      </c>
      <c r="T3587" s="297">
        <f>+LBA!V3587</f>
        <v>0</v>
      </c>
      <c r="U3587" s="298">
        <f>+LBA!E3587</f>
        <v>0</v>
      </c>
      <c r="V3587" s="298">
        <f>+LBA!A3587</f>
        <v>0</v>
      </c>
      <c r="W3587" s="298">
        <f>+LBA!C3587</f>
        <v>0</v>
      </c>
      <c r="Y3587" s="308" t="str">
        <f t="shared" ref="Y3587:Y3650" si="56">IF(ISBLANK(M3587),""," Jika TW Sila isi Column *STATUS TERKINI FIZIKAL ASET* dan NAMA PEGAWAI PEMVERIFIKASI. Jika W ,Sila isi Column  NAMA PEGAWAI PEMVERIFIKASI sahaja")</f>
        <v/>
      </c>
    </row>
    <row r="3588" spans="1:25">
      <c r="A3588" s="320">
        <f>LBA!A3588</f>
        <v>0</v>
      </c>
      <c r="B3588" s="320">
        <f>LBA!E3588</f>
        <v>0</v>
      </c>
      <c r="C3588" s="320">
        <f>LBA!P3588</f>
        <v>0</v>
      </c>
      <c r="D3588" s="321" t="str">
        <f>IF($C3588=0,"",VLOOKUP($C3588,LDI!$I:$BB,37,0))</f>
        <v/>
      </c>
      <c r="E3588" s="320" t="str">
        <f>IF($C3588=0,"",LBA!I3588)</f>
        <v/>
      </c>
      <c r="F3588" s="320" t="str">
        <f>IF($C3588=0,"",LBA!Q3588)</f>
        <v/>
      </c>
      <c r="G3588" s="321" t="str">
        <f>IF($C3588=0,"",VLOOKUP($C3588,LDI!$I:$BB,15,0))</f>
        <v/>
      </c>
      <c r="H3588" s="321" t="str">
        <f>IF($C3588=0,"",VLOOKUP($C3588,LDI!$I:$BB,17,0))</f>
        <v/>
      </c>
      <c r="I3588" s="322" t="str">
        <f>IF($C3588=0,"",LBA!R3588)</f>
        <v/>
      </c>
      <c r="J3588" s="323" t="str">
        <f>IF($C3588=0,"",LBA!AD3588)</f>
        <v/>
      </c>
      <c r="K3588" s="323" t="str">
        <f>IF($C3588=0,"",LBA!AH3588)</f>
        <v/>
      </c>
      <c r="L3588" s="323" t="str">
        <f>IF($C3588=0,"",LBA!AI3588)</f>
        <v/>
      </c>
      <c r="M3588" s="295"/>
      <c r="P3588" s="294">
        <f>+LBA!G3588</f>
        <v>0</v>
      </c>
      <c r="Q3588" s="297" t="e">
        <f>VLOOKUP(P3588,'Kategori Aset'!$B:$C,2,0)</f>
        <v>#N/A</v>
      </c>
      <c r="R3588" s="297">
        <f>+LBA!U3588</f>
        <v>0</v>
      </c>
      <c r="S3588" s="297">
        <f>+LBA!C3588</f>
        <v>0</v>
      </c>
      <c r="T3588" s="297">
        <f>+LBA!V3588</f>
        <v>0</v>
      </c>
      <c r="U3588" s="298">
        <f>+LBA!E3588</f>
        <v>0</v>
      </c>
      <c r="V3588" s="298">
        <f>+LBA!A3588</f>
        <v>0</v>
      </c>
      <c r="W3588" s="298">
        <f>+LBA!C3588</f>
        <v>0</v>
      </c>
      <c r="Y3588" s="308" t="str">
        <f t="shared" si="56"/>
        <v/>
      </c>
    </row>
    <row r="3589" spans="1:25">
      <c r="A3589" s="320">
        <f>LBA!A3589</f>
        <v>0</v>
      </c>
      <c r="B3589" s="320">
        <f>LBA!E3589</f>
        <v>0</v>
      </c>
      <c r="C3589" s="320">
        <f>LBA!P3589</f>
        <v>0</v>
      </c>
      <c r="D3589" s="321" t="str">
        <f>IF($C3589=0,"",VLOOKUP($C3589,LDI!$I:$BB,37,0))</f>
        <v/>
      </c>
      <c r="E3589" s="320" t="str">
        <f>IF($C3589=0,"",LBA!I3589)</f>
        <v/>
      </c>
      <c r="F3589" s="320" t="str">
        <f>IF($C3589=0,"",LBA!Q3589)</f>
        <v/>
      </c>
      <c r="G3589" s="321" t="str">
        <f>IF($C3589=0,"",VLOOKUP($C3589,LDI!$I:$BB,15,0))</f>
        <v/>
      </c>
      <c r="H3589" s="321" t="str">
        <f>IF($C3589=0,"",VLOOKUP($C3589,LDI!$I:$BB,17,0))</f>
        <v/>
      </c>
      <c r="I3589" s="322" t="str">
        <f>IF($C3589=0,"",LBA!R3589)</f>
        <v/>
      </c>
      <c r="J3589" s="323" t="str">
        <f>IF($C3589=0,"",LBA!AD3589)</f>
        <v/>
      </c>
      <c r="K3589" s="323" t="str">
        <f>IF($C3589=0,"",LBA!AH3589)</f>
        <v/>
      </c>
      <c r="L3589" s="323" t="str">
        <f>IF($C3589=0,"",LBA!AI3589)</f>
        <v/>
      </c>
      <c r="M3589" s="295"/>
      <c r="P3589" s="294">
        <f>+LBA!G3589</f>
        <v>0</v>
      </c>
      <c r="Q3589" s="297" t="e">
        <f>VLOOKUP(P3589,'Kategori Aset'!$B:$C,2,0)</f>
        <v>#N/A</v>
      </c>
      <c r="R3589" s="297">
        <f>+LBA!U3589</f>
        <v>0</v>
      </c>
      <c r="S3589" s="297">
        <f>+LBA!C3589</f>
        <v>0</v>
      </c>
      <c r="T3589" s="297">
        <f>+LBA!V3589</f>
        <v>0</v>
      </c>
      <c r="U3589" s="298">
        <f>+LBA!E3589</f>
        <v>0</v>
      </c>
      <c r="V3589" s="298">
        <f>+LBA!A3589</f>
        <v>0</v>
      </c>
      <c r="W3589" s="298">
        <f>+LBA!C3589</f>
        <v>0</v>
      </c>
      <c r="Y3589" s="308" t="str">
        <f t="shared" si="56"/>
        <v/>
      </c>
    </row>
    <row r="3590" spans="1:25">
      <c r="A3590" s="320">
        <f>LBA!A3590</f>
        <v>0</v>
      </c>
      <c r="B3590" s="320">
        <f>LBA!E3590</f>
        <v>0</v>
      </c>
      <c r="C3590" s="320">
        <f>LBA!P3590</f>
        <v>0</v>
      </c>
      <c r="D3590" s="321" t="str">
        <f>IF($C3590=0,"",VLOOKUP($C3590,LDI!$I:$BB,37,0))</f>
        <v/>
      </c>
      <c r="E3590" s="320" t="str">
        <f>IF($C3590=0,"",LBA!I3590)</f>
        <v/>
      </c>
      <c r="F3590" s="320" t="str">
        <f>IF($C3590=0,"",LBA!Q3590)</f>
        <v/>
      </c>
      <c r="G3590" s="321" t="str">
        <f>IF($C3590=0,"",VLOOKUP($C3590,LDI!$I:$BB,15,0))</f>
        <v/>
      </c>
      <c r="H3590" s="321" t="str">
        <f>IF($C3590=0,"",VLOOKUP($C3590,LDI!$I:$BB,17,0))</f>
        <v/>
      </c>
      <c r="I3590" s="322" t="str">
        <f>IF($C3590=0,"",LBA!R3590)</f>
        <v/>
      </c>
      <c r="J3590" s="323" t="str">
        <f>IF($C3590=0,"",LBA!AD3590)</f>
        <v/>
      </c>
      <c r="K3590" s="323" t="str">
        <f>IF($C3590=0,"",LBA!AH3590)</f>
        <v/>
      </c>
      <c r="L3590" s="323" t="str">
        <f>IF($C3590=0,"",LBA!AI3590)</f>
        <v/>
      </c>
      <c r="M3590" s="295"/>
      <c r="P3590" s="294">
        <f>+LBA!G3590</f>
        <v>0</v>
      </c>
      <c r="Q3590" s="297" t="e">
        <f>VLOOKUP(P3590,'Kategori Aset'!$B:$C,2,0)</f>
        <v>#N/A</v>
      </c>
      <c r="R3590" s="297">
        <f>+LBA!U3590</f>
        <v>0</v>
      </c>
      <c r="S3590" s="297">
        <f>+LBA!C3590</f>
        <v>0</v>
      </c>
      <c r="T3590" s="297">
        <f>+LBA!V3590</f>
        <v>0</v>
      </c>
      <c r="U3590" s="298">
        <f>+LBA!E3590</f>
        <v>0</v>
      </c>
      <c r="V3590" s="298">
        <f>+LBA!A3590</f>
        <v>0</v>
      </c>
      <c r="W3590" s="298">
        <f>+LBA!C3590</f>
        <v>0</v>
      </c>
      <c r="Y3590" s="308" t="str">
        <f t="shared" si="56"/>
        <v/>
      </c>
    </row>
    <row r="3591" spans="1:25">
      <c r="A3591" s="320">
        <f>LBA!A3591</f>
        <v>0</v>
      </c>
      <c r="B3591" s="320">
        <f>LBA!E3591</f>
        <v>0</v>
      </c>
      <c r="C3591" s="320">
        <f>LBA!P3591</f>
        <v>0</v>
      </c>
      <c r="D3591" s="321" t="str">
        <f>IF($C3591=0,"",VLOOKUP($C3591,LDI!$I:$BB,37,0))</f>
        <v/>
      </c>
      <c r="E3591" s="320" t="str">
        <f>IF($C3591=0,"",LBA!I3591)</f>
        <v/>
      </c>
      <c r="F3591" s="320" t="str">
        <f>IF($C3591=0,"",LBA!Q3591)</f>
        <v/>
      </c>
      <c r="G3591" s="321" t="str">
        <f>IF($C3591=0,"",VLOOKUP($C3591,LDI!$I:$BB,15,0))</f>
        <v/>
      </c>
      <c r="H3591" s="321" t="str">
        <f>IF($C3591=0,"",VLOOKUP($C3591,LDI!$I:$BB,17,0))</f>
        <v/>
      </c>
      <c r="I3591" s="322" t="str">
        <f>IF($C3591=0,"",LBA!R3591)</f>
        <v/>
      </c>
      <c r="J3591" s="323" t="str">
        <f>IF($C3591=0,"",LBA!AD3591)</f>
        <v/>
      </c>
      <c r="K3591" s="323" t="str">
        <f>IF($C3591=0,"",LBA!AH3591)</f>
        <v/>
      </c>
      <c r="L3591" s="323" t="str">
        <f>IF($C3591=0,"",LBA!AI3591)</f>
        <v/>
      </c>
      <c r="M3591" s="295"/>
      <c r="P3591" s="294">
        <f>+LBA!G3591</f>
        <v>0</v>
      </c>
      <c r="Q3591" s="297" t="e">
        <f>VLOOKUP(P3591,'Kategori Aset'!$B:$C,2,0)</f>
        <v>#N/A</v>
      </c>
      <c r="R3591" s="297">
        <f>+LBA!U3591</f>
        <v>0</v>
      </c>
      <c r="S3591" s="297">
        <f>+LBA!C3591</f>
        <v>0</v>
      </c>
      <c r="T3591" s="297">
        <f>+LBA!V3591</f>
        <v>0</v>
      </c>
      <c r="U3591" s="298">
        <f>+LBA!E3591</f>
        <v>0</v>
      </c>
      <c r="V3591" s="298">
        <f>+LBA!A3591</f>
        <v>0</v>
      </c>
      <c r="W3591" s="298">
        <f>+LBA!C3591</f>
        <v>0</v>
      </c>
      <c r="Y3591" s="308" t="str">
        <f t="shared" si="56"/>
        <v/>
      </c>
    </row>
    <row r="3592" spans="1:25">
      <c r="A3592" s="320">
        <f>LBA!A3592</f>
        <v>0</v>
      </c>
      <c r="B3592" s="320">
        <f>LBA!E3592</f>
        <v>0</v>
      </c>
      <c r="C3592" s="320">
        <f>LBA!P3592</f>
        <v>0</v>
      </c>
      <c r="D3592" s="321" t="str">
        <f>IF($C3592=0,"",VLOOKUP($C3592,LDI!$I:$BB,37,0))</f>
        <v/>
      </c>
      <c r="E3592" s="320" t="str">
        <f>IF($C3592=0,"",LBA!I3592)</f>
        <v/>
      </c>
      <c r="F3592" s="320" t="str">
        <f>IF($C3592=0,"",LBA!Q3592)</f>
        <v/>
      </c>
      <c r="G3592" s="321" t="str">
        <f>IF($C3592=0,"",VLOOKUP($C3592,LDI!$I:$BB,15,0))</f>
        <v/>
      </c>
      <c r="H3592" s="321" t="str">
        <f>IF($C3592=0,"",VLOOKUP($C3592,LDI!$I:$BB,17,0))</f>
        <v/>
      </c>
      <c r="I3592" s="322" t="str">
        <f>IF($C3592=0,"",LBA!R3592)</f>
        <v/>
      </c>
      <c r="J3592" s="323" t="str">
        <f>IF($C3592=0,"",LBA!AD3592)</f>
        <v/>
      </c>
      <c r="K3592" s="323" t="str">
        <f>IF($C3592=0,"",LBA!AH3592)</f>
        <v/>
      </c>
      <c r="L3592" s="323" t="str">
        <f>IF($C3592=0,"",LBA!AI3592)</f>
        <v/>
      </c>
      <c r="M3592" s="295"/>
      <c r="P3592" s="294">
        <f>+LBA!G3592</f>
        <v>0</v>
      </c>
      <c r="Q3592" s="297" t="e">
        <f>VLOOKUP(P3592,'Kategori Aset'!$B:$C,2,0)</f>
        <v>#N/A</v>
      </c>
      <c r="R3592" s="297">
        <f>+LBA!U3592</f>
        <v>0</v>
      </c>
      <c r="S3592" s="297">
        <f>+LBA!C3592</f>
        <v>0</v>
      </c>
      <c r="T3592" s="297">
        <f>+LBA!V3592</f>
        <v>0</v>
      </c>
      <c r="U3592" s="298">
        <f>+LBA!E3592</f>
        <v>0</v>
      </c>
      <c r="V3592" s="298">
        <f>+LBA!A3592</f>
        <v>0</v>
      </c>
      <c r="W3592" s="298">
        <f>+LBA!C3592</f>
        <v>0</v>
      </c>
      <c r="Y3592" s="308" t="str">
        <f t="shared" si="56"/>
        <v/>
      </c>
    </row>
    <row r="3593" spans="1:25">
      <c r="A3593" s="320">
        <f>LBA!A3593</f>
        <v>0</v>
      </c>
      <c r="B3593" s="320">
        <f>LBA!E3593</f>
        <v>0</v>
      </c>
      <c r="C3593" s="320">
        <f>LBA!P3593</f>
        <v>0</v>
      </c>
      <c r="D3593" s="321" t="str">
        <f>IF($C3593=0,"",VLOOKUP($C3593,LDI!$I:$BB,37,0))</f>
        <v/>
      </c>
      <c r="E3593" s="320" t="str">
        <f>IF($C3593=0,"",LBA!I3593)</f>
        <v/>
      </c>
      <c r="F3593" s="320" t="str">
        <f>IF($C3593=0,"",LBA!Q3593)</f>
        <v/>
      </c>
      <c r="G3593" s="321" t="str">
        <f>IF($C3593=0,"",VLOOKUP($C3593,LDI!$I:$BB,15,0))</f>
        <v/>
      </c>
      <c r="H3593" s="321" t="str">
        <f>IF($C3593=0,"",VLOOKUP($C3593,LDI!$I:$BB,17,0))</f>
        <v/>
      </c>
      <c r="I3593" s="322" t="str">
        <f>IF($C3593=0,"",LBA!R3593)</f>
        <v/>
      </c>
      <c r="J3593" s="323" t="str">
        <f>IF($C3593=0,"",LBA!AD3593)</f>
        <v/>
      </c>
      <c r="K3593" s="323" t="str">
        <f>IF($C3593=0,"",LBA!AH3593)</f>
        <v/>
      </c>
      <c r="L3593" s="323" t="str">
        <f>IF($C3593=0,"",LBA!AI3593)</f>
        <v/>
      </c>
      <c r="M3593" s="295"/>
      <c r="P3593" s="294">
        <f>+LBA!G3593</f>
        <v>0</v>
      </c>
      <c r="Q3593" s="297" t="e">
        <f>VLOOKUP(P3593,'Kategori Aset'!$B:$C,2,0)</f>
        <v>#N/A</v>
      </c>
      <c r="R3593" s="297">
        <f>+LBA!U3593</f>
        <v>0</v>
      </c>
      <c r="S3593" s="297">
        <f>+LBA!C3593</f>
        <v>0</v>
      </c>
      <c r="T3593" s="297">
        <f>+LBA!V3593</f>
        <v>0</v>
      </c>
      <c r="U3593" s="298">
        <f>+LBA!E3593</f>
        <v>0</v>
      </c>
      <c r="V3593" s="298">
        <f>+LBA!A3593</f>
        <v>0</v>
      </c>
      <c r="W3593" s="298">
        <f>+LBA!C3593</f>
        <v>0</v>
      </c>
      <c r="Y3593" s="308" t="str">
        <f t="shared" si="56"/>
        <v/>
      </c>
    </row>
    <row r="3594" spans="1:25">
      <c r="A3594" s="320">
        <f>LBA!A3594</f>
        <v>0</v>
      </c>
      <c r="B3594" s="320">
        <f>LBA!E3594</f>
        <v>0</v>
      </c>
      <c r="C3594" s="320">
        <f>LBA!P3594</f>
        <v>0</v>
      </c>
      <c r="D3594" s="321" t="str">
        <f>IF($C3594=0,"",VLOOKUP($C3594,LDI!$I:$BB,37,0))</f>
        <v/>
      </c>
      <c r="E3594" s="320" t="str">
        <f>IF($C3594=0,"",LBA!I3594)</f>
        <v/>
      </c>
      <c r="F3594" s="320" t="str">
        <f>IF($C3594=0,"",LBA!Q3594)</f>
        <v/>
      </c>
      <c r="G3594" s="321" t="str">
        <f>IF($C3594=0,"",VLOOKUP($C3594,LDI!$I:$BB,15,0))</f>
        <v/>
      </c>
      <c r="H3594" s="321" t="str">
        <f>IF($C3594=0,"",VLOOKUP($C3594,LDI!$I:$BB,17,0))</f>
        <v/>
      </c>
      <c r="I3594" s="322" t="str">
        <f>IF($C3594=0,"",LBA!R3594)</f>
        <v/>
      </c>
      <c r="J3594" s="323" t="str">
        <f>IF($C3594=0,"",LBA!AD3594)</f>
        <v/>
      </c>
      <c r="K3594" s="323" t="str">
        <f>IF($C3594=0,"",LBA!AH3594)</f>
        <v/>
      </c>
      <c r="L3594" s="323" t="str">
        <f>IF($C3594=0,"",LBA!AI3594)</f>
        <v/>
      </c>
      <c r="M3594" s="295"/>
      <c r="P3594" s="294">
        <f>+LBA!G3594</f>
        <v>0</v>
      </c>
      <c r="Q3594" s="297" t="e">
        <f>VLOOKUP(P3594,'Kategori Aset'!$B:$C,2,0)</f>
        <v>#N/A</v>
      </c>
      <c r="R3594" s="297">
        <f>+LBA!U3594</f>
        <v>0</v>
      </c>
      <c r="S3594" s="297">
        <f>+LBA!C3594</f>
        <v>0</v>
      </c>
      <c r="T3594" s="297">
        <f>+LBA!V3594</f>
        <v>0</v>
      </c>
      <c r="U3594" s="298">
        <f>+LBA!E3594</f>
        <v>0</v>
      </c>
      <c r="V3594" s="298">
        <f>+LBA!A3594</f>
        <v>0</v>
      </c>
      <c r="W3594" s="298">
        <f>+LBA!C3594</f>
        <v>0</v>
      </c>
      <c r="Y3594" s="308" t="str">
        <f t="shared" si="56"/>
        <v/>
      </c>
    </row>
    <row r="3595" spans="1:25">
      <c r="A3595" s="320">
        <f>LBA!A3595</f>
        <v>0</v>
      </c>
      <c r="B3595" s="320">
        <f>LBA!E3595</f>
        <v>0</v>
      </c>
      <c r="C3595" s="320">
        <f>LBA!P3595</f>
        <v>0</v>
      </c>
      <c r="D3595" s="321" t="str">
        <f>IF($C3595=0,"",VLOOKUP($C3595,LDI!$I:$BB,37,0))</f>
        <v/>
      </c>
      <c r="E3595" s="320" t="str">
        <f>IF($C3595=0,"",LBA!I3595)</f>
        <v/>
      </c>
      <c r="F3595" s="320" t="str">
        <f>IF($C3595=0,"",LBA!Q3595)</f>
        <v/>
      </c>
      <c r="G3595" s="321" t="str">
        <f>IF($C3595=0,"",VLOOKUP($C3595,LDI!$I:$BB,15,0))</f>
        <v/>
      </c>
      <c r="H3595" s="321" t="str">
        <f>IF($C3595=0,"",VLOOKUP($C3595,LDI!$I:$BB,17,0))</f>
        <v/>
      </c>
      <c r="I3595" s="322" t="str">
        <f>IF($C3595=0,"",LBA!R3595)</f>
        <v/>
      </c>
      <c r="J3595" s="323" t="str">
        <f>IF($C3595=0,"",LBA!AD3595)</f>
        <v/>
      </c>
      <c r="K3595" s="323" t="str">
        <f>IF($C3595=0,"",LBA!AH3595)</f>
        <v/>
      </c>
      <c r="L3595" s="323" t="str">
        <f>IF($C3595=0,"",LBA!AI3595)</f>
        <v/>
      </c>
      <c r="M3595" s="295"/>
      <c r="P3595" s="294">
        <f>+LBA!G3595</f>
        <v>0</v>
      </c>
      <c r="Q3595" s="297" t="e">
        <f>VLOOKUP(P3595,'Kategori Aset'!$B:$C,2,0)</f>
        <v>#N/A</v>
      </c>
      <c r="R3595" s="297">
        <f>+LBA!U3595</f>
        <v>0</v>
      </c>
      <c r="S3595" s="297">
        <f>+LBA!C3595</f>
        <v>0</v>
      </c>
      <c r="T3595" s="297">
        <f>+LBA!V3595</f>
        <v>0</v>
      </c>
      <c r="U3595" s="298">
        <f>+LBA!E3595</f>
        <v>0</v>
      </c>
      <c r="V3595" s="298">
        <f>+LBA!A3595</f>
        <v>0</v>
      </c>
      <c r="W3595" s="298">
        <f>+LBA!C3595</f>
        <v>0</v>
      </c>
      <c r="Y3595" s="308" t="str">
        <f t="shared" si="56"/>
        <v/>
      </c>
    </row>
    <row r="3596" spans="1:25">
      <c r="A3596" s="320">
        <f>LBA!A3596</f>
        <v>0</v>
      </c>
      <c r="B3596" s="320">
        <f>LBA!E3596</f>
        <v>0</v>
      </c>
      <c r="C3596" s="320">
        <f>LBA!P3596</f>
        <v>0</v>
      </c>
      <c r="D3596" s="321" t="str">
        <f>IF($C3596=0,"",VLOOKUP($C3596,LDI!$I:$BB,37,0))</f>
        <v/>
      </c>
      <c r="E3596" s="320" t="str">
        <f>IF($C3596=0,"",LBA!I3596)</f>
        <v/>
      </c>
      <c r="F3596" s="320" t="str">
        <f>IF($C3596=0,"",LBA!Q3596)</f>
        <v/>
      </c>
      <c r="G3596" s="321" t="str">
        <f>IF($C3596=0,"",VLOOKUP($C3596,LDI!$I:$BB,15,0))</f>
        <v/>
      </c>
      <c r="H3596" s="321" t="str">
        <f>IF($C3596=0,"",VLOOKUP($C3596,LDI!$I:$BB,17,0))</f>
        <v/>
      </c>
      <c r="I3596" s="322" t="str">
        <f>IF($C3596=0,"",LBA!R3596)</f>
        <v/>
      </c>
      <c r="J3596" s="323" t="str">
        <f>IF($C3596=0,"",LBA!AD3596)</f>
        <v/>
      </c>
      <c r="K3596" s="323" t="str">
        <f>IF($C3596=0,"",LBA!AH3596)</f>
        <v/>
      </c>
      <c r="L3596" s="323" t="str">
        <f>IF($C3596=0,"",LBA!AI3596)</f>
        <v/>
      </c>
      <c r="M3596" s="295"/>
      <c r="P3596" s="294">
        <f>+LBA!G3596</f>
        <v>0</v>
      </c>
      <c r="Q3596" s="297" t="e">
        <f>VLOOKUP(P3596,'Kategori Aset'!$B:$C,2,0)</f>
        <v>#N/A</v>
      </c>
      <c r="R3596" s="297">
        <f>+LBA!U3596</f>
        <v>0</v>
      </c>
      <c r="S3596" s="297">
        <f>+LBA!C3596</f>
        <v>0</v>
      </c>
      <c r="T3596" s="297">
        <f>+LBA!V3596</f>
        <v>0</v>
      </c>
      <c r="U3596" s="298">
        <f>+LBA!E3596</f>
        <v>0</v>
      </c>
      <c r="V3596" s="298">
        <f>+LBA!A3596</f>
        <v>0</v>
      </c>
      <c r="W3596" s="298">
        <f>+LBA!C3596</f>
        <v>0</v>
      </c>
      <c r="Y3596" s="308" t="str">
        <f t="shared" si="56"/>
        <v/>
      </c>
    </row>
    <row r="3597" spans="1:25">
      <c r="A3597" s="320">
        <f>LBA!A3597</f>
        <v>0</v>
      </c>
      <c r="B3597" s="320">
        <f>LBA!E3597</f>
        <v>0</v>
      </c>
      <c r="C3597" s="320">
        <f>LBA!P3597</f>
        <v>0</v>
      </c>
      <c r="D3597" s="321" t="str">
        <f>IF($C3597=0,"",VLOOKUP($C3597,LDI!$I:$BB,37,0))</f>
        <v/>
      </c>
      <c r="E3597" s="320" t="str">
        <f>IF($C3597=0,"",LBA!I3597)</f>
        <v/>
      </c>
      <c r="F3597" s="320" t="str">
        <f>IF($C3597=0,"",LBA!Q3597)</f>
        <v/>
      </c>
      <c r="G3597" s="321" t="str">
        <f>IF($C3597=0,"",VLOOKUP($C3597,LDI!$I:$BB,15,0))</f>
        <v/>
      </c>
      <c r="H3597" s="321" t="str">
        <f>IF($C3597=0,"",VLOOKUP($C3597,LDI!$I:$BB,17,0))</f>
        <v/>
      </c>
      <c r="I3597" s="322" t="str">
        <f>IF($C3597=0,"",LBA!R3597)</f>
        <v/>
      </c>
      <c r="J3597" s="323" t="str">
        <f>IF($C3597=0,"",LBA!AD3597)</f>
        <v/>
      </c>
      <c r="K3597" s="323" t="str">
        <f>IF($C3597=0,"",LBA!AH3597)</f>
        <v/>
      </c>
      <c r="L3597" s="323" t="str">
        <f>IF($C3597=0,"",LBA!AI3597)</f>
        <v/>
      </c>
      <c r="M3597" s="295"/>
      <c r="P3597" s="294">
        <f>+LBA!G3597</f>
        <v>0</v>
      </c>
      <c r="Q3597" s="297" t="e">
        <f>VLOOKUP(P3597,'Kategori Aset'!$B:$C,2,0)</f>
        <v>#N/A</v>
      </c>
      <c r="R3597" s="297">
        <f>+LBA!U3597</f>
        <v>0</v>
      </c>
      <c r="S3597" s="297">
        <f>+LBA!C3597</f>
        <v>0</v>
      </c>
      <c r="T3597" s="297">
        <f>+LBA!V3597</f>
        <v>0</v>
      </c>
      <c r="U3597" s="298">
        <f>+LBA!E3597</f>
        <v>0</v>
      </c>
      <c r="V3597" s="298">
        <f>+LBA!A3597</f>
        <v>0</v>
      </c>
      <c r="W3597" s="298">
        <f>+LBA!C3597</f>
        <v>0</v>
      </c>
      <c r="Y3597" s="308" t="str">
        <f t="shared" si="56"/>
        <v/>
      </c>
    </row>
    <row r="3598" spans="1:25">
      <c r="A3598" s="320">
        <f>LBA!A3598</f>
        <v>0</v>
      </c>
      <c r="B3598" s="320">
        <f>LBA!E3598</f>
        <v>0</v>
      </c>
      <c r="C3598" s="320">
        <f>LBA!P3598</f>
        <v>0</v>
      </c>
      <c r="D3598" s="321" t="str">
        <f>IF($C3598=0,"",VLOOKUP($C3598,LDI!$I:$BB,37,0))</f>
        <v/>
      </c>
      <c r="E3598" s="320" t="str">
        <f>IF($C3598=0,"",LBA!I3598)</f>
        <v/>
      </c>
      <c r="F3598" s="320" t="str">
        <f>IF($C3598=0,"",LBA!Q3598)</f>
        <v/>
      </c>
      <c r="G3598" s="321" t="str">
        <f>IF($C3598=0,"",VLOOKUP($C3598,LDI!$I:$BB,15,0))</f>
        <v/>
      </c>
      <c r="H3598" s="321" t="str">
        <f>IF($C3598=0,"",VLOOKUP($C3598,LDI!$I:$BB,17,0))</f>
        <v/>
      </c>
      <c r="I3598" s="322" t="str">
        <f>IF($C3598=0,"",LBA!R3598)</f>
        <v/>
      </c>
      <c r="J3598" s="323" t="str">
        <f>IF($C3598=0,"",LBA!AD3598)</f>
        <v/>
      </c>
      <c r="K3598" s="323" t="str">
        <f>IF($C3598=0,"",LBA!AH3598)</f>
        <v/>
      </c>
      <c r="L3598" s="323" t="str">
        <f>IF($C3598=0,"",LBA!AI3598)</f>
        <v/>
      </c>
      <c r="M3598" s="295"/>
      <c r="P3598" s="294">
        <f>+LBA!G3598</f>
        <v>0</v>
      </c>
      <c r="Q3598" s="297" t="e">
        <f>VLOOKUP(P3598,'Kategori Aset'!$B:$C,2,0)</f>
        <v>#N/A</v>
      </c>
      <c r="R3598" s="297">
        <f>+LBA!U3598</f>
        <v>0</v>
      </c>
      <c r="S3598" s="297">
        <f>+LBA!C3598</f>
        <v>0</v>
      </c>
      <c r="T3598" s="297">
        <f>+LBA!V3598</f>
        <v>0</v>
      </c>
      <c r="U3598" s="298">
        <f>+LBA!E3598</f>
        <v>0</v>
      </c>
      <c r="V3598" s="298">
        <f>+LBA!A3598</f>
        <v>0</v>
      </c>
      <c r="W3598" s="298">
        <f>+LBA!C3598</f>
        <v>0</v>
      </c>
      <c r="Y3598" s="308" t="str">
        <f t="shared" si="56"/>
        <v/>
      </c>
    </row>
    <row r="3599" spans="1:25">
      <c r="A3599" s="320">
        <f>LBA!A3599</f>
        <v>0</v>
      </c>
      <c r="B3599" s="320">
        <f>LBA!E3599</f>
        <v>0</v>
      </c>
      <c r="C3599" s="320">
        <f>LBA!P3599</f>
        <v>0</v>
      </c>
      <c r="D3599" s="321" t="str">
        <f>IF($C3599=0,"",VLOOKUP($C3599,LDI!$I:$BB,37,0))</f>
        <v/>
      </c>
      <c r="E3599" s="320" t="str">
        <f>IF($C3599=0,"",LBA!I3599)</f>
        <v/>
      </c>
      <c r="F3599" s="320" t="str">
        <f>IF($C3599=0,"",LBA!Q3599)</f>
        <v/>
      </c>
      <c r="G3599" s="321" t="str">
        <f>IF($C3599=0,"",VLOOKUP($C3599,LDI!$I:$BB,15,0))</f>
        <v/>
      </c>
      <c r="H3599" s="321" t="str">
        <f>IF($C3599=0,"",VLOOKUP($C3599,LDI!$I:$BB,17,0))</f>
        <v/>
      </c>
      <c r="I3599" s="322" t="str">
        <f>IF($C3599=0,"",LBA!R3599)</f>
        <v/>
      </c>
      <c r="J3599" s="323" t="str">
        <f>IF($C3599=0,"",LBA!AD3599)</f>
        <v/>
      </c>
      <c r="K3599" s="323" t="str">
        <f>IF($C3599=0,"",LBA!AH3599)</f>
        <v/>
      </c>
      <c r="L3599" s="323" t="str">
        <f>IF($C3599=0,"",LBA!AI3599)</f>
        <v/>
      </c>
      <c r="M3599" s="295"/>
      <c r="P3599" s="294">
        <f>+LBA!G3599</f>
        <v>0</v>
      </c>
      <c r="Q3599" s="297" t="e">
        <f>VLOOKUP(P3599,'Kategori Aset'!$B:$C,2,0)</f>
        <v>#N/A</v>
      </c>
      <c r="R3599" s="297">
        <f>+LBA!U3599</f>
        <v>0</v>
      </c>
      <c r="S3599" s="297">
        <f>+LBA!C3599</f>
        <v>0</v>
      </c>
      <c r="T3599" s="297">
        <f>+LBA!V3599</f>
        <v>0</v>
      </c>
      <c r="U3599" s="298">
        <f>+LBA!E3599</f>
        <v>0</v>
      </c>
      <c r="V3599" s="298">
        <f>+LBA!A3599</f>
        <v>0</v>
      </c>
      <c r="W3599" s="298">
        <f>+LBA!C3599</f>
        <v>0</v>
      </c>
      <c r="Y3599" s="308" t="str">
        <f t="shared" si="56"/>
        <v/>
      </c>
    </row>
    <row r="3600" spans="1:25">
      <c r="A3600" s="320">
        <f>LBA!A3600</f>
        <v>0</v>
      </c>
      <c r="B3600" s="320">
        <f>LBA!E3600</f>
        <v>0</v>
      </c>
      <c r="C3600" s="320">
        <f>LBA!P3600</f>
        <v>0</v>
      </c>
      <c r="D3600" s="321" t="str">
        <f>IF($C3600=0,"",VLOOKUP($C3600,LDI!$I:$BB,37,0))</f>
        <v/>
      </c>
      <c r="E3600" s="320" t="str">
        <f>IF($C3600=0,"",LBA!I3600)</f>
        <v/>
      </c>
      <c r="F3600" s="320" t="str">
        <f>IF($C3600=0,"",LBA!Q3600)</f>
        <v/>
      </c>
      <c r="G3600" s="321" t="str">
        <f>IF($C3600=0,"",VLOOKUP($C3600,LDI!$I:$BB,15,0))</f>
        <v/>
      </c>
      <c r="H3600" s="321" t="str">
        <f>IF($C3600=0,"",VLOOKUP($C3600,LDI!$I:$BB,17,0))</f>
        <v/>
      </c>
      <c r="I3600" s="322" t="str">
        <f>IF($C3600=0,"",LBA!R3600)</f>
        <v/>
      </c>
      <c r="J3600" s="323" t="str">
        <f>IF($C3600=0,"",LBA!AD3600)</f>
        <v/>
      </c>
      <c r="K3600" s="323" t="str">
        <f>IF($C3600=0,"",LBA!AH3600)</f>
        <v/>
      </c>
      <c r="L3600" s="323" t="str">
        <f>IF($C3600=0,"",LBA!AI3600)</f>
        <v/>
      </c>
      <c r="M3600" s="295"/>
      <c r="P3600" s="294">
        <f>+LBA!G3600</f>
        <v>0</v>
      </c>
      <c r="Q3600" s="297" t="e">
        <f>VLOOKUP(P3600,'Kategori Aset'!$B:$C,2,0)</f>
        <v>#N/A</v>
      </c>
      <c r="R3600" s="297">
        <f>+LBA!U3600</f>
        <v>0</v>
      </c>
      <c r="S3600" s="297">
        <f>+LBA!C3600</f>
        <v>0</v>
      </c>
      <c r="T3600" s="297">
        <f>+LBA!V3600</f>
        <v>0</v>
      </c>
      <c r="U3600" s="298">
        <f>+LBA!E3600</f>
        <v>0</v>
      </c>
      <c r="V3600" s="298">
        <f>+LBA!A3600</f>
        <v>0</v>
      </c>
      <c r="W3600" s="298">
        <f>+LBA!C3600</f>
        <v>0</v>
      </c>
      <c r="Y3600" s="308" t="str">
        <f t="shared" si="56"/>
        <v/>
      </c>
    </row>
    <row r="3601" spans="1:25">
      <c r="A3601" s="320">
        <f>LBA!A3601</f>
        <v>0</v>
      </c>
      <c r="B3601" s="320">
        <f>LBA!E3601</f>
        <v>0</v>
      </c>
      <c r="C3601" s="320">
        <f>LBA!P3601</f>
        <v>0</v>
      </c>
      <c r="D3601" s="321" t="str">
        <f>IF($C3601=0,"",VLOOKUP($C3601,LDI!$I:$BB,37,0))</f>
        <v/>
      </c>
      <c r="E3601" s="320" t="str">
        <f>IF($C3601=0,"",LBA!I3601)</f>
        <v/>
      </c>
      <c r="F3601" s="320" t="str">
        <f>IF($C3601=0,"",LBA!Q3601)</f>
        <v/>
      </c>
      <c r="G3601" s="321" t="str">
        <f>IF($C3601=0,"",VLOOKUP($C3601,LDI!$I:$BB,15,0))</f>
        <v/>
      </c>
      <c r="H3601" s="321" t="str">
        <f>IF($C3601=0,"",VLOOKUP($C3601,LDI!$I:$BB,17,0))</f>
        <v/>
      </c>
      <c r="I3601" s="322" t="str">
        <f>IF($C3601=0,"",LBA!R3601)</f>
        <v/>
      </c>
      <c r="J3601" s="323" t="str">
        <f>IF($C3601=0,"",LBA!AD3601)</f>
        <v/>
      </c>
      <c r="K3601" s="323" t="str">
        <f>IF($C3601=0,"",LBA!AH3601)</f>
        <v/>
      </c>
      <c r="L3601" s="323" t="str">
        <f>IF($C3601=0,"",LBA!AI3601)</f>
        <v/>
      </c>
      <c r="M3601" s="295"/>
      <c r="P3601" s="294">
        <f>+LBA!G3601</f>
        <v>0</v>
      </c>
      <c r="Q3601" s="297" t="e">
        <f>VLOOKUP(P3601,'Kategori Aset'!$B:$C,2,0)</f>
        <v>#N/A</v>
      </c>
      <c r="R3601" s="297">
        <f>+LBA!U3601</f>
        <v>0</v>
      </c>
      <c r="S3601" s="297">
        <f>+LBA!C3601</f>
        <v>0</v>
      </c>
      <c r="T3601" s="297">
        <f>+LBA!V3601</f>
        <v>0</v>
      </c>
      <c r="U3601" s="298">
        <f>+LBA!E3601</f>
        <v>0</v>
      </c>
      <c r="V3601" s="298">
        <f>+LBA!A3601</f>
        <v>0</v>
      </c>
      <c r="W3601" s="298">
        <f>+LBA!C3601</f>
        <v>0</v>
      </c>
      <c r="Y3601" s="308" t="str">
        <f t="shared" si="56"/>
        <v/>
      </c>
    </row>
    <row r="3602" spans="1:25">
      <c r="A3602" s="320">
        <f>LBA!A3602</f>
        <v>0</v>
      </c>
      <c r="B3602" s="320">
        <f>LBA!E3602</f>
        <v>0</v>
      </c>
      <c r="C3602" s="320">
        <f>LBA!P3602</f>
        <v>0</v>
      </c>
      <c r="D3602" s="321" t="str">
        <f>IF($C3602=0,"",VLOOKUP($C3602,LDI!$I:$BB,37,0))</f>
        <v/>
      </c>
      <c r="E3602" s="320" t="str">
        <f>IF($C3602=0,"",LBA!I3602)</f>
        <v/>
      </c>
      <c r="F3602" s="320" t="str">
        <f>IF($C3602=0,"",LBA!Q3602)</f>
        <v/>
      </c>
      <c r="G3602" s="321" t="str">
        <f>IF($C3602=0,"",VLOOKUP($C3602,LDI!$I:$BB,15,0))</f>
        <v/>
      </c>
      <c r="H3602" s="321" t="str">
        <f>IF($C3602=0,"",VLOOKUP($C3602,LDI!$I:$BB,17,0))</f>
        <v/>
      </c>
      <c r="I3602" s="322" t="str">
        <f>IF($C3602=0,"",LBA!R3602)</f>
        <v/>
      </c>
      <c r="J3602" s="323" t="str">
        <f>IF($C3602=0,"",LBA!AD3602)</f>
        <v/>
      </c>
      <c r="K3602" s="323" t="str">
        <f>IF($C3602=0,"",LBA!AH3602)</f>
        <v/>
      </c>
      <c r="L3602" s="323" t="str">
        <f>IF($C3602=0,"",LBA!AI3602)</f>
        <v/>
      </c>
      <c r="M3602" s="295"/>
      <c r="P3602" s="294">
        <f>+LBA!G3602</f>
        <v>0</v>
      </c>
      <c r="Q3602" s="297" t="e">
        <f>VLOOKUP(P3602,'Kategori Aset'!$B:$C,2,0)</f>
        <v>#N/A</v>
      </c>
      <c r="R3602" s="297">
        <f>+LBA!U3602</f>
        <v>0</v>
      </c>
      <c r="S3602" s="297">
        <f>+LBA!C3602</f>
        <v>0</v>
      </c>
      <c r="T3602" s="297">
        <f>+LBA!V3602</f>
        <v>0</v>
      </c>
      <c r="U3602" s="298">
        <f>+LBA!E3602</f>
        <v>0</v>
      </c>
      <c r="V3602" s="298">
        <f>+LBA!A3602</f>
        <v>0</v>
      </c>
      <c r="W3602" s="298">
        <f>+LBA!C3602</f>
        <v>0</v>
      </c>
      <c r="Y3602" s="308" t="str">
        <f t="shared" si="56"/>
        <v/>
      </c>
    </row>
    <row r="3603" spans="1:25">
      <c r="A3603" s="320">
        <f>LBA!A3603</f>
        <v>0</v>
      </c>
      <c r="B3603" s="320">
        <f>LBA!E3603</f>
        <v>0</v>
      </c>
      <c r="C3603" s="320">
        <f>LBA!P3603</f>
        <v>0</v>
      </c>
      <c r="D3603" s="321" t="str">
        <f>IF($C3603=0,"",VLOOKUP($C3603,LDI!$I:$BB,37,0))</f>
        <v/>
      </c>
      <c r="E3603" s="320" t="str">
        <f>IF($C3603=0,"",LBA!I3603)</f>
        <v/>
      </c>
      <c r="F3603" s="320" t="str">
        <f>IF($C3603=0,"",LBA!Q3603)</f>
        <v/>
      </c>
      <c r="G3603" s="321" t="str">
        <f>IF($C3603=0,"",VLOOKUP($C3603,LDI!$I:$BB,15,0))</f>
        <v/>
      </c>
      <c r="H3603" s="321" t="str">
        <f>IF($C3603=0,"",VLOOKUP($C3603,LDI!$I:$BB,17,0))</f>
        <v/>
      </c>
      <c r="I3603" s="322" t="str">
        <f>IF($C3603=0,"",LBA!R3603)</f>
        <v/>
      </c>
      <c r="J3603" s="323" t="str">
        <f>IF($C3603=0,"",LBA!AD3603)</f>
        <v/>
      </c>
      <c r="K3603" s="323" t="str">
        <f>IF($C3603=0,"",LBA!AH3603)</f>
        <v/>
      </c>
      <c r="L3603" s="323" t="str">
        <f>IF($C3603=0,"",LBA!AI3603)</f>
        <v/>
      </c>
      <c r="M3603" s="295"/>
      <c r="P3603" s="294">
        <f>+LBA!G3603</f>
        <v>0</v>
      </c>
      <c r="Q3603" s="297" t="e">
        <f>VLOOKUP(P3603,'Kategori Aset'!$B:$C,2,0)</f>
        <v>#N/A</v>
      </c>
      <c r="R3603" s="297">
        <f>+LBA!U3603</f>
        <v>0</v>
      </c>
      <c r="S3603" s="297">
        <f>+LBA!C3603</f>
        <v>0</v>
      </c>
      <c r="T3603" s="297">
        <f>+LBA!V3603</f>
        <v>0</v>
      </c>
      <c r="U3603" s="298">
        <f>+LBA!E3603</f>
        <v>0</v>
      </c>
      <c r="V3603" s="298">
        <f>+LBA!A3603</f>
        <v>0</v>
      </c>
      <c r="W3603" s="298">
        <f>+LBA!C3603</f>
        <v>0</v>
      </c>
      <c r="Y3603" s="308" t="str">
        <f t="shared" si="56"/>
        <v/>
      </c>
    </row>
    <row r="3604" spans="1:25">
      <c r="A3604" s="320">
        <f>LBA!A3604</f>
        <v>0</v>
      </c>
      <c r="B3604" s="320">
        <f>LBA!E3604</f>
        <v>0</v>
      </c>
      <c r="C3604" s="320">
        <f>LBA!P3604</f>
        <v>0</v>
      </c>
      <c r="D3604" s="321" t="str">
        <f>IF($C3604=0,"",VLOOKUP($C3604,LDI!$I:$BB,37,0))</f>
        <v/>
      </c>
      <c r="E3604" s="320" t="str">
        <f>IF($C3604=0,"",LBA!I3604)</f>
        <v/>
      </c>
      <c r="F3604" s="320" t="str">
        <f>IF($C3604=0,"",LBA!Q3604)</f>
        <v/>
      </c>
      <c r="G3604" s="321" t="str">
        <f>IF($C3604=0,"",VLOOKUP($C3604,LDI!$I:$BB,15,0))</f>
        <v/>
      </c>
      <c r="H3604" s="321" t="str">
        <f>IF($C3604=0,"",VLOOKUP($C3604,LDI!$I:$BB,17,0))</f>
        <v/>
      </c>
      <c r="I3604" s="322" t="str">
        <f>IF($C3604=0,"",LBA!R3604)</f>
        <v/>
      </c>
      <c r="J3604" s="323" t="str">
        <f>IF($C3604=0,"",LBA!AD3604)</f>
        <v/>
      </c>
      <c r="K3604" s="323" t="str">
        <f>IF($C3604=0,"",LBA!AH3604)</f>
        <v/>
      </c>
      <c r="L3604" s="323" t="str">
        <f>IF($C3604=0,"",LBA!AI3604)</f>
        <v/>
      </c>
      <c r="M3604" s="295"/>
      <c r="P3604" s="294">
        <f>+LBA!G3604</f>
        <v>0</v>
      </c>
      <c r="Q3604" s="297" t="e">
        <f>VLOOKUP(P3604,'Kategori Aset'!$B:$C,2,0)</f>
        <v>#N/A</v>
      </c>
      <c r="R3604" s="297">
        <f>+LBA!U3604</f>
        <v>0</v>
      </c>
      <c r="S3604" s="297">
        <f>+LBA!C3604</f>
        <v>0</v>
      </c>
      <c r="T3604" s="297">
        <f>+LBA!V3604</f>
        <v>0</v>
      </c>
      <c r="U3604" s="298">
        <f>+LBA!E3604</f>
        <v>0</v>
      </c>
      <c r="V3604" s="298">
        <f>+LBA!A3604</f>
        <v>0</v>
      </c>
      <c r="W3604" s="298">
        <f>+LBA!C3604</f>
        <v>0</v>
      </c>
      <c r="Y3604" s="308" t="str">
        <f t="shared" si="56"/>
        <v/>
      </c>
    </row>
    <row r="3605" spans="1:25">
      <c r="A3605" s="320">
        <f>LBA!A3605</f>
        <v>0</v>
      </c>
      <c r="B3605" s="320">
        <f>LBA!E3605</f>
        <v>0</v>
      </c>
      <c r="C3605" s="320">
        <f>LBA!P3605</f>
        <v>0</v>
      </c>
      <c r="D3605" s="321" t="str">
        <f>IF($C3605=0,"",VLOOKUP($C3605,LDI!$I:$BB,37,0))</f>
        <v/>
      </c>
      <c r="E3605" s="320" t="str">
        <f>IF($C3605=0,"",LBA!I3605)</f>
        <v/>
      </c>
      <c r="F3605" s="320" t="str">
        <f>IF($C3605=0,"",LBA!Q3605)</f>
        <v/>
      </c>
      <c r="G3605" s="321" t="str">
        <f>IF($C3605=0,"",VLOOKUP($C3605,LDI!$I:$BB,15,0))</f>
        <v/>
      </c>
      <c r="H3605" s="321" t="str">
        <f>IF($C3605=0,"",VLOOKUP($C3605,LDI!$I:$BB,17,0))</f>
        <v/>
      </c>
      <c r="I3605" s="322" t="str">
        <f>IF($C3605=0,"",LBA!R3605)</f>
        <v/>
      </c>
      <c r="J3605" s="323" t="str">
        <f>IF($C3605=0,"",LBA!AD3605)</f>
        <v/>
      </c>
      <c r="K3605" s="323" t="str">
        <f>IF($C3605=0,"",LBA!AH3605)</f>
        <v/>
      </c>
      <c r="L3605" s="323" t="str">
        <f>IF($C3605=0,"",LBA!AI3605)</f>
        <v/>
      </c>
      <c r="M3605" s="295"/>
      <c r="P3605" s="294">
        <f>+LBA!G3605</f>
        <v>0</v>
      </c>
      <c r="Q3605" s="297" t="e">
        <f>VLOOKUP(P3605,'Kategori Aset'!$B:$C,2,0)</f>
        <v>#N/A</v>
      </c>
      <c r="R3605" s="297">
        <f>+LBA!U3605</f>
        <v>0</v>
      </c>
      <c r="S3605" s="297">
        <f>+LBA!C3605</f>
        <v>0</v>
      </c>
      <c r="T3605" s="297">
        <f>+LBA!V3605</f>
        <v>0</v>
      </c>
      <c r="U3605" s="298">
        <f>+LBA!E3605</f>
        <v>0</v>
      </c>
      <c r="V3605" s="298">
        <f>+LBA!A3605</f>
        <v>0</v>
      </c>
      <c r="W3605" s="298">
        <f>+LBA!C3605</f>
        <v>0</v>
      </c>
      <c r="Y3605" s="308" t="str">
        <f t="shared" si="56"/>
        <v/>
      </c>
    </row>
    <row r="3606" spans="1:25">
      <c r="A3606" s="320">
        <f>LBA!A3606</f>
        <v>0</v>
      </c>
      <c r="B3606" s="320">
        <f>LBA!E3606</f>
        <v>0</v>
      </c>
      <c r="C3606" s="320">
        <f>LBA!P3606</f>
        <v>0</v>
      </c>
      <c r="D3606" s="321" t="str">
        <f>IF($C3606=0,"",VLOOKUP($C3606,LDI!$I:$BB,37,0))</f>
        <v/>
      </c>
      <c r="E3606" s="320" t="str">
        <f>IF($C3606=0,"",LBA!I3606)</f>
        <v/>
      </c>
      <c r="F3606" s="320" t="str">
        <f>IF($C3606=0,"",LBA!Q3606)</f>
        <v/>
      </c>
      <c r="G3606" s="321" t="str">
        <f>IF($C3606=0,"",VLOOKUP($C3606,LDI!$I:$BB,15,0))</f>
        <v/>
      </c>
      <c r="H3606" s="321" t="str">
        <f>IF($C3606=0,"",VLOOKUP($C3606,LDI!$I:$BB,17,0))</f>
        <v/>
      </c>
      <c r="I3606" s="322" t="str">
        <f>IF($C3606=0,"",LBA!R3606)</f>
        <v/>
      </c>
      <c r="J3606" s="323" t="str">
        <f>IF($C3606=0,"",LBA!AD3606)</f>
        <v/>
      </c>
      <c r="K3606" s="323" t="str">
        <f>IF($C3606=0,"",LBA!AH3606)</f>
        <v/>
      </c>
      <c r="L3606" s="323" t="str">
        <f>IF($C3606=0,"",LBA!AI3606)</f>
        <v/>
      </c>
      <c r="M3606" s="295"/>
      <c r="P3606" s="294">
        <f>+LBA!G3606</f>
        <v>0</v>
      </c>
      <c r="Q3606" s="297" t="e">
        <f>VLOOKUP(P3606,'Kategori Aset'!$B:$C,2,0)</f>
        <v>#N/A</v>
      </c>
      <c r="R3606" s="297">
        <f>+LBA!U3606</f>
        <v>0</v>
      </c>
      <c r="S3606" s="297">
        <f>+LBA!C3606</f>
        <v>0</v>
      </c>
      <c r="T3606" s="297">
        <f>+LBA!V3606</f>
        <v>0</v>
      </c>
      <c r="U3606" s="298">
        <f>+LBA!E3606</f>
        <v>0</v>
      </c>
      <c r="V3606" s="298">
        <f>+LBA!A3606</f>
        <v>0</v>
      </c>
      <c r="W3606" s="298">
        <f>+LBA!C3606</f>
        <v>0</v>
      </c>
      <c r="Y3606" s="308" t="str">
        <f t="shared" si="56"/>
        <v/>
      </c>
    </row>
    <row r="3607" spans="1:25">
      <c r="A3607" s="320">
        <f>LBA!A3607</f>
        <v>0</v>
      </c>
      <c r="B3607" s="320">
        <f>LBA!E3607</f>
        <v>0</v>
      </c>
      <c r="C3607" s="320">
        <f>LBA!P3607</f>
        <v>0</v>
      </c>
      <c r="D3607" s="321" t="str">
        <f>IF($C3607=0,"",VLOOKUP($C3607,LDI!$I:$BB,37,0))</f>
        <v/>
      </c>
      <c r="E3607" s="320" t="str">
        <f>IF($C3607=0,"",LBA!I3607)</f>
        <v/>
      </c>
      <c r="F3607" s="320" t="str">
        <f>IF($C3607=0,"",LBA!Q3607)</f>
        <v/>
      </c>
      <c r="G3607" s="321" t="str">
        <f>IF($C3607=0,"",VLOOKUP($C3607,LDI!$I:$BB,15,0))</f>
        <v/>
      </c>
      <c r="H3607" s="321" t="str">
        <f>IF($C3607=0,"",VLOOKUP($C3607,LDI!$I:$BB,17,0))</f>
        <v/>
      </c>
      <c r="I3607" s="322" t="str">
        <f>IF($C3607=0,"",LBA!R3607)</f>
        <v/>
      </c>
      <c r="J3607" s="323" t="str">
        <f>IF($C3607=0,"",LBA!AD3607)</f>
        <v/>
      </c>
      <c r="K3607" s="323" t="str">
        <f>IF($C3607=0,"",LBA!AH3607)</f>
        <v/>
      </c>
      <c r="L3607" s="323" t="str">
        <f>IF($C3607=0,"",LBA!AI3607)</f>
        <v/>
      </c>
      <c r="M3607" s="295"/>
      <c r="P3607" s="294">
        <f>+LBA!G3607</f>
        <v>0</v>
      </c>
      <c r="Q3607" s="297" t="e">
        <f>VLOOKUP(P3607,'Kategori Aset'!$B:$C,2,0)</f>
        <v>#N/A</v>
      </c>
      <c r="R3607" s="297">
        <f>+LBA!U3607</f>
        <v>0</v>
      </c>
      <c r="S3607" s="297">
        <f>+LBA!C3607</f>
        <v>0</v>
      </c>
      <c r="T3607" s="297">
        <f>+LBA!V3607</f>
        <v>0</v>
      </c>
      <c r="U3607" s="298">
        <f>+LBA!E3607</f>
        <v>0</v>
      </c>
      <c r="V3607" s="298">
        <f>+LBA!A3607</f>
        <v>0</v>
      </c>
      <c r="W3607" s="298">
        <f>+LBA!C3607</f>
        <v>0</v>
      </c>
      <c r="Y3607" s="308" t="str">
        <f t="shared" si="56"/>
        <v/>
      </c>
    </row>
    <row r="3608" spans="1:25">
      <c r="A3608" s="320">
        <f>LBA!A3608</f>
        <v>0</v>
      </c>
      <c r="B3608" s="320">
        <f>LBA!E3608</f>
        <v>0</v>
      </c>
      <c r="C3608" s="320">
        <f>LBA!P3608</f>
        <v>0</v>
      </c>
      <c r="D3608" s="321" t="str">
        <f>IF($C3608=0,"",VLOOKUP($C3608,LDI!$I:$BB,37,0))</f>
        <v/>
      </c>
      <c r="E3608" s="320" t="str">
        <f>IF($C3608=0,"",LBA!I3608)</f>
        <v/>
      </c>
      <c r="F3608" s="320" t="str">
        <f>IF($C3608=0,"",LBA!Q3608)</f>
        <v/>
      </c>
      <c r="G3608" s="321" t="str">
        <f>IF($C3608=0,"",VLOOKUP($C3608,LDI!$I:$BB,15,0))</f>
        <v/>
      </c>
      <c r="H3608" s="321" t="str">
        <f>IF($C3608=0,"",VLOOKUP($C3608,LDI!$I:$BB,17,0))</f>
        <v/>
      </c>
      <c r="I3608" s="322" t="str">
        <f>IF($C3608=0,"",LBA!R3608)</f>
        <v/>
      </c>
      <c r="J3608" s="323" t="str">
        <f>IF($C3608=0,"",LBA!AD3608)</f>
        <v/>
      </c>
      <c r="K3608" s="323" t="str">
        <f>IF($C3608=0,"",LBA!AH3608)</f>
        <v/>
      </c>
      <c r="L3608" s="323" t="str">
        <f>IF($C3608=0,"",LBA!AI3608)</f>
        <v/>
      </c>
      <c r="M3608" s="295"/>
      <c r="P3608" s="294">
        <f>+LBA!G3608</f>
        <v>0</v>
      </c>
      <c r="Q3608" s="297" t="e">
        <f>VLOOKUP(P3608,'Kategori Aset'!$B:$C,2,0)</f>
        <v>#N/A</v>
      </c>
      <c r="R3608" s="297">
        <f>+LBA!U3608</f>
        <v>0</v>
      </c>
      <c r="S3608" s="297">
        <f>+LBA!C3608</f>
        <v>0</v>
      </c>
      <c r="T3608" s="297">
        <f>+LBA!V3608</f>
        <v>0</v>
      </c>
      <c r="U3608" s="298">
        <f>+LBA!E3608</f>
        <v>0</v>
      </c>
      <c r="V3608" s="298">
        <f>+LBA!A3608</f>
        <v>0</v>
      </c>
      <c r="W3608" s="298">
        <f>+LBA!C3608</f>
        <v>0</v>
      </c>
      <c r="Y3608" s="308" t="str">
        <f t="shared" si="56"/>
        <v/>
      </c>
    </row>
    <row r="3609" spans="1:25">
      <c r="A3609" s="320">
        <f>LBA!A3609</f>
        <v>0</v>
      </c>
      <c r="B3609" s="320">
        <f>LBA!E3609</f>
        <v>0</v>
      </c>
      <c r="C3609" s="320">
        <f>LBA!P3609</f>
        <v>0</v>
      </c>
      <c r="D3609" s="321" t="str">
        <f>IF($C3609=0,"",VLOOKUP($C3609,LDI!$I:$BB,37,0))</f>
        <v/>
      </c>
      <c r="E3609" s="320" t="str">
        <f>IF($C3609=0,"",LBA!I3609)</f>
        <v/>
      </c>
      <c r="F3609" s="320" t="str">
        <f>IF($C3609=0,"",LBA!Q3609)</f>
        <v/>
      </c>
      <c r="G3609" s="321" t="str">
        <f>IF($C3609=0,"",VLOOKUP($C3609,LDI!$I:$BB,15,0))</f>
        <v/>
      </c>
      <c r="H3609" s="321" t="str">
        <f>IF($C3609=0,"",VLOOKUP($C3609,LDI!$I:$BB,17,0))</f>
        <v/>
      </c>
      <c r="I3609" s="322" t="str">
        <f>IF($C3609=0,"",LBA!R3609)</f>
        <v/>
      </c>
      <c r="J3609" s="323" t="str">
        <f>IF($C3609=0,"",LBA!AD3609)</f>
        <v/>
      </c>
      <c r="K3609" s="323" t="str">
        <f>IF($C3609=0,"",LBA!AH3609)</f>
        <v/>
      </c>
      <c r="L3609" s="323" t="str">
        <f>IF($C3609=0,"",LBA!AI3609)</f>
        <v/>
      </c>
      <c r="M3609" s="295"/>
      <c r="P3609" s="294">
        <f>+LBA!G3609</f>
        <v>0</v>
      </c>
      <c r="Q3609" s="297" t="e">
        <f>VLOOKUP(P3609,'Kategori Aset'!$B:$C,2,0)</f>
        <v>#N/A</v>
      </c>
      <c r="R3609" s="297">
        <f>+LBA!U3609</f>
        <v>0</v>
      </c>
      <c r="S3609" s="297">
        <f>+LBA!C3609</f>
        <v>0</v>
      </c>
      <c r="T3609" s="297">
        <f>+LBA!V3609</f>
        <v>0</v>
      </c>
      <c r="U3609" s="298">
        <f>+LBA!E3609</f>
        <v>0</v>
      </c>
      <c r="V3609" s="298">
        <f>+LBA!A3609</f>
        <v>0</v>
      </c>
      <c r="W3609" s="298">
        <f>+LBA!C3609</f>
        <v>0</v>
      </c>
      <c r="Y3609" s="308" t="str">
        <f t="shared" si="56"/>
        <v/>
      </c>
    </row>
    <row r="3610" spans="1:25">
      <c r="A3610" s="320">
        <f>LBA!A3610</f>
        <v>0</v>
      </c>
      <c r="B3610" s="320">
        <f>LBA!E3610</f>
        <v>0</v>
      </c>
      <c r="C3610" s="320">
        <f>LBA!P3610</f>
        <v>0</v>
      </c>
      <c r="D3610" s="321" t="str">
        <f>IF($C3610=0,"",VLOOKUP($C3610,LDI!$I:$BB,37,0))</f>
        <v/>
      </c>
      <c r="E3610" s="320" t="str">
        <f>IF($C3610=0,"",LBA!I3610)</f>
        <v/>
      </c>
      <c r="F3610" s="320" t="str">
        <f>IF($C3610=0,"",LBA!Q3610)</f>
        <v/>
      </c>
      <c r="G3610" s="321" t="str">
        <f>IF($C3610=0,"",VLOOKUP($C3610,LDI!$I:$BB,15,0))</f>
        <v/>
      </c>
      <c r="H3610" s="321" t="str">
        <f>IF($C3610=0,"",VLOOKUP($C3610,LDI!$I:$BB,17,0))</f>
        <v/>
      </c>
      <c r="I3610" s="322" t="str">
        <f>IF($C3610=0,"",LBA!R3610)</f>
        <v/>
      </c>
      <c r="J3610" s="323" t="str">
        <f>IF($C3610=0,"",LBA!AD3610)</f>
        <v/>
      </c>
      <c r="K3610" s="323" t="str">
        <f>IF($C3610=0,"",LBA!AH3610)</f>
        <v/>
      </c>
      <c r="L3610" s="323" t="str">
        <f>IF($C3610=0,"",LBA!AI3610)</f>
        <v/>
      </c>
      <c r="M3610" s="295"/>
      <c r="P3610" s="294">
        <f>+LBA!G3610</f>
        <v>0</v>
      </c>
      <c r="Q3610" s="297" t="e">
        <f>VLOOKUP(P3610,'Kategori Aset'!$B:$C,2,0)</f>
        <v>#N/A</v>
      </c>
      <c r="R3610" s="297">
        <f>+LBA!U3610</f>
        <v>0</v>
      </c>
      <c r="S3610" s="297">
        <f>+LBA!C3610</f>
        <v>0</v>
      </c>
      <c r="T3610" s="297">
        <f>+LBA!V3610</f>
        <v>0</v>
      </c>
      <c r="U3610" s="298">
        <f>+LBA!E3610</f>
        <v>0</v>
      </c>
      <c r="V3610" s="298">
        <f>+LBA!A3610</f>
        <v>0</v>
      </c>
      <c r="W3610" s="298">
        <f>+LBA!C3610</f>
        <v>0</v>
      </c>
      <c r="Y3610" s="308" t="str">
        <f t="shared" si="56"/>
        <v/>
      </c>
    </row>
    <row r="3611" spans="1:25">
      <c r="A3611" s="320">
        <f>LBA!A3611</f>
        <v>0</v>
      </c>
      <c r="B3611" s="320">
        <f>LBA!E3611</f>
        <v>0</v>
      </c>
      <c r="C3611" s="320">
        <f>LBA!P3611</f>
        <v>0</v>
      </c>
      <c r="D3611" s="321" t="str">
        <f>IF($C3611=0,"",VLOOKUP($C3611,LDI!$I:$BB,37,0))</f>
        <v/>
      </c>
      <c r="E3611" s="320" t="str">
        <f>IF($C3611=0,"",LBA!I3611)</f>
        <v/>
      </c>
      <c r="F3611" s="320" t="str">
        <f>IF($C3611=0,"",LBA!Q3611)</f>
        <v/>
      </c>
      <c r="G3611" s="321" t="str">
        <f>IF($C3611=0,"",VLOOKUP($C3611,LDI!$I:$BB,15,0))</f>
        <v/>
      </c>
      <c r="H3611" s="321" t="str">
        <f>IF($C3611=0,"",VLOOKUP($C3611,LDI!$I:$BB,17,0))</f>
        <v/>
      </c>
      <c r="I3611" s="322" t="str">
        <f>IF($C3611=0,"",LBA!R3611)</f>
        <v/>
      </c>
      <c r="J3611" s="323" t="str">
        <f>IF($C3611=0,"",LBA!AD3611)</f>
        <v/>
      </c>
      <c r="K3611" s="323" t="str">
        <f>IF($C3611=0,"",LBA!AH3611)</f>
        <v/>
      </c>
      <c r="L3611" s="323" t="str">
        <f>IF($C3611=0,"",LBA!AI3611)</f>
        <v/>
      </c>
      <c r="M3611" s="295"/>
      <c r="P3611" s="294">
        <f>+LBA!G3611</f>
        <v>0</v>
      </c>
      <c r="Q3611" s="297" t="e">
        <f>VLOOKUP(P3611,'Kategori Aset'!$B:$C,2,0)</f>
        <v>#N/A</v>
      </c>
      <c r="R3611" s="297">
        <f>+LBA!U3611</f>
        <v>0</v>
      </c>
      <c r="S3611" s="297">
        <f>+LBA!C3611</f>
        <v>0</v>
      </c>
      <c r="T3611" s="297">
        <f>+LBA!V3611</f>
        <v>0</v>
      </c>
      <c r="U3611" s="298">
        <f>+LBA!E3611</f>
        <v>0</v>
      </c>
      <c r="V3611" s="298">
        <f>+LBA!A3611</f>
        <v>0</v>
      </c>
      <c r="W3611" s="298">
        <f>+LBA!C3611</f>
        <v>0</v>
      </c>
      <c r="Y3611" s="308" t="str">
        <f t="shared" si="56"/>
        <v/>
      </c>
    </row>
    <row r="3612" spans="1:25">
      <c r="A3612" s="320">
        <f>LBA!A3612</f>
        <v>0</v>
      </c>
      <c r="B3612" s="320">
        <f>LBA!E3612</f>
        <v>0</v>
      </c>
      <c r="C3612" s="320">
        <f>LBA!P3612</f>
        <v>0</v>
      </c>
      <c r="D3612" s="321" t="str">
        <f>IF($C3612=0,"",VLOOKUP($C3612,LDI!$I:$BB,37,0))</f>
        <v/>
      </c>
      <c r="E3612" s="320" t="str">
        <f>IF($C3612=0,"",LBA!I3612)</f>
        <v/>
      </c>
      <c r="F3612" s="320" t="str">
        <f>IF($C3612=0,"",LBA!Q3612)</f>
        <v/>
      </c>
      <c r="G3612" s="321" t="str">
        <f>IF($C3612=0,"",VLOOKUP($C3612,LDI!$I:$BB,15,0))</f>
        <v/>
      </c>
      <c r="H3612" s="321" t="str">
        <f>IF($C3612=0,"",VLOOKUP($C3612,LDI!$I:$BB,17,0))</f>
        <v/>
      </c>
      <c r="I3612" s="322" t="str">
        <f>IF($C3612=0,"",LBA!R3612)</f>
        <v/>
      </c>
      <c r="J3612" s="323" t="str">
        <f>IF($C3612=0,"",LBA!AD3612)</f>
        <v/>
      </c>
      <c r="K3612" s="323" t="str">
        <f>IF($C3612=0,"",LBA!AH3612)</f>
        <v/>
      </c>
      <c r="L3612" s="323" t="str">
        <f>IF($C3612=0,"",LBA!AI3612)</f>
        <v/>
      </c>
      <c r="M3612" s="295"/>
      <c r="P3612" s="294">
        <f>+LBA!G3612</f>
        <v>0</v>
      </c>
      <c r="Q3612" s="297" t="e">
        <f>VLOOKUP(P3612,'Kategori Aset'!$B:$C,2,0)</f>
        <v>#N/A</v>
      </c>
      <c r="R3612" s="297">
        <f>+LBA!U3612</f>
        <v>0</v>
      </c>
      <c r="S3612" s="297">
        <f>+LBA!C3612</f>
        <v>0</v>
      </c>
      <c r="T3612" s="297">
        <f>+LBA!V3612</f>
        <v>0</v>
      </c>
      <c r="U3612" s="298">
        <f>+LBA!E3612</f>
        <v>0</v>
      </c>
      <c r="V3612" s="298">
        <f>+LBA!A3612</f>
        <v>0</v>
      </c>
      <c r="W3612" s="298">
        <f>+LBA!C3612</f>
        <v>0</v>
      </c>
      <c r="Y3612" s="308" t="str">
        <f t="shared" si="56"/>
        <v/>
      </c>
    </row>
    <row r="3613" spans="1:25">
      <c r="A3613" s="320">
        <f>LBA!A3613</f>
        <v>0</v>
      </c>
      <c r="B3613" s="320">
        <f>LBA!E3613</f>
        <v>0</v>
      </c>
      <c r="C3613" s="320">
        <f>LBA!P3613</f>
        <v>0</v>
      </c>
      <c r="D3613" s="321" t="str">
        <f>IF($C3613=0,"",VLOOKUP($C3613,LDI!$I:$BB,37,0))</f>
        <v/>
      </c>
      <c r="E3613" s="320" t="str">
        <f>IF($C3613=0,"",LBA!I3613)</f>
        <v/>
      </c>
      <c r="F3613" s="320" t="str">
        <f>IF($C3613=0,"",LBA!Q3613)</f>
        <v/>
      </c>
      <c r="G3613" s="321" t="str">
        <f>IF($C3613=0,"",VLOOKUP($C3613,LDI!$I:$BB,15,0))</f>
        <v/>
      </c>
      <c r="H3613" s="321" t="str">
        <f>IF($C3613=0,"",VLOOKUP($C3613,LDI!$I:$BB,17,0))</f>
        <v/>
      </c>
      <c r="I3613" s="322" t="str">
        <f>IF($C3613=0,"",LBA!R3613)</f>
        <v/>
      </c>
      <c r="J3613" s="323" t="str">
        <f>IF($C3613=0,"",LBA!AD3613)</f>
        <v/>
      </c>
      <c r="K3613" s="323" t="str">
        <f>IF($C3613=0,"",LBA!AH3613)</f>
        <v/>
      </c>
      <c r="L3613" s="323" t="str">
        <f>IF($C3613=0,"",LBA!AI3613)</f>
        <v/>
      </c>
      <c r="M3613" s="295"/>
      <c r="P3613" s="294">
        <f>+LBA!G3613</f>
        <v>0</v>
      </c>
      <c r="Q3613" s="297" t="e">
        <f>VLOOKUP(P3613,'Kategori Aset'!$B:$C,2,0)</f>
        <v>#N/A</v>
      </c>
      <c r="R3613" s="297">
        <f>+LBA!U3613</f>
        <v>0</v>
      </c>
      <c r="S3613" s="297">
        <f>+LBA!C3613</f>
        <v>0</v>
      </c>
      <c r="T3613" s="297">
        <f>+LBA!V3613</f>
        <v>0</v>
      </c>
      <c r="U3613" s="298">
        <f>+LBA!E3613</f>
        <v>0</v>
      </c>
      <c r="V3613" s="298">
        <f>+LBA!A3613</f>
        <v>0</v>
      </c>
      <c r="W3613" s="298">
        <f>+LBA!C3613</f>
        <v>0</v>
      </c>
      <c r="Y3613" s="308" t="str">
        <f t="shared" si="56"/>
        <v/>
      </c>
    </row>
    <row r="3614" spans="1:25">
      <c r="A3614" s="320">
        <f>LBA!A3614</f>
        <v>0</v>
      </c>
      <c r="B3614" s="320">
        <f>LBA!E3614</f>
        <v>0</v>
      </c>
      <c r="C3614" s="320">
        <f>LBA!P3614</f>
        <v>0</v>
      </c>
      <c r="D3614" s="321" t="str">
        <f>IF($C3614=0,"",VLOOKUP($C3614,LDI!$I:$BB,37,0))</f>
        <v/>
      </c>
      <c r="E3614" s="320" t="str">
        <f>IF($C3614=0,"",LBA!I3614)</f>
        <v/>
      </c>
      <c r="F3614" s="320" t="str">
        <f>IF($C3614=0,"",LBA!Q3614)</f>
        <v/>
      </c>
      <c r="G3614" s="321" t="str">
        <f>IF($C3614=0,"",VLOOKUP($C3614,LDI!$I:$BB,15,0))</f>
        <v/>
      </c>
      <c r="H3614" s="321" t="str">
        <f>IF($C3614=0,"",VLOOKUP($C3614,LDI!$I:$BB,17,0))</f>
        <v/>
      </c>
      <c r="I3614" s="322" t="str">
        <f>IF($C3614=0,"",LBA!R3614)</f>
        <v/>
      </c>
      <c r="J3614" s="323" t="str">
        <f>IF($C3614=0,"",LBA!AD3614)</f>
        <v/>
      </c>
      <c r="K3614" s="323" t="str">
        <f>IF($C3614=0,"",LBA!AH3614)</f>
        <v/>
      </c>
      <c r="L3614" s="323" t="str">
        <f>IF($C3614=0,"",LBA!AI3614)</f>
        <v/>
      </c>
      <c r="M3614" s="295"/>
      <c r="P3614" s="294">
        <f>+LBA!G3614</f>
        <v>0</v>
      </c>
      <c r="Q3614" s="297" t="e">
        <f>VLOOKUP(P3614,'Kategori Aset'!$B:$C,2,0)</f>
        <v>#N/A</v>
      </c>
      <c r="R3614" s="297">
        <f>+LBA!U3614</f>
        <v>0</v>
      </c>
      <c r="S3614" s="297">
        <f>+LBA!C3614</f>
        <v>0</v>
      </c>
      <c r="T3614" s="297">
        <f>+LBA!V3614</f>
        <v>0</v>
      </c>
      <c r="U3614" s="298">
        <f>+LBA!E3614</f>
        <v>0</v>
      </c>
      <c r="V3614" s="298">
        <f>+LBA!A3614</f>
        <v>0</v>
      </c>
      <c r="W3614" s="298">
        <f>+LBA!C3614</f>
        <v>0</v>
      </c>
      <c r="Y3614" s="308" t="str">
        <f t="shared" si="56"/>
        <v/>
      </c>
    </row>
    <row r="3615" spans="1:25">
      <c r="A3615" s="320">
        <f>LBA!A3615</f>
        <v>0</v>
      </c>
      <c r="B3615" s="320">
        <f>LBA!E3615</f>
        <v>0</v>
      </c>
      <c r="C3615" s="320">
        <f>LBA!P3615</f>
        <v>0</v>
      </c>
      <c r="D3615" s="321" t="str">
        <f>IF($C3615=0,"",VLOOKUP($C3615,LDI!$I:$BB,37,0))</f>
        <v/>
      </c>
      <c r="E3615" s="320" t="str">
        <f>IF($C3615=0,"",LBA!I3615)</f>
        <v/>
      </c>
      <c r="F3615" s="320" t="str">
        <f>IF($C3615=0,"",LBA!Q3615)</f>
        <v/>
      </c>
      <c r="G3615" s="321" t="str">
        <f>IF($C3615=0,"",VLOOKUP($C3615,LDI!$I:$BB,15,0))</f>
        <v/>
      </c>
      <c r="H3615" s="321" t="str">
        <f>IF($C3615=0,"",VLOOKUP($C3615,LDI!$I:$BB,17,0))</f>
        <v/>
      </c>
      <c r="I3615" s="322" t="str">
        <f>IF($C3615=0,"",LBA!R3615)</f>
        <v/>
      </c>
      <c r="J3615" s="323" t="str">
        <f>IF($C3615=0,"",LBA!AD3615)</f>
        <v/>
      </c>
      <c r="K3615" s="323" t="str">
        <f>IF($C3615=0,"",LBA!AH3615)</f>
        <v/>
      </c>
      <c r="L3615" s="323" t="str">
        <f>IF($C3615=0,"",LBA!AI3615)</f>
        <v/>
      </c>
      <c r="M3615" s="295"/>
      <c r="P3615" s="294">
        <f>+LBA!G3615</f>
        <v>0</v>
      </c>
      <c r="Q3615" s="297" t="e">
        <f>VLOOKUP(P3615,'Kategori Aset'!$B:$C,2,0)</f>
        <v>#N/A</v>
      </c>
      <c r="R3615" s="297">
        <f>+LBA!U3615</f>
        <v>0</v>
      </c>
      <c r="S3615" s="297">
        <f>+LBA!C3615</f>
        <v>0</v>
      </c>
      <c r="T3615" s="297">
        <f>+LBA!V3615</f>
        <v>0</v>
      </c>
      <c r="U3615" s="298">
        <f>+LBA!E3615</f>
        <v>0</v>
      </c>
      <c r="V3615" s="298">
        <f>+LBA!A3615</f>
        <v>0</v>
      </c>
      <c r="W3615" s="298">
        <f>+LBA!C3615</f>
        <v>0</v>
      </c>
      <c r="Y3615" s="308" t="str">
        <f t="shared" si="56"/>
        <v/>
      </c>
    </row>
    <row r="3616" spans="1:25">
      <c r="A3616" s="320">
        <f>LBA!A3616</f>
        <v>0</v>
      </c>
      <c r="B3616" s="320">
        <f>LBA!E3616</f>
        <v>0</v>
      </c>
      <c r="C3616" s="320">
        <f>LBA!P3616</f>
        <v>0</v>
      </c>
      <c r="D3616" s="321" t="str">
        <f>IF($C3616=0,"",VLOOKUP($C3616,LDI!$I:$BB,37,0))</f>
        <v/>
      </c>
      <c r="E3616" s="320" t="str">
        <f>IF($C3616=0,"",LBA!I3616)</f>
        <v/>
      </c>
      <c r="F3616" s="320" t="str">
        <f>IF($C3616=0,"",LBA!Q3616)</f>
        <v/>
      </c>
      <c r="G3616" s="321" t="str">
        <f>IF($C3616=0,"",VLOOKUP($C3616,LDI!$I:$BB,15,0))</f>
        <v/>
      </c>
      <c r="H3616" s="321" t="str">
        <f>IF($C3616=0,"",VLOOKUP($C3616,LDI!$I:$BB,17,0))</f>
        <v/>
      </c>
      <c r="I3616" s="322" t="str">
        <f>IF($C3616=0,"",LBA!R3616)</f>
        <v/>
      </c>
      <c r="J3616" s="323" t="str">
        <f>IF($C3616=0,"",LBA!AD3616)</f>
        <v/>
      </c>
      <c r="K3616" s="323" t="str">
        <f>IF($C3616=0,"",LBA!AH3616)</f>
        <v/>
      </c>
      <c r="L3616" s="323" t="str">
        <f>IF($C3616=0,"",LBA!AI3616)</f>
        <v/>
      </c>
      <c r="M3616" s="295"/>
      <c r="P3616" s="294">
        <f>+LBA!G3616</f>
        <v>0</v>
      </c>
      <c r="Q3616" s="297" t="e">
        <f>VLOOKUP(P3616,'Kategori Aset'!$B:$C,2,0)</f>
        <v>#N/A</v>
      </c>
      <c r="R3616" s="297">
        <f>+LBA!U3616</f>
        <v>0</v>
      </c>
      <c r="S3616" s="297">
        <f>+LBA!C3616</f>
        <v>0</v>
      </c>
      <c r="T3616" s="297">
        <f>+LBA!V3616</f>
        <v>0</v>
      </c>
      <c r="U3616" s="298">
        <f>+LBA!E3616</f>
        <v>0</v>
      </c>
      <c r="V3616" s="298">
        <f>+LBA!A3616</f>
        <v>0</v>
      </c>
      <c r="W3616" s="298">
        <f>+LBA!C3616</f>
        <v>0</v>
      </c>
      <c r="Y3616" s="308" t="str">
        <f t="shared" si="56"/>
        <v/>
      </c>
    </row>
    <row r="3617" spans="1:25">
      <c r="A3617" s="320">
        <f>LBA!A3617</f>
        <v>0</v>
      </c>
      <c r="B3617" s="320">
        <f>LBA!E3617</f>
        <v>0</v>
      </c>
      <c r="C3617" s="320">
        <f>LBA!P3617</f>
        <v>0</v>
      </c>
      <c r="D3617" s="321" t="str">
        <f>IF($C3617=0,"",VLOOKUP($C3617,LDI!$I:$BB,37,0))</f>
        <v/>
      </c>
      <c r="E3617" s="320" t="str">
        <f>IF($C3617=0,"",LBA!I3617)</f>
        <v/>
      </c>
      <c r="F3617" s="320" t="str">
        <f>IF($C3617=0,"",LBA!Q3617)</f>
        <v/>
      </c>
      <c r="G3617" s="321" t="str">
        <f>IF($C3617=0,"",VLOOKUP($C3617,LDI!$I:$BB,15,0))</f>
        <v/>
      </c>
      <c r="H3617" s="321" t="str">
        <f>IF($C3617=0,"",VLOOKUP($C3617,LDI!$I:$BB,17,0))</f>
        <v/>
      </c>
      <c r="I3617" s="322" t="str">
        <f>IF($C3617=0,"",LBA!R3617)</f>
        <v/>
      </c>
      <c r="J3617" s="323" t="str">
        <f>IF($C3617=0,"",LBA!AD3617)</f>
        <v/>
      </c>
      <c r="K3617" s="323" t="str">
        <f>IF($C3617=0,"",LBA!AH3617)</f>
        <v/>
      </c>
      <c r="L3617" s="323" t="str">
        <f>IF($C3617=0,"",LBA!AI3617)</f>
        <v/>
      </c>
      <c r="M3617" s="295"/>
      <c r="P3617" s="294">
        <f>+LBA!G3617</f>
        <v>0</v>
      </c>
      <c r="Q3617" s="297" t="e">
        <f>VLOOKUP(P3617,'Kategori Aset'!$B:$C,2,0)</f>
        <v>#N/A</v>
      </c>
      <c r="R3617" s="297">
        <f>+LBA!U3617</f>
        <v>0</v>
      </c>
      <c r="S3617" s="297">
        <f>+LBA!C3617</f>
        <v>0</v>
      </c>
      <c r="T3617" s="297">
        <f>+LBA!V3617</f>
        <v>0</v>
      </c>
      <c r="U3617" s="298">
        <f>+LBA!E3617</f>
        <v>0</v>
      </c>
      <c r="V3617" s="298">
        <f>+LBA!A3617</f>
        <v>0</v>
      </c>
      <c r="W3617" s="298">
        <f>+LBA!C3617</f>
        <v>0</v>
      </c>
      <c r="Y3617" s="308" t="str">
        <f t="shared" si="56"/>
        <v/>
      </c>
    </row>
    <row r="3618" spans="1:25">
      <c r="A3618" s="320">
        <f>LBA!A3618</f>
        <v>0</v>
      </c>
      <c r="B3618" s="320">
        <f>LBA!E3618</f>
        <v>0</v>
      </c>
      <c r="C3618" s="320">
        <f>LBA!P3618</f>
        <v>0</v>
      </c>
      <c r="D3618" s="321" t="str">
        <f>IF($C3618=0,"",VLOOKUP($C3618,LDI!$I:$BB,37,0))</f>
        <v/>
      </c>
      <c r="E3618" s="320" t="str">
        <f>IF($C3618=0,"",LBA!I3618)</f>
        <v/>
      </c>
      <c r="F3618" s="320" t="str">
        <f>IF($C3618=0,"",LBA!Q3618)</f>
        <v/>
      </c>
      <c r="G3618" s="321" t="str">
        <f>IF($C3618=0,"",VLOOKUP($C3618,LDI!$I:$BB,15,0))</f>
        <v/>
      </c>
      <c r="H3618" s="321" t="str">
        <f>IF($C3618=0,"",VLOOKUP($C3618,LDI!$I:$BB,17,0))</f>
        <v/>
      </c>
      <c r="I3618" s="322" t="str">
        <f>IF($C3618=0,"",LBA!R3618)</f>
        <v/>
      </c>
      <c r="J3618" s="323" t="str">
        <f>IF($C3618=0,"",LBA!AD3618)</f>
        <v/>
      </c>
      <c r="K3618" s="323" t="str">
        <f>IF($C3618=0,"",LBA!AH3618)</f>
        <v/>
      </c>
      <c r="L3618" s="323" t="str">
        <f>IF($C3618=0,"",LBA!AI3618)</f>
        <v/>
      </c>
      <c r="M3618" s="295"/>
      <c r="P3618" s="294">
        <f>+LBA!G3618</f>
        <v>0</v>
      </c>
      <c r="Q3618" s="297" t="e">
        <f>VLOOKUP(P3618,'Kategori Aset'!$B:$C,2,0)</f>
        <v>#N/A</v>
      </c>
      <c r="R3618" s="297">
        <f>+LBA!U3618</f>
        <v>0</v>
      </c>
      <c r="S3618" s="297">
        <f>+LBA!C3618</f>
        <v>0</v>
      </c>
      <c r="T3618" s="297">
        <f>+LBA!V3618</f>
        <v>0</v>
      </c>
      <c r="U3618" s="298">
        <f>+LBA!E3618</f>
        <v>0</v>
      </c>
      <c r="V3618" s="298">
        <f>+LBA!A3618</f>
        <v>0</v>
      </c>
      <c r="W3618" s="298">
        <f>+LBA!C3618</f>
        <v>0</v>
      </c>
      <c r="Y3618" s="308" t="str">
        <f t="shared" si="56"/>
        <v/>
      </c>
    </row>
    <row r="3619" spans="1:25">
      <c r="A3619" s="320">
        <f>LBA!A3619</f>
        <v>0</v>
      </c>
      <c r="B3619" s="320">
        <f>LBA!E3619</f>
        <v>0</v>
      </c>
      <c r="C3619" s="320">
        <f>LBA!P3619</f>
        <v>0</v>
      </c>
      <c r="D3619" s="321" t="str">
        <f>IF($C3619=0,"",VLOOKUP($C3619,LDI!$I:$BB,37,0))</f>
        <v/>
      </c>
      <c r="E3619" s="320" t="str">
        <f>IF($C3619=0,"",LBA!I3619)</f>
        <v/>
      </c>
      <c r="F3619" s="320" t="str">
        <f>IF($C3619=0,"",LBA!Q3619)</f>
        <v/>
      </c>
      <c r="G3619" s="321" t="str">
        <f>IF($C3619=0,"",VLOOKUP($C3619,LDI!$I:$BB,15,0))</f>
        <v/>
      </c>
      <c r="H3619" s="321" t="str">
        <f>IF($C3619=0,"",VLOOKUP($C3619,LDI!$I:$BB,17,0))</f>
        <v/>
      </c>
      <c r="I3619" s="322" t="str">
        <f>IF($C3619=0,"",LBA!R3619)</f>
        <v/>
      </c>
      <c r="J3619" s="323" t="str">
        <f>IF($C3619=0,"",LBA!AD3619)</f>
        <v/>
      </c>
      <c r="K3619" s="323" t="str">
        <f>IF($C3619=0,"",LBA!AH3619)</f>
        <v/>
      </c>
      <c r="L3619" s="323" t="str">
        <f>IF($C3619=0,"",LBA!AI3619)</f>
        <v/>
      </c>
      <c r="M3619" s="295"/>
      <c r="P3619" s="294">
        <f>+LBA!G3619</f>
        <v>0</v>
      </c>
      <c r="Q3619" s="297" t="e">
        <f>VLOOKUP(P3619,'Kategori Aset'!$B:$C,2,0)</f>
        <v>#N/A</v>
      </c>
      <c r="R3619" s="297">
        <f>+LBA!U3619</f>
        <v>0</v>
      </c>
      <c r="S3619" s="297">
        <f>+LBA!C3619</f>
        <v>0</v>
      </c>
      <c r="T3619" s="297">
        <f>+LBA!V3619</f>
        <v>0</v>
      </c>
      <c r="U3619" s="298">
        <f>+LBA!E3619</f>
        <v>0</v>
      </c>
      <c r="V3619" s="298">
        <f>+LBA!A3619</f>
        <v>0</v>
      </c>
      <c r="W3619" s="298">
        <f>+LBA!C3619</f>
        <v>0</v>
      </c>
      <c r="Y3619" s="308" t="str">
        <f t="shared" si="56"/>
        <v/>
      </c>
    </row>
    <row r="3620" spans="1:25">
      <c r="A3620" s="320">
        <f>LBA!A3620</f>
        <v>0</v>
      </c>
      <c r="B3620" s="320">
        <f>LBA!E3620</f>
        <v>0</v>
      </c>
      <c r="C3620" s="320">
        <f>LBA!P3620</f>
        <v>0</v>
      </c>
      <c r="D3620" s="321" t="str">
        <f>IF($C3620=0,"",VLOOKUP($C3620,LDI!$I:$BB,37,0))</f>
        <v/>
      </c>
      <c r="E3620" s="320" t="str">
        <f>IF($C3620=0,"",LBA!I3620)</f>
        <v/>
      </c>
      <c r="F3620" s="320" t="str">
        <f>IF($C3620=0,"",LBA!Q3620)</f>
        <v/>
      </c>
      <c r="G3620" s="321" t="str">
        <f>IF($C3620=0,"",VLOOKUP($C3620,LDI!$I:$BB,15,0))</f>
        <v/>
      </c>
      <c r="H3620" s="321" t="str">
        <f>IF($C3620=0,"",VLOOKUP($C3620,LDI!$I:$BB,17,0))</f>
        <v/>
      </c>
      <c r="I3620" s="322" t="str">
        <f>IF($C3620=0,"",LBA!R3620)</f>
        <v/>
      </c>
      <c r="J3620" s="323" t="str">
        <f>IF($C3620=0,"",LBA!AD3620)</f>
        <v/>
      </c>
      <c r="K3620" s="323" t="str">
        <f>IF($C3620=0,"",LBA!AH3620)</f>
        <v/>
      </c>
      <c r="L3620" s="323" t="str">
        <f>IF($C3620=0,"",LBA!AI3620)</f>
        <v/>
      </c>
      <c r="M3620" s="295"/>
      <c r="P3620" s="294">
        <f>+LBA!G3620</f>
        <v>0</v>
      </c>
      <c r="Q3620" s="297" t="e">
        <f>VLOOKUP(P3620,'Kategori Aset'!$B:$C,2,0)</f>
        <v>#N/A</v>
      </c>
      <c r="R3620" s="297">
        <f>+LBA!U3620</f>
        <v>0</v>
      </c>
      <c r="S3620" s="297">
        <f>+LBA!C3620</f>
        <v>0</v>
      </c>
      <c r="T3620" s="297">
        <f>+LBA!V3620</f>
        <v>0</v>
      </c>
      <c r="U3620" s="298">
        <f>+LBA!E3620</f>
        <v>0</v>
      </c>
      <c r="V3620" s="298">
        <f>+LBA!A3620</f>
        <v>0</v>
      </c>
      <c r="W3620" s="298">
        <f>+LBA!C3620</f>
        <v>0</v>
      </c>
      <c r="Y3620" s="308" t="str">
        <f t="shared" si="56"/>
        <v/>
      </c>
    </row>
    <row r="3621" spans="1:25">
      <c r="A3621" s="320">
        <f>LBA!A3621</f>
        <v>0</v>
      </c>
      <c r="B3621" s="320">
        <f>LBA!E3621</f>
        <v>0</v>
      </c>
      <c r="C3621" s="320">
        <f>LBA!P3621</f>
        <v>0</v>
      </c>
      <c r="D3621" s="321" t="str">
        <f>IF($C3621=0,"",VLOOKUP($C3621,LDI!$I:$BB,37,0))</f>
        <v/>
      </c>
      <c r="E3621" s="320" t="str">
        <f>IF($C3621=0,"",LBA!I3621)</f>
        <v/>
      </c>
      <c r="F3621" s="320" t="str">
        <f>IF($C3621=0,"",LBA!Q3621)</f>
        <v/>
      </c>
      <c r="G3621" s="321" t="str">
        <f>IF($C3621=0,"",VLOOKUP($C3621,LDI!$I:$BB,15,0))</f>
        <v/>
      </c>
      <c r="H3621" s="321" t="str">
        <f>IF($C3621=0,"",VLOOKUP($C3621,LDI!$I:$BB,17,0))</f>
        <v/>
      </c>
      <c r="I3621" s="322" t="str">
        <f>IF($C3621=0,"",LBA!R3621)</f>
        <v/>
      </c>
      <c r="J3621" s="323" t="str">
        <f>IF($C3621=0,"",LBA!AD3621)</f>
        <v/>
      </c>
      <c r="K3621" s="323" t="str">
        <f>IF($C3621=0,"",LBA!AH3621)</f>
        <v/>
      </c>
      <c r="L3621" s="323" t="str">
        <f>IF($C3621=0,"",LBA!AI3621)</f>
        <v/>
      </c>
      <c r="M3621" s="295"/>
      <c r="P3621" s="294">
        <f>+LBA!G3621</f>
        <v>0</v>
      </c>
      <c r="Q3621" s="297" t="e">
        <f>VLOOKUP(P3621,'Kategori Aset'!$B:$C,2,0)</f>
        <v>#N/A</v>
      </c>
      <c r="R3621" s="297">
        <f>+LBA!U3621</f>
        <v>0</v>
      </c>
      <c r="S3621" s="297">
        <f>+LBA!C3621</f>
        <v>0</v>
      </c>
      <c r="T3621" s="297">
        <f>+LBA!V3621</f>
        <v>0</v>
      </c>
      <c r="U3621" s="298">
        <f>+LBA!E3621</f>
        <v>0</v>
      </c>
      <c r="V3621" s="298">
        <f>+LBA!A3621</f>
        <v>0</v>
      </c>
      <c r="W3621" s="298">
        <f>+LBA!C3621</f>
        <v>0</v>
      </c>
      <c r="Y3621" s="308" t="str">
        <f t="shared" si="56"/>
        <v/>
      </c>
    </row>
    <row r="3622" spans="1:25">
      <c r="A3622" s="320">
        <f>LBA!A3622</f>
        <v>0</v>
      </c>
      <c r="B3622" s="320">
        <f>LBA!E3622</f>
        <v>0</v>
      </c>
      <c r="C3622" s="320">
        <f>LBA!P3622</f>
        <v>0</v>
      </c>
      <c r="D3622" s="321" t="str">
        <f>IF($C3622=0,"",VLOOKUP($C3622,LDI!$I:$BB,37,0))</f>
        <v/>
      </c>
      <c r="E3622" s="320" t="str">
        <f>IF($C3622=0,"",LBA!I3622)</f>
        <v/>
      </c>
      <c r="F3622" s="320" t="str">
        <f>IF($C3622=0,"",LBA!Q3622)</f>
        <v/>
      </c>
      <c r="G3622" s="321" t="str">
        <f>IF($C3622=0,"",VLOOKUP($C3622,LDI!$I:$BB,15,0))</f>
        <v/>
      </c>
      <c r="H3622" s="321" t="str">
        <f>IF($C3622=0,"",VLOOKUP($C3622,LDI!$I:$BB,17,0))</f>
        <v/>
      </c>
      <c r="I3622" s="322" t="str">
        <f>IF($C3622=0,"",LBA!R3622)</f>
        <v/>
      </c>
      <c r="J3622" s="323" t="str">
        <f>IF($C3622=0,"",LBA!AD3622)</f>
        <v/>
      </c>
      <c r="K3622" s="323" t="str">
        <f>IF($C3622=0,"",LBA!AH3622)</f>
        <v/>
      </c>
      <c r="L3622" s="323" t="str">
        <f>IF($C3622=0,"",LBA!AI3622)</f>
        <v/>
      </c>
      <c r="M3622" s="295"/>
      <c r="P3622" s="294">
        <f>+LBA!G3622</f>
        <v>0</v>
      </c>
      <c r="Q3622" s="297" t="e">
        <f>VLOOKUP(P3622,'Kategori Aset'!$B:$C,2,0)</f>
        <v>#N/A</v>
      </c>
      <c r="R3622" s="297">
        <f>+LBA!U3622</f>
        <v>0</v>
      </c>
      <c r="S3622" s="297">
        <f>+LBA!C3622</f>
        <v>0</v>
      </c>
      <c r="T3622" s="297">
        <f>+LBA!V3622</f>
        <v>0</v>
      </c>
      <c r="U3622" s="298">
        <f>+LBA!E3622</f>
        <v>0</v>
      </c>
      <c r="V3622" s="298">
        <f>+LBA!A3622</f>
        <v>0</v>
      </c>
      <c r="W3622" s="298">
        <f>+LBA!C3622</f>
        <v>0</v>
      </c>
      <c r="Y3622" s="308" t="str">
        <f t="shared" si="56"/>
        <v/>
      </c>
    </row>
    <row r="3623" spans="1:25">
      <c r="A3623" s="320">
        <f>LBA!A3623</f>
        <v>0</v>
      </c>
      <c r="B3623" s="320">
        <f>LBA!E3623</f>
        <v>0</v>
      </c>
      <c r="C3623" s="320">
        <f>LBA!P3623</f>
        <v>0</v>
      </c>
      <c r="D3623" s="321" t="str">
        <f>IF($C3623=0,"",VLOOKUP($C3623,LDI!$I:$BB,37,0))</f>
        <v/>
      </c>
      <c r="E3623" s="320" t="str">
        <f>IF($C3623=0,"",LBA!I3623)</f>
        <v/>
      </c>
      <c r="F3623" s="320" t="str">
        <f>IF($C3623=0,"",LBA!Q3623)</f>
        <v/>
      </c>
      <c r="G3623" s="321" t="str">
        <f>IF($C3623=0,"",VLOOKUP($C3623,LDI!$I:$BB,15,0))</f>
        <v/>
      </c>
      <c r="H3623" s="321" t="str">
        <f>IF($C3623=0,"",VLOOKUP($C3623,LDI!$I:$BB,17,0))</f>
        <v/>
      </c>
      <c r="I3623" s="322" t="str">
        <f>IF($C3623=0,"",LBA!R3623)</f>
        <v/>
      </c>
      <c r="J3623" s="323" t="str">
        <f>IF($C3623=0,"",LBA!AD3623)</f>
        <v/>
      </c>
      <c r="K3623" s="323" t="str">
        <f>IF($C3623=0,"",LBA!AH3623)</f>
        <v/>
      </c>
      <c r="L3623" s="323" t="str">
        <f>IF($C3623=0,"",LBA!AI3623)</f>
        <v/>
      </c>
      <c r="M3623" s="295"/>
      <c r="P3623" s="294">
        <f>+LBA!G3623</f>
        <v>0</v>
      </c>
      <c r="Q3623" s="297" t="e">
        <f>VLOOKUP(P3623,'Kategori Aset'!$B:$C,2,0)</f>
        <v>#N/A</v>
      </c>
      <c r="R3623" s="297">
        <f>+LBA!U3623</f>
        <v>0</v>
      </c>
      <c r="S3623" s="297">
        <f>+LBA!C3623</f>
        <v>0</v>
      </c>
      <c r="T3623" s="297">
        <f>+LBA!V3623</f>
        <v>0</v>
      </c>
      <c r="U3623" s="298">
        <f>+LBA!E3623</f>
        <v>0</v>
      </c>
      <c r="V3623" s="298">
        <f>+LBA!A3623</f>
        <v>0</v>
      </c>
      <c r="W3623" s="298">
        <f>+LBA!C3623</f>
        <v>0</v>
      </c>
      <c r="Y3623" s="308" t="str">
        <f t="shared" si="56"/>
        <v/>
      </c>
    </row>
    <row r="3624" spans="1:25">
      <c r="A3624" s="320">
        <f>LBA!A3624</f>
        <v>0</v>
      </c>
      <c r="B3624" s="320">
        <f>LBA!E3624</f>
        <v>0</v>
      </c>
      <c r="C3624" s="320">
        <f>LBA!P3624</f>
        <v>0</v>
      </c>
      <c r="D3624" s="321" t="str">
        <f>IF($C3624=0,"",VLOOKUP($C3624,LDI!$I:$BB,37,0))</f>
        <v/>
      </c>
      <c r="E3624" s="320" t="str">
        <f>IF($C3624=0,"",LBA!I3624)</f>
        <v/>
      </c>
      <c r="F3624" s="320" t="str">
        <f>IF($C3624=0,"",LBA!Q3624)</f>
        <v/>
      </c>
      <c r="G3624" s="321" t="str">
        <f>IF($C3624=0,"",VLOOKUP($C3624,LDI!$I:$BB,15,0))</f>
        <v/>
      </c>
      <c r="H3624" s="321" t="str">
        <f>IF($C3624=0,"",VLOOKUP($C3624,LDI!$I:$BB,17,0))</f>
        <v/>
      </c>
      <c r="I3624" s="322" t="str">
        <f>IF($C3624=0,"",LBA!R3624)</f>
        <v/>
      </c>
      <c r="J3624" s="323" t="str">
        <f>IF($C3624=0,"",LBA!AD3624)</f>
        <v/>
      </c>
      <c r="K3624" s="323" t="str">
        <f>IF($C3624=0,"",LBA!AH3624)</f>
        <v/>
      </c>
      <c r="L3624" s="323" t="str">
        <f>IF($C3624=0,"",LBA!AI3624)</f>
        <v/>
      </c>
      <c r="M3624" s="295"/>
      <c r="P3624" s="294">
        <f>+LBA!G3624</f>
        <v>0</v>
      </c>
      <c r="Q3624" s="297" t="e">
        <f>VLOOKUP(P3624,'Kategori Aset'!$B:$C,2,0)</f>
        <v>#N/A</v>
      </c>
      <c r="R3624" s="297">
        <f>+LBA!U3624</f>
        <v>0</v>
      </c>
      <c r="S3624" s="297">
        <f>+LBA!C3624</f>
        <v>0</v>
      </c>
      <c r="T3624" s="297">
        <f>+LBA!V3624</f>
        <v>0</v>
      </c>
      <c r="U3624" s="298">
        <f>+LBA!E3624</f>
        <v>0</v>
      </c>
      <c r="V3624" s="298">
        <f>+LBA!A3624</f>
        <v>0</v>
      </c>
      <c r="W3624" s="298">
        <f>+LBA!C3624</f>
        <v>0</v>
      </c>
      <c r="Y3624" s="308" t="str">
        <f t="shared" si="56"/>
        <v/>
      </c>
    </row>
    <row r="3625" spans="1:25">
      <c r="A3625" s="320">
        <f>LBA!A3625</f>
        <v>0</v>
      </c>
      <c r="B3625" s="320">
        <f>LBA!E3625</f>
        <v>0</v>
      </c>
      <c r="C3625" s="320">
        <f>LBA!P3625</f>
        <v>0</v>
      </c>
      <c r="D3625" s="321" t="str">
        <f>IF($C3625=0,"",VLOOKUP($C3625,LDI!$I:$BB,37,0))</f>
        <v/>
      </c>
      <c r="E3625" s="320" t="str">
        <f>IF($C3625=0,"",LBA!I3625)</f>
        <v/>
      </c>
      <c r="F3625" s="320" t="str">
        <f>IF($C3625=0,"",LBA!Q3625)</f>
        <v/>
      </c>
      <c r="G3625" s="321" t="str">
        <f>IF($C3625=0,"",VLOOKUP($C3625,LDI!$I:$BB,15,0))</f>
        <v/>
      </c>
      <c r="H3625" s="321" t="str">
        <f>IF($C3625=0,"",VLOOKUP($C3625,LDI!$I:$BB,17,0))</f>
        <v/>
      </c>
      <c r="I3625" s="322" t="str">
        <f>IF($C3625=0,"",LBA!R3625)</f>
        <v/>
      </c>
      <c r="J3625" s="323" t="str">
        <f>IF($C3625=0,"",LBA!AD3625)</f>
        <v/>
      </c>
      <c r="K3625" s="323" t="str">
        <f>IF($C3625=0,"",LBA!AH3625)</f>
        <v/>
      </c>
      <c r="L3625" s="323" t="str">
        <f>IF($C3625=0,"",LBA!AI3625)</f>
        <v/>
      </c>
      <c r="M3625" s="295"/>
      <c r="P3625" s="294">
        <f>+LBA!G3625</f>
        <v>0</v>
      </c>
      <c r="Q3625" s="297" t="e">
        <f>VLOOKUP(P3625,'Kategori Aset'!$B:$C,2,0)</f>
        <v>#N/A</v>
      </c>
      <c r="R3625" s="297">
        <f>+LBA!U3625</f>
        <v>0</v>
      </c>
      <c r="S3625" s="297">
        <f>+LBA!C3625</f>
        <v>0</v>
      </c>
      <c r="T3625" s="297">
        <f>+LBA!V3625</f>
        <v>0</v>
      </c>
      <c r="U3625" s="298">
        <f>+LBA!E3625</f>
        <v>0</v>
      </c>
      <c r="V3625" s="298">
        <f>+LBA!A3625</f>
        <v>0</v>
      </c>
      <c r="W3625" s="298">
        <f>+LBA!C3625</f>
        <v>0</v>
      </c>
      <c r="Y3625" s="308" t="str">
        <f t="shared" si="56"/>
        <v/>
      </c>
    </row>
    <row r="3626" spans="1:25">
      <c r="A3626" s="320">
        <f>LBA!A3626</f>
        <v>0</v>
      </c>
      <c r="B3626" s="320">
        <f>LBA!E3626</f>
        <v>0</v>
      </c>
      <c r="C3626" s="320">
        <f>LBA!P3626</f>
        <v>0</v>
      </c>
      <c r="D3626" s="321" t="str">
        <f>IF($C3626=0,"",VLOOKUP($C3626,LDI!$I:$BB,37,0))</f>
        <v/>
      </c>
      <c r="E3626" s="320" t="str">
        <f>IF($C3626=0,"",LBA!I3626)</f>
        <v/>
      </c>
      <c r="F3626" s="320" t="str">
        <f>IF($C3626=0,"",LBA!Q3626)</f>
        <v/>
      </c>
      <c r="G3626" s="321" t="str">
        <f>IF($C3626=0,"",VLOOKUP($C3626,LDI!$I:$BB,15,0))</f>
        <v/>
      </c>
      <c r="H3626" s="321" t="str">
        <f>IF($C3626=0,"",VLOOKUP($C3626,LDI!$I:$BB,17,0))</f>
        <v/>
      </c>
      <c r="I3626" s="322" t="str">
        <f>IF($C3626=0,"",LBA!R3626)</f>
        <v/>
      </c>
      <c r="J3626" s="323" t="str">
        <f>IF($C3626=0,"",LBA!AD3626)</f>
        <v/>
      </c>
      <c r="K3626" s="323" t="str">
        <f>IF($C3626=0,"",LBA!AH3626)</f>
        <v/>
      </c>
      <c r="L3626" s="323" t="str">
        <f>IF($C3626=0,"",LBA!AI3626)</f>
        <v/>
      </c>
      <c r="M3626" s="295"/>
      <c r="P3626" s="294">
        <f>+LBA!G3626</f>
        <v>0</v>
      </c>
      <c r="Q3626" s="297" t="e">
        <f>VLOOKUP(P3626,'Kategori Aset'!$B:$C,2,0)</f>
        <v>#N/A</v>
      </c>
      <c r="R3626" s="297">
        <f>+LBA!U3626</f>
        <v>0</v>
      </c>
      <c r="S3626" s="297">
        <f>+LBA!C3626</f>
        <v>0</v>
      </c>
      <c r="T3626" s="297">
        <f>+LBA!V3626</f>
        <v>0</v>
      </c>
      <c r="U3626" s="298">
        <f>+LBA!E3626</f>
        <v>0</v>
      </c>
      <c r="V3626" s="298">
        <f>+LBA!A3626</f>
        <v>0</v>
      </c>
      <c r="W3626" s="298">
        <f>+LBA!C3626</f>
        <v>0</v>
      </c>
      <c r="Y3626" s="308" t="str">
        <f t="shared" si="56"/>
        <v/>
      </c>
    </row>
    <row r="3627" spans="1:25">
      <c r="A3627" s="320">
        <f>LBA!A3627</f>
        <v>0</v>
      </c>
      <c r="B3627" s="320">
        <f>LBA!E3627</f>
        <v>0</v>
      </c>
      <c r="C3627" s="320">
        <f>LBA!P3627</f>
        <v>0</v>
      </c>
      <c r="D3627" s="321" t="str">
        <f>IF($C3627=0,"",VLOOKUP($C3627,LDI!$I:$BB,37,0))</f>
        <v/>
      </c>
      <c r="E3627" s="320" t="str">
        <f>IF($C3627=0,"",LBA!I3627)</f>
        <v/>
      </c>
      <c r="F3627" s="320" t="str">
        <f>IF($C3627=0,"",LBA!Q3627)</f>
        <v/>
      </c>
      <c r="G3627" s="321" t="str">
        <f>IF($C3627=0,"",VLOOKUP($C3627,LDI!$I:$BB,15,0))</f>
        <v/>
      </c>
      <c r="H3627" s="321" t="str">
        <f>IF($C3627=0,"",VLOOKUP($C3627,LDI!$I:$BB,17,0))</f>
        <v/>
      </c>
      <c r="I3627" s="322" t="str">
        <f>IF($C3627=0,"",LBA!R3627)</f>
        <v/>
      </c>
      <c r="J3627" s="323" t="str">
        <f>IF($C3627=0,"",LBA!AD3627)</f>
        <v/>
      </c>
      <c r="K3627" s="323" t="str">
        <f>IF($C3627=0,"",LBA!AH3627)</f>
        <v/>
      </c>
      <c r="L3627" s="323" t="str">
        <f>IF($C3627=0,"",LBA!AI3627)</f>
        <v/>
      </c>
      <c r="M3627" s="295"/>
      <c r="P3627" s="294">
        <f>+LBA!G3627</f>
        <v>0</v>
      </c>
      <c r="Q3627" s="297" t="e">
        <f>VLOOKUP(P3627,'Kategori Aset'!$B:$C,2,0)</f>
        <v>#N/A</v>
      </c>
      <c r="R3627" s="297">
        <f>+LBA!U3627</f>
        <v>0</v>
      </c>
      <c r="S3627" s="297">
        <f>+LBA!C3627</f>
        <v>0</v>
      </c>
      <c r="T3627" s="297">
        <f>+LBA!V3627</f>
        <v>0</v>
      </c>
      <c r="U3627" s="298">
        <f>+LBA!E3627</f>
        <v>0</v>
      </c>
      <c r="V3627" s="298">
        <f>+LBA!A3627</f>
        <v>0</v>
      </c>
      <c r="W3627" s="298">
        <f>+LBA!C3627</f>
        <v>0</v>
      </c>
      <c r="Y3627" s="308" t="str">
        <f t="shared" si="56"/>
        <v/>
      </c>
    </row>
    <row r="3628" spans="1:25">
      <c r="A3628" s="320">
        <f>LBA!A3628</f>
        <v>0</v>
      </c>
      <c r="B3628" s="320">
        <f>LBA!E3628</f>
        <v>0</v>
      </c>
      <c r="C3628" s="320">
        <f>LBA!P3628</f>
        <v>0</v>
      </c>
      <c r="D3628" s="321" t="str">
        <f>IF($C3628=0,"",VLOOKUP($C3628,LDI!$I:$BB,37,0))</f>
        <v/>
      </c>
      <c r="E3628" s="320" t="str">
        <f>IF($C3628=0,"",LBA!I3628)</f>
        <v/>
      </c>
      <c r="F3628" s="320" t="str">
        <f>IF($C3628=0,"",LBA!Q3628)</f>
        <v/>
      </c>
      <c r="G3628" s="321" t="str">
        <f>IF($C3628=0,"",VLOOKUP($C3628,LDI!$I:$BB,15,0))</f>
        <v/>
      </c>
      <c r="H3628" s="321" t="str">
        <f>IF($C3628=0,"",VLOOKUP($C3628,LDI!$I:$BB,17,0))</f>
        <v/>
      </c>
      <c r="I3628" s="322" t="str">
        <f>IF($C3628=0,"",LBA!R3628)</f>
        <v/>
      </c>
      <c r="J3628" s="323" t="str">
        <f>IF($C3628=0,"",LBA!AD3628)</f>
        <v/>
      </c>
      <c r="K3628" s="323" t="str">
        <f>IF($C3628=0,"",LBA!AH3628)</f>
        <v/>
      </c>
      <c r="L3628" s="323" t="str">
        <f>IF($C3628=0,"",LBA!AI3628)</f>
        <v/>
      </c>
      <c r="M3628" s="295"/>
      <c r="P3628" s="294">
        <f>+LBA!G3628</f>
        <v>0</v>
      </c>
      <c r="Q3628" s="297" t="e">
        <f>VLOOKUP(P3628,'Kategori Aset'!$B:$C,2,0)</f>
        <v>#N/A</v>
      </c>
      <c r="R3628" s="297">
        <f>+LBA!U3628</f>
        <v>0</v>
      </c>
      <c r="S3628" s="297">
        <f>+LBA!C3628</f>
        <v>0</v>
      </c>
      <c r="T3628" s="297">
        <f>+LBA!V3628</f>
        <v>0</v>
      </c>
      <c r="U3628" s="298">
        <f>+LBA!E3628</f>
        <v>0</v>
      </c>
      <c r="V3628" s="298">
        <f>+LBA!A3628</f>
        <v>0</v>
      </c>
      <c r="W3628" s="298">
        <f>+LBA!C3628</f>
        <v>0</v>
      </c>
      <c r="Y3628" s="308" t="str">
        <f t="shared" si="56"/>
        <v/>
      </c>
    </row>
    <row r="3629" spans="1:25">
      <c r="A3629" s="320">
        <f>LBA!A3629</f>
        <v>0</v>
      </c>
      <c r="B3629" s="320">
        <f>LBA!E3629</f>
        <v>0</v>
      </c>
      <c r="C3629" s="320">
        <f>LBA!P3629</f>
        <v>0</v>
      </c>
      <c r="D3629" s="321" t="str">
        <f>IF($C3629=0,"",VLOOKUP($C3629,LDI!$I:$BB,37,0))</f>
        <v/>
      </c>
      <c r="E3629" s="320" t="str">
        <f>IF($C3629=0,"",LBA!I3629)</f>
        <v/>
      </c>
      <c r="F3629" s="320" t="str">
        <f>IF($C3629=0,"",LBA!Q3629)</f>
        <v/>
      </c>
      <c r="G3629" s="321" t="str">
        <f>IF($C3629=0,"",VLOOKUP($C3629,LDI!$I:$BB,15,0))</f>
        <v/>
      </c>
      <c r="H3629" s="321" t="str">
        <f>IF($C3629=0,"",VLOOKUP($C3629,LDI!$I:$BB,17,0))</f>
        <v/>
      </c>
      <c r="I3629" s="322" t="str">
        <f>IF($C3629=0,"",LBA!R3629)</f>
        <v/>
      </c>
      <c r="J3629" s="323" t="str">
        <f>IF($C3629=0,"",LBA!AD3629)</f>
        <v/>
      </c>
      <c r="K3629" s="323" t="str">
        <f>IF($C3629=0,"",LBA!AH3629)</f>
        <v/>
      </c>
      <c r="L3629" s="323" t="str">
        <f>IF($C3629=0,"",LBA!AI3629)</f>
        <v/>
      </c>
      <c r="M3629" s="295"/>
      <c r="P3629" s="294">
        <f>+LBA!G3629</f>
        <v>0</v>
      </c>
      <c r="Q3629" s="297" t="e">
        <f>VLOOKUP(P3629,'Kategori Aset'!$B:$C,2,0)</f>
        <v>#N/A</v>
      </c>
      <c r="R3629" s="297">
        <f>+LBA!U3629</f>
        <v>0</v>
      </c>
      <c r="S3629" s="297">
        <f>+LBA!C3629</f>
        <v>0</v>
      </c>
      <c r="T3629" s="297">
        <f>+LBA!V3629</f>
        <v>0</v>
      </c>
      <c r="U3629" s="298">
        <f>+LBA!E3629</f>
        <v>0</v>
      </c>
      <c r="V3629" s="298">
        <f>+LBA!A3629</f>
        <v>0</v>
      </c>
      <c r="W3629" s="298">
        <f>+LBA!C3629</f>
        <v>0</v>
      </c>
      <c r="Y3629" s="308" t="str">
        <f t="shared" si="56"/>
        <v/>
      </c>
    </row>
    <row r="3630" spans="1:25">
      <c r="A3630" s="320">
        <f>LBA!A3630</f>
        <v>0</v>
      </c>
      <c r="B3630" s="320">
        <f>LBA!E3630</f>
        <v>0</v>
      </c>
      <c r="C3630" s="320">
        <f>LBA!P3630</f>
        <v>0</v>
      </c>
      <c r="D3630" s="321" t="str">
        <f>IF($C3630=0,"",VLOOKUP($C3630,LDI!$I:$BB,37,0))</f>
        <v/>
      </c>
      <c r="E3630" s="320" t="str">
        <f>IF($C3630=0,"",LBA!I3630)</f>
        <v/>
      </c>
      <c r="F3630" s="320" t="str">
        <f>IF($C3630=0,"",LBA!Q3630)</f>
        <v/>
      </c>
      <c r="G3630" s="321" t="str">
        <f>IF($C3630=0,"",VLOOKUP($C3630,LDI!$I:$BB,15,0))</f>
        <v/>
      </c>
      <c r="H3630" s="321" t="str">
        <f>IF($C3630=0,"",VLOOKUP($C3630,LDI!$I:$BB,17,0))</f>
        <v/>
      </c>
      <c r="I3630" s="322" t="str">
        <f>IF($C3630=0,"",LBA!R3630)</f>
        <v/>
      </c>
      <c r="J3630" s="323" t="str">
        <f>IF($C3630=0,"",LBA!AD3630)</f>
        <v/>
      </c>
      <c r="K3630" s="323" t="str">
        <f>IF($C3630=0,"",LBA!AH3630)</f>
        <v/>
      </c>
      <c r="L3630" s="323" t="str">
        <f>IF($C3630=0,"",LBA!AI3630)</f>
        <v/>
      </c>
      <c r="M3630" s="295"/>
      <c r="P3630" s="294">
        <f>+LBA!G3630</f>
        <v>0</v>
      </c>
      <c r="Q3630" s="297" t="e">
        <f>VLOOKUP(P3630,'Kategori Aset'!$B:$C,2,0)</f>
        <v>#N/A</v>
      </c>
      <c r="R3630" s="297">
        <f>+LBA!U3630</f>
        <v>0</v>
      </c>
      <c r="S3630" s="297">
        <f>+LBA!C3630</f>
        <v>0</v>
      </c>
      <c r="T3630" s="297">
        <f>+LBA!V3630</f>
        <v>0</v>
      </c>
      <c r="U3630" s="298">
        <f>+LBA!E3630</f>
        <v>0</v>
      </c>
      <c r="V3630" s="298">
        <f>+LBA!A3630</f>
        <v>0</v>
      </c>
      <c r="W3630" s="298">
        <f>+LBA!C3630</f>
        <v>0</v>
      </c>
      <c r="Y3630" s="308" t="str">
        <f t="shared" si="56"/>
        <v/>
      </c>
    </row>
    <row r="3631" spans="1:25">
      <c r="A3631" s="320">
        <f>LBA!A3631</f>
        <v>0</v>
      </c>
      <c r="B3631" s="320">
        <f>LBA!E3631</f>
        <v>0</v>
      </c>
      <c r="C3631" s="320">
        <f>LBA!P3631</f>
        <v>0</v>
      </c>
      <c r="D3631" s="321" t="str">
        <f>IF($C3631=0,"",VLOOKUP($C3631,LDI!$I:$BB,37,0))</f>
        <v/>
      </c>
      <c r="E3631" s="320" t="str">
        <f>IF($C3631=0,"",LBA!I3631)</f>
        <v/>
      </c>
      <c r="F3631" s="320" t="str">
        <f>IF($C3631=0,"",LBA!Q3631)</f>
        <v/>
      </c>
      <c r="G3631" s="321" t="str">
        <f>IF($C3631=0,"",VLOOKUP($C3631,LDI!$I:$BB,15,0))</f>
        <v/>
      </c>
      <c r="H3631" s="321" t="str">
        <f>IF($C3631=0,"",VLOOKUP($C3631,LDI!$I:$BB,17,0))</f>
        <v/>
      </c>
      <c r="I3631" s="322" t="str">
        <f>IF($C3631=0,"",LBA!R3631)</f>
        <v/>
      </c>
      <c r="J3631" s="323" t="str">
        <f>IF($C3631=0,"",LBA!AD3631)</f>
        <v/>
      </c>
      <c r="K3631" s="323" t="str">
        <f>IF($C3631=0,"",LBA!AH3631)</f>
        <v/>
      </c>
      <c r="L3631" s="323" t="str">
        <f>IF($C3631=0,"",LBA!AI3631)</f>
        <v/>
      </c>
      <c r="M3631" s="295"/>
      <c r="P3631" s="294">
        <f>+LBA!G3631</f>
        <v>0</v>
      </c>
      <c r="Q3631" s="297" t="e">
        <f>VLOOKUP(P3631,'Kategori Aset'!$B:$C,2,0)</f>
        <v>#N/A</v>
      </c>
      <c r="R3631" s="297">
        <f>+LBA!U3631</f>
        <v>0</v>
      </c>
      <c r="S3631" s="297">
        <f>+LBA!C3631</f>
        <v>0</v>
      </c>
      <c r="T3631" s="297">
        <f>+LBA!V3631</f>
        <v>0</v>
      </c>
      <c r="U3631" s="298">
        <f>+LBA!E3631</f>
        <v>0</v>
      </c>
      <c r="V3631" s="298">
        <f>+LBA!A3631</f>
        <v>0</v>
      </c>
      <c r="W3631" s="298">
        <f>+LBA!C3631</f>
        <v>0</v>
      </c>
      <c r="Y3631" s="308" t="str">
        <f t="shared" si="56"/>
        <v/>
      </c>
    </row>
    <row r="3632" spans="1:25">
      <c r="A3632" s="320">
        <f>LBA!A3632</f>
        <v>0</v>
      </c>
      <c r="B3632" s="320">
        <f>LBA!E3632</f>
        <v>0</v>
      </c>
      <c r="C3632" s="320">
        <f>LBA!P3632</f>
        <v>0</v>
      </c>
      <c r="D3632" s="321" t="str">
        <f>IF($C3632=0,"",VLOOKUP($C3632,LDI!$I:$BB,37,0))</f>
        <v/>
      </c>
      <c r="E3632" s="320" t="str">
        <f>IF($C3632=0,"",LBA!I3632)</f>
        <v/>
      </c>
      <c r="F3632" s="320" t="str">
        <f>IF($C3632=0,"",LBA!Q3632)</f>
        <v/>
      </c>
      <c r="G3632" s="321" t="str">
        <f>IF($C3632=0,"",VLOOKUP($C3632,LDI!$I:$BB,15,0))</f>
        <v/>
      </c>
      <c r="H3632" s="321" t="str">
        <f>IF($C3632=0,"",VLOOKUP($C3632,LDI!$I:$BB,17,0))</f>
        <v/>
      </c>
      <c r="I3632" s="322" t="str">
        <f>IF($C3632=0,"",LBA!R3632)</f>
        <v/>
      </c>
      <c r="J3632" s="323" t="str">
        <f>IF($C3632=0,"",LBA!AD3632)</f>
        <v/>
      </c>
      <c r="K3632" s="323" t="str">
        <f>IF($C3632=0,"",LBA!AH3632)</f>
        <v/>
      </c>
      <c r="L3632" s="323" t="str">
        <f>IF($C3632=0,"",LBA!AI3632)</f>
        <v/>
      </c>
      <c r="M3632" s="295"/>
      <c r="P3632" s="294">
        <f>+LBA!G3632</f>
        <v>0</v>
      </c>
      <c r="Q3632" s="297" t="e">
        <f>VLOOKUP(P3632,'Kategori Aset'!$B:$C,2,0)</f>
        <v>#N/A</v>
      </c>
      <c r="R3632" s="297">
        <f>+LBA!U3632</f>
        <v>0</v>
      </c>
      <c r="S3632" s="297">
        <f>+LBA!C3632</f>
        <v>0</v>
      </c>
      <c r="T3632" s="297">
        <f>+LBA!V3632</f>
        <v>0</v>
      </c>
      <c r="U3632" s="298">
        <f>+LBA!E3632</f>
        <v>0</v>
      </c>
      <c r="V3632" s="298">
        <f>+LBA!A3632</f>
        <v>0</v>
      </c>
      <c r="W3632" s="298">
        <f>+LBA!C3632</f>
        <v>0</v>
      </c>
      <c r="Y3632" s="308" t="str">
        <f t="shared" si="56"/>
        <v/>
      </c>
    </row>
    <row r="3633" spans="1:25">
      <c r="A3633" s="320">
        <f>LBA!A3633</f>
        <v>0</v>
      </c>
      <c r="B3633" s="320">
        <f>LBA!E3633</f>
        <v>0</v>
      </c>
      <c r="C3633" s="320">
        <f>LBA!P3633</f>
        <v>0</v>
      </c>
      <c r="D3633" s="321" t="str">
        <f>IF($C3633=0,"",VLOOKUP($C3633,LDI!$I:$BB,37,0))</f>
        <v/>
      </c>
      <c r="E3633" s="320" t="str">
        <f>IF($C3633=0,"",LBA!I3633)</f>
        <v/>
      </c>
      <c r="F3633" s="320" t="str">
        <f>IF($C3633=0,"",LBA!Q3633)</f>
        <v/>
      </c>
      <c r="G3633" s="321" t="str">
        <f>IF($C3633=0,"",VLOOKUP($C3633,LDI!$I:$BB,15,0))</f>
        <v/>
      </c>
      <c r="H3633" s="321" t="str">
        <f>IF($C3633=0,"",VLOOKUP($C3633,LDI!$I:$BB,17,0))</f>
        <v/>
      </c>
      <c r="I3633" s="322" t="str">
        <f>IF($C3633=0,"",LBA!R3633)</f>
        <v/>
      </c>
      <c r="J3633" s="323" t="str">
        <f>IF($C3633=0,"",LBA!AD3633)</f>
        <v/>
      </c>
      <c r="K3633" s="323" t="str">
        <f>IF($C3633=0,"",LBA!AH3633)</f>
        <v/>
      </c>
      <c r="L3633" s="323" t="str">
        <f>IF($C3633=0,"",LBA!AI3633)</f>
        <v/>
      </c>
      <c r="M3633" s="295"/>
      <c r="P3633" s="294">
        <f>+LBA!G3633</f>
        <v>0</v>
      </c>
      <c r="Q3633" s="297" t="e">
        <f>VLOOKUP(P3633,'Kategori Aset'!$B:$C,2,0)</f>
        <v>#N/A</v>
      </c>
      <c r="R3633" s="297">
        <f>+LBA!U3633</f>
        <v>0</v>
      </c>
      <c r="S3633" s="297">
        <f>+LBA!C3633</f>
        <v>0</v>
      </c>
      <c r="T3633" s="297">
        <f>+LBA!V3633</f>
        <v>0</v>
      </c>
      <c r="U3633" s="298">
        <f>+LBA!E3633</f>
        <v>0</v>
      </c>
      <c r="V3633" s="298">
        <f>+LBA!A3633</f>
        <v>0</v>
      </c>
      <c r="W3633" s="298">
        <f>+LBA!C3633</f>
        <v>0</v>
      </c>
      <c r="Y3633" s="308" t="str">
        <f t="shared" si="56"/>
        <v/>
      </c>
    </row>
    <row r="3634" spans="1:25">
      <c r="A3634" s="320">
        <f>LBA!A3634</f>
        <v>0</v>
      </c>
      <c r="B3634" s="320">
        <f>LBA!E3634</f>
        <v>0</v>
      </c>
      <c r="C3634" s="320">
        <f>LBA!P3634</f>
        <v>0</v>
      </c>
      <c r="D3634" s="321" t="str">
        <f>IF($C3634=0,"",VLOOKUP($C3634,LDI!$I:$BB,37,0))</f>
        <v/>
      </c>
      <c r="E3634" s="320" t="str">
        <f>IF($C3634=0,"",LBA!I3634)</f>
        <v/>
      </c>
      <c r="F3634" s="320" t="str">
        <f>IF($C3634=0,"",LBA!Q3634)</f>
        <v/>
      </c>
      <c r="G3634" s="321" t="str">
        <f>IF($C3634=0,"",VLOOKUP($C3634,LDI!$I:$BB,15,0))</f>
        <v/>
      </c>
      <c r="H3634" s="321" t="str">
        <f>IF($C3634=0,"",VLOOKUP($C3634,LDI!$I:$BB,17,0))</f>
        <v/>
      </c>
      <c r="I3634" s="322" t="str">
        <f>IF($C3634=0,"",LBA!R3634)</f>
        <v/>
      </c>
      <c r="J3634" s="323" t="str">
        <f>IF($C3634=0,"",LBA!AD3634)</f>
        <v/>
      </c>
      <c r="K3634" s="323" t="str">
        <f>IF($C3634=0,"",LBA!AH3634)</f>
        <v/>
      </c>
      <c r="L3634" s="323" t="str">
        <f>IF($C3634=0,"",LBA!AI3634)</f>
        <v/>
      </c>
      <c r="M3634" s="295"/>
      <c r="P3634" s="294">
        <f>+LBA!G3634</f>
        <v>0</v>
      </c>
      <c r="Q3634" s="297" t="e">
        <f>VLOOKUP(P3634,'Kategori Aset'!$B:$C,2,0)</f>
        <v>#N/A</v>
      </c>
      <c r="R3634" s="297">
        <f>+LBA!U3634</f>
        <v>0</v>
      </c>
      <c r="S3634" s="297">
        <f>+LBA!C3634</f>
        <v>0</v>
      </c>
      <c r="T3634" s="297">
        <f>+LBA!V3634</f>
        <v>0</v>
      </c>
      <c r="U3634" s="298">
        <f>+LBA!E3634</f>
        <v>0</v>
      </c>
      <c r="V3634" s="298">
        <f>+LBA!A3634</f>
        <v>0</v>
      </c>
      <c r="W3634" s="298">
        <f>+LBA!C3634</f>
        <v>0</v>
      </c>
      <c r="Y3634" s="308" t="str">
        <f t="shared" si="56"/>
        <v/>
      </c>
    </row>
    <row r="3635" spans="1:25">
      <c r="A3635" s="320">
        <f>LBA!A3635</f>
        <v>0</v>
      </c>
      <c r="B3635" s="320">
        <f>LBA!E3635</f>
        <v>0</v>
      </c>
      <c r="C3635" s="320">
        <f>LBA!P3635</f>
        <v>0</v>
      </c>
      <c r="D3635" s="321" t="str">
        <f>IF($C3635=0,"",VLOOKUP($C3635,LDI!$I:$BB,37,0))</f>
        <v/>
      </c>
      <c r="E3635" s="320" t="str">
        <f>IF($C3635=0,"",LBA!I3635)</f>
        <v/>
      </c>
      <c r="F3635" s="320" t="str">
        <f>IF($C3635=0,"",LBA!Q3635)</f>
        <v/>
      </c>
      <c r="G3635" s="321" t="str">
        <f>IF($C3635=0,"",VLOOKUP($C3635,LDI!$I:$BB,15,0))</f>
        <v/>
      </c>
      <c r="H3635" s="321" t="str">
        <f>IF($C3635=0,"",VLOOKUP($C3635,LDI!$I:$BB,17,0))</f>
        <v/>
      </c>
      <c r="I3635" s="322" t="str">
        <f>IF($C3635=0,"",LBA!R3635)</f>
        <v/>
      </c>
      <c r="J3635" s="323" t="str">
        <f>IF($C3635=0,"",LBA!AD3635)</f>
        <v/>
      </c>
      <c r="K3635" s="323" t="str">
        <f>IF($C3635=0,"",LBA!AH3635)</f>
        <v/>
      </c>
      <c r="L3635" s="323" t="str">
        <f>IF($C3635=0,"",LBA!AI3635)</f>
        <v/>
      </c>
      <c r="M3635" s="295"/>
      <c r="P3635" s="294">
        <f>+LBA!G3635</f>
        <v>0</v>
      </c>
      <c r="Q3635" s="297" t="e">
        <f>VLOOKUP(P3635,'Kategori Aset'!$B:$C,2,0)</f>
        <v>#N/A</v>
      </c>
      <c r="R3635" s="297">
        <f>+LBA!U3635</f>
        <v>0</v>
      </c>
      <c r="S3635" s="297">
        <f>+LBA!C3635</f>
        <v>0</v>
      </c>
      <c r="T3635" s="297">
        <f>+LBA!V3635</f>
        <v>0</v>
      </c>
      <c r="U3635" s="298">
        <f>+LBA!E3635</f>
        <v>0</v>
      </c>
      <c r="V3635" s="298">
        <f>+LBA!A3635</f>
        <v>0</v>
      </c>
      <c r="W3635" s="298">
        <f>+LBA!C3635</f>
        <v>0</v>
      </c>
      <c r="Y3635" s="308" t="str">
        <f t="shared" si="56"/>
        <v/>
      </c>
    </row>
    <row r="3636" spans="1:25">
      <c r="A3636" s="320">
        <f>LBA!A3636</f>
        <v>0</v>
      </c>
      <c r="B3636" s="320">
        <f>LBA!E3636</f>
        <v>0</v>
      </c>
      <c r="C3636" s="320">
        <f>LBA!P3636</f>
        <v>0</v>
      </c>
      <c r="D3636" s="321" t="str">
        <f>IF($C3636=0,"",VLOOKUP($C3636,LDI!$I:$BB,37,0))</f>
        <v/>
      </c>
      <c r="E3636" s="320" t="str">
        <f>IF($C3636=0,"",LBA!I3636)</f>
        <v/>
      </c>
      <c r="F3636" s="320" t="str">
        <f>IF($C3636=0,"",LBA!Q3636)</f>
        <v/>
      </c>
      <c r="G3636" s="321" t="str">
        <f>IF($C3636=0,"",VLOOKUP($C3636,LDI!$I:$BB,15,0))</f>
        <v/>
      </c>
      <c r="H3636" s="321" t="str">
        <f>IF($C3636=0,"",VLOOKUP($C3636,LDI!$I:$BB,17,0))</f>
        <v/>
      </c>
      <c r="I3636" s="322" t="str">
        <f>IF($C3636=0,"",LBA!R3636)</f>
        <v/>
      </c>
      <c r="J3636" s="323" t="str">
        <f>IF($C3636=0,"",LBA!AD3636)</f>
        <v/>
      </c>
      <c r="K3636" s="323" t="str">
        <f>IF($C3636=0,"",LBA!AH3636)</f>
        <v/>
      </c>
      <c r="L3636" s="323" t="str">
        <f>IF($C3636=0,"",LBA!AI3636)</f>
        <v/>
      </c>
      <c r="M3636" s="295"/>
      <c r="P3636" s="294">
        <f>+LBA!G3636</f>
        <v>0</v>
      </c>
      <c r="Q3636" s="297" t="e">
        <f>VLOOKUP(P3636,'Kategori Aset'!$B:$C,2,0)</f>
        <v>#N/A</v>
      </c>
      <c r="R3636" s="297">
        <f>+LBA!U3636</f>
        <v>0</v>
      </c>
      <c r="S3636" s="297">
        <f>+LBA!C3636</f>
        <v>0</v>
      </c>
      <c r="T3636" s="297">
        <f>+LBA!V3636</f>
        <v>0</v>
      </c>
      <c r="U3636" s="298">
        <f>+LBA!E3636</f>
        <v>0</v>
      </c>
      <c r="V3636" s="298">
        <f>+LBA!A3636</f>
        <v>0</v>
      </c>
      <c r="W3636" s="298">
        <f>+LBA!C3636</f>
        <v>0</v>
      </c>
      <c r="Y3636" s="308" t="str">
        <f t="shared" si="56"/>
        <v/>
      </c>
    </row>
    <row r="3637" spans="1:25">
      <c r="A3637" s="320">
        <f>LBA!A3637</f>
        <v>0</v>
      </c>
      <c r="B3637" s="320">
        <f>LBA!E3637</f>
        <v>0</v>
      </c>
      <c r="C3637" s="320">
        <f>LBA!P3637</f>
        <v>0</v>
      </c>
      <c r="D3637" s="321" t="str">
        <f>IF($C3637=0,"",VLOOKUP($C3637,LDI!$I:$BB,37,0))</f>
        <v/>
      </c>
      <c r="E3637" s="320" t="str">
        <f>IF($C3637=0,"",LBA!I3637)</f>
        <v/>
      </c>
      <c r="F3637" s="320" t="str">
        <f>IF($C3637=0,"",LBA!Q3637)</f>
        <v/>
      </c>
      <c r="G3637" s="321" t="str">
        <f>IF($C3637=0,"",VLOOKUP($C3637,LDI!$I:$BB,15,0))</f>
        <v/>
      </c>
      <c r="H3637" s="321" t="str">
        <f>IF($C3637=0,"",VLOOKUP($C3637,LDI!$I:$BB,17,0))</f>
        <v/>
      </c>
      <c r="I3637" s="322" t="str">
        <f>IF($C3637=0,"",LBA!R3637)</f>
        <v/>
      </c>
      <c r="J3637" s="323" t="str">
        <f>IF($C3637=0,"",LBA!AD3637)</f>
        <v/>
      </c>
      <c r="K3637" s="323" t="str">
        <f>IF($C3637=0,"",LBA!AH3637)</f>
        <v/>
      </c>
      <c r="L3637" s="323" t="str">
        <f>IF($C3637=0,"",LBA!AI3637)</f>
        <v/>
      </c>
      <c r="M3637" s="295"/>
      <c r="P3637" s="294">
        <f>+LBA!G3637</f>
        <v>0</v>
      </c>
      <c r="Q3637" s="297" t="e">
        <f>VLOOKUP(P3637,'Kategori Aset'!$B:$C,2,0)</f>
        <v>#N/A</v>
      </c>
      <c r="R3637" s="297">
        <f>+LBA!U3637</f>
        <v>0</v>
      </c>
      <c r="S3637" s="297">
        <f>+LBA!C3637</f>
        <v>0</v>
      </c>
      <c r="T3637" s="297">
        <f>+LBA!V3637</f>
        <v>0</v>
      </c>
      <c r="U3637" s="298">
        <f>+LBA!E3637</f>
        <v>0</v>
      </c>
      <c r="V3637" s="298">
        <f>+LBA!A3637</f>
        <v>0</v>
      </c>
      <c r="W3637" s="298">
        <f>+LBA!C3637</f>
        <v>0</v>
      </c>
      <c r="Y3637" s="308" t="str">
        <f t="shared" si="56"/>
        <v/>
      </c>
    </row>
    <row r="3638" spans="1:25">
      <c r="A3638" s="320">
        <f>LBA!A3638</f>
        <v>0</v>
      </c>
      <c r="B3638" s="320">
        <f>LBA!E3638</f>
        <v>0</v>
      </c>
      <c r="C3638" s="320">
        <f>LBA!P3638</f>
        <v>0</v>
      </c>
      <c r="D3638" s="321" t="str">
        <f>IF($C3638=0,"",VLOOKUP($C3638,LDI!$I:$BB,37,0))</f>
        <v/>
      </c>
      <c r="E3638" s="320" t="str">
        <f>IF($C3638=0,"",LBA!I3638)</f>
        <v/>
      </c>
      <c r="F3638" s="320" t="str">
        <f>IF($C3638=0,"",LBA!Q3638)</f>
        <v/>
      </c>
      <c r="G3638" s="321" t="str">
        <f>IF($C3638=0,"",VLOOKUP($C3638,LDI!$I:$BB,15,0))</f>
        <v/>
      </c>
      <c r="H3638" s="321" t="str">
        <f>IF($C3638=0,"",VLOOKUP($C3638,LDI!$I:$BB,17,0))</f>
        <v/>
      </c>
      <c r="I3638" s="322" t="str">
        <f>IF($C3638=0,"",LBA!R3638)</f>
        <v/>
      </c>
      <c r="J3638" s="323" t="str">
        <f>IF($C3638=0,"",LBA!AD3638)</f>
        <v/>
      </c>
      <c r="K3638" s="323" t="str">
        <f>IF($C3638=0,"",LBA!AH3638)</f>
        <v/>
      </c>
      <c r="L3638" s="323" t="str">
        <f>IF($C3638=0,"",LBA!AI3638)</f>
        <v/>
      </c>
      <c r="M3638" s="295"/>
      <c r="P3638" s="294">
        <f>+LBA!G3638</f>
        <v>0</v>
      </c>
      <c r="Q3638" s="297" t="e">
        <f>VLOOKUP(P3638,'Kategori Aset'!$B:$C,2,0)</f>
        <v>#N/A</v>
      </c>
      <c r="R3638" s="297">
        <f>+LBA!U3638</f>
        <v>0</v>
      </c>
      <c r="S3638" s="297">
        <f>+LBA!C3638</f>
        <v>0</v>
      </c>
      <c r="T3638" s="297">
        <f>+LBA!V3638</f>
        <v>0</v>
      </c>
      <c r="U3638" s="298">
        <f>+LBA!E3638</f>
        <v>0</v>
      </c>
      <c r="V3638" s="298">
        <f>+LBA!A3638</f>
        <v>0</v>
      </c>
      <c r="W3638" s="298">
        <f>+LBA!C3638</f>
        <v>0</v>
      </c>
      <c r="Y3638" s="308" t="str">
        <f t="shared" si="56"/>
        <v/>
      </c>
    </row>
    <row r="3639" spans="1:25">
      <c r="A3639" s="320">
        <f>LBA!A3639</f>
        <v>0</v>
      </c>
      <c r="B3639" s="320">
        <f>LBA!E3639</f>
        <v>0</v>
      </c>
      <c r="C3639" s="320">
        <f>LBA!P3639</f>
        <v>0</v>
      </c>
      <c r="D3639" s="321" t="str">
        <f>IF($C3639=0,"",VLOOKUP($C3639,LDI!$I:$BB,37,0))</f>
        <v/>
      </c>
      <c r="E3639" s="320" t="str">
        <f>IF($C3639=0,"",LBA!I3639)</f>
        <v/>
      </c>
      <c r="F3639" s="320" t="str">
        <f>IF($C3639=0,"",LBA!Q3639)</f>
        <v/>
      </c>
      <c r="G3639" s="321" t="str">
        <f>IF($C3639=0,"",VLOOKUP($C3639,LDI!$I:$BB,15,0))</f>
        <v/>
      </c>
      <c r="H3639" s="321" t="str">
        <f>IF($C3639=0,"",VLOOKUP($C3639,LDI!$I:$BB,17,0))</f>
        <v/>
      </c>
      <c r="I3639" s="322" t="str">
        <f>IF($C3639=0,"",LBA!R3639)</f>
        <v/>
      </c>
      <c r="J3639" s="323" t="str">
        <f>IF($C3639=0,"",LBA!AD3639)</f>
        <v/>
      </c>
      <c r="K3639" s="323" t="str">
        <f>IF($C3639=0,"",LBA!AH3639)</f>
        <v/>
      </c>
      <c r="L3639" s="323" t="str">
        <f>IF($C3639=0,"",LBA!AI3639)</f>
        <v/>
      </c>
      <c r="M3639" s="295"/>
      <c r="P3639" s="294">
        <f>+LBA!G3639</f>
        <v>0</v>
      </c>
      <c r="Q3639" s="297" t="e">
        <f>VLOOKUP(P3639,'Kategori Aset'!$B:$C,2,0)</f>
        <v>#N/A</v>
      </c>
      <c r="R3639" s="297">
        <f>+LBA!U3639</f>
        <v>0</v>
      </c>
      <c r="S3639" s="297">
        <f>+LBA!C3639</f>
        <v>0</v>
      </c>
      <c r="T3639" s="297">
        <f>+LBA!V3639</f>
        <v>0</v>
      </c>
      <c r="U3639" s="298">
        <f>+LBA!E3639</f>
        <v>0</v>
      </c>
      <c r="V3639" s="298">
        <f>+LBA!A3639</f>
        <v>0</v>
      </c>
      <c r="W3639" s="298">
        <f>+LBA!C3639</f>
        <v>0</v>
      </c>
      <c r="Y3639" s="308" t="str">
        <f t="shared" si="56"/>
        <v/>
      </c>
    </row>
    <row r="3640" spans="1:25">
      <c r="A3640" s="320">
        <f>LBA!A3640</f>
        <v>0</v>
      </c>
      <c r="B3640" s="320">
        <f>LBA!E3640</f>
        <v>0</v>
      </c>
      <c r="C3640" s="320">
        <f>LBA!P3640</f>
        <v>0</v>
      </c>
      <c r="D3640" s="321" t="str">
        <f>IF($C3640=0,"",VLOOKUP($C3640,LDI!$I:$BB,37,0))</f>
        <v/>
      </c>
      <c r="E3640" s="320" t="str">
        <f>IF($C3640=0,"",LBA!I3640)</f>
        <v/>
      </c>
      <c r="F3640" s="320" t="str">
        <f>IF($C3640=0,"",LBA!Q3640)</f>
        <v/>
      </c>
      <c r="G3640" s="321" t="str">
        <f>IF($C3640=0,"",VLOOKUP($C3640,LDI!$I:$BB,15,0))</f>
        <v/>
      </c>
      <c r="H3640" s="321" t="str">
        <f>IF($C3640=0,"",VLOOKUP($C3640,LDI!$I:$BB,17,0))</f>
        <v/>
      </c>
      <c r="I3640" s="322" t="str">
        <f>IF($C3640=0,"",LBA!R3640)</f>
        <v/>
      </c>
      <c r="J3640" s="323" t="str">
        <f>IF($C3640=0,"",LBA!AD3640)</f>
        <v/>
      </c>
      <c r="K3640" s="323" t="str">
        <f>IF($C3640=0,"",LBA!AH3640)</f>
        <v/>
      </c>
      <c r="L3640" s="323" t="str">
        <f>IF($C3640=0,"",LBA!AI3640)</f>
        <v/>
      </c>
      <c r="M3640" s="295"/>
      <c r="P3640" s="294">
        <f>+LBA!G3640</f>
        <v>0</v>
      </c>
      <c r="Q3640" s="297" t="e">
        <f>VLOOKUP(P3640,'Kategori Aset'!$B:$C,2,0)</f>
        <v>#N/A</v>
      </c>
      <c r="R3640" s="297">
        <f>+LBA!U3640</f>
        <v>0</v>
      </c>
      <c r="S3640" s="297">
        <f>+LBA!C3640</f>
        <v>0</v>
      </c>
      <c r="T3640" s="297">
        <f>+LBA!V3640</f>
        <v>0</v>
      </c>
      <c r="U3640" s="298">
        <f>+LBA!E3640</f>
        <v>0</v>
      </c>
      <c r="V3640" s="298">
        <f>+LBA!A3640</f>
        <v>0</v>
      </c>
      <c r="W3640" s="298">
        <f>+LBA!C3640</f>
        <v>0</v>
      </c>
      <c r="Y3640" s="308" t="str">
        <f t="shared" si="56"/>
        <v/>
      </c>
    </row>
    <row r="3641" spans="1:25">
      <c r="A3641" s="320">
        <f>LBA!A3641</f>
        <v>0</v>
      </c>
      <c r="B3641" s="320">
        <f>LBA!E3641</f>
        <v>0</v>
      </c>
      <c r="C3641" s="320">
        <f>LBA!P3641</f>
        <v>0</v>
      </c>
      <c r="D3641" s="321" t="str">
        <f>IF($C3641=0,"",VLOOKUP($C3641,LDI!$I:$BB,37,0))</f>
        <v/>
      </c>
      <c r="E3641" s="320" t="str">
        <f>IF($C3641=0,"",LBA!I3641)</f>
        <v/>
      </c>
      <c r="F3641" s="320" t="str">
        <f>IF($C3641=0,"",LBA!Q3641)</f>
        <v/>
      </c>
      <c r="G3641" s="321" t="str">
        <f>IF($C3641=0,"",VLOOKUP($C3641,LDI!$I:$BB,15,0))</f>
        <v/>
      </c>
      <c r="H3641" s="321" t="str">
        <f>IF($C3641=0,"",VLOOKUP($C3641,LDI!$I:$BB,17,0))</f>
        <v/>
      </c>
      <c r="I3641" s="322" t="str">
        <f>IF($C3641=0,"",LBA!R3641)</f>
        <v/>
      </c>
      <c r="J3641" s="323" t="str">
        <f>IF($C3641=0,"",LBA!AD3641)</f>
        <v/>
      </c>
      <c r="K3641" s="323" t="str">
        <f>IF($C3641=0,"",LBA!AH3641)</f>
        <v/>
      </c>
      <c r="L3641" s="323" t="str">
        <f>IF($C3641=0,"",LBA!AI3641)</f>
        <v/>
      </c>
      <c r="M3641" s="295"/>
      <c r="P3641" s="294">
        <f>+LBA!G3641</f>
        <v>0</v>
      </c>
      <c r="Q3641" s="297" t="e">
        <f>VLOOKUP(P3641,'Kategori Aset'!$B:$C,2,0)</f>
        <v>#N/A</v>
      </c>
      <c r="R3641" s="297">
        <f>+LBA!U3641</f>
        <v>0</v>
      </c>
      <c r="S3641" s="297">
        <f>+LBA!C3641</f>
        <v>0</v>
      </c>
      <c r="T3641" s="297">
        <f>+LBA!V3641</f>
        <v>0</v>
      </c>
      <c r="U3641" s="298">
        <f>+LBA!E3641</f>
        <v>0</v>
      </c>
      <c r="V3641" s="298">
        <f>+LBA!A3641</f>
        <v>0</v>
      </c>
      <c r="W3641" s="298">
        <f>+LBA!C3641</f>
        <v>0</v>
      </c>
      <c r="Y3641" s="308" t="str">
        <f t="shared" si="56"/>
        <v/>
      </c>
    </row>
    <row r="3642" spans="1:25">
      <c r="A3642" s="320">
        <f>LBA!A3642</f>
        <v>0</v>
      </c>
      <c r="B3642" s="320">
        <f>LBA!E3642</f>
        <v>0</v>
      </c>
      <c r="C3642" s="320">
        <f>LBA!P3642</f>
        <v>0</v>
      </c>
      <c r="D3642" s="321" t="str">
        <f>IF($C3642=0,"",VLOOKUP($C3642,LDI!$I:$BB,37,0))</f>
        <v/>
      </c>
      <c r="E3642" s="320" t="str">
        <f>IF($C3642=0,"",LBA!I3642)</f>
        <v/>
      </c>
      <c r="F3642" s="320" t="str">
        <f>IF($C3642=0,"",LBA!Q3642)</f>
        <v/>
      </c>
      <c r="G3642" s="321" t="str">
        <f>IF($C3642=0,"",VLOOKUP($C3642,LDI!$I:$BB,15,0))</f>
        <v/>
      </c>
      <c r="H3642" s="321" t="str">
        <f>IF($C3642=0,"",VLOOKUP($C3642,LDI!$I:$BB,17,0))</f>
        <v/>
      </c>
      <c r="I3642" s="322" t="str">
        <f>IF($C3642=0,"",LBA!R3642)</f>
        <v/>
      </c>
      <c r="J3642" s="323" t="str">
        <f>IF($C3642=0,"",LBA!AD3642)</f>
        <v/>
      </c>
      <c r="K3642" s="323" t="str">
        <f>IF($C3642=0,"",LBA!AH3642)</f>
        <v/>
      </c>
      <c r="L3642" s="323" t="str">
        <f>IF($C3642=0,"",LBA!AI3642)</f>
        <v/>
      </c>
      <c r="M3642" s="295"/>
      <c r="P3642" s="294">
        <f>+LBA!G3642</f>
        <v>0</v>
      </c>
      <c r="Q3642" s="297" t="e">
        <f>VLOOKUP(P3642,'Kategori Aset'!$B:$C,2,0)</f>
        <v>#N/A</v>
      </c>
      <c r="R3642" s="297">
        <f>+LBA!U3642</f>
        <v>0</v>
      </c>
      <c r="S3642" s="297">
        <f>+LBA!C3642</f>
        <v>0</v>
      </c>
      <c r="T3642" s="297">
        <f>+LBA!V3642</f>
        <v>0</v>
      </c>
      <c r="U3642" s="298">
        <f>+LBA!E3642</f>
        <v>0</v>
      </c>
      <c r="V3642" s="298">
        <f>+LBA!A3642</f>
        <v>0</v>
      </c>
      <c r="W3642" s="298">
        <f>+LBA!C3642</f>
        <v>0</v>
      </c>
      <c r="Y3642" s="308" t="str">
        <f t="shared" si="56"/>
        <v/>
      </c>
    </row>
    <row r="3643" spans="1:25">
      <c r="A3643" s="320">
        <f>LBA!A3643</f>
        <v>0</v>
      </c>
      <c r="B3643" s="320">
        <f>LBA!E3643</f>
        <v>0</v>
      </c>
      <c r="C3643" s="320">
        <f>LBA!P3643</f>
        <v>0</v>
      </c>
      <c r="D3643" s="321" t="str">
        <f>IF($C3643=0,"",VLOOKUP($C3643,LDI!$I:$BB,37,0))</f>
        <v/>
      </c>
      <c r="E3643" s="320" t="str">
        <f>IF($C3643=0,"",LBA!I3643)</f>
        <v/>
      </c>
      <c r="F3643" s="320" t="str">
        <f>IF($C3643=0,"",LBA!Q3643)</f>
        <v/>
      </c>
      <c r="G3643" s="321" t="str">
        <f>IF($C3643=0,"",VLOOKUP($C3643,LDI!$I:$BB,15,0))</f>
        <v/>
      </c>
      <c r="H3643" s="321" t="str">
        <f>IF($C3643=0,"",VLOOKUP($C3643,LDI!$I:$BB,17,0))</f>
        <v/>
      </c>
      <c r="I3643" s="322" t="str">
        <f>IF($C3643=0,"",LBA!R3643)</f>
        <v/>
      </c>
      <c r="J3643" s="323" t="str">
        <f>IF($C3643=0,"",LBA!AD3643)</f>
        <v/>
      </c>
      <c r="K3643" s="323" t="str">
        <f>IF($C3643=0,"",LBA!AH3643)</f>
        <v/>
      </c>
      <c r="L3643" s="323" t="str">
        <f>IF($C3643=0,"",LBA!AI3643)</f>
        <v/>
      </c>
      <c r="M3643" s="295"/>
      <c r="P3643" s="294">
        <f>+LBA!G3643</f>
        <v>0</v>
      </c>
      <c r="Q3643" s="297" t="e">
        <f>VLOOKUP(P3643,'Kategori Aset'!$B:$C,2,0)</f>
        <v>#N/A</v>
      </c>
      <c r="R3643" s="297">
        <f>+LBA!U3643</f>
        <v>0</v>
      </c>
      <c r="S3643" s="297">
        <f>+LBA!C3643</f>
        <v>0</v>
      </c>
      <c r="T3643" s="297">
        <f>+LBA!V3643</f>
        <v>0</v>
      </c>
      <c r="U3643" s="298">
        <f>+LBA!E3643</f>
        <v>0</v>
      </c>
      <c r="V3643" s="298">
        <f>+LBA!A3643</f>
        <v>0</v>
      </c>
      <c r="W3643" s="298">
        <f>+LBA!C3643</f>
        <v>0</v>
      </c>
      <c r="Y3643" s="308" t="str">
        <f t="shared" si="56"/>
        <v/>
      </c>
    </row>
    <row r="3644" spans="1:25">
      <c r="A3644" s="320">
        <f>LBA!A3644</f>
        <v>0</v>
      </c>
      <c r="B3644" s="320">
        <f>LBA!E3644</f>
        <v>0</v>
      </c>
      <c r="C3644" s="320">
        <f>LBA!P3644</f>
        <v>0</v>
      </c>
      <c r="D3644" s="321" t="str">
        <f>IF($C3644=0,"",VLOOKUP($C3644,LDI!$I:$BB,37,0))</f>
        <v/>
      </c>
      <c r="E3644" s="320" t="str">
        <f>IF($C3644=0,"",LBA!I3644)</f>
        <v/>
      </c>
      <c r="F3644" s="320" t="str">
        <f>IF($C3644=0,"",LBA!Q3644)</f>
        <v/>
      </c>
      <c r="G3644" s="321" t="str">
        <f>IF($C3644=0,"",VLOOKUP($C3644,LDI!$I:$BB,15,0))</f>
        <v/>
      </c>
      <c r="H3644" s="321" t="str">
        <f>IF($C3644=0,"",VLOOKUP($C3644,LDI!$I:$BB,17,0))</f>
        <v/>
      </c>
      <c r="I3644" s="322" t="str">
        <f>IF($C3644=0,"",LBA!R3644)</f>
        <v/>
      </c>
      <c r="J3644" s="323" t="str">
        <f>IF($C3644=0,"",LBA!AD3644)</f>
        <v/>
      </c>
      <c r="K3644" s="323" t="str">
        <f>IF($C3644=0,"",LBA!AH3644)</f>
        <v/>
      </c>
      <c r="L3644" s="323" t="str">
        <f>IF($C3644=0,"",LBA!AI3644)</f>
        <v/>
      </c>
      <c r="M3644" s="295"/>
      <c r="P3644" s="294">
        <f>+LBA!G3644</f>
        <v>0</v>
      </c>
      <c r="Q3644" s="297" t="e">
        <f>VLOOKUP(P3644,'Kategori Aset'!$B:$C,2,0)</f>
        <v>#N/A</v>
      </c>
      <c r="R3644" s="297">
        <f>+LBA!U3644</f>
        <v>0</v>
      </c>
      <c r="S3644" s="297">
        <f>+LBA!C3644</f>
        <v>0</v>
      </c>
      <c r="T3644" s="297">
        <f>+LBA!V3644</f>
        <v>0</v>
      </c>
      <c r="U3644" s="298">
        <f>+LBA!E3644</f>
        <v>0</v>
      </c>
      <c r="V3644" s="298">
        <f>+LBA!A3644</f>
        <v>0</v>
      </c>
      <c r="W3644" s="298">
        <f>+LBA!C3644</f>
        <v>0</v>
      </c>
      <c r="Y3644" s="308" t="str">
        <f t="shared" si="56"/>
        <v/>
      </c>
    </row>
    <row r="3645" spans="1:25">
      <c r="A3645" s="320">
        <f>LBA!A3645</f>
        <v>0</v>
      </c>
      <c r="B3645" s="320">
        <f>LBA!E3645</f>
        <v>0</v>
      </c>
      <c r="C3645" s="320">
        <f>LBA!P3645</f>
        <v>0</v>
      </c>
      <c r="D3645" s="321" t="str">
        <f>IF($C3645=0,"",VLOOKUP($C3645,LDI!$I:$BB,37,0))</f>
        <v/>
      </c>
      <c r="E3645" s="320" t="str">
        <f>IF($C3645=0,"",LBA!I3645)</f>
        <v/>
      </c>
      <c r="F3645" s="320" t="str">
        <f>IF($C3645=0,"",LBA!Q3645)</f>
        <v/>
      </c>
      <c r="G3645" s="321" t="str">
        <f>IF($C3645=0,"",VLOOKUP($C3645,LDI!$I:$BB,15,0))</f>
        <v/>
      </c>
      <c r="H3645" s="321" t="str">
        <f>IF($C3645=0,"",VLOOKUP($C3645,LDI!$I:$BB,17,0))</f>
        <v/>
      </c>
      <c r="I3645" s="322" t="str">
        <f>IF($C3645=0,"",LBA!R3645)</f>
        <v/>
      </c>
      <c r="J3645" s="323" t="str">
        <f>IF($C3645=0,"",LBA!AD3645)</f>
        <v/>
      </c>
      <c r="K3645" s="323" t="str">
        <f>IF($C3645=0,"",LBA!AH3645)</f>
        <v/>
      </c>
      <c r="L3645" s="323" t="str">
        <f>IF($C3645=0,"",LBA!AI3645)</f>
        <v/>
      </c>
      <c r="M3645" s="295"/>
      <c r="P3645" s="294">
        <f>+LBA!G3645</f>
        <v>0</v>
      </c>
      <c r="Q3645" s="297" t="e">
        <f>VLOOKUP(P3645,'Kategori Aset'!$B:$C,2,0)</f>
        <v>#N/A</v>
      </c>
      <c r="R3645" s="297">
        <f>+LBA!U3645</f>
        <v>0</v>
      </c>
      <c r="S3645" s="297">
        <f>+LBA!C3645</f>
        <v>0</v>
      </c>
      <c r="T3645" s="297">
        <f>+LBA!V3645</f>
        <v>0</v>
      </c>
      <c r="U3645" s="298">
        <f>+LBA!E3645</f>
        <v>0</v>
      </c>
      <c r="V3645" s="298">
        <f>+LBA!A3645</f>
        <v>0</v>
      </c>
      <c r="W3645" s="298">
        <f>+LBA!C3645</f>
        <v>0</v>
      </c>
      <c r="Y3645" s="308" t="str">
        <f t="shared" si="56"/>
        <v/>
      </c>
    </row>
    <row r="3646" spans="1:25">
      <c r="A3646" s="320">
        <f>LBA!A3646</f>
        <v>0</v>
      </c>
      <c r="B3646" s="320">
        <f>LBA!E3646</f>
        <v>0</v>
      </c>
      <c r="C3646" s="320">
        <f>LBA!P3646</f>
        <v>0</v>
      </c>
      <c r="D3646" s="321" t="str">
        <f>IF($C3646=0,"",VLOOKUP($C3646,LDI!$I:$BB,37,0))</f>
        <v/>
      </c>
      <c r="E3646" s="320" t="str">
        <f>IF($C3646=0,"",LBA!I3646)</f>
        <v/>
      </c>
      <c r="F3646" s="320" t="str">
        <f>IF($C3646=0,"",LBA!Q3646)</f>
        <v/>
      </c>
      <c r="G3646" s="321" t="str">
        <f>IF($C3646=0,"",VLOOKUP($C3646,LDI!$I:$BB,15,0))</f>
        <v/>
      </c>
      <c r="H3646" s="321" t="str">
        <f>IF($C3646=0,"",VLOOKUP($C3646,LDI!$I:$BB,17,0))</f>
        <v/>
      </c>
      <c r="I3646" s="322" t="str">
        <f>IF($C3646=0,"",LBA!R3646)</f>
        <v/>
      </c>
      <c r="J3646" s="323" t="str">
        <f>IF($C3646=0,"",LBA!AD3646)</f>
        <v/>
      </c>
      <c r="K3646" s="323" t="str">
        <f>IF($C3646=0,"",LBA!AH3646)</f>
        <v/>
      </c>
      <c r="L3646" s="323" t="str">
        <f>IF($C3646=0,"",LBA!AI3646)</f>
        <v/>
      </c>
      <c r="M3646" s="295"/>
      <c r="P3646" s="294">
        <f>+LBA!G3646</f>
        <v>0</v>
      </c>
      <c r="Q3646" s="297" t="e">
        <f>VLOOKUP(P3646,'Kategori Aset'!$B:$C,2,0)</f>
        <v>#N/A</v>
      </c>
      <c r="R3646" s="297">
        <f>+LBA!U3646</f>
        <v>0</v>
      </c>
      <c r="S3646" s="297">
        <f>+LBA!C3646</f>
        <v>0</v>
      </c>
      <c r="T3646" s="297">
        <f>+LBA!V3646</f>
        <v>0</v>
      </c>
      <c r="U3646" s="298">
        <f>+LBA!E3646</f>
        <v>0</v>
      </c>
      <c r="V3646" s="298">
        <f>+LBA!A3646</f>
        <v>0</v>
      </c>
      <c r="W3646" s="298">
        <f>+LBA!C3646</f>
        <v>0</v>
      </c>
      <c r="Y3646" s="308" t="str">
        <f t="shared" si="56"/>
        <v/>
      </c>
    </row>
    <row r="3647" spans="1:25">
      <c r="A3647" s="320">
        <f>LBA!A3647</f>
        <v>0</v>
      </c>
      <c r="B3647" s="320">
        <f>LBA!E3647</f>
        <v>0</v>
      </c>
      <c r="C3647" s="320">
        <f>LBA!P3647</f>
        <v>0</v>
      </c>
      <c r="D3647" s="321" t="str">
        <f>IF($C3647=0,"",VLOOKUP($C3647,LDI!$I:$BB,37,0))</f>
        <v/>
      </c>
      <c r="E3647" s="320" t="str">
        <f>IF($C3647=0,"",LBA!I3647)</f>
        <v/>
      </c>
      <c r="F3647" s="320" t="str">
        <f>IF($C3647=0,"",LBA!Q3647)</f>
        <v/>
      </c>
      <c r="G3647" s="321" t="str">
        <f>IF($C3647=0,"",VLOOKUP($C3647,LDI!$I:$BB,15,0))</f>
        <v/>
      </c>
      <c r="H3647" s="321" t="str">
        <f>IF($C3647=0,"",VLOOKUP($C3647,LDI!$I:$BB,17,0))</f>
        <v/>
      </c>
      <c r="I3647" s="322" t="str">
        <f>IF($C3647=0,"",LBA!R3647)</f>
        <v/>
      </c>
      <c r="J3647" s="323" t="str">
        <f>IF($C3647=0,"",LBA!AD3647)</f>
        <v/>
      </c>
      <c r="K3647" s="323" t="str">
        <f>IF($C3647=0,"",LBA!AH3647)</f>
        <v/>
      </c>
      <c r="L3647" s="323" t="str">
        <f>IF($C3647=0,"",LBA!AI3647)</f>
        <v/>
      </c>
      <c r="M3647" s="295"/>
      <c r="P3647" s="294">
        <f>+LBA!G3647</f>
        <v>0</v>
      </c>
      <c r="Q3647" s="297" t="e">
        <f>VLOOKUP(P3647,'Kategori Aset'!$B:$C,2,0)</f>
        <v>#N/A</v>
      </c>
      <c r="R3647" s="297">
        <f>+LBA!U3647</f>
        <v>0</v>
      </c>
      <c r="S3647" s="297">
        <f>+LBA!C3647</f>
        <v>0</v>
      </c>
      <c r="T3647" s="297">
        <f>+LBA!V3647</f>
        <v>0</v>
      </c>
      <c r="U3647" s="298">
        <f>+LBA!E3647</f>
        <v>0</v>
      </c>
      <c r="V3647" s="298">
        <f>+LBA!A3647</f>
        <v>0</v>
      </c>
      <c r="W3647" s="298">
        <f>+LBA!C3647</f>
        <v>0</v>
      </c>
      <c r="Y3647" s="308" t="str">
        <f t="shared" si="56"/>
        <v/>
      </c>
    </row>
    <row r="3648" spans="1:25">
      <c r="A3648" s="320">
        <f>LBA!A3648</f>
        <v>0</v>
      </c>
      <c r="B3648" s="320">
        <f>LBA!E3648</f>
        <v>0</v>
      </c>
      <c r="C3648" s="320">
        <f>LBA!P3648</f>
        <v>0</v>
      </c>
      <c r="D3648" s="321" t="str">
        <f>IF($C3648=0,"",VLOOKUP($C3648,LDI!$I:$BB,37,0))</f>
        <v/>
      </c>
      <c r="E3648" s="320" t="str">
        <f>IF($C3648=0,"",LBA!I3648)</f>
        <v/>
      </c>
      <c r="F3648" s="320" t="str">
        <f>IF($C3648=0,"",LBA!Q3648)</f>
        <v/>
      </c>
      <c r="G3648" s="321" t="str">
        <f>IF($C3648=0,"",VLOOKUP($C3648,LDI!$I:$BB,15,0))</f>
        <v/>
      </c>
      <c r="H3648" s="321" t="str">
        <f>IF($C3648=0,"",VLOOKUP($C3648,LDI!$I:$BB,17,0))</f>
        <v/>
      </c>
      <c r="I3648" s="322" t="str">
        <f>IF($C3648=0,"",LBA!R3648)</f>
        <v/>
      </c>
      <c r="J3648" s="323" t="str">
        <f>IF($C3648=0,"",LBA!AD3648)</f>
        <v/>
      </c>
      <c r="K3648" s="323" t="str">
        <f>IF($C3648=0,"",LBA!AH3648)</f>
        <v/>
      </c>
      <c r="L3648" s="323" t="str">
        <f>IF($C3648=0,"",LBA!AI3648)</f>
        <v/>
      </c>
      <c r="M3648" s="295"/>
      <c r="P3648" s="294">
        <f>+LBA!G3648</f>
        <v>0</v>
      </c>
      <c r="Q3648" s="297" t="e">
        <f>VLOOKUP(P3648,'Kategori Aset'!$B:$C,2,0)</f>
        <v>#N/A</v>
      </c>
      <c r="R3648" s="297">
        <f>+LBA!U3648</f>
        <v>0</v>
      </c>
      <c r="S3648" s="297">
        <f>+LBA!C3648</f>
        <v>0</v>
      </c>
      <c r="T3648" s="297">
        <f>+LBA!V3648</f>
        <v>0</v>
      </c>
      <c r="U3648" s="298">
        <f>+LBA!E3648</f>
        <v>0</v>
      </c>
      <c r="V3648" s="298">
        <f>+LBA!A3648</f>
        <v>0</v>
      </c>
      <c r="W3648" s="298">
        <f>+LBA!C3648</f>
        <v>0</v>
      </c>
      <c r="Y3648" s="308" t="str">
        <f t="shared" si="56"/>
        <v/>
      </c>
    </row>
    <row r="3649" spans="1:25">
      <c r="A3649" s="320">
        <f>LBA!A3649</f>
        <v>0</v>
      </c>
      <c r="B3649" s="320">
        <f>LBA!E3649</f>
        <v>0</v>
      </c>
      <c r="C3649" s="320">
        <f>LBA!P3649</f>
        <v>0</v>
      </c>
      <c r="D3649" s="321" t="str">
        <f>IF($C3649=0,"",VLOOKUP($C3649,LDI!$I:$BB,37,0))</f>
        <v/>
      </c>
      <c r="E3649" s="320" t="str">
        <f>IF($C3649=0,"",LBA!I3649)</f>
        <v/>
      </c>
      <c r="F3649" s="320" t="str">
        <f>IF($C3649=0,"",LBA!Q3649)</f>
        <v/>
      </c>
      <c r="G3649" s="321" t="str">
        <f>IF($C3649=0,"",VLOOKUP($C3649,LDI!$I:$BB,15,0))</f>
        <v/>
      </c>
      <c r="H3649" s="321" t="str">
        <f>IF($C3649=0,"",VLOOKUP($C3649,LDI!$I:$BB,17,0))</f>
        <v/>
      </c>
      <c r="I3649" s="322" t="str">
        <f>IF($C3649=0,"",LBA!R3649)</f>
        <v/>
      </c>
      <c r="J3649" s="323" t="str">
        <f>IF($C3649=0,"",LBA!AD3649)</f>
        <v/>
      </c>
      <c r="K3649" s="323" t="str">
        <f>IF($C3649=0,"",LBA!AH3649)</f>
        <v/>
      </c>
      <c r="L3649" s="323" t="str">
        <f>IF($C3649=0,"",LBA!AI3649)</f>
        <v/>
      </c>
      <c r="M3649" s="295"/>
      <c r="P3649" s="294">
        <f>+LBA!G3649</f>
        <v>0</v>
      </c>
      <c r="Q3649" s="297" t="e">
        <f>VLOOKUP(P3649,'Kategori Aset'!$B:$C,2,0)</f>
        <v>#N/A</v>
      </c>
      <c r="R3649" s="297">
        <f>+LBA!U3649</f>
        <v>0</v>
      </c>
      <c r="S3649" s="297">
        <f>+LBA!C3649</f>
        <v>0</v>
      </c>
      <c r="T3649" s="297">
        <f>+LBA!V3649</f>
        <v>0</v>
      </c>
      <c r="U3649" s="298">
        <f>+LBA!E3649</f>
        <v>0</v>
      </c>
      <c r="V3649" s="298">
        <f>+LBA!A3649</f>
        <v>0</v>
      </c>
      <c r="W3649" s="298">
        <f>+LBA!C3649</f>
        <v>0</v>
      </c>
      <c r="Y3649" s="308" t="str">
        <f t="shared" si="56"/>
        <v/>
      </c>
    </row>
    <row r="3650" spans="1:25">
      <c r="A3650" s="320">
        <f>LBA!A3650</f>
        <v>0</v>
      </c>
      <c r="B3650" s="320">
        <f>LBA!E3650</f>
        <v>0</v>
      </c>
      <c r="C3650" s="320">
        <f>LBA!P3650</f>
        <v>0</v>
      </c>
      <c r="D3650" s="321" t="str">
        <f>IF($C3650=0,"",VLOOKUP($C3650,LDI!$I:$BB,37,0))</f>
        <v/>
      </c>
      <c r="E3650" s="320" t="str">
        <f>IF($C3650=0,"",LBA!I3650)</f>
        <v/>
      </c>
      <c r="F3650" s="320" t="str">
        <f>IF($C3650=0,"",LBA!Q3650)</f>
        <v/>
      </c>
      <c r="G3650" s="321" t="str">
        <f>IF($C3650=0,"",VLOOKUP($C3650,LDI!$I:$BB,15,0))</f>
        <v/>
      </c>
      <c r="H3650" s="321" t="str">
        <f>IF($C3650=0,"",VLOOKUP($C3650,LDI!$I:$BB,17,0))</f>
        <v/>
      </c>
      <c r="I3650" s="322" t="str">
        <f>IF($C3650=0,"",LBA!R3650)</f>
        <v/>
      </c>
      <c r="J3650" s="323" t="str">
        <f>IF($C3650=0,"",LBA!AD3650)</f>
        <v/>
      </c>
      <c r="K3650" s="323" t="str">
        <f>IF($C3650=0,"",LBA!AH3650)</f>
        <v/>
      </c>
      <c r="L3650" s="323" t="str">
        <f>IF($C3650=0,"",LBA!AI3650)</f>
        <v/>
      </c>
      <c r="M3650" s="295"/>
      <c r="P3650" s="294">
        <f>+LBA!G3650</f>
        <v>0</v>
      </c>
      <c r="Q3650" s="297" t="e">
        <f>VLOOKUP(P3650,'Kategori Aset'!$B:$C,2,0)</f>
        <v>#N/A</v>
      </c>
      <c r="R3650" s="297">
        <f>+LBA!U3650</f>
        <v>0</v>
      </c>
      <c r="S3650" s="297">
        <f>+LBA!C3650</f>
        <v>0</v>
      </c>
      <c r="T3650" s="297">
        <f>+LBA!V3650</f>
        <v>0</v>
      </c>
      <c r="U3650" s="298">
        <f>+LBA!E3650</f>
        <v>0</v>
      </c>
      <c r="V3650" s="298">
        <f>+LBA!A3650</f>
        <v>0</v>
      </c>
      <c r="W3650" s="298">
        <f>+LBA!C3650</f>
        <v>0</v>
      </c>
      <c r="Y3650" s="308" t="str">
        <f t="shared" si="56"/>
        <v/>
      </c>
    </row>
    <row r="3651" spans="1:25">
      <c r="A3651" s="320">
        <f>LBA!A3651</f>
        <v>0</v>
      </c>
      <c r="B3651" s="320">
        <f>LBA!E3651</f>
        <v>0</v>
      </c>
      <c r="C3651" s="320">
        <f>LBA!P3651</f>
        <v>0</v>
      </c>
      <c r="D3651" s="321" t="str">
        <f>IF($C3651=0,"",VLOOKUP($C3651,LDI!$I:$BB,37,0))</f>
        <v/>
      </c>
      <c r="E3651" s="320" t="str">
        <f>IF($C3651=0,"",LBA!I3651)</f>
        <v/>
      </c>
      <c r="F3651" s="320" t="str">
        <f>IF($C3651=0,"",LBA!Q3651)</f>
        <v/>
      </c>
      <c r="G3651" s="321" t="str">
        <f>IF($C3651=0,"",VLOOKUP($C3651,LDI!$I:$BB,15,0))</f>
        <v/>
      </c>
      <c r="H3651" s="321" t="str">
        <f>IF($C3651=0,"",VLOOKUP($C3651,LDI!$I:$BB,17,0))</f>
        <v/>
      </c>
      <c r="I3651" s="322" t="str">
        <f>IF($C3651=0,"",LBA!R3651)</f>
        <v/>
      </c>
      <c r="J3651" s="323" t="str">
        <f>IF($C3651=0,"",LBA!AD3651)</f>
        <v/>
      </c>
      <c r="K3651" s="323" t="str">
        <f>IF($C3651=0,"",LBA!AH3651)</f>
        <v/>
      </c>
      <c r="L3651" s="323" t="str">
        <f>IF($C3651=0,"",LBA!AI3651)</f>
        <v/>
      </c>
      <c r="M3651" s="295"/>
      <c r="P3651" s="294">
        <f>+LBA!G3651</f>
        <v>0</v>
      </c>
      <c r="Q3651" s="297" t="e">
        <f>VLOOKUP(P3651,'Kategori Aset'!$B:$C,2,0)</f>
        <v>#N/A</v>
      </c>
      <c r="R3651" s="297">
        <f>+LBA!U3651</f>
        <v>0</v>
      </c>
      <c r="S3651" s="297">
        <f>+LBA!C3651</f>
        <v>0</v>
      </c>
      <c r="T3651" s="297">
        <f>+LBA!V3651</f>
        <v>0</v>
      </c>
      <c r="U3651" s="298">
        <f>+LBA!E3651</f>
        <v>0</v>
      </c>
      <c r="V3651" s="298">
        <f>+LBA!A3651</f>
        <v>0</v>
      </c>
      <c r="W3651" s="298">
        <f>+LBA!C3651</f>
        <v>0</v>
      </c>
      <c r="Y3651" s="308" t="str">
        <f t="shared" ref="Y3651:Y3714" si="57">IF(ISBLANK(M3651),""," Jika TW Sila isi Column *STATUS TERKINI FIZIKAL ASET* dan NAMA PEGAWAI PEMVERIFIKASI. Jika W ,Sila isi Column  NAMA PEGAWAI PEMVERIFIKASI sahaja")</f>
        <v/>
      </c>
    </row>
    <row r="3652" spans="1:25">
      <c r="A3652" s="320">
        <f>LBA!A3652</f>
        <v>0</v>
      </c>
      <c r="B3652" s="320">
        <f>LBA!E3652</f>
        <v>0</v>
      </c>
      <c r="C3652" s="320">
        <f>LBA!P3652</f>
        <v>0</v>
      </c>
      <c r="D3652" s="321" t="str">
        <f>IF($C3652=0,"",VLOOKUP($C3652,LDI!$I:$BB,37,0))</f>
        <v/>
      </c>
      <c r="E3652" s="320" t="str">
        <f>IF($C3652=0,"",LBA!I3652)</f>
        <v/>
      </c>
      <c r="F3652" s="320" t="str">
        <f>IF($C3652=0,"",LBA!Q3652)</f>
        <v/>
      </c>
      <c r="G3652" s="321" t="str">
        <f>IF($C3652=0,"",VLOOKUP($C3652,LDI!$I:$BB,15,0))</f>
        <v/>
      </c>
      <c r="H3652" s="321" t="str">
        <f>IF($C3652=0,"",VLOOKUP($C3652,LDI!$I:$BB,17,0))</f>
        <v/>
      </c>
      <c r="I3652" s="322" t="str">
        <f>IF($C3652=0,"",LBA!R3652)</f>
        <v/>
      </c>
      <c r="J3652" s="323" t="str">
        <f>IF($C3652=0,"",LBA!AD3652)</f>
        <v/>
      </c>
      <c r="K3652" s="323" t="str">
        <f>IF($C3652=0,"",LBA!AH3652)</f>
        <v/>
      </c>
      <c r="L3652" s="323" t="str">
        <f>IF($C3652=0,"",LBA!AI3652)</f>
        <v/>
      </c>
      <c r="M3652" s="295"/>
      <c r="P3652" s="294">
        <f>+LBA!G3652</f>
        <v>0</v>
      </c>
      <c r="Q3652" s="297" t="e">
        <f>VLOOKUP(P3652,'Kategori Aset'!$B:$C,2,0)</f>
        <v>#N/A</v>
      </c>
      <c r="R3652" s="297">
        <f>+LBA!U3652</f>
        <v>0</v>
      </c>
      <c r="S3652" s="297">
        <f>+LBA!C3652</f>
        <v>0</v>
      </c>
      <c r="T3652" s="297">
        <f>+LBA!V3652</f>
        <v>0</v>
      </c>
      <c r="U3652" s="298">
        <f>+LBA!E3652</f>
        <v>0</v>
      </c>
      <c r="V3652" s="298">
        <f>+LBA!A3652</f>
        <v>0</v>
      </c>
      <c r="W3652" s="298">
        <f>+LBA!C3652</f>
        <v>0</v>
      </c>
      <c r="Y3652" s="308" t="str">
        <f t="shared" si="57"/>
        <v/>
      </c>
    </row>
    <row r="3653" spans="1:25">
      <c r="A3653" s="320">
        <f>LBA!A3653</f>
        <v>0</v>
      </c>
      <c r="B3653" s="320">
        <f>LBA!E3653</f>
        <v>0</v>
      </c>
      <c r="C3653" s="320">
        <f>LBA!P3653</f>
        <v>0</v>
      </c>
      <c r="D3653" s="321" t="str">
        <f>IF($C3653=0,"",VLOOKUP($C3653,LDI!$I:$BB,37,0))</f>
        <v/>
      </c>
      <c r="E3653" s="320" t="str">
        <f>IF($C3653=0,"",LBA!I3653)</f>
        <v/>
      </c>
      <c r="F3653" s="320" t="str">
        <f>IF($C3653=0,"",LBA!Q3653)</f>
        <v/>
      </c>
      <c r="G3653" s="321" t="str">
        <f>IF($C3653=0,"",VLOOKUP($C3653,LDI!$I:$BB,15,0))</f>
        <v/>
      </c>
      <c r="H3653" s="321" t="str">
        <f>IF($C3653=0,"",VLOOKUP($C3653,LDI!$I:$BB,17,0))</f>
        <v/>
      </c>
      <c r="I3653" s="322" t="str">
        <f>IF($C3653=0,"",LBA!R3653)</f>
        <v/>
      </c>
      <c r="J3653" s="323" t="str">
        <f>IF($C3653=0,"",LBA!AD3653)</f>
        <v/>
      </c>
      <c r="K3653" s="323" t="str">
        <f>IF($C3653=0,"",LBA!AH3653)</f>
        <v/>
      </c>
      <c r="L3653" s="323" t="str">
        <f>IF($C3653=0,"",LBA!AI3653)</f>
        <v/>
      </c>
      <c r="M3653" s="295"/>
      <c r="P3653" s="294">
        <f>+LBA!G3653</f>
        <v>0</v>
      </c>
      <c r="Q3653" s="297" t="e">
        <f>VLOOKUP(P3653,'Kategori Aset'!$B:$C,2,0)</f>
        <v>#N/A</v>
      </c>
      <c r="R3653" s="297">
        <f>+LBA!U3653</f>
        <v>0</v>
      </c>
      <c r="S3653" s="297">
        <f>+LBA!C3653</f>
        <v>0</v>
      </c>
      <c r="T3653" s="297">
        <f>+LBA!V3653</f>
        <v>0</v>
      </c>
      <c r="U3653" s="298">
        <f>+LBA!E3653</f>
        <v>0</v>
      </c>
      <c r="V3653" s="298">
        <f>+LBA!A3653</f>
        <v>0</v>
      </c>
      <c r="W3653" s="298">
        <f>+LBA!C3653</f>
        <v>0</v>
      </c>
      <c r="Y3653" s="308" t="str">
        <f t="shared" si="57"/>
        <v/>
      </c>
    </row>
    <row r="3654" spans="1:25">
      <c r="A3654" s="320">
        <f>LBA!A3654</f>
        <v>0</v>
      </c>
      <c r="B3654" s="320">
        <f>LBA!E3654</f>
        <v>0</v>
      </c>
      <c r="C3654" s="320">
        <f>LBA!P3654</f>
        <v>0</v>
      </c>
      <c r="D3654" s="321" t="str">
        <f>IF($C3654=0,"",VLOOKUP($C3654,LDI!$I:$BB,37,0))</f>
        <v/>
      </c>
      <c r="E3654" s="320" t="str">
        <f>IF($C3654=0,"",LBA!I3654)</f>
        <v/>
      </c>
      <c r="F3654" s="320" t="str">
        <f>IF($C3654=0,"",LBA!Q3654)</f>
        <v/>
      </c>
      <c r="G3654" s="321" t="str">
        <f>IF($C3654=0,"",VLOOKUP($C3654,LDI!$I:$BB,15,0))</f>
        <v/>
      </c>
      <c r="H3654" s="321" t="str">
        <f>IF($C3654=0,"",VLOOKUP($C3654,LDI!$I:$BB,17,0))</f>
        <v/>
      </c>
      <c r="I3654" s="322" t="str">
        <f>IF($C3654=0,"",LBA!R3654)</f>
        <v/>
      </c>
      <c r="J3654" s="323" t="str">
        <f>IF($C3654=0,"",LBA!AD3654)</f>
        <v/>
      </c>
      <c r="K3654" s="323" t="str">
        <f>IF($C3654=0,"",LBA!AH3654)</f>
        <v/>
      </c>
      <c r="L3654" s="323" t="str">
        <f>IF($C3654=0,"",LBA!AI3654)</f>
        <v/>
      </c>
      <c r="M3654" s="295"/>
      <c r="P3654" s="294">
        <f>+LBA!G3654</f>
        <v>0</v>
      </c>
      <c r="Q3654" s="297" t="e">
        <f>VLOOKUP(P3654,'Kategori Aset'!$B:$C,2,0)</f>
        <v>#N/A</v>
      </c>
      <c r="R3654" s="297">
        <f>+LBA!U3654</f>
        <v>0</v>
      </c>
      <c r="S3654" s="297">
        <f>+LBA!C3654</f>
        <v>0</v>
      </c>
      <c r="T3654" s="297">
        <f>+LBA!V3654</f>
        <v>0</v>
      </c>
      <c r="U3654" s="298">
        <f>+LBA!E3654</f>
        <v>0</v>
      </c>
      <c r="V3654" s="298">
        <f>+LBA!A3654</f>
        <v>0</v>
      </c>
      <c r="W3654" s="298">
        <f>+LBA!C3654</f>
        <v>0</v>
      </c>
      <c r="Y3654" s="308" t="str">
        <f t="shared" si="57"/>
        <v/>
      </c>
    </row>
    <row r="3655" spans="1:25">
      <c r="A3655" s="320">
        <f>LBA!A3655</f>
        <v>0</v>
      </c>
      <c r="B3655" s="320">
        <f>LBA!E3655</f>
        <v>0</v>
      </c>
      <c r="C3655" s="320">
        <f>LBA!P3655</f>
        <v>0</v>
      </c>
      <c r="D3655" s="321" t="str">
        <f>IF($C3655=0,"",VLOOKUP($C3655,LDI!$I:$BB,37,0))</f>
        <v/>
      </c>
      <c r="E3655" s="320" t="str">
        <f>IF($C3655=0,"",LBA!I3655)</f>
        <v/>
      </c>
      <c r="F3655" s="320" t="str">
        <f>IF($C3655=0,"",LBA!Q3655)</f>
        <v/>
      </c>
      <c r="G3655" s="321" t="str">
        <f>IF($C3655=0,"",VLOOKUP($C3655,LDI!$I:$BB,15,0))</f>
        <v/>
      </c>
      <c r="H3655" s="321" t="str">
        <f>IF($C3655=0,"",VLOOKUP($C3655,LDI!$I:$BB,17,0))</f>
        <v/>
      </c>
      <c r="I3655" s="322" t="str">
        <f>IF($C3655=0,"",LBA!R3655)</f>
        <v/>
      </c>
      <c r="J3655" s="323" t="str">
        <f>IF($C3655=0,"",LBA!AD3655)</f>
        <v/>
      </c>
      <c r="K3655" s="323" t="str">
        <f>IF($C3655=0,"",LBA!AH3655)</f>
        <v/>
      </c>
      <c r="L3655" s="323" t="str">
        <f>IF($C3655=0,"",LBA!AI3655)</f>
        <v/>
      </c>
      <c r="M3655" s="295"/>
      <c r="P3655" s="294">
        <f>+LBA!G3655</f>
        <v>0</v>
      </c>
      <c r="Q3655" s="297" t="e">
        <f>VLOOKUP(P3655,'Kategori Aset'!$B:$C,2,0)</f>
        <v>#N/A</v>
      </c>
      <c r="R3655" s="297">
        <f>+LBA!U3655</f>
        <v>0</v>
      </c>
      <c r="S3655" s="297">
        <f>+LBA!C3655</f>
        <v>0</v>
      </c>
      <c r="T3655" s="297">
        <f>+LBA!V3655</f>
        <v>0</v>
      </c>
      <c r="U3655" s="298">
        <f>+LBA!E3655</f>
        <v>0</v>
      </c>
      <c r="V3655" s="298">
        <f>+LBA!A3655</f>
        <v>0</v>
      </c>
      <c r="W3655" s="298">
        <f>+LBA!C3655</f>
        <v>0</v>
      </c>
      <c r="Y3655" s="308" t="str">
        <f t="shared" si="57"/>
        <v/>
      </c>
    </row>
    <row r="3656" spans="1:25">
      <c r="A3656" s="320">
        <f>LBA!A3656</f>
        <v>0</v>
      </c>
      <c r="B3656" s="320">
        <f>LBA!E3656</f>
        <v>0</v>
      </c>
      <c r="C3656" s="320">
        <f>LBA!P3656</f>
        <v>0</v>
      </c>
      <c r="D3656" s="321" t="str">
        <f>IF($C3656=0,"",VLOOKUP($C3656,LDI!$I:$BB,37,0))</f>
        <v/>
      </c>
      <c r="E3656" s="320" t="str">
        <f>IF($C3656=0,"",LBA!I3656)</f>
        <v/>
      </c>
      <c r="F3656" s="320" t="str">
        <f>IF($C3656=0,"",LBA!Q3656)</f>
        <v/>
      </c>
      <c r="G3656" s="321" t="str">
        <f>IF($C3656=0,"",VLOOKUP($C3656,LDI!$I:$BB,15,0))</f>
        <v/>
      </c>
      <c r="H3656" s="321" t="str">
        <f>IF($C3656=0,"",VLOOKUP($C3656,LDI!$I:$BB,17,0))</f>
        <v/>
      </c>
      <c r="I3656" s="322" t="str">
        <f>IF($C3656=0,"",LBA!R3656)</f>
        <v/>
      </c>
      <c r="J3656" s="323" t="str">
        <f>IF($C3656=0,"",LBA!AD3656)</f>
        <v/>
      </c>
      <c r="K3656" s="323" t="str">
        <f>IF($C3656=0,"",LBA!AH3656)</f>
        <v/>
      </c>
      <c r="L3656" s="323" t="str">
        <f>IF($C3656=0,"",LBA!AI3656)</f>
        <v/>
      </c>
      <c r="M3656" s="295"/>
      <c r="P3656" s="294">
        <f>+LBA!G3656</f>
        <v>0</v>
      </c>
      <c r="Q3656" s="297" t="e">
        <f>VLOOKUP(P3656,'Kategori Aset'!$B:$C,2,0)</f>
        <v>#N/A</v>
      </c>
      <c r="R3656" s="297">
        <f>+LBA!U3656</f>
        <v>0</v>
      </c>
      <c r="S3656" s="297">
        <f>+LBA!C3656</f>
        <v>0</v>
      </c>
      <c r="T3656" s="297">
        <f>+LBA!V3656</f>
        <v>0</v>
      </c>
      <c r="U3656" s="298">
        <f>+LBA!E3656</f>
        <v>0</v>
      </c>
      <c r="V3656" s="298">
        <f>+LBA!A3656</f>
        <v>0</v>
      </c>
      <c r="W3656" s="298">
        <f>+LBA!C3656</f>
        <v>0</v>
      </c>
      <c r="Y3656" s="308" t="str">
        <f t="shared" si="57"/>
        <v/>
      </c>
    </row>
    <row r="3657" spans="1:25">
      <c r="A3657" s="320">
        <f>LBA!A3657</f>
        <v>0</v>
      </c>
      <c r="B3657" s="320">
        <f>LBA!E3657</f>
        <v>0</v>
      </c>
      <c r="C3657" s="320">
        <f>LBA!P3657</f>
        <v>0</v>
      </c>
      <c r="D3657" s="321" t="str">
        <f>IF($C3657=0,"",VLOOKUP($C3657,LDI!$I:$BB,37,0))</f>
        <v/>
      </c>
      <c r="E3657" s="320" t="str">
        <f>IF($C3657=0,"",LBA!I3657)</f>
        <v/>
      </c>
      <c r="F3657" s="320" t="str">
        <f>IF($C3657=0,"",LBA!Q3657)</f>
        <v/>
      </c>
      <c r="G3657" s="321" t="str">
        <f>IF($C3657=0,"",VLOOKUP($C3657,LDI!$I:$BB,15,0))</f>
        <v/>
      </c>
      <c r="H3657" s="321" t="str">
        <f>IF($C3657=0,"",VLOOKUP($C3657,LDI!$I:$BB,17,0))</f>
        <v/>
      </c>
      <c r="I3657" s="322" t="str">
        <f>IF($C3657=0,"",LBA!R3657)</f>
        <v/>
      </c>
      <c r="J3657" s="323" t="str">
        <f>IF($C3657=0,"",LBA!AD3657)</f>
        <v/>
      </c>
      <c r="K3657" s="323" t="str">
        <f>IF($C3657=0,"",LBA!AH3657)</f>
        <v/>
      </c>
      <c r="L3657" s="323" t="str">
        <f>IF($C3657=0,"",LBA!AI3657)</f>
        <v/>
      </c>
      <c r="M3657" s="295"/>
      <c r="P3657" s="294">
        <f>+LBA!G3657</f>
        <v>0</v>
      </c>
      <c r="Q3657" s="297" t="e">
        <f>VLOOKUP(P3657,'Kategori Aset'!$B:$C,2,0)</f>
        <v>#N/A</v>
      </c>
      <c r="R3657" s="297">
        <f>+LBA!U3657</f>
        <v>0</v>
      </c>
      <c r="S3657" s="297">
        <f>+LBA!C3657</f>
        <v>0</v>
      </c>
      <c r="T3657" s="297">
        <f>+LBA!V3657</f>
        <v>0</v>
      </c>
      <c r="U3657" s="298">
        <f>+LBA!E3657</f>
        <v>0</v>
      </c>
      <c r="V3657" s="298">
        <f>+LBA!A3657</f>
        <v>0</v>
      </c>
      <c r="W3657" s="298">
        <f>+LBA!C3657</f>
        <v>0</v>
      </c>
      <c r="Y3657" s="308" t="str">
        <f t="shared" si="57"/>
        <v/>
      </c>
    </row>
    <row r="3658" spans="1:25">
      <c r="A3658" s="320">
        <f>LBA!A3658</f>
        <v>0</v>
      </c>
      <c r="B3658" s="320">
        <f>LBA!E3658</f>
        <v>0</v>
      </c>
      <c r="C3658" s="320">
        <f>LBA!P3658</f>
        <v>0</v>
      </c>
      <c r="D3658" s="321" t="str">
        <f>IF($C3658=0,"",VLOOKUP($C3658,LDI!$I:$BB,37,0))</f>
        <v/>
      </c>
      <c r="E3658" s="320" t="str">
        <f>IF($C3658=0,"",LBA!I3658)</f>
        <v/>
      </c>
      <c r="F3658" s="320" t="str">
        <f>IF($C3658=0,"",LBA!Q3658)</f>
        <v/>
      </c>
      <c r="G3658" s="321" t="str">
        <f>IF($C3658=0,"",VLOOKUP($C3658,LDI!$I:$BB,15,0))</f>
        <v/>
      </c>
      <c r="H3658" s="321" t="str">
        <f>IF($C3658=0,"",VLOOKUP($C3658,LDI!$I:$BB,17,0))</f>
        <v/>
      </c>
      <c r="I3658" s="322" t="str">
        <f>IF($C3658=0,"",LBA!R3658)</f>
        <v/>
      </c>
      <c r="J3658" s="323" t="str">
        <f>IF($C3658=0,"",LBA!AD3658)</f>
        <v/>
      </c>
      <c r="K3658" s="323" t="str">
        <f>IF($C3658=0,"",LBA!AH3658)</f>
        <v/>
      </c>
      <c r="L3658" s="323" t="str">
        <f>IF($C3658=0,"",LBA!AI3658)</f>
        <v/>
      </c>
      <c r="M3658" s="295"/>
      <c r="P3658" s="294">
        <f>+LBA!G3658</f>
        <v>0</v>
      </c>
      <c r="Q3658" s="297" t="e">
        <f>VLOOKUP(P3658,'Kategori Aset'!$B:$C,2,0)</f>
        <v>#N/A</v>
      </c>
      <c r="R3658" s="297">
        <f>+LBA!U3658</f>
        <v>0</v>
      </c>
      <c r="S3658" s="297">
        <f>+LBA!C3658</f>
        <v>0</v>
      </c>
      <c r="T3658" s="297">
        <f>+LBA!V3658</f>
        <v>0</v>
      </c>
      <c r="U3658" s="298">
        <f>+LBA!E3658</f>
        <v>0</v>
      </c>
      <c r="V3658" s="298">
        <f>+LBA!A3658</f>
        <v>0</v>
      </c>
      <c r="W3658" s="298">
        <f>+LBA!C3658</f>
        <v>0</v>
      </c>
      <c r="Y3658" s="308" t="str">
        <f t="shared" si="57"/>
        <v/>
      </c>
    </row>
    <row r="3659" spans="1:25">
      <c r="A3659" s="320">
        <f>LBA!A3659</f>
        <v>0</v>
      </c>
      <c r="B3659" s="320">
        <f>LBA!E3659</f>
        <v>0</v>
      </c>
      <c r="C3659" s="320">
        <f>LBA!P3659</f>
        <v>0</v>
      </c>
      <c r="D3659" s="321" t="str">
        <f>IF($C3659=0,"",VLOOKUP($C3659,LDI!$I:$BB,37,0))</f>
        <v/>
      </c>
      <c r="E3659" s="320" t="str">
        <f>IF($C3659=0,"",LBA!I3659)</f>
        <v/>
      </c>
      <c r="F3659" s="320" t="str">
        <f>IF($C3659=0,"",LBA!Q3659)</f>
        <v/>
      </c>
      <c r="G3659" s="321" t="str">
        <f>IF($C3659=0,"",VLOOKUP($C3659,LDI!$I:$BB,15,0))</f>
        <v/>
      </c>
      <c r="H3659" s="321" t="str">
        <f>IF($C3659=0,"",VLOOKUP($C3659,LDI!$I:$BB,17,0))</f>
        <v/>
      </c>
      <c r="I3659" s="322" t="str">
        <f>IF($C3659=0,"",LBA!R3659)</f>
        <v/>
      </c>
      <c r="J3659" s="323" t="str">
        <f>IF($C3659=0,"",LBA!AD3659)</f>
        <v/>
      </c>
      <c r="K3659" s="323" t="str">
        <f>IF($C3659=0,"",LBA!AH3659)</f>
        <v/>
      </c>
      <c r="L3659" s="323" t="str">
        <f>IF($C3659=0,"",LBA!AI3659)</f>
        <v/>
      </c>
      <c r="M3659" s="295"/>
      <c r="P3659" s="294">
        <f>+LBA!G3659</f>
        <v>0</v>
      </c>
      <c r="Q3659" s="297" t="e">
        <f>VLOOKUP(P3659,'Kategori Aset'!$B:$C,2,0)</f>
        <v>#N/A</v>
      </c>
      <c r="R3659" s="297">
        <f>+LBA!U3659</f>
        <v>0</v>
      </c>
      <c r="S3659" s="297">
        <f>+LBA!C3659</f>
        <v>0</v>
      </c>
      <c r="T3659" s="297">
        <f>+LBA!V3659</f>
        <v>0</v>
      </c>
      <c r="U3659" s="298">
        <f>+LBA!E3659</f>
        <v>0</v>
      </c>
      <c r="V3659" s="298">
        <f>+LBA!A3659</f>
        <v>0</v>
      </c>
      <c r="W3659" s="298">
        <f>+LBA!C3659</f>
        <v>0</v>
      </c>
      <c r="Y3659" s="308" t="str">
        <f t="shared" si="57"/>
        <v/>
      </c>
    </row>
    <row r="3660" spans="1:25">
      <c r="A3660" s="320">
        <f>LBA!A3660</f>
        <v>0</v>
      </c>
      <c r="B3660" s="320">
        <f>LBA!E3660</f>
        <v>0</v>
      </c>
      <c r="C3660" s="320">
        <f>LBA!P3660</f>
        <v>0</v>
      </c>
      <c r="D3660" s="321" t="str">
        <f>IF($C3660=0,"",VLOOKUP($C3660,LDI!$I:$BB,37,0))</f>
        <v/>
      </c>
      <c r="E3660" s="320" t="str">
        <f>IF($C3660=0,"",LBA!I3660)</f>
        <v/>
      </c>
      <c r="F3660" s="320" t="str">
        <f>IF($C3660=0,"",LBA!Q3660)</f>
        <v/>
      </c>
      <c r="G3660" s="321" t="str">
        <f>IF($C3660=0,"",VLOOKUP($C3660,LDI!$I:$BB,15,0))</f>
        <v/>
      </c>
      <c r="H3660" s="321" t="str">
        <f>IF($C3660=0,"",VLOOKUP($C3660,LDI!$I:$BB,17,0))</f>
        <v/>
      </c>
      <c r="I3660" s="322" t="str">
        <f>IF($C3660=0,"",LBA!R3660)</f>
        <v/>
      </c>
      <c r="J3660" s="323" t="str">
        <f>IF($C3660=0,"",LBA!AD3660)</f>
        <v/>
      </c>
      <c r="K3660" s="323" t="str">
        <f>IF($C3660=0,"",LBA!AH3660)</f>
        <v/>
      </c>
      <c r="L3660" s="323" t="str">
        <f>IF($C3660=0,"",LBA!AI3660)</f>
        <v/>
      </c>
      <c r="M3660" s="295"/>
      <c r="P3660" s="294">
        <f>+LBA!G3660</f>
        <v>0</v>
      </c>
      <c r="Q3660" s="297" t="e">
        <f>VLOOKUP(P3660,'Kategori Aset'!$B:$C,2,0)</f>
        <v>#N/A</v>
      </c>
      <c r="R3660" s="297">
        <f>+LBA!U3660</f>
        <v>0</v>
      </c>
      <c r="S3660" s="297">
        <f>+LBA!C3660</f>
        <v>0</v>
      </c>
      <c r="T3660" s="297">
        <f>+LBA!V3660</f>
        <v>0</v>
      </c>
      <c r="U3660" s="298">
        <f>+LBA!E3660</f>
        <v>0</v>
      </c>
      <c r="V3660" s="298">
        <f>+LBA!A3660</f>
        <v>0</v>
      </c>
      <c r="W3660" s="298">
        <f>+LBA!C3660</f>
        <v>0</v>
      </c>
      <c r="Y3660" s="308" t="str">
        <f t="shared" si="57"/>
        <v/>
      </c>
    </row>
    <row r="3661" spans="1:25">
      <c r="A3661" s="320">
        <f>LBA!A3661</f>
        <v>0</v>
      </c>
      <c r="B3661" s="320">
        <f>LBA!E3661</f>
        <v>0</v>
      </c>
      <c r="C3661" s="320">
        <f>LBA!P3661</f>
        <v>0</v>
      </c>
      <c r="D3661" s="321" t="str">
        <f>IF($C3661=0,"",VLOOKUP($C3661,LDI!$I:$BB,37,0))</f>
        <v/>
      </c>
      <c r="E3661" s="320" t="str">
        <f>IF($C3661=0,"",LBA!I3661)</f>
        <v/>
      </c>
      <c r="F3661" s="320" t="str">
        <f>IF($C3661=0,"",LBA!Q3661)</f>
        <v/>
      </c>
      <c r="G3661" s="321" t="str">
        <f>IF($C3661=0,"",VLOOKUP($C3661,LDI!$I:$BB,15,0))</f>
        <v/>
      </c>
      <c r="H3661" s="321" t="str">
        <f>IF($C3661=0,"",VLOOKUP($C3661,LDI!$I:$BB,17,0))</f>
        <v/>
      </c>
      <c r="I3661" s="322" t="str">
        <f>IF($C3661=0,"",LBA!R3661)</f>
        <v/>
      </c>
      <c r="J3661" s="323" t="str">
        <f>IF($C3661=0,"",LBA!AD3661)</f>
        <v/>
      </c>
      <c r="K3661" s="323" t="str">
        <f>IF($C3661=0,"",LBA!AH3661)</f>
        <v/>
      </c>
      <c r="L3661" s="323" t="str">
        <f>IF($C3661=0,"",LBA!AI3661)</f>
        <v/>
      </c>
      <c r="M3661" s="295"/>
      <c r="P3661" s="294">
        <f>+LBA!G3661</f>
        <v>0</v>
      </c>
      <c r="Q3661" s="297" t="e">
        <f>VLOOKUP(P3661,'Kategori Aset'!$B:$C,2,0)</f>
        <v>#N/A</v>
      </c>
      <c r="R3661" s="297">
        <f>+LBA!U3661</f>
        <v>0</v>
      </c>
      <c r="S3661" s="297">
        <f>+LBA!C3661</f>
        <v>0</v>
      </c>
      <c r="T3661" s="297">
        <f>+LBA!V3661</f>
        <v>0</v>
      </c>
      <c r="U3661" s="298">
        <f>+LBA!E3661</f>
        <v>0</v>
      </c>
      <c r="V3661" s="298">
        <f>+LBA!A3661</f>
        <v>0</v>
      </c>
      <c r="W3661" s="298">
        <f>+LBA!C3661</f>
        <v>0</v>
      </c>
      <c r="Y3661" s="308" t="str">
        <f t="shared" si="57"/>
        <v/>
      </c>
    </row>
    <row r="3662" spans="1:25">
      <c r="A3662" s="320">
        <f>LBA!A3662</f>
        <v>0</v>
      </c>
      <c r="B3662" s="320">
        <f>LBA!E3662</f>
        <v>0</v>
      </c>
      <c r="C3662" s="320">
        <f>LBA!P3662</f>
        <v>0</v>
      </c>
      <c r="D3662" s="321" t="str">
        <f>IF($C3662=0,"",VLOOKUP($C3662,LDI!$I:$BB,37,0))</f>
        <v/>
      </c>
      <c r="E3662" s="320" t="str">
        <f>IF($C3662=0,"",LBA!I3662)</f>
        <v/>
      </c>
      <c r="F3662" s="320" t="str">
        <f>IF($C3662=0,"",LBA!Q3662)</f>
        <v/>
      </c>
      <c r="G3662" s="321" t="str">
        <f>IF($C3662=0,"",VLOOKUP($C3662,LDI!$I:$BB,15,0))</f>
        <v/>
      </c>
      <c r="H3662" s="321" t="str">
        <f>IF($C3662=0,"",VLOOKUP($C3662,LDI!$I:$BB,17,0))</f>
        <v/>
      </c>
      <c r="I3662" s="322" t="str">
        <f>IF($C3662=0,"",LBA!R3662)</f>
        <v/>
      </c>
      <c r="J3662" s="323" t="str">
        <f>IF($C3662=0,"",LBA!AD3662)</f>
        <v/>
      </c>
      <c r="K3662" s="323" t="str">
        <f>IF($C3662=0,"",LBA!AH3662)</f>
        <v/>
      </c>
      <c r="L3662" s="323" t="str">
        <f>IF($C3662=0,"",LBA!AI3662)</f>
        <v/>
      </c>
      <c r="M3662" s="295"/>
      <c r="P3662" s="294">
        <f>+LBA!G3662</f>
        <v>0</v>
      </c>
      <c r="Q3662" s="297" t="e">
        <f>VLOOKUP(P3662,'Kategori Aset'!$B:$C,2,0)</f>
        <v>#N/A</v>
      </c>
      <c r="R3662" s="297">
        <f>+LBA!U3662</f>
        <v>0</v>
      </c>
      <c r="S3662" s="297">
        <f>+LBA!C3662</f>
        <v>0</v>
      </c>
      <c r="T3662" s="297">
        <f>+LBA!V3662</f>
        <v>0</v>
      </c>
      <c r="U3662" s="298">
        <f>+LBA!E3662</f>
        <v>0</v>
      </c>
      <c r="V3662" s="298">
        <f>+LBA!A3662</f>
        <v>0</v>
      </c>
      <c r="W3662" s="298">
        <f>+LBA!C3662</f>
        <v>0</v>
      </c>
      <c r="Y3662" s="308" t="str">
        <f t="shared" si="57"/>
        <v/>
      </c>
    </row>
    <row r="3663" spans="1:25">
      <c r="A3663" s="320">
        <f>LBA!A3663</f>
        <v>0</v>
      </c>
      <c r="B3663" s="320">
        <f>LBA!E3663</f>
        <v>0</v>
      </c>
      <c r="C3663" s="320">
        <f>LBA!P3663</f>
        <v>0</v>
      </c>
      <c r="D3663" s="321" t="str">
        <f>IF($C3663=0,"",VLOOKUP($C3663,LDI!$I:$BB,37,0))</f>
        <v/>
      </c>
      <c r="E3663" s="320" t="str">
        <f>IF($C3663=0,"",LBA!I3663)</f>
        <v/>
      </c>
      <c r="F3663" s="320" t="str">
        <f>IF($C3663=0,"",LBA!Q3663)</f>
        <v/>
      </c>
      <c r="G3663" s="321" t="str">
        <f>IF($C3663=0,"",VLOOKUP($C3663,LDI!$I:$BB,15,0))</f>
        <v/>
      </c>
      <c r="H3663" s="321" t="str">
        <f>IF($C3663=0,"",VLOOKUP($C3663,LDI!$I:$BB,17,0))</f>
        <v/>
      </c>
      <c r="I3663" s="322" t="str">
        <f>IF($C3663=0,"",LBA!R3663)</f>
        <v/>
      </c>
      <c r="J3663" s="323" t="str">
        <f>IF($C3663=0,"",LBA!AD3663)</f>
        <v/>
      </c>
      <c r="K3663" s="323" t="str">
        <f>IF($C3663=0,"",LBA!AH3663)</f>
        <v/>
      </c>
      <c r="L3663" s="323" t="str">
        <f>IF($C3663=0,"",LBA!AI3663)</f>
        <v/>
      </c>
      <c r="M3663" s="295"/>
      <c r="P3663" s="294">
        <f>+LBA!G3663</f>
        <v>0</v>
      </c>
      <c r="Q3663" s="297" t="e">
        <f>VLOOKUP(P3663,'Kategori Aset'!$B:$C,2,0)</f>
        <v>#N/A</v>
      </c>
      <c r="R3663" s="297">
        <f>+LBA!U3663</f>
        <v>0</v>
      </c>
      <c r="S3663" s="297">
        <f>+LBA!C3663</f>
        <v>0</v>
      </c>
      <c r="T3663" s="297">
        <f>+LBA!V3663</f>
        <v>0</v>
      </c>
      <c r="U3663" s="298">
        <f>+LBA!E3663</f>
        <v>0</v>
      </c>
      <c r="V3663" s="298">
        <f>+LBA!A3663</f>
        <v>0</v>
      </c>
      <c r="W3663" s="298">
        <f>+LBA!C3663</f>
        <v>0</v>
      </c>
      <c r="Y3663" s="308" t="str">
        <f t="shared" si="57"/>
        <v/>
      </c>
    </row>
    <row r="3664" spans="1:25">
      <c r="A3664" s="320">
        <f>LBA!A3664</f>
        <v>0</v>
      </c>
      <c r="B3664" s="320">
        <f>LBA!E3664</f>
        <v>0</v>
      </c>
      <c r="C3664" s="320">
        <f>LBA!P3664</f>
        <v>0</v>
      </c>
      <c r="D3664" s="321" t="str">
        <f>IF($C3664=0,"",VLOOKUP($C3664,LDI!$I:$BB,37,0))</f>
        <v/>
      </c>
      <c r="E3664" s="320" t="str">
        <f>IF($C3664=0,"",LBA!I3664)</f>
        <v/>
      </c>
      <c r="F3664" s="320" t="str">
        <f>IF($C3664=0,"",LBA!Q3664)</f>
        <v/>
      </c>
      <c r="G3664" s="321" t="str">
        <f>IF($C3664=0,"",VLOOKUP($C3664,LDI!$I:$BB,15,0))</f>
        <v/>
      </c>
      <c r="H3664" s="321" t="str">
        <f>IF($C3664=0,"",VLOOKUP($C3664,LDI!$I:$BB,17,0))</f>
        <v/>
      </c>
      <c r="I3664" s="322" t="str">
        <f>IF($C3664=0,"",LBA!R3664)</f>
        <v/>
      </c>
      <c r="J3664" s="323" t="str">
        <f>IF($C3664=0,"",LBA!AD3664)</f>
        <v/>
      </c>
      <c r="K3664" s="323" t="str">
        <f>IF($C3664=0,"",LBA!AH3664)</f>
        <v/>
      </c>
      <c r="L3664" s="323" t="str">
        <f>IF($C3664=0,"",LBA!AI3664)</f>
        <v/>
      </c>
      <c r="M3664" s="295"/>
      <c r="P3664" s="294">
        <f>+LBA!G3664</f>
        <v>0</v>
      </c>
      <c r="Q3664" s="297" t="e">
        <f>VLOOKUP(P3664,'Kategori Aset'!$B:$C,2,0)</f>
        <v>#N/A</v>
      </c>
      <c r="R3664" s="297">
        <f>+LBA!U3664</f>
        <v>0</v>
      </c>
      <c r="S3664" s="297">
        <f>+LBA!C3664</f>
        <v>0</v>
      </c>
      <c r="T3664" s="297">
        <f>+LBA!V3664</f>
        <v>0</v>
      </c>
      <c r="U3664" s="298">
        <f>+LBA!E3664</f>
        <v>0</v>
      </c>
      <c r="V3664" s="298">
        <f>+LBA!A3664</f>
        <v>0</v>
      </c>
      <c r="W3664" s="298">
        <f>+LBA!C3664</f>
        <v>0</v>
      </c>
      <c r="Y3664" s="308" t="str">
        <f t="shared" si="57"/>
        <v/>
      </c>
    </row>
    <row r="3665" spans="1:25">
      <c r="A3665" s="320">
        <f>LBA!A3665</f>
        <v>0</v>
      </c>
      <c r="B3665" s="320">
        <f>LBA!E3665</f>
        <v>0</v>
      </c>
      <c r="C3665" s="320">
        <f>LBA!P3665</f>
        <v>0</v>
      </c>
      <c r="D3665" s="321" t="str">
        <f>IF($C3665=0,"",VLOOKUP($C3665,LDI!$I:$BB,37,0))</f>
        <v/>
      </c>
      <c r="E3665" s="320" t="str">
        <f>IF($C3665=0,"",LBA!I3665)</f>
        <v/>
      </c>
      <c r="F3665" s="320" t="str">
        <f>IF($C3665=0,"",LBA!Q3665)</f>
        <v/>
      </c>
      <c r="G3665" s="321" t="str">
        <f>IF($C3665=0,"",VLOOKUP($C3665,LDI!$I:$BB,15,0))</f>
        <v/>
      </c>
      <c r="H3665" s="321" t="str">
        <f>IF($C3665=0,"",VLOOKUP($C3665,LDI!$I:$BB,17,0))</f>
        <v/>
      </c>
      <c r="I3665" s="322" t="str">
        <f>IF($C3665=0,"",LBA!R3665)</f>
        <v/>
      </c>
      <c r="J3665" s="323" t="str">
        <f>IF($C3665=0,"",LBA!AD3665)</f>
        <v/>
      </c>
      <c r="K3665" s="323" t="str">
        <f>IF($C3665=0,"",LBA!AH3665)</f>
        <v/>
      </c>
      <c r="L3665" s="323" t="str">
        <f>IF($C3665=0,"",LBA!AI3665)</f>
        <v/>
      </c>
      <c r="M3665" s="295"/>
      <c r="P3665" s="294">
        <f>+LBA!G3665</f>
        <v>0</v>
      </c>
      <c r="Q3665" s="297" t="e">
        <f>VLOOKUP(P3665,'Kategori Aset'!$B:$C,2,0)</f>
        <v>#N/A</v>
      </c>
      <c r="R3665" s="297">
        <f>+LBA!U3665</f>
        <v>0</v>
      </c>
      <c r="S3665" s="297">
        <f>+LBA!C3665</f>
        <v>0</v>
      </c>
      <c r="T3665" s="297">
        <f>+LBA!V3665</f>
        <v>0</v>
      </c>
      <c r="U3665" s="298">
        <f>+LBA!E3665</f>
        <v>0</v>
      </c>
      <c r="V3665" s="298">
        <f>+LBA!A3665</f>
        <v>0</v>
      </c>
      <c r="W3665" s="298">
        <f>+LBA!C3665</f>
        <v>0</v>
      </c>
      <c r="Y3665" s="308" t="str">
        <f t="shared" si="57"/>
        <v/>
      </c>
    </row>
    <row r="3666" spans="1:25">
      <c r="A3666" s="320">
        <f>LBA!A3666</f>
        <v>0</v>
      </c>
      <c r="B3666" s="320">
        <f>LBA!E3666</f>
        <v>0</v>
      </c>
      <c r="C3666" s="320">
        <f>LBA!P3666</f>
        <v>0</v>
      </c>
      <c r="D3666" s="321" t="str">
        <f>IF($C3666=0,"",VLOOKUP($C3666,LDI!$I:$BB,37,0))</f>
        <v/>
      </c>
      <c r="E3666" s="320" t="str">
        <f>IF($C3666=0,"",LBA!I3666)</f>
        <v/>
      </c>
      <c r="F3666" s="320" t="str">
        <f>IF($C3666=0,"",LBA!Q3666)</f>
        <v/>
      </c>
      <c r="G3666" s="321" t="str">
        <f>IF($C3666=0,"",VLOOKUP($C3666,LDI!$I:$BB,15,0))</f>
        <v/>
      </c>
      <c r="H3666" s="321" t="str">
        <f>IF($C3666=0,"",VLOOKUP($C3666,LDI!$I:$BB,17,0))</f>
        <v/>
      </c>
      <c r="I3666" s="322" t="str">
        <f>IF($C3666=0,"",LBA!R3666)</f>
        <v/>
      </c>
      <c r="J3666" s="323" t="str">
        <f>IF($C3666=0,"",LBA!AD3666)</f>
        <v/>
      </c>
      <c r="K3666" s="323" t="str">
        <f>IF($C3666=0,"",LBA!AH3666)</f>
        <v/>
      </c>
      <c r="L3666" s="323" t="str">
        <f>IF($C3666=0,"",LBA!AI3666)</f>
        <v/>
      </c>
      <c r="M3666" s="295"/>
      <c r="P3666" s="294">
        <f>+LBA!G3666</f>
        <v>0</v>
      </c>
      <c r="Q3666" s="297" t="e">
        <f>VLOOKUP(P3666,'Kategori Aset'!$B:$C,2,0)</f>
        <v>#N/A</v>
      </c>
      <c r="R3666" s="297">
        <f>+LBA!U3666</f>
        <v>0</v>
      </c>
      <c r="S3666" s="297">
        <f>+LBA!C3666</f>
        <v>0</v>
      </c>
      <c r="T3666" s="297">
        <f>+LBA!V3666</f>
        <v>0</v>
      </c>
      <c r="U3666" s="298">
        <f>+LBA!E3666</f>
        <v>0</v>
      </c>
      <c r="V3666" s="298">
        <f>+LBA!A3666</f>
        <v>0</v>
      </c>
      <c r="W3666" s="298">
        <f>+LBA!C3666</f>
        <v>0</v>
      </c>
      <c r="Y3666" s="308" t="str">
        <f t="shared" si="57"/>
        <v/>
      </c>
    </row>
    <row r="3667" spans="1:25">
      <c r="A3667" s="320">
        <f>LBA!A3667</f>
        <v>0</v>
      </c>
      <c r="B3667" s="320">
        <f>LBA!E3667</f>
        <v>0</v>
      </c>
      <c r="C3667" s="320">
        <f>LBA!P3667</f>
        <v>0</v>
      </c>
      <c r="D3667" s="321" t="str">
        <f>IF($C3667=0,"",VLOOKUP($C3667,LDI!$I:$BB,37,0))</f>
        <v/>
      </c>
      <c r="E3667" s="320" t="str">
        <f>IF($C3667=0,"",LBA!I3667)</f>
        <v/>
      </c>
      <c r="F3667" s="320" t="str">
        <f>IF($C3667=0,"",LBA!Q3667)</f>
        <v/>
      </c>
      <c r="G3667" s="321" t="str">
        <f>IF($C3667=0,"",VLOOKUP($C3667,LDI!$I:$BB,15,0))</f>
        <v/>
      </c>
      <c r="H3667" s="321" t="str">
        <f>IF($C3667=0,"",VLOOKUP($C3667,LDI!$I:$BB,17,0))</f>
        <v/>
      </c>
      <c r="I3667" s="322" t="str">
        <f>IF($C3667=0,"",LBA!R3667)</f>
        <v/>
      </c>
      <c r="J3667" s="323" t="str">
        <f>IF($C3667=0,"",LBA!AD3667)</f>
        <v/>
      </c>
      <c r="K3667" s="323" t="str">
        <f>IF($C3667=0,"",LBA!AH3667)</f>
        <v/>
      </c>
      <c r="L3667" s="323" t="str">
        <f>IF($C3667=0,"",LBA!AI3667)</f>
        <v/>
      </c>
      <c r="M3667" s="295"/>
      <c r="P3667" s="294">
        <f>+LBA!G3667</f>
        <v>0</v>
      </c>
      <c r="Q3667" s="297" t="e">
        <f>VLOOKUP(P3667,'Kategori Aset'!$B:$C,2,0)</f>
        <v>#N/A</v>
      </c>
      <c r="R3667" s="297">
        <f>+LBA!U3667</f>
        <v>0</v>
      </c>
      <c r="S3667" s="297">
        <f>+LBA!C3667</f>
        <v>0</v>
      </c>
      <c r="T3667" s="297">
        <f>+LBA!V3667</f>
        <v>0</v>
      </c>
      <c r="U3667" s="298">
        <f>+LBA!E3667</f>
        <v>0</v>
      </c>
      <c r="V3667" s="298">
        <f>+LBA!A3667</f>
        <v>0</v>
      </c>
      <c r="W3667" s="298">
        <f>+LBA!C3667</f>
        <v>0</v>
      </c>
      <c r="Y3667" s="308" t="str">
        <f t="shared" si="57"/>
        <v/>
      </c>
    </row>
    <row r="3668" spans="1:25">
      <c r="A3668" s="320">
        <f>LBA!A3668</f>
        <v>0</v>
      </c>
      <c r="B3668" s="320">
        <f>LBA!E3668</f>
        <v>0</v>
      </c>
      <c r="C3668" s="320">
        <f>LBA!P3668</f>
        <v>0</v>
      </c>
      <c r="D3668" s="321" t="str">
        <f>IF($C3668=0,"",VLOOKUP($C3668,LDI!$I:$BB,37,0))</f>
        <v/>
      </c>
      <c r="E3668" s="320" t="str">
        <f>IF($C3668=0,"",LBA!I3668)</f>
        <v/>
      </c>
      <c r="F3668" s="320" t="str">
        <f>IF($C3668=0,"",LBA!Q3668)</f>
        <v/>
      </c>
      <c r="G3668" s="321" t="str">
        <f>IF($C3668=0,"",VLOOKUP($C3668,LDI!$I:$BB,15,0))</f>
        <v/>
      </c>
      <c r="H3668" s="321" t="str">
        <f>IF($C3668=0,"",VLOOKUP($C3668,LDI!$I:$BB,17,0))</f>
        <v/>
      </c>
      <c r="I3668" s="322" t="str">
        <f>IF($C3668=0,"",LBA!R3668)</f>
        <v/>
      </c>
      <c r="J3668" s="323" t="str">
        <f>IF($C3668=0,"",LBA!AD3668)</f>
        <v/>
      </c>
      <c r="K3668" s="323" t="str">
        <f>IF($C3668=0,"",LBA!AH3668)</f>
        <v/>
      </c>
      <c r="L3668" s="323" t="str">
        <f>IF($C3668=0,"",LBA!AI3668)</f>
        <v/>
      </c>
      <c r="M3668" s="295"/>
      <c r="P3668" s="294">
        <f>+LBA!G3668</f>
        <v>0</v>
      </c>
      <c r="Q3668" s="297" t="e">
        <f>VLOOKUP(P3668,'Kategori Aset'!$B:$C,2,0)</f>
        <v>#N/A</v>
      </c>
      <c r="R3668" s="297">
        <f>+LBA!U3668</f>
        <v>0</v>
      </c>
      <c r="S3668" s="297">
        <f>+LBA!C3668</f>
        <v>0</v>
      </c>
      <c r="T3668" s="297">
        <f>+LBA!V3668</f>
        <v>0</v>
      </c>
      <c r="U3668" s="298">
        <f>+LBA!E3668</f>
        <v>0</v>
      </c>
      <c r="V3668" s="298">
        <f>+LBA!A3668</f>
        <v>0</v>
      </c>
      <c r="W3668" s="298">
        <f>+LBA!C3668</f>
        <v>0</v>
      </c>
      <c r="Y3668" s="308" t="str">
        <f t="shared" si="57"/>
        <v/>
      </c>
    </row>
    <row r="3669" spans="1:25">
      <c r="A3669" s="320">
        <f>LBA!A3669</f>
        <v>0</v>
      </c>
      <c r="B3669" s="320">
        <f>LBA!E3669</f>
        <v>0</v>
      </c>
      <c r="C3669" s="320">
        <f>LBA!P3669</f>
        <v>0</v>
      </c>
      <c r="D3669" s="321" t="str">
        <f>IF($C3669=0,"",VLOOKUP($C3669,LDI!$I:$BB,37,0))</f>
        <v/>
      </c>
      <c r="E3669" s="320" t="str">
        <f>IF($C3669=0,"",LBA!I3669)</f>
        <v/>
      </c>
      <c r="F3669" s="320" t="str">
        <f>IF($C3669=0,"",LBA!Q3669)</f>
        <v/>
      </c>
      <c r="G3669" s="321" t="str">
        <f>IF($C3669=0,"",VLOOKUP($C3669,LDI!$I:$BB,15,0))</f>
        <v/>
      </c>
      <c r="H3669" s="321" t="str">
        <f>IF($C3669=0,"",VLOOKUP($C3669,LDI!$I:$BB,17,0))</f>
        <v/>
      </c>
      <c r="I3669" s="322" t="str">
        <f>IF($C3669=0,"",LBA!R3669)</f>
        <v/>
      </c>
      <c r="J3669" s="323" t="str">
        <f>IF($C3669=0,"",LBA!AD3669)</f>
        <v/>
      </c>
      <c r="K3669" s="323" t="str">
        <f>IF($C3669=0,"",LBA!AH3669)</f>
        <v/>
      </c>
      <c r="L3669" s="323" t="str">
        <f>IF($C3669=0,"",LBA!AI3669)</f>
        <v/>
      </c>
      <c r="M3669" s="295"/>
      <c r="P3669" s="294">
        <f>+LBA!G3669</f>
        <v>0</v>
      </c>
      <c r="Q3669" s="297" t="e">
        <f>VLOOKUP(P3669,'Kategori Aset'!$B:$C,2,0)</f>
        <v>#N/A</v>
      </c>
      <c r="R3669" s="297">
        <f>+LBA!U3669</f>
        <v>0</v>
      </c>
      <c r="S3669" s="297">
        <f>+LBA!C3669</f>
        <v>0</v>
      </c>
      <c r="T3669" s="297">
        <f>+LBA!V3669</f>
        <v>0</v>
      </c>
      <c r="U3669" s="298">
        <f>+LBA!E3669</f>
        <v>0</v>
      </c>
      <c r="V3669" s="298">
        <f>+LBA!A3669</f>
        <v>0</v>
      </c>
      <c r="W3669" s="298">
        <f>+LBA!C3669</f>
        <v>0</v>
      </c>
      <c r="Y3669" s="308" t="str">
        <f t="shared" si="57"/>
        <v/>
      </c>
    </row>
    <row r="3670" spans="1:25">
      <c r="A3670" s="320">
        <f>LBA!A3670</f>
        <v>0</v>
      </c>
      <c r="B3670" s="320">
        <f>LBA!E3670</f>
        <v>0</v>
      </c>
      <c r="C3670" s="320">
        <f>LBA!P3670</f>
        <v>0</v>
      </c>
      <c r="D3670" s="321" t="str">
        <f>IF($C3670=0,"",VLOOKUP($C3670,LDI!$I:$BB,37,0))</f>
        <v/>
      </c>
      <c r="E3670" s="320" t="str">
        <f>IF($C3670=0,"",LBA!I3670)</f>
        <v/>
      </c>
      <c r="F3670" s="320" t="str">
        <f>IF($C3670=0,"",LBA!Q3670)</f>
        <v/>
      </c>
      <c r="G3670" s="321" t="str">
        <f>IF($C3670=0,"",VLOOKUP($C3670,LDI!$I:$BB,15,0))</f>
        <v/>
      </c>
      <c r="H3670" s="321" t="str">
        <f>IF($C3670=0,"",VLOOKUP($C3670,LDI!$I:$BB,17,0))</f>
        <v/>
      </c>
      <c r="I3670" s="322" t="str">
        <f>IF($C3670=0,"",LBA!R3670)</f>
        <v/>
      </c>
      <c r="J3670" s="323" t="str">
        <f>IF($C3670=0,"",LBA!AD3670)</f>
        <v/>
      </c>
      <c r="K3670" s="323" t="str">
        <f>IF($C3670=0,"",LBA!AH3670)</f>
        <v/>
      </c>
      <c r="L3670" s="323" t="str">
        <f>IF($C3670=0,"",LBA!AI3670)</f>
        <v/>
      </c>
      <c r="M3670" s="295"/>
      <c r="P3670" s="294">
        <f>+LBA!G3670</f>
        <v>0</v>
      </c>
      <c r="Q3670" s="297" t="e">
        <f>VLOOKUP(P3670,'Kategori Aset'!$B:$C,2,0)</f>
        <v>#N/A</v>
      </c>
      <c r="R3670" s="297">
        <f>+LBA!U3670</f>
        <v>0</v>
      </c>
      <c r="S3670" s="297">
        <f>+LBA!C3670</f>
        <v>0</v>
      </c>
      <c r="T3670" s="297">
        <f>+LBA!V3670</f>
        <v>0</v>
      </c>
      <c r="U3670" s="298">
        <f>+LBA!E3670</f>
        <v>0</v>
      </c>
      <c r="V3670" s="298">
        <f>+LBA!A3670</f>
        <v>0</v>
      </c>
      <c r="W3670" s="298">
        <f>+LBA!C3670</f>
        <v>0</v>
      </c>
      <c r="Y3670" s="308" t="str">
        <f t="shared" si="57"/>
        <v/>
      </c>
    </row>
    <row r="3671" spans="1:25">
      <c r="A3671" s="320">
        <f>LBA!A3671</f>
        <v>0</v>
      </c>
      <c r="B3671" s="320">
        <f>LBA!E3671</f>
        <v>0</v>
      </c>
      <c r="C3671" s="320">
        <f>LBA!P3671</f>
        <v>0</v>
      </c>
      <c r="D3671" s="321" t="str">
        <f>IF($C3671=0,"",VLOOKUP($C3671,LDI!$I:$BB,37,0))</f>
        <v/>
      </c>
      <c r="E3671" s="320" t="str">
        <f>IF($C3671=0,"",LBA!I3671)</f>
        <v/>
      </c>
      <c r="F3671" s="320" t="str">
        <f>IF($C3671=0,"",LBA!Q3671)</f>
        <v/>
      </c>
      <c r="G3671" s="321" t="str">
        <f>IF($C3671=0,"",VLOOKUP($C3671,LDI!$I:$BB,15,0))</f>
        <v/>
      </c>
      <c r="H3671" s="321" t="str">
        <f>IF($C3671=0,"",VLOOKUP($C3671,LDI!$I:$BB,17,0))</f>
        <v/>
      </c>
      <c r="I3671" s="322" t="str">
        <f>IF($C3671=0,"",LBA!R3671)</f>
        <v/>
      </c>
      <c r="J3671" s="323" t="str">
        <f>IF($C3671=0,"",LBA!AD3671)</f>
        <v/>
      </c>
      <c r="K3671" s="323" t="str">
        <f>IF($C3671=0,"",LBA!AH3671)</f>
        <v/>
      </c>
      <c r="L3671" s="323" t="str">
        <f>IF($C3671=0,"",LBA!AI3671)</f>
        <v/>
      </c>
      <c r="M3671" s="295"/>
      <c r="P3671" s="294">
        <f>+LBA!G3671</f>
        <v>0</v>
      </c>
      <c r="Q3671" s="297" t="e">
        <f>VLOOKUP(P3671,'Kategori Aset'!$B:$C,2,0)</f>
        <v>#N/A</v>
      </c>
      <c r="R3671" s="297">
        <f>+LBA!U3671</f>
        <v>0</v>
      </c>
      <c r="S3671" s="297">
        <f>+LBA!C3671</f>
        <v>0</v>
      </c>
      <c r="T3671" s="297">
        <f>+LBA!V3671</f>
        <v>0</v>
      </c>
      <c r="U3671" s="298">
        <f>+LBA!E3671</f>
        <v>0</v>
      </c>
      <c r="V3671" s="298">
        <f>+LBA!A3671</f>
        <v>0</v>
      </c>
      <c r="W3671" s="298">
        <f>+LBA!C3671</f>
        <v>0</v>
      </c>
      <c r="Y3671" s="308" t="str">
        <f t="shared" si="57"/>
        <v/>
      </c>
    </row>
    <row r="3672" spans="1:25">
      <c r="A3672" s="320">
        <f>LBA!A3672</f>
        <v>0</v>
      </c>
      <c r="B3672" s="320">
        <f>LBA!E3672</f>
        <v>0</v>
      </c>
      <c r="C3672" s="320">
        <f>LBA!P3672</f>
        <v>0</v>
      </c>
      <c r="D3672" s="321" t="str">
        <f>IF($C3672=0,"",VLOOKUP($C3672,LDI!$I:$BB,37,0))</f>
        <v/>
      </c>
      <c r="E3672" s="320" t="str">
        <f>IF($C3672=0,"",LBA!I3672)</f>
        <v/>
      </c>
      <c r="F3672" s="320" t="str">
        <f>IF($C3672=0,"",LBA!Q3672)</f>
        <v/>
      </c>
      <c r="G3672" s="321" t="str">
        <f>IF($C3672=0,"",VLOOKUP($C3672,LDI!$I:$BB,15,0))</f>
        <v/>
      </c>
      <c r="H3672" s="321" t="str">
        <f>IF($C3672=0,"",VLOOKUP($C3672,LDI!$I:$BB,17,0))</f>
        <v/>
      </c>
      <c r="I3672" s="322" t="str">
        <f>IF($C3672=0,"",LBA!R3672)</f>
        <v/>
      </c>
      <c r="J3672" s="323" t="str">
        <f>IF($C3672=0,"",LBA!AD3672)</f>
        <v/>
      </c>
      <c r="K3672" s="323" t="str">
        <f>IF($C3672=0,"",LBA!AH3672)</f>
        <v/>
      </c>
      <c r="L3672" s="323" t="str">
        <f>IF($C3672=0,"",LBA!AI3672)</f>
        <v/>
      </c>
      <c r="M3672" s="295"/>
      <c r="P3672" s="294">
        <f>+LBA!G3672</f>
        <v>0</v>
      </c>
      <c r="Q3672" s="297" t="e">
        <f>VLOOKUP(P3672,'Kategori Aset'!$B:$C,2,0)</f>
        <v>#N/A</v>
      </c>
      <c r="R3672" s="297">
        <f>+LBA!U3672</f>
        <v>0</v>
      </c>
      <c r="S3672" s="297">
        <f>+LBA!C3672</f>
        <v>0</v>
      </c>
      <c r="T3672" s="297">
        <f>+LBA!V3672</f>
        <v>0</v>
      </c>
      <c r="U3672" s="298">
        <f>+LBA!E3672</f>
        <v>0</v>
      </c>
      <c r="V3672" s="298">
        <f>+LBA!A3672</f>
        <v>0</v>
      </c>
      <c r="W3672" s="298">
        <f>+LBA!C3672</f>
        <v>0</v>
      </c>
      <c r="Y3672" s="308" t="str">
        <f t="shared" si="57"/>
        <v/>
      </c>
    </row>
    <row r="3673" spans="1:25">
      <c r="A3673" s="320">
        <f>LBA!A3673</f>
        <v>0</v>
      </c>
      <c r="B3673" s="320">
        <f>LBA!E3673</f>
        <v>0</v>
      </c>
      <c r="C3673" s="320">
        <f>LBA!P3673</f>
        <v>0</v>
      </c>
      <c r="D3673" s="321" t="str">
        <f>IF($C3673=0,"",VLOOKUP($C3673,LDI!$I:$BB,37,0))</f>
        <v/>
      </c>
      <c r="E3673" s="320" t="str">
        <f>IF($C3673=0,"",LBA!I3673)</f>
        <v/>
      </c>
      <c r="F3673" s="320" t="str">
        <f>IF($C3673=0,"",LBA!Q3673)</f>
        <v/>
      </c>
      <c r="G3673" s="321" t="str">
        <f>IF($C3673=0,"",VLOOKUP($C3673,LDI!$I:$BB,15,0))</f>
        <v/>
      </c>
      <c r="H3673" s="321" t="str">
        <f>IF($C3673=0,"",VLOOKUP($C3673,LDI!$I:$BB,17,0))</f>
        <v/>
      </c>
      <c r="I3673" s="322" t="str">
        <f>IF($C3673=0,"",LBA!R3673)</f>
        <v/>
      </c>
      <c r="J3673" s="323" t="str">
        <f>IF($C3673=0,"",LBA!AD3673)</f>
        <v/>
      </c>
      <c r="K3673" s="323" t="str">
        <f>IF($C3673=0,"",LBA!AH3673)</f>
        <v/>
      </c>
      <c r="L3673" s="323" t="str">
        <f>IF($C3673=0,"",LBA!AI3673)</f>
        <v/>
      </c>
      <c r="M3673" s="295"/>
      <c r="P3673" s="294">
        <f>+LBA!G3673</f>
        <v>0</v>
      </c>
      <c r="Q3673" s="297" t="e">
        <f>VLOOKUP(P3673,'Kategori Aset'!$B:$C,2,0)</f>
        <v>#N/A</v>
      </c>
      <c r="R3673" s="297">
        <f>+LBA!U3673</f>
        <v>0</v>
      </c>
      <c r="S3673" s="297">
        <f>+LBA!C3673</f>
        <v>0</v>
      </c>
      <c r="T3673" s="297">
        <f>+LBA!V3673</f>
        <v>0</v>
      </c>
      <c r="U3673" s="298">
        <f>+LBA!E3673</f>
        <v>0</v>
      </c>
      <c r="V3673" s="298">
        <f>+LBA!A3673</f>
        <v>0</v>
      </c>
      <c r="W3673" s="298">
        <f>+LBA!C3673</f>
        <v>0</v>
      </c>
      <c r="Y3673" s="308" t="str">
        <f t="shared" si="57"/>
        <v/>
      </c>
    </row>
    <row r="3674" spans="1:25">
      <c r="A3674" s="320">
        <f>LBA!A3674</f>
        <v>0</v>
      </c>
      <c r="B3674" s="320">
        <f>LBA!E3674</f>
        <v>0</v>
      </c>
      <c r="C3674" s="320">
        <f>LBA!P3674</f>
        <v>0</v>
      </c>
      <c r="D3674" s="321" t="str">
        <f>IF($C3674=0,"",VLOOKUP($C3674,LDI!$I:$BB,37,0))</f>
        <v/>
      </c>
      <c r="E3674" s="320" t="str">
        <f>IF($C3674=0,"",LBA!I3674)</f>
        <v/>
      </c>
      <c r="F3674" s="320" t="str">
        <f>IF($C3674=0,"",LBA!Q3674)</f>
        <v/>
      </c>
      <c r="G3674" s="321" t="str">
        <f>IF($C3674=0,"",VLOOKUP($C3674,LDI!$I:$BB,15,0))</f>
        <v/>
      </c>
      <c r="H3674" s="321" t="str">
        <f>IF($C3674=0,"",VLOOKUP($C3674,LDI!$I:$BB,17,0))</f>
        <v/>
      </c>
      <c r="I3674" s="322" t="str">
        <f>IF($C3674=0,"",LBA!R3674)</f>
        <v/>
      </c>
      <c r="J3674" s="323" t="str">
        <f>IF($C3674=0,"",LBA!AD3674)</f>
        <v/>
      </c>
      <c r="K3674" s="323" t="str">
        <f>IF($C3674=0,"",LBA!AH3674)</f>
        <v/>
      </c>
      <c r="L3674" s="323" t="str">
        <f>IF($C3674=0,"",LBA!AI3674)</f>
        <v/>
      </c>
      <c r="M3674" s="295"/>
      <c r="P3674" s="294">
        <f>+LBA!G3674</f>
        <v>0</v>
      </c>
      <c r="Q3674" s="297" t="e">
        <f>VLOOKUP(P3674,'Kategori Aset'!$B:$C,2,0)</f>
        <v>#N/A</v>
      </c>
      <c r="R3674" s="297">
        <f>+LBA!U3674</f>
        <v>0</v>
      </c>
      <c r="S3674" s="297">
        <f>+LBA!C3674</f>
        <v>0</v>
      </c>
      <c r="T3674" s="297">
        <f>+LBA!V3674</f>
        <v>0</v>
      </c>
      <c r="U3674" s="298">
        <f>+LBA!E3674</f>
        <v>0</v>
      </c>
      <c r="V3674" s="298">
        <f>+LBA!A3674</f>
        <v>0</v>
      </c>
      <c r="W3674" s="298">
        <f>+LBA!C3674</f>
        <v>0</v>
      </c>
      <c r="Y3674" s="308" t="str">
        <f t="shared" si="57"/>
        <v/>
      </c>
    </row>
    <row r="3675" spans="1:25">
      <c r="A3675" s="320">
        <f>LBA!A3675</f>
        <v>0</v>
      </c>
      <c r="B3675" s="320">
        <f>LBA!E3675</f>
        <v>0</v>
      </c>
      <c r="C3675" s="320">
        <f>LBA!P3675</f>
        <v>0</v>
      </c>
      <c r="D3675" s="321" t="str">
        <f>IF($C3675=0,"",VLOOKUP($C3675,LDI!$I:$BB,37,0))</f>
        <v/>
      </c>
      <c r="E3675" s="320" t="str">
        <f>IF($C3675=0,"",LBA!I3675)</f>
        <v/>
      </c>
      <c r="F3675" s="320" t="str">
        <f>IF($C3675=0,"",LBA!Q3675)</f>
        <v/>
      </c>
      <c r="G3675" s="321" t="str">
        <f>IF($C3675=0,"",VLOOKUP($C3675,LDI!$I:$BB,15,0))</f>
        <v/>
      </c>
      <c r="H3675" s="321" t="str">
        <f>IF($C3675=0,"",VLOOKUP($C3675,LDI!$I:$BB,17,0))</f>
        <v/>
      </c>
      <c r="I3675" s="322" t="str">
        <f>IF($C3675=0,"",LBA!R3675)</f>
        <v/>
      </c>
      <c r="J3675" s="323" t="str">
        <f>IF($C3675=0,"",LBA!AD3675)</f>
        <v/>
      </c>
      <c r="K3675" s="323" t="str">
        <f>IF($C3675=0,"",LBA!AH3675)</f>
        <v/>
      </c>
      <c r="L3675" s="323" t="str">
        <f>IF($C3675=0,"",LBA!AI3675)</f>
        <v/>
      </c>
      <c r="M3675" s="295"/>
      <c r="P3675" s="294">
        <f>+LBA!G3675</f>
        <v>0</v>
      </c>
      <c r="Q3675" s="297" t="e">
        <f>VLOOKUP(P3675,'Kategori Aset'!$B:$C,2,0)</f>
        <v>#N/A</v>
      </c>
      <c r="R3675" s="297">
        <f>+LBA!U3675</f>
        <v>0</v>
      </c>
      <c r="S3675" s="297">
        <f>+LBA!C3675</f>
        <v>0</v>
      </c>
      <c r="T3675" s="297">
        <f>+LBA!V3675</f>
        <v>0</v>
      </c>
      <c r="U3675" s="298">
        <f>+LBA!E3675</f>
        <v>0</v>
      </c>
      <c r="V3675" s="298">
        <f>+LBA!A3675</f>
        <v>0</v>
      </c>
      <c r="W3675" s="298">
        <f>+LBA!C3675</f>
        <v>0</v>
      </c>
      <c r="Y3675" s="308" t="str">
        <f t="shared" si="57"/>
        <v/>
      </c>
    </row>
    <row r="3676" spans="1:25">
      <c r="A3676" s="320">
        <f>LBA!A3676</f>
        <v>0</v>
      </c>
      <c r="B3676" s="320">
        <f>LBA!E3676</f>
        <v>0</v>
      </c>
      <c r="C3676" s="320">
        <f>LBA!P3676</f>
        <v>0</v>
      </c>
      <c r="D3676" s="321" t="str">
        <f>IF($C3676=0,"",VLOOKUP($C3676,LDI!$I:$BB,37,0))</f>
        <v/>
      </c>
      <c r="E3676" s="320" t="str">
        <f>IF($C3676=0,"",LBA!I3676)</f>
        <v/>
      </c>
      <c r="F3676" s="320" t="str">
        <f>IF($C3676=0,"",LBA!Q3676)</f>
        <v/>
      </c>
      <c r="G3676" s="321" t="str">
        <f>IF($C3676=0,"",VLOOKUP($C3676,LDI!$I:$BB,15,0))</f>
        <v/>
      </c>
      <c r="H3676" s="321" t="str">
        <f>IF($C3676=0,"",VLOOKUP($C3676,LDI!$I:$BB,17,0))</f>
        <v/>
      </c>
      <c r="I3676" s="322" t="str">
        <f>IF($C3676=0,"",LBA!R3676)</f>
        <v/>
      </c>
      <c r="J3676" s="323" t="str">
        <f>IF($C3676=0,"",LBA!AD3676)</f>
        <v/>
      </c>
      <c r="K3676" s="323" t="str">
        <f>IF($C3676=0,"",LBA!AH3676)</f>
        <v/>
      </c>
      <c r="L3676" s="323" t="str">
        <f>IF($C3676=0,"",LBA!AI3676)</f>
        <v/>
      </c>
      <c r="M3676" s="295"/>
      <c r="P3676" s="294">
        <f>+LBA!G3676</f>
        <v>0</v>
      </c>
      <c r="Q3676" s="297" t="e">
        <f>VLOOKUP(P3676,'Kategori Aset'!$B:$C,2,0)</f>
        <v>#N/A</v>
      </c>
      <c r="R3676" s="297">
        <f>+LBA!U3676</f>
        <v>0</v>
      </c>
      <c r="S3676" s="297">
        <f>+LBA!C3676</f>
        <v>0</v>
      </c>
      <c r="T3676" s="297">
        <f>+LBA!V3676</f>
        <v>0</v>
      </c>
      <c r="U3676" s="298">
        <f>+LBA!E3676</f>
        <v>0</v>
      </c>
      <c r="V3676" s="298">
        <f>+LBA!A3676</f>
        <v>0</v>
      </c>
      <c r="W3676" s="298">
        <f>+LBA!C3676</f>
        <v>0</v>
      </c>
      <c r="Y3676" s="308" t="str">
        <f t="shared" si="57"/>
        <v/>
      </c>
    </row>
    <row r="3677" spans="1:25">
      <c r="A3677" s="320">
        <f>LBA!A3677</f>
        <v>0</v>
      </c>
      <c r="B3677" s="320">
        <f>LBA!E3677</f>
        <v>0</v>
      </c>
      <c r="C3677" s="320">
        <f>LBA!P3677</f>
        <v>0</v>
      </c>
      <c r="D3677" s="321" t="str">
        <f>IF($C3677=0,"",VLOOKUP($C3677,LDI!$I:$BB,37,0))</f>
        <v/>
      </c>
      <c r="E3677" s="320" t="str">
        <f>IF($C3677=0,"",LBA!I3677)</f>
        <v/>
      </c>
      <c r="F3677" s="320" t="str">
        <f>IF($C3677=0,"",LBA!Q3677)</f>
        <v/>
      </c>
      <c r="G3677" s="321" t="str">
        <f>IF($C3677=0,"",VLOOKUP($C3677,LDI!$I:$BB,15,0))</f>
        <v/>
      </c>
      <c r="H3677" s="321" t="str">
        <f>IF($C3677=0,"",VLOOKUP($C3677,LDI!$I:$BB,17,0))</f>
        <v/>
      </c>
      <c r="I3677" s="322" t="str">
        <f>IF($C3677=0,"",LBA!R3677)</f>
        <v/>
      </c>
      <c r="J3677" s="323" t="str">
        <f>IF($C3677=0,"",LBA!AD3677)</f>
        <v/>
      </c>
      <c r="K3677" s="323" t="str">
        <f>IF($C3677=0,"",LBA!AH3677)</f>
        <v/>
      </c>
      <c r="L3677" s="323" t="str">
        <f>IF($C3677=0,"",LBA!AI3677)</f>
        <v/>
      </c>
      <c r="M3677" s="295"/>
      <c r="P3677" s="294">
        <f>+LBA!G3677</f>
        <v>0</v>
      </c>
      <c r="Q3677" s="297" t="e">
        <f>VLOOKUP(P3677,'Kategori Aset'!$B:$C,2,0)</f>
        <v>#N/A</v>
      </c>
      <c r="R3677" s="297">
        <f>+LBA!U3677</f>
        <v>0</v>
      </c>
      <c r="S3677" s="297">
        <f>+LBA!C3677</f>
        <v>0</v>
      </c>
      <c r="T3677" s="297">
        <f>+LBA!V3677</f>
        <v>0</v>
      </c>
      <c r="U3677" s="298">
        <f>+LBA!E3677</f>
        <v>0</v>
      </c>
      <c r="V3677" s="298">
        <f>+LBA!A3677</f>
        <v>0</v>
      </c>
      <c r="W3677" s="298">
        <f>+LBA!C3677</f>
        <v>0</v>
      </c>
      <c r="Y3677" s="308" t="str">
        <f t="shared" si="57"/>
        <v/>
      </c>
    </row>
    <row r="3678" spans="1:25">
      <c r="A3678" s="320">
        <f>LBA!A3678</f>
        <v>0</v>
      </c>
      <c r="B3678" s="320">
        <f>LBA!E3678</f>
        <v>0</v>
      </c>
      <c r="C3678" s="320">
        <f>LBA!P3678</f>
        <v>0</v>
      </c>
      <c r="D3678" s="321" t="str">
        <f>IF($C3678=0,"",VLOOKUP($C3678,LDI!$I:$BB,37,0))</f>
        <v/>
      </c>
      <c r="E3678" s="320" t="str">
        <f>IF($C3678=0,"",LBA!I3678)</f>
        <v/>
      </c>
      <c r="F3678" s="320" t="str">
        <f>IF($C3678=0,"",LBA!Q3678)</f>
        <v/>
      </c>
      <c r="G3678" s="321" t="str">
        <f>IF($C3678=0,"",VLOOKUP($C3678,LDI!$I:$BB,15,0))</f>
        <v/>
      </c>
      <c r="H3678" s="321" t="str">
        <f>IF($C3678=0,"",VLOOKUP($C3678,LDI!$I:$BB,17,0))</f>
        <v/>
      </c>
      <c r="I3678" s="322" t="str">
        <f>IF($C3678=0,"",LBA!R3678)</f>
        <v/>
      </c>
      <c r="J3678" s="323" t="str">
        <f>IF($C3678=0,"",LBA!AD3678)</f>
        <v/>
      </c>
      <c r="K3678" s="323" t="str">
        <f>IF($C3678=0,"",LBA!AH3678)</f>
        <v/>
      </c>
      <c r="L3678" s="323" t="str">
        <f>IF($C3678=0,"",LBA!AI3678)</f>
        <v/>
      </c>
      <c r="M3678" s="295"/>
      <c r="P3678" s="294">
        <f>+LBA!G3678</f>
        <v>0</v>
      </c>
      <c r="Q3678" s="297" t="e">
        <f>VLOOKUP(P3678,'Kategori Aset'!$B:$C,2,0)</f>
        <v>#N/A</v>
      </c>
      <c r="R3678" s="297">
        <f>+LBA!U3678</f>
        <v>0</v>
      </c>
      <c r="S3678" s="297">
        <f>+LBA!C3678</f>
        <v>0</v>
      </c>
      <c r="T3678" s="297">
        <f>+LBA!V3678</f>
        <v>0</v>
      </c>
      <c r="U3678" s="298">
        <f>+LBA!E3678</f>
        <v>0</v>
      </c>
      <c r="V3678" s="298">
        <f>+LBA!A3678</f>
        <v>0</v>
      </c>
      <c r="W3678" s="298">
        <f>+LBA!C3678</f>
        <v>0</v>
      </c>
      <c r="Y3678" s="308" t="str">
        <f t="shared" si="57"/>
        <v/>
      </c>
    </row>
    <row r="3679" spans="1:25">
      <c r="A3679" s="320">
        <f>LBA!A3679</f>
        <v>0</v>
      </c>
      <c r="B3679" s="320">
        <f>LBA!E3679</f>
        <v>0</v>
      </c>
      <c r="C3679" s="320">
        <f>LBA!P3679</f>
        <v>0</v>
      </c>
      <c r="D3679" s="321" t="str">
        <f>IF($C3679=0,"",VLOOKUP($C3679,LDI!$I:$BB,37,0))</f>
        <v/>
      </c>
      <c r="E3679" s="320" t="str">
        <f>IF($C3679=0,"",LBA!I3679)</f>
        <v/>
      </c>
      <c r="F3679" s="320" t="str">
        <f>IF($C3679=0,"",LBA!Q3679)</f>
        <v/>
      </c>
      <c r="G3679" s="321" t="str">
        <f>IF($C3679=0,"",VLOOKUP($C3679,LDI!$I:$BB,15,0))</f>
        <v/>
      </c>
      <c r="H3679" s="321" t="str">
        <f>IF($C3679=0,"",VLOOKUP($C3679,LDI!$I:$BB,17,0))</f>
        <v/>
      </c>
      <c r="I3679" s="322" t="str">
        <f>IF($C3679=0,"",LBA!R3679)</f>
        <v/>
      </c>
      <c r="J3679" s="323" t="str">
        <f>IF($C3679=0,"",LBA!AD3679)</f>
        <v/>
      </c>
      <c r="K3679" s="323" t="str">
        <f>IF($C3679=0,"",LBA!AH3679)</f>
        <v/>
      </c>
      <c r="L3679" s="323" t="str">
        <f>IF($C3679=0,"",LBA!AI3679)</f>
        <v/>
      </c>
      <c r="M3679" s="295"/>
      <c r="P3679" s="294">
        <f>+LBA!G3679</f>
        <v>0</v>
      </c>
      <c r="Q3679" s="297" t="e">
        <f>VLOOKUP(P3679,'Kategori Aset'!$B:$C,2,0)</f>
        <v>#N/A</v>
      </c>
      <c r="R3679" s="297">
        <f>+LBA!U3679</f>
        <v>0</v>
      </c>
      <c r="S3679" s="297">
        <f>+LBA!C3679</f>
        <v>0</v>
      </c>
      <c r="T3679" s="297">
        <f>+LBA!V3679</f>
        <v>0</v>
      </c>
      <c r="U3679" s="298">
        <f>+LBA!E3679</f>
        <v>0</v>
      </c>
      <c r="V3679" s="298">
        <f>+LBA!A3679</f>
        <v>0</v>
      </c>
      <c r="W3679" s="298">
        <f>+LBA!C3679</f>
        <v>0</v>
      </c>
      <c r="Y3679" s="308" t="str">
        <f t="shared" si="57"/>
        <v/>
      </c>
    </row>
    <row r="3680" spans="1:25">
      <c r="A3680" s="320">
        <f>LBA!A3680</f>
        <v>0</v>
      </c>
      <c r="B3680" s="320">
        <f>LBA!E3680</f>
        <v>0</v>
      </c>
      <c r="C3680" s="320">
        <f>LBA!P3680</f>
        <v>0</v>
      </c>
      <c r="D3680" s="321" t="str">
        <f>IF($C3680=0,"",VLOOKUP($C3680,LDI!$I:$BB,37,0))</f>
        <v/>
      </c>
      <c r="E3680" s="320" t="str">
        <f>IF($C3680=0,"",LBA!I3680)</f>
        <v/>
      </c>
      <c r="F3680" s="320" t="str">
        <f>IF($C3680=0,"",LBA!Q3680)</f>
        <v/>
      </c>
      <c r="G3680" s="321" t="str">
        <f>IF($C3680=0,"",VLOOKUP($C3680,LDI!$I:$BB,15,0))</f>
        <v/>
      </c>
      <c r="H3680" s="321" t="str">
        <f>IF($C3680=0,"",VLOOKUP($C3680,LDI!$I:$BB,17,0))</f>
        <v/>
      </c>
      <c r="I3680" s="322" t="str">
        <f>IF($C3680=0,"",LBA!R3680)</f>
        <v/>
      </c>
      <c r="J3680" s="323" t="str">
        <f>IF($C3680=0,"",LBA!AD3680)</f>
        <v/>
      </c>
      <c r="K3680" s="323" t="str">
        <f>IF($C3680=0,"",LBA!AH3680)</f>
        <v/>
      </c>
      <c r="L3680" s="323" t="str">
        <f>IF($C3680=0,"",LBA!AI3680)</f>
        <v/>
      </c>
      <c r="M3680" s="295"/>
      <c r="P3680" s="294">
        <f>+LBA!G3680</f>
        <v>0</v>
      </c>
      <c r="Q3680" s="297" t="e">
        <f>VLOOKUP(P3680,'Kategori Aset'!$B:$C,2,0)</f>
        <v>#N/A</v>
      </c>
      <c r="R3680" s="297">
        <f>+LBA!U3680</f>
        <v>0</v>
      </c>
      <c r="S3680" s="297">
        <f>+LBA!C3680</f>
        <v>0</v>
      </c>
      <c r="T3680" s="297">
        <f>+LBA!V3680</f>
        <v>0</v>
      </c>
      <c r="U3680" s="298">
        <f>+LBA!E3680</f>
        <v>0</v>
      </c>
      <c r="V3680" s="298">
        <f>+LBA!A3680</f>
        <v>0</v>
      </c>
      <c r="W3680" s="298">
        <f>+LBA!C3680</f>
        <v>0</v>
      </c>
      <c r="Y3680" s="308" t="str">
        <f t="shared" si="57"/>
        <v/>
      </c>
    </row>
    <row r="3681" spans="1:25">
      <c r="A3681" s="320">
        <f>LBA!A3681</f>
        <v>0</v>
      </c>
      <c r="B3681" s="320">
        <f>LBA!E3681</f>
        <v>0</v>
      </c>
      <c r="C3681" s="320">
        <f>LBA!P3681</f>
        <v>0</v>
      </c>
      <c r="D3681" s="321" t="str">
        <f>IF($C3681=0,"",VLOOKUP($C3681,LDI!$I:$BB,37,0))</f>
        <v/>
      </c>
      <c r="E3681" s="320" t="str">
        <f>IF($C3681=0,"",LBA!I3681)</f>
        <v/>
      </c>
      <c r="F3681" s="320" t="str">
        <f>IF($C3681=0,"",LBA!Q3681)</f>
        <v/>
      </c>
      <c r="G3681" s="321" t="str">
        <f>IF($C3681=0,"",VLOOKUP($C3681,LDI!$I:$BB,15,0))</f>
        <v/>
      </c>
      <c r="H3681" s="321" t="str">
        <f>IF($C3681=0,"",VLOOKUP($C3681,LDI!$I:$BB,17,0))</f>
        <v/>
      </c>
      <c r="I3681" s="322" t="str">
        <f>IF($C3681=0,"",LBA!R3681)</f>
        <v/>
      </c>
      <c r="J3681" s="323" t="str">
        <f>IF($C3681=0,"",LBA!AD3681)</f>
        <v/>
      </c>
      <c r="K3681" s="323" t="str">
        <f>IF($C3681=0,"",LBA!AH3681)</f>
        <v/>
      </c>
      <c r="L3681" s="323" t="str">
        <f>IF($C3681=0,"",LBA!AI3681)</f>
        <v/>
      </c>
      <c r="M3681" s="295"/>
      <c r="P3681" s="294">
        <f>+LBA!G3681</f>
        <v>0</v>
      </c>
      <c r="Q3681" s="297" t="e">
        <f>VLOOKUP(P3681,'Kategori Aset'!$B:$C,2,0)</f>
        <v>#N/A</v>
      </c>
      <c r="R3681" s="297">
        <f>+LBA!U3681</f>
        <v>0</v>
      </c>
      <c r="S3681" s="297">
        <f>+LBA!C3681</f>
        <v>0</v>
      </c>
      <c r="T3681" s="297">
        <f>+LBA!V3681</f>
        <v>0</v>
      </c>
      <c r="U3681" s="298">
        <f>+LBA!E3681</f>
        <v>0</v>
      </c>
      <c r="V3681" s="298">
        <f>+LBA!A3681</f>
        <v>0</v>
      </c>
      <c r="W3681" s="298">
        <f>+LBA!C3681</f>
        <v>0</v>
      </c>
      <c r="Y3681" s="308" t="str">
        <f t="shared" si="57"/>
        <v/>
      </c>
    </row>
    <row r="3682" spans="1:25">
      <c r="A3682" s="320">
        <f>LBA!A3682</f>
        <v>0</v>
      </c>
      <c r="B3682" s="320">
        <f>LBA!E3682</f>
        <v>0</v>
      </c>
      <c r="C3682" s="320">
        <f>LBA!P3682</f>
        <v>0</v>
      </c>
      <c r="D3682" s="321" t="str">
        <f>IF($C3682=0,"",VLOOKUP($C3682,LDI!$I:$BB,37,0))</f>
        <v/>
      </c>
      <c r="E3682" s="320" t="str">
        <f>IF($C3682=0,"",LBA!I3682)</f>
        <v/>
      </c>
      <c r="F3682" s="320" t="str">
        <f>IF($C3682=0,"",LBA!Q3682)</f>
        <v/>
      </c>
      <c r="G3682" s="321" t="str">
        <f>IF($C3682=0,"",VLOOKUP($C3682,LDI!$I:$BB,15,0))</f>
        <v/>
      </c>
      <c r="H3682" s="321" t="str">
        <f>IF($C3682=0,"",VLOOKUP($C3682,LDI!$I:$BB,17,0))</f>
        <v/>
      </c>
      <c r="I3682" s="322" t="str">
        <f>IF($C3682=0,"",LBA!R3682)</f>
        <v/>
      </c>
      <c r="J3682" s="323" t="str">
        <f>IF($C3682=0,"",LBA!AD3682)</f>
        <v/>
      </c>
      <c r="K3682" s="323" t="str">
        <f>IF($C3682=0,"",LBA!AH3682)</f>
        <v/>
      </c>
      <c r="L3682" s="323" t="str">
        <f>IF($C3682=0,"",LBA!AI3682)</f>
        <v/>
      </c>
      <c r="M3682" s="295"/>
      <c r="P3682" s="294">
        <f>+LBA!G3682</f>
        <v>0</v>
      </c>
      <c r="Q3682" s="297" t="e">
        <f>VLOOKUP(P3682,'Kategori Aset'!$B:$C,2,0)</f>
        <v>#N/A</v>
      </c>
      <c r="R3682" s="297">
        <f>+LBA!U3682</f>
        <v>0</v>
      </c>
      <c r="S3682" s="297">
        <f>+LBA!C3682</f>
        <v>0</v>
      </c>
      <c r="T3682" s="297">
        <f>+LBA!V3682</f>
        <v>0</v>
      </c>
      <c r="U3682" s="298">
        <f>+LBA!E3682</f>
        <v>0</v>
      </c>
      <c r="V3682" s="298">
        <f>+LBA!A3682</f>
        <v>0</v>
      </c>
      <c r="W3682" s="298">
        <f>+LBA!C3682</f>
        <v>0</v>
      </c>
      <c r="Y3682" s="308" t="str">
        <f t="shared" si="57"/>
        <v/>
      </c>
    </row>
    <row r="3683" spans="1:25">
      <c r="A3683" s="320">
        <f>LBA!A3683</f>
        <v>0</v>
      </c>
      <c r="B3683" s="320">
        <f>LBA!E3683</f>
        <v>0</v>
      </c>
      <c r="C3683" s="320">
        <f>LBA!P3683</f>
        <v>0</v>
      </c>
      <c r="D3683" s="321" t="str">
        <f>IF($C3683=0,"",VLOOKUP($C3683,LDI!$I:$BB,37,0))</f>
        <v/>
      </c>
      <c r="E3683" s="320" t="str">
        <f>IF($C3683=0,"",LBA!I3683)</f>
        <v/>
      </c>
      <c r="F3683" s="320" t="str">
        <f>IF($C3683=0,"",LBA!Q3683)</f>
        <v/>
      </c>
      <c r="G3683" s="321" t="str">
        <f>IF($C3683=0,"",VLOOKUP($C3683,LDI!$I:$BB,15,0))</f>
        <v/>
      </c>
      <c r="H3683" s="321" t="str">
        <f>IF($C3683=0,"",VLOOKUP($C3683,LDI!$I:$BB,17,0))</f>
        <v/>
      </c>
      <c r="I3683" s="322" t="str">
        <f>IF($C3683=0,"",LBA!R3683)</f>
        <v/>
      </c>
      <c r="J3683" s="323" t="str">
        <f>IF($C3683=0,"",LBA!AD3683)</f>
        <v/>
      </c>
      <c r="K3683" s="323" t="str">
        <f>IF($C3683=0,"",LBA!AH3683)</f>
        <v/>
      </c>
      <c r="L3683" s="323" t="str">
        <f>IF($C3683=0,"",LBA!AI3683)</f>
        <v/>
      </c>
      <c r="M3683" s="295"/>
      <c r="P3683" s="294">
        <f>+LBA!G3683</f>
        <v>0</v>
      </c>
      <c r="Q3683" s="297" t="e">
        <f>VLOOKUP(P3683,'Kategori Aset'!$B:$C,2,0)</f>
        <v>#N/A</v>
      </c>
      <c r="R3683" s="297">
        <f>+LBA!U3683</f>
        <v>0</v>
      </c>
      <c r="S3683" s="297">
        <f>+LBA!C3683</f>
        <v>0</v>
      </c>
      <c r="T3683" s="297">
        <f>+LBA!V3683</f>
        <v>0</v>
      </c>
      <c r="U3683" s="298">
        <f>+LBA!E3683</f>
        <v>0</v>
      </c>
      <c r="V3683" s="298">
        <f>+LBA!A3683</f>
        <v>0</v>
      </c>
      <c r="W3683" s="298">
        <f>+LBA!C3683</f>
        <v>0</v>
      </c>
      <c r="Y3683" s="308" t="str">
        <f t="shared" si="57"/>
        <v/>
      </c>
    </row>
    <row r="3684" spans="1:25">
      <c r="A3684" s="320">
        <f>LBA!A3684</f>
        <v>0</v>
      </c>
      <c r="B3684" s="320">
        <f>LBA!E3684</f>
        <v>0</v>
      </c>
      <c r="C3684" s="320">
        <f>LBA!P3684</f>
        <v>0</v>
      </c>
      <c r="D3684" s="321" t="str">
        <f>IF($C3684=0,"",VLOOKUP($C3684,LDI!$I:$BB,37,0))</f>
        <v/>
      </c>
      <c r="E3684" s="320" t="str">
        <f>IF($C3684=0,"",LBA!I3684)</f>
        <v/>
      </c>
      <c r="F3684" s="320" t="str">
        <f>IF($C3684=0,"",LBA!Q3684)</f>
        <v/>
      </c>
      <c r="G3684" s="321" t="str">
        <f>IF($C3684=0,"",VLOOKUP($C3684,LDI!$I:$BB,15,0))</f>
        <v/>
      </c>
      <c r="H3684" s="321" t="str">
        <f>IF($C3684=0,"",VLOOKUP($C3684,LDI!$I:$BB,17,0))</f>
        <v/>
      </c>
      <c r="I3684" s="322" t="str">
        <f>IF($C3684=0,"",LBA!R3684)</f>
        <v/>
      </c>
      <c r="J3684" s="323" t="str">
        <f>IF($C3684=0,"",LBA!AD3684)</f>
        <v/>
      </c>
      <c r="K3684" s="323" t="str">
        <f>IF($C3684=0,"",LBA!AH3684)</f>
        <v/>
      </c>
      <c r="L3684" s="323" t="str">
        <f>IF($C3684=0,"",LBA!AI3684)</f>
        <v/>
      </c>
      <c r="M3684" s="295"/>
      <c r="P3684" s="294">
        <f>+LBA!G3684</f>
        <v>0</v>
      </c>
      <c r="Q3684" s="297" t="e">
        <f>VLOOKUP(P3684,'Kategori Aset'!$B:$C,2,0)</f>
        <v>#N/A</v>
      </c>
      <c r="R3684" s="297">
        <f>+LBA!U3684</f>
        <v>0</v>
      </c>
      <c r="S3684" s="297">
        <f>+LBA!C3684</f>
        <v>0</v>
      </c>
      <c r="T3684" s="297">
        <f>+LBA!V3684</f>
        <v>0</v>
      </c>
      <c r="U3684" s="298">
        <f>+LBA!E3684</f>
        <v>0</v>
      </c>
      <c r="V3684" s="298">
        <f>+LBA!A3684</f>
        <v>0</v>
      </c>
      <c r="W3684" s="298">
        <f>+LBA!C3684</f>
        <v>0</v>
      </c>
      <c r="Y3684" s="308" t="str">
        <f t="shared" si="57"/>
        <v/>
      </c>
    </row>
    <row r="3685" spans="1:25">
      <c r="A3685" s="320">
        <f>LBA!A3685</f>
        <v>0</v>
      </c>
      <c r="B3685" s="320">
        <f>LBA!E3685</f>
        <v>0</v>
      </c>
      <c r="C3685" s="320">
        <f>LBA!P3685</f>
        <v>0</v>
      </c>
      <c r="D3685" s="321" t="str">
        <f>IF($C3685=0,"",VLOOKUP($C3685,LDI!$I:$BB,37,0))</f>
        <v/>
      </c>
      <c r="E3685" s="320" t="str">
        <f>IF($C3685=0,"",LBA!I3685)</f>
        <v/>
      </c>
      <c r="F3685" s="320" t="str">
        <f>IF($C3685=0,"",LBA!Q3685)</f>
        <v/>
      </c>
      <c r="G3685" s="321" t="str">
        <f>IF($C3685=0,"",VLOOKUP($C3685,LDI!$I:$BB,15,0))</f>
        <v/>
      </c>
      <c r="H3685" s="321" t="str">
        <f>IF($C3685=0,"",VLOOKUP($C3685,LDI!$I:$BB,17,0))</f>
        <v/>
      </c>
      <c r="I3685" s="322" t="str">
        <f>IF($C3685=0,"",LBA!R3685)</f>
        <v/>
      </c>
      <c r="J3685" s="323" t="str">
        <f>IF($C3685=0,"",LBA!AD3685)</f>
        <v/>
      </c>
      <c r="K3685" s="323" t="str">
        <f>IF($C3685=0,"",LBA!AH3685)</f>
        <v/>
      </c>
      <c r="L3685" s="323" t="str">
        <f>IF($C3685=0,"",LBA!AI3685)</f>
        <v/>
      </c>
      <c r="M3685" s="295"/>
      <c r="P3685" s="294">
        <f>+LBA!G3685</f>
        <v>0</v>
      </c>
      <c r="Q3685" s="297" t="e">
        <f>VLOOKUP(P3685,'Kategori Aset'!$B:$C,2,0)</f>
        <v>#N/A</v>
      </c>
      <c r="R3685" s="297">
        <f>+LBA!U3685</f>
        <v>0</v>
      </c>
      <c r="S3685" s="297">
        <f>+LBA!C3685</f>
        <v>0</v>
      </c>
      <c r="T3685" s="297">
        <f>+LBA!V3685</f>
        <v>0</v>
      </c>
      <c r="U3685" s="298">
        <f>+LBA!E3685</f>
        <v>0</v>
      </c>
      <c r="V3685" s="298">
        <f>+LBA!A3685</f>
        <v>0</v>
      </c>
      <c r="W3685" s="298">
        <f>+LBA!C3685</f>
        <v>0</v>
      </c>
      <c r="Y3685" s="308" t="str">
        <f t="shared" si="57"/>
        <v/>
      </c>
    </row>
    <row r="3686" spans="1:25">
      <c r="A3686" s="320">
        <f>LBA!A3686</f>
        <v>0</v>
      </c>
      <c r="B3686" s="320">
        <f>LBA!E3686</f>
        <v>0</v>
      </c>
      <c r="C3686" s="320">
        <f>LBA!P3686</f>
        <v>0</v>
      </c>
      <c r="D3686" s="321" t="str">
        <f>IF($C3686=0,"",VLOOKUP($C3686,LDI!$I:$BB,37,0))</f>
        <v/>
      </c>
      <c r="E3686" s="320" t="str">
        <f>IF($C3686=0,"",LBA!I3686)</f>
        <v/>
      </c>
      <c r="F3686" s="320" t="str">
        <f>IF($C3686=0,"",LBA!Q3686)</f>
        <v/>
      </c>
      <c r="G3686" s="321" t="str">
        <f>IF($C3686=0,"",VLOOKUP($C3686,LDI!$I:$BB,15,0))</f>
        <v/>
      </c>
      <c r="H3686" s="321" t="str">
        <f>IF($C3686=0,"",VLOOKUP($C3686,LDI!$I:$BB,17,0))</f>
        <v/>
      </c>
      <c r="I3686" s="322" t="str">
        <f>IF($C3686=0,"",LBA!R3686)</f>
        <v/>
      </c>
      <c r="J3686" s="323" t="str">
        <f>IF($C3686=0,"",LBA!AD3686)</f>
        <v/>
      </c>
      <c r="K3686" s="323" t="str">
        <f>IF($C3686=0,"",LBA!AH3686)</f>
        <v/>
      </c>
      <c r="L3686" s="323" t="str">
        <f>IF($C3686=0,"",LBA!AI3686)</f>
        <v/>
      </c>
      <c r="M3686" s="295"/>
      <c r="P3686" s="294">
        <f>+LBA!G3686</f>
        <v>0</v>
      </c>
      <c r="Q3686" s="297" t="e">
        <f>VLOOKUP(P3686,'Kategori Aset'!$B:$C,2,0)</f>
        <v>#N/A</v>
      </c>
      <c r="R3686" s="297">
        <f>+LBA!U3686</f>
        <v>0</v>
      </c>
      <c r="S3686" s="297">
        <f>+LBA!C3686</f>
        <v>0</v>
      </c>
      <c r="T3686" s="297">
        <f>+LBA!V3686</f>
        <v>0</v>
      </c>
      <c r="U3686" s="298">
        <f>+LBA!E3686</f>
        <v>0</v>
      </c>
      <c r="V3686" s="298">
        <f>+LBA!A3686</f>
        <v>0</v>
      </c>
      <c r="W3686" s="298">
        <f>+LBA!C3686</f>
        <v>0</v>
      </c>
      <c r="Y3686" s="308" t="str">
        <f t="shared" si="57"/>
        <v/>
      </c>
    </row>
    <row r="3687" spans="1:25">
      <c r="A3687" s="320">
        <f>LBA!A3687</f>
        <v>0</v>
      </c>
      <c r="B3687" s="320">
        <f>LBA!E3687</f>
        <v>0</v>
      </c>
      <c r="C3687" s="320">
        <f>LBA!P3687</f>
        <v>0</v>
      </c>
      <c r="D3687" s="321" t="str">
        <f>IF($C3687=0,"",VLOOKUP($C3687,LDI!$I:$BB,37,0))</f>
        <v/>
      </c>
      <c r="E3687" s="320" t="str">
        <f>IF($C3687=0,"",LBA!I3687)</f>
        <v/>
      </c>
      <c r="F3687" s="320" t="str">
        <f>IF($C3687=0,"",LBA!Q3687)</f>
        <v/>
      </c>
      <c r="G3687" s="321" t="str">
        <f>IF($C3687=0,"",VLOOKUP($C3687,LDI!$I:$BB,15,0))</f>
        <v/>
      </c>
      <c r="H3687" s="321" t="str">
        <f>IF($C3687=0,"",VLOOKUP($C3687,LDI!$I:$BB,17,0))</f>
        <v/>
      </c>
      <c r="I3687" s="322" t="str">
        <f>IF($C3687=0,"",LBA!R3687)</f>
        <v/>
      </c>
      <c r="J3687" s="323" t="str">
        <f>IF($C3687=0,"",LBA!AD3687)</f>
        <v/>
      </c>
      <c r="K3687" s="323" t="str">
        <f>IF($C3687=0,"",LBA!AH3687)</f>
        <v/>
      </c>
      <c r="L3687" s="323" t="str">
        <f>IF($C3687=0,"",LBA!AI3687)</f>
        <v/>
      </c>
      <c r="M3687" s="295"/>
      <c r="P3687" s="294">
        <f>+LBA!G3687</f>
        <v>0</v>
      </c>
      <c r="Q3687" s="297" t="e">
        <f>VLOOKUP(P3687,'Kategori Aset'!$B:$C,2,0)</f>
        <v>#N/A</v>
      </c>
      <c r="R3687" s="297">
        <f>+LBA!U3687</f>
        <v>0</v>
      </c>
      <c r="S3687" s="297">
        <f>+LBA!C3687</f>
        <v>0</v>
      </c>
      <c r="T3687" s="297">
        <f>+LBA!V3687</f>
        <v>0</v>
      </c>
      <c r="U3687" s="298">
        <f>+LBA!E3687</f>
        <v>0</v>
      </c>
      <c r="V3687" s="298">
        <f>+LBA!A3687</f>
        <v>0</v>
      </c>
      <c r="W3687" s="298">
        <f>+LBA!C3687</f>
        <v>0</v>
      </c>
      <c r="Y3687" s="308" t="str">
        <f t="shared" si="57"/>
        <v/>
      </c>
    </row>
    <row r="3688" spans="1:25">
      <c r="A3688" s="320">
        <f>LBA!A3688</f>
        <v>0</v>
      </c>
      <c r="B3688" s="320">
        <f>LBA!E3688</f>
        <v>0</v>
      </c>
      <c r="C3688" s="320">
        <f>LBA!P3688</f>
        <v>0</v>
      </c>
      <c r="D3688" s="321" t="str">
        <f>IF($C3688=0,"",VLOOKUP($C3688,LDI!$I:$BB,37,0))</f>
        <v/>
      </c>
      <c r="E3688" s="320" t="str">
        <f>IF($C3688=0,"",LBA!I3688)</f>
        <v/>
      </c>
      <c r="F3688" s="320" t="str">
        <f>IF($C3688=0,"",LBA!Q3688)</f>
        <v/>
      </c>
      <c r="G3688" s="321" t="str">
        <f>IF($C3688=0,"",VLOOKUP($C3688,LDI!$I:$BB,15,0))</f>
        <v/>
      </c>
      <c r="H3688" s="321" t="str">
        <f>IF($C3688=0,"",VLOOKUP($C3688,LDI!$I:$BB,17,0))</f>
        <v/>
      </c>
      <c r="I3688" s="322" t="str">
        <f>IF($C3688=0,"",LBA!R3688)</f>
        <v/>
      </c>
      <c r="J3688" s="323" t="str">
        <f>IF($C3688=0,"",LBA!AD3688)</f>
        <v/>
      </c>
      <c r="K3688" s="323" t="str">
        <f>IF($C3688=0,"",LBA!AH3688)</f>
        <v/>
      </c>
      <c r="L3688" s="323" t="str">
        <f>IF($C3688=0,"",LBA!AI3688)</f>
        <v/>
      </c>
      <c r="M3688" s="295"/>
      <c r="P3688" s="294">
        <f>+LBA!G3688</f>
        <v>0</v>
      </c>
      <c r="Q3688" s="297" t="e">
        <f>VLOOKUP(P3688,'Kategori Aset'!$B:$C,2,0)</f>
        <v>#N/A</v>
      </c>
      <c r="R3688" s="297">
        <f>+LBA!U3688</f>
        <v>0</v>
      </c>
      <c r="S3688" s="297">
        <f>+LBA!C3688</f>
        <v>0</v>
      </c>
      <c r="T3688" s="297">
        <f>+LBA!V3688</f>
        <v>0</v>
      </c>
      <c r="U3688" s="298">
        <f>+LBA!E3688</f>
        <v>0</v>
      </c>
      <c r="V3688" s="298">
        <f>+LBA!A3688</f>
        <v>0</v>
      </c>
      <c r="W3688" s="298">
        <f>+LBA!C3688</f>
        <v>0</v>
      </c>
      <c r="Y3688" s="308" t="str">
        <f t="shared" si="57"/>
        <v/>
      </c>
    </row>
    <row r="3689" spans="1:25">
      <c r="A3689" s="320">
        <f>LBA!A3689</f>
        <v>0</v>
      </c>
      <c r="B3689" s="320">
        <f>LBA!E3689</f>
        <v>0</v>
      </c>
      <c r="C3689" s="320">
        <f>LBA!P3689</f>
        <v>0</v>
      </c>
      <c r="D3689" s="321" t="str">
        <f>IF($C3689=0,"",VLOOKUP($C3689,LDI!$I:$BB,37,0))</f>
        <v/>
      </c>
      <c r="E3689" s="320" t="str">
        <f>IF($C3689=0,"",LBA!I3689)</f>
        <v/>
      </c>
      <c r="F3689" s="320" t="str">
        <f>IF($C3689=0,"",LBA!Q3689)</f>
        <v/>
      </c>
      <c r="G3689" s="321" t="str">
        <f>IF($C3689=0,"",VLOOKUP($C3689,LDI!$I:$BB,15,0))</f>
        <v/>
      </c>
      <c r="H3689" s="321" t="str">
        <f>IF($C3689=0,"",VLOOKUP($C3689,LDI!$I:$BB,17,0))</f>
        <v/>
      </c>
      <c r="I3689" s="322" t="str">
        <f>IF($C3689=0,"",LBA!R3689)</f>
        <v/>
      </c>
      <c r="J3689" s="323" t="str">
        <f>IF($C3689=0,"",LBA!AD3689)</f>
        <v/>
      </c>
      <c r="K3689" s="323" t="str">
        <f>IF($C3689=0,"",LBA!AH3689)</f>
        <v/>
      </c>
      <c r="L3689" s="323" t="str">
        <f>IF($C3689=0,"",LBA!AI3689)</f>
        <v/>
      </c>
      <c r="M3689" s="295"/>
      <c r="P3689" s="294">
        <f>+LBA!G3689</f>
        <v>0</v>
      </c>
      <c r="Q3689" s="297" t="e">
        <f>VLOOKUP(P3689,'Kategori Aset'!$B:$C,2,0)</f>
        <v>#N/A</v>
      </c>
      <c r="R3689" s="297">
        <f>+LBA!U3689</f>
        <v>0</v>
      </c>
      <c r="S3689" s="297">
        <f>+LBA!C3689</f>
        <v>0</v>
      </c>
      <c r="T3689" s="297">
        <f>+LBA!V3689</f>
        <v>0</v>
      </c>
      <c r="U3689" s="298">
        <f>+LBA!E3689</f>
        <v>0</v>
      </c>
      <c r="V3689" s="298">
        <f>+LBA!A3689</f>
        <v>0</v>
      </c>
      <c r="W3689" s="298">
        <f>+LBA!C3689</f>
        <v>0</v>
      </c>
      <c r="Y3689" s="308" t="str">
        <f t="shared" si="57"/>
        <v/>
      </c>
    </row>
    <row r="3690" spans="1:25">
      <c r="A3690" s="320">
        <f>LBA!A3690</f>
        <v>0</v>
      </c>
      <c r="B3690" s="320">
        <f>LBA!E3690</f>
        <v>0</v>
      </c>
      <c r="C3690" s="320">
        <f>LBA!P3690</f>
        <v>0</v>
      </c>
      <c r="D3690" s="321" t="str">
        <f>IF($C3690=0,"",VLOOKUP($C3690,LDI!$I:$BB,37,0))</f>
        <v/>
      </c>
      <c r="E3690" s="320" t="str">
        <f>IF($C3690=0,"",LBA!I3690)</f>
        <v/>
      </c>
      <c r="F3690" s="320" t="str">
        <f>IF($C3690=0,"",LBA!Q3690)</f>
        <v/>
      </c>
      <c r="G3690" s="321" t="str">
        <f>IF($C3690=0,"",VLOOKUP($C3690,LDI!$I:$BB,15,0))</f>
        <v/>
      </c>
      <c r="H3690" s="321" t="str">
        <f>IF($C3690=0,"",VLOOKUP($C3690,LDI!$I:$BB,17,0))</f>
        <v/>
      </c>
      <c r="I3690" s="322" t="str">
        <f>IF($C3690=0,"",LBA!R3690)</f>
        <v/>
      </c>
      <c r="J3690" s="323" t="str">
        <f>IF($C3690=0,"",LBA!AD3690)</f>
        <v/>
      </c>
      <c r="K3690" s="323" t="str">
        <f>IF($C3690=0,"",LBA!AH3690)</f>
        <v/>
      </c>
      <c r="L3690" s="323" t="str">
        <f>IF($C3690=0,"",LBA!AI3690)</f>
        <v/>
      </c>
      <c r="M3690" s="295"/>
      <c r="P3690" s="294">
        <f>+LBA!G3690</f>
        <v>0</v>
      </c>
      <c r="Q3690" s="297" t="e">
        <f>VLOOKUP(P3690,'Kategori Aset'!$B:$C,2,0)</f>
        <v>#N/A</v>
      </c>
      <c r="R3690" s="297">
        <f>+LBA!U3690</f>
        <v>0</v>
      </c>
      <c r="S3690" s="297">
        <f>+LBA!C3690</f>
        <v>0</v>
      </c>
      <c r="T3690" s="297">
        <f>+LBA!V3690</f>
        <v>0</v>
      </c>
      <c r="U3690" s="298">
        <f>+LBA!E3690</f>
        <v>0</v>
      </c>
      <c r="V3690" s="298">
        <f>+LBA!A3690</f>
        <v>0</v>
      </c>
      <c r="W3690" s="298">
        <f>+LBA!C3690</f>
        <v>0</v>
      </c>
      <c r="Y3690" s="308" t="str">
        <f t="shared" si="57"/>
        <v/>
      </c>
    </row>
    <row r="3691" spans="1:25">
      <c r="A3691" s="320">
        <f>LBA!A3691</f>
        <v>0</v>
      </c>
      <c r="B3691" s="320">
        <f>LBA!E3691</f>
        <v>0</v>
      </c>
      <c r="C3691" s="320">
        <f>LBA!P3691</f>
        <v>0</v>
      </c>
      <c r="D3691" s="321" t="str">
        <f>IF($C3691=0,"",VLOOKUP($C3691,LDI!$I:$BB,37,0))</f>
        <v/>
      </c>
      <c r="E3691" s="320" t="str">
        <f>IF($C3691=0,"",LBA!I3691)</f>
        <v/>
      </c>
      <c r="F3691" s="320" t="str">
        <f>IF($C3691=0,"",LBA!Q3691)</f>
        <v/>
      </c>
      <c r="G3691" s="321" t="str">
        <f>IF($C3691=0,"",VLOOKUP($C3691,LDI!$I:$BB,15,0))</f>
        <v/>
      </c>
      <c r="H3691" s="321" t="str">
        <f>IF($C3691=0,"",VLOOKUP($C3691,LDI!$I:$BB,17,0))</f>
        <v/>
      </c>
      <c r="I3691" s="322" t="str">
        <f>IF($C3691=0,"",LBA!R3691)</f>
        <v/>
      </c>
      <c r="J3691" s="323" t="str">
        <f>IF($C3691=0,"",LBA!AD3691)</f>
        <v/>
      </c>
      <c r="K3691" s="323" t="str">
        <f>IF($C3691=0,"",LBA!AH3691)</f>
        <v/>
      </c>
      <c r="L3691" s="323" t="str">
        <f>IF($C3691=0,"",LBA!AI3691)</f>
        <v/>
      </c>
      <c r="M3691" s="295"/>
      <c r="P3691" s="294">
        <f>+LBA!G3691</f>
        <v>0</v>
      </c>
      <c r="Q3691" s="297" t="e">
        <f>VLOOKUP(P3691,'Kategori Aset'!$B:$C,2,0)</f>
        <v>#N/A</v>
      </c>
      <c r="R3691" s="297">
        <f>+LBA!U3691</f>
        <v>0</v>
      </c>
      <c r="S3691" s="297">
        <f>+LBA!C3691</f>
        <v>0</v>
      </c>
      <c r="T3691" s="297">
        <f>+LBA!V3691</f>
        <v>0</v>
      </c>
      <c r="U3691" s="298">
        <f>+LBA!E3691</f>
        <v>0</v>
      </c>
      <c r="V3691" s="298">
        <f>+LBA!A3691</f>
        <v>0</v>
      </c>
      <c r="W3691" s="298">
        <f>+LBA!C3691</f>
        <v>0</v>
      </c>
      <c r="Y3691" s="308" t="str">
        <f t="shared" si="57"/>
        <v/>
      </c>
    </row>
    <row r="3692" spans="1:25">
      <c r="A3692" s="320">
        <f>LBA!A3692</f>
        <v>0</v>
      </c>
      <c r="B3692" s="320">
        <f>LBA!E3692</f>
        <v>0</v>
      </c>
      <c r="C3692" s="320">
        <f>LBA!P3692</f>
        <v>0</v>
      </c>
      <c r="D3692" s="321" t="str">
        <f>IF($C3692=0,"",VLOOKUP($C3692,LDI!$I:$BB,37,0))</f>
        <v/>
      </c>
      <c r="E3692" s="320" t="str">
        <f>IF($C3692=0,"",LBA!I3692)</f>
        <v/>
      </c>
      <c r="F3692" s="320" t="str">
        <f>IF($C3692=0,"",LBA!Q3692)</f>
        <v/>
      </c>
      <c r="G3692" s="321" t="str">
        <f>IF($C3692=0,"",VLOOKUP($C3692,LDI!$I:$BB,15,0))</f>
        <v/>
      </c>
      <c r="H3692" s="321" t="str">
        <f>IF($C3692=0,"",VLOOKUP($C3692,LDI!$I:$BB,17,0))</f>
        <v/>
      </c>
      <c r="I3692" s="322" t="str">
        <f>IF($C3692=0,"",LBA!R3692)</f>
        <v/>
      </c>
      <c r="J3692" s="323" t="str">
        <f>IF($C3692=0,"",LBA!AD3692)</f>
        <v/>
      </c>
      <c r="K3692" s="323" t="str">
        <f>IF($C3692=0,"",LBA!AH3692)</f>
        <v/>
      </c>
      <c r="L3692" s="323" t="str">
        <f>IF($C3692=0,"",LBA!AI3692)</f>
        <v/>
      </c>
      <c r="M3692" s="295"/>
      <c r="P3692" s="294">
        <f>+LBA!G3692</f>
        <v>0</v>
      </c>
      <c r="Q3692" s="297" t="e">
        <f>VLOOKUP(P3692,'Kategori Aset'!$B:$C,2,0)</f>
        <v>#N/A</v>
      </c>
      <c r="R3692" s="297">
        <f>+LBA!U3692</f>
        <v>0</v>
      </c>
      <c r="S3692" s="297">
        <f>+LBA!C3692</f>
        <v>0</v>
      </c>
      <c r="T3692" s="297">
        <f>+LBA!V3692</f>
        <v>0</v>
      </c>
      <c r="U3692" s="298">
        <f>+LBA!E3692</f>
        <v>0</v>
      </c>
      <c r="V3692" s="298">
        <f>+LBA!A3692</f>
        <v>0</v>
      </c>
      <c r="W3692" s="298">
        <f>+LBA!C3692</f>
        <v>0</v>
      </c>
      <c r="Y3692" s="308" t="str">
        <f t="shared" si="57"/>
        <v/>
      </c>
    </row>
    <row r="3693" spans="1:25">
      <c r="A3693" s="320">
        <f>LBA!A3693</f>
        <v>0</v>
      </c>
      <c r="B3693" s="320">
        <f>LBA!E3693</f>
        <v>0</v>
      </c>
      <c r="C3693" s="320">
        <f>LBA!P3693</f>
        <v>0</v>
      </c>
      <c r="D3693" s="321" t="str">
        <f>IF($C3693=0,"",VLOOKUP($C3693,LDI!$I:$BB,37,0))</f>
        <v/>
      </c>
      <c r="E3693" s="320" t="str">
        <f>IF($C3693=0,"",LBA!I3693)</f>
        <v/>
      </c>
      <c r="F3693" s="320" t="str">
        <f>IF($C3693=0,"",LBA!Q3693)</f>
        <v/>
      </c>
      <c r="G3693" s="321" t="str">
        <f>IF($C3693=0,"",VLOOKUP($C3693,LDI!$I:$BB,15,0))</f>
        <v/>
      </c>
      <c r="H3693" s="321" t="str">
        <f>IF($C3693=0,"",VLOOKUP($C3693,LDI!$I:$BB,17,0))</f>
        <v/>
      </c>
      <c r="I3693" s="322" t="str">
        <f>IF($C3693=0,"",LBA!R3693)</f>
        <v/>
      </c>
      <c r="J3693" s="323" t="str">
        <f>IF($C3693=0,"",LBA!AD3693)</f>
        <v/>
      </c>
      <c r="K3693" s="323" t="str">
        <f>IF($C3693=0,"",LBA!AH3693)</f>
        <v/>
      </c>
      <c r="L3693" s="323" t="str">
        <f>IF($C3693=0,"",LBA!AI3693)</f>
        <v/>
      </c>
      <c r="M3693" s="295"/>
      <c r="P3693" s="294">
        <f>+LBA!G3693</f>
        <v>0</v>
      </c>
      <c r="Q3693" s="297" t="e">
        <f>VLOOKUP(P3693,'Kategori Aset'!$B:$C,2,0)</f>
        <v>#N/A</v>
      </c>
      <c r="R3693" s="297">
        <f>+LBA!U3693</f>
        <v>0</v>
      </c>
      <c r="S3693" s="297">
        <f>+LBA!C3693</f>
        <v>0</v>
      </c>
      <c r="T3693" s="297">
        <f>+LBA!V3693</f>
        <v>0</v>
      </c>
      <c r="U3693" s="298">
        <f>+LBA!E3693</f>
        <v>0</v>
      </c>
      <c r="V3693" s="298">
        <f>+LBA!A3693</f>
        <v>0</v>
      </c>
      <c r="W3693" s="298">
        <f>+LBA!C3693</f>
        <v>0</v>
      </c>
      <c r="Y3693" s="308" t="str">
        <f t="shared" si="57"/>
        <v/>
      </c>
    </row>
    <row r="3694" spans="1:25">
      <c r="A3694" s="320">
        <f>LBA!A3694</f>
        <v>0</v>
      </c>
      <c r="B3694" s="320">
        <f>LBA!E3694</f>
        <v>0</v>
      </c>
      <c r="C3694" s="320">
        <f>LBA!P3694</f>
        <v>0</v>
      </c>
      <c r="D3694" s="321" t="str">
        <f>IF($C3694=0,"",VLOOKUP($C3694,LDI!$I:$BB,37,0))</f>
        <v/>
      </c>
      <c r="E3694" s="320" t="str">
        <f>IF($C3694=0,"",LBA!I3694)</f>
        <v/>
      </c>
      <c r="F3694" s="320" t="str">
        <f>IF($C3694=0,"",LBA!Q3694)</f>
        <v/>
      </c>
      <c r="G3694" s="321" t="str">
        <f>IF($C3694=0,"",VLOOKUP($C3694,LDI!$I:$BB,15,0))</f>
        <v/>
      </c>
      <c r="H3694" s="321" t="str">
        <f>IF($C3694=0,"",VLOOKUP($C3694,LDI!$I:$BB,17,0))</f>
        <v/>
      </c>
      <c r="I3694" s="322" t="str">
        <f>IF($C3694=0,"",LBA!R3694)</f>
        <v/>
      </c>
      <c r="J3694" s="323" t="str">
        <f>IF($C3694=0,"",LBA!AD3694)</f>
        <v/>
      </c>
      <c r="K3694" s="323" t="str">
        <f>IF($C3694=0,"",LBA!AH3694)</f>
        <v/>
      </c>
      <c r="L3694" s="323" t="str">
        <f>IF($C3694=0,"",LBA!AI3694)</f>
        <v/>
      </c>
      <c r="M3694" s="295"/>
      <c r="P3694" s="294">
        <f>+LBA!G3694</f>
        <v>0</v>
      </c>
      <c r="Q3694" s="297" t="e">
        <f>VLOOKUP(P3694,'Kategori Aset'!$B:$C,2,0)</f>
        <v>#N/A</v>
      </c>
      <c r="R3694" s="297">
        <f>+LBA!U3694</f>
        <v>0</v>
      </c>
      <c r="S3694" s="297">
        <f>+LBA!C3694</f>
        <v>0</v>
      </c>
      <c r="T3694" s="297">
        <f>+LBA!V3694</f>
        <v>0</v>
      </c>
      <c r="U3694" s="298">
        <f>+LBA!E3694</f>
        <v>0</v>
      </c>
      <c r="V3694" s="298">
        <f>+LBA!A3694</f>
        <v>0</v>
      </c>
      <c r="W3694" s="298">
        <f>+LBA!C3694</f>
        <v>0</v>
      </c>
      <c r="Y3694" s="308" t="str">
        <f t="shared" si="57"/>
        <v/>
      </c>
    </row>
    <row r="3695" spans="1:25">
      <c r="A3695" s="320">
        <f>LBA!A3695</f>
        <v>0</v>
      </c>
      <c r="B3695" s="320">
        <f>LBA!E3695</f>
        <v>0</v>
      </c>
      <c r="C3695" s="320">
        <f>LBA!P3695</f>
        <v>0</v>
      </c>
      <c r="D3695" s="321" t="str">
        <f>IF($C3695=0,"",VLOOKUP($C3695,LDI!$I:$BB,37,0))</f>
        <v/>
      </c>
      <c r="E3695" s="320" t="str">
        <f>IF($C3695=0,"",LBA!I3695)</f>
        <v/>
      </c>
      <c r="F3695" s="320" t="str">
        <f>IF($C3695=0,"",LBA!Q3695)</f>
        <v/>
      </c>
      <c r="G3695" s="321" t="str">
        <f>IF($C3695=0,"",VLOOKUP($C3695,LDI!$I:$BB,15,0))</f>
        <v/>
      </c>
      <c r="H3695" s="321" t="str">
        <f>IF($C3695=0,"",VLOOKUP($C3695,LDI!$I:$BB,17,0))</f>
        <v/>
      </c>
      <c r="I3695" s="322" t="str">
        <f>IF($C3695=0,"",LBA!R3695)</f>
        <v/>
      </c>
      <c r="J3695" s="323" t="str">
        <f>IF($C3695=0,"",LBA!AD3695)</f>
        <v/>
      </c>
      <c r="K3695" s="323" t="str">
        <f>IF($C3695=0,"",LBA!AH3695)</f>
        <v/>
      </c>
      <c r="L3695" s="323" t="str">
        <f>IF($C3695=0,"",LBA!AI3695)</f>
        <v/>
      </c>
      <c r="M3695" s="295"/>
      <c r="P3695" s="294">
        <f>+LBA!G3695</f>
        <v>0</v>
      </c>
      <c r="Q3695" s="297" t="e">
        <f>VLOOKUP(P3695,'Kategori Aset'!$B:$C,2,0)</f>
        <v>#N/A</v>
      </c>
      <c r="R3695" s="297">
        <f>+LBA!U3695</f>
        <v>0</v>
      </c>
      <c r="S3695" s="297">
        <f>+LBA!C3695</f>
        <v>0</v>
      </c>
      <c r="T3695" s="297">
        <f>+LBA!V3695</f>
        <v>0</v>
      </c>
      <c r="U3695" s="298">
        <f>+LBA!E3695</f>
        <v>0</v>
      </c>
      <c r="V3695" s="298">
        <f>+LBA!A3695</f>
        <v>0</v>
      </c>
      <c r="W3695" s="298">
        <f>+LBA!C3695</f>
        <v>0</v>
      </c>
      <c r="Y3695" s="308" t="str">
        <f t="shared" si="57"/>
        <v/>
      </c>
    </row>
    <row r="3696" spans="1:25">
      <c r="A3696" s="320">
        <f>LBA!A3696</f>
        <v>0</v>
      </c>
      <c r="B3696" s="320">
        <f>LBA!E3696</f>
        <v>0</v>
      </c>
      <c r="C3696" s="320">
        <f>LBA!P3696</f>
        <v>0</v>
      </c>
      <c r="D3696" s="321" t="str">
        <f>IF($C3696=0,"",VLOOKUP($C3696,LDI!$I:$BB,37,0))</f>
        <v/>
      </c>
      <c r="E3696" s="320" t="str">
        <f>IF($C3696=0,"",LBA!I3696)</f>
        <v/>
      </c>
      <c r="F3696" s="320" t="str">
        <f>IF($C3696=0,"",LBA!Q3696)</f>
        <v/>
      </c>
      <c r="G3696" s="321" t="str">
        <f>IF($C3696=0,"",VLOOKUP($C3696,LDI!$I:$BB,15,0))</f>
        <v/>
      </c>
      <c r="H3696" s="321" t="str">
        <f>IF($C3696=0,"",VLOOKUP($C3696,LDI!$I:$BB,17,0))</f>
        <v/>
      </c>
      <c r="I3696" s="322" t="str">
        <f>IF($C3696=0,"",LBA!R3696)</f>
        <v/>
      </c>
      <c r="J3696" s="323" t="str">
        <f>IF($C3696=0,"",LBA!AD3696)</f>
        <v/>
      </c>
      <c r="K3696" s="323" t="str">
        <f>IF($C3696=0,"",LBA!AH3696)</f>
        <v/>
      </c>
      <c r="L3696" s="323" t="str">
        <f>IF($C3696=0,"",LBA!AI3696)</f>
        <v/>
      </c>
      <c r="M3696" s="295"/>
      <c r="P3696" s="294">
        <f>+LBA!G3696</f>
        <v>0</v>
      </c>
      <c r="Q3696" s="297" t="e">
        <f>VLOOKUP(P3696,'Kategori Aset'!$B:$C,2,0)</f>
        <v>#N/A</v>
      </c>
      <c r="R3696" s="297">
        <f>+LBA!U3696</f>
        <v>0</v>
      </c>
      <c r="S3696" s="297">
        <f>+LBA!C3696</f>
        <v>0</v>
      </c>
      <c r="T3696" s="297">
        <f>+LBA!V3696</f>
        <v>0</v>
      </c>
      <c r="U3696" s="298">
        <f>+LBA!E3696</f>
        <v>0</v>
      </c>
      <c r="V3696" s="298">
        <f>+LBA!A3696</f>
        <v>0</v>
      </c>
      <c r="W3696" s="298">
        <f>+LBA!C3696</f>
        <v>0</v>
      </c>
      <c r="Y3696" s="308" t="str">
        <f t="shared" si="57"/>
        <v/>
      </c>
    </row>
    <row r="3697" spans="1:25">
      <c r="A3697" s="320">
        <f>LBA!A3697</f>
        <v>0</v>
      </c>
      <c r="B3697" s="320">
        <f>LBA!E3697</f>
        <v>0</v>
      </c>
      <c r="C3697" s="320">
        <f>LBA!P3697</f>
        <v>0</v>
      </c>
      <c r="D3697" s="321" t="str">
        <f>IF($C3697=0,"",VLOOKUP($C3697,LDI!$I:$BB,37,0))</f>
        <v/>
      </c>
      <c r="E3697" s="320" t="str">
        <f>IF($C3697=0,"",LBA!I3697)</f>
        <v/>
      </c>
      <c r="F3697" s="320" t="str">
        <f>IF($C3697=0,"",LBA!Q3697)</f>
        <v/>
      </c>
      <c r="G3697" s="321" t="str">
        <f>IF($C3697=0,"",VLOOKUP($C3697,LDI!$I:$BB,15,0))</f>
        <v/>
      </c>
      <c r="H3697" s="321" t="str">
        <f>IF($C3697=0,"",VLOOKUP($C3697,LDI!$I:$BB,17,0))</f>
        <v/>
      </c>
      <c r="I3697" s="322" t="str">
        <f>IF($C3697=0,"",LBA!R3697)</f>
        <v/>
      </c>
      <c r="J3697" s="323" t="str">
        <f>IF($C3697=0,"",LBA!AD3697)</f>
        <v/>
      </c>
      <c r="K3697" s="323" t="str">
        <f>IF($C3697=0,"",LBA!AH3697)</f>
        <v/>
      </c>
      <c r="L3697" s="323" t="str">
        <f>IF($C3697=0,"",LBA!AI3697)</f>
        <v/>
      </c>
      <c r="M3697" s="295"/>
      <c r="P3697" s="294">
        <f>+LBA!G3697</f>
        <v>0</v>
      </c>
      <c r="Q3697" s="297" t="e">
        <f>VLOOKUP(P3697,'Kategori Aset'!$B:$C,2,0)</f>
        <v>#N/A</v>
      </c>
      <c r="R3697" s="297">
        <f>+LBA!U3697</f>
        <v>0</v>
      </c>
      <c r="S3697" s="297">
        <f>+LBA!C3697</f>
        <v>0</v>
      </c>
      <c r="T3697" s="297">
        <f>+LBA!V3697</f>
        <v>0</v>
      </c>
      <c r="U3697" s="298">
        <f>+LBA!E3697</f>
        <v>0</v>
      </c>
      <c r="V3697" s="298">
        <f>+LBA!A3697</f>
        <v>0</v>
      </c>
      <c r="W3697" s="298">
        <f>+LBA!C3697</f>
        <v>0</v>
      </c>
      <c r="Y3697" s="308" t="str">
        <f t="shared" si="57"/>
        <v/>
      </c>
    </row>
    <row r="3698" spans="1:25">
      <c r="A3698" s="320">
        <f>LBA!A3698</f>
        <v>0</v>
      </c>
      <c r="B3698" s="320">
        <f>LBA!E3698</f>
        <v>0</v>
      </c>
      <c r="C3698" s="320">
        <f>LBA!P3698</f>
        <v>0</v>
      </c>
      <c r="D3698" s="321" t="str">
        <f>IF($C3698=0,"",VLOOKUP($C3698,LDI!$I:$BB,37,0))</f>
        <v/>
      </c>
      <c r="E3698" s="320" t="str">
        <f>IF($C3698=0,"",LBA!I3698)</f>
        <v/>
      </c>
      <c r="F3698" s="320" t="str">
        <f>IF($C3698=0,"",LBA!Q3698)</f>
        <v/>
      </c>
      <c r="G3698" s="321" t="str">
        <f>IF($C3698=0,"",VLOOKUP($C3698,LDI!$I:$BB,15,0))</f>
        <v/>
      </c>
      <c r="H3698" s="321" t="str">
        <f>IF($C3698=0,"",VLOOKUP($C3698,LDI!$I:$BB,17,0))</f>
        <v/>
      </c>
      <c r="I3698" s="322" t="str">
        <f>IF($C3698=0,"",LBA!R3698)</f>
        <v/>
      </c>
      <c r="J3698" s="323" t="str">
        <f>IF($C3698=0,"",LBA!AD3698)</f>
        <v/>
      </c>
      <c r="K3698" s="323" t="str">
        <f>IF($C3698=0,"",LBA!AH3698)</f>
        <v/>
      </c>
      <c r="L3698" s="323" t="str">
        <f>IF($C3698=0,"",LBA!AI3698)</f>
        <v/>
      </c>
      <c r="M3698" s="295"/>
      <c r="P3698" s="294">
        <f>+LBA!G3698</f>
        <v>0</v>
      </c>
      <c r="Q3698" s="297" t="e">
        <f>VLOOKUP(P3698,'Kategori Aset'!$B:$C,2,0)</f>
        <v>#N/A</v>
      </c>
      <c r="R3698" s="297">
        <f>+LBA!U3698</f>
        <v>0</v>
      </c>
      <c r="S3698" s="297">
        <f>+LBA!C3698</f>
        <v>0</v>
      </c>
      <c r="T3698" s="297">
        <f>+LBA!V3698</f>
        <v>0</v>
      </c>
      <c r="U3698" s="298">
        <f>+LBA!E3698</f>
        <v>0</v>
      </c>
      <c r="V3698" s="298">
        <f>+LBA!A3698</f>
        <v>0</v>
      </c>
      <c r="W3698" s="298">
        <f>+LBA!C3698</f>
        <v>0</v>
      </c>
      <c r="Y3698" s="308" t="str">
        <f t="shared" si="57"/>
        <v/>
      </c>
    </row>
    <row r="3699" spans="1:25">
      <c r="A3699" s="320">
        <f>LBA!A3699</f>
        <v>0</v>
      </c>
      <c r="B3699" s="320">
        <f>LBA!E3699</f>
        <v>0</v>
      </c>
      <c r="C3699" s="320">
        <f>LBA!P3699</f>
        <v>0</v>
      </c>
      <c r="D3699" s="321" t="str">
        <f>IF($C3699=0,"",VLOOKUP($C3699,LDI!$I:$BB,37,0))</f>
        <v/>
      </c>
      <c r="E3699" s="320" t="str">
        <f>IF($C3699=0,"",LBA!I3699)</f>
        <v/>
      </c>
      <c r="F3699" s="320" t="str">
        <f>IF($C3699=0,"",LBA!Q3699)</f>
        <v/>
      </c>
      <c r="G3699" s="321" t="str">
        <f>IF($C3699=0,"",VLOOKUP($C3699,LDI!$I:$BB,15,0))</f>
        <v/>
      </c>
      <c r="H3699" s="321" t="str">
        <f>IF($C3699=0,"",VLOOKUP($C3699,LDI!$I:$BB,17,0))</f>
        <v/>
      </c>
      <c r="I3699" s="322" t="str">
        <f>IF($C3699=0,"",LBA!R3699)</f>
        <v/>
      </c>
      <c r="J3699" s="323" t="str">
        <f>IF($C3699=0,"",LBA!AD3699)</f>
        <v/>
      </c>
      <c r="K3699" s="323" t="str">
        <f>IF($C3699=0,"",LBA!AH3699)</f>
        <v/>
      </c>
      <c r="L3699" s="323" t="str">
        <f>IF($C3699=0,"",LBA!AI3699)</f>
        <v/>
      </c>
      <c r="M3699" s="295"/>
      <c r="P3699" s="294">
        <f>+LBA!G3699</f>
        <v>0</v>
      </c>
      <c r="Q3699" s="297" t="e">
        <f>VLOOKUP(P3699,'Kategori Aset'!$B:$C,2,0)</f>
        <v>#N/A</v>
      </c>
      <c r="R3699" s="297">
        <f>+LBA!U3699</f>
        <v>0</v>
      </c>
      <c r="S3699" s="297">
        <f>+LBA!C3699</f>
        <v>0</v>
      </c>
      <c r="T3699" s="297">
        <f>+LBA!V3699</f>
        <v>0</v>
      </c>
      <c r="U3699" s="298">
        <f>+LBA!E3699</f>
        <v>0</v>
      </c>
      <c r="V3699" s="298">
        <f>+LBA!A3699</f>
        <v>0</v>
      </c>
      <c r="W3699" s="298">
        <f>+LBA!C3699</f>
        <v>0</v>
      </c>
      <c r="Y3699" s="308" t="str">
        <f t="shared" si="57"/>
        <v/>
      </c>
    </row>
    <row r="3700" spans="1:25">
      <c r="A3700" s="320">
        <f>LBA!A3700</f>
        <v>0</v>
      </c>
      <c r="B3700" s="320">
        <f>LBA!E3700</f>
        <v>0</v>
      </c>
      <c r="C3700" s="320">
        <f>LBA!P3700</f>
        <v>0</v>
      </c>
      <c r="D3700" s="321" t="str">
        <f>IF($C3700=0,"",VLOOKUP($C3700,LDI!$I:$BB,37,0))</f>
        <v/>
      </c>
      <c r="E3700" s="320" t="str">
        <f>IF($C3700=0,"",LBA!I3700)</f>
        <v/>
      </c>
      <c r="F3700" s="320" t="str">
        <f>IF($C3700=0,"",LBA!Q3700)</f>
        <v/>
      </c>
      <c r="G3700" s="321" t="str">
        <f>IF($C3700=0,"",VLOOKUP($C3700,LDI!$I:$BB,15,0))</f>
        <v/>
      </c>
      <c r="H3700" s="321" t="str">
        <f>IF($C3700=0,"",VLOOKUP($C3700,LDI!$I:$BB,17,0))</f>
        <v/>
      </c>
      <c r="I3700" s="322" t="str">
        <f>IF($C3700=0,"",LBA!R3700)</f>
        <v/>
      </c>
      <c r="J3700" s="323" t="str">
        <f>IF($C3700=0,"",LBA!AD3700)</f>
        <v/>
      </c>
      <c r="K3700" s="323" t="str">
        <f>IF($C3700=0,"",LBA!AH3700)</f>
        <v/>
      </c>
      <c r="L3700" s="323" t="str">
        <f>IF($C3700=0,"",LBA!AI3700)</f>
        <v/>
      </c>
      <c r="M3700" s="295"/>
      <c r="P3700" s="294">
        <f>+LBA!G3700</f>
        <v>0</v>
      </c>
      <c r="Q3700" s="297" t="e">
        <f>VLOOKUP(P3700,'Kategori Aset'!$B:$C,2,0)</f>
        <v>#N/A</v>
      </c>
      <c r="R3700" s="297">
        <f>+LBA!U3700</f>
        <v>0</v>
      </c>
      <c r="S3700" s="297">
        <f>+LBA!C3700</f>
        <v>0</v>
      </c>
      <c r="T3700" s="297">
        <f>+LBA!V3700</f>
        <v>0</v>
      </c>
      <c r="U3700" s="298">
        <f>+LBA!E3700</f>
        <v>0</v>
      </c>
      <c r="V3700" s="298">
        <f>+LBA!A3700</f>
        <v>0</v>
      </c>
      <c r="W3700" s="298">
        <f>+LBA!C3700</f>
        <v>0</v>
      </c>
      <c r="Y3700" s="308" t="str">
        <f t="shared" si="57"/>
        <v/>
      </c>
    </row>
    <row r="3701" spans="1:25">
      <c r="A3701" s="320">
        <f>LBA!A3701</f>
        <v>0</v>
      </c>
      <c r="B3701" s="320">
        <f>LBA!E3701</f>
        <v>0</v>
      </c>
      <c r="C3701" s="320">
        <f>LBA!P3701</f>
        <v>0</v>
      </c>
      <c r="D3701" s="321" t="str">
        <f>IF($C3701=0,"",VLOOKUP($C3701,LDI!$I:$BB,37,0))</f>
        <v/>
      </c>
      <c r="E3701" s="320" t="str">
        <f>IF($C3701=0,"",LBA!I3701)</f>
        <v/>
      </c>
      <c r="F3701" s="320" t="str">
        <f>IF($C3701=0,"",LBA!Q3701)</f>
        <v/>
      </c>
      <c r="G3701" s="321" t="str">
        <f>IF($C3701=0,"",VLOOKUP($C3701,LDI!$I:$BB,15,0))</f>
        <v/>
      </c>
      <c r="H3701" s="321" t="str">
        <f>IF($C3701=0,"",VLOOKUP($C3701,LDI!$I:$BB,17,0))</f>
        <v/>
      </c>
      <c r="I3701" s="322" t="str">
        <f>IF($C3701=0,"",LBA!R3701)</f>
        <v/>
      </c>
      <c r="J3701" s="323" t="str">
        <f>IF($C3701=0,"",LBA!AD3701)</f>
        <v/>
      </c>
      <c r="K3701" s="323" t="str">
        <f>IF($C3701=0,"",LBA!AH3701)</f>
        <v/>
      </c>
      <c r="L3701" s="323" t="str">
        <f>IF($C3701=0,"",LBA!AI3701)</f>
        <v/>
      </c>
      <c r="M3701" s="295"/>
      <c r="P3701" s="294">
        <f>+LBA!G3701</f>
        <v>0</v>
      </c>
      <c r="Q3701" s="297" t="e">
        <f>VLOOKUP(P3701,'Kategori Aset'!$B:$C,2,0)</f>
        <v>#N/A</v>
      </c>
      <c r="R3701" s="297">
        <f>+LBA!U3701</f>
        <v>0</v>
      </c>
      <c r="S3701" s="297">
        <f>+LBA!C3701</f>
        <v>0</v>
      </c>
      <c r="T3701" s="297">
        <f>+LBA!V3701</f>
        <v>0</v>
      </c>
      <c r="U3701" s="298">
        <f>+LBA!E3701</f>
        <v>0</v>
      </c>
      <c r="V3701" s="298">
        <f>+LBA!A3701</f>
        <v>0</v>
      </c>
      <c r="W3701" s="298">
        <f>+LBA!C3701</f>
        <v>0</v>
      </c>
      <c r="Y3701" s="308" t="str">
        <f t="shared" si="57"/>
        <v/>
      </c>
    </row>
    <row r="3702" spans="1:25">
      <c r="A3702" s="320">
        <f>LBA!A3702</f>
        <v>0</v>
      </c>
      <c r="B3702" s="320">
        <f>LBA!E3702</f>
        <v>0</v>
      </c>
      <c r="C3702" s="320">
        <f>LBA!P3702</f>
        <v>0</v>
      </c>
      <c r="D3702" s="321" t="str">
        <f>IF($C3702=0,"",VLOOKUP($C3702,LDI!$I:$BB,37,0))</f>
        <v/>
      </c>
      <c r="E3702" s="320" t="str">
        <f>IF($C3702=0,"",LBA!I3702)</f>
        <v/>
      </c>
      <c r="F3702" s="320" t="str">
        <f>IF($C3702=0,"",LBA!Q3702)</f>
        <v/>
      </c>
      <c r="G3702" s="321" t="str">
        <f>IF($C3702=0,"",VLOOKUP($C3702,LDI!$I:$BB,15,0))</f>
        <v/>
      </c>
      <c r="H3702" s="321" t="str">
        <f>IF($C3702=0,"",VLOOKUP($C3702,LDI!$I:$BB,17,0))</f>
        <v/>
      </c>
      <c r="I3702" s="322" t="str">
        <f>IF($C3702=0,"",LBA!R3702)</f>
        <v/>
      </c>
      <c r="J3702" s="323" t="str">
        <f>IF($C3702=0,"",LBA!AD3702)</f>
        <v/>
      </c>
      <c r="K3702" s="323" t="str">
        <f>IF($C3702=0,"",LBA!AH3702)</f>
        <v/>
      </c>
      <c r="L3702" s="323" t="str">
        <f>IF($C3702=0,"",LBA!AI3702)</f>
        <v/>
      </c>
      <c r="M3702" s="295"/>
      <c r="P3702" s="294">
        <f>+LBA!G3702</f>
        <v>0</v>
      </c>
      <c r="Q3702" s="297" t="e">
        <f>VLOOKUP(P3702,'Kategori Aset'!$B:$C,2,0)</f>
        <v>#N/A</v>
      </c>
      <c r="R3702" s="297">
        <f>+LBA!U3702</f>
        <v>0</v>
      </c>
      <c r="S3702" s="297">
        <f>+LBA!C3702</f>
        <v>0</v>
      </c>
      <c r="T3702" s="297">
        <f>+LBA!V3702</f>
        <v>0</v>
      </c>
      <c r="U3702" s="298">
        <f>+LBA!E3702</f>
        <v>0</v>
      </c>
      <c r="V3702" s="298">
        <f>+LBA!A3702</f>
        <v>0</v>
      </c>
      <c r="W3702" s="298">
        <f>+LBA!C3702</f>
        <v>0</v>
      </c>
      <c r="Y3702" s="308" t="str">
        <f t="shared" si="57"/>
        <v/>
      </c>
    </row>
    <row r="3703" spans="1:25">
      <c r="A3703" s="320">
        <f>LBA!A3703</f>
        <v>0</v>
      </c>
      <c r="B3703" s="320">
        <f>LBA!E3703</f>
        <v>0</v>
      </c>
      <c r="C3703" s="320">
        <f>LBA!P3703</f>
        <v>0</v>
      </c>
      <c r="D3703" s="321" t="str">
        <f>IF($C3703=0,"",VLOOKUP($C3703,LDI!$I:$BB,37,0))</f>
        <v/>
      </c>
      <c r="E3703" s="320" t="str">
        <f>IF($C3703=0,"",LBA!I3703)</f>
        <v/>
      </c>
      <c r="F3703" s="320" t="str">
        <f>IF($C3703=0,"",LBA!Q3703)</f>
        <v/>
      </c>
      <c r="G3703" s="321" t="str">
        <f>IF($C3703=0,"",VLOOKUP($C3703,LDI!$I:$BB,15,0))</f>
        <v/>
      </c>
      <c r="H3703" s="321" t="str">
        <f>IF($C3703=0,"",VLOOKUP($C3703,LDI!$I:$BB,17,0))</f>
        <v/>
      </c>
      <c r="I3703" s="322" t="str">
        <f>IF($C3703=0,"",LBA!R3703)</f>
        <v/>
      </c>
      <c r="J3703" s="323" t="str">
        <f>IF($C3703=0,"",LBA!AD3703)</f>
        <v/>
      </c>
      <c r="K3703" s="323" t="str">
        <f>IF($C3703=0,"",LBA!AH3703)</f>
        <v/>
      </c>
      <c r="L3703" s="323" t="str">
        <f>IF($C3703=0,"",LBA!AI3703)</f>
        <v/>
      </c>
      <c r="M3703" s="295"/>
      <c r="P3703" s="294">
        <f>+LBA!G3703</f>
        <v>0</v>
      </c>
      <c r="Q3703" s="297" t="e">
        <f>VLOOKUP(P3703,'Kategori Aset'!$B:$C,2,0)</f>
        <v>#N/A</v>
      </c>
      <c r="R3703" s="297">
        <f>+LBA!U3703</f>
        <v>0</v>
      </c>
      <c r="S3703" s="297">
        <f>+LBA!C3703</f>
        <v>0</v>
      </c>
      <c r="T3703" s="297">
        <f>+LBA!V3703</f>
        <v>0</v>
      </c>
      <c r="U3703" s="298">
        <f>+LBA!E3703</f>
        <v>0</v>
      </c>
      <c r="V3703" s="298">
        <f>+LBA!A3703</f>
        <v>0</v>
      </c>
      <c r="W3703" s="298">
        <f>+LBA!C3703</f>
        <v>0</v>
      </c>
      <c r="Y3703" s="308" t="str">
        <f t="shared" si="57"/>
        <v/>
      </c>
    </row>
    <row r="3704" spans="1:25">
      <c r="A3704" s="320">
        <f>LBA!A3704</f>
        <v>0</v>
      </c>
      <c r="B3704" s="320">
        <f>LBA!E3704</f>
        <v>0</v>
      </c>
      <c r="C3704" s="320">
        <f>LBA!P3704</f>
        <v>0</v>
      </c>
      <c r="D3704" s="321" t="str">
        <f>IF($C3704=0,"",VLOOKUP($C3704,LDI!$I:$BB,37,0))</f>
        <v/>
      </c>
      <c r="E3704" s="320" t="str">
        <f>IF($C3704=0,"",LBA!I3704)</f>
        <v/>
      </c>
      <c r="F3704" s="320" t="str">
        <f>IF($C3704=0,"",LBA!Q3704)</f>
        <v/>
      </c>
      <c r="G3704" s="321" t="str">
        <f>IF($C3704=0,"",VLOOKUP($C3704,LDI!$I:$BB,15,0))</f>
        <v/>
      </c>
      <c r="H3704" s="321" t="str">
        <f>IF($C3704=0,"",VLOOKUP($C3704,LDI!$I:$BB,17,0))</f>
        <v/>
      </c>
      <c r="I3704" s="322" t="str">
        <f>IF($C3704=0,"",LBA!R3704)</f>
        <v/>
      </c>
      <c r="J3704" s="323" t="str">
        <f>IF($C3704=0,"",LBA!AD3704)</f>
        <v/>
      </c>
      <c r="K3704" s="323" t="str">
        <f>IF($C3704=0,"",LBA!AH3704)</f>
        <v/>
      </c>
      <c r="L3704" s="323" t="str">
        <f>IF($C3704=0,"",LBA!AI3704)</f>
        <v/>
      </c>
      <c r="M3704" s="295"/>
      <c r="P3704" s="294">
        <f>+LBA!G3704</f>
        <v>0</v>
      </c>
      <c r="Q3704" s="297" t="e">
        <f>VLOOKUP(P3704,'Kategori Aset'!$B:$C,2,0)</f>
        <v>#N/A</v>
      </c>
      <c r="R3704" s="297">
        <f>+LBA!U3704</f>
        <v>0</v>
      </c>
      <c r="S3704" s="297">
        <f>+LBA!C3704</f>
        <v>0</v>
      </c>
      <c r="T3704" s="297">
        <f>+LBA!V3704</f>
        <v>0</v>
      </c>
      <c r="U3704" s="298">
        <f>+LBA!E3704</f>
        <v>0</v>
      </c>
      <c r="V3704" s="298">
        <f>+LBA!A3704</f>
        <v>0</v>
      </c>
      <c r="W3704" s="298">
        <f>+LBA!C3704</f>
        <v>0</v>
      </c>
      <c r="Y3704" s="308" t="str">
        <f t="shared" si="57"/>
        <v/>
      </c>
    </row>
    <row r="3705" spans="1:25">
      <c r="A3705" s="320">
        <f>LBA!A3705</f>
        <v>0</v>
      </c>
      <c r="B3705" s="320">
        <f>LBA!E3705</f>
        <v>0</v>
      </c>
      <c r="C3705" s="320">
        <f>LBA!P3705</f>
        <v>0</v>
      </c>
      <c r="D3705" s="321" t="str">
        <f>IF($C3705=0,"",VLOOKUP($C3705,LDI!$I:$BB,37,0))</f>
        <v/>
      </c>
      <c r="E3705" s="320" t="str">
        <f>IF($C3705=0,"",LBA!I3705)</f>
        <v/>
      </c>
      <c r="F3705" s="320" t="str">
        <f>IF($C3705=0,"",LBA!Q3705)</f>
        <v/>
      </c>
      <c r="G3705" s="321" t="str">
        <f>IF($C3705=0,"",VLOOKUP($C3705,LDI!$I:$BB,15,0))</f>
        <v/>
      </c>
      <c r="H3705" s="321" t="str">
        <f>IF($C3705=0,"",VLOOKUP($C3705,LDI!$I:$BB,17,0))</f>
        <v/>
      </c>
      <c r="I3705" s="322" t="str">
        <f>IF($C3705=0,"",LBA!R3705)</f>
        <v/>
      </c>
      <c r="J3705" s="323" t="str">
        <f>IF($C3705=0,"",LBA!AD3705)</f>
        <v/>
      </c>
      <c r="K3705" s="323" t="str">
        <f>IF($C3705=0,"",LBA!AH3705)</f>
        <v/>
      </c>
      <c r="L3705" s="323" t="str">
        <f>IF($C3705=0,"",LBA!AI3705)</f>
        <v/>
      </c>
      <c r="M3705" s="295"/>
      <c r="P3705" s="294">
        <f>+LBA!G3705</f>
        <v>0</v>
      </c>
      <c r="Q3705" s="297" t="e">
        <f>VLOOKUP(P3705,'Kategori Aset'!$B:$C,2,0)</f>
        <v>#N/A</v>
      </c>
      <c r="R3705" s="297">
        <f>+LBA!U3705</f>
        <v>0</v>
      </c>
      <c r="S3705" s="297">
        <f>+LBA!C3705</f>
        <v>0</v>
      </c>
      <c r="T3705" s="297">
        <f>+LBA!V3705</f>
        <v>0</v>
      </c>
      <c r="U3705" s="298">
        <f>+LBA!E3705</f>
        <v>0</v>
      </c>
      <c r="V3705" s="298">
        <f>+LBA!A3705</f>
        <v>0</v>
      </c>
      <c r="W3705" s="298">
        <f>+LBA!C3705</f>
        <v>0</v>
      </c>
      <c r="Y3705" s="308" t="str">
        <f t="shared" si="57"/>
        <v/>
      </c>
    </row>
    <row r="3706" spans="1:25">
      <c r="A3706" s="320">
        <f>LBA!A3706</f>
        <v>0</v>
      </c>
      <c r="B3706" s="320">
        <f>LBA!E3706</f>
        <v>0</v>
      </c>
      <c r="C3706" s="320">
        <f>LBA!P3706</f>
        <v>0</v>
      </c>
      <c r="D3706" s="321" t="str">
        <f>IF($C3706=0,"",VLOOKUP($C3706,LDI!$I:$BB,37,0))</f>
        <v/>
      </c>
      <c r="E3706" s="320" t="str">
        <f>IF($C3706=0,"",LBA!I3706)</f>
        <v/>
      </c>
      <c r="F3706" s="320" t="str">
        <f>IF($C3706=0,"",LBA!Q3706)</f>
        <v/>
      </c>
      <c r="G3706" s="321" t="str">
        <f>IF($C3706=0,"",VLOOKUP($C3706,LDI!$I:$BB,15,0))</f>
        <v/>
      </c>
      <c r="H3706" s="321" t="str">
        <f>IF($C3706=0,"",VLOOKUP($C3706,LDI!$I:$BB,17,0))</f>
        <v/>
      </c>
      <c r="I3706" s="322" t="str">
        <f>IF($C3706=0,"",LBA!R3706)</f>
        <v/>
      </c>
      <c r="J3706" s="323" t="str">
        <f>IF($C3706=0,"",LBA!AD3706)</f>
        <v/>
      </c>
      <c r="K3706" s="323" t="str">
        <f>IF($C3706=0,"",LBA!AH3706)</f>
        <v/>
      </c>
      <c r="L3706" s="323" t="str">
        <f>IF($C3706=0,"",LBA!AI3706)</f>
        <v/>
      </c>
      <c r="M3706" s="295"/>
      <c r="P3706" s="294">
        <f>+LBA!G3706</f>
        <v>0</v>
      </c>
      <c r="Q3706" s="297" t="e">
        <f>VLOOKUP(P3706,'Kategori Aset'!$B:$C,2,0)</f>
        <v>#N/A</v>
      </c>
      <c r="R3706" s="297">
        <f>+LBA!U3706</f>
        <v>0</v>
      </c>
      <c r="S3706" s="297">
        <f>+LBA!C3706</f>
        <v>0</v>
      </c>
      <c r="T3706" s="297">
        <f>+LBA!V3706</f>
        <v>0</v>
      </c>
      <c r="U3706" s="298">
        <f>+LBA!E3706</f>
        <v>0</v>
      </c>
      <c r="V3706" s="298">
        <f>+LBA!A3706</f>
        <v>0</v>
      </c>
      <c r="W3706" s="298">
        <f>+LBA!C3706</f>
        <v>0</v>
      </c>
      <c r="Y3706" s="308" t="str">
        <f t="shared" si="57"/>
        <v/>
      </c>
    </row>
    <row r="3707" spans="1:25">
      <c r="A3707" s="320">
        <f>LBA!A3707</f>
        <v>0</v>
      </c>
      <c r="B3707" s="320">
        <f>LBA!E3707</f>
        <v>0</v>
      </c>
      <c r="C3707" s="320">
        <f>LBA!P3707</f>
        <v>0</v>
      </c>
      <c r="D3707" s="321" t="str">
        <f>IF($C3707=0,"",VLOOKUP($C3707,LDI!$I:$BB,37,0))</f>
        <v/>
      </c>
      <c r="E3707" s="320" t="str">
        <f>IF($C3707=0,"",LBA!I3707)</f>
        <v/>
      </c>
      <c r="F3707" s="320" t="str">
        <f>IF($C3707=0,"",LBA!Q3707)</f>
        <v/>
      </c>
      <c r="G3707" s="321" t="str">
        <f>IF($C3707=0,"",VLOOKUP($C3707,LDI!$I:$BB,15,0))</f>
        <v/>
      </c>
      <c r="H3707" s="321" t="str">
        <f>IF($C3707=0,"",VLOOKUP($C3707,LDI!$I:$BB,17,0))</f>
        <v/>
      </c>
      <c r="I3707" s="322" t="str">
        <f>IF($C3707=0,"",LBA!R3707)</f>
        <v/>
      </c>
      <c r="J3707" s="323" t="str">
        <f>IF($C3707=0,"",LBA!AD3707)</f>
        <v/>
      </c>
      <c r="K3707" s="323" t="str">
        <f>IF($C3707=0,"",LBA!AH3707)</f>
        <v/>
      </c>
      <c r="L3707" s="323" t="str">
        <f>IF($C3707=0,"",LBA!AI3707)</f>
        <v/>
      </c>
      <c r="M3707" s="295"/>
      <c r="P3707" s="294">
        <f>+LBA!G3707</f>
        <v>0</v>
      </c>
      <c r="Q3707" s="297" t="e">
        <f>VLOOKUP(P3707,'Kategori Aset'!$B:$C,2,0)</f>
        <v>#N/A</v>
      </c>
      <c r="R3707" s="297">
        <f>+LBA!U3707</f>
        <v>0</v>
      </c>
      <c r="S3707" s="297">
        <f>+LBA!C3707</f>
        <v>0</v>
      </c>
      <c r="T3707" s="297">
        <f>+LBA!V3707</f>
        <v>0</v>
      </c>
      <c r="U3707" s="298">
        <f>+LBA!E3707</f>
        <v>0</v>
      </c>
      <c r="V3707" s="298">
        <f>+LBA!A3707</f>
        <v>0</v>
      </c>
      <c r="W3707" s="298">
        <f>+LBA!C3707</f>
        <v>0</v>
      </c>
      <c r="Y3707" s="308" t="str">
        <f t="shared" si="57"/>
        <v/>
      </c>
    </row>
    <row r="3708" spans="1:25">
      <c r="A3708" s="320">
        <f>LBA!A3708</f>
        <v>0</v>
      </c>
      <c r="B3708" s="320">
        <f>LBA!E3708</f>
        <v>0</v>
      </c>
      <c r="C3708" s="320">
        <f>LBA!P3708</f>
        <v>0</v>
      </c>
      <c r="D3708" s="321" t="str">
        <f>IF($C3708=0,"",VLOOKUP($C3708,LDI!$I:$BB,37,0))</f>
        <v/>
      </c>
      <c r="E3708" s="320" t="str">
        <f>IF($C3708=0,"",LBA!I3708)</f>
        <v/>
      </c>
      <c r="F3708" s="320" t="str">
        <f>IF($C3708=0,"",LBA!Q3708)</f>
        <v/>
      </c>
      <c r="G3708" s="321" t="str">
        <f>IF($C3708=0,"",VLOOKUP($C3708,LDI!$I:$BB,15,0))</f>
        <v/>
      </c>
      <c r="H3708" s="321" t="str">
        <f>IF($C3708=0,"",VLOOKUP($C3708,LDI!$I:$BB,17,0))</f>
        <v/>
      </c>
      <c r="I3708" s="322" t="str">
        <f>IF($C3708=0,"",LBA!R3708)</f>
        <v/>
      </c>
      <c r="J3708" s="323" t="str">
        <f>IF($C3708=0,"",LBA!AD3708)</f>
        <v/>
      </c>
      <c r="K3708" s="323" t="str">
        <f>IF($C3708=0,"",LBA!AH3708)</f>
        <v/>
      </c>
      <c r="L3708" s="323" t="str">
        <f>IF($C3708=0,"",LBA!AI3708)</f>
        <v/>
      </c>
      <c r="M3708" s="295"/>
      <c r="P3708" s="294">
        <f>+LBA!G3708</f>
        <v>0</v>
      </c>
      <c r="Q3708" s="297" t="e">
        <f>VLOOKUP(P3708,'Kategori Aset'!$B:$C,2,0)</f>
        <v>#N/A</v>
      </c>
      <c r="R3708" s="297">
        <f>+LBA!U3708</f>
        <v>0</v>
      </c>
      <c r="S3708" s="297">
        <f>+LBA!C3708</f>
        <v>0</v>
      </c>
      <c r="T3708" s="297">
        <f>+LBA!V3708</f>
        <v>0</v>
      </c>
      <c r="U3708" s="298">
        <f>+LBA!E3708</f>
        <v>0</v>
      </c>
      <c r="V3708" s="298">
        <f>+LBA!A3708</f>
        <v>0</v>
      </c>
      <c r="W3708" s="298">
        <f>+LBA!C3708</f>
        <v>0</v>
      </c>
      <c r="Y3708" s="308" t="str">
        <f t="shared" si="57"/>
        <v/>
      </c>
    </row>
    <row r="3709" spans="1:25">
      <c r="A3709" s="320">
        <f>LBA!A3709</f>
        <v>0</v>
      </c>
      <c r="B3709" s="320">
        <f>LBA!E3709</f>
        <v>0</v>
      </c>
      <c r="C3709" s="320">
        <f>LBA!P3709</f>
        <v>0</v>
      </c>
      <c r="D3709" s="321" t="str">
        <f>IF($C3709=0,"",VLOOKUP($C3709,LDI!$I:$BB,37,0))</f>
        <v/>
      </c>
      <c r="E3709" s="320" t="str">
        <f>IF($C3709=0,"",LBA!I3709)</f>
        <v/>
      </c>
      <c r="F3709" s="320" t="str">
        <f>IF($C3709=0,"",LBA!Q3709)</f>
        <v/>
      </c>
      <c r="G3709" s="321" t="str">
        <f>IF($C3709=0,"",VLOOKUP($C3709,LDI!$I:$BB,15,0))</f>
        <v/>
      </c>
      <c r="H3709" s="321" t="str">
        <f>IF($C3709=0,"",VLOOKUP($C3709,LDI!$I:$BB,17,0))</f>
        <v/>
      </c>
      <c r="I3709" s="322" t="str">
        <f>IF($C3709=0,"",LBA!R3709)</f>
        <v/>
      </c>
      <c r="J3709" s="323" t="str">
        <f>IF($C3709=0,"",LBA!AD3709)</f>
        <v/>
      </c>
      <c r="K3709" s="323" t="str">
        <f>IF($C3709=0,"",LBA!AH3709)</f>
        <v/>
      </c>
      <c r="L3709" s="323" t="str">
        <f>IF($C3709=0,"",LBA!AI3709)</f>
        <v/>
      </c>
      <c r="M3709" s="295"/>
      <c r="P3709" s="294">
        <f>+LBA!G3709</f>
        <v>0</v>
      </c>
      <c r="Q3709" s="297" t="e">
        <f>VLOOKUP(P3709,'Kategori Aset'!$B:$C,2,0)</f>
        <v>#N/A</v>
      </c>
      <c r="R3709" s="297">
        <f>+LBA!U3709</f>
        <v>0</v>
      </c>
      <c r="S3709" s="297">
        <f>+LBA!C3709</f>
        <v>0</v>
      </c>
      <c r="T3709" s="297">
        <f>+LBA!V3709</f>
        <v>0</v>
      </c>
      <c r="U3709" s="298">
        <f>+LBA!E3709</f>
        <v>0</v>
      </c>
      <c r="V3709" s="298">
        <f>+LBA!A3709</f>
        <v>0</v>
      </c>
      <c r="W3709" s="298">
        <f>+LBA!C3709</f>
        <v>0</v>
      </c>
      <c r="Y3709" s="308" t="str">
        <f t="shared" si="57"/>
        <v/>
      </c>
    </row>
    <row r="3710" spans="1:25">
      <c r="A3710" s="320">
        <f>LBA!A3710</f>
        <v>0</v>
      </c>
      <c r="B3710" s="320">
        <f>LBA!E3710</f>
        <v>0</v>
      </c>
      <c r="C3710" s="320">
        <f>LBA!P3710</f>
        <v>0</v>
      </c>
      <c r="D3710" s="321" t="str">
        <f>IF($C3710=0,"",VLOOKUP($C3710,LDI!$I:$BB,37,0))</f>
        <v/>
      </c>
      <c r="E3710" s="320" t="str">
        <f>IF($C3710=0,"",LBA!I3710)</f>
        <v/>
      </c>
      <c r="F3710" s="320" t="str">
        <f>IF($C3710=0,"",LBA!Q3710)</f>
        <v/>
      </c>
      <c r="G3710" s="321" t="str">
        <f>IF($C3710=0,"",VLOOKUP($C3710,LDI!$I:$BB,15,0))</f>
        <v/>
      </c>
      <c r="H3710" s="321" t="str">
        <f>IF($C3710=0,"",VLOOKUP($C3710,LDI!$I:$BB,17,0))</f>
        <v/>
      </c>
      <c r="I3710" s="322" t="str">
        <f>IF($C3710=0,"",LBA!R3710)</f>
        <v/>
      </c>
      <c r="J3710" s="323" t="str">
        <f>IF($C3710=0,"",LBA!AD3710)</f>
        <v/>
      </c>
      <c r="K3710" s="323" t="str">
        <f>IF($C3710=0,"",LBA!AH3710)</f>
        <v/>
      </c>
      <c r="L3710" s="323" t="str">
        <f>IF($C3710=0,"",LBA!AI3710)</f>
        <v/>
      </c>
      <c r="M3710" s="295"/>
      <c r="P3710" s="294">
        <f>+LBA!G3710</f>
        <v>0</v>
      </c>
      <c r="Q3710" s="297" t="e">
        <f>VLOOKUP(P3710,'Kategori Aset'!$B:$C,2,0)</f>
        <v>#N/A</v>
      </c>
      <c r="R3710" s="297">
        <f>+LBA!U3710</f>
        <v>0</v>
      </c>
      <c r="S3710" s="297">
        <f>+LBA!C3710</f>
        <v>0</v>
      </c>
      <c r="T3710" s="297">
        <f>+LBA!V3710</f>
        <v>0</v>
      </c>
      <c r="U3710" s="298">
        <f>+LBA!E3710</f>
        <v>0</v>
      </c>
      <c r="V3710" s="298">
        <f>+LBA!A3710</f>
        <v>0</v>
      </c>
      <c r="W3710" s="298">
        <f>+LBA!C3710</f>
        <v>0</v>
      </c>
      <c r="Y3710" s="308" t="str">
        <f t="shared" si="57"/>
        <v/>
      </c>
    </row>
    <row r="3711" spans="1:25">
      <c r="A3711" s="320">
        <f>LBA!A3711</f>
        <v>0</v>
      </c>
      <c r="B3711" s="320">
        <f>LBA!E3711</f>
        <v>0</v>
      </c>
      <c r="C3711" s="320">
        <f>LBA!P3711</f>
        <v>0</v>
      </c>
      <c r="D3711" s="321" t="str">
        <f>IF($C3711=0,"",VLOOKUP($C3711,LDI!$I:$BB,37,0))</f>
        <v/>
      </c>
      <c r="E3711" s="320" t="str">
        <f>IF($C3711=0,"",LBA!I3711)</f>
        <v/>
      </c>
      <c r="F3711" s="320" t="str">
        <f>IF($C3711=0,"",LBA!Q3711)</f>
        <v/>
      </c>
      <c r="G3711" s="321" t="str">
        <f>IF($C3711=0,"",VLOOKUP($C3711,LDI!$I:$BB,15,0))</f>
        <v/>
      </c>
      <c r="H3711" s="321" t="str">
        <f>IF($C3711=0,"",VLOOKUP($C3711,LDI!$I:$BB,17,0))</f>
        <v/>
      </c>
      <c r="I3711" s="322" t="str">
        <f>IF($C3711=0,"",LBA!R3711)</f>
        <v/>
      </c>
      <c r="J3711" s="323" t="str">
        <f>IF($C3711=0,"",LBA!AD3711)</f>
        <v/>
      </c>
      <c r="K3711" s="323" t="str">
        <f>IF($C3711=0,"",LBA!AH3711)</f>
        <v/>
      </c>
      <c r="L3711" s="323" t="str">
        <f>IF($C3711=0,"",LBA!AI3711)</f>
        <v/>
      </c>
      <c r="M3711" s="295"/>
      <c r="P3711" s="294">
        <f>+LBA!G3711</f>
        <v>0</v>
      </c>
      <c r="Q3711" s="297" t="e">
        <f>VLOOKUP(P3711,'Kategori Aset'!$B:$C,2,0)</f>
        <v>#N/A</v>
      </c>
      <c r="R3711" s="297">
        <f>+LBA!U3711</f>
        <v>0</v>
      </c>
      <c r="S3711" s="297">
        <f>+LBA!C3711</f>
        <v>0</v>
      </c>
      <c r="T3711" s="297">
        <f>+LBA!V3711</f>
        <v>0</v>
      </c>
      <c r="U3711" s="298">
        <f>+LBA!E3711</f>
        <v>0</v>
      </c>
      <c r="V3711" s="298">
        <f>+LBA!A3711</f>
        <v>0</v>
      </c>
      <c r="W3711" s="298">
        <f>+LBA!C3711</f>
        <v>0</v>
      </c>
      <c r="Y3711" s="308" t="str">
        <f t="shared" si="57"/>
        <v/>
      </c>
    </row>
    <row r="3712" spans="1:25">
      <c r="A3712" s="320">
        <f>LBA!A3712</f>
        <v>0</v>
      </c>
      <c r="B3712" s="320">
        <f>LBA!E3712</f>
        <v>0</v>
      </c>
      <c r="C3712" s="320">
        <f>LBA!P3712</f>
        <v>0</v>
      </c>
      <c r="D3712" s="321" t="str">
        <f>IF($C3712=0,"",VLOOKUP($C3712,LDI!$I:$BB,37,0))</f>
        <v/>
      </c>
      <c r="E3712" s="320" t="str">
        <f>IF($C3712=0,"",LBA!I3712)</f>
        <v/>
      </c>
      <c r="F3712" s="320" t="str">
        <f>IF($C3712=0,"",LBA!Q3712)</f>
        <v/>
      </c>
      <c r="G3712" s="321" t="str">
        <f>IF($C3712=0,"",VLOOKUP($C3712,LDI!$I:$BB,15,0))</f>
        <v/>
      </c>
      <c r="H3712" s="321" t="str">
        <f>IF($C3712=0,"",VLOOKUP($C3712,LDI!$I:$BB,17,0))</f>
        <v/>
      </c>
      <c r="I3712" s="322" t="str">
        <f>IF($C3712=0,"",LBA!R3712)</f>
        <v/>
      </c>
      <c r="J3712" s="323" t="str">
        <f>IF($C3712=0,"",LBA!AD3712)</f>
        <v/>
      </c>
      <c r="K3712" s="323" t="str">
        <f>IF($C3712=0,"",LBA!AH3712)</f>
        <v/>
      </c>
      <c r="L3712" s="323" t="str">
        <f>IF($C3712=0,"",LBA!AI3712)</f>
        <v/>
      </c>
      <c r="M3712" s="295"/>
      <c r="P3712" s="294">
        <f>+LBA!G3712</f>
        <v>0</v>
      </c>
      <c r="Q3712" s="297" t="e">
        <f>VLOOKUP(P3712,'Kategori Aset'!$B:$C,2,0)</f>
        <v>#N/A</v>
      </c>
      <c r="R3712" s="297">
        <f>+LBA!U3712</f>
        <v>0</v>
      </c>
      <c r="S3712" s="297">
        <f>+LBA!C3712</f>
        <v>0</v>
      </c>
      <c r="T3712" s="297">
        <f>+LBA!V3712</f>
        <v>0</v>
      </c>
      <c r="U3712" s="298">
        <f>+LBA!E3712</f>
        <v>0</v>
      </c>
      <c r="V3712" s="298">
        <f>+LBA!A3712</f>
        <v>0</v>
      </c>
      <c r="W3712" s="298">
        <f>+LBA!C3712</f>
        <v>0</v>
      </c>
      <c r="Y3712" s="308" t="str">
        <f t="shared" si="57"/>
        <v/>
      </c>
    </row>
    <row r="3713" spans="1:25">
      <c r="A3713" s="320">
        <f>LBA!A3713</f>
        <v>0</v>
      </c>
      <c r="B3713" s="320">
        <f>LBA!E3713</f>
        <v>0</v>
      </c>
      <c r="C3713" s="320">
        <f>LBA!P3713</f>
        <v>0</v>
      </c>
      <c r="D3713" s="321" t="str">
        <f>IF($C3713=0,"",VLOOKUP($C3713,LDI!$I:$BB,37,0))</f>
        <v/>
      </c>
      <c r="E3713" s="320" t="str">
        <f>IF($C3713=0,"",LBA!I3713)</f>
        <v/>
      </c>
      <c r="F3713" s="320" t="str">
        <f>IF($C3713=0,"",LBA!Q3713)</f>
        <v/>
      </c>
      <c r="G3713" s="321" t="str">
        <f>IF($C3713=0,"",VLOOKUP($C3713,LDI!$I:$BB,15,0))</f>
        <v/>
      </c>
      <c r="H3713" s="321" t="str">
        <f>IF($C3713=0,"",VLOOKUP($C3713,LDI!$I:$BB,17,0))</f>
        <v/>
      </c>
      <c r="I3713" s="322" t="str">
        <f>IF($C3713=0,"",LBA!R3713)</f>
        <v/>
      </c>
      <c r="J3713" s="323" t="str">
        <f>IF($C3713=0,"",LBA!AD3713)</f>
        <v/>
      </c>
      <c r="K3713" s="323" t="str">
        <f>IF($C3713=0,"",LBA!AH3713)</f>
        <v/>
      </c>
      <c r="L3713" s="323" t="str">
        <f>IF($C3713=0,"",LBA!AI3713)</f>
        <v/>
      </c>
      <c r="M3713" s="295"/>
      <c r="P3713" s="294">
        <f>+LBA!G3713</f>
        <v>0</v>
      </c>
      <c r="Q3713" s="297" t="e">
        <f>VLOOKUP(P3713,'Kategori Aset'!$B:$C,2,0)</f>
        <v>#N/A</v>
      </c>
      <c r="R3713" s="297">
        <f>+LBA!U3713</f>
        <v>0</v>
      </c>
      <c r="S3713" s="297">
        <f>+LBA!C3713</f>
        <v>0</v>
      </c>
      <c r="T3713" s="297">
        <f>+LBA!V3713</f>
        <v>0</v>
      </c>
      <c r="U3713" s="298">
        <f>+LBA!E3713</f>
        <v>0</v>
      </c>
      <c r="V3713" s="298">
        <f>+LBA!A3713</f>
        <v>0</v>
      </c>
      <c r="W3713" s="298">
        <f>+LBA!C3713</f>
        <v>0</v>
      </c>
      <c r="Y3713" s="308" t="str">
        <f t="shared" si="57"/>
        <v/>
      </c>
    </row>
    <row r="3714" spans="1:25">
      <c r="A3714" s="320">
        <f>LBA!A3714</f>
        <v>0</v>
      </c>
      <c r="B3714" s="320">
        <f>LBA!E3714</f>
        <v>0</v>
      </c>
      <c r="C3714" s="320">
        <f>LBA!P3714</f>
        <v>0</v>
      </c>
      <c r="D3714" s="321" t="str">
        <f>IF($C3714=0,"",VLOOKUP($C3714,LDI!$I:$BB,37,0))</f>
        <v/>
      </c>
      <c r="E3714" s="320" t="str">
        <f>IF($C3714=0,"",LBA!I3714)</f>
        <v/>
      </c>
      <c r="F3714" s="320" t="str">
        <f>IF($C3714=0,"",LBA!Q3714)</f>
        <v/>
      </c>
      <c r="G3714" s="321" t="str">
        <f>IF($C3714=0,"",VLOOKUP($C3714,LDI!$I:$BB,15,0))</f>
        <v/>
      </c>
      <c r="H3714" s="321" t="str">
        <f>IF($C3714=0,"",VLOOKUP($C3714,LDI!$I:$BB,17,0))</f>
        <v/>
      </c>
      <c r="I3714" s="322" t="str">
        <f>IF($C3714=0,"",LBA!R3714)</f>
        <v/>
      </c>
      <c r="J3714" s="323" t="str">
        <f>IF($C3714=0,"",LBA!AD3714)</f>
        <v/>
      </c>
      <c r="K3714" s="323" t="str">
        <f>IF($C3714=0,"",LBA!AH3714)</f>
        <v/>
      </c>
      <c r="L3714" s="323" t="str">
        <f>IF($C3714=0,"",LBA!AI3714)</f>
        <v/>
      </c>
      <c r="M3714" s="295"/>
      <c r="P3714" s="294">
        <f>+LBA!G3714</f>
        <v>0</v>
      </c>
      <c r="Q3714" s="297" t="e">
        <f>VLOOKUP(P3714,'Kategori Aset'!$B:$C,2,0)</f>
        <v>#N/A</v>
      </c>
      <c r="R3714" s="297">
        <f>+LBA!U3714</f>
        <v>0</v>
      </c>
      <c r="S3714" s="297">
        <f>+LBA!C3714</f>
        <v>0</v>
      </c>
      <c r="T3714" s="297">
        <f>+LBA!V3714</f>
        <v>0</v>
      </c>
      <c r="U3714" s="298">
        <f>+LBA!E3714</f>
        <v>0</v>
      </c>
      <c r="V3714" s="298">
        <f>+LBA!A3714</f>
        <v>0</v>
      </c>
      <c r="W3714" s="298">
        <f>+LBA!C3714</f>
        <v>0</v>
      </c>
      <c r="Y3714" s="308" t="str">
        <f t="shared" si="57"/>
        <v/>
      </c>
    </row>
    <row r="3715" spans="1:25">
      <c r="A3715" s="320">
        <f>LBA!A3715</f>
        <v>0</v>
      </c>
      <c r="B3715" s="320">
        <f>LBA!E3715</f>
        <v>0</v>
      </c>
      <c r="C3715" s="320">
        <f>LBA!P3715</f>
        <v>0</v>
      </c>
      <c r="D3715" s="321" t="str">
        <f>IF($C3715=0,"",VLOOKUP($C3715,LDI!$I:$BB,37,0))</f>
        <v/>
      </c>
      <c r="E3715" s="320" t="str">
        <f>IF($C3715=0,"",LBA!I3715)</f>
        <v/>
      </c>
      <c r="F3715" s="320" t="str">
        <f>IF($C3715=0,"",LBA!Q3715)</f>
        <v/>
      </c>
      <c r="G3715" s="321" t="str">
        <f>IF($C3715=0,"",VLOOKUP($C3715,LDI!$I:$BB,15,0))</f>
        <v/>
      </c>
      <c r="H3715" s="321" t="str">
        <f>IF($C3715=0,"",VLOOKUP($C3715,LDI!$I:$BB,17,0))</f>
        <v/>
      </c>
      <c r="I3715" s="322" t="str">
        <f>IF($C3715=0,"",LBA!R3715)</f>
        <v/>
      </c>
      <c r="J3715" s="323" t="str">
        <f>IF($C3715=0,"",LBA!AD3715)</f>
        <v/>
      </c>
      <c r="K3715" s="323" t="str">
        <f>IF($C3715=0,"",LBA!AH3715)</f>
        <v/>
      </c>
      <c r="L3715" s="323" t="str">
        <f>IF($C3715=0,"",LBA!AI3715)</f>
        <v/>
      </c>
      <c r="M3715" s="295"/>
      <c r="P3715" s="294">
        <f>+LBA!G3715</f>
        <v>0</v>
      </c>
      <c r="Q3715" s="297" t="e">
        <f>VLOOKUP(P3715,'Kategori Aset'!$B:$C,2,0)</f>
        <v>#N/A</v>
      </c>
      <c r="R3715" s="297">
        <f>+LBA!U3715</f>
        <v>0</v>
      </c>
      <c r="S3715" s="297">
        <f>+LBA!C3715</f>
        <v>0</v>
      </c>
      <c r="T3715" s="297">
        <f>+LBA!V3715</f>
        <v>0</v>
      </c>
      <c r="U3715" s="298">
        <f>+LBA!E3715</f>
        <v>0</v>
      </c>
      <c r="V3715" s="298">
        <f>+LBA!A3715</f>
        <v>0</v>
      </c>
      <c r="W3715" s="298">
        <f>+LBA!C3715</f>
        <v>0</v>
      </c>
      <c r="Y3715" s="308" t="str">
        <f t="shared" ref="Y3715:Y3778" si="58">IF(ISBLANK(M3715),""," Jika TW Sila isi Column *STATUS TERKINI FIZIKAL ASET* dan NAMA PEGAWAI PEMVERIFIKASI. Jika W ,Sila isi Column  NAMA PEGAWAI PEMVERIFIKASI sahaja")</f>
        <v/>
      </c>
    </row>
    <row r="3716" spans="1:25">
      <c r="A3716" s="320">
        <f>LBA!A3716</f>
        <v>0</v>
      </c>
      <c r="B3716" s="320">
        <f>LBA!E3716</f>
        <v>0</v>
      </c>
      <c r="C3716" s="320">
        <f>LBA!P3716</f>
        <v>0</v>
      </c>
      <c r="D3716" s="321" t="str">
        <f>IF($C3716=0,"",VLOOKUP($C3716,LDI!$I:$BB,37,0))</f>
        <v/>
      </c>
      <c r="E3716" s="320" t="str">
        <f>IF($C3716=0,"",LBA!I3716)</f>
        <v/>
      </c>
      <c r="F3716" s="320" t="str">
        <f>IF($C3716=0,"",LBA!Q3716)</f>
        <v/>
      </c>
      <c r="G3716" s="321" t="str">
        <f>IF($C3716=0,"",VLOOKUP($C3716,LDI!$I:$BB,15,0))</f>
        <v/>
      </c>
      <c r="H3716" s="321" t="str">
        <f>IF($C3716=0,"",VLOOKUP($C3716,LDI!$I:$BB,17,0))</f>
        <v/>
      </c>
      <c r="I3716" s="322" t="str">
        <f>IF($C3716=0,"",LBA!R3716)</f>
        <v/>
      </c>
      <c r="J3716" s="323" t="str">
        <f>IF($C3716=0,"",LBA!AD3716)</f>
        <v/>
      </c>
      <c r="K3716" s="323" t="str">
        <f>IF($C3716=0,"",LBA!AH3716)</f>
        <v/>
      </c>
      <c r="L3716" s="323" t="str">
        <f>IF($C3716=0,"",LBA!AI3716)</f>
        <v/>
      </c>
      <c r="M3716" s="295"/>
      <c r="P3716" s="294">
        <f>+LBA!G3716</f>
        <v>0</v>
      </c>
      <c r="Q3716" s="297" t="e">
        <f>VLOOKUP(P3716,'Kategori Aset'!$B:$C,2,0)</f>
        <v>#N/A</v>
      </c>
      <c r="R3716" s="297">
        <f>+LBA!U3716</f>
        <v>0</v>
      </c>
      <c r="S3716" s="297">
        <f>+LBA!C3716</f>
        <v>0</v>
      </c>
      <c r="T3716" s="297">
        <f>+LBA!V3716</f>
        <v>0</v>
      </c>
      <c r="U3716" s="298">
        <f>+LBA!E3716</f>
        <v>0</v>
      </c>
      <c r="V3716" s="298">
        <f>+LBA!A3716</f>
        <v>0</v>
      </c>
      <c r="W3716" s="298">
        <f>+LBA!C3716</f>
        <v>0</v>
      </c>
      <c r="Y3716" s="308" t="str">
        <f t="shared" si="58"/>
        <v/>
      </c>
    </row>
    <row r="3717" spans="1:25">
      <c r="A3717" s="320">
        <f>LBA!A3717</f>
        <v>0</v>
      </c>
      <c r="B3717" s="320">
        <f>LBA!E3717</f>
        <v>0</v>
      </c>
      <c r="C3717" s="320">
        <f>LBA!P3717</f>
        <v>0</v>
      </c>
      <c r="D3717" s="321" t="str">
        <f>IF($C3717=0,"",VLOOKUP($C3717,LDI!$I:$BB,37,0))</f>
        <v/>
      </c>
      <c r="E3717" s="320" t="str">
        <f>IF($C3717=0,"",LBA!I3717)</f>
        <v/>
      </c>
      <c r="F3717" s="320" t="str">
        <f>IF($C3717=0,"",LBA!Q3717)</f>
        <v/>
      </c>
      <c r="G3717" s="321" t="str">
        <f>IF($C3717=0,"",VLOOKUP($C3717,LDI!$I:$BB,15,0))</f>
        <v/>
      </c>
      <c r="H3717" s="321" t="str">
        <f>IF($C3717=0,"",VLOOKUP($C3717,LDI!$I:$BB,17,0))</f>
        <v/>
      </c>
      <c r="I3717" s="322" t="str">
        <f>IF($C3717=0,"",LBA!R3717)</f>
        <v/>
      </c>
      <c r="J3717" s="323" t="str">
        <f>IF($C3717=0,"",LBA!AD3717)</f>
        <v/>
      </c>
      <c r="K3717" s="323" t="str">
        <f>IF($C3717=0,"",LBA!AH3717)</f>
        <v/>
      </c>
      <c r="L3717" s="323" t="str">
        <f>IF($C3717=0,"",LBA!AI3717)</f>
        <v/>
      </c>
      <c r="M3717" s="295"/>
      <c r="P3717" s="294">
        <f>+LBA!G3717</f>
        <v>0</v>
      </c>
      <c r="Q3717" s="297" t="e">
        <f>VLOOKUP(P3717,'Kategori Aset'!$B:$C,2,0)</f>
        <v>#N/A</v>
      </c>
      <c r="R3717" s="297">
        <f>+LBA!U3717</f>
        <v>0</v>
      </c>
      <c r="S3717" s="297">
        <f>+LBA!C3717</f>
        <v>0</v>
      </c>
      <c r="T3717" s="297">
        <f>+LBA!V3717</f>
        <v>0</v>
      </c>
      <c r="U3717" s="298">
        <f>+LBA!E3717</f>
        <v>0</v>
      </c>
      <c r="V3717" s="298">
        <f>+LBA!A3717</f>
        <v>0</v>
      </c>
      <c r="W3717" s="298">
        <f>+LBA!C3717</f>
        <v>0</v>
      </c>
      <c r="Y3717" s="308" t="str">
        <f t="shared" si="58"/>
        <v/>
      </c>
    </row>
    <row r="3718" spans="1:25">
      <c r="A3718" s="320">
        <f>LBA!A3718</f>
        <v>0</v>
      </c>
      <c r="B3718" s="320">
        <f>LBA!E3718</f>
        <v>0</v>
      </c>
      <c r="C3718" s="320">
        <f>LBA!P3718</f>
        <v>0</v>
      </c>
      <c r="D3718" s="321" t="str">
        <f>IF($C3718=0,"",VLOOKUP($C3718,LDI!$I:$BB,37,0))</f>
        <v/>
      </c>
      <c r="E3718" s="320" t="str">
        <f>IF($C3718=0,"",LBA!I3718)</f>
        <v/>
      </c>
      <c r="F3718" s="320" t="str">
        <f>IF($C3718=0,"",LBA!Q3718)</f>
        <v/>
      </c>
      <c r="G3718" s="321" t="str">
        <f>IF($C3718=0,"",VLOOKUP($C3718,LDI!$I:$BB,15,0))</f>
        <v/>
      </c>
      <c r="H3718" s="321" t="str">
        <f>IF($C3718=0,"",VLOOKUP($C3718,LDI!$I:$BB,17,0))</f>
        <v/>
      </c>
      <c r="I3718" s="322" t="str">
        <f>IF($C3718=0,"",LBA!R3718)</f>
        <v/>
      </c>
      <c r="J3718" s="323" t="str">
        <f>IF($C3718=0,"",LBA!AD3718)</f>
        <v/>
      </c>
      <c r="K3718" s="323" t="str">
        <f>IF($C3718=0,"",LBA!AH3718)</f>
        <v/>
      </c>
      <c r="L3718" s="323" t="str">
        <f>IF($C3718=0,"",LBA!AI3718)</f>
        <v/>
      </c>
      <c r="M3718" s="295"/>
      <c r="P3718" s="294">
        <f>+LBA!G3718</f>
        <v>0</v>
      </c>
      <c r="Q3718" s="297" t="e">
        <f>VLOOKUP(P3718,'Kategori Aset'!$B:$C,2,0)</f>
        <v>#N/A</v>
      </c>
      <c r="R3718" s="297">
        <f>+LBA!U3718</f>
        <v>0</v>
      </c>
      <c r="S3718" s="297">
        <f>+LBA!C3718</f>
        <v>0</v>
      </c>
      <c r="T3718" s="297">
        <f>+LBA!V3718</f>
        <v>0</v>
      </c>
      <c r="U3718" s="298">
        <f>+LBA!E3718</f>
        <v>0</v>
      </c>
      <c r="V3718" s="298">
        <f>+LBA!A3718</f>
        <v>0</v>
      </c>
      <c r="W3718" s="298">
        <f>+LBA!C3718</f>
        <v>0</v>
      </c>
      <c r="Y3718" s="308" t="str">
        <f t="shared" si="58"/>
        <v/>
      </c>
    </row>
    <row r="3719" spans="1:25">
      <c r="A3719" s="320">
        <f>LBA!A3719</f>
        <v>0</v>
      </c>
      <c r="B3719" s="320">
        <f>LBA!E3719</f>
        <v>0</v>
      </c>
      <c r="C3719" s="320">
        <f>LBA!P3719</f>
        <v>0</v>
      </c>
      <c r="D3719" s="321" t="str">
        <f>IF($C3719=0,"",VLOOKUP($C3719,LDI!$I:$BB,37,0))</f>
        <v/>
      </c>
      <c r="E3719" s="320" t="str">
        <f>IF($C3719=0,"",LBA!I3719)</f>
        <v/>
      </c>
      <c r="F3719" s="320" t="str">
        <f>IF($C3719=0,"",LBA!Q3719)</f>
        <v/>
      </c>
      <c r="G3719" s="321" t="str">
        <f>IF($C3719=0,"",VLOOKUP($C3719,LDI!$I:$BB,15,0))</f>
        <v/>
      </c>
      <c r="H3719" s="321" t="str">
        <f>IF($C3719=0,"",VLOOKUP($C3719,LDI!$I:$BB,17,0))</f>
        <v/>
      </c>
      <c r="I3719" s="322" t="str">
        <f>IF($C3719=0,"",LBA!R3719)</f>
        <v/>
      </c>
      <c r="J3719" s="323" t="str">
        <f>IF($C3719=0,"",LBA!AD3719)</f>
        <v/>
      </c>
      <c r="K3719" s="323" t="str">
        <f>IF($C3719=0,"",LBA!AH3719)</f>
        <v/>
      </c>
      <c r="L3719" s="323" t="str">
        <f>IF($C3719=0,"",LBA!AI3719)</f>
        <v/>
      </c>
      <c r="M3719" s="295"/>
      <c r="P3719" s="294">
        <f>+LBA!G3719</f>
        <v>0</v>
      </c>
      <c r="Q3719" s="297" t="e">
        <f>VLOOKUP(P3719,'Kategori Aset'!$B:$C,2,0)</f>
        <v>#N/A</v>
      </c>
      <c r="R3719" s="297">
        <f>+LBA!U3719</f>
        <v>0</v>
      </c>
      <c r="S3719" s="297">
        <f>+LBA!C3719</f>
        <v>0</v>
      </c>
      <c r="T3719" s="297">
        <f>+LBA!V3719</f>
        <v>0</v>
      </c>
      <c r="U3719" s="298">
        <f>+LBA!E3719</f>
        <v>0</v>
      </c>
      <c r="V3719" s="298">
        <f>+LBA!A3719</f>
        <v>0</v>
      </c>
      <c r="W3719" s="298">
        <f>+LBA!C3719</f>
        <v>0</v>
      </c>
      <c r="Y3719" s="308" t="str">
        <f t="shared" si="58"/>
        <v/>
      </c>
    </row>
    <row r="3720" spans="1:25">
      <c r="A3720" s="320">
        <f>LBA!A3720</f>
        <v>0</v>
      </c>
      <c r="B3720" s="320">
        <f>LBA!E3720</f>
        <v>0</v>
      </c>
      <c r="C3720" s="320">
        <f>LBA!P3720</f>
        <v>0</v>
      </c>
      <c r="D3720" s="321" t="str">
        <f>IF($C3720=0,"",VLOOKUP($C3720,LDI!$I:$BB,37,0))</f>
        <v/>
      </c>
      <c r="E3720" s="320" t="str">
        <f>IF($C3720=0,"",LBA!I3720)</f>
        <v/>
      </c>
      <c r="F3720" s="320" t="str">
        <f>IF($C3720=0,"",LBA!Q3720)</f>
        <v/>
      </c>
      <c r="G3720" s="321" t="str">
        <f>IF($C3720=0,"",VLOOKUP($C3720,LDI!$I:$BB,15,0))</f>
        <v/>
      </c>
      <c r="H3720" s="321" t="str">
        <f>IF($C3720=0,"",VLOOKUP($C3720,LDI!$I:$BB,17,0))</f>
        <v/>
      </c>
      <c r="I3720" s="322" t="str">
        <f>IF($C3720=0,"",LBA!R3720)</f>
        <v/>
      </c>
      <c r="J3720" s="323" t="str">
        <f>IF($C3720=0,"",LBA!AD3720)</f>
        <v/>
      </c>
      <c r="K3720" s="323" t="str">
        <f>IF($C3720=0,"",LBA!AH3720)</f>
        <v/>
      </c>
      <c r="L3720" s="323" t="str">
        <f>IF($C3720=0,"",LBA!AI3720)</f>
        <v/>
      </c>
      <c r="M3720" s="295"/>
      <c r="P3720" s="294">
        <f>+LBA!G3720</f>
        <v>0</v>
      </c>
      <c r="Q3720" s="297" t="e">
        <f>VLOOKUP(P3720,'Kategori Aset'!$B:$C,2,0)</f>
        <v>#N/A</v>
      </c>
      <c r="R3720" s="297">
        <f>+LBA!U3720</f>
        <v>0</v>
      </c>
      <c r="S3720" s="297">
        <f>+LBA!C3720</f>
        <v>0</v>
      </c>
      <c r="T3720" s="297">
        <f>+LBA!V3720</f>
        <v>0</v>
      </c>
      <c r="U3720" s="298">
        <f>+LBA!E3720</f>
        <v>0</v>
      </c>
      <c r="V3720" s="298">
        <f>+LBA!A3720</f>
        <v>0</v>
      </c>
      <c r="W3720" s="298">
        <f>+LBA!C3720</f>
        <v>0</v>
      </c>
      <c r="Y3720" s="308" t="str">
        <f t="shared" si="58"/>
        <v/>
      </c>
    </row>
    <row r="3721" spans="1:25">
      <c r="A3721" s="320">
        <f>LBA!A3721</f>
        <v>0</v>
      </c>
      <c r="B3721" s="320">
        <f>LBA!E3721</f>
        <v>0</v>
      </c>
      <c r="C3721" s="320">
        <f>LBA!P3721</f>
        <v>0</v>
      </c>
      <c r="D3721" s="321" t="str">
        <f>IF($C3721=0,"",VLOOKUP($C3721,LDI!$I:$BB,37,0))</f>
        <v/>
      </c>
      <c r="E3721" s="320" t="str">
        <f>IF($C3721=0,"",LBA!I3721)</f>
        <v/>
      </c>
      <c r="F3721" s="320" t="str">
        <f>IF($C3721=0,"",LBA!Q3721)</f>
        <v/>
      </c>
      <c r="G3721" s="321" t="str">
        <f>IF($C3721=0,"",VLOOKUP($C3721,LDI!$I:$BB,15,0))</f>
        <v/>
      </c>
      <c r="H3721" s="321" t="str">
        <f>IF($C3721=0,"",VLOOKUP($C3721,LDI!$I:$BB,17,0))</f>
        <v/>
      </c>
      <c r="I3721" s="322" t="str">
        <f>IF($C3721=0,"",LBA!R3721)</f>
        <v/>
      </c>
      <c r="J3721" s="323" t="str">
        <f>IF($C3721=0,"",LBA!AD3721)</f>
        <v/>
      </c>
      <c r="K3721" s="323" t="str">
        <f>IF($C3721=0,"",LBA!AH3721)</f>
        <v/>
      </c>
      <c r="L3721" s="323" t="str">
        <f>IF($C3721=0,"",LBA!AI3721)</f>
        <v/>
      </c>
      <c r="M3721" s="295"/>
      <c r="P3721" s="294">
        <f>+LBA!G3721</f>
        <v>0</v>
      </c>
      <c r="Q3721" s="297" t="e">
        <f>VLOOKUP(P3721,'Kategori Aset'!$B:$C,2,0)</f>
        <v>#N/A</v>
      </c>
      <c r="R3721" s="297">
        <f>+LBA!U3721</f>
        <v>0</v>
      </c>
      <c r="S3721" s="297">
        <f>+LBA!C3721</f>
        <v>0</v>
      </c>
      <c r="T3721" s="297">
        <f>+LBA!V3721</f>
        <v>0</v>
      </c>
      <c r="U3721" s="298">
        <f>+LBA!E3721</f>
        <v>0</v>
      </c>
      <c r="V3721" s="298">
        <f>+LBA!A3721</f>
        <v>0</v>
      </c>
      <c r="W3721" s="298">
        <f>+LBA!C3721</f>
        <v>0</v>
      </c>
      <c r="Y3721" s="308" t="str">
        <f t="shared" si="58"/>
        <v/>
      </c>
    </row>
    <row r="3722" spans="1:25">
      <c r="A3722" s="320">
        <f>LBA!A3722</f>
        <v>0</v>
      </c>
      <c r="B3722" s="320">
        <f>LBA!E3722</f>
        <v>0</v>
      </c>
      <c r="C3722" s="320">
        <f>LBA!P3722</f>
        <v>0</v>
      </c>
      <c r="D3722" s="321" t="str">
        <f>IF($C3722=0,"",VLOOKUP($C3722,LDI!$I:$BB,37,0))</f>
        <v/>
      </c>
      <c r="E3722" s="320" t="str">
        <f>IF($C3722=0,"",LBA!I3722)</f>
        <v/>
      </c>
      <c r="F3722" s="320" t="str">
        <f>IF($C3722=0,"",LBA!Q3722)</f>
        <v/>
      </c>
      <c r="G3722" s="321" t="str">
        <f>IF($C3722=0,"",VLOOKUP($C3722,LDI!$I:$BB,15,0))</f>
        <v/>
      </c>
      <c r="H3722" s="321" t="str">
        <f>IF($C3722=0,"",VLOOKUP($C3722,LDI!$I:$BB,17,0))</f>
        <v/>
      </c>
      <c r="I3722" s="322" t="str">
        <f>IF($C3722=0,"",LBA!R3722)</f>
        <v/>
      </c>
      <c r="J3722" s="323" t="str">
        <f>IF($C3722=0,"",LBA!AD3722)</f>
        <v/>
      </c>
      <c r="K3722" s="323" t="str">
        <f>IF($C3722=0,"",LBA!AH3722)</f>
        <v/>
      </c>
      <c r="L3722" s="323" t="str">
        <f>IF($C3722=0,"",LBA!AI3722)</f>
        <v/>
      </c>
      <c r="M3722" s="295"/>
      <c r="P3722" s="294">
        <f>+LBA!G3722</f>
        <v>0</v>
      </c>
      <c r="Q3722" s="297" t="e">
        <f>VLOOKUP(P3722,'Kategori Aset'!$B:$C,2,0)</f>
        <v>#N/A</v>
      </c>
      <c r="R3722" s="297">
        <f>+LBA!U3722</f>
        <v>0</v>
      </c>
      <c r="S3722" s="297">
        <f>+LBA!C3722</f>
        <v>0</v>
      </c>
      <c r="T3722" s="297">
        <f>+LBA!V3722</f>
        <v>0</v>
      </c>
      <c r="U3722" s="298">
        <f>+LBA!E3722</f>
        <v>0</v>
      </c>
      <c r="V3722" s="298">
        <f>+LBA!A3722</f>
        <v>0</v>
      </c>
      <c r="W3722" s="298">
        <f>+LBA!C3722</f>
        <v>0</v>
      </c>
      <c r="Y3722" s="308" t="str">
        <f t="shared" si="58"/>
        <v/>
      </c>
    </row>
    <row r="3723" spans="1:25">
      <c r="A3723" s="320">
        <f>LBA!A3723</f>
        <v>0</v>
      </c>
      <c r="B3723" s="320">
        <f>LBA!E3723</f>
        <v>0</v>
      </c>
      <c r="C3723" s="320">
        <f>LBA!P3723</f>
        <v>0</v>
      </c>
      <c r="D3723" s="321" t="str">
        <f>IF($C3723=0,"",VLOOKUP($C3723,LDI!$I:$BB,37,0))</f>
        <v/>
      </c>
      <c r="E3723" s="320" t="str">
        <f>IF($C3723=0,"",LBA!I3723)</f>
        <v/>
      </c>
      <c r="F3723" s="320" t="str">
        <f>IF($C3723=0,"",LBA!Q3723)</f>
        <v/>
      </c>
      <c r="G3723" s="321" t="str">
        <f>IF($C3723=0,"",VLOOKUP($C3723,LDI!$I:$BB,15,0))</f>
        <v/>
      </c>
      <c r="H3723" s="321" t="str">
        <f>IF($C3723=0,"",VLOOKUP($C3723,LDI!$I:$BB,17,0))</f>
        <v/>
      </c>
      <c r="I3723" s="322" t="str">
        <f>IF($C3723=0,"",LBA!R3723)</f>
        <v/>
      </c>
      <c r="J3723" s="323" t="str">
        <f>IF($C3723=0,"",LBA!AD3723)</f>
        <v/>
      </c>
      <c r="K3723" s="323" t="str">
        <f>IF($C3723=0,"",LBA!AH3723)</f>
        <v/>
      </c>
      <c r="L3723" s="323" t="str">
        <f>IF($C3723=0,"",LBA!AI3723)</f>
        <v/>
      </c>
      <c r="M3723" s="295"/>
      <c r="P3723" s="294">
        <f>+LBA!G3723</f>
        <v>0</v>
      </c>
      <c r="Q3723" s="297" t="e">
        <f>VLOOKUP(P3723,'Kategori Aset'!$B:$C,2,0)</f>
        <v>#N/A</v>
      </c>
      <c r="R3723" s="297">
        <f>+LBA!U3723</f>
        <v>0</v>
      </c>
      <c r="S3723" s="297">
        <f>+LBA!C3723</f>
        <v>0</v>
      </c>
      <c r="T3723" s="297">
        <f>+LBA!V3723</f>
        <v>0</v>
      </c>
      <c r="U3723" s="298">
        <f>+LBA!E3723</f>
        <v>0</v>
      </c>
      <c r="V3723" s="298">
        <f>+LBA!A3723</f>
        <v>0</v>
      </c>
      <c r="W3723" s="298">
        <f>+LBA!C3723</f>
        <v>0</v>
      </c>
      <c r="Y3723" s="308" t="str">
        <f t="shared" si="58"/>
        <v/>
      </c>
    </row>
    <row r="3724" spans="1:25">
      <c r="A3724" s="320">
        <f>LBA!A3724</f>
        <v>0</v>
      </c>
      <c r="B3724" s="320">
        <f>LBA!E3724</f>
        <v>0</v>
      </c>
      <c r="C3724" s="320">
        <f>LBA!P3724</f>
        <v>0</v>
      </c>
      <c r="D3724" s="321" t="str">
        <f>IF($C3724=0,"",VLOOKUP($C3724,LDI!$I:$BB,37,0))</f>
        <v/>
      </c>
      <c r="E3724" s="320" t="str">
        <f>IF($C3724=0,"",LBA!I3724)</f>
        <v/>
      </c>
      <c r="F3724" s="320" t="str">
        <f>IF($C3724=0,"",LBA!Q3724)</f>
        <v/>
      </c>
      <c r="G3724" s="321" t="str">
        <f>IF($C3724=0,"",VLOOKUP($C3724,LDI!$I:$BB,15,0))</f>
        <v/>
      </c>
      <c r="H3724" s="321" t="str">
        <f>IF($C3724=0,"",VLOOKUP($C3724,LDI!$I:$BB,17,0))</f>
        <v/>
      </c>
      <c r="I3724" s="322" t="str">
        <f>IF($C3724=0,"",LBA!R3724)</f>
        <v/>
      </c>
      <c r="J3724" s="323" t="str">
        <f>IF($C3724=0,"",LBA!AD3724)</f>
        <v/>
      </c>
      <c r="K3724" s="323" t="str">
        <f>IF($C3724=0,"",LBA!AH3724)</f>
        <v/>
      </c>
      <c r="L3724" s="323" t="str">
        <f>IF($C3724=0,"",LBA!AI3724)</f>
        <v/>
      </c>
      <c r="M3724" s="295"/>
      <c r="P3724" s="294">
        <f>+LBA!G3724</f>
        <v>0</v>
      </c>
      <c r="Q3724" s="297" t="e">
        <f>VLOOKUP(P3724,'Kategori Aset'!$B:$C,2,0)</f>
        <v>#N/A</v>
      </c>
      <c r="R3724" s="297">
        <f>+LBA!U3724</f>
        <v>0</v>
      </c>
      <c r="S3724" s="297">
        <f>+LBA!C3724</f>
        <v>0</v>
      </c>
      <c r="T3724" s="297">
        <f>+LBA!V3724</f>
        <v>0</v>
      </c>
      <c r="U3724" s="298">
        <f>+LBA!E3724</f>
        <v>0</v>
      </c>
      <c r="V3724" s="298">
        <f>+LBA!A3724</f>
        <v>0</v>
      </c>
      <c r="W3724" s="298">
        <f>+LBA!C3724</f>
        <v>0</v>
      </c>
      <c r="Y3724" s="308" t="str">
        <f t="shared" si="58"/>
        <v/>
      </c>
    </row>
    <row r="3725" spans="1:25">
      <c r="A3725" s="320">
        <f>LBA!A3725</f>
        <v>0</v>
      </c>
      <c r="B3725" s="320">
        <f>LBA!E3725</f>
        <v>0</v>
      </c>
      <c r="C3725" s="320">
        <f>LBA!P3725</f>
        <v>0</v>
      </c>
      <c r="D3725" s="321" t="str">
        <f>IF($C3725=0,"",VLOOKUP($C3725,LDI!$I:$BB,37,0))</f>
        <v/>
      </c>
      <c r="E3725" s="320" t="str">
        <f>IF($C3725=0,"",LBA!I3725)</f>
        <v/>
      </c>
      <c r="F3725" s="320" t="str">
        <f>IF($C3725=0,"",LBA!Q3725)</f>
        <v/>
      </c>
      <c r="G3725" s="321" t="str">
        <f>IF($C3725=0,"",VLOOKUP($C3725,LDI!$I:$BB,15,0))</f>
        <v/>
      </c>
      <c r="H3725" s="321" t="str">
        <f>IF($C3725=0,"",VLOOKUP($C3725,LDI!$I:$BB,17,0))</f>
        <v/>
      </c>
      <c r="I3725" s="322" t="str">
        <f>IF($C3725=0,"",LBA!R3725)</f>
        <v/>
      </c>
      <c r="J3725" s="323" t="str">
        <f>IF($C3725=0,"",LBA!AD3725)</f>
        <v/>
      </c>
      <c r="K3725" s="323" t="str">
        <f>IF($C3725=0,"",LBA!AH3725)</f>
        <v/>
      </c>
      <c r="L3725" s="323" t="str">
        <f>IF($C3725=0,"",LBA!AI3725)</f>
        <v/>
      </c>
      <c r="M3725" s="295"/>
      <c r="P3725" s="294">
        <f>+LBA!G3725</f>
        <v>0</v>
      </c>
      <c r="Q3725" s="297" t="e">
        <f>VLOOKUP(P3725,'Kategori Aset'!$B:$C,2,0)</f>
        <v>#N/A</v>
      </c>
      <c r="R3725" s="297">
        <f>+LBA!U3725</f>
        <v>0</v>
      </c>
      <c r="S3725" s="297">
        <f>+LBA!C3725</f>
        <v>0</v>
      </c>
      <c r="T3725" s="297">
        <f>+LBA!V3725</f>
        <v>0</v>
      </c>
      <c r="U3725" s="298">
        <f>+LBA!E3725</f>
        <v>0</v>
      </c>
      <c r="V3725" s="298">
        <f>+LBA!A3725</f>
        <v>0</v>
      </c>
      <c r="W3725" s="298">
        <f>+LBA!C3725</f>
        <v>0</v>
      </c>
      <c r="Y3725" s="308" t="str">
        <f t="shared" si="58"/>
        <v/>
      </c>
    </row>
    <row r="3726" spans="1:25">
      <c r="A3726" s="320">
        <f>LBA!A3726</f>
        <v>0</v>
      </c>
      <c r="B3726" s="320">
        <f>LBA!E3726</f>
        <v>0</v>
      </c>
      <c r="C3726" s="320">
        <f>LBA!P3726</f>
        <v>0</v>
      </c>
      <c r="D3726" s="321" t="str">
        <f>IF($C3726=0,"",VLOOKUP($C3726,LDI!$I:$BB,37,0))</f>
        <v/>
      </c>
      <c r="E3726" s="320" t="str">
        <f>IF($C3726=0,"",LBA!I3726)</f>
        <v/>
      </c>
      <c r="F3726" s="320" t="str">
        <f>IF($C3726=0,"",LBA!Q3726)</f>
        <v/>
      </c>
      <c r="G3726" s="321" t="str">
        <f>IF($C3726=0,"",VLOOKUP($C3726,LDI!$I:$BB,15,0))</f>
        <v/>
      </c>
      <c r="H3726" s="321" t="str">
        <f>IF($C3726=0,"",VLOOKUP($C3726,LDI!$I:$BB,17,0))</f>
        <v/>
      </c>
      <c r="I3726" s="322" t="str">
        <f>IF($C3726=0,"",LBA!R3726)</f>
        <v/>
      </c>
      <c r="J3726" s="323" t="str">
        <f>IF($C3726=0,"",LBA!AD3726)</f>
        <v/>
      </c>
      <c r="K3726" s="323" t="str">
        <f>IF($C3726=0,"",LBA!AH3726)</f>
        <v/>
      </c>
      <c r="L3726" s="323" t="str">
        <f>IF($C3726=0,"",LBA!AI3726)</f>
        <v/>
      </c>
      <c r="M3726" s="295"/>
      <c r="P3726" s="294">
        <f>+LBA!G3726</f>
        <v>0</v>
      </c>
      <c r="Q3726" s="297" t="e">
        <f>VLOOKUP(P3726,'Kategori Aset'!$B:$C,2,0)</f>
        <v>#N/A</v>
      </c>
      <c r="R3726" s="297">
        <f>+LBA!U3726</f>
        <v>0</v>
      </c>
      <c r="S3726" s="297">
        <f>+LBA!C3726</f>
        <v>0</v>
      </c>
      <c r="T3726" s="297">
        <f>+LBA!V3726</f>
        <v>0</v>
      </c>
      <c r="U3726" s="298">
        <f>+LBA!E3726</f>
        <v>0</v>
      </c>
      <c r="V3726" s="298">
        <f>+LBA!A3726</f>
        <v>0</v>
      </c>
      <c r="W3726" s="298">
        <f>+LBA!C3726</f>
        <v>0</v>
      </c>
      <c r="Y3726" s="308" t="str">
        <f t="shared" si="58"/>
        <v/>
      </c>
    </row>
    <row r="3727" spans="1:25">
      <c r="A3727" s="320">
        <f>LBA!A3727</f>
        <v>0</v>
      </c>
      <c r="B3727" s="320">
        <f>LBA!E3727</f>
        <v>0</v>
      </c>
      <c r="C3727" s="320">
        <f>LBA!P3727</f>
        <v>0</v>
      </c>
      <c r="D3727" s="321" t="str">
        <f>IF($C3727=0,"",VLOOKUP($C3727,LDI!$I:$BB,37,0))</f>
        <v/>
      </c>
      <c r="E3727" s="320" t="str">
        <f>IF($C3727=0,"",LBA!I3727)</f>
        <v/>
      </c>
      <c r="F3727" s="320" t="str">
        <f>IF($C3727=0,"",LBA!Q3727)</f>
        <v/>
      </c>
      <c r="G3727" s="321" t="str">
        <f>IF($C3727=0,"",VLOOKUP($C3727,LDI!$I:$BB,15,0))</f>
        <v/>
      </c>
      <c r="H3727" s="321" t="str">
        <f>IF($C3727=0,"",VLOOKUP($C3727,LDI!$I:$BB,17,0))</f>
        <v/>
      </c>
      <c r="I3727" s="322" t="str">
        <f>IF($C3727=0,"",LBA!R3727)</f>
        <v/>
      </c>
      <c r="J3727" s="323" t="str">
        <f>IF($C3727=0,"",LBA!AD3727)</f>
        <v/>
      </c>
      <c r="K3727" s="323" t="str">
        <f>IF($C3727=0,"",LBA!AH3727)</f>
        <v/>
      </c>
      <c r="L3727" s="323" t="str">
        <f>IF($C3727=0,"",LBA!AI3727)</f>
        <v/>
      </c>
      <c r="M3727" s="295"/>
      <c r="P3727" s="294">
        <f>+LBA!G3727</f>
        <v>0</v>
      </c>
      <c r="Q3727" s="297" t="e">
        <f>VLOOKUP(P3727,'Kategori Aset'!$B:$C,2,0)</f>
        <v>#N/A</v>
      </c>
      <c r="R3727" s="297">
        <f>+LBA!U3727</f>
        <v>0</v>
      </c>
      <c r="S3727" s="297">
        <f>+LBA!C3727</f>
        <v>0</v>
      </c>
      <c r="T3727" s="297">
        <f>+LBA!V3727</f>
        <v>0</v>
      </c>
      <c r="U3727" s="298">
        <f>+LBA!E3727</f>
        <v>0</v>
      </c>
      <c r="V3727" s="298">
        <f>+LBA!A3727</f>
        <v>0</v>
      </c>
      <c r="W3727" s="298">
        <f>+LBA!C3727</f>
        <v>0</v>
      </c>
      <c r="Y3727" s="308" t="str">
        <f t="shared" si="58"/>
        <v/>
      </c>
    </row>
    <row r="3728" spans="1:25">
      <c r="A3728" s="320">
        <f>LBA!A3728</f>
        <v>0</v>
      </c>
      <c r="B3728" s="320">
        <f>LBA!E3728</f>
        <v>0</v>
      </c>
      <c r="C3728" s="320">
        <f>LBA!P3728</f>
        <v>0</v>
      </c>
      <c r="D3728" s="321" t="str">
        <f>IF($C3728=0,"",VLOOKUP($C3728,LDI!$I:$BB,37,0))</f>
        <v/>
      </c>
      <c r="E3728" s="320" t="str">
        <f>IF($C3728=0,"",LBA!I3728)</f>
        <v/>
      </c>
      <c r="F3728" s="320" t="str">
        <f>IF($C3728=0,"",LBA!Q3728)</f>
        <v/>
      </c>
      <c r="G3728" s="321" t="str">
        <f>IF($C3728=0,"",VLOOKUP($C3728,LDI!$I:$BB,15,0))</f>
        <v/>
      </c>
      <c r="H3728" s="321" t="str">
        <f>IF($C3728=0,"",VLOOKUP($C3728,LDI!$I:$BB,17,0))</f>
        <v/>
      </c>
      <c r="I3728" s="322" t="str">
        <f>IF($C3728=0,"",LBA!R3728)</f>
        <v/>
      </c>
      <c r="J3728" s="323" t="str">
        <f>IF($C3728=0,"",LBA!AD3728)</f>
        <v/>
      </c>
      <c r="K3728" s="323" t="str">
        <f>IF($C3728=0,"",LBA!AH3728)</f>
        <v/>
      </c>
      <c r="L3728" s="323" t="str">
        <f>IF($C3728=0,"",LBA!AI3728)</f>
        <v/>
      </c>
      <c r="M3728" s="295"/>
      <c r="P3728" s="294">
        <f>+LBA!G3728</f>
        <v>0</v>
      </c>
      <c r="Q3728" s="297" t="e">
        <f>VLOOKUP(P3728,'Kategori Aset'!$B:$C,2,0)</f>
        <v>#N/A</v>
      </c>
      <c r="R3728" s="297">
        <f>+LBA!U3728</f>
        <v>0</v>
      </c>
      <c r="S3728" s="297">
        <f>+LBA!C3728</f>
        <v>0</v>
      </c>
      <c r="T3728" s="297">
        <f>+LBA!V3728</f>
        <v>0</v>
      </c>
      <c r="U3728" s="298">
        <f>+LBA!E3728</f>
        <v>0</v>
      </c>
      <c r="V3728" s="298">
        <f>+LBA!A3728</f>
        <v>0</v>
      </c>
      <c r="W3728" s="298">
        <f>+LBA!C3728</f>
        <v>0</v>
      </c>
      <c r="Y3728" s="308" t="str">
        <f t="shared" si="58"/>
        <v/>
      </c>
    </row>
    <row r="3729" spans="1:25">
      <c r="A3729" s="320">
        <f>LBA!A3729</f>
        <v>0</v>
      </c>
      <c r="B3729" s="320">
        <f>LBA!E3729</f>
        <v>0</v>
      </c>
      <c r="C3729" s="320">
        <f>LBA!P3729</f>
        <v>0</v>
      </c>
      <c r="D3729" s="321" t="str">
        <f>IF($C3729=0,"",VLOOKUP($C3729,LDI!$I:$BB,37,0))</f>
        <v/>
      </c>
      <c r="E3729" s="320" t="str">
        <f>IF($C3729=0,"",LBA!I3729)</f>
        <v/>
      </c>
      <c r="F3729" s="320" t="str">
        <f>IF($C3729=0,"",LBA!Q3729)</f>
        <v/>
      </c>
      <c r="G3729" s="321" t="str">
        <f>IF($C3729=0,"",VLOOKUP($C3729,LDI!$I:$BB,15,0))</f>
        <v/>
      </c>
      <c r="H3729" s="321" t="str">
        <f>IF($C3729=0,"",VLOOKUP($C3729,LDI!$I:$BB,17,0))</f>
        <v/>
      </c>
      <c r="I3729" s="322" t="str">
        <f>IF($C3729=0,"",LBA!R3729)</f>
        <v/>
      </c>
      <c r="J3729" s="323" t="str">
        <f>IF($C3729=0,"",LBA!AD3729)</f>
        <v/>
      </c>
      <c r="K3729" s="323" t="str">
        <f>IF($C3729=0,"",LBA!AH3729)</f>
        <v/>
      </c>
      <c r="L3729" s="323" t="str">
        <f>IF($C3729=0,"",LBA!AI3729)</f>
        <v/>
      </c>
      <c r="M3729" s="295"/>
      <c r="P3729" s="294">
        <f>+LBA!G3729</f>
        <v>0</v>
      </c>
      <c r="Q3729" s="297" t="e">
        <f>VLOOKUP(P3729,'Kategori Aset'!$B:$C,2,0)</f>
        <v>#N/A</v>
      </c>
      <c r="R3729" s="297">
        <f>+LBA!U3729</f>
        <v>0</v>
      </c>
      <c r="S3729" s="297">
        <f>+LBA!C3729</f>
        <v>0</v>
      </c>
      <c r="T3729" s="297">
        <f>+LBA!V3729</f>
        <v>0</v>
      </c>
      <c r="U3729" s="298">
        <f>+LBA!E3729</f>
        <v>0</v>
      </c>
      <c r="V3729" s="298">
        <f>+LBA!A3729</f>
        <v>0</v>
      </c>
      <c r="W3729" s="298">
        <f>+LBA!C3729</f>
        <v>0</v>
      </c>
      <c r="Y3729" s="308" t="str">
        <f t="shared" si="58"/>
        <v/>
      </c>
    </row>
    <row r="3730" spans="1:25">
      <c r="A3730" s="320">
        <f>LBA!A3730</f>
        <v>0</v>
      </c>
      <c r="B3730" s="320">
        <f>LBA!E3730</f>
        <v>0</v>
      </c>
      <c r="C3730" s="320">
        <f>LBA!P3730</f>
        <v>0</v>
      </c>
      <c r="D3730" s="321" t="str">
        <f>IF($C3730=0,"",VLOOKUP($C3730,LDI!$I:$BB,37,0))</f>
        <v/>
      </c>
      <c r="E3730" s="320" t="str">
        <f>IF($C3730=0,"",LBA!I3730)</f>
        <v/>
      </c>
      <c r="F3730" s="320" t="str">
        <f>IF($C3730=0,"",LBA!Q3730)</f>
        <v/>
      </c>
      <c r="G3730" s="321" t="str">
        <f>IF($C3730=0,"",VLOOKUP($C3730,LDI!$I:$BB,15,0))</f>
        <v/>
      </c>
      <c r="H3730" s="321" t="str">
        <f>IF($C3730=0,"",VLOOKUP($C3730,LDI!$I:$BB,17,0))</f>
        <v/>
      </c>
      <c r="I3730" s="322" t="str">
        <f>IF($C3730=0,"",LBA!R3730)</f>
        <v/>
      </c>
      <c r="J3730" s="323" t="str">
        <f>IF($C3730=0,"",LBA!AD3730)</f>
        <v/>
      </c>
      <c r="K3730" s="323" t="str">
        <f>IF($C3730=0,"",LBA!AH3730)</f>
        <v/>
      </c>
      <c r="L3730" s="323" t="str">
        <f>IF($C3730=0,"",LBA!AI3730)</f>
        <v/>
      </c>
      <c r="M3730" s="295"/>
      <c r="P3730" s="294">
        <f>+LBA!G3730</f>
        <v>0</v>
      </c>
      <c r="Q3730" s="297" t="e">
        <f>VLOOKUP(P3730,'Kategori Aset'!$B:$C,2,0)</f>
        <v>#N/A</v>
      </c>
      <c r="R3730" s="297">
        <f>+LBA!U3730</f>
        <v>0</v>
      </c>
      <c r="S3730" s="297">
        <f>+LBA!C3730</f>
        <v>0</v>
      </c>
      <c r="T3730" s="297">
        <f>+LBA!V3730</f>
        <v>0</v>
      </c>
      <c r="U3730" s="298">
        <f>+LBA!E3730</f>
        <v>0</v>
      </c>
      <c r="V3730" s="298">
        <f>+LBA!A3730</f>
        <v>0</v>
      </c>
      <c r="W3730" s="298">
        <f>+LBA!C3730</f>
        <v>0</v>
      </c>
      <c r="Y3730" s="308" t="str">
        <f t="shared" si="58"/>
        <v/>
      </c>
    </row>
    <row r="3731" spans="1:25">
      <c r="A3731" s="320">
        <f>LBA!A3731</f>
        <v>0</v>
      </c>
      <c r="B3731" s="320">
        <f>LBA!E3731</f>
        <v>0</v>
      </c>
      <c r="C3731" s="320">
        <f>LBA!P3731</f>
        <v>0</v>
      </c>
      <c r="D3731" s="321" t="str">
        <f>IF($C3731=0,"",VLOOKUP($C3731,LDI!$I:$BB,37,0))</f>
        <v/>
      </c>
      <c r="E3731" s="320" t="str">
        <f>IF($C3731=0,"",LBA!I3731)</f>
        <v/>
      </c>
      <c r="F3731" s="320" t="str">
        <f>IF($C3731=0,"",LBA!Q3731)</f>
        <v/>
      </c>
      <c r="G3731" s="321" t="str">
        <f>IF($C3731=0,"",VLOOKUP($C3731,LDI!$I:$BB,15,0))</f>
        <v/>
      </c>
      <c r="H3731" s="321" t="str">
        <f>IF($C3731=0,"",VLOOKUP($C3731,LDI!$I:$BB,17,0))</f>
        <v/>
      </c>
      <c r="I3731" s="322" t="str">
        <f>IF($C3731=0,"",LBA!R3731)</f>
        <v/>
      </c>
      <c r="J3731" s="323" t="str">
        <f>IF($C3731=0,"",LBA!AD3731)</f>
        <v/>
      </c>
      <c r="K3731" s="323" t="str">
        <f>IF($C3731=0,"",LBA!AH3731)</f>
        <v/>
      </c>
      <c r="L3731" s="323" t="str">
        <f>IF($C3731=0,"",LBA!AI3731)</f>
        <v/>
      </c>
      <c r="M3731" s="295"/>
      <c r="P3731" s="294">
        <f>+LBA!G3731</f>
        <v>0</v>
      </c>
      <c r="Q3731" s="297" t="e">
        <f>VLOOKUP(P3731,'Kategori Aset'!$B:$C,2,0)</f>
        <v>#N/A</v>
      </c>
      <c r="R3731" s="297">
        <f>+LBA!U3731</f>
        <v>0</v>
      </c>
      <c r="S3731" s="297">
        <f>+LBA!C3731</f>
        <v>0</v>
      </c>
      <c r="T3731" s="297">
        <f>+LBA!V3731</f>
        <v>0</v>
      </c>
      <c r="U3731" s="298">
        <f>+LBA!E3731</f>
        <v>0</v>
      </c>
      <c r="V3731" s="298">
        <f>+LBA!A3731</f>
        <v>0</v>
      </c>
      <c r="W3731" s="298">
        <f>+LBA!C3731</f>
        <v>0</v>
      </c>
      <c r="Y3731" s="308" t="str">
        <f t="shared" si="58"/>
        <v/>
      </c>
    </row>
    <row r="3732" spans="1:25">
      <c r="A3732" s="320">
        <f>LBA!A3732</f>
        <v>0</v>
      </c>
      <c r="B3732" s="320">
        <f>LBA!E3732</f>
        <v>0</v>
      </c>
      <c r="C3732" s="320">
        <f>LBA!P3732</f>
        <v>0</v>
      </c>
      <c r="D3732" s="321" t="str">
        <f>IF($C3732=0,"",VLOOKUP($C3732,LDI!$I:$BB,37,0))</f>
        <v/>
      </c>
      <c r="E3732" s="320" t="str">
        <f>IF($C3732=0,"",LBA!I3732)</f>
        <v/>
      </c>
      <c r="F3732" s="320" t="str">
        <f>IF($C3732=0,"",LBA!Q3732)</f>
        <v/>
      </c>
      <c r="G3732" s="321" t="str">
        <f>IF($C3732=0,"",VLOOKUP($C3732,LDI!$I:$BB,15,0))</f>
        <v/>
      </c>
      <c r="H3732" s="321" t="str">
        <f>IF($C3732=0,"",VLOOKUP($C3732,LDI!$I:$BB,17,0))</f>
        <v/>
      </c>
      <c r="I3732" s="322" t="str">
        <f>IF($C3732=0,"",LBA!R3732)</f>
        <v/>
      </c>
      <c r="J3732" s="323" t="str">
        <f>IF($C3732=0,"",LBA!AD3732)</f>
        <v/>
      </c>
      <c r="K3732" s="323" t="str">
        <f>IF($C3732=0,"",LBA!AH3732)</f>
        <v/>
      </c>
      <c r="L3732" s="323" t="str">
        <f>IF($C3732=0,"",LBA!AI3732)</f>
        <v/>
      </c>
      <c r="M3732" s="295"/>
      <c r="P3732" s="294">
        <f>+LBA!G3732</f>
        <v>0</v>
      </c>
      <c r="Q3732" s="297" t="e">
        <f>VLOOKUP(P3732,'Kategori Aset'!$B:$C,2,0)</f>
        <v>#N/A</v>
      </c>
      <c r="R3732" s="297">
        <f>+LBA!U3732</f>
        <v>0</v>
      </c>
      <c r="S3732" s="297">
        <f>+LBA!C3732</f>
        <v>0</v>
      </c>
      <c r="T3732" s="297">
        <f>+LBA!V3732</f>
        <v>0</v>
      </c>
      <c r="U3732" s="298">
        <f>+LBA!E3732</f>
        <v>0</v>
      </c>
      <c r="V3732" s="298">
        <f>+LBA!A3732</f>
        <v>0</v>
      </c>
      <c r="W3732" s="298">
        <f>+LBA!C3732</f>
        <v>0</v>
      </c>
      <c r="Y3732" s="308" t="str">
        <f t="shared" si="58"/>
        <v/>
      </c>
    </row>
    <row r="3733" spans="1:25">
      <c r="A3733" s="320">
        <f>LBA!A3733</f>
        <v>0</v>
      </c>
      <c r="B3733" s="320">
        <f>LBA!E3733</f>
        <v>0</v>
      </c>
      <c r="C3733" s="320">
        <f>LBA!P3733</f>
        <v>0</v>
      </c>
      <c r="D3733" s="321" t="str">
        <f>IF($C3733=0,"",VLOOKUP($C3733,LDI!$I:$BB,37,0))</f>
        <v/>
      </c>
      <c r="E3733" s="320" t="str">
        <f>IF($C3733=0,"",LBA!I3733)</f>
        <v/>
      </c>
      <c r="F3733" s="320" t="str">
        <f>IF($C3733=0,"",LBA!Q3733)</f>
        <v/>
      </c>
      <c r="G3733" s="321" t="str">
        <f>IF($C3733=0,"",VLOOKUP($C3733,LDI!$I:$BB,15,0))</f>
        <v/>
      </c>
      <c r="H3733" s="321" t="str">
        <f>IF($C3733=0,"",VLOOKUP($C3733,LDI!$I:$BB,17,0))</f>
        <v/>
      </c>
      <c r="I3733" s="322" t="str">
        <f>IF($C3733=0,"",LBA!R3733)</f>
        <v/>
      </c>
      <c r="J3733" s="323" t="str">
        <f>IF($C3733=0,"",LBA!AD3733)</f>
        <v/>
      </c>
      <c r="K3733" s="323" t="str">
        <f>IF($C3733=0,"",LBA!AH3733)</f>
        <v/>
      </c>
      <c r="L3733" s="323" t="str">
        <f>IF($C3733=0,"",LBA!AI3733)</f>
        <v/>
      </c>
      <c r="M3733" s="295"/>
      <c r="P3733" s="294">
        <f>+LBA!G3733</f>
        <v>0</v>
      </c>
      <c r="Q3733" s="297" t="e">
        <f>VLOOKUP(P3733,'Kategori Aset'!$B:$C,2,0)</f>
        <v>#N/A</v>
      </c>
      <c r="R3733" s="297">
        <f>+LBA!U3733</f>
        <v>0</v>
      </c>
      <c r="S3733" s="297">
        <f>+LBA!C3733</f>
        <v>0</v>
      </c>
      <c r="T3733" s="297">
        <f>+LBA!V3733</f>
        <v>0</v>
      </c>
      <c r="U3733" s="298">
        <f>+LBA!E3733</f>
        <v>0</v>
      </c>
      <c r="V3733" s="298">
        <f>+LBA!A3733</f>
        <v>0</v>
      </c>
      <c r="W3733" s="298">
        <f>+LBA!C3733</f>
        <v>0</v>
      </c>
      <c r="Y3733" s="308" t="str">
        <f t="shared" si="58"/>
        <v/>
      </c>
    </row>
    <row r="3734" spans="1:25">
      <c r="A3734" s="320">
        <f>LBA!A3734</f>
        <v>0</v>
      </c>
      <c r="B3734" s="320">
        <f>LBA!E3734</f>
        <v>0</v>
      </c>
      <c r="C3734" s="320">
        <f>LBA!P3734</f>
        <v>0</v>
      </c>
      <c r="D3734" s="321" t="str">
        <f>IF($C3734=0,"",VLOOKUP($C3734,LDI!$I:$BB,37,0))</f>
        <v/>
      </c>
      <c r="E3734" s="320" t="str">
        <f>IF($C3734=0,"",LBA!I3734)</f>
        <v/>
      </c>
      <c r="F3734" s="320" t="str">
        <f>IF($C3734=0,"",LBA!Q3734)</f>
        <v/>
      </c>
      <c r="G3734" s="321" t="str">
        <f>IF($C3734=0,"",VLOOKUP($C3734,LDI!$I:$BB,15,0))</f>
        <v/>
      </c>
      <c r="H3734" s="321" t="str">
        <f>IF($C3734=0,"",VLOOKUP($C3734,LDI!$I:$BB,17,0))</f>
        <v/>
      </c>
      <c r="I3734" s="322" t="str">
        <f>IF($C3734=0,"",LBA!R3734)</f>
        <v/>
      </c>
      <c r="J3734" s="323" t="str">
        <f>IF($C3734=0,"",LBA!AD3734)</f>
        <v/>
      </c>
      <c r="K3734" s="323" t="str">
        <f>IF($C3734=0,"",LBA!AH3734)</f>
        <v/>
      </c>
      <c r="L3734" s="323" t="str">
        <f>IF($C3734=0,"",LBA!AI3734)</f>
        <v/>
      </c>
      <c r="M3734" s="295"/>
      <c r="P3734" s="294">
        <f>+LBA!G3734</f>
        <v>0</v>
      </c>
      <c r="Q3734" s="297" t="e">
        <f>VLOOKUP(P3734,'Kategori Aset'!$B:$C,2,0)</f>
        <v>#N/A</v>
      </c>
      <c r="R3734" s="297">
        <f>+LBA!U3734</f>
        <v>0</v>
      </c>
      <c r="S3734" s="297">
        <f>+LBA!C3734</f>
        <v>0</v>
      </c>
      <c r="T3734" s="297">
        <f>+LBA!V3734</f>
        <v>0</v>
      </c>
      <c r="U3734" s="298">
        <f>+LBA!E3734</f>
        <v>0</v>
      </c>
      <c r="V3734" s="298">
        <f>+LBA!A3734</f>
        <v>0</v>
      </c>
      <c r="W3734" s="298">
        <f>+LBA!C3734</f>
        <v>0</v>
      </c>
      <c r="Y3734" s="308" t="str">
        <f t="shared" si="58"/>
        <v/>
      </c>
    </row>
    <row r="3735" spans="1:25">
      <c r="A3735" s="320">
        <f>LBA!A3735</f>
        <v>0</v>
      </c>
      <c r="B3735" s="320">
        <f>LBA!E3735</f>
        <v>0</v>
      </c>
      <c r="C3735" s="320">
        <f>LBA!P3735</f>
        <v>0</v>
      </c>
      <c r="D3735" s="321" t="str">
        <f>IF($C3735=0,"",VLOOKUP($C3735,LDI!$I:$BB,37,0))</f>
        <v/>
      </c>
      <c r="E3735" s="320" t="str">
        <f>IF($C3735=0,"",LBA!I3735)</f>
        <v/>
      </c>
      <c r="F3735" s="320" t="str">
        <f>IF($C3735=0,"",LBA!Q3735)</f>
        <v/>
      </c>
      <c r="G3735" s="321" t="str">
        <f>IF($C3735=0,"",VLOOKUP($C3735,LDI!$I:$BB,15,0))</f>
        <v/>
      </c>
      <c r="H3735" s="321" t="str">
        <f>IF($C3735=0,"",VLOOKUP($C3735,LDI!$I:$BB,17,0))</f>
        <v/>
      </c>
      <c r="I3735" s="322" t="str">
        <f>IF($C3735=0,"",LBA!R3735)</f>
        <v/>
      </c>
      <c r="J3735" s="323" t="str">
        <f>IF($C3735=0,"",LBA!AD3735)</f>
        <v/>
      </c>
      <c r="K3735" s="323" t="str">
        <f>IF($C3735=0,"",LBA!AH3735)</f>
        <v/>
      </c>
      <c r="L3735" s="323" t="str">
        <f>IF($C3735=0,"",LBA!AI3735)</f>
        <v/>
      </c>
      <c r="M3735" s="295"/>
      <c r="P3735" s="294">
        <f>+LBA!G3735</f>
        <v>0</v>
      </c>
      <c r="Q3735" s="297" t="e">
        <f>VLOOKUP(P3735,'Kategori Aset'!$B:$C,2,0)</f>
        <v>#N/A</v>
      </c>
      <c r="R3735" s="297">
        <f>+LBA!U3735</f>
        <v>0</v>
      </c>
      <c r="S3735" s="297">
        <f>+LBA!C3735</f>
        <v>0</v>
      </c>
      <c r="T3735" s="297">
        <f>+LBA!V3735</f>
        <v>0</v>
      </c>
      <c r="U3735" s="298">
        <f>+LBA!E3735</f>
        <v>0</v>
      </c>
      <c r="V3735" s="298">
        <f>+LBA!A3735</f>
        <v>0</v>
      </c>
      <c r="W3735" s="298">
        <f>+LBA!C3735</f>
        <v>0</v>
      </c>
      <c r="Y3735" s="308" t="str">
        <f t="shared" si="58"/>
        <v/>
      </c>
    </row>
    <row r="3736" spans="1:25">
      <c r="A3736" s="320">
        <f>LBA!A3736</f>
        <v>0</v>
      </c>
      <c r="B3736" s="320">
        <f>LBA!E3736</f>
        <v>0</v>
      </c>
      <c r="C3736" s="320">
        <f>LBA!P3736</f>
        <v>0</v>
      </c>
      <c r="D3736" s="321" t="str">
        <f>IF($C3736=0,"",VLOOKUP($C3736,LDI!$I:$BB,37,0))</f>
        <v/>
      </c>
      <c r="E3736" s="320" t="str">
        <f>IF($C3736=0,"",LBA!I3736)</f>
        <v/>
      </c>
      <c r="F3736" s="320" t="str">
        <f>IF($C3736=0,"",LBA!Q3736)</f>
        <v/>
      </c>
      <c r="G3736" s="321" t="str">
        <f>IF($C3736=0,"",VLOOKUP($C3736,LDI!$I:$BB,15,0))</f>
        <v/>
      </c>
      <c r="H3736" s="321" t="str">
        <f>IF($C3736=0,"",VLOOKUP($C3736,LDI!$I:$BB,17,0))</f>
        <v/>
      </c>
      <c r="I3736" s="322" t="str">
        <f>IF($C3736=0,"",LBA!R3736)</f>
        <v/>
      </c>
      <c r="J3736" s="323" t="str">
        <f>IF($C3736=0,"",LBA!AD3736)</f>
        <v/>
      </c>
      <c r="K3736" s="323" t="str">
        <f>IF($C3736=0,"",LBA!AH3736)</f>
        <v/>
      </c>
      <c r="L3736" s="323" t="str">
        <f>IF($C3736=0,"",LBA!AI3736)</f>
        <v/>
      </c>
      <c r="M3736" s="295"/>
      <c r="P3736" s="294">
        <f>+LBA!G3736</f>
        <v>0</v>
      </c>
      <c r="Q3736" s="297" t="e">
        <f>VLOOKUP(P3736,'Kategori Aset'!$B:$C,2,0)</f>
        <v>#N/A</v>
      </c>
      <c r="R3736" s="297">
        <f>+LBA!U3736</f>
        <v>0</v>
      </c>
      <c r="S3736" s="297">
        <f>+LBA!C3736</f>
        <v>0</v>
      </c>
      <c r="T3736" s="297">
        <f>+LBA!V3736</f>
        <v>0</v>
      </c>
      <c r="U3736" s="298">
        <f>+LBA!E3736</f>
        <v>0</v>
      </c>
      <c r="V3736" s="298">
        <f>+LBA!A3736</f>
        <v>0</v>
      </c>
      <c r="W3736" s="298">
        <f>+LBA!C3736</f>
        <v>0</v>
      </c>
      <c r="Y3736" s="308" t="str">
        <f t="shared" si="58"/>
        <v/>
      </c>
    </row>
    <row r="3737" spans="1:25">
      <c r="A3737" s="320">
        <f>LBA!A3737</f>
        <v>0</v>
      </c>
      <c r="B3737" s="320">
        <f>LBA!E3737</f>
        <v>0</v>
      </c>
      <c r="C3737" s="320">
        <f>LBA!P3737</f>
        <v>0</v>
      </c>
      <c r="D3737" s="321" t="str">
        <f>IF($C3737=0,"",VLOOKUP($C3737,LDI!$I:$BB,37,0))</f>
        <v/>
      </c>
      <c r="E3737" s="320" t="str">
        <f>IF($C3737=0,"",LBA!I3737)</f>
        <v/>
      </c>
      <c r="F3737" s="320" t="str">
        <f>IF($C3737=0,"",LBA!Q3737)</f>
        <v/>
      </c>
      <c r="G3737" s="321" t="str">
        <f>IF($C3737=0,"",VLOOKUP($C3737,LDI!$I:$BB,15,0))</f>
        <v/>
      </c>
      <c r="H3737" s="321" t="str">
        <f>IF($C3737=0,"",VLOOKUP($C3737,LDI!$I:$BB,17,0))</f>
        <v/>
      </c>
      <c r="I3737" s="322" t="str">
        <f>IF($C3737=0,"",LBA!R3737)</f>
        <v/>
      </c>
      <c r="J3737" s="323" t="str">
        <f>IF($C3737=0,"",LBA!AD3737)</f>
        <v/>
      </c>
      <c r="K3737" s="323" t="str">
        <f>IF($C3737=0,"",LBA!AH3737)</f>
        <v/>
      </c>
      <c r="L3737" s="323" t="str">
        <f>IF($C3737=0,"",LBA!AI3737)</f>
        <v/>
      </c>
      <c r="M3737" s="295"/>
      <c r="P3737" s="294">
        <f>+LBA!G3737</f>
        <v>0</v>
      </c>
      <c r="Q3737" s="297" t="e">
        <f>VLOOKUP(P3737,'Kategori Aset'!$B:$C,2,0)</f>
        <v>#N/A</v>
      </c>
      <c r="R3737" s="297">
        <f>+LBA!U3737</f>
        <v>0</v>
      </c>
      <c r="S3737" s="297">
        <f>+LBA!C3737</f>
        <v>0</v>
      </c>
      <c r="T3737" s="297">
        <f>+LBA!V3737</f>
        <v>0</v>
      </c>
      <c r="U3737" s="298">
        <f>+LBA!E3737</f>
        <v>0</v>
      </c>
      <c r="V3737" s="298">
        <f>+LBA!A3737</f>
        <v>0</v>
      </c>
      <c r="W3737" s="298">
        <f>+LBA!C3737</f>
        <v>0</v>
      </c>
      <c r="Y3737" s="308" t="str">
        <f t="shared" si="58"/>
        <v/>
      </c>
    </row>
    <row r="3738" spans="1:25">
      <c r="A3738" s="320">
        <f>LBA!A3738</f>
        <v>0</v>
      </c>
      <c r="B3738" s="320">
        <f>LBA!E3738</f>
        <v>0</v>
      </c>
      <c r="C3738" s="320">
        <f>LBA!P3738</f>
        <v>0</v>
      </c>
      <c r="D3738" s="321" t="str">
        <f>IF($C3738=0,"",VLOOKUP($C3738,LDI!$I:$BB,37,0))</f>
        <v/>
      </c>
      <c r="E3738" s="320" t="str">
        <f>IF($C3738=0,"",LBA!I3738)</f>
        <v/>
      </c>
      <c r="F3738" s="320" t="str">
        <f>IF($C3738=0,"",LBA!Q3738)</f>
        <v/>
      </c>
      <c r="G3738" s="321" t="str">
        <f>IF($C3738=0,"",VLOOKUP($C3738,LDI!$I:$BB,15,0))</f>
        <v/>
      </c>
      <c r="H3738" s="321" t="str">
        <f>IF($C3738=0,"",VLOOKUP($C3738,LDI!$I:$BB,17,0))</f>
        <v/>
      </c>
      <c r="I3738" s="322" t="str">
        <f>IF($C3738=0,"",LBA!R3738)</f>
        <v/>
      </c>
      <c r="J3738" s="323" t="str">
        <f>IF($C3738=0,"",LBA!AD3738)</f>
        <v/>
      </c>
      <c r="K3738" s="323" t="str">
        <f>IF($C3738=0,"",LBA!AH3738)</f>
        <v/>
      </c>
      <c r="L3738" s="323" t="str">
        <f>IF($C3738=0,"",LBA!AI3738)</f>
        <v/>
      </c>
      <c r="M3738" s="295"/>
      <c r="P3738" s="294">
        <f>+LBA!G3738</f>
        <v>0</v>
      </c>
      <c r="Q3738" s="297" t="e">
        <f>VLOOKUP(P3738,'Kategori Aset'!$B:$C,2,0)</f>
        <v>#N/A</v>
      </c>
      <c r="R3738" s="297">
        <f>+LBA!U3738</f>
        <v>0</v>
      </c>
      <c r="S3738" s="297">
        <f>+LBA!C3738</f>
        <v>0</v>
      </c>
      <c r="T3738" s="297">
        <f>+LBA!V3738</f>
        <v>0</v>
      </c>
      <c r="U3738" s="298">
        <f>+LBA!E3738</f>
        <v>0</v>
      </c>
      <c r="V3738" s="298">
        <f>+LBA!A3738</f>
        <v>0</v>
      </c>
      <c r="W3738" s="298">
        <f>+LBA!C3738</f>
        <v>0</v>
      </c>
      <c r="Y3738" s="308" t="str">
        <f t="shared" si="58"/>
        <v/>
      </c>
    </row>
    <row r="3739" spans="1:25">
      <c r="A3739" s="320">
        <f>LBA!A3739</f>
        <v>0</v>
      </c>
      <c r="B3739" s="320">
        <f>LBA!E3739</f>
        <v>0</v>
      </c>
      <c r="C3739" s="320">
        <f>LBA!P3739</f>
        <v>0</v>
      </c>
      <c r="D3739" s="321" t="str">
        <f>IF($C3739=0,"",VLOOKUP($C3739,LDI!$I:$BB,37,0))</f>
        <v/>
      </c>
      <c r="E3739" s="320" t="str">
        <f>IF($C3739=0,"",LBA!I3739)</f>
        <v/>
      </c>
      <c r="F3739" s="320" t="str">
        <f>IF($C3739=0,"",LBA!Q3739)</f>
        <v/>
      </c>
      <c r="G3739" s="321" t="str">
        <f>IF($C3739=0,"",VLOOKUP($C3739,LDI!$I:$BB,15,0))</f>
        <v/>
      </c>
      <c r="H3739" s="321" t="str">
        <f>IF($C3739=0,"",VLOOKUP($C3739,LDI!$I:$BB,17,0))</f>
        <v/>
      </c>
      <c r="I3739" s="322" t="str">
        <f>IF($C3739=0,"",LBA!R3739)</f>
        <v/>
      </c>
      <c r="J3739" s="323" t="str">
        <f>IF($C3739=0,"",LBA!AD3739)</f>
        <v/>
      </c>
      <c r="K3739" s="323" t="str">
        <f>IF($C3739=0,"",LBA!AH3739)</f>
        <v/>
      </c>
      <c r="L3739" s="323" t="str">
        <f>IF($C3739=0,"",LBA!AI3739)</f>
        <v/>
      </c>
      <c r="M3739" s="295"/>
      <c r="P3739" s="294">
        <f>+LBA!G3739</f>
        <v>0</v>
      </c>
      <c r="Q3739" s="297" t="e">
        <f>VLOOKUP(P3739,'Kategori Aset'!$B:$C,2,0)</f>
        <v>#N/A</v>
      </c>
      <c r="R3739" s="297">
        <f>+LBA!U3739</f>
        <v>0</v>
      </c>
      <c r="S3739" s="297">
        <f>+LBA!C3739</f>
        <v>0</v>
      </c>
      <c r="T3739" s="297">
        <f>+LBA!V3739</f>
        <v>0</v>
      </c>
      <c r="U3739" s="298">
        <f>+LBA!E3739</f>
        <v>0</v>
      </c>
      <c r="V3739" s="298">
        <f>+LBA!A3739</f>
        <v>0</v>
      </c>
      <c r="W3739" s="298">
        <f>+LBA!C3739</f>
        <v>0</v>
      </c>
      <c r="Y3739" s="308" t="str">
        <f t="shared" si="58"/>
        <v/>
      </c>
    </row>
    <row r="3740" spans="1:25">
      <c r="A3740" s="320">
        <f>LBA!A3740</f>
        <v>0</v>
      </c>
      <c r="B3740" s="320">
        <f>LBA!E3740</f>
        <v>0</v>
      </c>
      <c r="C3740" s="320">
        <f>LBA!P3740</f>
        <v>0</v>
      </c>
      <c r="D3740" s="321" t="str">
        <f>IF($C3740=0,"",VLOOKUP($C3740,LDI!$I:$BB,37,0))</f>
        <v/>
      </c>
      <c r="E3740" s="320" t="str">
        <f>IF($C3740=0,"",LBA!I3740)</f>
        <v/>
      </c>
      <c r="F3740" s="320" t="str">
        <f>IF($C3740=0,"",LBA!Q3740)</f>
        <v/>
      </c>
      <c r="G3740" s="321" t="str">
        <f>IF($C3740=0,"",VLOOKUP($C3740,LDI!$I:$BB,15,0))</f>
        <v/>
      </c>
      <c r="H3740" s="321" t="str">
        <f>IF($C3740=0,"",VLOOKUP($C3740,LDI!$I:$BB,17,0))</f>
        <v/>
      </c>
      <c r="I3740" s="322" t="str">
        <f>IF($C3740=0,"",LBA!R3740)</f>
        <v/>
      </c>
      <c r="J3740" s="323" t="str">
        <f>IF($C3740=0,"",LBA!AD3740)</f>
        <v/>
      </c>
      <c r="K3740" s="323" t="str">
        <f>IF($C3740=0,"",LBA!AH3740)</f>
        <v/>
      </c>
      <c r="L3740" s="323" t="str">
        <f>IF($C3740=0,"",LBA!AI3740)</f>
        <v/>
      </c>
      <c r="M3740" s="295"/>
      <c r="P3740" s="294">
        <f>+LBA!G3740</f>
        <v>0</v>
      </c>
      <c r="Q3740" s="297" t="e">
        <f>VLOOKUP(P3740,'Kategori Aset'!$B:$C,2,0)</f>
        <v>#N/A</v>
      </c>
      <c r="R3740" s="297">
        <f>+LBA!U3740</f>
        <v>0</v>
      </c>
      <c r="S3740" s="297">
        <f>+LBA!C3740</f>
        <v>0</v>
      </c>
      <c r="T3740" s="297">
        <f>+LBA!V3740</f>
        <v>0</v>
      </c>
      <c r="U3740" s="298">
        <f>+LBA!E3740</f>
        <v>0</v>
      </c>
      <c r="V3740" s="298">
        <f>+LBA!A3740</f>
        <v>0</v>
      </c>
      <c r="W3740" s="298">
        <f>+LBA!C3740</f>
        <v>0</v>
      </c>
      <c r="Y3740" s="308" t="str">
        <f t="shared" si="58"/>
        <v/>
      </c>
    </row>
    <row r="3741" spans="1:25">
      <c r="A3741" s="320">
        <f>LBA!A3741</f>
        <v>0</v>
      </c>
      <c r="B3741" s="320">
        <f>LBA!E3741</f>
        <v>0</v>
      </c>
      <c r="C3741" s="320">
        <f>LBA!P3741</f>
        <v>0</v>
      </c>
      <c r="D3741" s="321" t="str">
        <f>IF($C3741=0,"",VLOOKUP($C3741,LDI!$I:$BB,37,0))</f>
        <v/>
      </c>
      <c r="E3741" s="320" t="str">
        <f>IF($C3741=0,"",LBA!I3741)</f>
        <v/>
      </c>
      <c r="F3741" s="320" t="str">
        <f>IF($C3741=0,"",LBA!Q3741)</f>
        <v/>
      </c>
      <c r="G3741" s="321" t="str">
        <f>IF($C3741=0,"",VLOOKUP($C3741,LDI!$I:$BB,15,0))</f>
        <v/>
      </c>
      <c r="H3741" s="321" t="str">
        <f>IF($C3741=0,"",VLOOKUP($C3741,LDI!$I:$BB,17,0))</f>
        <v/>
      </c>
      <c r="I3741" s="322" t="str">
        <f>IF($C3741=0,"",LBA!R3741)</f>
        <v/>
      </c>
      <c r="J3741" s="323" t="str">
        <f>IF($C3741=0,"",LBA!AD3741)</f>
        <v/>
      </c>
      <c r="K3741" s="323" t="str">
        <f>IF($C3741=0,"",LBA!AH3741)</f>
        <v/>
      </c>
      <c r="L3741" s="323" t="str">
        <f>IF($C3741=0,"",LBA!AI3741)</f>
        <v/>
      </c>
      <c r="M3741" s="295"/>
      <c r="P3741" s="294">
        <f>+LBA!G3741</f>
        <v>0</v>
      </c>
      <c r="Q3741" s="297" t="e">
        <f>VLOOKUP(P3741,'Kategori Aset'!$B:$C,2,0)</f>
        <v>#N/A</v>
      </c>
      <c r="R3741" s="297">
        <f>+LBA!U3741</f>
        <v>0</v>
      </c>
      <c r="S3741" s="297">
        <f>+LBA!C3741</f>
        <v>0</v>
      </c>
      <c r="T3741" s="297">
        <f>+LBA!V3741</f>
        <v>0</v>
      </c>
      <c r="U3741" s="298">
        <f>+LBA!E3741</f>
        <v>0</v>
      </c>
      <c r="V3741" s="298">
        <f>+LBA!A3741</f>
        <v>0</v>
      </c>
      <c r="W3741" s="298">
        <f>+LBA!C3741</f>
        <v>0</v>
      </c>
      <c r="Y3741" s="308" t="str">
        <f t="shared" si="58"/>
        <v/>
      </c>
    </row>
    <row r="3742" spans="1:25">
      <c r="A3742" s="320">
        <f>LBA!A3742</f>
        <v>0</v>
      </c>
      <c r="B3742" s="320">
        <f>LBA!E3742</f>
        <v>0</v>
      </c>
      <c r="C3742" s="320">
        <f>LBA!P3742</f>
        <v>0</v>
      </c>
      <c r="D3742" s="321" t="str">
        <f>IF($C3742=0,"",VLOOKUP($C3742,LDI!$I:$BB,37,0))</f>
        <v/>
      </c>
      <c r="E3742" s="320" t="str">
        <f>IF($C3742=0,"",LBA!I3742)</f>
        <v/>
      </c>
      <c r="F3742" s="320" t="str">
        <f>IF($C3742=0,"",LBA!Q3742)</f>
        <v/>
      </c>
      <c r="G3742" s="321" t="str">
        <f>IF($C3742=0,"",VLOOKUP($C3742,LDI!$I:$BB,15,0))</f>
        <v/>
      </c>
      <c r="H3742" s="321" t="str">
        <f>IF($C3742=0,"",VLOOKUP($C3742,LDI!$I:$BB,17,0))</f>
        <v/>
      </c>
      <c r="I3742" s="322" t="str">
        <f>IF($C3742=0,"",LBA!R3742)</f>
        <v/>
      </c>
      <c r="J3742" s="323" t="str">
        <f>IF($C3742=0,"",LBA!AD3742)</f>
        <v/>
      </c>
      <c r="K3742" s="323" t="str">
        <f>IF($C3742=0,"",LBA!AH3742)</f>
        <v/>
      </c>
      <c r="L3742" s="323" t="str">
        <f>IF($C3742=0,"",LBA!AI3742)</f>
        <v/>
      </c>
      <c r="M3742" s="295"/>
      <c r="P3742" s="294">
        <f>+LBA!G3742</f>
        <v>0</v>
      </c>
      <c r="Q3742" s="297" t="e">
        <f>VLOOKUP(P3742,'Kategori Aset'!$B:$C,2,0)</f>
        <v>#N/A</v>
      </c>
      <c r="R3742" s="297">
        <f>+LBA!U3742</f>
        <v>0</v>
      </c>
      <c r="S3742" s="297">
        <f>+LBA!C3742</f>
        <v>0</v>
      </c>
      <c r="T3742" s="297">
        <f>+LBA!V3742</f>
        <v>0</v>
      </c>
      <c r="U3742" s="298">
        <f>+LBA!E3742</f>
        <v>0</v>
      </c>
      <c r="V3742" s="298">
        <f>+LBA!A3742</f>
        <v>0</v>
      </c>
      <c r="W3742" s="298">
        <f>+LBA!C3742</f>
        <v>0</v>
      </c>
      <c r="Y3742" s="308" t="str">
        <f t="shared" si="58"/>
        <v/>
      </c>
    </row>
    <row r="3743" spans="1:25">
      <c r="A3743" s="320">
        <f>LBA!A3743</f>
        <v>0</v>
      </c>
      <c r="B3743" s="320">
        <f>LBA!E3743</f>
        <v>0</v>
      </c>
      <c r="C3743" s="320">
        <f>LBA!P3743</f>
        <v>0</v>
      </c>
      <c r="D3743" s="321" t="str">
        <f>IF($C3743=0,"",VLOOKUP($C3743,LDI!$I:$BB,37,0))</f>
        <v/>
      </c>
      <c r="E3743" s="320" t="str">
        <f>IF($C3743=0,"",LBA!I3743)</f>
        <v/>
      </c>
      <c r="F3743" s="320" t="str">
        <f>IF($C3743=0,"",LBA!Q3743)</f>
        <v/>
      </c>
      <c r="G3743" s="321" t="str">
        <f>IF($C3743=0,"",VLOOKUP($C3743,LDI!$I:$BB,15,0))</f>
        <v/>
      </c>
      <c r="H3743" s="321" t="str">
        <f>IF($C3743=0,"",VLOOKUP($C3743,LDI!$I:$BB,17,0))</f>
        <v/>
      </c>
      <c r="I3743" s="322" t="str">
        <f>IF($C3743=0,"",LBA!R3743)</f>
        <v/>
      </c>
      <c r="J3743" s="323" t="str">
        <f>IF($C3743=0,"",LBA!AD3743)</f>
        <v/>
      </c>
      <c r="K3743" s="323" t="str">
        <f>IF($C3743=0,"",LBA!AH3743)</f>
        <v/>
      </c>
      <c r="L3743" s="323" t="str">
        <f>IF($C3743=0,"",LBA!AI3743)</f>
        <v/>
      </c>
      <c r="M3743" s="295"/>
      <c r="P3743" s="294">
        <f>+LBA!G3743</f>
        <v>0</v>
      </c>
      <c r="Q3743" s="297" t="e">
        <f>VLOOKUP(P3743,'Kategori Aset'!$B:$C,2,0)</f>
        <v>#N/A</v>
      </c>
      <c r="R3743" s="297">
        <f>+LBA!U3743</f>
        <v>0</v>
      </c>
      <c r="S3743" s="297">
        <f>+LBA!C3743</f>
        <v>0</v>
      </c>
      <c r="T3743" s="297">
        <f>+LBA!V3743</f>
        <v>0</v>
      </c>
      <c r="U3743" s="298">
        <f>+LBA!E3743</f>
        <v>0</v>
      </c>
      <c r="V3743" s="298">
        <f>+LBA!A3743</f>
        <v>0</v>
      </c>
      <c r="W3743" s="298">
        <f>+LBA!C3743</f>
        <v>0</v>
      </c>
      <c r="Y3743" s="308" t="str">
        <f t="shared" si="58"/>
        <v/>
      </c>
    </row>
    <row r="3744" spans="1:25">
      <c r="A3744" s="320">
        <f>LBA!A3744</f>
        <v>0</v>
      </c>
      <c r="B3744" s="320">
        <f>LBA!E3744</f>
        <v>0</v>
      </c>
      <c r="C3744" s="320">
        <f>LBA!P3744</f>
        <v>0</v>
      </c>
      <c r="D3744" s="321" t="str">
        <f>IF($C3744=0,"",VLOOKUP($C3744,LDI!$I:$BB,37,0))</f>
        <v/>
      </c>
      <c r="E3744" s="320" t="str">
        <f>IF($C3744=0,"",LBA!I3744)</f>
        <v/>
      </c>
      <c r="F3744" s="320" t="str">
        <f>IF($C3744=0,"",LBA!Q3744)</f>
        <v/>
      </c>
      <c r="G3744" s="321" t="str">
        <f>IF($C3744=0,"",VLOOKUP($C3744,LDI!$I:$BB,15,0))</f>
        <v/>
      </c>
      <c r="H3744" s="321" t="str">
        <f>IF($C3744=0,"",VLOOKUP($C3744,LDI!$I:$BB,17,0))</f>
        <v/>
      </c>
      <c r="I3744" s="322" t="str">
        <f>IF($C3744=0,"",LBA!R3744)</f>
        <v/>
      </c>
      <c r="J3744" s="323" t="str">
        <f>IF($C3744=0,"",LBA!AD3744)</f>
        <v/>
      </c>
      <c r="K3744" s="323" t="str">
        <f>IF($C3744=0,"",LBA!AH3744)</f>
        <v/>
      </c>
      <c r="L3744" s="323" t="str">
        <f>IF($C3744=0,"",LBA!AI3744)</f>
        <v/>
      </c>
      <c r="M3744" s="295"/>
      <c r="P3744" s="294">
        <f>+LBA!G3744</f>
        <v>0</v>
      </c>
      <c r="Q3744" s="297" t="e">
        <f>VLOOKUP(P3744,'Kategori Aset'!$B:$C,2,0)</f>
        <v>#N/A</v>
      </c>
      <c r="R3744" s="297">
        <f>+LBA!U3744</f>
        <v>0</v>
      </c>
      <c r="S3744" s="297">
        <f>+LBA!C3744</f>
        <v>0</v>
      </c>
      <c r="T3744" s="297">
        <f>+LBA!V3744</f>
        <v>0</v>
      </c>
      <c r="U3744" s="298">
        <f>+LBA!E3744</f>
        <v>0</v>
      </c>
      <c r="V3744" s="298">
        <f>+LBA!A3744</f>
        <v>0</v>
      </c>
      <c r="W3744" s="298">
        <f>+LBA!C3744</f>
        <v>0</v>
      </c>
      <c r="Y3744" s="308" t="str">
        <f t="shared" si="58"/>
        <v/>
      </c>
    </row>
    <row r="3745" spans="1:25">
      <c r="A3745" s="320">
        <f>LBA!A3745</f>
        <v>0</v>
      </c>
      <c r="B3745" s="320">
        <f>LBA!E3745</f>
        <v>0</v>
      </c>
      <c r="C3745" s="320">
        <f>LBA!P3745</f>
        <v>0</v>
      </c>
      <c r="D3745" s="321" t="str">
        <f>IF($C3745=0,"",VLOOKUP($C3745,LDI!$I:$BB,37,0))</f>
        <v/>
      </c>
      <c r="E3745" s="320" t="str">
        <f>IF($C3745=0,"",LBA!I3745)</f>
        <v/>
      </c>
      <c r="F3745" s="320" t="str">
        <f>IF($C3745=0,"",LBA!Q3745)</f>
        <v/>
      </c>
      <c r="G3745" s="321" t="str">
        <f>IF($C3745=0,"",VLOOKUP($C3745,LDI!$I:$BB,15,0))</f>
        <v/>
      </c>
      <c r="H3745" s="321" t="str">
        <f>IF($C3745=0,"",VLOOKUP($C3745,LDI!$I:$BB,17,0))</f>
        <v/>
      </c>
      <c r="I3745" s="322" t="str">
        <f>IF($C3745=0,"",LBA!R3745)</f>
        <v/>
      </c>
      <c r="J3745" s="323" t="str">
        <f>IF($C3745=0,"",LBA!AD3745)</f>
        <v/>
      </c>
      <c r="K3745" s="323" t="str">
        <f>IF($C3745=0,"",LBA!AH3745)</f>
        <v/>
      </c>
      <c r="L3745" s="323" t="str">
        <f>IF($C3745=0,"",LBA!AI3745)</f>
        <v/>
      </c>
      <c r="M3745" s="295"/>
      <c r="P3745" s="294">
        <f>+LBA!G3745</f>
        <v>0</v>
      </c>
      <c r="Q3745" s="297" t="e">
        <f>VLOOKUP(P3745,'Kategori Aset'!$B:$C,2,0)</f>
        <v>#N/A</v>
      </c>
      <c r="R3745" s="297">
        <f>+LBA!U3745</f>
        <v>0</v>
      </c>
      <c r="S3745" s="297">
        <f>+LBA!C3745</f>
        <v>0</v>
      </c>
      <c r="T3745" s="297">
        <f>+LBA!V3745</f>
        <v>0</v>
      </c>
      <c r="U3745" s="298">
        <f>+LBA!E3745</f>
        <v>0</v>
      </c>
      <c r="V3745" s="298">
        <f>+LBA!A3745</f>
        <v>0</v>
      </c>
      <c r="W3745" s="298">
        <f>+LBA!C3745</f>
        <v>0</v>
      </c>
      <c r="Y3745" s="308" t="str">
        <f t="shared" si="58"/>
        <v/>
      </c>
    </row>
    <row r="3746" spans="1:25">
      <c r="A3746" s="320">
        <f>LBA!A3746</f>
        <v>0</v>
      </c>
      <c r="B3746" s="320">
        <f>LBA!E3746</f>
        <v>0</v>
      </c>
      <c r="C3746" s="320">
        <f>LBA!P3746</f>
        <v>0</v>
      </c>
      <c r="D3746" s="321" t="str">
        <f>IF($C3746=0,"",VLOOKUP($C3746,LDI!$I:$BB,37,0))</f>
        <v/>
      </c>
      <c r="E3746" s="320" t="str">
        <f>IF($C3746=0,"",LBA!I3746)</f>
        <v/>
      </c>
      <c r="F3746" s="320" t="str">
        <f>IF($C3746=0,"",LBA!Q3746)</f>
        <v/>
      </c>
      <c r="G3746" s="321" t="str">
        <f>IF($C3746=0,"",VLOOKUP($C3746,LDI!$I:$BB,15,0))</f>
        <v/>
      </c>
      <c r="H3746" s="321" t="str">
        <f>IF($C3746=0,"",VLOOKUP($C3746,LDI!$I:$BB,17,0))</f>
        <v/>
      </c>
      <c r="I3746" s="322" t="str">
        <f>IF($C3746=0,"",LBA!R3746)</f>
        <v/>
      </c>
      <c r="J3746" s="323" t="str">
        <f>IF($C3746=0,"",LBA!AD3746)</f>
        <v/>
      </c>
      <c r="K3746" s="323" t="str">
        <f>IF($C3746=0,"",LBA!AH3746)</f>
        <v/>
      </c>
      <c r="L3746" s="323" t="str">
        <f>IF($C3746=0,"",LBA!AI3746)</f>
        <v/>
      </c>
      <c r="M3746" s="295"/>
      <c r="P3746" s="294">
        <f>+LBA!G3746</f>
        <v>0</v>
      </c>
      <c r="Q3746" s="297" t="e">
        <f>VLOOKUP(P3746,'Kategori Aset'!$B:$C,2,0)</f>
        <v>#N/A</v>
      </c>
      <c r="R3746" s="297">
        <f>+LBA!U3746</f>
        <v>0</v>
      </c>
      <c r="S3746" s="297">
        <f>+LBA!C3746</f>
        <v>0</v>
      </c>
      <c r="T3746" s="297">
        <f>+LBA!V3746</f>
        <v>0</v>
      </c>
      <c r="U3746" s="298">
        <f>+LBA!E3746</f>
        <v>0</v>
      </c>
      <c r="V3746" s="298">
        <f>+LBA!A3746</f>
        <v>0</v>
      </c>
      <c r="W3746" s="298">
        <f>+LBA!C3746</f>
        <v>0</v>
      </c>
      <c r="Y3746" s="308" t="str">
        <f t="shared" si="58"/>
        <v/>
      </c>
    </row>
    <row r="3747" spans="1:25">
      <c r="A3747" s="320">
        <f>LBA!A3747</f>
        <v>0</v>
      </c>
      <c r="B3747" s="320">
        <f>LBA!E3747</f>
        <v>0</v>
      </c>
      <c r="C3747" s="320">
        <f>LBA!P3747</f>
        <v>0</v>
      </c>
      <c r="D3747" s="321" t="str">
        <f>IF($C3747=0,"",VLOOKUP($C3747,LDI!$I:$BB,37,0))</f>
        <v/>
      </c>
      <c r="E3747" s="320" t="str">
        <f>IF($C3747=0,"",LBA!I3747)</f>
        <v/>
      </c>
      <c r="F3747" s="320" t="str">
        <f>IF($C3747=0,"",LBA!Q3747)</f>
        <v/>
      </c>
      <c r="G3747" s="321" t="str">
        <f>IF($C3747=0,"",VLOOKUP($C3747,LDI!$I:$BB,15,0))</f>
        <v/>
      </c>
      <c r="H3747" s="321" t="str">
        <f>IF($C3747=0,"",VLOOKUP($C3747,LDI!$I:$BB,17,0))</f>
        <v/>
      </c>
      <c r="I3747" s="322" t="str">
        <f>IF($C3747=0,"",LBA!R3747)</f>
        <v/>
      </c>
      <c r="J3747" s="323" t="str">
        <f>IF($C3747=0,"",LBA!AD3747)</f>
        <v/>
      </c>
      <c r="K3747" s="323" t="str">
        <f>IF($C3747=0,"",LBA!AH3747)</f>
        <v/>
      </c>
      <c r="L3747" s="323" t="str">
        <f>IF($C3747=0,"",LBA!AI3747)</f>
        <v/>
      </c>
      <c r="M3747" s="295"/>
      <c r="P3747" s="294">
        <f>+LBA!G3747</f>
        <v>0</v>
      </c>
      <c r="Q3747" s="297" t="e">
        <f>VLOOKUP(P3747,'Kategori Aset'!$B:$C,2,0)</f>
        <v>#N/A</v>
      </c>
      <c r="R3747" s="297">
        <f>+LBA!U3747</f>
        <v>0</v>
      </c>
      <c r="S3747" s="297">
        <f>+LBA!C3747</f>
        <v>0</v>
      </c>
      <c r="T3747" s="297">
        <f>+LBA!V3747</f>
        <v>0</v>
      </c>
      <c r="U3747" s="298">
        <f>+LBA!E3747</f>
        <v>0</v>
      </c>
      <c r="V3747" s="298">
        <f>+LBA!A3747</f>
        <v>0</v>
      </c>
      <c r="W3747" s="298">
        <f>+LBA!C3747</f>
        <v>0</v>
      </c>
      <c r="Y3747" s="308" t="str">
        <f t="shared" si="58"/>
        <v/>
      </c>
    </row>
    <row r="3748" spans="1:25">
      <c r="A3748" s="320">
        <f>LBA!A3748</f>
        <v>0</v>
      </c>
      <c r="B3748" s="320">
        <f>LBA!E3748</f>
        <v>0</v>
      </c>
      <c r="C3748" s="320">
        <f>LBA!P3748</f>
        <v>0</v>
      </c>
      <c r="D3748" s="321" t="str">
        <f>IF($C3748=0,"",VLOOKUP($C3748,LDI!$I:$BB,37,0))</f>
        <v/>
      </c>
      <c r="E3748" s="320" t="str">
        <f>IF($C3748=0,"",LBA!I3748)</f>
        <v/>
      </c>
      <c r="F3748" s="320" t="str">
        <f>IF($C3748=0,"",LBA!Q3748)</f>
        <v/>
      </c>
      <c r="G3748" s="321" t="str">
        <f>IF($C3748=0,"",VLOOKUP($C3748,LDI!$I:$BB,15,0))</f>
        <v/>
      </c>
      <c r="H3748" s="321" t="str">
        <f>IF($C3748=0,"",VLOOKUP($C3748,LDI!$I:$BB,17,0))</f>
        <v/>
      </c>
      <c r="I3748" s="322" t="str">
        <f>IF($C3748=0,"",LBA!R3748)</f>
        <v/>
      </c>
      <c r="J3748" s="323" t="str">
        <f>IF($C3748=0,"",LBA!AD3748)</f>
        <v/>
      </c>
      <c r="K3748" s="323" t="str">
        <f>IF($C3748=0,"",LBA!AH3748)</f>
        <v/>
      </c>
      <c r="L3748" s="323" t="str">
        <f>IF($C3748=0,"",LBA!AI3748)</f>
        <v/>
      </c>
      <c r="M3748" s="295"/>
      <c r="P3748" s="294">
        <f>+LBA!G3748</f>
        <v>0</v>
      </c>
      <c r="Q3748" s="297" t="e">
        <f>VLOOKUP(P3748,'Kategori Aset'!$B:$C,2,0)</f>
        <v>#N/A</v>
      </c>
      <c r="R3748" s="297">
        <f>+LBA!U3748</f>
        <v>0</v>
      </c>
      <c r="S3748" s="297">
        <f>+LBA!C3748</f>
        <v>0</v>
      </c>
      <c r="T3748" s="297">
        <f>+LBA!V3748</f>
        <v>0</v>
      </c>
      <c r="U3748" s="298">
        <f>+LBA!E3748</f>
        <v>0</v>
      </c>
      <c r="V3748" s="298">
        <f>+LBA!A3748</f>
        <v>0</v>
      </c>
      <c r="W3748" s="298">
        <f>+LBA!C3748</f>
        <v>0</v>
      </c>
      <c r="Y3748" s="308" t="str">
        <f t="shared" si="58"/>
        <v/>
      </c>
    </row>
    <row r="3749" spans="1:25">
      <c r="A3749" s="320">
        <f>LBA!A3749</f>
        <v>0</v>
      </c>
      <c r="B3749" s="320">
        <f>LBA!E3749</f>
        <v>0</v>
      </c>
      <c r="C3749" s="320">
        <f>LBA!P3749</f>
        <v>0</v>
      </c>
      <c r="D3749" s="321" t="str">
        <f>IF($C3749=0,"",VLOOKUP($C3749,LDI!$I:$BB,37,0))</f>
        <v/>
      </c>
      <c r="E3749" s="320" t="str">
        <f>IF($C3749=0,"",LBA!I3749)</f>
        <v/>
      </c>
      <c r="F3749" s="320" t="str">
        <f>IF($C3749=0,"",LBA!Q3749)</f>
        <v/>
      </c>
      <c r="G3749" s="321" t="str">
        <f>IF($C3749=0,"",VLOOKUP($C3749,LDI!$I:$BB,15,0))</f>
        <v/>
      </c>
      <c r="H3749" s="321" t="str">
        <f>IF($C3749=0,"",VLOOKUP($C3749,LDI!$I:$BB,17,0))</f>
        <v/>
      </c>
      <c r="I3749" s="322" t="str">
        <f>IF($C3749=0,"",LBA!R3749)</f>
        <v/>
      </c>
      <c r="J3749" s="323" t="str">
        <f>IF($C3749=0,"",LBA!AD3749)</f>
        <v/>
      </c>
      <c r="K3749" s="323" t="str">
        <f>IF($C3749=0,"",LBA!AH3749)</f>
        <v/>
      </c>
      <c r="L3749" s="323" t="str">
        <f>IF($C3749=0,"",LBA!AI3749)</f>
        <v/>
      </c>
      <c r="M3749" s="295"/>
      <c r="P3749" s="294">
        <f>+LBA!G3749</f>
        <v>0</v>
      </c>
      <c r="Q3749" s="297" t="e">
        <f>VLOOKUP(P3749,'Kategori Aset'!$B:$C,2,0)</f>
        <v>#N/A</v>
      </c>
      <c r="R3749" s="297">
        <f>+LBA!U3749</f>
        <v>0</v>
      </c>
      <c r="S3749" s="297">
        <f>+LBA!C3749</f>
        <v>0</v>
      </c>
      <c r="T3749" s="297">
        <f>+LBA!V3749</f>
        <v>0</v>
      </c>
      <c r="U3749" s="298">
        <f>+LBA!E3749</f>
        <v>0</v>
      </c>
      <c r="V3749" s="298">
        <f>+LBA!A3749</f>
        <v>0</v>
      </c>
      <c r="W3749" s="298">
        <f>+LBA!C3749</f>
        <v>0</v>
      </c>
      <c r="Y3749" s="308" t="str">
        <f t="shared" si="58"/>
        <v/>
      </c>
    </row>
    <row r="3750" spans="1:25">
      <c r="A3750" s="320">
        <f>LBA!A3750</f>
        <v>0</v>
      </c>
      <c r="B3750" s="320">
        <f>LBA!E3750</f>
        <v>0</v>
      </c>
      <c r="C3750" s="320">
        <f>LBA!P3750</f>
        <v>0</v>
      </c>
      <c r="D3750" s="321" t="str">
        <f>IF($C3750=0,"",VLOOKUP($C3750,LDI!$I:$BB,37,0))</f>
        <v/>
      </c>
      <c r="E3750" s="320" t="str">
        <f>IF($C3750=0,"",LBA!I3750)</f>
        <v/>
      </c>
      <c r="F3750" s="320" t="str">
        <f>IF($C3750=0,"",LBA!Q3750)</f>
        <v/>
      </c>
      <c r="G3750" s="321" t="str">
        <f>IF($C3750=0,"",VLOOKUP($C3750,LDI!$I:$BB,15,0))</f>
        <v/>
      </c>
      <c r="H3750" s="321" t="str">
        <f>IF($C3750=0,"",VLOOKUP($C3750,LDI!$I:$BB,17,0))</f>
        <v/>
      </c>
      <c r="I3750" s="322" t="str">
        <f>IF($C3750=0,"",LBA!R3750)</f>
        <v/>
      </c>
      <c r="J3750" s="323" t="str">
        <f>IF($C3750=0,"",LBA!AD3750)</f>
        <v/>
      </c>
      <c r="K3750" s="323" t="str">
        <f>IF($C3750=0,"",LBA!AH3750)</f>
        <v/>
      </c>
      <c r="L3750" s="323" t="str">
        <f>IF($C3750=0,"",LBA!AI3750)</f>
        <v/>
      </c>
      <c r="M3750" s="295"/>
      <c r="P3750" s="294">
        <f>+LBA!G3750</f>
        <v>0</v>
      </c>
      <c r="Q3750" s="297" t="e">
        <f>VLOOKUP(P3750,'Kategori Aset'!$B:$C,2,0)</f>
        <v>#N/A</v>
      </c>
      <c r="R3750" s="297">
        <f>+LBA!U3750</f>
        <v>0</v>
      </c>
      <c r="S3750" s="297">
        <f>+LBA!C3750</f>
        <v>0</v>
      </c>
      <c r="T3750" s="297">
        <f>+LBA!V3750</f>
        <v>0</v>
      </c>
      <c r="U3750" s="298">
        <f>+LBA!E3750</f>
        <v>0</v>
      </c>
      <c r="V3750" s="298">
        <f>+LBA!A3750</f>
        <v>0</v>
      </c>
      <c r="W3750" s="298">
        <f>+LBA!C3750</f>
        <v>0</v>
      </c>
      <c r="Y3750" s="308" t="str">
        <f t="shared" si="58"/>
        <v/>
      </c>
    </row>
    <row r="3751" spans="1:25">
      <c r="A3751" s="320">
        <f>LBA!A3751</f>
        <v>0</v>
      </c>
      <c r="B3751" s="320">
        <f>LBA!E3751</f>
        <v>0</v>
      </c>
      <c r="C3751" s="320">
        <f>LBA!P3751</f>
        <v>0</v>
      </c>
      <c r="D3751" s="321" t="str">
        <f>IF($C3751=0,"",VLOOKUP($C3751,LDI!$I:$BB,37,0))</f>
        <v/>
      </c>
      <c r="E3751" s="320" t="str">
        <f>IF($C3751=0,"",LBA!I3751)</f>
        <v/>
      </c>
      <c r="F3751" s="320" t="str">
        <f>IF($C3751=0,"",LBA!Q3751)</f>
        <v/>
      </c>
      <c r="G3751" s="321" t="str">
        <f>IF($C3751=0,"",VLOOKUP($C3751,LDI!$I:$BB,15,0))</f>
        <v/>
      </c>
      <c r="H3751" s="321" t="str">
        <f>IF($C3751=0,"",VLOOKUP($C3751,LDI!$I:$BB,17,0))</f>
        <v/>
      </c>
      <c r="I3751" s="322" t="str">
        <f>IF($C3751=0,"",LBA!R3751)</f>
        <v/>
      </c>
      <c r="J3751" s="323" t="str">
        <f>IF($C3751=0,"",LBA!AD3751)</f>
        <v/>
      </c>
      <c r="K3751" s="323" t="str">
        <f>IF($C3751=0,"",LBA!AH3751)</f>
        <v/>
      </c>
      <c r="L3751" s="323" t="str">
        <f>IF($C3751=0,"",LBA!AI3751)</f>
        <v/>
      </c>
      <c r="M3751" s="295"/>
      <c r="P3751" s="294">
        <f>+LBA!G3751</f>
        <v>0</v>
      </c>
      <c r="Q3751" s="297" t="e">
        <f>VLOOKUP(P3751,'Kategori Aset'!$B:$C,2,0)</f>
        <v>#N/A</v>
      </c>
      <c r="R3751" s="297">
        <f>+LBA!U3751</f>
        <v>0</v>
      </c>
      <c r="S3751" s="297">
        <f>+LBA!C3751</f>
        <v>0</v>
      </c>
      <c r="T3751" s="297">
        <f>+LBA!V3751</f>
        <v>0</v>
      </c>
      <c r="U3751" s="298">
        <f>+LBA!E3751</f>
        <v>0</v>
      </c>
      <c r="V3751" s="298">
        <f>+LBA!A3751</f>
        <v>0</v>
      </c>
      <c r="W3751" s="298">
        <f>+LBA!C3751</f>
        <v>0</v>
      </c>
      <c r="Y3751" s="308" t="str">
        <f t="shared" si="58"/>
        <v/>
      </c>
    </row>
    <row r="3752" spans="1:25">
      <c r="A3752" s="320">
        <f>LBA!A3752</f>
        <v>0</v>
      </c>
      <c r="B3752" s="320">
        <f>LBA!E3752</f>
        <v>0</v>
      </c>
      <c r="C3752" s="320">
        <f>LBA!P3752</f>
        <v>0</v>
      </c>
      <c r="D3752" s="321" t="str">
        <f>IF($C3752=0,"",VLOOKUP($C3752,LDI!$I:$BB,37,0))</f>
        <v/>
      </c>
      <c r="E3752" s="320" t="str">
        <f>IF($C3752=0,"",LBA!I3752)</f>
        <v/>
      </c>
      <c r="F3752" s="320" t="str">
        <f>IF($C3752=0,"",LBA!Q3752)</f>
        <v/>
      </c>
      <c r="G3752" s="321" t="str">
        <f>IF($C3752=0,"",VLOOKUP($C3752,LDI!$I:$BB,15,0))</f>
        <v/>
      </c>
      <c r="H3752" s="321" t="str">
        <f>IF($C3752=0,"",VLOOKUP($C3752,LDI!$I:$BB,17,0))</f>
        <v/>
      </c>
      <c r="I3752" s="322" t="str">
        <f>IF($C3752=0,"",LBA!R3752)</f>
        <v/>
      </c>
      <c r="J3752" s="323" t="str">
        <f>IF($C3752=0,"",LBA!AD3752)</f>
        <v/>
      </c>
      <c r="K3752" s="323" t="str">
        <f>IF($C3752=0,"",LBA!AH3752)</f>
        <v/>
      </c>
      <c r="L3752" s="323" t="str">
        <f>IF($C3752=0,"",LBA!AI3752)</f>
        <v/>
      </c>
      <c r="M3752" s="295"/>
      <c r="P3752" s="294">
        <f>+LBA!G3752</f>
        <v>0</v>
      </c>
      <c r="Q3752" s="297" t="e">
        <f>VLOOKUP(P3752,'Kategori Aset'!$B:$C,2,0)</f>
        <v>#N/A</v>
      </c>
      <c r="R3752" s="297">
        <f>+LBA!U3752</f>
        <v>0</v>
      </c>
      <c r="S3752" s="297">
        <f>+LBA!C3752</f>
        <v>0</v>
      </c>
      <c r="T3752" s="297">
        <f>+LBA!V3752</f>
        <v>0</v>
      </c>
      <c r="U3752" s="298">
        <f>+LBA!E3752</f>
        <v>0</v>
      </c>
      <c r="V3752" s="298">
        <f>+LBA!A3752</f>
        <v>0</v>
      </c>
      <c r="W3752" s="298">
        <f>+LBA!C3752</f>
        <v>0</v>
      </c>
      <c r="Y3752" s="308" t="str">
        <f t="shared" si="58"/>
        <v/>
      </c>
    </row>
    <row r="3753" spans="1:25">
      <c r="A3753" s="320">
        <f>LBA!A3753</f>
        <v>0</v>
      </c>
      <c r="B3753" s="320">
        <f>LBA!E3753</f>
        <v>0</v>
      </c>
      <c r="C3753" s="320">
        <f>LBA!P3753</f>
        <v>0</v>
      </c>
      <c r="D3753" s="321" t="str">
        <f>IF($C3753=0,"",VLOOKUP($C3753,LDI!$I:$BB,37,0))</f>
        <v/>
      </c>
      <c r="E3753" s="320" t="str">
        <f>IF($C3753=0,"",LBA!I3753)</f>
        <v/>
      </c>
      <c r="F3753" s="320" t="str">
        <f>IF($C3753=0,"",LBA!Q3753)</f>
        <v/>
      </c>
      <c r="G3753" s="321" t="str">
        <f>IF($C3753=0,"",VLOOKUP($C3753,LDI!$I:$BB,15,0))</f>
        <v/>
      </c>
      <c r="H3753" s="321" t="str">
        <f>IF($C3753=0,"",VLOOKUP($C3753,LDI!$I:$BB,17,0))</f>
        <v/>
      </c>
      <c r="I3753" s="322" t="str">
        <f>IF($C3753=0,"",LBA!R3753)</f>
        <v/>
      </c>
      <c r="J3753" s="323" t="str">
        <f>IF($C3753=0,"",LBA!AD3753)</f>
        <v/>
      </c>
      <c r="K3753" s="323" t="str">
        <f>IF($C3753=0,"",LBA!AH3753)</f>
        <v/>
      </c>
      <c r="L3753" s="323" t="str">
        <f>IF($C3753=0,"",LBA!AI3753)</f>
        <v/>
      </c>
      <c r="M3753" s="295"/>
      <c r="P3753" s="294">
        <f>+LBA!G3753</f>
        <v>0</v>
      </c>
      <c r="Q3753" s="297" t="e">
        <f>VLOOKUP(P3753,'Kategori Aset'!$B:$C,2,0)</f>
        <v>#N/A</v>
      </c>
      <c r="R3753" s="297">
        <f>+LBA!U3753</f>
        <v>0</v>
      </c>
      <c r="S3753" s="297">
        <f>+LBA!C3753</f>
        <v>0</v>
      </c>
      <c r="T3753" s="297">
        <f>+LBA!V3753</f>
        <v>0</v>
      </c>
      <c r="U3753" s="298">
        <f>+LBA!E3753</f>
        <v>0</v>
      </c>
      <c r="V3753" s="298">
        <f>+LBA!A3753</f>
        <v>0</v>
      </c>
      <c r="W3753" s="298">
        <f>+LBA!C3753</f>
        <v>0</v>
      </c>
      <c r="Y3753" s="308" t="str">
        <f t="shared" si="58"/>
        <v/>
      </c>
    </row>
    <row r="3754" spans="1:25">
      <c r="A3754" s="320">
        <f>LBA!A3754</f>
        <v>0</v>
      </c>
      <c r="B3754" s="320">
        <f>LBA!E3754</f>
        <v>0</v>
      </c>
      <c r="C3754" s="320">
        <f>LBA!P3754</f>
        <v>0</v>
      </c>
      <c r="D3754" s="321" t="str">
        <f>IF($C3754=0,"",VLOOKUP($C3754,LDI!$I:$BB,37,0))</f>
        <v/>
      </c>
      <c r="E3754" s="320" t="str">
        <f>IF($C3754=0,"",LBA!I3754)</f>
        <v/>
      </c>
      <c r="F3754" s="320" t="str">
        <f>IF($C3754=0,"",LBA!Q3754)</f>
        <v/>
      </c>
      <c r="G3754" s="321" t="str">
        <f>IF($C3754=0,"",VLOOKUP($C3754,LDI!$I:$BB,15,0))</f>
        <v/>
      </c>
      <c r="H3754" s="321" t="str">
        <f>IF($C3754=0,"",VLOOKUP($C3754,LDI!$I:$BB,17,0))</f>
        <v/>
      </c>
      <c r="I3754" s="322" t="str">
        <f>IF($C3754=0,"",LBA!R3754)</f>
        <v/>
      </c>
      <c r="J3754" s="323" t="str">
        <f>IF($C3754=0,"",LBA!AD3754)</f>
        <v/>
      </c>
      <c r="K3754" s="323" t="str">
        <f>IF($C3754=0,"",LBA!AH3754)</f>
        <v/>
      </c>
      <c r="L3754" s="323" t="str">
        <f>IF($C3754=0,"",LBA!AI3754)</f>
        <v/>
      </c>
      <c r="M3754" s="295"/>
      <c r="P3754" s="294">
        <f>+LBA!G3754</f>
        <v>0</v>
      </c>
      <c r="Q3754" s="297" t="e">
        <f>VLOOKUP(P3754,'Kategori Aset'!$B:$C,2,0)</f>
        <v>#N/A</v>
      </c>
      <c r="R3754" s="297">
        <f>+LBA!U3754</f>
        <v>0</v>
      </c>
      <c r="S3754" s="297">
        <f>+LBA!C3754</f>
        <v>0</v>
      </c>
      <c r="T3754" s="297">
        <f>+LBA!V3754</f>
        <v>0</v>
      </c>
      <c r="U3754" s="298">
        <f>+LBA!E3754</f>
        <v>0</v>
      </c>
      <c r="V3754" s="298">
        <f>+LBA!A3754</f>
        <v>0</v>
      </c>
      <c r="W3754" s="298">
        <f>+LBA!C3754</f>
        <v>0</v>
      </c>
      <c r="Y3754" s="308" t="str">
        <f t="shared" si="58"/>
        <v/>
      </c>
    </row>
    <row r="3755" spans="1:25">
      <c r="A3755" s="320">
        <f>LBA!A3755</f>
        <v>0</v>
      </c>
      <c r="B3755" s="320">
        <f>LBA!E3755</f>
        <v>0</v>
      </c>
      <c r="C3755" s="320">
        <f>LBA!P3755</f>
        <v>0</v>
      </c>
      <c r="D3755" s="321" t="str">
        <f>IF($C3755=0,"",VLOOKUP($C3755,LDI!$I:$BB,37,0))</f>
        <v/>
      </c>
      <c r="E3755" s="320" t="str">
        <f>IF($C3755=0,"",LBA!I3755)</f>
        <v/>
      </c>
      <c r="F3755" s="320" t="str">
        <f>IF($C3755=0,"",LBA!Q3755)</f>
        <v/>
      </c>
      <c r="G3755" s="321" t="str">
        <f>IF($C3755=0,"",VLOOKUP($C3755,LDI!$I:$BB,15,0))</f>
        <v/>
      </c>
      <c r="H3755" s="321" t="str">
        <f>IF($C3755=0,"",VLOOKUP($C3755,LDI!$I:$BB,17,0))</f>
        <v/>
      </c>
      <c r="I3755" s="322" t="str">
        <f>IF($C3755=0,"",LBA!R3755)</f>
        <v/>
      </c>
      <c r="J3755" s="323" t="str">
        <f>IF($C3755=0,"",LBA!AD3755)</f>
        <v/>
      </c>
      <c r="K3755" s="323" t="str">
        <f>IF($C3755=0,"",LBA!AH3755)</f>
        <v/>
      </c>
      <c r="L3755" s="323" t="str">
        <f>IF($C3755=0,"",LBA!AI3755)</f>
        <v/>
      </c>
      <c r="M3755" s="295"/>
      <c r="P3755" s="294">
        <f>+LBA!G3755</f>
        <v>0</v>
      </c>
      <c r="Q3755" s="297" t="e">
        <f>VLOOKUP(P3755,'Kategori Aset'!$B:$C,2,0)</f>
        <v>#N/A</v>
      </c>
      <c r="R3755" s="297">
        <f>+LBA!U3755</f>
        <v>0</v>
      </c>
      <c r="S3755" s="297">
        <f>+LBA!C3755</f>
        <v>0</v>
      </c>
      <c r="T3755" s="297">
        <f>+LBA!V3755</f>
        <v>0</v>
      </c>
      <c r="U3755" s="298">
        <f>+LBA!E3755</f>
        <v>0</v>
      </c>
      <c r="V3755" s="298">
        <f>+LBA!A3755</f>
        <v>0</v>
      </c>
      <c r="W3755" s="298">
        <f>+LBA!C3755</f>
        <v>0</v>
      </c>
      <c r="Y3755" s="308" t="str">
        <f t="shared" si="58"/>
        <v/>
      </c>
    </row>
    <row r="3756" spans="1:25">
      <c r="A3756" s="320">
        <f>LBA!A3756</f>
        <v>0</v>
      </c>
      <c r="B3756" s="320">
        <f>LBA!E3756</f>
        <v>0</v>
      </c>
      <c r="C3756" s="320">
        <f>LBA!P3756</f>
        <v>0</v>
      </c>
      <c r="D3756" s="321" t="str">
        <f>IF($C3756=0,"",VLOOKUP($C3756,LDI!$I:$BB,37,0))</f>
        <v/>
      </c>
      <c r="E3756" s="320" t="str">
        <f>IF($C3756=0,"",LBA!I3756)</f>
        <v/>
      </c>
      <c r="F3756" s="320" t="str">
        <f>IF($C3756=0,"",LBA!Q3756)</f>
        <v/>
      </c>
      <c r="G3756" s="321" t="str">
        <f>IF($C3756=0,"",VLOOKUP($C3756,LDI!$I:$BB,15,0))</f>
        <v/>
      </c>
      <c r="H3756" s="321" t="str">
        <f>IF($C3756=0,"",VLOOKUP($C3756,LDI!$I:$BB,17,0))</f>
        <v/>
      </c>
      <c r="I3756" s="322" t="str">
        <f>IF($C3756=0,"",LBA!R3756)</f>
        <v/>
      </c>
      <c r="J3756" s="323" t="str">
        <f>IF($C3756=0,"",LBA!AD3756)</f>
        <v/>
      </c>
      <c r="K3756" s="323" t="str">
        <f>IF($C3756=0,"",LBA!AH3756)</f>
        <v/>
      </c>
      <c r="L3756" s="323" t="str">
        <f>IF($C3756=0,"",LBA!AI3756)</f>
        <v/>
      </c>
      <c r="M3756" s="295"/>
      <c r="P3756" s="294">
        <f>+LBA!G3756</f>
        <v>0</v>
      </c>
      <c r="Q3756" s="297" t="e">
        <f>VLOOKUP(P3756,'Kategori Aset'!$B:$C,2,0)</f>
        <v>#N/A</v>
      </c>
      <c r="R3756" s="297">
        <f>+LBA!U3756</f>
        <v>0</v>
      </c>
      <c r="S3756" s="297">
        <f>+LBA!C3756</f>
        <v>0</v>
      </c>
      <c r="T3756" s="297">
        <f>+LBA!V3756</f>
        <v>0</v>
      </c>
      <c r="U3756" s="298">
        <f>+LBA!E3756</f>
        <v>0</v>
      </c>
      <c r="V3756" s="298">
        <f>+LBA!A3756</f>
        <v>0</v>
      </c>
      <c r="W3756" s="298">
        <f>+LBA!C3756</f>
        <v>0</v>
      </c>
      <c r="Y3756" s="308" t="str">
        <f t="shared" si="58"/>
        <v/>
      </c>
    </row>
    <row r="3757" spans="1:25">
      <c r="A3757" s="320">
        <f>LBA!A3757</f>
        <v>0</v>
      </c>
      <c r="B3757" s="320">
        <f>LBA!E3757</f>
        <v>0</v>
      </c>
      <c r="C3757" s="320">
        <f>LBA!P3757</f>
        <v>0</v>
      </c>
      <c r="D3757" s="321" t="str">
        <f>IF($C3757=0,"",VLOOKUP($C3757,LDI!$I:$BB,37,0))</f>
        <v/>
      </c>
      <c r="E3757" s="320" t="str">
        <f>IF($C3757=0,"",LBA!I3757)</f>
        <v/>
      </c>
      <c r="F3757" s="320" t="str">
        <f>IF($C3757=0,"",LBA!Q3757)</f>
        <v/>
      </c>
      <c r="G3757" s="321" t="str">
        <f>IF($C3757=0,"",VLOOKUP($C3757,LDI!$I:$BB,15,0))</f>
        <v/>
      </c>
      <c r="H3757" s="321" t="str">
        <f>IF($C3757=0,"",VLOOKUP($C3757,LDI!$I:$BB,17,0))</f>
        <v/>
      </c>
      <c r="I3757" s="322" t="str">
        <f>IF($C3757=0,"",LBA!R3757)</f>
        <v/>
      </c>
      <c r="J3757" s="323" t="str">
        <f>IF($C3757=0,"",LBA!AD3757)</f>
        <v/>
      </c>
      <c r="K3757" s="323" t="str">
        <f>IF($C3757=0,"",LBA!AH3757)</f>
        <v/>
      </c>
      <c r="L3757" s="323" t="str">
        <f>IF($C3757=0,"",LBA!AI3757)</f>
        <v/>
      </c>
      <c r="M3757" s="295"/>
      <c r="P3757" s="294">
        <f>+LBA!G3757</f>
        <v>0</v>
      </c>
      <c r="Q3757" s="297" t="e">
        <f>VLOOKUP(P3757,'Kategori Aset'!$B:$C,2,0)</f>
        <v>#N/A</v>
      </c>
      <c r="R3757" s="297">
        <f>+LBA!U3757</f>
        <v>0</v>
      </c>
      <c r="S3757" s="297">
        <f>+LBA!C3757</f>
        <v>0</v>
      </c>
      <c r="T3757" s="297">
        <f>+LBA!V3757</f>
        <v>0</v>
      </c>
      <c r="U3757" s="298">
        <f>+LBA!E3757</f>
        <v>0</v>
      </c>
      <c r="V3757" s="298">
        <f>+LBA!A3757</f>
        <v>0</v>
      </c>
      <c r="W3757" s="298">
        <f>+LBA!C3757</f>
        <v>0</v>
      </c>
      <c r="Y3757" s="308" t="str">
        <f t="shared" si="58"/>
        <v/>
      </c>
    </row>
    <row r="3758" spans="1:25">
      <c r="A3758" s="320">
        <f>LBA!A3758</f>
        <v>0</v>
      </c>
      <c r="B3758" s="320">
        <f>LBA!E3758</f>
        <v>0</v>
      </c>
      <c r="C3758" s="320">
        <f>LBA!P3758</f>
        <v>0</v>
      </c>
      <c r="D3758" s="321" t="str">
        <f>IF($C3758=0,"",VLOOKUP($C3758,LDI!$I:$BB,37,0))</f>
        <v/>
      </c>
      <c r="E3758" s="320" t="str">
        <f>IF($C3758=0,"",LBA!I3758)</f>
        <v/>
      </c>
      <c r="F3758" s="320" t="str">
        <f>IF($C3758=0,"",LBA!Q3758)</f>
        <v/>
      </c>
      <c r="G3758" s="321" t="str">
        <f>IF($C3758=0,"",VLOOKUP($C3758,LDI!$I:$BB,15,0))</f>
        <v/>
      </c>
      <c r="H3758" s="321" t="str">
        <f>IF($C3758=0,"",VLOOKUP($C3758,LDI!$I:$BB,17,0))</f>
        <v/>
      </c>
      <c r="I3758" s="322" t="str">
        <f>IF($C3758=0,"",LBA!R3758)</f>
        <v/>
      </c>
      <c r="J3758" s="323" t="str">
        <f>IF($C3758=0,"",LBA!AD3758)</f>
        <v/>
      </c>
      <c r="K3758" s="323" t="str">
        <f>IF($C3758=0,"",LBA!AH3758)</f>
        <v/>
      </c>
      <c r="L3758" s="323" t="str">
        <f>IF($C3758=0,"",LBA!AI3758)</f>
        <v/>
      </c>
      <c r="M3758" s="295"/>
      <c r="P3758" s="294">
        <f>+LBA!G3758</f>
        <v>0</v>
      </c>
      <c r="Q3758" s="297" t="e">
        <f>VLOOKUP(P3758,'Kategori Aset'!$B:$C,2,0)</f>
        <v>#N/A</v>
      </c>
      <c r="R3758" s="297">
        <f>+LBA!U3758</f>
        <v>0</v>
      </c>
      <c r="S3758" s="297">
        <f>+LBA!C3758</f>
        <v>0</v>
      </c>
      <c r="T3758" s="297">
        <f>+LBA!V3758</f>
        <v>0</v>
      </c>
      <c r="U3758" s="298">
        <f>+LBA!E3758</f>
        <v>0</v>
      </c>
      <c r="V3758" s="298">
        <f>+LBA!A3758</f>
        <v>0</v>
      </c>
      <c r="W3758" s="298">
        <f>+LBA!C3758</f>
        <v>0</v>
      </c>
      <c r="Y3758" s="308" t="str">
        <f t="shared" si="58"/>
        <v/>
      </c>
    </row>
    <row r="3759" spans="1:25">
      <c r="A3759" s="320">
        <f>LBA!A3759</f>
        <v>0</v>
      </c>
      <c r="B3759" s="320">
        <f>LBA!E3759</f>
        <v>0</v>
      </c>
      <c r="C3759" s="320">
        <f>LBA!P3759</f>
        <v>0</v>
      </c>
      <c r="D3759" s="321" t="str">
        <f>IF($C3759=0,"",VLOOKUP($C3759,LDI!$I:$BB,37,0))</f>
        <v/>
      </c>
      <c r="E3759" s="320" t="str">
        <f>IF($C3759=0,"",LBA!I3759)</f>
        <v/>
      </c>
      <c r="F3759" s="320" t="str">
        <f>IF($C3759=0,"",LBA!Q3759)</f>
        <v/>
      </c>
      <c r="G3759" s="321" t="str">
        <f>IF($C3759=0,"",VLOOKUP($C3759,LDI!$I:$BB,15,0))</f>
        <v/>
      </c>
      <c r="H3759" s="321" t="str">
        <f>IF($C3759=0,"",VLOOKUP($C3759,LDI!$I:$BB,17,0))</f>
        <v/>
      </c>
      <c r="I3759" s="322" t="str">
        <f>IF($C3759=0,"",LBA!R3759)</f>
        <v/>
      </c>
      <c r="J3759" s="323" t="str">
        <f>IF($C3759=0,"",LBA!AD3759)</f>
        <v/>
      </c>
      <c r="K3759" s="323" t="str">
        <f>IF($C3759=0,"",LBA!AH3759)</f>
        <v/>
      </c>
      <c r="L3759" s="323" t="str">
        <f>IF($C3759=0,"",LBA!AI3759)</f>
        <v/>
      </c>
      <c r="M3759" s="295"/>
      <c r="P3759" s="294">
        <f>+LBA!G3759</f>
        <v>0</v>
      </c>
      <c r="Q3759" s="297" t="e">
        <f>VLOOKUP(P3759,'Kategori Aset'!$B:$C,2,0)</f>
        <v>#N/A</v>
      </c>
      <c r="R3759" s="297">
        <f>+LBA!U3759</f>
        <v>0</v>
      </c>
      <c r="S3759" s="297">
        <f>+LBA!C3759</f>
        <v>0</v>
      </c>
      <c r="T3759" s="297">
        <f>+LBA!V3759</f>
        <v>0</v>
      </c>
      <c r="U3759" s="298">
        <f>+LBA!E3759</f>
        <v>0</v>
      </c>
      <c r="V3759" s="298">
        <f>+LBA!A3759</f>
        <v>0</v>
      </c>
      <c r="W3759" s="298">
        <f>+LBA!C3759</f>
        <v>0</v>
      </c>
      <c r="Y3759" s="308" t="str">
        <f t="shared" si="58"/>
        <v/>
      </c>
    </row>
    <row r="3760" spans="1:25">
      <c r="A3760" s="320">
        <f>LBA!A3760</f>
        <v>0</v>
      </c>
      <c r="B3760" s="320">
        <f>LBA!E3760</f>
        <v>0</v>
      </c>
      <c r="C3760" s="320">
        <f>LBA!P3760</f>
        <v>0</v>
      </c>
      <c r="D3760" s="321" t="str">
        <f>IF($C3760=0,"",VLOOKUP($C3760,LDI!$I:$BB,37,0))</f>
        <v/>
      </c>
      <c r="E3760" s="320" t="str">
        <f>IF($C3760=0,"",LBA!I3760)</f>
        <v/>
      </c>
      <c r="F3760" s="320" t="str">
        <f>IF($C3760=0,"",LBA!Q3760)</f>
        <v/>
      </c>
      <c r="G3760" s="321" t="str">
        <f>IF($C3760=0,"",VLOOKUP($C3760,LDI!$I:$BB,15,0))</f>
        <v/>
      </c>
      <c r="H3760" s="321" t="str">
        <f>IF($C3760=0,"",VLOOKUP($C3760,LDI!$I:$BB,17,0))</f>
        <v/>
      </c>
      <c r="I3760" s="322" t="str">
        <f>IF($C3760=0,"",LBA!R3760)</f>
        <v/>
      </c>
      <c r="J3760" s="323" t="str">
        <f>IF($C3760=0,"",LBA!AD3760)</f>
        <v/>
      </c>
      <c r="K3760" s="323" t="str">
        <f>IF($C3760=0,"",LBA!AH3760)</f>
        <v/>
      </c>
      <c r="L3760" s="323" t="str">
        <f>IF($C3760=0,"",LBA!AI3760)</f>
        <v/>
      </c>
      <c r="M3760" s="295"/>
      <c r="P3760" s="294">
        <f>+LBA!G3760</f>
        <v>0</v>
      </c>
      <c r="Q3760" s="297" t="e">
        <f>VLOOKUP(P3760,'Kategori Aset'!$B:$C,2,0)</f>
        <v>#N/A</v>
      </c>
      <c r="R3760" s="297">
        <f>+LBA!U3760</f>
        <v>0</v>
      </c>
      <c r="S3760" s="297">
        <f>+LBA!C3760</f>
        <v>0</v>
      </c>
      <c r="T3760" s="297">
        <f>+LBA!V3760</f>
        <v>0</v>
      </c>
      <c r="U3760" s="298">
        <f>+LBA!E3760</f>
        <v>0</v>
      </c>
      <c r="V3760" s="298">
        <f>+LBA!A3760</f>
        <v>0</v>
      </c>
      <c r="W3760" s="298">
        <f>+LBA!C3760</f>
        <v>0</v>
      </c>
      <c r="Y3760" s="308" t="str">
        <f t="shared" si="58"/>
        <v/>
      </c>
    </row>
    <row r="3761" spans="1:25">
      <c r="A3761" s="320">
        <f>LBA!A3761</f>
        <v>0</v>
      </c>
      <c r="B3761" s="320">
        <f>LBA!E3761</f>
        <v>0</v>
      </c>
      <c r="C3761" s="320">
        <f>LBA!P3761</f>
        <v>0</v>
      </c>
      <c r="D3761" s="321" t="str">
        <f>IF($C3761=0,"",VLOOKUP($C3761,LDI!$I:$BB,37,0))</f>
        <v/>
      </c>
      <c r="E3761" s="320" t="str">
        <f>IF($C3761=0,"",LBA!I3761)</f>
        <v/>
      </c>
      <c r="F3761" s="320" t="str">
        <f>IF($C3761=0,"",LBA!Q3761)</f>
        <v/>
      </c>
      <c r="G3761" s="321" t="str">
        <f>IF($C3761=0,"",VLOOKUP($C3761,LDI!$I:$BB,15,0))</f>
        <v/>
      </c>
      <c r="H3761" s="321" t="str">
        <f>IF($C3761=0,"",VLOOKUP($C3761,LDI!$I:$BB,17,0))</f>
        <v/>
      </c>
      <c r="I3761" s="322" t="str">
        <f>IF($C3761=0,"",LBA!R3761)</f>
        <v/>
      </c>
      <c r="J3761" s="323" t="str">
        <f>IF($C3761=0,"",LBA!AD3761)</f>
        <v/>
      </c>
      <c r="K3761" s="323" t="str">
        <f>IF($C3761=0,"",LBA!AH3761)</f>
        <v/>
      </c>
      <c r="L3761" s="323" t="str">
        <f>IF($C3761=0,"",LBA!AI3761)</f>
        <v/>
      </c>
      <c r="M3761" s="295"/>
      <c r="P3761" s="294">
        <f>+LBA!G3761</f>
        <v>0</v>
      </c>
      <c r="Q3761" s="297" t="e">
        <f>VLOOKUP(P3761,'Kategori Aset'!$B:$C,2,0)</f>
        <v>#N/A</v>
      </c>
      <c r="R3761" s="297">
        <f>+LBA!U3761</f>
        <v>0</v>
      </c>
      <c r="S3761" s="297">
        <f>+LBA!C3761</f>
        <v>0</v>
      </c>
      <c r="T3761" s="297">
        <f>+LBA!V3761</f>
        <v>0</v>
      </c>
      <c r="U3761" s="298">
        <f>+LBA!E3761</f>
        <v>0</v>
      </c>
      <c r="V3761" s="298">
        <f>+LBA!A3761</f>
        <v>0</v>
      </c>
      <c r="W3761" s="298">
        <f>+LBA!C3761</f>
        <v>0</v>
      </c>
      <c r="Y3761" s="308" t="str">
        <f t="shared" si="58"/>
        <v/>
      </c>
    </row>
    <row r="3762" spans="1:25">
      <c r="A3762" s="320">
        <f>LBA!A3762</f>
        <v>0</v>
      </c>
      <c r="B3762" s="320">
        <f>LBA!E3762</f>
        <v>0</v>
      </c>
      <c r="C3762" s="320">
        <f>LBA!P3762</f>
        <v>0</v>
      </c>
      <c r="D3762" s="321" t="str">
        <f>IF($C3762=0,"",VLOOKUP($C3762,LDI!$I:$BB,37,0))</f>
        <v/>
      </c>
      <c r="E3762" s="320" t="str">
        <f>IF($C3762=0,"",LBA!I3762)</f>
        <v/>
      </c>
      <c r="F3762" s="320" t="str">
        <f>IF($C3762=0,"",LBA!Q3762)</f>
        <v/>
      </c>
      <c r="G3762" s="321" t="str">
        <f>IF($C3762=0,"",VLOOKUP($C3762,LDI!$I:$BB,15,0))</f>
        <v/>
      </c>
      <c r="H3762" s="321" t="str">
        <f>IF($C3762=0,"",VLOOKUP($C3762,LDI!$I:$BB,17,0))</f>
        <v/>
      </c>
      <c r="I3762" s="322" t="str">
        <f>IF($C3762=0,"",LBA!R3762)</f>
        <v/>
      </c>
      <c r="J3762" s="323" t="str">
        <f>IF($C3762=0,"",LBA!AD3762)</f>
        <v/>
      </c>
      <c r="K3762" s="323" t="str">
        <f>IF($C3762=0,"",LBA!AH3762)</f>
        <v/>
      </c>
      <c r="L3762" s="323" t="str">
        <f>IF($C3762=0,"",LBA!AI3762)</f>
        <v/>
      </c>
      <c r="M3762" s="295"/>
      <c r="P3762" s="294">
        <f>+LBA!G3762</f>
        <v>0</v>
      </c>
      <c r="Q3762" s="297" t="e">
        <f>VLOOKUP(P3762,'Kategori Aset'!$B:$C,2,0)</f>
        <v>#N/A</v>
      </c>
      <c r="R3762" s="297">
        <f>+LBA!U3762</f>
        <v>0</v>
      </c>
      <c r="S3762" s="297">
        <f>+LBA!C3762</f>
        <v>0</v>
      </c>
      <c r="T3762" s="297">
        <f>+LBA!V3762</f>
        <v>0</v>
      </c>
      <c r="U3762" s="298">
        <f>+LBA!E3762</f>
        <v>0</v>
      </c>
      <c r="V3762" s="298">
        <f>+LBA!A3762</f>
        <v>0</v>
      </c>
      <c r="W3762" s="298">
        <f>+LBA!C3762</f>
        <v>0</v>
      </c>
      <c r="Y3762" s="308" t="str">
        <f t="shared" si="58"/>
        <v/>
      </c>
    </row>
    <row r="3763" spans="1:25">
      <c r="A3763" s="320">
        <f>LBA!A3763</f>
        <v>0</v>
      </c>
      <c r="B3763" s="320">
        <f>LBA!E3763</f>
        <v>0</v>
      </c>
      <c r="C3763" s="320">
        <f>LBA!P3763</f>
        <v>0</v>
      </c>
      <c r="D3763" s="321" t="str">
        <f>IF($C3763=0,"",VLOOKUP($C3763,LDI!$I:$BB,37,0))</f>
        <v/>
      </c>
      <c r="E3763" s="320" t="str">
        <f>IF($C3763=0,"",LBA!I3763)</f>
        <v/>
      </c>
      <c r="F3763" s="320" t="str">
        <f>IF($C3763=0,"",LBA!Q3763)</f>
        <v/>
      </c>
      <c r="G3763" s="321" t="str">
        <f>IF($C3763=0,"",VLOOKUP($C3763,LDI!$I:$BB,15,0))</f>
        <v/>
      </c>
      <c r="H3763" s="321" t="str">
        <f>IF($C3763=0,"",VLOOKUP($C3763,LDI!$I:$BB,17,0))</f>
        <v/>
      </c>
      <c r="I3763" s="322" t="str">
        <f>IF($C3763=0,"",LBA!R3763)</f>
        <v/>
      </c>
      <c r="J3763" s="323" t="str">
        <f>IF($C3763=0,"",LBA!AD3763)</f>
        <v/>
      </c>
      <c r="K3763" s="323" t="str">
        <f>IF($C3763=0,"",LBA!AH3763)</f>
        <v/>
      </c>
      <c r="L3763" s="323" t="str">
        <f>IF($C3763=0,"",LBA!AI3763)</f>
        <v/>
      </c>
      <c r="M3763" s="295"/>
      <c r="P3763" s="294">
        <f>+LBA!G3763</f>
        <v>0</v>
      </c>
      <c r="Q3763" s="297" t="e">
        <f>VLOOKUP(P3763,'Kategori Aset'!$B:$C,2,0)</f>
        <v>#N/A</v>
      </c>
      <c r="R3763" s="297">
        <f>+LBA!U3763</f>
        <v>0</v>
      </c>
      <c r="S3763" s="297">
        <f>+LBA!C3763</f>
        <v>0</v>
      </c>
      <c r="T3763" s="297">
        <f>+LBA!V3763</f>
        <v>0</v>
      </c>
      <c r="U3763" s="298">
        <f>+LBA!E3763</f>
        <v>0</v>
      </c>
      <c r="V3763" s="298">
        <f>+LBA!A3763</f>
        <v>0</v>
      </c>
      <c r="W3763" s="298">
        <f>+LBA!C3763</f>
        <v>0</v>
      </c>
      <c r="Y3763" s="308" t="str">
        <f t="shared" si="58"/>
        <v/>
      </c>
    </row>
    <row r="3764" spans="1:25">
      <c r="A3764" s="320">
        <f>LBA!A3764</f>
        <v>0</v>
      </c>
      <c r="B3764" s="320">
        <f>LBA!E3764</f>
        <v>0</v>
      </c>
      <c r="C3764" s="320">
        <f>LBA!P3764</f>
        <v>0</v>
      </c>
      <c r="D3764" s="321" t="str">
        <f>IF($C3764=0,"",VLOOKUP($C3764,LDI!$I:$BB,37,0))</f>
        <v/>
      </c>
      <c r="E3764" s="320" t="str">
        <f>IF($C3764=0,"",LBA!I3764)</f>
        <v/>
      </c>
      <c r="F3764" s="320" t="str">
        <f>IF($C3764=0,"",LBA!Q3764)</f>
        <v/>
      </c>
      <c r="G3764" s="321" t="str">
        <f>IF($C3764=0,"",VLOOKUP($C3764,LDI!$I:$BB,15,0))</f>
        <v/>
      </c>
      <c r="H3764" s="321" t="str">
        <f>IF($C3764=0,"",VLOOKUP($C3764,LDI!$I:$BB,17,0))</f>
        <v/>
      </c>
      <c r="I3764" s="322" t="str">
        <f>IF($C3764=0,"",LBA!R3764)</f>
        <v/>
      </c>
      <c r="J3764" s="323" t="str">
        <f>IF($C3764=0,"",LBA!AD3764)</f>
        <v/>
      </c>
      <c r="K3764" s="323" t="str">
        <f>IF($C3764=0,"",LBA!AH3764)</f>
        <v/>
      </c>
      <c r="L3764" s="323" t="str">
        <f>IF($C3764=0,"",LBA!AI3764)</f>
        <v/>
      </c>
      <c r="M3764" s="295"/>
      <c r="P3764" s="294">
        <f>+LBA!G3764</f>
        <v>0</v>
      </c>
      <c r="Q3764" s="297" t="e">
        <f>VLOOKUP(P3764,'Kategori Aset'!$B:$C,2,0)</f>
        <v>#N/A</v>
      </c>
      <c r="R3764" s="297">
        <f>+LBA!U3764</f>
        <v>0</v>
      </c>
      <c r="S3764" s="297">
        <f>+LBA!C3764</f>
        <v>0</v>
      </c>
      <c r="T3764" s="297">
        <f>+LBA!V3764</f>
        <v>0</v>
      </c>
      <c r="U3764" s="298">
        <f>+LBA!E3764</f>
        <v>0</v>
      </c>
      <c r="V3764" s="298">
        <f>+LBA!A3764</f>
        <v>0</v>
      </c>
      <c r="W3764" s="298">
        <f>+LBA!C3764</f>
        <v>0</v>
      </c>
      <c r="Y3764" s="308" t="str">
        <f t="shared" si="58"/>
        <v/>
      </c>
    </row>
    <row r="3765" spans="1:25">
      <c r="A3765" s="320">
        <f>LBA!A3765</f>
        <v>0</v>
      </c>
      <c r="B3765" s="320">
        <f>LBA!E3765</f>
        <v>0</v>
      </c>
      <c r="C3765" s="320">
        <f>LBA!P3765</f>
        <v>0</v>
      </c>
      <c r="D3765" s="321" t="str">
        <f>IF($C3765=0,"",VLOOKUP($C3765,LDI!$I:$BB,37,0))</f>
        <v/>
      </c>
      <c r="E3765" s="320" t="str">
        <f>IF($C3765=0,"",LBA!I3765)</f>
        <v/>
      </c>
      <c r="F3765" s="320" t="str">
        <f>IF($C3765=0,"",LBA!Q3765)</f>
        <v/>
      </c>
      <c r="G3765" s="321" t="str">
        <f>IF($C3765=0,"",VLOOKUP($C3765,LDI!$I:$BB,15,0))</f>
        <v/>
      </c>
      <c r="H3765" s="321" t="str">
        <f>IF($C3765=0,"",VLOOKUP($C3765,LDI!$I:$BB,17,0))</f>
        <v/>
      </c>
      <c r="I3765" s="322" t="str">
        <f>IF($C3765=0,"",LBA!R3765)</f>
        <v/>
      </c>
      <c r="J3765" s="323" t="str">
        <f>IF($C3765=0,"",LBA!AD3765)</f>
        <v/>
      </c>
      <c r="K3765" s="323" t="str">
        <f>IF($C3765=0,"",LBA!AH3765)</f>
        <v/>
      </c>
      <c r="L3765" s="323" t="str">
        <f>IF($C3765=0,"",LBA!AI3765)</f>
        <v/>
      </c>
      <c r="M3765" s="295"/>
      <c r="P3765" s="294">
        <f>+LBA!G3765</f>
        <v>0</v>
      </c>
      <c r="Q3765" s="297" t="e">
        <f>VLOOKUP(P3765,'Kategori Aset'!$B:$C,2,0)</f>
        <v>#N/A</v>
      </c>
      <c r="R3765" s="297">
        <f>+LBA!U3765</f>
        <v>0</v>
      </c>
      <c r="S3765" s="297">
        <f>+LBA!C3765</f>
        <v>0</v>
      </c>
      <c r="T3765" s="297">
        <f>+LBA!V3765</f>
        <v>0</v>
      </c>
      <c r="U3765" s="298">
        <f>+LBA!E3765</f>
        <v>0</v>
      </c>
      <c r="V3765" s="298">
        <f>+LBA!A3765</f>
        <v>0</v>
      </c>
      <c r="W3765" s="298">
        <f>+LBA!C3765</f>
        <v>0</v>
      </c>
      <c r="Y3765" s="308" t="str">
        <f t="shared" si="58"/>
        <v/>
      </c>
    </row>
    <row r="3766" spans="1:25">
      <c r="A3766" s="320">
        <f>LBA!A3766</f>
        <v>0</v>
      </c>
      <c r="B3766" s="320">
        <f>LBA!E3766</f>
        <v>0</v>
      </c>
      <c r="C3766" s="320">
        <f>LBA!P3766</f>
        <v>0</v>
      </c>
      <c r="D3766" s="321" t="str">
        <f>IF($C3766=0,"",VLOOKUP($C3766,LDI!$I:$BB,37,0))</f>
        <v/>
      </c>
      <c r="E3766" s="320" t="str">
        <f>IF($C3766=0,"",LBA!I3766)</f>
        <v/>
      </c>
      <c r="F3766" s="320" t="str">
        <f>IF($C3766=0,"",LBA!Q3766)</f>
        <v/>
      </c>
      <c r="G3766" s="321" t="str">
        <f>IF($C3766=0,"",VLOOKUP($C3766,LDI!$I:$BB,15,0))</f>
        <v/>
      </c>
      <c r="H3766" s="321" t="str">
        <f>IF($C3766=0,"",VLOOKUP($C3766,LDI!$I:$BB,17,0))</f>
        <v/>
      </c>
      <c r="I3766" s="322" t="str">
        <f>IF($C3766=0,"",LBA!R3766)</f>
        <v/>
      </c>
      <c r="J3766" s="323" t="str">
        <f>IF($C3766=0,"",LBA!AD3766)</f>
        <v/>
      </c>
      <c r="K3766" s="323" t="str">
        <f>IF($C3766=0,"",LBA!AH3766)</f>
        <v/>
      </c>
      <c r="L3766" s="323" t="str">
        <f>IF($C3766=0,"",LBA!AI3766)</f>
        <v/>
      </c>
      <c r="M3766" s="295"/>
      <c r="P3766" s="294">
        <f>+LBA!G3766</f>
        <v>0</v>
      </c>
      <c r="Q3766" s="297" t="e">
        <f>VLOOKUP(P3766,'Kategori Aset'!$B:$C,2,0)</f>
        <v>#N/A</v>
      </c>
      <c r="R3766" s="297">
        <f>+LBA!U3766</f>
        <v>0</v>
      </c>
      <c r="S3766" s="297">
        <f>+LBA!C3766</f>
        <v>0</v>
      </c>
      <c r="T3766" s="297">
        <f>+LBA!V3766</f>
        <v>0</v>
      </c>
      <c r="U3766" s="298">
        <f>+LBA!E3766</f>
        <v>0</v>
      </c>
      <c r="V3766" s="298">
        <f>+LBA!A3766</f>
        <v>0</v>
      </c>
      <c r="W3766" s="298">
        <f>+LBA!C3766</f>
        <v>0</v>
      </c>
      <c r="Y3766" s="308" t="str">
        <f t="shared" si="58"/>
        <v/>
      </c>
    </row>
    <row r="3767" spans="1:25">
      <c r="A3767" s="320">
        <f>LBA!A3767</f>
        <v>0</v>
      </c>
      <c r="B3767" s="320">
        <f>LBA!E3767</f>
        <v>0</v>
      </c>
      <c r="C3767" s="320">
        <f>LBA!P3767</f>
        <v>0</v>
      </c>
      <c r="D3767" s="321" t="str">
        <f>IF($C3767=0,"",VLOOKUP($C3767,LDI!$I:$BB,37,0))</f>
        <v/>
      </c>
      <c r="E3767" s="320" t="str">
        <f>IF($C3767=0,"",LBA!I3767)</f>
        <v/>
      </c>
      <c r="F3767" s="320" t="str">
        <f>IF($C3767=0,"",LBA!Q3767)</f>
        <v/>
      </c>
      <c r="G3767" s="321" t="str">
        <f>IF($C3767=0,"",VLOOKUP($C3767,LDI!$I:$BB,15,0))</f>
        <v/>
      </c>
      <c r="H3767" s="321" t="str">
        <f>IF($C3767=0,"",VLOOKUP($C3767,LDI!$I:$BB,17,0))</f>
        <v/>
      </c>
      <c r="I3767" s="322" t="str">
        <f>IF($C3767=0,"",LBA!R3767)</f>
        <v/>
      </c>
      <c r="J3767" s="323" t="str">
        <f>IF($C3767=0,"",LBA!AD3767)</f>
        <v/>
      </c>
      <c r="K3767" s="323" t="str">
        <f>IF($C3767=0,"",LBA!AH3767)</f>
        <v/>
      </c>
      <c r="L3767" s="323" t="str">
        <f>IF($C3767=0,"",LBA!AI3767)</f>
        <v/>
      </c>
      <c r="M3767" s="295"/>
      <c r="P3767" s="294">
        <f>+LBA!G3767</f>
        <v>0</v>
      </c>
      <c r="Q3767" s="297" t="e">
        <f>VLOOKUP(P3767,'Kategori Aset'!$B:$C,2,0)</f>
        <v>#N/A</v>
      </c>
      <c r="R3767" s="297">
        <f>+LBA!U3767</f>
        <v>0</v>
      </c>
      <c r="S3767" s="297">
        <f>+LBA!C3767</f>
        <v>0</v>
      </c>
      <c r="T3767" s="297">
        <f>+LBA!V3767</f>
        <v>0</v>
      </c>
      <c r="U3767" s="298">
        <f>+LBA!E3767</f>
        <v>0</v>
      </c>
      <c r="V3767" s="298">
        <f>+LBA!A3767</f>
        <v>0</v>
      </c>
      <c r="W3767" s="298">
        <f>+LBA!C3767</f>
        <v>0</v>
      </c>
      <c r="Y3767" s="308" t="str">
        <f t="shared" si="58"/>
        <v/>
      </c>
    </row>
    <row r="3768" spans="1:25">
      <c r="A3768" s="320">
        <f>LBA!A3768</f>
        <v>0</v>
      </c>
      <c r="B3768" s="320">
        <f>LBA!E3768</f>
        <v>0</v>
      </c>
      <c r="C3768" s="320">
        <f>LBA!P3768</f>
        <v>0</v>
      </c>
      <c r="D3768" s="321" t="str">
        <f>IF($C3768=0,"",VLOOKUP($C3768,LDI!$I:$BB,37,0))</f>
        <v/>
      </c>
      <c r="E3768" s="320" t="str">
        <f>IF($C3768=0,"",LBA!I3768)</f>
        <v/>
      </c>
      <c r="F3768" s="320" t="str">
        <f>IF($C3768=0,"",LBA!Q3768)</f>
        <v/>
      </c>
      <c r="G3768" s="321" t="str">
        <f>IF($C3768=0,"",VLOOKUP($C3768,LDI!$I:$BB,15,0))</f>
        <v/>
      </c>
      <c r="H3768" s="321" t="str">
        <f>IF($C3768=0,"",VLOOKUP($C3768,LDI!$I:$BB,17,0))</f>
        <v/>
      </c>
      <c r="I3768" s="322" t="str">
        <f>IF($C3768=0,"",LBA!R3768)</f>
        <v/>
      </c>
      <c r="J3768" s="323" t="str">
        <f>IF($C3768=0,"",LBA!AD3768)</f>
        <v/>
      </c>
      <c r="K3768" s="323" t="str">
        <f>IF($C3768=0,"",LBA!AH3768)</f>
        <v/>
      </c>
      <c r="L3768" s="323" t="str">
        <f>IF($C3768=0,"",LBA!AI3768)</f>
        <v/>
      </c>
      <c r="M3768" s="295"/>
      <c r="P3768" s="294">
        <f>+LBA!G3768</f>
        <v>0</v>
      </c>
      <c r="Q3768" s="297" t="e">
        <f>VLOOKUP(P3768,'Kategori Aset'!$B:$C,2,0)</f>
        <v>#N/A</v>
      </c>
      <c r="R3768" s="297">
        <f>+LBA!U3768</f>
        <v>0</v>
      </c>
      <c r="S3768" s="297">
        <f>+LBA!C3768</f>
        <v>0</v>
      </c>
      <c r="T3768" s="297">
        <f>+LBA!V3768</f>
        <v>0</v>
      </c>
      <c r="U3768" s="298">
        <f>+LBA!E3768</f>
        <v>0</v>
      </c>
      <c r="V3768" s="298">
        <f>+LBA!A3768</f>
        <v>0</v>
      </c>
      <c r="W3768" s="298">
        <f>+LBA!C3768</f>
        <v>0</v>
      </c>
      <c r="Y3768" s="308" t="str">
        <f t="shared" si="58"/>
        <v/>
      </c>
    </row>
    <row r="3769" spans="1:25">
      <c r="A3769" s="320">
        <f>LBA!A3769</f>
        <v>0</v>
      </c>
      <c r="B3769" s="320">
        <f>LBA!E3769</f>
        <v>0</v>
      </c>
      <c r="C3769" s="320">
        <f>LBA!P3769</f>
        <v>0</v>
      </c>
      <c r="D3769" s="321" t="str">
        <f>IF($C3769=0,"",VLOOKUP($C3769,LDI!$I:$BB,37,0))</f>
        <v/>
      </c>
      <c r="E3769" s="320" t="str">
        <f>IF($C3769=0,"",LBA!I3769)</f>
        <v/>
      </c>
      <c r="F3769" s="320" t="str">
        <f>IF($C3769=0,"",LBA!Q3769)</f>
        <v/>
      </c>
      <c r="G3769" s="321" t="str">
        <f>IF($C3769=0,"",VLOOKUP($C3769,LDI!$I:$BB,15,0))</f>
        <v/>
      </c>
      <c r="H3769" s="321" t="str">
        <f>IF($C3769=0,"",VLOOKUP($C3769,LDI!$I:$BB,17,0))</f>
        <v/>
      </c>
      <c r="I3769" s="322" t="str">
        <f>IF($C3769=0,"",LBA!R3769)</f>
        <v/>
      </c>
      <c r="J3769" s="323" t="str">
        <f>IF($C3769=0,"",LBA!AD3769)</f>
        <v/>
      </c>
      <c r="K3769" s="323" t="str">
        <f>IF($C3769=0,"",LBA!AH3769)</f>
        <v/>
      </c>
      <c r="L3769" s="323" t="str">
        <f>IF($C3769=0,"",LBA!AI3769)</f>
        <v/>
      </c>
      <c r="M3769" s="295"/>
      <c r="P3769" s="294">
        <f>+LBA!G3769</f>
        <v>0</v>
      </c>
      <c r="Q3769" s="297" t="e">
        <f>VLOOKUP(P3769,'Kategori Aset'!$B:$C,2,0)</f>
        <v>#N/A</v>
      </c>
      <c r="R3769" s="297">
        <f>+LBA!U3769</f>
        <v>0</v>
      </c>
      <c r="S3769" s="297">
        <f>+LBA!C3769</f>
        <v>0</v>
      </c>
      <c r="T3769" s="297">
        <f>+LBA!V3769</f>
        <v>0</v>
      </c>
      <c r="U3769" s="298">
        <f>+LBA!E3769</f>
        <v>0</v>
      </c>
      <c r="V3769" s="298">
        <f>+LBA!A3769</f>
        <v>0</v>
      </c>
      <c r="W3769" s="298">
        <f>+LBA!C3769</f>
        <v>0</v>
      </c>
      <c r="Y3769" s="308" t="str">
        <f t="shared" si="58"/>
        <v/>
      </c>
    </row>
    <row r="3770" spans="1:25">
      <c r="A3770" s="320">
        <f>LBA!A3770</f>
        <v>0</v>
      </c>
      <c r="B3770" s="320">
        <f>LBA!E3770</f>
        <v>0</v>
      </c>
      <c r="C3770" s="320">
        <f>LBA!P3770</f>
        <v>0</v>
      </c>
      <c r="D3770" s="321" t="str">
        <f>IF($C3770=0,"",VLOOKUP($C3770,LDI!$I:$BB,37,0))</f>
        <v/>
      </c>
      <c r="E3770" s="320" t="str">
        <f>IF($C3770=0,"",LBA!I3770)</f>
        <v/>
      </c>
      <c r="F3770" s="320" t="str">
        <f>IF($C3770=0,"",LBA!Q3770)</f>
        <v/>
      </c>
      <c r="G3770" s="321" t="str">
        <f>IF($C3770=0,"",VLOOKUP($C3770,LDI!$I:$BB,15,0))</f>
        <v/>
      </c>
      <c r="H3770" s="321" t="str">
        <f>IF($C3770=0,"",VLOOKUP($C3770,LDI!$I:$BB,17,0))</f>
        <v/>
      </c>
      <c r="I3770" s="322" t="str">
        <f>IF($C3770=0,"",LBA!R3770)</f>
        <v/>
      </c>
      <c r="J3770" s="323" t="str">
        <f>IF($C3770=0,"",LBA!AD3770)</f>
        <v/>
      </c>
      <c r="K3770" s="323" t="str">
        <f>IF($C3770=0,"",LBA!AH3770)</f>
        <v/>
      </c>
      <c r="L3770" s="323" t="str">
        <f>IF($C3770=0,"",LBA!AI3770)</f>
        <v/>
      </c>
      <c r="M3770" s="295"/>
      <c r="P3770" s="294">
        <f>+LBA!G3770</f>
        <v>0</v>
      </c>
      <c r="Q3770" s="297" t="e">
        <f>VLOOKUP(P3770,'Kategori Aset'!$B:$C,2,0)</f>
        <v>#N/A</v>
      </c>
      <c r="R3770" s="297">
        <f>+LBA!U3770</f>
        <v>0</v>
      </c>
      <c r="S3770" s="297">
        <f>+LBA!C3770</f>
        <v>0</v>
      </c>
      <c r="T3770" s="297">
        <f>+LBA!V3770</f>
        <v>0</v>
      </c>
      <c r="U3770" s="298">
        <f>+LBA!E3770</f>
        <v>0</v>
      </c>
      <c r="V3770" s="298">
        <f>+LBA!A3770</f>
        <v>0</v>
      </c>
      <c r="W3770" s="298">
        <f>+LBA!C3770</f>
        <v>0</v>
      </c>
      <c r="Y3770" s="308" t="str">
        <f t="shared" si="58"/>
        <v/>
      </c>
    </row>
    <row r="3771" spans="1:25">
      <c r="A3771" s="320">
        <f>LBA!A3771</f>
        <v>0</v>
      </c>
      <c r="B3771" s="320">
        <f>LBA!E3771</f>
        <v>0</v>
      </c>
      <c r="C3771" s="320">
        <f>LBA!P3771</f>
        <v>0</v>
      </c>
      <c r="D3771" s="321" t="str">
        <f>IF($C3771=0,"",VLOOKUP($C3771,LDI!$I:$BB,37,0))</f>
        <v/>
      </c>
      <c r="E3771" s="320" t="str">
        <f>IF($C3771=0,"",LBA!I3771)</f>
        <v/>
      </c>
      <c r="F3771" s="320" t="str">
        <f>IF($C3771=0,"",LBA!Q3771)</f>
        <v/>
      </c>
      <c r="G3771" s="321" t="str">
        <f>IF($C3771=0,"",VLOOKUP($C3771,LDI!$I:$BB,15,0))</f>
        <v/>
      </c>
      <c r="H3771" s="321" t="str">
        <f>IF($C3771=0,"",VLOOKUP($C3771,LDI!$I:$BB,17,0))</f>
        <v/>
      </c>
      <c r="I3771" s="322" t="str">
        <f>IF($C3771=0,"",LBA!R3771)</f>
        <v/>
      </c>
      <c r="J3771" s="323" t="str">
        <f>IF($C3771=0,"",LBA!AD3771)</f>
        <v/>
      </c>
      <c r="K3771" s="323" t="str">
        <f>IF($C3771=0,"",LBA!AH3771)</f>
        <v/>
      </c>
      <c r="L3771" s="323" t="str">
        <f>IF($C3771=0,"",LBA!AI3771)</f>
        <v/>
      </c>
      <c r="M3771" s="295"/>
      <c r="P3771" s="294">
        <f>+LBA!G3771</f>
        <v>0</v>
      </c>
      <c r="Q3771" s="297" t="e">
        <f>VLOOKUP(P3771,'Kategori Aset'!$B:$C,2,0)</f>
        <v>#N/A</v>
      </c>
      <c r="R3771" s="297">
        <f>+LBA!U3771</f>
        <v>0</v>
      </c>
      <c r="S3771" s="297">
        <f>+LBA!C3771</f>
        <v>0</v>
      </c>
      <c r="T3771" s="297">
        <f>+LBA!V3771</f>
        <v>0</v>
      </c>
      <c r="U3771" s="298">
        <f>+LBA!E3771</f>
        <v>0</v>
      </c>
      <c r="V3771" s="298">
        <f>+LBA!A3771</f>
        <v>0</v>
      </c>
      <c r="W3771" s="298">
        <f>+LBA!C3771</f>
        <v>0</v>
      </c>
      <c r="Y3771" s="308" t="str">
        <f t="shared" si="58"/>
        <v/>
      </c>
    </row>
    <row r="3772" spans="1:25">
      <c r="A3772" s="320">
        <f>LBA!A3772</f>
        <v>0</v>
      </c>
      <c r="B3772" s="320">
        <f>LBA!E3772</f>
        <v>0</v>
      </c>
      <c r="C3772" s="320">
        <f>LBA!P3772</f>
        <v>0</v>
      </c>
      <c r="D3772" s="321" t="str">
        <f>IF($C3772=0,"",VLOOKUP($C3772,LDI!$I:$BB,37,0))</f>
        <v/>
      </c>
      <c r="E3772" s="320" t="str">
        <f>IF($C3772=0,"",LBA!I3772)</f>
        <v/>
      </c>
      <c r="F3772" s="320" t="str">
        <f>IF($C3772=0,"",LBA!Q3772)</f>
        <v/>
      </c>
      <c r="G3772" s="321" t="str">
        <f>IF($C3772=0,"",VLOOKUP($C3772,LDI!$I:$BB,15,0))</f>
        <v/>
      </c>
      <c r="H3772" s="321" t="str">
        <f>IF($C3772=0,"",VLOOKUP($C3772,LDI!$I:$BB,17,0))</f>
        <v/>
      </c>
      <c r="I3772" s="322" t="str">
        <f>IF($C3772=0,"",LBA!R3772)</f>
        <v/>
      </c>
      <c r="J3772" s="323" t="str">
        <f>IF($C3772=0,"",LBA!AD3772)</f>
        <v/>
      </c>
      <c r="K3772" s="323" t="str">
        <f>IF($C3772=0,"",LBA!AH3772)</f>
        <v/>
      </c>
      <c r="L3772" s="323" t="str">
        <f>IF($C3772=0,"",LBA!AI3772)</f>
        <v/>
      </c>
      <c r="M3772" s="295"/>
      <c r="P3772" s="294">
        <f>+LBA!G3772</f>
        <v>0</v>
      </c>
      <c r="Q3772" s="297" t="e">
        <f>VLOOKUP(P3772,'Kategori Aset'!$B:$C,2,0)</f>
        <v>#N/A</v>
      </c>
      <c r="R3772" s="297">
        <f>+LBA!U3772</f>
        <v>0</v>
      </c>
      <c r="S3772" s="297">
        <f>+LBA!C3772</f>
        <v>0</v>
      </c>
      <c r="T3772" s="297">
        <f>+LBA!V3772</f>
        <v>0</v>
      </c>
      <c r="U3772" s="298">
        <f>+LBA!E3772</f>
        <v>0</v>
      </c>
      <c r="V3772" s="298">
        <f>+LBA!A3772</f>
        <v>0</v>
      </c>
      <c r="W3772" s="298">
        <f>+LBA!C3772</f>
        <v>0</v>
      </c>
      <c r="Y3772" s="308" t="str">
        <f t="shared" si="58"/>
        <v/>
      </c>
    </row>
    <row r="3773" spans="1:25">
      <c r="A3773" s="320">
        <f>LBA!A3773</f>
        <v>0</v>
      </c>
      <c r="B3773" s="320">
        <f>LBA!E3773</f>
        <v>0</v>
      </c>
      <c r="C3773" s="320">
        <f>LBA!P3773</f>
        <v>0</v>
      </c>
      <c r="D3773" s="321" t="str">
        <f>IF($C3773=0,"",VLOOKUP($C3773,LDI!$I:$BB,37,0))</f>
        <v/>
      </c>
      <c r="E3773" s="320" t="str">
        <f>IF($C3773=0,"",LBA!I3773)</f>
        <v/>
      </c>
      <c r="F3773" s="320" t="str">
        <f>IF($C3773=0,"",LBA!Q3773)</f>
        <v/>
      </c>
      <c r="G3773" s="321" t="str">
        <f>IF($C3773=0,"",VLOOKUP($C3773,LDI!$I:$BB,15,0))</f>
        <v/>
      </c>
      <c r="H3773" s="321" t="str">
        <f>IF($C3773=0,"",VLOOKUP($C3773,LDI!$I:$BB,17,0))</f>
        <v/>
      </c>
      <c r="I3773" s="322" t="str">
        <f>IF($C3773=0,"",LBA!R3773)</f>
        <v/>
      </c>
      <c r="J3773" s="323" t="str">
        <f>IF($C3773=0,"",LBA!AD3773)</f>
        <v/>
      </c>
      <c r="K3773" s="323" t="str">
        <f>IF($C3773=0,"",LBA!AH3773)</f>
        <v/>
      </c>
      <c r="L3773" s="323" t="str">
        <f>IF($C3773=0,"",LBA!AI3773)</f>
        <v/>
      </c>
      <c r="M3773" s="295"/>
      <c r="P3773" s="294">
        <f>+LBA!G3773</f>
        <v>0</v>
      </c>
      <c r="Q3773" s="297" t="e">
        <f>VLOOKUP(P3773,'Kategori Aset'!$B:$C,2,0)</f>
        <v>#N/A</v>
      </c>
      <c r="R3773" s="297">
        <f>+LBA!U3773</f>
        <v>0</v>
      </c>
      <c r="S3773" s="297">
        <f>+LBA!C3773</f>
        <v>0</v>
      </c>
      <c r="T3773" s="297">
        <f>+LBA!V3773</f>
        <v>0</v>
      </c>
      <c r="U3773" s="298">
        <f>+LBA!E3773</f>
        <v>0</v>
      </c>
      <c r="V3773" s="298">
        <f>+LBA!A3773</f>
        <v>0</v>
      </c>
      <c r="W3773" s="298">
        <f>+LBA!C3773</f>
        <v>0</v>
      </c>
      <c r="Y3773" s="308" t="str">
        <f t="shared" si="58"/>
        <v/>
      </c>
    </row>
    <row r="3774" spans="1:25">
      <c r="A3774" s="320">
        <f>LBA!A3774</f>
        <v>0</v>
      </c>
      <c r="B3774" s="320">
        <f>LBA!E3774</f>
        <v>0</v>
      </c>
      <c r="C3774" s="320">
        <f>LBA!P3774</f>
        <v>0</v>
      </c>
      <c r="D3774" s="321" t="str">
        <f>IF($C3774=0,"",VLOOKUP($C3774,LDI!$I:$BB,37,0))</f>
        <v/>
      </c>
      <c r="E3774" s="320" t="str">
        <f>IF($C3774=0,"",LBA!I3774)</f>
        <v/>
      </c>
      <c r="F3774" s="320" t="str">
        <f>IF($C3774=0,"",LBA!Q3774)</f>
        <v/>
      </c>
      <c r="G3774" s="321" t="str">
        <f>IF($C3774=0,"",VLOOKUP($C3774,LDI!$I:$BB,15,0))</f>
        <v/>
      </c>
      <c r="H3774" s="321" t="str">
        <f>IF($C3774=0,"",VLOOKUP($C3774,LDI!$I:$BB,17,0))</f>
        <v/>
      </c>
      <c r="I3774" s="322" t="str">
        <f>IF($C3774=0,"",LBA!R3774)</f>
        <v/>
      </c>
      <c r="J3774" s="323" t="str">
        <f>IF($C3774=0,"",LBA!AD3774)</f>
        <v/>
      </c>
      <c r="K3774" s="323" t="str">
        <f>IF($C3774=0,"",LBA!AH3774)</f>
        <v/>
      </c>
      <c r="L3774" s="323" t="str">
        <f>IF($C3774=0,"",LBA!AI3774)</f>
        <v/>
      </c>
      <c r="M3774" s="295"/>
      <c r="P3774" s="294">
        <f>+LBA!G3774</f>
        <v>0</v>
      </c>
      <c r="Q3774" s="297" t="e">
        <f>VLOOKUP(P3774,'Kategori Aset'!$B:$C,2,0)</f>
        <v>#N/A</v>
      </c>
      <c r="R3774" s="297">
        <f>+LBA!U3774</f>
        <v>0</v>
      </c>
      <c r="S3774" s="297">
        <f>+LBA!C3774</f>
        <v>0</v>
      </c>
      <c r="T3774" s="297">
        <f>+LBA!V3774</f>
        <v>0</v>
      </c>
      <c r="U3774" s="298">
        <f>+LBA!E3774</f>
        <v>0</v>
      </c>
      <c r="V3774" s="298">
        <f>+LBA!A3774</f>
        <v>0</v>
      </c>
      <c r="W3774" s="298">
        <f>+LBA!C3774</f>
        <v>0</v>
      </c>
      <c r="Y3774" s="308" t="str">
        <f t="shared" si="58"/>
        <v/>
      </c>
    </row>
    <row r="3775" spans="1:25">
      <c r="A3775" s="320">
        <f>LBA!A3775</f>
        <v>0</v>
      </c>
      <c r="B3775" s="320">
        <f>LBA!E3775</f>
        <v>0</v>
      </c>
      <c r="C3775" s="320">
        <f>LBA!P3775</f>
        <v>0</v>
      </c>
      <c r="D3775" s="321" t="str">
        <f>IF($C3775=0,"",VLOOKUP($C3775,LDI!$I:$BB,37,0))</f>
        <v/>
      </c>
      <c r="E3775" s="320" t="str">
        <f>IF($C3775=0,"",LBA!I3775)</f>
        <v/>
      </c>
      <c r="F3775" s="320" t="str">
        <f>IF($C3775=0,"",LBA!Q3775)</f>
        <v/>
      </c>
      <c r="G3775" s="321" t="str">
        <f>IF($C3775=0,"",VLOOKUP($C3775,LDI!$I:$BB,15,0))</f>
        <v/>
      </c>
      <c r="H3775" s="321" t="str">
        <f>IF($C3775=0,"",VLOOKUP($C3775,LDI!$I:$BB,17,0))</f>
        <v/>
      </c>
      <c r="I3775" s="322" t="str">
        <f>IF($C3775=0,"",LBA!R3775)</f>
        <v/>
      </c>
      <c r="J3775" s="323" t="str">
        <f>IF($C3775=0,"",LBA!AD3775)</f>
        <v/>
      </c>
      <c r="K3775" s="323" t="str">
        <f>IF($C3775=0,"",LBA!AH3775)</f>
        <v/>
      </c>
      <c r="L3775" s="323" t="str">
        <f>IF($C3775=0,"",LBA!AI3775)</f>
        <v/>
      </c>
      <c r="M3775" s="295"/>
      <c r="P3775" s="294">
        <f>+LBA!G3775</f>
        <v>0</v>
      </c>
      <c r="Q3775" s="297" t="e">
        <f>VLOOKUP(P3775,'Kategori Aset'!$B:$C,2,0)</f>
        <v>#N/A</v>
      </c>
      <c r="R3775" s="297">
        <f>+LBA!U3775</f>
        <v>0</v>
      </c>
      <c r="S3775" s="297">
        <f>+LBA!C3775</f>
        <v>0</v>
      </c>
      <c r="T3775" s="297">
        <f>+LBA!V3775</f>
        <v>0</v>
      </c>
      <c r="U3775" s="298">
        <f>+LBA!E3775</f>
        <v>0</v>
      </c>
      <c r="V3775" s="298">
        <f>+LBA!A3775</f>
        <v>0</v>
      </c>
      <c r="W3775" s="298">
        <f>+LBA!C3775</f>
        <v>0</v>
      </c>
      <c r="Y3775" s="308" t="str">
        <f t="shared" si="58"/>
        <v/>
      </c>
    </row>
    <row r="3776" spans="1:25">
      <c r="A3776" s="320">
        <f>LBA!A3776</f>
        <v>0</v>
      </c>
      <c r="B3776" s="320">
        <f>LBA!E3776</f>
        <v>0</v>
      </c>
      <c r="C3776" s="320">
        <f>LBA!P3776</f>
        <v>0</v>
      </c>
      <c r="D3776" s="321" t="str">
        <f>IF($C3776=0,"",VLOOKUP($C3776,LDI!$I:$BB,37,0))</f>
        <v/>
      </c>
      <c r="E3776" s="320" t="str">
        <f>IF($C3776=0,"",LBA!I3776)</f>
        <v/>
      </c>
      <c r="F3776" s="320" t="str">
        <f>IF($C3776=0,"",LBA!Q3776)</f>
        <v/>
      </c>
      <c r="G3776" s="321" t="str">
        <f>IF($C3776=0,"",VLOOKUP($C3776,LDI!$I:$BB,15,0))</f>
        <v/>
      </c>
      <c r="H3776" s="321" t="str">
        <f>IF($C3776=0,"",VLOOKUP($C3776,LDI!$I:$BB,17,0))</f>
        <v/>
      </c>
      <c r="I3776" s="322" t="str">
        <f>IF($C3776=0,"",LBA!R3776)</f>
        <v/>
      </c>
      <c r="J3776" s="323" t="str">
        <f>IF($C3776=0,"",LBA!AD3776)</f>
        <v/>
      </c>
      <c r="K3776" s="323" t="str">
        <f>IF($C3776=0,"",LBA!AH3776)</f>
        <v/>
      </c>
      <c r="L3776" s="323" t="str">
        <f>IF($C3776=0,"",LBA!AI3776)</f>
        <v/>
      </c>
      <c r="M3776" s="295"/>
      <c r="P3776" s="294">
        <f>+LBA!G3776</f>
        <v>0</v>
      </c>
      <c r="Q3776" s="297" t="e">
        <f>VLOOKUP(P3776,'Kategori Aset'!$B:$C,2,0)</f>
        <v>#N/A</v>
      </c>
      <c r="R3776" s="297">
        <f>+LBA!U3776</f>
        <v>0</v>
      </c>
      <c r="S3776" s="297">
        <f>+LBA!C3776</f>
        <v>0</v>
      </c>
      <c r="T3776" s="297">
        <f>+LBA!V3776</f>
        <v>0</v>
      </c>
      <c r="U3776" s="298">
        <f>+LBA!E3776</f>
        <v>0</v>
      </c>
      <c r="V3776" s="298">
        <f>+LBA!A3776</f>
        <v>0</v>
      </c>
      <c r="W3776" s="298">
        <f>+LBA!C3776</f>
        <v>0</v>
      </c>
      <c r="Y3776" s="308" t="str">
        <f t="shared" si="58"/>
        <v/>
      </c>
    </row>
    <row r="3777" spans="1:25">
      <c r="A3777" s="320">
        <f>LBA!A3777</f>
        <v>0</v>
      </c>
      <c r="B3777" s="320">
        <f>LBA!E3777</f>
        <v>0</v>
      </c>
      <c r="C3777" s="320">
        <f>LBA!P3777</f>
        <v>0</v>
      </c>
      <c r="D3777" s="321" t="str">
        <f>IF($C3777=0,"",VLOOKUP($C3777,LDI!$I:$BB,37,0))</f>
        <v/>
      </c>
      <c r="E3777" s="320" t="str">
        <f>IF($C3777=0,"",LBA!I3777)</f>
        <v/>
      </c>
      <c r="F3777" s="320" t="str">
        <f>IF($C3777=0,"",LBA!Q3777)</f>
        <v/>
      </c>
      <c r="G3777" s="321" t="str">
        <f>IF($C3777=0,"",VLOOKUP($C3777,LDI!$I:$BB,15,0))</f>
        <v/>
      </c>
      <c r="H3777" s="321" t="str">
        <f>IF($C3777=0,"",VLOOKUP($C3777,LDI!$I:$BB,17,0))</f>
        <v/>
      </c>
      <c r="I3777" s="322" t="str">
        <f>IF($C3777=0,"",LBA!R3777)</f>
        <v/>
      </c>
      <c r="J3777" s="323" t="str">
        <f>IF($C3777=0,"",LBA!AD3777)</f>
        <v/>
      </c>
      <c r="K3777" s="323" t="str">
        <f>IF($C3777=0,"",LBA!AH3777)</f>
        <v/>
      </c>
      <c r="L3777" s="323" t="str">
        <f>IF($C3777=0,"",LBA!AI3777)</f>
        <v/>
      </c>
      <c r="M3777" s="295"/>
      <c r="P3777" s="294">
        <f>+LBA!G3777</f>
        <v>0</v>
      </c>
      <c r="Q3777" s="297" t="e">
        <f>VLOOKUP(P3777,'Kategori Aset'!$B:$C,2,0)</f>
        <v>#N/A</v>
      </c>
      <c r="R3777" s="297">
        <f>+LBA!U3777</f>
        <v>0</v>
      </c>
      <c r="S3777" s="297">
        <f>+LBA!C3777</f>
        <v>0</v>
      </c>
      <c r="T3777" s="297">
        <f>+LBA!V3777</f>
        <v>0</v>
      </c>
      <c r="U3777" s="298">
        <f>+LBA!E3777</f>
        <v>0</v>
      </c>
      <c r="V3777" s="298">
        <f>+LBA!A3777</f>
        <v>0</v>
      </c>
      <c r="W3777" s="298">
        <f>+LBA!C3777</f>
        <v>0</v>
      </c>
      <c r="Y3777" s="308" t="str">
        <f t="shared" si="58"/>
        <v/>
      </c>
    </row>
    <row r="3778" spans="1:25">
      <c r="A3778" s="320">
        <f>LBA!A3778</f>
        <v>0</v>
      </c>
      <c r="B3778" s="320">
        <f>LBA!E3778</f>
        <v>0</v>
      </c>
      <c r="C3778" s="320">
        <f>LBA!P3778</f>
        <v>0</v>
      </c>
      <c r="D3778" s="321" t="str">
        <f>IF($C3778=0,"",VLOOKUP($C3778,LDI!$I:$BB,37,0))</f>
        <v/>
      </c>
      <c r="E3778" s="320" t="str">
        <f>IF($C3778=0,"",LBA!I3778)</f>
        <v/>
      </c>
      <c r="F3778" s="320" t="str">
        <f>IF($C3778=0,"",LBA!Q3778)</f>
        <v/>
      </c>
      <c r="G3778" s="321" t="str">
        <f>IF($C3778=0,"",VLOOKUP($C3778,LDI!$I:$BB,15,0))</f>
        <v/>
      </c>
      <c r="H3778" s="321" t="str">
        <f>IF($C3778=0,"",VLOOKUP($C3778,LDI!$I:$BB,17,0))</f>
        <v/>
      </c>
      <c r="I3778" s="322" t="str">
        <f>IF($C3778=0,"",LBA!R3778)</f>
        <v/>
      </c>
      <c r="J3778" s="323" t="str">
        <f>IF($C3778=0,"",LBA!AD3778)</f>
        <v/>
      </c>
      <c r="K3778" s="323" t="str">
        <f>IF($C3778=0,"",LBA!AH3778)</f>
        <v/>
      </c>
      <c r="L3778" s="323" t="str">
        <f>IF($C3778=0,"",LBA!AI3778)</f>
        <v/>
      </c>
      <c r="M3778" s="295"/>
      <c r="P3778" s="294">
        <f>+LBA!G3778</f>
        <v>0</v>
      </c>
      <c r="Q3778" s="297" t="e">
        <f>VLOOKUP(P3778,'Kategori Aset'!$B:$C,2,0)</f>
        <v>#N/A</v>
      </c>
      <c r="R3778" s="297">
        <f>+LBA!U3778</f>
        <v>0</v>
      </c>
      <c r="S3778" s="297">
        <f>+LBA!C3778</f>
        <v>0</v>
      </c>
      <c r="T3778" s="297">
        <f>+LBA!V3778</f>
        <v>0</v>
      </c>
      <c r="U3778" s="298">
        <f>+LBA!E3778</f>
        <v>0</v>
      </c>
      <c r="V3778" s="298">
        <f>+LBA!A3778</f>
        <v>0</v>
      </c>
      <c r="W3778" s="298">
        <f>+LBA!C3778</f>
        <v>0</v>
      </c>
      <c r="Y3778" s="308" t="str">
        <f t="shared" si="58"/>
        <v/>
      </c>
    </row>
    <row r="3779" spans="1:25">
      <c r="A3779" s="320">
        <f>LBA!A3779</f>
        <v>0</v>
      </c>
      <c r="B3779" s="320">
        <f>LBA!E3779</f>
        <v>0</v>
      </c>
      <c r="C3779" s="320">
        <f>LBA!P3779</f>
        <v>0</v>
      </c>
      <c r="D3779" s="321" t="str">
        <f>IF($C3779=0,"",VLOOKUP($C3779,LDI!$I:$BB,37,0))</f>
        <v/>
      </c>
      <c r="E3779" s="320" t="str">
        <f>IF($C3779=0,"",LBA!I3779)</f>
        <v/>
      </c>
      <c r="F3779" s="320" t="str">
        <f>IF($C3779=0,"",LBA!Q3779)</f>
        <v/>
      </c>
      <c r="G3779" s="321" t="str">
        <f>IF($C3779=0,"",VLOOKUP($C3779,LDI!$I:$BB,15,0))</f>
        <v/>
      </c>
      <c r="H3779" s="321" t="str">
        <f>IF($C3779=0,"",VLOOKUP($C3779,LDI!$I:$BB,17,0))</f>
        <v/>
      </c>
      <c r="I3779" s="322" t="str">
        <f>IF($C3779=0,"",LBA!R3779)</f>
        <v/>
      </c>
      <c r="J3779" s="323" t="str">
        <f>IF($C3779=0,"",LBA!AD3779)</f>
        <v/>
      </c>
      <c r="K3779" s="323" t="str">
        <f>IF($C3779=0,"",LBA!AH3779)</f>
        <v/>
      </c>
      <c r="L3779" s="323" t="str">
        <f>IF($C3779=0,"",LBA!AI3779)</f>
        <v/>
      </c>
      <c r="M3779" s="295"/>
      <c r="P3779" s="294">
        <f>+LBA!G3779</f>
        <v>0</v>
      </c>
      <c r="Q3779" s="297" t="e">
        <f>VLOOKUP(P3779,'Kategori Aset'!$B:$C,2,0)</f>
        <v>#N/A</v>
      </c>
      <c r="R3779" s="297">
        <f>+LBA!U3779</f>
        <v>0</v>
      </c>
      <c r="S3779" s="297">
        <f>+LBA!C3779</f>
        <v>0</v>
      </c>
      <c r="T3779" s="297">
        <f>+LBA!V3779</f>
        <v>0</v>
      </c>
      <c r="U3779" s="298">
        <f>+LBA!E3779</f>
        <v>0</v>
      </c>
      <c r="V3779" s="298">
        <f>+LBA!A3779</f>
        <v>0</v>
      </c>
      <c r="W3779" s="298">
        <f>+LBA!C3779</f>
        <v>0</v>
      </c>
      <c r="Y3779" s="308" t="str">
        <f t="shared" ref="Y3779:Y3842" si="59">IF(ISBLANK(M3779),""," Jika TW Sila isi Column *STATUS TERKINI FIZIKAL ASET* dan NAMA PEGAWAI PEMVERIFIKASI. Jika W ,Sila isi Column  NAMA PEGAWAI PEMVERIFIKASI sahaja")</f>
        <v/>
      </c>
    </row>
    <row r="3780" spans="1:25">
      <c r="A3780" s="320">
        <f>LBA!A3780</f>
        <v>0</v>
      </c>
      <c r="B3780" s="320">
        <f>LBA!E3780</f>
        <v>0</v>
      </c>
      <c r="C3780" s="320">
        <f>LBA!P3780</f>
        <v>0</v>
      </c>
      <c r="D3780" s="321" t="str">
        <f>IF($C3780=0,"",VLOOKUP($C3780,LDI!$I:$BB,37,0))</f>
        <v/>
      </c>
      <c r="E3780" s="320" t="str">
        <f>IF($C3780=0,"",LBA!I3780)</f>
        <v/>
      </c>
      <c r="F3780" s="320" t="str">
        <f>IF($C3780=0,"",LBA!Q3780)</f>
        <v/>
      </c>
      <c r="G3780" s="321" t="str">
        <f>IF($C3780=0,"",VLOOKUP($C3780,LDI!$I:$BB,15,0))</f>
        <v/>
      </c>
      <c r="H3780" s="321" t="str">
        <f>IF($C3780=0,"",VLOOKUP($C3780,LDI!$I:$BB,17,0))</f>
        <v/>
      </c>
      <c r="I3780" s="322" t="str">
        <f>IF($C3780=0,"",LBA!R3780)</f>
        <v/>
      </c>
      <c r="J3780" s="323" t="str">
        <f>IF($C3780=0,"",LBA!AD3780)</f>
        <v/>
      </c>
      <c r="K3780" s="323" t="str">
        <f>IF($C3780=0,"",LBA!AH3780)</f>
        <v/>
      </c>
      <c r="L3780" s="323" t="str">
        <f>IF($C3780=0,"",LBA!AI3780)</f>
        <v/>
      </c>
      <c r="M3780" s="295"/>
      <c r="P3780" s="294">
        <f>+LBA!G3780</f>
        <v>0</v>
      </c>
      <c r="Q3780" s="297" t="e">
        <f>VLOOKUP(P3780,'Kategori Aset'!$B:$C,2,0)</f>
        <v>#N/A</v>
      </c>
      <c r="R3780" s="297">
        <f>+LBA!U3780</f>
        <v>0</v>
      </c>
      <c r="S3780" s="297">
        <f>+LBA!C3780</f>
        <v>0</v>
      </c>
      <c r="T3780" s="297">
        <f>+LBA!V3780</f>
        <v>0</v>
      </c>
      <c r="U3780" s="298">
        <f>+LBA!E3780</f>
        <v>0</v>
      </c>
      <c r="V3780" s="298">
        <f>+LBA!A3780</f>
        <v>0</v>
      </c>
      <c r="W3780" s="298">
        <f>+LBA!C3780</f>
        <v>0</v>
      </c>
      <c r="Y3780" s="308" t="str">
        <f t="shared" si="59"/>
        <v/>
      </c>
    </row>
    <row r="3781" spans="1:25">
      <c r="A3781" s="320">
        <f>LBA!A3781</f>
        <v>0</v>
      </c>
      <c r="B3781" s="320">
        <f>LBA!E3781</f>
        <v>0</v>
      </c>
      <c r="C3781" s="320">
        <f>LBA!P3781</f>
        <v>0</v>
      </c>
      <c r="D3781" s="321" t="str">
        <f>IF($C3781=0,"",VLOOKUP($C3781,LDI!$I:$BB,37,0))</f>
        <v/>
      </c>
      <c r="E3781" s="320" t="str">
        <f>IF($C3781=0,"",LBA!I3781)</f>
        <v/>
      </c>
      <c r="F3781" s="320" t="str">
        <f>IF($C3781=0,"",LBA!Q3781)</f>
        <v/>
      </c>
      <c r="G3781" s="321" t="str">
        <f>IF($C3781=0,"",VLOOKUP($C3781,LDI!$I:$BB,15,0))</f>
        <v/>
      </c>
      <c r="H3781" s="321" t="str">
        <f>IF($C3781=0,"",VLOOKUP($C3781,LDI!$I:$BB,17,0))</f>
        <v/>
      </c>
      <c r="I3781" s="322" t="str">
        <f>IF($C3781=0,"",LBA!R3781)</f>
        <v/>
      </c>
      <c r="J3781" s="323" t="str">
        <f>IF($C3781=0,"",LBA!AD3781)</f>
        <v/>
      </c>
      <c r="K3781" s="323" t="str">
        <f>IF($C3781=0,"",LBA!AH3781)</f>
        <v/>
      </c>
      <c r="L3781" s="323" t="str">
        <f>IF($C3781=0,"",LBA!AI3781)</f>
        <v/>
      </c>
      <c r="M3781" s="295"/>
      <c r="P3781" s="294">
        <f>+LBA!G3781</f>
        <v>0</v>
      </c>
      <c r="Q3781" s="297" t="e">
        <f>VLOOKUP(P3781,'Kategori Aset'!$B:$C,2,0)</f>
        <v>#N/A</v>
      </c>
      <c r="R3781" s="297">
        <f>+LBA!U3781</f>
        <v>0</v>
      </c>
      <c r="S3781" s="297">
        <f>+LBA!C3781</f>
        <v>0</v>
      </c>
      <c r="T3781" s="297">
        <f>+LBA!V3781</f>
        <v>0</v>
      </c>
      <c r="U3781" s="298">
        <f>+LBA!E3781</f>
        <v>0</v>
      </c>
      <c r="V3781" s="298">
        <f>+LBA!A3781</f>
        <v>0</v>
      </c>
      <c r="W3781" s="298">
        <f>+LBA!C3781</f>
        <v>0</v>
      </c>
      <c r="Y3781" s="308" t="str">
        <f t="shared" si="59"/>
        <v/>
      </c>
    </row>
    <row r="3782" spans="1:25">
      <c r="A3782" s="320">
        <f>LBA!A3782</f>
        <v>0</v>
      </c>
      <c r="B3782" s="320">
        <f>LBA!E3782</f>
        <v>0</v>
      </c>
      <c r="C3782" s="320">
        <f>LBA!P3782</f>
        <v>0</v>
      </c>
      <c r="D3782" s="321" t="str">
        <f>IF($C3782=0,"",VLOOKUP($C3782,LDI!$I:$BB,37,0))</f>
        <v/>
      </c>
      <c r="E3782" s="320" t="str">
        <f>IF($C3782=0,"",LBA!I3782)</f>
        <v/>
      </c>
      <c r="F3782" s="320" t="str">
        <f>IF($C3782=0,"",LBA!Q3782)</f>
        <v/>
      </c>
      <c r="G3782" s="321" t="str">
        <f>IF($C3782=0,"",VLOOKUP($C3782,LDI!$I:$BB,15,0))</f>
        <v/>
      </c>
      <c r="H3782" s="321" t="str">
        <f>IF($C3782=0,"",VLOOKUP($C3782,LDI!$I:$BB,17,0))</f>
        <v/>
      </c>
      <c r="I3782" s="322" t="str">
        <f>IF($C3782=0,"",LBA!R3782)</f>
        <v/>
      </c>
      <c r="J3782" s="323" t="str">
        <f>IF($C3782=0,"",LBA!AD3782)</f>
        <v/>
      </c>
      <c r="K3782" s="323" t="str">
        <f>IF($C3782=0,"",LBA!AH3782)</f>
        <v/>
      </c>
      <c r="L3782" s="323" t="str">
        <f>IF($C3782=0,"",LBA!AI3782)</f>
        <v/>
      </c>
      <c r="M3782" s="295"/>
      <c r="P3782" s="294">
        <f>+LBA!G3782</f>
        <v>0</v>
      </c>
      <c r="Q3782" s="297" t="e">
        <f>VLOOKUP(P3782,'Kategori Aset'!$B:$C,2,0)</f>
        <v>#N/A</v>
      </c>
      <c r="R3782" s="297">
        <f>+LBA!U3782</f>
        <v>0</v>
      </c>
      <c r="S3782" s="297">
        <f>+LBA!C3782</f>
        <v>0</v>
      </c>
      <c r="T3782" s="297">
        <f>+LBA!V3782</f>
        <v>0</v>
      </c>
      <c r="U3782" s="298">
        <f>+LBA!E3782</f>
        <v>0</v>
      </c>
      <c r="V3782" s="298">
        <f>+LBA!A3782</f>
        <v>0</v>
      </c>
      <c r="W3782" s="298">
        <f>+LBA!C3782</f>
        <v>0</v>
      </c>
      <c r="Y3782" s="308" t="str">
        <f t="shared" si="59"/>
        <v/>
      </c>
    </row>
    <row r="3783" spans="1:25">
      <c r="A3783" s="320">
        <f>LBA!A3783</f>
        <v>0</v>
      </c>
      <c r="B3783" s="320">
        <f>LBA!E3783</f>
        <v>0</v>
      </c>
      <c r="C3783" s="320">
        <f>LBA!P3783</f>
        <v>0</v>
      </c>
      <c r="D3783" s="321" t="str">
        <f>IF($C3783=0,"",VLOOKUP($C3783,LDI!$I:$BB,37,0))</f>
        <v/>
      </c>
      <c r="E3783" s="320" t="str">
        <f>IF($C3783=0,"",LBA!I3783)</f>
        <v/>
      </c>
      <c r="F3783" s="320" t="str">
        <f>IF($C3783=0,"",LBA!Q3783)</f>
        <v/>
      </c>
      <c r="G3783" s="321" t="str">
        <f>IF($C3783=0,"",VLOOKUP($C3783,LDI!$I:$BB,15,0))</f>
        <v/>
      </c>
      <c r="H3783" s="321" t="str">
        <f>IF($C3783=0,"",VLOOKUP($C3783,LDI!$I:$BB,17,0))</f>
        <v/>
      </c>
      <c r="I3783" s="322" t="str">
        <f>IF($C3783=0,"",LBA!R3783)</f>
        <v/>
      </c>
      <c r="J3783" s="323" t="str">
        <f>IF($C3783=0,"",LBA!AD3783)</f>
        <v/>
      </c>
      <c r="K3783" s="323" t="str">
        <f>IF($C3783=0,"",LBA!AH3783)</f>
        <v/>
      </c>
      <c r="L3783" s="323" t="str">
        <f>IF($C3783=0,"",LBA!AI3783)</f>
        <v/>
      </c>
      <c r="M3783" s="295"/>
      <c r="P3783" s="294">
        <f>+LBA!G3783</f>
        <v>0</v>
      </c>
      <c r="Q3783" s="297" t="e">
        <f>VLOOKUP(P3783,'Kategori Aset'!$B:$C,2,0)</f>
        <v>#N/A</v>
      </c>
      <c r="R3783" s="297">
        <f>+LBA!U3783</f>
        <v>0</v>
      </c>
      <c r="S3783" s="297">
        <f>+LBA!C3783</f>
        <v>0</v>
      </c>
      <c r="T3783" s="297">
        <f>+LBA!V3783</f>
        <v>0</v>
      </c>
      <c r="U3783" s="298">
        <f>+LBA!E3783</f>
        <v>0</v>
      </c>
      <c r="V3783" s="298">
        <f>+LBA!A3783</f>
        <v>0</v>
      </c>
      <c r="W3783" s="298">
        <f>+LBA!C3783</f>
        <v>0</v>
      </c>
      <c r="Y3783" s="308" t="str">
        <f t="shared" si="59"/>
        <v/>
      </c>
    </row>
    <row r="3784" spans="1:25">
      <c r="A3784" s="320">
        <f>LBA!A3784</f>
        <v>0</v>
      </c>
      <c r="B3784" s="320">
        <f>LBA!E3784</f>
        <v>0</v>
      </c>
      <c r="C3784" s="320">
        <f>LBA!P3784</f>
        <v>0</v>
      </c>
      <c r="D3784" s="321" t="str">
        <f>IF($C3784=0,"",VLOOKUP($C3784,LDI!$I:$BB,37,0))</f>
        <v/>
      </c>
      <c r="E3784" s="320" t="str">
        <f>IF($C3784=0,"",LBA!I3784)</f>
        <v/>
      </c>
      <c r="F3784" s="320" t="str">
        <f>IF($C3784=0,"",LBA!Q3784)</f>
        <v/>
      </c>
      <c r="G3784" s="321" t="str">
        <f>IF($C3784=0,"",VLOOKUP($C3784,LDI!$I:$BB,15,0))</f>
        <v/>
      </c>
      <c r="H3784" s="321" t="str">
        <f>IF($C3784=0,"",VLOOKUP($C3784,LDI!$I:$BB,17,0))</f>
        <v/>
      </c>
      <c r="I3784" s="322" t="str">
        <f>IF($C3784=0,"",LBA!R3784)</f>
        <v/>
      </c>
      <c r="J3784" s="323" t="str">
        <f>IF($C3784=0,"",LBA!AD3784)</f>
        <v/>
      </c>
      <c r="K3784" s="323" t="str">
        <f>IF($C3784=0,"",LBA!AH3784)</f>
        <v/>
      </c>
      <c r="L3784" s="323" t="str">
        <f>IF($C3784=0,"",LBA!AI3784)</f>
        <v/>
      </c>
      <c r="M3784" s="295"/>
      <c r="P3784" s="294">
        <f>+LBA!G3784</f>
        <v>0</v>
      </c>
      <c r="Q3784" s="297" t="e">
        <f>VLOOKUP(P3784,'Kategori Aset'!$B:$C,2,0)</f>
        <v>#N/A</v>
      </c>
      <c r="R3784" s="297">
        <f>+LBA!U3784</f>
        <v>0</v>
      </c>
      <c r="S3784" s="297">
        <f>+LBA!C3784</f>
        <v>0</v>
      </c>
      <c r="T3784" s="297">
        <f>+LBA!V3784</f>
        <v>0</v>
      </c>
      <c r="U3784" s="298">
        <f>+LBA!E3784</f>
        <v>0</v>
      </c>
      <c r="V3784" s="298">
        <f>+LBA!A3784</f>
        <v>0</v>
      </c>
      <c r="W3784" s="298">
        <f>+LBA!C3784</f>
        <v>0</v>
      </c>
      <c r="Y3784" s="308" t="str">
        <f t="shared" si="59"/>
        <v/>
      </c>
    </row>
    <row r="3785" spans="1:25">
      <c r="A3785" s="320">
        <f>LBA!A3785</f>
        <v>0</v>
      </c>
      <c r="B3785" s="320">
        <f>LBA!E3785</f>
        <v>0</v>
      </c>
      <c r="C3785" s="320">
        <f>LBA!P3785</f>
        <v>0</v>
      </c>
      <c r="D3785" s="321" t="str">
        <f>IF($C3785=0,"",VLOOKUP($C3785,LDI!$I:$BB,37,0))</f>
        <v/>
      </c>
      <c r="E3785" s="320" t="str">
        <f>IF($C3785=0,"",LBA!I3785)</f>
        <v/>
      </c>
      <c r="F3785" s="320" t="str">
        <f>IF($C3785=0,"",LBA!Q3785)</f>
        <v/>
      </c>
      <c r="G3785" s="321" t="str">
        <f>IF($C3785=0,"",VLOOKUP($C3785,LDI!$I:$BB,15,0))</f>
        <v/>
      </c>
      <c r="H3785" s="321" t="str">
        <f>IF($C3785=0,"",VLOOKUP($C3785,LDI!$I:$BB,17,0))</f>
        <v/>
      </c>
      <c r="I3785" s="322" t="str">
        <f>IF($C3785=0,"",LBA!R3785)</f>
        <v/>
      </c>
      <c r="J3785" s="323" t="str">
        <f>IF($C3785=0,"",LBA!AD3785)</f>
        <v/>
      </c>
      <c r="K3785" s="323" t="str">
        <f>IF($C3785=0,"",LBA!AH3785)</f>
        <v/>
      </c>
      <c r="L3785" s="323" t="str">
        <f>IF($C3785=0,"",LBA!AI3785)</f>
        <v/>
      </c>
      <c r="M3785" s="295"/>
      <c r="P3785" s="294">
        <f>+LBA!G3785</f>
        <v>0</v>
      </c>
      <c r="Q3785" s="297" t="e">
        <f>VLOOKUP(P3785,'Kategori Aset'!$B:$C,2,0)</f>
        <v>#N/A</v>
      </c>
      <c r="R3785" s="297">
        <f>+LBA!U3785</f>
        <v>0</v>
      </c>
      <c r="S3785" s="297">
        <f>+LBA!C3785</f>
        <v>0</v>
      </c>
      <c r="T3785" s="297">
        <f>+LBA!V3785</f>
        <v>0</v>
      </c>
      <c r="U3785" s="298">
        <f>+LBA!E3785</f>
        <v>0</v>
      </c>
      <c r="V3785" s="298">
        <f>+LBA!A3785</f>
        <v>0</v>
      </c>
      <c r="W3785" s="298">
        <f>+LBA!C3785</f>
        <v>0</v>
      </c>
      <c r="Y3785" s="308" t="str">
        <f t="shared" si="59"/>
        <v/>
      </c>
    </row>
    <row r="3786" spans="1:25">
      <c r="A3786" s="320">
        <f>LBA!A3786</f>
        <v>0</v>
      </c>
      <c r="B3786" s="320">
        <f>LBA!E3786</f>
        <v>0</v>
      </c>
      <c r="C3786" s="320">
        <f>LBA!P3786</f>
        <v>0</v>
      </c>
      <c r="D3786" s="321" t="str">
        <f>IF($C3786=0,"",VLOOKUP($C3786,LDI!$I:$BB,37,0))</f>
        <v/>
      </c>
      <c r="E3786" s="320" t="str">
        <f>IF($C3786=0,"",LBA!I3786)</f>
        <v/>
      </c>
      <c r="F3786" s="320" t="str">
        <f>IF($C3786=0,"",LBA!Q3786)</f>
        <v/>
      </c>
      <c r="G3786" s="321" t="str">
        <f>IF($C3786=0,"",VLOOKUP($C3786,LDI!$I:$BB,15,0))</f>
        <v/>
      </c>
      <c r="H3786" s="321" t="str">
        <f>IF($C3786=0,"",VLOOKUP($C3786,LDI!$I:$BB,17,0))</f>
        <v/>
      </c>
      <c r="I3786" s="322" t="str">
        <f>IF($C3786=0,"",LBA!R3786)</f>
        <v/>
      </c>
      <c r="J3786" s="323" t="str">
        <f>IF($C3786=0,"",LBA!AD3786)</f>
        <v/>
      </c>
      <c r="K3786" s="323" t="str">
        <f>IF($C3786=0,"",LBA!AH3786)</f>
        <v/>
      </c>
      <c r="L3786" s="323" t="str">
        <f>IF($C3786=0,"",LBA!AI3786)</f>
        <v/>
      </c>
      <c r="M3786" s="295"/>
      <c r="P3786" s="294">
        <f>+LBA!G3786</f>
        <v>0</v>
      </c>
      <c r="Q3786" s="297" t="e">
        <f>VLOOKUP(P3786,'Kategori Aset'!$B:$C,2,0)</f>
        <v>#N/A</v>
      </c>
      <c r="R3786" s="297">
        <f>+LBA!U3786</f>
        <v>0</v>
      </c>
      <c r="S3786" s="297">
        <f>+LBA!C3786</f>
        <v>0</v>
      </c>
      <c r="T3786" s="297">
        <f>+LBA!V3786</f>
        <v>0</v>
      </c>
      <c r="U3786" s="298">
        <f>+LBA!E3786</f>
        <v>0</v>
      </c>
      <c r="V3786" s="298">
        <f>+LBA!A3786</f>
        <v>0</v>
      </c>
      <c r="W3786" s="298">
        <f>+LBA!C3786</f>
        <v>0</v>
      </c>
      <c r="Y3786" s="308" t="str">
        <f t="shared" si="59"/>
        <v/>
      </c>
    </row>
    <row r="3787" spans="1:25">
      <c r="A3787" s="320">
        <f>LBA!A3787</f>
        <v>0</v>
      </c>
      <c r="B3787" s="320">
        <f>LBA!E3787</f>
        <v>0</v>
      </c>
      <c r="C3787" s="320">
        <f>LBA!P3787</f>
        <v>0</v>
      </c>
      <c r="D3787" s="321" t="str">
        <f>IF($C3787=0,"",VLOOKUP($C3787,LDI!$I:$BB,37,0))</f>
        <v/>
      </c>
      <c r="E3787" s="320" t="str">
        <f>IF($C3787=0,"",LBA!I3787)</f>
        <v/>
      </c>
      <c r="F3787" s="320" t="str">
        <f>IF($C3787=0,"",LBA!Q3787)</f>
        <v/>
      </c>
      <c r="G3787" s="321" t="str">
        <f>IF($C3787=0,"",VLOOKUP($C3787,LDI!$I:$BB,15,0))</f>
        <v/>
      </c>
      <c r="H3787" s="321" t="str">
        <f>IF($C3787=0,"",VLOOKUP($C3787,LDI!$I:$BB,17,0))</f>
        <v/>
      </c>
      <c r="I3787" s="322" t="str">
        <f>IF($C3787=0,"",LBA!R3787)</f>
        <v/>
      </c>
      <c r="J3787" s="323" t="str">
        <f>IF($C3787=0,"",LBA!AD3787)</f>
        <v/>
      </c>
      <c r="K3787" s="323" t="str">
        <f>IF($C3787=0,"",LBA!AH3787)</f>
        <v/>
      </c>
      <c r="L3787" s="323" t="str">
        <f>IF($C3787=0,"",LBA!AI3787)</f>
        <v/>
      </c>
      <c r="M3787" s="295"/>
      <c r="P3787" s="294">
        <f>+LBA!G3787</f>
        <v>0</v>
      </c>
      <c r="Q3787" s="297" t="e">
        <f>VLOOKUP(P3787,'Kategori Aset'!$B:$C,2,0)</f>
        <v>#N/A</v>
      </c>
      <c r="R3787" s="297">
        <f>+LBA!U3787</f>
        <v>0</v>
      </c>
      <c r="S3787" s="297">
        <f>+LBA!C3787</f>
        <v>0</v>
      </c>
      <c r="T3787" s="297">
        <f>+LBA!V3787</f>
        <v>0</v>
      </c>
      <c r="U3787" s="298">
        <f>+LBA!E3787</f>
        <v>0</v>
      </c>
      <c r="V3787" s="298">
        <f>+LBA!A3787</f>
        <v>0</v>
      </c>
      <c r="W3787" s="298">
        <f>+LBA!C3787</f>
        <v>0</v>
      </c>
      <c r="Y3787" s="308" t="str">
        <f t="shared" si="59"/>
        <v/>
      </c>
    </row>
    <row r="3788" spans="1:25">
      <c r="A3788" s="320">
        <f>LBA!A3788</f>
        <v>0</v>
      </c>
      <c r="B3788" s="320">
        <f>LBA!E3788</f>
        <v>0</v>
      </c>
      <c r="C3788" s="320">
        <f>LBA!P3788</f>
        <v>0</v>
      </c>
      <c r="D3788" s="321" t="str">
        <f>IF($C3788=0,"",VLOOKUP($C3788,LDI!$I:$BB,37,0))</f>
        <v/>
      </c>
      <c r="E3788" s="320" t="str">
        <f>IF($C3788=0,"",LBA!I3788)</f>
        <v/>
      </c>
      <c r="F3788" s="320" t="str">
        <f>IF($C3788=0,"",LBA!Q3788)</f>
        <v/>
      </c>
      <c r="G3788" s="321" t="str">
        <f>IF($C3788=0,"",VLOOKUP($C3788,LDI!$I:$BB,15,0))</f>
        <v/>
      </c>
      <c r="H3788" s="321" t="str">
        <f>IF($C3788=0,"",VLOOKUP($C3788,LDI!$I:$BB,17,0))</f>
        <v/>
      </c>
      <c r="I3788" s="322" t="str">
        <f>IF($C3788=0,"",LBA!R3788)</f>
        <v/>
      </c>
      <c r="J3788" s="323" t="str">
        <f>IF($C3788=0,"",LBA!AD3788)</f>
        <v/>
      </c>
      <c r="K3788" s="323" t="str">
        <f>IF($C3788=0,"",LBA!AH3788)</f>
        <v/>
      </c>
      <c r="L3788" s="323" t="str">
        <f>IF($C3788=0,"",LBA!AI3788)</f>
        <v/>
      </c>
      <c r="M3788" s="295"/>
      <c r="P3788" s="294">
        <f>+LBA!G3788</f>
        <v>0</v>
      </c>
      <c r="Q3788" s="297" t="e">
        <f>VLOOKUP(P3788,'Kategori Aset'!$B:$C,2,0)</f>
        <v>#N/A</v>
      </c>
      <c r="R3788" s="297">
        <f>+LBA!U3788</f>
        <v>0</v>
      </c>
      <c r="S3788" s="297">
        <f>+LBA!C3788</f>
        <v>0</v>
      </c>
      <c r="T3788" s="297">
        <f>+LBA!V3788</f>
        <v>0</v>
      </c>
      <c r="U3788" s="298">
        <f>+LBA!E3788</f>
        <v>0</v>
      </c>
      <c r="V3788" s="298">
        <f>+LBA!A3788</f>
        <v>0</v>
      </c>
      <c r="W3788" s="298">
        <f>+LBA!C3788</f>
        <v>0</v>
      </c>
      <c r="Y3788" s="308" t="str">
        <f t="shared" si="59"/>
        <v/>
      </c>
    </row>
    <row r="3789" spans="1:25">
      <c r="A3789" s="320">
        <f>LBA!A3789</f>
        <v>0</v>
      </c>
      <c r="B3789" s="320">
        <f>LBA!E3789</f>
        <v>0</v>
      </c>
      <c r="C3789" s="320">
        <f>LBA!P3789</f>
        <v>0</v>
      </c>
      <c r="D3789" s="321" t="str">
        <f>IF($C3789=0,"",VLOOKUP($C3789,LDI!$I:$BB,37,0))</f>
        <v/>
      </c>
      <c r="E3789" s="320" t="str">
        <f>IF($C3789=0,"",LBA!I3789)</f>
        <v/>
      </c>
      <c r="F3789" s="320" t="str">
        <f>IF($C3789=0,"",LBA!Q3789)</f>
        <v/>
      </c>
      <c r="G3789" s="321" t="str">
        <f>IF($C3789=0,"",VLOOKUP($C3789,LDI!$I:$BB,15,0))</f>
        <v/>
      </c>
      <c r="H3789" s="321" t="str">
        <f>IF($C3789=0,"",VLOOKUP($C3789,LDI!$I:$BB,17,0))</f>
        <v/>
      </c>
      <c r="I3789" s="322" t="str">
        <f>IF($C3789=0,"",LBA!R3789)</f>
        <v/>
      </c>
      <c r="J3789" s="323" t="str">
        <f>IF($C3789=0,"",LBA!AD3789)</f>
        <v/>
      </c>
      <c r="K3789" s="323" t="str">
        <f>IF($C3789=0,"",LBA!AH3789)</f>
        <v/>
      </c>
      <c r="L3789" s="323" t="str">
        <f>IF($C3789=0,"",LBA!AI3789)</f>
        <v/>
      </c>
      <c r="M3789" s="295"/>
      <c r="P3789" s="294">
        <f>+LBA!G3789</f>
        <v>0</v>
      </c>
      <c r="Q3789" s="297" t="e">
        <f>VLOOKUP(P3789,'Kategori Aset'!$B:$C,2,0)</f>
        <v>#N/A</v>
      </c>
      <c r="R3789" s="297">
        <f>+LBA!U3789</f>
        <v>0</v>
      </c>
      <c r="S3789" s="297">
        <f>+LBA!C3789</f>
        <v>0</v>
      </c>
      <c r="T3789" s="297">
        <f>+LBA!V3789</f>
        <v>0</v>
      </c>
      <c r="U3789" s="298">
        <f>+LBA!E3789</f>
        <v>0</v>
      </c>
      <c r="V3789" s="298">
        <f>+LBA!A3789</f>
        <v>0</v>
      </c>
      <c r="W3789" s="298">
        <f>+LBA!C3789</f>
        <v>0</v>
      </c>
      <c r="Y3789" s="308" t="str">
        <f t="shared" si="59"/>
        <v/>
      </c>
    </row>
    <row r="3790" spans="1:25">
      <c r="A3790" s="320">
        <f>LBA!A3790</f>
        <v>0</v>
      </c>
      <c r="B3790" s="320">
        <f>LBA!E3790</f>
        <v>0</v>
      </c>
      <c r="C3790" s="320">
        <f>LBA!P3790</f>
        <v>0</v>
      </c>
      <c r="D3790" s="321" t="str">
        <f>IF($C3790=0,"",VLOOKUP($C3790,LDI!$I:$BB,37,0))</f>
        <v/>
      </c>
      <c r="E3790" s="320" t="str">
        <f>IF($C3790=0,"",LBA!I3790)</f>
        <v/>
      </c>
      <c r="F3790" s="320" t="str">
        <f>IF($C3790=0,"",LBA!Q3790)</f>
        <v/>
      </c>
      <c r="G3790" s="321" t="str">
        <f>IF($C3790=0,"",VLOOKUP($C3790,LDI!$I:$BB,15,0))</f>
        <v/>
      </c>
      <c r="H3790" s="321" t="str">
        <f>IF($C3790=0,"",VLOOKUP($C3790,LDI!$I:$BB,17,0))</f>
        <v/>
      </c>
      <c r="I3790" s="322" t="str">
        <f>IF($C3790=0,"",LBA!R3790)</f>
        <v/>
      </c>
      <c r="J3790" s="323" t="str">
        <f>IF($C3790=0,"",LBA!AD3790)</f>
        <v/>
      </c>
      <c r="K3790" s="323" t="str">
        <f>IF($C3790=0,"",LBA!AH3790)</f>
        <v/>
      </c>
      <c r="L3790" s="323" t="str">
        <f>IF($C3790=0,"",LBA!AI3790)</f>
        <v/>
      </c>
      <c r="M3790" s="295"/>
      <c r="P3790" s="294">
        <f>+LBA!G3790</f>
        <v>0</v>
      </c>
      <c r="Q3790" s="297" t="e">
        <f>VLOOKUP(P3790,'Kategori Aset'!$B:$C,2,0)</f>
        <v>#N/A</v>
      </c>
      <c r="R3790" s="297">
        <f>+LBA!U3790</f>
        <v>0</v>
      </c>
      <c r="S3790" s="297">
        <f>+LBA!C3790</f>
        <v>0</v>
      </c>
      <c r="T3790" s="297">
        <f>+LBA!V3790</f>
        <v>0</v>
      </c>
      <c r="U3790" s="298">
        <f>+LBA!E3790</f>
        <v>0</v>
      </c>
      <c r="V3790" s="298">
        <f>+LBA!A3790</f>
        <v>0</v>
      </c>
      <c r="W3790" s="298">
        <f>+LBA!C3790</f>
        <v>0</v>
      </c>
      <c r="Y3790" s="308" t="str">
        <f t="shared" si="59"/>
        <v/>
      </c>
    </row>
    <row r="3791" spans="1:25">
      <c r="A3791" s="320">
        <f>LBA!A3791</f>
        <v>0</v>
      </c>
      <c r="B3791" s="320">
        <f>LBA!E3791</f>
        <v>0</v>
      </c>
      <c r="C3791" s="320">
        <f>LBA!P3791</f>
        <v>0</v>
      </c>
      <c r="D3791" s="321" t="str">
        <f>IF($C3791=0,"",VLOOKUP($C3791,LDI!$I:$BB,37,0))</f>
        <v/>
      </c>
      <c r="E3791" s="320" t="str">
        <f>IF($C3791=0,"",LBA!I3791)</f>
        <v/>
      </c>
      <c r="F3791" s="320" t="str">
        <f>IF($C3791=0,"",LBA!Q3791)</f>
        <v/>
      </c>
      <c r="G3791" s="321" t="str">
        <f>IF($C3791=0,"",VLOOKUP($C3791,LDI!$I:$BB,15,0))</f>
        <v/>
      </c>
      <c r="H3791" s="321" t="str">
        <f>IF($C3791=0,"",VLOOKUP($C3791,LDI!$I:$BB,17,0))</f>
        <v/>
      </c>
      <c r="I3791" s="322" t="str">
        <f>IF($C3791=0,"",LBA!R3791)</f>
        <v/>
      </c>
      <c r="J3791" s="323" t="str">
        <f>IF($C3791=0,"",LBA!AD3791)</f>
        <v/>
      </c>
      <c r="K3791" s="323" t="str">
        <f>IF($C3791=0,"",LBA!AH3791)</f>
        <v/>
      </c>
      <c r="L3791" s="323" t="str">
        <f>IF($C3791=0,"",LBA!AI3791)</f>
        <v/>
      </c>
      <c r="M3791" s="295"/>
      <c r="P3791" s="294">
        <f>+LBA!G3791</f>
        <v>0</v>
      </c>
      <c r="Q3791" s="297" t="e">
        <f>VLOOKUP(P3791,'Kategori Aset'!$B:$C,2,0)</f>
        <v>#N/A</v>
      </c>
      <c r="R3791" s="297">
        <f>+LBA!U3791</f>
        <v>0</v>
      </c>
      <c r="S3791" s="297">
        <f>+LBA!C3791</f>
        <v>0</v>
      </c>
      <c r="T3791" s="297">
        <f>+LBA!V3791</f>
        <v>0</v>
      </c>
      <c r="U3791" s="298">
        <f>+LBA!E3791</f>
        <v>0</v>
      </c>
      <c r="V3791" s="298">
        <f>+LBA!A3791</f>
        <v>0</v>
      </c>
      <c r="W3791" s="298">
        <f>+LBA!C3791</f>
        <v>0</v>
      </c>
      <c r="Y3791" s="308" t="str">
        <f t="shared" si="59"/>
        <v/>
      </c>
    </row>
    <row r="3792" spans="1:25">
      <c r="A3792" s="320">
        <f>LBA!A3792</f>
        <v>0</v>
      </c>
      <c r="B3792" s="320">
        <f>LBA!E3792</f>
        <v>0</v>
      </c>
      <c r="C3792" s="320">
        <f>LBA!P3792</f>
        <v>0</v>
      </c>
      <c r="D3792" s="321" t="str">
        <f>IF($C3792=0,"",VLOOKUP($C3792,LDI!$I:$BB,37,0))</f>
        <v/>
      </c>
      <c r="E3792" s="320" t="str">
        <f>IF($C3792=0,"",LBA!I3792)</f>
        <v/>
      </c>
      <c r="F3792" s="320" t="str">
        <f>IF($C3792=0,"",LBA!Q3792)</f>
        <v/>
      </c>
      <c r="G3792" s="321" t="str">
        <f>IF($C3792=0,"",VLOOKUP($C3792,LDI!$I:$BB,15,0))</f>
        <v/>
      </c>
      <c r="H3792" s="321" t="str">
        <f>IF($C3792=0,"",VLOOKUP($C3792,LDI!$I:$BB,17,0))</f>
        <v/>
      </c>
      <c r="I3792" s="322" t="str">
        <f>IF($C3792=0,"",LBA!R3792)</f>
        <v/>
      </c>
      <c r="J3792" s="323" t="str">
        <f>IF($C3792=0,"",LBA!AD3792)</f>
        <v/>
      </c>
      <c r="K3792" s="323" t="str">
        <f>IF($C3792=0,"",LBA!AH3792)</f>
        <v/>
      </c>
      <c r="L3792" s="323" t="str">
        <f>IF($C3792=0,"",LBA!AI3792)</f>
        <v/>
      </c>
      <c r="M3792" s="295"/>
      <c r="P3792" s="294">
        <f>+LBA!G3792</f>
        <v>0</v>
      </c>
      <c r="Q3792" s="297" t="e">
        <f>VLOOKUP(P3792,'Kategori Aset'!$B:$C,2,0)</f>
        <v>#N/A</v>
      </c>
      <c r="R3792" s="297">
        <f>+LBA!U3792</f>
        <v>0</v>
      </c>
      <c r="S3792" s="297">
        <f>+LBA!C3792</f>
        <v>0</v>
      </c>
      <c r="T3792" s="297">
        <f>+LBA!V3792</f>
        <v>0</v>
      </c>
      <c r="U3792" s="298">
        <f>+LBA!E3792</f>
        <v>0</v>
      </c>
      <c r="V3792" s="298">
        <f>+LBA!A3792</f>
        <v>0</v>
      </c>
      <c r="W3792" s="298">
        <f>+LBA!C3792</f>
        <v>0</v>
      </c>
      <c r="Y3792" s="308" t="str">
        <f t="shared" si="59"/>
        <v/>
      </c>
    </row>
    <row r="3793" spans="1:25">
      <c r="A3793" s="320">
        <f>LBA!A3793</f>
        <v>0</v>
      </c>
      <c r="B3793" s="320">
        <f>LBA!E3793</f>
        <v>0</v>
      </c>
      <c r="C3793" s="320">
        <f>LBA!P3793</f>
        <v>0</v>
      </c>
      <c r="D3793" s="321" t="str">
        <f>IF($C3793=0,"",VLOOKUP($C3793,LDI!$I:$BB,37,0))</f>
        <v/>
      </c>
      <c r="E3793" s="320" t="str">
        <f>IF($C3793=0,"",LBA!I3793)</f>
        <v/>
      </c>
      <c r="F3793" s="320" t="str">
        <f>IF($C3793=0,"",LBA!Q3793)</f>
        <v/>
      </c>
      <c r="G3793" s="321" t="str">
        <f>IF($C3793=0,"",VLOOKUP($C3793,LDI!$I:$BB,15,0))</f>
        <v/>
      </c>
      <c r="H3793" s="321" t="str">
        <f>IF($C3793=0,"",VLOOKUP($C3793,LDI!$I:$BB,17,0))</f>
        <v/>
      </c>
      <c r="I3793" s="322" t="str">
        <f>IF($C3793=0,"",LBA!R3793)</f>
        <v/>
      </c>
      <c r="J3793" s="323" t="str">
        <f>IF($C3793=0,"",LBA!AD3793)</f>
        <v/>
      </c>
      <c r="K3793" s="323" t="str">
        <f>IF($C3793=0,"",LBA!AH3793)</f>
        <v/>
      </c>
      <c r="L3793" s="323" t="str">
        <f>IF($C3793=0,"",LBA!AI3793)</f>
        <v/>
      </c>
      <c r="M3793" s="295"/>
      <c r="P3793" s="294">
        <f>+LBA!G3793</f>
        <v>0</v>
      </c>
      <c r="Q3793" s="297" t="e">
        <f>VLOOKUP(P3793,'Kategori Aset'!$B:$C,2,0)</f>
        <v>#N/A</v>
      </c>
      <c r="R3793" s="297">
        <f>+LBA!U3793</f>
        <v>0</v>
      </c>
      <c r="S3793" s="297">
        <f>+LBA!C3793</f>
        <v>0</v>
      </c>
      <c r="T3793" s="297">
        <f>+LBA!V3793</f>
        <v>0</v>
      </c>
      <c r="U3793" s="298">
        <f>+LBA!E3793</f>
        <v>0</v>
      </c>
      <c r="V3793" s="298">
        <f>+LBA!A3793</f>
        <v>0</v>
      </c>
      <c r="W3793" s="298">
        <f>+LBA!C3793</f>
        <v>0</v>
      </c>
      <c r="Y3793" s="308" t="str">
        <f t="shared" si="59"/>
        <v/>
      </c>
    </row>
    <row r="3794" spans="1:25">
      <c r="A3794" s="320">
        <f>LBA!A3794</f>
        <v>0</v>
      </c>
      <c r="B3794" s="320">
        <f>LBA!E3794</f>
        <v>0</v>
      </c>
      <c r="C3794" s="320">
        <f>LBA!P3794</f>
        <v>0</v>
      </c>
      <c r="D3794" s="321" t="str">
        <f>IF($C3794=0,"",VLOOKUP($C3794,LDI!$I:$BB,37,0))</f>
        <v/>
      </c>
      <c r="E3794" s="320" t="str">
        <f>IF($C3794=0,"",LBA!I3794)</f>
        <v/>
      </c>
      <c r="F3794" s="320" t="str">
        <f>IF($C3794=0,"",LBA!Q3794)</f>
        <v/>
      </c>
      <c r="G3794" s="321" t="str">
        <f>IF($C3794=0,"",VLOOKUP($C3794,LDI!$I:$BB,15,0))</f>
        <v/>
      </c>
      <c r="H3794" s="321" t="str">
        <f>IF($C3794=0,"",VLOOKUP($C3794,LDI!$I:$BB,17,0))</f>
        <v/>
      </c>
      <c r="I3794" s="322" t="str">
        <f>IF($C3794=0,"",LBA!R3794)</f>
        <v/>
      </c>
      <c r="J3794" s="323" t="str">
        <f>IF($C3794=0,"",LBA!AD3794)</f>
        <v/>
      </c>
      <c r="K3794" s="323" t="str">
        <f>IF($C3794=0,"",LBA!AH3794)</f>
        <v/>
      </c>
      <c r="L3794" s="323" t="str">
        <f>IF($C3794=0,"",LBA!AI3794)</f>
        <v/>
      </c>
      <c r="M3794" s="295"/>
      <c r="P3794" s="294">
        <f>+LBA!G3794</f>
        <v>0</v>
      </c>
      <c r="Q3794" s="297" t="e">
        <f>VLOOKUP(P3794,'Kategori Aset'!$B:$C,2,0)</f>
        <v>#N/A</v>
      </c>
      <c r="R3794" s="297">
        <f>+LBA!U3794</f>
        <v>0</v>
      </c>
      <c r="S3794" s="297">
        <f>+LBA!C3794</f>
        <v>0</v>
      </c>
      <c r="T3794" s="297">
        <f>+LBA!V3794</f>
        <v>0</v>
      </c>
      <c r="U3794" s="298">
        <f>+LBA!E3794</f>
        <v>0</v>
      </c>
      <c r="V3794" s="298">
        <f>+LBA!A3794</f>
        <v>0</v>
      </c>
      <c r="W3794" s="298">
        <f>+LBA!C3794</f>
        <v>0</v>
      </c>
      <c r="Y3794" s="308" t="str">
        <f t="shared" si="59"/>
        <v/>
      </c>
    </row>
    <row r="3795" spans="1:25">
      <c r="A3795" s="320">
        <f>LBA!A3795</f>
        <v>0</v>
      </c>
      <c r="B3795" s="320">
        <f>LBA!E3795</f>
        <v>0</v>
      </c>
      <c r="C3795" s="320">
        <f>LBA!P3795</f>
        <v>0</v>
      </c>
      <c r="D3795" s="321" t="str">
        <f>IF($C3795=0,"",VLOOKUP($C3795,LDI!$I:$BB,37,0))</f>
        <v/>
      </c>
      <c r="E3795" s="320" t="str">
        <f>IF($C3795=0,"",LBA!I3795)</f>
        <v/>
      </c>
      <c r="F3795" s="320" t="str">
        <f>IF($C3795=0,"",LBA!Q3795)</f>
        <v/>
      </c>
      <c r="G3795" s="321" t="str">
        <f>IF($C3795=0,"",VLOOKUP($C3795,LDI!$I:$BB,15,0))</f>
        <v/>
      </c>
      <c r="H3795" s="321" t="str">
        <f>IF($C3795=0,"",VLOOKUP($C3795,LDI!$I:$BB,17,0))</f>
        <v/>
      </c>
      <c r="I3795" s="322" t="str">
        <f>IF($C3795=0,"",LBA!R3795)</f>
        <v/>
      </c>
      <c r="J3795" s="323" t="str">
        <f>IF($C3795=0,"",LBA!AD3795)</f>
        <v/>
      </c>
      <c r="K3795" s="323" t="str">
        <f>IF($C3795=0,"",LBA!AH3795)</f>
        <v/>
      </c>
      <c r="L3795" s="323" t="str">
        <f>IF($C3795=0,"",LBA!AI3795)</f>
        <v/>
      </c>
      <c r="M3795" s="295"/>
      <c r="P3795" s="294">
        <f>+LBA!G3795</f>
        <v>0</v>
      </c>
      <c r="Q3795" s="297" t="e">
        <f>VLOOKUP(P3795,'Kategori Aset'!$B:$C,2,0)</f>
        <v>#N/A</v>
      </c>
      <c r="R3795" s="297">
        <f>+LBA!U3795</f>
        <v>0</v>
      </c>
      <c r="S3795" s="297">
        <f>+LBA!C3795</f>
        <v>0</v>
      </c>
      <c r="T3795" s="297">
        <f>+LBA!V3795</f>
        <v>0</v>
      </c>
      <c r="U3795" s="298">
        <f>+LBA!E3795</f>
        <v>0</v>
      </c>
      <c r="V3795" s="298">
        <f>+LBA!A3795</f>
        <v>0</v>
      </c>
      <c r="W3795" s="298">
        <f>+LBA!C3795</f>
        <v>0</v>
      </c>
      <c r="Y3795" s="308" t="str">
        <f t="shared" si="59"/>
        <v/>
      </c>
    </row>
    <row r="3796" spans="1:25">
      <c r="A3796" s="320">
        <f>LBA!A3796</f>
        <v>0</v>
      </c>
      <c r="B3796" s="320">
        <f>LBA!E3796</f>
        <v>0</v>
      </c>
      <c r="C3796" s="320">
        <f>LBA!P3796</f>
        <v>0</v>
      </c>
      <c r="D3796" s="321" t="str">
        <f>IF($C3796=0,"",VLOOKUP($C3796,LDI!$I:$BB,37,0))</f>
        <v/>
      </c>
      <c r="E3796" s="320" t="str">
        <f>IF($C3796=0,"",LBA!I3796)</f>
        <v/>
      </c>
      <c r="F3796" s="320" t="str">
        <f>IF($C3796=0,"",LBA!Q3796)</f>
        <v/>
      </c>
      <c r="G3796" s="321" t="str">
        <f>IF($C3796=0,"",VLOOKUP($C3796,LDI!$I:$BB,15,0))</f>
        <v/>
      </c>
      <c r="H3796" s="321" t="str">
        <f>IF($C3796=0,"",VLOOKUP($C3796,LDI!$I:$BB,17,0))</f>
        <v/>
      </c>
      <c r="I3796" s="322" t="str">
        <f>IF($C3796=0,"",LBA!R3796)</f>
        <v/>
      </c>
      <c r="J3796" s="323" t="str">
        <f>IF($C3796=0,"",LBA!AD3796)</f>
        <v/>
      </c>
      <c r="K3796" s="323" t="str">
        <f>IF($C3796=0,"",LBA!AH3796)</f>
        <v/>
      </c>
      <c r="L3796" s="323" t="str">
        <f>IF($C3796=0,"",LBA!AI3796)</f>
        <v/>
      </c>
      <c r="M3796" s="295"/>
      <c r="P3796" s="294">
        <f>+LBA!G3796</f>
        <v>0</v>
      </c>
      <c r="Q3796" s="297" t="e">
        <f>VLOOKUP(P3796,'Kategori Aset'!$B:$C,2,0)</f>
        <v>#N/A</v>
      </c>
      <c r="R3796" s="297">
        <f>+LBA!U3796</f>
        <v>0</v>
      </c>
      <c r="S3796" s="297">
        <f>+LBA!C3796</f>
        <v>0</v>
      </c>
      <c r="T3796" s="297">
        <f>+LBA!V3796</f>
        <v>0</v>
      </c>
      <c r="U3796" s="298">
        <f>+LBA!E3796</f>
        <v>0</v>
      </c>
      <c r="V3796" s="298">
        <f>+LBA!A3796</f>
        <v>0</v>
      </c>
      <c r="W3796" s="298">
        <f>+LBA!C3796</f>
        <v>0</v>
      </c>
      <c r="Y3796" s="308" t="str">
        <f t="shared" si="59"/>
        <v/>
      </c>
    </row>
    <row r="3797" spans="1:25">
      <c r="A3797" s="320">
        <f>LBA!A3797</f>
        <v>0</v>
      </c>
      <c r="B3797" s="320">
        <f>LBA!E3797</f>
        <v>0</v>
      </c>
      <c r="C3797" s="320">
        <f>LBA!P3797</f>
        <v>0</v>
      </c>
      <c r="D3797" s="321" t="str">
        <f>IF($C3797=0,"",VLOOKUP($C3797,LDI!$I:$BB,37,0))</f>
        <v/>
      </c>
      <c r="E3797" s="320" t="str">
        <f>IF($C3797=0,"",LBA!I3797)</f>
        <v/>
      </c>
      <c r="F3797" s="320" t="str">
        <f>IF($C3797=0,"",LBA!Q3797)</f>
        <v/>
      </c>
      <c r="G3797" s="321" t="str">
        <f>IF($C3797=0,"",VLOOKUP($C3797,LDI!$I:$BB,15,0))</f>
        <v/>
      </c>
      <c r="H3797" s="321" t="str">
        <f>IF($C3797=0,"",VLOOKUP($C3797,LDI!$I:$BB,17,0))</f>
        <v/>
      </c>
      <c r="I3797" s="322" t="str">
        <f>IF($C3797=0,"",LBA!R3797)</f>
        <v/>
      </c>
      <c r="J3797" s="323" t="str">
        <f>IF($C3797=0,"",LBA!AD3797)</f>
        <v/>
      </c>
      <c r="K3797" s="323" t="str">
        <f>IF($C3797=0,"",LBA!AH3797)</f>
        <v/>
      </c>
      <c r="L3797" s="323" t="str">
        <f>IF($C3797=0,"",LBA!AI3797)</f>
        <v/>
      </c>
      <c r="M3797" s="295"/>
      <c r="P3797" s="294">
        <f>+LBA!G3797</f>
        <v>0</v>
      </c>
      <c r="Q3797" s="297" t="e">
        <f>VLOOKUP(P3797,'Kategori Aset'!$B:$C,2,0)</f>
        <v>#N/A</v>
      </c>
      <c r="R3797" s="297">
        <f>+LBA!U3797</f>
        <v>0</v>
      </c>
      <c r="S3797" s="297">
        <f>+LBA!C3797</f>
        <v>0</v>
      </c>
      <c r="T3797" s="297">
        <f>+LBA!V3797</f>
        <v>0</v>
      </c>
      <c r="U3797" s="298">
        <f>+LBA!E3797</f>
        <v>0</v>
      </c>
      <c r="V3797" s="298">
        <f>+LBA!A3797</f>
        <v>0</v>
      </c>
      <c r="W3797" s="298">
        <f>+LBA!C3797</f>
        <v>0</v>
      </c>
      <c r="Y3797" s="308" t="str">
        <f t="shared" si="59"/>
        <v/>
      </c>
    </row>
    <row r="3798" spans="1:25">
      <c r="A3798" s="320">
        <f>LBA!A3798</f>
        <v>0</v>
      </c>
      <c r="B3798" s="320">
        <f>LBA!E3798</f>
        <v>0</v>
      </c>
      <c r="C3798" s="320">
        <f>LBA!P3798</f>
        <v>0</v>
      </c>
      <c r="D3798" s="321" t="str">
        <f>IF($C3798=0,"",VLOOKUP($C3798,LDI!$I:$BB,37,0))</f>
        <v/>
      </c>
      <c r="E3798" s="320" t="str">
        <f>IF($C3798=0,"",LBA!I3798)</f>
        <v/>
      </c>
      <c r="F3798" s="320" t="str">
        <f>IF($C3798=0,"",LBA!Q3798)</f>
        <v/>
      </c>
      <c r="G3798" s="321" t="str">
        <f>IF($C3798=0,"",VLOOKUP($C3798,LDI!$I:$BB,15,0))</f>
        <v/>
      </c>
      <c r="H3798" s="321" t="str">
        <f>IF($C3798=0,"",VLOOKUP($C3798,LDI!$I:$BB,17,0))</f>
        <v/>
      </c>
      <c r="I3798" s="322" t="str">
        <f>IF($C3798=0,"",LBA!R3798)</f>
        <v/>
      </c>
      <c r="J3798" s="323" t="str">
        <f>IF($C3798=0,"",LBA!AD3798)</f>
        <v/>
      </c>
      <c r="K3798" s="323" t="str">
        <f>IF($C3798=0,"",LBA!AH3798)</f>
        <v/>
      </c>
      <c r="L3798" s="323" t="str">
        <f>IF($C3798=0,"",LBA!AI3798)</f>
        <v/>
      </c>
      <c r="M3798" s="295"/>
      <c r="P3798" s="294">
        <f>+LBA!G3798</f>
        <v>0</v>
      </c>
      <c r="Q3798" s="297" t="e">
        <f>VLOOKUP(P3798,'Kategori Aset'!$B:$C,2,0)</f>
        <v>#N/A</v>
      </c>
      <c r="R3798" s="297">
        <f>+LBA!U3798</f>
        <v>0</v>
      </c>
      <c r="S3798" s="297">
        <f>+LBA!C3798</f>
        <v>0</v>
      </c>
      <c r="T3798" s="297">
        <f>+LBA!V3798</f>
        <v>0</v>
      </c>
      <c r="U3798" s="298">
        <f>+LBA!E3798</f>
        <v>0</v>
      </c>
      <c r="V3798" s="298">
        <f>+LBA!A3798</f>
        <v>0</v>
      </c>
      <c r="W3798" s="298">
        <f>+LBA!C3798</f>
        <v>0</v>
      </c>
      <c r="Y3798" s="308" t="str">
        <f t="shared" si="59"/>
        <v/>
      </c>
    </row>
    <row r="3799" spans="1:25">
      <c r="A3799" s="320">
        <f>LBA!A3799</f>
        <v>0</v>
      </c>
      <c r="B3799" s="320">
        <f>LBA!E3799</f>
        <v>0</v>
      </c>
      <c r="C3799" s="320">
        <f>LBA!P3799</f>
        <v>0</v>
      </c>
      <c r="D3799" s="321" t="str">
        <f>IF($C3799=0,"",VLOOKUP($C3799,LDI!$I:$BB,37,0))</f>
        <v/>
      </c>
      <c r="E3799" s="320" t="str">
        <f>IF($C3799=0,"",LBA!I3799)</f>
        <v/>
      </c>
      <c r="F3799" s="320" t="str">
        <f>IF($C3799=0,"",LBA!Q3799)</f>
        <v/>
      </c>
      <c r="G3799" s="321" t="str">
        <f>IF($C3799=0,"",VLOOKUP($C3799,LDI!$I:$BB,15,0))</f>
        <v/>
      </c>
      <c r="H3799" s="321" t="str">
        <f>IF($C3799=0,"",VLOOKUP($C3799,LDI!$I:$BB,17,0))</f>
        <v/>
      </c>
      <c r="I3799" s="322" t="str">
        <f>IF($C3799=0,"",LBA!R3799)</f>
        <v/>
      </c>
      <c r="J3799" s="323" t="str">
        <f>IF($C3799=0,"",LBA!AD3799)</f>
        <v/>
      </c>
      <c r="K3799" s="323" t="str">
        <f>IF($C3799=0,"",LBA!AH3799)</f>
        <v/>
      </c>
      <c r="L3799" s="323" t="str">
        <f>IF($C3799=0,"",LBA!AI3799)</f>
        <v/>
      </c>
      <c r="M3799" s="295"/>
      <c r="P3799" s="294">
        <f>+LBA!G3799</f>
        <v>0</v>
      </c>
      <c r="Q3799" s="297" t="e">
        <f>VLOOKUP(P3799,'Kategori Aset'!$B:$C,2,0)</f>
        <v>#N/A</v>
      </c>
      <c r="R3799" s="297">
        <f>+LBA!U3799</f>
        <v>0</v>
      </c>
      <c r="S3799" s="297">
        <f>+LBA!C3799</f>
        <v>0</v>
      </c>
      <c r="T3799" s="297">
        <f>+LBA!V3799</f>
        <v>0</v>
      </c>
      <c r="U3799" s="298">
        <f>+LBA!E3799</f>
        <v>0</v>
      </c>
      <c r="V3799" s="298">
        <f>+LBA!A3799</f>
        <v>0</v>
      </c>
      <c r="W3799" s="298">
        <f>+LBA!C3799</f>
        <v>0</v>
      </c>
      <c r="Y3799" s="308" t="str">
        <f t="shared" si="59"/>
        <v/>
      </c>
    </row>
    <row r="3800" spans="1:25">
      <c r="A3800" s="320">
        <f>LBA!A3800</f>
        <v>0</v>
      </c>
      <c r="B3800" s="320">
        <f>LBA!E3800</f>
        <v>0</v>
      </c>
      <c r="C3800" s="320">
        <f>LBA!P3800</f>
        <v>0</v>
      </c>
      <c r="D3800" s="321" t="str">
        <f>IF($C3800=0,"",VLOOKUP($C3800,LDI!$I:$BB,37,0))</f>
        <v/>
      </c>
      <c r="E3800" s="320" t="str">
        <f>IF($C3800=0,"",LBA!I3800)</f>
        <v/>
      </c>
      <c r="F3800" s="320" t="str">
        <f>IF($C3800=0,"",LBA!Q3800)</f>
        <v/>
      </c>
      <c r="G3800" s="321" t="str">
        <f>IF($C3800=0,"",VLOOKUP($C3800,LDI!$I:$BB,15,0))</f>
        <v/>
      </c>
      <c r="H3800" s="321" t="str">
        <f>IF($C3800=0,"",VLOOKUP($C3800,LDI!$I:$BB,17,0))</f>
        <v/>
      </c>
      <c r="I3800" s="322" t="str">
        <f>IF($C3800=0,"",LBA!R3800)</f>
        <v/>
      </c>
      <c r="J3800" s="323" t="str">
        <f>IF($C3800=0,"",LBA!AD3800)</f>
        <v/>
      </c>
      <c r="K3800" s="323" t="str">
        <f>IF($C3800=0,"",LBA!AH3800)</f>
        <v/>
      </c>
      <c r="L3800" s="323" t="str">
        <f>IF($C3800=0,"",LBA!AI3800)</f>
        <v/>
      </c>
      <c r="M3800" s="295"/>
      <c r="P3800" s="294">
        <f>+LBA!G3800</f>
        <v>0</v>
      </c>
      <c r="Q3800" s="297" t="e">
        <f>VLOOKUP(P3800,'Kategori Aset'!$B:$C,2,0)</f>
        <v>#N/A</v>
      </c>
      <c r="R3800" s="297">
        <f>+LBA!U3800</f>
        <v>0</v>
      </c>
      <c r="S3800" s="297">
        <f>+LBA!C3800</f>
        <v>0</v>
      </c>
      <c r="T3800" s="297">
        <f>+LBA!V3800</f>
        <v>0</v>
      </c>
      <c r="U3800" s="298">
        <f>+LBA!E3800</f>
        <v>0</v>
      </c>
      <c r="V3800" s="298">
        <f>+LBA!A3800</f>
        <v>0</v>
      </c>
      <c r="W3800" s="298">
        <f>+LBA!C3800</f>
        <v>0</v>
      </c>
      <c r="Y3800" s="308" t="str">
        <f t="shared" si="59"/>
        <v/>
      </c>
    </row>
    <row r="3801" spans="1:25">
      <c r="A3801" s="320">
        <f>LBA!A3801</f>
        <v>0</v>
      </c>
      <c r="B3801" s="320">
        <f>LBA!E3801</f>
        <v>0</v>
      </c>
      <c r="C3801" s="320">
        <f>LBA!P3801</f>
        <v>0</v>
      </c>
      <c r="D3801" s="321" t="str">
        <f>IF($C3801=0,"",VLOOKUP($C3801,LDI!$I:$BB,37,0))</f>
        <v/>
      </c>
      <c r="E3801" s="320" t="str">
        <f>IF($C3801=0,"",LBA!I3801)</f>
        <v/>
      </c>
      <c r="F3801" s="320" t="str">
        <f>IF($C3801=0,"",LBA!Q3801)</f>
        <v/>
      </c>
      <c r="G3801" s="321" t="str">
        <f>IF($C3801=0,"",VLOOKUP($C3801,LDI!$I:$BB,15,0))</f>
        <v/>
      </c>
      <c r="H3801" s="321" t="str">
        <f>IF($C3801=0,"",VLOOKUP($C3801,LDI!$I:$BB,17,0))</f>
        <v/>
      </c>
      <c r="I3801" s="322" t="str">
        <f>IF($C3801=0,"",LBA!R3801)</f>
        <v/>
      </c>
      <c r="J3801" s="323" t="str">
        <f>IF($C3801=0,"",LBA!AD3801)</f>
        <v/>
      </c>
      <c r="K3801" s="323" t="str">
        <f>IF($C3801=0,"",LBA!AH3801)</f>
        <v/>
      </c>
      <c r="L3801" s="323" t="str">
        <f>IF($C3801=0,"",LBA!AI3801)</f>
        <v/>
      </c>
      <c r="M3801" s="295"/>
      <c r="P3801" s="294">
        <f>+LBA!G3801</f>
        <v>0</v>
      </c>
      <c r="Q3801" s="297" t="e">
        <f>VLOOKUP(P3801,'Kategori Aset'!$B:$C,2,0)</f>
        <v>#N/A</v>
      </c>
      <c r="R3801" s="297">
        <f>+LBA!U3801</f>
        <v>0</v>
      </c>
      <c r="S3801" s="297">
        <f>+LBA!C3801</f>
        <v>0</v>
      </c>
      <c r="T3801" s="297">
        <f>+LBA!V3801</f>
        <v>0</v>
      </c>
      <c r="U3801" s="298">
        <f>+LBA!E3801</f>
        <v>0</v>
      </c>
      <c r="V3801" s="298">
        <f>+LBA!A3801</f>
        <v>0</v>
      </c>
      <c r="W3801" s="298">
        <f>+LBA!C3801</f>
        <v>0</v>
      </c>
      <c r="Y3801" s="308" t="str">
        <f t="shared" si="59"/>
        <v/>
      </c>
    </row>
    <row r="3802" spans="1:25">
      <c r="A3802" s="320">
        <f>LBA!A3802</f>
        <v>0</v>
      </c>
      <c r="B3802" s="320">
        <f>LBA!E3802</f>
        <v>0</v>
      </c>
      <c r="C3802" s="320">
        <f>LBA!P3802</f>
        <v>0</v>
      </c>
      <c r="D3802" s="321" t="str">
        <f>IF($C3802=0,"",VLOOKUP($C3802,LDI!$I:$BB,37,0))</f>
        <v/>
      </c>
      <c r="E3802" s="320" t="str">
        <f>IF($C3802=0,"",LBA!I3802)</f>
        <v/>
      </c>
      <c r="F3802" s="320" t="str">
        <f>IF($C3802=0,"",LBA!Q3802)</f>
        <v/>
      </c>
      <c r="G3802" s="321" t="str">
        <f>IF($C3802=0,"",VLOOKUP($C3802,LDI!$I:$BB,15,0))</f>
        <v/>
      </c>
      <c r="H3802" s="321" t="str">
        <f>IF($C3802=0,"",VLOOKUP($C3802,LDI!$I:$BB,17,0))</f>
        <v/>
      </c>
      <c r="I3802" s="322" t="str">
        <f>IF($C3802=0,"",LBA!R3802)</f>
        <v/>
      </c>
      <c r="J3802" s="323" t="str">
        <f>IF($C3802=0,"",LBA!AD3802)</f>
        <v/>
      </c>
      <c r="K3802" s="323" t="str">
        <f>IF($C3802=0,"",LBA!AH3802)</f>
        <v/>
      </c>
      <c r="L3802" s="323" t="str">
        <f>IF($C3802=0,"",LBA!AI3802)</f>
        <v/>
      </c>
      <c r="M3802" s="295"/>
      <c r="P3802" s="294">
        <f>+LBA!G3802</f>
        <v>0</v>
      </c>
      <c r="Q3802" s="297" t="e">
        <f>VLOOKUP(P3802,'Kategori Aset'!$B:$C,2,0)</f>
        <v>#N/A</v>
      </c>
      <c r="R3802" s="297">
        <f>+LBA!U3802</f>
        <v>0</v>
      </c>
      <c r="S3802" s="297">
        <f>+LBA!C3802</f>
        <v>0</v>
      </c>
      <c r="T3802" s="297">
        <f>+LBA!V3802</f>
        <v>0</v>
      </c>
      <c r="U3802" s="298">
        <f>+LBA!E3802</f>
        <v>0</v>
      </c>
      <c r="V3802" s="298">
        <f>+LBA!A3802</f>
        <v>0</v>
      </c>
      <c r="W3802" s="298">
        <f>+LBA!C3802</f>
        <v>0</v>
      </c>
      <c r="Y3802" s="308" t="str">
        <f t="shared" si="59"/>
        <v/>
      </c>
    </row>
    <row r="3803" spans="1:25">
      <c r="A3803" s="320">
        <f>LBA!A3803</f>
        <v>0</v>
      </c>
      <c r="B3803" s="320">
        <f>LBA!E3803</f>
        <v>0</v>
      </c>
      <c r="C3803" s="320">
        <f>LBA!P3803</f>
        <v>0</v>
      </c>
      <c r="D3803" s="321" t="str">
        <f>IF($C3803=0,"",VLOOKUP($C3803,LDI!$I:$BB,37,0))</f>
        <v/>
      </c>
      <c r="E3803" s="320" t="str">
        <f>IF($C3803=0,"",LBA!I3803)</f>
        <v/>
      </c>
      <c r="F3803" s="320" t="str">
        <f>IF($C3803=0,"",LBA!Q3803)</f>
        <v/>
      </c>
      <c r="G3803" s="321" t="str">
        <f>IF($C3803=0,"",VLOOKUP($C3803,LDI!$I:$BB,15,0))</f>
        <v/>
      </c>
      <c r="H3803" s="321" t="str">
        <f>IF($C3803=0,"",VLOOKUP($C3803,LDI!$I:$BB,17,0))</f>
        <v/>
      </c>
      <c r="I3803" s="322" t="str">
        <f>IF($C3803=0,"",LBA!R3803)</f>
        <v/>
      </c>
      <c r="J3803" s="323" t="str">
        <f>IF($C3803=0,"",LBA!AD3803)</f>
        <v/>
      </c>
      <c r="K3803" s="323" t="str">
        <f>IF($C3803=0,"",LBA!AH3803)</f>
        <v/>
      </c>
      <c r="L3803" s="323" t="str">
        <f>IF($C3803=0,"",LBA!AI3803)</f>
        <v/>
      </c>
      <c r="M3803" s="295"/>
      <c r="P3803" s="294">
        <f>+LBA!G3803</f>
        <v>0</v>
      </c>
      <c r="Q3803" s="297" t="e">
        <f>VLOOKUP(P3803,'Kategori Aset'!$B:$C,2,0)</f>
        <v>#N/A</v>
      </c>
      <c r="R3803" s="297">
        <f>+LBA!U3803</f>
        <v>0</v>
      </c>
      <c r="S3803" s="297">
        <f>+LBA!C3803</f>
        <v>0</v>
      </c>
      <c r="T3803" s="297">
        <f>+LBA!V3803</f>
        <v>0</v>
      </c>
      <c r="U3803" s="298">
        <f>+LBA!E3803</f>
        <v>0</v>
      </c>
      <c r="V3803" s="298">
        <f>+LBA!A3803</f>
        <v>0</v>
      </c>
      <c r="W3803" s="298">
        <f>+LBA!C3803</f>
        <v>0</v>
      </c>
      <c r="Y3803" s="308" t="str">
        <f t="shared" si="59"/>
        <v/>
      </c>
    </row>
    <row r="3804" spans="1:25">
      <c r="A3804" s="320">
        <f>LBA!A3804</f>
        <v>0</v>
      </c>
      <c r="B3804" s="320">
        <f>LBA!E3804</f>
        <v>0</v>
      </c>
      <c r="C3804" s="320">
        <f>LBA!P3804</f>
        <v>0</v>
      </c>
      <c r="D3804" s="321" t="str">
        <f>IF($C3804=0,"",VLOOKUP($C3804,LDI!$I:$BB,37,0))</f>
        <v/>
      </c>
      <c r="E3804" s="320" t="str">
        <f>IF($C3804=0,"",LBA!I3804)</f>
        <v/>
      </c>
      <c r="F3804" s="320" t="str">
        <f>IF($C3804=0,"",LBA!Q3804)</f>
        <v/>
      </c>
      <c r="G3804" s="321" t="str">
        <f>IF($C3804=0,"",VLOOKUP($C3804,LDI!$I:$BB,15,0))</f>
        <v/>
      </c>
      <c r="H3804" s="321" t="str">
        <f>IF($C3804=0,"",VLOOKUP($C3804,LDI!$I:$BB,17,0))</f>
        <v/>
      </c>
      <c r="I3804" s="322" t="str">
        <f>IF($C3804=0,"",LBA!R3804)</f>
        <v/>
      </c>
      <c r="J3804" s="323" t="str">
        <f>IF($C3804=0,"",LBA!AD3804)</f>
        <v/>
      </c>
      <c r="K3804" s="323" t="str">
        <f>IF($C3804=0,"",LBA!AH3804)</f>
        <v/>
      </c>
      <c r="L3804" s="323" t="str">
        <f>IF($C3804=0,"",LBA!AI3804)</f>
        <v/>
      </c>
      <c r="M3804" s="295"/>
      <c r="P3804" s="294">
        <f>+LBA!G3804</f>
        <v>0</v>
      </c>
      <c r="Q3804" s="297" t="e">
        <f>VLOOKUP(P3804,'Kategori Aset'!$B:$C,2,0)</f>
        <v>#N/A</v>
      </c>
      <c r="R3804" s="297">
        <f>+LBA!U3804</f>
        <v>0</v>
      </c>
      <c r="S3804" s="297">
        <f>+LBA!C3804</f>
        <v>0</v>
      </c>
      <c r="T3804" s="297">
        <f>+LBA!V3804</f>
        <v>0</v>
      </c>
      <c r="U3804" s="298">
        <f>+LBA!E3804</f>
        <v>0</v>
      </c>
      <c r="V3804" s="298">
        <f>+LBA!A3804</f>
        <v>0</v>
      </c>
      <c r="W3804" s="298">
        <f>+LBA!C3804</f>
        <v>0</v>
      </c>
      <c r="Y3804" s="308" t="str">
        <f t="shared" si="59"/>
        <v/>
      </c>
    </row>
    <row r="3805" spans="1:25">
      <c r="A3805" s="320">
        <f>LBA!A3805</f>
        <v>0</v>
      </c>
      <c r="B3805" s="320">
        <f>LBA!E3805</f>
        <v>0</v>
      </c>
      <c r="C3805" s="320">
        <f>LBA!P3805</f>
        <v>0</v>
      </c>
      <c r="D3805" s="321" t="str">
        <f>IF($C3805=0,"",VLOOKUP($C3805,LDI!$I:$BB,37,0))</f>
        <v/>
      </c>
      <c r="E3805" s="320" t="str">
        <f>IF($C3805=0,"",LBA!I3805)</f>
        <v/>
      </c>
      <c r="F3805" s="320" t="str">
        <f>IF($C3805=0,"",LBA!Q3805)</f>
        <v/>
      </c>
      <c r="G3805" s="321" t="str">
        <f>IF($C3805=0,"",VLOOKUP($C3805,LDI!$I:$BB,15,0))</f>
        <v/>
      </c>
      <c r="H3805" s="321" t="str">
        <f>IF($C3805=0,"",VLOOKUP($C3805,LDI!$I:$BB,17,0))</f>
        <v/>
      </c>
      <c r="I3805" s="322" t="str">
        <f>IF($C3805=0,"",LBA!R3805)</f>
        <v/>
      </c>
      <c r="J3805" s="323" t="str">
        <f>IF($C3805=0,"",LBA!AD3805)</f>
        <v/>
      </c>
      <c r="K3805" s="323" t="str">
        <f>IF($C3805=0,"",LBA!AH3805)</f>
        <v/>
      </c>
      <c r="L3805" s="323" t="str">
        <f>IF($C3805=0,"",LBA!AI3805)</f>
        <v/>
      </c>
      <c r="M3805" s="295"/>
      <c r="P3805" s="294">
        <f>+LBA!G3805</f>
        <v>0</v>
      </c>
      <c r="Q3805" s="297" t="e">
        <f>VLOOKUP(P3805,'Kategori Aset'!$B:$C,2,0)</f>
        <v>#N/A</v>
      </c>
      <c r="R3805" s="297">
        <f>+LBA!U3805</f>
        <v>0</v>
      </c>
      <c r="S3805" s="297">
        <f>+LBA!C3805</f>
        <v>0</v>
      </c>
      <c r="T3805" s="297">
        <f>+LBA!V3805</f>
        <v>0</v>
      </c>
      <c r="U3805" s="298">
        <f>+LBA!E3805</f>
        <v>0</v>
      </c>
      <c r="V3805" s="298">
        <f>+LBA!A3805</f>
        <v>0</v>
      </c>
      <c r="W3805" s="298">
        <f>+LBA!C3805</f>
        <v>0</v>
      </c>
      <c r="Y3805" s="308" t="str">
        <f t="shared" si="59"/>
        <v/>
      </c>
    </row>
    <row r="3806" spans="1:25">
      <c r="A3806" s="320">
        <f>LBA!A3806</f>
        <v>0</v>
      </c>
      <c r="B3806" s="320">
        <f>LBA!E3806</f>
        <v>0</v>
      </c>
      <c r="C3806" s="320">
        <f>LBA!P3806</f>
        <v>0</v>
      </c>
      <c r="D3806" s="321" t="str">
        <f>IF($C3806=0,"",VLOOKUP($C3806,LDI!$I:$BB,37,0))</f>
        <v/>
      </c>
      <c r="E3806" s="320" t="str">
        <f>IF($C3806=0,"",LBA!I3806)</f>
        <v/>
      </c>
      <c r="F3806" s="320" t="str">
        <f>IF($C3806=0,"",LBA!Q3806)</f>
        <v/>
      </c>
      <c r="G3806" s="321" t="str">
        <f>IF($C3806=0,"",VLOOKUP($C3806,LDI!$I:$BB,15,0))</f>
        <v/>
      </c>
      <c r="H3806" s="321" t="str">
        <f>IF($C3806=0,"",VLOOKUP($C3806,LDI!$I:$BB,17,0))</f>
        <v/>
      </c>
      <c r="I3806" s="322" t="str">
        <f>IF($C3806=0,"",LBA!R3806)</f>
        <v/>
      </c>
      <c r="J3806" s="323" t="str">
        <f>IF($C3806=0,"",LBA!AD3806)</f>
        <v/>
      </c>
      <c r="K3806" s="323" t="str">
        <f>IF($C3806=0,"",LBA!AH3806)</f>
        <v/>
      </c>
      <c r="L3806" s="323" t="str">
        <f>IF($C3806=0,"",LBA!AI3806)</f>
        <v/>
      </c>
      <c r="M3806" s="295"/>
      <c r="P3806" s="294">
        <f>+LBA!G3806</f>
        <v>0</v>
      </c>
      <c r="Q3806" s="297" t="e">
        <f>VLOOKUP(P3806,'Kategori Aset'!$B:$C,2,0)</f>
        <v>#N/A</v>
      </c>
      <c r="R3806" s="297">
        <f>+LBA!U3806</f>
        <v>0</v>
      </c>
      <c r="S3806" s="297">
        <f>+LBA!C3806</f>
        <v>0</v>
      </c>
      <c r="T3806" s="297">
        <f>+LBA!V3806</f>
        <v>0</v>
      </c>
      <c r="U3806" s="298">
        <f>+LBA!E3806</f>
        <v>0</v>
      </c>
      <c r="V3806" s="298">
        <f>+LBA!A3806</f>
        <v>0</v>
      </c>
      <c r="W3806" s="298">
        <f>+LBA!C3806</f>
        <v>0</v>
      </c>
      <c r="Y3806" s="308" t="str">
        <f t="shared" si="59"/>
        <v/>
      </c>
    </row>
    <row r="3807" spans="1:25">
      <c r="A3807" s="320">
        <f>LBA!A3807</f>
        <v>0</v>
      </c>
      <c r="B3807" s="320">
        <f>LBA!E3807</f>
        <v>0</v>
      </c>
      <c r="C3807" s="320">
        <f>LBA!P3807</f>
        <v>0</v>
      </c>
      <c r="D3807" s="321" t="str">
        <f>IF($C3807=0,"",VLOOKUP($C3807,LDI!$I:$BB,37,0))</f>
        <v/>
      </c>
      <c r="E3807" s="320" t="str">
        <f>IF($C3807=0,"",LBA!I3807)</f>
        <v/>
      </c>
      <c r="F3807" s="320" t="str">
        <f>IF($C3807=0,"",LBA!Q3807)</f>
        <v/>
      </c>
      <c r="G3807" s="321" t="str">
        <f>IF($C3807=0,"",VLOOKUP($C3807,LDI!$I:$BB,15,0))</f>
        <v/>
      </c>
      <c r="H3807" s="321" t="str">
        <f>IF($C3807=0,"",VLOOKUP($C3807,LDI!$I:$BB,17,0))</f>
        <v/>
      </c>
      <c r="I3807" s="322" t="str">
        <f>IF($C3807=0,"",LBA!R3807)</f>
        <v/>
      </c>
      <c r="J3807" s="323" t="str">
        <f>IF($C3807=0,"",LBA!AD3807)</f>
        <v/>
      </c>
      <c r="K3807" s="323" t="str">
        <f>IF($C3807=0,"",LBA!AH3807)</f>
        <v/>
      </c>
      <c r="L3807" s="323" t="str">
        <f>IF($C3807=0,"",LBA!AI3807)</f>
        <v/>
      </c>
      <c r="M3807" s="295"/>
      <c r="P3807" s="294">
        <f>+LBA!G3807</f>
        <v>0</v>
      </c>
      <c r="Q3807" s="297" t="e">
        <f>VLOOKUP(P3807,'Kategori Aset'!$B:$C,2,0)</f>
        <v>#N/A</v>
      </c>
      <c r="R3807" s="297">
        <f>+LBA!U3807</f>
        <v>0</v>
      </c>
      <c r="S3807" s="297">
        <f>+LBA!C3807</f>
        <v>0</v>
      </c>
      <c r="T3807" s="297">
        <f>+LBA!V3807</f>
        <v>0</v>
      </c>
      <c r="U3807" s="298">
        <f>+LBA!E3807</f>
        <v>0</v>
      </c>
      <c r="V3807" s="298">
        <f>+LBA!A3807</f>
        <v>0</v>
      </c>
      <c r="W3807" s="298">
        <f>+LBA!C3807</f>
        <v>0</v>
      </c>
      <c r="Y3807" s="308" t="str">
        <f t="shared" si="59"/>
        <v/>
      </c>
    </row>
    <row r="3808" spans="1:25">
      <c r="A3808" s="320">
        <f>LBA!A3808</f>
        <v>0</v>
      </c>
      <c r="B3808" s="320">
        <f>LBA!E3808</f>
        <v>0</v>
      </c>
      <c r="C3808" s="320">
        <f>LBA!P3808</f>
        <v>0</v>
      </c>
      <c r="D3808" s="321" t="str">
        <f>IF($C3808=0,"",VLOOKUP($C3808,LDI!$I:$BB,37,0))</f>
        <v/>
      </c>
      <c r="E3808" s="320" t="str">
        <f>IF($C3808=0,"",LBA!I3808)</f>
        <v/>
      </c>
      <c r="F3808" s="320" t="str">
        <f>IF($C3808=0,"",LBA!Q3808)</f>
        <v/>
      </c>
      <c r="G3808" s="321" t="str">
        <f>IF($C3808=0,"",VLOOKUP($C3808,LDI!$I:$BB,15,0))</f>
        <v/>
      </c>
      <c r="H3808" s="321" t="str">
        <f>IF($C3808=0,"",VLOOKUP($C3808,LDI!$I:$BB,17,0))</f>
        <v/>
      </c>
      <c r="I3808" s="322" t="str">
        <f>IF($C3808=0,"",LBA!R3808)</f>
        <v/>
      </c>
      <c r="J3808" s="323" t="str">
        <f>IF($C3808=0,"",LBA!AD3808)</f>
        <v/>
      </c>
      <c r="K3808" s="323" t="str">
        <f>IF($C3808=0,"",LBA!AH3808)</f>
        <v/>
      </c>
      <c r="L3808" s="323" t="str">
        <f>IF($C3808=0,"",LBA!AI3808)</f>
        <v/>
      </c>
      <c r="M3808" s="295"/>
      <c r="P3808" s="294">
        <f>+LBA!G3808</f>
        <v>0</v>
      </c>
      <c r="Q3808" s="297" t="e">
        <f>VLOOKUP(P3808,'Kategori Aset'!$B:$C,2,0)</f>
        <v>#N/A</v>
      </c>
      <c r="R3808" s="297">
        <f>+LBA!U3808</f>
        <v>0</v>
      </c>
      <c r="S3808" s="297">
        <f>+LBA!C3808</f>
        <v>0</v>
      </c>
      <c r="T3808" s="297">
        <f>+LBA!V3808</f>
        <v>0</v>
      </c>
      <c r="U3808" s="298">
        <f>+LBA!E3808</f>
        <v>0</v>
      </c>
      <c r="V3808" s="298">
        <f>+LBA!A3808</f>
        <v>0</v>
      </c>
      <c r="W3808" s="298">
        <f>+LBA!C3808</f>
        <v>0</v>
      </c>
      <c r="Y3808" s="308" t="str">
        <f t="shared" si="59"/>
        <v/>
      </c>
    </row>
    <row r="3809" spans="1:25">
      <c r="A3809" s="320">
        <f>LBA!A3809</f>
        <v>0</v>
      </c>
      <c r="B3809" s="320">
        <f>LBA!E3809</f>
        <v>0</v>
      </c>
      <c r="C3809" s="320">
        <f>LBA!P3809</f>
        <v>0</v>
      </c>
      <c r="D3809" s="321" t="str">
        <f>IF($C3809=0,"",VLOOKUP($C3809,LDI!$I:$BB,37,0))</f>
        <v/>
      </c>
      <c r="E3809" s="320" t="str">
        <f>IF($C3809=0,"",LBA!I3809)</f>
        <v/>
      </c>
      <c r="F3809" s="320" t="str">
        <f>IF($C3809=0,"",LBA!Q3809)</f>
        <v/>
      </c>
      <c r="G3809" s="321" t="str">
        <f>IF($C3809=0,"",VLOOKUP($C3809,LDI!$I:$BB,15,0))</f>
        <v/>
      </c>
      <c r="H3809" s="321" t="str">
        <f>IF($C3809=0,"",VLOOKUP($C3809,LDI!$I:$BB,17,0))</f>
        <v/>
      </c>
      <c r="I3809" s="322" t="str">
        <f>IF($C3809=0,"",LBA!R3809)</f>
        <v/>
      </c>
      <c r="J3809" s="323" t="str">
        <f>IF($C3809=0,"",LBA!AD3809)</f>
        <v/>
      </c>
      <c r="K3809" s="323" t="str">
        <f>IF($C3809=0,"",LBA!AH3809)</f>
        <v/>
      </c>
      <c r="L3809" s="323" t="str">
        <f>IF($C3809=0,"",LBA!AI3809)</f>
        <v/>
      </c>
      <c r="M3809" s="295"/>
      <c r="P3809" s="294">
        <f>+LBA!G3809</f>
        <v>0</v>
      </c>
      <c r="Q3809" s="297" t="e">
        <f>VLOOKUP(P3809,'Kategori Aset'!$B:$C,2,0)</f>
        <v>#N/A</v>
      </c>
      <c r="R3809" s="297">
        <f>+LBA!U3809</f>
        <v>0</v>
      </c>
      <c r="S3809" s="297">
        <f>+LBA!C3809</f>
        <v>0</v>
      </c>
      <c r="T3809" s="297">
        <f>+LBA!V3809</f>
        <v>0</v>
      </c>
      <c r="U3809" s="298">
        <f>+LBA!E3809</f>
        <v>0</v>
      </c>
      <c r="V3809" s="298">
        <f>+LBA!A3809</f>
        <v>0</v>
      </c>
      <c r="W3809" s="298">
        <f>+LBA!C3809</f>
        <v>0</v>
      </c>
      <c r="Y3809" s="308" t="str">
        <f t="shared" si="59"/>
        <v/>
      </c>
    </row>
    <row r="3810" spans="1:25">
      <c r="A3810" s="320">
        <f>LBA!A3810</f>
        <v>0</v>
      </c>
      <c r="B3810" s="320">
        <f>LBA!E3810</f>
        <v>0</v>
      </c>
      <c r="C3810" s="320">
        <f>LBA!P3810</f>
        <v>0</v>
      </c>
      <c r="D3810" s="321" t="str">
        <f>IF($C3810=0,"",VLOOKUP($C3810,LDI!$I:$BB,37,0))</f>
        <v/>
      </c>
      <c r="E3810" s="320" t="str">
        <f>IF($C3810=0,"",LBA!I3810)</f>
        <v/>
      </c>
      <c r="F3810" s="320" t="str">
        <f>IF($C3810=0,"",LBA!Q3810)</f>
        <v/>
      </c>
      <c r="G3810" s="321" t="str">
        <f>IF($C3810=0,"",VLOOKUP($C3810,LDI!$I:$BB,15,0))</f>
        <v/>
      </c>
      <c r="H3810" s="321" t="str">
        <f>IF($C3810=0,"",VLOOKUP($C3810,LDI!$I:$BB,17,0))</f>
        <v/>
      </c>
      <c r="I3810" s="322" t="str">
        <f>IF($C3810=0,"",LBA!R3810)</f>
        <v/>
      </c>
      <c r="J3810" s="323" t="str">
        <f>IF($C3810=0,"",LBA!AD3810)</f>
        <v/>
      </c>
      <c r="K3810" s="323" t="str">
        <f>IF($C3810=0,"",LBA!AH3810)</f>
        <v/>
      </c>
      <c r="L3810" s="323" t="str">
        <f>IF($C3810=0,"",LBA!AI3810)</f>
        <v/>
      </c>
      <c r="M3810" s="295"/>
      <c r="P3810" s="294">
        <f>+LBA!G3810</f>
        <v>0</v>
      </c>
      <c r="Q3810" s="297" t="e">
        <f>VLOOKUP(P3810,'Kategori Aset'!$B:$C,2,0)</f>
        <v>#N/A</v>
      </c>
      <c r="R3810" s="297">
        <f>+LBA!U3810</f>
        <v>0</v>
      </c>
      <c r="S3810" s="297">
        <f>+LBA!C3810</f>
        <v>0</v>
      </c>
      <c r="T3810" s="297">
        <f>+LBA!V3810</f>
        <v>0</v>
      </c>
      <c r="U3810" s="298">
        <f>+LBA!E3810</f>
        <v>0</v>
      </c>
      <c r="V3810" s="298">
        <f>+LBA!A3810</f>
        <v>0</v>
      </c>
      <c r="W3810" s="298">
        <f>+LBA!C3810</f>
        <v>0</v>
      </c>
      <c r="Y3810" s="308" t="str">
        <f t="shared" si="59"/>
        <v/>
      </c>
    </row>
    <row r="3811" spans="1:25">
      <c r="A3811" s="320">
        <f>LBA!A3811</f>
        <v>0</v>
      </c>
      <c r="B3811" s="320">
        <f>LBA!E3811</f>
        <v>0</v>
      </c>
      <c r="C3811" s="320">
        <f>LBA!P3811</f>
        <v>0</v>
      </c>
      <c r="D3811" s="321" t="str">
        <f>IF($C3811=0,"",VLOOKUP($C3811,LDI!$I:$BB,37,0))</f>
        <v/>
      </c>
      <c r="E3811" s="320" t="str">
        <f>IF($C3811=0,"",LBA!I3811)</f>
        <v/>
      </c>
      <c r="F3811" s="320" t="str">
        <f>IF($C3811=0,"",LBA!Q3811)</f>
        <v/>
      </c>
      <c r="G3811" s="321" t="str">
        <f>IF($C3811=0,"",VLOOKUP($C3811,LDI!$I:$BB,15,0))</f>
        <v/>
      </c>
      <c r="H3811" s="321" t="str">
        <f>IF($C3811=0,"",VLOOKUP($C3811,LDI!$I:$BB,17,0))</f>
        <v/>
      </c>
      <c r="I3811" s="322" t="str">
        <f>IF($C3811=0,"",LBA!R3811)</f>
        <v/>
      </c>
      <c r="J3811" s="323" t="str">
        <f>IF($C3811=0,"",LBA!AD3811)</f>
        <v/>
      </c>
      <c r="K3811" s="323" t="str">
        <f>IF($C3811=0,"",LBA!AH3811)</f>
        <v/>
      </c>
      <c r="L3811" s="323" t="str">
        <f>IF($C3811=0,"",LBA!AI3811)</f>
        <v/>
      </c>
      <c r="M3811" s="295"/>
      <c r="P3811" s="294">
        <f>+LBA!G3811</f>
        <v>0</v>
      </c>
      <c r="Q3811" s="297" t="e">
        <f>VLOOKUP(P3811,'Kategori Aset'!$B:$C,2,0)</f>
        <v>#N/A</v>
      </c>
      <c r="R3811" s="297">
        <f>+LBA!U3811</f>
        <v>0</v>
      </c>
      <c r="S3811" s="297">
        <f>+LBA!C3811</f>
        <v>0</v>
      </c>
      <c r="T3811" s="297">
        <f>+LBA!V3811</f>
        <v>0</v>
      </c>
      <c r="U3811" s="298">
        <f>+LBA!E3811</f>
        <v>0</v>
      </c>
      <c r="V3811" s="298">
        <f>+LBA!A3811</f>
        <v>0</v>
      </c>
      <c r="W3811" s="298">
        <f>+LBA!C3811</f>
        <v>0</v>
      </c>
      <c r="Y3811" s="308" t="str">
        <f t="shared" si="59"/>
        <v/>
      </c>
    </row>
    <row r="3812" spans="1:25">
      <c r="A3812" s="320">
        <f>LBA!A3812</f>
        <v>0</v>
      </c>
      <c r="B3812" s="320">
        <f>LBA!E3812</f>
        <v>0</v>
      </c>
      <c r="C3812" s="320">
        <f>LBA!P3812</f>
        <v>0</v>
      </c>
      <c r="D3812" s="321" t="str">
        <f>IF($C3812=0,"",VLOOKUP($C3812,LDI!$I:$BB,37,0))</f>
        <v/>
      </c>
      <c r="E3812" s="320" t="str">
        <f>IF($C3812=0,"",LBA!I3812)</f>
        <v/>
      </c>
      <c r="F3812" s="320" t="str">
        <f>IF($C3812=0,"",LBA!Q3812)</f>
        <v/>
      </c>
      <c r="G3812" s="321" t="str">
        <f>IF($C3812=0,"",VLOOKUP($C3812,LDI!$I:$BB,15,0))</f>
        <v/>
      </c>
      <c r="H3812" s="321" t="str">
        <f>IF($C3812=0,"",VLOOKUP($C3812,LDI!$I:$BB,17,0))</f>
        <v/>
      </c>
      <c r="I3812" s="322" t="str">
        <f>IF($C3812=0,"",LBA!R3812)</f>
        <v/>
      </c>
      <c r="J3812" s="323" t="str">
        <f>IF($C3812=0,"",LBA!AD3812)</f>
        <v/>
      </c>
      <c r="K3812" s="323" t="str">
        <f>IF($C3812=0,"",LBA!AH3812)</f>
        <v/>
      </c>
      <c r="L3812" s="323" t="str">
        <f>IF($C3812=0,"",LBA!AI3812)</f>
        <v/>
      </c>
      <c r="M3812" s="295"/>
      <c r="P3812" s="294">
        <f>+LBA!G3812</f>
        <v>0</v>
      </c>
      <c r="Q3812" s="297" t="e">
        <f>VLOOKUP(P3812,'Kategori Aset'!$B:$C,2,0)</f>
        <v>#N/A</v>
      </c>
      <c r="R3812" s="297">
        <f>+LBA!U3812</f>
        <v>0</v>
      </c>
      <c r="S3812" s="297">
        <f>+LBA!C3812</f>
        <v>0</v>
      </c>
      <c r="T3812" s="297">
        <f>+LBA!V3812</f>
        <v>0</v>
      </c>
      <c r="U3812" s="298">
        <f>+LBA!E3812</f>
        <v>0</v>
      </c>
      <c r="V3812" s="298">
        <f>+LBA!A3812</f>
        <v>0</v>
      </c>
      <c r="W3812" s="298">
        <f>+LBA!C3812</f>
        <v>0</v>
      </c>
      <c r="Y3812" s="308" t="str">
        <f t="shared" si="59"/>
        <v/>
      </c>
    </row>
    <row r="3813" spans="1:25">
      <c r="A3813" s="320">
        <f>LBA!A3813</f>
        <v>0</v>
      </c>
      <c r="B3813" s="320">
        <f>LBA!E3813</f>
        <v>0</v>
      </c>
      <c r="C3813" s="320">
        <f>LBA!P3813</f>
        <v>0</v>
      </c>
      <c r="D3813" s="321" t="str">
        <f>IF($C3813=0,"",VLOOKUP($C3813,LDI!$I:$BB,37,0))</f>
        <v/>
      </c>
      <c r="E3813" s="320" t="str">
        <f>IF($C3813=0,"",LBA!I3813)</f>
        <v/>
      </c>
      <c r="F3813" s="320" t="str">
        <f>IF($C3813=0,"",LBA!Q3813)</f>
        <v/>
      </c>
      <c r="G3813" s="321" t="str">
        <f>IF($C3813=0,"",VLOOKUP($C3813,LDI!$I:$BB,15,0))</f>
        <v/>
      </c>
      <c r="H3813" s="321" t="str">
        <f>IF($C3813=0,"",VLOOKUP($C3813,LDI!$I:$BB,17,0))</f>
        <v/>
      </c>
      <c r="I3813" s="322" t="str">
        <f>IF($C3813=0,"",LBA!R3813)</f>
        <v/>
      </c>
      <c r="J3813" s="323" t="str">
        <f>IF($C3813=0,"",LBA!AD3813)</f>
        <v/>
      </c>
      <c r="K3813" s="323" t="str">
        <f>IF($C3813=0,"",LBA!AH3813)</f>
        <v/>
      </c>
      <c r="L3813" s="323" t="str">
        <f>IF($C3813=0,"",LBA!AI3813)</f>
        <v/>
      </c>
      <c r="M3813" s="295"/>
      <c r="P3813" s="294">
        <f>+LBA!G3813</f>
        <v>0</v>
      </c>
      <c r="Q3813" s="297" t="e">
        <f>VLOOKUP(P3813,'Kategori Aset'!$B:$C,2,0)</f>
        <v>#N/A</v>
      </c>
      <c r="R3813" s="297">
        <f>+LBA!U3813</f>
        <v>0</v>
      </c>
      <c r="S3813" s="297">
        <f>+LBA!C3813</f>
        <v>0</v>
      </c>
      <c r="T3813" s="297">
        <f>+LBA!V3813</f>
        <v>0</v>
      </c>
      <c r="U3813" s="298">
        <f>+LBA!E3813</f>
        <v>0</v>
      </c>
      <c r="V3813" s="298">
        <f>+LBA!A3813</f>
        <v>0</v>
      </c>
      <c r="W3813" s="298">
        <f>+LBA!C3813</f>
        <v>0</v>
      </c>
      <c r="Y3813" s="308" t="str">
        <f t="shared" si="59"/>
        <v/>
      </c>
    </row>
    <row r="3814" spans="1:25">
      <c r="A3814" s="320">
        <f>LBA!A3814</f>
        <v>0</v>
      </c>
      <c r="B3814" s="320">
        <f>LBA!E3814</f>
        <v>0</v>
      </c>
      <c r="C3814" s="320">
        <f>LBA!P3814</f>
        <v>0</v>
      </c>
      <c r="D3814" s="321" t="str">
        <f>IF($C3814=0,"",VLOOKUP($C3814,LDI!$I:$BB,37,0))</f>
        <v/>
      </c>
      <c r="E3814" s="320" t="str">
        <f>IF($C3814=0,"",LBA!I3814)</f>
        <v/>
      </c>
      <c r="F3814" s="320" t="str">
        <f>IF($C3814=0,"",LBA!Q3814)</f>
        <v/>
      </c>
      <c r="G3814" s="321" t="str">
        <f>IF($C3814=0,"",VLOOKUP($C3814,LDI!$I:$BB,15,0))</f>
        <v/>
      </c>
      <c r="H3814" s="321" t="str">
        <f>IF($C3814=0,"",VLOOKUP($C3814,LDI!$I:$BB,17,0))</f>
        <v/>
      </c>
      <c r="I3814" s="322" t="str">
        <f>IF($C3814=0,"",LBA!R3814)</f>
        <v/>
      </c>
      <c r="J3814" s="323" t="str">
        <f>IF($C3814=0,"",LBA!AD3814)</f>
        <v/>
      </c>
      <c r="K3814" s="323" t="str">
        <f>IF($C3814=0,"",LBA!AH3814)</f>
        <v/>
      </c>
      <c r="L3814" s="323" t="str">
        <f>IF($C3814=0,"",LBA!AI3814)</f>
        <v/>
      </c>
      <c r="M3814" s="295"/>
      <c r="P3814" s="294">
        <f>+LBA!G3814</f>
        <v>0</v>
      </c>
      <c r="Q3814" s="297" t="e">
        <f>VLOOKUP(P3814,'Kategori Aset'!$B:$C,2,0)</f>
        <v>#N/A</v>
      </c>
      <c r="R3814" s="297">
        <f>+LBA!U3814</f>
        <v>0</v>
      </c>
      <c r="S3814" s="297">
        <f>+LBA!C3814</f>
        <v>0</v>
      </c>
      <c r="T3814" s="297">
        <f>+LBA!V3814</f>
        <v>0</v>
      </c>
      <c r="U3814" s="298">
        <f>+LBA!E3814</f>
        <v>0</v>
      </c>
      <c r="V3814" s="298">
        <f>+LBA!A3814</f>
        <v>0</v>
      </c>
      <c r="W3814" s="298">
        <f>+LBA!C3814</f>
        <v>0</v>
      </c>
      <c r="Y3814" s="308" t="str">
        <f t="shared" si="59"/>
        <v/>
      </c>
    </row>
    <row r="3815" spans="1:25">
      <c r="A3815" s="320">
        <f>LBA!A3815</f>
        <v>0</v>
      </c>
      <c r="B3815" s="320">
        <f>LBA!E3815</f>
        <v>0</v>
      </c>
      <c r="C3815" s="320">
        <f>LBA!P3815</f>
        <v>0</v>
      </c>
      <c r="D3815" s="321" t="str">
        <f>IF($C3815=0,"",VLOOKUP($C3815,LDI!$I:$BB,37,0))</f>
        <v/>
      </c>
      <c r="E3815" s="320" t="str">
        <f>IF($C3815=0,"",LBA!I3815)</f>
        <v/>
      </c>
      <c r="F3815" s="320" t="str">
        <f>IF($C3815=0,"",LBA!Q3815)</f>
        <v/>
      </c>
      <c r="G3815" s="321" t="str">
        <f>IF($C3815=0,"",VLOOKUP($C3815,LDI!$I:$BB,15,0))</f>
        <v/>
      </c>
      <c r="H3815" s="321" t="str">
        <f>IF($C3815=0,"",VLOOKUP($C3815,LDI!$I:$BB,17,0))</f>
        <v/>
      </c>
      <c r="I3815" s="322" t="str">
        <f>IF($C3815=0,"",LBA!R3815)</f>
        <v/>
      </c>
      <c r="J3815" s="323" t="str">
        <f>IF($C3815=0,"",LBA!AD3815)</f>
        <v/>
      </c>
      <c r="K3815" s="323" t="str">
        <f>IF($C3815=0,"",LBA!AH3815)</f>
        <v/>
      </c>
      <c r="L3815" s="323" t="str">
        <f>IF($C3815=0,"",LBA!AI3815)</f>
        <v/>
      </c>
      <c r="M3815" s="295"/>
      <c r="P3815" s="294">
        <f>+LBA!G3815</f>
        <v>0</v>
      </c>
      <c r="Q3815" s="297" t="e">
        <f>VLOOKUP(P3815,'Kategori Aset'!$B:$C,2,0)</f>
        <v>#N/A</v>
      </c>
      <c r="R3815" s="297">
        <f>+LBA!U3815</f>
        <v>0</v>
      </c>
      <c r="S3815" s="297">
        <f>+LBA!C3815</f>
        <v>0</v>
      </c>
      <c r="T3815" s="297">
        <f>+LBA!V3815</f>
        <v>0</v>
      </c>
      <c r="U3815" s="298">
        <f>+LBA!E3815</f>
        <v>0</v>
      </c>
      <c r="V3815" s="298">
        <f>+LBA!A3815</f>
        <v>0</v>
      </c>
      <c r="W3815" s="298">
        <f>+LBA!C3815</f>
        <v>0</v>
      </c>
      <c r="Y3815" s="308" t="str">
        <f t="shared" si="59"/>
        <v/>
      </c>
    </row>
    <row r="3816" spans="1:25">
      <c r="A3816" s="320">
        <f>LBA!A3816</f>
        <v>0</v>
      </c>
      <c r="B3816" s="320">
        <f>LBA!E3816</f>
        <v>0</v>
      </c>
      <c r="C3816" s="320">
        <f>LBA!P3816</f>
        <v>0</v>
      </c>
      <c r="D3816" s="321" t="str">
        <f>IF($C3816=0,"",VLOOKUP($C3816,LDI!$I:$BB,37,0))</f>
        <v/>
      </c>
      <c r="E3816" s="320" t="str">
        <f>IF($C3816=0,"",LBA!I3816)</f>
        <v/>
      </c>
      <c r="F3816" s="320" t="str">
        <f>IF($C3816=0,"",LBA!Q3816)</f>
        <v/>
      </c>
      <c r="G3816" s="321" t="str">
        <f>IF($C3816=0,"",VLOOKUP($C3816,LDI!$I:$BB,15,0))</f>
        <v/>
      </c>
      <c r="H3816" s="321" t="str">
        <f>IF($C3816=0,"",VLOOKUP($C3816,LDI!$I:$BB,17,0))</f>
        <v/>
      </c>
      <c r="I3816" s="322" t="str">
        <f>IF($C3816=0,"",LBA!R3816)</f>
        <v/>
      </c>
      <c r="J3816" s="323" t="str">
        <f>IF($C3816=0,"",LBA!AD3816)</f>
        <v/>
      </c>
      <c r="K3816" s="323" t="str">
        <f>IF($C3816=0,"",LBA!AH3816)</f>
        <v/>
      </c>
      <c r="L3816" s="323" t="str">
        <f>IF($C3816=0,"",LBA!AI3816)</f>
        <v/>
      </c>
      <c r="M3816" s="295"/>
      <c r="P3816" s="294">
        <f>+LBA!G3816</f>
        <v>0</v>
      </c>
      <c r="Q3816" s="297" t="e">
        <f>VLOOKUP(P3816,'Kategori Aset'!$B:$C,2,0)</f>
        <v>#N/A</v>
      </c>
      <c r="R3816" s="297">
        <f>+LBA!U3816</f>
        <v>0</v>
      </c>
      <c r="S3816" s="297">
        <f>+LBA!C3816</f>
        <v>0</v>
      </c>
      <c r="T3816" s="297">
        <f>+LBA!V3816</f>
        <v>0</v>
      </c>
      <c r="U3816" s="298">
        <f>+LBA!E3816</f>
        <v>0</v>
      </c>
      <c r="V3816" s="298">
        <f>+LBA!A3816</f>
        <v>0</v>
      </c>
      <c r="W3816" s="298">
        <f>+LBA!C3816</f>
        <v>0</v>
      </c>
      <c r="Y3816" s="308" t="str">
        <f t="shared" si="59"/>
        <v/>
      </c>
    </row>
    <row r="3817" spans="1:25">
      <c r="A3817" s="320">
        <f>LBA!A3817</f>
        <v>0</v>
      </c>
      <c r="B3817" s="320">
        <f>LBA!E3817</f>
        <v>0</v>
      </c>
      <c r="C3817" s="320">
        <f>LBA!P3817</f>
        <v>0</v>
      </c>
      <c r="D3817" s="321" t="str">
        <f>IF($C3817=0,"",VLOOKUP($C3817,LDI!$I:$BB,37,0))</f>
        <v/>
      </c>
      <c r="E3817" s="320" t="str">
        <f>IF($C3817=0,"",LBA!I3817)</f>
        <v/>
      </c>
      <c r="F3817" s="320" t="str">
        <f>IF($C3817=0,"",LBA!Q3817)</f>
        <v/>
      </c>
      <c r="G3817" s="321" t="str">
        <f>IF($C3817=0,"",VLOOKUP($C3817,LDI!$I:$BB,15,0))</f>
        <v/>
      </c>
      <c r="H3817" s="321" t="str">
        <f>IF($C3817=0,"",VLOOKUP($C3817,LDI!$I:$BB,17,0))</f>
        <v/>
      </c>
      <c r="I3817" s="322" t="str">
        <f>IF($C3817=0,"",LBA!R3817)</f>
        <v/>
      </c>
      <c r="J3817" s="323" t="str">
        <f>IF($C3817=0,"",LBA!AD3817)</f>
        <v/>
      </c>
      <c r="K3817" s="323" t="str">
        <f>IF($C3817=0,"",LBA!AH3817)</f>
        <v/>
      </c>
      <c r="L3817" s="323" t="str">
        <f>IF($C3817=0,"",LBA!AI3817)</f>
        <v/>
      </c>
      <c r="M3817" s="295"/>
      <c r="P3817" s="294">
        <f>+LBA!G3817</f>
        <v>0</v>
      </c>
      <c r="Q3817" s="297" t="e">
        <f>VLOOKUP(P3817,'Kategori Aset'!$B:$C,2,0)</f>
        <v>#N/A</v>
      </c>
      <c r="R3817" s="297">
        <f>+LBA!U3817</f>
        <v>0</v>
      </c>
      <c r="S3817" s="297">
        <f>+LBA!C3817</f>
        <v>0</v>
      </c>
      <c r="T3817" s="297">
        <f>+LBA!V3817</f>
        <v>0</v>
      </c>
      <c r="U3817" s="298">
        <f>+LBA!E3817</f>
        <v>0</v>
      </c>
      <c r="V3817" s="298">
        <f>+LBA!A3817</f>
        <v>0</v>
      </c>
      <c r="W3817" s="298">
        <f>+LBA!C3817</f>
        <v>0</v>
      </c>
      <c r="Y3817" s="308" t="str">
        <f t="shared" si="59"/>
        <v/>
      </c>
    </row>
    <row r="3818" spans="1:25">
      <c r="A3818" s="320">
        <f>LBA!A3818</f>
        <v>0</v>
      </c>
      <c r="B3818" s="320">
        <f>LBA!E3818</f>
        <v>0</v>
      </c>
      <c r="C3818" s="320">
        <f>LBA!P3818</f>
        <v>0</v>
      </c>
      <c r="D3818" s="321" t="str">
        <f>IF($C3818=0,"",VLOOKUP($C3818,LDI!$I:$BB,37,0))</f>
        <v/>
      </c>
      <c r="E3818" s="320" t="str">
        <f>IF($C3818=0,"",LBA!I3818)</f>
        <v/>
      </c>
      <c r="F3818" s="320" t="str">
        <f>IF($C3818=0,"",LBA!Q3818)</f>
        <v/>
      </c>
      <c r="G3818" s="321" t="str">
        <f>IF($C3818=0,"",VLOOKUP($C3818,LDI!$I:$BB,15,0))</f>
        <v/>
      </c>
      <c r="H3818" s="321" t="str">
        <f>IF($C3818=0,"",VLOOKUP($C3818,LDI!$I:$BB,17,0))</f>
        <v/>
      </c>
      <c r="I3818" s="322" t="str">
        <f>IF($C3818=0,"",LBA!R3818)</f>
        <v/>
      </c>
      <c r="J3818" s="323" t="str">
        <f>IF($C3818=0,"",LBA!AD3818)</f>
        <v/>
      </c>
      <c r="K3818" s="323" t="str">
        <f>IF($C3818=0,"",LBA!AH3818)</f>
        <v/>
      </c>
      <c r="L3818" s="323" t="str">
        <f>IF($C3818=0,"",LBA!AI3818)</f>
        <v/>
      </c>
      <c r="M3818" s="295"/>
      <c r="P3818" s="294">
        <f>+LBA!G3818</f>
        <v>0</v>
      </c>
      <c r="Q3818" s="297" t="e">
        <f>VLOOKUP(P3818,'Kategori Aset'!$B:$C,2,0)</f>
        <v>#N/A</v>
      </c>
      <c r="R3818" s="297">
        <f>+LBA!U3818</f>
        <v>0</v>
      </c>
      <c r="S3818" s="297">
        <f>+LBA!C3818</f>
        <v>0</v>
      </c>
      <c r="T3818" s="297">
        <f>+LBA!V3818</f>
        <v>0</v>
      </c>
      <c r="U3818" s="298">
        <f>+LBA!E3818</f>
        <v>0</v>
      </c>
      <c r="V3818" s="298">
        <f>+LBA!A3818</f>
        <v>0</v>
      </c>
      <c r="W3818" s="298">
        <f>+LBA!C3818</f>
        <v>0</v>
      </c>
      <c r="Y3818" s="308" t="str">
        <f t="shared" si="59"/>
        <v/>
      </c>
    </row>
    <row r="3819" spans="1:25">
      <c r="A3819" s="320">
        <f>LBA!A3819</f>
        <v>0</v>
      </c>
      <c r="B3819" s="320">
        <f>LBA!E3819</f>
        <v>0</v>
      </c>
      <c r="C3819" s="320">
        <f>LBA!P3819</f>
        <v>0</v>
      </c>
      <c r="D3819" s="321" t="str">
        <f>IF($C3819=0,"",VLOOKUP($C3819,LDI!$I:$BB,37,0))</f>
        <v/>
      </c>
      <c r="E3819" s="320" t="str">
        <f>IF($C3819=0,"",LBA!I3819)</f>
        <v/>
      </c>
      <c r="F3819" s="320" t="str">
        <f>IF($C3819=0,"",LBA!Q3819)</f>
        <v/>
      </c>
      <c r="G3819" s="321" t="str">
        <f>IF($C3819=0,"",VLOOKUP($C3819,LDI!$I:$BB,15,0))</f>
        <v/>
      </c>
      <c r="H3819" s="321" t="str">
        <f>IF($C3819=0,"",VLOOKUP($C3819,LDI!$I:$BB,17,0))</f>
        <v/>
      </c>
      <c r="I3819" s="322" t="str">
        <f>IF($C3819=0,"",LBA!R3819)</f>
        <v/>
      </c>
      <c r="J3819" s="323" t="str">
        <f>IF($C3819=0,"",LBA!AD3819)</f>
        <v/>
      </c>
      <c r="K3819" s="323" t="str">
        <f>IF($C3819=0,"",LBA!AH3819)</f>
        <v/>
      </c>
      <c r="L3819" s="323" t="str">
        <f>IF($C3819=0,"",LBA!AI3819)</f>
        <v/>
      </c>
      <c r="M3819" s="295"/>
      <c r="P3819" s="294">
        <f>+LBA!G3819</f>
        <v>0</v>
      </c>
      <c r="Q3819" s="297" t="e">
        <f>VLOOKUP(P3819,'Kategori Aset'!$B:$C,2,0)</f>
        <v>#N/A</v>
      </c>
      <c r="R3819" s="297">
        <f>+LBA!U3819</f>
        <v>0</v>
      </c>
      <c r="S3819" s="297">
        <f>+LBA!C3819</f>
        <v>0</v>
      </c>
      <c r="T3819" s="297">
        <f>+LBA!V3819</f>
        <v>0</v>
      </c>
      <c r="U3819" s="298">
        <f>+LBA!E3819</f>
        <v>0</v>
      </c>
      <c r="V3819" s="298">
        <f>+LBA!A3819</f>
        <v>0</v>
      </c>
      <c r="W3819" s="298">
        <f>+LBA!C3819</f>
        <v>0</v>
      </c>
      <c r="Y3819" s="308" t="str">
        <f t="shared" si="59"/>
        <v/>
      </c>
    </row>
    <row r="3820" spans="1:25">
      <c r="A3820" s="320">
        <f>LBA!A3820</f>
        <v>0</v>
      </c>
      <c r="B3820" s="320">
        <f>LBA!E3820</f>
        <v>0</v>
      </c>
      <c r="C3820" s="320">
        <f>LBA!P3820</f>
        <v>0</v>
      </c>
      <c r="D3820" s="321" t="str">
        <f>IF($C3820=0,"",VLOOKUP($C3820,LDI!$I:$BB,37,0))</f>
        <v/>
      </c>
      <c r="E3820" s="320" t="str">
        <f>IF($C3820=0,"",LBA!I3820)</f>
        <v/>
      </c>
      <c r="F3820" s="320" t="str">
        <f>IF($C3820=0,"",LBA!Q3820)</f>
        <v/>
      </c>
      <c r="G3820" s="321" t="str">
        <f>IF($C3820=0,"",VLOOKUP($C3820,LDI!$I:$BB,15,0))</f>
        <v/>
      </c>
      <c r="H3820" s="321" t="str">
        <f>IF($C3820=0,"",VLOOKUP($C3820,LDI!$I:$BB,17,0))</f>
        <v/>
      </c>
      <c r="I3820" s="322" t="str">
        <f>IF($C3820=0,"",LBA!R3820)</f>
        <v/>
      </c>
      <c r="J3820" s="323" t="str">
        <f>IF($C3820=0,"",LBA!AD3820)</f>
        <v/>
      </c>
      <c r="K3820" s="323" t="str">
        <f>IF($C3820=0,"",LBA!AH3820)</f>
        <v/>
      </c>
      <c r="L3820" s="323" t="str">
        <f>IF($C3820=0,"",LBA!AI3820)</f>
        <v/>
      </c>
      <c r="M3820" s="295"/>
      <c r="P3820" s="294">
        <f>+LBA!G3820</f>
        <v>0</v>
      </c>
      <c r="Q3820" s="297" t="e">
        <f>VLOOKUP(P3820,'Kategori Aset'!$B:$C,2,0)</f>
        <v>#N/A</v>
      </c>
      <c r="R3820" s="297">
        <f>+LBA!U3820</f>
        <v>0</v>
      </c>
      <c r="S3820" s="297">
        <f>+LBA!C3820</f>
        <v>0</v>
      </c>
      <c r="T3820" s="297">
        <f>+LBA!V3820</f>
        <v>0</v>
      </c>
      <c r="U3820" s="298">
        <f>+LBA!E3820</f>
        <v>0</v>
      </c>
      <c r="V3820" s="298">
        <f>+LBA!A3820</f>
        <v>0</v>
      </c>
      <c r="W3820" s="298">
        <f>+LBA!C3820</f>
        <v>0</v>
      </c>
      <c r="Y3820" s="308" t="str">
        <f t="shared" si="59"/>
        <v/>
      </c>
    </row>
    <row r="3821" spans="1:25">
      <c r="A3821" s="320">
        <f>LBA!A3821</f>
        <v>0</v>
      </c>
      <c r="B3821" s="320">
        <f>LBA!E3821</f>
        <v>0</v>
      </c>
      <c r="C3821" s="320">
        <f>LBA!P3821</f>
        <v>0</v>
      </c>
      <c r="D3821" s="321" t="str">
        <f>IF($C3821=0,"",VLOOKUP($C3821,LDI!$I:$BB,37,0))</f>
        <v/>
      </c>
      <c r="E3821" s="320" t="str">
        <f>IF($C3821=0,"",LBA!I3821)</f>
        <v/>
      </c>
      <c r="F3821" s="320" t="str">
        <f>IF($C3821=0,"",LBA!Q3821)</f>
        <v/>
      </c>
      <c r="G3821" s="321" t="str">
        <f>IF($C3821=0,"",VLOOKUP($C3821,LDI!$I:$BB,15,0))</f>
        <v/>
      </c>
      <c r="H3821" s="321" t="str">
        <f>IF($C3821=0,"",VLOOKUP($C3821,LDI!$I:$BB,17,0))</f>
        <v/>
      </c>
      <c r="I3821" s="322" t="str">
        <f>IF($C3821=0,"",LBA!R3821)</f>
        <v/>
      </c>
      <c r="J3821" s="323" t="str">
        <f>IF($C3821=0,"",LBA!AD3821)</f>
        <v/>
      </c>
      <c r="K3821" s="323" t="str">
        <f>IF($C3821=0,"",LBA!AH3821)</f>
        <v/>
      </c>
      <c r="L3821" s="323" t="str">
        <f>IF($C3821=0,"",LBA!AI3821)</f>
        <v/>
      </c>
      <c r="M3821" s="295"/>
      <c r="P3821" s="294">
        <f>+LBA!G3821</f>
        <v>0</v>
      </c>
      <c r="Q3821" s="297" t="e">
        <f>VLOOKUP(P3821,'Kategori Aset'!$B:$C,2,0)</f>
        <v>#N/A</v>
      </c>
      <c r="R3821" s="297">
        <f>+LBA!U3821</f>
        <v>0</v>
      </c>
      <c r="S3821" s="297">
        <f>+LBA!C3821</f>
        <v>0</v>
      </c>
      <c r="T3821" s="297">
        <f>+LBA!V3821</f>
        <v>0</v>
      </c>
      <c r="U3821" s="298">
        <f>+LBA!E3821</f>
        <v>0</v>
      </c>
      <c r="V3821" s="298">
        <f>+LBA!A3821</f>
        <v>0</v>
      </c>
      <c r="W3821" s="298">
        <f>+LBA!C3821</f>
        <v>0</v>
      </c>
      <c r="Y3821" s="308" t="str">
        <f t="shared" si="59"/>
        <v/>
      </c>
    </row>
    <row r="3822" spans="1:25">
      <c r="A3822" s="320">
        <f>LBA!A3822</f>
        <v>0</v>
      </c>
      <c r="B3822" s="320">
        <f>LBA!E3822</f>
        <v>0</v>
      </c>
      <c r="C3822" s="320">
        <f>LBA!P3822</f>
        <v>0</v>
      </c>
      <c r="D3822" s="321" t="str">
        <f>IF($C3822=0,"",VLOOKUP($C3822,LDI!$I:$BB,37,0))</f>
        <v/>
      </c>
      <c r="E3822" s="320" t="str">
        <f>IF($C3822=0,"",LBA!I3822)</f>
        <v/>
      </c>
      <c r="F3822" s="320" t="str">
        <f>IF($C3822=0,"",LBA!Q3822)</f>
        <v/>
      </c>
      <c r="G3822" s="321" t="str">
        <f>IF($C3822=0,"",VLOOKUP($C3822,LDI!$I:$BB,15,0))</f>
        <v/>
      </c>
      <c r="H3822" s="321" t="str">
        <f>IF($C3822=0,"",VLOOKUP($C3822,LDI!$I:$BB,17,0))</f>
        <v/>
      </c>
      <c r="I3822" s="322" t="str">
        <f>IF($C3822=0,"",LBA!R3822)</f>
        <v/>
      </c>
      <c r="J3822" s="323" t="str">
        <f>IF($C3822=0,"",LBA!AD3822)</f>
        <v/>
      </c>
      <c r="K3822" s="323" t="str">
        <f>IF($C3822=0,"",LBA!AH3822)</f>
        <v/>
      </c>
      <c r="L3822" s="323" t="str">
        <f>IF($C3822=0,"",LBA!AI3822)</f>
        <v/>
      </c>
      <c r="M3822" s="295"/>
      <c r="P3822" s="294">
        <f>+LBA!G3822</f>
        <v>0</v>
      </c>
      <c r="Q3822" s="297" t="e">
        <f>VLOOKUP(P3822,'Kategori Aset'!$B:$C,2,0)</f>
        <v>#N/A</v>
      </c>
      <c r="R3822" s="297">
        <f>+LBA!U3822</f>
        <v>0</v>
      </c>
      <c r="S3822" s="297">
        <f>+LBA!C3822</f>
        <v>0</v>
      </c>
      <c r="T3822" s="297">
        <f>+LBA!V3822</f>
        <v>0</v>
      </c>
      <c r="U3822" s="298">
        <f>+LBA!E3822</f>
        <v>0</v>
      </c>
      <c r="V3822" s="298">
        <f>+LBA!A3822</f>
        <v>0</v>
      </c>
      <c r="W3822" s="298">
        <f>+LBA!C3822</f>
        <v>0</v>
      </c>
      <c r="Y3822" s="308" t="str">
        <f t="shared" si="59"/>
        <v/>
      </c>
    </row>
    <row r="3823" spans="1:25">
      <c r="A3823" s="320">
        <f>LBA!A3823</f>
        <v>0</v>
      </c>
      <c r="B3823" s="320">
        <f>LBA!E3823</f>
        <v>0</v>
      </c>
      <c r="C3823" s="320">
        <f>LBA!P3823</f>
        <v>0</v>
      </c>
      <c r="D3823" s="321" t="str">
        <f>IF($C3823=0,"",VLOOKUP($C3823,LDI!$I:$BB,37,0))</f>
        <v/>
      </c>
      <c r="E3823" s="320" t="str">
        <f>IF($C3823=0,"",LBA!I3823)</f>
        <v/>
      </c>
      <c r="F3823" s="320" t="str">
        <f>IF($C3823=0,"",LBA!Q3823)</f>
        <v/>
      </c>
      <c r="G3823" s="321" t="str">
        <f>IF($C3823=0,"",VLOOKUP($C3823,LDI!$I:$BB,15,0))</f>
        <v/>
      </c>
      <c r="H3823" s="321" t="str">
        <f>IF($C3823=0,"",VLOOKUP($C3823,LDI!$I:$BB,17,0))</f>
        <v/>
      </c>
      <c r="I3823" s="322" t="str">
        <f>IF($C3823=0,"",LBA!R3823)</f>
        <v/>
      </c>
      <c r="J3823" s="323" t="str">
        <f>IF($C3823=0,"",LBA!AD3823)</f>
        <v/>
      </c>
      <c r="K3823" s="323" t="str">
        <f>IF($C3823=0,"",LBA!AH3823)</f>
        <v/>
      </c>
      <c r="L3823" s="323" t="str">
        <f>IF($C3823=0,"",LBA!AI3823)</f>
        <v/>
      </c>
      <c r="M3823" s="295"/>
      <c r="P3823" s="294">
        <f>+LBA!G3823</f>
        <v>0</v>
      </c>
      <c r="Q3823" s="297" t="e">
        <f>VLOOKUP(P3823,'Kategori Aset'!$B:$C,2,0)</f>
        <v>#N/A</v>
      </c>
      <c r="R3823" s="297">
        <f>+LBA!U3823</f>
        <v>0</v>
      </c>
      <c r="S3823" s="297">
        <f>+LBA!C3823</f>
        <v>0</v>
      </c>
      <c r="T3823" s="297">
        <f>+LBA!V3823</f>
        <v>0</v>
      </c>
      <c r="U3823" s="298">
        <f>+LBA!E3823</f>
        <v>0</v>
      </c>
      <c r="V3823" s="298">
        <f>+LBA!A3823</f>
        <v>0</v>
      </c>
      <c r="W3823" s="298">
        <f>+LBA!C3823</f>
        <v>0</v>
      </c>
      <c r="Y3823" s="308" t="str">
        <f t="shared" si="59"/>
        <v/>
      </c>
    </row>
    <row r="3824" spans="1:25">
      <c r="A3824" s="320">
        <f>LBA!A3824</f>
        <v>0</v>
      </c>
      <c r="B3824" s="320">
        <f>LBA!E3824</f>
        <v>0</v>
      </c>
      <c r="C3824" s="320">
        <f>LBA!P3824</f>
        <v>0</v>
      </c>
      <c r="D3824" s="321" t="str">
        <f>IF($C3824=0,"",VLOOKUP($C3824,LDI!$I:$BB,37,0))</f>
        <v/>
      </c>
      <c r="E3824" s="320" t="str">
        <f>IF($C3824=0,"",LBA!I3824)</f>
        <v/>
      </c>
      <c r="F3824" s="320" t="str">
        <f>IF($C3824=0,"",LBA!Q3824)</f>
        <v/>
      </c>
      <c r="G3824" s="321" t="str">
        <f>IF($C3824=0,"",VLOOKUP($C3824,LDI!$I:$BB,15,0))</f>
        <v/>
      </c>
      <c r="H3824" s="321" t="str">
        <f>IF($C3824=0,"",VLOOKUP($C3824,LDI!$I:$BB,17,0))</f>
        <v/>
      </c>
      <c r="I3824" s="322" t="str">
        <f>IF($C3824=0,"",LBA!R3824)</f>
        <v/>
      </c>
      <c r="J3824" s="323" t="str">
        <f>IF($C3824=0,"",LBA!AD3824)</f>
        <v/>
      </c>
      <c r="K3824" s="323" t="str">
        <f>IF($C3824=0,"",LBA!AH3824)</f>
        <v/>
      </c>
      <c r="L3824" s="323" t="str">
        <f>IF($C3824=0,"",LBA!AI3824)</f>
        <v/>
      </c>
      <c r="M3824" s="295"/>
      <c r="P3824" s="294">
        <f>+LBA!G3824</f>
        <v>0</v>
      </c>
      <c r="Q3824" s="297" t="e">
        <f>VLOOKUP(P3824,'Kategori Aset'!$B:$C,2,0)</f>
        <v>#N/A</v>
      </c>
      <c r="R3824" s="297">
        <f>+LBA!U3824</f>
        <v>0</v>
      </c>
      <c r="S3824" s="297">
        <f>+LBA!C3824</f>
        <v>0</v>
      </c>
      <c r="T3824" s="297">
        <f>+LBA!V3824</f>
        <v>0</v>
      </c>
      <c r="U3824" s="298">
        <f>+LBA!E3824</f>
        <v>0</v>
      </c>
      <c r="V3824" s="298">
        <f>+LBA!A3824</f>
        <v>0</v>
      </c>
      <c r="W3824" s="298">
        <f>+LBA!C3824</f>
        <v>0</v>
      </c>
      <c r="Y3824" s="308" t="str">
        <f t="shared" si="59"/>
        <v/>
      </c>
    </row>
    <row r="3825" spans="1:25">
      <c r="A3825" s="320">
        <f>LBA!A3825</f>
        <v>0</v>
      </c>
      <c r="B3825" s="320">
        <f>LBA!E3825</f>
        <v>0</v>
      </c>
      <c r="C3825" s="320">
        <f>LBA!P3825</f>
        <v>0</v>
      </c>
      <c r="D3825" s="321" t="str">
        <f>IF($C3825=0,"",VLOOKUP($C3825,LDI!$I:$BB,37,0))</f>
        <v/>
      </c>
      <c r="E3825" s="320" t="str">
        <f>IF($C3825=0,"",LBA!I3825)</f>
        <v/>
      </c>
      <c r="F3825" s="320" t="str">
        <f>IF($C3825=0,"",LBA!Q3825)</f>
        <v/>
      </c>
      <c r="G3825" s="321" t="str">
        <f>IF($C3825=0,"",VLOOKUP($C3825,LDI!$I:$BB,15,0))</f>
        <v/>
      </c>
      <c r="H3825" s="321" t="str">
        <f>IF($C3825=0,"",VLOOKUP($C3825,LDI!$I:$BB,17,0))</f>
        <v/>
      </c>
      <c r="I3825" s="322" t="str">
        <f>IF($C3825=0,"",LBA!R3825)</f>
        <v/>
      </c>
      <c r="J3825" s="323" t="str">
        <f>IF($C3825=0,"",LBA!AD3825)</f>
        <v/>
      </c>
      <c r="K3825" s="323" t="str">
        <f>IF($C3825=0,"",LBA!AH3825)</f>
        <v/>
      </c>
      <c r="L3825" s="323" t="str">
        <f>IF($C3825=0,"",LBA!AI3825)</f>
        <v/>
      </c>
      <c r="M3825" s="295"/>
      <c r="P3825" s="294">
        <f>+LBA!G3825</f>
        <v>0</v>
      </c>
      <c r="Q3825" s="297" t="e">
        <f>VLOOKUP(P3825,'Kategori Aset'!$B:$C,2,0)</f>
        <v>#N/A</v>
      </c>
      <c r="R3825" s="297">
        <f>+LBA!U3825</f>
        <v>0</v>
      </c>
      <c r="S3825" s="297">
        <f>+LBA!C3825</f>
        <v>0</v>
      </c>
      <c r="T3825" s="297">
        <f>+LBA!V3825</f>
        <v>0</v>
      </c>
      <c r="U3825" s="298">
        <f>+LBA!E3825</f>
        <v>0</v>
      </c>
      <c r="V3825" s="298">
        <f>+LBA!A3825</f>
        <v>0</v>
      </c>
      <c r="W3825" s="298">
        <f>+LBA!C3825</f>
        <v>0</v>
      </c>
      <c r="Y3825" s="308" t="str">
        <f t="shared" si="59"/>
        <v/>
      </c>
    </row>
    <row r="3826" spans="1:25">
      <c r="A3826" s="320">
        <f>LBA!A3826</f>
        <v>0</v>
      </c>
      <c r="B3826" s="320">
        <f>LBA!E3826</f>
        <v>0</v>
      </c>
      <c r="C3826" s="320">
        <f>LBA!P3826</f>
        <v>0</v>
      </c>
      <c r="D3826" s="321" t="str">
        <f>IF($C3826=0,"",VLOOKUP($C3826,LDI!$I:$BB,37,0))</f>
        <v/>
      </c>
      <c r="E3826" s="320" t="str">
        <f>IF($C3826=0,"",LBA!I3826)</f>
        <v/>
      </c>
      <c r="F3826" s="320" t="str">
        <f>IF($C3826=0,"",LBA!Q3826)</f>
        <v/>
      </c>
      <c r="G3826" s="321" t="str">
        <f>IF($C3826=0,"",VLOOKUP($C3826,LDI!$I:$BB,15,0))</f>
        <v/>
      </c>
      <c r="H3826" s="321" t="str">
        <f>IF($C3826=0,"",VLOOKUP($C3826,LDI!$I:$BB,17,0))</f>
        <v/>
      </c>
      <c r="I3826" s="322" t="str">
        <f>IF($C3826=0,"",LBA!R3826)</f>
        <v/>
      </c>
      <c r="J3826" s="323" t="str">
        <f>IF($C3826=0,"",LBA!AD3826)</f>
        <v/>
      </c>
      <c r="K3826" s="323" t="str">
        <f>IF($C3826=0,"",LBA!AH3826)</f>
        <v/>
      </c>
      <c r="L3826" s="323" t="str">
        <f>IF($C3826=0,"",LBA!AI3826)</f>
        <v/>
      </c>
      <c r="M3826" s="295"/>
      <c r="P3826" s="294">
        <f>+LBA!G3826</f>
        <v>0</v>
      </c>
      <c r="Q3826" s="297" t="e">
        <f>VLOOKUP(P3826,'Kategori Aset'!$B:$C,2,0)</f>
        <v>#N/A</v>
      </c>
      <c r="R3826" s="297">
        <f>+LBA!U3826</f>
        <v>0</v>
      </c>
      <c r="S3826" s="297">
        <f>+LBA!C3826</f>
        <v>0</v>
      </c>
      <c r="T3826" s="297">
        <f>+LBA!V3826</f>
        <v>0</v>
      </c>
      <c r="U3826" s="298">
        <f>+LBA!E3826</f>
        <v>0</v>
      </c>
      <c r="V3826" s="298">
        <f>+LBA!A3826</f>
        <v>0</v>
      </c>
      <c r="W3826" s="298">
        <f>+LBA!C3826</f>
        <v>0</v>
      </c>
      <c r="Y3826" s="308" t="str">
        <f t="shared" si="59"/>
        <v/>
      </c>
    </row>
    <row r="3827" spans="1:25">
      <c r="A3827" s="320">
        <f>LBA!A3827</f>
        <v>0</v>
      </c>
      <c r="B3827" s="320">
        <f>LBA!E3827</f>
        <v>0</v>
      </c>
      <c r="C3827" s="320">
        <f>LBA!P3827</f>
        <v>0</v>
      </c>
      <c r="D3827" s="321" t="str">
        <f>IF($C3827=0,"",VLOOKUP($C3827,LDI!$I:$BB,37,0))</f>
        <v/>
      </c>
      <c r="E3827" s="320" t="str">
        <f>IF($C3827=0,"",LBA!I3827)</f>
        <v/>
      </c>
      <c r="F3827" s="320" t="str">
        <f>IF($C3827=0,"",LBA!Q3827)</f>
        <v/>
      </c>
      <c r="G3827" s="321" t="str">
        <f>IF($C3827=0,"",VLOOKUP($C3827,LDI!$I:$BB,15,0))</f>
        <v/>
      </c>
      <c r="H3827" s="321" t="str">
        <f>IF($C3827=0,"",VLOOKUP($C3827,LDI!$I:$BB,17,0))</f>
        <v/>
      </c>
      <c r="I3827" s="322" t="str">
        <f>IF($C3827=0,"",LBA!R3827)</f>
        <v/>
      </c>
      <c r="J3827" s="323" t="str">
        <f>IF($C3827=0,"",LBA!AD3827)</f>
        <v/>
      </c>
      <c r="K3827" s="323" t="str">
        <f>IF($C3827=0,"",LBA!AH3827)</f>
        <v/>
      </c>
      <c r="L3827" s="323" t="str">
        <f>IF($C3827=0,"",LBA!AI3827)</f>
        <v/>
      </c>
      <c r="M3827" s="295"/>
      <c r="P3827" s="294">
        <f>+LBA!G3827</f>
        <v>0</v>
      </c>
      <c r="Q3827" s="297" t="e">
        <f>VLOOKUP(P3827,'Kategori Aset'!$B:$C,2,0)</f>
        <v>#N/A</v>
      </c>
      <c r="R3827" s="297">
        <f>+LBA!U3827</f>
        <v>0</v>
      </c>
      <c r="S3827" s="297">
        <f>+LBA!C3827</f>
        <v>0</v>
      </c>
      <c r="T3827" s="297">
        <f>+LBA!V3827</f>
        <v>0</v>
      </c>
      <c r="U3827" s="298">
        <f>+LBA!E3827</f>
        <v>0</v>
      </c>
      <c r="V3827" s="298">
        <f>+LBA!A3827</f>
        <v>0</v>
      </c>
      <c r="W3827" s="298">
        <f>+LBA!C3827</f>
        <v>0</v>
      </c>
      <c r="Y3827" s="308" t="str">
        <f t="shared" si="59"/>
        <v/>
      </c>
    </row>
    <row r="3828" spans="1:25">
      <c r="A3828" s="320">
        <f>LBA!A3828</f>
        <v>0</v>
      </c>
      <c r="B3828" s="320">
        <f>LBA!E3828</f>
        <v>0</v>
      </c>
      <c r="C3828" s="320">
        <f>LBA!P3828</f>
        <v>0</v>
      </c>
      <c r="D3828" s="321" t="str">
        <f>IF($C3828=0,"",VLOOKUP($C3828,LDI!$I:$BB,37,0))</f>
        <v/>
      </c>
      <c r="E3828" s="320" t="str">
        <f>IF($C3828=0,"",LBA!I3828)</f>
        <v/>
      </c>
      <c r="F3828" s="320" t="str">
        <f>IF($C3828=0,"",LBA!Q3828)</f>
        <v/>
      </c>
      <c r="G3828" s="321" t="str">
        <f>IF($C3828=0,"",VLOOKUP($C3828,LDI!$I:$BB,15,0))</f>
        <v/>
      </c>
      <c r="H3828" s="321" t="str">
        <f>IF($C3828=0,"",VLOOKUP($C3828,LDI!$I:$BB,17,0))</f>
        <v/>
      </c>
      <c r="I3828" s="322" t="str">
        <f>IF($C3828=0,"",LBA!R3828)</f>
        <v/>
      </c>
      <c r="J3828" s="323" t="str">
        <f>IF($C3828=0,"",LBA!AD3828)</f>
        <v/>
      </c>
      <c r="K3828" s="323" t="str">
        <f>IF($C3828=0,"",LBA!AH3828)</f>
        <v/>
      </c>
      <c r="L3828" s="323" t="str">
        <f>IF($C3828=0,"",LBA!AI3828)</f>
        <v/>
      </c>
      <c r="M3828" s="295"/>
      <c r="P3828" s="294">
        <f>+LBA!G3828</f>
        <v>0</v>
      </c>
      <c r="Q3828" s="297" t="e">
        <f>VLOOKUP(P3828,'Kategori Aset'!$B:$C,2,0)</f>
        <v>#N/A</v>
      </c>
      <c r="R3828" s="297">
        <f>+LBA!U3828</f>
        <v>0</v>
      </c>
      <c r="S3828" s="297">
        <f>+LBA!C3828</f>
        <v>0</v>
      </c>
      <c r="T3828" s="297">
        <f>+LBA!V3828</f>
        <v>0</v>
      </c>
      <c r="U3828" s="298">
        <f>+LBA!E3828</f>
        <v>0</v>
      </c>
      <c r="V3828" s="298">
        <f>+LBA!A3828</f>
        <v>0</v>
      </c>
      <c r="W3828" s="298">
        <f>+LBA!C3828</f>
        <v>0</v>
      </c>
      <c r="Y3828" s="308" t="str">
        <f t="shared" si="59"/>
        <v/>
      </c>
    </row>
    <row r="3829" spans="1:25">
      <c r="A3829" s="320">
        <f>LBA!A3829</f>
        <v>0</v>
      </c>
      <c r="B3829" s="320">
        <f>LBA!E3829</f>
        <v>0</v>
      </c>
      <c r="C3829" s="320">
        <f>LBA!P3829</f>
        <v>0</v>
      </c>
      <c r="D3829" s="321" t="str">
        <f>IF($C3829=0,"",VLOOKUP($C3829,LDI!$I:$BB,37,0))</f>
        <v/>
      </c>
      <c r="E3829" s="320" t="str">
        <f>IF($C3829=0,"",LBA!I3829)</f>
        <v/>
      </c>
      <c r="F3829" s="320" t="str">
        <f>IF($C3829=0,"",LBA!Q3829)</f>
        <v/>
      </c>
      <c r="G3829" s="321" t="str">
        <f>IF($C3829=0,"",VLOOKUP($C3829,LDI!$I:$BB,15,0))</f>
        <v/>
      </c>
      <c r="H3829" s="321" t="str">
        <f>IF($C3829=0,"",VLOOKUP($C3829,LDI!$I:$BB,17,0))</f>
        <v/>
      </c>
      <c r="I3829" s="322" t="str">
        <f>IF($C3829=0,"",LBA!R3829)</f>
        <v/>
      </c>
      <c r="J3829" s="323" t="str">
        <f>IF($C3829=0,"",LBA!AD3829)</f>
        <v/>
      </c>
      <c r="K3829" s="323" t="str">
        <f>IF($C3829=0,"",LBA!AH3829)</f>
        <v/>
      </c>
      <c r="L3829" s="323" t="str">
        <f>IF($C3829=0,"",LBA!AI3829)</f>
        <v/>
      </c>
      <c r="M3829" s="295"/>
      <c r="P3829" s="294">
        <f>+LBA!G3829</f>
        <v>0</v>
      </c>
      <c r="Q3829" s="297" t="e">
        <f>VLOOKUP(P3829,'Kategori Aset'!$B:$C,2,0)</f>
        <v>#N/A</v>
      </c>
      <c r="R3829" s="297">
        <f>+LBA!U3829</f>
        <v>0</v>
      </c>
      <c r="S3829" s="297">
        <f>+LBA!C3829</f>
        <v>0</v>
      </c>
      <c r="T3829" s="297">
        <f>+LBA!V3829</f>
        <v>0</v>
      </c>
      <c r="U3829" s="298">
        <f>+LBA!E3829</f>
        <v>0</v>
      </c>
      <c r="V3829" s="298">
        <f>+LBA!A3829</f>
        <v>0</v>
      </c>
      <c r="W3829" s="298">
        <f>+LBA!C3829</f>
        <v>0</v>
      </c>
      <c r="Y3829" s="308" t="str">
        <f t="shared" si="59"/>
        <v/>
      </c>
    </row>
    <row r="3830" spans="1:25">
      <c r="A3830" s="320">
        <f>LBA!A3830</f>
        <v>0</v>
      </c>
      <c r="B3830" s="320">
        <f>LBA!E3830</f>
        <v>0</v>
      </c>
      <c r="C3830" s="320">
        <f>LBA!P3830</f>
        <v>0</v>
      </c>
      <c r="D3830" s="321" t="str">
        <f>IF($C3830=0,"",VLOOKUP($C3830,LDI!$I:$BB,37,0))</f>
        <v/>
      </c>
      <c r="E3830" s="320" t="str">
        <f>IF($C3830=0,"",LBA!I3830)</f>
        <v/>
      </c>
      <c r="F3830" s="320" t="str">
        <f>IF($C3830=0,"",LBA!Q3830)</f>
        <v/>
      </c>
      <c r="G3830" s="321" t="str">
        <f>IF($C3830=0,"",VLOOKUP($C3830,LDI!$I:$BB,15,0))</f>
        <v/>
      </c>
      <c r="H3830" s="321" t="str">
        <f>IF($C3830=0,"",VLOOKUP($C3830,LDI!$I:$BB,17,0))</f>
        <v/>
      </c>
      <c r="I3830" s="322" t="str">
        <f>IF($C3830=0,"",LBA!R3830)</f>
        <v/>
      </c>
      <c r="J3830" s="323" t="str">
        <f>IF($C3830=0,"",LBA!AD3830)</f>
        <v/>
      </c>
      <c r="K3830" s="323" t="str">
        <f>IF($C3830=0,"",LBA!AH3830)</f>
        <v/>
      </c>
      <c r="L3830" s="323" t="str">
        <f>IF($C3830=0,"",LBA!AI3830)</f>
        <v/>
      </c>
      <c r="M3830" s="295"/>
      <c r="P3830" s="294">
        <f>+LBA!G3830</f>
        <v>0</v>
      </c>
      <c r="Q3830" s="297" t="e">
        <f>VLOOKUP(P3830,'Kategori Aset'!$B:$C,2,0)</f>
        <v>#N/A</v>
      </c>
      <c r="R3830" s="297">
        <f>+LBA!U3830</f>
        <v>0</v>
      </c>
      <c r="S3830" s="297">
        <f>+LBA!C3830</f>
        <v>0</v>
      </c>
      <c r="T3830" s="297">
        <f>+LBA!V3830</f>
        <v>0</v>
      </c>
      <c r="U3830" s="298">
        <f>+LBA!E3830</f>
        <v>0</v>
      </c>
      <c r="V3830" s="298">
        <f>+LBA!A3830</f>
        <v>0</v>
      </c>
      <c r="W3830" s="298">
        <f>+LBA!C3830</f>
        <v>0</v>
      </c>
      <c r="Y3830" s="308" t="str">
        <f t="shared" si="59"/>
        <v/>
      </c>
    </row>
    <row r="3831" spans="1:25">
      <c r="A3831" s="320">
        <f>LBA!A3831</f>
        <v>0</v>
      </c>
      <c r="B3831" s="320">
        <f>LBA!E3831</f>
        <v>0</v>
      </c>
      <c r="C3831" s="320">
        <f>LBA!P3831</f>
        <v>0</v>
      </c>
      <c r="D3831" s="321" t="str">
        <f>IF($C3831=0,"",VLOOKUP($C3831,LDI!$I:$BB,37,0))</f>
        <v/>
      </c>
      <c r="E3831" s="320" t="str">
        <f>IF($C3831=0,"",LBA!I3831)</f>
        <v/>
      </c>
      <c r="F3831" s="320" t="str">
        <f>IF($C3831=0,"",LBA!Q3831)</f>
        <v/>
      </c>
      <c r="G3831" s="321" t="str">
        <f>IF($C3831=0,"",VLOOKUP($C3831,LDI!$I:$BB,15,0))</f>
        <v/>
      </c>
      <c r="H3831" s="321" t="str">
        <f>IF($C3831=0,"",VLOOKUP($C3831,LDI!$I:$BB,17,0))</f>
        <v/>
      </c>
      <c r="I3831" s="322" t="str">
        <f>IF($C3831=0,"",LBA!R3831)</f>
        <v/>
      </c>
      <c r="J3831" s="323" t="str">
        <f>IF($C3831=0,"",LBA!AD3831)</f>
        <v/>
      </c>
      <c r="K3831" s="323" t="str">
        <f>IF($C3831=0,"",LBA!AH3831)</f>
        <v/>
      </c>
      <c r="L3831" s="323" t="str">
        <f>IF($C3831=0,"",LBA!AI3831)</f>
        <v/>
      </c>
      <c r="M3831" s="295"/>
      <c r="P3831" s="294">
        <f>+LBA!G3831</f>
        <v>0</v>
      </c>
      <c r="Q3831" s="297" t="e">
        <f>VLOOKUP(P3831,'Kategori Aset'!$B:$C,2,0)</f>
        <v>#N/A</v>
      </c>
      <c r="R3831" s="297">
        <f>+LBA!U3831</f>
        <v>0</v>
      </c>
      <c r="S3831" s="297">
        <f>+LBA!C3831</f>
        <v>0</v>
      </c>
      <c r="T3831" s="297">
        <f>+LBA!V3831</f>
        <v>0</v>
      </c>
      <c r="U3831" s="298">
        <f>+LBA!E3831</f>
        <v>0</v>
      </c>
      <c r="V3831" s="298">
        <f>+LBA!A3831</f>
        <v>0</v>
      </c>
      <c r="W3831" s="298">
        <f>+LBA!C3831</f>
        <v>0</v>
      </c>
      <c r="Y3831" s="308" t="str">
        <f t="shared" si="59"/>
        <v/>
      </c>
    </row>
    <row r="3832" spans="1:25">
      <c r="A3832" s="320">
        <f>LBA!A3832</f>
        <v>0</v>
      </c>
      <c r="B3832" s="320">
        <f>LBA!E3832</f>
        <v>0</v>
      </c>
      <c r="C3832" s="320">
        <f>LBA!P3832</f>
        <v>0</v>
      </c>
      <c r="D3832" s="321" t="str">
        <f>IF($C3832=0,"",VLOOKUP($C3832,LDI!$I:$BB,37,0))</f>
        <v/>
      </c>
      <c r="E3832" s="320" t="str">
        <f>IF($C3832=0,"",LBA!I3832)</f>
        <v/>
      </c>
      <c r="F3832" s="320" t="str">
        <f>IF($C3832=0,"",LBA!Q3832)</f>
        <v/>
      </c>
      <c r="G3832" s="321" t="str">
        <f>IF($C3832=0,"",VLOOKUP($C3832,LDI!$I:$BB,15,0))</f>
        <v/>
      </c>
      <c r="H3832" s="321" t="str">
        <f>IF($C3832=0,"",VLOOKUP($C3832,LDI!$I:$BB,17,0))</f>
        <v/>
      </c>
      <c r="I3832" s="322" t="str">
        <f>IF($C3832=0,"",LBA!R3832)</f>
        <v/>
      </c>
      <c r="J3832" s="323" t="str">
        <f>IF($C3832=0,"",LBA!AD3832)</f>
        <v/>
      </c>
      <c r="K3832" s="323" t="str">
        <f>IF($C3832=0,"",LBA!AH3832)</f>
        <v/>
      </c>
      <c r="L3832" s="323" t="str">
        <f>IF($C3832=0,"",LBA!AI3832)</f>
        <v/>
      </c>
      <c r="M3832" s="295"/>
      <c r="P3832" s="294">
        <f>+LBA!G3832</f>
        <v>0</v>
      </c>
      <c r="Q3832" s="297" t="e">
        <f>VLOOKUP(P3832,'Kategori Aset'!$B:$C,2,0)</f>
        <v>#N/A</v>
      </c>
      <c r="R3832" s="297">
        <f>+LBA!U3832</f>
        <v>0</v>
      </c>
      <c r="S3832" s="297">
        <f>+LBA!C3832</f>
        <v>0</v>
      </c>
      <c r="T3832" s="297">
        <f>+LBA!V3832</f>
        <v>0</v>
      </c>
      <c r="U3832" s="298">
        <f>+LBA!E3832</f>
        <v>0</v>
      </c>
      <c r="V3832" s="298">
        <f>+LBA!A3832</f>
        <v>0</v>
      </c>
      <c r="W3832" s="298">
        <f>+LBA!C3832</f>
        <v>0</v>
      </c>
      <c r="Y3832" s="308" t="str">
        <f t="shared" si="59"/>
        <v/>
      </c>
    </row>
    <row r="3833" spans="1:25">
      <c r="A3833" s="320">
        <f>LBA!A3833</f>
        <v>0</v>
      </c>
      <c r="B3833" s="320">
        <f>LBA!E3833</f>
        <v>0</v>
      </c>
      <c r="C3833" s="320">
        <f>LBA!P3833</f>
        <v>0</v>
      </c>
      <c r="D3833" s="321" t="str">
        <f>IF($C3833=0,"",VLOOKUP($C3833,LDI!$I:$BB,37,0))</f>
        <v/>
      </c>
      <c r="E3833" s="320" t="str">
        <f>IF($C3833=0,"",LBA!I3833)</f>
        <v/>
      </c>
      <c r="F3833" s="320" t="str">
        <f>IF($C3833=0,"",LBA!Q3833)</f>
        <v/>
      </c>
      <c r="G3833" s="321" t="str">
        <f>IF($C3833=0,"",VLOOKUP($C3833,LDI!$I:$BB,15,0))</f>
        <v/>
      </c>
      <c r="H3833" s="321" t="str">
        <f>IF($C3833=0,"",VLOOKUP($C3833,LDI!$I:$BB,17,0))</f>
        <v/>
      </c>
      <c r="I3833" s="322" t="str">
        <f>IF($C3833=0,"",LBA!R3833)</f>
        <v/>
      </c>
      <c r="J3833" s="323" t="str">
        <f>IF($C3833=0,"",LBA!AD3833)</f>
        <v/>
      </c>
      <c r="K3833" s="323" t="str">
        <f>IF($C3833=0,"",LBA!AH3833)</f>
        <v/>
      </c>
      <c r="L3833" s="323" t="str">
        <f>IF($C3833=0,"",LBA!AI3833)</f>
        <v/>
      </c>
      <c r="M3833" s="295"/>
      <c r="P3833" s="294">
        <f>+LBA!G3833</f>
        <v>0</v>
      </c>
      <c r="Q3833" s="297" t="e">
        <f>VLOOKUP(P3833,'Kategori Aset'!$B:$C,2,0)</f>
        <v>#N/A</v>
      </c>
      <c r="R3833" s="297">
        <f>+LBA!U3833</f>
        <v>0</v>
      </c>
      <c r="S3833" s="297">
        <f>+LBA!C3833</f>
        <v>0</v>
      </c>
      <c r="T3833" s="297">
        <f>+LBA!V3833</f>
        <v>0</v>
      </c>
      <c r="U3833" s="298">
        <f>+LBA!E3833</f>
        <v>0</v>
      </c>
      <c r="V3833" s="298">
        <f>+LBA!A3833</f>
        <v>0</v>
      </c>
      <c r="W3833" s="298">
        <f>+LBA!C3833</f>
        <v>0</v>
      </c>
      <c r="Y3833" s="308" t="str">
        <f t="shared" si="59"/>
        <v/>
      </c>
    </row>
    <row r="3834" spans="1:25">
      <c r="A3834" s="320">
        <f>LBA!A3834</f>
        <v>0</v>
      </c>
      <c r="B3834" s="320">
        <f>LBA!E3834</f>
        <v>0</v>
      </c>
      <c r="C3834" s="320">
        <f>LBA!P3834</f>
        <v>0</v>
      </c>
      <c r="D3834" s="321" t="str">
        <f>IF($C3834=0,"",VLOOKUP($C3834,LDI!$I:$BB,37,0))</f>
        <v/>
      </c>
      <c r="E3834" s="320" t="str">
        <f>IF($C3834=0,"",LBA!I3834)</f>
        <v/>
      </c>
      <c r="F3834" s="320" t="str">
        <f>IF($C3834=0,"",LBA!Q3834)</f>
        <v/>
      </c>
      <c r="G3834" s="321" t="str">
        <f>IF($C3834=0,"",VLOOKUP($C3834,LDI!$I:$BB,15,0))</f>
        <v/>
      </c>
      <c r="H3834" s="321" t="str">
        <f>IF($C3834=0,"",VLOOKUP($C3834,LDI!$I:$BB,17,0))</f>
        <v/>
      </c>
      <c r="I3834" s="322" t="str">
        <f>IF($C3834=0,"",LBA!R3834)</f>
        <v/>
      </c>
      <c r="J3834" s="323" t="str">
        <f>IF($C3834=0,"",LBA!AD3834)</f>
        <v/>
      </c>
      <c r="K3834" s="323" t="str">
        <f>IF($C3834=0,"",LBA!AH3834)</f>
        <v/>
      </c>
      <c r="L3834" s="323" t="str">
        <f>IF($C3834=0,"",LBA!AI3834)</f>
        <v/>
      </c>
      <c r="M3834" s="295"/>
      <c r="P3834" s="294">
        <f>+LBA!G3834</f>
        <v>0</v>
      </c>
      <c r="Q3834" s="297" t="e">
        <f>VLOOKUP(P3834,'Kategori Aset'!$B:$C,2,0)</f>
        <v>#N/A</v>
      </c>
      <c r="R3834" s="297">
        <f>+LBA!U3834</f>
        <v>0</v>
      </c>
      <c r="S3834" s="297">
        <f>+LBA!C3834</f>
        <v>0</v>
      </c>
      <c r="T3834" s="297">
        <f>+LBA!V3834</f>
        <v>0</v>
      </c>
      <c r="U3834" s="298">
        <f>+LBA!E3834</f>
        <v>0</v>
      </c>
      <c r="V3834" s="298">
        <f>+LBA!A3834</f>
        <v>0</v>
      </c>
      <c r="W3834" s="298">
        <f>+LBA!C3834</f>
        <v>0</v>
      </c>
      <c r="Y3834" s="308" t="str">
        <f t="shared" si="59"/>
        <v/>
      </c>
    </row>
    <row r="3835" spans="1:25">
      <c r="A3835" s="320">
        <f>LBA!A3835</f>
        <v>0</v>
      </c>
      <c r="B3835" s="320">
        <f>LBA!E3835</f>
        <v>0</v>
      </c>
      <c r="C3835" s="320">
        <f>LBA!P3835</f>
        <v>0</v>
      </c>
      <c r="D3835" s="321" t="str">
        <f>IF($C3835=0,"",VLOOKUP($C3835,LDI!$I:$BB,37,0))</f>
        <v/>
      </c>
      <c r="E3835" s="320" t="str">
        <f>IF($C3835=0,"",LBA!I3835)</f>
        <v/>
      </c>
      <c r="F3835" s="320" t="str">
        <f>IF($C3835=0,"",LBA!Q3835)</f>
        <v/>
      </c>
      <c r="G3835" s="321" t="str">
        <f>IF($C3835=0,"",VLOOKUP($C3835,LDI!$I:$BB,15,0))</f>
        <v/>
      </c>
      <c r="H3835" s="321" t="str">
        <f>IF($C3835=0,"",VLOOKUP($C3835,LDI!$I:$BB,17,0))</f>
        <v/>
      </c>
      <c r="I3835" s="322" t="str">
        <f>IF($C3835=0,"",LBA!R3835)</f>
        <v/>
      </c>
      <c r="J3835" s="323" t="str">
        <f>IF($C3835=0,"",LBA!AD3835)</f>
        <v/>
      </c>
      <c r="K3835" s="323" t="str">
        <f>IF($C3835=0,"",LBA!AH3835)</f>
        <v/>
      </c>
      <c r="L3835" s="323" t="str">
        <f>IF($C3835=0,"",LBA!AI3835)</f>
        <v/>
      </c>
      <c r="M3835" s="295"/>
      <c r="P3835" s="294">
        <f>+LBA!G3835</f>
        <v>0</v>
      </c>
      <c r="Q3835" s="297" t="e">
        <f>VLOOKUP(P3835,'Kategori Aset'!$B:$C,2,0)</f>
        <v>#N/A</v>
      </c>
      <c r="R3835" s="297">
        <f>+LBA!U3835</f>
        <v>0</v>
      </c>
      <c r="S3835" s="297">
        <f>+LBA!C3835</f>
        <v>0</v>
      </c>
      <c r="T3835" s="297">
        <f>+LBA!V3835</f>
        <v>0</v>
      </c>
      <c r="U3835" s="298">
        <f>+LBA!E3835</f>
        <v>0</v>
      </c>
      <c r="V3835" s="298">
        <f>+LBA!A3835</f>
        <v>0</v>
      </c>
      <c r="W3835" s="298">
        <f>+LBA!C3835</f>
        <v>0</v>
      </c>
      <c r="Y3835" s="308" t="str">
        <f t="shared" si="59"/>
        <v/>
      </c>
    </row>
    <row r="3836" spans="1:25">
      <c r="A3836" s="320">
        <f>LBA!A3836</f>
        <v>0</v>
      </c>
      <c r="B3836" s="320">
        <f>LBA!E3836</f>
        <v>0</v>
      </c>
      <c r="C3836" s="320">
        <f>LBA!P3836</f>
        <v>0</v>
      </c>
      <c r="D3836" s="321" t="str">
        <f>IF($C3836=0,"",VLOOKUP($C3836,LDI!$I:$BB,37,0))</f>
        <v/>
      </c>
      <c r="E3836" s="320" t="str">
        <f>IF($C3836=0,"",LBA!I3836)</f>
        <v/>
      </c>
      <c r="F3836" s="320" t="str">
        <f>IF($C3836=0,"",LBA!Q3836)</f>
        <v/>
      </c>
      <c r="G3836" s="321" t="str">
        <f>IF($C3836=0,"",VLOOKUP($C3836,LDI!$I:$BB,15,0))</f>
        <v/>
      </c>
      <c r="H3836" s="321" t="str">
        <f>IF($C3836=0,"",VLOOKUP($C3836,LDI!$I:$BB,17,0))</f>
        <v/>
      </c>
      <c r="I3836" s="322" t="str">
        <f>IF($C3836=0,"",LBA!R3836)</f>
        <v/>
      </c>
      <c r="J3836" s="323" t="str">
        <f>IF($C3836=0,"",LBA!AD3836)</f>
        <v/>
      </c>
      <c r="K3836" s="323" t="str">
        <f>IF($C3836=0,"",LBA!AH3836)</f>
        <v/>
      </c>
      <c r="L3836" s="323" t="str">
        <f>IF($C3836=0,"",LBA!AI3836)</f>
        <v/>
      </c>
      <c r="M3836" s="295"/>
      <c r="P3836" s="294">
        <f>+LBA!G3836</f>
        <v>0</v>
      </c>
      <c r="Q3836" s="297" t="e">
        <f>VLOOKUP(P3836,'Kategori Aset'!$B:$C,2,0)</f>
        <v>#N/A</v>
      </c>
      <c r="R3836" s="297">
        <f>+LBA!U3836</f>
        <v>0</v>
      </c>
      <c r="S3836" s="297">
        <f>+LBA!C3836</f>
        <v>0</v>
      </c>
      <c r="T3836" s="297">
        <f>+LBA!V3836</f>
        <v>0</v>
      </c>
      <c r="U3836" s="298">
        <f>+LBA!E3836</f>
        <v>0</v>
      </c>
      <c r="V3836" s="298">
        <f>+LBA!A3836</f>
        <v>0</v>
      </c>
      <c r="W3836" s="298">
        <f>+LBA!C3836</f>
        <v>0</v>
      </c>
      <c r="Y3836" s="308" t="str">
        <f t="shared" si="59"/>
        <v/>
      </c>
    </row>
    <row r="3837" spans="1:25">
      <c r="A3837" s="320">
        <f>LBA!A3837</f>
        <v>0</v>
      </c>
      <c r="B3837" s="320">
        <f>LBA!E3837</f>
        <v>0</v>
      </c>
      <c r="C3837" s="320">
        <f>LBA!P3837</f>
        <v>0</v>
      </c>
      <c r="D3837" s="321" t="str">
        <f>IF($C3837=0,"",VLOOKUP($C3837,LDI!$I:$BB,37,0))</f>
        <v/>
      </c>
      <c r="E3837" s="320" t="str">
        <f>IF($C3837=0,"",LBA!I3837)</f>
        <v/>
      </c>
      <c r="F3837" s="320" t="str">
        <f>IF($C3837=0,"",LBA!Q3837)</f>
        <v/>
      </c>
      <c r="G3837" s="321" t="str">
        <f>IF($C3837=0,"",VLOOKUP($C3837,LDI!$I:$BB,15,0))</f>
        <v/>
      </c>
      <c r="H3837" s="321" t="str">
        <f>IF($C3837=0,"",VLOOKUP($C3837,LDI!$I:$BB,17,0))</f>
        <v/>
      </c>
      <c r="I3837" s="322" t="str">
        <f>IF($C3837=0,"",LBA!R3837)</f>
        <v/>
      </c>
      <c r="J3837" s="323" t="str">
        <f>IF($C3837=0,"",LBA!AD3837)</f>
        <v/>
      </c>
      <c r="K3837" s="323" t="str">
        <f>IF($C3837=0,"",LBA!AH3837)</f>
        <v/>
      </c>
      <c r="L3837" s="323" t="str">
        <f>IF($C3837=0,"",LBA!AI3837)</f>
        <v/>
      </c>
      <c r="M3837" s="295"/>
      <c r="P3837" s="294">
        <f>+LBA!G3837</f>
        <v>0</v>
      </c>
      <c r="Q3837" s="297" t="e">
        <f>VLOOKUP(P3837,'Kategori Aset'!$B:$C,2,0)</f>
        <v>#N/A</v>
      </c>
      <c r="R3837" s="297">
        <f>+LBA!U3837</f>
        <v>0</v>
      </c>
      <c r="S3837" s="297">
        <f>+LBA!C3837</f>
        <v>0</v>
      </c>
      <c r="T3837" s="297">
        <f>+LBA!V3837</f>
        <v>0</v>
      </c>
      <c r="U3837" s="298">
        <f>+LBA!E3837</f>
        <v>0</v>
      </c>
      <c r="V3837" s="298">
        <f>+LBA!A3837</f>
        <v>0</v>
      </c>
      <c r="W3837" s="298">
        <f>+LBA!C3837</f>
        <v>0</v>
      </c>
      <c r="Y3837" s="308" t="str">
        <f t="shared" si="59"/>
        <v/>
      </c>
    </row>
    <row r="3838" spans="1:25">
      <c r="A3838" s="320">
        <f>LBA!A3838</f>
        <v>0</v>
      </c>
      <c r="B3838" s="320">
        <f>LBA!E3838</f>
        <v>0</v>
      </c>
      <c r="C3838" s="320">
        <f>LBA!P3838</f>
        <v>0</v>
      </c>
      <c r="D3838" s="321" t="str">
        <f>IF($C3838=0,"",VLOOKUP($C3838,LDI!$I:$BB,37,0))</f>
        <v/>
      </c>
      <c r="E3838" s="320" t="str">
        <f>IF($C3838=0,"",LBA!I3838)</f>
        <v/>
      </c>
      <c r="F3838" s="320" t="str">
        <f>IF($C3838=0,"",LBA!Q3838)</f>
        <v/>
      </c>
      <c r="G3838" s="321" t="str">
        <f>IF($C3838=0,"",VLOOKUP($C3838,LDI!$I:$BB,15,0))</f>
        <v/>
      </c>
      <c r="H3838" s="321" t="str">
        <f>IF($C3838=0,"",VLOOKUP($C3838,LDI!$I:$BB,17,0))</f>
        <v/>
      </c>
      <c r="I3838" s="322" t="str">
        <f>IF($C3838=0,"",LBA!R3838)</f>
        <v/>
      </c>
      <c r="J3838" s="323" t="str">
        <f>IF($C3838=0,"",LBA!AD3838)</f>
        <v/>
      </c>
      <c r="K3838" s="323" t="str">
        <f>IF($C3838=0,"",LBA!AH3838)</f>
        <v/>
      </c>
      <c r="L3838" s="323" t="str">
        <f>IF($C3838=0,"",LBA!AI3838)</f>
        <v/>
      </c>
      <c r="M3838" s="295"/>
      <c r="P3838" s="294">
        <f>+LBA!G3838</f>
        <v>0</v>
      </c>
      <c r="Q3838" s="297" t="e">
        <f>VLOOKUP(P3838,'Kategori Aset'!$B:$C,2,0)</f>
        <v>#N/A</v>
      </c>
      <c r="R3838" s="297">
        <f>+LBA!U3838</f>
        <v>0</v>
      </c>
      <c r="S3838" s="297">
        <f>+LBA!C3838</f>
        <v>0</v>
      </c>
      <c r="T3838" s="297">
        <f>+LBA!V3838</f>
        <v>0</v>
      </c>
      <c r="U3838" s="298">
        <f>+LBA!E3838</f>
        <v>0</v>
      </c>
      <c r="V3838" s="298">
        <f>+LBA!A3838</f>
        <v>0</v>
      </c>
      <c r="W3838" s="298">
        <f>+LBA!C3838</f>
        <v>0</v>
      </c>
      <c r="Y3838" s="308" t="str">
        <f t="shared" si="59"/>
        <v/>
      </c>
    </row>
    <row r="3839" spans="1:25">
      <c r="A3839" s="320">
        <f>LBA!A3839</f>
        <v>0</v>
      </c>
      <c r="B3839" s="320">
        <f>LBA!E3839</f>
        <v>0</v>
      </c>
      <c r="C3839" s="320">
        <f>LBA!P3839</f>
        <v>0</v>
      </c>
      <c r="D3839" s="321" t="str">
        <f>IF($C3839=0,"",VLOOKUP($C3839,LDI!$I:$BB,37,0))</f>
        <v/>
      </c>
      <c r="E3839" s="320" t="str">
        <f>IF($C3839=0,"",LBA!I3839)</f>
        <v/>
      </c>
      <c r="F3839" s="320" t="str">
        <f>IF($C3839=0,"",LBA!Q3839)</f>
        <v/>
      </c>
      <c r="G3839" s="321" t="str">
        <f>IF($C3839=0,"",VLOOKUP($C3839,LDI!$I:$BB,15,0))</f>
        <v/>
      </c>
      <c r="H3839" s="321" t="str">
        <f>IF($C3839=0,"",VLOOKUP($C3839,LDI!$I:$BB,17,0))</f>
        <v/>
      </c>
      <c r="I3839" s="322" t="str">
        <f>IF($C3839=0,"",LBA!R3839)</f>
        <v/>
      </c>
      <c r="J3839" s="323" t="str">
        <f>IF($C3839=0,"",LBA!AD3839)</f>
        <v/>
      </c>
      <c r="K3839" s="323" t="str">
        <f>IF($C3839=0,"",LBA!AH3839)</f>
        <v/>
      </c>
      <c r="L3839" s="323" t="str">
        <f>IF($C3839=0,"",LBA!AI3839)</f>
        <v/>
      </c>
      <c r="M3839" s="295"/>
      <c r="P3839" s="294">
        <f>+LBA!G3839</f>
        <v>0</v>
      </c>
      <c r="Q3839" s="297" t="e">
        <f>VLOOKUP(P3839,'Kategori Aset'!$B:$C,2,0)</f>
        <v>#N/A</v>
      </c>
      <c r="R3839" s="297">
        <f>+LBA!U3839</f>
        <v>0</v>
      </c>
      <c r="S3839" s="297">
        <f>+LBA!C3839</f>
        <v>0</v>
      </c>
      <c r="T3839" s="297">
        <f>+LBA!V3839</f>
        <v>0</v>
      </c>
      <c r="U3839" s="298">
        <f>+LBA!E3839</f>
        <v>0</v>
      </c>
      <c r="V3839" s="298">
        <f>+LBA!A3839</f>
        <v>0</v>
      </c>
      <c r="W3839" s="298">
        <f>+LBA!C3839</f>
        <v>0</v>
      </c>
      <c r="Y3839" s="308" t="str">
        <f t="shared" si="59"/>
        <v/>
      </c>
    </row>
    <row r="3840" spans="1:25">
      <c r="A3840" s="320">
        <f>LBA!A3840</f>
        <v>0</v>
      </c>
      <c r="B3840" s="320">
        <f>LBA!E3840</f>
        <v>0</v>
      </c>
      <c r="C3840" s="320">
        <f>LBA!P3840</f>
        <v>0</v>
      </c>
      <c r="D3840" s="321" t="str">
        <f>IF($C3840=0,"",VLOOKUP($C3840,LDI!$I:$BB,37,0))</f>
        <v/>
      </c>
      <c r="E3840" s="320" t="str">
        <f>IF($C3840=0,"",LBA!I3840)</f>
        <v/>
      </c>
      <c r="F3840" s="320" t="str">
        <f>IF($C3840=0,"",LBA!Q3840)</f>
        <v/>
      </c>
      <c r="G3840" s="321" t="str">
        <f>IF($C3840=0,"",VLOOKUP($C3840,LDI!$I:$BB,15,0))</f>
        <v/>
      </c>
      <c r="H3840" s="321" t="str">
        <f>IF($C3840=0,"",VLOOKUP($C3840,LDI!$I:$BB,17,0))</f>
        <v/>
      </c>
      <c r="I3840" s="322" t="str">
        <f>IF($C3840=0,"",LBA!R3840)</f>
        <v/>
      </c>
      <c r="J3840" s="323" t="str">
        <f>IF($C3840=0,"",LBA!AD3840)</f>
        <v/>
      </c>
      <c r="K3840" s="323" t="str">
        <f>IF($C3840=0,"",LBA!AH3840)</f>
        <v/>
      </c>
      <c r="L3840" s="323" t="str">
        <f>IF($C3840=0,"",LBA!AI3840)</f>
        <v/>
      </c>
      <c r="M3840" s="295"/>
      <c r="P3840" s="294">
        <f>+LBA!G3840</f>
        <v>0</v>
      </c>
      <c r="Q3840" s="297" t="e">
        <f>VLOOKUP(P3840,'Kategori Aset'!$B:$C,2,0)</f>
        <v>#N/A</v>
      </c>
      <c r="R3840" s="297">
        <f>+LBA!U3840</f>
        <v>0</v>
      </c>
      <c r="S3840" s="297">
        <f>+LBA!C3840</f>
        <v>0</v>
      </c>
      <c r="T3840" s="297">
        <f>+LBA!V3840</f>
        <v>0</v>
      </c>
      <c r="U3840" s="298">
        <f>+LBA!E3840</f>
        <v>0</v>
      </c>
      <c r="V3840" s="298">
        <f>+LBA!A3840</f>
        <v>0</v>
      </c>
      <c r="W3840" s="298">
        <f>+LBA!C3840</f>
        <v>0</v>
      </c>
      <c r="Y3840" s="308" t="str">
        <f t="shared" si="59"/>
        <v/>
      </c>
    </row>
    <row r="3841" spans="1:25">
      <c r="A3841" s="320">
        <f>LBA!A3841</f>
        <v>0</v>
      </c>
      <c r="B3841" s="320">
        <f>LBA!E3841</f>
        <v>0</v>
      </c>
      <c r="C3841" s="320">
        <f>LBA!P3841</f>
        <v>0</v>
      </c>
      <c r="D3841" s="321" t="str">
        <f>IF($C3841=0,"",VLOOKUP($C3841,LDI!$I:$BB,37,0))</f>
        <v/>
      </c>
      <c r="E3841" s="320" t="str">
        <f>IF($C3841=0,"",LBA!I3841)</f>
        <v/>
      </c>
      <c r="F3841" s="320" t="str">
        <f>IF($C3841=0,"",LBA!Q3841)</f>
        <v/>
      </c>
      <c r="G3841" s="321" t="str">
        <f>IF($C3841=0,"",VLOOKUP($C3841,LDI!$I:$BB,15,0))</f>
        <v/>
      </c>
      <c r="H3841" s="321" t="str">
        <f>IF($C3841=0,"",VLOOKUP($C3841,LDI!$I:$BB,17,0))</f>
        <v/>
      </c>
      <c r="I3841" s="322" t="str">
        <f>IF($C3841=0,"",LBA!R3841)</f>
        <v/>
      </c>
      <c r="J3841" s="323" t="str">
        <f>IF($C3841=0,"",LBA!AD3841)</f>
        <v/>
      </c>
      <c r="K3841" s="323" t="str">
        <f>IF($C3841=0,"",LBA!AH3841)</f>
        <v/>
      </c>
      <c r="L3841" s="323" t="str">
        <f>IF($C3841=0,"",LBA!AI3841)</f>
        <v/>
      </c>
      <c r="M3841" s="295"/>
      <c r="P3841" s="294">
        <f>+LBA!G3841</f>
        <v>0</v>
      </c>
      <c r="Q3841" s="297" t="e">
        <f>VLOOKUP(P3841,'Kategori Aset'!$B:$C,2,0)</f>
        <v>#N/A</v>
      </c>
      <c r="R3841" s="297">
        <f>+LBA!U3841</f>
        <v>0</v>
      </c>
      <c r="S3841" s="297">
        <f>+LBA!C3841</f>
        <v>0</v>
      </c>
      <c r="T3841" s="297">
        <f>+LBA!V3841</f>
        <v>0</v>
      </c>
      <c r="U3841" s="298">
        <f>+LBA!E3841</f>
        <v>0</v>
      </c>
      <c r="V3841" s="298">
        <f>+LBA!A3841</f>
        <v>0</v>
      </c>
      <c r="W3841" s="298">
        <f>+LBA!C3841</f>
        <v>0</v>
      </c>
      <c r="Y3841" s="308" t="str">
        <f t="shared" si="59"/>
        <v/>
      </c>
    </row>
    <row r="3842" spans="1:25">
      <c r="A3842" s="320">
        <f>LBA!A3842</f>
        <v>0</v>
      </c>
      <c r="B3842" s="320">
        <f>LBA!E3842</f>
        <v>0</v>
      </c>
      <c r="C3842" s="320">
        <f>LBA!P3842</f>
        <v>0</v>
      </c>
      <c r="D3842" s="321" t="str">
        <f>IF($C3842=0,"",VLOOKUP($C3842,LDI!$I:$BB,37,0))</f>
        <v/>
      </c>
      <c r="E3842" s="320" t="str">
        <f>IF($C3842=0,"",LBA!I3842)</f>
        <v/>
      </c>
      <c r="F3842" s="320" t="str">
        <f>IF($C3842=0,"",LBA!Q3842)</f>
        <v/>
      </c>
      <c r="G3842" s="321" t="str">
        <f>IF($C3842=0,"",VLOOKUP($C3842,LDI!$I:$BB,15,0))</f>
        <v/>
      </c>
      <c r="H3842" s="321" t="str">
        <f>IF($C3842=0,"",VLOOKUP($C3842,LDI!$I:$BB,17,0))</f>
        <v/>
      </c>
      <c r="I3842" s="322" t="str">
        <f>IF($C3842=0,"",LBA!R3842)</f>
        <v/>
      </c>
      <c r="J3842" s="323" t="str">
        <f>IF($C3842=0,"",LBA!AD3842)</f>
        <v/>
      </c>
      <c r="K3842" s="323" t="str">
        <f>IF($C3842=0,"",LBA!AH3842)</f>
        <v/>
      </c>
      <c r="L3842" s="323" t="str">
        <f>IF($C3842=0,"",LBA!AI3842)</f>
        <v/>
      </c>
      <c r="M3842" s="295"/>
      <c r="P3842" s="294">
        <f>+LBA!G3842</f>
        <v>0</v>
      </c>
      <c r="Q3842" s="297" t="e">
        <f>VLOOKUP(P3842,'Kategori Aset'!$B:$C,2,0)</f>
        <v>#N/A</v>
      </c>
      <c r="R3842" s="297">
        <f>+LBA!U3842</f>
        <v>0</v>
      </c>
      <c r="S3842" s="297">
        <f>+LBA!C3842</f>
        <v>0</v>
      </c>
      <c r="T3842" s="297">
        <f>+LBA!V3842</f>
        <v>0</v>
      </c>
      <c r="U3842" s="298">
        <f>+LBA!E3842</f>
        <v>0</v>
      </c>
      <c r="V3842" s="298">
        <f>+LBA!A3842</f>
        <v>0</v>
      </c>
      <c r="W3842" s="298">
        <f>+LBA!C3842</f>
        <v>0</v>
      </c>
      <c r="Y3842" s="308" t="str">
        <f t="shared" si="59"/>
        <v/>
      </c>
    </row>
    <row r="3843" spans="1:25">
      <c r="A3843" s="320">
        <f>LBA!A3843</f>
        <v>0</v>
      </c>
      <c r="B3843" s="320">
        <f>LBA!E3843</f>
        <v>0</v>
      </c>
      <c r="C3843" s="320">
        <f>LBA!P3843</f>
        <v>0</v>
      </c>
      <c r="D3843" s="321" t="str">
        <f>IF($C3843=0,"",VLOOKUP($C3843,LDI!$I:$BB,37,0))</f>
        <v/>
      </c>
      <c r="E3843" s="320" t="str">
        <f>IF($C3843=0,"",LBA!I3843)</f>
        <v/>
      </c>
      <c r="F3843" s="320" t="str">
        <f>IF($C3843=0,"",LBA!Q3843)</f>
        <v/>
      </c>
      <c r="G3843" s="321" t="str">
        <f>IF($C3843=0,"",VLOOKUP($C3843,LDI!$I:$BB,15,0))</f>
        <v/>
      </c>
      <c r="H3843" s="321" t="str">
        <f>IF($C3843=0,"",VLOOKUP($C3843,LDI!$I:$BB,17,0))</f>
        <v/>
      </c>
      <c r="I3843" s="322" t="str">
        <f>IF($C3843=0,"",LBA!R3843)</f>
        <v/>
      </c>
      <c r="J3843" s="323" t="str">
        <f>IF($C3843=0,"",LBA!AD3843)</f>
        <v/>
      </c>
      <c r="K3843" s="323" t="str">
        <f>IF($C3843=0,"",LBA!AH3843)</f>
        <v/>
      </c>
      <c r="L3843" s="323" t="str">
        <f>IF($C3843=0,"",LBA!AI3843)</f>
        <v/>
      </c>
      <c r="M3843" s="295"/>
      <c r="P3843" s="294">
        <f>+LBA!G3843</f>
        <v>0</v>
      </c>
      <c r="Q3843" s="297" t="e">
        <f>VLOOKUP(P3843,'Kategori Aset'!$B:$C,2,0)</f>
        <v>#N/A</v>
      </c>
      <c r="R3843" s="297">
        <f>+LBA!U3843</f>
        <v>0</v>
      </c>
      <c r="S3843" s="297">
        <f>+LBA!C3843</f>
        <v>0</v>
      </c>
      <c r="T3843" s="297">
        <f>+LBA!V3843</f>
        <v>0</v>
      </c>
      <c r="U3843" s="298">
        <f>+LBA!E3843</f>
        <v>0</v>
      </c>
      <c r="V3843" s="298">
        <f>+LBA!A3843</f>
        <v>0</v>
      </c>
      <c r="W3843" s="298">
        <f>+LBA!C3843</f>
        <v>0</v>
      </c>
      <c r="Y3843" s="308" t="str">
        <f t="shared" ref="Y3843:Y3906" si="60">IF(ISBLANK(M3843),""," Jika TW Sila isi Column *STATUS TERKINI FIZIKAL ASET* dan NAMA PEGAWAI PEMVERIFIKASI. Jika W ,Sila isi Column  NAMA PEGAWAI PEMVERIFIKASI sahaja")</f>
        <v/>
      </c>
    </row>
    <row r="3844" spans="1:25">
      <c r="A3844" s="320">
        <f>LBA!A3844</f>
        <v>0</v>
      </c>
      <c r="B3844" s="320">
        <f>LBA!E3844</f>
        <v>0</v>
      </c>
      <c r="C3844" s="320">
        <f>LBA!P3844</f>
        <v>0</v>
      </c>
      <c r="D3844" s="321" t="str">
        <f>IF($C3844=0,"",VLOOKUP($C3844,LDI!$I:$BB,37,0))</f>
        <v/>
      </c>
      <c r="E3844" s="320" t="str">
        <f>IF($C3844=0,"",LBA!I3844)</f>
        <v/>
      </c>
      <c r="F3844" s="320" t="str">
        <f>IF($C3844=0,"",LBA!Q3844)</f>
        <v/>
      </c>
      <c r="G3844" s="321" t="str">
        <f>IF($C3844=0,"",VLOOKUP($C3844,LDI!$I:$BB,15,0))</f>
        <v/>
      </c>
      <c r="H3844" s="321" t="str">
        <f>IF($C3844=0,"",VLOOKUP($C3844,LDI!$I:$BB,17,0))</f>
        <v/>
      </c>
      <c r="I3844" s="322" t="str">
        <f>IF($C3844=0,"",LBA!R3844)</f>
        <v/>
      </c>
      <c r="J3844" s="323" t="str">
        <f>IF($C3844=0,"",LBA!AD3844)</f>
        <v/>
      </c>
      <c r="K3844" s="323" t="str">
        <f>IF($C3844=0,"",LBA!AH3844)</f>
        <v/>
      </c>
      <c r="L3844" s="323" t="str">
        <f>IF($C3844=0,"",LBA!AI3844)</f>
        <v/>
      </c>
      <c r="M3844" s="295"/>
      <c r="P3844" s="294">
        <f>+LBA!G3844</f>
        <v>0</v>
      </c>
      <c r="Q3844" s="297" t="e">
        <f>VLOOKUP(P3844,'Kategori Aset'!$B:$C,2,0)</f>
        <v>#N/A</v>
      </c>
      <c r="R3844" s="297">
        <f>+LBA!U3844</f>
        <v>0</v>
      </c>
      <c r="S3844" s="297">
        <f>+LBA!C3844</f>
        <v>0</v>
      </c>
      <c r="T3844" s="297">
        <f>+LBA!V3844</f>
        <v>0</v>
      </c>
      <c r="U3844" s="298">
        <f>+LBA!E3844</f>
        <v>0</v>
      </c>
      <c r="V3844" s="298">
        <f>+LBA!A3844</f>
        <v>0</v>
      </c>
      <c r="W3844" s="298">
        <f>+LBA!C3844</f>
        <v>0</v>
      </c>
      <c r="Y3844" s="308" t="str">
        <f t="shared" si="60"/>
        <v/>
      </c>
    </row>
    <row r="3845" spans="1:25">
      <c r="A3845" s="320">
        <f>LBA!A3845</f>
        <v>0</v>
      </c>
      <c r="B3845" s="320">
        <f>LBA!E3845</f>
        <v>0</v>
      </c>
      <c r="C3845" s="320">
        <f>LBA!P3845</f>
        <v>0</v>
      </c>
      <c r="D3845" s="321" t="str">
        <f>IF($C3845=0,"",VLOOKUP($C3845,LDI!$I:$BB,37,0))</f>
        <v/>
      </c>
      <c r="E3845" s="320" t="str">
        <f>IF($C3845=0,"",LBA!I3845)</f>
        <v/>
      </c>
      <c r="F3845" s="320" t="str">
        <f>IF($C3845=0,"",LBA!Q3845)</f>
        <v/>
      </c>
      <c r="G3845" s="321" t="str">
        <f>IF($C3845=0,"",VLOOKUP($C3845,LDI!$I:$BB,15,0))</f>
        <v/>
      </c>
      <c r="H3845" s="321" t="str">
        <f>IF($C3845=0,"",VLOOKUP($C3845,LDI!$I:$BB,17,0))</f>
        <v/>
      </c>
      <c r="I3845" s="322" t="str">
        <f>IF($C3845=0,"",LBA!R3845)</f>
        <v/>
      </c>
      <c r="J3845" s="323" t="str">
        <f>IF($C3845=0,"",LBA!AD3845)</f>
        <v/>
      </c>
      <c r="K3845" s="323" t="str">
        <f>IF($C3845=0,"",LBA!AH3845)</f>
        <v/>
      </c>
      <c r="L3845" s="323" t="str">
        <f>IF($C3845=0,"",LBA!AI3845)</f>
        <v/>
      </c>
      <c r="M3845" s="295"/>
      <c r="P3845" s="294">
        <f>+LBA!G3845</f>
        <v>0</v>
      </c>
      <c r="Q3845" s="297" t="e">
        <f>VLOOKUP(P3845,'Kategori Aset'!$B:$C,2,0)</f>
        <v>#N/A</v>
      </c>
      <c r="R3845" s="297">
        <f>+LBA!U3845</f>
        <v>0</v>
      </c>
      <c r="S3845" s="297">
        <f>+LBA!C3845</f>
        <v>0</v>
      </c>
      <c r="T3845" s="297">
        <f>+LBA!V3845</f>
        <v>0</v>
      </c>
      <c r="U3845" s="298">
        <f>+LBA!E3845</f>
        <v>0</v>
      </c>
      <c r="V3845" s="298">
        <f>+LBA!A3845</f>
        <v>0</v>
      </c>
      <c r="W3845" s="298">
        <f>+LBA!C3845</f>
        <v>0</v>
      </c>
      <c r="Y3845" s="308" t="str">
        <f t="shared" si="60"/>
        <v/>
      </c>
    </row>
    <row r="3846" spans="1:25">
      <c r="A3846" s="320">
        <f>LBA!A3846</f>
        <v>0</v>
      </c>
      <c r="B3846" s="320">
        <f>LBA!E3846</f>
        <v>0</v>
      </c>
      <c r="C3846" s="320">
        <f>LBA!P3846</f>
        <v>0</v>
      </c>
      <c r="D3846" s="321" t="str">
        <f>IF($C3846=0,"",VLOOKUP($C3846,LDI!$I:$BB,37,0))</f>
        <v/>
      </c>
      <c r="E3846" s="320" t="str">
        <f>IF($C3846=0,"",LBA!I3846)</f>
        <v/>
      </c>
      <c r="F3846" s="320" t="str">
        <f>IF($C3846=0,"",LBA!Q3846)</f>
        <v/>
      </c>
      <c r="G3846" s="321" t="str">
        <f>IF($C3846=0,"",VLOOKUP($C3846,LDI!$I:$BB,15,0))</f>
        <v/>
      </c>
      <c r="H3846" s="321" t="str">
        <f>IF($C3846=0,"",VLOOKUP($C3846,LDI!$I:$BB,17,0))</f>
        <v/>
      </c>
      <c r="I3846" s="322" t="str">
        <f>IF($C3846=0,"",LBA!R3846)</f>
        <v/>
      </c>
      <c r="J3846" s="323" t="str">
        <f>IF($C3846=0,"",LBA!AD3846)</f>
        <v/>
      </c>
      <c r="K3846" s="323" t="str">
        <f>IF($C3846=0,"",LBA!AH3846)</f>
        <v/>
      </c>
      <c r="L3846" s="323" t="str">
        <f>IF($C3846=0,"",LBA!AI3846)</f>
        <v/>
      </c>
      <c r="M3846" s="295"/>
      <c r="P3846" s="294">
        <f>+LBA!G3846</f>
        <v>0</v>
      </c>
      <c r="Q3846" s="297" t="e">
        <f>VLOOKUP(P3846,'Kategori Aset'!$B:$C,2,0)</f>
        <v>#N/A</v>
      </c>
      <c r="R3846" s="297">
        <f>+LBA!U3846</f>
        <v>0</v>
      </c>
      <c r="S3846" s="297">
        <f>+LBA!C3846</f>
        <v>0</v>
      </c>
      <c r="T3846" s="297">
        <f>+LBA!V3846</f>
        <v>0</v>
      </c>
      <c r="U3846" s="298">
        <f>+LBA!E3846</f>
        <v>0</v>
      </c>
      <c r="V3846" s="298">
        <f>+LBA!A3846</f>
        <v>0</v>
      </c>
      <c r="W3846" s="298">
        <f>+LBA!C3846</f>
        <v>0</v>
      </c>
      <c r="Y3846" s="308" t="str">
        <f t="shared" si="60"/>
        <v/>
      </c>
    </row>
    <row r="3847" spans="1:25">
      <c r="A3847" s="320">
        <f>LBA!A3847</f>
        <v>0</v>
      </c>
      <c r="B3847" s="320">
        <f>LBA!E3847</f>
        <v>0</v>
      </c>
      <c r="C3847" s="320">
        <f>LBA!P3847</f>
        <v>0</v>
      </c>
      <c r="D3847" s="321" t="str">
        <f>IF($C3847=0,"",VLOOKUP($C3847,LDI!$I:$BB,37,0))</f>
        <v/>
      </c>
      <c r="E3847" s="320" t="str">
        <f>IF($C3847=0,"",LBA!I3847)</f>
        <v/>
      </c>
      <c r="F3847" s="320" t="str">
        <f>IF($C3847=0,"",LBA!Q3847)</f>
        <v/>
      </c>
      <c r="G3847" s="321" t="str">
        <f>IF($C3847=0,"",VLOOKUP($C3847,LDI!$I:$BB,15,0))</f>
        <v/>
      </c>
      <c r="H3847" s="321" t="str">
        <f>IF($C3847=0,"",VLOOKUP($C3847,LDI!$I:$BB,17,0))</f>
        <v/>
      </c>
      <c r="I3847" s="322" t="str">
        <f>IF($C3847=0,"",LBA!R3847)</f>
        <v/>
      </c>
      <c r="J3847" s="323" t="str">
        <f>IF($C3847=0,"",LBA!AD3847)</f>
        <v/>
      </c>
      <c r="K3847" s="323" t="str">
        <f>IF($C3847=0,"",LBA!AH3847)</f>
        <v/>
      </c>
      <c r="L3847" s="323" t="str">
        <f>IF($C3847=0,"",LBA!AI3847)</f>
        <v/>
      </c>
      <c r="M3847" s="295"/>
      <c r="P3847" s="294">
        <f>+LBA!G3847</f>
        <v>0</v>
      </c>
      <c r="Q3847" s="297" t="e">
        <f>VLOOKUP(P3847,'Kategori Aset'!$B:$C,2,0)</f>
        <v>#N/A</v>
      </c>
      <c r="R3847" s="297">
        <f>+LBA!U3847</f>
        <v>0</v>
      </c>
      <c r="S3847" s="297">
        <f>+LBA!C3847</f>
        <v>0</v>
      </c>
      <c r="T3847" s="297">
        <f>+LBA!V3847</f>
        <v>0</v>
      </c>
      <c r="U3847" s="298">
        <f>+LBA!E3847</f>
        <v>0</v>
      </c>
      <c r="V3847" s="298">
        <f>+LBA!A3847</f>
        <v>0</v>
      </c>
      <c r="W3847" s="298">
        <f>+LBA!C3847</f>
        <v>0</v>
      </c>
      <c r="Y3847" s="308" t="str">
        <f t="shared" si="60"/>
        <v/>
      </c>
    </row>
    <row r="3848" spans="1:25">
      <c r="A3848" s="320">
        <f>LBA!A3848</f>
        <v>0</v>
      </c>
      <c r="B3848" s="320">
        <f>LBA!E3848</f>
        <v>0</v>
      </c>
      <c r="C3848" s="320">
        <f>LBA!P3848</f>
        <v>0</v>
      </c>
      <c r="D3848" s="321" t="str">
        <f>IF($C3848=0,"",VLOOKUP($C3848,LDI!$I:$BB,37,0))</f>
        <v/>
      </c>
      <c r="E3848" s="320" t="str">
        <f>IF($C3848=0,"",LBA!I3848)</f>
        <v/>
      </c>
      <c r="F3848" s="320" t="str">
        <f>IF($C3848=0,"",LBA!Q3848)</f>
        <v/>
      </c>
      <c r="G3848" s="321" t="str">
        <f>IF($C3848=0,"",VLOOKUP($C3848,LDI!$I:$BB,15,0))</f>
        <v/>
      </c>
      <c r="H3848" s="321" t="str">
        <f>IF($C3848=0,"",VLOOKUP($C3848,LDI!$I:$BB,17,0))</f>
        <v/>
      </c>
      <c r="I3848" s="322" t="str">
        <f>IF($C3848=0,"",LBA!R3848)</f>
        <v/>
      </c>
      <c r="J3848" s="323" t="str">
        <f>IF($C3848=0,"",LBA!AD3848)</f>
        <v/>
      </c>
      <c r="K3848" s="323" t="str">
        <f>IF($C3848=0,"",LBA!AH3848)</f>
        <v/>
      </c>
      <c r="L3848" s="323" t="str">
        <f>IF($C3848=0,"",LBA!AI3848)</f>
        <v/>
      </c>
      <c r="M3848" s="295"/>
      <c r="P3848" s="294">
        <f>+LBA!G3848</f>
        <v>0</v>
      </c>
      <c r="Q3848" s="297" t="e">
        <f>VLOOKUP(P3848,'Kategori Aset'!$B:$C,2,0)</f>
        <v>#N/A</v>
      </c>
      <c r="R3848" s="297">
        <f>+LBA!U3848</f>
        <v>0</v>
      </c>
      <c r="S3848" s="297">
        <f>+LBA!C3848</f>
        <v>0</v>
      </c>
      <c r="T3848" s="297">
        <f>+LBA!V3848</f>
        <v>0</v>
      </c>
      <c r="U3848" s="298">
        <f>+LBA!E3848</f>
        <v>0</v>
      </c>
      <c r="V3848" s="298">
        <f>+LBA!A3848</f>
        <v>0</v>
      </c>
      <c r="W3848" s="298">
        <f>+LBA!C3848</f>
        <v>0</v>
      </c>
      <c r="Y3848" s="308" t="str">
        <f t="shared" si="60"/>
        <v/>
      </c>
    </row>
    <row r="3849" spans="1:25">
      <c r="A3849" s="320">
        <f>LBA!A3849</f>
        <v>0</v>
      </c>
      <c r="B3849" s="320">
        <f>LBA!E3849</f>
        <v>0</v>
      </c>
      <c r="C3849" s="320">
        <f>LBA!P3849</f>
        <v>0</v>
      </c>
      <c r="D3849" s="321" t="str">
        <f>IF($C3849=0,"",VLOOKUP($C3849,LDI!$I:$BB,37,0))</f>
        <v/>
      </c>
      <c r="E3849" s="320" t="str">
        <f>IF($C3849=0,"",LBA!I3849)</f>
        <v/>
      </c>
      <c r="F3849" s="320" t="str">
        <f>IF($C3849=0,"",LBA!Q3849)</f>
        <v/>
      </c>
      <c r="G3849" s="321" t="str">
        <f>IF($C3849=0,"",VLOOKUP($C3849,LDI!$I:$BB,15,0))</f>
        <v/>
      </c>
      <c r="H3849" s="321" t="str">
        <f>IF($C3849=0,"",VLOOKUP($C3849,LDI!$I:$BB,17,0))</f>
        <v/>
      </c>
      <c r="I3849" s="322" t="str">
        <f>IF($C3849=0,"",LBA!R3849)</f>
        <v/>
      </c>
      <c r="J3849" s="323" t="str">
        <f>IF($C3849=0,"",LBA!AD3849)</f>
        <v/>
      </c>
      <c r="K3849" s="323" t="str">
        <f>IF($C3849=0,"",LBA!AH3849)</f>
        <v/>
      </c>
      <c r="L3849" s="323" t="str">
        <f>IF($C3849=0,"",LBA!AI3849)</f>
        <v/>
      </c>
      <c r="M3849" s="295"/>
      <c r="P3849" s="294">
        <f>+LBA!G3849</f>
        <v>0</v>
      </c>
      <c r="Q3849" s="297" t="e">
        <f>VLOOKUP(P3849,'Kategori Aset'!$B:$C,2,0)</f>
        <v>#N/A</v>
      </c>
      <c r="R3849" s="297">
        <f>+LBA!U3849</f>
        <v>0</v>
      </c>
      <c r="S3849" s="297">
        <f>+LBA!C3849</f>
        <v>0</v>
      </c>
      <c r="T3849" s="297">
        <f>+LBA!V3849</f>
        <v>0</v>
      </c>
      <c r="U3849" s="298">
        <f>+LBA!E3849</f>
        <v>0</v>
      </c>
      <c r="V3849" s="298">
        <f>+LBA!A3849</f>
        <v>0</v>
      </c>
      <c r="W3849" s="298">
        <f>+LBA!C3849</f>
        <v>0</v>
      </c>
      <c r="Y3849" s="308" t="str">
        <f t="shared" si="60"/>
        <v/>
      </c>
    </row>
    <row r="3850" spans="1:25">
      <c r="A3850" s="320">
        <f>LBA!A3850</f>
        <v>0</v>
      </c>
      <c r="B3850" s="320">
        <f>LBA!E3850</f>
        <v>0</v>
      </c>
      <c r="C3850" s="320">
        <f>LBA!P3850</f>
        <v>0</v>
      </c>
      <c r="D3850" s="321" t="str">
        <f>IF($C3850=0,"",VLOOKUP($C3850,LDI!$I:$BB,37,0))</f>
        <v/>
      </c>
      <c r="E3850" s="320" t="str">
        <f>IF($C3850=0,"",LBA!I3850)</f>
        <v/>
      </c>
      <c r="F3850" s="320" t="str">
        <f>IF($C3850=0,"",LBA!Q3850)</f>
        <v/>
      </c>
      <c r="G3850" s="321" t="str">
        <f>IF($C3850=0,"",VLOOKUP($C3850,LDI!$I:$BB,15,0))</f>
        <v/>
      </c>
      <c r="H3850" s="321" t="str">
        <f>IF($C3850=0,"",VLOOKUP($C3850,LDI!$I:$BB,17,0))</f>
        <v/>
      </c>
      <c r="I3850" s="322" t="str">
        <f>IF($C3850=0,"",LBA!R3850)</f>
        <v/>
      </c>
      <c r="J3850" s="323" t="str">
        <f>IF($C3850=0,"",LBA!AD3850)</f>
        <v/>
      </c>
      <c r="K3850" s="323" t="str">
        <f>IF($C3850=0,"",LBA!AH3850)</f>
        <v/>
      </c>
      <c r="L3850" s="323" t="str">
        <f>IF($C3850=0,"",LBA!AI3850)</f>
        <v/>
      </c>
      <c r="M3850" s="295"/>
      <c r="P3850" s="294">
        <f>+LBA!G3850</f>
        <v>0</v>
      </c>
      <c r="Q3850" s="297" t="e">
        <f>VLOOKUP(P3850,'Kategori Aset'!$B:$C,2,0)</f>
        <v>#N/A</v>
      </c>
      <c r="R3850" s="297">
        <f>+LBA!U3850</f>
        <v>0</v>
      </c>
      <c r="S3850" s="297">
        <f>+LBA!C3850</f>
        <v>0</v>
      </c>
      <c r="T3850" s="297">
        <f>+LBA!V3850</f>
        <v>0</v>
      </c>
      <c r="U3850" s="298">
        <f>+LBA!E3850</f>
        <v>0</v>
      </c>
      <c r="V3850" s="298">
        <f>+LBA!A3850</f>
        <v>0</v>
      </c>
      <c r="W3850" s="298">
        <f>+LBA!C3850</f>
        <v>0</v>
      </c>
      <c r="Y3850" s="308" t="str">
        <f t="shared" si="60"/>
        <v/>
      </c>
    </row>
    <row r="3851" spans="1:25">
      <c r="A3851" s="320">
        <f>LBA!A3851</f>
        <v>0</v>
      </c>
      <c r="B3851" s="320">
        <f>LBA!E3851</f>
        <v>0</v>
      </c>
      <c r="C3851" s="320">
        <f>LBA!P3851</f>
        <v>0</v>
      </c>
      <c r="D3851" s="321" t="str">
        <f>IF($C3851=0,"",VLOOKUP($C3851,LDI!$I:$BB,37,0))</f>
        <v/>
      </c>
      <c r="E3851" s="320" t="str">
        <f>IF($C3851=0,"",LBA!I3851)</f>
        <v/>
      </c>
      <c r="F3851" s="320" t="str">
        <f>IF($C3851=0,"",LBA!Q3851)</f>
        <v/>
      </c>
      <c r="G3851" s="321" t="str">
        <f>IF($C3851=0,"",VLOOKUP($C3851,LDI!$I:$BB,15,0))</f>
        <v/>
      </c>
      <c r="H3851" s="321" t="str">
        <f>IF($C3851=0,"",VLOOKUP($C3851,LDI!$I:$BB,17,0))</f>
        <v/>
      </c>
      <c r="I3851" s="322" t="str">
        <f>IF($C3851=0,"",LBA!R3851)</f>
        <v/>
      </c>
      <c r="J3851" s="323" t="str">
        <f>IF($C3851=0,"",LBA!AD3851)</f>
        <v/>
      </c>
      <c r="K3851" s="323" t="str">
        <f>IF($C3851=0,"",LBA!AH3851)</f>
        <v/>
      </c>
      <c r="L3851" s="323" t="str">
        <f>IF($C3851=0,"",LBA!AI3851)</f>
        <v/>
      </c>
      <c r="M3851" s="295"/>
      <c r="P3851" s="294">
        <f>+LBA!G3851</f>
        <v>0</v>
      </c>
      <c r="Q3851" s="297" t="e">
        <f>VLOOKUP(P3851,'Kategori Aset'!$B:$C,2,0)</f>
        <v>#N/A</v>
      </c>
      <c r="R3851" s="297">
        <f>+LBA!U3851</f>
        <v>0</v>
      </c>
      <c r="S3851" s="297">
        <f>+LBA!C3851</f>
        <v>0</v>
      </c>
      <c r="T3851" s="297">
        <f>+LBA!V3851</f>
        <v>0</v>
      </c>
      <c r="U3851" s="298">
        <f>+LBA!E3851</f>
        <v>0</v>
      </c>
      <c r="V3851" s="298">
        <f>+LBA!A3851</f>
        <v>0</v>
      </c>
      <c r="W3851" s="298">
        <f>+LBA!C3851</f>
        <v>0</v>
      </c>
      <c r="Y3851" s="308" t="str">
        <f t="shared" si="60"/>
        <v/>
      </c>
    </row>
    <row r="3852" spans="1:25">
      <c r="A3852" s="320">
        <f>LBA!A3852</f>
        <v>0</v>
      </c>
      <c r="B3852" s="320">
        <f>LBA!E3852</f>
        <v>0</v>
      </c>
      <c r="C3852" s="320">
        <f>LBA!P3852</f>
        <v>0</v>
      </c>
      <c r="D3852" s="321" t="str">
        <f>IF($C3852=0,"",VLOOKUP($C3852,LDI!$I:$BB,37,0))</f>
        <v/>
      </c>
      <c r="E3852" s="320" t="str">
        <f>IF($C3852=0,"",LBA!I3852)</f>
        <v/>
      </c>
      <c r="F3852" s="320" t="str">
        <f>IF($C3852=0,"",LBA!Q3852)</f>
        <v/>
      </c>
      <c r="G3852" s="321" t="str">
        <f>IF($C3852=0,"",VLOOKUP($C3852,LDI!$I:$BB,15,0))</f>
        <v/>
      </c>
      <c r="H3852" s="321" t="str">
        <f>IF($C3852=0,"",VLOOKUP($C3852,LDI!$I:$BB,17,0))</f>
        <v/>
      </c>
      <c r="I3852" s="322" t="str">
        <f>IF($C3852=0,"",LBA!R3852)</f>
        <v/>
      </c>
      <c r="J3852" s="323" t="str">
        <f>IF($C3852=0,"",LBA!AD3852)</f>
        <v/>
      </c>
      <c r="K3852" s="323" t="str">
        <f>IF($C3852=0,"",LBA!AH3852)</f>
        <v/>
      </c>
      <c r="L3852" s="323" t="str">
        <f>IF($C3852=0,"",LBA!AI3852)</f>
        <v/>
      </c>
      <c r="M3852" s="295"/>
      <c r="P3852" s="294">
        <f>+LBA!G3852</f>
        <v>0</v>
      </c>
      <c r="Q3852" s="297" t="e">
        <f>VLOOKUP(P3852,'Kategori Aset'!$B:$C,2,0)</f>
        <v>#N/A</v>
      </c>
      <c r="R3852" s="297">
        <f>+LBA!U3852</f>
        <v>0</v>
      </c>
      <c r="S3852" s="297">
        <f>+LBA!C3852</f>
        <v>0</v>
      </c>
      <c r="T3852" s="297">
        <f>+LBA!V3852</f>
        <v>0</v>
      </c>
      <c r="U3852" s="298">
        <f>+LBA!E3852</f>
        <v>0</v>
      </c>
      <c r="V3852" s="298">
        <f>+LBA!A3852</f>
        <v>0</v>
      </c>
      <c r="W3852" s="298">
        <f>+LBA!C3852</f>
        <v>0</v>
      </c>
      <c r="Y3852" s="308" t="str">
        <f t="shared" si="60"/>
        <v/>
      </c>
    </row>
    <row r="3853" spans="1:25">
      <c r="A3853" s="320">
        <f>LBA!A3853</f>
        <v>0</v>
      </c>
      <c r="B3853" s="320">
        <f>LBA!E3853</f>
        <v>0</v>
      </c>
      <c r="C3853" s="320">
        <f>LBA!P3853</f>
        <v>0</v>
      </c>
      <c r="D3853" s="321" t="str">
        <f>IF($C3853=0,"",VLOOKUP($C3853,LDI!$I:$BB,37,0))</f>
        <v/>
      </c>
      <c r="E3853" s="320" t="str">
        <f>IF($C3853=0,"",LBA!I3853)</f>
        <v/>
      </c>
      <c r="F3853" s="320" t="str">
        <f>IF($C3853=0,"",LBA!Q3853)</f>
        <v/>
      </c>
      <c r="G3853" s="321" t="str">
        <f>IF($C3853=0,"",VLOOKUP($C3853,LDI!$I:$BB,15,0))</f>
        <v/>
      </c>
      <c r="H3853" s="321" t="str">
        <f>IF($C3853=0,"",VLOOKUP($C3853,LDI!$I:$BB,17,0))</f>
        <v/>
      </c>
      <c r="I3853" s="322" t="str">
        <f>IF($C3853=0,"",LBA!R3853)</f>
        <v/>
      </c>
      <c r="J3853" s="323" t="str">
        <f>IF($C3853=0,"",LBA!AD3853)</f>
        <v/>
      </c>
      <c r="K3853" s="323" t="str">
        <f>IF($C3853=0,"",LBA!AH3853)</f>
        <v/>
      </c>
      <c r="L3853" s="323" t="str">
        <f>IF($C3853=0,"",LBA!AI3853)</f>
        <v/>
      </c>
      <c r="M3853" s="295"/>
      <c r="P3853" s="294">
        <f>+LBA!G3853</f>
        <v>0</v>
      </c>
      <c r="Q3853" s="297" t="e">
        <f>VLOOKUP(P3853,'Kategori Aset'!$B:$C,2,0)</f>
        <v>#N/A</v>
      </c>
      <c r="R3853" s="297">
        <f>+LBA!U3853</f>
        <v>0</v>
      </c>
      <c r="S3853" s="297">
        <f>+LBA!C3853</f>
        <v>0</v>
      </c>
      <c r="T3853" s="297">
        <f>+LBA!V3853</f>
        <v>0</v>
      </c>
      <c r="U3853" s="298">
        <f>+LBA!E3853</f>
        <v>0</v>
      </c>
      <c r="V3853" s="298">
        <f>+LBA!A3853</f>
        <v>0</v>
      </c>
      <c r="W3853" s="298">
        <f>+LBA!C3853</f>
        <v>0</v>
      </c>
      <c r="Y3853" s="308" t="str">
        <f t="shared" si="60"/>
        <v/>
      </c>
    </row>
    <row r="3854" spans="1:25">
      <c r="A3854" s="320">
        <f>LBA!A3854</f>
        <v>0</v>
      </c>
      <c r="B3854" s="320">
        <f>LBA!E3854</f>
        <v>0</v>
      </c>
      <c r="C3854" s="320">
        <f>LBA!P3854</f>
        <v>0</v>
      </c>
      <c r="D3854" s="321" t="str">
        <f>IF($C3854=0,"",VLOOKUP($C3854,LDI!$I:$BB,37,0))</f>
        <v/>
      </c>
      <c r="E3854" s="320" t="str">
        <f>IF($C3854=0,"",LBA!I3854)</f>
        <v/>
      </c>
      <c r="F3854" s="320" t="str">
        <f>IF($C3854=0,"",LBA!Q3854)</f>
        <v/>
      </c>
      <c r="G3854" s="321" t="str">
        <f>IF($C3854=0,"",VLOOKUP($C3854,LDI!$I:$BB,15,0))</f>
        <v/>
      </c>
      <c r="H3854" s="321" t="str">
        <f>IF($C3854=0,"",VLOOKUP($C3854,LDI!$I:$BB,17,0))</f>
        <v/>
      </c>
      <c r="I3854" s="322" t="str">
        <f>IF($C3854=0,"",LBA!R3854)</f>
        <v/>
      </c>
      <c r="J3854" s="323" t="str">
        <f>IF($C3854=0,"",LBA!AD3854)</f>
        <v/>
      </c>
      <c r="K3854" s="323" t="str">
        <f>IF($C3854=0,"",LBA!AH3854)</f>
        <v/>
      </c>
      <c r="L3854" s="323" t="str">
        <f>IF($C3854=0,"",LBA!AI3854)</f>
        <v/>
      </c>
      <c r="M3854" s="295"/>
      <c r="P3854" s="294">
        <f>+LBA!G3854</f>
        <v>0</v>
      </c>
      <c r="Q3854" s="297" t="e">
        <f>VLOOKUP(P3854,'Kategori Aset'!$B:$C,2,0)</f>
        <v>#N/A</v>
      </c>
      <c r="R3854" s="297">
        <f>+LBA!U3854</f>
        <v>0</v>
      </c>
      <c r="S3854" s="297">
        <f>+LBA!C3854</f>
        <v>0</v>
      </c>
      <c r="T3854" s="297">
        <f>+LBA!V3854</f>
        <v>0</v>
      </c>
      <c r="U3854" s="298">
        <f>+LBA!E3854</f>
        <v>0</v>
      </c>
      <c r="V3854" s="298">
        <f>+LBA!A3854</f>
        <v>0</v>
      </c>
      <c r="W3854" s="298">
        <f>+LBA!C3854</f>
        <v>0</v>
      </c>
      <c r="Y3854" s="308" t="str">
        <f t="shared" si="60"/>
        <v/>
      </c>
    </row>
    <row r="3855" spans="1:25">
      <c r="A3855" s="320">
        <f>LBA!A3855</f>
        <v>0</v>
      </c>
      <c r="B3855" s="320">
        <f>LBA!E3855</f>
        <v>0</v>
      </c>
      <c r="C3855" s="320">
        <f>LBA!P3855</f>
        <v>0</v>
      </c>
      <c r="D3855" s="321" t="str">
        <f>IF($C3855=0,"",VLOOKUP($C3855,LDI!$I:$BB,37,0))</f>
        <v/>
      </c>
      <c r="E3855" s="320" t="str">
        <f>IF($C3855=0,"",LBA!I3855)</f>
        <v/>
      </c>
      <c r="F3855" s="320" t="str">
        <f>IF($C3855=0,"",LBA!Q3855)</f>
        <v/>
      </c>
      <c r="G3855" s="321" t="str">
        <f>IF($C3855=0,"",VLOOKUP($C3855,LDI!$I:$BB,15,0))</f>
        <v/>
      </c>
      <c r="H3855" s="321" t="str">
        <f>IF($C3855=0,"",VLOOKUP($C3855,LDI!$I:$BB,17,0))</f>
        <v/>
      </c>
      <c r="I3855" s="322" t="str">
        <f>IF($C3855=0,"",LBA!R3855)</f>
        <v/>
      </c>
      <c r="J3855" s="323" t="str">
        <f>IF($C3855=0,"",LBA!AD3855)</f>
        <v/>
      </c>
      <c r="K3855" s="323" t="str">
        <f>IF($C3855=0,"",LBA!AH3855)</f>
        <v/>
      </c>
      <c r="L3855" s="323" t="str">
        <f>IF($C3855=0,"",LBA!AI3855)</f>
        <v/>
      </c>
      <c r="M3855" s="295"/>
      <c r="P3855" s="294">
        <f>+LBA!G3855</f>
        <v>0</v>
      </c>
      <c r="Q3855" s="297" t="e">
        <f>VLOOKUP(P3855,'Kategori Aset'!$B:$C,2,0)</f>
        <v>#N/A</v>
      </c>
      <c r="R3855" s="297">
        <f>+LBA!U3855</f>
        <v>0</v>
      </c>
      <c r="S3855" s="297">
        <f>+LBA!C3855</f>
        <v>0</v>
      </c>
      <c r="T3855" s="297">
        <f>+LBA!V3855</f>
        <v>0</v>
      </c>
      <c r="U3855" s="298">
        <f>+LBA!E3855</f>
        <v>0</v>
      </c>
      <c r="V3855" s="298">
        <f>+LBA!A3855</f>
        <v>0</v>
      </c>
      <c r="W3855" s="298">
        <f>+LBA!C3855</f>
        <v>0</v>
      </c>
      <c r="Y3855" s="308" t="str">
        <f t="shared" si="60"/>
        <v/>
      </c>
    </row>
    <row r="3856" spans="1:25">
      <c r="A3856" s="320">
        <f>LBA!A3856</f>
        <v>0</v>
      </c>
      <c r="B3856" s="320">
        <f>LBA!E3856</f>
        <v>0</v>
      </c>
      <c r="C3856" s="320">
        <f>LBA!P3856</f>
        <v>0</v>
      </c>
      <c r="D3856" s="321" t="str">
        <f>IF($C3856=0,"",VLOOKUP($C3856,LDI!$I:$BB,37,0))</f>
        <v/>
      </c>
      <c r="E3856" s="320" t="str">
        <f>IF($C3856=0,"",LBA!I3856)</f>
        <v/>
      </c>
      <c r="F3856" s="320" t="str">
        <f>IF($C3856=0,"",LBA!Q3856)</f>
        <v/>
      </c>
      <c r="G3856" s="321" t="str">
        <f>IF($C3856=0,"",VLOOKUP($C3856,LDI!$I:$BB,15,0))</f>
        <v/>
      </c>
      <c r="H3856" s="321" t="str">
        <f>IF($C3856=0,"",VLOOKUP($C3856,LDI!$I:$BB,17,0))</f>
        <v/>
      </c>
      <c r="I3856" s="322" t="str">
        <f>IF($C3856=0,"",LBA!R3856)</f>
        <v/>
      </c>
      <c r="J3856" s="323" t="str">
        <f>IF($C3856=0,"",LBA!AD3856)</f>
        <v/>
      </c>
      <c r="K3856" s="323" t="str">
        <f>IF($C3856=0,"",LBA!AH3856)</f>
        <v/>
      </c>
      <c r="L3856" s="323" t="str">
        <f>IF($C3856=0,"",LBA!AI3856)</f>
        <v/>
      </c>
      <c r="M3856" s="295"/>
      <c r="P3856" s="294">
        <f>+LBA!G3856</f>
        <v>0</v>
      </c>
      <c r="Q3856" s="297" t="e">
        <f>VLOOKUP(P3856,'Kategori Aset'!$B:$C,2,0)</f>
        <v>#N/A</v>
      </c>
      <c r="R3856" s="297">
        <f>+LBA!U3856</f>
        <v>0</v>
      </c>
      <c r="S3856" s="297">
        <f>+LBA!C3856</f>
        <v>0</v>
      </c>
      <c r="T3856" s="297">
        <f>+LBA!V3856</f>
        <v>0</v>
      </c>
      <c r="U3856" s="298">
        <f>+LBA!E3856</f>
        <v>0</v>
      </c>
      <c r="V3856" s="298">
        <f>+LBA!A3856</f>
        <v>0</v>
      </c>
      <c r="W3856" s="298">
        <f>+LBA!C3856</f>
        <v>0</v>
      </c>
      <c r="Y3856" s="308" t="str">
        <f t="shared" si="60"/>
        <v/>
      </c>
    </row>
    <row r="3857" spans="1:25">
      <c r="A3857" s="320">
        <f>LBA!A3857</f>
        <v>0</v>
      </c>
      <c r="B3857" s="320">
        <f>LBA!E3857</f>
        <v>0</v>
      </c>
      <c r="C3857" s="320">
        <f>LBA!P3857</f>
        <v>0</v>
      </c>
      <c r="D3857" s="321" t="str">
        <f>IF($C3857=0,"",VLOOKUP($C3857,LDI!$I:$BB,37,0))</f>
        <v/>
      </c>
      <c r="E3857" s="320" t="str">
        <f>IF($C3857=0,"",LBA!I3857)</f>
        <v/>
      </c>
      <c r="F3857" s="320" t="str">
        <f>IF($C3857=0,"",LBA!Q3857)</f>
        <v/>
      </c>
      <c r="G3857" s="321" t="str">
        <f>IF($C3857=0,"",VLOOKUP($C3857,LDI!$I:$BB,15,0))</f>
        <v/>
      </c>
      <c r="H3857" s="321" t="str">
        <f>IF($C3857=0,"",VLOOKUP($C3857,LDI!$I:$BB,17,0))</f>
        <v/>
      </c>
      <c r="I3857" s="322" t="str">
        <f>IF($C3857=0,"",LBA!R3857)</f>
        <v/>
      </c>
      <c r="J3857" s="323" t="str">
        <f>IF($C3857=0,"",LBA!AD3857)</f>
        <v/>
      </c>
      <c r="K3857" s="323" t="str">
        <f>IF($C3857=0,"",LBA!AH3857)</f>
        <v/>
      </c>
      <c r="L3857" s="323" t="str">
        <f>IF($C3857=0,"",LBA!AI3857)</f>
        <v/>
      </c>
      <c r="M3857" s="295"/>
      <c r="P3857" s="294">
        <f>+LBA!G3857</f>
        <v>0</v>
      </c>
      <c r="Q3857" s="297" t="e">
        <f>VLOOKUP(P3857,'Kategori Aset'!$B:$C,2,0)</f>
        <v>#N/A</v>
      </c>
      <c r="R3857" s="297">
        <f>+LBA!U3857</f>
        <v>0</v>
      </c>
      <c r="S3857" s="297">
        <f>+LBA!C3857</f>
        <v>0</v>
      </c>
      <c r="T3857" s="297">
        <f>+LBA!V3857</f>
        <v>0</v>
      </c>
      <c r="U3857" s="298">
        <f>+LBA!E3857</f>
        <v>0</v>
      </c>
      <c r="V3857" s="298">
        <f>+LBA!A3857</f>
        <v>0</v>
      </c>
      <c r="W3857" s="298">
        <f>+LBA!C3857</f>
        <v>0</v>
      </c>
      <c r="Y3857" s="308" t="str">
        <f t="shared" si="60"/>
        <v/>
      </c>
    </row>
    <row r="3858" spans="1:25">
      <c r="A3858" s="320">
        <f>LBA!A3858</f>
        <v>0</v>
      </c>
      <c r="B3858" s="320">
        <f>LBA!E3858</f>
        <v>0</v>
      </c>
      <c r="C3858" s="320">
        <f>LBA!P3858</f>
        <v>0</v>
      </c>
      <c r="D3858" s="321" t="str">
        <f>IF($C3858=0,"",VLOOKUP($C3858,LDI!$I:$BB,37,0))</f>
        <v/>
      </c>
      <c r="E3858" s="320" t="str">
        <f>IF($C3858=0,"",LBA!I3858)</f>
        <v/>
      </c>
      <c r="F3858" s="320" t="str">
        <f>IF($C3858=0,"",LBA!Q3858)</f>
        <v/>
      </c>
      <c r="G3858" s="321" t="str">
        <f>IF($C3858=0,"",VLOOKUP($C3858,LDI!$I:$BB,15,0))</f>
        <v/>
      </c>
      <c r="H3858" s="321" t="str">
        <f>IF($C3858=0,"",VLOOKUP($C3858,LDI!$I:$BB,17,0))</f>
        <v/>
      </c>
      <c r="I3858" s="322" t="str">
        <f>IF($C3858=0,"",LBA!R3858)</f>
        <v/>
      </c>
      <c r="J3858" s="323" t="str">
        <f>IF($C3858=0,"",LBA!AD3858)</f>
        <v/>
      </c>
      <c r="K3858" s="323" t="str">
        <f>IF($C3858=0,"",LBA!AH3858)</f>
        <v/>
      </c>
      <c r="L3858" s="323" t="str">
        <f>IF($C3858=0,"",LBA!AI3858)</f>
        <v/>
      </c>
      <c r="M3858" s="295"/>
      <c r="P3858" s="294">
        <f>+LBA!G3858</f>
        <v>0</v>
      </c>
      <c r="Q3858" s="297" t="e">
        <f>VLOOKUP(P3858,'Kategori Aset'!$B:$C,2,0)</f>
        <v>#N/A</v>
      </c>
      <c r="R3858" s="297">
        <f>+LBA!U3858</f>
        <v>0</v>
      </c>
      <c r="S3858" s="297">
        <f>+LBA!C3858</f>
        <v>0</v>
      </c>
      <c r="T3858" s="297">
        <f>+LBA!V3858</f>
        <v>0</v>
      </c>
      <c r="U3858" s="298">
        <f>+LBA!E3858</f>
        <v>0</v>
      </c>
      <c r="V3858" s="298">
        <f>+LBA!A3858</f>
        <v>0</v>
      </c>
      <c r="W3858" s="298">
        <f>+LBA!C3858</f>
        <v>0</v>
      </c>
      <c r="Y3858" s="308" t="str">
        <f t="shared" si="60"/>
        <v/>
      </c>
    </row>
    <row r="3859" spans="1:25">
      <c r="A3859" s="320">
        <f>LBA!A3859</f>
        <v>0</v>
      </c>
      <c r="B3859" s="320">
        <f>LBA!E3859</f>
        <v>0</v>
      </c>
      <c r="C3859" s="320">
        <f>LBA!P3859</f>
        <v>0</v>
      </c>
      <c r="D3859" s="321" t="str">
        <f>IF($C3859=0,"",VLOOKUP($C3859,LDI!$I:$BB,37,0))</f>
        <v/>
      </c>
      <c r="E3859" s="320" t="str">
        <f>IF($C3859=0,"",LBA!I3859)</f>
        <v/>
      </c>
      <c r="F3859" s="320" t="str">
        <f>IF($C3859=0,"",LBA!Q3859)</f>
        <v/>
      </c>
      <c r="G3859" s="321" t="str">
        <f>IF($C3859=0,"",VLOOKUP($C3859,LDI!$I:$BB,15,0))</f>
        <v/>
      </c>
      <c r="H3859" s="321" t="str">
        <f>IF($C3859=0,"",VLOOKUP($C3859,LDI!$I:$BB,17,0))</f>
        <v/>
      </c>
      <c r="I3859" s="322" t="str">
        <f>IF($C3859=0,"",LBA!R3859)</f>
        <v/>
      </c>
      <c r="J3859" s="323" t="str">
        <f>IF($C3859=0,"",LBA!AD3859)</f>
        <v/>
      </c>
      <c r="K3859" s="323" t="str">
        <f>IF($C3859=0,"",LBA!AH3859)</f>
        <v/>
      </c>
      <c r="L3859" s="323" t="str">
        <f>IF($C3859=0,"",LBA!AI3859)</f>
        <v/>
      </c>
      <c r="M3859" s="295"/>
      <c r="P3859" s="294">
        <f>+LBA!G3859</f>
        <v>0</v>
      </c>
      <c r="Q3859" s="297" t="e">
        <f>VLOOKUP(P3859,'Kategori Aset'!$B:$C,2,0)</f>
        <v>#N/A</v>
      </c>
      <c r="R3859" s="297">
        <f>+LBA!U3859</f>
        <v>0</v>
      </c>
      <c r="S3859" s="297">
        <f>+LBA!C3859</f>
        <v>0</v>
      </c>
      <c r="T3859" s="297">
        <f>+LBA!V3859</f>
        <v>0</v>
      </c>
      <c r="U3859" s="298">
        <f>+LBA!E3859</f>
        <v>0</v>
      </c>
      <c r="V3859" s="298">
        <f>+LBA!A3859</f>
        <v>0</v>
      </c>
      <c r="W3859" s="298">
        <f>+LBA!C3859</f>
        <v>0</v>
      </c>
      <c r="Y3859" s="308" t="str">
        <f t="shared" si="60"/>
        <v/>
      </c>
    </row>
    <row r="3860" spans="1:25">
      <c r="A3860" s="320">
        <f>LBA!A3860</f>
        <v>0</v>
      </c>
      <c r="B3860" s="320">
        <f>LBA!E3860</f>
        <v>0</v>
      </c>
      <c r="C3860" s="320">
        <f>LBA!P3860</f>
        <v>0</v>
      </c>
      <c r="D3860" s="321" t="str">
        <f>IF($C3860=0,"",VLOOKUP($C3860,LDI!$I:$BB,37,0))</f>
        <v/>
      </c>
      <c r="E3860" s="320" t="str">
        <f>IF($C3860=0,"",LBA!I3860)</f>
        <v/>
      </c>
      <c r="F3860" s="320" t="str">
        <f>IF($C3860=0,"",LBA!Q3860)</f>
        <v/>
      </c>
      <c r="G3860" s="321" t="str">
        <f>IF($C3860=0,"",VLOOKUP($C3860,LDI!$I:$BB,15,0))</f>
        <v/>
      </c>
      <c r="H3860" s="321" t="str">
        <f>IF($C3860=0,"",VLOOKUP($C3860,LDI!$I:$BB,17,0))</f>
        <v/>
      </c>
      <c r="I3860" s="322" t="str">
        <f>IF($C3860=0,"",LBA!R3860)</f>
        <v/>
      </c>
      <c r="J3860" s="323" t="str">
        <f>IF($C3860=0,"",LBA!AD3860)</f>
        <v/>
      </c>
      <c r="K3860" s="323" t="str">
        <f>IF($C3860=0,"",LBA!AH3860)</f>
        <v/>
      </c>
      <c r="L3860" s="323" t="str">
        <f>IF($C3860=0,"",LBA!AI3860)</f>
        <v/>
      </c>
      <c r="M3860" s="295"/>
      <c r="P3860" s="294">
        <f>+LBA!G3860</f>
        <v>0</v>
      </c>
      <c r="Q3860" s="297" t="e">
        <f>VLOOKUP(P3860,'Kategori Aset'!$B:$C,2,0)</f>
        <v>#N/A</v>
      </c>
      <c r="R3860" s="297">
        <f>+LBA!U3860</f>
        <v>0</v>
      </c>
      <c r="S3860" s="297">
        <f>+LBA!C3860</f>
        <v>0</v>
      </c>
      <c r="T3860" s="297">
        <f>+LBA!V3860</f>
        <v>0</v>
      </c>
      <c r="U3860" s="298">
        <f>+LBA!E3860</f>
        <v>0</v>
      </c>
      <c r="V3860" s="298">
        <f>+LBA!A3860</f>
        <v>0</v>
      </c>
      <c r="W3860" s="298">
        <f>+LBA!C3860</f>
        <v>0</v>
      </c>
      <c r="Y3860" s="308" t="str">
        <f t="shared" si="60"/>
        <v/>
      </c>
    </row>
    <row r="3861" spans="1:25">
      <c r="A3861" s="320">
        <f>LBA!A3861</f>
        <v>0</v>
      </c>
      <c r="B3861" s="320">
        <f>LBA!E3861</f>
        <v>0</v>
      </c>
      <c r="C3861" s="320">
        <f>LBA!P3861</f>
        <v>0</v>
      </c>
      <c r="D3861" s="321" t="str">
        <f>IF($C3861=0,"",VLOOKUP($C3861,LDI!$I:$BB,37,0))</f>
        <v/>
      </c>
      <c r="E3861" s="320" t="str">
        <f>IF($C3861=0,"",LBA!I3861)</f>
        <v/>
      </c>
      <c r="F3861" s="320" t="str">
        <f>IF($C3861=0,"",LBA!Q3861)</f>
        <v/>
      </c>
      <c r="G3861" s="321" t="str">
        <f>IF($C3861=0,"",VLOOKUP($C3861,LDI!$I:$BB,15,0))</f>
        <v/>
      </c>
      <c r="H3861" s="321" t="str">
        <f>IF($C3861=0,"",VLOOKUP($C3861,LDI!$I:$BB,17,0))</f>
        <v/>
      </c>
      <c r="I3861" s="322" t="str">
        <f>IF($C3861=0,"",LBA!R3861)</f>
        <v/>
      </c>
      <c r="J3861" s="323" t="str">
        <f>IF($C3861=0,"",LBA!AD3861)</f>
        <v/>
      </c>
      <c r="K3861" s="323" t="str">
        <f>IF($C3861=0,"",LBA!AH3861)</f>
        <v/>
      </c>
      <c r="L3861" s="323" t="str">
        <f>IF($C3861=0,"",LBA!AI3861)</f>
        <v/>
      </c>
      <c r="M3861" s="295"/>
      <c r="P3861" s="294">
        <f>+LBA!G3861</f>
        <v>0</v>
      </c>
      <c r="Q3861" s="297" t="e">
        <f>VLOOKUP(P3861,'Kategori Aset'!$B:$C,2,0)</f>
        <v>#N/A</v>
      </c>
      <c r="R3861" s="297">
        <f>+LBA!U3861</f>
        <v>0</v>
      </c>
      <c r="S3861" s="297">
        <f>+LBA!C3861</f>
        <v>0</v>
      </c>
      <c r="T3861" s="297">
        <f>+LBA!V3861</f>
        <v>0</v>
      </c>
      <c r="U3861" s="298">
        <f>+LBA!E3861</f>
        <v>0</v>
      </c>
      <c r="V3861" s="298">
        <f>+LBA!A3861</f>
        <v>0</v>
      </c>
      <c r="W3861" s="298">
        <f>+LBA!C3861</f>
        <v>0</v>
      </c>
      <c r="Y3861" s="308" t="str">
        <f t="shared" si="60"/>
        <v/>
      </c>
    </row>
    <row r="3862" spans="1:25">
      <c r="A3862" s="320">
        <f>LBA!A3862</f>
        <v>0</v>
      </c>
      <c r="B3862" s="320">
        <f>LBA!E3862</f>
        <v>0</v>
      </c>
      <c r="C3862" s="320">
        <f>LBA!P3862</f>
        <v>0</v>
      </c>
      <c r="D3862" s="321" t="str">
        <f>IF($C3862=0,"",VLOOKUP($C3862,LDI!$I:$BB,37,0))</f>
        <v/>
      </c>
      <c r="E3862" s="320" t="str">
        <f>IF($C3862=0,"",LBA!I3862)</f>
        <v/>
      </c>
      <c r="F3862" s="320" t="str">
        <f>IF($C3862=0,"",LBA!Q3862)</f>
        <v/>
      </c>
      <c r="G3862" s="321" t="str">
        <f>IF($C3862=0,"",VLOOKUP($C3862,LDI!$I:$BB,15,0))</f>
        <v/>
      </c>
      <c r="H3862" s="321" t="str">
        <f>IF($C3862=0,"",VLOOKUP($C3862,LDI!$I:$BB,17,0))</f>
        <v/>
      </c>
      <c r="I3862" s="322" t="str">
        <f>IF($C3862=0,"",LBA!R3862)</f>
        <v/>
      </c>
      <c r="J3862" s="323" t="str">
        <f>IF($C3862=0,"",LBA!AD3862)</f>
        <v/>
      </c>
      <c r="K3862" s="323" t="str">
        <f>IF($C3862=0,"",LBA!AH3862)</f>
        <v/>
      </c>
      <c r="L3862" s="323" t="str">
        <f>IF($C3862=0,"",LBA!AI3862)</f>
        <v/>
      </c>
      <c r="M3862" s="295"/>
      <c r="P3862" s="294">
        <f>+LBA!G3862</f>
        <v>0</v>
      </c>
      <c r="Q3862" s="297" t="e">
        <f>VLOOKUP(P3862,'Kategori Aset'!$B:$C,2,0)</f>
        <v>#N/A</v>
      </c>
      <c r="R3862" s="297">
        <f>+LBA!U3862</f>
        <v>0</v>
      </c>
      <c r="S3862" s="297">
        <f>+LBA!C3862</f>
        <v>0</v>
      </c>
      <c r="T3862" s="297">
        <f>+LBA!V3862</f>
        <v>0</v>
      </c>
      <c r="U3862" s="298">
        <f>+LBA!E3862</f>
        <v>0</v>
      </c>
      <c r="V3862" s="298">
        <f>+LBA!A3862</f>
        <v>0</v>
      </c>
      <c r="W3862" s="298">
        <f>+LBA!C3862</f>
        <v>0</v>
      </c>
      <c r="Y3862" s="308" t="str">
        <f t="shared" si="60"/>
        <v/>
      </c>
    </row>
    <row r="3863" spans="1:25">
      <c r="A3863" s="320">
        <f>LBA!A3863</f>
        <v>0</v>
      </c>
      <c r="B3863" s="320">
        <f>LBA!E3863</f>
        <v>0</v>
      </c>
      <c r="C3863" s="320">
        <f>LBA!P3863</f>
        <v>0</v>
      </c>
      <c r="D3863" s="321" t="str">
        <f>IF($C3863=0,"",VLOOKUP($C3863,LDI!$I:$BB,37,0))</f>
        <v/>
      </c>
      <c r="E3863" s="320" t="str">
        <f>IF($C3863=0,"",LBA!I3863)</f>
        <v/>
      </c>
      <c r="F3863" s="320" t="str">
        <f>IF($C3863=0,"",LBA!Q3863)</f>
        <v/>
      </c>
      <c r="G3863" s="321" t="str">
        <f>IF($C3863=0,"",VLOOKUP($C3863,LDI!$I:$BB,15,0))</f>
        <v/>
      </c>
      <c r="H3863" s="321" t="str">
        <f>IF($C3863=0,"",VLOOKUP($C3863,LDI!$I:$BB,17,0))</f>
        <v/>
      </c>
      <c r="I3863" s="322" t="str">
        <f>IF($C3863=0,"",LBA!R3863)</f>
        <v/>
      </c>
      <c r="J3863" s="323" t="str">
        <f>IF($C3863=0,"",LBA!AD3863)</f>
        <v/>
      </c>
      <c r="K3863" s="323" t="str">
        <f>IF($C3863=0,"",LBA!AH3863)</f>
        <v/>
      </c>
      <c r="L3863" s="323" t="str">
        <f>IF($C3863=0,"",LBA!AI3863)</f>
        <v/>
      </c>
      <c r="M3863" s="295"/>
      <c r="P3863" s="294">
        <f>+LBA!G3863</f>
        <v>0</v>
      </c>
      <c r="Q3863" s="297" t="e">
        <f>VLOOKUP(P3863,'Kategori Aset'!$B:$C,2,0)</f>
        <v>#N/A</v>
      </c>
      <c r="R3863" s="297">
        <f>+LBA!U3863</f>
        <v>0</v>
      </c>
      <c r="S3863" s="297">
        <f>+LBA!C3863</f>
        <v>0</v>
      </c>
      <c r="T3863" s="297">
        <f>+LBA!V3863</f>
        <v>0</v>
      </c>
      <c r="U3863" s="298">
        <f>+LBA!E3863</f>
        <v>0</v>
      </c>
      <c r="V3863" s="298">
        <f>+LBA!A3863</f>
        <v>0</v>
      </c>
      <c r="W3863" s="298">
        <f>+LBA!C3863</f>
        <v>0</v>
      </c>
      <c r="Y3863" s="308" t="str">
        <f t="shared" si="60"/>
        <v/>
      </c>
    </row>
    <row r="3864" spans="1:25">
      <c r="A3864" s="320">
        <f>LBA!A3864</f>
        <v>0</v>
      </c>
      <c r="B3864" s="320">
        <f>LBA!E3864</f>
        <v>0</v>
      </c>
      <c r="C3864" s="320">
        <f>LBA!P3864</f>
        <v>0</v>
      </c>
      <c r="D3864" s="321" t="str">
        <f>IF($C3864=0,"",VLOOKUP($C3864,LDI!$I:$BB,37,0))</f>
        <v/>
      </c>
      <c r="E3864" s="320" t="str">
        <f>IF($C3864=0,"",LBA!I3864)</f>
        <v/>
      </c>
      <c r="F3864" s="320" t="str">
        <f>IF($C3864=0,"",LBA!Q3864)</f>
        <v/>
      </c>
      <c r="G3864" s="321" t="str">
        <f>IF($C3864=0,"",VLOOKUP($C3864,LDI!$I:$BB,15,0))</f>
        <v/>
      </c>
      <c r="H3864" s="321" t="str">
        <f>IF($C3864=0,"",VLOOKUP($C3864,LDI!$I:$BB,17,0))</f>
        <v/>
      </c>
      <c r="I3864" s="322" t="str">
        <f>IF($C3864=0,"",LBA!R3864)</f>
        <v/>
      </c>
      <c r="J3864" s="323" t="str">
        <f>IF($C3864=0,"",LBA!AD3864)</f>
        <v/>
      </c>
      <c r="K3864" s="323" t="str">
        <f>IF($C3864=0,"",LBA!AH3864)</f>
        <v/>
      </c>
      <c r="L3864" s="323" t="str">
        <f>IF($C3864=0,"",LBA!AI3864)</f>
        <v/>
      </c>
      <c r="M3864" s="295"/>
      <c r="P3864" s="294">
        <f>+LBA!G3864</f>
        <v>0</v>
      </c>
      <c r="Q3864" s="297" t="e">
        <f>VLOOKUP(P3864,'Kategori Aset'!$B:$C,2,0)</f>
        <v>#N/A</v>
      </c>
      <c r="R3864" s="297">
        <f>+LBA!U3864</f>
        <v>0</v>
      </c>
      <c r="S3864" s="297">
        <f>+LBA!C3864</f>
        <v>0</v>
      </c>
      <c r="T3864" s="297">
        <f>+LBA!V3864</f>
        <v>0</v>
      </c>
      <c r="U3864" s="298">
        <f>+LBA!E3864</f>
        <v>0</v>
      </c>
      <c r="V3864" s="298">
        <f>+LBA!A3864</f>
        <v>0</v>
      </c>
      <c r="W3864" s="298">
        <f>+LBA!C3864</f>
        <v>0</v>
      </c>
      <c r="Y3864" s="308" t="str">
        <f t="shared" si="60"/>
        <v/>
      </c>
    </row>
    <row r="3865" spans="1:25">
      <c r="A3865" s="320">
        <f>LBA!A3865</f>
        <v>0</v>
      </c>
      <c r="B3865" s="320">
        <f>LBA!E3865</f>
        <v>0</v>
      </c>
      <c r="C3865" s="320">
        <f>LBA!P3865</f>
        <v>0</v>
      </c>
      <c r="D3865" s="321" t="str">
        <f>IF($C3865=0,"",VLOOKUP($C3865,LDI!$I:$BB,37,0))</f>
        <v/>
      </c>
      <c r="E3865" s="320" t="str">
        <f>IF($C3865=0,"",LBA!I3865)</f>
        <v/>
      </c>
      <c r="F3865" s="320" t="str">
        <f>IF($C3865=0,"",LBA!Q3865)</f>
        <v/>
      </c>
      <c r="G3865" s="321" t="str">
        <f>IF($C3865=0,"",VLOOKUP($C3865,LDI!$I:$BB,15,0))</f>
        <v/>
      </c>
      <c r="H3865" s="321" t="str">
        <f>IF($C3865=0,"",VLOOKUP($C3865,LDI!$I:$BB,17,0))</f>
        <v/>
      </c>
      <c r="I3865" s="322" t="str">
        <f>IF($C3865=0,"",LBA!R3865)</f>
        <v/>
      </c>
      <c r="J3865" s="323" t="str">
        <f>IF($C3865=0,"",LBA!AD3865)</f>
        <v/>
      </c>
      <c r="K3865" s="323" t="str">
        <f>IF($C3865=0,"",LBA!AH3865)</f>
        <v/>
      </c>
      <c r="L3865" s="323" t="str">
        <f>IF($C3865=0,"",LBA!AI3865)</f>
        <v/>
      </c>
      <c r="M3865" s="295"/>
      <c r="P3865" s="294">
        <f>+LBA!G3865</f>
        <v>0</v>
      </c>
      <c r="Q3865" s="297" t="e">
        <f>VLOOKUP(P3865,'Kategori Aset'!$B:$C,2,0)</f>
        <v>#N/A</v>
      </c>
      <c r="R3865" s="297">
        <f>+LBA!U3865</f>
        <v>0</v>
      </c>
      <c r="S3865" s="297">
        <f>+LBA!C3865</f>
        <v>0</v>
      </c>
      <c r="T3865" s="297">
        <f>+LBA!V3865</f>
        <v>0</v>
      </c>
      <c r="U3865" s="298">
        <f>+LBA!E3865</f>
        <v>0</v>
      </c>
      <c r="V3865" s="298">
        <f>+LBA!A3865</f>
        <v>0</v>
      </c>
      <c r="W3865" s="298">
        <f>+LBA!C3865</f>
        <v>0</v>
      </c>
      <c r="Y3865" s="308" t="str">
        <f t="shared" si="60"/>
        <v/>
      </c>
    </row>
    <row r="3866" spans="1:25">
      <c r="A3866" s="320">
        <f>LBA!A3866</f>
        <v>0</v>
      </c>
      <c r="B3866" s="320">
        <f>LBA!E3866</f>
        <v>0</v>
      </c>
      <c r="C3866" s="320">
        <f>LBA!P3866</f>
        <v>0</v>
      </c>
      <c r="D3866" s="321" t="str">
        <f>IF($C3866=0,"",VLOOKUP($C3866,LDI!$I:$BB,37,0))</f>
        <v/>
      </c>
      <c r="E3866" s="320" t="str">
        <f>IF($C3866=0,"",LBA!I3866)</f>
        <v/>
      </c>
      <c r="F3866" s="320" t="str">
        <f>IF($C3866=0,"",LBA!Q3866)</f>
        <v/>
      </c>
      <c r="G3866" s="321" t="str">
        <f>IF($C3866=0,"",VLOOKUP($C3866,LDI!$I:$BB,15,0))</f>
        <v/>
      </c>
      <c r="H3866" s="321" t="str">
        <f>IF($C3866=0,"",VLOOKUP($C3866,LDI!$I:$BB,17,0))</f>
        <v/>
      </c>
      <c r="I3866" s="322" t="str">
        <f>IF($C3866=0,"",LBA!R3866)</f>
        <v/>
      </c>
      <c r="J3866" s="323" t="str">
        <f>IF($C3866=0,"",LBA!AD3866)</f>
        <v/>
      </c>
      <c r="K3866" s="323" t="str">
        <f>IF($C3866=0,"",LBA!AH3866)</f>
        <v/>
      </c>
      <c r="L3866" s="323" t="str">
        <f>IF($C3866=0,"",LBA!AI3866)</f>
        <v/>
      </c>
      <c r="M3866" s="295"/>
      <c r="P3866" s="294">
        <f>+LBA!G3866</f>
        <v>0</v>
      </c>
      <c r="Q3866" s="297" t="e">
        <f>VLOOKUP(P3866,'Kategori Aset'!$B:$C,2,0)</f>
        <v>#N/A</v>
      </c>
      <c r="R3866" s="297">
        <f>+LBA!U3866</f>
        <v>0</v>
      </c>
      <c r="S3866" s="297">
        <f>+LBA!C3866</f>
        <v>0</v>
      </c>
      <c r="T3866" s="297">
        <f>+LBA!V3866</f>
        <v>0</v>
      </c>
      <c r="U3866" s="298">
        <f>+LBA!E3866</f>
        <v>0</v>
      </c>
      <c r="V3866" s="298">
        <f>+LBA!A3866</f>
        <v>0</v>
      </c>
      <c r="W3866" s="298">
        <f>+LBA!C3866</f>
        <v>0</v>
      </c>
      <c r="Y3866" s="308" t="str">
        <f t="shared" si="60"/>
        <v/>
      </c>
    </row>
    <row r="3867" spans="1:25">
      <c r="A3867" s="320">
        <f>LBA!A3867</f>
        <v>0</v>
      </c>
      <c r="B3867" s="320">
        <f>LBA!E3867</f>
        <v>0</v>
      </c>
      <c r="C3867" s="320">
        <f>LBA!P3867</f>
        <v>0</v>
      </c>
      <c r="D3867" s="321" t="str">
        <f>IF($C3867=0,"",VLOOKUP($C3867,LDI!$I:$BB,37,0))</f>
        <v/>
      </c>
      <c r="E3867" s="320" t="str">
        <f>IF($C3867=0,"",LBA!I3867)</f>
        <v/>
      </c>
      <c r="F3867" s="320" t="str">
        <f>IF($C3867=0,"",LBA!Q3867)</f>
        <v/>
      </c>
      <c r="G3867" s="321" t="str">
        <f>IF($C3867=0,"",VLOOKUP($C3867,LDI!$I:$BB,15,0))</f>
        <v/>
      </c>
      <c r="H3867" s="321" t="str">
        <f>IF($C3867=0,"",VLOOKUP($C3867,LDI!$I:$BB,17,0))</f>
        <v/>
      </c>
      <c r="I3867" s="322" t="str">
        <f>IF($C3867=0,"",LBA!R3867)</f>
        <v/>
      </c>
      <c r="J3867" s="323" t="str">
        <f>IF($C3867=0,"",LBA!AD3867)</f>
        <v/>
      </c>
      <c r="K3867" s="323" t="str">
        <f>IF($C3867=0,"",LBA!AH3867)</f>
        <v/>
      </c>
      <c r="L3867" s="323" t="str">
        <f>IF($C3867=0,"",LBA!AI3867)</f>
        <v/>
      </c>
      <c r="M3867" s="295"/>
      <c r="P3867" s="294">
        <f>+LBA!G3867</f>
        <v>0</v>
      </c>
      <c r="Q3867" s="297" t="e">
        <f>VLOOKUP(P3867,'Kategori Aset'!$B:$C,2,0)</f>
        <v>#N/A</v>
      </c>
      <c r="R3867" s="297">
        <f>+LBA!U3867</f>
        <v>0</v>
      </c>
      <c r="S3867" s="297">
        <f>+LBA!C3867</f>
        <v>0</v>
      </c>
      <c r="T3867" s="297">
        <f>+LBA!V3867</f>
        <v>0</v>
      </c>
      <c r="U3867" s="298">
        <f>+LBA!E3867</f>
        <v>0</v>
      </c>
      <c r="V3867" s="298">
        <f>+LBA!A3867</f>
        <v>0</v>
      </c>
      <c r="W3867" s="298">
        <f>+LBA!C3867</f>
        <v>0</v>
      </c>
      <c r="Y3867" s="308" t="str">
        <f t="shared" si="60"/>
        <v/>
      </c>
    </row>
    <row r="3868" spans="1:25">
      <c r="A3868" s="320">
        <f>LBA!A3868</f>
        <v>0</v>
      </c>
      <c r="B3868" s="320">
        <f>LBA!E3868</f>
        <v>0</v>
      </c>
      <c r="C3868" s="320">
        <f>LBA!P3868</f>
        <v>0</v>
      </c>
      <c r="D3868" s="321" t="str">
        <f>IF($C3868=0,"",VLOOKUP($C3868,LDI!$I:$BB,37,0))</f>
        <v/>
      </c>
      <c r="E3868" s="320" t="str">
        <f>IF($C3868=0,"",LBA!I3868)</f>
        <v/>
      </c>
      <c r="F3868" s="320" t="str">
        <f>IF($C3868=0,"",LBA!Q3868)</f>
        <v/>
      </c>
      <c r="G3868" s="321" t="str">
        <f>IF($C3868=0,"",VLOOKUP($C3868,LDI!$I:$BB,15,0))</f>
        <v/>
      </c>
      <c r="H3868" s="321" t="str">
        <f>IF($C3868=0,"",VLOOKUP($C3868,LDI!$I:$BB,17,0))</f>
        <v/>
      </c>
      <c r="I3868" s="322" t="str">
        <f>IF($C3868=0,"",LBA!R3868)</f>
        <v/>
      </c>
      <c r="J3868" s="323" t="str">
        <f>IF($C3868=0,"",LBA!AD3868)</f>
        <v/>
      </c>
      <c r="K3868" s="323" t="str">
        <f>IF($C3868=0,"",LBA!AH3868)</f>
        <v/>
      </c>
      <c r="L3868" s="323" t="str">
        <f>IF($C3868=0,"",LBA!AI3868)</f>
        <v/>
      </c>
      <c r="M3868" s="295"/>
      <c r="P3868" s="294">
        <f>+LBA!G3868</f>
        <v>0</v>
      </c>
      <c r="Q3868" s="297" t="e">
        <f>VLOOKUP(P3868,'Kategori Aset'!$B:$C,2,0)</f>
        <v>#N/A</v>
      </c>
      <c r="R3868" s="297">
        <f>+LBA!U3868</f>
        <v>0</v>
      </c>
      <c r="S3868" s="297">
        <f>+LBA!C3868</f>
        <v>0</v>
      </c>
      <c r="T3868" s="297">
        <f>+LBA!V3868</f>
        <v>0</v>
      </c>
      <c r="U3868" s="298">
        <f>+LBA!E3868</f>
        <v>0</v>
      </c>
      <c r="V3868" s="298">
        <f>+LBA!A3868</f>
        <v>0</v>
      </c>
      <c r="W3868" s="298">
        <f>+LBA!C3868</f>
        <v>0</v>
      </c>
      <c r="Y3868" s="308" t="str">
        <f t="shared" si="60"/>
        <v/>
      </c>
    </row>
    <row r="3869" spans="1:25">
      <c r="A3869" s="320">
        <f>LBA!A3869</f>
        <v>0</v>
      </c>
      <c r="B3869" s="320">
        <f>LBA!E3869</f>
        <v>0</v>
      </c>
      <c r="C3869" s="320">
        <f>LBA!P3869</f>
        <v>0</v>
      </c>
      <c r="D3869" s="321" t="str">
        <f>IF($C3869=0,"",VLOOKUP($C3869,LDI!$I:$BB,37,0))</f>
        <v/>
      </c>
      <c r="E3869" s="320" t="str">
        <f>IF($C3869=0,"",LBA!I3869)</f>
        <v/>
      </c>
      <c r="F3869" s="320" t="str">
        <f>IF($C3869=0,"",LBA!Q3869)</f>
        <v/>
      </c>
      <c r="G3869" s="321" t="str">
        <f>IF($C3869=0,"",VLOOKUP($C3869,LDI!$I:$BB,15,0))</f>
        <v/>
      </c>
      <c r="H3869" s="321" t="str">
        <f>IF($C3869=0,"",VLOOKUP($C3869,LDI!$I:$BB,17,0))</f>
        <v/>
      </c>
      <c r="I3869" s="322" t="str">
        <f>IF($C3869=0,"",LBA!R3869)</f>
        <v/>
      </c>
      <c r="J3869" s="323" t="str">
        <f>IF($C3869=0,"",LBA!AD3869)</f>
        <v/>
      </c>
      <c r="K3869" s="323" t="str">
        <f>IF($C3869=0,"",LBA!AH3869)</f>
        <v/>
      </c>
      <c r="L3869" s="323" t="str">
        <f>IF($C3869=0,"",LBA!AI3869)</f>
        <v/>
      </c>
      <c r="M3869" s="295"/>
      <c r="P3869" s="294">
        <f>+LBA!G3869</f>
        <v>0</v>
      </c>
      <c r="Q3869" s="297" t="e">
        <f>VLOOKUP(P3869,'Kategori Aset'!$B:$C,2,0)</f>
        <v>#N/A</v>
      </c>
      <c r="R3869" s="297">
        <f>+LBA!U3869</f>
        <v>0</v>
      </c>
      <c r="S3869" s="297">
        <f>+LBA!C3869</f>
        <v>0</v>
      </c>
      <c r="T3869" s="297">
        <f>+LBA!V3869</f>
        <v>0</v>
      </c>
      <c r="U3869" s="298">
        <f>+LBA!E3869</f>
        <v>0</v>
      </c>
      <c r="V3869" s="298">
        <f>+LBA!A3869</f>
        <v>0</v>
      </c>
      <c r="W3869" s="298">
        <f>+LBA!C3869</f>
        <v>0</v>
      </c>
      <c r="Y3869" s="308" t="str">
        <f t="shared" si="60"/>
        <v/>
      </c>
    </row>
    <row r="3870" spans="1:25">
      <c r="A3870" s="320">
        <f>LBA!A3870</f>
        <v>0</v>
      </c>
      <c r="B3870" s="320">
        <f>LBA!E3870</f>
        <v>0</v>
      </c>
      <c r="C3870" s="320">
        <f>LBA!P3870</f>
        <v>0</v>
      </c>
      <c r="D3870" s="321" t="str">
        <f>IF($C3870=0,"",VLOOKUP($C3870,LDI!$I:$BB,37,0))</f>
        <v/>
      </c>
      <c r="E3870" s="320" t="str">
        <f>IF($C3870=0,"",LBA!I3870)</f>
        <v/>
      </c>
      <c r="F3870" s="320" t="str">
        <f>IF($C3870=0,"",LBA!Q3870)</f>
        <v/>
      </c>
      <c r="G3870" s="321" t="str">
        <f>IF($C3870=0,"",VLOOKUP($C3870,LDI!$I:$BB,15,0))</f>
        <v/>
      </c>
      <c r="H3870" s="321" t="str">
        <f>IF($C3870=0,"",VLOOKUP($C3870,LDI!$I:$BB,17,0))</f>
        <v/>
      </c>
      <c r="I3870" s="322" t="str">
        <f>IF($C3870=0,"",LBA!R3870)</f>
        <v/>
      </c>
      <c r="J3870" s="323" t="str">
        <f>IF($C3870=0,"",LBA!AD3870)</f>
        <v/>
      </c>
      <c r="K3870" s="323" t="str">
        <f>IF($C3870=0,"",LBA!AH3870)</f>
        <v/>
      </c>
      <c r="L3870" s="323" t="str">
        <f>IF($C3870=0,"",LBA!AI3870)</f>
        <v/>
      </c>
      <c r="M3870" s="295"/>
      <c r="P3870" s="294">
        <f>+LBA!G3870</f>
        <v>0</v>
      </c>
      <c r="Q3870" s="297" t="e">
        <f>VLOOKUP(P3870,'Kategori Aset'!$B:$C,2,0)</f>
        <v>#N/A</v>
      </c>
      <c r="R3870" s="297">
        <f>+LBA!U3870</f>
        <v>0</v>
      </c>
      <c r="S3870" s="297">
        <f>+LBA!C3870</f>
        <v>0</v>
      </c>
      <c r="T3870" s="297">
        <f>+LBA!V3870</f>
        <v>0</v>
      </c>
      <c r="U3870" s="298">
        <f>+LBA!E3870</f>
        <v>0</v>
      </c>
      <c r="V3870" s="298">
        <f>+LBA!A3870</f>
        <v>0</v>
      </c>
      <c r="W3870" s="298">
        <f>+LBA!C3870</f>
        <v>0</v>
      </c>
      <c r="Y3870" s="308" t="str">
        <f t="shared" si="60"/>
        <v/>
      </c>
    </row>
    <row r="3871" spans="1:25">
      <c r="A3871" s="320">
        <f>LBA!A3871</f>
        <v>0</v>
      </c>
      <c r="B3871" s="320">
        <f>LBA!E3871</f>
        <v>0</v>
      </c>
      <c r="C3871" s="320">
        <f>LBA!P3871</f>
        <v>0</v>
      </c>
      <c r="D3871" s="321" t="str">
        <f>IF($C3871=0,"",VLOOKUP($C3871,LDI!$I:$BB,37,0))</f>
        <v/>
      </c>
      <c r="E3871" s="320" t="str">
        <f>IF($C3871=0,"",LBA!I3871)</f>
        <v/>
      </c>
      <c r="F3871" s="320" t="str">
        <f>IF($C3871=0,"",LBA!Q3871)</f>
        <v/>
      </c>
      <c r="G3871" s="321" t="str">
        <f>IF($C3871=0,"",VLOOKUP($C3871,LDI!$I:$BB,15,0))</f>
        <v/>
      </c>
      <c r="H3871" s="321" t="str">
        <f>IF($C3871=0,"",VLOOKUP($C3871,LDI!$I:$BB,17,0))</f>
        <v/>
      </c>
      <c r="I3871" s="322" t="str">
        <f>IF($C3871=0,"",LBA!R3871)</f>
        <v/>
      </c>
      <c r="J3871" s="323" t="str">
        <f>IF($C3871=0,"",LBA!AD3871)</f>
        <v/>
      </c>
      <c r="K3871" s="323" t="str">
        <f>IF($C3871=0,"",LBA!AH3871)</f>
        <v/>
      </c>
      <c r="L3871" s="323" t="str">
        <f>IF($C3871=0,"",LBA!AI3871)</f>
        <v/>
      </c>
      <c r="M3871" s="295"/>
      <c r="P3871" s="294">
        <f>+LBA!G3871</f>
        <v>0</v>
      </c>
      <c r="Q3871" s="297" t="e">
        <f>VLOOKUP(P3871,'Kategori Aset'!$B:$C,2,0)</f>
        <v>#N/A</v>
      </c>
      <c r="R3871" s="297">
        <f>+LBA!U3871</f>
        <v>0</v>
      </c>
      <c r="S3871" s="297">
        <f>+LBA!C3871</f>
        <v>0</v>
      </c>
      <c r="T3871" s="297">
        <f>+LBA!V3871</f>
        <v>0</v>
      </c>
      <c r="U3871" s="298">
        <f>+LBA!E3871</f>
        <v>0</v>
      </c>
      <c r="V3871" s="298">
        <f>+LBA!A3871</f>
        <v>0</v>
      </c>
      <c r="W3871" s="298">
        <f>+LBA!C3871</f>
        <v>0</v>
      </c>
      <c r="Y3871" s="308" t="str">
        <f t="shared" si="60"/>
        <v/>
      </c>
    </row>
    <row r="3872" spans="1:25">
      <c r="A3872" s="320">
        <f>LBA!A3872</f>
        <v>0</v>
      </c>
      <c r="B3872" s="320">
        <f>LBA!E3872</f>
        <v>0</v>
      </c>
      <c r="C3872" s="320">
        <f>LBA!P3872</f>
        <v>0</v>
      </c>
      <c r="D3872" s="321" t="str">
        <f>IF($C3872=0,"",VLOOKUP($C3872,LDI!$I:$BB,37,0))</f>
        <v/>
      </c>
      <c r="E3872" s="320" t="str">
        <f>IF($C3872=0,"",LBA!I3872)</f>
        <v/>
      </c>
      <c r="F3872" s="320" t="str">
        <f>IF($C3872=0,"",LBA!Q3872)</f>
        <v/>
      </c>
      <c r="G3872" s="321" t="str">
        <f>IF($C3872=0,"",VLOOKUP($C3872,LDI!$I:$BB,15,0))</f>
        <v/>
      </c>
      <c r="H3872" s="321" t="str">
        <f>IF($C3872=0,"",VLOOKUP($C3872,LDI!$I:$BB,17,0))</f>
        <v/>
      </c>
      <c r="I3872" s="322" t="str">
        <f>IF($C3872=0,"",LBA!R3872)</f>
        <v/>
      </c>
      <c r="J3872" s="323" t="str">
        <f>IF($C3872=0,"",LBA!AD3872)</f>
        <v/>
      </c>
      <c r="K3872" s="323" t="str">
        <f>IF($C3872=0,"",LBA!AH3872)</f>
        <v/>
      </c>
      <c r="L3872" s="323" t="str">
        <f>IF($C3872=0,"",LBA!AI3872)</f>
        <v/>
      </c>
      <c r="M3872" s="295"/>
      <c r="P3872" s="294">
        <f>+LBA!G3872</f>
        <v>0</v>
      </c>
      <c r="Q3872" s="297" t="e">
        <f>VLOOKUP(P3872,'Kategori Aset'!$B:$C,2,0)</f>
        <v>#N/A</v>
      </c>
      <c r="R3872" s="297">
        <f>+LBA!U3872</f>
        <v>0</v>
      </c>
      <c r="S3872" s="297">
        <f>+LBA!C3872</f>
        <v>0</v>
      </c>
      <c r="T3872" s="297">
        <f>+LBA!V3872</f>
        <v>0</v>
      </c>
      <c r="U3872" s="298">
        <f>+LBA!E3872</f>
        <v>0</v>
      </c>
      <c r="V3872" s="298">
        <f>+LBA!A3872</f>
        <v>0</v>
      </c>
      <c r="W3872" s="298">
        <f>+LBA!C3872</f>
        <v>0</v>
      </c>
      <c r="Y3872" s="308" t="str">
        <f t="shared" si="60"/>
        <v/>
      </c>
    </row>
    <row r="3873" spans="1:25">
      <c r="A3873" s="320">
        <f>LBA!A3873</f>
        <v>0</v>
      </c>
      <c r="B3873" s="320">
        <f>LBA!E3873</f>
        <v>0</v>
      </c>
      <c r="C3873" s="320">
        <f>LBA!P3873</f>
        <v>0</v>
      </c>
      <c r="D3873" s="321" t="str">
        <f>IF($C3873=0,"",VLOOKUP($C3873,LDI!$I:$BB,37,0))</f>
        <v/>
      </c>
      <c r="E3873" s="320" t="str">
        <f>IF($C3873=0,"",LBA!I3873)</f>
        <v/>
      </c>
      <c r="F3873" s="320" t="str">
        <f>IF($C3873=0,"",LBA!Q3873)</f>
        <v/>
      </c>
      <c r="G3873" s="321" t="str">
        <f>IF($C3873=0,"",VLOOKUP($C3873,LDI!$I:$BB,15,0))</f>
        <v/>
      </c>
      <c r="H3873" s="321" t="str">
        <f>IF($C3873=0,"",VLOOKUP($C3873,LDI!$I:$BB,17,0))</f>
        <v/>
      </c>
      <c r="I3873" s="322" t="str">
        <f>IF($C3873=0,"",LBA!R3873)</f>
        <v/>
      </c>
      <c r="J3873" s="323" t="str">
        <f>IF($C3873=0,"",LBA!AD3873)</f>
        <v/>
      </c>
      <c r="K3873" s="323" t="str">
        <f>IF($C3873=0,"",LBA!AH3873)</f>
        <v/>
      </c>
      <c r="L3873" s="323" t="str">
        <f>IF($C3873=0,"",LBA!AI3873)</f>
        <v/>
      </c>
      <c r="M3873" s="295"/>
      <c r="P3873" s="294">
        <f>+LBA!G3873</f>
        <v>0</v>
      </c>
      <c r="Q3873" s="297" t="e">
        <f>VLOOKUP(P3873,'Kategori Aset'!$B:$C,2,0)</f>
        <v>#N/A</v>
      </c>
      <c r="R3873" s="297">
        <f>+LBA!U3873</f>
        <v>0</v>
      </c>
      <c r="S3873" s="297">
        <f>+LBA!C3873</f>
        <v>0</v>
      </c>
      <c r="T3873" s="297">
        <f>+LBA!V3873</f>
        <v>0</v>
      </c>
      <c r="U3873" s="298">
        <f>+LBA!E3873</f>
        <v>0</v>
      </c>
      <c r="V3873" s="298">
        <f>+LBA!A3873</f>
        <v>0</v>
      </c>
      <c r="W3873" s="298">
        <f>+LBA!C3873</f>
        <v>0</v>
      </c>
      <c r="Y3873" s="308" t="str">
        <f t="shared" si="60"/>
        <v/>
      </c>
    </row>
    <row r="3874" spans="1:25">
      <c r="A3874" s="320">
        <f>LBA!A3874</f>
        <v>0</v>
      </c>
      <c r="B3874" s="320">
        <f>LBA!E3874</f>
        <v>0</v>
      </c>
      <c r="C3874" s="320">
        <f>LBA!P3874</f>
        <v>0</v>
      </c>
      <c r="D3874" s="321" t="str">
        <f>IF($C3874=0,"",VLOOKUP($C3874,LDI!$I:$BB,37,0))</f>
        <v/>
      </c>
      <c r="E3874" s="320" t="str">
        <f>IF($C3874=0,"",LBA!I3874)</f>
        <v/>
      </c>
      <c r="F3874" s="320" t="str">
        <f>IF($C3874=0,"",LBA!Q3874)</f>
        <v/>
      </c>
      <c r="G3874" s="321" t="str">
        <f>IF($C3874=0,"",VLOOKUP($C3874,LDI!$I:$BB,15,0))</f>
        <v/>
      </c>
      <c r="H3874" s="321" t="str">
        <f>IF($C3874=0,"",VLOOKUP($C3874,LDI!$I:$BB,17,0))</f>
        <v/>
      </c>
      <c r="I3874" s="322" t="str">
        <f>IF($C3874=0,"",LBA!R3874)</f>
        <v/>
      </c>
      <c r="J3874" s="323" t="str">
        <f>IF($C3874=0,"",LBA!AD3874)</f>
        <v/>
      </c>
      <c r="K3874" s="323" t="str">
        <f>IF($C3874=0,"",LBA!AH3874)</f>
        <v/>
      </c>
      <c r="L3874" s="323" t="str">
        <f>IF($C3874=0,"",LBA!AI3874)</f>
        <v/>
      </c>
      <c r="M3874" s="295"/>
      <c r="P3874" s="294">
        <f>+LBA!G3874</f>
        <v>0</v>
      </c>
      <c r="Q3874" s="297" t="e">
        <f>VLOOKUP(P3874,'Kategori Aset'!$B:$C,2,0)</f>
        <v>#N/A</v>
      </c>
      <c r="R3874" s="297">
        <f>+LBA!U3874</f>
        <v>0</v>
      </c>
      <c r="S3874" s="297">
        <f>+LBA!C3874</f>
        <v>0</v>
      </c>
      <c r="T3874" s="297">
        <f>+LBA!V3874</f>
        <v>0</v>
      </c>
      <c r="U3874" s="298">
        <f>+LBA!E3874</f>
        <v>0</v>
      </c>
      <c r="V3874" s="298">
        <f>+LBA!A3874</f>
        <v>0</v>
      </c>
      <c r="W3874" s="298">
        <f>+LBA!C3874</f>
        <v>0</v>
      </c>
      <c r="Y3874" s="308" t="str">
        <f t="shared" si="60"/>
        <v/>
      </c>
    </row>
    <row r="3875" spans="1:25">
      <c r="A3875" s="320">
        <f>LBA!A3875</f>
        <v>0</v>
      </c>
      <c r="B3875" s="320">
        <f>LBA!E3875</f>
        <v>0</v>
      </c>
      <c r="C3875" s="320">
        <f>LBA!P3875</f>
        <v>0</v>
      </c>
      <c r="D3875" s="321" t="str">
        <f>IF($C3875=0,"",VLOOKUP($C3875,LDI!$I:$BB,37,0))</f>
        <v/>
      </c>
      <c r="E3875" s="320" t="str">
        <f>IF($C3875=0,"",LBA!I3875)</f>
        <v/>
      </c>
      <c r="F3875" s="320" t="str">
        <f>IF($C3875=0,"",LBA!Q3875)</f>
        <v/>
      </c>
      <c r="G3875" s="321" t="str">
        <f>IF($C3875=0,"",VLOOKUP($C3875,LDI!$I:$BB,15,0))</f>
        <v/>
      </c>
      <c r="H3875" s="321" t="str">
        <f>IF($C3875=0,"",VLOOKUP($C3875,LDI!$I:$BB,17,0))</f>
        <v/>
      </c>
      <c r="I3875" s="322" t="str">
        <f>IF($C3875=0,"",LBA!R3875)</f>
        <v/>
      </c>
      <c r="J3875" s="323" t="str">
        <f>IF($C3875=0,"",LBA!AD3875)</f>
        <v/>
      </c>
      <c r="K3875" s="323" t="str">
        <f>IF($C3875=0,"",LBA!AH3875)</f>
        <v/>
      </c>
      <c r="L3875" s="323" t="str">
        <f>IF($C3875=0,"",LBA!AI3875)</f>
        <v/>
      </c>
      <c r="M3875" s="295"/>
      <c r="P3875" s="294">
        <f>+LBA!G3875</f>
        <v>0</v>
      </c>
      <c r="Q3875" s="297" t="e">
        <f>VLOOKUP(P3875,'Kategori Aset'!$B:$C,2,0)</f>
        <v>#N/A</v>
      </c>
      <c r="R3875" s="297">
        <f>+LBA!U3875</f>
        <v>0</v>
      </c>
      <c r="S3875" s="297">
        <f>+LBA!C3875</f>
        <v>0</v>
      </c>
      <c r="T3875" s="297">
        <f>+LBA!V3875</f>
        <v>0</v>
      </c>
      <c r="U3875" s="298">
        <f>+LBA!E3875</f>
        <v>0</v>
      </c>
      <c r="V3875" s="298">
        <f>+LBA!A3875</f>
        <v>0</v>
      </c>
      <c r="W3875" s="298">
        <f>+LBA!C3875</f>
        <v>0</v>
      </c>
      <c r="Y3875" s="308" t="str">
        <f t="shared" si="60"/>
        <v/>
      </c>
    </row>
    <row r="3876" spans="1:25">
      <c r="A3876" s="320">
        <f>LBA!A3876</f>
        <v>0</v>
      </c>
      <c r="B3876" s="320">
        <f>LBA!E3876</f>
        <v>0</v>
      </c>
      <c r="C3876" s="320">
        <f>LBA!P3876</f>
        <v>0</v>
      </c>
      <c r="D3876" s="321" t="str">
        <f>IF($C3876=0,"",VLOOKUP($C3876,LDI!$I:$BB,37,0))</f>
        <v/>
      </c>
      <c r="E3876" s="320" t="str">
        <f>IF($C3876=0,"",LBA!I3876)</f>
        <v/>
      </c>
      <c r="F3876" s="320" t="str">
        <f>IF($C3876=0,"",LBA!Q3876)</f>
        <v/>
      </c>
      <c r="G3876" s="321" t="str">
        <f>IF($C3876=0,"",VLOOKUP($C3876,LDI!$I:$BB,15,0))</f>
        <v/>
      </c>
      <c r="H3876" s="321" t="str">
        <f>IF($C3876=0,"",VLOOKUP($C3876,LDI!$I:$BB,17,0))</f>
        <v/>
      </c>
      <c r="I3876" s="322" t="str">
        <f>IF($C3876=0,"",LBA!R3876)</f>
        <v/>
      </c>
      <c r="J3876" s="323" t="str">
        <f>IF($C3876=0,"",LBA!AD3876)</f>
        <v/>
      </c>
      <c r="K3876" s="323" t="str">
        <f>IF($C3876=0,"",LBA!AH3876)</f>
        <v/>
      </c>
      <c r="L3876" s="323" t="str">
        <f>IF($C3876=0,"",LBA!AI3876)</f>
        <v/>
      </c>
      <c r="M3876" s="295"/>
      <c r="P3876" s="294">
        <f>+LBA!G3876</f>
        <v>0</v>
      </c>
      <c r="Q3876" s="297" t="e">
        <f>VLOOKUP(P3876,'Kategori Aset'!$B:$C,2,0)</f>
        <v>#N/A</v>
      </c>
      <c r="R3876" s="297">
        <f>+LBA!U3876</f>
        <v>0</v>
      </c>
      <c r="S3876" s="297">
        <f>+LBA!C3876</f>
        <v>0</v>
      </c>
      <c r="T3876" s="297">
        <f>+LBA!V3876</f>
        <v>0</v>
      </c>
      <c r="U3876" s="298">
        <f>+LBA!E3876</f>
        <v>0</v>
      </c>
      <c r="V3876" s="298">
        <f>+LBA!A3876</f>
        <v>0</v>
      </c>
      <c r="W3876" s="298">
        <f>+LBA!C3876</f>
        <v>0</v>
      </c>
      <c r="Y3876" s="308" t="str">
        <f t="shared" si="60"/>
        <v/>
      </c>
    </row>
    <row r="3877" spans="1:25">
      <c r="A3877" s="320">
        <f>LBA!A3877</f>
        <v>0</v>
      </c>
      <c r="B3877" s="320">
        <f>LBA!E3877</f>
        <v>0</v>
      </c>
      <c r="C3877" s="320">
        <f>LBA!P3877</f>
        <v>0</v>
      </c>
      <c r="D3877" s="321" t="str">
        <f>IF($C3877=0,"",VLOOKUP($C3877,LDI!$I:$BB,37,0))</f>
        <v/>
      </c>
      <c r="E3877" s="320" t="str">
        <f>IF($C3877=0,"",LBA!I3877)</f>
        <v/>
      </c>
      <c r="F3877" s="320" t="str">
        <f>IF($C3877=0,"",LBA!Q3877)</f>
        <v/>
      </c>
      <c r="G3877" s="321" t="str">
        <f>IF($C3877=0,"",VLOOKUP($C3877,LDI!$I:$BB,15,0))</f>
        <v/>
      </c>
      <c r="H3877" s="321" t="str">
        <f>IF($C3877=0,"",VLOOKUP($C3877,LDI!$I:$BB,17,0))</f>
        <v/>
      </c>
      <c r="I3877" s="322" t="str">
        <f>IF($C3877=0,"",LBA!R3877)</f>
        <v/>
      </c>
      <c r="J3877" s="323" t="str">
        <f>IF($C3877=0,"",LBA!AD3877)</f>
        <v/>
      </c>
      <c r="K3877" s="323" t="str">
        <f>IF($C3877=0,"",LBA!AH3877)</f>
        <v/>
      </c>
      <c r="L3877" s="323" t="str">
        <f>IF($C3877=0,"",LBA!AI3877)</f>
        <v/>
      </c>
      <c r="M3877" s="295"/>
      <c r="P3877" s="294">
        <f>+LBA!G3877</f>
        <v>0</v>
      </c>
      <c r="Q3877" s="297" t="e">
        <f>VLOOKUP(P3877,'Kategori Aset'!$B:$C,2,0)</f>
        <v>#N/A</v>
      </c>
      <c r="R3877" s="297">
        <f>+LBA!U3877</f>
        <v>0</v>
      </c>
      <c r="S3877" s="297">
        <f>+LBA!C3877</f>
        <v>0</v>
      </c>
      <c r="T3877" s="297">
        <f>+LBA!V3877</f>
        <v>0</v>
      </c>
      <c r="U3877" s="298">
        <f>+LBA!E3877</f>
        <v>0</v>
      </c>
      <c r="V3877" s="298">
        <f>+LBA!A3877</f>
        <v>0</v>
      </c>
      <c r="W3877" s="298">
        <f>+LBA!C3877</f>
        <v>0</v>
      </c>
      <c r="Y3877" s="308" t="str">
        <f t="shared" si="60"/>
        <v/>
      </c>
    </row>
    <row r="3878" spans="1:25">
      <c r="A3878" s="320">
        <f>LBA!A3878</f>
        <v>0</v>
      </c>
      <c r="B3878" s="320">
        <f>LBA!E3878</f>
        <v>0</v>
      </c>
      <c r="C3878" s="320">
        <f>LBA!P3878</f>
        <v>0</v>
      </c>
      <c r="D3878" s="321" t="str">
        <f>IF($C3878=0,"",VLOOKUP($C3878,LDI!$I:$BB,37,0))</f>
        <v/>
      </c>
      <c r="E3878" s="320" t="str">
        <f>IF($C3878=0,"",LBA!I3878)</f>
        <v/>
      </c>
      <c r="F3878" s="320" t="str">
        <f>IF($C3878=0,"",LBA!Q3878)</f>
        <v/>
      </c>
      <c r="G3878" s="321" t="str">
        <f>IF($C3878=0,"",VLOOKUP($C3878,LDI!$I:$BB,15,0))</f>
        <v/>
      </c>
      <c r="H3878" s="321" t="str">
        <f>IF($C3878=0,"",VLOOKUP($C3878,LDI!$I:$BB,17,0))</f>
        <v/>
      </c>
      <c r="I3878" s="322" t="str">
        <f>IF($C3878=0,"",LBA!R3878)</f>
        <v/>
      </c>
      <c r="J3878" s="323" t="str">
        <f>IF($C3878=0,"",LBA!AD3878)</f>
        <v/>
      </c>
      <c r="K3878" s="323" t="str">
        <f>IF($C3878=0,"",LBA!AH3878)</f>
        <v/>
      </c>
      <c r="L3878" s="323" t="str">
        <f>IF($C3878=0,"",LBA!AI3878)</f>
        <v/>
      </c>
      <c r="M3878" s="295"/>
      <c r="P3878" s="294">
        <f>+LBA!G3878</f>
        <v>0</v>
      </c>
      <c r="Q3878" s="297" t="e">
        <f>VLOOKUP(P3878,'Kategori Aset'!$B:$C,2,0)</f>
        <v>#N/A</v>
      </c>
      <c r="R3878" s="297">
        <f>+LBA!U3878</f>
        <v>0</v>
      </c>
      <c r="S3878" s="297">
        <f>+LBA!C3878</f>
        <v>0</v>
      </c>
      <c r="T3878" s="297">
        <f>+LBA!V3878</f>
        <v>0</v>
      </c>
      <c r="U3878" s="298">
        <f>+LBA!E3878</f>
        <v>0</v>
      </c>
      <c r="V3878" s="298">
        <f>+LBA!A3878</f>
        <v>0</v>
      </c>
      <c r="W3878" s="298">
        <f>+LBA!C3878</f>
        <v>0</v>
      </c>
      <c r="Y3878" s="308" t="str">
        <f t="shared" si="60"/>
        <v/>
      </c>
    </row>
    <row r="3879" spans="1:25">
      <c r="A3879" s="320">
        <f>LBA!A3879</f>
        <v>0</v>
      </c>
      <c r="B3879" s="320">
        <f>LBA!E3879</f>
        <v>0</v>
      </c>
      <c r="C3879" s="320">
        <f>LBA!P3879</f>
        <v>0</v>
      </c>
      <c r="D3879" s="321" t="str">
        <f>IF($C3879=0,"",VLOOKUP($C3879,LDI!$I:$BB,37,0))</f>
        <v/>
      </c>
      <c r="E3879" s="320" t="str">
        <f>IF($C3879=0,"",LBA!I3879)</f>
        <v/>
      </c>
      <c r="F3879" s="320" t="str">
        <f>IF($C3879=0,"",LBA!Q3879)</f>
        <v/>
      </c>
      <c r="G3879" s="321" t="str">
        <f>IF($C3879=0,"",VLOOKUP($C3879,LDI!$I:$BB,15,0))</f>
        <v/>
      </c>
      <c r="H3879" s="321" t="str">
        <f>IF($C3879=0,"",VLOOKUP($C3879,LDI!$I:$BB,17,0))</f>
        <v/>
      </c>
      <c r="I3879" s="322" t="str">
        <f>IF($C3879=0,"",LBA!R3879)</f>
        <v/>
      </c>
      <c r="J3879" s="323" t="str">
        <f>IF($C3879=0,"",LBA!AD3879)</f>
        <v/>
      </c>
      <c r="K3879" s="323" t="str">
        <f>IF($C3879=0,"",LBA!AH3879)</f>
        <v/>
      </c>
      <c r="L3879" s="323" t="str">
        <f>IF($C3879=0,"",LBA!AI3879)</f>
        <v/>
      </c>
      <c r="M3879" s="295"/>
      <c r="P3879" s="294">
        <f>+LBA!G3879</f>
        <v>0</v>
      </c>
      <c r="Q3879" s="297" t="e">
        <f>VLOOKUP(P3879,'Kategori Aset'!$B:$C,2,0)</f>
        <v>#N/A</v>
      </c>
      <c r="R3879" s="297">
        <f>+LBA!U3879</f>
        <v>0</v>
      </c>
      <c r="S3879" s="297">
        <f>+LBA!C3879</f>
        <v>0</v>
      </c>
      <c r="T3879" s="297">
        <f>+LBA!V3879</f>
        <v>0</v>
      </c>
      <c r="U3879" s="298">
        <f>+LBA!E3879</f>
        <v>0</v>
      </c>
      <c r="V3879" s="298">
        <f>+LBA!A3879</f>
        <v>0</v>
      </c>
      <c r="W3879" s="298">
        <f>+LBA!C3879</f>
        <v>0</v>
      </c>
      <c r="Y3879" s="308" t="str">
        <f t="shared" si="60"/>
        <v/>
      </c>
    </row>
    <row r="3880" spans="1:25">
      <c r="A3880" s="320">
        <f>LBA!A3880</f>
        <v>0</v>
      </c>
      <c r="B3880" s="320">
        <f>LBA!E3880</f>
        <v>0</v>
      </c>
      <c r="C3880" s="320">
        <f>LBA!P3880</f>
        <v>0</v>
      </c>
      <c r="D3880" s="321" t="str">
        <f>IF($C3880=0,"",VLOOKUP($C3880,LDI!$I:$BB,37,0))</f>
        <v/>
      </c>
      <c r="E3880" s="320" t="str">
        <f>IF($C3880=0,"",LBA!I3880)</f>
        <v/>
      </c>
      <c r="F3880" s="320" t="str">
        <f>IF($C3880=0,"",LBA!Q3880)</f>
        <v/>
      </c>
      <c r="G3880" s="321" t="str">
        <f>IF($C3880=0,"",VLOOKUP($C3880,LDI!$I:$BB,15,0))</f>
        <v/>
      </c>
      <c r="H3880" s="321" t="str">
        <f>IF($C3880=0,"",VLOOKUP($C3880,LDI!$I:$BB,17,0))</f>
        <v/>
      </c>
      <c r="I3880" s="322" t="str">
        <f>IF($C3880=0,"",LBA!R3880)</f>
        <v/>
      </c>
      <c r="J3880" s="323" t="str">
        <f>IF($C3880=0,"",LBA!AD3880)</f>
        <v/>
      </c>
      <c r="K3880" s="323" t="str">
        <f>IF($C3880=0,"",LBA!AH3880)</f>
        <v/>
      </c>
      <c r="L3880" s="323" t="str">
        <f>IF($C3880=0,"",LBA!AI3880)</f>
        <v/>
      </c>
      <c r="M3880" s="295"/>
      <c r="P3880" s="294">
        <f>+LBA!G3880</f>
        <v>0</v>
      </c>
      <c r="Q3880" s="297" t="e">
        <f>VLOOKUP(P3880,'Kategori Aset'!$B:$C,2,0)</f>
        <v>#N/A</v>
      </c>
      <c r="R3880" s="297">
        <f>+LBA!U3880</f>
        <v>0</v>
      </c>
      <c r="S3880" s="297">
        <f>+LBA!C3880</f>
        <v>0</v>
      </c>
      <c r="T3880" s="297">
        <f>+LBA!V3880</f>
        <v>0</v>
      </c>
      <c r="U3880" s="298">
        <f>+LBA!E3880</f>
        <v>0</v>
      </c>
      <c r="V3880" s="298">
        <f>+LBA!A3880</f>
        <v>0</v>
      </c>
      <c r="W3880" s="298">
        <f>+LBA!C3880</f>
        <v>0</v>
      </c>
      <c r="Y3880" s="308" t="str">
        <f t="shared" si="60"/>
        <v/>
      </c>
    </row>
    <row r="3881" spans="1:25">
      <c r="A3881" s="320">
        <f>LBA!A3881</f>
        <v>0</v>
      </c>
      <c r="B3881" s="320">
        <f>LBA!E3881</f>
        <v>0</v>
      </c>
      <c r="C3881" s="320">
        <f>LBA!P3881</f>
        <v>0</v>
      </c>
      <c r="D3881" s="321" t="str">
        <f>IF($C3881=0,"",VLOOKUP($C3881,LDI!$I:$BB,37,0))</f>
        <v/>
      </c>
      <c r="E3881" s="320" t="str">
        <f>IF($C3881=0,"",LBA!I3881)</f>
        <v/>
      </c>
      <c r="F3881" s="320" t="str">
        <f>IF($C3881=0,"",LBA!Q3881)</f>
        <v/>
      </c>
      <c r="G3881" s="321" t="str">
        <f>IF($C3881=0,"",VLOOKUP($C3881,LDI!$I:$BB,15,0))</f>
        <v/>
      </c>
      <c r="H3881" s="321" t="str">
        <f>IF($C3881=0,"",VLOOKUP($C3881,LDI!$I:$BB,17,0))</f>
        <v/>
      </c>
      <c r="I3881" s="322" t="str">
        <f>IF($C3881=0,"",LBA!R3881)</f>
        <v/>
      </c>
      <c r="J3881" s="323" t="str">
        <f>IF($C3881=0,"",LBA!AD3881)</f>
        <v/>
      </c>
      <c r="K3881" s="323" t="str">
        <f>IF($C3881=0,"",LBA!AH3881)</f>
        <v/>
      </c>
      <c r="L3881" s="323" t="str">
        <f>IF($C3881=0,"",LBA!AI3881)</f>
        <v/>
      </c>
      <c r="M3881" s="295"/>
      <c r="P3881" s="294">
        <f>+LBA!G3881</f>
        <v>0</v>
      </c>
      <c r="Q3881" s="297" t="e">
        <f>VLOOKUP(P3881,'Kategori Aset'!$B:$C,2,0)</f>
        <v>#N/A</v>
      </c>
      <c r="R3881" s="297">
        <f>+LBA!U3881</f>
        <v>0</v>
      </c>
      <c r="S3881" s="297">
        <f>+LBA!C3881</f>
        <v>0</v>
      </c>
      <c r="T3881" s="297">
        <f>+LBA!V3881</f>
        <v>0</v>
      </c>
      <c r="U3881" s="298">
        <f>+LBA!E3881</f>
        <v>0</v>
      </c>
      <c r="V3881" s="298">
        <f>+LBA!A3881</f>
        <v>0</v>
      </c>
      <c r="W3881" s="298">
        <f>+LBA!C3881</f>
        <v>0</v>
      </c>
      <c r="Y3881" s="308" t="str">
        <f t="shared" si="60"/>
        <v/>
      </c>
    </row>
    <row r="3882" spans="1:25">
      <c r="A3882" s="320">
        <f>LBA!A3882</f>
        <v>0</v>
      </c>
      <c r="B3882" s="320">
        <f>LBA!E3882</f>
        <v>0</v>
      </c>
      <c r="C3882" s="320">
        <f>LBA!P3882</f>
        <v>0</v>
      </c>
      <c r="D3882" s="321" t="str">
        <f>IF($C3882=0,"",VLOOKUP($C3882,LDI!$I:$BB,37,0))</f>
        <v/>
      </c>
      <c r="E3882" s="320" t="str">
        <f>IF($C3882=0,"",LBA!I3882)</f>
        <v/>
      </c>
      <c r="F3882" s="320" t="str">
        <f>IF($C3882=0,"",LBA!Q3882)</f>
        <v/>
      </c>
      <c r="G3882" s="321" t="str">
        <f>IF($C3882=0,"",VLOOKUP($C3882,LDI!$I:$BB,15,0))</f>
        <v/>
      </c>
      <c r="H3882" s="321" t="str">
        <f>IF($C3882=0,"",VLOOKUP($C3882,LDI!$I:$BB,17,0))</f>
        <v/>
      </c>
      <c r="I3882" s="322" t="str">
        <f>IF($C3882=0,"",LBA!R3882)</f>
        <v/>
      </c>
      <c r="J3882" s="323" t="str">
        <f>IF($C3882=0,"",LBA!AD3882)</f>
        <v/>
      </c>
      <c r="K3882" s="323" t="str">
        <f>IF($C3882=0,"",LBA!AH3882)</f>
        <v/>
      </c>
      <c r="L3882" s="323" t="str">
        <f>IF($C3882=0,"",LBA!AI3882)</f>
        <v/>
      </c>
      <c r="M3882" s="295"/>
      <c r="P3882" s="294">
        <f>+LBA!G3882</f>
        <v>0</v>
      </c>
      <c r="Q3882" s="297" t="e">
        <f>VLOOKUP(P3882,'Kategori Aset'!$B:$C,2,0)</f>
        <v>#N/A</v>
      </c>
      <c r="R3882" s="297">
        <f>+LBA!U3882</f>
        <v>0</v>
      </c>
      <c r="S3882" s="297">
        <f>+LBA!C3882</f>
        <v>0</v>
      </c>
      <c r="T3882" s="297">
        <f>+LBA!V3882</f>
        <v>0</v>
      </c>
      <c r="U3882" s="298">
        <f>+LBA!E3882</f>
        <v>0</v>
      </c>
      <c r="V3882" s="298">
        <f>+LBA!A3882</f>
        <v>0</v>
      </c>
      <c r="W3882" s="298">
        <f>+LBA!C3882</f>
        <v>0</v>
      </c>
      <c r="Y3882" s="308" t="str">
        <f t="shared" si="60"/>
        <v/>
      </c>
    </row>
    <row r="3883" spans="1:25">
      <c r="A3883" s="320">
        <f>LBA!A3883</f>
        <v>0</v>
      </c>
      <c r="B3883" s="320">
        <f>LBA!E3883</f>
        <v>0</v>
      </c>
      <c r="C3883" s="320">
        <f>LBA!P3883</f>
        <v>0</v>
      </c>
      <c r="D3883" s="321" t="str">
        <f>IF($C3883=0,"",VLOOKUP($C3883,LDI!$I:$BB,37,0))</f>
        <v/>
      </c>
      <c r="E3883" s="320" t="str">
        <f>IF($C3883=0,"",LBA!I3883)</f>
        <v/>
      </c>
      <c r="F3883" s="320" t="str">
        <f>IF($C3883=0,"",LBA!Q3883)</f>
        <v/>
      </c>
      <c r="G3883" s="321" t="str">
        <f>IF($C3883=0,"",VLOOKUP($C3883,LDI!$I:$BB,15,0))</f>
        <v/>
      </c>
      <c r="H3883" s="321" t="str">
        <f>IF($C3883=0,"",VLOOKUP($C3883,LDI!$I:$BB,17,0))</f>
        <v/>
      </c>
      <c r="I3883" s="322" t="str">
        <f>IF($C3883=0,"",LBA!R3883)</f>
        <v/>
      </c>
      <c r="J3883" s="323" t="str">
        <f>IF($C3883=0,"",LBA!AD3883)</f>
        <v/>
      </c>
      <c r="K3883" s="323" t="str">
        <f>IF($C3883=0,"",LBA!AH3883)</f>
        <v/>
      </c>
      <c r="L3883" s="323" t="str">
        <f>IF($C3883=0,"",LBA!AI3883)</f>
        <v/>
      </c>
      <c r="M3883" s="295"/>
      <c r="P3883" s="294">
        <f>+LBA!G3883</f>
        <v>0</v>
      </c>
      <c r="Q3883" s="297" t="e">
        <f>VLOOKUP(P3883,'Kategori Aset'!$B:$C,2,0)</f>
        <v>#N/A</v>
      </c>
      <c r="R3883" s="297">
        <f>+LBA!U3883</f>
        <v>0</v>
      </c>
      <c r="S3883" s="297">
        <f>+LBA!C3883</f>
        <v>0</v>
      </c>
      <c r="T3883" s="297">
        <f>+LBA!V3883</f>
        <v>0</v>
      </c>
      <c r="U3883" s="298">
        <f>+LBA!E3883</f>
        <v>0</v>
      </c>
      <c r="V3883" s="298">
        <f>+LBA!A3883</f>
        <v>0</v>
      </c>
      <c r="W3883" s="298">
        <f>+LBA!C3883</f>
        <v>0</v>
      </c>
      <c r="Y3883" s="308" t="str">
        <f t="shared" si="60"/>
        <v/>
      </c>
    </row>
    <row r="3884" spans="1:25">
      <c r="A3884" s="320">
        <f>LBA!A3884</f>
        <v>0</v>
      </c>
      <c r="B3884" s="320">
        <f>LBA!E3884</f>
        <v>0</v>
      </c>
      <c r="C3884" s="320">
        <f>LBA!P3884</f>
        <v>0</v>
      </c>
      <c r="D3884" s="321" t="str">
        <f>IF($C3884=0,"",VLOOKUP($C3884,LDI!$I:$BB,37,0))</f>
        <v/>
      </c>
      <c r="E3884" s="320" t="str">
        <f>IF($C3884=0,"",LBA!I3884)</f>
        <v/>
      </c>
      <c r="F3884" s="320" t="str">
        <f>IF($C3884=0,"",LBA!Q3884)</f>
        <v/>
      </c>
      <c r="G3884" s="321" t="str">
        <f>IF($C3884=0,"",VLOOKUP($C3884,LDI!$I:$BB,15,0))</f>
        <v/>
      </c>
      <c r="H3884" s="321" t="str">
        <f>IF($C3884=0,"",VLOOKUP($C3884,LDI!$I:$BB,17,0))</f>
        <v/>
      </c>
      <c r="I3884" s="322" t="str">
        <f>IF($C3884=0,"",LBA!R3884)</f>
        <v/>
      </c>
      <c r="J3884" s="323" t="str">
        <f>IF($C3884=0,"",LBA!AD3884)</f>
        <v/>
      </c>
      <c r="K3884" s="323" t="str">
        <f>IF($C3884=0,"",LBA!AH3884)</f>
        <v/>
      </c>
      <c r="L3884" s="323" t="str">
        <f>IF($C3884=0,"",LBA!AI3884)</f>
        <v/>
      </c>
      <c r="M3884" s="295"/>
      <c r="P3884" s="294">
        <f>+LBA!G3884</f>
        <v>0</v>
      </c>
      <c r="Q3884" s="297" t="e">
        <f>VLOOKUP(P3884,'Kategori Aset'!$B:$C,2,0)</f>
        <v>#N/A</v>
      </c>
      <c r="R3884" s="297">
        <f>+LBA!U3884</f>
        <v>0</v>
      </c>
      <c r="S3884" s="297">
        <f>+LBA!C3884</f>
        <v>0</v>
      </c>
      <c r="T3884" s="297">
        <f>+LBA!V3884</f>
        <v>0</v>
      </c>
      <c r="U3884" s="298">
        <f>+LBA!E3884</f>
        <v>0</v>
      </c>
      <c r="V3884" s="298">
        <f>+LBA!A3884</f>
        <v>0</v>
      </c>
      <c r="W3884" s="298">
        <f>+LBA!C3884</f>
        <v>0</v>
      </c>
      <c r="Y3884" s="308" t="str">
        <f t="shared" si="60"/>
        <v/>
      </c>
    </row>
    <row r="3885" spans="1:25">
      <c r="A3885" s="320">
        <f>LBA!A3885</f>
        <v>0</v>
      </c>
      <c r="B3885" s="320">
        <f>LBA!E3885</f>
        <v>0</v>
      </c>
      <c r="C3885" s="320">
        <f>LBA!P3885</f>
        <v>0</v>
      </c>
      <c r="D3885" s="321" t="str">
        <f>IF($C3885=0,"",VLOOKUP($C3885,LDI!$I:$BB,37,0))</f>
        <v/>
      </c>
      <c r="E3885" s="320" t="str">
        <f>IF($C3885=0,"",LBA!I3885)</f>
        <v/>
      </c>
      <c r="F3885" s="320" t="str">
        <f>IF($C3885=0,"",LBA!Q3885)</f>
        <v/>
      </c>
      <c r="G3885" s="321" t="str">
        <f>IF($C3885=0,"",VLOOKUP($C3885,LDI!$I:$BB,15,0))</f>
        <v/>
      </c>
      <c r="H3885" s="321" t="str">
        <f>IF($C3885=0,"",VLOOKUP($C3885,LDI!$I:$BB,17,0))</f>
        <v/>
      </c>
      <c r="I3885" s="322" t="str">
        <f>IF($C3885=0,"",LBA!R3885)</f>
        <v/>
      </c>
      <c r="J3885" s="323" t="str">
        <f>IF($C3885=0,"",LBA!AD3885)</f>
        <v/>
      </c>
      <c r="K3885" s="323" t="str">
        <f>IF($C3885=0,"",LBA!AH3885)</f>
        <v/>
      </c>
      <c r="L3885" s="323" t="str">
        <f>IF($C3885=0,"",LBA!AI3885)</f>
        <v/>
      </c>
      <c r="M3885" s="295"/>
      <c r="P3885" s="294">
        <f>+LBA!G3885</f>
        <v>0</v>
      </c>
      <c r="Q3885" s="297" t="e">
        <f>VLOOKUP(P3885,'Kategori Aset'!$B:$C,2,0)</f>
        <v>#N/A</v>
      </c>
      <c r="R3885" s="297">
        <f>+LBA!U3885</f>
        <v>0</v>
      </c>
      <c r="S3885" s="297">
        <f>+LBA!C3885</f>
        <v>0</v>
      </c>
      <c r="T3885" s="297">
        <f>+LBA!V3885</f>
        <v>0</v>
      </c>
      <c r="U3885" s="298">
        <f>+LBA!E3885</f>
        <v>0</v>
      </c>
      <c r="V3885" s="298">
        <f>+LBA!A3885</f>
        <v>0</v>
      </c>
      <c r="W3885" s="298">
        <f>+LBA!C3885</f>
        <v>0</v>
      </c>
      <c r="Y3885" s="308" t="str">
        <f t="shared" si="60"/>
        <v/>
      </c>
    </row>
    <row r="3886" spans="1:25">
      <c r="A3886" s="320">
        <f>LBA!A3886</f>
        <v>0</v>
      </c>
      <c r="B3886" s="320">
        <f>LBA!E3886</f>
        <v>0</v>
      </c>
      <c r="C3886" s="320">
        <f>LBA!P3886</f>
        <v>0</v>
      </c>
      <c r="D3886" s="321" t="str">
        <f>IF($C3886=0,"",VLOOKUP($C3886,LDI!$I:$BB,37,0))</f>
        <v/>
      </c>
      <c r="E3886" s="320" t="str">
        <f>IF($C3886=0,"",LBA!I3886)</f>
        <v/>
      </c>
      <c r="F3886" s="320" t="str">
        <f>IF($C3886=0,"",LBA!Q3886)</f>
        <v/>
      </c>
      <c r="G3886" s="321" t="str">
        <f>IF($C3886=0,"",VLOOKUP($C3886,LDI!$I:$BB,15,0))</f>
        <v/>
      </c>
      <c r="H3886" s="321" t="str">
        <f>IF($C3886=0,"",VLOOKUP($C3886,LDI!$I:$BB,17,0))</f>
        <v/>
      </c>
      <c r="I3886" s="322" t="str">
        <f>IF($C3886=0,"",LBA!R3886)</f>
        <v/>
      </c>
      <c r="J3886" s="323" t="str">
        <f>IF($C3886=0,"",LBA!AD3886)</f>
        <v/>
      </c>
      <c r="K3886" s="323" t="str">
        <f>IF($C3886=0,"",LBA!AH3886)</f>
        <v/>
      </c>
      <c r="L3886" s="323" t="str">
        <f>IF($C3886=0,"",LBA!AI3886)</f>
        <v/>
      </c>
      <c r="M3886" s="295"/>
      <c r="P3886" s="294">
        <f>+LBA!G3886</f>
        <v>0</v>
      </c>
      <c r="Q3886" s="297" t="e">
        <f>VLOOKUP(P3886,'Kategori Aset'!$B:$C,2,0)</f>
        <v>#N/A</v>
      </c>
      <c r="R3886" s="297">
        <f>+LBA!U3886</f>
        <v>0</v>
      </c>
      <c r="S3886" s="297">
        <f>+LBA!C3886</f>
        <v>0</v>
      </c>
      <c r="T3886" s="297">
        <f>+LBA!V3886</f>
        <v>0</v>
      </c>
      <c r="U3886" s="298">
        <f>+LBA!E3886</f>
        <v>0</v>
      </c>
      <c r="V3886" s="298">
        <f>+LBA!A3886</f>
        <v>0</v>
      </c>
      <c r="W3886" s="298">
        <f>+LBA!C3886</f>
        <v>0</v>
      </c>
      <c r="Y3886" s="308" t="str">
        <f t="shared" si="60"/>
        <v/>
      </c>
    </row>
    <row r="3887" spans="1:25">
      <c r="A3887" s="320">
        <f>LBA!A3887</f>
        <v>0</v>
      </c>
      <c r="B3887" s="320">
        <f>LBA!E3887</f>
        <v>0</v>
      </c>
      <c r="C3887" s="320">
        <f>LBA!P3887</f>
        <v>0</v>
      </c>
      <c r="D3887" s="321" t="str">
        <f>IF($C3887=0,"",VLOOKUP($C3887,LDI!$I:$BB,37,0))</f>
        <v/>
      </c>
      <c r="E3887" s="320" t="str">
        <f>IF($C3887=0,"",LBA!I3887)</f>
        <v/>
      </c>
      <c r="F3887" s="320" t="str">
        <f>IF($C3887=0,"",LBA!Q3887)</f>
        <v/>
      </c>
      <c r="G3887" s="321" t="str">
        <f>IF($C3887=0,"",VLOOKUP($C3887,LDI!$I:$BB,15,0))</f>
        <v/>
      </c>
      <c r="H3887" s="321" t="str">
        <f>IF($C3887=0,"",VLOOKUP($C3887,LDI!$I:$BB,17,0))</f>
        <v/>
      </c>
      <c r="I3887" s="322" t="str">
        <f>IF($C3887=0,"",LBA!R3887)</f>
        <v/>
      </c>
      <c r="J3887" s="323" t="str">
        <f>IF($C3887=0,"",LBA!AD3887)</f>
        <v/>
      </c>
      <c r="K3887" s="323" t="str">
        <f>IF($C3887=0,"",LBA!AH3887)</f>
        <v/>
      </c>
      <c r="L3887" s="323" t="str">
        <f>IF($C3887=0,"",LBA!AI3887)</f>
        <v/>
      </c>
      <c r="M3887" s="295"/>
      <c r="P3887" s="294">
        <f>+LBA!G3887</f>
        <v>0</v>
      </c>
      <c r="Q3887" s="297" t="e">
        <f>VLOOKUP(P3887,'Kategori Aset'!$B:$C,2,0)</f>
        <v>#N/A</v>
      </c>
      <c r="R3887" s="297">
        <f>+LBA!U3887</f>
        <v>0</v>
      </c>
      <c r="S3887" s="297">
        <f>+LBA!C3887</f>
        <v>0</v>
      </c>
      <c r="T3887" s="297">
        <f>+LBA!V3887</f>
        <v>0</v>
      </c>
      <c r="U3887" s="298">
        <f>+LBA!E3887</f>
        <v>0</v>
      </c>
      <c r="V3887" s="298">
        <f>+LBA!A3887</f>
        <v>0</v>
      </c>
      <c r="W3887" s="298">
        <f>+LBA!C3887</f>
        <v>0</v>
      </c>
      <c r="Y3887" s="308" t="str">
        <f t="shared" si="60"/>
        <v/>
      </c>
    </row>
    <row r="3888" spans="1:25">
      <c r="A3888" s="320">
        <f>LBA!A3888</f>
        <v>0</v>
      </c>
      <c r="B3888" s="320">
        <f>LBA!E3888</f>
        <v>0</v>
      </c>
      <c r="C3888" s="320">
        <f>LBA!P3888</f>
        <v>0</v>
      </c>
      <c r="D3888" s="321" t="str">
        <f>IF($C3888=0,"",VLOOKUP($C3888,LDI!$I:$BB,37,0))</f>
        <v/>
      </c>
      <c r="E3888" s="320" t="str">
        <f>IF($C3888=0,"",LBA!I3888)</f>
        <v/>
      </c>
      <c r="F3888" s="320" t="str">
        <f>IF($C3888=0,"",LBA!Q3888)</f>
        <v/>
      </c>
      <c r="G3888" s="321" t="str">
        <f>IF($C3888=0,"",VLOOKUP($C3888,LDI!$I:$BB,15,0))</f>
        <v/>
      </c>
      <c r="H3888" s="321" t="str">
        <f>IF($C3888=0,"",VLOOKUP($C3888,LDI!$I:$BB,17,0))</f>
        <v/>
      </c>
      <c r="I3888" s="322" t="str">
        <f>IF($C3888=0,"",LBA!R3888)</f>
        <v/>
      </c>
      <c r="J3888" s="323" t="str">
        <f>IF($C3888=0,"",LBA!AD3888)</f>
        <v/>
      </c>
      <c r="K3888" s="323" t="str">
        <f>IF($C3888=0,"",LBA!AH3888)</f>
        <v/>
      </c>
      <c r="L3888" s="323" t="str">
        <f>IF($C3888=0,"",LBA!AI3888)</f>
        <v/>
      </c>
      <c r="M3888" s="295"/>
      <c r="P3888" s="294">
        <f>+LBA!G3888</f>
        <v>0</v>
      </c>
      <c r="Q3888" s="297" t="e">
        <f>VLOOKUP(P3888,'Kategori Aset'!$B:$C,2,0)</f>
        <v>#N/A</v>
      </c>
      <c r="R3888" s="297">
        <f>+LBA!U3888</f>
        <v>0</v>
      </c>
      <c r="S3888" s="297">
        <f>+LBA!C3888</f>
        <v>0</v>
      </c>
      <c r="T3888" s="297">
        <f>+LBA!V3888</f>
        <v>0</v>
      </c>
      <c r="U3888" s="298">
        <f>+LBA!E3888</f>
        <v>0</v>
      </c>
      <c r="V3888" s="298">
        <f>+LBA!A3888</f>
        <v>0</v>
      </c>
      <c r="W3888" s="298">
        <f>+LBA!C3888</f>
        <v>0</v>
      </c>
      <c r="Y3888" s="308" t="str">
        <f t="shared" si="60"/>
        <v/>
      </c>
    </row>
    <row r="3889" spans="1:25">
      <c r="A3889" s="320">
        <f>LBA!A3889</f>
        <v>0</v>
      </c>
      <c r="B3889" s="320">
        <f>LBA!E3889</f>
        <v>0</v>
      </c>
      <c r="C3889" s="320">
        <f>LBA!P3889</f>
        <v>0</v>
      </c>
      <c r="D3889" s="321" t="str">
        <f>IF($C3889=0,"",VLOOKUP($C3889,LDI!$I:$BB,37,0))</f>
        <v/>
      </c>
      <c r="E3889" s="320" t="str">
        <f>IF($C3889=0,"",LBA!I3889)</f>
        <v/>
      </c>
      <c r="F3889" s="320" t="str">
        <f>IF($C3889=0,"",LBA!Q3889)</f>
        <v/>
      </c>
      <c r="G3889" s="321" t="str">
        <f>IF($C3889=0,"",VLOOKUP($C3889,LDI!$I:$BB,15,0))</f>
        <v/>
      </c>
      <c r="H3889" s="321" t="str">
        <f>IF($C3889=0,"",VLOOKUP($C3889,LDI!$I:$BB,17,0))</f>
        <v/>
      </c>
      <c r="I3889" s="322" t="str">
        <f>IF($C3889=0,"",LBA!R3889)</f>
        <v/>
      </c>
      <c r="J3889" s="323" t="str">
        <f>IF($C3889=0,"",LBA!AD3889)</f>
        <v/>
      </c>
      <c r="K3889" s="323" t="str">
        <f>IF($C3889=0,"",LBA!AH3889)</f>
        <v/>
      </c>
      <c r="L3889" s="323" t="str">
        <f>IF($C3889=0,"",LBA!AI3889)</f>
        <v/>
      </c>
      <c r="M3889" s="295"/>
      <c r="P3889" s="294">
        <f>+LBA!G3889</f>
        <v>0</v>
      </c>
      <c r="Q3889" s="297" t="e">
        <f>VLOOKUP(P3889,'Kategori Aset'!$B:$C,2,0)</f>
        <v>#N/A</v>
      </c>
      <c r="R3889" s="297">
        <f>+LBA!U3889</f>
        <v>0</v>
      </c>
      <c r="S3889" s="297">
        <f>+LBA!C3889</f>
        <v>0</v>
      </c>
      <c r="T3889" s="297">
        <f>+LBA!V3889</f>
        <v>0</v>
      </c>
      <c r="U3889" s="298">
        <f>+LBA!E3889</f>
        <v>0</v>
      </c>
      <c r="V3889" s="298">
        <f>+LBA!A3889</f>
        <v>0</v>
      </c>
      <c r="W3889" s="298">
        <f>+LBA!C3889</f>
        <v>0</v>
      </c>
      <c r="Y3889" s="308" t="str">
        <f t="shared" si="60"/>
        <v/>
      </c>
    </row>
    <row r="3890" spans="1:25">
      <c r="A3890" s="320">
        <f>LBA!A3890</f>
        <v>0</v>
      </c>
      <c r="B3890" s="320">
        <f>LBA!E3890</f>
        <v>0</v>
      </c>
      <c r="C3890" s="320">
        <f>LBA!P3890</f>
        <v>0</v>
      </c>
      <c r="D3890" s="321" t="str">
        <f>IF($C3890=0,"",VLOOKUP($C3890,LDI!$I:$BB,37,0))</f>
        <v/>
      </c>
      <c r="E3890" s="320" t="str">
        <f>IF($C3890=0,"",LBA!I3890)</f>
        <v/>
      </c>
      <c r="F3890" s="320" t="str">
        <f>IF($C3890=0,"",LBA!Q3890)</f>
        <v/>
      </c>
      <c r="G3890" s="321" t="str">
        <f>IF($C3890=0,"",VLOOKUP($C3890,LDI!$I:$BB,15,0))</f>
        <v/>
      </c>
      <c r="H3890" s="321" t="str">
        <f>IF($C3890=0,"",VLOOKUP($C3890,LDI!$I:$BB,17,0))</f>
        <v/>
      </c>
      <c r="I3890" s="322" t="str">
        <f>IF($C3890=0,"",LBA!R3890)</f>
        <v/>
      </c>
      <c r="J3890" s="323" t="str">
        <f>IF($C3890=0,"",LBA!AD3890)</f>
        <v/>
      </c>
      <c r="K3890" s="323" t="str">
        <f>IF($C3890=0,"",LBA!AH3890)</f>
        <v/>
      </c>
      <c r="L3890" s="323" t="str">
        <f>IF($C3890=0,"",LBA!AI3890)</f>
        <v/>
      </c>
      <c r="M3890" s="295"/>
      <c r="P3890" s="294">
        <f>+LBA!G3890</f>
        <v>0</v>
      </c>
      <c r="Q3890" s="297" t="e">
        <f>VLOOKUP(P3890,'Kategori Aset'!$B:$C,2,0)</f>
        <v>#N/A</v>
      </c>
      <c r="R3890" s="297">
        <f>+LBA!U3890</f>
        <v>0</v>
      </c>
      <c r="S3890" s="297">
        <f>+LBA!C3890</f>
        <v>0</v>
      </c>
      <c r="T3890" s="297">
        <f>+LBA!V3890</f>
        <v>0</v>
      </c>
      <c r="U3890" s="298">
        <f>+LBA!E3890</f>
        <v>0</v>
      </c>
      <c r="V3890" s="298">
        <f>+LBA!A3890</f>
        <v>0</v>
      </c>
      <c r="W3890" s="298">
        <f>+LBA!C3890</f>
        <v>0</v>
      </c>
      <c r="Y3890" s="308" t="str">
        <f t="shared" si="60"/>
        <v/>
      </c>
    </row>
    <row r="3891" spans="1:25">
      <c r="A3891" s="320">
        <f>LBA!A3891</f>
        <v>0</v>
      </c>
      <c r="B3891" s="320">
        <f>LBA!E3891</f>
        <v>0</v>
      </c>
      <c r="C3891" s="320">
        <f>LBA!P3891</f>
        <v>0</v>
      </c>
      <c r="D3891" s="321" t="str">
        <f>IF($C3891=0,"",VLOOKUP($C3891,LDI!$I:$BB,37,0))</f>
        <v/>
      </c>
      <c r="E3891" s="320" t="str">
        <f>IF($C3891=0,"",LBA!I3891)</f>
        <v/>
      </c>
      <c r="F3891" s="320" t="str">
        <f>IF($C3891=0,"",LBA!Q3891)</f>
        <v/>
      </c>
      <c r="G3891" s="321" t="str">
        <f>IF($C3891=0,"",VLOOKUP($C3891,LDI!$I:$BB,15,0))</f>
        <v/>
      </c>
      <c r="H3891" s="321" t="str">
        <f>IF($C3891=0,"",VLOOKUP($C3891,LDI!$I:$BB,17,0))</f>
        <v/>
      </c>
      <c r="I3891" s="322" t="str">
        <f>IF($C3891=0,"",LBA!R3891)</f>
        <v/>
      </c>
      <c r="J3891" s="323" t="str">
        <f>IF($C3891=0,"",LBA!AD3891)</f>
        <v/>
      </c>
      <c r="K3891" s="323" t="str">
        <f>IF($C3891=0,"",LBA!AH3891)</f>
        <v/>
      </c>
      <c r="L3891" s="323" t="str">
        <f>IF($C3891=0,"",LBA!AI3891)</f>
        <v/>
      </c>
      <c r="M3891" s="295"/>
      <c r="P3891" s="294">
        <f>+LBA!G3891</f>
        <v>0</v>
      </c>
      <c r="Q3891" s="297" t="e">
        <f>VLOOKUP(P3891,'Kategori Aset'!$B:$C,2,0)</f>
        <v>#N/A</v>
      </c>
      <c r="R3891" s="297">
        <f>+LBA!U3891</f>
        <v>0</v>
      </c>
      <c r="S3891" s="297">
        <f>+LBA!C3891</f>
        <v>0</v>
      </c>
      <c r="T3891" s="297">
        <f>+LBA!V3891</f>
        <v>0</v>
      </c>
      <c r="U3891" s="298">
        <f>+LBA!E3891</f>
        <v>0</v>
      </c>
      <c r="V3891" s="298">
        <f>+LBA!A3891</f>
        <v>0</v>
      </c>
      <c r="W3891" s="298">
        <f>+LBA!C3891</f>
        <v>0</v>
      </c>
      <c r="Y3891" s="308" t="str">
        <f t="shared" si="60"/>
        <v/>
      </c>
    </row>
    <row r="3892" spans="1:25">
      <c r="A3892" s="320">
        <f>LBA!A3892</f>
        <v>0</v>
      </c>
      <c r="B3892" s="320">
        <f>LBA!E3892</f>
        <v>0</v>
      </c>
      <c r="C3892" s="320">
        <f>LBA!P3892</f>
        <v>0</v>
      </c>
      <c r="D3892" s="321" t="str">
        <f>IF($C3892=0,"",VLOOKUP($C3892,LDI!$I:$BB,37,0))</f>
        <v/>
      </c>
      <c r="E3892" s="320" t="str">
        <f>IF($C3892=0,"",LBA!I3892)</f>
        <v/>
      </c>
      <c r="F3892" s="320" t="str">
        <f>IF($C3892=0,"",LBA!Q3892)</f>
        <v/>
      </c>
      <c r="G3892" s="321" t="str">
        <f>IF($C3892=0,"",VLOOKUP($C3892,LDI!$I:$BB,15,0))</f>
        <v/>
      </c>
      <c r="H3892" s="321" t="str">
        <f>IF($C3892=0,"",VLOOKUP($C3892,LDI!$I:$BB,17,0))</f>
        <v/>
      </c>
      <c r="I3892" s="322" t="str">
        <f>IF($C3892=0,"",LBA!R3892)</f>
        <v/>
      </c>
      <c r="J3892" s="323" t="str">
        <f>IF($C3892=0,"",LBA!AD3892)</f>
        <v/>
      </c>
      <c r="K3892" s="323" t="str">
        <f>IF($C3892=0,"",LBA!AH3892)</f>
        <v/>
      </c>
      <c r="L3892" s="323" t="str">
        <f>IF($C3892=0,"",LBA!AI3892)</f>
        <v/>
      </c>
      <c r="M3892" s="295"/>
      <c r="P3892" s="294">
        <f>+LBA!G3892</f>
        <v>0</v>
      </c>
      <c r="Q3892" s="297" t="e">
        <f>VLOOKUP(P3892,'Kategori Aset'!$B:$C,2,0)</f>
        <v>#N/A</v>
      </c>
      <c r="R3892" s="297">
        <f>+LBA!U3892</f>
        <v>0</v>
      </c>
      <c r="S3892" s="297">
        <f>+LBA!C3892</f>
        <v>0</v>
      </c>
      <c r="T3892" s="297">
        <f>+LBA!V3892</f>
        <v>0</v>
      </c>
      <c r="U3892" s="298">
        <f>+LBA!E3892</f>
        <v>0</v>
      </c>
      <c r="V3892" s="298">
        <f>+LBA!A3892</f>
        <v>0</v>
      </c>
      <c r="W3892" s="298">
        <f>+LBA!C3892</f>
        <v>0</v>
      </c>
      <c r="Y3892" s="308" t="str">
        <f t="shared" si="60"/>
        <v/>
      </c>
    </row>
    <row r="3893" spans="1:25">
      <c r="A3893" s="320">
        <f>LBA!A3893</f>
        <v>0</v>
      </c>
      <c r="B3893" s="320">
        <f>LBA!E3893</f>
        <v>0</v>
      </c>
      <c r="C3893" s="320">
        <f>LBA!P3893</f>
        <v>0</v>
      </c>
      <c r="D3893" s="321" t="str">
        <f>IF($C3893=0,"",VLOOKUP($C3893,LDI!$I:$BB,37,0))</f>
        <v/>
      </c>
      <c r="E3893" s="320" t="str">
        <f>IF($C3893=0,"",LBA!I3893)</f>
        <v/>
      </c>
      <c r="F3893" s="320" t="str">
        <f>IF($C3893=0,"",LBA!Q3893)</f>
        <v/>
      </c>
      <c r="G3893" s="321" t="str">
        <f>IF($C3893=0,"",VLOOKUP($C3893,LDI!$I:$BB,15,0))</f>
        <v/>
      </c>
      <c r="H3893" s="321" t="str">
        <f>IF($C3893=0,"",VLOOKUP($C3893,LDI!$I:$BB,17,0))</f>
        <v/>
      </c>
      <c r="I3893" s="322" t="str">
        <f>IF($C3893=0,"",LBA!R3893)</f>
        <v/>
      </c>
      <c r="J3893" s="323" t="str">
        <f>IF($C3893=0,"",LBA!AD3893)</f>
        <v/>
      </c>
      <c r="K3893" s="323" t="str">
        <f>IF($C3893=0,"",LBA!AH3893)</f>
        <v/>
      </c>
      <c r="L3893" s="323" t="str">
        <f>IF($C3893=0,"",LBA!AI3893)</f>
        <v/>
      </c>
      <c r="M3893" s="295"/>
      <c r="P3893" s="294">
        <f>+LBA!G3893</f>
        <v>0</v>
      </c>
      <c r="Q3893" s="297" t="e">
        <f>VLOOKUP(P3893,'Kategori Aset'!$B:$C,2,0)</f>
        <v>#N/A</v>
      </c>
      <c r="R3893" s="297">
        <f>+LBA!U3893</f>
        <v>0</v>
      </c>
      <c r="S3893" s="297">
        <f>+LBA!C3893</f>
        <v>0</v>
      </c>
      <c r="T3893" s="297">
        <f>+LBA!V3893</f>
        <v>0</v>
      </c>
      <c r="U3893" s="298">
        <f>+LBA!E3893</f>
        <v>0</v>
      </c>
      <c r="V3893" s="298">
        <f>+LBA!A3893</f>
        <v>0</v>
      </c>
      <c r="W3893" s="298">
        <f>+LBA!C3893</f>
        <v>0</v>
      </c>
      <c r="Y3893" s="308" t="str">
        <f t="shared" si="60"/>
        <v/>
      </c>
    </row>
    <row r="3894" spans="1:25">
      <c r="A3894" s="320">
        <f>LBA!A3894</f>
        <v>0</v>
      </c>
      <c r="B3894" s="320">
        <f>LBA!E3894</f>
        <v>0</v>
      </c>
      <c r="C3894" s="320">
        <f>LBA!P3894</f>
        <v>0</v>
      </c>
      <c r="D3894" s="321" t="str">
        <f>IF($C3894=0,"",VLOOKUP($C3894,LDI!$I:$BB,37,0))</f>
        <v/>
      </c>
      <c r="E3894" s="320" t="str">
        <f>IF($C3894=0,"",LBA!I3894)</f>
        <v/>
      </c>
      <c r="F3894" s="320" t="str">
        <f>IF($C3894=0,"",LBA!Q3894)</f>
        <v/>
      </c>
      <c r="G3894" s="321" t="str">
        <f>IF($C3894=0,"",VLOOKUP($C3894,LDI!$I:$BB,15,0))</f>
        <v/>
      </c>
      <c r="H3894" s="321" t="str">
        <f>IF($C3894=0,"",VLOOKUP($C3894,LDI!$I:$BB,17,0))</f>
        <v/>
      </c>
      <c r="I3894" s="322" t="str">
        <f>IF($C3894=0,"",LBA!R3894)</f>
        <v/>
      </c>
      <c r="J3894" s="323" t="str">
        <f>IF($C3894=0,"",LBA!AD3894)</f>
        <v/>
      </c>
      <c r="K3894" s="323" t="str">
        <f>IF($C3894=0,"",LBA!AH3894)</f>
        <v/>
      </c>
      <c r="L3894" s="323" t="str">
        <f>IF($C3894=0,"",LBA!AI3894)</f>
        <v/>
      </c>
      <c r="M3894" s="295"/>
      <c r="P3894" s="294">
        <f>+LBA!G3894</f>
        <v>0</v>
      </c>
      <c r="Q3894" s="297" t="e">
        <f>VLOOKUP(P3894,'Kategori Aset'!$B:$C,2,0)</f>
        <v>#N/A</v>
      </c>
      <c r="R3894" s="297">
        <f>+LBA!U3894</f>
        <v>0</v>
      </c>
      <c r="S3894" s="297">
        <f>+LBA!C3894</f>
        <v>0</v>
      </c>
      <c r="T3894" s="297">
        <f>+LBA!V3894</f>
        <v>0</v>
      </c>
      <c r="U3894" s="298">
        <f>+LBA!E3894</f>
        <v>0</v>
      </c>
      <c r="V3894" s="298">
        <f>+LBA!A3894</f>
        <v>0</v>
      </c>
      <c r="W3894" s="298">
        <f>+LBA!C3894</f>
        <v>0</v>
      </c>
      <c r="Y3894" s="308" t="str">
        <f t="shared" si="60"/>
        <v/>
      </c>
    </row>
    <row r="3895" spans="1:25">
      <c r="A3895" s="320">
        <f>LBA!A3895</f>
        <v>0</v>
      </c>
      <c r="B3895" s="320">
        <f>LBA!E3895</f>
        <v>0</v>
      </c>
      <c r="C3895" s="320">
        <f>LBA!P3895</f>
        <v>0</v>
      </c>
      <c r="D3895" s="321" t="str">
        <f>IF($C3895=0,"",VLOOKUP($C3895,LDI!$I:$BB,37,0))</f>
        <v/>
      </c>
      <c r="E3895" s="320" t="str">
        <f>IF($C3895=0,"",LBA!I3895)</f>
        <v/>
      </c>
      <c r="F3895" s="320" t="str">
        <f>IF($C3895=0,"",LBA!Q3895)</f>
        <v/>
      </c>
      <c r="G3895" s="321" t="str">
        <f>IF($C3895=0,"",VLOOKUP($C3895,LDI!$I:$BB,15,0))</f>
        <v/>
      </c>
      <c r="H3895" s="321" t="str">
        <f>IF($C3895=0,"",VLOOKUP($C3895,LDI!$I:$BB,17,0))</f>
        <v/>
      </c>
      <c r="I3895" s="322" t="str">
        <f>IF($C3895=0,"",LBA!R3895)</f>
        <v/>
      </c>
      <c r="J3895" s="323" t="str">
        <f>IF($C3895=0,"",LBA!AD3895)</f>
        <v/>
      </c>
      <c r="K3895" s="323" t="str">
        <f>IF($C3895=0,"",LBA!AH3895)</f>
        <v/>
      </c>
      <c r="L3895" s="323" t="str">
        <f>IF($C3895=0,"",LBA!AI3895)</f>
        <v/>
      </c>
      <c r="M3895" s="295"/>
      <c r="P3895" s="294">
        <f>+LBA!G3895</f>
        <v>0</v>
      </c>
      <c r="Q3895" s="297" t="e">
        <f>VLOOKUP(P3895,'Kategori Aset'!$B:$C,2,0)</f>
        <v>#N/A</v>
      </c>
      <c r="R3895" s="297">
        <f>+LBA!U3895</f>
        <v>0</v>
      </c>
      <c r="S3895" s="297">
        <f>+LBA!C3895</f>
        <v>0</v>
      </c>
      <c r="T3895" s="297">
        <f>+LBA!V3895</f>
        <v>0</v>
      </c>
      <c r="U3895" s="298">
        <f>+LBA!E3895</f>
        <v>0</v>
      </c>
      <c r="V3895" s="298">
        <f>+LBA!A3895</f>
        <v>0</v>
      </c>
      <c r="W3895" s="298">
        <f>+LBA!C3895</f>
        <v>0</v>
      </c>
      <c r="Y3895" s="308" t="str">
        <f t="shared" si="60"/>
        <v/>
      </c>
    </row>
    <row r="3896" spans="1:25">
      <c r="A3896" s="320">
        <f>LBA!A3896</f>
        <v>0</v>
      </c>
      <c r="B3896" s="320">
        <f>LBA!E3896</f>
        <v>0</v>
      </c>
      <c r="C3896" s="320">
        <f>LBA!P3896</f>
        <v>0</v>
      </c>
      <c r="D3896" s="321" t="str">
        <f>IF($C3896=0,"",VLOOKUP($C3896,LDI!$I:$BB,37,0))</f>
        <v/>
      </c>
      <c r="E3896" s="320" t="str">
        <f>IF($C3896=0,"",LBA!I3896)</f>
        <v/>
      </c>
      <c r="F3896" s="320" t="str">
        <f>IF($C3896=0,"",LBA!Q3896)</f>
        <v/>
      </c>
      <c r="G3896" s="321" t="str">
        <f>IF($C3896=0,"",VLOOKUP($C3896,LDI!$I:$BB,15,0))</f>
        <v/>
      </c>
      <c r="H3896" s="321" t="str">
        <f>IF($C3896=0,"",VLOOKUP($C3896,LDI!$I:$BB,17,0))</f>
        <v/>
      </c>
      <c r="I3896" s="322" t="str">
        <f>IF($C3896=0,"",LBA!R3896)</f>
        <v/>
      </c>
      <c r="J3896" s="323" t="str">
        <f>IF($C3896=0,"",LBA!AD3896)</f>
        <v/>
      </c>
      <c r="K3896" s="323" t="str">
        <f>IF($C3896=0,"",LBA!AH3896)</f>
        <v/>
      </c>
      <c r="L3896" s="323" t="str">
        <f>IF($C3896=0,"",LBA!AI3896)</f>
        <v/>
      </c>
      <c r="M3896" s="295"/>
      <c r="P3896" s="294">
        <f>+LBA!G3896</f>
        <v>0</v>
      </c>
      <c r="Q3896" s="297" t="e">
        <f>VLOOKUP(P3896,'Kategori Aset'!$B:$C,2,0)</f>
        <v>#N/A</v>
      </c>
      <c r="R3896" s="297">
        <f>+LBA!U3896</f>
        <v>0</v>
      </c>
      <c r="S3896" s="297">
        <f>+LBA!C3896</f>
        <v>0</v>
      </c>
      <c r="T3896" s="297">
        <f>+LBA!V3896</f>
        <v>0</v>
      </c>
      <c r="U3896" s="298">
        <f>+LBA!E3896</f>
        <v>0</v>
      </c>
      <c r="V3896" s="298">
        <f>+LBA!A3896</f>
        <v>0</v>
      </c>
      <c r="W3896" s="298">
        <f>+LBA!C3896</f>
        <v>0</v>
      </c>
      <c r="Y3896" s="308" t="str">
        <f t="shared" si="60"/>
        <v/>
      </c>
    </row>
    <row r="3897" spans="1:25">
      <c r="A3897" s="320">
        <f>LBA!A3897</f>
        <v>0</v>
      </c>
      <c r="B3897" s="320">
        <f>LBA!E3897</f>
        <v>0</v>
      </c>
      <c r="C3897" s="320">
        <f>LBA!P3897</f>
        <v>0</v>
      </c>
      <c r="D3897" s="321" t="str">
        <f>IF($C3897=0,"",VLOOKUP($C3897,LDI!$I:$BB,37,0))</f>
        <v/>
      </c>
      <c r="E3897" s="320" t="str">
        <f>IF($C3897=0,"",LBA!I3897)</f>
        <v/>
      </c>
      <c r="F3897" s="320" t="str">
        <f>IF($C3897=0,"",LBA!Q3897)</f>
        <v/>
      </c>
      <c r="G3897" s="321" t="str">
        <f>IF($C3897=0,"",VLOOKUP($C3897,LDI!$I:$BB,15,0))</f>
        <v/>
      </c>
      <c r="H3897" s="321" t="str">
        <f>IF($C3897=0,"",VLOOKUP($C3897,LDI!$I:$BB,17,0))</f>
        <v/>
      </c>
      <c r="I3897" s="322" t="str">
        <f>IF($C3897=0,"",LBA!R3897)</f>
        <v/>
      </c>
      <c r="J3897" s="323" t="str">
        <f>IF($C3897=0,"",LBA!AD3897)</f>
        <v/>
      </c>
      <c r="K3897" s="323" t="str">
        <f>IF($C3897=0,"",LBA!AH3897)</f>
        <v/>
      </c>
      <c r="L3897" s="323" t="str">
        <f>IF($C3897=0,"",LBA!AI3897)</f>
        <v/>
      </c>
      <c r="M3897" s="295"/>
      <c r="P3897" s="294">
        <f>+LBA!G3897</f>
        <v>0</v>
      </c>
      <c r="Q3897" s="297" t="e">
        <f>VLOOKUP(P3897,'Kategori Aset'!$B:$C,2,0)</f>
        <v>#N/A</v>
      </c>
      <c r="R3897" s="297">
        <f>+LBA!U3897</f>
        <v>0</v>
      </c>
      <c r="S3897" s="297">
        <f>+LBA!C3897</f>
        <v>0</v>
      </c>
      <c r="T3897" s="297">
        <f>+LBA!V3897</f>
        <v>0</v>
      </c>
      <c r="U3897" s="298">
        <f>+LBA!E3897</f>
        <v>0</v>
      </c>
      <c r="V3897" s="298">
        <f>+LBA!A3897</f>
        <v>0</v>
      </c>
      <c r="W3897" s="298">
        <f>+LBA!C3897</f>
        <v>0</v>
      </c>
      <c r="Y3897" s="308" t="str">
        <f t="shared" si="60"/>
        <v/>
      </c>
    </row>
    <row r="3898" spans="1:25">
      <c r="A3898" s="320">
        <f>LBA!A3898</f>
        <v>0</v>
      </c>
      <c r="B3898" s="320">
        <f>LBA!E3898</f>
        <v>0</v>
      </c>
      <c r="C3898" s="320">
        <f>LBA!P3898</f>
        <v>0</v>
      </c>
      <c r="D3898" s="321" t="str">
        <f>IF($C3898=0,"",VLOOKUP($C3898,LDI!$I:$BB,37,0))</f>
        <v/>
      </c>
      <c r="E3898" s="320" t="str">
        <f>IF($C3898=0,"",LBA!I3898)</f>
        <v/>
      </c>
      <c r="F3898" s="320" t="str">
        <f>IF($C3898=0,"",LBA!Q3898)</f>
        <v/>
      </c>
      <c r="G3898" s="321" t="str">
        <f>IF($C3898=0,"",VLOOKUP($C3898,LDI!$I:$BB,15,0))</f>
        <v/>
      </c>
      <c r="H3898" s="321" t="str">
        <f>IF($C3898=0,"",VLOOKUP($C3898,LDI!$I:$BB,17,0))</f>
        <v/>
      </c>
      <c r="I3898" s="322" t="str">
        <f>IF($C3898=0,"",LBA!R3898)</f>
        <v/>
      </c>
      <c r="J3898" s="323" t="str">
        <f>IF($C3898=0,"",LBA!AD3898)</f>
        <v/>
      </c>
      <c r="K3898" s="323" t="str">
        <f>IF($C3898=0,"",LBA!AH3898)</f>
        <v/>
      </c>
      <c r="L3898" s="323" t="str">
        <f>IF($C3898=0,"",LBA!AI3898)</f>
        <v/>
      </c>
      <c r="M3898" s="295"/>
      <c r="P3898" s="294">
        <f>+LBA!G3898</f>
        <v>0</v>
      </c>
      <c r="Q3898" s="297" t="e">
        <f>VLOOKUP(P3898,'Kategori Aset'!$B:$C,2,0)</f>
        <v>#N/A</v>
      </c>
      <c r="R3898" s="297">
        <f>+LBA!U3898</f>
        <v>0</v>
      </c>
      <c r="S3898" s="297">
        <f>+LBA!C3898</f>
        <v>0</v>
      </c>
      <c r="T3898" s="297">
        <f>+LBA!V3898</f>
        <v>0</v>
      </c>
      <c r="U3898" s="298">
        <f>+LBA!E3898</f>
        <v>0</v>
      </c>
      <c r="V3898" s="298">
        <f>+LBA!A3898</f>
        <v>0</v>
      </c>
      <c r="W3898" s="298">
        <f>+LBA!C3898</f>
        <v>0</v>
      </c>
      <c r="Y3898" s="308" t="str">
        <f t="shared" si="60"/>
        <v/>
      </c>
    </row>
    <row r="3899" spans="1:25">
      <c r="A3899" s="320">
        <f>LBA!A3899</f>
        <v>0</v>
      </c>
      <c r="B3899" s="320">
        <f>LBA!E3899</f>
        <v>0</v>
      </c>
      <c r="C3899" s="320">
        <f>LBA!P3899</f>
        <v>0</v>
      </c>
      <c r="D3899" s="321" t="str">
        <f>IF($C3899=0,"",VLOOKUP($C3899,LDI!$I:$BB,37,0))</f>
        <v/>
      </c>
      <c r="E3899" s="320" t="str">
        <f>IF($C3899=0,"",LBA!I3899)</f>
        <v/>
      </c>
      <c r="F3899" s="320" t="str">
        <f>IF($C3899=0,"",LBA!Q3899)</f>
        <v/>
      </c>
      <c r="G3899" s="321" t="str">
        <f>IF($C3899=0,"",VLOOKUP($C3899,LDI!$I:$BB,15,0))</f>
        <v/>
      </c>
      <c r="H3899" s="321" t="str">
        <f>IF($C3899=0,"",VLOOKUP($C3899,LDI!$I:$BB,17,0))</f>
        <v/>
      </c>
      <c r="I3899" s="322" t="str">
        <f>IF($C3899=0,"",LBA!R3899)</f>
        <v/>
      </c>
      <c r="J3899" s="323" t="str">
        <f>IF($C3899=0,"",LBA!AD3899)</f>
        <v/>
      </c>
      <c r="K3899" s="323" t="str">
        <f>IF($C3899=0,"",LBA!AH3899)</f>
        <v/>
      </c>
      <c r="L3899" s="323" t="str">
        <f>IF($C3899=0,"",LBA!AI3899)</f>
        <v/>
      </c>
      <c r="M3899" s="295"/>
      <c r="P3899" s="294">
        <f>+LBA!G3899</f>
        <v>0</v>
      </c>
      <c r="Q3899" s="297" t="e">
        <f>VLOOKUP(P3899,'Kategori Aset'!$B:$C,2,0)</f>
        <v>#N/A</v>
      </c>
      <c r="R3899" s="297">
        <f>+LBA!U3899</f>
        <v>0</v>
      </c>
      <c r="S3899" s="297">
        <f>+LBA!C3899</f>
        <v>0</v>
      </c>
      <c r="T3899" s="297">
        <f>+LBA!V3899</f>
        <v>0</v>
      </c>
      <c r="U3899" s="298">
        <f>+LBA!E3899</f>
        <v>0</v>
      </c>
      <c r="V3899" s="298">
        <f>+LBA!A3899</f>
        <v>0</v>
      </c>
      <c r="W3899" s="298">
        <f>+LBA!C3899</f>
        <v>0</v>
      </c>
      <c r="Y3899" s="308" t="str">
        <f t="shared" si="60"/>
        <v/>
      </c>
    </row>
    <row r="3900" spans="1:25">
      <c r="A3900" s="320">
        <f>LBA!A3900</f>
        <v>0</v>
      </c>
      <c r="B3900" s="320">
        <f>LBA!E3900</f>
        <v>0</v>
      </c>
      <c r="C3900" s="320">
        <f>LBA!P3900</f>
        <v>0</v>
      </c>
      <c r="D3900" s="321" t="str">
        <f>IF($C3900=0,"",VLOOKUP($C3900,LDI!$I:$BB,37,0))</f>
        <v/>
      </c>
      <c r="E3900" s="320" t="str">
        <f>IF($C3900=0,"",LBA!I3900)</f>
        <v/>
      </c>
      <c r="F3900" s="320" t="str">
        <f>IF($C3900=0,"",LBA!Q3900)</f>
        <v/>
      </c>
      <c r="G3900" s="321" t="str">
        <f>IF($C3900=0,"",VLOOKUP($C3900,LDI!$I:$BB,15,0))</f>
        <v/>
      </c>
      <c r="H3900" s="321" t="str">
        <f>IF($C3900=0,"",VLOOKUP($C3900,LDI!$I:$BB,17,0))</f>
        <v/>
      </c>
      <c r="I3900" s="322" t="str">
        <f>IF($C3900=0,"",LBA!R3900)</f>
        <v/>
      </c>
      <c r="J3900" s="323" t="str">
        <f>IF($C3900=0,"",LBA!AD3900)</f>
        <v/>
      </c>
      <c r="K3900" s="323" t="str">
        <f>IF($C3900=0,"",LBA!AH3900)</f>
        <v/>
      </c>
      <c r="L3900" s="323" t="str">
        <f>IF($C3900=0,"",LBA!AI3900)</f>
        <v/>
      </c>
      <c r="M3900" s="295"/>
      <c r="P3900" s="294">
        <f>+LBA!G3900</f>
        <v>0</v>
      </c>
      <c r="Q3900" s="297" t="e">
        <f>VLOOKUP(P3900,'Kategori Aset'!$B:$C,2,0)</f>
        <v>#N/A</v>
      </c>
      <c r="R3900" s="297">
        <f>+LBA!U3900</f>
        <v>0</v>
      </c>
      <c r="S3900" s="297">
        <f>+LBA!C3900</f>
        <v>0</v>
      </c>
      <c r="T3900" s="297">
        <f>+LBA!V3900</f>
        <v>0</v>
      </c>
      <c r="U3900" s="298">
        <f>+LBA!E3900</f>
        <v>0</v>
      </c>
      <c r="V3900" s="298">
        <f>+LBA!A3900</f>
        <v>0</v>
      </c>
      <c r="W3900" s="298">
        <f>+LBA!C3900</f>
        <v>0</v>
      </c>
      <c r="Y3900" s="308" t="str">
        <f t="shared" si="60"/>
        <v/>
      </c>
    </row>
    <row r="3901" spans="1:25">
      <c r="A3901" s="320">
        <f>LBA!A3901</f>
        <v>0</v>
      </c>
      <c r="B3901" s="320">
        <f>LBA!E3901</f>
        <v>0</v>
      </c>
      <c r="C3901" s="320">
        <f>LBA!P3901</f>
        <v>0</v>
      </c>
      <c r="D3901" s="321" t="str">
        <f>IF($C3901=0,"",VLOOKUP($C3901,LDI!$I:$BB,37,0))</f>
        <v/>
      </c>
      <c r="E3901" s="320" t="str">
        <f>IF($C3901=0,"",LBA!I3901)</f>
        <v/>
      </c>
      <c r="F3901" s="320" t="str">
        <f>IF($C3901=0,"",LBA!Q3901)</f>
        <v/>
      </c>
      <c r="G3901" s="321" t="str">
        <f>IF($C3901=0,"",VLOOKUP($C3901,LDI!$I:$BB,15,0))</f>
        <v/>
      </c>
      <c r="H3901" s="321" t="str">
        <f>IF($C3901=0,"",VLOOKUP($C3901,LDI!$I:$BB,17,0))</f>
        <v/>
      </c>
      <c r="I3901" s="322" t="str">
        <f>IF($C3901=0,"",LBA!R3901)</f>
        <v/>
      </c>
      <c r="J3901" s="323" t="str">
        <f>IF($C3901=0,"",LBA!AD3901)</f>
        <v/>
      </c>
      <c r="K3901" s="323" t="str">
        <f>IF($C3901=0,"",LBA!AH3901)</f>
        <v/>
      </c>
      <c r="L3901" s="323" t="str">
        <f>IF($C3901=0,"",LBA!AI3901)</f>
        <v/>
      </c>
      <c r="M3901" s="295"/>
      <c r="P3901" s="294">
        <f>+LBA!G3901</f>
        <v>0</v>
      </c>
      <c r="Q3901" s="297" t="e">
        <f>VLOOKUP(P3901,'Kategori Aset'!$B:$C,2,0)</f>
        <v>#N/A</v>
      </c>
      <c r="R3901" s="297">
        <f>+LBA!U3901</f>
        <v>0</v>
      </c>
      <c r="S3901" s="297">
        <f>+LBA!C3901</f>
        <v>0</v>
      </c>
      <c r="T3901" s="297">
        <f>+LBA!V3901</f>
        <v>0</v>
      </c>
      <c r="U3901" s="298">
        <f>+LBA!E3901</f>
        <v>0</v>
      </c>
      <c r="V3901" s="298">
        <f>+LBA!A3901</f>
        <v>0</v>
      </c>
      <c r="W3901" s="298">
        <f>+LBA!C3901</f>
        <v>0</v>
      </c>
      <c r="Y3901" s="308" t="str">
        <f t="shared" si="60"/>
        <v/>
      </c>
    </row>
    <row r="3902" spans="1:25">
      <c r="A3902" s="320">
        <f>LBA!A3902</f>
        <v>0</v>
      </c>
      <c r="B3902" s="320">
        <f>LBA!E3902</f>
        <v>0</v>
      </c>
      <c r="C3902" s="320">
        <f>LBA!P3902</f>
        <v>0</v>
      </c>
      <c r="D3902" s="321" t="str">
        <f>IF($C3902=0,"",VLOOKUP($C3902,LDI!$I:$BB,37,0))</f>
        <v/>
      </c>
      <c r="E3902" s="320" t="str">
        <f>IF($C3902=0,"",LBA!I3902)</f>
        <v/>
      </c>
      <c r="F3902" s="320" t="str">
        <f>IF($C3902=0,"",LBA!Q3902)</f>
        <v/>
      </c>
      <c r="G3902" s="321" t="str">
        <f>IF($C3902=0,"",VLOOKUP($C3902,LDI!$I:$BB,15,0))</f>
        <v/>
      </c>
      <c r="H3902" s="321" t="str">
        <f>IF($C3902=0,"",VLOOKUP($C3902,LDI!$I:$BB,17,0))</f>
        <v/>
      </c>
      <c r="I3902" s="322" t="str">
        <f>IF($C3902=0,"",LBA!R3902)</f>
        <v/>
      </c>
      <c r="J3902" s="323" t="str">
        <f>IF($C3902=0,"",LBA!AD3902)</f>
        <v/>
      </c>
      <c r="K3902" s="323" t="str">
        <f>IF($C3902=0,"",LBA!AH3902)</f>
        <v/>
      </c>
      <c r="L3902" s="323" t="str">
        <f>IF($C3902=0,"",LBA!AI3902)</f>
        <v/>
      </c>
      <c r="M3902" s="295"/>
      <c r="P3902" s="294">
        <f>+LBA!G3902</f>
        <v>0</v>
      </c>
      <c r="Q3902" s="297" t="e">
        <f>VLOOKUP(P3902,'Kategori Aset'!$B:$C,2,0)</f>
        <v>#N/A</v>
      </c>
      <c r="R3902" s="297">
        <f>+LBA!U3902</f>
        <v>0</v>
      </c>
      <c r="S3902" s="297">
        <f>+LBA!C3902</f>
        <v>0</v>
      </c>
      <c r="T3902" s="297">
        <f>+LBA!V3902</f>
        <v>0</v>
      </c>
      <c r="U3902" s="298">
        <f>+LBA!E3902</f>
        <v>0</v>
      </c>
      <c r="V3902" s="298">
        <f>+LBA!A3902</f>
        <v>0</v>
      </c>
      <c r="W3902" s="298">
        <f>+LBA!C3902</f>
        <v>0</v>
      </c>
      <c r="Y3902" s="308" t="str">
        <f t="shared" si="60"/>
        <v/>
      </c>
    </row>
    <row r="3903" spans="1:25">
      <c r="A3903" s="320">
        <f>LBA!A3903</f>
        <v>0</v>
      </c>
      <c r="B3903" s="320">
        <f>LBA!E3903</f>
        <v>0</v>
      </c>
      <c r="C3903" s="320">
        <f>LBA!P3903</f>
        <v>0</v>
      </c>
      <c r="D3903" s="321" t="str">
        <f>IF($C3903=0,"",VLOOKUP($C3903,LDI!$I:$BB,37,0))</f>
        <v/>
      </c>
      <c r="E3903" s="320" t="str">
        <f>IF($C3903=0,"",LBA!I3903)</f>
        <v/>
      </c>
      <c r="F3903" s="320" t="str">
        <f>IF($C3903=0,"",LBA!Q3903)</f>
        <v/>
      </c>
      <c r="G3903" s="321" t="str">
        <f>IF($C3903=0,"",VLOOKUP($C3903,LDI!$I:$BB,15,0))</f>
        <v/>
      </c>
      <c r="H3903" s="321" t="str">
        <f>IF($C3903=0,"",VLOOKUP($C3903,LDI!$I:$BB,17,0))</f>
        <v/>
      </c>
      <c r="I3903" s="322" t="str">
        <f>IF($C3903=0,"",LBA!R3903)</f>
        <v/>
      </c>
      <c r="J3903" s="323" t="str">
        <f>IF($C3903=0,"",LBA!AD3903)</f>
        <v/>
      </c>
      <c r="K3903" s="323" t="str">
        <f>IF($C3903=0,"",LBA!AH3903)</f>
        <v/>
      </c>
      <c r="L3903" s="323" t="str">
        <f>IF($C3903=0,"",LBA!AI3903)</f>
        <v/>
      </c>
      <c r="M3903" s="295"/>
      <c r="P3903" s="294">
        <f>+LBA!G3903</f>
        <v>0</v>
      </c>
      <c r="Q3903" s="297" t="e">
        <f>VLOOKUP(P3903,'Kategori Aset'!$B:$C,2,0)</f>
        <v>#N/A</v>
      </c>
      <c r="R3903" s="297">
        <f>+LBA!U3903</f>
        <v>0</v>
      </c>
      <c r="S3903" s="297">
        <f>+LBA!C3903</f>
        <v>0</v>
      </c>
      <c r="T3903" s="297">
        <f>+LBA!V3903</f>
        <v>0</v>
      </c>
      <c r="U3903" s="298">
        <f>+LBA!E3903</f>
        <v>0</v>
      </c>
      <c r="V3903" s="298">
        <f>+LBA!A3903</f>
        <v>0</v>
      </c>
      <c r="W3903" s="298">
        <f>+LBA!C3903</f>
        <v>0</v>
      </c>
      <c r="Y3903" s="308" t="str">
        <f t="shared" si="60"/>
        <v/>
      </c>
    </row>
    <row r="3904" spans="1:25">
      <c r="A3904" s="320">
        <f>LBA!A3904</f>
        <v>0</v>
      </c>
      <c r="B3904" s="320">
        <f>LBA!E3904</f>
        <v>0</v>
      </c>
      <c r="C3904" s="320">
        <f>LBA!P3904</f>
        <v>0</v>
      </c>
      <c r="D3904" s="321" t="str">
        <f>IF($C3904=0,"",VLOOKUP($C3904,LDI!$I:$BB,37,0))</f>
        <v/>
      </c>
      <c r="E3904" s="320" t="str">
        <f>IF($C3904=0,"",LBA!I3904)</f>
        <v/>
      </c>
      <c r="F3904" s="320" t="str">
        <f>IF($C3904=0,"",LBA!Q3904)</f>
        <v/>
      </c>
      <c r="G3904" s="321" t="str">
        <f>IF($C3904=0,"",VLOOKUP($C3904,LDI!$I:$BB,15,0))</f>
        <v/>
      </c>
      <c r="H3904" s="321" t="str">
        <f>IF($C3904=0,"",VLOOKUP($C3904,LDI!$I:$BB,17,0))</f>
        <v/>
      </c>
      <c r="I3904" s="322" t="str">
        <f>IF($C3904=0,"",LBA!R3904)</f>
        <v/>
      </c>
      <c r="J3904" s="323" t="str">
        <f>IF($C3904=0,"",LBA!AD3904)</f>
        <v/>
      </c>
      <c r="K3904" s="323" t="str">
        <f>IF($C3904=0,"",LBA!AH3904)</f>
        <v/>
      </c>
      <c r="L3904" s="323" t="str">
        <f>IF($C3904=0,"",LBA!AI3904)</f>
        <v/>
      </c>
      <c r="M3904" s="295"/>
      <c r="P3904" s="294">
        <f>+LBA!G3904</f>
        <v>0</v>
      </c>
      <c r="Q3904" s="297" t="e">
        <f>VLOOKUP(P3904,'Kategori Aset'!$B:$C,2,0)</f>
        <v>#N/A</v>
      </c>
      <c r="R3904" s="297">
        <f>+LBA!U3904</f>
        <v>0</v>
      </c>
      <c r="S3904" s="297">
        <f>+LBA!C3904</f>
        <v>0</v>
      </c>
      <c r="T3904" s="297">
        <f>+LBA!V3904</f>
        <v>0</v>
      </c>
      <c r="U3904" s="298">
        <f>+LBA!E3904</f>
        <v>0</v>
      </c>
      <c r="V3904" s="298">
        <f>+LBA!A3904</f>
        <v>0</v>
      </c>
      <c r="W3904" s="298">
        <f>+LBA!C3904</f>
        <v>0</v>
      </c>
      <c r="Y3904" s="308" t="str">
        <f t="shared" si="60"/>
        <v/>
      </c>
    </row>
    <row r="3905" spans="1:25">
      <c r="A3905" s="320">
        <f>LBA!A3905</f>
        <v>0</v>
      </c>
      <c r="B3905" s="320">
        <f>LBA!E3905</f>
        <v>0</v>
      </c>
      <c r="C3905" s="320">
        <f>LBA!P3905</f>
        <v>0</v>
      </c>
      <c r="D3905" s="321" t="str">
        <f>IF($C3905=0,"",VLOOKUP($C3905,LDI!$I:$BB,37,0))</f>
        <v/>
      </c>
      <c r="E3905" s="320" t="str">
        <f>IF($C3905=0,"",LBA!I3905)</f>
        <v/>
      </c>
      <c r="F3905" s="320" t="str">
        <f>IF($C3905=0,"",LBA!Q3905)</f>
        <v/>
      </c>
      <c r="G3905" s="321" t="str">
        <f>IF($C3905=0,"",VLOOKUP($C3905,LDI!$I:$BB,15,0))</f>
        <v/>
      </c>
      <c r="H3905" s="321" t="str">
        <f>IF($C3905=0,"",VLOOKUP($C3905,LDI!$I:$BB,17,0))</f>
        <v/>
      </c>
      <c r="I3905" s="322" t="str">
        <f>IF($C3905=0,"",LBA!R3905)</f>
        <v/>
      </c>
      <c r="J3905" s="323" t="str">
        <f>IF($C3905=0,"",LBA!AD3905)</f>
        <v/>
      </c>
      <c r="K3905" s="323" t="str">
        <f>IF($C3905=0,"",LBA!AH3905)</f>
        <v/>
      </c>
      <c r="L3905" s="323" t="str">
        <f>IF($C3905=0,"",LBA!AI3905)</f>
        <v/>
      </c>
      <c r="M3905" s="295"/>
      <c r="P3905" s="294">
        <f>+LBA!G3905</f>
        <v>0</v>
      </c>
      <c r="Q3905" s="297" t="e">
        <f>VLOOKUP(P3905,'Kategori Aset'!$B:$C,2,0)</f>
        <v>#N/A</v>
      </c>
      <c r="R3905" s="297">
        <f>+LBA!U3905</f>
        <v>0</v>
      </c>
      <c r="S3905" s="297">
        <f>+LBA!C3905</f>
        <v>0</v>
      </c>
      <c r="T3905" s="297">
        <f>+LBA!V3905</f>
        <v>0</v>
      </c>
      <c r="U3905" s="298">
        <f>+LBA!E3905</f>
        <v>0</v>
      </c>
      <c r="V3905" s="298">
        <f>+LBA!A3905</f>
        <v>0</v>
      </c>
      <c r="W3905" s="298">
        <f>+LBA!C3905</f>
        <v>0</v>
      </c>
      <c r="Y3905" s="308" t="str">
        <f t="shared" si="60"/>
        <v/>
      </c>
    </row>
    <row r="3906" spans="1:25">
      <c r="A3906" s="320">
        <f>LBA!A3906</f>
        <v>0</v>
      </c>
      <c r="B3906" s="320">
        <f>LBA!E3906</f>
        <v>0</v>
      </c>
      <c r="C3906" s="320">
        <f>LBA!P3906</f>
        <v>0</v>
      </c>
      <c r="D3906" s="321" t="str">
        <f>IF($C3906=0,"",VLOOKUP($C3906,LDI!$I:$BB,37,0))</f>
        <v/>
      </c>
      <c r="E3906" s="320" t="str">
        <f>IF($C3906=0,"",LBA!I3906)</f>
        <v/>
      </c>
      <c r="F3906" s="320" t="str">
        <f>IF($C3906=0,"",LBA!Q3906)</f>
        <v/>
      </c>
      <c r="G3906" s="321" t="str">
        <f>IF($C3906=0,"",VLOOKUP($C3906,LDI!$I:$BB,15,0))</f>
        <v/>
      </c>
      <c r="H3906" s="321" t="str">
        <f>IF($C3906=0,"",VLOOKUP($C3906,LDI!$I:$BB,17,0))</f>
        <v/>
      </c>
      <c r="I3906" s="322" t="str">
        <f>IF($C3906=0,"",LBA!R3906)</f>
        <v/>
      </c>
      <c r="J3906" s="323" t="str">
        <f>IF($C3906=0,"",LBA!AD3906)</f>
        <v/>
      </c>
      <c r="K3906" s="323" t="str">
        <f>IF($C3906=0,"",LBA!AH3906)</f>
        <v/>
      </c>
      <c r="L3906" s="323" t="str">
        <f>IF($C3906=0,"",LBA!AI3906)</f>
        <v/>
      </c>
      <c r="M3906" s="295"/>
      <c r="P3906" s="294">
        <f>+LBA!G3906</f>
        <v>0</v>
      </c>
      <c r="Q3906" s="297" t="e">
        <f>VLOOKUP(P3906,'Kategori Aset'!$B:$C,2,0)</f>
        <v>#N/A</v>
      </c>
      <c r="R3906" s="297">
        <f>+LBA!U3906</f>
        <v>0</v>
      </c>
      <c r="S3906" s="297">
        <f>+LBA!C3906</f>
        <v>0</v>
      </c>
      <c r="T3906" s="297">
        <f>+LBA!V3906</f>
        <v>0</v>
      </c>
      <c r="U3906" s="298">
        <f>+LBA!E3906</f>
        <v>0</v>
      </c>
      <c r="V3906" s="298">
        <f>+LBA!A3906</f>
        <v>0</v>
      </c>
      <c r="W3906" s="298">
        <f>+LBA!C3906</f>
        <v>0</v>
      </c>
      <c r="Y3906" s="308" t="str">
        <f t="shared" si="60"/>
        <v/>
      </c>
    </row>
    <row r="3907" spans="1:25">
      <c r="A3907" s="320">
        <f>LBA!A3907</f>
        <v>0</v>
      </c>
      <c r="B3907" s="320">
        <f>LBA!E3907</f>
        <v>0</v>
      </c>
      <c r="C3907" s="320">
        <f>LBA!P3907</f>
        <v>0</v>
      </c>
      <c r="D3907" s="321" t="str">
        <f>IF($C3907=0,"",VLOOKUP($C3907,LDI!$I:$BB,37,0))</f>
        <v/>
      </c>
      <c r="E3907" s="320" t="str">
        <f>IF($C3907=0,"",LBA!I3907)</f>
        <v/>
      </c>
      <c r="F3907" s="320" t="str">
        <f>IF($C3907=0,"",LBA!Q3907)</f>
        <v/>
      </c>
      <c r="G3907" s="321" t="str">
        <f>IF($C3907=0,"",VLOOKUP($C3907,LDI!$I:$BB,15,0))</f>
        <v/>
      </c>
      <c r="H3907" s="321" t="str">
        <f>IF($C3907=0,"",VLOOKUP($C3907,LDI!$I:$BB,17,0))</f>
        <v/>
      </c>
      <c r="I3907" s="322" t="str">
        <f>IF($C3907=0,"",LBA!R3907)</f>
        <v/>
      </c>
      <c r="J3907" s="323" t="str">
        <f>IF($C3907=0,"",LBA!AD3907)</f>
        <v/>
      </c>
      <c r="K3907" s="323" t="str">
        <f>IF($C3907=0,"",LBA!AH3907)</f>
        <v/>
      </c>
      <c r="L3907" s="323" t="str">
        <f>IF($C3907=0,"",LBA!AI3907)</f>
        <v/>
      </c>
      <c r="M3907" s="295"/>
      <c r="P3907" s="294">
        <f>+LBA!G3907</f>
        <v>0</v>
      </c>
      <c r="Q3907" s="297" t="e">
        <f>VLOOKUP(P3907,'Kategori Aset'!$B:$C,2,0)</f>
        <v>#N/A</v>
      </c>
      <c r="R3907" s="297">
        <f>+LBA!U3907</f>
        <v>0</v>
      </c>
      <c r="S3907" s="297">
        <f>+LBA!C3907</f>
        <v>0</v>
      </c>
      <c r="T3907" s="297">
        <f>+LBA!V3907</f>
        <v>0</v>
      </c>
      <c r="U3907" s="298">
        <f>+LBA!E3907</f>
        <v>0</v>
      </c>
      <c r="V3907" s="298">
        <f>+LBA!A3907</f>
        <v>0</v>
      </c>
      <c r="W3907" s="298">
        <f>+LBA!C3907</f>
        <v>0</v>
      </c>
      <c r="Y3907" s="308" t="str">
        <f t="shared" ref="Y3907:Y3970" si="61">IF(ISBLANK(M3907),""," Jika TW Sila isi Column *STATUS TERKINI FIZIKAL ASET* dan NAMA PEGAWAI PEMVERIFIKASI. Jika W ,Sila isi Column  NAMA PEGAWAI PEMVERIFIKASI sahaja")</f>
        <v/>
      </c>
    </row>
    <row r="3908" spans="1:25">
      <c r="A3908" s="320">
        <f>LBA!A3908</f>
        <v>0</v>
      </c>
      <c r="B3908" s="320">
        <f>LBA!E3908</f>
        <v>0</v>
      </c>
      <c r="C3908" s="320">
        <f>LBA!P3908</f>
        <v>0</v>
      </c>
      <c r="D3908" s="321" t="str">
        <f>IF($C3908=0,"",VLOOKUP($C3908,LDI!$I:$BB,37,0))</f>
        <v/>
      </c>
      <c r="E3908" s="320" t="str">
        <f>IF($C3908=0,"",LBA!I3908)</f>
        <v/>
      </c>
      <c r="F3908" s="320" t="str">
        <f>IF($C3908=0,"",LBA!Q3908)</f>
        <v/>
      </c>
      <c r="G3908" s="321" t="str">
        <f>IF($C3908=0,"",VLOOKUP($C3908,LDI!$I:$BB,15,0))</f>
        <v/>
      </c>
      <c r="H3908" s="321" t="str">
        <f>IF($C3908=0,"",VLOOKUP($C3908,LDI!$I:$BB,17,0))</f>
        <v/>
      </c>
      <c r="I3908" s="322" t="str">
        <f>IF($C3908=0,"",LBA!R3908)</f>
        <v/>
      </c>
      <c r="J3908" s="323" t="str">
        <f>IF($C3908=0,"",LBA!AD3908)</f>
        <v/>
      </c>
      <c r="K3908" s="323" t="str">
        <f>IF($C3908=0,"",LBA!AH3908)</f>
        <v/>
      </c>
      <c r="L3908" s="323" t="str">
        <f>IF($C3908=0,"",LBA!AI3908)</f>
        <v/>
      </c>
      <c r="M3908" s="295"/>
      <c r="P3908" s="294">
        <f>+LBA!G3908</f>
        <v>0</v>
      </c>
      <c r="Q3908" s="297" t="e">
        <f>VLOOKUP(P3908,'Kategori Aset'!$B:$C,2,0)</f>
        <v>#N/A</v>
      </c>
      <c r="R3908" s="297">
        <f>+LBA!U3908</f>
        <v>0</v>
      </c>
      <c r="S3908" s="297">
        <f>+LBA!C3908</f>
        <v>0</v>
      </c>
      <c r="T3908" s="297">
        <f>+LBA!V3908</f>
        <v>0</v>
      </c>
      <c r="U3908" s="298">
        <f>+LBA!E3908</f>
        <v>0</v>
      </c>
      <c r="V3908" s="298">
        <f>+LBA!A3908</f>
        <v>0</v>
      </c>
      <c r="W3908" s="298">
        <f>+LBA!C3908</f>
        <v>0</v>
      </c>
      <c r="Y3908" s="308" t="str">
        <f t="shared" si="61"/>
        <v/>
      </c>
    </row>
    <row r="3909" spans="1:25">
      <c r="A3909" s="320">
        <f>LBA!A3909</f>
        <v>0</v>
      </c>
      <c r="B3909" s="320">
        <f>LBA!E3909</f>
        <v>0</v>
      </c>
      <c r="C3909" s="320">
        <f>LBA!P3909</f>
        <v>0</v>
      </c>
      <c r="D3909" s="321" t="str">
        <f>IF($C3909=0,"",VLOOKUP($C3909,LDI!$I:$BB,37,0))</f>
        <v/>
      </c>
      <c r="E3909" s="320" t="str">
        <f>IF($C3909=0,"",LBA!I3909)</f>
        <v/>
      </c>
      <c r="F3909" s="320" t="str">
        <f>IF($C3909=0,"",LBA!Q3909)</f>
        <v/>
      </c>
      <c r="G3909" s="321" t="str">
        <f>IF($C3909=0,"",VLOOKUP($C3909,LDI!$I:$BB,15,0))</f>
        <v/>
      </c>
      <c r="H3909" s="321" t="str">
        <f>IF($C3909=0,"",VLOOKUP($C3909,LDI!$I:$BB,17,0))</f>
        <v/>
      </c>
      <c r="I3909" s="322" t="str">
        <f>IF($C3909=0,"",LBA!R3909)</f>
        <v/>
      </c>
      <c r="J3909" s="323" t="str">
        <f>IF($C3909=0,"",LBA!AD3909)</f>
        <v/>
      </c>
      <c r="K3909" s="323" t="str">
        <f>IF($C3909=0,"",LBA!AH3909)</f>
        <v/>
      </c>
      <c r="L3909" s="323" t="str">
        <f>IF($C3909=0,"",LBA!AI3909)</f>
        <v/>
      </c>
      <c r="M3909" s="295"/>
      <c r="P3909" s="294">
        <f>+LBA!G3909</f>
        <v>0</v>
      </c>
      <c r="Q3909" s="297" t="e">
        <f>VLOOKUP(P3909,'Kategori Aset'!$B:$C,2,0)</f>
        <v>#N/A</v>
      </c>
      <c r="R3909" s="297">
        <f>+LBA!U3909</f>
        <v>0</v>
      </c>
      <c r="S3909" s="297">
        <f>+LBA!C3909</f>
        <v>0</v>
      </c>
      <c r="T3909" s="297">
        <f>+LBA!V3909</f>
        <v>0</v>
      </c>
      <c r="U3909" s="298">
        <f>+LBA!E3909</f>
        <v>0</v>
      </c>
      <c r="V3909" s="298">
        <f>+LBA!A3909</f>
        <v>0</v>
      </c>
      <c r="W3909" s="298">
        <f>+LBA!C3909</f>
        <v>0</v>
      </c>
      <c r="Y3909" s="308" t="str">
        <f t="shared" si="61"/>
        <v/>
      </c>
    </row>
    <row r="3910" spans="1:25">
      <c r="A3910" s="320">
        <f>LBA!A3910</f>
        <v>0</v>
      </c>
      <c r="B3910" s="320">
        <f>LBA!E3910</f>
        <v>0</v>
      </c>
      <c r="C3910" s="320">
        <f>LBA!P3910</f>
        <v>0</v>
      </c>
      <c r="D3910" s="321" t="str">
        <f>IF($C3910=0,"",VLOOKUP($C3910,LDI!$I:$BB,37,0))</f>
        <v/>
      </c>
      <c r="E3910" s="320" t="str">
        <f>IF($C3910=0,"",LBA!I3910)</f>
        <v/>
      </c>
      <c r="F3910" s="320" t="str">
        <f>IF($C3910=0,"",LBA!Q3910)</f>
        <v/>
      </c>
      <c r="G3910" s="321" t="str">
        <f>IF($C3910=0,"",VLOOKUP($C3910,LDI!$I:$BB,15,0))</f>
        <v/>
      </c>
      <c r="H3910" s="321" t="str">
        <f>IF($C3910=0,"",VLOOKUP($C3910,LDI!$I:$BB,17,0))</f>
        <v/>
      </c>
      <c r="I3910" s="322" t="str">
        <f>IF($C3910=0,"",LBA!R3910)</f>
        <v/>
      </c>
      <c r="J3910" s="323" t="str">
        <f>IF($C3910=0,"",LBA!AD3910)</f>
        <v/>
      </c>
      <c r="K3910" s="323" t="str">
        <f>IF($C3910=0,"",LBA!AH3910)</f>
        <v/>
      </c>
      <c r="L3910" s="323" t="str">
        <f>IF($C3910=0,"",LBA!AI3910)</f>
        <v/>
      </c>
      <c r="M3910" s="295"/>
      <c r="P3910" s="294">
        <f>+LBA!G3910</f>
        <v>0</v>
      </c>
      <c r="Q3910" s="297" t="e">
        <f>VLOOKUP(P3910,'Kategori Aset'!$B:$C,2,0)</f>
        <v>#N/A</v>
      </c>
      <c r="R3910" s="297">
        <f>+LBA!U3910</f>
        <v>0</v>
      </c>
      <c r="S3910" s="297">
        <f>+LBA!C3910</f>
        <v>0</v>
      </c>
      <c r="T3910" s="297">
        <f>+LBA!V3910</f>
        <v>0</v>
      </c>
      <c r="U3910" s="298">
        <f>+LBA!E3910</f>
        <v>0</v>
      </c>
      <c r="V3910" s="298">
        <f>+LBA!A3910</f>
        <v>0</v>
      </c>
      <c r="W3910" s="298">
        <f>+LBA!C3910</f>
        <v>0</v>
      </c>
      <c r="Y3910" s="308" t="str">
        <f t="shared" si="61"/>
        <v/>
      </c>
    </row>
    <row r="3911" spans="1:25">
      <c r="A3911" s="320">
        <f>LBA!A3911</f>
        <v>0</v>
      </c>
      <c r="B3911" s="320">
        <f>LBA!E3911</f>
        <v>0</v>
      </c>
      <c r="C3911" s="320">
        <f>LBA!P3911</f>
        <v>0</v>
      </c>
      <c r="D3911" s="321" t="str">
        <f>IF($C3911=0,"",VLOOKUP($C3911,LDI!$I:$BB,37,0))</f>
        <v/>
      </c>
      <c r="E3911" s="320" t="str">
        <f>IF($C3911=0,"",LBA!I3911)</f>
        <v/>
      </c>
      <c r="F3911" s="320" t="str">
        <f>IF($C3911=0,"",LBA!Q3911)</f>
        <v/>
      </c>
      <c r="G3911" s="321" t="str">
        <f>IF($C3911=0,"",VLOOKUP($C3911,LDI!$I:$BB,15,0))</f>
        <v/>
      </c>
      <c r="H3911" s="321" t="str">
        <f>IF($C3911=0,"",VLOOKUP($C3911,LDI!$I:$BB,17,0))</f>
        <v/>
      </c>
      <c r="I3911" s="322" t="str">
        <f>IF($C3911=0,"",LBA!R3911)</f>
        <v/>
      </c>
      <c r="J3911" s="323" t="str">
        <f>IF($C3911=0,"",LBA!AD3911)</f>
        <v/>
      </c>
      <c r="K3911" s="323" t="str">
        <f>IF($C3911=0,"",LBA!AH3911)</f>
        <v/>
      </c>
      <c r="L3911" s="323" t="str">
        <f>IF($C3911=0,"",LBA!AI3911)</f>
        <v/>
      </c>
      <c r="M3911" s="295"/>
      <c r="P3911" s="294">
        <f>+LBA!G3911</f>
        <v>0</v>
      </c>
      <c r="Q3911" s="297" t="e">
        <f>VLOOKUP(P3911,'Kategori Aset'!$B:$C,2,0)</f>
        <v>#N/A</v>
      </c>
      <c r="R3911" s="297">
        <f>+LBA!U3911</f>
        <v>0</v>
      </c>
      <c r="S3911" s="297">
        <f>+LBA!C3911</f>
        <v>0</v>
      </c>
      <c r="T3911" s="297">
        <f>+LBA!V3911</f>
        <v>0</v>
      </c>
      <c r="U3911" s="298">
        <f>+LBA!E3911</f>
        <v>0</v>
      </c>
      <c r="V3911" s="298">
        <f>+LBA!A3911</f>
        <v>0</v>
      </c>
      <c r="W3911" s="298">
        <f>+LBA!C3911</f>
        <v>0</v>
      </c>
      <c r="Y3911" s="308" t="str">
        <f t="shared" si="61"/>
        <v/>
      </c>
    </row>
    <row r="3912" spans="1:25">
      <c r="A3912" s="320">
        <f>LBA!A3912</f>
        <v>0</v>
      </c>
      <c r="B3912" s="320">
        <f>LBA!E3912</f>
        <v>0</v>
      </c>
      <c r="C3912" s="320">
        <f>LBA!P3912</f>
        <v>0</v>
      </c>
      <c r="D3912" s="321" t="str">
        <f>IF($C3912=0,"",VLOOKUP($C3912,LDI!$I:$BB,37,0))</f>
        <v/>
      </c>
      <c r="E3912" s="320" t="str">
        <f>IF($C3912=0,"",LBA!I3912)</f>
        <v/>
      </c>
      <c r="F3912" s="320" t="str">
        <f>IF($C3912=0,"",LBA!Q3912)</f>
        <v/>
      </c>
      <c r="G3912" s="321" t="str">
        <f>IF($C3912=0,"",VLOOKUP($C3912,LDI!$I:$BB,15,0))</f>
        <v/>
      </c>
      <c r="H3912" s="321" t="str">
        <f>IF($C3912=0,"",VLOOKUP($C3912,LDI!$I:$BB,17,0))</f>
        <v/>
      </c>
      <c r="I3912" s="322" t="str">
        <f>IF($C3912=0,"",LBA!R3912)</f>
        <v/>
      </c>
      <c r="J3912" s="323" t="str">
        <f>IF($C3912=0,"",LBA!AD3912)</f>
        <v/>
      </c>
      <c r="K3912" s="323" t="str">
        <f>IF($C3912=0,"",LBA!AH3912)</f>
        <v/>
      </c>
      <c r="L3912" s="323" t="str">
        <f>IF($C3912=0,"",LBA!AI3912)</f>
        <v/>
      </c>
      <c r="M3912" s="295"/>
      <c r="P3912" s="294">
        <f>+LBA!G3912</f>
        <v>0</v>
      </c>
      <c r="Q3912" s="297" t="e">
        <f>VLOOKUP(P3912,'Kategori Aset'!$B:$C,2,0)</f>
        <v>#N/A</v>
      </c>
      <c r="R3912" s="297">
        <f>+LBA!U3912</f>
        <v>0</v>
      </c>
      <c r="S3912" s="297">
        <f>+LBA!C3912</f>
        <v>0</v>
      </c>
      <c r="T3912" s="297">
        <f>+LBA!V3912</f>
        <v>0</v>
      </c>
      <c r="U3912" s="298">
        <f>+LBA!E3912</f>
        <v>0</v>
      </c>
      <c r="V3912" s="298">
        <f>+LBA!A3912</f>
        <v>0</v>
      </c>
      <c r="W3912" s="298">
        <f>+LBA!C3912</f>
        <v>0</v>
      </c>
      <c r="Y3912" s="308" t="str">
        <f t="shared" si="61"/>
        <v/>
      </c>
    </row>
    <row r="3913" spans="1:25">
      <c r="A3913" s="320">
        <f>LBA!A3913</f>
        <v>0</v>
      </c>
      <c r="B3913" s="320">
        <f>LBA!E3913</f>
        <v>0</v>
      </c>
      <c r="C3913" s="320">
        <f>LBA!P3913</f>
        <v>0</v>
      </c>
      <c r="D3913" s="321" t="str">
        <f>IF($C3913=0,"",VLOOKUP($C3913,LDI!$I:$BB,37,0))</f>
        <v/>
      </c>
      <c r="E3913" s="320" t="str">
        <f>IF($C3913=0,"",LBA!I3913)</f>
        <v/>
      </c>
      <c r="F3913" s="320" t="str">
        <f>IF($C3913=0,"",LBA!Q3913)</f>
        <v/>
      </c>
      <c r="G3913" s="321" t="str">
        <f>IF($C3913=0,"",VLOOKUP($C3913,LDI!$I:$BB,15,0))</f>
        <v/>
      </c>
      <c r="H3913" s="321" t="str">
        <f>IF($C3913=0,"",VLOOKUP($C3913,LDI!$I:$BB,17,0))</f>
        <v/>
      </c>
      <c r="I3913" s="322" t="str">
        <f>IF($C3913=0,"",LBA!R3913)</f>
        <v/>
      </c>
      <c r="J3913" s="323" t="str">
        <f>IF($C3913=0,"",LBA!AD3913)</f>
        <v/>
      </c>
      <c r="K3913" s="323" t="str">
        <f>IF($C3913=0,"",LBA!AH3913)</f>
        <v/>
      </c>
      <c r="L3913" s="323" t="str">
        <f>IF($C3913=0,"",LBA!AI3913)</f>
        <v/>
      </c>
      <c r="M3913" s="295"/>
      <c r="P3913" s="294">
        <f>+LBA!G3913</f>
        <v>0</v>
      </c>
      <c r="Q3913" s="297" t="e">
        <f>VLOOKUP(P3913,'Kategori Aset'!$B:$C,2,0)</f>
        <v>#N/A</v>
      </c>
      <c r="R3913" s="297">
        <f>+LBA!U3913</f>
        <v>0</v>
      </c>
      <c r="S3913" s="297">
        <f>+LBA!C3913</f>
        <v>0</v>
      </c>
      <c r="T3913" s="297">
        <f>+LBA!V3913</f>
        <v>0</v>
      </c>
      <c r="U3913" s="298">
        <f>+LBA!E3913</f>
        <v>0</v>
      </c>
      <c r="V3913" s="298">
        <f>+LBA!A3913</f>
        <v>0</v>
      </c>
      <c r="W3913" s="298">
        <f>+LBA!C3913</f>
        <v>0</v>
      </c>
      <c r="Y3913" s="308" t="str">
        <f t="shared" si="61"/>
        <v/>
      </c>
    </row>
    <row r="3914" spans="1:25">
      <c r="A3914" s="320">
        <f>LBA!A3914</f>
        <v>0</v>
      </c>
      <c r="B3914" s="320">
        <f>LBA!E3914</f>
        <v>0</v>
      </c>
      <c r="C3914" s="320">
        <f>LBA!P3914</f>
        <v>0</v>
      </c>
      <c r="D3914" s="321" t="str">
        <f>IF($C3914=0,"",VLOOKUP($C3914,LDI!$I:$BB,37,0))</f>
        <v/>
      </c>
      <c r="E3914" s="320" t="str">
        <f>IF($C3914=0,"",LBA!I3914)</f>
        <v/>
      </c>
      <c r="F3914" s="320" t="str">
        <f>IF($C3914=0,"",LBA!Q3914)</f>
        <v/>
      </c>
      <c r="G3914" s="321" t="str">
        <f>IF($C3914=0,"",VLOOKUP($C3914,LDI!$I:$BB,15,0))</f>
        <v/>
      </c>
      <c r="H3914" s="321" t="str">
        <f>IF($C3914=0,"",VLOOKUP($C3914,LDI!$I:$BB,17,0))</f>
        <v/>
      </c>
      <c r="I3914" s="322" t="str">
        <f>IF($C3914=0,"",LBA!R3914)</f>
        <v/>
      </c>
      <c r="J3914" s="323" t="str">
        <f>IF($C3914=0,"",LBA!AD3914)</f>
        <v/>
      </c>
      <c r="K3914" s="323" t="str">
        <f>IF($C3914=0,"",LBA!AH3914)</f>
        <v/>
      </c>
      <c r="L3914" s="323" t="str">
        <f>IF($C3914=0,"",LBA!AI3914)</f>
        <v/>
      </c>
      <c r="M3914" s="295"/>
      <c r="P3914" s="294">
        <f>+LBA!G3914</f>
        <v>0</v>
      </c>
      <c r="Q3914" s="297" t="e">
        <f>VLOOKUP(P3914,'Kategori Aset'!$B:$C,2,0)</f>
        <v>#N/A</v>
      </c>
      <c r="R3914" s="297">
        <f>+LBA!U3914</f>
        <v>0</v>
      </c>
      <c r="S3914" s="297">
        <f>+LBA!C3914</f>
        <v>0</v>
      </c>
      <c r="T3914" s="297">
        <f>+LBA!V3914</f>
        <v>0</v>
      </c>
      <c r="U3914" s="298">
        <f>+LBA!E3914</f>
        <v>0</v>
      </c>
      <c r="V3914" s="298">
        <f>+LBA!A3914</f>
        <v>0</v>
      </c>
      <c r="W3914" s="298">
        <f>+LBA!C3914</f>
        <v>0</v>
      </c>
      <c r="Y3914" s="308" t="str">
        <f t="shared" si="61"/>
        <v/>
      </c>
    </row>
    <row r="3915" spans="1:25">
      <c r="A3915" s="320">
        <f>LBA!A3915</f>
        <v>0</v>
      </c>
      <c r="B3915" s="320">
        <f>LBA!E3915</f>
        <v>0</v>
      </c>
      <c r="C3915" s="320">
        <f>LBA!P3915</f>
        <v>0</v>
      </c>
      <c r="D3915" s="321" t="str">
        <f>IF($C3915=0,"",VLOOKUP($C3915,LDI!$I:$BB,37,0))</f>
        <v/>
      </c>
      <c r="E3915" s="320" t="str">
        <f>IF($C3915=0,"",LBA!I3915)</f>
        <v/>
      </c>
      <c r="F3915" s="320" t="str">
        <f>IF($C3915=0,"",LBA!Q3915)</f>
        <v/>
      </c>
      <c r="G3915" s="321" t="str">
        <f>IF($C3915=0,"",VLOOKUP($C3915,LDI!$I:$BB,15,0))</f>
        <v/>
      </c>
      <c r="H3915" s="321" t="str">
        <f>IF($C3915=0,"",VLOOKUP($C3915,LDI!$I:$BB,17,0))</f>
        <v/>
      </c>
      <c r="I3915" s="322" t="str">
        <f>IF($C3915=0,"",LBA!R3915)</f>
        <v/>
      </c>
      <c r="J3915" s="323" t="str">
        <f>IF($C3915=0,"",LBA!AD3915)</f>
        <v/>
      </c>
      <c r="K3915" s="323" t="str">
        <f>IF($C3915=0,"",LBA!AH3915)</f>
        <v/>
      </c>
      <c r="L3915" s="323" t="str">
        <f>IF($C3915=0,"",LBA!AI3915)</f>
        <v/>
      </c>
      <c r="M3915" s="295"/>
      <c r="P3915" s="294">
        <f>+LBA!G3915</f>
        <v>0</v>
      </c>
      <c r="Q3915" s="297" t="e">
        <f>VLOOKUP(P3915,'Kategori Aset'!$B:$C,2,0)</f>
        <v>#N/A</v>
      </c>
      <c r="R3915" s="297">
        <f>+LBA!U3915</f>
        <v>0</v>
      </c>
      <c r="S3915" s="297">
        <f>+LBA!C3915</f>
        <v>0</v>
      </c>
      <c r="T3915" s="297">
        <f>+LBA!V3915</f>
        <v>0</v>
      </c>
      <c r="U3915" s="298">
        <f>+LBA!E3915</f>
        <v>0</v>
      </c>
      <c r="V3915" s="298">
        <f>+LBA!A3915</f>
        <v>0</v>
      </c>
      <c r="W3915" s="298">
        <f>+LBA!C3915</f>
        <v>0</v>
      </c>
      <c r="Y3915" s="308" t="str">
        <f t="shared" si="61"/>
        <v/>
      </c>
    </row>
    <row r="3916" spans="1:25">
      <c r="A3916" s="320">
        <f>LBA!A3916</f>
        <v>0</v>
      </c>
      <c r="B3916" s="320">
        <f>LBA!E3916</f>
        <v>0</v>
      </c>
      <c r="C3916" s="320">
        <f>LBA!P3916</f>
        <v>0</v>
      </c>
      <c r="D3916" s="321" t="str">
        <f>IF($C3916=0,"",VLOOKUP($C3916,LDI!$I:$BB,37,0))</f>
        <v/>
      </c>
      <c r="E3916" s="320" t="str">
        <f>IF($C3916=0,"",LBA!I3916)</f>
        <v/>
      </c>
      <c r="F3916" s="320" t="str">
        <f>IF($C3916=0,"",LBA!Q3916)</f>
        <v/>
      </c>
      <c r="G3916" s="321" t="str">
        <f>IF($C3916=0,"",VLOOKUP($C3916,LDI!$I:$BB,15,0))</f>
        <v/>
      </c>
      <c r="H3916" s="321" t="str">
        <f>IF($C3916=0,"",VLOOKUP($C3916,LDI!$I:$BB,17,0))</f>
        <v/>
      </c>
      <c r="I3916" s="322" t="str">
        <f>IF($C3916=0,"",LBA!R3916)</f>
        <v/>
      </c>
      <c r="J3916" s="323" t="str">
        <f>IF($C3916=0,"",LBA!AD3916)</f>
        <v/>
      </c>
      <c r="K3916" s="323" t="str">
        <f>IF($C3916=0,"",LBA!AH3916)</f>
        <v/>
      </c>
      <c r="L3916" s="323" t="str">
        <f>IF($C3916=0,"",LBA!AI3916)</f>
        <v/>
      </c>
      <c r="M3916" s="295"/>
      <c r="P3916" s="294">
        <f>+LBA!G3916</f>
        <v>0</v>
      </c>
      <c r="Q3916" s="297" t="e">
        <f>VLOOKUP(P3916,'Kategori Aset'!$B:$C,2,0)</f>
        <v>#N/A</v>
      </c>
      <c r="R3916" s="297">
        <f>+LBA!U3916</f>
        <v>0</v>
      </c>
      <c r="S3916" s="297">
        <f>+LBA!C3916</f>
        <v>0</v>
      </c>
      <c r="T3916" s="297">
        <f>+LBA!V3916</f>
        <v>0</v>
      </c>
      <c r="U3916" s="298">
        <f>+LBA!E3916</f>
        <v>0</v>
      </c>
      <c r="V3916" s="298">
        <f>+LBA!A3916</f>
        <v>0</v>
      </c>
      <c r="W3916" s="298">
        <f>+LBA!C3916</f>
        <v>0</v>
      </c>
      <c r="Y3916" s="308" t="str">
        <f t="shared" si="61"/>
        <v/>
      </c>
    </row>
    <row r="3917" spans="1:25">
      <c r="A3917" s="320">
        <f>LBA!A3917</f>
        <v>0</v>
      </c>
      <c r="B3917" s="320">
        <f>LBA!E3917</f>
        <v>0</v>
      </c>
      <c r="C3917" s="320">
        <f>LBA!P3917</f>
        <v>0</v>
      </c>
      <c r="D3917" s="321" t="str">
        <f>IF($C3917=0,"",VLOOKUP($C3917,LDI!$I:$BB,37,0))</f>
        <v/>
      </c>
      <c r="E3917" s="320" t="str">
        <f>IF($C3917=0,"",LBA!I3917)</f>
        <v/>
      </c>
      <c r="F3917" s="320" t="str">
        <f>IF($C3917=0,"",LBA!Q3917)</f>
        <v/>
      </c>
      <c r="G3917" s="321" t="str">
        <f>IF($C3917=0,"",VLOOKUP($C3917,LDI!$I:$BB,15,0))</f>
        <v/>
      </c>
      <c r="H3917" s="321" t="str">
        <f>IF($C3917=0,"",VLOOKUP($C3917,LDI!$I:$BB,17,0))</f>
        <v/>
      </c>
      <c r="I3917" s="322" t="str">
        <f>IF($C3917=0,"",LBA!R3917)</f>
        <v/>
      </c>
      <c r="J3917" s="323" t="str">
        <f>IF($C3917=0,"",LBA!AD3917)</f>
        <v/>
      </c>
      <c r="K3917" s="323" t="str">
        <f>IF($C3917=0,"",LBA!AH3917)</f>
        <v/>
      </c>
      <c r="L3917" s="323" t="str">
        <f>IF($C3917=0,"",LBA!AI3917)</f>
        <v/>
      </c>
      <c r="M3917" s="295"/>
      <c r="P3917" s="294">
        <f>+LBA!G3917</f>
        <v>0</v>
      </c>
      <c r="Q3917" s="297" t="e">
        <f>VLOOKUP(P3917,'Kategori Aset'!$B:$C,2,0)</f>
        <v>#N/A</v>
      </c>
      <c r="R3917" s="297">
        <f>+LBA!U3917</f>
        <v>0</v>
      </c>
      <c r="S3917" s="297">
        <f>+LBA!C3917</f>
        <v>0</v>
      </c>
      <c r="T3917" s="297">
        <f>+LBA!V3917</f>
        <v>0</v>
      </c>
      <c r="U3917" s="298">
        <f>+LBA!E3917</f>
        <v>0</v>
      </c>
      <c r="V3917" s="298">
        <f>+LBA!A3917</f>
        <v>0</v>
      </c>
      <c r="W3917" s="298">
        <f>+LBA!C3917</f>
        <v>0</v>
      </c>
      <c r="Y3917" s="308" t="str">
        <f t="shared" si="61"/>
        <v/>
      </c>
    </row>
    <row r="3918" spans="1:25">
      <c r="A3918" s="320">
        <f>LBA!A3918</f>
        <v>0</v>
      </c>
      <c r="B3918" s="320">
        <f>LBA!E3918</f>
        <v>0</v>
      </c>
      <c r="C3918" s="320">
        <f>LBA!P3918</f>
        <v>0</v>
      </c>
      <c r="D3918" s="321" t="str">
        <f>IF($C3918=0,"",VLOOKUP($C3918,LDI!$I:$BB,37,0))</f>
        <v/>
      </c>
      <c r="E3918" s="320" t="str">
        <f>IF($C3918=0,"",LBA!I3918)</f>
        <v/>
      </c>
      <c r="F3918" s="320" t="str">
        <f>IF($C3918=0,"",LBA!Q3918)</f>
        <v/>
      </c>
      <c r="G3918" s="321" t="str">
        <f>IF($C3918=0,"",VLOOKUP($C3918,LDI!$I:$BB,15,0))</f>
        <v/>
      </c>
      <c r="H3918" s="321" t="str">
        <f>IF($C3918=0,"",VLOOKUP($C3918,LDI!$I:$BB,17,0))</f>
        <v/>
      </c>
      <c r="I3918" s="322" t="str">
        <f>IF($C3918=0,"",LBA!R3918)</f>
        <v/>
      </c>
      <c r="J3918" s="323" t="str">
        <f>IF($C3918=0,"",LBA!AD3918)</f>
        <v/>
      </c>
      <c r="K3918" s="323" t="str">
        <f>IF($C3918=0,"",LBA!AH3918)</f>
        <v/>
      </c>
      <c r="L3918" s="323" t="str">
        <f>IF($C3918=0,"",LBA!AI3918)</f>
        <v/>
      </c>
      <c r="M3918" s="295"/>
      <c r="P3918" s="294">
        <f>+LBA!G3918</f>
        <v>0</v>
      </c>
      <c r="Q3918" s="297" t="e">
        <f>VLOOKUP(P3918,'Kategori Aset'!$B:$C,2,0)</f>
        <v>#N/A</v>
      </c>
      <c r="R3918" s="297">
        <f>+LBA!U3918</f>
        <v>0</v>
      </c>
      <c r="S3918" s="297">
        <f>+LBA!C3918</f>
        <v>0</v>
      </c>
      <c r="T3918" s="297">
        <f>+LBA!V3918</f>
        <v>0</v>
      </c>
      <c r="U3918" s="298">
        <f>+LBA!E3918</f>
        <v>0</v>
      </c>
      <c r="V3918" s="298">
        <f>+LBA!A3918</f>
        <v>0</v>
      </c>
      <c r="W3918" s="298">
        <f>+LBA!C3918</f>
        <v>0</v>
      </c>
      <c r="Y3918" s="308" t="str">
        <f t="shared" si="61"/>
        <v/>
      </c>
    </row>
    <row r="3919" spans="1:25">
      <c r="A3919" s="320">
        <f>LBA!A3919</f>
        <v>0</v>
      </c>
      <c r="B3919" s="320">
        <f>LBA!E3919</f>
        <v>0</v>
      </c>
      <c r="C3919" s="320">
        <f>LBA!P3919</f>
        <v>0</v>
      </c>
      <c r="D3919" s="321" t="str">
        <f>IF($C3919=0,"",VLOOKUP($C3919,LDI!$I:$BB,37,0))</f>
        <v/>
      </c>
      <c r="E3919" s="320" t="str">
        <f>IF($C3919=0,"",LBA!I3919)</f>
        <v/>
      </c>
      <c r="F3919" s="320" t="str">
        <f>IF($C3919=0,"",LBA!Q3919)</f>
        <v/>
      </c>
      <c r="G3919" s="321" t="str">
        <f>IF($C3919=0,"",VLOOKUP($C3919,LDI!$I:$BB,15,0))</f>
        <v/>
      </c>
      <c r="H3919" s="321" t="str">
        <f>IF($C3919=0,"",VLOOKUP($C3919,LDI!$I:$BB,17,0))</f>
        <v/>
      </c>
      <c r="I3919" s="322" t="str">
        <f>IF($C3919=0,"",LBA!R3919)</f>
        <v/>
      </c>
      <c r="J3919" s="323" t="str">
        <f>IF($C3919=0,"",LBA!AD3919)</f>
        <v/>
      </c>
      <c r="K3919" s="323" t="str">
        <f>IF($C3919=0,"",LBA!AH3919)</f>
        <v/>
      </c>
      <c r="L3919" s="323" t="str">
        <f>IF($C3919=0,"",LBA!AI3919)</f>
        <v/>
      </c>
      <c r="M3919" s="295"/>
      <c r="P3919" s="294">
        <f>+LBA!G3919</f>
        <v>0</v>
      </c>
      <c r="Q3919" s="297" t="e">
        <f>VLOOKUP(P3919,'Kategori Aset'!$B:$C,2,0)</f>
        <v>#N/A</v>
      </c>
      <c r="R3919" s="297">
        <f>+LBA!U3919</f>
        <v>0</v>
      </c>
      <c r="S3919" s="297">
        <f>+LBA!C3919</f>
        <v>0</v>
      </c>
      <c r="T3919" s="297">
        <f>+LBA!V3919</f>
        <v>0</v>
      </c>
      <c r="U3919" s="298">
        <f>+LBA!E3919</f>
        <v>0</v>
      </c>
      <c r="V3919" s="298">
        <f>+LBA!A3919</f>
        <v>0</v>
      </c>
      <c r="W3919" s="298">
        <f>+LBA!C3919</f>
        <v>0</v>
      </c>
      <c r="Y3919" s="308" t="str">
        <f t="shared" si="61"/>
        <v/>
      </c>
    </row>
    <row r="3920" spans="1:25">
      <c r="A3920" s="320">
        <f>LBA!A3920</f>
        <v>0</v>
      </c>
      <c r="B3920" s="320">
        <f>LBA!E3920</f>
        <v>0</v>
      </c>
      <c r="C3920" s="320">
        <f>LBA!P3920</f>
        <v>0</v>
      </c>
      <c r="D3920" s="321" t="str">
        <f>IF($C3920=0,"",VLOOKUP($C3920,LDI!$I:$BB,37,0))</f>
        <v/>
      </c>
      <c r="E3920" s="320" t="str">
        <f>IF($C3920=0,"",LBA!I3920)</f>
        <v/>
      </c>
      <c r="F3920" s="320" t="str">
        <f>IF($C3920=0,"",LBA!Q3920)</f>
        <v/>
      </c>
      <c r="G3920" s="321" t="str">
        <f>IF($C3920=0,"",VLOOKUP($C3920,LDI!$I:$BB,15,0))</f>
        <v/>
      </c>
      <c r="H3920" s="321" t="str">
        <f>IF($C3920=0,"",VLOOKUP($C3920,LDI!$I:$BB,17,0))</f>
        <v/>
      </c>
      <c r="I3920" s="322" t="str">
        <f>IF($C3920=0,"",LBA!R3920)</f>
        <v/>
      </c>
      <c r="J3920" s="323" t="str">
        <f>IF($C3920=0,"",LBA!AD3920)</f>
        <v/>
      </c>
      <c r="K3920" s="323" t="str">
        <f>IF($C3920=0,"",LBA!AH3920)</f>
        <v/>
      </c>
      <c r="L3920" s="323" t="str">
        <f>IF($C3920=0,"",LBA!AI3920)</f>
        <v/>
      </c>
      <c r="M3920" s="295"/>
      <c r="P3920" s="294">
        <f>+LBA!G3920</f>
        <v>0</v>
      </c>
      <c r="Q3920" s="297" t="e">
        <f>VLOOKUP(P3920,'Kategori Aset'!$B:$C,2,0)</f>
        <v>#N/A</v>
      </c>
      <c r="R3920" s="297">
        <f>+LBA!U3920</f>
        <v>0</v>
      </c>
      <c r="S3920" s="297">
        <f>+LBA!C3920</f>
        <v>0</v>
      </c>
      <c r="T3920" s="297">
        <f>+LBA!V3920</f>
        <v>0</v>
      </c>
      <c r="U3920" s="298">
        <f>+LBA!E3920</f>
        <v>0</v>
      </c>
      <c r="V3920" s="298">
        <f>+LBA!A3920</f>
        <v>0</v>
      </c>
      <c r="W3920" s="298">
        <f>+LBA!C3920</f>
        <v>0</v>
      </c>
      <c r="Y3920" s="308" t="str">
        <f t="shared" si="61"/>
        <v/>
      </c>
    </row>
    <row r="3921" spans="1:25">
      <c r="A3921" s="320">
        <f>LBA!A3921</f>
        <v>0</v>
      </c>
      <c r="B3921" s="320">
        <f>LBA!E3921</f>
        <v>0</v>
      </c>
      <c r="C3921" s="320">
        <f>LBA!P3921</f>
        <v>0</v>
      </c>
      <c r="D3921" s="321" t="str">
        <f>IF($C3921=0,"",VLOOKUP($C3921,LDI!$I:$BB,37,0))</f>
        <v/>
      </c>
      <c r="E3921" s="320" t="str">
        <f>IF($C3921=0,"",LBA!I3921)</f>
        <v/>
      </c>
      <c r="F3921" s="320" t="str">
        <f>IF($C3921=0,"",LBA!Q3921)</f>
        <v/>
      </c>
      <c r="G3921" s="321" t="str">
        <f>IF($C3921=0,"",VLOOKUP($C3921,LDI!$I:$BB,15,0))</f>
        <v/>
      </c>
      <c r="H3921" s="321" t="str">
        <f>IF($C3921=0,"",VLOOKUP($C3921,LDI!$I:$BB,17,0))</f>
        <v/>
      </c>
      <c r="I3921" s="322" t="str">
        <f>IF($C3921=0,"",LBA!R3921)</f>
        <v/>
      </c>
      <c r="J3921" s="323" t="str">
        <f>IF($C3921=0,"",LBA!AD3921)</f>
        <v/>
      </c>
      <c r="K3921" s="323" t="str">
        <f>IF($C3921=0,"",LBA!AH3921)</f>
        <v/>
      </c>
      <c r="L3921" s="323" t="str">
        <f>IF($C3921=0,"",LBA!AI3921)</f>
        <v/>
      </c>
      <c r="M3921" s="295"/>
      <c r="P3921" s="294">
        <f>+LBA!G3921</f>
        <v>0</v>
      </c>
      <c r="Q3921" s="297" t="e">
        <f>VLOOKUP(P3921,'Kategori Aset'!$B:$C,2,0)</f>
        <v>#N/A</v>
      </c>
      <c r="R3921" s="297">
        <f>+LBA!U3921</f>
        <v>0</v>
      </c>
      <c r="S3921" s="297">
        <f>+LBA!C3921</f>
        <v>0</v>
      </c>
      <c r="T3921" s="297">
        <f>+LBA!V3921</f>
        <v>0</v>
      </c>
      <c r="U3921" s="298">
        <f>+LBA!E3921</f>
        <v>0</v>
      </c>
      <c r="V3921" s="298">
        <f>+LBA!A3921</f>
        <v>0</v>
      </c>
      <c r="W3921" s="298">
        <f>+LBA!C3921</f>
        <v>0</v>
      </c>
      <c r="Y3921" s="308" t="str">
        <f t="shared" si="61"/>
        <v/>
      </c>
    </row>
    <row r="3922" spans="1:25">
      <c r="A3922" s="320">
        <f>LBA!A3922</f>
        <v>0</v>
      </c>
      <c r="B3922" s="320">
        <f>LBA!E3922</f>
        <v>0</v>
      </c>
      <c r="C3922" s="320">
        <f>LBA!P3922</f>
        <v>0</v>
      </c>
      <c r="D3922" s="321" t="str">
        <f>IF($C3922=0,"",VLOOKUP($C3922,LDI!$I:$BB,37,0))</f>
        <v/>
      </c>
      <c r="E3922" s="320" t="str">
        <f>IF($C3922=0,"",LBA!I3922)</f>
        <v/>
      </c>
      <c r="F3922" s="320" t="str">
        <f>IF($C3922=0,"",LBA!Q3922)</f>
        <v/>
      </c>
      <c r="G3922" s="321" t="str">
        <f>IF($C3922=0,"",VLOOKUP($C3922,LDI!$I:$BB,15,0))</f>
        <v/>
      </c>
      <c r="H3922" s="321" t="str">
        <f>IF($C3922=0,"",VLOOKUP($C3922,LDI!$I:$BB,17,0))</f>
        <v/>
      </c>
      <c r="I3922" s="322" t="str">
        <f>IF($C3922=0,"",LBA!R3922)</f>
        <v/>
      </c>
      <c r="J3922" s="323" t="str">
        <f>IF($C3922=0,"",LBA!AD3922)</f>
        <v/>
      </c>
      <c r="K3922" s="323" t="str">
        <f>IF($C3922=0,"",LBA!AH3922)</f>
        <v/>
      </c>
      <c r="L3922" s="323" t="str">
        <f>IF($C3922=0,"",LBA!AI3922)</f>
        <v/>
      </c>
      <c r="M3922" s="295"/>
      <c r="P3922" s="294">
        <f>+LBA!G3922</f>
        <v>0</v>
      </c>
      <c r="Q3922" s="297" t="e">
        <f>VLOOKUP(P3922,'Kategori Aset'!$B:$C,2,0)</f>
        <v>#N/A</v>
      </c>
      <c r="R3922" s="297">
        <f>+LBA!U3922</f>
        <v>0</v>
      </c>
      <c r="S3922" s="297">
        <f>+LBA!C3922</f>
        <v>0</v>
      </c>
      <c r="T3922" s="297">
        <f>+LBA!V3922</f>
        <v>0</v>
      </c>
      <c r="U3922" s="298">
        <f>+LBA!E3922</f>
        <v>0</v>
      </c>
      <c r="V3922" s="298">
        <f>+LBA!A3922</f>
        <v>0</v>
      </c>
      <c r="W3922" s="298">
        <f>+LBA!C3922</f>
        <v>0</v>
      </c>
      <c r="Y3922" s="308" t="str">
        <f t="shared" si="61"/>
        <v/>
      </c>
    </row>
    <row r="3923" spans="1:25">
      <c r="A3923" s="320">
        <f>LBA!A3923</f>
        <v>0</v>
      </c>
      <c r="B3923" s="320">
        <f>LBA!E3923</f>
        <v>0</v>
      </c>
      <c r="C3923" s="320">
        <f>LBA!P3923</f>
        <v>0</v>
      </c>
      <c r="D3923" s="321" t="str">
        <f>IF($C3923=0,"",VLOOKUP($C3923,LDI!$I:$BB,37,0))</f>
        <v/>
      </c>
      <c r="E3923" s="320" t="str">
        <f>IF($C3923=0,"",LBA!I3923)</f>
        <v/>
      </c>
      <c r="F3923" s="320" t="str">
        <f>IF($C3923=0,"",LBA!Q3923)</f>
        <v/>
      </c>
      <c r="G3923" s="321" t="str">
        <f>IF($C3923=0,"",VLOOKUP($C3923,LDI!$I:$BB,15,0))</f>
        <v/>
      </c>
      <c r="H3923" s="321" t="str">
        <f>IF($C3923=0,"",VLOOKUP($C3923,LDI!$I:$BB,17,0))</f>
        <v/>
      </c>
      <c r="I3923" s="322" t="str">
        <f>IF($C3923=0,"",LBA!R3923)</f>
        <v/>
      </c>
      <c r="J3923" s="323" t="str">
        <f>IF($C3923=0,"",LBA!AD3923)</f>
        <v/>
      </c>
      <c r="K3923" s="323" t="str">
        <f>IF($C3923=0,"",LBA!AH3923)</f>
        <v/>
      </c>
      <c r="L3923" s="323" t="str">
        <f>IF($C3923=0,"",LBA!AI3923)</f>
        <v/>
      </c>
      <c r="M3923" s="295"/>
      <c r="P3923" s="294">
        <f>+LBA!G3923</f>
        <v>0</v>
      </c>
      <c r="Q3923" s="297" t="e">
        <f>VLOOKUP(P3923,'Kategori Aset'!$B:$C,2,0)</f>
        <v>#N/A</v>
      </c>
      <c r="R3923" s="297">
        <f>+LBA!U3923</f>
        <v>0</v>
      </c>
      <c r="S3923" s="297">
        <f>+LBA!C3923</f>
        <v>0</v>
      </c>
      <c r="T3923" s="297">
        <f>+LBA!V3923</f>
        <v>0</v>
      </c>
      <c r="U3923" s="298">
        <f>+LBA!E3923</f>
        <v>0</v>
      </c>
      <c r="V3923" s="298">
        <f>+LBA!A3923</f>
        <v>0</v>
      </c>
      <c r="W3923" s="298">
        <f>+LBA!C3923</f>
        <v>0</v>
      </c>
      <c r="Y3923" s="308" t="str">
        <f t="shared" si="61"/>
        <v/>
      </c>
    </row>
    <row r="3924" spans="1:25">
      <c r="A3924" s="320">
        <f>LBA!A3924</f>
        <v>0</v>
      </c>
      <c r="B3924" s="320">
        <f>LBA!E3924</f>
        <v>0</v>
      </c>
      <c r="C3924" s="320">
        <f>LBA!P3924</f>
        <v>0</v>
      </c>
      <c r="D3924" s="321" t="str">
        <f>IF($C3924=0,"",VLOOKUP($C3924,LDI!$I:$BB,37,0))</f>
        <v/>
      </c>
      <c r="E3924" s="320" t="str">
        <f>IF($C3924=0,"",LBA!I3924)</f>
        <v/>
      </c>
      <c r="F3924" s="320" t="str">
        <f>IF($C3924=0,"",LBA!Q3924)</f>
        <v/>
      </c>
      <c r="G3924" s="321" t="str">
        <f>IF($C3924=0,"",VLOOKUP($C3924,LDI!$I:$BB,15,0))</f>
        <v/>
      </c>
      <c r="H3924" s="321" t="str">
        <f>IF($C3924=0,"",VLOOKUP($C3924,LDI!$I:$BB,17,0))</f>
        <v/>
      </c>
      <c r="I3924" s="322" t="str">
        <f>IF($C3924=0,"",LBA!R3924)</f>
        <v/>
      </c>
      <c r="J3924" s="323" t="str">
        <f>IF($C3924=0,"",LBA!AD3924)</f>
        <v/>
      </c>
      <c r="K3924" s="323" t="str">
        <f>IF($C3924=0,"",LBA!AH3924)</f>
        <v/>
      </c>
      <c r="L3924" s="323" t="str">
        <f>IF($C3924=0,"",LBA!AI3924)</f>
        <v/>
      </c>
      <c r="M3924" s="295"/>
      <c r="P3924" s="294">
        <f>+LBA!G3924</f>
        <v>0</v>
      </c>
      <c r="Q3924" s="297" t="e">
        <f>VLOOKUP(P3924,'Kategori Aset'!$B:$C,2,0)</f>
        <v>#N/A</v>
      </c>
      <c r="R3924" s="297">
        <f>+LBA!U3924</f>
        <v>0</v>
      </c>
      <c r="S3924" s="297">
        <f>+LBA!C3924</f>
        <v>0</v>
      </c>
      <c r="T3924" s="297">
        <f>+LBA!V3924</f>
        <v>0</v>
      </c>
      <c r="U3924" s="298">
        <f>+LBA!E3924</f>
        <v>0</v>
      </c>
      <c r="V3924" s="298">
        <f>+LBA!A3924</f>
        <v>0</v>
      </c>
      <c r="W3924" s="298">
        <f>+LBA!C3924</f>
        <v>0</v>
      </c>
      <c r="Y3924" s="308" t="str">
        <f t="shared" si="61"/>
        <v/>
      </c>
    </row>
    <row r="3925" spans="1:25">
      <c r="A3925" s="320">
        <f>LBA!A3925</f>
        <v>0</v>
      </c>
      <c r="B3925" s="320">
        <f>LBA!E3925</f>
        <v>0</v>
      </c>
      <c r="C3925" s="320">
        <f>LBA!P3925</f>
        <v>0</v>
      </c>
      <c r="D3925" s="321" t="str">
        <f>IF($C3925=0,"",VLOOKUP($C3925,LDI!$I:$BB,37,0))</f>
        <v/>
      </c>
      <c r="E3925" s="320" t="str">
        <f>IF($C3925=0,"",LBA!I3925)</f>
        <v/>
      </c>
      <c r="F3925" s="320" t="str">
        <f>IF($C3925=0,"",LBA!Q3925)</f>
        <v/>
      </c>
      <c r="G3925" s="321" t="str">
        <f>IF($C3925=0,"",VLOOKUP($C3925,LDI!$I:$BB,15,0))</f>
        <v/>
      </c>
      <c r="H3925" s="321" t="str">
        <f>IF($C3925=0,"",VLOOKUP($C3925,LDI!$I:$BB,17,0))</f>
        <v/>
      </c>
      <c r="I3925" s="322" t="str">
        <f>IF($C3925=0,"",LBA!R3925)</f>
        <v/>
      </c>
      <c r="J3925" s="323" t="str">
        <f>IF($C3925=0,"",LBA!AD3925)</f>
        <v/>
      </c>
      <c r="K3925" s="323" t="str">
        <f>IF($C3925=0,"",LBA!AH3925)</f>
        <v/>
      </c>
      <c r="L3925" s="323" t="str">
        <f>IF($C3925=0,"",LBA!AI3925)</f>
        <v/>
      </c>
      <c r="M3925" s="295"/>
      <c r="P3925" s="294">
        <f>+LBA!G3925</f>
        <v>0</v>
      </c>
      <c r="Q3925" s="297" t="e">
        <f>VLOOKUP(P3925,'Kategori Aset'!$B:$C,2,0)</f>
        <v>#N/A</v>
      </c>
      <c r="R3925" s="297">
        <f>+LBA!U3925</f>
        <v>0</v>
      </c>
      <c r="S3925" s="297">
        <f>+LBA!C3925</f>
        <v>0</v>
      </c>
      <c r="T3925" s="297">
        <f>+LBA!V3925</f>
        <v>0</v>
      </c>
      <c r="U3925" s="298">
        <f>+LBA!E3925</f>
        <v>0</v>
      </c>
      <c r="V3925" s="298">
        <f>+LBA!A3925</f>
        <v>0</v>
      </c>
      <c r="W3925" s="298">
        <f>+LBA!C3925</f>
        <v>0</v>
      </c>
      <c r="Y3925" s="308" t="str">
        <f t="shared" si="61"/>
        <v/>
      </c>
    </row>
    <row r="3926" spans="1:25">
      <c r="A3926" s="320">
        <f>LBA!A3926</f>
        <v>0</v>
      </c>
      <c r="B3926" s="320">
        <f>LBA!E3926</f>
        <v>0</v>
      </c>
      <c r="C3926" s="320">
        <f>LBA!P3926</f>
        <v>0</v>
      </c>
      <c r="D3926" s="321" t="str">
        <f>IF($C3926=0,"",VLOOKUP($C3926,LDI!$I:$BB,37,0))</f>
        <v/>
      </c>
      <c r="E3926" s="320" t="str">
        <f>IF($C3926=0,"",LBA!I3926)</f>
        <v/>
      </c>
      <c r="F3926" s="320" t="str">
        <f>IF($C3926=0,"",LBA!Q3926)</f>
        <v/>
      </c>
      <c r="G3926" s="321" t="str">
        <f>IF($C3926=0,"",VLOOKUP($C3926,LDI!$I:$BB,15,0))</f>
        <v/>
      </c>
      <c r="H3926" s="321" t="str">
        <f>IF($C3926=0,"",VLOOKUP($C3926,LDI!$I:$BB,17,0))</f>
        <v/>
      </c>
      <c r="I3926" s="322" t="str">
        <f>IF($C3926=0,"",LBA!R3926)</f>
        <v/>
      </c>
      <c r="J3926" s="323" t="str">
        <f>IF($C3926=0,"",LBA!AD3926)</f>
        <v/>
      </c>
      <c r="K3926" s="323" t="str">
        <f>IF($C3926=0,"",LBA!AH3926)</f>
        <v/>
      </c>
      <c r="L3926" s="323" t="str">
        <f>IF($C3926=0,"",LBA!AI3926)</f>
        <v/>
      </c>
      <c r="M3926" s="295"/>
      <c r="P3926" s="294">
        <f>+LBA!G3926</f>
        <v>0</v>
      </c>
      <c r="Q3926" s="297" t="e">
        <f>VLOOKUP(P3926,'Kategori Aset'!$B:$C,2,0)</f>
        <v>#N/A</v>
      </c>
      <c r="R3926" s="297">
        <f>+LBA!U3926</f>
        <v>0</v>
      </c>
      <c r="S3926" s="297">
        <f>+LBA!C3926</f>
        <v>0</v>
      </c>
      <c r="T3926" s="297">
        <f>+LBA!V3926</f>
        <v>0</v>
      </c>
      <c r="U3926" s="298">
        <f>+LBA!E3926</f>
        <v>0</v>
      </c>
      <c r="V3926" s="298">
        <f>+LBA!A3926</f>
        <v>0</v>
      </c>
      <c r="W3926" s="298">
        <f>+LBA!C3926</f>
        <v>0</v>
      </c>
      <c r="Y3926" s="308" t="str">
        <f t="shared" si="61"/>
        <v/>
      </c>
    </row>
    <row r="3927" spans="1:25">
      <c r="A3927" s="320">
        <f>LBA!A3927</f>
        <v>0</v>
      </c>
      <c r="B3927" s="320">
        <f>LBA!E3927</f>
        <v>0</v>
      </c>
      <c r="C3927" s="320">
        <f>LBA!P3927</f>
        <v>0</v>
      </c>
      <c r="D3927" s="321" t="str">
        <f>IF($C3927=0,"",VLOOKUP($C3927,LDI!$I:$BB,37,0))</f>
        <v/>
      </c>
      <c r="E3927" s="320" t="str">
        <f>IF($C3927=0,"",LBA!I3927)</f>
        <v/>
      </c>
      <c r="F3927" s="320" t="str">
        <f>IF($C3927=0,"",LBA!Q3927)</f>
        <v/>
      </c>
      <c r="G3927" s="321" t="str">
        <f>IF($C3927=0,"",VLOOKUP($C3927,LDI!$I:$BB,15,0))</f>
        <v/>
      </c>
      <c r="H3927" s="321" t="str">
        <f>IF($C3927=0,"",VLOOKUP($C3927,LDI!$I:$BB,17,0))</f>
        <v/>
      </c>
      <c r="I3927" s="322" t="str">
        <f>IF($C3927=0,"",LBA!R3927)</f>
        <v/>
      </c>
      <c r="J3927" s="323" t="str">
        <f>IF($C3927=0,"",LBA!AD3927)</f>
        <v/>
      </c>
      <c r="K3927" s="323" t="str">
        <f>IF($C3927=0,"",LBA!AH3927)</f>
        <v/>
      </c>
      <c r="L3927" s="323" t="str">
        <f>IF($C3927=0,"",LBA!AI3927)</f>
        <v/>
      </c>
      <c r="M3927" s="295"/>
      <c r="P3927" s="294">
        <f>+LBA!G3927</f>
        <v>0</v>
      </c>
      <c r="Q3927" s="297" t="e">
        <f>VLOOKUP(P3927,'Kategori Aset'!$B:$C,2,0)</f>
        <v>#N/A</v>
      </c>
      <c r="R3927" s="297">
        <f>+LBA!U3927</f>
        <v>0</v>
      </c>
      <c r="S3927" s="297">
        <f>+LBA!C3927</f>
        <v>0</v>
      </c>
      <c r="T3927" s="297">
        <f>+LBA!V3927</f>
        <v>0</v>
      </c>
      <c r="U3927" s="298">
        <f>+LBA!E3927</f>
        <v>0</v>
      </c>
      <c r="V3927" s="298">
        <f>+LBA!A3927</f>
        <v>0</v>
      </c>
      <c r="W3927" s="298">
        <f>+LBA!C3927</f>
        <v>0</v>
      </c>
      <c r="Y3927" s="308" t="str">
        <f t="shared" si="61"/>
        <v/>
      </c>
    </row>
    <row r="3928" spans="1:25">
      <c r="A3928" s="320">
        <f>LBA!A3928</f>
        <v>0</v>
      </c>
      <c r="B3928" s="320">
        <f>LBA!E3928</f>
        <v>0</v>
      </c>
      <c r="C3928" s="320">
        <f>LBA!P3928</f>
        <v>0</v>
      </c>
      <c r="D3928" s="321" t="str">
        <f>IF($C3928=0,"",VLOOKUP($C3928,LDI!$I:$BB,37,0))</f>
        <v/>
      </c>
      <c r="E3928" s="320" t="str">
        <f>IF($C3928=0,"",LBA!I3928)</f>
        <v/>
      </c>
      <c r="F3928" s="320" t="str">
        <f>IF($C3928=0,"",LBA!Q3928)</f>
        <v/>
      </c>
      <c r="G3928" s="321" t="str">
        <f>IF($C3928=0,"",VLOOKUP($C3928,LDI!$I:$BB,15,0))</f>
        <v/>
      </c>
      <c r="H3928" s="321" t="str">
        <f>IF($C3928=0,"",VLOOKUP($C3928,LDI!$I:$BB,17,0))</f>
        <v/>
      </c>
      <c r="I3928" s="322" t="str">
        <f>IF($C3928=0,"",LBA!R3928)</f>
        <v/>
      </c>
      <c r="J3928" s="323" t="str">
        <f>IF($C3928=0,"",LBA!AD3928)</f>
        <v/>
      </c>
      <c r="K3928" s="323" t="str">
        <f>IF($C3928=0,"",LBA!AH3928)</f>
        <v/>
      </c>
      <c r="L3928" s="323" t="str">
        <f>IF($C3928=0,"",LBA!AI3928)</f>
        <v/>
      </c>
      <c r="M3928" s="295"/>
      <c r="P3928" s="294">
        <f>+LBA!G3928</f>
        <v>0</v>
      </c>
      <c r="Q3928" s="297" t="e">
        <f>VLOOKUP(P3928,'Kategori Aset'!$B:$C,2,0)</f>
        <v>#N/A</v>
      </c>
      <c r="R3928" s="297">
        <f>+LBA!U3928</f>
        <v>0</v>
      </c>
      <c r="S3928" s="297">
        <f>+LBA!C3928</f>
        <v>0</v>
      </c>
      <c r="T3928" s="297">
        <f>+LBA!V3928</f>
        <v>0</v>
      </c>
      <c r="U3928" s="298">
        <f>+LBA!E3928</f>
        <v>0</v>
      </c>
      <c r="V3928" s="298">
        <f>+LBA!A3928</f>
        <v>0</v>
      </c>
      <c r="W3928" s="298">
        <f>+LBA!C3928</f>
        <v>0</v>
      </c>
      <c r="Y3928" s="308" t="str">
        <f t="shared" si="61"/>
        <v/>
      </c>
    </row>
    <row r="3929" spans="1:25">
      <c r="A3929" s="320">
        <f>LBA!A3929</f>
        <v>0</v>
      </c>
      <c r="B3929" s="320">
        <f>LBA!E3929</f>
        <v>0</v>
      </c>
      <c r="C3929" s="320">
        <f>LBA!P3929</f>
        <v>0</v>
      </c>
      <c r="D3929" s="321" t="str">
        <f>IF($C3929=0,"",VLOOKUP($C3929,LDI!$I:$BB,37,0))</f>
        <v/>
      </c>
      <c r="E3929" s="320" t="str">
        <f>IF($C3929=0,"",LBA!I3929)</f>
        <v/>
      </c>
      <c r="F3929" s="320" t="str">
        <f>IF($C3929=0,"",LBA!Q3929)</f>
        <v/>
      </c>
      <c r="G3929" s="321" t="str">
        <f>IF($C3929=0,"",VLOOKUP($C3929,LDI!$I:$BB,15,0))</f>
        <v/>
      </c>
      <c r="H3929" s="321" t="str">
        <f>IF($C3929=0,"",VLOOKUP($C3929,LDI!$I:$BB,17,0))</f>
        <v/>
      </c>
      <c r="I3929" s="322" t="str">
        <f>IF($C3929=0,"",LBA!R3929)</f>
        <v/>
      </c>
      <c r="J3929" s="323" t="str">
        <f>IF($C3929=0,"",LBA!AD3929)</f>
        <v/>
      </c>
      <c r="K3929" s="323" t="str">
        <f>IF($C3929=0,"",LBA!AH3929)</f>
        <v/>
      </c>
      <c r="L3929" s="323" t="str">
        <f>IF($C3929=0,"",LBA!AI3929)</f>
        <v/>
      </c>
      <c r="M3929" s="295"/>
      <c r="P3929" s="294">
        <f>+LBA!G3929</f>
        <v>0</v>
      </c>
      <c r="Q3929" s="297" t="e">
        <f>VLOOKUP(P3929,'Kategori Aset'!$B:$C,2,0)</f>
        <v>#N/A</v>
      </c>
      <c r="R3929" s="297">
        <f>+LBA!U3929</f>
        <v>0</v>
      </c>
      <c r="S3929" s="297">
        <f>+LBA!C3929</f>
        <v>0</v>
      </c>
      <c r="T3929" s="297">
        <f>+LBA!V3929</f>
        <v>0</v>
      </c>
      <c r="U3929" s="298">
        <f>+LBA!E3929</f>
        <v>0</v>
      </c>
      <c r="V3929" s="298">
        <f>+LBA!A3929</f>
        <v>0</v>
      </c>
      <c r="W3929" s="298">
        <f>+LBA!C3929</f>
        <v>0</v>
      </c>
      <c r="Y3929" s="308" t="str">
        <f t="shared" si="61"/>
        <v/>
      </c>
    </row>
    <row r="3930" spans="1:25">
      <c r="A3930" s="320">
        <f>LBA!A3930</f>
        <v>0</v>
      </c>
      <c r="B3930" s="320">
        <f>LBA!E3930</f>
        <v>0</v>
      </c>
      <c r="C3930" s="320">
        <f>LBA!P3930</f>
        <v>0</v>
      </c>
      <c r="D3930" s="321" t="str">
        <f>IF($C3930=0,"",VLOOKUP($C3930,LDI!$I:$BB,37,0))</f>
        <v/>
      </c>
      <c r="E3930" s="320" t="str">
        <f>IF($C3930=0,"",LBA!I3930)</f>
        <v/>
      </c>
      <c r="F3930" s="320" t="str">
        <f>IF($C3930=0,"",LBA!Q3930)</f>
        <v/>
      </c>
      <c r="G3930" s="321" t="str">
        <f>IF($C3930=0,"",VLOOKUP($C3930,LDI!$I:$BB,15,0))</f>
        <v/>
      </c>
      <c r="H3930" s="321" t="str">
        <f>IF($C3930=0,"",VLOOKUP($C3930,LDI!$I:$BB,17,0))</f>
        <v/>
      </c>
      <c r="I3930" s="322" t="str">
        <f>IF($C3930=0,"",LBA!R3930)</f>
        <v/>
      </c>
      <c r="J3930" s="323" t="str">
        <f>IF($C3930=0,"",LBA!AD3930)</f>
        <v/>
      </c>
      <c r="K3930" s="323" t="str">
        <f>IF($C3930=0,"",LBA!AH3930)</f>
        <v/>
      </c>
      <c r="L3930" s="323" t="str">
        <f>IF($C3930=0,"",LBA!AI3930)</f>
        <v/>
      </c>
      <c r="M3930" s="295"/>
      <c r="P3930" s="294">
        <f>+LBA!G3930</f>
        <v>0</v>
      </c>
      <c r="Q3930" s="297" t="e">
        <f>VLOOKUP(P3930,'Kategori Aset'!$B:$C,2,0)</f>
        <v>#N/A</v>
      </c>
      <c r="R3930" s="297">
        <f>+LBA!U3930</f>
        <v>0</v>
      </c>
      <c r="S3930" s="297">
        <f>+LBA!C3930</f>
        <v>0</v>
      </c>
      <c r="T3930" s="297">
        <f>+LBA!V3930</f>
        <v>0</v>
      </c>
      <c r="U3930" s="298">
        <f>+LBA!E3930</f>
        <v>0</v>
      </c>
      <c r="V3930" s="298">
        <f>+LBA!A3930</f>
        <v>0</v>
      </c>
      <c r="W3930" s="298">
        <f>+LBA!C3930</f>
        <v>0</v>
      </c>
      <c r="Y3930" s="308" t="str">
        <f t="shared" si="61"/>
        <v/>
      </c>
    </row>
    <row r="3931" spans="1:25">
      <c r="A3931" s="320">
        <f>LBA!A3931</f>
        <v>0</v>
      </c>
      <c r="B3931" s="320">
        <f>LBA!E3931</f>
        <v>0</v>
      </c>
      <c r="C3931" s="320">
        <f>LBA!P3931</f>
        <v>0</v>
      </c>
      <c r="D3931" s="321" t="str">
        <f>IF($C3931=0,"",VLOOKUP($C3931,LDI!$I:$BB,37,0))</f>
        <v/>
      </c>
      <c r="E3931" s="320" t="str">
        <f>IF($C3931=0,"",LBA!I3931)</f>
        <v/>
      </c>
      <c r="F3931" s="320" t="str">
        <f>IF($C3931=0,"",LBA!Q3931)</f>
        <v/>
      </c>
      <c r="G3931" s="321" t="str">
        <f>IF($C3931=0,"",VLOOKUP($C3931,LDI!$I:$BB,15,0))</f>
        <v/>
      </c>
      <c r="H3931" s="321" t="str">
        <f>IF($C3931=0,"",VLOOKUP($C3931,LDI!$I:$BB,17,0))</f>
        <v/>
      </c>
      <c r="I3931" s="322" t="str">
        <f>IF($C3931=0,"",LBA!R3931)</f>
        <v/>
      </c>
      <c r="J3931" s="323" t="str">
        <f>IF($C3931=0,"",LBA!AD3931)</f>
        <v/>
      </c>
      <c r="K3931" s="323" t="str">
        <f>IF($C3931=0,"",LBA!AH3931)</f>
        <v/>
      </c>
      <c r="L3931" s="323" t="str">
        <f>IF($C3931=0,"",LBA!AI3931)</f>
        <v/>
      </c>
      <c r="M3931" s="295"/>
      <c r="P3931" s="294">
        <f>+LBA!G3931</f>
        <v>0</v>
      </c>
      <c r="Q3931" s="297" t="e">
        <f>VLOOKUP(P3931,'Kategori Aset'!$B:$C,2,0)</f>
        <v>#N/A</v>
      </c>
      <c r="R3931" s="297">
        <f>+LBA!U3931</f>
        <v>0</v>
      </c>
      <c r="S3931" s="297">
        <f>+LBA!C3931</f>
        <v>0</v>
      </c>
      <c r="T3931" s="297">
        <f>+LBA!V3931</f>
        <v>0</v>
      </c>
      <c r="U3931" s="298">
        <f>+LBA!E3931</f>
        <v>0</v>
      </c>
      <c r="V3931" s="298">
        <f>+LBA!A3931</f>
        <v>0</v>
      </c>
      <c r="W3931" s="298">
        <f>+LBA!C3931</f>
        <v>0</v>
      </c>
      <c r="Y3931" s="308" t="str">
        <f t="shared" si="61"/>
        <v/>
      </c>
    </row>
    <row r="3932" spans="1:25">
      <c r="A3932" s="320">
        <f>LBA!A3932</f>
        <v>0</v>
      </c>
      <c r="B3932" s="320">
        <f>LBA!E3932</f>
        <v>0</v>
      </c>
      <c r="C3932" s="320">
        <f>LBA!P3932</f>
        <v>0</v>
      </c>
      <c r="D3932" s="321" t="str">
        <f>IF($C3932=0,"",VLOOKUP($C3932,LDI!$I:$BB,37,0))</f>
        <v/>
      </c>
      <c r="E3932" s="320" t="str">
        <f>IF($C3932=0,"",LBA!I3932)</f>
        <v/>
      </c>
      <c r="F3932" s="320" t="str">
        <f>IF($C3932=0,"",LBA!Q3932)</f>
        <v/>
      </c>
      <c r="G3932" s="321" t="str">
        <f>IF($C3932=0,"",VLOOKUP($C3932,LDI!$I:$BB,15,0))</f>
        <v/>
      </c>
      <c r="H3932" s="321" t="str">
        <f>IF($C3932=0,"",VLOOKUP($C3932,LDI!$I:$BB,17,0))</f>
        <v/>
      </c>
      <c r="I3932" s="322" t="str">
        <f>IF($C3932=0,"",LBA!R3932)</f>
        <v/>
      </c>
      <c r="J3932" s="323" t="str">
        <f>IF($C3932=0,"",LBA!AD3932)</f>
        <v/>
      </c>
      <c r="K3932" s="323" t="str">
        <f>IF($C3932=0,"",LBA!AH3932)</f>
        <v/>
      </c>
      <c r="L3932" s="323" t="str">
        <f>IF($C3932=0,"",LBA!AI3932)</f>
        <v/>
      </c>
      <c r="M3932" s="295"/>
      <c r="P3932" s="294">
        <f>+LBA!G3932</f>
        <v>0</v>
      </c>
      <c r="Q3932" s="297" t="e">
        <f>VLOOKUP(P3932,'Kategori Aset'!$B:$C,2,0)</f>
        <v>#N/A</v>
      </c>
      <c r="R3932" s="297">
        <f>+LBA!U3932</f>
        <v>0</v>
      </c>
      <c r="S3932" s="297">
        <f>+LBA!C3932</f>
        <v>0</v>
      </c>
      <c r="T3932" s="297">
        <f>+LBA!V3932</f>
        <v>0</v>
      </c>
      <c r="U3932" s="298">
        <f>+LBA!E3932</f>
        <v>0</v>
      </c>
      <c r="V3932" s="298">
        <f>+LBA!A3932</f>
        <v>0</v>
      </c>
      <c r="W3932" s="298">
        <f>+LBA!C3932</f>
        <v>0</v>
      </c>
      <c r="Y3932" s="308" t="str">
        <f t="shared" si="61"/>
        <v/>
      </c>
    </row>
    <row r="3933" spans="1:25">
      <c r="A3933" s="320">
        <f>LBA!A3933</f>
        <v>0</v>
      </c>
      <c r="B3933" s="320">
        <f>LBA!E3933</f>
        <v>0</v>
      </c>
      <c r="C3933" s="320">
        <f>LBA!P3933</f>
        <v>0</v>
      </c>
      <c r="D3933" s="321" t="str">
        <f>IF($C3933=0,"",VLOOKUP($C3933,LDI!$I:$BB,37,0))</f>
        <v/>
      </c>
      <c r="E3933" s="320" t="str">
        <f>IF($C3933=0,"",LBA!I3933)</f>
        <v/>
      </c>
      <c r="F3933" s="320" t="str">
        <f>IF($C3933=0,"",LBA!Q3933)</f>
        <v/>
      </c>
      <c r="G3933" s="321" t="str">
        <f>IF($C3933=0,"",VLOOKUP($C3933,LDI!$I:$BB,15,0))</f>
        <v/>
      </c>
      <c r="H3933" s="321" t="str">
        <f>IF($C3933=0,"",VLOOKUP($C3933,LDI!$I:$BB,17,0))</f>
        <v/>
      </c>
      <c r="I3933" s="322" t="str">
        <f>IF($C3933=0,"",LBA!R3933)</f>
        <v/>
      </c>
      <c r="J3933" s="323" t="str">
        <f>IF($C3933=0,"",LBA!AD3933)</f>
        <v/>
      </c>
      <c r="K3933" s="323" t="str">
        <f>IF($C3933=0,"",LBA!AH3933)</f>
        <v/>
      </c>
      <c r="L3933" s="323" t="str">
        <f>IF($C3933=0,"",LBA!AI3933)</f>
        <v/>
      </c>
      <c r="M3933" s="295"/>
      <c r="P3933" s="294">
        <f>+LBA!G3933</f>
        <v>0</v>
      </c>
      <c r="Q3933" s="297" t="e">
        <f>VLOOKUP(P3933,'Kategori Aset'!$B:$C,2,0)</f>
        <v>#N/A</v>
      </c>
      <c r="R3933" s="297">
        <f>+LBA!U3933</f>
        <v>0</v>
      </c>
      <c r="S3933" s="297">
        <f>+LBA!C3933</f>
        <v>0</v>
      </c>
      <c r="T3933" s="297">
        <f>+LBA!V3933</f>
        <v>0</v>
      </c>
      <c r="U3933" s="298">
        <f>+LBA!E3933</f>
        <v>0</v>
      </c>
      <c r="V3933" s="298">
        <f>+LBA!A3933</f>
        <v>0</v>
      </c>
      <c r="W3933" s="298">
        <f>+LBA!C3933</f>
        <v>0</v>
      </c>
      <c r="Y3933" s="308" t="str">
        <f t="shared" si="61"/>
        <v/>
      </c>
    </row>
    <row r="3934" spans="1:25">
      <c r="A3934" s="320">
        <f>LBA!A3934</f>
        <v>0</v>
      </c>
      <c r="B3934" s="320">
        <f>LBA!E3934</f>
        <v>0</v>
      </c>
      <c r="C3934" s="320">
        <f>LBA!P3934</f>
        <v>0</v>
      </c>
      <c r="D3934" s="321" t="str">
        <f>IF($C3934=0,"",VLOOKUP($C3934,LDI!$I:$BB,37,0))</f>
        <v/>
      </c>
      <c r="E3934" s="320" t="str">
        <f>IF($C3934=0,"",LBA!I3934)</f>
        <v/>
      </c>
      <c r="F3934" s="320" t="str">
        <f>IF($C3934=0,"",LBA!Q3934)</f>
        <v/>
      </c>
      <c r="G3934" s="321" t="str">
        <f>IF($C3934=0,"",VLOOKUP($C3934,LDI!$I:$BB,15,0))</f>
        <v/>
      </c>
      <c r="H3934" s="321" t="str">
        <f>IF($C3934=0,"",VLOOKUP($C3934,LDI!$I:$BB,17,0))</f>
        <v/>
      </c>
      <c r="I3934" s="322" t="str">
        <f>IF($C3934=0,"",LBA!R3934)</f>
        <v/>
      </c>
      <c r="J3934" s="323" t="str">
        <f>IF($C3934=0,"",LBA!AD3934)</f>
        <v/>
      </c>
      <c r="K3934" s="323" t="str">
        <f>IF($C3934=0,"",LBA!AH3934)</f>
        <v/>
      </c>
      <c r="L3934" s="323" t="str">
        <f>IF($C3934=0,"",LBA!AI3934)</f>
        <v/>
      </c>
      <c r="M3934" s="295"/>
      <c r="P3934" s="294">
        <f>+LBA!G3934</f>
        <v>0</v>
      </c>
      <c r="Q3934" s="297" t="e">
        <f>VLOOKUP(P3934,'Kategori Aset'!$B:$C,2,0)</f>
        <v>#N/A</v>
      </c>
      <c r="R3934" s="297">
        <f>+LBA!U3934</f>
        <v>0</v>
      </c>
      <c r="S3934" s="297">
        <f>+LBA!C3934</f>
        <v>0</v>
      </c>
      <c r="T3934" s="297">
        <f>+LBA!V3934</f>
        <v>0</v>
      </c>
      <c r="U3934" s="298">
        <f>+LBA!E3934</f>
        <v>0</v>
      </c>
      <c r="V3934" s="298">
        <f>+LBA!A3934</f>
        <v>0</v>
      </c>
      <c r="W3934" s="298">
        <f>+LBA!C3934</f>
        <v>0</v>
      </c>
      <c r="Y3934" s="308" t="str">
        <f t="shared" si="61"/>
        <v/>
      </c>
    </row>
    <row r="3935" spans="1:25">
      <c r="A3935" s="320">
        <f>LBA!A3935</f>
        <v>0</v>
      </c>
      <c r="B3935" s="320">
        <f>LBA!E3935</f>
        <v>0</v>
      </c>
      <c r="C3935" s="320">
        <f>LBA!P3935</f>
        <v>0</v>
      </c>
      <c r="D3935" s="321" t="str">
        <f>IF($C3935=0,"",VLOOKUP($C3935,LDI!$I:$BB,37,0))</f>
        <v/>
      </c>
      <c r="E3935" s="320" t="str">
        <f>IF($C3935=0,"",LBA!I3935)</f>
        <v/>
      </c>
      <c r="F3935" s="320" t="str">
        <f>IF($C3935=0,"",LBA!Q3935)</f>
        <v/>
      </c>
      <c r="G3935" s="321" t="str">
        <f>IF($C3935=0,"",VLOOKUP($C3935,LDI!$I:$BB,15,0))</f>
        <v/>
      </c>
      <c r="H3935" s="321" t="str">
        <f>IF($C3935=0,"",VLOOKUP($C3935,LDI!$I:$BB,17,0))</f>
        <v/>
      </c>
      <c r="I3935" s="322" t="str">
        <f>IF($C3935=0,"",LBA!R3935)</f>
        <v/>
      </c>
      <c r="J3935" s="323" t="str">
        <f>IF($C3935=0,"",LBA!AD3935)</f>
        <v/>
      </c>
      <c r="K3935" s="323" t="str">
        <f>IF($C3935=0,"",LBA!AH3935)</f>
        <v/>
      </c>
      <c r="L3935" s="323" t="str">
        <f>IF($C3935=0,"",LBA!AI3935)</f>
        <v/>
      </c>
      <c r="M3935" s="295"/>
      <c r="P3935" s="294">
        <f>+LBA!G3935</f>
        <v>0</v>
      </c>
      <c r="Q3935" s="297" t="e">
        <f>VLOOKUP(P3935,'Kategori Aset'!$B:$C,2,0)</f>
        <v>#N/A</v>
      </c>
      <c r="R3935" s="297">
        <f>+LBA!U3935</f>
        <v>0</v>
      </c>
      <c r="S3935" s="297">
        <f>+LBA!C3935</f>
        <v>0</v>
      </c>
      <c r="T3935" s="297">
        <f>+LBA!V3935</f>
        <v>0</v>
      </c>
      <c r="U3935" s="298">
        <f>+LBA!E3935</f>
        <v>0</v>
      </c>
      <c r="V3935" s="298">
        <f>+LBA!A3935</f>
        <v>0</v>
      </c>
      <c r="W3935" s="298">
        <f>+LBA!C3935</f>
        <v>0</v>
      </c>
      <c r="Y3935" s="308" t="str">
        <f t="shared" si="61"/>
        <v/>
      </c>
    </row>
    <row r="3936" spans="1:25">
      <c r="A3936" s="320">
        <f>LBA!A3936</f>
        <v>0</v>
      </c>
      <c r="B3936" s="320">
        <f>LBA!E3936</f>
        <v>0</v>
      </c>
      <c r="C3936" s="320">
        <f>LBA!P3936</f>
        <v>0</v>
      </c>
      <c r="D3936" s="321" t="str">
        <f>IF($C3936=0,"",VLOOKUP($C3936,LDI!$I:$BB,37,0))</f>
        <v/>
      </c>
      <c r="E3936" s="320" t="str">
        <f>IF($C3936=0,"",LBA!I3936)</f>
        <v/>
      </c>
      <c r="F3936" s="320" t="str">
        <f>IF($C3936=0,"",LBA!Q3936)</f>
        <v/>
      </c>
      <c r="G3936" s="321" t="str">
        <f>IF($C3936=0,"",VLOOKUP($C3936,LDI!$I:$BB,15,0))</f>
        <v/>
      </c>
      <c r="H3936" s="321" t="str">
        <f>IF($C3936=0,"",VLOOKUP($C3936,LDI!$I:$BB,17,0))</f>
        <v/>
      </c>
      <c r="I3936" s="322" t="str">
        <f>IF($C3936=0,"",LBA!R3936)</f>
        <v/>
      </c>
      <c r="J3936" s="323" t="str">
        <f>IF($C3936=0,"",LBA!AD3936)</f>
        <v/>
      </c>
      <c r="K3936" s="323" t="str">
        <f>IF($C3936=0,"",LBA!AH3936)</f>
        <v/>
      </c>
      <c r="L3936" s="323" t="str">
        <f>IF($C3936=0,"",LBA!AI3936)</f>
        <v/>
      </c>
      <c r="M3936" s="295"/>
      <c r="P3936" s="294">
        <f>+LBA!G3936</f>
        <v>0</v>
      </c>
      <c r="Q3936" s="297" t="e">
        <f>VLOOKUP(P3936,'Kategori Aset'!$B:$C,2,0)</f>
        <v>#N/A</v>
      </c>
      <c r="R3936" s="297">
        <f>+LBA!U3936</f>
        <v>0</v>
      </c>
      <c r="S3936" s="297">
        <f>+LBA!C3936</f>
        <v>0</v>
      </c>
      <c r="T3936" s="297">
        <f>+LBA!V3936</f>
        <v>0</v>
      </c>
      <c r="U3936" s="298">
        <f>+LBA!E3936</f>
        <v>0</v>
      </c>
      <c r="V3936" s="298">
        <f>+LBA!A3936</f>
        <v>0</v>
      </c>
      <c r="W3936" s="298">
        <f>+LBA!C3936</f>
        <v>0</v>
      </c>
      <c r="Y3936" s="308" t="str">
        <f t="shared" si="61"/>
        <v/>
      </c>
    </row>
    <row r="3937" spans="1:25">
      <c r="A3937" s="320">
        <f>LBA!A3937</f>
        <v>0</v>
      </c>
      <c r="B3937" s="320">
        <f>LBA!E3937</f>
        <v>0</v>
      </c>
      <c r="C3937" s="320">
        <f>LBA!P3937</f>
        <v>0</v>
      </c>
      <c r="D3937" s="321" t="str">
        <f>IF($C3937=0,"",VLOOKUP($C3937,LDI!$I:$BB,37,0))</f>
        <v/>
      </c>
      <c r="E3937" s="320" t="str">
        <f>IF($C3937=0,"",LBA!I3937)</f>
        <v/>
      </c>
      <c r="F3937" s="320" t="str">
        <f>IF($C3937=0,"",LBA!Q3937)</f>
        <v/>
      </c>
      <c r="G3937" s="321" t="str">
        <f>IF($C3937=0,"",VLOOKUP($C3937,LDI!$I:$BB,15,0))</f>
        <v/>
      </c>
      <c r="H3937" s="321" t="str">
        <f>IF($C3937=0,"",VLOOKUP($C3937,LDI!$I:$BB,17,0))</f>
        <v/>
      </c>
      <c r="I3937" s="322" t="str">
        <f>IF($C3937=0,"",LBA!R3937)</f>
        <v/>
      </c>
      <c r="J3937" s="323" t="str">
        <f>IF($C3937=0,"",LBA!AD3937)</f>
        <v/>
      </c>
      <c r="K3937" s="323" t="str">
        <f>IF($C3937=0,"",LBA!AH3937)</f>
        <v/>
      </c>
      <c r="L3937" s="323" t="str">
        <f>IF($C3937=0,"",LBA!AI3937)</f>
        <v/>
      </c>
      <c r="M3937" s="295"/>
      <c r="P3937" s="294">
        <f>+LBA!G3937</f>
        <v>0</v>
      </c>
      <c r="Q3937" s="297" t="e">
        <f>VLOOKUP(P3937,'Kategori Aset'!$B:$C,2,0)</f>
        <v>#N/A</v>
      </c>
      <c r="R3937" s="297">
        <f>+LBA!U3937</f>
        <v>0</v>
      </c>
      <c r="S3937" s="297">
        <f>+LBA!C3937</f>
        <v>0</v>
      </c>
      <c r="T3937" s="297">
        <f>+LBA!V3937</f>
        <v>0</v>
      </c>
      <c r="U3937" s="298">
        <f>+LBA!E3937</f>
        <v>0</v>
      </c>
      <c r="V3937" s="298">
        <f>+LBA!A3937</f>
        <v>0</v>
      </c>
      <c r="W3937" s="298">
        <f>+LBA!C3937</f>
        <v>0</v>
      </c>
      <c r="Y3937" s="308" t="str">
        <f t="shared" si="61"/>
        <v/>
      </c>
    </row>
    <row r="3938" spans="1:25">
      <c r="A3938" s="320">
        <f>LBA!A3938</f>
        <v>0</v>
      </c>
      <c r="B3938" s="320">
        <f>LBA!E3938</f>
        <v>0</v>
      </c>
      <c r="C3938" s="320">
        <f>LBA!P3938</f>
        <v>0</v>
      </c>
      <c r="D3938" s="321" t="str">
        <f>IF($C3938=0,"",VLOOKUP($C3938,LDI!$I:$BB,37,0))</f>
        <v/>
      </c>
      <c r="E3938" s="320" t="str">
        <f>IF($C3938=0,"",LBA!I3938)</f>
        <v/>
      </c>
      <c r="F3938" s="320" t="str">
        <f>IF($C3938=0,"",LBA!Q3938)</f>
        <v/>
      </c>
      <c r="G3938" s="321" t="str">
        <f>IF($C3938=0,"",VLOOKUP($C3938,LDI!$I:$BB,15,0))</f>
        <v/>
      </c>
      <c r="H3938" s="321" t="str">
        <f>IF($C3938=0,"",VLOOKUP($C3938,LDI!$I:$BB,17,0))</f>
        <v/>
      </c>
      <c r="I3938" s="322" t="str">
        <f>IF($C3938=0,"",LBA!R3938)</f>
        <v/>
      </c>
      <c r="J3938" s="323" t="str">
        <f>IF($C3938=0,"",LBA!AD3938)</f>
        <v/>
      </c>
      <c r="K3938" s="323" t="str">
        <f>IF($C3938=0,"",LBA!AH3938)</f>
        <v/>
      </c>
      <c r="L3938" s="323" t="str">
        <f>IF($C3938=0,"",LBA!AI3938)</f>
        <v/>
      </c>
      <c r="M3938" s="295"/>
      <c r="P3938" s="294">
        <f>+LBA!G3938</f>
        <v>0</v>
      </c>
      <c r="Q3938" s="297" t="e">
        <f>VLOOKUP(P3938,'Kategori Aset'!$B:$C,2,0)</f>
        <v>#N/A</v>
      </c>
      <c r="R3938" s="297">
        <f>+LBA!U3938</f>
        <v>0</v>
      </c>
      <c r="S3938" s="297">
        <f>+LBA!C3938</f>
        <v>0</v>
      </c>
      <c r="T3938" s="297">
        <f>+LBA!V3938</f>
        <v>0</v>
      </c>
      <c r="U3938" s="298">
        <f>+LBA!E3938</f>
        <v>0</v>
      </c>
      <c r="V3938" s="298">
        <f>+LBA!A3938</f>
        <v>0</v>
      </c>
      <c r="W3938" s="298">
        <f>+LBA!C3938</f>
        <v>0</v>
      </c>
      <c r="Y3938" s="308" t="str">
        <f t="shared" si="61"/>
        <v/>
      </c>
    </row>
    <row r="3939" spans="1:25">
      <c r="A3939" s="320">
        <f>LBA!A3939</f>
        <v>0</v>
      </c>
      <c r="B3939" s="320">
        <f>LBA!E3939</f>
        <v>0</v>
      </c>
      <c r="C3939" s="320">
        <f>LBA!P3939</f>
        <v>0</v>
      </c>
      <c r="D3939" s="321" t="str">
        <f>IF($C3939=0,"",VLOOKUP($C3939,LDI!$I:$BB,37,0))</f>
        <v/>
      </c>
      <c r="E3939" s="320" t="str">
        <f>IF($C3939=0,"",LBA!I3939)</f>
        <v/>
      </c>
      <c r="F3939" s="320" t="str">
        <f>IF($C3939=0,"",LBA!Q3939)</f>
        <v/>
      </c>
      <c r="G3939" s="321" t="str">
        <f>IF($C3939=0,"",VLOOKUP($C3939,LDI!$I:$BB,15,0))</f>
        <v/>
      </c>
      <c r="H3939" s="321" t="str">
        <f>IF($C3939=0,"",VLOOKUP($C3939,LDI!$I:$BB,17,0))</f>
        <v/>
      </c>
      <c r="I3939" s="322" t="str">
        <f>IF($C3939=0,"",LBA!R3939)</f>
        <v/>
      </c>
      <c r="J3939" s="323" t="str">
        <f>IF($C3939=0,"",LBA!AD3939)</f>
        <v/>
      </c>
      <c r="K3939" s="323" t="str">
        <f>IF($C3939=0,"",LBA!AH3939)</f>
        <v/>
      </c>
      <c r="L3939" s="323" t="str">
        <f>IF($C3939=0,"",LBA!AI3939)</f>
        <v/>
      </c>
      <c r="M3939" s="295"/>
      <c r="P3939" s="294">
        <f>+LBA!G3939</f>
        <v>0</v>
      </c>
      <c r="Q3939" s="297" t="e">
        <f>VLOOKUP(P3939,'Kategori Aset'!$B:$C,2,0)</f>
        <v>#N/A</v>
      </c>
      <c r="R3939" s="297">
        <f>+LBA!U3939</f>
        <v>0</v>
      </c>
      <c r="S3939" s="297">
        <f>+LBA!C3939</f>
        <v>0</v>
      </c>
      <c r="T3939" s="297">
        <f>+LBA!V3939</f>
        <v>0</v>
      </c>
      <c r="U3939" s="298">
        <f>+LBA!E3939</f>
        <v>0</v>
      </c>
      <c r="V3939" s="298">
        <f>+LBA!A3939</f>
        <v>0</v>
      </c>
      <c r="W3939" s="298">
        <f>+LBA!C3939</f>
        <v>0</v>
      </c>
      <c r="Y3939" s="308" t="str">
        <f t="shared" si="61"/>
        <v/>
      </c>
    </row>
    <row r="3940" spans="1:25">
      <c r="A3940" s="320">
        <f>LBA!A3940</f>
        <v>0</v>
      </c>
      <c r="B3940" s="320">
        <f>LBA!E3940</f>
        <v>0</v>
      </c>
      <c r="C3940" s="320">
        <f>LBA!P3940</f>
        <v>0</v>
      </c>
      <c r="D3940" s="321" t="str">
        <f>IF($C3940=0,"",VLOOKUP($C3940,LDI!$I:$BB,37,0))</f>
        <v/>
      </c>
      <c r="E3940" s="320" t="str">
        <f>IF($C3940=0,"",LBA!I3940)</f>
        <v/>
      </c>
      <c r="F3940" s="320" t="str">
        <f>IF($C3940=0,"",LBA!Q3940)</f>
        <v/>
      </c>
      <c r="G3940" s="321" t="str">
        <f>IF($C3940=0,"",VLOOKUP($C3940,LDI!$I:$BB,15,0))</f>
        <v/>
      </c>
      <c r="H3940" s="321" t="str">
        <f>IF($C3940=0,"",VLOOKUP($C3940,LDI!$I:$BB,17,0))</f>
        <v/>
      </c>
      <c r="I3940" s="322" t="str">
        <f>IF($C3940=0,"",LBA!R3940)</f>
        <v/>
      </c>
      <c r="J3940" s="323" t="str">
        <f>IF($C3940=0,"",LBA!AD3940)</f>
        <v/>
      </c>
      <c r="K3940" s="323" t="str">
        <f>IF($C3940=0,"",LBA!AH3940)</f>
        <v/>
      </c>
      <c r="L3940" s="323" t="str">
        <f>IF($C3940=0,"",LBA!AI3940)</f>
        <v/>
      </c>
      <c r="M3940" s="295"/>
      <c r="P3940" s="294">
        <f>+LBA!G3940</f>
        <v>0</v>
      </c>
      <c r="Q3940" s="297" t="e">
        <f>VLOOKUP(P3940,'Kategori Aset'!$B:$C,2,0)</f>
        <v>#N/A</v>
      </c>
      <c r="R3940" s="297">
        <f>+LBA!U3940</f>
        <v>0</v>
      </c>
      <c r="S3940" s="297">
        <f>+LBA!C3940</f>
        <v>0</v>
      </c>
      <c r="T3940" s="297">
        <f>+LBA!V3940</f>
        <v>0</v>
      </c>
      <c r="U3940" s="298">
        <f>+LBA!E3940</f>
        <v>0</v>
      </c>
      <c r="V3940" s="298">
        <f>+LBA!A3940</f>
        <v>0</v>
      </c>
      <c r="W3940" s="298">
        <f>+LBA!C3940</f>
        <v>0</v>
      </c>
      <c r="Y3940" s="308" t="str">
        <f t="shared" si="61"/>
        <v/>
      </c>
    </row>
    <row r="3941" spans="1:25">
      <c r="A3941" s="320">
        <f>LBA!A3941</f>
        <v>0</v>
      </c>
      <c r="B3941" s="320">
        <f>LBA!E3941</f>
        <v>0</v>
      </c>
      <c r="C3941" s="320">
        <f>LBA!P3941</f>
        <v>0</v>
      </c>
      <c r="D3941" s="321" t="str">
        <f>IF($C3941=0,"",VLOOKUP($C3941,LDI!$I:$BB,37,0))</f>
        <v/>
      </c>
      <c r="E3941" s="320" t="str">
        <f>IF($C3941=0,"",LBA!I3941)</f>
        <v/>
      </c>
      <c r="F3941" s="320" t="str">
        <f>IF($C3941=0,"",LBA!Q3941)</f>
        <v/>
      </c>
      <c r="G3941" s="321" t="str">
        <f>IF($C3941=0,"",VLOOKUP($C3941,LDI!$I:$BB,15,0))</f>
        <v/>
      </c>
      <c r="H3941" s="321" t="str">
        <f>IF($C3941=0,"",VLOOKUP($C3941,LDI!$I:$BB,17,0))</f>
        <v/>
      </c>
      <c r="I3941" s="322" t="str">
        <f>IF($C3941=0,"",LBA!R3941)</f>
        <v/>
      </c>
      <c r="J3941" s="323" t="str">
        <f>IF($C3941=0,"",LBA!AD3941)</f>
        <v/>
      </c>
      <c r="K3941" s="323" t="str">
        <f>IF($C3941=0,"",LBA!AH3941)</f>
        <v/>
      </c>
      <c r="L3941" s="323" t="str">
        <f>IF($C3941=0,"",LBA!AI3941)</f>
        <v/>
      </c>
      <c r="M3941" s="295"/>
      <c r="P3941" s="294">
        <f>+LBA!G3941</f>
        <v>0</v>
      </c>
      <c r="Q3941" s="297" t="e">
        <f>VLOOKUP(P3941,'Kategori Aset'!$B:$C,2,0)</f>
        <v>#N/A</v>
      </c>
      <c r="R3941" s="297">
        <f>+LBA!U3941</f>
        <v>0</v>
      </c>
      <c r="S3941" s="297">
        <f>+LBA!C3941</f>
        <v>0</v>
      </c>
      <c r="T3941" s="297">
        <f>+LBA!V3941</f>
        <v>0</v>
      </c>
      <c r="U3941" s="298">
        <f>+LBA!E3941</f>
        <v>0</v>
      </c>
      <c r="V3941" s="298">
        <f>+LBA!A3941</f>
        <v>0</v>
      </c>
      <c r="W3941" s="298">
        <f>+LBA!C3941</f>
        <v>0</v>
      </c>
      <c r="Y3941" s="308" t="str">
        <f t="shared" si="61"/>
        <v/>
      </c>
    </row>
    <row r="3942" spans="1:25">
      <c r="A3942" s="320">
        <f>LBA!A3942</f>
        <v>0</v>
      </c>
      <c r="B3942" s="320">
        <f>LBA!E3942</f>
        <v>0</v>
      </c>
      <c r="C3942" s="320">
        <f>LBA!P3942</f>
        <v>0</v>
      </c>
      <c r="D3942" s="321" t="str">
        <f>IF($C3942=0,"",VLOOKUP($C3942,LDI!$I:$BB,37,0))</f>
        <v/>
      </c>
      <c r="E3942" s="320" t="str">
        <f>IF($C3942=0,"",LBA!I3942)</f>
        <v/>
      </c>
      <c r="F3942" s="320" t="str">
        <f>IF($C3942=0,"",LBA!Q3942)</f>
        <v/>
      </c>
      <c r="G3942" s="321" t="str">
        <f>IF($C3942=0,"",VLOOKUP($C3942,LDI!$I:$BB,15,0))</f>
        <v/>
      </c>
      <c r="H3942" s="321" t="str">
        <f>IF($C3942=0,"",VLOOKUP($C3942,LDI!$I:$BB,17,0))</f>
        <v/>
      </c>
      <c r="I3942" s="322" t="str">
        <f>IF($C3942=0,"",LBA!R3942)</f>
        <v/>
      </c>
      <c r="J3942" s="323" t="str">
        <f>IF($C3942=0,"",LBA!AD3942)</f>
        <v/>
      </c>
      <c r="K3942" s="323" t="str">
        <f>IF($C3942=0,"",LBA!AH3942)</f>
        <v/>
      </c>
      <c r="L3942" s="323" t="str">
        <f>IF($C3942=0,"",LBA!AI3942)</f>
        <v/>
      </c>
      <c r="M3942" s="295"/>
      <c r="P3942" s="294">
        <f>+LBA!G3942</f>
        <v>0</v>
      </c>
      <c r="Q3942" s="297" t="e">
        <f>VLOOKUP(P3942,'Kategori Aset'!$B:$C,2,0)</f>
        <v>#N/A</v>
      </c>
      <c r="R3942" s="297">
        <f>+LBA!U3942</f>
        <v>0</v>
      </c>
      <c r="S3942" s="297">
        <f>+LBA!C3942</f>
        <v>0</v>
      </c>
      <c r="T3942" s="297">
        <f>+LBA!V3942</f>
        <v>0</v>
      </c>
      <c r="U3942" s="298">
        <f>+LBA!E3942</f>
        <v>0</v>
      </c>
      <c r="V3942" s="298">
        <f>+LBA!A3942</f>
        <v>0</v>
      </c>
      <c r="W3942" s="298">
        <f>+LBA!C3942</f>
        <v>0</v>
      </c>
      <c r="Y3942" s="308" t="str">
        <f t="shared" si="61"/>
        <v/>
      </c>
    </row>
    <row r="3943" spans="1:25">
      <c r="A3943" s="320">
        <f>LBA!A3943</f>
        <v>0</v>
      </c>
      <c r="B3943" s="320">
        <f>LBA!E3943</f>
        <v>0</v>
      </c>
      <c r="C3943" s="320">
        <f>LBA!P3943</f>
        <v>0</v>
      </c>
      <c r="D3943" s="321" t="str">
        <f>IF($C3943=0,"",VLOOKUP($C3943,LDI!$I:$BB,37,0))</f>
        <v/>
      </c>
      <c r="E3943" s="320" t="str">
        <f>IF($C3943=0,"",LBA!I3943)</f>
        <v/>
      </c>
      <c r="F3943" s="320" t="str">
        <f>IF($C3943=0,"",LBA!Q3943)</f>
        <v/>
      </c>
      <c r="G3943" s="321" t="str">
        <f>IF($C3943=0,"",VLOOKUP($C3943,LDI!$I:$BB,15,0))</f>
        <v/>
      </c>
      <c r="H3943" s="321" t="str">
        <f>IF($C3943=0,"",VLOOKUP($C3943,LDI!$I:$BB,17,0))</f>
        <v/>
      </c>
      <c r="I3943" s="322" t="str">
        <f>IF($C3943=0,"",LBA!R3943)</f>
        <v/>
      </c>
      <c r="J3943" s="323" t="str">
        <f>IF($C3943=0,"",LBA!AD3943)</f>
        <v/>
      </c>
      <c r="K3943" s="323" t="str">
        <f>IF($C3943=0,"",LBA!AH3943)</f>
        <v/>
      </c>
      <c r="L3943" s="323" t="str">
        <f>IF($C3943=0,"",LBA!AI3943)</f>
        <v/>
      </c>
      <c r="M3943" s="295"/>
      <c r="P3943" s="294">
        <f>+LBA!G3943</f>
        <v>0</v>
      </c>
      <c r="Q3943" s="297" t="e">
        <f>VLOOKUP(P3943,'Kategori Aset'!$B:$C,2,0)</f>
        <v>#N/A</v>
      </c>
      <c r="R3943" s="297">
        <f>+LBA!U3943</f>
        <v>0</v>
      </c>
      <c r="S3943" s="297">
        <f>+LBA!C3943</f>
        <v>0</v>
      </c>
      <c r="T3943" s="297">
        <f>+LBA!V3943</f>
        <v>0</v>
      </c>
      <c r="U3943" s="298">
        <f>+LBA!E3943</f>
        <v>0</v>
      </c>
      <c r="V3943" s="298">
        <f>+LBA!A3943</f>
        <v>0</v>
      </c>
      <c r="W3943" s="298">
        <f>+LBA!C3943</f>
        <v>0</v>
      </c>
      <c r="Y3943" s="308" t="str">
        <f t="shared" si="61"/>
        <v/>
      </c>
    </row>
    <row r="3944" spans="1:25">
      <c r="A3944" s="320">
        <f>LBA!A3944</f>
        <v>0</v>
      </c>
      <c r="B3944" s="320">
        <f>LBA!E3944</f>
        <v>0</v>
      </c>
      <c r="C3944" s="320">
        <f>LBA!P3944</f>
        <v>0</v>
      </c>
      <c r="D3944" s="321" t="str">
        <f>IF($C3944=0,"",VLOOKUP($C3944,LDI!$I:$BB,37,0))</f>
        <v/>
      </c>
      <c r="E3944" s="320" t="str">
        <f>IF($C3944=0,"",LBA!I3944)</f>
        <v/>
      </c>
      <c r="F3944" s="320" t="str">
        <f>IF($C3944=0,"",LBA!Q3944)</f>
        <v/>
      </c>
      <c r="G3944" s="321" t="str">
        <f>IF($C3944=0,"",VLOOKUP($C3944,LDI!$I:$BB,15,0))</f>
        <v/>
      </c>
      <c r="H3944" s="321" t="str">
        <f>IF($C3944=0,"",VLOOKUP($C3944,LDI!$I:$BB,17,0))</f>
        <v/>
      </c>
      <c r="I3944" s="322" t="str">
        <f>IF($C3944=0,"",LBA!R3944)</f>
        <v/>
      </c>
      <c r="J3944" s="323" t="str">
        <f>IF($C3944=0,"",LBA!AD3944)</f>
        <v/>
      </c>
      <c r="K3944" s="323" t="str">
        <f>IF($C3944=0,"",LBA!AH3944)</f>
        <v/>
      </c>
      <c r="L3944" s="323" t="str">
        <f>IF($C3944=0,"",LBA!AI3944)</f>
        <v/>
      </c>
      <c r="M3944" s="295"/>
      <c r="P3944" s="294">
        <f>+LBA!G3944</f>
        <v>0</v>
      </c>
      <c r="Q3944" s="297" t="e">
        <f>VLOOKUP(P3944,'Kategori Aset'!$B:$C,2,0)</f>
        <v>#N/A</v>
      </c>
      <c r="R3944" s="297">
        <f>+LBA!U3944</f>
        <v>0</v>
      </c>
      <c r="S3944" s="297">
        <f>+LBA!C3944</f>
        <v>0</v>
      </c>
      <c r="T3944" s="297">
        <f>+LBA!V3944</f>
        <v>0</v>
      </c>
      <c r="U3944" s="298">
        <f>+LBA!E3944</f>
        <v>0</v>
      </c>
      <c r="V3944" s="298">
        <f>+LBA!A3944</f>
        <v>0</v>
      </c>
      <c r="W3944" s="298">
        <f>+LBA!C3944</f>
        <v>0</v>
      </c>
      <c r="Y3944" s="308" t="str">
        <f t="shared" si="61"/>
        <v/>
      </c>
    </row>
    <row r="3945" spans="1:25">
      <c r="A3945" s="320">
        <f>LBA!A3945</f>
        <v>0</v>
      </c>
      <c r="B3945" s="320">
        <f>LBA!E3945</f>
        <v>0</v>
      </c>
      <c r="C3945" s="320">
        <f>LBA!P3945</f>
        <v>0</v>
      </c>
      <c r="D3945" s="321" t="str">
        <f>IF($C3945=0,"",VLOOKUP($C3945,LDI!$I:$BB,37,0))</f>
        <v/>
      </c>
      <c r="E3945" s="320" t="str">
        <f>IF($C3945=0,"",LBA!I3945)</f>
        <v/>
      </c>
      <c r="F3945" s="320" t="str">
        <f>IF($C3945=0,"",LBA!Q3945)</f>
        <v/>
      </c>
      <c r="G3945" s="321" t="str">
        <f>IF($C3945=0,"",VLOOKUP($C3945,LDI!$I:$BB,15,0))</f>
        <v/>
      </c>
      <c r="H3945" s="321" t="str">
        <f>IF($C3945=0,"",VLOOKUP($C3945,LDI!$I:$BB,17,0))</f>
        <v/>
      </c>
      <c r="I3945" s="322" t="str">
        <f>IF($C3945=0,"",LBA!R3945)</f>
        <v/>
      </c>
      <c r="J3945" s="323" t="str">
        <f>IF($C3945=0,"",LBA!AD3945)</f>
        <v/>
      </c>
      <c r="K3945" s="323" t="str">
        <f>IF($C3945=0,"",LBA!AH3945)</f>
        <v/>
      </c>
      <c r="L3945" s="323" t="str">
        <f>IF($C3945=0,"",LBA!AI3945)</f>
        <v/>
      </c>
      <c r="M3945" s="295"/>
      <c r="P3945" s="294">
        <f>+LBA!G3945</f>
        <v>0</v>
      </c>
      <c r="Q3945" s="297" t="e">
        <f>VLOOKUP(P3945,'Kategori Aset'!$B:$C,2,0)</f>
        <v>#N/A</v>
      </c>
      <c r="R3945" s="297">
        <f>+LBA!U3945</f>
        <v>0</v>
      </c>
      <c r="S3945" s="297">
        <f>+LBA!C3945</f>
        <v>0</v>
      </c>
      <c r="T3945" s="297">
        <f>+LBA!V3945</f>
        <v>0</v>
      </c>
      <c r="U3945" s="298">
        <f>+LBA!E3945</f>
        <v>0</v>
      </c>
      <c r="V3945" s="298">
        <f>+LBA!A3945</f>
        <v>0</v>
      </c>
      <c r="W3945" s="298">
        <f>+LBA!C3945</f>
        <v>0</v>
      </c>
      <c r="Y3945" s="308" t="str">
        <f t="shared" si="61"/>
        <v/>
      </c>
    </row>
    <row r="3946" spans="1:25">
      <c r="A3946" s="320">
        <f>LBA!A3946</f>
        <v>0</v>
      </c>
      <c r="B3946" s="320">
        <f>LBA!E3946</f>
        <v>0</v>
      </c>
      <c r="C3946" s="320">
        <f>LBA!P3946</f>
        <v>0</v>
      </c>
      <c r="D3946" s="321" t="str">
        <f>IF($C3946=0,"",VLOOKUP($C3946,LDI!$I:$BB,37,0))</f>
        <v/>
      </c>
      <c r="E3946" s="320" t="str">
        <f>IF($C3946=0,"",LBA!I3946)</f>
        <v/>
      </c>
      <c r="F3946" s="320" t="str">
        <f>IF($C3946=0,"",LBA!Q3946)</f>
        <v/>
      </c>
      <c r="G3946" s="321" t="str">
        <f>IF($C3946=0,"",VLOOKUP($C3946,LDI!$I:$BB,15,0))</f>
        <v/>
      </c>
      <c r="H3946" s="321" t="str">
        <f>IF($C3946=0,"",VLOOKUP($C3946,LDI!$I:$BB,17,0))</f>
        <v/>
      </c>
      <c r="I3946" s="322" t="str">
        <f>IF($C3946=0,"",LBA!R3946)</f>
        <v/>
      </c>
      <c r="J3946" s="323" t="str">
        <f>IF($C3946=0,"",LBA!AD3946)</f>
        <v/>
      </c>
      <c r="K3946" s="323" t="str">
        <f>IF($C3946=0,"",LBA!AH3946)</f>
        <v/>
      </c>
      <c r="L3946" s="323" t="str">
        <f>IF($C3946=0,"",LBA!AI3946)</f>
        <v/>
      </c>
      <c r="M3946" s="295"/>
      <c r="P3946" s="294">
        <f>+LBA!G3946</f>
        <v>0</v>
      </c>
      <c r="Q3946" s="297" t="e">
        <f>VLOOKUP(P3946,'Kategori Aset'!$B:$C,2,0)</f>
        <v>#N/A</v>
      </c>
      <c r="R3946" s="297">
        <f>+LBA!U3946</f>
        <v>0</v>
      </c>
      <c r="S3946" s="297">
        <f>+LBA!C3946</f>
        <v>0</v>
      </c>
      <c r="T3946" s="297">
        <f>+LBA!V3946</f>
        <v>0</v>
      </c>
      <c r="U3946" s="298">
        <f>+LBA!E3946</f>
        <v>0</v>
      </c>
      <c r="V3946" s="298">
        <f>+LBA!A3946</f>
        <v>0</v>
      </c>
      <c r="W3946" s="298">
        <f>+LBA!C3946</f>
        <v>0</v>
      </c>
      <c r="Y3946" s="308" t="str">
        <f t="shared" si="61"/>
        <v/>
      </c>
    </row>
    <row r="3947" spans="1:25">
      <c r="A3947" s="320">
        <f>LBA!A3947</f>
        <v>0</v>
      </c>
      <c r="B3947" s="320">
        <f>LBA!E3947</f>
        <v>0</v>
      </c>
      <c r="C3947" s="320">
        <f>LBA!P3947</f>
        <v>0</v>
      </c>
      <c r="D3947" s="321" t="str">
        <f>IF($C3947=0,"",VLOOKUP($C3947,LDI!$I:$BB,37,0))</f>
        <v/>
      </c>
      <c r="E3947" s="320" t="str">
        <f>IF($C3947=0,"",LBA!I3947)</f>
        <v/>
      </c>
      <c r="F3947" s="320" t="str">
        <f>IF($C3947=0,"",LBA!Q3947)</f>
        <v/>
      </c>
      <c r="G3947" s="321" t="str">
        <f>IF($C3947=0,"",VLOOKUP($C3947,LDI!$I:$BB,15,0))</f>
        <v/>
      </c>
      <c r="H3947" s="321" t="str">
        <f>IF($C3947=0,"",VLOOKUP($C3947,LDI!$I:$BB,17,0))</f>
        <v/>
      </c>
      <c r="I3947" s="322" t="str">
        <f>IF($C3947=0,"",LBA!R3947)</f>
        <v/>
      </c>
      <c r="J3947" s="323" t="str">
        <f>IF($C3947=0,"",LBA!AD3947)</f>
        <v/>
      </c>
      <c r="K3947" s="323" t="str">
        <f>IF($C3947=0,"",LBA!AH3947)</f>
        <v/>
      </c>
      <c r="L3947" s="323" t="str">
        <f>IF($C3947=0,"",LBA!AI3947)</f>
        <v/>
      </c>
      <c r="M3947" s="295"/>
      <c r="P3947" s="294">
        <f>+LBA!G3947</f>
        <v>0</v>
      </c>
      <c r="Q3947" s="297" t="e">
        <f>VLOOKUP(P3947,'Kategori Aset'!$B:$C,2,0)</f>
        <v>#N/A</v>
      </c>
      <c r="R3947" s="297">
        <f>+LBA!U3947</f>
        <v>0</v>
      </c>
      <c r="S3947" s="297">
        <f>+LBA!C3947</f>
        <v>0</v>
      </c>
      <c r="T3947" s="297">
        <f>+LBA!V3947</f>
        <v>0</v>
      </c>
      <c r="U3947" s="298">
        <f>+LBA!E3947</f>
        <v>0</v>
      </c>
      <c r="V3947" s="298">
        <f>+LBA!A3947</f>
        <v>0</v>
      </c>
      <c r="W3947" s="298">
        <f>+LBA!C3947</f>
        <v>0</v>
      </c>
      <c r="Y3947" s="308" t="str">
        <f t="shared" si="61"/>
        <v/>
      </c>
    </row>
    <row r="3948" spans="1:25">
      <c r="A3948" s="320">
        <f>LBA!A3948</f>
        <v>0</v>
      </c>
      <c r="B3948" s="320">
        <f>LBA!E3948</f>
        <v>0</v>
      </c>
      <c r="C3948" s="320">
        <f>LBA!P3948</f>
        <v>0</v>
      </c>
      <c r="D3948" s="321" t="str">
        <f>IF($C3948=0,"",VLOOKUP($C3948,LDI!$I:$BB,37,0))</f>
        <v/>
      </c>
      <c r="E3948" s="320" t="str">
        <f>IF($C3948=0,"",LBA!I3948)</f>
        <v/>
      </c>
      <c r="F3948" s="320" t="str">
        <f>IF($C3948=0,"",LBA!Q3948)</f>
        <v/>
      </c>
      <c r="G3948" s="321" t="str">
        <f>IF($C3948=0,"",VLOOKUP($C3948,LDI!$I:$BB,15,0))</f>
        <v/>
      </c>
      <c r="H3948" s="321" t="str">
        <f>IF($C3948=0,"",VLOOKUP($C3948,LDI!$I:$BB,17,0))</f>
        <v/>
      </c>
      <c r="I3948" s="322" t="str">
        <f>IF($C3948=0,"",LBA!R3948)</f>
        <v/>
      </c>
      <c r="J3948" s="323" t="str">
        <f>IF($C3948=0,"",LBA!AD3948)</f>
        <v/>
      </c>
      <c r="K3948" s="323" t="str">
        <f>IF($C3948=0,"",LBA!AH3948)</f>
        <v/>
      </c>
      <c r="L3948" s="323" t="str">
        <f>IF($C3948=0,"",LBA!AI3948)</f>
        <v/>
      </c>
      <c r="M3948" s="295"/>
      <c r="P3948" s="294">
        <f>+LBA!G3948</f>
        <v>0</v>
      </c>
      <c r="Q3948" s="297" t="e">
        <f>VLOOKUP(P3948,'Kategori Aset'!$B:$C,2,0)</f>
        <v>#N/A</v>
      </c>
      <c r="R3948" s="297">
        <f>+LBA!U3948</f>
        <v>0</v>
      </c>
      <c r="S3948" s="297">
        <f>+LBA!C3948</f>
        <v>0</v>
      </c>
      <c r="T3948" s="297">
        <f>+LBA!V3948</f>
        <v>0</v>
      </c>
      <c r="U3948" s="298">
        <f>+LBA!E3948</f>
        <v>0</v>
      </c>
      <c r="V3948" s="298">
        <f>+LBA!A3948</f>
        <v>0</v>
      </c>
      <c r="W3948" s="298">
        <f>+LBA!C3948</f>
        <v>0</v>
      </c>
      <c r="Y3948" s="308" t="str">
        <f t="shared" si="61"/>
        <v/>
      </c>
    </row>
    <row r="3949" spans="1:25">
      <c r="A3949" s="320">
        <f>LBA!A3949</f>
        <v>0</v>
      </c>
      <c r="B3949" s="320">
        <f>LBA!E3949</f>
        <v>0</v>
      </c>
      <c r="C3949" s="320">
        <f>LBA!P3949</f>
        <v>0</v>
      </c>
      <c r="D3949" s="321" t="str">
        <f>IF($C3949=0,"",VLOOKUP($C3949,LDI!$I:$BB,37,0))</f>
        <v/>
      </c>
      <c r="E3949" s="320" t="str">
        <f>IF($C3949=0,"",LBA!I3949)</f>
        <v/>
      </c>
      <c r="F3949" s="320" t="str">
        <f>IF($C3949=0,"",LBA!Q3949)</f>
        <v/>
      </c>
      <c r="G3949" s="321" t="str">
        <f>IF($C3949=0,"",VLOOKUP($C3949,LDI!$I:$BB,15,0))</f>
        <v/>
      </c>
      <c r="H3949" s="321" t="str">
        <f>IF($C3949=0,"",VLOOKUP($C3949,LDI!$I:$BB,17,0))</f>
        <v/>
      </c>
      <c r="I3949" s="322" t="str">
        <f>IF($C3949=0,"",LBA!R3949)</f>
        <v/>
      </c>
      <c r="J3949" s="323" t="str">
        <f>IF($C3949=0,"",LBA!AD3949)</f>
        <v/>
      </c>
      <c r="K3949" s="323" t="str">
        <f>IF($C3949=0,"",LBA!AH3949)</f>
        <v/>
      </c>
      <c r="L3949" s="323" t="str">
        <f>IF($C3949=0,"",LBA!AI3949)</f>
        <v/>
      </c>
      <c r="M3949" s="295"/>
      <c r="P3949" s="294">
        <f>+LBA!G3949</f>
        <v>0</v>
      </c>
      <c r="Q3949" s="297" t="e">
        <f>VLOOKUP(P3949,'Kategori Aset'!$B:$C,2,0)</f>
        <v>#N/A</v>
      </c>
      <c r="R3949" s="297">
        <f>+LBA!U3949</f>
        <v>0</v>
      </c>
      <c r="S3949" s="297">
        <f>+LBA!C3949</f>
        <v>0</v>
      </c>
      <c r="T3949" s="297">
        <f>+LBA!V3949</f>
        <v>0</v>
      </c>
      <c r="U3949" s="298">
        <f>+LBA!E3949</f>
        <v>0</v>
      </c>
      <c r="V3949" s="298">
        <f>+LBA!A3949</f>
        <v>0</v>
      </c>
      <c r="W3949" s="298">
        <f>+LBA!C3949</f>
        <v>0</v>
      </c>
      <c r="Y3949" s="308" t="str">
        <f t="shared" si="61"/>
        <v/>
      </c>
    </row>
    <row r="3950" spans="1:25">
      <c r="A3950" s="320">
        <f>LBA!A3950</f>
        <v>0</v>
      </c>
      <c r="B3950" s="320">
        <f>LBA!E3950</f>
        <v>0</v>
      </c>
      <c r="C3950" s="320">
        <f>LBA!P3950</f>
        <v>0</v>
      </c>
      <c r="D3950" s="321" t="str">
        <f>IF($C3950=0,"",VLOOKUP($C3950,LDI!$I:$BB,37,0))</f>
        <v/>
      </c>
      <c r="E3950" s="320" t="str">
        <f>IF($C3950=0,"",LBA!I3950)</f>
        <v/>
      </c>
      <c r="F3950" s="320" t="str">
        <f>IF($C3950=0,"",LBA!Q3950)</f>
        <v/>
      </c>
      <c r="G3950" s="321" t="str">
        <f>IF($C3950=0,"",VLOOKUP($C3950,LDI!$I:$BB,15,0))</f>
        <v/>
      </c>
      <c r="H3950" s="321" t="str">
        <f>IF($C3950=0,"",VLOOKUP($C3950,LDI!$I:$BB,17,0))</f>
        <v/>
      </c>
      <c r="I3950" s="322" t="str">
        <f>IF($C3950=0,"",LBA!R3950)</f>
        <v/>
      </c>
      <c r="J3950" s="323" t="str">
        <f>IF($C3950=0,"",LBA!AD3950)</f>
        <v/>
      </c>
      <c r="K3950" s="323" t="str">
        <f>IF($C3950=0,"",LBA!AH3950)</f>
        <v/>
      </c>
      <c r="L3950" s="323" t="str">
        <f>IF($C3950=0,"",LBA!AI3950)</f>
        <v/>
      </c>
      <c r="M3950" s="295"/>
      <c r="P3950" s="294">
        <f>+LBA!G3950</f>
        <v>0</v>
      </c>
      <c r="Q3950" s="297" t="e">
        <f>VLOOKUP(P3950,'Kategori Aset'!$B:$C,2,0)</f>
        <v>#N/A</v>
      </c>
      <c r="R3950" s="297">
        <f>+LBA!U3950</f>
        <v>0</v>
      </c>
      <c r="S3950" s="297">
        <f>+LBA!C3950</f>
        <v>0</v>
      </c>
      <c r="T3950" s="297">
        <f>+LBA!V3950</f>
        <v>0</v>
      </c>
      <c r="U3950" s="298">
        <f>+LBA!E3950</f>
        <v>0</v>
      </c>
      <c r="V3950" s="298">
        <f>+LBA!A3950</f>
        <v>0</v>
      </c>
      <c r="W3950" s="298">
        <f>+LBA!C3950</f>
        <v>0</v>
      </c>
      <c r="Y3950" s="308" t="str">
        <f t="shared" si="61"/>
        <v/>
      </c>
    </row>
    <row r="3951" spans="1:25">
      <c r="A3951" s="320">
        <f>LBA!A3951</f>
        <v>0</v>
      </c>
      <c r="B3951" s="320">
        <f>LBA!E3951</f>
        <v>0</v>
      </c>
      <c r="C3951" s="320">
        <f>LBA!P3951</f>
        <v>0</v>
      </c>
      <c r="D3951" s="321" t="str">
        <f>IF($C3951=0,"",VLOOKUP($C3951,LDI!$I:$BB,37,0))</f>
        <v/>
      </c>
      <c r="E3951" s="320" t="str">
        <f>IF($C3951=0,"",LBA!I3951)</f>
        <v/>
      </c>
      <c r="F3951" s="320" t="str">
        <f>IF($C3951=0,"",LBA!Q3951)</f>
        <v/>
      </c>
      <c r="G3951" s="321" t="str">
        <f>IF($C3951=0,"",VLOOKUP($C3951,LDI!$I:$BB,15,0))</f>
        <v/>
      </c>
      <c r="H3951" s="321" t="str">
        <f>IF($C3951=0,"",VLOOKUP($C3951,LDI!$I:$BB,17,0))</f>
        <v/>
      </c>
      <c r="I3951" s="322" t="str">
        <f>IF($C3951=0,"",LBA!R3951)</f>
        <v/>
      </c>
      <c r="J3951" s="323" t="str">
        <f>IF($C3951=0,"",LBA!AD3951)</f>
        <v/>
      </c>
      <c r="K3951" s="323" t="str">
        <f>IF($C3951=0,"",LBA!AH3951)</f>
        <v/>
      </c>
      <c r="L3951" s="323" t="str">
        <f>IF($C3951=0,"",LBA!AI3951)</f>
        <v/>
      </c>
      <c r="M3951" s="295"/>
      <c r="P3951" s="294">
        <f>+LBA!G3951</f>
        <v>0</v>
      </c>
      <c r="Q3951" s="297" t="e">
        <f>VLOOKUP(P3951,'Kategori Aset'!$B:$C,2,0)</f>
        <v>#N/A</v>
      </c>
      <c r="R3951" s="297">
        <f>+LBA!U3951</f>
        <v>0</v>
      </c>
      <c r="S3951" s="297">
        <f>+LBA!C3951</f>
        <v>0</v>
      </c>
      <c r="T3951" s="297">
        <f>+LBA!V3951</f>
        <v>0</v>
      </c>
      <c r="U3951" s="298">
        <f>+LBA!E3951</f>
        <v>0</v>
      </c>
      <c r="V3951" s="298">
        <f>+LBA!A3951</f>
        <v>0</v>
      </c>
      <c r="W3951" s="298">
        <f>+LBA!C3951</f>
        <v>0</v>
      </c>
      <c r="Y3951" s="308" t="str">
        <f t="shared" si="61"/>
        <v/>
      </c>
    </row>
    <row r="3952" spans="1:25">
      <c r="A3952" s="320">
        <f>LBA!A3952</f>
        <v>0</v>
      </c>
      <c r="B3952" s="320">
        <f>LBA!E3952</f>
        <v>0</v>
      </c>
      <c r="C3952" s="320">
        <f>LBA!P3952</f>
        <v>0</v>
      </c>
      <c r="D3952" s="321" t="str">
        <f>IF($C3952=0,"",VLOOKUP($C3952,LDI!$I:$BB,37,0))</f>
        <v/>
      </c>
      <c r="E3952" s="320" t="str">
        <f>IF($C3952=0,"",LBA!I3952)</f>
        <v/>
      </c>
      <c r="F3952" s="320" t="str">
        <f>IF($C3952=0,"",LBA!Q3952)</f>
        <v/>
      </c>
      <c r="G3952" s="321" t="str">
        <f>IF($C3952=0,"",VLOOKUP($C3952,LDI!$I:$BB,15,0))</f>
        <v/>
      </c>
      <c r="H3952" s="321" t="str">
        <f>IF($C3952=0,"",VLOOKUP($C3952,LDI!$I:$BB,17,0))</f>
        <v/>
      </c>
      <c r="I3952" s="322" t="str">
        <f>IF($C3952=0,"",LBA!R3952)</f>
        <v/>
      </c>
      <c r="J3952" s="323" t="str">
        <f>IF($C3952=0,"",LBA!AD3952)</f>
        <v/>
      </c>
      <c r="K3952" s="323" t="str">
        <f>IF($C3952=0,"",LBA!AH3952)</f>
        <v/>
      </c>
      <c r="L3952" s="323" t="str">
        <f>IF($C3952=0,"",LBA!AI3952)</f>
        <v/>
      </c>
      <c r="M3952" s="295"/>
      <c r="P3952" s="294">
        <f>+LBA!G3952</f>
        <v>0</v>
      </c>
      <c r="Q3952" s="297" t="e">
        <f>VLOOKUP(P3952,'Kategori Aset'!$B:$C,2,0)</f>
        <v>#N/A</v>
      </c>
      <c r="R3952" s="297">
        <f>+LBA!U3952</f>
        <v>0</v>
      </c>
      <c r="S3952" s="297">
        <f>+LBA!C3952</f>
        <v>0</v>
      </c>
      <c r="T3952" s="297">
        <f>+LBA!V3952</f>
        <v>0</v>
      </c>
      <c r="U3952" s="298">
        <f>+LBA!E3952</f>
        <v>0</v>
      </c>
      <c r="V3952" s="298">
        <f>+LBA!A3952</f>
        <v>0</v>
      </c>
      <c r="W3952" s="298">
        <f>+LBA!C3952</f>
        <v>0</v>
      </c>
      <c r="Y3952" s="308" t="str">
        <f t="shared" si="61"/>
        <v/>
      </c>
    </row>
    <row r="3953" spans="1:25">
      <c r="A3953" s="320">
        <f>LBA!A3953</f>
        <v>0</v>
      </c>
      <c r="B3953" s="320">
        <f>LBA!E3953</f>
        <v>0</v>
      </c>
      <c r="C3953" s="320">
        <f>LBA!P3953</f>
        <v>0</v>
      </c>
      <c r="D3953" s="321" t="str">
        <f>IF($C3953=0,"",VLOOKUP($C3953,LDI!$I:$BB,37,0))</f>
        <v/>
      </c>
      <c r="E3953" s="320" t="str">
        <f>IF($C3953=0,"",LBA!I3953)</f>
        <v/>
      </c>
      <c r="F3953" s="320" t="str">
        <f>IF($C3953=0,"",LBA!Q3953)</f>
        <v/>
      </c>
      <c r="G3953" s="321" t="str">
        <f>IF($C3953=0,"",VLOOKUP($C3953,LDI!$I:$BB,15,0))</f>
        <v/>
      </c>
      <c r="H3953" s="321" t="str">
        <f>IF($C3953=0,"",VLOOKUP($C3953,LDI!$I:$BB,17,0))</f>
        <v/>
      </c>
      <c r="I3953" s="322" t="str">
        <f>IF($C3953=0,"",LBA!R3953)</f>
        <v/>
      </c>
      <c r="J3953" s="323" t="str">
        <f>IF($C3953=0,"",LBA!AD3953)</f>
        <v/>
      </c>
      <c r="K3953" s="323" t="str">
        <f>IF($C3953=0,"",LBA!AH3953)</f>
        <v/>
      </c>
      <c r="L3953" s="323" t="str">
        <f>IF($C3953=0,"",LBA!AI3953)</f>
        <v/>
      </c>
      <c r="M3953" s="295"/>
      <c r="P3953" s="294">
        <f>+LBA!G3953</f>
        <v>0</v>
      </c>
      <c r="Q3953" s="297" t="e">
        <f>VLOOKUP(P3953,'Kategori Aset'!$B:$C,2,0)</f>
        <v>#N/A</v>
      </c>
      <c r="R3953" s="297">
        <f>+LBA!U3953</f>
        <v>0</v>
      </c>
      <c r="S3953" s="297">
        <f>+LBA!C3953</f>
        <v>0</v>
      </c>
      <c r="T3953" s="297">
        <f>+LBA!V3953</f>
        <v>0</v>
      </c>
      <c r="U3953" s="298">
        <f>+LBA!E3953</f>
        <v>0</v>
      </c>
      <c r="V3953" s="298">
        <f>+LBA!A3953</f>
        <v>0</v>
      </c>
      <c r="W3953" s="298">
        <f>+LBA!C3953</f>
        <v>0</v>
      </c>
      <c r="Y3953" s="308" t="str">
        <f t="shared" si="61"/>
        <v/>
      </c>
    </row>
    <row r="3954" spans="1:25">
      <c r="A3954" s="320">
        <f>LBA!A3954</f>
        <v>0</v>
      </c>
      <c r="B3954" s="320">
        <f>LBA!E3954</f>
        <v>0</v>
      </c>
      <c r="C3954" s="320">
        <f>LBA!P3954</f>
        <v>0</v>
      </c>
      <c r="D3954" s="321" t="str">
        <f>IF($C3954=0,"",VLOOKUP($C3954,LDI!$I:$BB,37,0))</f>
        <v/>
      </c>
      <c r="E3954" s="320" t="str">
        <f>IF($C3954=0,"",LBA!I3954)</f>
        <v/>
      </c>
      <c r="F3954" s="320" t="str">
        <f>IF($C3954=0,"",LBA!Q3954)</f>
        <v/>
      </c>
      <c r="G3954" s="321" t="str">
        <f>IF($C3954=0,"",VLOOKUP($C3954,LDI!$I:$BB,15,0))</f>
        <v/>
      </c>
      <c r="H3954" s="321" t="str">
        <f>IF($C3954=0,"",VLOOKUP($C3954,LDI!$I:$BB,17,0))</f>
        <v/>
      </c>
      <c r="I3954" s="322" t="str">
        <f>IF($C3954=0,"",LBA!R3954)</f>
        <v/>
      </c>
      <c r="J3954" s="323" t="str">
        <f>IF($C3954=0,"",LBA!AD3954)</f>
        <v/>
      </c>
      <c r="K3954" s="323" t="str">
        <f>IF($C3954=0,"",LBA!AH3954)</f>
        <v/>
      </c>
      <c r="L3954" s="323" t="str">
        <f>IF($C3954=0,"",LBA!AI3954)</f>
        <v/>
      </c>
      <c r="M3954" s="295"/>
      <c r="P3954" s="294">
        <f>+LBA!G3954</f>
        <v>0</v>
      </c>
      <c r="Q3954" s="297" t="e">
        <f>VLOOKUP(P3954,'Kategori Aset'!$B:$C,2,0)</f>
        <v>#N/A</v>
      </c>
      <c r="R3954" s="297">
        <f>+LBA!U3954</f>
        <v>0</v>
      </c>
      <c r="S3954" s="297">
        <f>+LBA!C3954</f>
        <v>0</v>
      </c>
      <c r="T3954" s="297">
        <f>+LBA!V3954</f>
        <v>0</v>
      </c>
      <c r="U3954" s="298">
        <f>+LBA!E3954</f>
        <v>0</v>
      </c>
      <c r="V3954" s="298">
        <f>+LBA!A3954</f>
        <v>0</v>
      </c>
      <c r="W3954" s="298">
        <f>+LBA!C3954</f>
        <v>0</v>
      </c>
      <c r="Y3954" s="308" t="str">
        <f t="shared" si="61"/>
        <v/>
      </c>
    </row>
    <row r="3955" spans="1:25">
      <c r="A3955" s="320">
        <f>LBA!A3955</f>
        <v>0</v>
      </c>
      <c r="B3955" s="320">
        <f>LBA!E3955</f>
        <v>0</v>
      </c>
      <c r="C3955" s="320">
        <f>LBA!P3955</f>
        <v>0</v>
      </c>
      <c r="D3955" s="321" t="str">
        <f>IF($C3955=0,"",VLOOKUP($C3955,LDI!$I:$BB,37,0))</f>
        <v/>
      </c>
      <c r="E3955" s="320" t="str">
        <f>IF($C3955=0,"",LBA!I3955)</f>
        <v/>
      </c>
      <c r="F3955" s="320" t="str">
        <f>IF($C3955=0,"",LBA!Q3955)</f>
        <v/>
      </c>
      <c r="G3955" s="321" t="str">
        <f>IF($C3955=0,"",VLOOKUP($C3955,LDI!$I:$BB,15,0))</f>
        <v/>
      </c>
      <c r="H3955" s="321" t="str">
        <f>IF($C3955=0,"",VLOOKUP($C3955,LDI!$I:$BB,17,0))</f>
        <v/>
      </c>
      <c r="I3955" s="322" t="str">
        <f>IF($C3955=0,"",LBA!R3955)</f>
        <v/>
      </c>
      <c r="J3955" s="323" t="str">
        <f>IF($C3955=0,"",LBA!AD3955)</f>
        <v/>
      </c>
      <c r="K3955" s="323" t="str">
        <f>IF($C3955=0,"",LBA!AH3955)</f>
        <v/>
      </c>
      <c r="L3955" s="323" t="str">
        <f>IF($C3955=0,"",LBA!AI3955)</f>
        <v/>
      </c>
      <c r="M3955" s="295"/>
      <c r="P3955" s="294">
        <f>+LBA!G3955</f>
        <v>0</v>
      </c>
      <c r="Q3955" s="297" t="e">
        <f>VLOOKUP(P3955,'Kategori Aset'!$B:$C,2,0)</f>
        <v>#N/A</v>
      </c>
      <c r="R3955" s="297">
        <f>+LBA!U3955</f>
        <v>0</v>
      </c>
      <c r="S3955" s="297">
        <f>+LBA!C3955</f>
        <v>0</v>
      </c>
      <c r="T3955" s="297">
        <f>+LBA!V3955</f>
        <v>0</v>
      </c>
      <c r="U3955" s="298">
        <f>+LBA!E3955</f>
        <v>0</v>
      </c>
      <c r="V3955" s="298">
        <f>+LBA!A3955</f>
        <v>0</v>
      </c>
      <c r="W3955" s="298">
        <f>+LBA!C3955</f>
        <v>0</v>
      </c>
      <c r="Y3955" s="308" t="str">
        <f t="shared" si="61"/>
        <v/>
      </c>
    </row>
    <row r="3956" spans="1:25">
      <c r="A3956" s="320">
        <f>LBA!A3956</f>
        <v>0</v>
      </c>
      <c r="B3956" s="320">
        <f>LBA!E3956</f>
        <v>0</v>
      </c>
      <c r="C3956" s="320">
        <f>LBA!P3956</f>
        <v>0</v>
      </c>
      <c r="D3956" s="321" t="str">
        <f>IF($C3956=0,"",VLOOKUP($C3956,LDI!$I:$BB,37,0))</f>
        <v/>
      </c>
      <c r="E3956" s="320" t="str">
        <f>IF($C3956=0,"",LBA!I3956)</f>
        <v/>
      </c>
      <c r="F3956" s="320" t="str">
        <f>IF($C3956=0,"",LBA!Q3956)</f>
        <v/>
      </c>
      <c r="G3956" s="321" t="str">
        <f>IF($C3956=0,"",VLOOKUP($C3956,LDI!$I:$BB,15,0))</f>
        <v/>
      </c>
      <c r="H3956" s="321" t="str">
        <f>IF($C3956=0,"",VLOOKUP($C3956,LDI!$I:$BB,17,0))</f>
        <v/>
      </c>
      <c r="I3956" s="322" t="str">
        <f>IF($C3956=0,"",LBA!R3956)</f>
        <v/>
      </c>
      <c r="J3956" s="323" t="str">
        <f>IF($C3956=0,"",LBA!AD3956)</f>
        <v/>
      </c>
      <c r="K3956" s="323" t="str">
        <f>IF($C3956=0,"",LBA!AH3956)</f>
        <v/>
      </c>
      <c r="L3956" s="323" t="str">
        <f>IF($C3956=0,"",LBA!AI3956)</f>
        <v/>
      </c>
      <c r="M3956" s="295"/>
      <c r="P3956" s="294">
        <f>+LBA!G3956</f>
        <v>0</v>
      </c>
      <c r="Q3956" s="297" t="e">
        <f>VLOOKUP(P3956,'Kategori Aset'!$B:$C,2,0)</f>
        <v>#N/A</v>
      </c>
      <c r="R3956" s="297">
        <f>+LBA!U3956</f>
        <v>0</v>
      </c>
      <c r="S3956" s="297">
        <f>+LBA!C3956</f>
        <v>0</v>
      </c>
      <c r="T3956" s="297">
        <f>+LBA!V3956</f>
        <v>0</v>
      </c>
      <c r="U3956" s="298">
        <f>+LBA!E3956</f>
        <v>0</v>
      </c>
      <c r="V3956" s="298">
        <f>+LBA!A3956</f>
        <v>0</v>
      </c>
      <c r="W3956" s="298">
        <f>+LBA!C3956</f>
        <v>0</v>
      </c>
      <c r="Y3956" s="308" t="str">
        <f t="shared" si="61"/>
        <v/>
      </c>
    </row>
    <row r="3957" spans="1:25">
      <c r="A3957" s="320">
        <f>LBA!A3957</f>
        <v>0</v>
      </c>
      <c r="B3957" s="320">
        <f>LBA!E3957</f>
        <v>0</v>
      </c>
      <c r="C3957" s="320">
        <f>LBA!P3957</f>
        <v>0</v>
      </c>
      <c r="D3957" s="321" t="str">
        <f>IF($C3957=0,"",VLOOKUP($C3957,LDI!$I:$BB,37,0))</f>
        <v/>
      </c>
      <c r="E3957" s="320" t="str">
        <f>IF($C3957=0,"",LBA!I3957)</f>
        <v/>
      </c>
      <c r="F3957" s="320" t="str">
        <f>IF($C3957=0,"",LBA!Q3957)</f>
        <v/>
      </c>
      <c r="G3957" s="321" t="str">
        <f>IF($C3957=0,"",VLOOKUP($C3957,LDI!$I:$BB,15,0))</f>
        <v/>
      </c>
      <c r="H3957" s="321" t="str">
        <f>IF($C3957=0,"",VLOOKUP($C3957,LDI!$I:$BB,17,0))</f>
        <v/>
      </c>
      <c r="I3957" s="322" t="str">
        <f>IF($C3957=0,"",LBA!R3957)</f>
        <v/>
      </c>
      <c r="J3957" s="323" t="str">
        <f>IF($C3957=0,"",LBA!AD3957)</f>
        <v/>
      </c>
      <c r="K3957" s="323" t="str">
        <f>IF($C3957=0,"",LBA!AH3957)</f>
        <v/>
      </c>
      <c r="L3957" s="323" t="str">
        <f>IF($C3957=0,"",LBA!AI3957)</f>
        <v/>
      </c>
      <c r="M3957" s="295"/>
      <c r="P3957" s="294">
        <f>+LBA!G3957</f>
        <v>0</v>
      </c>
      <c r="Q3957" s="297" t="e">
        <f>VLOOKUP(P3957,'Kategori Aset'!$B:$C,2,0)</f>
        <v>#N/A</v>
      </c>
      <c r="R3957" s="297">
        <f>+LBA!U3957</f>
        <v>0</v>
      </c>
      <c r="S3957" s="297">
        <f>+LBA!C3957</f>
        <v>0</v>
      </c>
      <c r="T3957" s="297">
        <f>+LBA!V3957</f>
        <v>0</v>
      </c>
      <c r="U3957" s="298">
        <f>+LBA!E3957</f>
        <v>0</v>
      </c>
      <c r="V3957" s="298">
        <f>+LBA!A3957</f>
        <v>0</v>
      </c>
      <c r="W3957" s="298">
        <f>+LBA!C3957</f>
        <v>0</v>
      </c>
      <c r="Y3957" s="308" t="str">
        <f t="shared" si="61"/>
        <v/>
      </c>
    </row>
    <row r="3958" spans="1:25">
      <c r="A3958" s="320">
        <f>LBA!A3958</f>
        <v>0</v>
      </c>
      <c r="B3958" s="320">
        <f>LBA!E3958</f>
        <v>0</v>
      </c>
      <c r="C3958" s="320">
        <f>LBA!P3958</f>
        <v>0</v>
      </c>
      <c r="D3958" s="321" t="str">
        <f>IF($C3958=0,"",VLOOKUP($C3958,LDI!$I:$BB,37,0))</f>
        <v/>
      </c>
      <c r="E3958" s="320" t="str">
        <f>IF($C3958=0,"",LBA!I3958)</f>
        <v/>
      </c>
      <c r="F3958" s="320" t="str">
        <f>IF($C3958=0,"",LBA!Q3958)</f>
        <v/>
      </c>
      <c r="G3958" s="321" t="str">
        <f>IF($C3958=0,"",VLOOKUP($C3958,LDI!$I:$BB,15,0))</f>
        <v/>
      </c>
      <c r="H3958" s="321" t="str">
        <f>IF($C3958=0,"",VLOOKUP($C3958,LDI!$I:$BB,17,0))</f>
        <v/>
      </c>
      <c r="I3958" s="322" t="str">
        <f>IF($C3958=0,"",LBA!R3958)</f>
        <v/>
      </c>
      <c r="J3958" s="323" t="str">
        <f>IF($C3958=0,"",LBA!AD3958)</f>
        <v/>
      </c>
      <c r="K3958" s="323" t="str">
        <f>IF($C3958=0,"",LBA!AH3958)</f>
        <v/>
      </c>
      <c r="L3958" s="323" t="str">
        <f>IF($C3958=0,"",LBA!AI3958)</f>
        <v/>
      </c>
      <c r="M3958" s="295"/>
      <c r="P3958" s="294">
        <f>+LBA!G3958</f>
        <v>0</v>
      </c>
      <c r="Q3958" s="297" t="e">
        <f>VLOOKUP(P3958,'Kategori Aset'!$B:$C,2,0)</f>
        <v>#N/A</v>
      </c>
      <c r="R3958" s="297">
        <f>+LBA!U3958</f>
        <v>0</v>
      </c>
      <c r="S3958" s="297">
        <f>+LBA!C3958</f>
        <v>0</v>
      </c>
      <c r="T3958" s="297">
        <f>+LBA!V3958</f>
        <v>0</v>
      </c>
      <c r="U3958" s="298">
        <f>+LBA!E3958</f>
        <v>0</v>
      </c>
      <c r="V3958" s="298">
        <f>+LBA!A3958</f>
        <v>0</v>
      </c>
      <c r="W3958" s="298">
        <f>+LBA!C3958</f>
        <v>0</v>
      </c>
      <c r="Y3958" s="308" t="str">
        <f t="shared" si="61"/>
        <v/>
      </c>
    </row>
    <row r="3959" spans="1:25">
      <c r="A3959" s="320">
        <f>LBA!A3959</f>
        <v>0</v>
      </c>
      <c r="B3959" s="320">
        <f>LBA!E3959</f>
        <v>0</v>
      </c>
      <c r="C3959" s="320">
        <f>LBA!P3959</f>
        <v>0</v>
      </c>
      <c r="D3959" s="321" t="str">
        <f>IF($C3959=0,"",VLOOKUP($C3959,LDI!$I:$BB,37,0))</f>
        <v/>
      </c>
      <c r="E3959" s="320" t="str">
        <f>IF($C3959=0,"",LBA!I3959)</f>
        <v/>
      </c>
      <c r="F3959" s="320" t="str">
        <f>IF($C3959=0,"",LBA!Q3959)</f>
        <v/>
      </c>
      <c r="G3959" s="321" t="str">
        <f>IF($C3959=0,"",VLOOKUP($C3959,LDI!$I:$BB,15,0))</f>
        <v/>
      </c>
      <c r="H3959" s="321" t="str">
        <f>IF($C3959=0,"",VLOOKUP($C3959,LDI!$I:$BB,17,0))</f>
        <v/>
      </c>
      <c r="I3959" s="322" t="str">
        <f>IF($C3959=0,"",LBA!R3959)</f>
        <v/>
      </c>
      <c r="J3959" s="323" t="str">
        <f>IF($C3959=0,"",LBA!AD3959)</f>
        <v/>
      </c>
      <c r="K3959" s="323" t="str">
        <f>IF($C3959=0,"",LBA!AH3959)</f>
        <v/>
      </c>
      <c r="L3959" s="323" t="str">
        <f>IF($C3959=0,"",LBA!AI3959)</f>
        <v/>
      </c>
      <c r="M3959" s="295"/>
      <c r="P3959" s="294">
        <f>+LBA!G3959</f>
        <v>0</v>
      </c>
      <c r="Q3959" s="297" t="e">
        <f>VLOOKUP(P3959,'Kategori Aset'!$B:$C,2,0)</f>
        <v>#N/A</v>
      </c>
      <c r="R3959" s="297">
        <f>+LBA!U3959</f>
        <v>0</v>
      </c>
      <c r="S3959" s="297">
        <f>+LBA!C3959</f>
        <v>0</v>
      </c>
      <c r="T3959" s="297">
        <f>+LBA!V3959</f>
        <v>0</v>
      </c>
      <c r="U3959" s="298">
        <f>+LBA!E3959</f>
        <v>0</v>
      </c>
      <c r="V3959" s="298">
        <f>+LBA!A3959</f>
        <v>0</v>
      </c>
      <c r="W3959" s="298">
        <f>+LBA!C3959</f>
        <v>0</v>
      </c>
      <c r="Y3959" s="308" t="str">
        <f t="shared" si="61"/>
        <v/>
      </c>
    </row>
    <row r="3960" spans="1:25">
      <c r="A3960" s="320">
        <f>LBA!A3960</f>
        <v>0</v>
      </c>
      <c r="B3960" s="320">
        <f>LBA!E3960</f>
        <v>0</v>
      </c>
      <c r="C3960" s="320">
        <f>LBA!P3960</f>
        <v>0</v>
      </c>
      <c r="D3960" s="321" t="str">
        <f>IF($C3960=0,"",VLOOKUP($C3960,LDI!$I:$BB,37,0))</f>
        <v/>
      </c>
      <c r="E3960" s="320" t="str">
        <f>IF($C3960=0,"",LBA!I3960)</f>
        <v/>
      </c>
      <c r="F3960" s="320" t="str">
        <f>IF($C3960=0,"",LBA!Q3960)</f>
        <v/>
      </c>
      <c r="G3960" s="321" t="str">
        <f>IF($C3960=0,"",VLOOKUP($C3960,LDI!$I:$BB,15,0))</f>
        <v/>
      </c>
      <c r="H3960" s="321" t="str">
        <f>IF($C3960=0,"",VLOOKUP($C3960,LDI!$I:$BB,17,0))</f>
        <v/>
      </c>
      <c r="I3960" s="322" t="str">
        <f>IF($C3960=0,"",LBA!R3960)</f>
        <v/>
      </c>
      <c r="J3960" s="323" t="str">
        <f>IF($C3960=0,"",LBA!AD3960)</f>
        <v/>
      </c>
      <c r="K3960" s="323" t="str">
        <f>IF($C3960=0,"",LBA!AH3960)</f>
        <v/>
      </c>
      <c r="L3960" s="323" t="str">
        <f>IF($C3960=0,"",LBA!AI3960)</f>
        <v/>
      </c>
      <c r="M3960" s="295"/>
      <c r="P3960" s="294">
        <f>+LBA!G3960</f>
        <v>0</v>
      </c>
      <c r="Q3960" s="297" t="e">
        <f>VLOOKUP(P3960,'Kategori Aset'!$B:$C,2,0)</f>
        <v>#N/A</v>
      </c>
      <c r="R3960" s="297">
        <f>+LBA!U3960</f>
        <v>0</v>
      </c>
      <c r="S3960" s="297">
        <f>+LBA!C3960</f>
        <v>0</v>
      </c>
      <c r="T3960" s="297">
        <f>+LBA!V3960</f>
        <v>0</v>
      </c>
      <c r="U3960" s="298">
        <f>+LBA!E3960</f>
        <v>0</v>
      </c>
      <c r="V3960" s="298">
        <f>+LBA!A3960</f>
        <v>0</v>
      </c>
      <c r="W3960" s="298">
        <f>+LBA!C3960</f>
        <v>0</v>
      </c>
      <c r="Y3960" s="308" t="str">
        <f t="shared" si="61"/>
        <v/>
      </c>
    </row>
    <row r="3961" spans="1:25">
      <c r="A3961" s="320">
        <f>LBA!A3961</f>
        <v>0</v>
      </c>
      <c r="B3961" s="320">
        <f>LBA!E3961</f>
        <v>0</v>
      </c>
      <c r="C3961" s="320">
        <f>LBA!P3961</f>
        <v>0</v>
      </c>
      <c r="D3961" s="321" t="str">
        <f>IF($C3961=0,"",VLOOKUP($C3961,LDI!$I:$BB,37,0))</f>
        <v/>
      </c>
      <c r="E3961" s="320" t="str">
        <f>IF($C3961=0,"",LBA!I3961)</f>
        <v/>
      </c>
      <c r="F3961" s="320" t="str">
        <f>IF($C3961=0,"",LBA!Q3961)</f>
        <v/>
      </c>
      <c r="G3961" s="321" t="str">
        <f>IF($C3961=0,"",VLOOKUP($C3961,LDI!$I:$BB,15,0))</f>
        <v/>
      </c>
      <c r="H3961" s="321" t="str">
        <f>IF($C3961=0,"",VLOOKUP($C3961,LDI!$I:$BB,17,0))</f>
        <v/>
      </c>
      <c r="I3961" s="322" t="str">
        <f>IF($C3961=0,"",LBA!R3961)</f>
        <v/>
      </c>
      <c r="J3961" s="323" t="str">
        <f>IF($C3961=0,"",LBA!AD3961)</f>
        <v/>
      </c>
      <c r="K3961" s="323" t="str">
        <f>IF($C3961=0,"",LBA!AH3961)</f>
        <v/>
      </c>
      <c r="L3961" s="323" t="str">
        <f>IF($C3961=0,"",LBA!AI3961)</f>
        <v/>
      </c>
      <c r="M3961" s="295"/>
      <c r="P3961" s="294">
        <f>+LBA!G3961</f>
        <v>0</v>
      </c>
      <c r="Q3961" s="297" t="e">
        <f>VLOOKUP(P3961,'Kategori Aset'!$B:$C,2,0)</f>
        <v>#N/A</v>
      </c>
      <c r="R3961" s="297">
        <f>+LBA!U3961</f>
        <v>0</v>
      </c>
      <c r="S3961" s="297">
        <f>+LBA!C3961</f>
        <v>0</v>
      </c>
      <c r="T3961" s="297">
        <f>+LBA!V3961</f>
        <v>0</v>
      </c>
      <c r="U3961" s="298">
        <f>+LBA!E3961</f>
        <v>0</v>
      </c>
      <c r="V3961" s="298">
        <f>+LBA!A3961</f>
        <v>0</v>
      </c>
      <c r="W3961" s="298">
        <f>+LBA!C3961</f>
        <v>0</v>
      </c>
      <c r="Y3961" s="308" t="str">
        <f t="shared" si="61"/>
        <v/>
      </c>
    </row>
    <row r="3962" spans="1:25">
      <c r="A3962" s="320">
        <f>LBA!A3962</f>
        <v>0</v>
      </c>
      <c r="B3962" s="320">
        <f>LBA!E3962</f>
        <v>0</v>
      </c>
      <c r="C3962" s="320">
        <f>LBA!P3962</f>
        <v>0</v>
      </c>
      <c r="D3962" s="321" t="str">
        <f>IF($C3962=0,"",VLOOKUP($C3962,LDI!$I:$BB,37,0))</f>
        <v/>
      </c>
      <c r="E3962" s="320" t="str">
        <f>IF($C3962=0,"",LBA!I3962)</f>
        <v/>
      </c>
      <c r="F3962" s="320" t="str">
        <f>IF($C3962=0,"",LBA!Q3962)</f>
        <v/>
      </c>
      <c r="G3962" s="321" t="str">
        <f>IF($C3962=0,"",VLOOKUP($C3962,LDI!$I:$BB,15,0))</f>
        <v/>
      </c>
      <c r="H3962" s="321" t="str">
        <f>IF($C3962=0,"",VLOOKUP($C3962,LDI!$I:$BB,17,0))</f>
        <v/>
      </c>
      <c r="I3962" s="322" t="str">
        <f>IF($C3962=0,"",LBA!R3962)</f>
        <v/>
      </c>
      <c r="J3962" s="323" t="str">
        <f>IF($C3962=0,"",LBA!AD3962)</f>
        <v/>
      </c>
      <c r="K3962" s="323" t="str">
        <f>IF($C3962=0,"",LBA!AH3962)</f>
        <v/>
      </c>
      <c r="L3962" s="323" t="str">
        <f>IF($C3962=0,"",LBA!AI3962)</f>
        <v/>
      </c>
      <c r="M3962" s="295"/>
      <c r="P3962" s="294">
        <f>+LBA!G3962</f>
        <v>0</v>
      </c>
      <c r="Q3962" s="297" t="e">
        <f>VLOOKUP(P3962,'Kategori Aset'!$B:$C,2,0)</f>
        <v>#N/A</v>
      </c>
      <c r="R3962" s="297">
        <f>+LBA!U3962</f>
        <v>0</v>
      </c>
      <c r="S3962" s="297">
        <f>+LBA!C3962</f>
        <v>0</v>
      </c>
      <c r="T3962" s="297">
        <f>+LBA!V3962</f>
        <v>0</v>
      </c>
      <c r="U3962" s="298">
        <f>+LBA!E3962</f>
        <v>0</v>
      </c>
      <c r="V3962" s="298">
        <f>+LBA!A3962</f>
        <v>0</v>
      </c>
      <c r="W3962" s="298">
        <f>+LBA!C3962</f>
        <v>0</v>
      </c>
      <c r="Y3962" s="308" t="str">
        <f t="shared" si="61"/>
        <v/>
      </c>
    </row>
    <row r="3963" spans="1:25">
      <c r="A3963" s="320">
        <f>LBA!A3963</f>
        <v>0</v>
      </c>
      <c r="B3963" s="320">
        <f>LBA!E3963</f>
        <v>0</v>
      </c>
      <c r="C3963" s="320">
        <f>LBA!P3963</f>
        <v>0</v>
      </c>
      <c r="D3963" s="321" t="str">
        <f>IF($C3963=0,"",VLOOKUP($C3963,LDI!$I:$BB,37,0))</f>
        <v/>
      </c>
      <c r="E3963" s="320" t="str">
        <f>IF($C3963=0,"",LBA!I3963)</f>
        <v/>
      </c>
      <c r="F3963" s="320" t="str">
        <f>IF($C3963=0,"",LBA!Q3963)</f>
        <v/>
      </c>
      <c r="G3963" s="321" t="str">
        <f>IF($C3963=0,"",VLOOKUP($C3963,LDI!$I:$BB,15,0))</f>
        <v/>
      </c>
      <c r="H3963" s="321" t="str">
        <f>IF($C3963=0,"",VLOOKUP($C3963,LDI!$I:$BB,17,0))</f>
        <v/>
      </c>
      <c r="I3963" s="322" t="str">
        <f>IF($C3963=0,"",LBA!R3963)</f>
        <v/>
      </c>
      <c r="J3963" s="323" t="str">
        <f>IF($C3963=0,"",LBA!AD3963)</f>
        <v/>
      </c>
      <c r="K3963" s="323" t="str">
        <f>IF($C3963=0,"",LBA!AH3963)</f>
        <v/>
      </c>
      <c r="L3963" s="323" t="str">
        <f>IF($C3963=0,"",LBA!AI3963)</f>
        <v/>
      </c>
      <c r="M3963" s="295"/>
      <c r="P3963" s="294">
        <f>+LBA!G3963</f>
        <v>0</v>
      </c>
      <c r="Q3963" s="297" t="e">
        <f>VLOOKUP(P3963,'Kategori Aset'!$B:$C,2,0)</f>
        <v>#N/A</v>
      </c>
      <c r="R3963" s="297">
        <f>+LBA!U3963</f>
        <v>0</v>
      </c>
      <c r="S3963" s="297">
        <f>+LBA!C3963</f>
        <v>0</v>
      </c>
      <c r="T3963" s="297">
        <f>+LBA!V3963</f>
        <v>0</v>
      </c>
      <c r="U3963" s="298">
        <f>+LBA!E3963</f>
        <v>0</v>
      </c>
      <c r="V3963" s="298">
        <f>+LBA!A3963</f>
        <v>0</v>
      </c>
      <c r="W3963" s="298">
        <f>+LBA!C3963</f>
        <v>0</v>
      </c>
      <c r="Y3963" s="308" t="str">
        <f t="shared" si="61"/>
        <v/>
      </c>
    </row>
    <row r="3964" spans="1:25">
      <c r="A3964" s="320">
        <f>LBA!A3964</f>
        <v>0</v>
      </c>
      <c r="B3964" s="320">
        <f>LBA!E3964</f>
        <v>0</v>
      </c>
      <c r="C3964" s="320">
        <f>LBA!P3964</f>
        <v>0</v>
      </c>
      <c r="D3964" s="321" t="str">
        <f>IF($C3964=0,"",VLOOKUP($C3964,LDI!$I:$BB,37,0))</f>
        <v/>
      </c>
      <c r="E3964" s="320" t="str">
        <f>IF($C3964=0,"",LBA!I3964)</f>
        <v/>
      </c>
      <c r="F3964" s="320" t="str">
        <f>IF($C3964=0,"",LBA!Q3964)</f>
        <v/>
      </c>
      <c r="G3964" s="321" t="str">
        <f>IF($C3964=0,"",VLOOKUP($C3964,LDI!$I:$BB,15,0))</f>
        <v/>
      </c>
      <c r="H3964" s="321" t="str">
        <f>IF($C3964=0,"",VLOOKUP($C3964,LDI!$I:$BB,17,0))</f>
        <v/>
      </c>
      <c r="I3964" s="322" t="str">
        <f>IF($C3964=0,"",LBA!R3964)</f>
        <v/>
      </c>
      <c r="J3964" s="323" t="str">
        <f>IF($C3964=0,"",LBA!AD3964)</f>
        <v/>
      </c>
      <c r="K3964" s="323" t="str">
        <f>IF($C3964=0,"",LBA!AH3964)</f>
        <v/>
      </c>
      <c r="L3964" s="323" t="str">
        <f>IF($C3964=0,"",LBA!AI3964)</f>
        <v/>
      </c>
      <c r="M3964" s="295"/>
      <c r="P3964" s="294">
        <f>+LBA!G3964</f>
        <v>0</v>
      </c>
      <c r="Q3964" s="297" t="e">
        <f>VLOOKUP(P3964,'Kategori Aset'!$B:$C,2,0)</f>
        <v>#N/A</v>
      </c>
      <c r="R3964" s="297">
        <f>+LBA!U3964</f>
        <v>0</v>
      </c>
      <c r="S3964" s="297">
        <f>+LBA!C3964</f>
        <v>0</v>
      </c>
      <c r="T3964" s="297">
        <f>+LBA!V3964</f>
        <v>0</v>
      </c>
      <c r="U3964" s="298">
        <f>+LBA!E3964</f>
        <v>0</v>
      </c>
      <c r="V3964" s="298">
        <f>+LBA!A3964</f>
        <v>0</v>
      </c>
      <c r="W3964" s="298">
        <f>+LBA!C3964</f>
        <v>0</v>
      </c>
      <c r="Y3964" s="308" t="str">
        <f t="shared" si="61"/>
        <v/>
      </c>
    </row>
    <row r="3965" spans="1:25">
      <c r="A3965" s="320">
        <f>LBA!A3965</f>
        <v>0</v>
      </c>
      <c r="B3965" s="320">
        <f>LBA!E3965</f>
        <v>0</v>
      </c>
      <c r="C3965" s="320">
        <f>LBA!P3965</f>
        <v>0</v>
      </c>
      <c r="D3965" s="321" t="str">
        <f>IF($C3965=0,"",VLOOKUP($C3965,LDI!$I:$BB,37,0))</f>
        <v/>
      </c>
      <c r="E3965" s="320" t="str">
        <f>IF($C3965=0,"",LBA!I3965)</f>
        <v/>
      </c>
      <c r="F3965" s="320" t="str">
        <f>IF($C3965=0,"",LBA!Q3965)</f>
        <v/>
      </c>
      <c r="G3965" s="321" t="str">
        <f>IF($C3965=0,"",VLOOKUP($C3965,LDI!$I:$BB,15,0))</f>
        <v/>
      </c>
      <c r="H3965" s="321" t="str">
        <f>IF($C3965=0,"",VLOOKUP($C3965,LDI!$I:$BB,17,0))</f>
        <v/>
      </c>
      <c r="I3965" s="322" t="str">
        <f>IF($C3965=0,"",LBA!R3965)</f>
        <v/>
      </c>
      <c r="J3965" s="323" t="str">
        <f>IF($C3965=0,"",LBA!AD3965)</f>
        <v/>
      </c>
      <c r="K3965" s="323" t="str">
        <f>IF($C3965=0,"",LBA!AH3965)</f>
        <v/>
      </c>
      <c r="L3965" s="323" t="str">
        <f>IF($C3965=0,"",LBA!AI3965)</f>
        <v/>
      </c>
      <c r="M3965" s="295"/>
      <c r="P3965" s="294">
        <f>+LBA!G3965</f>
        <v>0</v>
      </c>
      <c r="Q3965" s="297" t="e">
        <f>VLOOKUP(P3965,'Kategori Aset'!$B:$C,2,0)</f>
        <v>#N/A</v>
      </c>
      <c r="R3965" s="297">
        <f>+LBA!U3965</f>
        <v>0</v>
      </c>
      <c r="S3965" s="297">
        <f>+LBA!C3965</f>
        <v>0</v>
      </c>
      <c r="T3965" s="297">
        <f>+LBA!V3965</f>
        <v>0</v>
      </c>
      <c r="U3965" s="298">
        <f>+LBA!E3965</f>
        <v>0</v>
      </c>
      <c r="V3965" s="298">
        <f>+LBA!A3965</f>
        <v>0</v>
      </c>
      <c r="W3965" s="298">
        <f>+LBA!C3965</f>
        <v>0</v>
      </c>
      <c r="Y3965" s="308" t="str">
        <f t="shared" si="61"/>
        <v/>
      </c>
    </row>
    <row r="3966" spans="1:25">
      <c r="A3966" s="320">
        <f>LBA!A3966</f>
        <v>0</v>
      </c>
      <c r="B3966" s="320">
        <f>LBA!E3966</f>
        <v>0</v>
      </c>
      <c r="C3966" s="320">
        <f>LBA!P3966</f>
        <v>0</v>
      </c>
      <c r="D3966" s="321" t="str">
        <f>IF($C3966=0,"",VLOOKUP($C3966,LDI!$I:$BB,37,0))</f>
        <v/>
      </c>
      <c r="E3966" s="320" t="str">
        <f>IF($C3966=0,"",LBA!I3966)</f>
        <v/>
      </c>
      <c r="F3966" s="320" t="str">
        <f>IF($C3966=0,"",LBA!Q3966)</f>
        <v/>
      </c>
      <c r="G3966" s="321" t="str">
        <f>IF($C3966=0,"",VLOOKUP($C3966,LDI!$I:$BB,15,0))</f>
        <v/>
      </c>
      <c r="H3966" s="321" t="str">
        <f>IF($C3966=0,"",VLOOKUP($C3966,LDI!$I:$BB,17,0))</f>
        <v/>
      </c>
      <c r="I3966" s="322" t="str">
        <f>IF($C3966=0,"",LBA!R3966)</f>
        <v/>
      </c>
      <c r="J3966" s="323" t="str">
        <f>IF($C3966=0,"",LBA!AD3966)</f>
        <v/>
      </c>
      <c r="K3966" s="323" t="str">
        <f>IF($C3966=0,"",LBA!AH3966)</f>
        <v/>
      </c>
      <c r="L3966" s="323" t="str">
        <f>IF($C3966=0,"",LBA!AI3966)</f>
        <v/>
      </c>
      <c r="M3966" s="295"/>
      <c r="P3966" s="294">
        <f>+LBA!G3966</f>
        <v>0</v>
      </c>
      <c r="Q3966" s="297" t="e">
        <f>VLOOKUP(P3966,'Kategori Aset'!$B:$C,2,0)</f>
        <v>#N/A</v>
      </c>
      <c r="R3966" s="297">
        <f>+LBA!U3966</f>
        <v>0</v>
      </c>
      <c r="S3966" s="297">
        <f>+LBA!C3966</f>
        <v>0</v>
      </c>
      <c r="T3966" s="297">
        <f>+LBA!V3966</f>
        <v>0</v>
      </c>
      <c r="U3966" s="298">
        <f>+LBA!E3966</f>
        <v>0</v>
      </c>
      <c r="V3966" s="298">
        <f>+LBA!A3966</f>
        <v>0</v>
      </c>
      <c r="W3966" s="298">
        <f>+LBA!C3966</f>
        <v>0</v>
      </c>
      <c r="Y3966" s="308" t="str">
        <f t="shared" si="61"/>
        <v/>
      </c>
    </row>
    <row r="3967" spans="1:25">
      <c r="A3967" s="320">
        <f>LBA!A3967</f>
        <v>0</v>
      </c>
      <c r="B3967" s="320">
        <f>LBA!E3967</f>
        <v>0</v>
      </c>
      <c r="C3967" s="320">
        <f>LBA!P3967</f>
        <v>0</v>
      </c>
      <c r="D3967" s="321" t="str">
        <f>IF($C3967=0,"",VLOOKUP($C3967,LDI!$I:$BB,37,0))</f>
        <v/>
      </c>
      <c r="E3967" s="320" t="str">
        <f>IF($C3967=0,"",LBA!I3967)</f>
        <v/>
      </c>
      <c r="F3967" s="320" t="str">
        <f>IF($C3967=0,"",LBA!Q3967)</f>
        <v/>
      </c>
      <c r="G3967" s="321" t="str">
        <f>IF($C3967=0,"",VLOOKUP($C3967,LDI!$I:$BB,15,0))</f>
        <v/>
      </c>
      <c r="H3967" s="321" t="str">
        <f>IF($C3967=0,"",VLOOKUP($C3967,LDI!$I:$BB,17,0))</f>
        <v/>
      </c>
      <c r="I3967" s="322" t="str">
        <f>IF($C3967=0,"",LBA!R3967)</f>
        <v/>
      </c>
      <c r="J3967" s="323" t="str">
        <f>IF($C3967=0,"",LBA!AD3967)</f>
        <v/>
      </c>
      <c r="K3967" s="323" t="str">
        <f>IF($C3967=0,"",LBA!AH3967)</f>
        <v/>
      </c>
      <c r="L3967" s="323" t="str">
        <f>IF($C3967=0,"",LBA!AI3967)</f>
        <v/>
      </c>
      <c r="M3967" s="295"/>
      <c r="P3967" s="294">
        <f>+LBA!G3967</f>
        <v>0</v>
      </c>
      <c r="Q3967" s="297" t="e">
        <f>VLOOKUP(P3967,'Kategori Aset'!$B:$C,2,0)</f>
        <v>#N/A</v>
      </c>
      <c r="R3967" s="297">
        <f>+LBA!U3967</f>
        <v>0</v>
      </c>
      <c r="S3967" s="297">
        <f>+LBA!C3967</f>
        <v>0</v>
      </c>
      <c r="T3967" s="297">
        <f>+LBA!V3967</f>
        <v>0</v>
      </c>
      <c r="U3967" s="298">
        <f>+LBA!E3967</f>
        <v>0</v>
      </c>
      <c r="V3967" s="298">
        <f>+LBA!A3967</f>
        <v>0</v>
      </c>
      <c r="W3967" s="298">
        <f>+LBA!C3967</f>
        <v>0</v>
      </c>
      <c r="Y3967" s="308" t="str">
        <f t="shared" si="61"/>
        <v/>
      </c>
    </row>
    <row r="3968" spans="1:25">
      <c r="A3968" s="320">
        <f>LBA!A3968</f>
        <v>0</v>
      </c>
      <c r="B3968" s="320">
        <f>LBA!E3968</f>
        <v>0</v>
      </c>
      <c r="C3968" s="320">
        <f>LBA!P3968</f>
        <v>0</v>
      </c>
      <c r="D3968" s="321" t="str">
        <f>IF($C3968=0,"",VLOOKUP($C3968,LDI!$I:$BB,37,0))</f>
        <v/>
      </c>
      <c r="E3968" s="320" t="str">
        <f>IF($C3968=0,"",LBA!I3968)</f>
        <v/>
      </c>
      <c r="F3968" s="320" t="str">
        <f>IF($C3968=0,"",LBA!Q3968)</f>
        <v/>
      </c>
      <c r="G3968" s="321" t="str">
        <f>IF($C3968=0,"",VLOOKUP($C3968,LDI!$I:$BB,15,0))</f>
        <v/>
      </c>
      <c r="H3968" s="321" t="str">
        <f>IF($C3968=0,"",VLOOKUP($C3968,LDI!$I:$BB,17,0))</f>
        <v/>
      </c>
      <c r="I3968" s="322" t="str">
        <f>IF($C3968=0,"",LBA!R3968)</f>
        <v/>
      </c>
      <c r="J3968" s="323" t="str">
        <f>IF($C3968=0,"",LBA!AD3968)</f>
        <v/>
      </c>
      <c r="K3968" s="323" t="str">
        <f>IF($C3968=0,"",LBA!AH3968)</f>
        <v/>
      </c>
      <c r="L3968" s="323" t="str">
        <f>IF($C3968=0,"",LBA!AI3968)</f>
        <v/>
      </c>
      <c r="M3968" s="295"/>
      <c r="P3968" s="294">
        <f>+LBA!G3968</f>
        <v>0</v>
      </c>
      <c r="Q3968" s="297" t="e">
        <f>VLOOKUP(P3968,'Kategori Aset'!$B:$C,2,0)</f>
        <v>#N/A</v>
      </c>
      <c r="R3968" s="297">
        <f>+LBA!U3968</f>
        <v>0</v>
      </c>
      <c r="S3968" s="297">
        <f>+LBA!C3968</f>
        <v>0</v>
      </c>
      <c r="T3968" s="297">
        <f>+LBA!V3968</f>
        <v>0</v>
      </c>
      <c r="U3968" s="298">
        <f>+LBA!E3968</f>
        <v>0</v>
      </c>
      <c r="V3968" s="298">
        <f>+LBA!A3968</f>
        <v>0</v>
      </c>
      <c r="W3968" s="298">
        <f>+LBA!C3968</f>
        <v>0</v>
      </c>
      <c r="Y3968" s="308" t="str">
        <f t="shared" si="61"/>
        <v/>
      </c>
    </row>
    <row r="3969" spans="1:25">
      <c r="A3969" s="320">
        <f>LBA!A3969</f>
        <v>0</v>
      </c>
      <c r="B3969" s="320">
        <f>LBA!E3969</f>
        <v>0</v>
      </c>
      <c r="C3969" s="320">
        <f>LBA!P3969</f>
        <v>0</v>
      </c>
      <c r="D3969" s="321" t="str">
        <f>IF($C3969=0,"",VLOOKUP($C3969,LDI!$I:$BB,37,0))</f>
        <v/>
      </c>
      <c r="E3969" s="320" t="str">
        <f>IF($C3969=0,"",LBA!I3969)</f>
        <v/>
      </c>
      <c r="F3969" s="320" t="str">
        <f>IF($C3969=0,"",LBA!Q3969)</f>
        <v/>
      </c>
      <c r="G3969" s="321" t="str">
        <f>IF($C3969=0,"",VLOOKUP($C3969,LDI!$I:$BB,15,0))</f>
        <v/>
      </c>
      <c r="H3969" s="321" t="str">
        <f>IF($C3969=0,"",VLOOKUP($C3969,LDI!$I:$BB,17,0))</f>
        <v/>
      </c>
      <c r="I3969" s="322" t="str">
        <f>IF($C3969=0,"",LBA!R3969)</f>
        <v/>
      </c>
      <c r="J3969" s="323" t="str">
        <f>IF($C3969=0,"",LBA!AD3969)</f>
        <v/>
      </c>
      <c r="K3969" s="323" t="str">
        <f>IF($C3969=0,"",LBA!AH3969)</f>
        <v/>
      </c>
      <c r="L3969" s="323" t="str">
        <f>IF($C3969=0,"",LBA!AI3969)</f>
        <v/>
      </c>
      <c r="M3969" s="295"/>
      <c r="P3969" s="294">
        <f>+LBA!G3969</f>
        <v>0</v>
      </c>
      <c r="Q3969" s="297" t="e">
        <f>VLOOKUP(P3969,'Kategori Aset'!$B:$C,2,0)</f>
        <v>#N/A</v>
      </c>
      <c r="R3969" s="297">
        <f>+LBA!U3969</f>
        <v>0</v>
      </c>
      <c r="S3969" s="297">
        <f>+LBA!C3969</f>
        <v>0</v>
      </c>
      <c r="T3969" s="297">
        <f>+LBA!V3969</f>
        <v>0</v>
      </c>
      <c r="U3969" s="298">
        <f>+LBA!E3969</f>
        <v>0</v>
      </c>
      <c r="V3969" s="298">
        <f>+LBA!A3969</f>
        <v>0</v>
      </c>
      <c r="W3969" s="298">
        <f>+LBA!C3969</f>
        <v>0</v>
      </c>
      <c r="Y3969" s="308" t="str">
        <f t="shared" si="61"/>
        <v/>
      </c>
    </row>
    <row r="3970" spans="1:25">
      <c r="A3970" s="320">
        <f>LBA!A3970</f>
        <v>0</v>
      </c>
      <c r="B3970" s="320">
        <f>LBA!E3970</f>
        <v>0</v>
      </c>
      <c r="C3970" s="320">
        <f>LBA!P3970</f>
        <v>0</v>
      </c>
      <c r="D3970" s="321" t="str">
        <f>IF($C3970=0,"",VLOOKUP($C3970,LDI!$I:$BB,37,0))</f>
        <v/>
      </c>
      <c r="E3970" s="320" t="str">
        <f>IF($C3970=0,"",LBA!I3970)</f>
        <v/>
      </c>
      <c r="F3970" s="320" t="str">
        <f>IF($C3970=0,"",LBA!Q3970)</f>
        <v/>
      </c>
      <c r="G3970" s="321" t="str">
        <f>IF($C3970=0,"",VLOOKUP($C3970,LDI!$I:$BB,15,0))</f>
        <v/>
      </c>
      <c r="H3970" s="321" t="str">
        <f>IF($C3970=0,"",VLOOKUP($C3970,LDI!$I:$BB,17,0))</f>
        <v/>
      </c>
      <c r="I3970" s="322" t="str">
        <f>IF($C3970=0,"",LBA!R3970)</f>
        <v/>
      </c>
      <c r="J3970" s="323" t="str">
        <f>IF($C3970=0,"",LBA!AD3970)</f>
        <v/>
      </c>
      <c r="K3970" s="323" t="str">
        <f>IF($C3970=0,"",LBA!AH3970)</f>
        <v/>
      </c>
      <c r="L3970" s="323" t="str">
        <f>IF($C3970=0,"",LBA!AI3970)</f>
        <v/>
      </c>
      <c r="M3970" s="295"/>
      <c r="P3970" s="294">
        <f>+LBA!G3970</f>
        <v>0</v>
      </c>
      <c r="Q3970" s="297" t="e">
        <f>VLOOKUP(P3970,'Kategori Aset'!$B:$C,2,0)</f>
        <v>#N/A</v>
      </c>
      <c r="R3970" s="297">
        <f>+LBA!U3970</f>
        <v>0</v>
      </c>
      <c r="S3970" s="297">
        <f>+LBA!C3970</f>
        <v>0</v>
      </c>
      <c r="T3970" s="297">
        <f>+LBA!V3970</f>
        <v>0</v>
      </c>
      <c r="U3970" s="298">
        <f>+LBA!E3970</f>
        <v>0</v>
      </c>
      <c r="V3970" s="298">
        <f>+LBA!A3970</f>
        <v>0</v>
      </c>
      <c r="W3970" s="298">
        <f>+LBA!C3970</f>
        <v>0</v>
      </c>
      <c r="Y3970" s="308" t="str">
        <f t="shared" si="61"/>
        <v/>
      </c>
    </row>
    <row r="3971" spans="1:25">
      <c r="A3971" s="320">
        <f>LBA!A3971</f>
        <v>0</v>
      </c>
      <c r="B3971" s="320">
        <f>LBA!E3971</f>
        <v>0</v>
      </c>
      <c r="C3971" s="320">
        <f>LBA!P3971</f>
        <v>0</v>
      </c>
      <c r="D3971" s="321" t="str">
        <f>IF($C3971=0,"",VLOOKUP($C3971,LDI!$I:$BB,37,0))</f>
        <v/>
      </c>
      <c r="E3971" s="320" t="str">
        <f>IF($C3971=0,"",LBA!I3971)</f>
        <v/>
      </c>
      <c r="F3971" s="320" t="str">
        <f>IF($C3971=0,"",LBA!Q3971)</f>
        <v/>
      </c>
      <c r="G3971" s="321" t="str">
        <f>IF($C3971=0,"",VLOOKUP($C3971,LDI!$I:$BB,15,0))</f>
        <v/>
      </c>
      <c r="H3971" s="321" t="str">
        <f>IF($C3971=0,"",VLOOKUP($C3971,LDI!$I:$BB,17,0))</f>
        <v/>
      </c>
      <c r="I3971" s="322" t="str">
        <f>IF($C3971=0,"",LBA!R3971)</f>
        <v/>
      </c>
      <c r="J3971" s="323" t="str">
        <f>IF($C3971=0,"",LBA!AD3971)</f>
        <v/>
      </c>
      <c r="K3971" s="323" t="str">
        <f>IF($C3971=0,"",LBA!AH3971)</f>
        <v/>
      </c>
      <c r="L3971" s="323" t="str">
        <f>IF($C3971=0,"",LBA!AI3971)</f>
        <v/>
      </c>
      <c r="M3971" s="295"/>
      <c r="P3971" s="294">
        <f>+LBA!G3971</f>
        <v>0</v>
      </c>
      <c r="Q3971" s="297" t="e">
        <f>VLOOKUP(P3971,'Kategori Aset'!$B:$C,2,0)</f>
        <v>#N/A</v>
      </c>
      <c r="R3971" s="297">
        <f>+LBA!U3971</f>
        <v>0</v>
      </c>
      <c r="S3971" s="297">
        <f>+LBA!C3971</f>
        <v>0</v>
      </c>
      <c r="T3971" s="297">
        <f>+LBA!V3971</f>
        <v>0</v>
      </c>
      <c r="U3971" s="298">
        <f>+LBA!E3971</f>
        <v>0</v>
      </c>
      <c r="V3971" s="298">
        <f>+LBA!A3971</f>
        <v>0</v>
      </c>
      <c r="W3971" s="298">
        <f>+LBA!C3971</f>
        <v>0</v>
      </c>
      <c r="Y3971" s="308" t="str">
        <f t="shared" ref="Y3971:Y4034" si="62">IF(ISBLANK(M3971),""," Jika TW Sila isi Column *STATUS TERKINI FIZIKAL ASET* dan NAMA PEGAWAI PEMVERIFIKASI. Jika W ,Sila isi Column  NAMA PEGAWAI PEMVERIFIKASI sahaja")</f>
        <v/>
      </c>
    </row>
    <row r="3972" spans="1:25">
      <c r="A3972" s="320">
        <f>LBA!A3972</f>
        <v>0</v>
      </c>
      <c r="B3972" s="320">
        <f>LBA!E3972</f>
        <v>0</v>
      </c>
      <c r="C3972" s="320">
        <f>LBA!P3972</f>
        <v>0</v>
      </c>
      <c r="D3972" s="321" t="str">
        <f>IF($C3972=0,"",VLOOKUP($C3972,LDI!$I:$BB,37,0))</f>
        <v/>
      </c>
      <c r="E3972" s="320" t="str">
        <f>IF($C3972=0,"",LBA!I3972)</f>
        <v/>
      </c>
      <c r="F3972" s="320" t="str">
        <f>IF($C3972=0,"",LBA!Q3972)</f>
        <v/>
      </c>
      <c r="G3972" s="321" t="str">
        <f>IF($C3972=0,"",VLOOKUP($C3972,LDI!$I:$BB,15,0))</f>
        <v/>
      </c>
      <c r="H3972" s="321" t="str">
        <f>IF($C3972=0,"",VLOOKUP($C3972,LDI!$I:$BB,17,0))</f>
        <v/>
      </c>
      <c r="I3972" s="322" t="str">
        <f>IF($C3972=0,"",LBA!R3972)</f>
        <v/>
      </c>
      <c r="J3972" s="323" t="str">
        <f>IF($C3972=0,"",LBA!AD3972)</f>
        <v/>
      </c>
      <c r="K3972" s="323" t="str">
        <f>IF($C3972=0,"",LBA!AH3972)</f>
        <v/>
      </c>
      <c r="L3972" s="323" t="str">
        <f>IF($C3972=0,"",LBA!AI3972)</f>
        <v/>
      </c>
      <c r="M3972" s="295"/>
      <c r="P3972" s="294">
        <f>+LBA!G3972</f>
        <v>0</v>
      </c>
      <c r="Q3972" s="297" t="e">
        <f>VLOOKUP(P3972,'Kategori Aset'!$B:$C,2,0)</f>
        <v>#N/A</v>
      </c>
      <c r="R3972" s="297">
        <f>+LBA!U3972</f>
        <v>0</v>
      </c>
      <c r="S3972" s="297">
        <f>+LBA!C3972</f>
        <v>0</v>
      </c>
      <c r="T3972" s="297">
        <f>+LBA!V3972</f>
        <v>0</v>
      </c>
      <c r="U3972" s="298">
        <f>+LBA!E3972</f>
        <v>0</v>
      </c>
      <c r="V3972" s="298">
        <f>+LBA!A3972</f>
        <v>0</v>
      </c>
      <c r="W3972" s="298">
        <f>+LBA!C3972</f>
        <v>0</v>
      </c>
      <c r="Y3972" s="308" t="str">
        <f t="shared" si="62"/>
        <v/>
      </c>
    </row>
    <row r="3973" spans="1:25">
      <c r="A3973" s="320">
        <f>LBA!A3973</f>
        <v>0</v>
      </c>
      <c r="B3973" s="320">
        <f>LBA!E3973</f>
        <v>0</v>
      </c>
      <c r="C3973" s="320">
        <f>LBA!P3973</f>
        <v>0</v>
      </c>
      <c r="D3973" s="321" t="str">
        <f>IF($C3973=0,"",VLOOKUP($C3973,LDI!$I:$BB,37,0))</f>
        <v/>
      </c>
      <c r="E3973" s="320" t="str">
        <f>IF($C3973=0,"",LBA!I3973)</f>
        <v/>
      </c>
      <c r="F3973" s="320" t="str">
        <f>IF($C3973=0,"",LBA!Q3973)</f>
        <v/>
      </c>
      <c r="G3973" s="321" t="str">
        <f>IF($C3973=0,"",VLOOKUP($C3973,LDI!$I:$BB,15,0))</f>
        <v/>
      </c>
      <c r="H3973" s="321" t="str">
        <f>IF($C3973=0,"",VLOOKUP($C3973,LDI!$I:$BB,17,0))</f>
        <v/>
      </c>
      <c r="I3973" s="322" t="str">
        <f>IF($C3973=0,"",LBA!R3973)</f>
        <v/>
      </c>
      <c r="J3973" s="323" t="str">
        <f>IF($C3973=0,"",LBA!AD3973)</f>
        <v/>
      </c>
      <c r="K3973" s="323" t="str">
        <f>IF($C3973=0,"",LBA!AH3973)</f>
        <v/>
      </c>
      <c r="L3973" s="323" t="str">
        <f>IF($C3973=0,"",LBA!AI3973)</f>
        <v/>
      </c>
      <c r="M3973" s="295"/>
      <c r="P3973" s="294">
        <f>+LBA!G3973</f>
        <v>0</v>
      </c>
      <c r="Q3973" s="297" t="e">
        <f>VLOOKUP(P3973,'Kategori Aset'!$B:$C,2,0)</f>
        <v>#N/A</v>
      </c>
      <c r="R3973" s="297">
        <f>+LBA!U3973</f>
        <v>0</v>
      </c>
      <c r="S3973" s="297">
        <f>+LBA!C3973</f>
        <v>0</v>
      </c>
      <c r="T3973" s="297">
        <f>+LBA!V3973</f>
        <v>0</v>
      </c>
      <c r="U3973" s="298">
        <f>+LBA!E3973</f>
        <v>0</v>
      </c>
      <c r="V3973" s="298">
        <f>+LBA!A3973</f>
        <v>0</v>
      </c>
      <c r="W3973" s="298">
        <f>+LBA!C3973</f>
        <v>0</v>
      </c>
      <c r="Y3973" s="308" t="str">
        <f t="shared" si="62"/>
        <v/>
      </c>
    </row>
    <row r="3974" spans="1:25">
      <c r="A3974" s="320">
        <f>LBA!A3974</f>
        <v>0</v>
      </c>
      <c r="B3974" s="320">
        <f>LBA!E3974</f>
        <v>0</v>
      </c>
      <c r="C3974" s="320">
        <f>LBA!P3974</f>
        <v>0</v>
      </c>
      <c r="D3974" s="321" t="str">
        <f>IF($C3974=0,"",VLOOKUP($C3974,LDI!$I:$BB,37,0))</f>
        <v/>
      </c>
      <c r="E3974" s="320" t="str">
        <f>IF($C3974=0,"",LBA!I3974)</f>
        <v/>
      </c>
      <c r="F3974" s="320" t="str">
        <f>IF($C3974=0,"",LBA!Q3974)</f>
        <v/>
      </c>
      <c r="G3974" s="321" t="str">
        <f>IF($C3974=0,"",VLOOKUP($C3974,LDI!$I:$BB,15,0))</f>
        <v/>
      </c>
      <c r="H3974" s="321" t="str">
        <f>IF($C3974=0,"",VLOOKUP($C3974,LDI!$I:$BB,17,0))</f>
        <v/>
      </c>
      <c r="I3974" s="322" t="str">
        <f>IF($C3974=0,"",LBA!R3974)</f>
        <v/>
      </c>
      <c r="J3974" s="323" t="str">
        <f>IF($C3974=0,"",LBA!AD3974)</f>
        <v/>
      </c>
      <c r="K3974" s="323" t="str">
        <f>IF($C3974=0,"",LBA!AH3974)</f>
        <v/>
      </c>
      <c r="L3974" s="323" t="str">
        <f>IF($C3974=0,"",LBA!AI3974)</f>
        <v/>
      </c>
      <c r="M3974" s="295"/>
      <c r="P3974" s="294">
        <f>+LBA!G3974</f>
        <v>0</v>
      </c>
      <c r="Q3974" s="297" t="e">
        <f>VLOOKUP(P3974,'Kategori Aset'!$B:$C,2,0)</f>
        <v>#N/A</v>
      </c>
      <c r="R3974" s="297">
        <f>+LBA!U3974</f>
        <v>0</v>
      </c>
      <c r="S3974" s="297">
        <f>+LBA!C3974</f>
        <v>0</v>
      </c>
      <c r="T3974" s="297">
        <f>+LBA!V3974</f>
        <v>0</v>
      </c>
      <c r="U3974" s="298">
        <f>+LBA!E3974</f>
        <v>0</v>
      </c>
      <c r="V3974" s="298">
        <f>+LBA!A3974</f>
        <v>0</v>
      </c>
      <c r="W3974" s="298">
        <f>+LBA!C3974</f>
        <v>0</v>
      </c>
      <c r="Y3974" s="308" t="str">
        <f t="shared" si="62"/>
        <v/>
      </c>
    </row>
    <row r="3975" spans="1:25">
      <c r="A3975" s="320">
        <f>LBA!A3975</f>
        <v>0</v>
      </c>
      <c r="B3975" s="320">
        <f>LBA!E3975</f>
        <v>0</v>
      </c>
      <c r="C3975" s="320">
        <f>LBA!P3975</f>
        <v>0</v>
      </c>
      <c r="D3975" s="321" t="str">
        <f>IF($C3975=0,"",VLOOKUP($C3975,LDI!$I:$BB,37,0))</f>
        <v/>
      </c>
      <c r="E3975" s="320" t="str">
        <f>IF($C3975=0,"",LBA!I3975)</f>
        <v/>
      </c>
      <c r="F3975" s="320" t="str">
        <f>IF($C3975=0,"",LBA!Q3975)</f>
        <v/>
      </c>
      <c r="G3975" s="321" t="str">
        <f>IF($C3975=0,"",VLOOKUP($C3975,LDI!$I:$BB,15,0))</f>
        <v/>
      </c>
      <c r="H3975" s="321" t="str">
        <f>IF($C3975=0,"",VLOOKUP($C3975,LDI!$I:$BB,17,0))</f>
        <v/>
      </c>
      <c r="I3975" s="322" t="str">
        <f>IF($C3975=0,"",LBA!R3975)</f>
        <v/>
      </c>
      <c r="J3975" s="323" t="str">
        <f>IF($C3975=0,"",LBA!AD3975)</f>
        <v/>
      </c>
      <c r="K3975" s="323" t="str">
        <f>IF($C3975=0,"",LBA!AH3975)</f>
        <v/>
      </c>
      <c r="L3975" s="323" t="str">
        <f>IF($C3975=0,"",LBA!AI3975)</f>
        <v/>
      </c>
      <c r="M3975" s="295"/>
      <c r="P3975" s="294">
        <f>+LBA!G3975</f>
        <v>0</v>
      </c>
      <c r="Q3975" s="297" t="e">
        <f>VLOOKUP(P3975,'Kategori Aset'!$B:$C,2,0)</f>
        <v>#N/A</v>
      </c>
      <c r="R3975" s="297">
        <f>+LBA!U3975</f>
        <v>0</v>
      </c>
      <c r="S3975" s="297">
        <f>+LBA!C3975</f>
        <v>0</v>
      </c>
      <c r="T3975" s="297">
        <f>+LBA!V3975</f>
        <v>0</v>
      </c>
      <c r="U3975" s="298">
        <f>+LBA!E3975</f>
        <v>0</v>
      </c>
      <c r="V3975" s="298">
        <f>+LBA!A3975</f>
        <v>0</v>
      </c>
      <c r="W3975" s="298">
        <f>+LBA!C3975</f>
        <v>0</v>
      </c>
      <c r="Y3975" s="308" t="str">
        <f t="shared" si="62"/>
        <v/>
      </c>
    </row>
    <row r="3976" spans="1:25">
      <c r="A3976" s="320">
        <f>LBA!A3976</f>
        <v>0</v>
      </c>
      <c r="B3976" s="320">
        <f>LBA!E3976</f>
        <v>0</v>
      </c>
      <c r="C3976" s="320">
        <f>LBA!P3976</f>
        <v>0</v>
      </c>
      <c r="D3976" s="321" t="str">
        <f>IF($C3976=0,"",VLOOKUP($C3976,LDI!$I:$BB,37,0))</f>
        <v/>
      </c>
      <c r="E3976" s="320" t="str">
        <f>IF($C3976=0,"",LBA!I3976)</f>
        <v/>
      </c>
      <c r="F3976" s="320" t="str">
        <f>IF($C3976=0,"",LBA!Q3976)</f>
        <v/>
      </c>
      <c r="G3976" s="321" t="str">
        <f>IF($C3976=0,"",VLOOKUP($C3976,LDI!$I:$BB,15,0))</f>
        <v/>
      </c>
      <c r="H3976" s="321" t="str">
        <f>IF($C3976=0,"",VLOOKUP($C3976,LDI!$I:$BB,17,0))</f>
        <v/>
      </c>
      <c r="I3976" s="322" t="str">
        <f>IF($C3976=0,"",LBA!R3976)</f>
        <v/>
      </c>
      <c r="J3976" s="323" t="str">
        <f>IF($C3976=0,"",LBA!AD3976)</f>
        <v/>
      </c>
      <c r="K3976" s="323" t="str">
        <f>IF($C3976=0,"",LBA!AH3976)</f>
        <v/>
      </c>
      <c r="L3976" s="323" t="str">
        <f>IF($C3976=0,"",LBA!AI3976)</f>
        <v/>
      </c>
      <c r="M3976" s="295"/>
      <c r="P3976" s="294">
        <f>+LBA!G3976</f>
        <v>0</v>
      </c>
      <c r="Q3976" s="297" t="e">
        <f>VLOOKUP(P3976,'Kategori Aset'!$B:$C,2,0)</f>
        <v>#N/A</v>
      </c>
      <c r="R3976" s="297">
        <f>+LBA!U3976</f>
        <v>0</v>
      </c>
      <c r="S3976" s="297">
        <f>+LBA!C3976</f>
        <v>0</v>
      </c>
      <c r="T3976" s="297">
        <f>+LBA!V3976</f>
        <v>0</v>
      </c>
      <c r="U3976" s="298">
        <f>+LBA!E3976</f>
        <v>0</v>
      </c>
      <c r="V3976" s="298">
        <f>+LBA!A3976</f>
        <v>0</v>
      </c>
      <c r="W3976" s="298">
        <f>+LBA!C3976</f>
        <v>0</v>
      </c>
      <c r="Y3976" s="308" t="str">
        <f t="shared" si="62"/>
        <v/>
      </c>
    </row>
    <row r="3977" spans="1:25">
      <c r="A3977" s="320">
        <f>LBA!A3977</f>
        <v>0</v>
      </c>
      <c r="B3977" s="320">
        <f>LBA!E3977</f>
        <v>0</v>
      </c>
      <c r="C3977" s="320">
        <f>LBA!P3977</f>
        <v>0</v>
      </c>
      <c r="D3977" s="321" t="str">
        <f>IF($C3977=0,"",VLOOKUP($C3977,LDI!$I:$BB,37,0))</f>
        <v/>
      </c>
      <c r="E3977" s="320" t="str">
        <f>IF($C3977=0,"",LBA!I3977)</f>
        <v/>
      </c>
      <c r="F3977" s="320" t="str">
        <f>IF($C3977=0,"",LBA!Q3977)</f>
        <v/>
      </c>
      <c r="G3977" s="321" t="str">
        <f>IF($C3977=0,"",VLOOKUP($C3977,LDI!$I:$BB,15,0))</f>
        <v/>
      </c>
      <c r="H3977" s="321" t="str">
        <f>IF($C3977=0,"",VLOOKUP($C3977,LDI!$I:$BB,17,0))</f>
        <v/>
      </c>
      <c r="I3977" s="322" t="str">
        <f>IF($C3977=0,"",LBA!R3977)</f>
        <v/>
      </c>
      <c r="J3977" s="323" t="str">
        <f>IF($C3977=0,"",LBA!AD3977)</f>
        <v/>
      </c>
      <c r="K3977" s="323" t="str">
        <f>IF($C3977=0,"",LBA!AH3977)</f>
        <v/>
      </c>
      <c r="L3977" s="323" t="str">
        <f>IF($C3977=0,"",LBA!AI3977)</f>
        <v/>
      </c>
      <c r="M3977" s="295"/>
      <c r="P3977" s="294">
        <f>+LBA!G3977</f>
        <v>0</v>
      </c>
      <c r="Q3977" s="297" t="e">
        <f>VLOOKUP(P3977,'Kategori Aset'!$B:$C,2,0)</f>
        <v>#N/A</v>
      </c>
      <c r="R3977" s="297">
        <f>+LBA!U3977</f>
        <v>0</v>
      </c>
      <c r="S3977" s="297">
        <f>+LBA!C3977</f>
        <v>0</v>
      </c>
      <c r="T3977" s="297">
        <f>+LBA!V3977</f>
        <v>0</v>
      </c>
      <c r="U3977" s="298">
        <f>+LBA!E3977</f>
        <v>0</v>
      </c>
      <c r="V3977" s="298">
        <f>+LBA!A3977</f>
        <v>0</v>
      </c>
      <c r="W3977" s="298">
        <f>+LBA!C3977</f>
        <v>0</v>
      </c>
      <c r="Y3977" s="308" t="str">
        <f t="shared" si="62"/>
        <v/>
      </c>
    </row>
    <row r="3978" spans="1:25">
      <c r="A3978" s="320">
        <f>LBA!A3978</f>
        <v>0</v>
      </c>
      <c r="B3978" s="320">
        <f>LBA!E3978</f>
        <v>0</v>
      </c>
      <c r="C3978" s="320">
        <f>LBA!P3978</f>
        <v>0</v>
      </c>
      <c r="D3978" s="321" t="str">
        <f>IF($C3978=0,"",VLOOKUP($C3978,LDI!$I:$BB,37,0))</f>
        <v/>
      </c>
      <c r="E3978" s="320" t="str">
        <f>IF($C3978=0,"",LBA!I3978)</f>
        <v/>
      </c>
      <c r="F3978" s="320" t="str">
        <f>IF($C3978=0,"",LBA!Q3978)</f>
        <v/>
      </c>
      <c r="G3978" s="321" t="str">
        <f>IF($C3978=0,"",VLOOKUP($C3978,LDI!$I:$BB,15,0))</f>
        <v/>
      </c>
      <c r="H3978" s="321" t="str">
        <f>IF($C3978=0,"",VLOOKUP($C3978,LDI!$I:$BB,17,0))</f>
        <v/>
      </c>
      <c r="I3978" s="322" t="str">
        <f>IF($C3978=0,"",LBA!R3978)</f>
        <v/>
      </c>
      <c r="J3978" s="323" t="str">
        <f>IF($C3978=0,"",LBA!AD3978)</f>
        <v/>
      </c>
      <c r="K3978" s="323" t="str">
        <f>IF($C3978=0,"",LBA!AH3978)</f>
        <v/>
      </c>
      <c r="L3978" s="323" t="str">
        <f>IF($C3978=0,"",LBA!AI3978)</f>
        <v/>
      </c>
      <c r="M3978" s="295"/>
      <c r="P3978" s="294">
        <f>+LBA!G3978</f>
        <v>0</v>
      </c>
      <c r="Q3978" s="297" t="e">
        <f>VLOOKUP(P3978,'Kategori Aset'!$B:$C,2,0)</f>
        <v>#N/A</v>
      </c>
      <c r="R3978" s="297">
        <f>+LBA!U3978</f>
        <v>0</v>
      </c>
      <c r="S3978" s="297">
        <f>+LBA!C3978</f>
        <v>0</v>
      </c>
      <c r="T3978" s="297">
        <f>+LBA!V3978</f>
        <v>0</v>
      </c>
      <c r="U3978" s="298">
        <f>+LBA!E3978</f>
        <v>0</v>
      </c>
      <c r="V3978" s="298">
        <f>+LBA!A3978</f>
        <v>0</v>
      </c>
      <c r="W3978" s="298">
        <f>+LBA!C3978</f>
        <v>0</v>
      </c>
      <c r="Y3978" s="308" t="str">
        <f t="shared" si="62"/>
        <v/>
      </c>
    </row>
    <row r="3979" spans="1:25">
      <c r="A3979" s="320">
        <f>LBA!A3979</f>
        <v>0</v>
      </c>
      <c r="B3979" s="320">
        <f>LBA!E3979</f>
        <v>0</v>
      </c>
      <c r="C3979" s="320">
        <f>LBA!P3979</f>
        <v>0</v>
      </c>
      <c r="D3979" s="321" t="str">
        <f>IF($C3979=0,"",VLOOKUP($C3979,LDI!$I:$BB,37,0))</f>
        <v/>
      </c>
      <c r="E3979" s="320" t="str">
        <f>IF($C3979=0,"",LBA!I3979)</f>
        <v/>
      </c>
      <c r="F3979" s="320" t="str">
        <f>IF($C3979=0,"",LBA!Q3979)</f>
        <v/>
      </c>
      <c r="G3979" s="321" t="str">
        <f>IF($C3979=0,"",VLOOKUP($C3979,LDI!$I:$BB,15,0))</f>
        <v/>
      </c>
      <c r="H3979" s="321" t="str">
        <f>IF($C3979=0,"",VLOOKUP($C3979,LDI!$I:$BB,17,0))</f>
        <v/>
      </c>
      <c r="I3979" s="322" t="str">
        <f>IF($C3979=0,"",LBA!R3979)</f>
        <v/>
      </c>
      <c r="J3979" s="323" t="str">
        <f>IF($C3979=0,"",LBA!AD3979)</f>
        <v/>
      </c>
      <c r="K3979" s="323" t="str">
        <f>IF($C3979=0,"",LBA!AH3979)</f>
        <v/>
      </c>
      <c r="L3979" s="323" t="str">
        <f>IF($C3979=0,"",LBA!AI3979)</f>
        <v/>
      </c>
      <c r="M3979" s="295"/>
      <c r="P3979" s="294">
        <f>+LBA!G3979</f>
        <v>0</v>
      </c>
      <c r="Q3979" s="297" t="e">
        <f>VLOOKUP(P3979,'Kategori Aset'!$B:$C,2,0)</f>
        <v>#N/A</v>
      </c>
      <c r="R3979" s="297">
        <f>+LBA!U3979</f>
        <v>0</v>
      </c>
      <c r="S3979" s="297">
        <f>+LBA!C3979</f>
        <v>0</v>
      </c>
      <c r="T3979" s="297">
        <f>+LBA!V3979</f>
        <v>0</v>
      </c>
      <c r="U3979" s="298">
        <f>+LBA!E3979</f>
        <v>0</v>
      </c>
      <c r="V3979" s="298">
        <f>+LBA!A3979</f>
        <v>0</v>
      </c>
      <c r="W3979" s="298">
        <f>+LBA!C3979</f>
        <v>0</v>
      </c>
      <c r="Y3979" s="308" t="str">
        <f t="shared" si="62"/>
        <v/>
      </c>
    </row>
    <row r="3980" spans="1:25">
      <c r="A3980" s="320">
        <f>LBA!A3980</f>
        <v>0</v>
      </c>
      <c r="B3980" s="320">
        <f>LBA!E3980</f>
        <v>0</v>
      </c>
      <c r="C3980" s="320">
        <f>LBA!P3980</f>
        <v>0</v>
      </c>
      <c r="D3980" s="321" t="str">
        <f>IF($C3980=0,"",VLOOKUP($C3980,LDI!$I:$BB,37,0))</f>
        <v/>
      </c>
      <c r="E3980" s="320" t="str">
        <f>IF($C3980=0,"",LBA!I3980)</f>
        <v/>
      </c>
      <c r="F3980" s="320" t="str">
        <f>IF($C3980=0,"",LBA!Q3980)</f>
        <v/>
      </c>
      <c r="G3980" s="321" t="str">
        <f>IF($C3980=0,"",VLOOKUP($C3980,LDI!$I:$BB,15,0))</f>
        <v/>
      </c>
      <c r="H3980" s="321" t="str">
        <f>IF($C3980=0,"",VLOOKUP($C3980,LDI!$I:$BB,17,0))</f>
        <v/>
      </c>
      <c r="I3980" s="322" t="str">
        <f>IF($C3980=0,"",LBA!R3980)</f>
        <v/>
      </c>
      <c r="J3980" s="323" t="str">
        <f>IF($C3980=0,"",LBA!AD3980)</f>
        <v/>
      </c>
      <c r="K3980" s="323" t="str">
        <f>IF($C3980=0,"",LBA!AH3980)</f>
        <v/>
      </c>
      <c r="L3980" s="323" t="str">
        <f>IF($C3980=0,"",LBA!AI3980)</f>
        <v/>
      </c>
      <c r="M3980" s="295"/>
      <c r="P3980" s="294">
        <f>+LBA!G3980</f>
        <v>0</v>
      </c>
      <c r="Q3980" s="297" t="e">
        <f>VLOOKUP(P3980,'Kategori Aset'!$B:$C,2,0)</f>
        <v>#N/A</v>
      </c>
      <c r="R3980" s="297">
        <f>+LBA!U3980</f>
        <v>0</v>
      </c>
      <c r="S3980" s="297">
        <f>+LBA!C3980</f>
        <v>0</v>
      </c>
      <c r="T3980" s="297">
        <f>+LBA!V3980</f>
        <v>0</v>
      </c>
      <c r="U3980" s="298">
        <f>+LBA!E3980</f>
        <v>0</v>
      </c>
      <c r="V3980" s="298">
        <f>+LBA!A3980</f>
        <v>0</v>
      </c>
      <c r="W3980" s="298">
        <f>+LBA!C3980</f>
        <v>0</v>
      </c>
      <c r="Y3980" s="308" t="str">
        <f t="shared" si="62"/>
        <v/>
      </c>
    </row>
    <row r="3981" spans="1:25">
      <c r="A3981" s="320">
        <f>LBA!A3981</f>
        <v>0</v>
      </c>
      <c r="B3981" s="320">
        <f>LBA!E3981</f>
        <v>0</v>
      </c>
      <c r="C3981" s="320">
        <f>LBA!P3981</f>
        <v>0</v>
      </c>
      <c r="D3981" s="321" t="str">
        <f>IF($C3981=0,"",VLOOKUP($C3981,LDI!$I:$BB,37,0))</f>
        <v/>
      </c>
      <c r="E3981" s="320" t="str">
        <f>IF($C3981=0,"",LBA!I3981)</f>
        <v/>
      </c>
      <c r="F3981" s="320" t="str">
        <f>IF($C3981=0,"",LBA!Q3981)</f>
        <v/>
      </c>
      <c r="G3981" s="321" t="str">
        <f>IF($C3981=0,"",VLOOKUP($C3981,LDI!$I:$BB,15,0))</f>
        <v/>
      </c>
      <c r="H3981" s="321" t="str">
        <f>IF($C3981=0,"",VLOOKUP($C3981,LDI!$I:$BB,17,0))</f>
        <v/>
      </c>
      <c r="I3981" s="322" t="str">
        <f>IF($C3981=0,"",LBA!R3981)</f>
        <v/>
      </c>
      <c r="J3981" s="323" t="str">
        <f>IF($C3981=0,"",LBA!AD3981)</f>
        <v/>
      </c>
      <c r="K3981" s="323" t="str">
        <f>IF($C3981=0,"",LBA!AH3981)</f>
        <v/>
      </c>
      <c r="L3981" s="323" t="str">
        <f>IF($C3981=0,"",LBA!AI3981)</f>
        <v/>
      </c>
      <c r="M3981" s="295"/>
      <c r="P3981" s="294">
        <f>+LBA!G3981</f>
        <v>0</v>
      </c>
      <c r="Q3981" s="297" t="e">
        <f>VLOOKUP(P3981,'Kategori Aset'!$B:$C,2,0)</f>
        <v>#N/A</v>
      </c>
      <c r="R3981" s="297">
        <f>+LBA!U3981</f>
        <v>0</v>
      </c>
      <c r="S3981" s="297">
        <f>+LBA!C3981</f>
        <v>0</v>
      </c>
      <c r="T3981" s="297">
        <f>+LBA!V3981</f>
        <v>0</v>
      </c>
      <c r="U3981" s="298">
        <f>+LBA!E3981</f>
        <v>0</v>
      </c>
      <c r="V3981" s="298">
        <f>+LBA!A3981</f>
        <v>0</v>
      </c>
      <c r="W3981" s="298">
        <f>+LBA!C3981</f>
        <v>0</v>
      </c>
      <c r="Y3981" s="308" t="str">
        <f t="shared" si="62"/>
        <v/>
      </c>
    </row>
    <row r="3982" spans="1:25">
      <c r="A3982" s="320">
        <f>LBA!A3982</f>
        <v>0</v>
      </c>
      <c r="B3982" s="320">
        <f>LBA!E3982</f>
        <v>0</v>
      </c>
      <c r="C3982" s="320">
        <f>LBA!P3982</f>
        <v>0</v>
      </c>
      <c r="D3982" s="321" t="str">
        <f>IF($C3982=0,"",VLOOKUP($C3982,LDI!$I:$BB,37,0))</f>
        <v/>
      </c>
      <c r="E3982" s="320" t="str">
        <f>IF($C3982=0,"",LBA!I3982)</f>
        <v/>
      </c>
      <c r="F3982" s="320" t="str">
        <f>IF($C3982=0,"",LBA!Q3982)</f>
        <v/>
      </c>
      <c r="G3982" s="321" t="str">
        <f>IF($C3982=0,"",VLOOKUP($C3982,LDI!$I:$BB,15,0))</f>
        <v/>
      </c>
      <c r="H3982" s="321" t="str">
        <f>IF($C3982=0,"",VLOOKUP($C3982,LDI!$I:$BB,17,0))</f>
        <v/>
      </c>
      <c r="I3982" s="322" t="str">
        <f>IF($C3982=0,"",LBA!R3982)</f>
        <v/>
      </c>
      <c r="J3982" s="323" t="str">
        <f>IF($C3982=0,"",LBA!AD3982)</f>
        <v/>
      </c>
      <c r="K3982" s="323" t="str">
        <f>IF($C3982=0,"",LBA!AH3982)</f>
        <v/>
      </c>
      <c r="L3982" s="323" t="str">
        <f>IF($C3982=0,"",LBA!AI3982)</f>
        <v/>
      </c>
      <c r="M3982" s="295"/>
      <c r="P3982" s="294">
        <f>+LBA!G3982</f>
        <v>0</v>
      </c>
      <c r="Q3982" s="297" t="e">
        <f>VLOOKUP(P3982,'Kategori Aset'!$B:$C,2,0)</f>
        <v>#N/A</v>
      </c>
      <c r="R3982" s="297">
        <f>+LBA!U3982</f>
        <v>0</v>
      </c>
      <c r="S3982" s="297">
        <f>+LBA!C3982</f>
        <v>0</v>
      </c>
      <c r="T3982" s="297">
        <f>+LBA!V3982</f>
        <v>0</v>
      </c>
      <c r="U3982" s="298">
        <f>+LBA!E3982</f>
        <v>0</v>
      </c>
      <c r="V3982" s="298">
        <f>+LBA!A3982</f>
        <v>0</v>
      </c>
      <c r="W3982" s="298">
        <f>+LBA!C3982</f>
        <v>0</v>
      </c>
      <c r="Y3982" s="308" t="str">
        <f t="shared" si="62"/>
        <v/>
      </c>
    </row>
    <row r="3983" spans="1:25">
      <c r="A3983" s="320">
        <f>LBA!A3983</f>
        <v>0</v>
      </c>
      <c r="B3983" s="320">
        <f>LBA!E3983</f>
        <v>0</v>
      </c>
      <c r="C3983" s="320">
        <f>LBA!P3983</f>
        <v>0</v>
      </c>
      <c r="D3983" s="321" t="str">
        <f>IF($C3983=0,"",VLOOKUP($C3983,LDI!$I:$BB,37,0))</f>
        <v/>
      </c>
      <c r="E3983" s="320" t="str">
        <f>IF($C3983=0,"",LBA!I3983)</f>
        <v/>
      </c>
      <c r="F3983" s="320" t="str">
        <f>IF($C3983=0,"",LBA!Q3983)</f>
        <v/>
      </c>
      <c r="G3983" s="321" t="str">
        <f>IF($C3983=0,"",VLOOKUP($C3983,LDI!$I:$BB,15,0))</f>
        <v/>
      </c>
      <c r="H3983" s="321" t="str">
        <f>IF($C3983=0,"",VLOOKUP($C3983,LDI!$I:$BB,17,0))</f>
        <v/>
      </c>
      <c r="I3983" s="322" t="str">
        <f>IF($C3983=0,"",LBA!R3983)</f>
        <v/>
      </c>
      <c r="J3983" s="323" t="str">
        <f>IF($C3983=0,"",LBA!AD3983)</f>
        <v/>
      </c>
      <c r="K3983" s="323" t="str">
        <f>IF($C3983=0,"",LBA!AH3983)</f>
        <v/>
      </c>
      <c r="L3983" s="323" t="str">
        <f>IF($C3983=0,"",LBA!AI3983)</f>
        <v/>
      </c>
      <c r="M3983" s="295"/>
      <c r="P3983" s="294">
        <f>+LBA!G3983</f>
        <v>0</v>
      </c>
      <c r="Q3983" s="297" t="e">
        <f>VLOOKUP(P3983,'Kategori Aset'!$B:$C,2,0)</f>
        <v>#N/A</v>
      </c>
      <c r="R3983" s="297">
        <f>+LBA!U3983</f>
        <v>0</v>
      </c>
      <c r="S3983" s="297">
        <f>+LBA!C3983</f>
        <v>0</v>
      </c>
      <c r="T3983" s="297">
        <f>+LBA!V3983</f>
        <v>0</v>
      </c>
      <c r="U3983" s="298">
        <f>+LBA!E3983</f>
        <v>0</v>
      </c>
      <c r="V3983" s="298">
        <f>+LBA!A3983</f>
        <v>0</v>
      </c>
      <c r="W3983" s="298">
        <f>+LBA!C3983</f>
        <v>0</v>
      </c>
      <c r="Y3983" s="308" t="str">
        <f t="shared" si="62"/>
        <v/>
      </c>
    </row>
    <row r="3984" spans="1:25">
      <c r="A3984" s="320">
        <f>LBA!A3984</f>
        <v>0</v>
      </c>
      <c r="B3984" s="320">
        <f>LBA!E3984</f>
        <v>0</v>
      </c>
      <c r="C3984" s="320">
        <f>LBA!P3984</f>
        <v>0</v>
      </c>
      <c r="D3984" s="321" t="str">
        <f>IF($C3984=0,"",VLOOKUP($C3984,LDI!$I:$BB,37,0))</f>
        <v/>
      </c>
      <c r="E3984" s="320" t="str">
        <f>IF($C3984=0,"",LBA!I3984)</f>
        <v/>
      </c>
      <c r="F3984" s="320" t="str">
        <f>IF($C3984=0,"",LBA!Q3984)</f>
        <v/>
      </c>
      <c r="G3984" s="321" t="str">
        <f>IF($C3984=0,"",VLOOKUP($C3984,LDI!$I:$BB,15,0))</f>
        <v/>
      </c>
      <c r="H3984" s="321" t="str">
        <f>IF($C3984=0,"",VLOOKUP($C3984,LDI!$I:$BB,17,0))</f>
        <v/>
      </c>
      <c r="I3984" s="322" t="str">
        <f>IF($C3984=0,"",LBA!R3984)</f>
        <v/>
      </c>
      <c r="J3984" s="323" t="str">
        <f>IF($C3984=0,"",LBA!AD3984)</f>
        <v/>
      </c>
      <c r="K3984" s="323" t="str">
        <f>IF($C3984=0,"",LBA!AH3984)</f>
        <v/>
      </c>
      <c r="L3984" s="323" t="str">
        <f>IF($C3984=0,"",LBA!AI3984)</f>
        <v/>
      </c>
      <c r="M3984" s="295"/>
      <c r="P3984" s="294">
        <f>+LBA!G3984</f>
        <v>0</v>
      </c>
      <c r="Q3984" s="297" t="e">
        <f>VLOOKUP(P3984,'Kategori Aset'!$B:$C,2,0)</f>
        <v>#N/A</v>
      </c>
      <c r="R3984" s="297">
        <f>+LBA!U3984</f>
        <v>0</v>
      </c>
      <c r="S3984" s="297">
        <f>+LBA!C3984</f>
        <v>0</v>
      </c>
      <c r="T3984" s="297">
        <f>+LBA!V3984</f>
        <v>0</v>
      </c>
      <c r="U3984" s="298">
        <f>+LBA!E3984</f>
        <v>0</v>
      </c>
      <c r="V3984" s="298">
        <f>+LBA!A3984</f>
        <v>0</v>
      </c>
      <c r="W3984" s="298">
        <f>+LBA!C3984</f>
        <v>0</v>
      </c>
      <c r="Y3984" s="308" t="str">
        <f t="shared" si="62"/>
        <v/>
      </c>
    </row>
    <row r="3985" spans="1:25">
      <c r="A3985" s="320">
        <f>LBA!A3985</f>
        <v>0</v>
      </c>
      <c r="B3985" s="320">
        <f>LBA!E3985</f>
        <v>0</v>
      </c>
      <c r="C3985" s="320">
        <f>LBA!P3985</f>
        <v>0</v>
      </c>
      <c r="D3985" s="321" t="str">
        <f>IF($C3985=0,"",VLOOKUP($C3985,LDI!$I:$BB,37,0))</f>
        <v/>
      </c>
      <c r="E3985" s="320" t="str">
        <f>IF($C3985=0,"",LBA!I3985)</f>
        <v/>
      </c>
      <c r="F3985" s="320" t="str">
        <f>IF($C3985=0,"",LBA!Q3985)</f>
        <v/>
      </c>
      <c r="G3985" s="321" t="str">
        <f>IF($C3985=0,"",VLOOKUP($C3985,LDI!$I:$BB,15,0))</f>
        <v/>
      </c>
      <c r="H3985" s="321" t="str">
        <f>IF($C3985=0,"",VLOOKUP($C3985,LDI!$I:$BB,17,0))</f>
        <v/>
      </c>
      <c r="I3985" s="322" t="str">
        <f>IF($C3985=0,"",LBA!R3985)</f>
        <v/>
      </c>
      <c r="J3985" s="323" t="str">
        <f>IF($C3985=0,"",LBA!AD3985)</f>
        <v/>
      </c>
      <c r="K3985" s="323" t="str">
        <f>IF($C3985=0,"",LBA!AH3985)</f>
        <v/>
      </c>
      <c r="L3985" s="323" t="str">
        <f>IF($C3985=0,"",LBA!AI3985)</f>
        <v/>
      </c>
      <c r="M3985" s="295"/>
      <c r="P3985" s="294">
        <f>+LBA!G3985</f>
        <v>0</v>
      </c>
      <c r="Q3985" s="297" t="e">
        <f>VLOOKUP(P3985,'Kategori Aset'!$B:$C,2,0)</f>
        <v>#N/A</v>
      </c>
      <c r="R3985" s="297">
        <f>+LBA!U3985</f>
        <v>0</v>
      </c>
      <c r="S3985" s="297">
        <f>+LBA!C3985</f>
        <v>0</v>
      </c>
      <c r="T3985" s="297">
        <f>+LBA!V3985</f>
        <v>0</v>
      </c>
      <c r="U3985" s="298">
        <f>+LBA!E3985</f>
        <v>0</v>
      </c>
      <c r="V3985" s="298">
        <f>+LBA!A3985</f>
        <v>0</v>
      </c>
      <c r="W3985" s="298">
        <f>+LBA!C3985</f>
        <v>0</v>
      </c>
      <c r="Y3985" s="308" t="str">
        <f t="shared" si="62"/>
        <v/>
      </c>
    </row>
    <row r="3986" spans="1:25">
      <c r="A3986" s="320">
        <f>LBA!A3986</f>
        <v>0</v>
      </c>
      <c r="B3986" s="320">
        <f>LBA!E3986</f>
        <v>0</v>
      </c>
      <c r="C3986" s="320">
        <f>LBA!P3986</f>
        <v>0</v>
      </c>
      <c r="D3986" s="321" t="str">
        <f>IF($C3986=0,"",VLOOKUP($C3986,LDI!$I:$BB,37,0))</f>
        <v/>
      </c>
      <c r="E3986" s="320" t="str">
        <f>IF($C3986=0,"",LBA!I3986)</f>
        <v/>
      </c>
      <c r="F3986" s="320" t="str">
        <f>IF($C3986=0,"",LBA!Q3986)</f>
        <v/>
      </c>
      <c r="G3986" s="321" t="str">
        <f>IF($C3986=0,"",VLOOKUP($C3986,LDI!$I:$BB,15,0))</f>
        <v/>
      </c>
      <c r="H3986" s="321" t="str">
        <f>IF($C3986=0,"",VLOOKUP($C3986,LDI!$I:$BB,17,0))</f>
        <v/>
      </c>
      <c r="I3986" s="322" t="str">
        <f>IF($C3986=0,"",LBA!R3986)</f>
        <v/>
      </c>
      <c r="J3986" s="323" t="str">
        <f>IF($C3986=0,"",LBA!AD3986)</f>
        <v/>
      </c>
      <c r="K3986" s="323" t="str">
        <f>IF($C3986=0,"",LBA!AH3986)</f>
        <v/>
      </c>
      <c r="L3986" s="323" t="str">
        <f>IF($C3986=0,"",LBA!AI3986)</f>
        <v/>
      </c>
      <c r="M3986" s="295"/>
      <c r="P3986" s="294">
        <f>+LBA!G3986</f>
        <v>0</v>
      </c>
      <c r="Q3986" s="297" t="e">
        <f>VLOOKUP(P3986,'Kategori Aset'!$B:$C,2,0)</f>
        <v>#N/A</v>
      </c>
      <c r="R3986" s="297">
        <f>+LBA!U3986</f>
        <v>0</v>
      </c>
      <c r="S3986" s="297">
        <f>+LBA!C3986</f>
        <v>0</v>
      </c>
      <c r="T3986" s="297">
        <f>+LBA!V3986</f>
        <v>0</v>
      </c>
      <c r="U3986" s="298">
        <f>+LBA!E3986</f>
        <v>0</v>
      </c>
      <c r="V3986" s="298">
        <f>+LBA!A3986</f>
        <v>0</v>
      </c>
      <c r="W3986" s="298">
        <f>+LBA!C3986</f>
        <v>0</v>
      </c>
      <c r="Y3986" s="308" t="str">
        <f t="shared" si="62"/>
        <v/>
      </c>
    </row>
    <row r="3987" spans="1:25">
      <c r="A3987" s="320">
        <f>LBA!A3987</f>
        <v>0</v>
      </c>
      <c r="B3987" s="320">
        <f>LBA!E3987</f>
        <v>0</v>
      </c>
      <c r="C3987" s="320">
        <f>LBA!P3987</f>
        <v>0</v>
      </c>
      <c r="D3987" s="321" t="str">
        <f>IF($C3987=0,"",VLOOKUP($C3987,LDI!$I:$BB,37,0))</f>
        <v/>
      </c>
      <c r="E3987" s="320" t="str">
        <f>IF($C3987=0,"",LBA!I3987)</f>
        <v/>
      </c>
      <c r="F3987" s="320" t="str">
        <f>IF($C3987=0,"",LBA!Q3987)</f>
        <v/>
      </c>
      <c r="G3987" s="321" t="str">
        <f>IF($C3987=0,"",VLOOKUP($C3987,LDI!$I:$BB,15,0))</f>
        <v/>
      </c>
      <c r="H3987" s="321" t="str">
        <f>IF($C3987=0,"",VLOOKUP($C3987,LDI!$I:$BB,17,0))</f>
        <v/>
      </c>
      <c r="I3987" s="322" t="str">
        <f>IF($C3987=0,"",LBA!R3987)</f>
        <v/>
      </c>
      <c r="J3987" s="323" t="str">
        <f>IF($C3987=0,"",LBA!AD3987)</f>
        <v/>
      </c>
      <c r="K3987" s="323" t="str">
        <f>IF($C3987=0,"",LBA!AH3987)</f>
        <v/>
      </c>
      <c r="L3987" s="323" t="str">
        <f>IF($C3987=0,"",LBA!AI3987)</f>
        <v/>
      </c>
      <c r="M3987" s="295"/>
      <c r="P3987" s="294">
        <f>+LBA!G3987</f>
        <v>0</v>
      </c>
      <c r="Q3987" s="297" t="e">
        <f>VLOOKUP(P3987,'Kategori Aset'!$B:$C,2,0)</f>
        <v>#N/A</v>
      </c>
      <c r="R3987" s="297">
        <f>+LBA!U3987</f>
        <v>0</v>
      </c>
      <c r="S3987" s="297">
        <f>+LBA!C3987</f>
        <v>0</v>
      </c>
      <c r="T3987" s="297">
        <f>+LBA!V3987</f>
        <v>0</v>
      </c>
      <c r="U3987" s="298">
        <f>+LBA!E3987</f>
        <v>0</v>
      </c>
      <c r="V3987" s="298">
        <f>+LBA!A3987</f>
        <v>0</v>
      </c>
      <c r="W3987" s="298">
        <f>+LBA!C3987</f>
        <v>0</v>
      </c>
      <c r="Y3987" s="308" t="str">
        <f t="shared" si="62"/>
        <v/>
      </c>
    </row>
    <row r="3988" spans="1:25">
      <c r="A3988" s="320">
        <f>LBA!A3988</f>
        <v>0</v>
      </c>
      <c r="B3988" s="320">
        <f>LBA!E3988</f>
        <v>0</v>
      </c>
      <c r="C3988" s="320">
        <f>LBA!P3988</f>
        <v>0</v>
      </c>
      <c r="D3988" s="321" t="str">
        <f>IF($C3988=0,"",VLOOKUP($C3988,LDI!$I:$BB,37,0))</f>
        <v/>
      </c>
      <c r="E3988" s="320" t="str">
        <f>IF($C3988=0,"",LBA!I3988)</f>
        <v/>
      </c>
      <c r="F3988" s="320" t="str">
        <f>IF($C3988=0,"",LBA!Q3988)</f>
        <v/>
      </c>
      <c r="G3988" s="321" t="str">
        <f>IF($C3988=0,"",VLOOKUP($C3988,LDI!$I:$BB,15,0))</f>
        <v/>
      </c>
      <c r="H3988" s="321" t="str">
        <f>IF($C3988=0,"",VLOOKUP($C3988,LDI!$I:$BB,17,0))</f>
        <v/>
      </c>
      <c r="I3988" s="322" t="str">
        <f>IF($C3988=0,"",LBA!R3988)</f>
        <v/>
      </c>
      <c r="J3988" s="323" t="str">
        <f>IF($C3988=0,"",LBA!AD3988)</f>
        <v/>
      </c>
      <c r="K3988" s="323" t="str">
        <f>IF($C3988=0,"",LBA!AH3988)</f>
        <v/>
      </c>
      <c r="L3988" s="323" t="str">
        <f>IF($C3988=0,"",LBA!AI3988)</f>
        <v/>
      </c>
      <c r="M3988" s="295"/>
      <c r="P3988" s="294">
        <f>+LBA!G3988</f>
        <v>0</v>
      </c>
      <c r="Q3988" s="297" t="e">
        <f>VLOOKUP(P3988,'Kategori Aset'!$B:$C,2,0)</f>
        <v>#N/A</v>
      </c>
      <c r="R3988" s="297">
        <f>+LBA!U3988</f>
        <v>0</v>
      </c>
      <c r="S3988" s="297">
        <f>+LBA!C3988</f>
        <v>0</v>
      </c>
      <c r="T3988" s="297">
        <f>+LBA!V3988</f>
        <v>0</v>
      </c>
      <c r="U3988" s="298">
        <f>+LBA!E3988</f>
        <v>0</v>
      </c>
      <c r="V3988" s="298">
        <f>+LBA!A3988</f>
        <v>0</v>
      </c>
      <c r="W3988" s="298">
        <f>+LBA!C3988</f>
        <v>0</v>
      </c>
      <c r="Y3988" s="308" t="str">
        <f t="shared" si="62"/>
        <v/>
      </c>
    </row>
    <row r="3989" spans="1:25">
      <c r="A3989" s="320">
        <f>LBA!A3989</f>
        <v>0</v>
      </c>
      <c r="B3989" s="320">
        <f>LBA!E3989</f>
        <v>0</v>
      </c>
      <c r="C3989" s="320">
        <f>LBA!P3989</f>
        <v>0</v>
      </c>
      <c r="D3989" s="321" t="str">
        <f>IF($C3989=0,"",VLOOKUP($C3989,LDI!$I:$BB,37,0))</f>
        <v/>
      </c>
      <c r="E3989" s="320" t="str">
        <f>IF($C3989=0,"",LBA!I3989)</f>
        <v/>
      </c>
      <c r="F3989" s="320" t="str">
        <f>IF($C3989=0,"",LBA!Q3989)</f>
        <v/>
      </c>
      <c r="G3989" s="321" t="str">
        <f>IF($C3989=0,"",VLOOKUP($C3989,LDI!$I:$BB,15,0))</f>
        <v/>
      </c>
      <c r="H3989" s="321" t="str">
        <f>IF($C3989=0,"",VLOOKUP($C3989,LDI!$I:$BB,17,0))</f>
        <v/>
      </c>
      <c r="I3989" s="322" t="str">
        <f>IF($C3989=0,"",LBA!R3989)</f>
        <v/>
      </c>
      <c r="J3989" s="323" t="str">
        <f>IF($C3989=0,"",LBA!AD3989)</f>
        <v/>
      </c>
      <c r="K3989" s="323" t="str">
        <f>IF($C3989=0,"",LBA!AH3989)</f>
        <v/>
      </c>
      <c r="L3989" s="323" t="str">
        <f>IF($C3989=0,"",LBA!AI3989)</f>
        <v/>
      </c>
      <c r="M3989" s="295"/>
      <c r="P3989" s="294">
        <f>+LBA!G3989</f>
        <v>0</v>
      </c>
      <c r="Q3989" s="297" t="e">
        <f>VLOOKUP(P3989,'Kategori Aset'!$B:$C,2,0)</f>
        <v>#N/A</v>
      </c>
      <c r="R3989" s="297">
        <f>+LBA!U3989</f>
        <v>0</v>
      </c>
      <c r="S3989" s="297">
        <f>+LBA!C3989</f>
        <v>0</v>
      </c>
      <c r="T3989" s="297">
        <f>+LBA!V3989</f>
        <v>0</v>
      </c>
      <c r="U3989" s="298">
        <f>+LBA!E3989</f>
        <v>0</v>
      </c>
      <c r="V3989" s="298">
        <f>+LBA!A3989</f>
        <v>0</v>
      </c>
      <c r="W3989" s="298">
        <f>+LBA!C3989</f>
        <v>0</v>
      </c>
      <c r="Y3989" s="308" t="str">
        <f t="shared" si="62"/>
        <v/>
      </c>
    </row>
    <row r="3990" spans="1:25">
      <c r="A3990" s="320">
        <f>LBA!A3990</f>
        <v>0</v>
      </c>
      <c r="B3990" s="320">
        <f>LBA!E3990</f>
        <v>0</v>
      </c>
      <c r="C3990" s="320">
        <f>LBA!P3990</f>
        <v>0</v>
      </c>
      <c r="D3990" s="321" t="str">
        <f>IF($C3990=0,"",VLOOKUP($C3990,LDI!$I:$BB,37,0))</f>
        <v/>
      </c>
      <c r="E3990" s="320" t="str">
        <f>IF($C3990=0,"",LBA!I3990)</f>
        <v/>
      </c>
      <c r="F3990" s="320" t="str">
        <f>IF($C3990=0,"",LBA!Q3990)</f>
        <v/>
      </c>
      <c r="G3990" s="321" t="str">
        <f>IF($C3990=0,"",VLOOKUP($C3990,LDI!$I:$BB,15,0))</f>
        <v/>
      </c>
      <c r="H3990" s="321" t="str">
        <f>IF($C3990=0,"",VLOOKUP($C3990,LDI!$I:$BB,17,0))</f>
        <v/>
      </c>
      <c r="I3990" s="322" t="str">
        <f>IF($C3990=0,"",LBA!R3990)</f>
        <v/>
      </c>
      <c r="J3990" s="323" t="str">
        <f>IF($C3990=0,"",LBA!AD3990)</f>
        <v/>
      </c>
      <c r="K3990" s="323" t="str">
        <f>IF($C3990=0,"",LBA!AH3990)</f>
        <v/>
      </c>
      <c r="L3990" s="323" t="str">
        <f>IF($C3990=0,"",LBA!AI3990)</f>
        <v/>
      </c>
      <c r="M3990" s="295"/>
      <c r="P3990" s="294">
        <f>+LBA!G3990</f>
        <v>0</v>
      </c>
      <c r="Q3990" s="297" t="e">
        <f>VLOOKUP(P3990,'Kategori Aset'!$B:$C,2,0)</f>
        <v>#N/A</v>
      </c>
      <c r="R3990" s="297">
        <f>+LBA!U3990</f>
        <v>0</v>
      </c>
      <c r="S3990" s="297">
        <f>+LBA!C3990</f>
        <v>0</v>
      </c>
      <c r="T3990" s="297">
        <f>+LBA!V3990</f>
        <v>0</v>
      </c>
      <c r="U3990" s="298">
        <f>+LBA!E3990</f>
        <v>0</v>
      </c>
      <c r="V3990" s="298">
        <f>+LBA!A3990</f>
        <v>0</v>
      </c>
      <c r="W3990" s="298">
        <f>+LBA!C3990</f>
        <v>0</v>
      </c>
      <c r="Y3990" s="308" t="str">
        <f t="shared" si="62"/>
        <v/>
      </c>
    </row>
    <row r="3991" spans="1:25">
      <c r="A3991" s="320">
        <f>LBA!A3991</f>
        <v>0</v>
      </c>
      <c r="B3991" s="320">
        <f>LBA!E3991</f>
        <v>0</v>
      </c>
      <c r="C3991" s="320">
        <f>LBA!P3991</f>
        <v>0</v>
      </c>
      <c r="D3991" s="321" t="str">
        <f>IF($C3991=0,"",VLOOKUP($C3991,LDI!$I:$BB,37,0))</f>
        <v/>
      </c>
      <c r="E3991" s="320" t="str">
        <f>IF($C3991=0,"",LBA!I3991)</f>
        <v/>
      </c>
      <c r="F3991" s="320" t="str">
        <f>IF($C3991=0,"",LBA!Q3991)</f>
        <v/>
      </c>
      <c r="G3991" s="321" t="str">
        <f>IF($C3991=0,"",VLOOKUP($C3991,LDI!$I:$BB,15,0))</f>
        <v/>
      </c>
      <c r="H3991" s="321" t="str">
        <f>IF($C3991=0,"",VLOOKUP($C3991,LDI!$I:$BB,17,0))</f>
        <v/>
      </c>
      <c r="I3991" s="322" t="str">
        <f>IF($C3991=0,"",LBA!R3991)</f>
        <v/>
      </c>
      <c r="J3991" s="323" t="str">
        <f>IF($C3991=0,"",LBA!AD3991)</f>
        <v/>
      </c>
      <c r="K3991" s="323" t="str">
        <f>IF($C3991=0,"",LBA!AH3991)</f>
        <v/>
      </c>
      <c r="L3991" s="323" t="str">
        <f>IF($C3991=0,"",LBA!AI3991)</f>
        <v/>
      </c>
      <c r="M3991" s="295"/>
      <c r="P3991" s="294">
        <f>+LBA!G3991</f>
        <v>0</v>
      </c>
      <c r="Q3991" s="297" t="e">
        <f>VLOOKUP(P3991,'Kategori Aset'!$B:$C,2,0)</f>
        <v>#N/A</v>
      </c>
      <c r="R3991" s="297">
        <f>+LBA!U3991</f>
        <v>0</v>
      </c>
      <c r="S3991" s="297">
        <f>+LBA!C3991</f>
        <v>0</v>
      </c>
      <c r="T3991" s="297">
        <f>+LBA!V3991</f>
        <v>0</v>
      </c>
      <c r="U3991" s="298">
        <f>+LBA!E3991</f>
        <v>0</v>
      </c>
      <c r="V3991" s="298">
        <f>+LBA!A3991</f>
        <v>0</v>
      </c>
      <c r="W3991" s="298">
        <f>+LBA!C3991</f>
        <v>0</v>
      </c>
      <c r="Y3991" s="308" t="str">
        <f t="shared" si="62"/>
        <v/>
      </c>
    </row>
    <row r="3992" spans="1:25">
      <c r="A3992" s="320">
        <f>LBA!A3992</f>
        <v>0</v>
      </c>
      <c r="B3992" s="320">
        <f>LBA!E3992</f>
        <v>0</v>
      </c>
      <c r="C3992" s="320">
        <f>LBA!P3992</f>
        <v>0</v>
      </c>
      <c r="D3992" s="321" t="str">
        <f>IF($C3992=0,"",VLOOKUP($C3992,LDI!$I:$BB,37,0))</f>
        <v/>
      </c>
      <c r="E3992" s="320" t="str">
        <f>IF($C3992=0,"",LBA!I3992)</f>
        <v/>
      </c>
      <c r="F3992" s="320" t="str">
        <f>IF($C3992=0,"",LBA!Q3992)</f>
        <v/>
      </c>
      <c r="G3992" s="321" t="str">
        <f>IF($C3992=0,"",VLOOKUP($C3992,LDI!$I:$BB,15,0))</f>
        <v/>
      </c>
      <c r="H3992" s="321" t="str">
        <f>IF($C3992=0,"",VLOOKUP($C3992,LDI!$I:$BB,17,0))</f>
        <v/>
      </c>
      <c r="I3992" s="322" t="str">
        <f>IF($C3992=0,"",LBA!R3992)</f>
        <v/>
      </c>
      <c r="J3992" s="323" t="str">
        <f>IF($C3992=0,"",LBA!AD3992)</f>
        <v/>
      </c>
      <c r="K3992" s="323" t="str">
        <f>IF($C3992=0,"",LBA!AH3992)</f>
        <v/>
      </c>
      <c r="L3992" s="323" t="str">
        <f>IF($C3992=0,"",LBA!AI3992)</f>
        <v/>
      </c>
      <c r="M3992" s="295"/>
      <c r="P3992" s="294">
        <f>+LBA!G3992</f>
        <v>0</v>
      </c>
      <c r="Q3992" s="297" t="e">
        <f>VLOOKUP(P3992,'Kategori Aset'!$B:$C,2,0)</f>
        <v>#N/A</v>
      </c>
      <c r="R3992" s="297">
        <f>+LBA!U3992</f>
        <v>0</v>
      </c>
      <c r="S3992" s="297">
        <f>+LBA!C3992</f>
        <v>0</v>
      </c>
      <c r="T3992" s="297">
        <f>+LBA!V3992</f>
        <v>0</v>
      </c>
      <c r="U3992" s="298">
        <f>+LBA!E3992</f>
        <v>0</v>
      </c>
      <c r="V3992" s="298">
        <f>+LBA!A3992</f>
        <v>0</v>
      </c>
      <c r="W3992" s="298">
        <f>+LBA!C3992</f>
        <v>0</v>
      </c>
      <c r="Y3992" s="308" t="str">
        <f t="shared" si="62"/>
        <v/>
      </c>
    </row>
    <row r="3993" spans="1:25">
      <c r="A3993" s="320">
        <f>LBA!A3993</f>
        <v>0</v>
      </c>
      <c r="B3993" s="320">
        <f>LBA!E3993</f>
        <v>0</v>
      </c>
      <c r="C3993" s="320">
        <f>LBA!P3993</f>
        <v>0</v>
      </c>
      <c r="D3993" s="321" t="str">
        <f>IF($C3993=0,"",VLOOKUP($C3993,LDI!$I:$BB,37,0))</f>
        <v/>
      </c>
      <c r="E3993" s="320" t="str">
        <f>IF($C3993=0,"",LBA!I3993)</f>
        <v/>
      </c>
      <c r="F3993" s="320" t="str">
        <f>IF($C3993=0,"",LBA!Q3993)</f>
        <v/>
      </c>
      <c r="G3993" s="321" t="str">
        <f>IF($C3993=0,"",VLOOKUP($C3993,LDI!$I:$BB,15,0))</f>
        <v/>
      </c>
      <c r="H3993" s="321" t="str">
        <f>IF($C3993=0,"",VLOOKUP($C3993,LDI!$I:$BB,17,0))</f>
        <v/>
      </c>
      <c r="I3993" s="322" t="str">
        <f>IF($C3993=0,"",LBA!R3993)</f>
        <v/>
      </c>
      <c r="J3993" s="323" t="str">
        <f>IF($C3993=0,"",LBA!AD3993)</f>
        <v/>
      </c>
      <c r="K3993" s="323" t="str">
        <f>IF($C3993=0,"",LBA!AH3993)</f>
        <v/>
      </c>
      <c r="L3993" s="323" t="str">
        <f>IF($C3993=0,"",LBA!AI3993)</f>
        <v/>
      </c>
      <c r="M3993" s="295"/>
      <c r="P3993" s="294">
        <f>+LBA!G3993</f>
        <v>0</v>
      </c>
      <c r="Q3993" s="297" t="e">
        <f>VLOOKUP(P3993,'Kategori Aset'!$B:$C,2,0)</f>
        <v>#N/A</v>
      </c>
      <c r="R3993" s="297">
        <f>+LBA!U3993</f>
        <v>0</v>
      </c>
      <c r="S3993" s="297">
        <f>+LBA!C3993</f>
        <v>0</v>
      </c>
      <c r="T3993" s="297">
        <f>+LBA!V3993</f>
        <v>0</v>
      </c>
      <c r="U3993" s="298">
        <f>+LBA!E3993</f>
        <v>0</v>
      </c>
      <c r="V3993" s="298">
        <f>+LBA!A3993</f>
        <v>0</v>
      </c>
      <c r="W3993" s="298">
        <f>+LBA!C3993</f>
        <v>0</v>
      </c>
      <c r="Y3993" s="308" t="str">
        <f t="shared" si="62"/>
        <v/>
      </c>
    </row>
    <row r="3994" spans="1:25">
      <c r="A3994" s="320">
        <f>LBA!A3994</f>
        <v>0</v>
      </c>
      <c r="B3994" s="320">
        <f>LBA!E3994</f>
        <v>0</v>
      </c>
      <c r="C3994" s="320">
        <f>LBA!P3994</f>
        <v>0</v>
      </c>
      <c r="D3994" s="321" t="str">
        <f>IF($C3994=0,"",VLOOKUP($C3994,LDI!$I:$BB,37,0))</f>
        <v/>
      </c>
      <c r="E3994" s="320" t="str">
        <f>IF($C3994=0,"",LBA!I3994)</f>
        <v/>
      </c>
      <c r="F3994" s="320" t="str">
        <f>IF($C3994=0,"",LBA!Q3994)</f>
        <v/>
      </c>
      <c r="G3994" s="321" t="str">
        <f>IF($C3994=0,"",VLOOKUP($C3994,LDI!$I:$BB,15,0))</f>
        <v/>
      </c>
      <c r="H3994" s="321" t="str">
        <f>IF($C3994=0,"",VLOOKUP($C3994,LDI!$I:$BB,17,0))</f>
        <v/>
      </c>
      <c r="I3994" s="322" t="str">
        <f>IF($C3994=0,"",LBA!R3994)</f>
        <v/>
      </c>
      <c r="J3994" s="323" t="str">
        <f>IF($C3994=0,"",LBA!AD3994)</f>
        <v/>
      </c>
      <c r="K3994" s="323" t="str">
        <f>IF($C3994=0,"",LBA!AH3994)</f>
        <v/>
      </c>
      <c r="L3994" s="323" t="str">
        <f>IF($C3994=0,"",LBA!AI3994)</f>
        <v/>
      </c>
      <c r="M3994" s="295"/>
      <c r="P3994" s="294">
        <f>+LBA!G3994</f>
        <v>0</v>
      </c>
      <c r="Q3994" s="297" t="e">
        <f>VLOOKUP(P3994,'Kategori Aset'!$B:$C,2,0)</f>
        <v>#N/A</v>
      </c>
      <c r="R3994" s="297">
        <f>+LBA!U3994</f>
        <v>0</v>
      </c>
      <c r="S3994" s="297">
        <f>+LBA!C3994</f>
        <v>0</v>
      </c>
      <c r="T3994" s="297">
        <f>+LBA!V3994</f>
        <v>0</v>
      </c>
      <c r="U3994" s="298">
        <f>+LBA!E3994</f>
        <v>0</v>
      </c>
      <c r="V3994" s="298">
        <f>+LBA!A3994</f>
        <v>0</v>
      </c>
      <c r="W3994" s="298">
        <f>+LBA!C3994</f>
        <v>0</v>
      </c>
      <c r="Y3994" s="308" t="str">
        <f t="shared" si="62"/>
        <v/>
      </c>
    </row>
    <row r="3995" spans="1:25">
      <c r="A3995" s="320">
        <f>LBA!A3995</f>
        <v>0</v>
      </c>
      <c r="B3995" s="320">
        <f>LBA!E3995</f>
        <v>0</v>
      </c>
      <c r="C3995" s="320">
        <f>LBA!P3995</f>
        <v>0</v>
      </c>
      <c r="D3995" s="321" t="str">
        <f>IF($C3995=0,"",VLOOKUP($C3995,LDI!$I:$BB,37,0))</f>
        <v/>
      </c>
      <c r="E3995" s="320" t="str">
        <f>IF($C3995=0,"",LBA!I3995)</f>
        <v/>
      </c>
      <c r="F3995" s="320" t="str">
        <f>IF($C3995=0,"",LBA!Q3995)</f>
        <v/>
      </c>
      <c r="G3995" s="321" t="str">
        <f>IF($C3995=0,"",VLOOKUP($C3995,LDI!$I:$BB,15,0))</f>
        <v/>
      </c>
      <c r="H3995" s="321" t="str">
        <f>IF($C3995=0,"",VLOOKUP($C3995,LDI!$I:$BB,17,0))</f>
        <v/>
      </c>
      <c r="I3995" s="322" t="str">
        <f>IF($C3995=0,"",LBA!R3995)</f>
        <v/>
      </c>
      <c r="J3995" s="323" t="str">
        <f>IF($C3995=0,"",LBA!AD3995)</f>
        <v/>
      </c>
      <c r="K3995" s="323" t="str">
        <f>IF($C3995=0,"",LBA!AH3995)</f>
        <v/>
      </c>
      <c r="L3995" s="323" t="str">
        <f>IF($C3995=0,"",LBA!AI3995)</f>
        <v/>
      </c>
      <c r="M3995" s="295"/>
      <c r="P3995" s="294">
        <f>+LBA!G3995</f>
        <v>0</v>
      </c>
      <c r="Q3995" s="297" t="e">
        <f>VLOOKUP(P3995,'Kategori Aset'!$B:$C,2,0)</f>
        <v>#N/A</v>
      </c>
      <c r="R3995" s="297">
        <f>+LBA!U3995</f>
        <v>0</v>
      </c>
      <c r="S3995" s="297">
        <f>+LBA!C3995</f>
        <v>0</v>
      </c>
      <c r="T3995" s="297">
        <f>+LBA!V3995</f>
        <v>0</v>
      </c>
      <c r="U3995" s="298">
        <f>+LBA!E3995</f>
        <v>0</v>
      </c>
      <c r="V3995" s="298">
        <f>+LBA!A3995</f>
        <v>0</v>
      </c>
      <c r="W3995" s="298">
        <f>+LBA!C3995</f>
        <v>0</v>
      </c>
      <c r="Y3995" s="308" t="str">
        <f t="shared" si="62"/>
        <v/>
      </c>
    </row>
    <row r="3996" spans="1:25">
      <c r="A3996" s="320">
        <f>LBA!A3996</f>
        <v>0</v>
      </c>
      <c r="B3996" s="320">
        <f>LBA!E3996</f>
        <v>0</v>
      </c>
      <c r="C3996" s="320">
        <f>LBA!P3996</f>
        <v>0</v>
      </c>
      <c r="D3996" s="321" t="str">
        <f>IF($C3996=0,"",VLOOKUP($C3996,LDI!$I:$BB,37,0))</f>
        <v/>
      </c>
      <c r="E3996" s="320" t="str">
        <f>IF($C3996=0,"",LBA!I3996)</f>
        <v/>
      </c>
      <c r="F3996" s="320" t="str">
        <f>IF($C3996=0,"",LBA!Q3996)</f>
        <v/>
      </c>
      <c r="G3996" s="321" t="str">
        <f>IF($C3996=0,"",VLOOKUP($C3996,LDI!$I:$BB,15,0))</f>
        <v/>
      </c>
      <c r="H3996" s="321" t="str">
        <f>IF($C3996=0,"",VLOOKUP($C3996,LDI!$I:$BB,17,0))</f>
        <v/>
      </c>
      <c r="I3996" s="322" t="str">
        <f>IF($C3996=0,"",LBA!R3996)</f>
        <v/>
      </c>
      <c r="J3996" s="323" t="str">
        <f>IF($C3996=0,"",LBA!AD3996)</f>
        <v/>
      </c>
      <c r="K3996" s="323" t="str">
        <f>IF($C3996=0,"",LBA!AH3996)</f>
        <v/>
      </c>
      <c r="L3996" s="323" t="str">
        <f>IF($C3996=0,"",LBA!AI3996)</f>
        <v/>
      </c>
      <c r="M3996" s="295"/>
      <c r="P3996" s="294">
        <f>+LBA!G3996</f>
        <v>0</v>
      </c>
      <c r="Q3996" s="297" t="e">
        <f>VLOOKUP(P3996,'Kategori Aset'!$B:$C,2,0)</f>
        <v>#N/A</v>
      </c>
      <c r="R3996" s="297">
        <f>+LBA!U3996</f>
        <v>0</v>
      </c>
      <c r="S3996" s="297">
        <f>+LBA!C3996</f>
        <v>0</v>
      </c>
      <c r="T3996" s="297">
        <f>+LBA!V3996</f>
        <v>0</v>
      </c>
      <c r="U3996" s="298">
        <f>+LBA!E3996</f>
        <v>0</v>
      </c>
      <c r="V3996" s="298">
        <f>+LBA!A3996</f>
        <v>0</v>
      </c>
      <c r="W3996" s="298">
        <f>+LBA!C3996</f>
        <v>0</v>
      </c>
      <c r="Y3996" s="308" t="str">
        <f t="shared" si="62"/>
        <v/>
      </c>
    </row>
    <row r="3997" spans="1:25">
      <c r="A3997" s="320">
        <f>LBA!A3997</f>
        <v>0</v>
      </c>
      <c r="B3997" s="320">
        <f>LBA!E3997</f>
        <v>0</v>
      </c>
      <c r="C3997" s="320">
        <f>LBA!P3997</f>
        <v>0</v>
      </c>
      <c r="D3997" s="321" t="str">
        <f>IF($C3997=0,"",VLOOKUP($C3997,LDI!$I:$BB,37,0))</f>
        <v/>
      </c>
      <c r="E3997" s="320" t="str">
        <f>IF($C3997=0,"",LBA!I3997)</f>
        <v/>
      </c>
      <c r="F3997" s="320" t="str">
        <f>IF($C3997=0,"",LBA!Q3997)</f>
        <v/>
      </c>
      <c r="G3997" s="321" t="str">
        <f>IF($C3997=0,"",VLOOKUP($C3997,LDI!$I:$BB,15,0))</f>
        <v/>
      </c>
      <c r="H3997" s="321" t="str">
        <f>IF($C3997=0,"",VLOOKUP($C3997,LDI!$I:$BB,17,0))</f>
        <v/>
      </c>
      <c r="I3997" s="322" t="str">
        <f>IF($C3997=0,"",LBA!R3997)</f>
        <v/>
      </c>
      <c r="J3997" s="323" t="str">
        <f>IF($C3997=0,"",LBA!AD3997)</f>
        <v/>
      </c>
      <c r="K3997" s="323" t="str">
        <f>IF($C3997=0,"",LBA!AH3997)</f>
        <v/>
      </c>
      <c r="L3997" s="323" t="str">
        <f>IF($C3997=0,"",LBA!AI3997)</f>
        <v/>
      </c>
      <c r="M3997" s="295"/>
      <c r="P3997" s="294">
        <f>+LBA!G3997</f>
        <v>0</v>
      </c>
      <c r="Q3997" s="297" t="e">
        <f>VLOOKUP(P3997,'Kategori Aset'!$B:$C,2,0)</f>
        <v>#N/A</v>
      </c>
      <c r="R3997" s="297">
        <f>+LBA!U3997</f>
        <v>0</v>
      </c>
      <c r="S3997" s="297">
        <f>+LBA!C3997</f>
        <v>0</v>
      </c>
      <c r="T3997" s="297">
        <f>+LBA!V3997</f>
        <v>0</v>
      </c>
      <c r="U3997" s="298">
        <f>+LBA!E3997</f>
        <v>0</v>
      </c>
      <c r="V3997" s="298">
        <f>+LBA!A3997</f>
        <v>0</v>
      </c>
      <c r="W3997" s="298">
        <f>+LBA!C3997</f>
        <v>0</v>
      </c>
      <c r="Y3997" s="308" t="str">
        <f t="shared" si="62"/>
        <v/>
      </c>
    </row>
    <row r="3998" spans="1:25">
      <c r="A3998" s="320">
        <f>LBA!A3998</f>
        <v>0</v>
      </c>
      <c r="B3998" s="320">
        <f>LBA!E3998</f>
        <v>0</v>
      </c>
      <c r="C3998" s="320">
        <f>LBA!P3998</f>
        <v>0</v>
      </c>
      <c r="D3998" s="321" t="str">
        <f>IF($C3998=0,"",VLOOKUP($C3998,LDI!$I:$BB,37,0))</f>
        <v/>
      </c>
      <c r="E3998" s="320" t="str">
        <f>IF($C3998=0,"",LBA!I3998)</f>
        <v/>
      </c>
      <c r="F3998" s="320" t="str">
        <f>IF($C3998=0,"",LBA!Q3998)</f>
        <v/>
      </c>
      <c r="G3998" s="321" t="str">
        <f>IF($C3998=0,"",VLOOKUP($C3998,LDI!$I:$BB,15,0))</f>
        <v/>
      </c>
      <c r="H3998" s="321" t="str">
        <f>IF($C3998=0,"",VLOOKUP($C3998,LDI!$I:$BB,17,0))</f>
        <v/>
      </c>
      <c r="I3998" s="322" t="str">
        <f>IF($C3998=0,"",LBA!R3998)</f>
        <v/>
      </c>
      <c r="J3998" s="323" t="str">
        <f>IF($C3998=0,"",LBA!AD3998)</f>
        <v/>
      </c>
      <c r="K3998" s="323" t="str">
        <f>IF($C3998=0,"",LBA!AH3998)</f>
        <v/>
      </c>
      <c r="L3998" s="323" t="str">
        <f>IF($C3998=0,"",LBA!AI3998)</f>
        <v/>
      </c>
      <c r="M3998" s="295"/>
      <c r="P3998" s="294">
        <f>+LBA!G3998</f>
        <v>0</v>
      </c>
      <c r="Q3998" s="297" t="e">
        <f>VLOOKUP(P3998,'Kategori Aset'!$B:$C,2,0)</f>
        <v>#N/A</v>
      </c>
      <c r="R3998" s="297">
        <f>+LBA!U3998</f>
        <v>0</v>
      </c>
      <c r="S3998" s="297">
        <f>+LBA!C3998</f>
        <v>0</v>
      </c>
      <c r="T3998" s="297">
        <f>+LBA!V3998</f>
        <v>0</v>
      </c>
      <c r="U3998" s="298">
        <f>+LBA!E3998</f>
        <v>0</v>
      </c>
      <c r="V3998" s="298">
        <f>+LBA!A3998</f>
        <v>0</v>
      </c>
      <c r="W3998" s="298">
        <f>+LBA!C3998</f>
        <v>0</v>
      </c>
      <c r="Y3998" s="308" t="str">
        <f t="shared" si="62"/>
        <v/>
      </c>
    </row>
    <row r="3999" spans="1:25">
      <c r="A3999" s="320">
        <f>LBA!A3999</f>
        <v>0</v>
      </c>
      <c r="B3999" s="320">
        <f>LBA!E3999</f>
        <v>0</v>
      </c>
      <c r="C3999" s="320">
        <f>LBA!P3999</f>
        <v>0</v>
      </c>
      <c r="D3999" s="321" t="str">
        <f>IF($C3999=0,"",VLOOKUP($C3999,LDI!$I:$BB,37,0))</f>
        <v/>
      </c>
      <c r="E3999" s="320" t="str">
        <f>IF($C3999=0,"",LBA!I3999)</f>
        <v/>
      </c>
      <c r="F3999" s="320" t="str">
        <f>IF($C3999=0,"",LBA!Q3999)</f>
        <v/>
      </c>
      <c r="G3999" s="321" t="str">
        <f>IF($C3999=0,"",VLOOKUP($C3999,LDI!$I:$BB,15,0))</f>
        <v/>
      </c>
      <c r="H3999" s="321" t="str">
        <f>IF($C3999=0,"",VLOOKUP($C3999,LDI!$I:$BB,17,0))</f>
        <v/>
      </c>
      <c r="I3999" s="322" t="str">
        <f>IF($C3999=0,"",LBA!R3999)</f>
        <v/>
      </c>
      <c r="J3999" s="323" t="str">
        <f>IF($C3999=0,"",LBA!AD3999)</f>
        <v/>
      </c>
      <c r="K3999" s="323" t="str">
        <f>IF($C3999=0,"",LBA!AH3999)</f>
        <v/>
      </c>
      <c r="L3999" s="323" t="str">
        <f>IF($C3999=0,"",LBA!AI3999)</f>
        <v/>
      </c>
      <c r="M3999" s="295"/>
      <c r="P3999" s="294">
        <f>+LBA!G3999</f>
        <v>0</v>
      </c>
      <c r="Q3999" s="297" t="e">
        <f>VLOOKUP(P3999,'Kategori Aset'!$B:$C,2,0)</f>
        <v>#N/A</v>
      </c>
      <c r="R3999" s="297">
        <f>+LBA!U3999</f>
        <v>0</v>
      </c>
      <c r="S3999" s="297">
        <f>+LBA!C3999</f>
        <v>0</v>
      </c>
      <c r="T3999" s="297">
        <f>+LBA!V3999</f>
        <v>0</v>
      </c>
      <c r="U3999" s="298">
        <f>+LBA!E3999</f>
        <v>0</v>
      </c>
      <c r="V3999" s="298">
        <f>+LBA!A3999</f>
        <v>0</v>
      </c>
      <c r="W3999" s="298">
        <f>+LBA!C3999</f>
        <v>0</v>
      </c>
      <c r="Y3999" s="308" t="str">
        <f t="shared" si="62"/>
        <v/>
      </c>
    </row>
    <row r="4000" spans="1:25">
      <c r="A4000" s="320">
        <f>LBA!A4000</f>
        <v>0</v>
      </c>
      <c r="B4000" s="320">
        <f>LBA!E4000</f>
        <v>0</v>
      </c>
      <c r="C4000" s="320">
        <f>LBA!P4000</f>
        <v>0</v>
      </c>
      <c r="D4000" s="321" t="str">
        <f>IF($C4000=0,"",VLOOKUP($C4000,LDI!$I:$BB,37,0))</f>
        <v/>
      </c>
      <c r="E4000" s="320" t="str">
        <f>IF($C4000=0,"",LBA!I4000)</f>
        <v/>
      </c>
      <c r="F4000" s="320" t="str">
        <f>IF($C4000=0,"",LBA!Q4000)</f>
        <v/>
      </c>
      <c r="G4000" s="321" t="str">
        <f>IF($C4000=0,"",VLOOKUP($C4000,LDI!$I:$BB,15,0))</f>
        <v/>
      </c>
      <c r="H4000" s="321" t="str">
        <f>IF($C4000=0,"",VLOOKUP($C4000,LDI!$I:$BB,17,0))</f>
        <v/>
      </c>
      <c r="I4000" s="322" t="str">
        <f>IF($C4000=0,"",LBA!R4000)</f>
        <v/>
      </c>
      <c r="J4000" s="323" t="str">
        <f>IF($C4000=0,"",LBA!AD4000)</f>
        <v/>
      </c>
      <c r="K4000" s="323" t="str">
        <f>IF($C4000=0,"",LBA!AH4000)</f>
        <v/>
      </c>
      <c r="L4000" s="323" t="str">
        <f>IF($C4000=0,"",LBA!AI4000)</f>
        <v/>
      </c>
      <c r="M4000" s="295"/>
      <c r="P4000" s="294">
        <f>+LBA!G4000</f>
        <v>0</v>
      </c>
      <c r="Q4000" s="297" t="e">
        <f>VLOOKUP(P4000,'Kategori Aset'!$B:$C,2,0)</f>
        <v>#N/A</v>
      </c>
      <c r="R4000" s="297">
        <f>+LBA!U4000</f>
        <v>0</v>
      </c>
      <c r="S4000" s="297">
        <f>+LBA!C4000</f>
        <v>0</v>
      </c>
      <c r="T4000" s="297">
        <f>+LBA!V4000</f>
        <v>0</v>
      </c>
      <c r="U4000" s="298">
        <f>+LBA!E4000</f>
        <v>0</v>
      </c>
      <c r="V4000" s="298">
        <f>+LBA!A4000</f>
        <v>0</v>
      </c>
      <c r="W4000" s="298">
        <f>+LBA!C4000</f>
        <v>0</v>
      </c>
      <c r="Y4000" s="308" t="str">
        <f t="shared" si="62"/>
        <v/>
      </c>
    </row>
    <row r="4001" spans="1:25">
      <c r="A4001" s="320">
        <f>LBA!A4001</f>
        <v>0</v>
      </c>
      <c r="B4001" s="320">
        <f>LBA!E4001</f>
        <v>0</v>
      </c>
      <c r="C4001" s="320">
        <f>LBA!P4001</f>
        <v>0</v>
      </c>
      <c r="D4001" s="321" t="str">
        <f>IF($C4001=0,"",VLOOKUP($C4001,LDI!$I:$BB,37,0))</f>
        <v/>
      </c>
      <c r="E4001" s="320" t="str">
        <f>IF($C4001=0,"",LBA!I4001)</f>
        <v/>
      </c>
      <c r="F4001" s="320" t="str">
        <f>IF($C4001=0,"",LBA!Q4001)</f>
        <v/>
      </c>
      <c r="G4001" s="321" t="str">
        <f>IF($C4001=0,"",VLOOKUP($C4001,LDI!$I:$BB,15,0))</f>
        <v/>
      </c>
      <c r="H4001" s="321" t="str">
        <f>IF($C4001=0,"",VLOOKUP($C4001,LDI!$I:$BB,17,0))</f>
        <v/>
      </c>
      <c r="I4001" s="322" t="str">
        <f>IF($C4001=0,"",LBA!R4001)</f>
        <v/>
      </c>
      <c r="J4001" s="323" t="str">
        <f>IF($C4001=0,"",LBA!AD4001)</f>
        <v/>
      </c>
      <c r="K4001" s="323" t="str">
        <f>IF($C4001=0,"",LBA!AH4001)</f>
        <v/>
      </c>
      <c r="L4001" s="323" t="str">
        <f>IF($C4001=0,"",LBA!AI4001)</f>
        <v/>
      </c>
      <c r="M4001" s="295"/>
      <c r="P4001" s="294">
        <f>+LBA!G4001</f>
        <v>0</v>
      </c>
      <c r="Q4001" s="297" t="e">
        <f>VLOOKUP(P4001,'Kategori Aset'!$B:$C,2,0)</f>
        <v>#N/A</v>
      </c>
      <c r="R4001" s="297">
        <f>+LBA!U4001</f>
        <v>0</v>
      </c>
      <c r="S4001" s="297">
        <f>+LBA!C4001</f>
        <v>0</v>
      </c>
      <c r="T4001" s="297">
        <f>+LBA!V4001</f>
        <v>0</v>
      </c>
      <c r="U4001" s="298">
        <f>+LBA!E4001</f>
        <v>0</v>
      </c>
      <c r="V4001" s="298">
        <f>+LBA!A4001</f>
        <v>0</v>
      </c>
      <c r="W4001" s="298">
        <f>+LBA!C4001</f>
        <v>0</v>
      </c>
      <c r="Y4001" s="308" t="str">
        <f t="shared" si="62"/>
        <v/>
      </c>
    </row>
    <row r="4002" spans="1:25">
      <c r="A4002" s="320">
        <f>LBA!A4002</f>
        <v>0</v>
      </c>
      <c r="B4002" s="320">
        <f>LBA!E4002</f>
        <v>0</v>
      </c>
      <c r="C4002" s="320">
        <f>LBA!P4002</f>
        <v>0</v>
      </c>
      <c r="D4002" s="321" t="str">
        <f>IF($C4002=0,"",VLOOKUP($C4002,LDI!$I:$BB,37,0))</f>
        <v/>
      </c>
      <c r="E4002" s="320" t="str">
        <f>IF($C4002=0,"",LBA!I4002)</f>
        <v/>
      </c>
      <c r="F4002" s="320" t="str">
        <f>IF($C4002=0,"",LBA!Q4002)</f>
        <v/>
      </c>
      <c r="G4002" s="321" t="str">
        <f>IF($C4002=0,"",VLOOKUP($C4002,LDI!$I:$BB,15,0))</f>
        <v/>
      </c>
      <c r="H4002" s="321" t="str">
        <f>IF($C4002=0,"",VLOOKUP($C4002,LDI!$I:$BB,17,0))</f>
        <v/>
      </c>
      <c r="I4002" s="322" t="str">
        <f>IF($C4002=0,"",LBA!R4002)</f>
        <v/>
      </c>
      <c r="J4002" s="323" t="str">
        <f>IF($C4002=0,"",LBA!AD4002)</f>
        <v/>
      </c>
      <c r="K4002" s="323" t="str">
        <f>IF($C4002=0,"",LBA!AH4002)</f>
        <v/>
      </c>
      <c r="L4002" s="323" t="str">
        <f>IF($C4002=0,"",LBA!AI4002)</f>
        <v/>
      </c>
      <c r="M4002" s="295"/>
      <c r="P4002" s="294">
        <f>+LBA!G4002</f>
        <v>0</v>
      </c>
      <c r="Q4002" s="297" t="e">
        <f>VLOOKUP(P4002,'Kategori Aset'!$B:$C,2,0)</f>
        <v>#N/A</v>
      </c>
      <c r="R4002" s="297">
        <f>+LBA!U4002</f>
        <v>0</v>
      </c>
      <c r="S4002" s="297">
        <f>+LBA!C4002</f>
        <v>0</v>
      </c>
      <c r="T4002" s="297">
        <f>+LBA!V4002</f>
        <v>0</v>
      </c>
      <c r="U4002" s="298">
        <f>+LBA!E4002</f>
        <v>0</v>
      </c>
      <c r="V4002" s="298">
        <f>+LBA!A4002</f>
        <v>0</v>
      </c>
      <c r="W4002" s="298">
        <f>+LBA!C4002</f>
        <v>0</v>
      </c>
      <c r="Y4002" s="308" t="str">
        <f t="shared" si="62"/>
        <v/>
      </c>
    </row>
    <row r="4003" spans="1:25">
      <c r="A4003" s="320">
        <f>LBA!A4003</f>
        <v>0</v>
      </c>
      <c r="B4003" s="320">
        <f>LBA!E4003</f>
        <v>0</v>
      </c>
      <c r="C4003" s="320">
        <f>LBA!P4003</f>
        <v>0</v>
      </c>
      <c r="D4003" s="321" t="str">
        <f>IF($C4003=0,"",VLOOKUP($C4003,LDI!$I:$BB,37,0))</f>
        <v/>
      </c>
      <c r="E4003" s="320" t="str">
        <f>IF($C4003=0,"",LBA!I4003)</f>
        <v/>
      </c>
      <c r="F4003" s="320" t="str">
        <f>IF($C4003=0,"",LBA!Q4003)</f>
        <v/>
      </c>
      <c r="G4003" s="321" t="str">
        <f>IF($C4003=0,"",VLOOKUP($C4003,LDI!$I:$BB,15,0))</f>
        <v/>
      </c>
      <c r="H4003" s="321" t="str">
        <f>IF($C4003=0,"",VLOOKUP($C4003,LDI!$I:$BB,17,0))</f>
        <v/>
      </c>
      <c r="I4003" s="322" t="str">
        <f>IF($C4003=0,"",LBA!R4003)</f>
        <v/>
      </c>
      <c r="J4003" s="323" t="str">
        <f>IF($C4003=0,"",LBA!AD4003)</f>
        <v/>
      </c>
      <c r="K4003" s="323" t="str">
        <f>IF($C4003=0,"",LBA!AH4003)</f>
        <v/>
      </c>
      <c r="L4003" s="323" t="str">
        <f>IF($C4003=0,"",LBA!AI4003)</f>
        <v/>
      </c>
      <c r="M4003" s="295"/>
      <c r="P4003" s="294">
        <f>+LBA!G4003</f>
        <v>0</v>
      </c>
      <c r="Q4003" s="297" t="e">
        <f>VLOOKUP(P4003,'Kategori Aset'!$B:$C,2,0)</f>
        <v>#N/A</v>
      </c>
      <c r="R4003" s="297">
        <f>+LBA!U4003</f>
        <v>0</v>
      </c>
      <c r="S4003" s="297">
        <f>+LBA!C4003</f>
        <v>0</v>
      </c>
      <c r="T4003" s="297">
        <f>+LBA!V4003</f>
        <v>0</v>
      </c>
      <c r="U4003" s="298">
        <f>+LBA!E4003</f>
        <v>0</v>
      </c>
      <c r="V4003" s="298">
        <f>+LBA!A4003</f>
        <v>0</v>
      </c>
      <c r="W4003" s="298">
        <f>+LBA!C4003</f>
        <v>0</v>
      </c>
      <c r="Y4003" s="308" t="str">
        <f t="shared" si="62"/>
        <v/>
      </c>
    </row>
    <row r="4004" spans="1:25">
      <c r="A4004" s="320">
        <f>LBA!A4004</f>
        <v>0</v>
      </c>
      <c r="B4004" s="320">
        <f>LBA!E4004</f>
        <v>0</v>
      </c>
      <c r="C4004" s="320">
        <f>LBA!P4004</f>
        <v>0</v>
      </c>
      <c r="D4004" s="321" t="str">
        <f>IF($C4004=0,"",VLOOKUP($C4004,LDI!$I:$BB,37,0))</f>
        <v/>
      </c>
      <c r="E4004" s="320" t="str">
        <f>IF($C4004=0,"",LBA!I4004)</f>
        <v/>
      </c>
      <c r="F4004" s="320" t="str">
        <f>IF($C4004=0,"",LBA!Q4004)</f>
        <v/>
      </c>
      <c r="G4004" s="321" t="str">
        <f>IF($C4004=0,"",VLOOKUP($C4004,LDI!$I:$BB,15,0))</f>
        <v/>
      </c>
      <c r="H4004" s="321" t="str">
        <f>IF($C4004=0,"",VLOOKUP($C4004,LDI!$I:$BB,17,0))</f>
        <v/>
      </c>
      <c r="I4004" s="322" t="str">
        <f>IF($C4004=0,"",LBA!R4004)</f>
        <v/>
      </c>
      <c r="J4004" s="323" t="str">
        <f>IF($C4004=0,"",LBA!AD4004)</f>
        <v/>
      </c>
      <c r="K4004" s="323" t="str">
        <f>IF($C4004=0,"",LBA!AH4004)</f>
        <v/>
      </c>
      <c r="L4004" s="323" t="str">
        <f>IF($C4004=0,"",LBA!AI4004)</f>
        <v/>
      </c>
      <c r="M4004" s="295"/>
      <c r="P4004" s="294">
        <f>+LBA!G4004</f>
        <v>0</v>
      </c>
      <c r="Q4004" s="297" t="e">
        <f>VLOOKUP(P4004,'Kategori Aset'!$B:$C,2,0)</f>
        <v>#N/A</v>
      </c>
      <c r="R4004" s="297">
        <f>+LBA!U4004</f>
        <v>0</v>
      </c>
      <c r="S4004" s="297">
        <f>+LBA!C4004</f>
        <v>0</v>
      </c>
      <c r="T4004" s="297">
        <f>+LBA!V4004</f>
        <v>0</v>
      </c>
      <c r="U4004" s="298">
        <f>+LBA!E4004</f>
        <v>0</v>
      </c>
      <c r="V4004" s="298">
        <f>+LBA!A4004</f>
        <v>0</v>
      </c>
      <c r="W4004" s="298">
        <f>+LBA!C4004</f>
        <v>0</v>
      </c>
      <c r="Y4004" s="308" t="str">
        <f t="shared" si="62"/>
        <v/>
      </c>
    </row>
    <row r="4005" spans="1:25">
      <c r="A4005" s="320">
        <f>LBA!A4005</f>
        <v>0</v>
      </c>
      <c r="B4005" s="320">
        <f>LBA!E4005</f>
        <v>0</v>
      </c>
      <c r="C4005" s="320">
        <f>LBA!P4005</f>
        <v>0</v>
      </c>
      <c r="D4005" s="321" t="str">
        <f>IF($C4005=0,"",VLOOKUP($C4005,LDI!$I:$BB,37,0))</f>
        <v/>
      </c>
      <c r="E4005" s="320" t="str">
        <f>IF($C4005=0,"",LBA!I4005)</f>
        <v/>
      </c>
      <c r="F4005" s="320" t="str">
        <f>IF($C4005=0,"",LBA!Q4005)</f>
        <v/>
      </c>
      <c r="G4005" s="321" t="str">
        <f>IF($C4005=0,"",VLOOKUP($C4005,LDI!$I:$BB,15,0))</f>
        <v/>
      </c>
      <c r="H4005" s="321" t="str">
        <f>IF($C4005=0,"",VLOOKUP($C4005,LDI!$I:$BB,17,0))</f>
        <v/>
      </c>
      <c r="I4005" s="322" t="str">
        <f>IF($C4005=0,"",LBA!R4005)</f>
        <v/>
      </c>
      <c r="J4005" s="323" t="str">
        <f>IF($C4005=0,"",LBA!AD4005)</f>
        <v/>
      </c>
      <c r="K4005" s="323" t="str">
        <f>IF($C4005=0,"",LBA!AH4005)</f>
        <v/>
      </c>
      <c r="L4005" s="323" t="str">
        <f>IF($C4005=0,"",LBA!AI4005)</f>
        <v/>
      </c>
      <c r="M4005" s="295"/>
      <c r="P4005" s="294">
        <f>+LBA!G4005</f>
        <v>0</v>
      </c>
      <c r="Q4005" s="297" t="e">
        <f>VLOOKUP(P4005,'Kategori Aset'!$B:$C,2,0)</f>
        <v>#N/A</v>
      </c>
      <c r="R4005" s="297">
        <f>+LBA!U4005</f>
        <v>0</v>
      </c>
      <c r="S4005" s="297">
        <f>+LBA!C4005</f>
        <v>0</v>
      </c>
      <c r="T4005" s="297">
        <f>+LBA!V4005</f>
        <v>0</v>
      </c>
      <c r="U4005" s="298">
        <f>+LBA!E4005</f>
        <v>0</v>
      </c>
      <c r="V4005" s="298">
        <f>+LBA!A4005</f>
        <v>0</v>
      </c>
      <c r="W4005" s="298">
        <f>+LBA!C4005</f>
        <v>0</v>
      </c>
      <c r="Y4005" s="308" t="str">
        <f t="shared" si="62"/>
        <v/>
      </c>
    </row>
    <row r="4006" spans="1:25">
      <c r="A4006" s="320">
        <f>LBA!A4006</f>
        <v>0</v>
      </c>
      <c r="B4006" s="320">
        <f>LBA!E4006</f>
        <v>0</v>
      </c>
      <c r="C4006" s="320">
        <f>LBA!P4006</f>
        <v>0</v>
      </c>
      <c r="D4006" s="321" t="str">
        <f>IF($C4006=0,"",VLOOKUP($C4006,LDI!$I:$BB,37,0))</f>
        <v/>
      </c>
      <c r="E4006" s="320" t="str">
        <f>IF($C4006=0,"",LBA!I4006)</f>
        <v/>
      </c>
      <c r="F4006" s="320" t="str">
        <f>IF($C4006=0,"",LBA!Q4006)</f>
        <v/>
      </c>
      <c r="G4006" s="321" t="str">
        <f>IF($C4006=0,"",VLOOKUP($C4006,LDI!$I:$BB,15,0))</f>
        <v/>
      </c>
      <c r="H4006" s="321" t="str">
        <f>IF($C4006=0,"",VLOOKUP($C4006,LDI!$I:$BB,17,0))</f>
        <v/>
      </c>
      <c r="I4006" s="322" t="str">
        <f>IF($C4006=0,"",LBA!R4006)</f>
        <v/>
      </c>
      <c r="J4006" s="323" t="str">
        <f>IF($C4006=0,"",LBA!AD4006)</f>
        <v/>
      </c>
      <c r="K4006" s="323" t="str">
        <f>IF($C4006=0,"",LBA!AH4006)</f>
        <v/>
      </c>
      <c r="L4006" s="323" t="str">
        <f>IF($C4006=0,"",LBA!AI4006)</f>
        <v/>
      </c>
      <c r="M4006" s="295"/>
      <c r="P4006" s="294">
        <f>+LBA!G4006</f>
        <v>0</v>
      </c>
      <c r="Q4006" s="297" t="e">
        <f>VLOOKUP(P4006,'Kategori Aset'!$B:$C,2,0)</f>
        <v>#N/A</v>
      </c>
      <c r="R4006" s="297">
        <f>+LBA!U4006</f>
        <v>0</v>
      </c>
      <c r="S4006" s="297">
        <f>+LBA!C4006</f>
        <v>0</v>
      </c>
      <c r="T4006" s="297">
        <f>+LBA!V4006</f>
        <v>0</v>
      </c>
      <c r="U4006" s="298">
        <f>+LBA!E4006</f>
        <v>0</v>
      </c>
      <c r="V4006" s="298">
        <f>+LBA!A4006</f>
        <v>0</v>
      </c>
      <c r="W4006" s="298">
        <f>+LBA!C4006</f>
        <v>0</v>
      </c>
      <c r="Y4006" s="308" t="str">
        <f t="shared" si="62"/>
        <v/>
      </c>
    </row>
    <row r="4007" spans="1:25">
      <c r="A4007" s="320">
        <f>LBA!A4007</f>
        <v>0</v>
      </c>
      <c r="B4007" s="320">
        <f>LBA!E4007</f>
        <v>0</v>
      </c>
      <c r="C4007" s="320">
        <f>LBA!P4007</f>
        <v>0</v>
      </c>
      <c r="D4007" s="321" t="str">
        <f>IF($C4007=0,"",VLOOKUP($C4007,LDI!$I:$BB,37,0))</f>
        <v/>
      </c>
      <c r="E4007" s="320" t="str">
        <f>IF($C4007=0,"",LBA!I4007)</f>
        <v/>
      </c>
      <c r="F4007" s="320" t="str">
        <f>IF($C4007=0,"",LBA!Q4007)</f>
        <v/>
      </c>
      <c r="G4007" s="321" t="str">
        <f>IF($C4007=0,"",VLOOKUP($C4007,LDI!$I:$BB,15,0))</f>
        <v/>
      </c>
      <c r="H4007" s="321" t="str">
        <f>IF($C4007=0,"",VLOOKUP($C4007,LDI!$I:$BB,17,0))</f>
        <v/>
      </c>
      <c r="I4007" s="322" t="str">
        <f>IF($C4007=0,"",LBA!R4007)</f>
        <v/>
      </c>
      <c r="J4007" s="323" t="str">
        <f>IF($C4007=0,"",LBA!AD4007)</f>
        <v/>
      </c>
      <c r="K4007" s="323" t="str">
        <f>IF($C4007=0,"",LBA!AH4007)</f>
        <v/>
      </c>
      <c r="L4007" s="323" t="str">
        <f>IF($C4007=0,"",LBA!AI4007)</f>
        <v/>
      </c>
      <c r="M4007" s="295"/>
      <c r="P4007" s="294">
        <f>+LBA!G4007</f>
        <v>0</v>
      </c>
      <c r="Q4007" s="297" t="e">
        <f>VLOOKUP(P4007,'Kategori Aset'!$B:$C,2,0)</f>
        <v>#N/A</v>
      </c>
      <c r="R4007" s="297">
        <f>+LBA!U4007</f>
        <v>0</v>
      </c>
      <c r="S4007" s="297">
        <f>+LBA!C4007</f>
        <v>0</v>
      </c>
      <c r="T4007" s="297">
        <f>+LBA!V4007</f>
        <v>0</v>
      </c>
      <c r="U4007" s="298">
        <f>+LBA!E4007</f>
        <v>0</v>
      </c>
      <c r="V4007" s="298">
        <f>+LBA!A4007</f>
        <v>0</v>
      </c>
      <c r="W4007" s="298">
        <f>+LBA!C4007</f>
        <v>0</v>
      </c>
      <c r="Y4007" s="308" t="str">
        <f t="shared" si="62"/>
        <v/>
      </c>
    </row>
    <row r="4008" spans="1:25">
      <c r="A4008" s="320">
        <f>LBA!A4008</f>
        <v>0</v>
      </c>
      <c r="B4008" s="320">
        <f>LBA!E4008</f>
        <v>0</v>
      </c>
      <c r="C4008" s="320">
        <f>LBA!P4008</f>
        <v>0</v>
      </c>
      <c r="D4008" s="321" t="str">
        <f>IF($C4008=0,"",VLOOKUP($C4008,LDI!$I:$BB,37,0))</f>
        <v/>
      </c>
      <c r="E4008" s="320" t="str">
        <f>IF($C4008=0,"",LBA!I4008)</f>
        <v/>
      </c>
      <c r="F4008" s="320" t="str">
        <f>IF($C4008=0,"",LBA!Q4008)</f>
        <v/>
      </c>
      <c r="G4008" s="321" t="str">
        <f>IF($C4008=0,"",VLOOKUP($C4008,LDI!$I:$BB,15,0))</f>
        <v/>
      </c>
      <c r="H4008" s="321" t="str">
        <f>IF($C4008=0,"",VLOOKUP($C4008,LDI!$I:$BB,17,0))</f>
        <v/>
      </c>
      <c r="I4008" s="322" t="str">
        <f>IF($C4008=0,"",LBA!R4008)</f>
        <v/>
      </c>
      <c r="J4008" s="323" t="str">
        <f>IF($C4008=0,"",LBA!AD4008)</f>
        <v/>
      </c>
      <c r="K4008" s="323" t="str">
        <f>IF($C4008=0,"",LBA!AH4008)</f>
        <v/>
      </c>
      <c r="L4008" s="323" t="str">
        <f>IF($C4008=0,"",LBA!AI4008)</f>
        <v/>
      </c>
      <c r="M4008" s="295"/>
      <c r="P4008" s="294">
        <f>+LBA!G4008</f>
        <v>0</v>
      </c>
      <c r="Q4008" s="297" t="e">
        <f>VLOOKUP(P4008,'Kategori Aset'!$B:$C,2,0)</f>
        <v>#N/A</v>
      </c>
      <c r="R4008" s="297">
        <f>+LBA!U4008</f>
        <v>0</v>
      </c>
      <c r="S4008" s="297">
        <f>+LBA!C4008</f>
        <v>0</v>
      </c>
      <c r="T4008" s="297">
        <f>+LBA!V4008</f>
        <v>0</v>
      </c>
      <c r="U4008" s="298">
        <f>+LBA!E4008</f>
        <v>0</v>
      </c>
      <c r="V4008" s="298">
        <f>+LBA!A4008</f>
        <v>0</v>
      </c>
      <c r="W4008" s="298">
        <f>+LBA!C4008</f>
        <v>0</v>
      </c>
      <c r="Y4008" s="308" t="str">
        <f t="shared" si="62"/>
        <v/>
      </c>
    </row>
    <row r="4009" spans="1:25">
      <c r="A4009" s="320">
        <f>LBA!A4009</f>
        <v>0</v>
      </c>
      <c r="B4009" s="320">
        <f>LBA!E4009</f>
        <v>0</v>
      </c>
      <c r="C4009" s="320">
        <f>LBA!P4009</f>
        <v>0</v>
      </c>
      <c r="D4009" s="321" t="str">
        <f>IF($C4009=0,"",VLOOKUP($C4009,LDI!$I:$BB,37,0))</f>
        <v/>
      </c>
      <c r="E4009" s="320" t="str">
        <f>IF($C4009=0,"",LBA!I4009)</f>
        <v/>
      </c>
      <c r="F4009" s="320" t="str">
        <f>IF($C4009=0,"",LBA!Q4009)</f>
        <v/>
      </c>
      <c r="G4009" s="321" t="str">
        <f>IF($C4009=0,"",VLOOKUP($C4009,LDI!$I:$BB,15,0))</f>
        <v/>
      </c>
      <c r="H4009" s="321" t="str">
        <f>IF($C4009=0,"",VLOOKUP($C4009,LDI!$I:$BB,17,0))</f>
        <v/>
      </c>
      <c r="I4009" s="322" t="str">
        <f>IF($C4009=0,"",LBA!R4009)</f>
        <v/>
      </c>
      <c r="J4009" s="323" t="str">
        <f>IF($C4009=0,"",LBA!AD4009)</f>
        <v/>
      </c>
      <c r="K4009" s="323" t="str">
        <f>IF($C4009=0,"",LBA!AH4009)</f>
        <v/>
      </c>
      <c r="L4009" s="323" t="str">
        <f>IF($C4009=0,"",LBA!AI4009)</f>
        <v/>
      </c>
      <c r="M4009" s="295"/>
      <c r="P4009" s="294">
        <f>+LBA!G4009</f>
        <v>0</v>
      </c>
      <c r="Q4009" s="297" t="e">
        <f>VLOOKUP(P4009,'Kategori Aset'!$B:$C,2,0)</f>
        <v>#N/A</v>
      </c>
      <c r="R4009" s="297">
        <f>+LBA!U4009</f>
        <v>0</v>
      </c>
      <c r="S4009" s="297">
        <f>+LBA!C4009</f>
        <v>0</v>
      </c>
      <c r="T4009" s="297">
        <f>+LBA!V4009</f>
        <v>0</v>
      </c>
      <c r="U4009" s="298">
        <f>+LBA!E4009</f>
        <v>0</v>
      </c>
      <c r="V4009" s="298">
        <f>+LBA!A4009</f>
        <v>0</v>
      </c>
      <c r="W4009" s="298">
        <f>+LBA!C4009</f>
        <v>0</v>
      </c>
      <c r="Y4009" s="308" t="str">
        <f t="shared" si="62"/>
        <v/>
      </c>
    </row>
    <row r="4010" spans="1:25">
      <c r="A4010" s="320">
        <f>LBA!A4010</f>
        <v>0</v>
      </c>
      <c r="B4010" s="320">
        <f>LBA!E4010</f>
        <v>0</v>
      </c>
      <c r="C4010" s="320">
        <f>LBA!P4010</f>
        <v>0</v>
      </c>
      <c r="D4010" s="321" t="str">
        <f>IF($C4010=0,"",VLOOKUP($C4010,LDI!$I:$BB,37,0))</f>
        <v/>
      </c>
      <c r="E4010" s="320" t="str">
        <f>IF($C4010=0,"",LBA!I4010)</f>
        <v/>
      </c>
      <c r="F4010" s="320" t="str">
        <f>IF($C4010=0,"",LBA!Q4010)</f>
        <v/>
      </c>
      <c r="G4010" s="321" t="str">
        <f>IF($C4010=0,"",VLOOKUP($C4010,LDI!$I:$BB,15,0))</f>
        <v/>
      </c>
      <c r="H4010" s="321" t="str">
        <f>IF($C4010=0,"",VLOOKUP($C4010,LDI!$I:$BB,17,0))</f>
        <v/>
      </c>
      <c r="I4010" s="322" t="str">
        <f>IF($C4010=0,"",LBA!R4010)</f>
        <v/>
      </c>
      <c r="J4010" s="323" t="str">
        <f>IF($C4010=0,"",LBA!AD4010)</f>
        <v/>
      </c>
      <c r="K4010" s="323" t="str">
        <f>IF($C4010=0,"",LBA!AH4010)</f>
        <v/>
      </c>
      <c r="L4010" s="323" t="str">
        <f>IF($C4010=0,"",LBA!AI4010)</f>
        <v/>
      </c>
      <c r="M4010" s="295"/>
      <c r="P4010" s="294">
        <f>+LBA!G4010</f>
        <v>0</v>
      </c>
      <c r="Q4010" s="297" t="e">
        <f>VLOOKUP(P4010,'Kategori Aset'!$B:$C,2,0)</f>
        <v>#N/A</v>
      </c>
      <c r="R4010" s="297">
        <f>+LBA!U4010</f>
        <v>0</v>
      </c>
      <c r="S4010" s="297">
        <f>+LBA!C4010</f>
        <v>0</v>
      </c>
      <c r="T4010" s="297">
        <f>+LBA!V4010</f>
        <v>0</v>
      </c>
      <c r="U4010" s="298">
        <f>+LBA!E4010</f>
        <v>0</v>
      </c>
      <c r="V4010" s="298">
        <f>+LBA!A4010</f>
        <v>0</v>
      </c>
      <c r="W4010" s="298">
        <f>+LBA!C4010</f>
        <v>0</v>
      </c>
      <c r="Y4010" s="308" t="str">
        <f t="shared" si="62"/>
        <v/>
      </c>
    </row>
    <row r="4011" spans="1:25">
      <c r="A4011" s="320">
        <f>LBA!A4011</f>
        <v>0</v>
      </c>
      <c r="B4011" s="320">
        <f>LBA!E4011</f>
        <v>0</v>
      </c>
      <c r="C4011" s="320">
        <f>LBA!P4011</f>
        <v>0</v>
      </c>
      <c r="D4011" s="321" t="str">
        <f>IF($C4011=0,"",VLOOKUP($C4011,LDI!$I:$BB,37,0))</f>
        <v/>
      </c>
      <c r="E4011" s="320" t="str">
        <f>IF($C4011=0,"",LBA!I4011)</f>
        <v/>
      </c>
      <c r="F4011" s="320" t="str">
        <f>IF($C4011=0,"",LBA!Q4011)</f>
        <v/>
      </c>
      <c r="G4011" s="321" t="str">
        <f>IF($C4011=0,"",VLOOKUP($C4011,LDI!$I:$BB,15,0))</f>
        <v/>
      </c>
      <c r="H4011" s="321" t="str">
        <f>IF($C4011=0,"",VLOOKUP($C4011,LDI!$I:$BB,17,0))</f>
        <v/>
      </c>
      <c r="I4011" s="322" t="str">
        <f>IF($C4011=0,"",LBA!R4011)</f>
        <v/>
      </c>
      <c r="J4011" s="323" t="str">
        <f>IF($C4011=0,"",LBA!AD4011)</f>
        <v/>
      </c>
      <c r="K4011" s="323" t="str">
        <f>IF($C4011=0,"",LBA!AH4011)</f>
        <v/>
      </c>
      <c r="L4011" s="323" t="str">
        <f>IF($C4011=0,"",LBA!AI4011)</f>
        <v/>
      </c>
      <c r="M4011" s="295"/>
      <c r="P4011" s="294">
        <f>+LBA!G4011</f>
        <v>0</v>
      </c>
      <c r="Q4011" s="297" t="e">
        <f>VLOOKUP(P4011,'Kategori Aset'!$B:$C,2,0)</f>
        <v>#N/A</v>
      </c>
      <c r="R4011" s="297">
        <f>+LBA!U4011</f>
        <v>0</v>
      </c>
      <c r="S4011" s="297">
        <f>+LBA!C4011</f>
        <v>0</v>
      </c>
      <c r="T4011" s="297">
        <f>+LBA!V4011</f>
        <v>0</v>
      </c>
      <c r="U4011" s="298">
        <f>+LBA!E4011</f>
        <v>0</v>
      </c>
      <c r="V4011" s="298">
        <f>+LBA!A4011</f>
        <v>0</v>
      </c>
      <c r="W4011" s="298">
        <f>+LBA!C4011</f>
        <v>0</v>
      </c>
      <c r="Y4011" s="308" t="str">
        <f t="shared" si="62"/>
        <v/>
      </c>
    </row>
    <row r="4012" spans="1:25">
      <c r="A4012" s="320">
        <f>LBA!A4012</f>
        <v>0</v>
      </c>
      <c r="B4012" s="320">
        <f>LBA!E4012</f>
        <v>0</v>
      </c>
      <c r="C4012" s="320">
        <f>LBA!P4012</f>
        <v>0</v>
      </c>
      <c r="D4012" s="321" t="str">
        <f>IF($C4012=0,"",VLOOKUP($C4012,LDI!$I:$BB,37,0))</f>
        <v/>
      </c>
      <c r="E4012" s="320" t="str">
        <f>IF($C4012=0,"",LBA!I4012)</f>
        <v/>
      </c>
      <c r="F4012" s="320" t="str">
        <f>IF($C4012=0,"",LBA!Q4012)</f>
        <v/>
      </c>
      <c r="G4012" s="321" t="str">
        <f>IF($C4012=0,"",VLOOKUP($C4012,LDI!$I:$BB,15,0))</f>
        <v/>
      </c>
      <c r="H4012" s="321" t="str">
        <f>IF($C4012=0,"",VLOOKUP($C4012,LDI!$I:$BB,17,0))</f>
        <v/>
      </c>
      <c r="I4012" s="322" t="str">
        <f>IF($C4012=0,"",LBA!R4012)</f>
        <v/>
      </c>
      <c r="J4012" s="323" t="str">
        <f>IF($C4012=0,"",LBA!AD4012)</f>
        <v/>
      </c>
      <c r="K4012" s="323" t="str">
        <f>IF($C4012=0,"",LBA!AH4012)</f>
        <v/>
      </c>
      <c r="L4012" s="323" t="str">
        <f>IF($C4012=0,"",LBA!AI4012)</f>
        <v/>
      </c>
      <c r="M4012" s="295"/>
      <c r="P4012" s="294">
        <f>+LBA!G4012</f>
        <v>0</v>
      </c>
      <c r="Q4012" s="297" t="e">
        <f>VLOOKUP(P4012,'Kategori Aset'!$B:$C,2,0)</f>
        <v>#N/A</v>
      </c>
      <c r="R4012" s="297">
        <f>+LBA!U4012</f>
        <v>0</v>
      </c>
      <c r="S4012" s="297">
        <f>+LBA!C4012</f>
        <v>0</v>
      </c>
      <c r="T4012" s="297">
        <f>+LBA!V4012</f>
        <v>0</v>
      </c>
      <c r="U4012" s="298">
        <f>+LBA!E4012</f>
        <v>0</v>
      </c>
      <c r="V4012" s="298">
        <f>+LBA!A4012</f>
        <v>0</v>
      </c>
      <c r="W4012" s="298">
        <f>+LBA!C4012</f>
        <v>0</v>
      </c>
      <c r="Y4012" s="308" t="str">
        <f t="shared" si="62"/>
        <v/>
      </c>
    </row>
    <row r="4013" spans="1:25">
      <c r="A4013" s="320">
        <f>LBA!A4013</f>
        <v>0</v>
      </c>
      <c r="B4013" s="320">
        <f>LBA!E4013</f>
        <v>0</v>
      </c>
      <c r="C4013" s="320">
        <f>LBA!P4013</f>
        <v>0</v>
      </c>
      <c r="D4013" s="321" t="str">
        <f>IF($C4013=0,"",VLOOKUP($C4013,LDI!$I:$BB,37,0))</f>
        <v/>
      </c>
      <c r="E4013" s="320" t="str">
        <f>IF($C4013=0,"",LBA!I4013)</f>
        <v/>
      </c>
      <c r="F4013" s="320" t="str">
        <f>IF($C4013=0,"",LBA!Q4013)</f>
        <v/>
      </c>
      <c r="G4013" s="321" t="str">
        <f>IF($C4013=0,"",VLOOKUP($C4013,LDI!$I:$BB,15,0))</f>
        <v/>
      </c>
      <c r="H4013" s="321" t="str">
        <f>IF($C4013=0,"",VLOOKUP($C4013,LDI!$I:$BB,17,0))</f>
        <v/>
      </c>
      <c r="I4013" s="322" t="str">
        <f>IF($C4013=0,"",LBA!R4013)</f>
        <v/>
      </c>
      <c r="J4013" s="323" t="str">
        <f>IF($C4013=0,"",LBA!AD4013)</f>
        <v/>
      </c>
      <c r="K4013" s="323" t="str">
        <f>IF($C4013=0,"",LBA!AH4013)</f>
        <v/>
      </c>
      <c r="L4013" s="323" t="str">
        <f>IF($C4013=0,"",LBA!AI4013)</f>
        <v/>
      </c>
      <c r="M4013" s="295"/>
      <c r="P4013" s="294">
        <f>+LBA!G4013</f>
        <v>0</v>
      </c>
      <c r="Q4013" s="297" t="e">
        <f>VLOOKUP(P4013,'Kategori Aset'!$B:$C,2,0)</f>
        <v>#N/A</v>
      </c>
      <c r="R4013" s="297">
        <f>+LBA!U4013</f>
        <v>0</v>
      </c>
      <c r="S4013" s="297">
        <f>+LBA!C4013</f>
        <v>0</v>
      </c>
      <c r="T4013" s="297">
        <f>+LBA!V4013</f>
        <v>0</v>
      </c>
      <c r="U4013" s="298">
        <f>+LBA!E4013</f>
        <v>0</v>
      </c>
      <c r="V4013" s="298">
        <f>+LBA!A4013</f>
        <v>0</v>
      </c>
      <c r="W4013" s="298">
        <f>+LBA!C4013</f>
        <v>0</v>
      </c>
      <c r="Y4013" s="308" t="str">
        <f t="shared" si="62"/>
        <v/>
      </c>
    </row>
    <row r="4014" spans="1:25">
      <c r="A4014" s="320">
        <f>LBA!A4014</f>
        <v>0</v>
      </c>
      <c r="B4014" s="320">
        <f>LBA!E4014</f>
        <v>0</v>
      </c>
      <c r="C4014" s="320">
        <f>LBA!P4014</f>
        <v>0</v>
      </c>
      <c r="D4014" s="321" t="str">
        <f>IF($C4014=0,"",VLOOKUP($C4014,LDI!$I:$BB,37,0))</f>
        <v/>
      </c>
      <c r="E4014" s="320" t="str">
        <f>IF($C4014=0,"",LBA!I4014)</f>
        <v/>
      </c>
      <c r="F4014" s="320" t="str">
        <f>IF($C4014=0,"",LBA!Q4014)</f>
        <v/>
      </c>
      <c r="G4014" s="321" t="str">
        <f>IF($C4014=0,"",VLOOKUP($C4014,LDI!$I:$BB,15,0))</f>
        <v/>
      </c>
      <c r="H4014" s="321" t="str">
        <f>IF($C4014=0,"",VLOOKUP($C4014,LDI!$I:$BB,17,0))</f>
        <v/>
      </c>
      <c r="I4014" s="322" t="str">
        <f>IF($C4014=0,"",LBA!R4014)</f>
        <v/>
      </c>
      <c r="J4014" s="323" t="str">
        <f>IF($C4014=0,"",LBA!AD4014)</f>
        <v/>
      </c>
      <c r="K4014" s="323" t="str">
        <f>IF($C4014=0,"",LBA!AH4014)</f>
        <v/>
      </c>
      <c r="L4014" s="323" t="str">
        <f>IF($C4014=0,"",LBA!AI4014)</f>
        <v/>
      </c>
      <c r="M4014" s="295"/>
      <c r="P4014" s="294">
        <f>+LBA!G4014</f>
        <v>0</v>
      </c>
      <c r="Q4014" s="297" t="e">
        <f>VLOOKUP(P4014,'Kategori Aset'!$B:$C,2,0)</f>
        <v>#N/A</v>
      </c>
      <c r="R4014" s="297">
        <f>+LBA!U4014</f>
        <v>0</v>
      </c>
      <c r="S4014" s="297">
        <f>+LBA!C4014</f>
        <v>0</v>
      </c>
      <c r="T4014" s="297">
        <f>+LBA!V4014</f>
        <v>0</v>
      </c>
      <c r="U4014" s="298">
        <f>+LBA!E4014</f>
        <v>0</v>
      </c>
      <c r="V4014" s="298">
        <f>+LBA!A4014</f>
        <v>0</v>
      </c>
      <c r="W4014" s="298">
        <f>+LBA!C4014</f>
        <v>0</v>
      </c>
      <c r="Y4014" s="308" t="str">
        <f t="shared" si="62"/>
        <v/>
      </c>
    </row>
    <row r="4015" spans="1:25">
      <c r="A4015" s="320">
        <f>LBA!A4015</f>
        <v>0</v>
      </c>
      <c r="B4015" s="320">
        <f>LBA!E4015</f>
        <v>0</v>
      </c>
      <c r="C4015" s="320">
        <f>LBA!P4015</f>
        <v>0</v>
      </c>
      <c r="D4015" s="321" t="str">
        <f>IF($C4015=0,"",VLOOKUP($C4015,LDI!$I:$BB,37,0))</f>
        <v/>
      </c>
      <c r="E4015" s="320" t="str">
        <f>IF($C4015=0,"",LBA!I4015)</f>
        <v/>
      </c>
      <c r="F4015" s="320" t="str">
        <f>IF($C4015=0,"",LBA!Q4015)</f>
        <v/>
      </c>
      <c r="G4015" s="321" t="str">
        <f>IF($C4015=0,"",VLOOKUP($C4015,LDI!$I:$BB,15,0))</f>
        <v/>
      </c>
      <c r="H4015" s="321" t="str">
        <f>IF($C4015=0,"",VLOOKUP($C4015,LDI!$I:$BB,17,0))</f>
        <v/>
      </c>
      <c r="I4015" s="322" t="str">
        <f>IF($C4015=0,"",LBA!R4015)</f>
        <v/>
      </c>
      <c r="J4015" s="323" t="str">
        <f>IF($C4015=0,"",LBA!AD4015)</f>
        <v/>
      </c>
      <c r="K4015" s="323" t="str">
        <f>IF($C4015=0,"",LBA!AH4015)</f>
        <v/>
      </c>
      <c r="L4015" s="323" t="str">
        <f>IF($C4015=0,"",LBA!AI4015)</f>
        <v/>
      </c>
      <c r="M4015" s="295"/>
      <c r="P4015" s="294">
        <f>+LBA!G4015</f>
        <v>0</v>
      </c>
      <c r="Q4015" s="297" t="e">
        <f>VLOOKUP(P4015,'Kategori Aset'!$B:$C,2,0)</f>
        <v>#N/A</v>
      </c>
      <c r="R4015" s="297">
        <f>+LBA!U4015</f>
        <v>0</v>
      </c>
      <c r="S4015" s="297">
        <f>+LBA!C4015</f>
        <v>0</v>
      </c>
      <c r="T4015" s="297">
        <f>+LBA!V4015</f>
        <v>0</v>
      </c>
      <c r="U4015" s="298">
        <f>+LBA!E4015</f>
        <v>0</v>
      </c>
      <c r="V4015" s="298">
        <f>+LBA!A4015</f>
        <v>0</v>
      </c>
      <c r="W4015" s="298">
        <f>+LBA!C4015</f>
        <v>0</v>
      </c>
      <c r="Y4015" s="308" t="str">
        <f t="shared" si="62"/>
        <v/>
      </c>
    </row>
    <row r="4016" spans="1:25">
      <c r="A4016" s="320">
        <f>LBA!A4016</f>
        <v>0</v>
      </c>
      <c r="B4016" s="320">
        <f>LBA!E4016</f>
        <v>0</v>
      </c>
      <c r="C4016" s="320">
        <f>LBA!P4016</f>
        <v>0</v>
      </c>
      <c r="D4016" s="321" t="str">
        <f>IF($C4016=0,"",VLOOKUP($C4016,LDI!$I:$BB,37,0))</f>
        <v/>
      </c>
      <c r="E4016" s="320" t="str">
        <f>IF($C4016=0,"",LBA!I4016)</f>
        <v/>
      </c>
      <c r="F4016" s="320" t="str">
        <f>IF($C4016=0,"",LBA!Q4016)</f>
        <v/>
      </c>
      <c r="G4016" s="321" t="str">
        <f>IF($C4016=0,"",VLOOKUP($C4016,LDI!$I:$BB,15,0))</f>
        <v/>
      </c>
      <c r="H4016" s="321" t="str">
        <f>IF($C4016=0,"",VLOOKUP($C4016,LDI!$I:$BB,17,0))</f>
        <v/>
      </c>
      <c r="I4016" s="322" t="str">
        <f>IF($C4016=0,"",LBA!R4016)</f>
        <v/>
      </c>
      <c r="J4016" s="323" t="str">
        <f>IF($C4016=0,"",LBA!AD4016)</f>
        <v/>
      </c>
      <c r="K4016" s="323" t="str">
        <f>IF($C4016=0,"",LBA!AH4016)</f>
        <v/>
      </c>
      <c r="L4016" s="323" t="str">
        <f>IF($C4016=0,"",LBA!AI4016)</f>
        <v/>
      </c>
      <c r="M4016" s="295"/>
      <c r="P4016" s="294">
        <f>+LBA!G4016</f>
        <v>0</v>
      </c>
      <c r="Q4016" s="297" t="e">
        <f>VLOOKUP(P4016,'Kategori Aset'!$B:$C,2,0)</f>
        <v>#N/A</v>
      </c>
      <c r="R4016" s="297">
        <f>+LBA!U4016</f>
        <v>0</v>
      </c>
      <c r="S4016" s="297">
        <f>+LBA!C4016</f>
        <v>0</v>
      </c>
      <c r="T4016" s="297">
        <f>+LBA!V4016</f>
        <v>0</v>
      </c>
      <c r="U4016" s="298">
        <f>+LBA!E4016</f>
        <v>0</v>
      </c>
      <c r="V4016" s="298">
        <f>+LBA!A4016</f>
        <v>0</v>
      </c>
      <c r="W4016" s="298">
        <f>+LBA!C4016</f>
        <v>0</v>
      </c>
      <c r="Y4016" s="308" t="str">
        <f t="shared" si="62"/>
        <v/>
      </c>
    </row>
    <row r="4017" spans="1:25">
      <c r="A4017" s="320">
        <f>LBA!A4017</f>
        <v>0</v>
      </c>
      <c r="B4017" s="320">
        <f>LBA!E4017</f>
        <v>0</v>
      </c>
      <c r="C4017" s="320">
        <f>LBA!P4017</f>
        <v>0</v>
      </c>
      <c r="D4017" s="321" t="str">
        <f>IF($C4017=0,"",VLOOKUP($C4017,LDI!$I:$BB,37,0))</f>
        <v/>
      </c>
      <c r="E4017" s="320" t="str">
        <f>IF($C4017=0,"",LBA!I4017)</f>
        <v/>
      </c>
      <c r="F4017" s="320" t="str">
        <f>IF($C4017=0,"",LBA!Q4017)</f>
        <v/>
      </c>
      <c r="G4017" s="321" t="str">
        <f>IF($C4017=0,"",VLOOKUP($C4017,LDI!$I:$BB,15,0))</f>
        <v/>
      </c>
      <c r="H4017" s="321" t="str">
        <f>IF($C4017=0,"",VLOOKUP($C4017,LDI!$I:$BB,17,0))</f>
        <v/>
      </c>
      <c r="I4017" s="322" t="str">
        <f>IF($C4017=0,"",LBA!R4017)</f>
        <v/>
      </c>
      <c r="J4017" s="323" t="str">
        <f>IF($C4017=0,"",LBA!AD4017)</f>
        <v/>
      </c>
      <c r="K4017" s="323" t="str">
        <f>IF($C4017=0,"",LBA!AH4017)</f>
        <v/>
      </c>
      <c r="L4017" s="323" t="str">
        <f>IF($C4017=0,"",LBA!AI4017)</f>
        <v/>
      </c>
      <c r="M4017" s="295"/>
      <c r="P4017" s="294">
        <f>+LBA!G4017</f>
        <v>0</v>
      </c>
      <c r="Q4017" s="297" t="e">
        <f>VLOOKUP(P4017,'Kategori Aset'!$B:$C,2,0)</f>
        <v>#N/A</v>
      </c>
      <c r="R4017" s="297">
        <f>+LBA!U4017</f>
        <v>0</v>
      </c>
      <c r="S4017" s="297">
        <f>+LBA!C4017</f>
        <v>0</v>
      </c>
      <c r="T4017" s="297">
        <f>+LBA!V4017</f>
        <v>0</v>
      </c>
      <c r="U4017" s="298">
        <f>+LBA!E4017</f>
        <v>0</v>
      </c>
      <c r="V4017" s="298">
        <f>+LBA!A4017</f>
        <v>0</v>
      </c>
      <c r="W4017" s="298">
        <f>+LBA!C4017</f>
        <v>0</v>
      </c>
      <c r="Y4017" s="308" t="str">
        <f t="shared" si="62"/>
        <v/>
      </c>
    </row>
    <row r="4018" spans="1:25">
      <c r="A4018" s="320">
        <f>LBA!A4018</f>
        <v>0</v>
      </c>
      <c r="B4018" s="320">
        <f>LBA!E4018</f>
        <v>0</v>
      </c>
      <c r="C4018" s="320">
        <f>LBA!P4018</f>
        <v>0</v>
      </c>
      <c r="D4018" s="321" t="str">
        <f>IF($C4018=0,"",VLOOKUP($C4018,LDI!$I:$BB,37,0))</f>
        <v/>
      </c>
      <c r="E4018" s="320" t="str">
        <f>IF($C4018=0,"",LBA!I4018)</f>
        <v/>
      </c>
      <c r="F4018" s="320" t="str">
        <f>IF($C4018=0,"",LBA!Q4018)</f>
        <v/>
      </c>
      <c r="G4018" s="321" t="str">
        <f>IF($C4018=0,"",VLOOKUP($C4018,LDI!$I:$BB,15,0))</f>
        <v/>
      </c>
      <c r="H4018" s="321" t="str">
        <f>IF($C4018=0,"",VLOOKUP($C4018,LDI!$I:$BB,17,0))</f>
        <v/>
      </c>
      <c r="I4018" s="322" t="str">
        <f>IF($C4018=0,"",LBA!R4018)</f>
        <v/>
      </c>
      <c r="J4018" s="323" t="str">
        <f>IF($C4018=0,"",LBA!AD4018)</f>
        <v/>
      </c>
      <c r="K4018" s="323" t="str">
        <f>IF($C4018=0,"",LBA!AH4018)</f>
        <v/>
      </c>
      <c r="L4018" s="323" t="str">
        <f>IF($C4018=0,"",LBA!AI4018)</f>
        <v/>
      </c>
      <c r="M4018" s="295"/>
      <c r="P4018" s="294">
        <f>+LBA!G4018</f>
        <v>0</v>
      </c>
      <c r="Q4018" s="297" t="e">
        <f>VLOOKUP(P4018,'Kategori Aset'!$B:$C,2,0)</f>
        <v>#N/A</v>
      </c>
      <c r="R4018" s="297">
        <f>+LBA!U4018</f>
        <v>0</v>
      </c>
      <c r="S4018" s="297">
        <f>+LBA!C4018</f>
        <v>0</v>
      </c>
      <c r="T4018" s="297">
        <f>+LBA!V4018</f>
        <v>0</v>
      </c>
      <c r="U4018" s="298">
        <f>+LBA!E4018</f>
        <v>0</v>
      </c>
      <c r="V4018" s="298">
        <f>+LBA!A4018</f>
        <v>0</v>
      </c>
      <c r="W4018" s="298">
        <f>+LBA!C4018</f>
        <v>0</v>
      </c>
      <c r="Y4018" s="308" t="str">
        <f t="shared" si="62"/>
        <v/>
      </c>
    </row>
    <row r="4019" spans="1:25">
      <c r="A4019" s="320">
        <f>LBA!A4019</f>
        <v>0</v>
      </c>
      <c r="B4019" s="320">
        <f>LBA!E4019</f>
        <v>0</v>
      </c>
      <c r="C4019" s="320">
        <f>LBA!P4019</f>
        <v>0</v>
      </c>
      <c r="D4019" s="321" t="str">
        <f>IF($C4019=0,"",VLOOKUP($C4019,LDI!$I:$BB,37,0))</f>
        <v/>
      </c>
      <c r="E4019" s="320" t="str">
        <f>IF($C4019=0,"",LBA!I4019)</f>
        <v/>
      </c>
      <c r="F4019" s="320" t="str">
        <f>IF($C4019=0,"",LBA!Q4019)</f>
        <v/>
      </c>
      <c r="G4019" s="321" t="str">
        <f>IF($C4019=0,"",VLOOKUP($C4019,LDI!$I:$BB,15,0))</f>
        <v/>
      </c>
      <c r="H4019" s="321" t="str">
        <f>IF($C4019=0,"",VLOOKUP($C4019,LDI!$I:$BB,17,0))</f>
        <v/>
      </c>
      <c r="I4019" s="322" t="str">
        <f>IF($C4019=0,"",LBA!R4019)</f>
        <v/>
      </c>
      <c r="J4019" s="323" t="str">
        <f>IF($C4019=0,"",LBA!AD4019)</f>
        <v/>
      </c>
      <c r="K4019" s="323" t="str">
        <f>IF($C4019=0,"",LBA!AH4019)</f>
        <v/>
      </c>
      <c r="L4019" s="323" t="str">
        <f>IF($C4019=0,"",LBA!AI4019)</f>
        <v/>
      </c>
      <c r="M4019" s="295"/>
      <c r="P4019" s="294">
        <f>+LBA!G4019</f>
        <v>0</v>
      </c>
      <c r="Q4019" s="297" t="e">
        <f>VLOOKUP(P4019,'Kategori Aset'!$B:$C,2,0)</f>
        <v>#N/A</v>
      </c>
      <c r="R4019" s="297">
        <f>+LBA!U4019</f>
        <v>0</v>
      </c>
      <c r="S4019" s="297">
        <f>+LBA!C4019</f>
        <v>0</v>
      </c>
      <c r="T4019" s="297">
        <f>+LBA!V4019</f>
        <v>0</v>
      </c>
      <c r="U4019" s="298">
        <f>+LBA!E4019</f>
        <v>0</v>
      </c>
      <c r="V4019" s="298">
        <f>+LBA!A4019</f>
        <v>0</v>
      </c>
      <c r="W4019" s="298">
        <f>+LBA!C4019</f>
        <v>0</v>
      </c>
      <c r="Y4019" s="308" t="str">
        <f t="shared" si="62"/>
        <v/>
      </c>
    </row>
    <row r="4020" spans="1:25">
      <c r="A4020" s="320">
        <f>LBA!A4020</f>
        <v>0</v>
      </c>
      <c r="B4020" s="320">
        <f>LBA!E4020</f>
        <v>0</v>
      </c>
      <c r="C4020" s="320">
        <f>LBA!P4020</f>
        <v>0</v>
      </c>
      <c r="D4020" s="321" t="str">
        <f>IF($C4020=0,"",VLOOKUP($C4020,LDI!$I:$BB,37,0))</f>
        <v/>
      </c>
      <c r="E4020" s="320" t="str">
        <f>IF($C4020=0,"",LBA!I4020)</f>
        <v/>
      </c>
      <c r="F4020" s="320" t="str">
        <f>IF($C4020=0,"",LBA!Q4020)</f>
        <v/>
      </c>
      <c r="G4020" s="321" t="str">
        <f>IF($C4020=0,"",VLOOKUP($C4020,LDI!$I:$BB,15,0))</f>
        <v/>
      </c>
      <c r="H4020" s="321" t="str">
        <f>IF($C4020=0,"",VLOOKUP($C4020,LDI!$I:$BB,17,0))</f>
        <v/>
      </c>
      <c r="I4020" s="322" t="str">
        <f>IF($C4020=0,"",LBA!R4020)</f>
        <v/>
      </c>
      <c r="J4020" s="323" t="str">
        <f>IF($C4020=0,"",LBA!AD4020)</f>
        <v/>
      </c>
      <c r="K4020" s="323" t="str">
        <f>IF($C4020=0,"",LBA!AH4020)</f>
        <v/>
      </c>
      <c r="L4020" s="323" t="str">
        <f>IF($C4020=0,"",LBA!AI4020)</f>
        <v/>
      </c>
      <c r="M4020" s="295"/>
      <c r="P4020" s="294">
        <f>+LBA!G4020</f>
        <v>0</v>
      </c>
      <c r="Q4020" s="297" t="e">
        <f>VLOOKUP(P4020,'Kategori Aset'!$B:$C,2,0)</f>
        <v>#N/A</v>
      </c>
      <c r="R4020" s="297">
        <f>+LBA!U4020</f>
        <v>0</v>
      </c>
      <c r="S4020" s="297">
        <f>+LBA!C4020</f>
        <v>0</v>
      </c>
      <c r="T4020" s="297">
        <f>+LBA!V4020</f>
        <v>0</v>
      </c>
      <c r="U4020" s="298">
        <f>+LBA!E4020</f>
        <v>0</v>
      </c>
      <c r="V4020" s="298">
        <f>+LBA!A4020</f>
        <v>0</v>
      </c>
      <c r="W4020" s="298">
        <f>+LBA!C4020</f>
        <v>0</v>
      </c>
      <c r="Y4020" s="308" t="str">
        <f t="shared" si="62"/>
        <v/>
      </c>
    </row>
    <row r="4021" spans="1:25">
      <c r="A4021" s="320">
        <f>LBA!A4021</f>
        <v>0</v>
      </c>
      <c r="B4021" s="320">
        <f>LBA!E4021</f>
        <v>0</v>
      </c>
      <c r="C4021" s="320">
        <f>LBA!P4021</f>
        <v>0</v>
      </c>
      <c r="D4021" s="321" t="str">
        <f>IF($C4021=0,"",VLOOKUP($C4021,LDI!$I:$BB,37,0))</f>
        <v/>
      </c>
      <c r="E4021" s="320" t="str">
        <f>IF($C4021=0,"",LBA!I4021)</f>
        <v/>
      </c>
      <c r="F4021" s="320" t="str">
        <f>IF($C4021=0,"",LBA!Q4021)</f>
        <v/>
      </c>
      <c r="G4021" s="321" t="str">
        <f>IF($C4021=0,"",VLOOKUP($C4021,LDI!$I:$BB,15,0))</f>
        <v/>
      </c>
      <c r="H4021" s="321" t="str">
        <f>IF($C4021=0,"",VLOOKUP($C4021,LDI!$I:$BB,17,0))</f>
        <v/>
      </c>
      <c r="I4021" s="322" t="str">
        <f>IF($C4021=0,"",LBA!R4021)</f>
        <v/>
      </c>
      <c r="J4021" s="323" t="str">
        <f>IF($C4021=0,"",LBA!AD4021)</f>
        <v/>
      </c>
      <c r="K4021" s="323" t="str">
        <f>IF($C4021=0,"",LBA!AH4021)</f>
        <v/>
      </c>
      <c r="L4021" s="323" t="str">
        <f>IF($C4021=0,"",LBA!AI4021)</f>
        <v/>
      </c>
      <c r="M4021" s="295"/>
      <c r="P4021" s="294">
        <f>+LBA!G4021</f>
        <v>0</v>
      </c>
      <c r="Q4021" s="297" t="e">
        <f>VLOOKUP(P4021,'Kategori Aset'!$B:$C,2,0)</f>
        <v>#N/A</v>
      </c>
      <c r="R4021" s="297">
        <f>+LBA!U4021</f>
        <v>0</v>
      </c>
      <c r="S4021" s="297">
        <f>+LBA!C4021</f>
        <v>0</v>
      </c>
      <c r="T4021" s="297">
        <f>+LBA!V4021</f>
        <v>0</v>
      </c>
      <c r="U4021" s="298">
        <f>+LBA!E4021</f>
        <v>0</v>
      </c>
      <c r="V4021" s="298">
        <f>+LBA!A4021</f>
        <v>0</v>
      </c>
      <c r="W4021" s="298">
        <f>+LBA!C4021</f>
        <v>0</v>
      </c>
      <c r="Y4021" s="308" t="str">
        <f t="shared" si="62"/>
        <v/>
      </c>
    </row>
    <row r="4022" spans="1:25">
      <c r="A4022" s="320">
        <f>LBA!A4022</f>
        <v>0</v>
      </c>
      <c r="B4022" s="320">
        <f>LBA!E4022</f>
        <v>0</v>
      </c>
      <c r="C4022" s="320">
        <f>LBA!P4022</f>
        <v>0</v>
      </c>
      <c r="D4022" s="321" t="str">
        <f>IF($C4022=0,"",VLOOKUP($C4022,LDI!$I:$BB,37,0))</f>
        <v/>
      </c>
      <c r="E4022" s="320" t="str">
        <f>IF($C4022=0,"",LBA!I4022)</f>
        <v/>
      </c>
      <c r="F4022" s="320" t="str">
        <f>IF($C4022=0,"",LBA!Q4022)</f>
        <v/>
      </c>
      <c r="G4022" s="321" t="str">
        <f>IF($C4022=0,"",VLOOKUP($C4022,LDI!$I:$BB,15,0))</f>
        <v/>
      </c>
      <c r="H4022" s="321" t="str">
        <f>IF($C4022=0,"",VLOOKUP($C4022,LDI!$I:$BB,17,0))</f>
        <v/>
      </c>
      <c r="I4022" s="322" t="str">
        <f>IF($C4022=0,"",LBA!R4022)</f>
        <v/>
      </c>
      <c r="J4022" s="323" t="str">
        <f>IF($C4022=0,"",LBA!AD4022)</f>
        <v/>
      </c>
      <c r="K4022" s="323" t="str">
        <f>IF($C4022=0,"",LBA!AH4022)</f>
        <v/>
      </c>
      <c r="L4022" s="323" t="str">
        <f>IF($C4022=0,"",LBA!AI4022)</f>
        <v/>
      </c>
      <c r="M4022" s="295"/>
      <c r="P4022" s="294">
        <f>+LBA!G4022</f>
        <v>0</v>
      </c>
      <c r="Q4022" s="297" t="e">
        <f>VLOOKUP(P4022,'Kategori Aset'!$B:$C,2,0)</f>
        <v>#N/A</v>
      </c>
      <c r="R4022" s="297">
        <f>+LBA!U4022</f>
        <v>0</v>
      </c>
      <c r="S4022" s="297">
        <f>+LBA!C4022</f>
        <v>0</v>
      </c>
      <c r="T4022" s="297">
        <f>+LBA!V4022</f>
        <v>0</v>
      </c>
      <c r="U4022" s="298">
        <f>+LBA!E4022</f>
        <v>0</v>
      </c>
      <c r="V4022" s="298">
        <f>+LBA!A4022</f>
        <v>0</v>
      </c>
      <c r="W4022" s="298">
        <f>+LBA!C4022</f>
        <v>0</v>
      </c>
      <c r="Y4022" s="308" t="str">
        <f t="shared" si="62"/>
        <v/>
      </c>
    </row>
    <row r="4023" spans="1:25">
      <c r="A4023" s="320">
        <f>LBA!A4023</f>
        <v>0</v>
      </c>
      <c r="B4023" s="320">
        <f>LBA!E4023</f>
        <v>0</v>
      </c>
      <c r="C4023" s="320">
        <f>LBA!P4023</f>
        <v>0</v>
      </c>
      <c r="D4023" s="321" t="str">
        <f>IF($C4023=0,"",VLOOKUP($C4023,LDI!$I:$BB,37,0))</f>
        <v/>
      </c>
      <c r="E4023" s="320" t="str">
        <f>IF($C4023=0,"",LBA!I4023)</f>
        <v/>
      </c>
      <c r="F4023" s="320" t="str">
        <f>IF($C4023=0,"",LBA!Q4023)</f>
        <v/>
      </c>
      <c r="G4023" s="321" t="str">
        <f>IF($C4023=0,"",VLOOKUP($C4023,LDI!$I:$BB,15,0))</f>
        <v/>
      </c>
      <c r="H4023" s="321" t="str">
        <f>IF($C4023=0,"",VLOOKUP($C4023,LDI!$I:$BB,17,0))</f>
        <v/>
      </c>
      <c r="I4023" s="322" t="str">
        <f>IF($C4023=0,"",LBA!R4023)</f>
        <v/>
      </c>
      <c r="J4023" s="323" t="str">
        <f>IF($C4023=0,"",LBA!AD4023)</f>
        <v/>
      </c>
      <c r="K4023" s="323" t="str">
        <f>IF($C4023=0,"",LBA!AH4023)</f>
        <v/>
      </c>
      <c r="L4023" s="323" t="str">
        <f>IF($C4023=0,"",LBA!AI4023)</f>
        <v/>
      </c>
      <c r="M4023" s="295"/>
      <c r="P4023" s="294">
        <f>+LBA!G4023</f>
        <v>0</v>
      </c>
      <c r="Q4023" s="297" t="e">
        <f>VLOOKUP(P4023,'Kategori Aset'!$B:$C,2,0)</f>
        <v>#N/A</v>
      </c>
      <c r="R4023" s="297">
        <f>+LBA!U4023</f>
        <v>0</v>
      </c>
      <c r="S4023" s="297">
        <f>+LBA!C4023</f>
        <v>0</v>
      </c>
      <c r="T4023" s="297">
        <f>+LBA!V4023</f>
        <v>0</v>
      </c>
      <c r="U4023" s="298">
        <f>+LBA!E4023</f>
        <v>0</v>
      </c>
      <c r="V4023" s="298">
        <f>+LBA!A4023</f>
        <v>0</v>
      </c>
      <c r="W4023" s="298">
        <f>+LBA!C4023</f>
        <v>0</v>
      </c>
      <c r="Y4023" s="308" t="str">
        <f t="shared" si="62"/>
        <v/>
      </c>
    </row>
    <row r="4024" spans="1:25">
      <c r="A4024" s="320">
        <f>LBA!A4024</f>
        <v>0</v>
      </c>
      <c r="B4024" s="320">
        <f>LBA!E4024</f>
        <v>0</v>
      </c>
      <c r="C4024" s="320">
        <f>LBA!P4024</f>
        <v>0</v>
      </c>
      <c r="D4024" s="321" t="str">
        <f>IF($C4024=0,"",VLOOKUP($C4024,LDI!$I:$BB,37,0))</f>
        <v/>
      </c>
      <c r="E4024" s="320" t="str">
        <f>IF($C4024=0,"",LBA!I4024)</f>
        <v/>
      </c>
      <c r="F4024" s="320" t="str">
        <f>IF($C4024=0,"",LBA!Q4024)</f>
        <v/>
      </c>
      <c r="G4024" s="321" t="str">
        <f>IF($C4024=0,"",VLOOKUP($C4024,LDI!$I:$BB,15,0))</f>
        <v/>
      </c>
      <c r="H4024" s="321" t="str">
        <f>IF($C4024=0,"",VLOOKUP($C4024,LDI!$I:$BB,17,0))</f>
        <v/>
      </c>
      <c r="I4024" s="322" t="str">
        <f>IF($C4024=0,"",LBA!R4024)</f>
        <v/>
      </c>
      <c r="J4024" s="323" t="str">
        <f>IF($C4024=0,"",LBA!AD4024)</f>
        <v/>
      </c>
      <c r="K4024" s="323" t="str">
        <f>IF($C4024=0,"",LBA!AH4024)</f>
        <v/>
      </c>
      <c r="L4024" s="323" t="str">
        <f>IF($C4024=0,"",LBA!AI4024)</f>
        <v/>
      </c>
      <c r="M4024" s="295"/>
      <c r="P4024" s="294">
        <f>+LBA!G4024</f>
        <v>0</v>
      </c>
      <c r="Q4024" s="297" t="e">
        <f>VLOOKUP(P4024,'Kategori Aset'!$B:$C,2,0)</f>
        <v>#N/A</v>
      </c>
      <c r="R4024" s="297">
        <f>+LBA!U4024</f>
        <v>0</v>
      </c>
      <c r="S4024" s="297">
        <f>+LBA!C4024</f>
        <v>0</v>
      </c>
      <c r="T4024" s="297">
        <f>+LBA!V4024</f>
        <v>0</v>
      </c>
      <c r="U4024" s="298">
        <f>+LBA!E4024</f>
        <v>0</v>
      </c>
      <c r="V4024" s="298">
        <f>+LBA!A4024</f>
        <v>0</v>
      </c>
      <c r="W4024" s="298">
        <f>+LBA!C4024</f>
        <v>0</v>
      </c>
      <c r="Y4024" s="308" t="str">
        <f t="shared" si="62"/>
        <v/>
      </c>
    </row>
    <row r="4025" spans="1:25">
      <c r="A4025" s="320">
        <f>LBA!A4025</f>
        <v>0</v>
      </c>
      <c r="B4025" s="320">
        <f>LBA!E4025</f>
        <v>0</v>
      </c>
      <c r="C4025" s="320">
        <f>LBA!P4025</f>
        <v>0</v>
      </c>
      <c r="D4025" s="321" t="str">
        <f>IF($C4025=0,"",VLOOKUP($C4025,LDI!$I:$BB,37,0))</f>
        <v/>
      </c>
      <c r="E4025" s="320" t="str">
        <f>IF($C4025=0,"",LBA!I4025)</f>
        <v/>
      </c>
      <c r="F4025" s="320" t="str">
        <f>IF($C4025=0,"",LBA!Q4025)</f>
        <v/>
      </c>
      <c r="G4025" s="321" t="str">
        <f>IF($C4025=0,"",VLOOKUP($C4025,LDI!$I:$BB,15,0))</f>
        <v/>
      </c>
      <c r="H4025" s="321" t="str">
        <f>IF($C4025=0,"",VLOOKUP($C4025,LDI!$I:$BB,17,0))</f>
        <v/>
      </c>
      <c r="I4025" s="322" t="str">
        <f>IF($C4025=0,"",LBA!R4025)</f>
        <v/>
      </c>
      <c r="J4025" s="323" t="str">
        <f>IF($C4025=0,"",LBA!AD4025)</f>
        <v/>
      </c>
      <c r="K4025" s="323" t="str">
        <f>IF($C4025=0,"",LBA!AH4025)</f>
        <v/>
      </c>
      <c r="L4025" s="323" t="str">
        <f>IF($C4025=0,"",LBA!AI4025)</f>
        <v/>
      </c>
      <c r="M4025" s="295"/>
      <c r="P4025" s="294">
        <f>+LBA!G4025</f>
        <v>0</v>
      </c>
      <c r="Q4025" s="297" t="e">
        <f>VLOOKUP(P4025,'Kategori Aset'!$B:$C,2,0)</f>
        <v>#N/A</v>
      </c>
      <c r="R4025" s="297">
        <f>+LBA!U4025</f>
        <v>0</v>
      </c>
      <c r="S4025" s="297">
        <f>+LBA!C4025</f>
        <v>0</v>
      </c>
      <c r="T4025" s="297">
        <f>+LBA!V4025</f>
        <v>0</v>
      </c>
      <c r="U4025" s="298">
        <f>+LBA!E4025</f>
        <v>0</v>
      </c>
      <c r="V4025" s="298">
        <f>+LBA!A4025</f>
        <v>0</v>
      </c>
      <c r="W4025" s="298">
        <f>+LBA!C4025</f>
        <v>0</v>
      </c>
      <c r="Y4025" s="308" t="str">
        <f t="shared" si="62"/>
        <v/>
      </c>
    </row>
    <row r="4026" spans="1:25">
      <c r="A4026" s="320">
        <f>LBA!A4026</f>
        <v>0</v>
      </c>
      <c r="B4026" s="320">
        <f>LBA!E4026</f>
        <v>0</v>
      </c>
      <c r="C4026" s="320">
        <f>LBA!P4026</f>
        <v>0</v>
      </c>
      <c r="D4026" s="321" t="str">
        <f>IF($C4026=0,"",VLOOKUP($C4026,LDI!$I:$BB,37,0))</f>
        <v/>
      </c>
      <c r="E4026" s="320" t="str">
        <f>IF($C4026=0,"",LBA!I4026)</f>
        <v/>
      </c>
      <c r="F4026" s="320" t="str">
        <f>IF($C4026=0,"",LBA!Q4026)</f>
        <v/>
      </c>
      <c r="G4026" s="321" t="str">
        <f>IF($C4026=0,"",VLOOKUP($C4026,LDI!$I:$BB,15,0))</f>
        <v/>
      </c>
      <c r="H4026" s="321" t="str">
        <f>IF($C4026=0,"",VLOOKUP($C4026,LDI!$I:$BB,17,0))</f>
        <v/>
      </c>
      <c r="I4026" s="322" t="str">
        <f>IF($C4026=0,"",LBA!R4026)</f>
        <v/>
      </c>
      <c r="J4026" s="323" t="str">
        <f>IF($C4026=0,"",LBA!AD4026)</f>
        <v/>
      </c>
      <c r="K4026" s="323" t="str">
        <f>IF($C4026=0,"",LBA!AH4026)</f>
        <v/>
      </c>
      <c r="L4026" s="323" t="str">
        <f>IF($C4026=0,"",LBA!AI4026)</f>
        <v/>
      </c>
      <c r="M4026" s="295"/>
      <c r="P4026" s="294">
        <f>+LBA!G4026</f>
        <v>0</v>
      </c>
      <c r="Q4026" s="297" t="e">
        <f>VLOOKUP(P4026,'Kategori Aset'!$B:$C,2,0)</f>
        <v>#N/A</v>
      </c>
      <c r="R4026" s="297">
        <f>+LBA!U4026</f>
        <v>0</v>
      </c>
      <c r="S4026" s="297">
        <f>+LBA!C4026</f>
        <v>0</v>
      </c>
      <c r="T4026" s="297">
        <f>+LBA!V4026</f>
        <v>0</v>
      </c>
      <c r="U4026" s="298">
        <f>+LBA!E4026</f>
        <v>0</v>
      </c>
      <c r="V4026" s="298">
        <f>+LBA!A4026</f>
        <v>0</v>
      </c>
      <c r="W4026" s="298">
        <f>+LBA!C4026</f>
        <v>0</v>
      </c>
      <c r="Y4026" s="308" t="str">
        <f t="shared" si="62"/>
        <v/>
      </c>
    </row>
    <row r="4027" spans="1:25">
      <c r="A4027" s="320">
        <f>LBA!A4027</f>
        <v>0</v>
      </c>
      <c r="B4027" s="320">
        <f>LBA!E4027</f>
        <v>0</v>
      </c>
      <c r="C4027" s="320">
        <f>LBA!P4027</f>
        <v>0</v>
      </c>
      <c r="D4027" s="321" t="str">
        <f>IF($C4027=0,"",VLOOKUP($C4027,LDI!$I:$BB,37,0))</f>
        <v/>
      </c>
      <c r="E4027" s="320" t="str">
        <f>IF($C4027=0,"",LBA!I4027)</f>
        <v/>
      </c>
      <c r="F4027" s="320" t="str">
        <f>IF($C4027=0,"",LBA!Q4027)</f>
        <v/>
      </c>
      <c r="G4027" s="321" t="str">
        <f>IF($C4027=0,"",VLOOKUP($C4027,LDI!$I:$BB,15,0))</f>
        <v/>
      </c>
      <c r="H4027" s="321" t="str">
        <f>IF($C4027=0,"",VLOOKUP($C4027,LDI!$I:$BB,17,0))</f>
        <v/>
      </c>
      <c r="I4027" s="322" t="str">
        <f>IF($C4027=0,"",LBA!R4027)</f>
        <v/>
      </c>
      <c r="J4027" s="323" t="str">
        <f>IF($C4027=0,"",LBA!AD4027)</f>
        <v/>
      </c>
      <c r="K4027" s="323" t="str">
        <f>IF($C4027=0,"",LBA!AH4027)</f>
        <v/>
      </c>
      <c r="L4027" s="323" t="str">
        <f>IF($C4027=0,"",LBA!AI4027)</f>
        <v/>
      </c>
      <c r="M4027" s="295"/>
      <c r="P4027" s="294">
        <f>+LBA!G4027</f>
        <v>0</v>
      </c>
      <c r="Q4027" s="297" t="e">
        <f>VLOOKUP(P4027,'Kategori Aset'!$B:$C,2,0)</f>
        <v>#N/A</v>
      </c>
      <c r="R4027" s="297">
        <f>+LBA!U4027</f>
        <v>0</v>
      </c>
      <c r="S4027" s="297">
        <f>+LBA!C4027</f>
        <v>0</v>
      </c>
      <c r="T4027" s="297">
        <f>+LBA!V4027</f>
        <v>0</v>
      </c>
      <c r="U4027" s="298">
        <f>+LBA!E4027</f>
        <v>0</v>
      </c>
      <c r="V4027" s="298">
        <f>+LBA!A4027</f>
        <v>0</v>
      </c>
      <c r="W4027" s="298">
        <f>+LBA!C4027</f>
        <v>0</v>
      </c>
      <c r="Y4027" s="308" t="str">
        <f t="shared" si="62"/>
        <v/>
      </c>
    </row>
    <row r="4028" spans="1:25">
      <c r="A4028" s="320">
        <f>LBA!A4028</f>
        <v>0</v>
      </c>
      <c r="B4028" s="320">
        <f>LBA!E4028</f>
        <v>0</v>
      </c>
      <c r="C4028" s="320">
        <f>LBA!P4028</f>
        <v>0</v>
      </c>
      <c r="D4028" s="321" t="str">
        <f>IF($C4028=0,"",VLOOKUP($C4028,LDI!$I:$BB,37,0))</f>
        <v/>
      </c>
      <c r="E4028" s="320" t="str">
        <f>IF($C4028=0,"",LBA!I4028)</f>
        <v/>
      </c>
      <c r="F4028" s="320" t="str">
        <f>IF($C4028=0,"",LBA!Q4028)</f>
        <v/>
      </c>
      <c r="G4028" s="321" t="str">
        <f>IF($C4028=0,"",VLOOKUP($C4028,LDI!$I:$BB,15,0))</f>
        <v/>
      </c>
      <c r="H4028" s="321" t="str">
        <f>IF($C4028=0,"",VLOOKUP($C4028,LDI!$I:$BB,17,0))</f>
        <v/>
      </c>
      <c r="I4028" s="322" t="str">
        <f>IF($C4028=0,"",LBA!R4028)</f>
        <v/>
      </c>
      <c r="J4028" s="323" t="str">
        <f>IF($C4028=0,"",LBA!AD4028)</f>
        <v/>
      </c>
      <c r="K4028" s="323" t="str">
        <f>IF($C4028=0,"",LBA!AH4028)</f>
        <v/>
      </c>
      <c r="L4028" s="323" t="str">
        <f>IF($C4028=0,"",LBA!AI4028)</f>
        <v/>
      </c>
      <c r="M4028" s="295"/>
      <c r="P4028" s="294">
        <f>+LBA!G4028</f>
        <v>0</v>
      </c>
      <c r="Q4028" s="297" t="e">
        <f>VLOOKUP(P4028,'Kategori Aset'!$B:$C,2,0)</f>
        <v>#N/A</v>
      </c>
      <c r="R4028" s="297">
        <f>+LBA!U4028</f>
        <v>0</v>
      </c>
      <c r="S4028" s="297">
        <f>+LBA!C4028</f>
        <v>0</v>
      </c>
      <c r="T4028" s="297">
        <f>+LBA!V4028</f>
        <v>0</v>
      </c>
      <c r="U4028" s="298">
        <f>+LBA!E4028</f>
        <v>0</v>
      </c>
      <c r="V4028" s="298">
        <f>+LBA!A4028</f>
        <v>0</v>
      </c>
      <c r="W4028" s="298">
        <f>+LBA!C4028</f>
        <v>0</v>
      </c>
      <c r="Y4028" s="308" t="str">
        <f t="shared" si="62"/>
        <v/>
      </c>
    </row>
    <row r="4029" spans="1:25">
      <c r="A4029" s="320">
        <f>LBA!A4029</f>
        <v>0</v>
      </c>
      <c r="B4029" s="320">
        <f>LBA!E4029</f>
        <v>0</v>
      </c>
      <c r="C4029" s="320">
        <f>LBA!P4029</f>
        <v>0</v>
      </c>
      <c r="D4029" s="321" t="str">
        <f>IF($C4029=0,"",VLOOKUP($C4029,LDI!$I:$BB,37,0))</f>
        <v/>
      </c>
      <c r="E4029" s="320" t="str">
        <f>IF($C4029=0,"",LBA!I4029)</f>
        <v/>
      </c>
      <c r="F4029" s="320" t="str">
        <f>IF($C4029=0,"",LBA!Q4029)</f>
        <v/>
      </c>
      <c r="G4029" s="321" t="str">
        <f>IF($C4029=0,"",VLOOKUP($C4029,LDI!$I:$BB,15,0))</f>
        <v/>
      </c>
      <c r="H4029" s="321" t="str">
        <f>IF($C4029=0,"",VLOOKUP($C4029,LDI!$I:$BB,17,0))</f>
        <v/>
      </c>
      <c r="I4029" s="322" t="str">
        <f>IF($C4029=0,"",LBA!R4029)</f>
        <v/>
      </c>
      <c r="J4029" s="323" t="str">
        <f>IF($C4029=0,"",LBA!AD4029)</f>
        <v/>
      </c>
      <c r="K4029" s="323" t="str">
        <f>IF($C4029=0,"",LBA!AH4029)</f>
        <v/>
      </c>
      <c r="L4029" s="323" t="str">
        <f>IF($C4029=0,"",LBA!AI4029)</f>
        <v/>
      </c>
      <c r="M4029" s="295"/>
      <c r="P4029" s="294">
        <f>+LBA!G4029</f>
        <v>0</v>
      </c>
      <c r="Q4029" s="297" t="e">
        <f>VLOOKUP(P4029,'Kategori Aset'!$B:$C,2,0)</f>
        <v>#N/A</v>
      </c>
      <c r="R4029" s="297">
        <f>+LBA!U4029</f>
        <v>0</v>
      </c>
      <c r="S4029" s="297">
        <f>+LBA!C4029</f>
        <v>0</v>
      </c>
      <c r="T4029" s="297">
        <f>+LBA!V4029</f>
        <v>0</v>
      </c>
      <c r="U4029" s="298">
        <f>+LBA!E4029</f>
        <v>0</v>
      </c>
      <c r="V4029" s="298">
        <f>+LBA!A4029</f>
        <v>0</v>
      </c>
      <c r="W4029" s="298">
        <f>+LBA!C4029</f>
        <v>0</v>
      </c>
      <c r="Y4029" s="308" t="str">
        <f t="shared" si="62"/>
        <v/>
      </c>
    </row>
    <row r="4030" spans="1:25">
      <c r="A4030" s="320">
        <f>LBA!A4030</f>
        <v>0</v>
      </c>
      <c r="B4030" s="320">
        <f>LBA!E4030</f>
        <v>0</v>
      </c>
      <c r="C4030" s="320">
        <f>LBA!P4030</f>
        <v>0</v>
      </c>
      <c r="D4030" s="321" t="str">
        <f>IF($C4030=0,"",VLOOKUP($C4030,LDI!$I:$BB,37,0))</f>
        <v/>
      </c>
      <c r="E4030" s="320" t="str">
        <f>IF($C4030=0,"",LBA!I4030)</f>
        <v/>
      </c>
      <c r="F4030" s="320" t="str">
        <f>IF($C4030=0,"",LBA!Q4030)</f>
        <v/>
      </c>
      <c r="G4030" s="321" t="str">
        <f>IF($C4030=0,"",VLOOKUP($C4030,LDI!$I:$BB,15,0))</f>
        <v/>
      </c>
      <c r="H4030" s="321" t="str">
        <f>IF($C4030=0,"",VLOOKUP($C4030,LDI!$I:$BB,17,0))</f>
        <v/>
      </c>
      <c r="I4030" s="322" t="str">
        <f>IF($C4030=0,"",LBA!R4030)</f>
        <v/>
      </c>
      <c r="J4030" s="323" t="str">
        <f>IF($C4030=0,"",LBA!AD4030)</f>
        <v/>
      </c>
      <c r="K4030" s="323" t="str">
        <f>IF($C4030=0,"",LBA!AH4030)</f>
        <v/>
      </c>
      <c r="L4030" s="323" t="str">
        <f>IF($C4030=0,"",LBA!AI4030)</f>
        <v/>
      </c>
      <c r="M4030" s="295"/>
      <c r="P4030" s="294">
        <f>+LBA!G4030</f>
        <v>0</v>
      </c>
      <c r="Q4030" s="297" t="e">
        <f>VLOOKUP(P4030,'Kategori Aset'!$B:$C,2,0)</f>
        <v>#N/A</v>
      </c>
      <c r="R4030" s="297">
        <f>+LBA!U4030</f>
        <v>0</v>
      </c>
      <c r="S4030" s="297">
        <f>+LBA!C4030</f>
        <v>0</v>
      </c>
      <c r="T4030" s="297">
        <f>+LBA!V4030</f>
        <v>0</v>
      </c>
      <c r="U4030" s="298">
        <f>+LBA!E4030</f>
        <v>0</v>
      </c>
      <c r="V4030" s="298">
        <f>+LBA!A4030</f>
        <v>0</v>
      </c>
      <c r="W4030" s="298">
        <f>+LBA!C4030</f>
        <v>0</v>
      </c>
      <c r="Y4030" s="308" t="str">
        <f t="shared" si="62"/>
        <v/>
      </c>
    </row>
    <row r="4031" spans="1:25">
      <c r="A4031" s="320">
        <f>LBA!A4031</f>
        <v>0</v>
      </c>
      <c r="B4031" s="320">
        <f>LBA!E4031</f>
        <v>0</v>
      </c>
      <c r="C4031" s="320">
        <f>LBA!P4031</f>
        <v>0</v>
      </c>
      <c r="D4031" s="321" t="str">
        <f>IF($C4031=0,"",VLOOKUP($C4031,LDI!$I:$BB,37,0))</f>
        <v/>
      </c>
      <c r="E4031" s="320" t="str">
        <f>IF($C4031=0,"",LBA!I4031)</f>
        <v/>
      </c>
      <c r="F4031" s="320" t="str">
        <f>IF($C4031=0,"",LBA!Q4031)</f>
        <v/>
      </c>
      <c r="G4031" s="321" t="str">
        <f>IF($C4031=0,"",VLOOKUP($C4031,LDI!$I:$BB,15,0))</f>
        <v/>
      </c>
      <c r="H4031" s="321" t="str">
        <f>IF($C4031=0,"",VLOOKUP($C4031,LDI!$I:$BB,17,0))</f>
        <v/>
      </c>
      <c r="I4031" s="322" t="str">
        <f>IF($C4031=0,"",LBA!R4031)</f>
        <v/>
      </c>
      <c r="J4031" s="323" t="str">
        <f>IF($C4031=0,"",LBA!AD4031)</f>
        <v/>
      </c>
      <c r="K4031" s="323" t="str">
        <f>IF($C4031=0,"",LBA!AH4031)</f>
        <v/>
      </c>
      <c r="L4031" s="323" t="str">
        <f>IF($C4031=0,"",LBA!AI4031)</f>
        <v/>
      </c>
      <c r="M4031" s="295"/>
      <c r="P4031" s="294">
        <f>+LBA!G4031</f>
        <v>0</v>
      </c>
      <c r="Q4031" s="297" t="e">
        <f>VLOOKUP(P4031,'Kategori Aset'!$B:$C,2,0)</f>
        <v>#N/A</v>
      </c>
      <c r="R4031" s="297">
        <f>+LBA!U4031</f>
        <v>0</v>
      </c>
      <c r="S4031" s="297">
        <f>+LBA!C4031</f>
        <v>0</v>
      </c>
      <c r="T4031" s="297">
        <f>+LBA!V4031</f>
        <v>0</v>
      </c>
      <c r="U4031" s="298">
        <f>+LBA!E4031</f>
        <v>0</v>
      </c>
      <c r="V4031" s="298">
        <f>+LBA!A4031</f>
        <v>0</v>
      </c>
      <c r="W4031" s="298">
        <f>+LBA!C4031</f>
        <v>0</v>
      </c>
      <c r="Y4031" s="308" t="str">
        <f t="shared" si="62"/>
        <v/>
      </c>
    </row>
    <row r="4032" spans="1:25">
      <c r="A4032" s="320">
        <f>LBA!A4032</f>
        <v>0</v>
      </c>
      <c r="B4032" s="320">
        <f>LBA!E4032</f>
        <v>0</v>
      </c>
      <c r="C4032" s="320">
        <f>LBA!P4032</f>
        <v>0</v>
      </c>
      <c r="D4032" s="321" t="str">
        <f>IF($C4032=0,"",VLOOKUP($C4032,LDI!$I:$BB,37,0))</f>
        <v/>
      </c>
      <c r="E4032" s="320" t="str">
        <f>IF($C4032=0,"",LBA!I4032)</f>
        <v/>
      </c>
      <c r="F4032" s="320" t="str">
        <f>IF($C4032=0,"",LBA!Q4032)</f>
        <v/>
      </c>
      <c r="G4032" s="321" t="str">
        <f>IF($C4032=0,"",VLOOKUP($C4032,LDI!$I:$BB,15,0))</f>
        <v/>
      </c>
      <c r="H4032" s="321" t="str">
        <f>IF($C4032=0,"",VLOOKUP($C4032,LDI!$I:$BB,17,0))</f>
        <v/>
      </c>
      <c r="I4032" s="322" t="str">
        <f>IF($C4032=0,"",LBA!R4032)</f>
        <v/>
      </c>
      <c r="J4032" s="323" t="str">
        <f>IF($C4032=0,"",LBA!AD4032)</f>
        <v/>
      </c>
      <c r="K4032" s="323" t="str">
        <f>IF($C4032=0,"",LBA!AH4032)</f>
        <v/>
      </c>
      <c r="L4032" s="323" t="str">
        <f>IF($C4032=0,"",LBA!AI4032)</f>
        <v/>
      </c>
      <c r="M4032" s="295"/>
      <c r="P4032" s="294">
        <f>+LBA!G4032</f>
        <v>0</v>
      </c>
      <c r="Q4032" s="297" t="e">
        <f>VLOOKUP(P4032,'Kategori Aset'!$B:$C,2,0)</f>
        <v>#N/A</v>
      </c>
      <c r="R4032" s="297">
        <f>+LBA!U4032</f>
        <v>0</v>
      </c>
      <c r="S4032" s="297">
        <f>+LBA!C4032</f>
        <v>0</v>
      </c>
      <c r="T4032" s="297">
        <f>+LBA!V4032</f>
        <v>0</v>
      </c>
      <c r="U4032" s="298">
        <f>+LBA!E4032</f>
        <v>0</v>
      </c>
      <c r="V4032" s="298">
        <f>+LBA!A4032</f>
        <v>0</v>
      </c>
      <c r="W4032" s="298">
        <f>+LBA!C4032</f>
        <v>0</v>
      </c>
      <c r="Y4032" s="308" t="str">
        <f t="shared" si="62"/>
        <v/>
      </c>
    </row>
    <row r="4033" spans="1:25">
      <c r="A4033" s="320">
        <f>LBA!A4033</f>
        <v>0</v>
      </c>
      <c r="B4033" s="320">
        <f>LBA!E4033</f>
        <v>0</v>
      </c>
      <c r="C4033" s="320">
        <f>LBA!P4033</f>
        <v>0</v>
      </c>
      <c r="D4033" s="321" t="str">
        <f>IF($C4033=0,"",VLOOKUP($C4033,LDI!$I:$BB,37,0))</f>
        <v/>
      </c>
      <c r="E4033" s="320" t="str">
        <f>IF($C4033=0,"",LBA!I4033)</f>
        <v/>
      </c>
      <c r="F4033" s="320" t="str">
        <f>IF($C4033=0,"",LBA!Q4033)</f>
        <v/>
      </c>
      <c r="G4033" s="321" t="str">
        <f>IF($C4033=0,"",VLOOKUP($C4033,LDI!$I:$BB,15,0))</f>
        <v/>
      </c>
      <c r="H4033" s="321" t="str">
        <f>IF($C4033=0,"",VLOOKUP($C4033,LDI!$I:$BB,17,0))</f>
        <v/>
      </c>
      <c r="I4033" s="322" t="str">
        <f>IF($C4033=0,"",LBA!R4033)</f>
        <v/>
      </c>
      <c r="J4033" s="323" t="str">
        <f>IF($C4033=0,"",LBA!AD4033)</f>
        <v/>
      </c>
      <c r="K4033" s="323" t="str">
        <f>IF($C4033=0,"",LBA!AH4033)</f>
        <v/>
      </c>
      <c r="L4033" s="323" t="str">
        <f>IF($C4033=0,"",LBA!AI4033)</f>
        <v/>
      </c>
      <c r="M4033" s="295"/>
      <c r="P4033" s="294">
        <f>+LBA!G4033</f>
        <v>0</v>
      </c>
      <c r="Q4033" s="297" t="e">
        <f>VLOOKUP(P4033,'Kategori Aset'!$B:$C,2,0)</f>
        <v>#N/A</v>
      </c>
      <c r="R4033" s="297">
        <f>+LBA!U4033</f>
        <v>0</v>
      </c>
      <c r="S4033" s="297">
        <f>+LBA!C4033</f>
        <v>0</v>
      </c>
      <c r="T4033" s="297">
        <f>+LBA!V4033</f>
        <v>0</v>
      </c>
      <c r="U4033" s="298">
        <f>+LBA!E4033</f>
        <v>0</v>
      </c>
      <c r="V4033" s="298">
        <f>+LBA!A4033</f>
        <v>0</v>
      </c>
      <c r="W4033" s="298">
        <f>+LBA!C4033</f>
        <v>0</v>
      </c>
      <c r="Y4033" s="308" t="str">
        <f t="shared" si="62"/>
        <v/>
      </c>
    </row>
    <row r="4034" spans="1:25">
      <c r="A4034" s="320">
        <f>LBA!A4034</f>
        <v>0</v>
      </c>
      <c r="B4034" s="320">
        <f>LBA!E4034</f>
        <v>0</v>
      </c>
      <c r="C4034" s="320">
        <f>LBA!P4034</f>
        <v>0</v>
      </c>
      <c r="D4034" s="321" t="str">
        <f>IF($C4034=0,"",VLOOKUP($C4034,LDI!$I:$BB,37,0))</f>
        <v/>
      </c>
      <c r="E4034" s="320" t="str">
        <f>IF($C4034=0,"",LBA!I4034)</f>
        <v/>
      </c>
      <c r="F4034" s="320" t="str">
        <f>IF($C4034=0,"",LBA!Q4034)</f>
        <v/>
      </c>
      <c r="G4034" s="321" t="str">
        <f>IF($C4034=0,"",VLOOKUP($C4034,LDI!$I:$BB,15,0))</f>
        <v/>
      </c>
      <c r="H4034" s="321" t="str">
        <f>IF($C4034=0,"",VLOOKUP($C4034,LDI!$I:$BB,17,0))</f>
        <v/>
      </c>
      <c r="I4034" s="322" t="str">
        <f>IF($C4034=0,"",LBA!R4034)</f>
        <v/>
      </c>
      <c r="J4034" s="323" t="str">
        <f>IF($C4034=0,"",LBA!AD4034)</f>
        <v/>
      </c>
      <c r="K4034" s="323" t="str">
        <f>IF($C4034=0,"",LBA!AH4034)</f>
        <v/>
      </c>
      <c r="L4034" s="323" t="str">
        <f>IF($C4034=0,"",LBA!AI4034)</f>
        <v/>
      </c>
      <c r="M4034" s="295"/>
      <c r="P4034" s="294">
        <f>+LBA!G4034</f>
        <v>0</v>
      </c>
      <c r="Q4034" s="297" t="e">
        <f>VLOOKUP(P4034,'Kategori Aset'!$B:$C,2,0)</f>
        <v>#N/A</v>
      </c>
      <c r="R4034" s="297">
        <f>+LBA!U4034</f>
        <v>0</v>
      </c>
      <c r="S4034" s="297">
        <f>+LBA!C4034</f>
        <v>0</v>
      </c>
      <c r="T4034" s="297">
        <f>+LBA!V4034</f>
        <v>0</v>
      </c>
      <c r="U4034" s="298">
        <f>+LBA!E4034</f>
        <v>0</v>
      </c>
      <c r="V4034" s="298">
        <f>+LBA!A4034</f>
        <v>0</v>
      </c>
      <c r="W4034" s="298">
        <f>+LBA!C4034</f>
        <v>0</v>
      </c>
      <c r="Y4034" s="308" t="str">
        <f t="shared" si="62"/>
        <v/>
      </c>
    </row>
    <row r="4035" spans="1:25">
      <c r="A4035" s="320">
        <f>LBA!A4035</f>
        <v>0</v>
      </c>
      <c r="B4035" s="320">
        <f>LBA!E4035</f>
        <v>0</v>
      </c>
      <c r="C4035" s="320">
        <f>LBA!P4035</f>
        <v>0</v>
      </c>
      <c r="D4035" s="321" t="str">
        <f>IF($C4035=0,"",VLOOKUP($C4035,LDI!$I:$BB,37,0))</f>
        <v/>
      </c>
      <c r="E4035" s="320" t="str">
        <f>IF($C4035=0,"",LBA!I4035)</f>
        <v/>
      </c>
      <c r="F4035" s="320" t="str">
        <f>IF($C4035=0,"",LBA!Q4035)</f>
        <v/>
      </c>
      <c r="G4035" s="321" t="str">
        <f>IF($C4035=0,"",VLOOKUP($C4035,LDI!$I:$BB,15,0))</f>
        <v/>
      </c>
      <c r="H4035" s="321" t="str">
        <f>IF($C4035=0,"",VLOOKUP($C4035,LDI!$I:$BB,17,0))</f>
        <v/>
      </c>
      <c r="I4035" s="322" t="str">
        <f>IF($C4035=0,"",LBA!R4035)</f>
        <v/>
      </c>
      <c r="J4035" s="323" t="str">
        <f>IF($C4035=0,"",LBA!AD4035)</f>
        <v/>
      </c>
      <c r="K4035" s="323" t="str">
        <f>IF($C4035=0,"",LBA!AH4035)</f>
        <v/>
      </c>
      <c r="L4035" s="323" t="str">
        <f>IF($C4035=0,"",LBA!AI4035)</f>
        <v/>
      </c>
      <c r="M4035" s="295"/>
      <c r="P4035" s="294">
        <f>+LBA!G4035</f>
        <v>0</v>
      </c>
      <c r="Q4035" s="297" t="e">
        <f>VLOOKUP(P4035,'Kategori Aset'!$B:$C,2,0)</f>
        <v>#N/A</v>
      </c>
      <c r="R4035" s="297">
        <f>+LBA!U4035</f>
        <v>0</v>
      </c>
      <c r="S4035" s="297">
        <f>+LBA!C4035</f>
        <v>0</v>
      </c>
      <c r="T4035" s="297">
        <f>+LBA!V4035</f>
        <v>0</v>
      </c>
      <c r="U4035" s="298">
        <f>+LBA!E4035</f>
        <v>0</v>
      </c>
      <c r="V4035" s="298">
        <f>+LBA!A4035</f>
        <v>0</v>
      </c>
      <c r="W4035" s="298">
        <f>+LBA!C4035</f>
        <v>0</v>
      </c>
      <c r="Y4035" s="308" t="str">
        <f t="shared" ref="Y4035:Y4098" si="63">IF(ISBLANK(M4035),""," Jika TW Sila isi Column *STATUS TERKINI FIZIKAL ASET* dan NAMA PEGAWAI PEMVERIFIKASI. Jika W ,Sila isi Column  NAMA PEGAWAI PEMVERIFIKASI sahaja")</f>
        <v/>
      </c>
    </row>
    <row r="4036" spans="1:25">
      <c r="A4036" s="320">
        <f>LBA!A4036</f>
        <v>0</v>
      </c>
      <c r="B4036" s="320">
        <f>LBA!E4036</f>
        <v>0</v>
      </c>
      <c r="C4036" s="320">
        <f>LBA!P4036</f>
        <v>0</v>
      </c>
      <c r="D4036" s="321" t="str">
        <f>IF($C4036=0,"",VLOOKUP($C4036,LDI!$I:$BB,37,0))</f>
        <v/>
      </c>
      <c r="E4036" s="320" t="str">
        <f>IF($C4036=0,"",LBA!I4036)</f>
        <v/>
      </c>
      <c r="F4036" s="320" t="str">
        <f>IF($C4036=0,"",LBA!Q4036)</f>
        <v/>
      </c>
      <c r="G4036" s="321" t="str">
        <f>IF($C4036=0,"",VLOOKUP($C4036,LDI!$I:$BB,15,0))</f>
        <v/>
      </c>
      <c r="H4036" s="321" t="str">
        <f>IF($C4036=0,"",VLOOKUP($C4036,LDI!$I:$BB,17,0))</f>
        <v/>
      </c>
      <c r="I4036" s="322" t="str">
        <f>IF($C4036=0,"",LBA!R4036)</f>
        <v/>
      </c>
      <c r="J4036" s="323" t="str">
        <f>IF($C4036=0,"",LBA!AD4036)</f>
        <v/>
      </c>
      <c r="K4036" s="323" t="str">
        <f>IF($C4036=0,"",LBA!AH4036)</f>
        <v/>
      </c>
      <c r="L4036" s="323" t="str">
        <f>IF($C4036=0,"",LBA!AI4036)</f>
        <v/>
      </c>
      <c r="M4036" s="295"/>
      <c r="P4036" s="294">
        <f>+LBA!G4036</f>
        <v>0</v>
      </c>
      <c r="Q4036" s="297" t="e">
        <f>VLOOKUP(P4036,'Kategori Aset'!$B:$C,2,0)</f>
        <v>#N/A</v>
      </c>
      <c r="R4036" s="297">
        <f>+LBA!U4036</f>
        <v>0</v>
      </c>
      <c r="S4036" s="297">
        <f>+LBA!C4036</f>
        <v>0</v>
      </c>
      <c r="T4036" s="297">
        <f>+LBA!V4036</f>
        <v>0</v>
      </c>
      <c r="U4036" s="298">
        <f>+LBA!E4036</f>
        <v>0</v>
      </c>
      <c r="V4036" s="298">
        <f>+LBA!A4036</f>
        <v>0</v>
      </c>
      <c r="W4036" s="298">
        <f>+LBA!C4036</f>
        <v>0</v>
      </c>
      <c r="Y4036" s="308" t="str">
        <f t="shared" si="63"/>
        <v/>
      </c>
    </row>
    <row r="4037" spans="1:25">
      <c r="A4037" s="320">
        <f>LBA!A4037</f>
        <v>0</v>
      </c>
      <c r="B4037" s="320">
        <f>LBA!E4037</f>
        <v>0</v>
      </c>
      <c r="C4037" s="320">
        <f>LBA!P4037</f>
        <v>0</v>
      </c>
      <c r="D4037" s="321" t="str">
        <f>IF($C4037=0,"",VLOOKUP($C4037,LDI!$I:$BB,37,0))</f>
        <v/>
      </c>
      <c r="E4037" s="320" t="str">
        <f>IF($C4037=0,"",LBA!I4037)</f>
        <v/>
      </c>
      <c r="F4037" s="320" t="str">
        <f>IF($C4037=0,"",LBA!Q4037)</f>
        <v/>
      </c>
      <c r="G4037" s="321" t="str">
        <f>IF($C4037=0,"",VLOOKUP($C4037,LDI!$I:$BB,15,0))</f>
        <v/>
      </c>
      <c r="H4037" s="321" t="str">
        <f>IF($C4037=0,"",VLOOKUP($C4037,LDI!$I:$BB,17,0))</f>
        <v/>
      </c>
      <c r="I4037" s="322" t="str">
        <f>IF($C4037=0,"",LBA!R4037)</f>
        <v/>
      </c>
      <c r="J4037" s="323" t="str">
        <f>IF($C4037=0,"",LBA!AD4037)</f>
        <v/>
      </c>
      <c r="K4037" s="323" t="str">
        <f>IF($C4037=0,"",LBA!AH4037)</f>
        <v/>
      </c>
      <c r="L4037" s="323" t="str">
        <f>IF($C4037=0,"",LBA!AI4037)</f>
        <v/>
      </c>
      <c r="M4037" s="295"/>
      <c r="P4037" s="294">
        <f>+LBA!G4037</f>
        <v>0</v>
      </c>
      <c r="Q4037" s="297" t="e">
        <f>VLOOKUP(P4037,'Kategori Aset'!$B:$C,2,0)</f>
        <v>#N/A</v>
      </c>
      <c r="R4037" s="297">
        <f>+LBA!U4037</f>
        <v>0</v>
      </c>
      <c r="S4037" s="297">
        <f>+LBA!C4037</f>
        <v>0</v>
      </c>
      <c r="T4037" s="297">
        <f>+LBA!V4037</f>
        <v>0</v>
      </c>
      <c r="U4037" s="298">
        <f>+LBA!E4037</f>
        <v>0</v>
      </c>
      <c r="V4037" s="298">
        <f>+LBA!A4037</f>
        <v>0</v>
      </c>
      <c r="W4037" s="298">
        <f>+LBA!C4037</f>
        <v>0</v>
      </c>
      <c r="Y4037" s="308" t="str">
        <f t="shared" si="63"/>
        <v/>
      </c>
    </row>
    <row r="4038" spans="1:25">
      <c r="A4038" s="320">
        <f>LBA!A4038</f>
        <v>0</v>
      </c>
      <c r="B4038" s="320">
        <f>LBA!E4038</f>
        <v>0</v>
      </c>
      <c r="C4038" s="320">
        <f>LBA!P4038</f>
        <v>0</v>
      </c>
      <c r="D4038" s="321" t="str">
        <f>IF($C4038=0,"",VLOOKUP($C4038,LDI!$I:$BB,37,0))</f>
        <v/>
      </c>
      <c r="E4038" s="320" t="str">
        <f>IF($C4038=0,"",LBA!I4038)</f>
        <v/>
      </c>
      <c r="F4038" s="320" t="str">
        <f>IF($C4038=0,"",LBA!Q4038)</f>
        <v/>
      </c>
      <c r="G4038" s="321" t="str">
        <f>IF($C4038=0,"",VLOOKUP($C4038,LDI!$I:$BB,15,0))</f>
        <v/>
      </c>
      <c r="H4038" s="321" t="str">
        <f>IF($C4038=0,"",VLOOKUP($C4038,LDI!$I:$BB,17,0))</f>
        <v/>
      </c>
      <c r="I4038" s="322" t="str">
        <f>IF($C4038=0,"",LBA!R4038)</f>
        <v/>
      </c>
      <c r="J4038" s="323" t="str">
        <f>IF($C4038=0,"",LBA!AD4038)</f>
        <v/>
      </c>
      <c r="K4038" s="323" t="str">
        <f>IF($C4038=0,"",LBA!AH4038)</f>
        <v/>
      </c>
      <c r="L4038" s="323" t="str">
        <f>IF($C4038=0,"",LBA!AI4038)</f>
        <v/>
      </c>
      <c r="M4038" s="295"/>
      <c r="P4038" s="294">
        <f>+LBA!G4038</f>
        <v>0</v>
      </c>
      <c r="Q4038" s="297" t="e">
        <f>VLOOKUP(P4038,'Kategori Aset'!$B:$C,2,0)</f>
        <v>#N/A</v>
      </c>
      <c r="R4038" s="297">
        <f>+LBA!U4038</f>
        <v>0</v>
      </c>
      <c r="S4038" s="297">
        <f>+LBA!C4038</f>
        <v>0</v>
      </c>
      <c r="T4038" s="297">
        <f>+LBA!V4038</f>
        <v>0</v>
      </c>
      <c r="U4038" s="298">
        <f>+LBA!E4038</f>
        <v>0</v>
      </c>
      <c r="V4038" s="298">
        <f>+LBA!A4038</f>
        <v>0</v>
      </c>
      <c r="W4038" s="298">
        <f>+LBA!C4038</f>
        <v>0</v>
      </c>
      <c r="Y4038" s="308" t="str">
        <f t="shared" si="63"/>
        <v/>
      </c>
    </row>
    <row r="4039" spans="1:25">
      <c r="A4039" s="320">
        <f>LBA!A4039</f>
        <v>0</v>
      </c>
      <c r="B4039" s="320">
        <f>LBA!E4039</f>
        <v>0</v>
      </c>
      <c r="C4039" s="320">
        <f>LBA!P4039</f>
        <v>0</v>
      </c>
      <c r="D4039" s="321" t="str">
        <f>IF($C4039=0,"",VLOOKUP($C4039,LDI!$I:$BB,37,0))</f>
        <v/>
      </c>
      <c r="E4039" s="320" t="str">
        <f>IF($C4039=0,"",LBA!I4039)</f>
        <v/>
      </c>
      <c r="F4039" s="320" t="str">
        <f>IF($C4039=0,"",LBA!Q4039)</f>
        <v/>
      </c>
      <c r="G4039" s="321" t="str">
        <f>IF($C4039=0,"",VLOOKUP($C4039,LDI!$I:$BB,15,0))</f>
        <v/>
      </c>
      <c r="H4039" s="321" t="str">
        <f>IF($C4039=0,"",VLOOKUP($C4039,LDI!$I:$BB,17,0))</f>
        <v/>
      </c>
      <c r="I4039" s="322" t="str">
        <f>IF($C4039=0,"",LBA!R4039)</f>
        <v/>
      </c>
      <c r="J4039" s="323" t="str">
        <f>IF($C4039=0,"",LBA!AD4039)</f>
        <v/>
      </c>
      <c r="K4039" s="323" t="str">
        <f>IF($C4039=0,"",LBA!AH4039)</f>
        <v/>
      </c>
      <c r="L4039" s="323" t="str">
        <f>IF($C4039=0,"",LBA!AI4039)</f>
        <v/>
      </c>
      <c r="M4039" s="295"/>
      <c r="P4039" s="294">
        <f>+LBA!G4039</f>
        <v>0</v>
      </c>
      <c r="Q4039" s="297" t="e">
        <f>VLOOKUP(P4039,'Kategori Aset'!$B:$C,2,0)</f>
        <v>#N/A</v>
      </c>
      <c r="R4039" s="297">
        <f>+LBA!U4039</f>
        <v>0</v>
      </c>
      <c r="S4039" s="297">
        <f>+LBA!C4039</f>
        <v>0</v>
      </c>
      <c r="T4039" s="297">
        <f>+LBA!V4039</f>
        <v>0</v>
      </c>
      <c r="U4039" s="298">
        <f>+LBA!E4039</f>
        <v>0</v>
      </c>
      <c r="V4039" s="298">
        <f>+LBA!A4039</f>
        <v>0</v>
      </c>
      <c r="W4039" s="298">
        <f>+LBA!C4039</f>
        <v>0</v>
      </c>
      <c r="Y4039" s="308" t="str">
        <f t="shared" si="63"/>
        <v/>
      </c>
    </row>
    <row r="4040" spans="1:25">
      <c r="A4040" s="320">
        <f>LBA!A4040</f>
        <v>0</v>
      </c>
      <c r="B4040" s="320">
        <f>LBA!E4040</f>
        <v>0</v>
      </c>
      <c r="C4040" s="320">
        <f>LBA!P4040</f>
        <v>0</v>
      </c>
      <c r="D4040" s="321" t="str">
        <f>IF($C4040=0,"",VLOOKUP($C4040,LDI!$I:$BB,37,0))</f>
        <v/>
      </c>
      <c r="E4040" s="320" t="str">
        <f>IF($C4040=0,"",LBA!I4040)</f>
        <v/>
      </c>
      <c r="F4040" s="320" t="str">
        <f>IF($C4040=0,"",LBA!Q4040)</f>
        <v/>
      </c>
      <c r="G4040" s="321" t="str">
        <f>IF($C4040=0,"",VLOOKUP($C4040,LDI!$I:$BB,15,0))</f>
        <v/>
      </c>
      <c r="H4040" s="321" t="str">
        <f>IF($C4040=0,"",VLOOKUP($C4040,LDI!$I:$BB,17,0))</f>
        <v/>
      </c>
      <c r="I4040" s="322" t="str">
        <f>IF($C4040=0,"",LBA!R4040)</f>
        <v/>
      </c>
      <c r="J4040" s="323" t="str">
        <f>IF($C4040=0,"",LBA!AD4040)</f>
        <v/>
      </c>
      <c r="K4040" s="323" t="str">
        <f>IF($C4040=0,"",LBA!AH4040)</f>
        <v/>
      </c>
      <c r="L4040" s="323" t="str">
        <f>IF($C4040=0,"",LBA!AI4040)</f>
        <v/>
      </c>
      <c r="M4040" s="295"/>
      <c r="P4040" s="294">
        <f>+LBA!G4040</f>
        <v>0</v>
      </c>
      <c r="Q4040" s="297" t="e">
        <f>VLOOKUP(P4040,'Kategori Aset'!$B:$C,2,0)</f>
        <v>#N/A</v>
      </c>
      <c r="R4040" s="297">
        <f>+LBA!U4040</f>
        <v>0</v>
      </c>
      <c r="S4040" s="297">
        <f>+LBA!C4040</f>
        <v>0</v>
      </c>
      <c r="T4040" s="297">
        <f>+LBA!V4040</f>
        <v>0</v>
      </c>
      <c r="U4040" s="298">
        <f>+LBA!E4040</f>
        <v>0</v>
      </c>
      <c r="V4040" s="298">
        <f>+LBA!A4040</f>
        <v>0</v>
      </c>
      <c r="W4040" s="298">
        <f>+LBA!C4040</f>
        <v>0</v>
      </c>
      <c r="Y4040" s="308" t="str">
        <f t="shared" si="63"/>
        <v/>
      </c>
    </row>
    <row r="4041" spans="1:25">
      <c r="A4041" s="320">
        <f>LBA!A4041</f>
        <v>0</v>
      </c>
      <c r="B4041" s="320">
        <f>LBA!E4041</f>
        <v>0</v>
      </c>
      <c r="C4041" s="320">
        <f>LBA!P4041</f>
        <v>0</v>
      </c>
      <c r="D4041" s="321" t="str">
        <f>IF($C4041=0,"",VLOOKUP($C4041,LDI!$I:$BB,37,0))</f>
        <v/>
      </c>
      <c r="E4041" s="320" t="str">
        <f>IF($C4041=0,"",LBA!I4041)</f>
        <v/>
      </c>
      <c r="F4041" s="320" t="str">
        <f>IF($C4041=0,"",LBA!Q4041)</f>
        <v/>
      </c>
      <c r="G4041" s="321" t="str">
        <f>IF($C4041=0,"",VLOOKUP($C4041,LDI!$I:$BB,15,0))</f>
        <v/>
      </c>
      <c r="H4041" s="321" t="str">
        <f>IF($C4041=0,"",VLOOKUP($C4041,LDI!$I:$BB,17,0))</f>
        <v/>
      </c>
      <c r="I4041" s="322" t="str">
        <f>IF($C4041=0,"",LBA!R4041)</f>
        <v/>
      </c>
      <c r="J4041" s="323" t="str">
        <f>IF($C4041=0,"",LBA!AD4041)</f>
        <v/>
      </c>
      <c r="K4041" s="323" t="str">
        <f>IF($C4041=0,"",LBA!AH4041)</f>
        <v/>
      </c>
      <c r="L4041" s="323" t="str">
        <f>IF($C4041=0,"",LBA!AI4041)</f>
        <v/>
      </c>
      <c r="M4041" s="295"/>
      <c r="P4041" s="294">
        <f>+LBA!G4041</f>
        <v>0</v>
      </c>
      <c r="Q4041" s="297" t="e">
        <f>VLOOKUP(P4041,'Kategori Aset'!$B:$C,2,0)</f>
        <v>#N/A</v>
      </c>
      <c r="R4041" s="297">
        <f>+LBA!U4041</f>
        <v>0</v>
      </c>
      <c r="S4041" s="297">
        <f>+LBA!C4041</f>
        <v>0</v>
      </c>
      <c r="T4041" s="297">
        <f>+LBA!V4041</f>
        <v>0</v>
      </c>
      <c r="U4041" s="298">
        <f>+LBA!E4041</f>
        <v>0</v>
      </c>
      <c r="V4041" s="298">
        <f>+LBA!A4041</f>
        <v>0</v>
      </c>
      <c r="W4041" s="298">
        <f>+LBA!C4041</f>
        <v>0</v>
      </c>
      <c r="Y4041" s="308" t="str">
        <f t="shared" si="63"/>
        <v/>
      </c>
    </row>
    <row r="4042" spans="1:25">
      <c r="A4042" s="320">
        <f>LBA!A4042</f>
        <v>0</v>
      </c>
      <c r="B4042" s="320">
        <f>LBA!E4042</f>
        <v>0</v>
      </c>
      <c r="C4042" s="320">
        <f>LBA!P4042</f>
        <v>0</v>
      </c>
      <c r="D4042" s="321" t="str">
        <f>IF($C4042=0,"",VLOOKUP($C4042,LDI!$I:$BB,37,0))</f>
        <v/>
      </c>
      <c r="E4042" s="320" t="str">
        <f>IF($C4042=0,"",LBA!I4042)</f>
        <v/>
      </c>
      <c r="F4042" s="320" t="str">
        <f>IF($C4042=0,"",LBA!Q4042)</f>
        <v/>
      </c>
      <c r="G4042" s="321" t="str">
        <f>IF($C4042=0,"",VLOOKUP($C4042,LDI!$I:$BB,15,0))</f>
        <v/>
      </c>
      <c r="H4042" s="321" t="str">
        <f>IF($C4042=0,"",VLOOKUP($C4042,LDI!$I:$BB,17,0))</f>
        <v/>
      </c>
      <c r="I4042" s="322" t="str">
        <f>IF($C4042=0,"",LBA!R4042)</f>
        <v/>
      </c>
      <c r="J4042" s="323" t="str">
        <f>IF($C4042=0,"",LBA!AD4042)</f>
        <v/>
      </c>
      <c r="K4042" s="323" t="str">
        <f>IF($C4042=0,"",LBA!AH4042)</f>
        <v/>
      </c>
      <c r="L4042" s="323" t="str">
        <f>IF($C4042=0,"",LBA!AI4042)</f>
        <v/>
      </c>
      <c r="M4042" s="295"/>
      <c r="P4042" s="294">
        <f>+LBA!G4042</f>
        <v>0</v>
      </c>
      <c r="Q4042" s="297" t="e">
        <f>VLOOKUP(P4042,'Kategori Aset'!$B:$C,2,0)</f>
        <v>#N/A</v>
      </c>
      <c r="R4042" s="297">
        <f>+LBA!U4042</f>
        <v>0</v>
      </c>
      <c r="S4042" s="297">
        <f>+LBA!C4042</f>
        <v>0</v>
      </c>
      <c r="T4042" s="297">
        <f>+LBA!V4042</f>
        <v>0</v>
      </c>
      <c r="U4042" s="298">
        <f>+LBA!E4042</f>
        <v>0</v>
      </c>
      <c r="V4042" s="298">
        <f>+LBA!A4042</f>
        <v>0</v>
      </c>
      <c r="W4042" s="298">
        <f>+LBA!C4042</f>
        <v>0</v>
      </c>
      <c r="Y4042" s="308" t="str">
        <f t="shared" si="63"/>
        <v/>
      </c>
    </row>
    <row r="4043" spans="1:25">
      <c r="A4043" s="320">
        <f>LBA!A4043</f>
        <v>0</v>
      </c>
      <c r="B4043" s="320">
        <f>LBA!E4043</f>
        <v>0</v>
      </c>
      <c r="C4043" s="320">
        <f>LBA!P4043</f>
        <v>0</v>
      </c>
      <c r="D4043" s="321" t="str">
        <f>IF($C4043=0,"",VLOOKUP($C4043,LDI!$I:$BB,37,0))</f>
        <v/>
      </c>
      <c r="E4043" s="320" t="str">
        <f>IF($C4043=0,"",LBA!I4043)</f>
        <v/>
      </c>
      <c r="F4043" s="320" t="str">
        <f>IF($C4043=0,"",LBA!Q4043)</f>
        <v/>
      </c>
      <c r="G4043" s="321" t="str">
        <f>IF($C4043=0,"",VLOOKUP($C4043,LDI!$I:$BB,15,0))</f>
        <v/>
      </c>
      <c r="H4043" s="321" t="str">
        <f>IF($C4043=0,"",VLOOKUP($C4043,LDI!$I:$BB,17,0))</f>
        <v/>
      </c>
      <c r="I4043" s="322" t="str">
        <f>IF($C4043=0,"",LBA!R4043)</f>
        <v/>
      </c>
      <c r="J4043" s="323" t="str">
        <f>IF($C4043=0,"",LBA!AD4043)</f>
        <v/>
      </c>
      <c r="K4043" s="323" t="str">
        <f>IF($C4043=0,"",LBA!AH4043)</f>
        <v/>
      </c>
      <c r="L4043" s="323" t="str">
        <f>IF($C4043=0,"",LBA!AI4043)</f>
        <v/>
      </c>
      <c r="M4043" s="295"/>
      <c r="P4043" s="294">
        <f>+LBA!G4043</f>
        <v>0</v>
      </c>
      <c r="Q4043" s="297" t="e">
        <f>VLOOKUP(P4043,'Kategori Aset'!$B:$C,2,0)</f>
        <v>#N/A</v>
      </c>
      <c r="R4043" s="297">
        <f>+LBA!U4043</f>
        <v>0</v>
      </c>
      <c r="S4043" s="297">
        <f>+LBA!C4043</f>
        <v>0</v>
      </c>
      <c r="T4043" s="297">
        <f>+LBA!V4043</f>
        <v>0</v>
      </c>
      <c r="U4043" s="298">
        <f>+LBA!E4043</f>
        <v>0</v>
      </c>
      <c r="V4043" s="298">
        <f>+LBA!A4043</f>
        <v>0</v>
      </c>
      <c r="W4043" s="298">
        <f>+LBA!C4043</f>
        <v>0</v>
      </c>
      <c r="Y4043" s="308" t="str">
        <f t="shared" si="63"/>
        <v/>
      </c>
    </row>
    <row r="4044" spans="1:25">
      <c r="A4044" s="320">
        <f>LBA!A4044</f>
        <v>0</v>
      </c>
      <c r="B4044" s="320">
        <f>LBA!E4044</f>
        <v>0</v>
      </c>
      <c r="C4044" s="320">
        <f>LBA!P4044</f>
        <v>0</v>
      </c>
      <c r="D4044" s="321" t="str">
        <f>IF($C4044=0,"",VLOOKUP($C4044,LDI!$I:$BB,37,0))</f>
        <v/>
      </c>
      <c r="E4044" s="320" t="str">
        <f>IF($C4044=0,"",LBA!I4044)</f>
        <v/>
      </c>
      <c r="F4044" s="320" t="str">
        <f>IF($C4044=0,"",LBA!Q4044)</f>
        <v/>
      </c>
      <c r="G4044" s="321" t="str">
        <f>IF($C4044=0,"",VLOOKUP($C4044,LDI!$I:$BB,15,0))</f>
        <v/>
      </c>
      <c r="H4044" s="321" t="str">
        <f>IF($C4044=0,"",VLOOKUP($C4044,LDI!$I:$BB,17,0))</f>
        <v/>
      </c>
      <c r="I4044" s="322" t="str">
        <f>IF($C4044=0,"",LBA!R4044)</f>
        <v/>
      </c>
      <c r="J4044" s="323" t="str">
        <f>IF($C4044=0,"",LBA!AD4044)</f>
        <v/>
      </c>
      <c r="K4044" s="323" t="str">
        <f>IF($C4044=0,"",LBA!AH4044)</f>
        <v/>
      </c>
      <c r="L4044" s="323" t="str">
        <f>IF($C4044=0,"",LBA!AI4044)</f>
        <v/>
      </c>
      <c r="M4044" s="295"/>
      <c r="P4044" s="294">
        <f>+LBA!G4044</f>
        <v>0</v>
      </c>
      <c r="Q4044" s="297" t="e">
        <f>VLOOKUP(P4044,'Kategori Aset'!$B:$C,2,0)</f>
        <v>#N/A</v>
      </c>
      <c r="R4044" s="297">
        <f>+LBA!U4044</f>
        <v>0</v>
      </c>
      <c r="S4044" s="297">
        <f>+LBA!C4044</f>
        <v>0</v>
      </c>
      <c r="T4044" s="297">
        <f>+LBA!V4044</f>
        <v>0</v>
      </c>
      <c r="U4044" s="298">
        <f>+LBA!E4044</f>
        <v>0</v>
      </c>
      <c r="V4044" s="298">
        <f>+LBA!A4044</f>
        <v>0</v>
      </c>
      <c r="W4044" s="298">
        <f>+LBA!C4044</f>
        <v>0</v>
      </c>
      <c r="Y4044" s="308" t="str">
        <f t="shared" si="63"/>
        <v/>
      </c>
    </row>
    <row r="4045" spans="1:25">
      <c r="A4045" s="320">
        <f>LBA!A4045</f>
        <v>0</v>
      </c>
      <c r="B4045" s="320">
        <f>LBA!E4045</f>
        <v>0</v>
      </c>
      <c r="C4045" s="320">
        <f>LBA!P4045</f>
        <v>0</v>
      </c>
      <c r="D4045" s="321" t="str">
        <f>IF($C4045=0,"",VLOOKUP($C4045,LDI!$I:$BB,37,0))</f>
        <v/>
      </c>
      <c r="E4045" s="320" t="str">
        <f>IF($C4045=0,"",LBA!I4045)</f>
        <v/>
      </c>
      <c r="F4045" s="320" t="str">
        <f>IF($C4045=0,"",LBA!Q4045)</f>
        <v/>
      </c>
      <c r="G4045" s="321" t="str">
        <f>IF($C4045=0,"",VLOOKUP($C4045,LDI!$I:$BB,15,0))</f>
        <v/>
      </c>
      <c r="H4045" s="321" t="str">
        <f>IF($C4045=0,"",VLOOKUP($C4045,LDI!$I:$BB,17,0))</f>
        <v/>
      </c>
      <c r="I4045" s="322" t="str">
        <f>IF($C4045=0,"",LBA!R4045)</f>
        <v/>
      </c>
      <c r="J4045" s="323" t="str">
        <f>IF($C4045=0,"",LBA!AD4045)</f>
        <v/>
      </c>
      <c r="K4045" s="323" t="str">
        <f>IF($C4045=0,"",LBA!AH4045)</f>
        <v/>
      </c>
      <c r="L4045" s="323" t="str">
        <f>IF($C4045=0,"",LBA!AI4045)</f>
        <v/>
      </c>
      <c r="M4045" s="295"/>
      <c r="P4045" s="294">
        <f>+LBA!G4045</f>
        <v>0</v>
      </c>
      <c r="Q4045" s="297" t="e">
        <f>VLOOKUP(P4045,'Kategori Aset'!$B:$C,2,0)</f>
        <v>#N/A</v>
      </c>
      <c r="R4045" s="297">
        <f>+LBA!U4045</f>
        <v>0</v>
      </c>
      <c r="S4045" s="297">
        <f>+LBA!C4045</f>
        <v>0</v>
      </c>
      <c r="T4045" s="297">
        <f>+LBA!V4045</f>
        <v>0</v>
      </c>
      <c r="U4045" s="298">
        <f>+LBA!E4045</f>
        <v>0</v>
      </c>
      <c r="V4045" s="298">
        <f>+LBA!A4045</f>
        <v>0</v>
      </c>
      <c r="W4045" s="298">
        <f>+LBA!C4045</f>
        <v>0</v>
      </c>
      <c r="Y4045" s="308" t="str">
        <f t="shared" si="63"/>
        <v/>
      </c>
    </row>
    <row r="4046" spans="1:25">
      <c r="A4046" s="320">
        <f>LBA!A4046</f>
        <v>0</v>
      </c>
      <c r="B4046" s="320">
        <f>LBA!E4046</f>
        <v>0</v>
      </c>
      <c r="C4046" s="320">
        <f>LBA!P4046</f>
        <v>0</v>
      </c>
      <c r="D4046" s="321" t="str">
        <f>IF($C4046=0,"",VLOOKUP($C4046,LDI!$I:$BB,37,0))</f>
        <v/>
      </c>
      <c r="E4046" s="320" t="str">
        <f>IF($C4046=0,"",LBA!I4046)</f>
        <v/>
      </c>
      <c r="F4046" s="320" t="str">
        <f>IF($C4046=0,"",LBA!Q4046)</f>
        <v/>
      </c>
      <c r="G4046" s="321" t="str">
        <f>IF($C4046=0,"",VLOOKUP($C4046,LDI!$I:$BB,15,0))</f>
        <v/>
      </c>
      <c r="H4046" s="321" t="str">
        <f>IF($C4046=0,"",VLOOKUP($C4046,LDI!$I:$BB,17,0))</f>
        <v/>
      </c>
      <c r="I4046" s="322" t="str">
        <f>IF($C4046=0,"",LBA!R4046)</f>
        <v/>
      </c>
      <c r="J4046" s="323" t="str">
        <f>IF($C4046=0,"",LBA!AD4046)</f>
        <v/>
      </c>
      <c r="K4046" s="323" t="str">
        <f>IF($C4046=0,"",LBA!AH4046)</f>
        <v/>
      </c>
      <c r="L4046" s="323" t="str">
        <f>IF($C4046=0,"",LBA!AI4046)</f>
        <v/>
      </c>
      <c r="M4046" s="295"/>
      <c r="P4046" s="294">
        <f>+LBA!G4046</f>
        <v>0</v>
      </c>
      <c r="Q4046" s="297" t="e">
        <f>VLOOKUP(P4046,'Kategori Aset'!$B:$C,2,0)</f>
        <v>#N/A</v>
      </c>
      <c r="R4046" s="297">
        <f>+LBA!U4046</f>
        <v>0</v>
      </c>
      <c r="S4046" s="297">
        <f>+LBA!C4046</f>
        <v>0</v>
      </c>
      <c r="T4046" s="297">
        <f>+LBA!V4046</f>
        <v>0</v>
      </c>
      <c r="U4046" s="298">
        <f>+LBA!E4046</f>
        <v>0</v>
      </c>
      <c r="V4046" s="298">
        <f>+LBA!A4046</f>
        <v>0</v>
      </c>
      <c r="W4046" s="298">
        <f>+LBA!C4046</f>
        <v>0</v>
      </c>
      <c r="Y4046" s="308" t="str">
        <f t="shared" si="63"/>
        <v/>
      </c>
    </row>
    <row r="4047" spans="1:25">
      <c r="A4047" s="320">
        <f>LBA!A4047</f>
        <v>0</v>
      </c>
      <c r="B4047" s="320">
        <f>LBA!E4047</f>
        <v>0</v>
      </c>
      <c r="C4047" s="320">
        <f>LBA!P4047</f>
        <v>0</v>
      </c>
      <c r="D4047" s="321" t="str">
        <f>IF($C4047=0,"",VLOOKUP($C4047,LDI!$I:$BB,37,0))</f>
        <v/>
      </c>
      <c r="E4047" s="320" t="str">
        <f>IF($C4047=0,"",LBA!I4047)</f>
        <v/>
      </c>
      <c r="F4047" s="320" t="str">
        <f>IF($C4047=0,"",LBA!Q4047)</f>
        <v/>
      </c>
      <c r="G4047" s="321" t="str">
        <f>IF($C4047=0,"",VLOOKUP($C4047,LDI!$I:$BB,15,0))</f>
        <v/>
      </c>
      <c r="H4047" s="321" t="str">
        <f>IF($C4047=0,"",VLOOKUP($C4047,LDI!$I:$BB,17,0))</f>
        <v/>
      </c>
      <c r="I4047" s="322" t="str">
        <f>IF($C4047=0,"",LBA!R4047)</f>
        <v/>
      </c>
      <c r="J4047" s="323" t="str">
        <f>IF($C4047=0,"",LBA!AD4047)</f>
        <v/>
      </c>
      <c r="K4047" s="323" t="str">
        <f>IF($C4047=0,"",LBA!AH4047)</f>
        <v/>
      </c>
      <c r="L4047" s="323" t="str">
        <f>IF($C4047=0,"",LBA!AI4047)</f>
        <v/>
      </c>
      <c r="M4047" s="295"/>
      <c r="P4047" s="294">
        <f>+LBA!G4047</f>
        <v>0</v>
      </c>
      <c r="Q4047" s="297" t="e">
        <f>VLOOKUP(P4047,'Kategori Aset'!$B:$C,2,0)</f>
        <v>#N/A</v>
      </c>
      <c r="R4047" s="297">
        <f>+LBA!U4047</f>
        <v>0</v>
      </c>
      <c r="S4047" s="297">
        <f>+LBA!C4047</f>
        <v>0</v>
      </c>
      <c r="T4047" s="297">
        <f>+LBA!V4047</f>
        <v>0</v>
      </c>
      <c r="U4047" s="298">
        <f>+LBA!E4047</f>
        <v>0</v>
      </c>
      <c r="V4047" s="298">
        <f>+LBA!A4047</f>
        <v>0</v>
      </c>
      <c r="W4047" s="298">
        <f>+LBA!C4047</f>
        <v>0</v>
      </c>
      <c r="Y4047" s="308" t="str">
        <f t="shared" si="63"/>
        <v/>
      </c>
    </row>
    <row r="4048" spans="1:25">
      <c r="A4048" s="320">
        <f>LBA!A4048</f>
        <v>0</v>
      </c>
      <c r="B4048" s="320">
        <f>LBA!E4048</f>
        <v>0</v>
      </c>
      <c r="C4048" s="320">
        <f>LBA!P4048</f>
        <v>0</v>
      </c>
      <c r="D4048" s="321" t="str">
        <f>IF($C4048=0,"",VLOOKUP($C4048,LDI!$I:$BB,37,0))</f>
        <v/>
      </c>
      <c r="E4048" s="320" t="str">
        <f>IF($C4048=0,"",LBA!I4048)</f>
        <v/>
      </c>
      <c r="F4048" s="320" t="str">
        <f>IF($C4048=0,"",LBA!Q4048)</f>
        <v/>
      </c>
      <c r="G4048" s="321" t="str">
        <f>IF($C4048=0,"",VLOOKUP($C4048,LDI!$I:$BB,15,0))</f>
        <v/>
      </c>
      <c r="H4048" s="321" t="str">
        <f>IF($C4048=0,"",VLOOKUP($C4048,LDI!$I:$BB,17,0))</f>
        <v/>
      </c>
      <c r="I4048" s="322" t="str">
        <f>IF($C4048=0,"",LBA!R4048)</f>
        <v/>
      </c>
      <c r="J4048" s="323" t="str">
        <f>IF($C4048=0,"",LBA!AD4048)</f>
        <v/>
      </c>
      <c r="K4048" s="323" t="str">
        <f>IF($C4048=0,"",LBA!AH4048)</f>
        <v/>
      </c>
      <c r="L4048" s="323" t="str">
        <f>IF($C4048=0,"",LBA!AI4048)</f>
        <v/>
      </c>
      <c r="M4048" s="295"/>
      <c r="P4048" s="294">
        <f>+LBA!G4048</f>
        <v>0</v>
      </c>
      <c r="Q4048" s="297" t="e">
        <f>VLOOKUP(P4048,'Kategori Aset'!$B:$C,2,0)</f>
        <v>#N/A</v>
      </c>
      <c r="R4048" s="297">
        <f>+LBA!U4048</f>
        <v>0</v>
      </c>
      <c r="S4048" s="297">
        <f>+LBA!C4048</f>
        <v>0</v>
      </c>
      <c r="T4048" s="297">
        <f>+LBA!V4048</f>
        <v>0</v>
      </c>
      <c r="U4048" s="298">
        <f>+LBA!E4048</f>
        <v>0</v>
      </c>
      <c r="V4048" s="298">
        <f>+LBA!A4048</f>
        <v>0</v>
      </c>
      <c r="W4048" s="298">
        <f>+LBA!C4048</f>
        <v>0</v>
      </c>
      <c r="Y4048" s="308" t="str">
        <f t="shared" si="63"/>
        <v/>
      </c>
    </row>
    <row r="4049" spans="1:25">
      <c r="A4049" s="320">
        <f>LBA!A4049</f>
        <v>0</v>
      </c>
      <c r="B4049" s="320">
        <f>LBA!E4049</f>
        <v>0</v>
      </c>
      <c r="C4049" s="320">
        <f>LBA!P4049</f>
        <v>0</v>
      </c>
      <c r="D4049" s="321" t="str">
        <f>IF($C4049=0,"",VLOOKUP($C4049,LDI!$I:$BB,37,0))</f>
        <v/>
      </c>
      <c r="E4049" s="320" t="str">
        <f>IF($C4049=0,"",LBA!I4049)</f>
        <v/>
      </c>
      <c r="F4049" s="320" t="str">
        <f>IF($C4049=0,"",LBA!Q4049)</f>
        <v/>
      </c>
      <c r="G4049" s="321" t="str">
        <f>IF($C4049=0,"",VLOOKUP($C4049,LDI!$I:$BB,15,0))</f>
        <v/>
      </c>
      <c r="H4049" s="321" t="str">
        <f>IF($C4049=0,"",VLOOKUP($C4049,LDI!$I:$BB,17,0))</f>
        <v/>
      </c>
      <c r="I4049" s="322" t="str">
        <f>IF($C4049=0,"",LBA!R4049)</f>
        <v/>
      </c>
      <c r="J4049" s="323" t="str">
        <f>IF($C4049=0,"",LBA!AD4049)</f>
        <v/>
      </c>
      <c r="K4049" s="323" t="str">
        <f>IF($C4049=0,"",LBA!AH4049)</f>
        <v/>
      </c>
      <c r="L4049" s="323" t="str">
        <f>IF($C4049=0,"",LBA!AI4049)</f>
        <v/>
      </c>
      <c r="M4049" s="295"/>
      <c r="P4049" s="294">
        <f>+LBA!G4049</f>
        <v>0</v>
      </c>
      <c r="Q4049" s="297" t="e">
        <f>VLOOKUP(P4049,'Kategori Aset'!$B:$C,2,0)</f>
        <v>#N/A</v>
      </c>
      <c r="R4049" s="297">
        <f>+LBA!U4049</f>
        <v>0</v>
      </c>
      <c r="S4049" s="297">
        <f>+LBA!C4049</f>
        <v>0</v>
      </c>
      <c r="T4049" s="297">
        <f>+LBA!V4049</f>
        <v>0</v>
      </c>
      <c r="U4049" s="298">
        <f>+LBA!E4049</f>
        <v>0</v>
      </c>
      <c r="V4049" s="298">
        <f>+LBA!A4049</f>
        <v>0</v>
      </c>
      <c r="W4049" s="298">
        <f>+LBA!C4049</f>
        <v>0</v>
      </c>
      <c r="Y4049" s="308" t="str">
        <f t="shared" si="63"/>
        <v/>
      </c>
    </row>
    <row r="4050" spans="1:25">
      <c r="A4050" s="320">
        <f>LBA!A4050</f>
        <v>0</v>
      </c>
      <c r="B4050" s="320">
        <f>LBA!E4050</f>
        <v>0</v>
      </c>
      <c r="C4050" s="320">
        <f>LBA!P4050</f>
        <v>0</v>
      </c>
      <c r="D4050" s="321" t="str">
        <f>IF($C4050=0,"",VLOOKUP($C4050,LDI!$I:$BB,37,0))</f>
        <v/>
      </c>
      <c r="E4050" s="320" t="str">
        <f>IF($C4050=0,"",LBA!I4050)</f>
        <v/>
      </c>
      <c r="F4050" s="320" t="str">
        <f>IF($C4050=0,"",LBA!Q4050)</f>
        <v/>
      </c>
      <c r="G4050" s="321" t="str">
        <f>IF($C4050=0,"",VLOOKUP($C4050,LDI!$I:$BB,15,0))</f>
        <v/>
      </c>
      <c r="H4050" s="321" t="str">
        <f>IF($C4050=0,"",VLOOKUP($C4050,LDI!$I:$BB,17,0))</f>
        <v/>
      </c>
      <c r="I4050" s="322" t="str">
        <f>IF($C4050=0,"",LBA!R4050)</f>
        <v/>
      </c>
      <c r="J4050" s="323" t="str">
        <f>IF($C4050=0,"",LBA!AD4050)</f>
        <v/>
      </c>
      <c r="K4050" s="323" t="str">
        <f>IF($C4050=0,"",LBA!AH4050)</f>
        <v/>
      </c>
      <c r="L4050" s="323" t="str">
        <f>IF($C4050=0,"",LBA!AI4050)</f>
        <v/>
      </c>
      <c r="M4050" s="295"/>
      <c r="P4050" s="294">
        <f>+LBA!G4050</f>
        <v>0</v>
      </c>
      <c r="Q4050" s="297" t="e">
        <f>VLOOKUP(P4050,'Kategori Aset'!$B:$C,2,0)</f>
        <v>#N/A</v>
      </c>
      <c r="R4050" s="297">
        <f>+LBA!U4050</f>
        <v>0</v>
      </c>
      <c r="S4050" s="297">
        <f>+LBA!C4050</f>
        <v>0</v>
      </c>
      <c r="T4050" s="297">
        <f>+LBA!V4050</f>
        <v>0</v>
      </c>
      <c r="U4050" s="298">
        <f>+LBA!E4050</f>
        <v>0</v>
      </c>
      <c r="V4050" s="298">
        <f>+LBA!A4050</f>
        <v>0</v>
      </c>
      <c r="W4050" s="298">
        <f>+LBA!C4050</f>
        <v>0</v>
      </c>
      <c r="Y4050" s="308" t="str">
        <f t="shared" si="63"/>
        <v/>
      </c>
    </row>
    <row r="4051" spans="1:25">
      <c r="A4051" s="320">
        <f>LBA!A4051</f>
        <v>0</v>
      </c>
      <c r="B4051" s="320">
        <f>LBA!E4051</f>
        <v>0</v>
      </c>
      <c r="C4051" s="320">
        <f>LBA!P4051</f>
        <v>0</v>
      </c>
      <c r="D4051" s="321" t="str">
        <f>IF($C4051=0,"",VLOOKUP($C4051,LDI!$I:$BB,37,0))</f>
        <v/>
      </c>
      <c r="E4051" s="320" t="str">
        <f>IF($C4051=0,"",LBA!I4051)</f>
        <v/>
      </c>
      <c r="F4051" s="320" t="str">
        <f>IF($C4051=0,"",LBA!Q4051)</f>
        <v/>
      </c>
      <c r="G4051" s="321" t="str">
        <f>IF($C4051=0,"",VLOOKUP($C4051,LDI!$I:$BB,15,0))</f>
        <v/>
      </c>
      <c r="H4051" s="321" t="str">
        <f>IF($C4051=0,"",VLOOKUP($C4051,LDI!$I:$BB,17,0))</f>
        <v/>
      </c>
      <c r="I4051" s="322" t="str">
        <f>IF($C4051=0,"",LBA!R4051)</f>
        <v/>
      </c>
      <c r="J4051" s="323" t="str">
        <f>IF($C4051=0,"",LBA!AD4051)</f>
        <v/>
      </c>
      <c r="K4051" s="323" t="str">
        <f>IF($C4051=0,"",LBA!AH4051)</f>
        <v/>
      </c>
      <c r="L4051" s="323" t="str">
        <f>IF($C4051=0,"",LBA!AI4051)</f>
        <v/>
      </c>
      <c r="M4051" s="295"/>
      <c r="P4051" s="294">
        <f>+LBA!G4051</f>
        <v>0</v>
      </c>
      <c r="Q4051" s="297" t="e">
        <f>VLOOKUP(P4051,'Kategori Aset'!$B:$C,2,0)</f>
        <v>#N/A</v>
      </c>
      <c r="R4051" s="297">
        <f>+LBA!U4051</f>
        <v>0</v>
      </c>
      <c r="S4051" s="297">
        <f>+LBA!C4051</f>
        <v>0</v>
      </c>
      <c r="T4051" s="297">
        <f>+LBA!V4051</f>
        <v>0</v>
      </c>
      <c r="U4051" s="298">
        <f>+LBA!E4051</f>
        <v>0</v>
      </c>
      <c r="V4051" s="298">
        <f>+LBA!A4051</f>
        <v>0</v>
      </c>
      <c r="W4051" s="298">
        <f>+LBA!C4051</f>
        <v>0</v>
      </c>
      <c r="Y4051" s="308" t="str">
        <f t="shared" si="63"/>
        <v/>
      </c>
    </row>
    <row r="4052" spans="1:25">
      <c r="A4052" s="320">
        <f>LBA!A4052</f>
        <v>0</v>
      </c>
      <c r="B4052" s="320">
        <f>LBA!E4052</f>
        <v>0</v>
      </c>
      <c r="C4052" s="320">
        <f>LBA!P4052</f>
        <v>0</v>
      </c>
      <c r="D4052" s="321" t="str">
        <f>IF($C4052=0,"",VLOOKUP($C4052,LDI!$I:$BB,37,0))</f>
        <v/>
      </c>
      <c r="E4052" s="320" t="str">
        <f>IF($C4052=0,"",LBA!I4052)</f>
        <v/>
      </c>
      <c r="F4052" s="320" t="str">
        <f>IF($C4052=0,"",LBA!Q4052)</f>
        <v/>
      </c>
      <c r="G4052" s="321" t="str">
        <f>IF($C4052=0,"",VLOOKUP($C4052,LDI!$I:$BB,15,0))</f>
        <v/>
      </c>
      <c r="H4052" s="321" t="str">
        <f>IF($C4052=0,"",VLOOKUP($C4052,LDI!$I:$BB,17,0))</f>
        <v/>
      </c>
      <c r="I4052" s="322" t="str">
        <f>IF($C4052=0,"",LBA!R4052)</f>
        <v/>
      </c>
      <c r="J4052" s="323" t="str">
        <f>IF($C4052=0,"",LBA!AD4052)</f>
        <v/>
      </c>
      <c r="K4052" s="323" t="str">
        <f>IF($C4052=0,"",LBA!AH4052)</f>
        <v/>
      </c>
      <c r="L4052" s="323" t="str">
        <f>IF($C4052=0,"",LBA!AI4052)</f>
        <v/>
      </c>
      <c r="M4052" s="295"/>
      <c r="P4052" s="294">
        <f>+LBA!G4052</f>
        <v>0</v>
      </c>
      <c r="Q4052" s="297" t="e">
        <f>VLOOKUP(P4052,'Kategori Aset'!$B:$C,2,0)</f>
        <v>#N/A</v>
      </c>
      <c r="R4052" s="297">
        <f>+LBA!U4052</f>
        <v>0</v>
      </c>
      <c r="S4052" s="297">
        <f>+LBA!C4052</f>
        <v>0</v>
      </c>
      <c r="T4052" s="297">
        <f>+LBA!V4052</f>
        <v>0</v>
      </c>
      <c r="U4052" s="298">
        <f>+LBA!E4052</f>
        <v>0</v>
      </c>
      <c r="V4052" s="298">
        <f>+LBA!A4052</f>
        <v>0</v>
      </c>
      <c r="W4052" s="298">
        <f>+LBA!C4052</f>
        <v>0</v>
      </c>
      <c r="Y4052" s="308" t="str">
        <f t="shared" si="63"/>
        <v/>
      </c>
    </row>
    <row r="4053" spans="1:25">
      <c r="A4053" s="320">
        <f>LBA!A4053</f>
        <v>0</v>
      </c>
      <c r="B4053" s="320">
        <f>LBA!E4053</f>
        <v>0</v>
      </c>
      <c r="C4053" s="320">
        <f>LBA!P4053</f>
        <v>0</v>
      </c>
      <c r="D4053" s="321" t="str">
        <f>IF($C4053=0,"",VLOOKUP($C4053,LDI!$I:$BB,37,0))</f>
        <v/>
      </c>
      <c r="E4053" s="320" t="str">
        <f>IF($C4053=0,"",LBA!I4053)</f>
        <v/>
      </c>
      <c r="F4053" s="320" t="str">
        <f>IF($C4053=0,"",LBA!Q4053)</f>
        <v/>
      </c>
      <c r="G4053" s="321" t="str">
        <f>IF($C4053=0,"",VLOOKUP($C4053,LDI!$I:$BB,15,0))</f>
        <v/>
      </c>
      <c r="H4053" s="321" t="str">
        <f>IF($C4053=0,"",VLOOKUP($C4053,LDI!$I:$BB,17,0))</f>
        <v/>
      </c>
      <c r="I4053" s="322" t="str">
        <f>IF($C4053=0,"",LBA!R4053)</f>
        <v/>
      </c>
      <c r="J4053" s="323" t="str">
        <f>IF($C4053=0,"",LBA!AD4053)</f>
        <v/>
      </c>
      <c r="K4053" s="323" t="str">
        <f>IF($C4053=0,"",LBA!AH4053)</f>
        <v/>
      </c>
      <c r="L4053" s="323" t="str">
        <f>IF($C4053=0,"",LBA!AI4053)</f>
        <v/>
      </c>
      <c r="M4053" s="295"/>
      <c r="P4053" s="294">
        <f>+LBA!G4053</f>
        <v>0</v>
      </c>
      <c r="Q4053" s="297" t="e">
        <f>VLOOKUP(P4053,'Kategori Aset'!$B:$C,2,0)</f>
        <v>#N/A</v>
      </c>
      <c r="R4053" s="297">
        <f>+LBA!U4053</f>
        <v>0</v>
      </c>
      <c r="S4053" s="297">
        <f>+LBA!C4053</f>
        <v>0</v>
      </c>
      <c r="T4053" s="297">
        <f>+LBA!V4053</f>
        <v>0</v>
      </c>
      <c r="U4053" s="298">
        <f>+LBA!E4053</f>
        <v>0</v>
      </c>
      <c r="V4053" s="298">
        <f>+LBA!A4053</f>
        <v>0</v>
      </c>
      <c r="W4053" s="298">
        <f>+LBA!C4053</f>
        <v>0</v>
      </c>
      <c r="Y4053" s="308" t="str">
        <f t="shared" si="63"/>
        <v/>
      </c>
    </row>
    <row r="4054" spans="1:25">
      <c r="A4054" s="320">
        <f>LBA!A4054</f>
        <v>0</v>
      </c>
      <c r="B4054" s="320">
        <f>LBA!E4054</f>
        <v>0</v>
      </c>
      <c r="C4054" s="320">
        <f>LBA!P4054</f>
        <v>0</v>
      </c>
      <c r="D4054" s="321" t="str">
        <f>IF($C4054=0,"",VLOOKUP($C4054,LDI!$I:$BB,37,0))</f>
        <v/>
      </c>
      <c r="E4054" s="320" t="str">
        <f>IF($C4054=0,"",LBA!I4054)</f>
        <v/>
      </c>
      <c r="F4054" s="320" t="str">
        <f>IF($C4054=0,"",LBA!Q4054)</f>
        <v/>
      </c>
      <c r="G4054" s="321" t="str">
        <f>IF($C4054=0,"",VLOOKUP($C4054,LDI!$I:$BB,15,0))</f>
        <v/>
      </c>
      <c r="H4054" s="321" t="str">
        <f>IF($C4054=0,"",VLOOKUP($C4054,LDI!$I:$BB,17,0))</f>
        <v/>
      </c>
      <c r="I4054" s="322" t="str">
        <f>IF($C4054=0,"",LBA!R4054)</f>
        <v/>
      </c>
      <c r="J4054" s="323" t="str">
        <f>IF($C4054=0,"",LBA!AD4054)</f>
        <v/>
      </c>
      <c r="K4054" s="323" t="str">
        <f>IF($C4054=0,"",LBA!AH4054)</f>
        <v/>
      </c>
      <c r="L4054" s="323" t="str">
        <f>IF($C4054=0,"",LBA!AI4054)</f>
        <v/>
      </c>
      <c r="M4054" s="295"/>
      <c r="P4054" s="294">
        <f>+LBA!G4054</f>
        <v>0</v>
      </c>
      <c r="Q4054" s="297" t="e">
        <f>VLOOKUP(P4054,'Kategori Aset'!$B:$C,2,0)</f>
        <v>#N/A</v>
      </c>
      <c r="R4054" s="297">
        <f>+LBA!U4054</f>
        <v>0</v>
      </c>
      <c r="S4054" s="297">
        <f>+LBA!C4054</f>
        <v>0</v>
      </c>
      <c r="T4054" s="297">
        <f>+LBA!V4054</f>
        <v>0</v>
      </c>
      <c r="U4054" s="298">
        <f>+LBA!E4054</f>
        <v>0</v>
      </c>
      <c r="V4054" s="298">
        <f>+LBA!A4054</f>
        <v>0</v>
      </c>
      <c r="W4054" s="298">
        <f>+LBA!C4054</f>
        <v>0</v>
      </c>
      <c r="Y4054" s="308" t="str">
        <f t="shared" si="63"/>
        <v/>
      </c>
    </row>
    <row r="4055" spans="1:25">
      <c r="A4055" s="320">
        <f>LBA!A4055</f>
        <v>0</v>
      </c>
      <c r="B4055" s="320">
        <f>LBA!E4055</f>
        <v>0</v>
      </c>
      <c r="C4055" s="320">
        <f>LBA!P4055</f>
        <v>0</v>
      </c>
      <c r="D4055" s="321" t="str">
        <f>IF($C4055=0,"",VLOOKUP($C4055,LDI!$I:$BB,37,0))</f>
        <v/>
      </c>
      <c r="E4055" s="320" t="str">
        <f>IF($C4055=0,"",LBA!I4055)</f>
        <v/>
      </c>
      <c r="F4055" s="320" t="str">
        <f>IF($C4055=0,"",LBA!Q4055)</f>
        <v/>
      </c>
      <c r="G4055" s="321" t="str">
        <f>IF($C4055=0,"",VLOOKUP($C4055,LDI!$I:$BB,15,0))</f>
        <v/>
      </c>
      <c r="H4055" s="321" t="str">
        <f>IF($C4055=0,"",VLOOKUP($C4055,LDI!$I:$BB,17,0))</f>
        <v/>
      </c>
      <c r="I4055" s="322" t="str">
        <f>IF($C4055=0,"",LBA!R4055)</f>
        <v/>
      </c>
      <c r="J4055" s="323" t="str">
        <f>IF($C4055=0,"",LBA!AD4055)</f>
        <v/>
      </c>
      <c r="K4055" s="323" t="str">
        <f>IF($C4055=0,"",LBA!AH4055)</f>
        <v/>
      </c>
      <c r="L4055" s="323" t="str">
        <f>IF($C4055=0,"",LBA!AI4055)</f>
        <v/>
      </c>
      <c r="M4055" s="295"/>
      <c r="P4055" s="294">
        <f>+LBA!G4055</f>
        <v>0</v>
      </c>
      <c r="Q4055" s="297" t="e">
        <f>VLOOKUP(P4055,'Kategori Aset'!$B:$C,2,0)</f>
        <v>#N/A</v>
      </c>
      <c r="R4055" s="297">
        <f>+LBA!U4055</f>
        <v>0</v>
      </c>
      <c r="S4055" s="297">
        <f>+LBA!C4055</f>
        <v>0</v>
      </c>
      <c r="T4055" s="297">
        <f>+LBA!V4055</f>
        <v>0</v>
      </c>
      <c r="U4055" s="298">
        <f>+LBA!E4055</f>
        <v>0</v>
      </c>
      <c r="V4055" s="298">
        <f>+LBA!A4055</f>
        <v>0</v>
      </c>
      <c r="W4055" s="298">
        <f>+LBA!C4055</f>
        <v>0</v>
      </c>
      <c r="Y4055" s="308" t="str">
        <f t="shared" si="63"/>
        <v/>
      </c>
    </row>
    <row r="4056" spans="1:25">
      <c r="A4056" s="320">
        <f>LBA!A4056</f>
        <v>0</v>
      </c>
      <c r="B4056" s="320">
        <f>LBA!E4056</f>
        <v>0</v>
      </c>
      <c r="C4056" s="320">
        <f>LBA!P4056</f>
        <v>0</v>
      </c>
      <c r="D4056" s="321" t="str">
        <f>IF($C4056=0,"",VLOOKUP($C4056,LDI!$I:$BB,37,0))</f>
        <v/>
      </c>
      <c r="E4056" s="320" t="str">
        <f>IF($C4056=0,"",LBA!I4056)</f>
        <v/>
      </c>
      <c r="F4056" s="320" t="str">
        <f>IF($C4056=0,"",LBA!Q4056)</f>
        <v/>
      </c>
      <c r="G4056" s="321" t="str">
        <f>IF($C4056=0,"",VLOOKUP($C4056,LDI!$I:$BB,15,0))</f>
        <v/>
      </c>
      <c r="H4056" s="321" t="str">
        <f>IF($C4056=0,"",VLOOKUP($C4056,LDI!$I:$BB,17,0))</f>
        <v/>
      </c>
      <c r="I4056" s="322" t="str">
        <f>IF($C4056=0,"",LBA!R4056)</f>
        <v/>
      </c>
      <c r="J4056" s="323" t="str">
        <f>IF($C4056=0,"",LBA!AD4056)</f>
        <v/>
      </c>
      <c r="K4056" s="323" t="str">
        <f>IF($C4056=0,"",LBA!AH4056)</f>
        <v/>
      </c>
      <c r="L4056" s="323" t="str">
        <f>IF($C4056=0,"",LBA!AI4056)</f>
        <v/>
      </c>
      <c r="M4056" s="295"/>
      <c r="P4056" s="294">
        <f>+LBA!G4056</f>
        <v>0</v>
      </c>
      <c r="Q4056" s="297" t="e">
        <f>VLOOKUP(P4056,'Kategori Aset'!$B:$C,2,0)</f>
        <v>#N/A</v>
      </c>
      <c r="R4056" s="297">
        <f>+LBA!U4056</f>
        <v>0</v>
      </c>
      <c r="S4056" s="297">
        <f>+LBA!C4056</f>
        <v>0</v>
      </c>
      <c r="T4056" s="297">
        <f>+LBA!V4056</f>
        <v>0</v>
      </c>
      <c r="U4056" s="298">
        <f>+LBA!E4056</f>
        <v>0</v>
      </c>
      <c r="V4056" s="298">
        <f>+LBA!A4056</f>
        <v>0</v>
      </c>
      <c r="W4056" s="298">
        <f>+LBA!C4056</f>
        <v>0</v>
      </c>
      <c r="Y4056" s="308" t="str">
        <f t="shared" si="63"/>
        <v/>
      </c>
    </row>
    <row r="4057" spans="1:25">
      <c r="A4057" s="320">
        <f>LBA!A4057</f>
        <v>0</v>
      </c>
      <c r="B4057" s="320">
        <f>LBA!E4057</f>
        <v>0</v>
      </c>
      <c r="C4057" s="320">
        <f>LBA!P4057</f>
        <v>0</v>
      </c>
      <c r="D4057" s="321" t="str">
        <f>IF($C4057=0,"",VLOOKUP($C4057,LDI!$I:$BB,37,0))</f>
        <v/>
      </c>
      <c r="E4057" s="320" t="str">
        <f>IF($C4057=0,"",LBA!I4057)</f>
        <v/>
      </c>
      <c r="F4057" s="320" t="str">
        <f>IF($C4057=0,"",LBA!Q4057)</f>
        <v/>
      </c>
      <c r="G4057" s="321" t="str">
        <f>IF($C4057=0,"",VLOOKUP($C4057,LDI!$I:$BB,15,0))</f>
        <v/>
      </c>
      <c r="H4057" s="321" t="str">
        <f>IF($C4057=0,"",VLOOKUP($C4057,LDI!$I:$BB,17,0))</f>
        <v/>
      </c>
      <c r="I4057" s="322" t="str">
        <f>IF($C4057=0,"",LBA!R4057)</f>
        <v/>
      </c>
      <c r="J4057" s="323" t="str">
        <f>IF($C4057=0,"",LBA!AD4057)</f>
        <v/>
      </c>
      <c r="K4057" s="323" t="str">
        <f>IF($C4057=0,"",LBA!AH4057)</f>
        <v/>
      </c>
      <c r="L4057" s="323" t="str">
        <f>IF($C4057=0,"",LBA!AI4057)</f>
        <v/>
      </c>
      <c r="M4057" s="295"/>
      <c r="P4057" s="294">
        <f>+LBA!G4057</f>
        <v>0</v>
      </c>
      <c r="Q4057" s="297" t="e">
        <f>VLOOKUP(P4057,'Kategori Aset'!$B:$C,2,0)</f>
        <v>#N/A</v>
      </c>
      <c r="R4057" s="297">
        <f>+LBA!U4057</f>
        <v>0</v>
      </c>
      <c r="S4057" s="297">
        <f>+LBA!C4057</f>
        <v>0</v>
      </c>
      <c r="T4057" s="297">
        <f>+LBA!V4057</f>
        <v>0</v>
      </c>
      <c r="U4057" s="298">
        <f>+LBA!E4057</f>
        <v>0</v>
      </c>
      <c r="V4057" s="298">
        <f>+LBA!A4057</f>
        <v>0</v>
      </c>
      <c r="W4057" s="298">
        <f>+LBA!C4057</f>
        <v>0</v>
      </c>
      <c r="Y4057" s="308" t="str">
        <f t="shared" si="63"/>
        <v/>
      </c>
    </row>
    <row r="4058" spans="1:25">
      <c r="A4058" s="320">
        <f>LBA!A4058</f>
        <v>0</v>
      </c>
      <c r="B4058" s="320">
        <f>LBA!E4058</f>
        <v>0</v>
      </c>
      <c r="C4058" s="320">
        <f>LBA!P4058</f>
        <v>0</v>
      </c>
      <c r="D4058" s="321" t="str">
        <f>IF($C4058=0,"",VLOOKUP($C4058,LDI!$I:$BB,37,0))</f>
        <v/>
      </c>
      <c r="E4058" s="320" t="str">
        <f>IF($C4058=0,"",LBA!I4058)</f>
        <v/>
      </c>
      <c r="F4058" s="320" t="str">
        <f>IF($C4058=0,"",LBA!Q4058)</f>
        <v/>
      </c>
      <c r="G4058" s="321" t="str">
        <f>IF($C4058=0,"",VLOOKUP($C4058,LDI!$I:$BB,15,0))</f>
        <v/>
      </c>
      <c r="H4058" s="321" t="str">
        <f>IF($C4058=0,"",VLOOKUP($C4058,LDI!$I:$BB,17,0))</f>
        <v/>
      </c>
      <c r="I4058" s="322" t="str">
        <f>IF($C4058=0,"",LBA!R4058)</f>
        <v/>
      </c>
      <c r="J4058" s="323" t="str">
        <f>IF($C4058=0,"",LBA!AD4058)</f>
        <v/>
      </c>
      <c r="K4058" s="323" t="str">
        <f>IF($C4058=0,"",LBA!AH4058)</f>
        <v/>
      </c>
      <c r="L4058" s="323" t="str">
        <f>IF($C4058=0,"",LBA!AI4058)</f>
        <v/>
      </c>
      <c r="M4058" s="295"/>
      <c r="P4058" s="294">
        <f>+LBA!G4058</f>
        <v>0</v>
      </c>
      <c r="Q4058" s="297" t="e">
        <f>VLOOKUP(P4058,'Kategori Aset'!$B:$C,2,0)</f>
        <v>#N/A</v>
      </c>
      <c r="R4058" s="297">
        <f>+LBA!U4058</f>
        <v>0</v>
      </c>
      <c r="S4058" s="297">
        <f>+LBA!C4058</f>
        <v>0</v>
      </c>
      <c r="T4058" s="297">
        <f>+LBA!V4058</f>
        <v>0</v>
      </c>
      <c r="U4058" s="298">
        <f>+LBA!E4058</f>
        <v>0</v>
      </c>
      <c r="V4058" s="298">
        <f>+LBA!A4058</f>
        <v>0</v>
      </c>
      <c r="W4058" s="298">
        <f>+LBA!C4058</f>
        <v>0</v>
      </c>
      <c r="Y4058" s="308" t="str">
        <f t="shared" si="63"/>
        <v/>
      </c>
    </row>
    <row r="4059" spans="1:25">
      <c r="A4059" s="320">
        <f>LBA!A4059</f>
        <v>0</v>
      </c>
      <c r="B4059" s="320">
        <f>LBA!E4059</f>
        <v>0</v>
      </c>
      <c r="C4059" s="320">
        <f>LBA!P4059</f>
        <v>0</v>
      </c>
      <c r="D4059" s="321" t="str">
        <f>IF($C4059=0,"",VLOOKUP($C4059,LDI!$I:$BB,37,0))</f>
        <v/>
      </c>
      <c r="E4059" s="320" t="str">
        <f>IF($C4059=0,"",LBA!I4059)</f>
        <v/>
      </c>
      <c r="F4059" s="320" t="str">
        <f>IF($C4059=0,"",LBA!Q4059)</f>
        <v/>
      </c>
      <c r="G4059" s="321" t="str">
        <f>IF($C4059=0,"",VLOOKUP($C4059,LDI!$I:$BB,15,0))</f>
        <v/>
      </c>
      <c r="H4059" s="321" t="str">
        <f>IF($C4059=0,"",VLOOKUP($C4059,LDI!$I:$BB,17,0))</f>
        <v/>
      </c>
      <c r="I4059" s="322" t="str">
        <f>IF($C4059=0,"",LBA!R4059)</f>
        <v/>
      </c>
      <c r="J4059" s="323" t="str">
        <f>IF($C4059=0,"",LBA!AD4059)</f>
        <v/>
      </c>
      <c r="K4059" s="323" t="str">
        <f>IF($C4059=0,"",LBA!AH4059)</f>
        <v/>
      </c>
      <c r="L4059" s="323" t="str">
        <f>IF($C4059=0,"",LBA!AI4059)</f>
        <v/>
      </c>
      <c r="M4059" s="295"/>
      <c r="P4059" s="294">
        <f>+LBA!G4059</f>
        <v>0</v>
      </c>
      <c r="Q4059" s="297" t="e">
        <f>VLOOKUP(P4059,'Kategori Aset'!$B:$C,2,0)</f>
        <v>#N/A</v>
      </c>
      <c r="R4059" s="297">
        <f>+LBA!U4059</f>
        <v>0</v>
      </c>
      <c r="S4059" s="297">
        <f>+LBA!C4059</f>
        <v>0</v>
      </c>
      <c r="T4059" s="297">
        <f>+LBA!V4059</f>
        <v>0</v>
      </c>
      <c r="U4059" s="298">
        <f>+LBA!E4059</f>
        <v>0</v>
      </c>
      <c r="V4059" s="298">
        <f>+LBA!A4059</f>
        <v>0</v>
      </c>
      <c r="W4059" s="298">
        <f>+LBA!C4059</f>
        <v>0</v>
      </c>
      <c r="Y4059" s="308" t="str">
        <f t="shared" si="63"/>
        <v/>
      </c>
    </row>
    <row r="4060" spans="1:25">
      <c r="A4060" s="320">
        <f>LBA!A4060</f>
        <v>0</v>
      </c>
      <c r="B4060" s="320">
        <f>LBA!E4060</f>
        <v>0</v>
      </c>
      <c r="C4060" s="320">
        <f>LBA!P4060</f>
        <v>0</v>
      </c>
      <c r="D4060" s="321" t="str">
        <f>IF($C4060=0,"",VLOOKUP($C4060,LDI!$I:$BB,37,0))</f>
        <v/>
      </c>
      <c r="E4060" s="320" t="str">
        <f>IF($C4060=0,"",LBA!I4060)</f>
        <v/>
      </c>
      <c r="F4060" s="320" t="str">
        <f>IF($C4060=0,"",LBA!Q4060)</f>
        <v/>
      </c>
      <c r="G4060" s="321" t="str">
        <f>IF($C4060=0,"",VLOOKUP($C4060,LDI!$I:$BB,15,0))</f>
        <v/>
      </c>
      <c r="H4060" s="321" t="str">
        <f>IF($C4060=0,"",VLOOKUP($C4060,LDI!$I:$BB,17,0))</f>
        <v/>
      </c>
      <c r="I4060" s="322" t="str">
        <f>IF($C4060=0,"",LBA!R4060)</f>
        <v/>
      </c>
      <c r="J4060" s="323" t="str">
        <f>IF($C4060=0,"",LBA!AD4060)</f>
        <v/>
      </c>
      <c r="K4060" s="323" t="str">
        <f>IF($C4060=0,"",LBA!AH4060)</f>
        <v/>
      </c>
      <c r="L4060" s="323" t="str">
        <f>IF($C4060=0,"",LBA!AI4060)</f>
        <v/>
      </c>
      <c r="M4060" s="295"/>
      <c r="P4060" s="294">
        <f>+LBA!G4060</f>
        <v>0</v>
      </c>
      <c r="Q4060" s="297" t="e">
        <f>VLOOKUP(P4060,'Kategori Aset'!$B:$C,2,0)</f>
        <v>#N/A</v>
      </c>
      <c r="R4060" s="297">
        <f>+LBA!U4060</f>
        <v>0</v>
      </c>
      <c r="S4060" s="297">
        <f>+LBA!C4060</f>
        <v>0</v>
      </c>
      <c r="T4060" s="297">
        <f>+LBA!V4060</f>
        <v>0</v>
      </c>
      <c r="U4060" s="298">
        <f>+LBA!E4060</f>
        <v>0</v>
      </c>
      <c r="V4060" s="298">
        <f>+LBA!A4060</f>
        <v>0</v>
      </c>
      <c r="W4060" s="298">
        <f>+LBA!C4060</f>
        <v>0</v>
      </c>
      <c r="Y4060" s="308" t="str">
        <f t="shared" si="63"/>
        <v/>
      </c>
    </row>
    <row r="4061" spans="1:25">
      <c r="A4061" s="320">
        <f>LBA!A4061</f>
        <v>0</v>
      </c>
      <c r="B4061" s="320">
        <f>LBA!E4061</f>
        <v>0</v>
      </c>
      <c r="C4061" s="320">
        <f>LBA!P4061</f>
        <v>0</v>
      </c>
      <c r="D4061" s="321" t="str">
        <f>IF($C4061=0,"",VLOOKUP($C4061,LDI!$I:$BB,37,0))</f>
        <v/>
      </c>
      <c r="E4061" s="320" t="str">
        <f>IF($C4061=0,"",LBA!I4061)</f>
        <v/>
      </c>
      <c r="F4061" s="320" t="str">
        <f>IF($C4061=0,"",LBA!Q4061)</f>
        <v/>
      </c>
      <c r="G4061" s="321" t="str">
        <f>IF($C4061=0,"",VLOOKUP($C4061,LDI!$I:$BB,15,0))</f>
        <v/>
      </c>
      <c r="H4061" s="321" t="str">
        <f>IF($C4061=0,"",VLOOKUP($C4061,LDI!$I:$BB,17,0))</f>
        <v/>
      </c>
      <c r="I4061" s="322" t="str">
        <f>IF($C4061=0,"",LBA!R4061)</f>
        <v/>
      </c>
      <c r="J4061" s="323" t="str">
        <f>IF($C4061=0,"",LBA!AD4061)</f>
        <v/>
      </c>
      <c r="K4061" s="323" t="str">
        <f>IF($C4061=0,"",LBA!AH4061)</f>
        <v/>
      </c>
      <c r="L4061" s="323" t="str">
        <f>IF($C4061=0,"",LBA!AI4061)</f>
        <v/>
      </c>
      <c r="M4061" s="295"/>
      <c r="P4061" s="294">
        <f>+LBA!G4061</f>
        <v>0</v>
      </c>
      <c r="Q4061" s="297" t="e">
        <f>VLOOKUP(P4061,'Kategori Aset'!$B:$C,2,0)</f>
        <v>#N/A</v>
      </c>
      <c r="R4061" s="297">
        <f>+LBA!U4061</f>
        <v>0</v>
      </c>
      <c r="S4061" s="297">
        <f>+LBA!C4061</f>
        <v>0</v>
      </c>
      <c r="T4061" s="297">
        <f>+LBA!V4061</f>
        <v>0</v>
      </c>
      <c r="U4061" s="298">
        <f>+LBA!E4061</f>
        <v>0</v>
      </c>
      <c r="V4061" s="298">
        <f>+LBA!A4061</f>
        <v>0</v>
      </c>
      <c r="W4061" s="298">
        <f>+LBA!C4061</f>
        <v>0</v>
      </c>
      <c r="Y4061" s="308" t="str">
        <f t="shared" si="63"/>
        <v/>
      </c>
    </row>
    <row r="4062" spans="1:25">
      <c r="A4062" s="320">
        <f>LBA!A4062</f>
        <v>0</v>
      </c>
      <c r="B4062" s="320">
        <f>LBA!E4062</f>
        <v>0</v>
      </c>
      <c r="C4062" s="320">
        <f>LBA!P4062</f>
        <v>0</v>
      </c>
      <c r="D4062" s="321" t="str">
        <f>IF($C4062=0,"",VLOOKUP($C4062,LDI!$I:$BB,37,0))</f>
        <v/>
      </c>
      <c r="E4062" s="320" t="str">
        <f>IF($C4062=0,"",LBA!I4062)</f>
        <v/>
      </c>
      <c r="F4062" s="320" t="str">
        <f>IF($C4062=0,"",LBA!Q4062)</f>
        <v/>
      </c>
      <c r="G4062" s="321" t="str">
        <f>IF($C4062=0,"",VLOOKUP($C4062,LDI!$I:$BB,15,0))</f>
        <v/>
      </c>
      <c r="H4062" s="321" t="str">
        <f>IF($C4062=0,"",VLOOKUP($C4062,LDI!$I:$BB,17,0))</f>
        <v/>
      </c>
      <c r="I4062" s="322" t="str">
        <f>IF($C4062=0,"",LBA!R4062)</f>
        <v/>
      </c>
      <c r="J4062" s="323" t="str">
        <f>IF($C4062=0,"",LBA!AD4062)</f>
        <v/>
      </c>
      <c r="K4062" s="323" t="str">
        <f>IF($C4062=0,"",LBA!AH4062)</f>
        <v/>
      </c>
      <c r="L4062" s="323" t="str">
        <f>IF($C4062=0,"",LBA!AI4062)</f>
        <v/>
      </c>
      <c r="M4062" s="295"/>
      <c r="P4062" s="294">
        <f>+LBA!G4062</f>
        <v>0</v>
      </c>
      <c r="Q4062" s="297" t="e">
        <f>VLOOKUP(P4062,'Kategori Aset'!$B:$C,2,0)</f>
        <v>#N/A</v>
      </c>
      <c r="R4062" s="297">
        <f>+LBA!U4062</f>
        <v>0</v>
      </c>
      <c r="S4062" s="297">
        <f>+LBA!C4062</f>
        <v>0</v>
      </c>
      <c r="T4062" s="297">
        <f>+LBA!V4062</f>
        <v>0</v>
      </c>
      <c r="U4062" s="298">
        <f>+LBA!E4062</f>
        <v>0</v>
      </c>
      <c r="V4062" s="298">
        <f>+LBA!A4062</f>
        <v>0</v>
      </c>
      <c r="W4062" s="298">
        <f>+LBA!C4062</f>
        <v>0</v>
      </c>
      <c r="Y4062" s="308" t="str">
        <f t="shared" si="63"/>
        <v/>
      </c>
    </row>
    <row r="4063" spans="1:25">
      <c r="A4063" s="320">
        <f>LBA!A4063</f>
        <v>0</v>
      </c>
      <c r="B4063" s="320">
        <f>LBA!E4063</f>
        <v>0</v>
      </c>
      <c r="C4063" s="320">
        <f>LBA!P4063</f>
        <v>0</v>
      </c>
      <c r="D4063" s="321" t="str">
        <f>IF($C4063=0,"",VLOOKUP($C4063,LDI!$I:$BB,37,0))</f>
        <v/>
      </c>
      <c r="E4063" s="320" t="str">
        <f>IF($C4063=0,"",LBA!I4063)</f>
        <v/>
      </c>
      <c r="F4063" s="320" t="str">
        <f>IF($C4063=0,"",LBA!Q4063)</f>
        <v/>
      </c>
      <c r="G4063" s="321" t="str">
        <f>IF($C4063=0,"",VLOOKUP($C4063,LDI!$I:$BB,15,0))</f>
        <v/>
      </c>
      <c r="H4063" s="321" t="str">
        <f>IF($C4063=0,"",VLOOKUP($C4063,LDI!$I:$BB,17,0))</f>
        <v/>
      </c>
      <c r="I4063" s="322" t="str">
        <f>IF($C4063=0,"",LBA!R4063)</f>
        <v/>
      </c>
      <c r="J4063" s="323" t="str">
        <f>IF($C4063=0,"",LBA!AD4063)</f>
        <v/>
      </c>
      <c r="K4063" s="323" t="str">
        <f>IF($C4063=0,"",LBA!AH4063)</f>
        <v/>
      </c>
      <c r="L4063" s="323" t="str">
        <f>IF($C4063=0,"",LBA!AI4063)</f>
        <v/>
      </c>
      <c r="M4063" s="295"/>
      <c r="P4063" s="294">
        <f>+LBA!G4063</f>
        <v>0</v>
      </c>
      <c r="Q4063" s="297" t="e">
        <f>VLOOKUP(P4063,'Kategori Aset'!$B:$C,2,0)</f>
        <v>#N/A</v>
      </c>
      <c r="R4063" s="297">
        <f>+LBA!U4063</f>
        <v>0</v>
      </c>
      <c r="S4063" s="297">
        <f>+LBA!C4063</f>
        <v>0</v>
      </c>
      <c r="T4063" s="297">
        <f>+LBA!V4063</f>
        <v>0</v>
      </c>
      <c r="U4063" s="298">
        <f>+LBA!E4063</f>
        <v>0</v>
      </c>
      <c r="V4063" s="298">
        <f>+LBA!A4063</f>
        <v>0</v>
      </c>
      <c r="W4063" s="298">
        <f>+LBA!C4063</f>
        <v>0</v>
      </c>
      <c r="Y4063" s="308" t="str">
        <f t="shared" si="63"/>
        <v/>
      </c>
    </row>
    <row r="4064" spans="1:25">
      <c r="A4064" s="320">
        <f>LBA!A4064</f>
        <v>0</v>
      </c>
      <c r="B4064" s="320">
        <f>LBA!E4064</f>
        <v>0</v>
      </c>
      <c r="C4064" s="320">
        <f>LBA!P4064</f>
        <v>0</v>
      </c>
      <c r="D4064" s="321" t="str">
        <f>IF($C4064=0,"",VLOOKUP($C4064,LDI!$I:$BB,37,0))</f>
        <v/>
      </c>
      <c r="E4064" s="320" t="str">
        <f>IF($C4064=0,"",LBA!I4064)</f>
        <v/>
      </c>
      <c r="F4064" s="320" t="str">
        <f>IF($C4064=0,"",LBA!Q4064)</f>
        <v/>
      </c>
      <c r="G4064" s="321" t="str">
        <f>IF($C4064=0,"",VLOOKUP($C4064,LDI!$I:$BB,15,0))</f>
        <v/>
      </c>
      <c r="H4064" s="321" t="str">
        <f>IF($C4064=0,"",VLOOKUP($C4064,LDI!$I:$BB,17,0))</f>
        <v/>
      </c>
      <c r="I4064" s="322" t="str">
        <f>IF($C4064=0,"",LBA!R4064)</f>
        <v/>
      </c>
      <c r="J4064" s="323" t="str">
        <f>IF($C4064=0,"",LBA!AD4064)</f>
        <v/>
      </c>
      <c r="K4064" s="323" t="str">
        <f>IF($C4064=0,"",LBA!AH4064)</f>
        <v/>
      </c>
      <c r="L4064" s="323" t="str">
        <f>IF($C4064=0,"",LBA!AI4064)</f>
        <v/>
      </c>
      <c r="M4064" s="295"/>
      <c r="P4064" s="294">
        <f>+LBA!G4064</f>
        <v>0</v>
      </c>
      <c r="Q4064" s="297" t="e">
        <f>VLOOKUP(P4064,'Kategori Aset'!$B:$C,2,0)</f>
        <v>#N/A</v>
      </c>
      <c r="R4064" s="297">
        <f>+LBA!U4064</f>
        <v>0</v>
      </c>
      <c r="S4064" s="297">
        <f>+LBA!C4064</f>
        <v>0</v>
      </c>
      <c r="T4064" s="297">
        <f>+LBA!V4064</f>
        <v>0</v>
      </c>
      <c r="U4064" s="298">
        <f>+LBA!E4064</f>
        <v>0</v>
      </c>
      <c r="V4064" s="298">
        <f>+LBA!A4064</f>
        <v>0</v>
      </c>
      <c r="W4064" s="298">
        <f>+LBA!C4064</f>
        <v>0</v>
      </c>
      <c r="Y4064" s="308" t="str">
        <f t="shared" si="63"/>
        <v/>
      </c>
    </row>
    <row r="4065" spans="1:25">
      <c r="A4065" s="320">
        <f>LBA!A4065</f>
        <v>0</v>
      </c>
      <c r="B4065" s="320">
        <f>LBA!E4065</f>
        <v>0</v>
      </c>
      <c r="C4065" s="320">
        <f>LBA!P4065</f>
        <v>0</v>
      </c>
      <c r="D4065" s="321" t="str">
        <f>IF($C4065=0,"",VLOOKUP($C4065,LDI!$I:$BB,37,0))</f>
        <v/>
      </c>
      <c r="E4065" s="320" t="str">
        <f>IF($C4065=0,"",LBA!I4065)</f>
        <v/>
      </c>
      <c r="F4065" s="320" t="str">
        <f>IF($C4065=0,"",LBA!Q4065)</f>
        <v/>
      </c>
      <c r="G4065" s="321" t="str">
        <f>IF($C4065=0,"",VLOOKUP($C4065,LDI!$I:$BB,15,0))</f>
        <v/>
      </c>
      <c r="H4065" s="321" t="str">
        <f>IF($C4065=0,"",VLOOKUP($C4065,LDI!$I:$BB,17,0))</f>
        <v/>
      </c>
      <c r="I4065" s="322" t="str">
        <f>IF($C4065=0,"",LBA!R4065)</f>
        <v/>
      </c>
      <c r="J4065" s="323" t="str">
        <f>IF($C4065=0,"",LBA!AD4065)</f>
        <v/>
      </c>
      <c r="K4065" s="323" t="str">
        <f>IF($C4065=0,"",LBA!AH4065)</f>
        <v/>
      </c>
      <c r="L4065" s="323" t="str">
        <f>IF($C4065=0,"",LBA!AI4065)</f>
        <v/>
      </c>
      <c r="M4065" s="295"/>
      <c r="P4065" s="294">
        <f>+LBA!G4065</f>
        <v>0</v>
      </c>
      <c r="Q4065" s="297" t="e">
        <f>VLOOKUP(P4065,'Kategori Aset'!$B:$C,2,0)</f>
        <v>#N/A</v>
      </c>
      <c r="R4065" s="297">
        <f>+LBA!U4065</f>
        <v>0</v>
      </c>
      <c r="S4065" s="297">
        <f>+LBA!C4065</f>
        <v>0</v>
      </c>
      <c r="T4065" s="297">
        <f>+LBA!V4065</f>
        <v>0</v>
      </c>
      <c r="U4065" s="298">
        <f>+LBA!E4065</f>
        <v>0</v>
      </c>
      <c r="V4065" s="298">
        <f>+LBA!A4065</f>
        <v>0</v>
      </c>
      <c r="W4065" s="298">
        <f>+LBA!C4065</f>
        <v>0</v>
      </c>
      <c r="Y4065" s="308" t="str">
        <f t="shared" si="63"/>
        <v/>
      </c>
    </row>
    <row r="4066" spans="1:25">
      <c r="A4066" s="320">
        <f>LBA!A4066</f>
        <v>0</v>
      </c>
      <c r="B4066" s="320">
        <f>LBA!E4066</f>
        <v>0</v>
      </c>
      <c r="C4066" s="320">
        <f>LBA!P4066</f>
        <v>0</v>
      </c>
      <c r="D4066" s="321" t="str">
        <f>IF($C4066=0,"",VLOOKUP($C4066,LDI!$I:$BB,37,0))</f>
        <v/>
      </c>
      <c r="E4066" s="320" t="str">
        <f>IF($C4066=0,"",LBA!I4066)</f>
        <v/>
      </c>
      <c r="F4066" s="320" t="str">
        <f>IF($C4066=0,"",LBA!Q4066)</f>
        <v/>
      </c>
      <c r="G4066" s="321" t="str">
        <f>IF($C4066=0,"",VLOOKUP($C4066,LDI!$I:$BB,15,0))</f>
        <v/>
      </c>
      <c r="H4066" s="321" t="str">
        <f>IF($C4066=0,"",VLOOKUP($C4066,LDI!$I:$BB,17,0))</f>
        <v/>
      </c>
      <c r="I4066" s="322" t="str">
        <f>IF($C4066=0,"",LBA!R4066)</f>
        <v/>
      </c>
      <c r="J4066" s="323" t="str">
        <f>IF($C4066=0,"",LBA!AD4066)</f>
        <v/>
      </c>
      <c r="K4066" s="323" t="str">
        <f>IF($C4066=0,"",LBA!AH4066)</f>
        <v/>
      </c>
      <c r="L4066" s="323" t="str">
        <f>IF($C4066=0,"",LBA!AI4066)</f>
        <v/>
      </c>
      <c r="M4066" s="295"/>
      <c r="P4066" s="294">
        <f>+LBA!G4066</f>
        <v>0</v>
      </c>
      <c r="Q4066" s="297" t="e">
        <f>VLOOKUP(P4066,'Kategori Aset'!$B:$C,2,0)</f>
        <v>#N/A</v>
      </c>
      <c r="R4066" s="297">
        <f>+LBA!U4066</f>
        <v>0</v>
      </c>
      <c r="S4066" s="297">
        <f>+LBA!C4066</f>
        <v>0</v>
      </c>
      <c r="T4066" s="297">
        <f>+LBA!V4066</f>
        <v>0</v>
      </c>
      <c r="U4066" s="298">
        <f>+LBA!E4066</f>
        <v>0</v>
      </c>
      <c r="V4066" s="298">
        <f>+LBA!A4066</f>
        <v>0</v>
      </c>
      <c r="W4066" s="298">
        <f>+LBA!C4066</f>
        <v>0</v>
      </c>
      <c r="Y4066" s="308" t="str">
        <f t="shared" si="63"/>
        <v/>
      </c>
    </row>
    <row r="4067" spans="1:25">
      <c r="A4067" s="320">
        <f>LBA!A4067</f>
        <v>0</v>
      </c>
      <c r="B4067" s="320">
        <f>LBA!E4067</f>
        <v>0</v>
      </c>
      <c r="C4067" s="320">
        <f>LBA!P4067</f>
        <v>0</v>
      </c>
      <c r="D4067" s="321" t="str">
        <f>IF($C4067=0,"",VLOOKUP($C4067,LDI!$I:$BB,37,0))</f>
        <v/>
      </c>
      <c r="E4067" s="320" t="str">
        <f>IF($C4067=0,"",LBA!I4067)</f>
        <v/>
      </c>
      <c r="F4067" s="320" t="str">
        <f>IF($C4067=0,"",LBA!Q4067)</f>
        <v/>
      </c>
      <c r="G4067" s="321" t="str">
        <f>IF($C4067=0,"",VLOOKUP($C4067,LDI!$I:$BB,15,0))</f>
        <v/>
      </c>
      <c r="H4067" s="321" t="str">
        <f>IF($C4067=0,"",VLOOKUP($C4067,LDI!$I:$BB,17,0))</f>
        <v/>
      </c>
      <c r="I4067" s="322" t="str">
        <f>IF($C4067=0,"",LBA!R4067)</f>
        <v/>
      </c>
      <c r="J4067" s="323" t="str">
        <f>IF($C4067=0,"",LBA!AD4067)</f>
        <v/>
      </c>
      <c r="K4067" s="323" t="str">
        <f>IF($C4067=0,"",LBA!AH4067)</f>
        <v/>
      </c>
      <c r="L4067" s="323" t="str">
        <f>IF($C4067=0,"",LBA!AI4067)</f>
        <v/>
      </c>
      <c r="M4067" s="295"/>
      <c r="P4067" s="294">
        <f>+LBA!G4067</f>
        <v>0</v>
      </c>
      <c r="Q4067" s="297" t="e">
        <f>VLOOKUP(P4067,'Kategori Aset'!$B:$C,2,0)</f>
        <v>#N/A</v>
      </c>
      <c r="R4067" s="297">
        <f>+LBA!U4067</f>
        <v>0</v>
      </c>
      <c r="S4067" s="297">
        <f>+LBA!C4067</f>
        <v>0</v>
      </c>
      <c r="T4067" s="297">
        <f>+LBA!V4067</f>
        <v>0</v>
      </c>
      <c r="U4067" s="298">
        <f>+LBA!E4067</f>
        <v>0</v>
      </c>
      <c r="V4067" s="298">
        <f>+LBA!A4067</f>
        <v>0</v>
      </c>
      <c r="W4067" s="298">
        <f>+LBA!C4067</f>
        <v>0</v>
      </c>
      <c r="Y4067" s="308" t="str">
        <f t="shared" si="63"/>
        <v/>
      </c>
    </row>
    <row r="4068" spans="1:25">
      <c r="A4068" s="320">
        <f>LBA!A4068</f>
        <v>0</v>
      </c>
      <c r="B4068" s="320">
        <f>LBA!E4068</f>
        <v>0</v>
      </c>
      <c r="C4068" s="320">
        <f>LBA!P4068</f>
        <v>0</v>
      </c>
      <c r="D4068" s="321" t="str">
        <f>IF($C4068=0,"",VLOOKUP($C4068,LDI!$I:$BB,37,0))</f>
        <v/>
      </c>
      <c r="E4068" s="320" t="str">
        <f>IF($C4068=0,"",LBA!I4068)</f>
        <v/>
      </c>
      <c r="F4068" s="320" t="str">
        <f>IF($C4068=0,"",LBA!Q4068)</f>
        <v/>
      </c>
      <c r="G4068" s="321" t="str">
        <f>IF($C4068=0,"",VLOOKUP($C4068,LDI!$I:$BB,15,0))</f>
        <v/>
      </c>
      <c r="H4068" s="321" t="str">
        <f>IF($C4068=0,"",VLOOKUP($C4068,LDI!$I:$BB,17,0))</f>
        <v/>
      </c>
      <c r="I4068" s="322" t="str">
        <f>IF($C4068=0,"",LBA!R4068)</f>
        <v/>
      </c>
      <c r="J4068" s="323" t="str">
        <f>IF($C4068=0,"",LBA!AD4068)</f>
        <v/>
      </c>
      <c r="K4068" s="323" t="str">
        <f>IF($C4068=0,"",LBA!AH4068)</f>
        <v/>
      </c>
      <c r="L4068" s="323" t="str">
        <f>IF($C4068=0,"",LBA!AI4068)</f>
        <v/>
      </c>
      <c r="M4068" s="295"/>
      <c r="P4068" s="294">
        <f>+LBA!G4068</f>
        <v>0</v>
      </c>
      <c r="Q4068" s="297" t="e">
        <f>VLOOKUP(P4068,'Kategori Aset'!$B:$C,2,0)</f>
        <v>#N/A</v>
      </c>
      <c r="R4068" s="297">
        <f>+LBA!U4068</f>
        <v>0</v>
      </c>
      <c r="S4068" s="297">
        <f>+LBA!C4068</f>
        <v>0</v>
      </c>
      <c r="T4068" s="297">
        <f>+LBA!V4068</f>
        <v>0</v>
      </c>
      <c r="U4068" s="298">
        <f>+LBA!E4068</f>
        <v>0</v>
      </c>
      <c r="V4068" s="298">
        <f>+LBA!A4068</f>
        <v>0</v>
      </c>
      <c r="W4068" s="298">
        <f>+LBA!C4068</f>
        <v>0</v>
      </c>
      <c r="Y4068" s="308" t="str">
        <f t="shared" si="63"/>
        <v/>
      </c>
    </row>
    <row r="4069" spans="1:25">
      <c r="A4069" s="320">
        <f>LBA!A4069</f>
        <v>0</v>
      </c>
      <c r="B4069" s="320">
        <f>LBA!E4069</f>
        <v>0</v>
      </c>
      <c r="C4069" s="320">
        <f>LBA!P4069</f>
        <v>0</v>
      </c>
      <c r="D4069" s="321" t="str">
        <f>IF($C4069=0,"",VLOOKUP($C4069,LDI!$I:$BB,37,0))</f>
        <v/>
      </c>
      <c r="E4069" s="320" t="str">
        <f>IF($C4069=0,"",LBA!I4069)</f>
        <v/>
      </c>
      <c r="F4069" s="320" t="str">
        <f>IF($C4069=0,"",LBA!Q4069)</f>
        <v/>
      </c>
      <c r="G4069" s="321" t="str">
        <f>IF($C4069=0,"",VLOOKUP($C4069,LDI!$I:$BB,15,0))</f>
        <v/>
      </c>
      <c r="H4069" s="321" t="str">
        <f>IF($C4069=0,"",VLOOKUP($C4069,LDI!$I:$BB,17,0))</f>
        <v/>
      </c>
      <c r="I4069" s="322" t="str">
        <f>IF($C4069=0,"",LBA!R4069)</f>
        <v/>
      </c>
      <c r="J4069" s="323" t="str">
        <f>IF($C4069=0,"",LBA!AD4069)</f>
        <v/>
      </c>
      <c r="K4069" s="323" t="str">
        <f>IF($C4069=0,"",LBA!AH4069)</f>
        <v/>
      </c>
      <c r="L4069" s="323" t="str">
        <f>IF($C4069=0,"",LBA!AI4069)</f>
        <v/>
      </c>
      <c r="M4069" s="295"/>
      <c r="P4069" s="294">
        <f>+LBA!G4069</f>
        <v>0</v>
      </c>
      <c r="Q4069" s="297" t="e">
        <f>VLOOKUP(P4069,'Kategori Aset'!$B:$C,2,0)</f>
        <v>#N/A</v>
      </c>
      <c r="R4069" s="297">
        <f>+LBA!U4069</f>
        <v>0</v>
      </c>
      <c r="S4069" s="297">
        <f>+LBA!C4069</f>
        <v>0</v>
      </c>
      <c r="T4069" s="297">
        <f>+LBA!V4069</f>
        <v>0</v>
      </c>
      <c r="U4069" s="298">
        <f>+LBA!E4069</f>
        <v>0</v>
      </c>
      <c r="V4069" s="298">
        <f>+LBA!A4069</f>
        <v>0</v>
      </c>
      <c r="W4069" s="298">
        <f>+LBA!C4069</f>
        <v>0</v>
      </c>
      <c r="Y4069" s="308" t="str">
        <f t="shared" si="63"/>
        <v/>
      </c>
    </row>
    <row r="4070" spans="1:25">
      <c r="A4070" s="320">
        <f>LBA!A4070</f>
        <v>0</v>
      </c>
      <c r="B4070" s="320">
        <f>LBA!E4070</f>
        <v>0</v>
      </c>
      <c r="C4070" s="320">
        <f>LBA!P4070</f>
        <v>0</v>
      </c>
      <c r="D4070" s="321" t="str">
        <f>IF($C4070=0,"",VLOOKUP($C4070,LDI!$I:$BB,37,0))</f>
        <v/>
      </c>
      <c r="E4070" s="320" t="str">
        <f>IF($C4070=0,"",LBA!I4070)</f>
        <v/>
      </c>
      <c r="F4070" s="320" t="str">
        <f>IF($C4070=0,"",LBA!Q4070)</f>
        <v/>
      </c>
      <c r="G4070" s="321" t="str">
        <f>IF($C4070=0,"",VLOOKUP($C4070,LDI!$I:$BB,15,0))</f>
        <v/>
      </c>
      <c r="H4070" s="321" t="str">
        <f>IF($C4070=0,"",VLOOKUP($C4070,LDI!$I:$BB,17,0))</f>
        <v/>
      </c>
      <c r="I4070" s="322" t="str">
        <f>IF($C4070=0,"",LBA!R4070)</f>
        <v/>
      </c>
      <c r="J4070" s="323" t="str">
        <f>IF($C4070=0,"",LBA!AD4070)</f>
        <v/>
      </c>
      <c r="K4070" s="323" t="str">
        <f>IF($C4070=0,"",LBA!AH4070)</f>
        <v/>
      </c>
      <c r="L4070" s="323" t="str">
        <f>IF($C4070=0,"",LBA!AI4070)</f>
        <v/>
      </c>
      <c r="M4070" s="295"/>
      <c r="P4070" s="294">
        <f>+LBA!G4070</f>
        <v>0</v>
      </c>
      <c r="Q4070" s="297" t="e">
        <f>VLOOKUP(P4070,'Kategori Aset'!$B:$C,2,0)</f>
        <v>#N/A</v>
      </c>
      <c r="R4070" s="297">
        <f>+LBA!U4070</f>
        <v>0</v>
      </c>
      <c r="S4070" s="297">
        <f>+LBA!C4070</f>
        <v>0</v>
      </c>
      <c r="T4070" s="297">
        <f>+LBA!V4070</f>
        <v>0</v>
      </c>
      <c r="U4070" s="298">
        <f>+LBA!E4070</f>
        <v>0</v>
      </c>
      <c r="V4070" s="298">
        <f>+LBA!A4070</f>
        <v>0</v>
      </c>
      <c r="W4070" s="298">
        <f>+LBA!C4070</f>
        <v>0</v>
      </c>
      <c r="Y4070" s="308" t="str">
        <f t="shared" si="63"/>
        <v/>
      </c>
    </row>
    <row r="4071" spans="1:25">
      <c r="A4071" s="320">
        <f>LBA!A4071</f>
        <v>0</v>
      </c>
      <c r="B4071" s="320">
        <f>LBA!E4071</f>
        <v>0</v>
      </c>
      <c r="C4071" s="320">
        <f>LBA!P4071</f>
        <v>0</v>
      </c>
      <c r="D4071" s="321" t="str">
        <f>IF($C4071=0,"",VLOOKUP($C4071,LDI!$I:$BB,37,0))</f>
        <v/>
      </c>
      <c r="E4071" s="320" t="str">
        <f>IF($C4071=0,"",LBA!I4071)</f>
        <v/>
      </c>
      <c r="F4071" s="320" t="str">
        <f>IF($C4071=0,"",LBA!Q4071)</f>
        <v/>
      </c>
      <c r="G4071" s="321" t="str">
        <f>IF($C4071=0,"",VLOOKUP($C4071,LDI!$I:$BB,15,0))</f>
        <v/>
      </c>
      <c r="H4071" s="321" t="str">
        <f>IF($C4071=0,"",VLOOKUP($C4071,LDI!$I:$BB,17,0))</f>
        <v/>
      </c>
      <c r="I4071" s="322" t="str">
        <f>IF($C4071=0,"",LBA!R4071)</f>
        <v/>
      </c>
      <c r="J4071" s="323" t="str">
        <f>IF($C4071=0,"",LBA!AD4071)</f>
        <v/>
      </c>
      <c r="K4071" s="323" t="str">
        <f>IF($C4071=0,"",LBA!AH4071)</f>
        <v/>
      </c>
      <c r="L4071" s="323" t="str">
        <f>IF($C4071=0,"",LBA!AI4071)</f>
        <v/>
      </c>
      <c r="M4071" s="295"/>
      <c r="P4071" s="294">
        <f>+LBA!G4071</f>
        <v>0</v>
      </c>
      <c r="Q4071" s="297" t="e">
        <f>VLOOKUP(P4071,'Kategori Aset'!$B:$C,2,0)</f>
        <v>#N/A</v>
      </c>
      <c r="R4071" s="297">
        <f>+LBA!U4071</f>
        <v>0</v>
      </c>
      <c r="S4071" s="297">
        <f>+LBA!C4071</f>
        <v>0</v>
      </c>
      <c r="T4071" s="297">
        <f>+LBA!V4071</f>
        <v>0</v>
      </c>
      <c r="U4071" s="298">
        <f>+LBA!E4071</f>
        <v>0</v>
      </c>
      <c r="V4071" s="298">
        <f>+LBA!A4071</f>
        <v>0</v>
      </c>
      <c r="W4071" s="298">
        <f>+LBA!C4071</f>
        <v>0</v>
      </c>
      <c r="Y4071" s="308" t="str">
        <f t="shared" si="63"/>
        <v/>
      </c>
    </row>
    <row r="4072" spans="1:25">
      <c r="A4072" s="320">
        <f>LBA!A4072</f>
        <v>0</v>
      </c>
      <c r="B4072" s="320">
        <f>LBA!E4072</f>
        <v>0</v>
      </c>
      <c r="C4072" s="320">
        <f>LBA!P4072</f>
        <v>0</v>
      </c>
      <c r="D4072" s="321" t="str">
        <f>IF($C4072=0,"",VLOOKUP($C4072,LDI!$I:$BB,37,0))</f>
        <v/>
      </c>
      <c r="E4072" s="320" t="str">
        <f>IF($C4072=0,"",LBA!I4072)</f>
        <v/>
      </c>
      <c r="F4072" s="320" t="str">
        <f>IF($C4072=0,"",LBA!Q4072)</f>
        <v/>
      </c>
      <c r="G4072" s="321" t="str">
        <f>IF($C4072=0,"",VLOOKUP($C4072,LDI!$I:$BB,15,0))</f>
        <v/>
      </c>
      <c r="H4072" s="321" t="str">
        <f>IF($C4072=0,"",VLOOKUP($C4072,LDI!$I:$BB,17,0))</f>
        <v/>
      </c>
      <c r="I4072" s="322" t="str">
        <f>IF($C4072=0,"",LBA!R4072)</f>
        <v/>
      </c>
      <c r="J4072" s="323" t="str">
        <f>IF($C4072=0,"",LBA!AD4072)</f>
        <v/>
      </c>
      <c r="K4072" s="323" t="str">
        <f>IF($C4072=0,"",LBA!AH4072)</f>
        <v/>
      </c>
      <c r="L4072" s="323" t="str">
        <f>IF($C4072=0,"",LBA!AI4072)</f>
        <v/>
      </c>
      <c r="M4072" s="295"/>
      <c r="P4072" s="294">
        <f>+LBA!G4072</f>
        <v>0</v>
      </c>
      <c r="Q4072" s="297" t="e">
        <f>VLOOKUP(P4072,'Kategori Aset'!$B:$C,2,0)</f>
        <v>#N/A</v>
      </c>
      <c r="R4072" s="297">
        <f>+LBA!U4072</f>
        <v>0</v>
      </c>
      <c r="S4072" s="297">
        <f>+LBA!C4072</f>
        <v>0</v>
      </c>
      <c r="T4072" s="297">
        <f>+LBA!V4072</f>
        <v>0</v>
      </c>
      <c r="U4072" s="298">
        <f>+LBA!E4072</f>
        <v>0</v>
      </c>
      <c r="V4072" s="298">
        <f>+LBA!A4072</f>
        <v>0</v>
      </c>
      <c r="W4072" s="298">
        <f>+LBA!C4072</f>
        <v>0</v>
      </c>
      <c r="Y4072" s="308" t="str">
        <f t="shared" si="63"/>
        <v/>
      </c>
    </row>
    <row r="4073" spans="1:25">
      <c r="A4073" s="320">
        <f>LBA!A4073</f>
        <v>0</v>
      </c>
      <c r="B4073" s="320">
        <f>LBA!E4073</f>
        <v>0</v>
      </c>
      <c r="C4073" s="320">
        <f>LBA!P4073</f>
        <v>0</v>
      </c>
      <c r="D4073" s="321" t="str">
        <f>IF($C4073=0,"",VLOOKUP($C4073,LDI!$I:$BB,37,0))</f>
        <v/>
      </c>
      <c r="E4073" s="320" t="str">
        <f>IF($C4073=0,"",LBA!I4073)</f>
        <v/>
      </c>
      <c r="F4073" s="320" t="str">
        <f>IF($C4073=0,"",LBA!Q4073)</f>
        <v/>
      </c>
      <c r="G4073" s="321" t="str">
        <f>IF($C4073=0,"",VLOOKUP($C4073,LDI!$I:$BB,15,0))</f>
        <v/>
      </c>
      <c r="H4073" s="321" t="str">
        <f>IF($C4073=0,"",VLOOKUP($C4073,LDI!$I:$BB,17,0))</f>
        <v/>
      </c>
      <c r="I4073" s="322" t="str">
        <f>IF($C4073=0,"",LBA!R4073)</f>
        <v/>
      </c>
      <c r="J4073" s="323" t="str">
        <f>IF($C4073=0,"",LBA!AD4073)</f>
        <v/>
      </c>
      <c r="K4073" s="323" t="str">
        <f>IF($C4073=0,"",LBA!AH4073)</f>
        <v/>
      </c>
      <c r="L4073" s="323" t="str">
        <f>IF($C4073=0,"",LBA!AI4073)</f>
        <v/>
      </c>
      <c r="M4073" s="295"/>
      <c r="P4073" s="294">
        <f>+LBA!G4073</f>
        <v>0</v>
      </c>
      <c r="Q4073" s="297" t="e">
        <f>VLOOKUP(P4073,'Kategori Aset'!$B:$C,2,0)</f>
        <v>#N/A</v>
      </c>
      <c r="R4073" s="297">
        <f>+LBA!U4073</f>
        <v>0</v>
      </c>
      <c r="S4073" s="297">
        <f>+LBA!C4073</f>
        <v>0</v>
      </c>
      <c r="T4073" s="297">
        <f>+LBA!V4073</f>
        <v>0</v>
      </c>
      <c r="U4073" s="298">
        <f>+LBA!E4073</f>
        <v>0</v>
      </c>
      <c r="V4073" s="298">
        <f>+LBA!A4073</f>
        <v>0</v>
      </c>
      <c r="W4073" s="298">
        <f>+LBA!C4073</f>
        <v>0</v>
      </c>
      <c r="Y4073" s="308" t="str">
        <f t="shared" si="63"/>
        <v/>
      </c>
    </row>
    <row r="4074" spans="1:25">
      <c r="A4074" s="320">
        <f>LBA!A4074</f>
        <v>0</v>
      </c>
      <c r="B4074" s="320">
        <f>LBA!E4074</f>
        <v>0</v>
      </c>
      <c r="C4074" s="320">
        <f>LBA!P4074</f>
        <v>0</v>
      </c>
      <c r="D4074" s="321" t="str">
        <f>IF($C4074=0,"",VLOOKUP($C4074,LDI!$I:$BB,37,0))</f>
        <v/>
      </c>
      <c r="E4074" s="320" t="str">
        <f>IF($C4074=0,"",LBA!I4074)</f>
        <v/>
      </c>
      <c r="F4074" s="320" t="str">
        <f>IF($C4074=0,"",LBA!Q4074)</f>
        <v/>
      </c>
      <c r="G4074" s="321" t="str">
        <f>IF($C4074=0,"",VLOOKUP($C4074,LDI!$I:$BB,15,0))</f>
        <v/>
      </c>
      <c r="H4074" s="321" t="str">
        <f>IF($C4074=0,"",VLOOKUP($C4074,LDI!$I:$BB,17,0))</f>
        <v/>
      </c>
      <c r="I4074" s="322" t="str">
        <f>IF($C4074=0,"",LBA!R4074)</f>
        <v/>
      </c>
      <c r="J4074" s="323" t="str">
        <f>IF($C4074=0,"",LBA!AD4074)</f>
        <v/>
      </c>
      <c r="K4074" s="323" t="str">
        <f>IF($C4074=0,"",LBA!AH4074)</f>
        <v/>
      </c>
      <c r="L4074" s="323" t="str">
        <f>IF($C4074=0,"",LBA!AI4074)</f>
        <v/>
      </c>
      <c r="M4074" s="295"/>
      <c r="P4074" s="294">
        <f>+LBA!G4074</f>
        <v>0</v>
      </c>
      <c r="Q4074" s="297" t="e">
        <f>VLOOKUP(P4074,'Kategori Aset'!$B:$C,2,0)</f>
        <v>#N/A</v>
      </c>
      <c r="R4074" s="297">
        <f>+LBA!U4074</f>
        <v>0</v>
      </c>
      <c r="S4074" s="297">
        <f>+LBA!C4074</f>
        <v>0</v>
      </c>
      <c r="T4074" s="297">
        <f>+LBA!V4074</f>
        <v>0</v>
      </c>
      <c r="U4074" s="298">
        <f>+LBA!E4074</f>
        <v>0</v>
      </c>
      <c r="V4074" s="298">
        <f>+LBA!A4074</f>
        <v>0</v>
      </c>
      <c r="W4074" s="298">
        <f>+LBA!C4074</f>
        <v>0</v>
      </c>
      <c r="Y4074" s="308" t="str">
        <f t="shared" si="63"/>
        <v/>
      </c>
    </row>
    <row r="4075" spans="1:25">
      <c r="A4075" s="320">
        <f>LBA!A4075</f>
        <v>0</v>
      </c>
      <c r="B4075" s="320">
        <f>LBA!E4075</f>
        <v>0</v>
      </c>
      <c r="C4075" s="320">
        <f>LBA!P4075</f>
        <v>0</v>
      </c>
      <c r="D4075" s="321" t="str">
        <f>IF($C4075=0,"",VLOOKUP($C4075,LDI!$I:$BB,37,0))</f>
        <v/>
      </c>
      <c r="E4075" s="320" t="str">
        <f>IF($C4075=0,"",LBA!I4075)</f>
        <v/>
      </c>
      <c r="F4075" s="320" t="str">
        <f>IF($C4075=0,"",LBA!Q4075)</f>
        <v/>
      </c>
      <c r="G4075" s="321" t="str">
        <f>IF($C4075=0,"",VLOOKUP($C4075,LDI!$I:$BB,15,0))</f>
        <v/>
      </c>
      <c r="H4075" s="321" t="str">
        <f>IF($C4075=0,"",VLOOKUP($C4075,LDI!$I:$BB,17,0))</f>
        <v/>
      </c>
      <c r="I4075" s="322" t="str">
        <f>IF($C4075=0,"",LBA!R4075)</f>
        <v/>
      </c>
      <c r="J4075" s="323" t="str">
        <f>IF($C4075=0,"",LBA!AD4075)</f>
        <v/>
      </c>
      <c r="K4075" s="323" t="str">
        <f>IF($C4075=0,"",LBA!AH4075)</f>
        <v/>
      </c>
      <c r="L4075" s="323" t="str">
        <f>IF($C4075=0,"",LBA!AI4075)</f>
        <v/>
      </c>
      <c r="M4075" s="295"/>
      <c r="P4075" s="294">
        <f>+LBA!G4075</f>
        <v>0</v>
      </c>
      <c r="Q4075" s="297" t="e">
        <f>VLOOKUP(P4075,'Kategori Aset'!$B:$C,2,0)</f>
        <v>#N/A</v>
      </c>
      <c r="R4075" s="297">
        <f>+LBA!U4075</f>
        <v>0</v>
      </c>
      <c r="S4075" s="297">
        <f>+LBA!C4075</f>
        <v>0</v>
      </c>
      <c r="T4075" s="297">
        <f>+LBA!V4075</f>
        <v>0</v>
      </c>
      <c r="U4075" s="298">
        <f>+LBA!E4075</f>
        <v>0</v>
      </c>
      <c r="V4075" s="298">
        <f>+LBA!A4075</f>
        <v>0</v>
      </c>
      <c r="W4075" s="298">
        <f>+LBA!C4075</f>
        <v>0</v>
      </c>
      <c r="Y4075" s="308" t="str">
        <f t="shared" si="63"/>
        <v/>
      </c>
    </row>
    <row r="4076" spans="1:25">
      <c r="A4076" s="320">
        <f>LBA!A4076</f>
        <v>0</v>
      </c>
      <c r="B4076" s="320">
        <f>LBA!E4076</f>
        <v>0</v>
      </c>
      <c r="C4076" s="320">
        <f>LBA!P4076</f>
        <v>0</v>
      </c>
      <c r="D4076" s="321" t="str">
        <f>IF($C4076=0,"",VLOOKUP($C4076,LDI!$I:$BB,37,0))</f>
        <v/>
      </c>
      <c r="E4076" s="320" t="str">
        <f>IF($C4076=0,"",LBA!I4076)</f>
        <v/>
      </c>
      <c r="F4076" s="320" t="str">
        <f>IF($C4076=0,"",LBA!Q4076)</f>
        <v/>
      </c>
      <c r="G4076" s="321" t="str">
        <f>IF($C4076=0,"",VLOOKUP($C4076,LDI!$I:$BB,15,0))</f>
        <v/>
      </c>
      <c r="H4076" s="321" t="str">
        <f>IF($C4076=0,"",VLOOKUP($C4076,LDI!$I:$BB,17,0))</f>
        <v/>
      </c>
      <c r="I4076" s="322" t="str">
        <f>IF($C4076=0,"",LBA!R4076)</f>
        <v/>
      </c>
      <c r="J4076" s="323" t="str">
        <f>IF($C4076=0,"",LBA!AD4076)</f>
        <v/>
      </c>
      <c r="K4076" s="323" t="str">
        <f>IF($C4076=0,"",LBA!AH4076)</f>
        <v/>
      </c>
      <c r="L4076" s="323" t="str">
        <f>IF($C4076=0,"",LBA!AI4076)</f>
        <v/>
      </c>
      <c r="M4076" s="295"/>
      <c r="P4076" s="294">
        <f>+LBA!G4076</f>
        <v>0</v>
      </c>
      <c r="Q4076" s="297" t="e">
        <f>VLOOKUP(P4076,'Kategori Aset'!$B:$C,2,0)</f>
        <v>#N/A</v>
      </c>
      <c r="R4076" s="297">
        <f>+LBA!U4076</f>
        <v>0</v>
      </c>
      <c r="S4076" s="297">
        <f>+LBA!C4076</f>
        <v>0</v>
      </c>
      <c r="T4076" s="297">
        <f>+LBA!V4076</f>
        <v>0</v>
      </c>
      <c r="U4076" s="298">
        <f>+LBA!E4076</f>
        <v>0</v>
      </c>
      <c r="V4076" s="298">
        <f>+LBA!A4076</f>
        <v>0</v>
      </c>
      <c r="W4076" s="298">
        <f>+LBA!C4076</f>
        <v>0</v>
      </c>
      <c r="Y4076" s="308" t="str">
        <f t="shared" si="63"/>
        <v/>
      </c>
    </row>
    <row r="4077" spans="1:25">
      <c r="A4077" s="320">
        <f>LBA!A4077</f>
        <v>0</v>
      </c>
      <c r="B4077" s="320">
        <f>LBA!E4077</f>
        <v>0</v>
      </c>
      <c r="C4077" s="320">
        <f>LBA!P4077</f>
        <v>0</v>
      </c>
      <c r="D4077" s="321" t="str">
        <f>IF($C4077=0,"",VLOOKUP($C4077,LDI!$I:$BB,37,0))</f>
        <v/>
      </c>
      <c r="E4077" s="320" t="str">
        <f>IF($C4077=0,"",LBA!I4077)</f>
        <v/>
      </c>
      <c r="F4077" s="320" t="str">
        <f>IF($C4077=0,"",LBA!Q4077)</f>
        <v/>
      </c>
      <c r="G4077" s="321" t="str">
        <f>IF($C4077=0,"",VLOOKUP($C4077,LDI!$I:$BB,15,0))</f>
        <v/>
      </c>
      <c r="H4077" s="321" t="str">
        <f>IF($C4077=0,"",VLOOKUP($C4077,LDI!$I:$BB,17,0))</f>
        <v/>
      </c>
      <c r="I4077" s="322" t="str">
        <f>IF($C4077=0,"",LBA!R4077)</f>
        <v/>
      </c>
      <c r="J4077" s="323" t="str">
        <f>IF($C4077=0,"",LBA!AD4077)</f>
        <v/>
      </c>
      <c r="K4077" s="323" t="str">
        <f>IF($C4077=0,"",LBA!AH4077)</f>
        <v/>
      </c>
      <c r="L4077" s="323" t="str">
        <f>IF($C4077=0,"",LBA!AI4077)</f>
        <v/>
      </c>
      <c r="M4077" s="295"/>
      <c r="P4077" s="294">
        <f>+LBA!G4077</f>
        <v>0</v>
      </c>
      <c r="Q4077" s="297" t="e">
        <f>VLOOKUP(P4077,'Kategori Aset'!$B:$C,2,0)</f>
        <v>#N/A</v>
      </c>
      <c r="R4077" s="297">
        <f>+LBA!U4077</f>
        <v>0</v>
      </c>
      <c r="S4077" s="297">
        <f>+LBA!C4077</f>
        <v>0</v>
      </c>
      <c r="T4077" s="297">
        <f>+LBA!V4077</f>
        <v>0</v>
      </c>
      <c r="U4077" s="298">
        <f>+LBA!E4077</f>
        <v>0</v>
      </c>
      <c r="V4077" s="298">
        <f>+LBA!A4077</f>
        <v>0</v>
      </c>
      <c r="W4077" s="298">
        <f>+LBA!C4077</f>
        <v>0</v>
      </c>
      <c r="Y4077" s="308" t="str">
        <f t="shared" si="63"/>
        <v/>
      </c>
    </row>
    <row r="4078" spans="1:25">
      <c r="A4078" s="320">
        <f>LBA!A4078</f>
        <v>0</v>
      </c>
      <c r="B4078" s="320">
        <f>LBA!E4078</f>
        <v>0</v>
      </c>
      <c r="C4078" s="320">
        <f>LBA!P4078</f>
        <v>0</v>
      </c>
      <c r="D4078" s="321" t="str">
        <f>IF($C4078=0,"",VLOOKUP($C4078,LDI!$I:$BB,37,0))</f>
        <v/>
      </c>
      <c r="E4078" s="320" t="str">
        <f>IF($C4078=0,"",LBA!I4078)</f>
        <v/>
      </c>
      <c r="F4078" s="320" t="str">
        <f>IF($C4078=0,"",LBA!Q4078)</f>
        <v/>
      </c>
      <c r="G4078" s="321" t="str">
        <f>IF($C4078=0,"",VLOOKUP($C4078,LDI!$I:$BB,15,0))</f>
        <v/>
      </c>
      <c r="H4078" s="321" t="str">
        <f>IF($C4078=0,"",VLOOKUP($C4078,LDI!$I:$BB,17,0))</f>
        <v/>
      </c>
      <c r="I4078" s="322" t="str">
        <f>IF($C4078=0,"",LBA!R4078)</f>
        <v/>
      </c>
      <c r="J4078" s="323" t="str">
        <f>IF($C4078=0,"",LBA!AD4078)</f>
        <v/>
      </c>
      <c r="K4078" s="323" t="str">
        <f>IF($C4078=0,"",LBA!AH4078)</f>
        <v/>
      </c>
      <c r="L4078" s="323" t="str">
        <f>IF($C4078=0,"",LBA!AI4078)</f>
        <v/>
      </c>
      <c r="M4078" s="295"/>
      <c r="P4078" s="294">
        <f>+LBA!G4078</f>
        <v>0</v>
      </c>
      <c r="Q4078" s="297" t="e">
        <f>VLOOKUP(P4078,'Kategori Aset'!$B:$C,2,0)</f>
        <v>#N/A</v>
      </c>
      <c r="R4078" s="297">
        <f>+LBA!U4078</f>
        <v>0</v>
      </c>
      <c r="S4078" s="297">
        <f>+LBA!C4078</f>
        <v>0</v>
      </c>
      <c r="T4078" s="297">
        <f>+LBA!V4078</f>
        <v>0</v>
      </c>
      <c r="U4078" s="298">
        <f>+LBA!E4078</f>
        <v>0</v>
      </c>
      <c r="V4078" s="298">
        <f>+LBA!A4078</f>
        <v>0</v>
      </c>
      <c r="W4078" s="298">
        <f>+LBA!C4078</f>
        <v>0</v>
      </c>
      <c r="Y4078" s="308" t="str">
        <f t="shared" si="63"/>
        <v/>
      </c>
    </row>
    <row r="4079" spans="1:25">
      <c r="A4079" s="320">
        <f>LBA!A4079</f>
        <v>0</v>
      </c>
      <c r="B4079" s="320">
        <f>LBA!E4079</f>
        <v>0</v>
      </c>
      <c r="C4079" s="320">
        <f>LBA!P4079</f>
        <v>0</v>
      </c>
      <c r="D4079" s="321" t="str">
        <f>IF($C4079=0,"",VLOOKUP($C4079,LDI!$I:$BB,37,0))</f>
        <v/>
      </c>
      <c r="E4079" s="320" t="str">
        <f>IF($C4079=0,"",LBA!I4079)</f>
        <v/>
      </c>
      <c r="F4079" s="320" t="str">
        <f>IF($C4079=0,"",LBA!Q4079)</f>
        <v/>
      </c>
      <c r="G4079" s="321" t="str">
        <f>IF($C4079=0,"",VLOOKUP($C4079,LDI!$I:$BB,15,0))</f>
        <v/>
      </c>
      <c r="H4079" s="321" t="str">
        <f>IF($C4079=0,"",VLOOKUP($C4079,LDI!$I:$BB,17,0))</f>
        <v/>
      </c>
      <c r="I4079" s="322" t="str">
        <f>IF($C4079=0,"",LBA!R4079)</f>
        <v/>
      </c>
      <c r="J4079" s="323" t="str">
        <f>IF($C4079=0,"",LBA!AD4079)</f>
        <v/>
      </c>
      <c r="K4079" s="323" t="str">
        <f>IF($C4079=0,"",LBA!AH4079)</f>
        <v/>
      </c>
      <c r="L4079" s="323" t="str">
        <f>IF($C4079=0,"",LBA!AI4079)</f>
        <v/>
      </c>
      <c r="M4079" s="295"/>
      <c r="P4079" s="294">
        <f>+LBA!G4079</f>
        <v>0</v>
      </c>
      <c r="Q4079" s="297" t="e">
        <f>VLOOKUP(P4079,'Kategori Aset'!$B:$C,2,0)</f>
        <v>#N/A</v>
      </c>
      <c r="R4079" s="297">
        <f>+LBA!U4079</f>
        <v>0</v>
      </c>
      <c r="S4079" s="297">
        <f>+LBA!C4079</f>
        <v>0</v>
      </c>
      <c r="T4079" s="297">
        <f>+LBA!V4079</f>
        <v>0</v>
      </c>
      <c r="U4079" s="298">
        <f>+LBA!E4079</f>
        <v>0</v>
      </c>
      <c r="V4079" s="298">
        <f>+LBA!A4079</f>
        <v>0</v>
      </c>
      <c r="W4079" s="298">
        <f>+LBA!C4079</f>
        <v>0</v>
      </c>
      <c r="Y4079" s="308" t="str">
        <f t="shared" si="63"/>
        <v/>
      </c>
    </row>
    <row r="4080" spans="1:25">
      <c r="A4080" s="320">
        <f>LBA!A4080</f>
        <v>0</v>
      </c>
      <c r="B4080" s="320">
        <f>LBA!E4080</f>
        <v>0</v>
      </c>
      <c r="C4080" s="320">
        <f>LBA!P4080</f>
        <v>0</v>
      </c>
      <c r="D4080" s="321" t="str">
        <f>IF($C4080=0,"",VLOOKUP($C4080,LDI!$I:$BB,37,0))</f>
        <v/>
      </c>
      <c r="E4080" s="320" t="str">
        <f>IF($C4080=0,"",LBA!I4080)</f>
        <v/>
      </c>
      <c r="F4080" s="320" t="str">
        <f>IF($C4080=0,"",LBA!Q4080)</f>
        <v/>
      </c>
      <c r="G4080" s="321" t="str">
        <f>IF($C4080=0,"",VLOOKUP($C4080,LDI!$I:$BB,15,0))</f>
        <v/>
      </c>
      <c r="H4080" s="321" t="str">
        <f>IF($C4080=0,"",VLOOKUP($C4080,LDI!$I:$BB,17,0))</f>
        <v/>
      </c>
      <c r="I4080" s="322" t="str">
        <f>IF($C4080=0,"",LBA!R4080)</f>
        <v/>
      </c>
      <c r="J4080" s="323" t="str">
        <f>IF($C4080=0,"",LBA!AD4080)</f>
        <v/>
      </c>
      <c r="K4080" s="323" t="str">
        <f>IF($C4080=0,"",LBA!AH4080)</f>
        <v/>
      </c>
      <c r="L4080" s="323" t="str">
        <f>IF($C4080=0,"",LBA!AI4080)</f>
        <v/>
      </c>
      <c r="M4080" s="295"/>
      <c r="P4080" s="294">
        <f>+LBA!G4080</f>
        <v>0</v>
      </c>
      <c r="Q4080" s="297" t="e">
        <f>VLOOKUP(P4080,'Kategori Aset'!$B:$C,2,0)</f>
        <v>#N/A</v>
      </c>
      <c r="R4080" s="297">
        <f>+LBA!U4080</f>
        <v>0</v>
      </c>
      <c r="S4080" s="297">
        <f>+LBA!C4080</f>
        <v>0</v>
      </c>
      <c r="T4080" s="297">
        <f>+LBA!V4080</f>
        <v>0</v>
      </c>
      <c r="U4080" s="298">
        <f>+LBA!E4080</f>
        <v>0</v>
      </c>
      <c r="V4080" s="298">
        <f>+LBA!A4080</f>
        <v>0</v>
      </c>
      <c r="W4080" s="298">
        <f>+LBA!C4080</f>
        <v>0</v>
      </c>
      <c r="Y4080" s="308" t="str">
        <f t="shared" si="63"/>
        <v/>
      </c>
    </row>
    <row r="4081" spans="1:25">
      <c r="A4081" s="320">
        <f>LBA!A4081</f>
        <v>0</v>
      </c>
      <c r="B4081" s="320">
        <f>LBA!E4081</f>
        <v>0</v>
      </c>
      <c r="C4081" s="320">
        <f>LBA!P4081</f>
        <v>0</v>
      </c>
      <c r="D4081" s="321" t="str">
        <f>IF($C4081=0,"",VLOOKUP($C4081,LDI!$I:$BB,37,0))</f>
        <v/>
      </c>
      <c r="E4081" s="320" t="str">
        <f>IF($C4081=0,"",LBA!I4081)</f>
        <v/>
      </c>
      <c r="F4081" s="320" t="str">
        <f>IF($C4081=0,"",LBA!Q4081)</f>
        <v/>
      </c>
      <c r="G4081" s="321" t="str">
        <f>IF($C4081=0,"",VLOOKUP($C4081,LDI!$I:$BB,15,0))</f>
        <v/>
      </c>
      <c r="H4081" s="321" t="str">
        <f>IF($C4081=0,"",VLOOKUP($C4081,LDI!$I:$BB,17,0))</f>
        <v/>
      </c>
      <c r="I4081" s="322" t="str">
        <f>IF($C4081=0,"",LBA!R4081)</f>
        <v/>
      </c>
      <c r="J4081" s="323" t="str">
        <f>IF($C4081=0,"",LBA!AD4081)</f>
        <v/>
      </c>
      <c r="K4081" s="323" t="str">
        <f>IF($C4081=0,"",LBA!AH4081)</f>
        <v/>
      </c>
      <c r="L4081" s="323" t="str">
        <f>IF($C4081=0,"",LBA!AI4081)</f>
        <v/>
      </c>
      <c r="M4081" s="295"/>
      <c r="P4081" s="294">
        <f>+LBA!G4081</f>
        <v>0</v>
      </c>
      <c r="Q4081" s="297" t="e">
        <f>VLOOKUP(P4081,'Kategori Aset'!$B:$C,2,0)</f>
        <v>#N/A</v>
      </c>
      <c r="R4081" s="297">
        <f>+LBA!U4081</f>
        <v>0</v>
      </c>
      <c r="S4081" s="297">
        <f>+LBA!C4081</f>
        <v>0</v>
      </c>
      <c r="T4081" s="297">
        <f>+LBA!V4081</f>
        <v>0</v>
      </c>
      <c r="U4081" s="298">
        <f>+LBA!E4081</f>
        <v>0</v>
      </c>
      <c r="V4081" s="298">
        <f>+LBA!A4081</f>
        <v>0</v>
      </c>
      <c r="W4081" s="298">
        <f>+LBA!C4081</f>
        <v>0</v>
      </c>
      <c r="Y4081" s="308" t="str">
        <f t="shared" si="63"/>
        <v/>
      </c>
    </row>
    <row r="4082" spans="1:25">
      <c r="A4082" s="320">
        <f>LBA!A4082</f>
        <v>0</v>
      </c>
      <c r="B4082" s="320">
        <f>LBA!E4082</f>
        <v>0</v>
      </c>
      <c r="C4082" s="320">
        <f>LBA!P4082</f>
        <v>0</v>
      </c>
      <c r="D4082" s="321" t="str">
        <f>IF($C4082=0,"",VLOOKUP($C4082,LDI!$I:$BB,37,0))</f>
        <v/>
      </c>
      <c r="E4082" s="320" t="str">
        <f>IF($C4082=0,"",LBA!I4082)</f>
        <v/>
      </c>
      <c r="F4082" s="320" t="str">
        <f>IF($C4082=0,"",LBA!Q4082)</f>
        <v/>
      </c>
      <c r="G4082" s="321" t="str">
        <f>IF($C4082=0,"",VLOOKUP($C4082,LDI!$I:$BB,15,0))</f>
        <v/>
      </c>
      <c r="H4082" s="321" t="str">
        <f>IF($C4082=0,"",VLOOKUP($C4082,LDI!$I:$BB,17,0))</f>
        <v/>
      </c>
      <c r="I4082" s="322" t="str">
        <f>IF($C4082=0,"",LBA!R4082)</f>
        <v/>
      </c>
      <c r="J4082" s="323" t="str">
        <f>IF($C4082=0,"",LBA!AD4082)</f>
        <v/>
      </c>
      <c r="K4082" s="323" t="str">
        <f>IF($C4082=0,"",LBA!AH4082)</f>
        <v/>
      </c>
      <c r="L4082" s="323" t="str">
        <f>IF($C4082=0,"",LBA!AI4082)</f>
        <v/>
      </c>
      <c r="M4082" s="295"/>
      <c r="P4082" s="294">
        <f>+LBA!G4082</f>
        <v>0</v>
      </c>
      <c r="Q4082" s="297" t="e">
        <f>VLOOKUP(P4082,'Kategori Aset'!$B:$C,2,0)</f>
        <v>#N/A</v>
      </c>
      <c r="R4082" s="297">
        <f>+LBA!U4082</f>
        <v>0</v>
      </c>
      <c r="S4082" s="297">
        <f>+LBA!C4082</f>
        <v>0</v>
      </c>
      <c r="T4082" s="297">
        <f>+LBA!V4082</f>
        <v>0</v>
      </c>
      <c r="U4082" s="298">
        <f>+LBA!E4082</f>
        <v>0</v>
      </c>
      <c r="V4082" s="298">
        <f>+LBA!A4082</f>
        <v>0</v>
      </c>
      <c r="W4082" s="298">
        <f>+LBA!C4082</f>
        <v>0</v>
      </c>
      <c r="Y4082" s="308" t="str">
        <f t="shared" si="63"/>
        <v/>
      </c>
    </row>
    <row r="4083" spans="1:25">
      <c r="A4083" s="320">
        <f>LBA!A4083</f>
        <v>0</v>
      </c>
      <c r="B4083" s="320">
        <f>LBA!E4083</f>
        <v>0</v>
      </c>
      <c r="C4083" s="320">
        <f>LBA!P4083</f>
        <v>0</v>
      </c>
      <c r="D4083" s="321" t="str">
        <f>IF($C4083=0,"",VLOOKUP($C4083,LDI!$I:$BB,37,0))</f>
        <v/>
      </c>
      <c r="E4083" s="320" t="str">
        <f>IF($C4083=0,"",LBA!I4083)</f>
        <v/>
      </c>
      <c r="F4083" s="320" t="str">
        <f>IF($C4083=0,"",LBA!Q4083)</f>
        <v/>
      </c>
      <c r="G4083" s="321" t="str">
        <f>IF($C4083=0,"",VLOOKUP($C4083,LDI!$I:$BB,15,0))</f>
        <v/>
      </c>
      <c r="H4083" s="321" t="str">
        <f>IF($C4083=0,"",VLOOKUP($C4083,LDI!$I:$BB,17,0))</f>
        <v/>
      </c>
      <c r="I4083" s="322" t="str">
        <f>IF($C4083=0,"",LBA!R4083)</f>
        <v/>
      </c>
      <c r="J4083" s="323" t="str">
        <f>IF($C4083=0,"",LBA!AD4083)</f>
        <v/>
      </c>
      <c r="K4083" s="323" t="str">
        <f>IF($C4083=0,"",LBA!AH4083)</f>
        <v/>
      </c>
      <c r="L4083" s="323" t="str">
        <f>IF($C4083=0,"",LBA!AI4083)</f>
        <v/>
      </c>
      <c r="M4083" s="295"/>
      <c r="P4083" s="294">
        <f>+LBA!G4083</f>
        <v>0</v>
      </c>
      <c r="Q4083" s="297" t="e">
        <f>VLOOKUP(P4083,'Kategori Aset'!$B:$C,2,0)</f>
        <v>#N/A</v>
      </c>
      <c r="R4083" s="297">
        <f>+LBA!U4083</f>
        <v>0</v>
      </c>
      <c r="S4083" s="297">
        <f>+LBA!C4083</f>
        <v>0</v>
      </c>
      <c r="T4083" s="297">
        <f>+LBA!V4083</f>
        <v>0</v>
      </c>
      <c r="U4083" s="298">
        <f>+LBA!E4083</f>
        <v>0</v>
      </c>
      <c r="V4083" s="298">
        <f>+LBA!A4083</f>
        <v>0</v>
      </c>
      <c r="W4083" s="298">
        <f>+LBA!C4083</f>
        <v>0</v>
      </c>
      <c r="Y4083" s="308" t="str">
        <f t="shared" si="63"/>
        <v/>
      </c>
    </row>
    <row r="4084" spans="1:25">
      <c r="A4084" s="320">
        <f>LBA!A4084</f>
        <v>0</v>
      </c>
      <c r="B4084" s="320">
        <f>LBA!E4084</f>
        <v>0</v>
      </c>
      <c r="C4084" s="320">
        <f>LBA!P4084</f>
        <v>0</v>
      </c>
      <c r="D4084" s="321" t="str">
        <f>IF($C4084=0,"",VLOOKUP($C4084,LDI!$I:$BB,37,0))</f>
        <v/>
      </c>
      <c r="E4084" s="320" t="str">
        <f>IF($C4084=0,"",LBA!I4084)</f>
        <v/>
      </c>
      <c r="F4084" s="320" t="str">
        <f>IF($C4084=0,"",LBA!Q4084)</f>
        <v/>
      </c>
      <c r="G4084" s="321" t="str">
        <f>IF($C4084=0,"",VLOOKUP($C4084,LDI!$I:$BB,15,0))</f>
        <v/>
      </c>
      <c r="H4084" s="321" t="str">
        <f>IF($C4084=0,"",VLOOKUP($C4084,LDI!$I:$BB,17,0))</f>
        <v/>
      </c>
      <c r="I4084" s="322" t="str">
        <f>IF($C4084=0,"",LBA!R4084)</f>
        <v/>
      </c>
      <c r="J4084" s="323" t="str">
        <f>IF($C4084=0,"",LBA!AD4084)</f>
        <v/>
      </c>
      <c r="K4084" s="323" t="str">
        <f>IF($C4084=0,"",LBA!AH4084)</f>
        <v/>
      </c>
      <c r="L4084" s="323" t="str">
        <f>IF($C4084=0,"",LBA!AI4084)</f>
        <v/>
      </c>
      <c r="M4084" s="295"/>
      <c r="P4084" s="294">
        <f>+LBA!G4084</f>
        <v>0</v>
      </c>
      <c r="Q4084" s="297" t="e">
        <f>VLOOKUP(P4084,'Kategori Aset'!$B:$C,2,0)</f>
        <v>#N/A</v>
      </c>
      <c r="R4084" s="297">
        <f>+LBA!U4084</f>
        <v>0</v>
      </c>
      <c r="S4084" s="297">
        <f>+LBA!C4084</f>
        <v>0</v>
      </c>
      <c r="T4084" s="297">
        <f>+LBA!V4084</f>
        <v>0</v>
      </c>
      <c r="U4084" s="298">
        <f>+LBA!E4084</f>
        <v>0</v>
      </c>
      <c r="V4084" s="298">
        <f>+LBA!A4084</f>
        <v>0</v>
      </c>
      <c r="W4084" s="298">
        <f>+LBA!C4084</f>
        <v>0</v>
      </c>
      <c r="Y4084" s="308" t="str">
        <f t="shared" si="63"/>
        <v/>
      </c>
    </row>
    <row r="4085" spans="1:25">
      <c r="A4085" s="320">
        <f>LBA!A4085</f>
        <v>0</v>
      </c>
      <c r="B4085" s="320">
        <f>LBA!E4085</f>
        <v>0</v>
      </c>
      <c r="C4085" s="320">
        <f>LBA!P4085</f>
        <v>0</v>
      </c>
      <c r="D4085" s="321" t="str">
        <f>IF($C4085=0,"",VLOOKUP($C4085,LDI!$I:$BB,37,0))</f>
        <v/>
      </c>
      <c r="E4085" s="320" t="str">
        <f>IF($C4085=0,"",LBA!I4085)</f>
        <v/>
      </c>
      <c r="F4085" s="320" t="str">
        <f>IF($C4085=0,"",LBA!Q4085)</f>
        <v/>
      </c>
      <c r="G4085" s="321" t="str">
        <f>IF($C4085=0,"",VLOOKUP($C4085,LDI!$I:$BB,15,0))</f>
        <v/>
      </c>
      <c r="H4085" s="321" t="str">
        <f>IF($C4085=0,"",VLOOKUP($C4085,LDI!$I:$BB,17,0))</f>
        <v/>
      </c>
      <c r="I4085" s="322" t="str">
        <f>IF($C4085=0,"",LBA!R4085)</f>
        <v/>
      </c>
      <c r="J4085" s="323" t="str">
        <f>IF($C4085=0,"",LBA!AD4085)</f>
        <v/>
      </c>
      <c r="K4085" s="323" t="str">
        <f>IF($C4085=0,"",LBA!AH4085)</f>
        <v/>
      </c>
      <c r="L4085" s="323" t="str">
        <f>IF($C4085=0,"",LBA!AI4085)</f>
        <v/>
      </c>
      <c r="M4085" s="295"/>
      <c r="P4085" s="294">
        <f>+LBA!G4085</f>
        <v>0</v>
      </c>
      <c r="Q4085" s="297" t="e">
        <f>VLOOKUP(P4085,'Kategori Aset'!$B:$C,2,0)</f>
        <v>#N/A</v>
      </c>
      <c r="R4085" s="297">
        <f>+LBA!U4085</f>
        <v>0</v>
      </c>
      <c r="S4085" s="297">
        <f>+LBA!C4085</f>
        <v>0</v>
      </c>
      <c r="T4085" s="297">
        <f>+LBA!V4085</f>
        <v>0</v>
      </c>
      <c r="U4085" s="298">
        <f>+LBA!E4085</f>
        <v>0</v>
      </c>
      <c r="V4085" s="298">
        <f>+LBA!A4085</f>
        <v>0</v>
      </c>
      <c r="W4085" s="298">
        <f>+LBA!C4085</f>
        <v>0</v>
      </c>
      <c r="Y4085" s="308" t="str">
        <f t="shared" si="63"/>
        <v/>
      </c>
    </row>
    <row r="4086" spans="1:25">
      <c r="A4086" s="320">
        <f>LBA!A4086</f>
        <v>0</v>
      </c>
      <c r="B4086" s="320">
        <f>LBA!E4086</f>
        <v>0</v>
      </c>
      <c r="C4086" s="320">
        <f>LBA!P4086</f>
        <v>0</v>
      </c>
      <c r="D4086" s="321" t="str">
        <f>IF($C4086=0,"",VLOOKUP($C4086,LDI!$I:$BB,37,0))</f>
        <v/>
      </c>
      <c r="E4086" s="320" t="str">
        <f>IF($C4086=0,"",LBA!I4086)</f>
        <v/>
      </c>
      <c r="F4086" s="320" t="str">
        <f>IF($C4086=0,"",LBA!Q4086)</f>
        <v/>
      </c>
      <c r="G4086" s="321" t="str">
        <f>IF($C4086=0,"",VLOOKUP($C4086,LDI!$I:$BB,15,0))</f>
        <v/>
      </c>
      <c r="H4086" s="321" t="str">
        <f>IF($C4086=0,"",VLOOKUP($C4086,LDI!$I:$BB,17,0))</f>
        <v/>
      </c>
      <c r="I4086" s="322" t="str">
        <f>IF($C4086=0,"",LBA!R4086)</f>
        <v/>
      </c>
      <c r="J4086" s="323" t="str">
        <f>IF($C4086=0,"",LBA!AD4086)</f>
        <v/>
      </c>
      <c r="K4086" s="323" t="str">
        <f>IF($C4086=0,"",LBA!AH4086)</f>
        <v/>
      </c>
      <c r="L4086" s="323" t="str">
        <f>IF($C4086=0,"",LBA!AI4086)</f>
        <v/>
      </c>
      <c r="M4086" s="295"/>
      <c r="P4086" s="294">
        <f>+LBA!G4086</f>
        <v>0</v>
      </c>
      <c r="Q4086" s="297" t="e">
        <f>VLOOKUP(P4086,'Kategori Aset'!$B:$C,2,0)</f>
        <v>#N/A</v>
      </c>
      <c r="R4086" s="297">
        <f>+LBA!U4086</f>
        <v>0</v>
      </c>
      <c r="S4086" s="297">
        <f>+LBA!C4086</f>
        <v>0</v>
      </c>
      <c r="T4086" s="297">
        <f>+LBA!V4086</f>
        <v>0</v>
      </c>
      <c r="U4086" s="298">
        <f>+LBA!E4086</f>
        <v>0</v>
      </c>
      <c r="V4086" s="298">
        <f>+LBA!A4086</f>
        <v>0</v>
      </c>
      <c r="W4086" s="298">
        <f>+LBA!C4086</f>
        <v>0</v>
      </c>
      <c r="Y4086" s="308" t="str">
        <f t="shared" si="63"/>
        <v/>
      </c>
    </row>
    <row r="4087" spans="1:25">
      <c r="A4087" s="320">
        <f>LBA!A4087</f>
        <v>0</v>
      </c>
      <c r="B4087" s="320">
        <f>LBA!E4087</f>
        <v>0</v>
      </c>
      <c r="C4087" s="320">
        <f>LBA!P4087</f>
        <v>0</v>
      </c>
      <c r="D4087" s="321" t="str">
        <f>IF($C4087=0,"",VLOOKUP($C4087,LDI!$I:$BB,37,0))</f>
        <v/>
      </c>
      <c r="E4087" s="320" t="str">
        <f>IF($C4087=0,"",LBA!I4087)</f>
        <v/>
      </c>
      <c r="F4087" s="320" t="str">
        <f>IF($C4087=0,"",LBA!Q4087)</f>
        <v/>
      </c>
      <c r="G4087" s="321" t="str">
        <f>IF($C4087=0,"",VLOOKUP($C4087,LDI!$I:$BB,15,0))</f>
        <v/>
      </c>
      <c r="H4087" s="321" t="str">
        <f>IF($C4087=0,"",VLOOKUP($C4087,LDI!$I:$BB,17,0))</f>
        <v/>
      </c>
      <c r="I4087" s="322" t="str">
        <f>IF($C4087=0,"",LBA!R4087)</f>
        <v/>
      </c>
      <c r="J4087" s="323" t="str">
        <f>IF($C4087=0,"",LBA!AD4087)</f>
        <v/>
      </c>
      <c r="K4087" s="323" t="str">
        <f>IF($C4087=0,"",LBA!AH4087)</f>
        <v/>
      </c>
      <c r="L4087" s="323" t="str">
        <f>IF($C4087=0,"",LBA!AI4087)</f>
        <v/>
      </c>
      <c r="M4087" s="295"/>
      <c r="P4087" s="294">
        <f>+LBA!G4087</f>
        <v>0</v>
      </c>
      <c r="Q4087" s="297" t="e">
        <f>VLOOKUP(P4087,'Kategori Aset'!$B:$C,2,0)</f>
        <v>#N/A</v>
      </c>
      <c r="R4087" s="297">
        <f>+LBA!U4087</f>
        <v>0</v>
      </c>
      <c r="S4087" s="297">
        <f>+LBA!C4087</f>
        <v>0</v>
      </c>
      <c r="T4087" s="297">
        <f>+LBA!V4087</f>
        <v>0</v>
      </c>
      <c r="U4087" s="298">
        <f>+LBA!E4087</f>
        <v>0</v>
      </c>
      <c r="V4087" s="298">
        <f>+LBA!A4087</f>
        <v>0</v>
      </c>
      <c r="W4087" s="298">
        <f>+LBA!C4087</f>
        <v>0</v>
      </c>
      <c r="Y4087" s="308" t="str">
        <f t="shared" si="63"/>
        <v/>
      </c>
    </row>
    <row r="4088" spans="1:25">
      <c r="A4088" s="320">
        <f>LBA!A4088</f>
        <v>0</v>
      </c>
      <c r="B4088" s="320">
        <f>LBA!E4088</f>
        <v>0</v>
      </c>
      <c r="C4088" s="320">
        <f>LBA!P4088</f>
        <v>0</v>
      </c>
      <c r="D4088" s="321" t="str">
        <f>IF($C4088=0,"",VLOOKUP($C4088,LDI!$I:$BB,37,0))</f>
        <v/>
      </c>
      <c r="E4088" s="320" t="str">
        <f>IF($C4088=0,"",LBA!I4088)</f>
        <v/>
      </c>
      <c r="F4088" s="320" t="str">
        <f>IF($C4088=0,"",LBA!Q4088)</f>
        <v/>
      </c>
      <c r="G4088" s="321" t="str">
        <f>IF($C4088=0,"",VLOOKUP($C4088,LDI!$I:$BB,15,0))</f>
        <v/>
      </c>
      <c r="H4088" s="321" t="str">
        <f>IF($C4088=0,"",VLOOKUP($C4088,LDI!$I:$BB,17,0))</f>
        <v/>
      </c>
      <c r="I4088" s="322" t="str">
        <f>IF($C4088=0,"",LBA!R4088)</f>
        <v/>
      </c>
      <c r="J4088" s="323" t="str">
        <f>IF($C4088=0,"",LBA!AD4088)</f>
        <v/>
      </c>
      <c r="K4088" s="323" t="str">
        <f>IF($C4088=0,"",LBA!AH4088)</f>
        <v/>
      </c>
      <c r="L4088" s="323" t="str">
        <f>IF($C4088=0,"",LBA!AI4088)</f>
        <v/>
      </c>
      <c r="M4088" s="295"/>
      <c r="P4088" s="294">
        <f>+LBA!G4088</f>
        <v>0</v>
      </c>
      <c r="Q4088" s="297" t="e">
        <f>VLOOKUP(P4088,'Kategori Aset'!$B:$C,2,0)</f>
        <v>#N/A</v>
      </c>
      <c r="R4088" s="297">
        <f>+LBA!U4088</f>
        <v>0</v>
      </c>
      <c r="S4088" s="297">
        <f>+LBA!C4088</f>
        <v>0</v>
      </c>
      <c r="T4088" s="297">
        <f>+LBA!V4088</f>
        <v>0</v>
      </c>
      <c r="U4088" s="298">
        <f>+LBA!E4088</f>
        <v>0</v>
      </c>
      <c r="V4088" s="298">
        <f>+LBA!A4088</f>
        <v>0</v>
      </c>
      <c r="W4088" s="298">
        <f>+LBA!C4088</f>
        <v>0</v>
      </c>
      <c r="Y4088" s="308" t="str">
        <f t="shared" si="63"/>
        <v/>
      </c>
    </row>
    <row r="4089" spans="1:25">
      <c r="A4089" s="320">
        <f>LBA!A4089</f>
        <v>0</v>
      </c>
      <c r="B4089" s="320">
        <f>LBA!E4089</f>
        <v>0</v>
      </c>
      <c r="C4089" s="320">
        <f>LBA!P4089</f>
        <v>0</v>
      </c>
      <c r="D4089" s="321" t="str">
        <f>IF($C4089=0,"",VLOOKUP($C4089,LDI!$I:$BB,37,0))</f>
        <v/>
      </c>
      <c r="E4089" s="320" t="str">
        <f>IF($C4089=0,"",LBA!I4089)</f>
        <v/>
      </c>
      <c r="F4089" s="320" t="str">
        <f>IF($C4089=0,"",LBA!Q4089)</f>
        <v/>
      </c>
      <c r="G4089" s="321" t="str">
        <f>IF($C4089=0,"",VLOOKUP($C4089,LDI!$I:$BB,15,0))</f>
        <v/>
      </c>
      <c r="H4089" s="321" t="str">
        <f>IF($C4089=0,"",VLOOKUP($C4089,LDI!$I:$BB,17,0))</f>
        <v/>
      </c>
      <c r="I4089" s="322" t="str">
        <f>IF($C4089=0,"",LBA!R4089)</f>
        <v/>
      </c>
      <c r="J4089" s="323" t="str">
        <f>IF($C4089=0,"",LBA!AD4089)</f>
        <v/>
      </c>
      <c r="K4089" s="323" t="str">
        <f>IF($C4089=0,"",LBA!AH4089)</f>
        <v/>
      </c>
      <c r="L4089" s="323" t="str">
        <f>IF($C4089=0,"",LBA!AI4089)</f>
        <v/>
      </c>
      <c r="M4089" s="295"/>
      <c r="P4089" s="294">
        <f>+LBA!G4089</f>
        <v>0</v>
      </c>
      <c r="Q4089" s="297" t="e">
        <f>VLOOKUP(P4089,'Kategori Aset'!$B:$C,2,0)</f>
        <v>#N/A</v>
      </c>
      <c r="R4089" s="297">
        <f>+LBA!U4089</f>
        <v>0</v>
      </c>
      <c r="S4089" s="297">
        <f>+LBA!C4089</f>
        <v>0</v>
      </c>
      <c r="T4089" s="297">
        <f>+LBA!V4089</f>
        <v>0</v>
      </c>
      <c r="U4089" s="298">
        <f>+LBA!E4089</f>
        <v>0</v>
      </c>
      <c r="V4089" s="298">
        <f>+LBA!A4089</f>
        <v>0</v>
      </c>
      <c r="W4089" s="298">
        <f>+LBA!C4089</f>
        <v>0</v>
      </c>
      <c r="Y4089" s="308" t="str">
        <f t="shared" si="63"/>
        <v/>
      </c>
    </row>
    <row r="4090" spans="1:25">
      <c r="A4090" s="320">
        <f>LBA!A4090</f>
        <v>0</v>
      </c>
      <c r="B4090" s="320">
        <f>LBA!E4090</f>
        <v>0</v>
      </c>
      <c r="C4090" s="320">
        <f>LBA!P4090</f>
        <v>0</v>
      </c>
      <c r="D4090" s="321" t="str">
        <f>IF($C4090=0,"",VLOOKUP($C4090,LDI!$I:$BB,37,0))</f>
        <v/>
      </c>
      <c r="E4090" s="320" t="str">
        <f>IF($C4090=0,"",LBA!I4090)</f>
        <v/>
      </c>
      <c r="F4090" s="320" t="str">
        <f>IF($C4090=0,"",LBA!Q4090)</f>
        <v/>
      </c>
      <c r="G4090" s="321" t="str">
        <f>IF($C4090=0,"",VLOOKUP($C4090,LDI!$I:$BB,15,0))</f>
        <v/>
      </c>
      <c r="H4090" s="321" t="str">
        <f>IF($C4090=0,"",VLOOKUP($C4090,LDI!$I:$BB,17,0))</f>
        <v/>
      </c>
      <c r="I4090" s="322" t="str">
        <f>IF($C4090=0,"",LBA!R4090)</f>
        <v/>
      </c>
      <c r="J4090" s="323" t="str">
        <f>IF($C4090=0,"",LBA!AD4090)</f>
        <v/>
      </c>
      <c r="K4090" s="323" t="str">
        <f>IF($C4090=0,"",LBA!AH4090)</f>
        <v/>
      </c>
      <c r="L4090" s="323" t="str">
        <f>IF($C4090=0,"",LBA!AI4090)</f>
        <v/>
      </c>
      <c r="M4090" s="295"/>
      <c r="P4090" s="294">
        <f>+LBA!G4090</f>
        <v>0</v>
      </c>
      <c r="Q4090" s="297" t="e">
        <f>VLOOKUP(P4090,'Kategori Aset'!$B:$C,2,0)</f>
        <v>#N/A</v>
      </c>
      <c r="R4090" s="297">
        <f>+LBA!U4090</f>
        <v>0</v>
      </c>
      <c r="S4090" s="297">
        <f>+LBA!C4090</f>
        <v>0</v>
      </c>
      <c r="T4090" s="297">
        <f>+LBA!V4090</f>
        <v>0</v>
      </c>
      <c r="U4090" s="298">
        <f>+LBA!E4090</f>
        <v>0</v>
      </c>
      <c r="V4090" s="298">
        <f>+LBA!A4090</f>
        <v>0</v>
      </c>
      <c r="W4090" s="298">
        <f>+LBA!C4090</f>
        <v>0</v>
      </c>
      <c r="Y4090" s="308" t="str">
        <f t="shared" si="63"/>
        <v/>
      </c>
    </row>
    <row r="4091" spans="1:25">
      <c r="A4091" s="320">
        <f>LBA!A4091</f>
        <v>0</v>
      </c>
      <c r="B4091" s="320">
        <f>LBA!E4091</f>
        <v>0</v>
      </c>
      <c r="C4091" s="320">
        <f>LBA!P4091</f>
        <v>0</v>
      </c>
      <c r="D4091" s="321" t="str">
        <f>IF($C4091=0,"",VLOOKUP($C4091,LDI!$I:$BB,37,0))</f>
        <v/>
      </c>
      <c r="E4091" s="320" t="str">
        <f>IF($C4091=0,"",LBA!I4091)</f>
        <v/>
      </c>
      <c r="F4091" s="320" t="str">
        <f>IF($C4091=0,"",LBA!Q4091)</f>
        <v/>
      </c>
      <c r="G4091" s="321" t="str">
        <f>IF($C4091=0,"",VLOOKUP($C4091,LDI!$I:$BB,15,0))</f>
        <v/>
      </c>
      <c r="H4091" s="321" t="str">
        <f>IF($C4091=0,"",VLOOKUP($C4091,LDI!$I:$BB,17,0))</f>
        <v/>
      </c>
      <c r="I4091" s="322" t="str">
        <f>IF($C4091=0,"",LBA!R4091)</f>
        <v/>
      </c>
      <c r="J4091" s="323" t="str">
        <f>IF($C4091=0,"",LBA!AD4091)</f>
        <v/>
      </c>
      <c r="K4091" s="323" t="str">
        <f>IF($C4091=0,"",LBA!AH4091)</f>
        <v/>
      </c>
      <c r="L4091" s="323" t="str">
        <f>IF($C4091=0,"",LBA!AI4091)</f>
        <v/>
      </c>
      <c r="M4091" s="295"/>
      <c r="P4091" s="294">
        <f>+LBA!G4091</f>
        <v>0</v>
      </c>
      <c r="Q4091" s="297" t="e">
        <f>VLOOKUP(P4091,'Kategori Aset'!$B:$C,2,0)</f>
        <v>#N/A</v>
      </c>
      <c r="R4091" s="297">
        <f>+LBA!U4091</f>
        <v>0</v>
      </c>
      <c r="S4091" s="297">
        <f>+LBA!C4091</f>
        <v>0</v>
      </c>
      <c r="T4091" s="297">
        <f>+LBA!V4091</f>
        <v>0</v>
      </c>
      <c r="U4091" s="298">
        <f>+LBA!E4091</f>
        <v>0</v>
      </c>
      <c r="V4091" s="298">
        <f>+LBA!A4091</f>
        <v>0</v>
      </c>
      <c r="W4091" s="298">
        <f>+LBA!C4091</f>
        <v>0</v>
      </c>
      <c r="Y4091" s="308" t="str">
        <f t="shared" si="63"/>
        <v/>
      </c>
    </row>
    <row r="4092" spans="1:25">
      <c r="A4092" s="320">
        <f>LBA!A4092</f>
        <v>0</v>
      </c>
      <c r="B4092" s="320">
        <f>LBA!E4092</f>
        <v>0</v>
      </c>
      <c r="C4092" s="320">
        <f>LBA!P4092</f>
        <v>0</v>
      </c>
      <c r="D4092" s="321" t="str">
        <f>IF($C4092=0,"",VLOOKUP($C4092,LDI!$I:$BB,37,0))</f>
        <v/>
      </c>
      <c r="E4092" s="320" t="str">
        <f>IF($C4092=0,"",LBA!I4092)</f>
        <v/>
      </c>
      <c r="F4092" s="320" t="str">
        <f>IF($C4092=0,"",LBA!Q4092)</f>
        <v/>
      </c>
      <c r="G4092" s="321" t="str">
        <f>IF($C4092=0,"",VLOOKUP($C4092,LDI!$I:$BB,15,0))</f>
        <v/>
      </c>
      <c r="H4092" s="321" t="str">
        <f>IF($C4092=0,"",VLOOKUP($C4092,LDI!$I:$BB,17,0))</f>
        <v/>
      </c>
      <c r="I4092" s="322" t="str">
        <f>IF($C4092=0,"",LBA!R4092)</f>
        <v/>
      </c>
      <c r="J4092" s="323" t="str">
        <f>IF($C4092=0,"",LBA!AD4092)</f>
        <v/>
      </c>
      <c r="K4092" s="323" t="str">
        <f>IF($C4092=0,"",LBA!AH4092)</f>
        <v/>
      </c>
      <c r="L4092" s="323" t="str">
        <f>IF($C4092=0,"",LBA!AI4092)</f>
        <v/>
      </c>
      <c r="M4092" s="295"/>
      <c r="P4092" s="294">
        <f>+LBA!G4092</f>
        <v>0</v>
      </c>
      <c r="Q4092" s="297" t="e">
        <f>VLOOKUP(P4092,'Kategori Aset'!$B:$C,2,0)</f>
        <v>#N/A</v>
      </c>
      <c r="R4092" s="297">
        <f>+LBA!U4092</f>
        <v>0</v>
      </c>
      <c r="S4092" s="297">
        <f>+LBA!C4092</f>
        <v>0</v>
      </c>
      <c r="T4092" s="297">
        <f>+LBA!V4092</f>
        <v>0</v>
      </c>
      <c r="U4092" s="298">
        <f>+LBA!E4092</f>
        <v>0</v>
      </c>
      <c r="V4092" s="298">
        <f>+LBA!A4092</f>
        <v>0</v>
      </c>
      <c r="W4092" s="298">
        <f>+LBA!C4092</f>
        <v>0</v>
      </c>
      <c r="Y4092" s="308" t="str">
        <f t="shared" si="63"/>
        <v/>
      </c>
    </row>
    <row r="4093" spans="1:25">
      <c r="A4093" s="320">
        <f>LBA!A4093</f>
        <v>0</v>
      </c>
      <c r="B4093" s="320">
        <f>LBA!E4093</f>
        <v>0</v>
      </c>
      <c r="C4093" s="320">
        <f>LBA!P4093</f>
        <v>0</v>
      </c>
      <c r="D4093" s="321" t="str">
        <f>IF($C4093=0,"",VLOOKUP($C4093,LDI!$I:$BB,37,0))</f>
        <v/>
      </c>
      <c r="E4093" s="320" t="str">
        <f>IF($C4093=0,"",LBA!I4093)</f>
        <v/>
      </c>
      <c r="F4093" s="320" t="str">
        <f>IF($C4093=0,"",LBA!Q4093)</f>
        <v/>
      </c>
      <c r="G4093" s="321" t="str">
        <f>IF($C4093=0,"",VLOOKUP($C4093,LDI!$I:$BB,15,0))</f>
        <v/>
      </c>
      <c r="H4093" s="321" t="str">
        <f>IF($C4093=0,"",VLOOKUP($C4093,LDI!$I:$BB,17,0))</f>
        <v/>
      </c>
      <c r="I4093" s="322" t="str">
        <f>IF($C4093=0,"",LBA!R4093)</f>
        <v/>
      </c>
      <c r="J4093" s="323" t="str">
        <f>IF($C4093=0,"",LBA!AD4093)</f>
        <v/>
      </c>
      <c r="K4093" s="323" t="str">
        <f>IF($C4093=0,"",LBA!AH4093)</f>
        <v/>
      </c>
      <c r="L4093" s="323" t="str">
        <f>IF($C4093=0,"",LBA!AI4093)</f>
        <v/>
      </c>
      <c r="M4093" s="295"/>
      <c r="P4093" s="294">
        <f>+LBA!G4093</f>
        <v>0</v>
      </c>
      <c r="Q4093" s="297" t="e">
        <f>VLOOKUP(P4093,'Kategori Aset'!$B:$C,2,0)</f>
        <v>#N/A</v>
      </c>
      <c r="R4093" s="297">
        <f>+LBA!U4093</f>
        <v>0</v>
      </c>
      <c r="S4093" s="297">
        <f>+LBA!C4093</f>
        <v>0</v>
      </c>
      <c r="T4093" s="297">
        <f>+LBA!V4093</f>
        <v>0</v>
      </c>
      <c r="U4093" s="298">
        <f>+LBA!E4093</f>
        <v>0</v>
      </c>
      <c r="V4093" s="298">
        <f>+LBA!A4093</f>
        <v>0</v>
      </c>
      <c r="W4093" s="298">
        <f>+LBA!C4093</f>
        <v>0</v>
      </c>
      <c r="Y4093" s="308" t="str">
        <f t="shared" si="63"/>
        <v/>
      </c>
    </row>
    <row r="4094" spans="1:25">
      <c r="A4094" s="320">
        <f>LBA!A4094</f>
        <v>0</v>
      </c>
      <c r="B4094" s="320">
        <f>LBA!E4094</f>
        <v>0</v>
      </c>
      <c r="C4094" s="320">
        <f>LBA!P4094</f>
        <v>0</v>
      </c>
      <c r="D4094" s="321" t="str">
        <f>IF($C4094=0,"",VLOOKUP($C4094,LDI!$I:$BB,37,0))</f>
        <v/>
      </c>
      <c r="E4094" s="320" t="str">
        <f>IF($C4094=0,"",LBA!I4094)</f>
        <v/>
      </c>
      <c r="F4094" s="320" t="str">
        <f>IF($C4094=0,"",LBA!Q4094)</f>
        <v/>
      </c>
      <c r="G4094" s="321" t="str">
        <f>IF($C4094=0,"",VLOOKUP($C4094,LDI!$I:$BB,15,0))</f>
        <v/>
      </c>
      <c r="H4094" s="321" t="str">
        <f>IF($C4094=0,"",VLOOKUP($C4094,LDI!$I:$BB,17,0))</f>
        <v/>
      </c>
      <c r="I4094" s="322" t="str">
        <f>IF($C4094=0,"",LBA!R4094)</f>
        <v/>
      </c>
      <c r="J4094" s="323" t="str">
        <f>IF($C4094=0,"",LBA!AD4094)</f>
        <v/>
      </c>
      <c r="K4094" s="323" t="str">
        <f>IF($C4094=0,"",LBA!AH4094)</f>
        <v/>
      </c>
      <c r="L4094" s="323" t="str">
        <f>IF($C4094=0,"",LBA!AI4094)</f>
        <v/>
      </c>
      <c r="M4094" s="295"/>
      <c r="P4094" s="294">
        <f>+LBA!G4094</f>
        <v>0</v>
      </c>
      <c r="Q4094" s="297" t="e">
        <f>VLOOKUP(P4094,'Kategori Aset'!$B:$C,2,0)</f>
        <v>#N/A</v>
      </c>
      <c r="R4094" s="297">
        <f>+LBA!U4094</f>
        <v>0</v>
      </c>
      <c r="S4094" s="297">
        <f>+LBA!C4094</f>
        <v>0</v>
      </c>
      <c r="T4094" s="297">
        <f>+LBA!V4094</f>
        <v>0</v>
      </c>
      <c r="U4094" s="298">
        <f>+LBA!E4094</f>
        <v>0</v>
      </c>
      <c r="V4094" s="298">
        <f>+LBA!A4094</f>
        <v>0</v>
      </c>
      <c r="W4094" s="298">
        <f>+LBA!C4094</f>
        <v>0</v>
      </c>
      <c r="Y4094" s="308" t="str">
        <f t="shared" si="63"/>
        <v/>
      </c>
    </row>
    <row r="4095" spans="1:25">
      <c r="A4095" s="320">
        <f>LBA!A4095</f>
        <v>0</v>
      </c>
      <c r="B4095" s="320">
        <f>LBA!E4095</f>
        <v>0</v>
      </c>
      <c r="C4095" s="320">
        <f>LBA!P4095</f>
        <v>0</v>
      </c>
      <c r="D4095" s="321" t="str">
        <f>IF($C4095=0,"",VLOOKUP($C4095,LDI!$I:$BB,37,0))</f>
        <v/>
      </c>
      <c r="E4095" s="320" t="str">
        <f>IF($C4095=0,"",LBA!I4095)</f>
        <v/>
      </c>
      <c r="F4095" s="320" t="str">
        <f>IF($C4095=0,"",LBA!Q4095)</f>
        <v/>
      </c>
      <c r="G4095" s="321" t="str">
        <f>IF($C4095=0,"",VLOOKUP($C4095,LDI!$I:$BB,15,0))</f>
        <v/>
      </c>
      <c r="H4095" s="321" t="str">
        <f>IF($C4095=0,"",VLOOKUP($C4095,LDI!$I:$BB,17,0))</f>
        <v/>
      </c>
      <c r="I4095" s="322" t="str">
        <f>IF($C4095=0,"",LBA!R4095)</f>
        <v/>
      </c>
      <c r="J4095" s="323" t="str">
        <f>IF($C4095=0,"",LBA!AD4095)</f>
        <v/>
      </c>
      <c r="K4095" s="323" t="str">
        <f>IF($C4095=0,"",LBA!AH4095)</f>
        <v/>
      </c>
      <c r="L4095" s="323" t="str">
        <f>IF($C4095=0,"",LBA!AI4095)</f>
        <v/>
      </c>
      <c r="M4095" s="295"/>
      <c r="P4095" s="294">
        <f>+LBA!G4095</f>
        <v>0</v>
      </c>
      <c r="Q4095" s="297" t="e">
        <f>VLOOKUP(P4095,'Kategori Aset'!$B:$C,2,0)</f>
        <v>#N/A</v>
      </c>
      <c r="R4095" s="297">
        <f>+LBA!U4095</f>
        <v>0</v>
      </c>
      <c r="S4095" s="297">
        <f>+LBA!C4095</f>
        <v>0</v>
      </c>
      <c r="T4095" s="297">
        <f>+LBA!V4095</f>
        <v>0</v>
      </c>
      <c r="U4095" s="298">
        <f>+LBA!E4095</f>
        <v>0</v>
      </c>
      <c r="V4095" s="298">
        <f>+LBA!A4095</f>
        <v>0</v>
      </c>
      <c r="W4095" s="298">
        <f>+LBA!C4095</f>
        <v>0</v>
      </c>
      <c r="Y4095" s="308" t="str">
        <f t="shared" si="63"/>
        <v/>
      </c>
    </row>
    <row r="4096" spans="1:25">
      <c r="A4096" s="320">
        <f>LBA!A4096</f>
        <v>0</v>
      </c>
      <c r="B4096" s="320">
        <f>LBA!E4096</f>
        <v>0</v>
      </c>
      <c r="C4096" s="320">
        <f>LBA!P4096</f>
        <v>0</v>
      </c>
      <c r="D4096" s="321" t="str">
        <f>IF($C4096=0,"",VLOOKUP($C4096,LDI!$I:$BB,37,0))</f>
        <v/>
      </c>
      <c r="E4096" s="320" t="str">
        <f>IF($C4096=0,"",LBA!I4096)</f>
        <v/>
      </c>
      <c r="F4096" s="320" t="str">
        <f>IF($C4096=0,"",LBA!Q4096)</f>
        <v/>
      </c>
      <c r="G4096" s="321" t="str">
        <f>IF($C4096=0,"",VLOOKUP($C4096,LDI!$I:$BB,15,0))</f>
        <v/>
      </c>
      <c r="H4096" s="321" t="str">
        <f>IF($C4096=0,"",VLOOKUP($C4096,LDI!$I:$BB,17,0))</f>
        <v/>
      </c>
      <c r="I4096" s="322" t="str">
        <f>IF($C4096=0,"",LBA!R4096)</f>
        <v/>
      </c>
      <c r="J4096" s="323" t="str">
        <f>IF($C4096=0,"",LBA!AD4096)</f>
        <v/>
      </c>
      <c r="K4096" s="323" t="str">
        <f>IF($C4096=0,"",LBA!AH4096)</f>
        <v/>
      </c>
      <c r="L4096" s="323" t="str">
        <f>IF($C4096=0,"",LBA!AI4096)</f>
        <v/>
      </c>
      <c r="M4096" s="295"/>
      <c r="P4096" s="294">
        <f>+LBA!G4096</f>
        <v>0</v>
      </c>
      <c r="Q4096" s="297" t="e">
        <f>VLOOKUP(P4096,'Kategori Aset'!$B:$C,2,0)</f>
        <v>#N/A</v>
      </c>
      <c r="R4096" s="297">
        <f>+LBA!U4096</f>
        <v>0</v>
      </c>
      <c r="S4096" s="297">
        <f>+LBA!C4096</f>
        <v>0</v>
      </c>
      <c r="T4096" s="297">
        <f>+LBA!V4096</f>
        <v>0</v>
      </c>
      <c r="U4096" s="298">
        <f>+LBA!E4096</f>
        <v>0</v>
      </c>
      <c r="V4096" s="298">
        <f>+LBA!A4096</f>
        <v>0</v>
      </c>
      <c r="W4096" s="298">
        <f>+LBA!C4096</f>
        <v>0</v>
      </c>
      <c r="Y4096" s="308" t="str">
        <f t="shared" si="63"/>
        <v/>
      </c>
    </row>
    <row r="4097" spans="1:25">
      <c r="A4097" s="320">
        <f>LBA!A4097</f>
        <v>0</v>
      </c>
      <c r="B4097" s="320">
        <f>LBA!E4097</f>
        <v>0</v>
      </c>
      <c r="C4097" s="320">
        <f>LBA!P4097</f>
        <v>0</v>
      </c>
      <c r="D4097" s="321" t="str">
        <f>IF($C4097=0,"",VLOOKUP($C4097,LDI!$I:$BB,37,0))</f>
        <v/>
      </c>
      <c r="E4097" s="320" t="str">
        <f>IF($C4097=0,"",LBA!I4097)</f>
        <v/>
      </c>
      <c r="F4097" s="320" t="str">
        <f>IF($C4097=0,"",LBA!Q4097)</f>
        <v/>
      </c>
      <c r="G4097" s="321" t="str">
        <f>IF($C4097=0,"",VLOOKUP($C4097,LDI!$I:$BB,15,0))</f>
        <v/>
      </c>
      <c r="H4097" s="321" t="str">
        <f>IF($C4097=0,"",VLOOKUP($C4097,LDI!$I:$BB,17,0))</f>
        <v/>
      </c>
      <c r="I4097" s="322" t="str">
        <f>IF($C4097=0,"",LBA!R4097)</f>
        <v/>
      </c>
      <c r="J4097" s="323" t="str">
        <f>IF($C4097=0,"",LBA!AD4097)</f>
        <v/>
      </c>
      <c r="K4097" s="323" t="str">
        <f>IF($C4097=0,"",LBA!AH4097)</f>
        <v/>
      </c>
      <c r="L4097" s="323" t="str">
        <f>IF($C4097=0,"",LBA!AI4097)</f>
        <v/>
      </c>
      <c r="M4097" s="295"/>
      <c r="P4097" s="294">
        <f>+LBA!G4097</f>
        <v>0</v>
      </c>
      <c r="Q4097" s="297" t="e">
        <f>VLOOKUP(P4097,'Kategori Aset'!$B:$C,2,0)</f>
        <v>#N/A</v>
      </c>
      <c r="R4097" s="297">
        <f>+LBA!U4097</f>
        <v>0</v>
      </c>
      <c r="S4097" s="297">
        <f>+LBA!C4097</f>
        <v>0</v>
      </c>
      <c r="T4097" s="297">
        <f>+LBA!V4097</f>
        <v>0</v>
      </c>
      <c r="U4097" s="298">
        <f>+LBA!E4097</f>
        <v>0</v>
      </c>
      <c r="V4097" s="298">
        <f>+LBA!A4097</f>
        <v>0</v>
      </c>
      <c r="W4097" s="298">
        <f>+LBA!C4097</f>
        <v>0</v>
      </c>
      <c r="Y4097" s="308" t="str">
        <f t="shared" si="63"/>
        <v/>
      </c>
    </row>
    <row r="4098" spans="1:25">
      <c r="A4098" s="320">
        <f>LBA!A4098</f>
        <v>0</v>
      </c>
      <c r="B4098" s="320">
        <f>LBA!E4098</f>
        <v>0</v>
      </c>
      <c r="C4098" s="320">
        <f>LBA!P4098</f>
        <v>0</v>
      </c>
      <c r="D4098" s="321" t="str">
        <f>IF($C4098=0,"",VLOOKUP($C4098,LDI!$I:$BB,37,0))</f>
        <v/>
      </c>
      <c r="E4098" s="320" t="str">
        <f>IF($C4098=0,"",LBA!I4098)</f>
        <v/>
      </c>
      <c r="F4098" s="320" t="str">
        <f>IF($C4098=0,"",LBA!Q4098)</f>
        <v/>
      </c>
      <c r="G4098" s="321" t="str">
        <f>IF($C4098=0,"",VLOOKUP($C4098,LDI!$I:$BB,15,0))</f>
        <v/>
      </c>
      <c r="H4098" s="321" t="str">
        <f>IF($C4098=0,"",VLOOKUP($C4098,LDI!$I:$BB,17,0))</f>
        <v/>
      </c>
      <c r="I4098" s="322" t="str">
        <f>IF($C4098=0,"",LBA!R4098)</f>
        <v/>
      </c>
      <c r="J4098" s="323" t="str">
        <f>IF($C4098=0,"",LBA!AD4098)</f>
        <v/>
      </c>
      <c r="K4098" s="323" t="str">
        <f>IF($C4098=0,"",LBA!AH4098)</f>
        <v/>
      </c>
      <c r="L4098" s="323" t="str">
        <f>IF($C4098=0,"",LBA!AI4098)</f>
        <v/>
      </c>
      <c r="M4098" s="295"/>
      <c r="P4098" s="294">
        <f>+LBA!G4098</f>
        <v>0</v>
      </c>
      <c r="Q4098" s="297" t="e">
        <f>VLOOKUP(P4098,'Kategori Aset'!$B:$C,2,0)</f>
        <v>#N/A</v>
      </c>
      <c r="R4098" s="297">
        <f>+LBA!U4098</f>
        <v>0</v>
      </c>
      <c r="S4098" s="297">
        <f>+LBA!C4098</f>
        <v>0</v>
      </c>
      <c r="T4098" s="297">
        <f>+LBA!V4098</f>
        <v>0</v>
      </c>
      <c r="U4098" s="298">
        <f>+LBA!E4098</f>
        <v>0</v>
      </c>
      <c r="V4098" s="298">
        <f>+LBA!A4098</f>
        <v>0</v>
      </c>
      <c r="W4098" s="298">
        <f>+LBA!C4098</f>
        <v>0</v>
      </c>
      <c r="Y4098" s="308" t="str">
        <f t="shared" si="63"/>
        <v/>
      </c>
    </row>
    <row r="4099" spans="1:25">
      <c r="A4099" s="320">
        <f>LBA!A4099</f>
        <v>0</v>
      </c>
      <c r="B4099" s="320">
        <f>LBA!E4099</f>
        <v>0</v>
      </c>
      <c r="C4099" s="320">
        <f>LBA!P4099</f>
        <v>0</v>
      </c>
      <c r="D4099" s="321" t="str">
        <f>IF($C4099=0,"",VLOOKUP($C4099,LDI!$I:$BB,37,0))</f>
        <v/>
      </c>
      <c r="E4099" s="320" t="str">
        <f>IF($C4099=0,"",LBA!I4099)</f>
        <v/>
      </c>
      <c r="F4099" s="320" t="str">
        <f>IF($C4099=0,"",LBA!Q4099)</f>
        <v/>
      </c>
      <c r="G4099" s="321" t="str">
        <f>IF($C4099=0,"",VLOOKUP($C4099,LDI!$I:$BB,15,0))</f>
        <v/>
      </c>
      <c r="H4099" s="321" t="str">
        <f>IF($C4099=0,"",VLOOKUP($C4099,LDI!$I:$BB,17,0))</f>
        <v/>
      </c>
      <c r="I4099" s="322" t="str">
        <f>IF($C4099=0,"",LBA!R4099)</f>
        <v/>
      </c>
      <c r="J4099" s="323" t="str">
        <f>IF($C4099=0,"",LBA!AD4099)</f>
        <v/>
      </c>
      <c r="K4099" s="323" t="str">
        <f>IF($C4099=0,"",LBA!AH4099)</f>
        <v/>
      </c>
      <c r="L4099" s="323" t="str">
        <f>IF($C4099=0,"",LBA!AI4099)</f>
        <v/>
      </c>
      <c r="M4099" s="295"/>
      <c r="P4099" s="294">
        <f>+LBA!G4099</f>
        <v>0</v>
      </c>
      <c r="Q4099" s="297" t="e">
        <f>VLOOKUP(P4099,'Kategori Aset'!$B:$C,2,0)</f>
        <v>#N/A</v>
      </c>
      <c r="R4099" s="297">
        <f>+LBA!U4099</f>
        <v>0</v>
      </c>
      <c r="S4099" s="297">
        <f>+LBA!C4099</f>
        <v>0</v>
      </c>
      <c r="T4099" s="297">
        <f>+LBA!V4099</f>
        <v>0</v>
      </c>
      <c r="U4099" s="298">
        <f>+LBA!E4099</f>
        <v>0</v>
      </c>
      <c r="V4099" s="298">
        <f>+LBA!A4099</f>
        <v>0</v>
      </c>
      <c r="W4099" s="298">
        <f>+LBA!C4099</f>
        <v>0</v>
      </c>
      <c r="Y4099" s="308" t="str">
        <f t="shared" ref="Y4099:Y4162" si="64">IF(ISBLANK(M4099),""," Jika TW Sila isi Column *STATUS TERKINI FIZIKAL ASET* dan NAMA PEGAWAI PEMVERIFIKASI. Jika W ,Sila isi Column  NAMA PEGAWAI PEMVERIFIKASI sahaja")</f>
        <v/>
      </c>
    </row>
    <row r="4100" spans="1:25">
      <c r="A4100" s="320">
        <f>LBA!A4100</f>
        <v>0</v>
      </c>
      <c r="B4100" s="320">
        <f>LBA!E4100</f>
        <v>0</v>
      </c>
      <c r="C4100" s="320">
        <f>LBA!P4100</f>
        <v>0</v>
      </c>
      <c r="D4100" s="321" t="str">
        <f>IF($C4100=0,"",VLOOKUP($C4100,LDI!$I:$BB,37,0))</f>
        <v/>
      </c>
      <c r="E4100" s="320" t="str">
        <f>IF($C4100=0,"",LBA!I4100)</f>
        <v/>
      </c>
      <c r="F4100" s="320" t="str">
        <f>IF($C4100=0,"",LBA!Q4100)</f>
        <v/>
      </c>
      <c r="G4100" s="321" t="str">
        <f>IF($C4100=0,"",VLOOKUP($C4100,LDI!$I:$BB,15,0))</f>
        <v/>
      </c>
      <c r="H4100" s="321" t="str">
        <f>IF($C4100=0,"",VLOOKUP($C4100,LDI!$I:$BB,17,0))</f>
        <v/>
      </c>
      <c r="I4100" s="322" t="str">
        <f>IF($C4100=0,"",LBA!R4100)</f>
        <v/>
      </c>
      <c r="J4100" s="323" t="str">
        <f>IF($C4100=0,"",LBA!AD4100)</f>
        <v/>
      </c>
      <c r="K4100" s="323" t="str">
        <f>IF($C4100=0,"",LBA!AH4100)</f>
        <v/>
      </c>
      <c r="L4100" s="323" t="str">
        <f>IF($C4100=0,"",LBA!AI4100)</f>
        <v/>
      </c>
      <c r="M4100" s="295"/>
      <c r="P4100" s="294">
        <f>+LBA!G4100</f>
        <v>0</v>
      </c>
      <c r="Q4100" s="297" t="e">
        <f>VLOOKUP(P4100,'Kategori Aset'!$B:$C,2,0)</f>
        <v>#N/A</v>
      </c>
      <c r="R4100" s="297">
        <f>+LBA!U4100</f>
        <v>0</v>
      </c>
      <c r="S4100" s="297">
        <f>+LBA!C4100</f>
        <v>0</v>
      </c>
      <c r="T4100" s="297">
        <f>+LBA!V4100</f>
        <v>0</v>
      </c>
      <c r="U4100" s="298">
        <f>+LBA!E4100</f>
        <v>0</v>
      </c>
      <c r="V4100" s="298">
        <f>+LBA!A4100</f>
        <v>0</v>
      </c>
      <c r="W4100" s="298">
        <f>+LBA!C4100</f>
        <v>0</v>
      </c>
      <c r="Y4100" s="308" t="str">
        <f t="shared" si="64"/>
        <v/>
      </c>
    </row>
    <row r="4101" spans="1:25">
      <c r="A4101" s="320">
        <f>LBA!A4101</f>
        <v>0</v>
      </c>
      <c r="B4101" s="320">
        <f>LBA!E4101</f>
        <v>0</v>
      </c>
      <c r="C4101" s="320">
        <f>LBA!P4101</f>
        <v>0</v>
      </c>
      <c r="D4101" s="321" t="str">
        <f>IF($C4101=0,"",VLOOKUP($C4101,LDI!$I:$BB,37,0))</f>
        <v/>
      </c>
      <c r="E4101" s="320" t="str">
        <f>IF($C4101=0,"",LBA!I4101)</f>
        <v/>
      </c>
      <c r="F4101" s="320" t="str">
        <f>IF($C4101=0,"",LBA!Q4101)</f>
        <v/>
      </c>
      <c r="G4101" s="321" t="str">
        <f>IF($C4101=0,"",VLOOKUP($C4101,LDI!$I:$BB,15,0))</f>
        <v/>
      </c>
      <c r="H4101" s="321" t="str">
        <f>IF($C4101=0,"",VLOOKUP($C4101,LDI!$I:$BB,17,0))</f>
        <v/>
      </c>
      <c r="I4101" s="322" t="str">
        <f>IF($C4101=0,"",LBA!R4101)</f>
        <v/>
      </c>
      <c r="J4101" s="323" t="str">
        <f>IF($C4101=0,"",LBA!AD4101)</f>
        <v/>
      </c>
      <c r="K4101" s="323" t="str">
        <f>IF($C4101=0,"",LBA!AH4101)</f>
        <v/>
      </c>
      <c r="L4101" s="323" t="str">
        <f>IF($C4101=0,"",LBA!AI4101)</f>
        <v/>
      </c>
      <c r="M4101" s="295"/>
      <c r="P4101" s="294">
        <f>+LBA!G4101</f>
        <v>0</v>
      </c>
      <c r="Q4101" s="297" t="e">
        <f>VLOOKUP(P4101,'Kategori Aset'!$B:$C,2,0)</f>
        <v>#N/A</v>
      </c>
      <c r="R4101" s="297">
        <f>+LBA!U4101</f>
        <v>0</v>
      </c>
      <c r="S4101" s="297">
        <f>+LBA!C4101</f>
        <v>0</v>
      </c>
      <c r="T4101" s="297">
        <f>+LBA!V4101</f>
        <v>0</v>
      </c>
      <c r="U4101" s="298">
        <f>+LBA!E4101</f>
        <v>0</v>
      </c>
      <c r="V4101" s="298">
        <f>+LBA!A4101</f>
        <v>0</v>
      </c>
      <c r="W4101" s="298">
        <f>+LBA!C4101</f>
        <v>0</v>
      </c>
      <c r="Y4101" s="308" t="str">
        <f t="shared" si="64"/>
        <v/>
      </c>
    </row>
    <row r="4102" spans="1:25">
      <c r="A4102" s="320">
        <f>LBA!A4102</f>
        <v>0</v>
      </c>
      <c r="B4102" s="320">
        <f>LBA!E4102</f>
        <v>0</v>
      </c>
      <c r="C4102" s="320">
        <f>LBA!P4102</f>
        <v>0</v>
      </c>
      <c r="D4102" s="321" t="str">
        <f>IF($C4102=0,"",VLOOKUP($C4102,LDI!$I:$BB,37,0))</f>
        <v/>
      </c>
      <c r="E4102" s="320" t="str">
        <f>IF($C4102=0,"",LBA!I4102)</f>
        <v/>
      </c>
      <c r="F4102" s="320" t="str">
        <f>IF($C4102=0,"",LBA!Q4102)</f>
        <v/>
      </c>
      <c r="G4102" s="321" t="str">
        <f>IF($C4102=0,"",VLOOKUP($C4102,LDI!$I:$BB,15,0))</f>
        <v/>
      </c>
      <c r="H4102" s="321" t="str">
        <f>IF($C4102=0,"",VLOOKUP($C4102,LDI!$I:$BB,17,0))</f>
        <v/>
      </c>
      <c r="I4102" s="322" t="str">
        <f>IF($C4102=0,"",LBA!R4102)</f>
        <v/>
      </c>
      <c r="J4102" s="323" t="str">
        <f>IF($C4102=0,"",LBA!AD4102)</f>
        <v/>
      </c>
      <c r="K4102" s="323" t="str">
        <f>IF($C4102=0,"",LBA!AH4102)</f>
        <v/>
      </c>
      <c r="L4102" s="323" t="str">
        <f>IF($C4102=0,"",LBA!AI4102)</f>
        <v/>
      </c>
      <c r="M4102" s="295"/>
      <c r="P4102" s="294">
        <f>+LBA!G4102</f>
        <v>0</v>
      </c>
      <c r="Q4102" s="297" t="e">
        <f>VLOOKUP(P4102,'Kategori Aset'!$B:$C,2,0)</f>
        <v>#N/A</v>
      </c>
      <c r="R4102" s="297">
        <f>+LBA!U4102</f>
        <v>0</v>
      </c>
      <c r="S4102" s="297">
        <f>+LBA!C4102</f>
        <v>0</v>
      </c>
      <c r="T4102" s="297">
        <f>+LBA!V4102</f>
        <v>0</v>
      </c>
      <c r="U4102" s="298">
        <f>+LBA!E4102</f>
        <v>0</v>
      </c>
      <c r="V4102" s="298">
        <f>+LBA!A4102</f>
        <v>0</v>
      </c>
      <c r="W4102" s="298">
        <f>+LBA!C4102</f>
        <v>0</v>
      </c>
      <c r="Y4102" s="308" t="str">
        <f t="shared" si="64"/>
        <v/>
      </c>
    </row>
    <row r="4103" spans="1:25">
      <c r="A4103" s="320">
        <f>LBA!A4103</f>
        <v>0</v>
      </c>
      <c r="B4103" s="320">
        <f>LBA!E4103</f>
        <v>0</v>
      </c>
      <c r="C4103" s="320">
        <f>LBA!P4103</f>
        <v>0</v>
      </c>
      <c r="D4103" s="321" t="str">
        <f>IF($C4103=0,"",VLOOKUP($C4103,LDI!$I:$BB,37,0))</f>
        <v/>
      </c>
      <c r="E4103" s="320" t="str">
        <f>IF($C4103=0,"",LBA!I4103)</f>
        <v/>
      </c>
      <c r="F4103" s="320" t="str">
        <f>IF($C4103=0,"",LBA!Q4103)</f>
        <v/>
      </c>
      <c r="G4103" s="321" t="str">
        <f>IF($C4103=0,"",VLOOKUP($C4103,LDI!$I:$BB,15,0))</f>
        <v/>
      </c>
      <c r="H4103" s="321" t="str">
        <f>IF($C4103=0,"",VLOOKUP($C4103,LDI!$I:$BB,17,0))</f>
        <v/>
      </c>
      <c r="I4103" s="322" t="str">
        <f>IF($C4103=0,"",LBA!R4103)</f>
        <v/>
      </c>
      <c r="J4103" s="323" t="str">
        <f>IF($C4103=0,"",LBA!AD4103)</f>
        <v/>
      </c>
      <c r="K4103" s="323" t="str">
        <f>IF($C4103=0,"",LBA!AH4103)</f>
        <v/>
      </c>
      <c r="L4103" s="323" t="str">
        <f>IF($C4103=0,"",LBA!AI4103)</f>
        <v/>
      </c>
      <c r="M4103" s="295"/>
      <c r="P4103" s="294">
        <f>+LBA!G4103</f>
        <v>0</v>
      </c>
      <c r="Q4103" s="297" t="e">
        <f>VLOOKUP(P4103,'Kategori Aset'!$B:$C,2,0)</f>
        <v>#N/A</v>
      </c>
      <c r="R4103" s="297">
        <f>+LBA!U4103</f>
        <v>0</v>
      </c>
      <c r="S4103" s="297">
        <f>+LBA!C4103</f>
        <v>0</v>
      </c>
      <c r="T4103" s="297">
        <f>+LBA!V4103</f>
        <v>0</v>
      </c>
      <c r="U4103" s="298">
        <f>+LBA!E4103</f>
        <v>0</v>
      </c>
      <c r="V4103" s="298">
        <f>+LBA!A4103</f>
        <v>0</v>
      </c>
      <c r="W4103" s="298">
        <f>+LBA!C4103</f>
        <v>0</v>
      </c>
      <c r="Y4103" s="308" t="str">
        <f t="shared" si="64"/>
        <v/>
      </c>
    </row>
    <row r="4104" spans="1:25">
      <c r="A4104" s="320">
        <f>LBA!A4104</f>
        <v>0</v>
      </c>
      <c r="B4104" s="320">
        <f>LBA!E4104</f>
        <v>0</v>
      </c>
      <c r="C4104" s="320">
        <f>LBA!P4104</f>
        <v>0</v>
      </c>
      <c r="D4104" s="321" t="str">
        <f>IF($C4104=0,"",VLOOKUP($C4104,LDI!$I:$BB,37,0))</f>
        <v/>
      </c>
      <c r="E4104" s="320" t="str">
        <f>IF($C4104=0,"",LBA!I4104)</f>
        <v/>
      </c>
      <c r="F4104" s="320" t="str">
        <f>IF($C4104=0,"",LBA!Q4104)</f>
        <v/>
      </c>
      <c r="G4104" s="321" t="str">
        <f>IF($C4104=0,"",VLOOKUP($C4104,LDI!$I:$BB,15,0))</f>
        <v/>
      </c>
      <c r="H4104" s="321" t="str">
        <f>IF($C4104=0,"",VLOOKUP($C4104,LDI!$I:$BB,17,0))</f>
        <v/>
      </c>
      <c r="I4104" s="322" t="str">
        <f>IF($C4104=0,"",LBA!R4104)</f>
        <v/>
      </c>
      <c r="J4104" s="323" t="str">
        <f>IF($C4104=0,"",LBA!AD4104)</f>
        <v/>
      </c>
      <c r="K4104" s="323" t="str">
        <f>IF($C4104=0,"",LBA!AH4104)</f>
        <v/>
      </c>
      <c r="L4104" s="323" t="str">
        <f>IF($C4104=0,"",LBA!AI4104)</f>
        <v/>
      </c>
      <c r="M4104" s="295"/>
      <c r="P4104" s="294">
        <f>+LBA!G4104</f>
        <v>0</v>
      </c>
      <c r="Q4104" s="297" t="e">
        <f>VLOOKUP(P4104,'Kategori Aset'!$B:$C,2,0)</f>
        <v>#N/A</v>
      </c>
      <c r="R4104" s="297">
        <f>+LBA!U4104</f>
        <v>0</v>
      </c>
      <c r="S4104" s="297">
        <f>+LBA!C4104</f>
        <v>0</v>
      </c>
      <c r="T4104" s="297">
        <f>+LBA!V4104</f>
        <v>0</v>
      </c>
      <c r="U4104" s="298">
        <f>+LBA!E4104</f>
        <v>0</v>
      </c>
      <c r="V4104" s="298">
        <f>+LBA!A4104</f>
        <v>0</v>
      </c>
      <c r="W4104" s="298">
        <f>+LBA!C4104</f>
        <v>0</v>
      </c>
      <c r="Y4104" s="308" t="str">
        <f t="shared" si="64"/>
        <v/>
      </c>
    </row>
    <row r="4105" spans="1:25">
      <c r="A4105" s="320">
        <f>LBA!A4105</f>
        <v>0</v>
      </c>
      <c r="B4105" s="320">
        <f>LBA!E4105</f>
        <v>0</v>
      </c>
      <c r="C4105" s="320">
        <f>LBA!P4105</f>
        <v>0</v>
      </c>
      <c r="D4105" s="321" t="str">
        <f>IF($C4105=0,"",VLOOKUP($C4105,LDI!$I:$BB,37,0))</f>
        <v/>
      </c>
      <c r="E4105" s="320" t="str">
        <f>IF($C4105=0,"",LBA!I4105)</f>
        <v/>
      </c>
      <c r="F4105" s="320" t="str">
        <f>IF($C4105=0,"",LBA!Q4105)</f>
        <v/>
      </c>
      <c r="G4105" s="321" t="str">
        <f>IF($C4105=0,"",VLOOKUP($C4105,LDI!$I:$BB,15,0))</f>
        <v/>
      </c>
      <c r="H4105" s="321" t="str">
        <f>IF($C4105=0,"",VLOOKUP($C4105,LDI!$I:$BB,17,0))</f>
        <v/>
      </c>
      <c r="I4105" s="322" t="str">
        <f>IF($C4105=0,"",LBA!R4105)</f>
        <v/>
      </c>
      <c r="J4105" s="323" t="str">
        <f>IF($C4105=0,"",LBA!AD4105)</f>
        <v/>
      </c>
      <c r="K4105" s="323" t="str">
        <f>IF($C4105=0,"",LBA!AH4105)</f>
        <v/>
      </c>
      <c r="L4105" s="323" t="str">
        <f>IF($C4105=0,"",LBA!AI4105)</f>
        <v/>
      </c>
      <c r="M4105" s="295"/>
      <c r="P4105" s="294">
        <f>+LBA!G4105</f>
        <v>0</v>
      </c>
      <c r="Q4105" s="297" t="e">
        <f>VLOOKUP(P4105,'Kategori Aset'!$B:$C,2,0)</f>
        <v>#N/A</v>
      </c>
      <c r="R4105" s="297">
        <f>+LBA!U4105</f>
        <v>0</v>
      </c>
      <c r="S4105" s="297">
        <f>+LBA!C4105</f>
        <v>0</v>
      </c>
      <c r="T4105" s="297">
        <f>+LBA!V4105</f>
        <v>0</v>
      </c>
      <c r="U4105" s="298">
        <f>+LBA!E4105</f>
        <v>0</v>
      </c>
      <c r="V4105" s="298">
        <f>+LBA!A4105</f>
        <v>0</v>
      </c>
      <c r="W4105" s="298">
        <f>+LBA!C4105</f>
        <v>0</v>
      </c>
      <c r="Y4105" s="308" t="str">
        <f t="shared" si="64"/>
        <v/>
      </c>
    </row>
    <row r="4106" spans="1:25">
      <c r="A4106" s="320">
        <f>LBA!A4106</f>
        <v>0</v>
      </c>
      <c r="B4106" s="320">
        <f>LBA!E4106</f>
        <v>0</v>
      </c>
      <c r="C4106" s="320">
        <f>LBA!P4106</f>
        <v>0</v>
      </c>
      <c r="D4106" s="321" t="str">
        <f>IF($C4106=0,"",VLOOKUP($C4106,LDI!$I:$BB,37,0))</f>
        <v/>
      </c>
      <c r="E4106" s="320" t="str">
        <f>IF($C4106=0,"",LBA!I4106)</f>
        <v/>
      </c>
      <c r="F4106" s="320" t="str">
        <f>IF($C4106=0,"",LBA!Q4106)</f>
        <v/>
      </c>
      <c r="G4106" s="321" t="str">
        <f>IF($C4106=0,"",VLOOKUP($C4106,LDI!$I:$BB,15,0))</f>
        <v/>
      </c>
      <c r="H4106" s="321" t="str">
        <f>IF($C4106=0,"",VLOOKUP($C4106,LDI!$I:$BB,17,0))</f>
        <v/>
      </c>
      <c r="I4106" s="322" t="str">
        <f>IF($C4106=0,"",LBA!R4106)</f>
        <v/>
      </c>
      <c r="J4106" s="323" t="str">
        <f>IF($C4106=0,"",LBA!AD4106)</f>
        <v/>
      </c>
      <c r="K4106" s="323" t="str">
        <f>IF($C4106=0,"",LBA!AH4106)</f>
        <v/>
      </c>
      <c r="L4106" s="323" t="str">
        <f>IF($C4106=0,"",LBA!AI4106)</f>
        <v/>
      </c>
      <c r="M4106" s="295"/>
      <c r="P4106" s="294">
        <f>+LBA!G4106</f>
        <v>0</v>
      </c>
      <c r="Q4106" s="297" t="e">
        <f>VLOOKUP(P4106,'Kategori Aset'!$B:$C,2,0)</f>
        <v>#N/A</v>
      </c>
      <c r="R4106" s="297">
        <f>+LBA!U4106</f>
        <v>0</v>
      </c>
      <c r="S4106" s="297">
        <f>+LBA!C4106</f>
        <v>0</v>
      </c>
      <c r="T4106" s="297">
        <f>+LBA!V4106</f>
        <v>0</v>
      </c>
      <c r="U4106" s="298">
        <f>+LBA!E4106</f>
        <v>0</v>
      </c>
      <c r="V4106" s="298">
        <f>+LBA!A4106</f>
        <v>0</v>
      </c>
      <c r="W4106" s="298">
        <f>+LBA!C4106</f>
        <v>0</v>
      </c>
      <c r="Y4106" s="308" t="str">
        <f t="shared" si="64"/>
        <v/>
      </c>
    </row>
    <row r="4107" spans="1:25">
      <c r="A4107" s="320">
        <f>LBA!A4107</f>
        <v>0</v>
      </c>
      <c r="B4107" s="320">
        <f>LBA!E4107</f>
        <v>0</v>
      </c>
      <c r="C4107" s="320">
        <f>LBA!P4107</f>
        <v>0</v>
      </c>
      <c r="D4107" s="321" t="str">
        <f>IF($C4107=0,"",VLOOKUP($C4107,LDI!$I:$BB,37,0))</f>
        <v/>
      </c>
      <c r="E4107" s="320" t="str">
        <f>IF($C4107=0,"",LBA!I4107)</f>
        <v/>
      </c>
      <c r="F4107" s="320" t="str">
        <f>IF($C4107=0,"",LBA!Q4107)</f>
        <v/>
      </c>
      <c r="G4107" s="321" t="str">
        <f>IF($C4107=0,"",VLOOKUP($C4107,LDI!$I:$BB,15,0))</f>
        <v/>
      </c>
      <c r="H4107" s="321" t="str">
        <f>IF($C4107=0,"",VLOOKUP($C4107,LDI!$I:$BB,17,0))</f>
        <v/>
      </c>
      <c r="I4107" s="322" t="str">
        <f>IF($C4107=0,"",LBA!R4107)</f>
        <v/>
      </c>
      <c r="J4107" s="323" t="str">
        <f>IF($C4107=0,"",LBA!AD4107)</f>
        <v/>
      </c>
      <c r="K4107" s="323" t="str">
        <f>IF($C4107=0,"",LBA!AH4107)</f>
        <v/>
      </c>
      <c r="L4107" s="323" t="str">
        <f>IF($C4107=0,"",LBA!AI4107)</f>
        <v/>
      </c>
      <c r="M4107" s="295"/>
      <c r="P4107" s="294">
        <f>+LBA!G4107</f>
        <v>0</v>
      </c>
      <c r="Q4107" s="297" t="e">
        <f>VLOOKUP(P4107,'Kategori Aset'!$B:$C,2,0)</f>
        <v>#N/A</v>
      </c>
      <c r="R4107" s="297">
        <f>+LBA!U4107</f>
        <v>0</v>
      </c>
      <c r="S4107" s="297">
        <f>+LBA!C4107</f>
        <v>0</v>
      </c>
      <c r="T4107" s="297">
        <f>+LBA!V4107</f>
        <v>0</v>
      </c>
      <c r="U4107" s="298">
        <f>+LBA!E4107</f>
        <v>0</v>
      </c>
      <c r="V4107" s="298">
        <f>+LBA!A4107</f>
        <v>0</v>
      </c>
      <c r="W4107" s="298">
        <f>+LBA!C4107</f>
        <v>0</v>
      </c>
      <c r="Y4107" s="308" t="str">
        <f t="shared" si="64"/>
        <v/>
      </c>
    </row>
    <row r="4108" spans="1:25">
      <c r="A4108" s="320">
        <f>LBA!A4108</f>
        <v>0</v>
      </c>
      <c r="B4108" s="320">
        <f>LBA!E4108</f>
        <v>0</v>
      </c>
      <c r="C4108" s="320">
        <f>LBA!P4108</f>
        <v>0</v>
      </c>
      <c r="D4108" s="321" t="str">
        <f>IF($C4108=0,"",VLOOKUP($C4108,LDI!$I:$BB,37,0))</f>
        <v/>
      </c>
      <c r="E4108" s="320" t="str">
        <f>IF($C4108=0,"",LBA!I4108)</f>
        <v/>
      </c>
      <c r="F4108" s="320" t="str">
        <f>IF($C4108=0,"",LBA!Q4108)</f>
        <v/>
      </c>
      <c r="G4108" s="321" t="str">
        <f>IF($C4108=0,"",VLOOKUP($C4108,LDI!$I:$BB,15,0))</f>
        <v/>
      </c>
      <c r="H4108" s="321" t="str">
        <f>IF($C4108=0,"",VLOOKUP($C4108,LDI!$I:$BB,17,0))</f>
        <v/>
      </c>
      <c r="I4108" s="322" t="str">
        <f>IF($C4108=0,"",LBA!R4108)</f>
        <v/>
      </c>
      <c r="J4108" s="323" t="str">
        <f>IF($C4108=0,"",LBA!AD4108)</f>
        <v/>
      </c>
      <c r="K4108" s="323" t="str">
        <f>IF($C4108=0,"",LBA!AH4108)</f>
        <v/>
      </c>
      <c r="L4108" s="323" t="str">
        <f>IF($C4108=0,"",LBA!AI4108)</f>
        <v/>
      </c>
      <c r="M4108" s="295"/>
      <c r="P4108" s="294">
        <f>+LBA!G4108</f>
        <v>0</v>
      </c>
      <c r="Q4108" s="297" t="e">
        <f>VLOOKUP(P4108,'Kategori Aset'!$B:$C,2,0)</f>
        <v>#N/A</v>
      </c>
      <c r="R4108" s="297">
        <f>+LBA!U4108</f>
        <v>0</v>
      </c>
      <c r="S4108" s="297">
        <f>+LBA!C4108</f>
        <v>0</v>
      </c>
      <c r="T4108" s="297">
        <f>+LBA!V4108</f>
        <v>0</v>
      </c>
      <c r="U4108" s="298">
        <f>+LBA!E4108</f>
        <v>0</v>
      </c>
      <c r="V4108" s="298">
        <f>+LBA!A4108</f>
        <v>0</v>
      </c>
      <c r="W4108" s="298">
        <f>+LBA!C4108</f>
        <v>0</v>
      </c>
      <c r="Y4108" s="308" t="str">
        <f t="shared" si="64"/>
        <v/>
      </c>
    </row>
    <row r="4109" spans="1:25">
      <c r="A4109" s="320">
        <f>LBA!A4109</f>
        <v>0</v>
      </c>
      <c r="B4109" s="320">
        <f>LBA!E4109</f>
        <v>0</v>
      </c>
      <c r="C4109" s="320">
        <f>LBA!P4109</f>
        <v>0</v>
      </c>
      <c r="D4109" s="321" t="str">
        <f>IF($C4109=0,"",VLOOKUP($C4109,LDI!$I:$BB,37,0))</f>
        <v/>
      </c>
      <c r="E4109" s="320" t="str">
        <f>IF($C4109=0,"",LBA!I4109)</f>
        <v/>
      </c>
      <c r="F4109" s="320" t="str">
        <f>IF($C4109=0,"",LBA!Q4109)</f>
        <v/>
      </c>
      <c r="G4109" s="321" t="str">
        <f>IF($C4109=0,"",VLOOKUP($C4109,LDI!$I:$BB,15,0))</f>
        <v/>
      </c>
      <c r="H4109" s="321" t="str">
        <f>IF($C4109=0,"",VLOOKUP($C4109,LDI!$I:$BB,17,0))</f>
        <v/>
      </c>
      <c r="I4109" s="322" t="str">
        <f>IF($C4109=0,"",LBA!R4109)</f>
        <v/>
      </c>
      <c r="J4109" s="323" t="str">
        <f>IF($C4109=0,"",LBA!AD4109)</f>
        <v/>
      </c>
      <c r="K4109" s="323" t="str">
        <f>IF($C4109=0,"",LBA!AH4109)</f>
        <v/>
      </c>
      <c r="L4109" s="323" t="str">
        <f>IF($C4109=0,"",LBA!AI4109)</f>
        <v/>
      </c>
      <c r="M4109" s="295"/>
      <c r="P4109" s="294">
        <f>+LBA!G4109</f>
        <v>0</v>
      </c>
      <c r="Q4109" s="297" t="e">
        <f>VLOOKUP(P4109,'Kategori Aset'!$B:$C,2,0)</f>
        <v>#N/A</v>
      </c>
      <c r="R4109" s="297">
        <f>+LBA!U4109</f>
        <v>0</v>
      </c>
      <c r="S4109" s="297">
        <f>+LBA!C4109</f>
        <v>0</v>
      </c>
      <c r="T4109" s="297">
        <f>+LBA!V4109</f>
        <v>0</v>
      </c>
      <c r="U4109" s="298">
        <f>+LBA!E4109</f>
        <v>0</v>
      </c>
      <c r="V4109" s="298">
        <f>+LBA!A4109</f>
        <v>0</v>
      </c>
      <c r="W4109" s="298">
        <f>+LBA!C4109</f>
        <v>0</v>
      </c>
      <c r="Y4109" s="308" t="str">
        <f t="shared" si="64"/>
        <v/>
      </c>
    </row>
    <row r="4110" spans="1:25">
      <c r="A4110" s="320">
        <f>LBA!A4110</f>
        <v>0</v>
      </c>
      <c r="B4110" s="320">
        <f>LBA!E4110</f>
        <v>0</v>
      </c>
      <c r="C4110" s="320">
        <f>LBA!P4110</f>
        <v>0</v>
      </c>
      <c r="D4110" s="321" t="str">
        <f>IF($C4110=0,"",VLOOKUP($C4110,LDI!$I:$BB,37,0))</f>
        <v/>
      </c>
      <c r="E4110" s="320" t="str">
        <f>IF($C4110=0,"",LBA!I4110)</f>
        <v/>
      </c>
      <c r="F4110" s="320" t="str">
        <f>IF($C4110=0,"",LBA!Q4110)</f>
        <v/>
      </c>
      <c r="G4110" s="321" t="str">
        <f>IF($C4110=0,"",VLOOKUP($C4110,LDI!$I:$BB,15,0))</f>
        <v/>
      </c>
      <c r="H4110" s="321" t="str">
        <f>IF($C4110=0,"",VLOOKUP($C4110,LDI!$I:$BB,17,0))</f>
        <v/>
      </c>
      <c r="I4110" s="322" t="str">
        <f>IF($C4110=0,"",LBA!R4110)</f>
        <v/>
      </c>
      <c r="J4110" s="323" t="str">
        <f>IF($C4110=0,"",LBA!AD4110)</f>
        <v/>
      </c>
      <c r="K4110" s="323" t="str">
        <f>IF($C4110=0,"",LBA!AH4110)</f>
        <v/>
      </c>
      <c r="L4110" s="323" t="str">
        <f>IF($C4110=0,"",LBA!AI4110)</f>
        <v/>
      </c>
      <c r="M4110" s="295"/>
      <c r="P4110" s="294">
        <f>+LBA!G4110</f>
        <v>0</v>
      </c>
      <c r="Q4110" s="297" t="e">
        <f>VLOOKUP(P4110,'Kategori Aset'!$B:$C,2,0)</f>
        <v>#N/A</v>
      </c>
      <c r="R4110" s="297">
        <f>+LBA!U4110</f>
        <v>0</v>
      </c>
      <c r="S4110" s="297">
        <f>+LBA!C4110</f>
        <v>0</v>
      </c>
      <c r="T4110" s="297">
        <f>+LBA!V4110</f>
        <v>0</v>
      </c>
      <c r="U4110" s="298">
        <f>+LBA!E4110</f>
        <v>0</v>
      </c>
      <c r="V4110" s="298">
        <f>+LBA!A4110</f>
        <v>0</v>
      </c>
      <c r="W4110" s="298">
        <f>+LBA!C4110</f>
        <v>0</v>
      </c>
      <c r="Y4110" s="308" t="str">
        <f t="shared" si="64"/>
        <v/>
      </c>
    </row>
    <row r="4111" spans="1:25">
      <c r="A4111" s="320">
        <f>LBA!A4111</f>
        <v>0</v>
      </c>
      <c r="B4111" s="320">
        <f>LBA!E4111</f>
        <v>0</v>
      </c>
      <c r="C4111" s="320">
        <f>LBA!P4111</f>
        <v>0</v>
      </c>
      <c r="D4111" s="321" t="str">
        <f>IF($C4111=0,"",VLOOKUP($C4111,LDI!$I:$BB,37,0))</f>
        <v/>
      </c>
      <c r="E4111" s="320" t="str">
        <f>IF($C4111=0,"",LBA!I4111)</f>
        <v/>
      </c>
      <c r="F4111" s="320" t="str">
        <f>IF($C4111=0,"",LBA!Q4111)</f>
        <v/>
      </c>
      <c r="G4111" s="321" t="str">
        <f>IF($C4111=0,"",VLOOKUP($C4111,LDI!$I:$BB,15,0))</f>
        <v/>
      </c>
      <c r="H4111" s="321" t="str">
        <f>IF($C4111=0,"",VLOOKUP($C4111,LDI!$I:$BB,17,0))</f>
        <v/>
      </c>
      <c r="I4111" s="322" t="str">
        <f>IF($C4111=0,"",LBA!R4111)</f>
        <v/>
      </c>
      <c r="J4111" s="323" t="str">
        <f>IF($C4111=0,"",LBA!AD4111)</f>
        <v/>
      </c>
      <c r="K4111" s="323" t="str">
        <f>IF($C4111=0,"",LBA!AH4111)</f>
        <v/>
      </c>
      <c r="L4111" s="323" t="str">
        <f>IF($C4111=0,"",LBA!AI4111)</f>
        <v/>
      </c>
      <c r="M4111" s="295"/>
      <c r="P4111" s="294">
        <f>+LBA!G4111</f>
        <v>0</v>
      </c>
      <c r="Q4111" s="297" t="e">
        <f>VLOOKUP(P4111,'Kategori Aset'!$B:$C,2,0)</f>
        <v>#N/A</v>
      </c>
      <c r="R4111" s="297">
        <f>+LBA!U4111</f>
        <v>0</v>
      </c>
      <c r="S4111" s="297">
        <f>+LBA!C4111</f>
        <v>0</v>
      </c>
      <c r="T4111" s="297">
        <f>+LBA!V4111</f>
        <v>0</v>
      </c>
      <c r="U4111" s="298">
        <f>+LBA!E4111</f>
        <v>0</v>
      </c>
      <c r="V4111" s="298">
        <f>+LBA!A4111</f>
        <v>0</v>
      </c>
      <c r="W4111" s="298">
        <f>+LBA!C4111</f>
        <v>0</v>
      </c>
      <c r="Y4111" s="308" t="str">
        <f t="shared" si="64"/>
        <v/>
      </c>
    </row>
    <row r="4112" spans="1:25">
      <c r="A4112" s="320">
        <f>LBA!A4112</f>
        <v>0</v>
      </c>
      <c r="B4112" s="320">
        <f>LBA!E4112</f>
        <v>0</v>
      </c>
      <c r="C4112" s="320">
        <f>LBA!P4112</f>
        <v>0</v>
      </c>
      <c r="D4112" s="321" t="str">
        <f>IF($C4112=0,"",VLOOKUP($C4112,LDI!$I:$BB,37,0))</f>
        <v/>
      </c>
      <c r="E4112" s="320" t="str">
        <f>IF($C4112=0,"",LBA!I4112)</f>
        <v/>
      </c>
      <c r="F4112" s="320" t="str">
        <f>IF($C4112=0,"",LBA!Q4112)</f>
        <v/>
      </c>
      <c r="G4112" s="321" t="str">
        <f>IF($C4112=0,"",VLOOKUP($C4112,LDI!$I:$BB,15,0))</f>
        <v/>
      </c>
      <c r="H4112" s="321" t="str">
        <f>IF($C4112=0,"",VLOOKUP($C4112,LDI!$I:$BB,17,0))</f>
        <v/>
      </c>
      <c r="I4112" s="322" t="str">
        <f>IF($C4112=0,"",LBA!R4112)</f>
        <v/>
      </c>
      <c r="J4112" s="323" t="str">
        <f>IF($C4112=0,"",LBA!AD4112)</f>
        <v/>
      </c>
      <c r="K4112" s="323" t="str">
        <f>IF($C4112=0,"",LBA!AH4112)</f>
        <v/>
      </c>
      <c r="L4112" s="323" t="str">
        <f>IF($C4112=0,"",LBA!AI4112)</f>
        <v/>
      </c>
      <c r="M4112" s="295"/>
      <c r="P4112" s="294">
        <f>+LBA!G4112</f>
        <v>0</v>
      </c>
      <c r="Q4112" s="297" t="e">
        <f>VLOOKUP(P4112,'Kategori Aset'!$B:$C,2,0)</f>
        <v>#N/A</v>
      </c>
      <c r="R4112" s="297">
        <f>+LBA!U4112</f>
        <v>0</v>
      </c>
      <c r="S4112" s="297">
        <f>+LBA!C4112</f>
        <v>0</v>
      </c>
      <c r="T4112" s="297">
        <f>+LBA!V4112</f>
        <v>0</v>
      </c>
      <c r="U4112" s="298">
        <f>+LBA!E4112</f>
        <v>0</v>
      </c>
      <c r="V4112" s="298">
        <f>+LBA!A4112</f>
        <v>0</v>
      </c>
      <c r="W4112" s="298">
        <f>+LBA!C4112</f>
        <v>0</v>
      </c>
      <c r="Y4112" s="308" t="str">
        <f t="shared" si="64"/>
        <v/>
      </c>
    </row>
    <row r="4113" spans="1:25">
      <c r="A4113" s="320">
        <f>LBA!A4113</f>
        <v>0</v>
      </c>
      <c r="B4113" s="320">
        <f>LBA!E4113</f>
        <v>0</v>
      </c>
      <c r="C4113" s="320">
        <f>LBA!P4113</f>
        <v>0</v>
      </c>
      <c r="D4113" s="321" t="str">
        <f>IF($C4113=0,"",VLOOKUP($C4113,LDI!$I:$BB,37,0))</f>
        <v/>
      </c>
      <c r="E4113" s="320" t="str">
        <f>IF($C4113=0,"",LBA!I4113)</f>
        <v/>
      </c>
      <c r="F4113" s="320" t="str">
        <f>IF($C4113=0,"",LBA!Q4113)</f>
        <v/>
      </c>
      <c r="G4113" s="321" t="str">
        <f>IF($C4113=0,"",VLOOKUP($C4113,LDI!$I:$BB,15,0))</f>
        <v/>
      </c>
      <c r="H4113" s="321" t="str">
        <f>IF($C4113=0,"",VLOOKUP($C4113,LDI!$I:$BB,17,0))</f>
        <v/>
      </c>
      <c r="I4113" s="322" t="str">
        <f>IF($C4113=0,"",LBA!R4113)</f>
        <v/>
      </c>
      <c r="J4113" s="323" t="str">
        <f>IF($C4113=0,"",LBA!AD4113)</f>
        <v/>
      </c>
      <c r="K4113" s="323" t="str">
        <f>IF($C4113=0,"",LBA!AH4113)</f>
        <v/>
      </c>
      <c r="L4113" s="323" t="str">
        <f>IF($C4113=0,"",LBA!AI4113)</f>
        <v/>
      </c>
      <c r="M4113" s="295"/>
      <c r="P4113" s="294">
        <f>+LBA!G4113</f>
        <v>0</v>
      </c>
      <c r="Q4113" s="297" t="e">
        <f>VLOOKUP(P4113,'Kategori Aset'!$B:$C,2,0)</f>
        <v>#N/A</v>
      </c>
      <c r="R4113" s="297">
        <f>+LBA!U4113</f>
        <v>0</v>
      </c>
      <c r="S4113" s="297">
        <f>+LBA!C4113</f>
        <v>0</v>
      </c>
      <c r="T4113" s="297">
        <f>+LBA!V4113</f>
        <v>0</v>
      </c>
      <c r="U4113" s="298">
        <f>+LBA!E4113</f>
        <v>0</v>
      </c>
      <c r="V4113" s="298">
        <f>+LBA!A4113</f>
        <v>0</v>
      </c>
      <c r="W4113" s="298">
        <f>+LBA!C4113</f>
        <v>0</v>
      </c>
      <c r="Y4113" s="308" t="str">
        <f t="shared" si="64"/>
        <v/>
      </c>
    </row>
    <row r="4114" spans="1:25">
      <c r="A4114" s="320">
        <f>LBA!A4114</f>
        <v>0</v>
      </c>
      <c r="B4114" s="320">
        <f>LBA!E4114</f>
        <v>0</v>
      </c>
      <c r="C4114" s="320">
        <f>LBA!P4114</f>
        <v>0</v>
      </c>
      <c r="D4114" s="321" t="str">
        <f>IF($C4114=0,"",VLOOKUP($C4114,LDI!$I:$BB,37,0))</f>
        <v/>
      </c>
      <c r="E4114" s="320" t="str">
        <f>IF($C4114=0,"",LBA!I4114)</f>
        <v/>
      </c>
      <c r="F4114" s="320" t="str">
        <f>IF($C4114=0,"",LBA!Q4114)</f>
        <v/>
      </c>
      <c r="G4114" s="321" t="str">
        <f>IF($C4114=0,"",VLOOKUP($C4114,LDI!$I:$BB,15,0))</f>
        <v/>
      </c>
      <c r="H4114" s="321" t="str">
        <f>IF($C4114=0,"",VLOOKUP($C4114,LDI!$I:$BB,17,0))</f>
        <v/>
      </c>
      <c r="I4114" s="322" t="str">
        <f>IF($C4114=0,"",LBA!R4114)</f>
        <v/>
      </c>
      <c r="J4114" s="323" t="str">
        <f>IF($C4114=0,"",LBA!AD4114)</f>
        <v/>
      </c>
      <c r="K4114" s="323" t="str">
        <f>IF($C4114=0,"",LBA!AH4114)</f>
        <v/>
      </c>
      <c r="L4114" s="323" t="str">
        <f>IF($C4114=0,"",LBA!AI4114)</f>
        <v/>
      </c>
      <c r="M4114" s="295"/>
      <c r="P4114" s="294">
        <f>+LBA!G4114</f>
        <v>0</v>
      </c>
      <c r="Q4114" s="297" t="e">
        <f>VLOOKUP(P4114,'Kategori Aset'!$B:$C,2,0)</f>
        <v>#N/A</v>
      </c>
      <c r="R4114" s="297">
        <f>+LBA!U4114</f>
        <v>0</v>
      </c>
      <c r="S4114" s="297">
        <f>+LBA!C4114</f>
        <v>0</v>
      </c>
      <c r="T4114" s="297">
        <f>+LBA!V4114</f>
        <v>0</v>
      </c>
      <c r="U4114" s="298">
        <f>+LBA!E4114</f>
        <v>0</v>
      </c>
      <c r="V4114" s="298">
        <f>+LBA!A4114</f>
        <v>0</v>
      </c>
      <c r="W4114" s="298">
        <f>+LBA!C4114</f>
        <v>0</v>
      </c>
      <c r="Y4114" s="308" t="str">
        <f t="shared" si="64"/>
        <v/>
      </c>
    </row>
    <row r="4115" spans="1:25">
      <c r="A4115" s="320">
        <f>LBA!A4115</f>
        <v>0</v>
      </c>
      <c r="B4115" s="320">
        <f>LBA!E4115</f>
        <v>0</v>
      </c>
      <c r="C4115" s="320">
        <f>LBA!P4115</f>
        <v>0</v>
      </c>
      <c r="D4115" s="321" t="str">
        <f>IF($C4115=0,"",VLOOKUP($C4115,LDI!$I:$BB,37,0))</f>
        <v/>
      </c>
      <c r="E4115" s="320" t="str">
        <f>IF($C4115=0,"",LBA!I4115)</f>
        <v/>
      </c>
      <c r="F4115" s="320" t="str">
        <f>IF($C4115=0,"",LBA!Q4115)</f>
        <v/>
      </c>
      <c r="G4115" s="321" t="str">
        <f>IF($C4115=0,"",VLOOKUP($C4115,LDI!$I:$BB,15,0))</f>
        <v/>
      </c>
      <c r="H4115" s="321" t="str">
        <f>IF($C4115=0,"",VLOOKUP($C4115,LDI!$I:$BB,17,0))</f>
        <v/>
      </c>
      <c r="I4115" s="322" t="str">
        <f>IF($C4115=0,"",LBA!R4115)</f>
        <v/>
      </c>
      <c r="J4115" s="323" t="str">
        <f>IF($C4115=0,"",LBA!AD4115)</f>
        <v/>
      </c>
      <c r="K4115" s="323" t="str">
        <f>IF($C4115=0,"",LBA!AH4115)</f>
        <v/>
      </c>
      <c r="L4115" s="323" t="str">
        <f>IF($C4115=0,"",LBA!AI4115)</f>
        <v/>
      </c>
      <c r="M4115" s="295"/>
      <c r="P4115" s="294">
        <f>+LBA!G4115</f>
        <v>0</v>
      </c>
      <c r="Q4115" s="297" t="e">
        <f>VLOOKUP(P4115,'Kategori Aset'!$B:$C,2,0)</f>
        <v>#N/A</v>
      </c>
      <c r="R4115" s="297">
        <f>+LBA!U4115</f>
        <v>0</v>
      </c>
      <c r="S4115" s="297">
        <f>+LBA!C4115</f>
        <v>0</v>
      </c>
      <c r="T4115" s="297">
        <f>+LBA!V4115</f>
        <v>0</v>
      </c>
      <c r="U4115" s="298">
        <f>+LBA!E4115</f>
        <v>0</v>
      </c>
      <c r="V4115" s="298">
        <f>+LBA!A4115</f>
        <v>0</v>
      </c>
      <c r="W4115" s="298">
        <f>+LBA!C4115</f>
        <v>0</v>
      </c>
      <c r="Y4115" s="308" t="str">
        <f t="shared" si="64"/>
        <v/>
      </c>
    </row>
    <row r="4116" spans="1:25">
      <c r="A4116" s="320">
        <f>LBA!A4116</f>
        <v>0</v>
      </c>
      <c r="B4116" s="320">
        <f>LBA!E4116</f>
        <v>0</v>
      </c>
      <c r="C4116" s="320">
        <f>LBA!P4116</f>
        <v>0</v>
      </c>
      <c r="D4116" s="321" t="str">
        <f>IF($C4116=0,"",VLOOKUP($C4116,LDI!$I:$BB,37,0))</f>
        <v/>
      </c>
      <c r="E4116" s="320" t="str">
        <f>IF($C4116=0,"",LBA!I4116)</f>
        <v/>
      </c>
      <c r="F4116" s="320" t="str">
        <f>IF($C4116=0,"",LBA!Q4116)</f>
        <v/>
      </c>
      <c r="G4116" s="321" t="str">
        <f>IF($C4116=0,"",VLOOKUP($C4116,LDI!$I:$BB,15,0))</f>
        <v/>
      </c>
      <c r="H4116" s="321" t="str">
        <f>IF($C4116=0,"",VLOOKUP($C4116,LDI!$I:$BB,17,0))</f>
        <v/>
      </c>
      <c r="I4116" s="322" t="str">
        <f>IF($C4116=0,"",LBA!R4116)</f>
        <v/>
      </c>
      <c r="J4116" s="323" t="str">
        <f>IF($C4116=0,"",LBA!AD4116)</f>
        <v/>
      </c>
      <c r="K4116" s="323" t="str">
        <f>IF($C4116=0,"",LBA!AH4116)</f>
        <v/>
      </c>
      <c r="L4116" s="323" t="str">
        <f>IF($C4116=0,"",LBA!AI4116)</f>
        <v/>
      </c>
      <c r="M4116" s="295"/>
      <c r="P4116" s="294">
        <f>+LBA!G4116</f>
        <v>0</v>
      </c>
      <c r="Q4116" s="297" t="e">
        <f>VLOOKUP(P4116,'Kategori Aset'!$B:$C,2,0)</f>
        <v>#N/A</v>
      </c>
      <c r="R4116" s="297">
        <f>+LBA!U4116</f>
        <v>0</v>
      </c>
      <c r="S4116" s="297">
        <f>+LBA!C4116</f>
        <v>0</v>
      </c>
      <c r="T4116" s="297">
        <f>+LBA!V4116</f>
        <v>0</v>
      </c>
      <c r="U4116" s="298">
        <f>+LBA!E4116</f>
        <v>0</v>
      </c>
      <c r="V4116" s="298">
        <f>+LBA!A4116</f>
        <v>0</v>
      </c>
      <c r="W4116" s="298">
        <f>+LBA!C4116</f>
        <v>0</v>
      </c>
      <c r="Y4116" s="308" t="str">
        <f t="shared" si="64"/>
        <v/>
      </c>
    </row>
    <row r="4117" spans="1:25">
      <c r="A4117" s="320">
        <f>LBA!A4117</f>
        <v>0</v>
      </c>
      <c r="B4117" s="320">
        <f>LBA!E4117</f>
        <v>0</v>
      </c>
      <c r="C4117" s="320">
        <f>LBA!P4117</f>
        <v>0</v>
      </c>
      <c r="D4117" s="321" t="str">
        <f>IF($C4117=0,"",VLOOKUP($C4117,LDI!$I:$BB,37,0))</f>
        <v/>
      </c>
      <c r="E4117" s="320" t="str">
        <f>IF($C4117=0,"",LBA!I4117)</f>
        <v/>
      </c>
      <c r="F4117" s="320" t="str">
        <f>IF($C4117=0,"",LBA!Q4117)</f>
        <v/>
      </c>
      <c r="G4117" s="321" t="str">
        <f>IF($C4117=0,"",VLOOKUP($C4117,LDI!$I:$BB,15,0))</f>
        <v/>
      </c>
      <c r="H4117" s="321" t="str">
        <f>IF($C4117=0,"",VLOOKUP($C4117,LDI!$I:$BB,17,0))</f>
        <v/>
      </c>
      <c r="I4117" s="322" t="str">
        <f>IF($C4117=0,"",LBA!R4117)</f>
        <v/>
      </c>
      <c r="J4117" s="323" t="str">
        <f>IF($C4117=0,"",LBA!AD4117)</f>
        <v/>
      </c>
      <c r="K4117" s="323" t="str">
        <f>IF($C4117=0,"",LBA!AH4117)</f>
        <v/>
      </c>
      <c r="L4117" s="323" t="str">
        <f>IF($C4117=0,"",LBA!AI4117)</f>
        <v/>
      </c>
      <c r="M4117" s="295"/>
      <c r="P4117" s="294">
        <f>+LBA!G4117</f>
        <v>0</v>
      </c>
      <c r="Q4117" s="297" t="e">
        <f>VLOOKUP(P4117,'Kategori Aset'!$B:$C,2,0)</f>
        <v>#N/A</v>
      </c>
      <c r="R4117" s="297">
        <f>+LBA!U4117</f>
        <v>0</v>
      </c>
      <c r="S4117" s="297">
        <f>+LBA!C4117</f>
        <v>0</v>
      </c>
      <c r="T4117" s="297">
        <f>+LBA!V4117</f>
        <v>0</v>
      </c>
      <c r="U4117" s="298">
        <f>+LBA!E4117</f>
        <v>0</v>
      </c>
      <c r="V4117" s="298">
        <f>+LBA!A4117</f>
        <v>0</v>
      </c>
      <c r="W4117" s="298">
        <f>+LBA!C4117</f>
        <v>0</v>
      </c>
      <c r="Y4117" s="308" t="str">
        <f t="shared" si="64"/>
        <v/>
      </c>
    </row>
    <row r="4118" spans="1:25">
      <c r="A4118" s="320">
        <f>LBA!A4118</f>
        <v>0</v>
      </c>
      <c r="B4118" s="320">
        <f>LBA!E4118</f>
        <v>0</v>
      </c>
      <c r="C4118" s="320">
        <f>LBA!P4118</f>
        <v>0</v>
      </c>
      <c r="D4118" s="321" t="str">
        <f>IF($C4118=0,"",VLOOKUP($C4118,LDI!$I:$BB,37,0))</f>
        <v/>
      </c>
      <c r="E4118" s="320" t="str">
        <f>IF($C4118=0,"",LBA!I4118)</f>
        <v/>
      </c>
      <c r="F4118" s="320" t="str">
        <f>IF($C4118=0,"",LBA!Q4118)</f>
        <v/>
      </c>
      <c r="G4118" s="321" t="str">
        <f>IF($C4118=0,"",VLOOKUP($C4118,LDI!$I:$BB,15,0))</f>
        <v/>
      </c>
      <c r="H4118" s="321" t="str">
        <f>IF($C4118=0,"",VLOOKUP($C4118,LDI!$I:$BB,17,0))</f>
        <v/>
      </c>
      <c r="I4118" s="322" t="str">
        <f>IF($C4118=0,"",LBA!R4118)</f>
        <v/>
      </c>
      <c r="J4118" s="323" t="str">
        <f>IF($C4118=0,"",LBA!AD4118)</f>
        <v/>
      </c>
      <c r="K4118" s="323" t="str">
        <f>IF($C4118=0,"",LBA!AH4118)</f>
        <v/>
      </c>
      <c r="L4118" s="323" t="str">
        <f>IF($C4118=0,"",LBA!AI4118)</f>
        <v/>
      </c>
      <c r="M4118" s="295"/>
      <c r="P4118" s="294">
        <f>+LBA!G4118</f>
        <v>0</v>
      </c>
      <c r="Q4118" s="297" t="e">
        <f>VLOOKUP(P4118,'Kategori Aset'!$B:$C,2,0)</f>
        <v>#N/A</v>
      </c>
      <c r="R4118" s="297">
        <f>+LBA!U4118</f>
        <v>0</v>
      </c>
      <c r="S4118" s="297">
        <f>+LBA!C4118</f>
        <v>0</v>
      </c>
      <c r="T4118" s="297">
        <f>+LBA!V4118</f>
        <v>0</v>
      </c>
      <c r="U4118" s="298">
        <f>+LBA!E4118</f>
        <v>0</v>
      </c>
      <c r="V4118" s="298">
        <f>+LBA!A4118</f>
        <v>0</v>
      </c>
      <c r="W4118" s="298">
        <f>+LBA!C4118</f>
        <v>0</v>
      </c>
      <c r="Y4118" s="308" t="str">
        <f t="shared" si="64"/>
        <v/>
      </c>
    </row>
    <row r="4119" spans="1:25">
      <c r="A4119" s="320">
        <f>LBA!A4119</f>
        <v>0</v>
      </c>
      <c r="B4119" s="320">
        <f>LBA!E4119</f>
        <v>0</v>
      </c>
      <c r="C4119" s="320">
        <f>LBA!P4119</f>
        <v>0</v>
      </c>
      <c r="D4119" s="321" t="str">
        <f>IF($C4119=0,"",VLOOKUP($C4119,LDI!$I:$BB,37,0))</f>
        <v/>
      </c>
      <c r="E4119" s="320" t="str">
        <f>IF($C4119=0,"",LBA!I4119)</f>
        <v/>
      </c>
      <c r="F4119" s="320" t="str">
        <f>IF($C4119=0,"",LBA!Q4119)</f>
        <v/>
      </c>
      <c r="G4119" s="321" t="str">
        <f>IF($C4119=0,"",VLOOKUP($C4119,LDI!$I:$BB,15,0))</f>
        <v/>
      </c>
      <c r="H4119" s="321" t="str">
        <f>IF($C4119=0,"",VLOOKUP($C4119,LDI!$I:$BB,17,0))</f>
        <v/>
      </c>
      <c r="I4119" s="322" t="str">
        <f>IF($C4119=0,"",LBA!R4119)</f>
        <v/>
      </c>
      <c r="J4119" s="323" t="str">
        <f>IF($C4119=0,"",LBA!AD4119)</f>
        <v/>
      </c>
      <c r="K4119" s="323" t="str">
        <f>IF($C4119=0,"",LBA!AH4119)</f>
        <v/>
      </c>
      <c r="L4119" s="323" t="str">
        <f>IF($C4119=0,"",LBA!AI4119)</f>
        <v/>
      </c>
      <c r="M4119" s="295"/>
      <c r="P4119" s="294">
        <f>+LBA!G4119</f>
        <v>0</v>
      </c>
      <c r="Q4119" s="297" t="e">
        <f>VLOOKUP(P4119,'Kategori Aset'!$B:$C,2,0)</f>
        <v>#N/A</v>
      </c>
      <c r="R4119" s="297">
        <f>+LBA!U4119</f>
        <v>0</v>
      </c>
      <c r="S4119" s="297">
        <f>+LBA!C4119</f>
        <v>0</v>
      </c>
      <c r="T4119" s="297">
        <f>+LBA!V4119</f>
        <v>0</v>
      </c>
      <c r="U4119" s="298">
        <f>+LBA!E4119</f>
        <v>0</v>
      </c>
      <c r="V4119" s="298">
        <f>+LBA!A4119</f>
        <v>0</v>
      </c>
      <c r="W4119" s="298">
        <f>+LBA!C4119</f>
        <v>0</v>
      </c>
      <c r="Y4119" s="308" t="str">
        <f t="shared" si="64"/>
        <v/>
      </c>
    </row>
    <row r="4120" spans="1:25">
      <c r="A4120" s="320">
        <f>LBA!A4120</f>
        <v>0</v>
      </c>
      <c r="B4120" s="320">
        <f>LBA!E4120</f>
        <v>0</v>
      </c>
      <c r="C4120" s="320">
        <f>LBA!P4120</f>
        <v>0</v>
      </c>
      <c r="D4120" s="321" t="str">
        <f>IF($C4120=0,"",VLOOKUP($C4120,LDI!$I:$BB,37,0))</f>
        <v/>
      </c>
      <c r="E4120" s="320" t="str">
        <f>IF($C4120=0,"",LBA!I4120)</f>
        <v/>
      </c>
      <c r="F4120" s="320" t="str">
        <f>IF($C4120=0,"",LBA!Q4120)</f>
        <v/>
      </c>
      <c r="G4120" s="321" t="str">
        <f>IF($C4120=0,"",VLOOKUP($C4120,LDI!$I:$BB,15,0))</f>
        <v/>
      </c>
      <c r="H4120" s="321" t="str">
        <f>IF($C4120=0,"",VLOOKUP($C4120,LDI!$I:$BB,17,0))</f>
        <v/>
      </c>
      <c r="I4120" s="322" t="str">
        <f>IF($C4120=0,"",LBA!R4120)</f>
        <v/>
      </c>
      <c r="J4120" s="323" t="str">
        <f>IF($C4120=0,"",LBA!AD4120)</f>
        <v/>
      </c>
      <c r="K4120" s="323" t="str">
        <f>IF($C4120=0,"",LBA!AH4120)</f>
        <v/>
      </c>
      <c r="L4120" s="323" t="str">
        <f>IF($C4120=0,"",LBA!AI4120)</f>
        <v/>
      </c>
      <c r="M4120" s="295"/>
      <c r="P4120" s="294">
        <f>+LBA!G4120</f>
        <v>0</v>
      </c>
      <c r="Q4120" s="297" t="e">
        <f>VLOOKUP(P4120,'Kategori Aset'!$B:$C,2,0)</f>
        <v>#N/A</v>
      </c>
      <c r="R4120" s="297">
        <f>+LBA!U4120</f>
        <v>0</v>
      </c>
      <c r="S4120" s="297">
        <f>+LBA!C4120</f>
        <v>0</v>
      </c>
      <c r="T4120" s="297">
        <f>+LBA!V4120</f>
        <v>0</v>
      </c>
      <c r="U4120" s="298">
        <f>+LBA!E4120</f>
        <v>0</v>
      </c>
      <c r="V4120" s="298">
        <f>+LBA!A4120</f>
        <v>0</v>
      </c>
      <c r="W4120" s="298">
        <f>+LBA!C4120</f>
        <v>0</v>
      </c>
      <c r="Y4120" s="308" t="str">
        <f t="shared" si="64"/>
        <v/>
      </c>
    </row>
    <row r="4121" spans="1:25">
      <c r="A4121" s="320">
        <f>LBA!A4121</f>
        <v>0</v>
      </c>
      <c r="B4121" s="320">
        <f>LBA!E4121</f>
        <v>0</v>
      </c>
      <c r="C4121" s="320">
        <f>LBA!P4121</f>
        <v>0</v>
      </c>
      <c r="D4121" s="321" t="str">
        <f>IF($C4121=0,"",VLOOKUP($C4121,LDI!$I:$BB,37,0))</f>
        <v/>
      </c>
      <c r="E4121" s="320" t="str">
        <f>IF($C4121=0,"",LBA!I4121)</f>
        <v/>
      </c>
      <c r="F4121" s="320" t="str">
        <f>IF($C4121=0,"",LBA!Q4121)</f>
        <v/>
      </c>
      <c r="G4121" s="321" t="str">
        <f>IF($C4121=0,"",VLOOKUP($C4121,LDI!$I:$BB,15,0))</f>
        <v/>
      </c>
      <c r="H4121" s="321" t="str">
        <f>IF($C4121=0,"",VLOOKUP($C4121,LDI!$I:$BB,17,0))</f>
        <v/>
      </c>
      <c r="I4121" s="322" t="str">
        <f>IF($C4121=0,"",LBA!R4121)</f>
        <v/>
      </c>
      <c r="J4121" s="323" t="str">
        <f>IF($C4121=0,"",LBA!AD4121)</f>
        <v/>
      </c>
      <c r="K4121" s="323" t="str">
        <f>IF($C4121=0,"",LBA!AH4121)</f>
        <v/>
      </c>
      <c r="L4121" s="323" t="str">
        <f>IF($C4121=0,"",LBA!AI4121)</f>
        <v/>
      </c>
      <c r="M4121" s="295"/>
      <c r="P4121" s="294">
        <f>+LBA!G4121</f>
        <v>0</v>
      </c>
      <c r="Q4121" s="297" t="e">
        <f>VLOOKUP(P4121,'Kategori Aset'!$B:$C,2,0)</f>
        <v>#N/A</v>
      </c>
      <c r="R4121" s="297">
        <f>+LBA!U4121</f>
        <v>0</v>
      </c>
      <c r="S4121" s="297">
        <f>+LBA!C4121</f>
        <v>0</v>
      </c>
      <c r="T4121" s="297">
        <f>+LBA!V4121</f>
        <v>0</v>
      </c>
      <c r="U4121" s="298">
        <f>+LBA!E4121</f>
        <v>0</v>
      </c>
      <c r="V4121" s="298">
        <f>+LBA!A4121</f>
        <v>0</v>
      </c>
      <c r="W4121" s="298">
        <f>+LBA!C4121</f>
        <v>0</v>
      </c>
      <c r="Y4121" s="308" t="str">
        <f t="shared" si="64"/>
        <v/>
      </c>
    </row>
    <row r="4122" spans="1:25">
      <c r="A4122" s="320">
        <f>LBA!A4122</f>
        <v>0</v>
      </c>
      <c r="B4122" s="320">
        <f>LBA!E4122</f>
        <v>0</v>
      </c>
      <c r="C4122" s="320">
        <f>LBA!P4122</f>
        <v>0</v>
      </c>
      <c r="D4122" s="321" t="str">
        <f>IF($C4122=0,"",VLOOKUP($C4122,LDI!$I:$BB,37,0))</f>
        <v/>
      </c>
      <c r="E4122" s="320" t="str">
        <f>IF($C4122=0,"",LBA!I4122)</f>
        <v/>
      </c>
      <c r="F4122" s="320" t="str">
        <f>IF($C4122=0,"",LBA!Q4122)</f>
        <v/>
      </c>
      <c r="G4122" s="321" t="str">
        <f>IF($C4122=0,"",VLOOKUP($C4122,LDI!$I:$BB,15,0))</f>
        <v/>
      </c>
      <c r="H4122" s="321" t="str">
        <f>IF($C4122=0,"",VLOOKUP($C4122,LDI!$I:$BB,17,0))</f>
        <v/>
      </c>
      <c r="I4122" s="322" t="str">
        <f>IF($C4122=0,"",LBA!R4122)</f>
        <v/>
      </c>
      <c r="J4122" s="323" t="str">
        <f>IF($C4122=0,"",LBA!AD4122)</f>
        <v/>
      </c>
      <c r="K4122" s="323" t="str">
        <f>IF($C4122=0,"",LBA!AH4122)</f>
        <v/>
      </c>
      <c r="L4122" s="323" t="str">
        <f>IF($C4122=0,"",LBA!AI4122)</f>
        <v/>
      </c>
      <c r="M4122" s="295"/>
      <c r="P4122" s="294">
        <f>+LBA!G4122</f>
        <v>0</v>
      </c>
      <c r="Q4122" s="297" t="e">
        <f>VLOOKUP(P4122,'Kategori Aset'!$B:$C,2,0)</f>
        <v>#N/A</v>
      </c>
      <c r="R4122" s="297">
        <f>+LBA!U4122</f>
        <v>0</v>
      </c>
      <c r="S4122" s="297">
        <f>+LBA!C4122</f>
        <v>0</v>
      </c>
      <c r="T4122" s="297">
        <f>+LBA!V4122</f>
        <v>0</v>
      </c>
      <c r="U4122" s="298">
        <f>+LBA!E4122</f>
        <v>0</v>
      </c>
      <c r="V4122" s="298">
        <f>+LBA!A4122</f>
        <v>0</v>
      </c>
      <c r="W4122" s="298">
        <f>+LBA!C4122</f>
        <v>0</v>
      </c>
      <c r="Y4122" s="308" t="str">
        <f t="shared" si="64"/>
        <v/>
      </c>
    </row>
    <row r="4123" spans="1:25">
      <c r="A4123" s="320">
        <f>LBA!A4123</f>
        <v>0</v>
      </c>
      <c r="B4123" s="320">
        <f>LBA!E4123</f>
        <v>0</v>
      </c>
      <c r="C4123" s="320">
        <f>LBA!P4123</f>
        <v>0</v>
      </c>
      <c r="D4123" s="321" t="str">
        <f>IF($C4123=0,"",VLOOKUP($C4123,LDI!$I:$BB,37,0))</f>
        <v/>
      </c>
      <c r="E4123" s="320" t="str">
        <f>IF($C4123=0,"",LBA!I4123)</f>
        <v/>
      </c>
      <c r="F4123" s="320" t="str">
        <f>IF($C4123=0,"",LBA!Q4123)</f>
        <v/>
      </c>
      <c r="G4123" s="321" t="str">
        <f>IF($C4123=0,"",VLOOKUP($C4123,LDI!$I:$BB,15,0))</f>
        <v/>
      </c>
      <c r="H4123" s="321" t="str">
        <f>IF($C4123=0,"",VLOOKUP($C4123,LDI!$I:$BB,17,0))</f>
        <v/>
      </c>
      <c r="I4123" s="322" t="str">
        <f>IF($C4123=0,"",LBA!R4123)</f>
        <v/>
      </c>
      <c r="J4123" s="323" t="str">
        <f>IF($C4123=0,"",LBA!AD4123)</f>
        <v/>
      </c>
      <c r="K4123" s="323" t="str">
        <f>IF($C4123=0,"",LBA!AH4123)</f>
        <v/>
      </c>
      <c r="L4123" s="323" t="str">
        <f>IF($C4123=0,"",LBA!AI4123)</f>
        <v/>
      </c>
      <c r="M4123" s="295"/>
      <c r="P4123" s="294">
        <f>+LBA!G4123</f>
        <v>0</v>
      </c>
      <c r="Q4123" s="297" t="e">
        <f>VLOOKUP(P4123,'Kategori Aset'!$B:$C,2,0)</f>
        <v>#N/A</v>
      </c>
      <c r="R4123" s="297">
        <f>+LBA!U4123</f>
        <v>0</v>
      </c>
      <c r="S4123" s="297">
        <f>+LBA!C4123</f>
        <v>0</v>
      </c>
      <c r="T4123" s="297">
        <f>+LBA!V4123</f>
        <v>0</v>
      </c>
      <c r="U4123" s="298">
        <f>+LBA!E4123</f>
        <v>0</v>
      </c>
      <c r="V4123" s="298">
        <f>+LBA!A4123</f>
        <v>0</v>
      </c>
      <c r="W4123" s="298">
        <f>+LBA!C4123</f>
        <v>0</v>
      </c>
      <c r="Y4123" s="308" t="str">
        <f t="shared" si="64"/>
        <v/>
      </c>
    </row>
    <row r="4124" spans="1:25">
      <c r="A4124" s="320">
        <f>LBA!A4124</f>
        <v>0</v>
      </c>
      <c r="B4124" s="320">
        <f>LBA!E4124</f>
        <v>0</v>
      </c>
      <c r="C4124" s="320">
        <f>LBA!P4124</f>
        <v>0</v>
      </c>
      <c r="D4124" s="321" t="str">
        <f>IF($C4124=0,"",VLOOKUP($C4124,LDI!$I:$BB,37,0))</f>
        <v/>
      </c>
      <c r="E4124" s="320" t="str">
        <f>IF($C4124=0,"",LBA!I4124)</f>
        <v/>
      </c>
      <c r="F4124" s="320" t="str">
        <f>IF($C4124=0,"",LBA!Q4124)</f>
        <v/>
      </c>
      <c r="G4124" s="321" t="str">
        <f>IF($C4124=0,"",VLOOKUP($C4124,LDI!$I:$BB,15,0))</f>
        <v/>
      </c>
      <c r="H4124" s="321" t="str">
        <f>IF($C4124=0,"",VLOOKUP($C4124,LDI!$I:$BB,17,0))</f>
        <v/>
      </c>
      <c r="I4124" s="322" t="str">
        <f>IF($C4124=0,"",LBA!R4124)</f>
        <v/>
      </c>
      <c r="J4124" s="323" t="str">
        <f>IF($C4124=0,"",LBA!AD4124)</f>
        <v/>
      </c>
      <c r="K4124" s="323" t="str">
        <f>IF($C4124=0,"",LBA!AH4124)</f>
        <v/>
      </c>
      <c r="L4124" s="323" t="str">
        <f>IF($C4124=0,"",LBA!AI4124)</f>
        <v/>
      </c>
      <c r="M4124" s="295"/>
      <c r="P4124" s="294">
        <f>+LBA!G4124</f>
        <v>0</v>
      </c>
      <c r="Q4124" s="297" t="e">
        <f>VLOOKUP(P4124,'Kategori Aset'!$B:$C,2,0)</f>
        <v>#N/A</v>
      </c>
      <c r="R4124" s="297">
        <f>+LBA!U4124</f>
        <v>0</v>
      </c>
      <c r="S4124" s="297">
        <f>+LBA!C4124</f>
        <v>0</v>
      </c>
      <c r="T4124" s="297">
        <f>+LBA!V4124</f>
        <v>0</v>
      </c>
      <c r="U4124" s="298">
        <f>+LBA!E4124</f>
        <v>0</v>
      </c>
      <c r="V4124" s="298">
        <f>+LBA!A4124</f>
        <v>0</v>
      </c>
      <c r="W4124" s="298">
        <f>+LBA!C4124</f>
        <v>0</v>
      </c>
      <c r="Y4124" s="308" t="str">
        <f t="shared" si="64"/>
        <v/>
      </c>
    </row>
    <row r="4125" spans="1:25">
      <c r="A4125" s="320">
        <f>LBA!A4125</f>
        <v>0</v>
      </c>
      <c r="B4125" s="320">
        <f>LBA!E4125</f>
        <v>0</v>
      </c>
      <c r="C4125" s="320">
        <f>LBA!P4125</f>
        <v>0</v>
      </c>
      <c r="D4125" s="321" t="str">
        <f>IF($C4125=0,"",VLOOKUP($C4125,LDI!$I:$BB,37,0))</f>
        <v/>
      </c>
      <c r="E4125" s="320" t="str">
        <f>IF($C4125=0,"",LBA!I4125)</f>
        <v/>
      </c>
      <c r="F4125" s="320" t="str">
        <f>IF($C4125=0,"",LBA!Q4125)</f>
        <v/>
      </c>
      <c r="G4125" s="321" t="str">
        <f>IF($C4125=0,"",VLOOKUP($C4125,LDI!$I:$BB,15,0))</f>
        <v/>
      </c>
      <c r="H4125" s="321" t="str">
        <f>IF($C4125=0,"",VLOOKUP($C4125,LDI!$I:$BB,17,0))</f>
        <v/>
      </c>
      <c r="I4125" s="322" t="str">
        <f>IF($C4125=0,"",LBA!R4125)</f>
        <v/>
      </c>
      <c r="J4125" s="323" t="str">
        <f>IF($C4125=0,"",LBA!AD4125)</f>
        <v/>
      </c>
      <c r="K4125" s="323" t="str">
        <f>IF($C4125=0,"",LBA!AH4125)</f>
        <v/>
      </c>
      <c r="L4125" s="323" t="str">
        <f>IF($C4125=0,"",LBA!AI4125)</f>
        <v/>
      </c>
      <c r="M4125" s="295"/>
      <c r="P4125" s="294">
        <f>+LBA!G4125</f>
        <v>0</v>
      </c>
      <c r="Q4125" s="297" t="e">
        <f>VLOOKUP(P4125,'Kategori Aset'!$B:$C,2,0)</f>
        <v>#N/A</v>
      </c>
      <c r="R4125" s="297">
        <f>+LBA!U4125</f>
        <v>0</v>
      </c>
      <c r="S4125" s="297">
        <f>+LBA!C4125</f>
        <v>0</v>
      </c>
      <c r="T4125" s="297">
        <f>+LBA!V4125</f>
        <v>0</v>
      </c>
      <c r="U4125" s="298">
        <f>+LBA!E4125</f>
        <v>0</v>
      </c>
      <c r="V4125" s="298">
        <f>+LBA!A4125</f>
        <v>0</v>
      </c>
      <c r="W4125" s="298">
        <f>+LBA!C4125</f>
        <v>0</v>
      </c>
      <c r="Y4125" s="308" t="str">
        <f t="shared" si="64"/>
        <v/>
      </c>
    </row>
    <row r="4126" spans="1:25">
      <c r="A4126" s="320">
        <f>LBA!A4126</f>
        <v>0</v>
      </c>
      <c r="B4126" s="320">
        <f>LBA!E4126</f>
        <v>0</v>
      </c>
      <c r="C4126" s="320">
        <f>LBA!P4126</f>
        <v>0</v>
      </c>
      <c r="D4126" s="321" t="str">
        <f>IF($C4126=0,"",VLOOKUP($C4126,LDI!$I:$BB,37,0))</f>
        <v/>
      </c>
      <c r="E4126" s="320" t="str">
        <f>IF($C4126=0,"",LBA!I4126)</f>
        <v/>
      </c>
      <c r="F4126" s="320" t="str">
        <f>IF($C4126=0,"",LBA!Q4126)</f>
        <v/>
      </c>
      <c r="G4126" s="321" t="str">
        <f>IF($C4126=0,"",VLOOKUP($C4126,LDI!$I:$BB,15,0))</f>
        <v/>
      </c>
      <c r="H4126" s="321" t="str">
        <f>IF($C4126=0,"",VLOOKUP($C4126,LDI!$I:$BB,17,0))</f>
        <v/>
      </c>
      <c r="I4126" s="322" t="str">
        <f>IF($C4126=0,"",LBA!R4126)</f>
        <v/>
      </c>
      <c r="J4126" s="323" t="str">
        <f>IF($C4126=0,"",LBA!AD4126)</f>
        <v/>
      </c>
      <c r="K4126" s="323" t="str">
        <f>IF($C4126=0,"",LBA!AH4126)</f>
        <v/>
      </c>
      <c r="L4126" s="323" t="str">
        <f>IF($C4126=0,"",LBA!AI4126)</f>
        <v/>
      </c>
      <c r="M4126" s="295"/>
      <c r="P4126" s="294">
        <f>+LBA!G4126</f>
        <v>0</v>
      </c>
      <c r="Q4126" s="297" t="e">
        <f>VLOOKUP(P4126,'Kategori Aset'!$B:$C,2,0)</f>
        <v>#N/A</v>
      </c>
      <c r="R4126" s="297">
        <f>+LBA!U4126</f>
        <v>0</v>
      </c>
      <c r="S4126" s="297">
        <f>+LBA!C4126</f>
        <v>0</v>
      </c>
      <c r="T4126" s="297">
        <f>+LBA!V4126</f>
        <v>0</v>
      </c>
      <c r="U4126" s="298">
        <f>+LBA!E4126</f>
        <v>0</v>
      </c>
      <c r="V4126" s="298">
        <f>+LBA!A4126</f>
        <v>0</v>
      </c>
      <c r="W4126" s="298">
        <f>+LBA!C4126</f>
        <v>0</v>
      </c>
      <c r="Y4126" s="308" t="str">
        <f t="shared" si="64"/>
        <v/>
      </c>
    </row>
    <row r="4127" spans="1:25">
      <c r="A4127" s="320">
        <f>LBA!A4127</f>
        <v>0</v>
      </c>
      <c r="B4127" s="320">
        <f>LBA!E4127</f>
        <v>0</v>
      </c>
      <c r="C4127" s="320">
        <f>LBA!P4127</f>
        <v>0</v>
      </c>
      <c r="D4127" s="321" t="str">
        <f>IF($C4127=0,"",VLOOKUP($C4127,LDI!$I:$BB,37,0))</f>
        <v/>
      </c>
      <c r="E4127" s="320" t="str">
        <f>IF($C4127=0,"",LBA!I4127)</f>
        <v/>
      </c>
      <c r="F4127" s="320" t="str">
        <f>IF($C4127=0,"",LBA!Q4127)</f>
        <v/>
      </c>
      <c r="G4127" s="321" t="str">
        <f>IF($C4127=0,"",VLOOKUP($C4127,LDI!$I:$BB,15,0))</f>
        <v/>
      </c>
      <c r="H4127" s="321" t="str">
        <f>IF($C4127=0,"",VLOOKUP($C4127,LDI!$I:$BB,17,0))</f>
        <v/>
      </c>
      <c r="I4127" s="322" t="str">
        <f>IF($C4127=0,"",LBA!R4127)</f>
        <v/>
      </c>
      <c r="J4127" s="323" t="str">
        <f>IF($C4127=0,"",LBA!AD4127)</f>
        <v/>
      </c>
      <c r="K4127" s="323" t="str">
        <f>IF($C4127=0,"",LBA!AH4127)</f>
        <v/>
      </c>
      <c r="L4127" s="323" t="str">
        <f>IF($C4127=0,"",LBA!AI4127)</f>
        <v/>
      </c>
      <c r="M4127" s="295"/>
      <c r="P4127" s="294">
        <f>+LBA!G4127</f>
        <v>0</v>
      </c>
      <c r="Q4127" s="297" t="e">
        <f>VLOOKUP(P4127,'Kategori Aset'!$B:$C,2,0)</f>
        <v>#N/A</v>
      </c>
      <c r="R4127" s="297">
        <f>+LBA!U4127</f>
        <v>0</v>
      </c>
      <c r="S4127" s="297">
        <f>+LBA!C4127</f>
        <v>0</v>
      </c>
      <c r="T4127" s="297">
        <f>+LBA!V4127</f>
        <v>0</v>
      </c>
      <c r="U4127" s="298">
        <f>+LBA!E4127</f>
        <v>0</v>
      </c>
      <c r="V4127" s="298">
        <f>+LBA!A4127</f>
        <v>0</v>
      </c>
      <c r="W4127" s="298">
        <f>+LBA!C4127</f>
        <v>0</v>
      </c>
      <c r="Y4127" s="308" t="str">
        <f t="shared" si="64"/>
        <v/>
      </c>
    </row>
    <row r="4128" spans="1:25">
      <c r="A4128" s="320">
        <f>LBA!A4128</f>
        <v>0</v>
      </c>
      <c r="B4128" s="320">
        <f>LBA!E4128</f>
        <v>0</v>
      </c>
      <c r="C4128" s="320">
        <f>LBA!P4128</f>
        <v>0</v>
      </c>
      <c r="D4128" s="321" t="str">
        <f>IF($C4128=0,"",VLOOKUP($C4128,LDI!$I:$BB,37,0))</f>
        <v/>
      </c>
      <c r="E4128" s="320" t="str">
        <f>IF($C4128=0,"",LBA!I4128)</f>
        <v/>
      </c>
      <c r="F4128" s="320" t="str">
        <f>IF($C4128=0,"",LBA!Q4128)</f>
        <v/>
      </c>
      <c r="G4128" s="321" t="str">
        <f>IF($C4128=0,"",VLOOKUP($C4128,LDI!$I:$BB,15,0))</f>
        <v/>
      </c>
      <c r="H4128" s="321" t="str">
        <f>IF($C4128=0,"",VLOOKUP($C4128,LDI!$I:$BB,17,0))</f>
        <v/>
      </c>
      <c r="I4128" s="322" t="str">
        <f>IF($C4128=0,"",LBA!R4128)</f>
        <v/>
      </c>
      <c r="J4128" s="323" t="str">
        <f>IF($C4128=0,"",LBA!AD4128)</f>
        <v/>
      </c>
      <c r="K4128" s="323" t="str">
        <f>IF($C4128=0,"",LBA!AH4128)</f>
        <v/>
      </c>
      <c r="L4128" s="323" t="str">
        <f>IF($C4128=0,"",LBA!AI4128)</f>
        <v/>
      </c>
      <c r="M4128" s="295"/>
      <c r="P4128" s="294">
        <f>+LBA!G4128</f>
        <v>0</v>
      </c>
      <c r="Q4128" s="297" t="e">
        <f>VLOOKUP(P4128,'Kategori Aset'!$B:$C,2,0)</f>
        <v>#N/A</v>
      </c>
      <c r="R4128" s="297">
        <f>+LBA!U4128</f>
        <v>0</v>
      </c>
      <c r="S4128" s="297">
        <f>+LBA!C4128</f>
        <v>0</v>
      </c>
      <c r="T4128" s="297">
        <f>+LBA!V4128</f>
        <v>0</v>
      </c>
      <c r="U4128" s="298">
        <f>+LBA!E4128</f>
        <v>0</v>
      </c>
      <c r="V4128" s="298">
        <f>+LBA!A4128</f>
        <v>0</v>
      </c>
      <c r="W4128" s="298">
        <f>+LBA!C4128</f>
        <v>0</v>
      </c>
      <c r="Y4128" s="308" t="str">
        <f t="shared" si="64"/>
        <v/>
      </c>
    </row>
    <row r="4129" spans="1:25">
      <c r="A4129" s="320">
        <f>LBA!A4129</f>
        <v>0</v>
      </c>
      <c r="B4129" s="320">
        <f>LBA!E4129</f>
        <v>0</v>
      </c>
      <c r="C4129" s="320">
        <f>LBA!P4129</f>
        <v>0</v>
      </c>
      <c r="D4129" s="321" t="str">
        <f>IF($C4129=0,"",VLOOKUP($C4129,LDI!$I:$BB,37,0))</f>
        <v/>
      </c>
      <c r="E4129" s="320" t="str">
        <f>IF($C4129=0,"",LBA!I4129)</f>
        <v/>
      </c>
      <c r="F4129" s="320" t="str">
        <f>IF($C4129=0,"",LBA!Q4129)</f>
        <v/>
      </c>
      <c r="G4129" s="321" t="str">
        <f>IF($C4129=0,"",VLOOKUP($C4129,LDI!$I:$BB,15,0))</f>
        <v/>
      </c>
      <c r="H4129" s="321" t="str">
        <f>IF($C4129=0,"",VLOOKUP($C4129,LDI!$I:$BB,17,0))</f>
        <v/>
      </c>
      <c r="I4129" s="322" t="str">
        <f>IF($C4129=0,"",LBA!R4129)</f>
        <v/>
      </c>
      <c r="J4129" s="323" t="str">
        <f>IF($C4129=0,"",LBA!AD4129)</f>
        <v/>
      </c>
      <c r="K4129" s="323" t="str">
        <f>IF($C4129=0,"",LBA!AH4129)</f>
        <v/>
      </c>
      <c r="L4129" s="323" t="str">
        <f>IF($C4129=0,"",LBA!AI4129)</f>
        <v/>
      </c>
      <c r="M4129" s="295"/>
      <c r="P4129" s="294">
        <f>+LBA!G4129</f>
        <v>0</v>
      </c>
      <c r="Q4129" s="297" t="e">
        <f>VLOOKUP(P4129,'Kategori Aset'!$B:$C,2,0)</f>
        <v>#N/A</v>
      </c>
      <c r="R4129" s="297">
        <f>+LBA!U4129</f>
        <v>0</v>
      </c>
      <c r="S4129" s="297">
        <f>+LBA!C4129</f>
        <v>0</v>
      </c>
      <c r="T4129" s="297">
        <f>+LBA!V4129</f>
        <v>0</v>
      </c>
      <c r="U4129" s="298">
        <f>+LBA!E4129</f>
        <v>0</v>
      </c>
      <c r="V4129" s="298">
        <f>+LBA!A4129</f>
        <v>0</v>
      </c>
      <c r="W4129" s="298">
        <f>+LBA!C4129</f>
        <v>0</v>
      </c>
      <c r="Y4129" s="308" t="str">
        <f t="shared" si="64"/>
        <v/>
      </c>
    </row>
    <row r="4130" spans="1:25">
      <c r="A4130" s="320">
        <f>LBA!A4130</f>
        <v>0</v>
      </c>
      <c r="B4130" s="320">
        <f>LBA!E4130</f>
        <v>0</v>
      </c>
      <c r="C4130" s="320">
        <f>LBA!P4130</f>
        <v>0</v>
      </c>
      <c r="D4130" s="321" t="str">
        <f>IF($C4130=0,"",VLOOKUP($C4130,LDI!$I:$BB,37,0))</f>
        <v/>
      </c>
      <c r="E4130" s="320" t="str">
        <f>IF($C4130=0,"",LBA!I4130)</f>
        <v/>
      </c>
      <c r="F4130" s="320" t="str">
        <f>IF($C4130=0,"",LBA!Q4130)</f>
        <v/>
      </c>
      <c r="G4130" s="321" t="str">
        <f>IF($C4130=0,"",VLOOKUP($C4130,LDI!$I:$BB,15,0))</f>
        <v/>
      </c>
      <c r="H4130" s="321" t="str">
        <f>IF($C4130=0,"",VLOOKUP($C4130,LDI!$I:$BB,17,0))</f>
        <v/>
      </c>
      <c r="I4130" s="322" t="str">
        <f>IF($C4130=0,"",LBA!R4130)</f>
        <v/>
      </c>
      <c r="J4130" s="323" t="str">
        <f>IF($C4130=0,"",LBA!AD4130)</f>
        <v/>
      </c>
      <c r="K4130" s="323" t="str">
        <f>IF($C4130=0,"",LBA!AH4130)</f>
        <v/>
      </c>
      <c r="L4130" s="323" t="str">
        <f>IF($C4130=0,"",LBA!AI4130)</f>
        <v/>
      </c>
      <c r="M4130" s="295"/>
      <c r="P4130" s="294">
        <f>+LBA!G4130</f>
        <v>0</v>
      </c>
      <c r="Q4130" s="297" t="e">
        <f>VLOOKUP(P4130,'Kategori Aset'!$B:$C,2,0)</f>
        <v>#N/A</v>
      </c>
      <c r="R4130" s="297">
        <f>+LBA!U4130</f>
        <v>0</v>
      </c>
      <c r="S4130" s="297">
        <f>+LBA!C4130</f>
        <v>0</v>
      </c>
      <c r="T4130" s="297">
        <f>+LBA!V4130</f>
        <v>0</v>
      </c>
      <c r="U4130" s="298">
        <f>+LBA!E4130</f>
        <v>0</v>
      </c>
      <c r="V4130" s="298">
        <f>+LBA!A4130</f>
        <v>0</v>
      </c>
      <c r="W4130" s="298">
        <f>+LBA!C4130</f>
        <v>0</v>
      </c>
      <c r="Y4130" s="308" t="str">
        <f t="shared" si="64"/>
        <v/>
      </c>
    </row>
    <row r="4131" spans="1:25">
      <c r="A4131" s="320">
        <f>LBA!A4131</f>
        <v>0</v>
      </c>
      <c r="B4131" s="320">
        <f>LBA!E4131</f>
        <v>0</v>
      </c>
      <c r="C4131" s="320">
        <f>LBA!P4131</f>
        <v>0</v>
      </c>
      <c r="D4131" s="321" t="str">
        <f>IF($C4131=0,"",VLOOKUP($C4131,LDI!$I:$BB,37,0))</f>
        <v/>
      </c>
      <c r="E4131" s="320" t="str">
        <f>IF($C4131=0,"",LBA!I4131)</f>
        <v/>
      </c>
      <c r="F4131" s="320" t="str">
        <f>IF($C4131=0,"",LBA!Q4131)</f>
        <v/>
      </c>
      <c r="G4131" s="321" t="str">
        <f>IF($C4131=0,"",VLOOKUP($C4131,LDI!$I:$BB,15,0))</f>
        <v/>
      </c>
      <c r="H4131" s="321" t="str">
        <f>IF($C4131=0,"",VLOOKUP($C4131,LDI!$I:$BB,17,0))</f>
        <v/>
      </c>
      <c r="I4131" s="322" t="str">
        <f>IF($C4131=0,"",LBA!R4131)</f>
        <v/>
      </c>
      <c r="J4131" s="323" t="str">
        <f>IF($C4131=0,"",LBA!AD4131)</f>
        <v/>
      </c>
      <c r="K4131" s="323" t="str">
        <f>IF($C4131=0,"",LBA!AH4131)</f>
        <v/>
      </c>
      <c r="L4131" s="323" t="str">
        <f>IF($C4131=0,"",LBA!AI4131)</f>
        <v/>
      </c>
      <c r="M4131" s="295"/>
      <c r="P4131" s="294">
        <f>+LBA!G4131</f>
        <v>0</v>
      </c>
      <c r="Q4131" s="297" t="e">
        <f>VLOOKUP(P4131,'Kategori Aset'!$B:$C,2,0)</f>
        <v>#N/A</v>
      </c>
      <c r="R4131" s="297">
        <f>+LBA!U4131</f>
        <v>0</v>
      </c>
      <c r="S4131" s="297">
        <f>+LBA!C4131</f>
        <v>0</v>
      </c>
      <c r="T4131" s="297">
        <f>+LBA!V4131</f>
        <v>0</v>
      </c>
      <c r="U4131" s="298">
        <f>+LBA!E4131</f>
        <v>0</v>
      </c>
      <c r="V4131" s="298">
        <f>+LBA!A4131</f>
        <v>0</v>
      </c>
      <c r="W4131" s="298">
        <f>+LBA!C4131</f>
        <v>0</v>
      </c>
      <c r="Y4131" s="308" t="str">
        <f t="shared" si="64"/>
        <v/>
      </c>
    </row>
    <row r="4132" spans="1:25">
      <c r="A4132" s="320">
        <f>LBA!A4132</f>
        <v>0</v>
      </c>
      <c r="B4132" s="320">
        <f>LBA!E4132</f>
        <v>0</v>
      </c>
      <c r="C4132" s="320">
        <f>LBA!P4132</f>
        <v>0</v>
      </c>
      <c r="D4132" s="321" t="str">
        <f>IF($C4132=0,"",VLOOKUP($C4132,LDI!$I:$BB,37,0))</f>
        <v/>
      </c>
      <c r="E4132" s="320" t="str">
        <f>IF($C4132=0,"",LBA!I4132)</f>
        <v/>
      </c>
      <c r="F4132" s="320" t="str">
        <f>IF($C4132=0,"",LBA!Q4132)</f>
        <v/>
      </c>
      <c r="G4132" s="321" t="str">
        <f>IF($C4132=0,"",VLOOKUP($C4132,LDI!$I:$BB,15,0))</f>
        <v/>
      </c>
      <c r="H4132" s="321" t="str">
        <f>IF($C4132=0,"",VLOOKUP($C4132,LDI!$I:$BB,17,0))</f>
        <v/>
      </c>
      <c r="I4132" s="322" t="str">
        <f>IF($C4132=0,"",LBA!R4132)</f>
        <v/>
      </c>
      <c r="J4132" s="323" t="str">
        <f>IF($C4132=0,"",LBA!AD4132)</f>
        <v/>
      </c>
      <c r="K4132" s="323" t="str">
        <f>IF($C4132=0,"",LBA!AH4132)</f>
        <v/>
      </c>
      <c r="L4132" s="323" t="str">
        <f>IF($C4132=0,"",LBA!AI4132)</f>
        <v/>
      </c>
      <c r="M4132" s="295"/>
      <c r="P4132" s="294">
        <f>+LBA!G4132</f>
        <v>0</v>
      </c>
      <c r="Q4132" s="297" t="e">
        <f>VLOOKUP(P4132,'Kategori Aset'!$B:$C,2,0)</f>
        <v>#N/A</v>
      </c>
      <c r="R4132" s="297">
        <f>+LBA!U4132</f>
        <v>0</v>
      </c>
      <c r="S4132" s="297">
        <f>+LBA!C4132</f>
        <v>0</v>
      </c>
      <c r="T4132" s="297">
        <f>+LBA!V4132</f>
        <v>0</v>
      </c>
      <c r="U4132" s="298">
        <f>+LBA!E4132</f>
        <v>0</v>
      </c>
      <c r="V4132" s="298">
        <f>+LBA!A4132</f>
        <v>0</v>
      </c>
      <c r="W4132" s="298">
        <f>+LBA!C4132</f>
        <v>0</v>
      </c>
      <c r="Y4132" s="308" t="str">
        <f t="shared" si="64"/>
        <v/>
      </c>
    </row>
    <row r="4133" spans="1:25">
      <c r="A4133" s="320">
        <f>LBA!A4133</f>
        <v>0</v>
      </c>
      <c r="B4133" s="320">
        <f>LBA!E4133</f>
        <v>0</v>
      </c>
      <c r="C4133" s="320">
        <f>LBA!P4133</f>
        <v>0</v>
      </c>
      <c r="D4133" s="321" t="str">
        <f>IF($C4133=0,"",VLOOKUP($C4133,LDI!$I:$BB,37,0))</f>
        <v/>
      </c>
      <c r="E4133" s="320" t="str">
        <f>IF($C4133=0,"",LBA!I4133)</f>
        <v/>
      </c>
      <c r="F4133" s="320" t="str">
        <f>IF($C4133=0,"",LBA!Q4133)</f>
        <v/>
      </c>
      <c r="G4133" s="321" t="str">
        <f>IF($C4133=0,"",VLOOKUP($C4133,LDI!$I:$BB,15,0))</f>
        <v/>
      </c>
      <c r="H4133" s="321" t="str">
        <f>IF($C4133=0,"",VLOOKUP($C4133,LDI!$I:$BB,17,0))</f>
        <v/>
      </c>
      <c r="I4133" s="322" t="str">
        <f>IF($C4133=0,"",LBA!R4133)</f>
        <v/>
      </c>
      <c r="J4133" s="323" t="str">
        <f>IF($C4133=0,"",LBA!AD4133)</f>
        <v/>
      </c>
      <c r="K4133" s="323" t="str">
        <f>IF($C4133=0,"",LBA!AH4133)</f>
        <v/>
      </c>
      <c r="L4133" s="323" t="str">
        <f>IF($C4133=0,"",LBA!AI4133)</f>
        <v/>
      </c>
      <c r="M4133" s="295"/>
      <c r="P4133" s="294">
        <f>+LBA!G4133</f>
        <v>0</v>
      </c>
      <c r="Q4133" s="297" t="e">
        <f>VLOOKUP(P4133,'Kategori Aset'!$B:$C,2,0)</f>
        <v>#N/A</v>
      </c>
      <c r="R4133" s="297">
        <f>+LBA!U4133</f>
        <v>0</v>
      </c>
      <c r="S4133" s="297">
        <f>+LBA!C4133</f>
        <v>0</v>
      </c>
      <c r="T4133" s="297">
        <f>+LBA!V4133</f>
        <v>0</v>
      </c>
      <c r="U4133" s="298">
        <f>+LBA!E4133</f>
        <v>0</v>
      </c>
      <c r="V4133" s="298">
        <f>+LBA!A4133</f>
        <v>0</v>
      </c>
      <c r="W4133" s="298">
        <f>+LBA!C4133</f>
        <v>0</v>
      </c>
      <c r="Y4133" s="308" t="str">
        <f t="shared" si="64"/>
        <v/>
      </c>
    </row>
    <row r="4134" spans="1:25">
      <c r="A4134" s="320">
        <f>LBA!A4134</f>
        <v>0</v>
      </c>
      <c r="B4134" s="320">
        <f>LBA!E4134</f>
        <v>0</v>
      </c>
      <c r="C4134" s="320">
        <f>LBA!P4134</f>
        <v>0</v>
      </c>
      <c r="D4134" s="321" t="str">
        <f>IF($C4134=0,"",VLOOKUP($C4134,LDI!$I:$BB,37,0))</f>
        <v/>
      </c>
      <c r="E4134" s="320" t="str">
        <f>IF($C4134=0,"",LBA!I4134)</f>
        <v/>
      </c>
      <c r="F4134" s="320" t="str">
        <f>IF($C4134=0,"",LBA!Q4134)</f>
        <v/>
      </c>
      <c r="G4134" s="321" t="str">
        <f>IF($C4134=0,"",VLOOKUP($C4134,LDI!$I:$BB,15,0))</f>
        <v/>
      </c>
      <c r="H4134" s="321" t="str">
        <f>IF($C4134=0,"",VLOOKUP($C4134,LDI!$I:$BB,17,0))</f>
        <v/>
      </c>
      <c r="I4134" s="322" t="str">
        <f>IF($C4134=0,"",LBA!R4134)</f>
        <v/>
      </c>
      <c r="J4134" s="323" t="str">
        <f>IF($C4134=0,"",LBA!AD4134)</f>
        <v/>
      </c>
      <c r="K4134" s="323" t="str">
        <f>IF($C4134=0,"",LBA!AH4134)</f>
        <v/>
      </c>
      <c r="L4134" s="323" t="str">
        <f>IF($C4134=0,"",LBA!AI4134)</f>
        <v/>
      </c>
      <c r="M4134" s="295"/>
      <c r="P4134" s="294">
        <f>+LBA!G4134</f>
        <v>0</v>
      </c>
      <c r="Q4134" s="297" t="e">
        <f>VLOOKUP(P4134,'Kategori Aset'!$B:$C,2,0)</f>
        <v>#N/A</v>
      </c>
      <c r="R4134" s="297">
        <f>+LBA!U4134</f>
        <v>0</v>
      </c>
      <c r="S4134" s="297">
        <f>+LBA!C4134</f>
        <v>0</v>
      </c>
      <c r="T4134" s="297">
        <f>+LBA!V4134</f>
        <v>0</v>
      </c>
      <c r="U4134" s="298">
        <f>+LBA!E4134</f>
        <v>0</v>
      </c>
      <c r="V4134" s="298">
        <f>+LBA!A4134</f>
        <v>0</v>
      </c>
      <c r="W4134" s="298">
        <f>+LBA!C4134</f>
        <v>0</v>
      </c>
      <c r="Y4134" s="308" t="str">
        <f t="shared" si="64"/>
        <v/>
      </c>
    </row>
    <row r="4135" spans="1:25">
      <c r="A4135" s="320">
        <f>LBA!A4135</f>
        <v>0</v>
      </c>
      <c r="B4135" s="320">
        <f>LBA!E4135</f>
        <v>0</v>
      </c>
      <c r="C4135" s="320">
        <f>LBA!P4135</f>
        <v>0</v>
      </c>
      <c r="D4135" s="321" t="str">
        <f>IF($C4135=0,"",VLOOKUP($C4135,LDI!$I:$BB,37,0))</f>
        <v/>
      </c>
      <c r="E4135" s="320" t="str">
        <f>IF($C4135=0,"",LBA!I4135)</f>
        <v/>
      </c>
      <c r="F4135" s="320" t="str">
        <f>IF($C4135=0,"",LBA!Q4135)</f>
        <v/>
      </c>
      <c r="G4135" s="321" t="str">
        <f>IF($C4135=0,"",VLOOKUP($C4135,LDI!$I:$BB,15,0))</f>
        <v/>
      </c>
      <c r="H4135" s="321" t="str">
        <f>IF($C4135=0,"",VLOOKUP($C4135,LDI!$I:$BB,17,0))</f>
        <v/>
      </c>
      <c r="I4135" s="322" t="str">
        <f>IF($C4135=0,"",LBA!R4135)</f>
        <v/>
      </c>
      <c r="J4135" s="323" t="str">
        <f>IF($C4135=0,"",LBA!AD4135)</f>
        <v/>
      </c>
      <c r="K4135" s="323" t="str">
        <f>IF($C4135=0,"",LBA!AH4135)</f>
        <v/>
      </c>
      <c r="L4135" s="323" t="str">
        <f>IF($C4135=0,"",LBA!AI4135)</f>
        <v/>
      </c>
      <c r="M4135" s="295"/>
      <c r="P4135" s="294">
        <f>+LBA!G4135</f>
        <v>0</v>
      </c>
      <c r="Q4135" s="297" t="e">
        <f>VLOOKUP(P4135,'Kategori Aset'!$B:$C,2,0)</f>
        <v>#N/A</v>
      </c>
      <c r="R4135" s="297">
        <f>+LBA!U4135</f>
        <v>0</v>
      </c>
      <c r="S4135" s="297">
        <f>+LBA!C4135</f>
        <v>0</v>
      </c>
      <c r="T4135" s="297">
        <f>+LBA!V4135</f>
        <v>0</v>
      </c>
      <c r="U4135" s="298">
        <f>+LBA!E4135</f>
        <v>0</v>
      </c>
      <c r="V4135" s="298">
        <f>+LBA!A4135</f>
        <v>0</v>
      </c>
      <c r="W4135" s="298">
        <f>+LBA!C4135</f>
        <v>0</v>
      </c>
      <c r="Y4135" s="308" t="str">
        <f t="shared" si="64"/>
        <v/>
      </c>
    </row>
    <row r="4136" spans="1:25">
      <c r="A4136" s="320">
        <f>LBA!A4136</f>
        <v>0</v>
      </c>
      <c r="B4136" s="320">
        <f>LBA!E4136</f>
        <v>0</v>
      </c>
      <c r="C4136" s="320">
        <f>LBA!P4136</f>
        <v>0</v>
      </c>
      <c r="D4136" s="321" t="str">
        <f>IF($C4136=0,"",VLOOKUP($C4136,LDI!$I:$BB,37,0))</f>
        <v/>
      </c>
      <c r="E4136" s="320" t="str">
        <f>IF($C4136=0,"",LBA!I4136)</f>
        <v/>
      </c>
      <c r="F4136" s="320" t="str">
        <f>IF($C4136=0,"",LBA!Q4136)</f>
        <v/>
      </c>
      <c r="G4136" s="321" t="str">
        <f>IF($C4136=0,"",VLOOKUP($C4136,LDI!$I:$BB,15,0))</f>
        <v/>
      </c>
      <c r="H4136" s="321" t="str">
        <f>IF($C4136=0,"",VLOOKUP($C4136,LDI!$I:$BB,17,0))</f>
        <v/>
      </c>
      <c r="I4136" s="322" t="str">
        <f>IF($C4136=0,"",LBA!R4136)</f>
        <v/>
      </c>
      <c r="J4136" s="323" t="str">
        <f>IF($C4136=0,"",LBA!AD4136)</f>
        <v/>
      </c>
      <c r="K4136" s="323" t="str">
        <f>IF($C4136=0,"",LBA!AH4136)</f>
        <v/>
      </c>
      <c r="L4136" s="323" t="str">
        <f>IF($C4136=0,"",LBA!AI4136)</f>
        <v/>
      </c>
      <c r="M4136" s="295"/>
      <c r="P4136" s="294">
        <f>+LBA!G4136</f>
        <v>0</v>
      </c>
      <c r="Q4136" s="297" t="e">
        <f>VLOOKUP(P4136,'Kategori Aset'!$B:$C,2,0)</f>
        <v>#N/A</v>
      </c>
      <c r="R4136" s="297">
        <f>+LBA!U4136</f>
        <v>0</v>
      </c>
      <c r="S4136" s="297">
        <f>+LBA!C4136</f>
        <v>0</v>
      </c>
      <c r="T4136" s="297">
        <f>+LBA!V4136</f>
        <v>0</v>
      </c>
      <c r="U4136" s="298">
        <f>+LBA!E4136</f>
        <v>0</v>
      </c>
      <c r="V4136" s="298">
        <f>+LBA!A4136</f>
        <v>0</v>
      </c>
      <c r="W4136" s="298">
        <f>+LBA!C4136</f>
        <v>0</v>
      </c>
      <c r="Y4136" s="308" t="str">
        <f t="shared" si="64"/>
        <v/>
      </c>
    </row>
    <row r="4137" spans="1:25">
      <c r="A4137" s="320">
        <f>LBA!A4137</f>
        <v>0</v>
      </c>
      <c r="B4137" s="320">
        <f>LBA!E4137</f>
        <v>0</v>
      </c>
      <c r="C4137" s="320">
        <f>LBA!P4137</f>
        <v>0</v>
      </c>
      <c r="D4137" s="321" t="str">
        <f>IF($C4137=0,"",VLOOKUP($C4137,LDI!$I:$BB,37,0))</f>
        <v/>
      </c>
      <c r="E4137" s="320" t="str">
        <f>IF($C4137=0,"",LBA!I4137)</f>
        <v/>
      </c>
      <c r="F4137" s="320" t="str">
        <f>IF($C4137=0,"",LBA!Q4137)</f>
        <v/>
      </c>
      <c r="G4137" s="321" t="str">
        <f>IF($C4137=0,"",VLOOKUP($C4137,LDI!$I:$BB,15,0))</f>
        <v/>
      </c>
      <c r="H4137" s="321" t="str">
        <f>IF($C4137=0,"",VLOOKUP($C4137,LDI!$I:$BB,17,0))</f>
        <v/>
      </c>
      <c r="I4137" s="322" t="str">
        <f>IF($C4137=0,"",LBA!R4137)</f>
        <v/>
      </c>
      <c r="J4137" s="323" t="str">
        <f>IF($C4137=0,"",LBA!AD4137)</f>
        <v/>
      </c>
      <c r="K4137" s="323" t="str">
        <f>IF($C4137=0,"",LBA!AH4137)</f>
        <v/>
      </c>
      <c r="L4137" s="323" t="str">
        <f>IF($C4137=0,"",LBA!AI4137)</f>
        <v/>
      </c>
      <c r="M4137" s="295"/>
      <c r="P4137" s="294">
        <f>+LBA!G4137</f>
        <v>0</v>
      </c>
      <c r="Q4137" s="297" t="e">
        <f>VLOOKUP(P4137,'Kategori Aset'!$B:$C,2,0)</f>
        <v>#N/A</v>
      </c>
      <c r="R4137" s="297">
        <f>+LBA!U4137</f>
        <v>0</v>
      </c>
      <c r="S4137" s="297">
        <f>+LBA!C4137</f>
        <v>0</v>
      </c>
      <c r="T4137" s="297">
        <f>+LBA!V4137</f>
        <v>0</v>
      </c>
      <c r="U4137" s="298">
        <f>+LBA!E4137</f>
        <v>0</v>
      </c>
      <c r="V4137" s="298">
        <f>+LBA!A4137</f>
        <v>0</v>
      </c>
      <c r="W4137" s="298">
        <f>+LBA!C4137</f>
        <v>0</v>
      </c>
      <c r="Y4137" s="308" t="str">
        <f t="shared" si="64"/>
        <v/>
      </c>
    </row>
    <row r="4138" spans="1:25">
      <c r="A4138" s="320">
        <f>LBA!A4138</f>
        <v>0</v>
      </c>
      <c r="B4138" s="320">
        <f>LBA!E4138</f>
        <v>0</v>
      </c>
      <c r="C4138" s="320">
        <f>LBA!P4138</f>
        <v>0</v>
      </c>
      <c r="D4138" s="321" t="str">
        <f>IF($C4138=0,"",VLOOKUP($C4138,LDI!$I:$BB,37,0))</f>
        <v/>
      </c>
      <c r="E4138" s="320" t="str">
        <f>IF($C4138=0,"",LBA!I4138)</f>
        <v/>
      </c>
      <c r="F4138" s="320" t="str">
        <f>IF($C4138=0,"",LBA!Q4138)</f>
        <v/>
      </c>
      <c r="G4138" s="321" t="str">
        <f>IF($C4138=0,"",VLOOKUP($C4138,LDI!$I:$BB,15,0))</f>
        <v/>
      </c>
      <c r="H4138" s="321" t="str">
        <f>IF($C4138=0,"",VLOOKUP($C4138,LDI!$I:$BB,17,0))</f>
        <v/>
      </c>
      <c r="I4138" s="322" t="str">
        <f>IF($C4138=0,"",LBA!R4138)</f>
        <v/>
      </c>
      <c r="J4138" s="323" t="str">
        <f>IF($C4138=0,"",LBA!AD4138)</f>
        <v/>
      </c>
      <c r="K4138" s="323" t="str">
        <f>IF($C4138=0,"",LBA!AH4138)</f>
        <v/>
      </c>
      <c r="L4138" s="323" t="str">
        <f>IF($C4138=0,"",LBA!AI4138)</f>
        <v/>
      </c>
      <c r="M4138" s="295"/>
      <c r="P4138" s="294">
        <f>+LBA!G4138</f>
        <v>0</v>
      </c>
      <c r="Q4138" s="297" t="e">
        <f>VLOOKUP(P4138,'Kategori Aset'!$B:$C,2,0)</f>
        <v>#N/A</v>
      </c>
      <c r="R4138" s="297">
        <f>+LBA!U4138</f>
        <v>0</v>
      </c>
      <c r="S4138" s="297">
        <f>+LBA!C4138</f>
        <v>0</v>
      </c>
      <c r="T4138" s="297">
        <f>+LBA!V4138</f>
        <v>0</v>
      </c>
      <c r="U4138" s="298">
        <f>+LBA!E4138</f>
        <v>0</v>
      </c>
      <c r="V4138" s="298">
        <f>+LBA!A4138</f>
        <v>0</v>
      </c>
      <c r="W4138" s="298">
        <f>+LBA!C4138</f>
        <v>0</v>
      </c>
      <c r="Y4138" s="308" t="str">
        <f t="shared" si="64"/>
        <v/>
      </c>
    </row>
    <row r="4139" spans="1:25">
      <c r="A4139" s="320">
        <f>LBA!A4139</f>
        <v>0</v>
      </c>
      <c r="B4139" s="320">
        <f>LBA!E4139</f>
        <v>0</v>
      </c>
      <c r="C4139" s="320">
        <f>LBA!P4139</f>
        <v>0</v>
      </c>
      <c r="D4139" s="321" t="str">
        <f>IF($C4139=0,"",VLOOKUP($C4139,LDI!$I:$BB,37,0))</f>
        <v/>
      </c>
      <c r="E4139" s="320" t="str">
        <f>IF($C4139=0,"",LBA!I4139)</f>
        <v/>
      </c>
      <c r="F4139" s="320" t="str">
        <f>IF($C4139=0,"",LBA!Q4139)</f>
        <v/>
      </c>
      <c r="G4139" s="321" t="str">
        <f>IF($C4139=0,"",VLOOKUP($C4139,LDI!$I:$BB,15,0))</f>
        <v/>
      </c>
      <c r="H4139" s="321" t="str">
        <f>IF($C4139=0,"",VLOOKUP($C4139,LDI!$I:$BB,17,0))</f>
        <v/>
      </c>
      <c r="I4139" s="322" t="str">
        <f>IF($C4139=0,"",LBA!R4139)</f>
        <v/>
      </c>
      <c r="J4139" s="323" t="str">
        <f>IF($C4139=0,"",LBA!AD4139)</f>
        <v/>
      </c>
      <c r="K4139" s="323" t="str">
        <f>IF($C4139=0,"",LBA!AH4139)</f>
        <v/>
      </c>
      <c r="L4139" s="323" t="str">
        <f>IF($C4139=0,"",LBA!AI4139)</f>
        <v/>
      </c>
      <c r="M4139" s="295"/>
      <c r="P4139" s="294">
        <f>+LBA!G4139</f>
        <v>0</v>
      </c>
      <c r="Q4139" s="297" t="e">
        <f>VLOOKUP(P4139,'Kategori Aset'!$B:$C,2,0)</f>
        <v>#N/A</v>
      </c>
      <c r="R4139" s="297">
        <f>+LBA!U4139</f>
        <v>0</v>
      </c>
      <c r="S4139" s="297">
        <f>+LBA!C4139</f>
        <v>0</v>
      </c>
      <c r="T4139" s="297">
        <f>+LBA!V4139</f>
        <v>0</v>
      </c>
      <c r="U4139" s="298">
        <f>+LBA!E4139</f>
        <v>0</v>
      </c>
      <c r="V4139" s="298">
        <f>+LBA!A4139</f>
        <v>0</v>
      </c>
      <c r="W4139" s="298">
        <f>+LBA!C4139</f>
        <v>0</v>
      </c>
      <c r="Y4139" s="308" t="str">
        <f t="shared" si="64"/>
        <v/>
      </c>
    </row>
    <row r="4140" spans="1:25">
      <c r="A4140" s="320">
        <f>LBA!A4140</f>
        <v>0</v>
      </c>
      <c r="B4140" s="320">
        <f>LBA!E4140</f>
        <v>0</v>
      </c>
      <c r="C4140" s="320">
        <f>LBA!P4140</f>
        <v>0</v>
      </c>
      <c r="D4140" s="321" t="str">
        <f>IF($C4140=0,"",VLOOKUP($C4140,LDI!$I:$BB,37,0))</f>
        <v/>
      </c>
      <c r="E4140" s="320" t="str">
        <f>IF($C4140=0,"",LBA!I4140)</f>
        <v/>
      </c>
      <c r="F4140" s="320" t="str">
        <f>IF($C4140=0,"",LBA!Q4140)</f>
        <v/>
      </c>
      <c r="G4140" s="321" t="str">
        <f>IF($C4140=0,"",VLOOKUP($C4140,LDI!$I:$BB,15,0))</f>
        <v/>
      </c>
      <c r="H4140" s="321" t="str">
        <f>IF($C4140=0,"",VLOOKUP($C4140,LDI!$I:$BB,17,0))</f>
        <v/>
      </c>
      <c r="I4140" s="322" t="str">
        <f>IF($C4140=0,"",LBA!R4140)</f>
        <v/>
      </c>
      <c r="J4140" s="323" t="str">
        <f>IF($C4140=0,"",LBA!AD4140)</f>
        <v/>
      </c>
      <c r="K4140" s="323" t="str">
        <f>IF($C4140=0,"",LBA!AH4140)</f>
        <v/>
      </c>
      <c r="L4140" s="323" t="str">
        <f>IF($C4140=0,"",LBA!AI4140)</f>
        <v/>
      </c>
      <c r="M4140" s="295"/>
      <c r="P4140" s="294">
        <f>+LBA!G4140</f>
        <v>0</v>
      </c>
      <c r="Q4140" s="297" t="e">
        <f>VLOOKUP(P4140,'Kategori Aset'!$B:$C,2,0)</f>
        <v>#N/A</v>
      </c>
      <c r="R4140" s="297">
        <f>+LBA!U4140</f>
        <v>0</v>
      </c>
      <c r="S4140" s="297">
        <f>+LBA!C4140</f>
        <v>0</v>
      </c>
      <c r="T4140" s="297">
        <f>+LBA!V4140</f>
        <v>0</v>
      </c>
      <c r="U4140" s="298">
        <f>+LBA!E4140</f>
        <v>0</v>
      </c>
      <c r="V4140" s="298">
        <f>+LBA!A4140</f>
        <v>0</v>
      </c>
      <c r="W4140" s="298">
        <f>+LBA!C4140</f>
        <v>0</v>
      </c>
      <c r="Y4140" s="308" t="str">
        <f t="shared" si="64"/>
        <v/>
      </c>
    </row>
    <row r="4141" spans="1:25">
      <c r="A4141" s="320">
        <f>LBA!A4141</f>
        <v>0</v>
      </c>
      <c r="B4141" s="320">
        <f>LBA!E4141</f>
        <v>0</v>
      </c>
      <c r="C4141" s="320">
        <f>LBA!P4141</f>
        <v>0</v>
      </c>
      <c r="D4141" s="321" t="str">
        <f>IF($C4141=0,"",VLOOKUP($C4141,LDI!$I:$BB,37,0))</f>
        <v/>
      </c>
      <c r="E4141" s="320" t="str">
        <f>IF($C4141=0,"",LBA!I4141)</f>
        <v/>
      </c>
      <c r="F4141" s="320" t="str">
        <f>IF($C4141=0,"",LBA!Q4141)</f>
        <v/>
      </c>
      <c r="G4141" s="321" t="str">
        <f>IF($C4141=0,"",VLOOKUP($C4141,LDI!$I:$BB,15,0))</f>
        <v/>
      </c>
      <c r="H4141" s="321" t="str">
        <f>IF($C4141=0,"",VLOOKUP($C4141,LDI!$I:$BB,17,0))</f>
        <v/>
      </c>
      <c r="I4141" s="322" t="str">
        <f>IF($C4141=0,"",LBA!R4141)</f>
        <v/>
      </c>
      <c r="J4141" s="323" t="str">
        <f>IF($C4141=0,"",LBA!AD4141)</f>
        <v/>
      </c>
      <c r="K4141" s="323" t="str">
        <f>IF($C4141=0,"",LBA!AH4141)</f>
        <v/>
      </c>
      <c r="L4141" s="323" t="str">
        <f>IF($C4141=0,"",LBA!AI4141)</f>
        <v/>
      </c>
      <c r="M4141" s="295"/>
      <c r="P4141" s="294">
        <f>+LBA!G4141</f>
        <v>0</v>
      </c>
      <c r="Q4141" s="297" t="e">
        <f>VLOOKUP(P4141,'Kategori Aset'!$B:$C,2,0)</f>
        <v>#N/A</v>
      </c>
      <c r="R4141" s="297">
        <f>+LBA!U4141</f>
        <v>0</v>
      </c>
      <c r="S4141" s="297">
        <f>+LBA!C4141</f>
        <v>0</v>
      </c>
      <c r="T4141" s="297">
        <f>+LBA!V4141</f>
        <v>0</v>
      </c>
      <c r="U4141" s="298">
        <f>+LBA!E4141</f>
        <v>0</v>
      </c>
      <c r="V4141" s="298">
        <f>+LBA!A4141</f>
        <v>0</v>
      </c>
      <c r="W4141" s="298">
        <f>+LBA!C4141</f>
        <v>0</v>
      </c>
      <c r="Y4141" s="308" t="str">
        <f t="shared" si="64"/>
        <v/>
      </c>
    </row>
    <row r="4142" spans="1:25">
      <c r="A4142" s="320">
        <f>LBA!A4142</f>
        <v>0</v>
      </c>
      <c r="B4142" s="320">
        <f>LBA!E4142</f>
        <v>0</v>
      </c>
      <c r="C4142" s="320">
        <f>LBA!P4142</f>
        <v>0</v>
      </c>
      <c r="D4142" s="321" t="str">
        <f>IF($C4142=0,"",VLOOKUP($C4142,LDI!$I:$BB,37,0))</f>
        <v/>
      </c>
      <c r="E4142" s="320" t="str">
        <f>IF($C4142=0,"",LBA!I4142)</f>
        <v/>
      </c>
      <c r="F4142" s="320" t="str">
        <f>IF($C4142=0,"",LBA!Q4142)</f>
        <v/>
      </c>
      <c r="G4142" s="321" t="str">
        <f>IF($C4142=0,"",VLOOKUP($C4142,LDI!$I:$BB,15,0))</f>
        <v/>
      </c>
      <c r="H4142" s="321" t="str">
        <f>IF($C4142=0,"",VLOOKUP($C4142,LDI!$I:$BB,17,0))</f>
        <v/>
      </c>
      <c r="I4142" s="322" t="str">
        <f>IF($C4142=0,"",LBA!R4142)</f>
        <v/>
      </c>
      <c r="J4142" s="323" t="str">
        <f>IF($C4142=0,"",LBA!AD4142)</f>
        <v/>
      </c>
      <c r="K4142" s="323" t="str">
        <f>IF($C4142=0,"",LBA!AH4142)</f>
        <v/>
      </c>
      <c r="L4142" s="323" t="str">
        <f>IF($C4142=0,"",LBA!AI4142)</f>
        <v/>
      </c>
      <c r="M4142" s="295"/>
      <c r="P4142" s="294">
        <f>+LBA!G4142</f>
        <v>0</v>
      </c>
      <c r="Q4142" s="297" t="e">
        <f>VLOOKUP(P4142,'Kategori Aset'!$B:$C,2,0)</f>
        <v>#N/A</v>
      </c>
      <c r="R4142" s="297">
        <f>+LBA!U4142</f>
        <v>0</v>
      </c>
      <c r="S4142" s="297">
        <f>+LBA!C4142</f>
        <v>0</v>
      </c>
      <c r="T4142" s="297">
        <f>+LBA!V4142</f>
        <v>0</v>
      </c>
      <c r="U4142" s="298">
        <f>+LBA!E4142</f>
        <v>0</v>
      </c>
      <c r="V4142" s="298">
        <f>+LBA!A4142</f>
        <v>0</v>
      </c>
      <c r="W4142" s="298">
        <f>+LBA!C4142</f>
        <v>0</v>
      </c>
      <c r="Y4142" s="308" t="str">
        <f t="shared" si="64"/>
        <v/>
      </c>
    </row>
    <row r="4143" spans="1:25">
      <c r="A4143" s="320">
        <f>LBA!A4143</f>
        <v>0</v>
      </c>
      <c r="B4143" s="320">
        <f>LBA!E4143</f>
        <v>0</v>
      </c>
      <c r="C4143" s="320">
        <f>LBA!P4143</f>
        <v>0</v>
      </c>
      <c r="D4143" s="321" t="str">
        <f>IF($C4143=0,"",VLOOKUP($C4143,LDI!$I:$BB,37,0))</f>
        <v/>
      </c>
      <c r="E4143" s="320" t="str">
        <f>IF($C4143=0,"",LBA!I4143)</f>
        <v/>
      </c>
      <c r="F4143" s="320" t="str">
        <f>IF($C4143=0,"",LBA!Q4143)</f>
        <v/>
      </c>
      <c r="G4143" s="321" t="str">
        <f>IF($C4143=0,"",VLOOKUP($C4143,LDI!$I:$BB,15,0))</f>
        <v/>
      </c>
      <c r="H4143" s="321" t="str">
        <f>IF($C4143=0,"",VLOOKUP($C4143,LDI!$I:$BB,17,0))</f>
        <v/>
      </c>
      <c r="I4143" s="322" t="str">
        <f>IF($C4143=0,"",LBA!R4143)</f>
        <v/>
      </c>
      <c r="J4143" s="323" t="str">
        <f>IF($C4143=0,"",LBA!AD4143)</f>
        <v/>
      </c>
      <c r="K4143" s="323" t="str">
        <f>IF($C4143=0,"",LBA!AH4143)</f>
        <v/>
      </c>
      <c r="L4143" s="323" t="str">
        <f>IF($C4143=0,"",LBA!AI4143)</f>
        <v/>
      </c>
      <c r="M4143" s="295"/>
      <c r="P4143" s="294">
        <f>+LBA!G4143</f>
        <v>0</v>
      </c>
      <c r="Q4143" s="297" t="e">
        <f>VLOOKUP(P4143,'Kategori Aset'!$B:$C,2,0)</f>
        <v>#N/A</v>
      </c>
      <c r="R4143" s="297">
        <f>+LBA!U4143</f>
        <v>0</v>
      </c>
      <c r="S4143" s="297">
        <f>+LBA!C4143</f>
        <v>0</v>
      </c>
      <c r="T4143" s="297">
        <f>+LBA!V4143</f>
        <v>0</v>
      </c>
      <c r="U4143" s="298">
        <f>+LBA!E4143</f>
        <v>0</v>
      </c>
      <c r="V4143" s="298">
        <f>+LBA!A4143</f>
        <v>0</v>
      </c>
      <c r="W4143" s="298">
        <f>+LBA!C4143</f>
        <v>0</v>
      </c>
      <c r="Y4143" s="308" t="str">
        <f t="shared" si="64"/>
        <v/>
      </c>
    </row>
    <row r="4144" spans="1:25">
      <c r="A4144" s="320">
        <f>LBA!A4144</f>
        <v>0</v>
      </c>
      <c r="B4144" s="320">
        <f>LBA!E4144</f>
        <v>0</v>
      </c>
      <c r="C4144" s="320">
        <f>LBA!P4144</f>
        <v>0</v>
      </c>
      <c r="D4144" s="321" t="str">
        <f>IF($C4144=0,"",VLOOKUP($C4144,LDI!$I:$BB,37,0))</f>
        <v/>
      </c>
      <c r="E4144" s="320" t="str">
        <f>IF($C4144=0,"",LBA!I4144)</f>
        <v/>
      </c>
      <c r="F4144" s="320" t="str">
        <f>IF($C4144=0,"",LBA!Q4144)</f>
        <v/>
      </c>
      <c r="G4144" s="321" t="str">
        <f>IF($C4144=0,"",VLOOKUP($C4144,LDI!$I:$BB,15,0))</f>
        <v/>
      </c>
      <c r="H4144" s="321" t="str">
        <f>IF($C4144=0,"",VLOOKUP($C4144,LDI!$I:$BB,17,0))</f>
        <v/>
      </c>
      <c r="I4144" s="322" t="str">
        <f>IF($C4144=0,"",LBA!R4144)</f>
        <v/>
      </c>
      <c r="J4144" s="323" t="str">
        <f>IF($C4144=0,"",LBA!AD4144)</f>
        <v/>
      </c>
      <c r="K4144" s="323" t="str">
        <f>IF($C4144=0,"",LBA!AH4144)</f>
        <v/>
      </c>
      <c r="L4144" s="323" t="str">
        <f>IF($C4144=0,"",LBA!AI4144)</f>
        <v/>
      </c>
      <c r="M4144" s="295"/>
      <c r="P4144" s="294">
        <f>+LBA!G4144</f>
        <v>0</v>
      </c>
      <c r="Q4144" s="297" t="e">
        <f>VLOOKUP(P4144,'Kategori Aset'!$B:$C,2,0)</f>
        <v>#N/A</v>
      </c>
      <c r="R4144" s="297">
        <f>+LBA!U4144</f>
        <v>0</v>
      </c>
      <c r="S4144" s="297">
        <f>+LBA!C4144</f>
        <v>0</v>
      </c>
      <c r="T4144" s="297">
        <f>+LBA!V4144</f>
        <v>0</v>
      </c>
      <c r="U4144" s="298">
        <f>+LBA!E4144</f>
        <v>0</v>
      </c>
      <c r="V4144" s="298">
        <f>+LBA!A4144</f>
        <v>0</v>
      </c>
      <c r="W4144" s="298">
        <f>+LBA!C4144</f>
        <v>0</v>
      </c>
      <c r="Y4144" s="308" t="str">
        <f t="shared" si="64"/>
        <v/>
      </c>
    </row>
    <row r="4145" spans="1:25">
      <c r="A4145" s="320">
        <f>LBA!A4145</f>
        <v>0</v>
      </c>
      <c r="B4145" s="320">
        <f>LBA!E4145</f>
        <v>0</v>
      </c>
      <c r="C4145" s="320">
        <f>LBA!P4145</f>
        <v>0</v>
      </c>
      <c r="D4145" s="321" t="str">
        <f>IF($C4145=0,"",VLOOKUP($C4145,LDI!$I:$BB,37,0))</f>
        <v/>
      </c>
      <c r="E4145" s="320" t="str">
        <f>IF($C4145=0,"",LBA!I4145)</f>
        <v/>
      </c>
      <c r="F4145" s="320" t="str">
        <f>IF($C4145=0,"",LBA!Q4145)</f>
        <v/>
      </c>
      <c r="G4145" s="321" t="str">
        <f>IF($C4145=0,"",VLOOKUP($C4145,LDI!$I:$BB,15,0))</f>
        <v/>
      </c>
      <c r="H4145" s="321" t="str">
        <f>IF($C4145=0,"",VLOOKUP($C4145,LDI!$I:$BB,17,0))</f>
        <v/>
      </c>
      <c r="I4145" s="322" t="str">
        <f>IF($C4145=0,"",LBA!R4145)</f>
        <v/>
      </c>
      <c r="J4145" s="323" t="str">
        <f>IF($C4145=0,"",LBA!AD4145)</f>
        <v/>
      </c>
      <c r="K4145" s="323" t="str">
        <f>IF($C4145=0,"",LBA!AH4145)</f>
        <v/>
      </c>
      <c r="L4145" s="323" t="str">
        <f>IF($C4145=0,"",LBA!AI4145)</f>
        <v/>
      </c>
      <c r="M4145" s="295"/>
      <c r="P4145" s="294">
        <f>+LBA!G4145</f>
        <v>0</v>
      </c>
      <c r="Q4145" s="297" t="e">
        <f>VLOOKUP(P4145,'Kategori Aset'!$B:$C,2,0)</f>
        <v>#N/A</v>
      </c>
      <c r="R4145" s="297">
        <f>+LBA!U4145</f>
        <v>0</v>
      </c>
      <c r="S4145" s="297">
        <f>+LBA!C4145</f>
        <v>0</v>
      </c>
      <c r="T4145" s="297">
        <f>+LBA!V4145</f>
        <v>0</v>
      </c>
      <c r="U4145" s="298">
        <f>+LBA!E4145</f>
        <v>0</v>
      </c>
      <c r="V4145" s="298">
        <f>+LBA!A4145</f>
        <v>0</v>
      </c>
      <c r="W4145" s="298">
        <f>+LBA!C4145</f>
        <v>0</v>
      </c>
      <c r="Y4145" s="308" t="str">
        <f t="shared" si="64"/>
        <v/>
      </c>
    </row>
    <row r="4146" spans="1:25">
      <c r="A4146" s="320">
        <f>LBA!A4146</f>
        <v>0</v>
      </c>
      <c r="B4146" s="320">
        <f>LBA!E4146</f>
        <v>0</v>
      </c>
      <c r="C4146" s="320">
        <f>LBA!P4146</f>
        <v>0</v>
      </c>
      <c r="D4146" s="321" t="str">
        <f>IF($C4146=0,"",VLOOKUP($C4146,LDI!$I:$BB,37,0))</f>
        <v/>
      </c>
      <c r="E4146" s="320" t="str">
        <f>IF($C4146=0,"",LBA!I4146)</f>
        <v/>
      </c>
      <c r="F4146" s="320" t="str">
        <f>IF($C4146=0,"",LBA!Q4146)</f>
        <v/>
      </c>
      <c r="G4146" s="321" t="str">
        <f>IF($C4146=0,"",VLOOKUP($C4146,LDI!$I:$BB,15,0))</f>
        <v/>
      </c>
      <c r="H4146" s="321" t="str">
        <f>IF($C4146=0,"",VLOOKUP($C4146,LDI!$I:$BB,17,0))</f>
        <v/>
      </c>
      <c r="I4146" s="322" t="str">
        <f>IF($C4146=0,"",LBA!R4146)</f>
        <v/>
      </c>
      <c r="J4146" s="323" t="str">
        <f>IF($C4146=0,"",LBA!AD4146)</f>
        <v/>
      </c>
      <c r="K4146" s="323" t="str">
        <f>IF($C4146=0,"",LBA!AH4146)</f>
        <v/>
      </c>
      <c r="L4146" s="323" t="str">
        <f>IF($C4146=0,"",LBA!AI4146)</f>
        <v/>
      </c>
      <c r="M4146" s="295"/>
      <c r="P4146" s="294">
        <f>+LBA!G4146</f>
        <v>0</v>
      </c>
      <c r="Q4146" s="297" t="e">
        <f>VLOOKUP(P4146,'Kategori Aset'!$B:$C,2,0)</f>
        <v>#N/A</v>
      </c>
      <c r="R4146" s="297">
        <f>+LBA!U4146</f>
        <v>0</v>
      </c>
      <c r="S4146" s="297">
        <f>+LBA!C4146</f>
        <v>0</v>
      </c>
      <c r="T4146" s="297">
        <f>+LBA!V4146</f>
        <v>0</v>
      </c>
      <c r="U4146" s="298">
        <f>+LBA!E4146</f>
        <v>0</v>
      </c>
      <c r="V4146" s="298">
        <f>+LBA!A4146</f>
        <v>0</v>
      </c>
      <c r="W4146" s="298">
        <f>+LBA!C4146</f>
        <v>0</v>
      </c>
      <c r="Y4146" s="308" t="str">
        <f t="shared" si="64"/>
        <v/>
      </c>
    </row>
    <row r="4147" spans="1:25">
      <c r="A4147" s="320">
        <f>LBA!A4147</f>
        <v>0</v>
      </c>
      <c r="B4147" s="320">
        <f>LBA!E4147</f>
        <v>0</v>
      </c>
      <c r="C4147" s="320">
        <f>LBA!P4147</f>
        <v>0</v>
      </c>
      <c r="D4147" s="321" t="str">
        <f>IF($C4147=0,"",VLOOKUP($C4147,LDI!$I:$BB,37,0))</f>
        <v/>
      </c>
      <c r="E4147" s="320" t="str">
        <f>IF($C4147=0,"",LBA!I4147)</f>
        <v/>
      </c>
      <c r="F4147" s="320" t="str">
        <f>IF($C4147=0,"",LBA!Q4147)</f>
        <v/>
      </c>
      <c r="G4147" s="321" t="str">
        <f>IF($C4147=0,"",VLOOKUP($C4147,LDI!$I:$BB,15,0))</f>
        <v/>
      </c>
      <c r="H4147" s="321" t="str">
        <f>IF($C4147=0,"",VLOOKUP($C4147,LDI!$I:$BB,17,0))</f>
        <v/>
      </c>
      <c r="I4147" s="322" t="str">
        <f>IF($C4147=0,"",LBA!R4147)</f>
        <v/>
      </c>
      <c r="J4147" s="323" t="str">
        <f>IF($C4147=0,"",LBA!AD4147)</f>
        <v/>
      </c>
      <c r="K4147" s="323" t="str">
        <f>IF($C4147=0,"",LBA!AH4147)</f>
        <v/>
      </c>
      <c r="L4147" s="323" t="str">
        <f>IF($C4147=0,"",LBA!AI4147)</f>
        <v/>
      </c>
      <c r="M4147" s="295"/>
      <c r="P4147" s="294">
        <f>+LBA!G4147</f>
        <v>0</v>
      </c>
      <c r="Q4147" s="297" t="e">
        <f>VLOOKUP(P4147,'Kategori Aset'!$B:$C,2,0)</f>
        <v>#N/A</v>
      </c>
      <c r="R4147" s="297">
        <f>+LBA!U4147</f>
        <v>0</v>
      </c>
      <c r="S4147" s="297">
        <f>+LBA!C4147</f>
        <v>0</v>
      </c>
      <c r="T4147" s="297">
        <f>+LBA!V4147</f>
        <v>0</v>
      </c>
      <c r="U4147" s="298">
        <f>+LBA!E4147</f>
        <v>0</v>
      </c>
      <c r="V4147" s="298">
        <f>+LBA!A4147</f>
        <v>0</v>
      </c>
      <c r="W4147" s="298">
        <f>+LBA!C4147</f>
        <v>0</v>
      </c>
      <c r="Y4147" s="308" t="str">
        <f t="shared" si="64"/>
        <v/>
      </c>
    </row>
    <row r="4148" spans="1:25">
      <c r="A4148" s="320">
        <f>LBA!A4148</f>
        <v>0</v>
      </c>
      <c r="B4148" s="320">
        <f>LBA!E4148</f>
        <v>0</v>
      </c>
      <c r="C4148" s="320">
        <f>LBA!P4148</f>
        <v>0</v>
      </c>
      <c r="D4148" s="321" t="str">
        <f>IF($C4148=0,"",VLOOKUP($C4148,LDI!$I:$BB,37,0))</f>
        <v/>
      </c>
      <c r="E4148" s="320" t="str">
        <f>IF($C4148=0,"",LBA!I4148)</f>
        <v/>
      </c>
      <c r="F4148" s="320" t="str">
        <f>IF($C4148=0,"",LBA!Q4148)</f>
        <v/>
      </c>
      <c r="G4148" s="321" t="str">
        <f>IF($C4148=0,"",VLOOKUP($C4148,LDI!$I:$BB,15,0))</f>
        <v/>
      </c>
      <c r="H4148" s="321" t="str">
        <f>IF($C4148=0,"",VLOOKUP($C4148,LDI!$I:$BB,17,0))</f>
        <v/>
      </c>
      <c r="I4148" s="322" t="str">
        <f>IF($C4148=0,"",LBA!R4148)</f>
        <v/>
      </c>
      <c r="J4148" s="323" t="str">
        <f>IF($C4148=0,"",LBA!AD4148)</f>
        <v/>
      </c>
      <c r="K4148" s="323" t="str">
        <f>IF($C4148=0,"",LBA!AH4148)</f>
        <v/>
      </c>
      <c r="L4148" s="323" t="str">
        <f>IF($C4148=0,"",LBA!AI4148)</f>
        <v/>
      </c>
      <c r="M4148" s="295"/>
      <c r="P4148" s="294">
        <f>+LBA!G4148</f>
        <v>0</v>
      </c>
      <c r="Q4148" s="297" t="e">
        <f>VLOOKUP(P4148,'Kategori Aset'!$B:$C,2,0)</f>
        <v>#N/A</v>
      </c>
      <c r="R4148" s="297">
        <f>+LBA!U4148</f>
        <v>0</v>
      </c>
      <c r="S4148" s="297">
        <f>+LBA!C4148</f>
        <v>0</v>
      </c>
      <c r="T4148" s="297">
        <f>+LBA!V4148</f>
        <v>0</v>
      </c>
      <c r="U4148" s="298">
        <f>+LBA!E4148</f>
        <v>0</v>
      </c>
      <c r="V4148" s="298">
        <f>+LBA!A4148</f>
        <v>0</v>
      </c>
      <c r="W4148" s="298">
        <f>+LBA!C4148</f>
        <v>0</v>
      </c>
      <c r="Y4148" s="308" t="str">
        <f t="shared" si="64"/>
        <v/>
      </c>
    </row>
    <row r="4149" spans="1:25">
      <c r="A4149" s="320">
        <f>LBA!A4149</f>
        <v>0</v>
      </c>
      <c r="B4149" s="320">
        <f>LBA!E4149</f>
        <v>0</v>
      </c>
      <c r="C4149" s="320">
        <f>LBA!P4149</f>
        <v>0</v>
      </c>
      <c r="D4149" s="321" t="str">
        <f>IF($C4149=0,"",VLOOKUP($C4149,LDI!$I:$BB,37,0))</f>
        <v/>
      </c>
      <c r="E4149" s="320" t="str">
        <f>IF($C4149=0,"",LBA!I4149)</f>
        <v/>
      </c>
      <c r="F4149" s="320" t="str">
        <f>IF($C4149=0,"",LBA!Q4149)</f>
        <v/>
      </c>
      <c r="G4149" s="321" t="str">
        <f>IF($C4149=0,"",VLOOKUP($C4149,LDI!$I:$BB,15,0))</f>
        <v/>
      </c>
      <c r="H4149" s="321" t="str">
        <f>IF($C4149=0,"",VLOOKUP($C4149,LDI!$I:$BB,17,0))</f>
        <v/>
      </c>
      <c r="I4149" s="322" t="str">
        <f>IF($C4149=0,"",LBA!R4149)</f>
        <v/>
      </c>
      <c r="J4149" s="323" t="str">
        <f>IF($C4149=0,"",LBA!AD4149)</f>
        <v/>
      </c>
      <c r="K4149" s="323" t="str">
        <f>IF($C4149=0,"",LBA!AH4149)</f>
        <v/>
      </c>
      <c r="L4149" s="323" t="str">
        <f>IF($C4149=0,"",LBA!AI4149)</f>
        <v/>
      </c>
      <c r="M4149" s="295"/>
      <c r="P4149" s="294">
        <f>+LBA!G4149</f>
        <v>0</v>
      </c>
      <c r="Q4149" s="297" t="e">
        <f>VLOOKUP(P4149,'Kategori Aset'!$B:$C,2,0)</f>
        <v>#N/A</v>
      </c>
      <c r="R4149" s="297">
        <f>+LBA!U4149</f>
        <v>0</v>
      </c>
      <c r="S4149" s="297">
        <f>+LBA!C4149</f>
        <v>0</v>
      </c>
      <c r="T4149" s="297">
        <f>+LBA!V4149</f>
        <v>0</v>
      </c>
      <c r="U4149" s="298">
        <f>+LBA!E4149</f>
        <v>0</v>
      </c>
      <c r="V4149" s="298">
        <f>+LBA!A4149</f>
        <v>0</v>
      </c>
      <c r="W4149" s="298">
        <f>+LBA!C4149</f>
        <v>0</v>
      </c>
      <c r="Y4149" s="308" t="str">
        <f t="shared" si="64"/>
        <v/>
      </c>
    </row>
    <row r="4150" spans="1:25">
      <c r="A4150" s="320">
        <f>LBA!A4150</f>
        <v>0</v>
      </c>
      <c r="B4150" s="320">
        <f>LBA!E4150</f>
        <v>0</v>
      </c>
      <c r="C4150" s="320">
        <f>LBA!P4150</f>
        <v>0</v>
      </c>
      <c r="D4150" s="321" t="str">
        <f>IF($C4150=0,"",VLOOKUP($C4150,LDI!$I:$BB,37,0))</f>
        <v/>
      </c>
      <c r="E4150" s="320" t="str">
        <f>IF($C4150=0,"",LBA!I4150)</f>
        <v/>
      </c>
      <c r="F4150" s="320" t="str">
        <f>IF($C4150=0,"",LBA!Q4150)</f>
        <v/>
      </c>
      <c r="G4150" s="321" t="str">
        <f>IF($C4150=0,"",VLOOKUP($C4150,LDI!$I:$BB,15,0))</f>
        <v/>
      </c>
      <c r="H4150" s="321" t="str">
        <f>IF($C4150=0,"",VLOOKUP($C4150,LDI!$I:$BB,17,0))</f>
        <v/>
      </c>
      <c r="I4150" s="322" t="str">
        <f>IF($C4150=0,"",LBA!R4150)</f>
        <v/>
      </c>
      <c r="J4150" s="323" t="str">
        <f>IF($C4150=0,"",LBA!AD4150)</f>
        <v/>
      </c>
      <c r="K4150" s="323" t="str">
        <f>IF($C4150=0,"",LBA!AH4150)</f>
        <v/>
      </c>
      <c r="L4150" s="323" t="str">
        <f>IF($C4150=0,"",LBA!AI4150)</f>
        <v/>
      </c>
      <c r="M4150" s="295"/>
      <c r="P4150" s="294">
        <f>+LBA!G4150</f>
        <v>0</v>
      </c>
      <c r="Q4150" s="297" t="e">
        <f>VLOOKUP(P4150,'Kategori Aset'!$B:$C,2,0)</f>
        <v>#N/A</v>
      </c>
      <c r="R4150" s="297">
        <f>+LBA!U4150</f>
        <v>0</v>
      </c>
      <c r="S4150" s="297">
        <f>+LBA!C4150</f>
        <v>0</v>
      </c>
      <c r="T4150" s="297">
        <f>+LBA!V4150</f>
        <v>0</v>
      </c>
      <c r="U4150" s="298">
        <f>+LBA!E4150</f>
        <v>0</v>
      </c>
      <c r="V4150" s="298">
        <f>+LBA!A4150</f>
        <v>0</v>
      </c>
      <c r="W4150" s="298">
        <f>+LBA!C4150</f>
        <v>0</v>
      </c>
      <c r="Y4150" s="308" t="str">
        <f t="shared" si="64"/>
        <v/>
      </c>
    </row>
    <row r="4151" spans="1:25">
      <c r="A4151" s="320">
        <f>LBA!A4151</f>
        <v>0</v>
      </c>
      <c r="B4151" s="320">
        <f>LBA!E4151</f>
        <v>0</v>
      </c>
      <c r="C4151" s="320">
        <f>LBA!P4151</f>
        <v>0</v>
      </c>
      <c r="D4151" s="321" t="str">
        <f>IF($C4151=0,"",VLOOKUP($C4151,LDI!$I:$BB,37,0))</f>
        <v/>
      </c>
      <c r="E4151" s="320" t="str">
        <f>IF($C4151=0,"",LBA!I4151)</f>
        <v/>
      </c>
      <c r="F4151" s="320" t="str">
        <f>IF($C4151=0,"",LBA!Q4151)</f>
        <v/>
      </c>
      <c r="G4151" s="321" t="str">
        <f>IF($C4151=0,"",VLOOKUP($C4151,LDI!$I:$BB,15,0))</f>
        <v/>
      </c>
      <c r="H4151" s="321" t="str">
        <f>IF($C4151=0,"",VLOOKUP($C4151,LDI!$I:$BB,17,0))</f>
        <v/>
      </c>
      <c r="I4151" s="322" t="str">
        <f>IF($C4151=0,"",LBA!R4151)</f>
        <v/>
      </c>
      <c r="J4151" s="323" t="str">
        <f>IF($C4151=0,"",LBA!AD4151)</f>
        <v/>
      </c>
      <c r="K4151" s="323" t="str">
        <f>IF($C4151=0,"",LBA!AH4151)</f>
        <v/>
      </c>
      <c r="L4151" s="323" t="str">
        <f>IF($C4151=0,"",LBA!AI4151)</f>
        <v/>
      </c>
      <c r="M4151" s="295"/>
      <c r="P4151" s="294">
        <f>+LBA!G4151</f>
        <v>0</v>
      </c>
      <c r="Q4151" s="297" t="e">
        <f>VLOOKUP(P4151,'Kategori Aset'!$B:$C,2,0)</f>
        <v>#N/A</v>
      </c>
      <c r="R4151" s="297">
        <f>+LBA!U4151</f>
        <v>0</v>
      </c>
      <c r="S4151" s="297">
        <f>+LBA!C4151</f>
        <v>0</v>
      </c>
      <c r="T4151" s="297">
        <f>+LBA!V4151</f>
        <v>0</v>
      </c>
      <c r="U4151" s="298">
        <f>+LBA!E4151</f>
        <v>0</v>
      </c>
      <c r="V4151" s="298">
        <f>+LBA!A4151</f>
        <v>0</v>
      </c>
      <c r="W4151" s="298">
        <f>+LBA!C4151</f>
        <v>0</v>
      </c>
      <c r="Y4151" s="308" t="str">
        <f t="shared" si="64"/>
        <v/>
      </c>
    </row>
    <row r="4152" spans="1:25">
      <c r="A4152" s="320">
        <f>LBA!A4152</f>
        <v>0</v>
      </c>
      <c r="B4152" s="320">
        <f>LBA!E4152</f>
        <v>0</v>
      </c>
      <c r="C4152" s="320">
        <f>LBA!P4152</f>
        <v>0</v>
      </c>
      <c r="D4152" s="321" t="str">
        <f>IF($C4152=0,"",VLOOKUP($C4152,LDI!$I:$BB,37,0))</f>
        <v/>
      </c>
      <c r="E4152" s="320" t="str">
        <f>IF($C4152=0,"",LBA!I4152)</f>
        <v/>
      </c>
      <c r="F4152" s="320" t="str">
        <f>IF($C4152=0,"",LBA!Q4152)</f>
        <v/>
      </c>
      <c r="G4152" s="321" t="str">
        <f>IF($C4152=0,"",VLOOKUP($C4152,LDI!$I:$BB,15,0))</f>
        <v/>
      </c>
      <c r="H4152" s="321" t="str">
        <f>IF($C4152=0,"",VLOOKUP($C4152,LDI!$I:$BB,17,0))</f>
        <v/>
      </c>
      <c r="I4152" s="322" t="str">
        <f>IF($C4152=0,"",LBA!R4152)</f>
        <v/>
      </c>
      <c r="J4152" s="323" t="str">
        <f>IF($C4152=0,"",LBA!AD4152)</f>
        <v/>
      </c>
      <c r="K4152" s="323" t="str">
        <f>IF($C4152=0,"",LBA!AH4152)</f>
        <v/>
      </c>
      <c r="L4152" s="323" t="str">
        <f>IF($C4152=0,"",LBA!AI4152)</f>
        <v/>
      </c>
      <c r="M4152" s="295"/>
      <c r="P4152" s="294">
        <f>+LBA!G4152</f>
        <v>0</v>
      </c>
      <c r="Q4152" s="297" t="e">
        <f>VLOOKUP(P4152,'Kategori Aset'!$B:$C,2,0)</f>
        <v>#N/A</v>
      </c>
      <c r="R4152" s="297">
        <f>+LBA!U4152</f>
        <v>0</v>
      </c>
      <c r="S4152" s="297">
        <f>+LBA!C4152</f>
        <v>0</v>
      </c>
      <c r="T4152" s="297">
        <f>+LBA!V4152</f>
        <v>0</v>
      </c>
      <c r="U4152" s="298">
        <f>+LBA!E4152</f>
        <v>0</v>
      </c>
      <c r="V4152" s="298">
        <f>+LBA!A4152</f>
        <v>0</v>
      </c>
      <c r="W4152" s="298">
        <f>+LBA!C4152</f>
        <v>0</v>
      </c>
      <c r="Y4152" s="308" t="str">
        <f t="shared" si="64"/>
        <v/>
      </c>
    </row>
    <row r="4153" spans="1:25">
      <c r="A4153" s="320">
        <f>LBA!A4153</f>
        <v>0</v>
      </c>
      <c r="B4153" s="320">
        <f>LBA!E4153</f>
        <v>0</v>
      </c>
      <c r="C4153" s="320">
        <f>LBA!P4153</f>
        <v>0</v>
      </c>
      <c r="D4153" s="321" t="str">
        <f>IF($C4153=0,"",VLOOKUP($C4153,LDI!$I:$BB,37,0))</f>
        <v/>
      </c>
      <c r="E4153" s="320" t="str">
        <f>IF($C4153=0,"",LBA!I4153)</f>
        <v/>
      </c>
      <c r="F4153" s="320" t="str">
        <f>IF($C4153=0,"",LBA!Q4153)</f>
        <v/>
      </c>
      <c r="G4153" s="321" t="str">
        <f>IF($C4153=0,"",VLOOKUP($C4153,LDI!$I:$BB,15,0))</f>
        <v/>
      </c>
      <c r="H4153" s="321" t="str">
        <f>IF($C4153=0,"",VLOOKUP($C4153,LDI!$I:$BB,17,0))</f>
        <v/>
      </c>
      <c r="I4153" s="322" t="str">
        <f>IF($C4153=0,"",LBA!R4153)</f>
        <v/>
      </c>
      <c r="J4153" s="323" t="str">
        <f>IF($C4153=0,"",LBA!AD4153)</f>
        <v/>
      </c>
      <c r="K4153" s="323" t="str">
        <f>IF($C4153=0,"",LBA!AH4153)</f>
        <v/>
      </c>
      <c r="L4153" s="323" t="str">
        <f>IF($C4153=0,"",LBA!AI4153)</f>
        <v/>
      </c>
      <c r="M4153" s="295"/>
      <c r="P4153" s="294">
        <f>+LBA!G4153</f>
        <v>0</v>
      </c>
      <c r="Q4153" s="297" t="e">
        <f>VLOOKUP(P4153,'Kategori Aset'!$B:$C,2,0)</f>
        <v>#N/A</v>
      </c>
      <c r="R4153" s="297">
        <f>+LBA!U4153</f>
        <v>0</v>
      </c>
      <c r="S4153" s="297">
        <f>+LBA!C4153</f>
        <v>0</v>
      </c>
      <c r="T4153" s="297">
        <f>+LBA!V4153</f>
        <v>0</v>
      </c>
      <c r="U4153" s="298">
        <f>+LBA!E4153</f>
        <v>0</v>
      </c>
      <c r="V4153" s="298">
        <f>+LBA!A4153</f>
        <v>0</v>
      </c>
      <c r="W4153" s="298">
        <f>+LBA!C4153</f>
        <v>0</v>
      </c>
      <c r="Y4153" s="308" t="str">
        <f t="shared" si="64"/>
        <v/>
      </c>
    </row>
    <row r="4154" spans="1:25">
      <c r="A4154" s="320">
        <f>LBA!A4154</f>
        <v>0</v>
      </c>
      <c r="B4154" s="320">
        <f>LBA!E4154</f>
        <v>0</v>
      </c>
      <c r="C4154" s="320">
        <f>LBA!P4154</f>
        <v>0</v>
      </c>
      <c r="D4154" s="321" t="str">
        <f>IF($C4154=0,"",VLOOKUP($C4154,LDI!$I:$BB,37,0))</f>
        <v/>
      </c>
      <c r="E4154" s="320" t="str">
        <f>IF($C4154=0,"",LBA!I4154)</f>
        <v/>
      </c>
      <c r="F4154" s="320" t="str">
        <f>IF($C4154=0,"",LBA!Q4154)</f>
        <v/>
      </c>
      <c r="G4154" s="321" t="str">
        <f>IF($C4154=0,"",VLOOKUP($C4154,LDI!$I:$BB,15,0))</f>
        <v/>
      </c>
      <c r="H4154" s="321" t="str">
        <f>IF($C4154=0,"",VLOOKUP($C4154,LDI!$I:$BB,17,0))</f>
        <v/>
      </c>
      <c r="I4154" s="322" t="str">
        <f>IF($C4154=0,"",LBA!R4154)</f>
        <v/>
      </c>
      <c r="J4154" s="323" t="str">
        <f>IF($C4154=0,"",LBA!AD4154)</f>
        <v/>
      </c>
      <c r="K4154" s="323" t="str">
        <f>IF($C4154=0,"",LBA!AH4154)</f>
        <v/>
      </c>
      <c r="L4154" s="323" t="str">
        <f>IF($C4154=0,"",LBA!AI4154)</f>
        <v/>
      </c>
      <c r="M4154" s="295"/>
      <c r="P4154" s="294">
        <f>+LBA!G4154</f>
        <v>0</v>
      </c>
      <c r="Q4154" s="297" t="e">
        <f>VLOOKUP(P4154,'Kategori Aset'!$B:$C,2,0)</f>
        <v>#N/A</v>
      </c>
      <c r="R4154" s="297">
        <f>+LBA!U4154</f>
        <v>0</v>
      </c>
      <c r="S4154" s="297">
        <f>+LBA!C4154</f>
        <v>0</v>
      </c>
      <c r="T4154" s="297">
        <f>+LBA!V4154</f>
        <v>0</v>
      </c>
      <c r="U4154" s="298">
        <f>+LBA!E4154</f>
        <v>0</v>
      </c>
      <c r="V4154" s="298">
        <f>+LBA!A4154</f>
        <v>0</v>
      </c>
      <c r="W4154" s="298">
        <f>+LBA!C4154</f>
        <v>0</v>
      </c>
      <c r="Y4154" s="308" t="str">
        <f t="shared" si="64"/>
        <v/>
      </c>
    </row>
    <row r="4155" spans="1:25">
      <c r="A4155" s="320">
        <f>LBA!A4155</f>
        <v>0</v>
      </c>
      <c r="B4155" s="320">
        <f>LBA!E4155</f>
        <v>0</v>
      </c>
      <c r="C4155" s="320">
        <f>LBA!P4155</f>
        <v>0</v>
      </c>
      <c r="D4155" s="321" t="str">
        <f>IF($C4155=0,"",VLOOKUP($C4155,LDI!$I:$BB,37,0))</f>
        <v/>
      </c>
      <c r="E4155" s="320" t="str">
        <f>IF($C4155=0,"",LBA!I4155)</f>
        <v/>
      </c>
      <c r="F4155" s="320" t="str">
        <f>IF($C4155=0,"",LBA!Q4155)</f>
        <v/>
      </c>
      <c r="G4155" s="321" t="str">
        <f>IF($C4155=0,"",VLOOKUP($C4155,LDI!$I:$BB,15,0))</f>
        <v/>
      </c>
      <c r="H4155" s="321" t="str">
        <f>IF($C4155=0,"",VLOOKUP($C4155,LDI!$I:$BB,17,0))</f>
        <v/>
      </c>
      <c r="I4155" s="322" t="str">
        <f>IF($C4155=0,"",LBA!R4155)</f>
        <v/>
      </c>
      <c r="J4155" s="323" t="str">
        <f>IF($C4155=0,"",LBA!AD4155)</f>
        <v/>
      </c>
      <c r="K4155" s="323" t="str">
        <f>IF($C4155=0,"",LBA!AH4155)</f>
        <v/>
      </c>
      <c r="L4155" s="323" t="str">
        <f>IF($C4155=0,"",LBA!AI4155)</f>
        <v/>
      </c>
      <c r="M4155" s="295"/>
      <c r="P4155" s="294">
        <f>+LBA!G4155</f>
        <v>0</v>
      </c>
      <c r="Q4155" s="297" t="e">
        <f>VLOOKUP(P4155,'Kategori Aset'!$B:$C,2,0)</f>
        <v>#N/A</v>
      </c>
      <c r="R4155" s="297">
        <f>+LBA!U4155</f>
        <v>0</v>
      </c>
      <c r="S4155" s="297">
        <f>+LBA!C4155</f>
        <v>0</v>
      </c>
      <c r="T4155" s="297">
        <f>+LBA!V4155</f>
        <v>0</v>
      </c>
      <c r="U4155" s="298">
        <f>+LBA!E4155</f>
        <v>0</v>
      </c>
      <c r="V4155" s="298">
        <f>+LBA!A4155</f>
        <v>0</v>
      </c>
      <c r="W4155" s="298">
        <f>+LBA!C4155</f>
        <v>0</v>
      </c>
      <c r="Y4155" s="308" t="str">
        <f t="shared" si="64"/>
        <v/>
      </c>
    </row>
    <row r="4156" spans="1:25">
      <c r="A4156" s="320">
        <f>LBA!A4156</f>
        <v>0</v>
      </c>
      <c r="B4156" s="320">
        <f>LBA!E4156</f>
        <v>0</v>
      </c>
      <c r="C4156" s="320">
        <f>LBA!P4156</f>
        <v>0</v>
      </c>
      <c r="D4156" s="321" t="str">
        <f>IF($C4156=0,"",VLOOKUP($C4156,LDI!$I:$BB,37,0))</f>
        <v/>
      </c>
      <c r="E4156" s="320" t="str">
        <f>IF($C4156=0,"",LBA!I4156)</f>
        <v/>
      </c>
      <c r="F4156" s="320" t="str">
        <f>IF($C4156=0,"",LBA!Q4156)</f>
        <v/>
      </c>
      <c r="G4156" s="321" t="str">
        <f>IF($C4156=0,"",VLOOKUP($C4156,LDI!$I:$BB,15,0))</f>
        <v/>
      </c>
      <c r="H4156" s="321" t="str">
        <f>IF($C4156=0,"",VLOOKUP($C4156,LDI!$I:$BB,17,0))</f>
        <v/>
      </c>
      <c r="I4156" s="322" t="str">
        <f>IF($C4156=0,"",LBA!R4156)</f>
        <v/>
      </c>
      <c r="J4156" s="323" t="str">
        <f>IF($C4156=0,"",LBA!AD4156)</f>
        <v/>
      </c>
      <c r="K4156" s="323" t="str">
        <f>IF($C4156=0,"",LBA!AH4156)</f>
        <v/>
      </c>
      <c r="L4156" s="323" t="str">
        <f>IF($C4156=0,"",LBA!AI4156)</f>
        <v/>
      </c>
      <c r="M4156" s="295"/>
      <c r="P4156" s="294">
        <f>+LBA!G4156</f>
        <v>0</v>
      </c>
      <c r="Q4156" s="297" t="e">
        <f>VLOOKUP(P4156,'Kategori Aset'!$B:$C,2,0)</f>
        <v>#N/A</v>
      </c>
      <c r="R4156" s="297">
        <f>+LBA!U4156</f>
        <v>0</v>
      </c>
      <c r="S4156" s="297">
        <f>+LBA!C4156</f>
        <v>0</v>
      </c>
      <c r="T4156" s="297">
        <f>+LBA!V4156</f>
        <v>0</v>
      </c>
      <c r="U4156" s="298">
        <f>+LBA!E4156</f>
        <v>0</v>
      </c>
      <c r="V4156" s="298">
        <f>+LBA!A4156</f>
        <v>0</v>
      </c>
      <c r="W4156" s="298">
        <f>+LBA!C4156</f>
        <v>0</v>
      </c>
      <c r="Y4156" s="308" t="str">
        <f t="shared" si="64"/>
        <v/>
      </c>
    </row>
    <row r="4157" spans="1:25">
      <c r="A4157" s="320">
        <f>LBA!A4157</f>
        <v>0</v>
      </c>
      <c r="B4157" s="320">
        <f>LBA!E4157</f>
        <v>0</v>
      </c>
      <c r="C4157" s="320">
        <f>LBA!P4157</f>
        <v>0</v>
      </c>
      <c r="D4157" s="321" t="str">
        <f>IF($C4157=0,"",VLOOKUP($C4157,LDI!$I:$BB,37,0))</f>
        <v/>
      </c>
      <c r="E4157" s="320" t="str">
        <f>IF($C4157=0,"",LBA!I4157)</f>
        <v/>
      </c>
      <c r="F4157" s="320" t="str">
        <f>IF($C4157=0,"",LBA!Q4157)</f>
        <v/>
      </c>
      <c r="G4157" s="321" t="str">
        <f>IF($C4157=0,"",VLOOKUP($C4157,LDI!$I:$BB,15,0))</f>
        <v/>
      </c>
      <c r="H4157" s="321" t="str">
        <f>IF($C4157=0,"",VLOOKUP($C4157,LDI!$I:$BB,17,0))</f>
        <v/>
      </c>
      <c r="I4157" s="322" t="str">
        <f>IF($C4157=0,"",LBA!R4157)</f>
        <v/>
      </c>
      <c r="J4157" s="323" t="str">
        <f>IF($C4157=0,"",LBA!AD4157)</f>
        <v/>
      </c>
      <c r="K4157" s="323" t="str">
        <f>IF($C4157=0,"",LBA!AH4157)</f>
        <v/>
      </c>
      <c r="L4157" s="323" t="str">
        <f>IF($C4157=0,"",LBA!AI4157)</f>
        <v/>
      </c>
      <c r="M4157" s="295"/>
      <c r="P4157" s="294">
        <f>+LBA!G4157</f>
        <v>0</v>
      </c>
      <c r="Q4157" s="297" t="e">
        <f>VLOOKUP(P4157,'Kategori Aset'!$B:$C,2,0)</f>
        <v>#N/A</v>
      </c>
      <c r="R4157" s="297">
        <f>+LBA!U4157</f>
        <v>0</v>
      </c>
      <c r="S4157" s="297">
        <f>+LBA!C4157</f>
        <v>0</v>
      </c>
      <c r="T4157" s="297">
        <f>+LBA!V4157</f>
        <v>0</v>
      </c>
      <c r="U4157" s="298">
        <f>+LBA!E4157</f>
        <v>0</v>
      </c>
      <c r="V4157" s="298">
        <f>+LBA!A4157</f>
        <v>0</v>
      </c>
      <c r="W4157" s="298">
        <f>+LBA!C4157</f>
        <v>0</v>
      </c>
      <c r="Y4157" s="308" t="str">
        <f t="shared" si="64"/>
        <v/>
      </c>
    </row>
    <row r="4158" spans="1:25">
      <c r="A4158" s="320">
        <f>LBA!A4158</f>
        <v>0</v>
      </c>
      <c r="B4158" s="320">
        <f>LBA!E4158</f>
        <v>0</v>
      </c>
      <c r="C4158" s="320">
        <f>LBA!P4158</f>
        <v>0</v>
      </c>
      <c r="D4158" s="321" t="str">
        <f>IF($C4158=0,"",VLOOKUP($C4158,LDI!$I:$BB,37,0))</f>
        <v/>
      </c>
      <c r="E4158" s="320" t="str">
        <f>IF($C4158=0,"",LBA!I4158)</f>
        <v/>
      </c>
      <c r="F4158" s="320" t="str">
        <f>IF($C4158=0,"",LBA!Q4158)</f>
        <v/>
      </c>
      <c r="G4158" s="321" t="str">
        <f>IF($C4158=0,"",VLOOKUP($C4158,LDI!$I:$BB,15,0))</f>
        <v/>
      </c>
      <c r="H4158" s="321" t="str">
        <f>IF($C4158=0,"",VLOOKUP($C4158,LDI!$I:$BB,17,0))</f>
        <v/>
      </c>
      <c r="I4158" s="322" t="str">
        <f>IF($C4158=0,"",LBA!R4158)</f>
        <v/>
      </c>
      <c r="J4158" s="323" t="str">
        <f>IF($C4158=0,"",LBA!AD4158)</f>
        <v/>
      </c>
      <c r="K4158" s="323" t="str">
        <f>IF($C4158=0,"",LBA!AH4158)</f>
        <v/>
      </c>
      <c r="L4158" s="323" t="str">
        <f>IF($C4158=0,"",LBA!AI4158)</f>
        <v/>
      </c>
      <c r="M4158" s="295"/>
      <c r="P4158" s="294">
        <f>+LBA!G4158</f>
        <v>0</v>
      </c>
      <c r="Q4158" s="297" t="e">
        <f>VLOOKUP(P4158,'Kategori Aset'!$B:$C,2,0)</f>
        <v>#N/A</v>
      </c>
      <c r="R4158" s="297">
        <f>+LBA!U4158</f>
        <v>0</v>
      </c>
      <c r="S4158" s="297">
        <f>+LBA!C4158</f>
        <v>0</v>
      </c>
      <c r="T4158" s="297">
        <f>+LBA!V4158</f>
        <v>0</v>
      </c>
      <c r="U4158" s="298">
        <f>+LBA!E4158</f>
        <v>0</v>
      </c>
      <c r="V4158" s="298">
        <f>+LBA!A4158</f>
        <v>0</v>
      </c>
      <c r="W4158" s="298">
        <f>+LBA!C4158</f>
        <v>0</v>
      </c>
      <c r="Y4158" s="308" t="str">
        <f t="shared" si="64"/>
        <v/>
      </c>
    </row>
    <row r="4159" spans="1:25">
      <c r="A4159" s="320">
        <f>LBA!A4159</f>
        <v>0</v>
      </c>
      <c r="B4159" s="320">
        <f>LBA!E4159</f>
        <v>0</v>
      </c>
      <c r="C4159" s="320">
        <f>LBA!P4159</f>
        <v>0</v>
      </c>
      <c r="D4159" s="321" t="str">
        <f>IF($C4159=0,"",VLOOKUP($C4159,LDI!$I:$BB,37,0))</f>
        <v/>
      </c>
      <c r="E4159" s="320" t="str">
        <f>IF($C4159=0,"",LBA!I4159)</f>
        <v/>
      </c>
      <c r="F4159" s="320" t="str">
        <f>IF($C4159=0,"",LBA!Q4159)</f>
        <v/>
      </c>
      <c r="G4159" s="321" t="str">
        <f>IF($C4159=0,"",VLOOKUP($C4159,LDI!$I:$BB,15,0))</f>
        <v/>
      </c>
      <c r="H4159" s="321" t="str">
        <f>IF($C4159=0,"",VLOOKUP($C4159,LDI!$I:$BB,17,0))</f>
        <v/>
      </c>
      <c r="I4159" s="322" t="str">
        <f>IF($C4159=0,"",LBA!R4159)</f>
        <v/>
      </c>
      <c r="J4159" s="323" t="str">
        <f>IF($C4159=0,"",LBA!AD4159)</f>
        <v/>
      </c>
      <c r="K4159" s="323" t="str">
        <f>IF($C4159=0,"",LBA!AH4159)</f>
        <v/>
      </c>
      <c r="L4159" s="323" t="str">
        <f>IF($C4159=0,"",LBA!AI4159)</f>
        <v/>
      </c>
      <c r="M4159" s="295"/>
      <c r="P4159" s="294">
        <f>+LBA!G4159</f>
        <v>0</v>
      </c>
      <c r="Q4159" s="297" t="e">
        <f>VLOOKUP(P4159,'Kategori Aset'!$B:$C,2,0)</f>
        <v>#N/A</v>
      </c>
      <c r="R4159" s="297">
        <f>+LBA!U4159</f>
        <v>0</v>
      </c>
      <c r="S4159" s="297">
        <f>+LBA!C4159</f>
        <v>0</v>
      </c>
      <c r="T4159" s="297">
        <f>+LBA!V4159</f>
        <v>0</v>
      </c>
      <c r="U4159" s="298">
        <f>+LBA!E4159</f>
        <v>0</v>
      </c>
      <c r="V4159" s="298">
        <f>+LBA!A4159</f>
        <v>0</v>
      </c>
      <c r="W4159" s="298">
        <f>+LBA!C4159</f>
        <v>0</v>
      </c>
      <c r="Y4159" s="308" t="str">
        <f t="shared" si="64"/>
        <v/>
      </c>
    </row>
    <row r="4160" spans="1:25">
      <c r="A4160" s="320">
        <f>LBA!A4160</f>
        <v>0</v>
      </c>
      <c r="B4160" s="320">
        <f>LBA!E4160</f>
        <v>0</v>
      </c>
      <c r="C4160" s="320">
        <f>LBA!P4160</f>
        <v>0</v>
      </c>
      <c r="D4160" s="321" t="str">
        <f>IF($C4160=0,"",VLOOKUP($C4160,LDI!$I:$BB,37,0))</f>
        <v/>
      </c>
      <c r="E4160" s="320" t="str">
        <f>IF($C4160=0,"",LBA!I4160)</f>
        <v/>
      </c>
      <c r="F4160" s="320" t="str">
        <f>IF($C4160=0,"",LBA!Q4160)</f>
        <v/>
      </c>
      <c r="G4160" s="321" t="str">
        <f>IF($C4160=0,"",VLOOKUP($C4160,LDI!$I:$BB,15,0))</f>
        <v/>
      </c>
      <c r="H4160" s="321" t="str">
        <f>IF($C4160=0,"",VLOOKUP($C4160,LDI!$I:$BB,17,0))</f>
        <v/>
      </c>
      <c r="I4160" s="322" t="str">
        <f>IF($C4160=0,"",LBA!R4160)</f>
        <v/>
      </c>
      <c r="J4160" s="323" t="str">
        <f>IF($C4160=0,"",LBA!AD4160)</f>
        <v/>
      </c>
      <c r="K4160" s="323" t="str">
        <f>IF($C4160=0,"",LBA!AH4160)</f>
        <v/>
      </c>
      <c r="L4160" s="323" t="str">
        <f>IF($C4160=0,"",LBA!AI4160)</f>
        <v/>
      </c>
      <c r="M4160" s="295"/>
      <c r="P4160" s="294">
        <f>+LBA!G4160</f>
        <v>0</v>
      </c>
      <c r="Q4160" s="297" t="e">
        <f>VLOOKUP(P4160,'Kategori Aset'!$B:$C,2,0)</f>
        <v>#N/A</v>
      </c>
      <c r="R4160" s="297">
        <f>+LBA!U4160</f>
        <v>0</v>
      </c>
      <c r="S4160" s="297">
        <f>+LBA!C4160</f>
        <v>0</v>
      </c>
      <c r="T4160" s="297">
        <f>+LBA!V4160</f>
        <v>0</v>
      </c>
      <c r="U4160" s="298">
        <f>+LBA!E4160</f>
        <v>0</v>
      </c>
      <c r="V4160" s="298">
        <f>+LBA!A4160</f>
        <v>0</v>
      </c>
      <c r="W4160" s="298">
        <f>+LBA!C4160</f>
        <v>0</v>
      </c>
      <c r="Y4160" s="308" t="str">
        <f t="shared" si="64"/>
        <v/>
      </c>
    </row>
    <row r="4161" spans="1:25">
      <c r="A4161" s="320">
        <f>LBA!A4161</f>
        <v>0</v>
      </c>
      <c r="B4161" s="320">
        <f>LBA!E4161</f>
        <v>0</v>
      </c>
      <c r="C4161" s="320">
        <f>LBA!P4161</f>
        <v>0</v>
      </c>
      <c r="D4161" s="321" t="str">
        <f>IF($C4161=0,"",VLOOKUP($C4161,LDI!$I:$BB,37,0))</f>
        <v/>
      </c>
      <c r="E4161" s="320" t="str">
        <f>IF($C4161=0,"",LBA!I4161)</f>
        <v/>
      </c>
      <c r="F4161" s="320" t="str">
        <f>IF($C4161=0,"",LBA!Q4161)</f>
        <v/>
      </c>
      <c r="G4161" s="321" t="str">
        <f>IF($C4161=0,"",VLOOKUP($C4161,LDI!$I:$BB,15,0))</f>
        <v/>
      </c>
      <c r="H4161" s="321" t="str">
        <f>IF($C4161=0,"",VLOOKUP($C4161,LDI!$I:$BB,17,0))</f>
        <v/>
      </c>
      <c r="I4161" s="322" t="str">
        <f>IF($C4161=0,"",LBA!R4161)</f>
        <v/>
      </c>
      <c r="J4161" s="323" t="str">
        <f>IF($C4161=0,"",LBA!AD4161)</f>
        <v/>
      </c>
      <c r="K4161" s="323" t="str">
        <f>IF($C4161=0,"",LBA!AH4161)</f>
        <v/>
      </c>
      <c r="L4161" s="323" t="str">
        <f>IF($C4161=0,"",LBA!AI4161)</f>
        <v/>
      </c>
      <c r="M4161" s="295"/>
      <c r="P4161" s="294">
        <f>+LBA!G4161</f>
        <v>0</v>
      </c>
      <c r="Q4161" s="297" t="e">
        <f>VLOOKUP(P4161,'Kategori Aset'!$B:$C,2,0)</f>
        <v>#N/A</v>
      </c>
      <c r="R4161" s="297">
        <f>+LBA!U4161</f>
        <v>0</v>
      </c>
      <c r="S4161" s="297">
        <f>+LBA!C4161</f>
        <v>0</v>
      </c>
      <c r="T4161" s="297">
        <f>+LBA!V4161</f>
        <v>0</v>
      </c>
      <c r="U4161" s="298">
        <f>+LBA!E4161</f>
        <v>0</v>
      </c>
      <c r="V4161" s="298">
        <f>+LBA!A4161</f>
        <v>0</v>
      </c>
      <c r="W4161" s="298">
        <f>+LBA!C4161</f>
        <v>0</v>
      </c>
      <c r="Y4161" s="308" t="str">
        <f t="shared" si="64"/>
        <v/>
      </c>
    </row>
    <row r="4162" spans="1:25">
      <c r="A4162" s="320">
        <f>LBA!A4162</f>
        <v>0</v>
      </c>
      <c r="B4162" s="320">
        <f>LBA!E4162</f>
        <v>0</v>
      </c>
      <c r="C4162" s="320">
        <f>LBA!P4162</f>
        <v>0</v>
      </c>
      <c r="D4162" s="321" t="str">
        <f>IF($C4162=0,"",VLOOKUP($C4162,LDI!$I:$BB,37,0))</f>
        <v/>
      </c>
      <c r="E4162" s="320" t="str">
        <f>IF($C4162=0,"",LBA!I4162)</f>
        <v/>
      </c>
      <c r="F4162" s="320" t="str">
        <f>IF($C4162=0,"",LBA!Q4162)</f>
        <v/>
      </c>
      <c r="G4162" s="321" t="str">
        <f>IF($C4162=0,"",VLOOKUP($C4162,LDI!$I:$BB,15,0))</f>
        <v/>
      </c>
      <c r="H4162" s="321" t="str">
        <f>IF($C4162=0,"",VLOOKUP($C4162,LDI!$I:$BB,17,0))</f>
        <v/>
      </c>
      <c r="I4162" s="322" t="str">
        <f>IF($C4162=0,"",LBA!R4162)</f>
        <v/>
      </c>
      <c r="J4162" s="323" t="str">
        <f>IF($C4162=0,"",LBA!AD4162)</f>
        <v/>
      </c>
      <c r="K4162" s="323" t="str">
        <f>IF($C4162=0,"",LBA!AH4162)</f>
        <v/>
      </c>
      <c r="L4162" s="323" t="str">
        <f>IF($C4162=0,"",LBA!AI4162)</f>
        <v/>
      </c>
      <c r="M4162" s="295"/>
      <c r="P4162" s="294">
        <f>+LBA!G4162</f>
        <v>0</v>
      </c>
      <c r="Q4162" s="297" t="e">
        <f>VLOOKUP(P4162,'Kategori Aset'!$B:$C,2,0)</f>
        <v>#N/A</v>
      </c>
      <c r="R4162" s="297">
        <f>+LBA!U4162</f>
        <v>0</v>
      </c>
      <c r="S4162" s="297">
        <f>+LBA!C4162</f>
        <v>0</v>
      </c>
      <c r="T4162" s="297">
        <f>+LBA!V4162</f>
        <v>0</v>
      </c>
      <c r="U4162" s="298">
        <f>+LBA!E4162</f>
        <v>0</v>
      </c>
      <c r="V4162" s="298">
        <f>+LBA!A4162</f>
        <v>0</v>
      </c>
      <c r="W4162" s="298">
        <f>+LBA!C4162</f>
        <v>0</v>
      </c>
      <c r="Y4162" s="308" t="str">
        <f t="shared" si="64"/>
        <v/>
      </c>
    </row>
    <row r="4163" spans="1:25">
      <c r="A4163" s="320">
        <f>LBA!A4163</f>
        <v>0</v>
      </c>
      <c r="B4163" s="320">
        <f>LBA!E4163</f>
        <v>0</v>
      </c>
      <c r="C4163" s="320">
        <f>LBA!P4163</f>
        <v>0</v>
      </c>
      <c r="D4163" s="321" t="str">
        <f>IF($C4163=0,"",VLOOKUP($C4163,LDI!$I:$BB,37,0))</f>
        <v/>
      </c>
      <c r="E4163" s="320" t="str">
        <f>IF($C4163=0,"",LBA!I4163)</f>
        <v/>
      </c>
      <c r="F4163" s="320" t="str">
        <f>IF($C4163=0,"",LBA!Q4163)</f>
        <v/>
      </c>
      <c r="G4163" s="321" t="str">
        <f>IF($C4163=0,"",VLOOKUP($C4163,LDI!$I:$BB,15,0))</f>
        <v/>
      </c>
      <c r="H4163" s="321" t="str">
        <f>IF($C4163=0,"",VLOOKUP($C4163,LDI!$I:$BB,17,0))</f>
        <v/>
      </c>
      <c r="I4163" s="322" t="str">
        <f>IF($C4163=0,"",LBA!R4163)</f>
        <v/>
      </c>
      <c r="J4163" s="323" t="str">
        <f>IF($C4163=0,"",LBA!AD4163)</f>
        <v/>
      </c>
      <c r="K4163" s="323" t="str">
        <f>IF($C4163=0,"",LBA!AH4163)</f>
        <v/>
      </c>
      <c r="L4163" s="323" t="str">
        <f>IF($C4163=0,"",LBA!AI4163)</f>
        <v/>
      </c>
      <c r="M4163" s="295"/>
      <c r="P4163" s="294">
        <f>+LBA!G4163</f>
        <v>0</v>
      </c>
      <c r="Q4163" s="297" t="e">
        <f>VLOOKUP(P4163,'Kategori Aset'!$B:$C,2,0)</f>
        <v>#N/A</v>
      </c>
      <c r="R4163" s="297">
        <f>+LBA!U4163</f>
        <v>0</v>
      </c>
      <c r="S4163" s="297">
        <f>+LBA!C4163</f>
        <v>0</v>
      </c>
      <c r="T4163" s="297">
        <f>+LBA!V4163</f>
        <v>0</v>
      </c>
      <c r="U4163" s="298">
        <f>+LBA!E4163</f>
        <v>0</v>
      </c>
      <c r="V4163" s="298">
        <f>+LBA!A4163</f>
        <v>0</v>
      </c>
      <c r="W4163" s="298">
        <f>+LBA!C4163</f>
        <v>0</v>
      </c>
      <c r="Y4163" s="308" t="str">
        <f t="shared" ref="Y4163:Y4226" si="65">IF(ISBLANK(M4163),""," Jika TW Sila isi Column *STATUS TERKINI FIZIKAL ASET* dan NAMA PEGAWAI PEMVERIFIKASI. Jika W ,Sila isi Column  NAMA PEGAWAI PEMVERIFIKASI sahaja")</f>
        <v/>
      </c>
    </row>
    <row r="4164" spans="1:25">
      <c r="A4164" s="320">
        <f>LBA!A4164</f>
        <v>0</v>
      </c>
      <c r="B4164" s="320">
        <f>LBA!E4164</f>
        <v>0</v>
      </c>
      <c r="C4164" s="320">
        <f>LBA!P4164</f>
        <v>0</v>
      </c>
      <c r="D4164" s="321" t="str">
        <f>IF($C4164=0,"",VLOOKUP($C4164,LDI!$I:$BB,37,0))</f>
        <v/>
      </c>
      <c r="E4164" s="320" t="str">
        <f>IF($C4164=0,"",LBA!I4164)</f>
        <v/>
      </c>
      <c r="F4164" s="320" t="str">
        <f>IF($C4164=0,"",LBA!Q4164)</f>
        <v/>
      </c>
      <c r="G4164" s="321" t="str">
        <f>IF($C4164=0,"",VLOOKUP($C4164,LDI!$I:$BB,15,0))</f>
        <v/>
      </c>
      <c r="H4164" s="321" t="str">
        <f>IF($C4164=0,"",VLOOKUP($C4164,LDI!$I:$BB,17,0))</f>
        <v/>
      </c>
      <c r="I4164" s="322" t="str">
        <f>IF($C4164=0,"",LBA!R4164)</f>
        <v/>
      </c>
      <c r="J4164" s="323" t="str">
        <f>IF($C4164=0,"",LBA!AD4164)</f>
        <v/>
      </c>
      <c r="K4164" s="323" t="str">
        <f>IF($C4164=0,"",LBA!AH4164)</f>
        <v/>
      </c>
      <c r="L4164" s="323" t="str">
        <f>IF($C4164=0,"",LBA!AI4164)</f>
        <v/>
      </c>
      <c r="M4164" s="295"/>
      <c r="P4164" s="294">
        <f>+LBA!G4164</f>
        <v>0</v>
      </c>
      <c r="Q4164" s="297" t="e">
        <f>VLOOKUP(P4164,'Kategori Aset'!$B:$C,2,0)</f>
        <v>#N/A</v>
      </c>
      <c r="R4164" s="297">
        <f>+LBA!U4164</f>
        <v>0</v>
      </c>
      <c r="S4164" s="297">
        <f>+LBA!C4164</f>
        <v>0</v>
      </c>
      <c r="T4164" s="297">
        <f>+LBA!V4164</f>
        <v>0</v>
      </c>
      <c r="U4164" s="298">
        <f>+LBA!E4164</f>
        <v>0</v>
      </c>
      <c r="V4164" s="298">
        <f>+LBA!A4164</f>
        <v>0</v>
      </c>
      <c r="W4164" s="298">
        <f>+LBA!C4164</f>
        <v>0</v>
      </c>
      <c r="Y4164" s="308" t="str">
        <f t="shared" si="65"/>
        <v/>
      </c>
    </row>
    <row r="4165" spans="1:25">
      <c r="A4165" s="320">
        <f>LBA!A4165</f>
        <v>0</v>
      </c>
      <c r="B4165" s="320">
        <f>LBA!E4165</f>
        <v>0</v>
      </c>
      <c r="C4165" s="320">
        <f>LBA!P4165</f>
        <v>0</v>
      </c>
      <c r="D4165" s="321" t="str">
        <f>IF($C4165=0,"",VLOOKUP($C4165,LDI!$I:$BB,37,0))</f>
        <v/>
      </c>
      <c r="E4165" s="320" t="str">
        <f>IF($C4165=0,"",LBA!I4165)</f>
        <v/>
      </c>
      <c r="F4165" s="320" t="str">
        <f>IF($C4165=0,"",LBA!Q4165)</f>
        <v/>
      </c>
      <c r="G4165" s="321" t="str">
        <f>IF($C4165=0,"",VLOOKUP($C4165,LDI!$I:$BB,15,0))</f>
        <v/>
      </c>
      <c r="H4165" s="321" t="str">
        <f>IF($C4165=0,"",VLOOKUP($C4165,LDI!$I:$BB,17,0))</f>
        <v/>
      </c>
      <c r="I4165" s="322" t="str">
        <f>IF($C4165=0,"",LBA!R4165)</f>
        <v/>
      </c>
      <c r="J4165" s="323" t="str">
        <f>IF($C4165=0,"",LBA!AD4165)</f>
        <v/>
      </c>
      <c r="K4165" s="323" t="str">
        <f>IF($C4165=0,"",LBA!AH4165)</f>
        <v/>
      </c>
      <c r="L4165" s="323" t="str">
        <f>IF($C4165=0,"",LBA!AI4165)</f>
        <v/>
      </c>
      <c r="M4165" s="295"/>
      <c r="P4165" s="294">
        <f>+LBA!G4165</f>
        <v>0</v>
      </c>
      <c r="Q4165" s="297" t="e">
        <f>VLOOKUP(P4165,'Kategori Aset'!$B:$C,2,0)</f>
        <v>#N/A</v>
      </c>
      <c r="R4165" s="297">
        <f>+LBA!U4165</f>
        <v>0</v>
      </c>
      <c r="S4165" s="297">
        <f>+LBA!C4165</f>
        <v>0</v>
      </c>
      <c r="T4165" s="297">
        <f>+LBA!V4165</f>
        <v>0</v>
      </c>
      <c r="U4165" s="298">
        <f>+LBA!E4165</f>
        <v>0</v>
      </c>
      <c r="V4165" s="298">
        <f>+LBA!A4165</f>
        <v>0</v>
      </c>
      <c r="W4165" s="298">
        <f>+LBA!C4165</f>
        <v>0</v>
      </c>
      <c r="Y4165" s="308" t="str">
        <f t="shared" si="65"/>
        <v/>
      </c>
    </row>
    <row r="4166" spans="1:25">
      <c r="A4166" s="320">
        <f>LBA!A4166</f>
        <v>0</v>
      </c>
      <c r="B4166" s="320">
        <f>LBA!E4166</f>
        <v>0</v>
      </c>
      <c r="C4166" s="320">
        <f>LBA!P4166</f>
        <v>0</v>
      </c>
      <c r="D4166" s="321" t="str">
        <f>IF($C4166=0,"",VLOOKUP($C4166,LDI!$I:$BB,37,0))</f>
        <v/>
      </c>
      <c r="E4166" s="320" t="str">
        <f>IF($C4166=0,"",LBA!I4166)</f>
        <v/>
      </c>
      <c r="F4166" s="320" t="str">
        <f>IF($C4166=0,"",LBA!Q4166)</f>
        <v/>
      </c>
      <c r="G4166" s="321" t="str">
        <f>IF($C4166=0,"",VLOOKUP($C4166,LDI!$I:$BB,15,0))</f>
        <v/>
      </c>
      <c r="H4166" s="321" t="str">
        <f>IF($C4166=0,"",VLOOKUP($C4166,LDI!$I:$BB,17,0))</f>
        <v/>
      </c>
      <c r="I4166" s="322" t="str">
        <f>IF($C4166=0,"",LBA!R4166)</f>
        <v/>
      </c>
      <c r="J4166" s="323" t="str">
        <f>IF($C4166=0,"",LBA!AD4166)</f>
        <v/>
      </c>
      <c r="K4166" s="323" t="str">
        <f>IF($C4166=0,"",LBA!AH4166)</f>
        <v/>
      </c>
      <c r="L4166" s="323" t="str">
        <f>IF($C4166=0,"",LBA!AI4166)</f>
        <v/>
      </c>
      <c r="M4166" s="295"/>
      <c r="P4166" s="294">
        <f>+LBA!G4166</f>
        <v>0</v>
      </c>
      <c r="Q4166" s="297" t="e">
        <f>VLOOKUP(P4166,'Kategori Aset'!$B:$C,2,0)</f>
        <v>#N/A</v>
      </c>
      <c r="R4166" s="297">
        <f>+LBA!U4166</f>
        <v>0</v>
      </c>
      <c r="S4166" s="297">
        <f>+LBA!C4166</f>
        <v>0</v>
      </c>
      <c r="T4166" s="297">
        <f>+LBA!V4166</f>
        <v>0</v>
      </c>
      <c r="U4166" s="298">
        <f>+LBA!E4166</f>
        <v>0</v>
      </c>
      <c r="V4166" s="298">
        <f>+LBA!A4166</f>
        <v>0</v>
      </c>
      <c r="W4166" s="298">
        <f>+LBA!C4166</f>
        <v>0</v>
      </c>
      <c r="Y4166" s="308" t="str">
        <f t="shared" si="65"/>
        <v/>
      </c>
    </row>
    <row r="4167" spans="1:25">
      <c r="A4167" s="320">
        <f>LBA!A4167</f>
        <v>0</v>
      </c>
      <c r="B4167" s="320">
        <f>LBA!E4167</f>
        <v>0</v>
      </c>
      <c r="C4167" s="320">
        <f>LBA!P4167</f>
        <v>0</v>
      </c>
      <c r="D4167" s="321" t="str">
        <f>IF($C4167=0,"",VLOOKUP($C4167,LDI!$I:$BB,37,0))</f>
        <v/>
      </c>
      <c r="E4167" s="320" t="str">
        <f>IF($C4167=0,"",LBA!I4167)</f>
        <v/>
      </c>
      <c r="F4167" s="320" t="str">
        <f>IF($C4167=0,"",LBA!Q4167)</f>
        <v/>
      </c>
      <c r="G4167" s="321" t="str">
        <f>IF($C4167=0,"",VLOOKUP($C4167,LDI!$I:$BB,15,0))</f>
        <v/>
      </c>
      <c r="H4167" s="321" t="str">
        <f>IF($C4167=0,"",VLOOKUP($C4167,LDI!$I:$BB,17,0))</f>
        <v/>
      </c>
      <c r="I4167" s="322" t="str">
        <f>IF($C4167=0,"",LBA!R4167)</f>
        <v/>
      </c>
      <c r="J4167" s="323" t="str">
        <f>IF($C4167=0,"",LBA!AD4167)</f>
        <v/>
      </c>
      <c r="K4167" s="323" t="str">
        <f>IF($C4167=0,"",LBA!AH4167)</f>
        <v/>
      </c>
      <c r="L4167" s="323" t="str">
        <f>IF($C4167=0,"",LBA!AI4167)</f>
        <v/>
      </c>
      <c r="M4167" s="295"/>
      <c r="P4167" s="294">
        <f>+LBA!G4167</f>
        <v>0</v>
      </c>
      <c r="Q4167" s="297" t="e">
        <f>VLOOKUP(P4167,'Kategori Aset'!$B:$C,2,0)</f>
        <v>#N/A</v>
      </c>
      <c r="R4167" s="297">
        <f>+LBA!U4167</f>
        <v>0</v>
      </c>
      <c r="S4167" s="297">
        <f>+LBA!C4167</f>
        <v>0</v>
      </c>
      <c r="T4167" s="297">
        <f>+LBA!V4167</f>
        <v>0</v>
      </c>
      <c r="U4167" s="298">
        <f>+LBA!E4167</f>
        <v>0</v>
      </c>
      <c r="V4167" s="298">
        <f>+LBA!A4167</f>
        <v>0</v>
      </c>
      <c r="W4167" s="298">
        <f>+LBA!C4167</f>
        <v>0</v>
      </c>
      <c r="Y4167" s="308" t="str">
        <f t="shared" si="65"/>
        <v/>
      </c>
    </row>
    <row r="4168" spans="1:25">
      <c r="A4168" s="320">
        <f>LBA!A4168</f>
        <v>0</v>
      </c>
      <c r="B4168" s="320">
        <f>LBA!E4168</f>
        <v>0</v>
      </c>
      <c r="C4168" s="320">
        <f>LBA!P4168</f>
        <v>0</v>
      </c>
      <c r="D4168" s="321" t="str">
        <f>IF($C4168=0,"",VLOOKUP($C4168,LDI!$I:$BB,37,0))</f>
        <v/>
      </c>
      <c r="E4168" s="320" t="str">
        <f>IF($C4168=0,"",LBA!I4168)</f>
        <v/>
      </c>
      <c r="F4168" s="320" t="str">
        <f>IF($C4168=0,"",LBA!Q4168)</f>
        <v/>
      </c>
      <c r="G4168" s="321" t="str">
        <f>IF($C4168=0,"",VLOOKUP($C4168,LDI!$I:$BB,15,0))</f>
        <v/>
      </c>
      <c r="H4168" s="321" t="str">
        <f>IF($C4168=0,"",VLOOKUP($C4168,LDI!$I:$BB,17,0))</f>
        <v/>
      </c>
      <c r="I4168" s="322" t="str">
        <f>IF($C4168=0,"",LBA!R4168)</f>
        <v/>
      </c>
      <c r="J4168" s="323" t="str">
        <f>IF($C4168=0,"",LBA!AD4168)</f>
        <v/>
      </c>
      <c r="K4168" s="323" t="str">
        <f>IF($C4168=0,"",LBA!AH4168)</f>
        <v/>
      </c>
      <c r="L4168" s="323" t="str">
        <f>IF($C4168=0,"",LBA!AI4168)</f>
        <v/>
      </c>
      <c r="M4168" s="295"/>
      <c r="P4168" s="294">
        <f>+LBA!G4168</f>
        <v>0</v>
      </c>
      <c r="Q4168" s="297" t="e">
        <f>VLOOKUP(P4168,'Kategori Aset'!$B:$C,2,0)</f>
        <v>#N/A</v>
      </c>
      <c r="R4168" s="297">
        <f>+LBA!U4168</f>
        <v>0</v>
      </c>
      <c r="S4168" s="297">
        <f>+LBA!C4168</f>
        <v>0</v>
      </c>
      <c r="T4168" s="297">
        <f>+LBA!V4168</f>
        <v>0</v>
      </c>
      <c r="U4168" s="298">
        <f>+LBA!E4168</f>
        <v>0</v>
      </c>
      <c r="V4168" s="298">
        <f>+LBA!A4168</f>
        <v>0</v>
      </c>
      <c r="W4168" s="298">
        <f>+LBA!C4168</f>
        <v>0</v>
      </c>
      <c r="Y4168" s="308" t="str">
        <f t="shared" si="65"/>
        <v/>
      </c>
    </row>
    <row r="4169" spans="1:25">
      <c r="A4169" s="320">
        <f>LBA!A4169</f>
        <v>0</v>
      </c>
      <c r="B4169" s="320">
        <f>LBA!E4169</f>
        <v>0</v>
      </c>
      <c r="C4169" s="320">
        <f>LBA!P4169</f>
        <v>0</v>
      </c>
      <c r="D4169" s="321" t="str">
        <f>IF($C4169=0,"",VLOOKUP($C4169,LDI!$I:$BB,37,0))</f>
        <v/>
      </c>
      <c r="E4169" s="320" t="str">
        <f>IF($C4169=0,"",LBA!I4169)</f>
        <v/>
      </c>
      <c r="F4169" s="320" t="str">
        <f>IF($C4169=0,"",LBA!Q4169)</f>
        <v/>
      </c>
      <c r="G4169" s="321" t="str">
        <f>IF($C4169=0,"",VLOOKUP($C4169,LDI!$I:$BB,15,0))</f>
        <v/>
      </c>
      <c r="H4169" s="321" t="str">
        <f>IF($C4169=0,"",VLOOKUP($C4169,LDI!$I:$BB,17,0))</f>
        <v/>
      </c>
      <c r="I4169" s="322" t="str">
        <f>IF($C4169=0,"",LBA!R4169)</f>
        <v/>
      </c>
      <c r="J4169" s="323" t="str">
        <f>IF($C4169=0,"",LBA!AD4169)</f>
        <v/>
      </c>
      <c r="K4169" s="323" t="str">
        <f>IF($C4169=0,"",LBA!AH4169)</f>
        <v/>
      </c>
      <c r="L4169" s="323" t="str">
        <f>IF($C4169=0,"",LBA!AI4169)</f>
        <v/>
      </c>
      <c r="M4169" s="295"/>
      <c r="P4169" s="294">
        <f>+LBA!G4169</f>
        <v>0</v>
      </c>
      <c r="Q4169" s="297" t="e">
        <f>VLOOKUP(P4169,'Kategori Aset'!$B:$C,2,0)</f>
        <v>#N/A</v>
      </c>
      <c r="R4169" s="297">
        <f>+LBA!U4169</f>
        <v>0</v>
      </c>
      <c r="S4169" s="297">
        <f>+LBA!C4169</f>
        <v>0</v>
      </c>
      <c r="T4169" s="297">
        <f>+LBA!V4169</f>
        <v>0</v>
      </c>
      <c r="U4169" s="298">
        <f>+LBA!E4169</f>
        <v>0</v>
      </c>
      <c r="V4169" s="298">
        <f>+LBA!A4169</f>
        <v>0</v>
      </c>
      <c r="W4169" s="298">
        <f>+LBA!C4169</f>
        <v>0</v>
      </c>
      <c r="Y4169" s="308" t="str">
        <f t="shared" si="65"/>
        <v/>
      </c>
    </row>
    <row r="4170" spans="1:25">
      <c r="A4170" s="320">
        <f>LBA!A4170</f>
        <v>0</v>
      </c>
      <c r="B4170" s="320">
        <f>LBA!E4170</f>
        <v>0</v>
      </c>
      <c r="C4170" s="320">
        <f>LBA!P4170</f>
        <v>0</v>
      </c>
      <c r="D4170" s="321" t="str">
        <f>IF($C4170=0,"",VLOOKUP($C4170,LDI!$I:$BB,37,0))</f>
        <v/>
      </c>
      <c r="E4170" s="320" t="str">
        <f>IF($C4170=0,"",LBA!I4170)</f>
        <v/>
      </c>
      <c r="F4170" s="320" t="str">
        <f>IF($C4170=0,"",LBA!Q4170)</f>
        <v/>
      </c>
      <c r="G4170" s="321" t="str">
        <f>IF($C4170=0,"",VLOOKUP($C4170,LDI!$I:$BB,15,0))</f>
        <v/>
      </c>
      <c r="H4170" s="321" t="str">
        <f>IF($C4170=0,"",VLOOKUP($C4170,LDI!$I:$BB,17,0))</f>
        <v/>
      </c>
      <c r="I4170" s="322" t="str">
        <f>IF($C4170=0,"",LBA!R4170)</f>
        <v/>
      </c>
      <c r="J4170" s="323" t="str">
        <f>IF($C4170=0,"",LBA!AD4170)</f>
        <v/>
      </c>
      <c r="K4170" s="323" t="str">
        <f>IF($C4170=0,"",LBA!AH4170)</f>
        <v/>
      </c>
      <c r="L4170" s="323" t="str">
        <f>IF($C4170=0,"",LBA!AI4170)</f>
        <v/>
      </c>
      <c r="M4170" s="295"/>
      <c r="P4170" s="294">
        <f>+LBA!G4170</f>
        <v>0</v>
      </c>
      <c r="Q4170" s="297" t="e">
        <f>VLOOKUP(P4170,'Kategori Aset'!$B:$C,2,0)</f>
        <v>#N/A</v>
      </c>
      <c r="R4170" s="297">
        <f>+LBA!U4170</f>
        <v>0</v>
      </c>
      <c r="S4170" s="297">
        <f>+LBA!C4170</f>
        <v>0</v>
      </c>
      <c r="T4170" s="297">
        <f>+LBA!V4170</f>
        <v>0</v>
      </c>
      <c r="U4170" s="298">
        <f>+LBA!E4170</f>
        <v>0</v>
      </c>
      <c r="V4170" s="298">
        <f>+LBA!A4170</f>
        <v>0</v>
      </c>
      <c r="W4170" s="298">
        <f>+LBA!C4170</f>
        <v>0</v>
      </c>
      <c r="Y4170" s="308" t="str">
        <f t="shared" si="65"/>
        <v/>
      </c>
    </row>
    <row r="4171" spans="1:25">
      <c r="A4171" s="320">
        <f>LBA!A4171</f>
        <v>0</v>
      </c>
      <c r="B4171" s="320">
        <f>LBA!E4171</f>
        <v>0</v>
      </c>
      <c r="C4171" s="320">
        <f>LBA!P4171</f>
        <v>0</v>
      </c>
      <c r="D4171" s="321" t="str">
        <f>IF($C4171=0,"",VLOOKUP($C4171,LDI!$I:$BB,37,0))</f>
        <v/>
      </c>
      <c r="E4171" s="320" t="str">
        <f>IF($C4171=0,"",LBA!I4171)</f>
        <v/>
      </c>
      <c r="F4171" s="320" t="str">
        <f>IF($C4171=0,"",LBA!Q4171)</f>
        <v/>
      </c>
      <c r="G4171" s="321" t="str">
        <f>IF($C4171=0,"",VLOOKUP($C4171,LDI!$I:$BB,15,0))</f>
        <v/>
      </c>
      <c r="H4171" s="321" t="str">
        <f>IF($C4171=0,"",VLOOKUP($C4171,LDI!$I:$BB,17,0))</f>
        <v/>
      </c>
      <c r="I4171" s="322" t="str">
        <f>IF($C4171=0,"",LBA!R4171)</f>
        <v/>
      </c>
      <c r="J4171" s="323" t="str">
        <f>IF($C4171=0,"",LBA!AD4171)</f>
        <v/>
      </c>
      <c r="K4171" s="323" t="str">
        <f>IF($C4171=0,"",LBA!AH4171)</f>
        <v/>
      </c>
      <c r="L4171" s="323" t="str">
        <f>IF($C4171=0,"",LBA!AI4171)</f>
        <v/>
      </c>
      <c r="M4171" s="295"/>
      <c r="P4171" s="294">
        <f>+LBA!G4171</f>
        <v>0</v>
      </c>
      <c r="Q4171" s="297" t="e">
        <f>VLOOKUP(P4171,'Kategori Aset'!$B:$C,2,0)</f>
        <v>#N/A</v>
      </c>
      <c r="R4171" s="297">
        <f>+LBA!U4171</f>
        <v>0</v>
      </c>
      <c r="S4171" s="297">
        <f>+LBA!C4171</f>
        <v>0</v>
      </c>
      <c r="T4171" s="297">
        <f>+LBA!V4171</f>
        <v>0</v>
      </c>
      <c r="U4171" s="298">
        <f>+LBA!E4171</f>
        <v>0</v>
      </c>
      <c r="V4171" s="298">
        <f>+LBA!A4171</f>
        <v>0</v>
      </c>
      <c r="W4171" s="298">
        <f>+LBA!C4171</f>
        <v>0</v>
      </c>
      <c r="Y4171" s="308" t="str">
        <f t="shared" si="65"/>
        <v/>
      </c>
    </row>
    <row r="4172" spans="1:25">
      <c r="A4172" s="320">
        <f>LBA!A4172</f>
        <v>0</v>
      </c>
      <c r="B4172" s="320">
        <f>LBA!E4172</f>
        <v>0</v>
      </c>
      <c r="C4172" s="320">
        <f>LBA!P4172</f>
        <v>0</v>
      </c>
      <c r="D4172" s="321" t="str">
        <f>IF($C4172=0,"",VLOOKUP($C4172,LDI!$I:$BB,37,0))</f>
        <v/>
      </c>
      <c r="E4172" s="320" t="str">
        <f>IF($C4172=0,"",LBA!I4172)</f>
        <v/>
      </c>
      <c r="F4172" s="320" t="str">
        <f>IF($C4172=0,"",LBA!Q4172)</f>
        <v/>
      </c>
      <c r="G4172" s="321" t="str">
        <f>IF($C4172=0,"",VLOOKUP($C4172,LDI!$I:$BB,15,0))</f>
        <v/>
      </c>
      <c r="H4172" s="321" t="str">
        <f>IF($C4172=0,"",VLOOKUP($C4172,LDI!$I:$BB,17,0))</f>
        <v/>
      </c>
      <c r="I4172" s="322" t="str">
        <f>IF($C4172=0,"",LBA!R4172)</f>
        <v/>
      </c>
      <c r="J4172" s="323" t="str">
        <f>IF($C4172=0,"",LBA!AD4172)</f>
        <v/>
      </c>
      <c r="K4172" s="323" t="str">
        <f>IF($C4172=0,"",LBA!AH4172)</f>
        <v/>
      </c>
      <c r="L4172" s="323" t="str">
        <f>IF($C4172=0,"",LBA!AI4172)</f>
        <v/>
      </c>
      <c r="M4172" s="295"/>
      <c r="P4172" s="294">
        <f>+LBA!G4172</f>
        <v>0</v>
      </c>
      <c r="Q4172" s="297" t="e">
        <f>VLOOKUP(P4172,'Kategori Aset'!$B:$C,2,0)</f>
        <v>#N/A</v>
      </c>
      <c r="R4172" s="297">
        <f>+LBA!U4172</f>
        <v>0</v>
      </c>
      <c r="S4172" s="297">
        <f>+LBA!C4172</f>
        <v>0</v>
      </c>
      <c r="T4172" s="297">
        <f>+LBA!V4172</f>
        <v>0</v>
      </c>
      <c r="U4172" s="298">
        <f>+LBA!E4172</f>
        <v>0</v>
      </c>
      <c r="V4172" s="298">
        <f>+LBA!A4172</f>
        <v>0</v>
      </c>
      <c r="W4172" s="298">
        <f>+LBA!C4172</f>
        <v>0</v>
      </c>
      <c r="Y4172" s="308" t="str">
        <f t="shared" si="65"/>
        <v/>
      </c>
    </row>
    <row r="4173" spans="1:25">
      <c r="A4173" s="320">
        <f>LBA!A4173</f>
        <v>0</v>
      </c>
      <c r="B4173" s="320">
        <f>LBA!E4173</f>
        <v>0</v>
      </c>
      <c r="C4173" s="320">
        <f>LBA!P4173</f>
        <v>0</v>
      </c>
      <c r="D4173" s="321" t="str">
        <f>IF($C4173=0,"",VLOOKUP($C4173,LDI!$I:$BB,37,0))</f>
        <v/>
      </c>
      <c r="E4173" s="320" t="str">
        <f>IF($C4173=0,"",LBA!I4173)</f>
        <v/>
      </c>
      <c r="F4173" s="320" t="str">
        <f>IF($C4173=0,"",LBA!Q4173)</f>
        <v/>
      </c>
      <c r="G4173" s="321" t="str">
        <f>IF($C4173=0,"",VLOOKUP($C4173,LDI!$I:$BB,15,0))</f>
        <v/>
      </c>
      <c r="H4173" s="321" t="str">
        <f>IF($C4173=0,"",VLOOKUP($C4173,LDI!$I:$BB,17,0))</f>
        <v/>
      </c>
      <c r="I4173" s="322" t="str">
        <f>IF($C4173=0,"",LBA!R4173)</f>
        <v/>
      </c>
      <c r="J4173" s="323" t="str">
        <f>IF($C4173=0,"",LBA!AD4173)</f>
        <v/>
      </c>
      <c r="K4173" s="323" t="str">
        <f>IF($C4173=0,"",LBA!AH4173)</f>
        <v/>
      </c>
      <c r="L4173" s="323" t="str">
        <f>IF($C4173=0,"",LBA!AI4173)</f>
        <v/>
      </c>
      <c r="M4173" s="295"/>
      <c r="P4173" s="294">
        <f>+LBA!G4173</f>
        <v>0</v>
      </c>
      <c r="Q4173" s="297" t="e">
        <f>VLOOKUP(P4173,'Kategori Aset'!$B:$C,2,0)</f>
        <v>#N/A</v>
      </c>
      <c r="R4173" s="297">
        <f>+LBA!U4173</f>
        <v>0</v>
      </c>
      <c r="S4173" s="297">
        <f>+LBA!C4173</f>
        <v>0</v>
      </c>
      <c r="T4173" s="297">
        <f>+LBA!V4173</f>
        <v>0</v>
      </c>
      <c r="U4173" s="298">
        <f>+LBA!E4173</f>
        <v>0</v>
      </c>
      <c r="V4173" s="298">
        <f>+LBA!A4173</f>
        <v>0</v>
      </c>
      <c r="W4173" s="298">
        <f>+LBA!C4173</f>
        <v>0</v>
      </c>
      <c r="Y4173" s="308" t="str">
        <f t="shared" si="65"/>
        <v/>
      </c>
    </row>
    <row r="4174" spans="1:25">
      <c r="A4174" s="320">
        <f>LBA!A4174</f>
        <v>0</v>
      </c>
      <c r="B4174" s="320">
        <f>LBA!E4174</f>
        <v>0</v>
      </c>
      <c r="C4174" s="320">
        <f>LBA!P4174</f>
        <v>0</v>
      </c>
      <c r="D4174" s="321" t="str">
        <f>IF($C4174=0,"",VLOOKUP($C4174,LDI!$I:$BB,37,0))</f>
        <v/>
      </c>
      <c r="E4174" s="320" t="str">
        <f>IF($C4174=0,"",LBA!I4174)</f>
        <v/>
      </c>
      <c r="F4174" s="320" t="str">
        <f>IF($C4174=0,"",LBA!Q4174)</f>
        <v/>
      </c>
      <c r="G4174" s="321" t="str">
        <f>IF($C4174=0,"",VLOOKUP($C4174,LDI!$I:$BB,15,0))</f>
        <v/>
      </c>
      <c r="H4174" s="321" t="str">
        <f>IF($C4174=0,"",VLOOKUP($C4174,LDI!$I:$BB,17,0))</f>
        <v/>
      </c>
      <c r="I4174" s="322" t="str">
        <f>IF($C4174=0,"",LBA!R4174)</f>
        <v/>
      </c>
      <c r="J4174" s="323" t="str">
        <f>IF($C4174=0,"",LBA!AD4174)</f>
        <v/>
      </c>
      <c r="K4174" s="323" t="str">
        <f>IF($C4174=0,"",LBA!AH4174)</f>
        <v/>
      </c>
      <c r="L4174" s="323" t="str">
        <f>IF($C4174=0,"",LBA!AI4174)</f>
        <v/>
      </c>
      <c r="M4174" s="295"/>
      <c r="P4174" s="294">
        <f>+LBA!G4174</f>
        <v>0</v>
      </c>
      <c r="Q4174" s="297" t="e">
        <f>VLOOKUP(P4174,'Kategori Aset'!$B:$C,2,0)</f>
        <v>#N/A</v>
      </c>
      <c r="R4174" s="297">
        <f>+LBA!U4174</f>
        <v>0</v>
      </c>
      <c r="S4174" s="297">
        <f>+LBA!C4174</f>
        <v>0</v>
      </c>
      <c r="T4174" s="297">
        <f>+LBA!V4174</f>
        <v>0</v>
      </c>
      <c r="U4174" s="298">
        <f>+LBA!E4174</f>
        <v>0</v>
      </c>
      <c r="V4174" s="298">
        <f>+LBA!A4174</f>
        <v>0</v>
      </c>
      <c r="W4174" s="298">
        <f>+LBA!C4174</f>
        <v>0</v>
      </c>
      <c r="Y4174" s="308" t="str">
        <f t="shared" si="65"/>
        <v/>
      </c>
    </row>
    <row r="4175" spans="1:25">
      <c r="A4175" s="320">
        <f>LBA!A4175</f>
        <v>0</v>
      </c>
      <c r="B4175" s="320">
        <f>LBA!E4175</f>
        <v>0</v>
      </c>
      <c r="C4175" s="320">
        <f>LBA!P4175</f>
        <v>0</v>
      </c>
      <c r="D4175" s="321" t="str">
        <f>IF($C4175=0,"",VLOOKUP($C4175,LDI!$I:$BB,37,0))</f>
        <v/>
      </c>
      <c r="E4175" s="320" t="str">
        <f>IF($C4175=0,"",LBA!I4175)</f>
        <v/>
      </c>
      <c r="F4175" s="320" t="str">
        <f>IF($C4175=0,"",LBA!Q4175)</f>
        <v/>
      </c>
      <c r="G4175" s="321" t="str">
        <f>IF($C4175=0,"",VLOOKUP($C4175,LDI!$I:$BB,15,0))</f>
        <v/>
      </c>
      <c r="H4175" s="321" t="str">
        <f>IF($C4175=0,"",VLOOKUP($C4175,LDI!$I:$BB,17,0))</f>
        <v/>
      </c>
      <c r="I4175" s="322" t="str">
        <f>IF($C4175=0,"",LBA!R4175)</f>
        <v/>
      </c>
      <c r="J4175" s="323" t="str">
        <f>IF($C4175=0,"",LBA!AD4175)</f>
        <v/>
      </c>
      <c r="K4175" s="323" t="str">
        <f>IF($C4175=0,"",LBA!AH4175)</f>
        <v/>
      </c>
      <c r="L4175" s="323" t="str">
        <f>IF($C4175=0,"",LBA!AI4175)</f>
        <v/>
      </c>
      <c r="M4175" s="295"/>
      <c r="P4175" s="294">
        <f>+LBA!G4175</f>
        <v>0</v>
      </c>
      <c r="Q4175" s="297" t="e">
        <f>VLOOKUP(P4175,'Kategori Aset'!$B:$C,2,0)</f>
        <v>#N/A</v>
      </c>
      <c r="R4175" s="297">
        <f>+LBA!U4175</f>
        <v>0</v>
      </c>
      <c r="S4175" s="297">
        <f>+LBA!C4175</f>
        <v>0</v>
      </c>
      <c r="T4175" s="297">
        <f>+LBA!V4175</f>
        <v>0</v>
      </c>
      <c r="U4175" s="298">
        <f>+LBA!E4175</f>
        <v>0</v>
      </c>
      <c r="V4175" s="298">
        <f>+LBA!A4175</f>
        <v>0</v>
      </c>
      <c r="W4175" s="298">
        <f>+LBA!C4175</f>
        <v>0</v>
      </c>
      <c r="Y4175" s="308" t="str">
        <f t="shared" si="65"/>
        <v/>
      </c>
    </row>
    <row r="4176" spans="1:25">
      <c r="A4176" s="320">
        <f>LBA!A4176</f>
        <v>0</v>
      </c>
      <c r="B4176" s="320">
        <f>LBA!E4176</f>
        <v>0</v>
      </c>
      <c r="C4176" s="320">
        <f>LBA!P4176</f>
        <v>0</v>
      </c>
      <c r="D4176" s="321" t="str">
        <f>IF($C4176=0,"",VLOOKUP($C4176,LDI!$I:$BB,37,0))</f>
        <v/>
      </c>
      <c r="E4176" s="320" t="str">
        <f>IF($C4176=0,"",LBA!I4176)</f>
        <v/>
      </c>
      <c r="F4176" s="320" t="str">
        <f>IF($C4176=0,"",LBA!Q4176)</f>
        <v/>
      </c>
      <c r="G4176" s="321" t="str">
        <f>IF($C4176=0,"",VLOOKUP($C4176,LDI!$I:$BB,15,0))</f>
        <v/>
      </c>
      <c r="H4176" s="321" t="str">
        <f>IF($C4176=0,"",VLOOKUP($C4176,LDI!$I:$BB,17,0))</f>
        <v/>
      </c>
      <c r="I4176" s="322" t="str">
        <f>IF($C4176=0,"",LBA!R4176)</f>
        <v/>
      </c>
      <c r="J4176" s="323" t="str">
        <f>IF($C4176=0,"",LBA!AD4176)</f>
        <v/>
      </c>
      <c r="K4176" s="323" t="str">
        <f>IF($C4176=0,"",LBA!AH4176)</f>
        <v/>
      </c>
      <c r="L4176" s="323" t="str">
        <f>IF($C4176=0,"",LBA!AI4176)</f>
        <v/>
      </c>
      <c r="M4176" s="295"/>
      <c r="P4176" s="294">
        <f>+LBA!G4176</f>
        <v>0</v>
      </c>
      <c r="Q4176" s="297" t="e">
        <f>VLOOKUP(P4176,'Kategori Aset'!$B:$C,2,0)</f>
        <v>#N/A</v>
      </c>
      <c r="R4176" s="297">
        <f>+LBA!U4176</f>
        <v>0</v>
      </c>
      <c r="S4176" s="297">
        <f>+LBA!C4176</f>
        <v>0</v>
      </c>
      <c r="T4176" s="297">
        <f>+LBA!V4176</f>
        <v>0</v>
      </c>
      <c r="U4176" s="298">
        <f>+LBA!E4176</f>
        <v>0</v>
      </c>
      <c r="V4176" s="298">
        <f>+LBA!A4176</f>
        <v>0</v>
      </c>
      <c r="W4176" s="298">
        <f>+LBA!C4176</f>
        <v>0</v>
      </c>
      <c r="Y4176" s="308" t="str">
        <f t="shared" si="65"/>
        <v/>
      </c>
    </row>
    <row r="4177" spans="1:25">
      <c r="A4177" s="320">
        <f>LBA!A4177</f>
        <v>0</v>
      </c>
      <c r="B4177" s="320">
        <f>LBA!E4177</f>
        <v>0</v>
      </c>
      <c r="C4177" s="320">
        <f>LBA!P4177</f>
        <v>0</v>
      </c>
      <c r="D4177" s="321" t="str">
        <f>IF($C4177=0,"",VLOOKUP($C4177,LDI!$I:$BB,37,0))</f>
        <v/>
      </c>
      <c r="E4177" s="320" t="str">
        <f>IF($C4177=0,"",LBA!I4177)</f>
        <v/>
      </c>
      <c r="F4177" s="320" t="str">
        <f>IF($C4177=0,"",LBA!Q4177)</f>
        <v/>
      </c>
      <c r="G4177" s="321" t="str">
        <f>IF($C4177=0,"",VLOOKUP($C4177,LDI!$I:$BB,15,0))</f>
        <v/>
      </c>
      <c r="H4177" s="321" t="str">
        <f>IF($C4177=0,"",VLOOKUP($C4177,LDI!$I:$BB,17,0))</f>
        <v/>
      </c>
      <c r="I4177" s="322" t="str">
        <f>IF($C4177=0,"",LBA!R4177)</f>
        <v/>
      </c>
      <c r="J4177" s="323" t="str">
        <f>IF($C4177=0,"",LBA!AD4177)</f>
        <v/>
      </c>
      <c r="K4177" s="323" t="str">
        <f>IF($C4177=0,"",LBA!AH4177)</f>
        <v/>
      </c>
      <c r="L4177" s="323" t="str">
        <f>IF($C4177=0,"",LBA!AI4177)</f>
        <v/>
      </c>
      <c r="M4177" s="295"/>
      <c r="P4177" s="294">
        <f>+LBA!G4177</f>
        <v>0</v>
      </c>
      <c r="Q4177" s="297" t="e">
        <f>VLOOKUP(P4177,'Kategori Aset'!$B:$C,2,0)</f>
        <v>#N/A</v>
      </c>
      <c r="R4177" s="297">
        <f>+LBA!U4177</f>
        <v>0</v>
      </c>
      <c r="S4177" s="297">
        <f>+LBA!C4177</f>
        <v>0</v>
      </c>
      <c r="T4177" s="297">
        <f>+LBA!V4177</f>
        <v>0</v>
      </c>
      <c r="U4177" s="298">
        <f>+LBA!E4177</f>
        <v>0</v>
      </c>
      <c r="V4177" s="298">
        <f>+LBA!A4177</f>
        <v>0</v>
      </c>
      <c r="W4177" s="298">
        <f>+LBA!C4177</f>
        <v>0</v>
      </c>
      <c r="Y4177" s="308" t="str">
        <f t="shared" si="65"/>
        <v/>
      </c>
    </row>
    <row r="4178" spans="1:25">
      <c r="A4178" s="320">
        <f>LBA!A4178</f>
        <v>0</v>
      </c>
      <c r="B4178" s="320">
        <f>LBA!E4178</f>
        <v>0</v>
      </c>
      <c r="C4178" s="320">
        <f>LBA!P4178</f>
        <v>0</v>
      </c>
      <c r="D4178" s="321" t="str">
        <f>IF($C4178=0,"",VLOOKUP($C4178,LDI!$I:$BB,37,0))</f>
        <v/>
      </c>
      <c r="E4178" s="320" t="str">
        <f>IF($C4178=0,"",LBA!I4178)</f>
        <v/>
      </c>
      <c r="F4178" s="320" t="str">
        <f>IF($C4178=0,"",LBA!Q4178)</f>
        <v/>
      </c>
      <c r="G4178" s="321" t="str">
        <f>IF($C4178=0,"",VLOOKUP($C4178,LDI!$I:$BB,15,0))</f>
        <v/>
      </c>
      <c r="H4178" s="321" t="str">
        <f>IF($C4178=0,"",VLOOKUP($C4178,LDI!$I:$BB,17,0))</f>
        <v/>
      </c>
      <c r="I4178" s="322" t="str">
        <f>IF($C4178=0,"",LBA!R4178)</f>
        <v/>
      </c>
      <c r="J4178" s="323" t="str">
        <f>IF($C4178=0,"",LBA!AD4178)</f>
        <v/>
      </c>
      <c r="K4178" s="323" t="str">
        <f>IF($C4178=0,"",LBA!AH4178)</f>
        <v/>
      </c>
      <c r="L4178" s="323" t="str">
        <f>IF($C4178=0,"",LBA!AI4178)</f>
        <v/>
      </c>
      <c r="M4178" s="295"/>
      <c r="P4178" s="294">
        <f>+LBA!G4178</f>
        <v>0</v>
      </c>
      <c r="Q4178" s="297" t="e">
        <f>VLOOKUP(P4178,'Kategori Aset'!$B:$C,2,0)</f>
        <v>#N/A</v>
      </c>
      <c r="R4178" s="297">
        <f>+LBA!U4178</f>
        <v>0</v>
      </c>
      <c r="S4178" s="297">
        <f>+LBA!C4178</f>
        <v>0</v>
      </c>
      <c r="T4178" s="297">
        <f>+LBA!V4178</f>
        <v>0</v>
      </c>
      <c r="U4178" s="298">
        <f>+LBA!E4178</f>
        <v>0</v>
      </c>
      <c r="V4178" s="298">
        <f>+LBA!A4178</f>
        <v>0</v>
      </c>
      <c r="W4178" s="298">
        <f>+LBA!C4178</f>
        <v>0</v>
      </c>
      <c r="Y4178" s="308" t="str">
        <f t="shared" si="65"/>
        <v/>
      </c>
    </row>
    <row r="4179" spans="1:25">
      <c r="A4179" s="320">
        <f>LBA!A4179</f>
        <v>0</v>
      </c>
      <c r="B4179" s="320">
        <f>LBA!E4179</f>
        <v>0</v>
      </c>
      <c r="C4179" s="320">
        <f>LBA!P4179</f>
        <v>0</v>
      </c>
      <c r="D4179" s="321" t="str">
        <f>IF($C4179=0,"",VLOOKUP($C4179,LDI!$I:$BB,37,0))</f>
        <v/>
      </c>
      <c r="E4179" s="320" t="str">
        <f>IF($C4179=0,"",LBA!I4179)</f>
        <v/>
      </c>
      <c r="F4179" s="320" t="str">
        <f>IF($C4179=0,"",LBA!Q4179)</f>
        <v/>
      </c>
      <c r="G4179" s="321" t="str">
        <f>IF($C4179=0,"",VLOOKUP($C4179,LDI!$I:$BB,15,0))</f>
        <v/>
      </c>
      <c r="H4179" s="321" t="str">
        <f>IF($C4179=0,"",VLOOKUP($C4179,LDI!$I:$BB,17,0))</f>
        <v/>
      </c>
      <c r="I4179" s="322" t="str">
        <f>IF($C4179=0,"",LBA!R4179)</f>
        <v/>
      </c>
      <c r="J4179" s="323" t="str">
        <f>IF($C4179=0,"",LBA!AD4179)</f>
        <v/>
      </c>
      <c r="K4179" s="323" t="str">
        <f>IF($C4179=0,"",LBA!AH4179)</f>
        <v/>
      </c>
      <c r="L4179" s="323" t="str">
        <f>IF($C4179=0,"",LBA!AI4179)</f>
        <v/>
      </c>
      <c r="M4179" s="295"/>
      <c r="P4179" s="294">
        <f>+LBA!G4179</f>
        <v>0</v>
      </c>
      <c r="Q4179" s="297" t="e">
        <f>VLOOKUP(P4179,'Kategori Aset'!$B:$C,2,0)</f>
        <v>#N/A</v>
      </c>
      <c r="R4179" s="297">
        <f>+LBA!U4179</f>
        <v>0</v>
      </c>
      <c r="S4179" s="297">
        <f>+LBA!C4179</f>
        <v>0</v>
      </c>
      <c r="T4179" s="297">
        <f>+LBA!V4179</f>
        <v>0</v>
      </c>
      <c r="U4179" s="298">
        <f>+LBA!E4179</f>
        <v>0</v>
      </c>
      <c r="V4179" s="298">
        <f>+LBA!A4179</f>
        <v>0</v>
      </c>
      <c r="W4179" s="298">
        <f>+LBA!C4179</f>
        <v>0</v>
      </c>
      <c r="Y4179" s="308" t="str">
        <f t="shared" si="65"/>
        <v/>
      </c>
    </row>
    <row r="4180" spans="1:25">
      <c r="A4180" s="320">
        <f>LBA!A4180</f>
        <v>0</v>
      </c>
      <c r="B4180" s="320">
        <f>LBA!E4180</f>
        <v>0</v>
      </c>
      <c r="C4180" s="320">
        <f>LBA!P4180</f>
        <v>0</v>
      </c>
      <c r="D4180" s="321" t="str">
        <f>IF($C4180=0,"",VLOOKUP($C4180,LDI!$I:$BB,37,0))</f>
        <v/>
      </c>
      <c r="E4180" s="320" t="str">
        <f>IF($C4180=0,"",LBA!I4180)</f>
        <v/>
      </c>
      <c r="F4180" s="320" t="str">
        <f>IF($C4180=0,"",LBA!Q4180)</f>
        <v/>
      </c>
      <c r="G4180" s="321" t="str">
        <f>IF($C4180=0,"",VLOOKUP($C4180,LDI!$I:$BB,15,0))</f>
        <v/>
      </c>
      <c r="H4180" s="321" t="str">
        <f>IF($C4180=0,"",VLOOKUP($C4180,LDI!$I:$BB,17,0))</f>
        <v/>
      </c>
      <c r="I4180" s="322" t="str">
        <f>IF($C4180=0,"",LBA!R4180)</f>
        <v/>
      </c>
      <c r="J4180" s="323" t="str">
        <f>IF($C4180=0,"",LBA!AD4180)</f>
        <v/>
      </c>
      <c r="K4180" s="323" t="str">
        <f>IF($C4180=0,"",LBA!AH4180)</f>
        <v/>
      </c>
      <c r="L4180" s="323" t="str">
        <f>IF($C4180=0,"",LBA!AI4180)</f>
        <v/>
      </c>
      <c r="M4180" s="295"/>
      <c r="P4180" s="294">
        <f>+LBA!G4180</f>
        <v>0</v>
      </c>
      <c r="Q4180" s="297" t="e">
        <f>VLOOKUP(P4180,'Kategori Aset'!$B:$C,2,0)</f>
        <v>#N/A</v>
      </c>
      <c r="R4180" s="297">
        <f>+LBA!U4180</f>
        <v>0</v>
      </c>
      <c r="S4180" s="297">
        <f>+LBA!C4180</f>
        <v>0</v>
      </c>
      <c r="T4180" s="297">
        <f>+LBA!V4180</f>
        <v>0</v>
      </c>
      <c r="U4180" s="298">
        <f>+LBA!E4180</f>
        <v>0</v>
      </c>
      <c r="V4180" s="298">
        <f>+LBA!A4180</f>
        <v>0</v>
      </c>
      <c r="W4180" s="298">
        <f>+LBA!C4180</f>
        <v>0</v>
      </c>
      <c r="Y4180" s="308" t="str">
        <f t="shared" si="65"/>
        <v/>
      </c>
    </row>
    <row r="4181" spans="1:25">
      <c r="A4181" s="320">
        <f>LBA!A4181</f>
        <v>0</v>
      </c>
      <c r="B4181" s="320">
        <f>LBA!E4181</f>
        <v>0</v>
      </c>
      <c r="C4181" s="320">
        <f>LBA!P4181</f>
        <v>0</v>
      </c>
      <c r="D4181" s="321" t="str">
        <f>IF($C4181=0,"",VLOOKUP($C4181,LDI!$I:$BB,37,0))</f>
        <v/>
      </c>
      <c r="E4181" s="320" t="str">
        <f>IF($C4181=0,"",LBA!I4181)</f>
        <v/>
      </c>
      <c r="F4181" s="320" t="str">
        <f>IF($C4181=0,"",LBA!Q4181)</f>
        <v/>
      </c>
      <c r="G4181" s="321" t="str">
        <f>IF($C4181=0,"",VLOOKUP($C4181,LDI!$I:$BB,15,0))</f>
        <v/>
      </c>
      <c r="H4181" s="321" t="str">
        <f>IF($C4181=0,"",VLOOKUP($C4181,LDI!$I:$BB,17,0))</f>
        <v/>
      </c>
      <c r="I4181" s="322" t="str">
        <f>IF($C4181=0,"",LBA!R4181)</f>
        <v/>
      </c>
      <c r="J4181" s="323" t="str">
        <f>IF($C4181=0,"",LBA!AD4181)</f>
        <v/>
      </c>
      <c r="K4181" s="323" t="str">
        <f>IF($C4181=0,"",LBA!AH4181)</f>
        <v/>
      </c>
      <c r="L4181" s="323" t="str">
        <f>IF($C4181=0,"",LBA!AI4181)</f>
        <v/>
      </c>
      <c r="M4181" s="295"/>
      <c r="P4181" s="294">
        <f>+LBA!G4181</f>
        <v>0</v>
      </c>
      <c r="Q4181" s="297" t="e">
        <f>VLOOKUP(P4181,'Kategori Aset'!$B:$C,2,0)</f>
        <v>#N/A</v>
      </c>
      <c r="R4181" s="297">
        <f>+LBA!U4181</f>
        <v>0</v>
      </c>
      <c r="S4181" s="297">
        <f>+LBA!C4181</f>
        <v>0</v>
      </c>
      <c r="T4181" s="297">
        <f>+LBA!V4181</f>
        <v>0</v>
      </c>
      <c r="U4181" s="298">
        <f>+LBA!E4181</f>
        <v>0</v>
      </c>
      <c r="V4181" s="298">
        <f>+LBA!A4181</f>
        <v>0</v>
      </c>
      <c r="W4181" s="298">
        <f>+LBA!C4181</f>
        <v>0</v>
      </c>
      <c r="Y4181" s="308" t="str">
        <f t="shared" si="65"/>
        <v/>
      </c>
    </row>
    <row r="4182" spans="1:25">
      <c r="A4182" s="320">
        <f>LBA!A4182</f>
        <v>0</v>
      </c>
      <c r="B4182" s="320">
        <f>LBA!E4182</f>
        <v>0</v>
      </c>
      <c r="C4182" s="320">
        <f>LBA!P4182</f>
        <v>0</v>
      </c>
      <c r="D4182" s="321" t="str">
        <f>IF($C4182=0,"",VLOOKUP($C4182,LDI!$I:$BB,37,0))</f>
        <v/>
      </c>
      <c r="E4182" s="320" t="str">
        <f>IF($C4182=0,"",LBA!I4182)</f>
        <v/>
      </c>
      <c r="F4182" s="320" t="str">
        <f>IF($C4182=0,"",LBA!Q4182)</f>
        <v/>
      </c>
      <c r="G4182" s="321" t="str">
        <f>IF($C4182=0,"",VLOOKUP($C4182,LDI!$I:$BB,15,0))</f>
        <v/>
      </c>
      <c r="H4182" s="321" t="str">
        <f>IF($C4182=0,"",VLOOKUP($C4182,LDI!$I:$BB,17,0))</f>
        <v/>
      </c>
      <c r="I4182" s="322" t="str">
        <f>IF($C4182=0,"",LBA!R4182)</f>
        <v/>
      </c>
      <c r="J4182" s="323" t="str">
        <f>IF($C4182=0,"",LBA!AD4182)</f>
        <v/>
      </c>
      <c r="K4182" s="323" t="str">
        <f>IF($C4182=0,"",LBA!AH4182)</f>
        <v/>
      </c>
      <c r="L4182" s="323" t="str">
        <f>IF($C4182=0,"",LBA!AI4182)</f>
        <v/>
      </c>
      <c r="M4182" s="295"/>
      <c r="P4182" s="294">
        <f>+LBA!G4182</f>
        <v>0</v>
      </c>
      <c r="Q4182" s="297" t="e">
        <f>VLOOKUP(P4182,'Kategori Aset'!$B:$C,2,0)</f>
        <v>#N/A</v>
      </c>
      <c r="R4182" s="297">
        <f>+LBA!U4182</f>
        <v>0</v>
      </c>
      <c r="S4182" s="297">
        <f>+LBA!C4182</f>
        <v>0</v>
      </c>
      <c r="T4182" s="297">
        <f>+LBA!V4182</f>
        <v>0</v>
      </c>
      <c r="U4182" s="298">
        <f>+LBA!E4182</f>
        <v>0</v>
      </c>
      <c r="V4182" s="298">
        <f>+LBA!A4182</f>
        <v>0</v>
      </c>
      <c r="W4182" s="298">
        <f>+LBA!C4182</f>
        <v>0</v>
      </c>
      <c r="Y4182" s="308" t="str">
        <f t="shared" si="65"/>
        <v/>
      </c>
    </row>
    <row r="4183" spans="1:25">
      <c r="A4183" s="320">
        <f>LBA!A4183</f>
        <v>0</v>
      </c>
      <c r="B4183" s="320">
        <f>LBA!E4183</f>
        <v>0</v>
      </c>
      <c r="C4183" s="320">
        <f>LBA!P4183</f>
        <v>0</v>
      </c>
      <c r="D4183" s="321" t="str">
        <f>IF($C4183=0,"",VLOOKUP($C4183,LDI!$I:$BB,37,0))</f>
        <v/>
      </c>
      <c r="E4183" s="320" t="str">
        <f>IF($C4183=0,"",LBA!I4183)</f>
        <v/>
      </c>
      <c r="F4183" s="320" t="str">
        <f>IF($C4183=0,"",LBA!Q4183)</f>
        <v/>
      </c>
      <c r="G4183" s="321" t="str">
        <f>IF($C4183=0,"",VLOOKUP($C4183,LDI!$I:$BB,15,0))</f>
        <v/>
      </c>
      <c r="H4183" s="321" t="str">
        <f>IF($C4183=0,"",VLOOKUP($C4183,LDI!$I:$BB,17,0))</f>
        <v/>
      </c>
      <c r="I4183" s="322" t="str">
        <f>IF($C4183=0,"",LBA!R4183)</f>
        <v/>
      </c>
      <c r="J4183" s="323" t="str">
        <f>IF($C4183=0,"",LBA!AD4183)</f>
        <v/>
      </c>
      <c r="K4183" s="323" t="str">
        <f>IF($C4183=0,"",LBA!AH4183)</f>
        <v/>
      </c>
      <c r="L4183" s="323" t="str">
        <f>IF($C4183=0,"",LBA!AI4183)</f>
        <v/>
      </c>
      <c r="M4183" s="295"/>
      <c r="P4183" s="294">
        <f>+LBA!G4183</f>
        <v>0</v>
      </c>
      <c r="Q4183" s="297" t="e">
        <f>VLOOKUP(P4183,'Kategori Aset'!$B:$C,2,0)</f>
        <v>#N/A</v>
      </c>
      <c r="R4183" s="297">
        <f>+LBA!U4183</f>
        <v>0</v>
      </c>
      <c r="S4183" s="297">
        <f>+LBA!C4183</f>
        <v>0</v>
      </c>
      <c r="T4183" s="297">
        <f>+LBA!V4183</f>
        <v>0</v>
      </c>
      <c r="U4183" s="298">
        <f>+LBA!E4183</f>
        <v>0</v>
      </c>
      <c r="V4183" s="298">
        <f>+LBA!A4183</f>
        <v>0</v>
      </c>
      <c r="W4183" s="298">
        <f>+LBA!C4183</f>
        <v>0</v>
      </c>
      <c r="Y4183" s="308" t="str">
        <f t="shared" si="65"/>
        <v/>
      </c>
    </row>
    <row r="4184" spans="1:25">
      <c r="A4184" s="320">
        <f>LBA!A4184</f>
        <v>0</v>
      </c>
      <c r="B4184" s="320">
        <f>LBA!E4184</f>
        <v>0</v>
      </c>
      <c r="C4184" s="320">
        <f>LBA!P4184</f>
        <v>0</v>
      </c>
      <c r="D4184" s="321" t="str">
        <f>IF($C4184=0,"",VLOOKUP($C4184,LDI!$I:$BB,37,0))</f>
        <v/>
      </c>
      <c r="E4184" s="320" t="str">
        <f>IF($C4184=0,"",LBA!I4184)</f>
        <v/>
      </c>
      <c r="F4184" s="320" t="str">
        <f>IF($C4184=0,"",LBA!Q4184)</f>
        <v/>
      </c>
      <c r="G4184" s="321" t="str">
        <f>IF($C4184=0,"",VLOOKUP($C4184,LDI!$I:$BB,15,0))</f>
        <v/>
      </c>
      <c r="H4184" s="321" t="str">
        <f>IF($C4184=0,"",VLOOKUP($C4184,LDI!$I:$BB,17,0))</f>
        <v/>
      </c>
      <c r="I4184" s="322" t="str">
        <f>IF($C4184=0,"",LBA!R4184)</f>
        <v/>
      </c>
      <c r="J4184" s="323" t="str">
        <f>IF($C4184=0,"",LBA!AD4184)</f>
        <v/>
      </c>
      <c r="K4184" s="323" t="str">
        <f>IF($C4184=0,"",LBA!AH4184)</f>
        <v/>
      </c>
      <c r="L4184" s="323" t="str">
        <f>IF($C4184=0,"",LBA!AI4184)</f>
        <v/>
      </c>
      <c r="M4184" s="295"/>
      <c r="P4184" s="294">
        <f>+LBA!G4184</f>
        <v>0</v>
      </c>
      <c r="Q4184" s="297" t="e">
        <f>VLOOKUP(P4184,'Kategori Aset'!$B:$C,2,0)</f>
        <v>#N/A</v>
      </c>
      <c r="R4184" s="297">
        <f>+LBA!U4184</f>
        <v>0</v>
      </c>
      <c r="S4184" s="297">
        <f>+LBA!C4184</f>
        <v>0</v>
      </c>
      <c r="T4184" s="297">
        <f>+LBA!V4184</f>
        <v>0</v>
      </c>
      <c r="U4184" s="298">
        <f>+LBA!E4184</f>
        <v>0</v>
      </c>
      <c r="V4184" s="298">
        <f>+LBA!A4184</f>
        <v>0</v>
      </c>
      <c r="W4184" s="298">
        <f>+LBA!C4184</f>
        <v>0</v>
      </c>
      <c r="Y4184" s="308" t="str">
        <f t="shared" si="65"/>
        <v/>
      </c>
    </row>
    <row r="4185" spans="1:25">
      <c r="A4185" s="320">
        <f>LBA!A4185</f>
        <v>0</v>
      </c>
      <c r="B4185" s="320">
        <f>LBA!E4185</f>
        <v>0</v>
      </c>
      <c r="C4185" s="320">
        <f>LBA!P4185</f>
        <v>0</v>
      </c>
      <c r="D4185" s="321" t="str">
        <f>IF($C4185=0,"",VLOOKUP($C4185,LDI!$I:$BB,37,0))</f>
        <v/>
      </c>
      <c r="E4185" s="320" t="str">
        <f>IF($C4185=0,"",LBA!I4185)</f>
        <v/>
      </c>
      <c r="F4185" s="320" t="str">
        <f>IF($C4185=0,"",LBA!Q4185)</f>
        <v/>
      </c>
      <c r="G4185" s="321" t="str">
        <f>IF($C4185=0,"",VLOOKUP($C4185,LDI!$I:$BB,15,0))</f>
        <v/>
      </c>
      <c r="H4185" s="321" t="str">
        <f>IF($C4185=0,"",VLOOKUP($C4185,LDI!$I:$BB,17,0))</f>
        <v/>
      </c>
      <c r="I4185" s="322" t="str">
        <f>IF($C4185=0,"",LBA!R4185)</f>
        <v/>
      </c>
      <c r="J4185" s="323" t="str">
        <f>IF($C4185=0,"",LBA!AD4185)</f>
        <v/>
      </c>
      <c r="K4185" s="323" t="str">
        <f>IF($C4185=0,"",LBA!AH4185)</f>
        <v/>
      </c>
      <c r="L4185" s="323" t="str">
        <f>IF($C4185=0,"",LBA!AI4185)</f>
        <v/>
      </c>
      <c r="M4185" s="295"/>
      <c r="P4185" s="294">
        <f>+LBA!G4185</f>
        <v>0</v>
      </c>
      <c r="Q4185" s="297" t="e">
        <f>VLOOKUP(P4185,'Kategori Aset'!$B:$C,2,0)</f>
        <v>#N/A</v>
      </c>
      <c r="R4185" s="297">
        <f>+LBA!U4185</f>
        <v>0</v>
      </c>
      <c r="S4185" s="297">
        <f>+LBA!C4185</f>
        <v>0</v>
      </c>
      <c r="T4185" s="297">
        <f>+LBA!V4185</f>
        <v>0</v>
      </c>
      <c r="U4185" s="298">
        <f>+LBA!E4185</f>
        <v>0</v>
      </c>
      <c r="V4185" s="298">
        <f>+LBA!A4185</f>
        <v>0</v>
      </c>
      <c r="W4185" s="298">
        <f>+LBA!C4185</f>
        <v>0</v>
      </c>
      <c r="Y4185" s="308" t="str">
        <f t="shared" si="65"/>
        <v/>
      </c>
    </row>
    <row r="4186" spans="1:25">
      <c r="A4186" s="320">
        <f>LBA!A4186</f>
        <v>0</v>
      </c>
      <c r="B4186" s="320">
        <f>LBA!E4186</f>
        <v>0</v>
      </c>
      <c r="C4186" s="320">
        <f>LBA!P4186</f>
        <v>0</v>
      </c>
      <c r="D4186" s="321" t="str">
        <f>IF($C4186=0,"",VLOOKUP($C4186,LDI!$I:$BB,37,0))</f>
        <v/>
      </c>
      <c r="E4186" s="320" t="str">
        <f>IF($C4186=0,"",LBA!I4186)</f>
        <v/>
      </c>
      <c r="F4186" s="320" t="str">
        <f>IF($C4186=0,"",LBA!Q4186)</f>
        <v/>
      </c>
      <c r="G4186" s="321" t="str">
        <f>IF($C4186=0,"",VLOOKUP($C4186,LDI!$I:$BB,15,0))</f>
        <v/>
      </c>
      <c r="H4186" s="321" t="str">
        <f>IF($C4186=0,"",VLOOKUP($C4186,LDI!$I:$BB,17,0))</f>
        <v/>
      </c>
      <c r="I4186" s="322" t="str">
        <f>IF($C4186=0,"",LBA!R4186)</f>
        <v/>
      </c>
      <c r="J4186" s="323" t="str">
        <f>IF($C4186=0,"",LBA!AD4186)</f>
        <v/>
      </c>
      <c r="K4186" s="323" t="str">
        <f>IF($C4186=0,"",LBA!AH4186)</f>
        <v/>
      </c>
      <c r="L4186" s="323" t="str">
        <f>IF($C4186=0,"",LBA!AI4186)</f>
        <v/>
      </c>
      <c r="M4186" s="295"/>
      <c r="P4186" s="294">
        <f>+LBA!G4186</f>
        <v>0</v>
      </c>
      <c r="Q4186" s="297" t="e">
        <f>VLOOKUP(P4186,'Kategori Aset'!$B:$C,2,0)</f>
        <v>#N/A</v>
      </c>
      <c r="R4186" s="297">
        <f>+LBA!U4186</f>
        <v>0</v>
      </c>
      <c r="S4186" s="297">
        <f>+LBA!C4186</f>
        <v>0</v>
      </c>
      <c r="T4186" s="297">
        <f>+LBA!V4186</f>
        <v>0</v>
      </c>
      <c r="U4186" s="298">
        <f>+LBA!E4186</f>
        <v>0</v>
      </c>
      <c r="V4186" s="298">
        <f>+LBA!A4186</f>
        <v>0</v>
      </c>
      <c r="W4186" s="298">
        <f>+LBA!C4186</f>
        <v>0</v>
      </c>
      <c r="Y4186" s="308" t="str">
        <f t="shared" si="65"/>
        <v/>
      </c>
    </row>
    <row r="4187" spans="1:25">
      <c r="A4187" s="320">
        <f>LBA!A4187</f>
        <v>0</v>
      </c>
      <c r="B4187" s="320">
        <f>LBA!E4187</f>
        <v>0</v>
      </c>
      <c r="C4187" s="320">
        <f>LBA!P4187</f>
        <v>0</v>
      </c>
      <c r="D4187" s="321" t="str">
        <f>IF($C4187=0,"",VLOOKUP($C4187,LDI!$I:$BB,37,0))</f>
        <v/>
      </c>
      <c r="E4187" s="320" t="str">
        <f>IF($C4187=0,"",LBA!I4187)</f>
        <v/>
      </c>
      <c r="F4187" s="320" t="str">
        <f>IF($C4187=0,"",LBA!Q4187)</f>
        <v/>
      </c>
      <c r="G4187" s="321" t="str">
        <f>IF($C4187=0,"",VLOOKUP($C4187,LDI!$I:$BB,15,0))</f>
        <v/>
      </c>
      <c r="H4187" s="321" t="str">
        <f>IF($C4187=0,"",VLOOKUP($C4187,LDI!$I:$BB,17,0))</f>
        <v/>
      </c>
      <c r="I4187" s="322" t="str">
        <f>IF($C4187=0,"",LBA!R4187)</f>
        <v/>
      </c>
      <c r="J4187" s="323" t="str">
        <f>IF($C4187=0,"",LBA!AD4187)</f>
        <v/>
      </c>
      <c r="K4187" s="323" t="str">
        <f>IF($C4187=0,"",LBA!AH4187)</f>
        <v/>
      </c>
      <c r="L4187" s="323" t="str">
        <f>IF($C4187=0,"",LBA!AI4187)</f>
        <v/>
      </c>
      <c r="M4187" s="295"/>
      <c r="P4187" s="294">
        <f>+LBA!G4187</f>
        <v>0</v>
      </c>
      <c r="Q4187" s="297" t="e">
        <f>VLOOKUP(P4187,'Kategori Aset'!$B:$C,2,0)</f>
        <v>#N/A</v>
      </c>
      <c r="R4187" s="297">
        <f>+LBA!U4187</f>
        <v>0</v>
      </c>
      <c r="S4187" s="297">
        <f>+LBA!C4187</f>
        <v>0</v>
      </c>
      <c r="T4187" s="297">
        <f>+LBA!V4187</f>
        <v>0</v>
      </c>
      <c r="U4187" s="298">
        <f>+LBA!E4187</f>
        <v>0</v>
      </c>
      <c r="V4187" s="298">
        <f>+LBA!A4187</f>
        <v>0</v>
      </c>
      <c r="W4187" s="298">
        <f>+LBA!C4187</f>
        <v>0</v>
      </c>
      <c r="Y4187" s="308" t="str">
        <f t="shared" si="65"/>
        <v/>
      </c>
    </row>
    <row r="4188" spans="1:25">
      <c r="A4188" s="320">
        <f>LBA!A4188</f>
        <v>0</v>
      </c>
      <c r="B4188" s="320">
        <f>LBA!E4188</f>
        <v>0</v>
      </c>
      <c r="C4188" s="320">
        <f>LBA!P4188</f>
        <v>0</v>
      </c>
      <c r="D4188" s="321" t="str">
        <f>IF($C4188=0,"",VLOOKUP($C4188,LDI!$I:$BB,37,0))</f>
        <v/>
      </c>
      <c r="E4188" s="320" t="str">
        <f>IF($C4188=0,"",LBA!I4188)</f>
        <v/>
      </c>
      <c r="F4188" s="320" t="str">
        <f>IF($C4188=0,"",LBA!Q4188)</f>
        <v/>
      </c>
      <c r="G4188" s="321" t="str">
        <f>IF($C4188=0,"",VLOOKUP($C4188,LDI!$I:$BB,15,0))</f>
        <v/>
      </c>
      <c r="H4188" s="321" t="str">
        <f>IF($C4188=0,"",VLOOKUP($C4188,LDI!$I:$BB,17,0))</f>
        <v/>
      </c>
      <c r="I4188" s="322" t="str">
        <f>IF($C4188=0,"",LBA!R4188)</f>
        <v/>
      </c>
      <c r="J4188" s="323" t="str">
        <f>IF($C4188=0,"",LBA!AD4188)</f>
        <v/>
      </c>
      <c r="K4188" s="323" t="str">
        <f>IF($C4188=0,"",LBA!AH4188)</f>
        <v/>
      </c>
      <c r="L4188" s="323" t="str">
        <f>IF($C4188=0,"",LBA!AI4188)</f>
        <v/>
      </c>
      <c r="M4188" s="295"/>
      <c r="P4188" s="294">
        <f>+LBA!G4188</f>
        <v>0</v>
      </c>
      <c r="Q4188" s="297" t="e">
        <f>VLOOKUP(P4188,'Kategori Aset'!$B:$C,2,0)</f>
        <v>#N/A</v>
      </c>
      <c r="R4188" s="297">
        <f>+LBA!U4188</f>
        <v>0</v>
      </c>
      <c r="S4188" s="297">
        <f>+LBA!C4188</f>
        <v>0</v>
      </c>
      <c r="T4188" s="297">
        <f>+LBA!V4188</f>
        <v>0</v>
      </c>
      <c r="U4188" s="298">
        <f>+LBA!E4188</f>
        <v>0</v>
      </c>
      <c r="V4188" s="298">
        <f>+LBA!A4188</f>
        <v>0</v>
      </c>
      <c r="W4188" s="298">
        <f>+LBA!C4188</f>
        <v>0</v>
      </c>
      <c r="Y4188" s="308" t="str">
        <f t="shared" si="65"/>
        <v/>
      </c>
    </row>
    <row r="4189" spans="1:25">
      <c r="A4189" s="320">
        <f>LBA!A4189</f>
        <v>0</v>
      </c>
      <c r="B4189" s="320">
        <f>LBA!E4189</f>
        <v>0</v>
      </c>
      <c r="C4189" s="320">
        <f>LBA!P4189</f>
        <v>0</v>
      </c>
      <c r="D4189" s="321" t="str">
        <f>IF($C4189=0,"",VLOOKUP($C4189,LDI!$I:$BB,37,0))</f>
        <v/>
      </c>
      <c r="E4189" s="320" t="str">
        <f>IF($C4189=0,"",LBA!I4189)</f>
        <v/>
      </c>
      <c r="F4189" s="320" t="str">
        <f>IF($C4189=0,"",LBA!Q4189)</f>
        <v/>
      </c>
      <c r="G4189" s="321" t="str">
        <f>IF($C4189=0,"",VLOOKUP($C4189,LDI!$I:$BB,15,0))</f>
        <v/>
      </c>
      <c r="H4189" s="321" t="str">
        <f>IF($C4189=0,"",VLOOKUP($C4189,LDI!$I:$BB,17,0))</f>
        <v/>
      </c>
      <c r="I4189" s="322" t="str">
        <f>IF($C4189=0,"",LBA!R4189)</f>
        <v/>
      </c>
      <c r="J4189" s="323" t="str">
        <f>IF($C4189=0,"",LBA!AD4189)</f>
        <v/>
      </c>
      <c r="K4189" s="323" t="str">
        <f>IF($C4189=0,"",LBA!AH4189)</f>
        <v/>
      </c>
      <c r="L4189" s="323" t="str">
        <f>IF($C4189=0,"",LBA!AI4189)</f>
        <v/>
      </c>
      <c r="M4189" s="295"/>
      <c r="P4189" s="294">
        <f>+LBA!G4189</f>
        <v>0</v>
      </c>
      <c r="Q4189" s="297" t="e">
        <f>VLOOKUP(P4189,'Kategori Aset'!$B:$C,2,0)</f>
        <v>#N/A</v>
      </c>
      <c r="R4189" s="297">
        <f>+LBA!U4189</f>
        <v>0</v>
      </c>
      <c r="S4189" s="297">
        <f>+LBA!C4189</f>
        <v>0</v>
      </c>
      <c r="T4189" s="297">
        <f>+LBA!V4189</f>
        <v>0</v>
      </c>
      <c r="U4189" s="298">
        <f>+LBA!E4189</f>
        <v>0</v>
      </c>
      <c r="V4189" s="298">
        <f>+LBA!A4189</f>
        <v>0</v>
      </c>
      <c r="W4189" s="298">
        <f>+LBA!C4189</f>
        <v>0</v>
      </c>
      <c r="Y4189" s="308" t="str">
        <f t="shared" si="65"/>
        <v/>
      </c>
    </row>
    <row r="4190" spans="1:25">
      <c r="A4190" s="320">
        <f>LBA!A4190</f>
        <v>0</v>
      </c>
      <c r="B4190" s="320">
        <f>LBA!E4190</f>
        <v>0</v>
      </c>
      <c r="C4190" s="320">
        <f>LBA!P4190</f>
        <v>0</v>
      </c>
      <c r="D4190" s="321" t="str">
        <f>IF($C4190=0,"",VLOOKUP($C4190,LDI!$I:$BB,37,0))</f>
        <v/>
      </c>
      <c r="E4190" s="320" t="str">
        <f>IF($C4190=0,"",LBA!I4190)</f>
        <v/>
      </c>
      <c r="F4190" s="320" t="str">
        <f>IF($C4190=0,"",LBA!Q4190)</f>
        <v/>
      </c>
      <c r="G4190" s="321" t="str">
        <f>IF($C4190=0,"",VLOOKUP($C4190,LDI!$I:$BB,15,0))</f>
        <v/>
      </c>
      <c r="H4190" s="321" t="str">
        <f>IF($C4190=0,"",VLOOKUP($C4190,LDI!$I:$BB,17,0))</f>
        <v/>
      </c>
      <c r="I4190" s="322" t="str">
        <f>IF($C4190=0,"",LBA!R4190)</f>
        <v/>
      </c>
      <c r="J4190" s="323" t="str">
        <f>IF($C4190=0,"",LBA!AD4190)</f>
        <v/>
      </c>
      <c r="K4190" s="323" t="str">
        <f>IF($C4190=0,"",LBA!AH4190)</f>
        <v/>
      </c>
      <c r="L4190" s="323" t="str">
        <f>IF($C4190=0,"",LBA!AI4190)</f>
        <v/>
      </c>
      <c r="M4190" s="295"/>
      <c r="P4190" s="294">
        <f>+LBA!G4190</f>
        <v>0</v>
      </c>
      <c r="Q4190" s="297" t="e">
        <f>VLOOKUP(P4190,'Kategori Aset'!$B:$C,2,0)</f>
        <v>#N/A</v>
      </c>
      <c r="R4190" s="297">
        <f>+LBA!U4190</f>
        <v>0</v>
      </c>
      <c r="S4190" s="297">
        <f>+LBA!C4190</f>
        <v>0</v>
      </c>
      <c r="T4190" s="297">
        <f>+LBA!V4190</f>
        <v>0</v>
      </c>
      <c r="U4190" s="298">
        <f>+LBA!E4190</f>
        <v>0</v>
      </c>
      <c r="V4190" s="298">
        <f>+LBA!A4190</f>
        <v>0</v>
      </c>
      <c r="W4190" s="298">
        <f>+LBA!C4190</f>
        <v>0</v>
      </c>
      <c r="Y4190" s="308" t="str">
        <f t="shared" si="65"/>
        <v/>
      </c>
    </row>
    <row r="4191" spans="1:25">
      <c r="A4191" s="320">
        <f>LBA!A4191</f>
        <v>0</v>
      </c>
      <c r="B4191" s="320">
        <f>LBA!E4191</f>
        <v>0</v>
      </c>
      <c r="C4191" s="320">
        <f>LBA!P4191</f>
        <v>0</v>
      </c>
      <c r="D4191" s="321" t="str">
        <f>IF($C4191=0,"",VLOOKUP($C4191,LDI!$I:$BB,37,0))</f>
        <v/>
      </c>
      <c r="E4191" s="320" t="str">
        <f>IF($C4191=0,"",LBA!I4191)</f>
        <v/>
      </c>
      <c r="F4191" s="320" t="str">
        <f>IF($C4191=0,"",LBA!Q4191)</f>
        <v/>
      </c>
      <c r="G4191" s="321" t="str">
        <f>IF($C4191=0,"",VLOOKUP($C4191,LDI!$I:$BB,15,0))</f>
        <v/>
      </c>
      <c r="H4191" s="321" t="str">
        <f>IF($C4191=0,"",VLOOKUP($C4191,LDI!$I:$BB,17,0))</f>
        <v/>
      </c>
      <c r="I4191" s="322" t="str">
        <f>IF($C4191=0,"",LBA!R4191)</f>
        <v/>
      </c>
      <c r="J4191" s="323" t="str">
        <f>IF($C4191=0,"",LBA!AD4191)</f>
        <v/>
      </c>
      <c r="K4191" s="323" t="str">
        <f>IF($C4191=0,"",LBA!AH4191)</f>
        <v/>
      </c>
      <c r="L4191" s="323" t="str">
        <f>IF($C4191=0,"",LBA!AI4191)</f>
        <v/>
      </c>
      <c r="M4191" s="295"/>
      <c r="P4191" s="294">
        <f>+LBA!G4191</f>
        <v>0</v>
      </c>
      <c r="Q4191" s="297" t="e">
        <f>VLOOKUP(P4191,'Kategori Aset'!$B:$C,2,0)</f>
        <v>#N/A</v>
      </c>
      <c r="R4191" s="297">
        <f>+LBA!U4191</f>
        <v>0</v>
      </c>
      <c r="S4191" s="297">
        <f>+LBA!C4191</f>
        <v>0</v>
      </c>
      <c r="T4191" s="297">
        <f>+LBA!V4191</f>
        <v>0</v>
      </c>
      <c r="U4191" s="298">
        <f>+LBA!E4191</f>
        <v>0</v>
      </c>
      <c r="V4191" s="298">
        <f>+LBA!A4191</f>
        <v>0</v>
      </c>
      <c r="W4191" s="298">
        <f>+LBA!C4191</f>
        <v>0</v>
      </c>
      <c r="Y4191" s="308" t="str">
        <f t="shared" si="65"/>
        <v/>
      </c>
    </row>
    <row r="4192" spans="1:25">
      <c r="A4192" s="320">
        <f>LBA!A4192</f>
        <v>0</v>
      </c>
      <c r="B4192" s="320">
        <f>LBA!E4192</f>
        <v>0</v>
      </c>
      <c r="C4192" s="320">
        <f>LBA!P4192</f>
        <v>0</v>
      </c>
      <c r="D4192" s="321" t="str">
        <f>IF($C4192=0,"",VLOOKUP($C4192,LDI!$I:$BB,37,0))</f>
        <v/>
      </c>
      <c r="E4192" s="320" t="str">
        <f>IF($C4192=0,"",LBA!I4192)</f>
        <v/>
      </c>
      <c r="F4192" s="320" t="str">
        <f>IF($C4192=0,"",LBA!Q4192)</f>
        <v/>
      </c>
      <c r="G4192" s="321" t="str">
        <f>IF($C4192=0,"",VLOOKUP($C4192,LDI!$I:$BB,15,0))</f>
        <v/>
      </c>
      <c r="H4192" s="321" t="str">
        <f>IF($C4192=0,"",VLOOKUP($C4192,LDI!$I:$BB,17,0))</f>
        <v/>
      </c>
      <c r="I4192" s="322" t="str">
        <f>IF($C4192=0,"",LBA!R4192)</f>
        <v/>
      </c>
      <c r="J4192" s="323" t="str">
        <f>IF($C4192=0,"",LBA!AD4192)</f>
        <v/>
      </c>
      <c r="K4192" s="323" t="str">
        <f>IF($C4192=0,"",LBA!AH4192)</f>
        <v/>
      </c>
      <c r="L4192" s="323" t="str">
        <f>IF($C4192=0,"",LBA!AI4192)</f>
        <v/>
      </c>
      <c r="M4192" s="295"/>
      <c r="P4192" s="294">
        <f>+LBA!G4192</f>
        <v>0</v>
      </c>
      <c r="Q4192" s="297" t="e">
        <f>VLOOKUP(P4192,'Kategori Aset'!$B:$C,2,0)</f>
        <v>#N/A</v>
      </c>
      <c r="R4192" s="297">
        <f>+LBA!U4192</f>
        <v>0</v>
      </c>
      <c r="S4192" s="297">
        <f>+LBA!C4192</f>
        <v>0</v>
      </c>
      <c r="T4192" s="297">
        <f>+LBA!V4192</f>
        <v>0</v>
      </c>
      <c r="U4192" s="298">
        <f>+LBA!E4192</f>
        <v>0</v>
      </c>
      <c r="V4192" s="298">
        <f>+LBA!A4192</f>
        <v>0</v>
      </c>
      <c r="W4192" s="298">
        <f>+LBA!C4192</f>
        <v>0</v>
      </c>
      <c r="Y4192" s="308" t="str">
        <f t="shared" si="65"/>
        <v/>
      </c>
    </row>
    <row r="4193" spans="1:25">
      <c r="A4193" s="320">
        <f>LBA!A4193</f>
        <v>0</v>
      </c>
      <c r="B4193" s="320">
        <f>LBA!E4193</f>
        <v>0</v>
      </c>
      <c r="C4193" s="320">
        <f>LBA!P4193</f>
        <v>0</v>
      </c>
      <c r="D4193" s="321" t="str">
        <f>IF($C4193=0,"",VLOOKUP($C4193,LDI!$I:$BB,37,0))</f>
        <v/>
      </c>
      <c r="E4193" s="320" t="str">
        <f>IF($C4193=0,"",LBA!I4193)</f>
        <v/>
      </c>
      <c r="F4193" s="320" t="str">
        <f>IF($C4193=0,"",LBA!Q4193)</f>
        <v/>
      </c>
      <c r="G4193" s="321" t="str">
        <f>IF($C4193=0,"",VLOOKUP($C4193,LDI!$I:$BB,15,0))</f>
        <v/>
      </c>
      <c r="H4193" s="321" t="str">
        <f>IF($C4193=0,"",VLOOKUP($C4193,LDI!$I:$BB,17,0))</f>
        <v/>
      </c>
      <c r="I4193" s="322" t="str">
        <f>IF($C4193=0,"",LBA!R4193)</f>
        <v/>
      </c>
      <c r="J4193" s="323" t="str">
        <f>IF($C4193=0,"",LBA!AD4193)</f>
        <v/>
      </c>
      <c r="K4193" s="323" t="str">
        <f>IF($C4193=0,"",LBA!AH4193)</f>
        <v/>
      </c>
      <c r="L4193" s="323" t="str">
        <f>IF($C4193=0,"",LBA!AI4193)</f>
        <v/>
      </c>
      <c r="M4193" s="295"/>
      <c r="P4193" s="294">
        <f>+LBA!G4193</f>
        <v>0</v>
      </c>
      <c r="Q4193" s="297" t="e">
        <f>VLOOKUP(P4193,'Kategori Aset'!$B:$C,2,0)</f>
        <v>#N/A</v>
      </c>
      <c r="R4193" s="297">
        <f>+LBA!U4193</f>
        <v>0</v>
      </c>
      <c r="S4193" s="297">
        <f>+LBA!C4193</f>
        <v>0</v>
      </c>
      <c r="T4193" s="297">
        <f>+LBA!V4193</f>
        <v>0</v>
      </c>
      <c r="U4193" s="298">
        <f>+LBA!E4193</f>
        <v>0</v>
      </c>
      <c r="V4193" s="298">
        <f>+LBA!A4193</f>
        <v>0</v>
      </c>
      <c r="W4193" s="298">
        <f>+LBA!C4193</f>
        <v>0</v>
      </c>
      <c r="Y4193" s="308" t="str">
        <f t="shared" si="65"/>
        <v/>
      </c>
    </row>
    <row r="4194" spans="1:25">
      <c r="A4194" s="320">
        <f>LBA!A4194</f>
        <v>0</v>
      </c>
      <c r="B4194" s="320">
        <f>LBA!E4194</f>
        <v>0</v>
      </c>
      <c r="C4194" s="320">
        <f>LBA!P4194</f>
        <v>0</v>
      </c>
      <c r="D4194" s="321" t="str">
        <f>IF($C4194=0,"",VLOOKUP($C4194,LDI!$I:$BB,37,0))</f>
        <v/>
      </c>
      <c r="E4194" s="320" t="str">
        <f>IF($C4194=0,"",LBA!I4194)</f>
        <v/>
      </c>
      <c r="F4194" s="320" t="str">
        <f>IF($C4194=0,"",LBA!Q4194)</f>
        <v/>
      </c>
      <c r="G4194" s="321" t="str">
        <f>IF($C4194=0,"",VLOOKUP($C4194,LDI!$I:$BB,15,0))</f>
        <v/>
      </c>
      <c r="H4194" s="321" t="str">
        <f>IF($C4194=0,"",VLOOKUP($C4194,LDI!$I:$BB,17,0))</f>
        <v/>
      </c>
      <c r="I4194" s="322" t="str">
        <f>IF($C4194=0,"",LBA!R4194)</f>
        <v/>
      </c>
      <c r="J4194" s="323" t="str">
        <f>IF($C4194=0,"",LBA!AD4194)</f>
        <v/>
      </c>
      <c r="K4194" s="323" t="str">
        <f>IF($C4194=0,"",LBA!AH4194)</f>
        <v/>
      </c>
      <c r="L4194" s="323" t="str">
        <f>IF($C4194=0,"",LBA!AI4194)</f>
        <v/>
      </c>
      <c r="M4194" s="295"/>
      <c r="P4194" s="294">
        <f>+LBA!G4194</f>
        <v>0</v>
      </c>
      <c r="Q4194" s="297" t="e">
        <f>VLOOKUP(P4194,'Kategori Aset'!$B:$C,2,0)</f>
        <v>#N/A</v>
      </c>
      <c r="R4194" s="297">
        <f>+LBA!U4194</f>
        <v>0</v>
      </c>
      <c r="S4194" s="297">
        <f>+LBA!C4194</f>
        <v>0</v>
      </c>
      <c r="T4194" s="297">
        <f>+LBA!V4194</f>
        <v>0</v>
      </c>
      <c r="U4194" s="298">
        <f>+LBA!E4194</f>
        <v>0</v>
      </c>
      <c r="V4194" s="298">
        <f>+LBA!A4194</f>
        <v>0</v>
      </c>
      <c r="W4194" s="298">
        <f>+LBA!C4194</f>
        <v>0</v>
      </c>
      <c r="Y4194" s="308" t="str">
        <f t="shared" si="65"/>
        <v/>
      </c>
    </row>
    <row r="4195" spans="1:25">
      <c r="A4195" s="320">
        <f>LBA!A4195</f>
        <v>0</v>
      </c>
      <c r="B4195" s="320">
        <f>LBA!E4195</f>
        <v>0</v>
      </c>
      <c r="C4195" s="320">
        <f>LBA!P4195</f>
        <v>0</v>
      </c>
      <c r="D4195" s="321" t="str">
        <f>IF($C4195=0,"",VLOOKUP($C4195,LDI!$I:$BB,37,0))</f>
        <v/>
      </c>
      <c r="E4195" s="320" t="str">
        <f>IF($C4195=0,"",LBA!I4195)</f>
        <v/>
      </c>
      <c r="F4195" s="320" t="str">
        <f>IF($C4195=0,"",LBA!Q4195)</f>
        <v/>
      </c>
      <c r="G4195" s="321" t="str">
        <f>IF($C4195=0,"",VLOOKUP($C4195,LDI!$I:$BB,15,0))</f>
        <v/>
      </c>
      <c r="H4195" s="321" t="str">
        <f>IF($C4195=0,"",VLOOKUP($C4195,LDI!$I:$BB,17,0))</f>
        <v/>
      </c>
      <c r="I4195" s="322" t="str">
        <f>IF($C4195=0,"",LBA!R4195)</f>
        <v/>
      </c>
      <c r="J4195" s="323" t="str">
        <f>IF($C4195=0,"",LBA!AD4195)</f>
        <v/>
      </c>
      <c r="K4195" s="323" t="str">
        <f>IF($C4195=0,"",LBA!AH4195)</f>
        <v/>
      </c>
      <c r="L4195" s="323" t="str">
        <f>IF($C4195=0,"",LBA!AI4195)</f>
        <v/>
      </c>
      <c r="M4195" s="295"/>
      <c r="P4195" s="294">
        <f>+LBA!G4195</f>
        <v>0</v>
      </c>
      <c r="Q4195" s="297" t="e">
        <f>VLOOKUP(P4195,'Kategori Aset'!$B:$C,2,0)</f>
        <v>#N/A</v>
      </c>
      <c r="R4195" s="297">
        <f>+LBA!U4195</f>
        <v>0</v>
      </c>
      <c r="S4195" s="297">
        <f>+LBA!C4195</f>
        <v>0</v>
      </c>
      <c r="T4195" s="297">
        <f>+LBA!V4195</f>
        <v>0</v>
      </c>
      <c r="U4195" s="298">
        <f>+LBA!E4195</f>
        <v>0</v>
      </c>
      <c r="V4195" s="298">
        <f>+LBA!A4195</f>
        <v>0</v>
      </c>
      <c r="W4195" s="298">
        <f>+LBA!C4195</f>
        <v>0</v>
      </c>
      <c r="Y4195" s="308" t="str">
        <f t="shared" si="65"/>
        <v/>
      </c>
    </row>
    <row r="4196" spans="1:25">
      <c r="A4196" s="320">
        <f>LBA!A4196</f>
        <v>0</v>
      </c>
      <c r="B4196" s="320">
        <f>LBA!E4196</f>
        <v>0</v>
      </c>
      <c r="C4196" s="320">
        <f>LBA!P4196</f>
        <v>0</v>
      </c>
      <c r="D4196" s="321" t="str">
        <f>IF($C4196=0,"",VLOOKUP($C4196,LDI!$I:$BB,37,0))</f>
        <v/>
      </c>
      <c r="E4196" s="320" t="str">
        <f>IF($C4196=0,"",LBA!I4196)</f>
        <v/>
      </c>
      <c r="F4196" s="320" t="str">
        <f>IF($C4196=0,"",LBA!Q4196)</f>
        <v/>
      </c>
      <c r="G4196" s="321" t="str">
        <f>IF($C4196=0,"",VLOOKUP($C4196,LDI!$I:$BB,15,0))</f>
        <v/>
      </c>
      <c r="H4196" s="321" t="str">
        <f>IF($C4196=0,"",VLOOKUP($C4196,LDI!$I:$BB,17,0))</f>
        <v/>
      </c>
      <c r="I4196" s="322" t="str">
        <f>IF($C4196=0,"",LBA!R4196)</f>
        <v/>
      </c>
      <c r="J4196" s="323" t="str">
        <f>IF($C4196=0,"",LBA!AD4196)</f>
        <v/>
      </c>
      <c r="K4196" s="323" t="str">
        <f>IF($C4196=0,"",LBA!AH4196)</f>
        <v/>
      </c>
      <c r="L4196" s="323" t="str">
        <f>IF($C4196=0,"",LBA!AI4196)</f>
        <v/>
      </c>
      <c r="M4196" s="295"/>
      <c r="P4196" s="294">
        <f>+LBA!G4196</f>
        <v>0</v>
      </c>
      <c r="Q4196" s="297" t="e">
        <f>VLOOKUP(P4196,'Kategori Aset'!$B:$C,2,0)</f>
        <v>#N/A</v>
      </c>
      <c r="R4196" s="297">
        <f>+LBA!U4196</f>
        <v>0</v>
      </c>
      <c r="S4196" s="297">
        <f>+LBA!C4196</f>
        <v>0</v>
      </c>
      <c r="T4196" s="297">
        <f>+LBA!V4196</f>
        <v>0</v>
      </c>
      <c r="U4196" s="298">
        <f>+LBA!E4196</f>
        <v>0</v>
      </c>
      <c r="V4196" s="298">
        <f>+LBA!A4196</f>
        <v>0</v>
      </c>
      <c r="W4196" s="298">
        <f>+LBA!C4196</f>
        <v>0</v>
      </c>
      <c r="Y4196" s="308" t="str">
        <f t="shared" si="65"/>
        <v/>
      </c>
    </row>
    <row r="4197" spans="1:25">
      <c r="A4197" s="320">
        <f>LBA!A4197</f>
        <v>0</v>
      </c>
      <c r="B4197" s="320">
        <f>LBA!E4197</f>
        <v>0</v>
      </c>
      <c r="C4197" s="320">
        <f>LBA!P4197</f>
        <v>0</v>
      </c>
      <c r="D4197" s="321" t="str">
        <f>IF($C4197=0,"",VLOOKUP($C4197,LDI!$I:$BB,37,0))</f>
        <v/>
      </c>
      <c r="E4197" s="320" t="str">
        <f>IF($C4197=0,"",LBA!I4197)</f>
        <v/>
      </c>
      <c r="F4197" s="320" t="str">
        <f>IF($C4197=0,"",LBA!Q4197)</f>
        <v/>
      </c>
      <c r="G4197" s="321" t="str">
        <f>IF($C4197=0,"",VLOOKUP($C4197,LDI!$I:$BB,15,0))</f>
        <v/>
      </c>
      <c r="H4197" s="321" t="str">
        <f>IF($C4197=0,"",VLOOKUP($C4197,LDI!$I:$BB,17,0))</f>
        <v/>
      </c>
      <c r="I4197" s="322" t="str">
        <f>IF($C4197=0,"",LBA!R4197)</f>
        <v/>
      </c>
      <c r="J4197" s="323" t="str">
        <f>IF($C4197=0,"",LBA!AD4197)</f>
        <v/>
      </c>
      <c r="K4197" s="323" t="str">
        <f>IF($C4197=0,"",LBA!AH4197)</f>
        <v/>
      </c>
      <c r="L4197" s="323" t="str">
        <f>IF($C4197=0,"",LBA!AI4197)</f>
        <v/>
      </c>
      <c r="M4197" s="295"/>
      <c r="P4197" s="294">
        <f>+LBA!G4197</f>
        <v>0</v>
      </c>
      <c r="Q4197" s="297" t="e">
        <f>VLOOKUP(P4197,'Kategori Aset'!$B:$C,2,0)</f>
        <v>#N/A</v>
      </c>
      <c r="R4197" s="297">
        <f>+LBA!U4197</f>
        <v>0</v>
      </c>
      <c r="S4197" s="297">
        <f>+LBA!C4197</f>
        <v>0</v>
      </c>
      <c r="T4197" s="297">
        <f>+LBA!V4197</f>
        <v>0</v>
      </c>
      <c r="U4197" s="298">
        <f>+LBA!E4197</f>
        <v>0</v>
      </c>
      <c r="V4197" s="298">
        <f>+LBA!A4197</f>
        <v>0</v>
      </c>
      <c r="W4197" s="298">
        <f>+LBA!C4197</f>
        <v>0</v>
      </c>
      <c r="Y4197" s="308" t="str">
        <f t="shared" si="65"/>
        <v/>
      </c>
    </row>
    <row r="4198" spans="1:25">
      <c r="A4198" s="320">
        <f>LBA!A4198</f>
        <v>0</v>
      </c>
      <c r="B4198" s="320">
        <f>LBA!E4198</f>
        <v>0</v>
      </c>
      <c r="C4198" s="320">
        <f>LBA!P4198</f>
        <v>0</v>
      </c>
      <c r="D4198" s="321" t="str">
        <f>IF($C4198=0,"",VLOOKUP($C4198,LDI!$I:$BB,37,0))</f>
        <v/>
      </c>
      <c r="E4198" s="320" t="str">
        <f>IF($C4198=0,"",LBA!I4198)</f>
        <v/>
      </c>
      <c r="F4198" s="320" t="str">
        <f>IF($C4198=0,"",LBA!Q4198)</f>
        <v/>
      </c>
      <c r="G4198" s="321" t="str">
        <f>IF($C4198=0,"",VLOOKUP($C4198,LDI!$I:$BB,15,0))</f>
        <v/>
      </c>
      <c r="H4198" s="321" t="str">
        <f>IF($C4198=0,"",VLOOKUP($C4198,LDI!$I:$BB,17,0))</f>
        <v/>
      </c>
      <c r="I4198" s="322" t="str">
        <f>IF($C4198=0,"",LBA!R4198)</f>
        <v/>
      </c>
      <c r="J4198" s="323" t="str">
        <f>IF($C4198=0,"",LBA!AD4198)</f>
        <v/>
      </c>
      <c r="K4198" s="323" t="str">
        <f>IF($C4198=0,"",LBA!AH4198)</f>
        <v/>
      </c>
      <c r="L4198" s="323" t="str">
        <f>IF($C4198=0,"",LBA!AI4198)</f>
        <v/>
      </c>
      <c r="M4198" s="295"/>
      <c r="P4198" s="294">
        <f>+LBA!G4198</f>
        <v>0</v>
      </c>
      <c r="Q4198" s="297" t="e">
        <f>VLOOKUP(P4198,'Kategori Aset'!$B:$C,2,0)</f>
        <v>#N/A</v>
      </c>
      <c r="R4198" s="297">
        <f>+LBA!U4198</f>
        <v>0</v>
      </c>
      <c r="S4198" s="297">
        <f>+LBA!C4198</f>
        <v>0</v>
      </c>
      <c r="T4198" s="297">
        <f>+LBA!V4198</f>
        <v>0</v>
      </c>
      <c r="U4198" s="298">
        <f>+LBA!E4198</f>
        <v>0</v>
      </c>
      <c r="V4198" s="298">
        <f>+LBA!A4198</f>
        <v>0</v>
      </c>
      <c r="W4198" s="298">
        <f>+LBA!C4198</f>
        <v>0</v>
      </c>
      <c r="Y4198" s="308" t="str">
        <f t="shared" si="65"/>
        <v/>
      </c>
    </row>
    <row r="4199" spans="1:25">
      <c r="A4199" s="320">
        <f>LBA!A4199</f>
        <v>0</v>
      </c>
      <c r="B4199" s="320">
        <f>LBA!E4199</f>
        <v>0</v>
      </c>
      <c r="C4199" s="320">
        <f>LBA!P4199</f>
        <v>0</v>
      </c>
      <c r="D4199" s="321" t="str">
        <f>IF($C4199=0,"",VLOOKUP($C4199,LDI!$I:$BB,37,0))</f>
        <v/>
      </c>
      <c r="E4199" s="320" t="str">
        <f>IF($C4199=0,"",LBA!I4199)</f>
        <v/>
      </c>
      <c r="F4199" s="320" t="str">
        <f>IF($C4199=0,"",LBA!Q4199)</f>
        <v/>
      </c>
      <c r="G4199" s="321" t="str">
        <f>IF($C4199=0,"",VLOOKUP($C4199,LDI!$I:$BB,15,0))</f>
        <v/>
      </c>
      <c r="H4199" s="321" t="str">
        <f>IF($C4199=0,"",VLOOKUP($C4199,LDI!$I:$BB,17,0))</f>
        <v/>
      </c>
      <c r="I4199" s="322" t="str">
        <f>IF($C4199=0,"",LBA!R4199)</f>
        <v/>
      </c>
      <c r="J4199" s="323" t="str">
        <f>IF($C4199=0,"",LBA!AD4199)</f>
        <v/>
      </c>
      <c r="K4199" s="323" t="str">
        <f>IF($C4199=0,"",LBA!AH4199)</f>
        <v/>
      </c>
      <c r="L4199" s="323" t="str">
        <f>IF($C4199=0,"",LBA!AI4199)</f>
        <v/>
      </c>
      <c r="M4199" s="295"/>
      <c r="P4199" s="294">
        <f>+LBA!G4199</f>
        <v>0</v>
      </c>
      <c r="Q4199" s="297" t="e">
        <f>VLOOKUP(P4199,'Kategori Aset'!$B:$C,2,0)</f>
        <v>#N/A</v>
      </c>
      <c r="R4199" s="297">
        <f>+LBA!U4199</f>
        <v>0</v>
      </c>
      <c r="S4199" s="297">
        <f>+LBA!C4199</f>
        <v>0</v>
      </c>
      <c r="T4199" s="297">
        <f>+LBA!V4199</f>
        <v>0</v>
      </c>
      <c r="U4199" s="298">
        <f>+LBA!E4199</f>
        <v>0</v>
      </c>
      <c r="V4199" s="298">
        <f>+LBA!A4199</f>
        <v>0</v>
      </c>
      <c r="W4199" s="298">
        <f>+LBA!C4199</f>
        <v>0</v>
      </c>
      <c r="Y4199" s="308" t="str">
        <f t="shared" si="65"/>
        <v/>
      </c>
    </row>
    <row r="4200" spans="1:25">
      <c r="A4200" s="320">
        <f>LBA!A4200</f>
        <v>0</v>
      </c>
      <c r="B4200" s="320">
        <f>LBA!E4200</f>
        <v>0</v>
      </c>
      <c r="C4200" s="320">
        <f>LBA!P4200</f>
        <v>0</v>
      </c>
      <c r="D4200" s="321" t="str">
        <f>IF($C4200=0,"",VLOOKUP($C4200,LDI!$I:$BB,37,0))</f>
        <v/>
      </c>
      <c r="E4200" s="320" t="str">
        <f>IF($C4200=0,"",LBA!I4200)</f>
        <v/>
      </c>
      <c r="F4200" s="320" t="str">
        <f>IF($C4200=0,"",LBA!Q4200)</f>
        <v/>
      </c>
      <c r="G4200" s="321" t="str">
        <f>IF($C4200=0,"",VLOOKUP($C4200,LDI!$I:$BB,15,0))</f>
        <v/>
      </c>
      <c r="H4200" s="321" t="str">
        <f>IF($C4200=0,"",VLOOKUP($C4200,LDI!$I:$BB,17,0))</f>
        <v/>
      </c>
      <c r="I4200" s="322" t="str">
        <f>IF($C4200=0,"",LBA!R4200)</f>
        <v/>
      </c>
      <c r="J4200" s="323" t="str">
        <f>IF($C4200=0,"",LBA!AD4200)</f>
        <v/>
      </c>
      <c r="K4200" s="323" t="str">
        <f>IF($C4200=0,"",LBA!AH4200)</f>
        <v/>
      </c>
      <c r="L4200" s="323" t="str">
        <f>IF($C4200=0,"",LBA!AI4200)</f>
        <v/>
      </c>
      <c r="M4200" s="295"/>
      <c r="P4200" s="294">
        <f>+LBA!G4200</f>
        <v>0</v>
      </c>
      <c r="Q4200" s="297" t="e">
        <f>VLOOKUP(P4200,'Kategori Aset'!$B:$C,2,0)</f>
        <v>#N/A</v>
      </c>
      <c r="R4200" s="297">
        <f>+LBA!U4200</f>
        <v>0</v>
      </c>
      <c r="S4200" s="297">
        <f>+LBA!C4200</f>
        <v>0</v>
      </c>
      <c r="T4200" s="297">
        <f>+LBA!V4200</f>
        <v>0</v>
      </c>
      <c r="U4200" s="298">
        <f>+LBA!E4200</f>
        <v>0</v>
      </c>
      <c r="V4200" s="298">
        <f>+LBA!A4200</f>
        <v>0</v>
      </c>
      <c r="W4200" s="298">
        <f>+LBA!C4200</f>
        <v>0</v>
      </c>
      <c r="Y4200" s="308" t="str">
        <f t="shared" si="65"/>
        <v/>
      </c>
    </row>
    <row r="4201" spans="1:25">
      <c r="A4201" s="320">
        <f>LBA!A4201</f>
        <v>0</v>
      </c>
      <c r="B4201" s="320">
        <f>LBA!E4201</f>
        <v>0</v>
      </c>
      <c r="C4201" s="320">
        <f>LBA!P4201</f>
        <v>0</v>
      </c>
      <c r="D4201" s="321" t="str">
        <f>IF($C4201=0,"",VLOOKUP($C4201,LDI!$I:$BB,37,0))</f>
        <v/>
      </c>
      <c r="E4201" s="320" t="str">
        <f>IF($C4201=0,"",LBA!I4201)</f>
        <v/>
      </c>
      <c r="F4201" s="320" t="str">
        <f>IF($C4201=0,"",LBA!Q4201)</f>
        <v/>
      </c>
      <c r="G4201" s="321" t="str">
        <f>IF($C4201=0,"",VLOOKUP($C4201,LDI!$I:$BB,15,0))</f>
        <v/>
      </c>
      <c r="H4201" s="321" t="str">
        <f>IF($C4201=0,"",VLOOKUP($C4201,LDI!$I:$BB,17,0))</f>
        <v/>
      </c>
      <c r="I4201" s="322" t="str">
        <f>IF($C4201=0,"",LBA!R4201)</f>
        <v/>
      </c>
      <c r="J4201" s="323" t="str">
        <f>IF($C4201=0,"",LBA!AD4201)</f>
        <v/>
      </c>
      <c r="K4201" s="323" t="str">
        <f>IF($C4201=0,"",LBA!AH4201)</f>
        <v/>
      </c>
      <c r="L4201" s="323" t="str">
        <f>IF($C4201=0,"",LBA!AI4201)</f>
        <v/>
      </c>
      <c r="M4201" s="295"/>
      <c r="P4201" s="294">
        <f>+LBA!G4201</f>
        <v>0</v>
      </c>
      <c r="Q4201" s="297" t="e">
        <f>VLOOKUP(P4201,'Kategori Aset'!$B:$C,2,0)</f>
        <v>#N/A</v>
      </c>
      <c r="R4201" s="297">
        <f>+LBA!U4201</f>
        <v>0</v>
      </c>
      <c r="S4201" s="297">
        <f>+LBA!C4201</f>
        <v>0</v>
      </c>
      <c r="T4201" s="297">
        <f>+LBA!V4201</f>
        <v>0</v>
      </c>
      <c r="U4201" s="298">
        <f>+LBA!E4201</f>
        <v>0</v>
      </c>
      <c r="V4201" s="298">
        <f>+LBA!A4201</f>
        <v>0</v>
      </c>
      <c r="W4201" s="298">
        <f>+LBA!C4201</f>
        <v>0</v>
      </c>
      <c r="Y4201" s="308" t="str">
        <f t="shared" si="65"/>
        <v/>
      </c>
    </row>
    <row r="4202" spans="1:25">
      <c r="A4202" s="320">
        <f>LBA!A4202</f>
        <v>0</v>
      </c>
      <c r="B4202" s="320">
        <f>LBA!E4202</f>
        <v>0</v>
      </c>
      <c r="C4202" s="320">
        <f>LBA!P4202</f>
        <v>0</v>
      </c>
      <c r="D4202" s="321" t="str">
        <f>IF($C4202=0,"",VLOOKUP($C4202,LDI!$I:$BB,37,0))</f>
        <v/>
      </c>
      <c r="E4202" s="320" t="str">
        <f>IF($C4202=0,"",LBA!I4202)</f>
        <v/>
      </c>
      <c r="F4202" s="320" t="str">
        <f>IF($C4202=0,"",LBA!Q4202)</f>
        <v/>
      </c>
      <c r="G4202" s="321" t="str">
        <f>IF($C4202=0,"",VLOOKUP($C4202,LDI!$I:$BB,15,0))</f>
        <v/>
      </c>
      <c r="H4202" s="321" t="str">
        <f>IF($C4202=0,"",VLOOKUP($C4202,LDI!$I:$BB,17,0))</f>
        <v/>
      </c>
      <c r="I4202" s="322" t="str">
        <f>IF($C4202=0,"",LBA!R4202)</f>
        <v/>
      </c>
      <c r="J4202" s="323" t="str">
        <f>IF($C4202=0,"",LBA!AD4202)</f>
        <v/>
      </c>
      <c r="K4202" s="323" t="str">
        <f>IF($C4202=0,"",LBA!AH4202)</f>
        <v/>
      </c>
      <c r="L4202" s="323" t="str">
        <f>IF($C4202=0,"",LBA!AI4202)</f>
        <v/>
      </c>
      <c r="M4202" s="295"/>
      <c r="P4202" s="294">
        <f>+LBA!G4202</f>
        <v>0</v>
      </c>
      <c r="Q4202" s="297" t="e">
        <f>VLOOKUP(P4202,'Kategori Aset'!$B:$C,2,0)</f>
        <v>#N/A</v>
      </c>
      <c r="R4202" s="297">
        <f>+LBA!U4202</f>
        <v>0</v>
      </c>
      <c r="S4202" s="297">
        <f>+LBA!C4202</f>
        <v>0</v>
      </c>
      <c r="T4202" s="297">
        <f>+LBA!V4202</f>
        <v>0</v>
      </c>
      <c r="U4202" s="298">
        <f>+LBA!E4202</f>
        <v>0</v>
      </c>
      <c r="V4202" s="298">
        <f>+LBA!A4202</f>
        <v>0</v>
      </c>
      <c r="W4202" s="298">
        <f>+LBA!C4202</f>
        <v>0</v>
      </c>
      <c r="Y4202" s="308" t="str">
        <f t="shared" si="65"/>
        <v/>
      </c>
    </row>
    <row r="4203" spans="1:25">
      <c r="A4203" s="320">
        <f>LBA!A4203</f>
        <v>0</v>
      </c>
      <c r="B4203" s="320">
        <f>LBA!E4203</f>
        <v>0</v>
      </c>
      <c r="C4203" s="320">
        <f>LBA!P4203</f>
        <v>0</v>
      </c>
      <c r="D4203" s="321" t="str">
        <f>IF($C4203=0,"",VLOOKUP($C4203,LDI!$I:$BB,37,0))</f>
        <v/>
      </c>
      <c r="E4203" s="320" t="str">
        <f>IF($C4203=0,"",LBA!I4203)</f>
        <v/>
      </c>
      <c r="F4203" s="320" t="str">
        <f>IF($C4203=0,"",LBA!Q4203)</f>
        <v/>
      </c>
      <c r="G4203" s="321" t="str">
        <f>IF($C4203=0,"",VLOOKUP($C4203,LDI!$I:$BB,15,0))</f>
        <v/>
      </c>
      <c r="H4203" s="321" t="str">
        <f>IF($C4203=0,"",VLOOKUP($C4203,LDI!$I:$BB,17,0))</f>
        <v/>
      </c>
      <c r="I4203" s="322" t="str">
        <f>IF($C4203=0,"",LBA!R4203)</f>
        <v/>
      </c>
      <c r="J4203" s="323" t="str">
        <f>IF($C4203=0,"",LBA!AD4203)</f>
        <v/>
      </c>
      <c r="K4203" s="323" t="str">
        <f>IF($C4203=0,"",LBA!AH4203)</f>
        <v/>
      </c>
      <c r="L4203" s="323" t="str">
        <f>IF($C4203=0,"",LBA!AI4203)</f>
        <v/>
      </c>
      <c r="M4203" s="295"/>
      <c r="P4203" s="294">
        <f>+LBA!G4203</f>
        <v>0</v>
      </c>
      <c r="Q4203" s="297" t="e">
        <f>VLOOKUP(P4203,'Kategori Aset'!$B:$C,2,0)</f>
        <v>#N/A</v>
      </c>
      <c r="R4203" s="297">
        <f>+LBA!U4203</f>
        <v>0</v>
      </c>
      <c r="S4203" s="297">
        <f>+LBA!C4203</f>
        <v>0</v>
      </c>
      <c r="T4203" s="297">
        <f>+LBA!V4203</f>
        <v>0</v>
      </c>
      <c r="U4203" s="298">
        <f>+LBA!E4203</f>
        <v>0</v>
      </c>
      <c r="V4203" s="298">
        <f>+LBA!A4203</f>
        <v>0</v>
      </c>
      <c r="W4203" s="298">
        <f>+LBA!C4203</f>
        <v>0</v>
      </c>
      <c r="Y4203" s="308" t="str">
        <f t="shared" si="65"/>
        <v/>
      </c>
    </row>
    <row r="4204" spans="1:25">
      <c r="A4204" s="320">
        <f>LBA!A4204</f>
        <v>0</v>
      </c>
      <c r="B4204" s="320">
        <f>LBA!E4204</f>
        <v>0</v>
      </c>
      <c r="C4204" s="320">
        <f>LBA!P4204</f>
        <v>0</v>
      </c>
      <c r="D4204" s="321" t="str">
        <f>IF($C4204=0,"",VLOOKUP($C4204,LDI!$I:$BB,37,0))</f>
        <v/>
      </c>
      <c r="E4204" s="320" t="str">
        <f>IF($C4204=0,"",LBA!I4204)</f>
        <v/>
      </c>
      <c r="F4204" s="320" t="str">
        <f>IF($C4204=0,"",LBA!Q4204)</f>
        <v/>
      </c>
      <c r="G4204" s="321" t="str">
        <f>IF($C4204=0,"",VLOOKUP($C4204,LDI!$I:$BB,15,0))</f>
        <v/>
      </c>
      <c r="H4204" s="321" t="str">
        <f>IF($C4204=0,"",VLOOKUP($C4204,LDI!$I:$BB,17,0))</f>
        <v/>
      </c>
      <c r="I4204" s="322" t="str">
        <f>IF($C4204=0,"",LBA!R4204)</f>
        <v/>
      </c>
      <c r="J4204" s="323" t="str">
        <f>IF($C4204=0,"",LBA!AD4204)</f>
        <v/>
      </c>
      <c r="K4204" s="323" t="str">
        <f>IF($C4204=0,"",LBA!AH4204)</f>
        <v/>
      </c>
      <c r="L4204" s="323" t="str">
        <f>IF($C4204=0,"",LBA!AI4204)</f>
        <v/>
      </c>
      <c r="M4204" s="295"/>
      <c r="P4204" s="294">
        <f>+LBA!G4204</f>
        <v>0</v>
      </c>
      <c r="Q4204" s="297" t="e">
        <f>VLOOKUP(P4204,'Kategori Aset'!$B:$C,2,0)</f>
        <v>#N/A</v>
      </c>
      <c r="R4204" s="297">
        <f>+LBA!U4204</f>
        <v>0</v>
      </c>
      <c r="S4204" s="297">
        <f>+LBA!C4204</f>
        <v>0</v>
      </c>
      <c r="T4204" s="297">
        <f>+LBA!V4204</f>
        <v>0</v>
      </c>
      <c r="U4204" s="298">
        <f>+LBA!E4204</f>
        <v>0</v>
      </c>
      <c r="V4204" s="298">
        <f>+LBA!A4204</f>
        <v>0</v>
      </c>
      <c r="W4204" s="298">
        <f>+LBA!C4204</f>
        <v>0</v>
      </c>
      <c r="Y4204" s="308" t="str">
        <f t="shared" si="65"/>
        <v/>
      </c>
    </row>
    <row r="4205" spans="1:25">
      <c r="A4205" s="320">
        <f>LBA!A4205</f>
        <v>0</v>
      </c>
      <c r="B4205" s="320">
        <f>LBA!E4205</f>
        <v>0</v>
      </c>
      <c r="C4205" s="320">
        <f>LBA!P4205</f>
        <v>0</v>
      </c>
      <c r="D4205" s="321" t="str">
        <f>IF($C4205=0,"",VLOOKUP($C4205,LDI!$I:$BB,37,0))</f>
        <v/>
      </c>
      <c r="E4205" s="320" t="str">
        <f>IF($C4205=0,"",LBA!I4205)</f>
        <v/>
      </c>
      <c r="F4205" s="320" t="str">
        <f>IF($C4205=0,"",LBA!Q4205)</f>
        <v/>
      </c>
      <c r="G4205" s="321" t="str">
        <f>IF($C4205=0,"",VLOOKUP($C4205,LDI!$I:$BB,15,0))</f>
        <v/>
      </c>
      <c r="H4205" s="321" t="str">
        <f>IF($C4205=0,"",VLOOKUP($C4205,LDI!$I:$BB,17,0))</f>
        <v/>
      </c>
      <c r="I4205" s="322" t="str">
        <f>IF($C4205=0,"",LBA!R4205)</f>
        <v/>
      </c>
      <c r="J4205" s="323" t="str">
        <f>IF($C4205=0,"",LBA!AD4205)</f>
        <v/>
      </c>
      <c r="K4205" s="323" t="str">
        <f>IF($C4205=0,"",LBA!AH4205)</f>
        <v/>
      </c>
      <c r="L4205" s="323" t="str">
        <f>IF($C4205=0,"",LBA!AI4205)</f>
        <v/>
      </c>
      <c r="M4205" s="295"/>
      <c r="P4205" s="294">
        <f>+LBA!G4205</f>
        <v>0</v>
      </c>
      <c r="Q4205" s="297" t="e">
        <f>VLOOKUP(P4205,'Kategori Aset'!$B:$C,2,0)</f>
        <v>#N/A</v>
      </c>
      <c r="R4205" s="297">
        <f>+LBA!U4205</f>
        <v>0</v>
      </c>
      <c r="S4205" s="297">
        <f>+LBA!C4205</f>
        <v>0</v>
      </c>
      <c r="T4205" s="297">
        <f>+LBA!V4205</f>
        <v>0</v>
      </c>
      <c r="U4205" s="298">
        <f>+LBA!E4205</f>
        <v>0</v>
      </c>
      <c r="V4205" s="298">
        <f>+LBA!A4205</f>
        <v>0</v>
      </c>
      <c r="W4205" s="298">
        <f>+LBA!C4205</f>
        <v>0</v>
      </c>
      <c r="Y4205" s="308" t="str">
        <f t="shared" si="65"/>
        <v/>
      </c>
    </row>
    <row r="4206" spans="1:25">
      <c r="A4206" s="320">
        <f>LBA!A4206</f>
        <v>0</v>
      </c>
      <c r="B4206" s="320">
        <f>LBA!E4206</f>
        <v>0</v>
      </c>
      <c r="C4206" s="320">
        <f>LBA!P4206</f>
        <v>0</v>
      </c>
      <c r="D4206" s="321" t="str">
        <f>IF($C4206=0,"",VLOOKUP($C4206,LDI!$I:$BB,37,0))</f>
        <v/>
      </c>
      <c r="E4206" s="320" t="str">
        <f>IF($C4206=0,"",LBA!I4206)</f>
        <v/>
      </c>
      <c r="F4206" s="320" t="str">
        <f>IF($C4206=0,"",LBA!Q4206)</f>
        <v/>
      </c>
      <c r="G4206" s="321" t="str">
        <f>IF($C4206=0,"",VLOOKUP($C4206,LDI!$I:$BB,15,0))</f>
        <v/>
      </c>
      <c r="H4206" s="321" t="str">
        <f>IF($C4206=0,"",VLOOKUP($C4206,LDI!$I:$BB,17,0))</f>
        <v/>
      </c>
      <c r="I4206" s="322" t="str">
        <f>IF($C4206=0,"",LBA!R4206)</f>
        <v/>
      </c>
      <c r="J4206" s="323" t="str">
        <f>IF($C4206=0,"",LBA!AD4206)</f>
        <v/>
      </c>
      <c r="K4206" s="323" t="str">
        <f>IF($C4206=0,"",LBA!AH4206)</f>
        <v/>
      </c>
      <c r="L4206" s="323" t="str">
        <f>IF($C4206=0,"",LBA!AI4206)</f>
        <v/>
      </c>
      <c r="M4206" s="295"/>
      <c r="P4206" s="294">
        <f>+LBA!G4206</f>
        <v>0</v>
      </c>
      <c r="Q4206" s="297" t="e">
        <f>VLOOKUP(P4206,'Kategori Aset'!$B:$C,2,0)</f>
        <v>#N/A</v>
      </c>
      <c r="R4206" s="297">
        <f>+LBA!U4206</f>
        <v>0</v>
      </c>
      <c r="S4206" s="297">
        <f>+LBA!C4206</f>
        <v>0</v>
      </c>
      <c r="T4206" s="297">
        <f>+LBA!V4206</f>
        <v>0</v>
      </c>
      <c r="U4206" s="298">
        <f>+LBA!E4206</f>
        <v>0</v>
      </c>
      <c r="V4206" s="298">
        <f>+LBA!A4206</f>
        <v>0</v>
      </c>
      <c r="W4206" s="298">
        <f>+LBA!C4206</f>
        <v>0</v>
      </c>
      <c r="Y4206" s="308" t="str">
        <f t="shared" si="65"/>
        <v/>
      </c>
    </row>
    <row r="4207" spans="1:25">
      <c r="A4207" s="320">
        <f>LBA!A4207</f>
        <v>0</v>
      </c>
      <c r="B4207" s="320">
        <f>LBA!E4207</f>
        <v>0</v>
      </c>
      <c r="C4207" s="320">
        <f>LBA!P4207</f>
        <v>0</v>
      </c>
      <c r="D4207" s="321" t="str">
        <f>IF($C4207=0,"",VLOOKUP($C4207,LDI!$I:$BB,37,0))</f>
        <v/>
      </c>
      <c r="E4207" s="320" t="str">
        <f>IF($C4207=0,"",LBA!I4207)</f>
        <v/>
      </c>
      <c r="F4207" s="320" t="str">
        <f>IF($C4207=0,"",LBA!Q4207)</f>
        <v/>
      </c>
      <c r="G4207" s="321" t="str">
        <f>IF($C4207=0,"",VLOOKUP($C4207,LDI!$I:$BB,15,0))</f>
        <v/>
      </c>
      <c r="H4207" s="321" t="str">
        <f>IF($C4207=0,"",VLOOKUP($C4207,LDI!$I:$BB,17,0))</f>
        <v/>
      </c>
      <c r="I4207" s="322" t="str">
        <f>IF($C4207=0,"",LBA!R4207)</f>
        <v/>
      </c>
      <c r="J4207" s="323" t="str">
        <f>IF($C4207=0,"",LBA!AD4207)</f>
        <v/>
      </c>
      <c r="K4207" s="323" t="str">
        <f>IF($C4207=0,"",LBA!AH4207)</f>
        <v/>
      </c>
      <c r="L4207" s="323" t="str">
        <f>IF($C4207=0,"",LBA!AI4207)</f>
        <v/>
      </c>
      <c r="M4207" s="295"/>
      <c r="P4207" s="294">
        <f>+LBA!G4207</f>
        <v>0</v>
      </c>
      <c r="Q4207" s="297" t="e">
        <f>VLOOKUP(P4207,'Kategori Aset'!$B:$C,2,0)</f>
        <v>#N/A</v>
      </c>
      <c r="R4207" s="297">
        <f>+LBA!U4207</f>
        <v>0</v>
      </c>
      <c r="S4207" s="297">
        <f>+LBA!C4207</f>
        <v>0</v>
      </c>
      <c r="T4207" s="297">
        <f>+LBA!V4207</f>
        <v>0</v>
      </c>
      <c r="U4207" s="298">
        <f>+LBA!E4207</f>
        <v>0</v>
      </c>
      <c r="V4207" s="298">
        <f>+LBA!A4207</f>
        <v>0</v>
      </c>
      <c r="W4207" s="298">
        <f>+LBA!C4207</f>
        <v>0</v>
      </c>
      <c r="Y4207" s="308" t="str">
        <f t="shared" si="65"/>
        <v/>
      </c>
    </row>
    <row r="4208" spans="1:25">
      <c r="A4208" s="320">
        <f>LBA!A4208</f>
        <v>0</v>
      </c>
      <c r="B4208" s="320">
        <f>LBA!E4208</f>
        <v>0</v>
      </c>
      <c r="C4208" s="320">
        <f>LBA!P4208</f>
        <v>0</v>
      </c>
      <c r="D4208" s="321" t="str">
        <f>IF($C4208=0,"",VLOOKUP($C4208,LDI!$I:$BB,37,0))</f>
        <v/>
      </c>
      <c r="E4208" s="320" t="str">
        <f>IF($C4208=0,"",LBA!I4208)</f>
        <v/>
      </c>
      <c r="F4208" s="320" t="str">
        <f>IF($C4208=0,"",LBA!Q4208)</f>
        <v/>
      </c>
      <c r="G4208" s="321" t="str">
        <f>IF($C4208=0,"",VLOOKUP($C4208,LDI!$I:$BB,15,0))</f>
        <v/>
      </c>
      <c r="H4208" s="321" t="str">
        <f>IF($C4208=0,"",VLOOKUP($C4208,LDI!$I:$BB,17,0))</f>
        <v/>
      </c>
      <c r="I4208" s="322" t="str">
        <f>IF($C4208=0,"",LBA!R4208)</f>
        <v/>
      </c>
      <c r="J4208" s="323" t="str">
        <f>IF($C4208=0,"",LBA!AD4208)</f>
        <v/>
      </c>
      <c r="K4208" s="323" t="str">
        <f>IF($C4208=0,"",LBA!AH4208)</f>
        <v/>
      </c>
      <c r="L4208" s="323" t="str">
        <f>IF($C4208=0,"",LBA!AI4208)</f>
        <v/>
      </c>
      <c r="M4208" s="295"/>
      <c r="P4208" s="294">
        <f>+LBA!G4208</f>
        <v>0</v>
      </c>
      <c r="Q4208" s="297" t="e">
        <f>VLOOKUP(P4208,'Kategori Aset'!$B:$C,2,0)</f>
        <v>#N/A</v>
      </c>
      <c r="R4208" s="297">
        <f>+LBA!U4208</f>
        <v>0</v>
      </c>
      <c r="S4208" s="297">
        <f>+LBA!C4208</f>
        <v>0</v>
      </c>
      <c r="T4208" s="297">
        <f>+LBA!V4208</f>
        <v>0</v>
      </c>
      <c r="U4208" s="298">
        <f>+LBA!E4208</f>
        <v>0</v>
      </c>
      <c r="V4208" s="298">
        <f>+LBA!A4208</f>
        <v>0</v>
      </c>
      <c r="W4208" s="298">
        <f>+LBA!C4208</f>
        <v>0</v>
      </c>
      <c r="Y4208" s="308" t="str">
        <f t="shared" si="65"/>
        <v/>
      </c>
    </row>
    <row r="4209" spans="1:25">
      <c r="A4209" s="320">
        <f>LBA!A4209</f>
        <v>0</v>
      </c>
      <c r="B4209" s="320">
        <f>LBA!E4209</f>
        <v>0</v>
      </c>
      <c r="C4209" s="320">
        <f>LBA!P4209</f>
        <v>0</v>
      </c>
      <c r="D4209" s="321" t="str">
        <f>IF($C4209=0,"",VLOOKUP($C4209,LDI!$I:$BB,37,0))</f>
        <v/>
      </c>
      <c r="E4209" s="320" t="str">
        <f>IF($C4209=0,"",LBA!I4209)</f>
        <v/>
      </c>
      <c r="F4209" s="320" t="str">
        <f>IF($C4209=0,"",LBA!Q4209)</f>
        <v/>
      </c>
      <c r="G4209" s="321" t="str">
        <f>IF($C4209=0,"",VLOOKUP($C4209,LDI!$I:$BB,15,0))</f>
        <v/>
      </c>
      <c r="H4209" s="321" t="str">
        <f>IF($C4209=0,"",VLOOKUP($C4209,LDI!$I:$BB,17,0))</f>
        <v/>
      </c>
      <c r="I4209" s="322" t="str">
        <f>IF($C4209=0,"",LBA!R4209)</f>
        <v/>
      </c>
      <c r="J4209" s="323" t="str">
        <f>IF($C4209=0,"",LBA!AD4209)</f>
        <v/>
      </c>
      <c r="K4209" s="323" t="str">
        <f>IF($C4209=0,"",LBA!AH4209)</f>
        <v/>
      </c>
      <c r="L4209" s="323" t="str">
        <f>IF($C4209=0,"",LBA!AI4209)</f>
        <v/>
      </c>
      <c r="M4209" s="295"/>
      <c r="P4209" s="294">
        <f>+LBA!G4209</f>
        <v>0</v>
      </c>
      <c r="Q4209" s="297" t="e">
        <f>VLOOKUP(P4209,'Kategori Aset'!$B:$C,2,0)</f>
        <v>#N/A</v>
      </c>
      <c r="R4209" s="297">
        <f>+LBA!U4209</f>
        <v>0</v>
      </c>
      <c r="S4209" s="297">
        <f>+LBA!C4209</f>
        <v>0</v>
      </c>
      <c r="T4209" s="297">
        <f>+LBA!V4209</f>
        <v>0</v>
      </c>
      <c r="U4209" s="298">
        <f>+LBA!E4209</f>
        <v>0</v>
      </c>
      <c r="V4209" s="298">
        <f>+LBA!A4209</f>
        <v>0</v>
      </c>
      <c r="W4209" s="298">
        <f>+LBA!C4209</f>
        <v>0</v>
      </c>
      <c r="Y4209" s="308" t="str">
        <f t="shared" si="65"/>
        <v/>
      </c>
    </row>
    <row r="4210" spans="1:25">
      <c r="A4210" s="320">
        <f>LBA!A4210</f>
        <v>0</v>
      </c>
      <c r="B4210" s="320">
        <f>LBA!E4210</f>
        <v>0</v>
      </c>
      <c r="C4210" s="320">
        <f>LBA!P4210</f>
        <v>0</v>
      </c>
      <c r="D4210" s="321" t="str">
        <f>IF($C4210=0,"",VLOOKUP($C4210,LDI!$I:$BB,37,0))</f>
        <v/>
      </c>
      <c r="E4210" s="320" t="str">
        <f>IF($C4210=0,"",LBA!I4210)</f>
        <v/>
      </c>
      <c r="F4210" s="320" t="str">
        <f>IF($C4210=0,"",LBA!Q4210)</f>
        <v/>
      </c>
      <c r="G4210" s="321" t="str">
        <f>IF($C4210=0,"",VLOOKUP($C4210,LDI!$I:$BB,15,0))</f>
        <v/>
      </c>
      <c r="H4210" s="321" t="str">
        <f>IF($C4210=0,"",VLOOKUP($C4210,LDI!$I:$BB,17,0))</f>
        <v/>
      </c>
      <c r="I4210" s="322" t="str">
        <f>IF($C4210=0,"",LBA!R4210)</f>
        <v/>
      </c>
      <c r="J4210" s="323" t="str">
        <f>IF($C4210=0,"",LBA!AD4210)</f>
        <v/>
      </c>
      <c r="K4210" s="323" t="str">
        <f>IF($C4210=0,"",LBA!AH4210)</f>
        <v/>
      </c>
      <c r="L4210" s="323" t="str">
        <f>IF($C4210=0,"",LBA!AI4210)</f>
        <v/>
      </c>
      <c r="M4210" s="295"/>
      <c r="P4210" s="294">
        <f>+LBA!G4210</f>
        <v>0</v>
      </c>
      <c r="Q4210" s="297" t="e">
        <f>VLOOKUP(P4210,'Kategori Aset'!$B:$C,2,0)</f>
        <v>#N/A</v>
      </c>
      <c r="R4210" s="297">
        <f>+LBA!U4210</f>
        <v>0</v>
      </c>
      <c r="S4210" s="297">
        <f>+LBA!C4210</f>
        <v>0</v>
      </c>
      <c r="T4210" s="297">
        <f>+LBA!V4210</f>
        <v>0</v>
      </c>
      <c r="U4210" s="298">
        <f>+LBA!E4210</f>
        <v>0</v>
      </c>
      <c r="V4210" s="298">
        <f>+LBA!A4210</f>
        <v>0</v>
      </c>
      <c r="W4210" s="298">
        <f>+LBA!C4210</f>
        <v>0</v>
      </c>
      <c r="Y4210" s="308" t="str">
        <f t="shared" si="65"/>
        <v/>
      </c>
    </row>
    <row r="4211" spans="1:25">
      <c r="A4211" s="320">
        <f>LBA!A4211</f>
        <v>0</v>
      </c>
      <c r="B4211" s="320">
        <f>LBA!E4211</f>
        <v>0</v>
      </c>
      <c r="C4211" s="320">
        <f>LBA!P4211</f>
        <v>0</v>
      </c>
      <c r="D4211" s="321" t="str">
        <f>IF($C4211=0,"",VLOOKUP($C4211,LDI!$I:$BB,37,0))</f>
        <v/>
      </c>
      <c r="E4211" s="320" t="str">
        <f>IF($C4211=0,"",LBA!I4211)</f>
        <v/>
      </c>
      <c r="F4211" s="320" t="str">
        <f>IF($C4211=0,"",LBA!Q4211)</f>
        <v/>
      </c>
      <c r="G4211" s="321" t="str">
        <f>IF($C4211=0,"",VLOOKUP($C4211,LDI!$I:$BB,15,0))</f>
        <v/>
      </c>
      <c r="H4211" s="321" t="str">
        <f>IF($C4211=0,"",VLOOKUP($C4211,LDI!$I:$BB,17,0))</f>
        <v/>
      </c>
      <c r="I4211" s="322" t="str">
        <f>IF($C4211=0,"",LBA!R4211)</f>
        <v/>
      </c>
      <c r="J4211" s="323" t="str">
        <f>IF($C4211=0,"",LBA!AD4211)</f>
        <v/>
      </c>
      <c r="K4211" s="323" t="str">
        <f>IF($C4211=0,"",LBA!AH4211)</f>
        <v/>
      </c>
      <c r="L4211" s="323" t="str">
        <f>IF($C4211=0,"",LBA!AI4211)</f>
        <v/>
      </c>
      <c r="M4211" s="295"/>
      <c r="P4211" s="294">
        <f>+LBA!G4211</f>
        <v>0</v>
      </c>
      <c r="Q4211" s="297" t="e">
        <f>VLOOKUP(P4211,'Kategori Aset'!$B:$C,2,0)</f>
        <v>#N/A</v>
      </c>
      <c r="R4211" s="297">
        <f>+LBA!U4211</f>
        <v>0</v>
      </c>
      <c r="S4211" s="297">
        <f>+LBA!C4211</f>
        <v>0</v>
      </c>
      <c r="T4211" s="297">
        <f>+LBA!V4211</f>
        <v>0</v>
      </c>
      <c r="U4211" s="298">
        <f>+LBA!E4211</f>
        <v>0</v>
      </c>
      <c r="V4211" s="298">
        <f>+LBA!A4211</f>
        <v>0</v>
      </c>
      <c r="W4211" s="298">
        <f>+LBA!C4211</f>
        <v>0</v>
      </c>
      <c r="Y4211" s="308" t="str">
        <f t="shared" si="65"/>
        <v/>
      </c>
    </row>
    <row r="4212" spans="1:25">
      <c r="A4212" s="320">
        <f>LBA!A4212</f>
        <v>0</v>
      </c>
      <c r="B4212" s="320">
        <f>LBA!E4212</f>
        <v>0</v>
      </c>
      <c r="C4212" s="320">
        <f>LBA!P4212</f>
        <v>0</v>
      </c>
      <c r="D4212" s="321" t="str">
        <f>IF($C4212=0,"",VLOOKUP($C4212,LDI!$I:$BB,37,0))</f>
        <v/>
      </c>
      <c r="E4212" s="320" t="str">
        <f>IF($C4212=0,"",LBA!I4212)</f>
        <v/>
      </c>
      <c r="F4212" s="320" t="str">
        <f>IF($C4212=0,"",LBA!Q4212)</f>
        <v/>
      </c>
      <c r="G4212" s="321" t="str">
        <f>IF($C4212=0,"",VLOOKUP($C4212,LDI!$I:$BB,15,0))</f>
        <v/>
      </c>
      <c r="H4212" s="321" t="str">
        <f>IF($C4212=0,"",VLOOKUP($C4212,LDI!$I:$BB,17,0))</f>
        <v/>
      </c>
      <c r="I4212" s="322" t="str">
        <f>IF($C4212=0,"",LBA!R4212)</f>
        <v/>
      </c>
      <c r="J4212" s="323" t="str">
        <f>IF($C4212=0,"",LBA!AD4212)</f>
        <v/>
      </c>
      <c r="K4212" s="323" t="str">
        <f>IF($C4212=0,"",LBA!AH4212)</f>
        <v/>
      </c>
      <c r="L4212" s="323" t="str">
        <f>IF($C4212=0,"",LBA!AI4212)</f>
        <v/>
      </c>
      <c r="M4212" s="295"/>
      <c r="P4212" s="294">
        <f>+LBA!G4212</f>
        <v>0</v>
      </c>
      <c r="Q4212" s="297" t="e">
        <f>VLOOKUP(P4212,'Kategori Aset'!$B:$C,2,0)</f>
        <v>#N/A</v>
      </c>
      <c r="R4212" s="297">
        <f>+LBA!U4212</f>
        <v>0</v>
      </c>
      <c r="S4212" s="297">
        <f>+LBA!C4212</f>
        <v>0</v>
      </c>
      <c r="T4212" s="297">
        <f>+LBA!V4212</f>
        <v>0</v>
      </c>
      <c r="U4212" s="298">
        <f>+LBA!E4212</f>
        <v>0</v>
      </c>
      <c r="V4212" s="298">
        <f>+LBA!A4212</f>
        <v>0</v>
      </c>
      <c r="W4212" s="298">
        <f>+LBA!C4212</f>
        <v>0</v>
      </c>
      <c r="Y4212" s="308" t="str">
        <f t="shared" si="65"/>
        <v/>
      </c>
    </row>
    <row r="4213" spans="1:25">
      <c r="A4213" s="320">
        <f>LBA!A4213</f>
        <v>0</v>
      </c>
      <c r="B4213" s="320">
        <f>LBA!E4213</f>
        <v>0</v>
      </c>
      <c r="C4213" s="320">
        <f>LBA!P4213</f>
        <v>0</v>
      </c>
      <c r="D4213" s="321" t="str">
        <f>IF($C4213=0,"",VLOOKUP($C4213,LDI!$I:$BB,37,0))</f>
        <v/>
      </c>
      <c r="E4213" s="320" t="str">
        <f>IF($C4213=0,"",LBA!I4213)</f>
        <v/>
      </c>
      <c r="F4213" s="320" t="str">
        <f>IF($C4213=0,"",LBA!Q4213)</f>
        <v/>
      </c>
      <c r="G4213" s="321" t="str">
        <f>IF($C4213=0,"",VLOOKUP($C4213,LDI!$I:$BB,15,0))</f>
        <v/>
      </c>
      <c r="H4213" s="321" t="str">
        <f>IF($C4213=0,"",VLOOKUP($C4213,LDI!$I:$BB,17,0))</f>
        <v/>
      </c>
      <c r="I4213" s="322" t="str">
        <f>IF($C4213=0,"",LBA!R4213)</f>
        <v/>
      </c>
      <c r="J4213" s="323" t="str">
        <f>IF($C4213=0,"",LBA!AD4213)</f>
        <v/>
      </c>
      <c r="K4213" s="323" t="str">
        <f>IF($C4213=0,"",LBA!AH4213)</f>
        <v/>
      </c>
      <c r="L4213" s="323" t="str">
        <f>IF($C4213=0,"",LBA!AI4213)</f>
        <v/>
      </c>
      <c r="M4213" s="295"/>
      <c r="P4213" s="294">
        <f>+LBA!G4213</f>
        <v>0</v>
      </c>
      <c r="Q4213" s="297" t="e">
        <f>VLOOKUP(P4213,'Kategori Aset'!$B:$C,2,0)</f>
        <v>#N/A</v>
      </c>
      <c r="R4213" s="297">
        <f>+LBA!U4213</f>
        <v>0</v>
      </c>
      <c r="S4213" s="297">
        <f>+LBA!C4213</f>
        <v>0</v>
      </c>
      <c r="T4213" s="297">
        <f>+LBA!V4213</f>
        <v>0</v>
      </c>
      <c r="U4213" s="298">
        <f>+LBA!E4213</f>
        <v>0</v>
      </c>
      <c r="V4213" s="298">
        <f>+LBA!A4213</f>
        <v>0</v>
      </c>
      <c r="W4213" s="298">
        <f>+LBA!C4213</f>
        <v>0</v>
      </c>
      <c r="Y4213" s="308" t="str">
        <f t="shared" si="65"/>
        <v/>
      </c>
    </row>
    <row r="4214" spans="1:25">
      <c r="A4214" s="320">
        <f>LBA!A4214</f>
        <v>0</v>
      </c>
      <c r="B4214" s="320">
        <f>LBA!E4214</f>
        <v>0</v>
      </c>
      <c r="C4214" s="320">
        <f>LBA!P4214</f>
        <v>0</v>
      </c>
      <c r="D4214" s="321" t="str">
        <f>IF($C4214=0,"",VLOOKUP($C4214,LDI!$I:$BB,37,0))</f>
        <v/>
      </c>
      <c r="E4214" s="320" t="str">
        <f>IF($C4214=0,"",LBA!I4214)</f>
        <v/>
      </c>
      <c r="F4214" s="320" t="str">
        <f>IF($C4214=0,"",LBA!Q4214)</f>
        <v/>
      </c>
      <c r="G4214" s="321" t="str">
        <f>IF($C4214=0,"",VLOOKUP($C4214,LDI!$I:$BB,15,0))</f>
        <v/>
      </c>
      <c r="H4214" s="321" t="str">
        <f>IF($C4214=0,"",VLOOKUP($C4214,LDI!$I:$BB,17,0))</f>
        <v/>
      </c>
      <c r="I4214" s="322" t="str">
        <f>IF($C4214=0,"",LBA!R4214)</f>
        <v/>
      </c>
      <c r="J4214" s="323" t="str">
        <f>IF($C4214=0,"",LBA!AD4214)</f>
        <v/>
      </c>
      <c r="K4214" s="323" t="str">
        <f>IF($C4214=0,"",LBA!AH4214)</f>
        <v/>
      </c>
      <c r="L4214" s="323" t="str">
        <f>IF($C4214=0,"",LBA!AI4214)</f>
        <v/>
      </c>
      <c r="M4214" s="295"/>
      <c r="P4214" s="294">
        <f>+LBA!G4214</f>
        <v>0</v>
      </c>
      <c r="Q4214" s="297" t="e">
        <f>VLOOKUP(P4214,'Kategori Aset'!$B:$C,2,0)</f>
        <v>#N/A</v>
      </c>
      <c r="R4214" s="297">
        <f>+LBA!U4214</f>
        <v>0</v>
      </c>
      <c r="S4214" s="297">
        <f>+LBA!C4214</f>
        <v>0</v>
      </c>
      <c r="T4214" s="297">
        <f>+LBA!V4214</f>
        <v>0</v>
      </c>
      <c r="U4214" s="298">
        <f>+LBA!E4214</f>
        <v>0</v>
      </c>
      <c r="V4214" s="298">
        <f>+LBA!A4214</f>
        <v>0</v>
      </c>
      <c r="W4214" s="298">
        <f>+LBA!C4214</f>
        <v>0</v>
      </c>
      <c r="Y4214" s="308" t="str">
        <f t="shared" si="65"/>
        <v/>
      </c>
    </row>
    <row r="4215" spans="1:25">
      <c r="A4215" s="320">
        <f>LBA!A4215</f>
        <v>0</v>
      </c>
      <c r="B4215" s="320">
        <f>LBA!E4215</f>
        <v>0</v>
      </c>
      <c r="C4215" s="320">
        <f>LBA!P4215</f>
        <v>0</v>
      </c>
      <c r="D4215" s="321" t="str">
        <f>IF($C4215=0,"",VLOOKUP($C4215,LDI!$I:$BB,37,0))</f>
        <v/>
      </c>
      <c r="E4215" s="320" t="str">
        <f>IF($C4215=0,"",LBA!I4215)</f>
        <v/>
      </c>
      <c r="F4215" s="320" t="str">
        <f>IF($C4215=0,"",LBA!Q4215)</f>
        <v/>
      </c>
      <c r="G4215" s="321" t="str">
        <f>IF($C4215=0,"",VLOOKUP($C4215,LDI!$I:$BB,15,0))</f>
        <v/>
      </c>
      <c r="H4215" s="321" t="str">
        <f>IF($C4215=0,"",VLOOKUP($C4215,LDI!$I:$BB,17,0))</f>
        <v/>
      </c>
      <c r="I4215" s="322" t="str">
        <f>IF($C4215=0,"",LBA!R4215)</f>
        <v/>
      </c>
      <c r="J4215" s="323" t="str">
        <f>IF($C4215=0,"",LBA!AD4215)</f>
        <v/>
      </c>
      <c r="K4215" s="323" t="str">
        <f>IF($C4215=0,"",LBA!AH4215)</f>
        <v/>
      </c>
      <c r="L4215" s="323" t="str">
        <f>IF($C4215=0,"",LBA!AI4215)</f>
        <v/>
      </c>
      <c r="M4215" s="295"/>
      <c r="P4215" s="294">
        <f>+LBA!G4215</f>
        <v>0</v>
      </c>
      <c r="Q4215" s="297" t="e">
        <f>VLOOKUP(P4215,'Kategori Aset'!$B:$C,2,0)</f>
        <v>#N/A</v>
      </c>
      <c r="R4215" s="297">
        <f>+LBA!U4215</f>
        <v>0</v>
      </c>
      <c r="S4215" s="297">
        <f>+LBA!C4215</f>
        <v>0</v>
      </c>
      <c r="T4215" s="297">
        <f>+LBA!V4215</f>
        <v>0</v>
      </c>
      <c r="U4215" s="298">
        <f>+LBA!E4215</f>
        <v>0</v>
      </c>
      <c r="V4215" s="298">
        <f>+LBA!A4215</f>
        <v>0</v>
      </c>
      <c r="W4215" s="298">
        <f>+LBA!C4215</f>
        <v>0</v>
      </c>
      <c r="Y4215" s="308" t="str">
        <f t="shared" si="65"/>
        <v/>
      </c>
    </row>
    <row r="4216" spans="1:25">
      <c r="A4216" s="320">
        <f>LBA!A4216</f>
        <v>0</v>
      </c>
      <c r="B4216" s="320">
        <f>LBA!E4216</f>
        <v>0</v>
      </c>
      <c r="C4216" s="320">
        <f>LBA!P4216</f>
        <v>0</v>
      </c>
      <c r="D4216" s="321" t="str">
        <f>IF($C4216=0,"",VLOOKUP($C4216,LDI!$I:$BB,37,0))</f>
        <v/>
      </c>
      <c r="E4216" s="320" t="str">
        <f>IF($C4216=0,"",LBA!I4216)</f>
        <v/>
      </c>
      <c r="F4216" s="320" t="str">
        <f>IF($C4216=0,"",LBA!Q4216)</f>
        <v/>
      </c>
      <c r="G4216" s="321" t="str">
        <f>IF($C4216=0,"",VLOOKUP($C4216,LDI!$I:$BB,15,0))</f>
        <v/>
      </c>
      <c r="H4216" s="321" t="str">
        <f>IF($C4216=0,"",VLOOKUP($C4216,LDI!$I:$BB,17,0))</f>
        <v/>
      </c>
      <c r="I4216" s="322" t="str">
        <f>IF($C4216=0,"",LBA!R4216)</f>
        <v/>
      </c>
      <c r="J4216" s="323" t="str">
        <f>IF($C4216=0,"",LBA!AD4216)</f>
        <v/>
      </c>
      <c r="K4216" s="323" t="str">
        <f>IF($C4216=0,"",LBA!AH4216)</f>
        <v/>
      </c>
      <c r="L4216" s="323" t="str">
        <f>IF($C4216=0,"",LBA!AI4216)</f>
        <v/>
      </c>
      <c r="M4216" s="295"/>
      <c r="P4216" s="294">
        <f>+LBA!G4216</f>
        <v>0</v>
      </c>
      <c r="Q4216" s="297" t="e">
        <f>VLOOKUP(P4216,'Kategori Aset'!$B:$C,2,0)</f>
        <v>#N/A</v>
      </c>
      <c r="R4216" s="297">
        <f>+LBA!U4216</f>
        <v>0</v>
      </c>
      <c r="S4216" s="297">
        <f>+LBA!C4216</f>
        <v>0</v>
      </c>
      <c r="T4216" s="297">
        <f>+LBA!V4216</f>
        <v>0</v>
      </c>
      <c r="U4216" s="298">
        <f>+LBA!E4216</f>
        <v>0</v>
      </c>
      <c r="V4216" s="298">
        <f>+LBA!A4216</f>
        <v>0</v>
      </c>
      <c r="W4216" s="298">
        <f>+LBA!C4216</f>
        <v>0</v>
      </c>
      <c r="Y4216" s="308" t="str">
        <f t="shared" si="65"/>
        <v/>
      </c>
    </row>
    <row r="4217" spans="1:25">
      <c r="A4217" s="320">
        <f>LBA!A4217</f>
        <v>0</v>
      </c>
      <c r="B4217" s="320">
        <f>LBA!E4217</f>
        <v>0</v>
      </c>
      <c r="C4217" s="320">
        <f>LBA!P4217</f>
        <v>0</v>
      </c>
      <c r="D4217" s="321" t="str">
        <f>IF($C4217=0,"",VLOOKUP($C4217,LDI!$I:$BB,37,0))</f>
        <v/>
      </c>
      <c r="E4217" s="320" t="str">
        <f>IF($C4217=0,"",LBA!I4217)</f>
        <v/>
      </c>
      <c r="F4217" s="320" t="str">
        <f>IF($C4217=0,"",LBA!Q4217)</f>
        <v/>
      </c>
      <c r="G4217" s="321" t="str">
        <f>IF($C4217=0,"",VLOOKUP($C4217,LDI!$I:$BB,15,0))</f>
        <v/>
      </c>
      <c r="H4217" s="321" t="str">
        <f>IF($C4217=0,"",VLOOKUP($C4217,LDI!$I:$BB,17,0))</f>
        <v/>
      </c>
      <c r="I4217" s="322" t="str">
        <f>IF($C4217=0,"",LBA!R4217)</f>
        <v/>
      </c>
      <c r="J4217" s="323" t="str">
        <f>IF($C4217=0,"",LBA!AD4217)</f>
        <v/>
      </c>
      <c r="K4217" s="323" t="str">
        <f>IF($C4217=0,"",LBA!AH4217)</f>
        <v/>
      </c>
      <c r="L4217" s="323" t="str">
        <f>IF($C4217=0,"",LBA!AI4217)</f>
        <v/>
      </c>
      <c r="M4217" s="295"/>
      <c r="P4217" s="294">
        <f>+LBA!G4217</f>
        <v>0</v>
      </c>
      <c r="Q4217" s="297" t="e">
        <f>VLOOKUP(P4217,'Kategori Aset'!$B:$C,2,0)</f>
        <v>#N/A</v>
      </c>
      <c r="R4217" s="297">
        <f>+LBA!U4217</f>
        <v>0</v>
      </c>
      <c r="S4217" s="297">
        <f>+LBA!C4217</f>
        <v>0</v>
      </c>
      <c r="T4217" s="297">
        <f>+LBA!V4217</f>
        <v>0</v>
      </c>
      <c r="U4217" s="298">
        <f>+LBA!E4217</f>
        <v>0</v>
      </c>
      <c r="V4217" s="298">
        <f>+LBA!A4217</f>
        <v>0</v>
      </c>
      <c r="W4217" s="298">
        <f>+LBA!C4217</f>
        <v>0</v>
      </c>
      <c r="Y4217" s="308" t="str">
        <f t="shared" si="65"/>
        <v/>
      </c>
    </row>
    <row r="4218" spans="1:25">
      <c r="A4218" s="320">
        <f>LBA!A4218</f>
        <v>0</v>
      </c>
      <c r="B4218" s="320">
        <f>LBA!E4218</f>
        <v>0</v>
      </c>
      <c r="C4218" s="320">
        <f>LBA!P4218</f>
        <v>0</v>
      </c>
      <c r="D4218" s="321" t="str">
        <f>IF($C4218=0,"",VLOOKUP($C4218,LDI!$I:$BB,37,0))</f>
        <v/>
      </c>
      <c r="E4218" s="320" t="str">
        <f>IF($C4218=0,"",LBA!I4218)</f>
        <v/>
      </c>
      <c r="F4218" s="320" t="str">
        <f>IF($C4218=0,"",LBA!Q4218)</f>
        <v/>
      </c>
      <c r="G4218" s="321" t="str">
        <f>IF($C4218=0,"",VLOOKUP($C4218,LDI!$I:$BB,15,0))</f>
        <v/>
      </c>
      <c r="H4218" s="321" t="str">
        <f>IF($C4218=0,"",VLOOKUP($C4218,LDI!$I:$BB,17,0))</f>
        <v/>
      </c>
      <c r="I4218" s="322" t="str">
        <f>IF($C4218=0,"",LBA!R4218)</f>
        <v/>
      </c>
      <c r="J4218" s="323" t="str">
        <f>IF($C4218=0,"",LBA!AD4218)</f>
        <v/>
      </c>
      <c r="K4218" s="323" t="str">
        <f>IF($C4218=0,"",LBA!AH4218)</f>
        <v/>
      </c>
      <c r="L4218" s="323" t="str">
        <f>IF($C4218=0,"",LBA!AI4218)</f>
        <v/>
      </c>
      <c r="M4218" s="295"/>
      <c r="P4218" s="294">
        <f>+LBA!G4218</f>
        <v>0</v>
      </c>
      <c r="Q4218" s="297" t="e">
        <f>VLOOKUP(P4218,'Kategori Aset'!$B:$C,2,0)</f>
        <v>#N/A</v>
      </c>
      <c r="R4218" s="297">
        <f>+LBA!U4218</f>
        <v>0</v>
      </c>
      <c r="S4218" s="297">
        <f>+LBA!C4218</f>
        <v>0</v>
      </c>
      <c r="T4218" s="297">
        <f>+LBA!V4218</f>
        <v>0</v>
      </c>
      <c r="U4218" s="298">
        <f>+LBA!E4218</f>
        <v>0</v>
      </c>
      <c r="V4218" s="298">
        <f>+LBA!A4218</f>
        <v>0</v>
      </c>
      <c r="W4218" s="298">
        <f>+LBA!C4218</f>
        <v>0</v>
      </c>
      <c r="Y4218" s="308" t="str">
        <f t="shared" si="65"/>
        <v/>
      </c>
    </row>
    <row r="4219" spans="1:25">
      <c r="A4219" s="320">
        <f>LBA!A4219</f>
        <v>0</v>
      </c>
      <c r="B4219" s="320">
        <f>LBA!E4219</f>
        <v>0</v>
      </c>
      <c r="C4219" s="320">
        <f>LBA!P4219</f>
        <v>0</v>
      </c>
      <c r="D4219" s="321" t="str">
        <f>IF($C4219=0,"",VLOOKUP($C4219,LDI!$I:$BB,37,0))</f>
        <v/>
      </c>
      <c r="E4219" s="320" t="str">
        <f>IF($C4219=0,"",LBA!I4219)</f>
        <v/>
      </c>
      <c r="F4219" s="320" t="str">
        <f>IF($C4219=0,"",LBA!Q4219)</f>
        <v/>
      </c>
      <c r="G4219" s="321" t="str">
        <f>IF($C4219=0,"",VLOOKUP($C4219,LDI!$I:$BB,15,0))</f>
        <v/>
      </c>
      <c r="H4219" s="321" t="str">
        <f>IF($C4219=0,"",VLOOKUP($C4219,LDI!$I:$BB,17,0))</f>
        <v/>
      </c>
      <c r="I4219" s="322" t="str">
        <f>IF($C4219=0,"",LBA!R4219)</f>
        <v/>
      </c>
      <c r="J4219" s="323" t="str">
        <f>IF($C4219=0,"",LBA!AD4219)</f>
        <v/>
      </c>
      <c r="K4219" s="323" t="str">
        <f>IF($C4219=0,"",LBA!AH4219)</f>
        <v/>
      </c>
      <c r="L4219" s="323" t="str">
        <f>IF($C4219=0,"",LBA!AI4219)</f>
        <v/>
      </c>
      <c r="M4219" s="295"/>
      <c r="P4219" s="294">
        <f>+LBA!G4219</f>
        <v>0</v>
      </c>
      <c r="Q4219" s="297" t="e">
        <f>VLOOKUP(P4219,'Kategori Aset'!$B:$C,2,0)</f>
        <v>#N/A</v>
      </c>
      <c r="R4219" s="297">
        <f>+LBA!U4219</f>
        <v>0</v>
      </c>
      <c r="S4219" s="297">
        <f>+LBA!C4219</f>
        <v>0</v>
      </c>
      <c r="T4219" s="297">
        <f>+LBA!V4219</f>
        <v>0</v>
      </c>
      <c r="U4219" s="298">
        <f>+LBA!E4219</f>
        <v>0</v>
      </c>
      <c r="V4219" s="298">
        <f>+LBA!A4219</f>
        <v>0</v>
      </c>
      <c r="W4219" s="298">
        <f>+LBA!C4219</f>
        <v>0</v>
      </c>
      <c r="Y4219" s="308" t="str">
        <f t="shared" si="65"/>
        <v/>
      </c>
    </row>
    <row r="4220" spans="1:25">
      <c r="A4220" s="320">
        <f>LBA!A4220</f>
        <v>0</v>
      </c>
      <c r="B4220" s="320">
        <f>LBA!E4220</f>
        <v>0</v>
      </c>
      <c r="C4220" s="320">
        <f>LBA!P4220</f>
        <v>0</v>
      </c>
      <c r="D4220" s="321" t="str">
        <f>IF($C4220=0,"",VLOOKUP($C4220,LDI!$I:$BB,37,0))</f>
        <v/>
      </c>
      <c r="E4220" s="320" t="str">
        <f>IF($C4220=0,"",LBA!I4220)</f>
        <v/>
      </c>
      <c r="F4220" s="320" t="str">
        <f>IF($C4220=0,"",LBA!Q4220)</f>
        <v/>
      </c>
      <c r="G4220" s="321" t="str">
        <f>IF($C4220=0,"",VLOOKUP($C4220,LDI!$I:$BB,15,0))</f>
        <v/>
      </c>
      <c r="H4220" s="321" t="str">
        <f>IF($C4220=0,"",VLOOKUP($C4220,LDI!$I:$BB,17,0))</f>
        <v/>
      </c>
      <c r="I4220" s="322" t="str">
        <f>IF($C4220=0,"",LBA!R4220)</f>
        <v/>
      </c>
      <c r="J4220" s="323" t="str">
        <f>IF($C4220=0,"",LBA!AD4220)</f>
        <v/>
      </c>
      <c r="K4220" s="323" t="str">
        <f>IF($C4220=0,"",LBA!AH4220)</f>
        <v/>
      </c>
      <c r="L4220" s="323" t="str">
        <f>IF($C4220=0,"",LBA!AI4220)</f>
        <v/>
      </c>
      <c r="M4220" s="295"/>
      <c r="P4220" s="294">
        <f>+LBA!G4220</f>
        <v>0</v>
      </c>
      <c r="Q4220" s="297" t="e">
        <f>VLOOKUP(P4220,'Kategori Aset'!$B:$C,2,0)</f>
        <v>#N/A</v>
      </c>
      <c r="R4220" s="297">
        <f>+LBA!U4220</f>
        <v>0</v>
      </c>
      <c r="S4220" s="297">
        <f>+LBA!C4220</f>
        <v>0</v>
      </c>
      <c r="T4220" s="297">
        <f>+LBA!V4220</f>
        <v>0</v>
      </c>
      <c r="U4220" s="298">
        <f>+LBA!E4220</f>
        <v>0</v>
      </c>
      <c r="V4220" s="298">
        <f>+LBA!A4220</f>
        <v>0</v>
      </c>
      <c r="W4220" s="298">
        <f>+LBA!C4220</f>
        <v>0</v>
      </c>
      <c r="Y4220" s="308" t="str">
        <f t="shared" si="65"/>
        <v/>
      </c>
    </row>
    <row r="4221" spans="1:25">
      <c r="A4221" s="320">
        <f>LBA!A4221</f>
        <v>0</v>
      </c>
      <c r="B4221" s="320">
        <f>LBA!E4221</f>
        <v>0</v>
      </c>
      <c r="C4221" s="320">
        <f>LBA!P4221</f>
        <v>0</v>
      </c>
      <c r="D4221" s="321" t="str">
        <f>IF($C4221=0,"",VLOOKUP($C4221,LDI!$I:$BB,37,0))</f>
        <v/>
      </c>
      <c r="E4221" s="320" t="str">
        <f>IF($C4221=0,"",LBA!I4221)</f>
        <v/>
      </c>
      <c r="F4221" s="320" t="str">
        <f>IF($C4221=0,"",LBA!Q4221)</f>
        <v/>
      </c>
      <c r="G4221" s="321" t="str">
        <f>IF($C4221=0,"",VLOOKUP($C4221,LDI!$I:$BB,15,0))</f>
        <v/>
      </c>
      <c r="H4221" s="321" t="str">
        <f>IF($C4221=0,"",VLOOKUP($C4221,LDI!$I:$BB,17,0))</f>
        <v/>
      </c>
      <c r="I4221" s="322" t="str">
        <f>IF($C4221=0,"",LBA!R4221)</f>
        <v/>
      </c>
      <c r="J4221" s="323" t="str">
        <f>IF($C4221=0,"",LBA!AD4221)</f>
        <v/>
      </c>
      <c r="K4221" s="323" t="str">
        <f>IF($C4221=0,"",LBA!AH4221)</f>
        <v/>
      </c>
      <c r="L4221" s="323" t="str">
        <f>IF($C4221=0,"",LBA!AI4221)</f>
        <v/>
      </c>
      <c r="M4221" s="295"/>
      <c r="P4221" s="294">
        <f>+LBA!G4221</f>
        <v>0</v>
      </c>
      <c r="Q4221" s="297" t="e">
        <f>VLOOKUP(P4221,'Kategori Aset'!$B:$C,2,0)</f>
        <v>#N/A</v>
      </c>
      <c r="R4221" s="297">
        <f>+LBA!U4221</f>
        <v>0</v>
      </c>
      <c r="S4221" s="297">
        <f>+LBA!C4221</f>
        <v>0</v>
      </c>
      <c r="T4221" s="297">
        <f>+LBA!V4221</f>
        <v>0</v>
      </c>
      <c r="U4221" s="298">
        <f>+LBA!E4221</f>
        <v>0</v>
      </c>
      <c r="V4221" s="298">
        <f>+LBA!A4221</f>
        <v>0</v>
      </c>
      <c r="W4221" s="298">
        <f>+LBA!C4221</f>
        <v>0</v>
      </c>
      <c r="Y4221" s="308" t="str">
        <f t="shared" si="65"/>
        <v/>
      </c>
    </row>
    <row r="4222" spans="1:25">
      <c r="A4222" s="320">
        <f>LBA!A4222</f>
        <v>0</v>
      </c>
      <c r="B4222" s="320">
        <f>LBA!E4222</f>
        <v>0</v>
      </c>
      <c r="C4222" s="320">
        <f>LBA!P4222</f>
        <v>0</v>
      </c>
      <c r="D4222" s="321" t="str">
        <f>IF($C4222=0,"",VLOOKUP($C4222,LDI!$I:$BB,37,0))</f>
        <v/>
      </c>
      <c r="E4222" s="320" t="str">
        <f>IF($C4222=0,"",LBA!I4222)</f>
        <v/>
      </c>
      <c r="F4222" s="320" t="str">
        <f>IF($C4222=0,"",LBA!Q4222)</f>
        <v/>
      </c>
      <c r="G4222" s="321" t="str">
        <f>IF($C4222=0,"",VLOOKUP($C4222,LDI!$I:$BB,15,0))</f>
        <v/>
      </c>
      <c r="H4222" s="321" t="str">
        <f>IF($C4222=0,"",VLOOKUP($C4222,LDI!$I:$BB,17,0))</f>
        <v/>
      </c>
      <c r="I4222" s="322" t="str">
        <f>IF($C4222=0,"",LBA!R4222)</f>
        <v/>
      </c>
      <c r="J4222" s="323" t="str">
        <f>IF($C4222=0,"",LBA!AD4222)</f>
        <v/>
      </c>
      <c r="K4222" s="323" t="str">
        <f>IF($C4222=0,"",LBA!AH4222)</f>
        <v/>
      </c>
      <c r="L4222" s="323" t="str">
        <f>IF($C4222=0,"",LBA!AI4222)</f>
        <v/>
      </c>
      <c r="M4222" s="295"/>
      <c r="P4222" s="294">
        <f>+LBA!G4222</f>
        <v>0</v>
      </c>
      <c r="Q4222" s="297" t="e">
        <f>VLOOKUP(P4222,'Kategori Aset'!$B:$C,2,0)</f>
        <v>#N/A</v>
      </c>
      <c r="R4222" s="297">
        <f>+LBA!U4222</f>
        <v>0</v>
      </c>
      <c r="S4222" s="297">
        <f>+LBA!C4222</f>
        <v>0</v>
      </c>
      <c r="T4222" s="297">
        <f>+LBA!V4222</f>
        <v>0</v>
      </c>
      <c r="U4222" s="298">
        <f>+LBA!E4222</f>
        <v>0</v>
      </c>
      <c r="V4222" s="298">
        <f>+LBA!A4222</f>
        <v>0</v>
      </c>
      <c r="W4222" s="298">
        <f>+LBA!C4222</f>
        <v>0</v>
      </c>
      <c r="Y4222" s="308" t="str">
        <f t="shared" si="65"/>
        <v/>
      </c>
    </row>
    <row r="4223" spans="1:25">
      <c r="A4223" s="320">
        <f>LBA!A4223</f>
        <v>0</v>
      </c>
      <c r="B4223" s="320">
        <f>LBA!E4223</f>
        <v>0</v>
      </c>
      <c r="C4223" s="320">
        <f>LBA!P4223</f>
        <v>0</v>
      </c>
      <c r="D4223" s="321" t="str">
        <f>IF($C4223=0,"",VLOOKUP($C4223,LDI!$I:$BB,37,0))</f>
        <v/>
      </c>
      <c r="E4223" s="320" t="str">
        <f>IF($C4223=0,"",LBA!I4223)</f>
        <v/>
      </c>
      <c r="F4223" s="320" t="str">
        <f>IF($C4223=0,"",LBA!Q4223)</f>
        <v/>
      </c>
      <c r="G4223" s="321" t="str">
        <f>IF($C4223=0,"",VLOOKUP($C4223,LDI!$I:$BB,15,0))</f>
        <v/>
      </c>
      <c r="H4223" s="321" t="str">
        <f>IF($C4223=0,"",VLOOKUP($C4223,LDI!$I:$BB,17,0))</f>
        <v/>
      </c>
      <c r="I4223" s="322" t="str">
        <f>IF($C4223=0,"",LBA!R4223)</f>
        <v/>
      </c>
      <c r="J4223" s="323" t="str">
        <f>IF($C4223=0,"",LBA!AD4223)</f>
        <v/>
      </c>
      <c r="K4223" s="323" t="str">
        <f>IF($C4223=0,"",LBA!AH4223)</f>
        <v/>
      </c>
      <c r="L4223" s="323" t="str">
        <f>IF($C4223=0,"",LBA!AI4223)</f>
        <v/>
      </c>
      <c r="M4223" s="295"/>
      <c r="P4223" s="294">
        <f>+LBA!G4223</f>
        <v>0</v>
      </c>
      <c r="Q4223" s="297" t="e">
        <f>VLOOKUP(P4223,'Kategori Aset'!$B:$C,2,0)</f>
        <v>#N/A</v>
      </c>
      <c r="R4223" s="297">
        <f>+LBA!U4223</f>
        <v>0</v>
      </c>
      <c r="S4223" s="297">
        <f>+LBA!C4223</f>
        <v>0</v>
      </c>
      <c r="T4223" s="297">
        <f>+LBA!V4223</f>
        <v>0</v>
      </c>
      <c r="U4223" s="298">
        <f>+LBA!E4223</f>
        <v>0</v>
      </c>
      <c r="V4223" s="298">
        <f>+LBA!A4223</f>
        <v>0</v>
      </c>
      <c r="W4223" s="298">
        <f>+LBA!C4223</f>
        <v>0</v>
      </c>
      <c r="Y4223" s="308" t="str">
        <f t="shared" si="65"/>
        <v/>
      </c>
    </row>
    <row r="4224" spans="1:25">
      <c r="A4224" s="320">
        <f>LBA!A4224</f>
        <v>0</v>
      </c>
      <c r="B4224" s="320">
        <f>LBA!E4224</f>
        <v>0</v>
      </c>
      <c r="C4224" s="320">
        <f>LBA!P4224</f>
        <v>0</v>
      </c>
      <c r="D4224" s="321" t="str">
        <f>IF($C4224=0,"",VLOOKUP($C4224,LDI!$I:$BB,37,0))</f>
        <v/>
      </c>
      <c r="E4224" s="320" t="str">
        <f>IF($C4224=0,"",LBA!I4224)</f>
        <v/>
      </c>
      <c r="F4224" s="320" t="str">
        <f>IF($C4224=0,"",LBA!Q4224)</f>
        <v/>
      </c>
      <c r="G4224" s="321" t="str">
        <f>IF($C4224=0,"",VLOOKUP($C4224,LDI!$I:$BB,15,0))</f>
        <v/>
      </c>
      <c r="H4224" s="321" t="str">
        <f>IF($C4224=0,"",VLOOKUP($C4224,LDI!$I:$BB,17,0))</f>
        <v/>
      </c>
      <c r="I4224" s="322" t="str">
        <f>IF($C4224=0,"",LBA!R4224)</f>
        <v/>
      </c>
      <c r="J4224" s="323" t="str">
        <f>IF($C4224=0,"",LBA!AD4224)</f>
        <v/>
      </c>
      <c r="K4224" s="323" t="str">
        <f>IF($C4224=0,"",LBA!AH4224)</f>
        <v/>
      </c>
      <c r="L4224" s="323" t="str">
        <f>IF($C4224=0,"",LBA!AI4224)</f>
        <v/>
      </c>
      <c r="M4224" s="295"/>
      <c r="P4224" s="294">
        <f>+LBA!G4224</f>
        <v>0</v>
      </c>
      <c r="Q4224" s="297" t="e">
        <f>VLOOKUP(P4224,'Kategori Aset'!$B:$C,2,0)</f>
        <v>#N/A</v>
      </c>
      <c r="R4224" s="297">
        <f>+LBA!U4224</f>
        <v>0</v>
      </c>
      <c r="S4224" s="297">
        <f>+LBA!C4224</f>
        <v>0</v>
      </c>
      <c r="T4224" s="297">
        <f>+LBA!V4224</f>
        <v>0</v>
      </c>
      <c r="U4224" s="298">
        <f>+LBA!E4224</f>
        <v>0</v>
      </c>
      <c r="V4224" s="298">
        <f>+LBA!A4224</f>
        <v>0</v>
      </c>
      <c r="W4224" s="298">
        <f>+LBA!C4224</f>
        <v>0</v>
      </c>
      <c r="Y4224" s="308" t="str">
        <f t="shared" si="65"/>
        <v/>
      </c>
    </row>
    <row r="4225" spans="1:25">
      <c r="A4225" s="320">
        <f>LBA!A4225</f>
        <v>0</v>
      </c>
      <c r="B4225" s="320">
        <f>LBA!E4225</f>
        <v>0</v>
      </c>
      <c r="C4225" s="320">
        <f>LBA!P4225</f>
        <v>0</v>
      </c>
      <c r="D4225" s="321" t="str">
        <f>IF($C4225=0,"",VLOOKUP($C4225,LDI!$I:$BB,37,0))</f>
        <v/>
      </c>
      <c r="E4225" s="320" t="str">
        <f>IF($C4225=0,"",LBA!I4225)</f>
        <v/>
      </c>
      <c r="F4225" s="320" t="str">
        <f>IF($C4225=0,"",LBA!Q4225)</f>
        <v/>
      </c>
      <c r="G4225" s="321" t="str">
        <f>IF($C4225=0,"",VLOOKUP($C4225,LDI!$I:$BB,15,0))</f>
        <v/>
      </c>
      <c r="H4225" s="321" t="str">
        <f>IF($C4225=0,"",VLOOKUP($C4225,LDI!$I:$BB,17,0))</f>
        <v/>
      </c>
      <c r="I4225" s="322" t="str">
        <f>IF($C4225=0,"",LBA!R4225)</f>
        <v/>
      </c>
      <c r="J4225" s="323" t="str">
        <f>IF($C4225=0,"",LBA!AD4225)</f>
        <v/>
      </c>
      <c r="K4225" s="323" t="str">
        <f>IF($C4225=0,"",LBA!AH4225)</f>
        <v/>
      </c>
      <c r="L4225" s="323" t="str">
        <f>IF($C4225=0,"",LBA!AI4225)</f>
        <v/>
      </c>
      <c r="M4225" s="295"/>
      <c r="P4225" s="294">
        <f>+LBA!G4225</f>
        <v>0</v>
      </c>
      <c r="Q4225" s="297" t="e">
        <f>VLOOKUP(P4225,'Kategori Aset'!$B:$C,2,0)</f>
        <v>#N/A</v>
      </c>
      <c r="R4225" s="297">
        <f>+LBA!U4225</f>
        <v>0</v>
      </c>
      <c r="S4225" s="297">
        <f>+LBA!C4225</f>
        <v>0</v>
      </c>
      <c r="T4225" s="297">
        <f>+LBA!V4225</f>
        <v>0</v>
      </c>
      <c r="U4225" s="298">
        <f>+LBA!E4225</f>
        <v>0</v>
      </c>
      <c r="V4225" s="298">
        <f>+LBA!A4225</f>
        <v>0</v>
      </c>
      <c r="W4225" s="298">
        <f>+LBA!C4225</f>
        <v>0</v>
      </c>
      <c r="Y4225" s="308" t="str">
        <f t="shared" si="65"/>
        <v/>
      </c>
    </row>
    <row r="4226" spans="1:25">
      <c r="A4226" s="320">
        <f>LBA!A4226</f>
        <v>0</v>
      </c>
      <c r="B4226" s="320">
        <f>LBA!E4226</f>
        <v>0</v>
      </c>
      <c r="C4226" s="320">
        <f>LBA!P4226</f>
        <v>0</v>
      </c>
      <c r="D4226" s="321" t="str">
        <f>IF($C4226=0,"",VLOOKUP($C4226,LDI!$I:$BB,37,0))</f>
        <v/>
      </c>
      <c r="E4226" s="320" t="str">
        <f>IF($C4226=0,"",LBA!I4226)</f>
        <v/>
      </c>
      <c r="F4226" s="320" t="str">
        <f>IF($C4226=0,"",LBA!Q4226)</f>
        <v/>
      </c>
      <c r="G4226" s="321" t="str">
        <f>IF($C4226=0,"",VLOOKUP($C4226,LDI!$I:$BB,15,0))</f>
        <v/>
      </c>
      <c r="H4226" s="321" t="str">
        <f>IF($C4226=0,"",VLOOKUP($C4226,LDI!$I:$BB,17,0))</f>
        <v/>
      </c>
      <c r="I4226" s="322" t="str">
        <f>IF($C4226=0,"",LBA!R4226)</f>
        <v/>
      </c>
      <c r="J4226" s="323" t="str">
        <f>IF($C4226=0,"",LBA!AD4226)</f>
        <v/>
      </c>
      <c r="K4226" s="323" t="str">
        <f>IF($C4226=0,"",LBA!AH4226)</f>
        <v/>
      </c>
      <c r="L4226" s="323" t="str">
        <f>IF($C4226=0,"",LBA!AI4226)</f>
        <v/>
      </c>
      <c r="M4226" s="295"/>
      <c r="P4226" s="294">
        <f>+LBA!G4226</f>
        <v>0</v>
      </c>
      <c r="Q4226" s="297" t="e">
        <f>VLOOKUP(P4226,'Kategori Aset'!$B:$C,2,0)</f>
        <v>#N/A</v>
      </c>
      <c r="R4226" s="297">
        <f>+LBA!U4226</f>
        <v>0</v>
      </c>
      <c r="S4226" s="297">
        <f>+LBA!C4226</f>
        <v>0</v>
      </c>
      <c r="T4226" s="297">
        <f>+LBA!V4226</f>
        <v>0</v>
      </c>
      <c r="U4226" s="298">
        <f>+LBA!E4226</f>
        <v>0</v>
      </c>
      <c r="V4226" s="298">
        <f>+LBA!A4226</f>
        <v>0</v>
      </c>
      <c r="W4226" s="298">
        <f>+LBA!C4226</f>
        <v>0</v>
      </c>
      <c r="Y4226" s="308" t="str">
        <f t="shared" si="65"/>
        <v/>
      </c>
    </row>
    <row r="4227" spans="1:25">
      <c r="A4227" s="320">
        <f>LBA!A4227</f>
        <v>0</v>
      </c>
      <c r="B4227" s="320">
        <f>LBA!E4227</f>
        <v>0</v>
      </c>
      <c r="C4227" s="320">
        <f>LBA!P4227</f>
        <v>0</v>
      </c>
      <c r="D4227" s="321" t="str">
        <f>IF($C4227=0,"",VLOOKUP($C4227,LDI!$I:$BB,37,0))</f>
        <v/>
      </c>
      <c r="E4227" s="320" t="str">
        <f>IF($C4227=0,"",LBA!I4227)</f>
        <v/>
      </c>
      <c r="F4227" s="320" t="str">
        <f>IF($C4227=0,"",LBA!Q4227)</f>
        <v/>
      </c>
      <c r="G4227" s="321" t="str">
        <f>IF($C4227=0,"",VLOOKUP($C4227,LDI!$I:$BB,15,0))</f>
        <v/>
      </c>
      <c r="H4227" s="321" t="str">
        <f>IF($C4227=0,"",VLOOKUP($C4227,LDI!$I:$BB,17,0))</f>
        <v/>
      </c>
      <c r="I4227" s="322" t="str">
        <f>IF($C4227=0,"",LBA!R4227)</f>
        <v/>
      </c>
      <c r="J4227" s="323" t="str">
        <f>IF($C4227=0,"",LBA!AD4227)</f>
        <v/>
      </c>
      <c r="K4227" s="323" t="str">
        <f>IF($C4227=0,"",LBA!AH4227)</f>
        <v/>
      </c>
      <c r="L4227" s="323" t="str">
        <f>IF($C4227=0,"",LBA!AI4227)</f>
        <v/>
      </c>
      <c r="M4227" s="295"/>
      <c r="P4227" s="294">
        <f>+LBA!G4227</f>
        <v>0</v>
      </c>
      <c r="Q4227" s="297" t="e">
        <f>VLOOKUP(P4227,'Kategori Aset'!$B:$C,2,0)</f>
        <v>#N/A</v>
      </c>
      <c r="R4227" s="297">
        <f>+LBA!U4227</f>
        <v>0</v>
      </c>
      <c r="S4227" s="297">
        <f>+LBA!C4227</f>
        <v>0</v>
      </c>
      <c r="T4227" s="297">
        <f>+LBA!V4227</f>
        <v>0</v>
      </c>
      <c r="U4227" s="298">
        <f>+LBA!E4227</f>
        <v>0</v>
      </c>
      <c r="V4227" s="298">
        <f>+LBA!A4227</f>
        <v>0</v>
      </c>
      <c r="W4227" s="298">
        <f>+LBA!C4227</f>
        <v>0</v>
      </c>
      <c r="Y4227" s="308" t="str">
        <f t="shared" ref="Y4227:Y4290" si="66">IF(ISBLANK(M4227),""," Jika TW Sila isi Column *STATUS TERKINI FIZIKAL ASET* dan NAMA PEGAWAI PEMVERIFIKASI. Jika W ,Sila isi Column  NAMA PEGAWAI PEMVERIFIKASI sahaja")</f>
        <v/>
      </c>
    </row>
    <row r="4228" spans="1:25">
      <c r="A4228" s="320">
        <f>LBA!A4228</f>
        <v>0</v>
      </c>
      <c r="B4228" s="320">
        <f>LBA!E4228</f>
        <v>0</v>
      </c>
      <c r="C4228" s="320">
        <f>LBA!P4228</f>
        <v>0</v>
      </c>
      <c r="D4228" s="321" t="str">
        <f>IF($C4228=0,"",VLOOKUP($C4228,LDI!$I:$BB,37,0))</f>
        <v/>
      </c>
      <c r="E4228" s="320" t="str">
        <f>IF($C4228=0,"",LBA!I4228)</f>
        <v/>
      </c>
      <c r="F4228" s="320" t="str">
        <f>IF($C4228=0,"",LBA!Q4228)</f>
        <v/>
      </c>
      <c r="G4228" s="321" t="str">
        <f>IF($C4228=0,"",VLOOKUP($C4228,LDI!$I:$BB,15,0))</f>
        <v/>
      </c>
      <c r="H4228" s="321" t="str">
        <f>IF($C4228=0,"",VLOOKUP($C4228,LDI!$I:$BB,17,0))</f>
        <v/>
      </c>
      <c r="I4228" s="322" t="str">
        <f>IF($C4228=0,"",LBA!R4228)</f>
        <v/>
      </c>
      <c r="J4228" s="323" t="str">
        <f>IF($C4228=0,"",LBA!AD4228)</f>
        <v/>
      </c>
      <c r="K4228" s="323" t="str">
        <f>IF($C4228=0,"",LBA!AH4228)</f>
        <v/>
      </c>
      <c r="L4228" s="323" t="str">
        <f>IF($C4228=0,"",LBA!AI4228)</f>
        <v/>
      </c>
      <c r="M4228" s="295"/>
      <c r="P4228" s="294">
        <f>+LBA!G4228</f>
        <v>0</v>
      </c>
      <c r="Q4228" s="297" t="e">
        <f>VLOOKUP(P4228,'Kategori Aset'!$B:$C,2,0)</f>
        <v>#N/A</v>
      </c>
      <c r="R4228" s="297">
        <f>+LBA!U4228</f>
        <v>0</v>
      </c>
      <c r="S4228" s="297">
        <f>+LBA!C4228</f>
        <v>0</v>
      </c>
      <c r="T4228" s="297">
        <f>+LBA!V4228</f>
        <v>0</v>
      </c>
      <c r="U4228" s="298">
        <f>+LBA!E4228</f>
        <v>0</v>
      </c>
      <c r="V4228" s="298">
        <f>+LBA!A4228</f>
        <v>0</v>
      </c>
      <c r="W4228" s="298">
        <f>+LBA!C4228</f>
        <v>0</v>
      </c>
      <c r="Y4228" s="308" t="str">
        <f t="shared" si="66"/>
        <v/>
      </c>
    </row>
    <row r="4229" spans="1:25">
      <c r="A4229" s="320">
        <f>LBA!A4229</f>
        <v>0</v>
      </c>
      <c r="B4229" s="320">
        <f>LBA!E4229</f>
        <v>0</v>
      </c>
      <c r="C4229" s="320">
        <f>LBA!P4229</f>
        <v>0</v>
      </c>
      <c r="D4229" s="321" t="str">
        <f>IF($C4229=0,"",VLOOKUP($C4229,LDI!$I:$BB,37,0))</f>
        <v/>
      </c>
      <c r="E4229" s="320" t="str">
        <f>IF($C4229=0,"",LBA!I4229)</f>
        <v/>
      </c>
      <c r="F4229" s="320" t="str">
        <f>IF($C4229=0,"",LBA!Q4229)</f>
        <v/>
      </c>
      <c r="G4229" s="321" t="str">
        <f>IF($C4229=0,"",VLOOKUP($C4229,LDI!$I:$BB,15,0))</f>
        <v/>
      </c>
      <c r="H4229" s="321" t="str">
        <f>IF($C4229=0,"",VLOOKUP($C4229,LDI!$I:$BB,17,0))</f>
        <v/>
      </c>
      <c r="I4229" s="322" t="str">
        <f>IF($C4229=0,"",LBA!R4229)</f>
        <v/>
      </c>
      <c r="J4229" s="323" t="str">
        <f>IF($C4229=0,"",LBA!AD4229)</f>
        <v/>
      </c>
      <c r="K4229" s="323" t="str">
        <f>IF($C4229=0,"",LBA!AH4229)</f>
        <v/>
      </c>
      <c r="L4229" s="323" t="str">
        <f>IF($C4229=0,"",LBA!AI4229)</f>
        <v/>
      </c>
      <c r="M4229" s="295"/>
      <c r="P4229" s="294">
        <f>+LBA!G4229</f>
        <v>0</v>
      </c>
      <c r="Q4229" s="297" t="e">
        <f>VLOOKUP(P4229,'Kategori Aset'!$B:$C,2,0)</f>
        <v>#N/A</v>
      </c>
      <c r="R4229" s="297">
        <f>+LBA!U4229</f>
        <v>0</v>
      </c>
      <c r="S4229" s="297">
        <f>+LBA!C4229</f>
        <v>0</v>
      </c>
      <c r="T4229" s="297">
        <f>+LBA!V4229</f>
        <v>0</v>
      </c>
      <c r="U4229" s="298">
        <f>+LBA!E4229</f>
        <v>0</v>
      </c>
      <c r="V4229" s="298">
        <f>+LBA!A4229</f>
        <v>0</v>
      </c>
      <c r="W4229" s="298">
        <f>+LBA!C4229</f>
        <v>0</v>
      </c>
      <c r="Y4229" s="308" t="str">
        <f t="shared" si="66"/>
        <v/>
      </c>
    </row>
    <row r="4230" spans="1:25">
      <c r="A4230" s="320">
        <f>LBA!A4230</f>
        <v>0</v>
      </c>
      <c r="B4230" s="320">
        <f>LBA!E4230</f>
        <v>0</v>
      </c>
      <c r="C4230" s="320">
        <f>LBA!P4230</f>
        <v>0</v>
      </c>
      <c r="D4230" s="321" t="str">
        <f>IF($C4230=0,"",VLOOKUP($C4230,LDI!$I:$BB,37,0))</f>
        <v/>
      </c>
      <c r="E4230" s="320" t="str">
        <f>IF($C4230=0,"",LBA!I4230)</f>
        <v/>
      </c>
      <c r="F4230" s="320" t="str">
        <f>IF($C4230=0,"",LBA!Q4230)</f>
        <v/>
      </c>
      <c r="G4230" s="321" t="str">
        <f>IF($C4230=0,"",VLOOKUP($C4230,LDI!$I:$BB,15,0))</f>
        <v/>
      </c>
      <c r="H4230" s="321" t="str">
        <f>IF($C4230=0,"",VLOOKUP($C4230,LDI!$I:$BB,17,0))</f>
        <v/>
      </c>
      <c r="I4230" s="322" t="str">
        <f>IF($C4230=0,"",LBA!R4230)</f>
        <v/>
      </c>
      <c r="J4230" s="323" t="str">
        <f>IF($C4230=0,"",LBA!AD4230)</f>
        <v/>
      </c>
      <c r="K4230" s="323" t="str">
        <f>IF($C4230=0,"",LBA!AH4230)</f>
        <v/>
      </c>
      <c r="L4230" s="323" t="str">
        <f>IF($C4230=0,"",LBA!AI4230)</f>
        <v/>
      </c>
      <c r="M4230" s="295"/>
      <c r="P4230" s="294">
        <f>+LBA!G4230</f>
        <v>0</v>
      </c>
      <c r="Q4230" s="297" t="e">
        <f>VLOOKUP(P4230,'Kategori Aset'!$B:$C,2,0)</f>
        <v>#N/A</v>
      </c>
      <c r="R4230" s="297">
        <f>+LBA!U4230</f>
        <v>0</v>
      </c>
      <c r="S4230" s="297">
        <f>+LBA!C4230</f>
        <v>0</v>
      </c>
      <c r="T4230" s="297">
        <f>+LBA!V4230</f>
        <v>0</v>
      </c>
      <c r="U4230" s="298">
        <f>+LBA!E4230</f>
        <v>0</v>
      </c>
      <c r="V4230" s="298">
        <f>+LBA!A4230</f>
        <v>0</v>
      </c>
      <c r="W4230" s="298">
        <f>+LBA!C4230</f>
        <v>0</v>
      </c>
      <c r="Y4230" s="308" t="str">
        <f t="shared" si="66"/>
        <v/>
      </c>
    </row>
    <row r="4231" spans="1:25">
      <c r="A4231" s="320">
        <f>LBA!A4231</f>
        <v>0</v>
      </c>
      <c r="B4231" s="320">
        <f>LBA!E4231</f>
        <v>0</v>
      </c>
      <c r="C4231" s="320">
        <f>LBA!P4231</f>
        <v>0</v>
      </c>
      <c r="D4231" s="321" t="str">
        <f>IF($C4231=0,"",VLOOKUP($C4231,LDI!$I:$BB,37,0))</f>
        <v/>
      </c>
      <c r="E4231" s="320" t="str">
        <f>IF($C4231=0,"",LBA!I4231)</f>
        <v/>
      </c>
      <c r="F4231" s="320" t="str">
        <f>IF($C4231=0,"",LBA!Q4231)</f>
        <v/>
      </c>
      <c r="G4231" s="321" t="str">
        <f>IF($C4231=0,"",VLOOKUP($C4231,LDI!$I:$BB,15,0))</f>
        <v/>
      </c>
      <c r="H4231" s="321" t="str">
        <f>IF($C4231=0,"",VLOOKUP($C4231,LDI!$I:$BB,17,0))</f>
        <v/>
      </c>
      <c r="I4231" s="322" t="str">
        <f>IF($C4231=0,"",LBA!R4231)</f>
        <v/>
      </c>
      <c r="J4231" s="323" t="str">
        <f>IF($C4231=0,"",LBA!AD4231)</f>
        <v/>
      </c>
      <c r="K4231" s="323" t="str">
        <f>IF($C4231=0,"",LBA!AH4231)</f>
        <v/>
      </c>
      <c r="L4231" s="323" t="str">
        <f>IF($C4231=0,"",LBA!AI4231)</f>
        <v/>
      </c>
      <c r="M4231" s="295"/>
      <c r="P4231" s="294">
        <f>+LBA!G4231</f>
        <v>0</v>
      </c>
      <c r="Q4231" s="297" t="e">
        <f>VLOOKUP(P4231,'Kategori Aset'!$B:$C,2,0)</f>
        <v>#N/A</v>
      </c>
      <c r="R4231" s="297">
        <f>+LBA!U4231</f>
        <v>0</v>
      </c>
      <c r="S4231" s="297">
        <f>+LBA!C4231</f>
        <v>0</v>
      </c>
      <c r="T4231" s="297">
        <f>+LBA!V4231</f>
        <v>0</v>
      </c>
      <c r="U4231" s="298">
        <f>+LBA!E4231</f>
        <v>0</v>
      </c>
      <c r="V4231" s="298">
        <f>+LBA!A4231</f>
        <v>0</v>
      </c>
      <c r="W4231" s="298">
        <f>+LBA!C4231</f>
        <v>0</v>
      </c>
      <c r="Y4231" s="308" t="str">
        <f t="shared" si="66"/>
        <v/>
      </c>
    </row>
    <row r="4232" spans="1:25">
      <c r="A4232" s="320">
        <f>LBA!A4232</f>
        <v>0</v>
      </c>
      <c r="B4232" s="320">
        <f>LBA!E4232</f>
        <v>0</v>
      </c>
      <c r="C4232" s="320">
        <f>LBA!P4232</f>
        <v>0</v>
      </c>
      <c r="D4232" s="321" t="str">
        <f>IF($C4232=0,"",VLOOKUP($C4232,LDI!$I:$BB,37,0))</f>
        <v/>
      </c>
      <c r="E4232" s="320" t="str">
        <f>IF($C4232=0,"",LBA!I4232)</f>
        <v/>
      </c>
      <c r="F4232" s="320" t="str">
        <f>IF($C4232=0,"",LBA!Q4232)</f>
        <v/>
      </c>
      <c r="G4232" s="321" t="str">
        <f>IF($C4232=0,"",VLOOKUP($C4232,LDI!$I:$BB,15,0))</f>
        <v/>
      </c>
      <c r="H4232" s="321" t="str">
        <f>IF($C4232=0,"",VLOOKUP($C4232,LDI!$I:$BB,17,0))</f>
        <v/>
      </c>
      <c r="I4232" s="322" t="str">
        <f>IF($C4232=0,"",LBA!R4232)</f>
        <v/>
      </c>
      <c r="J4232" s="323" t="str">
        <f>IF($C4232=0,"",LBA!AD4232)</f>
        <v/>
      </c>
      <c r="K4232" s="323" t="str">
        <f>IF($C4232=0,"",LBA!AH4232)</f>
        <v/>
      </c>
      <c r="L4232" s="323" t="str">
        <f>IF($C4232=0,"",LBA!AI4232)</f>
        <v/>
      </c>
      <c r="M4232" s="295"/>
      <c r="P4232" s="294">
        <f>+LBA!G4232</f>
        <v>0</v>
      </c>
      <c r="Q4232" s="297" t="e">
        <f>VLOOKUP(P4232,'Kategori Aset'!$B:$C,2,0)</f>
        <v>#N/A</v>
      </c>
      <c r="R4232" s="297">
        <f>+LBA!U4232</f>
        <v>0</v>
      </c>
      <c r="S4232" s="297">
        <f>+LBA!C4232</f>
        <v>0</v>
      </c>
      <c r="T4232" s="297">
        <f>+LBA!V4232</f>
        <v>0</v>
      </c>
      <c r="U4232" s="298">
        <f>+LBA!E4232</f>
        <v>0</v>
      </c>
      <c r="V4232" s="298">
        <f>+LBA!A4232</f>
        <v>0</v>
      </c>
      <c r="W4232" s="298">
        <f>+LBA!C4232</f>
        <v>0</v>
      </c>
      <c r="Y4232" s="308" t="str">
        <f t="shared" si="66"/>
        <v/>
      </c>
    </row>
    <row r="4233" spans="1:25">
      <c r="A4233" s="320">
        <f>LBA!A4233</f>
        <v>0</v>
      </c>
      <c r="B4233" s="320">
        <f>LBA!E4233</f>
        <v>0</v>
      </c>
      <c r="C4233" s="320">
        <f>LBA!P4233</f>
        <v>0</v>
      </c>
      <c r="D4233" s="321" t="str">
        <f>IF($C4233=0,"",VLOOKUP($C4233,LDI!$I:$BB,37,0))</f>
        <v/>
      </c>
      <c r="E4233" s="320" t="str">
        <f>IF($C4233=0,"",LBA!I4233)</f>
        <v/>
      </c>
      <c r="F4233" s="320" t="str">
        <f>IF($C4233=0,"",LBA!Q4233)</f>
        <v/>
      </c>
      <c r="G4233" s="321" t="str">
        <f>IF($C4233=0,"",VLOOKUP($C4233,LDI!$I:$BB,15,0))</f>
        <v/>
      </c>
      <c r="H4233" s="321" t="str">
        <f>IF($C4233=0,"",VLOOKUP($C4233,LDI!$I:$BB,17,0))</f>
        <v/>
      </c>
      <c r="I4233" s="322" t="str">
        <f>IF($C4233=0,"",LBA!R4233)</f>
        <v/>
      </c>
      <c r="J4233" s="323" t="str">
        <f>IF($C4233=0,"",LBA!AD4233)</f>
        <v/>
      </c>
      <c r="K4233" s="323" t="str">
        <f>IF($C4233=0,"",LBA!AH4233)</f>
        <v/>
      </c>
      <c r="L4233" s="323" t="str">
        <f>IF($C4233=0,"",LBA!AI4233)</f>
        <v/>
      </c>
      <c r="M4233" s="295"/>
      <c r="P4233" s="294">
        <f>+LBA!G4233</f>
        <v>0</v>
      </c>
      <c r="Q4233" s="297" t="e">
        <f>VLOOKUP(P4233,'Kategori Aset'!$B:$C,2,0)</f>
        <v>#N/A</v>
      </c>
      <c r="R4233" s="297">
        <f>+LBA!U4233</f>
        <v>0</v>
      </c>
      <c r="S4233" s="297">
        <f>+LBA!C4233</f>
        <v>0</v>
      </c>
      <c r="T4233" s="297">
        <f>+LBA!V4233</f>
        <v>0</v>
      </c>
      <c r="U4233" s="298">
        <f>+LBA!E4233</f>
        <v>0</v>
      </c>
      <c r="V4233" s="298">
        <f>+LBA!A4233</f>
        <v>0</v>
      </c>
      <c r="W4233" s="298">
        <f>+LBA!C4233</f>
        <v>0</v>
      </c>
      <c r="Y4233" s="308" t="str">
        <f t="shared" si="66"/>
        <v/>
      </c>
    </row>
    <row r="4234" spans="1:25">
      <c r="A4234" s="320">
        <f>LBA!A4234</f>
        <v>0</v>
      </c>
      <c r="B4234" s="320">
        <f>LBA!E4234</f>
        <v>0</v>
      </c>
      <c r="C4234" s="320">
        <f>LBA!P4234</f>
        <v>0</v>
      </c>
      <c r="D4234" s="321" t="str">
        <f>IF($C4234=0,"",VLOOKUP($C4234,LDI!$I:$BB,37,0))</f>
        <v/>
      </c>
      <c r="E4234" s="320" t="str">
        <f>IF($C4234=0,"",LBA!I4234)</f>
        <v/>
      </c>
      <c r="F4234" s="320" t="str">
        <f>IF($C4234=0,"",LBA!Q4234)</f>
        <v/>
      </c>
      <c r="G4234" s="321" t="str">
        <f>IF($C4234=0,"",VLOOKUP($C4234,LDI!$I:$BB,15,0))</f>
        <v/>
      </c>
      <c r="H4234" s="321" t="str">
        <f>IF($C4234=0,"",VLOOKUP($C4234,LDI!$I:$BB,17,0))</f>
        <v/>
      </c>
      <c r="I4234" s="322" t="str">
        <f>IF($C4234=0,"",LBA!R4234)</f>
        <v/>
      </c>
      <c r="J4234" s="323" t="str">
        <f>IF($C4234=0,"",LBA!AD4234)</f>
        <v/>
      </c>
      <c r="K4234" s="323" t="str">
        <f>IF($C4234=0,"",LBA!AH4234)</f>
        <v/>
      </c>
      <c r="L4234" s="323" t="str">
        <f>IF($C4234=0,"",LBA!AI4234)</f>
        <v/>
      </c>
      <c r="M4234" s="295"/>
      <c r="P4234" s="294">
        <f>+LBA!G4234</f>
        <v>0</v>
      </c>
      <c r="Q4234" s="297" t="e">
        <f>VLOOKUP(P4234,'Kategori Aset'!$B:$C,2,0)</f>
        <v>#N/A</v>
      </c>
      <c r="R4234" s="297">
        <f>+LBA!U4234</f>
        <v>0</v>
      </c>
      <c r="S4234" s="297">
        <f>+LBA!C4234</f>
        <v>0</v>
      </c>
      <c r="T4234" s="297">
        <f>+LBA!V4234</f>
        <v>0</v>
      </c>
      <c r="U4234" s="298">
        <f>+LBA!E4234</f>
        <v>0</v>
      </c>
      <c r="V4234" s="298">
        <f>+LBA!A4234</f>
        <v>0</v>
      </c>
      <c r="W4234" s="298">
        <f>+LBA!C4234</f>
        <v>0</v>
      </c>
      <c r="Y4234" s="308" t="str">
        <f t="shared" si="66"/>
        <v/>
      </c>
    </row>
    <row r="4235" spans="1:25">
      <c r="A4235" s="320">
        <f>LBA!A4235</f>
        <v>0</v>
      </c>
      <c r="B4235" s="320">
        <f>LBA!E4235</f>
        <v>0</v>
      </c>
      <c r="C4235" s="320">
        <f>LBA!P4235</f>
        <v>0</v>
      </c>
      <c r="D4235" s="321" t="str">
        <f>IF($C4235=0,"",VLOOKUP($C4235,LDI!$I:$BB,37,0))</f>
        <v/>
      </c>
      <c r="E4235" s="320" t="str">
        <f>IF($C4235=0,"",LBA!I4235)</f>
        <v/>
      </c>
      <c r="F4235" s="320" t="str">
        <f>IF($C4235=0,"",LBA!Q4235)</f>
        <v/>
      </c>
      <c r="G4235" s="321" t="str">
        <f>IF($C4235=0,"",VLOOKUP($C4235,LDI!$I:$BB,15,0))</f>
        <v/>
      </c>
      <c r="H4235" s="321" t="str">
        <f>IF($C4235=0,"",VLOOKUP($C4235,LDI!$I:$BB,17,0))</f>
        <v/>
      </c>
      <c r="I4235" s="322" t="str">
        <f>IF($C4235=0,"",LBA!R4235)</f>
        <v/>
      </c>
      <c r="J4235" s="323" t="str">
        <f>IF($C4235=0,"",LBA!AD4235)</f>
        <v/>
      </c>
      <c r="K4235" s="323" t="str">
        <f>IF($C4235=0,"",LBA!AH4235)</f>
        <v/>
      </c>
      <c r="L4235" s="323" t="str">
        <f>IF($C4235=0,"",LBA!AI4235)</f>
        <v/>
      </c>
      <c r="M4235" s="295"/>
      <c r="P4235" s="294">
        <f>+LBA!G4235</f>
        <v>0</v>
      </c>
      <c r="Q4235" s="297" t="e">
        <f>VLOOKUP(P4235,'Kategori Aset'!$B:$C,2,0)</f>
        <v>#N/A</v>
      </c>
      <c r="R4235" s="297">
        <f>+LBA!U4235</f>
        <v>0</v>
      </c>
      <c r="S4235" s="297">
        <f>+LBA!C4235</f>
        <v>0</v>
      </c>
      <c r="T4235" s="297">
        <f>+LBA!V4235</f>
        <v>0</v>
      </c>
      <c r="U4235" s="298">
        <f>+LBA!E4235</f>
        <v>0</v>
      </c>
      <c r="V4235" s="298">
        <f>+LBA!A4235</f>
        <v>0</v>
      </c>
      <c r="W4235" s="298">
        <f>+LBA!C4235</f>
        <v>0</v>
      </c>
      <c r="Y4235" s="308" t="str">
        <f t="shared" si="66"/>
        <v/>
      </c>
    </row>
    <row r="4236" spans="1:25">
      <c r="A4236" s="320">
        <f>LBA!A4236</f>
        <v>0</v>
      </c>
      <c r="B4236" s="320">
        <f>LBA!E4236</f>
        <v>0</v>
      </c>
      <c r="C4236" s="320">
        <f>LBA!P4236</f>
        <v>0</v>
      </c>
      <c r="D4236" s="321" t="str">
        <f>IF($C4236=0,"",VLOOKUP($C4236,LDI!$I:$BB,37,0))</f>
        <v/>
      </c>
      <c r="E4236" s="320" t="str">
        <f>IF($C4236=0,"",LBA!I4236)</f>
        <v/>
      </c>
      <c r="F4236" s="320" t="str">
        <f>IF($C4236=0,"",LBA!Q4236)</f>
        <v/>
      </c>
      <c r="G4236" s="321" t="str">
        <f>IF($C4236=0,"",VLOOKUP($C4236,LDI!$I:$BB,15,0))</f>
        <v/>
      </c>
      <c r="H4236" s="321" t="str">
        <f>IF($C4236=0,"",VLOOKUP($C4236,LDI!$I:$BB,17,0))</f>
        <v/>
      </c>
      <c r="I4236" s="322" t="str">
        <f>IF($C4236=0,"",LBA!R4236)</f>
        <v/>
      </c>
      <c r="J4236" s="323" t="str">
        <f>IF($C4236=0,"",LBA!AD4236)</f>
        <v/>
      </c>
      <c r="K4236" s="323" t="str">
        <f>IF($C4236=0,"",LBA!AH4236)</f>
        <v/>
      </c>
      <c r="L4236" s="323" t="str">
        <f>IF($C4236=0,"",LBA!AI4236)</f>
        <v/>
      </c>
      <c r="M4236" s="295"/>
      <c r="P4236" s="294">
        <f>+LBA!G4236</f>
        <v>0</v>
      </c>
      <c r="Q4236" s="297" t="e">
        <f>VLOOKUP(P4236,'Kategori Aset'!$B:$C,2,0)</f>
        <v>#N/A</v>
      </c>
      <c r="R4236" s="297">
        <f>+LBA!U4236</f>
        <v>0</v>
      </c>
      <c r="S4236" s="297">
        <f>+LBA!C4236</f>
        <v>0</v>
      </c>
      <c r="T4236" s="297">
        <f>+LBA!V4236</f>
        <v>0</v>
      </c>
      <c r="U4236" s="298">
        <f>+LBA!E4236</f>
        <v>0</v>
      </c>
      <c r="V4236" s="298">
        <f>+LBA!A4236</f>
        <v>0</v>
      </c>
      <c r="W4236" s="298">
        <f>+LBA!C4236</f>
        <v>0</v>
      </c>
      <c r="Y4236" s="308" t="str">
        <f t="shared" si="66"/>
        <v/>
      </c>
    </row>
    <row r="4237" spans="1:25">
      <c r="A4237" s="320">
        <f>LBA!A4237</f>
        <v>0</v>
      </c>
      <c r="B4237" s="320">
        <f>LBA!E4237</f>
        <v>0</v>
      </c>
      <c r="C4237" s="320">
        <f>LBA!P4237</f>
        <v>0</v>
      </c>
      <c r="D4237" s="321" t="str">
        <f>IF($C4237=0,"",VLOOKUP($C4237,LDI!$I:$BB,37,0))</f>
        <v/>
      </c>
      <c r="E4237" s="320" t="str">
        <f>IF($C4237=0,"",LBA!I4237)</f>
        <v/>
      </c>
      <c r="F4237" s="320" t="str">
        <f>IF($C4237=0,"",LBA!Q4237)</f>
        <v/>
      </c>
      <c r="G4237" s="321" t="str">
        <f>IF($C4237=0,"",VLOOKUP($C4237,LDI!$I:$BB,15,0))</f>
        <v/>
      </c>
      <c r="H4237" s="321" t="str">
        <f>IF($C4237=0,"",VLOOKUP($C4237,LDI!$I:$BB,17,0))</f>
        <v/>
      </c>
      <c r="I4237" s="322" t="str">
        <f>IF($C4237=0,"",LBA!R4237)</f>
        <v/>
      </c>
      <c r="J4237" s="323" t="str">
        <f>IF($C4237=0,"",LBA!AD4237)</f>
        <v/>
      </c>
      <c r="K4237" s="323" t="str">
        <f>IF($C4237=0,"",LBA!AH4237)</f>
        <v/>
      </c>
      <c r="L4237" s="323" t="str">
        <f>IF($C4237=0,"",LBA!AI4237)</f>
        <v/>
      </c>
      <c r="M4237" s="295"/>
      <c r="P4237" s="294">
        <f>+LBA!G4237</f>
        <v>0</v>
      </c>
      <c r="Q4237" s="297" t="e">
        <f>VLOOKUP(P4237,'Kategori Aset'!$B:$C,2,0)</f>
        <v>#N/A</v>
      </c>
      <c r="R4237" s="297">
        <f>+LBA!U4237</f>
        <v>0</v>
      </c>
      <c r="S4237" s="297">
        <f>+LBA!C4237</f>
        <v>0</v>
      </c>
      <c r="T4237" s="297">
        <f>+LBA!V4237</f>
        <v>0</v>
      </c>
      <c r="U4237" s="298">
        <f>+LBA!E4237</f>
        <v>0</v>
      </c>
      <c r="V4237" s="298">
        <f>+LBA!A4237</f>
        <v>0</v>
      </c>
      <c r="W4237" s="298">
        <f>+LBA!C4237</f>
        <v>0</v>
      </c>
      <c r="Y4237" s="308" t="str">
        <f t="shared" si="66"/>
        <v/>
      </c>
    </row>
    <row r="4238" spans="1:25">
      <c r="A4238" s="320">
        <f>LBA!A4238</f>
        <v>0</v>
      </c>
      <c r="B4238" s="320">
        <f>LBA!E4238</f>
        <v>0</v>
      </c>
      <c r="C4238" s="320">
        <f>LBA!P4238</f>
        <v>0</v>
      </c>
      <c r="D4238" s="321" t="str">
        <f>IF($C4238=0,"",VLOOKUP($C4238,LDI!$I:$BB,37,0))</f>
        <v/>
      </c>
      <c r="E4238" s="320" t="str">
        <f>IF($C4238=0,"",LBA!I4238)</f>
        <v/>
      </c>
      <c r="F4238" s="320" t="str">
        <f>IF($C4238=0,"",LBA!Q4238)</f>
        <v/>
      </c>
      <c r="G4238" s="321" t="str">
        <f>IF($C4238=0,"",VLOOKUP($C4238,LDI!$I:$BB,15,0))</f>
        <v/>
      </c>
      <c r="H4238" s="321" t="str">
        <f>IF($C4238=0,"",VLOOKUP($C4238,LDI!$I:$BB,17,0))</f>
        <v/>
      </c>
      <c r="I4238" s="322" t="str">
        <f>IF($C4238=0,"",LBA!R4238)</f>
        <v/>
      </c>
      <c r="J4238" s="323" t="str">
        <f>IF($C4238=0,"",LBA!AD4238)</f>
        <v/>
      </c>
      <c r="K4238" s="323" t="str">
        <f>IF($C4238=0,"",LBA!AH4238)</f>
        <v/>
      </c>
      <c r="L4238" s="323" t="str">
        <f>IF($C4238=0,"",LBA!AI4238)</f>
        <v/>
      </c>
      <c r="M4238" s="295"/>
      <c r="P4238" s="294">
        <f>+LBA!G4238</f>
        <v>0</v>
      </c>
      <c r="Q4238" s="297" t="e">
        <f>VLOOKUP(P4238,'Kategori Aset'!$B:$C,2,0)</f>
        <v>#N/A</v>
      </c>
      <c r="R4238" s="297">
        <f>+LBA!U4238</f>
        <v>0</v>
      </c>
      <c r="S4238" s="297">
        <f>+LBA!C4238</f>
        <v>0</v>
      </c>
      <c r="T4238" s="297">
        <f>+LBA!V4238</f>
        <v>0</v>
      </c>
      <c r="U4238" s="298">
        <f>+LBA!E4238</f>
        <v>0</v>
      </c>
      <c r="V4238" s="298">
        <f>+LBA!A4238</f>
        <v>0</v>
      </c>
      <c r="W4238" s="298">
        <f>+LBA!C4238</f>
        <v>0</v>
      </c>
      <c r="Y4238" s="308" t="str">
        <f t="shared" si="66"/>
        <v/>
      </c>
    </row>
    <row r="4239" spans="1:25">
      <c r="A4239" s="320">
        <f>LBA!A4239</f>
        <v>0</v>
      </c>
      <c r="B4239" s="320">
        <f>LBA!E4239</f>
        <v>0</v>
      </c>
      <c r="C4239" s="320">
        <f>LBA!P4239</f>
        <v>0</v>
      </c>
      <c r="D4239" s="321" t="str">
        <f>IF($C4239=0,"",VLOOKUP($C4239,LDI!$I:$BB,37,0))</f>
        <v/>
      </c>
      <c r="E4239" s="320" t="str">
        <f>IF($C4239=0,"",LBA!I4239)</f>
        <v/>
      </c>
      <c r="F4239" s="320" t="str">
        <f>IF($C4239=0,"",LBA!Q4239)</f>
        <v/>
      </c>
      <c r="G4239" s="321" t="str">
        <f>IF($C4239=0,"",VLOOKUP($C4239,LDI!$I:$BB,15,0))</f>
        <v/>
      </c>
      <c r="H4239" s="321" t="str">
        <f>IF($C4239=0,"",VLOOKUP($C4239,LDI!$I:$BB,17,0))</f>
        <v/>
      </c>
      <c r="I4239" s="322" t="str">
        <f>IF($C4239=0,"",LBA!R4239)</f>
        <v/>
      </c>
      <c r="J4239" s="323" t="str">
        <f>IF($C4239=0,"",LBA!AD4239)</f>
        <v/>
      </c>
      <c r="K4239" s="323" t="str">
        <f>IF($C4239=0,"",LBA!AH4239)</f>
        <v/>
      </c>
      <c r="L4239" s="323" t="str">
        <f>IF($C4239=0,"",LBA!AI4239)</f>
        <v/>
      </c>
      <c r="M4239" s="295"/>
      <c r="P4239" s="294">
        <f>+LBA!G4239</f>
        <v>0</v>
      </c>
      <c r="Q4239" s="297" t="e">
        <f>VLOOKUP(P4239,'Kategori Aset'!$B:$C,2,0)</f>
        <v>#N/A</v>
      </c>
      <c r="R4239" s="297">
        <f>+LBA!U4239</f>
        <v>0</v>
      </c>
      <c r="S4239" s="297">
        <f>+LBA!C4239</f>
        <v>0</v>
      </c>
      <c r="T4239" s="297">
        <f>+LBA!V4239</f>
        <v>0</v>
      </c>
      <c r="U4239" s="298">
        <f>+LBA!E4239</f>
        <v>0</v>
      </c>
      <c r="V4239" s="298">
        <f>+LBA!A4239</f>
        <v>0</v>
      </c>
      <c r="W4239" s="298">
        <f>+LBA!C4239</f>
        <v>0</v>
      </c>
      <c r="Y4239" s="308" t="str">
        <f t="shared" si="66"/>
        <v/>
      </c>
    </row>
    <row r="4240" spans="1:25">
      <c r="A4240" s="320">
        <f>LBA!A4240</f>
        <v>0</v>
      </c>
      <c r="B4240" s="320">
        <f>LBA!E4240</f>
        <v>0</v>
      </c>
      <c r="C4240" s="320">
        <f>LBA!P4240</f>
        <v>0</v>
      </c>
      <c r="D4240" s="321" t="str">
        <f>IF($C4240=0,"",VLOOKUP($C4240,LDI!$I:$BB,37,0))</f>
        <v/>
      </c>
      <c r="E4240" s="320" t="str">
        <f>IF($C4240=0,"",LBA!I4240)</f>
        <v/>
      </c>
      <c r="F4240" s="320" t="str">
        <f>IF($C4240=0,"",LBA!Q4240)</f>
        <v/>
      </c>
      <c r="G4240" s="321" t="str">
        <f>IF($C4240=0,"",VLOOKUP($C4240,LDI!$I:$BB,15,0))</f>
        <v/>
      </c>
      <c r="H4240" s="321" t="str">
        <f>IF($C4240=0,"",VLOOKUP($C4240,LDI!$I:$BB,17,0))</f>
        <v/>
      </c>
      <c r="I4240" s="322" t="str">
        <f>IF($C4240=0,"",LBA!R4240)</f>
        <v/>
      </c>
      <c r="J4240" s="323" t="str">
        <f>IF($C4240=0,"",LBA!AD4240)</f>
        <v/>
      </c>
      <c r="K4240" s="323" t="str">
        <f>IF($C4240=0,"",LBA!AH4240)</f>
        <v/>
      </c>
      <c r="L4240" s="323" t="str">
        <f>IF($C4240=0,"",LBA!AI4240)</f>
        <v/>
      </c>
      <c r="M4240" s="295"/>
      <c r="P4240" s="294">
        <f>+LBA!G4240</f>
        <v>0</v>
      </c>
      <c r="Q4240" s="297" t="e">
        <f>VLOOKUP(P4240,'Kategori Aset'!$B:$C,2,0)</f>
        <v>#N/A</v>
      </c>
      <c r="R4240" s="297">
        <f>+LBA!U4240</f>
        <v>0</v>
      </c>
      <c r="S4240" s="297">
        <f>+LBA!C4240</f>
        <v>0</v>
      </c>
      <c r="T4240" s="297">
        <f>+LBA!V4240</f>
        <v>0</v>
      </c>
      <c r="U4240" s="298">
        <f>+LBA!E4240</f>
        <v>0</v>
      </c>
      <c r="V4240" s="298">
        <f>+LBA!A4240</f>
        <v>0</v>
      </c>
      <c r="W4240" s="298">
        <f>+LBA!C4240</f>
        <v>0</v>
      </c>
      <c r="Y4240" s="308" t="str">
        <f t="shared" si="66"/>
        <v/>
      </c>
    </row>
    <row r="4241" spans="1:25">
      <c r="A4241" s="320">
        <f>LBA!A4241</f>
        <v>0</v>
      </c>
      <c r="B4241" s="320">
        <f>LBA!E4241</f>
        <v>0</v>
      </c>
      <c r="C4241" s="320">
        <f>LBA!P4241</f>
        <v>0</v>
      </c>
      <c r="D4241" s="321" t="str">
        <f>IF($C4241=0,"",VLOOKUP($C4241,LDI!$I:$BB,37,0))</f>
        <v/>
      </c>
      <c r="E4241" s="320" t="str">
        <f>IF($C4241=0,"",LBA!I4241)</f>
        <v/>
      </c>
      <c r="F4241" s="320" t="str">
        <f>IF($C4241=0,"",LBA!Q4241)</f>
        <v/>
      </c>
      <c r="G4241" s="321" t="str">
        <f>IF($C4241=0,"",VLOOKUP($C4241,LDI!$I:$BB,15,0))</f>
        <v/>
      </c>
      <c r="H4241" s="321" t="str">
        <f>IF($C4241=0,"",VLOOKUP($C4241,LDI!$I:$BB,17,0))</f>
        <v/>
      </c>
      <c r="I4241" s="322" t="str">
        <f>IF($C4241=0,"",LBA!R4241)</f>
        <v/>
      </c>
      <c r="J4241" s="323" t="str">
        <f>IF($C4241=0,"",LBA!AD4241)</f>
        <v/>
      </c>
      <c r="K4241" s="323" t="str">
        <f>IF($C4241=0,"",LBA!AH4241)</f>
        <v/>
      </c>
      <c r="L4241" s="323" t="str">
        <f>IF($C4241=0,"",LBA!AI4241)</f>
        <v/>
      </c>
      <c r="M4241" s="295"/>
      <c r="P4241" s="294">
        <f>+LBA!G4241</f>
        <v>0</v>
      </c>
      <c r="Q4241" s="297" t="e">
        <f>VLOOKUP(P4241,'Kategori Aset'!$B:$C,2,0)</f>
        <v>#N/A</v>
      </c>
      <c r="R4241" s="297">
        <f>+LBA!U4241</f>
        <v>0</v>
      </c>
      <c r="S4241" s="297">
        <f>+LBA!C4241</f>
        <v>0</v>
      </c>
      <c r="T4241" s="297">
        <f>+LBA!V4241</f>
        <v>0</v>
      </c>
      <c r="U4241" s="298">
        <f>+LBA!E4241</f>
        <v>0</v>
      </c>
      <c r="V4241" s="298">
        <f>+LBA!A4241</f>
        <v>0</v>
      </c>
      <c r="W4241" s="298">
        <f>+LBA!C4241</f>
        <v>0</v>
      </c>
      <c r="Y4241" s="308" t="str">
        <f t="shared" si="66"/>
        <v/>
      </c>
    </row>
    <row r="4242" spans="1:25">
      <c r="A4242" s="320">
        <f>LBA!A4242</f>
        <v>0</v>
      </c>
      <c r="B4242" s="320">
        <f>LBA!E4242</f>
        <v>0</v>
      </c>
      <c r="C4242" s="320">
        <f>LBA!P4242</f>
        <v>0</v>
      </c>
      <c r="D4242" s="321" t="str">
        <f>IF($C4242=0,"",VLOOKUP($C4242,LDI!$I:$BB,37,0))</f>
        <v/>
      </c>
      <c r="E4242" s="320" t="str">
        <f>IF($C4242=0,"",LBA!I4242)</f>
        <v/>
      </c>
      <c r="F4242" s="320" t="str">
        <f>IF($C4242=0,"",LBA!Q4242)</f>
        <v/>
      </c>
      <c r="G4242" s="321" t="str">
        <f>IF($C4242=0,"",VLOOKUP($C4242,LDI!$I:$BB,15,0))</f>
        <v/>
      </c>
      <c r="H4242" s="321" t="str">
        <f>IF($C4242=0,"",VLOOKUP($C4242,LDI!$I:$BB,17,0))</f>
        <v/>
      </c>
      <c r="I4242" s="322" t="str">
        <f>IF($C4242=0,"",LBA!R4242)</f>
        <v/>
      </c>
      <c r="J4242" s="323" t="str">
        <f>IF($C4242=0,"",LBA!AD4242)</f>
        <v/>
      </c>
      <c r="K4242" s="323" t="str">
        <f>IF($C4242=0,"",LBA!AH4242)</f>
        <v/>
      </c>
      <c r="L4242" s="323" t="str">
        <f>IF($C4242=0,"",LBA!AI4242)</f>
        <v/>
      </c>
      <c r="M4242" s="295"/>
      <c r="P4242" s="294">
        <f>+LBA!G4242</f>
        <v>0</v>
      </c>
      <c r="Q4242" s="297" t="e">
        <f>VLOOKUP(P4242,'Kategori Aset'!$B:$C,2,0)</f>
        <v>#N/A</v>
      </c>
      <c r="R4242" s="297">
        <f>+LBA!U4242</f>
        <v>0</v>
      </c>
      <c r="S4242" s="297">
        <f>+LBA!C4242</f>
        <v>0</v>
      </c>
      <c r="T4242" s="297">
        <f>+LBA!V4242</f>
        <v>0</v>
      </c>
      <c r="U4242" s="298">
        <f>+LBA!E4242</f>
        <v>0</v>
      </c>
      <c r="V4242" s="298">
        <f>+LBA!A4242</f>
        <v>0</v>
      </c>
      <c r="W4242" s="298">
        <f>+LBA!C4242</f>
        <v>0</v>
      </c>
      <c r="Y4242" s="308" t="str">
        <f t="shared" si="66"/>
        <v/>
      </c>
    </row>
    <row r="4243" spans="1:25">
      <c r="A4243" s="320">
        <f>LBA!A4243</f>
        <v>0</v>
      </c>
      <c r="B4243" s="320">
        <f>LBA!E4243</f>
        <v>0</v>
      </c>
      <c r="C4243" s="320">
        <f>LBA!P4243</f>
        <v>0</v>
      </c>
      <c r="D4243" s="321" t="str">
        <f>IF($C4243=0,"",VLOOKUP($C4243,LDI!$I:$BB,37,0))</f>
        <v/>
      </c>
      <c r="E4243" s="320" t="str">
        <f>IF($C4243=0,"",LBA!I4243)</f>
        <v/>
      </c>
      <c r="F4243" s="320" t="str">
        <f>IF($C4243=0,"",LBA!Q4243)</f>
        <v/>
      </c>
      <c r="G4243" s="321" t="str">
        <f>IF($C4243=0,"",VLOOKUP($C4243,LDI!$I:$BB,15,0))</f>
        <v/>
      </c>
      <c r="H4243" s="321" t="str">
        <f>IF($C4243=0,"",VLOOKUP($C4243,LDI!$I:$BB,17,0))</f>
        <v/>
      </c>
      <c r="I4243" s="322" t="str">
        <f>IF($C4243=0,"",LBA!R4243)</f>
        <v/>
      </c>
      <c r="J4243" s="323" t="str">
        <f>IF($C4243=0,"",LBA!AD4243)</f>
        <v/>
      </c>
      <c r="K4243" s="323" t="str">
        <f>IF($C4243=0,"",LBA!AH4243)</f>
        <v/>
      </c>
      <c r="L4243" s="323" t="str">
        <f>IF($C4243=0,"",LBA!AI4243)</f>
        <v/>
      </c>
      <c r="M4243" s="295"/>
      <c r="P4243" s="294">
        <f>+LBA!G4243</f>
        <v>0</v>
      </c>
      <c r="Q4243" s="297" t="e">
        <f>VLOOKUP(P4243,'Kategori Aset'!$B:$C,2,0)</f>
        <v>#N/A</v>
      </c>
      <c r="R4243" s="297">
        <f>+LBA!U4243</f>
        <v>0</v>
      </c>
      <c r="S4243" s="297">
        <f>+LBA!C4243</f>
        <v>0</v>
      </c>
      <c r="T4243" s="297">
        <f>+LBA!V4243</f>
        <v>0</v>
      </c>
      <c r="U4243" s="298">
        <f>+LBA!E4243</f>
        <v>0</v>
      </c>
      <c r="V4243" s="298">
        <f>+LBA!A4243</f>
        <v>0</v>
      </c>
      <c r="W4243" s="298">
        <f>+LBA!C4243</f>
        <v>0</v>
      </c>
      <c r="Y4243" s="308" t="str">
        <f t="shared" si="66"/>
        <v/>
      </c>
    </row>
    <row r="4244" spans="1:25">
      <c r="A4244" s="320">
        <f>LBA!A4244</f>
        <v>0</v>
      </c>
      <c r="B4244" s="320">
        <f>LBA!E4244</f>
        <v>0</v>
      </c>
      <c r="C4244" s="320">
        <f>LBA!P4244</f>
        <v>0</v>
      </c>
      <c r="D4244" s="321" t="str">
        <f>IF($C4244=0,"",VLOOKUP($C4244,LDI!$I:$BB,37,0))</f>
        <v/>
      </c>
      <c r="E4244" s="320" t="str">
        <f>IF($C4244=0,"",LBA!I4244)</f>
        <v/>
      </c>
      <c r="F4244" s="320" t="str">
        <f>IF($C4244=0,"",LBA!Q4244)</f>
        <v/>
      </c>
      <c r="G4244" s="321" t="str">
        <f>IF($C4244=0,"",VLOOKUP($C4244,LDI!$I:$BB,15,0))</f>
        <v/>
      </c>
      <c r="H4244" s="321" t="str">
        <f>IF($C4244=0,"",VLOOKUP($C4244,LDI!$I:$BB,17,0))</f>
        <v/>
      </c>
      <c r="I4244" s="322" t="str">
        <f>IF($C4244=0,"",LBA!R4244)</f>
        <v/>
      </c>
      <c r="J4244" s="323" t="str">
        <f>IF($C4244=0,"",LBA!AD4244)</f>
        <v/>
      </c>
      <c r="K4244" s="323" t="str">
        <f>IF($C4244=0,"",LBA!AH4244)</f>
        <v/>
      </c>
      <c r="L4244" s="323" t="str">
        <f>IF($C4244=0,"",LBA!AI4244)</f>
        <v/>
      </c>
      <c r="M4244" s="295"/>
      <c r="P4244" s="294">
        <f>+LBA!G4244</f>
        <v>0</v>
      </c>
      <c r="Q4244" s="297" t="e">
        <f>VLOOKUP(P4244,'Kategori Aset'!$B:$C,2,0)</f>
        <v>#N/A</v>
      </c>
      <c r="R4244" s="297">
        <f>+LBA!U4244</f>
        <v>0</v>
      </c>
      <c r="S4244" s="297">
        <f>+LBA!C4244</f>
        <v>0</v>
      </c>
      <c r="T4244" s="297">
        <f>+LBA!V4244</f>
        <v>0</v>
      </c>
      <c r="U4244" s="298">
        <f>+LBA!E4244</f>
        <v>0</v>
      </c>
      <c r="V4244" s="298">
        <f>+LBA!A4244</f>
        <v>0</v>
      </c>
      <c r="W4244" s="298">
        <f>+LBA!C4244</f>
        <v>0</v>
      </c>
      <c r="Y4244" s="308" t="str">
        <f t="shared" si="66"/>
        <v/>
      </c>
    </row>
    <row r="4245" spans="1:25">
      <c r="A4245" s="320">
        <f>LBA!A4245</f>
        <v>0</v>
      </c>
      <c r="B4245" s="320">
        <f>LBA!E4245</f>
        <v>0</v>
      </c>
      <c r="C4245" s="320">
        <f>LBA!P4245</f>
        <v>0</v>
      </c>
      <c r="D4245" s="321" t="str">
        <f>IF($C4245=0,"",VLOOKUP($C4245,LDI!$I:$BB,37,0))</f>
        <v/>
      </c>
      <c r="E4245" s="320" t="str">
        <f>IF($C4245=0,"",LBA!I4245)</f>
        <v/>
      </c>
      <c r="F4245" s="320" t="str">
        <f>IF($C4245=0,"",LBA!Q4245)</f>
        <v/>
      </c>
      <c r="G4245" s="321" t="str">
        <f>IF($C4245=0,"",VLOOKUP($C4245,LDI!$I:$BB,15,0))</f>
        <v/>
      </c>
      <c r="H4245" s="321" t="str">
        <f>IF($C4245=0,"",VLOOKUP($C4245,LDI!$I:$BB,17,0))</f>
        <v/>
      </c>
      <c r="I4245" s="322" t="str">
        <f>IF($C4245=0,"",LBA!R4245)</f>
        <v/>
      </c>
      <c r="J4245" s="323" t="str">
        <f>IF($C4245=0,"",LBA!AD4245)</f>
        <v/>
      </c>
      <c r="K4245" s="323" t="str">
        <f>IF($C4245=0,"",LBA!AH4245)</f>
        <v/>
      </c>
      <c r="L4245" s="323" t="str">
        <f>IF($C4245=0,"",LBA!AI4245)</f>
        <v/>
      </c>
      <c r="M4245" s="295"/>
      <c r="P4245" s="294">
        <f>+LBA!G4245</f>
        <v>0</v>
      </c>
      <c r="Q4245" s="297" t="e">
        <f>VLOOKUP(P4245,'Kategori Aset'!$B:$C,2,0)</f>
        <v>#N/A</v>
      </c>
      <c r="R4245" s="297">
        <f>+LBA!U4245</f>
        <v>0</v>
      </c>
      <c r="S4245" s="297">
        <f>+LBA!C4245</f>
        <v>0</v>
      </c>
      <c r="T4245" s="297">
        <f>+LBA!V4245</f>
        <v>0</v>
      </c>
      <c r="U4245" s="298">
        <f>+LBA!E4245</f>
        <v>0</v>
      </c>
      <c r="V4245" s="298">
        <f>+LBA!A4245</f>
        <v>0</v>
      </c>
      <c r="W4245" s="298">
        <f>+LBA!C4245</f>
        <v>0</v>
      </c>
      <c r="Y4245" s="308" t="str">
        <f t="shared" si="66"/>
        <v/>
      </c>
    </row>
    <row r="4246" spans="1:25">
      <c r="A4246" s="320">
        <f>LBA!A4246</f>
        <v>0</v>
      </c>
      <c r="B4246" s="320">
        <f>LBA!E4246</f>
        <v>0</v>
      </c>
      <c r="C4246" s="320">
        <f>LBA!P4246</f>
        <v>0</v>
      </c>
      <c r="D4246" s="321" t="str">
        <f>IF($C4246=0,"",VLOOKUP($C4246,LDI!$I:$BB,37,0))</f>
        <v/>
      </c>
      <c r="E4246" s="320" t="str">
        <f>IF($C4246=0,"",LBA!I4246)</f>
        <v/>
      </c>
      <c r="F4246" s="320" t="str">
        <f>IF($C4246=0,"",LBA!Q4246)</f>
        <v/>
      </c>
      <c r="G4246" s="321" t="str">
        <f>IF($C4246=0,"",VLOOKUP($C4246,LDI!$I:$BB,15,0))</f>
        <v/>
      </c>
      <c r="H4246" s="321" t="str">
        <f>IF($C4246=0,"",VLOOKUP($C4246,LDI!$I:$BB,17,0))</f>
        <v/>
      </c>
      <c r="I4246" s="322" t="str">
        <f>IF($C4246=0,"",LBA!R4246)</f>
        <v/>
      </c>
      <c r="J4246" s="323" t="str">
        <f>IF($C4246=0,"",LBA!AD4246)</f>
        <v/>
      </c>
      <c r="K4246" s="323" t="str">
        <f>IF($C4246=0,"",LBA!AH4246)</f>
        <v/>
      </c>
      <c r="L4246" s="323" t="str">
        <f>IF($C4246=0,"",LBA!AI4246)</f>
        <v/>
      </c>
      <c r="M4246" s="295"/>
      <c r="P4246" s="294">
        <f>+LBA!G4246</f>
        <v>0</v>
      </c>
      <c r="Q4246" s="297" t="e">
        <f>VLOOKUP(P4246,'Kategori Aset'!$B:$C,2,0)</f>
        <v>#N/A</v>
      </c>
      <c r="R4246" s="297">
        <f>+LBA!U4246</f>
        <v>0</v>
      </c>
      <c r="S4246" s="297">
        <f>+LBA!C4246</f>
        <v>0</v>
      </c>
      <c r="T4246" s="297">
        <f>+LBA!V4246</f>
        <v>0</v>
      </c>
      <c r="U4246" s="298">
        <f>+LBA!E4246</f>
        <v>0</v>
      </c>
      <c r="V4246" s="298">
        <f>+LBA!A4246</f>
        <v>0</v>
      </c>
      <c r="W4246" s="298">
        <f>+LBA!C4246</f>
        <v>0</v>
      </c>
      <c r="Y4246" s="308" t="str">
        <f t="shared" si="66"/>
        <v/>
      </c>
    </row>
    <row r="4247" spans="1:25">
      <c r="A4247" s="320">
        <f>LBA!A4247</f>
        <v>0</v>
      </c>
      <c r="B4247" s="320">
        <f>LBA!E4247</f>
        <v>0</v>
      </c>
      <c r="C4247" s="320">
        <f>LBA!P4247</f>
        <v>0</v>
      </c>
      <c r="D4247" s="321" t="str">
        <f>IF($C4247=0,"",VLOOKUP($C4247,LDI!$I:$BB,37,0))</f>
        <v/>
      </c>
      <c r="E4247" s="320" t="str">
        <f>IF($C4247=0,"",LBA!I4247)</f>
        <v/>
      </c>
      <c r="F4247" s="320" t="str">
        <f>IF($C4247=0,"",LBA!Q4247)</f>
        <v/>
      </c>
      <c r="G4247" s="321" t="str">
        <f>IF($C4247=0,"",VLOOKUP($C4247,LDI!$I:$BB,15,0))</f>
        <v/>
      </c>
      <c r="H4247" s="321" t="str">
        <f>IF($C4247=0,"",VLOOKUP($C4247,LDI!$I:$BB,17,0))</f>
        <v/>
      </c>
      <c r="I4247" s="322" t="str">
        <f>IF($C4247=0,"",LBA!R4247)</f>
        <v/>
      </c>
      <c r="J4247" s="323" t="str">
        <f>IF($C4247=0,"",LBA!AD4247)</f>
        <v/>
      </c>
      <c r="K4247" s="323" t="str">
        <f>IF($C4247=0,"",LBA!AH4247)</f>
        <v/>
      </c>
      <c r="L4247" s="323" t="str">
        <f>IF($C4247=0,"",LBA!AI4247)</f>
        <v/>
      </c>
      <c r="M4247" s="295"/>
      <c r="P4247" s="294">
        <f>+LBA!G4247</f>
        <v>0</v>
      </c>
      <c r="Q4247" s="297" t="e">
        <f>VLOOKUP(P4247,'Kategori Aset'!$B:$C,2,0)</f>
        <v>#N/A</v>
      </c>
      <c r="R4247" s="297">
        <f>+LBA!U4247</f>
        <v>0</v>
      </c>
      <c r="S4247" s="297">
        <f>+LBA!C4247</f>
        <v>0</v>
      </c>
      <c r="T4247" s="297">
        <f>+LBA!V4247</f>
        <v>0</v>
      </c>
      <c r="U4247" s="298">
        <f>+LBA!E4247</f>
        <v>0</v>
      </c>
      <c r="V4247" s="298">
        <f>+LBA!A4247</f>
        <v>0</v>
      </c>
      <c r="W4247" s="298">
        <f>+LBA!C4247</f>
        <v>0</v>
      </c>
      <c r="Y4247" s="308" t="str">
        <f t="shared" si="66"/>
        <v/>
      </c>
    </row>
    <row r="4248" spans="1:25">
      <c r="A4248" s="320">
        <f>LBA!A4248</f>
        <v>0</v>
      </c>
      <c r="B4248" s="320">
        <f>LBA!E4248</f>
        <v>0</v>
      </c>
      <c r="C4248" s="320">
        <f>LBA!P4248</f>
        <v>0</v>
      </c>
      <c r="D4248" s="321" t="str">
        <f>IF($C4248=0,"",VLOOKUP($C4248,LDI!$I:$BB,37,0))</f>
        <v/>
      </c>
      <c r="E4248" s="320" t="str">
        <f>IF($C4248=0,"",LBA!I4248)</f>
        <v/>
      </c>
      <c r="F4248" s="320" t="str">
        <f>IF($C4248=0,"",LBA!Q4248)</f>
        <v/>
      </c>
      <c r="G4248" s="321" t="str">
        <f>IF($C4248=0,"",VLOOKUP($C4248,LDI!$I:$BB,15,0))</f>
        <v/>
      </c>
      <c r="H4248" s="321" t="str">
        <f>IF($C4248=0,"",VLOOKUP($C4248,LDI!$I:$BB,17,0))</f>
        <v/>
      </c>
      <c r="I4248" s="322" t="str">
        <f>IF($C4248=0,"",LBA!R4248)</f>
        <v/>
      </c>
      <c r="J4248" s="323" t="str">
        <f>IF($C4248=0,"",LBA!AD4248)</f>
        <v/>
      </c>
      <c r="K4248" s="323" t="str">
        <f>IF($C4248=0,"",LBA!AH4248)</f>
        <v/>
      </c>
      <c r="L4248" s="323" t="str">
        <f>IF($C4248=0,"",LBA!AI4248)</f>
        <v/>
      </c>
      <c r="M4248" s="295"/>
      <c r="P4248" s="294">
        <f>+LBA!G4248</f>
        <v>0</v>
      </c>
      <c r="Q4248" s="297" t="e">
        <f>VLOOKUP(P4248,'Kategori Aset'!$B:$C,2,0)</f>
        <v>#N/A</v>
      </c>
      <c r="R4248" s="297">
        <f>+LBA!U4248</f>
        <v>0</v>
      </c>
      <c r="S4248" s="297">
        <f>+LBA!C4248</f>
        <v>0</v>
      </c>
      <c r="T4248" s="297">
        <f>+LBA!V4248</f>
        <v>0</v>
      </c>
      <c r="U4248" s="298">
        <f>+LBA!E4248</f>
        <v>0</v>
      </c>
      <c r="V4248" s="298">
        <f>+LBA!A4248</f>
        <v>0</v>
      </c>
      <c r="W4248" s="298">
        <f>+LBA!C4248</f>
        <v>0</v>
      </c>
      <c r="Y4248" s="308" t="str">
        <f t="shared" si="66"/>
        <v/>
      </c>
    </row>
    <row r="4249" spans="1:25">
      <c r="A4249" s="320">
        <f>LBA!A4249</f>
        <v>0</v>
      </c>
      <c r="B4249" s="320">
        <f>LBA!E4249</f>
        <v>0</v>
      </c>
      <c r="C4249" s="320">
        <f>LBA!P4249</f>
        <v>0</v>
      </c>
      <c r="D4249" s="321" t="str">
        <f>IF($C4249=0,"",VLOOKUP($C4249,LDI!$I:$BB,37,0))</f>
        <v/>
      </c>
      <c r="E4249" s="320" t="str">
        <f>IF($C4249=0,"",LBA!I4249)</f>
        <v/>
      </c>
      <c r="F4249" s="320" t="str">
        <f>IF($C4249=0,"",LBA!Q4249)</f>
        <v/>
      </c>
      <c r="G4249" s="321" t="str">
        <f>IF($C4249=0,"",VLOOKUP($C4249,LDI!$I:$BB,15,0))</f>
        <v/>
      </c>
      <c r="H4249" s="321" t="str">
        <f>IF($C4249=0,"",VLOOKUP($C4249,LDI!$I:$BB,17,0))</f>
        <v/>
      </c>
      <c r="I4249" s="322" t="str">
        <f>IF($C4249=0,"",LBA!R4249)</f>
        <v/>
      </c>
      <c r="J4249" s="323" t="str">
        <f>IF($C4249=0,"",LBA!AD4249)</f>
        <v/>
      </c>
      <c r="K4249" s="323" t="str">
        <f>IF($C4249=0,"",LBA!AH4249)</f>
        <v/>
      </c>
      <c r="L4249" s="323" t="str">
        <f>IF($C4249=0,"",LBA!AI4249)</f>
        <v/>
      </c>
      <c r="M4249" s="295"/>
      <c r="P4249" s="294">
        <f>+LBA!G4249</f>
        <v>0</v>
      </c>
      <c r="Q4249" s="297" t="e">
        <f>VLOOKUP(P4249,'Kategori Aset'!$B:$C,2,0)</f>
        <v>#N/A</v>
      </c>
      <c r="R4249" s="297">
        <f>+LBA!U4249</f>
        <v>0</v>
      </c>
      <c r="S4249" s="297">
        <f>+LBA!C4249</f>
        <v>0</v>
      </c>
      <c r="T4249" s="297">
        <f>+LBA!V4249</f>
        <v>0</v>
      </c>
      <c r="U4249" s="298">
        <f>+LBA!E4249</f>
        <v>0</v>
      </c>
      <c r="V4249" s="298">
        <f>+LBA!A4249</f>
        <v>0</v>
      </c>
      <c r="W4249" s="298">
        <f>+LBA!C4249</f>
        <v>0</v>
      </c>
      <c r="Y4249" s="308" t="str">
        <f t="shared" si="66"/>
        <v/>
      </c>
    </row>
    <row r="4250" spans="1:25">
      <c r="A4250" s="320">
        <f>LBA!A4250</f>
        <v>0</v>
      </c>
      <c r="B4250" s="320">
        <f>LBA!E4250</f>
        <v>0</v>
      </c>
      <c r="C4250" s="320">
        <f>LBA!P4250</f>
        <v>0</v>
      </c>
      <c r="D4250" s="321" t="str">
        <f>IF($C4250=0,"",VLOOKUP($C4250,LDI!$I:$BB,37,0))</f>
        <v/>
      </c>
      <c r="E4250" s="320" t="str">
        <f>IF($C4250=0,"",LBA!I4250)</f>
        <v/>
      </c>
      <c r="F4250" s="320" t="str">
        <f>IF($C4250=0,"",LBA!Q4250)</f>
        <v/>
      </c>
      <c r="G4250" s="321" t="str">
        <f>IF($C4250=0,"",VLOOKUP($C4250,LDI!$I:$BB,15,0))</f>
        <v/>
      </c>
      <c r="H4250" s="321" t="str">
        <f>IF($C4250=0,"",VLOOKUP($C4250,LDI!$I:$BB,17,0))</f>
        <v/>
      </c>
      <c r="I4250" s="322" t="str">
        <f>IF($C4250=0,"",LBA!R4250)</f>
        <v/>
      </c>
      <c r="J4250" s="323" t="str">
        <f>IF($C4250=0,"",LBA!AD4250)</f>
        <v/>
      </c>
      <c r="K4250" s="323" t="str">
        <f>IF($C4250=0,"",LBA!AH4250)</f>
        <v/>
      </c>
      <c r="L4250" s="323" t="str">
        <f>IF($C4250=0,"",LBA!AI4250)</f>
        <v/>
      </c>
      <c r="M4250" s="295"/>
      <c r="P4250" s="294">
        <f>+LBA!G4250</f>
        <v>0</v>
      </c>
      <c r="Q4250" s="297" t="e">
        <f>VLOOKUP(P4250,'Kategori Aset'!$B:$C,2,0)</f>
        <v>#N/A</v>
      </c>
      <c r="R4250" s="297">
        <f>+LBA!U4250</f>
        <v>0</v>
      </c>
      <c r="S4250" s="297">
        <f>+LBA!C4250</f>
        <v>0</v>
      </c>
      <c r="T4250" s="297">
        <f>+LBA!V4250</f>
        <v>0</v>
      </c>
      <c r="U4250" s="298">
        <f>+LBA!E4250</f>
        <v>0</v>
      </c>
      <c r="V4250" s="298">
        <f>+LBA!A4250</f>
        <v>0</v>
      </c>
      <c r="W4250" s="298">
        <f>+LBA!C4250</f>
        <v>0</v>
      </c>
      <c r="Y4250" s="308" t="str">
        <f t="shared" si="66"/>
        <v/>
      </c>
    </row>
    <row r="4251" spans="1:25">
      <c r="A4251" s="320">
        <f>LBA!A4251</f>
        <v>0</v>
      </c>
      <c r="B4251" s="320">
        <f>LBA!E4251</f>
        <v>0</v>
      </c>
      <c r="C4251" s="320">
        <f>LBA!P4251</f>
        <v>0</v>
      </c>
      <c r="D4251" s="321" t="str">
        <f>IF($C4251=0,"",VLOOKUP($C4251,LDI!$I:$BB,37,0))</f>
        <v/>
      </c>
      <c r="E4251" s="320" t="str">
        <f>IF($C4251=0,"",LBA!I4251)</f>
        <v/>
      </c>
      <c r="F4251" s="320" t="str">
        <f>IF($C4251=0,"",LBA!Q4251)</f>
        <v/>
      </c>
      <c r="G4251" s="321" t="str">
        <f>IF($C4251=0,"",VLOOKUP($C4251,LDI!$I:$BB,15,0))</f>
        <v/>
      </c>
      <c r="H4251" s="321" t="str">
        <f>IF($C4251=0,"",VLOOKUP($C4251,LDI!$I:$BB,17,0))</f>
        <v/>
      </c>
      <c r="I4251" s="322" t="str">
        <f>IF($C4251=0,"",LBA!R4251)</f>
        <v/>
      </c>
      <c r="J4251" s="323" t="str">
        <f>IF($C4251=0,"",LBA!AD4251)</f>
        <v/>
      </c>
      <c r="K4251" s="323" t="str">
        <f>IF($C4251=0,"",LBA!AH4251)</f>
        <v/>
      </c>
      <c r="L4251" s="323" t="str">
        <f>IF($C4251=0,"",LBA!AI4251)</f>
        <v/>
      </c>
      <c r="M4251" s="295"/>
      <c r="P4251" s="294">
        <f>+LBA!G4251</f>
        <v>0</v>
      </c>
      <c r="Q4251" s="297" t="e">
        <f>VLOOKUP(P4251,'Kategori Aset'!$B:$C,2,0)</f>
        <v>#N/A</v>
      </c>
      <c r="R4251" s="297">
        <f>+LBA!U4251</f>
        <v>0</v>
      </c>
      <c r="S4251" s="297">
        <f>+LBA!C4251</f>
        <v>0</v>
      </c>
      <c r="T4251" s="297">
        <f>+LBA!V4251</f>
        <v>0</v>
      </c>
      <c r="U4251" s="298">
        <f>+LBA!E4251</f>
        <v>0</v>
      </c>
      <c r="V4251" s="298">
        <f>+LBA!A4251</f>
        <v>0</v>
      </c>
      <c r="W4251" s="298">
        <f>+LBA!C4251</f>
        <v>0</v>
      </c>
      <c r="Y4251" s="308" t="str">
        <f t="shared" si="66"/>
        <v/>
      </c>
    </row>
    <row r="4252" spans="1:25">
      <c r="A4252" s="320">
        <f>LBA!A4252</f>
        <v>0</v>
      </c>
      <c r="B4252" s="320">
        <f>LBA!E4252</f>
        <v>0</v>
      </c>
      <c r="C4252" s="320">
        <f>LBA!P4252</f>
        <v>0</v>
      </c>
      <c r="D4252" s="321" t="str">
        <f>IF($C4252=0,"",VLOOKUP($C4252,LDI!$I:$BB,37,0))</f>
        <v/>
      </c>
      <c r="E4252" s="320" t="str">
        <f>IF($C4252=0,"",LBA!I4252)</f>
        <v/>
      </c>
      <c r="F4252" s="320" t="str">
        <f>IF($C4252=0,"",LBA!Q4252)</f>
        <v/>
      </c>
      <c r="G4252" s="321" t="str">
        <f>IF($C4252=0,"",VLOOKUP($C4252,LDI!$I:$BB,15,0))</f>
        <v/>
      </c>
      <c r="H4252" s="321" t="str">
        <f>IF($C4252=0,"",VLOOKUP($C4252,LDI!$I:$BB,17,0))</f>
        <v/>
      </c>
      <c r="I4252" s="322" t="str">
        <f>IF($C4252=0,"",LBA!R4252)</f>
        <v/>
      </c>
      <c r="J4252" s="323" t="str">
        <f>IF($C4252=0,"",LBA!AD4252)</f>
        <v/>
      </c>
      <c r="K4252" s="323" t="str">
        <f>IF($C4252=0,"",LBA!AH4252)</f>
        <v/>
      </c>
      <c r="L4252" s="323" t="str">
        <f>IF($C4252=0,"",LBA!AI4252)</f>
        <v/>
      </c>
      <c r="M4252" s="295"/>
      <c r="P4252" s="294">
        <f>+LBA!G4252</f>
        <v>0</v>
      </c>
      <c r="Q4252" s="297" t="e">
        <f>VLOOKUP(P4252,'Kategori Aset'!$B:$C,2,0)</f>
        <v>#N/A</v>
      </c>
      <c r="R4252" s="297">
        <f>+LBA!U4252</f>
        <v>0</v>
      </c>
      <c r="S4252" s="297">
        <f>+LBA!C4252</f>
        <v>0</v>
      </c>
      <c r="T4252" s="297">
        <f>+LBA!V4252</f>
        <v>0</v>
      </c>
      <c r="U4252" s="298">
        <f>+LBA!E4252</f>
        <v>0</v>
      </c>
      <c r="V4252" s="298">
        <f>+LBA!A4252</f>
        <v>0</v>
      </c>
      <c r="W4252" s="298">
        <f>+LBA!C4252</f>
        <v>0</v>
      </c>
      <c r="Y4252" s="308" t="str">
        <f t="shared" si="66"/>
        <v/>
      </c>
    </row>
    <row r="4253" spans="1:25">
      <c r="A4253" s="320">
        <f>LBA!A4253</f>
        <v>0</v>
      </c>
      <c r="B4253" s="320">
        <f>LBA!E4253</f>
        <v>0</v>
      </c>
      <c r="C4253" s="320">
        <f>LBA!P4253</f>
        <v>0</v>
      </c>
      <c r="D4253" s="321" t="str">
        <f>IF($C4253=0,"",VLOOKUP($C4253,LDI!$I:$BB,37,0))</f>
        <v/>
      </c>
      <c r="E4253" s="320" t="str">
        <f>IF($C4253=0,"",LBA!I4253)</f>
        <v/>
      </c>
      <c r="F4253" s="320" t="str">
        <f>IF($C4253=0,"",LBA!Q4253)</f>
        <v/>
      </c>
      <c r="G4253" s="321" t="str">
        <f>IF($C4253=0,"",VLOOKUP($C4253,LDI!$I:$BB,15,0))</f>
        <v/>
      </c>
      <c r="H4253" s="321" t="str">
        <f>IF($C4253=0,"",VLOOKUP($C4253,LDI!$I:$BB,17,0))</f>
        <v/>
      </c>
      <c r="I4253" s="322" t="str">
        <f>IF($C4253=0,"",LBA!R4253)</f>
        <v/>
      </c>
      <c r="J4253" s="323" t="str">
        <f>IF($C4253=0,"",LBA!AD4253)</f>
        <v/>
      </c>
      <c r="K4253" s="323" t="str">
        <f>IF($C4253=0,"",LBA!AH4253)</f>
        <v/>
      </c>
      <c r="L4253" s="323" t="str">
        <f>IF($C4253=0,"",LBA!AI4253)</f>
        <v/>
      </c>
      <c r="M4253" s="295"/>
      <c r="P4253" s="294">
        <f>+LBA!G4253</f>
        <v>0</v>
      </c>
      <c r="Q4253" s="297" t="e">
        <f>VLOOKUP(P4253,'Kategori Aset'!$B:$C,2,0)</f>
        <v>#N/A</v>
      </c>
      <c r="R4253" s="297">
        <f>+LBA!U4253</f>
        <v>0</v>
      </c>
      <c r="S4253" s="297">
        <f>+LBA!C4253</f>
        <v>0</v>
      </c>
      <c r="T4253" s="297">
        <f>+LBA!V4253</f>
        <v>0</v>
      </c>
      <c r="U4253" s="298">
        <f>+LBA!E4253</f>
        <v>0</v>
      </c>
      <c r="V4253" s="298">
        <f>+LBA!A4253</f>
        <v>0</v>
      </c>
      <c r="W4253" s="298">
        <f>+LBA!C4253</f>
        <v>0</v>
      </c>
      <c r="Y4253" s="308" t="str">
        <f t="shared" si="66"/>
        <v/>
      </c>
    </row>
    <row r="4254" spans="1:25">
      <c r="A4254" s="320">
        <f>LBA!A4254</f>
        <v>0</v>
      </c>
      <c r="B4254" s="320">
        <f>LBA!E4254</f>
        <v>0</v>
      </c>
      <c r="C4254" s="320">
        <f>LBA!P4254</f>
        <v>0</v>
      </c>
      <c r="D4254" s="321" t="str">
        <f>IF($C4254=0,"",VLOOKUP($C4254,LDI!$I:$BB,37,0))</f>
        <v/>
      </c>
      <c r="E4254" s="320" t="str">
        <f>IF($C4254=0,"",LBA!I4254)</f>
        <v/>
      </c>
      <c r="F4254" s="320" t="str">
        <f>IF($C4254=0,"",LBA!Q4254)</f>
        <v/>
      </c>
      <c r="G4254" s="321" t="str">
        <f>IF($C4254=0,"",VLOOKUP($C4254,LDI!$I:$BB,15,0))</f>
        <v/>
      </c>
      <c r="H4254" s="321" t="str">
        <f>IF($C4254=0,"",VLOOKUP($C4254,LDI!$I:$BB,17,0))</f>
        <v/>
      </c>
      <c r="I4254" s="322" t="str">
        <f>IF($C4254=0,"",LBA!R4254)</f>
        <v/>
      </c>
      <c r="J4254" s="323" t="str">
        <f>IF($C4254=0,"",LBA!AD4254)</f>
        <v/>
      </c>
      <c r="K4254" s="323" t="str">
        <f>IF($C4254=0,"",LBA!AH4254)</f>
        <v/>
      </c>
      <c r="L4254" s="323" t="str">
        <f>IF($C4254=0,"",LBA!AI4254)</f>
        <v/>
      </c>
      <c r="M4254" s="295"/>
      <c r="P4254" s="294">
        <f>+LBA!G4254</f>
        <v>0</v>
      </c>
      <c r="Q4254" s="297" t="e">
        <f>VLOOKUP(P4254,'Kategori Aset'!$B:$C,2,0)</f>
        <v>#N/A</v>
      </c>
      <c r="R4254" s="297">
        <f>+LBA!U4254</f>
        <v>0</v>
      </c>
      <c r="S4254" s="297">
        <f>+LBA!C4254</f>
        <v>0</v>
      </c>
      <c r="T4254" s="297">
        <f>+LBA!V4254</f>
        <v>0</v>
      </c>
      <c r="U4254" s="298">
        <f>+LBA!E4254</f>
        <v>0</v>
      </c>
      <c r="V4254" s="298">
        <f>+LBA!A4254</f>
        <v>0</v>
      </c>
      <c r="W4254" s="298">
        <f>+LBA!C4254</f>
        <v>0</v>
      </c>
      <c r="Y4254" s="308" t="str">
        <f t="shared" si="66"/>
        <v/>
      </c>
    </row>
    <row r="4255" spans="1:25">
      <c r="A4255" s="320">
        <f>LBA!A4255</f>
        <v>0</v>
      </c>
      <c r="B4255" s="320">
        <f>LBA!E4255</f>
        <v>0</v>
      </c>
      <c r="C4255" s="320">
        <f>LBA!P4255</f>
        <v>0</v>
      </c>
      <c r="D4255" s="321" t="str">
        <f>IF($C4255=0,"",VLOOKUP($C4255,LDI!$I:$BB,37,0))</f>
        <v/>
      </c>
      <c r="E4255" s="320" t="str">
        <f>IF($C4255=0,"",LBA!I4255)</f>
        <v/>
      </c>
      <c r="F4255" s="320" t="str">
        <f>IF($C4255=0,"",LBA!Q4255)</f>
        <v/>
      </c>
      <c r="G4255" s="321" t="str">
        <f>IF($C4255=0,"",VLOOKUP($C4255,LDI!$I:$BB,15,0))</f>
        <v/>
      </c>
      <c r="H4255" s="321" t="str">
        <f>IF($C4255=0,"",VLOOKUP($C4255,LDI!$I:$BB,17,0))</f>
        <v/>
      </c>
      <c r="I4255" s="322" t="str">
        <f>IF($C4255=0,"",LBA!R4255)</f>
        <v/>
      </c>
      <c r="J4255" s="323" t="str">
        <f>IF($C4255=0,"",LBA!AD4255)</f>
        <v/>
      </c>
      <c r="K4255" s="323" t="str">
        <f>IF($C4255=0,"",LBA!AH4255)</f>
        <v/>
      </c>
      <c r="L4255" s="323" t="str">
        <f>IF($C4255=0,"",LBA!AI4255)</f>
        <v/>
      </c>
      <c r="M4255" s="295"/>
      <c r="P4255" s="294">
        <f>+LBA!G4255</f>
        <v>0</v>
      </c>
      <c r="Q4255" s="297" t="e">
        <f>VLOOKUP(P4255,'Kategori Aset'!$B:$C,2,0)</f>
        <v>#N/A</v>
      </c>
      <c r="R4255" s="297">
        <f>+LBA!U4255</f>
        <v>0</v>
      </c>
      <c r="S4255" s="297">
        <f>+LBA!C4255</f>
        <v>0</v>
      </c>
      <c r="T4255" s="297">
        <f>+LBA!V4255</f>
        <v>0</v>
      </c>
      <c r="U4255" s="298">
        <f>+LBA!E4255</f>
        <v>0</v>
      </c>
      <c r="V4255" s="298">
        <f>+LBA!A4255</f>
        <v>0</v>
      </c>
      <c r="W4255" s="298">
        <f>+LBA!C4255</f>
        <v>0</v>
      </c>
      <c r="Y4255" s="308" t="str">
        <f t="shared" si="66"/>
        <v/>
      </c>
    </row>
    <row r="4256" spans="1:25">
      <c r="A4256" s="320">
        <f>LBA!A4256</f>
        <v>0</v>
      </c>
      <c r="B4256" s="320">
        <f>LBA!E4256</f>
        <v>0</v>
      </c>
      <c r="C4256" s="320">
        <f>LBA!P4256</f>
        <v>0</v>
      </c>
      <c r="D4256" s="321" t="str">
        <f>IF($C4256=0,"",VLOOKUP($C4256,LDI!$I:$BB,37,0))</f>
        <v/>
      </c>
      <c r="E4256" s="320" t="str">
        <f>IF($C4256=0,"",LBA!I4256)</f>
        <v/>
      </c>
      <c r="F4256" s="320" t="str">
        <f>IF($C4256=0,"",LBA!Q4256)</f>
        <v/>
      </c>
      <c r="G4256" s="321" t="str">
        <f>IF($C4256=0,"",VLOOKUP($C4256,LDI!$I:$BB,15,0))</f>
        <v/>
      </c>
      <c r="H4256" s="321" t="str">
        <f>IF($C4256=0,"",VLOOKUP($C4256,LDI!$I:$BB,17,0))</f>
        <v/>
      </c>
      <c r="I4256" s="322" t="str">
        <f>IF($C4256=0,"",LBA!R4256)</f>
        <v/>
      </c>
      <c r="J4256" s="323" t="str">
        <f>IF($C4256=0,"",LBA!AD4256)</f>
        <v/>
      </c>
      <c r="K4256" s="323" t="str">
        <f>IF($C4256=0,"",LBA!AH4256)</f>
        <v/>
      </c>
      <c r="L4256" s="323" t="str">
        <f>IF($C4256=0,"",LBA!AI4256)</f>
        <v/>
      </c>
      <c r="M4256" s="295"/>
      <c r="P4256" s="294">
        <f>+LBA!G4256</f>
        <v>0</v>
      </c>
      <c r="Q4256" s="297" t="e">
        <f>VLOOKUP(P4256,'Kategori Aset'!$B:$C,2,0)</f>
        <v>#N/A</v>
      </c>
      <c r="R4256" s="297">
        <f>+LBA!U4256</f>
        <v>0</v>
      </c>
      <c r="S4256" s="297">
        <f>+LBA!C4256</f>
        <v>0</v>
      </c>
      <c r="T4256" s="297">
        <f>+LBA!V4256</f>
        <v>0</v>
      </c>
      <c r="U4256" s="298">
        <f>+LBA!E4256</f>
        <v>0</v>
      </c>
      <c r="V4256" s="298">
        <f>+LBA!A4256</f>
        <v>0</v>
      </c>
      <c r="W4256" s="298">
        <f>+LBA!C4256</f>
        <v>0</v>
      </c>
      <c r="Y4256" s="308" t="str">
        <f t="shared" si="66"/>
        <v/>
      </c>
    </row>
    <row r="4257" spans="1:25">
      <c r="A4257" s="320">
        <f>LBA!A4257</f>
        <v>0</v>
      </c>
      <c r="B4257" s="320">
        <f>LBA!E4257</f>
        <v>0</v>
      </c>
      <c r="C4257" s="320">
        <f>LBA!P4257</f>
        <v>0</v>
      </c>
      <c r="D4257" s="321" t="str">
        <f>IF($C4257=0,"",VLOOKUP($C4257,LDI!$I:$BB,37,0))</f>
        <v/>
      </c>
      <c r="E4257" s="320" t="str">
        <f>IF($C4257=0,"",LBA!I4257)</f>
        <v/>
      </c>
      <c r="F4257" s="320" t="str">
        <f>IF($C4257=0,"",LBA!Q4257)</f>
        <v/>
      </c>
      <c r="G4257" s="321" t="str">
        <f>IF($C4257=0,"",VLOOKUP($C4257,LDI!$I:$BB,15,0))</f>
        <v/>
      </c>
      <c r="H4257" s="321" t="str">
        <f>IF($C4257=0,"",VLOOKUP($C4257,LDI!$I:$BB,17,0))</f>
        <v/>
      </c>
      <c r="I4257" s="322" t="str">
        <f>IF($C4257=0,"",LBA!R4257)</f>
        <v/>
      </c>
      <c r="J4257" s="323" t="str">
        <f>IF($C4257=0,"",LBA!AD4257)</f>
        <v/>
      </c>
      <c r="K4257" s="323" t="str">
        <f>IF($C4257=0,"",LBA!AH4257)</f>
        <v/>
      </c>
      <c r="L4257" s="323" t="str">
        <f>IF($C4257=0,"",LBA!AI4257)</f>
        <v/>
      </c>
      <c r="M4257" s="295"/>
      <c r="P4257" s="294">
        <f>+LBA!G4257</f>
        <v>0</v>
      </c>
      <c r="Q4257" s="297" t="e">
        <f>VLOOKUP(P4257,'Kategori Aset'!$B:$C,2,0)</f>
        <v>#N/A</v>
      </c>
      <c r="R4257" s="297">
        <f>+LBA!U4257</f>
        <v>0</v>
      </c>
      <c r="S4257" s="297">
        <f>+LBA!C4257</f>
        <v>0</v>
      </c>
      <c r="T4257" s="297">
        <f>+LBA!V4257</f>
        <v>0</v>
      </c>
      <c r="U4257" s="298">
        <f>+LBA!E4257</f>
        <v>0</v>
      </c>
      <c r="V4257" s="298">
        <f>+LBA!A4257</f>
        <v>0</v>
      </c>
      <c r="W4257" s="298">
        <f>+LBA!C4257</f>
        <v>0</v>
      </c>
      <c r="Y4257" s="308" t="str">
        <f t="shared" si="66"/>
        <v/>
      </c>
    </row>
    <row r="4258" spans="1:25">
      <c r="A4258" s="320">
        <f>LBA!A4258</f>
        <v>0</v>
      </c>
      <c r="B4258" s="320">
        <f>LBA!E4258</f>
        <v>0</v>
      </c>
      <c r="C4258" s="320">
        <f>LBA!P4258</f>
        <v>0</v>
      </c>
      <c r="D4258" s="321" t="str">
        <f>IF($C4258=0,"",VLOOKUP($C4258,LDI!$I:$BB,37,0))</f>
        <v/>
      </c>
      <c r="E4258" s="320" t="str">
        <f>IF($C4258=0,"",LBA!I4258)</f>
        <v/>
      </c>
      <c r="F4258" s="320" t="str">
        <f>IF($C4258=0,"",LBA!Q4258)</f>
        <v/>
      </c>
      <c r="G4258" s="321" t="str">
        <f>IF($C4258=0,"",VLOOKUP($C4258,LDI!$I:$BB,15,0))</f>
        <v/>
      </c>
      <c r="H4258" s="321" t="str">
        <f>IF($C4258=0,"",VLOOKUP($C4258,LDI!$I:$BB,17,0))</f>
        <v/>
      </c>
      <c r="I4258" s="322" t="str">
        <f>IF($C4258=0,"",LBA!R4258)</f>
        <v/>
      </c>
      <c r="J4258" s="323" t="str">
        <f>IF($C4258=0,"",LBA!AD4258)</f>
        <v/>
      </c>
      <c r="K4258" s="323" t="str">
        <f>IF($C4258=0,"",LBA!AH4258)</f>
        <v/>
      </c>
      <c r="L4258" s="323" t="str">
        <f>IF($C4258=0,"",LBA!AI4258)</f>
        <v/>
      </c>
      <c r="M4258" s="295"/>
      <c r="P4258" s="294">
        <f>+LBA!G4258</f>
        <v>0</v>
      </c>
      <c r="Q4258" s="297" t="e">
        <f>VLOOKUP(P4258,'Kategori Aset'!$B:$C,2,0)</f>
        <v>#N/A</v>
      </c>
      <c r="R4258" s="297">
        <f>+LBA!U4258</f>
        <v>0</v>
      </c>
      <c r="S4258" s="297">
        <f>+LBA!C4258</f>
        <v>0</v>
      </c>
      <c r="T4258" s="297">
        <f>+LBA!V4258</f>
        <v>0</v>
      </c>
      <c r="U4258" s="298">
        <f>+LBA!E4258</f>
        <v>0</v>
      </c>
      <c r="V4258" s="298">
        <f>+LBA!A4258</f>
        <v>0</v>
      </c>
      <c r="W4258" s="298">
        <f>+LBA!C4258</f>
        <v>0</v>
      </c>
      <c r="Y4258" s="308" t="str">
        <f t="shared" si="66"/>
        <v/>
      </c>
    </row>
    <row r="4259" spans="1:25">
      <c r="A4259" s="320">
        <f>LBA!A4259</f>
        <v>0</v>
      </c>
      <c r="B4259" s="320">
        <f>LBA!E4259</f>
        <v>0</v>
      </c>
      <c r="C4259" s="320">
        <f>LBA!P4259</f>
        <v>0</v>
      </c>
      <c r="D4259" s="321" t="str">
        <f>IF($C4259=0,"",VLOOKUP($C4259,LDI!$I:$BB,37,0))</f>
        <v/>
      </c>
      <c r="E4259" s="320" t="str">
        <f>IF($C4259=0,"",LBA!I4259)</f>
        <v/>
      </c>
      <c r="F4259" s="320" t="str">
        <f>IF($C4259=0,"",LBA!Q4259)</f>
        <v/>
      </c>
      <c r="G4259" s="321" t="str">
        <f>IF($C4259=0,"",VLOOKUP($C4259,LDI!$I:$BB,15,0))</f>
        <v/>
      </c>
      <c r="H4259" s="321" t="str">
        <f>IF($C4259=0,"",VLOOKUP($C4259,LDI!$I:$BB,17,0))</f>
        <v/>
      </c>
      <c r="I4259" s="322" t="str">
        <f>IF($C4259=0,"",LBA!R4259)</f>
        <v/>
      </c>
      <c r="J4259" s="323" t="str">
        <f>IF($C4259=0,"",LBA!AD4259)</f>
        <v/>
      </c>
      <c r="K4259" s="323" t="str">
        <f>IF($C4259=0,"",LBA!AH4259)</f>
        <v/>
      </c>
      <c r="L4259" s="323" t="str">
        <f>IF($C4259=0,"",LBA!AI4259)</f>
        <v/>
      </c>
      <c r="M4259" s="295"/>
      <c r="P4259" s="294">
        <f>+LBA!G4259</f>
        <v>0</v>
      </c>
      <c r="Q4259" s="297" t="e">
        <f>VLOOKUP(P4259,'Kategori Aset'!$B:$C,2,0)</f>
        <v>#N/A</v>
      </c>
      <c r="R4259" s="297">
        <f>+LBA!U4259</f>
        <v>0</v>
      </c>
      <c r="S4259" s="297">
        <f>+LBA!C4259</f>
        <v>0</v>
      </c>
      <c r="T4259" s="297">
        <f>+LBA!V4259</f>
        <v>0</v>
      </c>
      <c r="U4259" s="298">
        <f>+LBA!E4259</f>
        <v>0</v>
      </c>
      <c r="V4259" s="298">
        <f>+LBA!A4259</f>
        <v>0</v>
      </c>
      <c r="W4259" s="298">
        <f>+LBA!C4259</f>
        <v>0</v>
      </c>
      <c r="Y4259" s="308" t="str">
        <f t="shared" si="66"/>
        <v/>
      </c>
    </row>
    <row r="4260" spans="1:25">
      <c r="A4260" s="320">
        <f>LBA!A4260</f>
        <v>0</v>
      </c>
      <c r="B4260" s="320">
        <f>LBA!E4260</f>
        <v>0</v>
      </c>
      <c r="C4260" s="320">
        <f>LBA!P4260</f>
        <v>0</v>
      </c>
      <c r="D4260" s="321" t="str">
        <f>IF($C4260=0,"",VLOOKUP($C4260,LDI!$I:$BB,37,0))</f>
        <v/>
      </c>
      <c r="E4260" s="320" t="str">
        <f>IF($C4260=0,"",LBA!I4260)</f>
        <v/>
      </c>
      <c r="F4260" s="320" t="str">
        <f>IF($C4260=0,"",LBA!Q4260)</f>
        <v/>
      </c>
      <c r="G4260" s="321" t="str">
        <f>IF($C4260=0,"",VLOOKUP($C4260,LDI!$I:$BB,15,0))</f>
        <v/>
      </c>
      <c r="H4260" s="321" t="str">
        <f>IF($C4260=0,"",VLOOKUP($C4260,LDI!$I:$BB,17,0))</f>
        <v/>
      </c>
      <c r="I4260" s="322" t="str">
        <f>IF($C4260=0,"",LBA!R4260)</f>
        <v/>
      </c>
      <c r="J4260" s="323" t="str">
        <f>IF($C4260=0,"",LBA!AD4260)</f>
        <v/>
      </c>
      <c r="K4260" s="323" t="str">
        <f>IF($C4260=0,"",LBA!AH4260)</f>
        <v/>
      </c>
      <c r="L4260" s="323" t="str">
        <f>IF($C4260=0,"",LBA!AI4260)</f>
        <v/>
      </c>
      <c r="M4260" s="295"/>
      <c r="P4260" s="294">
        <f>+LBA!G4260</f>
        <v>0</v>
      </c>
      <c r="Q4260" s="297" t="e">
        <f>VLOOKUP(P4260,'Kategori Aset'!$B:$C,2,0)</f>
        <v>#N/A</v>
      </c>
      <c r="R4260" s="297">
        <f>+LBA!U4260</f>
        <v>0</v>
      </c>
      <c r="S4260" s="297">
        <f>+LBA!C4260</f>
        <v>0</v>
      </c>
      <c r="T4260" s="297">
        <f>+LBA!V4260</f>
        <v>0</v>
      </c>
      <c r="U4260" s="298">
        <f>+LBA!E4260</f>
        <v>0</v>
      </c>
      <c r="V4260" s="298">
        <f>+LBA!A4260</f>
        <v>0</v>
      </c>
      <c r="W4260" s="298">
        <f>+LBA!C4260</f>
        <v>0</v>
      </c>
      <c r="Y4260" s="308" t="str">
        <f t="shared" si="66"/>
        <v/>
      </c>
    </row>
    <row r="4261" spans="1:25">
      <c r="A4261" s="320">
        <f>LBA!A4261</f>
        <v>0</v>
      </c>
      <c r="B4261" s="320">
        <f>LBA!E4261</f>
        <v>0</v>
      </c>
      <c r="C4261" s="320">
        <f>LBA!P4261</f>
        <v>0</v>
      </c>
      <c r="D4261" s="321" t="str">
        <f>IF($C4261=0,"",VLOOKUP($C4261,LDI!$I:$BB,37,0))</f>
        <v/>
      </c>
      <c r="E4261" s="320" t="str">
        <f>IF($C4261=0,"",LBA!I4261)</f>
        <v/>
      </c>
      <c r="F4261" s="320" t="str">
        <f>IF($C4261=0,"",LBA!Q4261)</f>
        <v/>
      </c>
      <c r="G4261" s="321" t="str">
        <f>IF($C4261=0,"",VLOOKUP($C4261,LDI!$I:$BB,15,0))</f>
        <v/>
      </c>
      <c r="H4261" s="321" t="str">
        <f>IF($C4261=0,"",VLOOKUP($C4261,LDI!$I:$BB,17,0))</f>
        <v/>
      </c>
      <c r="I4261" s="322" t="str">
        <f>IF($C4261=0,"",LBA!R4261)</f>
        <v/>
      </c>
      <c r="J4261" s="323" t="str">
        <f>IF($C4261=0,"",LBA!AD4261)</f>
        <v/>
      </c>
      <c r="K4261" s="323" t="str">
        <f>IF($C4261=0,"",LBA!AH4261)</f>
        <v/>
      </c>
      <c r="L4261" s="323" t="str">
        <f>IF($C4261=0,"",LBA!AI4261)</f>
        <v/>
      </c>
      <c r="M4261" s="295"/>
      <c r="P4261" s="294">
        <f>+LBA!G4261</f>
        <v>0</v>
      </c>
      <c r="Q4261" s="297" t="e">
        <f>VLOOKUP(P4261,'Kategori Aset'!$B:$C,2,0)</f>
        <v>#N/A</v>
      </c>
      <c r="R4261" s="297">
        <f>+LBA!U4261</f>
        <v>0</v>
      </c>
      <c r="S4261" s="297">
        <f>+LBA!C4261</f>
        <v>0</v>
      </c>
      <c r="T4261" s="297">
        <f>+LBA!V4261</f>
        <v>0</v>
      </c>
      <c r="U4261" s="298">
        <f>+LBA!E4261</f>
        <v>0</v>
      </c>
      <c r="V4261" s="298">
        <f>+LBA!A4261</f>
        <v>0</v>
      </c>
      <c r="W4261" s="298">
        <f>+LBA!C4261</f>
        <v>0</v>
      </c>
      <c r="Y4261" s="308" t="str">
        <f t="shared" si="66"/>
        <v/>
      </c>
    </row>
    <row r="4262" spans="1:25">
      <c r="A4262" s="320">
        <f>LBA!A4262</f>
        <v>0</v>
      </c>
      <c r="B4262" s="320">
        <f>LBA!E4262</f>
        <v>0</v>
      </c>
      <c r="C4262" s="320">
        <f>LBA!P4262</f>
        <v>0</v>
      </c>
      <c r="D4262" s="321" t="str">
        <f>IF($C4262=0,"",VLOOKUP($C4262,LDI!$I:$BB,37,0))</f>
        <v/>
      </c>
      <c r="E4262" s="320" t="str">
        <f>IF($C4262=0,"",LBA!I4262)</f>
        <v/>
      </c>
      <c r="F4262" s="320" t="str">
        <f>IF($C4262=0,"",LBA!Q4262)</f>
        <v/>
      </c>
      <c r="G4262" s="321" t="str">
        <f>IF($C4262=0,"",VLOOKUP($C4262,LDI!$I:$BB,15,0))</f>
        <v/>
      </c>
      <c r="H4262" s="321" t="str">
        <f>IF($C4262=0,"",VLOOKUP($C4262,LDI!$I:$BB,17,0))</f>
        <v/>
      </c>
      <c r="I4262" s="322" t="str">
        <f>IF($C4262=0,"",LBA!R4262)</f>
        <v/>
      </c>
      <c r="J4262" s="323" t="str">
        <f>IF($C4262=0,"",LBA!AD4262)</f>
        <v/>
      </c>
      <c r="K4262" s="323" t="str">
        <f>IF($C4262=0,"",LBA!AH4262)</f>
        <v/>
      </c>
      <c r="L4262" s="323" t="str">
        <f>IF($C4262=0,"",LBA!AI4262)</f>
        <v/>
      </c>
      <c r="M4262" s="295"/>
      <c r="P4262" s="294">
        <f>+LBA!G4262</f>
        <v>0</v>
      </c>
      <c r="Q4262" s="297" t="e">
        <f>VLOOKUP(P4262,'Kategori Aset'!$B:$C,2,0)</f>
        <v>#N/A</v>
      </c>
      <c r="R4262" s="297">
        <f>+LBA!U4262</f>
        <v>0</v>
      </c>
      <c r="S4262" s="297">
        <f>+LBA!C4262</f>
        <v>0</v>
      </c>
      <c r="T4262" s="297">
        <f>+LBA!V4262</f>
        <v>0</v>
      </c>
      <c r="U4262" s="298">
        <f>+LBA!E4262</f>
        <v>0</v>
      </c>
      <c r="V4262" s="298">
        <f>+LBA!A4262</f>
        <v>0</v>
      </c>
      <c r="W4262" s="298">
        <f>+LBA!C4262</f>
        <v>0</v>
      </c>
      <c r="Y4262" s="308" t="str">
        <f t="shared" si="66"/>
        <v/>
      </c>
    </row>
    <row r="4263" spans="1:25">
      <c r="A4263" s="320">
        <f>LBA!A4263</f>
        <v>0</v>
      </c>
      <c r="B4263" s="320">
        <f>LBA!E4263</f>
        <v>0</v>
      </c>
      <c r="C4263" s="320">
        <f>LBA!P4263</f>
        <v>0</v>
      </c>
      <c r="D4263" s="321" t="str">
        <f>IF($C4263=0,"",VLOOKUP($C4263,LDI!$I:$BB,37,0))</f>
        <v/>
      </c>
      <c r="E4263" s="320" t="str">
        <f>IF($C4263=0,"",LBA!I4263)</f>
        <v/>
      </c>
      <c r="F4263" s="320" t="str">
        <f>IF($C4263=0,"",LBA!Q4263)</f>
        <v/>
      </c>
      <c r="G4263" s="321" t="str">
        <f>IF($C4263=0,"",VLOOKUP($C4263,LDI!$I:$BB,15,0))</f>
        <v/>
      </c>
      <c r="H4263" s="321" t="str">
        <f>IF($C4263=0,"",VLOOKUP($C4263,LDI!$I:$BB,17,0))</f>
        <v/>
      </c>
      <c r="I4263" s="322" t="str">
        <f>IF($C4263=0,"",LBA!R4263)</f>
        <v/>
      </c>
      <c r="J4263" s="323" t="str">
        <f>IF($C4263=0,"",LBA!AD4263)</f>
        <v/>
      </c>
      <c r="K4263" s="323" t="str">
        <f>IF($C4263=0,"",LBA!AH4263)</f>
        <v/>
      </c>
      <c r="L4263" s="323" t="str">
        <f>IF($C4263=0,"",LBA!AI4263)</f>
        <v/>
      </c>
      <c r="M4263" s="295"/>
      <c r="P4263" s="294">
        <f>+LBA!G4263</f>
        <v>0</v>
      </c>
      <c r="Q4263" s="297" t="e">
        <f>VLOOKUP(P4263,'Kategori Aset'!$B:$C,2,0)</f>
        <v>#N/A</v>
      </c>
      <c r="R4263" s="297">
        <f>+LBA!U4263</f>
        <v>0</v>
      </c>
      <c r="S4263" s="297">
        <f>+LBA!C4263</f>
        <v>0</v>
      </c>
      <c r="T4263" s="297">
        <f>+LBA!V4263</f>
        <v>0</v>
      </c>
      <c r="U4263" s="298">
        <f>+LBA!E4263</f>
        <v>0</v>
      </c>
      <c r="V4263" s="298">
        <f>+LBA!A4263</f>
        <v>0</v>
      </c>
      <c r="W4263" s="298">
        <f>+LBA!C4263</f>
        <v>0</v>
      </c>
      <c r="Y4263" s="308" t="str">
        <f t="shared" si="66"/>
        <v/>
      </c>
    </row>
    <row r="4264" spans="1:25">
      <c r="A4264" s="320">
        <f>LBA!A4264</f>
        <v>0</v>
      </c>
      <c r="B4264" s="320">
        <f>LBA!E4264</f>
        <v>0</v>
      </c>
      <c r="C4264" s="320">
        <f>LBA!P4264</f>
        <v>0</v>
      </c>
      <c r="D4264" s="321" t="str">
        <f>IF($C4264=0,"",VLOOKUP($C4264,LDI!$I:$BB,37,0))</f>
        <v/>
      </c>
      <c r="E4264" s="320" t="str">
        <f>IF($C4264=0,"",LBA!I4264)</f>
        <v/>
      </c>
      <c r="F4264" s="320" t="str">
        <f>IF($C4264=0,"",LBA!Q4264)</f>
        <v/>
      </c>
      <c r="G4264" s="321" t="str">
        <f>IF($C4264=0,"",VLOOKUP($C4264,LDI!$I:$BB,15,0))</f>
        <v/>
      </c>
      <c r="H4264" s="321" t="str">
        <f>IF($C4264=0,"",VLOOKUP($C4264,LDI!$I:$BB,17,0))</f>
        <v/>
      </c>
      <c r="I4264" s="322" t="str">
        <f>IF($C4264=0,"",LBA!R4264)</f>
        <v/>
      </c>
      <c r="J4264" s="323" t="str">
        <f>IF($C4264=0,"",LBA!AD4264)</f>
        <v/>
      </c>
      <c r="K4264" s="323" t="str">
        <f>IF($C4264=0,"",LBA!AH4264)</f>
        <v/>
      </c>
      <c r="L4264" s="323" t="str">
        <f>IF($C4264=0,"",LBA!AI4264)</f>
        <v/>
      </c>
      <c r="M4264" s="295"/>
      <c r="P4264" s="294">
        <f>+LBA!G4264</f>
        <v>0</v>
      </c>
      <c r="Q4264" s="297" t="e">
        <f>VLOOKUP(P4264,'Kategori Aset'!$B:$C,2,0)</f>
        <v>#N/A</v>
      </c>
      <c r="R4264" s="297">
        <f>+LBA!U4264</f>
        <v>0</v>
      </c>
      <c r="S4264" s="297">
        <f>+LBA!C4264</f>
        <v>0</v>
      </c>
      <c r="T4264" s="297">
        <f>+LBA!V4264</f>
        <v>0</v>
      </c>
      <c r="U4264" s="298">
        <f>+LBA!E4264</f>
        <v>0</v>
      </c>
      <c r="V4264" s="298">
        <f>+LBA!A4264</f>
        <v>0</v>
      </c>
      <c r="W4264" s="298">
        <f>+LBA!C4264</f>
        <v>0</v>
      </c>
      <c r="Y4264" s="308" t="str">
        <f t="shared" si="66"/>
        <v/>
      </c>
    </row>
    <row r="4265" spans="1:25">
      <c r="A4265" s="320">
        <f>LBA!A4265</f>
        <v>0</v>
      </c>
      <c r="B4265" s="320">
        <f>LBA!E4265</f>
        <v>0</v>
      </c>
      <c r="C4265" s="320">
        <f>LBA!P4265</f>
        <v>0</v>
      </c>
      <c r="D4265" s="321" t="str">
        <f>IF($C4265=0,"",VLOOKUP($C4265,LDI!$I:$BB,37,0))</f>
        <v/>
      </c>
      <c r="E4265" s="320" t="str">
        <f>IF($C4265=0,"",LBA!I4265)</f>
        <v/>
      </c>
      <c r="F4265" s="320" t="str">
        <f>IF($C4265=0,"",LBA!Q4265)</f>
        <v/>
      </c>
      <c r="G4265" s="321" t="str">
        <f>IF($C4265=0,"",VLOOKUP($C4265,LDI!$I:$BB,15,0))</f>
        <v/>
      </c>
      <c r="H4265" s="321" t="str">
        <f>IF($C4265=0,"",VLOOKUP($C4265,LDI!$I:$BB,17,0))</f>
        <v/>
      </c>
      <c r="I4265" s="322" t="str">
        <f>IF($C4265=0,"",LBA!R4265)</f>
        <v/>
      </c>
      <c r="J4265" s="323" t="str">
        <f>IF($C4265=0,"",LBA!AD4265)</f>
        <v/>
      </c>
      <c r="K4265" s="323" t="str">
        <f>IF($C4265=0,"",LBA!AH4265)</f>
        <v/>
      </c>
      <c r="L4265" s="323" t="str">
        <f>IF($C4265=0,"",LBA!AI4265)</f>
        <v/>
      </c>
      <c r="M4265" s="295"/>
      <c r="P4265" s="294">
        <f>+LBA!G4265</f>
        <v>0</v>
      </c>
      <c r="Q4265" s="297" t="e">
        <f>VLOOKUP(P4265,'Kategori Aset'!$B:$C,2,0)</f>
        <v>#N/A</v>
      </c>
      <c r="R4265" s="297">
        <f>+LBA!U4265</f>
        <v>0</v>
      </c>
      <c r="S4265" s="297">
        <f>+LBA!C4265</f>
        <v>0</v>
      </c>
      <c r="T4265" s="297">
        <f>+LBA!V4265</f>
        <v>0</v>
      </c>
      <c r="U4265" s="298">
        <f>+LBA!E4265</f>
        <v>0</v>
      </c>
      <c r="V4265" s="298">
        <f>+LBA!A4265</f>
        <v>0</v>
      </c>
      <c r="W4265" s="298">
        <f>+LBA!C4265</f>
        <v>0</v>
      </c>
      <c r="Y4265" s="308" t="str">
        <f t="shared" si="66"/>
        <v/>
      </c>
    </row>
    <row r="4266" spans="1:25">
      <c r="A4266" s="320">
        <f>LBA!A4266</f>
        <v>0</v>
      </c>
      <c r="B4266" s="320">
        <f>LBA!E4266</f>
        <v>0</v>
      </c>
      <c r="C4266" s="320">
        <f>LBA!P4266</f>
        <v>0</v>
      </c>
      <c r="D4266" s="321" t="str">
        <f>IF($C4266=0,"",VLOOKUP($C4266,LDI!$I:$BB,37,0))</f>
        <v/>
      </c>
      <c r="E4266" s="320" t="str">
        <f>IF($C4266=0,"",LBA!I4266)</f>
        <v/>
      </c>
      <c r="F4266" s="320" t="str">
        <f>IF($C4266=0,"",LBA!Q4266)</f>
        <v/>
      </c>
      <c r="G4266" s="321" t="str">
        <f>IF($C4266=0,"",VLOOKUP($C4266,LDI!$I:$BB,15,0))</f>
        <v/>
      </c>
      <c r="H4266" s="321" t="str">
        <f>IF($C4266=0,"",VLOOKUP($C4266,LDI!$I:$BB,17,0))</f>
        <v/>
      </c>
      <c r="I4266" s="322" t="str">
        <f>IF($C4266=0,"",LBA!R4266)</f>
        <v/>
      </c>
      <c r="J4266" s="323" t="str">
        <f>IF($C4266=0,"",LBA!AD4266)</f>
        <v/>
      </c>
      <c r="K4266" s="323" t="str">
        <f>IF($C4266=0,"",LBA!AH4266)</f>
        <v/>
      </c>
      <c r="L4266" s="323" t="str">
        <f>IF($C4266=0,"",LBA!AI4266)</f>
        <v/>
      </c>
      <c r="M4266" s="295"/>
      <c r="P4266" s="294">
        <f>+LBA!G4266</f>
        <v>0</v>
      </c>
      <c r="Q4266" s="297" t="e">
        <f>VLOOKUP(P4266,'Kategori Aset'!$B:$C,2,0)</f>
        <v>#N/A</v>
      </c>
      <c r="R4266" s="297">
        <f>+LBA!U4266</f>
        <v>0</v>
      </c>
      <c r="S4266" s="297">
        <f>+LBA!C4266</f>
        <v>0</v>
      </c>
      <c r="T4266" s="297">
        <f>+LBA!V4266</f>
        <v>0</v>
      </c>
      <c r="U4266" s="298">
        <f>+LBA!E4266</f>
        <v>0</v>
      </c>
      <c r="V4266" s="298">
        <f>+LBA!A4266</f>
        <v>0</v>
      </c>
      <c r="W4266" s="298">
        <f>+LBA!C4266</f>
        <v>0</v>
      </c>
      <c r="Y4266" s="308" t="str">
        <f t="shared" si="66"/>
        <v/>
      </c>
    </row>
    <row r="4267" spans="1:25">
      <c r="A4267" s="320">
        <f>LBA!A4267</f>
        <v>0</v>
      </c>
      <c r="B4267" s="320">
        <f>LBA!E4267</f>
        <v>0</v>
      </c>
      <c r="C4267" s="320">
        <f>LBA!P4267</f>
        <v>0</v>
      </c>
      <c r="D4267" s="321" t="str">
        <f>IF($C4267=0,"",VLOOKUP($C4267,LDI!$I:$BB,37,0))</f>
        <v/>
      </c>
      <c r="E4267" s="320" t="str">
        <f>IF($C4267=0,"",LBA!I4267)</f>
        <v/>
      </c>
      <c r="F4267" s="320" t="str">
        <f>IF($C4267=0,"",LBA!Q4267)</f>
        <v/>
      </c>
      <c r="G4267" s="321" t="str">
        <f>IF($C4267=0,"",VLOOKUP($C4267,LDI!$I:$BB,15,0))</f>
        <v/>
      </c>
      <c r="H4267" s="321" t="str">
        <f>IF($C4267=0,"",VLOOKUP($C4267,LDI!$I:$BB,17,0))</f>
        <v/>
      </c>
      <c r="I4267" s="322" t="str">
        <f>IF($C4267=0,"",LBA!R4267)</f>
        <v/>
      </c>
      <c r="J4267" s="323" t="str">
        <f>IF($C4267=0,"",LBA!AD4267)</f>
        <v/>
      </c>
      <c r="K4267" s="323" t="str">
        <f>IF($C4267=0,"",LBA!AH4267)</f>
        <v/>
      </c>
      <c r="L4267" s="323" t="str">
        <f>IF($C4267=0,"",LBA!AI4267)</f>
        <v/>
      </c>
      <c r="M4267" s="295"/>
      <c r="P4267" s="294">
        <f>+LBA!G4267</f>
        <v>0</v>
      </c>
      <c r="Q4267" s="297" t="e">
        <f>VLOOKUP(P4267,'Kategori Aset'!$B:$C,2,0)</f>
        <v>#N/A</v>
      </c>
      <c r="R4267" s="297">
        <f>+LBA!U4267</f>
        <v>0</v>
      </c>
      <c r="S4267" s="297">
        <f>+LBA!C4267</f>
        <v>0</v>
      </c>
      <c r="T4267" s="297">
        <f>+LBA!V4267</f>
        <v>0</v>
      </c>
      <c r="U4267" s="298">
        <f>+LBA!E4267</f>
        <v>0</v>
      </c>
      <c r="V4267" s="298">
        <f>+LBA!A4267</f>
        <v>0</v>
      </c>
      <c r="W4267" s="298">
        <f>+LBA!C4267</f>
        <v>0</v>
      </c>
      <c r="Y4267" s="308" t="str">
        <f t="shared" si="66"/>
        <v/>
      </c>
    </row>
    <row r="4268" spans="1:25">
      <c r="A4268" s="320">
        <f>LBA!A4268</f>
        <v>0</v>
      </c>
      <c r="B4268" s="320">
        <f>LBA!E4268</f>
        <v>0</v>
      </c>
      <c r="C4268" s="320">
        <f>LBA!P4268</f>
        <v>0</v>
      </c>
      <c r="D4268" s="321" t="str">
        <f>IF($C4268=0,"",VLOOKUP($C4268,LDI!$I:$BB,37,0))</f>
        <v/>
      </c>
      <c r="E4268" s="320" t="str">
        <f>IF($C4268=0,"",LBA!I4268)</f>
        <v/>
      </c>
      <c r="F4268" s="320" t="str">
        <f>IF($C4268=0,"",LBA!Q4268)</f>
        <v/>
      </c>
      <c r="G4268" s="321" t="str">
        <f>IF($C4268=0,"",VLOOKUP($C4268,LDI!$I:$BB,15,0))</f>
        <v/>
      </c>
      <c r="H4268" s="321" t="str">
        <f>IF($C4268=0,"",VLOOKUP($C4268,LDI!$I:$BB,17,0))</f>
        <v/>
      </c>
      <c r="I4268" s="322" t="str">
        <f>IF($C4268=0,"",LBA!R4268)</f>
        <v/>
      </c>
      <c r="J4268" s="323" t="str">
        <f>IF($C4268=0,"",LBA!AD4268)</f>
        <v/>
      </c>
      <c r="K4268" s="323" t="str">
        <f>IF($C4268=0,"",LBA!AH4268)</f>
        <v/>
      </c>
      <c r="L4268" s="323" t="str">
        <f>IF($C4268=0,"",LBA!AI4268)</f>
        <v/>
      </c>
      <c r="M4268" s="295"/>
      <c r="P4268" s="294">
        <f>+LBA!G4268</f>
        <v>0</v>
      </c>
      <c r="Q4268" s="297" t="e">
        <f>VLOOKUP(P4268,'Kategori Aset'!$B:$C,2,0)</f>
        <v>#N/A</v>
      </c>
      <c r="R4268" s="297">
        <f>+LBA!U4268</f>
        <v>0</v>
      </c>
      <c r="S4268" s="297">
        <f>+LBA!C4268</f>
        <v>0</v>
      </c>
      <c r="T4268" s="297">
        <f>+LBA!V4268</f>
        <v>0</v>
      </c>
      <c r="U4268" s="298">
        <f>+LBA!E4268</f>
        <v>0</v>
      </c>
      <c r="V4268" s="298">
        <f>+LBA!A4268</f>
        <v>0</v>
      </c>
      <c r="W4268" s="298">
        <f>+LBA!C4268</f>
        <v>0</v>
      </c>
      <c r="Y4268" s="308" t="str">
        <f t="shared" si="66"/>
        <v/>
      </c>
    </row>
    <row r="4269" spans="1:25">
      <c r="A4269" s="320">
        <f>LBA!A4269</f>
        <v>0</v>
      </c>
      <c r="B4269" s="320">
        <f>LBA!E4269</f>
        <v>0</v>
      </c>
      <c r="C4269" s="320">
        <f>LBA!P4269</f>
        <v>0</v>
      </c>
      <c r="D4269" s="321" t="str">
        <f>IF($C4269=0,"",VLOOKUP($C4269,LDI!$I:$BB,37,0))</f>
        <v/>
      </c>
      <c r="E4269" s="320" t="str">
        <f>IF($C4269=0,"",LBA!I4269)</f>
        <v/>
      </c>
      <c r="F4269" s="320" t="str">
        <f>IF($C4269=0,"",LBA!Q4269)</f>
        <v/>
      </c>
      <c r="G4269" s="321" t="str">
        <f>IF($C4269=0,"",VLOOKUP($C4269,LDI!$I:$BB,15,0))</f>
        <v/>
      </c>
      <c r="H4269" s="321" t="str">
        <f>IF($C4269=0,"",VLOOKUP($C4269,LDI!$I:$BB,17,0))</f>
        <v/>
      </c>
      <c r="I4269" s="322" t="str">
        <f>IF($C4269=0,"",LBA!R4269)</f>
        <v/>
      </c>
      <c r="J4269" s="323" t="str">
        <f>IF($C4269=0,"",LBA!AD4269)</f>
        <v/>
      </c>
      <c r="K4269" s="323" t="str">
        <f>IF($C4269=0,"",LBA!AH4269)</f>
        <v/>
      </c>
      <c r="L4269" s="323" t="str">
        <f>IF($C4269=0,"",LBA!AI4269)</f>
        <v/>
      </c>
      <c r="M4269" s="295"/>
      <c r="P4269" s="294">
        <f>+LBA!G4269</f>
        <v>0</v>
      </c>
      <c r="Q4269" s="297" t="e">
        <f>VLOOKUP(P4269,'Kategori Aset'!$B:$C,2,0)</f>
        <v>#N/A</v>
      </c>
      <c r="R4269" s="297">
        <f>+LBA!U4269</f>
        <v>0</v>
      </c>
      <c r="S4269" s="297">
        <f>+LBA!C4269</f>
        <v>0</v>
      </c>
      <c r="T4269" s="297">
        <f>+LBA!V4269</f>
        <v>0</v>
      </c>
      <c r="U4269" s="298">
        <f>+LBA!E4269</f>
        <v>0</v>
      </c>
      <c r="V4269" s="298">
        <f>+LBA!A4269</f>
        <v>0</v>
      </c>
      <c r="W4269" s="298">
        <f>+LBA!C4269</f>
        <v>0</v>
      </c>
      <c r="Y4269" s="308" t="str">
        <f t="shared" si="66"/>
        <v/>
      </c>
    </row>
    <row r="4270" spans="1:25">
      <c r="A4270" s="320">
        <f>LBA!A4270</f>
        <v>0</v>
      </c>
      <c r="B4270" s="320">
        <f>LBA!E4270</f>
        <v>0</v>
      </c>
      <c r="C4270" s="320">
        <f>LBA!P4270</f>
        <v>0</v>
      </c>
      <c r="D4270" s="321" t="str">
        <f>IF($C4270=0,"",VLOOKUP($C4270,LDI!$I:$BB,37,0))</f>
        <v/>
      </c>
      <c r="E4270" s="320" t="str">
        <f>IF($C4270=0,"",LBA!I4270)</f>
        <v/>
      </c>
      <c r="F4270" s="320" t="str">
        <f>IF($C4270=0,"",LBA!Q4270)</f>
        <v/>
      </c>
      <c r="G4270" s="321" t="str">
        <f>IF($C4270=0,"",VLOOKUP($C4270,LDI!$I:$BB,15,0))</f>
        <v/>
      </c>
      <c r="H4270" s="321" t="str">
        <f>IF($C4270=0,"",VLOOKUP($C4270,LDI!$I:$BB,17,0))</f>
        <v/>
      </c>
      <c r="I4270" s="322" t="str">
        <f>IF($C4270=0,"",LBA!R4270)</f>
        <v/>
      </c>
      <c r="J4270" s="323" t="str">
        <f>IF($C4270=0,"",LBA!AD4270)</f>
        <v/>
      </c>
      <c r="K4270" s="323" t="str">
        <f>IF($C4270=0,"",LBA!AH4270)</f>
        <v/>
      </c>
      <c r="L4270" s="323" t="str">
        <f>IF($C4270=0,"",LBA!AI4270)</f>
        <v/>
      </c>
      <c r="M4270" s="295"/>
      <c r="P4270" s="294">
        <f>+LBA!G4270</f>
        <v>0</v>
      </c>
      <c r="Q4270" s="297" t="e">
        <f>VLOOKUP(P4270,'Kategori Aset'!$B:$C,2,0)</f>
        <v>#N/A</v>
      </c>
      <c r="R4270" s="297">
        <f>+LBA!U4270</f>
        <v>0</v>
      </c>
      <c r="S4270" s="297">
        <f>+LBA!C4270</f>
        <v>0</v>
      </c>
      <c r="T4270" s="297">
        <f>+LBA!V4270</f>
        <v>0</v>
      </c>
      <c r="U4270" s="298">
        <f>+LBA!E4270</f>
        <v>0</v>
      </c>
      <c r="V4270" s="298">
        <f>+LBA!A4270</f>
        <v>0</v>
      </c>
      <c r="W4270" s="298">
        <f>+LBA!C4270</f>
        <v>0</v>
      </c>
      <c r="Y4270" s="308" t="str">
        <f t="shared" si="66"/>
        <v/>
      </c>
    </row>
    <row r="4271" spans="1:25">
      <c r="A4271" s="320">
        <f>LBA!A4271</f>
        <v>0</v>
      </c>
      <c r="B4271" s="320">
        <f>LBA!E4271</f>
        <v>0</v>
      </c>
      <c r="C4271" s="320">
        <f>LBA!P4271</f>
        <v>0</v>
      </c>
      <c r="D4271" s="321" t="str">
        <f>IF($C4271=0,"",VLOOKUP($C4271,LDI!$I:$BB,37,0))</f>
        <v/>
      </c>
      <c r="E4271" s="320" t="str">
        <f>IF($C4271=0,"",LBA!I4271)</f>
        <v/>
      </c>
      <c r="F4271" s="320" t="str">
        <f>IF($C4271=0,"",LBA!Q4271)</f>
        <v/>
      </c>
      <c r="G4271" s="321" t="str">
        <f>IF($C4271=0,"",VLOOKUP($C4271,LDI!$I:$BB,15,0))</f>
        <v/>
      </c>
      <c r="H4271" s="321" t="str">
        <f>IF($C4271=0,"",VLOOKUP($C4271,LDI!$I:$BB,17,0))</f>
        <v/>
      </c>
      <c r="I4271" s="322" t="str">
        <f>IF($C4271=0,"",LBA!R4271)</f>
        <v/>
      </c>
      <c r="J4271" s="323" t="str">
        <f>IF($C4271=0,"",LBA!AD4271)</f>
        <v/>
      </c>
      <c r="K4271" s="323" t="str">
        <f>IF($C4271=0,"",LBA!AH4271)</f>
        <v/>
      </c>
      <c r="L4271" s="323" t="str">
        <f>IF($C4271=0,"",LBA!AI4271)</f>
        <v/>
      </c>
      <c r="M4271" s="295"/>
      <c r="P4271" s="294">
        <f>+LBA!G4271</f>
        <v>0</v>
      </c>
      <c r="Q4271" s="297" t="e">
        <f>VLOOKUP(P4271,'Kategori Aset'!$B:$C,2,0)</f>
        <v>#N/A</v>
      </c>
      <c r="R4271" s="297">
        <f>+LBA!U4271</f>
        <v>0</v>
      </c>
      <c r="S4271" s="297">
        <f>+LBA!C4271</f>
        <v>0</v>
      </c>
      <c r="T4271" s="297">
        <f>+LBA!V4271</f>
        <v>0</v>
      </c>
      <c r="U4271" s="298">
        <f>+LBA!E4271</f>
        <v>0</v>
      </c>
      <c r="V4271" s="298">
        <f>+LBA!A4271</f>
        <v>0</v>
      </c>
      <c r="W4271" s="298">
        <f>+LBA!C4271</f>
        <v>0</v>
      </c>
      <c r="Y4271" s="308" t="str">
        <f t="shared" si="66"/>
        <v/>
      </c>
    </row>
    <row r="4272" spans="1:25">
      <c r="A4272" s="320">
        <f>LBA!A4272</f>
        <v>0</v>
      </c>
      <c r="B4272" s="320">
        <f>LBA!E4272</f>
        <v>0</v>
      </c>
      <c r="C4272" s="320">
        <f>LBA!P4272</f>
        <v>0</v>
      </c>
      <c r="D4272" s="321" t="str">
        <f>IF($C4272=0,"",VLOOKUP($C4272,LDI!$I:$BB,37,0))</f>
        <v/>
      </c>
      <c r="E4272" s="320" t="str">
        <f>IF($C4272=0,"",LBA!I4272)</f>
        <v/>
      </c>
      <c r="F4272" s="320" t="str">
        <f>IF($C4272=0,"",LBA!Q4272)</f>
        <v/>
      </c>
      <c r="G4272" s="321" t="str">
        <f>IF($C4272=0,"",VLOOKUP($C4272,LDI!$I:$BB,15,0))</f>
        <v/>
      </c>
      <c r="H4272" s="321" t="str">
        <f>IF($C4272=0,"",VLOOKUP($C4272,LDI!$I:$BB,17,0))</f>
        <v/>
      </c>
      <c r="I4272" s="322" t="str">
        <f>IF($C4272=0,"",LBA!R4272)</f>
        <v/>
      </c>
      <c r="J4272" s="323" t="str">
        <f>IF($C4272=0,"",LBA!AD4272)</f>
        <v/>
      </c>
      <c r="K4272" s="323" t="str">
        <f>IF($C4272=0,"",LBA!AH4272)</f>
        <v/>
      </c>
      <c r="L4272" s="323" t="str">
        <f>IF($C4272=0,"",LBA!AI4272)</f>
        <v/>
      </c>
      <c r="M4272" s="295"/>
      <c r="P4272" s="294">
        <f>+LBA!G4272</f>
        <v>0</v>
      </c>
      <c r="Q4272" s="297" t="e">
        <f>VLOOKUP(P4272,'Kategori Aset'!$B:$C,2,0)</f>
        <v>#N/A</v>
      </c>
      <c r="R4272" s="297">
        <f>+LBA!U4272</f>
        <v>0</v>
      </c>
      <c r="S4272" s="297">
        <f>+LBA!C4272</f>
        <v>0</v>
      </c>
      <c r="T4272" s="297">
        <f>+LBA!V4272</f>
        <v>0</v>
      </c>
      <c r="U4272" s="298">
        <f>+LBA!E4272</f>
        <v>0</v>
      </c>
      <c r="V4272" s="298">
        <f>+LBA!A4272</f>
        <v>0</v>
      </c>
      <c r="W4272" s="298">
        <f>+LBA!C4272</f>
        <v>0</v>
      </c>
      <c r="Y4272" s="308" t="str">
        <f t="shared" si="66"/>
        <v/>
      </c>
    </row>
    <row r="4273" spans="1:25">
      <c r="A4273" s="320">
        <f>LBA!A4273</f>
        <v>0</v>
      </c>
      <c r="B4273" s="320">
        <f>LBA!E4273</f>
        <v>0</v>
      </c>
      <c r="C4273" s="320">
        <f>LBA!P4273</f>
        <v>0</v>
      </c>
      <c r="D4273" s="321" t="str">
        <f>IF($C4273=0,"",VLOOKUP($C4273,LDI!$I:$BB,37,0))</f>
        <v/>
      </c>
      <c r="E4273" s="320" t="str">
        <f>IF($C4273=0,"",LBA!I4273)</f>
        <v/>
      </c>
      <c r="F4273" s="320" t="str">
        <f>IF($C4273=0,"",LBA!Q4273)</f>
        <v/>
      </c>
      <c r="G4273" s="321" t="str">
        <f>IF($C4273=0,"",VLOOKUP($C4273,LDI!$I:$BB,15,0))</f>
        <v/>
      </c>
      <c r="H4273" s="321" t="str">
        <f>IF($C4273=0,"",VLOOKUP($C4273,LDI!$I:$BB,17,0))</f>
        <v/>
      </c>
      <c r="I4273" s="322" t="str">
        <f>IF($C4273=0,"",LBA!R4273)</f>
        <v/>
      </c>
      <c r="J4273" s="323" t="str">
        <f>IF($C4273=0,"",LBA!AD4273)</f>
        <v/>
      </c>
      <c r="K4273" s="323" t="str">
        <f>IF($C4273=0,"",LBA!AH4273)</f>
        <v/>
      </c>
      <c r="L4273" s="323" t="str">
        <f>IF($C4273=0,"",LBA!AI4273)</f>
        <v/>
      </c>
      <c r="M4273" s="295"/>
      <c r="P4273" s="294">
        <f>+LBA!G4273</f>
        <v>0</v>
      </c>
      <c r="Q4273" s="297" t="e">
        <f>VLOOKUP(P4273,'Kategori Aset'!$B:$C,2,0)</f>
        <v>#N/A</v>
      </c>
      <c r="R4273" s="297">
        <f>+LBA!U4273</f>
        <v>0</v>
      </c>
      <c r="S4273" s="297">
        <f>+LBA!C4273</f>
        <v>0</v>
      </c>
      <c r="T4273" s="297">
        <f>+LBA!V4273</f>
        <v>0</v>
      </c>
      <c r="U4273" s="298">
        <f>+LBA!E4273</f>
        <v>0</v>
      </c>
      <c r="V4273" s="298">
        <f>+LBA!A4273</f>
        <v>0</v>
      </c>
      <c r="W4273" s="298">
        <f>+LBA!C4273</f>
        <v>0</v>
      </c>
      <c r="Y4273" s="308" t="str">
        <f t="shared" si="66"/>
        <v/>
      </c>
    </row>
    <row r="4274" spans="1:25">
      <c r="A4274" s="320">
        <f>LBA!A4274</f>
        <v>0</v>
      </c>
      <c r="B4274" s="320">
        <f>LBA!E4274</f>
        <v>0</v>
      </c>
      <c r="C4274" s="320">
        <f>LBA!P4274</f>
        <v>0</v>
      </c>
      <c r="D4274" s="321" t="str">
        <f>IF($C4274=0,"",VLOOKUP($C4274,LDI!$I:$BB,37,0))</f>
        <v/>
      </c>
      <c r="E4274" s="320" t="str">
        <f>IF($C4274=0,"",LBA!I4274)</f>
        <v/>
      </c>
      <c r="F4274" s="320" t="str">
        <f>IF($C4274=0,"",LBA!Q4274)</f>
        <v/>
      </c>
      <c r="G4274" s="321" t="str">
        <f>IF($C4274=0,"",VLOOKUP($C4274,LDI!$I:$BB,15,0))</f>
        <v/>
      </c>
      <c r="H4274" s="321" t="str">
        <f>IF($C4274=0,"",VLOOKUP($C4274,LDI!$I:$BB,17,0))</f>
        <v/>
      </c>
      <c r="I4274" s="322" t="str">
        <f>IF($C4274=0,"",LBA!R4274)</f>
        <v/>
      </c>
      <c r="J4274" s="323" t="str">
        <f>IF($C4274=0,"",LBA!AD4274)</f>
        <v/>
      </c>
      <c r="K4274" s="323" t="str">
        <f>IF($C4274=0,"",LBA!AH4274)</f>
        <v/>
      </c>
      <c r="L4274" s="323" t="str">
        <f>IF($C4274=0,"",LBA!AI4274)</f>
        <v/>
      </c>
      <c r="M4274" s="295"/>
      <c r="P4274" s="294">
        <f>+LBA!G4274</f>
        <v>0</v>
      </c>
      <c r="Q4274" s="297" t="e">
        <f>VLOOKUP(P4274,'Kategori Aset'!$B:$C,2,0)</f>
        <v>#N/A</v>
      </c>
      <c r="R4274" s="297">
        <f>+LBA!U4274</f>
        <v>0</v>
      </c>
      <c r="S4274" s="297">
        <f>+LBA!C4274</f>
        <v>0</v>
      </c>
      <c r="T4274" s="297">
        <f>+LBA!V4274</f>
        <v>0</v>
      </c>
      <c r="U4274" s="298">
        <f>+LBA!E4274</f>
        <v>0</v>
      </c>
      <c r="V4274" s="298">
        <f>+LBA!A4274</f>
        <v>0</v>
      </c>
      <c r="W4274" s="298">
        <f>+LBA!C4274</f>
        <v>0</v>
      </c>
      <c r="Y4274" s="308" t="str">
        <f t="shared" si="66"/>
        <v/>
      </c>
    </row>
    <row r="4275" spans="1:25">
      <c r="A4275" s="320">
        <f>LBA!A4275</f>
        <v>0</v>
      </c>
      <c r="B4275" s="320">
        <f>LBA!E4275</f>
        <v>0</v>
      </c>
      <c r="C4275" s="320">
        <f>LBA!P4275</f>
        <v>0</v>
      </c>
      <c r="D4275" s="321" t="str">
        <f>IF($C4275=0,"",VLOOKUP($C4275,LDI!$I:$BB,37,0))</f>
        <v/>
      </c>
      <c r="E4275" s="320" t="str">
        <f>IF($C4275=0,"",LBA!I4275)</f>
        <v/>
      </c>
      <c r="F4275" s="320" t="str">
        <f>IF($C4275=0,"",LBA!Q4275)</f>
        <v/>
      </c>
      <c r="G4275" s="321" t="str">
        <f>IF($C4275=0,"",VLOOKUP($C4275,LDI!$I:$BB,15,0))</f>
        <v/>
      </c>
      <c r="H4275" s="321" t="str">
        <f>IF($C4275=0,"",VLOOKUP($C4275,LDI!$I:$BB,17,0))</f>
        <v/>
      </c>
      <c r="I4275" s="322" t="str">
        <f>IF($C4275=0,"",LBA!R4275)</f>
        <v/>
      </c>
      <c r="J4275" s="323" t="str">
        <f>IF($C4275=0,"",LBA!AD4275)</f>
        <v/>
      </c>
      <c r="K4275" s="323" t="str">
        <f>IF($C4275=0,"",LBA!AH4275)</f>
        <v/>
      </c>
      <c r="L4275" s="323" t="str">
        <f>IF($C4275=0,"",LBA!AI4275)</f>
        <v/>
      </c>
      <c r="M4275" s="295"/>
      <c r="P4275" s="294">
        <f>+LBA!G4275</f>
        <v>0</v>
      </c>
      <c r="Q4275" s="297" t="e">
        <f>VLOOKUP(P4275,'Kategori Aset'!$B:$C,2,0)</f>
        <v>#N/A</v>
      </c>
      <c r="R4275" s="297">
        <f>+LBA!U4275</f>
        <v>0</v>
      </c>
      <c r="S4275" s="297">
        <f>+LBA!C4275</f>
        <v>0</v>
      </c>
      <c r="T4275" s="297">
        <f>+LBA!V4275</f>
        <v>0</v>
      </c>
      <c r="U4275" s="298">
        <f>+LBA!E4275</f>
        <v>0</v>
      </c>
      <c r="V4275" s="298">
        <f>+LBA!A4275</f>
        <v>0</v>
      </c>
      <c r="W4275" s="298">
        <f>+LBA!C4275</f>
        <v>0</v>
      </c>
      <c r="Y4275" s="308" t="str">
        <f t="shared" si="66"/>
        <v/>
      </c>
    </row>
    <row r="4276" spans="1:25">
      <c r="A4276" s="320">
        <f>LBA!A4276</f>
        <v>0</v>
      </c>
      <c r="B4276" s="320">
        <f>LBA!E4276</f>
        <v>0</v>
      </c>
      <c r="C4276" s="320">
        <f>LBA!P4276</f>
        <v>0</v>
      </c>
      <c r="D4276" s="321" t="str">
        <f>IF($C4276=0,"",VLOOKUP($C4276,LDI!$I:$BB,37,0))</f>
        <v/>
      </c>
      <c r="E4276" s="320" t="str">
        <f>IF($C4276=0,"",LBA!I4276)</f>
        <v/>
      </c>
      <c r="F4276" s="320" t="str">
        <f>IF($C4276=0,"",LBA!Q4276)</f>
        <v/>
      </c>
      <c r="G4276" s="321" t="str">
        <f>IF($C4276=0,"",VLOOKUP($C4276,LDI!$I:$BB,15,0))</f>
        <v/>
      </c>
      <c r="H4276" s="321" t="str">
        <f>IF($C4276=0,"",VLOOKUP($C4276,LDI!$I:$BB,17,0))</f>
        <v/>
      </c>
      <c r="I4276" s="322" t="str">
        <f>IF($C4276=0,"",LBA!R4276)</f>
        <v/>
      </c>
      <c r="J4276" s="323" t="str">
        <f>IF($C4276=0,"",LBA!AD4276)</f>
        <v/>
      </c>
      <c r="K4276" s="323" t="str">
        <f>IF($C4276=0,"",LBA!AH4276)</f>
        <v/>
      </c>
      <c r="L4276" s="323" t="str">
        <f>IF($C4276=0,"",LBA!AI4276)</f>
        <v/>
      </c>
      <c r="M4276" s="295"/>
      <c r="P4276" s="294">
        <f>+LBA!G4276</f>
        <v>0</v>
      </c>
      <c r="Q4276" s="297" t="e">
        <f>VLOOKUP(P4276,'Kategori Aset'!$B:$C,2,0)</f>
        <v>#N/A</v>
      </c>
      <c r="R4276" s="297">
        <f>+LBA!U4276</f>
        <v>0</v>
      </c>
      <c r="S4276" s="297">
        <f>+LBA!C4276</f>
        <v>0</v>
      </c>
      <c r="T4276" s="297">
        <f>+LBA!V4276</f>
        <v>0</v>
      </c>
      <c r="U4276" s="298">
        <f>+LBA!E4276</f>
        <v>0</v>
      </c>
      <c r="V4276" s="298">
        <f>+LBA!A4276</f>
        <v>0</v>
      </c>
      <c r="W4276" s="298">
        <f>+LBA!C4276</f>
        <v>0</v>
      </c>
      <c r="Y4276" s="308" t="str">
        <f t="shared" si="66"/>
        <v/>
      </c>
    </row>
    <row r="4277" spans="1:25">
      <c r="A4277" s="320">
        <f>LBA!A4277</f>
        <v>0</v>
      </c>
      <c r="B4277" s="320">
        <f>LBA!E4277</f>
        <v>0</v>
      </c>
      <c r="C4277" s="320">
        <f>LBA!P4277</f>
        <v>0</v>
      </c>
      <c r="D4277" s="321" t="str">
        <f>IF($C4277=0,"",VLOOKUP($C4277,LDI!$I:$BB,37,0))</f>
        <v/>
      </c>
      <c r="E4277" s="320" t="str">
        <f>IF($C4277=0,"",LBA!I4277)</f>
        <v/>
      </c>
      <c r="F4277" s="320" t="str">
        <f>IF($C4277=0,"",LBA!Q4277)</f>
        <v/>
      </c>
      <c r="G4277" s="321" t="str">
        <f>IF($C4277=0,"",VLOOKUP($C4277,LDI!$I:$BB,15,0))</f>
        <v/>
      </c>
      <c r="H4277" s="321" t="str">
        <f>IF($C4277=0,"",VLOOKUP($C4277,LDI!$I:$BB,17,0))</f>
        <v/>
      </c>
      <c r="I4277" s="322" t="str">
        <f>IF($C4277=0,"",LBA!R4277)</f>
        <v/>
      </c>
      <c r="J4277" s="323" t="str">
        <f>IF($C4277=0,"",LBA!AD4277)</f>
        <v/>
      </c>
      <c r="K4277" s="323" t="str">
        <f>IF($C4277=0,"",LBA!AH4277)</f>
        <v/>
      </c>
      <c r="L4277" s="323" t="str">
        <f>IF($C4277=0,"",LBA!AI4277)</f>
        <v/>
      </c>
      <c r="M4277" s="295"/>
      <c r="P4277" s="294">
        <f>+LBA!G4277</f>
        <v>0</v>
      </c>
      <c r="Q4277" s="297" t="e">
        <f>VLOOKUP(P4277,'Kategori Aset'!$B:$C,2,0)</f>
        <v>#N/A</v>
      </c>
      <c r="R4277" s="297">
        <f>+LBA!U4277</f>
        <v>0</v>
      </c>
      <c r="S4277" s="297">
        <f>+LBA!C4277</f>
        <v>0</v>
      </c>
      <c r="T4277" s="297">
        <f>+LBA!V4277</f>
        <v>0</v>
      </c>
      <c r="U4277" s="298">
        <f>+LBA!E4277</f>
        <v>0</v>
      </c>
      <c r="V4277" s="298">
        <f>+LBA!A4277</f>
        <v>0</v>
      </c>
      <c r="W4277" s="298">
        <f>+LBA!C4277</f>
        <v>0</v>
      </c>
      <c r="Y4277" s="308" t="str">
        <f t="shared" si="66"/>
        <v/>
      </c>
    </row>
    <row r="4278" spans="1:25">
      <c r="A4278" s="320">
        <f>LBA!A4278</f>
        <v>0</v>
      </c>
      <c r="B4278" s="320">
        <f>LBA!E4278</f>
        <v>0</v>
      </c>
      <c r="C4278" s="320">
        <f>LBA!P4278</f>
        <v>0</v>
      </c>
      <c r="D4278" s="321" t="str">
        <f>IF($C4278=0,"",VLOOKUP($C4278,LDI!$I:$BB,37,0))</f>
        <v/>
      </c>
      <c r="E4278" s="320" t="str">
        <f>IF($C4278=0,"",LBA!I4278)</f>
        <v/>
      </c>
      <c r="F4278" s="320" t="str">
        <f>IF($C4278=0,"",LBA!Q4278)</f>
        <v/>
      </c>
      <c r="G4278" s="321" t="str">
        <f>IF($C4278=0,"",VLOOKUP($C4278,LDI!$I:$BB,15,0))</f>
        <v/>
      </c>
      <c r="H4278" s="321" t="str">
        <f>IF($C4278=0,"",VLOOKUP($C4278,LDI!$I:$BB,17,0))</f>
        <v/>
      </c>
      <c r="I4278" s="322" t="str">
        <f>IF($C4278=0,"",LBA!R4278)</f>
        <v/>
      </c>
      <c r="J4278" s="323" t="str">
        <f>IF($C4278=0,"",LBA!AD4278)</f>
        <v/>
      </c>
      <c r="K4278" s="323" t="str">
        <f>IF($C4278=0,"",LBA!AH4278)</f>
        <v/>
      </c>
      <c r="L4278" s="323" t="str">
        <f>IF($C4278=0,"",LBA!AI4278)</f>
        <v/>
      </c>
      <c r="M4278" s="295"/>
      <c r="P4278" s="294">
        <f>+LBA!G4278</f>
        <v>0</v>
      </c>
      <c r="Q4278" s="297" t="e">
        <f>VLOOKUP(P4278,'Kategori Aset'!$B:$C,2,0)</f>
        <v>#N/A</v>
      </c>
      <c r="R4278" s="297">
        <f>+LBA!U4278</f>
        <v>0</v>
      </c>
      <c r="S4278" s="297">
        <f>+LBA!C4278</f>
        <v>0</v>
      </c>
      <c r="T4278" s="297">
        <f>+LBA!V4278</f>
        <v>0</v>
      </c>
      <c r="U4278" s="298">
        <f>+LBA!E4278</f>
        <v>0</v>
      </c>
      <c r="V4278" s="298">
        <f>+LBA!A4278</f>
        <v>0</v>
      </c>
      <c r="W4278" s="298">
        <f>+LBA!C4278</f>
        <v>0</v>
      </c>
      <c r="Y4278" s="308" t="str">
        <f t="shared" si="66"/>
        <v/>
      </c>
    </row>
    <row r="4279" spans="1:25">
      <c r="A4279" s="320">
        <f>LBA!A4279</f>
        <v>0</v>
      </c>
      <c r="B4279" s="320">
        <f>LBA!E4279</f>
        <v>0</v>
      </c>
      <c r="C4279" s="320">
        <f>LBA!P4279</f>
        <v>0</v>
      </c>
      <c r="D4279" s="321" t="str">
        <f>IF($C4279=0,"",VLOOKUP($C4279,LDI!$I:$BB,37,0))</f>
        <v/>
      </c>
      <c r="E4279" s="320" t="str">
        <f>IF($C4279=0,"",LBA!I4279)</f>
        <v/>
      </c>
      <c r="F4279" s="320" t="str">
        <f>IF($C4279=0,"",LBA!Q4279)</f>
        <v/>
      </c>
      <c r="G4279" s="321" t="str">
        <f>IF($C4279=0,"",VLOOKUP($C4279,LDI!$I:$BB,15,0))</f>
        <v/>
      </c>
      <c r="H4279" s="321" t="str">
        <f>IF($C4279=0,"",VLOOKUP($C4279,LDI!$I:$BB,17,0))</f>
        <v/>
      </c>
      <c r="I4279" s="322" t="str">
        <f>IF($C4279=0,"",LBA!R4279)</f>
        <v/>
      </c>
      <c r="J4279" s="323" t="str">
        <f>IF($C4279=0,"",LBA!AD4279)</f>
        <v/>
      </c>
      <c r="K4279" s="323" t="str">
        <f>IF($C4279=0,"",LBA!AH4279)</f>
        <v/>
      </c>
      <c r="L4279" s="323" t="str">
        <f>IF($C4279=0,"",LBA!AI4279)</f>
        <v/>
      </c>
      <c r="M4279" s="295"/>
      <c r="P4279" s="294">
        <f>+LBA!G4279</f>
        <v>0</v>
      </c>
      <c r="Q4279" s="297" t="e">
        <f>VLOOKUP(P4279,'Kategori Aset'!$B:$C,2,0)</f>
        <v>#N/A</v>
      </c>
      <c r="R4279" s="297">
        <f>+LBA!U4279</f>
        <v>0</v>
      </c>
      <c r="S4279" s="297">
        <f>+LBA!C4279</f>
        <v>0</v>
      </c>
      <c r="T4279" s="297">
        <f>+LBA!V4279</f>
        <v>0</v>
      </c>
      <c r="U4279" s="298">
        <f>+LBA!E4279</f>
        <v>0</v>
      </c>
      <c r="V4279" s="298">
        <f>+LBA!A4279</f>
        <v>0</v>
      </c>
      <c r="W4279" s="298">
        <f>+LBA!C4279</f>
        <v>0</v>
      </c>
      <c r="Y4279" s="308" t="str">
        <f t="shared" si="66"/>
        <v/>
      </c>
    </row>
    <row r="4280" spans="1:25">
      <c r="A4280" s="320">
        <f>LBA!A4280</f>
        <v>0</v>
      </c>
      <c r="B4280" s="320">
        <f>LBA!E4280</f>
        <v>0</v>
      </c>
      <c r="C4280" s="320">
        <f>LBA!P4280</f>
        <v>0</v>
      </c>
      <c r="D4280" s="321" t="str">
        <f>IF($C4280=0,"",VLOOKUP($C4280,LDI!$I:$BB,37,0))</f>
        <v/>
      </c>
      <c r="E4280" s="320" t="str">
        <f>IF($C4280=0,"",LBA!I4280)</f>
        <v/>
      </c>
      <c r="F4280" s="320" t="str">
        <f>IF($C4280=0,"",LBA!Q4280)</f>
        <v/>
      </c>
      <c r="G4280" s="321" t="str">
        <f>IF($C4280=0,"",VLOOKUP($C4280,LDI!$I:$BB,15,0))</f>
        <v/>
      </c>
      <c r="H4280" s="321" t="str">
        <f>IF($C4280=0,"",VLOOKUP($C4280,LDI!$I:$BB,17,0))</f>
        <v/>
      </c>
      <c r="I4280" s="322" t="str">
        <f>IF($C4280=0,"",LBA!R4280)</f>
        <v/>
      </c>
      <c r="J4280" s="323" t="str">
        <f>IF($C4280=0,"",LBA!AD4280)</f>
        <v/>
      </c>
      <c r="K4280" s="323" t="str">
        <f>IF($C4280=0,"",LBA!AH4280)</f>
        <v/>
      </c>
      <c r="L4280" s="323" t="str">
        <f>IF($C4280=0,"",LBA!AI4280)</f>
        <v/>
      </c>
      <c r="M4280" s="295"/>
      <c r="P4280" s="294">
        <f>+LBA!G4280</f>
        <v>0</v>
      </c>
      <c r="Q4280" s="297" t="e">
        <f>VLOOKUP(P4280,'Kategori Aset'!$B:$C,2,0)</f>
        <v>#N/A</v>
      </c>
      <c r="R4280" s="297">
        <f>+LBA!U4280</f>
        <v>0</v>
      </c>
      <c r="S4280" s="297">
        <f>+LBA!C4280</f>
        <v>0</v>
      </c>
      <c r="T4280" s="297">
        <f>+LBA!V4280</f>
        <v>0</v>
      </c>
      <c r="U4280" s="298">
        <f>+LBA!E4280</f>
        <v>0</v>
      </c>
      <c r="V4280" s="298">
        <f>+LBA!A4280</f>
        <v>0</v>
      </c>
      <c r="W4280" s="298">
        <f>+LBA!C4280</f>
        <v>0</v>
      </c>
      <c r="Y4280" s="308" t="str">
        <f t="shared" si="66"/>
        <v/>
      </c>
    </row>
    <row r="4281" spans="1:25">
      <c r="A4281" s="320">
        <f>LBA!A4281</f>
        <v>0</v>
      </c>
      <c r="B4281" s="320">
        <f>LBA!E4281</f>
        <v>0</v>
      </c>
      <c r="C4281" s="320">
        <f>LBA!P4281</f>
        <v>0</v>
      </c>
      <c r="D4281" s="321" t="str">
        <f>IF($C4281=0,"",VLOOKUP($C4281,LDI!$I:$BB,37,0))</f>
        <v/>
      </c>
      <c r="E4281" s="320" t="str">
        <f>IF($C4281=0,"",LBA!I4281)</f>
        <v/>
      </c>
      <c r="F4281" s="320" t="str">
        <f>IF($C4281=0,"",LBA!Q4281)</f>
        <v/>
      </c>
      <c r="G4281" s="321" t="str">
        <f>IF($C4281=0,"",VLOOKUP($C4281,LDI!$I:$BB,15,0))</f>
        <v/>
      </c>
      <c r="H4281" s="321" t="str">
        <f>IF($C4281=0,"",VLOOKUP($C4281,LDI!$I:$BB,17,0))</f>
        <v/>
      </c>
      <c r="I4281" s="322" t="str">
        <f>IF($C4281=0,"",LBA!R4281)</f>
        <v/>
      </c>
      <c r="J4281" s="323" t="str">
        <f>IF($C4281=0,"",LBA!AD4281)</f>
        <v/>
      </c>
      <c r="K4281" s="323" t="str">
        <f>IF($C4281=0,"",LBA!AH4281)</f>
        <v/>
      </c>
      <c r="L4281" s="323" t="str">
        <f>IF($C4281=0,"",LBA!AI4281)</f>
        <v/>
      </c>
      <c r="M4281" s="295"/>
      <c r="P4281" s="294">
        <f>+LBA!G4281</f>
        <v>0</v>
      </c>
      <c r="Q4281" s="297" t="e">
        <f>VLOOKUP(P4281,'Kategori Aset'!$B:$C,2,0)</f>
        <v>#N/A</v>
      </c>
      <c r="R4281" s="297">
        <f>+LBA!U4281</f>
        <v>0</v>
      </c>
      <c r="S4281" s="297">
        <f>+LBA!C4281</f>
        <v>0</v>
      </c>
      <c r="T4281" s="297">
        <f>+LBA!V4281</f>
        <v>0</v>
      </c>
      <c r="U4281" s="298">
        <f>+LBA!E4281</f>
        <v>0</v>
      </c>
      <c r="V4281" s="298">
        <f>+LBA!A4281</f>
        <v>0</v>
      </c>
      <c r="W4281" s="298">
        <f>+LBA!C4281</f>
        <v>0</v>
      </c>
      <c r="Y4281" s="308" t="str">
        <f t="shared" si="66"/>
        <v/>
      </c>
    </row>
    <row r="4282" spans="1:25">
      <c r="A4282" s="320">
        <f>LBA!A4282</f>
        <v>0</v>
      </c>
      <c r="B4282" s="320">
        <f>LBA!E4282</f>
        <v>0</v>
      </c>
      <c r="C4282" s="320">
        <f>LBA!P4282</f>
        <v>0</v>
      </c>
      <c r="D4282" s="321" t="str">
        <f>IF($C4282=0,"",VLOOKUP($C4282,LDI!$I:$BB,37,0))</f>
        <v/>
      </c>
      <c r="E4282" s="320" t="str">
        <f>IF($C4282=0,"",LBA!I4282)</f>
        <v/>
      </c>
      <c r="F4282" s="320" t="str">
        <f>IF($C4282=0,"",LBA!Q4282)</f>
        <v/>
      </c>
      <c r="G4282" s="321" t="str">
        <f>IF($C4282=0,"",VLOOKUP($C4282,LDI!$I:$BB,15,0))</f>
        <v/>
      </c>
      <c r="H4282" s="321" t="str">
        <f>IF($C4282=0,"",VLOOKUP($C4282,LDI!$I:$BB,17,0))</f>
        <v/>
      </c>
      <c r="I4282" s="322" t="str">
        <f>IF($C4282=0,"",LBA!R4282)</f>
        <v/>
      </c>
      <c r="J4282" s="323" t="str">
        <f>IF($C4282=0,"",LBA!AD4282)</f>
        <v/>
      </c>
      <c r="K4282" s="323" t="str">
        <f>IF($C4282=0,"",LBA!AH4282)</f>
        <v/>
      </c>
      <c r="L4282" s="323" t="str">
        <f>IF($C4282=0,"",LBA!AI4282)</f>
        <v/>
      </c>
      <c r="M4282" s="295"/>
      <c r="P4282" s="294">
        <f>+LBA!G4282</f>
        <v>0</v>
      </c>
      <c r="Q4282" s="297" t="e">
        <f>VLOOKUP(P4282,'Kategori Aset'!$B:$C,2,0)</f>
        <v>#N/A</v>
      </c>
      <c r="R4282" s="297">
        <f>+LBA!U4282</f>
        <v>0</v>
      </c>
      <c r="S4282" s="297">
        <f>+LBA!C4282</f>
        <v>0</v>
      </c>
      <c r="T4282" s="297">
        <f>+LBA!V4282</f>
        <v>0</v>
      </c>
      <c r="U4282" s="298">
        <f>+LBA!E4282</f>
        <v>0</v>
      </c>
      <c r="V4282" s="298">
        <f>+LBA!A4282</f>
        <v>0</v>
      </c>
      <c r="W4282" s="298">
        <f>+LBA!C4282</f>
        <v>0</v>
      </c>
      <c r="Y4282" s="308" t="str">
        <f t="shared" si="66"/>
        <v/>
      </c>
    </row>
    <row r="4283" spans="1:25">
      <c r="A4283" s="320">
        <f>LBA!A4283</f>
        <v>0</v>
      </c>
      <c r="B4283" s="320">
        <f>LBA!E4283</f>
        <v>0</v>
      </c>
      <c r="C4283" s="320">
        <f>LBA!P4283</f>
        <v>0</v>
      </c>
      <c r="D4283" s="321" t="str">
        <f>IF($C4283=0,"",VLOOKUP($C4283,LDI!$I:$BB,37,0))</f>
        <v/>
      </c>
      <c r="E4283" s="320" t="str">
        <f>IF($C4283=0,"",LBA!I4283)</f>
        <v/>
      </c>
      <c r="F4283" s="320" t="str">
        <f>IF($C4283=0,"",LBA!Q4283)</f>
        <v/>
      </c>
      <c r="G4283" s="321" t="str">
        <f>IF($C4283=0,"",VLOOKUP($C4283,LDI!$I:$BB,15,0))</f>
        <v/>
      </c>
      <c r="H4283" s="321" t="str">
        <f>IF($C4283=0,"",VLOOKUP($C4283,LDI!$I:$BB,17,0))</f>
        <v/>
      </c>
      <c r="I4283" s="322" t="str">
        <f>IF($C4283=0,"",LBA!R4283)</f>
        <v/>
      </c>
      <c r="J4283" s="323" t="str">
        <f>IF($C4283=0,"",LBA!AD4283)</f>
        <v/>
      </c>
      <c r="K4283" s="323" t="str">
        <f>IF($C4283=0,"",LBA!AH4283)</f>
        <v/>
      </c>
      <c r="L4283" s="323" t="str">
        <f>IF($C4283=0,"",LBA!AI4283)</f>
        <v/>
      </c>
      <c r="M4283" s="295"/>
      <c r="P4283" s="294">
        <f>+LBA!G4283</f>
        <v>0</v>
      </c>
      <c r="Q4283" s="297" t="e">
        <f>VLOOKUP(P4283,'Kategori Aset'!$B:$C,2,0)</f>
        <v>#N/A</v>
      </c>
      <c r="R4283" s="297">
        <f>+LBA!U4283</f>
        <v>0</v>
      </c>
      <c r="S4283" s="297">
        <f>+LBA!C4283</f>
        <v>0</v>
      </c>
      <c r="T4283" s="297">
        <f>+LBA!V4283</f>
        <v>0</v>
      </c>
      <c r="U4283" s="298">
        <f>+LBA!E4283</f>
        <v>0</v>
      </c>
      <c r="V4283" s="298">
        <f>+LBA!A4283</f>
        <v>0</v>
      </c>
      <c r="W4283" s="298">
        <f>+LBA!C4283</f>
        <v>0</v>
      </c>
      <c r="Y4283" s="308" t="str">
        <f t="shared" si="66"/>
        <v/>
      </c>
    </row>
    <row r="4284" spans="1:25">
      <c r="A4284" s="320">
        <f>LBA!A4284</f>
        <v>0</v>
      </c>
      <c r="B4284" s="320">
        <f>LBA!E4284</f>
        <v>0</v>
      </c>
      <c r="C4284" s="320">
        <f>LBA!P4284</f>
        <v>0</v>
      </c>
      <c r="D4284" s="321" t="str">
        <f>IF($C4284=0,"",VLOOKUP($C4284,LDI!$I:$BB,37,0))</f>
        <v/>
      </c>
      <c r="E4284" s="320" t="str">
        <f>IF($C4284=0,"",LBA!I4284)</f>
        <v/>
      </c>
      <c r="F4284" s="320" t="str">
        <f>IF($C4284=0,"",LBA!Q4284)</f>
        <v/>
      </c>
      <c r="G4284" s="321" t="str">
        <f>IF($C4284=0,"",VLOOKUP($C4284,LDI!$I:$BB,15,0))</f>
        <v/>
      </c>
      <c r="H4284" s="321" t="str">
        <f>IF($C4284=0,"",VLOOKUP($C4284,LDI!$I:$BB,17,0))</f>
        <v/>
      </c>
      <c r="I4284" s="322" t="str">
        <f>IF($C4284=0,"",LBA!R4284)</f>
        <v/>
      </c>
      <c r="J4284" s="323" t="str">
        <f>IF($C4284=0,"",LBA!AD4284)</f>
        <v/>
      </c>
      <c r="K4284" s="323" t="str">
        <f>IF($C4284=0,"",LBA!AH4284)</f>
        <v/>
      </c>
      <c r="L4284" s="323" t="str">
        <f>IF($C4284=0,"",LBA!AI4284)</f>
        <v/>
      </c>
      <c r="M4284" s="295"/>
      <c r="P4284" s="294">
        <f>+LBA!G4284</f>
        <v>0</v>
      </c>
      <c r="Q4284" s="297" t="e">
        <f>VLOOKUP(P4284,'Kategori Aset'!$B:$C,2,0)</f>
        <v>#N/A</v>
      </c>
      <c r="R4284" s="297">
        <f>+LBA!U4284</f>
        <v>0</v>
      </c>
      <c r="S4284" s="297">
        <f>+LBA!C4284</f>
        <v>0</v>
      </c>
      <c r="T4284" s="297">
        <f>+LBA!V4284</f>
        <v>0</v>
      </c>
      <c r="U4284" s="298">
        <f>+LBA!E4284</f>
        <v>0</v>
      </c>
      <c r="V4284" s="298">
        <f>+LBA!A4284</f>
        <v>0</v>
      </c>
      <c r="W4284" s="298">
        <f>+LBA!C4284</f>
        <v>0</v>
      </c>
      <c r="Y4284" s="308" t="str">
        <f t="shared" si="66"/>
        <v/>
      </c>
    </row>
    <row r="4285" spans="1:25">
      <c r="A4285" s="320">
        <f>LBA!A4285</f>
        <v>0</v>
      </c>
      <c r="B4285" s="320">
        <f>LBA!E4285</f>
        <v>0</v>
      </c>
      <c r="C4285" s="320">
        <f>LBA!P4285</f>
        <v>0</v>
      </c>
      <c r="D4285" s="321" t="str">
        <f>IF($C4285=0,"",VLOOKUP($C4285,LDI!$I:$BB,37,0))</f>
        <v/>
      </c>
      <c r="E4285" s="320" t="str">
        <f>IF($C4285=0,"",LBA!I4285)</f>
        <v/>
      </c>
      <c r="F4285" s="320" t="str">
        <f>IF($C4285=0,"",LBA!Q4285)</f>
        <v/>
      </c>
      <c r="G4285" s="321" t="str">
        <f>IF($C4285=0,"",VLOOKUP($C4285,LDI!$I:$BB,15,0))</f>
        <v/>
      </c>
      <c r="H4285" s="321" t="str">
        <f>IF($C4285=0,"",VLOOKUP($C4285,LDI!$I:$BB,17,0))</f>
        <v/>
      </c>
      <c r="I4285" s="322" t="str">
        <f>IF($C4285=0,"",LBA!R4285)</f>
        <v/>
      </c>
      <c r="J4285" s="323" t="str">
        <f>IF($C4285=0,"",LBA!AD4285)</f>
        <v/>
      </c>
      <c r="K4285" s="323" t="str">
        <f>IF($C4285=0,"",LBA!AH4285)</f>
        <v/>
      </c>
      <c r="L4285" s="323" t="str">
        <f>IF($C4285=0,"",LBA!AI4285)</f>
        <v/>
      </c>
      <c r="M4285" s="295"/>
      <c r="P4285" s="294">
        <f>+LBA!G4285</f>
        <v>0</v>
      </c>
      <c r="Q4285" s="297" t="e">
        <f>VLOOKUP(P4285,'Kategori Aset'!$B:$C,2,0)</f>
        <v>#N/A</v>
      </c>
      <c r="R4285" s="297">
        <f>+LBA!U4285</f>
        <v>0</v>
      </c>
      <c r="S4285" s="297">
        <f>+LBA!C4285</f>
        <v>0</v>
      </c>
      <c r="T4285" s="297">
        <f>+LBA!V4285</f>
        <v>0</v>
      </c>
      <c r="U4285" s="298">
        <f>+LBA!E4285</f>
        <v>0</v>
      </c>
      <c r="V4285" s="298">
        <f>+LBA!A4285</f>
        <v>0</v>
      </c>
      <c r="W4285" s="298">
        <f>+LBA!C4285</f>
        <v>0</v>
      </c>
      <c r="Y4285" s="308" t="str">
        <f t="shared" si="66"/>
        <v/>
      </c>
    </row>
    <row r="4286" spans="1:25">
      <c r="A4286" s="320">
        <f>LBA!A4286</f>
        <v>0</v>
      </c>
      <c r="B4286" s="320">
        <f>LBA!E4286</f>
        <v>0</v>
      </c>
      <c r="C4286" s="320">
        <f>LBA!P4286</f>
        <v>0</v>
      </c>
      <c r="D4286" s="321" t="str">
        <f>IF($C4286=0,"",VLOOKUP($C4286,LDI!$I:$BB,37,0))</f>
        <v/>
      </c>
      <c r="E4286" s="320" t="str">
        <f>IF($C4286=0,"",LBA!I4286)</f>
        <v/>
      </c>
      <c r="F4286" s="320" t="str">
        <f>IF($C4286=0,"",LBA!Q4286)</f>
        <v/>
      </c>
      <c r="G4286" s="321" t="str">
        <f>IF($C4286=0,"",VLOOKUP($C4286,LDI!$I:$BB,15,0))</f>
        <v/>
      </c>
      <c r="H4286" s="321" t="str">
        <f>IF($C4286=0,"",VLOOKUP($C4286,LDI!$I:$BB,17,0))</f>
        <v/>
      </c>
      <c r="I4286" s="322" t="str">
        <f>IF($C4286=0,"",LBA!R4286)</f>
        <v/>
      </c>
      <c r="J4286" s="323" t="str">
        <f>IF($C4286=0,"",LBA!AD4286)</f>
        <v/>
      </c>
      <c r="K4286" s="323" t="str">
        <f>IF($C4286=0,"",LBA!AH4286)</f>
        <v/>
      </c>
      <c r="L4286" s="323" t="str">
        <f>IF($C4286=0,"",LBA!AI4286)</f>
        <v/>
      </c>
      <c r="M4286" s="295"/>
      <c r="P4286" s="294">
        <f>+LBA!G4286</f>
        <v>0</v>
      </c>
      <c r="Q4286" s="297" t="e">
        <f>VLOOKUP(P4286,'Kategori Aset'!$B:$C,2,0)</f>
        <v>#N/A</v>
      </c>
      <c r="R4286" s="297">
        <f>+LBA!U4286</f>
        <v>0</v>
      </c>
      <c r="S4286" s="297">
        <f>+LBA!C4286</f>
        <v>0</v>
      </c>
      <c r="T4286" s="297">
        <f>+LBA!V4286</f>
        <v>0</v>
      </c>
      <c r="U4286" s="298">
        <f>+LBA!E4286</f>
        <v>0</v>
      </c>
      <c r="V4286" s="298">
        <f>+LBA!A4286</f>
        <v>0</v>
      </c>
      <c r="W4286" s="298">
        <f>+LBA!C4286</f>
        <v>0</v>
      </c>
      <c r="Y4286" s="308" t="str">
        <f t="shared" si="66"/>
        <v/>
      </c>
    </row>
    <row r="4287" spans="1:25">
      <c r="A4287" s="320">
        <f>LBA!A4287</f>
        <v>0</v>
      </c>
      <c r="B4287" s="320">
        <f>LBA!E4287</f>
        <v>0</v>
      </c>
      <c r="C4287" s="320">
        <f>LBA!P4287</f>
        <v>0</v>
      </c>
      <c r="D4287" s="321" t="str">
        <f>IF($C4287=0,"",VLOOKUP($C4287,LDI!$I:$BB,37,0))</f>
        <v/>
      </c>
      <c r="E4287" s="320" t="str">
        <f>IF($C4287=0,"",LBA!I4287)</f>
        <v/>
      </c>
      <c r="F4287" s="320" t="str">
        <f>IF($C4287=0,"",LBA!Q4287)</f>
        <v/>
      </c>
      <c r="G4287" s="321" t="str">
        <f>IF($C4287=0,"",VLOOKUP($C4287,LDI!$I:$BB,15,0))</f>
        <v/>
      </c>
      <c r="H4287" s="321" t="str">
        <f>IF($C4287=0,"",VLOOKUP($C4287,LDI!$I:$BB,17,0))</f>
        <v/>
      </c>
      <c r="I4287" s="322" t="str">
        <f>IF($C4287=0,"",LBA!R4287)</f>
        <v/>
      </c>
      <c r="J4287" s="323" t="str">
        <f>IF($C4287=0,"",LBA!AD4287)</f>
        <v/>
      </c>
      <c r="K4287" s="323" t="str">
        <f>IF($C4287=0,"",LBA!AH4287)</f>
        <v/>
      </c>
      <c r="L4287" s="323" t="str">
        <f>IF($C4287=0,"",LBA!AI4287)</f>
        <v/>
      </c>
      <c r="M4287" s="295"/>
      <c r="P4287" s="294">
        <f>+LBA!G4287</f>
        <v>0</v>
      </c>
      <c r="Q4287" s="297" t="e">
        <f>VLOOKUP(P4287,'Kategori Aset'!$B:$C,2,0)</f>
        <v>#N/A</v>
      </c>
      <c r="R4287" s="297">
        <f>+LBA!U4287</f>
        <v>0</v>
      </c>
      <c r="S4287" s="297">
        <f>+LBA!C4287</f>
        <v>0</v>
      </c>
      <c r="T4287" s="297">
        <f>+LBA!V4287</f>
        <v>0</v>
      </c>
      <c r="U4287" s="298">
        <f>+LBA!E4287</f>
        <v>0</v>
      </c>
      <c r="V4287" s="298">
        <f>+LBA!A4287</f>
        <v>0</v>
      </c>
      <c r="W4287" s="298">
        <f>+LBA!C4287</f>
        <v>0</v>
      </c>
      <c r="Y4287" s="308" t="str">
        <f t="shared" si="66"/>
        <v/>
      </c>
    </row>
    <row r="4288" spans="1:25">
      <c r="A4288" s="320">
        <f>LBA!A4288</f>
        <v>0</v>
      </c>
      <c r="B4288" s="320">
        <f>LBA!E4288</f>
        <v>0</v>
      </c>
      <c r="C4288" s="320">
        <f>LBA!P4288</f>
        <v>0</v>
      </c>
      <c r="D4288" s="321" t="str">
        <f>IF($C4288=0,"",VLOOKUP($C4288,LDI!$I:$BB,37,0))</f>
        <v/>
      </c>
      <c r="E4288" s="320" t="str">
        <f>IF($C4288=0,"",LBA!I4288)</f>
        <v/>
      </c>
      <c r="F4288" s="320" t="str">
        <f>IF($C4288=0,"",LBA!Q4288)</f>
        <v/>
      </c>
      <c r="G4288" s="321" t="str">
        <f>IF($C4288=0,"",VLOOKUP($C4288,LDI!$I:$BB,15,0))</f>
        <v/>
      </c>
      <c r="H4288" s="321" t="str">
        <f>IF($C4288=0,"",VLOOKUP($C4288,LDI!$I:$BB,17,0))</f>
        <v/>
      </c>
      <c r="I4288" s="322" t="str">
        <f>IF($C4288=0,"",LBA!R4288)</f>
        <v/>
      </c>
      <c r="J4288" s="323" t="str">
        <f>IF($C4288=0,"",LBA!AD4288)</f>
        <v/>
      </c>
      <c r="K4288" s="323" t="str">
        <f>IF($C4288=0,"",LBA!AH4288)</f>
        <v/>
      </c>
      <c r="L4288" s="323" t="str">
        <f>IF($C4288=0,"",LBA!AI4288)</f>
        <v/>
      </c>
      <c r="M4288" s="295"/>
      <c r="P4288" s="294">
        <f>+LBA!G4288</f>
        <v>0</v>
      </c>
      <c r="Q4288" s="297" t="e">
        <f>VLOOKUP(P4288,'Kategori Aset'!$B:$C,2,0)</f>
        <v>#N/A</v>
      </c>
      <c r="R4288" s="297">
        <f>+LBA!U4288</f>
        <v>0</v>
      </c>
      <c r="S4288" s="297">
        <f>+LBA!C4288</f>
        <v>0</v>
      </c>
      <c r="T4288" s="297">
        <f>+LBA!V4288</f>
        <v>0</v>
      </c>
      <c r="U4288" s="298">
        <f>+LBA!E4288</f>
        <v>0</v>
      </c>
      <c r="V4288" s="298">
        <f>+LBA!A4288</f>
        <v>0</v>
      </c>
      <c r="W4288" s="298">
        <f>+LBA!C4288</f>
        <v>0</v>
      </c>
      <c r="Y4288" s="308" t="str">
        <f t="shared" si="66"/>
        <v/>
      </c>
    </row>
    <row r="4289" spans="1:25">
      <c r="A4289" s="320">
        <f>LBA!A4289</f>
        <v>0</v>
      </c>
      <c r="B4289" s="320">
        <f>LBA!E4289</f>
        <v>0</v>
      </c>
      <c r="C4289" s="320">
        <f>LBA!P4289</f>
        <v>0</v>
      </c>
      <c r="D4289" s="321" t="str">
        <f>IF($C4289=0,"",VLOOKUP($C4289,LDI!$I:$BB,37,0))</f>
        <v/>
      </c>
      <c r="E4289" s="320" t="str">
        <f>IF($C4289=0,"",LBA!I4289)</f>
        <v/>
      </c>
      <c r="F4289" s="320" t="str">
        <f>IF($C4289=0,"",LBA!Q4289)</f>
        <v/>
      </c>
      <c r="G4289" s="321" t="str">
        <f>IF($C4289=0,"",VLOOKUP($C4289,LDI!$I:$BB,15,0))</f>
        <v/>
      </c>
      <c r="H4289" s="321" t="str">
        <f>IF($C4289=0,"",VLOOKUP($C4289,LDI!$I:$BB,17,0))</f>
        <v/>
      </c>
      <c r="I4289" s="322" t="str">
        <f>IF($C4289=0,"",LBA!R4289)</f>
        <v/>
      </c>
      <c r="J4289" s="323" t="str">
        <f>IF($C4289=0,"",LBA!AD4289)</f>
        <v/>
      </c>
      <c r="K4289" s="323" t="str">
        <f>IF($C4289=0,"",LBA!AH4289)</f>
        <v/>
      </c>
      <c r="L4289" s="323" t="str">
        <f>IF($C4289=0,"",LBA!AI4289)</f>
        <v/>
      </c>
      <c r="M4289" s="295"/>
      <c r="P4289" s="294">
        <f>+LBA!G4289</f>
        <v>0</v>
      </c>
      <c r="Q4289" s="297" t="e">
        <f>VLOOKUP(P4289,'Kategori Aset'!$B:$C,2,0)</f>
        <v>#N/A</v>
      </c>
      <c r="R4289" s="297">
        <f>+LBA!U4289</f>
        <v>0</v>
      </c>
      <c r="S4289" s="297">
        <f>+LBA!C4289</f>
        <v>0</v>
      </c>
      <c r="T4289" s="297">
        <f>+LBA!V4289</f>
        <v>0</v>
      </c>
      <c r="U4289" s="298">
        <f>+LBA!E4289</f>
        <v>0</v>
      </c>
      <c r="V4289" s="298">
        <f>+LBA!A4289</f>
        <v>0</v>
      </c>
      <c r="W4289" s="298">
        <f>+LBA!C4289</f>
        <v>0</v>
      </c>
      <c r="Y4289" s="308" t="str">
        <f t="shared" si="66"/>
        <v/>
      </c>
    </row>
    <row r="4290" spans="1:25">
      <c r="A4290" s="320">
        <f>LBA!A4290</f>
        <v>0</v>
      </c>
      <c r="B4290" s="320">
        <f>LBA!E4290</f>
        <v>0</v>
      </c>
      <c r="C4290" s="320">
        <f>LBA!P4290</f>
        <v>0</v>
      </c>
      <c r="D4290" s="321" t="str">
        <f>IF($C4290=0,"",VLOOKUP($C4290,LDI!$I:$BB,37,0))</f>
        <v/>
      </c>
      <c r="E4290" s="320" t="str">
        <f>IF($C4290=0,"",LBA!I4290)</f>
        <v/>
      </c>
      <c r="F4290" s="320" t="str">
        <f>IF($C4290=0,"",LBA!Q4290)</f>
        <v/>
      </c>
      <c r="G4290" s="321" t="str">
        <f>IF($C4290=0,"",VLOOKUP($C4290,LDI!$I:$BB,15,0))</f>
        <v/>
      </c>
      <c r="H4290" s="321" t="str">
        <f>IF($C4290=0,"",VLOOKUP($C4290,LDI!$I:$BB,17,0))</f>
        <v/>
      </c>
      <c r="I4290" s="322" t="str">
        <f>IF($C4290=0,"",LBA!R4290)</f>
        <v/>
      </c>
      <c r="J4290" s="323" t="str">
        <f>IF($C4290=0,"",LBA!AD4290)</f>
        <v/>
      </c>
      <c r="K4290" s="323" t="str">
        <f>IF($C4290=0,"",LBA!AH4290)</f>
        <v/>
      </c>
      <c r="L4290" s="323" t="str">
        <f>IF($C4290=0,"",LBA!AI4290)</f>
        <v/>
      </c>
      <c r="M4290" s="295"/>
      <c r="P4290" s="294">
        <f>+LBA!G4290</f>
        <v>0</v>
      </c>
      <c r="Q4290" s="297" t="e">
        <f>VLOOKUP(P4290,'Kategori Aset'!$B:$C,2,0)</f>
        <v>#N/A</v>
      </c>
      <c r="R4290" s="297">
        <f>+LBA!U4290</f>
        <v>0</v>
      </c>
      <c r="S4290" s="297">
        <f>+LBA!C4290</f>
        <v>0</v>
      </c>
      <c r="T4290" s="297">
        <f>+LBA!V4290</f>
        <v>0</v>
      </c>
      <c r="U4290" s="298">
        <f>+LBA!E4290</f>
        <v>0</v>
      </c>
      <c r="V4290" s="298">
        <f>+LBA!A4290</f>
        <v>0</v>
      </c>
      <c r="W4290" s="298">
        <f>+LBA!C4290</f>
        <v>0</v>
      </c>
      <c r="Y4290" s="308" t="str">
        <f t="shared" si="66"/>
        <v/>
      </c>
    </row>
    <row r="4291" spans="1:25">
      <c r="A4291" s="320">
        <f>LBA!A4291</f>
        <v>0</v>
      </c>
      <c r="B4291" s="320">
        <f>LBA!E4291</f>
        <v>0</v>
      </c>
      <c r="C4291" s="320">
        <f>LBA!P4291</f>
        <v>0</v>
      </c>
      <c r="D4291" s="321" t="str">
        <f>IF($C4291=0,"",VLOOKUP($C4291,LDI!$I:$BB,37,0))</f>
        <v/>
      </c>
      <c r="E4291" s="320" t="str">
        <f>IF($C4291=0,"",LBA!I4291)</f>
        <v/>
      </c>
      <c r="F4291" s="320" t="str">
        <f>IF($C4291=0,"",LBA!Q4291)</f>
        <v/>
      </c>
      <c r="G4291" s="321" t="str">
        <f>IF($C4291=0,"",VLOOKUP($C4291,LDI!$I:$BB,15,0))</f>
        <v/>
      </c>
      <c r="H4291" s="321" t="str">
        <f>IF($C4291=0,"",VLOOKUP($C4291,LDI!$I:$BB,17,0))</f>
        <v/>
      </c>
      <c r="I4291" s="322" t="str">
        <f>IF($C4291=0,"",LBA!R4291)</f>
        <v/>
      </c>
      <c r="J4291" s="323" t="str">
        <f>IF($C4291=0,"",LBA!AD4291)</f>
        <v/>
      </c>
      <c r="K4291" s="323" t="str">
        <f>IF($C4291=0,"",LBA!AH4291)</f>
        <v/>
      </c>
      <c r="L4291" s="323" t="str">
        <f>IF($C4291=0,"",LBA!AI4291)</f>
        <v/>
      </c>
      <c r="M4291" s="295"/>
      <c r="P4291" s="294">
        <f>+LBA!G4291</f>
        <v>0</v>
      </c>
      <c r="Q4291" s="297" t="e">
        <f>VLOOKUP(P4291,'Kategori Aset'!$B:$C,2,0)</f>
        <v>#N/A</v>
      </c>
      <c r="R4291" s="297">
        <f>+LBA!U4291</f>
        <v>0</v>
      </c>
      <c r="S4291" s="297">
        <f>+LBA!C4291</f>
        <v>0</v>
      </c>
      <c r="T4291" s="297">
        <f>+LBA!V4291</f>
        <v>0</v>
      </c>
      <c r="U4291" s="298">
        <f>+LBA!E4291</f>
        <v>0</v>
      </c>
      <c r="V4291" s="298">
        <f>+LBA!A4291</f>
        <v>0</v>
      </c>
      <c r="W4291" s="298">
        <f>+LBA!C4291</f>
        <v>0</v>
      </c>
      <c r="Y4291" s="308" t="str">
        <f t="shared" ref="Y4291:Y4354" si="67">IF(ISBLANK(M4291),""," Jika TW Sila isi Column *STATUS TERKINI FIZIKAL ASET* dan NAMA PEGAWAI PEMVERIFIKASI. Jika W ,Sila isi Column  NAMA PEGAWAI PEMVERIFIKASI sahaja")</f>
        <v/>
      </c>
    </row>
    <row r="4292" spans="1:25">
      <c r="A4292" s="320">
        <f>LBA!A4292</f>
        <v>0</v>
      </c>
      <c r="B4292" s="320">
        <f>LBA!E4292</f>
        <v>0</v>
      </c>
      <c r="C4292" s="320">
        <f>LBA!P4292</f>
        <v>0</v>
      </c>
      <c r="D4292" s="321" t="str">
        <f>IF($C4292=0,"",VLOOKUP($C4292,LDI!$I:$BB,37,0))</f>
        <v/>
      </c>
      <c r="E4292" s="320" t="str">
        <f>IF($C4292=0,"",LBA!I4292)</f>
        <v/>
      </c>
      <c r="F4292" s="320" t="str">
        <f>IF($C4292=0,"",LBA!Q4292)</f>
        <v/>
      </c>
      <c r="G4292" s="321" t="str">
        <f>IF($C4292=0,"",VLOOKUP($C4292,LDI!$I:$BB,15,0))</f>
        <v/>
      </c>
      <c r="H4292" s="321" t="str">
        <f>IF($C4292=0,"",VLOOKUP($C4292,LDI!$I:$BB,17,0))</f>
        <v/>
      </c>
      <c r="I4292" s="322" t="str">
        <f>IF($C4292=0,"",LBA!R4292)</f>
        <v/>
      </c>
      <c r="J4292" s="323" t="str">
        <f>IF($C4292=0,"",LBA!AD4292)</f>
        <v/>
      </c>
      <c r="K4292" s="323" t="str">
        <f>IF($C4292=0,"",LBA!AH4292)</f>
        <v/>
      </c>
      <c r="L4292" s="323" t="str">
        <f>IF($C4292=0,"",LBA!AI4292)</f>
        <v/>
      </c>
      <c r="M4292" s="295"/>
      <c r="P4292" s="294">
        <f>+LBA!G4292</f>
        <v>0</v>
      </c>
      <c r="Q4292" s="297" t="e">
        <f>VLOOKUP(P4292,'Kategori Aset'!$B:$C,2,0)</f>
        <v>#N/A</v>
      </c>
      <c r="R4292" s="297">
        <f>+LBA!U4292</f>
        <v>0</v>
      </c>
      <c r="S4292" s="297">
        <f>+LBA!C4292</f>
        <v>0</v>
      </c>
      <c r="T4292" s="297">
        <f>+LBA!V4292</f>
        <v>0</v>
      </c>
      <c r="U4292" s="298">
        <f>+LBA!E4292</f>
        <v>0</v>
      </c>
      <c r="V4292" s="298">
        <f>+LBA!A4292</f>
        <v>0</v>
      </c>
      <c r="W4292" s="298">
        <f>+LBA!C4292</f>
        <v>0</v>
      </c>
      <c r="Y4292" s="308" t="str">
        <f t="shared" si="67"/>
        <v/>
      </c>
    </row>
    <row r="4293" spans="1:25">
      <c r="A4293" s="320">
        <f>LBA!A4293</f>
        <v>0</v>
      </c>
      <c r="B4293" s="320">
        <f>LBA!E4293</f>
        <v>0</v>
      </c>
      <c r="C4293" s="320">
        <f>LBA!P4293</f>
        <v>0</v>
      </c>
      <c r="D4293" s="321" t="str">
        <f>IF($C4293=0,"",VLOOKUP($C4293,LDI!$I:$BB,37,0))</f>
        <v/>
      </c>
      <c r="E4293" s="320" t="str">
        <f>IF($C4293=0,"",LBA!I4293)</f>
        <v/>
      </c>
      <c r="F4293" s="320" t="str">
        <f>IF($C4293=0,"",LBA!Q4293)</f>
        <v/>
      </c>
      <c r="G4293" s="321" t="str">
        <f>IF($C4293=0,"",VLOOKUP($C4293,LDI!$I:$BB,15,0))</f>
        <v/>
      </c>
      <c r="H4293" s="321" t="str">
        <f>IF($C4293=0,"",VLOOKUP($C4293,LDI!$I:$BB,17,0))</f>
        <v/>
      </c>
      <c r="I4293" s="322" t="str">
        <f>IF($C4293=0,"",LBA!R4293)</f>
        <v/>
      </c>
      <c r="J4293" s="323" t="str">
        <f>IF($C4293=0,"",LBA!AD4293)</f>
        <v/>
      </c>
      <c r="K4293" s="323" t="str">
        <f>IF($C4293=0,"",LBA!AH4293)</f>
        <v/>
      </c>
      <c r="L4293" s="323" t="str">
        <f>IF($C4293=0,"",LBA!AI4293)</f>
        <v/>
      </c>
      <c r="M4293" s="295"/>
      <c r="P4293" s="294">
        <f>+LBA!G4293</f>
        <v>0</v>
      </c>
      <c r="Q4293" s="297" t="e">
        <f>VLOOKUP(P4293,'Kategori Aset'!$B:$C,2,0)</f>
        <v>#N/A</v>
      </c>
      <c r="R4293" s="297">
        <f>+LBA!U4293</f>
        <v>0</v>
      </c>
      <c r="S4293" s="297">
        <f>+LBA!C4293</f>
        <v>0</v>
      </c>
      <c r="T4293" s="297">
        <f>+LBA!V4293</f>
        <v>0</v>
      </c>
      <c r="U4293" s="298">
        <f>+LBA!E4293</f>
        <v>0</v>
      </c>
      <c r="V4293" s="298">
        <f>+LBA!A4293</f>
        <v>0</v>
      </c>
      <c r="W4293" s="298">
        <f>+LBA!C4293</f>
        <v>0</v>
      </c>
      <c r="Y4293" s="308" t="str">
        <f t="shared" si="67"/>
        <v/>
      </c>
    </row>
    <row r="4294" spans="1:25">
      <c r="A4294" s="320">
        <f>LBA!A4294</f>
        <v>0</v>
      </c>
      <c r="B4294" s="320">
        <f>LBA!E4294</f>
        <v>0</v>
      </c>
      <c r="C4294" s="320">
        <f>LBA!P4294</f>
        <v>0</v>
      </c>
      <c r="D4294" s="321" t="str">
        <f>IF($C4294=0,"",VLOOKUP($C4294,LDI!$I:$BB,37,0))</f>
        <v/>
      </c>
      <c r="E4294" s="320" t="str">
        <f>IF($C4294=0,"",LBA!I4294)</f>
        <v/>
      </c>
      <c r="F4294" s="320" t="str">
        <f>IF($C4294=0,"",LBA!Q4294)</f>
        <v/>
      </c>
      <c r="G4294" s="321" t="str">
        <f>IF($C4294=0,"",VLOOKUP($C4294,LDI!$I:$BB,15,0))</f>
        <v/>
      </c>
      <c r="H4294" s="321" t="str">
        <f>IF($C4294=0,"",VLOOKUP($C4294,LDI!$I:$BB,17,0))</f>
        <v/>
      </c>
      <c r="I4294" s="322" t="str">
        <f>IF($C4294=0,"",LBA!R4294)</f>
        <v/>
      </c>
      <c r="J4294" s="323" t="str">
        <f>IF($C4294=0,"",LBA!AD4294)</f>
        <v/>
      </c>
      <c r="K4294" s="323" t="str">
        <f>IF($C4294=0,"",LBA!AH4294)</f>
        <v/>
      </c>
      <c r="L4294" s="323" t="str">
        <f>IF($C4294=0,"",LBA!AI4294)</f>
        <v/>
      </c>
      <c r="M4294" s="295"/>
      <c r="P4294" s="294">
        <f>+LBA!G4294</f>
        <v>0</v>
      </c>
      <c r="Q4294" s="297" t="e">
        <f>VLOOKUP(P4294,'Kategori Aset'!$B:$C,2,0)</f>
        <v>#N/A</v>
      </c>
      <c r="R4294" s="297">
        <f>+LBA!U4294</f>
        <v>0</v>
      </c>
      <c r="S4294" s="297">
        <f>+LBA!C4294</f>
        <v>0</v>
      </c>
      <c r="T4294" s="297">
        <f>+LBA!V4294</f>
        <v>0</v>
      </c>
      <c r="U4294" s="298">
        <f>+LBA!E4294</f>
        <v>0</v>
      </c>
      <c r="V4294" s="298">
        <f>+LBA!A4294</f>
        <v>0</v>
      </c>
      <c r="W4294" s="298">
        <f>+LBA!C4294</f>
        <v>0</v>
      </c>
      <c r="Y4294" s="308" t="str">
        <f t="shared" si="67"/>
        <v/>
      </c>
    </row>
    <row r="4295" spans="1:25">
      <c r="A4295" s="320">
        <f>LBA!A4295</f>
        <v>0</v>
      </c>
      <c r="B4295" s="320">
        <f>LBA!E4295</f>
        <v>0</v>
      </c>
      <c r="C4295" s="320">
        <f>LBA!P4295</f>
        <v>0</v>
      </c>
      <c r="D4295" s="321" t="str">
        <f>IF($C4295=0,"",VLOOKUP($C4295,LDI!$I:$BB,37,0))</f>
        <v/>
      </c>
      <c r="E4295" s="320" t="str">
        <f>IF($C4295=0,"",LBA!I4295)</f>
        <v/>
      </c>
      <c r="F4295" s="320" t="str">
        <f>IF($C4295=0,"",LBA!Q4295)</f>
        <v/>
      </c>
      <c r="G4295" s="321" t="str">
        <f>IF($C4295=0,"",VLOOKUP($C4295,LDI!$I:$BB,15,0))</f>
        <v/>
      </c>
      <c r="H4295" s="321" t="str">
        <f>IF($C4295=0,"",VLOOKUP($C4295,LDI!$I:$BB,17,0))</f>
        <v/>
      </c>
      <c r="I4295" s="322" t="str">
        <f>IF($C4295=0,"",LBA!R4295)</f>
        <v/>
      </c>
      <c r="J4295" s="323" t="str">
        <f>IF($C4295=0,"",LBA!AD4295)</f>
        <v/>
      </c>
      <c r="K4295" s="323" t="str">
        <f>IF($C4295=0,"",LBA!AH4295)</f>
        <v/>
      </c>
      <c r="L4295" s="323" t="str">
        <f>IF($C4295=0,"",LBA!AI4295)</f>
        <v/>
      </c>
      <c r="M4295" s="295"/>
      <c r="P4295" s="294">
        <f>+LBA!G4295</f>
        <v>0</v>
      </c>
      <c r="Q4295" s="297" t="e">
        <f>VLOOKUP(P4295,'Kategori Aset'!$B:$C,2,0)</f>
        <v>#N/A</v>
      </c>
      <c r="R4295" s="297">
        <f>+LBA!U4295</f>
        <v>0</v>
      </c>
      <c r="S4295" s="297">
        <f>+LBA!C4295</f>
        <v>0</v>
      </c>
      <c r="T4295" s="297">
        <f>+LBA!V4295</f>
        <v>0</v>
      </c>
      <c r="U4295" s="298">
        <f>+LBA!E4295</f>
        <v>0</v>
      </c>
      <c r="V4295" s="298">
        <f>+LBA!A4295</f>
        <v>0</v>
      </c>
      <c r="W4295" s="298">
        <f>+LBA!C4295</f>
        <v>0</v>
      </c>
      <c r="Y4295" s="308" t="str">
        <f t="shared" si="67"/>
        <v/>
      </c>
    </row>
    <row r="4296" spans="1:25">
      <c r="A4296" s="320">
        <f>LBA!A4296</f>
        <v>0</v>
      </c>
      <c r="B4296" s="320">
        <f>LBA!E4296</f>
        <v>0</v>
      </c>
      <c r="C4296" s="320">
        <f>LBA!P4296</f>
        <v>0</v>
      </c>
      <c r="D4296" s="321" t="str">
        <f>IF($C4296=0,"",VLOOKUP($C4296,LDI!$I:$BB,37,0))</f>
        <v/>
      </c>
      <c r="E4296" s="320" t="str">
        <f>IF($C4296=0,"",LBA!I4296)</f>
        <v/>
      </c>
      <c r="F4296" s="320" t="str">
        <f>IF($C4296=0,"",LBA!Q4296)</f>
        <v/>
      </c>
      <c r="G4296" s="321" t="str">
        <f>IF($C4296=0,"",VLOOKUP($C4296,LDI!$I:$BB,15,0))</f>
        <v/>
      </c>
      <c r="H4296" s="321" t="str">
        <f>IF($C4296=0,"",VLOOKUP($C4296,LDI!$I:$BB,17,0))</f>
        <v/>
      </c>
      <c r="I4296" s="322" t="str">
        <f>IF($C4296=0,"",LBA!R4296)</f>
        <v/>
      </c>
      <c r="J4296" s="323" t="str">
        <f>IF($C4296=0,"",LBA!AD4296)</f>
        <v/>
      </c>
      <c r="K4296" s="323" t="str">
        <f>IF($C4296=0,"",LBA!AH4296)</f>
        <v/>
      </c>
      <c r="L4296" s="323" t="str">
        <f>IF($C4296=0,"",LBA!AI4296)</f>
        <v/>
      </c>
      <c r="M4296" s="295"/>
      <c r="P4296" s="294">
        <f>+LBA!G4296</f>
        <v>0</v>
      </c>
      <c r="Q4296" s="297" t="e">
        <f>VLOOKUP(P4296,'Kategori Aset'!$B:$C,2,0)</f>
        <v>#N/A</v>
      </c>
      <c r="R4296" s="297">
        <f>+LBA!U4296</f>
        <v>0</v>
      </c>
      <c r="S4296" s="297">
        <f>+LBA!C4296</f>
        <v>0</v>
      </c>
      <c r="T4296" s="297">
        <f>+LBA!V4296</f>
        <v>0</v>
      </c>
      <c r="U4296" s="298">
        <f>+LBA!E4296</f>
        <v>0</v>
      </c>
      <c r="V4296" s="298">
        <f>+LBA!A4296</f>
        <v>0</v>
      </c>
      <c r="W4296" s="298">
        <f>+LBA!C4296</f>
        <v>0</v>
      </c>
      <c r="Y4296" s="308" t="str">
        <f t="shared" si="67"/>
        <v/>
      </c>
    </row>
    <row r="4297" spans="1:25">
      <c r="A4297" s="320">
        <f>LBA!A4297</f>
        <v>0</v>
      </c>
      <c r="B4297" s="320">
        <f>LBA!E4297</f>
        <v>0</v>
      </c>
      <c r="C4297" s="320">
        <f>LBA!P4297</f>
        <v>0</v>
      </c>
      <c r="D4297" s="321" t="str">
        <f>IF($C4297=0,"",VLOOKUP($C4297,LDI!$I:$BB,37,0))</f>
        <v/>
      </c>
      <c r="E4297" s="320" t="str">
        <f>IF($C4297=0,"",LBA!I4297)</f>
        <v/>
      </c>
      <c r="F4297" s="320" t="str">
        <f>IF($C4297=0,"",LBA!Q4297)</f>
        <v/>
      </c>
      <c r="G4297" s="321" t="str">
        <f>IF($C4297=0,"",VLOOKUP($C4297,LDI!$I:$BB,15,0))</f>
        <v/>
      </c>
      <c r="H4297" s="321" t="str">
        <f>IF($C4297=0,"",VLOOKUP($C4297,LDI!$I:$BB,17,0))</f>
        <v/>
      </c>
      <c r="I4297" s="322" t="str">
        <f>IF($C4297=0,"",LBA!R4297)</f>
        <v/>
      </c>
      <c r="J4297" s="323" t="str">
        <f>IF($C4297=0,"",LBA!AD4297)</f>
        <v/>
      </c>
      <c r="K4297" s="323" t="str">
        <f>IF($C4297=0,"",LBA!AH4297)</f>
        <v/>
      </c>
      <c r="L4297" s="323" t="str">
        <f>IF($C4297=0,"",LBA!AI4297)</f>
        <v/>
      </c>
      <c r="M4297" s="295"/>
      <c r="P4297" s="294">
        <f>+LBA!G4297</f>
        <v>0</v>
      </c>
      <c r="Q4297" s="297" t="e">
        <f>VLOOKUP(P4297,'Kategori Aset'!$B:$C,2,0)</f>
        <v>#N/A</v>
      </c>
      <c r="R4297" s="297">
        <f>+LBA!U4297</f>
        <v>0</v>
      </c>
      <c r="S4297" s="297">
        <f>+LBA!C4297</f>
        <v>0</v>
      </c>
      <c r="T4297" s="297">
        <f>+LBA!V4297</f>
        <v>0</v>
      </c>
      <c r="U4297" s="298">
        <f>+LBA!E4297</f>
        <v>0</v>
      </c>
      <c r="V4297" s="298">
        <f>+LBA!A4297</f>
        <v>0</v>
      </c>
      <c r="W4297" s="298">
        <f>+LBA!C4297</f>
        <v>0</v>
      </c>
      <c r="Y4297" s="308" t="str">
        <f t="shared" si="67"/>
        <v/>
      </c>
    </row>
    <row r="4298" spans="1:25">
      <c r="A4298" s="320">
        <f>LBA!A4298</f>
        <v>0</v>
      </c>
      <c r="B4298" s="320">
        <f>LBA!E4298</f>
        <v>0</v>
      </c>
      <c r="C4298" s="320">
        <f>LBA!P4298</f>
        <v>0</v>
      </c>
      <c r="D4298" s="321" t="str">
        <f>IF($C4298=0,"",VLOOKUP($C4298,LDI!$I:$BB,37,0))</f>
        <v/>
      </c>
      <c r="E4298" s="320" t="str">
        <f>IF($C4298=0,"",LBA!I4298)</f>
        <v/>
      </c>
      <c r="F4298" s="320" t="str">
        <f>IF($C4298=0,"",LBA!Q4298)</f>
        <v/>
      </c>
      <c r="G4298" s="321" t="str">
        <f>IF($C4298=0,"",VLOOKUP($C4298,LDI!$I:$BB,15,0))</f>
        <v/>
      </c>
      <c r="H4298" s="321" t="str">
        <f>IF($C4298=0,"",VLOOKUP($C4298,LDI!$I:$BB,17,0))</f>
        <v/>
      </c>
      <c r="I4298" s="322" t="str">
        <f>IF($C4298=0,"",LBA!R4298)</f>
        <v/>
      </c>
      <c r="J4298" s="323" t="str">
        <f>IF($C4298=0,"",LBA!AD4298)</f>
        <v/>
      </c>
      <c r="K4298" s="323" t="str">
        <f>IF($C4298=0,"",LBA!AH4298)</f>
        <v/>
      </c>
      <c r="L4298" s="323" t="str">
        <f>IF($C4298=0,"",LBA!AI4298)</f>
        <v/>
      </c>
      <c r="M4298" s="295"/>
      <c r="P4298" s="294">
        <f>+LBA!G4298</f>
        <v>0</v>
      </c>
      <c r="Q4298" s="297" t="e">
        <f>VLOOKUP(P4298,'Kategori Aset'!$B:$C,2,0)</f>
        <v>#N/A</v>
      </c>
      <c r="R4298" s="297">
        <f>+LBA!U4298</f>
        <v>0</v>
      </c>
      <c r="S4298" s="297">
        <f>+LBA!C4298</f>
        <v>0</v>
      </c>
      <c r="T4298" s="297">
        <f>+LBA!V4298</f>
        <v>0</v>
      </c>
      <c r="U4298" s="298">
        <f>+LBA!E4298</f>
        <v>0</v>
      </c>
      <c r="V4298" s="298">
        <f>+LBA!A4298</f>
        <v>0</v>
      </c>
      <c r="W4298" s="298">
        <f>+LBA!C4298</f>
        <v>0</v>
      </c>
      <c r="Y4298" s="308" t="str">
        <f t="shared" si="67"/>
        <v/>
      </c>
    </row>
    <row r="4299" spans="1:25">
      <c r="A4299" s="320">
        <f>LBA!A4299</f>
        <v>0</v>
      </c>
      <c r="B4299" s="320">
        <f>LBA!E4299</f>
        <v>0</v>
      </c>
      <c r="C4299" s="320">
        <f>LBA!P4299</f>
        <v>0</v>
      </c>
      <c r="D4299" s="321" t="str">
        <f>IF($C4299=0,"",VLOOKUP($C4299,LDI!$I:$BB,37,0))</f>
        <v/>
      </c>
      <c r="E4299" s="320" t="str">
        <f>IF($C4299=0,"",LBA!I4299)</f>
        <v/>
      </c>
      <c r="F4299" s="320" t="str">
        <f>IF($C4299=0,"",LBA!Q4299)</f>
        <v/>
      </c>
      <c r="G4299" s="321" t="str">
        <f>IF($C4299=0,"",VLOOKUP($C4299,LDI!$I:$BB,15,0))</f>
        <v/>
      </c>
      <c r="H4299" s="321" t="str">
        <f>IF($C4299=0,"",VLOOKUP($C4299,LDI!$I:$BB,17,0))</f>
        <v/>
      </c>
      <c r="I4299" s="322" t="str">
        <f>IF($C4299=0,"",LBA!R4299)</f>
        <v/>
      </c>
      <c r="J4299" s="323" t="str">
        <f>IF($C4299=0,"",LBA!AD4299)</f>
        <v/>
      </c>
      <c r="K4299" s="323" t="str">
        <f>IF($C4299=0,"",LBA!AH4299)</f>
        <v/>
      </c>
      <c r="L4299" s="323" t="str">
        <f>IF($C4299=0,"",LBA!AI4299)</f>
        <v/>
      </c>
      <c r="M4299" s="295"/>
      <c r="P4299" s="294">
        <f>+LBA!G4299</f>
        <v>0</v>
      </c>
      <c r="Q4299" s="297" t="e">
        <f>VLOOKUP(P4299,'Kategori Aset'!$B:$C,2,0)</f>
        <v>#N/A</v>
      </c>
      <c r="R4299" s="297">
        <f>+LBA!U4299</f>
        <v>0</v>
      </c>
      <c r="S4299" s="297">
        <f>+LBA!C4299</f>
        <v>0</v>
      </c>
      <c r="T4299" s="297">
        <f>+LBA!V4299</f>
        <v>0</v>
      </c>
      <c r="U4299" s="298">
        <f>+LBA!E4299</f>
        <v>0</v>
      </c>
      <c r="V4299" s="298">
        <f>+LBA!A4299</f>
        <v>0</v>
      </c>
      <c r="W4299" s="298">
        <f>+LBA!C4299</f>
        <v>0</v>
      </c>
      <c r="Y4299" s="308" t="str">
        <f t="shared" si="67"/>
        <v/>
      </c>
    </row>
    <row r="4300" spans="1:25">
      <c r="A4300" s="320">
        <f>LBA!A4300</f>
        <v>0</v>
      </c>
      <c r="B4300" s="320">
        <f>LBA!E4300</f>
        <v>0</v>
      </c>
      <c r="C4300" s="320">
        <f>LBA!P4300</f>
        <v>0</v>
      </c>
      <c r="D4300" s="321" t="str">
        <f>IF($C4300=0,"",VLOOKUP($C4300,LDI!$I:$BB,37,0))</f>
        <v/>
      </c>
      <c r="E4300" s="320" t="str">
        <f>IF($C4300=0,"",LBA!I4300)</f>
        <v/>
      </c>
      <c r="F4300" s="320" t="str">
        <f>IF($C4300=0,"",LBA!Q4300)</f>
        <v/>
      </c>
      <c r="G4300" s="321" t="str">
        <f>IF($C4300=0,"",VLOOKUP($C4300,LDI!$I:$BB,15,0))</f>
        <v/>
      </c>
      <c r="H4300" s="321" t="str">
        <f>IF($C4300=0,"",VLOOKUP($C4300,LDI!$I:$BB,17,0))</f>
        <v/>
      </c>
      <c r="I4300" s="322" t="str">
        <f>IF($C4300=0,"",LBA!R4300)</f>
        <v/>
      </c>
      <c r="J4300" s="323" t="str">
        <f>IF($C4300=0,"",LBA!AD4300)</f>
        <v/>
      </c>
      <c r="K4300" s="323" t="str">
        <f>IF($C4300=0,"",LBA!AH4300)</f>
        <v/>
      </c>
      <c r="L4300" s="323" t="str">
        <f>IF($C4300=0,"",LBA!AI4300)</f>
        <v/>
      </c>
      <c r="M4300" s="295"/>
      <c r="P4300" s="294">
        <f>+LBA!G4300</f>
        <v>0</v>
      </c>
      <c r="Q4300" s="297" t="e">
        <f>VLOOKUP(P4300,'Kategori Aset'!$B:$C,2,0)</f>
        <v>#N/A</v>
      </c>
      <c r="R4300" s="297">
        <f>+LBA!U4300</f>
        <v>0</v>
      </c>
      <c r="S4300" s="297">
        <f>+LBA!C4300</f>
        <v>0</v>
      </c>
      <c r="T4300" s="297">
        <f>+LBA!V4300</f>
        <v>0</v>
      </c>
      <c r="U4300" s="298">
        <f>+LBA!E4300</f>
        <v>0</v>
      </c>
      <c r="V4300" s="298">
        <f>+LBA!A4300</f>
        <v>0</v>
      </c>
      <c r="W4300" s="298">
        <f>+LBA!C4300</f>
        <v>0</v>
      </c>
      <c r="Y4300" s="308" t="str">
        <f t="shared" si="67"/>
        <v/>
      </c>
    </row>
    <row r="4301" spans="1:25">
      <c r="A4301" s="320">
        <f>LBA!A4301</f>
        <v>0</v>
      </c>
      <c r="B4301" s="320">
        <f>LBA!E4301</f>
        <v>0</v>
      </c>
      <c r="C4301" s="320">
        <f>LBA!P4301</f>
        <v>0</v>
      </c>
      <c r="D4301" s="321" t="str">
        <f>IF($C4301=0,"",VLOOKUP($C4301,LDI!$I:$BB,37,0))</f>
        <v/>
      </c>
      <c r="E4301" s="320" t="str">
        <f>IF($C4301=0,"",LBA!I4301)</f>
        <v/>
      </c>
      <c r="F4301" s="320" t="str">
        <f>IF($C4301=0,"",LBA!Q4301)</f>
        <v/>
      </c>
      <c r="G4301" s="321" t="str">
        <f>IF($C4301=0,"",VLOOKUP($C4301,LDI!$I:$BB,15,0))</f>
        <v/>
      </c>
      <c r="H4301" s="321" t="str">
        <f>IF($C4301=0,"",VLOOKUP($C4301,LDI!$I:$BB,17,0))</f>
        <v/>
      </c>
      <c r="I4301" s="322" t="str">
        <f>IF($C4301=0,"",LBA!R4301)</f>
        <v/>
      </c>
      <c r="J4301" s="323" t="str">
        <f>IF($C4301=0,"",LBA!AD4301)</f>
        <v/>
      </c>
      <c r="K4301" s="323" t="str">
        <f>IF($C4301=0,"",LBA!AH4301)</f>
        <v/>
      </c>
      <c r="L4301" s="323" t="str">
        <f>IF($C4301=0,"",LBA!AI4301)</f>
        <v/>
      </c>
      <c r="M4301" s="295"/>
      <c r="P4301" s="294">
        <f>+LBA!G4301</f>
        <v>0</v>
      </c>
      <c r="Q4301" s="297" t="e">
        <f>VLOOKUP(P4301,'Kategori Aset'!$B:$C,2,0)</f>
        <v>#N/A</v>
      </c>
      <c r="R4301" s="297">
        <f>+LBA!U4301</f>
        <v>0</v>
      </c>
      <c r="S4301" s="297">
        <f>+LBA!C4301</f>
        <v>0</v>
      </c>
      <c r="T4301" s="297">
        <f>+LBA!V4301</f>
        <v>0</v>
      </c>
      <c r="U4301" s="298">
        <f>+LBA!E4301</f>
        <v>0</v>
      </c>
      <c r="V4301" s="298">
        <f>+LBA!A4301</f>
        <v>0</v>
      </c>
      <c r="W4301" s="298">
        <f>+LBA!C4301</f>
        <v>0</v>
      </c>
      <c r="Y4301" s="308" t="str">
        <f t="shared" si="67"/>
        <v/>
      </c>
    </row>
    <row r="4302" spans="1:25">
      <c r="A4302" s="320">
        <f>LBA!A4302</f>
        <v>0</v>
      </c>
      <c r="B4302" s="320">
        <f>LBA!E4302</f>
        <v>0</v>
      </c>
      <c r="C4302" s="320">
        <f>LBA!P4302</f>
        <v>0</v>
      </c>
      <c r="D4302" s="321" t="str">
        <f>IF($C4302=0,"",VLOOKUP($C4302,LDI!$I:$BB,37,0))</f>
        <v/>
      </c>
      <c r="E4302" s="320" t="str">
        <f>IF($C4302=0,"",LBA!I4302)</f>
        <v/>
      </c>
      <c r="F4302" s="320" t="str">
        <f>IF($C4302=0,"",LBA!Q4302)</f>
        <v/>
      </c>
      <c r="G4302" s="321" t="str">
        <f>IF($C4302=0,"",VLOOKUP($C4302,LDI!$I:$BB,15,0))</f>
        <v/>
      </c>
      <c r="H4302" s="321" t="str">
        <f>IF($C4302=0,"",VLOOKUP($C4302,LDI!$I:$BB,17,0))</f>
        <v/>
      </c>
      <c r="I4302" s="322" t="str">
        <f>IF($C4302=0,"",LBA!R4302)</f>
        <v/>
      </c>
      <c r="J4302" s="323" t="str">
        <f>IF($C4302=0,"",LBA!AD4302)</f>
        <v/>
      </c>
      <c r="K4302" s="323" t="str">
        <f>IF($C4302=0,"",LBA!AH4302)</f>
        <v/>
      </c>
      <c r="L4302" s="323" t="str">
        <f>IF($C4302=0,"",LBA!AI4302)</f>
        <v/>
      </c>
      <c r="M4302" s="295"/>
      <c r="P4302" s="294">
        <f>+LBA!G4302</f>
        <v>0</v>
      </c>
      <c r="Q4302" s="297" t="e">
        <f>VLOOKUP(P4302,'Kategori Aset'!$B:$C,2,0)</f>
        <v>#N/A</v>
      </c>
      <c r="R4302" s="297">
        <f>+LBA!U4302</f>
        <v>0</v>
      </c>
      <c r="S4302" s="297">
        <f>+LBA!C4302</f>
        <v>0</v>
      </c>
      <c r="T4302" s="297">
        <f>+LBA!V4302</f>
        <v>0</v>
      </c>
      <c r="U4302" s="298">
        <f>+LBA!E4302</f>
        <v>0</v>
      </c>
      <c r="V4302" s="298">
        <f>+LBA!A4302</f>
        <v>0</v>
      </c>
      <c r="W4302" s="298">
        <f>+LBA!C4302</f>
        <v>0</v>
      </c>
      <c r="Y4302" s="308" t="str">
        <f t="shared" si="67"/>
        <v/>
      </c>
    </row>
    <row r="4303" spans="1:25">
      <c r="A4303" s="320">
        <f>LBA!A4303</f>
        <v>0</v>
      </c>
      <c r="B4303" s="320">
        <f>LBA!E4303</f>
        <v>0</v>
      </c>
      <c r="C4303" s="320">
        <f>LBA!P4303</f>
        <v>0</v>
      </c>
      <c r="D4303" s="321" t="str">
        <f>IF($C4303=0,"",VLOOKUP($C4303,LDI!$I:$BB,37,0))</f>
        <v/>
      </c>
      <c r="E4303" s="320" t="str">
        <f>IF($C4303=0,"",LBA!I4303)</f>
        <v/>
      </c>
      <c r="F4303" s="320" t="str">
        <f>IF($C4303=0,"",LBA!Q4303)</f>
        <v/>
      </c>
      <c r="G4303" s="321" t="str">
        <f>IF($C4303=0,"",VLOOKUP($C4303,LDI!$I:$BB,15,0))</f>
        <v/>
      </c>
      <c r="H4303" s="321" t="str">
        <f>IF($C4303=0,"",VLOOKUP($C4303,LDI!$I:$BB,17,0))</f>
        <v/>
      </c>
      <c r="I4303" s="322" t="str">
        <f>IF($C4303=0,"",LBA!R4303)</f>
        <v/>
      </c>
      <c r="J4303" s="323" t="str">
        <f>IF($C4303=0,"",LBA!AD4303)</f>
        <v/>
      </c>
      <c r="K4303" s="323" t="str">
        <f>IF($C4303=0,"",LBA!AH4303)</f>
        <v/>
      </c>
      <c r="L4303" s="323" t="str">
        <f>IF($C4303=0,"",LBA!AI4303)</f>
        <v/>
      </c>
      <c r="M4303" s="295"/>
      <c r="P4303" s="294">
        <f>+LBA!G4303</f>
        <v>0</v>
      </c>
      <c r="Q4303" s="297" t="e">
        <f>VLOOKUP(P4303,'Kategori Aset'!$B:$C,2,0)</f>
        <v>#N/A</v>
      </c>
      <c r="R4303" s="297">
        <f>+LBA!U4303</f>
        <v>0</v>
      </c>
      <c r="S4303" s="297">
        <f>+LBA!C4303</f>
        <v>0</v>
      </c>
      <c r="T4303" s="297">
        <f>+LBA!V4303</f>
        <v>0</v>
      </c>
      <c r="U4303" s="298">
        <f>+LBA!E4303</f>
        <v>0</v>
      </c>
      <c r="V4303" s="298">
        <f>+LBA!A4303</f>
        <v>0</v>
      </c>
      <c r="W4303" s="298">
        <f>+LBA!C4303</f>
        <v>0</v>
      </c>
      <c r="Y4303" s="308" t="str">
        <f t="shared" si="67"/>
        <v/>
      </c>
    </row>
    <row r="4304" spans="1:25">
      <c r="A4304" s="320">
        <f>LBA!A4304</f>
        <v>0</v>
      </c>
      <c r="B4304" s="320">
        <f>LBA!E4304</f>
        <v>0</v>
      </c>
      <c r="C4304" s="320">
        <f>LBA!P4304</f>
        <v>0</v>
      </c>
      <c r="D4304" s="321" t="str">
        <f>IF($C4304=0,"",VLOOKUP($C4304,LDI!$I:$BB,37,0))</f>
        <v/>
      </c>
      <c r="E4304" s="320" t="str">
        <f>IF($C4304=0,"",LBA!I4304)</f>
        <v/>
      </c>
      <c r="F4304" s="320" t="str">
        <f>IF($C4304=0,"",LBA!Q4304)</f>
        <v/>
      </c>
      <c r="G4304" s="321" t="str">
        <f>IF($C4304=0,"",VLOOKUP($C4304,LDI!$I:$BB,15,0))</f>
        <v/>
      </c>
      <c r="H4304" s="321" t="str">
        <f>IF($C4304=0,"",VLOOKUP($C4304,LDI!$I:$BB,17,0))</f>
        <v/>
      </c>
      <c r="I4304" s="322" t="str">
        <f>IF($C4304=0,"",LBA!R4304)</f>
        <v/>
      </c>
      <c r="J4304" s="323" t="str">
        <f>IF($C4304=0,"",LBA!AD4304)</f>
        <v/>
      </c>
      <c r="K4304" s="323" t="str">
        <f>IF($C4304=0,"",LBA!AH4304)</f>
        <v/>
      </c>
      <c r="L4304" s="323" t="str">
        <f>IF($C4304=0,"",LBA!AI4304)</f>
        <v/>
      </c>
      <c r="M4304" s="295"/>
      <c r="P4304" s="294">
        <f>+LBA!G4304</f>
        <v>0</v>
      </c>
      <c r="Q4304" s="297" t="e">
        <f>VLOOKUP(P4304,'Kategori Aset'!$B:$C,2,0)</f>
        <v>#N/A</v>
      </c>
      <c r="R4304" s="297">
        <f>+LBA!U4304</f>
        <v>0</v>
      </c>
      <c r="S4304" s="297">
        <f>+LBA!C4304</f>
        <v>0</v>
      </c>
      <c r="T4304" s="297">
        <f>+LBA!V4304</f>
        <v>0</v>
      </c>
      <c r="U4304" s="298">
        <f>+LBA!E4304</f>
        <v>0</v>
      </c>
      <c r="V4304" s="298">
        <f>+LBA!A4304</f>
        <v>0</v>
      </c>
      <c r="W4304" s="298">
        <f>+LBA!C4304</f>
        <v>0</v>
      </c>
      <c r="Y4304" s="308" t="str">
        <f t="shared" si="67"/>
        <v/>
      </c>
    </row>
    <row r="4305" spans="1:25">
      <c r="A4305" s="320">
        <f>LBA!A4305</f>
        <v>0</v>
      </c>
      <c r="B4305" s="320">
        <f>LBA!E4305</f>
        <v>0</v>
      </c>
      <c r="C4305" s="320">
        <f>LBA!P4305</f>
        <v>0</v>
      </c>
      <c r="D4305" s="321" t="str">
        <f>IF($C4305=0,"",VLOOKUP($C4305,LDI!$I:$BB,37,0))</f>
        <v/>
      </c>
      <c r="E4305" s="320" t="str">
        <f>IF($C4305=0,"",LBA!I4305)</f>
        <v/>
      </c>
      <c r="F4305" s="320" t="str">
        <f>IF($C4305=0,"",LBA!Q4305)</f>
        <v/>
      </c>
      <c r="G4305" s="321" t="str">
        <f>IF($C4305=0,"",VLOOKUP($C4305,LDI!$I:$BB,15,0))</f>
        <v/>
      </c>
      <c r="H4305" s="321" t="str">
        <f>IF($C4305=0,"",VLOOKUP($C4305,LDI!$I:$BB,17,0))</f>
        <v/>
      </c>
      <c r="I4305" s="322" t="str">
        <f>IF($C4305=0,"",LBA!R4305)</f>
        <v/>
      </c>
      <c r="J4305" s="323" t="str">
        <f>IF($C4305=0,"",LBA!AD4305)</f>
        <v/>
      </c>
      <c r="K4305" s="323" t="str">
        <f>IF($C4305=0,"",LBA!AH4305)</f>
        <v/>
      </c>
      <c r="L4305" s="323" t="str">
        <f>IF($C4305=0,"",LBA!AI4305)</f>
        <v/>
      </c>
      <c r="M4305" s="295"/>
      <c r="P4305" s="294">
        <f>+LBA!G4305</f>
        <v>0</v>
      </c>
      <c r="Q4305" s="297" t="e">
        <f>VLOOKUP(P4305,'Kategori Aset'!$B:$C,2,0)</f>
        <v>#N/A</v>
      </c>
      <c r="R4305" s="297">
        <f>+LBA!U4305</f>
        <v>0</v>
      </c>
      <c r="S4305" s="297">
        <f>+LBA!C4305</f>
        <v>0</v>
      </c>
      <c r="T4305" s="297">
        <f>+LBA!V4305</f>
        <v>0</v>
      </c>
      <c r="U4305" s="298">
        <f>+LBA!E4305</f>
        <v>0</v>
      </c>
      <c r="V4305" s="298">
        <f>+LBA!A4305</f>
        <v>0</v>
      </c>
      <c r="W4305" s="298">
        <f>+LBA!C4305</f>
        <v>0</v>
      </c>
      <c r="Y4305" s="308" t="str">
        <f t="shared" si="67"/>
        <v/>
      </c>
    </row>
    <row r="4306" spans="1:25">
      <c r="A4306" s="320">
        <f>LBA!A4306</f>
        <v>0</v>
      </c>
      <c r="B4306" s="320">
        <f>LBA!E4306</f>
        <v>0</v>
      </c>
      <c r="C4306" s="320">
        <f>LBA!P4306</f>
        <v>0</v>
      </c>
      <c r="D4306" s="321" t="str">
        <f>IF($C4306=0,"",VLOOKUP($C4306,LDI!$I:$BB,37,0))</f>
        <v/>
      </c>
      <c r="E4306" s="320" t="str">
        <f>IF($C4306=0,"",LBA!I4306)</f>
        <v/>
      </c>
      <c r="F4306" s="320" t="str">
        <f>IF($C4306=0,"",LBA!Q4306)</f>
        <v/>
      </c>
      <c r="G4306" s="321" t="str">
        <f>IF($C4306=0,"",VLOOKUP($C4306,LDI!$I:$BB,15,0))</f>
        <v/>
      </c>
      <c r="H4306" s="321" t="str">
        <f>IF($C4306=0,"",VLOOKUP($C4306,LDI!$I:$BB,17,0))</f>
        <v/>
      </c>
      <c r="I4306" s="322" t="str">
        <f>IF($C4306=0,"",LBA!R4306)</f>
        <v/>
      </c>
      <c r="J4306" s="323" t="str">
        <f>IF($C4306=0,"",LBA!AD4306)</f>
        <v/>
      </c>
      <c r="K4306" s="323" t="str">
        <f>IF($C4306=0,"",LBA!AH4306)</f>
        <v/>
      </c>
      <c r="L4306" s="323" t="str">
        <f>IF($C4306=0,"",LBA!AI4306)</f>
        <v/>
      </c>
      <c r="M4306" s="295"/>
      <c r="P4306" s="294">
        <f>+LBA!G4306</f>
        <v>0</v>
      </c>
      <c r="Q4306" s="297" t="e">
        <f>VLOOKUP(P4306,'Kategori Aset'!$B:$C,2,0)</f>
        <v>#N/A</v>
      </c>
      <c r="R4306" s="297">
        <f>+LBA!U4306</f>
        <v>0</v>
      </c>
      <c r="S4306" s="297">
        <f>+LBA!C4306</f>
        <v>0</v>
      </c>
      <c r="T4306" s="297">
        <f>+LBA!V4306</f>
        <v>0</v>
      </c>
      <c r="U4306" s="298">
        <f>+LBA!E4306</f>
        <v>0</v>
      </c>
      <c r="V4306" s="298">
        <f>+LBA!A4306</f>
        <v>0</v>
      </c>
      <c r="W4306" s="298">
        <f>+LBA!C4306</f>
        <v>0</v>
      </c>
      <c r="Y4306" s="308" t="str">
        <f t="shared" si="67"/>
        <v/>
      </c>
    </row>
    <row r="4307" spans="1:25">
      <c r="A4307" s="320">
        <f>LBA!A4307</f>
        <v>0</v>
      </c>
      <c r="B4307" s="320">
        <f>LBA!E4307</f>
        <v>0</v>
      </c>
      <c r="C4307" s="320">
        <f>LBA!P4307</f>
        <v>0</v>
      </c>
      <c r="D4307" s="321" t="str">
        <f>IF($C4307=0,"",VLOOKUP($C4307,LDI!$I:$BB,37,0))</f>
        <v/>
      </c>
      <c r="E4307" s="320" t="str">
        <f>IF($C4307=0,"",LBA!I4307)</f>
        <v/>
      </c>
      <c r="F4307" s="320" t="str">
        <f>IF($C4307=0,"",LBA!Q4307)</f>
        <v/>
      </c>
      <c r="G4307" s="321" t="str">
        <f>IF($C4307=0,"",VLOOKUP($C4307,LDI!$I:$BB,15,0))</f>
        <v/>
      </c>
      <c r="H4307" s="321" t="str">
        <f>IF($C4307=0,"",VLOOKUP($C4307,LDI!$I:$BB,17,0))</f>
        <v/>
      </c>
      <c r="I4307" s="322" t="str">
        <f>IF($C4307=0,"",LBA!R4307)</f>
        <v/>
      </c>
      <c r="J4307" s="323" t="str">
        <f>IF($C4307=0,"",LBA!AD4307)</f>
        <v/>
      </c>
      <c r="K4307" s="323" t="str">
        <f>IF($C4307=0,"",LBA!AH4307)</f>
        <v/>
      </c>
      <c r="L4307" s="323" t="str">
        <f>IF($C4307=0,"",LBA!AI4307)</f>
        <v/>
      </c>
      <c r="M4307" s="295"/>
      <c r="P4307" s="294">
        <f>+LBA!G4307</f>
        <v>0</v>
      </c>
      <c r="Q4307" s="297" t="e">
        <f>VLOOKUP(P4307,'Kategori Aset'!$B:$C,2,0)</f>
        <v>#N/A</v>
      </c>
      <c r="R4307" s="297">
        <f>+LBA!U4307</f>
        <v>0</v>
      </c>
      <c r="S4307" s="297">
        <f>+LBA!C4307</f>
        <v>0</v>
      </c>
      <c r="T4307" s="297">
        <f>+LBA!V4307</f>
        <v>0</v>
      </c>
      <c r="U4307" s="298">
        <f>+LBA!E4307</f>
        <v>0</v>
      </c>
      <c r="V4307" s="298">
        <f>+LBA!A4307</f>
        <v>0</v>
      </c>
      <c r="W4307" s="298">
        <f>+LBA!C4307</f>
        <v>0</v>
      </c>
      <c r="Y4307" s="308" t="str">
        <f t="shared" si="67"/>
        <v/>
      </c>
    </row>
    <row r="4308" spans="1:25">
      <c r="A4308" s="320">
        <f>LBA!A4308</f>
        <v>0</v>
      </c>
      <c r="B4308" s="320">
        <f>LBA!E4308</f>
        <v>0</v>
      </c>
      <c r="C4308" s="320">
        <f>LBA!P4308</f>
        <v>0</v>
      </c>
      <c r="D4308" s="321" t="str">
        <f>IF($C4308=0,"",VLOOKUP($C4308,LDI!$I:$BB,37,0))</f>
        <v/>
      </c>
      <c r="E4308" s="320" t="str">
        <f>IF($C4308=0,"",LBA!I4308)</f>
        <v/>
      </c>
      <c r="F4308" s="320" t="str">
        <f>IF($C4308=0,"",LBA!Q4308)</f>
        <v/>
      </c>
      <c r="G4308" s="321" t="str">
        <f>IF($C4308=0,"",VLOOKUP($C4308,LDI!$I:$BB,15,0))</f>
        <v/>
      </c>
      <c r="H4308" s="321" t="str">
        <f>IF($C4308=0,"",VLOOKUP($C4308,LDI!$I:$BB,17,0))</f>
        <v/>
      </c>
      <c r="I4308" s="322" t="str">
        <f>IF($C4308=0,"",LBA!R4308)</f>
        <v/>
      </c>
      <c r="J4308" s="323" t="str">
        <f>IF($C4308=0,"",LBA!AD4308)</f>
        <v/>
      </c>
      <c r="K4308" s="323" t="str">
        <f>IF($C4308=0,"",LBA!AH4308)</f>
        <v/>
      </c>
      <c r="L4308" s="323" t="str">
        <f>IF($C4308=0,"",LBA!AI4308)</f>
        <v/>
      </c>
      <c r="M4308" s="295"/>
      <c r="P4308" s="294">
        <f>+LBA!G4308</f>
        <v>0</v>
      </c>
      <c r="Q4308" s="297" t="e">
        <f>VLOOKUP(P4308,'Kategori Aset'!$B:$C,2,0)</f>
        <v>#N/A</v>
      </c>
      <c r="R4308" s="297">
        <f>+LBA!U4308</f>
        <v>0</v>
      </c>
      <c r="S4308" s="297">
        <f>+LBA!C4308</f>
        <v>0</v>
      </c>
      <c r="T4308" s="297">
        <f>+LBA!V4308</f>
        <v>0</v>
      </c>
      <c r="U4308" s="298">
        <f>+LBA!E4308</f>
        <v>0</v>
      </c>
      <c r="V4308" s="298">
        <f>+LBA!A4308</f>
        <v>0</v>
      </c>
      <c r="W4308" s="298">
        <f>+LBA!C4308</f>
        <v>0</v>
      </c>
      <c r="Y4308" s="308" t="str">
        <f t="shared" si="67"/>
        <v/>
      </c>
    </row>
    <row r="4309" spans="1:25">
      <c r="A4309" s="320">
        <f>LBA!A4309</f>
        <v>0</v>
      </c>
      <c r="B4309" s="320">
        <f>LBA!E4309</f>
        <v>0</v>
      </c>
      <c r="C4309" s="320">
        <f>LBA!P4309</f>
        <v>0</v>
      </c>
      <c r="D4309" s="321" t="str">
        <f>IF($C4309=0,"",VLOOKUP($C4309,LDI!$I:$BB,37,0))</f>
        <v/>
      </c>
      <c r="E4309" s="320" t="str">
        <f>IF($C4309=0,"",LBA!I4309)</f>
        <v/>
      </c>
      <c r="F4309" s="320" t="str">
        <f>IF($C4309=0,"",LBA!Q4309)</f>
        <v/>
      </c>
      <c r="G4309" s="321" t="str">
        <f>IF($C4309=0,"",VLOOKUP($C4309,LDI!$I:$BB,15,0))</f>
        <v/>
      </c>
      <c r="H4309" s="321" t="str">
        <f>IF($C4309=0,"",VLOOKUP($C4309,LDI!$I:$BB,17,0))</f>
        <v/>
      </c>
      <c r="I4309" s="322" t="str">
        <f>IF($C4309=0,"",LBA!R4309)</f>
        <v/>
      </c>
      <c r="J4309" s="323" t="str">
        <f>IF($C4309=0,"",LBA!AD4309)</f>
        <v/>
      </c>
      <c r="K4309" s="323" t="str">
        <f>IF($C4309=0,"",LBA!AH4309)</f>
        <v/>
      </c>
      <c r="L4309" s="323" t="str">
        <f>IF($C4309=0,"",LBA!AI4309)</f>
        <v/>
      </c>
      <c r="M4309" s="295"/>
      <c r="P4309" s="294">
        <f>+LBA!G4309</f>
        <v>0</v>
      </c>
      <c r="Q4309" s="297" t="e">
        <f>VLOOKUP(P4309,'Kategori Aset'!$B:$C,2,0)</f>
        <v>#N/A</v>
      </c>
      <c r="R4309" s="297">
        <f>+LBA!U4309</f>
        <v>0</v>
      </c>
      <c r="S4309" s="297">
        <f>+LBA!C4309</f>
        <v>0</v>
      </c>
      <c r="T4309" s="297">
        <f>+LBA!V4309</f>
        <v>0</v>
      </c>
      <c r="U4309" s="298">
        <f>+LBA!E4309</f>
        <v>0</v>
      </c>
      <c r="V4309" s="298">
        <f>+LBA!A4309</f>
        <v>0</v>
      </c>
      <c r="W4309" s="298">
        <f>+LBA!C4309</f>
        <v>0</v>
      </c>
      <c r="Y4309" s="308" t="str">
        <f t="shared" si="67"/>
        <v/>
      </c>
    </row>
    <row r="4310" spans="1:25">
      <c r="A4310" s="320">
        <f>LBA!A4310</f>
        <v>0</v>
      </c>
      <c r="B4310" s="320">
        <f>LBA!E4310</f>
        <v>0</v>
      </c>
      <c r="C4310" s="320">
        <f>LBA!P4310</f>
        <v>0</v>
      </c>
      <c r="D4310" s="321" t="str">
        <f>IF($C4310=0,"",VLOOKUP($C4310,LDI!$I:$BB,37,0))</f>
        <v/>
      </c>
      <c r="E4310" s="320" t="str">
        <f>IF($C4310=0,"",LBA!I4310)</f>
        <v/>
      </c>
      <c r="F4310" s="320" t="str">
        <f>IF($C4310=0,"",LBA!Q4310)</f>
        <v/>
      </c>
      <c r="G4310" s="321" t="str">
        <f>IF($C4310=0,"",VLOOKUP($C4310,LDI!$I:$BB,15,0))</f>
        <v/>
      </c>
      <c r="H4310" s="321" t="str">
        <f>IF($C4310=0,"",VLOOKUP($C4310,LDI!$I:$BB,17,0))</f>
        <v/>
      </c>
      <c r="I4310" s="322" t="str">
        <f>IF($C4310=0,"",LBA!R4310)</f>
        <v/>
      </c>
      <c r="J4310" s="323" t="str">
        <f>IF($C4310=0,"",LBA!AD4310)</f>
        <v/>
      </c>
      <c r="K4310" s="323" t="str">
        <f>IF($C4310=0,"",LBA!AH4310)</f>
        <v/>
      </c>
      <c r="L4310" s="323" t="str">
        <f>IF($C4310=0,"",LBA!AI4310)</f>
        <v/>
      </c>
      <c r="M4310" s="295"/>
      <c r="P4310" s="294">
        <f>+LBA!G4310</f>
        <v>0</v>
      </c>
      <c r="Q4310" s="297" t="e">
        <f>VLOOKUP(P4310,'Kategori Aset'!$B:$C,2,0)</f>
        <v>#N/A</v>
      </c>
      <c r="R4310" s="297">
        <f>+LBA!U4310</f>
        <v>0</v>
      </c>
      <c r="S4310" s="297">
        <f>+LBA!C4310</f>
        <v>0</v>
      </c>
      <c r="T4310" s="297">
        <f>+LBA!V4310</f>
        <v>0</v>
      </c>
      <c r="U4310" s="298">
        <f>+LBA!E4310</f>
        <v>0</v>
      </c>
      <c r="V4310" s="298">
        <f>+LBA!A4310</f>
        <v>0</v>
      </c>
      <c r="W4310" s="298">
        <f>+LBA!C4310</f>
        <v>0</v>
      </c>
      <c r="Y4310" s="308" t="str">
        <f t="shared" si="67"/>
        <v/>
      </c>
    </row>
    <row r="4311" spans="1:25">
      <c r="A4311" s="320">
        <f>LBA!A4311</f>
        <v>0</v>
      </c>
      <c r="B4311" s="320">
        <f>LBA!E4311</f>
        <v>0</v>
      </c>
      <c r="C4311" s="320">
        <f>LBA!P4311</f>
        <v>0</v>
      </c>
      <c r="D4311" s="321" t="str">
        <f>IF($C4311=0,"",VLOOKUP($C4311,LDI!$I:$BB,37,0))</f>
        <v/>
      </c>
      <c r="E4311" s="320" t="str">
        <f>IF($C4311=0,"",LBA!I4311)</f>
        <v/>
      </c>
      <c r="F4311" s="320" t="str">
        <f>IF($C4311=0,"",LBA!Q4311)</f>
        <v/>
      </c>
      <c r="G4311" s="321" t="str">
        <f>IF($C4311=0,"",VLOOKUP($C4311,LDI!$I:$BB,15,0))</f>
        <v/>
      </c>
      <c r="H4311" s="321" t="str">
        <f>IF($C4311=0,"",VLOOKUP($C4311,LDI!$I:$BB,17,0))</f>
        <v/>
      </c>
      <c r="I4311" s="322" t="str">
        <f>IF($C4311=0,"",LBA!R4311)</f>
        <v/>
      </c>
      <c r="J4311" s="323" t="str">
        <f>IF($C4311=0,"",LBA!AD4311)</f>
        <v/>
      </c>
      <c r="K4311" s="323" t="str">
        <f>IF($C4311=0,"",LBA!AH4311)</f>
        <v/>
      </c>
      <c r="L4311" s="323" t="str">
        <f>IF($C4311=0,"",LBA!AI4311)</f>
        <v/>
      </c>
      <c r="M4311" s="295"/>
      <c r="P4311" s="294">
        <f>+LBA!G4311</f>
        <v>0</v>
      </c>
      <c r="Q4311" s="297" t="e">
        <f>VLOOKUP(P4311,'Kategori Aset'!$B:$C,2,0)</f>
        <v>#N/A</v>
      </c>
      <c r="R4311" s="297">
        <f>+LBA!U4311</f>
        <v>0</v>
      </c>
      <c r="S4311" s="297">
        <f>+LBA!C4311</f>
        <v>0</v>
      </c>
      <c r="T4311" s="297">
        <f>+LBA!V4311</f>
        <v>0</v>
      </c>
      <c r="U4311" s="298">
        <f>+LBA!E4311</f>
        <v>0</v>
      </c>
      <c r="V4311" s="298">
        <f>+LBA!A4311</f>
        <v>0</v>
      </c>
      <c r="W4311" s="298">
        <f>+LBA!C4311</f>
        <v>0</v>
      </c>
      <c r="Y4311" s="308" t="str">
        <f t="shared" si="67"/>
        <v/>
      </c>
    </row>
    <row r="4312" spans="1:25">
      <c r="A4312" s="320">
        <f>LBA!A4312</f>
        <v>0</v>
      </c>
      <c r="B4312" s="320">
        <f>LBA!E4312</f>
        <v>0</v>
      </c>
      <c r="C4312" s="320">
        <f>LBA!P4312</f>
        <v>0</v>
      </c>
      <c r="D4312" s="321" t="str">
        <f>IF($C4312=0,"",VLOOKUP($C4312,LDI!$I:$BB,37,0))</f>
        <v/>
      </c>
      <c r="E4312" s="320" t="str">
        <f>IF($C4312=0,"",LBA!I4312)</f>
        <v/>
      </c>
      <c r="F4312" s="320" t="str">
        <f>IF($C4312=0,"",LBA!Q4312)</f>
        <v/>
      </c>
      <c r="G4312" s="321" t="str">
        <f>IF($C4312=0,"",VLOOKUP($C4312,LDI!$I:$BB,15,0))</f>
        <v/>
      </c>
      <c r="H4312" s="321" t="str">
        <f>IF($C4312=0,"",VLOOKUP($C4312,LDI!$I:$BB,17,0))</f>
        <v/>
      </c>
      <c r="I4312" s="322" t="str">
        <f>IF($C4312=0,"",LBA!R4312)</f>
        <v/>
      </c>
      <c r="J4312" s="323" t="str">
        <f>IF($C4312=0,"",LBA!AD4312)</f>
        <v/>
      </c>
      <c r="K4312" s="323" t="str">
        <f>IF($C4312=0,"",LBA!AH4312)</f>
        <v/>
      </c>
      <c r="L4312" s="323" t="str">
        <f>IF($C4312=0,"",LBA!AI4312)</f>
        <v/>
      </c>
      <c r="M4312" s="295"/>
      <c r="P4312" s="294">
        <f>+LBA!G4312</f>
        <v>0</v>
      </c>
      <c r="Q4312" s="297" t="e">
        <f>VLOOKUP(P4312,'Kategori Aset'!$B:$C,2,0)</f>
        <v>#N/A</v>
      </c>
      <c r="R4312" s="297">
        <f>+LBA!U4312</f>
        <v>0</v>
      </c>
      <c r="S4312" s="297">
        <f>+LBA!C4312</f>
        <v>0</v>
      </c>
      <c r="T4312" s="297">
        <f>+LBA!V4312</f>
        <v>0</v>
      </c>
      <c r="U4312" s="298">
        <f>+LBA!E4312</f>
        <v>0</v>
      </c>
      <c r="V4312" s="298">
        <f>+LBA!A4312</f>
        <v>0</v>
      </c>
      <c r="W4312" s="298">
        <f>+LBA!C4312</f>
        <v>0</v>
      </c>
      <c r="Y4312" s="308" t="str">
        <f t="shared" si="67"/>
        <v/>
      </c>
    </row>
    <row r="4313" spans="1:25">
      <c r="A4313" s="320">
        <f>LBA!A4313</f>
        <v>0</v>
      </c>
      <c r="B4313" s="320">
        <f>LBA!E4313</f>
        <v>0</v>
      </c>
      <c r="C4313" s="320">
        <f>LBA!P4313</f>
        <v>0</v>
      </c>
      <c r="D4313" s="321" t="str">
        <f>IF($C4313=0,"",VLOOKUP($C4313,LDI!$I:$BB,37,0))</f>
        <v/>
      </c>
      <c r="E4313" s="320" t="str">
        <f>IF($C4313=0,"",LBA!I4313)</f>
        <v/>
      </c>
      <c r="F4313" s="320" t="str">
        <f>IF($C4313=0,"",LBA!Q4313)</f>
        <v/>
      </c>
      <c r="G4313" s="321" t="str">
        <f>IF($C4313=0,"",VLOOKUP($C4313,LDI!$I:$BB,15,0))</f>
        <v/>
      </c>
      <c r="H4313" s="321" t="str">
        <f>IF($C4313=0,"",VLOOKUP($C4313,LDI!$I:$BB,17,0))</f>
        <v/>
      </c>
      <c r="I4313" s="322" t="str">
        <f>IF($C4313=0,"",LBA!R4313)</f>
        <v/>
      </c>
      <c r="J4313" s="323" t="str">
        <f>IF($C4313=0,"",LBA!AD4313)</f>
        <v/>
      </c>
      <c r="K4313" s="323" t="str">
        <f>IF($C4313=0,"",LBA!AH4313)</f>
        <v/>
      </c>
      <c r="L4313" s="323" t="str">
        <f>IF($C4313=0,"",LBA!AI4313)</f>
        <v/>
      </c>
      <c r="M4313" s="295"/>
      <c r="P4313" s="294">
        <f>+LBA!G4313</f>
        <v>0</v>
      </c>
      <c r="Q4313" s="297" t="e">
        <f>VLOOKUP(P4313,'Kategori Aset'!$B:$C,2,0)</f>
        <v>#N/A</v>
      </c>
      <c r="R4313" s="297">
        <f>+LBA!U4313</f>
        <v>0</v>
      </c>
      <c r="S4313" s="297">
        <f>+LBA!C4313</f>
        <v>0</v>
      </c>
      <c r="T4313" s="297">
        <f>+LBA!V4313</f>
        <v>0</v>
      </c>
      <c r="U4313" s="298">
        <f>+LBA!E4313</f>
        <v>0</v>
      </c>
      <c r="V4313" s="298">
        <f>+LBA!A4313</f>
        <v>0</v>
      </c>
      <c r="W4313" s="298">
        <f>+LBA!C4313</f>
        <v>0</v>
      </c>
      <c r="Y4313" s="308" t="str">
        <f t="shared" si="67"/>
        <v/>
      </c>
    </row>
    <row r="4314" spans="1:25">
      <c r="A4314" s="320">
        <f>LBA!A4314</f>
        <v>0</v>
      </c>
      <c r="B4314" s="320">
        <f>LBA!E4314</f>
        <v>0</v>
      </c>
      <c r="C4314" s="320">
        <f>LBA!P4314</f>
        <v>0</v>
      </c>
      <c r="D4314" s="321" t="str">
        <f>IF($C4314=0,"",VLOOKUP($C4314,LDI!$I:$BB,37,0))</f>
        <v/>
      </c>
      <c r="E4314" s="320" t="str">
        <f>IF($C4314=0,"",LBA!I4314)</f>
        <v/>
      </c>
      <c r="F4314" s="320" t="str">
        <f>IF($C4314=0,"",LBA!Q4314)</f>
        <v/>
      </c>
      <c r="G4314" s="321" t="str">
        <f>IF($C4314=0,"",VLOOKUP($C4314,LDI!$I:$BB,15,0))</f>
        <v/>
      </c>
      <c r="H4314" s="321" t="str">
        <f>IF($C4314=0,"",VLOOKUP($C4314,LDI!$I:$BB,17,0))</f>
        <v/>
      </c>
      <c r="I4314" s="322" t="str">
        <f>IF($C4314=0,"",LBA!R4314)</f>
        <v/>
      </c>
      <c r="J4314" s="323" t="str">
        <f>IF($C4314=0,"",LBA!AD4314)</f>
        <v/>
      </c>
      <c r="K4314" s="323" t="str">
        <f>IF($C4314=0,"",LBA!AH4314)</f>
        <v/>
      </c>
      <c r="L4314" s="323" t="str">
        <f>IF($C4314=0,"",LBA!AI4314)</f>
        <v/>
      </c>
      <c r="M4314" s="295"/>
      <c r="P4314" s="294">
        <f>+LBA!G4314</f>
        <v>0</v>
      </c>
      <c r="Q4314" s="297" t="e">
        <f>VLOOKUP(P4314,'Kategori Aset'!$B:$C,2,0)</f>
        <v>#N/A</v>
      </c>
      <c r="R4314" s="297">
        <f>+LBA!U4314</f>
        <v>0</v>
      </c>
      <c r="S4314" s="297">
        <f>+LBA!C4314</f>
        <v>0</v>
      </c>
      <c r="T4314" s="297">
        <f>+LBA!V4314</f>
        <v>0</v>
      </c>
      <c r="U4314" s="298">
        <f>+LBA!E4314</f>
        <v>0</v>
      </c>
      <c r="V4314" s="298">
        <f>+LBA!A4314</f>
        <v>0</v>
      </c>
      <c r="W4314" s="298">
        <f>+LBA!C4314</f>
        <v>0</v>
      </c>
      <c r="Y4314" s="308" t="str">
        <f t="shared" si="67"/>
        <v/>
      </c>
    </row>
    <row r="4315" spans="1:25">
      <c r="A4315" s="320">
        <f>LBA!A4315</f>
        <v>0</v>
      </c>
      <c r="B4315" s="320">
        <f>LBA!E4315</f>
        <v>0</v>
      </c>
      <c r="C4315" s="320">
        <f>LBA!P4315</f>
        <v>0</v>
      </c>
      <c r="D4315" s="321" t="str">
        <f>IF($C4315=0,"",VLOOKUP($C4315,LDI!$I:$BB,37,0))</f>
        <v/>
      </c>
      <c r="E4315" s="320" t="str">
        <f>IF($C4315=0,"",LBA!I4315)</f>
        <v/>
      </c>
      <c r="F4315" s="320" t="str">
        <f>IF($C4315=0,"",LBA!Q4315)</f>
        <v/>
      </c>
      <c r="G4315" s="321" t="str">
        <f>IF($C4315=0,"",VLOOKUP($C4315,LDI!$I:$BB,15,0))</f>
        <v/>
      </c>
      <c r="H4315" s="321" t="str">
        <f>IF($C4315=0,"",VLOOKUP($C4315,LDI!$I:$BB,17,0))</f>
        <v/>
      </c>
      <c r="I4315" s="322" t="str">
        <f>IF($C4315=0,"",LBA!R4315)</f>
        <v/>
      </c>
      <c r="J4315" s="323" t="str">
        <f>IF($C4315=0,"",LBA!AD4315)</f>
        <v/>
      </c>
      <c r="K4315" s="323" t="str">
        <f>IF($C4315=0,"",LBA!AH4315)</f>
        <v/>
      </c>
      <c r="L4315" s="323" t="str">
        <f>IF($C4315=0,"",LBA!AI4315)</f>
        <v/>
      </c>
      <c r="M4315" s="295"/>
      <c r="P4315" s="294">
        <f>+LBA!G4315</f>
        <v>0</v>
      </c>
      <c r="Q4315" s="297" t="e">
        <f>VLOOKUP(P4315,'Kategori Aset'!$B:$C,2,0)</f>
        <v>#N/A</v>
      </c>
      <c r="R4315" s="297">
        <f>+LBA!U4315</f>
        <v>0</v>
      </c>
      <c r="S4315" s="297">
        <f>+LBA!C4315</f>
        <v>0</v>
      </c>
      <c r="T4315" s="297">
        <f>+LBA!V4315</f>
        <v>0</v>
      </c>
      <c r="U4315" s="298">
        <f>+LBA!E4315</f>
        <v>0</v>
      </c>
      <c r="V4315" s="298">
        <f>+LBA!A4315</f>
        <v>0</v>
      </c>
      <c r="W4315" s="298">
        <f>+LBA!C4315</f>
        <v>0</v>
      </c>
      <c r="Y4315" s="308" t="str">
        <f t="shared" si="67"/>
        <v/>
      </c>
    </row>
    <row r="4316" spans="1:25">
      <c r="A4316" s="320">
        <f>LBA!A4316</f>
        <v>0</v>
      </c>
      <c r="B4316" s="320">
        <f>LBA!E4316</f>
        <v>0</v>
      </c>
      <c r="C4316" s="320">
        <f>LBA!P4316</f>
        <v>0</v>
      </c>
      <c r="D4316" s="321" t="str">
        <f>IF($C4316=0,"",VLOOKUP($C4316,LDI!$I:$BB,37,0))</f>
        <v/>
      </c>
      <c r="E4316" s="320" t="str">
        <f>IF($C4316=0,"",LBA!I4316)</f>
        <v/>
      </c>
      <c r="F4316" s="320" t="str">
        <f>IF($C4316=0,"",LBA!Q4316)</f>
        <v/>
      </c>
      <c r="G4316" s="321" t="str">
        <f>IF($C4316=0,"",VLOOKUP($C4316,LDI!$I:$BB,15,0))</f>
        <v/>
      </c>
      <c r="H4316" s="321" t="str">
        <f>IF($C4316=0,"",VLOOKUP($C4316,LDI!$I:$BB,17,0))</f>
        <v/>
      </c>
      <c r="I4316" s="322" t="str">
        <f>IF($C4316=0,"",LBA!R4316)</f>
        <v/>
      </c>
      <c r="J4316" s="323" t="str">
        <f>IF($C4316=0,"",LBA!AD4316)</f>
        <v/>
      </c>
      <c r="K4316" s="323" t="str">
        <f>IF($C4316=0,"",LBA!AH4316)</f>
        <v/>
      </c>
      <c r="L4316" s="323" t="str">
        <f>IF($C4316=0,"",LBA!AI4316)</f>
        <v/>
      </c>
      <c r="M4316" s="295"/>
      <c r="P4316" s="294">
        <f>+LBA!G4316</f>
        <v>0</v>
      </c>
      <c r="Q4316" s="297" t="e">
        <f>VLOOKUP(P4316,'Kategori Aset'!$B:$C,2,0)</f>
        <v>#N/A</v>
      </c>
      <c r="R4316" s="297">
        <f>+LBA!U4316</f>
        <v>0</v>
      </c>
      <c r="S4316" s="297">
        <f>+LBA!C4316</f>
        <v>0</v>
      </c>
      <c r="T4316" s="297">
        <f>+LBA!V4316</f>
        <v>0</v>
      </c>
      <c r="U4316" s="298">
        <f>+LBA!E4316</f>
        <v>0</v>
      </c>
      <c r="V4316" s="298">
        <f>+LBA!A4316</f>
        <v>0</v>
      </c>
      <c r="W4316" s="298">
        <f>+LBA!C4316</f>
        <v>0</v>
      </c>
      <c r="Y4316" s="308" t="str">
        <f t="shared" si="67"/>
        <v/>
      </c>
    </row>
    <row r="4317" spans="1:25">
      <c r="A4317" s="320">
        <f>LBA!A4317</f>
        <v>0</v>
      </c>
      <c r="B4317" s="320">
        <f>LBA!E4317</f>
        <v>0</v>
      </c>
      <c r="C4317" s="320">
        <f>LBA!P4317</f>
        <v>0</v>
      </c>
      <c r="D4317" s="321" t="str">
        <f>IF($C4317=0,"",VLOOKUP($C4317,LDI!$I:$BB,37,0))</f>
        <v/>
      </c>
      <c r="E4317" s="320" t="str">
        <f>IF($C4317=0,"",LBA!I4317)</f>
        <v/>
      </c>
      <c r="F4317" s="320" t="str">
        <f>IF($C4317=0,"",LBA!Q4317)</f>
        <v/>
      </c>
      <c r="G4317" s="321" t="str">
        <f>IF($C4317=0,"",VLOOKUP($C4317,LDI!$I:$BB,15,0))</f>
        <v/>
      </c>
      <c r="H4317" s="321" t="str">
        <f>IF($C4317=0,"",VLOOKUP($C4317,LDI!$I:$BB,17,0))</f>
        <v/>
      </c>
      <c r="I4317" s="322" t="str">
        <f>IF($C4317=0,"",LBA!R4317)</f>
        <v/>
      </c>
      <c r="J4317" s="323" t="str">
        <f>IF($C4317=0,"",LBA!AD4317)</f>
        <v/>
      </c>
      <c r="K4317" s="323" t="str">
        <f>IF($C4317=0,"",LBA!AH4317)</f>
        <v/>
      </c>
      <c r="L4317" s="323" t="str">
        <f>IF($C4317=0,"",LBA!AI4317)</f>
        <v/>
      </c>
      <c r="M4317" s="295"/>
      <c r="P4317" s="294">
        <f>+LBA!G4317</f>
        <v>0</v>
      </c>
      <c r="Q4317" s="297" t="e">
        <f>VLOOKUP(P4317,'Kategori Aset'!$B:$C,2,0)</f>
        <v>#N/A</v>
      </c>
      <c r="R4317" s="297">
        <f>+LBA!U4317</f>
        <v>0</v>
      </c>
      <c r="S4317" s="297">
        <f>+LBA!C4317</f>
        <v>0</v>
      </c>
      <c r="T4317" s="297">
        <f>+LBA!V4317</f>
        <v>0</v>
      </c>
      <c r="U4317" s="298">
        <f>+LBA!E4317</f>
        <v>0</v>
      </c>
      <c r="V4317" s="298">
        <f>+LBA!A4317</f>
        <v>0</v>
      </c>
      <c r="W4317" s="298">
        <f>+LBA!C4317</f>
        <v>0</v>
      </c>
      <c r="Y4317" s="308" t="str">
        <f t="shared" si="67"/>
        <v/>
      </c>
    </row>
    <row r="4318" spans="1:25">
      <c r="A4318" s="320">
        <f>LBA!A4318</f>
        <v>0</v>
      </c>
      <c r="B4318" s="320">
        <f>LBA!E4318</f>
        <v>0</v>
      </c>
      <c r="C4318" s="320">
        <f>LBA!P4318</f>
        <v>0</v>
      </c>
      <c r="D4318" s="321" t="str">
        <f>IF($C4318=0,"",VLOOKUP($C4318,LDI!$I:$BB,37,0))</f>
        <v/>
      </c>
      <c r="E4318" s="320" t="str">
        <f>IF($C4318=0,"",LBA!I4318)</f>
        <v/>
      </c>
      <c r="F4318" s="320" t="str">
        <f>IF($C4318=0,"",LBA!Q4318)</f>
        <v/>
      </c>
      <c r="G4318" s="321" t="str">
        <f>IF($C4318=0,"",VLOOKUP($C4318,LDI!$I:$BB,15,0))</f>
        <v/>
      </c>
      <c r="H4318" s="321" t="str">
        <f>IF($C4318=0,"",VLOOKUP($C4318,LDI!$I:$BB,17,0))</f>
        <v/>
      </c>
      <c r="I4318" s="322" t="str">
        <f>IF($C4318=0,"",LBA!R4318)</f>
        <v/>
      </c>
      <c r="J4318" s="323" t="str">
        <f>IF($C4318=0,"",LBA!AD4318)</f>
        <v/>
      </c>
      <c r="K4318" s="323" t="str">
        <f>IF($C4318=0,"",LBA!AH4318)</f>
        <v/>
      </c>
      <c r="L4318" s="323" t="str">
        <f>IF($C4318=0,"",LBA!AI4318)</f>
        <v/>
      </c>
      <c r="M4318" s="295"/>
      <c r="P4318" s="294">
        <f>+LBA!G4318</f>
        <v>0</v>
      </c>
      <c r="Q4318" s="297" t="e">
        <f>VLOOKUP(P4318,'Kategori Aset'!$B:$C,2,0)</f>
        <v>#N/A</v>
      </c>
      <c r="R4318" s="297">
        <f>+LBA!U4318</f>
        <v>0</v>
      </c>
      <c r="S4318" s="297">
        <f>+LBA!C4318</f>
        <v>0</v>
      </c>
      <c r="T4318" s="297">
        <f>+LBA!V4318</f>
        <v>0</v>
      </c>
      <c r="U4318" s="298">
        <f>+LBA!E4318</f>
        <v>0</v>
      </c>
      <c r="V4318" s="298">
        <f>+LBA!A4318</f>
        <v>0</v>
      </c>
      <c r="W4318" s="298">
        <f>+LBA!C4318</f>
        <v>0</v>
      </c>
      <c r="Y4318" s="308" t="str">
        <f t="shared" si="67"/>
        <v/>
      </c>
    </row>
    <row r="4319" spans="1:25">
      <c r="A4319" s="320">
        <f>LBA!A4319</f>
        <v>0</v>
      </c>
      <c r="B4319" s="320">
        <f>LBA!E4319</f>
        <v>0</v>
      </c>
      <c r="C4319" s="320">
        <f>LBA!P4319</f>
        <v>0</v>
      </c>
      <c r="D4319" s="321" t="str">
        <f>IF($C4319=0,"",VLOOKUP($C4319,LDI!$I:$BB,37,0))</f>
        <v/>
      </c>
      <c r="E4319" s="320" t="str">
        <f>IF($C4319=0,"",LBA!I4319)</f>
        <v/>
      </c>
      <c r="F4319" s="320" t="str">
        <f>IF($C4319=0,"",LBA!Q4319)</f>
        <v/>
      </c>
      <c r="G4319" s="321" t="str">
        <f>IF($C4319=0,"",VLOOKUP($C4319,LDI!$I:$BB,15,0))</f>
        <v/>
      </c>
      <c r="H4319" s="321" t="str">
        <f>IF($C4319=0,"",VLOOKUP($C4319,LDI!$I:$BB,17,0))</f>
        <v/>
      </c>
      <c r="I4319" s="322" t="str">
        <f>IF($C4319=0,"",LBA!R4319)</f>
        <v/>
      </c>
      <c r="J4319" s="323" t="str">
        <f>IF($C4319=0,"",LBA!AD4319)</f>
        <v/>
      </c>
      <c r="K4319" s="323" t="str">
        <f>IF($C4319=0,"",LBA!AH4319)</f>
        <v/>
      </c>
      <c r="L4319" s="323" t="str">
        <f>IF($C4319=0,"",LBA!AI4319)</f>
        <v/>
      </c>
      <c r="M4319" s="295"/>
      <c r="P4319" s="294">
        <f>+LBA!G4319</f>
        <v>0</v>
      </c>
      <c r="Q4319" s="297" t="e">
        <f>VLOOKUP(P4319,'Kategori Aset'!$B:$C,2,0)</f>
        <v>#N/A</v>
      </c>
      <c r="R4319" s="297">
        <f>+LBA!U4319</f>
        <v>0</v>
      </c>
      <c r="S4319" s="297">
        <f>+LBA!C4319</f>
        <v>0</v>
      </c>
      <c r="T4319" s="297">
        <f>+LBA!V4319</f>
        <v>0</v>
      </c>
      <c r="U4319" s="298">
        <f>+LBA!E4319</f>
        <v>0</v>
      </c>
      <c r="V4319" s="298">
        <f>+LBA!A4319</f>
        <v>0</v>
      </c>
      <c r="W4319" s="298">
        <f>+LBA!C4319</f>
        <v>0</v>
      </c>
      <c r="Y4319" s="308" t="str">
        <f t="shared" si="67"/>
        <v/>
      </c>
    </row>
    <row r="4320" spans="1:25">
      <c r="A4320" s="320">
        <f>LBA!A4320</f>
        <v>0</v>
      </c>
      <c r="B4320" s="320">
        <f>LBA!E4320</f>
        <v>0</v>
      </c>
      <c r="C4320" s="320">
        <f>LBA!P4320</f>
        <v>0</v>
      </c>
      <c r="D4320" s="321" t="str">
        <f>IF($C4320=0,"",VLOOKUP($C4320,LDI!$I:$BB,37,0))</f>
        <v/>
      </c>
      <c r="E4320" s="320" t="str">
        <f>IF($C4320=0,"",LBA!I4320)</f>
        <v/>
      </c>
      <c r="F4320" s="320" t="str">
        <f>IF($C4320=0,"",LBA!Q4320)</f>
        <v/>
      </c>
      <c r="G4320" s="321" t="str">
        <f>IF($C4320=0,"",VLOOKUP($C4320,LDI!$I:$BB,15,0))</f>
        <v/>
      </c>
      <c r="H4320" s="321" t="str">
        <f>IF($C4320=0,"",VLOOKUP($C4320,LDI!$I:$BB,17,0))</f>
        <v/>
      </c>
      <c r="I4320" s="322" t="str">
        <f>IF($C4320=0,"",LBA!R4320)</f>
        <v/>
      </c>
      <c r="J4320" s="323" t="str">
        <f>IF($C4320=0,"",LBA!AD4320)</f>
        <v/>
      </c>
      <c r="K4320" s="323" t="str">
        <f>IF($C4320=0,"",LBA!AH4320)</f>
        <v/>
      </c>
      <c r="L4320" s="323" t="str">
        <f>IF($C4320=0,"",LBA!AI4320)</f>
        <v/>
      </c>
      <c r="M4320" s="295"/>
      <c r="P4320" s="294">
        <f>+LBA!G4320</f>
        <v>0</v>
      </c>
      <c r="Q4320" s="297" t="e">
        <f>VLOOKUP(P4320,'Kategori Aset'!$B:$C,2,0)</f>
        <v>#N/A</v>
      </c>
      <c r="R4320" s="297">
        <f>+LBA!U4320</f>
        <v>0</v>
      </c>
      <c r="S4320" s="297">
        <f>+LBA!C4320</f>
        <v>0</v>
      </c>
      <c r="T4320" s="297">
        <f>+LBA!V4320</f>
        <v>0</v>
      </c>
      <c r="U4320" s="298">
        <f>+LBA!E4320</f>
        <v>0</v>
      </c>
      <c r="V4320" s="298">
        <f>+LBA!A4320</f>
        <v>0</v>
      </c>
      <c r="W4320" s="298">
        <f>+LBA!C4320</f>
        <v>0</v>
      </c>
      <c r="Y4320" s="308" t="str">
        <f t="shared" si="67"/>
        <v/>
      </c>
    </row>
    <row r="4321" spans="1:25">
      <c r="A4321" s="320">
        <f>LBA!A4321</f>
        <v>0</v>
      </c>
      <c r="B4321" s="320">
        <f>LBA!E4321</f>
        <v>0</v>
      </c>
      <c r="C4321" s="320">
        <f>LBA!P4321</f>
        <v>0</v>
      </c>
      <c r="D4321" s="321" t="str">
        <f>IF($C4321=0,"",VLOOKUP($C4321,LDI!$I:$BB,37,0))</f>
        <v/>
      </c>
      <c r="E4321" s="320" t="str">
        <f>IF($C4321=0,"",LBA!I4321)</f>
        <v/>
      </c>
      <c r="F4321" s="320" t="str">
        <f>IF($C4321=0,"",LBA!Q4321)</f>
        <v/>
      </c>
      <c r="G4321" s="321" t="str">
        <f>IF($C4321=0,"",VLOOKUP($C4321,LDI!$I:$BB,15,0))</f>
        <v/>
      </c>
      <c r="H4321" s="321" t="str">
        <f>IF($C4321=0,"",VLOOKUP($C4321,LDI!$I:$BB,17,0))</f>
        <v/>
      </c>
      <c r="I4321" s="322" t="str">
        <f>IF($C4321=0,"",LBA!R4321)</f>
        <v/>
      </c>
      <c r="J4321" s="323" t="str">
        <f>IF($C4321=0,"",LBA!AD4321)</f>
        <v/>
      </c>
      <c r="K4321" s="323" t="str">
        <f>IF($C4321=0,"",LBA!AH4321)</f>
        <v/>
      </c>
      <c r="L4321" s="323" t="str">
        <f>IF($C4321=0,"",LBA!AI4321)</f>
        <v/>
      </c>
      <c r="M4321" s="295"/>
      <c r="P4321" s="294">
        <f>+LBA!G4321</f>
        <v>0</v>
      </c>
      <c r="Q4321" s="297" t="e">
        <f>VLOOKUP(P4321,'Kategori Aset'!$B:$C,2,0)</f>
        <v>#N/A</v>
      </c>
      <c r="R4321" s="297">
        <f>+LBA!U4321</f>
        <v>0</v>
      </c>
      <c r="S4321" s="297">
        <f>+LBA!C4321</f>
        <v>0</v>
      </c>
      <c r="T4321" s="297">
        <f>+LBA!V4321</f>
        <v>0</v>
      </c>
      <c r="U4321" s="298">
        <f>+LBA!E4321</f>
        <v>0</v>
      </c>
      <c r="V4321" s="298">
        <f>+LBA!A4321</f>
        <v>0</v>
      </c>
      <c r="W4321" s="298">
        <f>+LBA!C4321</f>
        <v>0</v>
      </c>
      <c r="Y4321" s="308" t="str">
        <f t="shared" si="67"/>
        <v/>
      </c>
    </row>
    <row r="4322" spans="1:25">
      <c r="A4322" s="320">
        <f>LBA!A4322</f>
        <v>0</v>
      </c>
      <c r="B4322" s="320">
        <f>LBA!E4322</f>
        <v>0</v>
      </c>
      <c r="C4322" s="320">
        <f>LBA!P4322</f>
        <v>0</v>
      </c>
      <c r="D4322" s="321" t="str">
        <f>IF($C4322=0,"",VLOOKUP($C4322,LDI!$I:$BB,37,0))</f>
        <v/>
      </c>
      <c r="E4322" s="320" t="str">
        <f>IF($C4322=0,"",LBA!I4322)</f>
        <v/>
      </c>
      <c r="F4322" s="320" t="str">
        <f>IF($C4322=0,"",LBA!Q4322)</f>
        <v/>
      </c>
      <c r="G4322" s="321" t="str">
        <f>IF($C4322=0,"",VLOOKUP($C4322,LDI!$I:$BB,15,0))</f>
        <v/>
      </c>
      <c r="H4322" s="321" t="str">
        <f>IF($C4322=0,"",VLOOKUP($C4322,LDI!$I:$BB,17,0))</f>
        <v/>
      </c>
      <c r="I4322" s="322" t="str">
        <f>IF($C4322=0,"",LBA!R4322)</f>
        <v/>
      </c>
      <c r="J4322" s="323" t="str">
        <f>IF($C4322=0,"",LBA!AD4322)</f>
        <v/>
      </c>
      <c r="K4322" s="323" t="str">
        <f>IF($C4322=0,"",LBA!AH4322)</f>
        <v/>
      </c>
      <c r="L4322" s="323" t="str">
        <f>IF($C4322=0,"",LBA!AI4322)</f>
        <v/>
      </c>
      <c r="M4322" s="295"/>
      <c r="P4322" s="294">
        <f>+LBA!G4322</f>
        <v>0</v>
      </c>
      <c r="Q4322" s="297" t="e">
        <f>VLOOKUP(P4322,'Kategori Aset'!$B:$C,2,0)</f>
        <v>#N/A</v>
      </c>
      <c r="R4322" s="297">
        <f>+LBA!U4322</f>
        <v>0</v>
      </c>
      <c r="S4322" s="297">
        <f>+LBA!C4322</f>
        <v>0</v>
      </c>
      <c r="T4322" s="297">
        <f>+LBA!V4322</f>
        <v>0</v>
      </c>
      <c r="U4322" s="298">
        <f>+LBA!E4322</f>
        <v>0</v>
      </c>
      <c r="V4322" s="298">
        <f>+LBA!A4322</f>
        <v>0</v>
      </c>
      <c r="W4322" s="298">
        <f>+LBA!C4322</f>
        <v>0</v>
      </c>
      <c r="Y4322" s="308" t="str">
        <f t="shared" si="67"/>
        <v/>
      </c>
    </row>
    <row r="4323" spans="1:25">
      <c r="A4323" s="320">
        <f>LBA!A4323</f>
        <v>0</v>
      </c>
      <c r="B4323" s="320">
        <f>LBA!E4323</f>
        <v>0</v>
      </c>
      <c r="C4323" s="320">
        <f>LBA!P4323</f>
        <v>0</v>
      </c>
      <c r="D4323" s="321" t="str">
        <f>IF($C4323=0,"",VLOOKUP($C4323,LDI!$I:$BB,37,0))</f>
        <v/>
      </c>
      <c r="E4323" s="320" t="str">
        <f>IF($C4323=0,"",LBA!I4323)</f>
        <v/>
      </c>
      <c r="F4323" s="320" t="str">
        <f>IF($C4323=0,"",LBA!Q4323)</f>
        <v/>
      </c>
      <c r="G4323" s="321" t="str">
        <f>IF($C4323=0,"",VLOOKUP($C4323,LDI!$I:$BB,15,0))</f>
        <v/>
      </c>
      <c r="H4323" s="321" t="str">
        <f>IF($C4323=0,"",VLOOKUP($C4323,LDI!$I:$BB,17,0))</f>
        <v/>
      </c>
      <c r="I4323" s="322" t="str">
        <f>IF($C4323=0,"",LBA!R4323)</f>
        <v/>
      </c>
      <c r="J4323" s="323" t="str">
        <f>IF($C4323=0,"",LBA!AD4323)</f>
        <v/>
      </c>
      <c r="K4323" s="323" t="str">
        <f>IF($C4323=0,"",LBA!AH4323)</f>
        <v/>
      </c>
      <c r="L4323" s="323" t="str">
        <f>IF($C4323=0,"",LBA!AI4323)</f>
        <v/>
      </c>
      <c r="M4323" s="295"/>
      <c r="P4323" s="294">
        <f>+LBA!G4323</f>
        <v>0</v>
      </c>
      <c r="Q4323" s="297" t="e">
        <f>VLOOKUP(P4323,'Kategori Aset'!$B:$C,2,0)</f>
        <v>#N/A</v>
      </c>
      <c r="R4323" s="297">
        <f>+LBA!U4323</f>
        <v>0</v>
      </c>
      <c r="S4323" s="297">
        <f>+LBA!C4323</f>
        <v>0</v>
      </c>
      <c r="T4323" s="297">
        <f>+LBA!V4323</f>
        <v>0</v>
      </c>
      <c r="U4323" s="298">
        <f>+LBA!E4323</f>
        <v>0</v>
      </c>
      <c r="V4323" s="298">
        <f>+LBA!A4323</f>
        <v>0</v>
      </c>
      <c r="W4323" s="298">
        <f>+LBA!C4323</f>
        <v>0</v>
      </c>
      <c r="Y4323" s="308" t="str">
        <f t="shared" si="67"/>
        <v/>
      </c>
    </row>
    <row r="4324" spans="1:25">
      <c r="A4324" s="320">
        <f>LBA!A4324</f>
        <v>0</v>
      </c>
      <c r="B4324" s="320">
        <f>LBA!E4324</f>
        <v>0</v>
      </c>
      <c r="C4324" s="320">
        <f>LBA!P4324</f>
        <v>0</v>
      </c>
      <c r="D4324" s="321" t="str">
        <f>IF($C4324=0,"",VLOOKUP($C4324,LDI!$I:$BB,37,0))</f>
        <v/>
      </c>
      <c r="E4324" s="320" t="str">
        <f>IF($C4324=0,"",LBA!I4324)</f>
        <v/>
      </c>
      <c r="F4324" s="320" t="str">
        <f>IF($C4324=0,"",LBA!Q4324)</f>
        <v/>
      </c>
      <c r="G4324" s="321" t="str">
        <f>IF($C4324=0,"",VLOOKUP($C4324,LDI!$I:$BB,15,0))</f>
        <v/>
      </c>
      <c r="H4324" s="321" t="str">
        <f>IF($C4324=0,"",VLOOKUP($C4324,LDI!$I:$BB,17,0))</f>
        <v/>
      </c>
      <c r="I4324" s="322" t="str">
        <f>IF($C4324=0,"",LBA!R4324)</f>
        <v/>
      </c>
      <c r="J4324" s="323" t="str">
        <f>IF($C4324=0,"",LBA!AD4324)</f>
        <v/>
      </c>
      <c r="K4324" s="323" t="str">
        <f>IF($C4324=0,"",LBA!AH4324)</f>
        <v/>
      </c>
      <c r="L4324" s="323" t="str">
        <f>IF($C4324=0,"",LBA!AI4324)</f>
        <v/>
      </c>
      <c r="M4324" s="295"/>
      <c r="P4324" s="294">
        <f>+LBA!G4324</f>
        <v>0</v>
      </c>
      <c r="Q4324" s="297" t="e">
        <f>VLOOKUP(P4324,'Kategori Aset'!$B:$C,2,0)</f>
        <v>#N/A</v>
      </c>
      <c r="R4324" s="297">
        <f>+LBA!U4324</f>
        <v>0</v>
      </c>
      <c r="S4324" s="297">
        <f>+LBA!C4324</f>
        <v>0</v>
      </c>
      <c r="T4324" s="297">
        <f>+LBA!V4324</f>
        <v>0</v>
      </c>
      <c r="U4324" s="298">
        <f>+LBA!E4324</f>
        <v>0</v>
      </c>
      <c r="V4324" s="298">
        <f>+LBA!A4324</f>
        <v>0</v>
      </c>
      <c r="W4324" s="298">
        <f>+LBA!C4324</f>
        <v>0</v>
      </c>
      <c r="Y4324" s="308" t="str">
        <f t="shared" si="67"/>
        <v/>
      </c>
    </row>
    <row r="4325" spans="1:25">
      <c r="A4325" s="320">
        <f>LBA!A4325</f>
        <v>0</v>
      </c>
      <c r="B4325" s="320">
        <f>LBA!E4325</f>
        <v>0</v>
      </c>
      <c r="C4325" s="320">
        <f>LBA!P4325</f>
        <v>0</v>
      </c>
      <c r="D4325" s="321" t="str">
        <f>IF($C4325=0,"",VLOOKUP($C4325,LDI!$I:$BB,37,0))</f>
        <v/>
      </c>
      <c r="E4325" s="320" t="str">
        <f>IF($C4325=0,"",LBA!I4325)</f>
        <v/>
      </c>
      <c r="F4325" s="320" t="str">
        <f>IF($C4325=0,"",LBA!Q4325)</f>
        <v/>
      </c>
      <c r="G4325" s="321" t="str">
        <f>IF($C4325=0,"",VLOOKUP($C4325,LDI!$I:$BB,15,0))</f>
        <v/>
      </c>
      <c r="H4325" s="321" t="str">
        <f>IF($C4325=0,"",VLOOKUP($C4325,LDI!$I:$BB,17,0))</f>
        <v/>
      </c>
      <c r="I4325" s="322" t="str">
        <f>IF($C4325=0,"",LBA!R4325)</f>
        <v/>
      </c>
      <c r="J4325" s="323" t="str">
        <f>IF($C4325=0,"",LBA!AD4325)</f>
        <v/>
      </c>
      <c r="K4325" s="323" t="str">
        <f>IF($C4325=0,"",LBA!AH4325)</f>
        <v/>
      </c>
      <c r="L4325" s="323" t="str">
        <f>IF($C4325=0,"",LBA!AI4325)</f>
        <v/>
      </c>
      <c r="M4325" s="295"/>
      <c r="P4325" s="294">
        <f>+LBA!G4325</f>
        <v>0</v>
      </c>
      <c r="Q4325" s="297" t="e">
        <f>VLOOKUP(P4325,'Kategori Aset'!$B:$C,2,0)</f>
        <v>#N/A</v>
      </c>
      <c r="R4325" s="297">
        <f>+LBA!U4325</f>
        <v>0</v>
      </c>
      <c r="S4325" s="297">
        <f>+LBA!C4325</f>
        <v>0</v>
      </c>
      <c r="T4325" s="297">
        <f>+LBA!V4325</f>
        <v>0</v>
      </c>
      <c r="U4325" s="298">
        <f>+LBA!E4325</f>
        <v>0</v>
      </c>
      <c r="V4325" s="298">
        <f>+LBA!A4325</f>
        <v>0</v>
      </c>
      <c r="W4325" s="298">
        <f>+LBA!C4325</f>
        <v>0</v>
      </c>
      <c r="Y4325" s="308" t="str">
        <f t="shared" si="67"/>
        <v/>
      </c>
    </row>
    <row r="4326" spans="1:25">
      <c r="A4326" s="320">
        <f>LBA!A4326</f>
        <v>0</v>
      </c>
      <c r="B4326" s="320">
        <f>LBA!E4326</f>
        <v>0</v>
      </c>
      <c r="C4326" s="320">
        <f>LBA!P4326</f>
        <v>0</v>
      </c>
      <c r="D4326" s="321" t="str">
        <f>IF($C4326=0,"",VLOOKUP($C4326,LDI!$I:$BB,37,0))</f>
        <v/>
      </c>
      <c r="E4326" s="320" t="str">
        <f>IF($C4326=0,"",LBA!I4326)</f>
        <v/>
      </c>
      <c r="F4326" s="320" t="str">
        <f>IF($C4326=0,"",LBA!Q4326)</f>
        <v/>
      </c>
      <c r="G4326" s="321" t="str">
        <f>IF($C4326=0,"",VLOOKUP($C4326,LDI!$I:$BB,15,0))</f>
        <v/>
      </c>
      <c r="H4326" s="321" t="str">
        <f>IF($C4326=0,"",VLOOKUP($C4326,LDI!$I:$BB,17,0))</f>
        <v/>
      </c>
      <c r="I4326" s="322" t="str">
        <f>IF($C4326=0,"",LBA!R4326)</f>
        <v/>
      </c>
      <c r="J4326" s="323" t="str">
        <f>IF($C4326=0,"",LBA!AD4326)</f>
        <v/>
      </c>
      <c r="K4326" s="323" t="str">
        <f>IF($C4326=0,"",LBA!AH4326)</f>
        <v/>
      </c>
      <c r="L4326" s="323" t="str">
        <f>IF($C4326=0,"",LBA!AI4326)</f>
        <v/>
      </c>
      <c r="M4326" s="295"/>
      <c r="P4326" s="294">
        <f>+LBA!G4326</f>
        <v>0</v>
      </c>
      <c r="Q4326" s="297" t="e">
        <f>VLOOKUP(P4326,'Kategori Aset'!$B:$C,2,0)</f>
        <v>#N/A</v>
      </c>
      <c r="R4326" s="297">
        <f>+LBA!U4326</f>
        <v>0</v>
      </c>
      <c r="S4326" s="297">
        <f>+LBA!C4326</f>
        <v>0</v>
      </c>
      <c r="T4326" s="297">
        <f>+LBA!V4326</f>
        <v>0</v>
      </c>
      <c r="U4326" s="298">
        <f>+LBA!E4326</f>
        <v>0</v>
      </c>
      <c r="V4326" s="298">
        <f>+LBA!A4326</f>
        <v>0</v>
      </c>
      <c r="W4326" s="298">
        <f>+LBA!C4326</f>
        <v>0</v>
      </c>
      <c r="Y4326" s="308" t="str">
        <f t="shared" si="67"/>
        <v/>
      </c>
    </row>
    <row r="4327" spans="1:25">
      <c r="A4327" s="320">
        <f>LBA!A4327</f>
        <v>0</v>
      </c>
      <c r="B4327" s="320">
        <f>LBA!E4327</f>
        <v>0</v>
      </c>
      <c r="C4327" s="320">
        <f>LBA!P4327</f>
        <v>0</v>
      </c>
      <c r="D4327" s="321" t="str">
        <f>IF($C4327=0,"",VLOOKUP($C4327,LDI!$I:$BB,37,0))</f>
        <v/>
      </c>
      <c r="E4327" s="320" t="str">
        <f>IF($C4327=0,"",LBA!I4327)</f>
        <v/>
      </c>
      <c r="F4327" s="320" t="str">
        <f>IF($C4327=0,"",LBA!Q4327)</f>
        <v/>
      </c>
      <c r="G4327" s="321" t="str">
        <f>IF($C4327=0,"",VLOOKUP($C4327,LDI!$I:$BB,15,0))</f>
        <v/>
      </c>
      <c r="H4327" s="321" t="str">
        <f>IF($C4327=0,"",VLOOKUP($C4327,LDI!$I:$BB,17,0))</f>
        <v/>
      </c>
      <c r="I4327" s="322" t="str">
        <f>IF($C4327=0,"",LBA!R4327)</f>
        <v/>
      </c>
      <c r="J4327" s="323" t="str">
        <f>IF($C4327=0,"",LBA!AD4327)</f>
        <v/>
      </c>
      <c r="K4327" s="323" t="str">
        <f>IF($C4327=0,"",LBA!AH4327)</f>
        <v/>
      </c>
      <c r="L4327" s="323" t="str">
        <f>IF($C4327=0,"",LBA!AI4327)</f>
        <v/>
      </c>
      <c r="M4327" s="295"/>
      <c r="P4327" s="294">
        <f>+LBA!G4327</f>
        <v>0</v>
      </c>
      <c r="Q4327" s="297" t="e">
        <f>VLOOKUP(P4327,'Kategori Aset'!$B:$C,2,0)</f>
        <v>#N/A</v>
      </c>
      <c r="R4327" s="297">
        <f>+LBA!U4327</f>
        <v>0</v>
      </c>
      <c r="S4327" s="297">
        <f>+LBA!C4327</f>
        <v>0</v>
      </c>
      <c r="T4327" s="297">
        <f>+LBA!V4327</f>
        <v>0</v>
      </c>
      <c r="U4327" s="298">
        <f>+LBA!E4327</f>
        <v>0</v>
      </c>
      <c r="V4327" s="298">
        <f>+LBA!A4327</f>
        <v>0</v>
      </c>
      <c r="W4327" s="298">
        <f>+LBA!C4327</f>
        <v>0</v>
      </c>
      <c r="Y4327" s="308" t="str">
        <f t="shared" si="67"/>
        <v/>
      </c>
    </row>
    <row r="4328" spans="1:25">
      <c r="A4328" s="320">
        <f>LBA!A4328</f>
        <v>0</v>
      </c>
      <c r="B4328" s="320">
        <f>LBA!E4328</f>
        <v>0</v>
      </c>
      <c r="C4328" s="320">
        <f>LBA!P4328</f>
        <v>0</v>
      </c>
      <c r="D4328" s="321" t="str">
        <f>IF($C4328=0,"",VLOOKUP($C4328,LDI!$I:$BB,37,0))</f>
        <v/>
      </c>
      <c r="E4328" s="320" t="str">
        <f>IF($C4328=0,"",LBA!I4328)</f>
        <v/>
      </c>
      <c r="F4328" s="320" t="str">
        <f>IF($C4328=0,"",LBA!Q4328)</f>
        <v/>
      </c>
      <c r="G4328" s="321" t="str">
        <f>IF($C4328=0,"",VLOOKUP($C4328,LDI!$I:$BB,15,0))</f>
        <v/>
      </c>
      <c r="H4328" s="321" t="str">
        <f>IF($C4328=0,"",VLOOKUP($C4328,LDI!$I:$BB,17,0))</f>
        <v/>
      </c>
      <c r="I4328" s="322" t="str">
        <f>IF($C4328=0,"",LBA!R4328)</f>
        <v/>
      </c>
      <c r="J4328" s="323" t="str">
        <f>IF($C4328=0,"",LBA!AD4328)</f>
        <v/>
      </c>
      <c r="K4328" s="323" t="str">
        <f>IF($C4328=0,"",LBA!AH4328)</f>
        <v/>
      </c>
      <c r="L4328" s="323" t="str">
        <f>IF($C4328=0,"",LBA!AI4328)</f>
        <v/>
      </c>
      <c r="M4328" s="295"/>
      <c r="P4328" s="294">
        <f>+LBA!G4328</f>
        <v>0</v>
      </c>
      <c r="Q4328" s="297" t="e">
        <f>VLOOKUP(P4328,'Kategori Aset'!$B:$C,2,0)</f>
        <v>#N/A</v>
      </c>
      <c r="R4328" s="297">
        <f>+LBA!U4328</f>
        <v>0</v>
      </c>
      <c r="S4328" s="297">
        <f>+LBA!C4328</f>
        <v>0</v>
      </c>
      <c r="T4328" s="297">
        <f>+LBA!V4328</f>
        <v>0</v>
      </c>
      <c r="U4328" s="298">
        <f>+LBA!E4328</f>
        <v>0</v>
      </c>
      <c r="V4328" s="298">
        <f>+LBA!A4328</f>
        <v>0</v>
      </c>
      <c r="W4328" s="298">
        <f>+LBA!C4328</f>
        <v>0</v>
      </c>
      <c r="Y4328" s="308" t="str">
        <f t="shared" si="67"/>
        <v/>
      </c>
    </row>
    <row r="4329" spans="1:25">
      <c r="A4329" s="320">
        <f>LBA!A4329</f>
        <v>0</v>
      </c>
      <c r="B4329" s="320">
        <f>LBA!E4329</f>
        <v>0</v>
      </c>
      <c r="C4329" s="320">
        <f>LBA!P4329</f>
        <v>0</v>
      </c>
      <c r="D4329" s="321" t="str">
        <f>IF($C4329=0,"",VLOOKUP($C4329,LDI!$I:$BB,37,0))</f>
        <v/>
      </c>
      <c r="E4329" s="320" t="str">
        <f>IF($C4329=0,"",LBA!I4329)</f>
        <v/>
      </c>
      <c r="F4329" s="320" t="str">
        <f>IF($C4329=0,"",LBA!Q4329)</f>
        <v/>
      </c>
      <c r="G4329" s="321" t="str">
        <f>IF($C4329=0,"",VLOOKUP($C4329,LDI!$I:$BB,15,0))</f>
        <v/>
      </c>
      <c r="H4329" s="321" t="str">
        <f>IF($C4329=0,"",VLOOKUP($C4329,LDI!$I:$BB,17,0))</f>
        <v/>
      </c>
      <c r="I4329" s="322" t="str">
        <f>IF($C4329=0,"",LBA!R4329)</f>
        <v/>
      </c>
      <c r="J4329" s="323" t="str">
        <f>IF($C4329=0,"",LBA!AD4329)</f>
        <v/>
      </c>
      <c r="K4329" s="323" t="str">
        <f>IF($C4329=0,"",LBA!AH4329)</f>
        <v/>
      </c>
      <c r="L4329" s="323" t="str">
        <f>IF($C4329=0,"",LBA!AI4329)</f>
        <v/>
      </c>
      <c r="M4329" s="295"/>
      <c r="P4329" s="294">
        <f>+LBA!G4329</f>
        <v>0</v>
      </c>
      <c r="Q4329" s="297" t="e">
        <f>VLOOKUP(P4329,'Kategori Aset'!$B:$C,2,0)</f>
        <v>#N/A</v>
      </c>
      <c r="R4329" s="297">
        <f>+LBA!U4329</f>
        <v>0</v>
      </c>
      <c r="S4329" s="297">
        <f>+LBA!C4329</f>
        <v>0</v>
      </c>
      <c r="T4329" s="297">
        <f>+LBA!V4329</f>
        <v>0</v>
      </c>
      <c r="U4329" s="298">
        <f>+LBA!E4329</f>
        <v>0</v>
      </c>
      <c r="V4329" s="298">
        <f>+LBA!A4329</f>
        <v>0</v>
      </c>
      <c r="W4329" s="298">
        <f>+LBA!C4329</f>
        <v>0</v>
      </c>
      <c r="Y4329" s="308" t="str">
        <f t="shared" si="67"/>
        <v/>
      </c>
    </row>
    <row r="4330" spans="1:25">
      <c r="A4330" s="320">
        <f>LBA!A4330</f>
        <v>0</v>
      </c>
      <c r="B4330" s="320">
        <f>LBA!E4330</f>
        <v>0</v>
      </c>
      <c r="C4330" s="320">
        <f>LBA!P4330</f>
        <v>0</v>
      </c>
      <c r="D4330" s="321" t="str">
        <f>IF($C4330=0,"",VLOOKUP($C4330,LDI!$I:$BB,37,0))</f>
        <v/>
      </c>
      <c r="E4330" s="320" t="str">
        <f>IF($C4330=0,"",LBA!I4330)</f>
        <v/>
      </c>
      <c r="F4330" s="320" t="str">
        <f>IF($C4330=0,"",LBA!Q4330)</f>
        <v/>
      </c>
      <c r="G4330" s="321" t="str">
        <f>IF($C4330=0,"",VLOOKUP($C4330,LDI!$I:$BB,15,0))</f>
        <v/>
      </c>
      <c r="H4330" s="321" t="str">
        <f>IF($C4330=0,"",VLOOKUP($C4330,LDI!$I:$BB,17,0))</f>
        <v/>
      </c>
      <c r="I4330" s="322" t="str">
        <f>IF($C4330=0,"",LBA!R4330)</f>
        <v/>
      </c>
      <c r="J4330" s="323" t="str">
        <f>IF($C4330=0,"",LBA!AD4330)</f>
        <v/>
      </c>
      <c r="K4330" s="323" t="str">
        <f>IF($C4330=0,"",LBA!AH4330)</f>
        <v/>
      </c>
      <c r="L4330" s="323" t="str">
        <f>IF($C4330=0,"",LBA!AI4330)</f>
        <v/>
      </c>
      <c r="M4330" s="295"/>
      <c r="P4330" s="294">
        <f>+LBA!G4330</f>
        <v>0</v>
      </c>
      <c r="Q4330" s="297" t="e">
        <f>VLOOKUP(P4330,'Kategori Aset'!$B:$C,2,0)</f>
        <v>#N/A</v>
      </c>
      <c r="R4330" s="297">
        <f>+LBA!U4330</f>
        <v>0</v>
      </c>
      <c r="S4330" s="297">
        <f>+LBA!C4330</f>
        <v>0</v>
      </c>
      <c r="T4330" s="297">
        <f>+LBA!V4330</f>
        <v>0</v>
      </c>
      <c r="U4330" s="298">
        <f>+LBA!E4330</f>
        <v>0</v>
      </c>
      <c r="V4330" s="298">
        <f>+LBA!A4330</f>
        <v>0</v>
      </c>
      <c r="W4330" s="298">
        <f>+LBA!C4330</f>
        <v>0</v>
      </c>
      <c r="Y4330" s="308" t="str">
        <f t="shared" si="67"/>
        <v/>
      </c>
    </row>
    <row r="4331" spans="1:25">
      <c r="A4331" s="320">
        <f>LBA!A4331</f>
        <v>0</v>
      </c>
      <c r="B4331" s="320">
        <f>LBA!E4331</f>
        <v>0</v>
      </c>
      <c r="C4331" s="320">
        <f>LBA!P4331</f>
        <v>0</v>
      </c>
      <c r="D4331" s="321" t="str">
        <f>IF($C4331=0,"",VLOOKUP($C4331,LDI!$I:$BB,37,0))</f>
        <v/>
      </c>
      <c r="E4331" s="320" t="str">
        <f>IF($C4331=0,"",LBA!I4331)</f>
        <v/>
      </c>
      <c r="F4331" s="320" t="str">
        <f>IF($C4331=0,"",LBA!Q4331)</f>
        <v/>
      </c>
      <c r="G4331" s="321" t="str">
        <f>IF($C4331=0,"",VLOOKUP($C4331,LDI!$I:$BB,15,0))</f>
        <v/>
      </c>
      <c r="H4331" s="321" t="str">
        <f>IF($C4331=0,"",VLOOKUP($C4331,LDI!$I:$BB,17,0))</f>
        <v/>
      </c>
      <c r="I4331" s="322" t="str">
        <f>IF($C4331=0,"",LBA!R4331)</f>
        <v/>
      </c>
      <c r="J4331" s="323" t="str">
        <f>IF($C4331=0,"",LBA!AD4331)</f>
        <v/>
      </c>
      <c r="K4331" s="323" t="str">
        <f>IF($C4331=0,"",LBA!AH4331)</f>
        <v/>
      </c>
      <c r="L4331" s="323" t="str">
        <f>IF($C4331=0,"",LBA!AI4331)</f>
        <v/>
      </c>
      <c r="M4331" s="295"/>
      <c r="P4331" s="294">
        <f>+LBA!G4331</f>
        <v>0</v>
      </c>
      <c r="Q4331" s="297" t="e">
        <f>VLOOKUP(P4331,'Kategori Aset'!$B:$C,2,0)</f>
        <v>#N/A</v>
      </c>
      <c r="R4331" s="297">
        <f>+LBA!U4331</f>
        <v>0</v>
      </c>
      <c r="S4331" s="297">
        <f>+LBA!C4331</f>
        <v>0</v>
      </c>
      <c r="T4331" s="297">
        <f>+LBA!V4331</f>
        <v>0</v>
      </c>
      <c r="U4331" s="298">
        <f>+LBA!E4331</f>
        <v>0</v>
      </c>
      <c r="V4331" s="298">
        <f>+LBA!A4331</f>
        <v>0</v>
      </c>
      <c r="W4331" s="298">
        <f>+LBA!C4331</f>
        <v>0</v>
      </c>
      <c r="Y4331" s="308" t="str">
        <f t="shared" si="67"/>
        <v/>
      </c>
    </row>
    <row r="4332" spans="1:25">
      <c r="A4332" s="320">
        <f>LBA!A4332</f>
        <v>0</v>
      </c>
      <c r="B4332" s="320">
        <f>LBA!E4332</f>
        <v>0</v>
      </c>
      <c r="C4332" s="320">
        <f>LBA!P4332</f>
        <v>0</v>
      </c>
      <c r="D4332" s="321" t="str">
        <f>IF($C4332=0,"",VLOOKUP($C4332,LDI!$I:$BB,37,0))</f>
        <v/>
      </c>
      <c r="E4332" s="320" t="str">
        <f>IF($C4332=0,"",LBA!I4332)</f>
        <v/>
      </c>
      <c r="F4332" s="320" t="str">
        <f>IF($C4332=0,"",LBA!Q4332)</f>
        <v/>
      </c>
      <c r="G4332" s="321" t="str">
        <f>IF($C4332=0,"",VLOOKUP($C4332,LDI!$I:$BB,15,0))</f>
        <v/>
      </c>
      <c r="H4332" s="321" t="str">
        <f>IF($C4332=0,"",VLOOKUP($C4332,LDI!$I:$BB,17,0))</f>
        <v/>
      </c>
      <c r="I4332" s="322" t="str">
        <f>IF($C4332=0,"",LBA!R4332)</f>
        <v/>
      </c>
      <c r="J4332" s="323" t="str">
        <f>IF($C4332=0,"",LBA!AD4332)</f>
        <v/>
      </c>
      <c r="K4332" s="323" t="str">
        <f>IF($C4332=0,"",LBA!AH4332)</f>
        <v/>
      </c>
      <c r="L4332" s="323" t="str">
        <f>IF($C4332=0,"",LBA!AI4332)</f>
        <v/>
      </c>
      <c r="M4332" s="295"/>
      <c r="P4332" s="294">
        <f>+LBA!G4332</f>
        <v>0</v>
      </c>
      <c r="Q4332" s="297" t="e">
        <f>VLOOKUP(P4332,'Kategori Aset'!$B:$C,2,0)</f>
        <v>#N/A</v>
      </c>
      <c r="R4332" s="297">
        <f>+LBA!U4332</f>
        <v>0</v>
      </c>
      <c r="S4332" s="297">
        <f>+LBA!C4332</f>
        <v>0</v>
      </c>
      <c r="T4332" s="297">
        <f>+LBA!V4332</f>
        <v>0</v>
      </c>
      <c r="U4332" s="298">
        <f>+LBA!E4332</f>
        <v>0</v>
      </c>
      <c r="V4332" s="298">
        <f>+LBA!A4332</f>
        <v>0</v>
      </c>
      <c r="W4332" s="298">
        <f>+LBA!C4332</f>
        <v>0</v>
      </c>
      <c r="Y4332" s="308" t="str">
        <f t="shared" si="67"/>
        <v/>
      </c>
    </row>
    <row r="4333" spans="1:25">
      <c r="A4333" s="320">
        <f>LBA!A4333</f>
        <v>0</v>
      </c>
      <c r="B4333" s="320">
        <f>LBA!E4333</f>
        <v>0</v>
      </c>
      <c r="C4333" s="320">
        <f>LBA!P4333</f>
        <v>0</v>
      </c>
      <c r="D4333" s="321" t="str">
        <f>IF($C4333=0,"",VLOOKUP($C4333,LDI!$I:$BB,37,0))</f>
        <v/>
      </c>
      <c r="E4333" s="320" t="str">
        <f>IF($C4333=0,"",LBA!I4333)</f>
        <v/>
      </c>
      <c r="F4333" s="320" t="str">
        <f>IF($C4333=0,"",LBA!Q4333)</f>
        <v/>
      </c>
      <c r="G4333" s="321" t="str">
        <f>IF($C4333=0,"",VLOOKUP($C4333,LDI!$I:$BB,15,0))</f>
        <v/>
      </c>
      <c r="H4333" s="321" t="str">
        <f>IF($C4333=0,"",VLOOKUP($C4333,LDI!$I:$BB,17,0))</f>
        <v/>
      </c>
      <c r="I4333" s="322" t="str">
        <f>IF($C4333=0,"",LBA!R4333)</f>
        <v/>
      </c>
      <c r="J4333" s="323" t="str">
        <f>IF($C4333=0,"",LBA!AD4333)</f>
        <v/>
      </c>
      <c r="K4333" s="323" t="str">
        <f>IF($C4333=0,"",LBA!AH4333)</f>
        <v/>
      </c>
      <c r="L4333" s="323" t="str">
        <f>IF($C4333=0,"",LBA!AI4333)</f>
        <v/>
      </c>
      <c r="M4333" s="295"/>
      <c r="P4333" s="294">
        <f>+LBA!G4333</f>
        <v>0</v>
      </c>
      <c r="Q4333" s="297" t="e">
        <f>VLOOKUP(P4333,'Kategori Aset'!$B:$C,2,0)</f>
        <v>#N/A</v>
      </c>
      <c r="R4333" s="297">
        <f>+LBA!U4333</f>
        <v>0</v>
      </c>
      <c r="S4333" s="297">
        <f>+LBA!C4333</f>
        <v>0</v>
      </c>
      <c r="T4333" s="297">
        <f>+LBA!V4333</f>
        <v>0</v>
      </c>
      <c r="U4333" s="298">
        <f>+LBA!E4333</f>
        <v>0</v>
      </c>
      <c r="V4333" s="298">
        <f>+LBA!A4333</f>
        <v>0</v>
      </c>
      <c r="W4333" s="298">
        <f>+LBA!C4333</f>
        <v>0</v>
      </c>
      <c r="Y4333" s="308" t="str">
        <f t="shared" si="67"/>
        <v/>
      </c>
    </row>
    <row r="4334" spans="1:25">
      <c r="A4334" s="320">
        <f>LBA!A4334</f>
        <v>0</v>
      </c>
      <c r="B4334" s="320">
        <f>LBA!E4334</f>
        <v>0</v>
      </c>
      <c r="C4334" s="320">
        <f>LBA!P4334</f>
        <v>0</v>
      </c>
      <c r="D4334" s="321" t="str">
        <f>IF($C4334=0,"",VLOOKUP($C4334,LDI!$I:$BB,37,0))</f>
        <v/>
      </c>
      <c r="E4334" s="320" t="str">
        <f>IF($C4334=0,"",LBA!I4334)</f>
        <v/>
      </c>
      <c r="F4334" s="320" t="str">
        <f>IF($C4334=0,"",LBA!Q4334)</f>
        <v/>
      </c>
      <c r="G4334" s="321" t="str">
        <f>IF($C4334=0,"",VLOOKUP($C4334,LDI!$I:$BB,15,0))</f>
        <v/>
      </c>
      <c r="H4334" s="321" t="str">
        <f>IF($C4334=0,"",VLOOKUP($C4334,LDI!$I:$BB,17,0))</f>
        <v/>
      </c>
      <c r="I4334" s="322" t="str">
        <f>IF($C4334=0,"",LBA!R4334)</f>
        <v/>
      </c>
      <c r="J4334" s="323" t="str">
        <f>IF($C4334=0,"",LBA!AD4334)</f>
        <v/>
      </c>
      <c r="K4334" s="323" t="str">
        <f>IF($C4334=0,"",LBA!AH4334)</f>
        <v/>
      </c>
      <c r="L4334" s="323" t="str">
        <f>IF($C4334=0,"",LBA!AI4334)</f>
        <v/>
      </c>
      <c r="M4334" s="295"/>
      <c r="P4334" s="294">
        <f>+LBA!G4334</f>
        <v>0</v>
      </c>
      <c r="Q4334" s="297" t="e">
        <f>VLOOKUP(P4334,'Kategori Aset'!$B:$C,2,0)</f>
        <v>#N/A</v>
      </c>
      <c r="R4334" s="297">
        <f>+LBA!U4334</f>
        <v>0</v>
      </c>
      <c r="S4334" s="297">
        <f>+LBA!C4334</f>
        <v>0</v>
      </c>
      <c r="T4334" s="297">
        <f>+LBA!V4334</f>
        <v>0</v>
      </c>
      <c r="U4334" s="298">
        <f>+LBA!E4334</f>
        <v>0</v>
      </c>
      <c r="V4334" s="298">
        <f>+LBA!A4334</f>
        <v>0</v>
      </c>
      <c r="W4334" s="298">
        <f>+LBA!C4334</f>
        <v>0</v>
      </c>
      <c r="Y4334" s="308" t="str">
        <f t="shared" si="67"/>
        <v/>
      </c>
    </row>
    <row r="4335" spans="1:25">
      <c r="A4335" s="320">
        <f>LBA!A4335</f>
        <v>0</v>
      </c>
      <c r="B4335" s="320">
        <f>LBA!E4335</f>
        <v>0</v>
      </c>
      <c r="C4335" s="320">
        <f>LBA!P4335</f>
        <v>0</v>
      </c>
      <c r="D4335" s="321" t="str">
        <f>IF($C4335=0,"",VLOOKUP($C4335,LDI!$I:$BB,37,0))</f>
        <v/>
      </c>
      <c r="E4335" s="320" t="str">
        <f>IF($C4335=0,"",LBA!I4335)</f>
        <v/>
      </c>
      <c r="F4335" s="320" t="str">
        <f>IF($C4335=0,"",LBA!Q4335)</f>
        <v/>
      </c>
      <c r="G4335" s="321" t="str">
        <f>IF($C4335=0,"",VLOOKUP($C4335,LDI!$I:$BB,15,0))</f>
        <v/>
      </c>
      <c r="H4335" s="321" t="str">
        <f>IF($C4335=0,"",VLOOKUP($C4335,LDI!$I:$BB,17,0))</f>
        <v/>
      </c>
      <c r="I4335" s="322" t="str">
        <f>IF($C4335=0,"",LBA!R4335)</f>
        <v/>
      </c>
      <c r="J4335" s="323" t="str">
        <f>IF($C4335=0,"",LBA!AD4335)</f>
        <v/>
      </c>
      <c r="K4335" s="323" t="str">
        <f>IF($C4335=0,"",LBA!AH4335)</f>
        <v/>
      </c>
      <c r="L4335" s="323" t="str">
        <f>IF($C4335=0,"",LBA!AI4335)</f>
        <v/>
      </c>
      <c r="M4335" s="295"/>
      <c r="P4335" s="294">
        <f>+LBA!G4335</f>
        <v>0</v>
      </c>
      <c r="Q4335" s="297" t="e">
        <f>VLOOKUP(P4335,'Kategori Aset'!$B:$C,2,0)</f>
        <v>#N/A</v>
      </c>
      <c r="R4335" s="297">
        <f>+LBA!U4335</f>
        <v>0</v>
      </c>
      <c r="S4335" s="297">
        <f>+LBA!C4335</f>
        <v>0</v>
      </c>
      <c r="T4335" s="297">
        <f>+LBA!V4335</f>
        <v>0</v>
      </c>
      <c r="U4335" s="298">
        <f>+LBA!E4335</f>
        <v>0</v>
      </c>
      <c r="V4335" s="298">
        <f>+LBA!A4335</f>
        <v>0</v>
      </c>
      <c r="W4335" s="298">
        <f>+LBA!C4335</f>
        <v>0</v>
      </c>
      <c r="Y4335" s="308" t="str">
        <f t="shared" si="67"/>
        <v/>
      </c>
    </row>
    <row r="4336" spans="1:25">
      <c r="A4336" s="320">
        <f>LBA!A4336</f>
        <v>0</v>
      </c>
      <c r="B4336" s="320">
        <f>LBA!E4336</f>
        <v>0</v>
      </c>
      <c r="C4336" s="320">
        <f>LBA!P4336</f>
        <v>0</v>
      </c>
      <c r="D4336" s="321" t="str">
        <f>IF($C4336=0,"",VLOOKUP($C4336,LDI!$I:$BB,37,0))</f>
        <v/>
      </c>
      <c r="E4336" s="320" t="str">
        <f>IF($C4336=0,"",LBA!I4336)</f>
        <v/>
      </c>
      <c r="F4336" s="320" t="str">
        <f>IF($C4336=0,"",LBA!Q4336)</f>
        <v/>
      </c>
      <c r="G4336" s="321" t="str">
        <f>IF($C4336=0,"",VLOOKUP($C4336,LDI!$I:$BB,15,0))</f>
        <v/>
      </c>
      <c r="H4336" s="321" t="str">
        <f>IF($C4336=0,"",VLOOKUP($C4336,LDI!$I:$BB,17,0))</f>
        <v/>
      </c>
      <c r="I4336" s="322" t="str">
        <f>IF($C4336=0,"",LBA!R4336)</f>
        <v/>
      </c>
      <c r="J4336" s="323" t="str">
        <f>IF($C4336=0,"",LBA!AD4336)</f>
        <v/>
      </c>
      <c r="K4336" s="323" t="str">
        <f>IF($C4336=0,"",LBA!AH4336)</f>
        <v/>
      </c>
      <c r="L4336" s="323" t="str">
        <f>IF($C4336=0,"",LBA!AI4336)</f>
        <v/>
      </c>
      <c r="M4336" s="295"/>
      <c r="P4336" s="294">
        <f>+LBA!G4336</f>
        <v>0</v>
      </c>
      <c r="Q4336" s="297" t="e">
        <f>VLOOKUP(P4336,'Kategori Aset'!$B:$C,2,0)</f>
        <v>#N/A</v>
      </c>
      <c r="R4336" s="297">
        <f>+LBA!U4336</f>
        <v>0</v>
      </c>
      <c r="S4336" s="297">
        <f>+LBA!C4336</f>
        <v>0</v>
      </c>
      <c r="T4336" s="297">
        <f>+LBA!V4336</f>
        <v>0</v>
      </c>
      <c r="U4336" s="298">
        <f>+LBA!E4336</f>
        <v>0</v>
      </c>
      <c r="V4336" s="298">
        <f>+LBA!A4336</f>
        <v>0</v>
      </c>
      <c r="W4336" s="298">
        <f>+LBA!C4336</f>
        <v>0</v>
      </c>
      <c r="Y4336" s="308" t="str">
        <f t="shared" si="67"/>
        <v/>
      </c>
    </row>
    <row r="4337" spans="1:25">
      <c r="A4337" s="320">
        <f>LBA!A4337</f>
        <v>0</v>
      </c>
      <c r="B4337" s="320">
        <f>LBA!E4337</f>
        <v>0</v>
      </c>
      <c r="C4337" s="320">
        <f>LBA!P4337</f>
        <v>0</v>
      </c>
      <c r="D4337" s="321" t="str">
        <f>IF($C4337=0,"",VLOOKUP($C4337,LDI!$I:$BB,37,0))</f>
        <v/>
      </c>
      <c r="E4337" s="320" t="str">
        <f>IF($C4337=0,"",LBA!I4337)</f>
        <v/>
      </c>
      <c r="F4337" s="320" t="str">
        <f>IF($C4337=0,"",LBA!Q4337)</f>
        <v/>
      </c>
      <c r="G4337" s="321" t="str">
        <f>IF($C4337=0,"",VLOOKUP($C4337,LDI!$I:$BB,15,0))</f>
        <v/>
      </c>
      <c r="H4337" s="321" t="str">
        <f>IF($C4337=0,"",VLOOKUP($C4337,LDI!$I:$BB,17,0))</f>
        <v/>
      </c>
      <c r="I4337" s="322" t="str">
        <f>IF($C4337=0,"",LBA!R4337)</f>
        <v/>
      </c>
      <c r="J4337" s="323" t="str">
        <f>IF($C4337=0,"",LBA!AD4337)</f>
        <v/>
      </c>
      <c r="K4337" s="323" t="str">
        <f>IF($C4337=0,"",LBA!AH4337)</f>
        <v/>
      </c>
      <c r="L4337" s="323" t="str">
        <f>IF($C4337=0,"",LBA!AI4337)</f>
        <v/>
      </c>
      <c r="M4337" s="295"/>
      <c r="P4337" s="294">
        <f>+LBA!G4337</f>
        <v>0</v>
      </c>
      <c r="Q4337" s="297" t="e">
        <f>VLOOKUP(P4337,'Kategori Aset'!$B:$C,2,0)</f>
        <v>#N/A</v>
      </c>
      <c r="R4337" s="297">
        <f>+LBA!U4337</f>
        <v>0</v>
      </c>
      <c r="S4337" s="297">
        <f>+LBA!C4337</f>
        <v>0</v>
      </c>
      <c r="T4337" s="297">
        <f>+LBA!V4337</f>
        <v>0</v>
      </c>
      <c r="U4337" s="298">
        <f>+LBA!E4337</f>
        <v>0</v>
      </c>
      <c r="V4337" s="298">
        <f>+LBA!A4337</f>
        <v>0</v>
      </c>
      <c r="W4337" s="298">
        <f>+LBA!C4337</f>
        <v>0</v>
      </c>
      <c r="Y4337" s="308" t="str">
        <f t="shared" si="67"/>
        <v/>
      </c>
    </row>
    <row r="4338" spans="1:25">
      <c r="A4338" s="320">
        <f>LBA!A4338</f>
        <v>0</v>
      </c>
      <c r="B4338" s="320">
        <f>LBA!E4338</f>
        <v>0</v>
      </c>
      <c r="C4338" s="320">
        <f>LBA!P4338</f>
        <v>0</v>
      </c>
      <c r="D4338" s="321" t="str">
        <f>IF($C4338=0,"",VLOOKUP($C4338,LDI!$I:$BB,37,0))</f>
        <v/>
      </c>
      <c r="E4338" s="320" t="str">
        <f>IF($C4338=0,"",LBA!I4338)</f>
        <v/>
      </c>
      <c r="F4338" s="320" t="str">
        <f>IF($C4338=0,"",LBA!Q4338)</f>
        <v/>
      </c>
      <c r="G4338" s="321" t="str">
        <f>IF($C4338=0,"",VLOOKUP($C4338,LDI!$I:$BB,15,0))</f>
        <v/>
      </c>
      <c r="H4338" s="321" t="str">
        <f>IF($C4338=0,"",VLOOKUP($C4338,LDI!$I:$BB,17,0))</f>
        <v/>
      </c>
      <c r="I4338" s="322" t="str">
        <f>IF($C4338=0,"",LBA!R4338)</f>
        <v/>
      </c>
      <c r="J4338" s="323" t="str">
        <f>IF($C4338=0,"",LBA!AD4338)</f>
        <v/>
      </c>
      <c r="K4338" s="323" t="str">
        <f>IF($C4338=0,"",LBA!AH4338)</f>
        <v/>
      </c>
      <c r="L4338" s="323" t="str">
        <f>IF($C4338=0,"",LBA!AI4338)</f>
        <v/>
      </c>
      <c r="M4338" s="295"/>
      <c r="P4338" s="294">
        <f>+LBA!G4338</f>
        <v>0</v>
      </c>
      <c r="Q4338" s="297" t="e">
        <f>VLOOKUP(P4338,'Kategori Aset'!$B:$C,2,0)</f>
        <v>#N/A</v>
      </c>
      <c r="R4338" s="297">
        <f>+LBA!U4338</f>
        <v>0</v>
      </c>
      <c r="S4338" s="297">
        <f>+LBA!C4338</f>
        <v>0</v>
      </c>
      <c r="T4338" s="297">
        <f>+LBA!V4338</f>
        <v>0</v>
      </c>
      <c r="U4338" s="298">
        <f>+LBA!E4338</f>
        <v>0</v>
      </c>
      <c r="V4338" s="298">
        <f>+LBA!A4338</f>
        <v>0</v>
      </c>
      <c r="W4338" s="298">
        <f>+LBA!C4338</f>
        <v>0</v>
      </c>
      <c r="Y4338" s="308" t="str">
        <f t="shared" si="67"/>
        <v/>
      </c>
    </row>
    <row r="4339" spans="1:25">
      <c r="A4339" s="320">
        <f>LBA!A4339</f>
        <v>0</v>
      </c>
      <c r="B4339" s="320">
        <f>LBA!E4339</f>
        <v>0</v>
      </c>
      <c r="C4339" s="320">
        <f>LBA!P4339</f>
        <v>0</v>
      </c>
      <c r="D4339" s="321" t="str">
        <f>IF($C4339=0,"",VLOOKUP($C4339,LDI!$I:$BB,37,0))</f>
        <v/>
      </c>
      <c r="E4339" s="320" t="str">
        <f>IF($C4339=0,"",LBA!I4339)</f>
        <v/>
      </c>
      <c r="F4339" s="320" t="str">
        <f>IF($C4339=0,"",LBA!Q4339)</f>
        <v/>
      </c>
      <c r="G4339" s="321" t="str">
        <f>IF($C4339=0,"",VLOOKUP($C4339,LDI!$I:$BB,15,0))</f>
        <v/>
      </c>
      <c r="H4339" s="321" t="str">
        <f>IF($C4339=0,"",VLOOKUP($C4339,LDI!$I:$BB,17,0))</f>
        <v/>
      </c>
      <c r="I4339" s="322" t="str">
        <f>IF($C4339=0,"",LBA!R4339)</f>
        <v/>
      </c>
      <c r="J4339" s="323" t="str">
        <f>IF($C4339=0,"",LBA!AD4339)</f>
        <v/>
      </c>
      <c r="K4339" s="323" t="str">
        <f>IF($C4339=0,"",LBA!AH4339)</f>
        <v/>
      </c>
      <c r="L4339" s="323" t="str">
        <f>IF($C4339=0,"",LBA!AI4339)</f>
        <v/>
      </c>
      <c r="M4339" s="295"/>
      <c r="P4339" s="294">
        <f>+LBA!G4339</f>
        <v>0</v>
      </c>
      <c r="Q4339" s="297" t="e">
        <f>VLOOKUP(P4339,'Kategori Aset'!$B:$C,2,0)</f>
        <v>#N/A</v>
      </c>
      <c r="R4339" s="297">
        <f>+LBA!U4339</f>
        <v>0</v>
      </c>
      <c r="S4339" s="297">
        <f>+LBA!C4339</f>
        <v>0</v>
      </c>
      <c r="T4339" s="297">
        <f>+LBA!V4339</f>
        <v>0</v>
      </c>
      <c r="U4339" s="298">
        <f>+LBA!E4339</f>
        <v>0</v>
      </c>
      <c r="V4339" s="298">
        <f>+LBA!A4339</f>
        <v>0</v>
      </c>
      <c r="W4339" s="298">
        <f>+LBA!C4339</f>
        <v>0</v>
      </c>
      <c r="Y4339" s="308" t="str">
        <f t="shared" si="67"/>
        <v/>
      </c>
    </row>
    <row r="4340" spans="1:25">
      <c r="A4340" s="320">
        <f>LBA!A4340</f>
        <v>0</v>
      </c>
      <c r="B4340" s="320">
        <f>LBA!E4340</f>
        <v>0</v>
      </c>
      <c r="C4340" s="320">
        <f>LBA!P4340</f>
        <v>0</v>
      </c>
      <c r="D4340" s="321" t="str">
        <f>IF($C4340=0,"",VLOOKUP($C4340,LDI!$I:$BB,37,0))</f>
        <v/>
      </c>
      <c r="E4340" s="320" t="str">
        <f>IF($C4340=0,"",LBA!I4340)</f>
        <v/>
      </c>
      <c r="F4340" s="320" t="str">
        <f>IF($C4340=0,"",LBA!Q4340)</f>
        <v/>
      </c>
      <c r="G4340" s="321" t="str">
        <f>IF($C4340=0,"",VLOOKUP($C4340,LDI!$I:$BB,15,0))</f>
        <v/>
      </c>
      <c r="H4340" s="321" t="str">
        <f>IF($C4340=0,"",VLOOKUP($C4340,LDI!$I:$BB,17,0))</f>
        <v/>
      </c>
      <c r="I4340" s="322" t="str">
        <f>IF($C4340=0,"",LBA!R4340)</f>
        <v/>
      </c>
      <c r="J4340" s="323" t="str">
        <f>IF($C4340=0,"",LBA!AD4340)</f>
        <v/>
      </c>
      <c r="K4340" s="323" t="str">
        <f>IF($C4340=0,"",LBA!AH4340)</f>
        <v/>
      </c>
      <c r="L4340" s="323" t="str">
        <f>IF($C4340=0,"",LBA!AI4340)</f>
        <v/>
      </c>
      <c r="M4340" s="295"/>
      <c r="P4340" s="294">
        <f>+LBA!G4340</f>
        <v>0</v>
      </c>
      <c r="Q4340" s="297" t="e">
        <f>VLOOKUP(P4340,'Kategori Aset'!$B:$C,2,0)</f>
        <v>#N/A</v>
      </c>
      <c r="R4340" s="297">
        <f>+LBA!U4340</f>
        <v>0</v>
      </c>
      <c r="S4340" s="297">
        <f>+LBA!C4340</f>
        <v>0</v>
      </c>
      <c r="T4340" s="297">
        <f>+LBA!V4340</f>
        <v>0</v>
      </c>
      <c r="U4340" s="298">
        <f>+LBA!E4340</f>
        <v>0</v>
      </c>
      <c r="V4340" s="298">
        <f>+LBA!A4340</f>
        <v>0</v>
      </c>
      <c r="W4340" s="298">
        <f>+LBA!C4340</f>
        <v>0</v>
      </c>
      <c r="Y4340" s="308" t="str">
        <f t="shared" si="67"/>
        <v/>
      </c>
    </row>
    <row r="4341" spans="1:25">
      <c r="A4341" s="320">
        <f>LBA!A4341</f>
        <v>0</v>
      </c>
      <c r="B4341" s="320">
        <f>LBA!E4341</f>
        <v>0</v>
      </c>
      <c r="C4341" s="320">
        <f>LBA!P4341</f>
        <v>0</v>
      </c>
      <c r="D4341" s="321" t="str">
        <f>IF($C4341=0,"",VLOOKUP($C4341,LDI!$I:$BB,37,0))</f>
        <v/>
      </c>
      <c r="E4341" s="320" t="str">
        <f>IF($C4341=0,"",LBA!I4341)</f>
        <v/>
      </c>
      <c r="F4341" s="320" t="str">
        <f>IF($C4341=0,"",LBA!Q4341)</f>
        <v/>
      </c>
      <c r="G4341" s="321" t="str">
        <f>IF($C4341=0,"",VLOOKUP($C4341,LDI!$I:$BB,15,0))</f>
        <v/>
      </c>
      <c r="H4341" s="321" t="str">
        <f>IF($C4341=0,"",VLOOKUP($C4341,LDI!$I:$BB,17,0))</f>
        <v/>
      </c>
      <c r="I4341" s="322" t="str">
        <f>IF($C4341=0,"",LBA!R4341)</f>
        <v/>
      </c>
      <c r="J4341" s="323" t="str">
        <f>IF($C4341=0,"",LBA!AD4341)</f>
        <v/>
      </c>
      <c r="K4341" s="323" t="str">
        <f>IF($C4341=0,"",LBA!AH4341)</f>
        <v/>
      </c>
      <c r="L4341" s="323" t="str">
        <f>IF($C4341=0,"",LBA!AI4341)</f>
        <v/>
      </c>
      <c r="M4341" s="295"/>
      <c r="P4341" s="294">
        <f>+LBA!G4341</f>
        <v>0</v>
      </c>
      <c r="Q4341" s="297" t="e">
        <f>VLOOKUP(P4341,'Kategori Aset'!$B:$C,2,0)</f>
        <v>#N/A</v>
      </c>
      <c r="R4341" s="297">
        <f>+LBA!U4341</f>
        <v>0</v>
      </c>
      <c r="S4341" s="297">
        <f>+LBA!C4341</f>
        <v>0</v>
      </c>
      <c r="T4341" s="297">
        <f>+LBA!V4341</f>
        <v>0</v>
      </c>
      <c r="U4341" s="298">
        <f>+LBA!E4341</f>
        <v>0</v>
      </c>
      <c r="V4341" s="298">
        <f>+LBA!A4341</f>
        <v>0</v>
      </c>
      <c r="W4341" s="298">
        <f>+LBA!C4341</f>
        <v>0</v>
      </c>
      <c r="Y4341" s="308" t="str">
        <f t="shared" si="67"/>
        <v/>
      </c>
    </row>
    <row r="4342" spans="1:25">
      <c r="A4342" s="320">
        <f>LBA!A4342</f>
        <v>0</v>
      </c>
      <c r="B4342" s="320">
        <f>LBA!E4342</f>
        <v>0</v>
      </c>
      <c r="C4342" s="320">
        <f>LBA!P4342</f>
        <v>0</v>
      </c>
      <c r="D4342" s="321" t="str">
        <f>IF($C4342=0,"",VLOOKUP($C4342,LDI!$I:$BB,37,0))</f>
        <v/>
      </c>
      <c r="E4342" s="320" t="str">
        <f>IF($C4342=0,"",LBA!I4342)</f>
        <v/>
      </c>
      <c r="F4342" s="320" t="str">
        <f>IF($C4342=0,"",LBA!Q4342)</f>
        <v/>
      </c>
      <c r="G4342" s="321" t="str">
        <f>IF($C4342=0,"",VLOOKUP($C4342,LDI!$I:$BB,15,0))</f>
        <v/>
      </c>
      <c r="H4342" s="321" t="str">
        <f>IF($C4342=0,"",VLOOKUP($C4342,LDI!$I:$BB,17,0))</f>
        <v/>
      </c>
      <c r="I4342" s="322" t="str">
        <f>IF($C4342=0,"",LBA!R4342)</f>
        <v/>
      </c>
      <c r="J4342" s="323" t="str">
        <f>IF($C4342=0,"",LBA!AD4342)</f>
        <v/>
      </c>
      <c r="K4342" s="323" t="str">
        <f>IF($C4342=0,"",LBA!AH4342)</f>
        <v/>
      </c>
      <c r="L4342" s="323" t="str">
        <f>IF($C4342=0,"",LBA!AI4342)</f>
        <v/>
      </c>
      <c r="M4342" s="295"/>
      <c r="P4342" s="294">
        <f>+LBA!G4342</f>
        <v>0</v>
      </c>
      <c r="Q4342" s="297" t="e">
        <f>VLOOKUP(P4342,'Kategori Aset'!$B:$C,2,0)</f>
        <v>#N/A</v>
      </c>
      <c r="R4342" s="297">
        <f>+LBA!U4342</f>
        <v>0</v>
      </c>
      <c r="S4342" s="297">
        <f>+LBA!C4342</f>
        <v>0</v>
      </c>
      <c r="T4342" s="297">
        <f>+LBA!V4342</f>
        <v>0</v>
      </c>
      <c r="U4342" s="298">
        <f>+LBA!E4342</f>
        <v>0</v>
      </c>
      <c r="V4342" s="298">
        <f>+LBA!A4342</f>
        <v>0</v>
      </c>
      <c r="W4342" s="298">
        <f>+LBA!C4342</f>
        <v>0</v>
      </c>
      <c r="Y4342" s="308" t="str">
        <f t="shared" si="67"/>
        <v/>
      </c>
    </row>
    <row r="4343" spans="1:25">
      <c r="A4343" s="320">
        <f>LBA!A4343</f>
        <v>0</v>
      </c>
      <c r="B4343" s="320">
        <f>LBA!E4343</f>
        <v>0</v>
      </c>
      <c r="C4343" s="320">
        <f>LBA!P4343</f>
        <v>0</v>
      </c>
      <c r="D4343" s="321" t="str">
        <f>IF($C4343=0,"",VLOOKUP($C4343,LDI!$I:$BB,37,0))</f>
        <v/>
      </c>
      <c r="E4343" s="320" t="str">
        <f>IF($C4343=0,"",LBA!I4343)</f>
        <v/>
      </c>
      <c r="F4343" s="320" t="str">
        <f>IF($C4343=0,"",LBA!Q4343)</f>
        <v/>
      </c>
      <c r="G4343" s="321" t="str">
        <f>IF($C4343=0,"",VLOOKUP($C4343,LDI!$I:$BB,15,0))</f>
        <v/>
      </c>
      <c r="H4343" s="321" t="str">
        <f>IF($C4343=0,"",VLOOKUP($C4343,LDI!$I:$BB,17,0))</f>
        <v/>
      </c>
      <c r="I4343" s="322" t="str">
        <f>IF($C4343=0,"",LBA!R4343)</f>
        <v/>
      </c>
      <c r="J4343" s="323" t="str">
        <f>IF($C4343=0,"",LBA!AD4343)</f>
        <v/>
      </c>
      <c r="K4343" s="323" t="str">
        <f>IF($C4343=0,"",LBA!AH4343)</f>
        <v/>
      </c>
      <c r="L4343" s="323" t="str">
        <f>IF($C4343=0,"",LBA!AI4343)</f>
        <v/>
      </c>
      <c r="M4343" s="295"/>
      <c r="P4343" s="294">
        <f>+LBA!G4343</f>
        <v>0</v>
      </c>
      <c r="Q4343" s="297" t="e">
        <f>VLOOKUP(P4343,'Kategori Aset'!$B:$C,2,0)</f>
        <v>#N/A</v>
      </c>
      <c r="R4343" s="297">
        <f>+LBA!U4343</f>
        <v>0</v>
      </c>
      <c r="S4343" s="297">
        <f>+LBA!C4343</f>
        <v>0</v>
      </c>
      <c r="T4343" s="297">
        <f>+LBA!V4343</f>
        <v>0</v>
      </c>
      <c r="U4343" s="298">
        <f>+LBA!E4343</f>
        <v>0</v>
      </c>
      <c r="V4343" s="298">
        <f>+LBA!A4343</f>
        <v>0</v>
      </c>
      <c r="W4343" s="298">
        <f>+LBA!C4343</f>
        <v>0</v>
      </c>
      <c r="Y4343" s="308" t="str">
        <f t="shared" si="67"/>
        <v/>
      </c>
    </row>
    <row r="4344" spans="1:25">
      <c r="A4344" s="320">
        <f>LBA!A4344</f>
        <v>0</v>
      </c>
      <c r="B4344" s="320">
        <f>LBA!E4344</f>
        <v>0</v>
      </c>
      <c r="C4344" s="320">
        <f>LBA!P4344</f>
        <v>0</v>
      </c>
      <c r="D4344" s="321" t="str">
        <f>IF($C4344=0,"",VLOOKUP($C4344,LDI!$I:$BB,37,0))</f>
        <v/>
      </c>
      <c r="E4344" s="320" t="str">
        <f>IF($C4344=0,"",LBA!I4344)</f>
        <v/>
      </c>
      <c r="F4344" s="320" t="str">
        <f>IF($C4344=0,"",LBA!Q4344)</f>
        <v/>
      </c>
      <c r="G4344" s="321" t="str">
        <f>IF($C4344=0,"",VLOOKUP($C4344,LDI!$I:$BB,15,0))</f>
        <v/>
      </c>
      <c r="H4344" s="321" t="str">
        <f>IF($C4344=0,"",VLOOKUP($C4344,LDI!$I:$BB,17,0))</f>
        <v/>
      </c>
      <c r="I4344" s="322" t="str">
        <f>IF($C4344=0,"",LBA!R4344)</f>
        <v/>
      </c>
      <c r="J4344" s="323" t="str">
        <f>IF($C4344=0,"",LBA!AD4344)</f>
        <v/>
      </c>
      <c r="K4344" s="323" t="str">
        <f>IF($C4344=0,"",LBA!AH4344)</f>
        <v/>
      </c>
      <c r="L4344" s="323" t="str">
        <f>IF($C4344=0,"",LBA!AI4344)</f>
        <v/>
      </c>
      <c r="M4344" s="295"/>
      <c r="P4344" s="294">
        <f>+LBA!G4344</f>
        <v>0</v>
      </c>
      <c r="Q4344" s="297" t="e">
        <f>VLOOKUP(P4344,'Kategori Aset'!$B:$C,2,0)</f>
        <v>#N/A</v>
      </c>
      <c r="R4344" s="297">
        <f>+LBA!U4344</f>
        <v>0</v>
      </c>
      <c r="S4344" s="297">
        <f>+LBA!C4344</f>
        <v>0</v>
      </c>
      <c r="T4344" s="297">
        <f>+LBA!V4344</f>
        <v>0</v>
      </c>
      <c r="U4344" s="298">
        <f>+LBA!E4344</f>
        <v>0</v>
      </c>
      <c r="V4344" s="298">
        <f>+LBA!A4344</f>
        <v>0</v>
      </c>
      <c r="W4344" s="298">
        <f>+LBA!C4344</f>
        <v>0</v>
      </c>
      <c r="Y4344" s="308" t="str">
        <f t="shared" si="67"/>
        <v/>
      </c>
    </row>
    <row r="4345" spans="1:25">
      <c r="A4345" s="320">
        <f>LBA!A4345</f>
        <v>0</v>
      </c>
      <c r="B4345" s="320">
        <f>LBA!E4345</f>
        <v>0</v>
      </c>
      <c r="C4345" s="320">
        <f>LBA!P4345</f>
        <v>0</v>
      </c>
      <c r="D4345" s="321" t="str">
        <f>IF($C4345=0,"",VLOOKUP($C4345,LDI!$I:$BB,37,0))</f>
        <v/>
      </c>
      <c r="E4345" s="320" t="str">
        <f>IF($C4345=0,"",LBA!I4345)</f>
        <v/>
      </c>
      <c r="F4345" s="320" t="str">
        <f>IF($C4345=0,"",LBA!Q4345)</f>
        <v/>
      </c>
      <c r="G4345" s="321" t="str">
        <f>IF($C4345=0,"",VLOOKUP($C4345,LDI!$I:$BB,15,0))</f>
        <v/>
      </c>
      <c r="H4345" s="321" t="str">
        <f>IF($C4345=0,"",VLOOKUP($C4345,LDI!$I:$BB,17,0))</f>
        <v/>
      </c>
      <c r="I4345" s="322" t="str">
        <f>IF($C4345=0,"",LBA!R4345)</f>
        <v/>
      </c>
      <c r="J4345" s="323" t="str">
        <f>IF($C4345=0,"",LBA!AD4345)</f>
        <v/>
      </c>
      <c r="K4345" s="323" t="str">
        <f>IF($C4345=0,"",LBA!AH4345)</f>
        <v/>
      </c>
      <c r="L4345" s="323" t="str">
        <f>IF($C4345=0,"",LBA!AI4345)</f>
        <v/>
      </c>
      <c r="M4345" s="295"/>
      <c r="P4345" s="294">
        <f>+LBA!G4345</f>
        <v>0</v>
      </c>
      <c r="Q4345" s="297" t="e">
        <f>VLOOKUP(P4345,'Kategori Aset'!$B:$C,2,0)</f>
        <v>#N/A</v>
      </c>
      <c r="R4345" s="297">
        <f>+LBA!U4345</f>
        <v>0</v>
      </c>
      <c r="S4345" s="297">
        <f>+LBA!C4345</f>
        <v>0</v>
      </c>
      <c r="T4345" s="297">
        <f>+LBA!V4345</f>
        <v>0</v>
      </c>
      <c r="U4345" s="298">
        <f>+LBA!E4345</f>
        <v>0</v>
      </c>
      <c r="V4345" s="298">
        <f>+LBA!A4345</f>
        <v>0</v>
      </c>
      <c r="W4345" s="298">
        <f>+LBA!C4345</f>
        <v>0</v>
      </c>
      <c r="Y4345" s="308" t="str">
        <f t="shared" si="67"/>
        <v/>
      </c>
    </row>
    <row r="4346" spans="1:25">
      <c r="A4346" s="320">
        <f>LBA!A4346</f>
        <v>0</v>
      </c>
      <c r="B4346" s="320">
        <f>LBA!E4346</f>
        <v>0</v>
      </c>
      <c r="C4346" s="320">
        <f>LBA!P4346</f>
        <v>0</v>
      </c>
      <c r="D4346" s="321" t="str">
        <f>IF($C4346=0,"",VLOOKUP($C4346,LDI!$I:$BB,37,0))</f>
        <v/>
      </c>
      <c r="E4346" s="320" t="str">
        <f>IF($C4346=0,"",LBA!I4346)</f>
        <v/>
      </c>
      <c r="F4346" s="320" t="str">
        <f>IF($C4346=0,"",LBA!Q4346)</f>
        <v/>
      </c>
      <c r="G4346" s="321" t="str">
        <f>IF($C4346=0,"",VLOOKUP($C4346,LDI!$I:$BB,15,0))</f>
        <v/>
      </c>
      <c r="H4346" s="321" t="str">
        <f>IF($C4346=0,"",VLOOKUP($C4346,LDI!$I:$BB,17,0))</f>
        <v/>
      </c>
      <c r="I4346" s="322" t="str">
        <f>IF($C4346=0,"",LBA!R4346)</f>
        <v/>
      </c>
      <c r="J4346" s="323" t="str">
        <f>IF($C4346=0,"",LBA!AD4346)</f>
        <v/>
      </c>
      <c r="K4346" s="323" t="str">
        <f>IF($C4346=0,"",LBA!AH4346)</f>
        <v/>
      </c>
      <c r="L4346" s="323" t="str">
        <f>IF($C4346=0,"",LBA!AI4346)</f>
        <v/>
      </c>
      <c r="M4346" s="295"/>
      <c r="P4346" s="294">
        <f>+LBA!G4346</f>
        <v>0</v>
      </c>
      <c r="Q4346" s="297" t="e">
        <f>VLOOKUP(P4346,'Kategori Aset'!$B:$C,2,0)</f>
        <v>#N/A</v>
      </c>
      <c r="R4346" s="297">
        <f>+LBA!U4346</f>
        <v>0</v>
      </c>
      <c r="S4346" s="297">
        <f>+LBA!C4346</f>
        <v>0</v>
      </c>
      <c r="T4346" s="297">
        <f>+LBA!V4346</f>
        <v>0</v>
      </c>
      <c r="U4346" s="298">
        <f>+LBA!E4346</f>
        <v>0</v>
      </c>
      <c r="V4346" s="298">
        <f>+LBA!A4346</f>
        <v>0</v>
      </c>
      <c r="W4346" s="298">
        <f>+LBA!C4346</f>
        <v>0</v>
      </c>
      <c r="Y4346" s="308" t="str">
        <f t="shared" si="67"/>
        <v/>
      </c>
    </row>
    <row r="4347" spans="1:25">
      <c r="A4347" s="320">
        <f>LBA!A4347</f>
        <v>0</v>
      </c>
      <c r="B4347" s="320">
        <f>LBA!E4347</f>
        <v>0</v>
      </c>
      <c r="C4347" s="320">
        <f>LBA!P4347</f>
        <v>0</v>
      </c>
      <c r="D4347" s="321" t="str">
        <f>IF($C4347=0,"",VLOOKUP($C4347,LDI!$I:$BB,37,0))</f>
        <v/>
      </c>
      <c r="E4347" s="320" t="str">
        <f>IF($C4347=0,"",LBA!I4347)</f>
        <v/>
      </c>
      <c r="F4347" s="320" t="str">
        <f>IF($C4347=0,"",LBA!Q4347)</f>
        <v/>
      </c>
      <c r="G4347" s="321" t="str">
        <f>IF($C4347=0,"",VLOOKUP($C4347,LDI!$I:$BB,15,0))</f>
        <v/>
      </c>
      <c r="H4347" s="321" t="str">
        <f>IF($C4347=0,"",VLOOKUP($C4347,LDI!$I:$BB,17,0))</f>
        <v/>
      </c>
      <c r="I4347" s="322" t="str">
        <f>IF($C4347=0,"",LBA!R4347)</f>
        <v/>
      </c>
      <c r="J4347" s="323" t="str">
        <f>IF($C4347=0,"",LBA!AD4347)</f>
        <v/>
      </c>
      <c r="K4347" s="323" t="str">
        <f>IF($C4347=0,"",LBA!AH4347)</f>
        <v/>
      </c>
      <c r="L4347" s="323" t="str">
        <f>IF($C4347=0,"",LBA!AI4347)</f>
        <v/>
      </c>
      <c r="M4347" s="295"/>
      <c r="P4347" s="294">
        <f>+LBA!G4347</f>
        <v>0</v>
      </c>
      <c r="Q4347" s="297" t="e">
        <f>VLOOKUP(P4347,'Kategori Aset'!$B:$C,2,0)</f>
        <v>#N/A</v>
      </c>
      <c r="R4347" s="297">
        <f>+LBA!U4347</f>
        <v>0</v>
      </c>
      <c r="S4347" s="297">
        <f>+LBA!C4347</f>
        <v>0</v>
      </c>
      <c r="T4347" s="297">
        <f>+LBA!V4347</f>
        <v>0</v>
      </c>
      <c r="U4347" s="298">
        <f>+LBA!E4347</f>
        <v>0</v>
      </c>
      <c r="V4347" s="298">
        <f>+LBA!A4347</f>
        <v>0</v>
      </c>
      <c r="W4347" s="298">
        <f>+LBA!C4347</f>
        <v>0</v>
      </c>
      <c r="Y4347" s="308" t="str">
        <f t="shared" si="67"/>
        <v/>
      </c>
    </row>
    <row r="4348" spans="1:25">
      <c r="A4348" s="320">
        <f>LBA!A4348</f>
        <v>0</v>
      </c>
      <c r="B4348" s="320">
        <f>LBA!E4348</f>
        <v>0</v>
      </c>
      <c r="C4348" s="320">
        <f>LBA!P4348</f>
        <v>0</v>
      </c>
      <c r="D4348" s="321" t="str">
        <f>IF($C4348=0,"",VLOOKUP($C4348,LDI!$I:$BB,37,0))</f>
        <v/>
      </c>
      <c r="E4348" s="320" t="str">
        <f>IF($C4348=0,"",LBA!I4348)</f>
        <v/>
      </c>
      <c r="F4348" s="320" t="str">
        <f>IF($C4348=0,"",LBA!Q4348)</f>
        <v/>
      </c>
      <c r="G4348" s="321" t="str">
        <f>IF($C4348=0,"",VLOOKUP($C4348,LDI!$I:$BB,15,0))</f>
        <v/>
      </c>
      <c r="H4348" s="321" t="str">
        <f>IF($C4348=0,"",VLOOKUP($C4348,LDI!$I:$BB,17,0))</f>
        <v/>
      </c>
      <c r="I4348" s="322" t="str">
        <f>IF($C4348=0,"",LBA!R4348)</f>
        <v/>
      </c>
      <c r="J4348" s="323" t="str">
        <f>IF($C4348=0,"",LBA!AD4348)</f>
        <v/>
      </c>
      <c r="K4348" s="323" t="str">
        <f>IF($C4348=0,"",LBA!AH4348)</f>
        <v/>
      </c>
      <c r="L4348" s="323" t="str">
        <f>IF($C4348=0,"",LBA!AI4348)</f>
        <v/>
      </c>
      <c r="M4348" s="295"/>
      <c r="P4348" s="294">
        <f>+LBA!G4348</f>
        <v>0</v>
      </c>
      <c r="Q4348" s="297" t="e">
        <f>VLOOKUP(P4348,'Kategori Aset'!$B:$C,2,0)</f>
        <v>#N/A</v>
      </c>
      <c r="R4348" s="297">
        <f>+LBA!U4348</f>
        <v>0</v>
      </c>
      <c r="S4348" s="297">
        <f>+LBA!C4348</f>
        <v>0</v>
      </c>
      <c r="T4348" s="297">
        <f>+LBA!V4348</f>
        <v>0</v>
      </c>
      <c r="U4348" s="298">
        <f>+LBA!E4348</f>
        <v>0</v>
      </c>
      <c r="V4348" s="298">
        <f>+LBA!A4348</f>
        <v>0</v>
      </c>
      <c r="W4348" s="298">
        <f>+LBA!C4348</f>
        <v>0</v>
      </c>
      <c r="Y4348" s="308" t="str">
        <f t="shared" si="67"/>
        <v/>
      </c>
    </row>
    <row r="4349" spans="1:25">
      <c r="A4349" s="320">
        <f>LBA!A4349</f>
        <v>0</v>
      </c>
      <c r="B4349" s="320">
        <f>LBA!E4349</f>
        <v>0</v>
      </c>
      <c r="C4349" s="320">
        <f>LBA!P4349</f>
        <v>0</v>
      </c>
      <c r="D4349" s="321" t="str">
        <f>IF($C4349=0,"",VLOOKUP($C4349,LDI!$I:$BB,37,0))</f>
        <v/>
      </c>
      <c r="E4349" s="320" t="str">
        <f>IF($C4349=0,"",LBA!I4349)</f>
        <v/>
      </c>
      <c r="F4349" s="320" t="str">
        <f>IF($C4349=0,"",LBA!Q4349)</f>
        <v/>
      </c>
      <c r="G4349" s="321" t="str">
        <f>IF($C4349=0,"",VLOOKUP($C4349,LDI!$I:$BB,15,0))</f>
        <v/>
      </c>
      <c r="H4349" s="321" t="str">
        <f>IF($C4349=0,"",VLOOKUP($C4349,LDI!$I:$BB,17,0))</f>
        <v/>
      </c>
      <c r="I4349" s="322" t="str">
        <f>IF($C4349=0,"",LBA!R4349)</f>
        <v/>
      </c>
      <c r="J4349" s="323" t="str">
        <f>IF($C4349=0,"",LBA!AD4349)</f>
        <v/>
      </c>
      <c r="K4349" s="323" t="str">
        <f>IF($C4349=0,"",LBA!AH4349)</f>
        <v/>
      </c>
      <c r="L4349" s="323" t="str">
        <f>IF($C4349=0,"",LBA!AI4349)</f>
        <v/>
      </c>
      <c r="M4349" s="295"/>
      <c r="P4349" s="294">
        <f>+LBA!G4349</f>
        <v>0</v>
      </c>
      <c r="Q4349" s="297" t="e">
        <f>VLOOKUP(P4349,'Kategori Aset'!$B:$C,2,0)</f>
        <v>#N/A</v>
      </c>
      <c r="R4349" s="297">
        <f>+LBA!U4349</f>
        <v>0</v>
      </c>
      <c r="S4349" s="297">
        <f>+LBA!C4349</f>
        <v>0</v>
      </c>
      <c r="T4349" s="297">
        <f>+LBA!V4349</f>
        <v>0</v>
      </c>
      <c r="U4349" s="298">
        <f>+LBA!E4349</f>
        <v>0</v>
      </c>
      <c r="V4349" s="298">
        <f>+LBA!A4349</f>
        <v>0</v>
      </c>
      <c r="W4349" s="298">
        <f>+LBA!C4349</f>
        <v>0</v>
      </c>
      <c r="Y4349" s="308" t="str">
        <f t="shared" si="67"/>
        <v/>
      </c>
    </row>
    <row r="4350" spans="1:25">
      <c r="A4350" s="320">
        <f>LBA!A4350</f>
        <v>0</v>
      </c>
      <c r="B4350" s="320">
        <f>LBA!E4350</f>
        <v>0</v>
      </c>
      <c r="C4350" s="320">
        <f>LBA!P4350</f>
        <v>0</v>
      </c>
      <c r="D4350" s="321" t="str">
        <f>IF($C4350=0,"",VLOOKUP($C4350,LDI!$I:$BB,37,0))</f>
        <v/>
      </c>
      <c r="E4350" s="320" t="str">
        <f>IF($C4350=0,"",LBA!I4350)</f>
        <v/>
      </c>
      <c r="F4350" s="320" t="str">
        <f>IF($C4350=0,"",LBA!Q4350)</f>
        <v/>
      </c>
      <c r="G4350" s="321" t="str">
        <f>IF($C4350=0,"",VLOOKUP($C4350,LDI!$I:$BB,15,0))</f>
        <v/>
      </c>
      <c r="H4350" s="321" t="str">
        <f>IF($C4350=0,"",VLOOKUP($C4350,LDI!$I:$BB,17,0))</f>
        <v/>
      </c>
      <c r="I4350" s="322" t="str">
        <f>IF($C4350=0,"",LBA!R4350)</f>
        <v/>
      </c>
      <c r="J4350" s="323" t="str">
        <f>IF($C4350=0,"",LBA!AD4350)</f>
        <v/>
      </c>
      <c r="K4350" s="323" t="str">
        <f>IF($C4350=0,"",LBA!AH4350)</f>
        <v/>
      </c>
      <c r="L4350" s="323" t="str">
        <f>IF($C4350=0,"",LBA!AI4350)</f>
        <v/>
      </c>
      <c r="M4350" s="295"/>
      <c r="P4350" s="294">
        <f>+LBA!G4350</f>
        <v>0</v>
      </c>
      <c r="Q4350" s="297" t="e">
        <f>VLOOKUP(P4350,'Kategori Aset'!$B:$C,2,0)</f>
        <v>#N/A</v>
      </c>
      <c r="R4350" s="297">
        <f>+LBA!U4350</f>
        <v>0</v>
      </c>
      <c r="S4350" s="297">
        <f>+LBA!C4350</f>
        <v>0</v>
      </c>
      <c r="T4350" s="297">
        <f>+LBA!V4350</f>
        <v>0</v>
      </c>
      <c r="U4350" s="298">
        <f>+LBA!E4350</f>
        <v>0</v>
      </c>
      <c r="V4350" s="298">
        <f>+LBA!A4350</f>
        <v>0</v>
      </c>
      <c r="W4350" s="298">
        <f>+LBA!C4350</f>
        <v>0</v>
      </c>
      <c r="Y4350" s="308" t="str">
        <f t="shared" si="67"/>
        <v/>
      </c>
    </row>
    <row r="4351" spans="1:25">
      <c r="A4351" s="320">
        <f>LBA!A4351</f>
        <v>0</v>
      </c>
      <c r="B4351" s="320">
        <f>LBA!E4351</f>
        <v>0</v>
      </c>
      <c r="C4351" s="320">
        <f>LBA!P4351</f>
        <v>0</v>
      </c>
      <c r="D4351" s="321" t="str">
        <f>IF($C4351=0,"",VLOOKUP($C4351,LDI!$I:$BB,37,0))</f>
        <v/>
      </c>
      <c r="E4351" s="320" t="str">
        <f>IF($C4351=0,"",LBA!I4351)</f>
        <v/>
      </c>
      <c r="F4351" s="320" t="str">
        <f>IF($C4351=0,"",LBA!Q4351)</f>
        <v/>
      </c>
      <c r="G4351" s="321" t="str">
        <f>IF($C4351=0,"",VLOOKUP($C4351,LDI!$I:$BB,15,0))</f>
        <v/>
      </c>
      <c r="H4351" s="321" t="str">
        <f>IF($C4351=0,"",VLOOKUP($C4351,LDI!$I:$BB,17,0))</f>
        <v/>
      </c>
      <c r="I4351" s="322" t="str">
        <f>IF($C4351=0,"",LBA!R4351)</f>
        <v/>
      </c>
      <c r="J4351" s="323" t="str">
        <f>IF($C4351=0,"",LBA!AD4351)</f>
        <v/>
      </c>
      <c r="K4351" s="323" t="str">
        <f>IF($C4351=0,"",LBA!AH4351)</f>
        <v/>
      </c>
      <c r="L4351" s="323" t="str">
        <f>IF($C4351=0,"",LBA!AI4351)</f>
        <v/>
      </c>
      <c r="M4351" s="295"/>
      <c r="P4351" s="294">
        <f>+LBA!G4351</f>
        <v>0</v>
      </c>
      <c r="Q4351" s="297" t="e">
        <f>VLOOKUP(P4351,'Kategori Aset'!$B:$C,2,0)</f>
        <v>#N/A</v>
      </c>
      <c r="R4351" s="297">
        <f>+LBA!U4351</f>
        <v>0</v>
      </c>
      <c r="S4351" s="297">
        <f>+LBA!C4351</f>
        <v>0</v>
      </c>
      <c r="T4351" s="297">
        <f>+LBA!V4351</f>
        <v>0</v>
      </c>
      <c r="U4351" s="298">
        <f>+LBA!E4351</f>
        <v>0</v>
      </c>
      <c r="V4351" s="298">
        <f>+LBA!A4351</f>
        <v>0</v>
      </c>
      <c r="W4351" s="298">
        <f>+LBA!C4351</f>
        <v>0</v>
      </c>
      <c r="Y4351" s="308" t="str">
        <f t="shared" si="67"/>
        <v/>
      </c>
    </row>
    <row r="4352" spans="1:25">
      <c r="A4352" s="320">
        <f>LBA!A4352</f>
        <v>0</v>
      </c>
      <c r="B4352" s="320">
        <f>LBA!E4352</f>
        <v>0</v>
      </c>
      <c r="C4352" s="320">
        <f>LBA!P4352</f>
        <v>0</v>
      </c>
      <c r="D4352" s="321" t="str">
        <f>IF($C4352=0,"",VLOOKUP($C4352,LDI!$I:$BB,37,0))</f>
        <v/>
      </c>
      <c r="E4352" s="320" t="str">
        <f>IF($C4352=0,"",LBA!I4352)</f>
        <v/>
      </c>
      <c r="F4352" s="320" t="str">
        <f>IF($C4352=0,"",LBA!Q4352)</f>
        <v/>
      </c>
      <c r="G4352" s="321" t="str">
        <f>IF($C4352=0,"",VLOOKUP($C4352,LDI!$I:$BB,15,0))</f>
        <v/>
      </c>
      <c r="H4352" s="321" t="str">
        <f>IF($C4352=0,"",VLOOKUP($C4352,LDI!$I:$BB,17,0))</f>
        <v/>
      </c>
      <c r="I4352" s="322" t="str">
        <f>IF($C4352=0,"",LBA!R4352)</f>
        <v/>
      </c>
      <c r="J4352" s="323" t="str">
        <f>IF($C4352=0,"",LBA!AD4352)</f>
        <v/>
      </c>
      <c r="K4352" s="323" t="str">
        <f>IF($C4352=0,"",LBA!AH4352)</f>
        <v/>
      </c>
      <c r="L4352" s="323" t="str">
        <f>IF($C4352=0,"",LBA!AI4352)</f>
        <v/>
      </c>
      <c r="M4352" s="295"/>
      <c r="P4352" s="294">
        <f>+LBA!G4352</f>
        <v>0</v>
      </c>
      <c r="Q4352" s="297" t="e">
        <f>VLOOKUP(P4352,'Kategori Aset'!$B:$C,2,0)</f>
        <v>#N/A</v>
      </c>
      <c r="R4352" s="297">
        <f>+LBA!U4352</f>
        <v>0</v>
      </c>
      <c r="S4352" s="297">
        <f>+LBA!C4352</f>
        <v>0</v>
      </c>
      <c r="T4352" s="297">
        <f>+LBA!V4352</f>
        <v>0</v>
      </c>
      <c r="U4352" s="298">
        <f>+LBA!E4352</f>
        <v>0</v>
      </c>
      <c r="V4352" s="298">
        <f>+LBA!A4352</f>
        <v>0</v>
      </c>
      <c r="W4352" s="298">
        <f>+LBA!C4352</f>
        <v>0</v>
      </c>
      <c r="Y4352" s="308" t="str">
        <f t="shared" si="67"/>
        <v/>
      </c>
    </row>
    <row r="4353" spans="1:25">
      <c r="A4353" s="320">
        <f>LBA!A4353</f>
        <v>0</v>
      </c>
      <c r="B4353" s="320">
        <f>LBA!E4353</f>
        <v>0</v>
      </c>
      <c r="C4353" s="320">
        <f>LBA!P4353</f>
        <v>0</v>
      </c>
      <c r="D4353" s="321" t="str">
        <f>IF($C4353=0,"",VLOOKUP($C4353,LDI!$I:$BB,37,0))</f>
        <v/>
      </c>
      <c r="E4353" s="320" t="str">
        <f>IF($C4353=0,"",LBA!I4353)</f>
        <v/>
      </c>
      <c r="F4353" s="320" t="str">
        <f>IF($C4353=0,"",LBA!Q4353)</f>
        <v/>
      </c>
      <c r="G4353" s="321" t="str">
        <f>IF($C4353=0,"",VLOOKUP($C4353,LDI!$I:$BB,15,0))</f>
        <v/>
      </c>
      <c r="H4353" s="321" t="str">
        <f>IF($C4353=0,"",VLOOKUP($C4353,LDI!$I:$BB,17,0))</f>
        <v/>
      </c>
      <c r="I4353" s="322" t="str">
        <f>IF($C4353=0,"",LBA!R4353)</f>
        <v/>
      </c>
      <c r="J4353" s="323" t="str">
        <f>IF($C4353=0,"",LBA!AD4353)</f>
        <v/>
      </c>
      <c r="K4353" s="323" t="str">
        <f>IF($C4353=0,"",LBA!AH4353)</f>
        <v/>
      </c>
      <c r="L4353" s="323" t="str">
        <f>IF($C4353=0,"",LBA!AI4353)</f>
        <v/>
      </c>
      <c r="M4353" s="295"/>
      <c r="P4353" s="294">
        <f>+LBA!G4353</f>
        <v>0</v>
      </c>
      <c r="Q4353" s="297" t="e">
        <f>VLOOKUP(P4353,'Kategori Aset'!$B:$C,2,0)</f>
        <v>#N/A</v>
      </c>
      <c r="R4353" s="297">
        <f>+LBA!U4353</f>
        <v>0</v>
      </c>
      <c r="S4353" s="297">
        <f>+LBA!C4353</f>
        <v>0</v>
      </c>
      <c r="T4353" s="297">
        <f>+LBA!V4353</f>
        <v>0</v>
      </c>
      <c r="U4353" s="298">
        <f>+LBA!E4353</f>
        <v>0</v>
      </c>
      <c r="V4353" s="298">
        <f>+LBA!A4353</f>
        <v>0</v>
      </c>
      <c r="W4353" s="298">
        <f>+LBA!C4353</f>
        <v>0</v>
      </c>
      <c r="Y4353" s="308" t="str">
        <f t="shared" si="67"/>
        <v/>
      </c>
    </row>
    <row r="4354" spans="1:25">
      <c r="A4354" s="320">
        <f>LBA!A4354</f>
        <v>0</v>
      </c>
      <c r="B4354" s="320">
        <f>LBA!E4354</f>
        <v>0</v>
      </c>
      <c r="C4354" s="320">
        <f>LBA!P4354</f>
        <v>0</v>
      </c>
      <c r="D4354" s="321" t="str">
        <f>IF($C4354=0,"",VLOOKUP($C4354,LDI!$I:$BB,37,0))</f>
        <v/>
      </c>
      <c r="E4354" s="320" t="str">
        <f>IF($C4354=0,"",LBA!I4354)</f>
        <v/>
      </c>
      <c r="F4354" s="320" t="str">
        <f>IF($C4354=0,"",LBA!Q4354)</f>
        <v/>
      </c>
      <c r="G4354" s="321" t="str">
        <f>IF($C4354=0,"",VLOOKUP($C4354,LDI!$I:$BB,15,0))</f>
        <v/>
      </c>
      <c r="H4354" s="321" t="str">
        <f>IF($C4354=0,"",VLOOKUP($C4354,LDI!$I:$BB,17,0))</f>
        <v/>
      </c>
      <c r="I4354" s="322" t="str">
        <f>IF($C4354=0,"",LBA!R4354)</f>
        <v/>
      </c>
      <c r="J4354" s="323" t="str">
        <f>IF($C4354=0,"",LBA!AD4354)</f>
        <v/>
      </c>
      <c r="K4354" s="323" t="str">
        <f>IF($C4354=0,"",LBA!AH4354)</f>
        <v/>
      </c>
      <c r="L4354" s="323" t="str">
        <f>IF($C4354=0,"",LBA!AI4354)</f>
        <v/>
      </c>
      <c r="M4354" s="295"/>
      <c r="P4354" s="294">
        <f>+LBA!G4354</f>
        <v>0</v>
      </c>
      <c r="Q4354" s="297" t="e">
        <f>VLOOKUP(P4354,'Kategori Aset'!$B:$C,2,0)</f>
        <v>#N/A</v>
      </c>
      <c r="R4354" s="297">
        <f>+LBA!U4354</f>
        <v>0</v>
      </c>
      <c r="S4354" s="297">
        <f>+LBA!C4354</f>
        <v>0</v>
      </c>
      <c r="T4354" s="297">
        <f>+LBA!V4354</f>
        <v>0</v>
      </c>
      <c r="U4354" s="298">
        <f>+LBA!E4354</f>
        <v>0</v>
      </c>
      <c r="V4354" s="298">
        <f>+LBA!A4354</f>
        <v>0</v>
      </c>
      <c r="W4354" s="298">
        <f>+LBA!C4354</f>
        <v>0</v>
      </c>
      <c r="Y4354" s="308" t="str">
        <f t="shared" si="67"/>
        <v/>
      </c>
    </row>
    <row r="4355" spans="1:25">
      <c r="A4355" s="320">
        <f>LBA!A4355</f>
        <v>0</v>
      </c>
      <c r="B4355" s="320">
        <f>LBA!E4355</f>
        <v>0</v>
      </c>
      <c r="C4355" s="320">
        <f>LBA!P4355</f>
        <v>0</v>
      </c>
      <c r="D4355" s="321" t="str">
        <f>IF($C4355=0,"",VLOOKUP($C4355,LDI!$I:$BB,37,0))</f>
        <v/>
      </c>
      <c r="E4355" s="320" t="str">
        <f>IF($C4355=0,"",LBA!I4355)</f>
        <v/>
      </c>
      <c r="F4355" s="320" t="str">
        <f>IF($C4355=0,"",LBA!Q4355)</f>
        <v/>
      </c>
      <c r="G4355" s="321" t="str">
        <f>IF($C4355=0,"",VLOOKUP($C4355,LDI!$I:$BB,15,0))</f>
        <v/>
      </c>
      <c r="H4355" s="321" t="str">
        <f>IF($C4355=0,"",VLOOKUP($C4355,LDI!$I:$BB,17,0))</f>
        <v/>
      </c>
      <c r="I4355" s="322" t="str">
        <f>IF($C4355=0,"",LBA!R4355)</f>
        <v/>
      </c>
      <c r="J4355" s="323" t="str">
        <f>IF($C4355=0,"",LBA!AD4355)</f>
        <v/>
      </c>
      <c r="K4355" s="323" t="str">
        <f>IF($C4355=0,"",LBA!AH4355)</f>
        <v/>
      </c>
      <c r="L4355" s="323" t="str">
        <f>IF($C4355=0,"",LBA!AI4355)</f>
        <v/>
      </c>
      <c r="M4355" s="295"/>
      <c r="P4355" s="294">
        <f>+LBA!G4355</f>
        <v>0</v>
      </c>
      <c r="Q4355" s="297" t="e">
        <f>VLOOKUP(P4355,'Kategori Aset'!$B:$C,2,0)</f>
        <v>#N/A</v>
      </c>
      <c r="R4355" s="297">
        <f>+LBA!U4355</f>
        <v>0</v>
      </c>
      <c r="S4355" s="297">
        <f>+LBA!C4355</f>
        <v>0</v>
      </c>
      <c r="T4355" s="297">
        <f>+LBA!V4355</f>
        <v>0</v>
      </c>
      <c r="U4355" s="298">
        <f>+LBA!E4355</f>
        <v>0</v>
      </c>
      <c r="V4355" s="298">
        <f>+LBA!A4355</f>
        <v>0</v>
      </c>
      <c r="W4355" s="298">
        <f>+LBA!C4355</f>
        <v>0</v>
      </c>
      <c r="Y4355" s="308" t="str">
        <f t="shared" ref="Y4355:Y4418" si="68">IF(ISBLANK(M4355),""," Jika TW Sila isi Column *STATUS TERKINI FIZIKAL ASET* dan NAMA PEGAWAI PEMVERIFIKASI. Jika W ,Sila isi Column  NAMA PEGAWAI PEMVERIFIKASI sahaja")</f>
        <v/>
      </c>
    </row>
    <row r="4356" spans="1:25">
      <c r="A4356" s="320">
        <f>LBA!A4356</f>
        <v>0</v>
      </c>
      <c r="B4356" s="320">
        <f>LBA!E4356</f>
        <v>0</v>
      </c>
      <c r="C4356" s="320">
        <f>LBA!P4356</f>
        <v>0</v>
      </c>
      <c r="D4356" s="321" t="str">
        <f>IF($C4356=0,"",VLOOKUP($C4356,LDI!$I:$BB,37,0))</f>
        <v/>
      </c>
      <c r="E4356" s="320" t="str">
        <f>IF($C4356=0,"",LBA!I4356)</f>
        <v/>
      </c>
      <c r="F4356" s="320" t="str">
        <f>IF($C4356=0,"",LBA!Q4356)</f>
        <v/>
      </c>
      <c r="G4356" s="321" t="str">
        <f>IF($C4356=0,"",VLOOKUP($C4356,LDI!$I:$BB,15,0))</f>
        <v/>
      </c>
      <c r="H4356" s="321" t="str">
        <f>IF($C4356=0,"",VLOOKUP($C4356,LDI!$I:$BB,17,0))</f>
        <v/>
      </c>
      <c r="I4356" s="322" t="str">
        <f>IF($C4356=0,"",LBA!R4356)</f>
        <v/>
      </c>
      <c r="J4356" s="323" t="str">
        <f>IF($C4356=0,"",LBA!AD4356)</f>
        <v/>
      </c>
      <c r="K4356" s="323" t="str">
        <f>IF($C4356=0,"",LBA!AH4356)</f>
        <v/>
      </c>
      <c r="L4356" s="323" t="str">
        <f>IF($C4356=0,"",LBA!AI4356)</f>
        <v/>
      </c>
      <c r="M4356" s="295"/>
      <c r="P4356" s="294">
        <f>+LBA!G4356</f>
        <v>0</v>
      </c>
      <c r="Q4356" s="297" t="e">
        <f>VLOOKUP(P4356,'Kategori Aset'!$B:$C,2,0)</f>
        <v>#N/A</v>
      </c>
      <c r="R4356" s="297">
        <f>+LBA!U4356</f>
        <v>0</v>
      </c>
      <c r="S4356" s="297">
        <f>+LBA!C4356</f>
        <v>0</v>
      </c>
      <c r="T4356" s="297">
        <f>+LBA!V4356</f>
        <v>0</v>
      </c>
      <c r="U4356" s="298">
        <f>+LBA!E4356</f>
        <v>0</v>
      </c>
      <c r="V4356" s="298">
        <f>+LBA!A4356</f>
        <v>0</v>
      </c>
      <c r="W4356" s="298">
        <f>+LBA!C4356</f>
        <v>0</v>
      </c>
      <c r="Y4356" s="308" t="str">
        <f t="shared" si="68"/>
        <v/>
      </c>
    </row>
    <row r="4357" spans="1:25">
      <c r="A4357" s="320">
        <f>LBA!A4357</f>
        <v>0</v>
      </c>
      <c r="B4357" s="320">
        <f>LBA!E4357</f>
        <v>0</v>
      </c>
      <c r="C4357" s="320">
        <f>LBA!P4357</f>
        <v>0</v>
      </c>
      <c r="D4357" s="321" t="str">
        <f>IF($C4357=0,"",VLOOKUP($C4357,LDI!$I:$BB,37,0))</f>
        <v/>
      </c>
      <c r="E4357" s="320" t="str">
        <f>IF($C4357=0,"",LBA!I4357)</f>
        <v/>
      </c>
      <c r="F4357" s="320" t="str">
        <f>IF($C4357=0,"",LBA!Q4357)</f>
        <v/>
      </c>
      <c r="G4357" s="321" t="str">
        <f>IF($C4357=0,"",VLOOKUP($C4357,LDI!$I:$BB,15,0))</f>
        <v/>
      </c>
      <c r="H4357" s="321" t="str">
        <f>IF($C4357=0,"",VLOOKUP($C4357,LDI!$I:$BB,17,0))</f>
        <v/>
      </c>
      <c r="I4357" s="322" t="str">
        <f>IF($C4357=0,"",LBA!R4357)</f>
        <v/>
      </c>
      <c r="J4357" s="323" t="str">
        <f>IF($C4357=0,"",LBA!AD4357)</f>
        <v/>
      </c>
      <c r="K4357" s="323" t="str">
        <f>IF($C4357=0,"",LBA!AH4357)</f>
        <v/>
      </c>
      <c r="L4357" s="323" t="str">
        <f>IF($C4357=0,"",LBA!AI4357)</f>
        <v/>
      </c>
      <c r="M4357" s="295"/>
      <c r="P4357" s="294">
        <f>+LBA!G4357</f>
        <v>0</v>
      </c>
      <c r="Q4357" s="297" t="e">
        <f>VLOOKUP(P4357,'Kategori Aset'!$B:$C,2,0)</f>
        <v>#N/A</v>
      </c>
      <c r="R4357" s="297">
        <f>+LBA!U4357</f>
        <v>0</v>
      </c>
      <c r="S4357" s="297">
        <f>+LBA!C4357</f>
        <v>0</v>
      </c>
      <c r="T4357" s="297">
        <f>+LBA!V4357</f>
        <v>0</v>
      </c>
      <c r="U4357" s="298">
        <f>+LBA!E4357</f>
        <v>0</v>
      </c>
      <c r="V4357" s="298">
        <f>+LBA!A4357</f>
        <v>0</v>
      </c>
      <c r="W4357" s="298">
        <f>+LBA!C4357</f>
        <v>0</v>
      </c>
      <c r="Y4357" s="308" t="str">
        <f t="shared" si="68"/>
        <v/>
      </c>
    </row>
    <row r="4358" spans="1:25">
      <c r="A4358" s="320">
        <f>LBA!A4358</f>
        <v>0</v>
      </c>
      <c r="B4358" s="320">
        <f>LBA!E4358</f>
        <v>0</v>
      </c>
      <c r="C4358" s="320">
        <f>LBA!P4358</f>
        <v>0</v>
      </c>
      <c r="D4358" s="321" t="str">
        <f>IF($C4358=0,"",VLOOKUP($C4358,LDI!$I:$BB,37,0))</f>
        <v/>
      </c>
      <c r="E4358" s="320" t="str">
        <f>IF($C4358=0,"",LBA!I4358)</f>
        <v/>
      </c>
      <c r="F4358" s="320" t="str">
        <f>IF($C4358=0,"",LBA!Q4358)</f>
        <v/>
      </c>
      <c r="G4358" s="321" t="str">
        <f>IF($C4358=0,"",VLOOKUP($C4358,LDI!$I:$BB,15,0))</f>
        <v/>
      </c>
      <c r="H4358" s="321" t="str">
        <f>IF($C4358=0,"",VLOOKUP($C4358,LDI!$I:$BB,17,0))</f>
        <v/>
      </c>
      <c r="I4358" s="322" t="str">
        <f>IF($C4358=0,"",LBA!R4358)</f>
        <v/>
      </c>
      <c r="J4358" s="323" t="str">
        <f>IF($C4358=0,"",LBA!AD4358)</f>
        <v/>
      </c>
      <c r="K4358" s="323" t="str">
        <f>IF($C4358=0,"",LBA!AH4358)</f>
        <v/>
      </c>
      <c r="L4358" s="323" t="str">
        <f>IF($C4358=0,"",LBA!AI4358)</f>
        <v/>
      </c>
      <c r="M4358" s="295"/>
      <c r="P4358" s="294">
        <f>+LBA!G4358</f>
        <v>0</v>
      </c>
      <c r="Q4358" s="297" t="e">
        <f>VLOOKUP(P4358,'Kategori Aset'!$B:$C,2,0)</f>
        <v>#N/A</v>
      </c>
      <c r="R4358" s="297">
        <f>+LBA!U4358</f>
        <v>0</v>
      </c>
      <c r="S4358" s="297">
        <f>+LBA!C4358</f>
        <v>0</v>
      </c>
      <c r="T4358" s="297">
        <f>+LBA!V4358</f>
        <v>0</v>
      </c>
      <c r="U4358" s="298">
        <f>+LBA!E4358</f>
        <v>0</v>
      </c>
      <c r="V4358" s="298">
        <f>+LBA!A4358</f>
        <v>0</v>
      </c>
      <c r="W4358" s="298">
        <f>+LBA!C4358</f>
        <v>0</v>
      </c>
      <c r="Y4358" s="308" t="str">
        <f t="shared" si="68"/>
        <v/>
      </c>
    </row>
    <row r="4359" spans="1:25">
      <c r="A4359" s="320">
        <f>LBA!A4359</f>
        <v>0</v>
      </c>
      <c r="B4359" s="320">
        <f>LBA!E4359</f>
        <v>0</v>
      </c>
      <c r="C4359" s="320">
        <f>LBA!P4359</f>
        <v>0</v>
      </c>
      <c r="D4359" s="321" t="str">
        <f>IF($C4359=0,"",VLOOKUP($C4359,LDI!$I:$BB,37,0))</f>
        <v/>
      </c>
      <c r="E4359" s="320" t="str">
        <f>IF($C4359=0,"",LBA!I4359)</f>
        <v/>
      </c>
      <c r="F4359" s="320" t="str">
        <f>IF($C4359=0,"",LBA!Q4359)</f>
        <v/>
      </c>
      <c r="G4359" s="321" t="str">
        <f>IF($C4359=0,"",VLOOKUP($C4359,LDI!$I:$BB,15,0))</f>
        <v/>
      </c>
      <c r="H4359" s="321" t="str">
        <f>IF($C4359=0,"",VLOOKUP($C4359,LDI!$I:$BB,17,0))</f>
        <v/>
      </c>
      <c r="I4359" s="322" t="str">
        <f>IF($C4359=0,"",LBA!R4359)</f>
        <v/>
      </c>
      <c r="J4359" s="323" t="str">
        <f>IF($C4359=0,"",LBA!AD4359)</f>
        <v/>
      </c>
      <c r="K4359" s="323" t="str">
        <f>IF($C4359=0,"",LBA!AH4359)</f>
        <v/>
      </c>
      <c r="L4359" s="323" t="str">
        <f>IF($C4359=0,"",LBA!AI4359)</f>
        <v/>
      </c>
      <c r="M4359" s="295"/>
      <c r="P4359" s="294">
        <f>+LBA!G4359</f>
        <v>0</v>
      </c>
      <c r="Q4359" s="297" t="e">
        <f>VLOOKUP(P4359,'Kategori Aset'!$B:$C,2,0)</f>
        <v>#N/A</v>
      </c>
      <c r="R4359" s="297">
        <f>+LBA!U4359</f>
        <v>0</v>
      </c>
      <c r="S4359" s="297">
        <f>+LBA!C4359</f>
        <v>0</v>
      </c>
      <c r="T4359" s="297">
        <f>+LBA!V4359</f>
        <v>0</v>
      </c>
      <c r="U4359" s="298">
        <f>+LBA!E4359</f>
        <v>0</v>
      </c>
      <c r="V4359" s="298">
        <f>+LBA!A4359</f>
        <v>0</v>
      </c>
      <c r="W4359" s="298">
        <f>+LBA!C4359</f>
        <v>0</v>
      </c>
      <c r="Y4359" s="308" t="str">
        <f t="shared" si="68"/>
        <v/>
      </c>
    </row>
    <row r="4360" spans="1:25">
      <c r="A4360" s="320">
        <f>LBA!A4360</f>
        <v>0</v>
      </c>
      <c r="B4360" s="320">
        <f>LBA!E4360</f>
        <v>0</v>
      </c>
      <c r="C4360" s="320">
        <f>LBA!P4360</f>
        <v>0</v>
      </c>
      <c r="D4360" s="321" t="str">
        <f>IF($C4360=0,"",VLOOKUP($C4360,LDI!$I:$BB,37,0))</f>
        <v/>
      </c>
      <c r="E4360" s="320" t="str">
        <f>IF($C4360=0,"",LBA!I4360)</f>
        <v/>
      </c>
      <c r="F4360" s="320" t="str">
        <f>IF($C4360=0,"",LBA!Q4360)</f>
        <v/>
      </c>
      <c r="G4360" s="321" t="str">
        <f>IF($C4360=0,"",VLOOKUP($C4360,LDI!$I:$BB,15,0))</f>
        <v/>
      </c>
      <c r="H4360" s="321" t="str">
        <f>IF($C4360=0,"",VLOOKUP($C4360,LDI!$I:$BB,17,0))</f>
        <v/>
      </c>
      <c r="I4360" s="322" t="str">
        <f>IF($C4360=0,"",LBA!R4360)</f>
        <v/>
      </c>
      <c r="J4360" s="323" t="str">
        <f>IF($C4360=0,"",LBA!AD4360)</f>
        <v/>
      </c>
      <c r="K4360" s="323" t="str">
        <f>IF($C4360=0,"",LBA!AH4360)</f>
        <v/>
      </c>
      <c r="L4360" s="323" t="str">
        <f>IF($C4360=0,"",LBA!AI4360)</f>
        <v/>
      </c>
      <c r="M4360" s="295"/>
      <c r="P4360" s="294">
        <f>+LBA!G4360</f>
        <v>0</v>
      </c>
      <c r="Q4360" s="297" t="e">
        <f>VLOOKUP(P4360,'Kategori Aset'!$B:$C,2,0)</f>
        <v>#N/A</v>
      </c>
      <c r="R4360" s="297">
        <f>+LBA!U4360</f>
        <v>0</v>
      </c>
      <c r="S4360" s="297">
        <f>+LBA!C4360</f>
        <v>0</v>
      </c>
      <c r="T4360" s="297">
        <f>+LBA!V4360</f>
        <v>0</v>
      </c>
      <c r="U4360" s="298">
        <f>+LBA!E4360</f>
        <v>0</v>
      </c>
      <c r="V4360" s="298">
        <f>+LBA!A4360</f>
        <v>0</v>
      </c>
      <c r="W4360" s="298">
        <f>+LBA!C4360</f>
        <v>0</v>
      </c>
      <c r="Y4360" s="308" t="str">
        <f t="shared" si="68"/>
        <v/>
      </c>
    </row>
    <row r="4361" spans="1:25">
      <c r="A4361" s="320">
        <f>LBA!A4361</f>
        <v>0</v>
      </c>
      <c r="B4361" s="320">
        <f>LBA!E4361</f>
        <v>0</v>
      </c>
      <c r="C4361" s="320">
        <f>LBA!P4361</f>
        <v>0</v>
      </c>
      <c r="D4361" s="321" t="str">
        <f>IF($C4361=0,"",VLOOKUP($C4361,LDI!$I:$BB,37,0))</f>
        <v/>
      </c>
      <c r="E4361" s="320" t="str">
        <f>IF($C4361=0,"",LBA!I4361)</f>
        <v/>
      </c>
      <c r="F4361" s="320" t="str">
        <f>IF($C4361=0,"",LBA!Q4361)</f>
        <v/>
      </c>
      <c r="G4361" s="321" t="str">
        <f>IF($C4361=0,"",VLOOKUP($C4361,LDI!$I:$BB,15,0))</f>
        <v/>
      </c>
      <c r="H4361" s="321" t="str">
        <f>IF($C4361=0,"",VLOOKUP($C4361,LDI!$I:$BB,17,0))</f>
        <v/>
      </c>
      <c r="I4361" s="322" t="str">
        <f>IF($C4361=0,"",LBA!R4361)</f>
        <v/>
      </c>
      <c r="J4361" s="323" t="str">
        <f>IF($C4361=0,"",LBA!AD4361)</f>
        <v/>
      </c>
      <c r="K4361" s="323" t="str">
        <f>IF($C4361=0,"",LBA!AH4361)</f>
        <v/>
      </c>
      <c r="L4361" s="323" t="str">
        <f>IF($C4361=0,"",LBA!AI4361)</f>
        <v/>
      </c>
      <c r="M4361" s="295"/>
      <c r="P4361" s="294">
        <f>+LBA!G4361</f>
        <v>0</v>
      </c>
      <c r="Q4361" s="297" t="e">
        <f>VLOOKUP(P4361,'Kategori Aset'!$B:$C,2,0)</f>
        <v>#N/A</v>
      </c>
      <c r="R4361" s="297">
        <f>+LBA!U4361</f>
        <v>0</v>
      </c>
      <c r="S4361" s="297">
        <f>+LBA!C4361</f>
        <v>0</v>
      </c>
      <c r="T4361" s="297">
        <f>+LBA!V4361</f>
        <v>0</v>
      </c>
      <c r="U4361" s="298">
        <f>+LBA!E4361</f>
        <v>0</v>
      </c>
      <c r="V4361" s="298">
        <f>+LBA!A4361</f>
        <v>0</v>
      </c>
      <c r="W4361" s="298">
        <f>+LBA!C4361</f>
        <v>0</v>
      </c>
      <c r="Y4361" s="308" t="str">
        <f t="shared" si="68"/>
        <v/>
      </c>
    </row>
    <row r="4362" spans="1:25">
      <c r="A4362" s="320">
        <f>LBA!A4362</f>
        <v>0</v>
      </c>
      <c r="B4362" s="320">
        <f>LBA!E4362</f>
        <v>0</v>
      </c>
      <c r="C4362" s="320">
        <f>LBA!P4362</f>
        <v>0</v>
      </c>
      <c r="D4362" s="321" t="str">
        <f>IF($C4362=0,"",VLOOKUP($C4362,LDI!$I:$BB,37,0))</f>
        <v/>
      </c>
      <c r="E4362" s="320" t="str">
        <f>IF($C4362=0,"",LBA!I4362)</f>
        <v/>
      </c>
      <c r="F4362" s="320" t="str">
        <f>IF($C4362=0,"",LBA!Q4362)</f>
        <v/>
      </c>
      <c r="G4362" s="321" t="str">
        <f>IF($C4362=0,"",VLOOKUP($C4362,LDI!$I:$BB,15,0))</f>
        <v/>
      </c>
      <c r="H4362" s="321" t="str">
        <f>IF($C4362=0,"",VLOOKUP($C4362,LDI!$I:$BB,17,0))</f>
        <v/>
      </c>
      <c r="I4362" s="322" t="str">
        <f>IF($C4362=0,"",LBA!R4362)</f>
        <v/>
      </c>
      <c r="J4362" s="323" t="str">
        <f>IF($C4362=0,"",LBA!AD4362)</f>
        <v/>
      </c>
      <c r="K4362" s="323" t="str">
        <f>IF($C4362=0,"",LBA!AH4362)</f>
        <v/>
      </c>
      <c r="L4362" s="323" t="str">
        <f>IF($C4362=0,"",LBA!AI4362)</f>
        <v/>
      </c>
      <c r="M4362" s="295"/>
      <c r="P4362" s="294">
        <f>+LBA!G4362</f>
        <v>0</v>
      </c>
      <c r="Q4362" s="297" t="e">
        <f>VLOOKUP(P4362,'Kategori Aset'!$B:$C,2,0)</f>
        <v>#N/A</v>
      </c>
      <c r="R4362" s="297">
        <f>+LBA!U4362</f>
        <v>0</v>
      </c>
      <c r="S4362" s="297">
        <f>+LBA!C4362</f>
        <v>0</v>
      </c>
      <c r="T4362" s="297">
        <f>+LBA!V4362</f>
        <v>0</v>
      </c>
      <c r="U4362" s="298">
        <f>+LBA!E4362</f>
        <v>0</v>
      </c>
      <c r="V4362" s="298">
        <f>+LBA!A4362</f>
        <v>0</v>
      </c>
      <c r="W4362" s="298">
        <f>+LBA!C4362</f>
        <v>0</v>
      </c>
      <c r="Y4362" s="308" t="str">
        <f t="shared" si="68"/>
        <v/>
      </c>
    </row>
    <row r="4363" spans="1:25">
      <c r="A4363" s="320">
        <f>LBA!A4363</f>
        <v>0</v>
      </c>
      <c r="B4363" s="320">
        <f>LBA!E4363</f>
        <v>0</v>
      </c>
      <c r="C4363" s="320">
        <f>LBA!P4363</f>
        <v>0</v>
      </c>
      <c r="D4363" s="321" t="str">
        <f>IF($C4363=0,"",VLOOKUP($C4363,LDI!$I:$BB,37,0))</f>
        <v/>
      </c>
      <c r="E4363" s="320" t="str">
        <f>IF($C4363=0,"",LBA!I4363)</f>
        <v/>
      </c>
      <c r="F4363" s="320" t="str">
        <f>IF($C4363=0,"",LBA!Q4363)</f>
        <v/>
      </c>
      <c r="G4363" s="321" t="str">
        <f>IF($C4363=0,"",VLOOKUP($C4363,LDI!$I:$BB,15,0))</f>
        <v/>
      </c>
      <c r="H4363" s="321" t="str">
        <f>IF($C4363=0,"",VLOOKUP($C4363,LDI!$I:$BB,17,0))</f>
        <v/>
      </c>
      <c r="I4363" s="322" t="str">
        <f>IF($C4363=0,"",LBA!R4363)</f>
        <v/>
      </c>
      <c r="J4363" s="323" t="str">
        <f>IF($C4363=0,"",LBA!AD4363)</f>
        <v/>
      </c>
      <c r="K4363" s="323" t="str">
        <f>IF($C4363=0,"",LBA!AH4363)</f>
        <v/>
      </c>
      <c r="L4363" s="323" t="str">
        <f>IF($C4363=0,"",LBA!AI4363)</f>
        <v/>
      </c>
      <c r="M4363" s="295"/>
      <c r="P4363" s="294">
        <f>+LBA!G4363</f>
        <v>0</v>
      </c>
      <c r="Q4363" s="297" t="e">
        <f>VLOOKUP(P4363,'Kategori Aset'!$B:$C,2,0)</f>
        <v>#N/A</v>
      </c>
      <c r="R4363" s="297">
        <f>+LBA!U4363</f>
        <v>0</v>
      </c>
      <c r="S4363" s="297">
        <f>+LBA!C4363</f>
        <v>0</v>
      </c>
      <c r="T4363" s="297">
        <f>+LBA!V4363</f>
        <v>0</v>
      </c>
      <c r="U4363" s="298">
        <f>+LBA!E4363</f>
        <v>0</v>
      </c>
      <c r="V4363" s="298">
        <f>+LBA!A4363</f>
        <v>0</v>
      </c>
      <c r="W4363" s="298">
        <f>+LBA!C4363</f>
        <v>0</v>
      </c>
      <c r="Y4363" s="308" t="str">
        <f t="shared" si="68"/>
        <v/>
      </c>
    </row>
    <row r="4364" spans="1:25">
      <c r="A4364" s="320">
        <f>LBA!A4364</f>
        <v>0</v>
      </c>
      <c r="B4364" s="320">
        <f>LBA!E4364</f>
        <v>0</v>
      </c>
      <c r="C4364" s="320">
        <f>LBA!P4364</f>
        <v>0</v>
      </c>
      <c r="D4364" s="321" t="str">
        <f>IF($C4364=0,"",VLOOKUP($C4364,LDI!$I:$BB,37,0))</f>
        <v/>
      </c>
      <c r="E4364" s="320" t="str">
        <f>IF($C4364=0,"",LBA!I4364)</f>
        <v/>
      </c>
      <c r="F4364" s="320" t="str">
        <f>IF($C4364=0,"",LBA!Q4364)</f>
        <v/>
      </c>
      <c r="G4364" s="321" t="str">
        <f>IF($C4364=0,"",VLOOKUP($C4364,LDI!$I:$BB,15,0))</f>
        <v/>
      </c>
      <c r="H4364" s="321" t="str">
        <f>IF($C4364=0,"",VLOOKUP($C4364,LDI!$I:$BB,17,0))</f>
        <v/>
      </c>
      <c r="I4364" s="322" t="str">
        <f>IF($C4364=0,"",LBA!R4364)</f>
        <v/>
      </c>
      <c r="J4364" s="323" t="str">
        <f>IF($C4364=0,"",LBA!AD4364)</f>
        <v/>
      </c>
      <c r="K4364" s="323" t="str">
        <f>IF($C4364=0,"",LBA!AH4364)</f>
        <v/>
      </c>
      <c r="L4364" s="323" t="str">
        <f>IF($C4364=0,"",LBA!AI4364)</f>
        <v/>
      </c>
      <c r="M4364" s="295"/>
      <c r="P4364" s="294">
        <f>+LBA!G4364</f>
        <v>0</v>
      </c>
      <c r="Q4364" s="297" t="e">
        <f>VLOOKUP(P4364,'Kategori Aset'!$B:$C,2,0)</f>
        <v>#N/A</v>
      </c>
      <c r="R4364" s="297">
        <f>+LBA!U4364</f>
        <v>0</v>
      </c>
      <c r="S4364" s="297">
        <f>+LBA!C4364</f>
        <v>0</v>
      </c>
      <c r="T4364" s="297">
        <f>+LBA!V4364</f>
        <v>0</v>
      </c>
      <c r="U4364" s="298">
        <f>+LBA!E4364</f>
        <v>0</v>
      </c>
      <c r="V4364" s="298">
        <f>+LBA!A4364</f>
        <v>0</v>
      </c>
      <c r="W4364" s="298">
        <f>+LBA!C4364</f>
        <v>0</v>
      </c>
      <c r="Y4364" s="308" t="str">
        <f t="shared" si="68"/>
        <v/>
      </c>
    </row>
    <row r="4365" spans="1:25">
      <c r="A4365" s="320">
        <f>LBA!A4365</f>
        <v>0</v>
      </c>
      <c r="B4365" s="320">
        <f>LBA!E4365</f>
        <v>0</v>
      </c>
      <c r="C4365" s="320">
        <f>LBA!P4365</f>
        <v>0</v>
      </c>
      <c r="D4365" s="321" t="str">
        <f>IF($C4365=0,"",VLOOKUP($C4365,LDI!$I:$BB,37,0))</f>
        <v/>
      </c>
      <c r="E4365" s="320" t="str">
        <f>IF($C4365=0,"",LBA!I4365)</f>
        <v/>
      </c>
      <c r="F4365" s="320" t="str">
        <f>IF($C4365=0,"",LBA!Q4365)</f>
        <v/>
      </c>
      <c r="G4365" s="321" t="str">
        <f>IF($C4365=0,"",VLOOKUP($C4365,LDI!$I:$BB,15,0))</f>
        <v/>
      </c>
      <c r="H4365" s="321" t="str">
        <f>IF($C4365=0,"",VLOOKUP($C4365,LDI!$I:$BB,17,0))</f>
        <v/>
      </c>
      <c r="I4365" s="322" t="str">
        <f>IF($C4365=0,"",LBA!R4365)</f>
        <v/>
      </c>
      <c r="J4365" s="323" t="str">
        <f>IF($C4365=0,"",LBA!AD4365)</f>
        <v/>
      </c>
      <c r="K4365" s="323" t="str">
        <f>IF($C4365=0,"",LBA!AH4365)</f>
        <v/>
      </c>
      <c r="L4365" s="323" t="str">
        <f>IF($C4365=0,"",LBA!AI4365)</f>
        <v/>
      </c>
      <c r="M4365" s="295"/>
      <c r="P4365" s="294">
        <f>+LBA!G4365</f>
        <v>0</v>
      </c>
      <c r="Q4365" s="297" t="e">
        <f>VLOOKUP(P4365,'Kategori Aset'!$B:$C,2,0)</f>
        <v>#N/A</v>
      </c>
      <c r="R4365" s="297">
        <f>+LBA!U4365</f>
        <v>0</v>
      </c>
      <c r="S4365" s="297">
        <f>+LBA!C4365</f>
        <v>0</v>
      </c>
      <c r="T4365" s="297">
        <f>+LBA!V4365</f>
        <v>0</v>
      </c>
      <c r="U4365" s="298">
        <f>+LBA!E4365</f>
        <v>0</v>
      </c>
      <c r="V4365" s="298">
        <f>+LBA!A4365</f>
        <v>0</v>
      </c>
      <c r="W4365" s="298">
        <f>+LBA!C4365</f>
        <v>0</v>
      </c>
      <c r="Y4365" s="308" t="str">
        <f t="shared" si="68"/>
        <v/>
      </c>
    </row>
    <row r="4366" spans="1:25">
      <c r="A4366" s="320">
        <f>LBA!A4366</f>
        <v>0</v>
      </c>
      <c r="B4366" s="320">
        <f>LBA!E4366</f>
        <v>0</v>
      </c>
      <c r="C4366" s="320">
        <f>LBA!P4366</f>
        <v>0</v>
      </c>
      <c r="D4366" s="321" t="str">
        <f>IF($C4366=0,"",VLOOKUP($C4366,LDI!$I:$BB,37,0))</f>
        <v/>
      </c>
      <c r="E4366" s="320" t="str">
        <f>IF($C4366=0,"",LBA!I4366)</f>
        <v/>
      </c>
      <c r="F4366" s="320" t="str">
        <f>IF($C4366=0,"",LBA!Q4366)</f>
        <v/>
      </c>
      <c r="G4366" s="321" t="str">
        <f>IF($C4366=0,"",VLOOKUP($C4366,LDI!$I:$BB,15,0))</f>
        <v/>
      </c>
      <c r="H4366" s="321" t="str">
        <f>IF($C4366=0,"",VLOOKUP($C4366,LDI!$I:$BB,17,0))</f>
        <v/>
      </c>
      <c r="I4366" s="322" t="str">
        <f>IF($C4366=0,"",LBA!R4366)</f>
        <v/>
      </c>
      <c r="J4366" s="323" t="str">
        <f>IF($C4366=0,"",LBA!AD4366)</f>
        <v/>
      </c>
      <c r="K4366" s="323" t="str">
        <f>IF($C4366=0,"",LBA!AH4366)</f>
        <v/>
      </c>
      <c r="L4366" s="323" t="str">
        <f>IF($C4366=0,"",LBA!AI4366)</f>
        <v/>
      </c>
      <c r="M4366" s="295"/>
      <c r="P4366" s="294">
        <f>+LBA!G4366</f>
        <v>0</v>
      </c>
      <c r="Q4366" s="297" t="e">
        <f>VLOOKUP(P4366,'Kategori Aset'!$B:$C,2,0)</f>
        <v>#N/A</v>
      </c>
      <c r="R4366" s="297">
        <f>+LBA!U4366</f>
        <v>0</v>
      </c>
      <c r="S4366" s="297">
        <f>+LBA!C4366</f>
        <v>0</v>
      </c>
      <c r="T4366" s="297">
        <f>+LBA!V4366</f>
        <v>0</v>
      </c>
      <c r="U4366" s="298">
        <f>+LBA!E4366</f>
        <v>0</v>
      </c>
      <c r="V4366" s="298">
        <f>+LBA!A4366</f>
        <v>0</v>
      </c>
      <c r="W4366" s="298">
        <f>+LBA!C4366</f>
        <v>0</v>
      </c>
      <c r="Y4366" s="308" t="str">
        <f t="shared" si="68"/>
        <v/>
      </c>
    </row>
    <row r="4367" spans="1:25">
      <c r="A4367" s="320">
        <f>LBA!A4367</f>
        <v>0</v>
      </c>
      <c r="B4367" s="320">
        <f>LBA!E4367</f>
        <v>0</v>
      </c>
      <c r="C4367" s="320">
        <f>LBA!P4367</f>
        <v>0</v>
      </c>
      <c r="D4367" s="321" t="str">
        <f>IF($C4367=0,"",VLOOKUP($C4367,LDI!$I:$BB,37,0))</f>
        <v/>
      </c>
      <c r="E4367" s="320" t="str">
        <f>IF($C4367=0,"",LBA!I4367)</f>
        <v/>
      </c>
      <c r="F4367" s="320" t="str">
        <f>IF($C4367=0,"",LBA!Q4367)</f>
        <v/>
      </c>
      <c r="G4367" s="321" t="str">
        <f>IF($C4367=0,"",VLOOKUP($C4367,LDI!$I:$BB,15,0))</f>
        <v/>
      </c>
      <c r="H4367" s="321" t="str">
        <f>IF($C4367=0,"",VLOOKUP($C4367,LDI!$I:$BB,17,0))</f>
        <v/>
      </c>
      <c r="I4367" s="322" t="str">
        <f>IF($C4367=0,"",LBA!R4367)</f>
        <v/>
      </c>
      <c r="J4367" s="323" t="str">
        <f>IF($C4367=0,"",LBA!AD4367)</f>
        <v/>
      </c>
      <c r="K4367" s="323" t="str">
        <f>IF($C4367=0,"",LBA!AH4367)</f>
        <v/>
      </c>
      <c r="L4367" s="323" t="str">
        <f>IF($C4367=0,"",LBA!AI4367)</f>
        <v/>
      </c>
      <c r="M4367" s="295"/>
      <c r="P4367" s="294">
        <f>+LBA!G4367</f>
        <v>0</v>
      </c>
      <c r="Q4367" s="297" t="e">
        <f>VLOOKUP(P4367,'Kategori Aset'!$B:$C,2,0)</f>
        <v>#N/A</v>
      </c>
      <c r="R4367" s="297">
        <f>+LBA!U4367</f>
        <v>0</v>
      </c>
      <c r="S4367" s="297">
        <f>+LBA!C4367</f>
        <v>0</v>
      </c>
      <c r="T4367" s="297">
        <f>+LBA!V4367</f>
        <v>0</v>
      </c>
      <c r="U4367" s="298">
        <f>+LBA!E4367</f>
        <v>0</v>
      </c>
      <c r="V4367" s="298">
        <f>+LBA!A4367</f>
        <v>0</v>
      </c>
      <c r="W4367" s="298">
        <f>+LBA!C4367</f>
        <v>0</v>
      </c>
      <c r="Y4367" s="308" t="str">
        <f t="shared" si="68"/>
        <v/>
      </c>
    </row>
    <row r="4368" spans="1:25">
      <c r="A4368" s="320">
        <f>LBA!A4368</f>
        <v>0</v>
      </c>
      <c r="B4368" s="320">
        <f>LBA!E4368</f>
        <v>0</v>
      </c>
      <c r="C4368" s="320">
        <f>LBA!P4368</f>
        <v>0</v>
      </c>
      <c r="D4368" s="321" t="str">
        <f>IF($C4368=0,"",VLOOKUP($C4368,LDI!$I:$BB,37,0))</f>
        <v/>
      </c>
      <c r="E4368" s="320" t="str">
        <f>IF($C4368=0,"",LBA!I4368)</f>
        <v/>
      </c>
      <c r="F4368" s="320" t="str">
        <f>IF($C4368=0,"",LBA!Q4368)</f>
        <v/>
      </c>
      <c r="G4368" s="321" t="str">
        <f>IF($C4368=0,"",VLOOKUP($C4368,LDI!$I:$BB,15,0))</f>
        <v/>
      </c>
      <c r="H4368" s="321" t="str">
        <f>IF($C4368=0,"",VLOOKUP($C4368,LDI!$I:$BB,17,0))</f>
        <v/>
      </c>
      <c r="I4368" s="322" t="str">
        <f>IF($C4368=0,"",LBA!R4368)</f>
        <v/>
      </c>
      <c r="J4368" s="323" t="str">
        <f>IF($C4368=0,"",LBA!AD4368)</f>
        <v/>
      </c>
      <c r="K4368" s="323" t="str">
        <f>IF($C4368=0,"",LBA!AH4368)</f>
        <v/>
      </c>
      <c r="L4368" s="323" t="str">
        <f>IF($C4368=0,"",LBA!AI4368)</f>
        <v/>
      </c>
      <c r="M4368" s="295"/>
      <c r="P4368" s="294">
        <f>+LBA!G4368</f>
        <v>0</v>
      </c>
      <c r="Q4368" s="297" t="e">
        <f>VLOOKUP(P4368,'Kategori Aset'!$B:$C,2,0)</f>
        <v>#N/A</v>
      </c>
      <c r="R4368" s="297">
        <f>+LBA!U4368</f>
        <v>0</v>
      </c>
      <c r="S4368" s="297">
        <f>+LBA!C4368</f>
        <v>0</v>
      </c>
      <c r="T4368" s="297">
        <f>+LBA!V4368</f>
        <v>0</v>
      </c>
      <c r="U4368" s="298">
        <f>+LBA!E4368</f>
        <v>0</v>
      </c>
      <c r="V4368" s="298">
        <f>+LBA!A4368</f>
        <v>0</v>
      </c>
      <c r="W4368" s="298">
        <f>+LBA!C4368</f>
        <v>0</v>
      </c>
      <c r="Y4368" s="308" t="str">
        <f t="shared" si="68"/>
        <v/>
      </c>
    </row>
    <row r="4369" spans="1:25">
      <c r="A4369" s="320">
        <f>LBA!A4369</f>
        <v>0</v>
      </c>
      <c r="B4369" s="320">
        <f>LBA!E4369</f>
        <v>0</v>
      </c>
      <c r="C4369" s="320">
        <f>LBA!P4369</f>
        <v>0</v>
      </c>
      <c r="D4369" s="321" t="str">
        <f>IF($C4369=0,"",VLOOKUP($C4369,LDI!$I:$BB,37,0))</f>
        <v/>
      </c>
      <c r="E4369" s="320" t="str">
        <f>IF($C4369=0,"",LBA!I4369)</f>
        <v/>
      </c>
      <c r="F4369" s="320" t="str">
        <f>IF($C4369=0,"",LBA!Q4369)</f>
        <v/>
      </c>
      <c r="G4369" s="321" t="str">
        <f>IF($C4369=0,"",VLOOKUP($C4369,LDI!$I:$BB,15,0))</f>
        <v/>
      </c>
      <c r="H4369" s="321" t="str">
        <f>IF($C4369=0,"",VLOOKUP($C4369,LDI!$I:$BB,17,0))</f>
        <v/>
      </c>
      <c r="I4369" s="322" t="str">
        <f>IF($C4369=0,"",LBA!R4369)</f>
        <v/>
      </c>
      <c r="J4369" s="323" t="str">
        <f>IF($C4369=0,"",LBA!AD4369)</f>
        <v/>
      </c>
      <c r="K4369" s="323" t="str">
        <f>IF($C4369=0,"",LBA!AH4369)</f>
        <v/>
      </c>
      <c r="L4369" s="323" t="str">
        <f>IF($C4369=0,"",LBA!AI4369)</f>
        <v/>
      </c>
      <c r="M4369" s="295"/>
      <c r="P4369" s="294">
        <f>+LBA!G4369</f>
        <v>0</v>
      </c>
      <c r="Q4369" s="297" t="e">
        <f>VLOOKUP(P4369,'Kategori Aset'!$B:$C,2,0)</f>
        <v>#N/A</v>
      </c>
      <c r="R4369" s="297">
        <f>+LBA!U4369</f>
        <v>0</v>
      </c>
      <c r="S4369" s="297">
        <f>+LBA!C4369</f>
        <v>0</v>
      </c>
      <c r="T4369" s="297">
        <f>+LBA!V4369</f>
        <v>0</v>
      </c>
      <c r="U4369" s="298">
        <f>+LBA!E4369</f>
        <v>0</v>
      </c>
      <c r="V4369" s="298">
        <f>+LBA!A4369</f>
        <v>0</v>
      </c>
      <c r="W4369" s="298">
        <f>+LBA!C4369</f>
        <v>0</v>
      </c>
      <c r="Y4369" s="308" t="str">
        <f t="shared" si="68"/>
        <v/>
      </c>
    </row>
    <row r="4370" spans="1:25">
      <c r="A4370" s="320">
        <f>LBA!A4370</f>
        <v>0</v>
      </c>
      <c r="B4370" s="320">
        <f>LBA!E4370</f>
        <v>0</v>
      </c>
      <c r="C4370" s="320">
        <f>LBA!P4370</f>
        <v>0</v>
      </c>
      <c r="D4370" s="321" t="str">
        <f>IF($C4370=0,"",VLOOKUP($C4370,LDI!$I:$BB,37,0))</f>
        <v/>
      </c>
      <c r="E4370" s="320" t="str">
        <f>IF($C4370=0,"",LBA!I4370)</f>
        <v/>
      </c>
      <c r="F4370" s="320" t="str">
        <f>IF($C4370=0,"",LBA!Q4370)</f>
        <v/>
      </c>
      <c r="G4370" s="321" t="str">
        <f>IF($C4370=0,"",VLOOKUP($C4370,LDI!$I:$BB,15,0))</f>
        <v/>
      </c>
      <c r="H4370" s="321" t="str">
        <f>IF($C4370=0,"",VLOOKUP($C4370,LDI!$I:$BB,17,0))</f>
        <v/>
      </c>
      <c r="I4370" s="322" t="str">
        <f>IF($C4370=0,"",LBA!R4370)</f>
        <v/>
      </c>
      <c r="J4370" s="323" t="str">
        <f>IF($C4370=0,"",LBA!AD4370)</f>
        <v/>
      </c>
      <c r="K4370" s="323" t="str">
        <f>IF($C4370=0,"",LBA!AH4370)</f>
        <v/>
      </c>
      <c r="L4370" s="323" t="str">
        <f>IF($C4370=0,"",LBA!AI4370)</f>
        <v/>
      </c>
      <c r="M4370" s="295"/>
      <c r="P4370" s="294">
        <f>+LBA!G4370</f>
        <v>0</v>
      </c>
      <c r="Q4370" s="297" t="e">
        <f>VLOOKUP(P4370,'Kategori Aset'!$B:$C,2,0)</f>
        <v>#N/A</v>
      </c>
      <c r="R4370" s="297">
        <f>+LBA!U4370</f>
        <v>0</v>
      </c>
      <c r="S4370" s="297">
        <f>+LBA!C4370</f>
        <v>0</v>
      </c>
      <c r="T4370" s="297">
        <f>+LBA!V4370</f>
        <v>0</v>
      </c>
      <c r="U4370" s="298">
        <f>+LBA!E4370</f>
        <v>0</v>
      </c>
      <c r="V4370" s="298">
        <f>+LBA!A4370</f>
        <v>0</v>
      </c>
      <c r="W4370" s="298">
        <f>+LBA!C4370</f>
        <v>0</v>
      </c>
      <c r="Y4370" s="308" t="str">
        <f t="shared" si="68"/>
        <v/>
      </c>
    </row>
    <row r="4371" spans="1:25">
      <c r="A4371" s="320">
        <f>LBA!A4371</f>
        <v>0</v>
      </c>
      <c r="B4371" s="320">
        <f>LBA!E4371</f>
        <v>0</v>
      </c>
      <c r="C4371" s="320">
        <f>LBA!P4371</f>
        <v>0</v>
      </c>
      <c r="D4371" s="321" t="str">
        <f>IF($C4371=0,"",VLOOKUP($C4371,LDI!$I:$BB,37,0))</f>
        <v/>
      </c>
      <c r="E4371" s="320" t="str">
        <f>IF($C4371=0,"",LBA!I4371)</f>
        <v/>
      </c>
      <c r="F4371" s="320" t="str">
        <f>IF($C4371=0,"",LBA!Q4371)</f>
        <v/>
      </c>
      <c r="G4371" s="321" t="str">
        <f>IF($C4371=0,"",VLOOKUP($C4371,LDI!$I:$BB,15,0))</f>
        <v/>
      </c>
      <c r="H4371" s="321" t="str">
        <f>IF($C4371=0,"",VLOOKUP($C4371,LDI!$I:$BB,17,0))</f>
        <v/>
      </c>
      <c r="I4371" s="322" t="str">
        <f>IF($C4371=0,"",LBA!R4371)</f>
        <v/>
      </c>
      <c r="J4371" s="323" t="str">
        <f>IF($C4371=0,"",LBA!AD4371)</f>
        <v/>
      </c>
      <c r="K4371" s="323" t="str">
        <f>IF($C4371=0,"",LBA!AH4371)</f>
        <v/>
      </c>
      <c r="L4371" s="323" t="str">
        <f>IF($C4371=0,"",LBA!AI4371)</f>
        <v/>
      </c>
      <c r="M4371" s="295"/>
      <c r="P4371" s="294">
        <f>+LBA!G4371</f>
        <v>0</v>
      </c>
      <c r="Q4371" s="297" t="e">
        <f>VLOOKUP(P4371,'Kategori Aset'!$B:$C,2,0)</f>
        <v>#N/A</v>
      </c>
      <c r="R4371" s="297">
        <f>+LBA!U4371</f>
        <v>0</v>
      </c>
      <c r="S4371" s="297">
        <f>+LBA!C4371</f>
        <v>0</v>
      </c>
      <c r="T4371" s="297">
        <f>+LBA!V4371</f>
        <v>0</v>
      </c>
      <c r="U4371" s="298">
        <f>+LBA!E4371</f>
        <v>0</v>
      </c>
      <c r="V4371" s="298">
        <f>+LBA!A4371</f>
        <v>0</v>
      </c>
      <c r="W4371" s="298">
        <f>+LBA!C4371</f>
        <v>0</v>
      </c>
      <c r="Y4371" s="308" t="str">
        <f t="shared" si="68"/>
        <v/>
      </c>
    </row>
    <row r="4372" spans="1:25">
      <c r="A4372" s="320">
        <f>LBA!A4372</f>
        <v>0</v>
      </c>
      <c r="B4372" s="320">
        <f>LBA!E4372</f>
        <v>0</v>
      </c>
      <c r="C4372" s="320">
        <f>LBA!P4372</f>
        <v>0</v>
      </c>
      <c r="D4372" s="321" t="str">
        <f>IF($C4372=0,"",VLOOKUP($C4372,LDI!$I:$BB,37,0))</f>
        <v/>
      </c>
      <c r="E4372" s="320" t="str">
        <f>IF($C4372=0,"",LBA!I4372)</f>
        <v/>
      </c>
      <c r="F4372" s="320" t="str">
        <f>IF($C4372=0,"",LBA!Q4372)</f>
        <v/>
      </c>
      <c r="G4372" s="321" t="str">
        <f>IF($C4372=0,"",VLOOKUP($C4372,LDI!$I:$BB,15,0))</f>
        <v/>
      </c>
      <c r="H4372" s="321" t="str">
        <f>IF($C4372=0,"",VLOOKUP($C4372,LDI!$I:$BB,17,0))</f>
        <v/>
      </c>
      <c r="I4372" s="322" t="str">
        <f>IF($C4372=0,"",LBA!R4372)</f>
        <v/>
      </c>
      <c r="J4372" s="323" t="str">
        <f>IF($C4372=0,"",LBA!AD4372)</f>
        <v/>
      </c>
      <c r="K4372" s="323" t="str">
        <f>IF($C4372=0,"",LBA!AH4372)</f>
        <v/>
      </c>
      <c r="L4372" s="323" t="str">
        <f>IF($C4372=0,"",LBA!AI4372)</f>
        <v/>
      </c>
      <c r="M4372" s="295"/>
      <c r="P4372" s="294">
        <f>+LBA!G4372</f>
        <v>0</v>
      </c>
      <c r="Q4372" s="297" t="e">
        <f>VLOOKUP(P4372,'Kategori Aset'!$B:$C,2,0)</f>
        <v>#N/A</v>
      </c>
      <c r="R4372" s="297">
        <f>+LBA!U4372</f>
        <v>0</v>
      </c>
      <c r="S4372" s="297">
        <f>+LBA!C4372</f>
        <v>0</v>
      </c>
      <c r="T4372" s="297">
        <f>+LBA!V4372</f>
        <v>0</v>
      </c>
      <c r="U4372" s="298">
        <f>+LBA!E4372</f>
        <v>0</v>
      </c>
      <c r="V4372" s="298">
        <f>+LBA!A4372</f>
        <v>0</v>
      </c>
      <c r="W4372" s="298">
        <f>+LBA!C4372</f>
        <v>0</v>
      </c>
      <c r="Y4372" s="308" t="str">
        <f t="shared" si="68"/>
        <v/>
      </c>
    </row>
    <row r="4373" spans="1:25">
      <c r="A4373" s="320">
        <f>LBA!A4373</f>
        <v>0</v>
      </c>
      <c r="B4373" s="320">
        <f>LBA!E4373</f>
        <v>0</v>
      </c>
      <c r="C4373" s="320">
        <f>LBA!P4373</f>
        <v>0</v>
      </c>
      <c r="D4373" s="321" t="str">
        <f>IF($C4373=0,"",VLOOKUP($C4373,LDI!$I:$BB,37,0))</f>
        <v/>
      </c>
      <c r="E4373" s="320" t="str">
        <f>IF($C4373=0,"",LBA!I4373)</f>
        <v/>
      </c>
      <c r="F4373" s="320" t="str">
        <f>IF($C4373=0,"",LBA!Q4373)</f>
        <v/>
      </c>
      <c r="G4373" s="321" t="str">
        <f>IF($C4373=0,"",VLOOKUP($C4373,LDI!$I:$BB,15,0))</f>
        <v/>
      </c>
      <c r="H4373" s="321" t="str">
        <f>IF($C4373=0,"",VLOOKUP($C4373,LDI!$I:$BB,17,0))</f>
        <v/>
      </c>
      <c r="I4373" s="322" t="str">
        <f>IF($C4373=0,"",LBA!R4373)</f>
        <v/>
      </c>
      <c r="J4373" s="323" t="str">
        <f>IF($C4373=0,"",LBA!AD4373)</f>
        <v/>
      </c>
      <c r="K4373" s="323" t="str">
        <f>IF($C4373=0,"",LBA!AH4373)</f>
        <v/>
      </c>
      <c r="L4373" s="323" t="str">
        <f>IF($C4373=0,"",LBA!AI4373)</f>
        <v/>
      </c>
      <c r="M4373" s="295"/>
      <c r="P4373" s="294">
        <f>+LBA!G4373</f>
        <v>0</v>
      </c>
      <c r="Q4373" s="297" t="e">
        <f>VLOOKUP(P4373,'Kategori Aset'!$B:$C,2,0)</f>
        <v>#N/A</v>
      </c>
      <c r="R4373" s="297">
        <f>+LBA!U4373</f>
        <v>0</v>
      </c>
      <c r="S4373" s="297">
        <f>+LBA!C4373</f>
        <v>0</v>
      </c>
      <c r="T4373" s="297">
        <f>+LBA!V4373</f>
        <v>0</v>
      </c>
      <c r="U4373" s="298">
        <f>+LBA!E4373</f>
        <v>0</v>
      </c>
      <c r="V4373" s="298">
        <f>+LBA!A4373</f>
        <v>0</v>
      </c>
      <c r="W4373" s="298">
        <f>+LBA!C4373</f>
        <v>0</v>
      </c>
      <c r="Y4373" s="308" t="str">
        <f t="shared" si="68"/>
        <v/>
      </c>
    </row>
    <row r="4374" spans="1:25">
      <c r="A4374" s="320">
        <f>LBA!A4374</f>
        <v>0</v>
      </c>
      <c r="B4374" s="320">
        <f>LBA!E4374</f>
        <v>0</v>
      </c>
      <c r="C4374" s="320">
        <f>LBA!P4374</f>
        <v>0</v>
      </c>
      <c r="D4374" s="321" t="str">
        <f>IF($C4374=0,"",VLOOKUP($C4374,LDI!$I:$BB,37,0))</f>
        <v/>
      </c>
      <c r="E4374" s="320" t="str">
        <f>IF($C4374=0,"",LBA!I4374)</f>
        <v/>
      </c>
      <c r="F4374" s="320" t="str">
        <f>IF($C4374=0,"",LBA!Q4374)</f>
        <v/>
      </c>
      <c r="G4374" s="321" t="str">
        <f>IF($C4374=0,"",VLOOKUP($C4374,LDI!$I:$BB,15,0))</f>
        <v/>
      </c>
      <c r="H4374" s="321" t="str">
        <f>IF($C4374=0,"",VLOOKUP($C4374,LDI!$I:$BB,17,0))</f>
        <v/>
      </c>
      <c r="I4374" s="322" t="str">
        <f>IF($C4374=0,"",LBA!R4374)</f>
        <v/>
      </c>
      <c r="J4374" s="323" t="str">
        <f>IF($C4374=0,"",LBA!AD4374)</f>
        <v/>
      </c>
      <c r="K4374" s="323" t="str">
        <f>IF($C4374=0,"",LBA!AH4374)</f>
        <v/>
      </c>
      <c r="L4374" s="323" t="str">
        <f>IF($C4374=0,"",LBA!AI4374)</f>
        <v/>
      </c>
      <c r="M4374" s="295"/>
      <c r="P4374" s="294">
        <f>+LBA!G4374</f>
        <v>0</v>
      </c>
      <c r="Q4374" s="297" t="e">
        <f>VLOOKUP(P4374,'Kategori Aset'!$B:$C,2,0)</f>
        <v>#N/A</v>
      </c>
      <c r="R4374" s="297">
        <f>+LBA!U4374</f>
        <v>0</v>
      </c>
      <c r="S4374" s="297">
        <f>+LBA!C4374</f>
        <v>0</v>
      </c>
      <c r="T4374" s="297">
        <f>+LBA!V4374</f>
        <v>0</v>
      </c>
      <c r="U4374" s="298">
        <f>+LBA!E4374</f>
        <v>0</v>
      </c>
      <c r="V4374" s="298">
        <f>+LBA!A4374</f>
        <v>0</v>
      </c>
      <c r="W4374" s="298">
        <f>+LBA!C4374</f>
        <v>0</v>
      </c>
      <c r="Y4374" s="308" t="str">
        <f t="shared" si="68"/>
        <v/>
      </c>
    </row>
    <row r="4375" spans="1:25">
      <c r="A4375" s="320">
        <f>LBA!A4375</f>
        <v>0</v>
      </c>
      <c r="B4375" s="320">
        <f>LBA!E4375</f>
        <v>0</v>
      </c>
      <c r="C4375" s="320">
        <f>LBA!P4375</f>
        <v>0</v>
      </c>
      <c r="D4375" s="321" t="str">
        <f>IF($C4375=0,"",VLOOKUP($C4375,LDI!$I:$BB,37,0))</f>
        <v/>
      </c>
      <c r="E4375" s="320" t="str">
        <f>IF($C4375=0,"",LBA!I4375)</f>
        <v/>
      </c>
      <c r="F4375" s="320" t="str">
        <f>IF($C4375=0,"",LBA!Q4375)</f>
        <v/>
      </c>
      <c r="G4375" s="321" t="str">
        <f>IF($C4375=0,"",VLOOKUP($C4375,LDI!$I:$BB,15,0))</f>
        <v/>
      </c>
      <c r="H4375" s="321" t="str">
        <f>IF($C4375=0,"",VLOOKUP($C4375,LDI!$I:$BB,17,0))</f>
        <v/>
      </c>
      <c r="I4375" s="322" t="str">
        <f>IF($C4375=0,"",LBA!R4375)</f>
        <v/>
      </c>
      <c r="J4375" s="323" t="str">
        <f>IF($C4375=0,"",LBA!AD4375)</f>
        <v/>
      </c>
      <c r="K4375" s="323" t="str">
        <f>IF($C4375=0,"",LBA!AH4375)</f>
        <v/>
      </c>
      <c r="L4375" s="323" t="str">
        <f>IF($C4375=0,"",LBA!AI4375)</f>
        <v/>
      </c>
      <c r="M4375" s="295"/>
      <c r="P4375" s="294">
        <f>+LBA!G4375</f>
        <v>0</v>
      </c>
      <c r="Q4375" s="297" t="e">
        <f>VLOOKUP(P4375,'Kategori Aset'!$B:$C,2,0)</f>
        <v>#N/A</v>
      </c>
      <c r="R4375" s="297">
        <f>+LBA!U4375</f>
        <v>0</v>
      </c>
      <c r="S4375" s="297">
        <f>+LBA!C4375</f>
        <v>0</v>
      </c>
      <c r="T4375" s="297">
        <f>+LBA!V4375</f>
        <v>0</v>
      </c>
      <c r="U4375" s="298">
        <f>+LBA!E4375</f>
        <v>0</v>
      </c>
      <c r="V4375" s="298">
        <f>+LBA!A4375</f>
        <v>0</v>
      </c>
      <c r="W4375" s="298">
        <f>+LBA!C4375</f>
        <v>0</v>
      </c>
      <c r="Y4375" s="308" t="str">
        <f t="shared" si="68"/>
        <v/>
      </c>
    </row>
    <row r="4376" spans="1:25">
      <c r="A4376" s="320">
        <f>LBA!A4376</f>
        <v>0</v>
      </c>
      <c r="B4376" s="320">
        <f>LBA!E4376</f>
        <v>0</v>
      </c>
      <c r="C4376" s="320">
        <f>LBA!P4376</f>
        <v>0</v>
      </c>
      <c r="D4376" s="321" t="str">
        <f>IF($C4376=0,"",VLOOKUP($C4376,LDI!$I:$BB,37,0))</f>
        <v/>
      </c>
      <c r="E4376" s="320" t="str">
        <f>IF($C4376=0,"",LBA!I4376)</f>
        <v/>
      </c>
      <c r="F4376" s="320" t="str">
        <f>IF($C4376=0,"",LBA!Q4376)</f>
        <v/>
      </c>
      <c r="G4376" s="321" t="str">
        <f>IF($C4376=0,"",VLOOKUP($C4376,LDI!$I:$BB,15,0))</f>
        <v/>
      </c>
      <c r="H4376" s="321" t="str">
        <f>IF($C4376=0,"",VLOOKUP($C4376,LDI!$I:$BB,17,0))</f>
        <v/>
      </c>
      <c r="I4376" s="322" t="str">
        <f>IF($C4376=0,"",LBA!R4376)</f>
        <v/>
      </c>
      <c r="J4376" s="323" t="str">
        <f>IF($C4376=0,"",LBA!AD4376)</f>
        <v/>
      </c>
      <c r="K4376" s="323" t="str">
        <f>IF($C4376=0,"",LBA!AH4376)</f>
        <v/>
      </c>
      <c r="L4376" s="323" t="str">
        <f>IF($C4376=0,"",LBA!AI4376)</f>
        <v/>
      </c>
      <c r="M4376" s="295"/>
      <c r="P4376" s="294">
        <f>+LBA!G4376</f>
        <v>0</v>
      </c>
      <c r="Q4376" s="297" t="e">
        <f>VLOOKUP(P4376,'Kategori Aset'!$B:$C,2,0)</f>
        <v>#N/A</v>
      </c>
      <c r="R4376" s="297">
        <f>+LBA!U4376</f>
        <v>0</v>
      </c>
      <c r="S4376" s="297">
        <f>+LBA!C4376</f>
        <v>0</v>
      </c>
      <c r="T4376" s="297">
        <f>+LBA!V4376</f>
        <v>0</v>
      </c>
      <c r="U4376" s="298">
        <f>+LBA!E4376</f>
        <v>0</v>
      </c>
      <c r="V4376" s="298">
        <f>+LBA!A4376</f>
        <v>0</v>
      </c>
      <c r="W4376" s="298">
        <f>+LBA!C4376</f>
        <v>0</v>
      </c>
      <c r="Y4376" s="308" t="str">
        <f t="shared" si="68"/>
        <v/>
      </c>
    </row>
    <row r="4377" spans="1:25">
      <c r="A4377" s="320">
        <f>LBA!A4377</f>
        <v>0</v>
      </c>
      <c r="B4377" s="320">
        <f>LBA!E4377</f>
        <v>0</v>
      </c>
      <c r="C4377" s="320">
        <f>LBA!P4377</f>
        <v>0</v>
      </c>
      <c r="D4377" s="321" t="str">
        <f>IF($C4377=0,"",VLOOKUP($C4377,LDI!$I:$BB,37,0))</f>
        <v/>
      </c>
      <c r="E4377" s="320" t="str">
        <f>IF($C4377=0,"",LBA!I4377)</f>
        <v/>
      </c>
      <c r="F4377" s="320" t="str">
        <f>IF($C4377=0,"",LBA!Q4377)</f>
        <v/>
      </c>
      <c r="G4377" s="321" t="str">
        <f>IF($C4377=0,"",VLOOKUP($C4377,LDI!$I:$BB,15,0))</f>
        <v/>
      </c>
      <c r="H4377" s="321" t="str">
        <f>IF($C4377=0,"",VLOOKUP($C4377,LDI!$I:$BB,17,0))</f>
        <v/>
      </c>
      <c r="I4377" s="322" t="str">
        <f>IF($C4377=0,"",LBA!R4377)</f>
        <v/>
      </c>
      <c r="J4377" s="323" t="str">
        <f>IF($C4377=0,"",LBA!AD4377)</f>
        <v/>
      </c>
      <c r="K4377" s="323" t="str">
        <f>IF($C4377=0,"",LBA!AH4377)</f>
        <v/>
      </c>
      <c r="L4377" s="323" t="str">
        <f>IF($C4377=0,"",LBA!AI4377)</f>
        <v/>
      </c>
      <c r="M4377" s="295"/>
      <c r="P4377" s="294">
        <f>+LBA!G4377</f>
        <v>0</v>
      </c>
      <c r="Q4377" s="297" t="e">
        <f>VLOOKUP(P4377,'Kategori Aset'!$B:$C,2,0)</f>
        <v>#N/A</v>
      </c>
      <c r="R4377" s="297">
        <f>+LBA!U4377</f>
        <v>0</v>
      </c>
      <c r="S4377" s="297">
        <f>+LBA!C4377</f>
        <v>0</v>
      </c>
      <c r="T4377" s="297">
        <f>+LBA!V4377</f>
        <v>0</v>
      </c>
      <c r="U4377" s="298">
        <f>+LBA!E4377</f>
        <v>0</v>
      </c>
      <c r="V4377" s="298">
        <f>+LBA!A4377</f>
        <v>0</v>
      </c>
      <c r="W4377" s="298">
        <f>+LBA!C4377</f>
        <v>0</v>
      </c>
      <c r="Y4377" s="308" t="str">
        <f t="shared" si="68"/>
        <v/>
      </c>
    </row>
    <row r="4378" spans="1:25">
      <c r="A4378" s="320">
        <f>LBA!A4378</f>
        <v>0</v>
      </c>
      <c r="B4378" s="320">
        <f>LBA!E4378</f>
        <v>0</v>
      </c>
      <c r="C4378" s="320">
        <f>LBA!P4378</f>
        <v>0</v>
      </c>
      <c r="D4378" s="321" t="str">
        <f>IF($C4378=0,"",VLOOKUP($C4378,LDI!$I:$BB,37,0))</f>
        <v/>
      </c>
      <c r="E4378" s="320" t="str">
        <f>IF($C4378=0,"",LBA!I4378)</f>
        <v/>
      </c>
      <c r="F4378" s="320" t="str">
        <f>IF($C4378=0,"",LBA!Q4378)</f>
        <v/>
      </c>
      <c r="G4378" s="321" t="str">
        <f>IF($C4378=0,"",VLOOKUP($C4378,LDI!$I:$BB,15,0))</f>
        <v/>
      </c>
      <c r="H4378" s="321" t="str">
        <f>IF($C4378=0,"",VLOOKUP($C4378,LDI!$I:$BB,17,0))</f>
        <v/>
      </c>
      <c r="I4378" s="322" t="str">
        <f>IF($C4378=0,"",LBA!R4378)</f>
        <v/>
      </c>
      <c r="J4378" s="323" t="str">
        <f>IF($C4378=0,"",LBA!AD4378)</f>
        <v/>
      </c>
      <c r="K4378" s="323" t="str">
        <f>IF($C4378=0,"",LBA!AH4378)</f>
        <v/>
      </c>
      <c r="L4378" s="323" t="str">
        <f>IF($C4378=0,"",LBA!AI4378)</f>
        <v/>
      </c>
      <c r="M4378" s="295"/>
      <c r="P4378" s="294">
        <f>+LBA!G4378</f>
        <v>0</v>
      </c>
      <c r="Q4378" s="297" t="e">
        <f>VLOOKUP(P4378,'Kategori Aset'!$B:$C,2,0)</f>
        <v>#N/A</v>
      </c>
      <c r="R4378" s="297">
        <f>+LBA!U4378</f>
        <v>0</v>
      </c>
      <c r="S4378" s="297">
        <f>+LBA!C4378</f>
        <v>0</v>
      </c>
      <c r="T4378" s="297">
        <f>+LBA!V4378</f>
        <v>0</v>
      </c>
      <c r="U4378" s="298">
        <f>+LBA!E4378</f>
        <v>0</v>
      </c>
      <c r="V4378" s="298">
        <f>+LBA!A4378</f>
        <v>0</v>
      </c>
      <c r="W4378" s="298">
        <f>+LBA!C4378</f>
        <v>0</v>
      </c>
      <c r="Y4378" s="308" t="str">
        <f t="shared" si="68"/>
        <v/>
      </c>
    </row>
    <row r="4379" spans="1:25">
      <c r="A4379" s="320">
        <f>LBA!A4379</f>
        <v>0</v>
      </c>
      <c r="B4379" s="320">
        <f>LBA!E4379</f>
        <v>0</v>
      </c>
      <c r="C4379" s="320">
        <f>LBA!P4379</f>
        <v>0</v>
      </c>
      <c r="D4379" s="321" t="str">
        <f>IF($C4379=0,"",VLOOKUP($C4379,LDI!$I:$BB,37,0))</f>
        <v/>
      </c>
      <c r="E4379" s="320" t="str">
        <f>IF($C4379=0,"",LBA!I4379)</f>
        <v/>
      </c>
      <c r="F4379" s="320" t="str">
        <f>IF($C4379=0,"",LBA!Q4379)</f>
        <v/>
      </c>
      <c r="G4379" s="321" t="str">
        <f>IF($C4379=0,"",VLOOKUP($C4379,LDI!$I:$BB,15,0))</f>
        <v/>
      </c>
      <c r="H4379" s="321" t="str">
        <f>IF($C4379=0,"",VLOOKUP($C4379,LDI!$I:$BB,17,0))</f>
        <v/>
      </c>
      <c r="I4379" s="322" t="str">
        <f>IF($C4379=0,"",LBA!R4379)</f>
        <v/>
      </c>
      <c r="J4379" s="323" t="str">
        <f>IF($C4379=0,"",LBA!AD4379)</f>
        <v/>
      </c>
      <c r="K4379" s="323" t="str">
        <f>IF($C4379=0,"",LBA!AH4379)</f>
        <v/>
      </c>
      <c r="L4379" s="323" t="str">
        <f>IF($C4379=0,"",LBA!AI4379)</f>
        <v/>
      </c>
      <c r="M4379" s="295"/>
      <c r="P4379" s="294">
        <f>+LBA!G4379</f>
        <v>0</v>
      </c>
      <c r="Q4379" s="297" t="e">
        <f>VLOOKUP(P4379,'Kategori Aset'!$B:$C,2,0)</f>
        <v>#N/A</v>
      </c>
      <c r="R4379" s="297">
        <f>+LBA!U4379</f>
        <v>0</v>
      </c>
      <c r="S4379" s="297">
        <f>+LBA!C4379</f>
        <v>0</v>
      </c>
      <c r="T4379" s="297">
        <f>+LBA!V4379</f>
        <v>0</v>
      </c>
      <c r="U4379" s="298">
        <f>+LBA!E4379</f>
        <v>0</v>
      </c>
      <c r="V4379" s="298">
        <f>+LBA!A4379</f>
        <v>0</v>
      </c>
      <c r="W4379" s="298">
        <f>+LBA!C4379</f>
        <v>0</v>
      </c>
      <c r="Y4379" s="308" t="str">
        <f t="shared" si="68"/>
        <v/>
      </c>
    </row>
    <row r="4380" spans="1:25">
      <c r="A4380" s="320">
        <f>LBA!A4380</f>
        <v>0</v>
      </c>
      <c r="B4380" s="320">
        <f>LBA!E4380</f>
        <v>0</v>
      </c>
      <c r="C4380" s="320">
        <f>LBA!P4380</f>
        <v>0</v>
      </c>
      <c r="D4380" s="321" t="str">
        <f>IF($C4380=0,"",VLOOKUP($C4380,LDI!$I:$BB,37,0))</f>
        <v/>
      </c>
      <c r="E4380" s="320" t="str">
        <f>IF($C4380=0,"",LBA!I4380)</f>
        <v/>
      </c>
      <c r="F4380" s="320" t="str">
        <f>IF($C4380=0,"",LBA!Q4380)</f>
        <v/>
      </c>
      <c r="G4380" s="321" t="str">
        <f>IF($C4380=0,"",VLOOKUP($C4380,LDI!$I:$BB,15,0))</f>
        <v/>
      </c>
      <c r="H4380" s="321" t="str">
        <f>IF($C4380=0,"",VLOOKUP($C4380,LDI!$I:$BB,17,0))</f>
        <v/>
      </c>
      <c r="I4380" s="322" t="str">
        <f>IF($C4380=0,"",LBA!R4380)</f>
        <v/>
      </c>
      <c r="J4380" s="323" t="str">
        <f>IF($C4380=0,"",LBA!AD4380)</f>
        <v/>
      </c>
      <c r="K4380" s="323" t="str">
        <f>IF($C4380=0,"",LBA!AH4380)</f>
        <v/>
      </c>
      <c r="L4380" s="323" t="str">
        <f>IF($C4380=0,"",LBA!AI4380)</f>
        <v/>
      </c>
      <c r="M4380" s="295"/>
      <c r="P4380" s="294">
        <f>+LBA!G4380</f>
        <v>0</v>
      </c>
      <c r="Q4380" s="297" t="e">
        <f>VLOOKUP(P4380,'Kategori Aset'!$B:$C,2,0)</f>
        <v>#N/A</v>
      </c>
      <c r="R4380" s="297">
        <f>+LBA!U4380</f>
        <v>0</v>
      </c>
      <c r="S4380" s="297">
        <f>+LBA!C4380</f>
        <v>0</v>
      </c>
      <c r="T4380" s="297">
        <f>+LBA!V4380</f>
        <v>0</v>
      </c>
      <c r="U4380" s="298">
        <f>+LBA!E4380</f>
        <v>0</v>
      </c>
      <c r="V4380" s="298">
        <f>+LBA!A4380</f>
        <v>0</v>
      </c>
      <c r="W4380" s="298">
        <f>+LBA!C4380</f>
        <v>0</v>
      </c>
      <c r="Y4380" s="308" t="str">
        <f t="shared" si="68"/>
        <v/>
      </c>
    </row>
    <row r="4381" spans="1:25">
      <c r="A4381" s="320">
        <f>LBA!A4381</f>
        <v>0</v>
      </c>
      <c r="B4381" s="320">
        <f>LBA!E4381</f>
        <v>0</v>
      </c>
      <c r="C4381" s="320">
        <f>LBA!P4381</f>
        <v>0</v>
      </c>
      <c r="D4381" s="321" t="str">
        <f>IF($C4381=0,"",VLOOKUP($C4381,LDI!$I:$BB,37,0))</f>
        <v/>
      </c>
      <c r="E4381" s="320" t="str">
        <f>IF($C4381=0,"",LBA!I4381)</f>
        <v/>
      </c>
      <c r="F4381" s="320" t="str">
        <f>IF($C4381=0,"",LBA!Q4381)</f>
        <v/>
      </c>
      <c r="G4381" s="321" t="str">
        <f>IF($C4381=0,"",VLOOKUP($C4381,LDI!$I:$BB,15,0))</f>
        <v/>
      </c>
      <c r="H4381" s="321" t="str">
        <f>IF($C4381=0,"",VLOOKUP($C4381,LDI!$I:$BB,17,0))</f>
        <v/>
      </c>
      <c r="I4381" s="322" t="str">
        <f>IF($C4381=0,"",LBA!R4381)</f>
        <v/>
      </c>
      <c r="J4381" s="323" t="str">
        <f>IF($C4381=0,"",LBA!AD4381)</f>
        <v/>
      </c>
      <c r="K4381" s="323" t="str">
        <f>IF($C4381=0,"",LBA!AH4381)</f>
        <v/>
      </c>
      <c r="L4381" s="323" t="str">
        <f>IF($C4381=0,"",LBA!AI4381)</f>
        <v/>
      </c>
      <c r="M4381" s="295"/>
      <c r="P4381" s="294">
        <f>+LBA!G4381</f>
        <v>0</v>
      </c>
      <c r="Q4381" s="297" t="e">
        <f>VLOOKUP(P4381,'Kategori Aset'!$B:$C,2,0)</f>
        <v>#N/A</v>
      </c>
      <c r="R4381" s="297">
        <f>+LBA!U4381</f>
        <v>0</v>
      </c>
      <c r="S4381" s="297">
        <f>+LBA!C4381</f>
        <v>0</v>
      </c>
      <c r="T4381" s="297">
        <f>+LBA!V4381</f>
        <v>0</v>
      </c>
      <c r="U4381" s="298">
        <f>+LBA!E4381</f>
        <v>0</v>
      </c>
      <c r="V4381" s="298">
        <f>+LBA!A4381</f>
        <v>0</v>
      </c>
      <c r="W4381" s="298">
        <f>+LBA!C4381</f>
        <v>0</v>
      </c>
      <c r="Y4381" s="308" t="str">
        <f t="shared" si="68"/>
        <v/>
      </c>
    </row>
    <row r="4382" spans="1:25">
      <c r="A4382" s="320">
        <f>LBA!A4382</f>
        <v>0</v>
      </c>
      <c r="B4382" s="320">
        <f>LBA!E4382</f>
        <v>0</v>
      </c>
      <c r="C4382" s="320">
        <f>LBA!P4382</f>
        <v>0</v>
      </c>
      <c r="D4382" s="321" t="str">
        <f>IF($C4382=0,"",VLOOKUP($C4382,LDI!$I:$BB,37,0))</f>
        <v/>
      </c>
      <c r="E4382" s="320" t="str">
        <f>IF($C4382=0,"",LBA!I4382)</f>
        <v/>
      </c>
      <c r="F4382" s="320" t="str">
        <f>IF($C4382=0,"",LBA!Q4382)</f>
        <v/>
      </c>
      <c r="G4382" s="321" t="str">
        <f>IF($C4382=0,"",VLOOKUP($C4382,LDI!$I:$BB,15,0))</f>
        <v/>
      </c>
      <c r="H4382" s="321" t="str">
        <f>IF($C4382=0,"",VLOOKUP($C4382,LDI!$I:$BB,17,0))</f>
        <v/>
      </c>
      <c r="I4382" s="322" t="str">
        <f>IF($C4382=0,"",LBA!R4382)</f>
        <v/>
      </c>
      <c r="J4382" s="323" t="str">
        <f>IF($C4382=0,"",LBA!AD4382)</f>
        <v/>
      </c>
      <c r="K4382" s="323" t="str">
        <f>IF($C4382=0,"",LBA!AH4382)</f>
        <v/>
      </c>
      <c r="L4382" s="323" t="str">
        <f>IF($C4382=0,"",LBA!AI4382)</f>
        <v/>
      </c>
      <c r="M4382" s="295"/>
      <c r="P4382" s="294">
        <f>+LBA!G4382</f>
        <v>0</v>
      </c>
      <c r="Q4382" s="297" t="e">
        <f>VLOOKUP(P4382,'Kategori Aset'!$B:$C,2,0)</f>
        <v>#N/A</v>
      </c>
      <c r="R4382" s="297">
        <f>+LBA!U4382</f>
        <v>0</v>
      </c>
      <c r="S4382" s="297">
        <f>+LBA!C4382</f>
        <v>0</v>
      </c>
      <c r="T4382" s="297">
        <f>+LBA!V4382</f>
        <v>0</v>
      </c>
      <c r="U4382" s="298">
        <f>+LBA!E4382</f>
        <v>0</v>
      </c>
      <c r="V4382" s="298">
        <f>+LBA!A4382</f>
        <v>0</v>
      </c>
      <c r="W4382" s="298">
        <f>+LBA!C4382</f>
        <v>0</v>
      </c>
      <c r="Y4382" s="308" t="str">
        <f t="shared" si="68"/>
        <v/>
      </c>
    </row>
    <row r="4383" spans="1:25">
      <c r="A4383" s="320">
        <f>LBA!A4383</f>
        <v>0</v>
      </c>
      <c r="B4383" s="320">
        <f>LBA!E4383</f>
        <v>0</v>
      </c>
      <c r="C4383" s="320">
        <f>LBA!P4383</f>
        <v>0</v>
      </c>
      <c r="D4383" s="321" t="str">
        <f>IF($C4383=0,"",VLOOKUP($C4383,LDI!$I:$BB,37,0))</f>
        <v/>
      </c>
      <c r="E4383" s="320" t="str">
        <f>IF($C4383=0,"",LBA!I4383)</f>
        <v/>
      </c>
      <c r="F4383" s="320" t="str">
        <f>IF($C4383=0,"",LBA!Q4383)</f>
        <v/>
      </c>
      <c r="G4383" s="321" t="str">
        <f>IF($C4383=0,"",VLOOKUP($C4383,LDI!$I:$BB,15,0))</f>
        <v/>
      </c>
      <c r="H4383" s="321" t="str">
        <f>IF($C4383=0,"",VLOOKUP($C4383,LDI!$I:$BB,17,0))</f>
        <v/>
      </c>
      <c r="I4383" s="322" t="str">
        <f>IF($C4383=0,"",LBA!R4383)</f>
        <v/>
      </c>
      <c r="J4383" s="323" t="str">
        <f>IF($C4383=0,"",LBA!AD4383)</f>
        <v/>
      </c>
      <c r="K4383" s="323" t="str">
        <f>IF($C4383=0,"",LBA!AH4383)</f>
        <v/>
      </c>
      <c r="L4383" s="323" t="str">
        <f>IF($C4383=0,"",LBA!AI4383)</f>
        <v/>
      </c>
      <c r="M4383" s="295"/>
      <c r="P4383" s="294">
        <f>+LBA!G4383</f>
        <v>0</v>
      </c>
      <c r="Q4383" s="297" t="e">
        <f>VLOOKUP(P4383,'Kategori Aset'!$B:$C,2,0)</f>
        <v>#N/A</v>
      </c>
      <c r="R4383" s="297">
        <f>+LBA!U4383</f>
        <v>0</v>
      </c>
      <c r="S4383" s="297">
        <f>+LBA!C4383</f>
        <v>0</v>
      </c>
      <c r="T4383" s="297">
        <f>+LBA!V4383</f>
        <v>0</v>
      </c>
      <c r="U4383" s="298">
        <f>+LBA!E4383</f>
        <v>0</v>
      </c>
      <c r="V4383" s="298">
        <f>+LBA!A4383</f>
        <v>0</v>
      </c>
      <c r="W4383" s="298">
        <f>+LBA!C4383</f>
        <v>0</v>
      </c>
      <c r="Y4383" s="308" t="str">
        <f t="shared" si="68"/>
        <v/>
      </c>
    </row>
    <row r="4384" spans="1:25">
      <c r="A4384" s="320">
        <f>LBA!A4384</f>
        <v>0</v>
      </c>
      <c r="B4384" s="320">
        <f>LBA!E4384</f>
        <v>0</v>
      </c>
      <c r="C4384" s="320">
        <f>LBA!P4384</f>
        <v>0</v>
      </c>
      <c r="D4384" s="321" t="str">
        <f>IF($C4384=0,"",VLOOKUP($C4384,LDI!$I:$BB,37,0))</f>
        <v/>
      </c>
      <c r="E4384" s="320" t="str">
        <f>IF($C4384=0,"",LBA!I4384)</f>
        <v/>
      </c>
      <c r="F4384" s="320" t="str">
        <f>IF($C4384=0,"",LBA!Q4384)</f>
        <v/>
      </c>
      <c r="G4384" s="321" t="str">
        <f>IF($C4384=0,"",VLOOKUP($C4384,LDI!$I:$BB,15,0))</f>
        <v/>
      </c>
      <c r="H4384" s="321" t="str">
        <f>IF($C4384=0,"",VLOOKUP($C4384,LDI!$I:$BB,17,0))</f>
        <v/>
      </c>
      <c r="I4384" s="322" t="str">
        <f>IF($C4384=0,"",LBA!R4384)</f>
        <v/>
      </c>
      <c r="J4384" s="323" t="str">
        <f>IF($C4384=0,"",LBA!AD4384)</f>
        <v/>
      </c>
      <c r="K4384" s="323" t="str">
        <f>IF($C4384=0,"",LBA!AH4384)</f>
        <v/>
      </c>
      <c r="L4384" s="323" t="str">
        <f>IF($C4384=0,"",LBA!AI4384)</f>
        <v/>
      </c>
      <c r="M4384" s="295"/>
      <c r="P4384" s="294">
        <f>+LBA!G4384</f>
        <v>0</v>
      </c>
      <c r="Q4384" s="297" t="e">
        <f>VLOOKUP(P4384,'Kategori Aset'!$B:$C,2,0)</f>
        <v>#N/A</v>
      </c>
      <c r="R4384" s="297">
        <f>+LBA!U4384</f>
        <v>0</v>
      </c>
      <c r="S4384" s="297">
        <f>+LBA!C4384</f>
        <v>0</v>
      </c>
      <c r="T4384" s="297">
        <f>+LBA!V4384</f>
        <v>0</v>
      </c>
      <c r="U4384" s="298">
        <f>+LBA!E4384</f>
        <v>0</v>
      </c>
      <c r="V4384" s="298">
        <f>+LBA!A4384</f>
        <v>0</v>
      </c>
      <c r="W4384" s="298">
        <f>+LBA!C4384</f>
        <v>0</v>
      </c>
      <c r="Y4384" s="308" t="str">
        <f t="shared" si="68"/>
        <v/>
      </c>
    </row>
    <row r="4385" spans="1:25">
      <c r="A4385" s="320">
        <f>LBA!A4385</f>
        <v>0</v>
      </c>
      <c r="B4385" s="320">
        <f>LBA!E4385</f>
        <v>0</v>
      </c>
      <c r="C4385" s="320">
        <f>LBA!P4385</f>
        <v>0</v>
      </c>
      <c r="D4385" s="321" t="str">
        <f>IF($C4385=0,"",VLOOKUP($C4385,LDI!$I:$BB,37,0))</f>
        <v/>
      </c>
      <c r="E4385" s="320" t="str">
        <f>IF($C4385=0,"",LBA!I4385)</f>
        <v/>
      </c>
      <c r="F4385" s="320" t="str">
        <f>IF($C4385=0,"",LBA!Q4385)</f>
        <v/>
      </c>
      <c r="G4385" s="321" t="str">
        <f>IF($C4385=0,"",VLOOKUP($C4385,LDI!$I:$BB,15,0))</f>
        <v/>
      </c>
      <c r="H4385" s="321" t="str">
        <f>IF($C4385=0,"",VLOOKUP($C4385,LDI!$I:$BB,17,0))</f>
        <v/>
      </c>
      <c r="I4385" s="322" t="str">
        <f>IF($C4385=0,"",LBA!R4385)</f>
        <v/>
      </c>
      <c r="J4385" s="323" t="str">
        <f>IF($C4385=0,"",LBA!AD4385)</f>
        <v/>
      </c>
      <c r="K4385" s="323" t="str">
        <f>IF($C4385=0,"",LBA!AH4385)</f>
        <v/>
      </c>
      <c r="L4385" s="323" t="str">
        <f>IF($C4385=0,"",LBA!AI4385)</f>
        <v/>
      </c>
      <c r="M4385" s="295"/>
      <c r="P4385" s="294">
        <f>+LBA!G4385</f>
        <v>0</v>
      </c>
      <c r="Q4385" s="297" t="e">
        <f>VLOOKUP(P4385,'Kategori Aset'!$B:$C,2,0)</f>
        <v>#N/A</v>
      </c>
      <c r="R4385" s="297">
        <f>+LBA!U4385</f>
        <v>0</v>
      </c>
      <c r="S4385" s="297">
        <f>+LBA!C4385</f>
        <v>0</v>
      </c>
      <c r="T4385" s="297">
        <f>+LBA!V4385</f>
        <v>0</v>
      </c>
      <c r="U4385" s="298">
        <f>+LBA!E4385</f>
        <v>0</v>
      </c>
      <c r="V4385" s="298">
        <f>+LBA!A4385</f>
        <v>0</v>
      </c>
      <c r="W4385" s="298">
        <f>+LBA!C4385</f>
        <v>0</v>
      </c>
      <c r="Y4385" s="308" t="str">
        <f t="shared" si="68"/>
        <v/>
      </c>
    </row>
    <row r="4386" spans="1:25">
      <c r="A4386" s="320">
        <f>LBA!A4386</f>
        <v>0</v>
      </c>
      <c r="B4386" s="320">
        <f>LBA!E4386</f>
        <v>0</v>
      </c>
      <c r="C4386" s="320">
        <f>LBA!P4386</f>
        <v>0</v>
      </c>
      <c r="D4386" s="321" t="str">
        <f>IF($C4386=0,"",VLOOKUP($C4386,LDI!$I:$BB,37,0))</f>
        <v/>
      </c>
      <c r="E4386" s="320" t="str">
        <f>IF($C4386=0,"",LBA!I4386)</f>
        <v/>
      </c>
      <c r="F4386" s="320" t="str">
        <f>IF($C4386=0,"",LBA!Q4386)</f>
        <v/>
      </c>
      <c r="G4386" s="321" t="str">
        <f>IF($C4386=0,"",VLOOKUP($C4386,LDI!$I:$BB,15,0))</f>
        <v/>
      </c>
      <c r="H4386" s="321" t="str">
        <f>IF($C4386=0,"",VLOOKUP($C4386,LDI!$I:$BB,17,0))</f>
        <v/>
      </c>
      <c r="I4386" s="322" t="str">
        <f>IF($C4386=0,"",LBA!R4386)</f>
        <v/>
      </c>
      <c r="J4386" s="323" t="str">
        <f>IF($C4386=0,"",LBA!AD4386)</f>
        <v/>
      </c>
      <c r="K4386" s="323" t="str">
        <f>IF($C4386=0,"",LBA!AH4386)</f>
        <v/>
      </c>
      <c r="L4386" s="323" t="str">
        <f>IF($C4386=0,"",LBA!AI4386)</f>
        <v/>
      </c>
      <c r="M4386" s="295"/>
      <c r="P4386" s="294">
        <f>+LBA!G4386</f>
        <v>0</v>
      </c>
      <c r="Q4386" s="297" t="e">
        <f>VLOOKUP(P4386,'Kategori Aset'!$B:$C,2,0)</f>
        <v>#N/A</v>
      </c>
      <c r="R4386" s="297">
        <f>+LBA!U4386</f>
        <v>0</v>
      </c>
      <c r="S4386" s="297">
        <f>+LBA!C4386</f>
        <v>0</v>
      </c>
      <c r="T4386" s="297">
        <f>+LBA!V4386</f>
        <v>0</v>
      </c>
      <c r="U4386" s="298">
        <f>+LBA!E4386</f>
        <v>0</v>
      </c>
      <c r="V4386" s="298">
        <f>+LBA!A4386</f>
        <v>0</v>
      </c>
      <c r="W4386" s="298">
        <f>+LBA!C4386</f>
        <v>0</v>
      </c>
      <c r="Y4386" s="308" t="str">
        <f t="shared" si="68"/>
        <v/>
      </c>
    </row>
    <row r="4387" spans="1:25">
      <c r="A4387" s="320">
        <f>LBA!A4387</f>
        <v>0</v>
      </c>
      <c r="B4387" s="320">
        <f>LBA!E4387</f>
        <v>0</v>
      </c>
      <c r="C4387" s="320">
        <f>LBA!P4387</f>
        <v>0</v>
      </c>
      <c r="D4387" s="321" t="str">
        <f>IF($C4387=0,"",VLOOKUP($C4387,LDI!$I:$BB,37,0))</f>
        <v/>
      </c>
      <c r="E4387" s="320" t="str">
        <f>IF($C4387=0,"",LBA!I4387)</f>
        <v/>
      </c>
      <c r="F4387" s="320" t="str">
        <f>IF($C4387=0,"",LBA!Q4387)</f>
        <v/>
      </c>
      <c r="G4387" s="321" t="str">
        <f>IF($C4387=0,"",VLOOKUP($C4387,LDI!$I:$BB,15,0))</f>
        <v/>
      </c>
      <c r="H4387" s="321" t="str">
        <f>IF($C4387=0,"",VLOOKUP($C4387,LDI!$I:$BB,17,0))</f>
        <v/>
      </c>
      <c r="I4387" s="322" t="str">
        <f>IF($C4387=0,"",LBA!R4387)</f>
        <v/>
      </c>
      <c r="J4387" s="323" t="str">
        <f>IF($C4387=0,"",LBA!AD4387)</f>
        <v/>
      </c>
      <c r="K4387" s="323" t="str">
        <f>IF($C4387=0,"",LBA!AH4387)</f>
        <v/>
      </c>
      <c r="L4387" s="323" t="str">
        <f>IF($C4387=0,"",LBA!AI4387)</f>
        <v/>
      </c>
      <c r="M4387" s="295"/>
      <c r="P4387" s="294">
        <f>+LBA!G4387</f>
        <v>0</v>
      </c>
      <c r="Q4387" s="297" t="e">
        <f>VLOOKUP(P4387,'Kategori Aset'!$B:$C,2,0)</f>
        <v>#N/A</v>
      </c>
      <c r="R4387" s="297">
        <f>+LBA!U4387</f>
        <v>0</v>
      </c>
      <c r="S4387" s="297">
        <f>+LBA!C4387</f>
        <v>0</v>
      </c>
      <c r="T4387" s="297">
        <f>+LBA!V4387</f>
        <v>0</v>
      </c>
      <c r="U4387" s="298">
        <f>+LBA!E4387</f>
        <v>0</v>
      </c>
      <c r="V4387" s="298">
        <f>+LBA!A4387</f>
        <v>0</v>
      </c>
      <c r="W4387" s="298">
        <f>+LBA!C4387</f>
        <v>0</v>
      </c>
      <c r="Y4387" s="308" t="str">
        <f t="shared" si="68"/>
        <v/>
      </c>
    </row>
    <row r="4388" spans="1:25">
      <c r="A4388" s="320">
        <f>LBA!A4388</f>
        <v>0</v>
      </c>
      <c r="B4388" s="320">
        <f>LBA!E4388</f>
        <v>0</v>
      </c>
      <c r="C4388" s="320">
        <f>LBA!P4388</f>
        <v>0</v>
      </c>
      <c r="D4388" s="321" t="str">
        <f>IF($C4388=0,"",VLOOKUP($C4388,LDI!$I:$BB,37,0))</f>
        <v/>
      </c>
      <c r="E4388" s="320" t="str">
        <f>IF($C4388=0,"",LBA!I4388)</f>
        <v/>
      </c>
      <c r="F4388" s="320" t="str">
        <f>IF($C4388=0,"",LBA!Q4388)</f>
        <v/>
      </c>
      <c r="G4388" s="321" t="str">
        <f>IF($C4388=0,"",VLOOKUP($C4388,LDI!$I:$BB,15,0))</f>
        <v/>
      </c>
      <c r="H4388" s="321" t="str">
        <f>IF($C4388=0,"",VLOOKUP($C4388,LDI!$I:$BB,17,0))</f>
        <v/>
      </c>
      <c r="I4388" s="322" t="str">
        <f>IF($C4388=0,"",LBA!R4388)</f>
        <v/>
      </c>
      <c r="J4388" s="323" t="str">
        <f>IF($C4388=0,"",LBA!AD4388)</f>
        <v/>
      </c>
      <c r="K4388" s="323" t="str">
        <f>IF($C4388=0,"",LBA!AH4388)</f>
        <v/>
      </c>
      <c r="L4388" s="323" t="str">
        <f>IF($C4388=0,"",LBA!AI4388)</f>
        <v/>
      </c>
      <c r="M4388" s="295"/>
      <c r="P4388" s="294">
        <f>+LBA!G4388</f>
        <v>0</v>
      </c>
      <c r="Q4388" s="297" t="e">
        <f>VLOOKUP(P4388,'Kategori Aset'!$B:$C,2,0)</f>
        <v>#N/A</v>
      </c>
      <c r="R4388" s="297">
        <f>+LBA!U4388</f>
        <v>0</v>
      </c>
      <c r="S4388" s="297">
        <f>+LBA!C4388</f>
        <v>0</v>
      </c>
      <c r="T4388" s="297">
        <f>+LBA!V4388</f>
        <v>0</v>
      </c>
      <c r="U4388" s="298">
        <f>+LBA!E4388</f>
        <v>0</v>
      </c>
      <c r="V4388" s="298">
        <f>+LBA!A4388</f>
        <v>0</v>
      </c>
      <c r="W4388" s="298">
        <f>+LBA!C4388</f>
        <v>0</v>
      </c>
      <c r="Y4388" s="308" t="str">
        <f t="shared" si="68"/>
        <v/>
      </c>
    </row>
    <row r="4389" spans="1:25">
      <c r="A4389" s="320">
        <f>LBA!A4389</f>
        <v>0</v>
      </c>
      <c r="B4389" s="320">
        <f>LBA!E4389</f>
        <v>0</v>
      </c>
      <c r="C4389" s="320">
        <f>LBA!P4389</f>
        <v>0</v>
      </c>
      <c r="D4389" s="321" t="str">
        <f>IF($C4389=0,"",VLOOKUP($C4389,LDI!$I:$BB,37,0))</f>
        <v/>
      </c>
      <c r="E4389" s="320" t="str">
        <f>IF($C4389=0,"",LBA!I4389)</f>
        <v/>
      </c>
      <c r="F4389" s="320" t="str">
        <f>IF($C4389=0,"",LBA!Q4389)</f>
        <v/>
      </c>
      <c r="G4389" s="321" t="str">
        <f>IF($C4389=0,"",VLOOKUP($C4389,LDI!$I:$BB,15,0))</f>
        <v/>
      </c>
      <c r="H4389" s="321" t="str">
        <f>IF($C4389=0,"",VLOOKUP($C4389,LDI!$I:$BB,17,0))</f>
        <v/>
      </c>
      <c r="I4389" s="322" t="str">
        <f>IF($C4389=0,"",LBA!R4389)</f>
        <v/>
      </c>
      <c r="J4389" s="323" t="str">
        <f>IF($C4389=0,"",LBA!AD4389)</f>
        <v/>
      </c>
      <c r="K4389" s="323" t="str">
        <f>IF($C4389=0,"",LBA!AH4389)</f>
        <v/>
      </c>
      <c r="L4389" s="323" t="str">
        <f>IF($C4389=0,"",LBA!AI4389)</f>
        <v/>
      </c>
      <c r="M4389" s="295"/>
      <c r="P4389" s="294">
        <f>+LBA!G4389</f>
        <v>0</v>
      </c>
      <c r="Q4389" s="297" t="e">
        <f>VLOOKUP(P4389,'Kategori Aset'!$B:$C,2,0)</f>
        <v>#N/A</v>
      </c>
      <c r="R4389" s="297">
        <f>+LBA!U4389</f>
        <v>0</v>
      </c>
      <c r="S4389" s="297">
        <f>+LBA!C4389</f>
        <v>0</v>
      </c>
      <c r="T4389" s="297">
        <f>+LBA!V4389</f>
        <v>0</v>
      </c>
      <c r="U4389" s="298">
        <f>+LBA!E4389</f>
        <v>0</v>
      </c>
      <c r="V4389" s="298">
        <f>+LBA!A4389</f>
        <v>0</v>
      </c>
      <c r="W4389" s="298">
        <f>+LBA!C4389</f>
        <v>0</v>
      </c>
      <c r="Y4389" s="308" t="str">
        <f t="shared" si="68"/>
        <v/>
      </c>
    </row>
    <row r="4390" spans="1:25">
      <c r="A4390" s="320">
        <f>LBA!A4390</f>
        <v>0</v>
      </c>
      <c r="B4390" s="320">
        <f>LBA!E4390</f>
        <v>0</v>
      </c>
      <c r="C4390" s="320">
        <f>LBA!P4390</f>
        <v>0</v>
      </c>
      <c r="D4390" s="321" t="str">
        <f>IF($C4390=0,"",VLOOKUP($C4390,LDI!$I:$BB,37,0))</f>
        <v/>
      </c>
      <c r="E4390" s="320" t="str">
        <f>IF($C4390=0,"",LBA!I4390)</f>
        <v/>
      </c>
      <c r="F4390" s="320" t="str">
        <f>IF($C4390=0,"",LBA!Q4390)</f>
        <v/>
      </c>
      <c r="G4390" s="321" t="str">
        <f>IF($C4390=0,"",VLOOKUP($C4390,LDI!$I:$BB,15,0))</f>
        <v/>
      </c>
      <c r="H4390" s="321" t="str">
        <f>IF($C4390=0,"",VLOOKUP($C4390,LDI!$I:$BB,17,0))</f>
        <v/>
      </c>
      <c r="I4390" s="322" t="str">
        <f>IF($C4390=0,"",LBA!R4390)</f>
        <v/>
      </c>
      <c r="J4390" s="323" t="str">
        <f>IF($C4390=0,"",LBA!AD4390)</f>
        <v/>
      </c>
      <c r="K4390" s="323" t="str">
        <f>IF($C4390=0,"",LBA!AH4390)</f>
        <v/>
      </c>
      <c r="L4390" s="323" t="str">
        <f>IF($C4390=0,"",LBA!AI4390)</f>
        <v/>
      </c>
      <c r="M4390" s="295"/>
      <c r="P4390" s="294">
        <f>+LBA!G4390</f>
        <v>0</v>
      </c>
      <c r="Q4390" s="297" t="e">
        <f>VLOOKUP(P4390,'Kategori Aset'!$B:$C,2,0)</f>
        <v>#N/A</v>
      </c>
      <c r="R4390" s="297">
        <f>+LBA!U4390</f>
        <v>0</v>
      </c>
      <c r="S4390" s="297">
        <f>+LBA!C4390</f>
        <v>0</v>
      </c>
      <c r="T4390" s="297">
        <f>+LBA!V4390</f>
        <v>0</v>
      </c>
      <c r="U4390" s="298">
        <f>+LBA!E4390</f>
        <v>0</v>
      </c>
      <c r="V4390" s="298">
        <f>+LBA!A4390</f>
        <v>0</v>
      </c>
      <c r="W4390" s="298">
        <f>+LBA!C4390</f>
        <v>0</v>
      </c>
      <c r="Y4390" s="308" t="str">
        <f t="shared" si="68"/>
        <v/>
      </c>
    </row>
    <row r="4391" spans="1:25">
      <c r="A4391" s="320">
        <f>LBA!A4391</f>
        <v>0</v>
      </c>
      <c r="B4391" s="320">
        <f>LBA!E4391</f>
        <v>0</v>
      </c>
      <c r="C4391" s="320">
        <f>LBA!P4391</f>
        <v>0</v>
      </c>
      <c r="D4391" s="321" t="str">
        <f>IF($C4391=0,"",VLOOKUP($C4391,LDI!$I:$BB,37,0))</f>
        <v/>
      </c>
      <c r="E4391" s="320" t="str">
        <f>IF($C4391=0,"",LBA!I4391)</f>
        <v/>
      </c>
      <c r="F4391" s="320" t="str">
        <f>IF($C4391=0,"",LBA!Q4391)</f>
        <v/>
      </c>
      <c r="G4391" s="321" t="str">
        <f>IF($C4391=0,"",VLOOKUP($C4391,LDI!$I:$BB,15,0))</f>
        <v/>
      </c>
      <c r="H4391" s="321" t="str">
        <f>IF($C4391=0,"",VLOOKUP($C4391,LDI!$I:$BB,17,0))</f>
        <v/>
      </c>
      <c r="I4391" s="322" t="str">
        <f>IF($C4391=0,"",LBA!R4391)</f>
        <v/>
      </c>
      <c r="J4391" s="323" t="str">
        <f>IF($C4391=0,"",LBA!AD4391)</f>
        <v/>
      </c>
      <c r="K4391" s="323" t="str">
        <f>IF($C4391=0,"",LBA!AH4391)</f>
        <v/>
      </c>
      <c r="L4391" s="323" t="str">
        <f>IF($C4391=0,"",LBA!AI4391)</f>
        <v/>
      </c>
      <c r="M4391" s="295"/>
      <c r="P4391" s="294">
        <f>+LBA!G4391</f>
        <v>0</v>
      </c>
      <c r="Q4391" s="297" t="e">
        <f>VLOOKUP(P4391,'Kategori Aset'!$B:$C,2,0)</f>
        <v>#N/A</v>
      </c>
      <c r="R4391" s="297">
        <f>+LBA!U4391</f>
        <v>0</v>
      </c>
      <c r="S4391" s="297">
        <f>+LBA!C4391</f>
        <v>0</v>
      </c>
      <c r="T4391" s="297">
        <f>+LBA!V4391</f>
        <v>0</v>
      </c>
      <c r="U4391" s="298">
        <f>+LBA!E4391</f>
        <v>0</v>
      </c>
      <c r="V4391" s="298">
        <f>+LBA!A4391</f>
        <v>0</v>
      </c>
      <c r="W4391" s="298">
        <f>+LBA!C4391</f>
        <v>0</v>
      </c>
      <c r="Y4391" s="308" t="str">
        <f t="shared" si="68"/>
        <v/>
      </c>
    </row>
    <row r="4392" spans="1:25">
      <c r="A4392" s="320">
        <f>LBA!A4392</f>
        <v>0</v>
      </c>
      <c r="B4392" s="320">
        <f>LBA!E4392</f>
        <v>0</v>
      </c>
      <c r="C4392" s="320">
        <f>LBA!P4392</f>
        <v>0</v>
      </c>
      <c r="D4392" s="321" t="str">
        <f>IF($C4392=0,"",VLOOKUP($C4392,LDI!$I:$BB,37,0))</f>
        <v/>
      </c>
      <c r="E4392" s="320" t="str">
        <f>IF($C4392=0,"",LBA!I4392)</f>
        <v/>
      </c>
      <c r="F4392" s="320" t="str">
        <f>IF($C4392=0,"",LBA!Q4392)</f>
        <v/>
      </c>
      <c r="G4392" s="321" t="str">
        <f>IF($C4392=0,"",VLOOKUP($C4392,LDI!$I:$BB,15,0))</f>
        <v/>
      </c>
      <c r="H4392" s="321" t="str">
        <f>IF($C4392=0,"",VLOOKUP($C4392,LDI!$I:$BB,17,0))</f>
        <v/>
      </c>
      <c r="I4392" s="322" t="str">
        <f>IF($C4392=0,"",LBA!R4392)</f>
        <v/>
      </c>
      <c r="J4392" s="323" t="str">
        <f>IF($C4392=0,"",LBA!AD4392)</f>
        <v/>
      </c>
      <c r="K4392" s="323" t="str">
        <f>IF($C4392=0,"",LBA!AH4392)</f>
        <v/>
      </c>
      <c r="L4392" s="323" t="str">
        <f>IF($C4392=0,"",LBA!AI4392)</f>
        <v/>
      </c>
      <c r="M4392" s="295"/>
      <c r="P4392" s="294">
        <f>+LBA!G4392</f>
        <v>0</v>
      </c>
      <c r="Q4392" s="297" t="e">
        <f>VLOOKUP(P4392,'Kategori Aset'!$B:$C,2,0)</f>
        <v>#N/A</v>
      </c>
      <c r="R4392" s="297">
        <f>+LBA!U4392</f>
        <v>0</v>
      </c>
      <c r="S4392" s="297">
        <f>+LBA!C4392</f>
        <v>0</v>
      </c>
      <c r="T4392" s="297">
        <f>+LBA!V4392</f>
        <v>0</v>
      </c>
      <c r="U4392" s="298">
        <f>+LBA!E4392</f>
        <v>0</v>
      </c>
      <c r="V4392" s="298">
        <f>+LBA!A4392</f>
        <v>0</v>
      </c>
      <c r="W4392" s="298">
        <f>+LBA!C4392</f>
        <v>0</v>
      </c>
      <c r="Y4392" s="308" t="str">
        <f t="shared" si="68"/>
        <v/>
      </c>
    </row>
    <row r="4393" spans="1:25">
      <c r="A4393" s="320">
        <f>LBA!A4393</f>
        <v>0</v>
      </c>
      <c r="B4393" s="320">
        <f>LBA!E4393</f>
        <v>0</v>
      </c>
      <c r="C4393" s="320">
        <f>LBA!P4393</f>
        <v>0</v>
      </c>
      <c r="D4393" s="321" t="str">
        <f>IF($C4393=0,"",VLOOKUP($C4393,LDI!$I:$BB,37,0))</f>
        <v/>
      </c>
      <c r="E4393" s="320" t="str">
        <f>IF($C4393=0,"",LBA!I4393)</f>
        <v/>
      </c>
      <c r="F4393" s="320" t="str">
        <f>IF($C4393=0,"",LBA!Q4393)</f>
        <v/>
      </c>
      <c r="G4393" s="321" t="str">
        <f>IF($C4393=0,"",VLOOKUP($C4393,LDI!$I:$BB,15,0))</f>
        <v/>
      </c>
      <c r="H4393" s="321" t="str">
        <f>IF($C4393=0,"",VLOOKUP($C4393,LDI!$I:$BB,17,0))</f>
        <v/>
      </c>
      <c r="I4393" s="322" t="str">
        <f>IF($C4393=0,"",LBA!R4393)</f>
        <v/>
      </c>
      <c r="J4393" s="323" t="str">
        <f>IF($C4393=0,"",LBA!AD4393)</f>
        <v/>
      </c>
      <c r="K4393" s="323" t="str">
        <f>IF($C4393=0,"",LBA!AH4393)</f>
        <v/>
      </c>
      <c r="L4393" s="323" t="str">
        <f>IF($C4393=0,"",LBA!AI4393)</f>
        <v/>
      </c>
      <c r="M4393" s="295"/>
      <c r="P4393" s="294">
        <f>+LBA!G4393</f>
        <v>0</v>
      </c>
      <c r="Q4393" s="297" t="e">
        <f>VLOOKUP(P4393,'Kategori Aset'!$B:$C,2,0)</f>
        <v>#N/A</v>
      </c>
      <c r="R4393" s="297">
        <f>+LBA!U4393</f>
        <v>0</v>
      </c>
      <c r="S4393" s="297">
        <f>+LBA!C4393</f>
        <v>0</v>
      </c>
      <c r="T4393" s="297">
        <f>+LBA!V4393</f>
        <v>0</v>
      </c>
      <c r="U4393" s="298">
        <f>+LBA!E4393</f>
        <v>0</v>
      </c>
      <c r="V4393" s="298">
        <f>+LBA!A4393</f>
        <v>0</v>
      </c>
      <c r="W4393" s="298">
        <f>+LBA!C4393</f>
        <v>0</v>
      </c>
      <c r="Y4393" s="308" t="str">
        <f t="shared" si="68"/>
        <v/>
      </c>
    </row>
    <row r="4394" spans="1:25">
      <c r="A4394" s="320">
        <f>LBA!A4394</f>
        <v>0</v>
      </c>
      <c r="B4394" s="320">
        <f>LBA!E4394</f>
        <v>0</v>
      </c>
      <c r="C4394" s="320">
        <f>LBA!P4394</f>
        <v>0</v>
      </c>
      <c r="D4394" s="321" t="str">
        <f>IF($C4394=0,"",VLOOKUP($C4394,LDI!$I:$BB,37,0))</f>
        <v/>
      </c>
      <c r="E4394" s="320" t="str">
        <f>IF($C4394=0,"",LBA!I4394)</f>
        <v/>
      </c>
      <c r="F4394" s="320" t="str">
        <f>IF($C4394=0,"",LBA!Q4394)</f>
        <v/>
      </c>
      <c r="G4394" s="321" t="str">
        <f>IF($C4394=0,"",VLOOKUP($C4394,LDI!$I:$BB,15,0))</f>
        <v/>
      </c>
      <c r="H4394" s="321" t="str">
        <f>IF($C4394=0,"",VLOOKUP($C4394,LDI!$I:$BB,17,0))</f>
        <v/>
      </c>
      <c r="I4394" s="322" t="str">
        <f>IF($C4394=0,"",LBA!R4394)</f>
        <v/>
      </c>
      <c r="J4394" s="323" t="str">
        <f>IF($C4394=0,"",LBA!AD4394)</f>
        <v/>
      </c>
      <c r="K4394" s="323" t="str">
        <f>IF($C4394=0,"",LBA!AH4394)</f>
        <v/>
      </c>
      <c r="L4394" s="323" t="str">
        <f>IF($C4394=0,"",LBA!AI4394)</f>
        <v/>
      </c>
      <c r="M4394" s="295"/>
      <c r="P4394" s="294">
        <f>+LBA!G4394</f>
        <v>0</v>
      </c>
      <c r="Q4394" s="297" t="e">
        <f>VLOOKUP(P4394,'Kategori Aset'!$B:$C,2,0)</f>
        <v>#N/A</v>
      </c>
      <c r="R4394" s="297">
        <f>+LBA!U4394</f>
        <v>0</v>
      </c>
      <c r="S4394" s="297">
        <f>+LBA!C4394</f>
        <v>0</v>
      </c>
      <c r="T4394" s="297">
        <f>+LBA!V4394</f>
        <v>0</v>
      </c>
      <c r="U4394" s="298">
        <f>+LBA!E4394</f>
        <v>0</v>
      </c>
      <c r="V4394" s="298">
        <f>+LBA!A4394</f>
        <v>0</v>
      </c>
      <c r="W4394" s="298">
        <f>+LBA!C4394</f>
        <v>0</v>
      </c>
      <c r="Y4394" s="308" t="str">
        <f t="shared" si="68"/>
        <v/>
      </c>
    </row>
    <row r="4395" spans="1:25">
      <c r="A4395" s="320">
        <f>LBA!A4395</f>
        <v>0</v>
      </c>
      <c r="B4395" s="320">
        <f>LBA!E4395</f>
        <v>0</v>
      </c>
      <c r="C4395" s="320">
        <f>LBA!P4395</f>
        <v>0</v>
      </c>
      <c r="D4395" s="321" t="str">
        <f>IF($C4395=0,"",VLOOKUP($C4395,LDI!$I:$BB,37,0))</f>
        <v/>
      </c>
      <c r="E4395" s="320" t="str">
        <f>IF($C4395=0,"",LBA!I4395)</f>
        <v/>
      </c>
      <c r="F4395" s="320" t="str">
        <f>IF($C4395=0,"",LBA!Q4395)</f>
        <v/>
      </c>
      <c r="G4395" s="321" t="str">
        <f>IF($C4395=0,"",VLOOKUP($C4395,LDI!$I:$BB,15,0))</f>
        <v/>
      </c>
      <c r="H4395" s="321" t="str">
        <f>IF($C4395=0,"",VLOOKUP($C4395,LDI!$I:$BB,17,0))</f>
        <v/>
      </c>
      <c r="I4395" s="322" t="str">
        <f>IF($C4395=0,"",LBA!R4395)</f>
        <v/>
      </c>
      <c r="J4395" s="323" t="str">
        <f>IF($C4395=0,"",LBA!AD4395)</f>
        <v/>
      </c>
      <c r="K4395" s="323" t="str">
        <f>IF($C4395=0,"",LBA!AH4395)</f>
        <v/>
      </c>
      <c r="L4395" s="323" t="str">
        <f>IF($C4395=0,"",LBA!AI4395)</f>
        <v/>
      </c>
      <c r="M4395" s="295"/>
      <c r="P4395" s="294">
        <f>+LBA!G4395</f>
        <v>0</v>
      </c>
      <c r="Q4395" s="297" t="e">
        <f>VLOOKUP(P4395,'Kategori Aset'!$B:$C,2,0)</f>
        <v>#N/A</v>
      </c>
      <c r="R4395" s="297">
        <f>+LBA!U4395</f>
        <v>0</v>
      </c>
      <c r="S4395" s="297">
        <f>+LBA!C4395</f>
        <v>0</v>
      </c>
      <c r="T4395" s="297">
        <f>+LBA!V4395</f>
        <v>0</v>
      </c>
      <c r="U4395" s="298">
        <f>+LBA!E4395</f>
        <v>0</v>
      </c>
      <c r="V4395" s="298">
        <f>+LBA!A4395</f>
        <v>0</v>
      </c>
      <c r="W4395" s="298">
        <f>+LBA!C4395</f>
        <v>0</v>
      </c>
      <c r="Y4395" s="308" t="str">
        <f t="shared" si="68"/>
        <v/>
      </c>
    </row>
    <row r="4396" spans="1:25">
      <c r="A4396" s="320">
        <f>LBA!A4396</f>
        <v>0</v>
      </c>
      <c r="B4396" s="320">
        <f>LBA!E4396</f>
        <v>0</v>
      </c>
      <c r="C4396" s="320">
        <f>LBA!P4396</f>
        <v>0</v>
      </c>
      <c r="D4396" s="321" t="str">
        <f>IF($C4396=0,"",VLOOKUP($C4396,LDI!$I:$BB,37,0))</f>
        <v/>
      </c>
      <c r="E4396" s="320" t="str">
        <f>IF($C4396=0,"",LBA!I4396)</f>
        <v/>
      </c>
      <c r="F4396" s="320" t="str">
        <f>IF($C4396=0,"",LBA!Q4396)</f>
        <v/>
      </c>
      <c r="G4396" s="321" t="str">
        <f>IF($C4396=0,"",VLOOKUP($C4396,LDI!$I:$BB,15,0))</f>
        <v/>
      </c>
      <c r="H4396" s="321" t="str">
        <f>IF($C4396=0,"",VLOOKUP($C4396,LDI!$I:$BB,17,0))</f>
        <v/>
      </c>
      <c r="I4396" s="322" t="str">
        <f>IF($C4396=0,"",LBA!R4396)</f>
        <v/>
      </c>
      <c r="J4396" s="323" t="str">
        <f>IF($C4396=0,"",LBA!AD4396)</f>
        <v/>
      </c>
      <c r="K4396" s="323" t="str">
        <f>IF($C4396=0,"",LBA!AH4396)</f>
        <v/>
      </c>
      <c r="L4396" s="323" t="str">
        <f>IF($C4396=0,"",LBA!AI4396)</f>
        <v/>
      </c>
      <c r="M4396" s="295"/>
      <c r="P4396" s="294">
        <f>+LBA!G4396</f>
        <v>0</v>
      </c>
      <c r="Q4396" s="297" t="e">
        <f>VLOOKUP(P4396,'Kategori Aset'!$B:$C,2,0)</f>
        <v>#N/A</v>
      </c>
      <c r="R4396" s="297">
        <f>+LBA!U4396</f>
        <v>0</v>
      </c>
      <c r="S4396" s="297">
        <f>+LBA!C4396</f>
        <v>0</v>
      </c>
      <c r="T4396" s="297">
        <f>+LBA!V4396</f>
        <v>0</v>
      </c>
      <c r="U4396" s="298">
        <f>+LBA!E4396</f>
        <v>0</v>
      </c>
      <c r="V4396" s="298">
        <f>+LBA!A4396</f>
        <v>0</v>
      </c>
      <c r="W4396" s="298">
        <f>+LBA!C4396</f>
        <v>0</v>
      </c>
      <c r="Y4396" s="308" t="str">
        <f t="shared" si="68"/>
        <v/>
      </c>
    </row>
    <row r="4397" spans="1:25">
      <c r="A4397" s="320">
        <f>LBA!A4397</f>
        <v>0</v>
      </c>
      <c r="B4397" s="320">
        <f>LBA!E4397</f>
        <v>0</v>
      </c>
      <c r="C4397" s="320">
        <f>LBA!P4397</f>
        <v>0</v>
      </c>
      <c r="D4397" s="321" t="str">
        <f>IF($C4397=0,"",VLOOKUP($C4397,LDI!$I:$BB,37,0))</f>
        <v/>
      </c>
      <c r="E4397" s="320" t="str">
        <f>IF($C4397=0,"",LBA!I4397)</f>
        <v/>
      </c>
      <c r="F4397" s="320" t="str">
        <f>IF($C4397=0,"",LBA!Q4397)</f>
        <v/>
      </c>
      <c r="G4397" s="321" t="str">
        <f>IF($C4397=0,"",VLOOKUP($C4397,LDI!$I:$BB,15,0))</f>
        <v/>
      </c>
      <c r="H4397" s="321" t="str">
        <f>IF($C4397=0,"",VLOOKUP($C4397,LDI!$I:$BB,17,0))</f>
        <v/>
      </c>
      <c r="I4397" s="322" t="str">
        <f>IF($C4397=0,"",LBA!R4397)</f>
        <v/>
      </c>
      <c r="J4397" s="323" t="str">
        <f>IF($C4397=0,"",LBA!AD4397)</f>
        <v/>
      </c>
      <c r="K4397" s="323" t="str">
        <f>IF($C4397=0,"",LBA!AH4397)</f>
        <v/>
      </c>
      <c r="L4397" s="323" t="str">
        <f>IF($C4397=0,"",LBA!AI4397)</f>
        <v/>
      </c>
      <c r="M4397" s="295"/>
      <c r="P4397" s="294">
        <f>+LBA!G4397</f>
        <v>0</v>
      </c>
      <c r="Q4397" s="297" t="e">
        <f>VLOOKUP(P4397,'Kategori Aset'!$B:$C,2,0)</f>
        <v>#N/A</v>
      </c>
      <c r="R4397" s="297">
        <f>+LBA!U4397</f>
        <v>0</v>
      </c>
      <c r="S4397" s="297">
        <f>+LBA!C4397</f>
        <v>0</v>
      </c>
      <c r="T4397" s="297">
        <f>+LBA!V4397</f>
        <v>0</v>
      </c>
      <c r="U4397" s="298">
        <f>+LBA!E4397</f>
        <v>0</v>
      </c>
      <c r="V4397" s="298">
        <f>+LBA!A4397</f>
        <v>0</v>
      </c>
      <c r="W4397" s="298">
        <f>+LBA!C4397</f>
        <v>0</v>
      </c>
      <c r="Y4397" s="308" t="str">
        <f t="shared" si="68"/>
        <v/>
      </c>
    </row>
    <row r="4398" spans="1:25">
      <c r="A4398" s="320">
        <f>LBA!A4398</f>
        <v>0</v>
      </c>
      <c r="B4398" s="320">
        <f>LBA!E4398</f>
        <v>0</v>
      </c>
      <c r="C4398" s="320">
        <f>LBA!P4398</f>
        <v>0</v>
      </c>
      <c r="D4398" s="321" t="str">
        <f>IF($C4398=0,"",VLOOKUP($C4398,LDI!$I:$BB,37,0))</f>
        <v/>
      </c>
      <c r="E4398" s="320" t="str">
        <f>IF($C4398=0,"",LBA!I4398)</f>
        <v/>
      </c>
      <c r="F4398" s="320" t="str">
        <f>IF($C4398=0,"",LBA!Q4398)</f>
        <v/>
      </c>
      <c r="G4398" s="321" t="str">
        <f>IF($C4398=0,"",VLOOKUP($C4398,LDI!$I:$BB,15,0))</f>
        <v/>
      </c>
      <c r="H4398" s="321" t="str">
        <f>IF($C4398=0,"",VLOOKUP($C4398,LDI!$I:$BB,17,0))</f>
        <v/>
      </c>
      <c r="I4398" s="322" t="str">
        <f>IF($C4398=0,"",LBA!R4398)</f>
        <v/>
      </c>
      <c r="J4398" s="323" t="str">
        <f>IF($C4398=0,"",LBA!AD4398)</f>
        <v/>
      </c>
      <c r="K4398" s="323" t="str">
        <f>IF($C4398=0,"",LBA!AH4398)</f>
        <v/>
      </c>
      <c r="L4398" s="323" t="str">
        <f>IF($C4398=0,"",LBA!AI4398)</f>
        <v/>
      </c>
      <c r="M4398" s="295"/>
      <c r="P4398" s="294">
        <f>+LBA!G4398</f>
        <v>0</v>
      </c>
      <c r="Q4398" s="297" t="e">
        <f>VLOOKUP(P4398,'Kategori Aset'!$B:$C,2,0)</f>
        <v>#N/A</v>
      </c>
      <c r="R4398" s="297">
        <f>+LBA!U4398</f>
        <v>0</v>
      </c>
      <c r="S4398" s="297">
        <f>+LBA!C4398</f>
        <v>0</v>
      </c>
      <c r="T4398" s="297">
        <f>+LBA!V4398</f>
        <v>0</v>
      </c>
      <c r="U4398" s="298">
        <f>+LBA!E4398</f>
        <v>0</v>
      </c>
      <c r="V4398" s="298">
        <f>+LBA!A4398</f>
        <v>0</v>
      </c>
      <c r="W4398" s="298">
        <f>+LBA!C4398</f>
        <v>0</v>
      </c>
      <c r="Y4398" s="308" t="str">
        <f t="shared" si="68"/>
        <v/>
      </c>
    </row>
    <row r="4399" spans="1:25">
      <c r="A4399" s="320">
        <f>LBA!A4399</f>
        <v>0</v>
      </c>
      <c r="B4399" s="320">
        <f>LBA!E4399</f>
        <v>0</v>
      </c>
      <c r="C4399" s="320">
        <f>LBA!P4399</f>
        <v>0</v>
      </c>
      <c r="D4399" s="321" t="str">
        <f>IF($C4399=0,"",VLOOKUP($C4399,LDI!$I:$BB,37,0))</f>
        <v/>
      </c>
      <c r="E4399" s="320" t="str">
        <f>IF($C4399=0,"",LBA!I4399)</f>
        <v/>
      </c>
      <c r="F4399" s="320" t="str">
        <f>IF($C4399=0,"",LBA!Q4399)</f>
        <v/>
      </c>
      <c r="G4399" s="321" t="str">
        <f>IF($C4399=0,"",VLOOKUP($C4399,LDI!$I:$BB,15,0))</f>
        <v/>
      </c>
      <c r="H4399" s="321" t="str">
        <f>IF($C4399=0,"",VLOOKUP($C4399,LDI!$I:$BB,17,0))</f>
        <v/>
      </c>
      <c r="I4399" s="322" t="str">
        <f>IF($C4399=0,"",LBA!R4399)</f>
        <v/>
      </c>
      <c r="J4399" s="323" t="str">
        <f>IF($C4399=0,"",LBA!AD4399)</f>
        <v/>
      </c>
      <c r="K4399" s="323" t="str">
        <f>IF($C4399=0,"",LBA!AH4399)</f>
        <v/>
      </c>
      <c r="L4399" s="323" t="str">
        <f>IF($C4399=0,"",LBA!AI4399)</f>
        <v/>
      </c>
      <c r="M4399" s="295"/>
      <c r="P4399" s="294">
        <f>+LBA!G4399</f>
        <v>0</v>
      </c>
      <c r="Q4399" s="297" t="e">
        <f>VLOOKUP(P4399,'Kategori Aset'!$B:$C,2,0)</f>
        <v>#N/A</v>
      </c>
      <c r="R4399" s="297">
        <f>+LBA!U4399</f>
        <v>0</v>
      </c>
      <c r="S4399" s="297">
        <f>+LBA!C4399</f>
        <v>0</v>
      </c>
      <c r="T4399" s="297">
        <f>+LBA!V4399</f>
        <v>0</v>
      </c>
      <c r="U4399" s="298">
        <f>+LBA!E4399</f>
        <v>0</v>
      </c>
      <c r="V4399" s="298">
        <f>+LBA!A4399</f>
        <v>0</v>
      </c>
      <c r="W4399" s="298">
        <f>+LBA!C4399</f>
        <v>0</v>
      </c>
      <c r="Y4399" s="308" t="str">
        <f t="shared" si="68"/>
        <v/>
      </c>
    </row>
    <row r="4400" spans="1:25">
      <c r="A4400" s="320">
        <f>LBA!A4400</f>
        <v>0</v>
      </c>
      <c r="B4400" s="320">
        <f>LBA!E4400</f>
        <v>0</v>
      </c>
      <c r="C4400" s="320">
        <f>LBA!P4400</f>
        <v>0</v>
      </c>
      <c r="D4400" s="321" t="str">
        <f>IF($C4400=0,"",VLOOKUP($C4400,LDI!$I:$BB,37,0))</f>
        <v/>
      </c>
      <c r="E4400" s="320" t="str">
        <f>IF($C4400=0,"",LBA!I4400)</f>
        <v/>
      </c>
      <c r="F4400" s="320" t="str">
        <f>IF($C4400=0,"",LBA!Q4400)</f>
        <v/>
      </c>
      <c r="G4400" s="321" t="str">
        <f>IF($C4400=0,"",VLOOKUP($C4400,LDI!$I:$BB,15,0))</f>
        <v/>
      </c>
      <c r="H4400" s="321" t="str">
        <f>IF($C4400=0,"",VLOOKUP($C4400,LDI!$I:$BB,17,0))</f>
        <v/>
      </c>
      <c r="I4400" s="322" t="str">
        <f>IF($C4400=0,"",LBA!R4400)</f>
        <v/>
      </c>
      <c r="J4400" s="323" t="str">
        <f>IF($C4400=0,"",LBA!AD4400)</f>
        <v/>
      </c>
      <c r="K4400" s="323" t="str">
        <f>IF($C4400=0,"",LBA!AH4400)</f>
        <v/>
      </c>
      <c r="L4400" s="323" t="str">
        <f>IF($C4400=0,"",LBA!AI4400)</f>
        <v/>
      </c>
      <c r="M4400" s="295"/>
      <c r="P4400" s="294">
        <f>+LBA!G4400</f>
        <v>0</v>
      </c>
      <c r="Q4400" s="297" t="e">
        <f>VLOOKUP(P4400,'Kategori Aset'!$B:$C,2,0)</f>
        <v>#N/A</v>
      </c>
      <c r="R4400" s="297">
        <f>+LBA!U4400</f>
        <v>0</v>
      </c>
      <c r="S4400" s="297">
        <f>+LBA!C4400</f>
        <v>0</v>
      </c>
      <c r="T4400" s="297">
        <f>+LBA!V4400</f>
        <v>0</v>
      </c>
      <c r="U4400" s="298">
        <f>+LBA!E4400</f>
        <v>0</v>
      </c>
      <c r="V4400" s="298">
        <f>+LBA!A4400</f>
        <v>0</v>
      </c>
      <c r="W4400" s="298">
        <f>+LBA!C4400</f>
        <v>0</v>
      </c>
      <c r="Y4400" s="308" t="str">
        <f t="shared" si="68"/>
        <v/>
      </c>
    </row>
    <row r="4401" spans="1:25">
      <c r="A4401" s="320">
        <f>LBA!A4401</f>
        <v>0</v>
      </c>
      <c r="B4401" s="320">
        <f>LBA!E4401</f>
        <v>0</v>
      </c>
      <c r="C4401" s="320">
        <f>LBA!P4401</f>
        <v>0</v>
      </c>
      <c r="D4401" s="321" t="str">
        <f>IF($C4401=0,"",VLOOKUP($C4401,LDI!$I:$BB,37,0))</f>
        <v/>
      </c>
      <c r="E4401" s="320" t="str">
        <f>IF($C4401=0,"",LBA!I4401)</f>
        <v/>
      </c>
      <c r="F4401" s="320" t="str">
        <f>IF($C4401=0,"",LBA!Q4401)</f>
        <v/>
      </c>
      <c r="G4401" s="321" t="str">
        <f>IF($C4401=0,"",VLOOKUP($C4401,LDI!$I:$BB,15,0))</f>
        <v/>
      </c>
      <c r="H4401" s="321" t="str">
        <f>IF($C4401=0,"",VLOOKUP($C4401,LDI!$I:$BB,17,0))</f>
        <v/>
      </c>
      <c r="I4401" s="322" t="str">
        <f>IF($C4401=0,"",LBA!R4401)</f>
        <v/>
      </c>
      <c r="J4401" s="323" t="str">
        <f>IF($C4401=0,"",LBA!AD4401)</f>
        <v/>
      </c>
      <c r="K4401" s="323" t="str">
        <f>IF($C4401=0,"",LBA!AH4401)</f>
        <v/>
      </c>
      <c r="L4401" s="323" t="str">
        <f>IF($C4401=0,"",LBA!AI4401)</f>
        <v/>
      </c>
      <c r="M4401" s="295"/>
      <c r="P4401" s="294">
        <f>+LBA!G4401</f>
        <v>0</v>
      </c>
      <c r="Q4401" s="297" t="e">
        <f>VLOOKUP(P4401,'Kategori Aset'!$B:$C,2,0)</f>
        <v>#N/A</v>
      </c>
      <c r="R4401" s="297">
        <f>+LBA!U4401</f>
        <v>0</v>
      </c>
      <c r="S4401" s="297">
        <f>+LBA!C4401</f>
        <v>0</v>
      </c>
      <c r="T4401" s="297">
        <f>+LBA!V4401</f>
        <v>0</v>
      </c>
      <c r="U4401" s="298">
        <f>+LBA!E4401</f>
        <v>0</v>
      </c>
      <c r="V4401" s="298">
        <f>+LBA!A4401</f>
        <v>0</v>
      </c>
      <c r="W4401" s="298">
        <f>+LBA!C4401</f>
        <v>0</v>
      </c>
      <c r="Y4401" s="308" t="str">
        <f t="shared" si="68"/>
        <v/>
      </c>
    </row>
    <row r="4402" spans="1:25">
      <c r="A4402" s="320">
        <f>LBA!A4402</f>
        <v>0</v>
      </c>
      <c r="B4402" s="320">
        <f>LBA!E4402</f>
        <v>0</v>
      </c>
      <c r="C4402" s="320">
        <f>LBA!P4402</f>
        <v>0</v>
      </c>
      <c r="D4402" s="321" t="str">
        <f>IF($C4402=0,"",VLOOKUP($C4402,LDI!$I:$BB,37,0))</f>
        <v/>
      </c>
      <c r="E4402" s="320" t="str">
        <f>IF($C4402=0,"",LBA!I4402)</f>
        <v/>
      </c>
      <c r="F4402" s="320" t="str">
        <f>IF($C4402=0,"",LBA!Q4402)</f>
        <v/>
      </c>
      <c r="G4402" s="321" t="str">
        <f>IF($C4402=0,"",VLOOKUP($C4402,LDI!$I:$BB,15,0))</f>
        <v/>
      </c>
      <c r="H4402" s="321" t="str">
        <f>IF($C4402=0,"",VLOOKUP($C4402,LDI!$I:$BB,17,0))</f>
        <v/>
      </c>
      <c r="I4402" s="322" t="str">
        <f>IF($C4402=0,"",LBA!R4402)</f>
        <v/>
      </c>
      <c r="J4402" s="323" t="str">
        <f>IF($C4402=0,"",LBA!AD4402)</f>
        <v/>
      </c>
      <c r="K4402" s="323" t="str">
        <f>IF($C4402=0,"",LBA!AH4402)</f>
        <v/>
      </c>
      <c r="L4402" s="323" t="str">
        <f>IF($C4402=0,"",LBA!AI4402)</f>
        <v/>
      </c>
      <c r="M4402" s="295"/>
      <c r="P4402" s="294">
        <f>+LBA!G4402</f>
        <v>0</v>
      </c>
      <c r="Q4402" s="297" t="e">
        <f>VLOOKUP(P4402,'Kategori Aset'!$B:$C,2,0)</f>
        <v>#N/A</v>
      </c>
      <c r="R4402" s="297">
        <f>+LBA!U4402</f>
        <v>0</v>
      </c>
      <c r="S4402" s="297">
        <f>+LBA!C4402</f>
        <v>0</v>
      </c>
      <c r="T4402" s="297">
        <f>+LBA!V4402</f>
        <v>0</v>
      </c>
      <c r="U4402" s="298">
        <f>+LBA!E4402</f>
        <v>0</v>
      </c>
      <c r="V4402" s="298">
        <f>+LBA!A4402</f>
        <v>0</v>
      </c>
      <c r="W4402" s="298">
        <f>+LBA!C4402</f>
        <v>0</v>
      </c>
      <c r="Y4402" s="308" t="str">
        <f t="shared" si="68"/>
        <v/>
      </c>
    </row>
    <row r="4403" spans="1:25">
      <c r="A4403" s="320">
        <f>LBA!A4403</f>
        <v>0</v>
      </c>
      <c r="B4403" s="320">
        <f>LBA!E4403</f>
        <v>0</v>
      </c>
      <c r="C4403" s="320">
        <f>LBA!P4403</f>
        <v>0</v>
      </c>
      <c r="D4403" s="321" t="str">
        <f>IF($C4403=0,"",VLOOKUP($C4403,LDI!$I:$BB,37,0))</f>
        <v/>
      </c>
      <c r="E4403" s="320" t="str">
        <f>IF($C4403=0,"",LBA!I4403)</f>
        <v/>
      </c>
      <c r="F4403" s="320" t="str">
        <f>IF($C4403=0,"",LBA!Q4403)</f>
        <v/>
      </c>
      <c r="G4403" s="321" t="str">
        <f>IF($C4403=0,"",VLOOKUP($C4403,LDI!$I:$BB,15,0))</f>
        <v/>
      </c>
      <c r="H4403" s="321" t="str">
        <f>IF($C4403=0,"",VLOOKUP($C4403,LDI!$I:$BB,17,0))</f>
        <v/>
      </c>
      <c r="I4403" s="322" t="str">
        <f>IF($C4403=0,"",LBA!R4403)</f>
        <v/>
      </c>
      <c r="J4403" s="323" t="str">
        <f>IF($C4403=0,"",LBA!AD4403)</f>
        <v/>
      </c>
      <c r="K4403" s="323" t="str">
        <f>IF($C4403=0,"",LBA!AH4403)</f>
        <v/>
      </c>
      <c r="L4403" s="323" t="str">
        <f>IF($C4403=0,"",LBA!AI4403)</f>
        <v/>
      </c>
      <c r="M4403" s="295"/>
      <c r="P4403" s="294">
        <f>+LBA!G4403</f>
        <v>0</v>
      </c>
      <c r="Q4403" s="297" t="e">
        <f>VLOOKUP(P4403,'Kategori Aset'!$B:$C,2,0)</f>
        <v>#N/A</v>
      </c>
      <c r="R4403" s="297">
        <f>+LBA!U4403</f>
        <v>0</v>
      </c>
      <c r="S4403" s="297">
        <f>+LBA!C4403</f>
        <v>0</v>
      </c>
      <c r="T4403" s="297">
        <f>+LBA!V4403</f>
        <v>0</v>
      </c>
      <c r="U4403" s="298">
        <f>+LBA!E4403</f>
        <v>0</v>
      </c>
      <c r="V4403" s="298">
        <f>+LBA!A4403</f>
        <v>0</v>
      </c>
      <c r="W4403" s="298">
        <f>+LBA!C4403</f>
        <v>0</v>
      </c>
      <c r="Y4403" s="308" t="str">
        <f t="shared" si="68"/>
        <v/>
      </c>
    </row>
    <row r="4404" spans="1:25">
      <c r="A4404" s="320">
        <f>LBA!A4404</f>
        <v>0</v>
      </c>
      <c r="B4404" s="320">
        <f>LBA!E4404</f>
        <v>0</v>
      </c>
      <c r="C4404" s="320">
        <f>LBA!P4404</f>
        <v>0</v>
      </c>
      <c r="D4404" s="321" t="str">
        <f>IF($C4404=0,"",VLOOKUP($C4404,LDI!$I:$BB,37,0))</f>
        <v/>
      </c>
      <c r="E4404" s="320" t="str">
        <f>IF($C4404=0,"",LBA!I4404)</f>
        <v/>
      </c>
      <c r="F4404" s="320" t="str">
        <f>IF($C4404=0,"",LBA!Q4404)</f>
        <v/>
      </c>
      <c r="G4404" s="321" t="str">
        <f>IF($C4404=0,"",VLOOKUP($C4404,LDI!$I:$BB,15,0))</f>
        <v/>
      </c>
      <c r="H4404" s="321" t="str">
        <f>IF($C4404=0,"",VLOOKUP($C4404,LDI!$I:$BB,17,0))</f>
        <v/>
      </c>
      <c r="I4404" s="322" t="str">
        <f>IF($C4404=0,"",LBA!R4404)</f>
        <v/>
      </c>
      <c r="J4404" s="323" t="str">
        <f>IF($C4404=0,"",LBA!AD4404)</f>
        <v/>
      </c>
      <c r="K4404" s="323" t="str">
        <f>IF($C4404=0,"",LBA!AH4404)</f>
        <v/>
      </c>
      <c r="L4404" s="323" t="str">
        <f>IF($C4404=0,"",LBA!AI4404)</f>
        <v/>
      </c>
      <c r="M4404" s="295"/>
      <c r="P4404" s="294">
        <f>+LBA!G4404</f>
        <v>0</v>
      </c>
      <c r="Q4404" s="297" t="e">
        <f>VLOOKUP(P4404,'Kategori Aset'!$B:$C,2,0)</f>
        <v>#N/A</v>
      </c>
      <c r="R4404" s="297">
        <f>+LBA!U4404</f>
        <v>0</v>
      </c>
      <c r="S4404" s="297">
        <f>+LBA!C4404</f>
        <v>0</v>
      </c>
      <c r="T4404" s="297">
        <f>+LBA!V4404</f>
        <v>0</v>
      </c>
      <c r="U4404" s="298">
        <f>+LBA!E4404</f>
        <v>0</v>
      </c>
      <c r="V4404" s="298">
        <f>+LBA!A4404</f>
        <v>0</v>
      </c>
      <c r="W4404" s="298">
        <f>+LBA!C4404</f>
        <v>0</v>
      </c>
      <c r="Y4404" s="308" t="str">
        <f t="shared" si="68"/>
        <v/>
      </c>
    </row>
    <row r="4405" spans="1:25">
      <c r="A4405" s="320">
        <f>LBA!A4405</f>
        <v>0</v>
      </c>
      <c r="B4405" s="320">
        <f>LBA!E4405</f>
        <v>0</v>
      </c>
      <c r="C4405" s="320">
        <f>LBA!P4405</f>
        <v>0</v>
      </c>
      <c r="D4405" s="321" t="str">
        <f>IF($C4405=0,"",VLOOKUP($C4405,LDI!$I:$BB,37,0))</f>
        <v/>
      </c>
      <c r="E4405" s="320" t="str">
        <f>IF($C4405=0,"",LBA!I4405)</f>
        <v/>
      </c>
      <c r="F4405" s="320" t="str">
        <f>IF($C4405=0,"",LBA!Q4405)</f>
        <v/>
      </c>
      <c r="G4405" s="321" t="str">
        <f>IF($C4405=0,"",VLOOKUP($C4405,LDI!$I:$BB,15,0))</f>
        <v/>
      </c>
      <c r="H4405" s="321" t="str">
        <f>IF($C4405=0,"",VLOOKUP($C4405,LDI!$I:$BB,17,0))</f>
        <v/>
      </c>
      <c r="I4405" s="322" t="str">
        <f>IF($C4405=0,"",LBA!R4405)</f>
        <v/>
      </c>
      <c r="J4405" s="323" t="str">
        <f>IF($C4405=0,"",LBA!AD4405)</f>
        <v/>
      </c>
      <c r="K4405" s="323" t="str">
        <f>IF($C4405=0,"",LBA!AH4405)</f>
        <v/>
      </c>
      <c r="L4405" s="323" t="str">
        <f>IF($C4405=0,"",LBA!AI4405)</f>
        <v/>
      </c>
      <c r="M4405" s="295"/>
      <c r="P4405" s="294">
        <f>+LBA!G4405</f>
        <v>0</v>
      </c>
      <c r="Q4405" s="297" t="e">
        <f>VLOOKUP(P4405,'Kategori Aset'!$B:$C,2,0)</f>
        <v>#N/A</v>
      </c>
      <c r="R4405" s="297">
        <f>+LBA!U4405</f>
        <v>0</v>
      </c>
      <c r="S4405" s="297">
        <f>+LBA!C4405</f>
        <v>0</v>
      </c>
      <c r="T4405" s="297">
        <f>+LBA!V4405</f>
        <v>0</v>
      </c>
      <c r="U4405" s="298">
        <f>+LBA!E4405</f>
        <v>0</v>
      </c>
      <c r="V4405" s="298">
        <f>+LBA!A4405</f>
        <v>0</v>
      </c>
      <c r="W4405" s="298">
        <f>+LBA!C4405</f>
        <v>0</v>
      </c>
      <c r="Y4405" s="308" t="str">
        <f t="shared" si="68"/>
        <v/>
      </c>
    </row>
    <row r="4406" spans="1:25">
      <c r="A4406" s="320">
        <f>LBA!A4406</f>
        <v>0</v>
      </c>
      <c r="B4406" s="320">
        <f>LBA!E4406</f>
        <v>0</v>
      </c>
      <c r="C4406" s="320">
        <f>LBA!P4406</f>
        <v>0</v>
      </c>
      <c r="D4406" s="321" t="str">
        <f>IF($C4406=0,"",VLOOKUP($C4406,LDI!$I:$BB,37,0))</f>
        <v/>
      </c>
      <c r="E4406" s="320" t="str">
        <f>IF($C4406=0,"",LBA!I4406)</f>
        <v/>
      </c>
      <c r="F4406" s="320" t="str">
        <f>IF($C4406=0,"",LBA!Q4406)</f>
        <v/>
      </c>
      <c r="G4406" s="321" t="str">
        <f>IF($C4406=0,"",VLOOKUP($C4406,LDI!$I:$BB,15,0))</f>
        <v/>
      </c>
      <c r="H4406" s="321" t="str">
        <f>IF($C4406=0,"",VLOOKUP($C4406,LDI!$I:$BB,17,0))</f>
        <v/>
      </c>
      <c r="I4406" s="322" t="str">
        <f>IF($C4406=0,"",LBA!R4406)</f>
        <v/>
      </c>
      <c r="J4406" s="323" t="str">
        <f>IF($C4406=0,"",LBA!AD4406)</f>
        <v/>
      </c>
      <c r="K4406" s="323" t="str">
        <f>IF($C4406=0,"",LBA!AH4406)</f>
        <v/>
      </c>
      <c r="L4406" s="323" t="str">
        <f>IF($C4406=0,"",LBA!AI4406)</f>
        <v/>
      </c>
      <c r="M4406" s="295"/>
      <c r="P4406" s="294">
        <f>+LBA!G4406</f>
        <v>0</v>
      </c>
      <c r="Q4406" s="297" t="e">
        <f>VLOOKUP(P4406,'Kategori Aset'!$B:$C,2,0)</f>
        <v>#N/A</v>
      </c>
      <c r="R4406" s="297">
        <f>+LBA!U4406</f>
        <v>0</v>
      </c>
      <c r="S4406" s="297">
        <f>+LBA!C4406</f>
        <v>0</v>
      </c>
      <c r="T4406" s="297">
        <f>+LBA!V4406</f>
        <v>0</v>
      </c>
      <c r="U4406" s="298">
        <f>+LBA!E4406</f>
        <v>0</v>
      </c>
      <c r="V4406" s="298">
        <f>+LBA!A4406</f>
        <v>0</v>
      </c>
      <c r="W4406" s="298">
        <f>+LBA!C4406</f>
        <v>0</v>
      </c>
      <c r="Y4406" s="308" t="str">
        <f t="shared" si="68"/>
        <v/>
      </c>
    </row>
    <row r="4407" spans="1:25">
      <c r="A4407" s="320">
        <f>LBA!A4407</f>
        <v>0</v>
      </c>
      <c r="B4407" s="320">
        <f>LBA!E4407</f>
        <v>0</v>
      </c>
      <c r="C4407" s="320">
        <f>LBA!P4407</f>
        <v>0</v>
      </c>
      <c r="D4407" s="321" t="str">
        <f>IF($C4407=0,"",VLOOKUP($C4407,LDI!$I:$BB,37,0))</f>
        <v/>
      </c>
      <c r="E4407" s="320" t="str">
        <f>IF($C4407=0,"",LBA!I4407)</f>
        <v/>
      </c>
      <c r="F4407" s="320" t="str">
        <f>IF($C4407=0,"",LBA!Q4407)</f>
        <v/>
      </c>
      <c r="G4407" s="321" t="str">
        <f>IF($C4407=0,"",VLOOKUP($C4407,LDI!$I:$BB,15,0))</f>
        <v/>
      </c>
      <c r="H4407" s="321" t="str">
        <f>IF($C4407=0,"",VLOOKUP($C4407,LDI!$I:$BB,17,0))</f>
        <v/>
      </c>
      <c r="I4407" s="322" t="str">
        <f>IF($C4407=0,"",LBA!R4407)</f>
        <v/>
      </c>
      <c r="J4407" s="323" t="str">
        <f>IF($C4407=0,"",LBA!AD4407)</f>
        <v/>
      </c>
      <c r="K4407" s="323" t="str">
        <f>IF($C4407=0,"",LBA!AH4407)</f>
        <v/>
      </c>
      <c r="L4407" s="323" t="str">
        <f>IF($C4407=0,"",LBA!AI4407)</f>
        <v/>
      </c>
      <c r="M4407" s="295"/>
      <c r="P4407" s="294">
        <f>+LBA!G4407</f>
        <v>0</v>
      </c>
      <c r="Q4407" s="297" t="e">
        <f>VLOOKUP(P4407,'Kategori Aset'!$B:$C,2,0)</f>
        <v>#N/A</v>
      </c>
      <c r="R4407" s="297">
        <f>+LBA!U4407</f>
        <v>0</v>
      </c>
      <c r="S4407" s="297">
        <f>+LBA!C4407</f>
        <v>0</v>
      </c>
      <c r="T4407" s="297">
        <f>+LBA!V4407</f>
        <v>0</v>
      </c>
      <c r="U4407" s="298">
        <f>+LBA!E4407</f>
        <v>0</v>
      </c>
      <c r="V4407" s="298">
        <f>+LBA!A4407</f>
        <v>0</v>
      </c>
      <c r="W4407" s="298">
        <f>+LBA!C4407</f>
        <v>0</v>
      </c>
      <c r="Y4407" s="308" t="str">
        <f t="shared" si="68"/>
        <v/>
      </c>
    </row>
    <row r="4408" spans="1:25">
      <c r="A4408" s="320">
        <f>LBA!A4408</f>
        <v>0</v>
      </c>
      <c r="B4408" s="320">
        <f>LBA!E4408</f>
        <v>0</v>
      </c>
      <c r="C4408" s="320">
        <f>LBA!P4408</f>
        <v>0</v>
      </c>
      <c r="D4408" s="321" t="str">
        <f>IF($C4408=0,"",VLOOKUP($C4408,LDI!$I:$BB,37,0))</f>
        <v/>
      </c>
      <c r="E4408" s="320" t="str">
        <f>IF($C4408=0,"",LBA!I4408)</f>
        <v/>
      </c>
      <c r="F4408" s="320" t="str">
        <f>IF($C4408=0,"",LBA!Q4408)</f>
        <v/>
      </c>
      <c r="G4408" s="321" t="str">
        <f>IF($C4408=0,"",VLOOKUP($C4408,LDI!$I:$BB,15,0))</f>
        <v/>
      </c>
      <c r="H4408" s="321" t="str">
        <f>IF($C4408=0,"",VLOOKUP($C4408,LDI!$I:$BB,17,0))</f>
        <v/>
      </c>
      <c r="I4408" s="322" t="str">
        <f>IF($C4408=0,"",LBA!R4408)</f>
        <v/>
      </c>
      <c r="J4408" s="323" t="str">
        <f>IF($C4408=0,"",LBA!AD4408)</f>
        <v/>
      </c>
      <c r="K4408" s="323" t="str">
        <f>IF($C4408=0,"",LBA!AH4408)</f>
        <v/>
      </c>
      <c r="L4408" s="323" t="str">
        <f>IF($C4408=0,"",LBA!AI4408)</f>
        <v/>
      </c>
      <c r="M4408" s="295"/>
      <c r="P4408" s="294">
        <f>+LBA!G4408</f>
        <v>0</v>
      </c>
      <c r="Q4408" s="297" t="e">
        <f>VLOOKUP(P4408,'Kategori Aset'!$B:$C,2,0)</f>
        <v>#N/A</v>
      </c>
      <c r="R4408" s="297">
        <f>+LBA!U4408</f>
        <v>0</v>
      </c>
      <c r="S4408" s="297">
        <f>+LBA!C4408</f>
        <v>0</v>
      </c>
      <c r="T4408" s="297">
        <f>+LBA!V4408</f>
        <v>0</v>
      </c>
      <c r="U4408" s="298">
        <f>+LBA!E4408</f>
        <v>0</v>
      </c>
      <c r="V4408" s="298">
        <f>+LBA!A4408</f>
        <v>0</v>
      </c>
      <c r="W4408" s="298">
        <f>+LBA!C4408</f>
        <v>0</v>
      </c>
      <c r="Y4408" s="308" t="str">
        <f t="shared" si="68"/>
        <v/>
      </c>
    </row>
    <row r="4409" spans="1:25">
      <c r="A4409" s="320">
        <f>LBA!A4409</f>
        <v>0</v>
      </c>
      <c r="B4409" s="320">
        <f>LBA!E4409</f>
        <v>0</v>
      </c>
      <c r="C4409" s="320">
        <f>LBA!P4409</f>
        <v>0</v>
      </c>
      <c r="D4409" s="321" t="str">
        <f>IF($C4409=0,"",VLOOKUP($C4409,LDI!$I:$BB,37,0))</f>
        <v/>
      </c>
      <c r="E4409" s="320" t="str">
        <f>IF($C4409=0,"",LBA!I4409)</f>
        <v/>
      </c>
      <c r="F4409" s="320" t="str">
        <f>IF($C4409=0,"",LBA!Q4409)</f>
        <v/>
      </c>
      <c r="G4409" s="321" t="str">
        <f>IF($C4409=0,"",VLOOKUP($C4409,LDI!$I:$BB,15,0))</f>
        <v/>
      </c>
      <c r="H4409" s="321" t="str">
        <f>IF($C4409=0,"",VLOOKUP($C4409,LDI!$I:$BB,17,0))</f>
        <v/>
      </c>
      <c r="I4409" s="322" t="str">
        <f>IF($C4409=0,"",LBA!R4409)</f>
        <v/>
      </c>
      <c r="J4409" s="323" t="str">
        <f>IF($C4409=0,"",LBA!AD4409)</f>
        <v/>
      </c>
      <c r="K4409" s="323" t="str">
        <f>IF($C4409=0,"",LBA!AH4409)</f>
        <v/>
      </c>
      <c r="L4409" s="323" t="str">
        <f>IF($C4409=0,"",LBA!AI4409)</f>
        <v/>
      </c>
      <c r="M4409" s="295"/>
      <c r="P4409" s="294">
        <f>+LBA!G4409</f>
        <v>0</v>
      </c>
      <c r="Q4409" s="297" t="e">
        <f>VLOOKUP(P4409,'Kategori Aset'!$B:$C,2,0)</f>
        <v>#N/A</v>
      </c>
      <c r="R4409" s="297">
        <f>+LBA!U4409</f>
        <v>0</v>
      </c>
      <c r="S4409" s="297">
        <f>+LBA!C4409</f>
        <v>0</v>
      </c>
      <c r="T4409" s="297">
        <f>+LBA!V4409</f>
        <v>0</v>
      </c>
      <c r="U4409" s="298">
        <f>+LBA!E4409</f>
        <v>0</v>
      </c>
      <c r="V4409" s="298">
        <f>+LBA!A4409</f>
        <v>0</v>
      </c>
      <c r="W4409" s="298">
        <f>+LBA!C4409</f>
        <v>0</v>
      </c>
      <c r="Y4409" s="308" t="str">
        <f t="shared" si="68"/>
        <v/>
      </c>
    </row>
    <row r="4410" spans="1:25">
      <c r="A4410" s="320">
        <f>LBA!A4410</f>
        <v>0</v>
      </c>
      <c r="B4410" s="320">
        <f>LBA!E4410</f>
        <v>0</v>
      </c>
      <c r="C4410" s="320">
        <f>LBA!P4410</f>
        <v>0</v>
      </c>
      <c r="D4410" s="321" t="str">
        <f>IF($C4410=0,"",VLOOKUP($C4410,LDI!$I:$BB,37,0))</f>
        <v/>
      </c>
      <c r="E4410" s="320" t="str">
        <f>IF($C4410=0,"",LBA!I4410)</f>
        <v/>
      </c>
      <c r="F4410" s="320" t="str">
        <f>IF($C4410=0,"",LBA!Q4410)</f>
        <v/>
      </c>
      <c r="G4410" s="321" t="str">
        <f>IF($C4410=0,"",VLOOKUP($C4410,LDI!$I:$BB,15,0))</f>
        <v/>
      </c>
      <c r="H4410" s="321" t="str">
        <f>IF($C4410=0,"",VLOOKUP($C4410,LDI!$I:$BB,17,0))</f>
        <v/>
      </c>
      <c r="I4410" s="322" t="str">
        <f>IF($C4410=0,"",LBA!R4410)</f>
        <v/>
      </c>
      <c r="J4410" s="323" t="str">
        <f>IF($C4410=0,"",LBA!AD4410)</f>
        <v/>
      </c>
      <c r="K4410" s="323" t="str">
        <f>IF($C4410=0,"",LBA!AH4410)</f>
        <v/>
      </c>
      <c r="L4410" s="323" t="str">
        <f>IF($C4410=0,"",LBA!AI4410)</f>
        <v/>
      </c>
      <c r="M4410" s="295"/>
      <c r="P4410" s="294">
        <f>+LBA!G4410</f>
        <v>0</v>
      </c>
      <c r="Q4410" s="297" t="e">
        <f>VLOOKUP(P4410,'Kategori Aset'!$B:$C,2,0)</f>
        <v>#N/A</v>
      </c>
      <c r="R4410" s="297">
        <f>+LBA!U4410</f>
        <v>0</v>
      </c>
      <c r="S4410" s="297">
        <f>+LBA!C4410</f>
        <v>0</v>
      </c>
      <c r="T4410" s="297">
        <f>+LBA!V4410</f>
        <v>0</v>
      </c>
      <c r="U4410" s="298">
        <f>+LBA!E4410</f>
        <v>0</v>
      </c>
      <c r="V4410" s="298">
        <f>+LBA!A4410</f>
        <v>0</v>
      </c>
      <c r="W4410" s="298">
        <f>+LBA!C4410</f>
        <v>0</v>
      </c>
      <c r="Y4410" s="308" t="str">
        <f t="shared" si="68"/>
        <v/>
      </c>
    </row>
    <row r="4411" spans="1:25">
      <c r="A4411" s="320">
        <f>LBA!A4411</f>
        <v>0</v>
      </c>
      <c r="B4411" s="320">
        <f>LBA!E4411</f>
        <v>0</v>
      </c>
      <c r="C4411" s="320">
        <f>LBA!P4411</f>
        <v>0</v>
      </c>
      <c r="D4411" s="321" t="str">
        <f>IF($C4411=0,"",VLOOKUP($C4411,LDI!$I:$BB,37,0))</f>
        <v/>
      </c>
      <c r="E4411" s="320" t="str">
        <f>IF($C4411=0,"",LBA!I4411)</f>
        <v/>
      </c>
      <c r="F4411" s="320" t="str">
        <f>IF($C4411=0,"",LBA!Q4411)</f>
        <v/>
      </c>
      <c r="G4411" s="321" t="str">
        <f>IF($C4411=0,"",VLOOKUP($C4411,LDI!$I:$BB,15,0))</f>
        <v/>
      </c>
      <c r="H4411" s="321" t="str">
        <f>IF($C4411=0,"",VLOOKUP($C4411,LDI!$I:$BB,17,0))</f>
        <v/>
      </c>
      <c r="I4411" s="322" t="str">
        <f>IF($C4411=0,"",LBA!R4411)</f>
        <v/>
      </c>
      <c r="J4411" s="323" t="str">
        <f>IF($C4411=0,"",LBA!AD4411)</f>
        <v/>
      </c>
      <c r="K4411" s="323" t="str">
        <f>IF($C4411=0,"",LBA!AH4411)</f>
        <v/>
      </c>
      <c r="L4411" s="323" t="str">
        <f>IF($C4411=0,"",LBA!AI4411)</f>
        <v/>
      </c>
      <c r="M4411" s="295"/>
      <c r="P4411" s="294">
        <f>+LBA!G4411</f>
        <v>0</v>
      </c>
      <c r="Q4411" s="297" t="e">
        <f>VLOOKUP(P4411,'Kategori Aset'!$B:$C,2,0)</f>
        <v>#N/A</v>
      </c>
      <c r="R4411" s="297">
        <f>+LBA!U4411</f>
        <v>0</v>
      </c>
      <c r="S4411" s="297">
        <f>+LBA!C4411</f>
        <v>0</v>
      </c>
      <c r="T4411" s="297">
        <f>+LBA!V4411</f>
        <v>0</v>
      </c>
      <c r="U4411" s="298">
        <f>+LBA!E4411</f>
        <v>0</v>
      </c>
      <c r="V4411" s="298">
        <f>+LBA!A4411</f>
        <v>0</v>
      </c>
      <c r="W4411" s="298">
        <f>+LBA!C4411</f>
        <v>0</v>
      </c>
      <c r="Y4411" s="308" t="str">
        <f t="shared" si="68"/>
        <v/>
      </c>
    </row>
    <row r="4412" spans="1:25">
      <c r="A4412" s="320">
        <f>LBA!A4412</f>
        <v>0</v>
      </c>
      <c r="B4412" s="320">
        <f>LBA!E4412</f>
        <v>0</v>
      </c>
      <c r="C4412" s="320">
        <f>LBA!P4412</f>
        <v>0</v>
      </c>
      <c r="D4412" s="321" t="str">
        <f>IF($C4412=0,"",VLOOKUP($C4412,LDI!$I:$BB,37,0))</f>
        <v/>
      </c>
      <c r="E4412" s="320" t="str">
        <f>IF($C4412=0,"",LBA!I4412)</f>
        <v/>
      </c>
      <c r="F4412" s="320" t="str">
        <f>IF($C4412=0,"",LBA!Q4412)</f>
        <v/>
      </c>
      <c r="G4412" s="321" t="str">
        <f>IF($C4412=0,"",VLOOKUP($C4412,LDI!$I:$BB,15,0))</f>
        <v/>
      </c>
      <c r="H4412" s="321" t="str">
        <f>IF($C4412=0,"",VLOOKUP($C4412,LDI!$I:$BB,17,0))</f>
        <v/>
      </c>
      <c r="I4412" s="322" t="str">
        <f>IF($C4412=0,"",LBA!R4412)</f>
        <v/>
      </c>
      <c r="J4412" s="323" t="str">
        <f>IF($C4412=0,"",LBA!AD4412)</f>
        <v/>
      </c>
      <c r="K4412" s="323" t="str">
        <f>IF($C4412=0,"",LBA!AH4412)</f>
        <v/>
      </c>
      <c r="L4412" s="323" t="str">
        <f>IF($C4412=0,"",LBA!AI4412)</f>
        <v/>
      </c>
      <c r="M4412" s="295"/>
      <c r="P4412" s="294">
        <f>+LBA!G4412</f>
        <v>0</v>
      </c>
      <c r="Q4412" s="297" t="e">
        <f>VLOOKUP(P4412,'Kategori Aset'!$B:$C,2,0)</f>
        <v>#N/A</v>
      </c>
      <c r="R4412" s="297">
        <f>+LBA!U4412</f>
        <v>0</v>
      </c>
      <c r="S4412" s="297">
        <f>+LBA!C4412</f>
        <v>0</v>
      </c>
      <c r="T4412" s="297">
        <f>+LBA!V4412</f>
        <v>0</v>
      </c>
      <c r="U4412" s="298">
        <f>+LBA!E4412</f>
        <v>0</v>
      </c>
      <c r="V4412" s="298">
        <f>+LBA!A4412</f>
        <v>0</v>
      </c>
      <c r="W4412" s="298">
        <f>+LBA!C4412</f>
        <v>0</v>
      </c>
      <c r="Y4412" s="308" t="str">
        <f t="shared" si="68"/>
        <v/>
      </c>
    </row>
    <row r="4413" spans="1:25">
      <c r="A4413" s="320">
        <f>LBA!A4413</f>
        <v>0</v>
      </c>
      <c r="B4413" s="320">
        <f>LBA!E4413</f>
        <v>0</v>
      </c>
      <c r="C4413" s="320">
        <f>LBA!P4413</f>
        <v>0</v>
      </c>
      <c r="D4413" s="321" t="str">
        <f>IF($C4413=0,"",VLOOKUP($C4413,LDI!$I:$BB,37,0))</f>
        <v/>
      </c>
      <c r="E4413" s="320" t="str">
        <f>IF($C4413=0,"",LBA!I4413)</f>
        <v/>
      </c>
      <c r="F4413" s="320" t="str">
        <f>IF($C4413=0,"",LBA!Q4413)</f>
        <v/>
      </c>
      <c r="G4413" s="321" t="str">
        <f>IF($C4413=0,"",VLOOKUP($C4413,LDI!$I:$BB,15,0))</f>
        <v/>
      </c>
      <c r="H4413" s="321" t="str">
        <f>IF($C4413=0,"",VLOOKUP($C4413,LDI!$I:$BB,17,0))</f>
        <v/>
      </c>
      <c r="I4413" s="322" t="str">
        <f>IF($C4413=0,"",LBA!R4413)</f>
        <v/>
      </c>
      <c r="J4413" s="323" t="str">
        <f>IF($C4413=0,"",LBA!AD4413)</f>
        <v/>
      </c>
      <c r="K4413" s="323" t="str">
        <f>IF($C4413=0,"",LBA!AH4413)</f>
        <v/>
      </c>
      <c r="L4413" s="323" t="str">
        <f>IF($C4413=0,"",LBA!AI4413)</f>
        <v/>
      </c>
      <c r="M4413" s="295"/>
      <c r="P4413" s="294">
        <f>+LBA!G4413</f>
        <v>0</v>
      </c>
      <c r="Q4413" s="297" t="e">
        <f>VLOOKUP(P4413,'Kategori Aset'!$B:$C,2,0)</f>
        <v>#N/A</v>
      </c>
      <c r="R4413" s="297">
        <f>+LBA!U4413</f>
        <v>0</v>
      </c>
      <c r="S4413" s="297">
        <f>+LBA!C4413</f>
        <v>0</v>
      </c>
      <c r="T4413" s="297">
        <f>+LBA!V4413</f>
        <v>0</v>
      </c>
      <c r="U4413" s="298">
        <f>+LBA!E4413</f>
        <v>0</v>
      </c>
      <c r="V4413" s="298">
        <f>+LBA!A4413</f>
        <v>0</v>
      </c>
      <c r="W4413" s="298">
        <f>+LBA!C4413</f>
        <v>0</v>
      </c>
      <c r="Y4413" s="308" t="str">
        <f t="shared" si="68"/>
        <v/>
      </c>
    </row>
    <row r="4414" spans="1:25">
      <c r="A4414" s="320">
        <f>LBA!A4414</f>
        <v>0</v>
      </c>
      <c r="B4414" s="320">
        <f>LBA!E4414</f>
        <v>0</v>
      </c>
      <c r="C4414" s="320">
        <f>LBA!P4414</f>
        <v>0</v>
      </c>
      <c r="D4414" s="321" t="str">
        <f>IF($C4414=0,"",VLOOKUP($C4414,LDI!$I:$BB,37,0))</f>
        <v/>
      </c>
      <c r="E4414" s="320" t="str">
        <f>IF($C4414=0,"",LBA!I4414)</f>
        <v/>
      </c>
      <c r="F4414" s="320" t="str">
        <f>IF($C4414=0,"",LBA!Q4414)</f>
        <v/>
      </c>
      <c r="G4414" s="321" t="str">
        <f>IF($C4414=0,"",VLOOKUP($C4414,LDI!$I:$BB,15,0))</f>
        <v/>
      </c>
      <c r="H4414" s="321" t="str">
        <f>IF($C4414=0,"",VLOOKUP($C4414,LDI!$I:$BB,17,0))</f>
        <v/>
      </c>
      <c r="I4414" s="322" t="str">
        <f>IF($C4414=0,"",LBA!R4414)</f>
        <v/>
      </c>
      <c r="J4414" s="323" t="str">
        <f>IF($C4414=0,"",LBA!AD4414)</f>
        <v/>
      </c>
      <c r="K4414" s="323" t="str">
        <f>IF($C4414=0,"",LBA!AH4414)</f>
        <v/>
      </c>
      <c r="L4414" s="323" t="str">
        <f>IF($C4414=0,"",LBA!AI4414)</f>
        <v/>
      </c>
      <c r="M4414" s="295"/>
      <c r="P4414" s="294">
        <f>+LBA!G4414</f>
        <v>0</v>
      </c>
      <c r="Q4414" s="297" t="e">
        <f>VLOOKUP(P4414,'Kategori Aset'!$B:$C,2,0)</f>
        <v>#N/A</v>
      </c>
      <c r="R4414" s="297">
        <f>+LBA!U4414</f>
        <v>0</v>
      </c>
      <c r="S4414" s="297">
        <f>+LBA!C4414</f>
        <v>0</v>
      </c>
      <c r="T4414" s="297">
        <f>+LBA!V4414</f>
        <v>0</v>
      </c>
      <c r="U4414" s="298">
        <f>+LBA!E4414</f>
        <v>0</v>
      </c>
      <c r="V4414" s="298">
        <f>+LBA!A4414</f>
        <v>0</v>
      </c>
      <c r="W4414" s="298">
        <f>+LBA!C4414</f>
        <v>0</v>
      </c>
      <c r="Y4414" s="308" t="str">
        <f t="shared" si="68"/>
        <v/>
      </c>
    </row>
    <row r="4415" spans="1:25">
      <c r="A4415" s="320">
        <f>LBA!A4415</f>
        <v>0</v>
      </c>
      <c r="B4415" s="320">
        <f>LBA!E4415</f>
        <v>0</v>
      </c>
      <c r="C4415" s="320">
        <f>LBA!P4415</f>
        <v>0</v>
      </c>
      <c r="D4415" s="321" t="str">
        <f>IF($C4415=0,"",VLOOKUP($C4415,LDI!$I:$BB,37,0))</f>
        <v/>
      </c>
      <c r="E4415" s="320" t="str">
        <f>IF($C4415=0,"",LBA!I4415)</f>
        <v/>
      </c>
      <c r="F4415" s="320" t="str">
        <f>IF($C4415=0,"",LBA!Q4415)</f>
        <v/>
      </c>
      <c r="G4415" s="321" t="str">
        <f>IF($C4415=0,"",VLOOKUP($C4415,LDI!$I:$BB,15,0))</f>
        <v/>
      </c>
      <c r="H4415" s="321" t="str">
        <f>IF($C4415=0,"",VLOOKUP($C4415,LDI!$I:$BB,17,0))</f>
        <v/>
      </c>
      <c r="I4415" s="322" t="str">
        <f>IF($C4415=0,"",LBA!R4415)</f>
        <v/>
      </c>
      <c r="J4415" s="323" t="str">
        <f>IF($C4415=0,"",LBA!AD4415)</f>
        <v/>
      </c>
      <c r="K4415" s="323" t="str">
        <f>IF($C4415=0,"",LBA!AH4415)</f>
        <v/>
      </c>
      <c r="L4415" s="323" t="str">
        <f>IF($C4415=0,"",LBA!AI4415)</f>
        <v/>
      </c>
      <c r="M4415" s="295"/>
      <c r="P4415" s="294">
        <f>+LBA!G4415</f>
        <v>0</v>
      </c>
      <c r="Q4415" s="297" t="e">
        <f>VLOOKUP(P4415,'Kategori Aset'!$B:$C,2,0)</f>
        <v>#N/A</v>
      </c>
      <c r="R4415" s="297">
        <f>+LBA!U4415</f>
        <v>0</v>
      </c>
      <c r="S4415" s="297">
        <f>+LBA!C4415</f>
        <v>0</v>
      </c>
      <c r="T4415" s="297">
        <f>+LBA!V4415</f>
        <v>0</v>
      </c>
      <c r="U4415" s="298">
        <f>+LBA!E4415</f>
        <v>0</v>
      </c>
      <c r="V4415" s="298">
        <f>+LBA!A4415</f>
        <v>0</v>
      </c>
      <c r="W4415" s="298">
        <f>+LBA!C4415</f>
        <v>0</v>
      </c>
      <c r="Y4415" s="308" t="str">
        <f t="shared" si="68"/>
        <v/>
      </c>
    </row>
    <row r="4416" spans="1:25">
      <c r="A4416" s="320">
        <f>LBA!A4416</f>
        <v>0</v>
      </c>
      <c r="B4416" s="320">
        <f>LBA!E4416</f>
        <v>0</v>
      </c>
      <c r="C4416" s="320">
        <f>LBA!P4416</f>
        <v>0</v>
      </c>
      <c r="D4416" s="321" t="str">
        <f>IF($C4416=0,"",VLOOKUP($C4416,LDI!$I:$BB,37,0))</f>
        <v/>
      </c>
      <c r="E4416" s="320" t="str">
        <f>IF($C4416=0,"",LBA!I4416)</f>
        <v/>
      </c>
      <c r="F4416" s="320" t="str">
        <f>IF($C4416=0,"",LBA!Q4416)</f>
        <v/>
      </c>
      <c r="G4416" s="321" t="str">
        <f>IF($C4416=0,"",VLOOKUP($C4416,LDI!$I:$BB,15,0))</f>
        <v/>
      </c>
      <c r="H4416" s="321" t="str">
        <f>IF($C4416=0,"",VLOOKUP($C4416,LDI!$I:$BB,17,0))</f>
        <v/>
      </c>
      <c r="I4416" s="322" t="str">
        <f>IF($C4416=0,"",LBA!R4416)</f>
        <v/>
      </c>
      <c r="J4416" s="323" t="str">
        <f>IF($C4416=0,"",LBA!AD4416)</f>
        <v/>
      </c>
      <c r="K4416" s="323" t="str">
        <f>IF($C4416=0,"",LBA!AH4416)</f>
        <v/>
      </c>
      <c r="L4416" s="323" t="str">
        <f>IF($C4416=0,"",LBA!AI4416)</f>
        <v/>
      </c>
      <c r="M4416" s="295"/>
      <c r="P4416" s="294">
        <f>+LBA!G4416</f>
        <v>0</v>
      </c>
      <c r="Q4416" s="297" t="e">
        <f>VLOOKUP(P4416,'Kategori Aset'!$B:$C,2,0)</f>
        <v>#N/A</v>
      </c>
      <c r="R4416" s="297">
        <f>+LBA!U4416</f>
        <v>0</v>
      </c>
      <c r="S4416" s="297">
        <f>+LBA!C4416</f>
        <v>0</v>
      </c>
      <c r="T4416" s="297">
        <f>+LBA!V4416</f>
        <v>0</v>
      </c>
      <c r="U4416" s="298">
        <f>+LBA!E4416</f>
        <v>0</v>
      </c>
      <c r="V4416" s="298">
        <f>+LBA!A4416</f>
        <v>0</v>
      </c>
      <c r="W4416" s="298">
        <f>+LBA!C4416</f>
        <v>0</v>
      </c>
      <c r="Y4416" s="308" t="str">
        <f t="shared" si="68"/>
        <v/>
      </c>
    </row>
    <row r="4417" spans="1:25">
      <c r="A4417" s="320">
        <f>LBA!A4417</f>
        <v>0</v>
      </c>
      <c r="B4417" s="320">
        <f>LBA!E4417</f>
        <v>0</v>
      </c>
      <c r="C4417" s="320">
        <f>LBA!P4417</f>
        <v>0</v>
      </c>
      <c r="D4417" s="321" t="str">
        <f>IF($C4417=0,"",VLOOKUP($C4417,LDI!$I:$BB,37,0))</f>
        <v/>
      </c>
      <c r="E4417" s="320" t="str">
        <f>IF($C4417=0,"",LBA!I4417)</f>
        <v/>
      </c>
      <c r="F4417" s="320" t="str">
        <f>IF($C4417=0,"",LBA!Q4417)</f>
        <v/>
      </c>
      <c r="G4417" s="321" t="str">
        <f>IF($C4417=0,"",VLOOKUP($C4417,LDI!$I:$BB,15,0))</f>
        <v/>
      </c>
      <c r="H4417" s="321" t="str">
        <f>IF($C4417=0,"",VLOOKUP($C4417,LDI!$I:$BB,17,0))</f>
        <v/>
      </c>
      <c r="I4417" s="322" t="str">
        <f>IF($C4417=0,"",LBA!R4417)</f>
        <v/>
      </c>
      <c r="J4417" s="323" t="str">
        <f>IF($C4417=0,"",LBA!AD4417)</f>
        <v/>
      </c>
      <c r="K4417" s="323" t="str">
        <f>IF($C4417=0,"",LBA!AH4417)</f>
        <v/>
      </c>
      <c r="L4417" s="323" t="str">
        <f>IF($C4417=0,"",LBA!AI4417)</f>
        <v/>
      </c>
      <c r="M4417" s="295"/>
      <c r="P4417" s="294">
        <f>+LBA!G4417</f>
        <v>0</v>
      </c>
      <c r="Q4417" s="297" t="e">
        <f>VLOOKUP(P4417,'Kategori Aset'!$B:$C,2,0)</f>
        <v>#N/A</v>
      </c>
      <c r="R4417" s="297">
        <f>+LBA!U4417</f>
        <v>0</v>
      </c>
      <c r="S4417" s="297">
        <f>+LBA!C4417</f>
        <v>0</v>
      </c>
      <c r="T4417" s="297">
        <f>+LBA!V4417</f>
        <v>0</v>
      </c>
      <c r="U4417" s="298">
        <f>+LBA!E4417</f>
        <v>0</v>
      </c>
      <c r="V4417" s="298">
        <f>+LBA!A4417</f>
        <v>0</v>
      </c>
      <c r="W4417" s="298">
        <f>+LBA!C4417</f>
        <v>0</v>
      </c>
      <c r="Y4417" s="308" t="str">
        <f t="shared" si="68"/>
        <v/>
      </c>
    </row>
    <row r="4418" spans="1:25">
      <c r="A4418" s="320">
        <f>LBA!A4418</f>
        <v>0</v>
      </c>
      <c r="B4418" s="320">
        <f>LBA!E4418</f>
        <v>0</v>
      </c>
      <c r="C4418" s="320">
        <f>LBA!P4418</f>
        <v>0</v>
      </c>
      <c r="D4418" s="321" t="str">
        <f>IF($C4418=0,"",VLOOKUP($C4418,LDI!$I:$BB,37,0))</f>
        <v/>
      </c>
      <c r="E4418" s="320" t="str">
        <f>IF($C4418=0,"",LBA!I4418)</f>
        <v/>
      </c>
      <c r="F4418" s="320" t="str">
        <f>IF($C4418=0,"",LBA!Q4418)</f>
        <v/>
      </c>
      <c r="G4418" s="321" t="str">
        <f>IF($C4418=0,"",VLOOKUP($C4418,LDI!$I:$BB,15,0))</f>
        <v/>
      </c>
      <c r="H4418" s="321" t="str">
        <f>IF($C4418=0,"",VLOOKUP($C4418,LDI!$I:$BB,17,0))</f>
        <v/>
      </c>
      <c r="I4418" s="322" t="str">
        <f>IF($C4418=0,"",LBA!R4418)</f>
        <v/>
      </c>
      <c r="J4418" s="323" t="str">
        <f>IF($C4418=0,"",LBA!AD4418)</f>
        <v/>
      </c>
      <c r="K4418" s="323" t="str">
        <f>IF($C4418=0,"",LBA!AH4418)</f>
        <v/>
      </c>
      <c r="L4418" s="323" t="str">
        <f>IF($C4418=0,"",LBA!AI4418)</f>
        <v/>
      </c>
      <c r="M4418" s="295"/>
      <c r="P4418" s="294">
        <f>+LBA!G4418</f>
        <v>0</v>
      </c>
      <c r="Q4418" s="297" t="e">
        <f>VLOOKUP(P4418,'Kategori Aset'!$B:$C,2,0)</f>
        <v>#N/A</v>
      </c>
      <c r="R4418" s="297">
        <f>+LBA!U4418</f>
        <v>0</v>
      </c>
      <c r="S4418" s="297">
        <f>+LBA!C4418</f>
        <v>0</v>
      </c>
      <c r="T4418" s="297">
        <f>+LBA!V4418</f>
        <v>0</v>
      </c>
      <c r="U4418" s="298">
        <f>+LBA!E4418</f>
        <v>0</v>
      </c>
      <c r="V4418" s="298">
        <f>+LBA!A4418</f>
        <v>0</v>
      </c>
      <c r="W4418" s="298">
        <f>+LBA!C4418</f>
        <v>0</v>
      </c>
      <c r="Y4418" s="308" t="str">
        <f t="shared" si="68"/>
        <v/>
      </c>
    </row>
    <row r="4419" spans="1:25">
      <c r="A4419" s="320">
        <f>LBA!A4419</f>
        <v>0</v>
      </c>
      <c r="B4419" s="320">
        <f>LBA!E4419</f>
        <v>0</v>
      </c>
      <c r="C4419" s="320">
        <f>LBA!P4419</f>
        <v>0</v>
      </c>
      <c r="D4419" s="321" t="str">
        <f>IF($C4419=0,"",VLOOKUP($C4419,LDI!$I:$BB,37,0))</f>
        <v/>
      </c>
      <c r="E4419" s="320" t="str">
        <f>IF($C4419=0,"",LBA!I4419)</f>
        <v/>
      </c>
      <c r="F4419" s="320" t="str">
        <f>IF($C4419=0,"",LBA!Q4419)</f>
        <v/>
      </c>
      <c r="G4419" s="321" t="str">
        <f>IF($C4419=0,"",VLOOKUP($C4419,LDI!$I:$BB,15,0))</f>
        <v/>
      </c>
      <c r="H4419" s="321" t="str">
        <f>IF($C4419=0,"",VLOOKUP($C4419,LDI!$I:$BB,17,0))</f>
        <v/>
      </c>
      <c r="I4419" s="322" t="str">
        <f>IF($C4419=0,"",LBA!R4419)</f>
        <v/>
      </c>
      <c r="J4419" s="323" t="str">
        <f>IF($C4419=0,"",LBA!AD4419)</f>
        <v/>
      </c>
      <c r="K4419" s="323" t="str">
        <f>IF($C4419=0,"",LBA!AH4419)</f>
        <v/>
      </c>
      <c r="L4419" s="323" t="str">
        <f>IF($C4419=0,"",LBA!AI4419)</f>
        <v/>
      </c>
      <c r="M4419" s="295"/>
      <c r="P4419" s="294">
        <f>+LBA!G4419</f>
        <v>0</v>
      </c>
      <c r="Q4419" s="297" t="e">
        <f>VLOOKUP(P4419,'Kategori Aset'!$B:$C,2,0)</f>
        <v>#N/A</v>
      </c>
      <c r="R4419" s="297">
        <f>+LBA!U4419</f>
        <v>0</v>
      </c>
      <c r="S4419" s="297">
        <f>+LBA!C4419</f>
        <v>0</v>
      </c>
      <c r="T4419" s="297">
        <f>+LBA!V4419</f>
        <v>0</v>
      </c>
      <c r="U4419" s="298">
        <f>+LBA!E4419</f>
        <v>0</v>
      </c>
      <c r="V4419" s="298">
        <f>+LBA!A4419</f>
        <v>0</v>
      </c>
      <c r="W4419" s="298">
        <f>+LBA!C4419</f>
        <v>0</v>
      </c>
      <c r="Y4419" s="308" t="str">
        <f t="shared" ref="Y4419:Y4482" si="69">IF(ISBLANK(M4419),""," Jika TW Sila isi Column *STATUS TERKINI FIZIKAL ASET* dan NAMA PEGAWAI PEMVERIFIKASI. Jika W ,Sila isi Column  NAMA PEGAWAI PEMVERIFIKASI sahaja")</f>
        <v/>
      </c>
    </row>
    <row r="4420" spans="1:25">
      <c r="A4420" s="320">
        <f>LBA!A4420</f>
        <v>0</v>
      </c>
      <c r="B4420" s="320">
        <f>LBA!E4420</f>
        <v>0</v>
      </c>
      <c r="C4420" s="320">
        <f>LBA!P4420</f>
        <v>0</v>
      </c>
      <c r="D4420" s="321" t="str">
        <f>IF($C4420=0,"",VLOOKUP($C4420,LDI!$I:$BB,37,0))</f>
        <v/>
      </c>
      <c r="E4420" s="320" t="str">
        <f>IF($C4420=0,"",LBA!I4420)</f>
        <v/>
      </c>
      <c r="F4420" s="320" t="str">
        <f>IF($C4420=0,"",LBA!Q4420)</f>
        <v/>
      </c>
      <c r="G4420" s="321" t="str">
        <f>IF($C4420=0,"",VLOOKUP($C4420,LDI!$I:$BB,15,0))</f>
        <v/>
      </c>
      <c r="H4420" s="321" t="str">
        <f>IF($C4420=0,"",VLOOKUP($C4420,LDI!$I:$BB,17,0))</f>
        <v/>
      </c>
      <c r="I4420" s="322" t="str">
        <f>IF($C4420=0,"",LBA!R4420)</f>
        <v/>
      </c>
      <c r="J4420" s="323" t="str">
        <f>IF($C4420=0,"",LBA!AD4420)</f>
        <v/>
      </c>
      <c r="K4420" s="323" t="str">
        <f>IF($C4420=0,"",LBA!AH4420)</f>
        <v/>
      </c>
      <c r="L4420" s="323" t="str">
        <f>IF($C4420=0,"",LBA!AI4420)</f>
        <v/>
      </c>
      <c r="M4420" s="295"/>
      <c r="P4420" s="294">
        <f>+LBA!G4420</f>
        <v>0</v>
      </c>
      <c r="Q4420" s="297" t="e">
        <f>VLOOKUP(P4420,'Kategori Aset'!$B:$C,2,0)</f>
        <v>#N/A</v>
      </c>
      <c r="R4420" s="297">
        <f>+LBA!U4420</f>
        <v>0</v>
      </c>
      <c r="S4420" s="297">
        <f>+LBA!C4420</f>
        <v>0</v>
      </c>
      <c r="T4420" s="297">
        <f>+LBA!V4420</f>
        <v>0</v>
      </c>
      <c r="U4420" s="298">
        <f>+LBA!E4420</f>
        <v>0</v>
      </c>
      <c r="V4420" s="298">
        <f>+LBA!A4420</f>
        <v>0</v>
      </c>
      <c r="W4420" s="298">
        <f>+LBA!C4420</f>
        <v>0</v>
      </c>
      <c r="Y4420" s="308" t="str">
        <f t="shared" si="69"/>
        <v/>
      </c>
    </row>
    <row r="4421" spans="1:25">
      <c r="A4421" s="320">
        <f>LBA!A4421</f>
        <v>0</v>
      </c>
      <c r="B4421" s="320">
        <f>LBA!E4421</f>
        <v>0</v>
      </c>
      <c r="C4421" s="320">
        <f>LBA!P4421</f>
        <v>0</v>
      </c>
      <c r="D4421" s="321" t="str">
        <f>IF($C4421=0,"",VLOOKUP($C4421,LDI!$I:$BB,37,0))</f>
        <v/>
      </c>
      <c r="E4421" s="320" t="str">
        <f>IF($C4421=0,"",LBA!I4421)</f>
        <v/>
      </c>
      <c r="F4421" s="320" t="str">
        <f>IF($C4421=0,"",LBA!Q4421)</f>
        <v/>
      </c>
      <c r="G4421" s="321" t="str">
        <f>IF($C4421=0,"",VLOOKUP($C4421,LDI!$I:$BB,15,0))</f>
        <v/>
      </c>
      <c r="H4421" s="321" t="str">
        <f>IF($C4421=0,"",VLOOKUP($C4421,LDI!$I:$BB,17,0))</f>
        <v/>
      </c>
      <c r="I4421" s="322" t="str">
        <f>IF($C4421=0,"",LBA!R4421)</f>
        <v/>
      </c>
      <c r="J4421" s="323" t="str">
        <f>IF($C4421=0,"",LBA!AD4421)</f>
        <v/>
      </c>
      <c r="K4421" s="323" t="str">
        <f>IF($C4421=0,"",LBA!AH4421)</f>
        <v/>
      </c>
      <c r="L4421" s="323" t="str">
        <f>IF($C4421=0,"",LBA!AI4421)</f>
        <v/>
      </c>
      <c r="M4421" s="295"/>
      <c r="P4421" s="294">
        <f>+LBA!G4421</f>
        <v>0</v>
      </c>
      <c r="Q4421" s="297" t="e">
        <f>VLOOKUP(P4421,'Kategori Aset'!$B:$C,2,0)</f>
        <v>#N/A</v>
      </c>
      <c r="R4421" s="297">
        <f>+LBA!U4421</f>
        <v>0</v>
      </c>
      <c r="S4421" s="297">
        <f>+LBA!C4421</f>
        <v>0</v>
      </c>
      <c r="T4421" s="297">
        <f>+LBA!V4421</f>
        <v>0</v>
      </c>
      <c r="U4421" s="298">
        <f>+LBA!E4421</f>
        <v>0</v>
      </c>
      <c r="V4421" s="298">
        <f>+LBA!A4421</f>
        <v>0</v>
      </c>
      <c r="W4421" s="298">
        <f>+LBA!C4421</f>
        <v>0</v>
      </c>
      <c r="Y4421" s="308" t="str">
        <f t="shared" si="69"/>
        <v/>
      </c>
    </row>
    <row r="4422" spans="1:25">
      <c r="A4422" s="320">
        <f>LBA!A4422</f>
        <v>0</v>
      </c>
      <c r="B4422" s="320">
        <f>LBA!E4422</f>
        <v>0</v>
      </c>
      <c r="C4422" s="320">
        <f>LBA!P4422</f>
        <v>0</v>
      </c>
      <c r="D4422" s="321" t="str">
        <f>IF($C4422=0,"",VLOOKUP($C4422,LDI!$I:$BB,37,0))</f>
        <v/>
      </c>
      <c r="E4422" s="320" t="str">
        <f>IF($C4422=0,"",LBA!I4422)</f>
        <v/>
      </c>
      <c r="F4422" s="320" t="str">
        <f>IF($C4422=0,"",LBA!Q4422)</f>
        <v/>
      </c>
      <c r="G4422" s="321" t="str">
        <f>IF($C4422=0,"",VLOOKUP($C4422,LDI!$I:$BB,15,0))</f>
        <v/>
      </c>
      <c r="H4422" s="321" t="str">
        <f>IF($C4422=0,"",VLOOKUP($C4422,LDI!$I:$BB,17,0))</f>
        <v/>
      </c>
      <c r="I4422" s="322" t="str">
        <f>IF($C4422=0,"",LBA!R4422)</f>
        <v/>
      </c>
      <c r="J4422" s="323" t="str">
        <f>IF($C4422=0,"",LBA!AD4422)</f>
        <v/>
      </c>
      <c r="K4422" s="323" t="str">
        <f>IF($C4422=0,"",LBA!AH4422)</f>
        <v/>
      </c>
      <c r="L4422" s="323" t="str">
        <f>IF($C4422=0,"",LBA!AI4422)</f>
        <v/>
      </c>
      <c r="M4422" s="295"/>
      <c r="P4422" s="294">
        <f>+LBA!G4422</f>
        <v>0</v>
      </c>
      <c r="Q4422" s="297" t="e">
        <f>VLOOKUP(P4422,'Kategori Aset'!$B:$C,2,0)</f>
        <v>#N/A</v>
      </c>
      <c r="R4422" s="297">
        <f>+LBA!U4422</f>
        <v>0</v>
      </c>
      <c r="S4422" s="297">
        <f>+LBA!C4422</f>
        <v>0</v>
      </c>
      <c r="T4422" s="297">
        <f>+LBA!V4422</f>
        <v>0</v>
      </c>
      <c r="U4422" s="298">
        <f>+LBA!E4422</f>
        <v>0</v>
      </c>
      <c r="V4422" s="298">
        <f>+LBA!A4422</f>
        <v>0</v>
      </c>
      <c r="W4422" s="298">
        <f>+LBA!C4422</f>
        <v>0</v>
      </c>
      <c r="Y4422" s="308" t="str">
        <f t="shared" si="69"/>
        <v/>
      </c>
    </row>
    <row r="4423" spans="1:25">
      <c r="A4423" s="320">
        <f>LBA!A4423</f>
        <v>0</v>
      </c>
      <c r="B4423" s="320">
        <f>LBA!E4423</f>
        <v>0</v>
      </c>
      <c r="C4423" s="320">
        <f>LBA!P4423</f>
        <v>0</v>
      </c>
      <c r="D4423" s="321" t="str">
        <f>IF($C4423=0,"",VLOOKUP($C4423,LDI!$I:$BB,37,0))</f>
        <v/>
      </c>
      <c r="E4423" s="320" t="str">
        <f>IF($C4423=0,"",LBA!I4423)</f>
        <v/>
      </c>
      <c r="F4423" s="320" t="str">
        <f>IF($C4423=0,"",LBA!Q4423)</f>
        <v/>
      </c>
      <c r="G4423" s="321" t="str">
        <f>IF($C4423=0,"",VLOOKUP($C4423,LDI!$I:$BB,15,0))</f>
        <v/>
      </c>
      <c r="H4423" s="321" t="str">
        <f>IF($C4423=0,"",VLOOKUP($C4423,LDI!$I:$BB,17,0))</f>
        <v/>
      </c>
      <c r="I4423" s="322" t="str">
        <f>IF($C4423=0,"",LBA!R4423)</f>
        <v/>
      </c>
      <c r="J4423" s="323" t="str">
        <f>IF($C4423=0,"",LBA!AD4423)</f>
        <v/>
      </c>
      <c r="K4423" s="323" t="str">
        <f>IF($C4423=0,"",LBA!AH4423)</f>
        <v/>
      </c>
      <c r="L4423" s="323" t="str">
        <f>IF($C4423=0,"",LBA!AI4423)</f>
        <v/>
      </c>
      <c r="M4423" s="295"/>
      <c r="P4423" s="294">
        <f>+LBA!G4423</f>
        <v>0</v>
      </c>
      <c r="Q4423" s="297" t="e">
        <f>VLOOKUP(P4423,'Kategori Aset'!$B:$C,2,0)</f>
        <v>#N/A</v>
      </c>
      <c r="R4423" s="297">
        <f>+LBA!U4423</f>
        <v>0</v>
      </c>
      <c r="S4423" s="297">
        <f>+LBA!C4423</f>
        <v>0</v>
      </c>
      <c r="T4423" s="297">
        <f>+LBA!V4423</f>
        <v>0</v>
      </c>
      <c r="U4423" s="298">
        <f>+LBA!E4423</f>
        <v>0</v>
      </c>
      <c r="V4423" s="298">
        <f>+LBA!A4423</f>
        <v>0</v>
      </c>
      <c r="W4423" s="298">
        <f>+LBA!C4423</f>
        <v>0</v>
      </c>
      <c r="Y4423" s="308" t="str">
        <f t="shared" si="69"/>
        <v/>
      </c>
    </row>
    <row r="4424" spans="1:25">
      <c r="A4424" s="320">
        <f>LBA!A4424</f>
        <v>0</v>
      </c>
      <c r="B4424" s="320">
        <f>LBA!E4424</f>
        <v>0</v>
      </c>
      <c r="C4424" s="320">
        <f>LBA!P4424</f>
        <v>0</v>
      </c>
      <c r="D4424" s="321" t="str">
        <f>IF($C4424=0,"",VLOOKUP($C4424,LDI!$I:$BB,37,0))</f>
        <v/>
      </c>
      <c r="E4424" s="320" t="str">
        <f>IF($C4424=0,"",LBA!I4424)</f>
        <v/>
      </c>
      <c r="F4424" s="320" t="str">
        <f>IF($C4424=0,"",LBA!Q4424)</f>
        <v/>
      </c>
      <c r="G4424" s="321" t="str">
        <f>IF($C4424=0,"",VLOOKUP($C4424,LDI!$I:$BB,15,0))</f>
        <v/>
      </c>
      <c r="H4424" s="321" t="str">
        <f>IF($C4424=0,"",VLOOKUP($C4424,LDI!$I:$BB,17,0))</f>
        <v/>
      </c>
      <c r="I4424" s="322" t="str">
        <f>IF($C4424=0,"",LBA!R4424)</f>
        <v/>
      </c>
      <c r="J4424" s="323" t="str">
        <f>IF($C4424=0,"",LBA!AD4424)</f>
        <v/>
      </c>
      <c r="K4424" s="323" t="str">
        <f>IF($C4424=0,"",LBA!AH4424)</f>
        <v/>
      </c>
      <c r="L4424" s="323" t="str">
        <f>IF($C4424=0,"",LBA!AI4424)</f>
        <v/>
      </c>
      <c r="M4424" s="295"/>
      <c r="P4424" s="294">
        <f>+LBA!G4424</f>
        <v>0</v>
      </c>
      <c r="Q4424" s="297" t="e">
        <f>VLOOKUP(P4424,'Kategori Aset'!$B:$C,2,0)</f>
        <v>#N/A</v>
      </c>
      <c r="R4424" s="297">
        <f>+LBA!U4424</f>
        <v>0</v>
      </c>
      <c r="S4424" s="297">
        <f>+LBA!C4424</f>
        <v>0</v>
      </c>
      <c r="T4424" s="297">
        <f>+LBA!V4424</f>
        <v>0</v>
      </c>
      <c r="U4424" s="298">
        <f>+LBA!E4424</f>
        <v>0</v>
      </c>
      <c r="V4424" s="298">
        <f>+LBA!A4424</f>
        <v>0</v>
      </c>
      <c r="W4424" s="298">
        <f>+LBA!C4424</f>
        <v>0</v>
      </c>
      <c r="Y4424" s="308" t="str">
        <f t="shared" si="69"/>
        <v/>
      </c>
    </row>
    <row r="4425" spans="1:25">
      <c r="A4425" s="320">
        <f>LBA!A4425</f>
        <v>0</v>
      </c>
      <c r="B4425" s="320">
        <f>LBA!E4425</f>
        <v>0</v>
      </c>
      <c r="C4425" s="320">
        <f>LBA!P4425</f>
        <v>0</v>
      </c>
      <c r="D4425" s="321" t="str">
        <f>IF($C4425=0,"",VLOOKUP($C4425,LDI!$I:$BB,37,0))</f>
        <v/>
      </c>
      <c r="E4425" s="320" t="str">
        <f>IF($C4425=0,"",LBA!I4425)</f>
        <v/>
      </c>
      <c r="F4425" s="320" t="str">
        <f>IF($C4425=0,"",LBA!Q4425)</f>
        <v/>
      </c>
      <c r="G4425" s="321" t="str">
        <f>IF($C4425=0,"",VLOOKUP($C4425,LDI!$I:$BB,15,0))</f>
        <v/>
      </c>
      <c r="H4425" s="321" t="str">
        <f>IF($C4425=0,"",VLOOKUP($C4425,LDI!$I:$BB,17,0))</f>
        <v/>
      </c>
      <c r="I4425" s="322" t="str">
        <f>IF($C4425=0,"",LBA!R4425)</f>
        <v/>
      </c>
      <c r="J4425" s="323" t="str">
        <f>IF($C4425=0,"",LBA!AD4425)</f>
        <v/>
      </c>
      <c r="K4425" s="323" t="str">
        <f>IF($C4425=0,"",LBA!AH4425)</f>
        <v/>
      </c>
      <c r="L4425" s="323" t="str">
        <f>IF($C4425=0,"",LBA!AI4425)</f>
        <v/>
      </c>
      <c r="M4425" s="295"/>
      <c r="P4425" s="294">
        <f>+LBA!G4425</f>
        <v>0</v>
      </c>
      <c r="Q4425" s="297" t="e">
        <f>VLOOKUP(P4425,'Kategori Aset'!$B:$C,2,0)</f>
        <v>#N/A</v>
      </c>
      <c r="R4425" s="297">
        <f>+LBA!U4425</f>
        <v>0</v>
      </c>
      <c r="S4425" s="297">
        <f>+LBA!C4425</f>
        <v>0</v>
      </c>
      <c r="T4425" s="297">
        <f>+LBA!V4425</f>
        <v>0</v>
      </c>
      <c r="U4425" s="298">
        <f>+LBA!E4425</f>
        <v>0</v>
      </c>
      <c r="V4425" s="298">
        <f>+LBA!A4425</f>
        <v>0</v>
      </c>
      <c r="W4425" s="298">
        <f>+LBA!C4425</f>
        <v>0</v>
      </c>
      <c r="Y4425" s="308" t="str">
        <f t="shared" si="69"/>
        <v/>
      </c>
    </row>
    <row r="4426" spans="1:25">
      <c r="A4426" s="320">
        <f>LBA!A4426</f>
        <v>0</v>
      </c>
      <c r="B4426" s="320">
        <f>LBA!E4426</f>
        <v>0</v>
      </c>
      <c r="C4426" s="320">
        <f>LBA!P4426</f>
        <v>0</v>
      </c>
      <c r="D4426" s="321" t="str">
        <f>IF($C4426=0,"",VLOOKUP($C4426,LDI!$I:$BB,37,0))</f>
        <v/>
      </c>
      <c r="E4426" s="320" t="str">
        <f>IF($C4426=0,"",LBA!I4426)</f>
        <v/>
      </c>
      <c r="F4426" s="320" t="str">
        <f>IF($C4426=0,"",LBA!Q4426)</f>
        <v/>
      </c>
      <c r="G4426" s="321" t="str">
        <f>IF($C4426=0,"",VLOOKUP($C4426,LDI!$I:$BB,15,0))</f>
        <v/>
      </c>
      <c r="H4426" s="321" t="str">
        <f>IF($C4426=0,"",VLOOKUP($C4426,LDI!$I:$BB,17,0))</f>
        <v/>
      </c>
      <c r="I4426" s="322" t="str">
        <f>IF($C4426=0,"",LBA!R4426)</f>
        <v/>
      </c>
      <c r="J4426" s="323" t="str">
        <f>IF($C4426=0,"",LBA!AD4426)</f>
        <v/>
      </c>
      <c r="K4426" s="323" t="str">
        <f>IF($C4426=0,"",LBA!AH4426)</f>
        <v/>
      </c>
      <c r="L4426" s="323" t="str">
        <f>IF($C4426=0,"",LBA!AI4426)</f>
        <v/>
      </c>
      <c r="M4426" s="295"/>
      <c r="P4426" s="294">
        <f>+LBA!G4426</f>
        <v>0</v>
      </c>
      <c r="Q4426" s="297" t="e">
        <f>VLOOKUP(P4426,'Kategori Aset'!$B:$C,2,0)</f>
        <v>#N/A</v>
      </c>
      <c r="R4426" s="297">
        <f>+LBA!U4426</f>
        <v>0</v>
      </c>
      <c r="S4426" s="297">
        <f>+LBA!C4426</f>
        <v>0</v>
      </c>
      <c r="T4426" s="297">
        <f>+LBA!V4426</f>
        <v>0</v>
      </c>
      <c r="U4426" s="298">
        <f>+LBA!E4426</f>
        <v>0</v>
      </c>
      <c r="V4426" s="298">
        <f>+LBA!A4426</f>
        <v>0</v>
      </c>
      <c r="W4426" s="298">
        <f>+LBA!C4426</f>
        <v>0</v>
      </c>
      <c r="Y4426" s="308" t="str">
        <f t="shared" si="69"/>
        <v/>
      </c>
    </row>
    <row r="4427" spans="1:25">
      <c r="A4427" s="320">
        <f>LBA!A4427</f>
        <v>0</v>
      </c>
      <c r="B4427" s="320">
        <f>LBA!E4427</f>
        <v>0</v>
      </c>
      <c r="C4427" s="320">
        <f>LBA!P4427</f>
        <v>0</v>
      </c>
      <c r="D4427" s="321" t="str">
        <f>IF($C4427=0,"",VLOOKUP($C4427,LDI!$I:$BB,37,0))</f>
        <v/>
      </c>
      <c r="E4427" s="320" t="str">
        <f>IF($C4427=0,"",LBA!I4427)</f>
        <v/>
      </c>
      <c r="F4427" s="320" t="str">
        <f>IF($C4427=0,"",LBA!Q4427)</f>
        <v/>
      </c>
      <c r="G4427" s="321" t="str">
        <f>IF($C4427=0,"",VLOOKUP($C4427,LDI!$I:$BB,15,0))</f>
        <v/>
      </c>
      <c r="H4427" s="321" t="str">
        <f>IF($C4427=0,"",VLOOKUP($C4427,LDI!$I:$BB,17,0))</f>
        <v/>
      </c>
      <c r="I4427" s="322" t="str">
        <f>IF($C4427=0,"",LBA!R4427)</f>
        <v/>
      </c>
      <c r="J4427" s="323" t="str">
        <f>IF($C4427=0,"",LBA!AD4427)</f>
        <v/>
      </c>
      <c r="K4427" s="323" t="str">
        <f>IF($C4427=0,"",LBA!AH4427)</f>
        <v/>
      </c>
      <c r="L4427" s="323" t="str">
        <f>IF($C4427=0,"",LBA!AI4427)</f>
        <v/>
      </c>
      <c r="M4427" s="295"/>
      <c r="P4427" s="294">
        <f>+LBA!G4427</f>
        <v>0</v>
      </c>
      <c r="Q4427" s="297" t="e">
        <f>VLOOKUP(P4427,'Kategori Aset'!$B:$C,2,0)</f>
        <v>#N/A</v>
      </c>
      <c r="R4427" s="297">
        <f>+LBA!U4427</f>
        <v>0</v>
      </c>
      <c r="S4427" s="297">
        <f>+LBA!C4427</f>
        <v>0</v>
      </c>
      <c r="T4427" s="297">
        <f>+LBA!V4427</f>
        <v>0</v>
      </c>
      <c r="U4427" s="298">
        <f>+LBA!E4427</f>
        <v>0</v>
      </c>
      <c r="V4427" s="298">
        <f>+LBA!A4427</f>
        <v>0</v>
      </c>
      <c r="W4427" s="298">
        <f>+LBA!C4427</f>
        <v>0</v>
      </c>
      <c r="Y4427" s="308" t="str">
        <f t="shared" si="69"/>
        <v/>
      </c>
    </row>
    <row r="4428" spans="1:25">
      <c r="A4428" s="320">
        <f>LBA!A4428</f>
        <v>0</v>
      </c>
      <c r="B4428" s="320">
        <f>LBA!E4428</f>
        <v>0</v>
      </c>
      <c r="C4428" s="320">
        <f>LBA!P4428</f>
        <v>0</v>
      </c>
      <c r="D4428" s="321" t="str">
        <f>IF($C4428=0,"",VLOOKUP($C4428,LDI!$I:$BB,37,0))</f>
        <v/>
      </c>
      <c r="E4428" s="320" t="str">
        <f>IF($C4428=0,"",LBA!I4428)</f>
        <v/>
      </c>
      <c r="F4428" s="320" t="str">
        <f>IF($C4428=0,"",LBA!Q4428)</f>
        <v/>
      </c>
      <c r="G4428" s="321" t="str">
        <f>IF($C4428=0,"",VLOOKUP($C4428,LDI!$I:$BB,15,0))</f>
        <v/>
      </c>
      <c r="H4428" s="321" t="str">
        <f>IF($C4428=0,"",VLOOKUP($C4428,LDI!$I:$BB,17,0))</f>
        <v/>
      </c>
      <c r="I4428" s="322" t="str">
        <f>IF($C4428=0,"",LBA!R4428)</f>
        <v/>
      </c>
      <c r="J4428" s="323" t="str">
        <f>IF($C4428=0,"",LBA!AD4428)</f>
        <v/>
      </c>
      <c r="K4428" s="323" t="str">
        <f>IF($C4428=0,"",LBA!AH4428)</f>
        <v/>
      </c>
      <c r="L4428" s="323" t="str">
        <f>IF($C4428=0,"",LBA!AI4428)</f>
        <v/>
      </c>
      <c r="M4428" s="295"/>
      <c r="P4428" s="294">
        <f>+LBA!G4428</f>
        <v>0</v>
      </c>
      <c r="Q4428" s="297" t="e">
        <f>VLOOKUP(P4428,'Kategori Aset'!$B:$C,2,0)</f>
        <v>#N/A</v>
      </c>
      <c r="R4428" s="297">
        <f>+LBA!U4428</f>
        <v>0</v>
      </c>
      <c r="S4428" s="297">
        <f>+LBA!C4428</f>
        <v>0</v>
      </c>
      <c r="T4428" s="297">
        <f>+LBA!V4428</f>
        <v>0</v>
      </c>
      <c r="U4428" s="298">
        <f>+LBA!E4428</f>
        <v>0</v>
      </c>
      <c r="V4428" s="298">
        <f>+LBA!A4428</f>
        <v>0</v>
      </c>
      <c r="W4428" s="298">
        <f>+LBA!C4428</f>
        <v>0</v>
      </c>
      <c r="Y4428" s="308" t="str">
        <f t="shared" si="69"/>
        <v/>
      </c>
    </row>
    <row r="4429" spans="1:25">
      <c r="A4429" s="320">
        <f>LBA!A4429</f>
        <v>0</v>
      </c>
      <c r="B4429" s="320">
        <f>LBA!E4429</f>
        <v>0</v>
      </c>
      <c r="C4429" s="320">
        <f>LBA!P4429</f>
        <v>0</v>
      </c>
      <c r="D4429" s="321" t="str">
        <f>IF($C4429=0,"",VLOOKUP($C4429,LDI!$I:$BB,37,0))</f>
        <v/>
      </c>
      <c r="E4429" s="320" t="str">
        <f>IF($C4429=0,"",LBA!I4429)</f>
        <v/>
      </c>
      <c r="F4429" s="320" t="str">
        <f>IF($C4429=0,"",LBA!Q4429)</f>
        <v/>
      </c>
      <c r="G4429" s="321" t="str">
        <f>IF($C4429=0,"",VLOOKUP($C4429,LDI!$I:$BB,15,0))</f>
        <v/>
      </c>
      <c r="H4429" s="321" t="str">
        <f>IF($C4429=0,"",VLOOKUP($C4429,LDI!$I:$BB,17,0))</f>
        <v/>
      </c>
      <c r="I4429" s="322" t="str">
        <f>IF($C4429=0,"",LBA!R4429)</f>
        <v/>
      </c>
      <c r="J4429" s="323" t="str">
        <f>IF($C4429=0,"",LBA!AD4429)</f>
        <v/>
      </c>
      <c r="K4429" s="323" t="str">
        <f>IF($C4429=0,"",LBA!AH4429)</f>
        <v/>
      </c>
      <c r="L4429" s="323" t="str">
        <f>IF($C4429=0,"",LBA!AI4429)</f>
        <v/>
      </c>
      <c r="M4429" s="295"/>
      <c r="P4429" s="294">
        <f>+LBA!G4429</f>
        <v>0</v>
      </c>
      <c r="Q4429" s="297" t="e">
        <f>VLOOKUP(P4429,'Kategori Aset'!$B:$C,2,0)</f>
        <v>#N/A</v>
      </c>
      <c r="R4429" s="297">
        <f>+LBA!U4429</f>
        <v>0</v>
      </c>
      <c r="S4429" s="297">
        <f>+LBA!C4429</f>
        <v>0</v>
      </c>
      <c r="T4429" s="297">
        <f>+LBA!V4429</f>
        <v>0</v>
      </c>
      <c r="U4429" s="298">
        <f>+LBA!E4429</f>
        <v>0</v>
      </c>
      <c r="V4429" s="298">
        <f>+LBA!A4429</f>
        <v>0</v>
      </c>
      <c r="W4429" s="298">
        <f>+LBA!C4429</f>
        <v>0</v>
      </c>
      <c r="Y4429" s="308" t="str">
        <f t="shared" si="69"/>
        <v/>
      </c>
    </row>
    <row r="4430" spans="1:25">
      <c r="A4430" s="320">
        <f>LBA!A4430</f>
        <v>0</v>
      </c>
      <c r="B4430" s="320">
        <f>LBA!E4430</f>
        <v>0</v>
      </c>
      <c r="C4430" s="320">
        <f>LBA!P4430</f>
        <v>0</v>
      </c>
      <c r="D4430" s="321" t="str">
        <f>IF($C4430=0,"",VLOOKUP($C4430,LDI!$I:$BB,37,0))</f>
        <v/>
      </c>
      <c r="E4430" s="320" t="str">
        <f>IF($C4430=0,"",LBA!I4430)</f>
        <v/>
      </c>
      <c r="F4430" s="320" t="str">
        <f>IF($C4430=0,"",LBA!Q4430)</f>
        <v/>
      </c>
      <c r="G4430" s="321" t="str">
        <f>IF($C4430=0,"",VLOOKUP($C4430,LDI!$I:$BB,15,0))</f>
        <v/>
      </c>
      <c r="H4430" s="321" t="str">
        <f>IF($C4430=0,"",VLOOKUP($C4430,LDI!$I:$BB,17,0))</f>
        <v/>
      </c>
      <c r="I4430" s="322" t="str">
        <f>IF($C4430=0,"",LBA!R4430)</f>
        <v/>
      </c>
      <c r="J4430" s="323" t="str">
        <f>IF($C4430=0,"",LBA!AD4430)</f>
        <v/>
      </c>
      <c r="K4430" s="323" t="str">
        <f>IF($C4430=0,"",LBA!AH4430)</f>
        <v/>
      </c>
      <c r="L4430" s="323" t="str">
        <f>IF($C4430=0,"",LBA!AI4430)</f>
        <v/>
      </c>
      <c r="M4430" s="295"/>
      <c r="P4430" s="294">
        <f>+LBA!G4430</f>
        <v>0</v>
      </c>
      <c r="Q4430" s="297" t="e">
        <f>VLOOKUP(P4430,'Kategori Aset'!$B:$C,2,0)</f>
        <v>#N/A</v>
      </c>
      <c r="R4430" s="297">
        <f>+LBA!U4430</f>
        <v>0</v>
      </c>
      <c r="S4430" s="297">
        <f>+LBA!C4430</f>
        <v>0</v>
      </c>
      <c r="T4430" s="297">
        <f>+LBA!V4430</f>
        <v>0</v>
      </c>
      <c r="U4430" s="298">
        <f>+LBA!E4430</f>
        <v>0</v>
      </c>
      <c r="V4430" s="298">
        <f>+LBA!A4430</f>
        <v>0</v>
      </c>
      <c r="W4430" s="298">
        <f>+LBA!C4430</f>
        <v>0</v>
      </c>
      <c r="Y4430" s="308" t="str">
        <f t="shared" si="69"/>
        <v/>
      </c>
    </row>
    <row r="4431" spans="1:25">
      <c r="A4431" s="320">
        <f>LBA!A4431</f>
        <v>0</v>
      </c>
      <c r="B4431" s="320">
        <f>LBA!E4431</f>
        <v>0</v>
      </c>
      <c r="C4431" s="320">
        <f>LBA!P4431</f>
        <v>0</v>
      </c>
      <c r="D4431" s="321" t="str">
        <f>IF($C4431=0,"",VLOOKUP($C4431,LDI!$I:$BB,37,0))</f>
        <v/>
      </c>
      <c r="E4431" s="320" t="str">
        <f>IF($C4431=0,"",LBA!I4431)</f>
        <v/>
      </c>
      <c r="F4431" s="320" t="str">
        <f>IF($C4431=0,"",LBA!Q4431)</f>
        <v/>
      </c>
      <c r="G4431" s="321" t="str">
        <f>IF($C4431=0,"",VLOOKUP($C4431,LDI!$I:$BB,15,0))</f>
        <v/>
      </c>
      <c r="H4431" s="321" t="str">
        <f>IF($C4431=0,"",VLOOKUP($C4431,LDI!$I:$BB,17,0))</f>
        <v/>
      </c>
      <c r="I4431" s="322" t="str">
        <f>IF($C4431=0,"",LBA!R4431)</f>
        <v/>
      </c>
      <c r="J4431" s="323" t="str">
        <f>IF($C4431=0,"",LBA!AD4431)</f>
        <v/>
      </c>
      <c r="K4431" s="323" t="str">
        <f>IF($C4431=0,"",LBA!AH4431)</f>
        <v/>
      </c>
      <c r="L4431" s="323" t="str">
        <f>IF($C4431=0,"",LBA!AI4431)</f>
        <v/>
      </c>
      <c r="M4431" s="295"/>
      <c r="P4431" s="294">
        <f>+LBA!G4431</f>
        <v>0</v>
      </c>
      <c r="Q4431" s="297" t="e">
        <f>VLOOKUP(P4431,'Kategori Aset'!$B:$C,2,0)</f>
        <v>#N/A</v>
      </c>
      <c r="R4431" s="297">
        <f>+LBA!U4431</f>
        <v>0</v>
      </c>
      <c r="S4431" s="297">
        <f>+LBA!C4431</f>
        <v>0</v>
      </c>
      <c r="T4431" s="297">
        <f>+LBA!V4431</f>
        <v>0</v>
      </c>
      <c r="U4431" s="298">
        <f>+LBA!E4431</f>
        <v>0</v>
      </c>
      <c r="V4431" s="298">
        <f>+LBA!A4431</f>
        <v>0</v>
      </c>
      <c r="W4431" s="298">
        <f>+LBA!C4431</f>
        <v>0</v>
      </c>
      <c r="Y4431" s="308" t="str">
        <f t="shared" si="69"/>
        <v/>
      </c>
    </row>
    <row r="4432" spans="1:25">
      <c r="A4432" s="320">
        <f>LBA!A4432</f>
        <v>0</v>
      </c>
      <c r="B4432" s="320">
        <f>LBA!E4432</f>
        <v>0</v>
      </c>
      <c r="C4432" s="320">
        <f>LBA!P4432</f>
        <v>0</v>
      </c>
      <c r="D4432" s="321" t="str">
        <f>IF($C4432=0,"",VLOOKUP($C4432,LDI!$I:$BB,37,0))</f>
        <v/>
      </c>
      <c r="E4432" s="320" t="str">
        <f>IF($C4432=0,"",LBA!I4432)</f>
        <v/>
      </c>
      <c r="F4432" s="320" t="str">
        <f>IF($C4432=0,"",LBA!Q4432)</f>
        <v/>
      </c>
      <c r="G4432" s="321" t="str">
        <f>IF($C4432=0,"",VLOOKUP($C4432,LDI!$I:$BB,15,0))</f>
        <v/>
      </c>
      <c r="H4432" s="321" t="str">
        <f>IF($C4432=0,"",VLOOKUP($C4432,LDI!$I:$BB,17,0))</f>
        <v/>
      </c>
      <c r="I4432" s="322" t="str">
        <f>IF($C4432=0,"",LBA!R4432)</f>
        <v/>
      </c>
      <c r="J4432" s="323" t="str">
        <f>IF($C4432=0,"",LBA!AD4432)</f>
        <v/>
      </c>
      <c r="K4432" s="323" t="str">
        <f>IF($C4432=0,"",LBA!AH4432)</f>
        <v/>
      </c>
      <c r="L4432" s="323" t="str">
        <f>IF($C4432=0,"",LBA!AI4432)</f>
        <v/>
      </c>
      <c r="M4432" s="295"/>
      <c r="P4432" s="294">
        <f>+LBA!G4432</f>
        <v>0</v>
      </c>
      <c r="Q4432" s="297" t="e">
        <f>VLOOKUP(P4432,'Kategori Aset'!$B:$C,2,0)</f>
        <v>#N/A</v>
      </c>
      <c r="R4432" s="297">
        <f>+LBA!U4432</f>
        <v>0</v>
      </c>
      <c r="S4432" s="297">
        <f>+LBA!C4432</f>
        <v>0</v>
      </c>
      <c r="T4432" s="297">
        <f>+LBA!V4432</f>
        <v>0</v>
      </c>
      <c r="U4432" s="298">
        <f>+LBA!E4432</f>
        <v>0</v>
      </c>
      <c r="V4432" s="298">
        <f>+LBA!A4432</f>
        <v>0</v>
      </c>
      <c r="W4432" s="298">
        <f>+LBA!C4432</f>
        <v>0</v>
      </c>
      <c r="Y4432" s="308" t="str">
        <f t="shared" si="69"/>
        <v/>
      </c>
    </row>
    <row r="4433" spans="1:25">
      <c r="A4433" s="320">
        <f>LBA!A4433</f>
        <v>0</v>
      </c>
      <c r="B4433" s="320">
        <f>LBA!E4433</f>
        <v>0</v>
      </c>
      <c r="C4433" s="320">
        <f>LBA!P4433</f>
        <v>0</v>
      </c>
      <c r="D4433" s="321" t="str">
        <f>IF($C4433=0,"",VLOOKUP($C4433,LDI!$I:$BB,37,0))</f>
        <v/>
      </c>
      <c r="E4433" s="320" t="str">
        <f>IF($C4433=0,"",LBA!I4433)</f>
        <v/>
      </c>
      <c r="F4433" s="320" t="str">
        <f>IF($C4433=0,"",LBA!Q4433)</f>
        <v/>
      </c>
      <c r="G4433" s="321" t="str">
        <f>IF($C4433=0,"",VLOOKUP($C4433,LDI!$I:$BB,15,0))</f>
        <v/>
      </c>
      <c r="H4433" s="321" t="str">
        <f>IF($C4433=0,"",VLOOKUP($C4433,LDI!$I:$BB,17,0))</f>
        <v/>
      </c>
      <c r="I4433" s="322" t="str">
        <f>IF($C4433=0,"",LBA!R4433)</f>
        <v/>
      </c>
      <c r="J4433" s="323" t="str">
        <f>IF($C4433=0,"",LBA!AD4433)</f>
        <v/>
      </c>
      <c r="K4433" s="323" t="str">
        <f>IF($C4433=0,"",LBA!AH4433)</f>
        <v/>
      </c>
      <c r="L4433" s="323" t="str">
        <f>IF($C4433=0,"",LBA!AI4433)</f>
        <v/>
      </c>
      <c r="M4433" s="295"/>
      <c r="P4433" s="294">
        <f>+LBA!G4433</f>
        <v>0</v>
      </c>
      <c r="Q4433" s="297" t="e">
        <f>VLOOKUP(P4433,'Kategori Aset'!$B:$C,2,0)</f>
        <v>#N/A</v>
      </c>
      <c r="R4433" s="297">
        <f>+LBA!U4433</f>
        <v>0</v>
      </c>
      <c r="S4433" s="297">
        <f>+LBA!C4433</f>
        <v>0</v>
      </c>
      <c r="T4433" s="297">
        <f>+LBA!V4433</f>
        <v>0</v>
      </c>
      <c r="U4433" s="298">
        <f>+LBA!E4433</f>
        <v>0</v>
      </c>
      <c r="V4433" s="298">
        <f>+LBA!A4433</f>
        <v>0</v>
      </c>
      <c r="W4433" s="298">
        <f>+LBA!C4433</f>
        <v>0</v>
      </c>
      <c r="Y4433" s="308" t="str">
        <f t="shared" si="69"/>
        <v/>
      </c>
    </row>
    <row r="4434" spans="1:25">
      <c r="A4434" s="320">
        <f>LBA!A4434</f>
        <v>0</v>
      </c>
      <c r="B4434" s="320">
        <f>LBA!E4434</f>
        <v>0</v>
      </c>
      <c r="C4434" s="320">
        <f>LBA!P4434</f>
        <v>0</v>
      </c>
      <c r="D4434" s="321" t="str">
        <f>IF($C4434=0,"",VLOOKUP($C4434,LDI!$I:$BB,37,0))</f>
        <v/>
      </c>
      <c r="E4434" s="320" t="str">
        <f>IF($C4434=0,"",LBA!I4434)</f>
        <v/>
      </c>
      <c r="F4434" s="320" t="str">
        <f>IF($C4434=0,"",LBA!Q4434)</f>
        <v/>
      </c>
      <c r="G4434" s="321" t="str">
        <f>IF($C4434=0,"",VLOOKUP($C4434,LDI!$I:$BB,15,0))</f>
        <v/>
      </c>
      <c r="H4434" s="321" t="str">
        <f>IF($C4434=0,"",VLOOKUP($C4434,LDI!$I:$BB,17,0))</f>
        <v/>
      </c>
      <c r="I4434" s="322" t="str">
        <f>IF($C4434=0,"",LBA!R4434)</f>
        <v/>
      </c>
      <c r="J4434" s="323" t="str">
        <f>IF($C4434=0,"",LBA!AD4434)</f>
        <v/>
      </c>
      <c r="K4434" s="323" t="str">
        <f>IF($C4434=0,"",LBA!AH4434)</f>
        <v/>
      </c>
      <c r="L4434" s="323" t="str">
        <f>IF($C4434=0,"",LBA!AI4434)</f>
        <v/>
      </c>
      <c r="M4434" s="295"/>
      <c r="P4434" s="294">
        <f>+LBA!G4434</f>
        <v>0</v>
      </c>
      <c r="Q4434" s="297" t="e">
        <f>VLOOKUP(P4434,'Kategori Aset'!$B:$C,2,0)</f>
        <v>#N/A</v>
      </c>
      <c r="R4434" s="297">
        <f>+LBA!U4434</f>
        <v>0</v>
      </c>
      <c r="S4434" s="297">
        <f>+LBA!C4434</f>
        <v>0</v>
      </c>
      <c r="T4434" s="297">
        <f>+LBA!V4434</f>
        <v>0</v>
      </c>
      <c r="U4434" s="298">
        <f>+LBA!E4434</f>
        <v>0</v>
      </c>
      <c r="V4434" s="298">
        <f>+LBA!A4434</f>
        <v>0</v>
      </c>
      <c r="W4434" s="298">
        <f>+LBA!C4434</f>
        <v>0</v>
      </c>
      <c r="Y4434" s="308" t="str">
        <f t="shared" si="69"/>
        <v/>
      </c>
    </row>
    <row r="4435" spans="1:25">
      <c r="A4435" s="320">
        <f>LBA!A4435</f>
        <v>0</v>
      </c>
      <c r="B4435" s="320">
        <f>LBA!E4435</f>
        <v>0</v>
      </c>
      <c r="C4435" s="320">
        <f>LBA!P4435</f>
        <v>0</v>
      </c>
      <c r="D4435" s="321" t="str">
        <f>IF($C4435=0,"",VLOOKUP($C4435,LDI!$I:$BB,37,0))</f>
        <v/>
      </c>
      <c r="E4435" s="320" t="str">
        <f>IF($C4435=0,"",LBA!I4435)</f>
        <v/>
      </c>
      <c r="F4435" s="320" t="str">
        <f>IF($C4435=0,"",LBA!Q4435)</f>
        <v/>
      </c>
      <c r="G4435" s="321" t="str">
        <f>IF($C4435=0,"",VLOOKUP($C4435,LDI!$I:$BB,15,0))</f>
        <v/>
      </c>
      <c r="H4435" s="321" t="str">
        <f>IF($C4435=0,"",VLOOKUP($C4435,LDI!$I:$BB,17,0))</f>
        <v/>
      </c>
      <c r="I4435" s="322" t="str">
        <f>IF($C4435=0,"",LBA!R4435)</f>
        <v/>
      </c>
      <c r="J4435" s="323" t="str">
        <f>IF($C4435=0,"",LBA!AD4435)</f>
        <v/>
      </c>
      <c r="K4435" s="323" t="str">
        <f>IF($C4435=0,"",LBA!AH4435)</f>
        <v/>
      </c>
      <c r="L4435" s="323" t="str">
        <f>IF($C4435=0,"",LBA!AI4435)</f>
        <v/>
      </c>
      <c r="M4435" s="295"/>
      <c r="P4435" s="294">
        <f>+LBA!G4435</f>
        <v>0</v>
      </c>
      <c r="Q4435" s="297" t="e">
        <f>VLOOKUP(P4435,'Kategori Aset'!$B:$C,2,0)</f>
        <v>#N/A</v>
      </c>
      <c r="R4435" s="297">
        <f>+LBA!U4435</f>
        <v>0</v>
      </c>
      <c r="S4435" s="297">
        <f>+LBA!C4435</f>
        <v>0</v>
      </c>
      <c r="T4435" s="297">
        <f>+LBA!V4435</f>
        <v>0</v>
      </c>
      <c r="U4435" s="298">
        <f>+LBA!E4435</f>
        <v>0</v>
      </c>
      <c r="V4435" s="298">
        <f>+LBA!A4435</f>
        <v>0</v>
      </c>
      <c r="W4435" s="298">
        <f>+LBA!C4435</f>
        <v>0</v>
      </c>
      <c r="Y4435" s="308" t="str">
        <f t="shared" si="69"/>
        <v/>
      </c>
    </row>
    <row r="4436" spans="1:25">
      <c r="A4436" s="320">
        <f>LBA!A4436</f>
        <v>0</v>
      </c>
      <c r="B4436" s="320">
        <f>LBA!E4436</f>
        <v>0</v>
      </c>
      <c r="C4436" s="320">
        <f>LBA!P4436</f>
        <v>0</v>
      </c>
      <c r="D4436" s="321" t="str">
        <f>IF($C4436=0,"",VLOOKUP($C4436,LDI!$I:$BB,37,0))</f>
        <v/>
      </c>
      <c r="E4436" s="320" t="str">
        <f>IF($C4436=0,"",LBA!I4436)</f>
        <v/>
      </c>
      <c r="F4436" s="320" t="str">
        <f>IF($C4436=0,"",LBA!Q4436)</f>
        <v/>
      </c>
      <c r="G4436" s="321" t="str">
        <f>IF($C4436=0,"",VLOOKUP($C4436,LDI!$I:$BB,15,0))</f>
        <v/>
      </c>
      <c r="H4436" s="321" t="str">
        <f>IF($C4436=0,"",VLOOKUP($C4436,LDI!$I:$BB,17,0))</f>
        <v/>
      </c>
      <c r="I4436" s="322" t="str">
        <f>IF($C4436=0,"",LBA!R4436)</f>
        <v/>
      </c>
      <c r="J4436" s="323" t="str">
        <f>IF($C4436=0,"",LBA!AD4436)</f>
        <v/>
      </c>
      <c r="K4436" s="323" t="str">
        <f>IF($C4436=0,"",LBA!AH4436)</f>
        <v/>
      </c>
      <c r="L4436" s="323" t="str">
        <f>IF($C4436=0,"",LBA!AI4436)</f>
        <v/>
      </c>
      <c r="M4436" s="295"/>
      <c r="P4436" s="294">
        <f>+LBA!G4436</f>
        <v>0</v>
      </c>
      <c r="Q4436" s="297" t="e">
        <f>VLOOKUP(P4436,'Kategori Aset'!$B:$C,2,0)</f>
        <v>#N/A</v>
      </c>
      <c r="R4436" s="297">
        <f>+LBA!U4436</f>
        <v>0</v>
      </c>
      <c r="S4436" s="297">
        <f>+LBA!C4436</f>
        <v>0</v>
      </c>
      <c r="T4436" s="297">
        <f>+LBA!V4436</f>
        <v>0</v>
      </c>
      <c r="U4436" s="298">
        <f>+LBA!E4436</f>
        <v>0</v>
      </c>
      <c r="V4436" s="298">
        <f>+LBA!A4436</f>
        <v>0</v>
      </c>
      <c r="W4436" s="298">
        <f>+LBA!C4436</f>
        <v>0</v>
      </c>
      <c r="Y4436" s="308" t="str">
        <f t="shared" si="69"/>
        <v/>
      </c>
    </row>
    <row r="4437" spans="1:25">
      <c r="A4437" s="320">
        <f>LBA!A4437</f>
        <v>0</v>
      </c>
      <c r="B4437" s="320">
        <f>LBA!E4437</f>
        <v>0</v>
      </c>
      <c r="C4437" s="320">
        <f>LBA!P4437</f>
        <v>0</v>
      </c>
      <c r="D4437" s="321" t="str">
        <f>IF($C4437=0,"",VLOOKUP($C4437,LDI!$I:$BB,37,0))</f>
        <v/>
      </c>
      <c r="E4437" s="320" t="str">
        <f>IF($C4437=0,"",LBA!I4437)</f>
        <v/>
      </c>
      <c r="F4437" s="320" t="str">
        <f>IF($C4437=0,"",LBA!Q4437)</f>
        <v/>
      </c>
      <c r="G4437" s="321" t="str">
        <f>IF($C4437=0,"",VLOOKUP($C4437,LDI!$I:$BB,15,0))</f>
        <v/>
      </c>
      <c r="H4437" s="321" t="str">
        <f>IF($C4437=0,"",VLOOKUP($C4437,LDI!$I:$BB,17,0))</f>
        <v/>
      </c>
      <c r="I4437" s="322" t="str">
        <f>IF($C4437=0,"",LBA!R4437)</f>
        <v/>
      </c>
      <c r="J4437" s="323" t="str">
        <f>IF($C4437=0,"",LBA!AD4437)</f>
        <v/>
      </c>
      <c r="K4437" s="323" t="str">
        <f>IF($C4437=0,"",LBA!AH4437)</f>
        <v/>
      </c>
      <c r="L4437" s="323" t="str">
        <f>IF($C4437=0,"",LBA!AI4437)</f>
        <v/>
      </c>
      <c r="M4437" s="295"/>
      <c r="P4437" s="294">
        <f>+LBA!G4437</f>
        <v>0</v>
      </c>
      <c r="Q4437" s="297" t="e">
        <f>VLOOKUP(P4437,'Kategori Aset'!$B:$C,2,0)</f>
        <v>#N/A</v>
      </c>
      <c r="R4437" s="297">
        <f>+LBA!U4437</f>
        <v>0</v>
      </c>
      <c r="S4437" s="297">
        <f>+LBA!C4437</f>
        <v>0</v>
      </c>
      <c r="T4437" s="297">
        <f>+LBA!V4437</f>
        <v>0</v>
      </c>
      <c r="U4437" s="298">
        <f>+LBA!E4437</f>
        <v>0</v>
      </c>
      <c r="V4437" s="298">
        <f>+LBA!A4437</f>
        <v>0</v>
      </c>
      <c r="W4437" s="298">
        <f>+LBA!C4437</f>
        <v>0</v>
      </c>
      <c r="Y4437" s="308" t="str">
        <f t="shared" si="69"/>
        <v/>
      </c>
    </row>
    <row r="4438" spans="1:25">
      <c r="A4438" s="320">
        <f>LBA!A4438</f>
        <v>0</v>
      </c>
      <c r="B4438" s="320">
        <f>LBA!E4438</f>
        <v>0</v>
      </c>
      <c r="C4438" s="320">
        <f>LBA!P4438</f>
        <v>0</v>
      </c>
      <c r="D4438" s="321" t="str">
        <f>IF($C4438=0,"",VLOOKUP($C4438,LDI!$I:$BB,37,0))</f>
        <v/>
      </c>
      <c r="E4438" s="320" t="str">
        <f>IF($C4438=0,"",LBA!I4438)</f>
        <v/>
      </c>
      <c r="F4438" s="320" t="str">
        <f>IF($C4438=0,"",LBA!Q4438)</f>
        <v/>
      </c>
      <c r="G4438" s="321" t="str">
        <f>IF($C4438=0,"",VLOOKUP($C4438,LDI!$I:$BB,15,0))</f>
        <v/>
      </c>
      <c r="H4438" s="321" t="str">
        <f>IF($C4438=0,"",VLOOKUP($C4438,LDI!$I:$BB,17,0))</f>
        <v/>
      </c>
      <c r="I4438" s="322" t="str">
        <f>IF($C4438=0,"",LBA!R4438)</f>
        <v/>
      </c>
      <c r="J4438" s="323" t="str">
        <f>IF($C4438=0,"",LBA!AD4438)</f>
        <v/>
      </c>
      <c r="K4438" s="323" t="str">
        <f>IF($C4438=0,"",LBA!AH4438)</f>
        <v/>
      </c>
      <c r="L4438" s="323" t="str">
        <f>IF($C4438=0,"",LBA!AI4438)</f>
        <v/>
      </c>
      <c r="M4438" s="295"/>
      <c r="P4438" s="294">
        <f>+LBA!G4438</f>
        <v>0</v>
      </c>
      <c r="Q4438" s="297" t="e">
        <f>VLOOKUP(P4438,'Kategori Aset'!$B:$C,2,0)</f>
        <v>#N/A</v>
      </c>
      <c r="R4438" s="297">
        <f>+LBA!U4438</f>
        <v>0</v>
      </c>
      <c r="S4438" s="297">
        <f>+LBA!C4438</f>
        <v>0</v>
      </c>
      <c r="T4438" s="297">
        <f>+LBA!V4438</f>
        <v>0</v>
      </c>
      <c r="U4438" s="298">
        <f>+LBA!E4438</f>
        <v>0</v>
      </c>
      <c r="V4438" s="298">
        <f>+LBA!A4438</f>
        <v>0</v>
      </c>
      <c r="W4438" s="298">
        <f>+LBA!C4438</f>
        <v>0</v>
      </c>
      <c r="Y4438" s="308" t="str">
        <f t="shared" si="69"/>
        <v/>
      </c>
    </row>
    <row r="4439" spans="1:25">
      <c r="A4439" s="320">
        <f>LBA!A4439</f>
        <v>0</v>
      </c>
      <c r="B4439" s="320">
        <f>LBA!E4439</f>
        <v>0</v>
      </c>
      <c r="C4439" s="320">
        <f>LBA!P4439</f>
        <v>0</v>
      </c>
      <c r="D4439" s="321" t="str">
        <f>IF($C4439=0,"",VLOOKUP($C4439,LDI!$I:$BB,37,0))</f>
        <v/>
      </c>
      <c r="E4439" s="320" t="str">
        <f>IF($C4439=0,"",LBA!I4439)</f>
        <v/>
      </c>
      <c r="F4439" s="320" t="str">
        <f>IF($C4439=0,"",LBA!Q4439)</f>
        <v/>
      </c>
      <c r="G4439" s="321" t="str">
        <f>IF($C4439=0,"",VLOOKUP($C4439,LDI!$I:$BB,15,0))</f>
        <v/>
      </c>
      <c r="H4439" s="321" t="str">
        <f>IF($C4439=0,"",VLOOKUP($C4439,LDI!$I:$BB,17,0))</f>
        <v/>
      </c>
      <c r="I4439" s="322" t="str">
        <f>IF($C4439=0,"",LBA!R4439)</f>
        <v/>
      </c>
      <c r="J4439" s="323" t="str">
        <f>IF($C4439=0,"",LBA!AD4439)</f>
        <v/>
      </c>
      <c r="K4439" s="323" t="str">
        <f>IF($C4439=0,"",LBA!AH4439)</f>
        <v/>
      </c>
      <c r="L4439" s="323" t="str">
        <f>IF($C4439=0,"",LBA!AI4439)</f>
        <v/>
      </c>
      <c r="M4439" s="295"/>
      <c r="P4439" s="294">
        <f>+LBA!G4439</f>
        <v>0</v>
      </c>
      <c r="Q4439" s="297" t="e">
        <f>VLOOKUP(P4439,'Kategori Aset'!$B:$C,2,0)</f>
        <v>#N/A</v>
      </c>
      <c r="R4439" s="297">
        <f>+LBA!U4439</f>
        <v>0</v>
      </c>
      <c r="S4439" s="297">
        <f>+LBA!C4439</f>
        <v>0</v>
      </c>
      <c r="T4439" s="297">
        <f>+LBA!V4439</f>
        <v>0</v>
      </c>
      <c r="U4439" s="298">
        <f>+LBA!E4439</f>
        <v>0</v>
      </c>
      <c r="V4439" s="298">
        <f>+LBA!A4439</f>
        <v>0</v>
      </c>
      <c r="W4439" s="298">
        <f>+LBA!C4439</f>
        <v>0</v>
      </c>
      <c r="Y4439" s="308" t="str">
        <f t="shared" si="69"/>
        <v/>
      </c>
    </row>
    <row r="4440" spans="1:25">
      <c r="A4440" s="320">
        <f>LBA!A4440</f>
        <v>0</v>
      </c>
      <c r="B4440" s="320">
        <f>LBA!E4440</f>
        <v>0</v>
      </c>
      <c r="C4440" s="320">
        <f>LBA!P4440</f>
        <v>0</v>
      </c>
      <c r="D4440" s="321" t="str">
        <f>IF($C4440=0,"",VLOOKUP($C4440,LDI!$I:$BB,37,0))</f>
        <v/>
      </c>
      <c r="E4440" s="320" t="str">
        <f>IF($C4440=0,"",LBA!I4440)</f>
        <v/>
      </c>
      <c r="F4440" s="320" t="str">
        <f>IF($C4440=0,"",LBA!Q4440)</f>
        <v/>
      </c>
      <c r="G4440" s="321" t="str">
        <f>IF($C4440=0,"",VLOOKUP($C4440,LDI!$I:$BB,15,0))</f>
        <v/>
      </c>
      <c r="H4440" s="321" t="str">
        <f>IF($C4440=0,"",VLOOKUP($C4440,LDI!$I:$BB,17,0))</f>
        <v/>
      </c>
      <c r="I4440" s="322" t="str">
        <f>IF($C4440=0,"",LBA!R4440)</f>
        <v/>
      </c>
      <c r="J4440" s="323" t="str">
        <f>IF($C4440=0,"",LBA!AD4440)</f>
        <v/>
      </c>
      <c r="K4440" s="323" t="str">
        <f>IF($C4440=0,"",LBA!AH4440)</f>
        <v/>
      </c>
      <c r="L4440" s="323" t="str">
        <f>IF($C4440=0,"",LBA!AI4440)</f>
        <v/>
      </c>
      <c r="M4440" s="295"/>
      <c r="P4440" s="294">
        <f>+LBA!G4440</f>
        <v>0</v>
      </c>
      <c r="Q4440" s="297" t="e">
        <f>VLOOKUP(P4440,'Kategori Aset'!$B:$C,2,0)</f>
        <v>#N/A</v>
      </c>
      <c r="R4440" s="297">
        <f>+LBA!U4440</f>
        <v>0</v>
      </c>
      <c r="S4440" s="297">
        <f>+LBA!C4440</f>
        <v>0</v>
      </c>
      <c r="T4440" s="297">
        <f>+LBA!V4440</f>
        <v>0</v>
      </c>
      <c r="U4440" s="298">
        <f>+LBA!E4440</f>
        <v>0</v>
      </c>
      <c r="V4440" s="298">
        <f>+LBA!A4440</f>
        <v>0</v>
      </c>
      <c r="W4440" s="298">
        <f>+LBA!C4440</f>
        <v>0</v>
      </c>
      <c r="Y4440" s="308" t="str">
        <f t="shared" si="69"/>
        <v/>
      </c>
    </row>
    <row r="4441" spans="1:25">
      <c r="A4441" s="320">
        <f>LBA!A4441</f>
        <v>0</v>
      </c>
      <c r="B4441" s="320">
        <f>LBA!E4441</f>
        <v>0</v>
      </c>
      <c r="C4441" s="320">
        <f>LBA!P4441</f>
        <v>0</v>
      </c>
      <c r="D4441" s="321" t="str">
        <f>IF($C4441=0,"",VLOOKUP($C4441,LDI!$I:$BB,37,0))</f>
        <v/>
      </c>
      <c r="E4441" s="320" t="str">
        <f>IF($C4441=0,"",LBA!I4441)</f>
        <v/>
      </c>
      <c r="F4441" s="320" t="str">
        <f>IF($C4441=0,"",LBA!Q4441)</f>
        <v/>
      </c>
      <c r="G4441" s="321" t="str">
        <f>IF($C4441=0,"",VLOOKUP($C4441,LDI!$I:$BB,15,0))</f>
        <v/>
      </c>
      <c r="H4441" s="321" t="str">
        <f>IF($C4441=0,"",VLOOKUP($C4441,LDI!$I:$BB,17,0))</f>
        <v/>
      </c>
      <c r="I4441" s="322" t="str">
        <f>IF($C4441=0,"",LBA!R4441)</f>
        <v/>
      </c>
      <c r="J4441" s="323" t="str">
        <f>IF($C4441=0,"",LBA!AD4441)</f>
        <v/>
      </c>
      <c r="K4441" s="323" t="str">
        <f>IF($C4441=0,"",LBA!AH4441)</f>
        <v/>
      </c>
      <c r="L4441" s="323" t="str">
        <f>IF($C4441=0,"",LBA!AI4441)</f>
        <v/>
      </c>
      <c r="M4441" s="295"/>
      <c r="P4441" s="294">
        <f>+LBA!G4441</f>
        <v>0</v>
      </c>
      <c r="Q4441" s="297" t="e">
        <f>VLOOKUP(P4441,'Kategori Aset'!$B:$C,2,0)</f>
        <v>#N/A</v>
      </c>
      <c r="R4441" s="297">
        <f>+LBA!U4441</f>
        <v>0</v>
      </c>
      <c r="S4441" s="297">
        <f>+LBA!C4441</f>
        <v>0</v>
      </c>
      <c r="T4441" s="297">
        <f>+LBA!V4441</f>
        <v>0</v>
      </c>
      <c r="U4441" s="298">
        <f>+LBA!E4441</f>
        <v>0</v>
      </c>
      <c r="V4441" s="298">
        <f>+LBA!A4441</f>
        <v>0</v>
      </c>
      <c r="W4441" s="298">
        <f>+LBA!C4441</f>
        <v>0</v>
      </c>
      <c r="Y4441" s="308" t="str">
        <f t="shared" si="69"/>
        <v/>
      </c>
    </row>
    <row r="4442" spans="1:25">
      <c r="A4442" s="320">
        <f>LBA!A4442</f>
        <v>0</v>
      </c>
      <c r="B4442" s="320">
        <f>LBA!E4442</f>
        <v>0</v>
      </c>
      <c r="C4442" s="320">
        <f>LBA!P4442</f>
        <v>0</v>
      </c>
      <c r="D4442" s="321" t="str">
        <f>IF($C4442=0,"",VLOOKUP($C4442,LDI!$I:$BB,37,0))</f>
        <v/>
      </c>
      <c r="E4442" s="320" t="str">
        <f>IF($C4442=0,"",LBA!I4442)</f>
        <v/>
      </c>
      <c r="F4442" s="320" t="str">
        <f>IF($C4442=0,"",LBA!Q4442)</f>
        <v/>
      </c>
      <c r="G4442" s="321" t="str">
        <f>IF($C4442=0,"",VLOOKUP($C4442,LDI!$I:$BB,15,0))</f>
        <v/>
      </c>
      <c r="H4442" s="321" t="str">
        <f>IF($C4442=0,"",VLOOKUP($C4442,LDI!$I:$BB,17,0))</f>
        <v/>
      </c>
      <c r="I4442" s="322" t="str">
        <f>IF($C4442=0,"",LBA!R4442)</f>
        <v/>
      </c>
      <c r="J4442" s="323" t="str">
        <f>IF($C4442=0,"",LBA!AD4442)</f>
        <v/>
      </c>
      <c r="K4442" s="323" t="str">
        <f>IF($C4442=0,"",LBA!AH4442)</f>
        <v/>
      </c>
      <c r="L4442" s="323" t="str">
        <f>IF($C4442=0,"",LBA!AI4442)</f>
        <v/>
      </c>
      <c r="M4442" s="295"/>
      <c r="P4442" s="294">
        <f>+LBA!G4442</f>
        <v>0</v>
      </c>
      <c r="Q4442" s="297" t="e">
        <f>VLOOKUP(P4442,'Kategori Aset'!$B:$C,2,0)</f>
        <v>#N/A</v>
      </c>
      <c r="R4442" s="297">
        <f>+LBA!U4442</f>
        <v>0</v>
      </c>
      <c r="S4442" s="297">
        <f>+LBA!C4442</f>
        <v>0</v>
      </c>
      <c r="T4442" s="297">
        <f>+LBA!V4442</f>
        <v>0</v>
      </c>
      <c r="U4442" s="298">
        <f>+LBA!E4442</f>
        <v>0</v>
      </c>
      <c r="V4442" s="298">
        <f>+LBA!A4442</f>
        <v>0</v>
      </c>
      <c r="W4442" s="298">
        <f>+LBA!C4442</f>
        <v>0</v>
      </c>
      <c r="Y4442" s="308" t="str">
        <f t="shared" si="69"/>
        <v/>
      </c>
    </row>
    <row r="4443" spans="1:25">
      <c r="A4443" s="320">
        <f>LBA!A4443</f>
        <v>0</v>
      </c>
      <c r="B4443" s="320">
        <f>LBA!E4443</f>
        <v>0</v>
      </c>
      <c r="C4443" s="320">
        <f>LBA!P4443</f>
        <v>0</v>
      </c>
      <c r="D4443" s="321" t="str">
        <f>IF($C4443=0,"",VLOOKUP($C4443,LDI!$I:$BB,37,0))</f>
        <v/>
      </c>
      <c r="E4443" s="320" t="str">
        <f>IF($C4443=0,"",LBA!I4443)</f>
        <v/>
      </c>
      <c r="F4443" s="320" t="str">
        <f>IF($C4443=0,"",LBA!Q4443)</f>
        <v/>
      </c>
      <c r="G4443" s="321" t="str">
        <f>IF($C4443=0,"",VLOOKUP($C4443,LDI!$I:$BB,15,0))</f>
        <v/>
      </c>
      <c r="H4443" s="321" t="str">
        <f>IF($C4443=0,"",VLOOKUP($C4443,LDI!$I:$BB,17,0))</f>
        <v/>
      </c>
      <c r="I4443" s="322" t="str">
        <f>IF($C4443=0,"",LBA!R4443)</f>
        <v/>
      </c>
      <c r="J4443" s="323" t="str">
        <f>IF($C4443=0,"",LBA!AD4443)</f>
        <v/>
      </c>
      <c r="K4443" s="323" t="str">
        <f>IF($C4443=0,"",LBA!AH4443)</f>
        <v/>
      </c>
      <c r="L4443" s="323" t="str">
        <f>IF($C4443=0,"",LBA!AI4443)</f>
        <v/>
      </c>
      <c r="M4443" s="295"/>
      <c r="P4443" s="294">
        <f>+LBA!G4443</f>
        <v>0</v>
      </c>
      <c r="Q4443" s="297" t="e">
        <f>VLOOKUP(P4443,'Kategori Aset'!$B:$C,2,0)</f>
        <v>#N/A</v>
      </c>
      <c r="R4443" s="297">
        <f>+LBA!U4443</f>
        <v>0</v>
      </c>
      <c r="S4443" s="297">
        <f>+LBA!C4443</f>
        <v>0</v>
      </c>
      <c r="T4443" s="297">
        <f>+LBA!V4443</f>
        <v>0</v>
      </c>
      <c r="U4443" s="298">
        <f>+LBA!E4443</f>
        <v>0</v>
      </c>
      <c r="V4443" s="298">
        <f>+LBA!A4443</f>
        <v>0</v>
      </c>
      <c r="W4443" s="298">
        <f>+LBA!C4443</f>
        <v>0</v>
      </c>
      <c r="Y4443" s="308" t="str">
        <f t="shared" si="69"/>
        <v/>
      </c>
    </row>
    <row r="4444" spans="1:25">
      <c r="A4444" s="320">
        <f>LBA!A4444</f>
        <v>0</v>
      </c>
      <c r="B4444" s="320">
        <f>LBA!E4444</f>
        <v>0</v>
      </c>
      <c r="C4444" s="320">
        <f>LBA!P4444</f>
        <v>0</v>
      </c>
      <c r="D4444" s="321" t="str">
        <f>IF($C4444=0,"",VLOOKUP($C4444,LDI!$I:$BB,37,0))</f>
        <v/>
      </c>
      <c r="E4444" s="320" t="str">
        <f>IF($C4444=0,"",LBA!I4444)</f>
        <v/>
      </c>
      <c r="F4444" s="320" t="str">
        <f>IF($C4444=0,"",LBA!Q4444)</f>
        <v/>
      </c>
      <c r="G4444" s="321" t="str">
        <f>IF($C4444=0,"",VLOOKUP($C4444,LDI!$I:$BB,15,0))</f>
        <v/>
      </c>
      <c r="H4444" s="321" t="str">
        <f>IF($C4444=0,"",VLOOKUP($C4444,LDI!$I:$BB,17,0))</f>
        <v/>
      </c>
      <c r="I4444" s="322" t="str">
        <f>IF($C4444=0,"",LBA!R4444)</f>
        <v/>
      </c>
      <c r="J4444" s="323" t="str">
        <f>IF($C4444=0,"",LBA!AD4444)</f>
        <v/>
      </c>
      <c r="K4444" s="323" t="str">
        <f>IF($C4444=0,"",LBA!AH4444)</f>
        <v/>
      </c>
      <c r="L4444" s="323" t="str">
        <f>IF($C4444=0,"",LBA!AI4444)</f>
        <v/>
      </c>
      <c r="M4444" s="295"/>
      <c r="P4444" s="294">
        <f>+LBA!G4444</f>
        <v>0</v>
      </c>
      <c r="Q4444" s="297" t="e">
        <f>VLOOKUP(P4444,'Kategori Aset'!$B:$C,2,0)</f>
        <v>#N/A</v>
      </c>
      <c r="R4444" s="297">
        <f>+LBA!U4444</f>
        <v>0</v>
      </c>
      <c r="S4444" s="297">
        <f>+LBA!C4444</f>
        <v>0</v>
      </c>
      <c r="T4444" s="297">
        <f>+LBA!V4444</f>
        <v>0</v>
      </c>
      <c r="U4444" s="298">
        <f>+LBA!E4444</f>
        <v>0</v>
      </c>
      <c r="V4444" s="298">
        <f>+LBA!A4444</f>
        <v>0</v>
      </c>
      <c r="W4444" s="298">
        <f>+LBA!C4444</f>
        <v>0</v>
      </c>
      <c r="Y4444" s="308" t="str">
        <f t="shared" si="69"/>
        <v/>
      </c>
    </row>
    <row r="4445" spans="1:25">
      <c r="A4445" s="320">
        <f>LBA!A4445</f>
        <v>0</v>
      </c>
      <c r="B4445" s="320">
        <f>LBA!E4445</f>
        <v>0</v>
      </c>
      <c r="C4445" s="320">
        <f>LBA!P4445</f>
        <v>0</v>
      </c>
      <c r="D4445" s="321" t="str">
        <f>IF($C4445=0,"",VLOOKUP($C4445,LDI!$I:$BB,37,0))</f>
        <v/>
      </c>
      <c r="E4445" s="320" t="str">
        <f>IF($C4445=0,"",LBA!I4445)</f>
        <v/>
      </c>
      <c r="F4445" s="320" t="str">
        <f>IF($C4445=0,"",LBA!Q4445)</f>
        <v/>
      </c>
      <c r="G4445" s="321" t="str">
        <f>IF($C4445=0,"",VLOOKUP($C4445,LDI!$I:$BB,15,0))</f>
        <v/>
      </c>
      <c r="H4445" s="321" t="str">
        <f>IF($C4445=0,"",VLOOKUP($C4445,LDI!$I:$BB,17,0))</f>
        <v/>
      </c>
      <c r="I4445" s="322" t="str">
        <f>IF($C4445=0,"",LBA!R4445)</f>
        <v/>
      </c>
      <c r="J4445" s="323" t="str">
        <f>IF($C4445=0,"",LBA!AD4445)</f>
        <v/>
      </c>
      <c r="K4445" s="323" t="str">
        <f>IF($C4445=0,"",LBA!AH4445)</f>
        <v/>
      </c>
      <c r="L4445" s="323" t="str">
        <f>IF($C4445=0,"",LBA!AI4445)</f>
        <v/>
      </c>
      <c r="M4445" s="295"/>
      <c r="P4445" s="294">
        <f>+LBA!G4445</f>
        <v>0</v>
      </c>
      <c r="Q4445" s="297" t="e">
        <f>VLOOKUP(P4445,'Kategori Aset'!$B:$C,2,0)</f>
        <v>#N/A</v>
      </c>
      <c r="R4445" s="297">
        <f>+LBA!U4445</f>
        <v>0</v>
      </c>
      <c r="S4445" s="297">
        <f>+LBA!C4445</f>
        <v>0</v>
      </c>
      <c r="T4445" s="297">
        <f>+LBA!V4445</f>
        <v>0</v>
      </c>
      <c r="U4445" s="298">
        <f>+LBA!E4445</f>
        <v>0</v>
      </c>
      <c r="V4445" s="298">
        <f>+LBA!A4445</f>
        <v>0</v>
      </c>
      <c r="W4445" s="298">
        <f>+LBA!C4445</f>
        <v>0</v>
      </c>
      <c r="Y4445" s="308" t="str">
        <f t="shared" si="69"/>
        <v/>
      </c>
    </row>
    <row r="4446" spans="1:25">
      <c r="A4446" s="320">
        <f>LBA!A4446</f>
        <v>0</v>
      </c>
      <c r="B4446" s="320">
        <f>LBA!E4446</f>
        <v>0</v>
      </c>
      <c r="C4446" s="320">
        <f>LBA!P4446</f>
        <v>0</v>
      </c>
      <c r="D4446" s="321" t="str">
        <f>IF($C4446=0,"",VLOOKUP($C4446,LDI!$I:$BB,37,0))</f>
        <v/>
      </c>
      <c r="E4446" s="320" t="str">
        <f>IF($C4446=0,"",LBA!I4446)</f>
        <v/>
      </c>
      <c r="F4446" s="320" t="str">
        <f>IF($C4446=0,"",LBA!Q4446)</f>
        <v/>
      </c>
      <c r="G4446" s="321" t="str">
        <f>IF($C4446=0,"",VLOOKUP($C4446,LDI!$I:$BB,15,0))</f>
        <v/>
      </c>
      <c r="H4446" s="321" t="str">
        <f>IF($C4446=0,"",VLOOKUP($C4446,LDI!$I:$BB,17,0))</f>
        <v/>
      </c>
      <c r="I4446" s="322" t="str">
        <f>IF($C4446=0,"",LBA!R4446)</f>
        <v/>
      </c>
      <c r="J4446" s="323" t="str">
        <f>IF($C4446=0,"",LBA!AD4446)</f>
        <v/>
      </c>
      <c r="K4446" s="323" t="str">
        <f>IF($C4446=0,"",LBA!AH4446)</f>
        <v/>
      </c>
      <c r="L4446" s="323" t="str">
        <f>IF($C4446=0,"",LBA!AI4446)</f>
        <v/>
      </c>
      <c r="M4446" s="295"/>
      <c r="P4446" s="294">
        <f>+LBA!G4446</f>
        <v>0</v>
      </c>
      <c r="Q4446" s="297" t="e">
        <f>VLOOKUP(P4446,'Kategori Aset'!$B:$C,2,0)</f>
        <v>#N/A</v>
      </c>
      <c r="R4446" s="297">
        <f>+LBA!U4446</f>
        <v>0</v>
      </c>
      <c r="S4446" s="297">
        <f>+LBA!C4446</f>
        <v>0</v>
      </c>
      <c r="T4446" s="297">
        <f>+LBA!V4446</f>
        <v>0</v>
      </c>
      <c r="U4446" s="298">
        <f>+LBA!E4446</f>
        <v>0</v>
      </c>
      <c r="V4446" s="298">
        <f>+LBA!A4446</f>
        <v>0</v>
      </c>
      <c r="W4446" s="298">
        <f>+LBA!C4446</f>
        <v>0</v>
      </c>
      <c r="Y4446" s="308" t="str">
        <f t="shared" si="69"/>
        <v/>
      </c>
    </row>
    <row r="4447" spans="1:25">
      <c r="A4447" s="320">
        <f>LBA!A4447</f>
        <v>0</v>
      </c>
      <c r="B4447" s="320">
        <f>LBA!E4447</f>
        <v>0</v>
      </c>
      <c r="C4447" s="320">
        <f>LBA!P4447</f>
        <v>0</v>
      </c>
      <c r="D4447" s="321" t="str">
        <f>IF($C4447=0,"",VLOOKUP($C4447,LDI!$I:$BB,37,0))</f>
        <v/>
      </c>
      <c r="E4447" s="320" t="str">
        <f>IF($C4447=0,"",LBA!I4447)</f>
        <v/>
      </c>
      <c r="F4447" s="320" t="str">
        <f>IF($C4447=0,"",LBA!Q4447)</f>
        <v/>
      </c>
      <c r="G4447" s="321" t="str">
        <f>IF($C4447=0,"",VLOOKUP($C4447,LDI!$I:$BB,15,0))</f>
        <v/>
      </c>
      <c r="H4447" s="321" t="str">
        <f>IF($C4447=0,"",VLOOKUP($C4447,LDI!$I:$BB,17,0))</f>
        <v/>
      </c>
      <c r="I4447" s="322" t="str">
        <f>IF($C4447=0,"",LBA!R4447)</f>
        <v/>
      </c>
      <c r="J4447" s="323" t="str">
        <f>IF($C4447=0,"",LBA!AD4447)</f>
        <v/>
      </c>
      <c r="K4447" s="323" t="str">
        <f>IF($C4447=0,"",LBA!AH4447)</f>
        <v/>
      </c>
      <c r="L4447" s="323" t="str">
        <f>IF($C4447=0,"",LBA!AI4447)</f>
        <v/>
      </c>
      <c r="M4447" s="295"/>
      <c r="P4447" s="294">
        <f>+LBA!G4447</f>
        <v>0</v>
      </c>
      <c r="Q4447" s="297" t="e">
        <f>VLOOKUP(P4447,'Kategori Aset'!$B:$C,2,0)</f>
        <v>#N/A</v>
      </c>
      <c r="R4447" s="297">
        <f>+LBA!U4447</f>
        <v>0</v>
      </c>
      <c r="S4447" s="297">
        <f>+LBA!C4447</f>
        <v>0</v>
      </c>
      <c r="T4447" s="297">
        <f>+LBA!V4447</f>
        <v>0</v>
      </c>
      <c r="U4447" s="298">
        <f>+LBA!E4447</f>
        <v>0</v>
      </c>
      <c r="V4447" s="298">
        <f>+LBA!A4447</f>
        <v>0</v>
      </c>
      <c r="W4447" s="298">
        <f>+LBA!C4447</f>
        <v>0</v>
      </c>
      <c r="Y4447" s="308" t="str">
        <f t="shared" si="69"/>
        <v/>
      </c>
    </row>
    <row r="4448" spans="1:25">
      <c r="A4448" s="320">
        <f>LBA!A4448</f>
        <v>0</v>
      </c>
      <c r="B4448" s="320">
        <f>LBA!E4448</f>
        <v>0</v>
      </c>
      <c r="C4448" s="320">
        <f>LBA!P4448</f>
        <v>0</v>
      </c>
      <c r="D4448" s="321" t="str">
        <f>IF($C4448=0,"",VLOOKUP($C4448,LDI!$I:$BB,37,0))</f>
        <v/>
      </c>
      <c r="E4448" s="320" t="str">
        <f>IF($C4448=0,"",LBA!I4448)</f>
        <v/>
      </c>
      <c r="F4448" s="320" t="str">
        <f>IF($C4448=0,"",LBA!Q4448)</f>
        <v/>
      </c>
      <c r="G4448" s="321" t="str">
        <f>IF($C4448=0,"",VLOOKUP($C4448,LDI!$I:$BB,15,0))</f>
        <v/>
      </c>
      <c r="H4448" s="321" t="str">
        <f>IF($C4448=0,"",VLOOKUP($C4448,LDI!$I:$BB,17,0))</f>
        <v/>
      </c>
      <c r="I4448" s="322" t="str">
        <f>IF($C4448=0,"",LBA!R4448)</f>
        <v/>
      </c>
      <c r="J4448" s="323" t="str">
        <f>IF($C4448=0,"",LBA!AD4448)</f>
        <v/>
      </c>
      <c r="K4448" s="323" t="str">
        <f>IF($C4448=0,"",LBA!AH4448)</f>
        <v/>
      </c>
      <c r="L4448" s="323" t="str">
        <f>IF($C4448=0,"",LBA!AI4448)</f>
        <v/>
      </c>
      <c r="M4448" s="295"/>
      <c r="P4448" s="294">
        <f>+LBA!G4448</f>
        <v>0</v>
      </c>
      <c r="Q4448" s="297" t="e">
        <f>VLOOKUP(P4448,'Kategori Aset'!$B:$C,2,0)</f>
        <v>#N/A</v>
      </c>
      <c r="R4448" s="297">
        <f>+LBA!U4448</f>
        <v>0</v>
      </c>
      <c r="S4448" s="297">
        <f>+LBA!C4448</f>
        <v>0</v>
      </c>
      <c r="T4448" s="297">
        <f>+LBA!V4448</f>
        <v>0</v>
      </c>
      <c r="U4448" s="298">
        <f>+LBA!E4448</f>
        <v>0</v>
      </c>
      <c r="V4448" s="298">
        <f>+LBA!A4448</f>
        <v>0</v>
      </c>
      <c r="W4448" s="298">
        <f>+LBA!C4448</f>
        <v>0</v>
      </c>
      <c r="Y4448" s="308" t="str">
        <f t="shared" si="69"/>
        <v/>
      </c>
    </row>
    <row r="4449" spans="1:25">
      <c r="A4449" s="320">
        <f>LBA!A4449</f>
        <v>0</v>
      </c>
      <c r="B4449" s="320">
        <f>LBA!E4449</f>
        <v>0</v>
      </c>
      <c r="C4449" s="320">
        <f>LBA!P4449</f>
        <v>0</v>
      </c>
      <c r="D4449" s="321" t="str">
        <f>IF($C4449=0,"",VLOOKUP($C4449,LDI!$I:$BB,37,0))</f>
        <v/>
      </c>
      <c r="E4449" s="320" t="str">
        <f>IF($C4449=0,"",LBA!I4449)</f>
        <v/>
      </c>
      <c r="F4449" s="320" t="str">
        <f>IF($C4449=0,"",LBA!Q4449)</f>
        <v/>
      </c>
      <c r="G4449" s="321" t="str">
        <f>IF($C4449=0,"",VLOOKUP($C4449,LDI!$I:$BB,15,0))</f>
        <v/>
      </c>
      <c r="H4449" s="321" t="str">
        <f>IF($C4449=0,"",VLOOKUP($C4449,LDI!$I:$BB,17,0))</f>
        <v/>
      </c>
      <c r="I4449" s="322" t="str">
        <f>IF($C4449=0,"",LBA!R4449)</f>
        <v/>
      </c>
      <c r="J4449" s="323" t="str">
        <f>IF($C4449=0,"",LBA!AD4449)</f>
        <v/>
      </c>
      <c r="K4449" s="323" t="str">
        <f>IF($C4449=0,"",LBA!AH4449)</f>
        <v/>
      </c>
      <c r="L4449" s="323" t="str">
        <f>IF($C4449=0,"",LBA!AI4449)</f>
        <v/>
      </c>
      <c r="M4449" s="295"/>
      <c r="P4449" s="294">
        <f>+LBA!G4449</f>
        <v>0</v>
      </c>
      <c r="Q4449" s="297" t="e">
        <f>VLOOKUP(P4449,'Kategori Aset'!$B:$C,2,0)</f>
        <v>#N/A</v>
      </c>
      <c r="R4449" s="297">
        <f>+LBA!U4449</f>
        <v>0</v>
      </c>
      <c r="S4449" s="297">
        <f>+LBA!C4449</f>
        <v>0</v>
      </c>
      <c r="T4449" s="297">
        <f>+LBA!V4449</f>
        <v>0</v>
      </c>
      <c r="U4449" s="298">
        <f>+LBA!E4449</f>
        <v>0</v>
      </c>
      <c r="V4449" s="298">
        <f>+LBA!A4449</f>
        <v>0</v>
      </c>
      <c r="W4449" s="298">
        <f>+LBA!C4449</f>
        <v>0</v>
      </c>
      <c r="Y4449" s="308" t="str">
        <f t="shared" si="69"/>
        <v/>
      </c>
    </row>
    <row r="4450" spans="1:25">
      <c r="A4450" s="320">
        <f>LBA!A4450</f>
        <v>0</v>
      </c>
      <c r="B4450" s="320">
        <f>LBA!E4450</f>
        <v>0</v>
      </c>
      <c r="C4450" s="320">
        <f>LBA!P4450</f>
        <v>0</v>
      </c>
      <c r="D4450" s="321" t="str">
        <f>IF($C4450=0,"",VLOOKUP($C4450,LDI!$I:$BB,37,0))</f>
        <v/>
      </c>
      <c r="E4450" s="320" t="str">
        <f>IF($C4450=0,"",LBA!I4450)</f>
        <v/>
      </c>
      <c r="F4450" s="320" t="str">
        <f>IF($C4450=0,"",LBA!Q4450)</f>
        <v/>
      </c>
      <c r="G4450" s="321" t="str">
        <f>IF($C4450=0,"",VLOOKUP($C4450,LDI!$I:$BB,15,0))</f>
        <v/>
      </c>
      <c r="H4450" s="321" t="str">
        <f>IF($C4450=0,"",VLOOKUP($C4450,LDI!$I:$BB,17,0))</f>
        <v/>
      </c>
      <c r="I4450" s="322" t="str">
        <f>IF($C4450=0,"",LBA!R4450)</f>
        <v/>
      </c>
      <c r="J4450" s="323" t="str">
        <f>IF($C4450=0,"",LBA!AD4450)</f>
        <v/>
      </c>
      <c r="K4450" s="323" t="str">
        <f>IF($C4450=0,"",LBA!AH4450)</f>
        <v/>
      </c>
      <c r="L4450" s="323" t="str">
        <f>IF($C4450=0,"",LBA!AI4450)</f>
        <v/>
      </c>
      <c r="M4450" s="295"/>
      <c r="P4450" s="294">
        <f>+LBA!G4450</f>
        <v>0</v>
      </c>
      <c r="Q4450" s="297" t="e">
        <f>VLOOKUP(P4450,'Kategori Aset'!$B:$C,2,0)</f>
        <v>#N/A</v>
      </c>
      <c r="R4450" s="297">
        <f>+LBA!U4450</f>
        <v>0</v>
      </c>
      <c r="S4450" s="297">
        <f>+LBA!C4450</f>
        <v>0</v>
      </c>
      <c r="T4450" s="297">
        <f>+LBA!V4450</f>
        <v>0</v>
      </c>
      <c r="U4450" s="298">
        <f>+LBA!E4450</f>
        <v>0</v>
      </c>
      <c r="V4450" s="298">
        <f>+LBA!A4450</f>
        <v>0</v>
      </c>
      <c r="W4450" s="298">
        <f>+LBA!C4450</f>
        <v>0</v>
      </c>
      <c r="Y4450" s="308" t="str">
        <f t="shared" si="69"/>
        <v/>
      </c>
    </row>
    <row r="4451" spans="1:25">
      <c r="A4451" s="320">
        <f>LBA!A4451</f>
        <v>0</v>
      </c>
      <c r="B4451" s="320">
        <f>LBA!E4451</f>
        <v>0</v>
      </c>
      <c r="C4451" s="320">
        <f>LBA!P4451</f>
        <v>0</v>
      </c>
      <c r="D4451" s="321" t="str">
        <f>IF($C4451=0,"",VLOOKUP($C4451,LDI!$I:$BB,37,0))</f>
        <v/>
      </c>
      <c r="E4451" s="320" t="str">
        <f>IF($C4451=0,"",LBA!I4451)</f>
        <v/>
      </c>
      <c r="F4451" s="320" t="str">
        <f>IF($C4451=0,"",LBA!Q4451)</f>
        <v/>
      </c>
      <c r="G4451" s="321" t="str">
        <f>IF($C4451=0,"",VLOOKUP($C4451,LDI!$I:$BB,15,0))</f>
        <v/>
      </c>
      <c r="H4451" s="321" t="str">
        <f>IF($C4451=0,"",VLOOKUP($C4451,LDI!$I:$BB,17,0))</f>
        <v/>
      </c>
      <c r="I4451" s="322" t="str">
        <f>IF($C4451=0,"",LBA!R4451)</f>
        <v/>
      </c>
      <c r="J4451" s="323" t="str">
        <f>IF($C4451=0,"",LBA!AD4451)</f>
        <v/>
      </c>
      <c r="K4451" s="323" t="str">
        <f>IF($C4451=0,"",LBA!AH4451)</f>
        <v/>
      </c>
      <c r="L4451" s="323" t="str">
        <f>IF($C4451=0,"",LBA!AI4451)</f>
        <v/>
      </c>
      <c r="M4451" s="295"/>
      <c r="P4451" s="294">
        <f>+LBA!G4451</f>
        <v>0</v>
      </c>
      <c r="Q4451" s="297" t="e">
        <f>VLOOKUP(P4451,'Kategori Aset'!$B:$C,2,0)</f>
        <v>#N/A</v>
      </c>
      <c r="R4451" s="297">
        <f>+LBA!U4451</f>
        <v>0</v>
      </c>
      <c r="S4451" s="297">
        <f>+LBA!C4451</f>
        <v>0</v>
      </c>
      <c r="T4451" s="297">
        <f>+LBA!V4451</f>
        <v>0</v>
      </c>
      <c r="U4451" s="298">
        <f>+LBA!E4451</f>
        <v>0</v>
      </c>
      <c r="V4451" s="298">
        <f>+LBA!A4451</f>
        <v>0</v>
      </c>
      <c r="W4451" s="298">
        <f>+LBA!C4451</f>
        <v>0</v>
      </c>
      <c r="Y4451" s="308" t="str">
        <f t="shared" si="69"/>
        <v/>
      </c>
    </row>
    <row r="4452" spans="1:25">
      <c r="A4452" s="320">
        <f>LBA!A4452</f>
        <v>0</v>
      </c>
      <c r="B4452" s="320">
        <f>LBA!E4452</f>
        <v>0</v>
      </c>
      <c r="C4452" s="320">
        <f>LBA!P4452</f>
        <v>0</v>
      </c>
      <c r="D4452" s="321" t="str">
        <f>IF($C4452=0,"",VLOOKUP($C4452,LDI!$I:$BB,37,0))</f>
        <v/>
      </c>
      <c r="E4452" s="320" t="str">
        <f>IF($C4452=0,"",LBA!I4452)</f>
        <v/>
      </c>
      <c r="F4452" s="320" t="str">
        <f>IF($C4452=0,"",LBA!Q4452)</f>
        <v/>
      </c>
      <c r="G4452" s="321" t="str">
        <f>IF($C4452=0,"",VLOOKUP($C4452,LDI!$I:$BB,15,0))</f>
        <v/>
      </c>
      <c r="H4452" s="321" t="str">
        <f>IF($C4452=0,"",VLOOKUP($C4452,LDI!$I:$BB,17,0))</f>
        <v/>
      </c>
      <c r="I4452" s="322" t="str">
        <f>IF($C4452=0,"",LBA!R4452)</f>
        <v/>
      </c>
      <c r="J4452" s="323" t="str">
        <f>IF($C4452=0,"",LBA!AD4452)</f>
        <v/>
      </c>
      <c r="K4452" s="323" t="str">
        <f>IF($C4452=0,"",LBA!AH4452)</f>
        <v/>
      </c>
      <c r="L4452" s="323" t="str">
        <f>IF($C4452=0,"",LBA!AI4452)</f>
        <v/>
      </c>
      <c r="M4452" s="295"/>
      <c r="P4452" s="294">
        <f>+LBA!G4452</f>
        <v>0</v>
      </c>
      <c r="Q4452" s="297" t="e">
        <f>VLOOKUP(P4452,'Kategori Aset'!$B:$C,2,0)</f>
        <v>#N/A</v>
      </c>
      <c r="R4452" s="297">
        <f>+LBA!U4452</f>
        <v>0</v>
      </c>
      <c r="S4452" s="297">
        <f>+LBA!C4452</f>
        <v>0</v>
      </c>
      <c r="T4452" s="297">
        <f>+LBA!V4452</f>
        <v>0</v>
      </c>
      <c r="U4452" s="298">
        <f>+LBA!E4452</f>
        <v>0</v>
      </c>
      <c r="V4452" s="298">
        <f>+LBA!A4452</f>
        <v>0</v>
      </c>
      <c r="W4452" s="298">
        <f>+LBA!C4452</f>
        <v>0</v>
      </c>
      <c r="Y4452" s="308" t="str">
        <f t="shared" si="69"/>
        <v/>
      </c>
    </row>
    <row r="4453" spans="1:25">
      <c r="A4453" s="320">
        <f>LBA!A4453</f>
        <v>0</v>
      </c>
      <c r="B4453" s="320">
        <f>LBA!E4453</f>
        <v>0</v>
      </c>
      <c r="C4453" s="320">
        <f>LBA!P4453</f>
        <v>0</v>
      </c>
      <c r="D4453" s="321" t="str">
        <f>IF($C4453=0,"",VLOOKUP($C4453,LDI!$I:$BB,37,0))</f>
        <v/>
      </c>
      <c r="E4453" s="320" t="str">
        <f>IF($C4453=0,"",LBA!I4453)</f>
        <v/>
      </c>
      <c r="F4453" s="320" t="str">
        <f>IF($C4453=0,"",LBA!Q4453)</f>
        <v/>
      </c>
      <c r="G4453" s="321" t="str">
        <f>IF($C4453=0,"",VLOOKUP($C4453,LDI!$I:$BB,15,0))</f>
        <v/>
      </c>
      <c r="H4453" s="321" t="str">
        <f>IF($C4453=0,"",VLOOKUP($C4453,LDI!$I:$BB,17,0))</f>
        <v/>
      </c>
      <c r="I4453" s="322" t="str">
        <f>IF($C4453=0,"",LBA!R4453)</f>
        <v/>
      </c>
      <c r="J4453" s="323" t="str">
        <f>IF($C4453=0,"",LBA!AD4453)</f>
        <v/>
      </c>
      <c r="K4453" s="323" t="str">
        <f>IF($C4453=0,"",LBA!AH4453)</f>
        <v/>
      </c>
      <c r="L4453" s="323" t="str">
        <f>IF($C4453=0,"",LBA!AI4453)</f>
        <v/>
      </c>
      <c r="M4453" s="295"/>
      <c r="P4453" s="294">
        <f>+LBA!G4453</f>
        <v>0</v>
      </c>
      <c r="Q4453" s="297" t="e">
        <f>VLOOKUP(P4453,'Kategori Aset'!$B:$C,2,0)</f>
        <v>#N/A</v>
      </c>
      <c r="R4453" s="297">
        <f>+LBA!U4453</f>
        <v>0</v>
      </c>
      <c r="S4453" s="297">
        <f>+LBA!C4453</f>
        <v>0</v>
      </c>
      <c r="T4453" s="297">
        <f>+LBA!V4453</f>
        <v>0</v>
      </c>
      <c r="U4453" s="298">
        <f>+LBA!E4453</f>
        <v>0</v>
      </c>
      <c r="V4453" s="298">
        <f>+LBA!A4453</f>
        <v>0</v>
      </c>
      <c r="W4453" s="298">
        <f>+LBA!C4453</f>
        <v>0</v>
      </c>
      <c r="Y4453" s="308" t="str">
        <f t="shared" si="69"/>
        <v/>
      </c>
    </row>
    <row r="4454" spans="1:25">
      <c r="A4454" s="320">
        <f>LBA!A4454</f>
        <v>0</v>
      </c>
      <c r="B4454" s="320">
        <f>LBA!E4454</f>
        <v>0</v>
      </c>
      <c r="C4454" s="320">
        <f>LBA!P4454</f>
        <v>0</v>
      </c>
      <c r="D4454" s="321" t="str">
        <f>IF($C4454=0,"",VLOOKUP($C4454,LDI!$I:$BB,37,0))</f>
        <v/>
      </c>
      <c r="E4454" s="320" t="str">
        <f>IF($C4454=0,"",LBA!I4454)</f>
        <v/>
      </c>
      <c r="F4454" s="320" t="str">
        <f>IF($C4454=0,"",LBA!Q4454)</f>
        <v/>
      </c>
      <c r="G4454" s="321" t="str">
        <f>IF($C4454=0,"",VLOOKUP($C4454,LDI!$I:$BB,15,0))</f>
        <v/>
      </c>
      <c r="H4454" s="321" t="str">
        <f>IF($C4454=0,"",VLOOKUP($C4454,LDI!$I:$BB,17,0))</f>
        <v/>
      </c>
      <c r="I4454" s="322" t="str">
        <f>IF($C4454=0,"",LBA!R4454)</f>
        <v/>
      </c>
      <c r="J4454" s="323" t="str">
        <f>IF($C4454=0,"",LBA!AD4454)</f>
        <v/>
      </c>
      <c r="K4454" s="323" t="str">
        <f>IF($C4454=0,"",LBA!AH4454)</f>
        <v/>
      </c>
      <c r="L4454" s="323" t="str">
        <f>IF($C4454=0,"",LBA!AI4454)</f>
        <v/>
      </c>
      <c r="M4454" s="295"/>
      <c r="P4454" s="294">
        <f>+LBA!G4454</f>
        <v>0</v>
      </c>
      <c r="Q4454" s="297" t="e">
        <f>VLOOKUP(P4454,'Kategori Aset'!$B:$C,2,0)</f>
        <v>#N/A</v>
      </c>
      <c r="R4454" s="297">
        <f>+LBA!U4454</f>
        <v>0</v>
      </c>
      <c r="S4454" s="297">
        <f>+LBA!C4454</f>
        <v>0</v>
      </c>
      <c r="T4454" s="297">
        <f>+LBA!V4454</f>
        <v>0</v>
      </c>
      <c r="U4454" s="298">
        <f>+LBA!E4454</f>
        <v>0</v>
      </c>
      <c r="V4454" s="298">
        <f>+LBA!A4454</f>
        <v>0</v>
      </c>
      <c r="W4454" s="298">
        <f>+LBA!C4454</f>
        <v>0</v>
      </c>
      <c r="Y4454" s="308" t="str">
        <f t="shared" si="69"/>
        <v/>
      </c>
    </row>
    <row r="4455" spans="1:25">
      <c r="A4455" s="320">
        <f>LBA!A4455</f>
        <v>0</v>
      </c>
      <c r="B4455" s="320">
        <f>LBA!E4455</f>
        <v>0</v>
      </c>
      <c r="C4455" s="320">
        <f>LBA!P4455</f>
        <v>0</v>
      </c>
      <c r="D4455" s="321" t="str">
        <f>IF($C4455=0,"",VLOOKUP($C4455,LDI!$I:$BB,37,0))</f>
        <v/>
      </c>
      <c r="E4455" s="320" t="str">
        <f>IF($C4455=0,"",LBA!I4455)</f>
        <v/>
      </c>
      <c r="F4455" s="320" t="str">
        <f>IF($C4455=0,"",LBA!Q4455)</f>
        <v/>
      </c>
      <c r="G4455" s="321" t="str">
        <f>IF($C4455=0,"",VLOOKUP($C4455,LDI!$I:$BB,15,0))</f>
        <v/>
      </c>
      <c r="H4455" s="321" t="str">
        <f>IF($C4455=0,"",VLOOKUP($C4455,LDI!$I:$BB,17,0))</f>
        <v/>
      </c>
      <c r="I4455" s="322" t="str">
        <f>IF($C4455=0,"",LBA!R4455)</f>
        <v/>
      </c>
      <c r="J4455" s="323" t="str">
        <f>IF($C4455=0,"",LBA!AD4455)</f>
        <v/>
      </c>
      <c r="K4455" s="323" t="str">
        <f>IF($C4455=0,"",LBA!AH4455)</f>
        <v/>
      </c>
      <c r="L4455" s="323" t="str">
        <f>IF($C4455=0,"",LBA!AI4455)</f>
        <v/>
      </c>
      <c r="M4455" s="295"/>
      <c r="P4455" s="294">
        <f>+LBA!G4455</f>
        <v>0</v>
      </c>
      <c r="Q4455" s="297" t="e">
        <f>VLOOKUP(P4455,'Kategori Aset'!$B:$C,2,0)</f>
        <v>#N/A</v>
      </c>
      <c r="R4455" s="297">
        <f>+LBA!U4455</f>
        <v>0</v>
      </c>
      <c r="S4455" s="297">
        <f>+LBA!C4455</f>
        <v>0</v>
      </c>
      <c r="T4455" s="297">
        <f>+LBA!V4455</f>
        <v>0</v>
      </c>
      <c r="U4455" s="298">
        <f>+LBA!E4455</f>
        <v>0</v>
      </c>
      <c r="V4455" s="298">
        <f>+LBA!A4455</f>
        <v>0</v>
      </c>
      <c r="W4455" s="298">
        <f>+LBA!C4455</f>
        <v>0</v>
      </c>
      <c r="Y4455" s="308" t="str">
        <f t="shared" si="69"/>
        <v/>
      </c>
    </row>
    <row r="4456" spans="1:25">
      <c r="A4456" s="320">
        <f>LBA!A4456</f>
        <v>0</v>
      </c>
      <c r="B4456" s="320">
        <f>LBA!E4456</f>
        <v>0</v>
      </c>
      <c r="C4456" s="320">
        <f>LBA!P4456</f>
        <v>0</v>
      </c>
      <c r="D4456" s="321" t="str">
        <f>IF($C4456=0,"",VLOOKUP($C4456,LDI!$I:$BB,37,0))</f>
        <v/>
      </c>
      <c r="E4456" s="320" t="str">
        <f>IF($C4456=0,"",LBA!I4456)</f>
        <v/>
      </c>
      <c r="F4456" s="320" t="str">
        <f>IF($C4456=0,"",LBA!Q4456)</f>
        <v/>
      </c>
      <c r="G4456" s="321" t="str">
        <f>IF($C4456=0,"",VLOOKUP($C4456,LDI!$I:$BB,15,0))</f>
        <v/>
      </c>
      <c r="H4456" s="321" t="str">
        <f>IF($C4456=0,"",VLOOKUP($C4456,LDI!$I:$BB,17,0))</f>
        <v/>
      </c>
      <c r="I4456" s="322" t="str">
        <f>IF($C4456=0,"",LBA!R4456)</f>
        <v/>
      </c>
      <c r="J4456" s="323" t="str">
        <f>IF($C4456=0,"",LBA!AD4456)</f>
        <v/>
      </c>
      <c r="K4456" s="323" t="str">
        <f>IF($C4456=0,"",LBA!AH4456)</f>
        <v/>
      </c>
      <c r="L4456" s="323" t="str">
        <f>IF($C4456=0,"",LBA!AI4456)</f>
        <v/>
      </c>
      <c r="M4456" s="295"/>
      <c r="P4456" s="294">
        <f>+LBA!G4456</f>
        <v>0</v>
      </c>
      <c r="Q4456" s="297" t="e">
        <f>VLOOKUP(P4456,'Kategori Aset'!$B:$C,2,0)</f>
        <v>#N/A</v>
      </c>
      <c r="R4456" s="297">
        <f>+LBA!U4456</f>
        <v>0</v>
      </c>
      <c r="S4456" s="297">
        <f>+LBA!C4456</f>
        <v>0</v>
      </c>
      <c r="T4456" s="297">
        <f>+LBA!V4456</f>
        <v>0</v>
      </c>
      <c r="U4456" s="298">
        <f>+LBA!E4456</f>
        <v>0</v>
      </c>
      <c r="V4456" s="298">
        <f>+LBA!A4456</f>
        <v>0</v>
      </c>
      <c r="W4456" s="298">
        <f>+LBA!C4456</f>
        <v>0</v>
      </c>
      <c r="Y4456" s="308" t="str">
        <f t="shared" si="69"/>
        <v/>
      </c>
    </row>
    <row r="4457" spans="1:25">
      <c r="A4457" s="320">
        <f>LBA!A4457</f>
        <v>0</v>
      </c>
      <c r="B4457" s="320">
        <f>LBA!E4457</f>
        <v>0</v>
      </c>
      <c r="C4457" s="320">
        <f>LBA!P4457</f>
        <v>0</v>
      </c>
      <c r="D4457" s="321" t="str">
        <f>IF($C4457=0,"",VLOOKUP($C4457,LDI!$I:$BB,37,0))</f>
        <v/>
      </c>
      <c r="E4457" s="320" t="str">
        <f>IF($C4457=0,"",LBA!I4457)</f>
        <v/>
      </c>
      <c r="F4457" s="320" t="str">
        <f>IF($C4457=0,"",LBA!Q4457)</f>
        <v/>
      </c>
      <c r="G4457" s="321" t="str">
        <f>IF($C4457=0,"",VLOOKUP($C4457,LDI!$I:$BB,15,0))</f>
        <v/>
      </c>
      <c r="H4457" s="321" t="str">
        <f>IF($C4457=0,"",VLOOKUP($C4457,LDI!$I:$BB,17,0))</f>
        <v/>
      </c>
      <c r="I4457" s="322" t="str">
        <f>IF($C4457=0,"",LBA!R4457)</f>
        <v/>
      </c>
      <c r="J4457" s="323" t="str">
        <f>IF($C4457=0,"",LBA!AD4457)</f>
        <v/>
      </c>
      <c r="K4457" s="323" t="str">
        <f>IF($C4457=0,"",LBA!AH4457)</f>
        <v/>
      </c>
      <c r="L4457" s="323" t="str">
        <f>IF($C4457=0,"",LBA!AI4457)</f>
        <v/>
      </c>
      <c r="M4457" s="295"/>
      <c r="P4457" s="294">
        <f>+LBA!G4457</f>
        <v>0</v>
      </c>
      <c r="Q4457" s="297" t="e">
        <f>VLOOKUP(P4457,'Kategori Aset'!$B:$C,2,0)</f>
        <v>#N/A</v>
      </c>
      <c r="R4457" s="297">
        <f>+LBA!U4457</f>
        <v>0</v>
      </c>
      <c r="S4457" s="297">
        <f>+LBA!C4457</f>
        <v>0</v>
      </c>
      <c r="T4457" s="297">
        <f>+LBA!V4457</f>
        <v>0</v>
      </c>
      <c r="U4457" s="298">
        <f>+LBA!E4457</f>
        <v>0</v>
      </c>
      <c r="V4457" s="298">
        <f>+LBA!A4457</f>
        <v>0</v>
      </c>
      <c r="W4457" s="298">
        <f>+LBA!C4457</f>
        <v>0</v>
      </c>
      <c r="Y4457" s="308" t="str">
        <f t="shared" si="69"/>
        <v/>
      </c>
    </row>
    <row r="4458" spans="1:25">
      <c r="A4458" s="320">
        <f>LBA!A4458</f>
        <v>0</v>
      </c>
      <c r="B4458" s="320">
        <f>LBA!E4458</f>
        <v>0</v>
      </c>
      <c r="C4458" s="320">
        <f>LBA!P4458</f>
        <v>0</v>
      </c>
      <c r="D4458" s="321" t="str">
        <f>IF($C4458=0,"",VLOOKUP($C4458,LDI!$I:$BB,37,0))</f>
        <v/>
      </c>
      <c r="E4458" s="320" t="str">
        <f>IF($C4458=0,"",LBA!I4458)</f>
        <v/>
      </c>
      <c r="F4458" s="320" t="str">
        <f>IF($C4458=0,"",LBA!Q4458)</f>
        <v/>
      </c>
      <c r="G4458" s="321" t="str">
        <f>IF($C4458=0,"",VLOOKUP($C4458,LDI!$I:$BB,15,0))</f>
        <v/>
      </c>
      <c r="H4458" s="321" t="str">
        <f>IF($C4458=0,"",VLOOKUP($C4458,LDI!$I:$BB,17,0))</f>
        <v/>
      </c>
      <c r="I4458" s="322" t="str">
        <f>IF($C4458=0,"",LBA!R4458)</f>
        <v/>
      </c>
      <c r="J4458" s="323" t="str">
        <f>IF($C4458=0,"",LBA!AD4458)</f>
        <v/>
      </c>
      <c r="K4458" s="323" t="str">
        <f>IF($C4458=0,"",LBA!AH4458)</f>
        <v/>
      </c>
      <c r="L4458" s="323" t="str">
        <f>IF($C4458=0,"",LBA!AI4458)</f>
        <v/>
      </c>
      <c r="M4458" s="295"/>
      <c r="P4458" s="294">
        <f>+LBA!G4458</f>
        <v>0</v>
      </c>
      <c r="Q4458" s="297" t="e">
        <f>VLOOKUP(P4458,'Kategori Aset'!$B:$C,2,0)</f>
        <v>#N/A</v>
      </c>
      <c r="R4458" s="297">
        <f>+LBA!U4458</f>
        <v>0</v>
      </c>
      <c r="S4458" s="297">
        <f>+LBA!C4458</f>
        <v>0</v>
      </c>
      <c r="T4458" s="297">
        <f>+LBA!V4458</f>
        <v>0</v>
      </c>
      <c r="U4458" s="298">
        <f>+LBA!E4458</f>
        <v>0</v>
      </c>
      <c r="V4458" s="298">
        <f>+LBA!A4458</f>
        <v>0</v>
      </c>
      <c r="W4458" s="298">
        <f>+LBA!C4458</f>
        <v>0</v>
      </c>
      <c r="Y4458" s="308" t="str">
        <f t="shared" si="69"/>
        <v/>
      </c>
    </row>
    <row r="4459" spans="1:25">
      <c r="A4459" s="320">
        <f>LBA!A4459</f>
        <v>0</v>
      </c>
      <c r="B4459" s="320">
        <f>LBA!E4459</f>
        <v>0</v>
      </c>
      <c r="C4459" s="320">
        <f>LBA!P4459</f>
        <v>0</v>
      </c>
      <c r="D4459" s="321" t="str">
        <f>IF($C4459=0,"",VLOOKUP($C4459,LDI!$I:$BB,37,0))</f>
        <v/>
      </c>
      <c r="E4459" s="320" t="str">
        <f>IF($C4459=0,"",LBA!I4459)</f>
        <v/>
      </c>
      <c r="F4459" s="320" t="str">
        <f>IF($C4459=0,"",LBA!Q4459)</f>
        <v/>
      </c>
      <c r="G4459" s="321" t="str">
        <f>IF($C4459=0,"",VLOOKUP($C4459,LDI!$I:$BB,15,0))</f>
        <v/>
      </c>
      <c r="H4459" s="321" t="str">
        <f>IF($C4459=0,"",VLOOKUP($C4459,LDI!$I:$BB,17,0))</f>
        <v/>
      </c>
      <c r="I4459" s="322" t="str">
        <f>IF($C4459=0,"",LBA!R4459)</f>
        <v/>
      </c>
      <c r="J4459" s="323" t="str">
        <f>IF($C4459=0,"",LBA!AD4459)</f>
        <v/>
      </c>
      <c r="K4459" s="323" t="str">
        <f>IF($C4459=0,"",LBA!AH4459)</f>
        <v/>
      </c>
      <c r="L4459" s="323" t="str">
        <f>IF($C4459=0,"",LBA!AI4459)</f>
        <v/>
      </c>
      <c r="M4459" s="295"/>
      <c r="P4459" s="294">
        <f>+LBA!G4459</f>
        <v>0</v>
      </c>
      <c r="Q4459" s="297" t="e">
        <f>VLOOKUP(P4459,'Kategori Aset'!$B:$C,2,0)</f>
        <v>#N/A</v>
      </c>
      <c r="R4459" s="297">
        <f>+LBA!U4459</f>
        <v>0</v>
      </c>
      <c r="S4459" s="297">
        <f>+LBA!C4459</f>
        <v>0</v>
      </c>
      <c r="T4459" s="297">
        <f>+LBA!V4459</f>
        <v>0</v>
      </c>
      <c r="U4459" s="298">
        <f>+LBA!E4459</f>
        <v>0</v>
      </c>
      <c r="V4459" s="298">
        <f>+LBA!A4459</f>
        <v>0</v>
      </c>
      <c r="W4459" s="298">
        <f>+LBA!C4459</f>
        <v>0</v>
      </c>
      <c r="Y4459" s="308" t="str">
        <f t="shared" si="69"/>
        <v/>
      </c>
    </row>
    <row r="4460" spans="1:25">
      <c r="A4460" s="320">
        <f>LBA!A4460</f>
        <v>0</v>
      </c>
      <c r="B4460" s="320">
        <f>LBA!E4460</f>
        <v>0</v>
      </c>
      <c r="C4460" s="320">
        <f>LBA!P4460</f>
        <v>0</v>
      </c>
      <c r="D4460" s="321" t="str">
        <f>IF($C4460=0,"",VLOOKUP($C4460,LDI!$I:$BB,37,0))</f>
        <v/>
      </c>
      <c r="E4460" s="320" t="str">
        <f>IF($C4460=0,"",LBA!I4460)</f>
        <v/>
      </c>
      <c r="F4460" s="320" t="str">
        <f>IF($C4460=0,"",LBA!Q4460)</f>
        <v/>
      </c>
      <c r="G4460" s="321" t="str">
        <f>IF($C4460=0,"",VLOOKUP($C4460,LDI!$I:$BB,15,0))</f>
        <v/>
      </c>
      <c r="H4460" s="321" t="str">
        <f>IF($C4460=0,"",VLOOKUP($C4460,LDI!$I:$BB,17,0))</f>
        <v/>
      </c>
      <c r="I4460" s="322" t="str">
        <f>IF($C4460=0,"",LBA!R4460)</f>
        <v/>
      </c>
      <c r="J4460" s="323" t="str">
        <f>IF($C4460=0,"",LBA!AD4460)</f>
        <v/>
      </c>
      <c r="K4460" s="323" t="str">
        <f>IF($C4460=0,"",LBA!AH4460)</f>
        <v/>
      </c>
      <c r="L4460" s="323" t="str">
        <f>IF($C4460=0,"",LBA!AI4460)</f>
        <v/>
      </c>
      <c r="M4460" s="295"/>
      <c r="P4460" s="294">
        <f>+LBA!G4460</f>
        <v>0</v>
      </c>
      <c r="Q4460" s="297" t="e">
        <f>VLOOKUP(P4460,'Kategori Aset'!$B:$C,2,0)</f>
        <v>#N/A</v>
      </c>
      <c r="R4460" s="297">
        <f>+LBA!U4460</f>
        <v>0</v>
      </c>
      <c r="S4460" s="297">
        <f>+LBA!C4460</f>
        <v>0</v>
      </c>
      <c r="T4460" s="297">
        <f>+LBA!V4460</f>
        <v>0</v>
      </c>
      <c r="U4460" s="298">
        <f>+LBA!E4460</f>
        <v>0</v>
      </c>
      <c r="V4460" s="298">
        <f>+LBA!A4460</f>
        <v>0</v>
      </c>
      <c r="W4460" s="298">
        <f>+LBA!C4460</f>
        <v>0</v>
      </c>
      <c r="Y4460" s="308" t="str">
        <f t="shared" si="69"/>
        <v/>
      </c>
    </row>
    <row r="4461" spans="1:25">
      <c r="A4461" s="320">
        <f>LBA!A4461</f>
        <v>0</v>
      </c>
      <c r="B4461" s="320">
        <f>LBA!E4461</f>
        <v>0</v>
      </c>
      <c r="C4461" s="320">
        <f>LBA!P4461</f>
        <v>0</v>
      </c>
      <c r="D4461" s="321" t="str">
        <f>IF($C4461=0,"",VLOOKUP($C4461,LDI!$I:$BB,37,0))</f>
        <v/>
      </c>
      <c r="E4461" s="320" t="str">
        <f>IF($C4461=0,"",LBA!I4461)</f>
        <v/>
      </c>
      <c r="F4461" s="320" t="str">
        <f>IF($C4461=0,"",LBA!Q4461)</f>
        <v/>
      </c>
      <c r="G4461" s="321" t="str">
        <f>IF($C4461=0,"",VLOOKUP($C4461,LDI!$I:$BB,15,0))</f>
        <v/>
      </c>
      <c r="H4461" s="321" t="str">
        <f>IF($C4461=0,"",VLOOKUP($C4461,LDI!$I:$BB,17,0))</f>
        <v/>
      </c>
      <c r="I4461" s="322" t="str">
        <f>IF($C4461=0,"",LBA!R4461)</f>
        <v/>
      </c>
      <c r="J4461" s="323" t="str">
        <f>IF($C4461=0,"",LBA!AD4461)</f>
        <v/>
      </c>
      <c r="K4461" s="323" t="str">
        <f>IF($C4461=0,"",LBA!AH4461)</f>
        <v/>
      </c>
      <c r="L4461" s="323" t="str">
        <f>IF($C4461=0,"",LBA!AI4461)</f>
        <v/>
      </c>
      <c r="M4461" s="295"/>
      <c r="P4461" s="294">
        <f>+LBA!G4461</f>
        <v>0</v>
      </c>
      <c r="Q4461" s="297" t="e">
        <f>VLOOKUP(P4461,'Kategori Aset'!$B:$C,2,0)</f>
        <v>#N/A</v>
      </c>
      <c r="R4461" s="297">
        <f>+LBA!U4461</f>
        <v>0</v>
      </c>
      <c r="S4461" s="297">
        <f>+LBA!C4461</f>
        <v>0</v>
      </c>
      <c r="T4461" s="297">
        <f>+LBA!V4461</f>
        <v>0</v>
      </c>
      <c r="U4461" s="298">
        <f>+LBA!E4461</f>
        <v>0</v>
      </c>
      <c r="V4461" s="298">
        <f>+LBA!A4461</f>
        <v>0</v>
      </c>
      <c r="W4461" s="298">
        <f>+LBA!C4461</f>
        <v>0</v>
      </c>
      <c r="Y4461" s="308" t="str">
        <f t="shared" si="69"/>
        <v/>
      </c>
    </row>
    <row r="4462" spans="1:25">
      <c r="A4462" s="320">
        <f>LBA!A4462</f>
        <v>0</v>
      </c>
      <c r="B4462" s="320">
        <f>LBA!E4462</f>
        <v>0</v>
      </c>
      <c r="C4462" s="320">
        <f>LBA!P4462</f>
        <v>0</v>
      </c>
      <c r="D4462" s="321" t="str">
        <f>IF($C4462=0,"",VLOOKUP($C4462,LDI!$I:$BB,37,0))</f>
        <v/>
      </c>
      <c r="E4462" s="320" t="str">
        <f>IF($C4462=0,"",LBA!I4462)</f>
        <v/>
      </c>
      <c r="F4462" s="320" t="str">
        <f>IF($C4462=0,"",LBA!Q4462)</f>
        <v/>
      </c>
      <c r="G4462" s="321" t="str">
        <f>IF($C4462=0,"",VLOOKUP($C4462,LDI!$I:$BB,15,0))</f>
        <v/>
      </c>
      <c r="H4462" s="321" t="str">
        <f>IF($C4462=0,"",VLOOKUP($C4462,LDI!$I:$BB,17,0))</f>
        <v/>
      </c>
      <c r="I4462" s="322" t="str">
        <f>IF($C4462=0,"",LBA!R4462)</f>
        <v/>
      </c>
      <c r="J4462" s="323" t="str">
        <f>IF($C4462=0,"",LBA!AD4462)</f>
        <v/>
      </c>
      <c r="K4462" s="323" t="str">
        <f>IF($C4462=0,"",LBA!AH4462)</f>
        <v/>
      </c>
      <c r="L4462" s="323" t="str">
        <f>IF($C4462=0,"",LBA!AI4462)</f>
        <v/>
      </c>
      <c r="M4462" s="295"/>
      <c r="P4462" s="294">
        <f>+LBA!G4462</f>
        <v>0</v>
      </c>
      <c r="Q4462" s="297" t="e">
        <f>VLOOKUP(P4462,'Kategori Aset'!$B:$C,2,0)</f>
        <v>#N/A</v>
      </c>
      <c r="R4462" s="297">
        <f>+LBA!U4462</f>
        <v>0</v>
      </c>
      <c r="S4462" s="297">
        <f>+LBA!C4462</f>
        <v>0</v>
      </c>
      <c r="T4462" s="297">
        <f>+LBA!V4462</f>
        <v>0</v>
      </c>
      <c r="U4462" s="298">
        <f>+LBA!E4462</f>
        <v>0</v>
      </c>
      <c r="V4462" s="298">
        <f>+LBA!A4462</f>
        <v>0</v>
      </c>
      <c r="W4462" s="298">
        <f>+LBA!C4462</f>
        <v>0</v>
      </c>
      <c r="Y4462" s="308" t="str">
        <f t="shared" si="69"/>
        <v/>
      </c>
    </row>
    <row r="4463" spans="1:25">
      <c r="A4463" s="320">
        <f>LBA!A4463</f>
        <v>0</v>
      </c>
      <c r="B4463" s="320">
        <f>LBA!E4463</f>
        <v>0</v>
      </c>
      <c r="C4463" s="320">
        <f>LBA!P4463</f>
        <v>0</v>
      </c>
      <c r="D4463" s="321" t="str">
        <f>IF($C4463=0,"",VLOOKUP($C4463,LDI!$I:$BB,37,0))</f>
        <v/>
      </c>
      <c r="E4463" s="320" t="str">
        <f>IF($C4463=0,"",LBA!I4463)</f>
        <v/>
      </c>
      <c r="F4463" s="320" t="str">
        <f>IF($C4463=0,"",LBA!Q4463)</f>
        <v/>
      </c>
      <c r="G4463" s="321" t="str">
        <f>IF($C4463=0,"",VLOOKUP($C4463,LDI!$I:$BB,15,0))</f>
        <v/>
      </c>
      <c r="H4463" s="321" t="str">
        <f>IF($C4463=0,"",VLOOKUP($C4463,LDI!$I:$BB,17,0))</f>
        <v/>
      </c>
      <c r="I4463" s="322" t="str">
        <f>IF($C4463=0,"",LBA!R4463)</f>
        <v/>
      </c>
      <c r="J4463" s="323" t="str">
        <f>IF($C4463=0,"",LBA!AD4463)</f>
        <v/>
      </c>
      <c r="K4463" s="323" t="str">
        <f>IF($C4463=0,"",LBA!AH4463)</f>
        <v/>
      </c>
      <c r="L4463" s="323" t="str">
        <f>IF($C4463=0,"",LBA!AI4463)</f>
        <v/>
      </c>
      <c r="M4463" s="295"/>
      <c r="P4463" s="294">
        <f>+LBA!G4463</f>
        <v>0</v>
      </c>
      <c r="Q4463" s="297" t="e">
        <f>VLOOKUP(P4463,'Kategori Aset'!$B:$C,2,0)</f>
        <v>#N/A</v>
      </c>
      <c r="R4463" s="297">
        <f>+LBA!U4463</f>
        <v>0</v>
      </c>
      <c r="S4463" s="297">
        <f>+LBA!C4463</f>
        <v>0</v>
      </c>
      <c r="T4463" s="297">
        <f>+LBA!V4463</f>
        <v>0</v>
      </c>
      <c r="U4463" s="298">
        <f>+LBA!E4463</f>
        <v>0</v>
      </c>
      <c r="V4463" s="298">
        <f>+LBA!A4463</f>
        <v>0</v>
      </c>
      <c r="W4463" s="298">
        <f>+LBA!C4463</f>
        <v>0</v>
      </c>
      <c r="Y4463" s="308" t="str">
        <f t="shared" si="69"/>
        <v/>
      </c>
    </row>
    <row r="4464" spans="1:25">
      <c r="A4464" s="320">
        <f>LBA!A4464</f>
        <v>0</v>
      </c>
      <c r="B4464" s="320">
        <f>LBA!E4464</f>
        <v>0</v>
      </c>
      <c r="C4464" s="320">
        <f>LBA!P4464</f>
        <v>0</v>
      </c>
      <c r="D4464" s="321" t="str">
        <f>IF($C4464=0,"",VLOOKUP($C4464,LDI!$I:$BB,37,0))</f>
        <v/>
      </c>
      <c r="E4464" s="320" t="str">
        <f>IF($C4464=0,"",LBA!I4464)</f>
        <v/>
      </c>
      <c r="F4464" s="320" t="str">
        <f>IF($C4464=0,"",LBA!Q4464)</f>
        <v/>
      </c>
      <c r="G4464" s="321" t="str">
        <f>IF($C4464=0,"",VLOOKUP($C4464,LDI!$I:$BB,15,0))</f>
        <v/>
      </c>
      <c r="H4464" s="321" t="str">
        <f>IF($C4464=0,"",VLOOKUP($C4464,LDI!$I:$BB,17,0))</f>
        <v/>
      </c>
      <c r="I4464" s="322" t="str">
        <f>IF($C4464=0,"",LBA!R4464)</f>
        <v/>
      </c>
      <c r="J4464" s="323" t="str">
        <f>IF($C4464=0,"",LBA!AD4464)</f>
        <v/>
      </c>
      <c r="K4464" s="323" t="str">
        <f>IF($C4464=0,"",LBA!AH4464)</f>
        <v/>
      </c>
      <c r="L4464" s="323" t="str">
        <f>IF($C4464=0,"",LBA!AI4464)</f>
        <v/>
      </c>
      <c r="M4464" s="295"/>
      <c r="P4464" s="294">
        <f>+LBA!G4464</f>
        <v>0</v>
      </c>
      <c r="Q4464" s="297" t="e">
        <f>VLOOKUP(P4464,'Kategori Aset'!$B:$C,2,0)</f>
        <v>#N/A</v>
      </c>
      <c r="R4464" s="297">
        <f>+LBA!U4464</f>
        <v>0</v>
      </c>
      <c r="S4464" s="297">
        <f>+LBA!C4464</f>
        <v>0</v>
      </c>
      <c r="T4464" s="297">
        <f>+LBA!V4464</f>
        <v>0</v>
      </c>
      <c r="U4464" s="298">
        <f>+LBA!E4464</f>
        <v>0</v>
      </c>
      <c r="V4464" s="298">
        <f>+LBA!A4464</f>
        <v>0</v>
      </c>
      <c r="W4464" s="298">
        <f>+LBA!C4464</f>
        <v>0</v>
      </c>
      <c r="Y4464" s="308" t="str">
        <f t="shared" si="69"/>
        <v/>
      </c>
    </row>
    <row r="4465" spans="1:25">
      <c r="A4465" s="320">
        <f>LBA!A4465</f>
        <v>0</v>
      </c>
      <c r="B4465" s="320">
        <f>LBA!E4465</f>
        <v>0</v>
      </c>
      <c r="C4465" s="320">
        <f>LBA!P4465</f>
        <v>0</v>
      </c>
      <c r="D4465" s="321" t="str">
        <f>IF($C4465=0,"",VLOOKUP($C4465,LDI!$I:$BB,37,0))</f>
        <v/>
      </c>
      <c r="E4465" s="320" t="str">
        <f>IF($C4465=0,"",LBA!I4465)</f>
        <v/>
      </c>
      <c r="F4465" s="320" t="str">
        <f>IF($C4465=0,"",LBA!Q4465)</f>
        <v/>
      </c>
      <c r="G4465" s="321" t="str">
        <f>IF($C4465=0,"",VLOOKUP($C4465,LDI!$I:$BB,15,0))</f>
        <v/>
      </c>
      <c r="H4465" s="321" t="str">
        <f>IF($C4465=0,"",VLOOKUP($C4465,LDI!$I:$BB,17,0))</f>
        <v/>
      </c>
      <c r="I4465" s="322" t="str">
        <f>IF($C4465=0,"",LBA!R4465)</f>
        <v/>
      </c>
      <c r="J4465" s="323" t="str">
        <f>IF($C4465=0,"",LBA!AD4465)</f>
        <v/>
      </c>
      <c r="K4465" s="323" t="str">
        <f>IF($C4465=0,"",LBA!AH4465)</f>
        <v/>
      </c>
      <c r="L4465" s="323" t="str">
        <f>IF($C4465=0,"",LBA!AI4465)</f>
        <v/>
      </c>
      <c r="M4465" s="295"/>
      <c r="P4465" s="294">
        <f>+LBA!G4465</f>
        <v>0</v>
      </c>
      <c r="Q4465" s="297" t="e">
        <f>VLOOKUP(P4465,'Kategori Aset'!$B:$C,2,0)</f>
        <v>#N/A</v>
      </c>
      <c r="R4465" s="297">
        <f>+LBA!U4465</f>
        <v>0</v>
      </c>
      <c r="S4465" s="297">
        <f>+LBA!C4465</f>
        <v>0</v>
      </c>
      <c r="T4465" s="297">
        <f>+LBA!V4465</f>
        <v>0</v>
      </c>
      <c r="U4465" s="298">
        <f>+LBA!E4465</f>
        <v>0</v>
      </c>
      <c r="V4465" s="298">
        <f>+LBA!A4465</f>
        <v>0</v>
      </c>
      <c r="W4465" s="298">
        <f>+LBA!C4465</f>
        <v>0</v>
      </c>
      <c r="Y4465" s="308" t="str">
        <f t="shared" si="69"/>
        <v/>
      </c>
    </row>
    <row r="4466" spans="1:25">
      <c r="A4466" s="320">
        <f>LBA!A4466</f>
        <v>0</v>
      </c>
      <c r="B4466" s="320">
        <f>LBA!E4466</f>
        <v>0</v>
      </c>
      <c r="C4466" s="320">
        <f>LBA!P4466</f>
        <v>0</v>
      </c>
      <c r="D4466" s="321" t="str">
        <f>IF($C4466=0,"",VLOOKUP($C4466,LDI!$I:$BB,37,0))</f>
        <v/>
      </c>
      <c r="E4466" s="320" t="str">
        <f>IF($C4466=0,"",LBA!I4466)</f>
        <v/>
      </c>
      <c r="F4466" s="320" t="str">
        <f>IF($C4466=0,"",LBA!Q4466)</f>
        <v/>
      </c>
      <c r="G4466" s="321" t="str">
        <f>IF($C4466=0,"",VLOOKUP($C4466,LDI!$I:$BB,15,0))</f>
        <v/>
      </c>
      <c r="H4466" s="321" t="str">
        <f>IF($C4466=0,"",VLOOKUP($C4466,LDI!$I:$BB,17,0))</f>
        <v/>
      </c>
      <c r="I4466" s="322" t="str">
        <f>IF($C4466=0,"",LBA!R4466)</f>
        <v/>
      </c>
      <c r="J4466" s="323" t="str">
        <f>IF($C4466=0,"",LBA!AD4466)</f>
        <v/>
      </c>
      <c r="K4466" s="323" t="str">
        <f>IF($C4466=0,"",LBA!AH4466)</f>
        <v/>
      </c>
      <c r="L4466" s="323" t="str">
        <f>IF($C4466=0,"",LBA!AI4466)</f>
        <v/>
      </c>
      <c r="M4466" s="295"/>
      <c r="P4466" s="294">
        <f>+LBA!G4466</f>
        <v>0</v>
      </c>
      <c r="Q4466" s="297" t="e">
        <f>VLOOKUP(P4466,'Kategori Aset'!$B:$C,2,0)</f>
        <v>#N/A</v>
      </c>
      <c r="R4466" s="297">
        <f>+LBA!U4466</f>
        <v>0</v>
      </c>
      <c r="S4466" s="297">
        <f>+LBA!C4466</f>
        <v>0</v>
      </c>
      <c r="T4466" s="297">
        <f>+LBA!V4466</f>
        <v>0</v>
      </c>
      <c r="U4466" s="298">
        <f>+LBA!E4466</f>
        <v>0</v>
      </c>
      <c r="V4466" s="298">
        <f>+LBA!A4466</f>
        <v>0</v>
      </c>
      <c r="W4466" s="298">
        <f>+LBA!C4466</f>
        <v>0</v>
      </c>
      <c r="Y4466" s="308" t="str">
        <f t="shared" si="69"/>
        <v/>
      </c>
    </row>
    <row r="4467" spans="1:25">
      <c r="A4467" s="320">
        <f>LBA!A4467</f>
        <v>0</v>
      </c>
      <c r="B4467" s="320">
        <f>LBA!E4467</f>
        <v>0</v>
      </c>
      <c r="C4467" s="320">
        <f>LBA!P4467</f>
        <v>0</v>
      </c>
      <c r="D4467" s="321" t="str">
        <f>IF($C4467=0,"",VLOOKUP($C4467,LDI!$I:$BB,37,0))</f>
        <v/>
      </c>
      <c r="E4467" s="320" t="str">
        <f>IF($C4467=0,"",LBA!I4467)</f>
        <v/>
      </c>
      <c r="F4467" s="320" t="str">
        <f>IF($C4467=0,"",LBA!Q4467)</f>
        <v/>
      </c>
      <c r="G4467" s="321" t="str">
        <f>IF($C4467=0,"",VLOOKUP($C4467,LDI!$I:$BB,15,0))</f>
        <v/>
      </c>
      <c r="H4467" s="321" t="str">
        <f>IF($C4467=0,"",VLOOKUP($C4467,LDI!$I:$BB,17,0))</f>
        <v/>
      </c>
      <c r="I4467" s="322" t="str">
        <f>IF($C4467=0,"",LBA!R4467)</f>
        <v/>
      </c>
      <c r="J4467" s="323" t="str">
        <f>IF($C4467=0,"",LBA!AD4467)</f>
        <v/>
      </c>
      <c r="K4467" s="323" t="str">
        <f>IF($C4467=0,"",LBA!AH4467)</f>
        <v/>
      </c>
      <c r="L4467" s="323" t="str">
        <f>IF($C4467=0,"",LBA!AI4467)</f>
        <v/>
      </c>
      <c r="M4467" s="295"/>
      <c r="P4467" s="294">
        <f>+LBA!G4467</f>
        <v>0</v>
      </c>
      <c r="Q4467" s="297" t="e">
        <f>VLOOKUP(P4467,'Kategori Aset'!$B:$C,2,0)</f>
        <v>#N/A</v>
      </c>
      <c r="R4467" s="297">
        <f>+LBA!U4467</f>
        <v>0</v>
      </c>
      <c r="S4467" s="297">
        <f>+LBA!C4467</f>
        <v>0</v>
      </c>
      <c r="T4467" s="297">
        <f>+LBA!V4467</f>
        <v>0</v>
      </c>
      <c r="U4467" s="298">
        <f>+LBA!E4467</f>
        <v>0</v>
      </c>
      <c r="V4467" s="298">
        <f>+LBA!A4467</f>
        <v>0</v>
      </c>
      <c r="W4467" s="298">
        <f>+LBA!C4467</f>
        <v>0</v>
      </c>
      <c r="Y4467" s="308" t="str">
        <f t="shared" si="69"/>
        <v/>
      </c>
    </row>
    <row r="4468" spans="1:25">
      <c r="A4468" s="320">
        <f>LBA!A4468</f>
        <v>0</v>
      </c>
      <c r="B4468" s="320">
        <f>LBA!E4468</f>
        <v>0</v>
      </c>
      <c r="C4468" s="320">
        <f>LBA!P4468</f>
        <v>0</v>
      </c>
      <c r="D4468" s="321" t="str">
        <f>IF($C4468=0,"",VLOOKUP($C4468,LDI!$I:$BB,37,0))</f>
        <v/>
      </c>
      <c r="E4468" s="320" t="str">
        <f>IF($C4468=0,"",LBA!I4468)</f>
        <v/>
      </c>
      <c r="F4468" s="320" t="str">
        <f>IF($C4468=0,"",LBA!Q4468)</f>
        <v/>
      </c>
      <c r="G4468" s="321" t="str">
        <f>IF($C4468=0,"",VLOOKUP($C4468,LDI!$I:$BB,15,0))</f>
        <v/>
      </c>
      <c r="H4468" s="321" t="str">
        <f>IF($C4468=0,"",VLOOKUP($C4468,LDI!$I:$BB,17,0))</f>
        <v/>
      </c>
      <c r="I4468" s="322" t="str">
        <f>IF($C4468=0,"",LBA!R4468)</f>
        <v/>
      </c>
      <c r="J4468" s="323" t="str">
        <f>IF($C4468=0,"",LBA!AD4468)</f>
        <v/>
      </c>
      <c r="K4468" s="323" t="str">
        <f>IF($C4468=0,"",LBA!AH4468)</f>
        <v/>
      </c>
      <c r="L4468" s="323" t="str">
        <f>IF($C4468=0,"",LBA!AI4468)</f>
        <v/>
      </c>
      <c r="M4468" s="295"/>
      <c r="P4468" s="294">
        <f>+LBA!G4468</f>
        <v>0</v>
      </c>
      <c r="Q4468" s="297" t="e">
        <f>VLOOKUP(P4468,'Kategori Aset'!$B:$C,2,0)</f>
        <v>#N/A</v>
      </c>
      <c r="R4468" s="297">
        <f>+LBA!U4468</f>
        <v>0</v>
      </c>
      <c r="S4468" s="297">
        <f>+LBA!C4468</f>
        <v>0</v>
      </c>
      <c r="T4468" s="297">
        <f>+LBA!V4468</f>
        <v>0</v>
      </c>
      <c r="U4468" s="298">
        <f>+LBA!E4468</f>
        <v>0</v>
      </c>
      <c r="V4468" s="298">
        <f>+LBA!A4468</f>
        <v>0</v>
      </c>
      <c r="W4468" s="298">
        <f>+LBA!C4468</f>
        <v>0</v>
      </c>
      <c r="Y4468" s="308" t="str">
        <f t="shared" si="69"/>
        <v/>
      </c>
    </row>
    <row r="4469" spans="1:25">
      <c r="A4469" s="320">
        <f>LBA!A4469</f>
        <v>0</v>
      </c>
      <c r="B4469" s="320">
        <f>LBA!E4469</f>
        <v>0</v>
      </c>
      <c r="C4469" s="320">
        <f>LBA!P4469</f>
        <v>0</v>
      </c>
      <c r="D4469" s="321" t="str">
        <f>IF($C4469=0,"",VLOOKUP($C4469,LDI!$I:$BB,37,0))</f>
        <v/>
      </c>
      <c r="E4469" s="320" t="str">
        <f>IF($C4469=0,"",LBA!I4469)</f>
        <v/>
      </c>
      <c r="F4469" s="320" t="str">
        <f>IF($C4469=0,"",LBA!Q4469)</f>
        <v/>
      </c>
      <c r="G4469" s="321" t="str">
        <f>IF($C4469=0,"",VLOOKUP($C4469,LDI!$I:$BB,15,0))</f>
        <v/>
      </c>
      <c r="H4469" s="321" t="str">
        <f>IF($C4469=0,"",VLOOKUP($C4469,LDI!$I:$BB,17,0))</f>
        <v/>
      </c>
      <c r="I4469" s="322" t="str">
        <f>IF($C4469=0,"",LBA!R4469)</f>
        <v/>
      </c>
      <c r="J4469" s="323" t="str">
        <f>IF($C4469=0,"",LBA!AD4469)</f>
        <v/>
      </c>
      <c r="K4469" s="323" t="str">
        <f>IF($C4469=0,"",LBA!AH4469)</f>
        <v/>
      </c>
      <c r="L4469" s="323" t="str">
        <f>IF($C4469=0,"",LBA!AI4469)</f>
        <v/>
      </c>
      <c r="M4469" s="295"/>
      <c r="P4469" s="294">
        <f>+LBA!G4469</f>
        <v>0</v>
      </c>
      <c r="Q4469" s="297" t="e">
        <f>VLOOKUP(P4469,'Kategori Aset'!$B:$C,2,0)</f>
        <v>#N/A</v>
      </c>
      <c r="R4469" s="297">
        <f>+LBA!U4469</f>
        <v>0</v>
      </c>
      <c r="S4469" s="297">
        <f>+LBA!C4469</f>
        <v>0</v>
      </c>
      <c r="T4469" s="297">
        <f>+LBA!V4469</f>
        <v>0</v>
      </c>
      <c r="U4469" s="298">
        <f>+LBA!E4469</f>
        <v>0</v>
      </c>
      <c r="V4469" s="298">
        <f>+LBA!A4469</f>
        <v>0</v>
      </c>
      <c r="W4469" s="298">
        <f>+LBA!C4469</f>
        <v>0</v>
      </c>
      <c r="Y4469" s="308" t="str">
        <f t="shared" si="69"/>
        <v/>
      </c>
    </row>
    <row r="4470" spans="1:25">
      <c r="A4470" s="320">
        <f>LBA!A4470</f>
        <v>0</v>
      </c>
      <c r="B4470" s="320">
        <f>LBA!E4470</f>
        <v>0</v>
      </c>
      <c r="C4470" s="320">
        <f>LBA!P4470</f>
        <v>0</v>
      </c>
      <c r="D4470" s="321" t="str">
        <f>IF($C4470=0,"",VLOOKUP($C4470,LDI!$I:$BB,37,0))</f>
        <v/>
      </c>
      <c r="E4470" s="320" t="str">
        <f>IF($C4470=0,"",LBA!I4470)</f>
        <v/>
      </c>
      <c r="F4470" s="320" t="str">
        <f>IF($C4470=0,"",LBA!Q4470)</f>
        <v/>
      </c>
      <c r="G4470" s="321" t="str">
        <f>IF($C4470=0,"",VLOOKUP($C4470,LDI!$I:$BB,15,0))</f>
        <v/>
      </c>
      <c r="H4470" s="321" t="str">
        <f>IF($C4470=0,"",VLOOKUP($C4470,LDI!$I:$BB,17,0))</f>
        <v/>
      </c>
      <c r="I4470" s="322" t="str">
        <f>IF($C4470=0,"",LBA!R4470)</f>
        <v/>
      </c>
      <c r="J4470" s="323" t="str">
        <f>IF($C4470=0,"",LBA!AD4470)</f>
        <v/>
      </c>
      <c r="K4470" s="323" t="str">
        <f>IF($C4470=0,"",LBA!AH4470)</f>
        <v/>
      </c>
      <c r="L4470" s="323" t="str">
        <f>IF($C4470=0,"",LBA!AI4470)</f>
        <v/>
      </c>
      <c r="M4470" s="295"/>
      <c r="P4470" s="294">
        <f>+LBA!G4470</f>
        <v>0</v>
      </c>
      <c r="Q4470" s="297" t="e">
        <f>VLOOKUP(P4470,'Kategori Aset'!$B:$C,2,0)</f>
        <v>#N/A</v>
      </c>
      <c r="R4470" s="297">
        <f>+LBA!U4470</f>
        <v>0</v>
      </c>
      <c r="S4470" s="297">
        <f>+LBA!C4470</f>
        <v>0</v>
      </c>
      <c r="T4470" s="297">
        <f>+LBA!V4470</f>
        <v>0</v>
      </c>
      <c r="U4470" s="298">
        <f>+LBA!E4470</f>
        <v>0</v>
      </c>
      <c r="V4470" s="298">
        <f>+LBA!A4470</f>
        <v>0</v>
      </c>
      <c r="W4470" s="298">
        <f>+LBA!C4470</f>
        <v>0</v>
      </c>
      <c r="Y4470" s="308" t="str">
        <f t="shared" si="69"/>
        <v/>
      </c>
    </row>
    <row r="4471" spans="1:25">
      <c r="A4471" s="320">
        <f>LBA!A4471</f>
        <v>0</v>
      </c>
      <c r="B4471" s="320">
        <f>LBA!E4471</f>
        <v>0</v>
      </c>
      <c r="C4471" s="320">
        <f>LBA!P4471</f>
        <v>0</v>
      </c>
      <c r="D4471" s="321" t="str">
        <f>IF($C4471=0,"",VLOOKUP($C4471,LDI!$I:$BB,37,0))</f>
        <v/>
      </c>
      <c r="E4471" s="320" t="str">
        <f>IF($C4471=0,"",LBA!I4471)</f>
        <v/>
      </c>
      <c r="F4471" s="320" t="str">
        <f>IF($C4471=0,"",LBA!Q4471)</f>
        <v/>
      </c>
      <c r="G4471" s="321" t="str">
        <f>IF($C4471=0,"",VLOOKUP($C4471,LDI!$I:$BB,15,0))</f>
        <v/>
      </c>
      <c r="H4471" s="321" t="str">
        <f>IF($C4471=0,"",VLOOKUP($C4471,LDI!$I:$BB,17,0))</f>
        <v/>
      </c>
      <c r="I4471" s="322" t="str">
        <f>IF($C4471=0,"",LBA!R4471)</f>
        <v/>
      </c>
      <c r="J4471" s="323" t="str">
        <f>IF($C4471=0,"",LBA!AD4471)</f>
        <v/>
      </c>
      <c r="K4471" s="323" t="str">
        <f>IF($C4471=0,"",LBA!AH4471)</f>
        <v/>
      </c>
      <c r="L4471" s="323" t="str">
        <f>IF($C4471=0,"",LBA!AI4471)</f>
        <v/>
      </c>
      <c r="M4471" s="295"/>
      <c r="P4471" s="294">
        <f>+LBA!G4471</f>
        <v>0</v>
      </c>
      <c r="Q4471" s="297" t="e">
        <f>VLOOKUP(P4471,'Kategori Aset'!$B:$C,2,0)</f>
        <v>#N/A</v>
      </c>
      <c r="R4471" s="297">
        <f>+LBA!U4471</f>
        <v>0</v>
      </c>
      <c r="S4471" s="297">
        <f>+LBA!C4471</f>
        <v>0</v>
      </c>
      <c r="T4471" s="297">
        <f>+LBA!V4471</f>
        <v>0</v>
      </c>
      <c r="U4471" s="298">
        <f>+LBA!E4471</f>
        <v>0</v>
      </c>
      <c r="V4471" s="298">
        <f>+LBA!A4471</f>
        <v>0</v>
      </c>
      <c r="W4471" s="298">
        <f>+LBA!C4471</f>
        <v>0</v>
      </c>
      <c r="Y4471" s="308" t="str">
        <f t="shared" si="69"/>
        <v/>
      </c>
    </row>
    <row r="4472" spans="1:25">
      <c r="A4472" s="320">
        <f>LBA!A4472</f>
        <v>0</v>
      </c>
      <c r="B4472" s="320">
        <f>LBA!E4472</f>
        <v>0</v>
      </c>
      <c r="C4472" s="320">
        <f>LBA!P4472</f>
        <v>0</v>
      </c>
      <c r="D4472" s="321" t="str">
        <f>IF($C4472=0,"",VLOOKUP($C4472,LDI!$I:$BB,37,0))</f>
        <v/>
      </c>
      <c r="E4472" s="320" t="str">
        <f>IF($C4472=0,"",LBA!I4472)</f>
        <v/>
      </c>
      <c r="F4472" s="320" t="str">
        <f>IF($C4472=0,"",LBA!Q4472)</f>
        <v/>
      </c>
      <c r="G4472" s="321" t="str">
        <f>IF($C4472=0,"",VLOOKUP($C4472,LDI!$I:$BB,15,0))</f>
        <v/>
      </c>
      <c r="H4472" s="321" t="str">
        <f>IF($C4472=0,"",VLOOKUP($C4472,LDI!$I:$BB,17,0))</f>
        <v/>
      </c>
      <c r="I4472" s="322" t="str">
        <f>IF($C4472=0,"",LBA!R4472)</f>
        <v/>
      </c>
      <c r="J4472" s="323" t="str">
        <f>IF($C4472=0,"",LBA!AD4472)</f>
        <v/>
      </c>
      <c r="K4472" s="323" t="str">
        <f>IF($C4472=0,"",LBA!AH4472)</f>
        <v/>
      </c>
      <c r="L4472" s="323" t="str">
        <f>IF($C4472=0,"",LBA!AI4472)</f>
        <v/>
      </c>
      <c r="M4472" s="295"/>
      <c r="P4472" s="294">
        <f>+LBA!G4472</f>
        <v>0</v>
      </c>
      <c r="Q4472" s="297" t="e">
        <f>VLOOKUP(P4472,'Kategori Aset'!$B:$C,2,0)</f>
        <v>#N/A</v>
      </c>
      <c r="R4472" s="297">
        <f>+LBA!U4472</f>
        <v>0</v>
      </c>
      <c r="S4472" s="297">
        <f>+LBA!C4472</f>
        <v>0</v>
      </c>
      <c r="T4472" s="297">
        <f>+LBA!V4472</f>
        <v>0</v>
      </c>
      <c r="U4472" s="298">
        <f>+LBA!E4472</f>
        <v>0</v>
      </c>
      <c r="V4472" s="298">
        <f>+LBA!A4472</f>
        <v>0</v>
      </c>
      <c r="W4472" s="298">
        <f>+LBA!C4472</f>
        <v>0</v>
      </c>
      <c r="Y4472" s="308" t="str">
        <f t="shared" si="69"/>
        <v/>
      </c>
    </row>
    <row r="4473" spans="1:25">
      <c r="A4473" s="320">
        <f>LBA!A4473</f>
        <v>0</v>
      </c>
      <c r="B4473" s="320">
        <f>LBA!E4473</f>
        <v>0</v>
      </c>
      <c r="C4473" s="320">
        <f>LBA!P4473</f>
        <v>0</v>
      </c>
      <c r="D4473" s="321" t="str">
        <f>IF($C4473=0,"",VLOOKUP($C4473,LDI!$I:$BB,37,0))</f>
        <v/>
      </c>
      <c r="E4473" s="320" t="str">
        <f>IF($C4473=0,"",LBA!I4473)</f>
        <v/>
      </c>
      <c r="F4473" s="320" t="str">
        <f>IF($C4473=0,"",LBA!Q4473)</f>
        <v/>
      </c>
      <c r="G4473" s="321" t="str">
        <f>IF($C4473=0,"",VLOOKUP($C4473,LDI!$I:$BB,15,0))</f>
        <v/>
      </c>
      <c r="H4473" s="321" t="str">
        <f>IF($C4473=0,"",VLOOKUP($C4473,LDI!$I:$BB,17,0))</f>
        <v/>
      </c>
      <c r="I4473" s="322" t="str">
        <f>IF($C4473=0,"",LBA!R4473)</f>
        <v/>
      </c>
      <c r="J4473" s="323" t="str">
        <f>IF($C4473=0,"",LBA!AD4473)</f>
        <v/>
      </c>
      <c r="K4473" s="323" t="str">
        <f>IF($C4473=0,"",LBA!AH4473)</f>
        <v/>
      </c>
      <c r="L4473" s="323" t="str">
        <f>IF($C4473=0,"",LBA!AI4473)</f>
        <v/>
      </c>
      <c r="M4473" s="295"/>
      <c r="P4473" s="294">
        <f>+LBA!G4473</f>
        <v>0</v>
      </c>
      <c r="Q4473" s="297" t="e">
        <f>VLOOKUP(P4473,'Kategori Aset'!$B:$C,2,0)</f>
        <v>#N/A</v>
      </c>
      <c r="R4473" s="297">
        <f>+LBA!U4473</f>
        <v>0</v>
      </c>
      <c r="S4473" s="297">
        <f>+LBA!C4473</f>
        <v>0</v>
      </c>
      <c r="T4473" s="297">
        <f>+LBA!V4473</f>
        <v>0</v>
      </c>
      <c r="U4473" s="298">
        <f>+LBA!E4473</f>
        <v>0</v>
      </c>
      <c r="V4473" s="298">
        <f>+LBA!A4473</f>
        <v>0</v>
      </c>
      <c r="W4473" s="298">
        <f>+LBA!C4473</f>
        <v>0</v>
      </c>
      <c r="Y4473" s="308" t="str">
        <f t="shared" si="69"/>
        <v/>
      </c>
    </row>
    <row r="4474" spans="1:25">
      <c r="A4474" s="320">
        <f>LBA!A4474</f>
        <v>0</v>
      </c>
      <c r="B4474" s="320">
        <f>LBA!E4474</f>
        <v>0</v>
      </c>
      <c r="C4474" s="320">
        <f>LBA!P4474</f>
        <v>0</v>
      </c>
      <c r="D4474" s="321" t="str">
        <f>IF($C4474=0,"",VLOOKUP($C4474,LDI!$I:$BB,37,0))</f>
        <v/>
      </c>
      <c r="E4474" s="320" t="str">
        <f>IF($C4474=0,"",LBA!I4474)</f>
        <v/>
      </c>
      <c r="F4474" s="320" t="str">
        <f>IF($C4474=0,"",LBA!Q4474)</f>
        <v/>
      </c>
      <c r="G4474" s="321" t="str">
        <f>IF($C4474=0,"",VLOOKUP($C4474,LDI!$I:$BB,15,0))</f>
        <v/>
      </c>
      <c r="H4474" s="321" t="str">
        <f>IF($C4474=0,"",VLOOKUP($C4474,LDI!$I:$BB,17,0))</f>
        <v/>
      </c>
      <c r="I4474" s="322" t="str">
        <f>IF($C4474=0,"",LBA!R4474)</f>
        <v/>
      </c>
      <c r="J4474" s="323" t="str">
        <f>IF($C4474=0,"",LBA!AD4474)</f>
        <v/>
      </c>
      <c r="K4474" s="323" t="str">
        <f>IF($C4474=0,"",LBA!AH4474)</f>
        <v/>
      </c>
      <c r="L4474" s="323" t="str">
        <f>IF($C4474=0,"",LBA!AI4474)</f>
        <v/>
      </c>
      <c r="M4474" s="295"/>
      <c r="P4474" s="294">
        <f>+LBA!G4474</f>
        <v>0</v>
      </c>
      <c r="Q4474" s="297" t="e">
        <f>VLOOKUP(P4474,'Kategori Aset'!$B:$C,2,0)</f>
        <v>#N/A</v>
      </c>
      <c r="R4474" s="297">
        <f>+LBA!U4474</f>
        <v>0</v>
      </c>
      <c r="S4474" s="297">
        <f>+LBA!C4474</f>
        <v>0</v>
      </c>
      <c r="T4474" s="297">
        <f>+LBA!V4474</f>
        <v>0</v>
      </c>
      <c r="U4474" s="298">
        <f>+LBA!E4474</f>
        <v>0</v>
      </c>
      <c r="V4474" s="298">
        <f>+LBA!A4474</f>
        <v>0</v>
      </c>
      <c r="W4474" s="298">
        <f>+LBA!C4474</f>
        <v>0</v>
      </c>
      <c r="Y4474" s="308" t="str">
        <f t="shared" si="69"/>
        <v/>
      </c>
    </row>
    <row r="4475" spans="1:25">
      <c r="A4475" s="320">
        <f>LBA!A4475</f>
        <v>0</v>
      </c>
      <c r="B4475" s="320">
        <f>LBA!E4475</f>
        <v>0</v>
      </c>
      <c r="C4475" s="320">
        <f>LBA!P4475</f>
        <v>0</v>
      </c>
      <c r="D4475" s="321" t="str">
        <f>IF($C4475=0,"",VLOOKUP($C4475,LDI!$I:$BB,37,0))</f>
        <v/>
      </c>
      <c r="E4475" s="320" t="str">
        <f>IF($C4475=0,"",LBA!I4475)</f>
        <v/>
      </c>
      <c r="F4475" s="320" t="str">
        <f>IF($C4475=0,"",LBA!Q4475)</f>
        <v/>
      </c>
      <c r="G4475" s="321" t="str">
        <f>IF($C4475=0,"",VLOOKUP($C4475,LDI!$I:$BB,15,0))</f>
        <v/>
      </c>
      <c r="H4475" s="321" t="str">
        <f>IF($C4475=0,"",VLOOKUP($C4475,LDI!$I:$BB,17,0))</f>
        <v/>
      </c>
      <c r="I4475" s="322" t="str">
        <f>IF($C4475=0,"",LBA!R4475)</f>
        <v/>
      </c>
      <c r="J4475" s="323" t="str">
        <f>IF($C4475=0,"",LBA!AD4475)</f>
        <v/>
      </c>
      <c r="K4475" s="323" t="str">
        <f>IF($C4475=0,"",LBA!AH4475)</f>
        <v/>
      </c>
      <c r="L4475" s="323" t="str">
        <f>IF($C4475=0,"",LBA!AI4475)</f>
        <v/>
      </c>
      <c r="M4475" s="295"/>
      <c r="P4475" s="294">
        <f>+LBA!G4475</f>
        <v>0</v>
      </c>
      <c r="Q4475" s="297" t="e">
        <f>VLOOKUP(P4475,'Kategori Aset'!$B:$C,2,0)</f>
        <v>#N/A</v>
      </c>
      <c r="R4475" s="297">
        <f>+LBA!U4475</f>
        <v>0</v>
      </c>
      <c r="S4475" s="297">
        <f>+LBA!C4475</f>
        <v>0</v>
      </c>
      <c r="T4475" s="297">
        <f>+LBA!V4475</f>
        <v>0</v>
      </c>
      <c r="U4475" s="298">
        <f>+LBA!E4475</f>
        <v>0</v>
      </c>
      <c r="V4475" s="298">
        <f>+LBA!A4475</f>
        <v>0</v>
      </c>
      <c r="W4475" s="298">
        <f>+LBA!C4475</f>
        <v>0</v>
      </c>
      <c r="Y4475" s="308" t="str">
        <f t="shared" si="69"/>
        <v/>
      </c>
    </row>
    <row r="4476" spans="1:25">
      <c r="A4476" s="320">
        <f>LBA!A4476</f>
        <v>0</v>
      </c>
      <c r="B4476" s="320">
        <f>LBA!E4476</f>
        <v>0</v>
      </c>
      <c r="C4476" s="320">
        <f>LBA!P4476</f>
        <v>0</v>
      </c>
      <c r="D4476" s="321" t="str">
        <f>IF($C4476=0,"",VLOOKUP($C4476,LDI!$I:$BB,37,0))</f>
        <v/>
      </c>
      <c r="E4476" s="320" t="str">
        <f>IF($C4476=0,"",LBA!I4476)</f>
        <v/>
      </c>
      <c r="F4476" s="320" t="str">
        <f>IF($C4476=0,"",LBA!Q4476)</f>
        <v/>
      </c>
      <c r="G4476" s="321" t="str">
        <f>IF($C4476=0,"",VLOOKUP($C4476,LDI!$I:$BB,15,0))</f>
        <v/>
      </c>
      <c r="H4476" s="321" t="str">
        <f>IF($C4476=0,"",VLOOKUP($C4476,LDI!$I:$BB,17,0))</f>
        <v/>
      </c>
      <c r="I4476" s="322" t="str">
        <f>IF($C4476=0,"",LBA!R4476)</f>
        <v/>
      </c>
      <c r="J4476" s="323" t="str">
        <f>IF($C4476=0,"",LBA!AD4476)</f>
        <v/>
      </c>
      <c r="K4476" s="323" t="str">
        <f>IF($C4476=0,"",LBA!AH4476)</f>
        <v/>
      </c>
      <c r="L4476" s="323" t="str">
        <f>IF($C4476=0,"",LBA!AI4476)</f>
        <v/>
      </c>
      <c r="M4476" s="295"/>
      <c r="P4476" s="294">
        <f>+LBA!G4476</f>
        <v>0</v>
      </c>
      <c r="Q4476" s="297" t="e">
        <f>VLOOKUP(P4476,'Kategori Aset'!$B:$C,2,0)</f>
        <v>#N/A</v>
      </c>
      <c r="R4476" s="297">
        <f>+LBA!U4476</f>
        <v>0</v>
      </c>
      <c r="S4476" s="297">
        <f>+LBA!C4476</f>
        <v>0</v>
      </c>
      <c r="T4476" s="297">
        <f>+LBA!V4476</f>
        <v>0</v>
      </c>
      <c r="U4476" s="298">
        <f>+LBA!E4476</f>
        <v>0</v>
      </c>
      <c r="V4476" s="298">
        <f>+LBA!A4476</f>
        <v>0</v>
      </c>
      <c r="W4476" s="298">
        <f>+LBA!C4476</f>
        <v>0</v>
      </c>
      <c r="Y4476" s="308" t="str">
        <f t="shared" si="69"/>
        <v/>
      </c>
    </row>
    <row r="4477" spans="1:25">
      <c r="A4477" s="320">
        <f>LBA!A4477</f>
        <v>0</v>
      </c>
      <c r="B4477" s="320">
        <f>LBA!E4477</f>
        <v>0</v>
      </c>
      <c r="C4477" s="320">
        <f>LBA!P4477</f>
        <v>0</v>
      </c>
      <c r="D4477" s="321" t="str">
        <f>IF($C4477=0,"",VLOOKUP($C4477,LDI!$I:$BB,37,0))</f>
        <v/>
      </c>
      <c r="E4477" s="320" t="str">
        <f>IF($C4477=0,"",LBA!I4477)</f>
        <v/>
      </c>
      <c r="F4477" s="320" t="str">
        <f>IF($C4477=0,"",LBA!Q4477)</f>
        <v/>
      </c>
      <c r="G4477" s="321" t="str">
        <f>IF($C4477=0,"",VLOOKUP($C4477,LDI!$I:$BB,15,0))</f>
        <v/>
      </c>
      <c r="H4477" s="321" t="str">
        <f>IF($C4477=0,"",VLOOKUP($C4477,LDI!$I:$BB,17,0))</f>
        <v/>
      </c>
      <c r="I4477" s="322" t="str">
        <f>IF($C4477=0,"",LBA!R4477)</f>
        <v/>
      </c>
      <c r="J4477" s="323" t="str">
        <f>IF($C4477=0,"",LBA!AD4477)</f>
        <v/>
      </c>
      <c r="K4477" s="323" t="str">
        <f>IF($C4477=0,"",LBA!AH4477)</f>
        <v/>
      </c>
      <c r="L4477" s="323" t="str">
        <f>IF($C4477=0,"",LBA!AI4477)</f>
        <v/>
      </c>
      <c r="M4477" s="295"/>
      <c r="P4477" s="294">
        <f>+LBA!G4477</f>
        <v>0</v>
      </c>
      <c r="Q4477" s="297" t="e">
        <f>VLOOKUP(P4477,'Kategori Aset'!$B:$C,2,0)</f>
        <v>#N/A</v>
      </c>
      <c r="R4477" s="297">
        <f>+LBA!U4477</f>
        <v>0</v>
      </c>
      <c r="S4477" s="297">
        <f>+LBA!C4477</f>
        <v>0</v>
      </c>
      <c r="T4477" s="297">
        <f>+LBA!V4477</f>
        <v>0</v>
      </c>
      <c r="U4477" s="298">
        <f>+LBA!E4477</f>
        <v>0</v>
      </c>
      <c r="V4477" s="298">
        <f>+LBA!A4477</f>
        <v>0</v>
      </c>
      <c r="W4477" s="298">
        <f>+LBA!C4477</f>
        <v>0</v>
      </c>
      <c r="Y4477" s="308" t="str">
        <f t="shared" si="69"/>
        <v/>
      </c>
    </row>
    <row r="4478" spans="1:25">
      <c r="A4478" s="320">
        <f>LBA!A4478</f>
        <v>0</v>
      </c>
      <c r="B4478" s="320">
        <f>LBA!E4478</f>
        <v>0</v>
      </c>
      <c r="C4478" s="320">
        <f>LBA!P4478</f>
        <v>0</v>
      </c>
      <c r="D4478" s="321" t="str">
        <f>IF($C4478=0,"",VLOOKUP($C4478,LDI!$I:$BB,37,0))</f>
        <v/>
      </c>
      <c r="E4478" s="320" t="str">
        <f>IF($C4478=0,"",LBA!I4478)</f>
        <v/>
      </c>
      <c r="F4478" s="320" t="str">
        <f>IF($C4478=0,"",LBA!Q4478)</f>
        <v/>
      </c>
      <c r="G4478" s="321" t="str">
        <f>IF($C4478=0,"",VLOOKUP($C4478,LDI!$I:$BB,15,0))</f>
        <v/>
      </c>
      <c r="H4478" s="321" t="str">
        <f>IF($C4478=0,"",VLOOKUP($C4478,LDI!$I:$BB,17,0))</f>
        <v/>
      </c>
      <c r="I4478" s="322" t="str">
        <f>IF($C4478=0,"",LBA!R4478)</f>
        <v/>
      </c>
      <c r="J4478" s="323" t="str">
        <f>IF($C4478=0,"",LBA!AD4478)</f>
        <v/>
      </c>
      <c r="K4478" s="323" t="str">
        <f>IF($C4478=0,"",LBA!AH4478)</f>
        <v/>
      </c>
      <c r="L4478" s="323" t="str">
        <f>IF($C4478=0,"",LBA!AI4478)</f>
        <v/>
      </c>
      <c r="M4478" s="295"/>
      <c r="P4478" s="294">
        <f>+LBA!G4478</f>
        <v>0</v>
      </c>
      <c r="Q4478" s="297" t="e">
        <f>VLOOKUP(P4478,'Kategori Aset'!$B:$C,2,0)</f>
        <v>#N/A</v>
      </c>
      <c r="R4478" s="297">
        <f>+LBA!U4478</f>
        <v>0</v>
      </c>
      <c r="S4478" s="297">
        <f>+LBA!C4478</f>
        <v>0</v>
      </c>
      <c r="T4478" s="297">
        <f>+LBA!V4478</f>
        <v>0</v>
      </c>
      <c r="U4478" s="298">
        <f>+LBA!E4478</f>
        <v>0</v>
      </c>
      <c r="V4478" s="298">
        <f>+LBA!A4478</f>
        <v>0</v>
      </c>
      <c r="W4478" s="298">
        <f>+LBA!C4478</f>
        <v>0</v>
      </c>
      <c r="Y4478" s="308" t="str">
        <f t="shared" si="69"/>
        <v/>
      </c>
    </row>
    <row r="4479" spans="1:25">
      <c r="A4479" s="320">
        <f>LBA!A4479</f>
        <v>0</v>
      </c>
      <c r="B4479" s="320">
        <f>LBA!E4479</f>
        <v>0</v>
      </c>
      <c r="C4479" s="320">
        <f>LBA!P4479</f>
        <v>0</v>
      </c>
      <c r="D4479" s="321" t="str">
        <f>IF($C4479=0,"",VLOOKUP($C4479,LDI!$I:$BB,37,0))</f>
        <v/>
      </c>
      <c r="E4479" s="320" t="str">
        <f>IF($C4479=0,"",LBA!I4479)</f>
        <v/>
      </c>
      <c r="F4479" s="320" t="str">
        <f>IF($C4479=0,"",LBA!Q4479)</f>
        <v/>
      </c>
      <c r="G4479" s="321" t="str">
        <f>IF($C4479=0,"",VLOOKUP($C4479,LDI!$I:$BB,15,0))</f>
        <v/>
      </c>
      <c r="H4479" s="321" t="str">
        <f>IF($C4479=0,"",VLOOKUP($C4479,LDI!$I:$BB,17,0))</f>
        <v/>
      </c>
      <c r="I4479" s="322" t="str">
        <f>IF($C4479=0,"",LBA!R4479)</f>
        <v/>
      </c>
      <c r="J4479" s="323" t="str">
        <f>IF($C4479=0,"",LBA!AD4479)</f>
        <v/>
      </c>
      <c r="K4479" s="323" t="str">
        <f>IF($C4479=0,"",LBA!AH4479)</f>
        <v/>
      </c>
      <c r="L4479" s="323" t="str">
        <f>IF($C4479=0,"",LBA!AI4479)</f>
        <v/>
      </c>
      <c r="M4479" s="295"/>
      <c r="P4479" s="294">
        <f>+LBA!G4479</f>
        <v>0</v>
      </c>
      <c r="Q4479" s="297" t="e">
        <f>VLOOKUP(P4479,'Kategori Aset'!$B:$C,2,0)</f>
        <v>#N/A</v>
      </c>
      <c r="R4479" s="297">
        <f>+LBA!U4479</f>
        <v>0</v>
      </c>
      <c r="S4479" s="297">
        <f>+LBA!C4479</f>
        <v>0</v>
      </c>
      <c r="T4479" s="297">
        <f>+LBA!V4479</f>
        <v>0</v>
      </c>
      <c r="U4479" s="298">
        <f>+LBA!E4479</f>
        <v>0</v>
      </c>
      <c r="V4479" s="298">
        <f>+LBA!A4479</f>
        <v>0</v>
      </c>
      <c r="W4479" s="298">
        <f>+LBA!C4479</f>
        <v>0</v>
      </c>
      <c r="Y4479" s="308" t="str">
        <f t="shared" si="69"/>
        <v/>
      </c>
    </row>
    <row r="4480" spans="1:25">
      <c r="A4480" s="320">
        <f>LBA!A4480</f>
        <v>0</v>
      </c>
      <c r="B4480" s="320">
        <f>LBA!E4480</f>
        <v>0</v>
      </c>
      <c r="C4480" s="320">
        <f>LBA!P4480</f>
        <v>0</v>
      </c>
      <c r="D4480" s="321" t="str">
        <f>IF($C4480=0,"",VLOOKUP($C4480,LDI!$I:$BB,37,0))</f>
        <v/>
      </c>
      <c r="E4480" s="320" t="str">
        <f>IF($C4480=0,"",LBA!I4480)</f>
        <v/>
      </c>
      <c r="F4480" s="320" t="str">
        <f>IF($C4480=0,"",LBA!Q4480)</f>
        <v/>
      </c>
      <c r="G4480" s="321" t="str">
        <f>IF($C4480=0,"",VLOOKUP($C4480,LDI!$I:$BB,15,0))</f>
        <v/>
      </c>
      <c r="H4480" s="321" t="str">
        <f>IF($C4480=0,"",VLOOKUP($C4480,LDI!$I:$BB,17,0))</f>
        <v/>
      </c>
      <c r="I4480" s="322" t="str">
        <f>IF($C4480=0,"",LBA!R4480)</f>
        <v/>
      </c>
      <c r="J4480" s="323" t="str">
        <f>IF($C4480=0,"",LBA!AD4480)</f>
        <v/>
      </c>
      <c r="K4480" s="323" t="str">
        <f>IF($C4480=0,"",LBA!AH4480)</f>
        <v/>
      </c>
      <c r="L4480" s="323" t="str">
        <f>IF($C4480=0,"",LBA!AI4480)</f>
        <v/>
      </c>
      <c r="M4480" s="295"/>
      <c r="P4480" s="294">
        <f>+LBA!G4480</f>
        <v>0</v>
      </c>
      <c r="Q4480" s="297" t="e">
        <f>VLOOKUP(P4480,'Kategori Aset'!$B:$C,2,0)</f>
        <v>#N/A</v>
      </c>
      <c r="R4480" s="297">
        <f>+LBA!U4480</f>
        <v>0</v>
      </c>
      <c r="S4480" s="297">
        <f>+LBA!C4480</f>
        <v>0</v>
      </c>
      <c r="T4480" s="297">
        <f>+LBA!V4480</f>
        <v>0</v>
      </c>
      <c r="U4480" s="298">
        <f>+LBA!E4480</f>
        <v>0</v>
      </c>
      <c r="V4480" s="298">
        <f>+LBA!A4480</f>
        <v>0</v>
      </c>
      <c r="W4480" s="298">
        <f>+LBA!C4480</f>
        <v>0</v>
      </c>
      <c r="Y4480" s="308" t="str">
        <f t="shared" si="69"/>
        <v/>
      </c>
    </row>
    <row r="4481" spans="1:25">
      <c r="A4481" s="320">
        <f>LBA!A4481</f>
        <v>0</v>
      </c>
      <c r="B4481" s="320">
        <f>LBA!E4481</f>
        <v>0</v>
      </c>
      <c r="C4481" s="320">
        <f>LBA!P4481</f>
        <v>0</v>
      </c>
      <c r="D4481" s="321" t="str">
        <f>IF($C4481=0,"",VLOOKUP($C4481,LDI!$I:$BB,37,0))</f>
        <v/>
      </c>
      <c r="E4481" s="320" t="str">
        <f>IF($C4481=0,"",LBA!I4481)</f>
        <v/>
      </c>
      <c r="F4481" s="320" t="str">
        <f>IF($C4481=0,"",LBA!Q4481)</f>
        <v/>
      </c>
      <c r="G4481" s="321" t="str">
        <f>IF($C4481=0,"",VLOOKUP($C4481,LDI!$I:$BB,15,0))</f>
        <v/>
      </c>
      <c r="H4481" s="321" t="str">
        <f>IF($C4481=0,"",VLOOKUP($C4481,LDI!$I:$BB,17,0))</f>
        <v/>
      </c>
      <c r="I4481" s="322" t="str">
        <f>IF($C4481=0,"",LBA!R4481)</f>
        <v/>
      </c>
      <c r="J4481" s="323" t="str">
        <f>IF($C4481=0,"",LBA!AD4481)</f>
        <v/>
      </c>
      <c r="K4481" s="323" t="str">
        <f>IF($C4481=0,"",LBA!AH4481)</f>
        <v/>
      </c>
      <c r="L4481" s="323" t="str">
        <f>IF($C4481=0,"",LBA!AI4481)</f>
        <v/>
      </c>
      <c r="M4481" s="295"/>
      <c r="P4481" s="294">
        <f>+LBA!G4481</f>
        <v>0</v>
      </c>
      <c r="Q4481" s="297" t="e">
        <f>VLOOKUP(P4481,'Kategori Aset'!$B:$C,2,0)</f>
        <v>#N/A</v>
      </c>
      <c r="R4481" s="297">
        <f>+LBA!U4481</f>
        <v>0</v>
      </c>
      <c r="S4481" s="297">
        <f>+LBA!C4481</f>
        <v>0</v>
      </c>
      <c r="T4481" s="297">
        <f>+LBA!V4481</f>
        <v>0</v>
      </c>
      <c r="U4481" s="298">
        <f>+LBA!E4481</f>
        <v>0</v>
      </c>
      <c r="V4481" s="298">
        <f>+LBA!A4481</f>
        <v>0</v>
      </c>
      <c r="W4481" s="298">
        <f>+LBA!C4481</f>
        <v>0</v>
      </c>
      <c r="Y4481" s="308" t="str">
        <f t="shared" si="69"/>
        <v/>
      </c>
    </row>
    <row r="4482" spans="1:25">
      <c r="A4482" s="320">
        <f>LBA!A4482</f>
        <v>0</v>
      </c>
      <c r="B4482" s="320">
        <f>LBA!E4482</f>
        <v>0</v>
      </c>
      <c r="C4482" s="320">
        <f>LBA!P4482</f>
        <v>0</v>
      </c>
      <c r="D4482" s="321" t="str">
        <f>IF($C4482=0,"",VLOOKUP($C4482,LDI!$I:$BB,37,0))</f>
        <v/>
      </c>
      <c r="E4482" s="320" t="str">
        <f>IF($C4482=0,"",LBA!I4482)</f>
        <v/>
      </c>
      <c r="F4482" s="320" t="str">
        <f>IF($C4482=0,"",LBA!Q4482)</f>
        <v/>
      </c>
      <c r="G4482" s="321" t="str">
        <f>IF($C4482=0,"",VLOOKUP($C4482,LDI!$I:$BB,15,0))</f>
        <v/>
      </c>
      <c r="H4482" s="321" t="str">
        <f>IF($C4482=0,"",VLOOKUP($C4482,LDI!$I:$BB,17,0))</f>
        <v/>
      </c>
      <c r="I4482" s="322" t="str">
        <f>IF($C4482=0,"",LBA!R4482)</f>
        <v/>
      </c>
      <c r="J4482" s="323" t="str">
        <f>IF($C4482=0,"",LBA!AD4482)</f>
        <v/>
      </c>
      <c r="K4482" s="323" t="str">
        <f>IF($C4482=0,"",LBA!AH4482)</f>
        <v/>
      </c>
      <c r="L4482" s="323" t="str">
        <f>IF($C4482=0,"",LBA!AI4482)</f>
        <v/>
      </c>
      <c r="M4482" s="295"/>
      <c r="P4482" s="294">
        <f>+LBA!G4482</f>
        <v>0</v>
      </c>
      <c r="Q4482" s="297" t="e">
        <f>VLOOKUP(P4482,'Kategori Aset'!$B:$C,2,0)</f>
        <v>#N/A</v>
      </c>
      <c r="R4482" s="297">
        <f>+LBA!U4482</f>
        <v>0</v>
      </c>
      <c r="S4482" s="297">
        <f>+LBA!C4482</f>
        <v>0</v>
      </c>
      <c r="T4482" s="297">
        <f>+LBA!V4482</f>
        <v>0</v>
      </c>
      <c r="U4482" s="298">
        <f>+LBA!E4482</f>
        <v>0</v>
      </c>
      <c r="V4482" s="298">
        <f>+LBA!A4482</f>
        <v>0</v>
      </c>
      <c r="W4482" s="298">
        <f>+LBA!C4482</f>
        <v>0</v>
      </c>
      <c r="Y4482" s="308" t="str">
        <f t="shared" si="69"/>
        <v/>
      </c>
    </row>
    <row r="4483" spans="1:25">
      <c r="A4483" s="320">
        <f>LBA!A4483</f>
        <v>0</v>
      </c>
      <c r="B4483" s="320">
        <f>LBA!E4483</f>
        <v>0</v>
      </c>
      <c r="C4483" s="320">
        <f>LBA!P4483</f>
        <v>0</v>
      </c>
      <c r="D4483" s="321" t="str">
        <f>IF($C4483=0,"",VLOOKUP($C4483,LDI!$I:$BB,37,0))</f>
        <v/>
      </c>
      <c r="E4483" s="320" t="str">
        <f>IF($C4483=0,"",LBA!I4483)</f>
        <v/>
      </c>
      <c r="F4483" s="320" t="str">
        <f>IF($C4483=0,"",LBA!Q4483)</f>
        <v/>
      </c>
      <c r="G4483" s="321" t="str">
        <f>IF($C4483=0,"",VLOOKUP($C4483,LDI!$I:$BB,15,0))</f>
        <v/>
      </c>
      <c r="H4483" s="321" t="str">
        <f>IF($C4483=0,"",VLOOKUP($C4483,LDI!$I:$BB,17,0))</f>
        <v/>
      </c>
      <c r="I4483" s="322" t="str">
        <f>IF($C4483=0,"",LBA!R4483)</f>
        <v/>
      </c>
      <c r="J4483" s="323" t="str">
        <f>IF($C4483=0,"",LBA!AD4483)</f>
        <v/>
      </c>
      <c r="K4483" s="323" t="str">
        <f>IF($C4483=0,"",LBA!AH4483)</f>
        <v/>
      </c>
      <c r="L4483" s="323" t="str">
        <f>IF($C4483=0,"",LBA!AI4483)</f>
        <v/>
      </c>
      <c r="M4483" s="295"/>
      <c r="P4483" s="294">
        <f>+LBA!G4483</f>
        <v>0</v>
      </c>
      <c r="Q4483" s="297" t="e">
        <f>VLOOKUP(P4483,'Kategori Aset'!$B:$C,2,0)</f>
        <v>#N/A</v>
      </c>
      <c r="R4483" s="297">
        <f>+LBA!U4483</f>
        <v>0</v>
      </c>
      <c r="S4483" s="297">
        <f>+LBA!C4483</f>
        <v>0</v>
      </c>
      <c r="T4483" s="297">
        <f>+LBA!V4483</f>
        <v>0</v>
      </c>
      <c r="U4483" s="298">
        <f>+LBA!E4483</f>
        <v>0</v>
      </c>
      <c r="V4483" s="298">
        <f>+LBA!A4483</f>
        <v>0</v>
      </c>
      <c r="W4483" s="298">
        <f>+LBA!C4483</f>
        <v>0</v>
      </c>
      <c r="Y4483" s="308" t="str">
        <f t="shared" ref="Y4483:Y4546" si="70">IF(ISBLANK(M4483),""," Jika TW Sila isi Column *STATUS TERKINI FIZIKAL ASET* dan NAMA PEGAWAI PEMVERIFIKASI. Jika W ,Sila isi Column  NAMA PEGAWAI PEMVERIFIKASI sahaja")</f>
        <v/>
      </c>
    </row>
    <row r="4484" spans="1:25">
      <c r="A4484" s="320">
        <f>LBA!A4484</f>
        <v>0</v>
      </c>
      <c r="B4484" s="320">
        <f>LBA!E4484</f>
        <v>0</v>
      </c>
      <c r="C4484" s="320">
        <f>LBA!P4484</f>
        <v>0</v>
      </c>
      <c r="D4484" s="321" t="str">
        <f>IF($C4484=0,"",VLOOKUP($C4484,LDI!$I:$BB,37,0))</f>
        <v/>
      </c>
      <c r="E4484" s="320" t="str">
        <f>IF($C4484=0,"",LBA!I4484)</f>
        <v/>
      </c>
      <c r="F4484" s="320" t="str">
        <f>IF($C4484=0,"",LBA!Q4484)</f>
        <v/>
      </c>
      <c r="G4484" s="321" t="str">
        <f>IF($C4484=0,"",VLOOKUP($C4484,LDI!$I:$BB,15,0))</f>
        <v/>
      </c>
      <c r="H4484" s="321" t="str">
        <f>IF($C4484=0,"",VLOOKUP($C4484,LDI!$I:$BB,17,0))</f>
        <v/>
      </c>
      <c r="I4484" s="322" t="str">
        <f>IF($C4484=0,"",LBA!R4484)</f>
        <v/>
      </c>
      <c r="J4484" s="323" t="str">
        <f>IF($C4484=0,"",LBA!AD4484)</f>
        <v/>
      </c>
      <c r="K4484" s="323" t="str">
        <f>IF($C4484=0,"",LBA!AH4484)</f>
        <v/>
      </c>
      <c r="L4484" s="323" t="str">
        <f>IF($C4484=0,"",LBA!AI4484)</f>
        <v/>
      </c>
      <c r="M4484" s="295"/>
      <c r="P4484" s="294">
        <f>+LBA!G4484</f>
        <v>0</v>
      </c>
      <c r="Q4484" s="297" t="e">
        <f>VLOOKUP(P4484,'Kategori Aset'!$B:$C,2,0)</f>
        <v>#N/A</v>
      </c>
      <c r="R4484" s="297">
        <f>+LBA!U4484</f>
        <v>0</v>
      </c>
      <c r="S4484" s="297">
        <f>+LBA!C4484</f>
        <v>0</v>
      </c>
      <c r="T4484" s="297">
        <f>+LBA!V4484</f>
        <v>0</v>
      </c>
      <c r="U4484" s="298">
        <f>+LBA!E4484</f>
        <v>0</v>
      </c>
      <c r="V4484" s="298">
        <f>+LBA!A4484</f>
        <v>0</v>
      </c>
      <c r="W4484" s="298">
        <f>+LBA!C4484</f>
        <v>0</v>
      </c>
      <c r="Y4484" s="308" t="str">
        <f t="shared" si="70"/>
        <v/>
      </c>
    </row>
    <row r="4485" spans="1:25">
      <c r="A4485" s="320">
        <f>LBA!A4485</f>
        <v>0</v>
      </c>
      <c r="B4485" s="320">
        <f>LBA!E4485</f>
        <v>0</v>
      </c>
      <c r="C4485" s="320">
        <f>LBA!P4485</f>
        <v>0</v>
      </c>
      <c r="D4485" s="321" t="str">
        <f>IF($C4485=0,"",VLOOKUP($C4485,LDI!$I:$BB,37,0))</f>
        <v/>
      </c>
      <c r="E4485" s="320" t="str">
        <f>IF($C4485=0,"",LBA!I4485)</f>
        <v/>
      </c>
      <c r="F4485" s="320" t="str">
        <f>IF($C4485=0,"",LBA!Q4485)</f>
        <v/>
      </c>
      <c r="G4485" s="321" t="str">
        <f>IF($C4485=0,"",VLOOKUP($C4485,LDI!$I:$BB,15,0))</f>
        <v/>
      </c>
      <c r="H4485" s="321" t="str">
        <f>IF($C4485=0,"",VLOOKUP($C4485,LDI!$I:$BB,17,0))</f>
        <v/>
      </c>
      <c r="I4485" s="322" t="str">
        <f>IF($C4485=0,"",LBA!R4485)</f>
        <v/>
      </c>
      <c r="J4485" s="323" t="str">
        <f>IF($C4485=0,"",LBA!AD4485)</f>
        <v/>
      </c>
      <c r="K4485" s="323" t="str">
        <f>IF($C4485=0,"",LBA!AH4485)</f>
        <v/>
      </c>
      <c r="L4485" s="323" t="str">
        <f>IF($C4485=0,"",LBA!AI4485)</f>
        <v/>
      </c>
      <c r="M4485" s="295"/>
      <c r="P4485" s="294">
        <f>+LBA!G4485</f>
        <v>0</v>
      </c>
      <c r="Q4485" s="297" t="e">
        <f>VLOOKUP(P4485,'Kategori Aset'!$B:$C,2,0)</f>
        <v>#N/A</v>
      </c>
      <c r="R4485" s="297">
        <f>+LBA!U4485</f>
        <v>0</v>
      </c>
      <c r="S4485" s="297">
        <f>+LBA!C4485</f>
        <v>0</v>
      </c>
      <c r="T4485" s="297">
        <f>+LBA!V4485</f>
        <v>0</v>
      </c>
      <c r="U4485" s="298">
        <f>+LBA!E4485</f>
        <v>0</v>
      </c>
      <c r="V4485" s="298">
        <f>+LBA!A4485</f>
        <v>0</v>
      </c>
      <c r="W4485" s="298">
        <f>+LBA!C4485</f>
        <v>0</v>
      </c>
      <c r="Y4485" s="308" t="str">
        <f t="shared" si="70"/>
        <v/>
      </c>
    </row>
    <row r="4486" spans="1:25">
      <c r="A4486" s="320">
        <f>LBA!A4486</f>
        <v>0</v>
      </c>
      <c r="B4486" s="320">
        <f>LBA!E4486</f>
        <v>0</v>
      </c>
      <c r="C4486" s="320">
        <f>LBA!P4486</f>
        <v>0</v>
      </c>
      <c r="D4486" s="321" t="str">
        <f>IF($C4486=0,"",VLOOKUP($C4486,LDI!$I:$BB,37,0))</f>
        <v/>
      </c>
      <c r="E4486" s="320" t="str">
        <f>IF($C4486=0,"",LBA!I4486)</f>
        <v/>
      </c>
      <c r="F4486" s="320" t="str">
        <f>IF($C4486=0,"",LBA!Q4486)</f>
        <v/>
      </c>
      <c r="G4486" s="321" t="str">
        <f>IF($C4486=0,"",VLOOKUP($C4486,LDI!$I:$BB,15,0))</f>
        <v/>
      </c>
      <c r="H4486" s="321" t="str">
        <f>IF($C4486=0,"",VLOOKUP($C4486,LDI!$I:$BB,17,0))</f>
        <v/>
      </c>
      <c r="I4486" s="322" t="str">
        <f>IF($C4486=0,"",LBA!R4486)</f>
        <v/>
      </c>
      <c r="J4486" s="323" t="str">
        <f>IF($C4486=0,"",LBA!AD4486)</f>
        <v/>
      </c>
      <c r="K4486" s="323" t="str">
        <f>IF($C4486=0,"",LBA!AH4486)</f>
        <v/>
      </c>
      <c r="L4486" s="323" t="str">
        <f>IF($C4486=0,"",LBA!AI4486)</f>
        <v/>
      </c>
      <c r="M4486" s="295"/>
      <c r="P4486" s="294">
        <f>+LBA!G4486</f>
        <v>0</v>
      </c>
      <c r="Q4486" s="297" t="e">
        <f>VLOOKUP(P4486,'Kategori Aset'!$B:$C,2,0)</f>
        <v>#N/A</v>
      </c>
      <c r="R4486" s="297">
        <f>+LBA!U4486</f>
        <v>0</v>
      </c>
      <c r="S4486" s="297">
        <f>+LBA!C4486</f>
        <v>0</v>
      </c>
      <c r="T4486" s="297">
        <f>+LBA!V4486</f>
        <v>0</v>
      </c>
      <c r="U4486" s="298">
        <f>+LBA!E4486</f>
        <v>0</v>
      </c>
      <c r="V4486" s="298">
        <f>+LBA!A4486</f>
        <v>0</v>
      </c>
      <c r="W4486" s="298">
        <f>+LBA!C4486</f>
        <v>0</v>
      </c>
      <c r="Y4486" s="308" t="str">
        <f t="shared" si="70"/>
        <v/>
      </c>
    </row>
    <row r="4487" spans="1:25">
      <c r="A4487" s="320">
        <f>LBA!A4487</f>
        <v>0</v>
      </c>
      <c r="B4487" s="320">
        <f>LBA!E4487</f>
        <v>0</v>
      </c>
      <c r="C4487" s="320">
        <f>LBA!P4487</f>
        <v>0</v>
      </c>
      <c r="D4487" s="321" t="str">
        <f>IF($C4487=0,"",VLOOKUP($C4487,LDI!$I:$BB,37,0))</f>
        <v/>
      </c>
      <c r="E4487" s="320" t="str">
        <f>IF($C4487=0,"",LBA!I4487)</f>
        <v/>
      </c>
      <c r="F4487" s="320" t="str">
        <f>IF($C4487=0,"",LBA!Q4487)</f>
        <v/>
      </c>
      <c r="G4487" s="321" t="str">
        <f>IF($C4487=0,"",VLOOKUP($C4487,LDI!$I:$BB,15,0))</f>
        <v/>
      </c>
      <c r="H4487" s="321" t="str">
        <f>IF($C4487=0,"",VLOOKUP($C4487,LDI!$I:$BB,17,0))</f>
        <v/>
      </c>
      <c r="I4487" s="322" t="str">
        <f>IF($C4487=0,"",LBA!R4487)</f>
        <v/>
      </c>
      <c r="J4487" s="323" t="str">
        <f>IF($C4487=0,"",LBA!AD4487)</f>
        <v/>
      </c>
      <c r="K4487" s="323" t="str">
        <f>IF($C4487=0,"",LBA!AH4487)</f>
        <v/>
      </c>
      <c r="L4487" s="323" t="str">
        <f>IF($C4487=0,"",LBA!AI4487)</f>
        <v/>
      </c>
      <c r="M4487" s="295"/>
      <c r="P4487" s="294">
        <f>+LBA!G4487</f>
        <v>0</v>
      </c>
      <c r="Q4487" s="297" t="e">
        <f>VLOOKUP(P4487,'Kategori Aset'!$B:$C,2,0)</f>
        <v>#N/A</v>
      </c>
      <c r="R4487" s="297">
        <f>+LBA!U4487</f>
        <v>0</v>
      </c>
      <c r="S4487" s="297">
        <f>+LBA!C4487</f>
        <v>0</v>
      </c>
      <c r="T4487" s="297">
        <f>+LBA!V4487</f>
        <v>0</v>
      </c>
      <c r="U4487" s="298">
        <f>+LBA!E4487</f>
        <v>0</v>
      </c>
      <c r="V4487" s="298">
        <f>+LBA!A4487</f>
        <v>0</v>
      </c>
      <c r="W4487" s="298">
        <f>+LBA!C4487</f>
        <v>0</v>
      </c>
      <c r="Y4487" s="308" t="str">
        <f t="shared" si="70"/>
        <v/>
      </c>
    </row>
    <row r="4488" spans="1:25">
      <c r="A4488" s="320">
        <f>LBA!A4488</f>
        <v>0</v>
      </c>
      <c r="B4488" s="320">
        <f>LBA!E4488</f>
        <v>0</v>
      </c>
      <c r="C4488" s="320">
        <f>LBA!P4488</f>
        <v>0</v>
      </c>
      <c r="D4488" s="321" t="str">
        <f>IF($C4488=0,"",VLOOKUP($C4488,LDI!$I:$BB,37,0))</f>
        <v/>
      </c>
      <c r="E4488" s="320" t="str">
        <f>IF($C4488=0,"",LBA!I4488)</f>
        <v/>
      </c>
      <c r="F4488" s="320" t="str">
        <f>IF($C4488=0,"",LBA!Q4488)</f>
        <v/>
      </c>
      <c r="G4488" s="321" t="str">
        <f>IF($C4488=0,"",VLOOKUP($C4488,LDI!$I:$BB,15,0))</f>
        <v/>
      </c>
      <c r="H4488" s="321" t="str">
        <f>IF($C4488=0,"",VLOOKUP($C4488,LDI!$I:$BB,17,0))</f>
        <v/>
      </c>
      <c r="I4488" s="322" t="str">
        <f>IF($C4488=0,"",LBA!R4488)</f>
        <v/>
      </c>
      <c r="J4488" s="323" t="str">
        <f>IF($C4488=0,"",LBA!AD4488)</f>
        <v/>
      </c>
      <c r="K4488" s="323" t="str">
        <f>IF($C4488=0,"",LBA!AH4488)</f>
        <v/>
      </c>
      <c r="L4488" s="323" t="str">
        <f>IF($C4488=0,"",LBA!AI4488)</f>
        <v/>
      </c>
      <c r="M4488" s="295"/>
      <c r="P4488" s="294">
        <f>+LBA!G4488</f>
        <v>0</v>
      </c>
      <c r="Q4488" s="297" t="e">
        <f>VLOOKUP(P4488,'Kategori Aset'!$B:$C,2,0)</f>
        <v>#N/A</v>
      </c>
      <c r="R4488" s="297">
        <f>+LBA!U4488</f>
        <v>0</v>
      </c>
      <c r="S4488" s="297">
        <f>+LBA!C4488</f>
        <v>0</v>
      </c>
      <c r="T4488" s="297">
        <f>+LBA!V4488</f>
        <v>0</v>
      </c>
      <c r="U4488" s="298">
        <f>+LBA!E4488</f>
        <v>0</v>
      </c>
      <c r="V4488" s="298">
        <f>+LBA!A4488</f>
        <v>0</v>
      </c>
      <c r="W4488" s="298">
        <f>+LBA!C4488</f>
        <v>0</v>
      </c>
      <c r="Y4488" s="308" t="str">
        <f t="shared" si="70"/>
        <v/>
      </c>
    </row>
    <row r="4489" spans="1:25">
      <c r="A4489" s="320">
        <f>LBA!A4489</f>
        <v>0</v>
      </c>
      <c r="B4489" s="320">
        <f>LBA!E4489</f>
        <v>0</v>
      </c>
      <c r="C4489" s="320">
        <f>LBA!P4489</f>
        <v>0</v>
      </c>
      <c r="D4489" s="321" t="str">
        <f>IF($C4489=0,"",VLOOKUP($C4489,LDI!$I:$BB,37,0))</f>
        <v/>
      </c>
      <c r="E4489" s="320" t="str">
        <f>IF($C4489=0,"",LBA!I4489)</f>
        <v/>
      </c>
      <c r="F4489" s="320" t="str">
        <f>IF($C4489=0,"",LBA!Q4489)</f>
        <v/>
      </c>
      <c r="G4489" s="321" t="str">
        <f>IF($C4489=0,"",VLOOKUP($C4489,LDI!$I:$BB,15,0))</f>
        <v/>
      </c>
      <c r="H4489" s="321" t="str">
        <f>IF($C4489=0,"",VLOOKUP($C4489,LDI!$I:$BB,17,0))</f>
        <v/>
      </c>
      <c r="I4489" s="322" t="str">
        <f>IF($C4489=0,"",LBA!R4489)</f>
        <v/>
      </c>
      <c r="J4489" s="323" t="str">
        <f>IF($C4489=0,"",LBA!AD4489)</f>
        <v/>
      </c>
      <c r="K4489" s="323" t="str">
        <f>IF($C4489=0,"",LBA!AH4489)</f>
        <v/>
      </c>
      <c r="L4489" s="323" t="str">
        <f>IF($C4489=0,"",LBA!AI4489)</f>
        <v/>
      </c>
      <c r="M4489" s="295"/>
      <c r="P4489" s="294">
        <f>+LBA!G4489</f>
        <v>0</v>
      </c>
      <c r="Q4489" s="297" t="e">
        <f>VLOOKUP(P4489,'Kategori Aset'!$B:$C,2,0)</f>
        <v>#N/A</v>
      </c>
      <c r="R4489" s="297">
        <f>+LBA!U4489</f>
        <v>0</v>
      </c>
      <c r="S4489" s="297">
        <f>+LBA!C4489</f>
        <v>0</v>
      </c>
      <c r="T4489" s="297">
        <f>+LBA!V4489</f>
        <v>0</v>
      </c>
      <c r="U4489" s="298">
        <f>+LBA!E4489</f>
        <v>0</v>
      </c>
      <c r="V4489" s="298">
        <f>+LBA!A4489</f>
        <v>0</v>
      </c>
      <c r="W4489" s="298">
        <f>+LBA!C4489</f>
        <v>0</v>
      </c>
      <c r="Y4489" s="308" t="str">
        <f t="shared" si="70"/>
        <v/>
      </c>
    </row>
    <row r="4490" spans="1:25">
      <c r="A4490" s="320">
        <f>LBA!A4490</f>
        <v>0</v>
      </c>
      <c r="B4490" s="320">
        <f>LBA!E4490</f>
        <v>0</v>
      </c>
      <c r="C4490" s="320">
        <f>LBA!P4490</f>
        <v>0</v>
      </c>
      <c r="D4490" s="321" t="str">
        <f>IF($C4490=0,"",VLOOKUP($C4490,LDI!$I:$BB,37,0))</f>
        <v/>
      </c>
      <c r="E4490" s="320" t="str">
        <f>IF($C4490=0,"",LBA!I4490)</f>
        <v/>
      </c>
      <c r="F4490" s="320" t="str">
        <f>IF($C4490=0,"",LBA!Q4490)</f>
        <v/>
      </c>
      <c r="G4490" s="321" t="str">
        <f>IF($C4490=0,"",VLOOKUP($C4490,LDI!$I:$BB,15,0))</f>
        <v/>
      </c>
      <c r="H4490" s="321" t="str">
        <f>IF($C4490=0,"",VLOOKUP($C4490,LDI!$I:$BB,17,0))</f>
        <v/>
      </c>
      <c r="I4490" s="322" t="str">
        <f>IF($C4490=0,"",LBA!R4490)</f>
        <v/>
      </c>
      <c r="J4490" s="323" t="str">
        <f>IF($C4490=0,"",LBA!AD4490)</f>
        <v/>
      </c>
      <c r="K4490" s="323" t="str">
        <f>IF($C4490=0,"",LBA!AH4490)</f>
        <v/>
      </c>
      <c r="L4490" s="323" t="str">
        <f>IF($C4490=0,"",LBA!AI4490)</f>
        <v/>
      </c>
      <c r="M4490" s="295"/>
      <c r="P4490" s="294">
        <f>+LBA!G4490</f>
        <v>0</v>
      </c>
      <c r="Q4490" s="297" t="e">
        <f>VLOOKUP(P4490,'Kategori Aset'!$B:$C,2,0)</f>
        <v>#N/A</v>
      </c>
      <c r="R4490" s="297">
        <f>+LBA!U4490</f>
        <v>0</v>
      </c>
      <c r="S4490" s="297">
        <f>+LBA!C4490</f>
        <v>0</v>
      </c>
      <c r="T4490" s="297">
        <f>+LBA!V4490</f>
        <v>0</v>
      </c>
      <c r="U4490" s="298">
        <f>+LBA!E4490</f>
        <v>0</v>
      </c>
      <c r="V4490" s="298">
        <f>+LBA!A4490</f>
        <v>0</v>
      </c>
      <c r="W4490" s="298">
        <f>+LBA!C4490</f>
        <v>0</v>
      </c>
      <c r="Y4490" s="308" t="str">
        <f t="shared" si="70"/>
        <v/>
      </c>
    </row>
    <row r="4491" spans="1:25">
      <c r="A4491" s="320">
        <f>LBA!A4491</f>
        <v>0</v>
      </c>
      <c r="B4491" s="320">
        <f>LBA!E4491</f>
        <v>0</v>
      </c>
      <c r="C4491" s="320">
        <f>LBA!P4491</f>
        <v>0</v>
      </c>
      <c r="D4491" s="321" t="str">
        <f>IF($C4491=0,"",VLOOKUP($C4491,LDI!$I:$BB,37,0))</f>
        <v/>
      </c>
      <c r="E4491" s="320" t="str">
        <f>IF($C4491=0,"",LBA!I4491)</f>
        <v/>
      </c>
      <c r="F4491" s="320" t="str">
        <f>IF($C4491=0,"",LBA!Q4491)</f>
        <v/>
      </c>
      <c r="G4491" s="321" t="str">
        <f>IF($C4491=0,"",VLOOKUP($C4491,LDI!$I:$BB,15,0))</f>
        <v/>
      </c>
      <c r="H4491" s="321" t="str">
        <f>IF($C4491=0,"",VLOOKUP($C4491,LDI!$I:$BB,17,0))</f>
        <v/>
      </c>
      <c r="I4491" s="322" t="str">
        <f>IF($C4491=0,"",LBA!R4491)</f>
        <v/>
      </c>
      <c r="J4491" s="323" t="str">
        <f>IF($C4491=0,"",LBA!AD4491)</f>
        <v/>
      </c>
      <c r="K4491" s="323" t="str">
        <f>IF($C4491=0,"",LBA!AH4491)</f>
        <v/>
      </c>
      <c r="L4491" s="323" t="str">
        <f>IF($C4491=0,"",LBA!AI4491)</f>
        <v/>
      </c>
      <c r="M4491" s="295"/>
      <c r="P4491" s="294">
        <f>+LBA!G4491</f>
        <v>0</v>
      </c>
      <c r="Q4491" s="297" t="e">
        <f>VLOOKUP(P4491,'Kategori Aset'!$B:$C,2,0)</f>
        <v>#N/A</v>
      </c>
      <c r="R4491" s="297">
        <f>+LBA!U4491</f>
        <v>0</v>
      </c>
      <c r="S4491" s="297">
        <f>+LBA!C4491</f>
        <v>0</v>
      </c>
      <c r="T4491" s="297">
        <f>+LBA!V4491</f>
        <v>0</v>
      </c>
      <c r="U4491" s="298">
        <f>+LBA!E4491</f>
        <v>0</v>
      </c>
      <c r="V4491" s="298">
        <f>+LBA!A4491</f>
        <v>0</v>
      </c>
      <c r="W4491" s="298">
        <f>+LBA!C4491</f>
        <v>0</v>
      </c>
      <c r="Y4491" s="308" t="str">
        <f t="shared" si="70"/>
        <v/>
      </c>
    </row>
    <row r="4492" spans="1:25">
      <c r="A4492" s="320">
        <f>LBA!A4492</f>
        <v>0</v>
      </c>
      <c r="B4492" s="320">
        <f>LBA!E4492</f>
        <v>0</v>
      </c>
      <c r="C4492" s="320">
        <f>LBA!P4492</f>
        <v>0</v>
      </c>
      <c r="D4492" s="321" t="str">
        <f>IF($C4492=0,"",VLOOKUP($C4492,LDI!$I:$BB,37,0))</f>
        <v/>
      </c>
      <c r="E4492" s="320" t="str">
        <f>IF($C4492=0,"",LBA!I4492)</f>
        <v/>
      </c>
      <c r="F4492" s="320" t="str">
        <f>IF($C4492=0,"",LBA!Q4492)</f>
        <v/>
      </c>
      <c r="G4492" s="321" t="str">
        <f>IF($C4492=0,"",VLOOKUP($C4492,LDI!$I:$BB,15,0))</f>
        <v/>
      </c>
      <c r="H4492" s="321" t="str">
        <f>IF($C4492=0,"",VLOOKUP($C4492,LDI!$I:$BB,17,0))</f>
        <v/>
      </c>
      <c r="I4492" s="322" t="str">
        <f>IF($C4492=0,"",LBA!R4492)</f>
        <v/>
      </c>
      <c r="J4492" s="323" t="str">
        <f>IF($C4492=0,"",LBA!AD4492)</f>
        <v/>
      </c>
      <c r="K4492" s="323" t="str">
        <f>IF($C4492=0,"",LBA!AH4492)</f>
        <v/>
      </c>
      <c r="L4492" s="323" t="str">
        <f>IF($C4492=0,"",LBA!AI4492)</f>
        <v/>
      </c>
      <c r="M4492" s="295"/>
      <c r="P4492" s="294">
        <f>+LBA!G4492</f>
        <v>0</v>
      </c>
      <c r="Q4492" s="297" t="e">
        <f>VLOOKUP(P4492,'Kategori Aset'!$B:$C,2,0)</f>
        <v>#N/A</v>
      </c>
      <c r="R4492" s="297">
        <f>+LBA!U4492</f>
        <v>0</v>
      </c>
      <c r="S4492" s="297">
        <f>+LBA!C4492</f>
        <v>0</v>
      </c>
      <c r="T4492" s="297">
        <f>+LBA!V4492</f>
        <v>0</v>
      </c>
      <c r="U4492" s="298">
        <f>+LBA!E4492</f>
        <v>0</v>
      </c>
      <c r="V4492" s="298">
        <f>+LBA!A4492</f>
        <v>0</v>
      </c>
      <c r="W4492" s="298">
        <f>+LBA!C4492</f>
        <v>0</v>
      </c>
      <c r="Y4492" s="308" t="str">
        <f t="shared" si="70"/>
        <v/>
      </c>
    </row>
    <row r="4493" spans="1:25">
      <c r="A4493" s="320">
        <f>LBA!A4493</f>
        <v>0</v>
      </c>
      <c r="B4493" s="320">
        <f>LBA!E4493</f>
        <v>0</v>
      </c>
      <c r="C4493" s="320">
        <f>LBA!P4493</f>
        <v>0</v>
      </c>
      <c r="D4493" s="321" t="str">
        <f>IF($C4493=0,"",VLOOKUP($C4493,LDI!$I:$BB,37,0))</f>
        <v/>
      </c>
      <c r="E4493" s="320" t="str">
        <f>IF($C4493=0,"",LBA!I4493)</f>
        <v/>
      </c>
      <c r="F4493" s="320" t="str">
        <f>IF($C4493=0,"",LBA!Q4493)</f>
        <v/>
      </c>
      <c r="G4493" s="321" t="str">
        <f>IF($C4493=0,"",VLOOKUP($C4493,LDI!$I:$BB,15,0))</f>
        <v/>
      </c>
      <c r="H4493" s="321" t="str">
        <f>IF($C4493=0,"",VLOOKUP($C4493,LDI!$I:$BB,17,0))</f>
        <v/>
      </c>
      <c r="I4493" s="322" t="str">
        <f>IF($C4493=0,"",LBA!R4493)</f>
        <v/>
      </c>
      <c r="J4493" s="323" t="str">
        <f>IF($C4493=0,"",LBA!AD4493)</f>
        <v/>
      </c>
      <c r="K4493" s="323" t="str">
        <f>IF($C4493=0,"",LBA!AH4493)</f>
        <v/>
      </c>
      <c r="L4493" s="323" t="str">
        <f>IF($C4493=0,"",LBA!AI4493)</f>
        <v/>
      </c>
      <c r="M4493" s="295"/>
      <c r="P4493" s="294">
        <f>+LBA!G4493</f>
        <v>0</v>
      </c>
      <c r="Q4493" s="297" t="e">
        <f>VLOOKUP(P4493,'Kategori Aset'!$B:$C,2,0)</f>
        <v>#N/A</v>
      </c>
      <c r="R4493" s="297">
        <f>+LBA!U4493</f>
        <v>0</v>
      </c>
      <c r="S4493" s="297">
        <f>+LBA!C4493</f>
        <v>0</v>
      </c>
      <c r="T4493" s="297">
        <f>+LBA!V4493</f>
        <v>0</v>
      </c>
      <c r="U4493" s="298">
        <f>+LBA!E4493</f>
        <v>0</v>
      </c>
      <c r="V4493" s="298">
        <f>+LBA!A4493</f>
        <v>0</v>
      </c>
      <c r="W4493" s="298">
        <f>+LBA!C4493</f>
        <v>0</v>
      </c>
      <c r="Y4493" s="308" t="str">
        <f t="shared" si="70"/>
        <v/>
      </c>
    </row>
    <row r="4494" spans="1:25">
      <c r="A4494" s="320">
        <f>LBA!A4494</f>
        <v>0</v>
      </c>
      <c r="B4494" s="320">
        <f>LBA!E4494</f>
        <v>0</v>
      </c>
      <c r="C4494" s="320">
        <f>LBA!P4494</f>
        <v>0</v>
      </c>
      <c r="D4494" s="321" t="str">
        <f>IF($C4494=0,"",VLOOKUP($C4494,LDI!$I:$BB,37,0))</f>
        <v/>
      </c>
      <c r="E4494" s="320" t="str">
        <f>IF($C4494=0,"",LBA!I4494)</f>
        <v/>
      </c>
      <c r="F4494" s="320" t="str">
        <f>IF($C4494=0,"",LBA!Q4494)</f>
        <v/>
      </c>
      <c r="G4494" s="321" t="str">
        <f>IF($C4494=0,"",VLOOKUP($C4494,LDI!$I:$BB,15,0))</f>
        <v/>
      </c>
      <c r="H4494" s="321" t="str">
        <f>IF($C4494=0,"",VLOOKUP($C4494,LDI!$I:$BB,17,0))</f>
        <v/>
      </c>
      <c r="I4494" s="322" t="str">
        <f>IF($C4494=0,"",LBA!R4494)</f>
        <v/>
      </c>
      <c r="J4494" s="323" t="str">
        <f>IF($C4494=0,"",LBA!AD4494)</f>
        <v/>
      </c>
      <c r="K4494" s="323" t="str">
        <f>IF($C4494=0,"",LBA!AH4494)</f>
        <v/>
      </c>
      <c r="L4494" s="323" t="str">
        <f>IF($C4494=0,"",LBA!AI4494)</f>
        <v/>
      </c>
      <c r="M4494" s="295"/>
      <c r="P4494" s="294">
        <f>+LBA!G4494</f>
        <v>0</v>
      </c>
      <c r="Q4494" s="297" t="e">
        <f>VLOOKUP(P4494,'Kategori Aset'!$B:$C,2,0)</f>
        <v>#N/A</v>
      </c>
      <c r="R4494" s="297">
        <f>+LBA!U4494</f>
        <v>0</v>
      </c>
      <c r="S4494" s="297">
        <f>+LBA!C4494</f>
        <v>0</v>
      </c>
      <c r="T4494" s="297">
        <f>+LBA!V4494</f>
        <v>0</v>
      </c>
      <c r="U4494" s="298">
        <f>+LBA!E4494</f>
        <v>0</v>
      </c>
      <c r="V4494" s="298">
        <f>+LBA!A4494</f>
        <v>0</v>
      </c>
      <c r="W4494" s="298">
        <f>+LBA!C4494</f>
        <v>0</v>
      </c>
      <c r="Y4494" s="308" t="str">
        <f t="shared" si="70"/>
        <v/>
      </c>
    </row>
    <row r="4495" spans="1:25">
      <c r="A4495" s="320">
        <f>LBA!A4495</f>
        <v>0</v>
      </c>
      <c r="B4495" s="320">
        <f>LBA!E4495</f>
        <v>0</v>
      </c>
      <c r="C4495" s="320">
        <f>LBA!P4495</f>
        <v>0</v>
      </c>
      <c r="D4495" s="321" t="str">
        <f>IF($C4495=0,"",VLOOKUP($C4495,LDI!$I:$BB,37,0))</f>
        <v/>
      </c>
      <c r="E4495" s="320" t="str">
        <f>IF($C4495=0,"",LBA!I4495)</f>
        <v/>
      </c>
      <c r="F4495" s="320" t="str">
        <f>IF($C4495=0,"",LBA!Q4495)</f>
        <v/>
      </c>
      <c r="G4495" s="321" t="str">
        <f>IF($C4495=0,"",VLOOKUP($C4495,LDI!$I:$BB,15,0))</f>
        <v/>
      </c>
      <c r="H4495" s="321" t="str">
        <f>IF($C4495=0,"",VLOOKUP($C4495,LDI!$I:$BB,17,0))</f>
        <v/>
      </c>
      <c r="I4495" s="322" t="str">
        <f>IF($C4495=0,"",LBA!R4495)</f>
        <v/>
      </c>
      <c r="J4495" s="323" t="str">
        <f>IF($C4495=0,"",LBA!AD4495)</f>
        <v/>
      </c>
      <c r="K4495" s="323" t="str">
        <f>IF($C4495=0,"",LBA!AH4495)</f>
        <v/>
      </c>
      <c r="L4495" s="323" t="str">
        <f>IF($C4495=0,"",LBA!AI4495)</f>
        <v/>
      </c>
      <c r="M4495" s="295"/>
      <c r="P4495" s="294">
        <f>+LBA!G4495</f>
        <v>0</v>
      </c>
      <c r="Q4495" s="297" t="e">
        <f>VLOOKUP(P4495,'Kategori Aset'!$B:$C,2,0)</f>
        <v>#N/A</v>
      </c>
      <c r="R4495" s="297">
        <f>+LBA!U4495</f>
        <v>0</v>
      </c>
      <c r="S4495" s="297">
        <f>+LBA!C4495</f>
        <v>0</v>
      </c>
      <c r="T4495" s="297">
        <f>+LBA!V4495</f>
        <v>0</v>
      </c>
      <c r="U4495" s="298">
        <f>+LBA!E4495</f>
        <v>0</v>
      </c>
      <c r="V4495" s="298">
        <f>+LBA!A4495</f>
        <v>0</v>
      </c>
      <c r="W4495" s="298">
        <f>+LBA!C4495</f>
        <v>0</v>
      </c>
      <c r="Y4495" s="308" t="str">
        <f t="shared" si="70"/>
        <v/>
      </c>
    </row>
    <row r="4496" spans="1:25">
      <c r="A4496" s="320">
        <f>LBA!A4496</f>
        <v>0</v>
      </c>
      <c r="B4496" s="320">
        <f>LBA!E4496</f>
        <v>0</v>
      </c>
      <c r="C4496" s="320">
        <f>LBA!P4496</f>
        <v>0</v>
      </c>
      <c r="D4496" s="321" t="str">
        <f>IF($C4496=0,"",VLOOKUP($C4496,LDI!$I:$BB,37,0))</f>
        <v/>
      </c>
      <c r="E4496" s="320" t="str">
        <f>IF($C4496=0,"",LBA!I4496)</f>
        <v/>
      </c>
      <c r="F4496" s="320" t="str">
        <f>IF($C4496=0,"",LBA!Q4496)</f>
        <v/>
      </c>
      <c r="G4496" s="321" t="str">
        <f>IF($C4496=0,"",VLOOKUP($C4496,LDI!$I:$BB,15,0))</f>
        <v/>
      </c>
      <c r="H4496" s="321" t="str">
        <f>IF($C4496=0,"",VLOOKUP($C4496,LDI!$I:$BB,17,0))</f>
        <v/>
      </c>
      <c r="I4496" s="322" t="str">
        <f>IF($C4496=0,"",LBA!R4496)</f>
        <v/>
      </c>
      <c r="J4496" s="323" t="str">
        <f>IF($C4496=0,"",LBA!AD4496)</f>
        <v/>
      </c>
      <c r="K4496" s="323" t="str">
        <f>IF($C4496=0,"",LBA!AH4496)</f>
        <v/>
      </c>
      <c r="L4496" s="323" t="str">
        <f>IF($C4496=0,"",LBA!AI4496)</f>
        <v/>
      </c>
      <c r="M4496" s="295"/>
      <c r="P4496" s="294">
        <f>+LBA!G4496</f>
        <v>0</v>
      </c>
      <c r="Q4496" s="297" t="e">
        <f>VLOOKUP(P4496,'Kategori Aset'!$B:$C,2,0)</f>
        <v>#N/A</v>
      </c>
      <c r="R4496" s="297">
        <f>+LBA!U4496</f>
        <v>0</v>
      </c>
      <c r="S4496" s="297">
        <f>+LBA!C4496</f>
        <v>0</v>
      </c>
      <c r="T4496" s="297">
        <f>+LBA!V4496</f>
        <v>0</v>
      </c>
      <c r="U4496" s="298">
        <f>+LBA!E4496</f>
        <v>0</v>
      </c>
      <c r="V4496" s="298">
        <f>+LBA!A4496</f>
        <v>0</v>
      </c>
      <c r="W4496" s="298">
        <f>+LBA!C4496</f>
        <v>0</v>
      </c>
      <c r="Y4496" s="308" t="str">
        <f t="shared" si="70"/>
        <v/>
      </c>
    </row>
    <row r="4497" spans="1:25">
      <c r="A4497" s="320">
        <f>LBA!A4497</f>
        <v>0</v>
      </c>
      <c r="B4497" s="320">
        <f>LBA!E4497</f>
        <v>0</v>
      </c>
      <c r="C4497" s="320">
        <f>LBA!P4497</f>
        <v>0</v>
      </c>
      <c r="D4497" s="321" t="str">
        <f>IF($C4497=0,"",VLOOKUP($C4497,LDI!$I:$BB,37,0))</f>
        <v/>
      </c>
      <c r="E4497" s="320" t="str">
        <f>IF($C4497=0,"",LBA!I4497)</f>
        <v/>
      </c>
      <c r="F4497" s="320" t="str">
        <f>IF($C4497=0,"",LBA!Q4497)</f>
        <v/>
      </c>
      <c r="G4497" s="321" t="str">
        <f>IF($C4497=0,"",VLOOKUP($C4497,LDI!$I:$BB,15,0))</f>
        <v/>
      </c>
      <c r="H4497" s="321" t="str">
        <f>IF($C4497=0,"",VLOOKUP($C4497,LDI!$I:$BB,17,0))</f>
        <v/>
      </c>
      <c r="I4497" s="322" t="str">
        <f>IF($C4497=0,"",LBA!R4497)</f>
        <v/>
      </c>
      <c r="J4497" s="323" t="str">
        <f>IF($C4497=0,"",LBA!AD4497)</f>
        <v/>
      </c>
      <c r="K4497" s="323" t="str">
        <f>IF($C4497=0,"",LBA!AH4497)</f>
        <v/>
      </c>
      <c r="L4497" s="323" t="str">
        <f>IF($C4497=0,"",LBA!AI4497)</f>
        <v/>
      </c>
      <c r="M4497" s="295"/>
      <c r="P4497" s="294">
        <f>+LBA!G4497</f>
        <v>0</v>
      </c>
      <c r="Q4497" s="297" t="e">
        <f>VLOOKUP(P4497,'Kategori Aset'!$B:$C,2,0)</f>
        <v>#N/A</v>
      </c>
      <c r="R4497" s="297">
        <f>+LBA!U4497</f>
        <v>0</v>
      </c>
      <c r="S4497" s="297">
        <f>+LBA!C4497</f>
        <v>0</v>
      </c>
      <c r="T4497" s="297">
        <f>+LBA!V4497</f>
        <v>0</v>
      </c>
      <c r="U4497" s="298">
        <f>+LBA!E4497</f>
        <v>0</v>
      </c>
      <c r="V4497" s="298">
        <f>+LBA!A4497</f>
        <v>0</v>
      </c>
      <c r="W4497" s="298">
        <f>+LBA!C4497</f>
        <v>0</v>
      </c>
      <c r="Y4497" s="308" t="str">
        <f t="shared" si="70"/>
        <v/>
      </c>
    </row>
    <row r="4498" spans="1:25">
      <c r="A4498" s="320">
        <f>LBA!A4498</f>
        <v>0</v>
      </c>
      <c r="B4498" s="320">
        <f>LBA!E4498</f>
        <v>0</v>
      </c>
      <c r="C4498" s="320">
        <f>LBA!P4498</f>
        <v>0</v>
      </c>
      <c r="D4498" s="321" t="str">
        <f>IF($C4498=0,"",VLOOKUP($C4498,LDI!$I:$BB,37,0))</f>
        <v/>
      </c>
      <c r="E4498" s="320" t="str">
        <f>IF($C4498=0,"",LBA!I4498)</f>
        <v/>
      </c>
      <c r="F4498" s="320" t="str">
        <f>IF($C4498=0,"",LBA!Q4498)</f>
        <v/>
      </c>
      <c r="G4498" s="321" t="str">
        <f>IF($C4498=0,"",VLOOKUP($C4498,LDI!$I:$BB,15,0))</f>
        <v/>
      </c>
      <c r="H4498" s="321" t="str">
        <f>IF($C4498=0,"",VLOOKUP($C4498,LDI!$I:$BB,17,0))</f>
        <v/>
      </c>
      <c r="I4498" s="322" t="str">
        <f>IF($C4498=0,"",LBA!R4498)</f>
        <v/>
      </c>
      <c r="J4498" s="323" t="str">
        <f>IF($C4498=0,"",LBA!AD4498)</f>
        <v/>
      </c>
      <c r="K4498" s="323" t="str">
        <f>IF($C4498=0,"",LBA!AH4498)</f>
        <v/>
      </c>
      <c r="L4498" s="323" t="str">
        <f>IF($C4498=0,"",LBA!AI4498)</f>
        <v/>
      </c>
      <c r="M4498" s="295"/>
      <c r="P4498" s="294">
        <f>+LBA!G4498</f>
        <v>0</v>
      </c>
      <c r="Q4498" s="297" t="e">
        <f>VLOOKUP(P4498,'Kategori Aset'!$B:$C,2,0)</f>
        <v>#N/A</v>
      </c>
      <c r="R4498" s="297">
        <f>+LBA!U4498</f>
        <v>0</v>
      </c>
      <c r="S4498" s="297">
        <f>+LBA!C4498</f>
        <v>0</v>
      </c>
      <c r="T4498" s="297">
        <f>+LBA!V4498</f>
        <v>0</v>
      </c>
      <c r="U4498" s="298">
        <f>+LBA!E4498</f>
        <v>0</v>
      </c>
      <c r="V4498" s="298">
        <f>+LBA!A4498</f>
        <v>0</v>
      </c>
      <c r="W4498" s="298">
        <f>+LBA!C4498</f>
        <v>0</v>
      </c>
      <c r="Y4498" s="308" t="str">
        <f t="shared" si="70"/>
        <v/>
      </c>
    </row>
    <row r="4499" spans="1:25">
      <c r="A4499" s="320">
        <f>LBA!A4499</f>
        <v>0</v>
      </c>
      <c r="B4499" s="320">
        <f>LBA!E4499</f>
        <v>0</v>
      </c>
      <c r="C4499" s="320">
        <f>LBA!P4499</f>
        <v>0</v>
      </c>
      <c r="D4499" s="321" t="str">
        <f>IF($C4499=0,"",VLOOKUP($C4499,LDI!$I:$BB,37,0))</f>
        <v/>
      </c>
      <c r="E4499" s="320" t="str">
        <f>IF($C4499=0,"",LBA!I4499)</f>
        <v/>
      </c>
      <c r="F4499" s="320" t="str">
        <f>IF($C4499=0,"",LBA!Q4499)</f>
        <v/>
      </c>
      <c r="G4499" s="321" t="str">
        <f>IF($C4499=0,"",VLOOKUP($C4499,LDI!$I:$BB,15,0))</f>
        <v/>
      </c>
      <c r="H4499" s="321" t="str">
        <f>IF($C4499=0,"",VLOOKUP($C4499,LDI!$I:$BB,17,0))</f>
        <v/>
      </c>
      <c r="I4499" s="322" t="str">
        <f>IF($C4499=0,"",LBA!R4499)</f>
        <v/>
      </c>
      <c r="J4499" s="323" t="str">
        <f>IF($C4499=0,"",LBA!AD4499)</f>
        <v/>
      </c>
      <c r="K4499" s="323" t="str">
        <f>IF($C4499=0,"",LBA!AH4499)</f>
        <v/>
      </c>
      <c r="L4499" s="323" t="str">
        <f>IF($C4499=0,"",LBA!AI4499)</f>
        <v/>
      </c>
      <c r="M4499" s="295"/>
      <c r="P4499" s="294">
        <f>+LBA!G4499</f>
        <v>0</v>
      </c>
      <c r="Q4499" s="297" t="e">
        <f>VLOOKUP(P4499,'Kategori Aset'!$B:$C,2,0)</f>
        <v>#N/A</v>
      </c>
      <c r="R4499" s="297">
        <f>+LBA!U4499</f>
        <v>0</v>
      </c>
      <c r="S4499" s="297">
        <f>+LBA!C4499</f>
        <v>0</v>
      </c>
      <c r="T4499" s="297">
        <f>+LBA!V4499</f>
        <v>0</v>
      </c>
      <c r="U4499" s="298">
        <f>+LBA!E4499</f>
        <v>0</v>
      </c>
      <c r="V4499" s="298">
        <f>+LBA!A4499</f>
        <v>0</v>
      </c>
      <c r="W4499" s="298">
        <f>+LBA!C4499</f>
        <v>0</v>
      </c>
      <c r="Y4499" s="308" t="str">
        <f t="shared" si="70"/>
        <v/>
      </c>
    </row>
    <row r="4500" spans="1:25">
      <c r="A4500" s="320">
        <f>LBA!A4500</f>
        <v>0</v>
      </c>
      <c r="B4500" s="320">
        <f>LBA!E4500</f>
        <v>0</v>
      </c>
      <c r="C4500" s="320">
        <f>LBA!P4500</f>
        <v>0</v>
      </c>
      <c r="D4500" s="321" t="str">
        <f>IF($C4500=0,"",VLOOKUP($C4500,LDI!$I:$BB,37,0))</f>
        <v/>
      </c>
      <c r="E4500" s="320" t="str">
        <f>IF($C4500=0,"",LBA!I4500)</f>
        <v/>
      </c>
      <c r="F4500" s="320" t="str">
        <f>IF($C4500=0,"",LBA!Q4500)</f>
        <v/>
      </c>
      <c r="G4500" s="321" t="str">
        <f>IF($C4500=0,"",VLOOKUP($C4500,LDI!$I:$BB,15,0))</f>
        <v/>
      </c>
      <c r="H4500" s="321" t="str">
        <f>IF($C4500=0,"",VLOOKUP($C4500,LDI!$I:$BB,17,0))</f>
        <v/>
      </c>
      <c r="I4500" s="322" t="str">
        <f>IF($C4500=0,"",LBA!R4500)</f>
        <v/>
      </c>
      <c r="J4500" s="323" t="str">
        <f>IF($C4500=0,"",LBA!AD4500)</f>
        <v/>
      </c>
      <c r="K4500" s="323" t="str">
        <f>IF($C4500=0,"",LBA!AH4500)</f>
        <v/>
      </c>
      <c r="L4500" s="323" t="str">
        <f>IF($C4500=0,"",LBA!AI4500)</f>
        <v/>
      </c>
      <c r="M4500" s="295"/>
      <c r="P4500" s="294">
        <f>+LBA!G4500</f>
        <v>0</v>
      </c>
      <c r="Q4500" s="297" t="e">
        <f>VLOOKUP(P4500,'Kategori Aset'!$B:$C,2,0)</f>
        <v>#N/A</v>
      </c>
      <c r="R4500" s="297">
        <f>+LBA!U4500</f>
        <v>0</v>
      </c>
      <c r="S4500" s="297">
        <f>+LBA!C4500</f>
        <v>0</v>
      </c>
      <c r="T4500" s="297">
        <f>+LBA!V4500</f>
        <v>0</v>
      </c>
      <c r="U4500" s="298">
        <f>+LBA!E4500</f>
        <v>0</v>
      </c>
      <c r="V4500" s="298">
        <f>+LBA!A4500</f>
        <v>0</v>
      </c>
      <c r="W4500" s="298">
        <f>+LBA!C4500</f>
        <v>0</v>
      </c>
      <c r="Y4500" s="308" t="str">
        <f t="shared" si="70"/>
        <v/>
      </c>
    </row>
    <row r="4501" spans="1:25">
      <c r="A4501" s="320">
        <f>LBA!A4501</f>
        <v>0</v>
      </c>
      <c r="B4501" s="320">
        <f>LBA!E4501</f>
        <v>0</v>
      </c>
      <c r="C4501" s="320">
        <f>LBA!P4501</f>
        <v>0</v>
      </c>
      <c r="D4501" s="321" t="str">
        <f>IF($C4501=0,"",VLOOKUP($C4501,LDI!$I:$BB,37,0))</f>
        <v/>
      </c>
      <c r="E4501" s="320" t="str">
        <f>IF($C4501=0,"",LBA!I4501)</f>
        <v/>
      </c>
      <c r="F4501" s="320" t="str">
        <f>IF($C4501=0,"",LBA!Q4501)</f>
        <v/>
      </c>
      <c r="G4501" s="321" t="str">
        <f>IF($C4501=0,"",VLOOKUP($C4501,LDI!$I:$BB,15,0))</f>
        <v/>
      </c>
      <c r="H4501" s="321" t="str">
        <f>IF($C4501=0,"",VLOOKUP($C4501,LDI!$I:$BB,17,0))</f>
        <v/>
      </c>
      <c r="I4501" s="322" t="str">
        <f>IF($C4501=0,"",LBA!R4501)</f>
        <v/>
      </c>
      <c r="J4501" s="323" t="str">
        <f>IF($C4501=0,"",LBA!AD4501)</f>
        <v/>
      </c>
      <c r="K4501" s="323" t="str">
        <f>IF($C4501=0,"",LBA!AH4501)</f>
        <v/>
      </c>
      <c r="L4501" s="323" t="str">
        <f>IF($C4501=0,"",LBA!AI4501)</f>
        <v/>
      </c>
      <c r="M4501" s="295"/>
      <c r="P4501" s="294">
        <f>+LBA!G4501</f>
        <v>0</v>
      </c>
      <c r="Q4501" s="297" t="e">
        <f>VLOOKUP(P4501,'Kategori Aset'!$B:$C,2,0)</f>
        <v>#N/A</v>
      </c>
      <c r="R4501" s="297">
        <f>+LBA!U4501</f>
        <v>0</v>
      </c>
      <c r="S4501" s="297">
        <f>+LBA!C4501</f>
        <v>0</v>
      </c>
      <c r="T4501" s="297">
        <f>+LBA!V4501</f>
        <v>0</v>
      </c>
      <c r="U4501" s="298">
        <f>+LBA!E4501</f>
        <v>0</v>
      </c>
      <c r="V4501" s="298">
        <f>+LBA!A4501</f>
        <v>0</v>
      </c>
      <c r="W4501" s="298">
        <f>+LBA!C4501</f>
        <v>0</v>
      </c>
      <c r="Y4501" s="308" t="str">
        <f t="shared" si="70"/>
        <v/>
      </c>
    </row>
    <row r="4502" spans="1:25">
      <c r="A4502" s="320">
        <f>LBA!A4502</f>
        <v>0</v>
      </c>
      <c r="B4502" s="320">
        <f>LBA!E4502</f>
        <v>0</v>
      </c>
      <c r="C4502" s="320">
        <f>LBA!P4502</f>
        <v>0</v>
      </c>
      <c r="D4502" s="321" t="str">
        <f>IF($C4502=0,"",VLOOKUP($C4502,LDI!$I:$BB,37,0))</f>
        <v/>
      </c>
      <c r="E4502" s="320" t="str">
        <f>IF($C4502=0,"",LBA!I4502)</f>
        <v/>
      </c>
      <c r="F4502" s="320" t="str">
        <f>IF($C4502=0,"",LBA!Q4502)</f>
        <v/>
      </c>
      <c r="G4502" s="321" t="str">
        <f>IF($C4502=0,"",VLOOKUP($C4502,LDI!$I:$BB,15,0))</f>
        <v/>
      </c>
      <c r="H4502" s="321" t="str">
        <f>IF($C4502=0,"",VLOOKUP($C4502,LDI!$I:$BB,17,0))</f>
        <v/>
      </c>
      <c r="I4502" s="322" t="str">
        <f>IF($C4502=0,"",LBA!R4502)</f>
        <v/>
      </c>
      <c r="J4502" s="323" t="str">
        <f>IF($C4502=0,"",LBA!AD4502)</f>
        <v/>
      </c>
      <c r="K4502" s="323" t="str">
        <f>IF($C4502=0,"",LBA!AH4502)</f>
        <v/>
      </c>
      <c r="L4502" s="323" t="str">
        <f>IF($C4502=0,"",LBA!AI4502)</f>
        <v/>
      </c>
      <c r="M4502" s="295"/>
      <c r="P4502" s="294">
        <f>+LBA!G4502</f>
        <v>0</v>
      </c>
      <c r="Q4502" s="297" t="e">
        <f>VLOOKUP(P4502,'Kategori Aset'!$B:$C,2,0)</f>
        <v>#N/A</v>
      </c>
      <c r="R4502" s="297">
        <f>+LBA!U4502</f>
        <v>0</v>
      </c>
      <c r="S4502" s="297">
        <f>+LBA!C4502</f>
        <v>0</v>
      </c>
      <c r="T4502" s="297">
        <f>+LBA!V4502</f>
        <v>0</v>
      </c>
      <c r="U4502" s="298">
        <f>+LBA!E4502</f>
        <v>0</v>
      </c>
      <c r="V4502" s="298">
        <f>+LBA!A4502</f>
        <v>0</v>
      </c>
      <c r="W4502" s="298">
        <f>+LBA!C4502</f>
        <v>0</v>
      </c>
      <c r="Y4502" s="308" t="str">
        <f t="shared" si="70"/>
        <v/>
      </c>
    </row>
    <row r="4503" spans="1:25">
      <c r="A4503" s="320">
        <f>LBA!A4503</f>
        <v>0</v>
      </c>
      <c r="B4503" s="320">
        <f>LBA!E4503</f>
        <v>0</v>
      </c>
      <c r="C4503" s="320">
        <f>LBA!P4503</f>
        <v>0</v>
      </c>
      <c r="D4503" s="321" t="str">
        <f>IF($C4503=0,"",VLOOKUP($C4503,LDI!$I:$BB,37,0))</f>
        <v/>
      </c>
      <c r="E4503" s="320" t="str">
        <f>IF($C4503=0,"",LBA!I4503)</f>
        <v/>
      </c>
      <c r="F4503" s="320" t="str">
        <f>IF($C4503=0,"",LBA!Q4503)</f>
        <v/>
      </c>
      <c r="G4503" s="321" t="str">
        <f>IF($C4503=0,"",VLOOKUP($C4503,LDI!$I:$BB,15,0))</f>
        <v/>
      </c>
      <c r="H4503" s="321" t="str">
        <f>IF($C4503=0,"",VLOOKUP($C4503,LDI!$I:$BB,17,0))</f>
        <v/>
      </c>
      <c r="I4503" s="322" t="str">
        <f>IF($C4503=0,"",LBA!R4503)</f>
        <v/>
      </c>
      <c r="J4503" s="323" t="str">
        <f>IF($C4503=0,"",LBA!AD4503)</f>
        <v/>
      </c>
      <c r="K4503" s="323" t="str">
        <f>IF($C4503=0,"",LBA!AH4503)</f>
        <v/>
      </c>
      <c r="L4503" s="323" t="str">
        <f>IF($C4503=0,"",LBA!AI4503)</f>
        <v/>
      </c>
      <c r="M4503" s="295"/>
      <c r="P4503" s="294">
        <f>+LBA!G4503</f>
        <v>0</v>
      </c>
      <c r="Q4503" s="297" t="e">
        <f>VLOOKUP(P4503,'Kategori Aset'!$B:$C,2,0)</f>
        <v>#N/A</v>
      </c>
      <c r="R4503" s="297">
        <f>+LBA!U4503</f>
        <v>0</v>
      </c>
      <c r="S4503" s="297">
        <f>+LBA!C4503</f>
        <v>0</v>
      </c>
      <c r="T4503" s="297">
        <f>+LBA!V4503</f>
        <v>0</v>
      </c>
      <c r="U4503" s="298">
        <f>+LBA!E4503</f>
        <v>0</v>
      </c>
      <c r="V4503" s="298">
        <f>+LBA!A4503</f>
        <v>0</v>
      </c>
      <c r="W4503" s="298">
        <f>+LBA!C4503</f>
        <v>0</v>
      </c>
      <c r="Y4503" s="308" t="str">
        <f t="shared" si="70"/>
        <v/>
      </c>
    </row>
    <row r="4504" spans="1:25">
      <c r="A4504" s="320">
        <f>LBA!A4504</f>
        <v>0</v>
      </c>
      <c r="B4504" s="320">
        <f>LBA!E4504</f>
        <v>0</v>
      </c>
      <c r="C4504" s="320">
        <f>LBA!P4504</f>
        <v>0</v>
      </c>
      <c r="D4504" s="321" t="str">
        <f>IF($C4504=0,"",VLOOKUP($C4504,LDI!$I:$BB,37,0))</f>
        <v/>
      </c>
      <c r="E4504" s="320" t="str">
        <f>IF($C4504=0,"",LBA!I4504)</f>
        <v/>
      </c>
      <c r="F4504" s="320" t="str">
        <f>IF($C4504=0,"",LBA!Q4504)</f>
        <v/>
      </c>
      <c r="G4504" s="321" t="str">
        <f>IF($C4504=0,"",VLOOKUP($C4504,LDI!$I:$BB,15,0))</f>
        <v/>
      </c>
      <c r="H4504" s="321" t="str">
        <f>IF($C4504=0,"",VLOOKUP($C4504,LDI!$I:$BB,17,0))</f>
        <v/>
      </c>
      <c r="I4504" s="322" t="str">
        <f>IF($C4504=0,"",LBA!R4504)</f>
        <v/>
      </c>
      <c r="J4504" s="323" t="str">
        <f>IF($C4504=0,"",LBA!AD4504)</f>
        <v/>
      </c>
      <c r="K4504" s="323" t="str">
        <f>IF($C4504=0,"",LBA!AH4504)</f>
        <v/>
      </c>
      <c r="L4504" s="323" t="str">
        <f>IF($C4504=0,"",LBA!AI4504)</f>
        <v/>
      </c>
      <c r="M4504" s="295"/>
      <c r="P4504" s="294">
        <f>+LBA!G4504</f>
        <v>0</v>
      </c>
      <c r="Q4504" s="297" t="e">
        <f>VLOOKUP(P4504,'Kategori Aset'!$B:$C,2,0)</f>
        <v>#N/A</v>
      </c>
      <c r="R4504" s="297">
        <f>+LBA!U4504</f>
        <v>0</v>
      </c>
      <c r="S4504" s="297">
        <f>+LBA!C4504</f>
        <v>0</v>
      </c>
      <c r="T4504" s="297">
        <f>+LBA!V4504</f>
        <v>0</v>
      </c>
      <c r="U4504" s="298">
        <f>+LBA!E4504</f>
        <v>0</v>
      </c>
      <c r="V4504" s="298">
        <f>+LBA!A4504</f>
        <v>0</v>
      </c>
      <c r="W4504" s="298">
        <f>+LBA!C4504</f>
        <v>0</v>
      </c>
      <c r="Y4504" s="308" t="str">
        <f t="shared" si="70"/>
        <v/>
      </c>
    </row>
    <row r="4505" spans="1:25">
      <c r="A4505" s="320">
        <f>LBA!A4505</f>
        <v>0</v>
      </c>
      <c r="B4505" s="320">
        <f>LBA!E4505</f>
        <v>0</v>
      </c>
      <c r="C4505" s="320">
        <f>LBA!P4505</f>
        <v>0</v>
      </c>
      <c r="D4505" s="321" t="str">
        <f>IF($C4505=0,"",VLOOKUP($C4505,LDI!$I:$BB,37,0))</f>
        <v/>
      </c>
      <c r="E4505" s="320" t="str">
        <f>IF($C4505=0,"",LBA!I4505)</f>
        <v/>
      </c>
      <c r="F4505" s="320" t="str">
        <f>IF($C4505=0,"",LBA!Q4505)</f>
        <v/>
      </c>
      <c r="G4505" s="321" t="str">
        <f>IF($C4505=0,"",VLOOKUP($C4505,LDI!$I:$BB,15,0))</f>
        <v/>
      </c>
      <c r="H4505" s="321" t="str">
        <f>IF($C4505=0,"",VLOOKUP($C4505,LDI!$I:$BB,17,0))</f>
        <v/>
      </c>
      <c r="I4505" s="322" t="str">
        <f>IF($C4505=0,"",LBA!R4505)</f>
        <v/>
      </c>
      <c r="J4505" s="323" t="str">
        <f>IF($C4505=0,"",LBA!AD4505)</f>
        <v/>
      </c>
      <c r="K4505" s="323" t="str">
        <f>IF($C4505=0,"",LBA!AH4505)</f>
        <v/>
      </c>
      <c r="L4505" s="323" t="str">
        <f>IF($C4505=0,"",LBA!AI4505)</f>
        <v/>
      </c>
      <c r="M4505" s="295"/>
      <c r="P4505" s="294">
        <f>+LBA!G4505</f>
        <v>0</v>
      </c>
      <c r="Q4505" s="297" t="e">
        <f>VLOOKUP(P4505,'Kategori Aset'!$B:$C,2,0)</f>
        <v>#N/A</v>
      </c>
      <c r="R4505" s="297">
        <f>+LBA!U4505</f>
        <v>0</v>
      </c>
      <c r="S4505" s="297">
        <f>+LBA!C4505</f>
        <v>0</v>
      </c>
      <c r="T4505" s="297">
        <f>+LBA!V4505</f>
        <v>0</v>
      </c>
      <c r="U4505" s="298">
        <f>+LBA!E4505</f>
        <v>0</v>
      </c>
      <c r="V4505" s="298">
        <f>+LBA!A4505</f>
        <v>0</v>
      </c>
      <c r="W4505" s="298">
        <f>+LBA!C4505</f>
        <v>0</v>
      </c>
      <c r="Y4505" s="308" t="str">
        <f t="shared" si="70"/>
        <v/>
      </c>
    </row>
    <row r="4506" spans="1:25">
      <c r="A4506" s="320">
        <f>LBA!A4506</f>
        <v>0</v>
      </c>
      <c r="B4506" s="320">
        <f>LBA!E4506</f>
        <v>0</v>
      </c>
      <c r="C4506" s="320">
        <f>LBA!P4506</f>
        <v>0</v>
      </c>
      <c r="D4506" s="321" t="str">
        <f>IF($C4506=0,"",VLOOKUP($C4506,LDI!$I:$BB,37,0))</f>
        <v/>
      </c>
      <c r="E4506" s="320" t="str">
        <f>IF($C4506=0,"",LBA!I4506)</f>
        <v/>
      </c>
      <c r="F4506" s="320" t="str">
        <f>IF($C4506=0,"",LBA!Q4506)</f>
        <v/>
      </c>
      <c r="G4506" s="321" t="str">
        <f>IF($C4506=0,"",VLOOKUP($C4506,LDI!$I:$BB,15,0))</f>
        <v/>
      </c>
      <c r="H4506" s="321" t="str">
        <f>IF($C4506=0,"",VLOOKUP($C4506,LDI!$I:$BB,17,0))</f>
        <v/>
      </c>
      <c r="I4506" s="322" t="str">
        <f>IF($C4506=0,"",LBA!R4506)</f>
        <v/>
      </c>
      <c r="J4506" s="323" t="str">
        <f>IF($C4506=0,"",LBA!AD4506)</f>
        <v/>
      </c>
      <c r="K4506" s="323" t="str">
        <f>IF($C4506=0,"",LBA!AH4506)</f>
        <v/>
      </c>
      <c r="L4506" s="323" t="str">
        <f>IF($C4506=0,"",LBA!AI4506)</f>
        <v/>
      </c>
      <c r="M4506" s="295"/>
      <c r="P4506" s="294">
        <f>+LBA!G4506</f>
        <v>0</v>
      </c>
      <c r="Q4506" s="297" t="e">
        <f>VLOOKUP(P4506,'Kategori Aset'!$B:$C,2,0)</f>
        <v>#N/A</v>
      </c>
      <c r="R4506" s="297">
        <f>+LBA!U4506</f>
        <v>0</v>
      </c>
      <c r="S4506" s="297">
        <f>+LBA!C4506</f>
        <v>0</v>
      </c>
      <c r="T4506" s="297">
        <f>+LBA!V4506</f>
        <v>0</v>
      </c>
      <c r="U4506" s="298">
        <f>+LBA!E4506</f>
        <v>0</v>
      </c>
      <c r="V4506" s="298">
        <f>+LBA!A4506</f>
        <v>0</v>
      </c>
      <c r="W4506" s="298">
        <f>+LBA!C4506</f>
        <v>0</v>
      </c>
      <c r="Y4506" s="308" t="str">
        <f t="shared" si="70"/>
        <v/>
      </c>
    </row>
    <row r="4507" spans="1:25">
      <c r="A4507" s="320">
        <f>LBA!A4507</f>
        <v>0</v>
      </c>
      <c r="B4507" s="320">
        <f>LBA!E4507</f>
        <v>0</v>
      </c>
      <c r="C4507" s="320">
        <f>LBA!P4507</f>
        <v>0</v>
      </c>
      <c r="D4507" s="321" t="str">
        <f>IF($C4507=0,"",VLOOKUP($C4507,LDI!$I:$BB,37,0))</f>
        <v/>
      </c>
      <c r="E4507" s="320" t="str">
        <f>IF($C4507=0,"",LBA!I4507)</f>
        <v/>
      </c>
      <c r="F4507" s="320" t="str">
        <f>IF($C4507=0,"",LBA!Q4507)</f>
        <v/>
      </c>
      <c r="G4507" s="321" t="str">
        <f>IF($C4507=0,"",VLOOKUP($C4507,LDI!$I:$BB,15,0))</f>
        <v/>
      </c>
      <c r="H4507" s="321" t="str">
        <f>IF($C4507=0,"",VLOOKUP($C4507,LDI!$I:$BB,17,0))</f>
        <v/>
      </c>
      <c r="I4507" s="322" t="str">
        <f>IF($C4507=0,"",LBA!R4507)</f>
        <v/>
      </c>
      <c r="J4507" s="323" t="str">
        <f>IF($C4507=0,"",LBA!AD4507)</f>
        <v/>
      </c>
      <c r="K4507" s="323" t="str">
        <f>IF($C4507=0,"",LBA!AH4507)</f>
        <v/>
      </c>
      <c r="L4507" s="323" t="str">
        <f>IF($C4507=0,"",LBA!AI4507)</f>
        <v/>
      </c>
      <c r="M4507" s="295"/>
      <c r="P4507" s="294">
        <f>+LBA!G4507</f>
        <v>0</v>
      </c>
      <c r="Q4507" s="297" t="e">
        <f>VLOOKUP(P4507,'Kategori Aset'!$B:$C,2,0)</f>
        <v>#N/A</v>
      </c>
      <c r="R4507" s="297">
        <f>+LBA!U4507</f>
        <v>0</v>
      </c>
      <c r="S4507" s="297">
        <f>+LBA!C4507</f>
        <v>0</v>
      </c>
      <c r="T4507" s="297">
        <f>+LBA!V4507</f>
        <v>0</v>
      </c>
      <c r="U4507" s="298">
        <f>+LBA!E4507</f>
        <v>0</v>
      </c>
      <c r="V4507" s="298">
        <f>+LBA!A4507</f>
        <v>0</v>
      </c>
      <c r="W4507" s="298">
        <f>+LBA!C4507</f>
        <v>0</v>
      </c>
      <c r="Y4507" s="308" t="str">
        <f t="shared" si="70"/>
        <v/>
      </c>
    </row>
    <row r="4508" spans="1:25">
      <c r="A4508" s="320">
        <f>LBA!A4508</f>
        <v>0</v>
      </c>
      <c r="B4508" s="320">
        <f>LBA!E4508</f>
        <v>0</v>
      </c>
      <c r="C4508" s="320">
        <f>LBA!P4508</f>
        <v>0</v>
      </c>
      <c r="D4508" s="321" t="str">
        <f>IF($C4508=0,"",VLOOKUP($C4508,LDI!$I:$BB,37,0))</f>
        <v/>
      </c>
      <c r="E4508" s="320" t="str">
        <f>IF($C4508=0,"",LBA!I4508)</f>
        <v/>
      </c>
      <c r="F4508" s="320" t="str">
        <f>IF($C4508=0,"",LBA!Q4508)</f>
        <v/>
      </c>
      <c r="G4508" s="321" t="str">
        <f>IF($C4508=0,"",VLOOKUP($C4508,LDI!$I:$BB,15,0))</f>
        <v/>
      </c>
      <c r="H4508" s="321" t="str">
        <f>IF($C4508=0,"",VLOOKUP($C4508,LDI!$I:$BB,17,0))</f>
        <v/>
      </c>
      <c r="I4508" s="322" t="str">
        <f>IF($C4508=0,"",LBA!R4508)</f>
        <v/>
      </c>
      <c r="J4508" s="323" t="str">
        <f>IF($C4508=0,"",LBA!AD4508)</f>
        <v/>
      </c>
      <c r="K4508" s="323" t="str">
        <f>IF($C4508=0,"",LBA!AH4508)</f>
        <v/>
      </c>
      <c r="L4508" s="323" t="str">
        <f>IF($C4508=0,"",LBA!AI4508)</f>
        <v/>
      </c>
      <c r="M4508" s="295"/>
      <c r="P4508" s="294">
        <f>+LBA!G4508</f>
        <v>0</v>
      </c>
      <c r="Q4508" s="297" t="e">
        <f>VLOOKUP(P4508,'Kategori Aset'!$B:$C,2,0)</f>
        <v>#N/A</v>
      </c>
      <c r="R4508" s="297">
        <f>+LBA!U4508</f>
        <v>0</v>
      </c>
      <c r="S4508" s="297">
        <f>+LBA!C4508</f>
        <v>0</v>
      </c>
      <c r="T4508" s="297">
        <f>+LBA!V4508</f>
        <v>0</v>
      </c>
      <c r="U4508" s="298">
        <f>+LBA!E4508</f>
        <v>0</v>
      </c>
      <c r="V4508" s="298">
        <f>+LBA!A4508</f>
        <v>0</v>
      </c>
      <c r="W4508" s="298">
        <f>+LBA!C4508</f>
        <v>0</v>
      </c>
      <c r="Y4508" s="308" t="str">
        <f t="shared" si="70"/>
        <v/>
      </c>
    </row>
    <row r="4509" spans="1:25">
      <c r="A4509" s="320">
        <f>LBA!A4509</f>
        <v>0</v>
      </c>
      <c r="B4509" s="320">
        <f>LBA!E4509</f>
        <v>0</v>
      </c>
      <c r="C4509" s="320">
        <f>LBA!P4509</f>
        <v>0</v>
      </c>
      <c r="D4509" s="321" t="str">
        <f>IF($C4509=0,"",VLOOKUP($C4509,LDI!$I:$BB,37,0))</f>
        <v/>
      </c>
      <c r="E4509" s="320" t="str">
        <f>IF($C4509=0,"",LBA!I4509)</f>
        <v/>
      </c>
      <c r="F4509" s="320" t="str">
        <f>IF($C4509=0,"",LBA!Q4509)</f>
        <v/>
      </c>
      <c r="G4509" s="321" t="str">
        <f>IF($C4509=0,"",VLOOKUP($C4509,LDI!$I:$BB,15,0))</f>
        <v/>
      </c>
      <c r="H4509" s="321" t="str">
        <f>IF($C4509=0,"",VLOOKUP($C4509,LDI!$I:$BB,17,0))</f>
        <v/>
      </c>
      <c r="I4509" s="322" t="str">
        <f>IF($C4509=0,"",LBA!R4509)</f>
        <v/>
      </c>
      <c r="J4509" s="323" t="str">
        <f>IF($C4509=0,"",LBA!AD4509)</f>
        <v/>
      </c>
      <c r="K4509" s="323" t="str">
        <f>IF($C4509=0,"",LBA!AH4509)</f>
        <v/>
      </c>
      <c r="L4509" s="323" t="str">
        <f>IF($C4509=0,"",LBA!AI4509)</f>
        <v/>
      </c>
      <c r="M4509" s="295"/>
      <c r="P4509" s="294">
        <f>+LBA!G4509</f>
        <v>0</v>
      </c>
      <c r="Q4509" s="297" t="e">
        <f>VLOOKUP(P4509,'Kategori Aset'!$B:$C,2,0)</f>
        <v>#N/A</v>
      </c>
      <c r="R4509" s="297">
        <f>+LBA!U4509</f>
        <v>0</v>
      </c>
      <c r="S4509" s="297">
        <f>+LBA!C4509</f>
        <v>0</v>
      </c>
      <c r="T4509" s="297">
        <f>+LBA!V4509</f>
        <v>0</v>
      </c>
      <c r="U4509" s="298">
        <f>+LBA!E4509</f>
        <v>0</v>
      </c>
      <c r="V4509" s="298">
        <f>+LBA!A4509</f>
        <v>0</v>
      </c>
      <c r="W4509" s="298">
        <f>+LBA!C4509</f>
        <v>0</v>
      </c>
      <c r="Y4509" s="308" t="str">
        <f t="shared" si="70"/>
        <v/>
      </c>
    </row>
    <row r="4510" spans="1:25">
      <c r="A4510" s="320">
        <f>LBA!A4510</f>
        <v>0</v>
      </c>
      <c r="B4510" s="320">
        <f>LBA!E4510</f>
        <v>0</v>
      </c>
      <c r="C4510" s="320">
        <f>LBA!P4510</f>
        <v>0</v>
      </c>
      <c r="D4510" s="321" t="str">
        <f>IF($C4510=0,"",VLOOKUP($C4510,LDI!$I:$BB,37,0))</f>
        <v/>
      </c>
      <c r="E4510" s="320" t="str">
        <f>IF($C4510=0,"",LBA!I4510)</f>
        <v/>
      </c>
      <c r="F4510" s="320" t="str">
        <f>IF($C4510=0,"",LBA!Q4510)</f>
        <v/>
      </c>
      <c r="G4510" s="321" t="str">
        <f>IF($C4510=0,"",VLOOKUP($C4510,LDI!$I:$BB,15,0))</f>
        <v/>
      </c>
      <c r="H4510" s="321" t="str">
        <f>IF($C4510=0,"",VLOOKUP($C4510,LDI!$I:$BB,17,0))</f>
        <v/>
      </c>
      <c r="I4510" s="322" t="str">
        <f>IF($C4510=0,"",LBA!R4510)</f>
        <v/>
      </c>
      <c r="J4510" s="323" t="str">
        <f>IF($C4510=0,"",LBA!AD4510)</f>
        <v/>
      </c>
      <c r="K4510" s="323" t="str">
        <f>IF($C4510=0,"",LBA!AH4510)</f>
        <v/>
      </c>
      <c r="L4510" s="323" t="str">
        <f>IF($C4510=0,"",LBA!AI4510)</f>
        <v/>
      </c>
      <c r="M4510" s="295"/>
      <c r="P4510" s="294">
        <f>+LBA!G4510</f>
        <v>0</v>
      </c>
      <c r="Q4510" s="297" t="e">
        <f>VLOOKUP(P4510,'Kategori Aset'!$B:$C,2,0)</f>
        <v>#N/A</v>
      </c>
      <c r="R4510" s="297">
        <f>+LBA!U4510</f>
        <v>0</v>
      </c>
      <c r="S4510" s="297">
        <f>+LBA!C4510</f>
        <v>0</v>
      </c>
      <c r="T4510" s="297">
        <f>+LBA!V4510</f>
        <v>0</v>
      </c>
      <c r="U4510" s="298">
        <f>+LBA!E4510</f>
        <v>0</v>
      </c>
      <c r="V4510" s="298">
        <f>+LBA!A4510</f>
        <v>0</v>
      </c>
      <c r="W4510" s="298">
        <f>+LBA!C4510</f>
        <v>0</v>
      </c>
      <c r="Y4510" s="308" t="str">
        <f t="shared" si="70"/>
        <v/>
      </c>
    </row>
    <row r="4511" spans="1:25">
      <c r="A4511" s="320">
        <f>LBA!A4511</f>
        <v>0</v>
      </c>
      <c r="B4511" s="320">
        <f>LBA!E4511</f>
        <v>0</v>
      </c>
      <c r="C4511" s="320">
        <f>LBA!P4511</f>
        <v>0</v>
      </c>
      <c r="D4511" s="321" t="str">
        <f>IF($C4511=0,"",VLOOKUP($C4511,LDI!$I:$BB,37,0))</f>
        <v/>
      </c>
      <c r="E4511" s="320" t="str">
        <f>IF($C4511=0,"",LBA!I4511)</f>
        <v/>
      </c>
      <c r="F4511" s="320" t="str">
        <f>IF($C4511=0,"",LBA!Q4511)</f>
        <v/>
      </c>
      <c r="G4511" s="321" t="str">
        <f>IF($C4511=0,"",VLOOKUP($C4511,LDI!$I:$BB,15,0))</f>
        <v/>
      </c>
      <c r="H4511" s="321" t="str">
        <f>IF($C4511=0,"",VLOOKUP($C4511,LDI!$I:$BB,17,0))</f>
        <v/>
      </c>
      <c r="I4511" s="322" t="str">
        <f>IF($C4511=0,"",LBA!R4511)</f>
        <v/>
      </c>
      <c r="J4511" s="323" t="str">
        <f>IF($C4511=0,"",LBA!AD4511)</f>
        <v/>
      </c>
      <c r="K4511" s="323" t="str">
        <f>IF($C4511=0,"",LBA!AH4511)</f>
        <v/>
      </c>
      <c r="L4511" s="323" t="str">
        <f>IF($C4511=0,"",LBA!AI4511)</f>
        <v/>
      </c>
      <c r="M4511" s="295"/>
      <c r="P4511" s="294">
        <f>+LBA!G4511</f>
        <v>0</v>
      </c>
      <c r="Q4511" s="297" t="e">
        <f>VLOOKUP(P4511,'Kategori Aset'!$B:$C,2,0)</f>
        <v>#N/A</v>
      </c>
      <c r="R4511" s="297">
        <f>+LBA!U4511</f>
        <v>0</v>
      </c>
      <c r="S4511" s="297">
        <f>+LBA!C4511</f>
        <v>0</v>
      </c>
      <c r="T4511" s="297">
        <f>+LBA!V4511</f>
        <v>0</v>
      </c>
      <c r="U4511" s="298">
        <f>+LBA!E4511</f>
        <v>0</v>
      </c>
      <c r="V4511" s="298">
        <f>+LBA!A4511</f>
        <v>0</v>
      </c>
      <c r="W4511" s="298">
        <f>+LBA!C4511</f>
        <v>0</v>
      </c>
      <c r="Y4511" s="308" t="str">
        <f t="shared" si="70"/>
        <v/>
      </c>
    </row>
    <row r="4512" spans="1:25">
      <c r="A4512" s="320">
        <f>LBA!A4512</f>
        <v>0</v>
      </c>
      <c r="B4512" s="320">
        <f>LBA!E4512</f>
        <v>0</v>
      </c>
      <c r="C4512" s="320">
        <f>LBA!P4512</f>
        <v>0</v>
      </c>
      <c r="D4512" s="321" t="str">
        <f>IF($C4512=0,"",VLOOKUP($C4512,LDI!$I:$BB,37,0))</f>
        <v/>
      </c>
      <c r="E4512" s="320" t="str">
        <f>IF($C4512=0,"",LBA!I4512)</f>
        <v/>
      </c>
      <c r="F4512" s="320" t="str">
        <f>IF($C4512=0,"",LBA!Q4512)</f>
        <v/>
      </c>
      <c r="G4512" s="321" t="str">
        <f>IF($C4512=0,"",VLOOKUP($C4512,LDI!$I:$BB,15,0))</f>
        <v/>
      </c>
      <c r="H4512" s="321" t="str">
        <f>IF($C4512=0,"",VLOOKUP($C4512,LDI!$I:$BB,17,0))</f>
        <v/>
      </c>
      <c r="I4512" s="322" t="str">
        <f>IF($C4512=0,"",LBA!R4512)</f>
        <v/>
      </c>
      <c r="J4512" s="323" t="str">
        <f>IF($C4512=0,"",LBA!AD4512)</f>
        <v/>
      </c>
      <c r="K4512" s="323" t="str">
        <f>IF($C4512=0,"",LBA!AH4512)</f>
        <v/>
      </c>
      <c r="L4512" s="323" t="str">
        <f>IF($C4512=0,"",LBA!AI4512)</f>
        <v/>
      </c>
      <c r="M4512" s="295"/>
      <c r="P4512" s="294">
        <f>+LBA!G4512</f>
        <v>0</v>
      </c>
      <c r="Q4512" s="297" t="e">
        <f>VLOOKUP(P4512,'Kategori Aset'!$B:$C,2,0)</f>
        <v>#N/A</v>
      </c>
      <c r="R4512" s="297">
        <f>+LBA!U4512</f>
        <v>0</v>
      </c>
      <c r="S4512" s="297">
        <f>+LBA!C4512</f>
        <v>0</v>
      </c>
      <c r="T4512" s="297">
        <f>+LBA!V4512</f>
        <v>0</v>
      </c>
      <c r="U4512" s="298">
        <f>+LBA!E4512</f>
        <v>0</v>
      </c>
      <c r="V4512" s="298">
        <f>+LBA!A4512</f>
        <v>0</v>
      </c>
      <c r="W4512" s="298">
        <f>+LBA!C4512</f>
        <v>0</v>
      </c>
      <c r="Y4512" s="308" t="str">
        <f t="shared" si="70"/>
        <v/>
      </c>
    </row>
    <row r="4513" spans="1:25">
      <c r="A4513" s="320">
        <f>LBA!A4513</f>
        <v>0</v>
      </c>
      <c r="B4513" s="320">
        <f>LBA!E4513</f>
        <v>0</v>
      </c>
      <c r="C4513" s="320">
        <f>LBA!P4513</f>
        <v>0</v>
      </c>
      <c r="D4513" s="321" t="str">
        <f>IF($C4513=0,"",VLOOKUP($C4513,LDI!$I:$BB,37,0))</f>
        <v/>
      </c>
      <c r="E4513" s="320" t="str">
        <f>IF($C4513=0,"",LBA!I4513)</f>
        <v/>
      </c>
      <c r="F4513" s="320" t="str">
        <f>IF($C4513=0,"",LBA!Q4513)</f>
        <v/>
      </c>
      <c r="G4513" s="321" t="str">
        <f>IF($C4513=0,"",VLOOKUP($C4513,LDI!$I:$BB,15,0))</f>
        <v/>
      </c>
      <c r="H4513" s="321" t="str">
        <f>IF($C4513=0,"",VLOOKUP($C4513,LDI!$I:$BB,17,0))</f>
        <v/>
      </c>
      <c r="I4513" s="322" t="str">
        <f>IF($C4513=0,"",LBA!R4513)</f>
        <v/>
      </c>
      <c r="J4513" s="323" t="str">
        <f>IF($C4513=0,"",LBA!AD4513)</f>
        <v/>
      </c>
      <c r="K4513" s="323" t="str">
        <f>IF($C4513=0,"",LBA!AH4513)</f>
        <v/>
      </c>
      <c r="L4513" s="323" t="str">
        <f>IF($C4513=0,"",LBA!AI4513)</f>
        <v/>
      </c>
      <c r="M4513" s="295"/>
      <c r="P4513" s="294">
        <f>+LBA!G4513</f>
        <v>0</v>
      </c>
      <c r="Q4513" s="297" t="e">
        <f>VLOOKUP(P4513,'Kategori Aset'!$B:$C,2,0)</f>
        <v>#N/A</v>
      </c>
      <c r="R4513" s="297">
        <f>+LBA!U4513</f>
        <v>0</v>
      </c>
      <c r="S4513" s="297">
        <f>+LBA!C4513</f>
        <v>0</v>
      </c>
      <c r="T4513" s="297">
        <f>+LBA!V4513</f>
        <v>0</v>
      </c>
      <c r="U4513" s="298">
        <f>+LBA!E4513</f>
        <v>0</v>
      </c>
      <c r="V4513" s="298">
        <f>+LBA!A4513</f>
        <v>0</v>
      </c>
      <c r="W4513" s="298">
        <f>+LBA!C4513</f>
        <v>0</v>
      </c>
      <c r="Y4513" s="308" t="str">
        <f t="shared" si="70"/>
        <v/>
      </c>
    </row>
    <row r="4514" spans="1:25">
      <c r="A4514" s="320">
        <f>LBA!A4514</f>
        <v>0</v>
      </c>
      <c r="B4514" s="320">
        <f>LBA!E4514</f>
        <v>0</v>
      </c>
      <c r="C4514" s="320">
        <f>LBA!P4514</f>
        <v>0</v>
      </c>
      <c r="D4514" s="321" t="str">
        <f>IF($C4514=0,"",VLOOKUP($C4514,LDI!$I:$BB,37,0))</f>
        <v/>
      </c>
      <c r="E4514" s="320" t="str">
        <f>IF($C4514=0,"",LBA!I4514)</f>
        <v/>
      </c>
      <c r="F4514" s="320" t="str">
        <f>IF($C4514=0,"",LBA!Q4514)</f>
        <v/>
      </c>
      <c r="G4514" s="321" t="str">
        <f>IF($C4514=0,"",VLOOKUP($C4514,LDI!$I:$BB,15,0))</f>
        <v/>
      </c>
      <c r="H4514" s="321" t="str">
        <f>IF($C4514=0,"",VLOOKUP($C4514,LDI!$I:$BB,17,0))</f>
        <v/>
      </c>
      <c r="I4514" s="322" t="str">
        <f>IF($C4514=0,"",LBA!R4514)</f>
        <v/>
      </c>
      <c r="J4514" s="323" t="str">
        <f>IF($C4514=0,"",LBA!AD4514)</f>
        <v/>
      </c>
      <c r="K4514" s="323" t="str">
        <f>IF($C4514=0,"",LBA!AH4514)</f>
        <v/>
      </c>
      <c r="L4514" s="323" t="str">
        <f>IF($C4514=0,"",LBA!AI4514)</f>
        <v/>
      </c>
      <c r="M4514" s="295"/>
      <c r="P4514" s="294">
        <f>+LBA!G4514</f>
        <v>0</v>
      </c>
      <c r="Q4514" s="297" t="e">
        <f>VLOOKUP(P4514,'Kategori Aset'!$B:$C,2,0)</f>
        <v>#N/A</v>
      </c>
      <c r="R4514" s="297">
        <f>+LBA!U4514</f>
        <v>0</v>
      </c>
      <c r="S4514" s="297">
        <f>+LBA!C4514</f>
        <v>0</v>
      </c>
      <c r="T4514" s="297">
        <f>+LBA!V4514</f>
        <v>0</v>
      </c>
      <c r="U4514" s="298">
        <f>+LBA!E4514</f>
        <v>0</v>
      </c>
      <c r="V4514" s="298">
        <f>+LBA!A4514</f>
        <v>0</v>
      </c>
      <c r="W4514" s="298">
        <f>+LBA!C4514</f>
        <v>0</v>
      </c>
      <c r="Y4514" s="308" t="str">
        <f t="shared" si="70"/>
        <v/>
      </c>
    </row>
    <row r="4515" spans="1:25">
      <c r="A4515" s="320">
        <f>LBA!A4515</f>
        <v>0</v>
      </c>
      <c r="B4515" s="320">
        <f>LBA!E4515</f>
        <v>0</v>
      </c>
      <c r="C4515" s="320">
        <f>LBA!P4515</f>
        <v>0</v>
      </c>
      <c r="D4515" s="321" t="str">
        <f>IF($C4515=0,"",VLOOKUP($C4515,LDI!$I:$BB,37,0))</f>
        <v/>
      </c>
      <c r="E4515" s="320" t="str">
        <f>IF($C4515=0,"",LBA!I4515)</f>
        <v/>
      </c>
      <c r="F4515" s="320" t="str">
        <f>IF($C4515=0,"",LBA!Q4515)</f>
        <v/>
      </c>
      <c r="G4515" s="321" t="str">
        <f>IF($C4515=0,"",VLOOKUP($C4515,LDI!$I:$BB,15,0))</f>
        <v/>
      </c>
      <c r="H4515" s="321" t="str">
        <f>IF($C4515=0,"",VLOOKUP($C4515,LDI!$I:$BB,17,0))</f>
        <v/>
      </c>
      <c r="I4515" s="322" t="str">
        <f>IF($C4515=0,"",LBA!R4515)</f>
        <v/>
      </c>
      <c r="J4515" s="323" t="str">
        <f>IF($C4515=0,"",LBA!AD4515)</f>
        <v/>
      </c>
      <c r="K4515" s="323" t="str">
        <f>IF($C4515=0,"",LBA!AH4515)</f>
        <v/>
      </c>
      <c r="L4515" s="323" t="str">
        <f>IF($C4515=0,"",LBA!AI4515)</f>
        <v/>
      </c>
      <c r="M4515" s="295"/>
      <c r="P4515" s="294">
        <f>+LBA!G4515</f>
        <v>0</v>
      </c>
      <c r="Q4515" s="297" t="e">
        <f>VLOOKUP(P4515,'Kategori Aset'!$B:$C,2,0)</f>
        <v>#N/A</v>
      </c>
      <c r="R4515" s="297">
        <f>+LBA!U4515</f>
        <v>0</v>
      </c>
      <c r="S4515" s="297">
        <f>+LBA!C4515</f>
        <v>0</v>
      </c>
      <c r="T4515" s="297">
        <f>+LBA!V4515</f>
        <v>0</v>
      </c>
      <c r="U4515" s="298">
        <f>+LBA!E4515</f>
        <v>0</v>
      </c>
      <c r="V4515" s="298">
        <f>+LBA!A4515</f>
        <v>0</v>
      </c>
      <c r="W4515" s="298">
        <f>+LBA!C4515</f>
        <v>0</v>
      </c>
      <c r="Y4515" s="308" t="str">
        <f t="shared" si="70"/>
        <v/>
      </c>
    </row>
    <row r="4516" spans="1:25">
      <c r="A4516" s="320">
        <f>LBA!A4516</f>
        <v>0</v>
      </c>
      <c r="B4516" s="320">
        <f>LBA!E4516</f>
        <v>0</v>
      </c>
      <c r="C4516" s="320">
        <f>LBA!P4516</f>
        <v>0</v>
      </c>
      <c r="D4516" s="321" t="str">
        <f>IF($C4516=0,"",VLOOKUP($C4516,LDI!$I:$BB,37,0))</f>
        <v/>
      </c>
      <c r="E4516" s="320" t="str">
        <f>IF($C4516=0,"",LBA!I4516)</f>
        <v/>
      </c>
      <c r="F4516" s="320" t="str">
        <f>IF($C4516=0,"",LBA!Q4516)</f>
        <v/>
      </c>
      <c r="G4516" s="321" t="str">
        <f>IF($C4516=0,"",VLOOKUP($C4516,LDI!$I:$BB,15,0))</f>
        <v/>
      </c>
      <c r="H4516" s="321" t="str">
        <f>IF($C4516=0,"",VLOOKUP($C4516,LDI!$I:$BB,17,0))</f>
        <v/>
      </c>
      <c r="I4516" s="322" t="str">
        <f>IF($C4516=0,"",LBA!R4516)</f>
        <v/>
      </c>
      <c r="J4516" s="323" t="str">
        <f>IF($C4516=0,"",LBA!AD4516)</f>
        <v/>
      </c>
      <c r="K4516" s="323" t="str">
        <f>IF($C4516=0,"",LBA!AH4516)</f>
        <v/>
      </c>
      <c r="L4516" s="323" t="str">
        <f>IF($C4516=0,"",LBA!AI4516)</f>
        <v/>
      </c>
      <c r="M4516" s="295"/>
      <c r="P4516" s="294">
        <f>+LBA!G4516</f>
        <v>0</v>
      </c>
      <c r="Q4516" s="297" t="e">
        <f>VLOOKUP(P4516,'Kategori Aset'!$B:$C,2,0)</f>
        <v>#N/A</v>
      </c>
      <c r="R4516" s="297">
        <f>+LBA!U4516</f>
        <v>0</v>
      </c>
      <c r="S4516" s="297">
        <f>+LBA!C4516</f>
        <v>0</v>
      </c>
      <c r="T4516" s="297">
        <f>+LBA!V4516</f>
        <v>0</v>
      </c>
      <c r="U4516" s="298">
        <f>+LBA!E4516</f>
        <v>0</v>
      </c>
      <c r="V4516" s="298">
        <f>+LBA!A4516</f>
        <v>0</v>
      </c>
      <c r="W4516" s="298">
        <f>+LBA!C4516</f>
        <v>0</v>
      </c>
      <c r="Y4516" s="308" t="str">
        <f t="shared" si="70"/>
        <v/>
      </c>
    </row>
    <row r="4517" spans="1:25">
      <c r="A4517" s="320">
        <f>LBA!A4517</f>
        <v>0</v>
      </c>
      <c r="B4517" s="320">
        <f>LBA!E4517</f>
        <v>0</v>
      </c>
      <c r="C4517" s="320">
        <f>LBA!P4517</f>
        <v>0</v>
      </c>
      <c r="D4517" s="321" t="str">
        <f>IF($C4517=0,"",VLOOKUP($C4517,LDI!$I:$BB,37,0))</f>
        <v/>
      </c>
      <c r="E4517" s="320" t="str">
        <f>IF($C4517=0,"",LBA!I4517)</f>
        <v/>
      </c>
      <c r="F4517" s="320" t="str">
        <f>IF($C4517=0,"",LBA!Q4517)</f>
        <v/>
      </c>
      <c r="G4517" s="321" t="str">
        <f>IF($C4517=0,"",VLOOKUP($C4517,LDI!$I:$BB,15,0))</f>
        <v/>
      </c>
      <c r="H4517" s="321" t="str">
        <f>IF($C4517=0,"",VLOOKUP($C4517,LDI!$I:$BB,17,0))</f>
        <v/>
      </c>
      <c r="I4517" s="322" t="str">
        <f>IF($C4517=0,"",LBA!R4517)</f>
        <v/>
      </c>
      <c r="J4517" s="323" t="str">
        <f>IF($C4517=0,"",LBA!AD4517)</f>
        <v/>
      </c>
      <c r="K4517" s="323" t="str">
        <f>IF($C4517=0,"",LBA!AH4517)</f>
        <v/>
      </c>
      <c r="L4517" s="323" t="str">
        <f>IF($C4517=0,"",LBA!AI4517)</f>
        <v/>
      </c>
      <c r="M4517" s="295"/>
      <c r="P4517" s="294">
        <f>+LBA!G4517</f>
        <v>0</v>
      </c>
      <c r="Q4517" s="297" t="e">
        <f>VLOOKUP(P4517,'Kategori Aset'!$B:$C,2,0)</f>
        <v>#N/A</v>
      </c>
      <c r="R4517" s="297">
        <f>+LBA!U4517</f>
        <v>0</v>
      </c>
      <c r="S4517" s="297">
        <f>+LBA!C4517</f>
        <v>0</v>
      </c>
      <c r="T4517" s="297">
        <f>+LBA!V4517</f>
        <v>0</v>
      </c>
      <c r="U4517" s="298">
        <f>+LBA!E4517</f>
        <v>0</v>
      </c>
      <c r="V4517" s="298">
        <f>+LBA!A4517</f>
        <v>0</v>
      </c>
      <c r="W4517" s="298">
        <f>+LBA!C4517</f>
        <v>0</v>
      </c>
      <c r="Y4517" s="308" t="str">
        <f t="shared" si="70"/>
        <v/>
      </c>
    </row>
    <row r="4518" spans="1:25">
      <c r="A4518" s="320">
        <f>LBA!A4518</f>
        <v>0</v>
      </c>
      <c r="B4518" s="320">
        <f>LBA!E4518</f>
        <v>0</v>
      </c>
      <c r="C4518" s="320">
        <f>LBA!P4518</f>
        <v>0</v>
      </c>
      <c r="D4518" s="321" t="str">
        <f>IF($C4518=0,"",VLOOKUP($C4518,LDI!$I:$BB,37,0))</f>
        <v/>
      </c>
      <c r="E4518" s="320" t="str">
        <f>IF($C4518=0,"",LBA!I4518)</f>
        <v/>
      </c>
      <c r="F4518" s="320" t="str">
        <f>IF($C4518=0,"",LBA!Q4518)</f>
        <v/>
      </c>
      <c r="G4518" s="321" t="str">
        <f>IF($C4518=0,"",VLOOKUP($C4518,LDI!$I:$BB,15,0))</f>
        <v/>
      </c>
      <c r="H4518" s="321" t="str">
        <f>IF($C4518=0,"",VLOOKUP($C4518,LDI!$I:$BB,17,0))</f>
        <v/>
      </c>
      <c r="I4518" s="322" t="str">
        <f>IF($C4518=0,"",LBA!R4518)</f>
        <v/>
      </c>
      <c r="J4518" s="323" t="str">
        <f>IF($C4518=0,"",LBA!AD4518)</f>
        <v/>
      </c>
      <c r="K4518" s="323" t="str">
        <f>IF($C4518=0,"",LBA!AH4518)</f>
        <v/>
      </c>
      <c r="L4518" s="323" t="str">
        <f>IF($C4518=0,"",LBA!AI4518)</f>
        <v/>
      </c>
      <c r="M4518" s="295"/>
      <c r="P4518" s="294">
        <f>+LBA!G4518</f>
        <v>0</v>
      </c>
      <c r="Q4518" s="297" t="e">
        <f>VLOOKUP(P4518,'Kategori Aset'!$B:$C,2,0)</f>
        <v>#N/A</v>
      </c>
      <c r="R4518" s="297">
        <f>+LBA!U4518</f>
        <v>0</v>
      </c>
      <c r="S4518" s="297">
        <f>+LBA!C4518</f>
        <v>0</v>
      </c>
      <c r="T4518" s="297">
        <f>+LBA!V4518</f>
        <v>0</v>
      </c>
      <c r="U4518" s="298">
        <f>+LBA!E4518</f>
        <v>0</v>
      </c>
      <c r="V4518" s="298">
        <f>+LBA!A4518</f>
        <v>0</v>
      </c>
      <c r="W4518" s="298">
        <f>+LBA!C4518</f>
        <v>0</v>
      </c>
      <c r="Y4518" s="308" t="str">
        <f t="shared" si="70"/>
        <v/>
      </c>
    </row>
    <row r="4519" spans="1:25">
      <c r="A4519" s="320">
        <f>LBA!A4519</f>
        <v>0</v>
      </c>
      <c r="B4519" s="320">
        <f>LBA!E4519</f>
        <v>0</v>
      </c>
      <c r="C4519" s="320">
        <f>LBA!P4519</f>
        <v>0</v>
      </c>
      <c r="D4519" s="321" t="str">
        <f>IF($C4519=0,"",VLOOKUP($C4519,LDI!$I:$BB,37,0))</f>
        <v/>
      </c>
      <c r="E4519" s="320" t="str">
        <f>IF($C4519=0,"",LBA!I4519)</f>
        <v/>
      </c>
      <c r="F4519" s="320" t="str">
        <f>IF($C4519=0,"",LBA!Q4519)</f>
        <v/>
      </c>
      <c r="G4519" s="321" t="str">
        <f>IF($C4519=0,"",VLOOKUP($C4519,LDI!$I:$BB,15,0))</f>
        <v/>
      </c>
      <c r="H4519" s="321" t="str">
        <f>IF($C4519=0,"",VLOOKUP($C4519,LDI!$I:$BB,17,0))</f>
        <v/>
      </c>
      <c r="I4519" s="322" t="str">
        <f>IF($C4519=0,"",LBA!R4519)</f>
        <v/>
      </c>
      <c r="J4519" s="323" t="str">
        <f>IF($C4519=0,"",LBA!AD4519)</f>
        <v/>
      </c>
      <c r="K4519" s="323" t="str">
        <f>IF($C4519=0,"",LBA!AH4519)</f>
        <v/>
      </c>
      <c r="L4519" s="323" t="str">
        <f>IF($C4519=0,"",LBA!AI4519)</f>
        <v/>
      </c>
      <c r="M4519" s="295"/>
      <c r="P4519" s="294">
        <f>+LBA!G4519</f>
        <v>0</v>
      </c>
      <c r="Q4519" s="297" t="e">
        <f>VLOOKUP(P4519,'Kategori Aset'!$B:$C,2,0)</f>
        <v>#N/A</v>
      </c>
      <c r="R4519" s="297">
        <f>+LBA!U4519</f>
        <v>0</v>
      </c>
      <c r="S4519" s="297">
        <f>+LBA!C4519</f>
        <v>0</v>
      </c>
      <c r="T4519" s="297">
        <f>+LBA!V4519</f>
        <v>0</v>
      </c>
      <c r="U4519" s="298">
        <f>+LBA!E4519</f>
        <v>0</v>
      </c>
      <c r="V4519" s="298">
        <f>+LBA!A4519</f>
        <v>0</v>
      </c>
      <c r="W4519" s="298">
        <f>+LBA!C4519</f>
        <v>0</v>
      </c>
      <c r="Y4519" s="308" t="str">
        <f t="shared" si="70"/>
        <v/>
      </c>
    </row>
    <row r="4520" spans="1:25">
      <c r="A4520" s="320">
        <f>LBA!A4520</f>
        <v>0</v>
      </c>
      <c r="B4520" s="320">
        <f>LBA!E4520</f>
        <v>0</v>
      </c>
      <c r="C4520" s="320">
        <f>LBA!P4520</f>
        <v>0</v>
      </c>
      <c r="D4520" s="321" t="str">
        <f>IF($C4520=0,"",VLOOKUP($C4520,LDI!$I:$BB,37,0))</f>
        <v/>
      </c>
      <c r="E4520" s="320" t="str">
        <f>IF($C4520=0,"",LBA!I4520)</f>
        <v/>
      </c>
      <c r="F4520" s="320" t="str">
        <f>IF($C4520=0,"",LBA!Q4520)</f>
        <v/>
      </c>
      <c r="G4520" s="321" t="str">
        <f>IF($C4520=0,"",VLOOKUP($C4520,LDI!$I:$BB,15,0))</f>
        <v/>
      </c>
      <c r="H4520" s="321" t="str">
        <f>IF($C4520=0,"",VLOOKUP($C4520,LDI!$I:$BB,17,0))</f>
        <v/>
      </c>
      <c r="I4520" s="322" t="str">
        <f>IF($C4520=0,"",LBA!R4520)</f>
        <v/>
      </c>
      <c r="J4520" s="323" t="str">
        <f>IF($C4520=0,"",LBA!AD4520)</f>
        <v/>
      </c>
      <c r="K4520" s="323" t="str">
        <f>IF($C4520=0,"",LBA!AH4520)</f>
        <v/>
      </c>
      <c r="L4520" s="323" t="str">
        <f>IF($C4520=0,"",LBA!AI4520)</f>
        <v/>
      </c>
      <c r="M4520" s="295"/>
      <c r="P4520" s="294">
        <f>+LBA!G4520</f>
        <v>0</v>
      </c>
      <c r="Q4520" s="297" t="e">
        <f>VLOOKUP(P4520,'Kategori Aset'!$B:$C,2,0)</f>
        <v>#N/A</v>
      </c>
      <c r="R4520" s="297">
        <f>+LBA!U4520</f>
        <v>0</v>
      </c>
      <c r="S4520" s="297">
        <f>+LBA!C4520</f>
        <v>0</v>
      </c>
      <c r="T4520" s="297">
        <f>+LBA!V4520</f>
        <v>0</v>
      </c>
      <c r="U4520" s="298">
        <f>+LBA!E4520</f>
        <v>0</v>
      </c>
      <c r="V4520" s="298">
        <f>+LBA!A4520</f>
        <v>0</v>
      </c>
      <c r="W4520" s="298">
        <f>+LBA!C4520</f>
        <v>0</v>
      </c>
      <c r="Y4520" s="308" t="str">
        <f t="shared" si="70"/>
        <v/>
      </c>
    </row>
    <row r="4521" spans="1:25">
      <c r="A4521" s="320">
        <f>LBA!A4521</f>
        <v>0</v>
      </c>
      <c r="B4521" s="320">
        <f>LBA!E4521</f>
        <v>0</v>
      </c>
      <c r="C4521" s="320">
        <f>LBA!P4521</f>
        <v>0</v>
      </c>
      <c r="D4521" s="321" t="str">
        <f>IF($C4521=0,"",VLOOKUP($C4521,LDI!$I:$BB,37,0))</f>
        <v/>
      </c>
      <c r="E4521" s="320" t="str">
        <f>IF($C4521=0,"",LBA!I4521)</f>
        <v/>
      </c>
      <c r="F4521" s="320" t="str">
        <f>IF($C4521=0,"",LBA!Q4521)</f>
        <v/>
      </c>
      <c r="G4521" s="321" t="str">
        <f>IF($C4521=0,"",VLOOKUP($C4521,LDI!$I:$BB,15,0))</f>
        <v/>
      </c>
      <c r="H4521" s="321" t="str">
        <f>IF($C4521=0,"",VLOOKUP($C4521,LDI!$I:$BB,17,0))</f>
        <v/>
      </c>
      <c r="I4521" s="322" t="str">
        <f>IF($C4521=0,"",LBA!R4521)</f>
        <v/>
      </c>
      <c r="J4521" s="323" t="str">
        <f>IF($C4521=0,"",LBA!AD4521)</f>
        <v/>
      </c>
      <c r="K4521" s="323" t="str">
        <f>IF($C4521=0,"",LBA!AH4521)</f>
        <v/>
      </c>
      <c r="L4521" s="323" t="str">
        <f>IF($C4521=0,"",LBA!AI4521)</f>
        <v/>
      </c>
      <c r="M4521" s="295"/>
      <c r="P4521" s="294">
        <f>+LBA!G4521</f>
        <v>0</v>
      </c>
      <c r="Q4521" s="297" t="e">
        <f>VLOOKUP(P4521,'Kategori Aset'!$B:$C,2,0)</f>
        <v>#N/A</v>
      </c>
      <c r="R4521" s="297">
        <f>+LBA!U4521</f>
        <v>0</v>
      </c>
      <c r="S4521" s="297">
        <f>+LBA!C4521</f>
        <v>0</v>
      </c>
      <c r="T4521" s="297">
        <f>+LBA!V4521</f>
        <v>0</v>
      </c>
      <c r="U4521" s="298">
        <f>+LBA!E4521</f>
        <v>0</v>
      </c>
      <c r="V4521" s="298">
        <f>+LBA!A4521</f>
        <v>0</v>
      </c>
      <c r="W4521" s="298">
        <f>+LBA!C4521</f>
        <v>0</v>
      </c>
      <c r="Y4521" s="308" t="str">
        <f t="shared" si="70"/>
        <v/>
      </c>
    </row>
    <row r="4522" spans="1:25">
      <c r="A4522" s="320">
        <f>LBA!A4522</f>
        <v>0</v>
      </c>
      <c r="B4522" s="320">
        <f>LBA!E4522</f>
        <v>0</v>
      </c>
      <c r="C4522" s="320">
        <f>LBA!P4522</f>
        <v>0</v>
      </c>
      <c r="D4522" s="321" t="str">
        <f>IF($C4522=0,"",VLOOKUP($C4522,LDI!$I:$BB,37,0))</f>
        <v/>
      </c>
      <c r="E4522" s="320" t="str">
        <f>IF($C4522=0,"",LBA!I4522)</f>
        <v/>
      </c>
      <c r="F4522" s="320" t="str">
        <f>IF($C4522=0,"",LBA!Q4522)</f>
        <v/>
      </c>
      <c r="G4522" s="321" t="str">
        <f>IF($C4522=0,"",VLOOKUP($C4522,LDI!$I:$BB,15,0))</f>
        <v/>
      </c>
      <c r="H4522" s="321" t="str">
        <f>IF($C4522=0,"",VLOOKUP($C4522,LDI!$I:$BB,17,0))</f>
        <v/>
      </c>
      <c r="I4522" s="322" t="str">
        <f>IF($C4522=0,"",LBA!R4522)</f>
        <v/>
      </c>
      <c r="J4522" s="323" t="str">
        <f>IF($C4522=0,"",LBA!AD4522)</f>
        <v/>
      </c>
      <c r="K4522" s="323" t="str">
        <f>IF($C4522=0,"",LBA!AH4522)</f>
        <v/>
      </c>
      <c r="L4522" s="323" t="str">
        <f>IF($C4522=0,"",LBA!AI4522)</f>
        <v/>
      </c>
      <c r="M4522" s="295"/>
      <c r="P4522" s="294">
        <f>+LBA!G4522</f>
        <v>0</v>
      </c>
      <c r="Q4522" s="297" t="e">
        <f>VLOOKUP(P4522,'Kategori Aset'!$B:$C,2,0)</f>
        <v>#N/A</v>
      </c>
      <c r="R4522" s="297">
        <f>+LBA!U4522</f>
        <v>0</v>
      </c>
      <c r="S4522" s="297">
        <f>+LBA!C4522</f>
        <v>0</v>
      </c>
      <c r="T4522" s="297">
        <f>+LBA!V4522</f>
        <v>0</v>
      </c>
      <c r="U4522" s="298">
        <f>+LBA!E4522</f>
        <v>0</v>
      </c>
      <c r="V4522" s="298">
        <f>+LBA!A4522</f>
        <v>0</v>
      </c>
      <c r="W4522" s="298">
        <f>+LBA!C4522</f>
        <v>0</v>
      </c>
      <c r="Y4522" s="308" t="str">
        <f t="shared" si="70"/>
        <v/>
      </c>
    </row>
    <row r="4523" spans="1:25">
      <c r="A4523" s="320">
        <f>LBA!A4523</f>
        <v>0</v>
      </c>
      <c r="B4523" s="320">
        <f>LBA!E4523</f>
        <v>0</v>
      </c>
      <c r="C4523" s="320">
        <f>LBA!P4523</f>
        <v>0</v>
      </c>
      <c r="D4523" s="321" t="str">
        <f>IF($C4523=0,"",VLOOKUP($C4523,LDI!$I:$BB,37,0))</f>
        <v/>
      </c>
      <c r="E4523" s="320" t="str">
        <f>IF($C4523=0,"",LBA!I4523)</f>
        <v/>
      </c>
      <c r="F4523" s="320" t="str">
        <f>IF($C4523=0,"",LBA!Q4523)</f>
        <v/>
      </c>
      <c r="G4523" s="321" t="str">
        <f>IF($C4523=0,"",VLOOKUP($C4523,LDI!$I:$BB,15,0))</f>
        <v/>
      </c>
      <c r="H4523" s="321" t="str">
        <f>IF($C4523=0,"",VLOOKUP($C4523,LDI!$I:$BB,17,0))</f>
        <v/>
      </c>
      <c r="I4523" s="322" t="str">
        <f>IF($C4523=0,"",LBA!R4523)</f>
        <v/>
      </c>
      <c r="J4523" s="323" t="str">
        <f>IF($C4523=0,"",LBA!AD4523)</f>
        <v/>
      </c>
      <c r="K4523" s="323" t="str">
        <f>IF($C4523=0,"",LBA!AH4523)</f>
        <v/>
      </c>
      <c r="L4523" s="323" t="str">
        <f>IF($C4523=0,"",LBA!AI4523)</f>
        <v/>
      </c>
      <c r="M4523" s="295"/>
      <c r="P4523" s="294">
        <f>+LBA!G4523</f>
        <v>0</v>
      </c>
      <c r="Q4523" s="297" t="e">
        <f>VLOOKUP(P4523,'Kategori Aset'!$B:$C,2,0)</f>
        <v>#N/A</v>
      </c>
      <c r="R4523" s="297">
        <f>+LBA!U4523</f>
        <v>0</v>
      </c>
      <c r="S4523" s="297">
        <f>+LBA!C4523</f>
        <v>0</v>
      </c>
      <c r="T4523" s="297">
        <f>+LBA!V4523</f>
        <v>0</v>
      </c>
      <c r="U4523" s="298">
        <f>+LBA!E4523</f>
        <v>0</v>
      </c>
      <c r="V4523" s="298">
        <f>+LBA!A4523</f>
        <v>0</v>
      </c>
      <c r="W4523" s="298">
        <f>+LBA!C4523</f>
        <v>0</v>
      </c>
      <c r="Y4523" s="308" t="str">
        <f t="shared" si="70"/>
        <v/>
      </c>
    </row>
    <row r="4524" spans="1:25">
      <c r="A4524" s="320">
        <f>LBA!A4524</f>
        <v>0</v>
      </c>
      <c r="B4524" s="320">
        <f>LBA!E4524</f>
        <v>0</v>
      </c>
      <c r="C4524" s="320">
        <f>LBA!P4524</f>
        <v>0</v>
      </c>
      <c r="D4524" s="321" t="str">
        <f>IF($C4524=0,"",VLOOKUP($C4524,LDI!$I:$BB,37,0))</f>
        <v/>
      </c>
      <c r="E4524" s="320" t="str">
        <f>IF($C4524=0,"",LBA!I4524)</f>
        <v/>
      </c>
      <c r="F4524" s="320" t="str">
        <f>IF($C4524=0,"",LBA!Q4524)</f>
        <v/>
      </c>
      <c r="G4524" s="321" t="str">
        <f>IF($C4524=0,"",VLOOKUP($C4524,LDI!$I:$BB,15,0))</f>
        <v/>
      </c>
      <c r="H4524" s="321" t="str">
        <f>IF($C4524=0,"",VLOOKUP($C4524,LDI!$I:$BB,17,0))</f>
        <v/>
      </c>
      <c r="I4524" s="322" t="str">
        <f>IF($C4524=0,"",LBA!R4524)</f>
        <v/>
      </c>
      <c r="J4524" s="323" t="str">
        <f>IF($C4524=0,"",LBA!AD4524)</f>
        <v/>
      </c>
      <c r="K4524" s="323" t="str">
        <f>IF($C4524=0,"",LBA!AH4524)</f>
        <v/>
      </c>
      <c r="L4524" s="323" t="str">
        <f>IF($C4524=0,"",LBA!AI4524)</f>
        <v/>
      </c>
      <c r="M4524" s="295"/>
      <c r="P4524" s="294">
        <f>+LBA!G4524</f>
        <v>0</v>
      </c>
      <c r="Q4524" s="297" t="e">
        <f>VLOOKUP(P4524,'Kategori Aset'!$B:$C,2,0)</f>
        <v>#N/A</v>
      </c>
      <c r="R4524" s="297">
        <f>+LBA!U4524</f>
        <v>0</v>
      </c>
      <c r="S4524" s="297">
        <f>+LBA!C4524</f>
        <v>0</v>
      </c>
      <c r="T4524" s="297">
        <f>+LBA!V4524</f>
        <v>0</v>
      </c>
      <c r="U4524" s="298">
        <f>+LBA!E4524</f>
        <v>0</v>
      </c>
      <c r="V4524" s="298">
        <f>+LBA!A4524</f>
        <v>0</v>
      </c>
      <c r="W4524" s="298">
        <f>+LBA!C4524</f>
        <v>0</v>
      </c>
      <c r="Y4524" s="308" t="str">
        <f t="shared" si="70"/>
        <v/>
      </c>
    </row>
    <row r="4525" spans="1:25">
      <c r="A4525" s="320">
        <f>LBA!A4525</f>
        <v>0</v>
      </c>
      <c r="B4525" s="320">
        <f>LBA!E4525</f>
        <v>0</v>
      </c>
      <c r="C4525" s="320">
        <f>LBA!P4525</f>
        <v>0</v>
      </c>
      <c r="D4525" s="321" t="str">
        <f>IF($C4525=0,"",VLOOKUP($C4525,LDI!$I:$BB,37,0))</f>
        <v/>
      </c>
      <c r="E4525" s="320" t="str">
        <f>IF($C4525=0,"",LBA!I4525)</f>
        <v/>
      </c>
      <c r="F4525" s="320" t="str">
        <f>IF($C4525=0,"",LBA!Q4525)</f>
        <v/>
      </c>
      <c r="G4525" s="321" t="str">
        <f>IF($C4525=0,"",VLOOKUP($C4525,LDI!$I:$BB,15,0))</f>
        <v/>
      </c>
      <c r="H4525" s="321" t="str">
        <f>IF($C4525=0,"",VLOOKUP($C4525,LDI!$I:$BB,17,0))</f>
        <v/>
      </c>
      <c r="I4525" s="322" t="str">
        <f>IF($C4525=0,"",LBA!R4525)</f>
        <v/>
      </c>
      <c r="J4525" s="323" t="str">
        <f>IF($C4525=0,"",LBA!AD4525)</f>
        <v/>
      </c>
      <c r="K4525" s="323" t="str">
        <f>IF($C4525=0,"",LBA!AH4525)</f>
        <v/>
      </c>
      <c r="L4525" s="323" t="str">
        <f>IF($C4525=0,"",LBA!AI4525)</f>
        <v/>
      </c>
      <c r="M4525" s="295"/>
      <c r="P4525" s="294">
        <f>+LBA!G4525</f>
        <v>0</v>
      </c>
      <c r="Q4525" s="297" t="e">
        <f>VLOOKUP(P4525,'Kategori Aset'!$B:$C,2,0)</f>
        <v>#N/A</v>
      </c>
      <c r="R4525" s="297">
        <f>+LBA!U4525</f>
        <v>0</v>
      </c>
      <c r="S4525" s="297">
        <f>+LBA!C4525</f>
        <v>0</v>
      </c>
      <c r="T4525" s="297">
        <f>+LBA!V4525</f>
        <v>0</v>
      </c>
      <c r="U4525" s="298">
        <f>+LBA!E4525</f>
        <v>0</v>
      </c>
      <c r="V4525" s="298">
        <f>+LBA!A4525</f>
        <v>0</v>
      </c>
      <c r="W4525" s="298">
        <f>+LBA!C4525</f>
        <v>0</v>
      </c>
      <c r="Y4525" s="308" t="str">
        <f t="shared" si="70"/>
        <v/>
      </c>
    </row>
    <row r="4526" spans="1:25">
      <c r="A4526" s="320">
        <f>LBA!A4526</f>
        <v>0</v>
      </c>
      <c r="B4526" s="320">
        <f>LBA!E4526</f>
        <v>0</v>
      </c>
      <c r="C4526" s="320">
        <f>LBA!P4526</f>
        <v>0</v>
      </c>
      <c r="D4526" s="321" t="str">
        <f>IF($C4526=0,"",VLOOKUP($C4526,LDI!$I:$BB,37,0))</f>
        <v/>
      </c>
      <c r="E4526" s="320" t="str">
        <f>IF($C4526=0,"",LBA!I4526)</f>
        <v/>
      </c>
      <c r="F4526" s="320" t="str">
        <f>IF($C4526=0,"",LBA!Q4526)</f>
        <v/>
      </c>
      <c r="G4526" s="321" t="str">
        <f>IF($C4526=0,"",VLOOKUP($C4526,LDI!$I:$BB,15,0))</f>
        <v/>
      </c>
      <c r="H4526" s="321" t="str">
        <f>IF($C4526=0,"",VLOOKUP($C4526,LDI!$I:$BB,17,0))</f>
        <v/>
      </c>
      <c r="I4526" s="322" t="str">
        <f>IF($C4526=0,"",LBA!R4526)</f>
        <v/>
      </c>
      <c r="J4526" s="323" t="str">
        <f>IF($C4526=0,"",LBA!AD4526)</f>
        <v/>
      </c>
      <c r="K4526" s="323" t="str">
        <f>IF($C4526=0,"",LBA!AH4526)</f>
        <v/>
      </c>
      <c r="L4526" s="323" t="str">
        <f>IF($C4526=0,"",LBA!AI4526)</f>
        <v/>
      </c>
      <c r="M4526" s="295"/>
      <c r="P4526" s="294">
        <f>+LBA!G4526</f>
        <v>0</v>
      </c>
      <c r="Q4526" s="297" t="e">
        <f>VLOOKUP(P4526,'Kategori Aset'!$B:$C,2,0)</f>
        <v>#N/A</v>
      </c>
      <c r="R4526" s="297">
        <f>+LBA!U4526</f>
        <v>0</v>
      </c>
      <c r="S4526" s="297">
        <f>+LBA!C4526</f>
        <v>0</v>
      </c>
      <c r="T4526" s="297">
        <f>+LBA!V4526</f>
        <v>0</v>
      </c>
      <c r="U4526" s="298">
        <f>+LBA!E4526</f>
        <v>0</v>
      </c>
      <c r="V4526" s="298">
        <f>+LBA!A4526</f>
        <v>0</v>
      </c>
      <c r="W4526" s="298">
        <f>+LBA!C4526</f>
        <v>0</v>
      </c>
      <c r="Y4526" s="308" t="str">
        <f t="shared" si="70"/>
        <v/>
      </c>
    </row>
    <row r="4527" spans="1:25">
      <c r="A4527" s="320">
        <f>LBA!A4527</f>
        <v>0</v>
      </c>
      <c r="B4527" s="320">
        <f>LBA!E4527</f>
        <v>0</v>
      </c>
      <c r="C4527" s="320">
        <f>LBA!P4527</f>
        <v>0</v>
      </c>
      <c r="D4527" s="321" t="str">
        <f>IF($C4527=0,"",VLOOKUP($C4527,LDI!$I:$BB,37,0))</f>
        <v/>
      </c>
      <c r="E4527" s="320" t="str">
        <f>IF($C4527=0,"",LBA!I4527)</f>
        <v/>
      </c>
      <c r="F4527" s="320" t="str">
        <f>IF($C4527=0,"",LBA!Q4527)</f>
        <v/>
      </c>
      <c r="G4527" s="321" t="str">
        <f>IF($C4527=0,"",VLOOKUP($C4527,LDI!$I:$BB,15,0))</f>
        <v/>
      </c>
      <c r="H4527" s="321" t="str">
        <f>IF($C4527=0,"",VLOOKUP($C4527,LDI!$I:$BB,17,0))</f>
        <v/>
      </c>
      <c r="I4527" s="322" t="str">
        <f>IF($C4527=0,"",LBA!R4527)</f>
        <v/>
      </c>
      <c r="J4527" s="323" t="str">
        <f>IF($C4527=0,"",LBA!AD4527)</f>
        <v/>
      </c>
      <c r="K4527" s="323" t="str">
        <f>IF($C4527=0,"",LBA!AH4527)</f>
        <v/>
      </c>
      <c r="L4527" s="323" t="str">
        <f>IF($C4527=0,"",LBA!AI4527)</f>
        <v/>
      </c>
      <c r="M4527" s="295"/>
      <c r="P4527" s="294">
        <f>+LBA!G4527</f>
        <v>0</v>
      </c>
      <c r="Q4527" s="297" t="e">
        <f>VLOOKUP(P4527,'Kategori Aset'!$B:$C,2,0)</f>
        <v>#N/A</v>
      </c>
      <c r="R4527" s="297">
        <f>+LBA!U4527</f>
        <v>0</v>
      </c>
      <c r="S4527" s="297">
        <f>+LBA!C4527</f>
        <v>0</v>
      </c>
      <c r="T4527" s="297">
        <f>+LBA!V4527</f>
        <v>0</v>
      </c>
      <c r="U4527" s="298">
        <f>+LBA!E4527</f>
        <v>0</v>
      </c>
      <c r="V4527" s="298">
        <f>+LBA!A4527</f>
        <v>0</v>
      </c>
      <c r="W4527" s="298">
        <f>+LBA!C4527</f>
        <v>0</v>
      </c>
      <c r="Y4527" s="308" t="str">
        <f t="shared" si="70"/>
        <v/>
      </c>
    </row>
    <row r="4528" spans="1:25">
      <c r="A4528" s="320">
        <f>LBA!A4528</f>
        <v>0</v>
      </c>
      <c r="B4528" s="320">
        <f>LBA!E4528</f>
        <v>0</v>
      </c>
      <c r="C4528" s="320">
        <f>LBA!P4528</f>
        <v>0</v>
      </c>
      <c r="D4528" s="321" t="str">
        <f>IF($C4528=0,"",VLOOKUP($C4528,LDI!$I:$BB,37,0))</f>
        <v/>
      </c>
      <c r="E4528" s="320" t="str">
        <f>IF($C4528=0,"",LBA!I4528)</f>
        <v/>
      </c>
      <c r="F4528" s="320" t="str">
        <f>IF($C4528=0,"",LBA!Q4528)</f>
        <v/>
      </c>
      <c r="G4528" s="321" t="str">
        <f>IF($C4528=0,"",VLOOKUP($C4528,LDI!$I:$BB,15,0))</f>
        <v/>
      </c>
      <c r="H4528" s="321" t="str">
        <f>IF($C4528=0,"",VLOOKUP($C4528,LDI!$I:$BB,17,0))</f>
        <v/>
      </c>
      <c r="I4528" s="322" t="str">
        <f>IF($C4528=0,"",LBA!R4528)</f>
        <v/>
      </c>
      <c r="J4528" s="323" t="str">
        <f>IF($C4528=0,"",LBA!AD4528)</f>
        <v/>
      </c>
      <c r="K4528" s="323" t="str">
        <f>IF($C4528=0,"",LBA!AH4528)</f>
        <v/>
      </c>
      <c r="L4528" s="323" t="str">
        <f>IF($C4528=0,"",LBA!AI4528)</f>
        <v/>
      </c>
      <c r="M4528" s="295"/>
      <c r="P4528" s="294">
        <f>+LBA!G4528</f>
        <v>0</v>
      </c>
      <c r="Q4528" s="297" t="e">
        <f>VLOOKUP(P4528,'Kategori Aset'!$B:$C,2,0)</f>
        <v>#N/A</v>
      </c>
      <c r="R4528" s="297">
        <f>+LBA!U4528</f>
        <v>0</v>
      </c>
      <c r="S4528" s="297">
        <f>+LBA!C4528</f>
        <v>0</v>
      </c>
      <c r="T4528" s="297">
        <f>+LBA!V4528</f>
        <v>0</v>
      </c>
      <c r="U4528" s="298">
        <f>+LBA!E4528</f>
        <v>0</v>
      </c>
      <c r="V4528" s="298">
        <f>+LBA!A4528</f>
        <v>0</v>
      </c>
      <c r="W4528" s="298">
        <f>+LBA!C4528</f>
        <v>0</v>
      </c>
      <c r="Y4528" s="308" t="str">
        <f t="shared" si="70"/>
        <v/>
      </c>
    </row>
    <row r="4529" spans="1:25">
      <c r="A4529" s="320">
        <f>LBA!A4529</f>
        <v>0</v>
      </c>
      <c r="B4529" s="320">
        <f>LBA!E4529</f>
        <v>0</v>
      </c>
      <c r="C4529" s="320">
        <f>LBA!P4529</f>
        <v>0</v>
      </c>
      <c r="D4529" s="321" t="str">
        <f>IF($C4529=0,"",VLOOKUP($C4529,LDI!$I:$BB,37,0))</f>
        <v/>
      </c>
      <c r="E4529" s="320" t="str">
        <f>IF($C4529=0,"",LBA!I4529)</f>
        <v/>
      </c>
      <c r="F4529" s="320" t="str">
        <f>IF($C4529=0,"",LBA!Q4529)</f>
        <v/>
      </c>
      <c r="G4529" s="321" t="str">
        <f>IF($C4529=0,"",VLOOKUP($C4529,LDI!$I:$BB,15,0))</f>
        <v/>
      </c>
      <c r="H4529" s="321" t="str">
        <f>IF($C4529=0,"",VLOOKUP($C4529,LDI!$I:$BB,17,0))</f>
        <v/>
      </c>
      <c r="I4529" s="322" t="str">
        <f>IF($C4529=0,"",LBA!R4529)</f>
        <v/>
      </c>
      <c r="J4529" s="323" t="str">
        <f>IF($C4529=0,"",LBA!AD4529)</f>
        <v/>
      </c>
      <c r="K4529" s="323" t="str">
        <f>IF($C4529=0,"",LBA!AH4529)</f>
        <v/>
      </c>
      <c r="L4529" s="323" t="str">
        <f>IF($C4529=0,"",LBA!AI4529)</f>
        <v/>
      </c>
      <c r="M4529" s="295"/>
      <c r="P4529" s="294">
        <f>+LBA!G4529</f>
        <v>0</v>
      </c>
      <c r="Q4529" s="297" t="e">
        <f>VLOOKUP(P4529,'Kategori Aset'!$B:$C,2,0)</f>
        <v>#N/A</v>
      </c>
      <c r="R4529" s="297">
        <f>+LBA!U4529</f>
        <v>0</v>
      </c>
      <c r="S4529" s="297">
        <f>+LBA!C4529</f>
        <v>0</v>
      </c>
      <c r="T4529" s="297">
        <f>+LBA!V4529</f>
        <v>0</v>
      </c>
      <c r="U4529" s="298">
        <f>+LBA!E4529</f>
        <v>0</v>
      </c>
      <c r="V4529" s="298">
        <f>+LBA!A4529</f>
        <v>0</v>
      </c>
      <c r="W4529" s="298">
        <f>+LBA!C4529</f>
        <v>0</v>
      </c>
      <c r="Y4529" s="308" t="str">
        <f t="shared" si="70"/>
        <v/>
      </c>
    </row>
    <row r="4530" spans="1:25">
      <c r="A4530" s="320">
        <f>LBA!A4530</f>
        <v>0</v>
      </c>
      <c r="B4530" s="320">
        <f>LBA!E4530</f>
        <v>0</v>
      </c>
      <c r="C4530" s="320">
        <f>LBA!P4530</f>
        <v>0</v>
      </c>
      <c r="D4530" s="321" t="str">
        <f>IF($C4530=0,"",VLOOKUP($C4530,LDI!$I:$BB,37,0))</f>
        <v/>
      </c>
      <c r="E4530" s="320" t="str">
        <f>IF($C4530=0,"",LBA!I4530)</f>
        <v/>
      </c>
      <c r="F4530" s="320" t="str">
        <f>IF($C4530=0,"",LBA!Q4530)</f>
        <v/>
      </c>
      <c r="G4530" s="321" t="str">
        <f>IF($C4530=0,"",VLOOKUP($C4530,LDI!$I:$BB,15,0))</f>
        <v/>
      </c>
      <c r="H4530" s="321" t="str">
        <f>IF($C4530=0,"",VLOOKUP($C4530,LDI!$I:$BB,17,0))</f>
        <v/>
      </c>
      <c r="I4530" s="322" t="str">
        <f>IF($C4530=0,"",LBA!R4530)</f>
        <v/>
      </c>
      <c r="J4530" s="323" t="str">
        <f>IF($C4530=0,"",LBA!AD4530)</f>
        <v/>
      </c>
      <c r="K4530" s="323" t="str">
        <f>IF($C4530=0,"",LBA!AH4530)</f>
        <v/>
      </c>
      <c r="L4530" s="323" t="str">
        <f>IF($C4530=0,"",LBA!AI4530)</f>
        <v/>
      </c>
      <c r="M4530" s="295"/>
      <c r="P4530" s="294">
        <f>+LBA!G4530</f>
        <v>0</v>
      </c>
      <c r="Q4530" s="297" t="e">
        <f>VLOOKUP(P4530,'Kategori Aset'!$B:$C,2,0)</f>
        <v>#N/A</v>
      </c>
      <c r="R4530" s="297">
        <f>+LBA!U4530</f>
        <v>0</v>
      </c>
      <c r="S4530" s="297">
        <f>+LBA!C4530</f>
        <v>0</v>
      </c>
      <c r="T4530" s="297">
        <f>+LBA!V4530</f>
        <v>0</v>
      </c>
      <c r="U4530" s="298">
        <f>+LBA!E4530</f>
        <v>0</v>
      </c>
      <c r="V4530" s="298">
        <f>+LBA!A4530</f>
        <v>0</v>
      </c>
      <c r="W4530" s="298">
        <f>+LBA!C4530</f>
        <v>0</v>
      </c>
      <c r="Y4530" s="308" t="str">
        <f t="shared" si="70"/>
        <v/>
      </c>
    </row>
    <row r="4531" spans="1:25">
      <c r="A4531" s="320">
        <f>LBA!A4531</f>
        <v>0</v>
      </c>
      <c r="B4531" s="320">
        <f>LBA!E4531</f>
        <v>0</v>
      </c>
      <c r="C4531" s="320">
        <f>LBA!P4531</f>
        <v>0</v>
      </c>
      <c r="D4531" s="321" t="str">
        <f>IF($C4531=0,"",VLOOKUP($C4531,LDI!$I:$BB,37,0))</f>
        <v/>
      </c>
      <c r="E4531" s="320" t="str">
        <f>IF($C4531=0,"",LBA!I4531)</f>
        <v/>
      </c>
      <c r="F4531" s="320" t="str">
        <f>IF($C4531=0,"",LBA!Q4531)</f>
        <v/>
      </c>
      <c r="G4531" s="321" t="str">
        <f>IF($C4531=0,"",VLOOKUP($C4531,LDI!$I:$BB,15,0))</f>
        <v/>
      </c>
      <c r="H4531" s="321" t="str">
        <f>IF($C4531=0,"",VLOOKUP($C4531,LDI!$I:$BB,17,0))</f>
        <v/>
      </c>
      <c r="I4531" s="322" t="str">
        <f>IF($C4531=0,"",LBA!R4531)</f>
        <v/>
      </c>
      <c r="J4531" s="323" t="str">
        <f>IF($C4531=0,"",LBA!AD4531)</f>
        <v/>
      </c>
      <c r="K4531" s="323" t="str">
        <f>IF($C4531=0,"",LBA!AH4531)</f>
        <v/>
      </c>
      <c r="L4531" s="323" t="str">
        <f>IF($C4531=0,"",LBA!AI4531)</f>
        <v/>
      </c>
      <c r="M4531" s="295"/>
      <c r="P4531" s="294">
        <f>+LBA!G4531</f>
        <v>0</v>
      </c>
      <c r="Q4531" s="297" t="e">
        <f>VLOOKUP(P4531,'Kategori Aset'!$B:$C,2,0)</f>
        <v>#N/A</v>
      </c>
      <c r="R4531" s="297">
        <f>+LBA!U4531</f>
        <v>0</v>
      </c>
      <c r="S4531" s="297">
        <f>+LBA!C4531</f>
        <v>0</v>
      </c>
      <c r="T4531" s="297">
        <f>+LBA!V4531</f>
        <v>0</v>
      </c>
      <c r="U4531" s="298">
        <f>+LBA!E4531</f>
        <v>0</v>
      </c>
      <c r="V4531" s="298">
        <f>+LBA!A4531</f>
        <v>0</v>
      </c>
      <c r="W4531" s="298">
        <f>+LBA!C4531</f>
        <v>0</v>
      </c>
      <c r="Y4531" s="308" t="str">
        <f t="shared" si="70"/>
        <v/>
      </c>
    </row>
    <row r="4532" spans="1:25">
      <c r="A4532" s="320">
        <f>LBA!A4532</f>
        <v>0</v>
      </c>
      <c r="B4532" s="320">
        <f>LBA!E4532</f>
        <v>0</v>
      </c>
      <c r="C4532" s="320">
        <f>LBA!P4532</f>
        <v>0</v>
      </c>
      <c r="D4532" s="321" t="str">
        <f>IF($C4532=0,"",VLOOKUP($C4532,LDI!$I:$BB,37,0))</f>
        <v/>
      </c>
      <c r="E4532" s="320" t="str">
        <f>IF($C4532=0,"",LBA!I4532)</f>
        <v/>
      </c>
      <c r="F4532" s="320" t="str">
        <f>IF($C4532=0,"",LBA!Q4532)</f>
        <v/>
      </c>
      <c r="G4532" s="321" t="str">
        <f>IF($C4532=0,"",VLOOKUP($C4532,LDI!$I:$BB,15,0))</f>
        <v/>
      </c>
      <c r="H4532" s="321" t="str">
        <f>IF($C4532=0,"",VLOOKUP($C4532,LDI!$I:$BB,17,0))</f>
        <v/>
      </c>
      <c r="I4532" s="322" t="str">
        <f>IF($C4532=0,"",LBA!R4532)</f>
        <v/>
      </c>
      <c r="J4532" s="323" t="str">
        <f>IF($C4532=0,"",LBA!AD4532)</f>
        <v/>
      </c>
      <c r="K4532" s="323" t="str">
        <f>IF($C4532=0,"",LBA!AH4532)</f>
        <v/>
      </c>
      <c r="L4532" s="323" t="str">
        <f>IF($C4532=0,"",LBA!AI4532)</f>
        <v/>
      </c>
      <c r="M4532" s="295"/>
      <c r="P4532" s="294">
        <f>+LBA!G4532</f>
        <v>0</v>
      </c>
      <c r="Q4532" s="297" t="e">
        <f>VLOOKUP(P4532,'Kategori Aset'!$B:$C,2,0)</f>
        <v>#N/A</v>
      </c>
      <c r="R4532" s="297">
        <f>+LBA!U4532</f>
        <v>0</v>
      </c>
      <c r="S4532" s="297">
        <f>+LBA!C4532</f>
        <v>0</v>
      </c>
      <c r="T4532" s="297">
        <f>+LBA!V4532</f>
        <v>0</v>
      </c>
      <c r="U4532" s="298">
        <f>+LBA!E4532</f>
        <v>0</v>
      </c>
      <c r="V4532" s="298">
        <f>+LBA!A4532</f>
        <v>0</v>
      </c>
      <c r="W4532" s="298">
        <f>+LBA!C4532</f>
        <v>0</v>
      </c>
      <c r="Y4532" s="308" t="str">
        <f t="shared" si="70"/>
        <v/>
      </c>
    </row>
    <row r="4533" spans="1:25">
      <c r="A4533" s="320">
        <f>LBA!A4533</f>
        <v>0</v>
      </c>
      <c r="B4533" s="320">
        <f>LBA!E4533</f>
        <v>0</v>
      </c>
      <c r="C4533" s="320">
        <f>LBA!P4533</f>
        <v>0</v>
      </c>
      <c r="D4533" s="321" t="str">
        <f>IF($C4533=0,"",VLOOKUP($C4533,LDI!$I:$BB,37,0))</f>
        <v/>
      </c>
      <c r="E4533" s="320" t="str">
        <f>IF($C4533=0,"",LBA!I4533)</f>
        <v/>
      </c>
      <c r="F4533" s="320" t="str">
        <f>IF($C4533=0,"",LBA!Q4533)</f>
        <v/>
      </c>
      <c r="G4533" s="321" t="str">
        <f>IF($C4533=0,"",VLOOKUP($C4533,LDI!$I:$BB,15,0))</f>
        <v/>
      </c>
      <c r="H4533" s="321" t="str">
        <f>IF($C4533=0,"",VLOOKUP($C4533,LDI!$I:$BB,17,0))</f>
        <v/>
      </c>
      <c r="I4533" s="322" t="str">
        <f>IF($C4533=0,"",LBA!R4533)</f>
        <v/>
      </c>
      <c r="J4533" s="323" t="str">
        <f>IF($C4533=0,"",LBA!AD4533)</f>
        <v/>
      </c>
      <c r="K4533" s="323" t="str">
        <f>IF($C4533=0,"",LBA!AH4533)</f>
        <v/>
      </c>
      <c r="L4533" s="323" t="str">
        <f>IF($C4533=0,"",LBA!AI4533)</f>
        <v/>
      </c>
      <c r="M4533" s="295"/>
      <c r="P4533" s="294">
        <f>+LBA!G4533</f>
        <v>0</v>
      </c>
      <c r="Q4533" s="297" t="e">
        <f>VLOOKUP(P4533,'Kategori Aset'!$B:$C,2,0)</f>
        <v>#N/A</v>
      </c>
      <c r="R4533" s="297">
        <f>+LBA!U4533</f>
        <v>0</v>
      </c>
      <c r="S4533" s="297">
        <f>+LBA!C4533</f>
        <v>0</v>
      </c>
      <c r="T4533" s="297">
        <f>+LBA!V4533</f>
        <v>0</v>
      </c>
      <c r="U4533" s="298">
        <f>+LBA!E4533</f>
        <v>0</v>
      </c>
      <c r="V4533" s="298">
        <f>+LBA!A4533</f>
        <v>0</v>
      </c>
      <c r="W4533" s="298">
        <f>+LBA!C4533</f>
        <v>0</v>
      </c>
      <c r="Y4533" s="308" t="str">
        <f t="shared" si="70"/>
        <v/>
      </c>
    </row>
    <row r="4534" spans="1:25">
      <c r="A4534" s="320">
        <f>LBA!A4534</f>
        <v>0</v>
      </c>
      <c r="B4534" s="320">
        <f>LBA!E4534</f>
        <v>0</v>
      </c>
      <c r="C4534" s="320">
        <f>LBA!P4534</f>
        <v>0</v>
      </c>
      <c r="D4534" s="321" t="str">
        <f>IF($C4534=0,"",VLOOKUP($C4534,LDI!$I:$BB,37,0))</f>
        <v/>
      </c>
      <c r="E4534" s="320" t="str">
        <f>IF($C4534=0,"",LBA!I4534)</f>
        <v/>
      </c>
      <c r="F4534" s="320" t="str">
        <f>IF($C4534=0,"",LBA!Q4534)</f>
        <v/>
      </c>
      <c r="G4534" s="321" t="str">
        <f>IF($C4534=0,"",VLOOKUP($C4534,LDI!$I:$BB,15,0))</f>
        <v/>
      </c>
      <c r="H4534" s="321" t="str">
        <f>IF($C4534=0,"",VLOOKUP($C4534,LDI!$I:$BB,17,0))</f>
        <v/>
      </c>
      <c r="I4534" s="322" t="str">
        <f>IF($C4534=0,"",LBA!R4534)</f>
        <v/>
      </c>
      <c r="J4534" s="323" t="str">
        <f>IF($C4534=0,"",LBA!AD4534)</f>
        <v/>
      </c>
      <c r="K4534" s="323" t="str">
        <f>IF($C4534=0,"",LBA!AH4534)</f>
        <v/>
      </c>
      <c r="L4534" s="323" t="str">
        <f>IF($C4534=0,"",LBA!AI4534)</f>
        <v/>
      </c>
      <c r="M4534" s="295"/>
      <c r="P4534" s="294">
        <f>+LBA!G4534</f>
        <v>0</v>
      </c>
      <c r="Q4534" s="297" t="e">
        <f>VLOOKUP(P4534,'Kategori Aset'!$B:$C,2,0)</f>
        <v>#N/A</v>
      </c>
      <c r="R4534" s="297">
        <f>+LBA!U4534</f>
        <v>0</v>
      </c>
      <c r="S4534" s="297">
        <f>+LBA!C4534</f>
        <v>0</v>
      </c>
      <c r="T4534" s="297">
        <f>+LBA!V4534</f>
        <v>0</v>
      </c>
      <c r="U4534" s="298">
        <f>+LBA!E4534</f>
        <v>0</v>
      </c>
      <c r="V4534" s="298">
        <f>+LBA!A4534</f>
        <v>0</v>
      </c>
      <c r="W4534" s="298">
        <f>+LBA!C4534</f>
        <v>0</v>
      </c>
      <c r="Y4534" s="308" t="str">
        <f t="shared" si="70"/>
        <v/>
      </c>
    </row>
    <row r="4535" spans="1:25">
      <c r="A4535" s="320">
        <f>LBA!A4535</f>
        <v>0</v>
      </c>
      <c r="B4535" s="320">
        <f>LBA!E4535</f>
        <v>0</v>
      </c>
      <c r="C4535" s="320">
        <f>LBA!P4535</f>
        <v>0</v>
      </c>
      <c r="D4535" s="321" t="str">
        <f>IF($C4535=0,"",VLOOKUP($C4535,LDI!$I:$BB,37,0))</f>
        <v/>
      </c>
      <c r="E4535" s="320" t="str">
        <f>IF($C4535=0,"",LBA!I4535)</f>
        <v/>
      </c>
      <c r="F4535" s="320" t="str">
        <f>IF($C4535=0,"",LBA!Q4535)</f>
        <v/>
      </c>
      <c r="G4535" s="321" t="str">
        <f>IF($C4535=0,"",VLOOKUP($C4535,LDI!$I:$BB,15,0))</f>
        <v/>
      </c>
      <c r="H4535" s="321" t="str">
        <f>IF($C4535=0,"",VLOOKUP($C4535,LDI!$I:$BB,17,0))</f>
        <v/>
      </c>
      <c r="I4535" s="322" t="str">
        <f>IF($C4535=0,"",LBA!R4535)</f>
        <v/>
      </c>
      <c r="J4535" s="323" t="str">
        <f>IF($C4535=0,"",LBA!AD4535)</f>
        <v/>
      </c>
      <c r="K4535" s="323" t="str">
        <f>IF($C4535=0,"",LBA!AH4535)</f>
        <v/>
      </c>
      <c r="L4535" s="323" t="str">
        <f>IF($C4535=0,"",LBA!AI4535)</f>
        <v/>
      </c>
      <c r="M4535" s="295"/>
      <c r="P4535" s="294">
        <f>+LBA!G4535</f>
        <v>0</v>
      </c>
      <c r="Q4535" s="297" t="e">
        <f>VLOOKUP(P4535,'Kategori Aset'!$B:$C,2,0)</f>
        <v>#N/A</v>
      </c>
      <c r="R4535" s="297">
        <f>+LBA!U4535</f>
        <v>0</v>
      </c>
      <c r="S4535" s="297">
        <f>+LBA!C4535</f>
        <v>0</v>
      </c>
      <c r="T4535" s="297">
        <f>+LBA!V4535</f>
        <v>0</v>
      </c>
      <c r="U4535" s="298">
        <f>+LBA!E4535</f>
        <v>0</v>
      </c>
      <c r="V4535" s="298">
        <f>+LBA!A4535</f>
        <v>0</v>
      </c>
      <c r="W4535" s="298">
        <f>+LBA!C4535</f>
        <v>0</v>
      </c>
      <c r="Y4535" s="308" t="str">
        <f t="shared" si="70"/>
        <v/>
      </c>
    </row>
    <row r="4536" spans="1:25">
      <c r="A4536" s="320">
        <f>LBA!A4536</f>
        <v>0</v>
      </c>
      <c r="B4536" s="320">
        <f>LBA!E4536</f>
        <v>0</v>
      </c>
      <c r="C4536" s="320">
        <f>LBA!P4536</f>
        <v>0</v>
      </c>
      <c r="D4536" s="321" t="str">
        <f>IF($C4536=0,"",VLOOKUP($C4536,LDI!$I:$BB,37,0))</f>
        <v/>
      </c>
      <c r="E4536" s="320" t="str">
        <f>IF($C4536=0,"",LBA!I4536)</f>
        <v/>
      </c>
      <c r="F4536" s="320" t="str">
        <f>IF($C4536=0,"",LBA!Q4536)</f>
        <v/>
      </c>
      <c r="G4536" s="321" t="str">
        <f>IF($C4536=0,"",VLOOKUP($C4536,LDI!$I:$BB,15,0))</f>
        <v/>
      </c>
      <c r="H4536" s="321" t="str">
        <f>IF($C4536=0,"",VLOOKUP($C4536,LDI!$I:$BB,17,0))</f>
        <v/>
      </c>
      <c r="I4536" s="322" t="str">
        <f>IF($C4536=0,"",LBA!R4536)</f>
        <v/>
      </c>
      <c r="J4536" s="323" t="str">
        <f>IF($C4536=0,"",LBA!AD4536)</f>
        <v/>
      </c>
      <c r="K4536" s="323" t="str">
        <f>IF($C4536=0,"",LBA!AH4536)</f>
        <v/>
      </c>
      <c r="L4536" s="323" t="str">
        <f>IF($C4536=0,"",LBA!AI4536)</f>
        <v/>
      </c>
      <c r="M4536" s="295"/>
      <c r="P4536" s="294">
        <f>+LBA!G4536</f>
        <v>0</v>
      </c>
      <c r="Q4536" s="297" t="e">
        <f>VLOOKUP(P4536,'Kategori Aset'!$B:$C,2,0)</f>
        <v>#N/A</v>
      </c>
      <c r="R4536" s="297">
        <f>+LBA!U4536</f>
        <v>0</v>
      </c>
      <c r="S4536" s="297">
        <f>+LBA!C4536</f>
        <v>0</v>
      </c>
      <c r="T4536" s="297">
        <f>+LBA!V4536</f>
        <v>0</v>
      </c>
      <c r="U4536" s="298">
        <f>+LBA!E4536</f>
        <v>0</v>
      </c>
      <c r="V4536" s="298">
        <f>+LBA!A4536</f>
        <v>0</v>
      </c>
      <c r="W4536" s="298">
        <f>+LBA!C4536</f>
        <v>0</v>
      </c>
      <c r="Y4536" s="308" t="str">
        <f t="shared" si="70"/>
        <v/>
      </c>
    </row>
    <row r="4537" spans="1:25">
      <c r="A4537" s="320">
        <f>LBA!A4537</f>
        <v>0</v>
      </c>
      <c r="B4537" s="320">
        <f>LBA!E4537</f>
        <v>0</v>
      </c>
      <c r="C4537" s="320">
        <f>LBA!P4537</f>
        <v>0</v>
      </c>
      <c r="D4537" s="321" t="str">
        <f>IF($C4537=0,"",VLOOKUP($C4537,LDI!$I:$BB,37,0))</f>
        <v/>
      </c>
      <c r="E4537" s="320" t="str">
        <f>IF($C4537=0,"",LBA!I4537)</f>
        <v/>
      </c>
      <c r="F4537" s="320" t="str">
        <f>IF($C4537=0,"",LBA!Q4537)</f>
        <v/>
      </c>
      <c r="G4537" s="321" t="str">
        <f>IF($C4537=0,"",VLOOKUP($C4537,LDI!$I:$BB,15,0))</f>
        <v/>
      </c>
      <c r="H4537" s="321" t="str">
        <f>IF($C4537=0,"",VLOOKUP($C4537,LDI!$I:$BB,17,0))</f>
        <v/>
      </c>
      <c r="I4537" s="322" t="str">
        <f>IF($C4537=0,"",LBA!R4537)</f>
        <v/>
      </c>
      <c r="J4537" s="323" t="str">
        <f>IF($C4537=0,"",LBA!AD4537)</f>
        <v/>
      </c>
      <c r="K4537" s="323" t="str">
        <f>IF($C4537=0,"",LBA!AH4537)</f>
        <v/>
      </c>
      <c r="L4537" s="323" t="str">
        <f>IF($C4537=0,"",LBA!AI4537)</f>
        <v/>
      </c>
      <c r="M4537" s="295"/>
      <c r="P4537" s="294">
        <f>+LBA!G4537</f>
        <v>0</v>
      </c>
      <c r="Q4537" s="297" t="e">
        <f>VLOOKUP(P4537,'Kategori Aset'!$B:$C,2,0)</f>
        <v>#N/A</v>
      </c>
      <c r="R4537" s="297">
        <f>+LBA!U4537</f>
        <v>0</v>
      </c>
      <c r="S4537" s="297">
        <f>+LBA!C4537</f>
        <v>0</v>
      </c>
      <c r="T4537" s="297">
        <f>+LBA!V4537</f>
        <v>0</v>
      </c>
      <c r="U4537" s="298">
        <f>+LBA!E4537</f>
        <v>0</v>
      </c>
      <c r="V4537" s="298">
        <f>+LBA!A4537</f>
        <v>0</v>
      </c>
      <c r="W4537" s="298">
        <f>+LBA!C4537</f>
        <v>0</v>
      </c>
      <c r="Y4537" s="308" t="str">
        <f t="shared" si="70"/>
        <v/>
      </c>
    </row>
    <row r="4538" spans="1:25">
      <c r="A4538" s="320">
        <f>LBA!A4538</f>
        <v>0</v>
      </c>
      <c r="B4538" s="320">
        <f>LBA!E4538</f>
        <v>0</v>
      </c>
      <c r="C4538" s="320">
        <f>LBA!P4538</f>
        <v>0</v>
      </c>
      <c r="D4538" s="321" t="str">
        <f>IF($C4538=0,"",VLOOKUP($C4538,LDI!$I:$BB,37,0))</f>
        <v/>
      </c>
      <c r="E4538" s="320" t="str">
        <f>IF($C4538=0,"",LBA!I4538)</f>
        <v/>
      </c>
      <c r="F4538" s="320" t="str">
        <f>IF($C4538=0,"",LBA!Q4538)</f>
        <v/>
      </c>
      <c r="G4538" s="321" t="str">
        <f>IF($C4538=0,"",VLOOKUP($C4538,LDI!$I:$BB,15,0))</f>
        <v/>
      </c>
      <c r="H4538" s="321" t="str">
        <f>IF($C4538=0,"",VLOOKUP($C4538,LDI!$I:$BB,17,0))</f>
        <v/>
      </c>
      <c r="I4538" s="322" t="str">
        <f>IF($C4538=0,"",LBA!R4538)</f>
        <v/>
      </c>
      <c r="J4538" s="323" t="str">
        <f>IF($C4538=0,"",LBA!AD4538)</f>
        <v/>
      </c>
      <c r="K4538" s="323" t="str">
        <f>IF($C4538=0,"",LBA!AH4538)</f>
        <v/>
      </c>
      <c r="L4538" s="323" t="str">
        <f>IF($C4538=0,"",LBA!AI4538)</f>
        <v/>
      </c>
      <c r="M4538" s="295"/>
      <c r="P4538" s="294">
        <f>+LBA!G4538</f>
        <v>0</v>
      </c>
      <c r="Q4538" s="297" t="e">
        <f>VLOOKUP(P4538,'Kategori Aset'!$B:$C,2,0)</f>
        <v>#N/A</v>
      </c>
      <c r="R4538" s="297">
        <f>+LBA!U4538</f>
        <v>0</v>
      </c>
      <c r="S4538" s="297">
        <f>+LBA!C4538</f>
        <v>0</v>
      </c>
      <c r="T4538" s="297">
        <f>+LBA!V4538</f>
        <v>0</v>
      </c>
      <c r="U4538" s="298">
        <f>+LBA!E4538</f>
        <v>0</v>
      </c>
      <c r="V4538" s="298">
        <f>+LBA!A4538</f>
        <v>0</v>
      </c>
      <c r="W4538" s="298">
        <f>+LBA!C4538</f>
        <v>0</v>
      </c>
      <c r="Y4538" s="308" t="str">
        <f t="shared" si="70"/>
        <v/>
      </c>
    </row>
    <row r="4539" spans="1:25">
      <c r="A4539" s="320">
        <f>LBA!A4539</f>
        <v>0</v>
      </c>
      <c r="B4539" s="320">
        <f>LBA!E4539</f>
        <v>0</v>
      </c>
      <c r="C4539" s="320">
        <f>LBA!P4539</f>
        <v>0</v>
      </c>
      <c r="D4539" s="321" t="str">
        <f>IF($C4539=0,"",VLOOKUP($C4539,LDI!$I:$BB,37,0))</f>
        <v/>
      </c>
      <c r="E4539" s="320" t="str">
        <f>IF($C4539=0,"",LBA!I4539)</f>
        <v/>
      </c>
      <c r="F4539" s="320" t="str">
        <f>IF($C4539=0,"",LBA!Q4539)</f>
        <v/>
      </c>
      <c r="G4539" s="321" t="str">
        <f>IF($C4539=0,"",VLOOKUP($C4539,LDI!$I:$BB,15,0))</f>
        <v/>
      </c>
      <c r="H4539" s="321" t="str">
        <f>IF($C4539=0,"",VLOOKUP($C4539,LDI!$I:$BB,17,0))</f>
        <v/>
      </c>
      <c r="I4539" s="322" t="str">
        <f>IF($C4539=0,"",LBA!R4539)</f>
        <v/>
      </c>
      <c r="J4539" s="323" t="str">
        <f>IF($C4539=0,"",LBA!AD4539)</f>
        <v/>
      </c>
      <c r="K4539" s="323" t="str">
        <f>IF($C4539=0,"",LBA!AH4539)</f>
        <v/>
      </c>
      <c r="L4539" s="323" t="str">
        <f>IF($C4539=0,"",LBA!AI4539)</f>
        <v/>
      </c>
      <c r="M4539" s="295"/>
      <c r="P4539" s="294">
        <f>+LBA!G4539</f>
        <v>0</v>
      </c>
      <c r="Q4539" s="297" t="e">
        <f>VLOOKUP(P4539,'Kategori Aset'!$B:$C,2,0)</f>
        <v>#N/A</v>
      </c>
      <c r="R4539" s="297">
        <f>+LBA!U4539</f>
        <v>0</v>
      </c>
      <c r="S4539" s="297">
        <f>+LBA!C4539</f>
        <v>0</v>
      </c>
      <c r="T4539" s="297">
        <f>+LBA!V4539</f>
        <v>0</v>
      </c>
      <c r="U4539" s="298">
        <f>+LBA!E4539</f>
        <v>0</v>
      </c>
      <c r="V4539" s="298">
        <f>+LBA!A4539</f>
        <v>0</v>
      </c>
      <c r="W4539" s="298">
        <f>+LBA!C4539</f>
        <v>0</v>
      </c>
      <c r="Y4539" s="308" t="str">
        <f t="shared" si="70"/>
        <v/>
      </c>
    </row>
    <row r="4540" spans="1:25">
      <c r="A4540" s="320">
        <f>LBA!A4540</f>
        <v>0</v>
      </c>
      <c r="B4540" s="320">
        <f>LBA!E4540</f>
        <v>0</v>
      </c>
      <c r="C4540" s="320">
        <f>LBA!P4540</f>
        <v>0</v>
      </c>
      <c r="D4540" s="321" t="str">
        <f>IF($C4540=0,"",VLOOKUP($C4540,LDI!$I:$BB,37,0))</f>
        <v/>
      </c>
      <c r="E4540" s="320" t="str">
        <f>IF($C4540=0,"",LBA!I4540)</f>
        <v/>
      </c>
      <c r="F4540" s="320" t="str">
        <f>IF($C4540=0,"",LBA!Q4540)</f>
        <v/>
      </c>
      <c r="G4540" s="321" t="str">
        <f>IF($C4540=0,"",VLOOKUP($C4540,LDI!$I:$BB,15,0))</f>
        <v/>
      </c>
      <c r="H4540" s="321" t="str">
        <f>IF($C4540=0,"",VLOOKUP($C4540,LDI!$I:$BB,17,0))</f>
        <v/>
      </c>
      <c r="I4540" s="322" t="str">
        <f>IF($C4540=0,"",LBA!R4540)</f>
        <v/>
      </c>
      <c r="J4540" s="323" t="str">
        <f>IF($C4540=0,"",LBA!AD4540)</f>
        <v/>
      </c>
      <c r="K4540" s="323" t="str">
        <f>IF($C4540=0,"",LBA!AH4540)</f>
        <v/>
      </c>
      <c r="L4540" s="323" t="str">
        <f>IF($C4540=0,"",LBA!AI4540)</f>
        <v/>
      </c>
      <c r="M4540" s="295"/>
      <c r="P4540" s="294">
        <f>+LBA!G4540</f>
        <v>0</v>
      </c>
      <c r="Q4540" s="297" t="e">
        <f>VLOOKUP(P4540,'Kategori Aset'!$B:$C,2,0)</f>
        <v>#N/A</v>
      </c>
      <c r="R4540" s="297">
        <f>+LBA!U4540</f>
        <v>0</v>
      </c>
      <c r="S4540" s="297">
        <f>+LBA!C4540</f>
        <v>0</v>
      </c>
      <c r="T4540" s="297">
        <f>+LBA!V4540</f>
        <v>0</v>
      </c>
      <c r="U4540" s="298">
        <f>+LBA!E4540</f>
        <v>0</v>
      </c>
      <c r="V4540" s="298">
        <f>+LBA!A4540</f>
        <v>0</v>
      </c>
      <c r="W4540" s="298">
        <f>+LBA!C4540</f>
        <v>0</v>
      </c>
      <c r="Y4540" s="308" t="str">
        <f t="shared" si="70"/>
        <v/>
      </c>
    </row>
    <row r="4541" spans="1:25">
      <c r="A4541" s="320">
        <f>LBA!A4541</f>
        <v>0</v>
      </c>
      <c r="B4541" s="320">
        <f>LBA!E4541</f>
        <v>0</v>
      </c>
      <c r="C4541" s="320">
        <f>LBA!P4541</f>
        <v>0</v>
      </c>
      <c r="D4541" s="321" t="str">
        <f>IF($C4541=0,"",VLOOKUP($C4541,LDI!$I:$BB,37,0))</f>
        <v/>
      </c>
      <c r="E4541" s="320" t="str">
        <f>IF($C4541=0,"",LBA!I4541)</f>
        <v/>
      </c>
      <c r="F4541" s="320" t="str">
        <f>IF($C4541=0,"",LBA!Q4541)</f>
        <v/>
      </c>
      <c r="G4541" s="321" t="str">
        <f>IF($C4541=0,"",VLOOKUP($C4541,LDI!$I:$BB,15,0))</f>
        <v/>
      </c>
      <c r="H4541" s="321" t="str">
        <f>IF($C4541=0,"",VLOOKUP($C4541,LDI!$I:$BB,17,0))</f>
        <v/>
      </c>
      <c r="I4541" s="322" t="str">
        <f>IF($C4541=0,"",LBA!R4541)</f>
        <v/>
      </c>
      <c r="J4541" s="323" t="str">
        <f>IF($C4541=0,"",LBA!AD4541)</f>
        <v/>
      </c>
      <c r="K4541" s="323" t="str">
        <f>IF($C4541=0,"",LBA!AH4541)</f>
        <v/>
      </c>
      <c r="L4541" s="323" t="str">
        <f>IF($C4541=0,"",LBA!AI4541)</f>
        <v/>
      </c>
      <c r="M4541" s="295"/>
      <c r="P4541" s="294">
        <f>+LBA!G4541</f>
        <v>0</v>
      </c>
      <c r="Q4541" s="297" t="e">
        <f>VLOOKUP(P4541,'Kategori Aset'!$B:$C,2,0)</f>
        <v>#N/A</v>
      </c>
      <c r="R4541" s="297">
        <f>+LBA!U4541</f>
        <v>0</v>
      </c>
      <c r="S4541" s="297">
        <f>+LBA!C4541</f>
        <v>0</v>
      </c>
      <c r="T4541" s="297">
        <f>+LBA!V4541</f>
        <v>0</v>
      </c>
      <c r="U4541" s="298">
        <f>+LBA!E4541</f>
        <v>0</v>
      </c>
      <c r="V4541" s="298">
        <f>+LBA!A4541</f>
        <v>0</v>
      </c>
      <c r="W4541" s="298">
        <f>+LBA!C4541</f>
        <v>0</v>
      </c>
      <c r="Y4541" s="308" t="str">
        <f t="shared" si="70"/>
        <v/>
      </c>
    </row>
    <row r="4542" spans="1:25">
      <c r="A4542" s="320">
        <f>LBA!A4542</f>
        <v>0</v>
      </c>
      <c r="B4542" s="320">
        <f>LBA!E4542</f>
        <v>0</v>
      </c>
      <c r="C4542" s="320">
        <f>LBA!P4542</f>
        <v>0</v>
      </c>
      <c r="D4542" s="321" t="str">
        <f>IF($C4542=0,"",VLOOKUP($C4542,LDI!$I:$BB,37,0))</f>
        <v/>
      </c>
      <c r="E4542" s="320" t="str">
        <f>IF($C4542=0,"",LBA!I4542)</f>
        <v/>
      </c>
      <c r="F4542" s="320" t="str">
        <f>IF($C4542=0,"",LBA!Q4542)</f>
        <v/>
      </c>
      <c r="G4542" s="321" t="str">
        <f>IF($C4542=0,"",VLOOKUP($C4542,LDI!$I:$BB,15,0))</f>
        <v/>
      </c>
      <c r="H4542" s="321" t="str">
        <f>IF($C4542=0,"",VLOOKUP($C4542,LDI!$I:$BB,17,0))</f>
        <v/>
      </c>
      <c r="I4542" s="322" t="str">
        <f>IF($C4542=0,"",LBA!R4542)</f>
        <v/>
      </c>
      <c r="J4542" s="323" t="str">
        <f>IF($C4542=0,"",LBA!AD4542)</f>
        <v/>
      </c>
      <c r="K4542" s="323" t="str">
        <f>IF($C4542=0,"",LBA!AH4542)</f>
        <v/>
      </c>
      <c r="L4542" s="323" t="str">
        <f>IF($C4542=0,"",LBA!AI4542)</f>
        <v/>
      </c>
      <c r="M4542" s="295"/>
      <c r="P4542" s="294">
        <f>+LBA!G4542</f>
        <v>0</v>
      </c>
      <c r="Q4542" s="297" t="e">
        <f>VLOOKUP(P4542,'Kategori Aset'!$B:$C,2,0)</f>
        <v>#N/A</v>
      </c>
      <c r="R4542" s="297">
        <f>+LBA!U4542</f>
        <v>0</v>
      </c>
      <c r="S4542" s="297">
        <f>+LBA!C4542</f>
        <v>0</v>
      </c>
      <c r="T4542" s="297">
        <f>+LBA!V4542</f>
        <v>0</v>
      </c>
      <c r="U4542" s="298">
        <f>+LBA!E4542</f>
        <v>0</v>
      </c>
      <c r="V4542" s="298">
        <f>+LBA!A4542</f>
        <v>0</v>
      </c>
      <c r="W4542" s="298">
        <f>+LBA!C4542</f>
        <v>0</v>
      </c>
      <c r="Y4542" s="308" t="str">
        <f t="shared" si="70"/>
        <v/>
      </c>
    </row>
    <row r="4543" spans="1:25">
      <c r="A4543" s="320">
        <f>LBA!A4543</f>
        <v>0</v>
      </c>
      <c r="B4543" s="320">
        <f>LBA!E4543</f>
        <v>0</v>
      </c>
      <c r="C4543" s="320">
        <f>LBA!P4543</f>
        <v>0</v>
      </c>
      <c r="D4543" s="321" t="str">
        <f>IF($C4543=0,"",VLOOKUP($C4543,LDI!$I:$BB,37,0))</f>
        <v/>
      </c>
      <c r="E4543" s="320" t="str">
        <f>IF($C4543=0,"",LBA!I4543)</f>
        <v/>
      </c>
      <c r="F4543" s="320" t="str">
        <f>IF($C4543=0,"",LBA!Q4543)</f>
        <v/>
      </c>
      <c r="G4543" s="321" t="str">
        <f>IF($C4543=0,"",VLOOKUP($C4543,LDI!$I:$BB,15,0))</f>
        <v/>
      </c>
      <c r="H4543" s="321" t="str">
        <f>IF($C4543=0,"",VLOOKUP($C4543,LDI!$I:$BB,17,0))</f>
        <v/>
      </c>
      <c r="I4543" s="322" t="str">
        <f>IF($C4543=0,"",LBA!R4543)</f>
        <v/>
      </c>
      <c r="J4543" s="323" t="str">
        <f>IF($C4543=0,"",LBA!AD4543)</f>
        <v/>
      </c>
      <c r="K4543" s="323" t="str">
        <f>IF($C4543=0,"",LBA!AH4543)</f>
        <v/>
      </c>
      <c r="L4543" s="323" t="str">
        <f>IF($C4543=0,"",LBA!AI4543)</f>
        <v/>
      </c>
      <c r="M4543" s="295"/>
      <c r="P4543" s="294">
        <f>+LBA!G4543</f>
        <v>0</v>
      </c>
      <c r="Q4543" s="297" t="e">
        <f>VLOOKUP(P4543,'Kategori Aset'!$B:$C,2,0)</f>
        <v>#N/A</v>
      </c>
      <c r="R4543" s="297">
        <f>+LBA!U4543</f>
        <v>0</v>
      </c>
      <c r="S4543" s="297">
        <f>+LBA!C4543</f>
        <v>0</v>
      </c>
      <c r="T4543" s="297">
        <f>+LBA!V4543</f>
        <v>0</v>
      </c>
      <c r="U4543" s="298">
        <f>+LBA!E4543</f>
        <v>0</v>
      </c>
      <c r="V4543" s="298">
        <f>+LBA!A4543</f>
        <v>0</v>
      </c>
      <c r="W4543" s="298">
        <f>+LBA!C4543</f>
        <v>0</v>
      </c>
      <c r="Y4543" s="308" t="str">
        <f t="shared" si="70"/>
        <v/>
      </c>
    </row>
    <row r="4544" spans="1:25">
      <c r="A4544" s="320">
        <f>LBA!A4544</f>
        <v>0</v>
      </c>
      <c r="B4544" s="320">
        <f>LBA!E4544</f>
        <v>0</v>
      </c>
      <c r="C4544" s="320">
        <f>LBA!P4544</f>
        <v>0</v>
      </c>
      <c r="D4544" s="321" t="str">
        <f>IF($C4544=0,"",VLOOKUP($C4544,LDI!$I:$BB,37,0))</f>
        <v/>
      </c>
      <c r="E4544" s="320" t="str">
        <f>IF($C4544=0,"",LBA!I4544)</f>
        <v/>
      </c>
      <c r="F4544" s="320" t="str">
        <f>IF($C4544=0,"",LBA!Q4544)</f>
        <v/>
      </c>
      <c r="G4544" s="321" t="str">
        <f>IF($C4544=0,"",VLOOKUP($C4544,LDI!$I:$BB,15,0))</f>
        <v/>
      </c>
      <c r="H4544" s="321" t="str">
        <f>IF($C4544=0,"",VLOOKUP($C4544,LDI!$I:$BB,17,0))</f>
        <v/>
      </c>
      <c r="I4544" s="322" t="str">
        <f>IF($C4544=0,"",LBA!R4544)</f>
        <v/>
      </c>
      <c r="J4544" s="323" t="str">
        <f>IF($C4544=0,"",LBA!AD4544)</f>
        <v/>
      </c>
      <c r="K4544" s="323" t="str">
        <f>IF($C4544=0,"",LBA!AH4544)</f>
        <v/>
      </c>
      <c r="L4544" s="323" t="str">
        <f>IF($C4544=0,"",LBA!AI4544)</f>
        <v/>
      </c>
      <c r="M4544" s="295"/>
      <c r="P4544" s="294">
        <f>+LBA!G4544</f>
        <v>0</v>
      </c>
      <c r="Q4544" s="297" t="e">
        <f>VLOOKUP(P4544,'Kategori Aset'!$B:$C,2,0)</f>
        <v>#N/A</v>
      </c>
      <c r="R4544" s="297">
        <f>+LBA!U4544</f>
        <v>0</v>
      </c>
      <c r="S4544" s="297">
        <f>+LBA!C4544</f>
        <v>0</v>
      </c>
      <c r="T4544" s="297">
        <f>+LBA!V4544</f>
        <v>0</v>
      </c>
      <c r="U4544" s="298">
        <f>+LBA!E4544</f>
        <v>0</v>
      </c>
      <c r="V4544" s="298">
        <f>+LBA!A4544</f>
        <v>0</v>
      </c>
      <c r="W4544" s="298">
        <f>+LBA!C4544</f>
        <v>0</v>
      </c>
      <c r="Y4544" s="308" t="str">
        <f t="shared" si="70"/>
        <v/>
      </c>
    </row>
    <row r="4545" spans="1:25">
      <c r="A4545" s="320">
        <f>LBA!A4545</f>
        <v>0</v>
      </c>
      <c r="B4545" s="320">
        <f>LBA!E4545</f>
        <v>0</v>
      </c>
      <c r="C4545" s="320">
        <f>LBA!P4545</f>
        <v>0</v>
      </c>
      <c r="D4545" s="321" t="str">
        <f>IF($C4545=0,"",VLOOKUP($C4545,LDI!$I:$BB,37,0))</f>
        <v/>
      </c>
      <c r="E4545" s="320" t="str">
        <f>IF($C4545=0,"",LBA!I4545)</f>
        <v/>
      </c>
      <c r="F4545" s="320" t="str">
        <f>IF($C4545=0,"",LBA!Q4545)</f>
        <v/>
      </c>
      <c r="G4545" s="321" t="str">
        <f>IF($C4545=0,"",VLOOKUP($C4545,LDI!$I:$BB,15,0))</f>
        <v/>
      </c>
      <c r="H4545" s="321" t="str">
        <f>IF($C4545=0,"",VLOOKUP($C4545,LDI!$I:$BB,17,0))</f>
        <v/>
      </c>
      <c r="I4545" s="322" t="str">
        <f>IF($C4545=0,"",LBA!R4545)</f>
        <v/>
      </c>
      <c r="J4545" s="323" t="str">
        <f>IF($C4545=0,"",LBA!AD4545)</f>
        <v/>
      </c>
      <c r="K4545" s="323" t="str">
        <f>IF($C4545=0,"",LBA!AH4545)</f>
        <v/>
      </c>
      <c r="L4545" s="323" t="str">
        <f>IF($C4545=0,"",LBA!AI4545)</f>
        <v/>
      </c>
      <c r="M4545" s="295"/>
      <c r="P4545" s="294">
        <f>+LBA!G4545</f>
        <v>0</v>
      </c>
      <c r="Q4545" s="297" t="e">
        <f>VLOOKUP(P4545,'Kategori Aset'!$B:$C,2,0)</f>
        <v>#N/A</v>
      </c>
      <c r="R4545" s="297">
        <f>+LBA!U4545</f>
        <v>0</v>
      </c>
      <c r="S4545" s="297">
        <f>+LBA!C4545</f>
        <v>0</v>
      </c>
      <c r="T4545" s="297">
        <f>+LBA!V4545</f>
        <v>0</v>
      </c>
      <c r="U4545" s="298">
        <f>+LBA!E4545</f>
        <v>0</v>
      </c>
      <c r="V4545" s="298">
        <f>+LBA!A4545</f>
        <v>0</v>
      </c>
      <c r="W4545" s="298">
        <f>+LBA!C4545</f>
        <v>0</v>
      </c>
      <c r="Y4545" s="308" t="str">
        <f t="shared" si="70"/>
        <v/>
      </c>
    </row>
    <row r="4546" spans="1:25">
      <c r="A4546" s="320">
        <f>LBA!A4546</f>
        <v>0</v>
      </c>
      <c r="B4546" s="320">
        <f>LBA!E4546</f>
        <v>0</v>
      </c>
      <c r="C4546" s="320">
        <f>LBA!P4546</f>
        <v>0</v>
      </c>
      <c r="D4546" s="321" t="str">
        <f>IF($C4546=0,"",VLOOKUP($C4546,LDI!$I:$BB,37,0))</f>
        <v/>
      </c>
      <c r="E4546" s="320" t="str">
        <f>IF($C4546=0,"",LBA!I4546)</f>
        <v/>
      </c>
      <c r="F4546" s="320" t="str">
        <f>IF($C4546=0,"",LBA!Q4546)</f>
        <v/>
      </c>
      <c r="G4546" s="321" t="str">
        <f>IF($C4546=0,"",VLOOKUP($C4546,LDI!$I:$BB,15,0))</f>
        <v/>
      </c>
      <c r="H4546" s="321" t="str">
        <f>IF($C4546=0,"",VLOOKUP($C4546,LDI!$I:$BB,17,0))</f>
        <v/>
      </c>
      <c r="I4546" s="322" t="str">
        <f>IF($C4546=0,"",LBA!R4546)</f>
        <v/>
      </c>
      <c r="J4546" s="323" t="str">
        <f>IF($C4546=0,"",LBA!AD4546)</f>
        <v/>
      </c>
      <c r="K4546" s="323" t="str">
        <f>IF($C4546=0,"",LBA!AH4546)</f>
        <v/>
      </c>
      <c r="L4546" s="323" t="str">
        <f>IF($C4546=0,"",LBA!AI4546)</f>
        <v/>
      </c>
      <c r="M4546" s="295"/>
      <c r="P4546" s="294">
        <f>+LBA!G4546</f>
        <v>0</v>
      </c>
      <c r="Q4546" s="297" t="e">
        <f>VLOOKUP(P4546,'Kategori Aset'!$B:$C,2,0)</f>
        <v>#N/A</v>
      </c>
      <c r="R4546" s="297">
        <f>+LBA!U4546</f>
        <v>0</v>
      </c>
      <c r="S4546" s="297">
        <f>+LBA!C4546</f>
        <v>0</v>
      </c>
      <c r="T4546" s="297">
        <f>+LBA!V4546</f>
        <v>0</v>
      </c>
      <c r="U4546" s="298">
        <f>+LBA!E4546</f>
        <v>0</v>
      </c>
      <c r="V4546" s="298">
        <f>+LBA!A4546</f>
        <v>0</v>
      </c>
      <c r="W4546" s="298">
        <f>+LBA!C4546</f>
        <v>0</v>
      </c>
      <c r="Y4546" s="308" t="str">
        <f t="shared" si="70"/>
        <v/>
      </c>
    </row>
    <row r="4547" spans="1:25">
      <c r="A4547" s="320">
        <f>LBA!A4547</f>
        <v>0</v>
      </c>
      <c r="B4547" s="320">
        <f>LBA!E4547</f>
        <v>0</v>
      </c>
      <c r="C4547" s="320">
        <f>LBA!P4547</f>
        <v>0</v>
      </c>
      <c r="D4547" s="321" t="str">
        <f>IF($C4547=0,"",VLOOKUP($C4547,LDI!$I:$BB,37,0))</f>
        <v/>
      </c>
      <c r="E4547" s="320" t="str">
        <f>IF($C4547=0,"",LBA!I4547)</f>
        <v/>
      </c>
      <c r="F4547" s="320" t="str">
        <f>IF($C4547=0,"",LBA!Q4547)</f>
        <v/>
      </c>
      <c r="G4547" s="321" t="str">
        <f>IF($C4547=0,"",VLOOKUP($C4547,LDI!$I:$BB,15,0))</f>
        <v/>
      </c>
      <c r="H4547" s="321" t="str">
        <f>IF($C4547=0,"",VLOOKUP($C4547,LDI!$I:$BB,17,0))</f>
        <v/>
      </c>
      <c r="I4547" s="322" t="str">
        <f>IF($C4547=0,"",LBA!R4547)</f>
        <v/>
      </c>
      <c r="J4547" s="323" t="str">
        <f>IF($C4547=0,"",LBA!AD4547)</f>
        <v/>
      </c>
      <c r="K4547" s="323" t="str">
        <f>IF($C4547=0,"",LBA!AH4547)</f>
        <v/>
      </c>
      <c r="L4547" s="323" t="str">
        <f>IF($C4547=0,"",LBA!AI4547)</f>
        <v/>
      </c>
      <c r="M4547" s="295"/>
      <c r="P4547" s="294">
        <f>+LBA!G4547</f>
        <v>0</v>
      </c>
      <c r="Q4547" s="297" t="e">
        <f>VLOOKUP(P4547,'Kategori Aset'!$B:$C,2,0)</f>
        <v>#N/A</v>
      </c>
      <c r="R4547" s="297">
        <f>+LBA!U4547</f>
        <v>0</v>
      </c>
      <c r="S4547" s="297">
        <f>+LBA!C4547</f>
        <v>0</v>
      </c>
      <c r="T4547" s="297">
        <f>+LBA!V4547</f>
        <v>0</v>
      </c>
      <c r="U4547" s="298">
        <f>+LBA!E4547</f>
        <v>0</v>
      </c>
      <c r="V4547" s="298">
        <f>+LBA!A4547</f>
        <v>0</v>
      </c>
      <c r="W4547" s="298">
        <f>+LBA!C4547</f>
        <v>0</v>
      </c>
      <c r="Y4547" s="308" t="str">
        <f t="shared" ref="Y4547:Y4610" si="71">IF(ISBLANK(M4547),""," Jika TW Sila isi Column *STATUS TERKINI FIZIKAL ASET* dan NAMA PEGAWAI PEMVERIFIKASI. Jika W ,Sila isi Column  NAMA PEGAWAI PEMVERIFIKASI sahaja")</f>
        <v/>
      </c>
    </row>
    <row r="4548" spans="1:25">
      <c r="A4548" s="320">
        <f>LBA!A4548</f>
        <v>0</v>
      </c>
      <c r="B4548" s="320">
        <f>LBA!E4548</f>
        <v>0</v>
      </c>
      <c r="C4548" s="320">
        <f>LBA!P4548</f>
        <v>0</v>
      </c>
      <c r="D4548" s="321" t="str">
        <f>IF($C4548=0,"",VLOOKUP($C4548,LDI!$I:$BB,37,0))</f>
        <v/>
      </c>
      <c r="E4548" s="320" t="str">
        <f>IF($C4548=0,"",LBA!I4548)</f>
        <v/>
      </c>
      <c r="F4548" s="320" t="str">
        <f>IF($C4548=0,"",LBA!Q4548)</f>
        <v/>
      </c>
      <c r="G4548" s="321" t="str">
        <f>IF($C4548=0,"",VLOOKUP($C4548,LDI!$I:$BB,15,0))</f>
        <v/>
      </c>
      <c r="H4548" s="321" t="str">
        <f>IF($C4548=0,"",VLOOKUP($C4548,LDI!$I:$BB,17,0))</f>
        <v/>
      </c>
      <c r="I4548" s="322" t="str">
        <f>IF($C4548=0,"",LBA!R4548)</f>
        <v/>
      </c>
      <c r="J4548" s="323" t="str">
        <f>IF($C4548=0,"",LBA!AD4548)</f>
        <v/>
      </c>
      <c r="K4548" s="323" t="str">
        <f>IF($C4548=0,"",LBA!AH4548)</f>
        <v/>
      </c>
      <c r="L4548" s="323" t="str">
        <f>IF($C4548=0,"",LBA!AI4548)</f>
        <v/>
      </c>
      <c r="M4548" s="295"/>
      <c r="P4548" s="294">
        <f>+LBA!G4548</f>
        <v>0</v>
      </c>
      <c r="Q4548" s="297" t="e">
        <f>VLOOKUP(P4548,'Kategori Aset'!$B:$C,2,0)</f>
        <v>#N/A</v>
      </c>
      <c r="R4548" s="297">
        <f>+LBA!U4548</f>
        <v>0</v>
      </c>
      <c r="S4548" s="297">
        <f>+LBA!C4548</f>
        <v>0</v>
      </c>
      <c r="T4548" s="297">
        <f>+LBA!V4548</f>
        <v>0</v>
      </c>
      <c r="U4548" s="298">
        <f>+LBA!E4548</f>
        <v>0</v>
      </c>
      <c r="V4548" s="298">
        <f>+LBA!A4548</f>
        <v>0</v>
      </c>
      <c r="W4548" s="298">
        <f>+LBA!C4548</f>
        <v>0</v>
      </c>
      <c r="Y4548" s="308" t="str">
        <f t="shared" si="71"/>
        <v/>
      </c>
    </row>
    <row r="4549" spans="1:25">
      <c r="A4549" s="320">
        <f>LBA!A4549</f>
        <v>0</v>
      </c>
      <c r="B4549" s="320">
        <f>LBA!E4549</f>
        <v>0</v>
      </c>
      <c r="C4549" s="320">
        <f>LBA!P4549</f>
        <v>0</v>
      </c>
      <c r="D4549" s="321" t="str">
        <f>IF($C4549=0,"",VLOOKUP($C4549,LDI!$I:$BB,37,0))</f>
        <v/>
      </c>
      <c r="E4549" s="320" t="str">
        <f>IF($C4549=0,"",LBA!I4549)</f>
        <v/>
      </c>
      <c r="F4549" s="320" t="str">
        <f>IF($C4549=0,"",LBA!Q4549)</f>
        <v/>
      </c>
      <c r="G4549" s="321" t="str">
        <f>IF($C4549=0,"",VLOOKUP($C4549,LDI!$I:$BB,15,0))</f>
        <v/>
      </c>
      <c r="H4549" s="321" t="str">
        <f>IF($C4549=0,"",VLOOKUP($C4549,LDI!$I:$BB,17,0))</f>
        <v/>
      </c>
      <c r="I4549" s="322" t="str">
        <f>IF($C4549=0,"",LBA!R4549)</f>
        <v/>
      </c>
      <c r="J4549" s="323" t="str">
        <f>IF($C4549=0,"",LBA!AD4549)</f>
        <v/>
      </c>
      <c r="K4549" s="323" t="str">
        <f>IF($C4549=0,"",LBA!AH4549)</f>
        <v/>
      </c>
      <c r="L4549" s="323" t="str">
        <f>IF($C4549=0,"",LBA!AI4549)</f>
        <v/>
      </c>
      <c r="M4549" s="295"/>
      <c r="P4549" s="294">
        <f>+LBA!G4549</f>
        <v>0</v>
      </c>
      <c r="Q4549" s="297" t="e">
        <f>VLOOKUP(P4549,'Kategori Aset'!$B:$C,2,0)</f>
        <v>#N/A</v>
      </c>
      <c r="R4549" s="297">
        <f>+LBA!U4549</f>
        <v>0</v>
      </c>
      <c r="S4549" s="297">
        <f>+LBA!C4549</f>
        <v>0</v>
      </c>
      <c r="T4549" s="297">
        <f>+LBA!V4549</f>
        <v>0</v>
      </c>
      <c r="U4549" s="298">
        <f>+LBA!E4549</f>
        <v>0</v>
      </c>
      <c r="V4549" s="298">
        <f>+LBA!A4549</f>
        <v>0</v>
      </c>
      <c r="W4549" s="298">
        <f>+LBA!C4549</f>
        <v>0</v>
      </c>
      <c r="Y4549" s="308" t="str">
        <f t="shared" si="71"/>
        <v/>
      </c>
    </row>
    <row r="4550" spans="1:25">
      <c r="A4550" s="320">
        <f>LBA!A4550</f>
        <v>0</v>
      </c>
      <c r="B4550" s="320">
        <f>LBA!E4550</f>
        <v>0</v>
      </c>
      <c r="C4550" s="320">
        <f>LBA!P4550</f>
        <v>0</v>
      </c>
      <c r="D4550" s="321" t="str">
        <f>IF($C4550=0,"",VLOOKUP($C4550,LDI!$I:$BB,37,0))</f>
        <v/>
      </c>
      <c r="E4550" s="320" t="str">
        <f>IF($C4550=0,"",LBA!I4550)</f>
        <v/>
      </c>
      <c r="F4550" s="320" t="str">
        <f>IF($C4550=0,"",LBA!Q4550)</f>
        <v/>
      </c>
      <c r="G4550" s="321" t="str">
        <f>IF($C4550=0,"",VLOOKUP($C4550,LDI!$I:$BB,15,0))</f>
        <v/>
      </c>
      <c r="H4550" s="321" t="str">
        <f>IF($C4550=0,"",VLOOKUP($C4550,LDI!$I:$BB,17,0))</f>
        <v/>
      </c>
      <c r="I4550" s="322" t="str">
        <f>IF($C4550=0,"",LBA!R4550)</f>
        <v/>
      </c>
      <c r="J4550" s="323" t="str">
        <f>IF($C4550=0,"",LBA!AD4550)</f>
        <v/>
      </c>
      <c r="K4550" s="323" t="str">
        <f>IF($C4550=0,"",LBA!AH4550)</f>
        <v/>
      </c>
      <c r="L4550" s="323" t="str">
        <f>IF($C4550=0,"",LBA!AI4550)</f>
        <v/>
      </c>
      <c r="M4550" s="295"/>
      <c r="P4550" s="294">
        <f>+LBA!G4550</f>
        <v>0</v>
      </c>
      <c r="Q4550" s="297" t="e">
        <f>VLOOKUP(P4550,'Kategori Aset'!$B:$C,2,0)</f>
        <v>#N/A</v>
      </c>
      <c r="R4550" s="297">
        <f>+LBA!U4550</f>
        <v>0</v>
      </c>
      <c r="S4550" s="297">
        <f>+LBA!C4550</f>
        <v>0</v>
      </c>
      <c r="T4550" s="297">
        <f>+LBA!V4550</f>
        <v>0</v>
      </c>
      <c r="U4550" s="298">
        <f>+LBA!E4550</f>
        <v>0</v>
      </c>
      <c r="V4550" s="298">
        <f>+LBA!A4550</f>
        <v>0</v>
      </c>
      <c r="W4550" s="298">
        <f>+LBA!C4550</f>
        <v>0</v>
      </c>
      <c r="Y4550" s="308" t="str">
        <f t="shared" si="71"/>
        <v/>
      </c>
    </row>
    <row r="4551" spans="1:25">
      <c r="A4551" s="320">
        <f>LBA!A4551</f>
        <v>0</v>
      </c>
      <c r="B4551" s="320">
        <f>LBA!E4551</f>
        <v>0</v>
      </c>
      <c r="C4551" s="320">
        <f>LBA!P4551</f>
        <v>0</v>
      </c>
      <c r="D4551" s="321" t="str">
        <f>IF($C4551=0,"",VLOOKUP($C4551,LDI!$I:$BB,37,0))</f>
        <v/>
      </c>
      <c r="E4551" s="320" t="str">
        <f>IF($C4551=0,"",LBA!I4551)</f>
        <v/>
      </c>
      <c r="F4551" s="320" t="str">
        <f>IF($C4551=0,"",LBA!Q4551)</f>
        <v/>
      </c>
      <c r="G4551" s="321" t="str">
        <f>IF($C4551=0,"",VLOOKUP($C4551,LDI!$I:$BB,15,0))</f>
        <v/>
      </c>
      <c r="H4551" s="321" t="str">
        <f>IF($C4551=0,"",VLOOKUP($C4551,LDI!$I:$BB,17,0))</f>
        <v/>
      </c>
      <c r="I4551" s="322" t="str">
        <f>IF($C4551=0,"",LBA!R4551)</f>
        <v/>
      </c>
      <c r="J4551" s="323" t="str">
        <f>IF($C4551=0,"",LBA!AD4551)</f>
        <v/>
      </c>
      <c r="K4551" s="323" t="str">
        <f>IF($C4551=0,"",LBA!AH4551)</f>
        <v/>
      </c>
      <c r="L4551" s="323" t="str">
        <f>IF($C4551=0,"",LBA!AI4551)</f>
        <v/>
      </c>
      <c r="M4551" s="295"/>
      <c r="P4551" s="294">
        <f>+LBA!G4551</f>
        <v>0</v>
      </c>
      <c r="Q4551" s="297" t="e">
        <f>VLOOKUP(P4551,'Kategori Aset'!$B:$C,2,0)</f>
        <v>#N/A</v>
      </c>
      <c r="R4551" s="297">
        <f>+LBA!U4551</f>
        <v>0</v>
      </c>
      <c r="S4551" s="297">
        <f>+LBA!C4551</f>
        <v>0</v>
      </c>
      <c r="T4551" s="297">
        <f>+LBA!V4551</f>
        <v>0</v>
      </c>
      <c r="U4551" s="298">
        <f>+LBA!E4551</f>
        <v>0</v>
      </c>
      <c r="V4551" s="298">
        <f>+LBA!A4551</f>
        <v>0</v>
      </c>
      <c r="W4551" s="298">
        <f>+LBA!C4551</f>
        <v>0</v>
      </c>
      <c r="Y4551" s="308" t="str">
        <f t="shared" si="71"/>
        <v/>
      </c>
    </row>
    <row r="4552" spans="1:25">
      <c r="A4552" s="320">
        <f>LBA!A4552</f>
        <v>0</v>
      </c>
      <c r="B4552" s="320">
        <f>LBA!E4552</f>
        <v>0</v>
      </c>
      <c r="C4552" s="320">
        <f>LBA!P4552</f>
        <v>0</v>
      </c>
      <c r="D4552" s="321" t="str">
        <f>IF($C4552=0,"",VLOOKUP($C4552,LDI!$I:$BB,37,0))</f>
        <v/>
      </c>
      <c r="E4552" s="320" t="str">
        <f>IF($C4552=0,"",LBA!I4552)</f>
        <v/>
      </c>
      <c r="F4552" s="320" t="str">
        <f>IF($C4552=0,"",LBA!Q4552)</f>
        <v/>
      </c>
      <c r="G4552" s="321" t="str">
        <f>IF($C4552=0,"",VLOOKUP($C4552,LDI!$I:$BB,15,0))</f>
        <v/>
      </c>
      <c r="H4552" s="321" t="str">
        <f>IF($C4552=0,"",VLOOKUP($C4552,LDI!$I:$BB,17,0))</f>
        <v/>
      </c>
      <c r="I4552" s="322" t="str">
        <f>IF($C4552=0,"",LBA!R4552)</f>
        <v/>
      </c>
      <c r="J4552" s="323" t="str">
        <f>IF($C4552=0,"",LBA!AD4552)</f>
        <v/>
      </c>
      <c r="K4552" s="323" t="str">
        <f>IF($C4552=0,"",LBA!AH4552)</f>
        <v/>
      </c>
      <c r="L4552" s="323" t="str">
        <f>IF($C4552=0,"",LBA!AI4552)</f>
        <v/>
      </c>
      <c r="M4552" s="295"/>
      <c r="P4552" s="294">
        <f>+LBA!G4552</f>
        <v>0</v>
      </c>
      <c r="Q4552" s="297" t="e">
        <f>VLOOKUP(P4552,'Kategori Aset'!$B:$C,2,0)</f>
        <v>#N/A</v>
      </c>
      <c r="R4552" s="297">
        <f>+LBA!U4552</f>
        <v>0</v>
      </c>
      <c r="S4552" s="297">
        <f>+LBA!C4552</f>
        <v>0</v>
      </c>
      <c r="T4552" s="297">
        <f>+LBA!V4552</f>
        <v>0</v>
      </c>
      <c r="U4552" s="298">
        <f>+LBA!E4552</f>
        <v>0</v>
      </c>
      <c r="V4552" s="298">
        <f>+LBA!A4552</f>
        <v>0</v>
      </c>
      <c r="W4552" s="298">
        <f>+LBA!C4552</f>
        <v>0</v>
      </c>
      <c r="Y4552" s="308" t="str">
        <f t="shared" si="71"/>
        <v/>
      </c>
    </row>
    <row r="4553" spans="1:25">
      <c r="A4553" s="320">
        <f>LBA!A4553</f>
        <v>0</v>
      </c>
      <c r="B4553" s="320">
        <f>LBA!E4553</f>
        <v>0</v>
      </c>
      <c r="C4553" s="320">
        <f>LBA!P4553</f>
        <v>0</v>
      </c>
      <c r="D4553" s="321" t="str">
        <f>IF($C4553=0,"",VLOOKUP($C4553,LDI!$I:$BB,37,0))</f>
        <v/>
      </c>
      <c r="E4553" s="320" t="str">
        <f>IF($C4553=0,"",LBA!I4553)</f>
        <v/>
      </c>
      <c r="F4553" s="320" t="str">
        <f>IF($C4553=0,"",LBA!Q4553)</f>
        <v/>
      </c>
      <c r="G4553" s="321" t="str">
        <f>IF($C4553=0,"",VLOOKUP($C4553,LDI!$I:$BB,15,0))</f>
        <v/>
      </c>
      <c r="H4553" s="321" t="str">
        <f>IF($C4553=0,"",VLOOKUP($C4553,LDI!$I:$BB,17,0))</f>
        <v/>
      </c>
      <c r="I4553" s="322" t="str">
        <f>IF($C4553=0,"",LBA!R4553)</f>
        <v/>
      </c>
      <c r="J4553" s="323" t="str">
        <f>IF($C4553=0,"",LBA!AD4553)</f>
        <v/>
      </c>
      <c r="K4553" s="323" t="str">
        <f>IF($C4553=0,"",LBA!AH4553)</f>
        <v/>
      </c>
      <c r="L4553" s="323" t="str">
        <f>IF($C4553=0,"",LBA!AI4553)</f>
        <v/>
      </c>
      <c r="M4553" s="295"/>
      <c r="P4553" s="294">
        <f>+LBA!G4553</f>
        <v>0</v>
      </c>
      <c r="Q4553" s="297" t="e">
        <f>VLOOKUP(P4553,'Kategori Aset'!$B:$C,2,0)</f>
        <v>#N/A</v>
      </c>
      <c r="R4553" s="297">
        <f>+LBA!U4553</f>
        <v>0</v>
      </c>
      <c r="S4553" s="297">
        <f>+LBA!C4553</f>
        <v>0</v>
      </c>
      <c r="T4553" s="297">
        <f>+LBA!V4553</f>
        <v>0</v>
      </c>
      <c r="U4553" s="298">
        <f>+LBA!E4553</f>
        <v>0</v>
      </c>
      <c r="V4553" s="298">
        <f>+LBA!A4553</f>
        <v>0</v>
      </c>
      <c r="W4553" s="298">
        <f>+LBA!C4553</f>
        <v>0</v>
      </c>
      <c r="Y4553" s="308" t="str">
        <f t="shared" si="71"/>
        <v/>
      </c>
    </row>
    <row r="4554" spans="1:25">
      <c r="A4554" s="320">
        <f>LBA!A4554</f>
        <v>0</v>
      </c>
      <c r="B4554" s="320">
        <f>LBA!E4554</f>
        <v>0</v>
      </c>
      <c r="C4554" s="320">
        <f>LBA!P4554</f>
        <v>0</v>
      </c>
      <c r="D4554" s="321" t="str">
        <f>IF($C4554=0,"",VLOOKUP($C4554,LDI!$I:$BB,37,0))</f>
        <v/>
      </c>
      <c r="E4554" s="320" t="str">
        <f>IF($C4554=0,"",LBA!I4554)</f>
        <v/>
      </c>
      <c r="F4554" s="320" t="str">
        <f>IF($C4554=0,"",LBA!Q4554)</f>
        <v/>
      </c>
      <c r="G4554" s="321" t="str">
        <f>IF($C4554=0,"",VLOOKUP($C4554,LDI!$I:$BB,15,0))</f>
        <v/>
      </c>
      <c r="H4554" s="321" t="str">
        <f>IF($C4554=0,"",VLOOKUP($C4554,LDI!$I:$BB,17,0))</f>
        <v/>
      </c>
      <c r="I4554" s="322" t="str">
        <f>IF($C4554=0,"",LBA!R4554)</f>
        <v/>
      </c>
      <c r="J4554" s="323" t="str">
        <f>IF($C4554=0,"",LBA!AD4554)</f>
        <v/>
      </c>
      <c r="K4554" s="323" t="str">
        <f>IF($C4554=0,"",LBA!AH4554)</f>
        <v/>
      </c>
      <c r="L4554" s="323" t="str">
        <f>IF($C4554=0,"",LBA!AI4554)</f>
        <v/>
      </c>
      <c r="M4554" s="295"/>
      <c r="P4554" s="294">
        <f>+LBA!G4554</f>
        <v>0</v>
      </c>
      <c r="Q4554" s="297" t="e">
        <f>VLOOKUP(P4554,'Kategori Aset'!$B:$C,2,0)</f>
        <v>#N/A</v>
      </c>
      <c r="R4554" s="297">
        <f>+LBA!U4554</f>
        <v>0</v>
      </c>
      <c r="S4554" s="297">
        <f>+LBA!C4554</f>
        <v>0</v>
      </c>
      <c r="T4554" s="297">
        <f>+LBA!V4554</f>
        <v>0</v>
      </c>
      <c r="U4554" s="298">
        <f>+LBA!E4554</f>
        <v>0</v>
      </c>
      <c r="V4554" s="298">
        <f>+LBA!A4554</f>
        <v>0</v>
      </c>
      <c r="W4554" s="298">
        <f>+LBA!C4554</f>
        <v>0</v>
      </c>
      <c r="Y4554" s="308" t="str">
        <f t="shared" si="71"/>
        <v/>
      </c>
    </row>
    <row r="4555" spans="1:25">
      <c r="A4555" s="320">
        <f>LBA!A4555</f>
        <v>0</v>
      </c>
      <c r="B4555" s="320">
        <f>LBA!E4555</f>
        <v>0</v>
      </c>
      <c r="C4555" s="320">
        <f>LBA!P4555</f>
        <v>0</v>
      </c>
      <c r="D4555" s="321" t="str">
        <f>IF($C4555=0,"",VLOOKUP($C4555,LDI!$I:$BB,37,0))</f>
        <v/>
      </c>
      <c r="E4555" s="320" t="str">
        <f>IF($C4555=0,"",LBA!I4555)</f>
        <v/>
      </c>
      <c r="F4555" s="320" t="str">
        <f>IF($C4555=0,"",LBA!Q4555)</f>
        <v/>
      </c>
      <c r="G4555" s="321" t="str">
        <f>IF($C4555=0,"",VLOOKUP($C4555,LDI!$I:$BB,15,0))</f>
        <v/>
      </c>
      <c r="H4555" s="321" t="str">
        <f>IF($C4555=0,"",VLOOKUP($C4555,LDI!$I:$BB,17,0))</f>
        <v/>
      </c>
      <c r="I4555" s="322" t="str">
        <f>IF($C4555=0,"",LBA!R4555)</f>
        <v/>
      </c>
      <c r="J4555" s="323" t="str">
        <f>IF($C4555=0,"",LBA!AD4555)</f>
        <v/>
      </c>
      <c r="K4555" s="323" t="str">
        <f>IF($C4555=0,"",LBA!AH4555)</f>
        <v/>
      </c>
      <c r="L4555" s="323" t="str">
        <f>IF($C4555=0,"",LBA!AI4555)</f>
        <v/>
      </c>
      <c r="M4555" s="295"/>
      <c r="P4555" s="294">
        <f>+LBA!G4555</f>
        <v>0</v>
      </c>
      <c r="Q4555" s="297" t="e">
        <f>VLOOKUP(P4555,'Kategori Aset'!$B:$C,2,0)</f>
        <v>#N/A</v>
      </c>
      <c r="R4555" s="297">
        <f>+LBA!U4555</f>
        <v>0</v>
      </c>
      <c r="S4555" s="297">
        <f>+LBA!C4555</f>
        <v>0</v>
      </c>
      <c r="T4555" s="297">
        <f>+LBA!V4555</f>
        <v>0</v>
      </c>
      <c r="U4555" s="298">
        <f>+LBA!E4555</f>
        <v>0</v>
      </c>
      <c r="V4555" s="298">
        <f>+LBA!A4555</f>
        <v>0</v>
      </c>
      <c r="W4555" s="298">
        <f>+LBA!C4555</f>
        <v>0</v>
      </c>
      <c r="Y4555" s="308" t="str">
        <f t="shared" si="71"/>
        <v/>
      </c>
    </row>
    <row r="4556" spans="1:25">
      <c r="A4556" s="320">
        <f>LBA!A4556</f>
        <v>0</v>
      </c>
      <c r="B4556" s="320">
        <f>LBA!E4556</f>
        <v>0</v>
      </c>
      <c r="C4556" s="320">
        <f>LBA!P4556</f>
        <v>0</v>
      </c>
      <c r="D4556" s="321" t="str">
        <f>IF($C4556=0,"",VLOOKUP($C4556,LDI!$I:$BB,37,0))</f>
        <v/>
      </c>
      <c r="E4556" s="320" t="str">
        <f>IF($C4556=0,"",LBA!I4556)</f>
        <v/>
      </c>
      <c r="F4556" s="320" t="str">
        <f>IF($C4556=0,"",LBA!Q4556)</f>
        <v/>
      </c>
      <c r="G4556" s="321" t="str">
        <f>IF($C4556=0,"",VLOOKUP($C4556,LDI!$I:$BB,15,0))</f>
        <v/>
      </c>
      <c r="H4556" s="321" t="str">
        <f>IF($C4556=0,"",VLOOKUP($C4556,LDI!$I:$BB,17,0))</f>
        <v/>
      </c>
      <c r="I4556" s="322" t="str">
        <f>IF($C4556=0,"",LBA!R4556)</f>
        <v/>
      </c>
      <c r="J4556" s="323" t="str">
        <f>IF($C4556=0,"",LBA!AD4556)</f>
        <v/>
      </c>
      <c r="K4556" s="323" t="str">
        <f>IF($C4556=0,"",LBA!AH4556)</f>
        <v/>
      </c>
      <c r="L4556" s="323" t="str">
        <f>IF($C4556=0,"",LBA!AI4556)</f>
        <v/>
      </c>
      <c r="M4556" s="295"/>
      <c r="P4556" s="294">
        <f>+LBA!G4556</f>
        <v>0</v>
      </c>
      <c r="Q4556" s="297" t="e">
        <f>VLOOKUP(P4556,'Kategori Aset'!$B:$C,2,0)</f>
        <v>#N/A</v>
      </c>
      <c r="R4556" s="297">
        <f>+LBA!U4556</f>
        <v>0</v>
      </c>
      <c r="S4556" s="297">
        <f>+LBA!C4556</f>
        <v>0</v>
      </c>
      <c r="T4556" s="297">
        <f>+LBA!V4556</f>
        <v>0</v>
      </c>
      <c r="U4556" s="298">
        <f>+LBA!E4556</f>
        <v>0</v>
      </c>
      <c r="V4556" s="298">
        <f>+LBA!A4556</f>
        <v>0</v>
      </c>
      <c r="W4556" s="298">
        <f>+LBA!C4556</f>
        <v>0</v>
      </c>
      <c r="Y4556" s="308" t="str">
        <f t="shared" si="71"/>
        <v/>
      </c>
    </row>
    <row r="4557" spans="1:25">
      <c r="A4557" s="320">
        <f>LBA!A4557</f>
        <v>0</v>
      </c>
      <c r="B4557" s="320">
        <f>LBA!E4557</f>
        <v>0</v>
      </c>
      <c r="C4557" s="320">
        <f>LBA!P4557</f>
        <v>0</v>
      </c>
      <c r="D4557" s="321" t="str">
        <f>IF($C4557=0,"",VLOOKUP($C4557,LDI!$I:$BB,37,0))</f>
        <v/>
      </c>
      <c r="E4557" s="320" t="str">
        <f>IF($C4557=0,"",LBA!I4557)</f>
        <v/>
      </c>
      <c r="F4557" s="320" t="str">
        <f>IF($C4557=0,"",LBA!Q4557)</f>
        <v/>
      </c>
      <c r="G4557" s="321" t="str">
        <f>IF($C4557=0,"",VLOOKUP($C4557,LDI!$I:$BB,15,0))</f>
        <v/>
      </c>
      <c r="H4557" s="321" t="str">
        <f>IF($C4557=0,"",VLOOKUP($C4557,LDI!$I:$BB,17,0))</f>
        <v/>
      </c>
      <c r="I4557" s="322" t="str">
        <f>IF($C4557=0,"",LBA!R4557)</f>
        <v/>
      </c>
      <c r="J4557" s="323" t="str">
        <f>IF($C4557=0,"",LBA!AD4557)</f>
        <v/>
      </c>
      <c r="K4557" s="323" t="str">
        <f>IF($C4557=0,"",LBA!AH4557)</f>
        <v/>
      </c>
      <c r="L4557" s="323" t="str">
        <f>IF($C4557=0,"",LBA!AI4557)</f>
        <v/>
      </c>
      <c r="M4557" s="295"/>
      <c r="P4557" s="294">
        <f>+LBA!G4557</f>
        <v>0</v>
      </c>
      <c r="Q4557" s="297" t="e">
        <f>VLOOKUP(P4557,'Kategori Aset'!$B:$C,2,0)</f>
        <v>#N/A</v>
      </c>
      <c r="R4557" s="297">
        <f>+LBA!U4557</f>
        <v>0</v>
      </c>
      <c r="S4557" s="297">
        <f>+LBA!C4557</f>
        <v>0</v>
      </c>
      <c r="T4557" s="297">
        <f>+LBA!V4557</f>
        <v>0</v>
      </c>
      <c r="U4557" s="298">
        <f>+LBA!E4557</f>
        <v>0</v>
      </c>
      <c r="V4557" s="298">
        <f>+LBA!A4557</f>
        <v>0</v>
      </c>
      <c r="W4557" s="298">
        <f>+LBA!C4557</f>
        <v>0</v>
      </c>
      <c r="Y4557" s="308" t="str">
        <f t="shared" si="71"/>
        <v/>
      </c>
    </row>
    <row r="4558" spans="1:25">
      <c r="A4558" s="320">
        <f>LBA!A4558</f>
        <v>0</v>
      </c>
      <c r="B4558" s="320">
        <f>LBA!E4558</f>
        <v>0</v>
      </c>
      <c r="C4558" s="320">
        <f>LBA!P4558</f>
        <v>0</v>
      </c>
      <c r="D4558" s="321" t="str">
        <f>IF($C4558=0,"",VLOOKUP($C4558,LDI!$I:$BB,37,0))</f>
        <v/>
      </c>
      <c r="E4558" s="320" t="str">
        <f>IF($C4558=0,"",LBA!I4558)</f>
        <v/>
      </c>
      <c r="F4558" s="320" t="str">
        <f>IF($C4558=0,"",LBA!Q4558)</f>
        <v/>
      </c>
      <c r="G4558" s="321" t="str">
        <f>IF($C4558=0,"",VLOOKUP($C4558,LDI!$I:$BB,15,0))</f>
        <v/>
      </c>
      <c r="H4558" s="321" t="str">
        <f>IF($C4558=0,"",VLOOKUP($C4558,LDI!$I:$BB,17,0))</f>
        <v/>
      </c>
      <c r="I4558" s="322" t="str">
        <f>IF($C4558=0,"",LBA!R4558)</f>
        <v/>
      </c>
      <c r="J4558" s="323" t="str">
        <f>IF($C4558=0,"",LBA!AD4558)</f>
        <v/>
      </c>
      <c r="K4558" s="323" t="str">
        <f>IF($C4558=0,"",LBA!AH4558)</f>
        <v/>
      </c>
      <c r="L4558" s="323" t="str">
        <f>IF($C4558=0,"",LBA!AI4558)</f>
        <v/>
      </c>
      <c r="M4558" s="295"/>
      <c r="P4558" s="294">
        <f>+LBA!G4558</f>
        <v>0</v>
      </c>
      <c r="Q4558" s="297" t="e">
        <f>VLOOKUP(P4558,'Kategori Aset'!$B:$C,2,0)</f>
        <v>#N/A</v>
      </c>
      <c r="R4558" s="297">
        <f>+LBA!U4558</f>
        <v>0</v>
      </c>
      <c r="S4558" s="297">
        <f>+LBA!C4558</f>
        <v>0</v>
      </c>
      <c r="T4558" s="297">
        <f>+LBA!V4558</f>
        <v>0</v>
      </c>
      <c r="U4558" s="298">
        <f>+LBA!E4558</f>
        <v>0</v>
      </c>
      <c r="V4558" s="298">
        <f>+LBA!A4558</f>
        <v>0</v>
      </c>
      <c r="W4558" s="298">
        <f>+LBA!C4558</f>
        <v>0</v>
      </c>
      <c r="Y4558" s="308" t="str">
        <f t="shared" si="71"/>
        <v/>
      </c>
    </row>
    <row r="4559" spans="1:25">
      <c r="A4559" s="320">
        <f>LBA!A4559</f>
        <v>0</v>
      </c>
      <c r="B4559" s="320">
        <f>LBA!E4559</f>
        <v>0</v>
      </c>
      <c r="C4559" s="320">
        <f>LBA!P4559</f>
        <v>0</v>
      </c>
      <c r="D4559" s="321" t="str">
        <f>IF($C4559=0,"",VLOOKUP($C4559,LDI!$I:$BB,37,0))</f>
        <v/>
      </c>
      <c r="E4559" s="320" t="str">
        <f>IF($C4559=0,"",LBA!I4559)</f>
        <v/>
      </c>
      <c r="F4559" s="320" t="str">
        <f>IF($C4559=0,"",LBA!Q4559)</f>
        <v/>
      </c>
      <c r="G4559" s="321" t="str">
        <f>IF($C4559=0,"",VLOOKUP($C4559,LDI!$I:$BB,15,0))</f>
        <v/>
      </c>
      <c r="H4559" s="321" t="str">
        <f>IF($C4559=0,"",VLOOKUP($C4559,LDI!$I:$BB,17,0))</f>
        <v/>
      </c>
      <c r="I4559" s="322" t="str">
        <f>IF($C4559=0,"",LBA!R4559)</f>
        <v/>
      </c>
      <c r="J4559" s="323" t="str">
        <f>IF($C4559=0,"",LBA!AD4559)</f>
        <v/>
      </c>
      <c r="K4559" s="323" t="str">
        <f>IF($C4559=0,"",LBA!AH4559)</f>
        <v/>
      </c>
      <c r="L4559" s="323" t="str">
        <f>IF($C4559=0,"",LBA!AI4559)</f>
        <v/>
      </c>
      <c r="M4559" s="295"/>
      <c r="P4559" s="294">
        <f>+LBA!G4559</f>
        <v>0</v>
      </c>
      <c r="Q4559" s="297" t="e">
        <f>VLOOKUP(P4559,'Kategori Aset'!$B:$C,2,0)</f>
        <v>#N/A</v>
      </c>
      <c r="R4559" s="297">
        <f>+LBA!U4559</f>
        <v>0</v>
      </c>
      <c r="S4559" s="297">
        <f>+LBA!C4559</f>
        <v>0</v>
      </c>
      <c r="T4559" s="297">
        <f>+LBA!V4559</f>
        <v>0</v>
      </c>
      <c r="U4559" s="298">
        <f>+LBA!E4559</f>
        <v>0</v>
      </c>
      <c r="V4559" s="298">
        <f>+LBA!A4559</f>
        <v>0</v>
      </c>
      <c r="W4559" s="298">
        <f>+LBA!C4559</f>
        <v>0</v>
      </c>
      <c r="Y4559" s="308" t="str">
        <f t="shared" si="71"/>
        <v/>
      </c>
    </row>
    <row r="4560" spans="1:25">
      <c r="A4560" s="320">
        <f>LBA!A4560</f>
        <v>0</v>
      </c>
      <c r="B4560" s="320">
        <f>LBA!E4560</f>
        <v>0</v>
      </c>
      <c r="C4560" s="320">
        <f>LBA!P4560</f>
        <v>0</v>
      </c>
      <c r="D4560" s="321" t="str">
        <f>IF($C4560=0,"",VLOOKUP($C4560,LDI!$I:$BB,37,0))</f>
        <v/>
      </c>
      <c r="E4560" s="320" t="str">
        <f>IF($C4560=0,"",LBA!I4560)</f>
        <v/>
      </c>
      <c r="F4560" s="320" t="str">
        <f>IF($C4560=0,"",LBA!Q4560)</f>
        <v/>
      </c>
      <c r="G4560" s="321" t="str">
        <f>IF($C4560=0,"",VLOOKUP($C4560,LDI!$I:$BB,15,0))</f>
        <v/>
      </c>
      <c r="H4560" s="321" t="str">
        <f>IF($C4560=0,"",VLOOKUP($C4560,LDI!$I:$BB,17,0))</f>
        <v/>
      </c>
      <c r="I4560" s="322" t="str">
        <f>IF($C4560=0,"",LBA!R4560)</f>
        <v/>
      </c>
      <c r="J4560" s="323" t="str">
        <f>IF($C4560=0,"",LBA!AD4560)</f>
        <v/>
      </c>
      <c r="K4560" s="323" t="str">
        <f>IF($C4560=0,"",LBA!AH4560)</f>
        <v/>
      </c>
      <c r="L4560" s="323" t="str">
        <f>IF($C4560=0,"",LBA!AI4560)</f>
        <v/>
      </c>
      <c r="M4560" s="295"/>
      <c r="P4560" s="294">
        <f>+LBA!G4560</f>
        <v>0</v>
      </c>
      <c r="Q4560" s="297" t="e">
        <f>VLOOKUP(P4560,'Kategori Aset'!$B:$C,2,0)</f>
        <v>#N/A</v>
      </c>
      <c r="R4560" s="297">
        <f>+LBA!U4560</f>
        <v>0</v>
      </c>
      <c r="S4560" s="297">
        <f>+LBA!C4560</f>
        <v>0</v>
      </c>
      <c r="T4560" s="297">
        <f>+LBA!V4560</f>
        <v>0</v>
      </c>
      <c r="U4560" s="298">
        <f>+LBA!E4560</f>
        <v>0</v>
      </c>
      <c r="V4560" s="298">
        <f>+LBA!A4560</f>
        <v>0</v>
      </c>
      <c r="W4560" s="298">
        <f>+LBA!C4560</f>
        <v>0</v>
      </c>
      <c r="Y4560" s="308" t="str">
        <f t="shared" si="71"/>
        <v/>
      </c>
    </row>
    <row r="4561" spans="1:25">
      <c r="A4561" s="320">
        <f>LBA!A4561</f>
        <v>0</v>
      </c>
      <c r="B4561" s="320">
        <f>LBA!E4561</f>
        <v>0</v>
      </c>
      <c r="C4561" s="320">
        <f>LBA!P4561</f>
        <v>0</v>
      </c>
      <c r="D4561" s="321" t="str">
        <f>IF($C4561=0,"",VLOOKUP($C4561,LDI!$I:$BB,37,0))</f>
        <v/>
      </c>
      <c r="E4561" s="320" t="str">
        <f>IF($C4561=0,"",LBA!I4561)</f>
        <v/>
      </c>
      <c r="F4561" s="320" t="str">
        <f>IF($C4561=0,"",LBA!Q4561)</f>
        <v/>
      </c>
      <c r="G4561" s="321" t="str">
        <f>IF($C4561=0,"",VLOOKUP($C4561,LDI!$I:$BB,15,0))</f>
        <v/>
      </c>
      <c r="H4561" s="321" t="str">
        <f>IF($C4561=0,"",VLOOKUP($C4561,LDI!$I:$BB,17,0))</f>
        <v/>
      </c>
      <c r="I4561" s="322" t="str">
        <f>IF($C4561=0,"",LBA!R4561)</f>
        <v/>
      </c>
      <c r="J4561" s="323" t="str">
        <f>IF($C4561=0,"",LBA!AD4561)</f>
        <v/>
      </c>
      <c r="K4561" s="323" t="str">
        <f>IF($C4561=0,"",LBA!AH4561)</f>
        <v/>
      </c>
      <c r="L4561" s="323" t="str">
        <f>IF($C4561=0,"",LBA!AI4561)</f>
        <v/>
      </c>
      <c r="M4561" s="295"/>
      <c r="P4561" s="294">
        <f>+LBA!G4561</f>
        <v>0</v>
      </c>
      <c r="Q4561" s="297" t="e">
        <f>VLOOKUP(P4561,'Kategori Aset'!$B:$C,2,0)</f>
        <v>#N/A</v>
      </c>
      <c r="R4561" s="297">
        <f>+LBA!U4561</f>
        <v>0</v>
      </c>
      <c r="S4561" s="297">
        <f>+LBA!C4561</f>
        <v>0</v>
      </c>
      <c r="T4561" s="297">
        <f>+LBA!V4561</f>
        <v>0</v>
      </c>
      <c r="U4561" s="298">
        <f>+LBA!E4561</f>
        <v>0</v>
      </c>
      <c r="V4561" s="298">
        <f>+LBA!A4561</f>
        <v>0</v>
      </c>
      <c r="W4561" s="298">
        <f>+LBA!C4561</f>
        <v>0</v>
      </c>
      <c r="Y4561" s="308" t="str">
        <f t="shared" si="71"/>
        <v/>
      </c>
    </row>
    <row r="4562" spans="1:25">
      <c r="A4562" s="320">
        <f>LBA!A4562</f>
        <v>0</v>
      </c>
      <c r="B4562" s="320">
        <f>LBA!E4562</f>
        <v>0</v>
      </c>
      <c r="C4562" s="320">
        <f>LBA!P4562</f>
        <v>0</v>
      </c>
      <c r="D4562" s="321" t="str">
        <f>IF($C4562=0,"",VLOOKUP($C4562,LDI!$I:$BB,37,0))</f>
        <v/>
      </c>
      <c r="E4562" s="320" t="str">
        <f>IF($C4562=0,"",LBA!I4562)</f>
        <v/>
      </c>
      <c r="F4562" s="320" t="str">
        <f>IF($C4562=0,"",LBA!Q4562)</f>
        <v/>
      </c>
      <c r="G4562" s="321" t="str">
        <f>IF($C4562=0,"",VLOOKUP($C4562,LDI!$I:$BB,15,0))</f>
        <v/>
      </c>
      <c r="H4562" s="321" t="str">
        <f>IF($C4562=0,"",VLOOKUP($C4562,LDI!$I:$BB,17,0))</f>
        <v/>
      </c>
      <c r="I4562" s="322" t="str">
        <f>IF($C4562=0,"",LBA!R4562)</f>
        <v/>
      </c>
      <c r="J4562" s="323" t="str">
        <f>IF($C4562=0,"",LBA!AD4562)</f>
        <v/>
      </c>
      <c r="K4562" s="323" t="str">
        <f>IF($C4562=0,"",LBA!AH4562)</f>
        <v/>
      </c>
      <c r="L4562" s="323" t="str">
        <f>IF($C4562=0,"",LBA!AI4562)</f>
        <v/>
      </c>
      <c r="M4562" s="295"/>
      <c r="P4562" s="294">
        <f>+LBA!G4562</f>
        <v>0</v>
      </c>
      <c r="Q4562" s="297" t="e">
        <f>VLOOKUP(P4562,'Kategori Aset'!$B:$C,2,0)</f>
        <v>#N/A</v>
      </c>
      <c r="R4562" s="297">
        <f>+LBA!U4562</f>
        <v>0</v>
      </c>
      <c r="S4562" s="297">
        <f>+LBA!C4562</f>
        <v>0</v>
      </c>
      <c r="T4562" s="297">
        <f>+LBA!V4562</f>
        <v>0</v>
      </c>
      <c r="U4562" s="298">
        <f>+LBA!E4562</f>
        <v>0</v>
      </c>
      <c r="V4562" s="298">
        <f>+LBA!A4562</f>
        <v>0</v>
      </c>
      <c r="W4562" s="298">
        <f>+LBA!C4562</f>
        <v>0</v>
      </c>
      <c r="Y4562" s="308" t="str">
        <f t="shared" si="71"/>
        <v/>
      </c>
    </row>
    <row r="4563" spans="1:25">
      <c r="A4563" s="320">
        <f>LBA!A4563</f>
        <v>0</v>
      </c>
      <c r="B4563" s="320">
        <f>LBA!E4563</f>
        <v>0</v>
      </c>
      <c r="C4563" s="320">
        <f>LBA!P4563</f>
        <v>0</v>
      </c>
      <c r="D4563" s="321" t="str">
        <f>IF($C4563=0,"",VLOOKUP($C4563,LDI!$I:$BB,37,0))</f>
        <v/>
      </c>
      <c r="E4563" s="320" t="str">
        <f>IF($C4563=0,"",LBA!I4563)</f>
        <v/>
      </c>
      <c r="F4563" s="320" t="str">
        <f>IF($C4563=0,"",LBA!Q4563)</f>
        <v/>
      </c>
      <c r="G4563" s="321" t="str">
        <f>IF($C4563=0,"",VLOOKUP($C4563,LDI!$I:$BB,15,0))</f>
        <v/>
      </c>
      <c r="H4563" s="321" t="str">
        <f>IF($C4563=0,"",VLOOKUP($C4563,LDI!$I:$BB,17,0))</f>
        <v/>
      </c>
      <c r="I4563" s="322" t="str">
        <f>IF($C4563=0,"",LBA!R4563)</f>
        <v/>
      </c>
      <c r="J4563" s="323" t="str">
        <f>IF($C4563=0,"",LBA!AD4563)</f>
        <v/>
      </c>
      <c r="K4563" s="323" t="str">
        <f>IF($C4563=0,"",LBA!AH4563)</f>
        <v/>
      </c>
      <c r="L4563" s="323" t="str">
        <f>IF($C4563=0,"",LBA!AI4563)</f>
        <v/>
      </c>
      <c r="M4563" s="295"/>
      <c r="P4563" s="294">
        <f>+LBA!G4563</f>
        <v>0</v>
      </c>
      <c r="Q4563" s="297" t="e">
        <f>VLOOKUP(P4563,'Kategori Aset'!$B:$C,2,0)</f>
        <v>#N/A</v>
      </c>
      <c r="R4563" s="297">
        <f>+LBA!U4563</f>
        <v>0</v>
      </c>
      <c r="S4563" s="297">
        <f>+LBA!C4563</f>
        <v>0</v>
      </c>
      <c r="T4563" s="297">
        <f>+LBA!V4563</f>
        <v>0</v>
      </c>
      <c r="U4563" s="298">
        <f>+LBA!E4563</f>
        <v>0</v>
      </c>
      <c r="V4563" s="298">
        <f>+LBA!A4563</f>
        <v>0</v>
      </c>
      <c r="W4563" s="298">
        <f>+LBA!C4563</f>
        <v>0</v>
      </c>
      <c r="Y4563" s="308" t="str">
        <f t="shared" si="71"/>
        <v/>
      </c>
    </row>
    <row r="4564" spans="1:25">
      <c r="A4564" s="320">
        <f>LBA!A4564</f>
        <v>0</v>
      </c>
      <c r="B4564" s="320">
        <f>LBA!E4564</f>
        <v>0</v>
      </c>
      <c r="C4564" s="320">
        <f>LBA!P4564</f>
        <v>0</v>
      </c>
      <c r="D4564" s="321" t="str">
        <f>IF($C4564=0,"",VLOOKUP($C4564,LDI!$I:$BB,37,0))</f>
        <v/>
      </c>
      <c r="E4564" s="320" t="str">
        <f>IF($C4564=0,"",LBA!I4564)</f>
        <v/>
      </c>
      <c r="F4564" s="320" t="str">
        <f>IF($C4564=0,"",LBA!Q4564)</f>
        <v/>
      </c>
      <c r="G4564" s="321" t="str">
        <f>IF($C4564=0,"",VLOOKUP($C4564,LDI!$I:$BB,15,0))</f>
        <v/>
      </c>
      <c r="H4564" s="321" t="str">
        <f>IF($C4564=0,"",VLOOKUP($C4564,LDI!$I:$BB,17,0))</f>
        <v/>
      </c>
      <c r="I4564" s="322" t="str">
        <f>IF($C4564=0,"",LBA!R4564)</f>
        <v/>
      </c>
      <c r="J4564" s="323" t="str">
        <f>IF($C4564=0,"",LBA!AD4564)</f>
        <v/>
      </c>
      <c r="K4564" s="323" t="str">
        <f>IF($C4564=0,"",LBA!AH4564)</f>
        <v/>
      </c>
      <c r="L4564" s="323" t="str">
        <f>IF($C4564=0,"",LBA!AI4564)</f>
        <v/>
      </c>
      <c r="M4564" s="295"/>
      <c r="P4564" s="294">
        <f>+LBA!G4564</f>
        <v>0</v>
      </c>
      <c r="Q4564" s="297" t="e">
        <f>VLOOKUP(P4564,'Kategori Aset'!$B:$C,2,0)</f>
        <v>#N/A</v>
      </c>
      <c r="R4564" s="297">
        <f>+LBA!U4564</f>
        <v>0</v>
      </c>
      <c r="S4564" s="297">
        <f>+LBA!C4564</f>
        <v>0</v>
      </c>
      <c r="T4564" s="297">
        <f>+LBA!V4564</f>
        <v>0</v>
      </c>
      <c r="U4564" s="298">
        <f>+LBA!E4564</f>
        <v>0</v>
      </c>
      <c r="V4564" s="298">
        <f>+LBA!A4564</f>
        <v>0</v>
      </c>
      <c r="W4564" s="298">
        <f>+LBA!C4564</f>
        <v>0</v>
      </c>
      <c r="Y4564" s="308" t="str">
        <f t="shared" si="71"/>
        <v/>
      </c>
    </row>
    <row r="4565" spans="1:25">
      <c r="A4565" s="320">
        <f>LBA!A4565</f>
        <v>0</v>
      </c>
      <c r="B4565" s="320">
        <f>LBA!E4565</f>
        <v>0</v>
      </c>
      <c r="C4565" s="320">
        <f>LBA!P4565</f>
        <v>0</v>
      </c>
      <c r="D4565" s="321" t="str">
        <f>IF($C4565=0,"",VLOOKUP($C4565,LDI!$I:$BB,37,0))</f>
        <v/>
      </c>
      <c r="E4565" s="320" t="str">
        <f>IF($C4565=0,"",LBA!I4565)</f>
        <v/>
      </c>
      <c r="F4565" s="320" t="str">
        <f>IF($C4565=0,"",LBA!Q4565)</f>
        <v/>
      </c>
      <c r="G4565" s="321" t="str">
        <f>IF($C4565=0,"",VLOOKUP($C4565,LDI!$I:$BB,15,0))</f>
        <v/>
      </c>
      <c r="H4565" s="321" t="str">
        <f>IF($C4565=0,"",VLOOKUP($C4565,LDI!$I:$BB,17,0))</f>
        <v/>
      </c>
      <c r="I4565" s="322" t="str">
        <f>IF($C4565=0,"",LBA!R4565)</f>
        <v/>
      </c>
      <c r="J4565" s="323" t="str">
        <f>IF($C4565=0,"",LBA!AD4565)</f>
        <v/>
      </c>
      <c r="K4565" s="323" t="str">
        <f>IF($C4565=0,"",LBA!AH4565)</f>
        <v/>
      </c>
      <c r="L4565" s="323" t="str">
        <f>IF($C4565=0,"",LBA!AI4565)</f>
        <v/>
      </c>
      <c r="M4565" s="295"/>
      <c r="P4565" s="294">
        <f>+LBA!G4565</f>
        <v>0</v>
      </c>
      <c r="Q4565" s="297" t="e">
        <f>VLOOKUP(P4565,'Kategori Aset'!$B:$C,2,0)</f>
        <v>#N/A</v>
      </c>
      <c r="R4565" s="297">
        <f>+LBA!U4565</f>
        <v>0</v>
      </c>
      <c r="S4565" s="297">
        <f>+LBA!C4565</f>
        <v>0</v>
      </c>
      <c r="T4565" s="297">
        <f>+LBA!V4565</f>
        <v>0</v>
      </c>
      <c r="U4565" s="298">
        <f>+LBA!E4565</f>
        <v>0</v>
      </c>
      <c r="V4565" s="298">
        <f>+LBA!A4565</f>
        <v>0</v>
      </c>
      <c r="W4565" s="298">
        <f>+LBA!C4565</f>
        <v>0</v>
      </c>
      <c r="Y4565" s="308" t="str">
        <f t="shared" si="71"/>
        <v/>
      </c>
    </row>
    <row r="4566" spans="1:25">
      <c r="A4566" s="320">
        <f>LBA!A4566</f>
        <v>0</v>
      </c>
      <c r="B4566" s="320">
        <f>LBA!E4566</f>
        <v>0</v>
      </c>
      <c r="C4566" s="320">
        <f>LBA!P4566</f>
        <v>0</v>
      </c>
      <c r="D4566" s="321" t="str">
        <f>IF($C4566=0,"",VLOOKUP($C4566,LDI!$I:$BB,37,0))</f>
        <v/>
      </c>
      <c r="E4566" s="320" t="str">
        <f>IF($C4566=0,"",LBA!I4566)</f>
        <v/>
      </c>
      <c r="F4566" s="320" t="str">
        <f>IF($C4566=0,"",LBA!Q4566)</f>
        <v/>
      </c>
      <c r="G4566" s="321" t="str">
        <f>IF($C4566=0,"",VLOOKUP($C4566,LDI!$I:$BB,15,0))</f>
        <v/>
      </c>
      <c r="H4566" s="321" t="str">
        <f>IF($C4566=0,"",VLOOKUP($C4566,LDI!$I:$BB,17,0))</f>
        <v/>
      </c>
      <c r="I4566" s="322" t="str">
        <f>IF($C4566=0,"",LBA!R4566)</f>
        <v/>
      </c>
      <c r="J4566" s="323" t="str">
        <f>IF($C4566=0,"",LBA!AD4566)</f>
        <v/>
      </c>
      <c r="K4566" s="323" t="str">
        <f>IF($C4566=0,"",LBA!AH4566)</f>
        <v/>
      </c>
      <c r="L4566" s="323" t="str">
        <f>IF($C4566=0,"",LBA!AI4566)</f>
        <v/>
      </c>
      <c r="M4566" s="295"/>
      <c r="P4566" s="294">
        <f>+LBA!G4566</f>
        <v>0</v>
      </c>
      <c r="Q4566" s="297" t="e">
        <f>VLOOKUP(P4566,'Kategori Aset'!$B:$C,2,0)</f>
        <v>#N/A</v>
      </c>
      <c r="R4566" s="297">
        <f>+LBA!U4566</f>
        <v>0</v>
      </c>
      <c r="S4566" s="297">
        <f>+LBA!C4566</f>
        <v>0</v>
      </c>
      <c r="T4566" s="297">
        <f>+LBA!V4566</f>
        <v>0</v>
      </c>
      <c r="U4566" s="298">
        <f>+LBA!E4566</f>
        <v>0</v>
      </c>
      <c r="V4566" s="298">
        <f>+LBA!A4566</f>
        <v>0</v>
      </c>
      <c r="W4566" s="298">
        <f>+LBA!C4566</f>
        <v>0</v>
      </c>
      <c r="Y4566" s="308" t="str">
        <f t="shared" si="71"/>
        <v/>
      </c>
    </row>
    <row r="4567" spans="1:25">
      <c r="A4567" s="320">
        <f>LBA!A4567</f>
        <v>0</v>
      </c>
      <c r="B4567" s="320">
        <f>LBA!E4567</f>
        <v>0</v>
      </c>
      <c r="C4567" s="320">
        <f>LBA!P4567</f>
        <v>0</v>
      </c>
      <c r="D4567" s="321" t="str">
        <f>IF($C4567=0,"",VLOOKUP($C4567,LDI!$I:$BB,37,0))</f>
        <v/>
      </c>
      <c r="E4567" s="320" t="str">
        <f>IF($C4567=0,"",LBA!I4567)</f>
        <v/>
      </c>
      <c r="F4567" s="320" t="str">
        <f>IF($C4567=0,"",LBA!Q4567)</f>
        <v/>
      </c>
      <c r="G4567" s="321" t="str">
        <f>IF($C4567=0,"",VLOOKUP($C4567,LDI!$I:$BB,15,0))</f>
        <v/>
      </c>
      <c r="H4567" s="321" t="str">
        <f>IF($C4567=0,"",VLOOKUP($C4567,LDI!$I:$BB,17,0))</f>
        <v/>
      </c>
      <c r="I4567" s="322" t="str">
        <f>IF($C4567=0,"",LBA!R4567)</f>
        <v/>
      </c>
      <c r="J4567" s="323" t="str">
        <f>IF($C4567=0,"",LBA!AD4567)</f>
        <v/>
      </c>
      <c r="K4567" s="323" t="str">
        <f>IF($C4567=0,"",LBA!AH4567)</f>
        <v/>
      </c>
      <c r="L4567" s="323" t="str">
        <f>IF($C4567=0,"",LBA!AI4567)</f>
        <v/>
      </c>
      <c r="M4567" s="295"/>
      <c r="P4567" s="294">
        <f>+LBA!G4567</f>
        <v>0</v>
      </c>
      <c r="Q4567" s="297" t="e">
        <f>VLOOKUP(P4567,'Kategori Aset'!$B:$C,2,0)</f>
        <v>#N/A</v>
      </c>
      <c r="R4567" s="297">
        <f>+LBA!U4567</f>
        <v>0</v>
      </c>
      <c r="S4567" s="297">
        <f>+LBA!C4567</f>
        <v>0</v>
      </c>
      <c r="T4567" s="297">
        <f>+LBA!V4567</f>
        <v>0</v>
      </c>
      <c r="U4567" s="298">
        <f>+LBA!E4567</f>
        <v>0</v>
      </c>
      <c r="V4567" s="298">
        <f>+LBA!A4567</f>
        <v>0</v>
      </c>
      <c r="W4567" s="298">
        <f>+LBA!C4567</f>
        <v>0</v>
      </c>
      <c r="Y4567" s="308" t="str">
        <f t="shared" si="71"/>
        <v/>
      </c>
    </row>
    <row r="4568" spans="1:25">
      <c r="A4568" s="320">
        <f>LBA!A4568</f>
        <v>0</v>
      </c>
      <c r="B4568" s="320">
        <f>LBA!E4568</f>
        <v>0</v>
      </c>
      <c r="C4568" s="320">
        <f>LBA!P4568</f>
        <v>0</v>
      </c>
      <c r="D4568" s="321" t="str">
        <f>IF($C4568=0,"",VLOOKUP($C4568,LDI!$I:$BB,37,0))</f>
        <v/>
      </c>
      <c r="E4568" s="320" t="str">
        <f>IF($C4568=0,"",LBA!I4568)</f>
        <v/>
      </c>
      <c r="F4568" s="320" t="str">
        <f>IF($C4568=0,"",LBA!Q4568)</f>
        <v/>
      </c>
      <c r="G4568" s="321" t="str">
        <f>IF($C4568=0,"",VLOOKUP($C4568,LDI!$I:$BB,15,0))</f>
        <v/>
      </c>
      <c r="H4568" s="321" t="str">
        <f>IF($C4568=0,"",VLOOKUP($C4568,LDI!$I:$BB,17,0))</f>
        <v/>
      </c>
      <c r="I4568" s="322" t="str">
        <f>IF($C4568=0,"",LBA!R4568)</f>
        <v/>
      </c>
      <c r="J4568" s="323" t="str">
        <f>IF($C4568=0,"",LBA!AD4568)</f>
        <v/>
      </c>
      <c r="K4568" s="323" t="str">
        <f>IF($C4568=0,"",LBA!AH4568)</f>
        <v/>
      </c>
      <c r="L4568" s="323" t="str">
        <f>IF($C4568=0,"",LBA!AI4568)</f>
        <v/>
      </c>
      <c r="M4568" s="295"/>
      <c r="P4568" s="294">
        <f>+LBA!G4568</f>
        <v>0</v>
      </c>
      <c r="Q4568" s="297" t="e">
        <f>VLOOKUP(P4568,'Kategori Aset'!$B:$C,2,0)</f>
        <v>#N/A</v>
      </c>
      <c r="R4568" s="297">
        <f>+LBA!U4568</f>
        <v>0</v>
      </c>
      <c r="S4568" s="297">
        <f>+LBA!C4568</f>
        <v>0</v>
      </c>
      <c r="T4568" s="297">
        <f>+LBA!V4568</f>
        <v>0</v>
      </c>
      <c r="U4568" s="298">
        <f>+LBA!E4568</f>
        <v>0</v>
      </c>
      <c r="V4568" s="298">
        <f>+LBA!A4568</f>
        <v>0</v>
      </c>
      <c r="W4568" s="298">
        <f>+LBA!C4568</f>
        <v>0</v>
      </c>
      <c r="Y4568" s="308" t="str">
        <f t="shared" si="71"/>
        <v/>
      </c>
    </row>
    <row r="4569" spans="1:25">
      <c r="A4569" s="320">
        <f>LBA!A4569</f>
        <v>0</v>
      </c>
      <c r="B4569" s="320">
        <f>LBA!E4569</f>
        <v>0</v>
      </c>
      <c r="C4569" s="320">
        <f>LBA!P4569</f>
        <v>0</v>
      </c>
      <c r="D4569" s="321" t="str">
        <f>IF($C4569=0,"",VLOOKUP($C4569,LDI!$I:$BB,37,0))</f>
        <v/>
      </c>
      <c r="E4569" s="320" t="str">
        <f>IF($C4569=0,"",LBA!I4569)</f>
        <v/>
      </c>
      <c r="F4569" s="320" t="str">
        <f>IF($C4569=0,"",LBA!Q4569)</f>
        <v/>
      </c>
      <c r="G4569" s="321" t="str">
        <f>IF($C4569=0,"",VLOOKUP($C4569,LDI!$I:$BB,15,0))</f>
        <v/>
      </c>
      <c r="H4569" s="321" t="str">
        <f>IF($C4569=0,"",VLOOKUP($C4569,LDI!$I:$BB,17,0))</f>
        <v/>
      </c>
      <c r="I4569" s="322" t="str">
        <f>IF($C4569=0,"",LBA!R4569)</f>
        <v/>
      </c>
      <c r="J4569" s="323" t="str">
        <f>IF($C4569=0,"",LBA!AD4569)</f>
        <v/>
      </c>
      <c r="K4569" s="323" t="str">
        <f>IF($C4569=0,"",LBA!AH4569)</f>
        <v/>
      </c>
      <c r="L4569" s="323" t="str">
        <f>IF($C4569=0,"",LBA!AI4569)</f>
        <v/>
      </c>
      <c r="M4569" s="295"/>
      <c r="P4569" s="294">
        <f>+LBA!G4569</f>
        <v>0</v>
      </c>
      <c r="Q4569" s="297" t="e">
        <f>VLOOKUP(P4569,'Kategori Aset'!$B:$C,2,0)</f>
        <v>#N/A</v>
      </c>
      <c r="R4569" s="297">
        <f>+LBA!U4569</f>
        <v>0</v>
      </c>
      <c r="S4569" s="297">
        <f>+LBA!C4569</f>
        <v>0</v>
      </c>
      <c r="T4569" s="297">
        <f>+LBA!V4569</f>
        <v>0</v>
      </c>
      <c r="U4569" s="298">
        <f>+LBA!E4569</f>
        <v>0</v>
      </c>
      <c r="V4569" s="298">
        <f>+LBA!A4569</f>
        <v>0</v>
      </c>
      <c r="W4569" s="298">
        <f>+LBA!C4569</f>
        <v>0</v>
      </c>
      <c r="Y4569" s="308" t="str">
        <f t="shared" si="71"/>
        <v/>
      </c>
    </row>
    <row r="4570" spans="1:25">
      <c r="A4570" s="320">
        <f>LBA!A4570</f>
        <v>0</v>
      </c>
      <c r="B4570" s="320">
        <f>LBA!E4570</f>
        <v>0</v>
      </c>
      <c r="C4570" s="320">
        <f>LBA!P4570</f>
        <v>0</v>
      </c>
      <c r="D4570" s="321" t="str">
        <f>IF($C4570=0,"",VLOOKUP($C4570,LDI!$I:$BB,37,0))</f>
        <v/>
      </c>
      <c r="E4570" s="320" t="str">
        <f>IF($C4570=0,"",LBA!I4570)</f>
        <v/>
      </c>
      <c r="F4570" s="320" t="str">
        <f>IF($C4570=0,"",LBA!Q4570)</f>
        <v/>
      </c>
      <c r="G4570" s="321" t="str">
        <f>IF($C4570=0,"",VLOOKUP($C4570,LDI!$I:$BB,15,0))</f>
        <v/>
      </c>
      <c r="H4570" s="321" t="str">
        <f>IF($C4570=0,"",VLOOKUP($C4570,LDI!$I:$BB,17,0))</f>
        <v/>
      </c>
      <c r="I4570" s="322" t="str">
        <f>IF($C4570=0,"",LBA!R4570)</f>
        <v/>
      </c>
      <c r="J4570" s="323" t="str">
        <f>IF($C4570=0,"",LBA!AD4570)</f>
        <v/>
      </c>
      <c r="K4570" s="323" t="str">
        <f>IF($C4570=0,"",LBA!AH4570)</f>
        <v/>
      </c>
      <c r="L4570" s="323" t="str">
        <f>IF($C4570=0,"",LBA!AI4570)</f>
        <v/>
      </c>
      <c r="M4570" s="295"/>
      <c r="P4570" s="294">
        <f>+LBA!G4570</f>
        <v>0</v>
      </c>
      <c r="Q4570" s="297" t="e">
        <f>VLOOKUP(P4570,'Kategori Aset'!$B:$C,2,0)</f>
        <v>#N/A</v>
      </c>
      <c r="R4570" s="297">
        <f>+LBA!U4570</f>
        <v>0</v>
      </c>
      <c r="S4570" s="297">
        <f>+LBA!C4570</f>
        <v>0</v>
      </c>
      <c r="T4570" s="297">
        <f>+LBA!V4570</f>
        <v>0</v>
      </c>
      <c r="U4570" s="298">
        <f>+LBA!E4570</f>
        <v>0</v>
      </c>
      <c r="V4570" s="298">
        <f>+LBA!A4570</f>
        <v>0</v>
      </c>
      <c r="W4570" s="298">
        <f>+LBA!C4570</f>
        <v>0</v>
      </c>
      <c r="Y4570" s="308" t="str">
        <f t="shared" si="71"/>
        <v/>
      </c>
    </row>
    <row r="4571" spans="1:25">
      <c r="A4571" s="320">
        <f>LBA!A4571</f>
        <v>0</v>
      </c>
      <c r="B4571" s="320">
        <f>LBA!E4571</f>
        <v>0</v>
      </c>
      <c r="C4571" s="320">
        <f>LBA!P4571</f>
        <v>0</v>
      </c>
      <c r="D4571" s="321" t="str">
        <f>IF($C4571=0,"",VLOOKUP($C4571,LDI!$I:$BB,37,0))</f>
        <v/>
      </c>
      <c r="E4571" s="320" t="str">
        <f>IF($C4571=0,"",LBA!I4571)</f>
        <v/>
      </c>
      <c r="F4571" s="320" t="str">
        <f>IF($C4571=0,"",LBA!Q4571)</f>
        <v/>
      </c>
      <c r="G4571" s="321" t="str">
        <f>IF($C4571=0,"",VLOOKUP($C4571,LDI!$I:$BB,15,0))</f>
        <v/>
      </c>
      <c r="H4571" s="321" t="str">
        <f>IF($C4571=0,"",VLOOKUP($C4571,LDI!$I:$BB,17,0))</f>
        <v/>
      </c>
      <c r="I4571" s="322" t="str">
        <f>IF($C4571=0,"",LBA!R4571)</f>
        <v/>
      </c>
      <c r="J4571" s="323" t="str">
        <f>IF($C4571=0,"",LBA!AD4571)</f>
        <v/>
      </c>
      <c r="K4571" s="323" t="str">
        <f>IF($C4571=0,"",LBA!AH4571)</f>
        <v/>
      </c>
      <c r="L4571" s="323" t="str">
        <f>IF($C4571=0,"",LBA!AI4571)</f>
        <v/>
      </c>
      <c r="M4571" s="295"/>
      <c r="P4571" s="294">
        <f>+LBA!G4571</f>
        <v>0</v>
      </c>
      <c r="Q4571" s="297" t="e">
        <f>VLOOKUP(P4571,'Kategori Aset'!$B:$C,2,0)</f>
        <v>#N/A</v>
      </c>
      <c r="R4571" s="297">
        <f>+LBA!U4571</f>
        <v>0</v>
      </c>
      <c r="S4571" s="297">
        <f>+LBA!C4571</f>
        <v>0</v>
      </c>
      <c r="T4571" s="297">
        <f>+LBA!V4571</f>
        <v>0</v>
      </c>
      <c r="U4571" s="298">
        <f>+LBA!E4571</f>
        <v>0</v>
      </c>
      <c r="V4571" s="298">
        <f>+LBA!A4571</f>
        <v>0</v>
      </c>
      <c r="W4571" s="298">
        <f>+LBA!C4571</f>
        <v>0</v>
      </c>
      <c r="Y4571" s="308" t="str">
        <f t="shared" si="71"/>
        <v/>
      </c>
    </row>
    <row r="4572" spans="1:25">
      <c r="A4572" s="320">
        <f>LBA!A4572</f>
        <v>0</v>
      </c>
      <c r="B4572" s="320">
        <f>LBA!E4572</f>
        <v>0</v>
      </c>
      <c r="C4572" s="320">
        <f>LBA!P4572</f>
        <v>0</v>
      </c>
      <c r="D4572" s="321" t="str">
        <f>IF($C4572=0,"",VLOOKUP($C4572,LDI!$I:$BB,37,0))</f>
        <v/>
      </c>
      <c r="E4572" s="320" t="str">
        <f>IF($C4572=0,"",LBA!I4572)</f>
        <v/>
      </c>
      <c r="F4572" s="320" t="str">
        <f>IF($C4572=0,"",LBA!Q4572)</f>
        <v/>
      </c>
      <c r="G4572" s="321" t="str">
        <f>IF($C4572=0,"",VLOOKUP($C4572,LDI!$I:$BB,15,0))</f>
        <v/>
      </c>
      <c r="H4572" s="321" t="str">
        <f>IF($C4572=0,"",VLOOKUP($C4572,LDI!$I:$BB,17,0))</f>
        <v/>
      </c>
      <c r="I4572" s="322" t="str">
        <f>IF($C4572=0,"",LBA!R4572)</f>
        <v/>
      </c>
      <c r="J4572" s="323" t="str">
        <f>IF($C4572=0,"",LBA!AD4572)</f>
        <v/>
      </c>
      <c r="K4572" s="323" t="str">
        <f>IF($C4572=0,"",LBA!AH4572)</f>
        <v/>
      </c>
      <c r="L4572" s="323" t="str">
        <f>IF($C4572=0,"",LBA!AI4572)</f>
        <v/>
      </c>
      <c r="M4572" s="295"/>
      <c r="P4572" s="294">
        <f>+LBA!G4572</f>
        <v>0</v>
      </c>
      <c r="Q4572" s="297" t="e">
        <f>VLOOKUP(P4572,'Kategori Aset'!$B:$C,2,0)</f>
        <v>#N/A</v>
      </c>
      <c r="R4572" s="297">
        <f>+LBA!U4572</f>
        <v>0</v>
      </c>
      <c r="S4572" s="297">
        <f>+LBA!C4572</f>
        <v>0</v>
      </c>
      <c r="T4572" s="297">
        <f>+LBA!V4572</f>
        <v>0</v>
      </c>
      <c r="U4572" s="298">
        <f>+LBA!E4572</f>
        <v>0</v>
      </c>
      <c r="V4572" s="298">
        <f>+LBA!A4572</f>
        <v>0</v>
      </c>
      <c r="W4572" s="298">
        <f>+LBA!C4572</f>
        <v>0</v>
      </c>
      <c r="Y4572" s="308" t="str">
        <f t="shared" si="71"/>
        <v/>
      </c>
    </row>
    <row r="4573" spans="1:25">
      <c r="A4573" s="320">
        <f>LBA!A4573</f>
        <v>0</v>
      </c>
      <c r="B4573" s="320">
        <f>LBA!E4573</f>
        <v>0</v>
      </c>
      <c r="C4573" s="320">
        <f>LBA!P4573</f>
        <v>0</v>
      </c>
      <c r="D4573" s="321" t="str">
        <f>IF($C4573=0,"",VLOOKUP($C4573,LDI!$I:$BB,37,0))</f>
        <v/>
      </c>
      <c r="E4573" s="320" t="str">
        <f>IF($C4573=0,"",LBA!I4573)</f>
        <v/>
      </c>
      <c r="F4573" s="320" t="str">
        <f>IF($C4573=0,"",LBA!Q4573)</f>
        <v/>
      </c>
      <c r="G4573" s="321" t="str">
        <f>IF($C4573=0,"",VLOOKUP($C4573,LDI!$I:$BB,15,0))</f>
        <v/>
      </c>
      <c r="H4573" s="321" t="str">
        <f>IF($C4573=0,"",VLOOKUP($C4573,LDI!$I:$BB,17,0))</f>
        <v/>
      </c>
      <c r="I4573" s="322" t="str">
        <f>IF($C4573=0,"",LBA!R4573)</f>
        <v/>
      </c>
      <c r="J4573" s="323" t="str">
        <f>IF($C4573=0,"",LBA!AD4573)</f>
        <v/>
      </c>
      <c r="K4573" s="323" t="str">
        <f>IF($C4573=0,"",LBA!AH4573)</f>
        <v/>
      </c>
      <c r="L4573" s="323" t="str">
        <f>IF($C4573=0,"",LBA!AI4573)</f>
        <v/>
      </c>
      <c r="M4573" s="295"/>
      <c r="P4573" s="294">
        <f>+LBA!G4573</f>
        <v>0</v>
      </c>
      <c r="Q4573" s="297" t="e">
        <f>VLOOKUP(P4573,'Kategori Aset'!$B:$C,2,0)</f>
        <v>#N/A</v>
      </c>
      <c r="R4573" s="297">
        <f>+LBA!U4573</f>
        <v>0</v>
      </c>
      <c r="S4573" s="297">
        <f>+LBA!C4573</f>
        <v>0</v>
      </c>
      <c r="T4573" s="297">
        <f>+LBA!V4573</f>
        <v>0</v>
      </c>
      <c r="U4573" s="298">
        <f>+LBA!E4573</f>
        <v>0</v>
      </c>
      <c r="V4573" s="298">
        <f>+LBA!A4573</f>
        <v>0</v>
      </c>
      <c r="W4573" s="298">
        <f>+LBA!C4573</f>
        <v>0</v>
      </c>
      <c r="Y4573" s="308" t="str">
        <f t="shared" si="71"/>
        <v/>
      </c>
    </row>
    <row r="4574" spans="1:25">
      <c r="A4574" s="320">
        <f>LBA!A4574</f>
        <v>0</v>
      </c>
      <c r="B4574" s="320">
        <f>LBA!E4574</f>
        <v>0</v>
      </c>
      <c r="C4574" s="320">
        <f>LBA!P4574</f>
        <v>0</v>
      </c>
      <c r="D4574" s="321" t="str">
        <f>IF($C4574=0,"",VLOOKUP($C4574,LDI!$I:$BB,37,0))</f>
        <v/>
      </c>
      <c r="E4574" s="320" t="str">
        <f>IF($C4574=0,"",LBA!I4574)</f>
        <v/>
      </c>
      <c r="F4574" s="320" t="str">
        <f>IF($C4574=0,"",LBA!Q4574)</f>
        <v/>
      </c>
      <c r="G4574" s="321" t="str">
        <f>IF($C4574=0,"",VLOOKUP($C4574,LDI!$I:$BB,15,0))</f>
        <v/>
      </c>
      <c r="H4574" s="321" t="str">
        <f>IF($C4574=0,"",VLOOKUP($C4574,LDI!$I:$BB,17,0))</f>
        <v/>
      </c>
      <c r="I4574" s="322" t="str">
        <f>IF($C4574=0,"",LBA!R4574)</f>
        <v/>
      </c>
      <c r="J4574" s="323" t="str">
        <f>IF($C4574=0,"",LBA!AD4574)</f>
        <v/>
      </c>
      <c r="K4574" s="323" t="str">
        <f>IF($C4574=0,"",LBA!AH4574)</f>
        <v/>
      </c>
      <c r="L4574" s="323" t="str">
        <f>IF($C4574=0,"",LBA!AI4574)</f>
        <v/>
      </c>
      <c r="M4574" s="295"/>
      <c r="P4574" s="294">
        <f>+LBA!G4574</f>
        <v>0</v>
      </c>
      <c r="Q4574" s="297" t="e">
        <f>VLOOKUP(P4574,'Kategori Aset'!$B:$C,2,0)</f>
        <v>#N/A</v>
      </c>
      <c r="R4574" s="297">
        <f>+LBA!U4574</f>
        <v>0</v>
      </c>
      <c r="S4574" s="297">
        <f>+LBA!C4574</f>
        <v>0</v>
      </c>
      <c r="T4574" s="297">
        <f>+LBA!V4574</f>
        <v>0</v>
      </c>
      <c r="U4574" s="298">
        <f>+LBA!E4574</f>
        <v>0</v>
      </c>
      <c r="V4574" s="298">
        <f>+LBA!A4574</f>
        <v>0</v>
      </c>
      <c r="W4574" s="298">
        <f>+LBA!C4574</f>
        <v>0</v>
      </c>
      <c r="Y4574" s="308" t="str">
        <f t="shared" si="71"/>
        <v/>
      </c>
    </row>
    <row r="4575" spans="1:25">
      <c r="A4575" s="320">
        <f>LBA!A4575</f>
        <v>0</v>
      </c>
      <c r="B4575" s="320">
        <f>LBA!E4575</f>
        <v>0</v>
      </c>
      <c r="C4575" s="320">
        <f>LBA!P4575</f>
        <v>0</v>
      </c>
      <c r="D4575" s="321" t="str">
        <f>IF($C4575=0,"",VLOOKUP($C4575,LDI!$I:$BB,37,0))</f>
        <v/>
      </c>
      <c r="E4575" s="320" t="str">
        <f>IF($C4575=0,"",LBA!I4575)</f>
        <v/>
      </c>
      <c r="F4575" s="320" t="str">
        <f>IF($C4575=0,"",LBA!Q4575)</f>
        <v/>
      </c>
      <c r="G4575" s="321" t="str">
        <f>IF($C4575=0,"",VLOOKUP($C4575,LDI!$I:$BB,15,0))</f>
        <v/>
      </c>
      <c r="H4575" s="321" t="str">
        <f>IF($C4575=0,"",VLOOKUP($C4575,LDI!$I:$BB,17,0))</f>
        <v/>
      </c>
      <c r="I4575" s="322" t="str">
        <f>IF($C4575=0,"",LBA!R4575)</f>
        <v/>
      </c>
      <c r="J4575" s="323" t="str">
        <f>IF($C4575=0,"",LBA!AD4575)</f>
        <v/>
      </c>
      <c r="K4575" s="323" t="str">
        <f>IF($C4575=0,"",LBA!AH4575)</f>
        <v/>
      </c>
      <c r="L4575" s="323" t="str">
        <f>IF($C4575=0,"",LBA!AI4575)</f>
        <v/>
      </c>
      <c r="M4575" s="295"/>
      <c r="P4575" s="294">
        <f>+LBA!G4575</f>
        <v>0</v>
      </c>
      <c r="Q4575" s="297" t="e">
        <f>VLOOKUP(P4575,'Kategori Aset'!$B:$C,2,0)</f>
        <v>#N/A</v>
      </c>
      <c r="R4575" s="297">
        <f>+LBA!U4575</f>
        <v>0</v>
      </c>
      <c r="S4575" s="297">
        <f>+LBA!C4575</f>
        <v>0</v>
      </c>
      <c r="T4575" s="297">
        <f>+LBA!V4575</f>
        <v>0</v>
      </c>
      <c r="U4575" s="298">
        <f>+LBA!E4575</f>
        <v>0</v>
      </c>
      <c r="V4575" s="298">
        <f>+LBA!A4575</f>
        <v>0</v>
      </c>
      <c r="W4575" s="298">
        <f>+LBA!C4575</f>
        <v>0</v>
      </c>
      <c r="Y4575" s="308" t="str">
        <f t="shared" si="71"/>
        <v/>
      </c>
    </row>
    <row r="4576" spans="1:25">
      <c r="A4576" s="320">
        <f>LBA!A4576</f>
        <v>0</v>
      </c>
      <c r="B4576" s="320">
        <f>LBA!E4576</f>
        <v>0</v>
      </c>
      <c r="C4576" s="320">
        <f>LBA!P4576</f>
        <v>0</v>
      </c>
      <c r="D4576" s="321" t="str">
        <f>IF($C4576=0,"",VLOOKUP($C4576,LDI!$I:$BB,37,0))</f>
        <v/>
      </c>
      <c r="E4576" s="320" t="str">
        <f>IF($C4576=0,"",LBA!I4576)</f>
        <v/>
      </c>
      <c r="F4576" s="320" t="str">
        <f>IF($C4576=0,"",LBA!Q4576)</f>
        <v/>
      </c>
      <c r="G4576" s="321" t="str">
        <f>IF($C4576=0,"",VLOOKUP($C4576,LDI!$I:$BB,15,0))</f>
        <v/>
      </c>
      <c r="H4576" s="321" t="str">
        <f>IF($C4576=0,"",VLOOKUP($C4576,LDI!$I:$BB,17,0))</f>
        <v/>
      </c>
      <c r="I4576" s="322" t="str">
        <f>IF($C4576=0,"",LBA!R4576)</f>
        <v/>
      </c>
      <c r="J4576" s="323" t="str">
        <f>IF($C4576=0,"",LBA!AD4576)</f>
        <v/>
      </c>
      <c r="K4576" s="323" t="str">
        <f>IF($C4576=0,"",LBA!AH4576)</f>
        <v/>
      </c>
      <c r="L4576" s="323" t="str">
        <f>IF($C4576=0,"",LBA!AI4576)</f>
        <v/>
      </c>
      <c r="M4576" s="295"/>
      <c r="P4576" s="294">
        <f>+LBA!G4576</f>
        <v>0</v>
      </c>
      <c r="Q4576" s="297" t="e">
        <f>VLOOKUP(P4576,'Kategori Aset'!$B:$C,2,0)</f>
        <v>#N/A</v>
      </c>
      <c r="R4576" s="297">
        <f>+LBA!U4576</f>
        <v>0</v>
      </c>
      <c r="S4576" s="297">
        <f>+LBA!C4576</f>
        <v>0</v>
      </c>
      <c r="T4576" s="297">
        <f>+LBA!V4576</f>
        <v>0</v>
      </c>
      <c r="U4576" s="298">
        <f>+LBA!E4576</f>
        <v>0</v>
      </c>
      <c r="V4576" s="298">
        <f>+LBA!A4576</f>
        <v>0</v>
      </c>
      <c r="W4576" s="298">
        <f>+LBA!C4576</f>
        <v>0</v>
      </c>
      <c r="Y4576" s="308" t="str">
        <f t="shared" si="71"/>
        <v/>
      </c>
    </row>
    <row r="4577" spans="1:25">
      <c r="A4577" s="320">
        <f>LBA!A4577</f>
        <v>0</v>
      </c>
      <c r="B4577" s="320">
        <f>LBA!E4577</f>
        <v>0</v>
      </c>
      <c r="C4577" s="320">
        <f>LBA!P4577</f>
        <v>0</v>
      </c>
      <c r="D4577" s="321" t="str">
        <f>IF($C4577=0,"",VLOOKUP($C4577,LDI!$I:$BB,37,0))</f>
        <v/>
      </c>
      <c r="E4577" s="320" t="str">
        <f>IF($C4577=0,"",LBA!I4577)</f>
        <v/>
      </c>
      <c r="F4577" s="320" t="str">
        <f>IF($C4577=0,"",LBA!Q4577)</f>
        <v/>
      </c>
      <c r="G4577" s="321" t="str">
        <f>IF($C4577=0,"",VLOOKUP($C4577,LDI!$I:$BB,15,0))</f>
        <v/>
      </c>
      <c r="H4577" s="321" t="str">
        <f>IF($C4577=0,"",VLOOKUP($C4577,LDI!$I:$BB,17,0))</f>
        <v/>
      </c>
      <c r="I4577" s="322" t="str">
        <f>IF($C4577=0,"",LBA!R4577)</f>
        <v/>
      </c>
      <c r="J4577" s="323" t="str">
        <f>IF($C4577=0,"",LBA!AD4577)</f>
        <v/>
      </c>
      <c r="K4577" s="323" t="str">
        <f>IF($C4577=0,"",LBA!AH4577)</f>
        <v/>
      </c>
      <c r="L4577" s="323" t="str">
        <f>IF($C4577=0,"",LBA!AI4577)</f>
        <v/>
      </c>
      <c r="M4577" s="295"/>
      <c r="P4577" s="294">
        <f>+LBA!G4577</f>
        <v>0</v>
      </c>
      <c r="Q4577" s="297" t="e">
        <f>VLOOKUP(P4577,'Kategori Aset'!$B:$C,2,0)</f>
        <v>#N/A</v>
      </c>
      <c r="R4577" s="297">
        <f>+LBA!U4577</f>
        <v>0</v>
      </c>
      <c r="S4577" s="297">
        <f>+LBA!C4577</f>
        <v>0</v>
      </c>
      <c r="T4577" s="297">
        <f>+LBA!V4577</f>
        <v>0</v>
      </c>
      <c r="U4577" s="298">
        <f>+LBA!E4577</f>
        <v>0</v>
      </c>
      <c r="V4577" s="298">
        <f>+LBA!A4577</f>
        <v>0</v>
      </c>
      <c r="W4577" s="298">
        <f>+LBA!C4577</f>
        <v>0</v>
      </c>
      <c r="Y4577" s="308" t="str">
        <f t="shared" si="71"/>
        <v/>
      </c>
    </row>
    <row r="4578" spans="1:25">
      <c r="A4578" s="320">
        <f>LBA!A4578</f>
        <v>0</v>
      </c>
      <c r="B4578" s="320">
        <f>LBA!E4578</f>
        <v>0</v>
      </c>
      <c r="C4578" s="320">
        <f>LBA!P4578</f>
        <v>0</v>
      </c>
      <c r="D4578" s="321" t="str">
        <f>IF($C4578=0,"",VLOOKUP($C4578,LDI!$I:$BB,37,0))</f>
        <v/>
      </c>
      <c r="E4578" s="320" t="str">
        <f>IF($C4578=0,"",LBA!I4578)</f>
        <v/>
      </c>
      <c r="F4578" s="320" t="str">
        <f>IF($C4578=0,"",LBA!Q4578)</f>
        <v/>
      </c>
      <c r="G4578" s="321" t="str">
        <f>IF($C4578=0,"",VLOOKUP($C4578,LDI!$I:$BB,15,0))</f>
        <v/>
      </c>
      <c r="H4578" s="321" t="str">
        <f>IF($C4578=0,"",VLOOKUP($C4578,LDI!$I:$BB,17,0))</f>
        <v/>
      </c>
      <c r="I4578" s="322" t="str">
        <f>IF($C4578=0,"",LBA!R4578)</f>
        <v/>
      </c>
      <c r="J4578" s="323" t="str">
        <f>IF($C4578=0,"",LBA!AD4578)</f>
        <v/>
      </c>
      <c r="K4578" s="323" t="str">
        <f>IF($C4578=0,"",LBA!AH4578)</f>
        <v/>
      </c>
      <c r="L4578" s="323" t="str">
        <f>IF($C4578=0,"",LBA!AI4578)</f>
        <v/>
      </c>
      <c r="M4578" s="295"/>
      <c r="P4578" s="294">
        <f>+LBA!G4578</f>
        <v>0</v>
      </c>
      <c r="Q4578" s="297" t="e">
        <f>VLOOKUP(P4578,'Kategori Aset'!$B:$C,2,0)</f>
        <v>#N/A</v>
      </c>
      <c r="R4578" s="297">
        <f>+LBA!U4578</f>
        <v>0</v>
      </c>
      <c r="S4578" s="297">
        <f>+LBA!C4578</f>
        <v>0</v>
      </c>
      <c r="T4578" s="297">
        <f>+LBA!V4578</f>
        <v>0</v>
      </c>
      <c r="U4578" s="298">
        <f>+LBA!E4578</f>
        <v>0</v>
      </c>
      <c r="V4578" s="298">
        <f>+LBA!A4578</f>
        <v>0</v>
      </c>
      <c r="W4578" s="298">
        <f>+LBA!C4578</f>
        <v>0</v>
      </c>
      <c r="Y4578" s="308" t="str">
        <f t="shared" si="71"/>
        <v/>
      </c>
    </row>
    <row r="4579" spans="1:25">
      <c r="A4579" s="320">
        <f>LBA!A4579</f>
        <v>0</v>
      </c>
      <c r="B4579" s="320">
        <f>LBA!E4579</f>
        <v>0</v>
      </c>
      <c r="C4579" s="320">
        <f>LBA!P4579</f>
        <v>0</v>
      </c>
      <c r="D4579" s="321" t="str">
        <f>IF($C4579=0,"",VLOOKUP($C4579,LDI!$I:$BB,37,0))</f>
        <v/>
      </c>
      <c r="E4579" s="320" t="str">
        <f>IF($C4579=0,"",LBA!I4579)</f>
        <v/>
      </c>
      <c r="F4579" s="320" t="str">
        <f>IF($C4579=0,"",LBA!Q4579)</f>
        <v/>
      </c>
      <c r="G4579" s="321" t="str">
        <f>IF($C4579=0,"",VLOOKUP($C4579,LDI!$I:$BB,15,0))</f>
        <v/>
      </c>
      <c r="H4579" s="321" t="str">
        <f>IF($C4579=0,"",VLOOKUP($C4579,LDI!$I:$BB,17,0))</f>
        <v/>
      </c>
      <c r="I4579" s="322" t="str">
        <f>IF($C4579=0,"",LBA!R4579)</f>
        <v/>
      </c>
      <c r="J4579" s="323" t="str">
        <f>IF($C4579=0,"",LBA!AD4579)</f>
        <v/>
      </c>
      <c r="K4579" s="323" t="str">
        <f>IF($C4579=0,"",LBA!AH4579)</f>
        <v/>
      </c>
      <c r="L4579" s="323" t="str">
        <f>IF($C4579=0,"",LBA!AI4579)</f>
        <v/>
      </c>
      <c r="M4579" s="295"/>
      <c r="P4579" s="294">
        <f>+LBA!G4579</f>
        <v>0</v>
      </c>
      <c r="Q4579" s="297" t="e">
        <f>VLOOKUP(P4579,'Kategori Aset'!$B:$C,2,0)</f>
        <v>#N/A</v>
      </c>
      <c r="R4579" s="297">
        <f>+LBA!U4579</f>
        <v>0</v>
      </c>
      <c r="S4579" s="297">
        <f>+LBA!C4579</f>
        <v>0</v>
      </c>
      <c r="T4579" s="297">
        <f>+LBA!V4579</f>
        <v>0</v>
      </c>
      <c r="U4579" s="298">
        <f>+LBA!E4579</f>
        <v>0</v>
      </c>
      <c r="V4579" s="298">
        <f>+LBA!A4579</f>
        <v>0</v>
      </c>
      <c r="W4579" s="298">
        <f>+LBA!C4579</f>
        <v>0</v>
      </c>
      <c r="Y4579" s="308" t="str">
        <f t="shared" si="71"/>
        <v/>
      </c>
    </row>
    <row r="4580" spans="1:25">
      <c r="A4580" s="320">
        <f>LBA!A4580</f>
        <v>0</v>
      </c>
      <c r="B4580" s="320">
        <f>LBA!E4580</f>
        <v>0</v>
      </c>
      <c r="C4580" s="320">
        <f>LBA!P4580</f>
        <v>0</v>
      </c>
      <c r="D4580" s="321" t="str">
        <f>IF($C4580=0,"",VLOOKUP($C4580,LDI!$I:$BB,37,0))</f>
        <v/>
      </c>
      <c r="E4580" s="320" t="str">
        <f>IF($C4580=0,"",LBA!I4580)</f>
        <v/>
      </c>
      <c r="F4580" s="320" t="str">
        <f>IF($C4580=0,"",LBA!Q4580)</f>
        <v/>
      </c>
      <c r="G4580" s="321" t="str">
        <f>IF($C4580=0,"",VLOOKUP($C4580,LDI!$I:$BB,15,0))</f>
        <v/>
      </c>
      <c r="H4580" s="321" t="str">
        <f>IF($C4580=0,"",VLOOKUP($C4580,LDI!$I:$BB,17,0))</f>
        <v/>
      </c>
      <c r="I4580" s="322" t="str">
        <f>IF($C4580=0,"",LBA!R4580)</f>
        <v/>
      </c>
      <c r="J4580" s="323" t="str">
        <f>IF($C4580=0,"",LBA!AD4580)</f>
        <v/>
      </c>
      <c r="K4580" s="323" t="str">
        <f>IF($C4580=0,"",LBA!AH4580)</f>
        <v/>
      </c>
      <c r="L4580" s="323" t="str">
        <f>IF($C4580=0,"",LBA!AI4580)</f>
        <v/>
      </c>
      <c r="M4580" s="295"/>
      <c r="P4580" s="294">
        <f>+LBA!G4580</f>
        <v>0</v>
      </c>
      <c r="Q4580" s="297" t="e">
        <f>VLOOKUP(P4580,'Kategori Aset'!$B:$C,2,0)</f>
        <v>#N/A</v>
      </c>
      <c r="R4580" s="297">
        <f>+LBA!U4580</f>
        <v>0</v>
      </c>
      <c r="S4580" s="297">
        <f>+LBA!C4580</f>
        <v>0</v>
      </c>
      <c r="T4580" s="297">
        <f>+LBA!V4580</f>
        <v>0</v>
      </c>
      <c r="U4580" s="298">
        <f>+LBA!E4580</f>
        <v>0</v>
      </c>
      <c r="V4580" s="298">
        <f>+LBA!A4580</f>
        <v>0</v>
      </c>
      <c r="W4580" s="298">
        <f>+LBA!C4580</f>
        <v>0</v>
      </c>
      <c r="Y4580" s="308" t="str">
        <f t="shared" si="71"/>
        <v/>
      </c>
    </row>
    <row r="4581" spans="1:25">
      <c r="A4581" s="320">
        <f>LBA!A4581</f>
        <v>0</v>
      </c>
      <c r="B4581" s="320">
        <f>LBA!E4581</f>
        <v>0</v>
      </c>
      <c r="C4581" s="320">
        <f>LBA!P4581</f>
        <v>0</v>
      </c>
      <c r="D4581" s="321" t="str">
        <f>IF($C4581=0,"",VLOOKUP($C4581,LDI!$I:$BB,37,0))</f>
        <v/>
      </c>
      <c r="E4581" s="320" t="str">
        <f>IF($C4581=0,"",LBA!I4581)</f>
        <v/>
      </c>
      <c r="F4581" s="320" t="str">
        <f>IF($C4581=0,"",LBA!Q4581)</f>
        <v/>
      </c>
      <c r="G4581" s="321" t="str">
        <f>IF($C4581=0,"",VLOOKUP($C4581,LDI!$I:$BB,15,0))</f>
        <v/>
      </c>
      <c r="H4581" s="321" t="str">
        <f>IF($C4581=0,"",VLOOKUP($C4581,LDI!$I:$BB,17,0))</f>
        <v/>
      </c>
      <c r="I4581" s="322" t="str">
        <f>IF($C4581=0,"",LBA!R4581)</f>
        <v/>
      </c>
      <c r="J4581" s="323" t="str">
        <f>IF($C4581=0,"",LBA!AD4581)</f>
        <v/>
      </c>
      <c r="K4581" s="323" t="str">
        <f>IF($C4581=0,"",LBA!AH4581)</f>
        <v/>
      </c>
      <c r="L4581" s="323" t="str">
        <f>IF($C4581=0,"",LBA!AI4581)</f>
        <v/>
      </c>
      <c r="M4581" s="295"/>
      <c r="P4581" s="294">
        <f>+LBA!G4581</f>
        <v>0</v>
      </c>
      <c r="Q4581" s="297" t="e">
        <f>VLOOKUP(P4581,'Kategori Aset'!$B:$C,2,0)</f>
        <v>#N/A</v>
      </c>
      <c r="R4581" s="297">
        <f>+LBA!U4581</f>
        <v>0</v>
      </c>
      <c r="S4581" s="297">
        <f>+LBA!C4581</f>
        <v>0</v>
      </c>
      <c r="T4581" s="297">
        <f>+LBA!V4581</f>
        <v>0</v>
      </c>
      <c r="U4581" s="298">
        <f>+LBA!E4581</f>
        <v>0</v>
      </c>
      <c r="V4581" s="298">
        <f>+LBA!A4581</f>
        <v>0</v>
      </c>
      <c r="W4581" s="298">
        <f>+LBA!C4581</f>
        <v>0</v>
      </c>
      <c r="Y4581" s="308" t="str">
        <f t="shared" si="71"/>
        <v/>
      </c>
    </row>
    <row r="4582" spans="1:25">
      <c r="A4582" s="320">
        <f>LBA!A4582</f>
        <v>0</v>
      </c>
      <c r="B4582" s="320">
        <f>LBA!E4582</f>
        <v>0</v>
      </c>
      <c r="C4582" s="320">
        <f>LBA!P4582</f>
        <v>0</v>
      </c>
      <c r="D4582" s="321" t="str">
        <f>IF($C4582=0,"",VLOOKUP($C4582,LDI!$I:$BB,37,0))</f>
        <v/>
      </c>
      <c r="E4582" s="320" t="str">
        <f>IF($C4582=0,"",LBA!I4582)</f>
        <v/>
      </c>
      <c r="F4582" s="320" t="str">
        <f>IF($C4582=0,"",LBA!Q4582)</f>
        <v/>
      </c>
      <c r="G4582" s="321" t="str">
        <f>IF($C4582=0,"",VLOOKUP($C4582,LDI!$I:$BB,15,0))</f>
        <v/>
      </c>
      <c r="H4582" s="321" t="str">
        <f>IF($C4582=0,"",VLOOKUP($C4582,LDI!$I:$BB,17,0))</f>
        <v/>
      </c>
      <c r="I4582" s="322" t="str">
        <f>IF($C4582=0,"",LBA!R4582)</f>
        <v/>
      </c>
      <c r="J4582" s="323" t="str">
        <f>IF($C4582=0,"",LBA!AD4582)</f>
        <v/>
      </c>
      <c r="K4582" s="323" t="str">
        <f>IF($C4582=0,"",LBA!AH4582)</f>
        <v/>
      </c>
      <c r="L4582" s="323" t="str">
        <f>IF($C4582=0,"",LBA!AI4582)</f>
        <v/>
      </c>
      <c r="M4582" s="295"/>
      <c r="P4582" s="294">
        <f>+LBA!G4582</f>
        <v>0</v>
      </c>
      <c r="Q4582" s="297" t="e">
        <f>VLOOKUP(P4582,'Kategori Aset'!$B:$C,2,0)</f>
        <v>#N/A</v>
      </c>
      <c r="R4582" s="297">
        <f>+LBA!U4582</f>
        <v>0</v>
      </c>
      <c r="S4582" s="297">
        <f>+LBA!C4582</f>
        <v>0</v>
      </c>
      <c r="T4582" s="297">
        <f>+LBA!V4582</f>
        <v>0</v>
      </c>
      <c r="U4582" s="298">
        <f>+LBA!E4582</f>
        <v>0</v>
      </c>
      <c r="V4582" s="298">
        <f>+LBA!A4582</f>
        <v>0</v>
      </c>
      <c r="W4582" s="298">
        <f>+LBA!C4582</f>
        <v>0</v>
      </c>
      <c r="Y4582" s="308" t="str">
        <f t="shared" si="71"/>
        <v/>
      </c>
    </row>
    <row r="4583" spans="1:25">
      <c r="A4583" s="320">
        <f>LBA!A4583</f>
        <v>0</v>
      </c>
      <c r="B4583" s="320">
        <f>LBA!E4583</f>
        <v>0</v>
      </c>
      <c r="C4583" s="320">
        <f>LBA!P4583</f>
        <v>0</v>
      </c>
      <c r="D4583" s="321" t="str">
        <f>IF($C4583=0,"",VLOOKUP($C4583,LDI!$I:$BB,37,0))</f>
        <v/>
      </c>
      <c r="E4583" s="320" t="str">
        <f>IF($C4583=0,"",LBA!I4583)</f>
        <v/>
      </c>
      <c r="F4583" s="320" t="str">
        <f>IF($C4583=0,"",LBA!Q4583)</f>
        <v/>
      </c>
      <c r="G4583" s="321" t="str">
        <f>IF($C4583=0,"",VLOOKUP($C4583,LDI!$I:$BB,15,0))</f>
        <v/>
      </c>
      <c r="H4583" s="321" t="str">
        <f>IF($C4583=0,"",VLOOKUP($C4583,LDI!$I:$BB,17,0))</f>
        <v/>
      </c>
      <c r="I4583" s="322" t="str">
        <f>IF($C4583=0,"",LBA!R4583)</f>
        <v/>
      </c>
      <c r="J4583" s="323" t="str">
        <f>IF($C4583=0,"",LBA!AD4583)</f>
        <v/>
      </c>
      <c r="K4583" s="323" t="str">
        <f>IF($C4583=0,"",LBA!AH4583)</f>
        <v/>
      </c>
      <c r="L4583" s="323" t="str">
        <f>IF($C4583=0,"",LBA!AI4583)</f>
        <v/>
      </c>
      <c r="M4583" s="295"/>
      <c r="P4583" s="294">
        <f>+LBA!G4583</f>
        <v>0</v>
      </c>
      <c r="Q4583" s="297" t="e">
        <f>VLOOKUP(P4583,'Kategori Aset'!$B:$C,2,0)</f>
        <v>#N/A</v>
      </c>
      <c r="R4583" s="297">
        <f>+LBA!U4583</f>
        <v>0</v>
      </c>
      <c r="S4583" s="297">
        <f>+LBA!C4583</f>
        <v>0</v>
      </c>
      <c r="T4583" s="297">
        <f>+LBA!V4583</f>
        <v>0</v>
      </c>
      <c r="U4583" s="298">
        <f>+LBA!E4583</f>
        <v>0</v>
      </c>
      <c r="V4583" s="298">
        <f>+LBA!A4583</f>
        <v>0</v>
      </c>
      <c r="W4583" s="298">
        <f>+LBA!C4583</f>
        <v>0</v>
      </c>
      <c r="Y4583" s="308" t="str">
        <f t="shared" si="71"/>
        <v/>
      </c>
    </row>
    <row r="4584" spans="1:25">
      <c r="A4584" s="320">
        <f>LBA!A4584</f>
        <v>0</v>
      </c>
      <c r="B4584" s="320">
        <f>LBA!E4584</f>
        <v>0</v>
      </c>
      <c r="C4584" s="320">
        <f>LBA!P4584</f>
        <v>0</v>
      </c>
      <c r="D4584" s="321" t="str">
        <f>IF($C4584=0,"",VLOOKUP($C4584,LDI!$I:$BB,37,0))</f>
        <v/>
      </c>
      <c r="E4584" s="320" t="str">
        <f>IF($C4584=0,"",LBA!I4584)</f>
        <v/>
      </c>
      <c r="F4584" s="320" t="str">
        <f>IF($C4584=0,"",LBA!Q4584)</f>
        <v/>
      </c>
      <c r="G4584" s="321" t="str">
        <f>IF($C4584=0,"",VLOOKUP($C4584,LDI!$I:$BB,15,0))</f>
        <v/>
      </c>
      <c r="H4584" s="321" t="str">
        <f>IF($C4584=0,"",VLOOKUP($C4584,LDI!$I:$BB,17,0))</f>
        <v/>
      </c>
      <c r="I4584" s="322" t="str">
        <f>IF($C4584=0,"",LBA!R4584)</f>
        <v/>
      </c>
      <c r="J4584" s="323" t="str">
        <f>IF($C4584=0,"",LBA!AD4584)</f>
        <v/>
      </c>
      <c r="K4584" s="323" t="str">
        <f>IF($C4584=0,"",LBA!AH4584)</f>
        <v/>
      </c>
      <c r="L4584" s="323" t="str">
        <f>IF($C4584=0,"",LBA!AI4584)</f>
        <v/>
      </c>
      <c r="M4584" s="295"/>
      <c r="P4584" s="294">
        <f>+LBA!G4584</f>
        <v>0</v>
      </c>
      <c r="Q4584" s="297" t="e">
        <f>VLOOKUP(P4584,'Kategori Aset'!$B:$C,2,0)</f>
        <v>#N/A</v>
      </c>
      <c r="R4584" s="297">
        <f>+LBA!U4584</f>
        <v>0</v>
      </c>
      <c r="S4584" s="297">
        <f>+LBA!C4584</f>
        <v>0</v>
      </c>
      <c r="T4584" s="297">
        <f>+LBA!V4584</f>
        <v>0</v>
      </c>
      <c r="U4584" s="298">
        <f>+LBA!E4584</f>
        <v>0</v>
      </c>
      <c r="V4584" s="298">
        <f>+LBA!A4584</f>
        <v>0</v>
      </c>
      <c r="W4584" s="298">
        <f>+LBA!C4584</f>
        <v>0</v>
      </c>
      <c r="Y4584" s="308" t="str">
        <f t="shared" si="71"/>
        <v/>
      </c>
    </row>
    <row r="4585" spans="1:25">
      <c r="A4585" s="320">
        <f>LBA!A4585</f>
        <v>0</v>
      </c>
      <c r="B4585" s="320">
        <f>LBA!E4585</f>
        <v>0</v>
      </c>
      <c r="C4585" s="320">
        <f>LBA!P4585</f>
        <v>0</v>
      </c>
      <c r="D4585" s="321" t="str">
        <f>IF($C4585=0,"",VLOOKUP($C4585,LDI!$I:$BB,37,0))</f>
        <v/>
      </c>
      <c r="E4585" s="320" t="str">
        <f>IF($C4585=0,"",LBA!I4585)</f>
        <v/>
      </c>
      <c r="F4585" s="320" t="str">
        <f>IF($C4585=0,"",LBA!Q4585)</f>
        <v/>
      </c>
      <c r="G4585" s="321" t="str">
        <f>IF($C4585=0,"",VLOOKUP($C4585,LDI!$I:$BB,15,0))</f>
        <v/>
      </c>
      <c r="H4585" s="321" t="str">
        <f>IF($C4585=0,"",VLOOKUP($C4585,LDI!$I:$BB,17,0))</f>
        <v/>
      </c>
      <c r="I4585" s="322" t="str">
        <f>IF($C4585=0,"",LBA!R4585)</f>
        <v/>
      </c>
      <c r="J4585" s="323" t="str">
        <f>IF($C4585=0,"",LBA!AD4585)</f>
        <v/>
      </c>
      <c r="K4585" s="323" t="str">
        <f>IF($C4585=0,"",LBA!AH4585)</f>
        <v/>
      </c>
      <c r="L4585" s="323" t="str">
        <f>IF($C4585=0,"",LBA!AI4585)</f>
        <v/>
      </c>
      <c r="M4585" s="295"/>
      <c r="P4585" s="294">
        <f>+LBA!G4585</f>
        <v>0</v>
      </c>
      <c r="Q4585" s="297" t="e">
        <f>VLOOKUP(P4585,'Kategori Aset'!$B:$C,2,0)</f>
        <v>#N/A</v>
      </c>
      <c r="R4585" s="297">
        <f>+LBA!U4585</f>
        <v>0</v>
      </c>
      <c r="S4585" s="297">
        <f>+LBA!C4585</f>
        <v>0</v>
      </c>
      <c r="T4585" s="297">
        <f>+LBA!V4585</f>
        <v>0</v>
      </c>
      <c r="U4585" s="298">
        <f>+LBA!E4585</f>
        <v>0</v>
      </c>
      <c r="V4585" s="298">
        <f>+LBA!A4585</f>
        <v>0</v>
      </c>
      <c r="W4585" s="298">
        <f>+LBA!C4585</f>
        <v>0</v>
      </c>
      <c r="Y4585" s="308" t="str">
        <f t="shared" si="71"/>
        <v/>
      </c>
    </row>
    <row r="4586" spans="1:25">
      <c r="A4586" s="320">
        <f>LBA!A4586</f>
        <v>0</v>
      </c>
      <c r="B4586" s="320">
        <f>LBA!E4586</f>
        <v>0</v>
      </c>
      <c r="C4586" s="320">
        <f>LBA!P4586</f>
        <v>0</v>
      </c>
      <c r="D4586" s="321" t="str">
        <f>IF($C4586=0,"",VLOOKUP($C4586,LDI!$I:$BB,37,0))</f>
        <v/>
      </c>
      <c r="E4586" s="320" t="str">
        <f>IF($C4586=0,"",LBA!I4586)</f>
        <v/>
      </c>
      <c r="F4586" s="320" t="str">
        <f>IF($C4586=0,"",LBA!Q4586)</f>
        <v/>
      </c>
      <c r="G4586" s="321" t="str">
        <f>IF($C4586=0,"",VLOOKUP($C4586,LDI!$I:$BB,15,0))</f>
        <v/>
      </c>
      <c r="H4586" s="321" t="str">
        <f>IF($C4586=0,"",VLOOKUP($C4586,LDI!$I:$BB,17,0))</f>
        <v/>
      </c>
      <c r="I4586" s="322" t="str">
        <f>IF($C4586=0,"",LBA!R4586)</f>
        <v/>
      </c>
      <c r="J4586" s="323" t="str">
        <f>IF($C4586=0,"",LBA!AD4586)</f>
        <v/>
      </c>
      <c r="K4586" s="323" t="str">
        <f>IF($C4586=0,"",LBA!AH4586)</f>
        <v/>
      </c>
      <c r="L4586" s="323" t="str">
        <f>IF($C4586=0,"",LBA!AI4586)</f>
        <v/>
      </c>
      <c r="M4586" s="295"/>
      <c r="P4586" s="294">
        <f>+LBA!G4586</f>
        <v>0</v>
      </c>
      <c r="Q4586" s="297" t="e">
        <f>VLOOKUP(P4586,'Kategori Aset'!$B:$C,2,0)</f>
        <v>#N/A</v>
      </c>
      <c r="R4586" s="297">
        <f>+LBA!U4586</f>
        <v>0</v>
      </c>
      <c r="S4586" s="297">
        <f>+LBA!C4586</f>
        <v>0</v>
      </c>
      <c r="T4586" s="297">
        <f>+LBA!V4586</f>
        <v>0</v>
      </c>
      <c r="U4586" s="298">
        <f>+LBA!E4586</f>
        <v>0</v>
      </c>
      <c r="V4586" s="298">
        <f>+LBA!A4586</f>
        <v>0</v>
      </c>
      <c r="W4586" s="298">
        <f>+LBA!C4586</f>
        <v>0</v>
      </c>
      <c r="Y4586" s="308" t="str">
        <f t="shared" si="71"/>
        <v/>
      </c>
    </row>
    <row r="4587" spans="1:25">
      <c r="A4587" s="320">
        <f>LBA!A4587</f>
        <v>0</v>
      </c>
      <c r="B4587" s="320">
        <f>LBA!E4587</f>
        <v>0</v>
      </c>
      <c r="C4587" s="320">
        <f>LBA!P4587</f>
        <v>0</v>
      </c>
      <c r="D4587" s="321" t="str">
        <f>IF($C4587=0,"",VLOOKUP($C4587,LDI!$I:$BB,37,0))</f>
        <v/>
      </c>
      <c r="E4587" s="320" t="str">
        <f>IF($C4587=0,"",LBA!I4587)</f>
        <v/>
      </c>
      <c r="F4587" s="320" t="str">
        <f>IF($C4587=0,"",LBA!Q4587)</f>
        <v/>
      </c>
      <c r="G4587" s="321" t="str">
        <f>IF($C4587=0,"",VLOOKUP($C4587,LDI!$I:$BB,15,0))</f>
        <v/>
      </c>
      <c r="H4587" s="321" t="str">
        <f>IF($C4587=0,"",VLOOKUP($C4587,LDI!$I:$BB,17,0))</f>
        <v/>
      </c>
      <c r="I4587" s="322" t="str">
        <f>IF($C4587=0,"",LBA!R4587)</f>
        <v/>
      </c>
      <c r="J4587" s="323" t="str">
        <f>IF($C4587=0,"",LBA!AD4587)</f>
        <v/>
      </c>
      <c r="K4587" s="323" t="str">
        <f>IF($C4587=0,"",LBA!AH4587)</f>
        <v/>
      </c>
      <c r="L4587" s="323" t="str">
        <f>IF($C4587=0,"",LBA!AI4587)</f>
        <v/>
      </c>
      <c r="M4587" s="295"/>
      <c r="P4587" s="294">
        <f>+LBA!G4587</f>
        <v>0</v>
      </c>
      <c r="Q4587" s="297" t="e">
        <f>VLOOKUP(P4587,'Kategori Aset'!$B:$C,2,0)</f>
        <v>#N/A</v>
      </c>
      <c r="R4587" s="297">
        <f>+LBA!U4587</f>
        <v>0</v>
      </c>
      <c r="S4587" s="297">
        <f>+LBA!C4587</f>
        <v>0</v>
      </c>
      <c r="T4587" s="297">
        <f>+LBA!V4587</f>
        <v>0</v>
      </c>
      <c r="U4587" s="298">
        <f>+LBA!E4587</f>
        <v>0</v>
      </c>
      <c r="V4587" s="298">
        <f>+LBA!A4587</f>
        <v>0</v>
      </c>
      <c r="W4587" s="298">
        <f>+LBA!C4587</f>
        <v>0</v>
      </c>
      <c r="Y4587" s="308" t="str">
        <f t="shared" si="71"/>
        <v/>
      </c>
    </row>
    <row r="4588" spans="1:25">
      <c r="A4588" s="320">
        <f>LBA!A4588</f>
        <v>0</v>
      </c>
      <c r="B4588" s="320">
        <f>LBA!E4588</f>
        <v>0</v>
      </c>
      <c r="C4588" s="320">
        <f>LBA!P4588</f>
        <v>0</v>
      </c>
      <c r="D4588" s="321" t="str">
        <f>IF($C4588=0,"",VLOOKUP($C4588,LDI!$I:$BB,37,0))</f>
        <v/>
      </c>
      <c r="E4588" s="320" t="str">
        <f>IF($C4588=0,"",LBA!I4588)</f>
        <v/>
      </c>
      <c r="F4588" s="320" t="str">
        <f>IF($C4588=0,"",LBA!Q4588)</f>
        <v/>
      </c>
      <c r="G4588" s="321" t="str">
        <f>IF($C4588=0,"",VLOOKUP($C4588,LDI!$I:$BB,15,0))</f>
        <v/>
      </c>
      <c r="H4588" s="321" t="str">
        <f>IF($C4588=0,"",VLOOKUP($C4588,LDI!$I:$BB,17,0))</f>
        <v/>
      </c>
      <c r="I4588" s="322" t="str">
        <f>IF($C4588=0,"",LBA!R4588)</f>
        <v/>
      </c>
      <c r="J4588" s="323" t="str">
        <f>IF($C4588=0,"",LBA!AD4588)</f>
        <v/>
      </c>
      <c r="K4588" s="323" t="str">
        <f>IF($C4588=0,"",LBA!AH4588)</f>
        <v/>
      </c>
      <c r="L4588" s="323" t="str">
        <f>IF($C4588=0,"",LBA!AI4588)</f>
        <v/>
      </c>
      <c r="M4588" s="295"/>
      <c r="P4588" s="294">
        <f>+LBA!G4588</f>
        <v>0</v>
      </c>
      <c r="Q4588" s="297" t="e">
        <f>VLOOKUP(P4588,'Kategori Aset'!$B:$C,2,0)</f>
        <v>#N/A</v>
      </c>
      <c r="R4588" s="297">
        <f>+LBA!U4588</f>
        <v>0</v>
      </c>
      <c r="S4588" s="297">
        <f>+LBA!C4588</f>
        <v>0</v>
      </c>
      <c r="T4588" s="297">
        <f>+LBA!V4588</f>
        <v>0</v>
      </c>
      <c r="U4588" s="298">
        <f>+LBA!E4588</f>
        <v>0</v>
      </c>
      <c r="V4588" s="298">
        <f>+LBA!A4588</f>
        <v>0</v>
      </c>
      <c r="W4588" s="298">
        <f>+LBA!C4588</f>
        <v>0</v>
      </c>
      <c r="Y4588" s="308" t="str">
        <f t="shared" si="71"/>
        <v/>
      </c>
    </row>
    <row r="4589" spans="1:25">
      <c r="A4589" s="320">
        <f>LBA!A4589</f>
        <v>0</v>
      </c>
      <c r="B4589" s="320">
        <f>LBA!E4589</f>
        <v>0</v>
      </c>
      <c r="C4589" s="320">
        <f>LBA!P4589</f>
        <v>0</v>
      </c>
      <c r="D4589" s="321" t="str">
        <f>IF($C4589=0,"",VLOOKUP($C4589,LDI!$I:$BB,37,0))</f>
        <v/>
      </c>
      <c r="E4589" s="320" t="str">
        <f>IF($C4589=0,"",LBA!I4589)</f>
        <v/>
      </c>
      <c r="F4589" s="320" t="str">
        <f>IF($C4589=0,"",LBA!Q4589)</f>
        <v/>
      </c>
      <c r="G4589" s="321" t="str">
        <f>IF($C4589=0,"",VLOOKUP($C4589,LDI!$I:$BB,15,0))</f>
        <v/>
      </c>
      <c r="H4589" s="321" t="str">
        <f>IF($C4589=0,"",VLOOKUP($C4589,LDI!$I:$BB,17,0))</f>
        <v/>
      </c>
      <c r="I4589" s="322" t="str">
        <f>IF($C4589=0,"",LBA!R4589)</f>
        <v/>
      </c>
      <c r="J4589" s="323" t="str">
        <f>IF($C4589=0,"",LBA!AD4589)</f>
        <v/>
      </c>
      <c r="K4589" s="323" t="str">
        <f>IF($C4589=0,"",LBA!AH4589)</f>
        <v/>
      </c>
      <c r="L4589" s="323" t="str">
        <f>IF($C4589=0,"",LBA!AI4589)</f>
        <v/>
      </c>
      <c r="M4589" s="295"/>
      <c r="P4589" s="294">
        <f>+LBA!G4589</f>
        <v>0</v>
      </c>
      <c r="Q4589" s="297" t="e">
        <f>VLOOKUP(P4589,'Kategori Aset'!$B:$C,2,0)</f>
        <v>#N/A</v>
      </c>
      <c r="R4589" s="297">
        <f>+LBA!U4589</f>
        <v>0</v>
      </c>
      <c r="S4589" s="297">
        <f>+LBA!C4589</f>
        <v>0</v>
      </c>
      <c r="T4589" s="297">
        <f>+LBA!V4589</f>
        <v>0</v>
      </c>
      <c r="U4589" s="298">
        <f>+LBA!E4589</f>
        <v>0</v>
      </c>
      <c r="V4589" s="298">
        <f>+LBA!A4589</f>
        <v>0</v>
      </c>
      <c r="W4589" s="298">
        <f>+LBA!C4589</f>
        <v>0</v>
      </c>
      <c r="Y4589" s="308" t="str">
        <f t="shared" si="71"/>
        <v/>
      </c>
    </row>
    <row r="4590" spans="1:25">
      <c r="A4590" s="320">
        <f>LBA!A4590</f>
        <v>0</v>
      </c>
      <c r="B4590" s="320">
        <f>LBA!E4590</f>
        <v>0</v>
      </c>
      <c r="C4590" s="320">
        <f>LBA!P4590</f>
        <v>0</v>
      </c>
      <c r="D4590" s="321" t="str">
        <f>IF($C4590=0,"",VLOOKUP($C4590,LDI!$I:$BB,37,0))</f>
        <v/>
      </c>
      <c r="E4590" s="320" t="str">
        <f>IF($C4590=0,"",LBA!I4590)</f>
        <v/>
      </c>
      <c r="F4590" s="320" t="str">
        <f>IF($C4590=0,"",LBA!Q4590)</f>
        <v/>
      </c>
      <c r="G4590" s="321" t="str">
        <f>IF($C4590=0,"",VLOOKUP($C4590,LDI!$I:$BB,15,0))</f>
        <v/>
      </c>
      <c r="H4590" s="321" t="str">
        <f>IF($C4590=0,"",VLOOKUP($C4590,LDI!$I:$BB,17,0))</f>
        <v/>
      </c>
      <c r="I4590" s="322" t="str">
        <f>IF($C4590=0,"",LBA!R4590)</f>
        <v/>
      </c>
      <c r="J4590" s="323" t="str">
        <f>IF($C4590=0,"",LBA!AD4590)</f>
        <v/>
      </c>
      <c r="K4590" s="323" t="str">
        <f>IF($C4590=0,"",LBA!AH4590)</f>
        <v/>
      </c>
      <c r="L4590" s="323" t="str">
        <f>IF($C4590=0,"",LBA!AI4590)</f>
        <v/>
      </c>
      <c r="M4590" s="295"/>
      <c r="P4590" s="294">
        <f>+LBA!G4590</f>
        <v>0</v>
      </c>
      <c r="Q4590" s="297" t="e">
        <f>VLOOKUP(P4590,'Kategori Aset'!$B:$C,2,0)</f>
        <v>#N/A</v>
      </c>
      <c r="R4590" s="297">
        <f>+LBA!U4590</f>
        <v>0</v>
      </c>
      <c r="S4590" s="297">
        <f>+LBA!C4590</f>
        <v>0</v>
      </c>
      <c r="T4590" s="297">
        <f>+LBA!V4590</f>
        <v>0</v>
      </c>
      <c r="U4590" s="298">
        <f>+LBA!E4590</f>
        <v>0</v>
      </c>
      <c r="V4590" s="298">
        <f>+LBA!A4590</f>
        <v>0</v>
      </c>
      <c r="W4590" s="298">
        <f>+LBA!C4590</f>
        <v>0</v>
      </c>
      <c r="Y4590" s="308" t="str">
        <f t="shared" si="71"/>
        <v/>
      </c>
    </row>
    <row r="4591" spans="1:25">
      <c r="A4591" s="320">
        <f>LBA!A4591</f>
        <v>0</v>
      </c>
      <c r="B4591" s="320">
        <f>LBA!E4591</f>
        <v>0</v>
      </c>
      <c r="C4591" s="320">
        <f>LBA!P4591</f>
        <v>0</v>
      </c>
      <c r="D4591" s="321" t="str">
        <f>IF($C4591=0,"",VLOOKUP($C4591,LDI!$I:$BB,37,0))</f>
        <v/>
      </c>
      <c r="E4591" s="320" t="str">
        <f>IF($C4591=0,"",LBA!I4591)</f>
        <v/>
      </c>
      <c r="F4591" s="320" t="str">
        <f>IF($C4591=0,"",LBA!Q4591)</f>
        <v/>
      </c>
      <c r="G4591" s="321" t="str">
        <f>IF($C4591=0,"",VLOOKUP($C4591,LDI!$I:$BB,15,0))</f>
        <v/>
      </c>
      <c r="H4591" s="321" t="str">
        <f>IF($C4591=0,"",VLOOKUP($C4591,LDI!$I:$BB,17,0))</f>
        <v/>
      </c>
      <c r="I4591" s="322" t="str">
        <f>IF($C4591=0,"",LBA!R4591)</f>
        <v/>
      </c>
      <c r="J4591" s="323" t="str">
        <f>IF($C4591=0,"",LBA!AD4591)</f>
        <v/>
      </c>
      <c r="K4591" s="323" t="str">
        <f>IF($C4591=0,"",LBA!AH4591)</f>
        <v/>
      </c>
      <c r="L4591" s="323" t="str">
        <f>IF($C4591=0,"",LBA!AI4591)</f>
        <v/>
      </c>
      <c r="M4591" s="295"/>
      <c r="P4591" s="294">
        <f>+LBA!G4591</f>
        <v>0</v>
      </c>
      <c r="Q4591" s="297" t="e">
        <f>VLOOKUP(P4591,'Kategori Aset'!$B:$C,2,0)</f>
        <v>#N/A</v>
      </c>
      <c r="R4591" s="297">
        <f>+LBA!U4591</f>
        <v>0</v>
      </c>
      <c r="S4591" s="297">
        <f>+LBA!C4591</f>
        <v>0</v>
      </c>
      <c r="T4591" s="297">
        <f>+LBA!V4591</f>
        <v>0</v>
      </c>
      <c r="U4591" s="298">
        <f>+LBA!E4591</f>
        <v>0</v>
      </c>
      <c r="V4591" s="298">
        <f>+LBA!A4591</f>
        <v>0</v>
      </c>
      <c r="W4591" s="298">
        <f>+LBA!C4591</f>
        <v>0</v>
      </c>
      <c r="Y4591" s="308" t="str">
        <f t="shared" si="71"/>
        <v/>
      </c>
    </row>
    <row r="4592" spans="1:25">
      <c r="A4592" s="320">
        <f>LBA!A4592</f>
        <v>0</v>
      </c>
      <c r="B4592" s="320">
        <f>LBA!E4592</f>
        <v>0</v>
      </c>
      <c r="C4592" s="320">
        <f>LBA!P4592</f>
        <v>0</v>
      </c>
      <c r="D4592" s="321" t="str">
        <f>IF($C4592=0,"",VLOOKUP($C4592,LDI!$I:$BB,37,0))</f>
        <v/>
      </c>
      <c r="E4592" s="320" t="str">
        <f>IF($C4592=0,"",LBA!I4592)</f>
        <v/>
      </c>
      <c r="F4592" s="320" t="str">
        <f>IF($C4592=0,"",LBA!Q4592)</f>
        <v/>
      </c>
      <c r="G4592" s="321" t="str">
        <f>IF($C4592=0,"",VLOOKUP($C4592,LDI!$I:$BB,15,0))</f>
        <v/>
      </c>
      <c r="H4592" s="321" t="str">
        <f>IF($C4592=0,"",VLOOKUP($C4592,LDI!$I:$BB,17,0))</f>
        <v/>
      </c>
      <c r="I4592" s="322" t="str">
        <f>IF($C4592=0,"",LBA!R4592)</f>
        <v/>
      </c>
      <c r="J4592" s="323" t="str">
        <f>IF($C4592=0,"",LBA!AD4592)</f>
        <v/>
      </c>
      <c r="K4592" s="323" t="str">
        <f>IF($C4592=0,"",LBA!AH4592)</f>
        <v/>
      </c>
      <c r="L4592" s="323" t="str">
        <f>IF($C4592=0,"",LBA!AI4592)</f>
        <v/>
      </c>
      <c r="M4592" s="295"/>
      <c r="P4592" s="294">
        <f>+LBA!G4592</f>
        <v>0</v>
      </c>
      <c r="Q4592" s="297" t="e">
        <f>VLOOKUP(P4592,'Kategori Aset'!$B:$C,2,0)</f>
        <v>#N/A</v>
      </c>
      <c r="R4592" s="297">
        <f>+LBA!U4592</f>
        <v>0</v>
      </c>
      <c r="S4592" s="297">
        <f>+LBA!C4592</f>
        <v>0</v>
      </c>
      <c r="T4592" s="297">
        <f>+LBA!V4592</f>
        <v>0</v>
      </c>
      <c r="U4592" s="298">
        <f>+LBA!E4592</f>
        <v>0</v>
      </c>
      <c r="V4592" s="298">
        <f>+LBA!A4592</f>
        <v>0</v>
      </c>
      <c r="W4592" s="298">
        <f>+LBA!C4592</f>
        <v>0</v>
      </c>
      <c r="Y4592" s="308" t="str">
        <f t="shared" si="71"/>
        <v/>
      </c>
    </row>
    <row r="4593" spans="1:25">
      <c r="A4593" s="320">
        <f>LBA!A4593</f>
        <v>0</v>
      </c>
      <c r="B4593" s="320">
        <f>LBA!E4593</f>
        <v>0</v>
      </c>
      <c r="C4593" s="320">
        <f>LBA!P4593</f>
        <v>0</v>
      </c>
      <c r="D4593" s="321" t="str">
        <f>IF($C4593=0,"",VLOOKUP($C4593,LDI!$I:$BB,37,0))</f>
        <v/>
      </c>
      <c r="E4593" s="320" t="str">
        <f>IF($C4593=0,"",LBA!I4593)</f>
        <v/>
      </c>
      <c r="F4593" s="320" t="str">
        <f>IF($C4593=0,"",LBA!Q4593)</f>
        <v/>
      </c>
      <c r="G4593" s="321" t="str">
        <f>IF($C4593=0,"",VLOOKUP($C4593,LDI!$I:$BB,15,0))</f>
        <v/>
      </c>
      <c r="H4593" s="321" t="str">
        <f>IF($C4593=0,"",VLOOKUP($C4593,LDI!$I:$BB,17,0))</f>
        <v/>
      </c>
      <c r="I4593" s="322" t="str">
        <f>IF($C4593=0,"",LBA!R4593)</f>
        <v/>
      </c>
      <c r="J4593" s="323" t="str">
        <f>IF($C4593=0,"",LBA!AD4593)</f>
        <v/>
      </c>
      <c r="K4593" s="323" t="str">
        <f>IF($C4593=0,"",LBA!AH4593)</f>
        <v/>
      </c>
      <c r="L4593" s="323" t="str">
        <f>IF($C4593=0,"",LBA!AI4593)</f>
        <v/>
      </c>
      <c r="M4593" s="295"/>
      <c r="P4593" s="294">
        <f>+LBA!G4593</f>
        <v>0</v>
      </c>
      <c r="Q4593" s="297" t="e">
        <f>VLOOKUP(P4593,'Kategori Aset'!$B:$C,2,0)</f>
        <v>#N/A</v>
      </c>
      <c r="R4593" s="297">
        <f>+LBA!U4593</f>
        <v>0</v>
      </c>
      <c r="S4593" s="297">
        <f>+LBA!C4593</f>
        <v>0</v>
      </c>
      <c r="T4593" s="297">
        <f>+LBA!V4593</f>
        <v>0</v>
      </c>
      <c r="U4593" s="298">
        <f>+LBA!E4593</f>
        <v>0</v>
      </c>
      <c r="V4593" s="298">
        <f>+LBA!A4593</f>
        <v>0</v>
      </c>
      <c r="W4593" s="298">
        <f>+LBA!C4593</f>
        <v>0</v>
      </c>
      <c r="Y4593" s="308" t="str">
        <f t="shared" si="71"/>
        <v/>
      </c>
    </row>
    <row r="4594" spans="1:25">
      <c r="A4594" s="320">
        <f>LBA!A4594</f>
        <v>0</v>
      </c>
      <c r="B4594" s="320">
        <f>LBA!E4594</f>
        <v>0</v>
      </c>
      <c r="C4594" s="320">
        <f>LBA!P4594</f>
        <v>0</v>
      </c>
      <c r="D4594" s="321" t="str">
        <f>IF($C4594=0,"",VLOOKUP($C4594,LDI!$I:$BB,37,0))</f>
        <v/>
      </c>
      <c r="E4594" s="320" t="str">
        <f>IF($C4594=0,"",LBA!I4594)</f>
        <v/>
      </c>
      <c r="F4594" s="320" t="str">
        <f>IF($C4594=0,"",LBA!Q4594)</f>
        <v/>
      </c>
      <c r="G4594" s="321" t="str">
        <f>IF($C4594=0,"",VLOOKUP($C4594,LDI!$I:$BB,15,0))</f>
        <v/>
      </c>
      <c r="H4594" s="321" t="str">
        <f>IF($C4594=0,"",VLOOKUP($C4594,LDI!$I:$BB,17,0))</f>
        <v/>
      </c>
      <c r="I4594" s="322" t="str">
        <f>IF($C4594=0,"",LBA!R4594)</f>
        <v/>
      </c>
      <c r="J4594" s="323" t="str">
        <f>IF($C4594=0,"",LBA!AD4594)</f>
        <v/>
      </c>
      <c r="K4594" s="323" t="str">
        <f>IF($C4594=0,"",LBA!AH4594)</f>
        <v/>
      </c>
      <c r="L4594" s="323" t="str">
        <f>IF($C4594=0,"",LBA!AI4594)</f>
        <v/>
      </c>
      <c r="M4594" s="295"/>
      <c r="P4594" s="294">
        <f>+LBA!G4594</f>
        <v>0</v>
      </c>
      <c r="Q4594" s="297" t="e">
        <f>VLOOKUP(P4594,'Kategori Aset'!$B:$C,2,0)</f>
        <v>#N/A</v>
      </c>
      <c r="R4594" s="297">
        <f>+LBA!U4594</f>
        <v>0</v>
      </c>
      <c r="S4594" s="297">
        <f>+LBA!C4594</f>
        <v>0</v>
      </c>
      <c r="T4594" s="297">
        <f>+LBA!V4594</f>
        <v>0</v>
      </c>
      <c r="U4594" s="298">
        <f>+LBA!E4594</f>
        <v>0</v>
      </c>
      <c r="V4594" s="298">
        <f>+LBA!A4594</f>
        <v>0</v>
      </c>
      <c r="W4594" s="298">
        <f>+LBA!C4594</f>
        <v>0</v>
      </c>
      <c r="Y4594" s="308" t="str">
        <f t="shared" si="71"/>
        <v/>
      </c>
    </row>
    <row r="4595" spans="1:25">
      <c r="A4595" s="320">
        <f>LBA!A4595</f>
        <v>0</v>
      </c>
      <c r="B4595" s="320">
        <f>LBA!E4595</f>
        <v>0</v>
      </c>
      <c r="C4595" s="320">
        <f>LBA!P4595</f>
        <v>0</v>
      </c>
      <c r="D4595" s="321" t="str">
        <f>IF($C4595=0,"",VLOOKUP($C4595,LDI!$I:$BB,37,0))</f>
        <v/>
      </c>
      <c r="E4595" s="320" t="str">
        <f>IF($C4595=0,"",LBA!I4595)</f>
        <v/>
      </c>
      <c r="F4595" s="320" t="str">
        <f>IF($C4595=0,"",LBA!Q4595)</f>
        <v/>
      </c>
      <c r="G4595" s="321" t="str">
        <f>IF($C4595=0,"",VLOOKUP($C4595,LDI!$I:$BB,15,0))</f>
        <v/>
      </c>
      <c r="H4595" s="321" t="str">
        <f>IF($C4595=0,"",VLOOKUP($C4595,LDI!$I:$BB,17,0))</f>
        <v/>
      </c>
      <c r="I4595" s="322" t="str">
        <f>IF($C4595=0,"",LBA!R4595)</f>
        <v/>
      </c>
      <c r="J4595" s="323" t="str">
        <f>IF($C4595=0,"",LBA!AD4595)</f>
        <v/>
      </c>
      <c r="K4595" s="323" t="str">
        <f>IF($C4595=0,"",LBA!AH4595)</f>
        <v/>
      </c>
      <c r="L4595" s="323" t="str">
        <f>IF($C4595=0,"",LBA!AI4595)</f>
        <v/>
      </c>
      <c r="M4595" s="295"/>
      <c r="P4595" s="294">
        <f>+LBA!G4595</f>
        <v>0</v>
      </c>
      <c r="Q4595" s="297" t="e">
        <f>VLOOKUP(P4595,'Kategori Aset'!$B:$C,2,0)</f>
        <v>#N/A</v>
      </c>
      <c r="R4595" s="297">
        <f>+LBA!U4595</f>
        <v>0</v>
      </c>
      <c r="S4595" s="297">
        <f>+LBA!C4595</f>
        <v>0</v>
      </c>
      <c r="T4595" s="297">
        <f>+LBA!V4595</f>
        <v>0</v>
      </c>
      <c r="U4595" s="298">
        <f>+LBA!E4595</f>
        <v>0</v>
      </c>
      <c r="V4595" s="298">
        <f>+LBA!A4595</f>
        <v>0</v>
      </c>
      <c r="W4595" s="298">
        <f>+LBA!C4595</f>
        <v>0</v>
      </c>
      <c r="Y4595" s="308" t="str">
        <f t="shared" si="71"/>
        <v/>
      </c>
    </row>
    <row r="4596" spans="1:25">
      <c r="A4596" s="320">
        <f>LBA!A4596</f>
        <v>0</v>
      </c>
      <c r="B4596" s="320">
        <f>LBA!E4596</f>
        <v>0</v>
      </c>
      <c r="C4596" s="320">
        <f>LBA!P4596</f>
        <v>0</v>
      </c>
      <c r="D4596" s="321" t="str">
        <f>IF($C4596=0,"",VLOOKUP($C4596,LDI!$I:$BB,37,0))</f>
        <v/>
      </c>
      <c r="E4596" s="320" t="str">
        <f>IF($C4596=0,"",LBA!I4596)</f>
        <v/>
      </c>
      <c r="F4596" s="320" t="str">
        <f>IF($C4596=0,"",LBA!Q4596)</f>
        <v/>
      </c>
      <c r="G4596" s="321" t="str">
        <f>IF($C4596=0,"",VLOOKUP($C4596,LDI!$I:$BB,15,0))</f>
        <v/>
      </c>
      <c r="H4596" s="321" t="str">
        <f>IF($C4596=0,"",VLOOKUP($C4596,LDI!$I:$BB,17,0))</f>
        <v/>
      </c>
      <c r="I4596" s="322" t="str">
        <f>IF($C4596=0,"",LBA!R4596)</f>
        <v/>
      </c>
      <c r="J4596" s="323" t="str">
        <f>IF($C4596=0,"",LBA!AD4596)</f>
        <v/>
      </c>
      <c r="K4596" s="323" t="str">
        <f>IF($C4596=0,"",LBA!AH4596)</f>
        <v/>
      </c>
      <c r="L4596" s="323" t="str">
        <f>IF($C4596=0,"",LBA!AI4596)</f>
        <v/>
      </c>
      <c r="M4596" s="295"/>
      <c r="P4596" s="294">
        <f>+LBA!G4596</f>
        <v>0</v>
      </c>
      <c r="Q4596" s="297" t="e">
        <f>VLOOKUP(P4596,'Kategori Aset'!$B:$C,2,0)</f>
        <v>#N/A</v>
      </c>
      <c r="R4596" s="297">
        <f>+LBA!U4596</f>
        <v>0</v>
      </c>
      <c r="S4596" s="297">
        <f>+LBA!C4596</f>
        <v>0</v>
      </c>
      <c r="T4596" s="297">
        <f>+LBA!V4596</f>
        <v>0</v>
      </c>
      <c r="U4596" s="298">
        <f>+LBA!E4596</f>
        <v>0</v>
      </c>
      <c r="V4596" s="298">
        <f>+LBA!A4596</f>
        <v>0</v>
      </c>
      <c r="W4596" s="298">
        <f>+LBA!C4596</f>
        <v>0</v>
      </c>
      <c r="Y4596" s="308" t="str">
        <f t="shared" si="71"/>
        <v/>
      </c>
    </row>
    <row r="4597" spans="1:25">
      <c r="A4597" s="320">
        <f>LBA!A4597</f>
        <v>0</v>
      </c>
      <c r="B4597" s="320">
        <f>LBA!E4597</f>
        <v>0</v>
      </c>
      <c r="C4597" s="320">
        <f>LBA!P4597</f>
        <v>0</v>
      </c>
      <c r="D4597" s="321" t="str">
        <f>IF($C4597=0,"",VLOOKUP($C4597,LDI!$I:$BB,37,0))</f>
        <v/>
      </c>
      <c r="E4597" s="320" t="str">
        <f>IF($C4597=0,"",LBA!I4597)</f>
        <v/>
      </c>
      <c r="F4597" s="320" t="str">
        <f>IF($C4597=0,"",LBA!Q4597)</f>
        <v/>
      </c>
      <c r="G4597" s="321" t="str">
        <f>IF($C4597=0,"",VLOOKUP($C4597,LDI!$I:$BB,15,0))</f>
        <v/>
      </c>
      <c r="H4597" s="321" t="str">
        <f>IF($C4597=0,"",VLOOKUP($C4597,LDI!$I:$BB,17,0))</f>
        <v/>
      </c>
      <c r="I4597" s="322" t="str">
        <f>IF($C4597=0,"",LBA!R4597)</f>
        <v/>
      </c>
      <c r="J4597" s="323" t="str">
        <f>IF($C4597=0,"",LBA!AD4597)</f>
        <v/>
      </c>
      <c r="K4597" s="323" t="str">
        <f>IF($C4597=0,"",LBA!AH4597)</f>
        <v/>
      </c>
      <c r="L4597" s="323" t="str">
        <f>IF($C4597=0,"",LBA!AI4597)</f>
        <v/>
      </c>
      <c r="M4597" s="295"/>
      <c r="P4597" s="294">
        <f>+LBA!G4597</f>
        <v>0</v>
      </c>
      <c r="Q4597" s="297" t="e">
        <f>VLOOKUP(P4597,'Kategori Aset'!$B:$C,2,0)</f>
        <v>#N/A</v>
      </c>
      <c r="R4597" s="297">
        <f>+LBA!U4597</f>
        <v>0</v>
      </c>
      <c r="S4597" s="297">
        <f>+LBA!C4597</f>
        <v>0</v>
      </c>
      <c r="T4597" s="297">
        <f>+LBA!V4597</f>
        <v>0</v>
      </c>
      <c r="U4597" s="298">
        <f>+LBA!E4597</f>
        <v>0</v>
      </c>
      <c r="V4597" s="298">
        <f>+LBA!A4597</f>
        <v>0</v>
      </c>
      <c r="W4597" s="298">
        <f>+LBA!C4597</f>
        <v>0</v>
      </c>
      <c r="Y4597" s="308" t="str">
        <f t="shared" si="71"/>
        <v/>
      </c>
    </row>
    <row r="4598" spans="1:25">
      <c r="A4598" s="320">
        <f>LBA!A4598</f>
        <v>0</v>
      </c>
      <c r="B4598" s="320">
        <f>LBA!E4598</f>
        <v>0</v>
      </c>
      <c r="C4598" s="320">
        <f>LBA!P4598</f>
        <v>0</v>
      </c>
      <c r="D4598" s="321" t="str">
        <f>IF($C4598=0,"",VLOOKUP($C4598,LDI!$I:$BB,37,0))</f>
        <v/>
      </c>
      <c r="E4598" s="320" t="str">
        <f>IF($C4598=0,"",LBA!I4598)</f>
        <v/>
      </c>
      <c r="F4598" s="320" t="str">
        <f>IF($C4598=0,"",LBA!Q4598)</f>
        <v/>
      </c>
      <c r="G4598" s="321" t="str">
        <f>IF($C4598=0,"",VLOOKUP($C4598,LDI!$I:$BB,15,0))</f>
        <v/>
      </c>
      <c r="H4598" s="321" t="str">
        <f>IF($C4598=0,"",VLOOKUP($C4598,LDI!$I:$BB,17,0))</f>
        <v/>
      </c>
      <c r="I4598" s="322" t="str">
        <f>IF($C4598=0,"",LBA!R4598)</f>
        <v/>
      </c>
      <c r="J4598" s="323" t="str">
        <f>IF($C4598=0,"",LBA!AD4598)</f>
        <v/>
      </c>
      <c r="K4598" s="323" t="str">
        <f>IF($C4598=0,"",LBA!AH4598)</f>
        <v/>
      </c>
      <c r="L4598" s="323" t="str">
        <f>IF($C4598=0,"",LBA!AI4598)</f>
        <v/>
      </c>
      <c r="M4598" s="295"/>
      <c r="P4598" s="294">
        <f>+LBA!G4598</f>
        <v>0</v>
      </c>
      <c r="Q4598" s="297" t="e">
        <f>VLOOKUP(P4598,'Kategori Aset'!$B:$C,2,0)</f>
        <v>#N/A</v>
      </c>
      <c r="R4598" s="297">
        <f>+LBA!U4598</f>
        <v>0</v>
      </c>
      <c r="S4598" s="297">
        <f>+LBA!C4598</f>
        <v>0</v>
      </c>
      <c r="T4598" s="297">
        <f>+LBA!V4598</f>
        <v>0</v>
      </c>
      <c r="U4598" s="298">
        <f>+LBA!E4598</f>
        <v>0</v>
      </c>
      <c r="V4598" s="298">
        <f>+LBA!A4598</f>
        <v>0</v>
      </c>
      <c r="W4598" s="298">
        <f>+LBA!C4598</f>
        <v>0</v>
      </c>
      <c r="Y4598" s="308" t="str">
        <f t="shared" si="71"/>
        <v/>
      </c>
    </row>
    <row r="4599" spans="1:25">
      <c r="A4599" s="320">
        <f>LBA!A4599</f>
        <v>0</v>
      </c>
      <c r="B4599" s="320">
        <f>LBA!E4599</f>
        <v>0</v>
      </c>
      <c r="C4599" s="320">
        <f>LBA!P4599</f>
        <v>0</v>
      </c>
      <c r="D4599" s="321" t="str">
        <f>IF($C4599=0,"",VLOOKUP($C4599,LDI!$I:$BB,37,0))</f>
        <v/>
      </c>
      <c r="E4599" s="320" t="str">
        <f>IF($C4599=0,"",LBA!I4599)</f>
        <v/>
      </c>
      <c r="F4599" s="320" t="str">
        <f>IF($C4599=0,"",LBA!Q4599)</f>
        <v/>
      </c>
      <c r="G4599" s="321" t="str">
        <f>IF($C4599=0,"",VLOOKUP($C4599,LDI!$I:$BB,15,0))</f>
        <v/>
      </c>
      <c r="H4599" s="321" t="str">
        <f>IF($C4599=0,"",VLOOKUP($C4599,LDI!$I:$BB,17,0))</f>
        <v/>
      </c>
      <c r="I4599" s="322" t="str">
        <f>IF($C4599=0,"",LBA!R4599)</f>
        <v/>
      </c>
      <c r="J4599" s="323" t="str">
        <f>IF($C4599=0,"",LBA!AD4599)</f>
        <v/>
      </c>
      <c r="K4599" s="323" t="str">
        <f>IF($C4599=0,"",LBA!AH4599)</f>
        <v/>
      </c>
      <c r="L4599" s="323" t="str">
        <f>IF($C4599=0,"",LBA!AI4599)</f>
        <v/>
      </c>
      <c r="M4599" s="295"/>
      <c r="P4599" s="294">
        <f>+LBA!G4599</f>
        <v>0</v>
      </c>
      <c r="Q4599" s="297" t="e">
        <f>VLOOKUP(P4599,'Kategori Aset'!$B:$C,2,0)</f>
        <v>#N/A</v>
      </c>
      <c r="R4599" s="297">
        <f>+LBA!U4599</f>
        <v>0</v>
      </c>
      <c r="S4599" s="297">
        <f>+LBA!C4599</f>
        <v>0</v>
      </c>
      <c r="T4599" s="297">
        <f>+LBA!V4599</f>
        <v>0</v>
      </c>
      <c r="U4599" s="298">
        <f>+LBA!E4599</f>
        <v>0</v>
      </c>
      <c r="V4599" s="298">
        <f>+LBA!A4599</f>
        <v>0</v>
      </c>
      <c r="W4599" s="298">
        <f>+LBA!C4599</f>
        <v>0</v>
      </c>
      <c r="Y4599" s="308" t="str">
        <f t="shared" si="71"/>
        <v/>
      </c>
    </row>
    <row r="4600" spans="1:25">
      <c r="A4600" s="320">
        <f>LBA!A4600</f>
        <v>0</v>
      </c>
      <c r="B4600" s="320">
        <f>LBA!E4600</f>
        <v>0</v>
      </c>
      <c r="C4600" s="320">
        <f>LBA!P4600</f>
        <v>0</v>
      </c>
      <c r="D4600" s="321" t="str">
        <f>IF($C4600=0,"",VLOOKUP($C4600,LDI!$I:$BB,37,0))</f>
        <v/>
      </c>
      <c r="E4600" s="320" t="str">
        <f>IF($C4600=0,"",LBA!I4600)</f>
        <v/>
      </c>
      <c r="F4600" s="320" t="str">
        <f>IF($C4600=0,"",LBA!Q4600)</f>
        <v/>
      </c>
      <c r="G4600" s="321" t="str">
        <f>IF($C4600=0,"",VLOOKUP($C4600,LDI!$I:$BB,15,0))</f>
        <v/>
      </c>
      <c r="H4600" s="321" t="str">
        <f>IF($C4600=0,"",VLOOKUP($C4600,LDI!$I:$BB,17,0))</f>
        <v/>
      </c>
      <c r="I4600" s="322" t="str">
        <f>IF($C4600=0,"",LBA!R4600)</f>
        <v/>
      </c>
      <c r="J4600" s="323" t="str">
        <f>IF($C4600=0,"",LBA!AD4600)</f>
        <v/>
      </c>
      <c r="K4600" s="323" t="str">
        <f>IF($C4600=0,"",LBA!AH4600)</f>
        <v/>
      </c>
      <c r="L4600" s="323" t="str">
        <f>IF($C4600=0,"",LBA!AI4600)</f>
        <v/>
      </c>
      <c r="M4600" s="295"/>
      <c r="P4600" s="294">
        <f>+LBA!G4600</f>
        <v>0</v>
      </c>
      <c r="Q4600" s="297" t="e">
        <f>VLOOKUP(P4600,'Kategori Aset'!$B:$C,2,0)</f>
        <v>#N/A</v>
      </c>
      <c r="R4600" s="297">
        <f>+LBA!U4600</f>
        <v>0</v>
      </c>
      <c r="S4600" s="297">
        <f>+LBA!C4600</f>
        <v>0</v>
      </c>
      <c r="T4600" s="297">
        <f>+LBA!V4600</f>
        <v>0</v>
      </c>
      <c r="U4600" s="298">
        <f>+LBA!E4600</f>
        <v>0</v>
      </c>
      <c r="V4600" s="298">
        <f>+LBA!A4600</f>
        <v>0</v>
      </c>
      <c r="W4600" s="298">
        <f>+LBA!C4600</f>
        <v>0</v>
      </c>
      <c r="Y4600" s="308" t="str">
        <f t="shared" si="71"/>
        <v/>
      </c>
    </row>
    <row r="4601" spans="1:25">
      <c r="A4601" s="320">
        <f>LBA!A4601</f>
        <v>0</v>
      </c>
      <c r="B4601" s="320">
        <f>LBA!E4601</f>
        <v>0</v>
      </c>
      <c r="C4601" s="320">
        <f>LBA!P4601</f>
        <v>0</v>
      </c>
      <c r="D4601" s="321" t="str">
        <f>IF($C4601=0,"",VLOOKUP($C4601,LDI!$I:$BB,37,0))</f>
        <v/>
      </c>
      <c r="E4601" s="320" t="str">
        <f>IF($C4601=0,"",LBA!I4601)</f>
        <v/>
      </c>
      <c r="F4601" s="320" t="str">
        <f>IF($C4601=0,"",LBA!Q4601)</f>
        <v/>
      </c>
      <c r="G4601" s="321" t="str">
        <f>IF($C4601=0,"",VLOOKUP($C4601,LDI!$I:$BB,15,0))</f>
        <v/>
      </c>
      <c r="H4601" s="321" t="str">
        <f>IF($C4601=0,"",VLOOKUP($C4601,LDI!$I:$BB,17,0))</f>
        <v/>
      </c>
      <c r="I4601" s="322" t="str">
        <f>IF($C4601=0,"",LBA!R4601)</f>
        <v/>
      </c>
      <c r="J4601" s="323" t="str">
        <f>IF($C4601=0,"",LBA!AD4601)</f>
        <v/>
      </c>
      <c r="K4601" s="323" t="str">
        <f>IF($C4601=0,"",LBA!AH4601)</f>
        <v/>
      </c>
      <c r="L4601" s="323" t="str">
        <f>IF($C4601=0,"",LBA!AI4601)</f>
        <v/>
      </c>
      <c r="M4601" s="295"/>
      <c r="P4601" s="294">
        <f>+LBA!G4601</f>
        <v>0</v>
      </c>
      <c r="Q4601" s="297" t="e">
        <f>VLOOKUP(P4601,'Kategori Aset'!$B:$C,2,0)</f>
        <v>#N/A</v>
      </c>
      <c r="R4601" s="297">
        <f>+LBA!U4601</f>
        <v>0</v>
      </c>
      <c r="S4601" s="297">
        <f>+LBA!C4601</f>
        <v>0</v>
      </c>
      <c r="T4601" s="297">
        <f>+LBA!V4601</f>
        <v>0</v>
      </c>
      <c r="U4601" s="298">
        <f>+LBA!E4601</f>
        <v>0</v>
      </c>
      <c r="V4601" s="298">
        <f>+LBA!A4601</f>
        <v>0</v>
      </c>
      <c r="W4601" s="298">
        <f>+LBA!C4601</f>
        <v>0</v>
      </c>
      <c r="Y4601" s="308" t="str">
        <f t="shared" si="71"/>
        <v/>
      </c>
    </row>
    <row r="4602" spans="1:25">
      <c r="A4602" s="320">
        <f>LBA!A4602</f>
        <v>0</v>
      </c>
      <c r="B4602" s="320">
        <f>LBA!E4602</f>
        <v>0</v>
      </c>
      <c r="C4602" s="320">
        <f>LBA!P4602</f>
        <v>0</v>
      </c>
      <c r="D4602" s="321" t="str">
        <f>IF($C4602=0,"",VLOOKUP($C4602,LDI!$I:$BB,37,0))</f>
        <v/>
      </c>
      <c r="E4602" s="320" t="str">
        <f>IF($C4602=0,"",LBA!I4602)</f>
        <v/>
      </c>
      <c r="F4602" s="320" t="str">
        <f>IF($C4602=0,"",LBA!Q4602)</f>
        <v/>
      </c>
      <c r="G4602" s="321" t="str">
        <f>IF($C4602=0,"",VLOOKUP($C4602,LDI!$I:$BB,15,0))</f>
        <v/>
      </c>
      <c r="H4602" s="321" t="str">
        <f>IF($C4602=0,"",VLOOKUP($C4602,LDI!$I:$BB,17,0))</f>
        <v/>
      </c>
      <c r="I4602" s="322" t="str">
        <f>IF($C4602=0,"",LBA!R4602)</f>
        <v/>
      </c>
      <c r="J4602" s="323" t="str">
        <f>IF($C4602=0,"",LBA!AD4602)</f>
        <v/>
      </c>
      <c r="K4602" s="323" t="str">
        <f>IF($C4602=0,"",LBA!AH4602)</f>
        <v/>
      </c>
      <c r="L4602" s="323" t="str">
        <f>IF($C4602=0,"",LBA!AI4602)</f>
        <v/>
      </c>
      <c r="M4602" s="295"/>
      <c r="P4602" s="294">
        <f>+LBA!G4602</f>
        <v>0</v>
      </c>
      <c r="Q4602" s="297" t="e">
        <f>VLOOKUP(P4602,'Kategori Aset'!$B:$C,2,0)</f>
        <v>#N/A</v>
      </c>
      <c r="R4602" s="297">
        <f>+LBA!U4602</f>
        <v>0</v>
      </c>
      <c r="S4602" s="297">
        <f>+LBA!C4602</f>
        <v>0</v>
      </c>
      <c r="T4602" s="297">
        <f>+LBA!V4602</f>
        <v>0</v>
      </c>
      <c r="U4602" s="298">
        <f>+LBA!E4602</f>
        <v>0</v>
      </c>
      <c r="V4602" s="298">
        <f>+LBA!A4602</f>
        <v>0</v>
      </c>
      <c r="W4602" s="298">
        <f>+LBA!C4602</f>
        <v>0</v>
      </c>
      <c r="Y4602" s="308" t="str">
        <f t="shared" si="71"/>
        <v/>
      </c>
    </row>
    <row r="4603" spans="1:25">
      <c r="A4603" s="320">
        <f>LBA!A4603</f>
        <v>0</v>
      </c>
      <c r="B4603" s="320">
        <f>LBA!E4603</f>
        <v>0</v>
      </c>
      <c r="C4603" s="320">
        <f>LBA!P4603</f>
        <v>0</v>
      </c>
      <c r="D4603" s="321" t="str">
        <f>IF($C4603=0,"",VLOOKUP($C4603,LDI!$I:$BB,37,0))</f>
        <v/>
      </c>
      <c r="E4603" s="320" t="str">
        <f>IF($C4603=0,"",LBA!I4603)</f>
        <v/>
      </c>
      <c r="F4603" s="320" t="str">
        <f>IF($C4603=0,"",LBA!Q4603)</f>
        <v/>
      </c>
      <c r="G4603" s="321" t="str">
        <f>IF($C4603=0,"",VLOOKUP($C4603,LDI!$I:$BB,15,0))</f>
        <v/>
      </c>
      <c r="H4603" s="321" t="str">
        <f>IF($C4603=0,"",VLOOKUP($C4603,LDI!$I:$BB,17,0))</f>
        <v/>
      </c>
      <c r="I4603" s="322" t="str">
        <f>IF($C4603=0,"",LBA!R4603)</f>
        <v/>
      </c>
      <c r="J4603" s="323" t="str">
        <f>IF($C4603=0,"",LBA!AD4603)</f>
        <v/>
      </c>
      <c r="K4603" s="323" t="str">
        <f>IF($C4603=0,"",LBA!AH4603)</f>
        <v/>
      </c>
      <c r="L4603" s="323" t="str">
        <f>IF($C4603=0,"",LBA!AI4603)</f>
        <v/>
      </c>
      <c r="M4603" s="295"/>
      <c r="P4603" s="294">
        <f>+LBA!G4603</f>
        <v>0</v>
      </c>
      <c r="Q4603" s="297" t="e">
        <f>VLOOKUP(P4603,'Kategori Aset'!$B:$C,2,0)</f>
        <v>#N/A</v>
      </c>
      <c r="R4603" s="297">
        <f>+LBA!U4603</f>
        <v>0</v>
      </c>
      <c r="S4603" s="297">
        <f>+LBA!C4603</f>
        <v>0</v>
      </c>
      <c r="T4603" s="297">
        <f>+LBA!V4603</f>
        <v>0</v>
      </c>
      <c r="U4603" s="298">
        <f>+LBA!E4603</f>
        <v>0</v>
      </c>
      <c r="V4603" s="298">
        <f>+LBA!A4603</f>
        <v>0</v>
      </c>
      <c r="W4603" s="298">
        <f>+LBA!C4603</f>
        <v>0</v>
      </c>
      <c r="Y4603" s="308" t="str">
        <f t="shared" si="71"/>
        <v/>
      </c>
    </row>
    <row r="4604" spans="1:25">
      <c r="A4604" s="320">
        <f>LBA!A4604</f>
        <v>0</v>
      </c>
      <c r="B4604" s="320">
        <f>LBA!E4604</f>
        <v>0</v>
      </c>
      <c r="C4604" s="320">
        <f>LBA!P4604</f>
        <v>0</v>
      </c>
      <c r="D4604" s="321" t="str">
        <f>IF($C4604=0,"",VLOOKUP($C4604,LDI!$I:$BB,37,0))</f>
        <v/>
      </c>
      <c r="E4604" s="320" t="str">
        <f>IF($C4604=0,"",LBA!I4604)</f>
        <v/>
      </c>
      <c r="F4604" s="320" t="str">
        <f>IF($C4604=0,"",LBA!Q4604)</f>
        <v/>
      </c>
      <c r="G4604" s="321" t="str">
        <f>IF($C4604=0,"",VLOOKUP($C4604,LDI!$I:$BB,15,0))</f>
        <v/>
      </c>
      <c r="H4604" s="321" t="str">
        <f>IF($C4604=0,"",VLOOKUP($C4604,LDI!$I:$BB,17,0))</f>
        <v/>
      </c>
      <c r="I4604" s="322" t="str">
        <f>IF($C4604=0,"",LBA!R4604)</f>
        <v/>
      </c>
      <c r="J4604" s="323" t="str">
        <f>IF($C4604=0,"",LBA!AD4604)</f>
        <v/>
      </c>
      <c r="K4604" s="323" t="str">
        <f>IF($C4604=0,"",LBA!AH4604)</f>
        <v/>
      </c>
      <c r="L4604" s="323" t="str">
        <f>IF($C4604=0,"",LBA!AI4604)</f>
        <v/>
      </c>
      <c r="M4604" s="295"/>
      <c r="P4604" s="294">
        <f>+LBA!G4604</f>
        <v>0</v>
      </c>
      <c r="Q4604" s="297" t="e">
        <f>VLOOKUP(P4604,'Kategori Aset'!$B:$C,2,0)</f>
        <v>#N/A</v>
      </c>
      <c r="R4604" s="297">
        <f>+LBA!U4604</f>
        <v>0</v>
      </c>
      <c r="S4604" s="297">
        <f>+LBA!C4604</f>
        <v>0</v>
      </c>
      <c r="T4604" s="297">
        <f>+LBA!V4604</f>
        <v>0</v>
      </c>
      <c r="U4604" s="298">
        <f>+LBA!E4604</f>
        <v>0</v>
      </c>
      <c r="V4604" s="298">
        <f>+LBA!A4604</f>
        <v>0</v>
      </c>
      <c r="W4604" s="298">
        <f>+LBA!C4604</f>
        <v>0</v>
      </c>
      <c r="Y4604" s="308" t="str">
        <f t="shared" si="71"/>
        <v/>
      </c>
    </row>
    <row r="4605" spans="1:25">
      <c r="A4605" s="320">
        <f>LBA!A4605</f>
        <v>0</v>
      </c>
      <c r="B4605" s="320">
        <f>LBA!E4605</f>
        <v>0</v>
      </c>
      <c r="C4605" s="320">
        <f>LBA!P4605</f>
        <v>0</v>
      </c>
      <c r="D4605" s="321" t="str">
        <f>IF($C4605=0,"",VLOOKUP($C4605,LDI!$I:$BB,37,0))</f>
        <v/>
      </c>
      <c r="E4605" s="320" t="str">
        <f>IF($C4605=0,"",LBA!I4605)</f>
        <v/>
      </c>
      <c r="F4605" s="320" t="str">
        <f>IF($C4605=0,"",LBA!Q4605)</f>
        <v/>
      </c>
      <c r="G4605" s="321" t="str">
        <f>IF($C4605=0,"",VLOOKUP($C4605,LDI!$I:$BB,15,0))</f>
        <v/>
      </c>
      <c r="H4605" s="321" t="str">
        <f>IF($C4605=0,"",VLOOKUP($C4605,LDI!$I:$BB,17,0))</f>
        <v/>
      </c>
      <c r="I4605" s="322" t="str">
        <f>IF($C4605=0,"",LBA!R4605)</f>
        <v/>
      </c>
      <c r="J4605" s="323" t="str">
        <f>IF($C4605=0,"",LBA!AD4605)</f>
        <v/>
      </c>
      <c r="K4605" s="323" t="str">
        <f>IF($C4605=0,"",LBA!AH4605)</f>
        <v/>
      </c>
      <c r="L4605" s="323" t="str">
        <f>IF($C4605=0,"",LBA!AI4605)</f>
        <v/>
      </c>
      <c r="M4605" s="295"/>
      <c r="P4605" s="294">
        <f>+LBA!G4605</f>
        <v>0</v>
      </c>
      <c r="Q4605" s="297" t="e">
        <f>VLOOKUP(P4605,'Kategori Aset'!$B:$C,2,0)</f>
        <v>#N/A</v>
      </c>
      <c r="R4605" s="297">
        <f>+LBA!U4605</f>
        <v>0</v>
      </c>
      <c r="S4605" s="297">
        <f>+LBA!C4605</f>
        <v>0</v>
      </c>
      <c r="T4605" s="297">
        <f>+LBA!V4605</f>
        <v>0</v>
      </c>
      <c r="U4605" s="298">
        <f>+LBA!E4605</f>
        <v>0</v>
      </c>
      <c r="V4605" s="298">
        <f>+LBA!A4605</f>
        <v>0</v>
      </c>
      <c r="W4605" s="298">
        <f>+LBA!C4605</f>
        <v>0</v>
      </c>
      <c r="Y4605" s="308" t="str">
        <f t="shared" si="71"/>
        <v/>
      </c>
    </row>
    <row r="4606" spans="1:25">
      <c r="A4606" s="320">
        <f>LBA!A4606</f>
        <v>0</v>
      </c>
      <c r="B4606" s="320">
        <f>LBA!E4606</f>
        <v>0</v>
      </c>
      <c r="C4606" s="320">
        <f>LBA!P4606</f>
        <v>0</v>
      </c>
      <c r="D4606" s="321" t="str">
        <f>IF($C4606=0,"",VLOOKUP($C4606,LDI!$I:$BB,37,0))</f>
        <v/>
      </c>
      <c r="E4606" s="320" t="str">
        <f>IF($C4606=0,"",LBA!I4606)</f>
        <v/>
      </c>
      <c r="F4606" s="320" t="str">
        <f>IF($C4606=0,"",LBA!Q4606)</f>
        <v/>
      </c>
      <c r="G4606" s="321" t="str">
        <f>IF($C4606=0,"",VLOOKUP($C4606,LDI!$I:$BB,15,0))</f>
        <v/>
      </c>
      <c r="H4606" s="321" t="str">
        <f>IF($C4606=0,"",VLOOKUP($C4606,LDI!$I:$BB,17,0))</f>
        <v/>
      </c>
      <c r="I4606" s="322" t="str">
        <f>IF($C4606=0,"",LBA!R4606)</f>
        <v/>
      </c>
      <c r="J4606" s="323" t="str">
        <f>IF($C4606=0,"",LBA!AD4606)</f>
        <v/>
      </c>
      <c r="K4606" s="323" t="str">
        <f>IF($C4606=0,"",LBA!AH4606)</f>
        <v/>
      </c>
      <c r="L4606" s="323" t="str">
        <f>IF($C4606=0,"",LBA!AI4606)</f>
        <v/>
      </c>
      <c r="M4606" s="295"/>
      <c r="P4606" s="294">
        <f>+LBA!G4606</f>
        <v>0</v>
      </c>
      <c r="Q4606" s="297" t="e">
        <f>VLOOKUP(P4606,'Kategori Aset'!$B:$C,2,0)</f>
        <v>#N/A</v>
      </c>
      <c r="R4606" s="297">
        <f>+LBA!U4606</f>
        <v>0</v>
      </c>
      <c r="S4606" s="297">
        <f>+LBA!C4606</f>
        <v>0</v>
      </c>
      <c r="T4606" s="297">
        <f>+LBA!V4606</f>
        <v>0</v>
      </c>
      <c r="U4606" s="298">
        <f>+LBA!E4606</f>
        <v>0</v>
      </c>
      <c r="V4606" s="298">
        <f>+LBA!A4606</f>
        <v>0</v>
      </c>
      <c r="W4606" s="298">
        <f>+LBA!C4606</f>
        <v>0</v>
      </c>
      <c r="Y4606" s="308" t="str">
        <f t="shared" si="71"/>
        <v/>
      </c>
    </row>
    <row r="4607" spans="1:25">
      <c r="A4607" s="320">
        <f>LBA!A4607</f>
        <v>0</v>
      </c>
      <c r="B4607" s="320">
        <f>LBA!E4607</f>
        <v>0</v>
      </c>
      <c r="C4607" s="320">
        <f>LBA!P4607</f>
        <v>0</v>
      </c>
      <c r="D4607" s="321" t="str">
        <f>IF($C4607=0,"",VLOOKUP($C4607,LDI!$I:$BB,37,0))</f>
        <v/>
      </c>
      <c r="E4607" s="320" t="str">
        <f>IF($C4607=0,"",LBA!I4607)</f>
        <v/>
      </c>
      <c r="F4607" s="320" t="str">
        <f>IF($C4607=0,"",LBA!Q4607)</f>
        <v/>
      </c>
      <c r="G4607" s="321" t="str">
        <f>IF($C4607=0,"",VLOOKUP($C4607,LDI!$I:$BB,15,0))</f>
        <v/>
      </c>
      <c r="H4607" s="321" t="str">
        <f>IF($C4607=0,"",VLOOKUP($C4607,LDI!$I:$BB,17,0))</f>
        <v/>
      </c>
      <c r="I4607" s="322" t="str">
        <f>IF($C4607=0,"",LBA!R4607)</f>
        <v/>
      </c>
      <c r="J4607" s="323" t="str">
        <f>IF($C4607=0,"",LBA!AD4607)</f>
        <v/>
      </c>
      <c r="K4607" s="323" t="str">
        <f>IF($C4607=0,"",LBA!AH4607)</f>
        <v/>
      </c>
      <c r="L4607" s="323" t="str">
        <f>IF($C4607=0,"",LBA!AI4607)</f>
        <v/>
      </c>
      <c r="M4607" s="295"/>
      <c r="P4607" s="294">
        <f>+LBA!G4607</f>
        <v>0</v>
      </c>
      <c r="Q4607" s="297" t="e">
        <f>VLOOKUP(P4607,'Kategori Aset'!$B:$C,2,0)</f>
        <v>#N/A</v>
      </c>
      <c r="R4607" s="297">
        <f>+LBA!U4607</f>
        <v>0</v>
      </c>
      <c r="S4607" s="297">
        <f>+LBA!C4607</f>
        <v>0</v>
      </c>
      <c r="T4607" s="297">
        <f>+LBA!V4607</f>
        <v>0</v>
      </c>
      <c r="U4607" s="298">
        <f>+LBA!E4607</f>
        <v>0</v>
      </c>
      <c r="V4607" s="298">
        <f>+LBA!A4607</f>
        <v>0</v>
      </c>
      <c r="W4607" s="298">
        <f>+LBA!C4607</f>
        <v>0</v>
      </c>
      <c r="Y4607" s="308" t="str">
        <f t="shared" si="71"/>
        <v/>
      </c>
    </row>
    <row r="4608" spans="1:25">
      <c r="A4608" s="320">
        <f>LBA!A4608</f>
        <v>0</v>
      </c>
      <c r="B4608" s="320">
        <f>LBA!E4608</f>
        <v>0</v>
      </c>
      <c r="C4608" s="320">
        <f>LBA!P4608</f>
        <v>0</v>
      </c>
      <c r="D4608" s="321" t="str">
        <f>IF($C4608=0,"",VLOOKUP($C4608,LDI!$I:$BB,37,0))</f>
        <v/>
      </c>
      <c r="E4608" s="320" t="str">
        <f>IF($C4608=0,"",LBA!I4608)</f>
        <v/>
      </c>
      <c r="F4608" s="320" t="str">
        <f>IF($C4608=0,"",LBA!Q4608)</f>
        <v/>
      </c>
      <c r="G4608" s="321" t="str">
        <f>IF($C4608=0,"",VLOOKUP($C4608,LDI!$I:$BB,15,0))</f>
        <v/>
      </c>
      <c r="H4608" s="321" t="str">
        <f>IF($C4608=0,"",VLOOKUP($C4608,LDI!$I:$BB,17,0))</f>
        <v/>
      </c>
      <c r="I4608" s="322" t="str">
        <f>IF($C4608=0,"",LBA!R4608)</f>
        <v/>
      </c>
      <c r="J4608" s="323" t="str">
        <f>IF($C4608=0,"",LBA!AD4608)</f>
        <v/>
      </c>
      <c r="K4608" s="323" t="str">
        <f>IF($C4608=0,"",LBA!AH4608)</f>
        <v/>
      </c>
      <c r="L4608" s="323" t="str">
        <f>IF($C4608=0,"",LBA!AI4608)</f>
        <v/>
      </c>
      <c r="M4608" s="295"/>
      <c r="P4608" s="294">
        <f>+LBA!G4608</f>
        <v>0</v>
      </c>
      <c r="Q4608" s="297" t="e">
        <f>VLOOKUP(P4608,'Kategori Aset'!$B:$C,2,0)</f>
        <v>#N/A</v>
      </c>
      <c r="R4608" s="297">
        <f>+LBA!U4608</f>
        <v>0</v>
      </c>
      <c r="S4608" s="297">
        <f>+LBA!C4608</f>
        <v>0</v>
      </c>
      <c r="T4608" s="297">
        <f>+LBA!V4608</f>
        <v>0</v>
      </c>
      <c r="U4608" s="298">
        <f>+LBA!E4608</f>
        <v>0</v>
      </c>
      <c r="V4608" s="298">
        <f>+LBA!A4608</f>
        <v>0</v>
      </c>
      <c r="W4608" s="298">
        <f>+LBA!C4608</f>
        <v>0</v>
      </c>
      <c r="Y4608" s="308" t="str">
        <f t="shared" si="71"/>
        <v/>
      </c>
    </row>
    <row r="4609" spans="1:25">
      <c r="A4609" s="320">
        <f>LBA!A4609</f>
        <v>0</v>
      </c>
      <c r="B4609" s="320">
        <f>LBA!E4609</f>
        <v>0</v>
      </c>
      <c r="C4609" s="320">
        <f>LBA!P4609</f>
        <v>0</v>
      </c>
      <c r="D4609" s="321" t="str">
        <f>IF($C4609=0,"",VLOOKUP($C4609,LDI!$I:$BB,37,0))</f>
        <v/>
      </c>
      <c r="E4609" s="320" t="str">
        <f>IF($C4609=0,"",LBA!I4609)</f>
        <v/>
      </c>
      <c r="F4609" s="320" t="str">
        <f>IF($C4609=0,"",LBA!Q4609)</f>
        <v/>
      </c>
      <c r="G4609" s="321" t="str">
        <f>IF($C4609=0,"",VLOOKUP($C4609,LDI!$I:$BB,15,0))</f>
        <v/>
      </c>
      <c r="H4609" s="321" t="str">
        <f>IF($C4609=0,"",VLOOKUP($C4609,LDI!$I:$BB,17,0))</f>
        <v/>
      </c>
      <c r="I4609" s="322" t="str">
        <f>IF($C4609=0,"",LBA!R4609)</f>
        <v/>
      </c>
      <c r="J4609" s="323" t="str">
        <f>IF($C4609=0,"",LBA!AD4609)</f>
        <v/>
      </c>
      <c r="K4609" s="323" t="str">
        <f>IF($C4609=0,"",LBA!AH4609)</f>
        <v/>
      </c>
      <c r="L4609" s="323" t="str">
        <f>IF($C4609=0,"",LBA!AI4609)</f>
        <v/>
      </c>
      <c r="M4609" s="295"/>
      <c r="P4609" s="294">
        <f>+LBA!G4609</f>
        <v>0</v>
      </c>
      <c r="Q4609" s="297" t="e">
        <f>VLOOKUP(P4609,'Kategori Aset'!$B:$C,2,0)</f>
        <v>#N/A</v>
      </c>
      <c r="R4609" s="297">
        <f>+LBA!U4609</f>
        <v>0</v>
      </c>
      <c r="S4609" s="297">
        <f>+LBA!C4609</f>
        <v>0</v>
      </c>
      <c r="T4609" s="297">
        <f>+LBA!V4609</f>
        <v>0</v>
      </c>
      <c r="U4609" s="298">
        <f>+LBA!E4609</f>
        <v>0</v>
      </c>
      <c r="V4609" s="298">
        <f>+LBA!A4609</f>
        <v>0</v>
      </c>
      <c r="W4609" s="298">
        <f>+LBA!C4609</f>
        <v>0</v>
      </c>
      <c r="Y4609" s="308" t="str">
        <f t="shared" si="71"/>
        <v/>
      </c>
    </row>
    <row r="4610" spans="1:25">
      <c r="A4610" s="320">
        <f>LBA!A4610</f>
        <v>0</v>
      </c>
      <c r="B4610" s="320">
        <f>LBA!E4610</f>
        <v>0</v>
      </c>
      <c r="C4610" s="320">
        <f>LBA!P4610</f>
        <v>0</v>
      </c>
      <c r="D4610" s="321" t="str">
        <f>IF($C4610=0,"",VLOOKUP($C4610,LDI!$I:$BB,37,0))</f>
        <v/>
      </c>
      <c r="E4610" s="320" t="str">
        <f>IF($C4610=0,"",LBA!I4610)</f>
        <v/>
      </c>
      <c r="F4610" s="320" t="str">
        <f>IF($C4610=0,"",LBA!Q4610)</f>
        <v/>
      </c>
      <c r="G4610" s="321" t="str">
        <f>IF($C4610=0,"",VLOOKUP($C4610,LDI!$I:$BB,15,0))</f>
        <v/>
      </c>
      <c r="H4610" s="321" t="str">
        <f>IF($C4610=0,"",VLOOKUP($C4610,LDI!$I:$BB,17,0))</f>
        <v/>
      </c>
      <c r="I4610" s="322" t="str">
        <f>IF($C4610=0,"",LBA!R4610)</f>
        <v/>
      </c>
      <c r="J4610" s="323" t="str">
        <f>IF($C4610=0,"",LBA!AD4610)</f>
        <v/>
      </c>
      <c r="K4610" s="323" t="str">
        <f>IF($C4610=0,"",LBA!AH4610)</f>
        <v/>
      </c>
      <c r="L4610" s="323" t="str">
        <f>IF($C4610=0,"",LBA!AI4610)</f>
        <v/>
      </c>
      <c r="M4610" s="295"/>
      <c r="P4610" s="294">
        <f>+LBA!G4610</f>
        <v>0</v>
      </c>
      <c r="Q4610" s="297" t="e">
        <f>VLOOKUP(P4610,'Kategori Aset'!$B:$C,2,0)</f>
        <v>#N/A</v>
      </c>
      <c r="R4610" s="297">
        <f>+LBA!U4610</f>
        <v>0</v>
      </c>
      <c r="S4610" s="297">
        <f>+LBA!C4610</f>
        <v>0</v>
      </c>
      <c r="T4610" s="297">
        <f>+LBA!V4610</f>
        <v>0</v>
      </c>
      <c r="U4610" s="298">
        <f>+LBA!E4610</f>
        <v>0</v>
      </c>
      <c r="V4610" s="298">
        <f>+LBA!A4610</f>
        <v>0</v>
      </c>
      <c r="W4610" s="298">
        <f>+LBA!C4610</f>
        <v>0</v>
      </c>
      <c r="Y4610" s="308" t="str">
        <f t="shared" si="71"/>
        <v/>
      </c>
    </row>
    <row r="4611" spans="1:25">
      <c r="A4611" s="320">
        <f>LBA!A4611</f>
        <v>0</v>
      </c>
      <c r="B4611" s="320">
        <f>LBA!E4611</f>
        <v>0</v>
      </c>
      <c r="C4611" s="320">
        <f>LBA!P4611</f>
        <v>0</v>
      </c>
      <c r="D4611" s="321" t="str">
        <f>IF($C4611=0,"",VLOOKUP($C4611,LDI!$I:$BB,37,0))</f>
        <v/>
      </c>
      <c r="E4611" s="320" t="str">
        <f>IF($C4611=0,"",LBA!I4611)</f>
        <v/>
      </c>
      <c r="F4611" s="320" t="str">
        <f>IF($C4611=0,"",LBA!Q4611)</f>
        <v/>
      </c>
      <c r="G4611" s="321" t="str">
        <f>IF($C4611=0,"",VLOOKUP($C4611,LDI!$I:$BB,15,0))</f>
        <v/>
      </c>
      <c r="H4611" s="321" t="str">
        <f>IF($C4611=0,"",VLOOKUP($C4611,LDI!$I:$BB,17,0))</f>
        <v/>
      </c>
      <c r="I4611" s="322" t="str">
        <f>IF($C4611=0,"",LBA!R4611)</f>
        <v/>
      </c>
      <c r="J4611" s="323" t="str">
        <f>IF($C4611=0,"",LBA!AD4611)</f>
        <v/>
      </c>
      <c r="K4611" s="323" t="str">
        <f>IF($C4611=0,"",LBA!AH4611)</f>
        <v/>
      </c>
      <c r="L4611" s="323" t="str">
        <f>IF($C4611=0,"",LBA!AI4611)</f>
        <v/>
      </c>
      <c r="M4611" s="295"/>
      <c r="P4611" s="294">
        <f>+LBA!G4611</f>
        <v>0</v>
      </c>
      <c r="Q4611" s="297" t="e">
        <f>VLOOKUP(P4611,'Kategori Aset'!$B:$C,2,0)</f>
        <v>#N/A</v>
      </c>
      <c r="R4611" s="297">
        <f>+LBA!U4611</f>
        <v>0</v>
      </c>
      <c r="S4611" s="297">
        <f>+LBA!C4611</f>
        <v>0</v>
      </c>
      <c r="T4611" s="297">
        <f>+LBA!V4611</f>
        <v>0</v>
      </c>
      <c r="U4611" s="298">
        <f>+LBA!E4611</f>
        <v>0</v>
      </c>
      <c r="V4611" s="298">
        <f>+LBA!A4611</f>
        <v>0</v>
      </c>
      <c r="W4611" s="298">
        <f>+LBA!C4611</f>
        <v>0</v>
      </c>
      <c r="Y4611" s="308" t="str">
        <f t="shared" ref="Y4611:Y4674" si="72">IF(ISBLANK(M4611),""," Jika TW Sila isi Column *STATUS TERKINI FIZIKAL ASET* dan NAMA PEGAWAI PEMVERIFIKASI. Jika W ,Sila isi Column  NAMA PEGAWAI PEMVERIFIKASI sahaja")</f>
        <v/>
      </c>
    </row>
    <row r="4612" spans="1:25">
      <c r="A4612" s="320">
        <f>LBA!A4612</f>
        <v>0</v>
      </c>
      <c r="B4612" s="320">
        <f>LBA!E4612</f>
        <v>0</v>
      </c>
      <c r="C4612" s="320">
        <f>LBA!P4612</f>
        <v>0</v>
      </c>
      <c r="D4612" s="321" t="str">
        <f>IF($C4612=0,"",VLOOKUP($C4612,LDI!$I:$BB,37,0))</f>
        <v/>
      </c>
      <c r="E4612" s="320" t="str">
        <f>IF($C4612=0,"",LBA!I4612)</f>
        <v/>
      </c>
      <c r="F4612" s="320" t="str">
        <f>IF($C4612=0,"",LBA!Q4612)</f>
        <v/>
      </c>
      <c r="G4612" s="321" t="str">
        <f>IF($C4612=0,"",VLOOKUP($C4612,LDI!$I:$BB,15,0))</f>
        <v/>
      </c>
      <c r="H4612" s="321" t="str">
        <f>IF($C4612=0,"",VLOOKUP($C4612,LDI!$I:$BB,17,0))</f>
        <v/>
      </c>
      <c r="I4612" s="322" t="str">
        <f>IF($C4612=0,"",LBA!R4612)</f>
        <v/>
      </c>
      <c r="J4612" s="323" t="str">
        <f>IF($C4612=0,"",LBA!AD4612)</f>
        <v/>
      </c>
      <c r="K4612" s="323" t="str">
        <f>IF($C4612=0,"",LBA!AH4612)</f>
        <v/>
      </c>
      <c r="L4612" s="323" t="str">
        <f>IF($C4612=0,"",LBA!AI4612)</f>
        <v/>
      </c>
      <c r="M4612" s="295"/>
      <c r="P4612" s="294">
        <f>+LBA!G4612</f>
        <v>0</v>
      </c>
      <c r="Q4612" s="297" t="e">
        <f>VLOOKUP(P4612,'Kategori Aset'!$B:$C,2,0)</f>
        <v>#N/A</v>
      </c>
      <c r="R4612" s="297">
        <f>+LBA!U4612</f>
        <v>0</v>
      </c>
      <c r="S4612" s="297">
        <f>+LBA!C4612</f>
        <v>0</v>
      </c>
      <c r="T4612" s="297">
        <f>+LBA!V4612</f>
        <v>0</v>
      </c>
      <c r="U4612" s="298">
        <f>+LBA!E4612</f>
        <v>0</v>
      </c>
      <c r="V4612" s="298">
        <f>+LBA!A4612</f>
        <v>0</v>
      </c>
      <c r="W4612" s="298">
        <f>+LBA!C4612</f>
        <v>0</v>
      </c>
      <c r="Y4612" s="308" t="str">
        <f t="shared" si="72"/>
        <v/>
      </c>
    </row>
    <row r="4613" spans="1:25">
      <c r="A4613" s="320">
        <f>LBA!A4613</f>
        <v>0</v>
      </c>
      <c r="B4613" s="320">
        <f>LBA!E4613</f>
        <v>0</v>
      </c>
      <c r="C4613" s="320">
        <f>LBA!P4613</f>
        <v>0</v>
      </c>
      <c r="D4613" s="321" t="str">
        <f>IF($C4613=0,"",VLOOKUP($C4613,LDI!$I:$BB,37,0))</f>
        <v/>
      </c>
      <c r="E4613" s="320" t="str">
        <f>IF($C4613=0,"",LBA!I4613)</f>
        <v/>
      </c>
      <c r="F4613" s="320" t="str">
        <f>IF($C4613=0,"",LBA!Q4613)</f>
        <v/>
      </c>
      <c r="G4613" s="321" t="str">
        <f>IF($C4613=0,"",VLOOKUP($C4613,LDI!$I:$BB,15,0))</f>
        <v/>
      </c>
      <c r="H4613" s="321" t="str">
        <f>IF($C4613=0,"",VLOOKUP($C4613,LDI!$I:$BB,17,0))</f>
        <v/>
      </c>
      <c r="I4613" s="322" t="str">
        <f>IF($C4613=0,"",LBA!R4613)</f>
        <v/>
      </c>
      <c r="J4613" s="323" t="str">
        <f>IF($C4613=0,"",LBA!AD4613)</f>
        <v/>
      </c>
      <c r="K4613" s="323" t="str">
        <f>IF($C4613=0,"",LBA!AH4613)</f>
        <v/>
      </c>
      <c r="L4613" s="323" t="str">
        <f>IF($C4613=0,"",LBA!AI4613)</f>
        <v/>
      </c>
      <c r="M4613" s="295"/>
      <c r="P4613" s="294">
        <f>+LBA!G4613</f>
        <v>0</v>
      </c>
      <c r="Q4613" s="297" t="e">
        <f>VLOOKUP(P4613,'Kategori Aset'!$B:$C,2,0)</f>
        <v>#N/A</v>
      </c>
      <c r="R4613" s="297">
        <f>+LBA!U4613</f>
        <v>0</v>
      </c>
      <c r="S4613" s="297">
        <f>+LBA!C4613</f>
        <v>0</v>
      </c>
      <c r="T4613" s="297">
        <f>+LBA!V4613</f>
        <v>0</v>
      </c>
      <c r="U4613" s="298">
        <f>+LBA!E4613</f>
        <v>0</v>
      </c>
      <c r="V4613" s="298">
        <f>+LBA!A4613</f>
        <v>0</v>
      </c>
      <c r="W4613" s="298">
        <f>+LBA!C4613</f>
        <v>0</v>
      </c>
      <c r="Y4613" s="308" t="str">
        <f t="shared" si="72"/>
        <v/>
      </c>
    </row>
    <row r="4614" spans="1:25">
      <c r="A4614" s="320">
        <f>LBA!A4614</f>
        <v>0</v>
      </c>
      <c r="B4614" s="320">
        <f>LBA!E4614</f>
        <v>0</v>
      </c>
      <c r="C4614" s="320">
        <f>LBA!P4614</f>
        <v>0</v>
      </c>
      <c r="D4614" s="321" t="str">
        <f>IF($C4614=0,"",VLOOKUP($C4614,LDI!$I:$BB,37,0))</f>
        <v/>
      </c>
      <c r="E4614" s="320" t="str">
        <f>IF($C4614=0,"",LBA!I4614)</f>
        <v/>
      </c>
      <c r="F4614" s="320" t="str">
        <f>IF($C4614=0,"",LBA!Q4614)</f>
        <v/>
      </c>
      <c r="G4614" s="321" t="str">
        <f>IF($C4614=0,"",VLOOKUP($C4614,LDI!$I:$BB,15,0))</f>
        <v/>
      </c>
      <c r="H4614" s="321" t="str">
        <f>IF($C4614=0,"",VLOOKUP($C4614,LDI!$I:$BB,17,0))</f>
        <v/>
      </c>
      <c r="I4614" s="322" t="str">
        <f>IF($C4614=0,"",LBA!R4614)</f>
        <v/>
      </c>
      <c r="J4614" s="323" t="str">
        <f>IF($C4614=0,"",LBA!AD4614)</f>
        <v/>
      </c>
      <c r="K4614" s="323" t="str">
        <f>IF($C4614=0,"",LBA!AH4614)</f>
        <v/>
      </c>
      <c r="L4614" s="323" t="str">
        <f>IF($C4614=0,"",LBA!AI4614)</f>
        <v/>
      </c>
      <c r="M4614" s="295"/>
      <c r="P4614" s="294">
        <f>+LBA!G4614</f>
        <v>0</v>
      </c>
      <c r="Q4614" s="297" t="e">
        <f>VLOOKUP(P4614,'Kategori Aset'!$B:$C,2,0)</f>
        <v>#N/A</v>
      </c>
      <c r="R4614" s="297">
        <f>+LBA!U4614</f>
        <v>0</v>
      </c>
      <c r="S4614" s="297">
        <f>+LBA!C4614</f>
        <v>0</v>
      </c>
      <c r="T4614" s="297">
        <f>+LBA!V4614</f>
        <v>0</v>
      </c>
      <c r="U4614" s="298">
        <f>+LBA!E4614</f>
        <v>0</v>
      </c>
      <c r="V4614" s="298">
        <f>+LBA!A4614</f>
        <v>0</v>
      </c>
      <c r="W4614" s="298">
        <f>+LBA!C4614</f>
        <v>0</v>
      </c>
      <c r="Y4614" s="308" t="str">
        <f t="shared" si="72"/>
        <v/>
      </c>
    </row>
    <row r="4615" spans="1:25">
      <c r="A4615" s="320">
        <f>LBA!A4615</f>
        <v>0</v>
      </c>
      <c r="B4615" s="320">
        <f>LBA!E4615</f>
        <v>0</v>
      </c>
      <c r="C4615" s="320">
        <f>LBA!P4615</f>
        <v>0</v>
      </c>
      <c r="D4615" s="321" t="str">
        <f>IF($C4615=0,"",VLOOKUP($C4615,LDI!$I:$BB,37,0))</f>
        <v/>
      </c>
      <c r="E4615" s="320" t="str">
        <f>IF($C4615=0,"",LBA!I4615)</f>
        <v/>
      </c>
      <c r="F4615" s="320" t="str">
        <f>IF($C4615=0,"",LBA!Q4615)</f>
        <v/>
      </c>
      <c r="G4615" s="321" t="str">
        <f>IF($C4615=0,"",VLOOKUP($C4615,LDI!$I:$BB,15,0))</f>
        <v/>
      </c>
      <c r="H4615" s="321" t="str">
        <f>IF($C4615=0,"",VLOOKUP($C4615,LDI!$I:$BB,17,0))</f>
        <v/>
      </c>
      <c r="I4615" s="322" t="str">
        <f>IF($C4615=0,"",LBA!R4615)</f>
        <v/>
      </c>
      <c r="J4615" s="323" t="str">
        <f>IF($C4615=0,"",LBA!AD4615)</f>
        <v/>
      </c>
      <c r="K4615" s="323" t="str">
        <f>IF($C4615=0,"",LBA!AH4615)</f>
        <v/>
      </c>
      <c r="L4615" s="323" t="str">
        <f>IF($C4615=0,"",LBA!AI4615)</f>
        <v/>
      </c>
      <c r="M4615" s="295"/>
      <c r="P4615" s="294">
        <f>+LBA!G4615</f>
        <v>0</v>
      </c>
      <c r="Q4615" s="297" t="e">
        <f>VLOOKUP(P4615,'Kategori Aset'!$B:$C,2,0)</f>
        <v>#N/A</v>
      </c>
      <c r="R4615" s="297">
        <f>+LBA!U4615</f>
        <v>0</v>
      </c>
      <c r="S4615" s="297">
        <f>+LBA!C4615</f>
        <v>0</v>
      </c>
      <c r="T4615" s="297">
        <f>+LBA!V4615</f>
        <v>0</v>
      </c>
      <c r="U4615" s="298">
        <f>+LBA!E4615</f>
        <v>0</v>
      </c>
      <c r="V4615" s="298">
        <f>+LBA!A4615</f>
        <v>0</v>
      </c>
      <c r="W4615" s="298">
        <f>+LBA!C4615</f>
        <v>0</v>
      </c>
      <c r="Y4615" s="308" t="str">
        <f t="shared" si="72"/>
        <v/>
      </c>
    </row>
    <row r="4616" spans="1:25">
      <c r="A4616" s="320">
        <f>LBA!A4616</f>
        <v>0</v>
      </c>
      <c r="B4616" s="320">
        <f>LBA!E4616</f>
        <v>0</v>
      </c>
      <c r="C4616" s="320">
        <f>LBA!P4616</f>
        <v>0</v>
      </c>
      <c r="D4616" s="321" t="str">
        <f>IF($C4616=0,"",VLOOKUP($C4616,LDI!$I:$BB,37,0))</f>
        <v/>
      </c>
      <c r="E4616" s="320" t="str">
        <f>IF($C4616=0,"",LBA!I4616)</f>
        <v/>
      </c>
      <c r="F4616" s="320" t="str">
        <f>IF($C4616=0,"",LBA!Q4616)</f>
        <v/>
      </c>
      <c r="G4616" s="321" t="str">
        <f>IF($C4616=0,"",VLOOKUP($C4616,LDI!$I:$BB,15,0))</f>
        <v/>
      </c>
      <c r="H4616" s="321" t="str">
        <f>IF($C4616=0,"",VLOOKUP($C4616,LDI!$I:$BB,17,0))</f>
        <v/>
      </c>
      <c r="I4616" s="322" t="str">
        <f>IF($C4616=0,"",LBA!R4616)</f>
        <v/>
      </c>
      <c r="J4616" s="323" t="str">
        <f>IF($C4616=0,"",LBA!AD4616)</f>
        <v/>
      </c>
      <c r="K4616" s="323" t="str">
        <f>IF($C4616=0,"",LBA!AH4616)</f>
        <v/>
      </c>
      <c r="L4616" s="323" t="str">
        <f>IF($C4616=0,"",LBA!AI4616)</f>
        <v/>
      </c>
      <c r="M4616" s="295"/>
      <c r="P4616" s="294">
        <f>+LBA!G4616</f>
        <v>0</v>
      </c>
      <c r="Q4616" s="297" t="e">
        <f>VLOOKUP(P4616,'Kategori Aset'!$B:$C,2,0)</f>
        <v>#N/A</v>
      </c>
      <c r="R4616" s="297">
        <f>+LBA!U4616</f>
        <v>0</v>
      </c>
      <c r="S4616" s="297">
        <f>+LBA!C4616</f>
        <v>0</v>
      </c>
      <c r="T4616" s="297">
        <f>+LBA!V4616</f>
        <v>0</v>
      </c>
      <c r="U4616" s="298">
        <f>+LBA!E4616</f>
        <v>0</v>
      </c>
      <c r="V4616" s="298">
        <f>+LBA!A4616</f>
        <v>0</v>
      </c>
      <c r="W4616" s="298">
        <f>+LBA!C4616</f>
        <v>0</v>
      </c>
      <c r="Y4616" s="308" t="str">
        <f t="shared" si="72"/>
        <v/>
      </c>
    </row>
    <row r="4617" spans="1:25">
      <c r="A4617" s="320">
        <f>LBA!A4617</f>
        <v>0</v>
      </c>
      <c r="B4617" s="320">
        <f>LBA!E4617</f>
        <v>0</v>
      </c>
      <c r="C4617" s="320">
        <f>LBA!P4617</f>
        <v>0</v>
      </c>
      <c r="D4617" s="321" t="str">
        <f>IF($C4617=0,"",VLOOKUP($C4617,LDI!$I:$BB,37,0))</f>
        <v/>
      </c>
      <c r="E4617" s="320" t="str">
        <f>IF($C4617=0,"",LBA!I4617)</f>
        <v/>
      </c>
      <c r="F4617" s="320" t="str">
        <f>IF($C4617=0,"",LBA!Q4617)</f>
        <v/>
      </c>
      <c r="G4617" s="321" t="str">
        <f>IF($C4617=0,"",VLOOKUP($C4617,LDI!$I:$BB,15,0))</f>
        <v/>
      </c>
      <c r="H4617" s="321" t="str">
        <f>IF($C4617=0,"",VLOOKUP($C4617,LDI!$I:$BB,17,0))</f>
        <v/>
      </c>
      <c r="I4617" s="322" t="str">
        <f>IF($C4617=0,"",LBA!R4617)</f>
        <v/>
      </c>
      <c r="J4617" s="323" t="str">
        <f>IF($C4617=0,"",LBA!AD4617)</f>
        <v/>
      </c>
      <c r="K4617" s="323" t="str">
        <f>IF($C4617=0,"",LBA!AH4617)</f>
        <v/>
      </c>
      <c r="L4617" s="323" t="str">
        <f>IF($C4617=0,"",LBA!AI4617)</f>
        <v/>
      </c>
      <c r="M4617" s="295"/>
      <c r="P4617" s="294">
        <f>+LBA!G4617</f>
        <v>0</v>
      </c>
      <c r="Q4617" s="297" t="e">
        <f>VLOOKUP(P4617,'Kategori Aset'!$B:$C,2,0)</f>
        <v>#N/A</v>
      </c>
      <c r="R4617" s="297">
        <f>+LBA!U4617</f>
        <v>0</v>
      </c>
      <c r="S4617" s="297">
        <f>+LBA!C4617</f>
        <v>0</v>
      </c>
      <c r="T4617" s="297">
        <f>+LBA!V4617</f>
        <v>0</v>
      </c>
      <c r="U4617" s="298">
        <f>+LBA!E4617</f>
        <v>0</v>
      </c>
      <c r="V4617" s="298">
        <f>+LBA!A4617</f>
        <v>0</v>
      </c>
      <c r="W4617" s="298">
        <f>+LBA!C4617</f>
        <v>0</v>
      </c>
      <c r="Y4617" s="308" t="str">
        <f t="shared" si="72"/>
        <v/>
      </c>
    </row>
    <row r="4618" spans="1:25">
      <c r="A4618" s="320">
        <f>LBA!A4618</f>
        <v>0</v>
      </c>
      <c r="B4618" s="320">
        <f>LBA!E4618</f>
        <v>0</v>
      </c>
      <c r="C4618" s="320">
        <f>LBA!P4618</f>
        <v>0</v>
      </c>
      <c r="D4618" s="321" t="str">
        <f>IF($C4618=0,"",VLOOKUP($C4618,LDI!$I:$BB,37,0))</f>
        <v/>
      </c>
      <c r="E4618" s="320" t="str">
        <f>IF($C4618=0,"",LBA!I4618)</f>
        <v/>
      </c>
      <c r="F4618" s="320" t="str">
        <f>IF($C4618=0,"",LBA!Q4618)</f>
        <v/>
      </c>
      <c r="G4618" s="321" t="str">
        <f>IF($C4618=0,"",VLOOKUP($C4618,LDI!$I:$BB,15,0))</f>
        <v/>
      </c>
      <c r="H4618" s="321" t="str">
        <f>IF($C4618=0,"",VLOOKUP($C4618,LDI!$I:$BB,17,0))</f>
        <v/>
      </c>
      <c r="I4618" s="322" t="str">
        <f>IF($C4618=0,"",LBA!R4618)</f>
        <v/>
      </c>
      <c r="J4618" s="323" t="str">
        <f>IF($C4618=0,"",LBA!AD4618)</f>
        <v/>
      </c>
      <c r="K4618" s="323" t="str">
        <f>IF($C4618=0,"",LBA!AH4618)</f>
        <v/>
      </c>
      <c r="L4618" s="323" t="str">
        <f>IF($C4618=0,"",LBA!AI4618)</f>
        <v/>
      </c>
      <c r="M4618" s="295"/>
      <c r="P4618" s="294">
        <f>+LBA!G4618</f>
        <v>0</v>
      </c>
      <c r="Q4618" s="297" t="e">
        <f>VLOOKUP(P4618,'Kategori Aset'!$B:$C,2,0)</f>
        <v>#N/A</v>
      </c>
      <c r="R4618" s="297">
        <f>+LBA!U4618</f>
        <v>0</v>
      </c>
      <c r="S4618" s="297">
        <f>+LBA!C4618</f>
        <v>0</v>
      </c>
      <c r="T4618" s="297">
        <f>+LBA!V4618</f>
        <v>0</v>
      </c>
      <c r="U4618" s="298">
        <f>+LBA!E4618</f>
        <v>0</v>
      </c>
      <c r="V4618" s="298">
        <f>+LBA!A4618</f>
        <v>0</v>
      </c>
      <c r="W4618" s="298">
        <f>+LBA!C4618</f>
        <v>0</v>
      </c>
      <c r="Y4618" s="308" t="str">
        <f t="shared" si="72"/>
        <v/>
      </c>
    </row>
    <row r="4619" spans="1:25">
      <c r="A4619" s="320">
        <f>LBA!A4619</f>
        <v>0</v>
      </c>
      <c r="B4619" s="320">
        <f>LBA!E4619</f>
        <v>0</v>
      </c>
      <c r="C4619" s="320">
        <f>LBA!P4619</f>
        <v>0</v>
      </c>
      <c r="D4619" s="321" t="str">
        <f>IF($C4619=0,"",VLOOKUP($C4619,LDI!$I:$BB,37,0))</f>
        <v/>
      </c>
      <c r="E4619" s="320" t="str">
        <f>IF($C4619=0,"",LBA!I4619)</f>
        <v/>
      </c>
      <c r="F4619" s="320" t="str">
        <f>IF($C4619=0,"",LBA!Q4619)</f>
        <v/>
      </c>
      <c r="G4619" s="321" t="str">
        <f>IF($C4619=0,"",VLOOKUP($C4619,LDI!$I:$BB,15,0))</f>
        <v/>
      </c>
      <c r="H4619" s="321" t="str">
        <f>IF($C4619=0,"",VLOOKUP($C4619,LDI!$I:$BB,17,0))</f>
        <v/>
      </c>
      <c r="I4619" s="322" t="str">
        <f>IF($C4619=0,"",LBA!R4619)</f>
        <v/>
      </c>
      <c r="J4619" s="323" t="str">
        <f>IF($C4619=0,"",LBA!AD4619)</f>
        <v/>
      </c>
      <c r="K4619" s="323" t="str">
        <f>IF($C4619=0,"",LBA!AH4619)</f>
        <v/>
      </c>
      <c r="L4619" s="323" t="str">
        <f>IF($C4619=0,"",LBA!AI4619)</f>
        <v/>
      </c>
      <c r="M4619" s="295"/>
      <c r="P4619" s="294">
        <f>+LBA!G4619</f>
        <v>0</v>
      </c>
      <c r="Q4619" s="297" t="e">
        <f>VLOOKUP(P4619,'Kategori Aset'!$B:$C,2,0)</f>
        <v>#N/A</v>
      </c>
      <c r="R4619" s="297">
        <f>+LBA!U4619</f>
        <v>0</v>
      </c>
      <c r="S4619" s="297">
        <f>+LBA!C4619</f>
        <v>0</v>
      </c>
      <c r="T4619" s="297">
        <f>+LBA!V4619</f>
        <v>0</v>
      </c>
      <c r="U4619" s="298">
        <f>+LBA!E4619</f>
        <v>0</v>
      </c>
      <c r="V4619" s="298">
        <f>+LBA!A4619</f>
        <v>0</v>
      </c>
      <c r="W4619" s="298">
        <f>+LBA!C4619</f>
        <v>0</v>
      </c>
      <c r="Y4619" s="308" t="str">
        <f t="shared" si="72"/>
        <v/>
      </c>
    </row>
    <row r="4620" spans="1:25">
      <c r="A4620" s="320">
        <f>LBA!A4620</f>
        <v>0</v>
      </c>
      <c r="B4620" s="320">
        <f>LBA!E4620</f>
        <v>0</v>
      </c>
      <c r="C4620" s="320">
        <f>LBA!P4620</f>
        <v>0</v>
      </c>
      <c r="D4620" s="321" t="str">
        <f>IF($C4620=0,"",VLOOKUP($C4620,LDI!$I:$BB,37,0))</f>
        <v/>
      </c>
      <c r="E4620" s="320" t="str">
        <f>IF($C4620=0,"",LBA!I4620)</f>
        <v/>
      </c>
      <c r="F4620" s="320" t="str">
        <f>IF($C4620=0,"",LBA!Q4620)</f>
        <v/>
      </c>
      <c r="G4620" s="321" t="str">
        <f>IF($C4620=0,"",VLOOKUP($C4620,LDI!$I:$BB,15,0))</f>
        <v/>
      </c>
      <c r="H4620" s="321" t="str">
        <f>IF($C4620=0,"",VLOOKUP($C4620,LDI!$I:$BB,17,0))</f>
        <v/>
      </c>
      <c r="I4620" s="322" t="str">
        <f>IF($C4620=0,"",LBA!R4620)</f>
        <v/>
      </c>
      <c r="J4620" s="323" t="str">
        <f>IF($C4620=0,"",LBA!AD4620)</f>
        <v/>
      </c>
      <c r="K4620" s="323" t="str">
        <f>IF($C4620=0,"",LBA!AH4620)</f>
        <v/>
      </c>
      <c r="L4620" s="323" t="str">
        <f>IF($C4620=0,"",LBA!AI4620)</f>
        <v/>
      </c>
      <c r="M4620" s="295"/>
      <c r="P4620" s="294">
        <f>+LBA!G4620</f>
        <v>0</v>
      </c>
      <c r="Q4620" s="297" t="e">
        <f>VLOOKUP(P4620,'Kategori Aset'!$B:$C,2,0)</f>
        <v>#N/A</v>
      </c>
      <c r="R4620" s="297">
        <f>+LBA!U4620</f>
        <v>0</v>
      </c>
      <c r="S4620" s="297">
        <f>+LBA!C4620</f>
        <v>0</v>
      </c>
      <c r="T4620" s="297">
        <f>+LBA!V4620</f>
        <v>0</v>
      </c>
      <c r="U4620" s="298">
        <f>+LBA!E4620</f>
        <v>0</v>
      </c>
      <c r="V4620" s="298">
        <f>+LBA!A4620</f>
        <v>0</v>
      </c>
      <c r="W4620" s="298">
        <f>+LBA!C4620</f>
        <v>0</v>
      </c>
      <c r="Y4620" s="308" t="str">
        <f t="shared" si="72"/>
        <v/>
      </c>
    </row>
    <row r="4621" spans="1:25">
      <c r="A4621" s="320">
        <f>LBA!A4621</f>
        <v>0</v>
      </c>
      <c r="B4621" s="320">
        <f>LBA!E4621</f>
        <v>0</v>
      </c>
      <c r="C4621" s="320">
        <f>LBA!P4621</f>
        <v>0</v>
      </c>
      <c r="D4621" s="321" t="str">
        <f>IF($C4621=0,"",VLOOKUP($C4621,LDI!$I:$BB,37,0))</f>
        <v/>
      </c>
      <c r="E4621" s="320" t="str">
        <f>IF($C4621=0,"",LBA!I4621)</f>
        <v/>
      </c>
      <c r="F4621" s="320" t="str">
        <f>IF($C4621=0,"",LBA!Q4621)</f>
        <v/>
      </c>
      <c r="G4621" s="321" t="str">
        <f>IF($C4621=0,"",VLOOKUP($C4621,LDI!$I:$BB,15,0))</f>
        <v/>
      </c>
      <c r="H4621" s="321" t="str">
        <f>IF($C4621=0,"",VLOOKUP($C4621,LDI!$I:$BB,17,0))</f>
        <v/>
      </c>
      <c r="I4621" s="322" t="str">
        <f>IF($C4621=0,"",LBA!R4621)</f>
        <v/>
      </c>
      <c r="J4621" s="323" t="str">
        <f>IF($C4621=0,"",LBA!AD4621)</f>
        <v/>
      </c>
      <c r="K4621" s="323" t="str">
        <f>IF($C4621=0,"",LBA!AH4621)</f>
        <v/>
      </c>
      <c r="L4621" s="323" t="str">
        <f>IF($C4621=0,"",LBA!AI4621)</f>
        <v/>
      </c>
      <c r="M4621" s="295"/>
      <c r="P4621" s="294">
        <f>+LBA!G4621</f>
        <v>0</v>
      </c>
      <c r="Q4621" s="297" t="e">
        <f>VLOOKUP(P4621,'Kategori Aset'!$B:$C,2,0)</f>
        <v>#N/A</v>
      </c>
      <c r="R4621" s="297">
        <f>+LBA!U4621</f>
        <v>0</v>
      </c>
      <c r="S4621" s="297">
        <f>+LBA!C4621</f>
        <v>0</v>
      </c>
      <c r="T4621" s="297">
        <f>+LBA!V4621</f>
        <v>0</v>
      </c>
      <c r="U4621" s="298">
        <f>+LBA!E4621</f>
        <v>0</v>
      </c>
      <c r="V4621" s="298">
        <f>+LBA!A4621</f>
        <v>0</v>
      </c>
      <c r="W4621" s="298">
        <f>+LBA!C4621</f>
        <v>0</v>
      </c>
      <c r="Y4621" s="308" t="str">
        <f t="shared" si="72"/>
        <v/>
      </c>
    </row>
    <row r="4622" spans="1:25">
      <c r="A4622" s="320">
        <f>LBA!A4622</f>
        <v>0</v>
      </c>
      <c r="B4622" s="320">
        <f>LBA!E4622</f>
        <v>0</v>
      </c>
      <c r="C4622" s="320">
        <f>LBA!P4622</f>
        <v>0</v>
      </c>
      <c r="D4622" s="321" t="str">
        <f>IF($C4622=0,"",VLOOKUP($C4622,LDI!$I:$BB,37,0))</f>
        <v/>
      </c>
      <c r="E4622" s="320" t="str">
        <f>IF($C4622=0,"",LBA!I4622)</f>
        <v/>
      </c>
      <c r="F4622" s="320" t="str">
        <f>IF($C4622=0,"",LBA!Q4622)</f>
        <v/>
      </c>
      <c r="G4622" s="321" t="str">
        <f>IF($C4622=0,"",VLOOKUP($C4622,LDI!$I:$BB,15,0))</f>
        <v/>
      </c>
      <c r="H4622" s="321" t="str">
        <f>IF($C4622=0,"",VLOOKUP($C4622,LDI!$I:$BB,17,0))</f>
        <v/>
      </c>
      <c r="I4622" s="322" t="str">
        <f>IF($C4622=0,"",LBA!R4622)</f>
        <v/>
      </c>
      <c r="J4622" s="323" t="str">
        <f>IF($C4622=0,"",LBA!AD4622)</f>
        <v/>
      </c>
      <c r="K4622" s="323" t="str">
        <f>IF($C4622=0,"",LBA!AH4622)</f>
        <v/>
      </c>
      <c r="L4622" s="323" t="str">
        <f>IF($C4622=0,"",LBA!AI4622)</f>
        <v/>
      </c>
      <c r="M4622" s="295"/>
      <c r="P4622" s="294">
        <f>+LBA!G4622</f>
        <v>0</v>
      </c>
      <c r="Q4622" s="297" t="e">
        <f>VLOOKUP(P4622,'Kategori Aset'!$B:$C,2,0)</f>
        <v>#N/A</v>
      </c>
      <c r="R4622" s="297">
        <f>+LBA!U4622</f>
        <v>0</v>
      </c>
      <c r="S4622" s="297">
        <f>+LBA!C4622</f>
        <v>0</v>
      </c>
      <c r="T4622" s="297">
        <f>+LBA!V4622</f>
        <v>0</v>
      </c>
      <c r="U4622" s="298">
        <f>+LBA!E4622</f>
        <v>0</v>
      </c>
      <c r="V4622" s="298">
        <f>+LBA!A4622</f>
        <v>0</v>
      </c>
      <c r="W4622" s="298">
        <f>+LBA!C4622</f>
        <v>0</v>
      </c>
      <c r="Y4622" s="308" t="str">
        <f t="shared" si="72"/>
        <v/>
      </c>
    </row>
    <row r="4623" spans="1:25">
      <c r="A4623" s="320">
        <f>LBA!A4623</f>
        <v>0</v>
      </c>
      <c r="B4623" s="320">
        <f>LBA!E4623</f>
        <v>0</v>
      </c>
      <c r="C4623" s="320">
        <f>LBA!P4623</f>
        <v>0</v>
      </c>
      <c r="D4623" s="321" t="str">
        <f>IF($C4623=0,"",VLOOKUP($C4623,LDI!$I:$BB,37,0))</f>
        <v/>
      </c>
      <c r="E4623" s="320" t="str">
        <f>IF($C4623=0,"",LBA!I4623)</f>
        <v/>
      </c>
      <c r="F4623" s="320" t="str">
        <f>IF($C4623=0,"",LBA!Q4623)</f>
        <v/>
      </c>
      <c r="G4623" s="321" t="str">
        <f>IF($C4623=0,"",VLOOKUP($C4623,LDI!$I:$BB,15,0))</f>
        <v/>
      </c>
      <c r="H4623" s="321" t="str">
        <f>IF($C4623=0,"",VLOOKUP($C4623,LDI!$I:$BB,17,0))</f>
        <v/>
      </c>
      <c r="I4623" s="322" t="str">
        <f>IF($C4623=0,"",LBA!R4623)</f>
        <v/>
      </c>
      <c r="J4623" s="323" t="str">
        <f>IF($C4623=0,"",LBA!AD4623)</f>
        <v/>
      </c>
      <c r="K4623" s="323" t="str">
        <f>IF($C4623=0,"",LBA!AH4623)</f>
        <v/>
      </c>
      <c r="L4623" s="323" t="str">
        <f>IF($C4623=0,"",LBA!AI4623)</f>
        <v/>
      </c>
      <c r="M4623" s="295"/>
      <c r="P4623" s="294">
        <f>+LBA!G4623</f>
        <v>0</v>
      </c>
      <c r="Q4623" s="297" t="e">
        <f>VLOOKUP(P4623,'Kategori Aset'!$B:$C,2,0)</f>
        <v>#N/A</v>
      </c>
      <c r="R4623" s="297">
        <f>+LBA!U4623</f>
        <v>0</v>
      </c>
      <c r="S4623" s="297">
        <f>+LBA!C4623</f>
        <v>0</v>
      </c>
      <c r="T4623" s="297">
        <f>+LBA!V4623</f>
        <v>0</v>
      </c>
      <c r="U4623" s="298">
        <f>+LBA!E4623</f>
        <v>0</v>
      </c>
      <c r="V4623" s="298">
        <f>+LBA!A4623</f>
        <v>0</v>
      </c>
      <c r="W4623" s="298">
        <f>+LBA!C4623</f>
        <v>0</v>
      </c>
      <c r="Y4623" s="308" t="str">
        <f t="shared" si="72"/>
        <v/>
      </c>
    </row>
    <row r="4624" spans="1:25">
      <c r="A4624" s="320">
        <f>LBA!A4624</f>
        <v>0</v>
      </c>
      <c r="B4624" s="320">
        <f>LBA!E4624</f>
        <v>0</v>
      </c>
      <c r="C4624" s="320">
        <f>LBA!P4624</f>
        <v>0</v>
      </c>
      <c r="D4624" s="321" t="str">
        <f>IF($C4624=0,"",VLOOKUP($C4624,LDI!$I:$BB,37,0))</f>
        <v/>
      </c>
      <c r="E4624" s="320" t="str">
        <f>IF($C4624=0,"",LBA!I4624)</f>
        <v/>
      </c>
      <c r="F4624" s="320" t="str">
        <f>IF($C4624=0,"",LBA!Q4624)</f>
        <v/>
      </c>
      <c r="G4624" s="321" t="str">
        <f>IF($C4624=0,"",VLOOKUP($C4624,LDI!$I:$BB,15,0))</f>
        <v/>
      </c>
      <c r="H4624" s="321" t="str">
        <f>IF($C4624=0,"",VLOOKUP($C4624,LDI!$I:$BB,17,0))</f>
        <v/>
      </c>
      <c r="I4624" s="322" t="str">
        <f>IF($C4624=0,"",LBA!R4624)</f>
        <v/>
      </c>
      <c r="J4624" s="323" t="str">
        <f>IF($C4624=0,"",LBA!AD4624)</f>
        <v/>
      </c>
      <c r="K4624" s="323" t="str">
        <f>IF($C4624=0,"",LBA!AH4624)</f>
        <v/>
      </c>
      <c r="L4624" s="323" t="str">
        <f>IF($C4624=0,"",LBA!AI4624)</f>
        <v/>
      </c>
      <c r="M4624" s="295"/>
      <c r="P4624" s="294">
        <f>+LBA!G4624</f>
        <v>0</v>
      </c>
      <c r="Q4624" s="297" t="e">
        <f>VLOOKUP(P4624,'Kategori Aset'!$B:$C,2,0)</f>
        <v>#N/A</v>
      </c>
      <c r="R4624" s="297">
        <f>+LBA!U4624</f>
        <v>0</v>
      </c>
      <c r="S4624" s="297">
        <f>+LBA!C4624</f>
        <v>0</v>
      </c>
      <c r="T4624" s="297">
        <f>+LBA!V4624</f>
        <v>0</v>
      </c>
      <c r="U4624" s="298">
        <f>+LBA!E4624</f>
        <v>0</v>
      </c>
      <c r="V4624" s="298">
        <f>+LBA!A4624</f>
        <v>0</v>
      </c>
      <c r="W4624" s="298">
        <f>+LBA!C4624</f>
        <v>0</v>
      </c>
      <c r="Y4624" s="308" t="str">
        <f t="shared" si="72"/>
        <v/>
      </c>
    </row>
    <row r="4625" spans="1:25">
      <c r="A4625" s="320">
        <f>LBA!A4625</f>
        <v>0</v>
      </c>
      <c r="B4625" s="320">
        <f>LBA!E4625</f>
        <v>0</v>
      </c>
      <c r="C4625" s="320">
        <f>LBA!P4625</f>
        <v>0</v>
      </c>
      <c r="D4625" s="321" t="str">
        <f>IF($C4625=0,"",VLOOKUP($C4625,LDI!$I:$BB,37,0))</f>
        <v/>
      </c>
      <c r="E4625" s="320" t="str">
        <f>IF($C4625=0,"",LBA!I4625)</f>
        <v/>
      </c>
      <c r="F4625" s="320" t="str">
        <f>IF($C4625=0,"",LBA!Q4625)</f>
        <v/>
      </c>
      <c r="G4625" s="321" t="str">
        <f>IF($C4625=0,"",VLOOKUP($C4625,LDI!$I:$BB,15,0))</f>
        <v/>
      </c>
      <c r="H4625" s="321" t="str">
        <f>IF($C4625=0,"",VLOOKUP($C4625,LDI!$I:$BB,17,0))</f>
        <v/>
      </c>
      <c r="I4625" s="322" t="str">
        <f>IF($C4625=0,"",LBA!R4625)</f>
        <v/>
      </c>
      <c r="J4625" s="323" t="str">
        <f>IF($C4625=0,"",LBA!AD4625)</f>
        <v/>
      </c>
      <c r="K4625" s="323" t="str">
        <f>IF($C4625=0,"",LBA!AH4625)</f>
        <v/>
      </c>
      <c r="L4625" s="323" t="str">
        <f>IF($C4625=0,"",LBA!AI4625)</f>
        <v/>
      </c>
      <c r="M4625" s="295"/>
      <c r="P4625" s="294">
        <f>+LBA!G4625</f>
        <v>0</v>
      </c>
      <c r="Q4625" s="297" t="e">
        <f>VLOOKUP(P4625,'Kategori Aset'!$B:$C,2,0)</f>
        <v>#N/A</v>
      </c>
      <c r="R4625" s="297">
        <f>+LBA!U4625</f>
        <v>0</v>
      </c>
      <c r="S4625" s="297">
        <f>+LBA!C4625</f>
        <v>0</v>
      </c>
      <c r="T4625" s="297">
        <f>+LBA!V4625</f>
        <v>0</v>
      </c>
      <c r="U4625" s="298">
        <f>+LBA!E4625</f>
        <v>0</v>
      </c>
      <c r="V4625" s="298">
        <f>+LBA!A4625</f>
        <v>0</v>
      </c>
      <c r="W4625" s="298">
        <f>+LBA!C4625</f>
        <v>0</v>
      </c>
      <c r="Y4625" s="308" t="str">
        <f t="shared" si="72"/>
        <v/>
      </c>
    </row>
    <row r="4626" spans="1:25">
      <c r="A4626" s="320">
        <f>LBA!A4626</f>
        <v>0</v>
      </c>
      <c r="B4626" s="320">
        <f>LBA!E4626</f>
        <v>0</v>
      </c>
      <c r="C4626" s="320">
        <f>LBA!P4626</f>
        <v>0</v>
      </c>
      <c r="D4626" s="321" t="str">
        <f>IF($C4626=0,"",VLOOKUP($C4626,LDI!$I:$BB,37,0))</f>
        <v/>
      </c>
      <c r="E4626" s="320" t="str">
        <f>IF($C4626=0,"",LBA!I4626)</f>
        <v/>
      </c>
      <c r="F4626" s="320" t="str">
        <f>IF($C4626=0,"",LBA!Q4626)</f>
        <v/>
      </c>
      <c r="G4626" s="321" t="str">
        <f>IF($C4626=0,"",VLOOKUP($C4626,LDI!$I:$BB,15,0))</f>
        <v/>
      </c>
      <c r="H4626" s="321" t="str">
        <f>IF($C4626=0,"",VLOOKUP($C4626,LDI!$I:$BB,17,0))</f>
        <v/>
      </c>
      <c r="I4626" s="322" t="str">
        <f>IF($C4626=0,"",LBA!R4626)</f>
        <v/>
      </c>
      <c r="J4626" s="323" t="str">
        <f>IF($C4626=0,"",LBA!AD4626)</f>
        <v/>
      </c>
      <c r="K4626" s="323" t="str">
        <f>IF($C4626=0,"",LBA!AH4626)</f>
        <v/>
      </c>
      <c r="L4626" s="323" t="str">
        <f>IF($C4626=0,"",LBA!AI4626)</f>
        <v/>
      </c>
      <c r="M4626" s="295"/>
      <c r="P4626" s="294">
        <f>+LBA!G4626</f>
        <v>0</v>
      </c>
      <c r="Q4626" s="297" t="e">
        <f>VLOOKUP(P4626,'Kategori Aset'!$B:$C,2,0)</f>
        <v>#N/A</v>
      </c>
      <c r="R4626" s="297">
        <f>+LBA!U4626</f>
        <v>0</v>
      </c>
      <c r="S4626" s="297">
        <f>+LBA!C4626</f>
        <v>0</v>
      </c>
      <c r="T4626" s="297">
        <f>+LBA!V4626</f>
        <v>0</v>
      </c>
      <c r="U4626" s="298">
        <f>+LBA!E4626</f>
        <v>0</v>
      </c>
      <c r="V4626" s="298">
        <f>+LBA!A4626</f>
        <v>0</v>
      </c>
      <c r="W4626" s="298">
        <f>+LBA!C4626</f>
        <v>0</v>
      </c>
      <c r="Y4626" s="308" t="str">
        <f t="shared" si="72"/>
        <v/>
      </c>
    </row>
    <row r="4627" spans="1:25">
      <c r="A4627" s="320">
        <f>LBA!A4627</f>
        <v>0</v>
      </c>
      <c r="B4627" s="320">
        <f>LBA!E4627</f>
        <v>0</v>
      </c>
      <c r="C4627" s="320">
        <f>LBA!P4627</f>
        <v>0</v>
      </c>
      <c r="D4627" s="321" t="str">
        <f>IF($C4627=0,"",VLOOKUP($C4627,LDI!$I:$BB,37,0))</f>
        <v/>
      </c>
      <c r="E4627" s="320" t="str">
        <f>IF($C4627=0,"",LBA!I4627)</f>
        <v/>
      </c>
      <c r="F4627" s="320" t="str">
        <f>IF($C4627=0,"",LBA!Q4627)</f>
        <v/>
      </c>
      <c r="G4627" s="321" t="str">
        <f>IF($C4627=0,"",VLOOKUP($C4627,LDI!$I:$BB,15,0))</f>
        <v/>
      </c>
      <c r="H4627" s="321" t="str">
        <f>IF($C4627=0,"",VLOOKUP($C4627,LDI!$I:$BB,17,0))</f>
        <v/>
      </c>
      <c r="I4627" s="322" t="str">
        <f>IF($C4627=0,"",LBA!R4627)</f>
        <v/>
      </c>
      <c r="J4627" s="323" t="str">
        <f>IF($C4627=0,"",LBA!AD4627)</f>
        <v/>
      </c>
      <c r="K4627" s="323" t="str">
        <f>IF($C4627=0,"",LBA!AH4627)</f>
        <v/>
      </c>
      <c r="L4627" s="323" t="str">
        <f>IF($C4627=0,"",LBA!AI4627)</f>
        <v/>
      </c>
      <c r="M4627" s="295"/>
      <c r="P4627" s="294">
        <f>+LBA!G4627</f>
        <v>0</v>
      </c>
      <c r="Q4627" s="297" t="e">
        <f>VLOOKUP(P4627,'Kategori Aset'!$B:$C,2,0)</f>
        <v>#N/A</v>
      </c>
      <c r="R4627" s="297">
        <f>+LBA!U4627</f>
        <v>0</v>
      </c>
      <c r="S4627" s="297">
        <f>+LBA!C4627</f>
        <v>0</v>
      </c>
      <c r="T4627" s="297">
        <f>+LBA!V4627</f>
        <v>0</v>
      </c>
      <c r="U4627" s="298">
        <f>+LBA!E4627</f>
        <v>0</v>
      </c>
      <c r="V4627" s="298">
        <f>+LBA!A4627</f>
        <v>0</v>
      </c>
      <c r="W4627" s="298">
        <f>+LBA!C4627</f>
        <v>0</v>
      </c>
      <c r="Y4627" s="308" t="str">
        <f t="shared" si="72"/>
        <v/>
      </c>
    </row>
    <row r="4628" spans="1:25">
      <c r="A4628" s="320">
        <f>LBA!A4628</f>
        <v>0</v>
      </c>
      <c r="B4628" s="320">
        <f>LBA!E4628</f>
        <v>0</v>
      </c>
      <c r="C4628" s="320">
        <f>LBA!P4628</f>
        <v>0</v>
      </c>
      <c r="D4628" s="321" t="str">
        <f>IF($C4628=0,"",VLOOKUP($C4628,LDI!$I:$BB,37,0))</f>
        <v/>
      </c>
      <c r="E4628" s="320" t="str">
        <f>IF($C4628=0,"",LBA!I4628)</f>
        <v/>
      </c>
      <c r="F4628" s="320" t="str">
        <f>IF($C4628=0,"",LBA!Q4628)</f>
        <v/>
      </c>
      <c r="G4628" s="321" t="str">
        <f>IF($C4628=0,"",VLOOKUP($C4628,LDI!$I:$BB,15,0))</f>
        <v/>
      </c>
      <c r="H4628" s="321" t="str">
        <f>IF($C4628=0,"",VLOOKUP($C4628,LDI!$I:$BB,17,0))</f>
        <v/>
      </c>
      <c r="I4628" s="322" t="str">
        <f>IF($C4628=0,"",LBA!R4628)</f>
        <v/>
      </c>
      <c r="J4628" s="323" t="str">
        <f>IF($C4628=0,"",LBA!AD4628)</f>
        <v/>
      </c>
      <c r="K4628" s="323" t="str">
        <f>IF($C4628=0,"",LBA!AH4628)</f>
        <v/>
      </c>
      <c r="L4628" s="323" t="str">
        <f>IF($C4628=0,"",LBA!AI4628)</f>
        <v/>
      </c>
      <c r="M4628" s="295"/>
      <c r="P4628" s="294">
        <f>+LBA!G4628</f>
        <v>0</v>
      </c>
      <c r="Q4628" s="297" t="e">
        <f>VLOOKUP(P4628,'Kategori Aset'!$B:$C,2,0)</f>
        <v>#N/A</v>
      </c>
      <c r="R4628" s="297">
        <f>+LBA!U4628</f>
        <v>0</v>
      </c>
      <c r="S4628" s="297">
        <f>+LBA!C4628</f>
        <v>0</v>
      </c>
      <c r="T4628" s="297">
        <f>+LBA!V4628</f>
        <v>0</v>
      </c>
      <c r="U4628" s="298">
        <f>+LBA!E4628</f>
        <v>0</v>
      </c>
      <c r="V4628" s="298">
        <f>+LBA!A4628</f>
        <v>0</v>
      </c>
      <c r="W4628" s="298">
        <f>+LBA!C4628</f>
        <v>0</v>
      </c>
      <c r="Y4628" s="308" t="str">
        <f t="shared" si="72"/>
        <v/>
      </c>
    </row>
    <row r="4629" spans="1:25">
      <c r="A4629" s="320">
        <f>LBA!A4629</f>
        <v>0</v>
      </c>
      <c r="B4629" s="320">
        <f>LBA!E4629</f>
        <v>0</v>
      </c>
      <c r="C4629" s="320">
        <f>LBA!P4629</f>
        <v>0</v>
      </c>
      <c r="D4629" s="321" t="str">
        <f>IF($C4629=0,"",VLOOKUP($C4629,LDI!$I:$BB,37,0))</f>
        <v/>
      </c>
      <c r="E4629" s="320" t="str">
        <f>IF($C4629=0,"",LBA!I4629)</f>
        <v/>
      </c>
      <c r="F4629" s="320" t="str">
        <f>IF($C4629=0,"",LBA!Q4629)</f>
        <v/>
      </c>
      <c r="G4629" s="321" t="str">
        <f>IF($C4629=0,"",VLOOKUP($C4629,LDI!$I:$BB,15,0))</f>
        <v/>
      </c>
      <c r="H4629" s="321" t="str">
        <f>IF($C4629=0,"",VLOOKUP($C4629,LDI!$I:$BB,17,0))</f>
        <v/>
      </c>
      <c r="I4629" s="322" t="str">
        <f>IF($C4629=0,"",LBA!R4629)</f>
        <v/>
      </c>
      <c r="J4629" s="323" t="str">
        <f>IF($C4629=0,"",LBA!AD4629)</f>
        <v/>
      </c>
      <c r="K4629" s="323" t="str">
        <f>IF($C4629=0,"",LBA!AH4629)</f>
        <v/>
      </c>
      <c r="L4629" s="323" t="str">
        <f>IF($C4629=0,"",LBA!AI4629)</f>
        <v/>
      </c>
      <c r="M4629" s="295"/>
      <c r="P4629" s="294">
        <f>+LBA!G4629</f>
        <v>0</v>
      </c>
      <c r="Q4629" s="297" t="e">
        <f>VLOOKUP(P4629,'Kategori Aset'!$B:$C,2,0)</f>
        <v>#N/A</v>
      </c>
      <c r="R4629" s="297">
        <f>+LBA!U4629</f>
        <v>0</v>
      </c>
      <c r="S4629" s="297">
        <f>+LBA!C4629</f>
        <v>0</v>
      </c>
      <c r="T4629" s="297">
        <f>+LBA!V4629</f>
        <v>0</v>
      </c>
      <c r="U4629" s="298">
        <f>+LBA!E4629</f>
        <v>0</v>
      </c>
      <c r="V4629" s="298">
        <f>+LBA!A4629</f>
        <v>0</v>
      </c>
      <c r="W4629" s="298">
        <f>+LBA!C4629</f>
        <v>0</v>
      </c>
      <c r="Y4629" s="308" t="str">
        <f t="shared" si="72"/>
        <v/>
      </c>
    </row>
    <row r="4630" spans="1:25">
      <c r="A4630" s="320">
        <f>LBA!A4630</f>
        <v>0</v>
      </c>
      <c r="B4630" s="320">
        <f>LBA!E4630</f>
        <v>0</v>
      </c>
      <c r="C4630" s="320">
        <f>LBA!P4630</f>
        <v>0</v>
      </c>
      <c r="D4630" s="321" t="str">
        <f>IF($C4630=0,"",VLOOKUP($C4630,LDI!$I:$BB,37,0))</f>
        <v/>
      </c>
      <c r="E4630" s="320" t="str">
        <f>IF($C4630=0,"",LBA!I4630)</f>
        <v/>
      </c>
      <c r="F4630" s="320" t="str">
        <f>IF($C4630=0,"",LBA!Q4630)</f>
        <v/>
      </c>
      <c r="G4630" s="321" t="str">
        <f>IF($C4630=0,"",VLOOKUP($C4630,LDI!$I:$BB,15,0))</f>
        <v/>
      </c>
      <c r="H4630" s="321" t="str">
        <f>IF($C4630=0,"",VLOOKUP($C4630,LDI!$I:$BB,17,0))</f>
        <v/>
      </c>
      <c r="I4630" s="322" t="str">
        <f>IF($C4630=0,"",LBA!R4630)</f>
        <v/>
      </c>
      <c r="J4630" s="323" t="str">
        <f>IF($C4630=0,"",LBA!AD4630)</f>
        <v/>
      </c>
      <c r="K4630" s="323" t="str">
        <f>IF($C4630=0,"",LBA!AH4630)</f>
        <v/>
      </c>
      <c r="L4630" s="323" t="str">
        <f>IF($C4630=0,"",LBA!AI4630)</f>
        <v/>
      </c>
      <c r="M4630" s="295"/>
      <c r="P4630" s="294">
        <f>+LBA!G4630</f>
        <v>0</v>
      </c>
      <c r="Q4630" s="297" t="e">
        <f>VLOOKUP(P4630,'Kategori Aset'!$B:$C,2,0)</f>
        <v>#N/A</v>
      </c>
      <c r="R4630" s="297">
        <f>+LBA!U4630</f>
        <v>0</v>
      </c>
      <c r="S4630" s="297">
        <f>+LBA!C4630</f>
        <v>0</v>
      </c>
      <c r="T4630" s="297">
        <f>+LBA!V4630</f>
        <v>0</v>
      </c>
      <c r="U4630" s="298">
        <f>+LBA!E4630</f>
        <v>0</v>
      </c>
      <c r="V4630" s="298">
        <f>+LBA!A4630</f>
        <v>0</v>
      </c>
      <c r="W4630" s="298">
        <f>+LBA!C4630</f>
        <v>0</v>
      </c>
      <c r="Y4630" s="308" t="str">
        <f t="shared" si="72"/>
        <v/>
      </c>
    </row>
    <row r="4631" spans="1:25">
      <c r="A4631" s="320">
        <f>LBA!A4631</f>
        <v>0</v>
      </c>
      <c r="B4631" s="320">
        <f>LBA!E4631</f>
        <v>0</v>
      </c>
      <c r="C4631" s="320">
        <f>LBA!P4631</f>
        <v>0</v>
      </c>
      <c r="D4631" s="321" t="str">
        <f>IF($C4631=0,"",VLOOKUP($C4631,LDI!$I:$BB,37,0))</f>
        <v/>
      </c>
      <c r="E4631" s="320" t="str">
        <f>IF($C4631=0,"",LBA!I4631)</f>
        <v/>
      </c>
      <c r="F4631" s="320" t="str">
        <f>IF($C4631=0,"",LBA!Q4631)</f>
        <v/>
      </c>
      <c r="G4631" s="321" t="str">
        <f>IF($C4631=0,"",VLOOKUP($C4631,LDI!$I:$BB,15,0))</f>
        <v/>
      </c>
      <c r="H4631" s="321" t="str">
        <f>IF($C4631=0,"",VLOOKUP($C4631,LDI!$I:$BB,17,0))</f>
        <v/>
      </c>
      <c r="I4631" s="322" t="str">
        <f>IF($C4631=0,"",LBA!R4631)</f>
        <v/>
      </c>
      <c r="J4631" s="323" t="str">
        <f>IF($C4631=0,"",LBA!AD4631)</f>
        <v/>
      </c>
      <c r="K4631" s="323" t="str">
        <f>IF($C4631=0,"",LBA!AH4631)</f>
        <v/>
      </c>
      <c r="L4631" s="323" t="str">
        <f>IF($C4631=0,"",LBA!AI4631)</f>
        <v/>
      </c>
      <c r="M4631" s="295"/>
      <c r="P4631" s="294">
        <f>+LBA!G4631</f>
        <v>0</v>
      </c>
      <c r="Q4631" s="297" t="e">
        <f>VLOOKUP(P4631,'Kategori Aset'!$B:$C,2,0)</f>
        <v>#N/A</v>
      </c>
      <c r="R4631" s="297">
        <f>+LBA!U4631</f>
        <v>0</v>
      </c>
      <c r="S4631" s="297">
        <f>+LBA!C4631</f>
        <v>0</v>
      </c>
      <c r="T4631" s="297">
        <f>+LBA!V4631</f>
        <v>0</v>
      </c>
      <c r="U4631" s="298">
        <f>+LBA!E4631</f>
        <v>0</v>
      </c>
      <c r="V4631" s="298">
        <f>+LBA!A4631</f>
        <v>0</v>
      </c>
      <c r="W4631" s="298">
        <f>+LBA!C4631</f>
        <v>0</v>
      </c>
      <c r="Y4631" s="308" t="str">
        <f t="shared" si="72"/>
        <v/>
      </c>
    </row>
    <row r="4632" spans="1:25">
      <c r="A4632" s="320">
        <f>LBA!A4632</f>
        <v>0</v>
      </c>
      <c r="B4632" s="320">
        <f>LBA!E4632</f>
        <v>0</v>
      </c>
      <c r="C4632" s="320">
        <f>LBA!P4632</f>
        <v>0</v>
      </c>
      <c r="D4632" s="321" t="str">
        <f>IF($C4632=0,"",VLOOKUP($C4632,LDI!$I:$BB,37,0))</f>
        <v/>
      </c>
      <c r="E4632" s="320" t="str">
        <f>IF($C4632=0,"",LBA!I4632)</f>
        <v/>
      </c>
      <c r="F4632" s="320" t="str">
        <f>IF($C4632=0,"",LBA!Q4632)</f>
        <v/>
      </c>
      <c r="G4632" s="321" t="str">
        <f>IF($C4632=0,"",VLOOKUP($C4632,LDI!$I:$BB,15,0))</f>
        <v/>
      </c>
      <c r="H4632" s="321" t="str">
        <f>IF($C4632=0,"",VLOOKUP($C4632,LDI!$I:$BB,17,0))</f>
        <v/>
      </c>
      <c r="I4632" s="322" t="str">
        <f>IF($C4632=0,"",LBA!R4632)</f>
        <v/>
      </c>
      <c r="J4632" s="323" t="str">
        <f>IF($C4632=0,"",LBA!AD4632)</f>
        <v/>
      </c>
      <c r="K4632" s="323" t="str">
        <f>IF($C4632=0,"",LBA!AH4632)</f>
        <v/>
      </c>
      <c r="L4632" s="323" t="str">
        <f>IF($C4632=0,"",LBA!AI4632)</f>
        <v/>
      </c>
      <c r="M4632" s="295"/>
      <c r="P4632" s="294">
        <f>+LBA!G4632</f>
        <v>0</v>
      </c>
      <c r="Q4632" s="297" t="e">
        <f>VLOOKUP(P4632,'Kategori Aset'!$B:$C,2,0)</f>
        <v>#N/A</v>
      </c>
      <c r="R4632" s="297">
        <f>+LBA!U4632</f>
        <v>0</v>
      </c>
      <c r="S4632" s="297">
        <f>+LBA!C4632</f>
        <v>0</v>
      </c>
      <c r="T4632" s="297">
        <f>+LBA!V4632</f>
        <v>0</v>
      </c>
      <c r="U4632" s="298">
        <f>+LBA!E4632</f>
        <v>0</v>
      </c>
      <c r="V4632" s="298">
        <f>+LBA!A4632</f>
        <v>0</v>
      </c>
      <c r="W4632" s="298">
        <f>+LBA!C4632</f>
        <v>0</v>
      </c>
      <c r="Y4632" s="308" t="str">
        <f t="shared" si="72"/>
        <v/>
      </c>
    </row>
    <row r="4633" spans="1:25">
      <c r="A4633" s="320">
        <f>LBA!A4633</f>
        <v>0</v>
      </c>
      <c r="B4633" s="320">
        <f>LBA!E4633</f>
        <v>0</v>
      </c>
      <c r="C4633" s="320">
        <f>LBA!P4633</f>
        <v>0</v>
      </c>
      <c r="D4633" s="321" t="str">
        <f>IF($C4633=0,"",VLOOKUP($C4633,LDI!$I:$BB,37,0))</f>
        <v/>
      </c>
      <c r="E4633" s="320" t="str">
        <f>IF($C4633=0,"",LBA!I4633)</f>
        <v/>
      </c>
      <c r="F4633" s="320" t="str">
        <f>IF($C4633=0,"",LBA!Q4633)</f>
        <v/>
      </c>
      <c r="G4633" s="321" t="str">
        <f>IF($C4633=0,"",VLOOKUP($C4633,LDI!$I:$BB,15,0))</f>
        <v/>
      </c>
      <c r="H4633" s="321" t="str">
        <f>IF($C4633=0,"",VLOOKUP($C4633,LDI!$I:$BB,17,0))</f>
        <v/>
      </c>
      <c r="I4633" s="322" t="str">
        <f>IF($C4633=0,"",LBA!R4633)</f>
        <v/>
      </c>
      <c r="J4633" s="323" t="str">
        <f>IF($C4633=0,"",LBA!AD4633)</f>
        <v/>
      </c>
      <c r="K4633" s="323" t="str">
        <f>IF($C4633=0,"",LBA!AH4633)</f>
        <v/>
      </c>
      <c r="L4633" s="323" t="str">
        <f>IF($C4633=0,"",LBA!AI4633)</f>
        <v/>
      </c>
      <c r="M4633" s="295"/>
      <c r="P4633" s="294">
        <f>+LBA!G4633</f>
        <v>0</v>
      </c>
      <c r="Q4633" s="297" t="e">
        <f>VLOOKUP(P4633,'Kategori Aset'!$B:$C,2,0)</f>
        <v>#N/A</v>
      </c>
      <c r="R4633" s="297">
        <f>+LBA!U4633</f>
        <v>0</v>
      </c>
      <c r="S4633" s="297">
        <f>+LBA!C4633</f>
        <v>0</v>
      </c>
      <c r="T4633" s="297">
        <f>+LBA!V4633</f>
        <v>0</v>
      </c>
      <c r="U4633" s="298">
        <f>+LBA!E4633</f>
        <v>0</v>
      </c>
      <c r="V4633" s="298">
        <f>+LBA!A4633</f>
        <v>0</v>
      </c>
      <c r="W4633" s="298">
        <f>+LBA!C4633</f>
        <v>0</v>
      </c>
      <c r="Y4633" s="308" t="str">
        <f t="shared" si="72"/>
        <v/>
      </c>
    </row>
    <row r="4634" spans="1:25">
      <c r="A4634" s="320">
        <f>LBA!A4634</f>
        <v>0</v>
      </c>
      <c r="B4634" s="320">
        <f>LBA!E4634</f>
        <v>0</v>
      </c>
      <c r="C4634" s="320">
        <f>LBA!P4634</f>
        <v>0</v>
      </c>
      <c r="D4634" s="321" t="str">
        <f>IF($C4634=0,"",VLOOKUP($C4634,LDI!$I:$BB,37,0))</f>
        <v/>
      </c>
      <c r="E4634" s="320" t="str">
        <f>IF($C4634=0,"",LBA!I4634)</f>
        <v/>
      </c>
      <c r="F4634" s="320" t="str">
        <f>IF($C4634=0,"",LBA!Q4634)</f>
        <v/>
      </c>
      <c r="G4634" s="321" t="str">
        <f>IF($C4634=0,"",VLOOKUP($C4634,LDI!$I:$BB,15,0))</f>
        <v/>
      </c>
      <c r="H4634" s="321" t="str">
        <f>IF($C4634=0,"",VLOOKUP($C4634,LDI!$I:$BB,17,0))</f>
        <v/>
      </c>
      <c r="I4634" s="322" t="str">
        <f>IF($C4634=0,"",LBA!R4634)</f>
        <v/>
      </c>
      <c r="J4634" s="323" t="str">
        <f>IF($C4634=0,"",LBA!AD4634)</f>
        <v/>
      </c>
      <c r="K4634" s="323" t="str">
        <f>IF($C4634=0,"",LBA!AH4634)</f>
        <v/>
      </c>
      <c r="L4634" s="323" t="str">
        <f>IF($C4634=0,"",LBA!AI4634)</f>
        <v/>
      </c>
      <c r="M4634" s="295"/>
      <c r="P4634" s="294">
        <f>+LBA!G4634</f>
        <v>0</v>
      </c>
      <c r="Q4634" s="297" t="e">
        <f>VLOOKUP(P4634,'Kategori Aset'!$B:$C,2,0)</f>
        <v>#N/A</v>
      </c>
      <c r="R4634" s="297">
        <f>+LBA!U4634</f>
        <v>0</v>
      </c>
      <c r="S4634" s="297">
        <f>+LBA!C4634</f>
        <v>0</v>
      </c>
      <c r="T4634" s="297">
        <f>+LBA!V4634</f>
        <v>0</v>
      </c>
      <c r="U4634" s="298">
        <f>+LBA!E4634</f>
        <v>0</v>
      </c>
      <c r="V4634" s="298">
        <f>+LBA!A4634</f>
        <v>0</v>
      </c>
      <c r="W4634" s="298">
        <f>+LBA!C4634</f>
        <v>0</v>
      </c>
      <c r="Y4634" s="308" t="str">
        <f t="shared" si="72"/>
        <v/>
      </c>
    </row>
    <row r="4635" spans="1:25">
      <c r="A4635" s="320">
        <f>LBA!A4635</f>
        <v>0</v>
      </c>
      <c r="B4635" s="320">
        <f>LBA!E4635</f>
        <v>0</v>
      </c>
      <c r="C4635" s="320">
        <f>LBA!P4635</f>
        <v>0</v>
      </c>
      <c r="D4635" s="321" t="str">
        <f>IF($C4635=0,"",VLOOKUP($C4635,LDI!$I:$BB,37,0))</f>
        <v/>
      </c>
      <c r="E4635" s="320" t="str">
        <f>IF($C4635=0,"",LBA!I4635)</f>
        <v/>
      </c>
      <c r="F4635" s="320" t="str">
        <f>IF($C4635=0,"",LBA!Q4635)</f>
        <v/>
      </c>
      <c r="G4635" s="321" t="str">
        <f>IF($C4635=0,"",VLOOKUP($C4635,LDI!$I:$BB,15,0))</f>
        <v/>
      </c>
      <c r="H4635" s="321" t="str">
        <f>IF($C4635=0,"",VLOOKUP($C4635,LDI!$I:$BB,17,0))</f>
        <v/>
      </c>
      <c r="I4635" s="322" t="str">
        <f>IF($C4635=0,"",LBA!R4635)</f>
        <v/>
      </c>
      <c r="J4635" s="323" t="str">
        <f>IF($C4635=0,"",LBA!AD4635)</f>
        <v/>
      </c>
      <c r="K4635" s="323" t="str">
        <f>IF($C4635=0,"",LBA!AH4635)</f>
        <v/>
      </c>
      <c r="L4635" s="323" t="str">
        <f>IF($C4635=0,"",LBA!AI4635)</f>
        <v/>
      </c>
      <c r="M4635" s="295"/>
      <c r="P4635" s="294">
        <f>+LBA!G4635</f>
        <v>0</v>
      </c>
      <c r="Q4635" s="297" t="e">
        <f>VLOOKUP(P4635,'Kategori Aset'!$B:$C,2,0)</f>
        <v>#N/A</v>
      </c>
      <c r="R4635" s="297">
        <f>+LBA!U4635</f>
        <v>0</v>
      </c>
      <c r="S4635" s="297">
        <f>+LBA!C4635</f>
        <v>0</v>
      </c>
      <c r="T4635" s="297">
        <f>+LBA!V4635</f>
        <v>0</v>
      </c>
      <c r="U4635" s="298">
        <f>+LBA!E4635</f>
        <v>0</v>
      </c>
      <c r="V4635" s="298">
        <f>+LBA!A4635</f>
        <v>0</v>
      </c>
      <c r="W4635" s="298">
        <f>+LBA!C4635</f>
        <v>0</v>
      </c>
      <c r="Y4635" s="308" t="str">
        <f t="shared" si="72"/>
        <v/>
      </c>
    </row>
    <row r="4636" spans="1:25">
      <c r="A4636" s="320">
        <f>LBA!A4636</f>
        <v>0</v>
      </c>
      <c r="B4636" s="320">
        <f>LBA!E4636</f>
        <v>0</v>
      </c>
      <c r="C4636" s="320">
        <f>LBA!P4636</f>
        <v>0</v>
      </c>
      <c r="D4636" s="321" t="str">
        <f>IF($C4636=0,"",VLOOKUP($C4636,LDI!$I:$BB,37,0))</f>
        <v/>
      </c>
      <c r="E4636" s="320" t="str">
        <f>IF($C4636=0,"",LBA!I4636)</f>
        <v/>
      </c>
      <c r="F4636" s="320" t="str">
        <f>IF($C4636=0,"",LBA!Q4636)</f>
        <v/>
      </c>
      <c r="G4636" s="321" t="str">
        <f>IF($C4636=0,"",VLOOKUP($C4636,LDI!$I:$BB,15,0))</f>
        <v/>
      </c>
      <c r="H4636" s="321" t="str">
        <f>IF($C4636=0,"",VLOOKUP($C4636,LDI!$I:$BB,17,0))</f>
        <v/>
      </c>
      <c r="I4636" s="322" t="str">
        <f>IF($C4636=0,"",LBA!R4636)</f>
        <v/>
      </c>
      <c r="J4636" s="323" t="str">
        <f>IF($C4636=0,"",LBA!AD4636)</f>
        <v/>
      </c>
      <c r="K4636" s="323" t="str">
        <f>IF($C4636=0,"",LBA!AH4636)</f>
        <v/>
      </c>
      <c r="L4636" s="323" t="str">
        <f>IF($C4636=0,"",LBA!AI4636)</f>
        <v/>
      </c>
      <c r="M4636" s="295"/>
      <c r="P4636" s="294">
        <f>+LBA!G4636</f>
        <v>0</v>
      </c>
      <c r="Q4636" s="297" t="e">
        <f>VLOOKUP(P4636,'Kategori Aset'!$B:$C,2,0)</f>
        <v>#N/A</v>
      </c>
      <c r="R4636" s="297">
        <f>+LBA!U4636</f>
        <v>0</v>
      </c>
      <c r="S4636" s="297">
        <f>+LBA!C4636</f>
        <v>0</v>
      </c>
      <c r="T4636" s="297">
        <f>+LBA!V4636</f>
        <v>0</v>
      </c>
      <c r="U4636" s="298">
        <f>+LBA!E4636</f>
        <v>0</v>
      </c>
      <c r="V4636" s="298">
        <f>+LBA!A4636</f>
        <v>0</v>
      </c>
      <c r="W4636" s="298">
        <f>+LBA!C4636</f>
        <v>0</v>
      </c>
      <c r="Y4636" s="308" t="str">
        <f t="shared" si="72"/>
        <v/>
      </c>
    </row>
    <row r="4637" spans="1:25">
      <c r="A4637" s="320">
        <f>LBA!A4637</f>
        <v>0</v>
      </c>
      <c r="B4637" s="320">
        <f>LBA!E4637</f>
        <v>0</v>
      </c>
      <c r="C4637" s="320">
        <f>LBA!P4637</f>
        <v>0</v>
      </c>
      <c r="D4637" s="321" t="str">
        <f>IF($C4637=0,"",VLOOKUP($C4637,LDI!$I:$BB,37,0))</f>
        <v/>
      </c>
      <c r="E4637" s="320" t="str">
        <f>IF($C4637=0,"",LBA!I4637)</f>
        <v/>
      </c>
      <c r="F4637" s="320" t="str">
        <f>IF($C4637=0,"",LBA!Q4637)</f>
        <v/>
      </c>
      <c r="G4637" s="321" t="str">
        <f>IF($C4637=0,"",VLOOKUP($C4637,LDI!$I:$BB,15,0))</f>
        <v/>
      </c>
      <c r="H4637" s="321" t="str">
        <f>IF($C4637=0,"",VLOOKUP($C4637,LDI!$I:$BB,17,0))</f>
        <v/>
      </c>
      <c r="I4637" s="322" t="str">
        <f>IF($C4637=0,"",LBA!R4637)</f>
        <v/>
      </c>
      <c r="J4637" s="323" t="str">
        <f>IF($C4637=0,"",LBA!AD4637)</f>
        <v/>
      </c>
      <c r="K4637" s="323" t="str">
        <f>IF($C4637=0,"",LBA!AH4637)</f>
        <v/>
      </c>
      <c r="L4637" s="323" t="str">
        <f>IF($C4637=0,"",LBA!AI4637)</f>
        <v/>
      </c>
      <c r="M4637" s="295"/>
      <c r="P4637" s="294">
        <f>+LBA!G4637</f>
        <v>0</v>
      </c>
      <c r="Q4637" s="297" t="e">
        <f>VLOOKUP(P4637,'Kategori Aset'!$B:$C,2,0)</f>
        <v>#N/A</v>
      </c>
      <c r="R4637" s="297">
        <f>+LBA!U4637</f>
        <v>0</v>
      </c>
      <c r="S4637" s="297">
        <f>+LBA!C4637</f>
        <v>0</v>
      </c>
      <c r="T4637" s="297">
        <f>+LBA!V4637</f>
        <v>0</v>
      </c>
      <c r="U4637" s="298">
        <f>+LBA!E4637</f>
        <v>0</v>
      </c>
      <c r="V4637" s="298">
        <f>+LBA!A4637</f>
        <v>0</v>
      </c>
      <c r="W4637" s="298">
        <f>+LBA!C4637</f>
        <v>0</v>
      </c>
      <c r="Y4637" s="308" t="str">
        <f t="shared" si="72"/>
        <v/>
      </c>
    </row>
    <row r="4638" spans="1:25">
      <c r="A4638" s="320">
        <f>LBA!A4638</f>
        <v>0</v>
      </c>
      <c r="B4638" s="320">
        <f>LBA!E4638</f>
        <v>0</v>
      </c>
      <c r="C4638" s="320">
        <f>LBA!P4638</f>
        <v>0</v>
      </c>
      <c r="D4638" s="321" t="str">
        <f>IF($C4638=0,"",VLOOKUP($C4638,LDI!$I:$BB,37,0))</f>
        <v/>
      </c>
      <c r="E4638" s="320" t="str">
        <f>IF($C4638=0,"",LBA!I4638)</f>
        <v/>
      </c>
      <c r="F4638" s="320" t="str">
        <f>IF($C4638=0,"",LBA!Q4638)</f>
        <v/>
      </c>
      <c r="G4638" s="321" t="str">
        <f>IF($C4638=0,"",VLOOKUP($C4638,LDI!$I:$BB,15,0))</f>
        <v/>
      </c>
      <c r="H4638" s="321" t="str">
        <f>IF($C4638=0,"",VLOOKUP($C4638,LDI!$I:$BB,17,0))</f>
        <v/>
      </c>
      <c r="I4638" s="322" t="str">
        <f>IF($C4638=0,"",LBA!R4638)</f>
        <v/>
      </c>
      <c r="J4638" s="323" t="str">
        <f>IF($C4638=0,"",LBA!AD4638)</f>
        <v/>
      </c>
      <c r="K4638" s="323" t="str">
        <f>IF($C4638=0,"",LBA!AH4638)</f>
        <v/>
      </c>
      <c r="L4638" s="323" t="str">
        <f>IF($C4638=0,"",LBA!AI4638)</f>
        <v/>
      </c>
      <c r="M4638" s="295"/>
      <c r="P4638" s="294">
        <f>+LBA!G4638</f>
        <v>0</v>
      </c>
      <c r="Q4638" s="297" t="e">
        <f>VLOOKUP(P4638,'Kategori Aset'!$B:$C,2,0)</f>
        <v>#N/A</v>
      </c>
      <c r="R4638" s="297">
        <f>+LBA!U4638</f>
        <v>0</v>
      </c>
      <c r="S4638" s="297">
        <f>+LBA!C4638</f>
        <v>0</v>
      </c>
      <c r="T4638" s="297">
        <f>+LBA!V4638</f>
        <v>0</v>
      </c>
      <c r="U4638" s="298">
        <f>+LBA!E4638</f>
        <v>0</v>
      </c>
      <c r="V4638" s="298">
        <f>+LBA!A4638</f>
        <v>0</v>
      </c>
      <c r="W4638" s="298">
        <f>+LBA!C4638</f>
        <v>0</v>
      </c>
      <c r="Y4638" s="308" t="str">
        <f t="shared" si="72"/>
        <v/>
      </c>
    </row>
    <row r="4639" spans="1:25">
      <c r="A4639" s="320">
        <f>LBA!A4639</f>
        <v>0</v>
      </c>
      <c r="B4639" s="320">
        <f>LBA!E4639</f>
        <v>0</v>
      </c>
      <c r="C4639" s="320">
        <f>LBA!P4639</f>
        <v>0</v>
      </c>
      <c r="D4639" s="321" t="str">
        <f>IF($C4639=0,"",VLOOKUP($C4639,LDI!$I:$BB,37,0))</f>
        <v/>
      </c>
      <c r="E4639" s="320" t="str">
        <f>IF($C4639=0,"",LBA!I4639)</f>
        <v/>
      </c>
      <c r="F4639" s="320" t="str">
        <f>IF($C4639=0,"",LBA!Q4639)</f>
        <v/>
      </c>
      <c r="G4639" s="321" t="str">
        <f>IF($C4639=0,"",VLOOKUP($C4639,LDI!$I:$BB,15,0))</f>
        <v/>
      </c>
      <c r="H4639" s="321" t="str">
        <f>IF($C4639=0,"",VLOOKUP($C4639,LDI!$I:$BB,17,0))</f>
        <v/>
      </c>
      <c r="I4639" s="322" t="str">
        <f>IF($C4639=0,"",LBA!R4639)</f>
        <v/>
      </c>
      <c r="J4639" s="323" t="str">
        <f>IF($C4639=0,"",LBA!AD4639)</f>
        <v/>
      </c>
      <c r="K4639" s="323" t="str">
        <f>IF($C4639=0,"",LBA!AH4639)</f>
        <v/>
      </c>
      <c r="L4639" s="323" t="str">
        <f>IF($C4639=0,"",LBA!AI4639)</f>
        <v/>
      </c>
      <c r="M4639" s="295"/>
      <c r="P4639" s="294">
        <f>+LBA!G4639</f>
        <v>0</v>
      </c>
      <c r="Q4639" s="297" t="e">
        <f>VLOOKUP(P4639,'Kategori Aset'!$B:$C,2,0)</f>
        <v>#N/A</v>
      </c>
      <c r="R4639" s="297">
        <f>+LBA!U4639</f>
        <v>0</v>
      </c>
      <c r="S4639" s="297">
        <f>+LBA!C4639</f>
        <v>0</v>
      </c>
      <c r="T4639" s="297">
        <f>+LBA!V4639</f>
        <v>0</v>
      </c>
      <c r="U4639" s="298">
        <f>+LBA!E4639</f>
        <v>0</v>
      </c>
      <c r="V4639" s="298">
        <f>+LBA!A4639</f>
        <v>0</v>
      </c>
      <c r="W4639" s="298">
        <f>+LBA!C4639</f>
        <v>0</v>
      </c>
      <c r="Y4639" s="308" t="str">
        <f t="shared" si="72"/>
        <v/>
      </c>
    </row>
    <row r="4640" spans="1:25">
      <c r="A4640" s="320">
        <f>LBA!A4640</f>
        <v>0</v>
      </c>
      <c r="B4640" s="320">
        <f>LBA!E4640</f>
        <v>0</v>
      </c>
      <c r="C4640" s="320">
        <f>LBA!P4640</f>
        <v>0</v>
      </c>
      <c r="D4640" s="321" t="str">
        <f>IF($C4640=0,"",VLOOKUP($C4640,LDI!$I:$BB,37,0))</f>
        <v/>
      </c>
      <c r="E4640" s="320" t="str">
        <f>IF($C4640=0,"",LBA!I4640)</f>
        <v/>
      </c>
      <c r="F4640" s="320" t="str">
        <f>IF($C4640=0,"",LBA!Q4640)</f>
        <v/>
      </c>
      <c r="G4640" s="321" t="str">
        <f>IF($C4640=0,"",VLOOKUP($C4640,LDI!$I:$BB,15,0))</f>
        <v/>
      </c>
      <c r="H4640" s="321" t="str">
        <f>IF($C4640=0,"",VLOOKUP($C4640,LDI!$I:$BB,17,0))</f>
        <v/>
      </c>
      <c r="I4640" s="322" t="str">
        <f>IF($C4640=0,"",LBA!R4640)</f>
        <v/>
      </c>
      <c r="J4640" s="323" t="str">
        <f>IF($C4640=0,"",LBA!AD4640)</f>
        <v/>
      </c>
      <c r="K4640" s="323" t="str">
        <f>IF($C4640=0,"",LBA!AH4640)</f>
        <v/>
      </c>
      <c r="L4640" s="323" t="str">
        <f>IF($C4640=0,"",LBA!AI4640)</f>
        <v/>
      </c>
      <c r="M4640" s="295"/>
      <c r="P4640" s="294">
        <f>+LBA!G4640</f>
        <v>0</v>
      </c>
      <c r="Q4640" s="297" t="e">
        <f>VLOOKUP(P4640,'Kategori Aset'!$B:$C,2,0)</f>
        <v>#N/A</v>
      </c>
      <c r="R4640" s="297">
        <f>+LBA!U4640</f>
        <v>0</v>
      </c>
      <c r="S4640" s="297">
        <f>+LBA!C4640</f>
        <v>0</v>
      </c>
      <c r="T4640" s="297">
        <f>+LBA!V4640</f>
        <v>0</v>
      </c>
      <c r="U4640" s="298">
        <f>+LBA!E4640</f>
        <v>0</v>
      </c>
      <c r="V4640" s="298">
        <f>+LBA!A4640</f>
        <v>0</v>
      </c>
      <c r="W4640" s="298">
        <f>+LBA!C4640</f>
        <v>0</v>
      </c>
      <c r="Y4640" s="308" t="str">
        <f t="shared" si="72"/>
        <v/>
      </c>
    </row>
    <row r="4641" spans="1:25">
      <c r="A4641" s="320">
        <f>LBA!A4641</f>
        <v>0</v>
      </c>
      <c r="B4641" s="320">
        <f>LBA!E4641</f>
        <v>0</v>
      </c>
      <c r="C4641" s="320">
        <f>LBA!P4641</f>
        <v>0</v>
      </c>
      <c r="D4641" s="321" t="str">
        <f>IF($C4641=0,"",VLOOKUP($C4641,LDI!$I:$BB,37,0))</f>
        <v/>
      </c>
      <c r="E4641" s="320" t="str">
        <f>IF($C4641=0,"",LBA!I4641)</f>
        <v/>
      </c>
      <c r="F4641" s="320" t="str">
        <f>IF($C4641=0,"",LBA!Q4641)</f>
        <v/>
      </c>
      <c r="G4641" s="321" t="str">
        <f>IF($C4641=0,"",VLOOKUP($C4641,LDI!$I:$BB,15,0))</f>
        <v/>
      </c>
      <c r="H4641" s="321" t="str">
        <f>IF($C4641=0,"",VLOOKUP($C4641,LDI!$I:$BB,17,0))</f>
        <v/>
      </c>
      <c r="I4641" s="322" t="str">
        <f>IF($C4641=0,"",LBA!R4641)</f>
        <v/>
      </c>
      <c r="J4641" s="323" t="str">
        <f>IF($C4641=0,"",LBA!AD4641)</f>
        <v/>
      </c>
      <c r="K4641" s="323" t="str">
        <f>IF($C4641=0,"",LBA!AH4641)</f>
        <v/>
      </c>
      <c r="L4641" s="323" t="str">
        <f>IF($C4641=0,"",LBA!AI4641)</f>
        <v/>
      </c>
      <c r="M4641" s="295"/>
      <c r="P4641" s="294">
        <f>+LBA!G4641</f>
        <v>0</v>
      </c>
      <c r="Q4641" s="297" t="e">
        <f>VLOOKUP(P4641,'Kategori Aset'!$B:$C,2,0)</f>
        <v>#N/A</v>
      </c>
      <c r="R4641" s="297">
        <f>+LBA!U4641</f>
        <v>0</v>
      </c>
      <c r="S4641" s="297">
        <f>+LBA!C4641</f>
        <v>0</v>
      </c>
      <c r="T4641" s="297">
        <f>+LBA!V4641</f>
        <v>0</v>
      </c>
      <c r="U4641" s="298">
        <f>+LBA!E4641</f>
        <v>0</v>
      </c>
      <c r="V4641" s="298">
        <f>+LBA!A4641</f>
        <v>0</v>
      </c>
      <c r="W4641" s="298">
        <f>+LBA!C4641</f>
        <v>0</v>
      </c>
      <c r="Y4641" s="308" t="str">
        <f t="shared" si="72"/>
        <v/>
      </c>
    </row>
    <row r="4642" spans="1:25">
      <c r="A4642" s="320">
        <f>LBA!A4642</f>
        <v>0</v>
      </c>
      <c r="B4642" s="320">
        <f>LBA!E4642</f>
        <v>0</v>
      </c>
      <c r="C4642" s="320">
        <f>LBA!P4642</f>
        <v>0</v>
      </c>
      <c r="D4642" s="321" t="str">
        <f>IF($C4642=0,"",VLOOKUP($C4642,LDI!$I:$BB,37,0))</f>
        <v/>
      </c>
      <c r="E4642" s="320" t="str">
        <f>IF($C4642=0,"",LBA!I4642)</f>
        <v/>
      </c>
      <c r="F4642" s="320" t="str">
        <f>IF($C4642=0,"",LBA!Q4642)</f>
        <v/>
      </c>
      <c r="G4642" s="321" t="str">
        <f>IF($C4642=0,"",VLOOKUP($C4642,LDI!$I:$BB,15,0))</f>
        <v/>
      </c>
      <c r="H4642" s="321" t="str">
        <f>IF($C4642=0,"",VLOOKUP($C4642,LDI!$I:$BB,17,0))</f>
        <v/>
      </c>
      <c r="I4642" s="322" t="str">
        <f>IF($C4642=0,"",LBA!R4642)</f>
        <v/>
      </c>
      <c r="J4642" s="323" t="str">
        <f>IF($C4642=0,"",LBA!AD4642)</f>
        <v/>
      </c>
      <c r="K4642" s="323" t="str">
        <f>IF($C4642=0,"",LBA!AH4642)</f>
        <v/>
      </c>
      <c r="L4642" s="323" t="str">
        <f>IF($C4642=0,"",LBA!AI4642)</f>
        <v/>
      </c>
      <c r="M4642" s="295"/>
      <c r="P4642" s="294">
        <f>+LBA!G4642</f>
        <v>0</v>
      </c>
      <c r="Q4642" s="297" t="e">
        <f>VLOOKUP(P4642,'Kategori Aset'!$B:$C,2,0)</f>
        <v>#N/A</v>
      </c>
      <c r="R4642" s="297">
        <f>+LBA!U4642</f>
        <v>0</v>
      </c>
      <c r="S4642" s="297">
        <f>+LBA!C4642</f>
        <v>0</v>
      </c>
      <c r="T4642" s="297">
        <f>+LBA!V4642</f>
        <v>0</v>
      </c>
      <c r="U4642" s="298">
        <f>+LBA!E4642</f>
        <v>0</v>
      </c>
      <c r="V4642" s="298">
        <f>+LBA!A4642</f>
        <v>0</v>
      </c>
      <c r="W4642" s="298">
        <f>+LBA!C4642</f>
        <v>0</v>
      </c>
      <c r="Y4642" s="308" t="str">
        <f t="shared" si="72"/>
        <v/>
      </c>
    </row>
    <row r="4643" spans="1:25">
      <c r="A4643" s="320">
        <f>LBA!A4643</f>
        <v>0</v>
      </c>
      <c r="B4643" s="320">
        <f>LBA!E4643</f>
        <v>0</v>
      </c>
      <c r="C4643" s="320">
        <f>LBA!P4643</f>
        <v>0</v>
      </c>
      <c r="D4643" s="321" t="str">
        <f>IF($C4643=0,"",VLOOKUP($C4643,LDI!$I:$BB,37,0))</f>
        <v/>
      </c>
      <c r="E4643" s="320" t="str">
        <f>IF($C4643=0,"",LBA!I4643)</f>
        <v/>
      </c>
      <c r="F4643" s="320" t="str">
        <f>IF($C4643=0,"",LBA!Q4643)</f>
        <v/>
      </c>
      <c r="G4643" s="321" t="str">
        <f>IF($C4643=0,"",VLOOKUP($C4643,LDI!$I:$BB,15,0))</f>
        <v/>
      </c>
      <c r="H4643" s="321" t="str">
        <f>IF($C4643=0,"",VLOOKUP($C4643,LDI!$I:$BB,17,0))</f>
        <v/>
      </c>
      <c r="I4643" s="322" t="str">
        <f>IF($C4643=0,"",LBA!R4643)</f>
        <v/>
      </c>
      <c r="J4643" s="323" t="str">
        <f>IF($C4643=0,"",LBA!AD4643)</f>
        <v/>
      </c>
      <c r="K4643" s="323" t="str">
        <f>IF($C4643=0,"",LBA!AH4643)</f>
        <v/>
      </c>
      <c r="L4643" s="323" t="str">
        <f>IF($C4643=0,"",LBA!AI4643)</f>
        <v/>
      </c>
      <c r="M4643" s="295"/>
      <c r="P4643" s="294">
        <f>+LBA!G4643</f>
        <v>0</v>
      </c>
      <c r="Q4643" s="297" t="e">
        <f>VLOOKUP(P4643,'Kategori Aset'!$B:$C,2,0)</f>
        <v>#N/A</v>
      </c>
      <c r="R4643" s="297">
        <f>+LBA!U4643</f>
        <v>0</v>
      </c>
      <c r="S4643" s="297">
        <f>+LBA!C4643</f>
        <v>0</v>
      </c>
      <c r="T4643" s="297">
        <f>+LBA!V4643</f>
        <v>0</v>
      </c>
      <c r="U4643" s="298">
        <f>+LBA!E4643</f>
        <v>0</v>
      </c>
      <c r="V4643" s="298">
        <f>+LBA!A4643</f>
        <v>0</v>
      </c>
      <c r="W4643" s="298">
        <f>+LBA!C4643</f>
        <v>0</v>
      </c>
      <c r="Y4643" s="308" t="str">
        <f t="shared" si="72"/>
        <v/>
      </c>
    </row>
    <row r="4644" spans="1:25">
      <c r="A4644" s="320">
        <f>LBA!A4644</f>
        <v>0</v>
      </c>
      <c r="B4644" s="320">
        <f>LBA!E4644</f>
        <v>0</v>
      </c>
      <c r="C4644" s="320">
        <f>LBA!P4644</f>
        <v>0</v>
      </c>
      <c r="D4644" s="321" t="str">
        <f>IF($C4644=0,"",VLOOKUP($C4644,LDI!$I:$BB,37,0))</f>
        <v/>
      </c>
      <c r="E4644" s="320" t="str">
        <f>IF($C4644=0,"",LBA!I4644)</f>
        <v/>
      </c>
      <c r="F4644" s="320" t="str">
        <f>IF($C4644=0,"",LBA!Q4644)</f>
        <v/>
      </c>
      <c r="G4644" s="321" t="str">
        <f>IF($C4644=0,"",VLOOKUP($C4644,LDI!$I:$BB,15,0))</f>
        <v/>
      </c>
      <c r="H4644" s="321" t="str">
        <f>IF($C4644=0,"",VLOOKUP($C4644,LDI!$I:$BB,17,0))</f>
        <v/>
      </c>
      <c r="I4644" s="322" t="str">
        <f>IF($C4644=0,"",LBA!R4644)</f>
        <v/>
      </c>
      <c r="J4644" s="323" t="str">
        <f>IF($C4644=0,"",LBA!AD4644)</f>
        <v/>
      </c>
      <c r="K4644" s="323" t="str">
        <f>IF($C4644=0,"",LBA!AH4644)</f>
        <v/>
      </c>
      <c r="L4644" s="323" t="str">
        <f>IF($C4644=0,"",LBA!AI4644)</f>
        <v/>
      </c>
      <c r="M4644" s="295"/>
      <c r="P4644" s="294">
        <f>+LBA!G4644</f>
        <v>0</v>
      </c>
      <c r="Q4644" s="297" t="e">
        <f>VLOOKUP(P4644,'Kategori Aset'!$B:$C,2,0)</f>
        <v>#N/A</v>
      </c>
      <c r="R4644" s="297">
        <f>+LBA!U4644</f>
        <v>0</v>
      </c>
      <c r="S4644" s="297">
        <f>+LBA!C4644</f>
        <v>0</v>
      </c>
      <c r="T4644" s="297">
        <f>+LBA!V4644</f>
        <v>0</v>
      </c>
      <c r="U4644" s="298">
        <f>+LBA!E4644</f>
        <v>0</v>
      </c>
      <c r="V4644" s="298">
        <f>+LBA!A4644</f>
        <v>0</v>
      </c>
      <c r="W4644" s="298">
        <f>+LBA!C4644</f>
        <v>0</v>
      </c>
      <c r="Y4644" s="308" t="str">
        <f t="shared" si="72"/>
        <v/>
      </c>
    </row>
    <row r="4645" spans="1:25">
      <c r="A4645" s="320">
        <f>LBA!A4645</f>
        <v>0</v>
      </c>
      <c r="B4645" s="320">
        <f>LBA!E4645</f>
        <v>0</v>
      </c>
      <c r="C4645" s="320">
        <f>LBA!P4645</f>
        <v>0</v>
      </c>
      <c r="D4645" s="321" t="str">
        <f>IF($C4645=0,"",VLOOKUP($C4645,LDI!$I:$BB,37,0))</f>
        <v/>
      </c>
      <c r="E4645" s="320" t="str">
        <f>IF($C4645=0,"",LBA!I4645)</f>
        <v/>
      </c>
      <c r="F4645" s="320" t="str">
        <f>IF($C4645=0,"",LBA!Q4645)</f>
        <v/>
      </c>
      <c r="G4645" s="321" t="str">
        <f>IF($C4645=0,"",VLOOKUP($C4645,LDI!$I:$BB,15,0))</f>
        <v/>
      </c>
      <c r="H4645" s="321" t="str">
        <f>IF($C4645=0,"",VLOOKUP($C4645,LDI!$I:$BB,17,0))</f>
        <v/>
      </c>
      <c r="I4645" s="322" t="str">
        <f>IF($C4645=0,"",LBA!R4645)</f>
        <v/>
      </c>
      <c r="J4645" s="323" t="str">
        <f>IF($C4645=0,"",LBA!AD4645)</f>
        <v/>
      </c>
      <c r="K4645" s="323" t="str">
        <f>IF($C4645=0,"",LBA!AH4645)</f>
        <v/>
      </c>
      <c r="L4645" s="323" t="str">
        <f>IF($C4645=0,"",LBA!AI4645)</f>
        <v/>
      </c>
      <c r="M4645" s="295"/>
      <c r="P4645" s="294">
        <f>+LBA!G4645</f>
        <v>0</v>
      </c>
      <c r="Q4645" s="297" t="e">
        <f>VLOOKUP(P4645,'Kategori Aset'!$B:$C,2,0)</f>
        <v>#N/A</v>
      </c>
      <c r="R4645" s="297">
        <f>+LBA!U4645</f>
        <v>0</v>
      </c>
      <c r="S4645" s="297">
        <f>+LBA!C4645</f>
        <v>0</v>
      </c>
      <c r="T4645" s="297">
        <f>+LBA!V4645</f>
        <v>0</v>
      </c>
      <c r="U4645" s="298">
        <f>+LBA!E4645</f>
        <v>0</v>
      </c>
      <c r="V4645" s="298">
        <f>+LBA!A4645</f>
        <v>0</v>
      </c>
      <c r="W4645" s="298">
        <f>+LBA!C4645</f>
        <v>0</v>
      </c>
      <c r="Y4645" s="308" t="str">
        <f t="shared" si="72"/>
        <v/>
      </c>
    </row>
    <row r="4646" spans="1:25">
      <c r="A4646" s="320">
        <f>LBA!A4646</f>
        <v>0</v>
      </c>
      <c r="B4646" s="320">
        <f>LBA!E4646</f>
        <v>0</v>
      </c>
      <c r="C4646" s="320">
        <f>LBA!P4646</f>
        <v>0</v>
      </c>
      <c r="D4646" s="321" t="str">
        <f>IF($C4646=0,"",VLOOKUP($C4646,LDI!$I:$BB,37,0))</f>
        <v/>
      </c>
      <c r="E4646" s="320" t="str">
        <f>IF($C4646=0,"",LBA!I4646)</f>
        <v/>
      </c>
      <c r="F4646" s="320" t="str">
        <f>IF($C4646=0,"",LBA!Q4646)</f>
        <v/>
      </c>
      <c r="G4646" s="321" t="str">
        <f>IF($C4646=0,"",VLOOKUP($C4646,LDI!$I:$BB,15,0))</f>
        <v/>
      </c>
      <c r="H4646" s="321" t="str">
        <f>IF($C4646=0,"",VLOOKUP($C4646,LDI!$I:$BB,17,0))</f>
        <v/>
      </c>
      <c r="I4646" s="322" t="str">
        <f>IF($C4646=0,"",LBA!R4646)</f>
        <v/>
      </c>
      <c r="J4646" s="323" t="str">
        <f>IF($C4646=0,"",LBA!AD4646)</f>
        <v/>
      </c>
      <c r="K4646" s="323" t="str">
        <f>IF($C4646=0,"",LBA!AH4646)</f>
        <v/>
      </c>
      <c r="L4646" s="323" t="str">
        <f>IF($C4646=0,"",LBA!AI4646)</f>
        <v/>
      </c>
      <c r="M4646" s="295"/>
      <c r="P4646" s="294">
        <f>+LBA!G4646</f>
        <v>0</v>
      </c>
      <c r="Q4646" s="297" t="e">
        <f>VLOOKUP(P4646,'Kategori Aset'!$B:$C,2,0)</f>
        <v>#N/A</v>
      </c>
      <c r="R4646" s="297">
        <f>+LBA!U4646</f>
        <v>0</v>
      </c>
      <c r="S4646" s="297">
        <f>+LBA!C4646</f>
        <v>0</v>
      </c>
      <c r="T4646" s="297">
        <f>+LBA!V4646</f>
        <v>0</v>
      </c>
      <c r="U4646" s="298">
        <f>+LBA!E4646</f>
        <v>0</v>
      </c>
      <c r="V4646" s="298">
        <f>+LBA!A4646</f>
        <v>0</v>
      </c>
      <c r="W4646" s="298">
        <f>+LBA!C4646</f>
        <v>0</v>
      </c>
      <c r="Y4646" s="308" t="str">
        <f t="shared" si="72"/>
        <v/>
      </c>
    </row>
    <row r="4647" spans="1:25">
      <c r="A4647" s="320">
        <f>LBA!A4647</f>
        <v>0</v>
      </c>
      <c r="B4647" s="320">
        <f>LBA!E4647</f>
        <v>0</v>
      </c>
      <c r="C4647" s="320">
        <f>LBA!P4647</f>
        <v>0</v>
      </c>
      <c r="D4647" s="321" t="str">
        <f>IF($C4647=0,"",VLOOKUP($C4647,LDI!$I:$BB,37,0))</f>
        <v/>
      </c>
      <c r="E4647" s="320" t="str">
        <f>IF($C4647=0,"",LBA!I4647)</f>
        <v/>
      </c>
      <c r="F4647" s="320" t="str">
        <f>IF($C4647=0,"",LBA!Q4647)</f>
        <v/>
      </c>
      <c r="G4647" s="321" t="str">
        <f>IF($C4647=0,"",VLOOKUP($C4647,LDI!$I:$BB,15,0))</f>
        <v/>
      </c>
      <c r="H4647" s="321" t="str">
        <f>IF($C4647=0,"",VLOOKUP($C4647,LDI!$I:$BB,17,0))</f>
        <v/>
      </c>
      <c r="I4647" s="322" t="str">
        <f>IF($C4647=0,"",LBA!R4647)</f>
        <v/>
      </c>
      <c r="J4647" s="323" t="str">
        <f>IF($C4647=0,"",LBA!AD4647)</f>
        <v/>
      </c>
      <c r="K4647" s="323" t="str">
        <f>IF($C4647=0,"",LBA!AH4647)</f>
        <v/>
      </c>
      <c r="L4647" s="323" t="str">
        <f>IF($C4647=0,"",LBA!AI4647)</f>
        <v/>
      </c>
      <c r="M4647" s="295"/>
      <c r="P4647" s="294">
        <f>+LBA!G4647</f>
        <v>0</v>
      </c>
      <c r="Q4647" s="297" t="e">
        <f>VLOOKUP(P4647,'Kategori Aset'!$B:$C,2,0)</f>
        <v>#N/A</v>
      </c>
      <c r="R4647" s="297">
        <f>+LBA!U4647</f>
        <v>0</v>
      </c>
      <c r="S4647" s="297">
        <f>+LBA!C4647</f>
        <v>0</v>
      </c>
      <c r="T4647" s="297">
        <f>+LBA!V4647</f>
        <v>0</v>
      </c>
      <c r="U4647" s="298">
        <f>+LBA!E4647</f>
        <v>0</v>
      </c>
      <c r="V4647" s="298">
        <f>+LBA!A4647</f>
        <v>0</v>
      </c>
      <c r="W4647" s="298">
        <f>+LBA!C4647</f>
        <v>0</v>
      </c>
      <c r="Y4647" s="308" t="str">
        <f t="shared" si="72"/>
        <v/>
      </c>
    </row>
    <row r="4648" spans="1:25">
      <c r="A4648" s="320">
        <f>LBA!A4648</f>
        <v>0</v>
      </c>
      <c r="B4648" s="320">
        <f>LBA!E4648</f>
        <v>0</v>
      </c>
      <c r="C4648" s="320">
        <f>LBA!P4648</f>
        <v>0</v>
      </c>
      <c r="D4648" s="321" t="str">
        <f>IF($C4648=0,"",VLOOKUP($C4648,LDI!$I:$BB,37,0))</f>
        <v/>
      </c>
      <c r="E4648" s="320" t="str">
        <f>IF($C4648=0,"",LBA!I4648)</f>
        <v/>
      </c>
      <c r="F4648" s="320" t="str">
        <f>IF($C4648=0,"",LBA!Q4648)</f>
        <v/>
      </c>
      <c r="G4648" s="321" t="str">
        <f>IF($C4648=0,"",VLOOKUP($C4648,LDI!$I:$BB,15,0))</f>
        <v/>
      </c>
      <c r="H4648" s="321" t="str">
        <f>IF($C4648=0,"",VLOOKUP($C4648,LDI!$I:$BB,17,0))</f>
        <v/>
      </c>
      <c r="I4648" s="322" t="str">
        <f>IF($C4648=0,"",LBA!R4648)</f>
        <v/>
      </c>
      <c r="J4648" s="323" t="str">
        <f>IF($C4648=0,"",LBA!AD4648)</f>
        <v/>
      </c>
      <c r="K4648" s="323" t="str">
        <f>IF($C4648=0,"",LBA!AH4648)</f>
        <v/>
      </c>
      <c r="L4648" s="323" t="str">
        <f>IF($C4648=0,"",LBA!AI4648)</f>
        <v/>
      </c>
      <c r="M4648" s="295"/>
      <c r="P4648" s="294">
        <f>+LBA!G4648</f>
        <v>0</v>
      </c>
      <c r="Q4648" s="297" t="e">
        <f>VLOOKUP(P4648,'Kategori Aset'!$B:$C,2,0)</f>
        <v>#N/A</v>
      </c>
      <c r="R4648" s="297">
        <f>+LBA!U4648</f>
        <v>0</v>
      </c>
      <c r="S4648" s="297">
        <f>+LBA!C4648</f>
        <v>0</v>
      </c>
      <c r="T4648" s="297">
        <f>+LBA!V4648</f>
        <v>0</v>
      </c>
      <c r="U4648" s="298">
        <f>+LBA!E4648</f>
        <v>0</v>
      </c>
      <c r="V4648" s="298">
        <f>+LBA!A4648</f>
        <v>0</v>
      </c>
      <c r="W4648" s="298">
        <f>+LBA!C4648</f>
        <v>0</v>
      </c>
      <c r="Y4648" s="308" t="str">
        <f t="shared" si="72"/>
        <v/>
      </c>
    </row>
    <row r="4649" spans="1:25">
      <c r="A4649" s="320">
        <f>LBA!A4649</f>
        <v>0</v>
      </c>
      <c r="B4649" s="320">
        <f>LBA!E4649</f>
        <v>0</v>
      </c>
      <c r="C4649" s="320">
        <f>LBA!P4649</f>
        <v>0</v>
      </c>
      <c r="D4649" s="321" t="str">
        <f>IF($C4649=0,"",VLOOKUP($C4649,LDI!$I:$BB,37,0))</f>
        <v/>
      </c>
      <c r="E4649" s="320" t="str">
        <f>IF($C4649=0,"",LBA!I4649)</f>
        <v/>
      </c>
      <c r="F4649" s="320" t="str">
        <f>IF($C4649=0,"",LBA!Q4649)</f>
        <v/>
      </c>
      <c r="G4649" s="321" t="str">
        <f>IF($C4649=0,"",VLOOKUP($C4649,LDI!$I:$BB,15,0))</f>
        <v/>
      </c>
      <c r="H4649" s="321" t="str">
        <f>IF($C4649=0,"",VLOOKUP($C4649,LDI!$I:$BB,17,0))</f>
        <v/>
      </c>
      <c r="I4649" s="322" t="str">
        <f>IF($C4649=0,"",LBA!R4649)</f>
        <v/>
      </c>
      <c r="J4649" s="323" t="str">
        <f>IF($C4649=0,"",LBA!AD4649)</f>
        <v/>
      </c>
      <c r="K4649" s="323" t="str">
        <f>IF($C4649=0,"",LBA!AH4649)</f>
        <v/>
      </c>
      <c r="L4649" s="323" t="str">
        <f>IF($C4649=0,"",LBA!AI4649)</f>
        <v/>
      </c>
      <c r="M4649" s="295"/>
      <c r="P4649" s="294">
        <f>+LBA!G4649</f>
        <v>0</v>
      </c>
      <c r="Q4649" s="297" t="e">
        <f>VLOOKUP(P4649,'Kategori Aset'!$B:$C,2,0)</f>
        <v>#N/A</v>
      </c>
      <c r="R4649" s="297">
        <f>+LBA!U4649</f>
        <v>0</v>
      </c>
      <c r="S4649" s="297">
        <f>+LBA!C4649</f>
        <v>0</v>
      </c>
      <c r="T4649" s="297">
        <f>+LBA!V4649</f>
        <v>0</v>
      </c>
      <c r="U4649" s="298">
        <f>+LBA!E4649</f>
        <v>0</v>
      </c>
      <c r="V4649" s="298">
        <f>+LBA!A4649</f>
        <v>0</v>
      </c>
      <c r="W4649" s="298">
        <f>+LBA!C4649</f>
        <v>0</v>
      </c>
      <c r="Y4649" s="308" t="str">
        <f t="shared" si="72"/>
        <v/>
      </c>
    </row>
    <row r="4650" spans="1:25">
      <c r="A4650" s="320">
        <f>LBA!A4650</f>
        <v>0</v>
      </c>
      <c r="B4650" s="320">
        <f>LBA!E4650</f>
        <v>0</v>
      </c>
      <c r="C4650" s="320">
        <f>LBA!P4650</f>
        <v>0</v>
      </c>
      <c r="D4650" s="321" t="str">
        <f>IF($C4650=0,"",VLOOKUP($C4650,LDI!$I:$BB,37,0))</f>
        <v/>
      </c>
      <c r="E4650" s="320" t="str">
        <f>IF($C4650=0,"",LBA!I4650)</f>
        <v/>
      </c>
      <c r="F4650" s="320" t="str">
        <f>IF($C4650=0,"",LBA!Q4650)</f>
        <v/>
      </c>
      <c r="G4650" s="321" t="str">
        <f>IF($C4650=0,"",VLOOKUP($C4650,LDI!$I:$BB,15,0))</f>
        <v/>
      </c>
      <c r="H4650" s="321" t="str">
        <f>IF($C4650=0,"",VLOOKUP($C4650,LDI!$I:$BB,17,0))</f>
        <v/>
      </c>
      <c r="I4650" s="322" t="str">
        <f>IF($C4650=0,"",LBA!R4650)</f>
        <v/>
      </c>
      <c r="J4650" s="323" t="str">
        <f>IF($C4650=0,"",LBA!AD4650)</f>
        <v/>
      </c>
      <c r="K4650" s="323" t="str">
        <f>IF($C4650=0,"",LBA!AH4650)</f>
        <v/>
      </c>
      <c r="L4650" s="323" t="str">
        <f>IF($C4650=0,"",LBA!AI4650)</f>
        <v/>
      </c>
      <c r="M4650" s="295"/>
      <c r="P4650" s="294">
        <f>+LBA!G4650</f>
        <v>0</v>
      </c>
      <c r="Q4650" s="297" t="e">
        <f>VLOOKUP(P4650,'Kategori Aset'!$B:$C,2,0)</f>
        <v>#N/A</v>
      </c>
      <c r="R4650" s="297">
        <f>+LBA!U4650</f>
        <v>0</v>
      </c>
      <c r="S4650" s="297">
        <f>+LBA!C4650</f>
        <v>0</v>
      </c>
      <c r="T4650" s="297">
        <f>+LBA!V4650</f>
        <v>0</v>
      </c>
      <c r="U4650" s="298">
        <f>+LBA!E4650</f>
        <v>0</v>
      </c>
      <c r="V4650" s="298">
        <f>+LBA!A4650</f>
        <v>0</v>
      </c>
      <c r="W4650" s="298">
        <f>+LBA!C4650</f>
        <v>0</v>
      </c>
      <c r="Y4650" s="308" t="str">
        <f t="shared" si="72"/>
        <v/>
      </c>
    </row>
    <row r="4651" spans="1:25">
      <c r="A4651" s="320">
        <f>LBA!A4651</f>
        <v>0</v>
      </c>
      <c r="B4651" s="320">
        <f>LBA!E4651</f>
        <v>0</v>
      </c>
      <c r="C4651" s="320">
        <f>LBA!P4651</f>
        <v>0</v>
      </c>
      <c r="D4651" s="321" t="str">
        <f>IF($C4651=0,"",VLOOKUP($C4651,LDI!$I:$BB,37,0))</f>
        <v/>
      </c>
      <c r="E4651" s="320" t="str">
        <f>IF($C4651=0,"",LBA!I4651)</f>
        <v/>
      </c>
      <c r="F4651" s="320" t="str">
        <f>IF($C4651=0,"",LBA!Q4651)</f>
        <v/>
      </c>
      <c r="G4651" s="321" t="str">
        <f>IF($C4651=0,"",VLOOKUP($C4651,LDI!$I:$BB,15,0))</f>
        <v/>
      </c>
      <c r="H4651" s="321" t="str">
        <f>IF($C4651=0,"",VLOOKUP($C4651,LDI!$I:$BB,17,0))</f>
        <v/>
      </c>
      <c r="I4651" s="322" t="str">
        <f>IF($C4651=0,"",LBA!R4651)</f>
        <v/>
      </c>
      <c r="J4651" s="323" t="str">
        <f>IF($C4651=0,"",LBA!AD4651)</f>
        <v/>
      </c>
      <c r="K4651" s="323" t="str">
        <f>IF($C4651=0,"",LBA!AH4651)</f>
        <v/>
      </c>
      <c r="L4651" s="323" t="str">
        <f>IF($C4651=0,"",LBA!AI4651)</f>
        <v/>
      </c>
      <c r="M4651" s="295"/>
      <c r="P4651" s="294">
        <f>+LBA!G4651</f>
        <v>0</v>
      </c>
      <c r="Q4651" s="297" t="e">
        <f>VLOOKUP(P4651,'Kategori Aset'!$B:$C,2,0)</f>
        <v>#N/A</v>
      </c>
      <c r="R4651" s="297">
        <f>+LBA!U4651</f>
        <v>0</v>
      </c>
      <c r="S4651" s="297">
        <f>+LBA!C4651</f>
        <v>0</v>
      </c>
      <c r="T4651" s="297">
        <f>+LBA!V4651</f>
        <v>0</v>
      </c>
      <c r="U4651" s="298">
        <f>+LBA!E4651</f>
        <v>0</v>
      </c>
      <c r="V4651" s="298">
        <f>+LBA!A4651</f>
        <v>0</v>
      </c>
      <c r="W4651" s="298">
        <f>+LBA!C4651</f>
        <v>0</v>
      </c>
      <c r="Y4651" s="308" t="str">
        <f t="shared" si="72"/>
        <v/>
      </c>
    </row>
    <row r="4652" spans="1:25">
      <c r="A4652" s="320">
        <f>LBA!A4652</f>
        <v>0</v>
      </c>
      <c r="B4652" s="320">
        <f>LBA!E4652</f>
        <v>0</v>
      </c>
      <c r="C4652" s="320">
        <f>LBA!P4652</f>
        <v>0</v>
      </c>
      <c r="D4652" s="321" t="str">
        <f>IF($C4652=0,"",VLOOKUP($C4652,LDI!$I:$BB,37,0))</f>
        <v/>
      </c>
      <c r="E4652" s="320" t="str">
        <f>IF($C4652=0,"",LBA!I4652)</f>
        <v/>
      </c>
      <c r="F4652" s="320" t="str">
        <f>IF($C4652=0,"",LBA!Q4652)</f>
        <v/>
      </c>
      <c r="G4652" s="321" t="str">
        <f>IF($C4652=0,"",VLOOKUP($C4652,LDI!$I:$BB,15,0))</f>
        <v/>
      </c>
      <c r="H4652" s="321" t="str">
        <f>IF($C4652=0,"",VLOOKUP($C4652,LDI!$I:$BB,17,0))</f>
        <v/>
      </c>
      <c r="I4652" s="322" t="str">
        <f>IF($C4652=0,"",LBA!R4652)</f>
        <v/>
      </c>
      <c r="J4652" s="323" t="str">
        <f>IF($C4652=0,"",LBA!AD4652)</f>
        <v/>
      </c>
      <c r="K4652" s="323" t="str">
        <f>IF($C4652=0,"",LBA!AH4652)</f>
        <v/>
      </c>
      <c r="L4652" s="323" t="str">
        <f>IF($C4652=0,"",LBA!AI4652)</f>
        <v/>
      </c>
      <c r="M4652" s="295"/>
      <c r="P4652" s="294">
        <f>+LBA!G4652</f>
        <v>0</v>
      </c>
      <c r="Q4652" s="297" t="e">
        <f>VLOOKUP(P4652,'Kategori Aset'!$B:$C,2,0)</f>
        <v>#N/A</v>
      </c>
      <c r="R4652" s="297">
        <f>+LBA!U4652</f>
        <v>0</v>
      </c>
      <c r="S4652" s="297">
        <f>+LBA!C4652</f>
        <v>0</v>
      </c>
      <c r="T4652" s="297">
        <f>+LBA!V4652</f>
        <v>0</v>
      </c>
      <c r="U4652" s="298">
        <f>+LBA!E4652</f>
        <v>0</v>
      </c>
      <c r="V4652" s="298">
        <f>+LBA!A4652</f>
        <v>0</v>
      </c>
      <c r="W4652" s="298">
        <f>+LBA!C4652</f>
        <v>0</v>
      </c>
      <c r="Y4652" s="308" t="str">
        <f t="shared" si="72"/>
        <v/>
      </c>
    </row>
    <row r="4653" spans="1:25">
      <c r="A4653" s="320">
        <f>LBA!A4653</f>
        <v>0</v>
      </c>
      <c r="B4653" s="320">
        <f>LBA!E4653</f>
        <v>0</v>
      </c>
      <c r="C4653" s="320">
        <f>LBA!P4653</f>
        <v>0</v>
      </c>
      <c r="D4653" s="321" t="str">
        <f>IF($C4653=0,"",VLOOKUP($C4653,LDI!$I:$BB,37,0))</f>
        <v/>
      </c>
      <c r="E4653" s="320" t="str">
        <f>IF($C4653=0,"",LBA!I4653)</f>
        <v/>
      </c>
      <c r="F4653" s="320" t="str">
        <f>IF($C4653=0,"",LBA!Q4653)</f>
        <v/>
      </c>
      <c r="G4653" s="321" t="str">
        <f>IF($C4653=0,"",VLOOKUP($C4653,LDI!$I:$BB,15,0))</f>
        <v/>
      </c>
      <c r="H4653" s="321" t="str">
        <f>IF($C4653=0,"",VLOOKUP($C4653,LDI!$I:$BB,17,0))</f>
        <v/>
      </c>
      <c r="I4653" s="322" t="str">
        <f>IF($C4653=0,"",LBA!R4653)</f>
        <v/>
      </c>
      <c r="J4653" s="323" t="str">
        <f>IF($C4653=0,"",LBA!AD4653)</f>
        <v/>
      </c>
      <c r="K4653" s="323" t="str">
        <f>IF($C4653=0,"",LBA!AH4653)</f>
        <v/>
      </c>
      <c r="L4653" s="323" t="str">
        <f>IF($C4653=0,"",LBA!AI4653)</f>
        <v/>
      </c>
      <c r="M4653" s="295"/>
      <c r="P4653" s="294">
        <f>+LBA!G4653</f>
        <v>0</v>
      </c>
      <c r="Q4653" s="297" t="e">
        <f>VLOOKUP(P4653,'Kategori Aset'!$B:$C,2,0)</f>
        <v>#N/A</v>
      </c>
      <c r="R4653" s="297">
        <f>+LBA!U4653</f>
        <v>0</v>
      </c>
      <c r="S4653" s="297">
        <f>+LBA!C4653</f>
        <v>0</v>
      </c>
      <c r="T4653" s="297">
        <f>+LBA!V4653</f>
        <v>0</v>
      </c>
      <c r="U4653" s="298">
        <f>+LBA!E4653</f>
        <v>0</v>
      </c>
      <c r="V4653" s="298">
        <f>+LBA!A4653</f>
        <v>0</v>
      </c>
      <c r="W4653" s="298">
        <f>+LBA!C4653</f>
        <v>0</v>
      </c>
      <c r="Y4653" s="308" t="str">
        <f t="shared" si="72"/>
        <v/>
      </c>
    </row>
    <row r="4654" spans="1:25">
      <c r="A4654" s="320">
        <f>LBA!A4654</f>
        <v>0</v>
      </c>
      <c r="B4654" s="320">
        <f>LBA!E4654</f>
        <v>0</v>
      </c>
      <c r="C4654" s="320">
        <f>LBA!P4654</f>
        <v>0</v>
      </c>
      <c r="D4654" s="321" t="str">
        <f>IF($C4654=0,"",VLOOKUP($C4654,LDI!$I:$BB,37,0))</f>
        <v/>
      </c>
      <c r="E4654" s="320" t="str">
        <f>IF($C4654=0,"",LBA!I4654)</f>
        <v/>
      </c>
      <c r="F4654" s="320" t="str">
        <f>IF($C4654=0,"",LBA!Q4654)</f>
        <v/>
      </c>
      <c r="G4654" s="321" t="str">
        <f>IF($C4654=0,"",VLOOKUP($C4654,LDI!$I:$BB,15,0))</f>
        <v/>
      </c>
      <c r="H4654" s="321" t="str">
        <f>IF($C4654=0,"",VLOOKUP($C4654,LDI!$I:$BB,17,0))</f>
        <v/>
      </c>
      <c r="I4654" s="322" t="str">
        <f>IF($C4654=0,"",LBA!R4654)</f>
        <v/>
      </c>
      <c r="J4654" s="323" t="str">
        <f>IF($C4654=0,"",LBA!AD4654)</f>
        <v/>
      </c>
      <c r="K4654" s="323" t="str">
        <f>IF($C4654=0,"",LBA!AH4654)</f>
        <v/>
      </c>
      <c r="L4654" s="323" t="str">
        <f>IF($C4654=0,"",LBA!AI4654)</f>
        <v/>
      </c>
      <c r="M4654" s="295"/>
      <c r="P4654" s="294">
        <f>+LBA!G4654</f>
        <v>0</v>
      </c>
      <c r="Q4654" s="297" t="e">
        <f>VLOOKUP(P4654,'Kategori Aset'!$B:$C,2,0)</f>
        <v>#N/A</v>
      </c>
      <c r="R4654" s="297">
        <f>+LBA!U4654</f>
        <v>0</v>
      </c>
      <c r="S4654" s="297">
        <f>+LBA!C4654</f>
        <v>0</v>
      </c>
      <c r="T4654" s="297">
        <f>+LBA!V4654</f>
        <v>0</v>
      </c>
      <c r="U4654" s="298">
        <f>+LBA!E4654</f>
        <v>0</v>
      </c>
      <c r="V4654" s="298">
        <f>+LBA!A4654</f>
        <v>0</v>
      </c>
      <c r="W4654" s="298">
        <f>+LBA!C4654</f>
        <v>0</v>
      </c>
      <c r="Y4654" s="308" t="str">
        <f t="shared" si="72"/>
        <v/>
      </c>
    </row>
    <row r="4655" spans="1:25">
      <c r="A4655" s="320">
        <f>LBA!A4655</f>
        <v>0</v>
      </c>
      <c r="B4655" s="320">
        <f>LBA!E4655</f>
        <v>0</v>
      </c>
      <c r="C4655" s="320">
        <f>LBA!P4655</f>
        <v>0</v>
      </c>
      <c r="D4655" s="321" t="str">
        <f>IF($C4655=0,"",VLOOKUP($C4655,LDI!$I:$BB,37,0))</f>
        <v/>
      </c>
      <c r="E4655" s="320" t="str">
        <f>IF($C4655=0,"",LBA!I4655)</f>
        <v/>
      </c>
      <c r="F4655" s="320" t="str">
        <f>IF($C4655=0,"",LBA!Q4655)</f>
        <v/>
      </c>
      <c r="G4655" s="321" t="str">
        <f>IF($C4655=0,"",VLOOKUP($C4655,LDI!$I:$BB,15,0))</f>
        <v/>
      </c>
      <c r="H4655" s="321" t="str">
        <f>IF($C4655=0,"",VLOOKUP($C4655,LDI!$I:$BB,17,0))</f>
        <v/>
      </c>
      <c r="I4655" s="322" t="str">
        <f>IF($C4655=0,"",LBA!R4655)</f>
        <v/>
      </c>
      <c r="J4655" s="323" t="str">
        <f>IF($C4655=0,"",LBA!AD4655)</f>
        <v/>
      </c>
      <c r="K4655" s="323" t="str">
        <f>IF($C4655=0,"",LBA!AH4655)</f>
        <v/>
      </c>
      <c r="L4655" s="323" t="str">
        <f>IF($C4655=0,"",LBA!AI4655)</f>
        <v/>
      </c>
      <c r="M4655" s="295"/>
      <c r="P4655" s="294">
        <f>+LBA!G4655</f>
        <v>0</v>
      </c>
      <c r="Q4655" s="297" t="e">
        <f>VLOOKUP(P4655,'Kategori Aset'!$B:$C,2,0)</f>
        <v>#N/A</v>
      </c>
      <c r="R4655" s="297">
        <f>+LBA!U4655</f>
        <v>0</v>
      </c>
      <c r="S4655" s="297">
        <f>+LBA!C4655</f>
        <v>0</v>
      </c>
      <c r="T4655" s="297">
        <f>+LBA!V4655</f>
        <v>0</v>
      </c>
      <c r="U4655" s="298">
        <f>+LBA!E4655</f>
        <v>0</v>
      </c>
      <c r="V4655" s="298">
        <f>+LBA!A4655</f>
        <v>0</v>
      </c>
      <c r="W4655" s="298">
        <f>+LBA!C4655</f>
        <v>0</v>
      </c>
      <c r="Y4655" s="308" t="str">
        <f t="shared" si="72"/>
        <v/>
      </c>
    </row>
    <row r="4656" spans="1:25">
      <c r="A4656" s="320">
        <f>LBA!A4656</f>
        <v>0</v>
      </c>
      <c r="B4656" s="320">
        <f>LBA!E4656</f>
        <v>0</v>
      </c>
      <c r="C4656" s="320">
        <f>LBA!P4656</f>
        <v>0</v>
      </c>
      <c r="D4656" s="321" t="str">
        <f>IF($C4656=0,"",VLOOKUP($C4656,LDI!$I:$BB,37,0))</f>
        <v/>
      </c>
      <c r="E4656" s="320" t="str">
        <f>IF($C4656=0,"",LBA!I4656)</f>
        <v/>
      </c>
      <c r="F4656" s="320" t="str">
        <f>IF($C4656=0,"",LBA!Q4656)</f>
        <v/>
      </c>
      <c r="G4656" s="321" t="str">
        <f>IF($C4656=0,"",VLOOKUP($C4656,LDI!$I:$BB,15,0))</f>
        <v/>
      </c>
      <c r="H4656" s="321" t="str">
        <f>IF($C4656=0,"",VLOOKUP($C4656,LDI!$I:$BB,17,0))</f>
        <v/>
      </c>
      <c r="I4656" s="322" t="str">
        <f>IF($C4656=0,"",LBA!R4656)</f>
        <v/>
      </c>
      <c r="J4656" s="323" t="str">
        <f>IF($C4656=0,"",LBA!AD4656)</f>
        <v/>
      </c>
      <c r="K4656" s="323" t="str">
        <f>IF($C4656=0,"",LBA!AH4656)</f>
        <v/>
      </c>
      <c r="L4656" s="323" t="str">
        <f>IF($C4656=0,"",LBA!AI4656)</f>
        <v/>
      </c>
      <c r="M4656" s="295"/>
      <c r="P4656" s="294">
        <f>+LBA!G4656</f>
        <v>0</v>
      </c>
      <c r="Q4656" s="297" t="e">
        <f>VLOOKUP(P4656,'Kategori Aset'!$B:$C,2,0)</f>
        <v>#N/A</v>
      </c>
      <c r="R4656" s="297">
        <f>+LBA!U4656</f>
        <v>0</v>
      </c>
      <c r="S4656" s="297">
        <f>+LBA!C4656</f>
        <v>0</v>
      </c>
      <c r="T4656" s="297">
        <f>+LBA!V4656</f>
        <v>0</v>
      </c>
      <c r="U4656" s="298">
        <f>+LBA!E4656</f>
        <v>0</v>
      </c>
      <c r="V4656" s="298">
        <f>+LBA!A4656</f>
        <v>0</v>
      </c>
      <c r="W4656" s="298">
        <f>+LBA!C4656</f>
        <v>0</v>
      </c>
      <c r="Y4656" s="308" t="str">
        <f t="shared" si="72"/>
        <v/>
      </c>
    </row>
    <row r="4657" spans="1:25">
      <c r="A4657" s="320">
        <f>LBA!A4657</f>
        <v>0</v>
      </c>
      <c r="B4657" s="320">
        <f>LBA!E4657</f>
        <v>0</v>
      </c>
      <c r="C4657" s="320">
        <f>LBA!P4657</f>
        <v>0</v>
      </c>
      <c r="D4657" s="321" t="str">
        <f>IF($C4657=0,"",VLOOKUP($C4657,LDI!$I:$BB,37,0))</f>
        <v/>
      </c>
      <c r="E4657" s="320" t="str">
        <f>IF($C4657=0,"",LBA!I4657)</f>
        <v/>
      </c>
      <c r="F4657" s="320" t="str">
        <f>IF($C4657=0,"",LBA!Q4657)</f>
        <v/>
      </c>
      <c r="G4657" s="321" t="str">
        <f>IF($C4657=0,"",VLOOKUP($C4657,LDI!$I:$BB,15,0))</f>
        <v/>
      </c>
      <c r="H4657" s="321" t="str">
        <f>IF($C4657=0,"",VLOOKUP($C4657,LDI!$I:$BB,17,0))</f>
        <v/>
      </c>
      <c r="I4657" s="322" t="str">
        <f>IF($C4657=0,"",LBA!R4657)</f>
        <v/>
      </c>
      <c r="J4657" s="323" t="str">
        <f>IF($C4657=0,"",LBA!AD4657)</f>
        <v/>
      </c>
      <c r="K4657" s="323" t="str">
        <f>IF($C4657=0,"",LBA!AH4657)</f>
        <v/>
      </c>
      <c r="L4657" s="323" t="str">
        <f>IF($C4657=0,"",LBA!AI4657)</f>
        <v/>
      </c>
      <c r="M4657" s="295"/>
      <c r="P4657" s="294">
        <f>+LBA!G4657</f>
        <v>0</v>
      </c>
      <c r="Q4657" s="297" t="e">
        <f>VLOOKUP(P4657,'Kategori Aset'!$B:$C,2,0)</f>
        <v>#N/A</v>
      </c>
      <c r="R4657" s="297">
        <f>+LBA!U4657</f>
        <v>0</v>
      </c>
      <c r="S4657" s="297">
        <f>+LBA!C4657</f>
        <v>0</v>
      </c>
      <c r="T4657" s="297">
        <f>+LBA!V4657</f>
        <v>0</v>
      </c>
      <c r="U4657" s="298">
        <f>+LBA!E4657</f>
        <v>0</v>
      </c>
      <c r="V4657" s="298">
        <f>+LBA!A4657</f>
        <v>0</v>
      </c>
      <c r="W4657" s="298">
        <f>+LBA!C4657</f>
        <v>0</v>
      </c>
      <c r="Y4657" s="308" t="str">
        <f t="shared" si="72"/>
        <v/>
      </c>
    </row>
    <row r="4658" spans="1:25">
      <c r="A4658" s="320">
        <f>LBA!A4658</f>
        <v>0</v>
      </c>
      <c r="B4658" s="320">
        <f>LBA!E4658</f>
        <v>0</v>
      </c>
      <c r="C4658" s="320">
        <f>LBA!P4658</f>
        <v>0</v>
      </c>
      <c r="D4658" s="321" t="str">
        <f>IF($C4658=0,"",VLOOKUP($C4658,LDI!$I:$BB,37,0))</f>
        <v/>
      </c>
      <c r="E4658" s="320" t="str">
        <f>IF($C4658=0,"",LBA!I4658)</f>
        <v/>
      </c>
      <c r="F4658" s="320" t="str">
        <f>IF($C4658=0,"",LBA!Q4658)</f>
        <v/>
      </c>
      <c r="G4658" s="321" t="str">
        <f>IF($C4658=0,"",VLOOKUP($C4658,LDI!$I:$BB,15,0))</f>
        <v/>
      </c>
      <c r="H4658" s="321" t="str">
        <f>IF($C4658=0,"",VLOOKUP($C4658,LDI!$I:$BB,17,0))</f>
        <v/>
      </c>
      <c r="I4658" s="322" t="str">
        <f>IF($C4658=0,"",LBA!R4658)</f>
        <v/>
      </c>
      <c r="J4658" s="323" t="str">
        <f>IF($C4658=0,"",LBA!AD4658)</f>
        <v/>
      </c>
      <c r="K4658" s="323" t="str">
        <f>IF($C4658=0,"",LBA!AH4658)</f>
        <v/>
      </c>
      <c r="L4658" s="323" t="str">
        <f>IF($C4658=0,"",LBA!AI4658)</f>
        <v/>
      </c>
      <c r="M4658" s="295"/>
      <c r="P4658" s="294">
        <f>+LBA!G4658</f>
        <v>0</v>
      </c>
      <c r="Q4658" s="297" t="e">
        <f>VLOOKUP(P4658,'Kategori Aset'!$B:$C,2,0)</f>
        <v>#N/A</v>
      </c>
      <c r="R4658" s="297">
        <f>+LBA!U4658</f>
        <v>0</v>
      </c>
      <c r="S4658" s="297">
        <f>+LBA!C4658</f>
        <v>0</v>
      </c>
      <c r="T4658" s="297">
        <f>+LBA!V4658</f>
        <v>0</v>
      </c>
      <c r="U4658" s="298">
        <f>+LBA!E4658</f>
        <v>0</v>
      </c>
      <c r="V4658" s="298">
        <f>+LBA!A4658</f>
        <v>0</v>
      </c>
      <c r="W4658" s="298">
        <f>+LBA!C4658</f>
        <v>0</v>
      </c>
      <c r="Y4658" s="308" t="str">
        <f t="shared" si="72"/>
        <v/>
      </c>
    </row>
    <row r="4659" spans="1:25">
      <c r="A4659" s="320">
        <f>LBA!A4659</f>
        <v>0</v>
      </c>
      <c r="B4659" s="320">
        <f>LBA!E4659</f>
        <v>0</v>
      </c>
      <c r="C4659" s="320">
        <f>LBA!P4659</f>
        <v>0</v>
      </c>
      <c r="D4659" s="321" t="str">
        <f>IF($C4659=0,"",VLOOKUP($C4659,LDI!$I:$BB,37,0))</f>
        <v/>
      </c>
      <c r="E4659" s="320" t="str">
        <f>IF($C4659=0,"",LBA!I4659)</f>
        <v/>
      </c>
      <c r="F4659" s="320" t="str">
        <f>IF($C4659=0,"",LBA!Q4659)</f>
        <v/>
      </c>
      <c r="G4659" s="321" t="str">
        <f>IF($C4659=0,"",VLOOKUP($C4659,LDI!$I:$BB,15,0))</f>
        <v/>
      </c>
      <c r="H4659" s="321" t="str">
        <f>IF($C4659=0,"",VLOOKUP($C4659,LDI!$I:$BB,17,0))</f>
        <v/>
      </c>
      <c r="I4659" s="322" t="str">
        <f>IF($C4659=0,"",LBA!R4659)</f>
        <v/>
      </c>
      <c r="J4659" s="323" t="str">
        <f>IF($C4659=0,"",LBA!AD4659)</f>
        <v/>
      </c>
      <c r="K4659" s="323" t="str">
        <f>IF($C4659=0,"",LBA!AH4659)</f>
        <v/>
      </c>
      <c r="L4659" s="323" t="str">
        <f>IF($C4659=0,"",LBA!AI4659)</f>
        <v/>
      </c>
      <c r="M4659" s="295"/>
      <c r="P4659" s="294">
        <f>+LBA!G4659</f>
        <v>0</v>
      </c>
      <c r="Q4659" s="297" t="e">
        <f>VLOOKUP(P4659,'Kategori Aset'!$B:$C,2,0)</f>
        <v>#N/A</v>
      </c>
      <c r="R4659" s="297">
        <f>+LBA!U4659</f>
        <v>0</v>
      </c>
      <c r="S4659" s="297">
        <f>+LBA!C4659</f>
        <v>0</v>
      </c>
      <c r="T4659" s="297">
        <f>+LBA!V4659</f>
        <v>0</v>
      </c>
      <c r="U4659" s="298">
        <f>+LBA!E4659</f>
        <v>0</v>
      </c>
      <c r="V4659" s="298">
        <f>+LBA!A4659</f>
        <v>0</v>
      </c>
      <c r="W4659" s="298">
        <f>+LBA!C4659</f>
        <v>0</v>
      </c>
      <c r="Y4659" s="308" t="str">
        <f t="shared" si="72"/>
        <v/>
      </c>
    </row>
    <row r="4660" spans="1:25">
      <c r="A4660" s="320">
        <f>LBA!A4660</f>
        <v>0</v>
      </c>
      <c r="B4660" s="320">
        <f>LBA!E4660</f>
        <v>0</v>
      </c>
      <c r="C4660" s="320">
        <f>LBA!P4660</f>
        <v>0</v>
      </c>
      <c r="D4660" s="321" t="str">
        <f>IF($C4660=0,"",VLOOKUP($C4660,LDI!$I:$BB,37,0))</f>
        <v/>
      </c>
      <c r="E4660" s="320" t="str">
        <f>IF($C4660=0,"",LBA!I4660)</f>
        <v/>
      </c>
      <c r="F4660" s="320" t="str">
        <f>IF($C4660=0,"",LBA!Q4660)</f>
        <v/>
      </c>
      <c r="G4660" s="321" t="str">
        <f>IF($C4660=0,"",VLOOKUP($C4660,LDI!$I:$BB,15,0))</f>
        <v/>
      </c>
      <c r="H4660" s="321" t="str">
        <f>IF($C4660=0,"",VLOOKUP($C4660,LDI!$I:$BB,17,0))</f>
        <v/>
      </c>
      <c r="I4660" s="322" t="str">
        <f>IF($C4660=0,"",LBA!R4660)</f>
        <v/>
      </c>
      <c r="J4660" s="323" t="str">
        <f>IF($C4660=0,"",LBA!AD4660)</f>
        <v/>
      </c>
      <c r="K4660" s="323" t="str">
        <f>IF($C4660=0,"",LBA!AH4660)</f>
        <v/>
      </c>
      <c r="L4660" s="323" t="str">
        <f>IF($C4660=0,"",LBA!AI4660)</f>
        <v/>
      </c>
      <c r="M4660" s="295"/>
      <c r="P4660" s="294">
        <f>+LBA!G4660</f>
        <v>0</v>
      </c>
      <c r="Q4660" s="297" t="e">
        <f>VLOOKUP(P4660,'Kategori Aset'!$B:$C,2,0)</f>
        <v>#N/A</v>
      </c>
      <c r="R4660" s="297">
        <f>+LBA!U4660</f>
        <v>0</v>
      </c>
      <c r="S4660" s="297">
        <f>+LBA!C4660</f>
        <v>0</v>
      </c>
      <c r="T4660" s="297">
        <f>+LBA!V4660</f>
        <v>0</v>
      </c>
      <c r="U4660" s="298">
        <f>+LBA!E4660</f>
        <v>0</v>
      </c>
      <c r="V4660" s="298">
        <f>+LBA!A4660</f>
        <v>0</v>
      </c>
      <c r="W4660" s="298">
        <f>+LBA!C4660</f>
        <v>0</v>
      </c>
      <c r="Y4660" s="308" t="str">
        <f t="shared" si="72"/>
        <v/>
      </c>
    </row>
    <row r="4661" spans="1:25">
      <c r="A4661" s="320">
        <f>LBA!A4661</f>
        <v>0</v>
      </c>
      <c r="B4661" s="320">
        <f>LBA!E4661</f>
        <v>0</v>
      </c>
      <c r="C4661" s="320">
        <f>LBA!P4661</f>
        <v>0</v>
      </c>
      <c r="D4661" s="321" t="str">
        <f>IF($C4661=0,"",VLOOKUP($C4661,LDI!$I:$BB,37,0))</f>
        <v/>
      </c>
      <c r="E4661" s="320" t="str">
        <f>IF($C4661=0,"",LBA!I4661)</f>
        <v/>
      </c>
      <c r="F4661" s="320" t="str">
        <f>IF($C4661=0,"",LBA!Q4661)</f>
        <v/>
      </c>
      <c r="G4661" s="321" t="str">
        <f>IF($C4661=0,"",VLOOKUP($C4661,LDI!$I:$BB,15,0))</f>
        <v/>
      </c>
      <c r="H4661" s="321" t="str">
        <f>IF($C4661=0,"",VLOOKUP($C4661,LDI!$I:$BB,17,0))</f>
        <v/>
      </c>
      <c r="I4661" s="322" t="str">
        <f>IF($C4661=0,"",LBA!R4661)</f>
        <v/>
      </c>
      <c r="J4661" s="323" t="str">
        <f>IF($C4661=0,"",LBA!AD4661)</f>
        <v/>
      </c>
      <c r="K4661" s="323" t="str">
        <f>IF($C4661=0,"",LBA!AH4661)</f>
        <v/>
      </c>
      <c r="L4661" s="323" t="str">
        <f>IF($C4661=0,"",LBA!AI4661)</f>
        <v/>
      </c>
      <c r="M4661" s="295"/>
      <c r="P4661" s="294">
        <f>+LBA!G4661</f>
        <v>0</v>
      </c>
      <c r="Q4661" s="297" t="e">
        <f>VLOOKUP(P4661,'Kategori Aset'!$B:$C,2,0)</f>
        <v>#N/A</v>
      </c>
      <c r="R4661" s="297">
        <f>+LBA!U4661</f>
        <v>0</v>
      </c>
      <c r="S4661" s="297">
        <f>+LBA!C4661</f>
        <v>0</v>
      </c>
      <c r="T4661" s="297">
        <f>+LBA!V4661</f>
        <v>0</v>
      </c>
      <c r="U4661" s="298">
        <f>+LBA!E4661</f>
        <v>0</v>
      </c>
      <c r="V4661" s="298">
        <f>+LBA!A4661</f>
        <v>0</v>
      </c>
      <c r="W4661" s="298">
        <f>+LBA!C4661</f>
        <v>0</v>
      </c>
      <c r="Y4661" s="308" t="str">
        <f t="shared" si="72"/>
        <v/>
      </c>
    </row>
    <row r="4662" spans="1:25">
      <c r="A4662" s="320">
        <f>LBA!A4662</f>
        <v>0</v>
      </c>
      <c r="B4662" s="320">
        <f>LBA!E4662</f>
        <v>0</v>
      </c>
      <c r="C4662" s="320">
        <f>LBA!P4662</f>
        <v>0</v>
      </c>
      <c r="D4662" s="321" t="str">
        <f>IF($C4662=0,"",VLOOKUP($C4662,LDI!$I:$BB,37,0))</f>
        <v/>
      </c>
      <c r="E4662" s="320" t="str">
        <f>IF($C4662=0,"",LBA!I4662)</f>
        <v/>
      </c>
      <c r="F4662" s="320" t="str">
        <f>IF($C4662=0,"",LBA!Q4662)</f>
        <v/>
      </c>
      <c r="G4662" s="321" t="str">
        <f>IF($C4662=0,"",VLOOKUP($C4662,LDI!$I:$BB,15,0))</f>
        <v/>
      </c>
      <c r="H4662" s="321" t="str">
        <f>IF($C4662=0,"",VLOOKUP($C4662,LDI!$I:$BB,17,0))</f>
        <v/>
      </c>
      <c r="I4662" s="322" t="str">
        <f>IF($C4662=0,"",LBA!R4662)</f>
        <v/>
      </c>
      <c r="J4662" s="323" t="str">
        <f>IF($C4662=0,"",LBA!AD4662)</f>
        <v/>
      </c>
      <c r="K4662" s="323" t="str">
        <f>IF($C4662=0,"",LBA!AH4662)</f>
        <v/>
      </c>
      <c r="L4662" s="323" t="str">
        <f>IF($C4662=0,"",LBA!AI4662)</f>
        <v/>
      </c>
      <c r="M4662" s="295"/>
      <c r="P4662" s="294">
        <f>+LBA!G4662</f>
        <v>0</v>
      </c>
      <c r="Q4662" s="297" t="e">
        <f>VLOOKUP(P4662,'Kategori Aset'!$B:$C,2,0)</f>
        <v>#N/A</v>
      </c>
      <c r="R4662" s="297">
        <f>+LBA!U4662</f>
        <v>0</v>
      </c>
      <c r="S4662" s="297">
        <f>+LBA!C4662</f>
        <v>0</v>
      </c>
      <c r="T4662" s="297">
        <f>+LBA!V4662</f>
        <v>0</v>
      </c>
      <c r="U4662" s="298">
        <f>+LBA!E4662</f>
        <v>0</v>
      </c>
      <c r="V4662" s="298">
        <f>+LBA!A4662</f>
        <v>0</v>
      </c>
      <c r="W4662" s="298">
        <f>+LBA!C4662</f>
        <v>0</v>
      </c>
      <c r="Y4662" s="308" t="str">
        <f t="shared" si="72"/>
        <v/>
      </c>
    </row>
    <row r="4663" spans="1:25">
      <c r="A4663" s="320">
        <f>LBA!A4663</f>
        <v>0</v>
      </c>
      <c r="B4663" s="320">
        <f>LBA!E4663</f>
        <v>0</v>
      </c>
      <c r="C4663" s="320">
        <f>LBA!P4663</f>
        <v>0</v>
      </c>
      <c r="D4663" s="321" t="str">
        <f>IF($C4663=0,"",VLOOKUP($C4663,LDI!$I:$BB,37,0))</f>
        <v/>
      </c>
      <c r="E4663" s="320" t="str">
        <f>IF($C4663=0,"",LBA!I4663)</f>
        <v/>
      </c>
      <c r="F4663" s="320" t="str">
        <f>IF($C4663=0,"",LBA!Q4663)</f>
        <v/>
      </c>
      <c r="G4663" s="321" t="str">
        <f>IF($C4663=0,"",VLOOKUP($C4663,LDI!$I:$BB,15,0))</f>
        <v/>
      </c>
      <c r="H4663" s="321" t="str">
        <f>IF($C4663=0,"",VLOOKUP($C4663,LDI!$I:$BB,17,0))</f>
        <v/>
      </c>
      <c r="I4663" s="322" t="str">
        <f>IF($C4663=0,"",LBA!R4663)</f>
        <v/>
      </c>
      <c r="J4663" s="323" t="str">
        <f>IF($C4663=0,"",LBA!AD4663)</f>
        <v/>
      </c>
      <c r="K4663" s="323" t="str">
        <f>IF($C4663=0,"",LBA!AH4663)</f>
        <v/>
      </c>
      <c r="L4663" s="323" t="str">
        <f>IF($C4663=0,"",LBA!AI4663)</f>
        <v/>
      </c>
      <c r="M4663" s="295"/>
      <c r="P4663" s="294">
        <f>+LBA!G4663</f>
        <v>0</v>
      </c>
      <c r="Q4663" s="297" t="e">
        <f>VLOOKUP(P4663,'Kategori Aset'!$B:$C,2,0)</f>
        <v>#N/A</v>
      </c>
      <c r="R4663" s="297">
        <f>+LBA!U4663</f>
        <v>0</v>
      </c>
      <c r="S4663" s="297">
        <f>+LBA!C4663</f>
        <v>0</v>
      </c>
      <c r="T4663" s="297">
        <f>+LBA!V4663</f>
        <v>0</v>
      </c>
      <c r="U4663" s="298">
        <f>+LBA!E4663</f>
        <v>0</v>
      </c>
      <c r="V4663" s="298">
        <f>+LBA!A4663</f>
        <v>0</v>
      </c>
      <c r="W4663" s="298">
        <f>+LBA!C4663</f>
        <v>0</v>
      </c>
      <c r="Y4663" s="308" t="str">
        <f t="shared" si="72"/>
        <v/>
      </c>
    </row>
    <row r="4664" spans="1:25">
      <c r="A4664" s="320">
        <f>LBA!A4664</f>
        <v>0</v>
      </c>
      <c r="B4664" s="320">
        <f>LBA!E4664</f>
        <v>0</v>
      </c>
      <c r="C4664" s="320">
        <f>LBA!P4664</f>
        <v>0</v>
      </c>
      <c r="D4664" s="321" t="str">
        <f>IF($C4664=0,"",VLOOKUP($C4664,LDI!$I:$BB,37,0))</f>
        <v/>
      </c>
      <c r="E4664" s="320" t="str">
        <f>IF($C4664=0,"",LBA!I4664)</f>
        <v/>
      </c>
      <c r="F4664" s="320" t="str">
        <f>IF($C4664=0,"",LBA!Q4664)</f>
        <v/>
      </c>
      <c r="G4664" s="321" t="str">
        <f>IF($C4664=0,"",VLOOKUP($C4664,LDI!$I:$BB,15,0))</f>
        <v/>
      </c>
      <c r="H4664" s="321" t="str">
        <f>IF($C4664=0,"",VLOOKUP($C4664,LDI!$I:$BB,17,0))</f>
        <v/>
      </c>
      <c r="I4664" s="322" t="str">
        <f>IF($C4664=0,"",LBA!R4664)</f>
        <v/>
      </c>
      <c r="J4664" s="323" t="str">
        <f>IF($C4664=0,"",LBA!AD4664)</f>
        <v/>
      </c>
      <c r="K4664" s="323" t="str">
        <f>IF($C4664=0,"",LBA!AH4664)</f>
        <v/>
      </c>
      <c r="L4664" s="323" t="str">
        <f>IF($C4664=0,"",LBA!AI4664)</f>
        <v/>
      </c>
      <c r="M4664" s="295"/>
      <c r="P4664" s="294">
        <f>+LBA!G4664</f>
        <v>0</v>
      </c>
      <c r="Q4664" s="297" t="e">
        <f>VLOOKUP(P4664,'Kategori Aset'!$B:$C,2,0)</f>
        <v>#N/A</v>
      </c>
      <c r="R4664" s="297">
        <f>+LBA!U4664</f>
        <v>0</v>
      </c>
      <c r="S4664" s="297">
        <f>+LBA!C4664</f>
        <v>0</v>
      </c>
      <c r="T4664" s="297">
        <f>+LBA!V4664</f>
        <v>0</v>
      </c>
      <c r="U4664" s="298">
        <f>+LBA!E4664</f>
        <v>0</v>
      </c>
      <c r="V4664" s="298">
        <f>+LBA!A4664</f>
        <v>0</v>
      </c>
      <c r="W4664" s="298">
        <f>+LBA!C4664</f>
        <v>0</v>
      </c>
      <c r="Y4664" s="308" t="str">
        <f t="shared" si="72"/>
        <v/>
      </c>
    </row>
    <row r="4665" spans="1:25">
      <c r="A4665" s="320">
        <f>LBA!A4665</f>
        <v>0</v>
      </c>
      <c r="B4665" s="320">
        <f>LBA!E4665</f>
        <v>0</v>
      </c>
      <c r="C4665" s="320">
        <f>LBA!P4665</f>
        <v>0</v>
      </c>
      <c r="D4665" s="321" t="str">
        <f>IF($C4665=0,"",VLOOKUP($C4665,LDI!$I:$BB,37,0))</f>
        <v/>
      </c>
      <c r="E4665" s="320" t="str">
        <f>IF($C4665=0,"",LBA!I4665)</f>
        <v/>
      </c>
      <c r="F4665" s="320" t="str">
        <f>IF($C4665=0,"",LBA!Q4665)</f>
        <v/>
      </c>
      <c r="G4665" s="321" t="str">
        <f>IF($C4665=0,"",VLOOKUP($C4665,LDI!$I:$BB,15,0))</f>
        <v/>
      </c>
      <c r="H4665" s="321" t="str">
        <f>IF($C4665=0,"",VLOOKUP($C4665,LDI!$I:$BB,17,0))</f>
        <v/>
      </c>
      <c r="I4665" s="322" t="str">
        <f>IF($C4665=0,"",LBA!R4665)</f>
        <v/>
      </c>
      <c r="J4665" s="323" t="str">
        <f>IF($C4665=0,"",LBA!AD4665)</f>
        <v/>
      </c>
      <c r="K4665" s="323" t="str">
        <f>IF($C4665=0,"",LBA!AH4665)</f>
        <v/>
      </c>
      <c r="L4665" s="323" t="str">
        <f>IF($C4665=0,"",LBA!AI4665)</f>
        <v/>
      </c>
      <c r="M4665" s="295"/>
      <c r="P4665" s="294">
        <f>+LBA!G4665</f>
        <v>0</v>
      </c>
      <c r="Q4665" s="297" t="e">
        <f>VLOOKUP(P4665,'Kategori Aset'!$B:$C,2,0)</f>
        <v>#N/A</v>
      </c>
      <c r="R4665" s="297">
        <f>+LBA!U4665</f>
        <v>0</v>
      </c>
      <c r="S4665" s="297">
        <f>+LBA!C4665</f>
        <v>0</v>
      </c>
      <c r="T4665" s="297">
        <f>+LBA!V4665</f>
        <v>0</v>
      </c>
      <c r="U4665" s="298">
        <f>+LBA!E4665</f>
        <v>0</v>
      </c>
      <c r="V4665" s="298">
        <f>+LBA!A4665</f>
        <v>0</v>
      </c>
      <c r="W4665" s="298">
        <f>+LBA!C4665</f>
        <v>0</v>
      </c>
      <c r="Y4665" s="308" t="str">
        <f t="shared" si="72"/>
        <v/>
      </c>
    </row>
    <row r="4666" spans="1:25">
      <c r="A4666" s="320">
        <f>LBA!A4666</f>
        <v>0</v>
      </c>
      <c r="B4666" s="320">
        <f>LBA!E4666</f>
        <v>0</v>
      </c>
      <c r="C4666" s="320">
        <f>LBA!P4666</f>
        <v>0</v>
      </c>
      <c r="D4666" s="321" t="str">
        <f>IF($C4666=0,"",VLOOKUP($C4666,LDI!$I:$BB,37,0))</f>
        <v/>
      </c>
      <c r="E4666" s="320" t="str">
        <f>IF($C4666=0,"",LBA!I4666)</f>
        <v/>
      </c>
      <c r="F4666" s="320" t="str">
        <f>IF($C4666=0,"",LBA!Q4666)</f>
        <v/>
      </c>
      <c r="G4666" s="321" t="str">
        <f>IF($C4666=0,"",VLOOKUP($C4666,LDI!$I:$BB,15,0))</f>
        <v/>
      </c>
      <c r="H4666" s="321" t="str">
        <f>IF($C4666=0,"",VLOOKUP($C4666,LDI!$I:$BB,17,0))</f>
        <v/>
      </c>
      <c r="I4666" s="322" t="str">
        <f>IF($C4666=0,"",LBA!R4666)</f>
        <v/>
      </c>
      <c r="J4666" s="323" t="str">
        <f>IF($C4666=0,"",LBA!AD4666)</f>
        <v/>
      </c>
      <c r="K4666" s="323" t="str">
        <f>IF($C4666=0,"",LBA!AH4666)</f>
        <v/>
      </c>
      <c r="L4666" s="323" t="str">
        <f>IF($C4666=0,"",LBA!AI4666)</f>
        <v/>
      </c>
      <c r="M4666" s="295"/>
      <c r="P4666" s="294">
        <f>+LBA!G4666</f>
        <v>0</v>
      </c>
      <c r="Q4666" s="297" t="e">
        <f>VLOOKUP(P4666,'Kategori Aset'!$B:$C,2,0)</f>
        <v>#N/A</v>
      </c>
      <c r="R4666" s="297">
        <f>+LBA!U4666</f>
        <v>0</v>
      </c>
      <c r="S4666" s="297">
        <f>+LBA!C4666</f>
        <v>0</v>
      </c>
      <c r="T4666" s="297">
        <f>+LBA!V4666</f>
        <v>0</v>
      </c>
      <c r="U4666" s="298">
        <f>+LBA!E4666</f>
        <v>0</v>
      </c>
      <c r="V4666" s="298">
        <f>+LBA!A4666</f>
        <v>0</v>
      </c>
      <c r="W4666" s="298">
        <f>+LBA!C4666</f>
        <v>0</v>
      </c>
      <c r="Y4666" s="308" t="str">
        <f t="shared" si="72"/>
        <v/>
      </c>
    </row>
    <row r="4667" spans="1:25">
      <c r="A4667" s="320">
        <f>LBA!A4667</f>
        <v>0</v>
      </c>
      <c r="B4667" s="320">
        <f>LBA!E4667</f>
        <v>0</v>
      </c>
      <c r="C4667" s="320">
        <f>LBA!P4667</f>
        <v>0</v>
      </c>
      <c r="D4667" s="321" t="str">
        <f>IF($C4667=0,"",VLOOKUP($C4667,LDI!$I:$BB,37,0))</f>
        <v/>
      </c>
      <c r="E4667" s="320" t="str">
        <f>IF($C4667=0,"",LBA!I4667)</f>
        <v/>
      </c>
      <c r="F4667" s="320" t="str">
        <f>IF($C4667=0,"",LBA!Q4667)</f>
        <v/>
      </c>
      <c r="G4667" s="321" t="str">
        <f>IF($C4667=0,"",VLOOKUP($C4667,LDI!$I:$BB,15,0))</f>
        <v/>
      </c>
      <c r="H4667" s="321" t="str">
        <f>IF($C4667=0,"",VLOOKUP($C4667,LDI!$I:$BB,17,0))</f>
        <v/>
      </c>
      <c r="I4667" s="322" t="str">
        <f>IF($C4667=0,"",LBA!R4667)</f>
        <v/>
      </c>
      <c r="J4667" s="323" t="str">
        <f>IF($C4667=0,"",LBA!AD4667)</f>
        <v/>
      </c>
      <c r="K4667" s="323" t="str">
        <f>IF($C4667=0,"",LBA!AH4667)</f>
        <v/>
      </c>
      <c r="L4667" s="323" t="str">
        <f>IF($C4667=0,"",LBA!AI4667)</f>
        <v/>
      </c>
      <c r="M4667" s="295"/>
      <c r="P4667" s="294">
        <f>+LBA!G4667</f>
        <v>0</v>
      </c>
      <c r="Q4667" s="297" t="e">
        <f>VLOOKUP(P4667,'Kategori Aset'!$B:$C,2,0)</f>
        <v>#N/A</v>
      </c>
      <c r="R4667" s="297">
        <f>+LBA!U4667</f>
        <v>0</v>
      </c>
      <c r="S4667" s="297">
        <f>+LBA!C4667</f>
        <v>0</v>
      </c>
      <c r="T4667" s="297">
        <f>+LBA!V4667</f>
        <v>0</v>
      </c>
      <c r="U4667" s="298">
        <f>+LBA!E4667</f>
        <v>0</v>
      </c>
      <c r="V4667" s="298">
        <f>+LBA!A4667</f>
        <v>0</v>
      </c>
      <c r="W4667" s="298">
        <f>+LBA!C4667</f>
        <v>0</v>
      </c>
      <c r="Y4667" s="308" t="str">
        <f t="shared" si="72"/>
        <v/>
      </c>
    </row>
    <row r="4668" spans="1:25">
      <c r="A4668" s="320">
        <f>LBA!A4668</f>
        <v>0</v>
      </c>
      <c r="B4668" s="320">
        <f>LBA!E4668</f>
        <v>0</v>
      </c>
      <c r="C4668" s="320">
        <f>LBA!P4668</f>
        <v>0</v>
      </c>
      <c r="D4668" s="321" t="str">
        <f>IF($C4668=0,"",VLOOKUP($C4668,LDI!$I:$BB,37,0))</f>
        <v/>
      </c>
      <c r="E4668" s="320" t="str">
        <f>IF($C4668=0,"",LBA!I4668)</f>
        <v/>
      </c>
      <c r="F4668" s="320" t="str">
        <f>IF($C4668=0,"",LBA!Q4668)</f>
        <v/>
      </c>
      <c r="G4668" s="321" t="str">
        <f>IF($C4668=0,"",VLOOKUP($C4668,LDI!$I:$BB,15,0))</f>
        <v/>
      </c>
      <c r="H4668" s="321" t="str">
        <f>IF($C4668=0,"",VLOOKUP($C4668,LDI!$I:$BB,17,0))</f>
        <v/>
      </c>
      <c r="I4668" s="322" t="str">
        <f>IF($C4668=0,"",LBA!R4668)</f>
        <v/>
      </c>
      <c r="J4668" s="323" t="str">
        <f>IF($C4668=0,"",LBA!AD4668)</f>
        <v/>
      </c>
      <c r="K4668" s="323" t="str">
        <f>IF($C4668=0,"",LBA!AH4668)</f>
        <v/>
      </c>
      <c r="L4668" s="323" t="str">
        <f>IF($C4668=0,"",LBA!AI4668)</f>
        <v/>
      </c>
      <c r="M4668" s="295"/>
      <c r="P4668" s="294">
        <f>+LBA!G4668</f>
        <v>0</v>
      </c>
      <c r="Q4668" s="297" t="e">
        <f>VLOOKUP(P4668,'Kategori Aset'!$B:$C,2,0)</f>
        <v>#N/A</v>
      </c>
      <c r="R4668" s="297">
        <f>+LBA!U4668</f>
        <v>0</v>
      </c>
      <c r="S4668" s="297">
        <f>+LBA!C4668</f>
        <v>0</v>
      </c>
      <c r="T4668" s="297">
        <f>+LBA!V4668</f>
        <v>0</v>
      </c>
      <c r="U4668" s="298">
        <f>+LBA!E4668</f>
        <v>0</v>
      </c>
      <c r="V4668" s="298">
        <f>+LBA!A4668</f>
        <v>0</v>
      </c>
      <c r="W4668" s="298">
        <f>+LBA!C4668</f>
        <v>0</v>
      </c>
      <c r="Y4668" s="308" t="str">
        <f t="shared" si="72"/>
        <v/>
      </c>
    </row>
    <row r="4669" spans="1:25">
      <c r="A4669" s="320">
        <f>LBA!A4669</f>
        <v>0</v>
      </c>
      <c r="B4669" s="320">
        <f>LBA!E4669</f>
        <v>0</v>
      </c>
      <c r="C4669" s="320">
        <f>LBA!P4669</f>
        <v>0</v>
      </c>
      <c r="D4669" s="321" t="str">
        <f>IF($C4669=0,"",VLOOKUP($C4669,LDI!$I:$BB,37,0))</f>
        <v/>
      </c>
      <c r="E4669" s="320" t="str">
        <f>IF($C4669=0,"",LBA!I4669)</f>
        <v/>
      </c>
      <c r="F4669" s="320" t="str">
        <f>IF($C4669=0,"",LBA!Q4669)</f>
        <v/>
      </c>
      <c r="G4669" s="321" t="str">
        <f>IF($C4669=0,"",VLOOKUP($C4669,LDI!$I:$BB,15,0))</f>
        <v/>
      </c>
      <c r="H4669" s="321" t="str">
        <f>IF($C4669=0,"",VLOOKUP($C4669,LDI!$I:$BB,17,0))</f>
        <v/>
      </c>
      <c r="I4669" s="322" t="str">
        <f>IF($C4669=0,"",LBA!R4669)</f>
        <v/>
      </c>
      <c r="J4669" s="323" t="str">
        <f>IF($C4669=0,"",LBA!AD4669)</f>
        <v/>
      </c>
      <c r="K4669" s="323" t="str">
        <f>IF($C4669=0,"",LBA!AH4669)</f>
        <v/>
      </c>
      <c r="L4669" s="323" t="str">
        <f>IF($C4669=0,"",LBA!AI4669)</f>
        <v/>
      </c>
      <c r="M4669" s="295"/>
      <c r="P4669" s="294">
        <f>+LBA!G4669</f>
        <v>0</v>
      </c>
      <c r="Q4669" s="297" t="e">
        <f>VLOOKUP(P4669,'Kategori Aset'!$B:$C,2,0)</f>
        <v>#N/A</v>
      </c>
      <c r="R4669" s="297">
        <f>+LBA!U4669</f>
        <v>0</v>
      </c>
      <c r="S4669" s="297">
        <f>+LBA!C4669</f>
        <v>0</v>
      </c>
      <c r="T4669" s="297">
        <f>+LBA!V4669</f>
        <v>0</v>
      </c>
      <c r="U4669" s="298">
        <f>+LBA!E4669</f>
        <v>0</v>
      </c>
      <c r="V4669" s="298">
        <f>+LBA!A4669</f>
        <v>0</v>
      </c>
      <c r="W4669" s="298">
        <f>+LBA!C4669</f>
        <v>0</v>
      </c>
      <c r="Y4669" s="308" t="str">
        <f t="shared" si="72"/>
        <v/>
      </c>
    </row>
    <row r="4670" spans="1:25">
      <c r="A4670" s="320">
        <f>LBA!A4670</f>
        <v>0</v>
      </c>
      <c r="B4670" s="320">
        <f>LBA!E4670</f>
        <v>0</v>
      </c>
      <c r="C4670" s="320">
        <f>LBA!P4670</f>
        <v>0</v>
      </c>
      <c r="D4670" s="321" t="str">
        <f>IF($C4670=0,"",VLOOKUP($C4670,LDI!$I:$BB,37,0))</f>
        <v/>
      </c>
      <c r="E4670" s="320" t="str">
        <f>IF($C4670=0,"",LBA!I4670)</f>
        <v/>
      </c>
      <c r="F4670" s="320" t="str">
        <f>IF($C4670=0,"",LBA!Q4670)</f>
        <v/>
      </c>
      <c r="G4670" s="321" t="str">
        <f>IF($C4670=0,"",VLOOKUP($C4670,LDI!$I:$BB,15,0))</f>
        <v/>
      </c>
      <c r="H4670" s="321" t="str">
        <f>IF($C4670=0,"",VLOOKUP($C4670,LDI!$I:$BB,17,0))</f>
        <v/>
      </c>
      <c r="I4670" s="322" t="str">
        <f>IF($C4670=0,"",LBA!R4670)</f>
        <v/>
      </c>
      <c r="J4670" s="323" t="str">
        <f>IF($C4670=0,"",LBA!AD4670)</f>
        <v/>
      </c>
      <c r="K4670" s="323" t="str">
        <f>IF($C4670=0,"",LBA!AH4670)</f>
        <v/>
      </c>
      <c r="L4670" s="323" t="str">
        <f>IF($C4670=0,"",LBA!AI4670)</f>
        <v/>
      </c>
      <c r="M4670" s="295"/>
      <c r="P4670" s="294">
        <f>+LBA!G4670</f>
        <v>0</v>
      </c>
      <c r="Q4670" s="297" t="e">
        <f>VLOOKUP(P4670,'Kategori Aset'!$B:$C,2,0)</f>
        <v>#N/A</v>
      </c>
      <c r="R4670" s="297">
        <f>+LBA!U4670</f>
        <v>0</v>
      </c>
      <c r="S4670" s="297">
        <f>+LBA!C4670</f>
        <v>0</v>
      </c>
      <c r="T4670" s="297">
        <f>+LBA!V4670</f>
        <v>0</v>
      </c>
      <c r="U4670" s="298">
        <f>+LBA!E4670</f>
        <v>0</v>
      </c>
      <c r="V4670" s="298">
        <f>+LBA!A4670</f>
        <v>0</v>
      </c>
      <c r="W4670" s="298">
        <f>+LBA!C4670</f>
        <v>0</v>
      </c>
      <c r="Y4670" s="308" t="str">
        <f t="shared" si="72"/>
        <v/>
      </c>
    </row>
    <row r="4671" spans="1:25">
      <c r="A4671" s="320">
        <f>LBA!A4671</f>
        <v>0</v>
      </c>
      <c r="B4671" s="320">
        <f>LBA!E4671</f>
        <v>0</v>
      </c>
      <c r="C4671" s="320">
        <f>LBA!P4671</f>
        <v>0</v>
      </c>
      <c r="D4671" s="321" t="str">
        <f>IF($C4671=0,"",VLOOKUP($C4671,LDI!$I:$BB,37,0))</f>
        <v/>
      </c>
      <c r="E4671" s="320" t="str">
        <f>IF($C4671=0,"",LBA!I4671)</f>
        <v/>
      </c>
      <c r="F4671" s="320" t="str">
        <f>IF($C4671=0,"",LBA!Q4671)</f>
        <v/>
      </c>
      <c r="G4671" s="321" t="str">
        <f>IF($C4671=0,"",VLOOKUP($C4671,LDI!$I:$BB,15,0))</f>
        <v/>
      </c>
      <c r="H4671" s="321" t="str">
        <f>IF($C4671=0,"",VLOOKUP($C4671,LDI!$I:$BB,17,0))</f>
        <v/>
      </c>
      <c r="I4671" s="322" t="str">
        <f>IF($C4671=0,"",LBA!R4671)</f>
        <v/>
      </c>
      <c r="J4671" s="323" t="str">
        <f>IF($C4671=0,"",LBA!AD4671)</f>
        <v/>
      </c>
      <c r="K4671" s="323" t="str">
        <f>IF($C4671=0,"",LBA!AH4671)</f>
        <v/>
      </c>
      <c r="L4671" s="323" t="str">
        <f>IF($C4671=0,"",LBA!AI4671)</f>
        <v/>
      </c>
      <c r="M4671" s="295"/>
      <c r="P4671" s="294">
        <f>+LBA!G4671</f>
        <v>0</v>
      </c>
      <c r="Q4671" s="297" t="e">
        <f>VLOOKUP(P4671,'Kategori Aset'!$B:$C,2,0)</f>
        <v>#N/A</v>
      </c>
      <c r="R4671" s="297">
        <f>+LBA!U4671</f>
        <v>0</v>
      </c>
      <c r="S4671" s="297">
        <f>+LBA!C4671</f>
        <v>0</v>
      </c>
      <c r="T4671" s="297">
        <f>+LBA!V4671</f>
        <v>0</v>
      </c>
      <c r="U4671" s="298">
        <f>+LBA!E4671</f>
        <v>0</v>
      </c>
      <c r="V4671" s="298">
        <f>+LBA!A4671</f>
        <v>0</v>
      </c>
      <c r="W4671" s="298">
        <f>+LBA!C4671</f>
        <v>0</v>
      </c>
      <c r="Y4671" s="308" t="str">
        <f t="shared" si="72"/>
        <v/>
      </c>
    </row>
    <row r="4672" spans="1:25">
      <c r="A4672" s="320">
        <f>LBA!A4672</f>
        <v>0</v>
      </c>
      <c r="B4672" s="320">
        <f>LBA!E4672</f>
        <v>0</v>
      </c>
      <c r="C4672" s="320">
        <f>LBA!P4672</f>
        <v>0</v>
      </c>
      <c r="D4672" s="321" t="str">
        <f>IF($C4672=0,"",VLOOKUP($C4672,LDI!$I:$BB,37,0))</f>
        <v/>
      </c>
      <c r="E4672" s="320" t="str">
        <f>IF($C4672=0,"",LBA!I4672)</f>
        <v/>
      </c>
      <c r="F4672" s="320" t="str">
        <f>IF($C4672=0,"",LBA!Q4672)</f>
        <v/>
      </c>
      <c r="G4672" s="321" t="str">
        <f>IF($C4672=0,"",VLOOKUP($C4672,LDI!$I:$BB,15,0))</f>
        <v/>
      </c>
      <c r="H4672" s="321" t="str">
        <f>IF($C4672=0,"",VLOOKUP($C4672,LDI!$I:$BB,17,0))</f>
        <v/>
      </c>
      <c r="I4672" s="322" t="str">
        <f>IF($C4672=0,"",LBA!R4672)</f>
        <v/>
      </c>
      <c r="J4672" s="323" t="str">
        <f>IF($C4672=0,"",LBA!AD4672)</f>
        <v/>
      </c>
      <c r="K4672" s="323" t="str">
        <f>IF($C4672=0,"",LBA!AH4672)</f>
        <v/>
      </c>
      <c r="L4672" s="323" t="str">
        <f>IF($C4672=0,"",LBA!AI4672)</f>
        <v/>
      </c>
      <c r="M4672" s="295"/>
      <c r="P4672" s="294">
        <f>+LBA!G4672</f>
        <v>0</v>
      </c>
      <c r="Q4672" s="297" t="e">
        <f>VLOOKUP(P4672,'Kategori Aset'!$B:$C,2,0)</f>
        <v>#N/A</v>
      </c>
      <c r="R4672" s="297">
        <f>+LBA!U4672</f>
        <v>0</v>
      </c>
      <c r="S4672" s="297">
        <f>+LBA!C4672</f>
        <v>0</v>
      </c>
      <c r="T4672" s="297">
        <f>+LBA!V4672</f>
        <v>0</v>
      </c>
      <c r="U4672" s="298">
        <f>+LBA!E4672</f>
        <v>0</v>
      </c>
      <c r="V4672" s="298">
        <f>+LBA!A4672</f>
        <v>0</v>
      </c>
      <c r="W4672" s="298">
        <f>+LBA!C4672</f>
        <v>0</v>
      </c>
      <c r="Y4672" s="308" t="str">
        <f t="shared" si="72"/>
        <v/>
      </c>
    </row>
    <row r="4673" spans="1:25">
      <c r="A4673" s="320">
        <f>LBA!A4673</f>
        <v>0</v>
      </c>
      <c r="B4673" s="320">
        <f>LBA!E4673</f>
        <v>0</v>
      </c>
      <c r="C4673" s="320">
        <f>LBA!P4673</f>
        <v>0</v>
      </c>
      <c r="D4673" s="321" t="str">
        <f>IF($C4673=0,"",VLOOKUP($C4673,LDI!$I:$BB,37,0))</f>
        <v/>
      </c>
      <c r="E4673" s="320" t="str">
        <f>IF($C4673=0,"",LBA!I4673)</f>
        <v/>
      </c>
      <c r="F4673" s="320" t="str">
        <f>IF($C4673=0,"",LBA!Q4673)</f>
        <v/>
      </c>
      <c r="G4673" s="321" t="str">
        <f>IF($C4673=0,"",VLOOKUP($C4673,LDI!$I:$BB,15,0))</f>
        <v/>
      </c>
      <c r="H4673" s="321" t="str">
        <f>IF($C4673=0,"",VLOOKUP($C4673,LDI!$I:$BB,17,0))</f>
        <v/>
      </c>
      <c r="I4673" s="322" t="str">
        <f>IF($C4673=0,"",LBA!R4673)</f>
        <v/>
      </c>
      <c r="J4673" s="323" t="str">
        <f>IF($C4673=0,"",LBA!AD4673)</f>
        <v/>
      </c>
      <c r="K4673" s="323" t="str">
        <f>IF($C4673=0,"",LBA!AH4673)</f>
        <v/>
      </c>
      <c r="L4673" s="323" t="str">
        <f>IF($C4673=0,"",LBA!AI4673)</f>
        <v/>
      </c>
      <c r="M4673" s="295"/>
      <c r="P4673" s="294">
        <f>+LBA!G4673</f>
        <v>0</v>
      </c>
      <c r="Q4673" s="297" t="e">
        <f>VLOOKUP(P4673,'Kategori Aset'!$B:$C,2,0)</f>
        <v>#N/A</v>
      </c>
      <c r="R4673" s="297">
        <f>+LBA!U4673</f>
        <v>0</v>
      </c>
      <c r="S4673" s="297">
        <f>+LBA!C4673</f>
        <v>0</v>
      </c>
      <c r="T4673" s="297">
        <f>+LBA!V4673</f>
        <v>0</v>
      </c>
      <c r="U4673" s="298">
        <f>+LBA!E4673</f>
        <v>0</v>
      </c>
      <c r="V4673" s="298">
        <f>+LBA!A4673</f>
        <v>0</v>
      </c>
      <c r="W4673" s="298">
        <f>+LBA!C4673</f>
        <v>0</v>
      </c>
      <c r="Y4673" s="308" t="str">
        <f t="shared" si="72"/>
        <v/>
      </c>
    </row>
    <row r="4674" spans="1:25">
      <c r="A4674" s="320">
        <f>LBA!A4674</f>
        <v>0</v>
      </c>
      <c r="B4674" s="320">
        <f>LBA!E4674</f>
        <v>0</v>
      </c>
      <c r="C4674" s="320">
        <f>LBA!P4674</f>
        <v>0</v>
      </c>
      <c r="D4674" s="321" t="str">
        <f>IF($C4674=0,"",VLOOKUP($C4674,LDI!$I:$BB,37,0))</f>
        <v/>
      </c>
      <c r="E4674" s="320" t="str">
        <f>IF($C4674=0,"",LBA!I4674)</f>
        <v/>
      </c>
      <c r="F4674" s="320" t="str">
        <f>IF($C4674=0,"",LBA!Q4674)</f>
        <v/>
      </c>
      <c r="G4674" s="321" t="str">
        <f>IF($C4674=0,"",VLOOKUP($C4674,LDI!$I:$BB,15,0))</f>
        <v/>
      </c>
      <c r="H4674" s="321" t="str">
        <f>IF($C4674=0,"",VLOOKUP($C4674,LDI!$I:$BB,17,0))</f>
        <v/>
      </c>
      <c r="I4674" s="322" t="str">
        <f>IF($C4674=0,"",LBA!R4674)</f>
        <v/>
      </c>
      <c r="J4674" s="323" t="str">
        <f>IF($C4674=0,"",LBA!AD4674)</f>
        <v/>
      </c>
      <c r="K4674" s="323" t="str">
        <f>IF($C4674=0,"",LBA!AH4674)</f>
        <v/>
      </c>
      <c r="L4674" s="323" t="str">
        <f>IF($C4674=0,"",LBA!AI4674)</f>
        <v/>
      </c>
      <c r="M4674" s="295"/>
      <c r="P4674" s="294">
        <f>+LBA!G4674</f>
        <v>0</v>
      </c>
      <c r="Q4674" s="297" t="e">
        <f>VLOOKUP(P4674,'Kategori Aset'!$B:$C,2,0)</f>
        <v>#N/A</v>
      </c>
      <c r="R4674" s="297">
        <f>+LBA!U4674</f>
        <v>0</v>
      </c>
      <c r="S4674" s="297">
        <f>+LBA!C4674</f>
        <v>0</v>
      </c>
      <c r="T4674" s="297">
        <f>+LBA!V4674</f>
        <v>0</v>
      </c>
      <c r="U4674" s="298">
        <f>+LBA!E4674</f>
        <v>0</v>
      </c>
      <c r="V4674" s="298">
        <f>+LBA!A4674</f>
        <v>0</v>
      </c>
      <c r="W4674" s="298">
        <f>+LBA!C4674</f>
        <v>0</v>
      </c>
      <c r="Y4674" s="308" t="str">
        <f t="shared" si="72"/>
        <v/>
      </c>
    </row>
    <row r="4675" spans="1:25">
      <c r="A4675" s="320">
        <f>LBA!A4675</f>
        <v>0</v>
      </c>
      <c r="B4675" s="320">
        <f>LBA!E4675</f>
        <v>0</v>
      </c>
      <c r="C4675" s="320">
        <f>LBA!P4675</f>
        <v>0</v>
      </c>
      <c r="D4675" s="321" t="str">
        <f>IF($C4675=0,"",VLOOKUP($C4675,LDI!$I:$BB,37,0))</f>
        <v/>
      </c>
      <c r="E4675" s="320" t="str">
        <f>IF($C4675=0,"",LBA!I4675)</f>
        <v/>
      </c>
      <c r="F4675" s="320" t="str">
        <f>IF($C4675=0,"",LBA!Q4675)</f>
        <v/>
      </c>
      <c r="G4675" s="321" t="str">
        <f>IF($C4675=0,"",VLOOKUP($C4675,LDI!$I:$BB,15,0))</f>
        <v/>
      </c>
      <c r="H4675" s="321" t="str">
        <f>IF($C4675=0,"",VLOOKUP($C4675,LDI!$I:$BB,17,0))</f>
        <v/>
      </c>
      <c r="I4675" s="322" t="str">
        <f>IF($C4675=0,"",LBA!R4675)</f>
        <v/>
      </c>
      <c r="J4675" s="323" t="str">
        <f>IF($C4675=0,"",LBA!AD4675)</f>
        <v/>
      </c>
      <c r="K4675" s="323" t="str">
        <f>IF($C4675=0,"",LBA!AH4675)</f>
        <v/>
      </c>
      <c r="L4675" s="323" t="str">
        <f>IF($C4675=0,"",LBA!AI4675)</f>
        <v/>
      </c>
      <c r="M4675" s="295"/>
      <c r="P4675" s="294">
        <f>+LBA!G4675</f>
        <v>0</v>
      </c>
      <c r="Q4675" s="297" t="e">
        <f>VLOOKUP(P4675,'Kategori Aset'!$B:$C,2,0)</f>
        <v>#N/A</v>
      </c>
      <c r="R4675" s="297">
        <f>+LBA!U4675</f>
        <v>0</v>
      </c>
      <c r="S4675" s="297">
        <f>+LBA!C4675</f>
        <v>0</v>
      </c>
      <c r="T4675" s="297">
        <f>+LBA!V4675</f>
        <v>0</v>
      </c>
      <c r="U4675" s="298">
        <f>+LBA!E4675</f>
        <v>0</v>
      </c>
      <c r="V4675" s="298">
        <f>+LBA!A4675</f>
        <v>0</v>
      </c>
      <c r="W4675" s="298">
        <f>+LBA!C4675</f>
        <v>0</v>
      </c>
      <c r="Y4675" s="308" t="str">
        <f t="shared" ref="Y4675:Y4738" si="73">IF(ISBLANK(M4675),""," Jika TW Sila isi Column *STATUS TERKINI FIZIKAL ASET* dan NAMA PEGAWAI PEMVERIFIKASI. Jika W ,Sila isi Column  NAMA PEGAWAI PEMVERIFIKASI sahaja")</f>
        <v/>
      </c>
    </row>
    <row r="4676" spans="1:25">
      <c r="A4676" s="320">
        <f>LBA!A4676</f>
        <v>0</v>
      </c>
      <c r="B4676" s="320">
        <f>LBA!E4676</f>
        <v>0</v>
      </c>
      <c r="C4676" s="320">
        <f>LBA!P4676</f>
        <v>0</v>
      </c>
      <c r="D4676" s="321" t="str">
        <f>IF($C4676=0,"",VLOOKUP($C4676,LDI!$I:$BB,37,0))</f>
        <v/>
      </c>
      <c r="E4676" s="320" t="str">
        <f>IF($C4676=0,"",LBA!I4676)</f>
        <v/>
      </c>
      <c r="F4676" s="320" t="str">
        <f>IF($C4676=0,"",LBA!Q4676)</f>
        <v/>
      </c>
      <c r="G4676" s="321" t="str">
        <f>IF($C4676=0,"",VLOOKUP($C4676,LDI!$I:$BB,15,0))</f>
        <v/>
      </c>
      <c r="H4676" s="321" t="str">
        <f>IF($C4676=0,"",VLOOKUP($C4676,LDI!$I:$BB,17,0))</f>
        <v/>
      </c>
      <c r="I4676" s="322" t="str">
        <f>IF($C4676=0,"",LBA!R4676)</f>
        <v/>
      </c>
      <c r="J4676" s="323" t="str">
        <f>IF($C4676=0,"",LBA!AD4676)</f>
        <v/>
      </c>
      <c r="K4676" s="323" t="str">
        <f>IF($C4676=0,"",LBA!AH4676)</f>
        <v/>
      </c>
      <c r="L4676" s="323" t="str">
        <f>IF($C4676=0,"",LBA!AI4676)</f>
        <v/>
      </c>
      <c r="M4676" s="295"/>
      <c r="P4676" s="294">
        <f>+LBA!G4676</f>
        <v>0</v>
      </c>
      <c r="Q4676" s="297" t="e">
        <f>VLOOKUP(P4676,'Kategori Aset'!$B:$C,2,0)</f>
        <v>#N/A</v>
      </c>
      <c r="R4676" s="297">
        <f>+LBA!U4676</f>
        <v>0</v>
      </c>
      <c r="S4676" s="297">
        <f>+LBA!C4676</f>
        <v>0</v>
      </c>
      <c r="T4676" s="297">
        <f>+LBA!V4676</f>
        <v>0</v>
      </c>
      <c r="U4676" s="298">
        <f>+LBA!E4676</f>
        <v>0</v>
      </c>
      <c r="V4676" s="298">
        <f>+LBA!A4676</f>
        <v>0</v>
      </c>
      <c r="W4676" s="298">
        <f>+LBA!C4676</f>
        <v>0</v>
      </c>
      <c r="Y4676" s="308" t="str">
        <f t="shared" si="73"/>
        <v/>
      </c>
    </row>
    <row r="4677" spans="1:25">
      <c r="A4677" s="320">
        <f>LBA!A4677</f>
        <v>0</v>
      </c>
      <c r="B4677" s="320">
        <f>LBA!E4677</f>
        <v>0</v>
      </c>
      <c r="C4677" s="320">
        <f>LBA!P4677</f>
        <v>0</v>
      </c>
      <c r="D4677" s="321" t="str">
        <f>IF($C4677=0,"",VLOOKUP($C4677,LDI!$I:$BB,37,0))</f>
        <v/>
      </c>
      <c r="E4677" s="320" t="str">
        <f>IF($C4677=0,"",LBA!I4677)</f>
        <v/>
      </c>
      <c r="F4677" s="320" t="str">
        <f>IF($C4677=0,"",LBA!Q4677)</f>
        <v/>
      </c>
      <c r="G4677" s="321" t="str">
        <f>IF($C4677=0,"",VLOOKUP($C4677,LDI!$I:$BB,15,0))</f>
        <v/>
      </c>
      <c r="H4677" s="321" t="str">
        <f>IF($C4677=0,"",VLOOKUP($C4677,LDI!$I:$BB,17,0))</f>
        <v/>
      </c>
      <c r="I4677" s="322" t="str">
        <f>IF($C4677=0,"",LBA!R4677)</f>
        <v/>
      </c>
      <c r="J4677" s="323" t="str">
        <f>IF($C4677=0,"",LBA!AD4677)</f>
        <v/>
      </c>
      <c r="K4677" s="323" t="str">
        <f>IF($C4677=0,"",LBA!AH4677)</f>
        <v/>
      </c>
      <c r="L4677" s="323" t="str">
        <f>IF($C4677=0,"",LBA!AI4677)</f>
        <v/>
      </c>
      <c r="M4677" s="295"/>
      <c r="P4677" s="294">
        <f>+LBA!G4677</f>
        <v>0</v>
      </c>
      <c r="Q4677" s="297" t="e">
        <f>VLOOKUP(P4677,'Kategori Aset'!$B:$C,2,0)</f>
        <v>#N/A</v>
      </c>
      <c r="R4677" s="297">
        <f>+LBA!U4677</f>
        <v>0</v>
      </c>
      <c r="S4677" s="297">
        <f>+LBA!C4677</f>
        <v>0</v>
      </c>
      <c r="T4677" s="297">
        <f>+LBA!V4677</f>
        <v>0</v>
      </c>
      <c r="U4677" s="298">
        <f>+LBA!E4677</f>
        <v>0</v>
      </c>
      <c r="V4677" s="298">
        <f>+LBA!A4677</f>
        <v>0</v>
      </c>
      <c r="W4677" s="298">
        <f>+LBA!C4677</f>
        <v>0</v>
      </c>
      <c r="Y4677" s="308" t="str">
        <f t="shared" si="73"/>
        <v/>
      </c>
    </row>
    <row r="4678" spans="1:25">
      <c r="A4678" s="320">
        <f>LBA!A4678</f>
        <v>0</v>
      </c>
      <c r="B4678" s="320">
        <f>LBA!E4678</f>
        <v>0</v>
      </c>
      <c r="C4678" s="320">
        <f>LBA!P4678</f>
        <v>0</v>
      </c>
      <c r="D4678" s="321" t="str">
        <f>IF($C4678=0,"",VLOOKUP($C4678,LDI!$I:$BB,37,0))</f>
        <v/>
      </c>
      <c r="E4678" s="320" t="str">
        <f>IF($C4678=0,"",LBA!I4678)</f>
        <v/>
      </c>
      <c r="F4678" s="320" t="str">
        <f>IF($C4678=0,"",LBA!Q4678)</f>
        <v/>
      </c>
      <c r="G4678" s="321" t="str">
        <f>IF($C4678=0,"",VLOOKUP($C4678,LDI!$I:$BB,15,0))</f>
        <v/>
      </c>
      <c r="H4678" s="321" t="str">
        <f>IF($C4678=0,"",VLOOKUP($C4678,LDI!$I:$BB,17,0))</f>
        <v/>
      </c>
      <c r="I4678" s="322" t="str">
        <f>IF($C4678=0,"",LBA!R4678)</f>
        <v/>
      </c>
      <c r="J4678" s="323" t="str">
        <f>IF($C4678=0,"",LBA!AD4678)</f>
        <v/>
      </c>
      <c r="K4678" s="323" t="str">
        <f>IF($C4678=0,"",LBA!AH4678)</f>
        <v/>
      </c>
      <c r="L4678" s="323" t="str">
        <f>IF($C4678=0,"",LBA!AI4678)</f>
        <v/>
      </c>
      <c r="M4678" s="295"/>
      <c r="P4678" s="294">
        <f>+LBA!G4678</f>
        <v>0</v>
      </c>
      <c r="Q4678" s="297" t="e">
        <f>VLOOKUP(P4678,'Kategori Aset'!$B:$C,2,0)</f>
        <v>#N/A</v>
      </c>
      <c r="R4678" s="297">
        <f>+LBA!U4678</f>
        <v>0</v>
      </c>
      <c r="S4678" s="297">
        <f>+LBA!C4678</f>
        <v>0</v>
      </c>
      <c r="T4678" s="297">
        <f>+LBA!V4678</f>
        <v>0</v>
      </c>
      <c r="U4678" s="298">
        <f>+LBA!E4678</f>
        <v>0</v>
      </c>
      <c r="V4678" s="298">
        <f>+LBA!A4678</f>
        <v>0</v>
      </c>
      <c r="W4678" s="298">
        <f>+LBA!C4678</f>
        <v>0</v>
      </c>
      <c r="Y4678" s="308" t="str">
        <f t="shared" si="73"/>
        <v/>
      </c>
    </row>
    <row r="4679" spans="1:25">
      <c r="A4679" s="320">
        <f>LBA!A4679</f>
        <v>0</v>
      </c>
      <c r="B4679" s="320">
        <f>LBA!E4679</f>
        <v>0</v>
      </c>
      <c r="C4679" s="320">
        <f>LBA!P4679</f>
        <v>0</v>
      </c>
      <c r="D4679" s="321" t="str">
        <f>IF($C4679=0,"",VLOOKUP($C4679,LDI!$I:$BB,37,0))</f>
        <v/>
      </c>
      <c r="E4679" s="320" t="str">
        <f>IF($C4679=0,"",LBA!I4679)</f>
        <v/>
      </c>
      <c r="F4679" s="320" t="str">
        <f>IF($C4679=0,"",LBA!Q4679)</f>
        <v/>
      </c>
      <c r="G4679" s="321" t="str">
        <f>IF($C4679=0,"",VLOOKUP($C4679,LDI!$I:$BB,15,0))</f>
        <v/>
      </c>
      <c r="H4679" s="321" t="str">
        <f>IF($C4679=0,"",VLOOKUP($C4679,LDI!$I:$BB,17,0))</f>
        <v/>
      </c>
      <c r="I4679" s="322" t="str">
        <f>IF($C4679=0,"",LBA!R4679)</f>
        <v/>
      </c>
      <c r="J4679" s="323" t="str">
        <f>IF($C4679=0,"",LBA!AD4679)</f>
        <v/>
      </c>
      <c r="K4679" s="323" t="str">
        <f>IF($C4679=0,"",LBA!AH4679)</f>
        <v/>
      </c>
      <c r="L4679" s="323" t="str">
        <f>IF($C4679=0,"",LBA!AI4679)</f>
        <v/>
      </c>
      <c r="M4679" s="295"/>
      <c r="P4679" s="294">
        <f>+LBA!G4679</f>
        <v>0</v>
      </c>
      <c r="Q4679" s="297" t="e">
        <f>VLOOKUP(P4679,'Kategori Aset'!$B:$C,2,0)</f>
        <v>#N/A</v>
      </c>
      <c r="R4679" s="297">
        <f>+LBA!U4679</f>
        <v>0</v>
      </c>
      <c r="S4679" s="297">
        <f>+LBA!C4679</f>
        <v>0</v>
      </c>
      <c r="T4679" s="297">
        <f>+LBA!V4679</f>
        <v>0</v>
      </c>
      <c r="U4679" s="298">
        <f>+LBA!E4679</f>
        <v>0</v>
      </c>
      <c r="V4679" s="298">
        <f>+LBA!A4679</f>
        <v>0</v>
      </c>
      <c r="W4679" s="298">
        <f>+LBA!C4679</f>
        <v>0</v>
      </c>
      <c r="Y4679" s="308" t="str">
        <f t="shared" si="73"/>
        <v/>
      </c>
    </row>
    <row r="4680" spans="1:25">
      <c r="A4680" s="320">
        <f>LBA!A4680</f>
        <v>0</v>
      </c>
      <c r="B4680" s="320">
        <f>LBA!E4680</f>
        <v>0</v>
      </c>
      <c r="C4680" s="320">
        <f>LBA!P4680</f>
        <v>0</v>
      </c>
      <c r="D4680" s="321" t="str">
        <f>IF($C4680=0,"",VLOOKUP($C4680,LDI!$I:$BB,37,0))</f>
        <v/>
      </c>
      <c r="E4680" s="320" t="str">
        <f>IF($C4680=0,"",LBA!I4680)</f>
        <v/>
      </c>
      <c r="F4680" s="320" t="str">
        <f>IF($C4680=0,"",LBA!Q4680)</f>
        <v/>
      </c>
      <c r="G4680" s="321" t="str">
        <f>IF($C4680=0,"",VLOOKUP($C4680,LDI!$I:$BB,15,0))</f>
        <v/>
      </c>
      <c r="H4680" s="321" t="str">
        <f>IF($C4680=0,"",VLOOKUP($C4680,LDI!$I:$BB,17,0))</f>
        <v/>
      </c>
      <c r="I4680" s="322" t="str">
        <f>IF($C4680=0,"",LBA!R4680)</f>
        <v/>
      </c>
      <c r="J4680" s="323" t="str">
        <f>IF($C4680=0,"",LBA!AD4680)</f>
        <v/>
      </c>
      <c r="K4680" s="323" t="str">
        <f>IF($C4680=0,"",LBA!AH4680)</f>
        <v/>
      </c>
      <c r="L4680" s="323" t="str">
        <f>IF($C4680=0,"",LBA!AI4680)</f>
        <v/>
      </c>
      <c r="M4680" s="295"/>
      <c r="P4680" s="294">
        <f>+LBA!G4680</f>
        <v>0</v>
      </c>
      <c r="Q4680" s="297" t="e">
        <f>VLOOKUP(P4680,'Kategori Aset'!$B:$C,2,0)</f>
        <v>#N/A</v>
      </c>
      <c r="R4680" s="297">
        <f>+LBA!U4680</f>
        <v>0</v>
      </c>
      <c r="S4680" s="297">
        <f>+LBA!C4680</f>
        <v>0</v>
      </c>
      <c r="T4680" s="297">
        <f>+LBA!V4680</f>
        <v>0</v>
      </c>
      <c r="U4680" s="298">
        <f>+LBA!E4680</f>
        <v>0</v>
      </c>
      <c r="V4680" s="298">
        <f>+LBA!A4680</f>
        <v>0</v>
      </c>
      <c r="W4680" s="298">
        <f>+LBA!C4680</f>
        <v>0</v>
      </c>
      <c r="Y4680" s="308" t="str">
        <f t="shared" si="73"/>
        <v/>
      </c>
    </row>
    <row r="4681" spans="1:25">
      <c r="A4681" s="320">
        <f>LBA!A4681</f>
        <v>0</v>
      </c>
      <c r="B4681" s="320">
        <f>LBA!E4681</f>
        <v>0</v>
      </c>
      <c r="C4681" s="320">
        <f>LBA!P4681</f>
        <v>0</v>
      </c>
      <c r="D4681" s="321" t="str">
        <f>IF($C4681=0,"",VLOOKUP($C4681,LDI!$I:$BB,37,0))</f>
        <v/>
      </c>
      <c r="E4681" s="320" t="str">
        <f>IF($C4681=0,"",LBA!I4681)</f>
        <v/>
      </c>
      <c r="F4681" s="320" t="str">
        <f>IF($C4681=0,"",LBA!Q4681)</f>
        <v/>
      </c>
      <c r="G4681" s="321" t="str">
        <f>IF($C4681=0,"",VLOOKUP($C4681,LDI!$I:$BB,15,0))</f>
        <v/>
      </c>
      <c r="H4681" s="321" t="str">
        <f>IF($C4681=0,"",VLOOKUP($C4681,LDI!$I:$BB,17,0))</f>
        <v/>
      </c>
      <c r="I4681" s="322" t="str">
        <f>IF($C4681=0,"",LBA!R4681)</f>
        <v/>
      </c>
      <c r="J4681" s="323" t="str">
        <f>IF($C4681=0,"",LBA!AD4681)</f>
        <v/>
      </c>
      <c r="K4681" s="323" t="str">
        <f>IF($C4681=0,"",LBA!AH4681)</f>
        <v/>
      </c>
      <c r="L4681" s="323" t="str">
        <f>IF($C4681=0,"",LBA!AI4681)</f>
        <v/>
      </c>
      <c r="M4681" s="295"/>
      <c r="P4681" s="294">
        <f>+LBA!G4681</f>
        <v>0</v>
      </c>
      <c r="Q4681" s="297" t="e">
        <f>VLOOKUP(P4681,'Kategori Aset'!$B:$C,2,0)</f>
        <v>#N/A</v>
      </c>
      <c r="R4681" s="297">
        <f>+LBA!U4681</f>
        <v>0</v>
      </c>
      <c r="S4681" s="297">
        <f>+LBA!C4681</f>
        <v>0</v>
      </c>
      <c r="T4681" s="297">
        <f>+LBA!V4681</f>
        <v>0</v>
      </c>
      <c r="U4681" s="298">
        <f>+LBA!E4681</f>
        <v>0</v>
      </c>
      <c r="V4681" s="298">
        <f>+LBA!A4681</f>
        <v>0</v>
      </c>
      <c r="W4681" s="298">
        <f>+LBA!C4681</f>
        <v>0</v>
      </c>
      <c r="Y4681" s="308" t="str">
        <f t="shared" si="73"/>
        <v/>
      </c>
    </row>
    <row r="4682" spans="1:25">
      <c r="A4682" s="320">
        <f>LBA!A4682</f>
        <v>0</v>
      </c>
      <c r="B4682" s="320">
        <f>LBA!E4682</f>
        <v>0</v>
      </c>
      <c r="C4682" s="320">
        <f>LBA!P4682</f>
        <v>0</v>
      </c>
      <c r="D4682" s="321" t="str">
        <f>IF($C4682=0,"",VLOOKUP($C4682,LDI!$I:$BB,37,0))</f>
        <v/>
      </c>
      <c r="E4682" s="320" t="str">
        <f>IF($C4682=0,"",LBA!I4682)</f>
        <v/>
      </c>
      <c r="F4682" s="320" t="str">
        <f>IF($C4682=0,"",LBA!Q4682)</f>
        <v/>
      </c>
      <c r="G4682" s="321" t="str">
        <f>IF($C4682=0,"",VLOOKUP($C4682,LDI!$I:$BB,15,0))</f>
        <v/>
      </c>
      <c r="H4682" s="321" t="str">
        <f>IF($C4682=0,"",VLOOKUP($C4682,LDI!$I:$BB,17,0))</f>
        <v/>
      </c>
      <c r="I4682" s="322" t="str">
        <f>IF($C4682=0,"",LBA!R4682)</f>
        <v/>
      </c>
      <c r="J4682" s="323" t="str">
        <f>IF($C4682=0,"",LBA!AD4682)</f>
        <v/>
      </c>
      <c r="K4682" s="323" t="str">
        <f>IF($C4682=0,"",LBA!AH4682)</f>
        <v/>
      </c>
      <c r="L4682" s="323" t="str">
        <f>IF($C4682=0,"",LBA!AI4682)</f>
        <v/>
      </c>
      <c r="M4682" s="295"/>
      <c r="P4682" s="294">
        <f>+LBA!G4682</f>
        <v>0</v>
      </c>
      <c r="Q4682" s="297" t="e">
        <f>VLOOKUP(P4682,'Kategori Aset'!$B:$C,2,0)</f>
        <v>#N/A</v>
      </c>
      <c r="R4682" s="297">
        <f>+LBA!U4682</f>
        <v>0</v>
      </c>
      <c r="S4682" s="297">
        <f>+LBA!C4682</f>
        <v>0</v>
      </c>
      <c r="T4682" s="297">
        <f>+LBA!V4682</f>
        <v>0</v>
      </c>
      <c r="U4682" s="298">
        <f>+LBA!E4682</f>
        <v>0</v>
      </c>
      <c r="V4682" s="298">
        <f>+LBA!A4682</f>
        <v>0</v>
      </c>
      <c r="W4682" s="298">
        <f>+LBA!C4682</f>
        <v>0</v>
      </c>
      <c r="Y4682" s="308" t="str">
        <f t="shared" si="73"/>
        <v/>
      </c>
    </row>
    <row r="4683" spans="1:25">
      <c r="A4683" s="320">
        <f>LBA!A4683</f>
        <v>0</v>
      </c>
      <c r="B4683" s="320">
        <f>LBA!E4683</f>
        <v>0</v>
      </c>
      <c r="C4683" s="320">
        <f>LBA!P4683</f>
        <v>0</v>
      </c>
      <c r="D4683" s="321" t="str">
        <f>IF($C4683=0,"",VLOOKUP($C4683,LDI!$I:$BB,37,0))</f>
        <v/>
      </c>
      <c r="E4683" s="320" t="str">
        <f>IF($C4683=0,"",LBA!I4683)</f>
        <v/>
      </c>
      <c r="F4683" s="320" t="str">
        <f>IF($C4683=0,"",LBA!Q4683)</f>
        <v/>
      </c>
      <c r="G4683" s="321" t="str">
        <f>IF($C4683=0,"",VLOOKUP($C4683,LDI!$I:$BB,15,0))</f>
        <v/>
      </c>
      <c r="H4683" s="321" t="str">
        <f>IF($C4683=0,"",VLOOKUP($C4683,LDI!$I:$BB,17,0))</f>
        <v/>
      </c>
      <c r="I4683" s="322" t="str">
        <f>IF($C4683=0,"",LBA!R4683)</f>
        <v/>
      </c>
      <c r="J4683" s="323" t="str">
        <f>IF($C4683=0,"",LBA!AD4683)</f>
        <v/>
      </c>
      <c r="K4683" s="323" t="str">
        <f>IF($C4683=0,"",LBA!AH4683)</f>
        <v/>
      </c>
      <c r="L4683" s="323" t="str">
        <f>IF($C4683=0,"",LBA!AI4683)</f>
        <v/>
      </c>
      <c r="M4683" s="295"/>
      <c r="P4683" s="294">
        <f>+LBA!G4683</f>
        <v>0</v>
      </c>
      <c r="Q4683" s="297" t="e">
        <f>VLOOKUP(P4683,'Kategori Aset'!$B:$C,2,0)</f>
        <v>#N/A</v>
      </c>
      <c r="R4683" s="297">
        <f>+LBA!U4683</f>
        <v>0</v>
      </c>
      <c r="S4683" s="297">
        <f>+LBA!C4683</f>
        <v>0</v>
      </c>
      <c r="T4683" s="297">
        <f>+LBA!V4683</f>
        <v>0</v>
      </c>
      <c r="U4683" s="298">
        <f>+LBA!E4683</f>
        <v>0</v>
      </c>
      <c r="V4683" s="298">
        <f>+LBA!A4683</f>
        <v>0</v>
      </c>
      <c r="W4683" s="298">
        <f>+LBA!C4683</f>
        <v>0</v>
      </c>
      <c r="Y4683" s="308" t="str">
        <f t="shared" si="73"/>
        <v/>
      </c>
    </row>
    <row r="4684" spans="1:25">
      <c r="A4684" s="320">
        <f>LBA!A4684</f>
        <v>0</v>
      </c>
      <c r="B4684" s="320">
        <f>LBA!E4684</f>
        <v>0</v>
      </c>
      <c r="C4684" s="320">
        <f>LBA!P4684</f>
        <v>0</v>
      </c>
      <c r="D4684" s="321" t="str">
        <f>IF($C4684=0,"",VLOOKUP($C4684,LDI!$I:$BB,37,0))</f>
        <v/>
      </c>
      <c r="E4684" s="320" t="str">
        <f>IF($C4684=0,"",LBA!I4684)</f>
        <v/>
      </c>
      <c r="F4684" s="320" t="str">
        <f>IF($C4684=0,"",LBA!Q4684)</f>
        <v/>
      </c>
      <c r="G4684" s="321" t="str">
        <f>IF($C4684=0,"",VLOOKUP($C4684,LDI!$I:$BB,15,0))</f>
        <v/>
      </c>
      <c r="H4684" s="321" t="str">
        <f>IF($C4684=0,"",VLOOKUP($C4684,LDI!$I:$BB,17,0))</f>
        <v/>
      </c>
      <c r="I4684" s="322" t="str">
        <f>IF($C4684=0,"",LBA!R4684)</f>
        <v/>
      </c>
      <c r="J4684" s="323" t="str">
        <f>IF($C4684=0,"",LBA!AD4684)</f>
        <v/>
      </c>
      <c r="K4684" s="323" t="str">
        <f>IF($C4684=0,"",LBA!AH4684)</f>
        <v/>
      </c>
      <c r="L4684" s="323" t="str">
        <f>IF($C4684=0,"",LBA!AI4684)</f>
        <v/>
      </c>
      <c r="M4684" s="295"/>
      <c r="P4684" s="294">
        <f>+LBA!G4684</f>
        <v>0</v>
      </c>
      <c r="Q4684" s="297" t="e">
        <f>VLOOKUP(P4684,'Kategori Aset'!$B:$C,2,0)</f>
        <v>#N/A</v>
      </c>
      <c r="R4684" s="297">
        <f>+LBA!U4684</f>
        <v>0</v>
      </c>
      <c r="S4684" s="297">
        <f>+LBA!C4684</f>
        <v>0</v>
      </c>
      <c r="T4684" s="297">
        <f>+LBA!V4684</f>
        <v>0</v>
      </c>
      <c r="U4684" s="298">
        <f>+LBA!E4684</f>
        <v>0</v>
      </c>
      <c r="V4684" s="298">
        <f>+LBA!A4684</f>
        <v>0</v>
      </c>
      <c r="W4684" s="298">
        <f>+LBA!C4684</f>
        <v>0</v>
      </c>
      <c r="Y4684" s="308" t="str">
        <f t="shared" si="73"/>
        <v/>
      </c>
    </row>
    <row r="4685" spans="1:25">
      <c r="A4685" s="320">
        <f>LBA!A4685</f>
        <v>0</v>
      </c>
      <c r="B4685" s="320">
        <f>LBA!E4685</f>
        <v>0</v>
      </c>
      <c r="C4685" s="320">
        <f>LBA!P4685</f>
        <v>0</v>
      </c>
      <c r="D4685" s="321" t="str">
        <f>IF($C4685=0,"",VLOOKUP($C4685,LDI!$I:$BB,37,0))</f>
        <v/>
      </c>
      <c r="E4685" s="320" t="str">
        <f>IF($C4685=0,"",LBA!I4685)</f>
        <v/>
      </c>
      <c r="F4685" s="320" t="str">
        <f>IF($C4685=0,"",LBA!Q4685)</f>
        <v/>
      </c>
      <c r="G4685" s="321" t="str">
        <f>IF($C4685=0,"",VLOOKUP($C4685,LDI!$I:$BB,15,0))</f>
        <v/>
      </c>
      <c r="H4685" s="321" t="str">
        <f>IF($C4685=0,"",VLOOKUP($C4685,LDI!$I:$BB,17,0))</f>
        <v/>
      </c>
      <c r="I4685" s="322" t="str">
        <f>IF($C4685=0,"",LBA!R4685)</f>
        <v/>
      </c>
      <c r="J4685" s="323" t="str">
        <f>IF($C4685=0,"",LBA!AD4685)</f>
        <v/>
      </c>
      <c r="K4685" s="323" t="str">
        <f>IF($C4685=0,"",LBA!AH4685)</f>
        <v/>
      </c>
      <c r="L4685" s="323" t="str">
        <f>IF($C4685=0,"",LBA!AI4685)</f>
        <v/>
      </c>
      <c r="M4685" s="295"/>
      <c r="P4685" s="294">
        <f>+LBA!G4685</f>
        <v>0</v>
      </c>
      <c r="Q4685" s="297" t="e">
        <f>VLOOKUP(P4685,'Kategori Aset'!$B:$C,2,0)</f>
        <v>#N/A</v>
      </c>
      <c r="R4685" s="297">
        <f>+LBA!U4685</f>
        <v>0</v>
      </c>
      <c r="S4685" s="297">
        <f>+LBA!C4685</f>
        <v>0</v>
      </c>
      <c r="T4685" s="297">
        <f>+LBA!V4685</f>
        <v>0</v>
      </c>
      <c r="U4685" s="298">
        <f>+LBA!E4685</f>
        <v>0</v>
      </c>
      <c r="V4685" s="298">
        <f>+LBA!A4685</f>
        <v>0</v>
      </c>
      <c r="W4685" s="298">
        <f>+LBA!C4685</f>
        <v>0</v>
      </c>
      <c r="Y4685" s="308" t="str">
        <f t="shared" si="73"/>
        <v/>
      </c>
    </row>
    <row r="4686" spans="1:25">
      <c r="A4686" s="320">
        <f>LBA!A4686</f>
        <v>0</v>
      </c>
      <c r="B4686" s="320">
        <f>LBA!E4686</f>
        <v>0</v>
      </c>
      <c r="C4686" s="320">
        <f>LBA!P4686</f>
        <v>0</v>
      </c>
      <c r="D4686" s="321" t="str">
        <f>IF($C4686=0,"",VLOOKUP($C4686,LDI!$I:$BB,37,0))</f>
        <v/>
      </c>
      <c r="E4686" s="320" t="str">
        <f>IF($C4686=0,"",LBA!I4686)</f>
        <v/>
      </c>
      <c r="F4686" s="320" t="str">
        <f>IF($C4686=0,"",LBA!Q4686)</f>
        <v/>
      </c>
      <c r="G4686" s="321" t="str">
        <f>IF($C4686=0,"",VLOOKUP($C4686,LDI!$I:$BB,15,0))</f>
        <v/>
      </c>
      <c r="H4686" s="321" t="str">
        <f>IF($C4686=0,"",VLOOKUP($C4686,LDI!$I:$BB,17,0))</f>
        <v/>
      </c>
      <c r="I4686" s="322" t="str">
        <f>IF($C4686=0,"",LBA!R4686)</f>
        <v/>
      </c>
      <c r="J4686" s="323" t="str">
        <f>IF($C4686=0,"",LBA!AD4686)</f>
        <v/>
      </c>
      <c r="K4686" s="323" t="str">
        <f>IF($C4686=0,"",LBA!AH4686)</f>
        <v/>
      </c>
      <c r="L4686" s="323" t="str">
        <f>IF($C4686=0,"",LBA!AI4686)</f>
        <v/>
      </c>
      <c r="M4686" s="295"/>
      <c r="P4686" s="294">
        <f>+LBA!G4686</f>
        <v>0</v>
      </c>
      <c r="Q4686" s="297" t="e">
        <f>VLOOKUP(P4686,'Kategori Aset'!$B:$C,2,0)</f>
        <v>#N/A</v>
      </c>
      <c r="R4686" s="297">
        <f>+LBA!U4686</f>
        <v>0</v>
      </c>
      <c r="S4686" s="297">
        <f>+LBA!C4686</f>
        <v>0</v>
      </c>
      <c r="T4686" s="297">
        <f>+LBA!V4686</f>
        <v>0</v>
      </c>
      <c r="U4686" s="298">
        <f>+LBA!E4686</f>
        <v>0</v>
      </c>
      <c r="V4686" s="298">
        <f>+LBA!A4686</f>
        <v>0</v>
      </c>
      <c r="W4686" s="298">
        <f>+LBA!C4686</f>
        <v>0</v>
      </c>
      <c r="Y4686" s="308" t="str">
        <f t="shared" si="73"/>
        <v/>
      </c>
    </row>
    <row r="4687" spans="1:25">
      <c r="A4687" s="320">
        <f>LBA!A4687</f>
        <v>0</v>
      </c>
      <c r="B4687" s="320">
        <f>LBA!E4687</f>
        <v>0</v>
      </c>
      <c r="C4687" s="320">
        <f>LBA!P4687</f>
        <v>0</v>
      </c>
      <c r="D4687" s="321" t="str">
        <f>IF($C4687=0,"",VLOOKUP($C4687,LDI!$I:$BB,37,0))</f>
        <v/>
      </c>
      <c r="E4687" s="320" t="str">
        <f>IF($C4687=0,"",LBA!I4687)</f>
        <v/>
      </c>
      <c r="F4687" s="320" t="str">
        <f>IF($C4687=0,"",LBA!Q4687)</f>
        <v/>
      </c>
      <c r="G4687" s="321" t="str">
        <f>IF($C4687=0,"",VLOOKUP($C4687,LDI!$I:$BB,15,0))</f>
        <v/>
      </c>
      <c r="H4687" s="321" t="str">
        <f>IF($C4687=0,"",VLOOKUP($C4687,LDI!$I:$BB,17,0))</f>
        <v/>
      </c>
      <c r="I4687" s="322" t="str">
        <f>IF($C4687=0,"",LBA!R4687)</f>
        <v/>
      </c>
      <c r="J4687" s="323" t="str">
        <f>IF($C4687=0,"",LBA!AD4687)</f>
        <v/>
      </c>
      <c r="K4687" s="323" t="str">
        <f>IF($C4687=0,"",LBA!AH4687)</f>
        <v/>
      </c>
      <c r="L4687" s="323" t="str">
        <f>IF($C4687=0,"",LBA!AI4687)</f>
        <v/>
      </c>
      <c r="M4687" s="295"/>
      <c r="P4687" s="294">
        <f>+LBA!G4687</f>
        <v>0</v>
      </c>
      <c r="Q4687" s="297" t="e">
        <f>VLOOKUP(P4687,'Kategori Aset'!$B:$C,2,0)</f>
        <v>#N/A</v>
      </c>
      <c r="R4687" s="297">
        <f>+LBA!U4687</f>
        <v>0</v>
      </c>
      <c r="S4687" s="297">
        <f>+LBA!C4687</f>
        <v>0</v>
      </c>
      <c r="T4687" s="297">
        <f>+LBA!V4687</f>
        <v>0</v>
      </c>
      <c r="U4687" s="298">
        <f>+LBA!E4687</f>
        <v>0</v>
      </c>
      <c r="V4687" s="298">
        <f>+LBA!A4687</f>
        <v>0</v>
      </c>
      <c r="W4687" s="298">
        <f>+LBA!C4687</f>
        <v>0</v>
      </c>
      <c r="Y4687" s="308" t="str">
        <f t="shared" si="73"/>
        <v/>
      </c>
    </row>
    <row r="4688" spans="1:25">
      <c r="A4688" s="320">
        <f>LBA!A4688</f>
        <v>0</v>
      </c>
      <c r="B4688" s="320">
        <f>LBA!E4688</f>
        <v>0</v>
      </c>
      <c r="C4688" s="320">
        <f>LBA!P4688</f>
        <v>0</v>
      </c>
      <c r="D4688" s="321" t="str">
        <f>IF($C4688=0,"",VLOOKUP($C4688,LDI!$I:$BB,37,0))</f>
        <v/>
      </c>
      <c r="E4688" s="320" t="str">
        <f>IF($C4688=0,"",LBA!I4688)</f>
        <v/>
      </c>
      <c r="F4688" s="320" t="str">
        <f>IF($C4688=0,"",LBA!Q4688)</f>
        <v/>
      </c>
      <c r="G4688" s="321" t="str">
        <f>IF($C4688=0,"",VLOOKUP($C4688,LDI!$I:$BB,15,0))</f>
        <v/>
      </c>
      <c r="H4688" s="321" t="str">
        <f>IF($C4688=0,"",VLOOKUP($C4688,LDI!$I:$BB,17,0))</f>
        <v/>
      </c>
      <c r="I4688" s="322" t="str">
        <f>IF($C4688=0,"",LBA!R4688)</f>
        <v/>
      </c>
      <c r="J4688" s="323" t="str">
        <f>IF($C4688=0,"",LBA!AD4688)</f>
        <v/>
      </c>
      <c r="K4688" s="323" t="str">
        <f>IF($C4688=0,"",LBA!AH4688)</f>
        <v/>
      </c>
      <c r="L4688" s="323" t="str">
        <f>IF($C4688=0,"",LBA!AI4688)</f>
        <v/>
      </c>
      <c r="M4688" s="295"/>
      <c r="P4688" s="294">
        <f>+LBA!G4688</f>
        <v>0</v>
      </c>
      <c r="Q4688" s="297" t="e">
        <f>VLOOKUP(P4688,'Kategori Aset'!$B:$C,2,0)</f>
        <v>#N/A</v>
      </c>
      <c r="R4688" s="297">
        <f>+LBA!U4688</f>
        <v>0</v>
      </c>
      <c r="S4688" s="297">
        <f>+LBA!C4688</f>
        <v>0</v>
      </c>
      <c r="T4688" s="297">
        <f>+LBA!V4688</f>
        <v>0</v>
      </c>
      <c r="U4688" s="298">
        <f>+LBA!E4688</f>
        <v>0</v>
      </c>
      <c r="V4688" s="298">
        <f>+LBA!A4688</f>
        <v>0</v>
      </c>
      <c r="W4688" s="298">
        <f>+LBA!C4688</f>
        <v>0</v>
      </c>
      <c r="Y4688" s="308" t="str">
        <f t="shared" si="73"/>
        <v/>
      </c>
    </row>
    <row r="4689" spans="1:25">
      <c r="A4689" s="320">
        <f>LBA!A4689</f>
        <v>0</v>
      </c>
      <c r="B4689" s="320">
        <f>LBA!E4689</f>
        <v>0</v>
      </c>
      <c r="C4689" s="320">
        <f>LBA!P4689</f>
        <v>0</v>
      </c>
      <c r="D4689" s="321" t="str">
        <f>IF($C4689=0,"",VLOOKUP($C4689,LDI!$I:$BB,37,0))</f>
        <v/>
      </c>
      <c r="E4689" s="320" t="str">
        <f>IF($C4689=0,"",LBA!I4689)</f>
        <v/>
      </c>
      <c r="F4689" s="320" t="str">
        <f>IF($C4689=0,"",LBA!Q4689)</f>
        <v/>
      </c>
      <c r="G4689" s="321" t="str">
        <f>IF($C4689=0,"",VLOOKUP($C4689,LDI!$I:$BB,15,0))</f>
        <v/>
      </c>
      <c r="H4689" s="321" t="str">
        <f>IF($C4689=0,"",VLOOKUP($C4689,LDI!$I:$BB,17,0))</f>
        <v/>
      </c>
      <c r="I4689" s="322" t="str">
        <f>IF($C4689=0,"",LBA!R4689)</f>
        <v/>
      </c>
      <c r="J4689" s="323" t="str">
        <f>IF($C4689=0,"",LBA!AD4689)</f>
        <v/>
      </c>
      <c r="K4689" s="323" t="str">
        <f>IF($C4689=0,"",LBA!AH4689)</f>
        <v/>
      </c>
      <c r="L4689" s="323" t="str">
        <f>IF($C4689=0,"",LBA!AI4689)</f>
        <v/>
      </c>
      <c r="M4689" s="295"/>
      <c r="P4689" s="294">
        <f>+LBA!G4689</f>
        <v>0</v>
      </c>
      <c r="Q4689" s="297" t="e">
        <f>VLOOKUP(P4689,'Kategori Aset'!$B:$C,2,0)</f>
        <v>#N/A</v>
      </c>
      <c r="R4689" s="297">
        <f>+LBA!U4689</f>
        <v>0</v>
      </c>
      <c r="S4689" s="297">
        <f>+LBA!C4689</f>
        <v>0</v>
      </c>
      <c r="T4689" s="297">
        <f>+LBA!V4689</f>
        <v>0</v>
      </c>
      <c r="U4689" s="298">
        <f>+LBA!E4689</f>
        <v>0</v>
      </c>
      <c r="V4689" s="298">
        <f>+LBA!A4689</f>
        <v>0</v>
      </c>
      <c r="W4689" s="298">
        <f>+LBA!C4689</f>
        <v>0</v>
      </c>
      <c r="Y4689" s="308" t="str">
        <f t="shared" si="73"/>
        <v/>
      </c>
    </row>
    <row r="4690" spans="1:25">
      <c r="A4690" s="320">
        <f>LBA!A4690</f>
        <v>0</v>
      </c>
      <c r="B4690" s="320">
        <f>LBA!E4690</f>
        <v>0</v>
      </c>
      <c r="C4690" s="320">
        <f>LBA!P4690</f>
        <v>0</v>
      </c>
      <c r="D4690" s="321" t="str">
        <f>IF($C4690=0,"",VLOOKUP($C4690,LDI!$I:$BB,37,0))</f>
        <v/>
      </c>
      <c r="E4690" s="320" t="str">
        <f>IF($C4690=0,"",LBA!I4690)</f>
        <v/>
      </c>
      <c r="F4690" s="320" t="str">
        <f>IF($C4690=0,"",LBA!Q4690)</f>
        <v/>
      </c>
      <c r="G4690" s="321" t="str">
        <f>IF($C4690=0,"",VLOOKUP($C4690,LDI!$I:$BB,15,0))</f>
        <v/>
      </c>
      <c r="H4690" s="321" t="str">
        <f>IF($C4690=0,"",VLOOKUP($C4690,LDI!$I:$BB,17,0))</f>
        <v/>
      </c>
      <c r="I4690" s="322" t="str">
        <f>IF($C4690=0,"",LBA!R4690)</f>
        <v/>
      </c>
      <c r="J4690" s="323" t="str">
        <f>IF($C4690=0,"",LBA!AD4690)</f>
        <v/>
      </c>
      <c r="K4690" s="323" t="str">
        <f>IF($C4690=0,"",LBA!AH4690)</f>
        <v/>
      </c>
      <c r="L4690" s="323" t="str">
        <f>IF($C4690=0,"",LBA!AI4690)</f>
        <v/>
      </c>
      <c r="M4690" s="295"/>
      <c r="P4690" s="294">
        <f>+LBA!G4690</f>
        <v>0</v>
      </c>
      <c r="Q4690" s="297" t="e">
        <f>VLOOKUP(P4690,'Kategori Aset'!$B:$C,2,0)</f>
        <v>#N/A</v>
      </c>
      <c r="R4690" s="297">
        <f>+LBA!U4690</f>
        <v>0</v>
      </c>
      <c r="S4690" s="297">
        <f>+LBA!C4690</f>
        <v>0</v>
      </c>
      <c r="T4690" s="297">
        <f>+LBA!V4690</f>
        <v>0</v>
      </c>
      <c r="U4690" s="298">
        <f>+LBA!E4690</f>
        <v>0</v>
      </c>
      <c r="V4690" s="298">
        <f>+LBA!A4690</f>
        <v>0</v>
      </c>
      <c r="W4690" s="298">
        <f>+LBA!C4690</f>
        <v>0</v>
      </c>
      <c r="Y4690" s="308" t="str">
        <f t="shared" si="73"/>
        <v/>
      </c>
    </row>
    <row r="4691" spans="1:25">
      <c r="A4691" s="320">
        <f>LBA!A4691</f>
        <v>0</v>
      </c>
      <c r="B4691" s="320">
        <f>LBA!E4691</f>
        <v>0</v>
      </c>
      <c r="C4691" s="320">
        <f>LBA!P4691</f>
        <v>0</v>
      </c>
      <c r="D4691" s="321" t="str">
        <f>IF($C4691=0,"",VLOOKUP($C4691,LDI!$I:$BB,37,0))</f>
        <v/>
      </c>
      <c r="E4691" s="320" t="str">
        <f>IF($C4691=0,"",LBA!I4691)</f>
        <v/>
      </c>
      <c r="F4691" s="320" t="str">
        <f>IF($C4691=0,"",LBA!Q4691)</f>
        <v/>
      </c>
      <c r="G4691" s="321" t="str">
        <f>IF($C4691=0,"",VLOOKUP($C4691,LDI!$I:$BB,15,0))</f>
        <v/>
      </c>
      <c r="H4691" s="321" t="str">
        <f>IF($C4691=0,"",VLOOKUP($C4691,LDI!$I:$BB,17,0))</f>
        <v/>
      </c>
      <c r="I4691" s="322" t="str">
        <f>IF($C4691=0,"",LBA!R4691)</f>
        <v/>
      </c>
      <c r="J4691" s="323" t="str">
        <f>IF($C4691=0,"",LBA!AD4691)</f>
        <v/>
      </c>
      <c r="K4691" s="323" t="str">
        <f>IF($C4691=0,"",LBA!AH4691)</f>
        <v/>
      </c>
      <c r="L4691" s="323" t="str">
        <f>IF($C4691=0,"",LBA!AI4691)</f>
        <v/>
      </c>
      <c r="M4691" s="295"/>
      <c r="P4691" s="294">
        <f>+LBA!G4691</f>
        <v>0</v>
      </c>
      <c r="Q4691" s="297" t="e">
        <f>VLOOKUP(P4691,'Kategori Aset'!$B:$C,2,0)</f>
        <v>#N/A</v>
      </c>
      <c r="R4691" s="297">
        <f>+LBA!U4691</f>
        <v>0</v>
      </c>
      <c r="S4691" s="297">
        <f>+LBA!C4691</f>
        <v>0</v>
      </c>
      <c r="T4691" s="297">
        <f>+LBA!V4691</f>
        <v>0</v>
      </c>
      <c r="U4691" s="298">
        <f>+LBA!E4691</f>
        <v>0</v>
      </c>
      <c r="V4691" s="298">
        <f>+LBA!A4691</f>
        <v>0</v>
      </c>
      <c r="W4691" s="298">
        <f>+LBA!C4691</f>
        <v>0</v>
      </c>
      <c r="Y4691" s="308" t="str">
        <f t="shared" si="73"/>
        <v/>
      </c>
    </row>
    <row r="4692" spans="1:25">
      <c r="A4692" s="320">
        <f>LBA!A4692</f>
        <v>0</v>
      </c>
      <c r="B4692" s="320">
        <f>LBA!E4692</f>
        <v>0</v>
      </c>
      <c r="C4692" s="320">
        <f>LBA!P4692</f>
        <v>0</v>
      </c>
      <c r="D4692" s="321" t="str">
        <f>IF($C4692=0,"",VLOOKUP($C4692,LDI!$I:$BB,37,0))</f>
        <v/>
      </c>
      <c r="E4692" s="320" t="str">
        <f>IF($C4692=0,"",LBA!I4692)</f>
        <v/>
      </c>
      <c r="F4692" s="320" t="str">
        <f>IF($C4692=0,"",LBA!Q4692)</f>
        <v/>
      </c>
      <c r="G4692" s="321" t="str">
        <f>IF($C4692=0,"",VLOOKUP($C4692,LDI!$I:$BB,15,0))</f>
        <v/>
      </c>
      <c r="H4692" s="321" t="str">
        <f>IF($C4692=0,"",VLOOKUP($C4692,LDI!$I:$BB,17,0))</f>
        <v/>
      </c>
      <c r="I4692" s="322" t="str">
        <f>IF($C4692=0,"",LBA!R4692)</f>
        <v/>
      </c>
      <c r="J4692" s="323" t="str">
        <f>IF($C4692=0,"",LBA!AD4692)</f>
        <v/>
      </c>
      <c r="K4692" s="323" t="str">
        <f>IF($C4692=0,"",LBA!AH4692)</f>
        <v/>
      </c>
      <c r="L4692" s="323" t="str">
        <f>IF($C4692=0,"",LBA!AI4692)</f>
        <v/>
      </c>
      <c r="M4692" s="295"/>
      <c r="P4692" s="294">
        <f>+LBA!G4692</f>
        <v>0</v>
      </c>
      <c r="Q4692" s="297" t="e">
        <f>VLOOKUP(P4692,'Kategori Aset'!$B:$C,2,0)</f>
        <v>#N/A</v>
      </c>
      <c r="R4692" s="297">
        <f>+LBA!U4692</f>
        <v>0</v>
      </c>
      <c r="S4692" s="297">
        <f>+LBA!C4692</f>
        <v>0</v>
      </c>
      <c r="T4692" s="297">
        <f>+LBA!V4692</f>
        <v>0</v>
      </c>
      <c r="U4692" s="298">
        <f>+LBA!E4692</f>
        <v>0</v>
      </c>
      <c r="V4692" s="298">
        <f>+LBA!A4692</f>
        <v>0</v>
      </c>
      <c r="W4692" s="298">
        <f>+LBA!C4692</f>
        <v>0</v>
      </c>
      <c r="Y4692" s="308" t="str">
        <f t="shared" si="73"/>
        <v/>
      </c>
    </row>
    <row r="4693" spans="1:25">
      <c r="A4693" s="320">
        <f>LBA!A4693</f>
        <v>0</v>
      </c>
      <c r="B4693" s="320">
        <f>LBA!E4693</f>
        <v>0</v>
      </c>
      <c r="C4693" s="320">
        <f>LBA!P4693</f>
        <v>0</v>
      </c>
      <c r="D4693" s="321" t="str">
        <f>IF($C4693=0,"",VLOOKUP($C4693,LDI!$I:$BB,37,0))</f>
        <v/>
      </c>
      <c r="E4693" s="320" t="str">
        <f>IF($C4693=0,"",LBA!I4693)</f>
        <v/>
      </c>
      <c r="F4693" s="320" t="str">
        <f>IF($C4693=0,"",LBA!Q4693)</f>
        <v/>
      </c>
      <c r="G4693" s="321" t="str">
        <f>IF($C4693=0,"",VLOOKUP($C4693,LDI!$I:$BB,15,0))</f>
        <v/>
      </c>
      <c r="H4693" s="321" t="str">
        <f>IF($C4693=0,"",VLOOKUP($C4693,LDI!$I:$BB,17,0))</f>
        <v/>
      </c>
      <c r="I4693" s="322" t="str">
        <f>IF($C4693=0,"",LBA!R4693)</f>
        <v/>
      </c>
      <c r="J4693" s="323" t="str">
        <f>IF($C4693=0,"",LBA!AD4693)</f>
        <v/>
      </c>
      <c r="K4693" s="323" t="str">
        <f>IF($C4693=0,"",LBA!AH4693)</f>
        <v/>
      </c>
      <c r="L4693" s="323" t="str">
        <f>IF($C4693=0,"",LBA!AI4693)</f>
        <v/>
      </c>
      <c r="M4693" s="295"/>
      <c r="P4693" s="294">
        <f>+LBA!G4693</f>
        <v>0</v>
      </c>
      <c r="Q4693" s="297" t="e">
        <f>VLOOKUP(P4693,'Kategori Aset'!$B:$C,2,0)</f>
        <v>#N/A</v>
      </c>
      <c r="R4693" s="297">
        <f>+LBA!U4693</f>
        <v>0</v>
      </c>
      <c r="S4693" s="297">
        <f>+LBA!C4693</f>
        <v>0</v>
      </c>
      <c r="T4693" s="297">
        <f>+LBA!V4693</f>
        <v>0</v>
      </c>
      <c r="U4693" s="298">
        <f>+LBA!E4693</f>
        <v>0</v>
      </c>
      <c r="V4693" s="298">
        <f>+LBA!A4693</f>
        <v>0</v>
      </c>
      <c r="W4693" s="298">
        <f>+LBA!C4693</f>
        <v>0</v>
      </c>
      <c r="Y4693" s="308" t="str">
        <f t="shared" si="73"/>
        <v/>
      </c>
    </row>
    <row r="4694" spans="1:25">
      <c r="A4694" s="320">
        <f>LBA!A4694</f>
        <v>0</v>
      </c>
      <c r="B4694" s="320">
        <f>LBA!E4694</f>
        <v>0</v>
      </c>
      <c r="C4694" s="320">
        <f>LBA!P4694</f>
        <v>0</v>
      </c>
      <c r="D4694" s="321" t="str">
        <f>IF($C4694=0,"",VLOOKUP($C4694,LDI!$I:$BB,37,0))</f>
        <v/>
      </c>
      <c r="E4694" s="320" t="str">
        <f>IF($C4694=0,"",LBA!I4694)</f>
        <v/>
      </c>
      <c r="F4694" s="320" t="str">
        <f>IF($C4694=0,"",LBA!Q4694)</f>
        <v/>
      </c>
      <c r="G4694" s="321" t="str">
        <f>IF($C4694=0,"",VLOOKUP($C4694,LDI!$I:$BB,15,0))</f>
        <v/>
      </c>
      <c r="H4694" s="321" t="str">
        <f>IF($C4694=0,"",VLOOKUP($C4694,LDI!$I:$BB,17,0))</f>
        <v/>
      </c>
      <c r="I4694" s="322" t="str">
        <f>IF($C4694=0,"",LBA!R4694)</f>
        <v/>
      </c>
      <c r="J4694" s="323" t="str">
        <f>IF($C4694=0,"",LBA!AD4694)</f>
        <v/>
      </c>
      <c r="K4694" s="323" t="str">
        <f>IF($C4694=0,"",LBA!AH4694)</f>
        <v/>
      </c>
      <c r="L4694" s="323" t="str">
        <f>IF($C4694=0,"",LBA!AI4694)</f>
        <v/>
      </c>
      <c r="M4694" s="295"/>
      <c r="P4694" s="294">
        <f>+LBA!G4694</f>
        <v>0</v>
      </c>
      <c r="Q4694" s="297" t="e">
        <f>VLOOKUP(P4694,'Kategori Aset'!$B:$C,2,0)</f>
        <v>#N/A</v>
      </c>
      <c r="R4694" s="297">
        <f>+LBA!U4694</f>
        <v>0</v>
      </c>
      <c r="S4694" s="297">
        <f>+LBA!C4694</f>
        <v>0</v>
      </c>
      <c r="T4694" s="297">
        <f>+LBA!V4694</f>
        <v>0</v>
      </c>
      <c r="U4694" s="298">
        <f>+LBA!E4694</f>
        <v>0</v>
      </c>
      <c r="V4694" s="298">
        <f>+LBA!A4694</f>
        <v>0</v>
      </c>
      <c r="W4694" s="298">
        <f>+LBA!C4694</f>
        <v>0</v>
      </c>
      <c r="Y4694" s="308" t="str">
        <f t="shared" si="73"/>
        <v/>
      </c>
    </row>
    <row r="4695" spans="1:25">
      <c r="A4695" s="320">
        <f>LBA!A4695</f>
        <v>0</v>
      </c>
      <c r="B4695" s="320">
        <f>LBA!E4695</f>
        <v>0</v>
      </c>
      <c r="C4695" s="320">
        <f>LBA!P4695</f>
        <v>0</v>
      </c>
      <c r="D4695" s="321" t="str">
        <f>IF($C4695=0,"",VLOOKUP($C4695,LDI!$I:$BB,37,0))</f>
        <v/>
      </c>
      <c r="E4695" s="320" t="str">
        <f>IF($C4695=0,"",LBA!I4695)</f>
        <v/>
      </c>
      <c r="F4695" s="320" t="str">
        <f>IF($C4695=0,"",LBA!Q4695)</f>
        <v/>
      </c>
      <c r="G4695" s="321" t="str">
        <f>IF($C4695=0,"",VLOOKUP($C4695,LDI!$I:$BB,15,0))</f>
        <v/>
      </c>
      <c r="H4695" s="321" t="str">
        <f>IF($C4695=0,"",VLOOKUP($C4695,LDI!$I:$BB,17,0))</f>
        <v/>
      </c>
      <c r="I4695" s="322" t="str">
        <f>IF($C4695=0,"",LBA!R4695)</f>
        <v/>
      </c>
      <c r="J4695" s="323" t="str">
        <f>IF($C4695=0,"",LBA!AD4695)</f>
        <v/>
      </c>
      <c r="K4695" s="323" t="str">
        <f>IF($C4695=0,"",LBA!AH4695)</f>
        <v/>
      </c>
      <c r="L4695" s="323" t="str">
        <f>IF($C4695=0,"",LBA!AI4695)</f>
        <v/>
      </c>
      <c r="M4695" s="295"/>
      <c r="P4695" s="294">
        <f>+LBA!G4695</f>
        <v>0</v>
      </c>
      <c r="Q4695" s="297" t="e">
        <f>VLOOKUP(P4695,'Kategori Aset'!$B:$C,2,0)</f>
        <v>#N/A</v>
      </c>
      <c r="R4695" s="297">
        <f>+LBA!U4695</f>
        <v>0</v>
      </c>
      <c r="S4695" s="297">
        <f>+LBA!C4695</f>
        <v>0</v>
      </c>
      <c r="T4695" s="297">
        <f>+LBA!V4695</f>
        <v>0</v>
      </c>
      <c r="U4695" s="298">
        <f>+LBA!E4695</f>
        <v>0</v>
      </c>
      <c r="V4695" s="298">
        <f>+LBA!A4695</f>
        <v>0</v>
      </c>
      <c r="W4695" s="298">
        <f>+LBA!C4695</f>
        <v>0</v>
      </c>
      <c r="Y4695" s="308" t="str">
        <f t="shared" si="73"/>
        <v/>
      </c>
    </row>
    <row r="4696" spans="1:25">
      <c r="A4696" s="320">
        <f>LBA!A4696</f>
        <v>0</v>
      </c>
      <c r="B4696" s="320">
        <f>LBA!E4696</f>
        <v>0</v>
      </c>
      <c r="C4696" s="320">
        <f>LBA!P4696</f>
        <v>0</v>
      </c>
      <c r="D4696" s="321" t="str">
        <f>IF($C4696=0,"",VLOOKUP($C4696,LDI!$I:$BB,37,0))</f>
        <v/>
      </c>
      <c r="E4696" s="320" t="str">
        <f>IF($C4696=0,"",LBA!I4696)</f>
        <v/>
      </c>
      <c r="F4696" s="320" t="str">
        <f>IF($C4696=0,"",LBA!Q4696)</f>
        <v/>
      </c>
      <c r="G4696" s="321" t="str">
        <f>IF($C4696=0,"",VLOOKUP($C4696,LDI!$I:$BB,15,0))</f>
        <v/>
      </c>
      <c r="H4696" s="321" t="str">
        <f>IF($C4696=0,"",VLOOKUP($C4696,LDI!$I:$BB,17,0))</f>
        <v/>
      </c>
      <c r="I4696" s="322" t="str">
        <f>IF($C4696=0,"",LBA!R4696)</f>
        <v/>
      </c>
      <c r="J4696" s="323" t="str">
        <f>IF($C4696=0,"",LBA!AD4696)</f>
        <v/>
      </c>
      <c r="K4696" s="323" t="str">
        <f>IF($C4696=0,"",LBA!AH4696)</f>
        <v/>
      </c>
      <c r="L4696" s="323" t="str">
        <f>IF($C4696=0,"",LBA!AI4696)</f>
        <v/>
      </c>
      <c r="M4696" s="295"/>
      <c r="P4696" s="294">
        <f>+LBA!G4696</f>
        <v>0</v>
      </c>
      <c r="Q4696" s="297" t="e">
        <f>VLOOKUP(P4696,'Kategori Aset'!$B:$C,2,0)</f>
        <v>#N/A</v>
      </c>
      <c r="R4696" s="297">
        <f>+LBA!U4696</f>
        <v>0</v>
      </c>
      <c r="S4696" s="297">
        <f>+LBA!C4696</f>
        <v>0</v>
      </c>
      <c r="T4696" s="297">
        <f>+LBA!V4696</f>
        <v>0</v>
      </c>
      <c r="U4696" s="298">
        <f>+LBA!E4696</f>
        <v>0</v>
      </c>
      <c r="V4696" s="298">
        <f>+LBA!A4696</f>
        <v>0</v>
      </c>
      <c r="W4696" s="298">
        <f>+LBA!C4696</f>
        <v>0</v>
      </c>
      <c r="Y4696" s="308" t="str">
        <f t="shared" si="73"/>
        <v/>
      </c>
    </row>
    <row r="4697" spans="1:25">
      <c r="A4697" s="320">
        <f>LBA!A4697</f>
        <v>0</v>
      </c>
      <c r="B4697" s="320">
        <f>LBA!E4697</f>
        <v>0</v>
      </c>
      <c r="C4697" s="320">
        <f>LBA!P4697</f>
        <v>0</v>
      </c>
      <c r="D4697" s="321" t="str">
        <f>IF($C4697=0,"",VLOOKUP($C4697,LDI!$I:$BB,37,0))</f>
        <v/>
      </c>
      <c r="E4697" s="320" t="str">
        <f>IF($C4697=0,"",LBA!I4697)</f>
        <v/>
      </c>
      <c r="F4697" s="320" t="str">
        <f>IF($C4697=0,"",LBA!Q4697)</f>
        <v/>
      </c>
      <c r="G4697" s="321" t="str">
        <f>IF($C4697=0,"",VLOOKUP($C4697,LDI!$I:$BB,15,0))</f>
        <v/>
      </c>
      <c r="H4697" s="321" t="str">
        <f>IF($C4697=0,"",VLOOKUP($C4697,LDI!$I:$BB,17,0))</f>
        <v/>
      </c>
      <c r="I4697" s="322" t="str">
        <f>IF($C4697=0,"",LBA!R4697)</f>
        <v/>
      </c>
      <c r="J4697" s="323" t="str">
        <f>IF($C4697=0,"",LBA!AD4697)</f>
        <v/>
      </c>
      <c r="K4697" s="323" t="str">
        <f>IF($C4697=0,"",LBA!AH4697)</f>
        <v/>
      </c>
      <c r="L4697" s="323" t="str">
        <f>IF($C4697=0,"",LBA!AI4697)</f>
        <v/>
      </c>
      <c r="M4697" s="295"/>
      <c r="P4697" s="294">
        <f>+LBA!G4697</f>
        <v>0</v>
      </c>
      <c r="Q4697" s="297" t="e">
        <f>VLOOKUP(P4697,'Kategori Aset'!$B:$C,2,0)</f>
        <v>#N/A</v>
      </c>
      <c r="R4697" s="297">
        <f>+LBA!U4697</f>
        <v>0</v>
      </c>
      <c r="S4697" s="297">
        <f>+LBA!C4697</f>
        <v>0</v>
      </c>
      <c r="T4697" s="297">
        <f>+LBA!V4697</f>
        <v>0</v>
      </c>
      <c r="U4697" s="298">
        <f>+LBA!E4697</f>
        <v>0</v>
      </c>
      <c r="V4697" s="298">
        <f>+LBA!A4697</f>
        <v>0</v>
      </c>
      <c r="W4697" s="298">
        <f>+LBA!C4697</f>
        <v>0</v>
      </c>
      <c r="Y4697" s="308" t="str">
        <f t="shared" si="73"/>
        <v/>
      </c>
    </row>
    <row r="4698" spans="1:25">
      <c r="A4698" s="320">
        <f>LBA!A4698</f>
        <v>0</v>
      </c>
      <c r="B4698" s="320">
        <f>LBA!E4698</f>
        <v>0</v>
      </c>
      <c r="C4698" s="320">
        <f>LBA!P4698</f>
        <v>0</v>
      </c>
      <c r="D4698" s="321" t="str">
        <f>IF($C4698=0,"",VLOOKUP($C4698,LDI!$I:$BB,37,0))</f>
        <v/>
      </c>
      <c r="E4698" s="320" t="str">
        <f>IF($C4698=0,"",LBA!I4698)</f>
        <v/>
      </c>
      <c r="F4698" s="320" t="str">
        <f>IF($C4698=0,"",LBA!Q4698)</f>
        <v/>
      </c>
      <c r="G4698" s="321" t="str">
        <f>IF($C4698=0,"",VLOOKUP($C4698,LDI!$I:$BB,15,0))</f>
        <v/>
      </c>
      <c r="H4698" s="321" t="str">
        <f>IF($C4698=0,"",VLOOKUP($C4698,LDI!$I:$BB,17,0))</f>
        <v/>
      </c>
      <c r="I4698" s="322" t="str">
        <f>IF($C4698=0,"",LBA!R4698)</f>
        <v/>
      </c>
      <c r="J4698" s="323" t="str">
        <f>IF($C4698=0,"",LBA!AD4698)</f>
        <v/>
      </c>
      <c r="K4698" s="323" t="str">
        <f>IF($C4698=0,"",LBA!AH4698)</f>
        <v/>
      </c>
      <c r="L4698" s="323" t="str">
        <f>IF($C4698=0,"",LBA!AI4698)</f>
        <v/>
      </c>
      <c r="M4698" s="295"/>
      <c r="P4698" s="294">
        <f>+LBA!G4698</f>
        <v>0</v>
      </c>
      <c r="Q4698" s="297" t="e">
        <f>VLOOKUP(P4698,'Kategori Aset'!$B:$C,2,0)</f>
        <v>#N/A</v>
      </c>
      <c r="R4698" s="297">
        <f>+LBA!U4698</f>
        <v>0</v>
      </c>
      <c r="S4698" s="297">
        <f>+LBA!C4698</f>
        <v>0</v>
      </c>
      <c r="T4698" s="297">
        <f>+LBA!V4698</f>
        <v>0</v>
      </c>
      <c r="U4698" s="298">
        <f>+LBA!E4698</f>
        <v>0</v>
      </c>
      <c r="V4698" s="298">
        <f>+LBA!A4698</f>
        <v>0</v>
      </c>
      <c r="W4698" s="298">
        <f>+LBA!C4698</f>
        <v>0</v>
      </c>
      <c r="Y4698" s="308" t="str">
        <f t="shared" si="73"/>
        <v/>
      </c>
    </row>
    <row r="4699" spans="1:25">
      <c r="A4699" s="320">
        <f>LBA!A4699</f>
        <v>0</v>
      </c>
      <c r="B4699" s="320">
        <f>LBA!E4699</f>
        <v>0</v>
      </c>
      <c r="C4699" s="320">
        <f>LBA!P4699</f>
        <v>0</v>
      </c>
      <c r="D4699" s="321" t="str">
        <f>IF($C4699=0,"",VLOOKUP($C4699,LDI!$I:$BB,37,0))</f>
        <v/>
      </c>
      <c r="E4699" s="320" t="str">
        <f>IF($C4699=0,"",LBA!I4699)</f>
        <v/>
      </c>
      <c r="F4699" s="320" t="str">
        <f>IF($C4699=0,"",LBA!Q4699)</f>
        <v/>
      </c>
      <c r="G4699" s="321" t="str">
        <f>IF($C4699=0,"",VLOOKUP($C4699,LDI!$I:$BB,15,0))</f>
        <v/>
      </c>
      <c r="H4699" s="321" t="str">
        <f>IF($C4699=0,"",VLOOKUP($C4699,LDI!$I:$BB,17,0))</f>
        <v/>
      </c>
      <c r="I4699" s="322" t="str">
        <f>IF($C4699=0,"",LBA!R4699)</f>
        <v/>
      </c>
      <c r="J4699" s="323" t="str">
        <f>IF($C4699=0,"",LBA!AD4699)</f>
        <v/>
      </c>
      <c r="K4699" s="323" t="str">
        <f>IF($C4699=0,"",LBA!AH4699)</f>
        <v/>
      </c>
      <c r="L4699" s="323" t="str">
        <f>IF($C4699=0,"",LBA!AI4699)</f>
        <v/>
      </c>
      <c r="M4699" s="295"/>
      <c r="P4699" s="294">
        <f>+LBA!G4699</f>
        <v>0</v>
      </c>
      <c r="Q4699" s="297" t="e">
        <f>VLOOKUP(P4699,'Kategori Aset'!$B:$C,2,0)</f>
        <v>#N/A</v>
      </c>
      <c r="R4699" s="297">
        <f>+LBA!U4699</f>
        <v>0</v>
      </c>
      <c r="S4699" s="297">
        <f>+LBA!C4699</f>
        <v>0</v>
      </c>
      <c r="T4699" s="297">
        <f>+LBA!V4699</f>
        <v>0</v>
      </c>
      <c r="U4699" s="298">
        <f>+LBA!E4699</f>
        <v>0</v>
      </c>
      <c r="V4699" s="298">
        <f>+LBA!A4699</f>
        <v>0</v>
      </c>
      <c r="W4699" s="298">
        <f>+LBA!C4699</f>
        <v>0</v>
      </c>
      <c r="Y4699" s="308" t="str">
        <f t="shared" si="73"/>
        <v/>
      </c>
    </row>
    <row r="4700" spans="1:25">
      <c r="A4700" s="320">
        <f>LBA!A4700</f>
        <v>0</v>
      </c>
      <c r="B4700" s="320">
        <f>LBA!E4700</f>
        <v>0</v>
      </c>
      <c r="C4700" s="320">
        <f>LBA!P4700</f>
        <v>0</v>
      </c>
      <c r="D4700" s="321" t="str">
        <f>IF($C4700=0,"",VLOOKUP($C4700,LDI!$I:$BB,37,0))</f>
        <v/>
      </c>
      <c r="E4700" s="320" t="str">
        <f>IF($C4700=0,"",LBA!I4700)</f>
        <v/>
      </c>
      <c r="F4700" s="320" t="str">
        <f>IF($C4700=0,"",LBA!Q4700)</f>
        <v/>
      </c>
      <c r="G4700" s="321" t="str">
        <f>IF($C4700=0,"",VLOOKUP($C4700,LDI!$I:$BB,15,0))</f>
        <v/>
      </c>
      <c r="H4700" s="321" t="str">
        <f>IF($C4700=0,"",VLOOKUP($C4700,LDI!$I:$BB,17,0))</f>
        <v/>
      </c>
      <c r="I4700" s="322" t="str">
        <f>IF($C4700=0,"",LBA!R4700)</f>
        <v/>
      </c>
      <c r="J4700" s="323" t="str">
        <f>IF($C4700=0,"",LBA!AD4700)</f>
        <v/>
      </c>
      <c r="K4700" s="323" t="str">
        <f>IF($C4700=0,"",LBA!AH4700)</f>
        <v/>
      </c>
      <c r="L4700" s="323" t="str">
        <f>IF($C4700=0,"",LBA!AI4700)</f>
        <v/>
      </c>
      <c r="M4700" s="295"/>
      <c r="P4700" s="294">
        <f>+LBA!G4700</f>
        <v>0</v>
      </c>
      <c r="Q4700" s="297" t="e">
        <f>VLOOKUP(P4700,'Kategori Aset'!$B:$C,2,0)</f>
        <v>#N/A</v>
      </c>
      <c r="R4700" s="297">
        <f>+LBA!U4700</f>
        <v>0</v>
      </c>
      <c r="S4700" s="297">
        <f>+LBA!C4700</f>
        <v>0</v>
      </c>
      <c r="T4700" s="297">
        <f>+LBA!V4700</f>
        <v>0</v>
      </c>
      <c r="U4700" s="298">
        <f>+LBA!E4700</f>
        <v>0</v>
      </c>
      <c r="V4700" s="298">
        <f>+LBA!A4700</f>
        <v>0</v>
      </c>
      <c r="W4700" s="298">
        <f>+LBA!C4700</f>
        <v>0</v>
      </c>
      <c r="Y4700" s="308" t="str">
        <f t="shared" si="73"/>
        <v/>
      </c>
    </row>
    <row r="4701" spans="1:25">
      <c r="A4701" s="320">
        <f>LBA!A4701</f>
        <v>0</v>
      </c>
      <c r="B4701" s="320">
        <f>LBA!E4701</f>
        <v>0</v>
      </c>
      <c r="C4701" s="320">
        <f>LBA!P4701</f>
        <v>0</v>
      </c>
      <c r="D4701" s="321" t="str">
        <f>IF($C4701=0,"",VLOOKUP($C4701,LDI!$I:$BB,37,0))</f>
        <v/>
      </c>
      <c r="E4701" s="320" t="str">
        <f>IF($C4701=0,"",LBA!I4701)</f>
        <v/>
      </c>
      <c r="F4701" s="320" t="str">
        <f>IF($C4701=0,"",LBA!Q4701)</f>
        <v/>
      </c>
      <c r="G4701" s="321" t="str">
        <f>IF($C4701=0,"",VLOOKUP($C4701,LDI!$I:$BB,15,0))</f>
        <v/>
      </c>
      <c r="H4701" s="321" t="str">
        <f>IF($C4701=0,"",VLOOKUP($C4701,LDI!$I:$BB,17,0))</f>
        <v/>
      </c>
      <c r="I4701" s="322" t="str">
        <f>IF($C4701=0,"",LBA!R4701)</f>
        <v/>
      </c>
      <c r="J4701" s="323" t="str">
        <f>IF($C4701=0,"",LBA!AD4701)</f>
        <v/>
      </c>
      <c r="K4701" s="323" t="str">
        <f>IF($C4701=0,"",LBA!AH4701)</f>
        <v/>
      </c>
      <c r="L4701" s="323" t="str">
        <f>IF($C4701=0,"",LBA!AI4701)</f>
        <v/>
      </c>
      <c r="M4701" s="295"/>
      <c r="P4701" s="294">
        <f>+LBA!G4701</f>
        <v>0</v>
      </c>
      <c r="Q4701" s="297" t="e">
        <f>VLOOKUP(P4701,'Kategori Aset'!$B:$C,2,0)</f>
        <v>#N/A</v>
      </c>
      <c r="R4701" s="297">
        <f>+LBA!U4701</f>
        <v>0</v>
      </c>
      <c r="S4701" s="297">
        <f>+LBA!C4701</f>
        <v>0</v>
      </c>
      <c r="T4701" s="297">
        <f>+LBA!V4701</f>
        <v>0</v>
      </c>
      <c r="U4701" s="298">
        <f>+LBA!E4701</f>
        <v>0</v>
      </c>
      <c r="V4701" s="298">
        <f>+LBA!A4701</f>
        <v>0</v>
      </c>
      <c r="W4701" s="298">
        <f>+LBA!C4701</f>
        <v>0</v>
      </c>
      <c r="Y4701" s="308" t="str">
        <f t="shared" si="73"/>
        <v/>
      </c>
    </row>
    <row r="4702" spans="1:25">
      <c r="A4702" s="320">
        <f>LBA!A4702</f>
        <v>0</v>
      </c>
      <c r="B4702" s="320">
        <f>LBA!E4702</f>
        <v>0</v>
      </c>
      <c r="C4702" s="320">
        <f>LBA!P4702</f>
        <v>0</v>
      </c>
      <c r="D4702" s="321" t="str">
        <f>IF($C4702=0,"",VLOOKUP($C4702,LDI!$I:$BB,37,0))</f>
        <v/>
      </c>
      <c r="E4702" s="320" t="str">
        <f>IF($C4702=0,"",LBA!I4702)</f>
        <v/>
      </c>
      <c r="F4702" s="320" t="str">
        <f>IF($C4702=0,"",LBA!Q4702)</f>
        <v/>
      </c>
      <c r="G4702" s="321" t="str">
        <f>IF($C4702=0,"",VLOOKUP($C4702,LDI!$I:$BB,15,0))</f>
        <v/>
      </c>
      <c r="H4702" s="321" t="str">
        <f>IF($C4702=0,"",VLOOKUP($C4702,LDI!$I:$BB,17,0))</f>
        <v/>
      </c>
      <c r="I4702" s="322" t="str">
        <f>IF($C4702=0,"",LBA!R4702)</f>
        <v/>
      </c>
      <c r="J4702" s="323" t="str">
        <f>IF($C4702=0,"",LBA!AD4702)</f>
        <v/>
      </c>
      <c r="K4702" s="323" t="str">
        <f>IF($C4702=0,"",LBA!AH4702)</f>
        <v/>
      </c>
      <c r="L4702" s="323" t="str">
        <f>IF($C4702=0,"",LBA!AI4702)</f>
        <v/>
      </c>
      <c r="M4702" s="295"/>
      <c r="P4702" s="294">
        <f>+LBA!G4702</f>
        <v>0</v>
      </c>
      <c r="Q4702" s="297" t="e">
        <f>VLOOKUP(P4702,'Kategori Aset'!$B:$C,2,0)</f>
        <v>#N/A</v>
      </c>
      <c r="R4702" s="297">
        <f>+LBA!U4702</f>
        <v>0</v>
      </c>
      <c r="S4702" s="297">
        <f>+LBA!C4702</f>
        <v>0</v>
      </c>
      <c r="T4702" s="297">
        <f>+LBA!V4702</f>
        <v>0</v>
      </c>
      <c r="U4702" s="298">
        <f>+LBA!E4702</f>
        <v>0</v>
      </c>
      <c r="V4702" s="298">
        <f>+LBA!A4702</f>
        <v>0</v>
      </c>
      <c r="W4702" s="298">
        <f>+LBA!C4702</f>
        <v>0</v>
      </c>
      <c r="Y4702" s="308" t="str">
        <f t="shared" si="73"/>
        <v/>
      </c>
    </row>
    <row r="4703" spans="1:25">
      <c r="A4703" s="320">
        <f>LBA!A4703</f>
        <v>0</v>
      </c>
      <c r="B4703" s="320">
        <f>LBA!E4703</f>
        <v>0</v>
      </c>
      <c r="C4703" s="320">
        <f>LBA!P4703</f>
        <v>0</v>
      </c>
      <c r="D4703" s="321" t="str">
        <f>IF($C4703=0,"",VLOOKUP($C4703,LDI!$I:$BB,37,0))</f>
        <v/>
      </c>
      <c r="E4703" s="320" t="str">
        <f>IF($C4703=0,"",LBA!I4703)</f>
        <v/>
      </c>
      <c r="F4703" s="320" t="str">
        <f>IF($C4703=0,"",LBA!Q4703)</f>
        <v/>
      </c>
      <c r="G4703" s="321" t="str">
        <f>IF($C4703=0,"",VLOOKUP($C4703,LDI!$I:$BB,15,0))</f>
        <v/>
      </c>
      <c r="H4703" s="321" t="str">
        <f>IF($C4703=0,"",VLOOKUP($C4703,LDI!$I:$BB,17,0))</f>
        <v/>
      </c>
      <c r="I4703" s="322" t="str">
        <f>IF($C4703=0,"",LBA!R4703)</f>
        <v/>
      </c>
      <c r="J4703" s="323" t="str">
        <f>IF($C4703=0,"",LBA!AD4703)</f>
        <v/>
      </c>
      <c r="K4703" s="323" t="str">
        <f>IF($C4703=0,"",LBA!AH4703)</f>
        <v/>
      </c>
      <c r="L4703" s="323" t="str">
        <f>IF($C4703=0,"",LBA!AI4703)</f>
        <v/>
      </c>
      <c r="M4703" s="295"/>
      <c r="P4703" s="294">
        <f>+LBA!G4703</f>
        <v>0</v>
      </c>
      <c r="Q4703" s="297" t="e">
        <f>VLOOKUP(P4703,'Kategori Aset'!$B:$C,2,0)</f>
        <v>#N/A</v>
      </c>
      <c r="R4703" s="297">
        <f>+LBA!U4703</f>
        <v>0</v>
      </c>
      <c r="S4703" s="297">
        <f>+LBA!C4703</f>
        <v>0</v>
      </c>
      <c r="T4703" s="297">
        <f>+LBA!V4703</f>
        <v>0</v>
      </c>
      <c r="U4703" s="298">
        <f>+LBA!E4703</f>
        <v>0</v>
      </c>
      <c r="V4703" s="298">
        <f>+LBA!A4703</f>
        <v>0</v>
      </c>
      <c r="W4703" s="298">
        <f>+LBA!C4703</f>
        <v>0</v>
      </c>
      <c r="Y4703" s="308" t="str">
        <f t="shared" si="73"/>
        <v/>
      </c>
    </row>
    <row r="4704" spans="1:25">
      <c r="A4704" s="320">
        <f>LBA!A4704</f>
        <v>0</v>
      </c>
      <c r="B4704" s="320">
        <f>LBA!E4704</f>
        <v>0</v>
      </c>
      <c r="C4704" s="320">
        <f>LBA!P4704</f>
        <v>0</v>
      </c>
      <c r="D4704" s="321" t="str">
        <f>IF($C4704=0,"",VLOOKUP($C4704,LDI!$I:$BB,37,0))</f>
        <v/>
      </c>
      <c r="E4704" s="320" t="str">
        <f>IF($C4704=0,"",LBA!I4704)</f>
        <v/>
      </c>
      <c r="F4704" s="320" t="str">
        <f>IF($C4704=0,"",LBA!Q4704)</f>
        <v/>
      </c>
      <c r="G4704" s="321" t="str">
        <f>IF($C4704=0,"",VLOOKUP($C4704,LDI!$I:$BB,15,0))</f>
        <v/>
      </c>
      <c r="H4704" s="321" t="str">
        <f>IF($C4704=0,"",VLOOKUP($C4704,LDI!$I:$BB,17,0))</f>
        <v/>
      </c>
      <c r="I4704" s="322" t="str">
        <f>IF($C4704=0,"",LBA!R4704)</f>
        <v/>
      </c>
      <c r="J4704" s="323" t="str">
        <f>IF($C4704=0,"",LBA!AD4704)</f>
        <v/>
      </c>
      <c r="K4704" s="323" t="str">
        <f>IF($C4704=0,"",LBA!AH4704)</f>
        <v/>
      </c>
      <c r="L4704" s="323" t="str">
        <f>IF($C4704=0,"",LBA!AI4704)</f>
        <v/>
      </c>
      <c r="M4704" s="295"/>
      <c r="P4704" s="294">
        <f>+LBA!G4704</f>
        <v>0</v>
      </c>
      <c r="Q4704" s="297" t="e">
        <f>VLOOKUP(P4704,'Kategori Aset'!$B:$C,2,0)</f>
        <v>#N/A</v>
      </c>
      <c r="R4704" s="297">
        <f>+LBA!U4704</f>
        <v>0</v>
      </c>
      <c r="S4704" s="297">
        <f>+LBA!C4704</f>
        <v>0</v>
      </c>
      <c r="T4704" s="297">
        <f>+LBA!V4704</f>
        <v>0</v>
      </c>
      <c r="U4704" s="298">
        <f>+LBA!E4704</f>
        <v>0</v>
      </c>
      <c r="V4704" s="298">
        <f>+LBA!A4704</f>
        <v>0</v>
      </c>
      <c r="W4704" s="298">
        <f>+LBA!C4704</f>
        <v>0</v>
      </c>
      <c r="Y4704" s="308" t="str">
        <f t="shared" si="73"/>
        <v/>
      </c>
    </row>
    <row r="4705" spans="1:25">
      <c r="A4705" s="320">
        <f>LBA!A4705</f>
        <v>0</v>
      </c>
      <c r="B4705" s="320">
        <f>LBA!E4705</f>
        <v>0</v>
      </c>
      <c r="C4705" s="320">
        <f>LBA!P4705</f>
        <v>0</v>
      </c>
      <c r="D4705" s="321" t="str">
        <f>IF($C4705=0,"",VLOOKUP($C4705,LDI!$I:$BB,37,0))</f>
        <v/>
      </c>
      <c r="E4705" s="320" t="str">
        <f>IF($C4705=0,"",LBA!I4705)</f>
        <v/>
      </c>
      <c r="F4705" s="320" t="str">
        <f>IF($C4705=0,"",LBA!Q4705)</f>
        <v/>
      </c>
      <c r="G4705" s="321" t="str">
        <f>IF($C4705=0,"",VLOOKUP($C4705,LDI!$I:$BB,15,0))</f>
        <v/>
      </c>
      <c r="H4705" s="321" t="str">
        <f>IF($C4705=0,"",VLOOKUP($C4705,LDI!$I:$BB,17,0))</f>
        <v/>
      </c>
      <c r="I4705" s="322" t="str">
        <f>IF($C4705=0,"",LBA!R4705)</f>
        <v/>
      </c>
      <c r="J4705" s="323" t="str">
        <f>IF($C4705=0,"",LBA!AD4705)</f>
        <v/>
      </c>
      <c r="K4705" s="323" t="str">
        <f>IF($C4705=0,"",LBA!AH4705)</f>
        <v/>
      </c>
      <c r="L4705" s="323" t="str">
        <f>IF($C4705=0,"",LBA!AI4705)</f>
        <v/>
      </c>
      <c r="M4705" s="295"/>
      <c r="P4705" s="294">
        <f>+LBA!G4705</f>
        <v>0</v>
      </c>
      <c r="Q4705" s="297" t="e">
        <f>VLOOKUP(P4705,'Kategori Aset'!$B:$C,2,0)</f>
        <v>#N/A</v>
      </c>
      <c r="R4705" s="297">
        <f>+LBA!U4705</f>
        <v>0</v>
      </c>
      <c r="S4705" s="297">
        <f>+LBA!C4705</f>
        <v>0</v>
      </c>
      <c r="T4705" s="297">
        <f>+LBA!V4705</f>
        <v>0</v>
      </c>
      <c r="U4705" s="298">
        <f>+LBA!E4705</f>
        <v>0</v>
      </c>
      <c r="V4705" s="298">
        <f>+LBA!A4705</f>
        <v>0</v>
      </c>
      <c r="W4705" s="298">
        <f>+LBA!C4705</f>
        <v>0</v>
      </c>
      <c r="Y4705" s="308" t="str">
        <f t="shared" si="73"/>
        <v/>
      </c>
    </row>
    <row r="4706" spans="1:25">
      <c r="A4706" s="320">
        <f>LBA!A4706</f>
        <v>0</v>
      </c>
      <c r="B4706" s="320">
        <f>LBA!E4706</f>
        <v>0</v>
      </c>
      <c r="C4706" s="320">
        <f>LBA!P4706</f>
        <v>0</v>
      </c>
      <c r="D4706" s="321" t="str">
        <f>IF($C4706=0,"",VLOOKUP($C4706,LDI!$I:$BB,37,0))</f>
        <v/>
      </c>
      <c r="E4706" s="320" t="str">
        <f>IF($C4706=0,"",LBA!I4706)</f>
        <v/>
      </c>
      <c r="F4706" s="320" t="str">
        <f>IF($C4706=0,"",LBA!Q4706)</f>
        <v/>
      </c>
      <c r="G4706" s="321" t="str">
        <f>IF($C4706=0,"",VLOOKUP($C4706,LDI!$I:$BB,15,0))</f>
        <v/>
      </c>
      <c r="H4706" s="321" t="str">
        <f>IF($C4706=0,"",VLOOKUP($C4706,LDI!$I:$BB,17,0))</f>
        <v/>
      </c>
      <c r="I4706" s="322" t="str">
        <f>IF($C4706=0,"",LBA!R4706)</f>
        <v/>
      </c>
      <c r="J4706" s="323" t="str">
        <f>IF($C4706=0,"",LBA!AD4706)</f>
        <v/>
      </c>
      <c r="K4706" s="323" t="str">
        <f>IF($C4706=0,"",LBA!AH4706)</f>
        <v/>
      </c>
      <c r="L4706" s="323" t="str">
        <f>IF($C4706=0,"",LBA!AI4706)</f>
        <v/>
      </c>
      <c r="M4706" s="295"/>
      <c r="P4706" s="294">
        <f>+LBA!G4706</f>
        <v>0</v>
      </c>
      <c r="Q4706" s="297" t="e">
        <f>VLOOKUP(P4706,'Kategori Aset'!$B:$C,2,0)</f>
        <v>#N/A</v>
      </c>
      <c r="R4706" s="297">
        <f>+LBA!U4706</f>
        <v>0</v>
      </c>
      <c r="S4706" s="297">
        <f>+LBA!C4706</f>
        <v>0</v>
      </c>
      <c r="T4706" s="297">
        <f>+LBA!V4706</f>
        <v>0</v>
      </c>
      <c r="U4706" s="298">
        <f>+LBA!E4706</f>
        <v>0</v>
      </c>
      <c r="V4706" s="298">
        <f>+LBA!A4706</f>
        <v>0</v>
      </c>
      <c r="W4706" s="298">
        <f>+LBA!C4706</f>
        <v>0</v>
      </c>
      <c r="Y4706" s="308" t="str">
        <f t="shared" si="73"/>
        <v/>
      </c>
    </row>
    <row r="4707" spans="1:25">
      <c r="A4707" s="320">
        <f>LBA!A4707</f>
        <v>0</v>
      </c>
      <c r="B4707" s="320">
        <f>LBA!E4707</f>
        <v>0</v>
      </c>
      <c r="C4707" s="320">
        <f>LBA!P4707</f>
        <v>0</v>
      </c>
      <c r="D4707" s="321" t="str">
        <f>IF($C4707=0,"",VLOOKUP($C4707,LDI!$I:$BB,37,0))</f>
        <v/>
      </c>
      <c r="E4707" s="320" t="str">
        <f>IF($C4707=0,"",LBA!I4707)</f>
        <v/>
      </c>
      <c r="F4707" s="320" t="str">
        <f>IF($C4707=0,"",LBA!Q4707)</f>
        <v/>
      </c>
      <c r="G4707" s="321" t="str">
        <f>IF($C4707=0,"",VLOOKUP($C4707,LDI!$I:$BB,15,0))</f>
        <v/>
      </c>
      <c r="H4707" s="321" t="str">
        <f>IF($C4707=0,"",VLOOKUP($C4707,LDI!$I:$BB,17,0))</f>
        <v/>
      </c>
      <c r="I4707" s="322" t="str">
        <f>IF($C4707=0,"",LBA!R4707)</f>
        <v/>
      </c>
      <c r="J4707" s="323" t="str">
        <f>IF($C4707=0,"",LBA!AD4707)</f>
        <v/>
      </c>
      <c r="K4707" s="323" t="str">
        <f>IF($C4707=0,"",LBA!AH4707)</f>
        <v/>
      </c>
      <c r="L4707" s="323" t="str">
        <f>IF($C4707=0,"",LBA!AI4707)</f>
        <v/>
      </c>
      <c r="M4707" s="295"/>
      <c r="P4707" s="294">
        <f>+LBA!G4707</f>
        <v>0</v>
      </c>
      <c r="Q4707" s="297" t="e">
        <f>VLOOKUP(P4707,'Kategori Aset'!$B:$C,2,0)</f>
        <v>#N/A</v>
      </c>
      <c r="R4707" s="297">
        <f>+LBA!U4707</f>
        <v>0</v>
      </c>
      <c r="S4707" s="297">
        <f>+LBA!C4707</f>
        <v>0</v>
      </c>
      <c r="T4707" s="297">
        <f>+LBA!V4707</f>
        <v>0</v>
      </c>
      <c r="U4707" s="298">
        <f>+LBA!E4707</f>
        <v>0</v>
      </c>
      <c r="V4707" s="298">
        <f>+LBA!A4707</f>
        <v>0</v>
      </c>
      <c r="W4707" s="298">
        <f>+LBA!C4707</f>
        <v>0</v>
      </c>
      <c r="Y4707" s="308" t="str">
        <f t="shared" si="73"/>
        <v/>
      </c>
    </row>
    <row r="4708" spans="1:25">
      <c r="A4708" s="320">
        <f>LBA!A4708</f>
        <v>0</v>
      </c>
      <c r="B4708" s="320">
        <f>LBA!E4708</f>
        <v>0</v>
      </c>
      <c r="C4708" s="320">
        <f>LBA!P4708</f>
        <v>0</v>
      </c>
      <c r="D4708" s="321" t="str">
        <f>IF($C4708=0,"",VLOOKUP($C4708,LDI!$I:$BB,37,0))</f>
        <v/>
      </c>
      <c r="E4708" s="320" t="str">
        <f>IF($C4708=0,"",LBA!I4708)</f>
        <v/>
      </c>
      <c r="F4708" s="320" t="str">
        <f>IF($C4708=0,"",LBA!Q4708)</f>
        <v/>
      </c>
      <c r="G4708" s="321" t="str">
        <f>IF($C4708=0,"",VLOOKUP($C4708,LDI!$I:$BB,15,0))</f>
        <v/>
      </c>
      <c r="H4708" s="321" t="str">
        <f>IF($C4708=0,"",VLOOKUP($C4708,LDI!$I:$BB,17,0))</f>
        <v/>
      </c>
      <c r="I4708" s="322" t="str">
        <f>IF($C4708=0,"",LBA!R4708)</f>
        <v/>
      </c>
      <c r="J4708" s="323" t="str">
        <f>IF($C4708=0,"",LBA!AD4708)</f>
        <v/>
      </c>
      <c r="K4708" s="323" t="str">
        <f>IF($C4708=0,"",LBA!AH4708)</f>
        <v/>
      </c>
      <c r="L4708" s="323" t="str">
        <f>IF($C4708=0,"",LBA!AI4708)</f>
        <v/>
      </c>
      <c r="M4708" s="295"/>
      <c r="P4708" s="294">
        <f>+LBA!G4708</f>
        <v>0</v>
      </c>
      <c r="Q4708" s="297" t="e">
        <f>VLOOKUP(P4708,'Kategori Aset'!$B:$C,2,0)</f>
        <v>#N/A</v>
      </c>
      <c r="R4708" s="297">
        <f>+LBA!U4708</f>
        <v>0</v>
      </c>
      <c r="S4708" s="297">
        <f>+LBA!C4708</f>
        <v>0</v>
      </c>
      <c r="T4708" s="297">
        <f>+LBA!V4708</f>
        <v>0</v>
      </c>
      <c r="U4708" s="298">
        <f>+LBA!E4708</f>
        <v>0</v>
      </c>
      <c r="V4708" s="298">
        <f>+LBA!A4708</f>
        <v>0</v>
      </c>
      <c r="W4708" s="298">
        <f>+LBA!C4708</f>
        <v>0</v>
      </c>
      <c r="Y4708" s="308" t="str">
        <f t="shared" si="73"/>
        <v/>
      </c>
    </row>
    <row r="4709" spans="1:25">
      <c r="A4709" s="320">
        <f>LBA!A4709</f>
        <v>0</v>
      </c>
      <c r="B4709" s="320">
        <f>LBA!E4709</f>
        <v>0</v>
      </c>
      <c r="C4709" s="320">
        <f>LBA!P4709</f>
        <v>0</v>
      </c>
      <c r="D4709" s="321" t="str">
        <f>IF($C4709=0,"",VLOOKUP($C4709,LDI!$I:$BB,37,0))</f>
        <v/>
      </c>
      <c r="E4709" s="320" t="str">
        <f>IF($C4709=0,"",LBA!I4709)</f>
        <v/>
      </c>
      <c r="F4709" s="320" t="str">
        <f>IF($C4709=0,"",LBA!Q4709)</f>
        <v/>
      </c>
      <c r="G4709" s="321" t="str">
        <f>IF($C4709=0,"",VLOOKUP($C4709,LDI!$I:$BB,15,0))</f>
        <v/>
      </c>
      <c r="H4709" s="321" t="str">
        <f>IF($C4709=0,"",VLOOKUP($C4709,LDI!$I:$BB,17,0))</f>
        <v/>
      </c>
      <c r="I4709" s="322" t="str">
        <f>IF($C4709=0,"",LBA!R4709)</f>
        <v/>
      </c>
      <c r="J4709" s="323" t="str">
        <f>IF($C4709=0,"",LBA!AD4709)</f>
        <v/>
      </c>
      <c r="K4709" s="323" t="str">
        <f>IF($C4709=0,"",LBA!AH4709)</f>
        <v/>
      </c>
      <c r="L4709" s="323" t="str">
        <f>IF($C4709=0,"",LBA!AI4709)</f>
        <v/>
      </c>
      <c r="M4709" s="295"/>
      <c r="P4709" s="294">
        <f>+LBA!G4709</f>
        <v>0</v>
      </c>
      <c r="Q4709" s="297" t="e">
        <f>VLOOKUP(P4709,'Kategori Aset'!$B:$C,2,0)</f>
        <v>#N/A</v>
      </c>
      <c r="R4709" s="297">
        <f>+LBA!U4709</f>
        <v>0</v>
      </c>
      <c r="S4709" s="297">
        <f>+LBA!C4709</f>
        <v>0</v>
      </c>
      <c r="T4709" s="297">
        <f>+LBA!V4709</f>
        <v>0</v>
      </c>
      <c r="U4709" s="298">
        <f>+LBA!E4709</f>
        <v>0</v>
      </c>
      <c r="V4709" s="298">
        <f>+LBA!A4709</f>
        <v>0</v>
      </c>
      <c r="W4709" s="298">
        <f>+LBA!C4709</f>
        <v>0</v>
      </c>
      <c r="Y4709" s="308" t="str">
        <f t="shared" si="73"/>
        <v/>
      </c>
    </row>
    <row r="4710" spans="1:25">
      <c r="A4710" s="320">
        <f>LBA!A4710</f>
        <v>0</v>
      </c>
      <c r="B4710" s="320">
        <f>LBA!E4710</f>
        <v>0</v>
      </c>
      <c r="C4710" s="320">
        <f>LBA!P4710</f>
        <v>0</v>
      </c>
      <c r="D4710" s="321" t="str">
        <f>IF($C4710=0,"",VLOOKUP($C4710,LDI!$I:$BB,37,0))</f>
        <v/>
      </c>
      <c r="E4710" s="320" t="str">
        <f>IF($C4710=0,"",LBA!I4710)</f>
        <v/>
      </c>
      <c r="F4710" s="320" t="str">
        <f>IF($C4710=0,"",LBA!Q4710)</f>
        <v/>
      </c>
      <c r="G4710" s="321" t="str">
        <f>IF($C4710=0,"",VLOOKUP($C4710,LDI!$I:$BB,15,0))</f>
        <v/>
      </c>
      <c r="H4710" s="321" t="str">
        <f>IF($C4710=0,"",VLOOKUP($C4710,LDI!$I:$BB,17,0))</f>
        <v/>
      </c>
      <c r="I4710" s="322" t="str">
        <f>IF($C4710=0,"",LBA!R4710)</f>
        <v/>
      </c>
      <c r="J4710" s="323" t="str">
        <f>IF($C4710=0,"",LBA!AD4710)</f>
        <v/>
      </c>
      <c r="K4710" s="323" t="str">
        <f>IF($C4710=0,"",LBA!AH4710)</f>
        <v/>
      </c>
      <c r="L4710" s="323" t="str">
        <f>IF($C4710=0,"",LBA!AI4710)</f>
        <v/>
      </c>
      <c r="M4710" s="295"/>
      <c r="P4710" s="294">
        <f>+LBA!G4710</f>
        <v>0</v>
      </c>
      <c r="Q4710" s="297" t="e">
        <f>VLOOKUP(P4710,'Kategori Aset'!$B:$C,2,0)</f>
        <v>#N/A</v>
      </c>
      <c r="R4710" s="297">
        <f>+LBA!U4710</f>
        <v>0</v>
      </c>
      <c r="S4710" s="297">
        <f>+LBA!C4710</f>
        <v>0</v>
      </c>
      <c r="T4710" s="297">
        <f>+LBA!V4710</f>
        <v>0</v>
      </c>
      <c r="U4710" s="298">
        <f>+LBA!E4710</f>
        <v>0</v>
      </c>
      <c r="V4710" s="298">
        <f>+LBA!A4710</f>
        <v>0</v>
      </c>
      <c r="W4710" s="298">
        <f>+LBA!C4710</f>
        <v>0</v>
      </c>
      <c r="Y4710" s="308" t="str">
        <f t="shared" si="73"/>
        <v/>
      </c>
    </row>
    <row r="4711" spans="1:25">
      <c r="A4711" s="320">
        <f>LBA!A4711</f>
        <v>0</v>
      </c>
      <c r="B4711" s="320">
        <f>LBA!E4711</f>
        <v>0</v>
      </c>
      <c r="C4711" s="320">
        <f>LBA!P4711</f>
        <v>0</v>
      </c>
      <c r="D4711" s="321" t="str">
        <f>IF($C4711=0,"",VLOOKUP($C4711,LDI!$I:$BB,37,0))</f>
        <v/>
      </c>
      <c r="E4711" s="320" t="str">
        <f>IF($C4711=0,"",LBA!I4711)</f>
        <v/>
      </c>
      <c r="F4711" s="320" t="str">
        <f>IF($C4711=0,"",LBA!Q4711)</f>
        <v/>
      </c>
      <c r="G4711" s="321" t="str">
        <f>IF($C4711=0,"",VLOOKUP($C4711,LDI!$I:$BB,15,0))</f>
        <v/>
      </c>
      <c r="H4711" s="321" t="str">
        <f>IF($C4711=0,"",VLOOKUP($C4711,LDI!$I:$BB,17,0))</f>
        <v/>
      </c>
      <c r="I4711" s="322" t="str">
        <f>IF($C4711=0,"",LBA!R4711)</f>
        <v/>
      </c>
      <c r="J4711" s="323" t="str">
        <f>IF($C4711=0,"",LBA!AD4711)</f>
        <v/>
      </c>
      <c r="K4711" s="323" t="str">
        <f>IF($C4711=0,"",LBA!AH4711)</f>
        <v/>
      </c>
      <c r="L4711" s="323" t="str">
        <f>IF($C4711=0,"",LBA!AI4711)</f>
        <v/>
      </c>
      <c r="M4711" s="295"/>
      <c r="P4711" s="294">
        <f>+LBA!G4711</f>
        <v>0</v>
      </c>
      <c r="Q4711" s="297" t="e">
        <f>VLOOKUP(P4711,'Kategori Aset'!$B:$C,2,0)</f>
        <v>#N/A</v>
      </c>
      <c r="R4711" s="297">
        <f>+LBA!U4711</f>
        <v>0</v>
      </c>
      <c r="S4711" s="297">
        <f>+LBA!C4711</f>
        <v>0</v>
      </c>
      <c r="T4711" s="297">
        <f>+LBA!V4711</f>
        <v>0</v>
      </c>
      <c r="U4711" s="298">
        <f>+LBA!E4711</f>
        <v>0</v>
      </c>
      <c r="V4711" s="298">
        <f>+LBA!A4711</f>
        <v>0</v>
      </c>
      <c r="W4711" s="298">
        <f>+LBA!C4711</f>
        <v>0</v>
      </c>
      <c r="Y4711" s="308" t="str">
        <f t="shared" si="73"/>
        <v/>
      </c>
    </row>
    <row r="4712" spans="1:25">
      <c r="A4712" s="320">
        <f>LBA!A4712</f>
        <v>0</v>
      </c>
      <c r="B4712" s="320">
        <f>LBA!E4712</f>
        <v>0</v>
      </c>
      <c r="C4712" s="320">
        <f>LBA!P4712</f>
        <v>0</v>
      </c>
      <c r="D4712" s="321" t="str">
        <f>IF($C4712=0,"",VLOOKUP($C4712,LDI!$I:$BB,37,0))</f>
        <v/>
      </c>
      <c r="E4712" s="320" t="str">
        <f>IF($C4712=0,"",LBA!I4712)</f>
        <v/>
      </c>
      <c r="F4712" s="320" t="str">
        <f>IF($C4712=0,"",LBA!Q4712)</f>
        <v/>
      </c>
      <c r="G4712" s="321" t="str">
        <f>IF($C4712=0,"",VLOOKUP($C4712,LDI!$I:$BB,15,0))</f>
        <v/>
      </c>
      <c r="H4712" s="321" t="str">
        <f>IF($C4712=0,"",VLOOKUP($C4712,LDI!$I:$BB,17,0))</f>
        <v/>
      </c>
      <c r="I4712" s="322" t="str">
        <f>IF($C4712=0,"",LBA!R4712)</f>
        <v/>
      </c>
      <c r="J4712" s="323" t="str">
        <f>IF($C4712=0,"",LBA!AD4712)</f>
        <v/>
      </c>
      <c r="K4712" s="323" t="str">
        <f>IF($C4712=0,"",LBA!AH4712)</f>
        <v/>
      </c>
      <c r="L4712" s="323" t="str">
        <f>IF($C4712=0,"",LBA!AI4712)</f>
        <v/>
      </c>
      <c r="M4712" s="295"/>
      <c r="P4712" s="294">
        <f>+LBA!G4712</f>
        <v>0</v>
      </c>
      <c r="Q4712" s="297" t="e">
        <f>VLOOKUP(P4712,'Kategori Aset'!$B:$C,2,0)</f>
        <v>#N/A</v>
      </c>
      <c r="R4712" s="297">
        <f>+LBA!U4712</f>
        <v>0</v>
      </c>
      <c r="S4712" s="297">
        <f>+LBA!C4712</f>
        <v>0</v>
      </c>
      <c r="T4712" s="297">
        <f>+LBA!V4712</f>
        <v>0</v>
      </c>
      <c r="U4712" s="298">
        <f>+LBA!E4712</f>
        <v>0</v>
      </c>
      <c r="V4712" s="298">
        <f>+LBA!A4712</f>
        <v>0</v>
      </c>
      <c r="W4712" s="298">
        <f>+LBA!C4712</f>
        <v>0</v>
      </c>
      <c r="Y4712" s="308" t="str">
        <f t="shared" si="73"/>
        <v/>
      </c>
    </row>
    <row r="4713" spans="1:25">
      <c r="A4713" s="320">
        <f>LBA!A4713</f>
        <v>0</v>
      </c>
      <c r="B4713" s="320">
        <f>LBA!E4713</f>
        <v>0</v>
      </c>
      <c r="C4713" s="320">
        <f>LBA!P4713</f>
        <v>0</v>
      </c>
      <c r="D4713" s="321" t="str">
        <f>IF($C4713=0,"",VLOOKUP($C4713,LDI!$I:$BB,37,0))</f>
        <v/>
      </c>
      <c r="E4713" s="320" t="str">
        <f>IF($C4713=0,"",LBA!I4713)</f>
        <v/>
      </c>
      <c r="F4713" s="320" t="str">
        <f>IF($C4713=0,"",LBA!Q4713)</f>
        <v/>
      </c>
      <c r="G4713" s="321" t="str">
        <f>IF($C4713=0,"",VLOOKUP($C4713,LDI!$I:$BB,15,0))</f>
        <v/>
      </c>
      <c r="H4713" s="321" t="str">
        <f>IF($C4713=0,"",VLOOKUP($C4713,LDI!$I:$BB,17,0))</f>
        <v/>
      </c>
      <c r="I4713" s="322" t="str">
        <f>IF($C4713=0,"",LBA!R4713)</f>
        <v/>
      </c>
      <c r="J4713" s="323" t="str">
        <f>IF($C4713=0,"",LBA!AD4713)</f>
        <v/>
      </c>
      <c r="K4713" s="323" t="str">
        <f>IF($C4713=0,"",LBA!AH4713)</f>
        <v/>
      </c>
      <c r="L4713" s="323" t="str">
        <f>IF($C4713=0,"",LBA!AI4713)</f>
        <v/>
      </c>
      <c r="M4713" s="295"/>
      <c r="P4713" s="294">
        <f>+LBA!G4713</f>
        <v>0</v>
      </c>
      <c r="Q4713" s="297" t="e">
        <f>VLOOKUP(P4713,'Kategori Aset'!$B:$C,2,0)</f>
        <v>#N/A</v>
      </c>
      <c r="R4713" s="297">
        <f>+LBA!U4713</f>
        <v>0</v>
      </c>
      <c r="S4713" s="297">
        <f>+LBA!C4713</f>
        <v>0</v>
      </c>
      <c r="T4713" s="297">
        <f>+LBA!V4713</f>
        <v>0</v>
      </c>
      <c r="U4713" s="298">
        <f>+LBA!E4713</f>
        <v>0</v>
      </c>
      <c r="V4713" s="298">
        <f>+LBA!A4713</f>
        <v>0</v>
      </c>
      <c r="W4713" s="298">
        <f>+LBA!C4713</f>
        <v>0</v>
      </c>
      <c r="Y4713" s="308" t="str">
        <f t="shared" si="73"/>
        <v/>
      </c>
    </row>
    <row r="4714" spans="1:25">
      <c r="A4714" s="320">
        <f>LBA!A4714</f>
        <v>0</v>
      </c>
      <c r="B4714" s="320">
        <f>LBA!E4714</f>
        <v>0</v>
      </c>
      <c r="C4714" s="320">
        <f>LBA!P4714</f>
        <v>0</v>
      </c>
      <c r="D4714" s="321" t="str">
        <f>IF($C4714=0,"",VLOOKUP($C4714,LDI!$I:$BB,37,0))</f>
        <v/>
      </c>
      <c r="E4714" s="320" t="str">
        <f>IF($C4714=0,"",LBA!I4714)</f>
        <v/>
      </c>
      <c r="F4714" s="320" t="str">
        <f>IF($C4714=0,"",LBA!Q4714)</f>
        <v/>
      </c>
      <c r="G4714" s="321" t="str">
        <f>IF($C4714=0,"",VLOOKUP($C4714,LDI!$I:$BB,15,0))</f>
        <v/>
      </c>
      <c r="H4714" s="321" t="str">
        <f>IF($C4714=0,"",VLOOKUP($C4714,LDI!$I:$BB,17,0))</f>
        <v/>
      </c>
      <c r="I4714" s="322" t="str">
        <f>IF($C4714=0,"",LBA!R4714)</f>
        <v/>
      </c>
      <c r="J4714" s="323" t="str">
        <f>IF($C4714=0,"",LBA!AD4714)</f>
        <v/>
      </c>
      <c r="K4714" s="323" t="str">
        <f>IF($C4714=0,"",LBA!AH4714)</f>
        <v/>
      </c>
      <c r="L4714" s="323" t="str">
        <f>IF($C4714=0,"",LBA!AI4714)</f>
        <v/>
      </c>
      <c r="M4714" s="295"/>
      <c r="P4714" s="294">
        <f>+LBA!G4714</f>
        <v>0</v>
      </c>
      <c r="Q4714" s="297" t="e">
        <f>VLOOKUP(P4714,'Kategori Aset'!$B:$C,2,0)</f>
        <v>#N/A</v>
      </c>
      <c r="R4714" s="297">
        <f>+LBA!U4714</f>
        <v>0</v>
      </c>
      <c r="S4714" s="297">
        <f>+LBA!C4714</f>
        <v>0</v>
      </c>
      <c r="T4714" s="297">
        <f>+LBA!V4714</f>
        <v>0</v>
      </c>
      <c r="U4714" s="298">
        <f>+LBA!E4714</f>
        <v>0</v>
      </c>
      <c r="V4714" s="298">
        <f>+LBA!A4714</f>
        <v>0</v>
      </c>
      <c r="W4714" s="298">
        <f>+LBA!C4714</f>
        <v>0</v>
      </c>
      <c r="Y4714" s="308" t="str">
        <f t="shared" si="73"/>
        <v/>
      </c>
    </row>
    <row r="4715" spans="1:25">
      <c r="A4715" s="320">
        <f>LBA!A4715</f>
        <v>0</v>
      </c>
      <c r="B4715" s="320">
        <f>LBA!E4715</f>
        <v>0</v>
      </c>
      <c r="C4715" s="320">
        <f>LBA!P4715</f>
        <v>0</v>
      </c>
      <c r="D4715" s="321" t="str">
        <f>IF($C4715=0,"",VLOOKUP($C4715,LDI!$I:$BB,37,0))</f>
        <v/>
      </c>
      <c r="E4715" s="320" t="str">
        <f>IF($C4715=0,"",LBA!I4715)</f>
        <v/>
      </c>
      <c r="F4715" s="320" t="str">
        <f>IF($C4715=0,"",LBA!Q4715)</f>
        <v/>
      </c>
      <c r="G4715" s="321" t="str">
        <f>IF($C4715=0,"",VLOOKUP($C4715,LDI!$I:$BB,15,0))</f>
        <v/>
      </c>
      <c r="H4715" s="321" t="str">
        <f>IF($C4715=0,"",VLOOKUP($C4715,LDI!$I:$BB,17,0))</f>
        <v/>
      </c>
      <c r="I4715" s="322" t="str">
        <f>IF($C4715=0,"",LBA!R4715)</f>
        <v/>
      </c>
      <c r="J4715" s="323" t="str">
        <f>IF($C4715=0,"",LBA!AD4715)</f>
        <v/>
      </c>
      <c r="K4715" s="323" t="str">
        <f>IF($C4715=0,"",LBA!AH4715)</f>
        <v/>
      </c>
      <c r="L4715" s="323" t="str">
        <f>IF($C4715=0,"",LBA!AI4715)</f>
        <v/>
      </c>
      <c r="M4715" s="295"/>
      <c r="P4715" s="294">
        <f>+LBA!G4715</f>
        <v>0</v>
      </c>
      <c r="Q4715" s="297" t="e">
        <f>VLOOKUP(P4715,'Kategori Aset'!$B:$C,2,0)</f>
        <v>#N/A</v>
      </c>
      <c r="R4715" s="297">
        <f>+LBA!U4715</f>
        <v>0</v>
      </c>
      <c r="S4715" s="297">
        <f>+LBA!C4715</f>
        <v>0</v>
      </c>
      <c r="T4715" s="297">
        <f>+LBA!V4715</f>
        <v>0</v>
      </c>
      <c r="U4715" s="298">
        <f>+LBA!E4715</f>
        <v>0</v>
      </c>
      <c r="V4715" s="298">
        <f>+LBA!A4715</f>
        <v>0</v>
      </c>
      <c r="W4715" s="298">
        <f>+LBA!C4715</f>
        <v>0</v>
      </c>
      <c r="Y4715" s="308" t="str">
        <f t="shared" si="73"/>
        <v/>
      </c>
    </row>
    <row r="4716" spans="1:25">
      <c r="A4716" s="320">
        <f>LBA!A4716</f>
        <v>0</v>
      </c>
      <c r="B4716" s="320">
        <f>LBA!E4716</f>
        <v>0</v>
      </c>
      <c r="C4716" s="320">
        <f>LBA!P4716</f>
        <v>0</v>
      </c>
      <c r="D4716" s="321" t="str">
        <f>IF($C4716=0,"",VLOOKUP($C4716,LDI!$I:$BB,37,0))</f>
        <v/>
      </c>
      <c r="E4716" s="320" t="str">
        <f>IF($C4716=0,"",LBA!I4716)</f>
        <v/>
      </c>
      <c r="F4716" s="320" t="str">
        <f>IF($C4716=0,"",LBA!Q4716)</f>
        <v/>
      </c>
      <c r="G4716" s="321" t="str">
        <f>IF($C4716=0,"",VLOOKUP($C4716,LDI!$I:$BB,15,0))</f>
        <v/>
      </c>
      <c r="H4716" s="321" t="str">
        <f>IF($C4716=0,"",VLOOKUP($C4716,LDI!$I:$BB,17,0))</f>
        <v/>
      </c>
      <c r="I4716" s="322" t="str">
        <f>IF($C4716=0,"",LBA!R4716)</f>
        <v/>
      </c>
      <c r="J4716" s="323" t="str">
        <f>IF($C4716=0,"",LBA!AD4716)</f>
        <v/>
      </c>
      <c r="K4716" s="323" t="str">
        <f>IF($C4716=0,"",LBA!AH4716)</f>
        <v/>
      </c>
      <c r="L4716" s="323" t="str">
        <f>IF($C4716=0,"",LBA!AI4716)</f>
        <v/>
      </c>
      <c r="M4716" s="295"/>
      <c r="P4716" s="294">
        <f>+LBA!G4716</f>
        <v>0</v>
      </c>
      <c r="Q4716" s="297" t="e">
        <f>VLOOKUP(P4716,'Kategori Aset'!$B:$C,2,0)</f>
        <v>#N/A</v>
      </c>
      <c r="R4716" s="297">
        <f>+LBA!U4716</f>
        <v>0</v>
      </c>
      <c r="S4716" s="297">
        <f>+LBA!C4716</f>
        <v>0</v>
      </c>
      <c r="T4716" s="297">
        <f>+LBA!V4716</f>
        <v>0</v>
      </c>
      <c r="U4716" s="298">
        <f>+LBA!E4716</f>
        <v>0</v>
      </c>
      <c r="V4716" s="298">
        <f>+LBA!A4716</f>
        <v>0</v>
      </c>
      <c r="W4716" s="298">
        <f>+LBA!C4716</f>
        <v>0</v>
      </c>
      <c r="Y4716" s="308" t="str">
        <f t="shared" si="73"/>
        <v/>
      </c>
    </row>
    <row r="4717" spans="1:25">
      <c r="A4717" s="320">
        <f>LBA!A4717</f>
        <v>0</v>
      </c>
      <c r="B4717" s="320">
        <f>LBA!E4717</f>
        <v>0</v>
      </c>
      <c r="C4717" s="320">
        <f>LBA!P4717</f>
        <v>0</v>
      </c>
      <c r="D4717" s="321" t="str">
        <f>IF($C4717=0,"",VLOOKUP($C4717,LDI!$I:$BB,37,0))</f>
        <v/>
      </c>
      <c r="E4717" s="320" t="str">
        <f>IF($C4717=0,"",LBA!I4717)</f>
        <v/>
      </c>
      <c r="F4717" s="320" t="str">
        <f>IF($C4717=0,"",LBA!Q4717)</f>
        <v/>
      </c>
      <c r="G4717" s="321" t="str">
        <f>IF($C4717=0,"",VLOOKUP($C4717,LDI!$I:$BB,15,0))</f>
        <v/>
      </c>
      <c r="H4717" s="321" t="str">
        <f>IF($C4717=0,"",VLOOKUP($C4717,LDI!$I:$BB,17,0))</f>
        <v/>
      </c>
      <c r="I4717" s="322" t="str">
        <f>IF($C4717=0,"",LBA!R4717)</f>
        <v/>
      </c>
      <c r="J4717" s="323" t="str">
        <f>IF($C4717=0,"",LBA!AD4717)</f>
        <v/>
      </c>
      <c r="K4717" s="323" t="str">
        <f>IF($C4717=0,"",LBA!AH4717)</f>
        <v/>
      </c>
      <c r="L4717" s="323" t="str">
        <f>IF($C4717=0,"",LBA!AI4717)</f>
        <v/>
      </c>
      <c r="M4717" s="295"/>
      <c r="P4717" s="294">
        <f>+LBA!G4717</f>
        <v>0</v>
      </c>
      <c r="Q4717" s="297" t="e">
        <f>VLOOKUP(P4717,'Kategori Aset'!$B:$C,2,0)</f>
        <v>#N/A</v>
      </c>
      <c r="R4717" s="297">
        <f>+LBA!U4717</f>
        <v>0</v>
      </c>
      <c r="S4717" s="297">
        <f>+LBA!C4717</f>
        <v>0</v>
      </c>
      <c r="T4717" s="297">
        <f>+LBA!V4717</f>
        <v>0</v>
      </c>
      <c r="U4717" s="298">
        <f>+LBA!E4717</f>
        <v>0</v>
      </c>
      <c r="V4717" s="298">
        <f>+LBA!A4717</f>
        <v>0</v>
      </c>
      <c r="W4717" s="298">
        <f>+LBA!C4717</f>
        <v>0</v>
      </c>
      <c r="Y4717" s="308" t="str">
        <f t="shared" si="73"/>
        <v/>
      </c>
    </row>
    <row r="4718" spans="1:25">
      <c r="A4718" s="320">
        <f>LBA!A4718</f>
        <v>0</v>
      </c>
      <c r="B4718" s="320">
        <f>LBA!E4718</f>
        <v>0</v>
      </c>
      <c r="C4718" s="320">
        <f>LBA!P4718</f>
        <v>0</v>
      </c>
      <c r="D4718" s="321" t="str">
        <f>IF($C4718=0,"",VLOOKUP($C4718,LDI!$I:$BB,37,0))</f>
        <v/>
      </c>
      <c r="E4718" s="320" t="str">
        <f>IF($C4718=0,"",LBA!I4718)</f>
        <v/>
      </c>
      <c r="F4718" s="320" t="str">
        <f>IF($C4718=0,"",LBA!Q4718)</f>
        <v/>
      </c>
      <c r="G4718" s="321" t="str">
        <f>IF($C4718=0,"",VLOOKUP($C4718,LDI!$I:$BB,15,0))</f>
        <v/>
      </c>
      <c r="H4718" s="321" t="str">
        <f>IF($C4718=0,"",VLOOKUP($C4718,LDI!$I:$BB,17,0))</f>
        <v/>
      </c>
      <c r="I4718" s="322" t="str">
        <f>IF($C4718=0,"",LBA!R4718)</f>
        <v/>
      </c>
      <c r="J4718" s="323" t="str">
        <f>IF($C4718=0,"",LBA!AD4718)</f>
        <v/>
      </c>
      <c r="K4718" s="323" t="str">
        <f>IF($C4718=0,"",LBA!AH4718)</f>
        <v/>
      </c>
      <c r="L4718" s="323" t="str">
        <f>IF($C4718=0,"",LBA!AI4718)</f>
        <v/>
      </c>
      <c r="M4718" s="295"/>
      <c r="P4718" s="294">
        <f>+LBA!G4718</f>
        <v>0</v>
      </c>
      <c r="Q4718" s="297" t="e">
        <f>VLOOKUP(P4718,'Kategori Aset'!$B:$C,2,0)</f>
        <v>#N/A</v>
      </c>
      <c r="R4718" s="297">
        <f>+LBA!U4718</f>
        <v>0</v>
      </c>
      <c r="S4718" s="297">
        <f>+LBA!C4718</f>
        <v>0</v>
      </c>
      <c r="T4718" s="297">
        <f>+LBA!V4718</f>
        <v>0</v>
      </c>
      <c r="U4718" s="298">
        <f>+LBA!E4718</f>
        <v>0</v>
      </c>
      <c r="V4718" s="298">
        <f>+LBA!A4718</f>
        <v>0</v>
      </c>
      <c r="W4718" s="298">
        <f>+LBA!C4718</f>
        <v>0</v>
      </c>
      <c r="Y4718" s="308" t="str">
        <f t="shared" si="73"/>
        <v/>
      </c>
    </row>
    <row r="4719" spans="1:25">
      <c r="A4719" s="320">
        <f>LBA!A4719</f>
        <v>0</v>
      </c>
      <c r="B4719" s="320">
        <f>LBA!E4719</f>
        <v>0</v>
      </c>
      <c r="C4719" s="320">
        <f>LBA!P4719</f>
        <v>0</v>
      </c>
      <c r="D4719" s="321" t="str">
        <f>IF($C4719=0,"",VLOOKUP($C4719,LDI!$I:$BB,37,0))</f>
        <v/>
      </c>
      <c r="E4719" s="320" t="str">
        <f>IF($C4719=0,"",LBA!I4719)</f>
        <v/>
      </c>
      <c r="F4719" s="320" t="str">
        <f>IF($C4719=0,"",LBA!Q4719)</f>
        <v/>
      </c>
      <c r="G4719" s="321" t="str">
        <f>IF($C4719=0,"",VLOOKUP($C4719,LDI!$I:$BB,15,0))</f>
        <v/>
      </c>
      <c r="H4719" s="321" t="str">
        <f>IF($C4719=0,"",VLOOKUP($C4719,LDI!$I:$BB,17,0))</f>
        <v/>
      </c>
      <c r="I4719" s="322" t="str">
        <f>IF($C4719=0,"",LBA!R4719)</f>
        <v/>
      </c>
      <c r="J4719" s="323" t="str">
        <f>IF($C4719=0,"",LBA!AD4719)</f>
        <v/>
      </c>
      <c r="K4719" s="323" t="str">
        <f>IF($C4719=0,"",LBA!AH4719)</f>
        <v/>
      </c>
      <c r="L4719" s="323" t="str">
        <f>IF($C4719=0,"",LBA!AI4719)</f>
        <v/>
      </c>
      <c r="M4719" s="295"/>
      <c r="P4719" s="294">
        <f>+LBA!G4719</f>
        <v>0</v>
      </c>
      <c r="Q4719" s="297" t="e">
        <f>VLOOKUP(P4719,'Kategori Aset'!$B:$C,2,0)</f>
        <v>#N/A</v>
      </c>
      <c r="R4719" s="297">
        <f>+LBA!U4719</f>
        <v>0</v>
      </c>
      <c r="S4719" s="297">
        <f>+LBA!C4719</f>
        <v>0</v>
      </c>
      <c r="T4719" s="297">
        <f>+LBA!V4719</f>
        <v>0</v>
      </c>
      <c r="U4719" s="298">
        <f>+LBA!E4719</f>
        <v>0</v>
      </c>
      <c r="V4719" s="298">
        <f>+LBA!A4719</f>
        <v>0</v>
      </c>
      <c r="W4719" s="298">
        <f>+LBA!C4719</f>
        <v>0</v>
      </c>
      <c r="Y4719" s="308" t="str">
        <f t="shared" si="73"/>
        <v/>
      </c>
    </row>
    <row r="4720" spans="1:25">
      <c r="A4720" s="320">
        <f>LBA!A4720</f>
        <v>0</v>
      </c>
      <c r="B4720" s="320">
        <f>LBA!E4720</f>
        <v>0</v>
      </c>
      <c r="C4720" s="320">
        <f>LBA!P4720</f>
        <v>0</v>
      </c>
      <c r="D4720" s="321" t="str">
        <f>IF($C4720=0,"",VLOOKUP($C4720,LDI!$I:$BB,37,0))</f>
        <v/>
      </c>
      <c r="E4720" s="320" t="str">
        <f>IF($C4720=0,"",LBA!I4720)</f>
        <v/>
      </c>
      <c r="F4720" s="320" t="str">
        <f>IF($C4720=0,"",LBA!Q4720)</f>
        <v/>
      </c>
      <c r="G4720" s="321" t="str">
        <f>IF($C4720=0,"",VLOOKUP($C4720,LDI!$I:$BB,15,0))</f>
        <v/>
      </c>
      <c r="H4720" s="321" t="str">
        <f>IF($C4720=0,"",VLOOKUP($C4720,LDI!$I:$BB,17,0))</f>
        <v/>
      </c>
      <c r="I4720" s="322" t="str">
        <f>IF($C4720=0,"",LBA!R4720)</f>
        <v/>
      </c>
      <c r="J4720" s="323" t="str">
        <f>IF($C4720=0,"",LBA!AD4720)</f>
        <v/>
      </c>
      <c r="K4720" s="323" t="str">
        <f>IF($C4720=0,"",LBA!AH4720)</f>
        <v/>
      </c>
      <c r="L4720" s="323" t="str">
        <f>IF($C4720=0,"",LBA!AI4720)</f>
        <v/>
      </c>
      <c r="M4720" s="295"/>
      <c r="P4720" s="294">
        <f>+LBA!G4720</f>
        <v>0</v>
      </c>
      <c r="Q4720" s="297" t="e">
        <f>VLOOKUP(P4720,'Kategori Aset'!$B:$C,2,0)</f>
        <v>#N/A</v>
      </c>
      <c r="R4720" s="297">
        <f>+LBA!U4720</f>
        <v>0</v>
      </c>
      <c r="S4720" s="297">
        <f>+LBA!C4720</f>
        <v>0</v>
      </c>
      <c r="T4720" s="297">
        <f>+LBA!V4720</f>
        <v>0</v>
      </c>
      <c r="U4720" s="298">
        <f>+LBA!E4720</f>
        <v>0</v>
      </c>
      <c r="V4720" s="298">
        <f>+LBA!A4720</f>
        <v>0</v>
      </c>
      <c r="W4720" s="298">
        <f>+LBA!C4720</f>
        <v>0</v>
      </c>
      <c r="Y4720" s="308" t="str">
        <f t="shared" si="73"/>
        <v/>
      </c>
    </row>
    <row r="4721" spans="1:25">
      <c r="A4721" s="320">
        <f>LBA!A4721</f>
        <v>0</v>
      </c>
      <c r="B4721" s="320">
        <f>LBA!E4721</f>
        <v>0</v>
      </c>
      <c r="C4721" s="320">
        <f>LBA!P4721</f>
        <v>0</v>
      </c>
      <c r="D4721" s="321" t="str">
        <f>IF($C4721=0,"",VLOOKUP($C4721,LDI!$I:$BB,37,0))</f>
        <v/>
      </c>
      <c r="E4721" s="320" t="str">
        <f>IF($C4721=0,"",LBA!I4721)</f>
        <v/>
      </c>
      <c r="F4721" s="320" t="str">
        <f>IF($C4721=0,"",LBA!Q4721)</f>
        <v/>
      </c>
      <c r="G4721" s="321" t="str">
        <f>IF($C4721=0,"",VLOOKUP($C4721,LDI!$I:$BB,15,0))</f>
        <v/>
      </c>
      <c r="H4721" s="321" t="str">
        <f>IF($C4721=0,"",VLOOKUP($C4721,LDI!$I:$BB,17,0))</f>
        <v/>
      </c>
      <c r="I4721" s="322" t="str">
        <f>IF($C4721=0,"",LBA!R4721)</f>
        <v/>
      </c>
      <c r="J4721" s="323" t="str">
        <f>IF($C4721=0,"",LBA!AD4721)</f>
        <v/>
      </c>
      <c r="K4721" s="323" t="str">
        <f>IF($C4721=0,"",LBA!AH4721)</f>
        <v/>
      </c>
      <c r="L4721" s="323" t="str">
        <f>IF($C4721=0,"",LBA!AI4721)</f>
        <v/>
      </c>
      <c r="M4721" s="295"/>
      <c r="P4721" s="294">
        <f>+LBA!G4721</f>
        <v>0</v>
      </c>
      <c r="Q4721" s="297" t="e">
        <f>VLOOKUP(P4721,'Kategori Aset'!$B:$C,2,0)</f>
        <v>#N/A</v>
      </c>
      <c r="R4721" s="297">
        <f>+LBA!U4721</f>
        <v>0</v>
      </c>
      <c r="S4721" s="297">
        <f>+LBA!C4721</f>
        <v>0</v>
      </c>
      <c r="T4721" s="297">
        <f>+LBA!V4721</f>
        <v>0</v>
      </c>
      <c r="U4721" s="298">
        <f>+LBA!E4721</f>
        <v>0</v>
      </c>
      <c r="V4721" s="298">
        <f>+LBA!A4721</f>
        <v>0</v>
      </c>
      <c r="W4721" s="298">
        <f>+LBA!C4721</f>
        <v>0</v>
      </c>
      <c r="Y4721" s="308" t="str">
        <f t="shared" si="73"/>
        <v/>
      </c>
    </row>
    <row r="4722" spans="1:25">
      <c r="A4722" s="320">
        <f>LBA!A4722</f>
        <v>0</v>
      </c>
      <c r="B4722" s="320">
        <f>LBA!E4722</f>
        <v>0</v>
      </c>
      <c r="C4722" s="320">
        <f>LBA!P4722</f>
        <v>0</v>
      </c>
      <c r="D4722" s="321" t="str">
        <f>IF($C4722=0,"",VLOOKUP($C4722,LDI!$I:$BB,37,0))</f>
        <v/>
      </c>
      <c r="E4722" s="320" t="str">
        <f>IF($C4722=0,"",LBA!I4722)</f>
        <v/>
      </c>
      <c r="F4722" s="320" t="str">
        <f>IF($C4722=0,"",LBA!Q4722)</f>
        <v/>
      </c>
      <c r="G4722" s="321" t="str">
        <f>IF($C4722=0,"",VLOOKUP($C4722,LDI!$I:$BB,15,0))</f>
        <v/>
      </c>
      <c r="H4722" s="321" t="str">
        <f>IF($C4722=0,"",VLOOKUP($C4722,LDI!$I:$BB,17,0))</f>
        <v/>
      </c>
      <c r="I4722" s="322" t="str">
        <f>IF($C4722=0,"",LBA!R4722)</f>
        <v/>
      </c>
      <c r="J4722" s="323" t="str">
        <f>IF($C4722=0,"",LBA!AD4722)</f>
        <v/>
      </c>
      <c r="K4722" s="323" t="str">
        <f>IF($C4722=0,"",LBA!AH4722)</f>
        <v/>
      </c>
      <c r="L4722" s="323" t="str">
        <f>IF($C4722=0,"",LBA!AI4722)</f>
        <v/>
      </c>
      <c r="M4722" s="295"/>
      <c r="P4722" s="294">
        <f>+LBA!G4722</f>
        <v>0</v>
      </c>
      <c r="Q4722" s="297" t="e">
        <f>VLOOKUP(P4722,'Kategori Aset'!$B:$C,2,0)</f>
        <v>#N/A</v>
      </c>
      <c r="R4722" s="297">
        <f>+LBA!U4722</f>
        <v>0</v>
      </c>
      <c r="S4722" s="297">
        <f>+LBA!C4722</f>
        <v>0</v>
      </c>
      <c r="T4722" s="297">
        <f>+LBA!V4722</f>
        <v>0</v>
      </c>
      <c r="U4722" s="298">
        <f>+LBA!E4722</f>
        <v>0</v>
      </c>
      <c r="V4722" s="298">
        <f>+LBA!A4722</f>
        <v>0</v>
      </c>
      <c r="W4722" s="298">
        <f>+LBA!C4722</f>
        <v>0</v>
      </c>
      <c r="Y4722" s="308" t="str">
        <f t="shared" si="73"/>
        <v/>
      </c>
    </row>
    <row r="4723" spans="1:25">
      <c r="A4723" s="320">
        <f>LBA!A4723</f>
        <v>0</v>
      </c>
      <c r="B4723" s="320">
        <f>LBA!E4723</f>
        <v>0</v>
      </c>
      <c r="C4723" s="320">
        <f>LBA!P4723</f>
        <v>0</v>
      </c>
      <c r="D4723" s="321" t="str">
        <f>IF($C4723=0,"",VLOOKUP($C4723,LDI!$I:$BB,37,0))</f>
        <v/>
      </c>
      <c r="E4723" s="320" t="str">
        <f>IF($C4723=0,"",LBA!I4723)</f>
        <v/>
      </c>
      <c r="F4723" s="320" t="str">
        <f>IF($C4723=0,"",LBA!Q4723)</f>
        <v/>
      </c>
      <c r="G4723" s="321" t="str">
        <f>IF($C4723=0,"",VLOOKUP($C4723,LDI!$I:$BB,15,0))</f>
        <v/>
      </c>
      <c r="H4723" s="321" t="str">
        <f>IF($C4723=0,"",VLOOKUP($C4723,LDI!$I:$BB,17,0))</f>
        <v/>
      </c>
      <c r="I4723" s="322" t="str">
        <f>IF($C4723=0,"",LBA!R4723)</f>
        <v/>
      </c>
      <c r="J4723" s="323" t="str">
        <f>IF($C4723=0,"",LBA!AD4723)</f>
        <v/>
      </c>
      <c r="K4723" s="323" t="str">
        <f>IF($C4723=0,"",LBA!AH4723)</f>
        <v/>
      </c>
      <c r="L4723" s="323" t="str">
        <f>IF($C4723=0,"",LBA!AI4723)</f>
        <v/>
      </c>
      <c r="M4723" s="295"/>
      <c r="P4723" s="294">
        <f>+LBA!G4723</f>
        <v>0</v>
      </c>
      <c r="Q4723" s="297" t="e">
        <f>VLOOKUP(P4723,'Kategori Aset'!$B:$C,2,0)</f>
        <v>#N/A</v>
      </c>
      <c r="R4723" s="297">
        <f>+LBA!U4723</f>
        <v>0</v>
      </c>
      <c r="S4723" s="297">
        <f>+LBA!C4723</f>
        <v>0</v>
      </c>
      <c r="T4723" s="297">
        <f>+LBA!V4723</f>
        <v>0</v>
      </c>
      <c r="U4723" s="298">
        <f>+LBA!E4723</f>
        <v>0</v>
      </c>
      <c r="V4723" s="298">
        <f>+LBA!A4723</f>
        <v>0</v>
      </c>
      <c r="W4723" s="298">
        <f>+LBA!C4723</f>
        <v>0</v>
      </c>
      <c r="Y4723" s="308" t="str">
        <f t="shared" si="73"/>
        <v/>
      </c>
    </row>
    <row r="4724" spans="1:25">
      <c r="A4724" s="320">
        <f>LBA!A4724</f>
        <v>0</v>
      </c>
      <c r="B4724" s="320">
        <f>LBA!E4724</f>
        <v>0</v>
      </c>
      <c r="C4724" s="320">
        <f>LBA!P4724</f>
        <v>0</v>
      </c>
      <c r="D4724" s="321" t="str">
        <f>IF($C4724=0,"",VLOOKUP($C4724,LDI!$I:$BB,37,0))</f>
        <v/>
      </c>
      <c r="E4724" s="320" t="str">
        <f>IF($C4724=0,"",LBA!I4724)</f>
        <v/>
      </c>
      <c r="F4724" s="320" t="str">
        <f>IF($C4724=0,"",LBA!Q4724)</f>
        <v/>
      </c>
      <c r="G4724" s="321" t="str">
        <f>IF($C4724=0,"",VLOOKUP($C4724,LDI!$I:$BB,15,0))</f>
        <v/>
      </c>
      <c r="H4724" s="321" t="str">
        <f>IF($C4724=0,"",VLOOKUP($C4724,LDI!$I:$BB,17,0))</f>
        <v/>
      </c>
      <c r="I4724" s="322" t="str">
        <f>IF($C4724=0,"",LBA!R4724)</f>
        <v/>
      </c>
      <c r="J4724" s="323" t="str">
        <f>IF($C4724=0,"",LBA!AD4724)</f>
        <v/>
      </c>
      <c r="K4724" s="323" t="str">
        <f>IF($C4724=0,"",LBA!AH4724)</f>
        <v/>
      </c>
      <c r="L4724" s="323" t="str">
        <f>IF($C4724=0,"",LBA!AI4724)</f>
        <v/>
      </c>
      <c r="M4724" s="295"/>
      <c r="P4724" s="294">
        <f>+LBA!G4724</f>
        <v>0</v>
      </c>
      <c r="Q4724" s="297" t="e">
        <f>VLOOKUP(P4724,'Kategori Aset'!$B:$C,2,0)</f>
        <v>#N/A</v>
      </c>
      <c r="R4724" s="297">
        <f>+LBA!U4724</f>
        <v>0</v>
      </c>
      <c r="S4724" s="297">
        <f>+LBA!C4724</f>
        <v>0</v>
      </c>
      <c r="T4724" s="297">
        <f>+LBA!V4724</f>
        <v>0</v>
      </c>
      <c r="U4724" s="298">
        <f>+LBA!E4724</f>
        <v>0</v>
      </c>
      <c r="V4724" s="298">
        <f>+LBA!A4724</f>
        <v>0</v>
      </c>
      <c r="W4724" s="298">
        <f>+LBA!C4724</f>
        <v>0</v>
      </c>
      <c r="Y4724" s="308" t="str">
        <f t="shared" si="73"/>
        <v/>
      </c>
    </row>
    <row r="4725" spans="1:25">
      <c r="A4725" s="320">
        <f>LBA!A4725</f>
        <v>0</v>
      </c>
      <c r="B4725" s="320">
        <f>LBA!E4725</f>
        <v>0</v>
      </c>
      <c r="C4725" s="320">
        <f>LBA!P4725</f>
        <v>0</v>
      </c>
      <c r="D4725" s="321" t="str">
        <f>IF($C4725=0,"",VLOOKUP($C4725,LDI!$I:$BB,37,0))</f>
        <v/>
      </c>
      <c r="E4725" s="320" t="str">
        <f>IF($C4725=0,"",LBA!I4725)</f>
        <v/>
      </c>
      <c r="F4725" s="320" t="str">
        <f>IF($C4725=0,"",LBA!Q4725)</f>
        <v/>
      </c>
      <c r="G4725" s="321" t="str">
        <f>IF($C4725=0,"",VLOOKUP($C4725,LDI!$I:$BB,15,0))</f>
        <v/>
      </c>
      <c r="H4725" s="321" t="str">
        <f>IF($C4725=0,"",VLOOKUP($C4725,LDI!$I:$BB,17,0))</f>
        <v/>
      </c>
      <c r="I4725" s="322" t="str">
        <f>IF($C4725=0,"",LBA!R4725)</f>
        <v/>
      </c>
      <c r="J4725" s="323" t="str">
        <f>IF($C4725=0,"",LBA!AD4725)</f>
        <v/>
      </c>
      <c r="K4725" s="323" t="str">
        <f>IF($C4725=0,"",LBA!AH4725)</f>
        <v/>
      </c>
      <c r="L4725" s="323" t="str">
        <f>IF($C4725=0,"",LBA!AI4725)</f>
        <v/>
      </c>
      <c r="M4725" s="295"/>
      <c r="P4725" s="294">
        <f>+LBA!G4725</f>
        <v>0</v>
      </c>
      <c r="Q4725" s="297" t="e">
        <f>VLOOKUP(P4725,'Kategori Aset'!$B:$C,2,0)</f>
        <v>#N/A</v>
      </c>
      <c r="R4725" s="297">
        <f>+LBA!U4725</f>
        <v>0</v>
      </c>
      <c r="S4725" s="297">
        <f>+LBA!C4725</f>
        <v>0</v>
      </c>
      <c r="T4725" s="297">
        <f>+LBA!V4725</f>
        <v>0</v>
      </c>
      <c r="U4725" s="298">
        <f>+LBA!E4725</f>
        <v>0</v>
      </c>
      <c r="V4725" s="298">
        <f>+LBA!A4725</f>
        <v>0</v>
      </c>
      <c r="W4725" s="298">
        <f>+LBA!C4725</f>
        <v>0</v>
      </c>
      <c r="Y4725" s="308" t="str">
        <f t="shared" si="73"/>
        <v/>
      </c>
    </row>
    <row r="4726" spans="1:25">
      <c r="A4726" s="320">
        <f>LBA!A4726</f>
        <v>0</v>
      </c>
      <c r="B4726" s="320">
        <f>LBA!E4726</f>
        <v>0</v>
      </c>
      <c r="C4726" s="320">
        <f>LBA!P4726</f>
        <v>0</v>
      </c>
      <c r="D4726" s="321" t="str">
        <f>IF($C4726=0,"",VLOOKUP($C4726,LDI!$I:$BB,37,0))</f>
        <v/>
      </c>
      <c r="E4726" s="320" t="str">
        <f>IF($C4726=0,"",LBA!I4726)</f>
        <v/>
      </c>
      <c r="F4726" s="320" t="str">
        <f>IF($C4726=0,"",LBA!Q4726)</f>
        <v/>
      </c>
      <c r="G4726" s="321" t="str">
        <f>IF($C4726=0,"",VLOOKUP($C4726,LDI!$I:$BB,15,0))</f>
        <v/>
      </c>
      <c r="H4726" s="321" t="str">
        <f>IF($C4726=0,"",VLOOKUP($C4726,LDI!$I:$BB,17,0))</f>
        <v/>
      </c>
      <c r="I4726" s="322" t="str">
        <f>IF($C4726=0,"",LBA!R4726)</f>
        <v/>
      </c>
      <c r="J4726" s="323" t="str">
        <f>IF($C4726=0,"",LBA!AD4726)</f>
        <v/>
      </c>
      <c r="K4726" s="323" t="str">
        <f>IF($C4726=0,"",LBA!AH4726)</f>
        <v/>
      </c>
      <c r="L4726" s="323" t="str">
        <f>IF($C4726=0,"",LBA!AI4726)</f>
        <v/>
      </c>
      <c r="M4726" s="295"/>
      <c r="P4726" s="294">
        <f>+LBA!G4726</f>
        <v>0</v>
      </c>
      <c r="Q4726" s="297" t="e">
        <f>VLOOKUP(P4726,'Kategori Aset'!$B:$C,2,0)</f>
        <v>#N/A</v>
      </c>
      <c r="R4726" s="297">
        <f>+LBA!U4726</f>
        <v>0</v>
      </c>
      <c r="S4726" s="297">
        <f>+LBA!C4726</f>
        <v>0</v>
      </c>
      <c r="T4726" s="297">
        <f>+LBA!V4726</f>
        <v>0</v>
      </c>
      <c r="U4726" s="298">
        <f>+LBA!E4726</f>
        <v>0</v>
      </c>
      <c r="V4726" s="298">
        <f>+LBA!A4726</f>
        <v>0</v>
      </c>
      <c r="W4726" s="298">
        <f>+LBA!C4726</f>
        <v>0</v>
      </c>
      <c r="Y4726" s="308" t="str">
        <f t="shared" si="73"/>
        <v/>
      </c>
    </row>
    <row r="4727" spans="1:25">
      <c r="A4727" s="320">
        <f>LBA!A4727</f>
        <v>0</v>
      </c>
      <c r="B4727" s="320">
        <f>LBA!E4727</f>
        <v>0</v>
      </c>
      <c r="C4727" s="320">
        <f>LBA!P4727</f>
        <v>0</v>
      </c>
      <c r="D4727" s="321" t="str">
        <f>IF($C4727=0,"",VLOOKUP($C4727,LDI!$I:$BB,37,0))</f>
        <v/>
      </c>
      <c r="E4727" s="320" t="str">
        <f>IF($C4727=0,"",LBA!I4727)</f>
        <v/>
      </c>
      <c r="F4727" s="320" t="str">
        <f>IF($C4727=0,"",LBA!Q4727)</f>
        <v/>
      </c>
      <c r="G4727" s="321" t="str">
        <f>IF($C4727=0,"",VLOOKUP($C4727,LDI!$I:$BB,15,0))</f>
        <v/>
      </c>
      <c r="H4727" s="321" t="str">
        <f>IF($C4727=0,"",VLOOKUP($C4727,LDI!$I:$BB,17,0))</f>
        <v/>
      </c>
      <c r="I4727" s="322" t="str">
        <f>IF($C4727=0,"",LBA!R4727)</f>
        <v/>
      </c>
      <c r="J4727" s="323" t="str">
        <f>IF($C4727=0,"",LBA!AD4727)</f>
        <v/>
      </c>
      <c r="K4727" s="323" t="str">
        <f>IF($C4727=0,"",LBA!AH4727)</f>
        <v/>
      </c>
      <c r="L4727" s="323" t="str">
        <f>IF($C4727=0,"",LBA!AI4727)</f>
        <v/>
      </c>
      <c r="M4727" s="295"/>
      <c r="P4727" s="294">
        <f>+LBA!G4727</f>
        <v>0</v>
      </c>
      <c r="Q4727" s="297" t="e">
        <f>VLOOKUP(P4727,'Kategori Aset'!$B:$C,2,0)</f>
        <v>#N/A</v>
      </c>
      <c r="R4727" s="297">
        <f>+LBA!U4727</f>
        <v>0</v>
      </c>
      <c r="S4727" s="297">
        <f>+LBA!C4727</f>
        <v>0</v>
      </c>
      <c r="T4727" s="297">
        <f>+LBA!V4727</f>
        <v>0</v>
      </c>
      <c r="U4727" s="298">
        <f>+LBA!E4727</f>
        <v>0</v>
      </c>
      <c r="V4727" s="298">
        <f>+LBA!A4727</f>
        <v>0</v>
      </c>
      <c r="W4727" s="298">
        <f>+LBA!C4727</f>
        <v>0</v>
      </c>
      <c r="Y4727" s="308" t="str">
        <f t="shared" si="73"/>
        <v/>
      </c>
    </row>
    <row r="4728" spans="1:25">
      <c r="A4728" s="320">
        <f>LBA!A4728</f>
        <v>0</v>
      </c>
      <c r="B4728" s="320">
        <f>LBA!E4728</f>
        <v>0</v>
      </c>
      <c r="C4728" s="320">
        <f>LBA!P4728</f>
        <v>0</v>
      </c>
      <c r="D4728" s="321" t="str">
        <f>IF($C4728=0,"",VLOOKUP($C4728,LDI!$I:$BB,37,0))</f>
        <v/>
      </c>
      <c r="E4728" s="320" t="str">
        <f>IF($C4728=0,"",LBA!I4728)</f>
        <v/>
      </c>
      <c r="F4728" s="320" t="str">
        <f>IF($C4728=0,"",LBA!Q4728)</f>
        <v/>
      </c>
      <c r="G4728" s="321" t="str">
        <f>IF($C4728=0,"",VLOOKUP($C4728,LDI!$I:$BB,15,0))</f>
        <v/>
      </c>
      <c r="H4728" s="321" t="str">
        <f>IF($C4728=0,"",VLOOKUP($C4728,LDI!$I:$BB,17,0))</f>
        <v/>
      </c>
      <c r="I4728" s="322" t="str">
        <f>IF($C4728=0,"",LBA!R4728)</f>
        <v/>
      </c>
      <c r="J4728" s="323" t="str">
        <f>IF($C4728=0,"",LBA!AD4728)</f>
        <v/>
      </c>
      <c r="K4728" s="323" t="str">
        <f>IF($C4728=0,"",LBA!AH4728)</f>
        <v/>
      </c>
      <c r="L4728" s="323" t="str">
        <f>IF($C4728=0,"",LBA!AI4728)</f>
        <v/>
      </c>
      <c r="M4728" s="295"/>
      <c r="P4728" s="294">
        <f>+LBA!G4728</f>
        <v>0</v>
      </c>
      <c r="Q4728" s="297" t="e">
        <f>VLOOKUP(P4728,'Kategori Aset'!$B:$C,2,0)</f>
        <v>#N/A</v>
      </c>
      <c r="R4728" s="297">
        <f>+LBA!U4728</f>
        <v>0</v>
      </c>
      <c r="S4728" s="297">
        <f>+LBA!C4728</f>
        <v>0</v>
      </c>
      <c r="T4728" s="297">
        <f>+LBA!V4728</f>
        <v>0</v>
      </c>
      <c r="U4728" s="298">
        <f>+LBA!E4728</f>
        <v>0</v>
      </c>
      <c r="V4728" s="298">
        <f>+LBA!A4728</f>
        <v>0</v>
      </c>
      <c r="W4728" s="298">
        <f>+LBA!C4728</f>
        <v>0</v>
      </c>
      <c r="Y4728" s="308" t="str">
        <f t="shared" si="73"/>
        <v/>
      </c>
    </row>
    <row r="4729" spans="1:25">
      <c r="A4729" s="320">
        <f>LBA!A4729</f>
        <v>0</v>
      </c>
      <c r="B4729" s="320">
        <f>LBA!E4729</f>
        <v>0</v>
      </c>
      <c r="C4729" s="320">
        <f>LBA!P4729</f>
        <v>0</v>
      </c>
      <c r="D4729" s="321" t="str">
        <f>IF($C4729=0,"",VLOOKUP($C4729,LDI!$I:$BB,37,0))</f>
        <v/>
      </c>
      <c r="E4729" s="320" t="str">
        <f>IF($C4729=0,"",LBA!I4729)</f>
        <v/>
      </c>
      <c r="F4729" s="320" t="str">
        <f>IF($C4729=0,"",LBA!Q4729)</f>
        <v/>
      </c>
      <c r="G4729" s="321" t="str">
        <f>IF($C4729=0,"",VLOOKUP($C4729,LDI!$I:$BB,15,0))</f>
        <v/>
      </c>
      <c r="H4729" s="321" t="str">
        <f>IF($C4729=0,"",VLOOKUP($C4729,LDI!$I:$BB,17,0))</f>
        <v/>
      </c>
      <c r="I4729" s="322" t="str">
        <f>IF($C4729=0,"",LBA!R4729)</f>
        <v/>
      </c>
      <c r="J4729" s="323" t="str">
        <f>IF($C4729=0,"",LBA!AD4729)</f>
        <v/>
      </c>
      <c r="K4729" s="323" t="str">
        <f>IF($C4729=0,"",LBA!AH4729)</f>
        <v/>
      </c>
      <c r="L4729" s="323" t="str">
        <f>IF($C4729=0,"",LBA!AI4729)</f>
        <v/>
      </c>
      <c r="M4729" s="295"/>
      <c r="P4729" s="294">
        <f>+LBA!G4729</f>
        <v>0</v>
      </c>
      <c r="Q4729" s="297" t="e">
        <f>VLOOKUP(P4729,'Kategori Aset'!$B:$C,2,0)</f>
        <v>#N/A</v>
      </c>
      <c r="R4729" s="297">
        <f>+LBA!U4729</f>
        <v>0</v>
      </c>
      <c r="S4729" s="297">
        <f>+LBA!C4729</f>
        <v>0</v>
      </c>
      <c r="T4729" s="297">
        <f>+LBA!V4729</f>
        <v>0</v>
      </c>
      <c r="U4729" s="298">
        <f>+LBA!E4729</f>
        <v>0</v>
      </c>
      <c r="V4729" s="298">
        <f>+LBA!A4729</f>
        <v>0</v>
      </c>
      <c r="W4729" s="298">
        <f>+LBA!C4729</f>
        <v>0</v>
      </c>
      <c r="Y4729" s="308" t="str">
        <f t="shared" si="73"/>
        <v/>
      </c>
    </row>
    <row r="4730" spans="1:25">
      <c r="A4730" s="320">
        <f>LBA!A4730</f>
        <v>0</v>
      </c>
      <c r="B4730" s="320">
        <f>LBA!E4730</f>
        <v>0</v>
      </c>
      <c r="C4730" s="320">
        <f>LBA!P4730</f>
        <v>0</v>
      </c>
      <c r="D4730" s="321" t="str">
        <f>IF($C4730=0,"",VLOOKUP($C4730,LDI!$I:$BB,37,0))</f>
        <v/>
      </c>
      <c r="E4730" s="320" t="str">
        <f>IF($C4730=0,"",LBA!I4730)</f>
        <v/>
      </c>
      <c r="F4730" s="320" t="str">
        <f>IF($C4730=0,"",LBA!Q4730)</f>
        <v/>
      </c>
      <c r="G4730" s="321" t="str">
        <f>IF($C4730=0,"",VLOOKUP($C4730,LDI!$I:$BB,15,0))</f>
        <v/>
      </c>
      <c r="H4730" s="321" t="str">
        <f>IF($C4730=0,"",VLOOKUP($C4730,LDI!$I:$BB,17,0))</f>
        <v/>
      </c>
      <c r="I4730" s="322" t="str">
        <f>IF($C4730=0,"",LBA!R4730)</f>
        <v/>
      </c>
      <c r="J4730" s="323" t="str">
        <f>IF($C4730=0,"",LBA!AD4730)</f>
        <v/>
      </c>
      <c r="K4730" s="323" t="str">
        <f>IF($C4730=0,"",LBA!AH4730)</f>
        <v/>
      </c>
      <c r="L4730" s="323" t="str">
        <f>IF($C4730=0,"",LBA!AI4730)</f>
        <v/>
      </c>
      <c r="M4730" s="295"/>
      <c r="P4730" s="294">
        <f>+LBA!G4730</f>
        <v>0</v>
      </c>
      <c r="Q4730" s="297" t="e">
        <f>VLOOKUP(P4730,'Kategori Aset'!$B:$C,2,0)</f>
        <v>#N/A</v>
      </c>
      <c r="R4730" s="297">
        <f>+LBA!U4730</f>
        <v>0</v>
      </c>
      <c r="S4730" s="297">
        <f>+LBA!C4730</f>
        <v>0</v>
      </c>
      <c r="T4730" s="297">
        <f>+LBA!V4730</f>
        <v>0</v>
      </c>
      <c r="U4730" s="298">
        <f>+LBA!E4730</f>
        <v>0</v>
      </c>
      <c r="V4730" s="298">
        <f>+LBA!A4730</f>
        <v>0</v>
      </c>
      <c r="W4730" s="298">
        <f>+LBA!C4730</f>
        <v>0</v>
      </c>
      <c r="Y4730" s="308" t="str">
        <f t="shared" si="73"/>
        <v/>
      </c>
    </row>
    <row r="4731" spans="1:25">
      <c r="A4731" s="320">
        <f>LBA!A4731</f>
        <v>0</v>
      </c>
      <c r="B4731" s="320">
        <f>LBA!E4731</f>
        <v>0</v>
      </c>
      <c r="C4731" s="320">
        <f>LBA!P4731</f>
        <v>0</v>
      </c>
      <c r="D4731" s="321" t="str">
        <f>IF($C4731=0,"",VLOOKUP($C4731,LDI!$I:$BB,37,0))</f>
        <v/>
      </c>
      <c r="E4731" s="320" t="str">
        <f>IF($C4731=0,"",LBA!I4731)</f>
        <v/>
      </c>
      <c r="F4731" s="320" t="str">
        <f>IF($C4731=0,"",LBA!Q4731)</f>
        <v/>
      </c>
      <c r="G4731" s="321" t="str">
        <f>IF($C4731=0,"",VLOOKUP($C4731,LDI!$I:$BB,15,0))</f>
        <v/>
      </c>
      <c r="H4731" s="321" t="str">
        <f>IF($C4731=0,"",VLOOKUP($C4731,LDI!$I:$BB,17,0))</f>
        <v/>
      </c>
      <c r="I4731" s="322" t="str">
        <f>IF($C4731=0,"",LBA!R4731)</f>
        <v/>
      </c>
      <c r="J4731" s="323" t="str">
        <f>IF($C4731=0,"",LBA!AD4731)</f>
        <v/>
      </c>
      <c r="K4731" s="323" t="str">
        <f>IF($C4731=0,"",LBA!AH4731)</f>
        <v/>
      </c>
      <c r="L4731" s="323" t="str">
        <f>IF($C4731=0,"",LBA!AI4731)</f>
        <v/>
      </c>
      <c r="M4731" s="295"/>
      <c r="P4731" s="294">
        <f>+LBA!G4731</f>
        <v>0</v>
      </c>
      <c r="Q4731" s="297" t="e">
        <f>VLOOKUP(P4731,'Kategori Aset'!$B:$C,2,0)</f>
        <v>#N/A</v>
      </c>
      <c r="R4731" s="297">
        <f>+LBA!U4731</f>
        <v>0</v>
      </c>
      <c r="S4731" s="297">
        <f>+LBA!C4731</f>
        <v>0</v>
      </c>
      <c r="T4731" s="297">
        <f>+LBA!V4731</f>
        <v>0</v>
      </c>
      <c r="U4731" s="298">
        <f>+LBA!E4731</f>
        <v>0</v>
      </c>
      <c r="V4731" s="298">
        <f>+LBA!A4731</f>
        <v>0</v>
      </c>
      <c r="W4731" s="298">
        <f>+LBA!C4731</f>
        <v>0</v>
      </c>
      <c r="Y4731" s="308" t="str">
        <f t="shared" si="73"/>
        <v/>
      </c>
    </row>
    <row r="4732" spans="1:25">
      <c r="A4732" s="320">
        <f>LBA!A4732</f>
        <v>0</v>
      </c>
      <c r="B4732" s="320">
        <f>LBA!E4732</f>
        <v>0</v>
      </c>
      <c r="C4732" s="320">
        <f>LBA!P4732</f>
        <v>0</v>
      </c>
      <c r="D4732" s="321" t="str">
        <f>IF($C4732=0,"",VLOOKUP($C4732,LDI!$I:$BB,37,0))</f>
        <v/>
      </c>
      <c r="E4732" s="320" t="str">
        <f>IF($C4732=0,"",LBA!I4732)</f>
        <v/>
      </c>
      <c r="F4732" s="320" t="str">
        <f>IF($C4732=0,"",LBA!Q4732)</f>
        <v/>
      </c>
      <c r="G4732" s="321" t="str">
        <f>IF($C4732=0,"",VLOOKUP($C4732,LDI!$I:$BB,15,0))</f>
        <v/>
      </c>
      <c r="H4732" s="321" t="str">
        <f>IF($C4732=0,"",VLOOKUP($C4732,LDI!$I:$BB,17,0))</f>
        <v/>
      </c>
      <c r="I4732" s="322" t="str">
        <f>IF($C4732=0,"",LBA!R4732)</f>
        <v/>
      </c>
      <c r="J4732" s="323" t="str">
        <f>IF($C4732=0,"",LBA!AD4732)</f>
        <v/>
      </c>
      <c r="K4732" s="323" t="str">
        <f>IF($C4732=0,"",LBA!AH4732)</f>
        <v/>
      </c>
      <c r="L4732" s="323" t="str">
        <f>IF($C4732=0,"",LBA!AI4732)</f>
        <v/>
      </c>
      <c r="M4732" s="295"/>
      <c r="P4732" s="294">
        <f>+LBA!G4732</f>
        <v>0</v>
      </c>
      <c r="Q4732" s="297" t="e">
        <f>VLOOKUP(P4732,'Kategori Aset'!$B:$C,2,0)</f>
        <v>#N/A</v>
      </c>
      <c r="R4732" s="297">
        <f>+LBA!U4732</f>
        <v>0</v>
      </c>
      <c r="S4732" s="297">
        <f>+LBA!C4732</f>
        <v>0</v>
      </c>
      <c r="T4732" s="297">
        <f>+LBA!V4732</f>
        <v>0</v>
      </c>
      <c r="U4732" s="298">
        <f>+LBA!E4732</f>
        <v>0</v>
      </c>
      <c r="V4732" s="298">
        <f>+LBA!A4732</f>
        <v>0</v>
      </c>
      <c r="W4732" s="298">
        <f>+LBA!C4732</f>
        <v>0</v>
      </c>
      <c r="Y4732" s="308" t="str">
        <f t="shared" si="73"/>
        <v/>
      </c>
    </row>
    <row r="4733" spans="1:25">
      <c r="A4733" s="320">
        <f>LBA!A4733</f>
        <v>0</v>
      </c>
      <c r="B4733" s="320">
        <f>LBA!E4733</f>
        <v>0</v>
      </c>
      <c r="C4733" s="320">
        <f>LBA!P4733</f>
        <v>0</v>
      </c>
      <c r="D4733" s="321" t="str">
        <f>IF($C4733=0,"",VLOOKUP($C4733,LDI!$I:$BB,37,0))</f>
        <v/>
      </c>
      <c r="E4733" s="320" t="str">
        <f>IF($C4733=0,"",LBA!I4733)</f>
        <v/>
      </c>
      <c r="F4733" s="320" t="str">
        <f>IF($C4733=0,"",LBA!Q4733)</f>
        <v/>
      </c>
      <c r="G4733" s="321" t="str">
        <f>IF($C4733=0,"",VLOOKUP($C4733,LDI!$I:$BB,15,0))</f>
        <v/>
      </c>
      <c r="H4733" s="321" t="str">
        <f>IF($C4733=0,"",VLOOKUP($C4733,LDI!$I:$BB,17,0))</f>
        <v/>
      </c>
      <c r="I4733" s="322" t="str">
        <f>IF($C4733=0,"",LBA!R4733)</f>
        <v/>
      </c>
      <c r="J4733" s="323" t="str">
        <f>IF($C4733=0,"",LBA!AD4733)</f>
        <v/>
      </c>
      <c r="K4733" s="323" t="str">
        <f>IF($C4733=0,"",LBA!AH4733)</f>
        <v/>
      </c>
      <c r="L4733" s="323" t="str">
        <f>IF($C4733=0,"",LBA!AI4733)</f>
        <v/>
      </c>
      <c r="M4733" s="295"/>
      <c r="P4733" s="294">
        <f>+LBA!G4733</f>
        <v>0</v>
      </c>
      <c r="Q4733" s="297" t="e">
        <f>VLOOKUP(P4733,'Kategori Aset'!$B:$C,2,0)</f>
        <v>#N/A</v>
      </c>
      <c r="R4733" s="297">
        <f>+LBA!U4733</f>
        <v>0</v>
      </c>
      <c r="S4733" s="297">
        <f>+LBA!C4733</f>
        <v>0</v>
      </c>
      <c r="T4733" s="297">
        <f>+LBA!V4733</f>
        <v>0</v>
      </c>
      <c r="U4733" s="298">
        <f>+LBA!E4733</f>
        <v>0</v>
      </c>
      <c r="V4733" s="298">
        <f>+LBA!A4733</f>
        <v>0</v>
      </c>
      <c r="W4733" s="298">
        <f>+LBA!C4733</f>
        <v>0</v>
      </c>
      <c r="Y4733" s="308" t="str">
        <f t="shared" si="73"/>
        <v/>
      </c>
    </row>
    <row r="4734" spans="1:25">
      <c r="A4734" s="320">
        <f>LBA!A4734</f>
        <v>0</v>
      </c>
      <c r="B4734" s="320">
        <f>LBA!E4734</f>
        <v>0</v>
      </c>
      <c r="C4734" s="320">
        <f>LBA!P4734</f>
        <v>0</v>
      </c>
      <c r="D4734" s="321" t="str">
        <f>IF($C4734=0,"",VLOOKUP($C4734,LDI!$I:$BB,37,0))</f>
        <v/>
      </c>
      <c r="E4734" s="320" t="str">
        <f>IF($C4734=0,"",LBA!I4734)</f>
        <v/>
      </c>
      <c r="F4734" s="320" t="str">
        <f>IF($C4734=0,"",LBA!Q4734)</f>
        <v/>
      </c>
      <c r="G4734" s="321" t="str">
        <f>IF($C4734=0,"",VLOOKUP($C4734,LDI!$I:$BB,15,0))</f>
        <v/>
      </c>
      <c r="H4734" s="321" t="str">
        <f>IF($C4734=0,"",VLOOKUP($C4734,LDI!$I:$BB,17,0))</f>
        <v/>
      </c>
      <c r="I4734" s="322" t="str">
        <f>IF($C4734=0,"",LBA!R4734)</f>
        <v/>
      </c>
      <c r="J4734" s="323" t="str">
        <f>IF($C4734=0,"",LBA!AD4734)</f>
        <v/>
      </c>
      <c r="K4734" s="323" t="str">
        <f>IF($C4734=0,"",LBA!AH4734)</f>
        <v/>
      </c>
      <c r="L4734" s="323" t="str">
        <f>IF($C4734=0,"",LBA!AI4734)</f>
        <v/>
      </c>
      <c r="M4734" s="295"/>
      <c r="P4734" s="294">
        <f>+LBA!G4734</f>
        <v>0</v>
      </c>
      <c r="Q4734" s="297" t="e">
        <f>VLOOKUP(P4734,'Kategori Aset'!$B:$C,2,0)</f>
        <v>#N/A</v>
      </c>
      <c r="R4734" s="297">
        <f>+LBA!U4734</f>
        <v>0</v>
      </c>
      <c r="S4734" s="297">
        <f>+LBA!C4734</f>
        <v>0</v>
      </c>
      <c r="T4734" s="297">
        <f>+LBA!V4734</f>
        <v>0</v>
      </c>
      <c r="U4734" s="298">
        <f>+LBA!E4734</f>
        <v>0</v>
      </c>
      <c r="V4734" s="298">
        <f>+LBA!A4734</f>
        <v>0</v>
      </c>
      <c r="W4734" s="298">
        <f>+LBA!C4734</f>
        <v>0</v>
      </c>
      <c r="Y4734" s="308" t="str">
        <f t="shared" si="73"/>
        <v/>
      </c>
    </row>
    <row r="4735" spans="1:25">
      <c r="A4735" s="320">
        <f>LBA!A4735</f>
        <v>0</v>
      </c>
      <c r="B4735" s="320">
        <f>LBA!E4735</f>
        <v>0</v>
      </c>
      <c r="C4735" s="320">
        <f>LBA!P4735</f>
        <v>0</v>
      </c>
      <c r="D4735" s="321" t="str">
        <f>IF($C4735=0,"",VLOOKUP($C4735,LDI!$I:$BB,37,0))</f>
        <v/>
      </c>
      <c r="E4735" s="320" t="str">
        <f>IF($C4735=0,"",LBA!I4735)</f>
        <v/>
      </c>
      <c r="F4735" s="320" t="str">
        <f>IF($C4735=0,"",LBA!Q4735)</f>
        <v/>
      </c>
      <c r="G4735" s="321" t="str">
        <f>IF($C4735=0,"",VLOOKUP($C4735,LDI!$I:$BB,15,0))</f>
        <v/>
      </c>
      <c r="H4735" s="321" t="str">
        <f>IF($C4735=0,"",VLOOKUP($C4735,LDI!$I:$BB,17,0))</f>
        <v/>
      </c>
      <c r="I4735" s="322" t="str">
        <f>IF($C4735=0,"",LBA!R4735)</f>
        <v/>
      </c>
      <c r="J4735" s="323" t="str">
        <f>IF($C4735=0,"",LBA!AD4735)</f>
        <v/>
      </c>
      <c r="K4735" s="323" t="str">
        <f>IF($C4735=0,"",LBA!AH4735)</f>
        <v/>
      </c>
      <c r="L4735" s="323" t="str">
        <f>IF($C4735=0,"",LBA!AI4735)</f>
        <v/>
      </c>
      <c r="M4735" s="295"/>
      <c r="P4735" s="294">
        <f>+LBA!G4735</f>
        <v>0</v>
      </c>
      <c r="Q4735" s="297" t="e">
        <f>VLOOKUP(P4735,'Kategori Aset'!$B:$C,2,0)</f>
        <v>#N/A</v>
      </c>
      <c r="R4735" s="297">
        <f>+LBA!U4735</f>
        <v>0</v>
      </c>
      <c r="S4735" s="297">
        <f>+LBA!C4735</f>
        <v>0</v>
      </c>
      <c r="T4735" s="297">
        <f>+LBA!V4735</f>
        <v>0</v>
      </c>
      <c r="U4735" s="298">
        <f>+LBA!E4735</f>
        <v>0</v>
      </c>
      <c r="V4735" s="298">
        <f>+LBA!A4735</f>
        <v>0</v>
      </c>
      <c r="W4735" s="298">
        <f>+LBA!C4735</f>
        <v>0</v>
      </c>
      <c r="Y4735" s="308" t="str">
        <f t="shared" si="73"/>
        <v/>
      </c>
    </row>
    <row r="4736" spans="1:25">
      <c r="A4736" s="320">
        <f>LBA!A4736</f>
        <v>0</v>
      </c>
      <c r="B4736" s="320">
        <f>LBA!E4736</f>
        <v>0</v>
      </c>
      <c r="C4736" s="320">
        <f>LBA!P4736</f>
        <v>0</v>
      </c>
      <c r="D4736" s="321" t="str">
        <f>IF($C4736=0,"",VLOOKUP($C4736,LDI!$I:$BB,37,0))</f>
        <v/>
      </c>
      <c r="E4736" s="320" t="str">
        <f>IF($C4736=0,"",LBA!I4736)</f>
        <v/>
      </c>
      <c r="F4736" s="320" t="str">
        <f>IF($C4736=0,"",LBA!Q4736)</f>
        <v/>
      </c>
      <c r="G4736" s="321" t="str">
        <f>IF($C4736=0,"",VLOOKUP($C4736,LDI!$I:$BB,15,0))</f>
        <v/>
      </c>
      <c r="H4736" s="321" t="str">
        <f>IF($C4736=0,"",VLOOKUP($C4736,LDI!$I:$BB,17,0))</f>
        <v/>
      </c>
      <c r="I4736" s="322" t="str">
        <f>IF($C4736=0,"",LBA!R4736)</f>
        <v/>
      </c>
      <c r="J4736" s="323" t="str">
        <f>IF($C4736=0,"",LBA!AD4736)</f>
        <v/>
      </c>
      <c r="K4736" s="323" t="str">
        <f>IF($C4736=0,"",LBA!AH4736)</f>
        <v/>
      </c>
      <c r="L4736" s="323" t="str">
        <f>IF($C4736=0,"",LBA!AI4736)</f>
        <v/>
      </c>
      <c r="M4736" s="295"/>
      <c r="P4736" s="294">
        <f>+LBA!G4736</f>
        <v>0</v>
      </c>
      <c r="Q4736" s="297" t="e">
        <f>VLOOKUP(P4736,'Kategori Aset'!$B:$C,2,0)</f>
        <v>#N/A</v>
      </c>
      <c r="R4736" s="297">
        <f>+LBA!U4736</f>
        <v>0</v>
      </c>
      <c r="S4736" s="297">
        <f>+LBA!C4736</f>
        <v>0</v>
      </c>
      <c r="T4736" s="297">
        <f>+LBA!V4736</f>
        <v>0</v>
      </c>
      <c r="U4736" s="298">
        <f>+LBA!E4736</f>
        <v>0</v>
      </c>
      <c r="V4736" s="298">
        <f>+LBA!A4736</f>
        <v>0</v>
      </c>
      <c r="W4736" s="298">
        <f>+LBA!C4736</f>
        <v>0</v>
      </c>
      <c r="Y4736" s="308" t="str">
        <f t="shared" si="73"/>
        <v/>
      </c>
    </row>
    <row r="4737" spans="1:25">
      <c r="A4737" s="320">
        <f>LBA!A4737</f>
        <v>0</v>
      </c>
      <c r="B4737" s="320">
        <f>LBA!E4737</f>
        <v>0</v>
      </c>
      <c r="C4737" s="320">
        <f>LBA!P4737</f>
        <v>0</v>
      </c>
      <c r="D4737" s="321" t="str">
        <f>IF($C4737=0,"",VLOOKUP($C4737,LDI!$I:$BB,37,0))</f>
        <v/>
      </c>
      <c r="E4737" s="320" t="str">
        <f>IF($C4737=0,"",LBA!I4737)</f>
        <v/>
      </c>
      <c r="F4737" s="320" t="str">
        <f>IF($C4737=0,"",LBA!Q4737)</f>
        <v/>
      </c>
      <c r="G4737" s="321" t="str">
        <f>IF($C4737=0,"",VLOOKUP($C4737,LDI!$I:$BB,15,0))</f>
        <v/>
      </c>
      <c r="H4737" s="321" t="str">
        <f>IF($C4737=0,"",VLOOKUP($C4737,LDI!$I:$BB,17,0))</f>
        <v/>
      </c>
      <c r="I4737" s="322" t="str">
        <f>IF($C4737=0,"",LBA!R4737)</f>
        <v/>
      </c>
      <c r="J4737" s="323" t="str">
        <f>IF($C4737=0,"",LBA!AD4737)</f>
        <v/>
      </c>
      <c r="K4737" s="323" t="str">
        <f>IF($C4737=0,"",LBA!AH4737)</f>
        <v/>
      </c>
      <c r="L4737" s="323" t="str">
        <f>IF($C4737=0,"",LBA!AI4737)</f>
        <v/>
      </c>
      <c r="M4737" s="295"/>
      <c r="P4737" s="294">
        <f>+LBA!G4737</f>
        <v>0</v>
      </c>
      <c r="Q4737" s="297" t="e">
        <f>VLOOKUP(P4737,'Kategori Aset'!$B:$C,2,0)</f>
        <v>#N/A</v>
      </c>
      <c r="R4737" s="297">
        <f>+LBA!U4737</f>
        <v>0</v>
      </c>
      <c r="S4737" s="297">
        <f>+LBA!C4737</f>
        <v>0</v>
      </c>
      <c r="T4737" s="297">
        <f>+LBA!V4737</f>
        <v>0</v>
      </c>
      <c r="U4737" s="298">
        <f>+LBA!E4737</f>
        <v>0</v>
      </c>
      <c r="V4737" s="298">
        <f>+LBA!A4737</f>
        <v>0</v>
      </c>
      <c r="W4737" s="298">
        <f>+LBA!C4737</f>
        <v>0</v>
      </c>
      <c r="Y4737" s="308" t="str">
        <f t="shared" si="73"/>
        <v/>
      </c>
    </row>
    <row r="4738" spans="1:25">
      <c r="A4738" s="320">
        <f>LBA!A4738</f>
        <v>0</v>
      </c>
      <c r="B4738" s="320">
        <f>LBA!E4738</f>
        <v>0</v>
      </c>
      <c r="C4738" s="320">
        <f>LBA!P4738</f>
        <v>0</v>
      </c>
      <c r="D4738" s="321" t="str">
        <f>IF($C4738=0,"",VLOOKUP($C4738,LDI!$I:$BB,37,0))</f>
        <v/>
      </c>
      <c r="E4738" s="320" t="str">
        <f>IF($C4738=0,"",LBA!I4738)</f>
        <v/>
      </c>
      <c r="F4738" s="320" t="str">
        <f>IF($C4738=0,"",LBA!Q4738)</f>
        <v/>
      </c>
      <c r="G4738" s="321" t="str">
        <f>IF($C4738=0,"",VLOOKUP($C4738,LDI!$I:$BB,15,0))</f>
        <v/>
      </c>
      <c r="H4738" s="321" t="str">
        <f>IF($C4738=0,"",VLOOKUP($C4738,LDI!$I:$BB,17,0))</f>
        <v/>
      </c>
      <c r="I4738" s="322" t="str">
        <f>IF($C4738=0,"",LBA!R4738)</f>
        <v/>
      </c>
      <c r="J4738" s="323" t="str">
        <f>IF($C4738=0,"",LBA!AD4738)</f>
        <v/>
      </c>
      <c r="K4738" s="323" t="str">
        <f>IF($C4738=0,"",LBA!AH4738)</f>
        <v/>
      </c>
      <c r="L4738" s="323" t="str">
        <f>IF($C4738=0,"",LBA!AI4738)</f>
        <v/>
      </c>
      <c r="M4738" s="295"/>
      <c r="P4738" s="294">
        <f>+LBA!G4738</f>
        <v>0</v>
      </c>
      <c r="Q4738" s="297" t="e">
        <f>VLOOKUP(P4738,'Kategori Aset'!$B:$C,2,0)</f>
        <v>#N/A</v>
      </c>
      <c r="R4738" s="297">
        <f>+LBA!U4738</f>
        <v>0</v>
      </c>
      <c r="S4738" s="297">
        <f>+LBA!C4738</f>
        <v>0</v>
      </c>
      <c r="T4738" s="297">
        <f>+LBA!V4738</f>
        <v>0</v>
      </c>
      <c r="U4738" s="298">
        <f>+LBA!E4738</f>
        <v>0</v>
      </c>
      <c r="V4738" s="298">
        <f>+LBA!A4738</f>
        <v>0</v>
      </c>
      <c r="W4738" s="298">
        <f>+LBA!C4738</f>
        <v>0</v>
      </c>
      <c r="Y4738" s="308" t="str">
        <f t="shared" si="73"/>
        <v/>
      </c>
    </row>
    <row r="4739" spans="1:25">
      <c r="A4739" s="320">
        <f>LBA!A4739</f>
        <v>0</v>
      </c>
      <c r="B4739" s="320">
        <f>LBA!E4739</f>
        <v>0</v>
      </c>
      <c r="C4739" s="320">
        <f>LBA!P4739</f>
        <v>0</v>
      </c>
      <c r="D4739" s="321" t="str">
        <f>IF($C4739=0,"",VLOOKUP($C4739,LDI!$I:$BB,37,0))</f>
        <v/>
      </c>
      <c r="E4739" s="320" t="str">
        <f>IF($C4739=0,"",LBA!I4739)</f>
        <v/>
      </c>
      <c r="F4739" s="320" t="str">
        <f>IF($C4739=0,"",LBA!Q4739)</f>
        <v/>
      </c>
      <c r="G4739" s="321" t="str">
        <f>IF($C4739=0,"",VLOOKUP($C4739,LDI!$I:$BB,15,0))</f>
        <v/>
      </c>
      <c r="H4739" s="321" t="str">
        <f>IF($C4739=0,"",VLOOKUP($C4739,LDI!$I:$BB,17,0))</f>
        <v/>
      </c>
      <c r="I4739" s="322" t="str">
        <f>IF($C4739=0,"",LBA!R4739)</f>
        <v/>
      </c>
      <c r="J4739" s="323" t="str">
        <f>IF($C4739=0,"",LBA!AD4739)</f>
        <v/>
      </c>
      <c r="K4739" s="323" t="str">
        <f>IF($C4739=0,"",LBA!AH4739)</f>
        <v/>
      </c>
      <c r="L4739" s="323" t="str">
        <f>IF($C4739=0,"",LBA!AI4739)</f>
        <v/>
      </c>
      <c r="M4739" s="295"/>
      <c r="P4739" s="294">
        <f>+LBA!G4739</f>
        <v>0</v>
      </c>
      <c r="Q4739" s="297" t="e">
        <f>VLOOKUP(P4739,'Kategori Aset'!$B:$C,2,0)</f>
        <v>#N/A</v>
      </c>
      <c r="R4739" s="297">
        <f>+LBA!U4739</f>
        <v>0</v>
      </c>
      <c r="S4739" s="297">
        <f>+LBA!C4739</f>
        <v>0</v>
      </c>
      <c r="T4739" s="297">
        <f>+LBA!V4739</f>
        <v>0</v>
      </c>
      <c r="U4739" s="298">
        <f>+LBA!E4739</f>
        <v>0</v>
      </c>
      <c r="V4739" s="298">
        <f>+LBA!A4739</f>
        <v>0</v>
      </c>
      <c r="W4739" s="298">
        <f>+LBA!C4739</f>
        <v>0</v>
      </c>
      <c r="Y4739" s="308" t="str">
        <f t="shared" ref="Y4739:Y4802" si="74">IF(ISBLANK(M4739),""," Jika TW Sila isi Column *STATUS TERKINI FIZIKAL ASET* dan NAMA PEGAWAI PEMVERIFIKASI. Jika W ,Sila isi Column  NAMA PEGAWAI PEMVERIFIKASI sahaja")</f>
        <v/>
      </c>
    </row>
    <row r="4740" spans="1:25">
      <c r="A4740" s="320">
        <f>LBA!A4740</f>
        <v>0</v>
      </c>
      <c r="B4740" s="320">
        <f>LBA!E4740</f>
        <v>0</v>
      </c>
      <c r="C4740" s="320">
        <f>LBA!P4740</f>
        <v>0</v>
      </c>
      <c r="D4740" s="321" t="str">
        <f>IF($C4740=0,"",VLOOKUP($C4740,LDI!$I:$BB,37,0))</f>
        <v/>
      </c>
      <c r="E4740" s="320" t="str">
        <f>IF($C4740=0,"",LBA!I4740)</f>
        <v/>
      </c>
      <c r="F4740" s="320" t="str">
        <f>IF($C4740=0,"",LBA!Q4740)</f>
        <v/>
      </c>
      <c r="G4740" s="321" t="str">
        <f>IF($C4740=0,"",VLOOKUP($C4740,LDI!$I:$BB,15,0))</f>
        <v/>
      </c>
      <c r="H4740" s="321" t="str">
        <f>IF($C4740=0,"",VLOOKUP($C4740,LDI!$I:$BB,17,0))</f>
        <v/>
      </c>
      <c r="I4740" s="322" t="str">
        <f>IF($C4740=0,"",LBA!R4740)</f>
        <v/>
      </c>
      <c r="J4740" s="323" t="str">
        <f>IF($C4740=0,"",LBA!AD4740)</f>
        <v/>
      </c>
      <c r="K4740" s="323" t="str">
        <f>IF($C4740=0,"",LBA!AH4740)</f>
        <v/>
      </c>
      <c r="L4740" s="323" t="str">
        <f>IF($C4740=0,"",LBA!AI4740)</f>
        <v/>
      </c>
      <c r="M4740" s="295"/>
      <c r="P4740" s="294">
        <f>+LBA!G4740</f>
        <v>0</v>
      </c>
      <c r="Q4740" s="297" t="e">
        <f>VLOOKUP(P4740,'Kategori Aset'!$B:$C,2,0)</f>
        <v>#N/A</v>
      </c>
      <c r="R4740" s="297">
        <f>+LBA!U4740</f>
        <v>0</v>
      </c>
      <c r="S4740" s="297">
        <f>+LBA!C4740</f>
        <v>0</v>
      </c>
      <c r="T4740" s="297">
        <f>+LBA!V4740</f>
        <v>0</v>
      </c>
      <c r="U4740" s="298">
        <f>+LBA!E4740</f>
        <v>0</v>
      </c>
      <c r="V4740" s="298">
        <f>+LBA!A4740</f>
        <v>0</v>
      </c>
      <c r="W4740" s="298">
        <f>+LBA!C4740</f>
        <v>0</v>
      </c>
      <c r="Y4740" s="308" t="str">
        <f t="shared" si="74"/>
        <v/>
      </c>
    </row>
    <row r="4741" spans="1:25">
      <c r="A4741" s="320">
        <f>LBA!A4741</f>
        <v>0</v>
      </c>
      <c r="B4741" s="320">
        <f>LBA!E4741</f>
        <v>0</v>
      </c>
      <c r="C4741" s="320">
        <f>LBA!P4741</f>
        <v>0</v>
      </c>
      <c r="D4741" s="321" t="str">
        <f>IF($C4741=0,"",VLOOKUP($C4741,LDI!$I:$BB,37,0))</f>
        <v/>
      </c>
      <c r="E4741" s="320" t="str">
        <f>IF($C4741=0,"",LBA!I4741)</f>
        <v/>
      </c>
      <c r="F4741" s="320" t="str">
        <f>IF($C4741=0,"",LBA!Q4741)</f>
        <v/>
      </c>
      <c r="G4741" s="321" t="str">
        <f>IF($C4741=0,"",VLOOKUP($C4741,LDI!$I:$BB,15,0))</f>
        <v/>
      </c>
      <c r="H4741" s="321" t="str">
        <f>IF($C4741=0,"",VLOOKUP($C4741,LDI!$I:$BB,17,0))</f>
        <v/>
      </c>
      <c r="I4741" s="322" t="str">
        <f>IF($C4741=0,"",LBA!R4741)</f>
        <v/>
      </c>
      <c r="J4741" s="323" t="str">
        <f>IF($C4741=0,"",LBA!AD4741)</f>
        <v/>
      </c>
      <c r="K4741" s="323" t="str">
        <f>IF($C4741=0,"",LBA!AH4741)</f>
        <v/>
      </c>
      <c r="L4741" s="323" t="str">
        <f>IF($C4741=0,"",LBA!AI4741)</f>
        <v/>
      </c>
      <c r="M4741" s="295"/>
      <c r="P4741" s="294">
        <f>+LBA!G4741</f>
        <v>0</v>
      </c>
      <c r="Q4741" s="297" t="e">
        <f>VLOOKUP(P4741,'Kategori Aset'!$B:$C,2,0)</f>
        <v>#N/A</v>
      </c>
      <c r="R4741" s="297">
        <f>+LBA!U4741</f>
        <v>0</v>
      </c>
      <c r="S4741" s="297">
        <f>+LBA!C4741</f>
        <v>0</v>
      </c>
      <c r="T4741" s="297">
        <f>+LBA!V4741</f>
        <v>0</v>
      </c>
      <c r="U4741" s="298">
        <f>+LBA!E4741</f>
        <v>0</v>
      </c>
      <c r="V4741" s="298">
        <f>+LBA!A4741</f>
        <v>0</v>
      </c>
      <c r="W4741" s="298">
        <f>+LBA!C4741</f>
        <v>0</v>
      </c>
      <c r="Y4741" s="308" t="str">
        <f t="shared" si="74"/>
        <v/>
      </c>
    </row>
    <row r="4742" spans="1:25">
      <c r="A4742" s="320">
        <f>LBA!A4742</f>
        <v>0</v>
      </c>
      <c r="B4742" s="320">
        <f>LBA!E4742</f>
        <v>0</v>
      </c>
      <c r="C4742" s="320">
        <f>LBA!P4742</f>
        <v>0</v>
      </c>
      <c r="D4742" s="321" t="str">
        <f>IF($C4742=0,"",VLOOKUP($C4742,LDI!$I:$BB,37,0))</f>
        <v/>
      </c>
      <c r="E4742" s="320" t="str">
        <f>IF($C4742=0,"",LBA!I4742)</f>
        <v/>
      </c>
      <c r="F4742" s="320" t="str">
        <f>IF($C4742=0,"",LBA!Q4742)</f>
        <v/>
      </c>
      <c r="G4742" s="321" t="str">
        <f>IF($C4742=0,"",VLOOKUP($C4742,LDI!$I:$BB,15,0))</f>
        <v/>
      </c>
      <c r="H4742" s="321" t="str">
        <f>IF($C4742=0,"",VLOOKUP($C4742,LDI!$I:$BB,17,0))</f>
        <v/>
      </c>
      <c r="I4742" s="322" t="str">
        <f>IF($C4742=0,"",LBA!R4742)</f>
        <v/>
      </c>
      <c r="J4742" s="323" t="str">
        <f>IF($C4742=0,"",LBA!AD4742)</f>
        <v/>
      </c>
      <c r="K4742" s="323" t="str">
        <f>IF($C4742=0,"",LBA!AH4742)</f>
        <v/>
      </c>
      <c r="L4742" s="323" t="str">
        <f>IF($C4742=0,"",LBA!AI4742)</f>
        <v/>
      </c>
      <c r="M4742" s="295"/>
      <c r="P4742" s="294">
        <f>+LBA!G4742</f>
        <v>0</v>
      </c>
      <c r="Q4742" s="297" t="e">
        <f>VLOOKUP(P4742,'Kategori Aset'!$B:$C,2,0)</f>
        <v>#N/A</v>
      </c>
      <c r="R4742" s="297">
        <f>+LBA!U4742</f>
        <v>0</v>
      </c>
      <c r="S4742" s="297">
        <f>+LBA!C4742</f>
        <v>0</v>
      </c>
      <c r="T4742" s="297">
        <f>+LBA!V4742</f>
        <v>0</v>
      </c>
      <c r="U4742" s="298">
        <f>+LBA!E4742</f>
        <v>0</v>
      </c>
      <c r="V4742" s="298">
        <f>+LBA!A4742</f>
        <v>0</v>
      </c>
      <c r="W4742" s="298">
        <f>+LBA!C4742</f>
        <v>0</v>
      </c>
      <c r="Y4742" s="308" t="str">
        <f t="shared" si="74"/>
        <v/>
      </c>
    </row>
    <row r="4743" spans="1:25">
      <c r="A4743" s="320">
        <f>LBA!A4743</f>
        <v>0</v>
      </c>
      <c r="B4743" s="320">
        <f>LBA!E4743</f>
        <v>0</v>
      </c>
      <c r="C4743" s="320">
        <f>LBA!P4743</f>
        <v>0</v>
      </c>
      <c r="D4743" s="321" t="str">
        <f>IF($C4743=0,"",VLOOKUP($C4743,LDI!$I:$BB,37,0))</f>
        <v/>
      </c>
      <c r="E4743" s="320" t="str">
        <f>IF($C4743=0,"",LBA!I4743)</f>
        <v/>
      </c>
      <c r="F4743" s="320" t="str">
        <f>IF($C4743=0,"",LBA!Q4743)</f>
        <v/>
      </c>
      <c r="G4743" s="321" t="str">
        <f>IF($C4743=0,"",VLOOKUP($C4743,LDI!$I:$BB,15,0))</f>
        <v/>
      </c>
      <c r="H4743" s="321" t="str">
        <f>IF($C4743=0,"",VLOOKUP($C4743,LDI!$I:$BB,17,0))</f>
        <v/>
      </c>
      <c r="I4743" s="322" t="str">
        <f>IF($C4743=0,"",LBA!R4743)</f>
        <v/>
      </c>
      <c r="J4743" s="323" t="str">
        <f>IF($C4743=0,"",LBA!AD4743)</f>
        <v/>
      </c>
      <c r="K4743" s="323" t="str">
        <f>IF($C4743=0,"",LBA!AH4743)</f>
        <v/>
      </c>
      <c r="L4743" s="323" t="str">
        <f>IF($C4743=0,"",LBA!AI4743)</f>
        <v/>
      </c>
      <c r="M4743" s="295"/>
      <c r="P4743" s="294">
        <f>+LBA!G4743</f>
        <v>0</v>
      </c>
      <c r="Q4743" s="297" t="e">
        <f>VLOOKUP(P4743,'Kategori Aset'!$B:$C,2,0)</f>
        <v>#N/A</v>
      </c>
      <c r="R4743" s="297">
        <f>+LBA!U4743</f>
        <v>0</v>
      </c>
      <c r="S4743" s="297">
        <f>+LBA!C4743</f>
        <v>0</v>
      </c>
      <c r="T4743" s="297">
        <f>+LBA!V4743</f>
        <v>0</v>
      </c>
      <c r="U4743" s="298">
        <f>+LBA!E4743</f>
        <v>0</v>
      </c>
      <c r="V4743" s="298">
        <f>+LBA!A4743</f>
        <v>0</v>
      </c>
      <c r="W4743" s="298">
        <f>+LBA!C4743</f>
        <v>0</v>
      </c>
      <c r="Y4743" s="308" t="str">
        <f t="shared" si="74"/>
        <v/>
      </c>
    </row>
    <row r="4744" spans="1:25">
      <c r="A4744" s="320">
        <f>LBA!A4744</f>
        <v>0</v>
      </c>
      <c r="B4744" s="320">
        <f>LBA!E4744</f>
        <v>0</v>
      </c>
      <c r="C4744" s="320">
        <f>LBA!P4744</f>
        <v>0</v>
      </c>
      <c r="D4744" s="321" t="str">
        <f>IF($C4744=0,"",VLOOKUP($C4744,LDI!$I:$BB,37,0))</f>
        <v/>
      </c>
      <c r="E4744" s="320" t="str">
        <f>IF($C4744=0,"",LBA!I4744)</f>
        <v/>
      </c>
      <c r="F4744" s="320" t="str">
        <f>IF($C4744=0,"",LBA!Q4744)</f>
        <v/>
      </c>
      <c r="G4744" s="321" t="str">
        <f>IF($C4744=0,"",VLOOKUP($C4744,LDI!$I:$BB,15,0))</f>
        <v/>
      </c>
      <c r="H4744" s="321" t="str">
        <f>IF($C4744=0,"",VLOOKUP($C4744,LDI!$I:$BB,17,0))</f>
        <v/>
      </c>
      <c r="I4744" s="322" t="str">
        <f>IF($C4744=0,"",LBA!R4744)</f>
        <v/>
      </c>
      <c r="J4744" s="323" t="str">
        <f>IF($C4744=0,"",LBA!AD4744)</f>
        <v/>
      </c>
      <c r="K4744" s="323" t="str">
        <f>IF($C4744=0,"",LBA!AH4744)</f>
        <v/>
      </c>
      <c r="L4744" s="323" t="str">
        <f>IF($C4744=0,"",LBA!AI4744)</f>
        <v/>
      </c>
      <c r="M4744" s="295"/>
      <c r="P4744" s="294">
        <f>+LBA!G4744</f>
        <v>0</v>
      </c>
      <c r="Q4744" s="297" t="e">
        <f>VLOOKUP(P4744,'Kategori Aset'!$B:$C,2,0)</f>
        <v>#N/A</v>
      </c>
      <c r="R4744" s="297">
        <f>+LBA!U4744</f>
        <v>0</v>
      </c>
      <c r="S4744" s="297">
        <f>+LBA!C4744</f>
        <v>0</v>
      </c>
      <c r="T4744" s="297">
        <f>+LBA!V4744</f>
        <v>0</v>
      </c>
      <c r="U4744" s="298">
        <f>+LBA!E4744</f>
        <v>0</v>
      </c>
      <c r="V4744" s="298">
        <f>+LBA!A4744</f>
        <v>0</v>
      </c>
      <c r="W4744" s="298">
        <f>+LBA!C4744</f>
        <v>0</v>
      </c>
      <c r="Y4744" s="308" t="str">
        <f t="shared" si="74"/>
        <v/>
      </c>
    </row>
    <row r="4745" spans="1:25">
      <c r="A4745" s="320">
        <f>LBA!A4745</f>
        <v>0</v>
      </c>
      <c r="B4745" s="320">
        <f>LBA!E4745</f>
        <v>0</v>
      </c>
      <c r="C4745" s="320">
        <f>LBA!P4745</f>
        <v>0</v>
      </c>
      <c r="D4745" s="321" t="str">
        <f>IF($C4745=0,"",VLOOKUP($C4745,LDI!$I:$BB,37,0))</f>
        <v/>
      </c>
      <c r="E4745" s="320" t="str">
        <f>IF($C4745=0,"",LBA!I4745)</f>
        <v/>
      </c>
      <c r="F4745" s="320" t="str">
        <f>IF($C4745=0,"",LBA!Q4745)</f>
        <v/>
      </c>
      <c r="G4745" s="321" t="str">
        <f>IF($C4745=0,"",VLOOKUP($C4745,LDI!$I:$BB,15,0))</f>
        <v/>
      </c>
      <c r="H4745" s="321" t="str">
        <f>IF($C4745=0,"",VLOOKUP($C4745,LDI!$I:$BB,17,0))</f>
        <v/>
      </c>
      <c r="I4745" s="322" t="str">
        <f>IF($C4745=0,"",LBA!R4745)</f>
        <v/>
      </c>
      <c r="J4745" s="323" t="str">
        <f>IF($C4745=0,"",LBA!AD4745)</f>
        <v/>
      </c>
      <c r="K4745" s="323" t="str">
        <f>IF($C4745=0,"",LBA!AH4745)</f>
        <v/>
      </c>
      <c r="L4745" s="323" t="str">
        <f>IF($C4745=0,"",LBA!AI4745)</f>
        <v/>
      </c>
      <c r="M4745" s="295"/>
      <c r="P4745" s="294">
        <f>+LBA!G4745</f>
        <v>0</v>
      </c>
      <c r="Q4745" s="297" t="e">
        <f>VLOOKUP(P4745,'Kategori Aset'!$B:$C,2,0)</f>
        <v>#N/A</v>
      </c>
      <c r="R4745" s="297">
        <f>+LBA!U4745</f>
        <v>0</v>
      </c>
      <c r="S4745" s="297">
        <f>+LBA!C4745</f>
        <v>0</v>
      </c>
      <c r="T4745" s="297">
        <f>+LBA!V4745</f>
        <v>0</v>
      </c>
      <c r="U4745" s="298">
        <f>+LBA!E4745</f>
        <v>0</v>
      </c>
      <c r="V4745" s="298">
        <f>+LBA!A4745</f>
        <v>0</v>
      </c>
      <c r="W4745" s="298">
        <f>+LBA!C4745</f>
        <v>0</v>
      </c>
      <c r="Y4745" s="308" t="str">
        <f t="shared" si="74"/>
        <v/>
      </c>
    </row>
    <row r="4746" spans="1:25">
      <c r="A4746" s="320">
        <f>LBA!A4746</f>
        <v>0</v>
      </c>
      <c r="B4746" s="320">
        <f>LBA!E4746</f>
        <v>0</v>
      </c>
      <c r="C4746" s="320">
        <f>LBA!P4746</f>
        <v>0</v>
      </c>
      <c r="D4746" s="321" t="str">
        <f>IF($C4746=0,"",VLOOKUP($C4746,LDI!$I:$BB,37,0))</f>
        <v/>
      </c>
      <c r="E4746" s="320" t="str">
        <f>IF($C4746=0,"",LBA!I4746)</f>
        <v/>
      </c>
      <c r="F4746" s="320" t="str">
        <f>IF($C4746=0,"",LBA!Q4746)</f>
        <v/>
      </c>
      <c r="G4746" s="321" t="str">
        <f>IF($C4746=0,"",VLOOKUP($C4746,LDI!$I:$BB,15,0))</f>
        <v/>
      </c>
      <c r="H4746" s="321" t="str">
        <f>IF($C4746=0,"",VLOOKUP($C4746,LDI!$I:$BB,17,0))</f>
        <v/>
      </c>
      <c r="I4746" s="322" t="str">
        <f>IF($C4746=0,"",LBA!R4746)</f>
        <v/>
      </c>
      <c r="J4746" s="323" t="str">
        <f>IF($C4746=0,"",LBA!AD4746)</f>
        <v/>
      </c>
      <c r="K4746" s="323" t="str">
        <f>IF($C4746=0,"",LBA!AH4746)</f>
        <v/>
      </c>
      <c r="L4746" s="323" t="str">
        <f>IF($C4746=0,"",LBA!AI4746)</f>
        <v/>
      </c>
      <c r="M4746" s="295"/>
      <c r="P4746" s="294">
        <f>+LBA!G4746</f>
        <v>0</v>
      </c>
      <c r="Q4746" s="297" t="e">
        <f>VLOOKUP(P4746,'Kategori Aset'!$B:$C,2,0)</f>
        <v>#N/A</v>
      </c>
      <c r="R4746" s="297">
        <f>+LBA!U4746</f>
        <v>0</v>
      </c>
      <c r="S4746" s="297">
        <f>+LBA!C4746</f>
        <v>0</v>
      </c>
      <c r="T4746" s="297">
        <f>+LBA!V4746</f>
        <v>0</v>
      </c>
      <c r="U4746" s="298">
        <f>+LBA!E4746</f>
        <v>0</v>
      </c>
      <c r="V4746" s="298">
        <f>+LBA!A4746</f>
        <v>0</v>
      </c>
      <c r="W4746" s="298">
        <f>+LBA!C4746</f>
        <v>0</v>
      </c>
      <c r="Y4746" s="308" t="str">
        <f t="shared" si="74"/>
        <v/>
      </c>
    </row>
    <row r="4747" spans="1:25">
      <c r="A4747" s="320">
        <f>LBA!A4747</f>
        <v>0</v>
      </c>
      <c r="B4747" s="320">
        <f>LBA!E4747</f>
        <v>0</v>
      </c>
      <c r="C4747" s="320">
        <f>LBA!P4747</f>
        <v>0</v>
      </c>
      <c r="D4747" s="321" t="str">
        <f>IF($C4747=0,"",VLOOKUP($C4747,LDI!$I:$BB,37,0))</f>
        <v/>
      </c>
      <c r="E4747" s="320" t="str">
        <f>IF($C4747=0,"",LBA!I4747)</f>
        <v/>
      </c>
      <c r="F4747" s="320" t="str">
        <f>IF($C4747=0,"",LBA!Q4747)</f>
        <v/>
      </c>
      <c r="G4747" s="321" t="str">
        <f>IF($C4747=0,"",VLOOKUP($C4747,LDI!$I:$BB,15,0))</f>
        <v/>
      </c>
      <c r="H4747" s="321" t="str">
        <f>IF($C4747=0,"",VLOOKUP($C4747,LDI!$I:$BB,17,0))</f>
        <v/>
      </c>
      <c r="I4747" s="322" t="str">
        <f>IF($C4747=0,"",LBA!R4747)</f>
        <v/>
      </c>
      <c r="J4747" s="323" t="str">
        <f>IF($C4747=0,"",LBA!AD4747)</f>
        <v/>
      </c>
      <c r="K4747" s="323" t="str">
        <f>IF($C4747=0,"",LBA!AH4747)</f>
        <v/>
      </c>
      <c r="L4747" s="323" t="str">
        <f>IF($C4747=0,"",LBA!AI4747)</f>
        <v/>
      </c>
      <c r="M4747" s="295"/>
      <c r="P4747" s="294">
        <f>+LBA!G4747</f>
        <v>0</v>
      </c>
      <c r="Q4747" s="297" t="e">
        <f>VLOOKUP(P4747,'Kategori Aset'!$B:$C,2,0)</f>
        <v>#N/A</v>
      </c>
      <c r="R4747" s="297">
        <f>+LBA!U4747</f>
        <v>0</v>
      </c>
      <c r="S4747" s="297">
        <f>+LBA!C4747</f>
        <v>0</v>
      </c>
      <c r="T4747" s="297">
        <f>+LBA!V4747</f>
        <v>0</v>
      </c>
      <c r="U4747" s="298">
        <f>+LBA!E4747</f>
        <v>0</v>
      </c>
      <c r="V4747" s="298">
        <f>+LBA!A4747</f>
        <v>0</v>
      </c>
      <c r="W4747" s="298">
        <f>+LBA!C4747</f>
        <v>0</v>
      </c>
      <c r="Y4747" s="308" t="str">
        <f t="shared" si="74"/>
        <v/>
      </c>
    </row>
    <row r="4748" spans="1:25">
      <c r="A4748" s="320">
        <f>LBA!A4748</f>
        <v>0</v>
      </c>
      <c r="B4748" s="320">
        <f>LBA!E4748</f>
        <v>0</v>
      </c>
      <c r="C4748" s="320">
        <f>LBA!P4748</f>
        <v>0</v>
      </c>
      <c r="D4748" s="321" t="str">
        <f>IF($C4748=0,"",VLOOKUP($C4748,LDI!$I:$BB,37,0))</f>
        <v/>
      </c>
      <c r="E4748" s="320" t="str">
        <f>IF($C4748=0,"",LBA!I4748)</f>
        <v/>
      </c>
      <c r="F4748" s="320" t="str">
        <f>IF($C4748=0,"",LBA!Q4748)</f>
        <v/>
      </c>
      <c r="G4748" s="321" t="str">
        <f>IF($C4748=0,"",VLOOKUP($C4748,LDI!$I:$BB,15,0))</f>
        <v/>
      </c>
      <c r="H4748" s="321" t="str">
        <f>IF($C4748=0,"",VLOOKUP($C4748,LDI!$I:$BB,17,0))</f>
        <v/>
      </c>
      <c r="I4748" s="322" t="str">
        <f>IF($C4748=0,"",LBA!R4748)</f>
        <v/>
      </c>
      <c r="J4748" s="323" t="str">
        <f>IF($C4748=0,"",LBA!AD4748)</f>
        <v/>
      </c>
      <c r="K4748" s="323" t="str">
        <f>IF($C4748=0,"",LBA!AH4748)</f>
        <v/>
      </c>
      <c r="L4748" s="323" t="str">
        <f>IF($C4748=0,"",LBA!AI4748)</f>
        <v/>
      </c>
      <c r="M4748" s="295"/>
      <c r="P4748" s="294">
        <f>+LBA!G4748</f>
        <v>0</v>
      </c>
      <c r="Q4748" s="297" t="e">
        <f>VLOOKUP(P4748,'Kategori Aset'!$B:$C,2,0)</f>
        <v>#N/A</v>
      </c>
      <c r="R4748" s="297">
        <f>+LBA!U4748</f>
        <v>0</v>
      </c>
      <c r="S4748" s="297">
        <f>+LBA!C4748</f>
        <v>0</v>
      </c>
      <c r="T4748" s="297">
        <f>+LBA!V4748</f>
        <v>0</v>
      </c>
      <c r="U4748" s="298">
        <f>+LBA!E4748</f>
        <v>0</v>
      </c>
      <c r="V4748" s="298">
        <f>+LBA!A4748</f>
        <v>0</v>
      </c>
      <c r="W4748" s="298">
        <f>+LBA!C4748</f>
        <v>0</v>
      </c>
      <c r="Y4748" s="308" t="str">
        <f t="shared" si="74"/>
        <v/>
      </c>
    </row>
    <row r="4749" spans="1:25">
      <c r="A4749" s="320">
        <f>LBA!A4749</f>
        <v>0</v>
      </c>
      <c r="B4749" s="320">
        <f>LBA!E4749</f>
        <v>0</v>
      </c>
      <c r="C4749" s="320">
        <f>LBA!P4749</f>
        <v>0</v>
      </c>
      <c r="D4749" s="321" t="str">
        <f>IF($C4749=0,"",VLOOKUP($C4749,LDI!$I:$BB,37,0))</f>
        <v/>
      </c>
      <c r="E4749" s="320" t="str">
        <f>IF($C4749=0,"",LBA!I4749)</f>
        <v/>
      </c>
      <c r="F4749" s="320" t="str">
        <f>IF($C4749=0,"",LBA!Q4749)</f>
        <v/>
      </c>
      <c r="G4749" s="321" t="str">
        <f>IF($C4749=0,"",VLOOKUP($C4749,LDI!$I:$BB,15,0))</f>
        <v/>
      </c>
      <c r="H4749" s="321" t="str">
        <f>IF($C4749=0,"",VLOOKUP($C4749,LDI!$I:$BB,17,0))</f>
        <v/>
      </c>
      <c r="I4749" s="322" t="str">
        <f>IF($C4749=0,"",LBA!R4749)</f>
        <v/>
      </c>
      <c r="J4749" s="323" t="str">
        <f>IF($C4749=0,"",LBA!AD4749)</f>
        <v/>
      </c>
      <c r="K4749" s="323" t="str">
        <f>IF($C4749=0,"",LBA!AH4749)</f>
        <v/>
      </c>
      <c r="L4749" s="323" t="str">
        <f>IF($C4749=0,"",LBA!AI4749)</f>
        <v/>
      </c>
      <c r="M4749" s="295"/>
      <c r="P4749" s="294">
        <f>+LBA!G4749</f>
        <v>0</v>
      </c>
      <c r="Q4749" s="297" t="e">
        <f>VLOOKUP(P4749,'Kategori Aset'!$B:$C,2,0)</f>
        <v>#N/A</v>
      </c>
      <c r="R4749" s="297">
        <f>+LBA!U4749</f>
        <v>0</v>
      </c>
      <c r="S4749" s="297">
        <f>+LBA!C4749</f>
        <v>0</v>
      </c>
      <c r="T4749" s="297">
        <f>+LBA!V4749</f>
        <v>0</v>
      </c>
      <c r="U4749" s="298">
        <f>+LBA!E4749</f>
        <v>0</v>
      </c>
      <c r="V4749" s="298">
        <f>+LBA!A4749</f>
        <v>0</v>
      </c>
      <c r="W4749" s="298">
        <f>+LBA!C4749</f>
        <v>0</v>
      </c>
      <c r="Y4749" s="308" t="str">
        <f t="shared" si="74"/>
        <v/>
      </c>
    </row>
    <row r="4750" spans="1:25">
      <c r="A4750" s="320">
        <f>LBA!A4750</f>
        <v>0</v>
      </c>
      <c r="B4750" s="320">
        <f>LBA!E4750</f>
        <v>0</v>
      </c>
      <c r="C4750" s="320">
        <f>LBA!P4750</f>
        <v>0</v>
      </c>
      <c r="D4750" s="321" t="str">
        <f>IF($C4750=0,"",VLOOKUP($C4750,LDI!$I:$BB,37,0))</f>
        <v/>
      </c>
      <c r="E4750" s="320" t="str">
        <f>IF($C4750=0,"",LBA!I4750)</f>
        <v/>
      </c>
      <c r="F4750" s="320" t="str">
        <f>IF($C4750=0,"",LBA!Q4750)</f>
        <v/>
      </c>
      <c r="G4750" s="321" t="str">
        <f>IF($C4750=0,"",VLOOKUP($C4750,LDI!$I:$BB,15,0))</f>
        <v/>
      </c>
      <c r="H4750" s="321" t="str">
        <f>IF($C4750=0,"",VLOOKUP($C4750,LDI!$I:$BB,17,0))</f>
        <v/>
      </c>
      <c r="I4750" s="322" t="str">
        <f>IF($C4750=0,"",LBA!R4750)</f>
        <v/>
      </c>
      <c r="J4750" s="323" t="str">
        <f>IF($C4750=0,"",LBA!AD4750)</f>
        <v/>
      </c>
      <c r="K4750" s="323" t="str">
        <f>IF($C4750=0,"",LBA!AH4750)</f>
        <v/>
      </c>
      <c r="L4750" s="323" t="str">
        <f>IF($C4750=0,"",LBA!AI4750)</f>
        <v/>
      </c>
      <c r="M4750" s="295"/>
      <c r="P4750" s="294">
        <f>+LBA!G4750</f>
        <v>0</v>
      </c>
      <c r="Q4750" s="297" t="e">
        <f>VLOOKUP(P4750,'Kategori Aset'!$B:$C,2,0)</f>
        <v>#N/A</v>
      </c>
      <c r="R4750" s="297">
        <f>+LBA!U4750</f>
        <v>0</v>
      </c>
      <c r="S4750" s="297">
        <f>+LBA!C4750</f>
        <v>0</v>
      </c>
      <c r="T4750" s="297">
        <f>+LBA!V4750</f>
        <v>0</v>
      </c>
      <c r="U4750" s="298">
        <f>+LBA!E4750</f>
        <v>0</v>
      </c>
      <c r="V4750" s="298">
        <f>+LBA!A4750</f>
        <v>0</v>
      </c>
      <c r="W4750" s="298">
        <f>+LBA!C4750</f>
        <v>0</v>
      </c>
      <c r="Y4750" s="308" t="str">
        <f t="shared" si="74"/>
        <v/>
      </c>
    </row>
    <row r="4751" spans="1:25">
      <c r="A4751" s="320">
        <f>LBA!A4751</f>
        <v>0</v>
      </c>
      <c r="B4751" s="320">
        <f>LBA!E4751</f>
        <v>0</v>
      </c>
      <c r="C4751" s="320">
        <f>LBA!P4751</f>
        <v>0</v>
      </c>
      <c r="D4751" s="321" t="str">
        <f>IF($C4751=0,"",VLOOKUP($C4751,LDI!$I:$BB,37,0))</f>
        <v/>
      </c>
      <c r="E4751" s="320" t="str">
        <f>IF($C4751=0,"",LBA!I4751)</f>
        <v/>
      </c>
      <c r="F4751" s="320" t="str">
        <f>IF($C4751=0,"",LBA!Q4751)</f>
        <v/>
      </c>
      <c r="G4751" s="321" t="str">
        <f>IF($C4751=0,"",VLOOKUP($C4751,LDI!$I:$BB,15,0))</f>
        <v/>
      </c>
      <c r="H4751" s="321" t="str">
        <f>IF($C4751=0,"",VLOOKUP($C4751,LDI!$I:$BB,17,0))</f>
        <v/>
      </c>
      <c r="I4751" s="322" t="str">
        <f>IF($C4751=0,"",LBA!R4751)</f>
        <v/>
      </c>
      <c r="J4751" s="323" t="str">
        <f>IF($C4751=0,"",LBA!AD4751)</f>
        <v/>
      </c>
      <c r="K4751" s="323" t="str">
        <f>IF($C4751=0,"",LBA!AH4751)</f>
        <v/>
      </c>
      <c r="L4751" s="323" t="str">
        <f>IF($C4751=0,"",LBA!AI4751)</f>
        <v/>
      </c>
      <c r="M4751" s="295"/>
      <c r="P4751" s="294">
        <f>+LBA!G4751</f>
        <v>0</v>
      </c>
      <c r="Q4751" s="297" t="e">
        <f>VLOOKUP(P4751,'Kategori Aset'!$B:$C,2,0)</f>
        <v>#N/A</v>
      </c>
      <c r="R4751" s="297">
        <f>+LBA!U4751</f>
        <v>0</v>
      </c>
      <c r="S4751" s="297">
        <f>+LBA!C4751</f>
        <v>0</v>
      </c>
      <c r="T4751" s="297">
        <f>+LBA!V4751</f>
        <v>0</v>
      </c>
      <c r="U4751" s="298">
        <f>+LBA!E4751</f>
        <v>0</v>
      </c>
      <c r="V4751" s="298">
        <f>+LBA!A4751</f>
        <v>0</v>
      </c>
      <c r="W4751" s="298">
        <f>+LBA!C4751</f>
        <v>0</v>
      </c>
      <c r="Y4751" s="308" t="str">
        <f t="shared" si="74"/>
        <v/>
      </c>
    </row>
    <row r="4752" spans="1:25">
      <c r="A4752" s="320">
        <f>LBA!A4752</f>
        <v>0</v>
      </c>
      <c r="B4752" s="320">
        <f>LBA!E4752</f>
        <v>0</v>
      </c>
      <c r="C4752" s="320">
        <f>LBA!P4752</f>
        <v>0</v>
      </c>
      <c r="D4752" s="321" t="str">
        <f>IF($C4752=0,"",VLOOKUP($C4752,LDI!$I:$BB,37,0))</f>
        <v/>
      </c>
      <c r="E4752" s="320" t="str">
        <f>IF($C4752=0,"",LBA!I4752)</f>
        <v/>
      </c>
      <c r="F4752" s="320" t="str">
        <f>IF($C4752=0,"",LBA!Q4752)</f>
        <v/>
      </c>
      <c r="G4752" s="321" t="str">
        <f>IF($C4752=0,"",VLOOKUP($C4752,LDI!$I:$BB,15,0))</f>
        <v/>
      </c>
      <c r="H4752" s="321" t="str">
        <f>IF($C4752=0,"",VLOOKUP($C4752,LDI!$I:$BB,17,0))</f>
        <v/>
      </c>
      <c r="I4752" s="322" t="str">
        <f>IF($C4752=0,"",LBA!R4752)</f>
        <v/>
      </c>
      <c r="J4752" s="323" t="str">
        <f>IF($C4752=0,"",LBA!AD4752)</f>
        <v/>
      </c>
      <c r="K4752" s="323" t="str">
        <f>IF($C4752=0,"",LBA!AH4752)</f>
        <v/>
      </c>
      <c r="L4752" s="323" t="str">
        <f>IF($C4752=0,"",LBA!AI4752)</f>
        <v/>
      </c>
      <c r="M4752" s="295"/>
      <c r="P4752" s="294">
        <f>+LBA!G4752</f>
        <v>0</v>
      </c>
      <c r="Q4752" s="297" t="e">
        <f>VLOOKUP(P4752,'Kategori Aset'!$B:$C,2,0)</f>
        <v>#N/A</v>
      </c>
      <c r="R4752" s="297">
        <f>+LBA!U4752</f>
        <v>0</v>
      </c>
      <c r="S4752" s="297">
        <f>+LBA!C4752</f>
        <v>0</v>
      </c>
      <c r="T4752" s="297">
        <f>+LBA!V4752</f>
        <v>0</v>
      </c>
      <c r="U4752" s="298">
        <f>+LBA!E4752</f>
        <v>0</v>
      </c>
      <c r="V4752" s="298">
        <f>+LBA!A4752</f>
        <v>0</v>
      </c>
      <c r="W4752" s="298">
        <f>+LBA!C4752</f>
        <v>0</v>
      </c>
      <c r="Y4752" s="308" t="str">
        <f t="shared" si="74"/>
        <v/>
      </c>
    </row>
    <row r="4753" spans="1:25">
      <c r="A4753" s="320">
        <f>LBA!A4753</f>
        <v>0</v>
      </c>
      <c r="B4753" s="320">
        <f>LBA!E4753</f>
        <v>0</v>
      </c>
      <c r="C4753" s="320">
        <f>LBA!P4753</f>
        <v>0</v>
      </c>
      <c r="D4753" s="321" t="str">
        <f>IF($C4753=0,"",VLOOKUP($C4753,LDI!$I:$BB,37,0))</f>
        <v/>
      </c>
      <c r="E4753" s="320" t="str">
        <f>IF($C4753=0,"",LBA!I4753)</f>
        <v/>
      </c>
      <c r="F4753" s="320" t="str">
        <f>IF($C4753=0,"",LBA!Q4753)</f>
        <v/>
      </c>
      <c r="G4753" s="321" t="str">
        <f>IF($C4753=0,"",VLOOKUP($C4753,LDI!$I:$BB,15,0))</f>
        <v/>
      </c>
      <c r="H4753" s="321" t="str">
        <f>IF($C4753=0,"",VLOOKUP($C4753,LDI!$I:$BB,17,0))</f>
        <v/>
      </c>
      <c r="I4753" s="322" t="str">
        <f>IF($C4753=0,"",LBA!R4753)</f>
        <v/>
      </c>
      <c r="J4753" s="323" t="str">
        <f>IF($C4753=0,"",LBA!AD4753)</f>
        <v/>
      </c>
      <c r="K4753" s="323" t="str">
        <f>IF($C4753=0,"",LBA!AH4753)</f>
        <v/>
      </c>
      <c r="L4753" s="323" t="str">
        <f>IF($C4753=0,"",LBA!AI4753)</f>
        <v/>
      </c>
      <c r="M4753" s="295"/>
      <c r="P4753" s="294">
        <f>+LBA!G4753</f>
        <v>0</v>
      </c>
      <c r="Q4753" s="297" t="e">
        <f>VLOOKUP(P4753,'Kategori Aset'!$B:$C,2,0)</f>
        <v>#N/A</v>
      </c>
      <c r="R4753" s="297">
        <f>+LBA!U4753</f>
        <v>0</v>
      </c>
      <c r="S4753" s="297">
        <f>+LBA!C4753</f>
        <v>0</v>
      </c>
      <c r="T4753" s="297">
        <f>+LBA!V4753</f>
        <v>0</v>
      </c>
      <c r="U4753" s="298">
        <f>+LBA!E4753</f>
        <v>0</v>
      </c>
      <c r="V4753" s="298">
        <f>+LBA!A4753</f>
        <v>0</v>
      </c>
      <c r="W4753" s="298">
        <f>+LBA!C4753</f>
        <v>0</v>
      </c>
      <c r="Y4753" s="308" t="str">
        <f t="shared" si="74"/>
        <v/>
      </c>
    </row>
    <row r="4754" spans="1:25">
      <c r="A4754" s="320">
        <f>LBA!A4754</f>
        <v>0</v>
      </c>
      <c r="B4754" s="320">
        <f>LBA!E4754</f>
        <v>0</v>
      </c>
      <c r="C4754" s="320">
        <f>LBA!P4754</f>
        <v>0</v>
      </c>
      <c r="D4754" s="321" t="str">
        <f>IF($C4754=0,"",VLOOKUP($C4754,LDI!$I:$BB,37,0))</f>
        <v/>
      </c>
      <c r="E4754" s="320" t="str">
        <f>IF($C4754=0,"",LBA!I4754)</f>
        <v/>
      </c>
      <c r="F4754" s="320" t="str">
        <f>IF($C4754=0,"",LBA!Q4754)</f>
        <v/>
      </c>
      <c r="G4754" s="321" t="str">
        <f>IF($C4754=0,"",VLOOKUP($C4754,LDI!$I:$BB,15,0))</f>
        <v/>
      </c>
      <c r="H4754" s="321" t="str">
        <f>IF($C4754=0,"",VLOOKUP($C4754,LDI!$I:$BB,17,0))</f>
        <v/>
      </c>
      <c r="I4754" s="322" t="str">
        <f>IF($C4754=0,"",LBA!R4754)</f>
        <v/>
      </c>
      <c r="J4754" s="323" t="str">
        <f>IF($C4754=0,"",LBA!AD4754)</f>
        <v/>
      </c>
      <c r="K4754" s="323" t="str">
        <f>IF($C4754=0,"",LBA!AH4754)</f>
        <v/>
      </c>
      <c r="L4754" s="323" t="str">
        <f>IF($C4754=0,"",LBA!AI4754)</f>
        <v/>
      </c>
      <c r="M4754" s="295"/>
      <c r="P4754" s="294">
        <f>+LBA!G4754</f>
        <v>0</v>
      </c>
      <c r="Q4754" s="297" t="e">
        <f>VLOOKUP(P4754,'Kategori Aset'!$B:$C,2,0)</f>
        <v>#N/A</v>
      </c>
      <c r="R4754" s="297">
        <f>+LBA!U4754</f>
        <v>0</v>
      </c>
      <c r="S4754" s="297">
        <f>+LBA!C4754</f>
        <v>0</v>
      </c>
      <c r="T4754" s="297">
        <f>+LBA!V4754</f>
        <v>0</v>
      </c>
      <c r="U4754" s="298">
        <f>+LBA!E4754</f>
        <v>0</v>
      </c>
      <c r="V4754" s="298">
        <f>+LBA!A4754</f>
        <v>0</v>
      </c>
      <c r="W4754" s="298">
        <f>+LBA!C4754</f>
        <v>0</v>
      </c>
      <c r="Y4754" s="308" t="str">
        <f t="shared" si="74"/>
        <v/>
      </c>
    </row>
    <row r="4755" spans="1:25">
      <c r="A4755" s="320">
        <f>LBA!A4755</f>
        <v>0</v>
      </c>
      <c r="B4755" s="320">
        <f>LBA!E4755</f>
        <v>0</v>
      </c>
      <c r="C4755" s="320">
        <f>LBA!P4755</f>
        <v>0</v>
      </c>
      <c r="D4755" s="321" t="str">
        <f>IF($C4755=0,"",VLOOKUP($C4755,LDI!$I:$BB,37,0))</f>
        <v/>
      </c>
      <c r="E4755" s="320" t="str">
        <f>IF($C4755=0,"",LBA!I4755)</f>
        <v/>
      </c>
      <c r="F4755" s="320" t="str">
        <f>IF($C4755=0,"",LBA!Q4755)</f>
        <v/>
      </c>
      <c r="G4755" s="321" t="str">
        <f>IF($C4755=0,"",VLOOKUP($C4755,LDI!$I:$BB,15,0))</f>
        <v/>
      </c>
      <c r="H4755" s="321" t="str">
        <f>IF($C4755=0,"",VLOOKUP($C4755,LDI!$I:$BB,17,0))</f>
        <v/>
      </c>
      <c r="I4755" s="322" t="str">
        <f>IF($C4755=0,"",LBA!R4755)</f>
        <v/>
      </c>
      <c r="J4755" s="323" t="str">
        <f>IF($C4755=0,"",LBA!AD4755)</f>
        <v/>
      </c>
      <c r="K4755" s="323" t="str">
        <f>IF($C4755=0,"",LBA!AH4755)</f>
        <v/>
      </c>
      <c r="L4755" s="323" t="str">
        <f>IF($C4755=0,"",LBA!AI4755)</f>
        <v/>
      </c>
      <c r="M4755" s="295"/>
      <c r="P4755" s="294">
        <f>+LBA!G4755</f>
        <v>0</v>
      </c>
      <c r="Q4755" s="297" t="e">
        <f>VLOOKUP(P4755,'Kategori Aset'!$B:$C,2,0)</f>
        <v>#N/A</v>
      </c>
      <c r="R4755" s="297">
        <f>+LBA!U4755</f>
        <v>0</v>
      </c>
      <c r="S4755" s="297">
        <f>+LBA!C4755</f>
        <v>0</v>
      </c>
      <c r="T4755" s="297">
        <f>+LBA!V4755</f>
        <v>0</v>
      </c>
      <c r="U4755" s="298">
        <f>+LBA!E4755</f>
        <v>0</v>
      </c>
      <c r="V4755" s="298">
        <f>+LBA!A4755</f>
        <v>0</v>
      </c>
      <c r="W4755" s="298">
        <f>+LBA!C4755</f>
        <v>0</v>
      </c>
      <c r="Y4755" s="308" t="str">
        <f t="shared" si="74"/>
        <v/>
      </c>
    </row>
    <row r="4756" spans="1:25">
      <c r="A4756" s="320">
        <f>LBA!A4756</f>
        <v>0</v>
      </c>
      <c r="B4756" s="320">
        <f>LBA!E4756</f>
        <v>0</v>
      </c>
      <c r="C4756" s="320">
        <f>LBA!P4756</f>
        <v>0</v>
      </c>
      <c r="D4756" s="321" t="str">
        <f>IF($C4756=0,"",VLOOKUP($C4756,LDI!$I:$BB,37,0))</f>
        <v/>
      </c>
      <c r="E4756" s="320" t="str">
        <f>IF($C4756=0,"",LBA!I4756)</f>
        <v/>
      </c>
      <c r="F4756" s="320" t="str">
        <f>IF($C4756=0,"",LBA!Q4756)</f>
        <v/>
      </c>
      <c r="G4756" s="321" t="str">
        <f>IF($C4756=0,"",VLOOKUP($C4756,LDI!$I:$BB,15,0))</f>
        <v/>
      </c>
      <c r="H4756" s="321" t="str">
        <f>IF($C4756=0,"",VLOOKUP($C4756,LDI!$I:$BB,17,0))</f>
        <v/>
      </c>
      <c r="I4756" s="322" t="str">
        <f>IF($C4756=0,"",LBA!R4756)</f>
        <v/>
      </c>
      <c r="J4756" s="323" t="str">
        <f>IF($C4756=0,"",LBA!AD4756)</f>
        <v/>
      </c>
      <c r="K4756" s="323" t="str">
        <f>IF($C4756=0,"",LBA!AH4756)</f>
        <v/>
      </c>
      <c r="L4756" s="323" t="str">
        <f>IF($C4756=0,"",LBA!AI4756)</f>
        <v/>
      </c>
      <c r="M4756" s="295"/>
      <c r="P4756" s="294">
        <f>+LBA!G4756</f>
        <v>0</v>
      </c>
      <c r="Q4756" s="297" t="e">
        <f>VLOOKUP(P4756,'Kategori Aset'!$B:$C,2,0)</f>
        <v>#N/A</v>
      </c>
      <c r="R4756" s="297">
        <f>+LBA!U4756</f>
        <v>0</v>
      </c>
      <c r="S4756" s="297">
        <f>+LBA!C4756</f>
        <v>0</v>
      </c>
      <c r="T4756" s="297">
        <f>+LBA!V4756</f>
        <v>0</v>
      </c>
      <c r="U4756" s="298">
        <f>+LBA!E4756</f>
        <v>0</v>
      </c>
      <c r="V4756" s="298">
        <f>+LBA!A4756</f>
        <v>0</v>
      </c>
      <c r="W4756" s="298">
        <f>+LBA!C4756</f>
        <v>0</v>
      </c>
      <c r="Y4756" s="308" t="str">
        <f t="shared" si="74"/>
        <v/>
      </c>
    </row>
    <row r="4757" spans="1:25">
      <c r="A4757" s="320">
        <f>LBA!A4757</f>
        <v>0</v>
      </c>
      <c r="B4757" s="320">
        <f>LBA!E4757</f>
        <v>0</v>
      </c>
      <c r="C4757" s="320">
        <f>LBA!P4757</f>
        <v>0</v>
      </c>
      <c r="D4757" s="321" t="str">
        <f>IF($C4757=0,"",VLOOKUP($C4757,LDI!$I:$BB,37,0))</f>
        <v/>
      </c>
      <c r="E4757" s="320" t="str">
        <f>IF($C4757=0,"",LBA!I4757)</f>
        <v/>
      </c>
      <c r="F4757" s="320" t="str">
        <f>IF($C4757=0,"",LBA!Q4757)</f>
        <v/>
      </c>
      <c r="G4757" s="321" t="str">
        <f>IF($C4757=0,"",VLOOKUP($C4757,LDI!$I:$BB,15,0))</f>
        <v/>
      </c>
      <c r="H4757" s="321" t="str">
        <f>IF($C4757=0,"",VLOOKUP($C4757,LDI!$I:$BB,17,0))</f>
        <v/>
      </c>
      <c r="I4757" s="322" t="str">
        <f>IF($C4757=0,"",LBA!R4757)</f>
        <v/>
      </c>
      <c r="J4757" s="323" t="str">
        <f>IF($C4757=0,"",LBA!AD4757)</f>
        <v/>
      </c>
      <c r="K4757" s="323" t="str">
        <f>IF($C4757=0,"",LBA!AH4757)</f>
        <v/>
      </c>
      <c r="L4757" s="323" t="str">
        <f>IF($C4757=0,"",LBA!AI4757)</f>
        <v/>
      </c>
      <c r="M4757" s="295"/>
      <c r="P4757" s="294">
        <f>+LBA!G4757</f>
        <v>0</v>
      </c>
      <c r="Q4757" s="297" t="e">
        <f>VLOOKUP(P4757,'Kategori Aset'!$B:$C,2,0)</f>
        <v>#N/A</v>
      </c>
      <c r="R4757" s="297">
        <f>+LBA!U4757</f>
        <v>0</v>
      </c>
      <c r="S4757" s="297">
        <f>+LBA!C4757</f>
        <v>0</v>
      </c>
      <c r="T4757" s="297">
        <f>+LBA!V4757</f>
        <v>0</v>
      </c>
      <c r="U4757" s="298">
        <f>+LBA!E4757</f>
        <v>0</v>
      </c>
      <c r="V4757" s="298">
        <f>+LBA!A4757</f>
        <v>0</v>
      </c>
      <c r="W4757" s="298">
        <f>+LBA!C4757</f>
        <v>0</v>
      </c>
      <c r="Y4757" s="308" t="str">
        <f t="shared" si="74"/>
        <v/>
      </c>
    </row>
    <row r="4758" spans="1:25">
      <c r="A4758" s="320">
        <f>LBA!A4758</f>
        <v>0</v>
      </c>
      <c r="B4758" s="320">
        <f>LBA!E4758</f>
        <v>0</v>
      </c>
      <c r="C4758" s="320">
        <f>LBA!P4758</f>
        <v>0</v>
      </c>
      <c r="D4758" s="321" t="str">
        <f>IF($C4758=0,"",VLOOKUP($C4758,LDI!$I:$BB,37,0))</f>
        <v/>
      </c>
      <c r="E4758" s="320" t="str">
        <f>IF($C4758=0,"",LBA!I4758)</f>
        <v/>
      </c>
      <c r="F4758" s="320" t="str">
        <f>IF($C4758=0,"",LBA!Q4758)</f>
        <v/>
      </c>
      <c r="G4758" s="321" t="str">
        <f>IF($C4758=0,"",VLOOKUP($C4758,LDI!$I:$BB,15,0))</f>
        <v/>
      </c>
      <c r="H4758" s="321" t="str">
        <f>IF($C4758=0,"",VLOOKUP($C4758,LDI!$I:$BB,17,0))</f>
        <v/>
      </c>
      <c r="I4758" s="322" t="str">
        <f>IF($C4758=0,"",LBA!R4758)</f>
        <v/>
      </c>
      <c r="J4758" s="323" t="str">
        <f>IF($C4758=0,"",LBA!AD4758)</f>
        <v/>
      </c>
      <c r="K4758" s="323" t="str">
        <f>IF($C4758=0,"",LBA!AH4758)</f>
        <v/>
      </c>
      <c r="L4758" s="323" t="str">
        <f>IF($C4758=0,"",LBA!AI4758)</f>
        <v/>
      </c>
      <c r="M4758" s="295"/>
      <c r="P4758" s="294">
        <f>+LBA!G4758</f>
        <v>0</v>
      </c>
      <c r="Q4758" s="297" t="e">
        <f>VLOOKUP(P4758,'Kategori Aset'!$B:$C,2,0)</f>
        <v>#N/A</v>
      </c>
      <c r="R4758" s="297">
        <f>+LBA!U4758</f>
        <v>0</v>
      </c>
      <c r="S4758" s="297">
        <f>+LBA!C4758</f>
        <v>0</v>
      </c>
      <c r="T4758" s="297">
        <f>+LBA!V4758</f>
        <v>0</v>
      </c>
      <c r="U4758" s="298">
        <f>+LBA!E4758</f>
        <v>0</v>
      </c>
      <c r="V4758" s="298">
        <f>+LBA!A4758</f>
        <v>0</v>
      </c>
      <c r="W4758" s="298">
        <f>+LBA!C4758</f>
        <v>0</v>
      </c>
      <c r="Y4758" s="308" t="str">
        <f t="shared" si="74"/>
        <v/>
      </c>
    </row>
    <row r="4759" spans="1:25">
      <c r="A4759" s="320">
        <f>LBA!A4759</f>
        <v>0</v>
      </c>
      <c r="B4759" s="320">
        <f>LBA!E4759</f>
        <v>0</v>
      </c>
      <c r="C4759" s="320">
        <f>LBA!P4759</f>
        <v>0</v>
      </c>
      <c r="D4759" s="321" t="str">
        <f>IF($C4759=0,"",VLOOKUP($C4759,LDI!$I:$BB,37,0))</f>
        <v/>
      </c>
      <c r="E4759" s="320" t="str">
        <f>IF($C4759=0,"",LBA!I4759)</f>
        <v/>
      </c>
      <c r="F4759" s="320" t="str">
        <f>IF($C4759=0,"",LBA!Q4759)</f>
        <v/>
      </c>
      <c r="G4759" s="321" t="str">
        <f>IF($C4759=0,"",VLOOKUP($C4759,LDI!$I:$BB,15,0))</f>
        <v/>
      </c>
      <c r="H4759" s="321" t="str">
        <f>IF($C4759=0,"",VLOOKUP($C4759,LDI!$I:$BB,17,0))</f>
        <v/>
      </c>
      <c r="I4759" s="322" t="str">
        <f>IF($C4759=0,"",LBA!R4759)</f>
        <v/>
      </c>
      <c r="J4759" s="323" t="str">
        <f>IF($C4759=0,"",LBA!AD4759)</f>
        <v/>
      </c>
      <c r="K4759" s="323" t="str">
        <f>IF($C4759=0,"",LBA!AH4759)</f>
        <v/>
      </c>
      <c r="L4759" s="323" t="str">
        <f>IF($C4759=0,"",LBA!AI4759)</f>
        <v/>
      </c>
      <c r="M4759" s="295"/>
      <c r="P4759" s="294">
        <f>+LBA!G4759</f>
        <v>0</v>
      </c>
      <c r="Q4759" s="297" t="e">
        <f>VLOOKUP(P4759,'Kategori Aset'!$B:$C,2,0)</f>
        <v>#N/A</v>
      </c>
      <c r="R4759" s="297">
        <f>+LBA!U4759</f>
        <v>0</v>
      </c>
      <c r="S4759" s="297">
        <f>+LBA!C4759</f>
        <v>0</v>
      </c>
      <c r="T4759" s="297">
        <f>+LBA!V4759</f>
        <v>0</v>
      </c>
      <c r="U4759" s="298">
        <f>+LBA!E4759</f>
        <v>0</v>
      </c>
      <c r="V4759" s="298">
        <f>+LBA!A4759</f>
        <v>0</v>
      </c>
      <c r="W4759" s="298">
        <f>+LBA!C4759</f>
        <v>0</v>
      </c>
      <c r="Y4759" s="308" t="str">
        <f t="shared" si="74"/>
        <v/>
      </c>
    </row>
    <row r="4760" spans="1:25">
      <c r="A4760" s="320">
        <f>LBA!A4760</f>
        <v>0</v>
      </c>
      <c r="B4760" s="320">
        <f>LBA!E4760</f>
        <v>0</v>
      </c>
      <c r="C4760" s="320">
        <f>LBA!P4760</f>
        <v>0</v>
      </c>
      <c r="D4760" s="321" t="str">
        <f>IF($C4760=0,"",VLOOKUP($C4760,LDI!$I:$BB,37,0))</f>
        <v/>
      </c>
      <c r="E4760" s="320" t="str">
        <f>IF($C4760=0,"",LBA!I4760)</f>
        <v/>
      </c>
      <c r="F4760" s="320" t="str">
        <f>IF($C4760=0,"",LBA!Q4760)</f>
        <v/>
      </c>
      <c r="G4760" s="321" t="str">
        <f>IF($C4760=0,"",VLOOKUP($C4760,LDI!$I:$BB,15,0))</f>
        <v/>
      </c>
      <c r="H4760" s="321" t="str">
        <f>IF($C4760=0,"",VLOOKUP($C4760,LDI!$I:$BB,17,0))</f>
        <v/>
      </c>
      <c r="I4760" s="322" t="str">
        <f>IF($C4760=0,"",LBA!R4760)</f>
        <v/>
      </c>
      <c r="J4760" s="323" t="str">
        <f>IF($C4760=0,"",LBA!AD4760)</f>
        <v/>
      </c>
      <c r="K4760" s="323" t="str">
        <f>IF($C4760=0,"",LBA!AH4760)</f>
        <v/>
      </c>
      <c r="L4760" s="323" t="str">
        <f>IF($C4760=0,"",LBA!AI4760)</f>
        <v/>
      </c>
      <c r="M4760" s="295"/>
      <c r="P4760" s="294">
        <f>+LBA!G4760</f>
        <v>0</v>
      </c>
      <c r="Q4760" s="297" t="e">
        <f>VLOOKUP(P4760,'Kategori Aset'!$B:$C,2,0)</f>
        <v>#N/A</v>
      </c>
      <c r="R4760" s="297">
        <f>+LBA!U4760</f>
        <v>0</v>
      </c>
      <c r="S4760" s="297">
        <f>+LBA!C4760</f>
        <v>0</v>
      </c>
      <c r="T4760" s="297">
        <f>+LBA!V4760</f>
        <v>0</v>
      </c>
      <c r="U4760" s="298">
        <f>+LBA!E4760</f>
        <v>0</v>
      </c>
      <c r="V4760" s="298">
        <f>+LBA!A4760</f>
        <v>0</v>
      </c>
      <c r="W4760" s="298">
        <f>+LBA!C4760</f>
        <v>0</v>
      </c>
      <c r="Y4760" s="308" t="str">
        <f t="shared" si="74"/>
        <v/>
      </c>
    </row>
    <row r="4761" spans="1:25">
      <c r="A4761" s="320">
        <f>LBA!A4761</f>
        <v>0</v>
      </c>
      <c r="B4761" s="320">
        <f>LBA!E4761</f>
        <v>0</v>
      </c>
      <c r="C4761" s="320">
        <f>LBA!P4761</f>
        <v>0</v>
      </c>
      <c r="D4761" s="321" t="str">
        <f>IF($C4761=0,"",VLOOKUP($C4761,LDI!$I:$BB,37,0))</f>
        <v/>
      </c>
      <c r="E4761" s="320" t="str">
        <f>IF($C4761=0,"",LBA!I4761)</f>
        <v/>
      </c>
      <c r="F4761" s="320" t="str">
        <f>IF($C4761=0,"",LBA!Q4761)</f>
        <v/>
      </c>
      <c r="G4761" s="321" t="str">
        <f>IF($C4761=0,"",VLOOKUP($C4761,LDI!$I:$BB,15,0))</f>
        <v/>
      </c>
      <c r="H4761" s="321" t="str">
        <f>IF($C4761=0,"",VLOOKUP($C4761,LDI!$I:$BB,17,0))</f>
        <v/>
      </c>
      <c r="I4761" s="322" t="str">
        <f>IF($C4761=0,"",LBA!R4761)</f>
        <v/>
      </c>
      <c r="J4761" s="323" t="str">
        <f>IF($C4761=0,"",LBA!AD4761)</f>
        <v/>
      </c>
      <c r="K4761" s="323" t="str">
        <f>IF($C4761=0,"",LBA!AH4761)</f>
        <v/>
      </c>
      <c r="L4761" s="323" t="str">
        <f>IF($C4761=0,"",LBA!AI4761)</f>
        <v/>
      </c>
      <c r="M4761" s="295"/>
      <c r="P4761" s="294">
        <f>+LBA!G4761</f>
        <v>0</v>
      </c>
      <c r="Q4761" s="297" t="e">
        <f>VLOOKUP(P4761,'Kategori Aset'!$B:$C,2,0)</f>
        <v>#N/A</v>
      </c>
      <c r="R4761" s="297">
        <f>+LBA!U4761</f>
        <v>0</v>
      </c>
      <c r="S4761" s="297">
        <f>+LBA!C4761</f>
        <v>0</v>
      </c>
      <c r="T4761" s="297">
        <f>+LBA!V4761</f>
        <v>0</v>
      </c>
      <c r="U4761" s="298">
        <f>+LBA!E4761</f>
        <v>0</v>
      </c>
      <c r="V4761" s="298">
        <f>+LBA!A4761</f>
        <v>0</v>
      </c>
      <c r="W4761" s="298">
        <f>+LBA!C4761</f>
        <v>0</v>
      </c>
      <c r="Y4761" s="308" t="str">
        <f t="shared" si="74"/>
        <v/>
      </c>
    </row>
    <row r="4762" spans="1:25">
      <c r="A4762" s="320">
        <f>LBA!A4762</f>
        <v>0</v>
      </c>
      <c r="B4762" s="320">
        <f>LBA!E4762</f>
        <v>0</v>
      </c>
      <c r="C4762" s="320">
        <f>LBA!P4762</f>
        <v>0</v>
      </c>
      <c r="D4762" s="321" t="str">
        <f>IF($C4762=0,"",VLOOKUP($C4762,LDI!$I:$BB,37,0))</f>
        <v/>
      </c>
      <c r="E4762" s="320" t="str">
        <f>IF($C4762=0,"",LBA!I4762)</f>
        <v/>
      </c>
      <c r="F4762" s="320" t="str">
        <f>IF($C4762=0,"",LBA!Q4762)</f>
        <v/>
      </c>
      <c r="G4762" s="321" t="str">
        <f>IF($C4762=0,"",VLOOKUP($C4762,LDI!$I:$BB,15,0))</f>
        <v/>
      </c>
      <c r="H4762" s="321" t="str">
        <f>IF($C4762=0,"",VLOOKUP($C4762,LDI!$I:$BB,17,0))</f>
        <v/>
      </c>
      <c r="I4762" s="322" t="str">
        <f>IF($C4762=0,"",LBA!R4762)</f>
        <v/>
      </c>
      <c r="J4762" s="323" t="str">
        <f>IF($C4762=0,"",LBA!AD4762)</f>
        <v/>
      </c>
      <c r="K4762" s="323" t="str">
        <f>IF($C4762=0,"",LBA!AH4762)</f>
        <v/>
      </c>
      <c r="L4762" s="323" t="str">
        <f>IF($C4762=0,"",LBA!AI4762)</f>
        <v/>
      </c>
      <c r="M4762" s="295"/>
      <c r="P4762" s="294">
        <f>+LBA!G4762</f>
        <v>0</v>
      </c>
      <c r="Q4762" s="297" t="e">
        <f>VLOOKUP(P4762,'Kategori Aset'!$B:$C,2,0)</f>
        <v>#N/A</v>
      </c>
      <c r="R4762" s="297">
        <f>+LBA!U4762</f>
        <v>0</v>
      </c>
      <c r="S4762" s="297">
        <f>+LBA!C4762</f>
        <v>0</v>
      </c>
      <c r="T4762" s="297">
        <f>+LBA!V4762</f>
        <v>0</v>
      </c>
      <c r="U4762" s="298">
        <f>+LBA!E4762</f>
        <v>0</v>
      </c>
      <c r="V4762" s="298">
        <f>+LBA!A4762</f>
        <v>0</v>
      </c>
      <c r="W4762" s="298">
        <f>+LBA!C4762</f>
        <v>0</v>
      </c>
      <c r="Y4762" s="308" t="str">
        <f t="shared" si="74"/>
        <v/>
      </c>
    </row>
    <row r="4763" spans="1:25">
      <c r="A4763" s="320">
        <f>LBA!A4763</f>
        <v>0</v>
      </c>
      <c r="B4763" s="320">
        <f>LBA!E4763</f>
        <v>0</v>
      </c>
      <c r="C4763" s="320">
        <f>LBA!P4763</f>
        <v>0</v>
      </c>
      <c r="D4763" s="321" t="str">
        <f>IF($C4763=0,"",VLOOKUP($C4763,LDI!$I:$BB,37,0))</f>
        <v/>
      </c>
      <c r="E4763" s="320" t="str">
        <f>IF($C4763=0,"",LBA!I4763)</f>
        <v/>
      </c>
      <c r="F4763" s="320" t="str">
        <f>IF($C4763=0,"",LBA!Q4763)</f>
        <v/>
      </c>
      <c r="G4763" s="321" t="str">
        <f>IF($C4763=0,"",VLOOKUP($C4763,LDI!$I:$BB,15,0))</f>
        <v/>
      </c>
      <c r="H4763" s="321" t="str">
        <f>IF($C4763=0,"",VLOOKUP($C4763,LDI!$I:$BB,17,0))</f>
        <v/>
      </c>
      <c r="I4763" s="322" t="str">
        <f>IF($C4763=0,"",LBA!R4763)</f>
        <v/>
      </c>
      <c r="J4763" s="323" t="str">
        <f>IF($C4763=0,"",LBA!AD4763)</f>
        <v/>
      </c>
      <c r="K4763" s="323" t="str">
        <f>IF($C4763=0,"",LBA!AH4763)</f>
        <v/>
      </c>
      <c r="L4763" s="323" t="str">
        <f>IF($C4763=0,"",LBA!AI4763)</f>
        <v/>
      </c>
      <c r="M4763" s="295"/>
      <c r="P4763" s="294">
        <f>+LBA!G4763</f>
        <v>0</v>
      </c>
      <c r="Q4763" s="297" t="e">
        <f>VLOOKUP(P4763,'Kategori Aset'!$B:$C,2,0)</f>
        <v>#N/A</v>
      </c>
      <c r="R4763" s="297">
        <f>+LBA!U4763</f>
        <v>0</v>
      </c>
      <c r="S4763" s="297">
        <f>+LBA!C4763</f>
        <v>0</v>
      </c>
      <c r="T4763" s="297">
        <f>+LBA!V4763</f>
        <v>0</v>
      </c>
      <c r="U4763" s="298">
        <f>+LBA!E4763</f>
        <v>0</v>
      </c>
      <c r="V4763" s="298">
        <f>+LBA!A4763</f>
        <v>0</v>
      </c>
      <c r="W4763" s="298">
        <f>+LBA!C4763</f>
        <v>0</v>
      </c>
      <c r="Y4763" s="308" t="str">
        <f t="shared" si="74"/>
        <v/>
      </c>
    </row>
    <row r="4764" spans="1:25">
      <c r="A4764" s="320">
        <f>LBA!A4764</f>
        <v>0</v>
      </c>
      <c r="B4764" s="320">
        <f>LBA!E4764</f>
        <v>0</v>
      </c>
      <c r="C4764" s="320">
        <f>LBA!P4764</f>
        <v>0</v>
      </c>
      <c r="D4764" s="321" t="str">
        <f>IF($C4764=0,"",VLOOKUP($C4764,LDI!$I:$BB,37,0))</f>
        <v/>
      </c>
      <c r="E4764" s="320" t="str">
        <f>IF($C4764=0,"",LBA!I4764)</f>
        <v/>
      </c>
      <c r="F4764" s="320" t="str">
        <f>IF($C4764=0,"",LBA!Q4764)</f>
        <v/>
      </c>
      <c r="G4764" s="321" t="str">
        <f>IF($C4764=0,"",VLOOKUP($C4764,LDI!$I:$BB,15,0))</f>
        <v/>
      </c>
      <c r="H4764" s="321" t="str">
        <f>IF($C4764=0,"",VLOOKUP($C4764,LDI!$I:$BB,17,0))</f>
        <v/>
      </c>
      <c r="I4764" s="322" t="str">
        <f>IF($C4764=0,"",LBA!R4764)</f>
        <v/>
      </c>
      <c r="J4764" s="323" t="str">
        <f>IF($C4764=0,"",LBA!AD4764)</f>
        <v/>
      </c>
      <c r="K4764" s="323" t="str">
        <f>IF($C4764=0,"",LBA!AH4764)</f>
        <v/>
      </c>
      <c r="L4764" s="323" t="str">
        <f>IF($C4764=0,"",LBA!AI4764)</f>
        <v/>
      </c>
      <c r="M4764" s="295"/>
      <c r="P4764" s="294">
        <f>+LBA!G4764</f>
        <v>0</v>
      </c>
      <c r="Q4764" s="297" t="e">
        <f>VLOOKUP(P4764,'Kategori Aset'!$B:$C,2,0)</f>
        <v>#N/A</v>
      </c>
      <c r="R4764" s="297">
        <f>+LBA!U4764</f>
        <v>0</v>
      </c>
      <c r="S4764" s="297">
        <f>+LBA!C4764</f>
        <v>0</v>
      </c>
      <c r="T4764" s="297">
        <f>+LBA!V4764</f>
        <v>0</v>
      </c>
      <c r="U4764" s="298">
        <f>+LBA!E4764</f>
        <v>0</v>
      </c>
      <c r="V4764" s="298">
        <f>+LBA!A4764</f>
        <v>0</v>
      </c>
      <c r="W4764" s="298">
        <f>+LBA!C4764</f>
        <v>0</v>
      </c>
      <c r="Y4764" s="308" t="str">
        <f t="shared" si="74"/>
        <v/>
      </c>
    </row>
    <row r="4765" spans="1:25">
      <c r="A4765" s="320">
        <f>LBA!A4765</f>
        <v>0</v>
      </c>
      <c r="B4765" s="320">
        <f>LBA!E4765</f>
        <v>0</v>
      </c>
      <c r="C4765" s="320">
        <f>LBA!P4765</f>
        <v>0</v>
      </c>
      <c r="D4765" s="321" t="str">
        <f>IF($C4765=0,"",VLOOKUP($C4765,LDI!$I:$BB,37,0))</f>
        <v/>
      </c>
      <c r="E4765" s="320" t="str">
        <f>IF($C4765=0,"",LBA!I4765)</f>
        <v/>
      </c>
      <c r="F4765" s="320" t="str">
        <f>IF($C4765=0,"",LBA!Q4765)</f>
        <v/>
      </c>
      <c r="G4765" s="321" t="str">
        <f>IF($C4765=0,"",VLOOKUP($C4765,LDI!$I:$BB,15,0))</f>
        <v/>
      </c>
      <c r="H4765" s="321" t="str">
        <f>IF($C4765=0,"",VLOOKUP($C4765,LDI!$I:$BB,17,0))</f>
        <v/>
      </c>
      <c r="I4765" s="322" t="str">
        <f>IF($C4765=0,"",LBA!R4765)</f>
        <v/>
      </c>
      <c r="J4765" s="323" t="str">
        <f>IF($C4765=0,"",LBA!AD4765)</f>
        <v/>
      </c>
      <c r="K4765" s="323" t="str">
        <f>IF($C4765=0,"",LBA!AH4765)</f>
        <v/>
      </c>
      <c r="L4765" s="323" t="str">
        <f>IF($C4765=0,"",LBA!AI4765)</f>
        <v/>
      </c>
      <c r="M4765" s="295"/>
      <c r="P4765" s="294">
        <f>+LBA!G4765</f>
        <v>0</v>
      </c>
      <c r="Q4765" s="297" t="e">
        <f>VLOOKUP(P4765,'Kategori Aset'!$B:$C,2,0)</f>
        <v>#N/A</v>
      </c>
      <c r="R4765" s="297">
        <f>+LBA!U4765</f>
        <v>0</v>
      </c>
      <c r="S4765" s="297">
        <f>+LBA!C4765</f>
        <v>0</v>
      </c>
      <c r="T4765" s="297">
        <f>+LBA!V4765</f>
        <v>0</v>
      </c>
      <c r="U4765" s="298">
        <f>+LBA!E4765</f>
        <v>0</v>
      </c>
      <c r="V4765" s="298">
        <f>+LBA!A4765</f>
        <v>0</v>
      </c>
      <c r="W4765" s="298">
        <f>+LBA!C4765</f>
        <v>0</v>
      </c>
      <c r="Y4765" s="308" t="str">
        <f t="shared" si="74"/>
        <v/>
      </c>
    </row>
    <row r="4766" spans="1:25">
      <c r="A4766" s="320">
        <f>LBA!A4766</f>
        <v>0</v>
      </c>
      <c r="B4766" s="320">
        <f>LBA!E4766</f>
        <v>0</v>
      </c>
      <c r="C4766" s="320">
        <f>LBA!P4766</f>
        <v>0</v>
      </c>
      <c r="D4766" s="321" t="str">
        <f>IF($C4766=0,"",VLOOKUP($C4766,LDI!$I:$BB,37,0))</f>
        <v/>
      </c>
      <c r="E4766" s="320" t="str">
        <f>IF($C4766=0,"",LBA!I4766)</f>
        <v/>
      </c>
      <c r="F4766" s="320" t="str">
        <f>IF($C4766=0,"",LBA!Q4766)</f>
        <v/>
      </c>
      <c r="G4766" s="321" t="str">
        <f>IF($C4766=0,"",VLOOKUP($C4766,LDI!$I:$BB,15,0))</f>
        <v/>
      </c>
      <c r="H4766" s="321" t="str">
        <f>IF($C4766=0,"",VLOOKUP($C4766,LDI!$I:$BB,17,0))</f>
        <v/>
      </c>
      <c r="I4766" s="322" t="str">
        <f>IF($C4766=0,"",LBA!R4766)</f>
        <v/>
      </c>
      <c r="J4766" s="323" t="str">
        <f>IF($C4766=0,"",LBA!AD4766)</f>
        <v/>
      </c>
      <c r="K4766" s="323" t="str">
        <f>IF($C4766=0,"",LBA!AH4766)</f>
        <v/>
      </c>
      <c r="L4766" s="323" t="str">
        <f>IF($C4766=0,"",LBA!AI4766)</f>
        <v/>
      </c>
      <c r="M4766" s="295"/>
      <c r="P4766" s="294">
        <f>+LBA!G4766</f>
        <v>0</v>
      </c>
      <c r="Q4766" s="297" t="e">
        <f>VLOOKUP(P4766,'Kategori Aset'!$B:$C,2,0)</f>
        <v>#N/A</v>
      </c>
      <c r="R4766" s="297">
        <f>+LBA!U4766</f>
        <v>0</v>
      </c>
      <c r="S4766" s="297">
        <f>+LBA!C4766</f>
        <v>0</v>
      </c>
      <c r="T4766" s="297">
        <f>+LBA!V4766</f>
        <v>0</v>
      </c>
      <c r="U4766" s="298">
        <f>+LBA!E4766</f>
        <v>0</v>
      </c>
      <c r="V4766" s="298">
        <f>+LBA!A4766</f>
        <v>0</v>
      </c>
      <c r="W4766" s="298">
        <f>+LBA!C4766</f>
        <v>0</v>
      </c>
      <c r="Y4766" s="308" t="str">
        <f t="shared" si="74"/>
        <v/>
      </c>
    </row>
    <row r="4767" spans="1:25">
      <c r="A4767" s="320">
        <f>LBA!A4767</f>
        <v>0</v>
      </c>
      <c r="B4767" s="320">
        <f>LBA!E4767</f>
        <v>0</v>
      </c>
      <c r="C4767" s="320">
        <f>LBA!P4767</f>
        <v>0</v>
      </c>
      <c r="D4767" s="321" t="str">
        <f>IF($C4767=0,"",VLOOKUP($C4767,LDI!$I:$BB,37,0))</f>
        <v/>
      </c>
      <c r="E4767" s="320" t="str">
        <f>IF($C4767=0,"",LBA!I4767)</f>
        <v/>
      </c>
      <c r="F4767" s="320" t="str">
        <f>IF($C4767=0,"",LBA!Q4767)</f>
        <v/>
      </c>
      <c r="G4767" s="321" t="str">
        <f>IF($C4767=0,"",VLOOKUP($C4767,LDI!$I:$BB,15,0))</f>
        <v/>
      </c>
      <c r="H4767" s="321" t="str">
        <f>IF($C4767=0,"",VLOOKUP($C4767,LDI!$I:$BB,17,0))</f>
        <v/>
      </c>
      <c r="I4767" s="322" t="str">
        <f>IF($C4767=0,"",LBA!R4767)</f>
        <v/>
      </c>
      <c r="J4767" s="323" t="str">
        <f>IF($C4767=0,"",LBA!AD4767)</f>
        <v/>
      </c>
      <c r="K4767" s="323" t="str">
        <f>IF($C4767=0,"",LBA!AH4767)</f>
        <v/>
      </c>
      <c r="L4767" s="323" t="str">
        <f>IF($C4767=0,"",LBA!AI4767)</f>
        <v/>
      </c>
      <c r="M4767" s="295"/>
      <c r="P4767" s="294">
        <f>+LBA!G4767</f>
        <v>0</v>
      </c>
      <c r="Q4767" s="297" t="e">
        <f>VLOOKUP(P4767,'Kategori Aset'!$B:$C,2,0)</f>
        <v>#N/A</v>
      </c>
      <c r="R4767" s="297">
        <f>+LBA!U4767</f>
        <v>0</v>
      </c>
      <c r="S4767" s="297">
        <f>+LBA!C4767</f>
        <v>0</v>
      </c>
      <c r="T4767" s="297">
        <f>+LBA!V4767</f>
        <v>0</v>
      </c>
      <c r="U4767" s="298">
        <f>+LBA!E4767</f>
        <v>0</v>
      </c>
      <c r="V4767" s="298">
        <f>+LBA!A4767</f>
        <v>0</v>
      </c>
      <c r="W4767" s="298">
        <f>+LBA!C4767</f>
        <v>0</v>
      </c>
      <c r="Y4767" s="308" t="str">
        <f t="shared" si="74"/>
        <v/>
      </c>
    </row>
    <row r="4768" spans="1:25">
      <c r="A4768" s="320">
        <f>LBA!A4768</f>
        <v>0</v>
      </c>
      <c r="B4768" s="320">
        <f>LBA!E4768</f>
        <v>0</v>
      </c>
      <c r="C4768" s="320">
        <f>LBA!P4768</f>
        <v>0</v>
      </c>
      <c r="D4768" s="321" t="str">
        <f>IF($C4768=0,"",VLOOKUP($C4768,LDI!$I:$BB,37,0))</f>
        <v/>
      </c>
      <c r="E4768" s="320" t="str">
        <f>IF($C4768=0,"",LBA!I4768)</f>
        <v/>
      </c>
      <c r="F4768" s="320" t="str">
        <f>IF($C4768=0,"",LBA!Q4768)</f>
        <v/>
      </c>
      <c r="G4768" s="321" t="str">
        <f>IF($C4768=0,"",VLOOKUP($C4768,LDI!$I:$BB,15,0))</f>
        <v/>
      </c>
      <c r="H4768" s="321" t="str">
        <f>IF($C4768=0,"",VLOOKUP($C4768,LDI!$I:$BB,17,0))</f>
        <v/>
      </c>
      <c r="I4768" s="322" t="str">
        <f>IF($C4768=0,"",LBA!R4768)</f>
        <v/>
      </c>
      <c r="J4768" s="323" t="str">
        <f>IF($C4768=0,"",LBA!AD4768)</f>
        <v/>
      </c>
      <c r="K4768" s="323" t="str">
        <f>IF($C4768=0,"",LBA!AH4768)</f>
        <v/>
      </c>
      <c r="L4768" s="323" t="str">
        <f>IF($C4768=0,"",LBA!AI4768)</f>
        <v/>
      </c>
      <c r="M4768" s="295"/>
      <c r="P4768" s="294">
        <f>+LBA!G4768</f>
        <v>0</v>
      </c>
      <c r="Q4768" s="297" t="e">
        <f>VLOOKUP(P4768,'Kategori Aset'!$B:$C,2,0)</f>
        <v>#N/A</v>
      </c>
      <c r="R4768" s="297">
        <f>+LBA!U4768</f>
        <v>0</v>
      </c>
      <c r="S4768" s="297">
        <f>+LBA!C4768</f>
        <v>0</v>
      </c>
      <c r="T4768" s="297">
        <f>+LBA!V4768</f>
        <v>0</v>
      </c>
      <c r="U4768" s="298">
        <f>+LBA!E4768</f>
        <v>0</v>
      </c>
      <c r="V4768" s="298">
        <f>+LBA!A4768</f>
        <v>0</v>
      </c>
      <c r="W4768" s="298">
        <f>+LBA!C4768</f>
        <v>0</v>
      </c>
      <c r="Y4768" s="308" t="str">
        <f t="shared" si="74"/>
        <v/>
      </c>
    </row>
    <row r="4769" spans="1:25">
      <c r="A4769" s="320">
        <f>LBA!A4769</f>
        <v>0</v>
      </c>
      <c r="B4769" s="320">
        <f>LBA!E4769</f>
        <v>0</v>
      </c>
      <c r="C4769" s="320">
        <f>LBA!P4769</f>
        <v>0</v>
      </c>
      <c r="D4769" s="321" t="str">
        <f>IF($C4769=0,"",VLOOKUP($C4769,LDI!$I:$BB,37,0))</f>
        <v/>
      </c>
      <c r="E4769" s="320" t="str">
        <f>IF($C4769=0,"",LBA!I4769)</f>
        <v/>
      </c>
      <c r="F4769" s="320" t="str">
        <f>IF($C4769=0,"",LBA!Q4769)</f>
        <v/>
      </c>
      <c r="G4769" s="321" t="str">
        <f>IF($C4769=0,"",VLOOKUP($C4769,LDI!$I:$BB,15,0))</f>
        <v/>
      </c>
      <c r="H4769" s="321" t="str">
        <f>IF($C4769=0,"",VLOOKUP($C4769,LDI!$I:$BB,17,0))</f>
        <v/>
      </c>
      <c r="I4769" s="322" t="str">
        <f>IF($C4769=0,"",LBA!R4769)</f>
        <v/>
      </c>
      <c r="J4769" s="323" t="str">
        <f>IF($C4769=0,"",LBA!AD4769)</f>
        <v/>
      </c>
      <c r="K4769" s="323" t="str">
        <f>IF($C4769=0,"",LBA!AH4769)</f>
        <v/>
      </c>
      <c r="L4769" s="323" t="str">
        <f>IF($C4769=0,"",LBA!AI4769)</f>
        <v/>
      </c>
      <c r="M4769" s="295"/>
      <c r="P4769" s="294">
        <f>+LBA!G4769</f>
        <v>0</v>
      </c>
      <c r="Q4769" s="297" t="e">
        <f>VLOOKUP(P4769,'Kategori Aset'!$B:$C,2,0)</f>
        <v>#N/A</v>
      </c>
      <c r="R4769" s="297">
        <f>+LBA!U4769</f>
        <v>0</v>
      </c>
      <c r="S4769" s="297">
        <f>+LBA!C4769</f>
        <v>0</v>
      </c>
      <c r="T4769" s="297">
        <f>+LBA!V4769</f>
        <v>0</v>
      </c>
      <c r="U4769" s="298">
        <f>+LBA!E4769</f>
        <v>0</v>
      </c>
      <c r="V4769" s="298">
        <f>+LBA!A4769</f>
        <v>0</v>
      </c>
      <c r="W4769" s="298">
        <f>+LBA!C4769</f>
        <v>0</v>
      </c>
      <c r="Y4769" s="308" t="str">
        <f t="shared" si="74"/>
        <v/>
      </c>
    </row>
    <row r="4770" spans="1:25">
      <c r="A4770" s="320">
        <f>LBA!A4770</f>
        <v>0</v>
      </c>
      <c r="B4770" s="320">
        <f>LBA!E4770</f>
        <v>0</v>
      </c>
      <c r="C4770" s="320">
        <f>LBA!P4770</f>
        <v>0</v>
      </c>
      <c r="D4770" s="321" t="str">
        <f>IF($C4770=0,"",VLOOKUP($C4770,LDI!$I:$BB,37,0))</f>
        <v/>
      </c>
      <c r="E4770" s="320" t="str">
        <f>IF($C4770=0,"",LBA!I4770)</f>
        <v/>
      </c>
      <c r="F4770" s="320" t="str">
        <f>IF($C4770=0,"",LBA!Q4770)</f>
        <v/>
      </c>
      <c r="G4770" s="321" t="str">
        <f>IF($C4770=0,"",VLOOKUP($C4770,LDI!$I:$BB,15,0))</f>
        <v/>
      </c>
      <c r="H4770" s="321" t="str">
        <f>IF($C4770=0,"",VLOOKUP($C4770,LDI!$I:$BB,17,0))</f>
        <v/>
      </c>
      <c r="I4770" s="322" t="str">
        <f>IF($C4770=0,"",LBA!R4770)</f>
        <v/>
      </c>
      <c r="J4770" s="323" t="str">
        <f>IF($C4770=0,"",LBA!AD4770)</f>
        <v/>
      </c>
      <c r="K4770" s="323" t="str">
        <f>IF($C4770=0,"",LBA!AH4770)</f>
        <v/>
      </c>
      <c r="L4770" s="323" t="str">
        <f>IF($C4770=0,"",LBA!AI4770)</f>
        <v/>
      </c>
      <c r="M4770" s="295"/>
      <c r="P4770" s="294">
        <f>+LBA!G4770</f>
        <v>0</v>
      </c>
      <c r="Q4770" s="297" t="e">
        <f>VLOOKUP(P4770,'Kategori Aset'!$B:$C,2,0)</f>
        <v>#N/A</v>
      </c>
      <c r="R4770" s="297">
        <f>+LBA!U4770</f>
        <v>0</v>
      </c>
      <c r="S4770" s="297">
        <f>+LBA!C4770</f>
        <v>0</v>
      </c>
      <c r="T4770" s="297">
        <f>+LBA!V4770</f>
        <v>0</v>
      </c>
      <c r="U4770" s="298">
        <f>+LBA!E4770</f>
        <v>0</v>
      </c>
      <c r="V4770" s="298">
        <f>+LBA!A4770</f>
        <v>0</v>
      </c>
      <c r="W4770" s="298">
        <f>+LBA!C4770</f>
        <v>0</v>
      </c>
      <c r="Y4770" s="308" t="str">
        <f t="shared" si="74"/>
        <v/>
      </c>
    </row>
    <row r="4771" spans="1:25">
      <c r="A4771" s="320">
        <f>LBA!A4771</f>
        <v>0</v>
      </c>
      <c r="B4771" s="320">
        <f>LBA!E4771</f>
        <v>0</v>
      </c>
      <c r="C4771" s="320">
        <f>LBA!P4771</f>
        <v>0</v>
      </c>
      <c r="D4771" s="321" t="str">
        <f>IF($C4771=0,"",VLOOKUP($C4771,LDI!$I:$BB,37,0))</f>
        <v/>
      </c>
      <c r="E4771" s="320" t="str">
        <f>IF($C4771=0,"",LBA!I4771)</f>
        <v/>
      </c>
      <c r="F4771" s="320" t="str">
        <f>IF($C4771=0,"",LBA!Q4771)</f>
        <v/>
      </c>
      <c r="G4771" s="321" t="str">
        <f>IF($C4771=0,"",VLOOKUP($C4771,LDI!$I:$BB,15,0))</f>
        <v/>
      </c>
      <c r="H4771" s="321" t="str">
        <f>IF($C4771=0,"",VLOOKUP($C4771,LDI!$I:$BB,17,0))</f>
        <v/>
      </c>
      <c r="I4771" s="322" t="str">
        <f>IF($C4771=0,"",LBA!R4771)</f>
        <v/>
      </c>
      <c r="J4771" s="323" t="str">
        <f>IF($C4771=0,"",LBA!AD4771)</f>
        <v/>
      </c>
      <c r="K4771" s="323" t="str">
        <f>IF($C4771=0,"",LBA!AH4771)</f>
        <v/>
      </c>
      <c r="L4771" s="323" t="str">
        <f>IF($C4771=0,"",LBA!AI4771)</f>
        <v/>
      </c>
      <c r="M4771" s="295"/>
      <c r="P4771" s="294">
        <f>+LBA!G4771</f>
        <v>0</v>
      </c>
      <c r="Q4771" s="297" t="e">
        <f>VLOOKUP(P4771,'Kategori Aset'!$B:$C,2,0)</f>
        <v>#N/A</v>
      </c>
      <c r="R4771" s="297">
        <f>+LBA!U4771</f>
        <v>0</v>
      </c>
      <c r="S4771" s="297">
        <f>+LBA!C4771</f>
        <v>0</v>
      </c>
      <c r="T4771" s="297">
        <f>+LBA!V4771</f>
        <v>0</v>
      </c>
      <c r="U4771" s="298">
        <f>+LBA!E4771</f>
        <v>0</v>
      </c>
      <c r="V4771" s="298">
        <f>+LBA!A4771</f>
        <v>0</v>
      </c>
      <c r="W4771" s="298">
        <f>+LBA!C4771</f>
        <v>0</v>
      </c>
      <c r="Y4771" s="308" t="str">
        <f t="shared" si="74"/>
        <v/>
      </c>
    </row>
    <row r="4772" spans="1:25">
      <c r="A4772" s="320">
        <f>LBA!A4772</f>
        <v>0</v>
      </c>
      <c r="B4772" s="320">
        <f>LBA!E4772</f>
        <v>0</v>
      </c>
      <c r="C4772" s="320">
        <f>LBA!P4772</f>
        <v>0</v>
      </c>
      <c r="D4772" s="321" t="str">
        <f>IF($C4772=0,"",VLOOKUP($C4772,LDI!$I:$BB,37,0))</f>
        <v/>
      </c>
      <c r="E4772" s="320" t="str">
        <f>IF($C4772=0,"",LBA!I4772)</f>
        <v/>
      </c>
      <c r="F4772" s="320" t="str">
        <f>IF($C4772=0,"",LBA!Q4772)</f>
        <v/>
      </c>
      <c r="G4772" s="321" t="str">
        <f>IF($C4772=0,"",VLOOKUP($C4772,LDI!$I:$BB,15,0))</f>
        <v/>
      </c>
      <c r="H4772" s="321" t="str">
        <f>IF($C4772=0,"",VLOOKUP($C4772,LDI!$I:$BB,17,0))</f>
        <v/>
      </c>
      <c r="I4772" s="322" t="str">
        <f>IF($C4772=0,"",LBA!R4772)</f>
        <v/>
      </c>
      <c r="J4772" s="323" t="str">
        <f>IF($C4772=0,"",LBA!AD4772)</f>
        <v/>
      </c>
      <c r="K4772" s="323" t="str">
        <f>IF($C4772=0,"",LBA!AH4772)</f>
        <v/>
      </c>
      <c r="L4772" s="323" t="str">
        <f>IF($C4772=0,"",LBA!AI4772)</f>
        <v/>
      </c>
      <c r="M4772" s="295"/>
      <c r="P4772" s="294">
        <f>+LBA!G4772</f>
        <v>0</v>
      </c>
      <c r="Q4772" s="297" t="e">
        <f>VLOOKUP(P4772,'Kategori Aset'!$B:$C,2,0)</f>
        <v>#N/A</v>
      </c>
      <c r="R4772" s="297">
        <f>+LBA!U4772</f>
        <v>0</v>
      </c>
      <c r="S4772" s="297">
        <f>+LBA!C4772</f>
        <v>0</v>
      </c>
      <c r="T4772" s="297">
        <f>+LBA!V4772</f>
        <v>0</v>
      </c>
      <c r="U4772" s="298">
        <f>+LBA!E4772</f>
        <v>0</v>
      </c>
      <c r="V4772" s="298">
        <f>+LBA!A4772</f>
        <v>0</v>
      </c>
      <c r="W4772" s="298">
        <f>+LBA!C4772</f>
        <v>0</v>
      </c>
      <c r="Y4772" s="308" t="str">
        <f t="shared" si="74"/>
        <v/>
      </c>
    </row>
    <row r="4773" spans="1:25">
      <c r="A4773" s="320">
        <f>LBA!A4773</f>
        <v>0</v>
      </c>
      <c r="B4773" s="320">
        <f>LBA!E4773</f>
        <v>0</v>
      </c>
      <c r="C4773" s="320">
        <f>LBA!P4773</f>
        <v>0</v>
      </c>
      <c r="D4773" s="321" t="str">
        <f>IF($C4773=0,"",VLOOKUP($C4773,LDI!$I:$BB,37,0))</f>
        <v/>
      </c>
      <c r="E4773" s="320" t="str">
        <f>IF($C4773=0,"",LBA!I4773)</f>
        <v/>
      </c>
      <c r="F4773" s="320" t="str">
        <f>IF($C4773=0,"",LBA!Q4773)</f>
        <v/>
      </c>
      <c r="G4773" s="321" t="str">
        <f>IF($C4773=0,"",VLOOKUP($C4773,LDI!$I:$BB,15,0))</f>
        <v/>
      </c>
      <c r="H4773" s="321" t="str">
        <f>IF($C4773=0,"",VLOOKUP($C4773,LDI!$I:$BB,17,0))</f>
        <v/>
      </c>
      <c r="I4773" s="322" t="str">
        <f>IF($C4773=0,"",LBA!R4773)</f>
        <v/>
      </c>
      <c r="J4773" s="323" t="str">
        <f>IF($C4773=0,"",LBA!AD4773)</f>
        <v/>
      </c>
      <c r="K4773" s="323" t="str">
        <f>IF($C4773=0,"",LBA!AH4773)</f>
        <v/>
      </c>
      <c r="L4773" s="323" t="str">
        <f>IF($C4773=0,"",LBA!AI4773)</f>
        <v/>
      </c>
      <c r="M4773" s="295"/>
      <c r="P4773" s="294">
        <f>+LBA!G4773</f>
        <v>0</v>
      </c>
      <c r="Q4773" s="297" t="e">
        <f>VLOOKUP(P4773,'Kategori Aset'!$B:$C,2,0)</f>
        <v>#N/A</v>
      </c>
      <c r="R4773" s="297">
        <f>+LBA!U4773</f>
        <v>0</v>
      </c>
      <c r="S4773" s="297">
        <f>+LBA!C4773</f>
        <v>0</v>
      </c>
      <c r="T4773" s="297">
        <f>+LBA!V4773</f>
        <v>0</v>
      </c>
      <c r="U4773" s="298">
        <f>+LBA!E4773</f>
        <v>0</v>
      </c>
      <c r="V4773" s="298">
        <f>+LBA!A4773</f>
        <v>0</v>
      </c>
      <c r="W4773" s="298">
        <f>+LBA!C4773</f>
        <v>0</v>
      </c>
      <c r="Y4773" s="308" t="str">
        <f t="shared" si="74"/>
        <v/>
      </c>
    </row>
    <row r="4774" spans="1:25">
      <c r="A4774" s="320">
        <f>LBA!A4774</f>
        <v>0</v>
      </c>
      <c r="B4774" s="320">
        <f>LBA!E4774</f>
        <v>0</v>
      </c>
      <c r="C4774" s="320">
        <f>LBA!P4774</f>
        <v>0</v>
      </c>
      <c r="D4774" s="321" t="str">
        <f>IF($C4774=0,"",VLOOKUP($C4774,LDI!$I:$BB,37,0))</f>
        <v/>
      </c>
      <c r="E4774" s="320" t="str">
        <f>IF($C4774=0,"",LBA!I4774)</f>
        <v/>
      </c>
      <c r="F4774" s="320" t="str">
        <f>IF($C4774=0,"",LBA!Q4774)</f>
        <v/>
      </c>
      <c r="G4774" s="321" t="str">
        <f>IF($C4774=0,"",VLOOKUP($C4774,LDI!$I:$BB,15,0))</f>
        <v/>
      </c>
      <c r="H4774" s="321" t="str">
        <f>IF($C4774=0,"",VLOOKUP($C4774,LDI!$I:$BB,17,0))</f>
        <v/>
      </c>
      <c r="I4774" s="322" t="str">
        <f>IF($C4774=0,"",LBA!R4774)</f>
        <v/>
      </c>
      <c r="J4774" s="323" t="str">
        <f>IF($C4774=0,"",LBA!AD4774)</f>
        <v/>
      </c>
      <c r="K4774" s="323" t="str">
        <f>IF($C4774=0,"",LBA!AH4774)</f>
        <v/>
      </c>
      <c r="L4774" s="323" t="str">
        <f>IF($C4774=0,"",LBA!AI4774)</f>
        <v/>
      </c>
      <c r="M4774" s="295"/>
      <c r="P4774" s="294">
        <f>+LBA!G4774</f>
        <v>0</v>
      </c>
      <c r="Q4774" s="297" t="e">
        <f>VLOOKUP(P4774,'Kategori Aset'!$B:$C,2,0)</f>
        <v>#N/A</v>
      </c>
      <c r="R4774" s="297">
        <f>+LBA!U4774</f>
        <v>0</v>
      </c>
      <c r="S4774" s="297">
        <f>+LBA!C4774</f>
        <v>0</v>
      </c>
      <c r="T4774" s="297">
        <f>+LBA!V4774</f>
        <v>0</v>
      </c>
      <c r="U4774" s="298">
        <f>+LBA!E4774</f>
        <v>0</v>
      </c>
      <c r="V4774" s="298">
        <f>+LBA!A4774</f>
        <v>0</v>
      </c>
      <c r="W4774" s="298">
        <f>+LBA!C4774</f>
        <v>0</v>
      </c>
      <c r="Y4774" s="308" t="str">
        <f t="shared" si="74"/>
        <v/>
      </c>
    </row>
    <row r="4775" spans="1:25">
      <c r="A4775" s="320">
        <f>LBA!A4775</f>
        <v>0</v>
      </c>
      <c r="B4775" s="320">
        <f>LBA!E4775</f>
        <v>0</v>
      </c>
      <c r="C4775" s="320">
        <f>LBA!P4775</f>
        <v>0</v>
      </c>
      <c r="D4775" s="321" t="str">
        <f>IF($C4775=0,"",VLOOKUP($C4775,LDI!$I:$BB,37,0))</f>
        <v/>
      </c>
      <c r="E4775" s="320" t="str">
        <f>IF($C4775=0,"",LBA!I4775)</f>
        <v/>
      </c>
      <c r="F4775" s="320" t="str">
        <f>IF($C4775=0,"",LBA!Q4775)</f>
        <v/>
      </c>
      <c r="G4775" s="321" t="str">
        <f>IF($C4775=0,"",VLOOKUP($C4775,LDI!$I:$BB,15,0))</f>
        <v/>
      </c>
      <c r="H4775" s="321" t="str">
        <f>IF($C4775=0,"",VLOOKUP($C4775,LDI!$I:$BB,17,0))</f>
        <v/>
      </c>
      <c r="I4775" s="322" t="str">
        <f>IF($C4775=0,"",LBA!R4775)</f>
        <v/>
      </c>
      <c r="J4775" s="323" t="str">
        <f>IF($C4775=0,"",LBA!AD4775)</f>
        <v/>
      </c>
      <c r="K4775" s="323" t="str">
        <f>IF($C4775=0,"",LBA!AH4775)</f>
        <v/>
      </c>
      <c r="L4775" s="323" t="str">
        <f>IF($C4775=0,"",LBA!AI4775)</f>
        <v/>
      </c>
      <c r="M4775" s="295"/>
      <c r="P4775" s="294">
        <f>+LBA!G4775</f>
        <v>0</v>
      </c>
      <c r="Q4775" s="297" t="e">
        <f>VLOOKUP(P4775,'Kategori Aset'!$B:$C,2,0)</f>
        <v>#N/A</v>
      </c>
      <c r="R4775" s="297">
        <f>+LBA!U4775</f>
        <v>0</v>
      </c>
      <c r="S4775" s="297">
        <f>+LBA!C4775</f>
        <v>0</v>
      </c>
      <c r="T4775" s="297">
        <f>+LBA!V4775</f>
        <v>0</v>
      </c>
      <c r="U4775" s="298">
        <f>+LBA!E4775</f>
        <v>0</v>
      </c>
      <c r="V4775" s="298">
        <f>+LBA!A4775</f>
        <v>0</v>
      </c>
      <c r="W4775" s="298">
        <f>+LBA!C4775</f>
        <v>0</v>
      </c>
      <c r="Y4775" s="308" t="str">
        <f t="shared" si="74"/>
        <v/>
      </c>
    </row>
    <row r="4776" spans="1:25">
      <c r="A4776" s="320">
        <f>LBA!A4776</f>
        <v>0</v>
      </c>
      <c r="B4776" s="320">
        <f>LBA!E4776</f>
        <v>0</v>
      </c>
      <c r="C4776" s="320">
        <f>LBA!P4776</f>
        <v>0</v>
      </c>
      <c r="D4776" s="321" t="str">
        <f>IF($C4776=0,"",VLOOKUP($C4776,LDI!$I:$BB,37,0))</f>
        <v/>
      </c>
      <c r="E4776" s="320" t="str">
        <f>IF($C4776=0,"",LBA!I4776)</f>
        <v/>
      </c>
      <c r="F4776" s="320" t="str">
        <f>IF($C4776=0,"",LBA!Q4776)</f>
        <v/>
      </c>
      <c r="G4776" s="321" t="str">
        <f>IF($C4776=0,"",VLOOKUP($C4776,LDI!$I:$BB,15,0))</f>
        <v/>
      </c>
      <c r="H4776" s="321" t="str">
        <f>IF($C4776=0,"",VLOOKUP($C4776,LDI!$I:$BB,17,0))</f>
        <v/>
      </c>
      <c r="I4776" s="322" t="str">
        <f>IF($C4776=0,"",LBA!R4776)</f>
        <v/>
      </c>
      <c r="J4776" s="323" t="str">
        <f>IF($C4776=0,"",LBA!AD4776)</f>
        <v/>
      </c>
      <c r="K4776" s="323" t="str">
        <f>IF($C4776=0,"",LBA!AH4776)</f>
        <v/>
      </c>
      <c r="L4776" s="323" t="str">
        <f>IF($C4776=0,"",LBA!AI4776)</f>
        <v/>
      </c>
      <c r="M4776" s="295"/>
      <c r="P4776" s="294">
        <f>+LBA!G4776</f>
        <v>0</v>
      </c>
      <c r="Q4776" s="297" t="e">
        <f>VLOOKUP(P4776,'Kategori Aset'!$B:$C,2,0)</f>
        <v>#N/A</v>
      </c>
      <c r="R4776" s="297">
        <f>+LBA!U4776</f>
        <v>0</v>
      </c>
      <c r="S4776" s="297">
        <f>+LBA!C4776</f>
        <v>0</v>
      </c>
      <c r="T4776" s="297">
        <f>+LBA!V4776</f>
        <v>0</v>
      </c>
      <c r="U4776" s="298">
        <f>+LBA!E4776</f>
        <v>0</v>
      </c>
      <c r="V4776" s="298">
        <f>+LBA!A4776</f>
        <v>0</v>
      </c>
      <c r="W4776" s="298">
        <f>+LBA!C4776</f>
        <v>0</v>
      </c>
      <c r="Y4776" s="308" t="str">
        <f t="shared" si="74"/>
        <v/>
      </c>
    </row>
    <row r="4777" spans="1:25">
      <c r="A4777" s="320">
        <f>LBA!A4777</f>
        <v>0</v>
      </c>
      <c r="B4777" s="320">
        <f>LBA!E4777</f>
        <v>0</v>
      </c>
      <c r="C4777" s="320">
        <f>LBA!P4777</f>
        <v>0</v>
      </c>
      <c r="D4777" s="321" t="str">
        <f>IF($C4777=0,"",VLOOKUP($C4777,LDI!$I:$BB,37,0))</f>
        <v/>
      </c>
      <c r="E4777" s="320" t="str">
        <f>IF($C4777=0,"",LBA!I4777)</f>
        <v/>
      </c>
      <c r="F4777" s="320" t="str">
        <f>IF($C4777=0,"",LBA!Q4777)</f>
        <v/>
      </c>
      <c r="G4777" s="321" t="str">
        <f>IF($C4777=0,"",VLOOKUP($C4777,LDI!$I:$BB,15,0))</f>
        <v/>
      </c>
      <c r="H4777" s="321" t="str">
        <f>IF($C4777=0,"",VLOOKUP($C4777,LDI!$I:$BB,17,0))</f>
        <v/>
      </c>
      <c r="I4777" s="322" t="str">
        <f>IF($C4777=0,"",LBA!R4777)</f>
        <v/>
      </c>
      <c r="J4777" s="323" t="str">
        <f>IF($C4777=0,"",LBA!AD4777)</f>
        <v/>
      </c>
      <c r="K4777" s="323" t="str">
        <f>IF($C4777=0,"",LBA!AH4777)</f>
        <v/>
      </c>
      <c r="L4777" s="323" t="str">
        <f>IF($C4777=0,"",LBA!AI4777)</f>
        <v/>
      </c>
      <c r="M4777" s="295"/>
      <c r="P4777" s="294">
        <f>+LBA!G4777</f>
        <v>0</v>
      </c>
      <c r="Q4777" s="297" t="e">
        <f>VLOOKUP(P4777,'Kategori Aset'!$B:$C,2,0)</f>
        <v>#N/A</v>
      </c>
      <c r="R4777" s="297">
        <f>+LBA!U4777</f>
        <v>0</v>
      </c>
      <c r="S4777" s="297">
        <f>+LBA!C4777</f>
        <v>0</v>
      </c>
      <c r="T4777" s="297">
        <f>+LBA!V4777</f>
        <v>0</v>
      </c>
      <c r="U4777" s="298">
        <f>+LBA!E4777</f>
        <v>0</v>
      </c>
      <c r="V4777" s="298">
        <f>+LBA!A4777</f>
        <v>0</v>
      </c>
      <c r="W4777" s="298">
        <f>+LBA!C4777</f>
        <v>0</v>
      </c>
      <c r="Y4777" s="308" t="str">
        <f t="shared" si="74"/>
        <v/>
      </c>
    </row>
    <row r="4778" spans="1:25">
      <c r="A4778" s="320">
        <f>LBA!A4778</f>
        <v>0</v>
      </c>
      <c r="B4778" s="320">
        <f>LBA!E4778</f>
        <v>0</v>
      </c>
      <c r="C4778" s="320">
        <f>LBA!P4778</f>
        <v>0</v>
      </c>
      <c r="D4778" s="321" t="str">
        <f>IF($C4778=0,"",VLOOKUP($C4778,LDI!$I:$BB,37,0))</f>
        <v/>
      </c>
      <c r="E4778" s="320" t="str">
        <f>IF($C4778=0,"",LBA!I4778)</f>
        <v/>
      </c>
      <c r="F4778" s="320" t="str">
        <f>IF($C4778=0,"",LBA!Q4778)</f>
        <v/>
      </c>
      <c r="G4778" s="321" t="str">
        <f>IF($C4778=0,"",VLOOKUP($C4778,LDI!$I:$BB,15,0))</f>
        <v/>
      </c>
      <c r="H4778" s="321" t="str">
        <f>IF($C4778=0,"",VLOOKUP($C4778,LDI!$I:$BB,17,0))</f>
        <v/>
      </c>
      <c r="I4778" s="322" t="str">
        <f>IF($C4778=0,"",LBA!R4778)</f>
        <v/>
      </c>
      <c r="J4778" s="323" t="str">
        <f>IF($C4778=0,"",LBA!AD4778)</f>
        <v/>
      </c>
      <c r="K4778" s="323" t="str">
        <f>IF($C4778=0,"",LBA!AH4778)</f>
        <v/>
      </c>
      <c r="L4778" s="323" t="str">
        <f>IF($C4778=0,"",LBA!AI4778)</f>
        <v/>
      </c>
      <c r="M4778" s="295"/>
      <c r="P4778" s="294">
        <f>+LBA!G4778</f>
        <v>0</v>
      </c>
      <c r="Q4778" s="297" t="e">
        <f>VLOOKUP(P4778,'Kategori Aset'!$B:$C,2,0)</f>
        <v>#N/A</v>
      </c>
      <c r="R4778" s="297">
        <f>+LBA!U4778</f>
        <v>0</v>
      </c>
      <c r="S4778" s="297">
        <f>+LBA!C4778</f>
        <v>0</v>
      </c>
      <c r="T4778" s="297">
        <f>+LBA!V4778</f>
        <v>0</v>
      </c>
      <c r="U4778" s="298">
        <f>+LBA!E4778</f>
        <v>0</v>
      </c>
      <c r="V4778" s="298">
        <f>+LBA!A4778</f>
        <v>0</v>
      </c>
      <c r="W4778" s="298">
        <f>+LBA!C4778</f>
        <v>0</v>
      </c>
      <c r="Y4778" s="308" t="str">
        <f t="shared" si="74"/>
        <v/>
      </c>
    </row>
    <row r="4779" spans="1:25">
      <c r="A4779" s="320">
        <f>LBA!A4779</f>
        <v>0</v>
      </c>
      <c r="B4779" s="320">
        <f>LBA!E4779</f>
        <v>0</v>
      </c>
      <c r="C4779" s="320">
        <f>LBA!P4779</f>
        <v>0</v>
      </c>
      <c r="D4779" s="321" t="str">
        <f>IF($C4779=0,"",VLOOKUP($C4779,LDI!$I:$BB,37,0))</f>
        <v/>
      </c>
      <c r="E4779" s="320" t="str">
        <f>IF($C4779=0,"",LBA!I4779)</f>
        <v/>
      </c>
      <c r="F4779" s="320" t="str">
        <f>IF($C4779=0,"",LBA!Q4779)</f>
        <v/>
      </c>
      <c r="G4779" s="321" t="str">
        <f>IF($C4779=0,"",VLOOKUP($C4779,LDI!$I:$BB,15,0))</f>
        <v/>
      </c>
      <c r="H4779" s="321" t="str">
        <f>IF($C4779=0,"",VLOOKUP($C4779,LDI!$I:$BB,17,0))</f>
        <v/>
      </c>
      <c r="I4779" s="322" t="str">
        <f>IF($C4779=0,"",LBA!R4779)</f>
        <v/>
      </c>
      <c r="J4779" s="323" t="str">
        <f>IF($C4779=0,"",LBA!AD4779)</f>
        <v/>
      </c>
      <c r="K4779" s="323" t="str">
        <f>IF($C4779=0,"",LBA!AH4779)</f>
        <v/>
      </c>
      <c r="L4779" s="323" t="str">
        <f>IF($C4779=0,"",LBA!AI4779)</f>
        <v/>
      </c>
      <c r="M4779" s="295"/>
      <c r="P4779" s="294">
        <f>+LBA!G4779</f>
        <v>0</v>
      </c>
      <c r="Q4779" s="297" t="e">
        <f>VLOOKUP(P4779,'Kategori Aset'!$B:$C,2,0)</f>
        <v>#N/A</v>
      </c>
      <c r="R4779" s="297">
        <f>+LBA!U4779</f>
        <v>0</v>
      </c>
      <c r="S4779" s="297">
        <f>+LBA!C4779</f>
        <v>0</v>
      </c>
      <c r="T4779" s="297">
        <f>+LBA!V4779</f>
        <v>0</v>
      </c>
      <c r="U4779" s="298">
        <f>+LBA!E4779</f>
        <v>0</v>
      </c>
      <c r="V4779" s="298">
        <f>+LBA!A4779</f>
        <v>0</v>
      </c>
      <c r="W4779" s="298">
        <f>+LBA!C4779</f>
        <v>0</v>
      </c>
      <c r="Y4779" s="308" t="str">
        <f t="shared" si="74"/>
        <v/>
      </c>
    </row>
    <row r="4780" spans="1:25">
      <c r="A4780" s="320">
        <f>LBA!A4780</f>
        <v>0</v>
      </c>
      <c r="B4780" s="320">
        <f>LBA!E4780</f>
        <v>0</v>
      </c>
      <c r="C4780" s="320">
        <f>LBA!P4780</f>
        <v>0</v>
      </c>
      <c r="D4780" s="321" t="str">
        <f>IF($C4780=0,"",VLOOKUP($C4780,LDI!$I:$BB,37,0))</f>
        <v/>
      </c>
      <c r="E4780" s="320" t="str">
        <f>IF($C4780=0,"",LBA!I4780)</f>
        <v/>
      </c>
      <c r="F4780" s="320" t="str">
        <f>IF($C4780=0,"",LBA!Q4780)</f>
        <v/>
      </c>
      <c r="G4780" s="321" t="str">
        <f>IF($C4780=0,"",VLOOKUP($C4780,LDI!$I:$BB,15,0))</f>
        <v/>
      </c>
      <c r="H4780" s="321" t="str">
        <f>IF($C4780=0,"",VLOOKUP($C4780,LDI!$I:$BB,17,0))</f>
        <v/>
      </c>
      <c r="I4780" s="322" t="str">
        <f>IF($C4780=0,"",LBA!R4780)</f>
        <v/>
      </c>
      <c r="J4780" s="323" t="str">
        <f>IF($C4780=0,"",LBA!AD4780)</f>
        <v/>
      </c>
      <c r="K4780" s="323" t="str">
        <f>IF($C4780=0,"",LBA!AH4780)</f>
        <v/>
      </c>
      <c r="L4780" s="323" t="str">
        <f>IF($C4780=0,"",LBA!AI4780)</f>
        <v/>
      </c>
      <c r="M4780" s="295"/>
      <c r="P4780" s="294">
        <f>+LBA!G4780</f>
        <v>0</v>
      </c>
      <c r="Q4780" s="297" t="e">
        <f>VLOOKUP(P4780,'Kategori Aset'!$B:$C,2,0)</f>
        <v>#N/A</v>
      </c>
      <c r="R4780" s="297">
        <f>+LBA!U4780</f>
        <v>0</v>
      </c>
      <c r="S4780" s="297">
        <f>+LBA!C4780</f>
        <v>0</v>
      </c>
      <c r="T4780" s="297">
        <f>+LBA!V4780</f>
        <v>0</v>
      </c>
      <c r="U4780" s="298">
        <f>+LBA!E4780</f>
        <v>0</v>
      </c>
      <c r="V4780" s="298">
        <f>+LBA!A4780</f>
        <v>0</v>
      </c>
      <c r="W4780" s="298">
        <f>+LBA!C4780</f>
        <v>0</v>
      </c>
      <c r="Y4780" s="308" t="str">
        <f t="shared" si="74"/>
        <v/>
      </c>
    </row>
    <row r="4781" spans="1:25">
      <c r="A4781" s="320">
        <f>LBA!A4781</f>
        <v>0</v>
      </c>
      <c r="B4781" s="320">
        <f>LBA!E4781</f>
        <v>0</v>
      </c>
      <c r="C4781" s="320">
        <f>LBA!P4781</f>
        <v>0</v>
      </c>
      <c r="D4781" s="321" t="str">
        <f>IF($C4781=0,"",VLOOKUP($C4781,LDI!$I:$BB,37,0))</f>
        <v/>
      </c>
      <c r="E4781" s="320" t="str">
        <f>IF($C4781=0,"",LBA!I4781)</f>
        <v/>
      </c>
      <c r="F4781" s="320" t="str">
        <f>IF($C4781=0,"",LBA!Q4781)</f>
        <v/>
      </c>
      <c r="G4781" s="321" t="str">
        <f>IF($C4781=0,"",VLOOKUP($C4781,LDI!$I:$BB,15,0))</f>
        <v/>
      </c>
      <c r="H4781" s="321" t="str">
        <f>IF($C4781=0,"",VLOOKUP($C4781,LDI!$I:$BB,17,0))</f>
        <v/>
      </c>
      <c r="I4781" s="322" t="str">
        <f>IF($C4781=0,"",LBA!R4781)</f>
        <v/>
      </c>
      <c r="J4781" s="323" t="str">
        <f>IF($C4781=0,"",LBA!AD4781)</f>
        <v/>
      </c>
      <c r="K4781" s="323" t="str">
        <f>IF($C4781=0,"",LBA!AH4781)</f>
        <v/>
      </c>
      <c r="L4781" s="323" t="str">
        <f>IF($C4781=0,"",LBA!AI4781)</f>
        <v/>
      </c>
      <c r="M4781" s="295"/>
      <c r="P4781" s="294">
        <f>+LBA!G4781</f>
        <v>0</v>
      </c>
      <c r="Q4781" s="297" t="e">
        <f>VLOOKUP(P4781,'Kategori Aset'!$B:$C,2,0)</f>
        <v>#N/A</v>
      </c>
      <c r="R4781" s="297">
        <f>+LBA!U4781</f>
        <v>0</v>
      </c>
      <c r="S4781" s="297">
        <f>+LBA!C4781</f>
        <v>0</v>
      </c>
      <c r="T4781" s="297">
        <f>+LBA!V4781</f>
        <v>0</v>
      </c>
      <c r="U4781" s="298">
        <f>+LBA!E4781</f>
        <v>0</v>
      </c>
      <c r="V4781" s="298">
        <f>+LBA!A4781</f>
        <v>0</v>
      </c>
      <c r="W4781" s="298">
        <f>+LBA!C4781</f>
        <v>0</v>
      </c>
      <c r="Y4781" s="308" t="str">
        <f t="shared" si="74"/>
        <v/>
      </c>
    </row>
    <row r="4782" spans="1:25">
      <c r="A4782" s="320">
        <f>LBA!A4782</f>
        <v>0</v>
      </c>
      <c r="B4782" s="320">
        <f>LBA!E4782</f>
        <v>0</v>
      </c>
      <c r="C4782" s="320">
        <f>LBA!P4782</f>
        <v>0</v>
      </c>
      <c r="D4782" s="321" t="str">
        <f>IF($C4782=0,"",VLOOKUP($C4782,LDI!$I:$BB,37,0))</f>
        <v/>
      </c>
      <c r="E4782" s="320" t="str">
        <f>IF($C4782=0,"",LBA!I4782)</f>
        <v/>
      </c>
      <c r="F4782" s="320" t="str">
        <f>IF($C4782=0,"",LBA!Q4782)</f>
        <v/>
      </c>
      <c r="G4782" s="321" t="str">
        <f>IF($C4782=0,"",VLOOKUP($C4782,LDI!$I:$BB,15,0))</f>
        <v/>
      </c>
      <c r="H4782" s="321" t="str">
        <f>IF($C4782=0,"",VLOOKUP($C4782,LDI!$I:$BB,17,0))</f>
        <v/>
      </c>
      <c r="I4782" s="322" t="str">
        <f>IF($C4782=0,"",LBA!R4782)</f>
        <v/>
      </c>
      <c r="J4782" s="323" t="str">
        <f>IF($C4782=0,"",LBA!AD4782)</f>
        <v/>
      </c>
      <c r="K4782" s="323" t="str">
        <f>IF($C4782=0,"",LBA!AH4782)</f>
        <v/>
      </c>
      <c r="L4782" s="323" t="str">
        <f>IF($C4782=0,"",LBA!AI4782)</f>
        <v/>
      </c>
      <c r="M4782" s="295"/>
      <c r="P4782" s="294">
        <f>+LBA!G4782</f>
        <v>0</v>
      </c>
      <c r="Q4782" s="297" t="e">
        <f>VLOOKUP(P4782,'Kategori Aset'!$B:$C,2,0)</f>
        <v>#N/A</v>
      </c>
      <c r="R4782" s="297">
        <f>+LBA!U4782</f>
        <v>0</v>
      </c>
      <c r="S4782" s="297">
        <f>+LBA!C4782</f>
        <v>0</v>
      </c>
      <c r="T4782" s="297">
        <f>+LBA!V4782</f>
        <v>0</v>
      </c>
      <c r="U4782" s="298">
        <f>+LBA!E4782</f>
        <v>0</v>
      </c>
      <c r="V4782" s="298">
        <f>+LBA!A4782</f>
        <v>0</v>
      </c>
      <c r="W4782" s="298">
        <f>+LBA!C4782</f>
        <v>0</v>
      </c>
      <c r="Y4782" s="308" t="str">
        <f t="shared" si="74"/>
        <v/>
      </c>
    </row>
    <row r="4783" spans="1:25">
      <c r="A4783" s="320">
        <f>LBA!A4783</f>
        <v>0</v>
      </c>
      <c r="B4783" s="320">
        <f>LBA!E4783</f>
        <v>0</v>
      </c>
      <c r="C4783" s="320">
        <f>LBA!P4783</f>
        <v>0</v>
      </c>
      <c r="D4783" s="321" t="str">
        <f>IF($C4783=0,"",VLOOKUP($C4783,LDI!$I:$BB,37,0))</f>
        <v/>
      </c>
      <c r="E4783" s="320" t="str">
        <f>IF($C4783=0,"",LBA!I4783)</f>
        <v/>
      </c>
      <c r="F4783" s="320" t="str">
        <f>IF($C4783=0,"",LBA!Q4783)</f>
        <v/>
      </c>
      <c r="G4783" s="321" t="str">
        <f>IF($C4783=0,"",VLOOKUP($C4783,LDI!$I:$BB,15,0))</f>
        <v/>
      </c>
      <c r="H4783" s="321" t="str">
        <f>IF($C4783=0,"",VLOOKUP($C4783,LDI!$I:$BB,17,0))</f>
        <v/>
      </c>
      <c r="I4783" s="322" t="str">
        <f>IF($C4783=0,"",LBA!R4783)</f>
        <v/>
      </c>
      <c r="J4783" s="323" t="str">
        <f>IF($C4783=0,"",LBA!AD4783)</f>
        <v/>
      </c>
      <c r="K4783" s="323" t="str">
        <f>IF($C4783=0,"",LBA!AH4783)</f>
        <v/>
      </c>
      <c r="L4783" s="323" t="str">
        <f>IF($C4783=0,"",LBA!AI4783)</f>
        <v/>
      </c>
      <c r="M4783" s="295"/>
      <c r="P4783" s="294">
        <f>+LBA!G4783</f>
        <v>0</v>
      </c>
      <c r="Q4783" s="297" t="e">
        <f>VLOOKUP(P4783,'Kategori Aset'!$B:$C,2,0)</f>
        <v>#N/A</v>
      </c>
      <c r="R4783" s="297">
        <f>+LBA!U4783</f>
        <v>0</v>
      </c>
      <c r="S4783" s="297">
        <f>+LBA!C4783</f>
        <v>0</v>
      </c>
      <c r="T4783" s="297">
        <f>+LBA!V4783</f>
        <v>0</v>
      </c>
      <c r="U4783" s="298">
        <f>+LBA!E4783</f>
        <v>0</v>
      </c>
      <c r="V4783" s="298">
        <f>+LBA!A4783</f>
        <v>0</v>
      </c>
      <c r="W4783" s="298">
        <f>+LBA!C4783</f>
        <v>0</v>
      </c>
      <c r="Y4783" s="308" t="str">
        <f t="shared" si="74"/>
        <v/>
      </c>
    </row>
    <row r="4784" spans="1:25">
      <c r="A4784" s="320">
        <f>LBA!A4784</f>
        <v>0</v>
      </c>
      <c r="B4784" s="320">
        <f>LBA!E4784</f>
        <v>0</v>
      </c>
      <c r="C4784" s="320">
        <f>LBA!P4784</f>
        <v>0</v>
      </c>
      <c r="D4784" s="321" t="str">
        <f>IF($C4784=0,"",VLOOKUP($C4784,LDI!$I:$BB,37,0))</f>
        <v/>
      </c>
      <c r="E4784" s="320" t="str">
        <f>IF($C4784=0,"",LBA!I4784)</f>
        <v/>
      </c>
      <c r="F4784" s="320" t="str">
        <f>IF($C4784=0,"",LBA!Q4784)</f>
        <v/>
      </c>
      <c r="G4784" s="321" t="str">
        <f>IF($C4784=0,"",VLOOKUP($C4784,LDI!$I:$BB,15,0))</f>
        <v/>
      </c>
      <c r="H4784" s="321" t="str">
        <f>IF($C4784=0,"",VLOOKUP($C4784,LDI!$I:$BB,17,0))</f>
        <v/>
      </c>
      <c r="I4784" s="322" t="str">
        <f>IF($C4784=0,"",LBA!R4784)</f>
        <v/>
      </c>
      <c r="J4784" s="323" t="str">
        <f>IF($C4784=0,"",LBA!AD4784)</f>
        <v/>
      </c>
      <c r="K4784" s="323" t="str">
        <f>IF($C4784=0,"",LBA!AH4784)</f>
        <v/>
      </c>
      <c r="L4784" s="323" t="str">
        <f>IF($C4784=0,"",LBA!AI4784)</f>
        <v/>
      </c>
      <c r="M4784" s="295"/>
      <c r="P4784" s="294">
        <f>+LBA!G4784</f>
        <v>0</v>
      </c>
      <c r="Q4784" s="297" t="e">
        <f>VLOOKUP(P4784,'Kategori Aset'!$B:$C,2,0)</f>
        <v>#N/A</v>
      </c>
      <c r="R4784" s="297">
        <f>+LBA!U4784</f>
        <v>0</v>
      </c>
      <c r="S4784" s="297">
        <f>+LBA!C4784</f>
        <v>0</v>
      </c>
      <c r="T4784" s="297">
        <f>+LBA!V4784</f>
        <v>0</v>
      </c>
      <c r="U4784" s="298">
        <f>+LBA!E4784</f>
        <v>0</v>
      </c>
      <c r="V4784" s="298">
        <f>+LBA!A4784</f>
        <v>0</v>
      </c>
      <c r="W4784" s="298">
        <f>+LBA!C4784</f>
        <v>0</v>
      </c>
      <c r="Y4784" s="308" t="str">
        <f t="shared" si="74"/>
        <v/>
      </c>
    </row>
    <row r="4785" spans="1:25">
      <c r="A4785" s="320">
        <f>LBA!A4785</f>
        <v>0</v>
      </c>
      <c r="B4785" s="320">
        <f>LBA!E4785</f>
        <v>0</v>
      </c>
      <c r="C4785" s="320">
        <f>LBA!P4785</f>
        <v>0</v>
      </c>
      <c r="D4785" s="321" t="str">
        <f>IF($C4785=0,"",VLOOKUP($C4785,LDI!$I:$BB,37,0))</f>
        <v/>
      </c>
      <c r="E4785" s="320" t="str">
        <f>IF($C4785=0,"",LBA!I4785)</f>
        <v/>
      </c>
      <c r="F4785" s="320" t="str">
        <f>IF($C4785=0,"",LBA!Q4785)</f>
        <v/>
      </c>
      <c r="G4785" s="321" t="str">
        <f>IF($C4785=0,"",VLOOKUP($C4785,LDI!$I:$BB,15,0))</f>
        <v/>
      </c>
      <c r="H4785" s="321" t="str">
        <f>IF($C4785=0,"",VLOOKUP($C4785,LDI!$I:$BB,17,0))</f>
        <v/>
      </c>
      <c r="I4785" s="322" t="str">
        <f>IF($C4785=0,"",LBA!R4785)</f>
        <v/>
      </c>
      <c r="J4785" s="323" t="str">
        <f>IF($C4785=0,"",LBA!AD4785)</f>
        <v/>
      </c>
      <c r="K4785" s="323" t="str">
        <f>IF($C4785=0,"",LBA!AH4785)</f>
        <v/>
      </c>
      <c r="L4785" s="323" t="str">
        <f>IF($C4785=0,"",LBA!AI4785)</f>
        <v/>
      </c>
      <c r="M4785" s="295"/>
      <c r="P4785" s="294">
        <f>+LBA!G4785</f>
        <v>0</v>
      </c>
      <c r="Q4785" s="297" t="e">
        <f>VLOOKUP(P4785,'Kategori Aset'!$B:$C,2,0)</f>
        <v>#N/A</v>
      </c>
      <c r="R4785" s="297">
        <f>+LBA!U4785</f>
        <v>0</v>
      </c>
      <c r="S4785" s="297">
        <f>+LBA!C4785</f>
        <v>0</v>
      </c>
      <c r="T4785" s="297">
        <f>+LBA!V4785</f>
        <v>0</v>
      </c>
      <c r="U4785" s="298">
        <f>+LBA!E4785</f>
        <v>0</v>
      </c>
      <c r="V4785" s="298">
        <f>+LBA!A4785</f>
        <v>0</v>
      </c>
      <c r="W4785" s="298">
        <f>+LBA!C4785</f>
        <v>0</v>
      </c>
      <c r="Y4785" s="308" t="str">
        <f t="shared" si="74"/>
        <v/>
      </c>
    </row>
    <row r="4786" spans="1:25">
      <c r="A4786" s="320">
        <f>LBA!A4786</f>
        <v>0</v>
      </c>
      <c r="B4786" s="320">
        <f>LBA!E4786</f>
        <v>0</v>
      </c>
      <c r="C4786" s="320">
        <f>LBA!P4786</f>
        <v>0</v>
      </c>
      <c r="D4786" s="321" t="str">
        <f>IF($C4786=0,"",VLOOKUP($C4786,LDI!$I:$BB,37,0))</f>
        <v/>
      </c>
      <c r="E4786" s="320" t="str">
        <f>IF($C4786=0,"",LBA!I4786)</f>
        <v/>
      </c>
      <c r="F4786" s="320" t="str">
        <f>IF($C4786=0,"",LBA!Q4786)</f>
        <v/>
      </c>
      <c r="G4786" s="321" t="str">
        <f>IF($C4786=0,"",VLOOKUP($C4786,LDI!$I:$BB,15,0))</f>
        <v/>
      </c>
      <c r="H4786" s="321" t="str">
        <f>IF($C4786=0,"",VLOOKUP($C4786,LDI!$I:$BB,17,0))</f>
        <v/>
      </c>
      <c r="I4786" s="322" t="str">
        <f>IF($C4786=0,"",LBA!R4786)</f>
        <v/>
      </c>
      <c r="J4786" s="323" t="str">
        <f>IF($C4786=0,"",LBA!AD4786)</f>
        <v/>
      </c>
      <c r="K4786" s="323" t="str">
        <f>IF($C4786=0,"",LBA!AH4786)</f>
        <v/>
      </c>
      <c r="L4786" s="323" t="str">
        <f>IF($C4786=0,"",LBA!AI4786)</f>
        <v/>
      </c>
      <c r="M4786" s="295"/>
      <c r="P4786" s="294">
        <f>+LBA!G4786</f>
        <v>0</v>
      </c>
      <c r="Q4786" s="297" t="e">
        <f>VLOOKUP(P4786,'Kategori Aset'!$B:$C,2,0)</f>
        <v>#N/A</v>
      </c>
      <c r="R4786" s="297">
        <f>+LBA!U4786</f>
        <v>0</v>
      </c>
      <c r="S4786" s="297">
        <f>+LBA!C4786</f>
        <v>0</v>
      </c>
      <c r="T4786" s="297">
        <f>+LBA!V4786</f>
        <v>0</v>
      </c>
      <c r="U4786" s="298">
        <f>+LBA!E4786</f>
        <v>0</v>
      </c>
      <c r="V4786" s="298">
        <f>+LBA!A4786</f>
        <v>0</v>
      </c>
      <c r="W4786" s="298">
        <f>+LBA!C4786</f>
        <v>0</v>
      </c>
      <c r="Y4786" s="308" t="str">
        <f t="shared" si="74"/>
        <v/>
      </c>
    </row>
    <row r="4787" spans="1:25">
      <c r="A4787" s="320">
        <f>LBA!A4787</f>
        <v>0</v>
      </c>
      <c r="B4787" s="320">
        <f>LBA!E4787</f>
        <v>0</v>
      </c>
      <c r="C4787" s="320">
        <f>LBA!P4787</f>
        <v>0</v>
      </c>
      <c r="D4787" s="321" t="str">
        <f>IF($C4787=0,"",VLOOKUP($C4787,LDI!$I:$BB,37,0))</f>
        <v/>
      </c>
      <c r="E4787" s="320" t="str">
        <f>IF($C4787=0,"",LBA!I4787)</f>
        <v/>
      </c>
      <c r="F4787" s="320" t="str">
        <f>IF($C4787=0,"",LBA!Q4787)</f>
        <v/>
      </c>
      <c r="G4787" s="321" t="str">
        <f>IF($C4787=0,"",VLOOKUP($C4787,LDI!$I:$BB,15,0))</f>
        <v/>
      </c>
      <c r="H4787" s="321" t="str">
        <f>IF($C4787=0,"",VLOOKUP($C4787,LDI!$I:$BB,17,0))</f>
        <v/>
      </c>
      <c r="I4787" s="322" t="str">
        <f>IF($C4787=0,"",LBA!R4787)</f>
        <v/>
      </c>
      <c r="J4787" s="323" t="str">
        <f>IF($C4787=0,"",LBA!AD4787)</f>
        <v/>
      </c>
      <c r="K4787" s="323" t="str">
        <f>IF($C4787=0,"",LBA!AH4787)</f>
        <v/>
      </c>
      <c r="L4787" s="323" t="str">
        <f>IF($C4787=0,"",LBA!AI4787)</f>
        <v/>
      </c>
      <c r="M4787" s="295"/>
      <c r="P4787" s="294">
        <f>+LBA!G4787</f>
        <v>0</v>
      </c>
      <c r="Q4787" s="297" t="e">
        <f>VLOOKUP(P4787,'Kategori Aset'!$B:$C,2,0)</f>
        <v>#N/A</v>
      </c>
      <c r="R4787" s="297">
        <f>+LBA!U4787</f>
        <v>0</v>
      </c>
      <c r="S4787" s="297">
        <f>+LBA!C4787</f>
        <v>0</v>
      </c>
      <c r="T4787" s="297">
        <f>+LBA!V4787</f>
        <v>0</v>
      </c>
      <c r="U4787" s="298">
        <f>+LBA!E4787</f>
        <v>0</v>
      </c>
      <c r="V4787" s="298">
        <f>+LBA!A4787</f>
        <v>0</v>
      </c>
      <c r="W4787" s="298">
        <f>+LBA!C4787</f>
        <v>0</v>
      </c>
      <c r="Y4787" s="308" t="str">
        <f t="shared" si="74"/>
        <v/>
      </c>
    </row>
    <row r="4788" spans="1:25">
      <c r="A4788" s="320">
        <f>LBA!A4788</f>
        <v>0</v>
      </c>
      <c r="B4788" s="320">
        <f>LBA!E4788</f>
        <v>0</v>
      </c>
      <c r="C4788" s="320">
        <f>LBA!P4788</f>
        <v>0</v>
      </c>
      <c r="D4788" s="321" t="str">
        <f>IF($C4788=0,"",VLOOKUP($C4788,LDI!$I:$BB,37,0))</f>
        <v/>
      </c>
      <c r="E4788" s="320" t="str">
        <f>IF($C4788=0,"",LBA!I4788)</f>
        <v/>
      </c>
      <c r="F4788" s="320" t="str">
        <f>IF($C4788=0,"",LBA!Q4788)</f>
        <v/>
      </c>
      <c r="G4788" s="321" t="str">
        <f>IF($C4788=0,"",VLOOKUP($C4788,LDI!$I:$BB,15,0))</f>
        <v/>
      </c>
      <c r="H4788" s="321" t="str">
        <f>IF($C4788=0,"",VLOOKUP($C4788,LDI!$I:$BB,17,0))</f>
        <v/>
      </c>
      <c r="I4788" s="322" t="str">
        <f>IF($C4788=0,"",LBA!R4788)</f>
        <v/>
      </c>
      <c r="J4788" s="323" t="str">
        <f>IF($C4788=0,"",LBA!AD4788)</f>
        <v/>
      </c>
      <c r="K4788" s="323" t="str">
        <f>IF($C4788=0,"",LBA!AH4788)</f>
        <v/>
      </c>
      <c r="L4788" s="323" t="str">
        <f>IF($C4788=0,"",LBA!AI4788)</f>
        <v/>
      </c>
      <c r="M4788" s="295"/>
      <c r="P4788" s="294">
        <f>+LBA!G4788</f>
        <v>0</v>
      </c>
      <c r="Q4788" s="297" t="e">
        <f>VLOOKUP(P4788,'Kategori Aset'!$B:$C,2,0)</f>
        <v>#N/A</v>
      </c>
      <c r="R4788" s="297">
        <f>+LBA!U4788</f>
        <v>0</v>
      </c>
      <c r="S4788" s="297">
        <f>+LBA!C4788</f>
        <v>0</v>
      </c>
      <c r="T4788" s="297">
        <f>+LBA!V4788</f>
        <v>0</v>
      </c>
      <c r="U4788" s="298">
        <f>+LBA!E4788</f>
        <v>0</v>
      </c>
      <c r="V4788" s="298">
        <f>+LBA!A4788</f>
        <v>0</v>
      </c>
      <c r="W4788" s="298">
        <f>+LBA!C4788</f>
        <v>0</v>
      </c>
      <c r="Y4788" s="308" t="str">
        <f t="shared" si="74"/>
        <v/>
      </c>
    </row>
    <row r="4789" spans="1:25">
      <c r="A4789" s="320">
        <f>LBA!A4789</f>
        <v>0</v>
      </c>
      <c r="B4789" s="320">
        <f>LBA!E4789</f>
        <v>0</v>
      </c>
      <c r="C4789" s="320">
        <f>LBA!P4789</f>
        <v>0</v>
      </c>
      <c r="D4789" s="321" t="str">
        <f>IF($C4789=0,"",VLOOKUP($C4789,LDI!$I:$BB,37,0))</f>
        <v/>
      </c>
      <c r="E4789" s="320" t="str">
        <f>IF($C4789=0,"",LBA!I4789)</f>
        <v/>
      </c>
      <c r="F4789" s="320" t="str">
        <f>IF($C4789=0,"",LBA!Q4789)</f>
        <v/>
      </c>
      <c r="G4789" s="321" t="str">
        <f>IF($C4789=0,"",VLOOKUP($C4789,LDI!$I:$BB,15,0))</f>
        <v/>
      </c>
      <c r="H4789" s="321" t="str">
        <f>IF($C4789=0,"",VLOOKUP($C4789,LDI!$I:$BB,17,0))</f>
        <v/>
      </c>
      <c r="I4789" s="322" t="str">
        <f>IF($C4789=0,"",LBA!R4789)</f>
        <v/>
      </c>
      <c r="J4789" s="323" t="str">
        <f>IF($C4789=0,"",LBA!AD4789)</f>
        <v/>
      </c>
      <c r="K4789" s="323" t="str">
        <f>IF($C4789=0,"",LBA!AH4789)</f>
        <v/>
      </c>
      <c r="L4789" s="323" t="str">
        <f>IF($C4789=0,"",LBA!AI4789)</f>
        <v/>
      </c>
      <c r="M4789" s="295"/>
      <c r="P4789" s="294">
        <f>+LBA!G4789</f>
        <v>0</v>
      </c>
      <c r="Q4789" s="297" t="e">
        <f>VLOOKUP(P4789,'Kategori Aset'!$B:$C,2,0)</f>
        <v>#N/A</v>
      </c>
      <c r="R4789" s="297">
        <f>+LBA!U4789</f>
        <v>0</v>
      </c>
      <c r="S4789" s="297">
        <f>+LBA!C4789</f>
        <v>0</v>
      </c>
      <c r="T4789" s="297">
        <f>+LBA!V4789</f>
        <v>0</v>
      </c>
      <c r="U4789" s="298">
        <f>+LBA!E4789</f>
        <v>0</v>
      </c>
      <c r="V4789" s="298">
        <f>+LBA!A4789</f>
        <v>0</v>
      </c>
      <c r="W4789" s="298">
        <f>+LBA!C4789</f>
        <v>0</v>
      </c>
      <c r="Y4789" s="308" t="str">
        <f t="shared" si="74"/>
        <v/>
      </c>
    </row>
    <row r="4790" spans="1:25">
      <c r="A4790" s="320">
        <f>LBA!A4790</f>
        <v>0</v>
      </c>
      <c r="B4790" s="320">
        <f>LBA!E4790</f>
        <v>0</v>
      </c>
      <c r="C4790" s="320">
        <f>LBA!P4790</f>
        <v>0</v>
      </c>
      <c r="D4790" s="321" t="str">
        <f>IF($C4790=0,"",VLOOKUP($C4790,LDI!$I:$BB,37,0))</f>
        <v/>
      </c>
      <c r="E4790" s="320" t="str">
        <f>IF($C4790=0,"",LBA!I4790)</f>
        <v/>
      </c>
      <c r="F4790" s="320" t="str">
        <f>IF($C4790=0,"",LBA!Q4790)</f>
        <v/>
      </c>
      <c r="G4790" s="321" t="str">
        <f>IF($C4790=0,"",VLOOKUP($C4790,LDI!$I:$BB,15,0))</f>
        <v/>
      </c>
      <c r="H4790" s="321" t="str">
        <f>IF($C4790=0,"",VLOOKUP($C4790,LDI!$I:$BB,17,0))</f>
        <v/>
      </c>
      <c r="I4790" s="322" t="str">
        <f>IF($C4790=0,"",LBA!R4790)</f>
        <v/>
      </c>
      <c r="J4790" s="323" t="str">
        <f>IF($C4790=0,"",LBA!AD4790)</f>
        <v/>
      </c>
      <c r="K4790" s="323" t="str">
        <f>IF($C4790=0,"",LBA!AH4790)</f>
        <v/>
      </c>
      <c r="L4790" s="323" t="str">
        <f>IF($C4790=0,"",LBA!AI4790)</f>
        <v/>
      </c>
      <c r="M4790" s="295"/>
      <c r="P4790" s="294">
        <f>+LBA!G4790</f>
        <v>0</v>
      </c>
      <c r="Q4790" s="297" t="e">
        <f>VLOOKUP(P4790,'Kategori Aset'!$B:$C,2,0)</f>
        <v>#N/A</v>
      </c>
      <c r="R4790" s="297">
        <f>+LBA!U4790</f>
        <v>0</v>
      </c>
      <c r="S4790" s="297">
        <f>+LBA!C4790</f>
        <v>0</v>
      </c>
      <c r="T4790" s="297">
        <f>+LBA!V4790</f>
        <v>0</v>
      </c>
      <c r="U4790" s="298">
        <f>+LBA!E4790</f>
        <v>0</v>
      </c>
      <c r="V4790" s="298">
        <f>+LBA!A4790</f>
        <v>0</v>
      </c>
      <c r="W4790" s="298">
        <f>+LBA!C4790</f>
        <v>0</v>
      </c>
      <c r="Y4790" s="308" t="str">
        <f t="shared" si="74"/>
        <v/>
      </c>
    </row>
    <row r="4791" spans="1:25">
      <c r="A4791" s="320">
        <f>LBA!A4791</f>
        <v>0</v>
      </c>
      <c r="B4791" s="320">
        <f>LBA!E4791</f>
        <v>0</v>
      </c>
      <c r="C4791" s="320">
        <f>LBA!P4791</f>
        <v>0</v>
      </c>
      <c r="D4791" s="321" t="str">
        <f>IF($C4791=0,"",VLOOKUP($C4791,LDI!$I:$BB,37,0))</f>
        <v/>
      </c>
      <c r="E4791" s="320" t="str">
        <f>IF($C4791=0,"",LBA!I4791)</f>
        <v/>
      </c>
      <c r="F4791" s="320" t="str">
        <f>IF($C4791=0,"",LBA!Q4791)</f>
        <v/>
      </c>
      <c r="G4791" s="321" t="str">
        <f>IF($C4791=0,"",VLOOKUP($C4791,LDI!$I:$BB,15,0))</f>
        <v/>
      </c>
      <c r="H4791" s="321" t="str">
        <f>IF($C4791=0,"",VLOOKUP($C4791,LDI!$I:$BB,17,0))</f>
        <v/>
      </c>
      <c r="I4791" s="322" t="str">
        <f>IF($C4791=0,"",LBA!R4791)</f>
        <v/>
      </c>
      <c r="J4791" s="323" t="str">
        <f>IF($C4791=0,"",LBA!AD4791)</f>
        <v/>
      </c>
      <c r="K4791" s="323" t="str">
        <f>IF($C4791=0,"",LBA!AH4791)</f>
        <v/>
      </c>
      <c r="L4791" s="323" t="str">
        <f>IF($C4791=0,"",LBA!AI4791)</f>
        <v/>
      </c>
      <c r="M4791" s="295"/>
      <c r="P4791" s="294">
        <f>+LBA!G4791</f>
        <v>0</v>
      </c>
      <c r="Q4791" s="297" t="e">
        <f>VLOOKUP(P4791,'Kategori Aset'!$B:$C,2,0)</f>
        <v>#N/A</v>
      </c>
      <c r="R4791" s="297">
        <f>+LBA!U4791</f>
        <v>0</v>
      </c>
      <c r="S4791" s="297">
        <f>+LBA!C4791</f>
        <v>0</v>
      </c>
      <c r="T4791" s="297">
        <f>+LBA!V4791</f>
        <v>0</v>
      </c>
      <c r="U4791" s="298">
        <f>+LBA!E4791</f>
        <v>0</v>
      </c>
      <c r="V4791" s="298">
        <f>+LBA!A4791</f>
        <v>0</v>
      </c>
      <c r="W4791" s="298">
        <f>+LBA!C4791</f>
        <v>0</v>
      </c>
      <c r="Y4791" s="308" t="str">
        <f t="shared" si="74"/>
        <v/>
      </c>
    </row>
    <row r="4792" spans="1:25">
      <c r="A4792" s="320">
        <f>LBA!A4792</f>
        <v>0</v>
      </c>
      <c r="B4792" s="320">
        <f>LBA!E4792</f>
        <v>0</v>
      </c>
      <c r="C4792" s="320">
        <f>LBA!P4792</f>
        <v>0</v>
      </c>
      <c r="D4792" s="321" t="str">
        <f>IF($C4792=0,"",VLOOKUP($C4792,LDI!$I:$BB,37,0))</f>
        <v/>
      </c>
      <c r="E4792" s="320" t="str">
        <f>IF($C4792=0,"",LBA!I4792)</f>
        <v/>
      </c>
      <c r="F4792" s="320" t="str">
        <f>IF($C4792=0,"",LBA!Q4792)</f>
        <v/>
      </c>
      <c r="G4792" s="321" t="str">
        <f>IF($C4792=0,"",VLOOKUP($C4792,LDI!$I:$BB,15,0))</f>
        <v/>
      </c>
      <c r="H4792" s="321" t="str">
        <f>IF($C4792=0,"",VLOOKUP($C4792,LDI!$I:$BB,17,0))</f>
        <v/>
      </c>
      <c r="I4792" s="322" t="str">
        <f>IF($C4792=0,"",LBA!R4792)</f>
        <v/>
      </c>
      <c r="J4792" s="323" t="str">
        <f>IF($C4792=0,"",LBA!AD4792)</f>
        <v/>
      </c>
      <c r="K4792" s="323" t="str">
        <f>IF($C4792=0,"",LBA!AH4792)</f>
        <v/>
      </c>
      <c r="L4792" s="323" t="str">
        <f>IF($C4792=0,"",LBA!AI4792)</f>
        <v/>
      </c>
      <c r="M4792" s="295"/>
      <c r="P4792" s="294">
        <f>+LBA!G4792</f>
        <v>0</v>
      </c>
      <c r="Q4792" s="297" t="e">
        <f>VLOOKUP(P4792,'Kategori Aset'!$B:$C,2,0)</f>
        <v>#N/A</v>
      </c>
      <c r="R4792" s="297">
        <f>+LBA!U4792</f>
        <v>0</v>
      </c>
      <c r="S4792" s="297">
        <f>+LBA!C4792</f>
        <v>0</v>
      </c>
      <c r="T4792" s="297">
        <f>+LBA!V4792</f>
        <v>0</v>
      </c>
      <c r="U4792" s="298">
        <f>+LBA!E4792</f>
        <v>0</v>
      </c>
      <c r="V4792" s="298">
        <f>+LBA!A4792</f>
        <v>0</v>
      </c>
      <c r="W4792" s="298">
        <f>+LBA!C4792</f>
        <v>0</v>
      </c>
      <c r="Y4792" s="308" t="str">
        <f t="shared" si="74"/>
        <v/>
      </c>
    </row>
    <row r="4793" spans="1:25">
      <c r="A4793" s="320">
        <f>LBA!A4793</f>
        <v>0</v>
      </c>
      <c r="B4793" s="320">
        <f>LBA!E4793</f>
        <v>0</v>
      </c>
      <c r="C4793" s="320">
        <f>LBA!P4793</f>
        <v>0</v>
      </c>
      <c r="D4793" s="321" t="str">
        <f>IF($C4793=0,"",VLOOKUP($C4793,LDI!$I:$BB,37,0))</f>
        <v/>
      </c>
      <c r="E4793" s="320" t="str">
        <f>IF($C4793=0,"",LBA!I4793)</f>
        <v/>
      </c>
      <c r="F4793" s="320" t="str">
        <f>IF($C4793=0,"",LBA!Q4793)</f>
        <v/>
      </c>
      <c r="G4793" s="321" t="str">
        <f>IF($C4793=0,"",VLOOKUP($C4793,LDI!$I:$BB,15,0))</f>
        <v/>
      </c>
      <c r="H4793" s="321" t="str">
        <f>IF($C4793=0,"",VLOOKUP($C4793,LDI!$I:$BB,17,0))</f>
        <v/>
      </c>
      <c r="I4793" s="322" t="str">
        <f>IF($C4793=0,"",LBA!R4793)</f>
        <v/>
      </c>
      <c r="J4793" s="323" t="str">
        <f>IF($C4793=0,"",LBA!AD4793)</f>
        <v/>
      </c>
      <c r="K4793" s="323" t="str">
        <f>IF($C4793=0,"",LBA!AH4793)</f>
        <v/>
      </c>
      <c r="L4793" s="323" t="str">
        <f>IF($C4793=0,"",LBA!AI4793)</f>
        <v/>
      </c>
      <c r="M4793" s="295"/>
      <c r="P4793" s="294">
        <f>+LBA!G4793</f>
        <v>0</v>
      </c>
      <c r="Q4793" s="297" t="e">
        <f>VLOOKUP(P4793,'Kategori Aset'!$B:$C,2,0)</f>
        <v>#N/A</v>
      </c>
      <c r="R4793" s="297">
        <f>+LBA!U4793</f>
        <v>0</v>
      </c>
      <c r="S4793" s="297">
        <f>+LBA!C4793</f>
        <v>0</v>
      </c>
      <c r="T4793" s="297">
        <f>+LBA!V4793</f>
        <v>0</v>
      </c>
      <c r="U4793" s="298">
        <f>+LBA!E4793</f>
        <v>0</v>
      </c>
      <c r="V4793" s="298">
        <f>+LBA!A4793</f>
        <v>0</v>
      </c>
      <c r="W4793" s="298">
        <f>+LBA!C4793</f>
        <v>0</v>
      </c>
      <c r="Y4793" s="308" t="str">
        <f t="shared" si="74"/>
        <v/>
      </c>
    </row>
    <row r="4794" spans="1:25">
      <c r="A4794" s="320">
        <f>LBA!A4794</f>
        <v>0</v>
      </c>
      <c r="B4794" s="320">
        <f>LBA!E4794</f>
        <v>0</v>
      </c>
      <c r="C4794" s="320">
        <f>LBA!P4794</f>
        <v>0</v>
      </c>
      <c r="D4794" s="321" t="str">
        <f>IF($C4794=0,"",VLOOKUP($C4794,LDI!$I:$BB,37,0))</f>
        <v/>
      </c>
      <c r="E4794" s="320" t="str">
        <f>IF($C4794=0,"",LBA!I4794)</f>
        <v/>
      </c>
      <c r="F4794" s="320" t="str">
        <f>IF($C4794=0,"",LBA!Q4794)</f>
        <v/>
      </c>
      <c r="G4794" s="321" t="str">
        <f>IF($C4794=0,"",VLOOKUP($C4794,LDI!$I:$BB,15,0))</f>
        <v/>
      </c>
      <c r="H4794" s="321" t="str">
        <f>IF($C4794=0,"",VLOOKUP($C4794,LDI!$I:$BB,17,0))</f>
        <v/>
      </c>
      <c r="I4794" s="322" t="str">
        <f>IF($C4794=0,"",LBA!R4794)</f>
        <v/>
      </c>
      <c r="J4794" s="323" t="str">
        <f>IF($C4794=0,"",LBA!AD4794)</f>
        <v/>
      </c>
      <c r="K4794" s="323" t="str">
        <f>IF($C4794=0,"",LBA!AH4794)</f>
        <v/>
      </c>
      <c r="L4794" s="323" t="str">
        <f>IF($C4794=0,"",LBA!AI4794)</f>
        <v/>
      </c>
      <c r="M4794" s="295"/>
      <c r="P4794" s="294">
        <f>+LBA!G4794</f>
        <v>0</v>
      </c>
      <c r="Q4794" s="297" t="e">
        <f>VLOOKUP(P4794,'Kategori Aset'!$B:$C,2,0)</f>
        <v>#N/A</v>
      </c>
      <c r="R4794" s="297">
        <f>+LBA!U4794</f>
        <v>0</v>
      </c>
      <c r="S4794" s="297">
        <f>+LBA!C4794</f>
        <v>0</v>
      </c>
      <c r="T4794" s="297">
        <f>+LBA!V4794</f>
        <v>0</v>
      </c>
      <c r="U4794" s="298">
        <f>+LBA!E4794</f>
        <v>0</v>
      </c>
      <c r="V4794" s="298">
        <f>+LBA!A4794</f>
        <v>0</v>
      </c>
      <c r="W4794" s="298">
        <f>+LBA!C4794</f>
        <v>0</v>
      </c>
      <c r="Y4794" s="308" t="str">
        <f t="shared" si="74"/>
        <v/>
      </c>
    </row>
    <row r="4795" spans="1:25">
      <c r="A4795" s="320">
        <f>LBA!A4795</f>
        <v>0</v>
      </c>
      <c r="B4795" s="320">
        <f>LBA!E4795</f>
        <v>0</v>
      </c>
      <c r="C4795" s="320">
        <f>LBA!P4795</f>
        <v>0</v>
      </c>
      <c r="D4795" s="321" t="str">
        <f>IF($C4795=0,"",VLOOKUP($C4795,LDI!$I:$BB,37,0))</f>
        <v/>
      </c>
      <c r="E4795" s="320" t="str">
        <f>IF($C4795=0,"",LBA!I4795)</f>
        <v/>
      </c>
      <c r="F4795" s="320" t="str">
        <f>IF($C4795=0,"",LBA!Q4795)</f>
        <v/>
      </c>
      <c r="G4795" s="321" t="str">
        <f>IF($C4795=0,"",VLOOKUP($C4795,LDI!$I:$BB,15,0))</f>
        <v/>
      </c>
      <c r="H4795" s="321" t="str">
        <f>IF($C4795=0,"",VLOOKUP($C4795,LDI!$I:$BB,17,0))</f>
        <v/>
      </c>
      <c r="I4795" s="322" t="str">
        <f>IF($C4795=0,"",LBA!R4795)</f>
        <v/>
      </c>
      <c r="J4795" s="323" t="str">
        <f>IF($C4795=0,"",LBA!AD4795)</f>
        <v/>
      </c>
      <c r="K4795" s="323" t="str">
        <f>IF($C4795=0,"",LBA!AH4795)</f>
        <v/>
      </c>
      <c r="L4795" s="323" t="str">
        <f>IF($C4795=0,"",LBA!AI4795)</f>
        <v/>
      </c>
      <c r="M4795" s="295"/>
      <c r="P4795" s="294">
        <f>+LBA!G4795</f>
        <v>0</v>
      </c>
      <c r="Q4795" s="297" t="e">
        <f>VLOOKUP(P4795,'Kategori Aset'!$B:$C,2,0)</f>
        <v>#N/A</v>
      </c>
      <c r="R4795" s="297">
        <f>+LBA!U4795</f>
        <v>0</v>
      </c>
      <c r="S4795" s="297">
        <f>+LBA!C4795</f>
        <v>0</v>
      </c>
      <c r="T4795" s="297">
        <f>+LBA!V4795</f>
        <v>0</v>
      </c>
      <c r="U4795" s="298">
        <f>+LBA!E4795</f>
        <v>0</v>
      </c>
      <c r="V4795" s="298">
        <f>+LBA!A4795</f>
        <v>0</v>
      </c>
      <c r="W4795" s="298">
        <f>+LBA!C4795</f>
        <v>0</v>
      </c>
      <c r="Y4795" s="308" t="str">
        <f t="shared" si="74"/>
        <v/>
      </c>
    </row>
    <row r="4796" spans="1:25">
      <c r="A4796" s="320">
        <f>LBA!A4796</f>
        <v>0</v>
      </c>
      <c r="B4796" s="320">
        <f>LBA!E4796</f>
        <v>0</v>
      </c>
      <c r="C4796" s="320">
        <f>LBA!P4796</f>
        <v>0</v>
      </c>
      <c r="D4796" s="321" t="str">
        <f>IF($C4796=0,"",VLOOKUP($C4796,LDI!$I:$BB,37,0))</f>
        <v/>
      </c>
      <c r="E4796" s="320" t="str">
        <f>IF($C4796=0,"",LBA!I4796)</f>
        <v/>
      </c>
      <c r="F4796" s="320" t="str">
        <f>IF($C4796=0,"",LBA!Q4796)</f>
        <v/>
      </c>
      <c r="G4796" s="321" t="str">
        <f>IF($C4796=0,"",VLOOKUP($C4796,LDI!$I:$BB,15,0))</f>
        <v/>
      </c>
      <c r="H4796" s="321" t="str">
        <f>IF($C4796=0,"",VLOOKUP($C4796,LDI!$I:$BB,17,0))</f>
        <v/>
      </c>
      <c r="I4796" s="322" t="str">
        <f>IF($C4796=0,"",LBA!R4796)</f>
        <v/>
      </c>
      <c r="J4796" s="323" t="str">
        <f>IF($C4796=0,"",LBA!AD4796)</f>
        <v/>
      </c>
      <c r="K4796" s="323" t="str">
        <f>IF($C4796=0,"",LBA!AH4796)</f>
        <v/>
      </c>
      <c r="L4796" s="323" t="str">
        <f>IF($C4796=0,"",LBA!AI4796)</f>
        <v/>
      </c>
      <c r="M4796" s="295"/>
      <c r="P4796" s="294">
        <f>+LBA!G4796</f>
        <v>0</v>
      </c>
      <c r="Q4796" s="297" t="e">
        <f>VLOOKUP(P4796,'Kategori Aset'!$B:$C,2,0)</f>
        <v>#N/A</v>
      </c>
      <c r="R4796" s="297">
        <f>+LBA!U4796</f>
        <v>0</v>
      </c>
      <c r="S4796" s="297">
        <f>+LBA!C4796</f>
        <v>0</v>
      </c>
      <c r="T4796" s="297">
        <f>+LBA!V4796</f>
        <v>0</v>
      </c>
      <c r="U4796" s="298">
        <f>+LBA!E4796</f>
        <v>0</v>
      </c>
      <c r="V4796" s="298">
        <f>+LBA!A4796</f>
        <v>0</v>
      </c>
      <c r="W4796" s="298">
        <f>+LBA!C4796</f>
        <v>0</v>
      </c>
      <c r="Y4796" s="308" t="str">
        <f t="shared" si="74"/>
        <v/>
      </c>
    </row>
    <row r="4797" spans="1:25">
      <c r="A4797" s="320">
        <f>LBA!A4797</f>
        <v>0</v>
      </c>
      <c r="B4797" s="320">
        <f>LBA!E4797</f>
        <v>0</v>
      </c>
      <c r="C4797" s="320">
        <f>LBA!P4797</f>
        <v>0</v>
      </c>
      <c r="D4797" s="321" t="str">
        <f>IF($C4797=0,"",VLOOKUP($C4797,LDI!$I:$BB,37,0))</f>
        <v/>
      </c>
      <c r="E4797" s="320" t="str">
        <f>IF($C4797=0,"",LBA!I4797)</f>
        <v/>
      </c>
      <c r="F4797" s="320" t="str">
        <f>IF($C4797=0,"",LBA!Q4797)</f>
        <v/>
      </c>
      <c r="G4797" s="321" t="str">
        <f>IF($C4797=0,"",VLOOKUP($C4797,LDI!$I:$BB,15,0))</f>
        <v/>
      </c>
      <c r="H4797" s="321" t="str">
        <f>IF($C4797=0,"",VLOOKUP($C4797,LDI!$I:$BB,17,0))</f>
        <v/>
      </c>
      <c r="I4797" s="322" t="str">
        <f>IF($C4797=0,"",LBA!R4797)</f>
        <v/>
      </c>
      <c r="J4797" s="323" t="str">
        <f>IF($C4797=0,"",LBA!AD4797)</f>
        <v/>
      </c>
      <c r="K4797" s="323" t="str">
        <f>IF($C4797=0,"",LBA!AH4797)</f>
        <v/>
      </c>
      <c r="L4797" s="323" t="str">
        <f>IF($C4797=0,"",LBA!AI4797)</f>
        <v/>
      </c>
      <c r="M4797" s="295"/>
      <c r="P4797" s="294">
        <f>+LBA!G4797</f>
        <v>0</v>
      </c>
      <c r="Q4797" s="297" t="e">
        <f>VLOOKUP(P4797,'Kategori Aset'!$B:$C,2,0)</f>
        <v>#N/A</v>
      </c>
      <c r="R4797" s="297">
        <f>+LBA!U4797</f>
        <v>0</v>
      </c>
      <c r="S4797" s="297">
        <f>+LBA!C4797</f>
        <v>0</v>
      </c>
      <c r="T4797" s="297">
        <f>+LBA!V4797</f>
        <v>0</v>
      </c>
      <c r="U4797" s="298">
        <f>+LBA!E4797</f>
        <v>0</v>
      </c>
      <c r="V4797" s="298">
        <f>+LBA!A4797</f>
        <v>0</v>
      </c>
      <c r="W4797" s="298">
        <f>+LBA!C4797</f>
        <v>0</v>
      </c>
      <c r="Y4797" s="308" t="str">
        <f t="shared" si="74"/>
        <v/>
      </c>
    </row>
    <row r="4798" spans="1:25">
      <c r="A4798" s="320">
        <f>LBA!A4798</f>
        <v>0</v>
      </c>
      <c r="B4798" s="320">
        <f>LBA!E4798</f>
        <v>0</v>
      </c>
      <c r="C4798" s="320">
        <f>LBA!P4798</f>
        <v>0</v>
      </c>
      <c r="D4798" s="321" t="str">
        <f>IF($C4798=0,"",VLOOKUP($C4798,LDI!$I:$BB,37,0))</f>
        <v/>
      </c>
      <c r="E4798" s="320" t="str">
        <f>IF($C4798=0,"",LBA!I4798)</f>
        <v/>
      </c>
      <c r="F4798" s="320" t="str">
        <f>IF($C4798=0,"",LBA!Q4798)</f>
        <v/>
      </c>
      <c r="G4798" s="321" t="str">
        <f>IF($C4798=0,"",VLOOKUP($C4798,LDI!$I:$BB,15,0))</f>
        <v/>
      </c>
      <c r="H4798" s="321" t="str">
        <f>IF($C4798=0,"",VLOOKUP($C4798,LDI!$I:$BB,17,0))</f>
        <v/>
      </c>
      <c r="I4798" s="322" t="str">
        <f>IF($C4798=0,"",LBA!R4798)</f>
        <v/>
      </c>
      <c r="J4798" s="323" t="str">
        <f>IF($C4798=0,"",LBA!AD4798)</f>
        <v/>
      </c>
      <c r="K4798" s="323" t="str">
        <f>IF($C4798=0,"",LBA!AH4798)</f>
        <v/>
      </c>
      <c r="L4798" s="323" t="str">
        <f>IF($C4798=0,"",LBA!AI4798)</f>
        <v/>
      </c>
      <c r="M4798" s="295"/>
      <c r="P4798" s="294">
        <f>+LBA!G4798</f>
        <v>0</v>
      </c>
      <c r="Q4798" s="297" t="e">
        <f>VLOOKUP(P4798,'Kategori Aset'!$B:$C,2,0)</f>
        <v>#N/A</v>
      </c>
      <c r="R4798" s="297">
        <f>+LBA!U4798</f>
        <v>0</v>
      </c>
      <c r="S4798" s="297">
        <f>+LBA!C4798</f>
        <v>0</v>
      </c>
      <c r="T4798" s="297">
        <f>+LBA!V4798</f>
        <v>0</v>
      </c>
      <c r="U4798" s="298">
        <f>+LBA!E4798</f>
        <v>0</v>
      </c>
      <c r="V4798" s="298">
        <f>+LBA!A4798</f>
        <v>0</v>
      </c>
      <c r="W4798" s="298">
        <f>+LBA!C4798</f>
        <v>0</v>
      </c>
      <c r="Y4798" s="308" t="str">
        <f t="shared" si="74"/>
        <v/>
      </c>
    </row>
    <row r="4799" spans="1:25">
      <c r="A4799" s="320">
        <f>LBA!A4799</f>
        <v>0</v>
      </c>
      <c r="B4799" s="320">
        <f>LBA!E4799</f>
        <v>0</v>
      </c>
      <c r="C4799" s="320">
        <f>LBA!P4799</f>
        <v>0</v>
      </c>
      <c r="D4799" s="321" t="str">
        <f>IF($C4799=0,"",VLOOKUP($C4799,LDI!$I:$BB,37,0))</f>
        <v/>
      </c>
      <c r="E4799" s="320" t="str">
        <f>IF($C4799=0,"",LBA!I4799)</f>
        <v/>
      </c>
      <c r="F4799" s="320" t="str">
        <f>IF($C4799=0,"",LBA!Q4799)</f>
        <v/>
      </c>
      <c r="G4799" s="321" t="str">
        <f>IF($C4799=0,"",VLOOKUP($C4799,LDI!$I:$BB,15,0))</f>
        <v/>
      </c>
      <c r="H4799" s="321" t="str">
        <f>IF($C4799=0,"",VLOOKUP($C4799,LDI!$I:$BB,17,0))</f>
        <v/>
      </c>
      <c r="I4799" s="322" t="str">
        <f>IF($C4799=0,"",LBA!R4799)</f>
        <v/>
      </c>
      <c r="J4799" s="323" t="str">
        <f>IF($C4799=0,"",LBA!AD4799)</f>
        <v/>
      </c>
      <c r="K4799" s="323" t="str">
        <f>IF($C4799=0,"",LBA!AH4799)</f>
        <v/>
      </c>
      <c r="L4799" s="323" t="str">
        <f>IF($C4799=0,"",LBA!AI4799)</f>
        <v/>
      </c>
      <c r="M4799" s="295"/>
      <c r="P4799" s="294">
        <f>+LBA!G4799</f>
        <v>0</v>
      </c>
      <c r="Q4799" s="297" t="e">
        <f>VLOOKUP(P4799,'Kategori Aset'!$B:$C,2,0)</f>
        <v>#N/A</v>
      </c>
      <c r="R4799" s="297">
        <f>+LBA!U4799</f>
        <v>0</v>
      </c>
      <c r="S4799" s="297">
        <f>+LBA!C4799</f>
        <v>0</v>
      </c>
      <c r="T4799" s="297">
        <f>+LBA!V4799</f>
        <v>0</v>
      </c>
      <c r="U4799" s="298">
        <f>+LBA!E4799</f>
        <v>0</v>
      </c>
      <c r="V4799" s="298">
        <f>+LBA!A4799</f>
        <v>0</v>
      </c>
      <c r="W4799" s="298">
        <f>+LBA!C4799</f>
        <v>0</v>
      </c>
      <c r="Y4799" s="308" t="str">
        <f t="shared" si="74"/>
        <v/>
      </c>
    </row>
    <row r="4800" spans="1:25">
      <c r="A4800" s="320">
        <f>LBA!A4800</f>
        <v>0</v>
      </c>
      <c r="B4800" s="320">
        <f>LBA!E4800</f>
        <v>0</v>
      </c>
      <c r="C4800" s="320">
        <f>LBA!P4800</f>
        <v>0</v>
      </c>
      <c r="D4800" s="321" t="str">
        <f>IF($C4800=0,"",VLOOKUP($C4800,LDI!$I:$BB,37,0))</f>
        <v/>
      </c>
      <c r="E4800" s="320" t="str">
        <f>IF($C4800=0,"",LBA!I4800)</f>
        <v/>
      </c>
      <c r="F4800" s="320" t="str">
        <f>IF($C4800=0,"",LBA!Q4800)</f>
        <v/>
      </c>
      <c r="G4800" s="321" t="str">
        <f>IF($C4800=0,"",VLOOKUP($C4800,LDI!$I:$BB,15,0))</f>
        <v/>
      </c>
      <c r="H4800" s="321" t="str">
        <f>IF($C4800=0,"",VLOOKUP($C4800,LDI!$I:$BB,17,0))</f>
        <v/>
      </c>
      <c r="I4800" s="322" t="str">
        <f>IF($C4800=0,"",LBA!R4800)</f>
        <v/>
      </c>
      <c r="J4800" s="323" t="str">
        <f>IF($C4800=0,"",LBA!AD4800)</f>
        <v/>
      </c>
      <c r="K4800" s="323" t="str">
        <f>IF($C4800=0,"",LBA!AH4800)</f>
        <v/>
      </c>
      <c r="L4800" s="323" t="str">
        <f>IF($C4800=0,"",LBA!AI4800)</f>
        <v/>
      </c>
      <c r="M4800" s="295"/>
      <c r="P4800" s="294">
        <f>+LBA!G4800</f>
        <v>0</v>
      </c>
      <c r="Q4800" s="297" t="e">
        <f>VLOOKUP(P4800,'Kategori Aset'!$B:$C,2,0)</f>
        <v>#N/A</v>
      </c>
      <c r="R4800" s="297">
        <f>+LBA!U4800</f>
        <v>0</v>
      </c>
      <c r="S4800" s="297">
        <f>+LBA!C4800</f>
        <v>0</v>
      </c>
      <c r="T4800" s="297">
        <f>+LBA!V4800</f>
        <v>0</v>
      </c>
      <c r="U4800" s="298">
        <f>+LBA!E4800</f>
        <v>0</v>
      </c>
      <c r="V4800" s="298">
        <f>+LBA!A4800</f>
        <v>0</v>
      </c>
      <c r="W4800" s="298">
        <f>+LBA!C4800</f>
        <v>0</v>
      </c>
      <c r="Y4800" s="308" t="str">
        <f t="shared" si="74"/>
        <v/>
      </c>
    </row>
    <row r="4801" spans="1:25">
      <c r="A4801" s="320">
        <f>LBA!A4801</f>
        <v>0</v>
      </c>
      <c r="B4801" s="320">
        <f>LBA!E4801</f>
        <v>0</v>
      </c>
      <c r="C4801" s="320">
        <f>LBA!P4801</f>
        <v>0</v>
      </c>
      <c r="D4801" s="321" t="str">
        <f>IF($C4801=0,"",VLOOKUP($C4801,LDI!$I:$BB,37,0))</f>
        <v/>
      </c>
      <c r="E4801" s="320" t="str">
        <f>IF($C4801=0,"",LBA!I4801)</f>
        <v/>
      </c>
      <c r="F4801" s="320" t="str">
        <f>IF($C4801=0,"",LBA!Q4801)</f>
        <v/>
      </c>
      <c r="G4801" s="321" t="str">
        <f>IF($C4801=0,"",VLOOKUP($C4801,LDI!$I:$BB,15,0))</f>
        <v/>
      </c>
      <c r="H4801" s="321" t="str">
        <f>IF($C4801=0,"",VLOOKUP($C4801,LDI!$I:$BB,17,0))</f>
        <v/>
      </c>
      <c r="I4801" s="322" t="str">
        <f>IF($C4801=0,"",LBA!R4801)</f>
        <v/>
      </c>
      <c r="J4801" s="323" t="str">
        <f>IF($C4801=0,"",LBA!AD4801)</f>
        <v/>
      </c>
      <c r="K4801" s="323" t="str">
        <f>IF($C4801=0,"",LBA!AH4801)</f>
        <v/>
      </c>
      <c r="L4801" s="323" t="str">
        <f>IF($C4801=0,"",LBA!AI4801)</f>
        <v/>
      </c>
      <c r="M4801" s="295"/>
      <c r="P4801" s="294">
        <f>+LBA!G4801</f>
        <v>0</v>
      </c>
      <c r="Q4801" s="297" t="e">
        <f>VLOOKUP(P4801,'Kategori Aset'!$B:$C,2,0)</f>
        <v>#N/A</v>
      </c>
      <c r="R4801" s="297">
        <f>+LBA!U4801</f>
        <v>0</v>
      </c>
      <c r="S4801" s="297">
        <f>+LBA!C4801</f>
        <v>0</v>
      </c>
      <c r="T4801" s="297">
        <f>+LBA!V4801</f>
        <v>0</v>
      </c>
      <c r="U4801" s="298">
        <f>+LBA!E4801</f>
        <v>0</v>
      </c>
      <c r="V4801" s="298">
        <f>+LBA!A4801</f>
        <v>0</v>
      </c>
      <c r="W4801" s="298">
        <f>+LBA!C4801</f>
        <v>0</v>
      </c>
      <c r="Y4801" s="308" t="str">
        <f t="shared" si="74"/>
        <v/>
      </c>
    </row>
    <row r="4802" spans="1:25">
      <c r="A4802" s="320">
        <f>LBA!A4802</f>
        <v>0</v>
      </c>
      <c r="B4802" s="320">
        <f>LBA!E4802</f>
        <v>0</v>
      </c>
      <c r="C4802" s="320">
        <f>LBA!P4802</f>
        <v>0</v>
      </c>
      <c r="D4802" s="321" t="str">
        <f>IF($C4802=0,"",VLOOKUP($C4802,LDI!$I:$BB,37,0))</f>
        <v/>
      </c>
      <c r="E4802" s="320" t="str">
        <f>IF($C4802=0,"",LBA!I4802)</f>
        <v/>
      </c>
      <c r="F4802" s="320" t="str">
        <f>IF($C4802=0,"",LBA!Q4802)</f>
        <v/>
      </c>
      <c r="G4802" s="321" t="str">
        <f>IF($C4802=0,"",VLOOKUP($C4802,LDI!$I:$BB,15,0))</f>
        <v/>
      </c>
      <c r="H4802" s="321" t="str">
        <f>IF($C4802=0,"",VLOOKUP($C4802,LDI!$I:$BB,17,0))</f>
        <v/>
      </c>
      <c r="I4802" s="322" t="str">
        <f>IF($C4802=0,"",LBA!R4802)</f>
        <v/>
      </c>
      <c r="J4802" s="323" t="str">
        <f>IF($C4802=0,"",LBA!AD4802)</f>
        <v/>
      </c>
      <c r="K4802" s="323" t="str">
        <f>IF($C4802=0,"",LBA!AH4802)</f>
        <v/>
      </c>
      <c r="L4802" s="323" t="str">
        <f>IF($C4802=0,"",LBA!AI4802)</f>
        <v/>
      </c>
      <c r="M4802" s="295"/>
      <c r="P4802" s="294">
        <f>+LBA!G4802</f>
        <v>0</v>
      </c>
      <c r="Q4802" s="297" t="e">
        <f>VLOOKUP(P4802,'Kategori Aset'!$B:$C,2,0)</f>
        <v>#N/A</v>
      </c>
      <c r="R4802" s="297">
        <f>+LBA!U4802</f>
        <v>0</v>
      </c>
      <c r="S4802" s="297">
        <f>+LBA!C4802</f>
        <v>0</v>
      </c>
      <c r="T4802" s="297">
        <f>+LBA!V4802</f>
        <v>0</v>
      </c>
      <c r="U4802" s="298">
        <f>+LBA!E4802</f>
        <v>0</v>
      </c>
      <c r="V4802" s="298">
        <f>+LBA!A4802</f>
        <v>0</v>
      </c>
      <c r="W4802" s="298">
        <f>+LBA!C4802</f>
        <v>0</v>
      </c>
      <c r="Y4802" s="308" t="str">
        <f t="shared" si="74"/>
        <v/>
      </c>
    </row>
    <row r="4803" spans="1:25">
      <c r="A4803" s="320">
        <f>LBA!A4803</f>
        <v>0</v>
      </c>
      <c r="B4803" s="320">
        <f>LBA!E4803</f>
        <v>0</v>
      </c>
      <c r="C4803" s="320">
        <f>LBA!P4803</f>
        <v>0</v>
      </c>
      <c r="D4803" s="321" t="str">
        <f>IF($C4803=0,"",VLOOKUP($C4803,LDI!$I:$BB,37,0))</f>
        <v/>
      </c>
      <c r="E4803" s="320" t="str">
        <f>IF($C4803=0,"",LBA!I4803)</f>
        <v/>
      </c>
      <c r="F4803" s="320" t="str">
        <f>IF($C4803=0,"",LBA!Q4803)</f>
        <v/>
      </c>
      <c r="G4803" s="321" t="str">
        <f>IF($C4803=0,"",VLOOKUP($C4803,LDI!$I:$BB,15,0))</f>
        <v/>
      </c>
      <c r="H4803" s="321" t="str">
        <f>IF($C4803=0,"",VLOOKUP($C4803,LDI!$I:$BB,17,0))</f>
        <v/>
      </c>
      <c r="I4803" s="322" t="str">
        <f>IF($C4803=0,"",LBA!R4803)</f>
        <v/>
      </c>
      <c r="J4803" s="323" t="str">
        <f>IF($C4803=0,"",LBA!AD4803)</f>
        <v/>
      </c>
      <c r="K4803" s="323" t="str">
        <f>IF($C4803=0,"",LBA!AH4803)</f>
        <v/>
      </c>
      <c r="L4803" s="323" t="str">
        <f>IF($C4803=0,"",LBA!AI4803)</f>
        <v/>
      </c>
      <c r="M4803" s="295"/>
      <c r="P4803" s="294">
        <f>+LBA!G4803</f>
        <v>0</v>
      </c>
      <c r="Q4803" s="297" t="e">
        <f>VLOOKUP(P4803,'Kategori Aset'!$B:$C,2,0)</f>
        <v>#N/A</v>
      </c>
      <c r="R4803" s="297">
        <f>+LBA!U4803</f>
        <v>0</v>
      </c>
      <c r="S4803" s="297">
        <f>+LBA!C4803</f>
        <v>0</v>
      </c>
      <c r="T4803" s="297">
        <f>+LBA!V4803</f>
        <v>0</v>
      </c>
      <c r="U4803" s="298">
        <f>+LBA!E4803</f>
        <v>0</v>
      </c>
      <c r="V4803" s="298">
        <f>+LBA!A4803</f>
        <v>0</v>
      </c>
      <c r="W4803" s="298">
        <f>+LBA!C4803</f>
        <v>0</v>
      </c>
      <c r="Y4803" s="308" t="str">
        <f t="shared" ref="Y4803:Y4866" si="75">IF(ISBLANK(M4803),""," Jika TW Sila isi Column *STATUS TERKINI FIZIKAL ASET* dan NAMA PEGAWAI PEMVERIFIKASI. Jika W ,Sila isi Column  NAMA PEGAWAI PEMVERIFIKASI sahaja")</f>
        <v/>
      </c>
    </row>
    <row r="4804" spans="1:25">
      <c r="A4804" s="320">
        <f>LBA!A4804</f>
        <v>0</v>
      </c>
      <c r="B4804" s="320">
        <f>LBA!E4804</f>
        <v>0</v>
      </c>
      <c r="C4804" s="320">
        <f>LBA!P4804</f>
        <v>0</v>
      </c>
      <c r="D4804" s="321" t="str">
        <f>IF($C4804=0,"",VLOOKUP($C4804,LDI!$I:$BB,37,0))</f>
        <v/>
      </c>
      <c r="E4804" s="320" t="str">
        <f>IF($C4804=0,"",LBA!I4804)</f>
        <v/>
      </c>
      <c r="F4804" s="320" t="str">
        <f>IF($C4804=0,"",LBA!Q4804)</f>
        <v/>
      </c>
      <c r="G4804" s="321" t="str">
        <f>IF($C4804=0,"",VLOOKUP($C4804,LDI!$I:$BB,15,0))</f>
        <v/>
      </c>
      <c r="H4804" s="321" t="str">
        <f>IF($C4804=0,"",VLOOKUP($C4804,LDI!$I:$BB,17,0))</f>
        <v/>
      </c>
      <c r="I4804" s="322" t="str">
        <f>IF($C4804=0,"",LBA!R4804)</f>
        <v/>
      </c>
      <c r="J4804" s="323" t="str">
        <f>IF($C4804=0,"",LBA!AD4804)</f>
        <v/>
      </c>
      <c r="K4804" s="323" t="str">
        <f>IF($C4804=0,"",LBA!AH4804)</f>
        <v/>
      </c>
      <c r="L4804" s="323" t="str">
        <f>IF($C4804=0,"",LBA!AI4804)</f>
        <v/>
      </c>
      <c r="M4804" s="295"/>
      <c r="P4804" s="294">
        <f>+LBA!G4804</f>
        <v>0</v>
      </c>
      <c r="Q4804" s="297" t="e">
        <f>VLOOKUP(P4804,'Kategori Aset'!$B:$C,2,0)</f>
        <v>#N/A</v>
      </c>
      <c r="R4804" s="297">
        <f>+LBA!U4804</f>
        <v>0</v>
      </c>
      <c r="S4804" s="297">
        <f>+LBA!C4804</f>
        <v>0</v>
      </c>
      <c r="T4804" s="297">
        <f>+LBA!V4804</f>
        <v>0</v>
      </c>
      <c r="U4804" s="298">
        <f>+LBA!E4804</f>
        <v>0</v>
      </c>
      <c r="V4804" s="298">
        <f>+LBA!A4804</f>
        <v>0</v>
      </c>
      <c r="W4804" s="298">
        <f>+LBA!C4804</f>
        <v>0</v>
      </c>
      <c r="Y4804" s="308" t="str">
        <f t="shared" si="75"/>
        <v/>
      </c>
    </row>
    <row r="4805" spans="1:25">
      <c r="A4805" s="320">
        <f>LBA!A4805</f>
        <v>0</v>
      </c>
      <c r="B4805" s="320">
        <f>LBA!E4805</f>
        <v>0</v>
      </c>
      <c r="C4805" s="320">
        <f>LBA!P4805</f>
        <v>0</v>
      </c>
      <c r="D4805" s="321" t="str">
        <f>IF($C4805=0,"",VLOOKUP($C4805,LDI!$I:$BB,37,0))</f>
        <v/>
      </c>
      <c r="E4805" s="320" t="str">
        <f>IF($C4805=0,"",LBA!I4805)</f>
        <v/>
      </c>
      <c r="F4805" s="320" t="str">
        <f>IF($C4805=0,"",LBA!Q4805)</f>
        <v/>
      </c>
      <c r="G4805" s="321" t="str">
        <f>IF($C4805=0,"",VLOOKUP($C4805,LDI!$I:$BB,15,0))</f>
        <v/>
      </c>
      <c r="H4805" s="321" t="str">
        <f>IF($C4805=0,"",VLOOKUP($C4805,LDI!$I:$BB,17,0))</f>
        <v/>
      </c>
      <c r="I4805" s="322" t="str">
        <f>IF($C4805=0,"",LBA!R4805)</f>
        <v/>
      </c>
      <c r="J4805" s="323" t="str">
        <f>IF($C4805=0,"",LBA!AD4805)</f>
        <v/>
      </c>
      <c r="K4805" s="323" t="str">
        <f>IF($C4805=0,"",LBA!AH4805)</f>
        <v/>
      </c>
      <c r="L4805" s="323" t="str">
        <f>IF($C4805=0,"",LBA!AI4805)</f>
        <v/>
      </c>
      <c r="M4805" s="295"/>
      <c r="P4805" s="294">
        <f>+LBA!G4805</f>
        <v>0</v>
      </c>
      <c r="Q4805" s="297" t="e">
        <f>VLOOKUP(P4805,'Kategori Aset'!$B:$C,2,0)</f>
        <v>#N/A</v>
      </c>
      <c r="R4805" s="297">
        <f>+LBA!U4805</f>
        <v>0</v>
      </c>
      <c r="S4805" s="297">
        <f>+LBA!C4805</f>
        <v>0</v>
      </c>
      <c r="T4805" s="297">
        <f>+LBA!V4805</f>
        <v>0</v>
      </c>
      <c r="U4805" s="298">
        <f>+LBA!E4805</f>
        <v>0</v>
      </c>
      <c r="V4805" s="298">
        <f>+LBA!A4805</f>
        <v>0</v>
      </c>
      <c r="W4805" s="298">
        <f>+LBA!C4805</f>
        <v>0</v>
      </c>
      <c r="Y4805" s="308" t="str">
        <f t="shared" si="75"/>
        <v/>
      </c>
    </row>
    <row r="4806" spans="1:25">
      <c r="A4806" s="320">
        <f>LBA!A4806</f>
        <v>0</v>
      </c>
      <c r="B4806" s="320">
        <f>LBA!E4806</f>
        <v>0</v>
      </c>
      <c r="C4806" s="320">
        <f>LBA!P4806</f>
        <v>0</v>
      </c>
      <c r="D4806" s="321" t="str">
        <f>IF($C4806=0,"",VLOOKUP($C4806,LDI!$I:$BB,37,0))</f>
        <v/>
      </c>
      <c r="E4806" s="320" t="str">
        <f>IF($C4806=0,"",LBA!I4806)</f>
        <v/>
      </c>
      <c r="F4806" s="320" t="str">
        <f>IF($C4806=0,"",LBA!Q4806)</f>
        <v/>
      </c>
      <c r="G4806" s="321" t="str">
        <f>IF($C4806=0,"",VLOOKUP($C4806,LDI!$I:$BB,15,0))</f>
        <v/>
      </c>
      <c r="H4806" s="321" t="str">
        <f>IF($C4806=0,"",VLOOKUP($C4806,LDI!$I:$BB,17,0))</f>
        <v/>
      </c>
      <c r="I4806" s="322" t="str">
        <f>IF($C4806=0,"",LBA!R4806)</f>
        <v/>
      </c>
      <c r="J4806" s="323" t="str">
        <f>IF($C4806=0,"",LBA!AD4806)</f>
        <v/>
      </c>
      <c r="K4806" s="323" t="str">
        <f>IF($C4806=0,"",LBA!AH4806)</f>
        <v/>
      </c>
      <c r="L4806" s="323" t="str">
        <f>IF($C4806=0,"",LBA!AI4806)</f>
        <v/>
      </c>
      <c r="M4806" s="295"/>
      <c r="P4806" s="294">
        <f>+LBA!G4806</f>
        <v>0</v>
      </c>
      <c r="Q4806" s="297" t="e">
        <f>VLOOKUP(P4806,'Kategori Aset'!$B:$C,2,0)</f>
        <v>#N/A</v>
      </c>
      <c r="R4806" s="297">
        <f>+LBA!U4806</f>
        <v>0</v>
      </c>
      <c r="S4806" s="297">
        <f>+LBA!C4806</f>
        <v>0</v>
      </c>
      <c r="T4806" s="297">
        <f>+LBA!V4806</f>
        <v>0</v>
      </c>
      <c r="U4806" s="298">
        <f>+LBA!E4806</f>
        <v>0</v>
      </c>
      <c r="V4806" s="298">
        <f>+LBA!A4806</f>
        <v>0</v>
      </c>
      <c r="W4806" s="298">
        <f>+LBA!C4806</f>
        <v>0</v>
      </c>
      <c r="Y4806" s="308" t="str">
        <f t="shared" si="75"/>
        <v/>
      </c>
    </row>
    <row r="4807" spans="1:25">
      <c r="A4807" s="320">
        <f>LBA!A4807</f>
        <v>0</v>
      </c>
      <c r="B4807" s="320">
        <f>LBA!E4807</f>
        <v>0</v>
      </c>
      <c r="C4807" s="320">
        <f>LBA!P4807</f>
        <v>0</v>
      </c>
      <c r="D4807" s="321" t="str">
        <f>IF($C4807=0,"",VLOOKUP($C4807,LDI!$I:$BB,37,0))</f>
        <v/>
      </c>
      <c r="E4807" s="320" t="str">
        <f>IF($C4807=0,"",LBA!I4807)</f>
        <v/>
      </c>
      <c r="F4807" s="320" t="str">
        <f>IF($C4807=0,"",LBA!Q4807)</f>
        <v/>
      </c>
      <c r="G4807" s="321" t="str">
        <f>IF($C4807=0,"",VLOOKUP($C4807,LDI!$I:$BB,15,0))</f>
        <v/>
      </c>
      <c r="H4807" s="321" t="str">
        <f>IF($C4807=0,"",VLOOKUP($C4807,LDI!$I:$BB,17,0))</f>
        <v/>
      </c>
      <c r="I4807" s="322" t="str">
        <f>IF($C4807=0,"",LBA!R4807)</f>
        <v/>
      </c>
      <c r="J4807" s="323" t="str">
        <f>IF($C4807=0,"",LBA!AD4807)</f>
        <v/>
      </c>
      <c r="K4807" s="323" t="str">
        <f>IF($C4807=0,"",LBA!AH4807)</f>
        <v/>
      </c>
      <c r="L4807" s="323" t="str">
        <f>IF($C4807=0,"",LBA!AI4807)</f>
        <v/>
      </c>
      <c r="M4807" s="295"/>
      <c r="P4807" s="294">
        <f>+LBA!G4807</f>
        <v>0</v>
      </c>
      <c r="Q4807" s="297" t="e">
        <f>VLOOKUP(P4807,'Kategori Aset'!$B:$C,2,0)</f>
        <v>#N/A</v>
      </c>
      <c r="R4807" s="297">
        <f>+LBA!U4807</f>
        <v>0</v>
      </c>
      <c r="S4807" s="297">
        <f>+LBA!C4807</f>
        <v>0</v>
      </c>
      <c r="T4807" s="297">
        <f>+LBA!V4807</f>
        <v>0</v>
      </c>
      <c r="U4807" s="298">
        <f>+LBA!E4807</f>
        <v>0</v>
      </c>
      <c r="V4807" s="298">
        <f>+LBA!A4807</f>
        <v>0</v>
      </c>
      <c r="W4807" s="298">
        <f>+LBA!C4807</f>
        <v>0</v>
      </c>
      <c r="Y4807" s="308" t="str">
        <f t="shared" si="75"/>
        <v/>
      </c>
    </row>
    <row r="4808" spans="1:25">
      <c r="A4808" s="320">
        <f>LBA!A4808</f>
        <v>0</v>
      </c>
      <c r="B4808" s="320">
        <f>LBA!E4808</f>
        <v>0</v>
      </c>
      <c r="C4808" s="320">
        <f>LBA!P4808</f>
        <v>0</v>
      </c>
      <c r="D4808" s="321" t="str">
        <f>IF($C4808=0,"",VLOOKUP($C4808,LDI!$I:$BB,37,0))</f>
        <v/>
      </c>
      <c r="E4808" s="320" t="str">
        <f>IF($C4808=0,"",LBA!I4808)</f>
        <v/>
      </c>
      <c r="F4808" s="320" t="str">
        <f>IF($C4808=0,"",LBA!Q4808)</f>
        <v/>
      </c>
      <c r="G4808" s="321" t="str">
        <f>IF($C4808=0,"",VLOOKUP($C4808,LDI!$I:$BB,15,0))</f>
        <v/>
      </c>
      <c r="H4808" s="321" t="str">
        <f>IF($C4808=0,"",VLOOKUP($C4808,LDI!$I:$BB,17,0))</f>
        <v/>
      </c>
      <c r="I4808" s="322" t="str">
        <f>IF($C4808=0,"",LBA!R4808)</f>
        <v/>
      </c>
      <c r="J4808" s="323" t="str">
        <f>IF($C4808=0,"",LBA!AD4808)</f>
        <v/>
      </c>
      <c r="K4808" s="323" t="str">
        <f>IF($C4808=0,"",LBA!AH4808)</f>
        <v/>
      </c>
      <c r="L4808" s="323" t="str">
        <f>IF($C4808=0,"",LBA!AI4808)</f>
        <v/>
      </c>
      <c r="M4808" s="295"/>
      <c r="P4808" s="294">
        <f>+LBA!G4808</f>
        <v>0</v>
      </c>
      <c r="Q4808" s="297" t="e">
        <f>VLOOKUP(P4808,'Kategori Aset'!$B:$C,2,0)</f>
        <v>#N/A</v>
      </c>
      <c r="R4808" s="297">
        <f>+LBA!U4808</f>
        <v>0</v>
      </c>
      <c r="S4808" s="297">
        <f>+LBA!C4808</f>
        <v>0</v>
      </c>
      <c r="T4808" s="297">
        <f>+LBA!V4808</f>
        <v>0</v>
      </c>
      <c r="U4808" s="298">
        <f>+LBA!E4808</f>
        <v>0</v>
      </c>
      <c r="V4808" s="298">
        <f>+LBA!A4808</f>
        <v>0</v>
      </c>
      <c r="W4808" s="298">
        <f>+LBA!C4808</f>
        <v>0</v>
      </c>
      <c r="Y4808" s="308" t="str">
        <f t="shared" si="75"/>
        <v/>
      </c>
    </row>
    <row r="4809" spans="1:25">
      <c r="A4809" s="320">
        <f>LBA!A4809</f>
        <v>0</v>
      </c>
      <c r="B4809" s="320">
        <f>LBA!E4809</f>
        <v>0</v>
      </c>
      <c r="C4809" s="320">
        <f>LBA!P4809</f>
        <v>0</v>
      </c>
      <c r="D4809" s="321" t="str">
        <f>IF($C4809=0,"",VLOOKUP($C4809,LDI!$I:$BB,37,0))</f>
        <v/>
      </c>
      <c r="E4809" s="320" t="str">
        <f>IF($C4809=0,"",LBA!I4809)</f>
        <v/>
      </c>
      <c r="F4809" s="320" t="str">
        <f>IF($C4809=0,"",LBA!Q4809)</f>
        <v/>
      </c>
      <c r="G4809" s="321" t="str">
        <f>IF($C4809=0,"",VLOOKUP($C4809,LDI!$I:$BB,15,0))</f>
        <v/>
      </c>
      <c r="H4809" s="321" t="str">
        <f>IF($C4809=0,"",VLOOKUP($C4809,LDI!$I:$BB,17,0))</f>
        <v/>
      </c>
      <c r="I4809" s="322" t="str">
        <f>IF($C4809=0,"",LBA!R4809)</f>
        <v/>
      </c>
      <c r="J4809" s="323" t="str">
        <f>IF($C4809=0,"",LBA!AD4809)</f>
        <v/>
      </c>
      <c r="K4809" s="323" t="str">
        <f>IF($C4809=0,"",LBA!AH4809)</f>
        <v/>
      </c>
      <c r="L4809" s="323" t="str">
        <f>IF($C4809=0,"",LBA!AI4809)</f>
        <v/>
      </c>
      <c r="M4809" s="295"/>
      <c r="P4809" s="294">
        <f>+LBA!G4809</f>
        <v>0</v>
      </c>
      <c r="Q4809" s="297" t="e">
        <f>VLOOKUP(P4809,'Kategori Aset'!$B:$C,2,0)</f>
        <v>#N/A</v>
      </c>
      <c r="R4809" s="297">
        <f>+LBA!U4809</f>
        <v>0</v>
      </c>
      <c r="S4809" s="297">
        <f>+LBA!C4809</f>
        <v>0</v>
      </c>
      <c r="T4809" s="297">
        <f>+LBA!V4809</f>
        <v>0</v>
      </c>
      <c r="U4809" s="298">
        <f>+LBA!E4809</f>
        <v>0</v>
      </c>
      <c r="V4809" s="298">
        <f>+LBA!A4809</f>
        <v>0</v>
      </c>
      <c r="W4809" s="298">
        <f>+LBA!C4809</f>
        <v>0</v>
      </c>
      <c r="Y4809" s="308" t="str">
        <f t="shared" si="75"/>
        <v/>
      </c>
    </row>
    <row r="4810" spans="1:25">
      <c r="A4810" s="320">
        <f>LBA!A4810</f>
        <v>0</v>
      </c>
      <c r="B4810" s="320">
        <f>LBA!E4810</f>
        <v>0</v>
      </c>
      <c r="C4810" s="320">
        <f>LBA!P4810</f>
        <v>0</v>
      </c>
      <c r="D4810" s="321" t="str">
        <f>IF($C4810=0,"",VLOOKUP($C4810,LDI!$I:$BB,37,0))</f>
        <v/>
      </c>
      <c r="E4810" s="320" t="str">
        <f>IF($C4810=0,"",LBA!I4810)</f>
        <v/>
      </c>
      <c r="F4810" s="320" t="str">
        <f>IF($C4810=0,"",LBA!Q4810)</f>
        <v/>
      </c>
      <c r="G4810" s="321" t="str">
        <f>IF($C4810=0,"",VLOOKUP($C4810,LDI!$I:$BB,15,0))</f>
        <v/>
      </c>
      <c r="H4810" s="321" t="str">
        <f>IF($C4810=0,"",VLOOKUP($C4810,LDI!$I:$BB,17,0))</f>
        <v/>
      </c>
      <c r="I4810" s="322" t="str">
        <f>IF($C4810=0,"",LBA!R4810)</f>
        <v/>
      </c>
      <c r="J4810" s="323" t="str">
        <f>IF($C4810=0,"",LBA!AD4810)</f>
        <v/>
      </c>
      <c r="K4810" s="323" t="str">
        <f>IF($C4810=0,"",LBA!AH4810)</f>
        <v/>
      </c>
      <c r="L4810" s="323" t="str">
        <f>IF($C4810=0,"",LBA!AI4810)</f>
        <v/>
      </c>
      <c r="M4810" s="295"/>
      <c r="P4810" s="294">
        <f>+LBA!G4810</f>
        <v>0</v>
      </c>
      <c r="Q4810" s="297" t="e">
        <f>VLOOKUP(P4810,'Kategori Aset'!$B:$C,2,0)</f>
        <v>#N/A</v>
      </c>
      <c r="R4810" s="297">
        <f>+LBA!U4810</f>
        <v>0</v>
      </c>
      <c r="S4810" s="297">
        <f>+LBA!C4810</f>
        <v>0</v>
      </c>
      <c r="T4810" s="297">
        <f>+LBA!V4810</f>
        <v>0</v>
      </c>
      <c r="U4810" s="298">
        <f>+LBA!E4810</f>
        <v>0</v>
      </c>
      <c r="V4810" s="298">
        <f>+LBA!A4810</f>
        <v>0</v>
      </c>
      <c r="W4810" s="298">
        <f>+LBA!C4810</f>
        <v>0</v>
      </c>
      <c r="Y4810" s="308" t="str">
        <f t="shared" si="75"/>
        <v/>
      </c>
    </row>
    <row r="4811" spans="1:25">
      <c r="A4811" s="320">
        <f>LBA!A4811</f>
        <v>0</v>
      </c>
      <c r="B4811" s="320">
        <f>LBA!E4811</f>
        <v>0</v>
      </c>
      <c r="C4811" s="320">
        <f>LBA!P4811</f>
        <v>0</v>
      </c>
      <c r="D4811" s="321" t="str">
        <f>IF($C4811=0,"",VLOOKUP($C4811,LDI!$I:$BB,37,0))</f>
        <v/>
      </c>
      <c r="E4811" s="320" t="str">
        <f>IF($C4811=0,"",LBA!I4811)</f>
        <v/>
      </c>
      <c r="F4811" s="320" t="str">
        <f>IF($C4811=0,"",LBA!Q4811)</f>
        <v/>
      </c>
      <c r="G4811" s="321" t="str">
        <f>IF($C4811=0,"",VLOOKUP($C4811,LDI!$I:$BB,15,0))</f>
        <v/>
      </c>
      <c r="H4811" s="321" t="str">
        <f>IF($C4811=0,"",VLOOKUP($C4811,LDI!$I:$BB,17,0))</f>
        <v/>
      </c>
      <c r="I4811" s="322" t="str">
        <f>IF($C4811=0,"",LBA!R4811)</f>
        <v/>
      </c>
      <c r="J4811" s="323" t="str">
        <f>IF($C4811=0,"",LBA!AD4811)</f>
        <v/>
      </c>
      <c r="K4811" s="323" t="str">
        <f>IF($C4811=0,"",LBA!AH4811)</f>
        <v/>
      </c>
      <c r="L4811" s="323" t="str">
        <f>IF($C4811=0,"",LBA!AI4811)</f>
        <v/>
      </c>
      <c r="M4811" s="295"/>
      <c r="P4811" s="294">
        <f>+LBA!G4811</f>
        <v>0</v>
      </c>
      <c r="Q4811" s="297" t="e">
        <f>VLOOKUP(P4811,'Kategori Aset'!$B:$C,2,0)</f>
        <v>#N/A</v>
      </c>
      <c r="R4811" s="297">
        <f>+LBA!U4811</f>
        <v>0</v>
      </c>
      <c r="S4811" s="297">
        <f>+LBA!C4811</f>
        <v>0</v>
      </c>
      <c r="T4811" s="297">
        <f>+LBA!V4811</f>
        <v>0</v>
      </c>
      <c r="U4811" s="298">
        <f>+LBA!E4811</f>
        <v>0</v>
      </c>
      <c r="V4811" s="298">
        <f>+LBA!A4811</f>
        <v>0</v>
      </c>
      <c r="W4811" s="298">
        <f>+LBA!C4811</f>
        <v>0</v>
      </c>
      <c r="Y4811" s="308" t="str">
        <f t="shared" si="75"/>
        <v/>
      </c>
    </row>
    <row r="4812" spans="1:25">
      <c r="A4812" s="320">
        <f>LBA!A4812</f>
        <v>0</v>
      </c>
      <c r="B4812" s="320">
        <f>LBA!E4812</f>
        <v>0</v>
      </c>
      <c r="C4812" s="320">
        <f>LBA!P4812</f>
        <v>0</v>
      </c>
      <c r="D4812" s="321" t="str">
        <f>IF($C4812=0,"",VLOOKUP($C4812,LDI!$I:$BB,37,0))</f>
        <v/>
      </c>
      <c r="E4812" s="320" t="str">
        <f>IF($C4812=0,"",LBA!I4812)</f>
        <v/>
      </c>
      <c r="F4812" s="320" t="str">
        <f>IF($C4812=0,"",LBA!Q4812)</f>
        <v/>
      </c>
      <c r="G4812" s="321" t="str">
        <f>IF($C4812=0,"",VLOOKUP($C4812,LDI!$I:$BB,15,0))</f>
        <v/>
      </c>
      <c r="H4812" s="321" t="str">
        <f>IF($C4812=0,"",VLOOKUP($C4812,LDI!$I:$BB,17,0))</f>
        <v/>
      </c>
      <c r="I4812" s="322" t="str">
        <f>IF($C4812=0,"",LBA!R4812)</f>
        <v/>
      </c>
      <c r="J4812" s="323" t="str">
        <f>IF($C4812=0,"",LBA!AD4812)</f>
        <v/>
      </c>
      <c r="K4812" s="323" t="str">
        <f>IF($C4812=0,"",LBA!AH4812)</f>
        <v/>
      </c>
      <c r="L4812" s="323" t="str">
        <f>IF($C4812=0,"",LBA!AI4812)</f>
        <v/>
      </c>
      <c r="M4812" s="295"/>
      <c r="P4812" s="294">
        <f>+LBA!G4812</f>
        <v>0</v>
      </c>
      <c r="Q4812" s="297" t="e">
        <f>VLOOKUP(P4812,'Kategori Aset'!$B:$C,2,0)</f>
        <v>#N/A</v>
      </c>
      <c r="R4812" s="297">
        <f>+LBA!U4812</f>
        <v>0</v>
      </c>
      <c r="S4812" s="297">
        <f>+LBA!C4812</f>
        <v>0</v>
      </c>
      <c r="T4812" s="297">
        <f>+LBA!V4812</f>
        <v>0</v>
      </c>
      <c r="U4812" s="298">
        <f>+LBA!E4812</f>
        <v>0</v>
      </c>
      <c r="V4812" s="298">
        <f>+LBA!A4812</f>
        <v>0</v>
      </c>
      <c r="W4812" s="298">
        <f>+LBA!C4812</f>
        <v>0</v>
      </c>
      <c r="Y4812" s="308" t="str">
        <f t="shared" si="75"/>
        <v/>
      </c>
    </row>
    <row r="4813" spans="1:25">
      <c r="A4813" s="320">
        <f>LBA!A4813</f>
        <v>0</v>
      </c>
      <c r="B4813" s="320">
        <f>LBA!E4813</f>
        <v>0</v>
      </c>
      <c r="C4813" s="320">
        <f>LBA!P4813</f>
        <v>0</v>
      </c>
      <c r="D4813" s="321" t="str">
        <f>IF($C4813=0,"",VLOOKUP($C4813,LDI!$I:$BB,37,0))</f>
        <v/>
      </c>
      <c r="E4813" s="320" t="str">
        <f>IF($C4813=0,"",LBA!I4813)</f>
        <v/>
      </c>
      <c r="F4813" s="320" t="str">
        <f>IF($C4813=0,"",LBA!Q4813)</f>
        <v/>
      </c>
      <c r="G4813" s="321" t="str">
        <f>IF($C4813=0,"",VLOOKUP($C4813,LDI!$I:$BB,15,0))</f>
        <v/>
      </c>
      <c r="H4813" s="321" t="str">
        <f>IF($C4813=0,"",VLOOKUP($C4813,LDI!$I:$BB,17,0))</f>
        <v/>
      </c>
      <c r="I4813" s="322" t="str">
        <f>IF($C4813=0,"",LBA!R4813)</f>
        <v/>
      </c>
      <c r="J4813" s="323" t="str">
        <f>IF($C4813=0,"",LBA!AD4813)</f>
        <v/>
      </c>
      <c r="K4813" s="323" t="str">
        <f>IF($C4813=0,"",LBA!AH4813)</f>
        <v/>
      </c>
      <c r="L4813" s="323" t="str">
        <f>IF($C4813=0,"",LBA!AI4813)</f>
        <v/>
      </c>
      <c r="M4813" s="295"/>
      <c r="P4813" s="294">
        <f>+LBA!G4813</f>
        <v>0</v>
      </c>
      <c r="Q4813" s="297" t="e">
        <f>VLOOKUP(P4813,'Kategori Aset'!$B:$C,2,0)</f>
        <v>#N/A</v>
      </c>
      <c r="R4813" s="297">
        <f>+LBA!U4813</f>
        <v>0</v>
      </c>
      <c r="S4813" s="297">
        <f>+LBA!C4813</f>
        <v>0</v>
      </c>
      <c r="T4813" s="297">
        <f>+LBA!V4813</f>
        <v>0</v>
      </c>
      <c r="U4813" s="298">
        <f>+LBA!E4813</f>
        <v>0</v>
      </c>
      <c r="V4813" s="298">
        <f>+LBA!A4813</f>
        <v>0</v>
      </c>
      <c r="W4813" s="298">
        <f>+LBA!C4813</f>
        <v>0</v>
      </c>
      <c r="Y4813" s="308" t="str">
        <f t="shared" si="75"/>
        <v/>
      </c>
    </row>
    <row r="4814" spans="1:25">
      <c r="A4814" s="320">
        <f>LBA!A4814</f>
        <v>0</v>
      </c>
      <c r="B4814" s="320">
        <f>LBA!E4814</f>
        <v>0</v>
      </c>
      <c r="C4814" s="320">
        <f>LBA!P4814</f>
        <v>0</v>
      </c>
      <c r="D4814" s="321" t="str">
        <f>IF($C4814=0,"",VLOOKUP($C4814,LDI!$I:$BB,37,0))</f>
        <v/>
      </c>
      <c r="E4814" s="320" t="str">
        <f>IF($C4814=0,"",LBA!I4814)</f>
        <v/>
      </c>
      <c r="F4814" s="320" t="str">
        <f>IF($C4814=0,"",LBA!Q4814)</f>
        <v/>
      </c>
      <c r="G4814" s="321" t="str">
        <f>IF($C4814=0,"",VLOOKUP($C4814,LDI!$I:$BB,15,0))</f>
        <v/>
      </c>
      <c r="H4814" s="321" t="str">
        <f>IF($C4814=0,"",VLOOKUP($C4814,LDI!$I:$BB,17,0))</f>
        <v/>
      </c>
      <c r="I4814" s="322" t="str">
        <f>IF($C4814=0,"",LBA!R4814)</f>
        <v/>
      </c>
      <c r="J4814" s="323" t="str">
        <f>IF($C4814=0,"",LBA!AD4814)</f>
        <v/>
      </c>
      <c r="K4814" s="323" t="str">
        <f>IF($C4814=0,"",LBA!AH4814)</f>
        <v/>
      </c>
      <c r="L4814" s="323" t="str">
        <f>IF($C4814=0,"",LBA!AI4814)</f>
        <v/>
      </c>
      <c r="M4814" s="295"/>
      <c r="P4814" s="294">
        <f>+LBA!G4814</f>
        <v>0</v>
      </c>
      <c r="Q4814" s="297" t="e">
        <f>VLOOKUP(P4814,'Kategori Aset'!$B:$C,2,0)</f>
        <v>#N/A</v>
      </c>
      <c r="R4814" s="297">
        <f>+LBA!U4814</f>
        <v>0</v>
      </c>
      <c r="S4814" s="297">
        <f>+LBA!C4814</f>
        <v>0</v>
      </c>
      <c r="T4814" s="297">
        <f>+LBA!V4814</f>
        <v>0</v>
      </c>
      <c r="U4814" s="298">
        <f>+LBA!E4814</f>
        <v>0</v>
      </c>
      <c r="V4814" s="298">
        <f>+LBA!A4814</f>
        <v>0</v>
      </c>
      <c r="W4814" s="298">
        <f>+LBA!C4814</f>
        <v>0</v>
      </c>
      <c r="Y4814" s="308" t="str">
        <f t="shared" si="75"/>
        <v/>
      </c>
    </row>
    <row r="4815" spans="1:25">
      <c r="A4815" s="320">
        <f>LBA!A4815</f>
        <v>0</v>
      </c>
      <c r="B4815" s="320">
        <f>LBA!E4815</f>
        <v>0</v>
      </c>
      <c r="C4815" s="320">
        <f>LBA!P4815</f>
        <v>0</v>
      </c>
      <c r="D4815" s="321" t="str">
        <f>IF($C4815=0,"",VLOOKUP($C4815,LDI!$I:$BB,37,0))</f>
        <v/>
      </c>
      <c r="E4815" s="320" t="str">
        <f>IF($C4815=0,"",LBA!I4815)</f>
        <v/>
      </c>
      <c r="F4815" s="320" t="str">
        <f>IF($C4815=0,"",LBA!Q4815)</f>
        <v/>
      </c>
      <c r="G4815" s="321" t="str">
        <f>IF($C4815=0,"",VLOOKUP($C4815,LDI!$I:$BB,15,0))</f>
        <v/>
      </c>
      <c r="H4815" s="321" t="str">
        <f>IF($C4815=0,"",VLOOKUP($C4815,LDI!$I:$BB,17,0))</f>
        <v/>
      </c>
      <c r="I4815" s="322" t="str">
        <f>IF($C4815=0,"",LBA!R4815)</f>
        <v/>
      </c>
      <c r="J4815" s="323" t="str">
        <f>IF($C4815=0,"",LBA!AD4815)</f>
        <v/>
      </c>
      <c r="K4815" s="323" t="str">
        <f>IF($C4815=0,"",LBA!AH4815)</f>
        <v/>
      </c>
      <c r="L4815" s="323" t="str">
        <f>IF($C4815=0,"",LBA!AI4815)</f>
        <v/>
      </c>
      <c r="M4815" s="295"/>
      <c r="P4815" s="294">
        <f>+LBA!G4815</f>
        <v>0</v>
      </c>
      <c r="Q4815" s="297" t="e">
        <f>VLOOKUP(P4815,'Kategori Aset'!$B:$C,2,0)</f>
        <v>#N/A</v>
      </c>
      <c r="R4815" s="297">
        <f>+LBA!U4815</f>
        <v>0</v>
      </c>
      <c r="S4815" s="297">
        <f>+LBA!C4815</f>
        <v>0</v>
      </c>
      <c r="T4815" s="297">
        <f>+LBA!V4815</f>
        <v>0</v>
      </c>
      <c r="U4815" s="298">
        <f>+LBA!E4815</f>
        <v>0</v>
      </c>
      <c r="V4815" s="298">
        <f>+LBA!A4815</f>
        <v>0</v>
      </c>
      <c r="W4815" s="298">
        <f>+LBA!C4815</f>
        <v>0</v>
      </c>
      <c r="Y4815" s="308" t="str">
        <f t="shared" si="75"/>
        <v/>
      </c>
    </row>
    <row r="4816" spans="1:25">
      <c r="A4816" s="320">
        <f>LBA!A4816</f>
        <v>0</v>
      </c>
      <c r="B4816" s="320">
        <f>LBA!E4816</f>
        <v>0</v>
      </c>
      <c r="C4816" s="320">
        <f>LBA!P4816</f>
        <v>0</v>
      </c>
      <c r="D4816" s="321" t="str">
        <f>IF($C4816=0,"",VLOOKUP($C4816,LDI!$I:$BB,37,0))</f>
        <v/>
      </c>
      <c r="E4816" s="320" t="str">
        <f>IF($C4816=0,"",LBA!I4816)</f>
        <v/>
      </c>
      <c r="F4816" s="320" t="str">
        <f>IF($C4816=0,"",LBA!Q4816)</f>
        <v/>
      </c>
      <c r="G4816" s="321" t="str">
        <f>IF($C4816=0,"",VLOOKUP($C4816,LDI!$I:$BB,15,0))</f>
        <v/>
      </c>
      <c r="H4816" s="321" t="str">
        <f>IF($C4816=0,"",VLOOKUP($C4816,LDI!$I:$BB,17,0))</f>
        <v/>
      </c>
      <c r="I4816" s="322" t="str">
        <f>IF($C4816=0,"",LBA!R4816)</f>
        <v/>
      </c>
      <c r="J4816" s="323" t="str">
        <f>IF($C4816=0,"",LBA!AD4816)</f>
        <v/>
      </c>
      <c r="K4816" s="323" t="str">
        <f>IF($C4816=0,"",LBA!AH4816)</f>
        <v/>
      </c>
      <c r="L4816" s="323" t="str">
        <f>IF($C4816=0,"",LBA!AI4816)</f>
        <v/>
      </c>
      <c r="M4816" s="295"/>
      <c r="P4816" s="294">
        <f>+LBA!G4816</f>
        <v>0</v>
      </c>
      <c r="Q4816" s="297" t="e">
        <f>VLOOKUP(P4816,'Kategori Aset'!$B:$C,2,0)</f>
        <v>#N/A</v>
      </c>
      <c r="R4816" s="297">
        <f>+LBA!U4816</f>
        <v>0</v>
      </c>
      <c r="S4816" s="297">
        <f>+LBA!C4816</f>
        <v>0</v>
      </c>
      <c r="T4816" s="297">
        <f>+LBA!V4816</f>
        <v>0</v>
      </c>
      <c r="U4816" s="298">
        <f>+LBA!E4816</f>
        <v>0</v>
      </c>
      <c r="V4816" s="298">
        <f>+LBA!A4816</f>
        <v>0</v>
      </c>
      <c r="W4816" s="298">
        <f>+LBA!C4816</f>
        <v>0</v>
      </c>
      <c r="Y4816" s="308" t="str">
        <f t="shared" si="75"/>
        <v/>
      </c>
    </row>
    <row r="4817" spans="1:25">
      <c r="A4817" s="320">
        <f>LBA!A4817</f>
        <v>0</v>
      </c>
      <c r="B4817" s="320">
        <f>LBA!E4817</f>
        <v>0</v>
      </c>
      <c r="C4817" s="320">
        <f>LBA!P4817</f>
        <v>0</v>
      </c>
      <c r="D4817" s="321" t="str">
        <f>IF($C4817=0,"",VLOOKUP($C4817,LDI!$I:$BB,37,0))</f>
        <v/>
      </c>
      <c r="E4817" s="320" t="str">
        <f>IF($C4817=0,"",LBA!I4817)</f>
        <v/>
      </c>
      <c r="F4817" s="320" t="str">
        <f>IF($C4817=0,"",LBA!Q4817)</f>
        <v/>
      </c>
      <c r="G4817" s="321" t="str">
        <f>IF($C4817=0,"",VLOOKUP($C4817,LDI!$I:$BB,15,0))</f>
        <v/>
      </c>
      <c r="H4817" s="321" t="str">
        <f>IF($C4817=0,"",VLOOKUP($C4817,LDI!$I:$BB,17,0))</f>
        <v/>
      </c>
      <c r="I4817" s="322" t="str">
        <f>IF($C4817=0,"",LBA!R4817)</f>
        <v/>
      </c>
      <c r="J4817" s="323" t="str">
        <f>IF($C4817=0,"",LBA!AD4817)</f>
        <v/>
      </c>
      <c r="K4817" s="323" t="str">
        <f>IF($C4817=0,"",LBA!AH4817)</f>
        <v/>
      </c>
      <c r="L4817" s="323" t="str">
        <f>IF($C4817=0,"",LBA!AI4817)</f>
        <v/>
      </c>
      <c r="M4817" s="295"/>
      <c r="P4817" s="294">
        <f>+LBA!G4817</f>
        <v>0</v>
      </c>
      <c r="Q4817" s="297" t="e">
        <f>VLOOKUP(P4817,'Kategori Aset'!$B:$C,2,0)</f>
        <v>#N/A</v>
      </c>
      <c r="R4817" s="297">
        <f>+LBA!U4817</f>
        <v>0</v>
      </c>
      <c r="S4817" s="297">
        <f>+LBA!C4817</f>
        <v>0</v>
      </c>
      <c r="T4817" s="297">
        <f>+LBA!V4817</f>
        <v>0</v>
      </c>
      <c r="U4817" s="298">
        <f>+LBA!E4817</f>
        <v>0</v>
      </c>
      <c r="V4817" s="298">
        <f>+LBA!A4817</f>
        <v>0</v>
      </c>
      <c r="W4817" s="298">
        <f>+LBA!C4817</f>
        <v>0</v>
      </c>
      <c r="Y4817" s="308" t="str">
        <f t="shared" si="75"/>
        <v/>
      </c>
    </row>
    <row r="4818" spans="1:25">
      <c r="A4818" s="320">
        <f>LBA!A4818</f>
        <v>0</v>
      </c>
      <c r="B4818" s="320">
        <f>LBA!E4818</f>
        <v>0</v>
      </c>
      <c r="C4818" s="320">
        <f>LBA!P4818</f>
        <v>0</v>
      </c>
      <c r="D4818" s="321" t="str">
        <f>IF($C4818=0,"",VLOOKUP($C4818,LDI!$I:$BB,37,0))</f>
        <v/>
      </c>
      <c r="E4818" s="320" t="str">
        <f>IF($C4818=0,"",LBA!I4818)</f>
        <v/>
      </c>
      <c r="F4818" s="320" t="str">
        <f>IF($C4818=0,"",LBA!Q4818)</f>
        <v/>
      </c>
      <c r="G4818" s="321" t="str">
        <f>IF($C4818=0,"",VLOOKUP($C4818,LDI!$I:$BB,15,0))</f>
        <v/>
      </c>
      <c r="H4818" s="321" t="str">
        <f>IF($C4818=0,"",VLOOKUP($C4818,LDI!$I:$BB,17,0))</f>
        <v/>
      </c>
      <c r="I4818" s="322" t="str">
        <f>IF($C4818=0,"",LBA!R4818)</f>
        <v/>
      </c>
      <c r="J4818" s="323" t="str">
        <f>IF($C4818=0,"",LBA!AD4818)</f>
        <v/>
      </c>
      <c r="K4818" s="323" t="str">
        <f>IF($C4818=0,"",LBA!AH4818)</f>
        <v/>
      </c>
      <c r="L4818" s="323" t="str">
        <f>IF($C4818=0,"",LBA!AI4818)</f>
        <v/>
      </c>
      <c r="M4818" s="295"/>
      <c r="P4818" s="294">
        <f>+LBA!G4818</f>
        <v>0</v>
      </c>
      <c r="Q4818" s="297" t="e">
        <f>VLOOKUP(P4818,'Kategori Aset'!$B:$C,2,0)</f>
        <v>#N/A</v>
      </c>
      <c r="R4818" s="297">
        <f>+LBA!U4818</f>
        <v>0</v>
      </c>
      <c r="S4818" s="297">
        <f>+LBA!C4818</f>
        <v>0</v>
      </c>
      <c r="T4818" s="297">
        <f>+LBA!V4818</f>
        <v>0</v>
      </c>
      <c r="U4818" s="298">
        <f>+LBA!E4818</f>
        <v>0</v>
      </c>
      <c r="V4818" s="298">
        <f>+LBA!A4818</f>
        <v>0</v>
      </c>
      <c r="W4818" s="298">
        <f>+LBA!C4818</f>
        <v>0</v>
      </c>
      <c r="Y4818" s="308" t="str">
        <f t="shared" si="75"/>
        <v/>
      </c>
    </row>
    <row r="4819" spans="1:25">
      <c r="A4819" s="320">
        <f>LBA!A4819</f>
        <v>0</v>
      </c>
      <c r="B4819" s="320">
        <f>LBA!E4819</f>
        <v>0</v>
      </c>
      <c r="C4819" s="320">
        <f>LBA!P4819</f>
        <v>0</v>
      </c>
      <c r="D4819" s="321" t="str">
        <f>IF($C4819=0,"",VLOOKUP($C4819,LDI!$I:$BB,37,0))</f>
        <v/>
      </c>
      <c r="E4819" s="320" t="str">
        <f>IF($C4819=0,"",LBA!I4819)</f>
        <v/>
      </c>
      <c r="F4819" s="320" t="str">
        <f>IF($C4819=0,"",LBA!Q4819)</f>
        <v/>
      </c>
      <c r="G4819" s="321" t="str">
        <f>IF($C4819=0,"",VLOOKUP($C4819,LDI!$I:$BB,15,0))</f>
        <v/>
      </c>
      <c r="H4819" s="321" t="str">
        <f>IF($C4819=0,"",VLOOKUP($C4819,LDI!$I:$BB,17,0))</f>
        <v/>
      </c>
      <c r="I4819" s="322" t="str">
        <f>IF($C4819=0,"",LBA!R4819)</f>
        <v/>
      </c>
      <c r="J4819" s="323" t="str">
        <f>IF($C4819=0,"",LBA!AD4819)</f>
        <v/>
      </c>
      <c r="K4819" s="323" t="str">
        <f>IF($C4819=0,"",LBA!AH4819)</f>
        <v/>
      </c>
      <c r="L4819" s="323" t="str">
        <f>IF($C4819=0,"",LBA!AI4819)</f>
        <v/>
      </c>
      <c r="M4819" s="295"/>
      <c r="P4819" s="294">
        <f>+LBA!G4819</f>
        <v>0</v>
      </c>
      <c r="Q4819" s="297" t="e">
        <f>VLOOKUP(P4819,'Kategori Aset'!$B:$C,2,0)</f>
        <v>#N/A</v>
      </c>
      <c r="R4819" s="297">
        <f>+LBA!U4819</f>
        <v>0</v>
      </c>
      <c r="S4819" s="297">
        <f>+LBA!C4819</f>
        <v>0</v>
      </c>
      <c r="T4819" s="297">
        <f>+LBA!V4819</f>
        <v>0</v>
      </c>
      <c r="U4819" s="298">
        <f>+LBA!E4819</f>
        <v>0</v>
      </c>
      <c r="V4819" s="298">
        <f>+LBA!A4819</f>
        <v>0</v>
      </c>
      <c r="W4819" s="298">
        <f>+LBA!C4819</f>
        <v>0</v>
      </c>
      <c r="Y4819" s="308" t="str">
        <f t="shared" si="75"/>
        <v/>
      </c>
    </row>
    <row r="4820" spans="1:25">
      <c r="A4820" s="320">
        <f>LBA!A4820</f>
        <v>0</v>
      </c>
      <c r="B4820" s="320">
        <f>LBA!E4820</f>
        <v>0</v>
      </c>
      <c r="C4820" s="320">
        <f>LBA!P4820</f>
        <v>0</v>
      </c>
      <c r="D4820" s="321" t="str">
        <f>IF($C4820=0,"",VLOOKUP($C4820,LDI!$I:$BB,37,0))</f>
        <v/>
      </c>
      <c r="E4820" s="320" t="str">
        <f>IF($C4820=0,"",LBA!I4820)</f>
        <v/>
      </c>
      <c r="F4820" s="320" t="str">
        <f>IF($C4820=0,"",LBA!Q4820)</f>
        <v/>
      </c>
      <c r="G4820" s="321" t="str">
        <f>IF($C4820=0,"",VLOOKUP($C4820,LDI!$I:$BB,15,0))</f>
        <v/>
      </c>
      <c r="H4820" s="321" t="str">
        <f>IF($C4820=0,"",VLOOKUP($C4820,LDI!$I:$BB,17,0))</f>
        <v/>
      </c>
      <c r="I4820" s="322" t="str">
        <f>IF($C4820=0,"",LBA!R4820)</f>
        <v/>
      </c>
      <c r="J4820" s="323" t="str">
        <f>IF($C4820=0,"",LBA!AD4820)</f>
        <v/>
      </c>
      <c r="K4820" s="323" t="str">
        <f>IF($C4820=0,"",LBA!AH4820)</f>
        <v/>
      </c>
      <c r="L4820" s="323" t="str">
        <f>IF($C4820=0,"",LBA!AI4820)</f>
        <v/>
      </c>
      <c r="M4820" s="295"/>
      <c r="P4820" s="294">
        <f>+LBA!G4820</f>
        <v>0</v>
      </c>
      <c r="Q4820" s="297" t="e">
        <f>VLOOKUP(P4820,'Kategori Aset'!$B:$C,2,0)</f>
        <v>#N/A</v>
      </c>
      <c r="R4820" s="297">
        <f>+LBA!U4820</f>
        <v>0</v>
      </c>
      <c r="S4820" s="297">
        <f>+LBA!C4820</f>
        <v>0</v>
      </c>
      <c r="T4820" s="297">
        <f>+LBA!V4820</f>
        <v>0</v>
      </c>
      <c r="U4820" s="298">
        <f>+LBA!E4820</f>
        <v>0</v>
      </c>
      <c r="V4820" s="298">
        <f>+LBA!A4820</f>
        <v>0</v>
      </c>
      <c r="W4820" s="298">
        <f>+LBA!C4820</f>
        <v>0</v>
      </c>
      <c r="Y4820" s="308" t="str">
        <f t="shared" si="75"/>
        <v/>
      </c>
    </row>
    <row r="4821" spans="1:25">
      <c r="A4821" s="320">
        <f>LBA!A4821</f>
        <v>0</v>
      </c>
      <c r="B4821" s="320">
        <f>LBA!E4821</f>
        <v>0</v>
      </c>
      <c r="C4821" s="320">
        <f>LBA!P4821</f>
        <v>0</v>
      </c>
      <c r="D4821" s="321" t="str">
        <f>IF($C4821=0,"",VLOOKUP($C4821,LDI!$I:$BB,37,0))</f>
        <v/>
      </c>
      <c r="E4821" s="320" t="str">
        <f>IF($C4821=0,"",LBA!I4821)</f>
        <v/>
      </c>
      <c r="F4821" s="320" t="str">
        <f>IF($C4821=0,"",LBA!Q4821)</f>
        <v/>
      </c>
      <c r="G4821" s="321" t="str">
        <f>IF($C4821=0,"",VLOOKUP($C4821,LDI!$I:$BB,15,0))</f>
        <v/>
      </c>
      <c r="H4821" s="321" t="str">
        <f>IF($C4821=0,"",VLOOKUP($C4821,LDI!$I:$BB,17,0))</f>
        <v/>
      </c>
      <c r="I4821" s="322" t="str">
        <f>IF($C4821=0,"",LBA!R4821)</f>
        <v/>
      </c>
      <c r="J4821" s="323" t="str">
        <f>IF($C4821=0,"",LBA!AD4821)</f>
        <v/>
      </c>
      <c r="K4821" s="323" t="str">
        <f>IF($C4821=0,"",LBA!AH4821)</f>
        <v/>
      </c>
      <c r="L4821" s="323" t="str">
        <f>IF($C4821=0,"",LBA!AI4821)</f>
        <v/>
      </c>
      <c r="M4821" s="295"/>
      <c r="P4821" s="294">
        <f>+LBA!G4821</f>
        <v>0</v>
      </c>
      <c r="Q4821" s="297" t="e">
        <f>VLOOKUP(P4821,'Kategori Aset'!$B:$C,2,0)</f>
        <v>#N/A</v>
      </c>
      <c r="R4821" s="297">
        <f>+LBA!U4821</f>
        <v>0</v>
      </c>
      <c r="S4821" s="297">
        <f>+LBA!C4821</f>
        <v>0</v>
      </c>
      <c r="T4821" s="297">
        <f>+LBA!V4821</f>
        <v>0</v>
      </c>
      <c r="U4821" s="298">
        <f>+LBA!E4821</f>
        <v>0</v>
      </c>
      <c r="V4821" s="298">
        <f>+LBA!A4821</f>
        <v>0</v>
      </c>
      <c r="W4821" s="298">
        <f>+LBA!C4821</f>
        <v>0</v>
      </c>
      <c r="Y4821" s="308" t="str">
        <f t="shared" si="75"/>
        <v/>
      </c>
    </row>
    <row r="4822" spans="1:25">
      <c r="A4822" s="320">
        <f>LBA!A4822</f>
        <v>0</v>
      </c>
      <c r="B4822" s="320">
        <f>LBA!E4822</f>
        <v>0</v>
      </c>
      <c r="C4822" s="320">
        <f>LBA!P4822</f>
        <v>0</v>
      </c>
      <c r="D4822" s="321" t="str">
        <f>IF($C4822=0,"",VLOOKUP($C4822,LDI!$I:$BB,37,0))</f>
        <v/>
      </c>
      <c r="E4822" s="320" t="str">
        <f>IF($C4822=0,"",LBA!I4822)</f>
        <v/>
      </c>
      <c r="F4822" s="320" t="str">
        <f>IF($C4822=0,"",LBA!Q4822)</f>
        <v/>
      </c>
      <c r="G4822" s="321" t="str">
        <f>IF($C4822=0,"",VLOOKUP($C4822,LDI!$I:$BB,15,0))</f>
        <v/>
      </c>
      <c r="H4822" s="321" t="str">
        <f>IF($C4822=0,"",VLOOKUP($C4822,LDI!$I:$BB,17,0))</f>
        <v/>
      </c>
      <c r="I4822" s="322" t="str">
        <f>IF($C4822=0,"",LBA!R4822)</f>
        <v/>
      </c>
      <c r="J4822" s="323" t="str">
        <f>IF($C4822=0,"",LBA!AD4822)</f>
        <v/>
      </c>
      <c r="K4822" s="323" t="str">
        <f>IF($C4822=0,"",LBA!AH4822)</f>
        <v/>
      </c>
      <c r="L4822" s="323" t="str">
        <f>IF($C4822=0,"",LBA!AI4822)</f>
        <v/>
      </c>
      <c r="M4822" s="295"/>
      <c r="P4822" s="294">
        <f>+LBA!G4822</f>
        <v>0</v>
      </c>
      <c r="Q4822" s="297" t="e">
        <f>VLOOKUP(P4822,'Kategori Aset'!$B:$C,2,0)</f>
        <v>#N/A</v>
      </c>
      <c r="R4822" s="297">
        <f>+LBA!U4822</f>
        <v>0</v>
      </c>
      <c r="S4822" s="297">
        <f>+LBA!C4822</f>
        <v>0</v>
      </c>
      <c r="T4822" s="297">
        <f>+LBA!V4822</f>
        <v>0</v>
      </c>
      <c r="U4822" s="298">
        <f>+LBA!E4822</f>
        <v>0</v>
      </c>
      <c r="V4822" s="298">
        <f>+LBA!A4822</f>
        <v>0</v>
      </c>
      <c r="W4822" s="298">
        <f>+LBA!C4822</f>
        <v>0</v>
      </c>
      <c r="Y4822" s="308" t="str">
        <f t="shared" si="75"/>
        <v/>
      </c>
    </row>
    <row r="4823" spans="1:25">
      <c r="A4823" s="320">
        <f>LBA!A4823</f>
        <v>0</v>
      </c>
      <c r="B4823" s="320">
        <f>LBA!E4823</f>
        <v>0</v>
      </c>
      <c r="C4823" s="320">
        <f>LBA!P4823</f>
        <v>0</v>
      </c>
      <c r="D4823" s="321" t="str">
        <f>IF($C4823=0,"",VLOOKUP($C4823,LDI!$I:$BB,37,0))</f>
        <v/>
      </c>
      <c r="E4823" s="320" t="str">
        <f>IF($C4823=0,"",LBA!I4823)</f>
        <v/>
      </c>
      <c r="F4823" s="320" t="str">
        <f>IF($C4823=0,"",LBA!Q4823)</f>
        <v/>
      </c>
      <c r="G4823" s="321" t="str">
        <f>IF($C4823=0,"",VLOOKUP($C4823,LDI!$I:$BB,15,0))</f>
        <v/>
      </c>
      <c r="H4823" s="321" t="str">
        <f>IF($C4823=0,"",VLOOKUP($C4823,LDI!$I:$BB,17,0))</f>
        <v/>
      </c>
      <c r="I4823" s="322" t="str">
        <f>IF($C4823=0,"",LBA!R4823)</f>
        <v/>
      </c>
      <c r="J4823" s="323" t="str">
        <f>IF($C4823=0,"",LBA!AD4823)</f>
        <v/>
      </c>
      <c r="K4823" s="323" t="str">
        <f>IF($C4823=0,"",LBA!AH4823)</f>
        <v/>
      </c>
      <c r="L4823" s="323" t="str">
        <f>IF($C4823=0,"",LBA!AI4823)</f>
        <v/>
      </c>
      <c r="M4823" s="295"/>
      <c r="P4823" s="294">
        <f>+LBA!G4823</f>
        <v>0</v>
      </c>
      <c r="Q4823" s="297" t="e">
        <f>VLOOKUP(P4823,'Kategori Aset'!$B:$C,2,0)</f>
        <v>#N/A</v>
      </c>
      <c r="R4823" s="297">
        <f>+LBA!U4823</f>
        <v>0</v>
      </c>
      <c r="S4823" s="297">
        <f>+LBA!C4823</f>
        <v>0</v>
      </c>
      <c r="T4823" s="297">
        <f>+LBA!V4823</f>
        <v>0</v>
      </c>
      <c r="U4823" s="298">
        <f>+LBA!E4823</f>
        <v>0</v>
      </c>
      <c r="V4823" s="298">
        <f>+LBA!A4823</f>
        <v>0</v>
      </c>
      <c r="W4823" s="298">
        <f>+LBA!C4823</f>
        <v>0</v>
      </c>
      <c r="Y4823" s="308" t="str">
        <f t="shared" si="75"/>
        <v/>
      </c>
    </row>
    <row r="4824" spans="1:25">
      <c r="A4824" s="320">
        <f>LBA!A4824</f>
        <v>0</v>
      </c>
      <c r="B4824" s="320">
        <f>LBA!E4824</f>
        <v>0</v>
      </c>
      <c r="C4824" s="320">
        <f>LBA!P4824</f>
        <v>0</v>
      </c>
      <c r="D4824" s="321" t="str">
        <f>IF($C4824=0,"",VLOOKUP($C4824,LDI!$I:$BB,37,0))</f>
        <v/>
      </c>
      <c r="E4824" s="320" t="str">
        <f>IF($C4824=0,"",LBA!I4824)</f>
        <v/>
      </c>
      <c r="F4824" s="320" t="str">
        <f>IF($C4824=0,"",LBA!Q4824)</f>
        <v/>
      </c>
      <c r="G4824" s="321" t="str">
        <f>IF($C4824=0,"",VLOOKUP($C4824,LDI!$I:$BB,15,0))</f>
        <v/>
      </c>
      <c r="H4824" s="321" t="str">
        <f>IF($C4824=0,"",VLOOKUP($C4824,LDI!$I:$BB,17,0))</f>
        <v/>
      </c>
      <c r="I4824" s="322" t="str">
        <f>IF($C4824=0,"",LBA!R4824)</f>
        <v/>
      </c>
      <c r="J4824" s="323" t="str">
        <f>IF($C4824=0,"",LBA!AD4824)</f>
        <v/>
      </c>
      <c r="K4824" s="323" t="str">
        <f>IF($C4824=0,"",LBA!AH4824)</f>
        <v/>
      </c>
      <c r="L4824" s="323" t="str">
        <f>IF($C4824=0,"",LBA!AI4824)</f>
        <v/>
      </c>
      <c r="M4824" s="295"/>
      <c r="P4824" s="294">
        <f>+LBA!G4824</f>
        <v>0</v>
      </c>
      <c r="Q4824" s="297" t="e">
        <f>VLOOKUP(P4824,'Kategori Aset'!$B:$C,2,0)</f>
        <v>#N/A</v>
      </c>
      <c r="R4824" s="297">
        <f>+LBA!U4824</f>
        <v>0</v>
      </c>
      <c r="S4824" s="297">
        <f>+LBA!C4824</f>
        <v>0</v>
      </c>
      <c r="T4824" s="297">
        <f>+LBA!V4824</f>
        <v>0</v>
      </c>
      <c r="U4824" s="298">
        <f>+LBA!E4824</f>
        <v>0</v>
      </c>
      <c r="V4824" s="298">
        <f>+LBA!A4824</f>
        <v>0</v>
      </c>
      <c r="W4824" s="298">
        <f>+LBA!C4824</f>
        <v>0</v>
      </c>
      <c r="Y4824" s="308" t="str">
        <f t="shared" si="75"/>
        <v/>
      </c>
    </row>
    <row r="4825" spans="1:25">
      <c r="A4825" s="320">
        <f>LBA!A4825</f>
        <v>0</v>
      </c>
      <c r="B4825" s="320">
        <f>LBA!E4825</f>
        <v>0</v>
      </c>
      <c r="C4825" s="320">
        <f>LBA!P4825</f>
        <v>0</v>
      </c>
      <c r="D4825" s="321" t="str">
        <f>IF($C4825=0,"",VLOOKUP($C4825,LDI!$I:$BB,37,0))</f>
        <v/>
      </c>
      <c r="E4825" s="320" t="str">
        <f>IF($C4825=0,"",LBA!I4825)</f>
        <v/>
      </c>
      <c r="F4825" s="320" t="str">
        <f>IF($C4825=0,"",LBA!Q4825)</f>
        <v/>
      </c>
      <c r="G4825" s="321" t="str">
        <f>IF($C4825=0,"",VLOOKUP($C4825,LDI!$I:$BB,15,0))</f>
        <v/>
      </c>
      <c r="H4825" s="321" t="str">
        <f>IF($C4825=0,"",VLOOKUP($C4825,LDI!$I:$BB,17,0))</f>
        <v/>
      </c>
      <c r="I4825" s="322" t="str">
        <f>IF($C4825=0,"",LBA!R4825)</f>
        <v/>
      </c>
      <c r="J4825" s="323" t="str">
        <f>IF($C4825=0,"",LBA!AD4825)</f>
        <v/>
      </c>
      <c r="K4825" s="323" t="str">
        <f>IF($C4825=0,"",LBA!AH4825)</f>
        <v/>
      </c>
      <c r="L4825" s="323" t="str">
        <f>IF($C4825=0,"",LBA!AI4825)</f>
        <v/>
      </c>
      <c r="M4825" s="295"/>
      <c r="P4825" s="294">
        <f>+LBA!G4825</f>
        <v>0</v>
      </c>
      <c r="Q4825" s="297" t="e">
        <f>VLOOKUP(P4825,'Kategori Aset'!$B:$C,2,0)</f>
        <v>#N/A</v>
      </c>
      <c r="R4825" s="297">
        <f>+LBA!U4825</f>
        <v>0</v>
      </c>
      <c r="S4825" s="297">
        <f>+LBA!C4825</f>
        <v>0</v>
      </c>
      <c r="T4825" s="297">
        <f>+LBA!V4825</f>
        <v>0</v>
      </c>
      <c r="U4825" s="298">
        <f>+LBA!E4825</f>
        <v>0</v>
      </c>
      <c r="V4825" s="298">
        <f>+LBA!A4825</f>
        <v>0</v>
      </c>
      <c r="W4825" s="298">
        <f>+LBA!C4825</f>
        <v>0</v>
      </c>
      <c r="Y4825" s="308" t="str">
        <f t="shared" si="75"/>
        <v/>
      </c>
    </row>
    <row r="4826" spans="1:25">
      <c r="A4826" s="320">
        <f>LBA!A4826</f>
        <v>0</v>
      </c>
      <c r="B4826" s="320">
        <f>LBA!E4826</f>
        <v>0</v>
      </c>
      <c r="C4826" s="320">
        <f>LBA!P4826</f>
        <v>0</v>
      </c>
      <c r="D4826" s="321" t="str">
        <f>IF($C4826=0,"",VLOOKUP($C4826,LDI!$I:$BB,37,0))</f>
        <v/>
      </c>
      <c r="E4826" s="320" t="str">
        <f>IF($C4826=0,"",LBA!I4826)</f>
        <v/>
      </c>
      <c r="F4826" s="320" t="str">
        <f>IF($C4826=0,"",LBA!Q4826)</f>
        <v/>
      </c>
      <c r="G4826" s="321" t="str">
        <f>IF($C4826=0,"",VLOOKUP($C4826,LDI!$I:$BB,15,0))</f>
        <v/>
      </c>
      <c r="H4826" s="321" t="str">
        <f>IF($C4826=0,"",VLOOKUP($C4826,LDI!$I:$BB,17,0))</f>
        <v/>
      </c>
      <c r="I4826" s="322" t="str">
        <f>IF($C4826=0,"",LBA!R4826)</f>
        <v/>
      </c>
      <c r="J4826" s="323" t="str">
        <f>IF($C4826=0,"",LBA!AD4826)</f>
        <v/>
      </c>
      <c r="K4826" s="323" t="str">
        <f>IF($C4826=0,"",LBA!AH4826)</f>
        <v/>
      </c>
      <c r="L4826" s="323" t="str">
        <f>IF($C4826=0,"",LBA!AI4826)</f>
        <v/>
      </c>
      <c r="M4826" s="295"/>
      <c r="P4826" s="294">
        <f>+LBA!G4826</f>
        <v>0</v>
      </c>
      <c r="Q4826" s="297" t="e">
        <f>VLOOKUP(P4826,'Kategori Aset'!$B:$C,2,0)</f>
        <v>#N/A</v>
      </c>
      <c r="R4826" s="297">
        <f>+LBA!U4826</f>
        <v>0</v>
      </c>
      <c r="S4826" s="297">
        <f>+LBA!C4826</f>
        <v>0</v>
      </c>
      <c r="T4826" s="297">
        <f>+LBA!V4826</f>
        <v>0</v>
      </c>
      <c r="U4826" s="298">
        <f>+LBA!E4826</f>
        <v>0</v>
      </c>
      <c r="V4826" s="298">
        <f>+LBA!A4826</f>
        <v>0</v>
      </c>
      <c r="W4826" s="298">
        <f>+LBA!C4826</f>
        <v>0</v>
      </c>
      <c r="Y4826" s="308" t="str">
        <f t="shared" si="75"/>
        <v/>
      </c>
    </row>
    <row r="4827" spans="1:25">
      <c r="A4827" s="320">
        <f>LBA!A4827</f>
        <v>0</v>
      </c>
      <c r="B4827" s="320">
        <f>LBA!E4827</f>
        <v>0</v>
      </c>
      <c r="C4827" s="320">
        <f>LBA!P4827</f>
        <v>0</v>
      </c>
      <c r="D4827" s="321" t="str">
        <f>IF($C4827=0,"",VLOOKUP($C4827,LDI!$I:$BB,37,0))</f>
        <v/>
      </c>
      <c r="E4827" s="320" t="str">
        <f>IF($C4827=0,"",LBA!I4827)</f>
        <v/>
      </c>
      <c r="F4827" s="320" t="str">
        <f>IF($C4827=0,"",LBA!Q4827)</f>
        <v/>
      </c>
      <c r="G4827" s="321" t="str">
        <f>IF($C4827=0,"",VLOOKUP($C4827,LDI!$I:$BB,15,0))</f>
        <v/>
      </c>
      <c r="H4827" s="321" t="str">
        <f>IF($C4827=0,"",VLOOKUP($C4827,LDI!$I:$BB,17,0))</f>
        <v/>
      </c>
      <c r="I4827" s="322" t="str">
        <f>IF($C4827=0,"",LBA!R4827)</f>
        <v/>
      </c>
      <c r="J4827" s="323" t="str">
        <f>IF($C4827=0,"",LBA!AD4827)</f>
        <v/>
      </c>
      <c r="K4827" s="323" t="str">
        <f>IF($C4827=0,"",LBA!AH4827)</f>
        <v/>
      </c>
      <c r="L4827" s="323" t="str">
        <f>IF($C4827=0,"",LBA!AI4827)</f>
        <v/>
      </c>
      <c r="M4827" s="295"/>
      <c r="P4827" s="294">
        <f>+LBA!G4827</f>
        <v>0</v>
      </c>
      <c r="Q4827" s="297" t="e">
        <f>VLOOKUP(P4827,'Kategori Aset'!$B:$C,2,0)</f>
        <v>#N/A</v>
      </c>
      <c r="R4827" s="297">
        <f>+LBA!U4827</f>
        <v>0</v>
      </c>
      <c r="S4827" s="297">
        <f>+LBA!C4827</f>
        <v>0</v>
      </c>
      <c r="T4827" s="297">
        <f>+LBA!V4827</f>
        <v>0</v>
      </c>
      <c r="U4827" s="298">
        <f>+LBA!E4827</f>
        <v>0</v>
      </c>
      <c r="V4827" s="298">
        <f>+LBA!A4827</f>
        <v>0</v>
      </c>
      <c r="W4827" s="298">
        <f>+LBA!C4827</f>
        <v>0</v>
      </c>
      <c r="Y4827" s="308" t="str">
        <f t="shared" si="75"/>
        <v/>
      </c>
    </row>
    <row r="4828" spans="1:25">
      <c r="A4828" s="320">
        <f>LBA!A4828</f>
        <v>0</v>
      </c>
      <c r="B4828" s="320">
        <f>LBA!E4828</f>
        <v>0</v>
      </c>
      <c r="C4828" s="320">
        <f>LBA!P4828</f>
        <v>0</v>
      </c>
      <c r="D4828" s="321" t="str">
        <f>IF($C4828=0,"",VLOOKUP($C4828,LDI!$I:$BB,37,0))</f>
        <v/>
      </c>
      <c r="E4828" s="320" t="str">
        <f>IF($C4828=0,"",LBA!I4828)</f>
        <v/>
      </c>
      <c r="F4828" s="320" t="str">
        <f>IF($C4828=0,"",LBA!Q4828)</f>
        <v/>
      </c>
      <c r="G4828" s="321" t="str">
        <f>IF($C4828=0,"",VLOOKUP($C4828,LDI!$I:$BB,15,0))</f>
        <v/>
      </c>
      <c r="H4828" s="321" t="str">
        <f>IF($C4828=0,"",VLOOKUP($C4828,LDI!$I:$BB,17,0))</f>
        <v/>
      </c>
      <c r="I4828" s="322" t="str">
        <f>IF($C4828=0,"",LBA!R4828)</f>
        <v/>
      </c>
      <c r="J4828" s="323" t="str">
        <f>IF($C4828=0,"",LBA!AD4828)</f>
        <v/>
      </c>
      <c r="K4828" s="323" t="str">
        <f>IF($C4828=0,"",LBA!AH4828)</f>
        <v/>
      </c>
      <c r="L4828" s="323" t="str">
        <f>IF($C4828=0,"",LBA!AI4828)</f>
        <v/>
      </c>
      <c r="M4828" s="295"/>
      <c r="P4828" s="294">
        <f>+LBA!G4828</f>
        <v>0</v>
      </c>
      <c r="Q4828" s="297" t="e">
        <f>VLOOKUP(P4828,'Kategori Aset'!$B:$C,2,0)</f>
        <v>#N/A</v>
      </c>
      <c r="R4828" s="297">
        <f>+LBA!U4828</f>
        <v>0</v>
      </c>
      <c r="S4828" s="297">
        <f>+LBA!C4828</f>
        <v>0</v>
      </c>
      <c r="T4828" s="297">
        <f>+LBA!V4828</f>
        <v>0</v>
      </c>
      <c r="U4828" s="298">
        <f>+LBA!E4828</f>
        <v>0</v>
      </c>
      <c r="V4828" s="298">
        <f>+LBA!A4828</f>
        <v>0</v>
      </c>
      <c r="W4828" s="298">
        <f>+LBA!C4828</f>
        <v>0</v>
      </c>
      <c r="Y4828" s="308" t="str">
        <f t="shared" si="75"/>
        <v/>
      </c>
    </row>
    <row r="4829" spans="1:25">
      <c r="A4829" s="320">
        <f>LBA!A4829</f>
        <v>0</v>
      </c>
      <c r="B4829" s="320">
        <f>LBA!E4829</f>
        <v>0</v>
      </c>
      <c r="C4829" s="320">
        <f>LBA!P4829</f>
        <v>0</v>
      </c>
      <c r="D4829" s="321" t="str">
        <f>IF($C4829=0,"",VLOOKUP($C4829,LDI!$I:$BB,37,0))</f>
        <v/>
      </c>
      <c r="E4829" s="320" t="str">
        <f>IF($C4829=0,"",LBA!I4829)</f>
        <v/>
      </c>
      <c r="F4829" s="320" t="str">
        <f>IF($C4829=0,"",LBA!Q4829)</f>
        <v/>
      </c>
      <c r="G4829" s="321" t="str">
        <f>IF($C4829=0,"",VLOOKUP($C4829,LDI!$I:$BB,15,0))</f>
        <v/>
      </c>
      <c r="H4829" s="321" t="str">
        <f>IF($C4829=0,"",VLOOKUP($C4829,LDI!$I:$BB,17,0))</f>
        <v/>
      </c>
      <c r="I4829" s="322" t="str">
        <f>IF($C4829=0,"",LBA!R4829)</f>
        <v/>
      </c>
      <c r="J4829" s="323" t="str">
        <f>IF($C4829=0,"",LBA!AD4829)</f>
        <v/>
      </c>
      <c r="K4829" s="323" t="str">
        <f>IF($C4829=0,"",LBA!AH4829)</f>
        <v/>
      </c>
      <c r="L4829" s="323" t="str">
        <f>IF($C4829=0,"",LBA!AI4829)</f>
        <v/>
      </c>
      <c r="M4829" s="295"/>
      <c r="P4829" s="294">
        <f>+LBA!G4829</f>
        <v>0</v>
      </c>
      <c r="Q4829" s="297" t="e">
        <f>VLOOKUP(P4829,'Kategori Aset'!$B:$C,2,0)</f>
        <v>#N/A</v>
      </c>
      <c r="R4829" s="297">
        <f>+LBA!U4829</f>
        <v>0</v>
      </c>
      <c r="S4829" s="297">
        <f>+LBA!C4829</f>
        <v>0</v>
      </c>
      <c r="T4829" s="297">
        <f>+LBA!V4829</f>
        <v>0</v>
      </c>
      <c r="U4829" s="298">
        <f>+LBA!E4829</f>
        <v>0</v>
      </c>
      <c r="V4829" s="298">
        <f>+LBA!A4829</f>
        <v>0</v>
      </c>
      <c r="W4829" s="298">
        <f>+LBA!C4829</f>
        <v>0</v>
      </c>
      <c r="Y4829" s="308" t="str">
        <f t="shared" si="75"/>
        <v/>
      </c>
    </row>
    <row r="4830" spans="1:25">
      <c r="A4830" s="320">
        <f>LBA!A4830</f>
        <v>0</v>
      </c>
      <c r="B4830" s="320">
        <f>LBA!E4830</f>
        <v>0</v>
      </c>
      <c r="C4830" s="320">
        <f>LBA!P4830</f>
        <v>0</v>
      </c>
      <c r="D4830" s="321" t="str">
        <f>IF($C4830=0,"",VLOOKUP($C4830,LDI!$I:$BB,37,0))</f>
        <v/>
      </c>
      <c r="E4830" s="320" t="str">
        <f>IF($C4830=0,"",LBA!I4830)</f>
        <v/>
      </c>
      <c r="F4830" s="320" t="str">
        <f>IF($C4830=0,"",LBA!Q4830)</f>
        <v/>
      </c>
      <c r="G4830" s="321" t="str">
        <f>IF($C4830=0,"",VLOOKUP($C4830,LDI!$I:$BB,15,0))</f>
        <v/>
      </c>
      <c r="H4830" s="321" t="str">
        <f>IF($C4830=0,"",VLOOKUP($C4830,LDI!$I:$BB,17,0))</f>
        <v/>
      </c>
      <c r="I4830" s="322" t="str">
        <f>IF($C4830=0,"",LBA!R4830)</f>
        <v/>
      </c>
      <c r="J4830" s="323" t="str">
        <f>IF($C4830=0,"",LBA!AD4830)</f>
        <v/>
      </c>
      <c r="K4830" s="323" t="str">
        <f>IF($C4830=0,"",LBA!AH4830)</f>
        <v/>
      </c>
      <c r="L4830" s="323" t="str">
        <f>IF($C4830=0,"",LBA!AI4830)</f>
        <v/>
      </c>
      <c r="M4830" s="295"/>
      <c r="P4830" s="294">
        <f>+LBA!G4830</f>
        <v>0</v>
      </c>
      <c r="Q4830" s="297" t="e">
        <f>VLOOKUP(P4830,'Kategori Aset'!$B:$C,2,0)</f>
        <v>#N/A</v>
      </c>
      <c r="R4830" s="297">
        <f>+LBA!U4830</f>
        <v>0</v>
      </c>
      <c r="S4830" s="297">
        <f>+LBA!C4830</f>
        <v>0</v>
      </c>
      <c r="T4830" s="297">
        <f>+LBA!V4830</f>
        <v>0</v>
      </c>
      <c r="U4830" s="298">
        <f>+LBA!E4830</f>
        <v>0</v>
      </c>
      <c r="V4830" s="298">
        <f>+LBA!A4830</f>
        <v>0</v>
      </c>
      <c r="W4830" s="298">
        <f>+LBA!C4830</f>
        <v>0</v>
      </c>
      <c r="Y4830" s="308" t="str">
        <f t="shared" si="75"/>
        <v/>
      </c>
    </row>
    <row r="4831" spans="1:25">
      <c r="A4831" s="320">
        <f>LBA!A4831</f>
        <v>0</v>
      </c>
      <c r="B4831" s="320">
        <f>LBA!E4831</f>
        <v>0</v>
      </c>
      <c r="C4831" s="320">
        <f>LBA!P4831</f>
        <v>0</v>
      </c>
      <c r="D4831" s="321" t="str">
        <f>IF($C4831=0,"",VLOOKUP($C4831,LDI!$I:$BB,37,0))</f>
        <v/>
      </c>
      <c r="E4831" s="320" t="str">
        <f>IF($C4831=0,"",LBA!I4831)</f>
        <v/>
      </c>
      <c r="F4831" s="320" t="str">
        <f>IF($C4831=0,"",LBA!Q4831)</f>
        <v/>
      </c>
      <c r="G4831" s="321" t="str">
        <f>IF($C4831=0,"",VLOOKUP($C4831,LDI!$I:$BB,15,0))</f>
        <v/>
      </c>
      <c r="H4831" s="321" t="str">
        <f>IF($C4831=0,"",VLOOKUP($C4831,LDI!$I:$BB,17,0))</f>
        <v/>
      </c>
      <c r="I4831" s="322" t="str">
        <f>IF($C4831=0,"",LBA!R4831)</f>
        <v/>
      </c>
      <c r="J4831" s="323" t="str">
        <f>IF($C4831=0,"",LBA!AD4831)</f>
        <v/>
      </c>
      <c r="K4831" s="323" t="str">
        <f>IF($C4831=0,"",LBA!AH4831)</f>
        <v/>
      </c>
      <c r="L4831" s="323" t="str">
        <f>IF($C4831=0,"",LBA!AI4831)</f>
        <v/>
      </c>
      <c r="M4831" s="295"/>
      <c r="P4831" s="294">
        <f>+LBA!G4831</f>
        <v>0</v>
      </c>
      <c r="Q4831" s="297" t="e">
        <f>VLOOKUP(P4831,'Kategori Aset'!$B:$C,2,0)</f>
        <v>#N/A</v>
      </c>
      <c r="R4831" s="297">
        <f>+LBA!U4831</f>
        <v>0</v>
      </c>
      <c r="S4831" s="297">
        <f>+LBA!C4831</f>
        <v>0</v>
      </c>
      <c r="T4831" s="297">
        <f>+LBA!V4831</f>
        <v>0</v>
      </c>
      <c r="U4831" s="298">
        <f>+LBA!E4831</f>
        <v>0</v>
      </c>
      <c r="V4831" s="298">
        <f>+LBA!A4831</f>
        <v>0</v>
      </c>
      <c r="W4831" s="298">
        <f>+LBA!C4831</f>
        <v>0</v>
      </c>
      <c r="Y4831" s="308" t="str">
        <f t="shared" si="75"/>
        <v/>
      </c>
    </row>
    <row r="4832" spans="1:25">
      <c r="A4832" s="320">
        <f>LBA!A4832</f>
        <v>0</v>
      </c>
      <c r="B4832" s="320">
        <f>LBA!E4832</f>
        <v>0</v>
      </c>
      <c r="C4832" s="320">
        <f>LBA!P4832</f>
        <v>0</v>
      </c>
      <c r="D4832" s="321" t="str">
        <f>IF($C4832=0,"",VLOOKUP($C4832,LDI!$I:$BB,37,0))</f>
        <v/>
      </c>
      <c r="E4832" s="320" t="str">
        <f>IF($C4832=0,"",LBA!I4832)</f>
        <v/>
      </c>
      <c r="F4832" s="320" t="str">
        <f>IF($C4832=0,"",LBA!Q4832)</f>
        <v/>
      </c>
      <c r="G4832" s="321" t="str">
        <f>IF($C4832=0,"",VLOOKUP($C4832,LDI!$I:$BB,15,0))</f>
        <v/>
      </c>
      <c r="H4832" s="321" t="str">
        <f>IF($C4832=0,"",VLOOKUP($C4832,LDI!$I:$BB,17,0))</f>
        <v/>
      </c>
      <c r="I4832" s="322" t="str">
        <f>IF($C4832=0,"",LBA!R4832)</f>
        <v/>
      </c>
      <c r="J4832" s="323" t="str">
        <f>IF($C4832=0,"",LBA!AD4832)</f>
        <v/>
      </c>
      <c r="K4832" s="323" t="str">
        <f>IF($C4832=0,"",LBA!AH4832)</f>
        <v/>
      </c>
      <c r="L4832" s="323" t="str">
        <f>IF($C4832=0,"",LBA!AI4832)</f>
        <v/>
      </c>
      <c r="M4832" s="295"/>
      <c r="P4832" s="294">
        <f>+LBA!G4832</f>
        <v>0</v>
      </c>
      <c r="Q4832" s="297" t="e">
        <f>VLOOKUP(P4832,'Kategori Aset'!$B:$C,2,0)</f>
        <v>#N/A</v>
      </c>
      <c r="R4832" s="297">
        <f>+LBA!U4832</f>
        <v>0</v>
      </c>
      <c r="S4832" s="297">
        <f>+LBA!C4832</f>
        <v>0</v>
      </c>
      <c r="T4832" s="297">
        <f>+LBA!V4832</f>
        <v>0</v>
      </c>
      <c r="U4832" s="298">
        <f>+LBA!E4832</f>
        <v>0</v>
      </c>
      <c r="V4832" s="298">
        <f>+LBA!A4832</f>
        <v>0</v>
      </c>
      <c r="W4832" s="298">
        <f>+LBA!C4832</f>
        <v>0</v>
      </c>
      <c r="Y4832" s="308" t="str">
        <f t="shared" si="75"/>
        <v/>
      </c>
    </row>
    <row r="4833" spans="1:25">
      <c r="A4833" s="320">
        <f>LBA!A4833</f>
        <v>0</v>
      </c>
      <c r="B4833" s="320">
        <f>LBA!E4833</f>
        <v>0</v>
      </c>
      <c r="C4833" s="320">
        <f>LBA!P4833</f>
        <v>0</v>
      </c>
      <c r="D4833" s="321" t="str">
        <f>IF($C4833=0,"",VLOOKUP($C4833,LDI!$I:$BB,37,0))</f>
        <v/>
      </c>
      <c r="E4833" s="320" t="str">
        <f>IF($C4833=0,"",LBA!I4833)</f>
        <v/>
      </c>
      <c r="F4833" s="320" t="str">
        <f>IF($C4833=0,"",LBA!Q4833)</f>
        <v/>
      </c>
      <c r="G4833" s="321" t="str">
        <f>IF($C4833=0,"",VLOOKUP($C4833,LDI!$I:$BB,15,0))</f>
        <v/>
      </c>
      <c r="H4833" s="321" t="str">
        <f>IF($C4833=0,"",VLOOKUP($C4833,LDI!$I:$BB,17,0))</f>
        <v/>
      </c>
      <c r="I4833" s="322" t="str">
        <f>IF($C4833=0,"",LBA!R4833)</f>
        <v/>
      </c>
      <c r="J4833" s="323" t="str">
        <f>IF($C4833=0,"",LBA!AD4833)</f>
        <v/>
      </c>
      <c r="K4833" s="323" t="str">
        <f>IF($C4833=0,"",LBA!AH4833)</f>
        <v/>
      </c>
      <c r="L4833" s="323" t="str">
        <f>IF($C4833=0,"",LBA!AI4833)</f>
        <v/>
      </c>
      <c r="M4833" s="295"/>
      <c r="P4833" s="294">
        <f>+LBA!G4833</f>
        <v>0</v>
      </c>
      <c r="Q4833" s="297" t="e">
        <f>VLOOKUP(P4833,'Kategori Aset'!$B:$C,2,0)</f>
        <v>#N/A</v>
      </c>
      <c r="R4833" s="297">
        <f>+LBA!U4833</f>
        <v>0</v>
      </c>
      <c r="S4833" s="297">
        <f>+LBA!C4833</f>
        <v>0</v>
      </c>
      <c r="T4833" s="297">
        <f>+LBA!V4833</f>
        <v>0</v>
      </c>
      <c r="U4833" s="298">
        <f>+LBA!E4833</f>
        <v>0</v>
      </c>
      <c r="V4833" s="298">
        <f>+LBA!A4833</f>
        <v>0</v>
      </c>
      <c r="W4833" s="298">
        <f>+LBA!C4833</f>
        <v>0</v>
      </c>
      <c r="Y4833" s="308" t="str">
        <f t="shared" si="75"/>
        <v/>
      </c>
    </row>
    <row r="4834" spans="1:25">
      <c r="A4834" s="320">
        <f>LBA!A4834</f>
        <v>0</v>
      </c>
      <c r="B4834" s="320">
        <f>LBA!E4834</f>
        <v>0</v>
      </c>
      <c r="C4834" s="320">
        <f>LBA!P4834</f>
        <v>0</v>
      </c>
      <c r="D4834" s="321" t="str">
        <f>IF($C4834=0,"",VLOOKUP($C4834,LDI!$I:$BB,37,0))</f>
        <v/>
      </c>
      <c r="E4834" s="320" t="str">
        <f>IF($C4834=0,"",LBA!I4834)</f>
        <v/>
      </c>
      <c r="F4834" s="320" t="str">
        <f>IF($C4834=0,"",LBA!Q4834)</f>
        <v/>
      </c>
      <c r="G4834" s="321" t="str">
        <f>IF($C4834=0,"",VLOOKUP($C4834,LDI!$I:$BB,15,0))</f>
        <v/>
      </c>
      <c r="H4834" s="321" t="str">
        <f>IF($C4834=0,"",VLOOKUP($C4834,LDI!$I:$BB,17,0))</f>
        <v/>
      </c>
      <c r="I4834" s="322" t="str">
        <f>IF($C4834=0,"",LBA!R4834)</f>
        <v/>
      </c>
      <c r="J4834" s="323" t="str">
        <f>IF($C4834=0,"",LBA!AD4834)</f>
        <v/>
      </c>
      <c r="K4834" s="323" t="str">
        <f>IF($C4834=0,"",LBA!AH4834)</f>
        <v/>
      </c>
      <c r="L4834" s="323" t="str">
        <f>IF($C4834=0,"",LBA!AI4834)</f>
        <v/>
      </c>
      <c r="M4834" s="295"/>
      <c r="P4834" s="294">
        <f>+LBA!G4834</f>
        <v>0</v>
      </c>
      <c r="Q4834" s="297" t="e">
        <f>VLOOKUP(P4834,'Kategori Aset'!$B:$C,2,0)</f>
        <v>#N/A</v>
      </c>
      <c r="R4834" s="297">
        <f>+LBA!U4834</f>
        <v>0</v>
      </c>
      <c r="S4834" s="297">
        <f>+LBA!C4834</f>
        <v>0</v>
      </c>
      <c r="T4834" s="297">
        <f>+LBA!V4834</f>
        <v>0</v>
      </c>
      <c r="U4834" s="298">
        <f>+LBA!E4834</f>
        <v>0</v>
      </c>
      <c r="V4834" s="298">
        <f>+LBA!A4834</f>
        <v>0</v>
      </c>
      <c r="W4834" s="298">
        <f>+LBA!C4834</f>
        <v>0</v>
      </c>
      <c r="Y4834" s="308" t="str">
        <f t="shared" si="75"/>
        <v/>
      </c>
    </row>
    <row r="4835" spans="1:25">
      <c r="A4835" s="320">
        <f>LBA!A4835</f>
        <v>0</v>
      </c>
      <c r="B4835" s="320">
        <f>LBA!E4835</f>
        <v>0</v>
      </c>
      <c r="C4835" s="320">
        <f>LBA!P4835</f>
        <v>0</v>
      </c>
      <c r="D4835" s="321" t="str">
        <f>IF($C4835=0,"",VLOOKUP($C4835,LDI!$I:$BB,37,0))</f>
        <v/>
      </c>
      <c r="E4835" s="320" t="str">
        <f>IF($C4835=0,"",LBA!I4835)</f>
        <v/>
      </c>
      <c r="F4835" s="320" t="str">
        <f>IF($C4835=0,"",LBA!Q4835)</f>
        <v/>
      </c>
      <c r="G4835" s="321" t="str">
        <f>IF($C4835=0,"",VLOOKUP($C4835,LDI!$I:$BB,15,0))</f>
        <v/>
      </c>
      <c r="H4835" s="321" t="str">
        <f>IF($C4835=0,"",VLOOKUP($C4835,LDI!$I:$BB,17,0))</f>
        <v/>
      </c>
      <c r="I4835" s="322" t="str">
        <f>IF($C4835=0,"",LBA!R4835)</f>
        <v/>
      </c>
      <c r="J4835" s="323" t="str">
        <f>IF($C4835=0,"",LBA!AD4835)</f>
        <v/>
      </c>
      <c r="K4835" s="323" t="str">
        <f>IF($C4835=0,"",LBA!AH4835)</f>
        <v/>
      </c>
      <c r="L4835" s="323" t="str">
        <f>IF($C4835=0,"",LBA!AI4835)</f>
        <v/>
      </c>
      <c r="M4835" s="295"/>
      <c r="P4835" s="294">
        <f>+LBA!G4835</f>
        <v>0</v>
      </c>
      <c r="Q4835" s="297" t="e">
        <f>VLOOKUP(P4835,'Kategori Aset'!$B:$C,2,0)</f>
        <v>#N/A</v>
      </c>
      <c r="R4835" s="297">
        <f>+LBA!U4835</f>
        <v>0</v>
      </c>
      <c r="S4835" s="297">
        <f>+LBA!C4835</f>
        <v>0</v>
      </c>
      <c r="T4835" s="297">
        <f>+LBA!V4835</f>
        <v>0</v>
      </c>
      <c r="U4835" s="298">
        <f>+LBA!E4835</f>
        <v>0</v>
      </c>
      <c r="V4835" s="298">
        <f>+LBA!A4835</f>
        <v>0</v>
      </c>
      <c r="W4835" s="298">
        <f>+LBA!C4835</f>
        <v>0</v>
      </c>
      <c r="Y4835" s="308" t="str">
        <f t="shared" si="75"/>
        <v/>
      </c>
    </row>
    <row r="4836" spans="1:25">
      <c r="A4836" s="320">
        <f>LBA!A4836</f>
        <v>0</v>
      </c>
      <c r="B4836" s="320">
        <f>LBA!E4836</f>
        <v>0</v>
      </c>
      <c r="C4836" s="320">
        <f>LBA!P4836</f>
        <v>0</v>
      </c>
      <c r="D4836" s="321" t="str">
        <f>IF($C4836=0,"",VLOOKUP($C4836,LDI!$I:$BB,37,0))</f>
        <v/>
      </c>
      <c r="E4836" s="320" t="str">
        <f>IF($C4836=0,"",LBA!I4836)</f>
        <v/>
      </c>
      <c r="F4836" s="320" t="str">
        <f>IF($C4836=0,"",LBA!Q4836)</f>
        <v/>
      </c>
      <c r="G4836" s="321" t="str">
        <f>IF($C4836=0,"",VLOOKUP($C4836,LDI!$I:$BB,15,0))</f>
        <v/>
      </c>
      <c r="H4836" s="321" t="str">
        <f>IF($C4836=0,"",VLOOKUP($C4836,LDI!$I:$BB,17,0))</f>
        <v/>
      </c>
      <c r="I4836" s="322" t="str">
        <f>IF($C4836=0,"",LBA!R4836)</f>
        <v/>
      </c>
      <c r="J4836" s="323" t="str">
        <f>IF($C4836=0,"",LBA!AD4836)</f>
        <v/>
      </c>
      <c r="K4836" s="323" t="str">
        <f>IF($C4836=0,"",LBA!AH4836)</f>
        <v/>
      </c>
      <c r="L4836" s="323" t="str">
        <f>IF($C4836=0,"",LBA!AI4836)</f>
        <v/>
      </c>
      <c r="M4836" s="295"/>
      <c r="P4836" s="294">
        <f>+LBA!G4836</f>
        <v>0</v>
      </c>
      <c r="Q4836" s="297" t="e">
        <f>VLOOKUP(P4836,'Kategori Aset'!$B:$C,2,0)</f>
        <v>#N/A</v>
      </c>
      <c r="R4836" s="297">
        <f>+LBA!U4836</f>
        <v>0</v>
      </c>
      <c r="S4836" s="297">
        <f>+LBA!C4836</f>
        <v>0</v>
      </c>
      <c r="T4836" s="297">
        <f>+LBA!V4836</f>
        <v>0</v>
      </c>
      <c r="U4836" s="298">
        <f>+LBA!E4836</f>
        <v>0</v>
      </c>
      <c r="V4836" s="298">
        <f>+LBA!A4836</f>
        <v>0</v>
      </c>
      <c r="W4836" s="298">
        <f>+LBA!C4836</f>
        <v>0</v>
      </c>
      <c r="Y4836" s="308" t="str">
        <f t="shared" si="75"/>
        <v/>
      </c>
    </row>
    <row r="4837" spans="1:25">
      <c r="A4837" s="320">
        <f>LBA!A4837</f>
        <v>0</v>
      </c>
      <c r="B4837" s="320">
        <f>LBA!E4837</f>
        <v>0</v>
      </c>
      <c r="C4837" s="320">
        <f>LBA!P4837</f>
        <v>0</v>
      </c>
      <c r="D4837" s="321" t="str">
        <f>IF($C4837=0,"",VLOOKUP($C4837,LDI!$I:$BB,37,0))</f>
        <v/>
      </c>
      <c r="E4837" s="320" t="str">
        <f>IF($C4837=0,"",LBA!I4837)</f>
        <v/>
      </c>
      <c r="F4837" s="320" t="str">
        <f>IF($C4837=0,"",LBA!Q4837)</f>
        <v/>
      </c>
      <c r="G4837" s="321" t="str">
        <f>IF($C4837=0,"",VLOOKUP($C4837,LDI!$I:$BB,15,0))</f>
        <v/>
      </c>
      <c r="H4837" s="321" t="str">
        <f>IF($C4837=0,"",VLOOKUP($C4837,LDI!$I:$BB,17,0))</f>
        <v/>
      </c>
      <c r="I4837" s="322" t="str">
        <f>IF($C4837=0,"",LBA!R4837)</f>
        <v/>
      </c>
      <c r="J4837" s="323" t="str">
        <f>IF($C4837=0,"",LBA!AD4837)</f>
        <v/>
      </c>
      <c r="K4837" s="323" t="str">
        <f>IF($C4837=0,"",LBA!AH4837)</f>
        <v/>
      </c>
      <c r="L4837" s="323" t="str">
        <f>IF($C4837=0,"",LBA!AI4837)</f>
        <v/>
      </c>
      <c r="M4837" s="295"/>
      <c r="P4837" s="294">
        <f>+LBA!G4837</f>
        <v>0</v>
      </c>
      <c r="Q4837" s="297" t="e">
        <f>VLOOKUP(P4837,'Kategori Aset'!$B:$C,2,0)</f>
        <v>#N/A</v>
      </c>
      <c r="R4837" s="297">
        <f>+LBA!U4837</f>
        <v>0</v>
      </c>
      <c r="S4837" s="297">
        <f>+LBA!C4837</f>
        <v>0</v>
      </c>
      <c r="T4837" s="297">
        <f>+LBA!V4837</f>
        <v>0</v>
      </c>
      <c r="U4837" s="298">
        <f>+LBA!E4837</f>
        <v>0</v>
      </c>
      <c r="V4837" s="298">
        <f>+LBA!A4837</f>
        <v>0</v>
      </c>
      <c r="W4837" s="298">
        <f>+LBA!C4837</f>
        <v>0</v>
      </c>
      <c r="Y4837" s="308" t="str">
        <f t="shared" si="75"/>
        <v/>
      </c>
    </row>
    <row r="4838" spans="1:25">
      <c r="A4838" s="320">
        <f>LBA!A4838</f>
        <v>0</v>
      </c>
      <c r="B4838" s="320">
        <f>LBA!E4838</f>
        <v>0</v>
      </c>
      <c r="C4838" s="320">
        <f>LBA!P4838</f>
        <v>0</v>
      </c>
      <c r="D4838" s="321" t="str">
        <f>IF($C4838=0,"",VLOOKUP($C4838,LDI!$I:$BB,37,0))</f>
        <v/>
      </c>
      <c r="E4838" s="320" t="str">
        <f>IF($C4838=0,"",LBA!I4838)</f>
        <v/>
      </c>
      <c r="F4838" s="320" t="str">
        <f>IF($C4838=0,"",LBA!Q4838)</f>
        <v/>
      </c>
      <c r="G4838" s="321" t="str">
        <f>IF($C4838=0,"",VLOOKUP($C4838,LDI!$I:$BB,15,0))</f>
        <v/>
      </c>
      <c r="H4838" s="321" t="str">
        <f>IF($C4838=0,"",VLOOKUP($C4838,LDI!$I:$BB,17,0))</f>
        <v/>
      </c>
      <c r="I4838" s="322" t="str">
        <f>IF($C4838=0,"",LBA!R4838)</f>
        <v/>
      </c>
      <c r="J4838" s="323" t="str">
        <f>IF($C4838=0,"",LBA!AD4838)</f>
        <v/>
      </c>
      <c r="K4838" s="323" t="str">
        <f>IF($C4838=0,"",LBA!AH4838)</f>
        <v/>
      </c>
      <c r="L4838" s="323" t="str">
        <f>IF($C4838=0,"",LBA!AI4838)</f>
        <v/>
      </c>
      <c r="M4838" s="295"/>
      <c r="P4838" s="294">
        <f>+LBA!G4838</f>
        <v>0</v>
      </c>
      <c r="Q4838" s="297" t="e">
        <f>VLOOKUP(P4838,'Kategori Aset'!$B:$C,2,0)</f>
        <v>#N/A</v>
      </c>
      <c r="R4838" s="297">
        <f>+LBA!U4838</f>
        <v>0</v>
      </c>
      <c r="S4838" s="297">
        <f>+LBA!C4838</f>
        <v>0</v>
      </c>
      <c r="T4838" s="297">
        <f>+LBA!V4838</f>
        <v>0</v>
      </c>
      <c r="U4838" s="298">
        <f>+LBA!E4838</f>
        <v>0</v>
      </c>
      <c r="V4838" s="298">
        <f>+LBA!A4838</f>
        <v>0</v>
      </c>
      <c r="W4838" s="298">
        <f>+LBA!C4838</f>
        <v>0</v>
      </c>
      <c r="Y4838" s="308" t="str">
        <f t="shared" si="75"/>
        <v/>
      </c>
    </row>
    <row r="4839" spans="1:25">
      <c r="A4839" s="320">
        <f>LBA!A4839</f>
        <v>0</v>
      </c>
      <c r="B4839" s="320">
        <f>LBA!E4839</f>
        <v>0</v>
      </c>
      <c r="C4839" s="320">
        <f>LBA!P4839</f>
        <v>0</v>
      </c>
      <c r="D4839" s="321" t="str">
        <f>IF($C4839=0,"",VLOOKUP($C4839,LDI!$I:$BB,37,0))</f>
        <v/>
      </c>
      <c r="E4839" s="320" t="str">
        <f>IF($C4839=0,"",LBA!I4839)</f>
        <v/>
      </c>
      <c r="F4839" s="320" t="str">
        <f>IF($C4839=0,"",LBA!Q4839)</f>
        <v/>
      </c>
      <c r="G4839" s="321" t="str">
        <f>IF($C4839=0,"",VLOOKUP($C4839,LDI!$I:$BB,15,0))</f>
        <v/>
      </c>
      <c r="H4839" s="321" t="str">
        <f>IF($C4839=0,"",VLOOKUP($C4839,LDI!$I:$BB,17,0))</f>
        <v/>
      </c>
      <c r="I4839" s="322" t="str">
        <f>IF($C4839=0,"",LBA!R4839)</f>
        <v/>
      </c>
      <c r="J4839" s="323" t="str">
        <f>IF($C4839=0,"",LBA!AD4839)</f>
        <v/>
      </c>
      <c r="K4839" s="323" t="str">
        <f>IF($C4839=0,"",LBA!AH4839)</f>
        <v/>
      </c>
      <c r="L4839" s="323" t="str">
        <f>IF($C4839=0,"",LBA!AI4839)</f>
        <v/>
      </c>
      <c r="M4839" s="295"/>
      <c r="P4839" s="294">
        <f>+LBA!G4839</f>
        <v>0</v>
      </c>
      <c r="Q4839" s="297" t="e">
        <f>VLOOKUP(P4839,'Kategori Aset'!$B:$C,2,0)</f>
        <v>#N/A</v>
      </c>
      <c r="R4839" s="297">
        <f>+LBA!U4839</f>
        <v>0</v>
      </c>
      <c r="S4839" s="297">
        <f>+LBA!C4839</f>
        <v>0</v>
      </c>
      <c r="T4839" s="297">
        <f>+LBA!V4839</f>
        <v>0</v>
      </c>
      <c r="U4839" s="298">
        <f>+LBA!E4839</f>
        <v>0</v>
      </c>
      <c r="V4839" s="298">
        <f>+LBA!A4839</f>
        <v>0</v>
      </c>
      <c r="W4839" s="298">
        <f>+LBA!C4839</f>
        <v>0</v>
      </c>
      <c r="Y4839" s="308" t="str">
        <f t="shared" si="75"/>
        <v/>
      </c>
    </row>
    <row r="4840" spans="1:25">
      <c r="A4840" s="320">
        <f>LBA!A4840</f>
        <v>0</v>
      </c>
      <c r="B4840" s="320">
        <f>LBA!E4840</f>
        <v>0</v>
      </c>
      <c r="C4840" s="320">
        <f>LBA!P4840</f>
        <v>0</v>
      </c>
      <c r="D4840" s="321" t="str">
        <f>IF($C4840=0,"",VLOOKUP($C4840,LDI!$I:$BB,37,0))</f>
        <v/>
      </c>
      <c r="E4840" s="320" t="str">
        <f>IF($C4840=0,"",LBA!I4840)</f>
        <v/>
      </c>
      <c r="F4840" s="320" t="str">
        <f>IF($C4840=0,"",LBA!Q4840)</f>
        <v/>
      </c>
      <c r="G4840" s="321" t="str">
        <f>IF($C4840=0,"",VLOOKUP($C4840,LDI!$I:$BB,15,0))</f>
        <v/>
      </c>
      <c r="H4840" s="321" t="str">
        <f>IF($C4840=0,"",VLOOKUP($C4840,LDI!$I:$BB,17,0))</f>
        <v/>
      </c>
      <c r="I4840" s="322" t="str">
        <f>IF($C4840=0,"",LBA!R4840)</f>
        <v/>
      </c>
      <c r="J4840" s="323" t="str">
        <f>IF($C4840=0,"",LBA!AD4840)</f>
        <v/>
      </c>
      <c r="K4840" s="323" t="str">
        <f>IF($C4840=0,"",LBA!AH4840)</f>
        <v/>
      </c>
      <c r="L4840" s="323" t="str">
        <f>IF($C4840=0,"",LBA!AI4840)</f>
        <v/>
      </c>
      <c r="M4840" s="295"/>
      <c r="P4840" s="294">
        <f>+LBA!G4840</f>
        <v>0</v>
      </c>
      <c r="Q4840" s="297" t="e">
        <f>VLOOKUP(P4840,'Kategori Aset'!$B:$C,2,0)</f>
        <v>#N/A</v>
      </c>
      <c r="R4840" s="297">
        <f>+LBA!U4840</f>
        <v>0</v>
      </c>
      <c r="S4840" s="297">
        <f>+LBA!C4840</f>
        <v>0</v>
      </c>
      <c r="T4840" s="297">
        <f>+LBA!V4840</f>
        <v>0</v>
      </c>
      <c r="U4840" s="298">
        <f>+LBA!E4840</f>
        <v>0</v>
      </c>
      <c r="V4840" s="298">
        <f>+LBA!A4840</f>
        <v>0</v>
      </c>
      <c r="W4840" s="298">
        <f>+LBA!C4840</f>
        <v>0</v>
      </c>
      <c r="Y4840" s="308" t="str">
        <f t="shared" si="75"/>
        <v/>
      </c>
    </row>
    <row r="4841" spans="1:25">
      <c r="A4841" s="320">
        <f>LBA!A4841</f>
        <v>0</v>
      </c>
      <c r="B4841" s="320">
        <f>LBA!E4841</f>
        <v>0</v>
      </c>
      <c r="C4841" s="320">
        <f>LBA!P4841</f>
        <v>0</v>
      </c>
      <c r="D4841" s="321" t="str">
        <f>IF($C4841=0,"",VLOOKUP($C4841,LDI!$I:$BB,37,0))</f>
        <v/>
      </c>
      <c r="E4841" s="320" t="str">
        <f>IF($C4841=0,"",LBA!I4841)</f>
        <v/>
      </c>
      <c r="F4841" s="320" t="str">
        <f>IF($C4841=0,"",LBA!Q4841)</f>
        <v/>
      </c>
      <c r="G4841" s="321" t="str">
        <f>IF($C4841=0,"",VLOOKUP($C4841,LDI!$I:$BB,15,0))</f>
        <v/>
      </c>
      <c r="H4841" s="321" t="str">
        <f>IF($C4841=0,"",VLOOKUP($C4841,LDI!$I:$BB,17,0))</f>
        <v/>
      </c>
      <c r="I4841" s="322" t="str">
        <f>IF($C4841=0,"",LBA!R4841)</f>
        <v/>
      </c>
      <c r="J4841" s="323" t="str">
        <f>IF($C4841=0,"",LBA!AD4841)</f>
        <v/>
      </c>
      <c r="K4841" s="323" t="str">
        <f>IF($C4841=0,"",LBA!AH4841)</f>
        <v/>
      </c>
      <c r="L4841" s="323" t="str">
        <f>IF($C4841=0,"",LBA!AI4841)</f>
        <v/>
      </c>
      <c r="M4841" s="295"/>
      <c r="P4841" s="294">
        <f>+LBA!G4841</f>
        <v>0</v>
      </c>
      <c r="Q4841" s="297" t="e">
        <f>VLOOKUP(P4841,'Kategori Aset'!$B:$C,2,0)</f>
        <v>#N/A</v>
      </c>
      <c r="R4841" s="297">
        <f>+LBA!U4841</f>
        <v>0</v>
      </c>
      <c r="S4841" s="297">
        <f>+LBA!C4841</f>
        <v>0</v>
      </c>
      <c r="T4841" s="297">
        <f>+LBA!V4841</f>
        <v>0</v>
      </c>
      <c r="U4841" s="298">
        <f>+LBA!E4841</f>
        <v>0</v>
      </c>
      <c r="V4841" s="298">
        <f>+LBA!A4841</f>
        <v>0</v>
      </c>
      <c r="W4841" s="298">
        <f>+LBA!C4841</f>
        <v>0</v>
      </c>
      <c r="Y4841" s="308" t="str">
        <f t="shared" si="75"/>
        <v/>
      </c>
    </row>
    <row r="4842" spans="1:25">
      <c r="A4842" s="320">
        <f>LBA!A4842</f>
        <v>0</v>
      </c>
      <c r="B4842" s="320">
        <f>LBA!E4842</f>
        <v>0</v>
      </c>
      <c r="C4842" s="320">
        <f>LBA!P4842</f>
        <v>0</v>
      </c>
      <c r="D4842" s="321" t="str">
        <f>IF($C4842=0,"",VLOOKUP($C4842,LDI!$I:$BB,37,0))</f>
        <v/>
      </c>
      <c r="E4842" s="320" t="str">
        <f>IF($C4842=0,"",LBA!I4842)</f>
        <v/>
      </c>
      <c r="F4842" s="320" t="str">
        <f>IF($C4842=0,"",LBA!Q4842)</f>
        <v/>
      </c>
      <c r="G4842" s="321" t="str">
        <f>IF($C4842=0,"",VLOOKUP($C4842,LDI!$I:$BB,15,0))</f>
        <v/>
      </c>
      <c r="H4842" s="321" t="str">
        <f>IF($C4842=0,"",VLOOKUP($C4842,LDI!$I:$BB,17,0))</f>
        <v/>
      </c>
      <c r="I4842" s="322" t="str">
        <f>IF($C4842=0,"",LBA!R4842)</f>
        <v/>
      </c>
      <c r="J4842" s="323" t="str">
        <f>IF($C4842=0,"",LBA!AD4842)</f>
        <v/>
      </c>
      <c r="K4842" s="323" t="str">
        <f>IF($C4842=0,"",LBA!AH4842)</f>
        <v/>
      </c>
      <c r="L4842" s="323" t="str">
        <f>IF($C4842=0,"",LBA!AI4842)</f>
        <v/>
      </c>
      <c r="M4842" s="295"/>
      <c r="P4842" s="294">
        <f>+LBA!G4842</f>
        <v>0</v>
      </c>
      <c r="Q4842" s="297" t="e">
        <f>VLOOKUP(P4842,'Kategori Aset'!$B:$C,2,0)</f>
        <v>#N/A</v>
      </c>
      <c r="R4842" s="297">
        <f>+LBA!U4842</f>
        <v>0</v>
      </c>
      <c r="S4842" s="297">
        <f>+LBA!C4842</f>
        <v>0</v>
      </c>
      <c r="T4842" s="297">
        <f>+LBA!V4842</f>
        <v>0</v>
      </c>
      <c r="U4842" s="298">
        <f>+LBA!E4842</f>
        <v>0</v>
      </c>
      <c r="V4842" s="298">
        <f>+LBA!A4842</f>
        <v>0</v>
      </c>
      <c r="W4842" s="298">
        <f>+LBA!C4842</f>
        <v>0</v>
      </c>
      <c r="Y4842" s="308" t="str">
        <f t="shared" si="75"/>
        <v/>
      </c>
    </row>
    <row r="4843" spans="1:25">
      <c r="A4843" s="320">
        <f>LBA!A4843</f>
        <v>0</v>
      </c>
      <c r="B4843" s="320">
        <f>LBA!E4843</f>
        <v>0</v>
      </c>
      <c r="C4843" s="320">
        <f>LBA!P4843</f>
        <v>0</v>
      </c>
      <c r="D4843" s="321" t="str">
        <f>IF($C4843=0,"",VLOOKUP($C4843,LDI!$I:$BB,37,0))</f>
        <v/>
      </c>
      <c r="E4843" s="320" t="str">
        <f>IF($C4843=0,"",LBA!I4843)</f>
        <v/>
      </c>
      <c r="F4843" s="320" t="str">
        <f>IF($C4843=0,"",LBA!Q4843)</f>
        <v/>
      </c>
      <c r="G4843" s="321" t="str">
        <f>IF($C4843=0,"",VLOOKUP($C4843,LDI!$I:$BB,15,0))</f>
        <v/>
      </c>
      <c r="H4843" s="321" t="str">
        <f>IF($C4843=0,"",VLOOKUP($C4843,LDI!$I:$BB,17,0))</f>
        <v/>
      </c>
      <c r="I4843" s="322" t="str">
        <f>IF($C4843=0,"",LBA!R4843)</f>
        <v/>
      </c>
      <c r="J4843" s="323" t="str">
        <f>IF($C4843=0,"",LBA!AD4843)</f>
        <v/>
      </c>
      <c r="K4843" s="323" t="str">
        <f>IF($C4843=0,"",LBA!AH4843)</f>
        <v/>
      </c>
      <c r="L4843" s="323" t="str">
        <f>IF($C4843=0,"",LBA!AI4843)</f>
        <v/>
      </c>
      <c r="M4843" s="295"/>
      <c r="P4843" s="294">
        <f>+LBA!G4843</f>
        <v>0</v>
      </c>
      <c r="Q4843" s="297" t="e">
        <f>VLOOKUP(P4843,'Kategori Aset'!$B:$C,2,0)</f>
        <v>#N/A</v>
      </c>
      <c r="R4843" s="297">
        <f>+LBA!U4843</f>
        <v>0</v>
      </c>
      <c r="S4843" s="297">
        <f>+LBA!C4843</f>
        <v>0</v>
      </c>
      <c r="T4843" s="297">
        <f>+LBA!V4843</f>
        <v>0</v>
      </c>
      <c r="U4843" s="298">
        <f>+LBA!E4843</f>
        <v>0</v>
      </c>
      <c r="V4843" s="298">
        <f>+LBA!A4843</f>
        <v>0</v>
      </c>
      <c r="W4843" s="298">
        <f>+LBA!C4843</f>
        <v>0</v>
      </c>
      <c r="Y4843" s="308" t="str">
        <f t="shared" si="75"/>
        <v/>
      </c>
    </row>
    <row r="4844" spans="1:25">
      <c r="A4844" s="320">
        <f>LBA!A4844</f>
        <v>0</v>
      </c>
      <c r="B4844" s="320">
        <f>LBA!E4844</f>
        <v>0</v>
      </c>
      <c r="C4844" s="320">
        <f>LBA!P4844</f>
        <v>0</v>
      </c>
      <c r="D4844" s="321" t="str">
        <f>IF($C4844=0,"",VLOOKUP($C4844,LDI!$I:$BB,37,0))</f>
        <v/>
      </c>
      <c r="E4844" s="320" t="str">
        <f>IF($C4844=0,"",LBA!I4844)</f>
        <v/>
      </c>
      <c r="F4844" s="320" t="str">
        <f>IF($C4844=0,"",LBA!Q4844)</f>
        <v/>
      </c>
      <c r="G4844" s="321" t="str">
        <f>IF($C4844=0,"",VLOOKUP($C4844,LDI!$I:$BB,15,0))</f>
        <v/>
      </c>
      <c r="H4844" s="321" t="str">
        <f>IF($C4844=0,"",VLOOKUP($C4844,LDI!$I:$BB,17,0))</f>
        <v/>
      </c>
      <c r="I4844" s="322" t="str">
        <f>IF($C4844=0,"",LBA!R4844)</f>
        <v/>
      </c>
      <c r="J4844" s="323" t="str">
        <f>IF($C4844=0,"",LBA!AD4844)</f>
        <v/>
      </c>
      <c r="K4844" s="323" t="str">
        <f>IF($C4844=0,"",LBA!AH4844)</f>
        <v/>
      </c>
      <c r="L4844" s="323" t="str">
        <f>IF($C4844=0,"",LBA!AI4844)</f>
        <v/>
      </c>
      <c r="M4844" s="295"/>
      <c r="P4844" s="294">
        <f>+LBA!G4844</f>
        <v>0</v>
      </c>
      <c r="Q4844" s="297" t="e">
        <f>VLOOKUP(P4844,'Kategori Aset'!$B:$C,2,0)</f>
        <v>#N/A</v>
      </c>
      <c r="R4844" s="297">
        <f>+LBA!U4844</f>
        <v>0</v>
      </c>
      <c r="S4844" s="297">
        <f>+LBA!C4844</f>
        <v>0</v>
      </c>
      <c r="T4844" s="297">
        <f>+LBA!V4844</f>
        <v>0</v>
      </c>
      <c r="U4844" s="298">
        <f>+LBA!E4844</f>
        <v>0</v>
      </c>
      <c r="V4844" s="298">
        <f>+LBA!A4844</f>
        <v>0</v>
      </c>
      <c r="W4844" s="298">
        <f>+LBA!C4844</f>
        <v>0</v>
      </c>
      <c r="Y4844" s="308" t="str">
        <f t="shared" si="75"/>
        <v/>
      </c>
    </row>
    <row r="4845" spans="1:25">
      <c r="A4845" s="320">
        <f>LBA!A4845</f>
        <v>0</v>
      </c>
      <c r="B4845" s="320">
        <f>LBA!E4845</f>
        <v>0</v>
      </c>
      <c r="C4845" s="320">
        <f>LBA!P4845</f>
        <v>0</v>
      </c>
      <c r="D4845" s="321" t="str">
        <f>IF($C4845=0,"",VLOOKUP($C4845,LDI!$I:$BB,37,0))</f>
        <v/>
      </c>
      <c r="E4845" s="320" t="str">
        <f>IF($C4845=0,"",LBA!I4845)</f>
        <v/>
      </c>
      <c r="F4845" s="320" t="str">
        <f>IF($C4845=0,"",LBA!Q4845)</f>
        <v/>
      </c>
      <c r="G4845" s="321" t="str">
        <f>IF($C4845=0,"",VLOOKUP($C4845,LDI!$I:$BB,15,0))</f>
        <v/>
      </c>
      <c r="H4845" s="321" t="str">
        <f>IF($C4845=0,"",VLOOKUP($C4845,LDI!$I:$BB,17,0))</f>
        <v/>
      </c>
      <c r="I4845" s="322" t="str">
        <f>IF($C4845=0,"",LBA!R4845)</f>
        <v/>
      </c>
      <c r="J4845" s="323" t="str">
        <f>IF($C4845=0,"",LBA!AD4845)</f>
        <v/>
      </c>
      <c r="K4845" s="323" t="str">
        <f>IF($C4845=0,"",LBA!AH4845)</f>
        <v/>
      </c>
      <c r="L4845" s="323" t="str">
        <f>IF($C4845=0,"",LBA!AI4845)</f>
        <v/>
      </c>
      <c r="M4845" s="295"/>
      <c r="P4845" s="294">
        <f>+LBA!G4845</f>
        <v>0</v>
      </c>
      <c r="Q4845" s="297" t="e">
        <f>VLOOKUP(P4845,'Kategori Aset'!$B:$C,2,0)</f>
        <v>#N/A</v>
      </c>
      <c r="R4845" s="297">
        <f>+LBA!U4845</f>
        <v>0</v>
      </c>
      <c r="S4845" s="297">
        <f>+LBA!C4845</f>
        <v>0</v>
      </c>
      <c r="T4845" s="297">
        <f>+LBA!V4845</f>
        <v>0</v>
      </c>
      <c r="U4845" s="298">
        <f>+LBA!E4845</f>
        <v>0</v>
      </c>
      <c r="V4845" s="298">
        <f>+LBA!A4845</f>
        <v>0</v>
      </c>
      <c r="W4845" s="298">
        <f>+LBA!C4845</f>
        <v>0</v>
      </c>
      <c r="Y4845" s="308" t="str">
        <f t="shared" si="75"/>
        <v/>
      </c>
    </row>
    <row r="4846" spans="1:25">
      <c r="A4846" s="320">
        <f>LBA!A4846</f>
        <v>0</v>
      </c>
      <c r="B4846" s="320">
        <f>LBA!E4846</f>
        <v>0</v>
      </c>
      <c r="C4846" s="320">
        <f>LBA!P4846</f>
        <v>0</v>
      </c>
      <c r="D4846" s="321" t="str">
        <f>IF($C4846=0,"",VLOOKUP($C4846,LDI!$I:$BB,37,0))</f>
        <v/>
      </c>
      <c r="E4846" s="320" t="str">
        <f>IF($C4846=0,"",LBA!I4846)</f>
        <v/>
      </c>
      <c r="F4846" s="320" t="str">
        <f>IF($C4846=0,"",LBA!Q4846)</f>
        <v/>
      </c>
      <c r="G4846" s="321" t="str">
        <f>IF($C4846=0,"",VLOOKUP($C4846,LDI!$I:$BB,15,0))</f>
        <v/>
      </c>
      <c r="H4846" s="321" t="str">
        <f>IF($C4846=0,"",VLOOKUP($C4846,LDI!$I:$BB,17,0))</f>
        <v/>
      </c>
      <c r="I4846" s="322" t="str">
        <f>IF($C4846=0,"",LBA!R4846)</f>
        <v/>
      </c>
      <c r="J4846" s="323" t="str">
        <f>IF($C4846=0,"",LBA!AD4846)</f>
        <v/>
      </c>
      <c r="K4846" s="323" t="str">
        <f>IF($C4846=0,"",LBA!AH4846)</f>
        <v/>
      </c>
      <c r="L4846" s="323" t="str">
        <f>IF($C4846=0,"",LBA!AI4846)</f>
        <v/>
      </c>
      <c r="M4846" s="295"/>
      <c r="P4846" s="294">
        <f>+LBA!G4846</f>
        <v>0</v>
      </c>
      <c r="Q4846" s="297" t="e">
        <f>VLOOKUP(P4846,'Kategori Aset'!$B:$C,2,0)</f>
        <v>#N/A</v>
      </c>
      <c r="R4846" s="297">
        <f>+LBA!U4846</f>
        <v>0</v>
      </c>
      <c r="S4846" s="297">
        <f>+LBA!C4846</f>
        <v>0</v>
      </c>
      <c r="T4846" s="297">
        <f>+LBA!V4846</f>
        <v>0</v>
      </c>
      <c r="U4846" s="298">
        <f>+LBA!E4846</f>
        <v>0</v>
      </c>
      <c r="V4846" s="298">
        <f>+LBA!A4846</f>
        <v>0</v>
      </c>
      <c r="W4846" s="298">
        <f>+LBA!C4846</f>
        <v>0</v>
      </c>
      <c r="Y4846" s="308" t="str">
        <f t="shared" si="75"/>
        <v/>
      </c>
    </row>
    <row r="4847" spans="1:25">
      <c r="A4847" s="320">
        <f>LBA!A4847</f>
        <v>0</v>
      </c>
      <c r="B4847" s="320">
        <f>LBA!E4847</f>
        <v>0</v>
      </c>
      <c r="C4847" s="320">
        <f>LBA!P4847</f>
        <v>0</v>
      </c>
      <c r="D4847" s="321" t="str">
        <f>IF($C4847=0,"",VLOOKUP($C4847,LDI!$I:$BB,37,0))</f>
        <v/>
      </c>
      <c r="E4847" s="320" t="str">
        <f>IF($C4847=0,"",LBA!I4847)</f>
        <v/>
      </c>
      <c r="F4847" s="320" t="str">
        <f>IF($C4847=0,"",LBA!Q4847)</f>
        <v/>
      </c>
      <c r="G4847" s="321" t="str">
        <f>IF($C4847=0,"",VLOOKUP($C4847,LDI!$I:$BB,15,0))</f>
        <v/>
      </c>
      <c r="H4847" s="321" t="str">
        <f>IF($C4847=0,"",VLOOKUP($C4847,LDI!$I:$BB,17,0))</f>
        <v/>
      </c>
      <c r="I4847" s="322" t="str">
        <f>IF($C4847=0,"",LBA!R4847)</f>
        <v/>
      </c>
      <c r="J4847" s="323" t="str">
        <f>IF($C4847=0,"",LBA!AD4847)</f>
        <v/>
      </c>
      <c r="K4847" s="323" t="str">
        <f>IF($C4847=0,"",LBA!AH4847)</f>
        <v/>
      </c>
      <c r="L4847" s="323" t="str">
        <f>IF($C4847=0,"",LBA!AI4847)</f>
        <v/>
      </c>
      <c r="M4847" s="295"/>
      <c r="P4847" s="294">
        <f>+LBA!G4847</f>
        <v>0</v>
      </c>
      <c r="Q4847" s="297" t="e">
        <f>VLOOKUP(P4847,'Kategori Aset'!$B:$C,2,0)</f>
        <v>#N/A</v>
      </c>
      <c r="R4847" s="297">
        <f>+LBA!U4847</f>
        <v>0</v>
      </c>
      <c r="S4847" s="297">
        <f>+LBA!C4847</f>
        <v>0</v>
      </c>
      <c r="T4847" s="297">
        <f>+LBA!V4847</f>
        <v>0</v>
      </c>
      <c r="U4847" s="298">
        <f>+LBA!E4847</f>
        <v>0</v>
      </c>
      <c r="V4847" s="298">
        <f>+LBA!A4847</f>
        <v>0</v>
      </c>
      <c r="W4847" s="298">
        <f>+LBA!C4847</f>
        <v>0</v>
      </c>
      <c r="Y4847" s="308" t="str">
        <f t="shared" si="75"/>
        <v/>
      </c>
    </row>
    <row r="4848" spans="1:25">
      <c r="A4848" s="320">
        <f>LBA!A4848</f>
        <v>0</v>
      </c>
      <c r="B4848" s="320">
        <f>LBA!E4848</f>
        <v>0</v>
      </c>
      <c r="C4848" s="320">
        <f>LBA!P4848</f>
        <v>0</v>
      </c>
      <c r="D4848" s="321" t="str">
        <f>IF($C4848=0,"",VLOOKUP($C4848,LDI!$I:$BB,37,0))</f>
        <v/>
      </c>
      <c r="E4848" s="320" t="str">
        <f>IF($C4848=0,"",LBA!I4848)</f>
        <v/>
      </c>
      <c r="F4848" s="320" t="str">
        <f>IF($C4848=0,"",LBA!Q4848)</f>
        <v/>
      </c>
      <c r="G4848" s="321" t="str">
        <f>IF($C4848=0,"",VLOOKUP($C4848,LDI!$I:$BB,15,0))</f>
        <v/>
      </c>
      <c r="H4848" s="321" t="str">
        <f>IF($C4848=0,"",VLOOKUP($C4848,LDI!$I:$BB,17,0))</f>
        <v/>
      </c>
      <c r="I4848" s="322" t="str">
        <f>IF($C4848=0,"",LBA!R4848)</f>
        <v/>
      </c>
      <c r="J4848" s="323" t="str">
        <f>IF($C4848=0,"",LBA!AD4848)</f>
        <v/>
      </c>
      <c r="K4848" s="323" t="str">
        <f>IF($C4848=0,"",LBA!AH4848)</f>
        <v/>
      </c>
      <c r="L4848" s="323" t="str">
        <f>IF($C4848=0,"",LBA!AI4848)</f>
        <v/>
      </c>
      <c r="M4848" s="295"/>
      <c r="P4848" s="294">
        <f>+LBA!G4848</f>
        <v>0</v>
      </c>
      <c r="Q4848" s="297" t="e">
        <f>VLOOKUP(P4848,'Kategori Aset'!$B:$C,2,0)</f>
        <v>#N/A</v>
      </c>
      <c r="R4848" s="297">
        <f>+LBA!U4848</f>
        <v>0</v>
      </c>
      <c r="S4848" s="297">
        <f>+LBA!C4848</f>
        <v>0</v>
      </c>
      <c r="T4848" s="297">
        <f>+LBA!V4848</f>
        <v>0</v>
      </c>
      <c r="U4848" s="298">
        <f>+LBA!E4848</f>
        <v>0</v>
      </c>
      <c r="V4848" s="298">
        <f>+LBA!A4848</f>
        <v>0</v>
      </c>
      <c r="W4848" s="298">
        <f>+LBA!C4848</f>
        <v>0</v>
      </c>
      <c r="Y4848" s="308" t="str">
        <f t="shared" si="75"/>
        <v/>
      </c>
    </row>
    <row r="4849" spans="1:25">
      <c r="A4849" s="320">
        <f>LBA!A4849</f>
        <v>0</v>
      </c>
      <c r="B4849" s="320">
        <f>LBA!E4849</f>
        <v>0</v>
      </c>
      <c r="C4849" s="320">
        <f>LBA!P4849</f>
        <v>0</v>
      </c>
      <c r="D4849" s="321" t="str">
        <f>IF($C4849=0,"",VLOOKUP($C4849,LDI!$I:$BB,37,0))</f>
        <v/>
      </c>
      <c r="E4849" s="320" t="str">
        <f>IF($C4849=0,"",LBA!I4849)</f>
        <v/>
      </c>
      <c r="F4849" s="320" t="str">
        <f>IF($C4849=0,"",LBA!Q4849)</f>
        <v/>
      </c>
      <c r="G4849" s="321" t="str">
        <f>IF($C4849=0,"",VLOOKUP($C4849,LDI!$I:$BB,15,0))</f>
        <v/>
      </c>
      <c r="H4849" s="321" t="str">
        <f>IF($C4849=0,"",VLOOKUP($C4849,LDI!$I:$BB,17,0))</f>
        <v/>
      </c>
      <c r="I4849" s="322" t="str">
        <f>IF($C4849=0,"",LBA!R4849)</f>
        <v/>
      </c>
      <c r="J4849" s="323" t="str">
        <f>IF($C4849=0,"",LBA!AD4849)</f>
        <v/>
      </c>
      <c r="K4849" s="323" t="str">
        <f>IF($C4849=0,"",LBA!AH4849)</f>
        <v/>
      </c>
      <c r="L4849" s="323" t="str">
        <f>IF($C4849=0,"",LBA!AI4849)</f>
        <v/>
      </c>
      <c r="M4849" s="295"/>
      <c r="P4849" s="294">
        <f>+LBA!G4849</f>
        <v>0</v>
      </c>
      <c r="Q4849" s="297" t="e">
        <f>VLOOKUP(P4849,'Kategori Aset'!$B:$C,2,0)</f>
        <v>#N/A</v>
      </c>
      <c r="R4849" s="297">
        <f>+LBA!U4849</f>
        <v>0</v>
      </c>
      <c r="S4849" s="297">
        <f>+LBA!C4849</f>
        <v>0</v>
      </c>
      <c r="T4849" s="297">
        <f>+LBA!V4849</f>
        <v>0</v>
      </c>
      <c r="U4849" s="298">
        <f>+LBA!E4849</f>
        <v>0</v>
      </c>
      <c r="V4849" s="298">
        <f>+LBA!A4849</f>
        <v>0</v>
      </c>
      <c r="W4849" s="298">
        <f>+LBA!C4849</f>
        <v>0</v>
      </c>
      <c r="Y4849" s="308" t="str">
        <f t="shared" si="75"/>
        <v/>
      </c>
    </row>
    <row r="4850" spans="1:25">
      <c r="A4850" s="320">
        <f>LBA!A4850</f>
        <v>0</v>
      </c>
      <c r="B4850" s="320">
        <f>LBA!E4850</f>
        <v>0</v>
      </c>
      <c r="C4850" s="320">
        <f>LBA!P4850</f>
        <v>0</v>
      </c>
      <c r="D4850" s="321" t="str">
        <f>IF($C4850=0,"",VLOOKUP($C4850,LDI!$I:$BB,37,0))</f>
        <v/>
      </c>
      <c r="E4850" s="320" t="str">
        <f>IF($C4850=0,"",LBA!I4850)</f>
        <v/>
      </c>
      <c r="F4850" s="320" t="str">
        <f>IF($C4850=0,"",LBA!Q4850)</f>
        <v/>
      </c>
      <c r="G4850" s="321" t="str">
        <f>IF($C4850=0,"",VLOOKUP($C4850,LDI!$I:$BB,15,0))</f>
        <v/>
      </c>
      <c r="H4850" s="321" t="str">
        <f>IF($C4850=0,"",VLOOKUP($C4850,LDI!$I:$BB,17,0))</f>
        <v/>
      </c>
      <c r="I4850" s="322" t="str">
        <f>IF($C4850=0,"",LBA!R4850)</f>
        <v/>
      </c>
      <c r="J4850" s="323" t="str">
        <f>IF($C4850=0,"",LBA!AD4850)</f>
        <v/>
      </c>
      <c r="K4850" s="323" t="str">
        <f>IF($C4850=0,"",LBA!AH4850)</f>
        <v/>
      </c>
      <c r="L4850" s="323" t="str">
        <f>IF($C4850=0,"",LBA!AI4850)</f>
        <v/>
      </c>
      <c r="M4850" s="295"/>
      <c r="P4850" s="294">
        <f>+LBA!G4850</f>
        <v>0</v>
      </c>
      <c r="Q4850" s="297" t="e">
        <f>VLOOKUP(P4850,'Kategori Aset'!$B:$C,2,0)</f>
        <v>#N/A</v>
      </c>
      <c r="R4850" s="297">
        <f>+LBA!U4850</f>
        <v>0</v>
      </c>
      <c r="S4850" s="297">
        <f>+LBA!C4850</f>
        <v>0</v>
      </c>
      <c r="T4850" s="297">
        <f>+LBA!V4850</f>
        <v>0</v>
      </c>
      <c r="U4850" s="298">
        <f>+LBA!E4850</f>
        <v>0</v>
      </c>
      <c r="V4850" s="298">
        <f>+LBA!A4850</f>
        <v>0</v>
      </c>
      <c r="W4850" s="298">
        <f>+LBA!C4850</f>
        <v>0</v>
      </c>
      <c r="Y4850" s="308" t="str">
        <f t="shared" si="75"/>
        <v/>
      </c>
    </row>
    <row r="4851" spans="1:25">
      <c r="A4851" s="320">
        <f>LBA!A4851</f>
        <v>0</v>
      </c>
      <c r="B4851" s="320">
        <f>LBA!E4851</f>
        <v>0</v>
      </c>
      <c r="C4851" s="320">
        <f>LBA!P4851</f>
        <v>0</v>
      </c>
      <c r="D4851" s="321" t="str">
        <f>IF($C4851=0,"",VLOOKUP($C4851,LDI!$I:$BB,37,0))</f>
        <v/>
      </c>
      <c r="E4851" s="320" t="str">
        <f>IF($C4851=0,"",LBA!I4851)</f>
        <v/>
      </c>
      <c r="F4851" s="320" t="str">
        <f>IF($C4851=0,"",LBA!Q4851)</f>
        <v/>
      </c>
      <c r="G4851" s="321" t="str">
        <f>IF($C4851=0,"",VLOOKUP($C4851,LDI!$I:$BB,15,0))</f>
        <v/>
      </c>
      <c r="H4851" s="321" t="str">
        <f>IF($C4851=0,"",VLOOKUP($C4851,LDI!$I:$BB,17,0))</f>
        <v/>
      </c>
      <c r="I4851" s="322" t="str">
        <f>IF($C4851=0,"",LBA!R4851)</f>
        <v/>
      </c>
      <c r="J4851" s="323" t="str">
        <f>IF($C4851=0,"",LBA!AD4851)</f>
        <v/>
      </c>
      <c r="K4851" s="323" t="str">
        <f>IF($C4851=0,"",LBA!AH4851)</f>
        <v/>
      </c>
      <c r="L4851" s="323" t="str">
        <f>IF($C4851=0,"",LBA!AI4851)</f>
        <v/>
      </c>
      <c r="M4851" s="295"/>
      <c r="P4851" s="294">
        <f>+LBA!G4851</f>
        <v>0</v>
      </c>
      <c r="Q4851" s="297" t="e">
        <f>VLOOKUP(P4851,'Kategori Aset'!$B:$C,2,0)</f>
        <v>#N/A</v>
      </c>
      <c r="R4851" s="297">
        <f>+LBA!U4851</f>
        <v>0</v>
      </c>
      <c r="S4851" s="297">
        <f>+LBA!C4851</f>
        <v>0</v>
      </c>
      <c r="T4851" s="297">
        <f>+LBA!V4851</f>
        <v>0</v>
      </c>
      <c r="U4851" s="298">
        <f>+LBA!E4851</f>
        <v>0</v>
      </c>
      <c r="V4851" s="298">
        <f>+LBA!A4851</f>
        <v>0</v>
      </c>
      <c r="W4851" s="298">
        <f>+LBA!C4851</f>
        <v>0</v>
      </c>
      <c r="Y4851" s="308" t="str">
        <f t="shared" si="75"/>
        <v/>
      </c>
    </row>
    <row r="4852" spans="1:25">
      <c r="A4852" s="320">
        <f>LBA!A4852</f>
        <v>0</v>
      </c>
      <c r="B4852" s="320">
        <f>LBA!E4852</f>
        <v>0</v>
      </c>
      <c r="C4852" s="320">
        <f>LBA!P4852</f>
        <v>0</v>
      </c>
      <c r="D4852" s="321" t="str">
        <f>IF($C4852=0,"",VLOOKUP($C4852,LDI!$I:$BB,37,0))</f>
        <v/>
      </c>
      <c r="E4852" s="320" t="str">
        <f>IF($C4852=0,"",LBA!I4852)</f>
        <v/>
      </c>
      <c r="F4852" s="320" t="str">
        <f>IF($C4852=0,"",LBA!Q4852)</f>
        <v/>
      </c>
      <c r="G4852" s="321" t="str">
        <f>IF($C4852=0,"",VLOOKUP($C4852,LDI!$I:$BB,15,0))</f>
        <v/>
      </c>
      <c r="H4852" s="321" t="str">
        <f>IF($C4852=0,"",VLOOKUP($C4852,LDI!$I:$BB,17,0))</f>
        <v/>
      </c>
      <c r="I4852" s="322" t="str">
        <f>IF($C4852=0,"",LBA!R4852)</f>
        <v/>
      </c>
      <c r="J4852" s="323" t="str">
        <f>IF($C4852=0,"",LBA!AD4852)</f>
        <v/>
      </c>
      <c r="K4852" s="323" t="str">
        <f>IF($C4852=0,"",LBA!AH4852)</f>
        <v/>
      </c>
      <c r="L4852" s="323" t="str">
        <f>IF($C4852=0,"",LBA!AI4852)</f>
        <v/>
      </c>
      <c r="M4852" s="295"/>
      <c r="P4852" s="294">
        <f>+LBA!G4852</f>
        <v>0</v>
      </c>
      <c r="Q4852" s="297" t="e">
        <f>VLOOKUP(P4852,'Kategori Aset'!$B:$C,2,0)</f>
        <v>#N/A</v>
      </c>
      <c r="R4852" s="297">
        <f>+LBA!U4852</f>
        <v>0</v>
      </c>
      <c r="S4852" s="297">
        <f>+LBA!C4852</f>
        <v>0</v>
      </c>
      <c r="T4852" s="297">
        <f>+LBA!V4852</f>
        <v>0</v>
      </c>
      <c r="U4852" s="298">
        <f>+LBA!E4852</f>
        <v>0</v>
      </c>
      <c r="V4852" s="298">
        <f>+LBA!A4852</f>
        <v>0</v>
      </c>
      <c r="W4852" s="298">
        <f>+LBA!C4852</f>
        <v>0</v>
      </c>
      <c r="Y4852" s="308" t="str">
        <f t="shared" si="75"/>
        <v/>
      </c>
    </row>
    <row r="4853" spans="1:25">
      <c r="A4853" s="320">
        <f>LBA!A4853</f>
        <v>0</v>
      </c>
      <c r="B4853" s="320">
        <f>LBA!E4853</f>
        <v>0</v>
      </c>
      <c r="C4853" s="320">
        <f>LBA!P4853</f>
        <v>0</v>
      </c>
      <c r="D4853" s="321" t="str">
        <f>IF($C4853=0,"",VLOOKUP($C4853,LDI!$I:$BB,37,0))</f>
        <v/>
      </c>
      <c r="E4853" s="320" t="str">
        <f>IF($C4853=0,"",LBA!I4853)</f>
        <v/>
      </c>
      <c r="F4853" s="320" t="str">
        <f>IF($C4853=0,"",LBA!Q4853)</f>
        <v/>
      </c>
      <c r="G4853" s="321" t="str">
        <f>IF($C4853=0,"",VLOOKUP($C4853,LDI!$I:$BB,15,0))</f>
        <v/>
      </c>
      <c r="H4853" s="321" t="str">
        <f>IF($C4853=0,"",VLOOKUP($C4853,LDI!$I:$BB,17,0))</f>
        <v/>
      </c>
      <c r="I4853" s="322" t="str">
        <f>IF($C4853=0,"",LBA!R4853)</f>
        <v/>
      </c>
      <c r="J4853" s="323" t="str">
        <f>IF($C4853=0,"",LBA!AD4853)</f>
        <v/>
      </c>
      <c r="K4853" s="323" t="str">
        <f>IF($C4853=0,"",LBA!AH4853)</f>
        <v/>
      </c>
      <c r="L4853" s="323" t="str">
        <f>IF($C4853=0,"",LBA!AI4853)</f>
        <v/>
      </c>
      <c r="M4853" s="295"/>
      <c r="P4853" s="294">
        <f>+LBA!G4853</f>
        <v>0</v>
      </c>
      <c r="Q4853" s="297" t="e">
        <f>VLOOKUP(P4853,'Kategori Aset'!$B:$C,2,0)</f>
        <v>#N/A</v>
      </c>
      <c r="R4853" s="297">
        <f>+LBA!U4853</f>
        <v>0</v>
      </c>
      <c r="S4853" s="297">
        <f>+LBA!C4853</f>
        <v>0</v>
      </c>
      <c r="T4853" s="297">
        <f>+LBA!V4853</f>
        <v>0</v>
      </c>
      <c r="U4853" s="298">
        <f>+LBA!E4853</f>
        <v>0</v>
      </c>
      <c r="V4853" s="298">
        <f>+LBA!A4853</f>
        <v>0</v>
      </c>
      <c r="W4853" s="298">
        <f>+LBA!C4853</f>
        <v>0</v>
      </c>
      <c r="Y4853" s="308" t="str">
        <f t="shared" si="75"/>
        <v/>
      </c>
    </row>
    <row r="4854" spans="1:25">
      <c r="A4854" s="320">
        <f>LBA!A4854</f>
        <v>0</v>
      </c>
      <c r="B4854" s="320">
        <f>LBA!E4854</f>
        <v>0</v>
      </c>
      <c r="C4854" s="320">
        <f>LBA!P4854</f>
        <v>0</v>
      </c>
      <c r="D4854" s="321" t="str">
        <f>IF($C4854=0,"",VLOOKUP($C4854,LDI!$I:$BB,37,0))</f>
        <v/>
      </c>
      <c r="E4854" s="320" t="str">
        <f>IF($C4854=0,"",LBA!I4854)</f>
        <v/>
      </c>
      <c r="F4854" s="320" t="str">
        <f>IF($C4854=0,"",LBA!Q4854)</f>
        <v/>
      </c>
      <c r="G4854" s="321" t="str">
        <f>IF($C4854=0,"",VLOOKUP($C4854,LDI!$I:$BB,15,0))</f>
        <v/>
      </c>
      <c r="H4854" s="321" t="str">
        <f>IF($C4854=0,"",VLOOKUP($C4854,LDI!$I:$BB,17,0))</f>
        <v/>
      </c>
      <c r="I4854" s="322" t="str">
        <f>IF($C4854=0,"",LBA!R4854)</f>
        <v/>
      </c>
      <c r="J4854" s="323" t="str">
        <f>IF($C4854=0,"",LBA!AD4854)</f>
        <v/>
      </c>
      <c r="K4854" s="323" t="str">
        <f>IF($C4854=0,"",LBA!AH4854)</f>
        <v/>
      </c>
      <c r="L4854" s="323" t="str">
        <f>IF($C4854=0,"",LBA!AI4854)</f>
        <v/>
      </c>
      <c r="M4854" s="295"/>
      <c r="P4854" s="294">
        <f>+LBA!G4854</f>
        <v>0</v>
      </c>
      <c r="Q4854" s="297" t="e">
        <f>VLOOKUP(P4854,'Kategori Aset'!$B:$C,2,0)</f>
        <v>#N/A</v>
      </c>
      <c r="R4854" s="297">
        <f>+LBA!U4854</f>
        <v>0</v>
      </c>
      <c r="S4854" s="297">
        <f>+LBA!C4854</f>
        <v>0</v>
      </c>
      <c r="T4854" s="297">
        <f>+LBA!V4854</f>
        <v>0</v>
      </c>
      <c r="U4854" s="298">
        <f>+LBA!E4854</f>
        <v>0</v>
      </c>
      <c r="V4854" s="298">
        <f>+LBA!A4854</f>
        <v>0</v>
      </c>
      <c r="W4854" s="298">
        <f>+LBA!C4854</f>
        <v>0</v>
      </c>
      <c r="Y4854" s="308" t="str">
        <f t="shared" si="75"/>
        <v/>
      </c>
    </row>
    <row r="4855" spans="1:25">
      <c r="A4855" s="320">
        <f>LBA!A4855</f>
        <v>0</v>
      </c>
      <c r="B4855" s="320">
        <f>LBA!E4855</f>
        <v>0</v>
      </c>
      <c r="C4855" s="320">
        <f>LBA!P4855</f>
        <v>0</v>
      </c>
      <c r="D4855" s="321" t="str">
        <f>IF($C4855=0,"",VLOOKUP($C4855,LDI!$I:$BB,37,0))</f>
        <v/>
      </c>
      <c r="E4855" s="320" t="str">
        <f>IF($C4855=0,"",LBA!I4855)</f>
        <v/>
      </c>
      <c r="F4855" s="320" t="str">
        <f>IF($C4855=0,"",LBA!Q4855)</f>
        <v/>
      </c>
      <c r="G4855" s="321" t="str">
        <f>IF($C4855=0,"",VLOOKUP($C4855,LDI!$I:$BB,15,0))</f>
        <v/>
      </c>
      <c r="H4855" s="321" t="str">
        <f>IF($C4855=0,"",VLOOKUP($C4855,LDI!$I:$BB,17,0))</f>
        <v/>
      </c>
      <c r="I4855" s="322" t="str">
        <f>IF($C4855=0,"",LBA!R4855)</f>
        <v/>
      </c>
      <c r="J4855" s="323" t="str">
        <f>IF($C4855=0,"",LBA!AD4855)</f>
        <v/>
      </c>
      <c r="K4855" s="323" t="str">
        <f>IF($C4855=0,"",LBA!AH4855)</f>
        <v/>
      </c>
      <c r="L4855" s="323" t="str">
        <f>IF($C4855=0,"",LBA!AI4855)</f>
        <v/>
      </c>
      <c r="M4855" s="295"/>
      <c r="P4855" s="294">
        <f>+LBA!G4855</f>
        <v>0</v>
      </c>
      <c r="Q4855" s="297" t="e">
        <f>VLOOKUP(P4855,'Kategori Aset'!$B:$C,2,0)</f>
        <v>#N/A</v>
      </c>
      <c r="R4855" s="297">
        <f>+LBA!U4855</f>
        <v>0</v>
      </c>
      <c r="S4855" s="297">
        <f>+LBA!C4855</f>
        <v>0</v>
      </c>
      <c r="T4855" s="297">
        <f>+LBA!V4855</f>
        <v>0</v>
      </c>
      <c r="U4855" s="298">
        <f>+LBA!E4855</f>
        <v>0</v>
      </c>
      <c r="V4855" s="298">
        <f>+LBA!A4855</f>
        <v>0</v>
      </c>
      <c r="W4855" s="298">
        <f>+LBA!C4855</f>
        <v>0</v>
      </c>
      <c r="Y4855" s="308" t="str">
        <f t="shared" si="75"/>
        <v/>
      </c>
    </row>
    <row r="4856" spans="1:25">
      <c r="A4856" s="320">
        <f>LBA!A4856</f>
        <v>0</v>
      </c>
      <c r="B4856" s="320">
        <f>LBA!E4856</f>
        <v>0</v>
      </c>
      <c r="C4856" s="320">
        <f>LBA!P4856</f>
        <v>0</v>
      </c>
      <c r="D4856" s="321" t="str">
        <f>IF($C4856=0,"",VLOOKUP($C4856,LDI!$I:$BB,37,0))</f>
        <v/>
      </c>
      <c r="E4856" s="320" t="str">
        <f>IF($C4856=0,"",LBA!I4856)</f>
        <v/>
      </c>
      <c r="F4856" s="320" t="str">
        <f>IF($C4856=0,"",LBA!Q4856)</f>
        <v/>
      </c>
      <c r="G4856" s="321" t="str">
        <f>IF($C4856=0,"",VLOOKUP($C4856,LDI!$I:$BB,15,0))</f>
        <v/>
      </c>
      <c r="H4856" s="321" t="str">
        <f>IF($C4856=0,"",VLOOKUP($C4856,LDI!$I:$BB,17,0))</f>
        <v/>
      </c>
      <c r="I4856" s="322" t="str">
        <f>IF($C4856=0,"",LBA!R4856)</f>
        <v/>
      </c>
      <c r="J4856" s="323" t="str">
        <f>IF($C4856=0,"",LBA!AD4856)</f>
        <v/>
      </c>
      <c r="K4856" s="323" t="str">
        <f>IF($C4856=0,"",LBA!AH4856)</f>
        <v/>
      </c>
      <c r="L4856" s="323" t="str">
        <f>IF($C4856=0,"",LBA!AI4856)</f>
        <v/>
      </c>
      <c r="M4856" s="295"/>
      <c r="P4856" s="294">
        <f>+LBA!G4856</f>
        <v>0</v>
      </c>
      <c r="Q4856" s="297" t="e">
        <f>VLOOKUP(P4856,'Kategori Aset'!$B:$C,2,0)</f>
        <v>#N/A</v>
      </c>
      <c r="R4856" s="297">
        <f>+LBA!U4856</f>
        <v>0</v>
      </c>
      <c r="S4856" s="297">
        <f>+LBA!C4856</f>
        <v>0</v>
      </c>
      <c r="T4856" s="297">
        <f>+LBA!V4856</f>
        <v>0</v>
      </c>
      <c r="U4856" s="298">
        <f>+LBA!E4856</f>
        <v>0</v>
      </c>
      <c r="V4856" s="298">
        <f>+LBA!A4856</f>
        <v>0</v>
      </c>
      <c r="W4856" s="298">
        <f>+LBA!C4856</f>
        <v>0</v>
      </c>
      <c r="Y4856" s="308" t="str">
        <f t="shared" si="75"/>
        <v/>
      </c>
    </row>
    <row r="4857" spans="1:25">
      <c r="A4857" s="320">
        <f>LBA!A4857</f>
        <v>0</v>
      </c>
      <c r="B4857" s="320">
        <f>LBA!E4857</f>
        <v>0</v>
      </c>
      <c r="C4857" s="320">
        <f>LBA!P4857</f>
        <v>0</v>
      </c>
      <c r="D4857" s="321" t="str">
        <f>IF($C4857=0,"",VLOOKUP($C4857,LDI!$I:$BB,37,0))</f>
        <v/>
      </c>
      <c r="E4857" s="320" t="str">
        <f>IF($C4857=0,"",LBA!I4857)</f>
        <v/>
      </c>
      <c r="F4857" s="320" t="str">
        <f>IF($C4857=0,"",LBA!Q4857)</f>
        <v/>
      </c>
      <c r="G4857" s="321" t="str">
        <f>IF($C4857=0,"",VLOOKUP($C4857,LDI!$I:$BB,15,0))</f>
        <v/>
      </c>
      <c r="H4857" s="321" t="str">
        <f>IF($C4857=0,"",VLOOKUP($C4857,LDI!$I:$BB,17,0))</f>
        <v/>
      </c>
      <c r="I4857" s="322" t="str">
        <f>IF($C4857=0,"",LBA!R4857)</f>
        <v/>
      </c>
      <c r="J4857" s="323" t="str">
        <f>IF($C4857=0,"",LBA!AD4857)</f>
        <v/>
      </c>
      <c r="K4857" s="323" t="str">
        <f>IF($C4857=0,"",LBA!AH4857)</f>
        <v/>
      </c>
      <c r="L4857" s="323" t="str">
        <f>IF($C4857=0,"",LBA!AI4857)</f>
        <v/>
      </c>
      <c r="M4857" s="295"/>
      <c r="P4857" s="294">
        <f>+LBA!G4857</f>
        <v>0</v>
      </c>
      <c r="Q4857" s="297" t="e">
        <f>VLOOKUP(P4857,'Kategori Aset'!$B:$C,2,0)</f>
        <v>#N/A</v>
      </c>
      <c r="R4857" s="297">
        <f>+LBA!U4857</f>
        <v>0</v>
      </c>
      <c r="S4857" s="297">
        <f>+LBA!C4857</f>
        <v>0</v>
      </c>
      <c r="T4857" s="297">
        <f>+LBA!V4857</f>
        <v>0</v>
      </c>
      <c r="U4857" s="298">
        <f>+LBA!E4857</f>
        <v>0</v>
      </c>
      <c r="V4857" s="298">
        <f>+LBA!A4857</f>
        <v>0</v>
      </c>
      <c r="W4857" s="298">
        <f>+LBA!C4857</f>
        <v>0</v>
      </c>
      <c r="Y4857" s="308" t="str">
        <f t="shared" si="75"/>
        <v/>
      </c>
    </row>
    <row r="4858" spans="1:25">
      <c r="A4858" s="320">
        <f>LBA!A4858</f>
        <v>0</v>
      </c>
      <c r="B4858" s="320">
        <f>LBA!E4858</f>
        <v>0</v>
      </c>
      <c r="C4858" s="320">
        <f>LBA!P4858</f>
        <v>0</v>
      </c>
      <c r="D4858" s="321" t="str">
        <f>IF($C4858=0,"",VLOOKUP($C4858,LDI!$I:$BB,37,0))</f>
        <v/>
      </c>
      <c r="E4858" s="320" t="str">
        <f>IF($C4858=0,"",LBA!I4858)</f>
        <v/>
      </c>
      <c r="F4858" s="320" t="str">
        <f>IF($C4858=0,"",LBA!Q4858)</f>
        <v/>
      </c>
      <c r="G4858" s="321" t="str">
        <f>IF($C4858=0,"",VLOOKUP($C4858,LDI!$I:$BB,15,0))</f>
        <v/>
      </c>
      <c r="H4858" s="321" t="str">
        <f>IF($C4858=0,"",VLOOKUP($C4858,LDI!$I:$BB,17,0))</f>
        <v/>
      </c>
      <c r="I4858" s="322" t="str">
        <f>IF($C4858=0,"",LBA!R4858)</f>
        <v/>
      </c>
      <c r="J4858" s="323" t="str">
        <f>IF($C4858=0,"",LBA!AD4858)</f>
        <v/>
      </c>
      <c r="K4858" s="323" t="str">
        <f>IF($C4858=0,"",LBA!AH4858)</f>
        <v/>
      </c>
      <c r="L4858" s="323" t="str">
        <f>IF($C4858=0,"",LBA!AI4858)</f>
        <v/>
      </c>
      <c r="M4858" s="295"/>
      <c r="P4858" s="294">
        <f>+LBA!G4858</f>
        <v>0</v>
      </c>
      <c r="Q4858" s="297" t="e">
        <f>VLOOKUP(P4858,'Kategori Aset'!$B:$C,2,0)</f>
        <v>#N/A</v>
      </c>
      <c r="R4858" s="297">
        <f>+LBA!U4858</f>
        <v>0</v>
      </c>
      <c r="S4858" s="297">
        <f>+LBA!C4858</f>
        <v>0</v>
      </c>
      <c r="T4858" s="297">
        <f>+LBA!V4858</f>
        <v>0</v>
      </c>
      <c r="U4858" s="298">
        <f>+LBA!E4858</f>
        <v>0</v>
      </c>
      <c r="V4858" s="298">
        <f>+LBA!A4858</f>
        <v>0</v>
      </c>
      <c r="W4858" s="298">
        <f>+LBA!C4858</f>
        <v>0</v>
      </c>
      <c r="Y4858" s="308" t="str">
        <f t="shared" si="75"/>
        <v/>
      </c>
    </row>
    <row r="4859" spans="1:25">
      <c r="A4859" s="320">
        <f>LBA!A4859</f>
        <v>0</v>
      </c>
      <c r="B4859" s="320">
        <f>LBA!E4859</f>
        <v>0</v>
      </c>
      <c r="C4859" s="320">
        <f>LBA!P4859</f>
        <v>0</v>
      </c>
      <c r="D4859" s="321" t="str">
        <f>IF($C4859=0,"",VLOOKUP($C4859,LDI!$I:$BB,37,0))</f>
        <v/>
      </c>
      <c r="E4859" s="320" t="str">
        <f>IF($C4859=0,"",LBA!I4859)</f>
        <v/>
      </c>
      <c r="F4859" s="320" t="str">
        <f>IF($C4859=0,"",LBA!Q4859)</f>
        <v/>
      </c>
      <c r="G4859" s="321" t="str">
        <f>IF($C4859=0,"",VLOOKUP($C4859,LDI!$I:$BB,15,0))</f>
        <v/>
      </c>
      <c r="H4859" s="321" t="str">
        <f>IF($C4859=0,"",VLOOKUP($C4859,LDI!$I:$BB,17,0))</f>
        <v/>
      </c>
      <c r="I4859" s="322" t="str">
        <f>IF($C4859=0,"",LBA!R4859)</f>
        <v/>
      </c>
      <c r="J4859" s="323" t="str">
        <f>IF($C4859=0,"",LBA!AD4859)</f>
        <v/>
      </c>
      <c r="K4859" s="323" t="str">
        <f>IF($C4859=0,"",LBA!AH4859)</f>
        <v/>
      </c>
      <c r="L4859" s="323" t="str">
        <f>IF($C4859=0,"",LBA!AI4859)</f>
        <v/>
      </c>
      <c r="M4859" s="295"/>
      <c r="P4859" s="294">
        <f>+LBA!G4859</f>
        <v>0</v>
      </c>
      <c r="Q4859" s="297" t="e">
        <f>VLOOKUP(P4859,'Kategori Aset'!$B:$C,2,0)</f>
        <v>#N/A</v>
      </c>
      <c r="R4859" s="297">
        <f>+LBA!U4859</f>
        <v>0</v>
      </c>
      <c r="S4859" s="297">
        <f>+LBA!C4859</f>
        <v>0</v>
      </c>
      <c r="T4859" s="297">
        <f>+LBA!V4859</f>
        <v>0</v>
      </c>
      <c r="U4859" s="298">
        <f>+LBA!E4859</f>
        <v>0</v>
      </c>
      <c r="V4859" s="298">
        <f>+LBA!A4859</f>
        <v>0</v>
      </c>
      <c r="W4859" s="298">
        <f>+LBA!C4859</f>
        <v>0</v>
      </c>
      <c r="Y4859" s="308" t="str">
        <f t="shared" si="75"/>
        <v/>
      </c>
    </row>
    <row r="4860" spans="1:25">
      <c r="A4860" s="320">
        <f>LBA!A4860</f>
        <v>0</v>
      </c>
      <c r="B4860" s="320">
        <f>LBA!E4860</f>
        <v>0</v>
      </c>
      <c r="C4860" s="320">
        <f>LBA!P4860</f>
        <v>0</v>
      </c>
      <c r="D4860" s="321" t="str">
        <f>IF($C4860=0,"",VLOOKUP($C4860,LDI!$I:$BB,37,0))</f>
        <v/>
      </c>
      <c r="E4860" s="320" t="str">
        <f>IF($C4860=0,"",LBA!I4860)</f>
        <v/>
      </c>
      <c r="F4860" s="320" t="str">
        <f>IF($C4860=0,"",LBA!Q4860)</f>
        <v/>
      </c>
      <c r="G4860" s="321" t="str">
        <f>IF($C4860=0,"",VLOOKUP($C4860,LDI!$I:$BB,15,0))</f>
        <v/>
      </c>
      <c r="H4860" s="321" t="str">
        <f>IF($C4860=0,"",VLOOKUP($C4860,LDI!$I:$BB,17,0))</f>
        <v/>
      </c>
      <c r="I4860" s="322" t="str">
        <f>IF($C4860=0,"",LBA!R4860)</f>
        <v/>
      </c>
      <c r="J4860" s="323" t="str">
        <f>IF($C4860=0,"",LBA!AD4860)</f>
        <v/>
      </c>
      <c r="K4860" s="323" t="str">
        <f>IF($C4860=0,"",LBA!AH4860)</f>
        <v/>
      </c>
      <c r="L4860" s="323" t="str">
        <f>IF($C4860=0,"",LBA!AI4860)</f>
        <v/>
      </c>
      <c r="M4860" s="295"/>
      <c r="P4860" s="294">
        <f>+LBA!G4860</f>
        <v>0</v>
      </c>
      <c r="Q4860" s="297" t="e">
        <f>VLOOKUP(P4860,'Kategori Aset'!$B:$C,2,0)</f>
        <v>#N/A</v>
      </c>
      <c r="R4860" s="297">
        <f>+LBA!U4860</f>
        <v>0</v>
      </c>
      <c r="S4860" s="297">
        <f>+LBA!C4860</f>
        <v>0</v>
      </c>
      <c r="T4860" s="297">
        <f>+LBA!V4860</f>
        <v>0</v>
      </c>
      <c r="U4860" s="298">
        <f>+LBA!E4860</f>
        <v>0</v>
      </c>
      <c r="V4860" s="298">
        <f>+LBA!A4860</f>
        <v>0</v>
      </c>
      <c r="W4860" s="298">
        <f>+LBA!C4860</f>
        <v>0</v>
      </c>
      <c r="Y4860" s="308" t="str">
        <f t="shared" si="75"/>
        <v/>
      </c>
    </row>
    <row r="4861" spans="1:25">
      <c r="A4861" s="320">
        <f>LBA!A4861</f>
        <v>0</v>
      </c>
      <c r="B4861" s="320">
        <f>LBA!E4861</f>
        <v>0</v>
      </c>
      <c r="C4861" s="320">
        <f>LBA!P4861</f>
        <v>0</v>
      </c>
      <c r="D4861" s="321" t="str">
        <f>IF($C4861=0,"",VLOOKUP($C4861,LDI!$I:$BB,37,0))</f>
        <v/>
      </c>
      <c r="E4861" s="320" t="str">
        <f>IF($C4861=0,"",LBA!I4861)</f>
        <v/>
      </c>
      <c r="F4861" s="320" t="str">
        <f>IF($C4861=0,"",LBA!Q4861)</f>
        <v/>
      </c>
      <c r="G4861" s="321" t="str">
        <f>IF($C4861=0,"",VLOOKUP($C4861,LDI!$I:$BB,15,0))</f>
        <v/>
      </c>
      <c r="H4861" s="321" t="str">
        <f>IF($C4861=0,"",VLOOKUP($C4861,LDI!$I:$BB,17,0))</f>
        <v/>
      </c>
      <c r="I4861" s="322" t="str">
        <f>IF($C4861=0,"",LBA!R4861)</f>
        <v/>
      </c>
      <c r="J4861" s="323" t="str">
        <f>IF($C4861=0,"",LBA!AD4861)</f>
        <v/>
      </c>
      <c r="K4861" s="323" t="str">
        <f>IF($C4861=0,"",LBA!AH4861)</f>
        <v/>
      </c>
      <c r="L4861" s="323" t="str">
        <f>IF($C4861=0,"",LBA!AI4861)</f>
        <v/>
      </c>
      <c r="M4861" s="295"/>
      <c r="P4861" s="294">
        <f>+LBA!G4861</f>
        <v>0</v>
      </c>
      <c r="Q4861" s="297" t="e">
        <f>VLOOKUP(P4861,'Kategori Aset'!$B:$C,2,0)</f>
        <v>#N/A</v>
      </c>
      <c r="R4861" s="297">
        <f>+LBA!U4861</f>
        <v>0</v>
      </c>
      <c r="S4861" s="297">
        <f>+LBA!C4861</f>
        <v>0</v>
      </c>
      <c r="T4861" s="297">
        <f>+LBA!V4861</f>
        <v>0</v>
      </c>
      <c r="U4861" s="298">
        <f>+LBA!E4861</f>
        <v>0</v>
      </c>
      <c r="V4861" s="298">
        <f>+LBA!A4861</f>
        <v>0</v>
      </c>
      <c r="W4861" s="298">
        <f>+LBA!C4861</f>
        <v>0</v>
      </c>
      <c r="Y4861" s="308" t="str">
        <f t="shared" si="75"/>
        <v/>
      </c>
    </row>
    <row r="4862" spans="1:25">
      <c r="A4862" s="320">
        <f>LBA!A4862</f>
        <v>0</v>
      </c>
      <c r="B4862" s="320">
        <f>LBA!E4862</f>
        <v>0</v>
      </c>
      <c r="C4862" s="320">
        <f>LBA!P4862</f>
        <v>0</v>
      </c>
      <c r="D4862" s="321" t="str">
        <f>IF($C4862=0,"",VLOOKUP($C4862,LDI!$I:$BB,37,0))</f>
        <v/>
      </c>
      <c r="E4862" s="320" t="str">
        <f>IF($C4862=0,"",LBA!I4862)</f>
        <v/>
      </c>
      <c r="F4862" s="320" t="str">
        <f>IF($C4862=0,"",LBA!Q4862)</f>
        <v/>
      </c>
      <c r="G4862" s="321" t="str">
        <f>IF($C4862=0,"",VLOOKUP($C4862,LDI!$I:$BB,15,0))</f>
        <v/>
      </c>
      <c r="H4862" s="321" t="str">
        <f>IF($C4862=0,"",VLOOKUP($C4862,LDI!$I:$BB,17,0))</f>
        <v/>
      </c>
      <c r="I4862" s="322" t="str">
        <f>IF($C4862=0,"",LBA!R4862)</f>
        <v/>
      </c>
      <c r="J4862" s="323" t="str">
        <f>IF($C4862=0,"",LBA!AD4862)</f>
        <v/>
      </c>
      <c r="K4862" s="323" t="str">
        <f>IF($C4862=0,"",LBA!AH4862)</f>
        <v/>
      </c>
      <c r="L4862" s="323" t="str">
        <f>IF($C4862=0,"",LBA!AI4862)</f>
        <v/>
      </c>
      <c r="M4862" s="295"/>
      <c r="P4862" s="294">
        <f>+LBA!G4862</f>
        <v>0</v>
      </c>
      <c r="Q4862" s="297" t="e">
        <f>VLOOKUP(P4862,'Kategori Aset'!$B:$C,2,0)</f>
        <v>#N/A</v>
      </c>
      <c r="R4862" s="297">
        <f>+LBA!U4862</f>
        <v>0</v>
      </c>
      <c r="S4862" s="297">
        <f>+LBA!C4862</f>
        <v>0</v>
      </c>
      <c r="T4862" s="297">
        <f>+LBA!V4862</f>
        <v>0</v>
      </c>
      <c r="U4862" s="298">
        <f>+LBA!E4862</f>
        <v>0</v>
      </c>
      <c r="V4862" s="298">
        <f>+LBA!A4862</f>
        <v>0</v>
      </c>
      <c r="W4862" s="298">
        <f>+LBA!C4862</f>
        <v>0</v>
      </c>
      <c r="Y4862" s="308" t="str">
        <f t="shared" si="75"/>
        <v/>
      </c>
    </row>
    <row r="4863" spans="1:25">
      <c r="A4863" s="320">
        <f>LBA!A4863</f>
        <v>0</v>
      </c>
      <c r="B4863" s="320">
        <f>LBA!E4863</f>
        <v>0</v>
      </c>
      <c r="C4863" s="320">
        <f>LBA!P4863</f>
        <v>0</v>
      </c>
      <c r="D4863" s="321" t="str">
        <f>IF($C4863=0,"",VLOOKUP($C4863,LDI!$I:$BB,37,0))</f>
        <v/>
      </c>
      <c r="E4863" s="320" t="str">
        <f>IF($C4863=0,"",LBA!I4863)</f>
        <v/>
      </c>
      <c r="F4863" s="320" t="str">
        <f>IF($C4863=0,"",LBA!Q4863)</f>
        <v/>
      </c>
      <c r="G4863" s="321" t="str">
        <f>IF($C4863=0,"",VLOOKUP($C4863,LDI!$I:$BB,15,0))</f>
        <v/>
      </c>
      <c r="H4863" s="321" t="str">
        <f>IF($C4863=0,"",VLOOKUP($C4863,LDI!$I:$BB,17,0))</f>
        <v/>
      </c>
      <c r="I4863" s="322" t="str">
        <f>IF($C4863=0,"",LBA!R4863)</f>
        <v/>
      </c>
      <c r="J4863" s="323" t="str">
        <f>IF($C4863=0,"",LBA!AD4863)</f>
        <v/>
      </c>
      <c r="K4863" s="323" t="str">
        <f>IF($C4863=0,"",LBA!AH4863)</f>
        <v/>
      </c>
      <c r="L4863" s="323" t="str">
        <f>IF($C4863=0,"",LBA!AI4863)</f>
        <v/>
      </c>
      <c r="M4863" s="295"/>
      <c r="P4863" s="294">
        <f>+LBA!G4863</f>
        <v>0</v>
      </c>
      <c r="Q4863" s="297" t="e">
        <f>VLOOKUP(P4863,'Kategori Aset'!$B:$C,2,0)</f>
        <v>#N/A</v>
      </c>
      <c r="R4863" s="297">
        <f>+LBA!U4863</f>
        <v>0</v>
      </c>
      <c r="S4863" s="297">
        <f>+LBA!C4863</f>
        <v>0</v>
      </c>
      <c r="T4863" s="297">
        <f>+LBA!V4863</f>
        <v>0</v>
      </c>
      <c r="U4863" s="298">
        <f>+LBA!E4863</f>
        <v>0</v>
      </c>
      <c r="V4863" s="298">
        <f>+LBA!A4863</f>
        <v>0</v>
      </c>
      <c r="W4863" s="298">
        <f>+LBA!C4863</f>
        <v>0</v>
      </c>
      <c r="Y4863" s="308" t="str">
        <f t="shared" si="75"/>
        <v/>
      </c>
    </row>
    <row r="4864" spans="1:25">
      <c r="A4864" s="320">
        <f>LBA!A4864</f>
        <v>0</v>
      </c>
      <c r="B4864" s="320">
        <f>LBA!E4864</f>
        <v>0</v>
      </c>
      <c r="C4864" s="320">
        <f>LBA!P4864</f>
        <v>0</v>
      </c>
      <c r="D4864" s="321" t="str">
        <f>IF($C4864=0,"",VLOOKUP($C4864,LDI!$I:$BB,37,0))</f>
        <v/>
      </c>
      <c r="E4864" s="320" t="str">
        <f>IF($C4864=0,"",LBA!I4864)</f>
        <v/>
      </c>
      <c r="F4864" s="320" t="str">
        <f>IF($C4864=0,"",LBA!Q4864)</f>
        <v/>
      </c>
      <c r="G4864" s="321" t="str">
        <f>IF($C4864=0,"",VLOOKUP($C4864,LDI!$I:$BB,15,0))</f>
        <v/>
      </c>
      <c r="H4864" s="321" t="str">
        <f>IF($C4864=0,"",VLOOKUP($C4864,LDI!$I:$BB,17,0))</f>
        <v/>
      </c>
      <c r="I4864" s="322" t="str">
        <f>IF($C4864=0,"",LBA!R4864)</f>
        <v/>
      </c>
      <c r="J4864" s="323" t="str">
        <f>IF($C4864=0,"",LBA!AD4864)</f>
        <v/>
      </c>
      <c r="K4864" s="323" t="str">
        <f>IF($C4864=0,"",LBA!AH4864)</f>
        <v/>
      </c>
      <c r="L4864" s="323" t="str">
        <f>IF($C4864=0,"",LBA!AI4864)</f>
        <v/>
      </c>
      <c r="M4864" s="295"/>
      <c r="P4864" s="294">
        <f>+LBA!G4864</f>
        <v>0</v>
      </c>
      <c r="Q4864" s="297" t="e">
        <f>VLOOKUP(P4864,'Kategori Aset'!$B:$C,2,0)</f>
        <v>#N/A</v>
      </c>
      <c r="R4864" s="297">
        <f>+LBA!U4864</f>
        <v>0</v>
      </c>
      <c r="S4864" s="297">
        <f>+LBA!C4864</f>
        <v>0</v>
      </c>
      <c r="T4864" s="297">
        <f>+LBA!V4864</f>
        <v>0</v>
      </c>
      <c r="U4864" s="298">
        <f>+LBA!E4864</f>
        <v>0</v>
      </c>
      <c r="V4864" s="298">
        <f>+LBA!A4864</f>
        <v>0</v>
      </c>
      <c r="W4864" s="298">
        <f>+LBA!C4864</f>
        <v>0</v>
      </c>
      <c r="Y4864" s="308" t="str">
        <f t="shared" si="75"/>
        <v/>
      </c>
    </row>
    <row r="4865" spans="1:25">
      <c r="A4865" s="320">
        <f>LBA!A4865</f>
        <v>0</v>
      </c>
      <c r="B4865" s="320">
        <f>LBA!E4865</f>
        <v>0</v>
      </c>
      <c r="C4865" s="320">
        <f>LBA!P4865</f>
        <v>0</v>
      </c>
      <c r="D4865" s="321" t="str">
        <f>IF($C4865=0,"",VLOOKUP($C4865,LDI!$I:$BB,37,0))</f>
        <v/>
      </c>
      <c r="E4865" s="320" t="str">
        <f>IF($C4865=0,"",LBA!I4865)</f>
        <v/>
      </c>
      <c r="F4865" s="320" t="str">
        <f>IF($C4865=0,"",LBA!Q4865)</f>
        <v/>
      </c>
      <c r="G4865" s="321" t="str">
        <f>IF($C4865=0,"",VLOOKUP($C4865,LDI!$I:$BB,15,0))</f>
        <v/>
      </c>
      <c r="H4865" s="321" t="str">
        <f>IF($C4865=0,"",VLOOKUP($C4865,LDI!$I:$BB,17,0))</f>
        <v/>
      </c>
      <c r="I4865" s="322" t="str">
        <f>IF($C4865=0,"",LBA!R4865)</f>
        <v/>
      </c>
      <c r="J4865" s="323" t="str">
        <f>IF($C4865=0,"",LBA!AD4865)</f>
        <v/>
      </c>
      <c r="K4865" s="323" t="str">
        <f>IF($C4865=0,"",LBA!AH4865)</f>
        <v/>
      </c>
      <c r="L4865" s="323" t="str">
        <f>IF($C4865=0,"",LBA!AI4865)</f>
        <v/>
      </c>
      <c r="M4865" s="295"/>
      <c r="P4865" s="294">
        <f>+LBA!G4865</f>
        <v>0</v>
      </c>
      <c r="Q4865" s="297" t="e">
        <f>VLOOKUP(P4865,'Kategori Aset'!$B:$C,2,0)</f>
        <v>#N/A</v>
      </c>
      <c r="R4865" s="297">
        <f>+LBA!U4865</f>
        <v>0</v>
      </c>
      <c r="S4865" s="297">
        <f>+LBA!C4865</f>
        <v>0</v>
      </c>
      <c r="T4865" s="297">
        <f>+LBA!V4865</f>
        <v>0</v>
      </c>
      <c r="U4865" s="298">
        <f>+LBA!E4865</f>
        <v>0</v>
      </c>
      <c r="V4865" s="298">
        <f>+LBA!A4865</f>
        <v>0</v>
      </c>
      <c r="W4865" s="298">
        <f>+LBA!C4865</f>
        <v>0</v>
      </c>
      <c r="Y4865" s="308" t="str">
        <f t="shared" si="75"/>
        <v/>
      </c>
    </row>
    <row r="4866" spans="1:25">
      <c r="A4866" s="320">
        <f>LBA!A4866</f>
        <v>0</v>
      </c>
      <c r="B4866" s="320">
        <f>LBA!E4866</f>
        <v>0</v>
      </c>
      <c r="C4866" s="320">
        <f>LBA!P4866</f>
        <v>0</v>
      </c>
      <c r="D4866" s="321" t="str">
        <f>IF($C4866=0,"",VLOOKUP($C4866,LDI!$I:$BB,37,0))</f>
        <v/>
      </c>
      <c r="E4866" s="320" t="str">
        <f>IF($C4866=0,"",LBA!I4866)</f>
        <v/>
      </c>
      <c r="F4866" s="320" t="str">
        <f>IF($C4866=0,"",LBA!Q4866)</f>
        <v/>
      </c>
      <c r="G4866" s="321" t="str">
        <f>IF($C4866=0,"",VLOOKUP($C4866,LDI!$I:$BB,15,0))</f>
        <v/>
      </c>
      <c r="H4866" s="321" t="str">
        <f>IF($C4866=0,"",VLOOKUP($C4866,LDI!$I:$BB,17,0))</f>
        <v/>
      </c>
      <c r="I4866" s="322" t="str">
        <f>IF($C4866=0,"",LBA!R4866)</f>
        <v/>
      </c>
      <c r="J4866" s="323" t="str">
        <f>IF($C4866=0,"",LBA!AD4866)</f>
        <v/>
      </c>
      <c r="K4866" s="323" t="str">
        <f>IF($C4866=0,"",LBA!AH4866)</f>
        <v/>
      </c>
      <c r="L4866" s="323" t="str">
        <f>IF($C4866=0,"",LBA!AI4866)</f>
        <v/>
      </c>
      <c r="M4866" s="295"/>
      <c r="P4866" s="294">
        <f>+LBA!G4866</f>
        <v>0</v>
      </c>
      <c r="Q4866" s="297" t="e">
        <f>VLOOKUP(P4866,'Kategori Aset'!$B:$C,2,0)</f>
        <v>#N/A</v>
      </c>
      <c r="R4866" s="297">
        <f>+LBA!U4866</f>
        <v>0</v>
      </c>
      <c r="S4866" s="297">
        <f>+LBA!C4866</f>
        <v>0</v>
      </c>
      <c r="T4866" s="297">
        <f>+LBA!V4866</f>
        <v>0</v>
      </c>
      <c r="U4866" s="298">
        <f>+LBA!E4866</f>
        <v>0</v>
      </c>
      <c r="V4866" s="298">
        <f>+LBA!A4866</f>
        <v>0</v>
      </c>
      <c r="W4866" s="298">
        <f>+LBA!C4866</f>
        <v>0</v>
      </c>
      <c r="Y4866" s="308" t="str">
        <f t="shared" si="75"/>
        <v/>
      </c>
    </row>
    <row r="4867" spans="1:25">
      <c r="A4867" s="320">
        <f>LBA!A4867</f>
        <v>0</v>
      </c>
      <c r="B4867" s="320">
        <f>LBA!E4867</f>
        <v>0</v>
      </c>
      <c r="C4867" s="320">
        <f>LBA!P4867</f>
        <v>0</v>
      </c>
      <c r="D4867" s="321" t="str">
        <f>IF($C4867=0,"",VLOOKUP($C4867,LDI!$I:$BB,37,0))</f>
        <v/>
      </c>
      <c r="E4867" s="320" t="str">
        <f>IF($C4867=0,"",LBA!I4867)</f>
        <v/>
      </c>
      <c r="F4867" s="320" t="str">
        <f>IF($C4867=0,"",LBA!Q4867)</f>
        <v/>
      </c>
      <c r="G4867" s="321" t="str">
        <f>IF($C4867=0,"",VLOOKUP($C4867,LDI!$I:$BB,15,0))</f>
        <v/>
      </c>
      <c r="H4867" s="321" t="str">
        <f>IF($C4867=0,"",VLOOKUP($C4867,LDI!$I:$BB,17,0))</f>
        <v/>
      </c>
      <c r="I4867" s="322" t="str">
        <f>IF($C4867=0,"",LBA!R4867)</f>
        <v/>
      </c>
      <c r="J4867" s="323" t="str">
        <f>IF($C4867=0,"",LBA!AD4867)</f>
        <v/>
      </c>
      <c r="K4867" s="323" t="str">
        <f>IF($C4867=0,"",LBA!AH4867)</f>
        <v/>
      </c>
      <c r="L4867" s="323" t="str">
        <f>IF($C4867=0,"",LBA!AI4867)</f>
        <v/>
      </c>
      <c r="M4867" s="295"/>
      <c r="P4867" s="294">
        <f>+LBA!G4867</f>
        <v>0</v>
      </c>
      <c r="Q4867" s="297" t="e">
        <f>VLOOKUP(P4867,'Kategori Aset'!$B:$C,2,0)</f>
        <v>#N/A</v>
      </c>
      <c r="R4867" s="297">
        <f>+LBA!U4867</f>
        <v>0</v>
      </c>
      <c r="S4867" s="297">
        <f>+LBA!C4867</f>
        <v>0</v>
      </c>
      <c r="T4867" s="297">
        <f>+LBA!V4867</f>
        <v>0</v>
      </c>
      <c r="U4867" s="298">
        <f>+LBA!E4867</f>
        <v>0</v>
      </c>
      <c r="V4867" s="298">
        <f>+LBA!A4867</f>
        <v>0</v>
      </c>
      <c r="W4867" s="298">
        <f>+LBA!C4867</f>
        <v>0</v>
      </c>
      <c r="Y4867" s="308" t="str">
        <f t="shared" ref="Y4867:Y4930" si="76">IF(ISBLANK(M4867),""," Jika TW Sila isi Column *STATUS TERKINI FIZIKAL ASET* dan NAMA PEGAWAI PEMVERIFIKASI. Jika W ,Sila isi Column  NAMA PEGAWAI PEMVERIFIKASI sahaja")</f>
        <v/>
      </c>
    </row>
    <row r="4868" spans="1:25">
      <c r="A4868" s="320">
        <f>LBA!A4868</f>
        <v>0</v>
      </c>
      <c r="B4868" s="320">
        <f>LBA!E4868</f>
        <v>0</v>
      </c>
      <c r="C4868" s="320">
        <f>LBA!P4868</f>
        <v>0</v>
      </c>
      <c r="D4868" s="321" t="str">
        <f>IF($C4868=0,"",VLOOKUP($C4868,LDI!$I:$BB,37,0))</f>
        <v/>
      </c>
      <c r="E4868" s="320" t="str">
        <f>IF($C4868=0,"",LBA!I4868)</f>
        <v/>
      </c>
      <c r="F4868" s="320" t="str">
        <f>IF($C4868=0,"",LBA!Q4868)</f>
        <v/>
      </c>
      <c r="G4868" s="321" t="str">
        <f>IF($C4868=0,"",VLOOKUP($C4868,LDI!$I:$BB,15,0))</f>
        <v/>
      </c>
      <c r="H4868" s="321" t="str">
        <f>IF($C4868=0,"",VLOOKUP($C4868,LDI!$I:$BB,17,0))</f>
        <v/>
      </c>
      <c r="I4868" s="322" t="str">
        <f>IF($C4868=0,"",LBA!R4868)</f>
        <v/>
      </c>
      <c r="J4868" s="323" t="str">
        <f>IF($C4868=0,"",LBA!AD4868)</f>
        <v/>
      </c>
      <c r="K4868" s="323" t="str">
        <f>IF($C4868=0,"",LBA!AH4868)</f>
        <v/>
      </c>
      <c r="L4868" s="323" t="str">
        <f>IF($C4868=0,"",LBA!AI4868)</f>
        <v/>
      </c>
      <c r="M4868" s="295"/>
      <c r="P4868" s="294">
        <f>+LBA!G4868</f>
        <v>0</v>
      </c>
      <c r="Q4868" s="297" t="e">
        <f>VLOOKUP(P4868,'Kategori Aset'!$B:$C,2,0)</f>
        <v>#N/A</v>
      </c>
      <c r="R4868" s="297">
        <f>+LBA!U4868</f>
        <v>0</v>
      </c>
      <c r="S4868" s="297">
        <f>+LBA!C4868</f>
        <v>0</v>
      </c>
      <c r="T4868" s="297">
        <f>+LBA!V4868</f>
        <v>0</v>
      </c>
      <c r="U4868" s="298">
        <f>+LBA!E4868</f>
        <v>0</v>
      </c>
      <c r="V4868" s="298">
        <f>+LBA!A4868</f>
        <v>0</v>
      </c>
      <c r="W4868" s="298">
        <f>+LBA!C4868</f>
        <v>0</v>
      </c>
      <c r="Y4868" s="308" t="str">
        <f t="shared" si="76"/>
        <v/>
      </c>
    </row>
    <row r="4869" spans="1:25">
      <c r="A4869" s="320">
        <f>LBA!A4869</f>
        <v>0</v>
      </c>
      <c r="B4869" s="320">
        <f>LBA!E4869</f>
        <v>0</v>
      </c>
      <c r="C4869" s="320">
        <f>LBA!P4869</f>
        <v>0</v>
      </c>
      <c r="D4869" s="321" t="str">
        <f>IF($C4869=0,"",VLOOKUP($C4869,LDI!$I:$BB,37,0))</f>
        <v/>
      </c>
      <c r="E4869" s="320" t="str">
        <f>IF($C4869=0,"",LBA!I4869)</f>
        <v/>
      </c>
      <c r="F4869" s="320" t="str">
        <f>IF($C4869=0,"",LBA!Q4869)</f>
        <v/>
      </c>
      <c r="G4869" s="321" t="str">
        <f>IF($C4869=0,"",VLOOKUP($C4869,LDI!$I:$BB,15,0))</f>
        <v/>
      </c>
      <c r="H4869" s="321" t="str">
        <f>IF($C4869=0,"",VLOOKUP($C4869,LDI!$I:$BB,17,0))</f>
        <v/>
      </c>
      <c r="I4869" s="322" t="str">
        <f>IF($C4869=0,"",LBA!R4869)</f>
        <v/>
      </c>
      <c r="J4869" s="323" t="str">
        <f>IF($C4869=0,"",LBA!AD4869)</f>
        <v/>
      </c>
      <c r="K4869" s="323" t="str">
        <f>IF($C4869=0,"",LBA!AH4869)</f>
        <v/>
      </c>
      <c r="L4869" s="323" t="str">
        <f>IF($C4869=0,"",LBA!AI4869)</f>
        <v/>
      </c>
      <c r="M4869" s="295"/>
      <c r="P4869" s="294">
        <f>+LBA!G4869</f>
        <v>0</v>
      </c>
      <c r="Q4869" s="297" t="e">
        <f>VLOOKUP(P4869,'Kategori Aset'!$B:$C,2,0)</f>
        <v>#N/A</v>
      </c>
      <c r="R4869" s="297">
        <f>+LBA!U4869</f>
        <v>0</v>
      </c>
      <c r="S4869" s="297">
        <f>+LBA!C4869</f>
        <v>0</v>
      </c>
      <c r="T4869" s="297">
        <f>+LBA!V4869</f>
        <v>0</v>
      </c>
      <c r="U4869" s="298">
        <f>+LBA!E4869</f>
        <v>0</v>
      </c>
      <c r="V4869" s="298">
        <f>+LBA!A4869</f>
        <v>0</v>
      </c>
      <c r="W4869" s="298">
        <f>+LBA!C4869</f>
        <v>0</v>
      </c>
      <c r="Y4869" s="308" t="str">
        <f t="shared" si="76"/>
        <v/>
      </c>
    </row>
    <row r="4870" spans="1:25">
      <c r="A4870" s="320">
        <f>LBA!A4870</f>
        <v>0</v>
      </c>
      <c r="B4870" s="320">
        <f>LBA!E4870</f>
        <v>0</v>
      </c>
      <c r="C4870" s="320">
        <f>LBA!P4870</f>
        <v>0</v>
      </c>
      <c r="D4870" s="321" t="str">
        <f>IF($C4870=0,"",VLOOKUP($C4870,LDI!$I:$BB,37,0))</f>
        <v/>
      </c>
      <c r="E4870" s="320" t="str">
        <f>IF($C4870=0,"",LBA!I4870)</f>
        <v/>
      </c>
      <c r="F4870" s="320" t="str">
        <f>IF($C4870=0,"",LBA!Q4870)</f>
        <v/>
      </c>
      <c r="G4870" s="321" t="str">
        <f>IF($C4870=0,"",VLOOKUP($C4870,LDI!$I:$BB,15,0))</f>
        <v/>
      </c>
      <c r="H4870" s="321" t="str">
        <f>IF($C4870=0,"",VLOOKUP($C4870,LDI!$I:$BB,17,0))</f>
        <v/>
      </c>
      <c r="I4870" s="322" t="str">
        <f>IF($C4870=0,"",LBA!R4870)</f>
        <v/>
      </c>
      <c r="J4870" s="323" t="str">
        <f>IF($C4870=0,"",LBA!AD4870)</f>
        <v/>
      </c>
      <c r="K4870" s="323" t="str">
        <f>IF($C4870=0,"",LBA!AH4870)</f>
        <v/>
      </c>
      <c r="L4870" s="323" t="str">
        <f>IF($C4870=0,"",LBA!AI4870)</f>
        <v/>
      </c>
      <c r="M4870" s="295"/>
      <c r="P4870" s="294">
        <f>+LBA!G4870</f>
        <v>0</v>
      </c>
      <c r="Q4870" s="297" t="e">
        <f>VLOOKUP(P4870,'Kategori Aset'!$B:$C,2,0)</f>
        <v>#N/A</v>
      </c>
      <c r="R4870" s="297">
        <f>+LBA!U4870</f>
        <v>0</v>
      </c>
      <c r="S4870" s="297">
        <f>+LBA!C4870</f>
        <v>0</v>
      </c>
      <c r="T4870" s="297">
        <f>+LBA!V4870</f>
        <v>0</v>
      </c>
      <c r="U4870" s="298">
        <f>+LBA!E4870</f>
        <v>0</v>
      </c>
      <c r="V4870" s="298">
        <f>+LBA!A4870</f>
        <v>0</v>
      </c>
      <c r="W4870" s="298">
        <f>+LBA!C4870</f>
        <v>0</v>
      </c>
      <c r="Y4870" s="308" t="str">
        <f t="shared" si="76"/>
        <v/>
      </c>
    </row>
    <row r="4871" spans="1:25">
      <c r="A4871" s="320">
        <f>LBA!A4871</f>
        <v>0</v>
      </c>
      <c r="B4871" s="320">
        <f>LBA!E4871</f>
        <v>0</v>
      </c>
      <c r="C4871" s="320">
        <f>LBA!P4871</f>
        <v>0</v>
      </c>
      <c r="D4871" s="321" t="str">
        <f>IF($C4871=0,"",VLOOKUP($C4871,LDI!$I:$BB,37,0))</f>
        <v/>
      </c>
      <c r="E4871" s="320" t="str">
        <f>IF($C4871=0,"",LBA!I4871)</f>
        <v/>
      </c>
      <c r="F4871" s="320" t="str">
        <f>IF($C4871=0,"",LBA!Q4871)</f>
        <v/>
      </c>
      <c r="G4871" s="321" t="str">
        <f>IF($C4871=0,"",VLOOKUP($C4871,LDI!$I:$BB,15,0))</f>
        <v/>
      </c>
      <c r="H4871" s="321" t="str">
        <f>IF($C4871=0,"",VLOOKUP($C4871,LDI!$I:$BB,17,0))</f>
        <v/>
      </c>
      <c r="I4871" s="322" t="str">
        <f>IF($C4871=0,"",LBA!R4871)</f>
        <v/>
      </c>
      <c r="J4871" s="323" t="str">
        <f>IF($C4871=0,"",LBA!AD4871)</f>
        <v/>
      </c>
      <c r="K4871" s="323" t="str">
        <f>IF($C4871=0,"",LBA!AH4871)</f>
        <v/>
      </c>
      <c r="L4871" s="323" t="str">
        <f>IF($C4871=0,"",LBA!AI4871)</f>
        <v/>
      </c>
      <c r="M4871" s="295"/>
      <c r="P4871" s="294">
        <f>+LBA!G4871</f>
        <v>0</v>
      </c>
      <c r="Q4871" s="297" t="e">
        <f>VLOOKUP(P4871,'Kategori Aset'!$B:$C,2,0)</f>
        <v>#N/A</v>
      </c>
      <c r="R4871" s="297">
        <f>+LBA!U4871</f>
        <v>0</v>
      </c>
      <c r="S4871" s="297">
        <f>+LBA!C4871</f>
        <v>0</v>
      </c>
      <c r="T4871" s="297">
        <f>+LBA!V4871</f>
        <v>0</v>
      </c>
      <c r="U4871" s="298">
        <f>+LBA!E4871</f>
        <v>0</v>
      </c>
      <c r="V4871" s="298">
        <f>+LBA!A4871</f>
        <v>0</v>
      </c>
      <c r="W4871" s="298">
        <f>+LBA!C4871</f>
        <v>0</v>
      </c>
      <c r="Y4871" s="308" t="str">
        <f t="shared" si="76"/>
        <v/>
      </c>
    </row>
    <row r="4872" spans="1:25">
      <c r="A4872" s="320">
        <f>LBA!A4872</f>
        <v>0</v>
      </c>
      <c r="B4872" s="320">
        <f>LBA!E4872</f>
        <v>0</v>
      </c>
      <c r="C4872" s="320">
        <f>LBA!P4872</f>
        <v>0</v>
      </c>
      <c r="D4872" s="321" t="str">
        <f>IF($C4872=0,"",VLOOKUP($C4872,LDI!$I:$BB,37,0))</f>
        <v/>
      </c>
      <c r="E4872" s="320" t="str">
        <f>IF($C4872=0,"",LBA!I4872)</f>
        <v/>
      </c>
      <c r="F4872" s="320" t="str">
        <f>IF($C4872=0,"",LBA!Q4872)</f>
        <v/>
      </c>
      <c r="G4872" s="321" t="str">
        <f>IF($C4872=0,"",VLOOKUP($C4872,LDI!$I:$BB,15,0))</f>
        <v/>
      </c>
      <c r="H4872" s="321" t="str">
        <f>IF($C4872=0,"",VLOOKUP($C4872,LDI!$I:$BB,17,0))</f>
        <v/>
      </c>
      <c r="I4872" s="322" t="str">
        <f>IF($C4872=0,"",LBA!R4872)</f>
        <v/>
      </c>
      <c r="J4872" s="323" t="str">
        <f>IF($C4872=0,"",LBA!AD4872)</f>
        <v/>
      </c>
      <c r="K4872" s="323" t="str">
        <f>IF($C4872=0,"",LBA!AH4872)</f>
        <v/>
      </c>
      <c r="L4872" s="323" t="str">
        <f>IF($C4872=0,"",LBA!AI4872)</f>
        <v/>
      </c>
      <c r="M4872" s="295"/>
      <c r="P4872" s="294">
        <f>+LBA!G4872</f>
        <v>0</v>
      </c>
      <c r="Q4872" s="297" t="e">
        <f>VLOOKUP(P4872,'Kategori Aset'!$B:$C,2,0)</f>
        <v>#N/A</v>
      </c>
      <c r="R4872" s="297">
        <f>+LBA!U4872</f>
        <v>0</v>
      </c>
      <c r="S4872" s="297">
        <f>+LBA!C4872</f>
        <v>0</v>
      </c>
      <c r="T4872" s="297">
        <f>+LBA!V4872</f>
        <v>0</v>
      </c>
      <c r="U4872" s="298">
        <f>+LBA!E4872</f>
        <v>0</v>
      </c>
      <c r="V4872" s="298">
        <f>+LBA!A4872</f>
        <v>0</v>
      </c>
      <c r="W4872" s="298">
        <f>+LBA!C4872</f>
        <v>0</v>
      </c>
      <c r="Y4872" s="308" t="str">
        <f t="shared" si="76"/>
        <v/>
      </c>
    </row>
    <row r="4873" spans="1:25">
      <c r="A4873" s="320">
        <f>LBA!A4873</f>
        <v>0</v>
      </c>
      <c r="B4873" s="320">
        <f>LBA!E4873</f>
        <v>0</v>
      </c>
      <c r="C4873" s="320">
        <f>LBA!P4873</f>
        <v>0</v>
      </c>
      <c r="D4873" s="321" t="str">
        <f>IF($C4873=0,"",VLOOKUP($C4873,LDI!$I:$BB,37,0))</f>
        <v/>
      </c>
      <c r="E4873" s="320" t="str">
        <f>IF($C4873=0,"",LBA!I4873)</f>
        <v/>
      </c>
      <c r="F4873" s="320" t="str">
        <f>IF($C4873=0,"",LBA!Q4873)</f>
        <v/>
      </c>
      <c r="G4873" s="321" t="str">
        <f>IF($C4873=0,"",VLOOKUP($C4873,LDI!$I:$BB,15,0))</f>
        <v/>
      </c>
      <c r="H4873" s="321" t="str">
        <f>IF($C4873=0,"",VLOOKUP($C4873,LDI!$I:$BB,17,0))</f>
        <v/>
      </c>
      <c r="I4873" s="322" t="str">
        <f>IF($C4873=0,"",LBA!R4873)</f>
        <v/>
      </c>
      <c r="J4873" s="323" t="str">
        <f>IF($C4873=0,"",LBA!AD4873)</f>
        <v/>
      </c>
      <c r="K4873" s="323" t="str">
        <f>IF($C4873=0,"",LBA!AH4873)</f>
        <v/>
      </c>
      <c r="L4873" s="323" t="str">
        <f>IF($C4873=0,"",LBA!AI4873)</f>
        <v/>
      </c>
      <c r="M4873" s="295"/>
      <c r="P4873" s="294">
        <f>+LBA!G4873</f>
        <v>0</v>
      </c>
      <c r="Q4873" s="297" t="e">
        <f>VLOOKUP(P4873,'Kategori Aset'!$B:$C,2,0)</f>
        <v>#N/A</v>
      </c>
      <c r="R4873" s="297">
        <f>+LBA!U4873</f>
        <v>0</v>
      </c>
      <c r="S4873" s="297">
        <f>+LBA!C4873</f>
        <v>0</v>
      </c>
      <c r="T4873" s="297">
        <f>+LBA!V4873</f>
        <v>0</v>
      </c>
      <c r="U4873" s="298">
        <f>+LBA!E4873</f>
        <v>0</v>
      </c>
      <c r="V4873" s="298">
        <f>+LBA!A4873</f>
        <v>0</v>
      </c>
      <c r="W4873" s="298">
        <f>+LBA!C4873</f>
        <v>0</v>
      </c>
      <c r="Y4873" s="308" t="str">
        <f t="shared" si="76"/>
        <v/>
      </c>
    </row>
    <row r="4874" spans="1:25">
      <c r="A4874" s="320">
        <f>LBA!A4874</f>
        <v>0</v>
      </c>
      <c r="B4874" s="320">
        <f>LBA!E4874</f>
        <v>0</v>
      </c>
      <c r="C4874" s="320">
        <f>LBA!P4874</f>
        <v>0</v>
      </c>
      <c r="D4874" s="321" t="str">
        <f>IF($C4874=0,"",VLOOKUP($C4874,LDI!$I:$BB,37,0))</f>
        <v/>
      </c>
      <c r="E4874" s="320" t="str">
        <f>IF($C4874=0,"",LBA!I4874)</f>
        <v/>
      </c>
      <c r="F4874" s="320" t="str">
        <f>IF($C4874=0,"",LBA!Q4874)</f>
        <v/>
      </c>
      <c r="G4874" s="321" t="str">
        <f>IF($C4874=0,"",VLOOKUP($C4874,LDI!$I:$BB,15,0))</f>
        <v/>
      </c>
      <c r="H4874" s="321" t="str">
        <f>IF($C4874=0,"",VLOOKUP($C4874,LDI!$I:$BB,17,0))</f>
        <v/>
      </c>
      <c r="I4874" s="322" t="str">
        <f>IF($C4874=0,"",LBA!R4874)</f>
        <v/>
      </c>
      <c r="J4874" s="323" t="str">
        <f>IF($C4874=0,"",LBA!AD4874)</f>
        <v/>
      </c>
      <c r="K4874" s="323" t="str">
        <f>IF($C4874=0,"",LBA!AH4874)</f>
        <v/>
      </c>
      <c r="L4874" s="323" t="str">
        <f>IF($C4874=0,"",LBA!AI4874)</f>
        <v/>
      </c>
      <c r="M4874" s="295"/>
      <c r="P4874" s="294">
        <f>+LBA!G4874</f>
        <v>0</v>
      </c>
      <c r="Q4874" s="297" t="e">
        <f>VLOOKUP(P4874,'Kategori Aset'!$B:$C,2,0)</f>
        <v>#N/A</v>
      </c>
      <c r="R4874" s="297">
        <f>+LBA!U4874</f>
        <v>0</v>
      </c>
      <c r="S4874" s="297">
        <f>+LBA!C4874</f>
        <v>0</v>
      </c>
      <c r="T4874" s="297">
        <f>+LBA!V4874</f>
        <v>0</v>
      </c>
      <c r="U4874" s="298">
        <f>+LBA!E4874</f>
        <v>0</v>
      </c>
      <c r="V4874" s="298">
        <f>+LBA!A4874</f>
        <v>0</v>
      </c>
      <c r="W4874" s="298">
        <f>+LBA!C4874</f>
        <v>0</v>
      </c>
      <c r="Y4874" s="308" t="str">
        <f t="shared" si="76"/>
        <v/>
      </c>
    </row>
    <row r="4875" spans="1:25">
      <c r="A4875" s="320">
        <f>LBA!A4875</f>
        <v>0</v>
      </c>
      <c r="B4875" s="320">
        <f>LBA!E4875</f>
        <v>0</v>
      </c>
      <c r="C4875" s="320">
        <f>LBA!P4875</f>
        <v>0</v>
      </c>
      <c r="D4875" s="321" t="str">
        <f>IF($C4875=0,"",VLOOKUP($C4875,LDI!$I:$BB,37,0))</f>
        <v/>
      </c>
      <c r="E4875" s="320" t="str">
        <f>IF($C4875=0,"",LBA!I4875)</f>
        <v/>
      </c>
      <c r="F4875" s="320" t="str">
        <f>IF($C4875=0,"",LBA!Q4875)</f>
        <v/>
      </c>
      <c r="G4875" s="321" t="str">
        <f>IF($C4875=0,"",VLOOKUP($C4875,LDI!$I:$BB,15,0))</f>
        <v/>
      </c>
      <c r="H4875" s="321" t="str">
        <f>IF($C4875=0,"",VLOOKUP($C4875,LDI!$I:$BB,17,0))</f>
        <v/>
      </c>
      <c r="I4875" s="322" t="str">
        <f>IF($C4875=0,"",LBA!R4875)</f>
        <v/>
      </c>
      <c r="J4875" s="323" t="str">
        <f>IF($C4875=0,"",LBA!AD4875)</f>
        <v/>
      </c>
      <c r="K4875" s="323" t="str">
        <f>IF($C4875=0,"",LBA!AH4875)</f>
        <v/>
      </c>
      <c r="L4875" s="323" t="str">
        <f>IF($C4875=0,"",LBA!AI4875)</f>
        <v/>
      </c>
      <c r="M4875" s="295"/>
      <c r="P4875" s="294">
        <f>+LBA!G4875</f>
        <v>0</v>
      </c>
      <c r="Q4875" s="297" t="e">
        <f>VLOOKUP(P4875,'Kategori Aset'!$B:$C,2,0)</f>
        <v>#N/A</v>
      </c>
      <c r="R4875" s="297">
        <f>+LBA!U4875</f>
        <v>0</v>
      </c>
      <c r="S4875" s="297">
        <f>+LBA!C4875</f>
        <v>0</v>
      </c>
      <c r="T4875" s="297">
        <f>+LBA!V4875</f>
        <v>0</v>
      </c>
      <c r="U4875" s="298">
        <f>+LBA!E4875</f>
        <v>0</v>
      </c>
      <c r="V4875" s="298">
        <f>+LBA!A4875</f>
        <v>0</v>
      </c>
      <c r="W4875" s="298">
        <f>+LBA!C4875</f>
        <v>0</v>
      </c>
      <c r="Y4875" s="308" t="str">
        <f t="shared" si="76"/>
        <v/>
      </c>
    </row>
    <row r="4876" spans="1:25">
      <c r="A4876" s="320">
        <f>LBA!A4876</f>
        <v>0</v>
      </c>
      <c r="B4876" s="320">
        <f>LBA!E4876</f>
        <v>0</v>
      </c>
      <c r="C4876" s="320">
        <f>LBA!P4876</f>
        <v>0</v>
      </c>
      <c r="D4876" s="321" t="str">
        <f>IF($C4876=0,"",VLOOKUP($C4876,LDI!$I:$BB,37,0))</f>
        <v/>
      </c>
      <c r="E4876" s="320" t="str">
        <f>IF($C4876=0,"",LBA!I4876)</f>
        <v/>
      </c>
      <c r="F4876" s="320" t="str">
        <f>IF($C4876=0,"",LBA!Q4876)</f>
        <v/>
      </c>
      <c r="G4876" s="321" t="str">
        <f>IF($C4876=0,"",VLOOKUP($C4876,LDI!$I:$BB,15,0))</f>
        <v/>
      </c>
      <c r="H4876" s="321" t="str">
        <f>IF($C4876=0,"",VLOOKUP($C4876,LDI!$I:$BB,17,0))</f>
        <v/>
      </c>
      <c r="I4876" s="322" t="str">
        <f>IF($C4876=0,"",LBA!R4876)</f>
        <v/>
      </c>
      <c r="J4876" s="323" t="str">
        <f>IF($C4876=0,"",LBA!AD4876)</f>
        <v/>
      </c>
      <c r="K4876" s="323" t="str">
        <f>IF($C4876=0,"",LBA!AH4876)</f>
        <v/>
      </c>
      <c r="L4876" s="323" t="str">
        <f>IF($C4876=0,"",LBA!AI4876)</f>
        <v/>
      </c>
      <c r="M4876" s="295"/>
      <c r="P4876" s="294">
        <f>+LBA!G4876</f>
        <v>0</v>
      </c>
      <c r="Q4876" s="297" t="e">
        <f>VLOOKUP(P4876,'Kategori Aset'!$B:$C,2,0)</f>
        <v>#N/A</v>
      </c>
      <c r="R4876" s="297">
        <f>+LBA!U4876</f>
        <v>0</v>
      </c>
      <c r="S4876" s="297">
        <f>+LBA!C4876</f>
        <v>0</v>
      </c>
      <c r="T4876" s="297">
        <f>+LBA!V4876</f>
        <v>0</v>
      </c>
      <c r="U4876" s="298">
        <f>+LBA!E4876</f>
        <v>0</v>
      </c>
      <c r="V4876" s="298">
        <f>+LBA!A4876</f>
        <v>0</v>
      </c>
      <c r="W4876" s="298">
        <f>+LBA!C4876</f>
        <v>0</v>
      </c>
      <c r="Y4876" s="308" t="str">
        <f t="shared" si="76"/>
        <v/>
      </c>
    </row>
    <row r="4877" spans="1:25">
      <c r="A4877" s="320">
        <f>LBA!A4877</f>
        <v>0</v>
      </c>
      <c r="B4877" s="320">
        <f>LBA!E4877</f>
        <v>0</v>
      </c>
      <c r="C4877" s="320">
        <f>LBA!P4877</f>
        <v>0</v>
      </c>
      <c r="D4877" s="321" t="str">
        <f>IF($C4877=0,"",VLOOKUP($C4877,LDI!$I:$BB,37,0))</f>
        <v/>
      </c>
      <c r="E4877" s="320" t="str">
        <f>IF($C4877=0,"",LBA!I4877)</f>
        <v/>
      </c>
      <c r="F4877" s="320" t="str">
        <f>IF($C4877=0,"",LBA!Q4877)</f>
        <v/>
      </c>
      <c r="G4877" s="321" t="str">
        <f>IF($C4877=0,"",VLOOKUP($C4877,LDI!$I:$BB,15,0))</f>
        <v/>
      </c>
      <c r="H4877" s="321" t="str">
        <f>IF($C4877=0,"",VLOOKUP($C4877,LDI!$I:$BB,17,0))</f>
        <v/>
      </c>
      <c r="I4877" s="322" t="str">
        <f>IF($C4877=0,"",LBA!R4877)</f>
        <v/>
      </c>
      <c r="J4877" s="323" t="str">
        <f>IF($C4877=0,"",LBA!AD4877)</f>
        <v/>
      </c>
      <c r="K4877" s="323" t="str">
        <f>IF($C4877=0,"",LBA!AH4877)</f>
        <v/>
      </c>
      <c r="L4877" s="323" t="str">
        <f>IF($C4877=0,"",LBA!AI4877)</f>
        <v/>
      </c>
      <c r="M4877" s="295"/>
      <c r="P4877" s="294">
        <f>+LBA!G4877</f>
        <v>0</v>
      </c>
      <c r="Q4877" s="297" t="e">
        <f>VLOOKUP(P4877,'Kategori Aset'!$B:$C,2,0)</f>
        <v>#N/A</v>
      </c>
      <c r="R4877" s="297">
        <f>+LBA!U4877</f>
        <v>0</v>
      </c>
      <c r="S4877" s="297">
        <f>+LBA!C4877</f>
        <v>0</v>
      </c>
      <c r="T4877" s="297">
        <f>+LBA!V4877</f>
        <v>0</v>
      </c>
      <c r="U4877" s="298">
        <f>+LBA!E4877</f>
        <v>0</v>
      </c>
      <c r="V4877" s="298">
        <f>+LBA!A4877</f>
        <v>0</v>
      </c>
      <c r="W4877" s="298">
        <f>+LBA!C4877</f>
        <v>0</v>
      </c>
      <c r="Y4877" s="308" t="str">
        <f t="shared" si="76"/>
        <v/>
      </c>
    </row>
    <row r="4878" spans="1:25">
      <c r="A4878" s="320">
        <f>LBA!A4878</f>
        <v>0</v>
      </c>
      <c r="B4878" s="320">
        <f>LBA!E4878</f>
        <v>0</v>
      </c>
      <c r="C4878" s="320">
        <f>LBA!P4878</f>
        <v>0</v>
      </c>
      <c r="D4878" s="321" t="str">
        <f>IF($C4878=0,"",VLOOKUP($C4878,LDI!$I:$BB,37,0))</f>
        <v/>
      </c>
      <c r="E4878" s="320" t="str">
        <f>IF($C4878=0,"",LBA!I4878)</f>
        <v/>
      </c>
      <c r="F4878" s="320" t="str">
        <f>IF($C4878=0,"",LBA!Q4878)</f>
        <v/>
      </c>
      <c r="G4878" s="321" t="str">
        <f>IF($C4878=0,"",VLOOKUP($C4878,LDI!$I:$BB,15,0))</f>
        <v/>
      </c>
      <c r="H4878" s="321" t="str">
        <f>IF($C4878=0,"",VLOOKUP($C4878,LDI!$I:$BB,17,0))</f>
        <v/>
      </c>
      <c r="I4878" s="322" t="str">
        <f>IF($C4878=0,"",LBA!R4878)</f>
        <v/>
      </c>
      <c r="J4878" s="323" t="str">
        <f>IF($C4878=0,"",LBA!AD4878)</f>
        <v/>
      </c>
      <c r="K4878" s="323" t="str">
        <f>IF($C4878=0,"",LBA!AH4878)</f>
        <v/>
      </c>
      <c r="L4878" s="323" t="str">
        <f>IF($C4878=0,"",LBA!AI4878)</f>
        <v/>
      </c>
      <c r="M4878" s="295"/>
      <c r="P4878" s="294">
        <f>+LBA!G4878</f>
        <v>0</v>
      </c>
      <c r="Q4878" s="297" t="e">
        <f>VLOOKUP(P4878,'Kategori Aset'!$B:$C,2,0)</f>
        <v>#N/A</v>
      </c>
      <c r="R4878" s="297">
        <f>+LBA!U4878</f>
        <v>0</v>
      </c>
      <c r="S4878" s="297">
        <f>+LBA!C4878</f>
        <v>0</v>
      </c>
      <c r="T4878" s="297">
        <f>+LBA!V4878</f>
        <v>0</v>
      </c>
      <c r="U4878" s="298">
        <f>+LBA!E4878</f>
        <v>0</v>
      </c>
      <c r="V4878" s="298">
        <f>+LBA!A4878</f>
        <v>0</v>
      </c>
      <c r="W4878" s="298">
        <f>+LBA!C4878</f>
        <v>0</v>
      </c>
      <c r="Y4878" s="308" t="str">
        <f t="shared" si="76"/>
        <v/>
      </c>
    </row>
    <row r="4879" spans="1:25">
      <c r="A4879" s="320">
        <f>LBA!A4879</f>
        <v>0</v>
      </c>
      <c r="B4879" s="320">
        <f>LBA!E4879</f>
        <v>0</v>
      </c>
      <c r="C4879" s="320">
        <f>LBA!P4879</f>
        <v>0</v>
      </c>
      <c r="D4879" s="321" t="str">
        <f>IF($C4879=0,"",VLOOKUP($C4879,LDI!$I:$BB,37,0))</f>
        <v/>
      </c>
      <c r="E4879" s="320" t="str">
        <f>IF($C4879=0,"",LBA!I4879)</f>
        <v/>
      </c>
      <c r="F4879" s="320" t="str">
        <f>IF($C4879=0,"",LBA!Q4879)</f>
        <v/>
      </c>
      <c r="G4879" s="321" t="str">
        <f>IF($C4879=0,"",VLOOKUP($C4879,LDI!$I:$BB,15,0))</f>
        <v/>
      </c>
      <c r="H4879" s="321" t="str">
        <f>IF($C4879=0,"",VLOOKUP($C4879,LDI!$I:$BB,17,0))</f>
        <v/>
      </c>
      <c r="I4879" s="322" t="str">
        <f>IF($C4879=0,"",LBA!R4879)</f>
        <v/>
      </c>
      <c r="J4879" s="323" t="str">
        <f>IF($C4879=0,"",LBA!AD4879)</f>
        <v/>
      </c>
      <c r="K4879" s="323" t="str">
        <f>IF($C4879=0,"",LBA!AH4879)</f>
        <v/>
      </c>
      <c r="L4879" s="323" t="str">
        <f>IF($C4879=0,"",LBA!AI4879)</f>
        <v/>
      </c>
      <c r="M4879" s="295"/>
      <c r="P4879" s="294">
        <f>+LBA!G4879</f>
        <v>0</v>
      </c>
      <c r="Q4879" s="297" t="e">
        <f>VLOOKUP(P4879,'Kategori Aset'!$B:$C,2,0)</f>
        <v>#N/A</v>
      </c>
      <c r="R4879" s="297">
        <f>+LBA!U4879</f>
        <v>0</v>
      </c>
      <c r="S4879" s="297">
        <f>+LBA!C4879</f>
        <v>0</v>
      </c>
      <c r="T4879" s="297">
        <f>+LBA!V4879</f>
        <v>0</v>
      </c>
      <c r="U4879" s="298">
        <f>+LBA!E4879</f>
        <v>0</v>
      </c>
      <c r="V4879" s="298">
        <f>+LBA!A4879</f>
        <v>0</v>
      </c>
      <c r="W4879" s="298">
        <f>+LBA!C4879</f>
        <v>0</v>
      </c>
      <c r="Y4879" s="308" t="str">
        <f t="shared" si="76"/>
        <v/>
      </c>
    </row>
    <row r="4880" spans="1:25">
      <c r="A4880" s="320">
        <f>LBA!A4880</f>
        <v>0</v>
      </c>
      <c r="B4880" s="320">
        <f>LBA!E4880</f>
        <v>0</v>
      </c>
      <c r="C4880" s="320">
        <f>LBA!P4880</f>
        <v>0</v>
      </c>
      <c r="D4880" s="321" t="str">
        <f>IF($C4880=0,"",VLOOKUP($C4880,LDI!$I:$BB,37,0))</f>
        <v/>
      </c>
      <c r="E4880" s="320" t="str">
        <f>IF($C4880=0,"",LBA!I4880)</f>
        <v/>
      </c>
      <c r="F4880" s="320" t="str">
        <f>IF($C4880=0,"",LBA!Q4880)</f>
        <v/>
      </c>
      <c r="G4880" s="321" t="str">
        <f>IF($C4880=0,"",VLOOKUP($C4880,LDI!$I:$BB,15,0))</f>
        <v/>
      </c>
      <c r="H4880" s="321" t="str">
        <f>IF($C4880=0,"",VLOOKUP($C4880,LDI!$I:$BB,17,0))</f>
        <v/>
      </c>
      <c r="I4880" s="322" t="str">
        <f>IF($C4880=0,"",LBA!R4880)</f>
        <v/>
      </c>
      <c r="J4880" s="323" t="str">
        <f>IF($C4880=0,"",LBA!AD4880)</f>
        <v/>
      </c>
      <c r="K4880" s="323" t="str">
        <f>IF($C4880=0,"",LBA!AH4880)</f>
        <v/>
      </c>
      <c r="L4880" s="323" t="str">
        <f>IF($C4880=0,"",LBA!AI4880)</f>
        <v/>
      </c>
      <c r="M4880" s="295"/>
      <c r="P4880" s="294">
        <f>+LBA!G4880</f>
        <v>0</v>
      </c>
      <c r="Q4880" s="297" t="e">
        <f>VLOOKUP(P4880,'Kategori Aset'!$B:$C,2,0)</f>
        <v>#N/A</v>
      </c>
      <c r="R4880" s="297">
        <f>+LBA!U4880</f>
        <v>0</v>
      </c>
      <c r="S4880" s="297">
        <f>+LBA!C4880</f>
        <v>0</v>
      </c>
      <c r="T4880" s="297">
        <f>+LBA!V4880</f>
        <v>0</v>
      </c>
      <c r="U4880" s="298">
        <f>+LBA!E4880</f>
        <v>0</v>
      </c>
      <c r="V4880" s="298">
        <f>+LBA!A4880</f>
        <v>0</v>
      </c>
      <c r="W4880" s="298">
        <f>+LBA!C4880</f>
        <v>0</v>
      </c>
      <c r="Y4880" s="308" t="str">
        <f t="shared" si="76"/>
        <v/>
      </c>
    </row>
    <row r="4881" spans="1:25">
      <c r="A4881" s="320">
        <f>LBA!A4881</f>
        <v>0</v>
      </c>
      <c r="B4881" s="320">
        <f>LBA!E4881</f>
        <v>0</v>
      </c>
      <c r="C4881" s="320">
        <f>LBA!P4881</f>
        <v>0</v>
      </c>
      <c r="D4881" s="321" t="str">
        <f>IF($C4881=0,"",VLOOKUP($C4881,LDI!$I:$BB,37,0))</f>
        <v/>
      </c>
      <c r="E4881" s="320" t="str">
        <f>IF($C4881=0,"",LBA!I4881)</f>
        <v/>
      </c>
      <c r="F4881" s="320" t="str">
        <f>IF($C4881=0,"",LBA!Q4881)</f>
        <v/>
      </c>
      <c r="G4881" s="321" t="str">
        <f>IF($C4881=0,"",VLOOKUP($C4881,LDI!$I:$BB,15,0))</f>
        <v/>
      </c>
      <c r="H4881" s="321" t="str">
        <f>IF($C4881=0,"",VLOOKUP($C4881,LDI!$I:$BB,17,0))</f>
        <v/>
      </c>
      <c r="I4881" s="322" t="str">
        <f>IF($C4881=0,"",LBA!R4881)</f>
        <v/>
      </c>
      <c r="J4881" s="323" t="str">
        <f>IF($C4881=0,"",LBA!AD4881)</f>
        <v/>
      </c>
      <c r="K4881" s="323" t="str">
        <f>IF($C4881=0,"",LBA!AH4881)</f>
        <v/>
      </c>
      <c r="L4881" s="323" t="str">
        <f>IF($C4881=0,"",LBA!AI4881)</f>
        <v/>
      </c>
      <c r="M4881" s="295"/>
      <c r="P4881" s="294">
        <f>+LBA!G4881</f>
        <v>0</v>
      </c>
      <c r="Q4881" s="297" t="e">
        <f>VLOOKUP(P4881,'Kategori Aset'!$B:$C,2,0)</f>
        <v>#N/A</v>
      </c>
      <c r="R4881" s="297">
        <f>+LBA!U4881</f>
        <v>0</v>
      </c>
      <c r="S4881" s="297">
        <f>+LBA!C4881</f>
        <v>0</v>
      </c>
      <c r="T4881" s="297">
        <f>+LBA!V4881</f>
        <v>0</v>
      </c>
      <c r="U4881" s="298">
        <f>+LBA!E4881</f>
        <v>0</v>
      </c>
      <c r="V4881" s="298">
        <f>+LBA!A4881</f>
        <v>0</v>
      </c>
      <c r="W4881" s="298">
        <f>+LBA!C4881</f>
        <v>0</v>
      </c>
      <c r="Y4881" s="308" t="str">
        <f t="shared" si="76"/>
        <v/>
      </c>
    </row>
    <row r="4882" spans="1:25">
      <c r="A4882" s="320">
        <f>LBA!A4882</f>
        <v>0</v>
      </c>
      <c r="B4882" s="320">
        <f>LBA!E4882</f>
        <v>0</v>
      </c>
      <c r="C4882" s="320">
        <f>LBA!P4882</f>
        <v>0</v>
      </c>
      <c r="D4882" s="321" t="str">
        <f>IF($C4882=0,"",VLOOKUP($C4882,LDI!$I:$BB,37,0))</f>
        <v/>
      </c>
      <c r="E4882" s="320" t="str">
        <f>IF($C4882=0,"",LBA!I4882)</f>
        <v/>
      </c>
      <c r="F4882" s="320" t="str">
        <f>IF($C4882=0,"",LBA!Q4882)</f>
        <v/>
      </c>
      <c r="G4882" s="321" t="str">
        <f>IF($C4882=0,"",VLOOKUP($C4882,LDI!$I:$BB,15,0))</f>
        <v/>
      </c>
      <c r="H4882" s="321" t="str">
        <f>IF($C4882=0,"",VLOOKUP($C4882,LDI!$I:$BB,17,0))</f>
        <v/>
      </c>
      <c r="I4882" s="322" t="str">
        <f>IF($C4882=0,"",LBA!R4882)</f>
        <v/>
      </c>
      <c r="J4882" s="323" t="str">
        <f>IF($C4882=0,"",LBA!AD4882)</f>
        <v/>
      </c>
      <c r="K4882" s="323" t="str">
        <f>IF($C4882=0,"",LBA!AH4882)</f>
        <v/>
      </c>
      <c r="L4882" s="323" t="str">
        <f>IF($C4882=0,"",LBA!AI4882)</f>
        <v/>
      </c>
      <c r="M4882" s="295"/>
      <c r="P4882" s="294">
        <f>+LBA!G4882</f>
        <v>0</v>
      </c>
      <c r="Q4882" s="297" t="e">
        <f>VLOOKUP(P4882,'Kategori Aset'!$B:$C,2,0)</f>
        <v>#N/A</v>
      </c>
      <c r="R4882" s="297">
        <f>+LBA!U4882</f>
        <v>0</v>
      </c>
      <c r="S4882" s="297">
        <f>+LBA!C4882</f>
        <v>0</v>
      </c>
      <c r="T4882" s="297">
        <f>+LBA!V4882</f>
        <v>0</v>
      </c>
      <c r="U4882" s="298">
        <f>+LBA!E4882</f>
        <v>0</v>
      </c>
      <c r="V4882" s="298">
        <f>+LBA!A4882</f>
        <v>0</v>
      </c>
      <c r="W4882" s="298">
        <f>+LBA!C4882</f>
        <v>0</v>
      </c>
      <c r="Y4882" s="308" t="str">
        <f t="shared" si="76"/>
        <v/>
      </c>
    </row>
    <row r="4883" spans="1:25">
      <c r="A4883" s="320">
        <f>LBA!A4883</f>
        <v>0</v>
      </c>
      <c r="B4883" s="320">
        <f>LBA!E4883</f>
        <v>0</v>
      </c>
      <c r="C4883" s="320">
        <f>LBA!P4883</f>
        <v>0</v>
      </c>
      <c r="D4883" s="321" t="str">
        <f>IF($C4883=0,"",VLOOKUP($C4883,LDI!$I:$BB,37,0))</f>
        <v/>
      </c>
      <c r="E4883" s="320" t="str">
        <f>IF($C4883=0,"",LBA!I4883)</f>
        <v/>
      </c>
      <c r="F4883" s="320" t="str">
        <f>IF($C4883=0,"",LBA!Q4883)</f>
        <v/>
      </c>
      <c r="G4883" s="321" t="str">
        <f>IF($C4883=0,"",VLOOKUP($C4883,LDI!$I:$BB,15,0))</f>
        <v/>
      </c>
      <c r="H4883" s="321" t="str">
        <f>IF($C4883=0,"",VLOOKUP($C4883,LDI!$I:$BB,17,0))</f>
        <v/>
      </c>
      <c r="I4883" s="322" t="str">
        <f>IF($C4883=0,"",LBA!R4883)</f>
        <v/>
      </c>
      <c r="J4883" s="323" t="str">
        <f>IF($C4883=0,"",LBA!AD4883)</f>
        <v/>
      </c>
      <c r="K4883" s="323" t="str">
        <f>IF($C4883=0,"",LBA!AH4883)</f>
        <v/>
      </c>
      <c r="L4883" s="323" t="str">
        <f>IF($C4883=0,"",LBA!AI4883)</f>
        <v/>
      </c>
      <c r="M4883" s="295"/>
      <c r="P4883" s="294">
        <f>+LBA!G4883</f>
        <v>0</v>
      </c>
      <c r="Q4883" s="297" t="e">
        <f>VLOOKUP(P4883,'Kategori Aset'!$B:$C,2,0)</f>
        <v>#N/A</v>
      </c>
      <c r="R4883" s="297">
        <f>+LBA!U4883</f>
        <v>0</v>
      </c>
      <c r="S4883" s="297">
        <f>+LBA!C4883</f>
        <v>0</v>
      </c>
      <c r="T4883" s="297">
        <f>+LBA!V4883</f>
        <v>0</v>
      </c>
      <c r="U4883" s="298">
        <f>+LBA!E4883</f>
        <v>0</v>
      </c>
      <c r="V4883" s="298">
        <f>+LBA!A4883</f>
        <v>0</v>
      </c>
      <c r="W4883" s="298">
        <f>+LBA!C4883</f>
        <v>0</v>
      </c>
      <c r="Y4883" s="308" t="str">
        <f t="shared" si="76"/>
        <v/>
      </c>
    </row>
    <row r="4884" spans="1:25">
      <c r="A4884" s="320">
        <f>LBA!A4884</f>
        <v>0</v>
      </c>
      <c r="B4884" s="320">
        <f>LBA!E4884</f>
        <v>0</v>
      </c>
      <c r="C4884" s="320">
        <f>LBA!P4884</f>
        <v>0</v>
      </c>
      <c r="D4884" s="321" t="str">
        <f>IF($C4884=0,"",VLOOKUP($C4884,LDI!$I:$BB,37,0))</f>
        <v/>
      </c>
      <c r="E4884" s="320" t="str">
        <f>IF($C4884=0,"",LBA!I4884)</f>
        <v/>
      </c>
      <c r="F4884" s="320" t="str">
        <f>IF($C4884=0,"",LBA!Q4884)</f>
        <v/>
      </c>
      <c r="G4884" s="321" t="str">
        <f>IF($C4884=0,"",VLOOKUP($C4884,LDI!$I:$BB,15,0))</f>
        <v/>
      </c>
      <c r="H4884" s="321" t="str">
        <f>IF($C4884=0,"",VLOOKUP($C4884,LDI!$I:$BB,17,0))</f>
        <v/>
      </c>
      <c r="I4884" s="322" t="str">
        <f>IF($C4884=0,"",LBA!R4884)</f>
        <v/>
      </c>
      <c r="J4884" s="323" t="str">
        <f>IF($C4884=0,"",LBA!AD4884)</f>
        <v/>
      </c>
      <c r="K4884" s="323" t="str">
        <f>IF($C4884=0,"",LBA!AH4884)</f>
        <v/>
      </c>
      <c r="L4884" s="323" t="str">
        <f>IF($C4884=0,"",LBA!AI4884)</f>
        <v/>
      </c>
      <c r="M4884" s="295"/>
      <c r="P4884" s="294">
        <f>+LBA!G4884</f>
        <v>0</v>
      </c>
      <c r="Q4884" s="297" t="e">
        <f>VLOOKUP(P4884,'Kategori Aset'!$B:$C,2,0)</f>
        <v>#N/A</v>
      </c>
      <c r="R4884" s="297">
        <f>+LBA!U4884</f>
        <v>0</v>
      </c>
      <c r="S4884" s="297">
        <f>+LBA!C4884</f>
        <v>0</v>
      </c>
      <c r="T4884" s="297">
        <f>+LBA!V4884</f>
        <v>0</v>
      </c>
      <c r="U4884" s="298">
        <f>+LBA!E4884</f>
        <v>0</v>
      </c>
      <c r="V4884" s="298">
        <f>+LBA!A4884</f>
        <v>0</v>
      </c>
      <c r="W4884" s="298">
        <f>+LBA!C4884</f>
        <v>0</v>
      </c>
      <c r="Y4884" s="308" t="str">
        <f t="shared" si="76"/>
        <v/>
      </c>
    </row>
    <row r="4885" spans="1:25">
      <c r="A4885" s="320">
        <f>LBA!A4885</f>
        <v>0</v>
      </c>
      <c r="B4885" s="320">
        <f>LBA!E4885</f>
        <v>0</v>
      </c>
      <c r="C4885" s="320">
        <f>LBA!P4885</f>
        <v>0</v>
      </c>
      <c r="D4885" s="321" t="str">
        <f>IF($C4885=0,"",VLOOKUP($C4885,LDI!$I:$BB,37,0))</f>
        <v/>
      </c>
      <c r="E4885" s="320" t="str">
        <f>IF($C4885=0,"",LBA!I4885)</f>
        <v/>
      </c>
      <c r="F4885" s="320" t="str">
        <f>IF($C4885=0,"",LBA!Q4885)</f>
        <v/>
      </c>
      <c r="G4885" s="321" t="str">
        <f>IF($C4885=0,"",VLOOKUP($C4885,LDI!$I:$BB,15,0))</f>
        <v/>
      </c>
      <c r="H4885" s="321" t="str">
        <f>IF($C4885=0,"",VLOOKUP($C4885,LDI!$I:$BB,17,0))</f>
        <v/>
      </c>
      <c r="I4885" s="322" t="str">
        <f>IF($C4885=0,"",LBA!R4885)</f>
        <v/>
      </c>
      <c r="J4885" s="323" t="str">
        <f>IF($C4885=0,"",LBA!AD4885)</f>
        <v/>
      </c>
      <c r="K4885" s="323" t="str">
        <f>IF($C4885=0,"",LBA!AH4885)</f>
        <v/>
      </c>
      <c r="L4885" s="323" t="str">
        <f>IF($C4885=0,"",LBA!AI4885)</f>
        <v/>
      </c>
      <c r="M4885" s="295"/>
      <c r="P4885" s="294">
        <f>+LBA!G4885</f>
        <v>0</v>
      </c>
      <c r="Q4885" s="297" t="e">
        <f>VLOOKUP(P4885,'Kategori Aset'!$B:$C,2,0)</f>
        <v>#N/A</v>
      </c>
      <c r="R4885" s="297">
        <f>+LBA!U4885</f>
        <v>0</v>
      </c>
      <c r="S4885" s="297">
        <f>+LBA!C4885</f>
        <v>0</v>
      </c>
      <c r="T4885" s="297">
        <f>+LBA!V4885</f>
        <v>0</v>
      </c>
      <c r="U4885" s="298">
        <f>+LBA!E4885</f>
        <v>0</v>
      </c>
      <c r="V4885" s="298">
        <f>+LBA!A4885</f>
        <v>0</v>
      </c>
      <c r="W4885" s="298">
        <f>+LBA!C4885</f>
        <v>0</v>
      </c>
      <c r="Y4885" s="308" t="str">
        <f t="shared" si="76"/>
        <v/>
      </c>
    </row>
    <row r="4886" spans="1:25">
      <c r="A4886" s="320">
        <f>LBA!A4886</f>
        <v>0</v>
      </c>
      <c r="B4886" s="320">
        <f>LBA!E4886</f>
        <v>0</v>
      </c>
      <c r="C4886" s="320">
        <f>LBA!P4886</f>
        <v>0</v>
      </c>
      <c r="D4886" s="321" t="str">
        <f>IF($C4886=0,"",VLOOKUP($C4886,LDI!$I:$BB,37,0))</f>
        <v/>
      </c>
      <c r="E4886" s="320" t="str">
        <f>IF($C4886=0,"",LBA!I4886)</f>
        <v/>
      </c>
      <c r="F4886" s="320" t="str">
        <f>IF($C4886=0,"",LBA!Q4886)</f>
        <v/>
      </c>
      <c r="G4886" s="321" t="str">
        <f>IF($C4886=0,"",VLOOKUP($C4886,LDI!$I:$BB,15,0))</f>
        <v/>
      </c>
      <c r="H4886" s="321" t="str">
        <f>IF($C4886=0,"",VLOOKUP($C4886,LDI!$I:$BB,17,0))</f>
        <v/>
      </c>
      <c r="I4886" s="322" t="str">
        <f>IF($C4886=0,"",LBA!R4886)</f>
        <v/>
      </c>
      <c r="J4886" s="323" t="str">
        <f>IF($C4886=0,"",LBA!AD4886)</f>
        <v/>
      </c>
      <c r="K4886" s="323" t="str">
        <f>IF($C4886=0,"",LBA!AH4886)</f>
        <v/>
      </c>
      <c r="L4886" s="323" t="str">
        <f>IF($C4886=0,"",LBA!AI4886)</f>
        <v/>
      </c>
      <c r="M4886" s="295"/>
      <c r="P4886" s="294">
        <f>+LBA!G4886</f>
        <v>0</v>
      </c>
      <c r="Q4886" s="297" t="e">
        <f>VLOOKUP(P4886,'Kategori Aset'!$B:$C,2,0)</f>
        <v>#N/A</v>
      </c>
      <c r="R4886" s="297">
        <f>+LBA!U4886</f>
        <v>0</v>
      </c>
      <c r="S4886" s="297">
        <f>+LBA!C4886</f>
        <v>0</v>
      </c>
      <c r="T4886" s="297">
        <f>+LBA!V4886</f>
        <v>0</v>
      </c>
      <c r="U4886" s="298">
        <f>+LBA!E4886</f>
        <v>0</v>
      </c>
      <c r="V4886" s="298">
        <f>+LBA!A4886</f>
        <v>0</v>
      </c>
      <c r="W4886" s="298">
        <f>+LBA!C4886</f>
        <v>0</v>
      </c>
      <c r="Y4886" s="308" t="str">
        <f t="shared" si="76"/>
        <v/>
      </c>
    </row>
    <row r="4887" spans="1:25">
      <c r="A4887" s="320">
        <f>LBA!A4887</f>
        <v>0</v>
      </c>
      <c r="B4887" s="320">
        <f>LBA!E4887</f>
        <v>0</v>
      </c>
      <c r="C4887" s="320">
        <f>LBA!P4887</f>
        <v>0</v>
      </c>
      <c r="D4887" s="321" t="str">
        <f>IF($C4887=0,"",VLOOKUP($C4887,LDI!$I:$BB,37,0))</f>
        <v/>
      </c>
      <c r="E4887" s="320" t="str">
        <f>IF($C4887=0,"",LBA!I4887)</f>
        <v/>
      </c>
      <c r="F4887" s="320" t="str">
        <f>IF($C4887=0,"",LBA!Q4887)</f>
        <v/>
      </c>
      <c r="G4887" s="321" t="str">
        <f>IF($C4887=0,"",VLOOKUP($C4887,LDI!$I:$BB,15,0))</f>
        <v/>
      </c>
      <c r="H4887" s="321" t="str">
        <f>IF($C4887=0,"",VLOOKUP($C4887,LDI!$I:$BB,17,0))</f>
        <v/>
      </c>
      <c r="I4887" s="322" t="str">
        <f>IF($C4887=0,"",LBA!R4887)</f>
        <v/>
      </c>
      <c r="J4887" s="323" t="str">
        <f>IF($C4887=0,"",LBA!AD4887)</f>
        <v/>
      </c>
      <c r="K4887" s="323" t="str">
        <f>IF($C4887=0,"",LBA!AH4887)</f>
        <v/>
      </c>
      <c r="L4887" s="323" t="str">
        <f>IF($C4887=0,"",LBA!AI4887)</f>
        <v/>
      </c>
      <c r="M4887" s="295"/>
      <c r="P4887" s="294">
        <f>+LBA!G4887</f>
        <v>0</v>
      </c>
      <c r="Q4887" s="297" t="e">
        <f>VLOOKUP(P4887,'Kategori Aset'!$B:$C,2,0)</f>
        <v>#N/A</v>
      </c>
      <c r="R4887" s="297">
        <f>+LBA!U4887</f>
        <v>0</v>
      </c>
      <c r="S4887" s="297">
        <f>+LBA!C4887</f>
        <v>0</v>
      </c>
      <c r="T4887" s="297">
        <f>+LBA!V4887</f>
        <v>0</v>
      </c>
      <c r="U4887" s="298">
        <f>+LBA!E4887</f>
        <v>0</v>
      </c>
      <c r="V4887" s="298">
        <f>+LBA!A4887</f>
        <v>0</v>
      </c>
      <c r="W4887" s="298">
        <f>+LBA!C4887</f>
        <v>0</v>
      </c>
      <c r="Y4887" s="308" t="str">
        <f t="shared" si="76"/>
        <v/>
      </c>
    </row>
    <row r="4888" spans="1:25">
      <c r="A4888" s="320">
        <f>LBA!A4888</f>
        <v>0</v>
      </c>
      <c r="B4888" s="320">
        <f>LBA!E4888</f>
        <v>0</v>
      </c>
      <c r="C4888" s="320">
        <f>LBA!P4888</f>
        <v>0</v>
      </c>
      <c r="D4888" s="321" t="str">
        <f>IF($C4888=0,"",VLOOKUP($C4888,LDI!$I:$BB,37,0))</f>
        <v/>
      </c>
      <c r="E4888" s="320" t="str">
        <f>IF($C4888=0,"",LBA!I4888)</f>
        <v/>
      </c>
      <c r="F4888" s="320" t="str">
        <f>IF($C4888=0,"",LBA!Q4888)</f>
        <v/>
      </c>
      <c r="G4888" s="321" t="str">
        <f>IF($C4888=0,"",VLOOKUP($C4888,LDI!$I:$BB,15,0))</f>
        <v/>
      </c>
      <c r="H4888" s="321" t="str">
        <f>IF($C4888=0,"",VLOOKUP($C4888,LDI!$I:$BB,17,0))</f>
        <v/>
      </c>
      <c r="I4888" s="322" t="str">
        <f>IF($C4888=0,"",LBA!R4888)</f>
        <v/>
      </c>
      <c r="J4888" s="323" t="str">
        <f>IF($C4888=0,"",LBA!AD4888)</f>
        <v/>
      </c>
      <c r="K4888" s="323" t="str">
        <f>IF($C4888=0,"",LBA!AH4888)</f>
        <v/>
      </c>
      <c r="L4888" s="323" t="str">
        <f>IF($C4888=0,"",LBA!AI4888)</f>
        <v/>
      </c>
      <c r="M4888" s="295"/>
      <c r="P4888" s="294">
        <f>+LBA!G4888</f>
        <v>0</v>
      </c>
      <c r="Q4888" s="297" t="e">
        <f>VLOOKUP(P4888,'Kategori Aset'!$B:$C,2,0)</f>
        <v>#N/A</v>
      </c>
      <c r="R4888" s="297">
        <f>+LBA!U4888</f>
        <v>0</v>
      </c>
      <c r="S4888" s="297">
        <f>+LBA!C4888</f>
        <v>0</v>
      </c>
      <c r="T4888" s="297">
        <f>+LBA!V4888</f>
        <v>0</v>
      </c>
      <c r="U4888" s="298">
        <f>+LBA!E4888</f>
        <v>0</v>
      </c>
      <c r="V4888" s="298">
        <f>+LBA!A4888</f>
        <v>0</v>
      </c>
      <c r="W4888" s="298">
        <f>+LBA!C4888</f>
        <v>0</v>
      </c>
      <c r="Y4888" s="308" t="str">
        <f t="shared" si="76"/>
        <v/>
      </c>
    </row>
    <row r="4889" spans="1:25">
      <c r="A4889" s="320">
        <f>LBA!A4889</f>
        <v>0</v>
      </c>
      <c r="B4889" s="320">
        <f>LBA!E4889</f>
        <v>0</v>
      </c>
      <c r="C4889" s="320">
        <f>LBA!P4889</f>
        <v>0</v>
      </c>
      <c r="D4889" s="321" t="str">
        <f>IF($C4889=0,"",VLOOKUP($C4889,LDI!$I:$BB,37,0))</f>
        <v/>
      </c>
      <c r="E4889" s="320" t="str">
        <f>IF($C4889=0,"",LBA!I4889)</f>
        <v/>
      </c>
      <c r="F4889" s="320" t="str">
        <f>IF($C4889=0,"",LBA!Q4889)</f>
        <v/>
      </c>
      <c r="G4889" s="321" t="str">
        <f>IF($C4889=0,"",VLOOKUP($C4889,LDI!$I:$BB,15,0))</f>
        <v/>
      </c>
      <c r="H4889" s="321" t="str">
        <f>IF($C4889=0,"",VLOOKUP($C4889,LDI!$I:$BB,17,0))</f>
        <v/>
      </c>
      <c r="I4889" s="322" t="str">
        <f>IF($C4889=0,"",LBA!R4889)</f>
        <v/>
      </c>
      <c r="J4889" s="323" t="str">
        <f>IF($C4889=0,"",LBA!AD4889)</f>
        <v/>
      </c>
      <c r="K4889" s="323" t="str">
        <f>IF($C4889=0,"",LBA!AH4889)</f>
        <v/>
      </c>
      <c r="L4889" s="323" t="str">
        <f>IF($C4889=0,"",LBA!AI4889)</f>
        <v/>
      </c>
      <c r="M4889" s="295"/>
      <c r="P4889" s="294">
        <f>+LBA!G4889</f>
        <v>0</v>
      </c>
      <c r="Q4889" s="297" t="e">
        <f>VLOOKUP(P4889,'Kategori Aset'!$B:$C,2,0)</f>
        <v>#N/A</v>
      </c>
      <c r="R4889" s="297">
        <f>+LBA!U4889</f>
        <v>0</v>
      </c>
      <c r="S4889" s="297">
        <f>+LBA!C4889</f>
        <v>0</v>
      </c>
      <c r="T4889" s="297">
        <f>+LBA!V4889</f>
        <v>0</v>
      </c>
      <c r="U4889" s="298">
        <f>+LBA!E4889</f>
        <v>0</v>
      </c>
      <c r="V4889" s="298">
        <f>+LBA!A4889</f>
        <v>0</v>
      </c>
      <c r="W4889" s="298">
        <f>+LBA!C4889</f>
        <v>0</v>
      </c>
      <c r="Y4889" s="308" t="str">
        <f t="shared" si="76"/>
        <v/>
      </c>
    </row>
    <row r="4890" spans="1:25">
      <c r="A4890" s="320">
        <f>LBA!A4890</f>
        <v>0</v>
      </c>
      <c r="B4890" s="320">
        <f>LBA!E4890</f>
        <v>0</v>
      </c>
      <c r="C4890" s="320">
        <f>LBA!P4890</f>
        <v>0</v>
      </c>
      <c r="D4890" s="321" t="str">
        <f>IF($C4890=0,"",VLOOKUP($C4890,LDI!$I:$BB,37,0))</f>
        <v/>
      </c>
      <c r="E4890" s="320" t="str">
        <f>IF($C4890=0,"",LBA!I4890)</f>
        <v/>
      </c>
      <c r="F4890" s="320" t="str">
        <f>IF($C4890=0,"",LBA!Q4890)</f>
        <v/>
      </c>
      <c r="G4890" s="321" t="str">
        <f>IF($C4890=0,"",VLOOKUP($C4890,LDI!$I:$BB,15,0))</f>
        <v/>
      </c>
      <c r="H4890" s="321" t="str">
        <f>IF($C4890=0,"",VLOOKUP($C4890,LDI!$I:$BB,17,0))</f>
        <v/>
      </c>
      <c r="I4890" s="322" t="str">
        <f>IF($C4890=0,"",LBA!R4890)</f>
        <v/>
      </c>
      <c r="J4890" s="323" t="str">
        <f>IF($C4890=0,"",LBA!AD4890)</f>
        <v/>
      </c>
      <c r="K4890" s="323" t="str">
        <f>IF($C4890=0,"",LBA!AH4890)</f>
        <v/>
      </c>
      <c r="L4890" s="323" t="str">
        <f>IF($C4890=0,"",LBA!AI4890)</f>
        <v/>
      </c>
      <c r="M4890" s="295"/>
      <c r="P4890" s="294">
        <f>+LBA!G4890</f>
        <v>0</v>
      </c>
      <c r="Q4890" s="297" t="e">
        <f>VLOOKUP(P4890,'Kategori Aset'!$B:$C,2,0)</f>
        <v>#N/A</v>
      </c>
      <c r="R4890" s="297">
        <f>+LBA!U4890</f>
        <v>0</v>
      </c>
      <c r="S4890" s="297">
        <f>+LBA!C4890</f>
        <v>0</v>
      </c>
      <c r="T4890" s="297">
        <f>+LBA!V4890</f>
        <v>0</v>
      </c>
      <c r="U4890" s="298">
        <f>+LBA!E4890</f>
        <v>0</v>
      </c>
      <c r="V4890" s="298">
        <f>+LBA!A4890</f>
        <v>0</v>
      </c>
      <c r="W4890" s="298">
        <f>+LBA!C4890</f>
        <v>0</v>
      </c>
      <c r="Y4890" s="308" t="str">
        <f t="shared" si="76"/>
        <v/>
      </c>
    </row>
    <row r="4891" spans="1:25">
      <c r="A4891" s="320">
        <f>LBA!A4891</f>
        <v>0</v>
      </c>
      <c r="B4891" s="320">
        <f>LBA!E4891</f>
        <v>0</v>
      </c>
      <c r="C4891" s="320">
        <f>LBA!P4891</f>
        <v>0</v>
      </c>
      <c r="D4891" s="321" t="str">
        <f>IF($C4891=0,"",VLOOKUP($C4891,LDI!$I:$BB,37,0))</f>
        <v/>
      </c>
      <c r="E4891" s="320" t="str">
        <f>IF($C4891=0,"",LBA!I4891)</f>
        <v/>
      </c>
      <c r="F4891" s="320" t="str">
        <f>IF($C4891=0,"",LBA!Q4891)</f>
        <v/>
      </c>
      <c r="G4891" s="321" t="str">
        <f>IF($C4891=0,"",VLOOKUP($C4891,LDI!$I:$BB,15,0))</f>
        <v/>
      </c>
      <c r="H4891" s="321" t="str">
        <f>IF($C4891=0,"",VLOOKUP($C4891,LDI!$I:$BB,17,0))</f>
        <v/>
      </c>
      <c r="I4891" s="322" t="str">
        <f>IF($C4891=0,"",LBA!R4891)</f>
        <v/>
      </c>
      <c r="J4891" s="323" t="str">
        <f>IF($C4891=0,"",LBA!AD4891)</f>
        <v/>
      </c>
      <c r="K4891" s="323" t="str">
        <f>IF($C4891=0,"",LBA!AH4891)</f>
        <v/>
      </c>
      <c r="L4891" s="323" t="str">
        <f>IF($C4891=0,"",LBA!AI4891)</f>
        <v/>
      </c>
      <c r="M4891" s="295"/>
      <c r="P4891" s="294">
        <f>+LBA!G4891</f>
        <v>0</v>
      </c>
      <c r="Q4891" s="297" t="e">
        <f>VLOOKUP(P4891,'Kategori Aset'!$B:$C,2,0)</f>
        <v>#N/A</v>
      </c>
      <c r="R4891" s="297">
        <f>+LBA!U4891</f>
        <v>0</v>
      </c>
      <c r="S4891" s="297">
        <f>+LBA!C4891</f>
        <v>0</v>
      </c>
      <c r="T4891" s="297">
        <f>+LBA!V4891</f>
        <v>0</v>
      </c>
      <c r="U4891" s="298">
        <f>+LBA!E4891</f>
        <v>0</v>
      </c>
      <c r="V4891" s="298">
        <f>+LBA!A4891</f>
        <v>0</v>
      </c>
      <c r="W4891" s="298">
        <f>+LBA!C4891</f>
        <v>0</v>
      </c>
      <c r="Y4891" s="308" t="str">
        <f t="shared" si="76"/>
        <v/>
      </c>
    </row>
    <row r="4892" spans="1:25">
      <c r="A4892" s="320">
        <f>LBA!A4892</f>
        <v>0</v>
      </c>
      <c r="B4892" s="320">
        <f>LBA!E4892</f>
        <v>0</v>
      </c>
      <c r="C4892" s="320">
        <f>LBA!P4892</f>
        <v>0</v>
      </c>
      <c r="D4892" s="321" t="str">
        <f>IF($C4892=0,"",VLOOKUP($C4892,LDI!$I:$BB,37,0))</f>
        <v/>
      </c>
      <c r="E4892" s="320" t="str">
        <f>IF($C4892=0,"",LBA!I4892)</f>
        <v/>
      </c>
      <c r="F4892" s="320" t="str">
        <f>IF($C4892=0,"",LBA!Q4892)</f>
        <v/>
      </c>
      <c r="G4892" s="321" t="str">
        <f>IF($C4892=0,"",VLOOKUP($C4892,LDI!$I:$BB,15,0))</f>
        <v/>
      </c>
      <c r="H4892" s="321" t="str">
        <f>IF($C4892=0,"",VLOOKUP($C4892,LDI!$I:$BB,17,0))</f>
        <v/>
      </c>
      <c r="I4892" s="322" t="str">
        <f>IF($C4892=0,"",LBA!R4892)</f>
        <v/>
      </c>
      <c r="J4892" s="323" t="str">
        <f>IF($C4892=0,"",LBA!AD4892)</f>
        <v/>
      </c>
      <c r="K4892" s="323" t="str">
        <f>IF($C4892=0,"",LBA!AH4892)</f>
        <v/>
      </c>
      <c r="L4892" s="323" t="str">
        <f>IF($C4892=0,"",LBA!AI4892)</f>
        <v/>
      </c>
      <c r="M4892" s="295"/>
      <c r="P4892" s="294">
        <f>+LBA!G4892</f>
        <v>0</v>
      </c>
      <c r="Q4892" s="297" t="e">
        <f>VLOOKUP(P4892,'Kategori Aset'!$B:$C,2,0)</f>
        <v>#N/A</v>
      </c>
      <c r="R4892" s="297">
        <f>+LBA!U4892</f>
        <v>0</v>
      </c>
      <c r="S4892" s="297">
        <f>+LBA!C4892</f>
        <v>0</v>
      </c>
      <c r="T4892" s="297">
        <f>+LBA!V4892</f>
        <v>0</v>
      </c>
      <c r="U4892" s="298">
        <f>+LBA!E4892</f>
        <v>0</v>
      </c>
      <c r="V4892" s="298">
        <f>+LBA!A4892</f>
        <v>0</v>
      </c>
      <c r="W4892" s="298">
        <f>+LBA!C4892</f>
        <v>0</v>
      </c>
      <c r="Y4892" s="308" t="str">
        <f t="shared" si="76"/>
        <v/>
      </c>
    </row>
    <row r="4893" spans="1:25">
      <c r="A4893" s="320">
        <f>LBA!A4893</f>
        <v>0</v>
      </c>
      <c r="B4893" s="320">
        <f>LBA!E4893</f>
        <v>0</v>
      </c>
      <c r="C4893" s="320">
        <f>LBA!P4893</f>
        <v>0</v>
      </c>
      <c r="D4893" s="321" t="str">
        <f>IF($C4893=0,"",VLOOKUP($C4893,LDI!$I:$BB,37,0))</f>
        <v/>
      </c>
      <c r="E4893" s="320" t="str">
        <f>IF($C4893=0,"",LBA!I4893)</f>
        <v/>
      </c>
      <c r="F4893" s="320" t="str">
        <f>IF($C4893=0,"",LBA!Q4893)</f>
        <v/>
      </c>
      <c r="G4893" s="321" t="str">
        <f>IF($C4893=0,"",VLOOKUP($C4893,LDI!$I:$BB,15,0))</f>
        <v/>
      </c>
      <c r="H4893" s="321" t="str">
        <f>IF($C4893=0,"",VLOOKUP($C4893,LDI!$I:$BB,17,0))</f>
        <v/>
      </c>
      <c r="I4893" s="322" t="str">
        <f>IF($C4893=0,"",LBA!R4893)</f>
        <v/>
      </c>
      <c r="J4893" s="323" t="str">
        <f>IF($C4893=0,"",LBA!AD4893)</f>
        <v/>
      </c>
      <c r="K4893" s="323" t="str">
        <f>IF($C4893=0,"",LBA!AH4893)</f>
        <v/>
      </c>
      <c r="L4893" s="323" t="str">
        <f>IF($C4893=0,"",LBA!AI4893)</f>
        <v/>
      </c>
      <c r="M4893" s="295"/>
      <c r="P4893" s="294">
        <f>+LBA!G4893</f>
        <v>0</v>
      </c>
      <c r="Q4893" s="297" t="e">
        <f>VLOOKUP(P4893,'Kategori Aset'!$B:$C,2,0)</f>
        <v>#N/A</v>
      </c>
      <c r="R4893" s="297">
        <f>+LBA!U4893</f>
        <v>0</v>
      </c>
      <c r="S4893" s="297">
        <f>+LBA!C4893</f>
        <v>0</v>
      </c>
      <c r="T4893" s="297">
        <f>+LBA!V4893</f>
        <v>0</v>
      </c>
      <c r="U4893" s="298">
        <f>+LBA!E4893</f>
        <v>0</v>
      </c>
      <c r="V4893" s="298">
        <f>+LBA!A4893</f>
        <v>0</v>
      </c>
      <c r="W4893" s="298">
        <f>+LBA!C4893</f>
        <v>0</v>
      </c>
      <c r="Y4893" s="308" t="str">
        <f t="shared" si="76"/>
        <v/>
      </c>
    </row>
    <row r="4894" spans="1:25">
      <c r="A4894" s="320">
        <f>LBA!A4894</f>
        <v>0</v>
      </c>
      <c r="B4894" s="320">
        <f>LBA!E4894</f>
        <v>0</v>
      </c>
      <c r="C4894" s="320">
        <f>LBA!P4894</f>
        <v>0</v>
      </c>
      <c r="D4894" s="321" t="str">
        <f>IF($C4894=0,"",VLOOKUP($C4894,LDI!$I:$BB,37,0))</f>
        <v/>
      </c>
      <c r="E4894" s="320" t="str">
        <f>IF($C4894=0,"",LBA!I4894)</f>
        <v/>
      </c>
      <c r="F4894" s="320" t="str">
        <f>IF($C4894=0,"",LBA!Q4894)</f>
        <v/>
      </c>
      <c r="G4894" s="321" t="str">
        <f>IF($C4894=0,"",VLOOKUP($C4894,LDI!$I:$BB,15,0))</f>
        <v/>
      </c>
      <c r="H4894" s="321" t="str">
        <f>IF($C4894=0,"",VLOOKUP($C4894,LDI!$I:$BB,17,0))</f>
        <v/>
      </c>
      <c r="I4894" s="322" t="str">
        <f>IF($C4894=0,"",LBA!R4894)</f>
        <v/>
      </c>
      <c r="J4894" s="323" t="str">
        <f>IF($C4894=0,"",LBA!AD4894)</f>
        <v/>
      </c>
      <c r="K4894" s="323" t="str">
        <f>IF($C4894=0,"",LBA!AH4894)</f>
        <v/>
      </c>
      <c r="L4894" s="323" t="str">
        <f>IF($C4894=0,"",LBA!AI4894)</f>
        <v/>
      </c>
      <c r="M4894" s="295"/>
      <c r="P4894" s="294">
        <f>+LBA!G4894</f>
        <v>0</v>
      </c>
      <c r="Q4894" s="297" t="e">
        <f>VLOOKUP(P4894,'Kategori Aset'!$B:$C,2,0)</f>
        <v>#N/A</v>
      </c>
      <c r="R4894" s="297">
        <f>+LBA!U4894</f>
        <v>0</v>
      </c>
      <c r="S4894" s="297">
        <f>+LBA!C4894</f>
        <v>0</v>
      </c>
      <c r="T4894" s="297">
        <f>+LBA!V4894</f>
        <v>0</v>
      </c>
      <c r="U4894" s="298">
        <f>+LBA!E4894</f>
        <v>0</v>
      </c>
      <c r="V4894" s="298">
        <f>+LBA!A4894</f>
        <v>0</v>
      </c>
      <c r="W4894" s="298">
        <f>+LBA!C4894</f>
        <v>0</v>
      </c>
      <c r="Y4894" s="308" t="str">
        <f t="shared" si="76"/>
        <v/>
      </c>
    </row>
    <row r="4895" spans="1:25">
      <c r="A4895" s="320">
        <f>LBA!A4895</f>
        <v>0</v>
      </c>
      <c r="B4895" s="320">
        <f>LBA!E4895</f>
        <v>0</v>
      </c>
      <c r="C4895" s="320">
        <f>LBA!P4895</f>
        <v>0</v>
      </c>
      <c r="D4895" s="321" t="str">
        <f>IF($C4895=0,"",VLOOKUP($C4895,LDI!$I:$BB,37,0))</f>
        <v/>
      </c>
      <c r="E4895" s="320" t="str">
        <f>IF($C4895=0,"",LBA!I4895)</f>
        <v/>
      </c>
      <c r="F4895" s="320" t="str">
        <f>IF($C4895=0,"",LBA!Q4895)</f>
        <v/>
      </c>
      <c r="G4895" s="321" t="str">
        <f>IF($C4895=0,"",VLOOKUP($C4895,LDI!$I:$BB,15,0))</f>
        <v/>
      </c>
      <c r="H4895" s="321" t="str">
        <f>IF($C4895=0,"",VLOOKUP($C4895,LDI!$I:$BB,17,0))</f>
        <v/>
      </c>
      <c r="I4895" s="322" t="str">
        <f>IF($C4895=0,"",LBA!R4895)</f>
        <v/>
      </c>
      <c r="J4895" s="323" t="str">
        <f>IF($C4895=0,"",LBA!AD4895)</f>
        <v/>
      </c>
      <c r="K4895" s="323" t="str">
        <f>IF($C4895=0,"",LBA!AH4895)</f>
        <v/>
      </c>
      <c r="L4895" s="323" t="str">
        <f>IF($C4895=0,"",LBA!AI4895)</f>
        <v/>
      </c>
      <c r="M4895" s="295"/>
      <c r="P4895" s="294">
        <f>+LBA!G4895</f>
        <v>0</v>
      </c>
      <c r="Q4895" s="297" t="e">
        <f>VLOOKUP(P4895,'Kategori Aset'!$B:$C,2,0)</f>
        <v>#N/A</v>
      </c>
      <c r="R4895" s="297">
        <f>+LBA!U4895</f>
        <v>0</v>
      </c>
      <c r="S4895" s="297">
        <f>+LBA!C4895</f>
        <v>0</v>
      </c>
      <c r="T4895" s="297">
        <f>+LBA!V4895</f>
        <v>0</v>
      </c>
      <c r="U4895" s="298">
        <f>+LBA!E4895</f>
        <v>0</v>
      </c>
      <c r="V4895" s="298">
        <f>+LBA!A4895</f>
        <v>0</v>
      </c>
      <c r="W4895" s="298">
        <f>+LBA!C4895</f>
        <v>0</v>
      </c>
      <c r="Y4895" s="308" t="str">
        <f t="shared" si="76"/>
        <v/>
      </c>
    </row>
    <row r="4896" spans="1:25">
      <c r="A4896" s="320">
        <f>LBA!A4896</f>
        <v>0</v>
      </c>
      <c r="B4896" s="320">
        <f>LBA!E4896</f>
        <v>0</v>
      </c>
      <c r="C4896" s="320">
        <f>LBA!P4896</f>
        <v>0</v>
      </c>
      <c r="D4896" s="321" t="str">
        <f>IF($C4896=0,"",VLOOKUP($C4896,LDI!$I:$BB,37,0))</f>
        <v/>
      </c>
      <c r="E4896" s="320" t="str">
        <f>IF($C4896=0,"",LBA!I4896)</f>
        <v/>
      </c>
      <c r="F4896" s="320" t="str">
        <f>IF($C4896=0,"",LBA!Q4896)</f>
        <v/>
      </c>
      <c r="G4896" s="321" t="str">
        <f>IF($C4896=0,"",VLOOKUP($C4896,LDI!$I:$BB,15,0))</f>
        <v/>
      </c>
      <c r="H4896" s="321" t="str">
        <f>IF($C4896=0,"",VLOOKUP($C4896,LDI!$I:$BB,17,0))</f>
        <v/>
      </c>
      <c r="I4896" s="322" t="str">
        <f>IF($C4896=0,"",LBA!R4896)</f>
        <v/>
      </c>
      <c r="J4896" s="323" t="str">
        <f>IF($C4896=0,"",LBA!AD4896)</f>
        <v/>
      </c>
      <c r="K4896" s="323" t="str">
        <f>IF($C4896=0,"",LBA!AH4896)</f>
        <v/>
      </c>
      <c r="L4896" s="323" t="str">
        <f>IF($C4896=0,"",LBA!AI4896)</f>
        <v/>
      </c>
      <c r="M4896" s="295"/>
      <c r="P4896" s="294">
        <f>+LBA!G4896</f>
        <v>0</v>
      </c>
      <c r="Q4896" s="297" t="e">
        <f>VLOOKUP(P4896,'Kategori Aset'!$B:$C,2,0)</f>
        <v>#N/A</v>
      </c>
      <c r="R4896" s="297">
        <f>+LBA!U4896</f>
        <v>0</v>
      </c>
      <c r="S4896" s="297">
        <f>+LBA!C4896</f>
        <v>0</v>
      </c>
      <c r="T4896" s="297">
        <f>+LBA!V4896</f>
        <v>0</v>
      </c>
      <c r="U4896" s="298">
        <f>+LBA!E4896</f>
        <v>0</v>
      </c>
      <c r="V4896" s="298">
        <f>+LBA!A4896</f>
        <v>0</v>
      </c>
      <c r="W4896" s="298">
        <f>+LBA!C4896</f>
        <v>0</v>
      </c>
      <c r="Y4896" s="308" t="str">
        <f t="shared" si="76"/>
        <v/>
      </c>
    </row>
    <row r="4897" spans="1:25">
      <c r="A4897" s="320">
        <f>LBA!A4897</f>
        <v>0</v>
      </c>
      <c r="B4897" s="320">
        <f>LBA!E4897</f>
        <v>0</v>
      </c>
      <c r="C4897" s="320">
        <f>LBA!P4897</f>
        <v>0</v>
      </c>
      <c r="D4897" s="321" t="str">
        <f>IF($C4897=0,"",VLOOKUP($C4897,LDI!$I:$BB,37,0))</f>
        <v/>
      </c>
      <c r="E4897" s="320" t="str">
        <f>IF($C4897=0,"",LBA!I4897)</f>
        <v/>
      </c>
      <c r="F4897" s="320" t="str">
        <f>IF($C4897=0,"",LBA!Q4897)</f>
        <v/>
      </c>
      <c r="G4897" s="321" t="str">
        <f>IF($C4897=0,"",VLOOKUP($C4897,LDI!$I:$BB,15,0))</f>
        <v/>
      </c>
      <c r="H4897" s="321" t="str">
        <f>IF($C4897=0,"",VLOOKUP($C4897,LDI!$I:$BB,17,0))</f>
        <v/>
      </c>
      <c r="I4897" s="322" t="str">
        <f>IF($C4897=0,"",LBA!R4897)</f>
        <v/>
      </c>
      <c r="J4897" s="323" t="str">
        <f>IF($C4897=0,"",LBA!AD4897)</f>
        <v/>
      </c>
      <c r="K4897" s="323" t="str">
        <f>IF($C4897=0,"",LBA!AH4897)</f>
        <v/>
      </c>
      <c r="L4897" s="323" t="str">
        <f>IF($C4897=0,"",LBA!AI4897)</f>
        <v/>
      </c>
      <c r="M4897" s="295"/>
      <c r="P4897" s="294">
        <f>+LBA!G4897</f>
        <v>0</v>
      </c>
      <c r="Q4897" s="297" t="e">
        <f>VLOOKUP(P4897,'Kategori Aset'!$B:$C,2,0)</f>
        <v>#N/A</v>
      </c>
      <c r="R4897" s="297">
        <f>+LBA!U4897</f>
        <v>0</v>
      </c>
      <c r="S4897" s="297">
        <f>+LBA!C4897</f>
        <v>0</v>
      </c>
      <c r="T4897" s="297">
        <f>+LBA!V4897</f>
        <v>0</v>
      </c>
      <c r="U4897" s="298">
        <f>+LBA!E4897</f>
        <v>0</v>
      </c>
      <c r="V4897" s="298">
        <f>+LBA!A4897</f>
        <v>0</v>
      </c>
      <c r="W4897" s="298">
        <f>+LBA!C4897</f>
        <v>0</v>
      </c>
      <c r="Y4897" s="308" t="str">
        <f t="shared" si="76"/>
        <v/>
      </c>
    </row>
    <row r="4898" spans="1:25">
      <c r="A4898" s="320">
        <f>LBA!A4898</f>
        <v>0</v>
      </c>
      <c r="B4898" s="320">
        <f>LBA!E4898</f>
        <v>0</v>
      </c>
      <c r="C4898" s="320">
        <f>LBA!P4898</f>
        <v>0</v>
      </c>
      <c r="D4898" s="321" t="str">
        <f>IF($C4898=0,"",VLOOKUP($C4898,LDI!$I:$BB,37,0))</f>
        <v/>
      </c>
      <c r="E4898" s="320" t="str">
        <f>IF($C4898=0,"",LBA!I4898)</f>
        <v/>
      </c>
      <c r="F4898" s="320" t="str">
        <f>IF($C4898=0,"",LBA!Q4898)</f>
        <v/>
      </c>
      <c r="G4898" s="321" t="str">
        <f>IF($C4898=0,"",VLOOKUP($C4898,LDI!$I:$BB,15,0))</f>
        <v/>
      </c>
      <c r="H4898" s="321" t="str">
        <f>IF($C4898=0,"",VLOOKUP($C4898,LDI!$I:$BB,17,0))</f>
        <v/>
      </c>
      <c r="I4898" s="322" t="str">
        <f>IF($C4898=0,"",LBA!R4898)</f>
        <v/>
      </c>
      <c r="J4898" s="323" t="str">
        <f>IF($C4898=0,"",LBA!AD4898)</f>
        <v/>
      </c>
      <c r="K4898" s="323" t="str">
        <f>IF($C4898=0,"",LBA!AH4898)</f>
        <v/>
      </c>
      <c r="L4898" s="323" t="str">
        <f>IF($C4898=0,"",LBA!AI4898)</f>
        <v/>
      </c>
      <c r="M4898" s="295"/>
      <c r="P4898" s="294">
        <f>+LBA!G4898</f>
        <v>0</v>
      </c>
      <c r="Q4898" s="297" t="e">
        <f>VLOOKUP(P4898,'Kategori Aset'!$B:$C,2,0)</f>
        <v>#N/A</v>
      </c>
      <c r="R4898" s="297">
        <f>+LBA!U4898</f>
        <v>0</v>
      </c>
      <c r="S4898" s="297">
        <f>+LBA!C4898</f>
        <v>0</v>
      </c>
      <c r="T4898" s="297">
        <f>+LBA!V4898</f>
        <v>0</v>
      </c>
      <c r="U4898" s="298">
        <f>+LBA!E4898</f>
        <v>0</v>
      </c>
      <c r="V4898" s="298">
        <f>+LBA!A4898</f>
        <v>0</v>
      </c>
      <c r="W4898" s="298">
        <f>+LBA!C4898</f>
        <v>0</v>
      </c>
      <c r="Y4898" s="308" t="str">
        <f t="shared" si="76"/>
        <v/>
      </c>
    </row>
    <row r="4899" spans="1:25">
      <c r="A4899" s="320">
        <f>LBA!A4899</f>
        <v>0</v>
      </c>
      <c r="B4899" s="320">
        <f>LBA!E4899</f>
        <v>0</v>
      </c>
      <c r="C4899" s="320">
        <f>LBA!P4899</f>
        <v>0</v>
      </c>
      <c r="D4899" s="321" t="str">
        <f>IF($C4899=0,"",VLOOKUP($C4899,LDI!$I:$BB,37,0))</f>
        <v/>
      </c>
      <c r="E4899" s="320" t="str">
        <f>IF($C4899=0,"",LBA!I4899)</f>
        <v/>
      </c>
      <c r="F4899" s="320" t="str">
        <f>IF($C4899=0,"",LBA!Q4899)</f>
        <v/>
      </c>
      <c r="G4899" s="321" t="str">
        <f>IF($C4899=0,"",VLOOKUP($C4899,LDI!$I:$BB,15,0))</f>
        <v/>
      </c>
      <c r="H4899" s="321" t="str">
        <f>IF($C4899=0,"",VLOOKUP($C4899,LDI!$I:$BB,17,0))</f>
        <v/>
      </c>
      <c r="I4899" s="322" t="str">
        <f>IF($C4899=0,"",LBA!R4899)</f>
        <v/>
      </c>
      <c r="J4899" s="323" t="str">
        <f>IF($C4899=0,"",LBA!AD4899)</f>
        <v/>
      </c>
      <c r="K4899" s="323" t="str">
        <f>IF($C4899=0,"",LBA!AH4899)</f>
        <v/>
      </c>
      <c r="L4899" s="323" t="str">
        <f>IF($C4899=0,"",LBA!AI4899)</f>
        <v/>
      </c>
      <c r="M4899" s="295"/>
      <c r="P4899" s="294">
        <f>+LBA!G4899</f>
        <v>0</v>
      </c>
      <c r="Q4899" s="297" t="e">
        <f>VLOOKUP(P4899,'Kategori Aset'!$B:$C,2,0)</f>
        <v>#N/A</v>
      </c>
      <c r="R4899" s="297">
        <f>+LBA!U4899</f>
        <v>0</v>
      </c>
      <c r="S4899" s="297">
        <f>+LBA!C4899</f>
        <v>0</v>
      </c>
      <c r="T4899" s="297">
        <f>+LBA!V4899</f>
        <v>0</v>
      </c>
      <c r="U4899" s="298">
        <f>+LBA!E4899</f>
        <v>0</v>
      </c>
      <c r="V4899" s="298">
        <f>+LBA!A4899</f>
        <v>0</v>
      </c>
      <c r="W4899" s="298">
        <f>+LBA!C4899</f>
        <v>0</v>
      </c>
      <c r="Y4899" s="308" t="str">
        <f t="shared" si="76"/>
        <v/>
      </c>
    </row>
    <row r="4900" spans="1:25">
      <c r="A4900" s="320">
        <f>LBA!A4900</f>
        <v>0</v>
      </c>
      <c r="B4900" s="320">
        <f>LBA!E4900</f>
        <v>0</v>
      </c>
      <c r="C4900" s="320">
        <f>LBA!P4900</f>
        <v>0</v>
      </c>
      <c r="D4900" s="321" t="str">
        <f>IF($C4900=0,"",VLOOKUP($C4900,LDI!$I:$BB,37,0))</f>
        <v/>
      </c>
      <c r="E4900" s="320" t="str">
        <f>IF($C4900=0,"",LBA!I4900)</f>
        <v/>
      </c>
      <c r="F4900" s="320" t="str">
        <f>IF($C4900=0,"",LBA!Q4900)</f>
        <v/>
      </c>
      <c r="G4900" s="321" t="str">
        <f>IF($C4900=0,"",VLOOKUP($C4900,LDI!$I:$BB,15,0))</f>
        <v/>
      </c>
      <c r="H4900" s="321" t="str">
        <f>IF($C4900=0,"",VLOOKUP($C4900,LDI!$I:$BB,17,0))</f>
        <v/>
      </c>
      <c r="I4900" s="322" t="str">
        <f>IF($C4900=0,"",LBA!R4900)</f>
        <v/>
      </c>
      <c r="J4900" s="323" t="str">
        <f>IF($C4900=0,"",LBA!AD4900)</f>
        <v/>
      </c>
      <c r="K4900" s="323" t="str">
        <f>IF($C4900=0,"",LBA!AH4900)</f>
        <v/>
      </c>
      <c r="L4900" s="323" t="str">
        <f>IF($C4900=0,"",LBA!AI4900)</f>
        <v/>
      </c>
      <c r="M4900" s="295"/>
      <c r="P4900" s="294">
        <f>+LBA!G4900</f>
        <v>0</v>
      </c>
      <c r="Q4900" s="297" t="e">
        <f>VLOOKUP(P4900,'Kategori Aset'!$B:$C,2,0)</f>
        <v>#N/A</v>
      </c>
      <c r="R4900" s="297">
        <f>+LBA!U4900</f>
        <v>0</v>
      </c>
      <c r="S4900" s="297">
        <f>+LBA!C4900</f>
        <v>0</v>
      </c>
      <c r="T4900" s="297">
        <f>+LBA!V4900</f>
        <v>0</v>
      </c>
      <c r="U4900" s="298">
        <f>+LBA!E4900</f>
        <v>0</v>
      </c>
      <c r="V4900" s="298">
        <f>+LBA!A4900</f>
        <v>0</v>
      </c>
      <c r="W4900" s="298">
        <f>+LBA!C4900</f>
        <v>0</v>
      </c>
      <c r="Y4900" s="308" t="str">
        <f t="shared" si="76"/>
        <v/>
      </c>
    </row>
    <row r="4901" spans="1:25">
      <c r="A4901" s="320">
        <f>LBA!A4901</f>
        <v>0</v>
      </c>
      <c r="B4901" s="320">
        <f>LBA!E4901</f>
        <v>0</v>
      </c>
      <c r="C4901" s="320">
        <f>LBA!P4901</f>
        <v>0</v>
      </c>
      <c r="D4901" s="321" t="str">
        <f>IF($C4901=0,"",VLOOKUP($C4901,LDI!$I:$BB,37,0))</f>
        <v/>
      </c>
      <c r="E4901" s="320" t="str">
        <f>IF($C4901=0,"",LBA!I4901)</f>
        <v/>
      </c>
      <c r="F4901" s="320" t="str">
        <f>IF($C4901=0,"",LBA!Q4901)</f>
        <v/>
      </c>
      <c r="G4901" s="321" t="str">
        <f>IF($C4901=0,"",VLOOKUP($C4901,LDI!$I:$BB,15,0))</f>
        <v/>
      </c>
      <c r="H4901" s="321" t="str">
        <f>IF($C4901=0,"",VLOOKUP($C4901,LDI!$I:$BB,17,0))</f>
        <v/>
      </c>
      <c r="I4901" s="322" t="str">
        <f>IF($C4901=0,"",LBA!R4901)</f>
        <v/>
      </c>
      <c r="J4901" s="323" t="str">
        <f>IF($C4901=0,"",LBA!AD4901)</f>
        <v/>
      </c>
      <c r="K4901" s="323" t="str">
        <f>IF($C4901=0,"",LBA!AH4901)</f>
        <v/>
      </c>
      <c r="L4901" s="323" t="str">
        <f>IF($C4901=0,"",LBA!AI4901)</f>
        <v/>
      </c>
      <c r="M4901" s="295"/>
      <c r="P4901" s="294">
        <f>+LBA!G4901</f>
        <v>0</v>
      </c>
      <c r="Q4901" s="297" t="e">
        <f>VLOOKUP(P4901,'Kategori Aset'!$B:$C,2,0)</f>
        <v>#N/A</v>
      </c>
      <c r="R4901" s="297">
        <f>+LBA!U4901</f>
        <v>0</v>
      </c>
      <c r="S4901" s="297">
        <f>+LBA!C4901</f>
        <v>0</v>
      </c>
      <c r="T4901" s="297">
        <f>+LBA!V4901</f>
        <v>0</v>
      </c>
      <c r="U4901" s="298">
        <f>+LBA!E4901</f>
        <v>0</v>
      </c>
      <c r="V4901" s="298">
        <f>+LBA!A4901</f>
        <v>0</v>
      </c>
      <c r="W4901" s="298">
        <f>+LBA!C4901</f>
        <v>0</v>
      </c>
      <c r="Y4901" s="308" t="str">
        <f t="shared" si="76"/>
        <v/>
      </c>
    </row>
    <row r="4902" spans="1:25">
      <c r="A4902" s="320">
        <f>LBA!A4902</f>
        <v>0</v>
      </c>
      <c r="B4902" s="320">
        <f>LBA!E4902</f>
        <v>0</v>
      </c>
      <c r="C4902" s="320">
        <f>LBA!P4902</f>
        <v>0</v>
      </c>
      <c r="D4902" s="321" t="str">
        <f>IF($C4902=0,"",VLOOKUP($C4902,LDI!$I:$BB,37,0))</f>
        <v/>
      </c>
      <c r="E4902" s="320" t="str">
        <f>IF($C4902=0,"",LBA!I4902)</f>
        <v/>
      </c>
      <c r="F4902" s="320" t="str">
        <f>IF($C4902=0,"",LBA!Q4902)</f>
        <v/>
      </c>
      <c r="G4902" s="321" t="str">
        <f>IF($C4902=0,"",VLOOKUP($C4902,LDI!$I:$BB,15,0))</f>
        <v/>
      </c>
      <c r="H4902" s="321" t="str">
        <f>IF($C4902=0,"",VLOOKUP($C4902,LDI!$I:$BB,17,0))</f>
        <v/>
      </c>
      <c r="I4902" s="322" t="str">
        <f>IF($C4902=0,"",LBA!R4902)</f>
        <v/>
      </c>
      <c r="J4902" s="323" t="str">
        <f>IF($C4902=0,"",LBA!AD4902)</f>
        <v/>
      </c>
      <c r="K4902" s="323" t="str">
        <f>IF($C4902=0,"",LBA!AH4902)</f>
        <v/>
      </c>
      <c r="L4902" s="323" t="str">
        <f>IF($C4902=0,"",LBA!AI4902)</f>
        <v/>
      </c>
      <c r="M4902" s="295"/>
      <c r="P4902" s="294">
        <f>+LBA!G4902</f>
        <v>0</v>
      </c>
      <c r="Q4902" s="297" t="e">
        <f>VLOOKUP(P4902,'Kategori Aset'!$B:$C,2,0)</f>
        <v>#N/A</v>
      </c>
      <c r="R4902" s="297">
        <f>+LBA!U4902</f>
        <v>0</v>
      </c>
      <c r="S4902" s="297">
        <f>+LBA!C4902</f>
        <v>0</v>
      </c>
      <c r="T4902" s="297">
        <f>+LBA!V4902</f>
        <v>0</v>
      </c>
      <c r="U4902" s="298">
        <f>+LBA!E4902</f>
        <v>0</v>
      </c>
      <c r="V4902" s="298">
        <f>+LBA!A4902</f>
        <v>0</v>
      </c>
      <c r="W4902" s="298">
        <f>+LBA!C4902</f>
        <v>0</v>
      </c>
      <c r="Y4902" s="308" t="str">
        <f t="shared" si="76"/>
        <v/>
      </c>
    </row>
    <row r="4903" spans="1:25">
      <c r="A4903" s="320">
        <f>LBA!A4903</f>
        <v>0</v>
      </c>
      <c r="B4903" s="320">
        <f>LBA!E4903</f>
        <v>0</v>
      </c>
      <c r="C4903" s="320">
        <f>LBA!P4903</f>
        <v>0</v>
      </c>
      <c r="D4903" s="321" t="str">
        <f>IF($C4903=0,"",VLOOKUP($C4903,LDI!$I:$BB,37,0))</f>
        <v/>
      </c>
      <c r="E4903" s="320" t="str">
        <f>IF($C4903=0,"",LBA!I4903)</f>
        <v/>
      </c>
      <c r="F4903" s="320" t="str">
        <f>IF($C4903=0,"",LBA!Q4903)</f>
        <v/>
      </c>
      <c r="G4903" s="321" t="str">
        <f>IF($C4903=0,"",VLOOKUP($C4903,LDI!$I:$BB,15,0))</f>
        <v/>
      </c>
      <c r="H4903" s="321" t="str">
        <f>IF($C4903=0,"",VLOOKUP($C4903,LDI!$I:$BB,17,0))</f>
        <v/>
      </c>
      <c r="I4903" s="322" t="str">
        <f>IF($C4903=0,"",LBA!R4903)</f>
        <v/>
      </c>
      <c r="J4903" s="323" t="str">
        <f>IF($C4903=0,"",LBA!AD4903)</f>
        <v/>
      </c>
      <c r="K4903" s="323" t="str">
        <f>IF($C4903=0,"",LBA!AH4903)</f>
        <v/>
      </c>
      <c r="L4903" s="323" t="str">
        <f>IF($C4903=0,"",LBA!AI4903)</f>
        <v/>
      </c>
      <c r="M4903" s="295"/>
      <c r="P4903" s="294">
        <f>+LBA!G4903</f>
        <v>0</v>
      </c>
      <c r="Q4903" s="297" t="e">
        <f>VLOOKUP(P4903,'Kategori Aset'!$B:$C,2,0)</f>
        <v>#N/A</v>
      </c>
      <c r="R4903" s="297">
        <f>+LBA!U4903</f>
        <v>0</v>
      </c>
      <c r="S4903" s="297">
        <f>+LBA!C4903</f>
        <v>0</v>
      </c>
      <c r="T4903" s="297">
        <f>+LBA!V4903</f>
        <v>0</v>
      </c>
      <c r="U4903" s="298">
        <f>+LBA!E4903</f>
        <v>0</v>
      </c>
      <c r="V4903" s="298">
        <f>+LBA!A4903</f>
        <v>0</v>
      </c>
      <c r="W4903" s="298">
        <f>+LBA!C4903</f>
        <v>0</v>
      </c>
      <c r="Y4903" s="308" t="str">
        <f t="shared" si="76"/>
        <v/>
      </c>
    </row>
    <row r="4904" spans="1:25">
      <c r="A4904" s="320">
        <f>LBA!A4904</f>
        <v>0</v>
      </c>
      <c r="B4904" s="320">
        <f>LBA!E4904</f>
        <v>0</v>
      </c>
      <c r="C4904" s="320">
        <f>LBA!P4904</f>
        <v>0</v>
      </c>
      <c r="D4904" s="321" t="str">
        <f>IF($C4904=0,"",VLOOKUP($C4904,LDI!$I:$BB,37,0))</f>
        <v/>
      </c>
      <c r="E4904" s="320" t="str">
        <f>IF($C4904=0,"",LBA!I4904)</f>
        <v/>
      </c>
      <c r="F4904" s="320" t="str">
        <f>IF($C4904=0,"",LBA!Q4904)</f>
        <v/>
      </c>
      <c r="G4904" s="321" t="str">
        <f>IF($C4904=0,"",VLOOKUP($C4904,LDI!$I:$BB,15,0))</f>
        <v/>
      </c>
      <c r="H4904" s="321" t="str">
        <f>IF($C4904=0,"",VLOOKUP($C4904,LDI!$I:$BB,17,0))</f>
        <v/>
      </c>
      <c r="I4904" s="322" t="str">
        <f>IF($C4904=0,"",LBA!R4904)</f>
        <v/>
      </c>
      <c r="J4904" s="323" t="str">
        <f>IF($C4904=0,"",LBA!AD4904)</f>
        <v/>
      </c>
      <c r="K4904" s="323" t="str">
        <f>IF($C4904=0,"",LBA!AH4904)</f>
        <v/>
      </c>
      <c r="L4904" s="323" t="str">
        <f>IF($C4904=0,"",LBA!AI4904)</f>
        <v/>
      </c>
      <c r="M4904" s="295"/>
      <c r="P4904" s="294">
        <f>+LBA!G4904</f>
        <v>0</v>
      </c>
      <c r="Q4904" s="297" t="e">
        <f>VLOOKUP(P4904,'Kategori Aset'!$B:$C,2,0)</f>
        <v>#N/A</v>
      </c>
      <c r="R4904" s="297">
        <f>+LBA!U4904</f>
        <v>0</v>
      </c>
      <c r="S4904" s="297">
        <f>+LBA!C4904</f>
        <v>0</v>
      </c>
      <c r="T4904" s="297">
        <f>+LBA!V4904</f>
        <v>0</v>
      </c>
      <c r="U4904" s="298">
        <f>+LBA!E4904</f>
        <v>0</v>
      </c>
      <c r="V4904" s="298">
        <f>+LBA!A4904</f>
        <v>0</v>
      </c>
      <c r="W4904" s="298">
        <f>+LBA!C4904</f>
        <v>0</v>
      </c>
      <c r="Y4904" s="308" t="str">
        <f t="shared" si="76"/>
        <v/>
      </c>
    </row>
    <row r="4905" spans="1:25">
      <c r="A4905" s="320">
        <f>LBA!A4905</f>
        <v>0</v>
      </c>
      <c r="B4905" s="320">
        <f>LBA!E4905</f>
        <v>0</v>
      </c>
      <c r="C4905" s="320">
        <f>LBA!P4905</f>
        <v>0</v>
      </c>
      <c r="D4905" s="321" t="str">
        <f>IF($C4905=0,"",VLOOKUP($C4905,LDI!$I:$BB,37,0))</f>
        <v/>
      </c>
      <c r="E4905" s="320" t="str">
        <f>IF($C4905=0,"",LBA!I4905)</f>
        <v/>
      </c>
      <c r="F4905" s="320" t="str">
        <f>IF($C4905=0,"",LBA!Q4905)</f>
        <v/>
      </c>
      <c r="G4905" s="321" t="str">
        <f>IF($C4905=0,"",VLOOKUP($C4905,LDI!$I:$BB,15,0))</f>
        <v/>
      </c>
      <c r="H4905" s="321" t="str">
        <f>IF($C4905=0,"",VLOOKUP($C4905,LDI!$I:$BB,17,0))</f>
        <v/>
      </c>
      <c r="I4905" s="322" t="str">
        <f>IF($C4905=0,"",LBA!R4905)</f>
        <v/>
      </c>
      <c r="J4905" s="323" t="str">
        <f>IF($C4905=0,"",LBA!AD4905)</f>
        <v/>
      </c>
      <c r="K4905" s="323" t="str">
        <f>IF($C4905=0,"",LBA!AH4905)</f>
        <v/>
      </c>
      <c r="L4905" s="323" t="str">
        <f>IF($C4905=0,"",LBA!AI4905)</f>
        <v/>
      </c>
      <c r="M4905" s="295"/>
      <c r="P4905" s="294">
        <f>+LBA!G4905</f>
        <v>0</v>
      </c>
      <c r="Q4905" s="297" t="e">
        <f>VLOOKUP(P4905,'Kategori Aset'!$B:$C,2,0)</f>
        <v>#N/A</v>
      </c>
      <c r="R4905" s="297">
        <f>+LBA!U4905</f>
        <v>0</v>
      </c>
      <c r="S4905" s="297">
        <f>+LBA!C4905</f>
        <v>0</v>
      </c>
      <c r="T4905" s="297">
        <f>+LBA!V4905</f>
        <v>0</v>
      </c>
      <c r="U4905" s="298">
        <f>+LBA!E4905</f>
        <v>0</v>
      </c>
      <c r="V4905" s="298">
        <f>+LBA!A4905</f>
        <v>0</v>
      </c>
      <c r="W4905" s="298">
        <f>+LBA!C4905</f>
        <v>0</v>
      </c>
      <c r="Y4905" s="308" t="str">
        <f t="shared" si="76"/>
        <v/>
      </c>
    </row>
    <row r="4906" spans="1:25">
      <c r="A4906" s="320">
        <f>LBA!A4906</f>
        <v>0</v>
      </c>
      <c r="B4906" s="320">
        <f>LBA!E4906</f>
        <v>0</v>
      </c>
      <c r="C4906" s="320">
        <f>LBA!P4906</f>
        <v>0</v>
      </c>
      <c r="D4906" s="321" t="str">
        <f>IF($C4906=0,"",VLOOKUP($C4906,LDI!$I:$BB,37,0))</f>
        <v/>
      </c>
      <c r="E4906" s="320" t="str">
        <f>IF($C4906=0,"",LBA!I4906)</f>
        <v/>
      </c>
      <c r="F4906" s="320" t="str">
        <f>IF($C4906=0,"",LBA!Q4906)</f>
        <v/>
      </c>
      <c r="G4906" s="321" t="str">
        <f>IF($C4906=0,"",VLOOKUP($C4906,LDI!$I:$BB,15,0))</f>
        <v/>
      </c>
      <c r="H4906" s="321" t="str">
        <f>IF($C4906=0,"",VLOOKUP($C4906,LDI!$I:$BB,17,0))</f>
        <v/>
      </c>
      <c r="I4906" s="322" t="str">
        <f>IF($C4906=0,"",LBA!R4906)</f>
        <v/>
      </c>
      <c r="J4906" s="323" t="str">
        <f>IF($C4906=0,"",LBA!AD4906)</f>
        <v/>
      </c>
      <c r="K4906" s="323" t="str">
        <f>IF($C4906=0,"",LBA!AH4906)</f>
        <v/>
      </c>
      <c r="L4906" s="323" t="str">
        <f>IF($C4906=0,"",LBA!AI4906)</f>
        <v/>
      </c>
      <c r="M4906" s="295"/>
      <c r="P4906" s="294">
        <f>+LBA!G4906</f>
        <v>0</v>
      </c>
      <c r="Q4906" s="297" t="e">
        <f>VLOOKUP(P4906,'Kategori Aset'!$B:$C,2,0)</f>
        <v>#N/A</v>
      </c>
      <c r="R4906" s="297">
        <f>+LBA!U4906</f>
        <v>0</v>
      </c>
      <c r="S4906" s="297">
        <f>+LBA!C4906</f>
        <v>0</v>
      </c>
      <c r="T4906" s="297">
        <f>+LBA!V4906</f>
        <v>0</v>
      </c>
      <c r="U4906" s="298">
        <f>+LBA!E4906</f>
        <v>0</v>
      </c>
      <c r="V4906" s="298">
        <f>+LBA!A4906</f>
        <v>0</v>
      </c>
      <c r="W4906" s="298">
        <f>+LBA!C4906</f>
        <v>0</v>
      </c>
      <c r="Y4906" s="308" t="str">
        <f t="shared" si="76"/>
        <v/>
      </c>
    </row>
    <row r="4907" spans="1:25">
      <c r="A4907" s="320">
        <f>LBA!A4907</f>
        <v>0</v>
      </c>
      <c r="B4907" s="320">
        <f>LBA!E4907</f>
        <v>0</v>
      </c>
      <c r="C4907" s="320">
        <f>LBA!P4907</f>
        <v>0</v>
      </c>
      <c r="D4907" s="321" t="str">
        <f>IF($C4907=0,"",VLOOKUP($C4907,LDI!$I:$BB,37,0))</f>
        <v/>
      </c>
      <c r="E4907" s="320" t="str">
        <f>IF($C4907=0,"",LBA!I4907)</f>
        <v/>
      </c>
      <c r="F4907" s="320" t="str">
        <f>IF($C4907=0,"",LBA!Q4907)</f>
        <v/>
      </c>
      <c r="G4907" s="321" t="str">
        <f>IF($C4907=0,"",VLOOKUP($C4907,LDI!$I:$BB,15,0))</f>
        <v/>
      </c>
      <c r="H4907" s="321" t="str">
        <f>IF($C4907=0,"",VLOOKUP($C4907,LDI!$I:$BB,17,0))</f>
        <v/>
      </c>
      <c r="I4907" s="322" t="str">
        <f>IF($C4907=0,"",LBA!R4907)</f>
        <v/>
      </c>
      <c r="J4907" s="323" t="str">
        <f>IF($C4907=0,"",LBA!AD4907)</f>
        <v/>
      </c>
      <c r="K4907" s="323" t="str">
        <f>IF($C4907=0,"",LBA!AH4907)</f>
        <v/>
      </c>
      <c r="L4907" s="323" t="str">
        <f>IF($C4907=0,"",LBA!AI4907)</f>
        <v/>
      </c>
      <c r="M4907" s="295"/>
      <c r="P4907" s="294">
        <f>+LBA!G4907</f>
        <v>0</v>
      </c>
      <c r="Q4907" s="297" t="e">
        <f>VLOOKUP(P4907,'Kategori Aset'!$B:$C,2,0)</f>
        <v>#N/A</v>
      </c>
      <c r="R4907" s="297">
        <f>+LBA!U4907</f>
        <v>0</v>
      </c>
      <c r="S4907" s="297">
        <f>+LBA!C4907</f>
        <v>0</v>
      </c>
      <c r="T4907" s="297">
        <f>+LBA!V4907</f>
        <v>0</v>
      </c>
      <c r="U4907" s="298">
        <f>+LBA!E4907</f>
        <v>0</v>
      </c>
      <c r="V4907" s="298">
        <f>+LBA!A4907</f>
        <v>0</v>
      </c>
      <c r="W4907" s="298">
        <f>+LBA!C4907</f>
        <v>0</v>
      </c>
      <c r="Y4907" s="308" t="str">
        <f t="shared" si="76"/>
        <v/>
      </c>
    </row>
    <row r="4908" spans="1:25">
      <c r="A4908" s="320">
        <f>LBA!A4908</f>
        <v>0</v>
      </c>
      <c r="B4908" s="320">
        <f>LBA!E4908</f>
        <v>0</v>
      </c>
      <c r="C4908" s="320">
        <f>LBA!P4908</f>
        <v>0</v>
      </c>
      <c r="D4908" s="321" t="str">
        <f>IF($C4908=0,"",VLOOKUP($C4908,LDI!$I:$BB,37,0))</f>
        <v/>
      </c>
      <c r="E4908" s="320" t="str">
        <f>IF($C4908=0,"",LBA!I4908)</f>
        <v/>
      </c>
      <c r="F4908" s="320" t="str">
        <f>IF($C4908=0,"",LBA!Q4908)</f>
        <v/>
      </c>
      <c r="G4908" s="321" t="str">
        <f>IF($C4908=0,"",VLOOKUP($C4908,LDI!$I:$BB,15,0))</f>
        <v/>
      </c>
      <c r="H4908" s="321" t="str">
        <f>IF($C4908=0,"",VLOOKUP($C4908,LDI!$I:$BB,17,0))</f>
        <v/>
      </c>
      <c r="I4908" s="322" t="str">
        <f>IF($C4908=0,"",LBA!R4908)</f>
        <v/>
      </c>
      <c r="J4908" s="323" t="str">
        <f>IF($C4908=0,"",LBA!AD4908)</f>
        <v/>
      </c>
      <c r="K4908" s="323" t="str">
        <f>IF($C4908=0,"",LBA!AH4908)</f>
        <v/>
      </c>
      <c r="L4908" s="323" t="str">
        <f>IF($C4908=0,"",LBA!AI4908)</f>
        <v/>
      </c>
      <c r="M4908" s="295"/>
      <c r="P4908" s="294">
        <f>+LBA!G4908</f>
        <v>0</v>
      </c>
      <c r="Q4908" s="297" t="e">
        <f>VLOOKUP(P4908,'Kategori Aset'!$B:$C,2,0)</f>
        <v>#N/A</v>
      </c>
      <c r="R4908" s="297">
        <f>+LBA!U4908</f>
        <v>0</v>
      </c>
      <c r="S4908" s="297">
        <f>+LBA!C4908</f>
        <v>0</v>
      </c>
      <c r="T4908" s="297">
        <f>+LBA!V4908</f>
        <v>0</v>
      </c>
      <c r="U4908" s="298">
        <f>+LBA!E4908</f>
        <v>0</v>
      </c>
      <c r="V4908" s="298">
        <f>+LBA!A4908</f>
        <v>0</v>
      </c>
      <c r="W4908" s="298">
        <f>+LBA!C4908</f>
        <v>0</v>
      </c>
      <c r="Y4908" s="308" t="str">
        <f t="shared" si="76"/>
        <v/>
      </c>
    </row>
    <row r="4909" spans="1:25">
      <c r="A4909" s="320">
        <f>LBA!A4909</f>
        <v>0</v>
      </c>
      <c r="B4909" s="320">
        <f>LBA!E4909</f>
        <v>0</v>
      </c>
      <c r="C4909" s="320">
        <f>LBA!P4909</f>
        <v>0</v>
      </c>
      <c r="D4909" s="321" t="str">
        <f>IF($C4909=0,"",VLOOKUP($C4909,LDI!$I:$BB,37,0))</f>
        <v/>
      </c>
      <c r="E4909" s="320" t="str">
        <f>IF($C4909=0,"",LBA!I4909)</f>
        <v/>
      </c>
      <c r="F4909" s="320" t="str">
        <f>IF($C4909=0,"",LBA!Q4909)</f>
        <v/>
      </c>
      <c r="G4909" s="321" t="str">
        <f>IF($C4909=0,"",VLOOKUP($C4909,LDI!$I:$BB,15,0))</f>
        <v/>
      </c>
      <c r="H4909" s="321" t="str">
        <f>IF($C4909=0,"",VLOOKUP($C4909,LDI!$I:$BB,17,0))</f>
        <v/>
      </c>
      <c r="I4909" s="322" t="str">
        <f>IF($C4909=0,"",LBA!R4909)</f>
        <v/>
      </c>
      <c r="J4909" s="323" t="str">
        <f>IF($C4909=0,"",LBA!AD4909)</f>
        <v/>
      </c>
      <c r="K4909" s="323" t="str">
        <f>IF($C4909=0,"",LBA!AH4909)</f>
        <v/>
      </c>
      <c r="L4909" s="323" t="str">
        <f>IF($C4909=0,"",LBA!AI4909)</f>
        <v/>
      </c>
      <c r="M4909" s="295"/>
      <c r="P4909" s="294">
        <f>+LBA!G4909</f>
        <v>0</v>
      </c>
      <c r="Q4909" s="297" t="e">
        <f>VLOOKUP(P4909,'Kategori Aset'!$B:$C,2,0)</f>
        <v>#N/A</v>
      </c>
      <c r="R4909" s="297">
        <f>+LBA!U4909</f>
        <v>0</v>
      </c>
      <c r="S4909" s="297">
        <f>+LBA!C4909</f>
        <v>0</v>
      </c>
      <c r="T4909" s="297">
        <f>+LBA!V4909</f>
        <v>0</v>
      </c>
      <c r="U4909" s="298">
        <f>+LBA!E4909</f>
        <v>0</v>
      </c>
      <c r="V4909" s="298">
        <f>+LBA!A4909</f>
        <v>0</v>
      </c>
      <c r="W4909" s="298">
        <f>+LBA!C4909</f>
        <v>0</v>
      </c>
      <c r="Y4909" s="308" t="str">
        <f t="shared" si="76"/>
        <v/>
      </c>
    </row>
    <row r="4910" spans="1:25">
      <c r="A4910" s="320">
        <f>LBA!A4910</f>
        <v>0</v>
      </c>
      <c r="B4910" s="320">
        <f>LBA!E4910</f>
        <v>0</v>
      </c>
      <c r="C4910" s="320">
        <f>LBA!P4910</f>
        <v>0</v>
      </c>
      <c r="D4910" s="321" t="str">
        <f>IF($C4910=0,"",VLOOKUP($C4910,LDI!$I:$BB,37,0))</f>
        <v/>
      </c>
      <c r="E4910" s="320" t="str">
        <f>IF($C4910=0,"",LBA!I4910)</f>
        <v/>
      </c>
      <c r="F4910" s="320" t="str">
        <f>IF($C4910=0,"",LBA!Q4910)</f>
        <v/>
      </c>
      <c r="G4910" s="321" t="str">
        <f>IF($C4910=0,"",VLOOKUP($C4910,LDI!$I:$BB,15,0))</f>
        <v/>
      </c>
      <c r="H4910" s="321" t="str">
        <f>IF($C4910=0,"",VLOOKUP($C4910,LDI!$I:$BB,17,0))</f>
        <v/>
      </c>
      <c r="I4910" s="322" t="str">
        <f>IF($C4910=0,"",LBA!R4910)</f>
        <v/>
      </c>
      <c r="J4910" s="323" t="str">
        <f>IF($C4910=0,"",LBA!AD4910)</f>
        <v/>
      </c>
      <c r="K4910" s="323" t="str">
        <f>IF($C4910=0,"",LBA!AH4910)</f>
        <v/>
      </c>
      <c r="L4910" s="323" t="str">
        <f>IF($C4910=0,"",LBA!AI4910)</f>
        <v/>
      </c>
      <c r="M4910" s="295"/>
      <c r="P4910" s="294">
        <f>+LBA!G4910</f>
        <v>0</v>
      </c>
      <c r="Q4910" s="297" t="e">
        <f>VLOOKUP(P4910,'Kategori Aset'!$B:$C,2,0)</f>
        <v>#N/A</v>
      </c>
      <c r="R4910" s="297">
        <f>+LBA!U4910</f>
        <v>0</v>
      </c>
      <c r="S4910" s="297">
        <f>+LBA!C4910</f>
        <v>0</v>
      </c>
      <c r="T4910" s="297">
        <f>+LBA!V4910</f>
        <v>0</v>
      </c>
      <c r="U4910" s="298">
        <f>+LBA!E4910</f>
        <v>0</v>
      </c>
      <c r="V4910" s="298">
        <f>+LBA!A4910</f>
        <v>0</v>
      </c>
      <c r="W4910" s="298">
        <f>+LBA!C4910</f>
        <v>0</v>
      </c>
      <c r="Y4910" s="308" t="str">
        <f t="shared" si="76"/>
        <v/>
      </c>
    </row>
    <row r="4911" spans="1:25">
      <c r="A4911" s="320">
        <f>LBA!A4911</f>
        <v>0</v>
      </c>
      <c r="B4911" s="320">
        <f>LBA!E4911</f>
        <v>0</v>
      </c>
      <c r="C4911" s="320">
        <f>LBA!P4911</f>
        <v>0</v>
      </c>
      <c r="D4911" s="321" t="str">
        <f>IF($C4911=0,"",VLOOKUP($C4911,LDI!$I:$BB,37,0))</f>
        <v/>
      </c>
      <c r="E4911" s="320" t="str">
        <f>IF($C4911=0,"",LBA!I4911)</f>
        <v/>
      </c>
      <c r="F4911" s="320" t="str">
        <f>IF($C4911=0,"",LBA!Q4911)</f>
        <v/>
      </c>
      <c r="G4911" s="321" t="str">
        <f>IF($C4911=0,"",VLOOKUP($C4911,LDI!$I:$BB,15,0))</f>
        <v/>
      </c>
      <c r="H4911" s="321" t="str">
        <f>IF($C4911=0,"",VLOOKUP($C4911,LDI!$I:$BB,17,0))</f>
        <v/>
      </c>
      <c r="I4911" s="322" t="str">
        <f>IF($C4911=0,"",LBA!R4911)</f>
        <v/>
      </c>
      <c r="J4911" s="323" t="str">
        <f>IF($C4911=0,"",LBA!AD4911)</f>
        <v/>
      </c>
      <c r="K4911" s="323" t="str">
        <f>IF($C4911=0,"",LBA!AH4911)</f>
        <v/>
      </c>
      <c r="L4911" s="323" t="str">
        <f>IF($C4911=0,"",LBA!AI4911)</f>
        <v/>
      </c>
      <c r="M4911" s="295"/>
      <c r="P4911" s="294">
        <f>+LBA!G4911</f>
        <v>0</v>
      </c>
      <c r="Q4911" s="297" t="e">
        <f>VLOOKUP(P4911,'Kategori Aset'!$B:$C,2,0)</f>
        <v>#N/A</v>
      </c>
      <c r="R4911" s="297">
        <f>+LBA!U4911</f>
        <v>0</v>
      </c>
      <c r="S4911" s="297">
        <f>+LBA!C4911</f>
        <v>0</v>
      </c>
      <c r="T4911" s="297">
        <f>+LBA!V4911</f>
        <v>0</v>
      </c>
      <c r="U4911" s="298">
        <f>+LBA!E4911</f>
        <v>0</v>
      </c>
      <c r="V4911" s="298">
        <f>+LBA!A4911</f>
        <v>0</v>
      </c>
      <c r="W4911" s="298">
        <f>+LBA!C4911</f>
        <v>0</v>
      </c>
      <c r="Y4911" s="308" t="str">
        <f t="shared" si="76"/>
        <v/>
      </c>
    </row>
    <row r="4912" spans="1:25">
      <c r="A4912" s="320">
        <f>LBA!A4912</f>
        <v>0</v>
      </c>
      <c r="B4912" s="320">
        <f>LBA!E4912</f>
        <v>0</v>
      </c>
      <c r="C4912" s="320">
        <f>LBA!P4912</f>
        <v>0</v>
      </c>
      <c r="D4912" s="321" t="str">
        <f>IF($C4912=0,"",VLOOKUP($C4912,LDI!$I:$BB,37,0))</f>
        <v/>
      </c>
      <c r="E4912" s="320" t="str">
        <f>IF($C4912=0,"",LBA!I4912)</f>
        <v/>
      </c>
      <c r="F4912" s="320" t="str">
        <f>IF($C4912=0,"",LBA!Q4912)</f>
        <v/>
      </c>
      <c r="G4912" s="321" t="str">
        <f>IF($C4912=0,"",VLOOKUP($C4912,LDI!$I:$BB,15,0))</f>
        <v/>
      </c>
      <c r="H4912" s="321" t="str">
        <f>IF($C4912=0,"",VLOOKUP($C4912,LDI!$I:$BB,17,0))</f>
        <v/>
      </c>
      <c r="I4912" s="322" t="str">
        <f>IF($C4912=0,"",LBA!R4912)</f>
        <v/>
      </c>
      <c r="J4912" s="323" t="str">
        <f>IF($C4912=0,"",LBA!AD4912)</f>
        <v/>
      </c>
      <c r="K4912" s="323" t="str">
        <f>IF($C4912=0,"",LBA!AH4912)</f>
        <v/>
      </c>
      <c r="L4912" s="323" t="str">
        <f>IF($C4912=0,"",LBA!AI4912)</f>
        <v/>
      </c>
      <c r="M4912" s="295"/>
      <c r="P4912" s="294">
        <f>+LBA!G4912</f>
        <v>0</v>
      </c>
      <c r="Q4912" s="297" t="e">
        <f>VLOOKUP(P4912,'Kategori Aset'!$B:$C,2,0)</f>
        <v>#N/A</v>
      </c>
      <c r="R4912" s="297">
        <f>+LBA!U4912</f>
        <v>0</v>
      </c>
      <c r="S4912" s="297">
        <f>+LBA!C4912</f>
        <v>0</v>
      </c>
      <c r="T4912" s="297">
        <f>+LBA!V4912</f>
        <v>0</v>
      </c>
      <c r="U4912" s="298">
        <f>+LBA!E4912</f>
        <v>0</v>
      </c>
      <c r="V4912" s="298">
        <f>+LBA!A4912</f>
        <v>0</v>
      </c>
      <c r="W4912" s="298">
        <f>+LBA!C4912</f>
        <v>0</v>
      </c>
      <c r="Y4912" s="308" t="str">
        <f t="shared" si="76"/>
        <v/>
      </c>
    </row>
    <row r="4913" spans="1:25">
      <c r="A4913" s="320">
        <f>LBA!A4913</f>
        <v>0</v>
      </c>
      <c r="B4913" s="320">
        <f>LBA!E4913</f>
        <v>0</v>
      </c>
      <c r="C4913" s="320">
        <f>LBA!P4913</f>
        <v>0</v>
      </c>
      <c r="D4913" s="321" t="str">
        <f>IF($C4913=0,"",VLOOKUP($C4913,LDI!$I:$BB,37,0))</f>
        <v/>
      </c>
      <c r="E4913" s="320" t="str">
        <f>IF($C4913=0,"",LBA!I4913)</f>
        <v/>
      </c>
      <c r="F4913" s="320" t="str">
        <f>IF($C4913=0,"",LBA!Q4913)</f>
        <v/>
      </c>
      <c r="G4913" s="321" t="str">
        <f>IF($C4913=0,"",VLOOKUP($C4913,LDI!$I:$BB,15,0))</f>
        <v/>
      </c>
      <c r="H4913" s="321" t="str">
        <f>IF($C4913=0,"",VLOOKUP($C4913,LDI!$I:$BB,17,0))</f>
        <v/>
      </c>
      <c r="I4913" s="322" t="str">
        <f>IF($C4913=0,"",LBA!R4913)</f>
        <v/>
      </c>
      <c r="J4913" s="323" t="str">
        <f>IF($C4913=0,"",LBA!AD4913)</f>
        <v/>
      </c>
      <c r="K4913" s="323" t="str">
        <f>IF($C4913=0,"",LBA!AH4913)</f>
        <v/>
      </c>
      <c r="L4913" s="323" t="str">
        <f>IF($C4913=0,"",LBA!AI4913)</f>
        <v/>
      </c>
      <c r="M4913" s="295"/>
      <c r="P4913" s="294">
        <f>+LBA!G4913</f>
        <v>0</v>
      </c>
      <c r="Q4913" s="297" t="e">
        <f>VLOOKUP(P4913,'Kategori Aset'!$B:$C,2,0)</f>
        <v>#N/A</v>
      </c>
      <c r="R4913" s="297">
        <f>+LBA!U4913</f>
        <v>0</v>
      </c>
      <c r="S4913" s="297">
        <f>+LBA!C4913</f>
        <v>0</v>
      </c>
      <c r="T4913" s="297">
        <f>+LBA!V4913</f>
        <v>0</v>
      </c>
      <c r="U4913" s="298">
        <f>+LBA!E4913</f>
        <v>0</v>
      </c>
      <c r="V4913" s="298">
        <f>+LBA!A4913</f>
        <v>0</v>
      </c>
      <c r="W4913" s="298">
        <f>+LBA!C4913</f>
        <v>0</v>
      </c>
      <c r="Y4913" s="308" t="str">
        <f t="shared" si="76"/>
        <v/>
      </c>
    </row>
    <row r="4914" spans="1:25">
      <c r="A4914" s="320">
        <f>LBA!A4914</f>
        <v>0</v>
      </c>
      <c r="B4914" s="320">
        <f>LBA!E4914</f>
        <v>0</v>
      </c>
      <c r="C4914" s="320">
        <f>LBA!P4914</f>
        <v>0</v>
      </c>
      <c r="D4914" s="321" t="str">
        <f>IF($C4914=0,"",VLOOKUP($C4914,LDI!$I:$BB,37,0))</f>
        <v/>
      </c>
      <c r="E4914" s="320" t="str">
        <f>IF($C4914=0,"",LBA!I4914)</f>
        <v/>
      </c>
      <c r="F4914" s="320" t="str">
        <f>IF($C4914=0,"",LBA!Q4914)</f>
        <v/>
      </c>
      <c r="G4914" s="321" t="str">
        <f>IF($C4914=0,"",VLOOKUP($C4914,LDI!$I:$BB,15,0))</f>
        <v/>
      </c>
      <c r="H4914" s="321" t="str">
        <f>IF($C4914=0,"",VLOOKUP($C4914,LDI!$I:$BB,17,0))</f>
        <v/>
      </c>
      <c r="I4914" s="322" t="str">
        <f>IF($C4914=0,"",LBA!R4914)</f>
        <v/>
      </c>
      <c r="J4914" s="323" t="str">
        <f>IF($C4914=0,"",LBA!AD4914)</f>
        <v/>
      </c>
      <c r="K4914" s="323" t="str">
        <f>IF($C4914=0,"",LBA!AH4914)</f>
        <v/>
      </c>
      <c r="L4914" s="323" t="str">
        <f>IF($C4914=0,"",LBA!AI4914)</f>
        <v/>
      </c>
      <c r="M4914" s="295"/>
      <c r="P4914" s="294">
        <f>+LBA!G4914</f>
        <v>0</v>
      </c>
      <c r="Q4914" s="297" t="e">
        <f>VLOOKUP(P4914,'Kategori Aset'!$B:$C,2,0)</f>
        <v>#N/A</v>
      </c>
      <c r="R4914" s="297">
        <f>+LBA!U4914</f>
        <v>0</v>
      </c>
      <c r="S4914" s="297">
        <f>+LBA!C4914</f>
        <v>0</v>
      </c>
      <c r="T4914" s="297">
        <f>+LBA!V4914</f>
        <v>0</v>
      </c>
      <c r="U4914" s="298">
        <f>+LBA!E4914</f>
        <v>0</v>
      </c>
      <c r="V4914" s="298">
        <f>+LBA!A4914</f>
        <v>0</v>
      </c>
      <c r="W4914" s="298">
        <f>+LBA!C4914</f>
        <v>0</v>
      </c>
      <c r="Y4914" s="308" t="str">
        <f t="shared" si="76"/>
        <v/>
      </c>
    </row>
    <row r="4915" spans="1:25">
      <c r="A4915" s="320">
        <f>LBA!A4915</f>
        <v>0</v>
      </c>
      <c r="B4915" s="320">
        <f>LBA!E4915</f>
        <v>0</v>
      </c>
      <c r="C4915" s="320">
        <f>LBA!P4915</f>
        <v>0</v>
      </c>
      <c r="D4915" s="321" t="str">
        <f>IF($C4915=0,"",VLOOKUP($C4915,LDI!$I:$BB,37,0))</f>
        <v/>
      </c>
      <c r="E4915" s="320" t="str">
        <f>IF($C4915=0,"",LBA!I4915)</f>
        <v/>
      </c>
      <c r="F4915" s="320" t="str">
        <f>IF($C4915=0,"",LBA!Q4915)</f>
        <v/>
      </c>
      <c r="G4915" s="321" t="str">
        <f>IF($C4915=0,"",VLOOKUP($C4915,LDI!$I:$BB,15,0))</f>
        <v/>
      </c>
      <c r="H4915" s="321" t="str">
        <f>IF($C4915=0,"",VLOOKUP($C4915,LDI!$I:$BB,17,0))</f>
        <v/>
      </c>
      <c r="I4915" s="322" t="str">
        <f>IF($C4915=0,"",LBA!R4915)</f>
        <v/>
      </c>
      <c r="J4915" s="323" t="str">
        <f>IF($C4915=0,"",LBA!AD4915)</f>
        <v/>
      </c>
      <c r="K4915" s="323" t="str">
        <f>IF($C4915=0,"",LBA!AH4915)</f>
        <v/>
      </c>
      <c r="L4915" s="323" t="str">
        <f>IF($C4915=0,"",LBA!AI4915)</f>
        <v/>
      </c>
      <c r="M4915" s="295"/>
      <c r="P4915" s="294">
        <f>+LBA!G4915</f>
        <v>0</v>
      </c>
      <c r="Q4915" s="297" t="e">
        <f>VLOOKUP(P4915,'Kategori Aset'!$B:$C,2,0)</f>
        <v>#N/A</v>
      </c>
      <c r="R4915" s="297">
        <f>+LBA!U4915</f>
        <v>0</v>
      </c>
      <c r="S4915" s="297">
        <f>+LBA!C4915</f>
        <v>0</v>
      </c>
      <c r="T4915" s="297">
        <f>+LBA!V4915</f>
        <v>0</v>
      </c>
      <c r="U4915" s="298">
        <f>+LBA!E4915</f>
        <v>0</v>
      </c>
      <c r="V4915" s="298">
        <f>+LBA!A4915</f>
        <v>0</v>
      </c>
      <c r="W4915" s="298">
        <f>+LBA!C4915</f>
        <v>0</v>
      </c>
      <c r="Y4915" s="308" t="str">
        <f t="shared" si="76"/>
        <v/>
      </c>
    </row>
    <row r="4916" spans="1:25">
      <c r="A4916" s="320">
        <f>LBA!A4916</f>
        <v>0</v>
      </c>
      <c r="B4916" s="320">
        <f>LBA!E4916</f>
        <v>0</v>
      </c>
      <c r="C4916" s="320">
        <f>LBA!P4916</f>
        <v>0</v>
      </c>
      <c r="D4916" s="321" t="str">
        <f>IF($C4916=0,"",VLOOKUP($C4916,LDI!$I:$BB,37,0))</f>
        <v/>
      </c>
      <c r="E4916" s="320" t="str">
        <f>IF($C4916=0,"",LBA!I4916)</f>
        <v/>
      </c>
      <c r="F4916" s="320" t="str">
        <f>IF($C4916=0,"",LBA!Q4916)</f>
        <v/>
      </c>
      <c r="G4916" s="321" t="str">
        <f>IF($C4916=0,"",VLOOKUP($C4916,LDI!$I:$BB,15,0))</f>
        <v/>
      </c>
      <c r="H4916" s="321" t="str">
        <f>IF($C4916=0,"",VLOOKUP($C4916,LDI!$I:$BB,17,0))</f>
        <v/>
      </c>
      <c r="I4916" s="322" t="str">
        <f>IF($C4916=0,"",LBA!R4916)</f>
        <v/>
      </c>
      <c r="J4916" s="323" t="str">
        <f>IF($C4916=0,"",LBA!AD4916)</f>
        <v/>
      </c>
      <c r="K4916" s="323" t="str">
        <f>IF($C4916=0,"",LBA!AH4916)</f>
        <v/>
      </c>
      <c r="L4916" s="323" t="str">
        <f>IF($C4916=0,"",LBA!AI4916)</f>
        <v/>
      </c>
      <c r="M4916" s="295"/>
      <c r="P4916" s="294">
        <f>+LBA!G4916</f>
        <v>0</v>
      </c>
      <c r="Q4916" s="297" t="e">
        <f>VLOOKUP(P4916,'Kategori Aset'!$B:$C,2,0)</f>
        <v>#N/A</v>
      </c>
      <c r="R4916" s="297">
        <f>+LBA!U4916</f>
        <v>0</v>
      </c>
      <c r="S4916" s="297">
        <f>+LBA!C4916</f>
        <v>0</v>
      </c>
      <c r="T4916" s="297">
        <f>+LBA!V4916</f>
        <v>0</v>
      </c>
      <c r="U4916" s="298">
        <f>+LBA!E4916</f>
        <v>0</v>
      </c>
      <c r="V4916" s="298">
        <f>+LBA!A4916</f>
        <v>0</v>
      </c>
      <c r="W4916" s="298">
        <f>+LBA!C4916</f>
        <v>0</v>
      </c>
      <c r="Y4916" s="308" t="str">
        <f t="shared" si="76"/>
        <v/>
      </c>
    </row>
    <row r="4917" spans="1:25">
      <c r="A4917" s="320">
        <f>LBA!A4917</f>
        <v>0</v>
      </c>
      <c r="B4917" s="320">
        <f>LBA!E4917</f>
        <v>0</v>
      </c>
      <c r="C4917" s="320">
        <f>LBA!P4917</f>
        <v>0</v>
      </c>
      <c r="D4917" s="321" t="str">
        <f>IF($C4917=0,"",VLOOKUP($C4917,LDI!$I:$BB,37,0))</f>
        <v/>
      </c>
      <c r="E4917" s="320" t="str">
        <f>IF($C4917=0,"",LBA!I4917)</f>
        <v/>
      </c>
      <c r="F4917" s="320" t="str">
        <f>IF($C4917=0,"",LBA!Q4917)</f>
        <v/>
      </c>
      <c r="G4917" s="321" t="str">
        <f>IF($C4917=0,"",VLOOKUP($C4917,LDI!$I:$BB,15,0))</f>
        <v/>
      </c>
      <c r="H4917" s="321" t="str">
        <f>IF($C4917=0,"",VLOOKUP($C4917,LDI!$I:$BB,17,0))</f>
        <v/>
      </c>
      <c r="I4917" s="322" t="str">
        <f>IF($C4917=0,"",LBA!R4917)</f>
        <v/>
      </c>
      <c r="J4917" s="323" t="str">
        <f>IF($C4917=0,"",LBA!AD4917)</f>
        <v/>
      </c>
      <c r="K4917" s="323" t="str">
        <f>IF($C4917=0,"",LBA!AH4917)</f>
        <v/>
      </c>
      <c r="L4917" s="323" t="str">
        <f>IF($C4917=0,"",LBA!AI4917)</f>
        <v/>
      </c>
      <c r="M4917" s="295"/>
      <c r="P4917" s="294">
        <f>+LBA!G4917</f>
        <v>0</v>
      </c>
      <c r="Q4917" s="297" t="e">
        <f>VLOOKUP(P4917,'Kategori Aset'!$B:$C,2,0)</f>
        <v>#N/A</v>
      </c>
      <c r="R4917" s="297">
        <f>+LBA!U4917</f>
        <v>0</v>
      </c>
      <c r="S4917" s="297">
        <f>+LBA!C4917</f>
        <v>0</v>
      </c>
      <c r="T4917" s="297">
        <f>+LBA!V4917</f>
        <v>0</v>
      </c>
      <c r="U4917" s="298">
        <f>+LBA!E4917</f>
        <v>0</v>
      </c>
      <c r="V4917" s="298">
        <f>+LBA!A4917</f>
        <v>0</v>
      </c>
      <c r="W4917" s="298">
        <f>+LBA!C4917</f>
        <v>0</v>
      </c>
      <c r="Y4917" s="308" t="str">
        <f t="shared" si="76"/>
        <v/>
      </c>
    </row>
    <row r="4918" spans="1:25">
      <c r="A4918" s="320">
        <f>LBA!A4918</f>
        <v>0</v>
      </c>
      <c r="B4918" s="320">
        <f>LBA!E4918</f>
        <v>0</v>
      </c>
      <c r="C4918" s="320">
        <f>LBA!P4918</f>
        <v>0</v>
      </c>
      <c r="D4918" s="321" t="str">
        <f>IF($C4918=0,"",VLOOKUP($C4918,LDI!$I:$BB,37,0))</f>
        <v/>
      </c>
      <c r="E4918" s="320" t="str">
        <f>IF($C4918=0,"",LBA!I4918)</f>
        <v/>
      </c>
      <c r="F4918" s="320" t="str">
        <f>IF($C4918=0,"",LBA!Q4918)</f>
        <v/>
      </c>
      <c r="G4918" s="321" t="str">
        <f>IF($C4918=0,"",VLOOKUP($C4918,LDI!$I:$BB,15,0))</f>
        <v/>
      </c>
      <c r="H4918" s="321" t="str">
        <f>IF($C4918=0,"",VLOOKUP($C4918,LDI!$I:$BB,17,0))</f>
        <v/>
      </c>
      <c r="I4918" s="322" t="str">
        <f>IF($C4918=0,"",LBA!R4918)</f>
        <v/>
      </c>
      <c r="J4918" s="323" t="str">
        <f>IF($C4918=0,"",LBA!AD4918)</f>
        <v/>
      </c>
      <c r="K4918" s="323" t="str">
        <f>IF($C4918=0,"",LBA!AH4918)</f>
        <v/>
      </c>
      <c r="L4918" s="323" t="str">
        <f>IF($C4918=0,"",LBA!AI4918)</f>
        <v/>
      </c>
      <c r="M4918" s="295"/>
      <c r="P4918" s="294">
        <f>+LBA!G4918</f>
        <v>0</v>
      </c>
      <c r="Q4918" s="297" t="e">
        <f>VLOOKUP(P4918,'Kategori Aset'!$B:$C,2,0)</f>
        <v>#N/A</v>
      </c>
      <c r="R4918" s="297">
        <f>+LBA!U4918</f>
        <v>0</v>
      </c>
      <c r="S4918" s="297">
        <f>+LBA!C4918</f>
        <v>0</v>
      </c>
      <c r="T4918" s="297">
        <f>+LBA!V4918</f>
        <v>0</v>
      </c>
      <c r="U4918" s="298">
        <f>+LBA!E4918</f>
        <v>0</v>
      </c>
      <c r="V4918" s="298">
        <f>+LBA!A4918</f>
        <v>0</v>
      </c>
      <c r="W4918" s="298">
        <f>+LBA!C4918</f>
        <v>0</v>
      </c>
      <c r="Y4918" s="308" t="str">
        <f t="shared" si="76"/>
        <v/>
      </c>
    </row>
    <row r="4919" spans="1:25">
      <c r="A4919" s="320">
        <f>LBA!A4919</f>
        <v>0</v>
      </c>
      <c r="B4919" s="320">
        <f>LBA!E4919</f>
        <v>0</v>
      </c>
      <c r="C4919" s="320">
        <f>LBA!P4919</f>
        <v>0</v>
      </c>
      <c r="D4919" s="321" t="str">
        <f>IF($C4919=0,"",VLOOKUP($C4919,LDI!$I:$BB,37,0))</f>
        <v/>
      </c>
      <c r="E4919" s="320" t="str">
        <f>IF($C4919=0,"",LBA!I4919)</f>
        <v/>
      </c>
      <c r="F4919" s="320" t="str">
        <f>IF($C4919=0,"",LBA!Q4919)</f>
        <v/>
      </c>
      <c r="G4919" s="321" t="str">
        <f>IF($C4919=0,"",VLOOKUP($C4919,LDI!$I:$BB,15,0))</f>
        <v/>
      </c>
      <c r="H4919" s="321" t="str">
        <f>IF($C4919=0,"",VLOOKUP($C4919,LDI!$I:$BB,17,0))</f>
        <v/>
      </c>
      <c r="I4919" s="322" t="str">
        <f>IF($C4919=0,"",LBA!R4919)</f>
        <v/>
      </c>
      <c r="J4919" s="323" t="str">
        <f>IF($C4919=0,"",LBA!AD4919)</f>
        <v/>
      </c>
      <c r="K4919" s="323" t="str">
        <f>IF($C4919=0,"",LBA!AH4919)</f>
        <v/>
      </c>
      <c r="L4919" s="323" t="str">
        <f>IF($C4919=0,"",LBA!AI4919)</f>
        <v/>
      </c>
      <c r="M4919" s="295"/>
      <c r="P4919" s="294">
        <f>+LBA!G4919</f>
        <v>0</v>
      </c>
      <c r="Q4919" s="297" t="e">
        <f>VLOOKUP(P4919,'Kategori Aset'!$B:$C,2,0)</f>
        <v>#N/A</v>
      </c>
      <c r="R4919" s="297">
        <f>+LBA!U4919</f>
        <v>0</v>
      </c>
      <c r="S4919" s="297">
        <f>+LBA!C4919</f>
        <v>0</v>
      </c>
      <c r="T4919" s="297">
        <f>+LBA!V4919</f>
        <v>0</v>
      </c>
      <c r="U4919" s="298">
        <f>+LBA!E4919</f>
        <v>0</v>
      </c>
      <c r="V4919" s="298">
        <f>+LBA!A4919</f>
        <v>0</v>
      </c>
      <c r="W4919" s="298">
        <f>+LBA!C4919</f>
        <v>0</v>
      </c>
      <c r="Y4919" s="308" t="str">
        <f t="shared" si="76"/>
        <v/>
      </c>
    </row>
    <row r="4920" spans="1:25">
      <c r="A4920" s="320">
        <f>LBA!A4920</f>
        <v>0</v>
      </c>
      <c r="B4920" s="320">
        <f>LBA!E4920</f>
        <v>0</v>
      </c>
      <c r="C4920" s="320">
        <f>LBA!P4920</f>
        <v>0</v>
      </c>
      <c r="D4920" s="321" t="str">
        <f>IF($C4920=0,"",VLOOKUP($C4920,LDI!$I:$BB,37,0))</f>
        <v/>
      </c>
      <c r="E4920" s="320" t="str">
        <f>IF($C4920=0,"",LBA!I4920)</f>
        <v/>
      </c>
      <c r="F4920" s="320" t="str">
        <f>IF($C4920=0,"",LBA!Q4920)</f>
        <v/>
      </c>
      <c r="G4920" s="321" t="str">
        <f>IF($C4920=0,"",VLOOKUP($C4920,LDI!$I:$BB,15,0))</f>
        <v/>
      </c>
      <c r="H4920" s="321" t="str">
        <f>IF($C4920=0,"",VLOOKUP($C4920,LDI!$I:$BB,17,0))</f>
        <v/>
      </c>
      <c r="I4920" s="322" t="str">
        <f>IF($C4920=0,"",LBA!R4920)</f>
        <v/>
      </c>
      <c r="J4920" s="323" t="str">
        <f>IF($C4920=0,"",LBA!AD4920)</f>
        <v/>
      </c>
      <c r="K4920" s="323" t="str">
        <f>IF($C4920=0,"",LBA!AH4920)</f>
        <v/>
      </c>
      <c r="L4920" s="323" t="str">
        <f>IF($C4920=0,"",LBA!AI4920)</f>
        <v/>
      </c>
      <c r="M4920" s="295"/>
      <c r="P4920" s="294">
        <f>+LBA!G4920</f>
        <v>0</v>
      </c>
      <c r="Q4920" s="297" t="e">
        <f>VLOOKUP(P4920,'Kategori Aset'!$B:$C,2,0)</f>
        <v>#N/A</v>
      </c>
      <c r="R4920" s="297">
        <f>+LBA!U4920</f>
        <v>0</v>
      </c>
      <c r="S4920" s="297">
        <f>+LBA!C4920</f>
        <v>0</v>
      </c>
      <c r="T4920" s="297">
        <f>+LBA!V4920</f>
        <v>0</v>
      </c>
      <c r="U4920" s="298">
        <f>+LBA!E4920</f>
        <v>0</v>
      </c>
      <c r="V4920" s="298">
        <f>+LBA!A4920</f>
        <v>0</v>
      </c>
      <c r="W4920" s="298">
        <f>+LBA!C4920</f>
        <v>0</v>
      </c>
      <c r="Y4920" s="308" t="str">
        <f t="shared" si="76"/>
        <v/>
      </c>
    </row>
    <row r="4921" spans="1:25">
      <c r="A4921" s="320">
        <f>LBA!A4921</f>
        <v>0</v>
      </c>
      <c r="B4921" s="320">
        <f>LBA!E4921</f>
        <v>0</v>
      </c>
      <c r="C4921" s="320">
        <f>LBA!P4921</f>
        <v>0</v>
      </c>
      <c r="D4921" s="321" t="str">
        <f>IF($C4921=0,"",VLOOKUP($C4921,LDI!$I:$BB,37,0))</f>
        <v/>
      </c>
      <c r="E4921" s="320" t="str">
        <f>IF($C4921=0,"",LBA!I4921)</f>
        <v/>
      </c>
      <c r="F4921" s="320" t="str">
        <f>IF($C4921=0,"",LBA!Q4921)</f>
        <v/>
      </c>
      <c r="G4921" s="321" t="str">
        <f>IF($C4921=0,"",VLOOKUP($C4921,LDI!$I:$BB,15,0))</f>
        <v/>
      </c>
      <c r="H4921" s="321" t="str">
        <f>IF($C4921=0,"",VLOOKUP($C4921,LDI!$I:$BB,17,0))</f>
        <v/>
      </c>
      <c r="I4921" s="322" t="str">
        <f>IF($C4921=0,"",LBA!R4921)</f>
        <v/>
      </c>
      <c r="J4921" s="323" t="str">
        <f>IF($C4921=0,"",LBA!AD4921)</f>
        <v/>
      </c>
      <c r="K4921" s="323" t="str">
        <f>IF($C4921=0,"",LBA!AH4921)</f>
        <v/>
      </c>
      <c r="L4921" s="323" t="str">
        <f>IF($C4921=0,"",LBA!AI4921)</f>
        <v/>
      </c>
      <c r="M4921" s="295"/>
      <c r="P4921" s="294">
        <f>+LBA!G4921</f>
        <v>0</v>
      </c>
      <c r="Q4921" s="297" t="e">
        <f>VLOOKUP(P4921,'Kategori Aset'!$B:$C,2,0)</f>
        <v>#N/A</v>
      </c>
      <c r="R4921" s="297">
        <f>+LBA!U4921</f>
        <v>0</v>
      </c>
      <c r="S4921" s="297">
        <f>+LBA!C4921</f>
        <v>0</v>
      </c>
      <c r="T4921" s="297">
        <f>+LBA!V4921</f>
        <v>0</v>
      </c>
      <c r="U4921" s="298">
        <f>+LBA!E4921</f>
        <v>0</v>
      </c>
      <c r="V4921" s="298">
        <f>+LBA!A4921</f>
        <v>0</v>
      </c>
      <c r="W4921" s="298">
        <f>+LBA!C4921</f>
        <v>0</v>
      </c>
      <c r="Y4921" s="308" t="str">
        <f t="shared" si="76"/>
        <v/>
      </c>
    </row>
    <row r="4922" spans="1:25">
      <c r="A4922" s="320">
        <f>LBA!A4922</f>
        <v>0</v>
      </c>
      <c r="B4922" s="320">
        <f>LBA!E4922</f>
        <v>0</v>
      </c>
      <c r="C4922" s="320">
        <f>LBA!P4922</f>
        <v>0</v>
      </c>
      <c r="D4922" s="321" t="str">
        <f>IF($C4922=0,"",VLOOKUP($C4922,LDI!$I:$BB,37,0))</f>
        <v/>
      </c>
      <c r="E4922" s="320" t="str">
        <f>IF($C4922=0,"",LBA!I4922)</f>
        <v/>
      </c>
      <c r="F4922" s="320" t="str">
        <f>IF($C4922=0,"",LBA!Q4922)</f>
        <v/>
      </c>
      <c r="G4922" s="321" t="str">
        <f>IF($C4922=0,"",VLOOKUP($C4922,LDI!$I:$BB,15,0))</f>
        <v/>
      </c>
      <c r="H4922" s="321" t="str">
        <f>IF($C4922=0,"",VLOOKUP($C4922,LDI!$I:$BB,17,0))</f>
        <v/>
      </c>
      <c r="I4922" s="322" t="str">
        <f>IF($C4922=0,"",LBA!R4922)</f>
        <v/>
      </c>
      <c r="J4922" s="323" t="str">
        <f>IF($C4922=0,"",LBA!AD4922)</f>
        <v/>
      </c>
      <c r="K4922" s="323" t="str">
        <f>IF($C4922=0,"",LBA!AH4922)</f>
        <v/>
      </c>
      <c r="L4922" s="323" t="str">
        <f>IF($C4922=0,"",LBA!AI4922)</f>
        <v/>
      </c>
      <c r="M4922" s="295"/>
      <c r="P4922" s="294">
        <f>+LBA!G4922</f>
        <v>0</v>
      </c>
      <c r="Q4922" s="297" t="e">
        <f>VLOOKUP(P4922,'Kategori Aset'!$B:$C,2,0)</f>
        <v>#N/A</v>
      </c>
      <c r="R4922" s="297">
        <f>+LBA!U4922</f>
        <v>0</v>
      </c>
      <c r="S4922" s="297">
        <f>+LBA!C4922</f>
        <v>0</v>
      </c>
      <c r="T4922" s="297">
        <f>+LBA!V4922</f>
        <v>0</v>
      </c>
      <c r="U4922" s="298">
        <f>+LBA!E4922</f>
        <v>0</v>
      </c>
      <c r="V4922" s="298">
        <f>+LBA!A4922</f>
        <v>0</v>
      </c>
      <c r="W4922" s="298">
        <f>+LBA!C4922</f>
        <v>0</v>
      </c>
      <c r="Y4922" s="308" t="str">
        <f t="shared" si="76"/>
        <v/>
      </c>
    </row>
    <row r="4923" spans="1:25">
      <c r="A4923" s="320">
        <f>LBA!A4923</f>
        <v>0</v>
      </c>
      <c r="B4923" s="320">
        <f>LBA!E4923</f>
        <v>0</v>
      </c>
      <c r="C4923" s="320">
        <f>LBA!P4923</f>
        <v>0</v>
      </c>
      <c r="D4923" s="321" t="str">
        <f>IF($C4923=0,"",VLOOKUP($C4923,LDI!$I:$BB,37,0))</f>
        <v/>
      </c>
      <c r="E4923" s="320" t="str">
        <f>IF($C4923=0,"",LBA!I4923)</f>
        <v/>
      </c>
      <c r="F4923" s="320" t="str">
        <f>IF($C4923=0,"",LBA!Q4923)</f>
        <v/>
      </c>
      <c r="G4923" s="321" t="str">
        <f>IF($C4923=0,"",VLOOKUP($C4923,LDI!$I:$BB,15,0))</f>
        <v/>
      </c>
      <c r="H4923" s="321" t="str">
        <f>IF($C4923=0,"",VLOOKUP($C4923,LDI!$I:$BB,17,0))</f>
        <v/>
      </c>
      <c r="I4923" s="322" t="str">
        <f>IF($C4923=0,"",LBA!R4923)</f>
        <v/>
      </c>
      <c r="J4923" s="323" t="str">
        <f>IF($C4923=0,"",LBA!AD4923)</f>
        <v/>
      </c>
      <c r="K4923" s="323" t="str">
        <f>IF($C4923=0,"",LBA!AH4923)</f>
        <v/>
      </c>
      <c r="L4923" s="323" t="str">
        <f>IF($C4923=0,"",LBA!AI4923)</f>
        <v/>
      </c>
      <c r="M4923" s="295"/>
      <c r="P4923" s="294">
        <f>+LBA!G4923</f>
        <v>0</v>
      </c>
      <c r="Q4923" s="297" t="e">
        <f>VLOOKUP(P4923,'Kategori Aset'!$B:$C,2,0)</f>
        <v>#N/A</v>
      </c>
      <c r="R4923" s="297">
        <f>+LBA!U4923</f>
        <v>0</v>
      </c>
      <c r="S4923" s="297">
        <f>+LBA!C4923</f>
        <v>0</v>
      </c>
      <c r="T4923" s="297">
        <f>+LBA!V4923</f>
        <v>0</v>
      </c>
      <c r="U4923" s="298">
        <f>+LBA!E4923</f>
        <v>0</v>
      </c>
      <c r="V4923" s="298">
        <f>+LBA!A4923</f>
        <v>0</v>
      </c>
      <c r="W4923" s="298">
        <f>+LBA!C4923</f>
        <v>0</v>
      </c>
      <c r="Y4923" s="308" t="str">
        <f t="shared" si="76"/>
        <v/>
      </c>
    </row>
    <row r="4924" spans="1:25">
      <c r="A4924" s="320">
        <f>LBA!A4924</f>
        <v>0</v>
      </c>
      <c r="B4924" s="320">
        <f>LBA!E4924</f>
        <v>0</v>
      </c>
      <c r="C4924" s="320">
        <f>LBA!P4924</f>
        <v>0</v>
      </c>
      <c r="D4924" s="321" t="str">
        <f>IF($C4924=0,"",VLOOKUP($C4924,LDI!$I:$BB,37,0))</f>
        <v/>
      </c>
      <c r="E4924" s="320" t="str">
        <f>IF($C4924=0,"",LBA!I4924)</f>
        <v/>
      </c>
      <c r="F4924" s="320" t="str">
        <f>IF($C4924=0,"",LBA!Q4924)</f>
        <v/>
      </c>
      <c r="G4924" s="321" t="str">
        <f>IF($C4924=0,"",VLOOKUP($C4924,LDI!$I:$BB,15,0))</f>
        <v/>
      </c>
      <c r="H4924" s="321" t="str">
        <f>IF($C4924=0,"",VLOOKUP($C4924,LDI!$I:$BB,17,0))</f>
        <v/>
      </c>
      <c r="I4924" s="322" t="str">
        <f>IF($C4924=0,"",LBA!R4924)</f>
        <v/>
      </c>
      <c r="J4924" s="323" t="str">
        <f>IF($C4924=0,"",LBA!AD4924)</f>
        <v/>
      </c>
      <c r="K4924" s="323" t="str">
        <f>IF($C4924=0,"",LBA!AH4924)</f>
        <v/>
      </c>
      <c r="L4924" s="323" t="str">
        <f>IF($C4924=0,"",LBA!AI4924)</f>
        <v/>
      </c>
      <c r="M4924" s="295"/>
      <c r="P4924" s="294">
        <f>+LBA!G4924</f>
        <v>0</v>
      </c>
      <c r="Q4924" s="297" t="e">
        <f>VLOOKUP(P4924,'Kategori Aset'!$B:$C,2,0)</f>
        <v>#N/A</v>
      </c>
      <c r="R4924" s="297">
        <f>+LBA!U4924</f>
        <v>0</v>
      </c>
      <c r="S4924" s="297">
        <f>+LBA!C4924</f>
        <v>0</v>
      </c>
      <c r="T4924" s="297">
        <f>+LBA!V4924</f>
        <v>0</v>
      </c>
      <c r="U4924" s="298">
        <f>+LBA!E4924</f>
        <v>0</v>
      </c>
      <c r="V4924" s="298">
        <f>+LBA!A4924</f>
        <v>0</v>
      </c>
      <c r="W4924" s="298">
        <f>+LBA!C4924</f>
        <v>0</v>
      </c>
      <c r="Y4924" s="308" t="str">
        <f t="shared" si="76"/>
        <v/>
      </c>
    </row>
    <row r="4925" spans="1:25">
      <c r="A4925" s="320">
        <f>LBA!A4925</f>
        <v>0</v>
      </c>
      <c r="B4925" s="320">
        <f>LBA!E4925</f>
        <v>0</v>
      </c>
      <c r="C4925" s="320">
        <f>LBA!P4925</f>
        <v>0</v>
      </c>
      <c r="D4925" s="321" t="str">
        <f>IF($C4925=0,"",VLOOKUP($C4925,LDI!$I:$BB,37,0))</f>
        <v/>
      </c>
      <c r="E4925" s="320" t="str">
        <f>IF($C4925=0,"",LBA!I4925)</f>
        <v/>
      </c>
      <c r="F4925" s="320" t="str">
        <f>IF($C4925=0,"",LBA!Q4925)</f>
        <v/>
      </c>
      <c r="G4925" s="321" t="str">
        <f>IF($C4925=0,"",VLOOKUP($C4925,LDI!$I:$BB,15,0))</f>
        <v/>
      </c>
      <c r="H4925" s="321" t="str">
        <f>IF($C4925=0,"",VLOOKUP($C4925,LDI!$I:$BB,17,0))</f>
        <v/>
      </c>
      <c r="I4925" s="322" t="str">
        <f>IF($C4925=0,"",LBA!R4925)</f>
        <v/>
      </c>
      <c r="J4925" s="323" t="str">
        <f>IF($C4925=0,"",LBA!AD4925)</f>
        <v/>
      </c>
      <c r="K4925" s="323" t="str">
        <f>IF($C4925=0,"",LBA!AH4925)</f>
        <v/>
      </c>
      <c r="L4925" s="323" t="str">
        <f>IF($C4925=0,"",LBA!AI4925)</f>
        <v/>
      </c>
      <c r="M4925" s="295"/>
      <c r="P4925" s="294">
        <f>+LBA!G4925</f>
        <v>0</v>
      </c>
      <c r="Q4925" s="297" t="e">
        <f>VLOOKUP(P4925,'Kategori Aset'!$B:$C,2,0)</f>
        <v>#N/A</v>
      </c>
      <c r="R4925" s="297">
        <f>+LBA!U4925</f>
        <v>0</v>
      </c>
      <c r="S4925" s="297">
        <f>+LBA!C4925</f>
        <v>0</v>
      </c>
      <c r="T4925" s="297">
        <f>+LBA!V4925</f>
        <v>0</v>
      </c>
      <c r="U4925" s="298">
        <f>+LBA!E4925</f>
        <v>0</v>
      </c>
      <c r="V4925" s="298">
        <f>+LBA!A4925</f>
        <v>0</v>
      </c>
      <c r="W4925" s="298">
        <f>+LBA!C4925</f>
        <v>0</v>
      </c>
      <c r="Y4925" s="308" t="str">
        <f t="shared" si="76"/>
        <v/>
      </c>
    </row>
    <row r="4926" spans="1:25">
      <c r="A4926" s="320">
        <f>LBA!A4926</f>
        <v>0</v>
      </c>
      <c r="B4926" s="320">
        <f>LBA!E4926</f>
        <v>0</v>
      </c>
      <c r="C4926" s="320">
        <f>LBA!P4926</f>
        <v>0</v>
      </c>
      <c r="D4926" s="321" t="str">
        <f>IF($C4926=0,"",VLOOKUP($C4926,LDI!$I:$BB,37,0))</f>
        <v/>
      </c>
      <c r="E4926" s="320" t="str">
        <f>IF($C4926=0,"",LBA!I4926)</f>
        <v/>
      </c>
      <c r="F4926" s="320" t="str">
        <f>IF($C4926=0,"",LBA!Q4926)</f>
        <v/>
      </c>
      <c r="G4926" s="321" t="str">
        <f>IF($C4926=0,"",VLOOKUP($C4926,LDI!$I:$BB,15,0))</f>
        <v/>
      </c>
      <c r="H4926" s="321" t="str">
        <f>IF($C4926=0,"",VLOOKUP($C4926,LDI!$I:$BB,17,0))</f>
        <v/>
      </c>
      <c r="I4926" s="322" t="str">
        <f>IF($C4926=0,"",LBA!R4926)</f>
        <v/>
      </c>
      <c r="J4926" s="323" t="str">
        <f>IF($C4926=0,"",LBA!AD4926)</f>
        <v/>
      </c>
      <c r="K4926" s="323" t="str">
        <f>IF($C4926=0,"",LBA!AH4926)</f>
        <v/>
      </c>
      <c r="L4926" s="323" t="str">
        <f>IF($C4926=0,"",LBA!AI4926)</f>
        <v/>
      </c>
      <c r="M4926" s="295"/>
      <c r="P4926" s="294">
        <f>+LBA!G4926</f>
        <v>0</v>
      </c>
      <c r="Q4926" s="297" t="e">
        <f>VLOOKUP(P4926,'Kategori Aset'!$B:$C,2,0)</f>
        <v>#N/A</v>
      </c>
      <c r="R4926" s="297">
        <f>+LBA!U4926</f>
        <v>0</v>
      </c>
      <c r="S4926" s="297">
        <f>+LBA!C4926</f>
        <v>0</v>
      </c>
      <c r="T4926" s="297">
        <f>+LBA!V4926</f>
        <v>0</v>
      </c>
      <c r="U4926" s="298">
        <f>+LBA!E4926</f>
        <v>0</v>
      </c>
      <c r="V4926" s="298">
        <f>+LBA!A4926</f>
        <v>0</v>
      </c>
      <c r="W4926" s="298">
        <f>+LBA!C4926</f>
        <v>0</v>
      </c>
      <c r="Y4926" s="308" t="str">
        <f t="shared" si="76"/>
        <v/>
      </c>
    </row>
    <row r="4927" spans="1:25">
      <c r="A4927" s="320">
        <f>LBA!A4927</f>
        <v>0</v>
      </c>
      <c r="B4927" s="320">
        <f>LBA!E4927</f>
        <v>0</v>
      </c>
      <c r="C4927" s="320">
        <f>LBA!P4927</f>
        <v>0</v>
      </c>
      <c r="D4927" s="321" t="str">
        <f>IF($C4927=0,"",VLOOKUP($C4927,LDI!$I:$BB,37,0))</f>
        <v/>
      </c>
      <c r="E4927" s="320" t="str">
        <f>IF($C4927=0,"",LBA!I4927)</f>
        <v/>
      </c>
      <c r="F4927" s="320" t="str">
        <f>IF($C4927=0,"",LBA!Q4927)</f>
        <v/>
      </c>
      <c r="G4927" s="321" t="str">
        <f>IF($C4927=0,"",VLOOKUP($C4927,LDI!$I:$BB,15,0))</f>
        <v/>
      </c>
      <c r="H4927" s="321" t="str">
        <f>IF($C4927=0,"",VLOOKUP($C4927,LDI!$I:$BB,17,0))</f>
        <v/>
      </c>
      <c r="I4927" s="322" t="str">
        <f>IF($C4927=0,"",LBA!R4927)</f>
        <v/>
      </c>
      <c r="J4927" s="323" t="str">
        <f>IF($C4927=0,"",LBA!AD4927)</f>
        <v/>
      </c>
      <c r="K4927" s="323" t="str">
        <f>IF($C4927=0,"",LBA!AH4927)</f>
        <v/>
      </c>
      <c r="L4927" s="323" t="str">
        <f>IF($C4927=0,"",LBA!AI4927)</f>
        <v/>
      </c>
      <c r="M4927" s="295"/>
      <c r="P4927" s="294">
        <f>+LBA!G4927</f>
        <v>0</v>
      </c>
      <c r="Q4927" s="297" t="e">
        <f>VLOOKUP(P4927,'Kategori Aset'!$B:$C,2,0)</f>
        <v>#N/A</v>
      </c>
      <c r="R4927" s="297">
        <f>+LBA!U4927</f>
        <v>0</v>
      </c>
      <c r="S4927" s="297">
        <f>+LBA!C4927</f>
        <v>0</v>
      </c>
      <c r="T4927" s="297">
        <f>+LBA!V4927</f>
        <v>0</v>
      </c>
      <c r="U4927" s="298">
        <f>+LBA!E4927</f>
        <v>0</v>
      </c>
      <c r="V4927" s="298">
        <f>+LBA!A4927</f>
        <v>0</v>
      </c>
      <c r="W4927" s="298">
        <f>+LBA!C4927</f>
        <v>0</v>
      </c>
      <c r="Y4927" s="308" t="str">
        <f t="shared" si="76"/>
        <v/>
      </c>
    </row>
    <row r="4928" spans="1:25">
      <c r="A4928" s="320">
        <f>LBA!A4928</f>
        <v>0</v>
      </c>
      <c r="B4928" s="320">
        <f>LBA!E4928</f>
        <v>0</v>
      </c>
      <c r="C4928" s="320">
        <f>LBA!P4928</f>
        <v>0</v>
      </c>
      <c r="D4928" s="321" t="str">
        <f>IF($C4928=0,"",VLOOKUP($C4928,LDI!$I:$BB,37,0))</f>
        <v/>
      </c>
      <c r="E4928" s="320" t="str">
        <f>IF($C4928=0,"",LBA!I4928)</f>
        <v/>
      </c>
      <c r="F4928" s="320" t="str">
        <f>IF($C4928=0,"",LBA!Q4928)</f>
        <v/>
      </c>
      <c r="G4928" s="321" t="str">
        <f>IF($C4928=0,"",VLOOKUP($C4928,LDI!$I:$BB,15,0))</f>
        <v/>
      </c>
      <c r="H4928" s="321" t="str">
        <f>IF($C4928=0,"",VLOOKUP($C4928,LDI!$I:$BB,17,0))</f>
        <v/>
      </c>
      <c r="I4928" s="322" t="str">
        <f>IF($C4928=0,"",LBA!R4928)</f>
        <v/>
      </c>
      <c r="J4928" s="323" t="str">
        <f>IF($C4928=0,"",LBA!AD4928)</f>
        <v/>
      </c>
      <c r="K4928" s="323" t="str">
        <f>IF($C4928=0,"",LBA!AH4928)</f>
        <v/>
      </c>
      <c r="L4928" s="323" t="str">
        <f>IF($C4928=0,"",LBA!AI4928)</f>
        <v/>
      </c>
      <c r="M4928" s="295"/>
      <c r="P4928" s="294">
        <f>+LBA!G4928</f>
        <v>0</v>
      </c>
      <c r="Q4928" s="297" t="e">
        <f>VLOOKUP(P4928,'Kategori Aset'!$B:$C,2,0)</f>
        <v>#N/A</v>
      </c>
      <c r="R4928" s="297">
        <f>+LBA!U4928</f>
        <v>0</v>
      </c>
      <c r="S4928" s="297">
        <f>+LBA!C4928</f>
        <v>0</v>
      </c>
      <c r="T4928" s="297">
        <f>+LBA!V4928</f>
        <v>0</v>
      </c>
      <c r="U4928" s="298">
        <f>+LBA!E4928</f>
        <v>0</v>
      </c>
      <c r="V4928" s="298">
        <f>+LBA!A4928</f>
        <v>0</v>
      </c>
      <c r="W4928" s="298">
        <f>+LBA!C4928</f>
        <v>0</v>
      </c>
      <c r="Y4928" s="308" t="str">
        <f t="shared" si="76"/>
        <v/>
      </c>
    </row>
    <row r="4929" spans="1:25">
      <c r="A4929" s="320">
        <f>LBA!A4929</f>
        <v>0</v>
      </c>
      <c r="B4929" s="320">
        <f>LBA!E4929</f>
        <v>0</v>
      </c>
      <c r="C4929" s="320">
        <f>LBA!P4929</f>
        <v>0</v>
      </c>
      <c r="D4929" s="321" t="str">
        <f>IF($C4929=0,"",VLOOKUP($C4929,LDI!$I:$BB,37,0))</f>
        <v/>
      </c>
      <c r="E4929" s="320" t="str">
        <f>IF($C4929=0,"",LBA!I4929)</f>
        <v/>
      </c>
      <c r="F4929" s="320" t="str">
        <f>IF($C4929=0,"",LBA!Q4929)</f>
        <v/>
      </c>
      <c r="G4929" s="321" t="str">
        <f>IF($C4929=0,"",VLOOKUP($C4929,LDI!$I:$BB,15,0))</f>
        <v/>
      </c>
      <c r="H4929" s="321" t="str">
        <f>IF($C4929=0,"",VLOOKUP($C4929,LDI!$I:$BB,17,0))</f>
        <v/>
      </c>
      <c r="I4929" s="322" t="str">
        <f>IF($C4929=0,"",LBA!R4929)</f>
        <v/>
      </c>
      <c r="J4929" s="323" t="str">
        <f>IF($C4929=0,"",LBA!AD4929)</f>
        <v/>
      </c>
      <c r="K4929" s="323" t="str">
        <f>IF($C4929=0,"",LBA!AH4929)</f>
        <v/>
      </c>
      <c r="L4929" s="323" t="str">
        <f>IF($C4929=0,"",LBA!AI4929)</f>
        <v/>
      </c>
      <c r="M4929" s="295"/>
      <c r="P4929" s="294">
        <f>+LBA!G4929</f>
        <v>0</v>
      </c>
      <c r="Q4929" s="297" t="e">
        <f>VLOOKUP(P4929,'Kategori Aset'!$B:$C,2,0)</f>
        <v>#N/A</v>
      </c>
      <c r="R4929" s="297">
        <f>+LBA!U4929</f>
        <v>0</v>
      </c>
      <c r="S4929" s="297">
        <f>+LBA!C4929</f>
        <v>0</v>
      </c>
      <c r="T4929" s="297">
        <f>+LBA!V4929</f>
        <v>0</v>
      </c>
      <c r="U4929" s="298">
        <f>+LBA!E4929</f>
        <v>0</v>
      </c>
      <c r="V4929" s="298">
        <f>+LBA!A4929</f>
        <v>0</v>
      </c>
      <c r="W4929" s="298">
        <f>+LBA!C4929</f>
        <v>0</v>
      </c>
      <c r="Y4929" s="308" t="str">
        <f t="shared" si="76"/>
        <v/>
      </c>
    </row>
    <row r="4930" spans="1:25">
      <c r="A4930" s="320">
        <f>LBA!A4930</f>
        <v>0</v>
      </c>
      <c r="B4930" s="320">
        <f>LBA!E4930</f>
        <v>0</v>
      </c>
      <c r="C4930" s="320">
        <f>LBA!P4930</f>
        <v>0</v>
      </c>
      <c r="D4930" s="321" t="str">
        <f>IF($C4930=0,"",VLOOKUP($C4930,LDI!$I:$BB,37,0))</f>
        <v/>
      </c>
      <c r="E4930" s="320" t="str">
        <f>IF($C4930=0,"",LBA!I4930)</f>
        <v/>
      </c>
      <c r="F4930" s="320" t="str">
        <f>IF($C4930=0,"",LBA!Q4930)</f>
        <v/>
      </c>
      <c r="G4930" s="321" t="str">
        <f>IF($C4930=0,"",VLOOKUP($C4930,LDI!$I:$BB,15,0))</f>
        <v/>
      </c>
      <c r="H4930" s="321" t="str">
        <f>IF($C4930=0,"",VLOOKUP($C4930,LDI!$I:$BB,17,0))</f>
        <v/>
      </c>
      <c r="I4930" s="322" t="str">
        <f>IF($C4930=0,"",LBA!R4930)</f>
        <v/>
      </c>
      <c r="J4930" s="323" t="str">
        <f>IF($C4930=0,"",LBA!AD4930)</f>
        <v/>
      </c>
      <c r="K4930" s="323" t="str">
        <f>IF($C4930=0,"",LBA!AH4930)</f>
        <v/>
      </c>
      <c r="L4930" s="323" t="str">
        <f>IF($C4930=0,"",LBA!AI4930)</f>
        <v/>
      </c>
      <c r="M4930" s="295"/>
      <c r="P4930" s="294">
        <f>+LBA!G4930</f>
        <v>0</v>
      </c>
      <c r="Q4930" s="297" t="e">
        <f>VLOOKUP(P4930,'Kategori Aset'!$B:$C,2,0)</f>
        <v>#N/A</v>
      </c>
      <c r="R4930" s="297">
        <f>+LBA!U4930</f>
        <v>0</v>
      </c>
      <c r="S4930" s="297">
        <f>+LBA!C4930</f>
        <v>0</v>
      </c>
      <c r="T4930" s="297">
        <f>+LBA!V4930</f>
        <v>0</v>
      </c>
      <c r="U4930" s="298">
        <f>+LBA!E4930</f>
        <v>0</v>
      </c>
      <c r="V4930" s="298">
        <f>+LBA!A4930</f>
        <v>0</v>
      </c>
      <c r="W4930" s="298">
        <f>+LBA!C4930</f>
        <v>0</v>
      </c>
      <c r="Y4930" s="308" t="str">
        <f t="shared" si="76"/>
        <v/>
      </c>
    </row>
    <row r="4931" spans="1:25">
      <c r="A4931" s="320">
        <f>LBA!A4931</f>
        <v>0</v>
      </c>
      <c r="B4931" s="320">
        <f>LBA!E4931</f>
        <v>0</v>
      </c>
      <c r="C4931" s="320">
        <f>LBA!P4931</f>
        <v>0</v>
      </c>
      <c r="D4931" s="321" t="str">
        <f>IF($C4931=0,"",VLOOKUP($C4931,LDI!$I:$BB,37,0))</f>
        <v/>
      </c>
      <c r="E4931" s="320" t="str">
        <f>IF($C4931=0,"",LBA!I4931)</f>
        <v/>
      </c>
      <c r="F4931" s="320" t="str">
        <f>IF($C4931=0,"",LBA!Q4931)</f>
        <v/>
      </c>
      <c r="G4931" s="321" t="str">
        <f>IF($C4931=0,"",VLOOKUP($C4931,LDI!$I:$BB,15,0))</f>
        <v/>
      </c>
      <c r="H4931" s="321" t="str">
        <f>IF($C4931=0,"",VLOOKUP($C4931,LDI!$I:$BB,17,0))</f>
        <v/>
      </c>
      <c r="I4931" s="322" t="str">
        <f>IF($C4931=0,"",LBA!R4931)</f>
        <v/>
      </c>
      <c r="J4931" s="323" t="str">
        <f>IF($C4931=0,"",LBA!AD4931)</f>
        <v/>
      </c>
      <c r="K4931" s="323" t="str">
        <f>IF($C4931=0,"",LBA!AH4931)</f>
        <v/>
      </c>
      <c r="L4931" s="323" t="str">
        <f>IF($C4931=0,"",LBA!AI4931)</f>
        <v/>
      </c>
      <c r="M4931" s="295"/>
      <c r="P4931" s="294">
        <f>+LBA!G4931</f>
        <v>0</v>
      </c>
      <c r="Q4931" s="297" t="e">
        <f>VLOOKUP(P4931,'Kategori Aset'!$B:$C,2,0)</f>
        <v>#N/A</v>
      </c>
      <c r="R4931" s="297">
        <f>+LBA!U4931</f>
        <v>0</v>
      </c>
      <c r="S4931" s="297">
        <f>+LBA!C4931</f>
        <v>0</v>
      </c>
      <c r="T4931" s="297">
        <f>+LBA!V4931</f>
        <v>0</v>
      </c>
      <c r="U4931" s="298">
        <f>+LBA!E4931</f>
        <v>0</v>
      </c>
      <c r="V4931" s="298">
        <f>+LBA!A4931</f>
        <v>0</v>
      </c>
      <c r="W4931" s="298">
        <f>+LBA!C4931</f>
        <v>0</v>
      </c>
      <c r="Y4931" s="308" t="str">
        <f t="shared" ref="Y4931:Y4994" si="77">IF(ISBLANK(M4931),""," Jika TW Sila isi Column *STATUS TERKINI FIZIKAL ASET* dan NAMA PEGAWAI PEMVERIFIKASI. Jika W ,Sila isi Column  NAMA PEGAWAI PEMVERIFIKASI sahaja")</f>
        <v/>
      </c>
    </row>
    <row r="4932" spans="1:25">
      <c r="A4932" s="320">
        <f>LBA!A4932</f>
        <v>0</v>
      </c>
      <c r="B4932" s="320">
        <f>LBA!E4932</f>
        <v>0</v>
      </c>
      <c r="C4932" s="320">
        <f>LBA!P4932</f>
        <v>0</v>
      </c>
      <c r="D4932" s="321" t="str">
        <f>IF($C4932=0,"",VLOOKUP($C4932,LDI!$I:$BB,37,0))</f>
        <v/>
      </c>
      <c r="E4932" s="320" t="str">
        <f>IF($C4932=0,"",LBA!I4932)</f>
        <v/>
      </c>
      <c r="F4932" s="320" t="str">
        <f>IF($C4932=0,"",LBA!Q4932)</f>
        <v/>
      </c>
      <c r="G4932" s="321" t="str">
        <f>IF($C4932=0,"",VLOOKUP($C4932,LDI!$I:$BB,15,0))</f>
        <v/>
      </c>
      <c r="H4932" s="321" t="str">
        <f>IF($C4932=0,"",VLOOKUP($C4932,LDI!$I:$BB,17,0))</f>
        <v/>
      </c>
      <c r="I4932" s="322" t="str">
        <f>IF($C4932=0,"",LBA!R4932)</f>
        <v/>
      </c>
      <c r="J4932" s="323" t="str">
        <f>IF($C4932=0,"",LBA!AD4932)</f>
        <v/>
      </c>
      <c r="K4932" s="323" t="str">
        <f>IF($C4932=0,"",LBA!AH4932)</f>
        <v/>
      </c>
      <c r="L4932" s="323" t="str">
        <f>IF($C4932=0,"",LBA!AI4932)</f>
        <v/>
      </c>
      <c r="M4932" s="295"/>
      <c r="P4932" s="294">
        <f>+LBA!G4932</f>
        <v>0</v>
      </c>
      <c r="Q4932" s="297" t="e">
        <f>VLOOKUP(P4932,'Kategori Aset'!$B:$C,2,0)</f>
        <v>#N/A</v>
      </c>
      <c r="R4932" s="297">
        <f>+LBA!U4932</f>
        <v>0</v>
      </c>
      <c r="S4932" s="297">
        <f>+LBA!C4932</f>
        <v>0</v>
      </c>
      <c r="T4932" s="297">
        <f>+LBA!V4932</f>
        <v>0</v>
      </c>
      <c r="U4932" s="298">
        <f>+LBA!E4932</f>
        <v>0</v>
      </c>
      <c r="V4932" s="298">
        <f>+LBA!A4932</f>
        <v>0</v>
      </c>
      <c r="W4932" s="298">
        <f>+LBA!C4932</f>
        <v>0</v>
      </c>
      <c r="Y4932" s="308" t="str">
        <f t="shared" si="77"/>
        <v/>
      </c>
    </row>
    <row r="4933" spans="1:25">
      <c r="A4933" s="320">
        <f>LBA!A4933</f>
        <v>0</v>
      </c>
      <c r="B4933" s="320">
        <f>LBA!E4933</f>
        <v>0</v>
      </c>
      <c r="C4933" s="320">
        <f>LBA!P4933</f>
        <v>0</v>
      </c>
      <c r="D4933" s="321" t="str">
        <f>IF($C4933=0,"",VLOOKUP($C4933,LDI!$I:$BB,37,0))</f>
        <v/>
      </c>
      <c r="E4933" s="320" t="str">
        <f>IF($C4933=0,"",LBA!I4933)</f>
        <v/>
      </c>
      <c r="F4933" s="320" t="str">
        <f>IF($C4933=0,"",LBA!Q4933)</f>
        <v/>
      </c>
      <c r="G4933" s="321" t="str">
        <f>IF($C4933=0,"",VLOOKUP($C4933,LDI!$I:$BB,15,0))</f>
        <v/>
      </c>
      <c r="H4933" s="321" t="str">
        <f>IF($C4933=0,"",VLOOKUP($C4933,LDI!$I:$BB,17,0))</f>
        <v/>
      </c>
      <c r="I4933" s="322" t="str">
        <f>IF($C4933=0,"",LBA!R4933)</f>
        <v/>
      </c>
      <c r="J4933" s="323" t="str">
        <f>IF($C4933=0,"",LBA!AD4933)</f>
        <v/>
      </c>
      <c r="K4933" s="323" t="str">
        <f>IF($C4933=0,"",LBA!AH4933)</f>
        <v/>
      </c>
      <c r="L4933" s="323" t="str">
        <f>IF($C4933=0,"",LBA!AI4933)</f>
        <v/>
      </c>
      <c r="M4933" s="295"/>
      <c r="P4933" s="294">
        <f>+LBA!G4933</f>
        <v>0</v>
      </c>
      <c r="Q4933" s="297" t="e">
        <f>VLOOKUP(P4933,'Kategori Aset'!$B:$C,2,0)</f>
        <v>#N/A</v>
      </c>
      <c r="R4933" s="297">
        <f>+LBA!U4933</f>
        <v>0</v>
      </c>
      <c r="S4933" s="297">
        <f>+LBA!C4933</f>
        <v>0</v>
      </c>
      <c r="T4933" s="297">
        <f>+LBA!V4933</f>
        <v>0</v>
      </c>
      <c r="U4933" s="298">
        <f>+LBA!E4933</f>
        <v>0</v>
      </c>
      <c r="V4933" s="298">
        <f>+LBA!A4933</f>
        <v>0</v>
      </c>
      <c r="W4933" s="298">
        <f>+LBA!C4933</f>
        <v>0</v>
      </c>
      <c r="Y4933" s="308" t="str">
        <f t="shared" si="77"/>
        <v/>
      </c>
    </row>
    <row r="4934" spans="1:25">
      <c r="A4934" s="320">
        <f>LBA!A4934</f>
        <v>0</v>
      </c>
      <c r="B4934" s="320">
        <f>LBA!E4934</f>
        <v>0</v>
      </c>
      <c r="C4934" s="320">
        <f>LBA!P4934</f>
        <v>0</v>
      </c>
      <c r="D4934" s="321" t="str">
        <f>IF($C4934=0,"",VLOOKUP($C4934,LDI!$I:$BB,37,0))</f>
        <v/>
      </c>
      <c r="E4934" s="320" t="str">
        <f>IF($C4934=0,"",LBA!I4934)</f>
        <v/>
      </c>
      <c r="F4934" s="320" t="str">
        <f>IF($C4934=0,"",LBA!Q4934)</f>
        <v/>
      </c>
      <c r="G4934" s="321" t="str">
        <f>IF($C4934=0,"",VLOOKUP($C4934,LDI!$I:$BB,15,0))</f>
        <v/>
      </c>
      <c r="H4934" s="321" t="str">
        <f>IF($C4934=0,"",VLOOKUP($C4934,LDI!$I:$BB,17,0))</f>
        <v/>
      </c>
      <c r="I4934" s="322" t="str">
        <f>IF($C4934=0,"",LBA!R4934)</f>
        <v/>
      </c>
      <c r="J4934" s="323" t="str">
        <f>IF($C4934=0,"",LBA!AD4934)</f>
        <v/>
      </c>
      <c r="K4934" s="323" t="str">
        <f>IF($C4934=0,"",LBA!AH4934)</f>
        <v/>
      </c>
      <c r="L4934" s="323" t="str">
        <f>IF($C4934=0,"",LBA!AI4934)</f>
        <v/>
      </c>
      <c r="M4934" s="295"/>
      <c r="P4934" s="294">
        <f>+LBA!G4934</f>
        <v>0</v>
      </c>
      <c r="Q4934" s="297" t="e">
        <f>VLOOKUP(P4934,'Kategori Aset'!$B:$C,2,0)</f>
        <v>#N/A</v>
      </c>
      <c r="R4934" s="297">
        <f>+LBA!U4934</f>
        <v>0</v>
      </c>
      <c r="S4934" s="297">
        <f>+LBA!C4934</f>
        <v>0</v>
      </c>
      <c r="T4934" s="297">
        <f>+LBA!V4934</f>
        <v>0</v>
      </c>
      <c r="U4934" s="298">
        <f>+LBA!E4934</f>
        <v>0</v>
      </c>
      <c r="V4934" s="298">
        <f>+LBA!A4934</f>
        <v>0</v>
      </c>
      <c r="W4934" s="298">
        <f>+LBA!C4934</f>
        <v>0</v>
      </c>
      <c r="Y4934" s="308" t="str">
        <f t="shared" si="77"/>
        <v/>
      </c>
    </row>
    <row r="4935" spans="1:25">
      <c r="A4935" s="320">
        <f>LBA!A4935</f>
        <v>0</v>
      </c>
      <c r="B4935" s="320">
        <f>LBA!E4935</f>
        <v>0</v>
      </c>
      <c r="C4935" s="320">
        <f>LBA!P4935</f>
        <v>0</v>
      </c>
      <c r="D4935" s="321" t="str">
        <f>IF($C4935=0,"",VLOOKUP($C4935,LDI!$I:$BB,37,0))</f>
        <v/>
      </c>
      <c r="E4935" s="320" t="str">
        <f>IF($C4935=0,"",LBA!I4935)</f>
        <v/>
      </c>
      <c r="F4935" s="320" t="str">
        <f>IF($C4935=0,"",LBA!Q4935)</f>
        <v/>
      </c>
      <c r="G4935" s="321" t="str">
        <f>IF($C4935=0,"",VLOOKUP($C4935,LDI!$I:$BB,15,0))</f>
        <v/>
      </c>
      <c r="H4935" s="321" t="str">
        <f>IF($C4935=0,"",VLOOKUP($C4935,LDI!$I:$BB,17,0))</f>
        <v/>
      </c>
      <c r="I4935" s="322" t="str">
        <f>IF($C4935=0,"",LBA!R4935)</f>
        <v/>
      </c>
      <c r="J4935" s="323" t="str">
        <f>IF($C4935=0,"",LBA!AD4935)</f>
        <v/>
      </c>
      <c r="K4935" s="323" t="str">
        <f>IF($C4935=0,"",LBA!AH4935)</f>
        <v/>
      </c>
      <c r="L4935" s="323" t="str">
        <f>IF($C4935=0,"",LBA!AI4935)</f>
        <v/>
      </c>
      <c r="M4935" s="295"/>
      <c r="P4935" s="294">
        <f>+LBA!G4935</f>
        <v>0</v>
      </c>
      <c r="Q4935" s="297" t="e">
        <f>VLOOKUP(P4935,'Kategori Aset'!$B:$C,2,0)</f>
        <v>#N/A</v>
      </c>
      <c r="R4935" s="297">
        <f>+LBA!U4935</f>
        <v>0</v>
      </c>
      <c r="S4935" s="297">
        <f>+LBA!C4935</f>
        <v>0</v>
      </c>
      <c r="T4935" s="297">
        <f>+LBA!V4935</f>
        <v>0</v>
      </c>
      <c r="U4935" s="298">
        <f>+LBA!E4935</f>
        <v>0</v>
      </c>
      <c r="V4935" s="298">
        <f>+LBA!A4935</f>
        <v>0</v>
      </c>
      <c r="W4935" s="298">
        <f>+LBA!C4935</f>
        <v>0</v>
      </c>
      <c r="Y4935" s="308" t="str">
        <f t="shared" si="77"/>
        <v/>
      </c>
    </row>
    <row r="4936" spans="1:25">
      <c r="A4936" s="320">
        <f>LBA!A4936</f>
        <v>0</v>
      </c>
      <c r="B4936" s="320">
        <f>LBA!E4936</f>
        <v>0</v>
      </c>
      <c r="C4936" s="320">
        <f>LBA!P4936</f>
        <v>0</v>
      </c>
      <c r="D4936" s="321" t="str">
        <f>IF($C4936=0,"",VLOOKUP($C4936,LDI!$I:$BB,37,0))</f>
        <v/>
      </c>
      <c r="E4936" s="320" t="str">
        <f>IF($C4936=0,"",LBA!I4936)</f>
        <v/>
      </c>
      <c r="F4936" s="320" t="str">
        <f>IF($C4936=0,"",LBA!Q4936)</f>
        <v/>
      </c>
      <c r="G4936" s="321" t="str">
        <f>IF($C4936=0,"",VLOOKUP($C4936,LDI!$I:$BB,15,0))</f>
        <v/>
      </c>
      <c r="H4936" s="321" t="str">
        <f>IF($C4936=0,"",VLOOKUP($C4936,LDI!$I:$BB,17,0))</f>
        <v/>
      </c>
      <c r="I4936" s="322" t="str">
        <f>IF($C4936=0,"",LBA!R4936)</f>
        <v/>
      </c>
      <c r="J4936" s="323" t="str">
        <f>IF($C4936=0,"",LBA!AD4936)</f>
        <v/>
      </c>
      <c r="K4936" s="323" t="str">
        <f>IF($C4936=0,"",LBA!AH4936)</f>
        <v/>
      </c>
      <c r="L4936" s="323" t="str">
        <f>IF($C4936=0,"",LBA!AI4936)</f>
        <v/>
      </c>
      <c r="M4936" s="295"/>
      <c r="P4936" s="294">
        <f>+LBA!G4936</f>
        <v>0</v>
      </c>
      <c r="Q4936" s="297" t="e">
        <f>VLOOKUP(P4936,'Kategori Aset'!$B:$C,2,0)</f>
        <v>#N/A</v>
      </c>
      <c r="R4936" s="297">
        <f>+LBA!U4936</f>
        <v>0</v>
      </c>
      <c r="S4936" s="297">
        <f>+LBA!C4936</f>
        <v>0</v>
      </c>
      <c r="T4936" s="297">
        <f>+LBA!V4936</f>
        <v>0</v>
      </c>
      <c r="U4936" s="298">
        <f>+LBA!E4936</f>
        <v>0</v>
      </c>
      <c r="V4936" s="298">
        <f>+LBA!A4936</f>
        <v>0</v>
      </c>
      <c r="W4936" s="298">
        <f>+LBA!C4936</f>
        <v>0</v>
      </c>
      <c r="Y4936" s="308" t="str">
        <f t="shared" si="77"/>
        <v/>
      </c>
    </row>
    <row r="4937" spans="1:25">
      <c r="A4937" s="320">
        <f>LBA!A4937</f>
        <v>0</v>
      </c>
      <c r="B4937" s="320">
        <f>LBA!E4937</f>
        <v>0</v>
      </c>
      <c r="C4937" s="320">
        <f>LBA!P4937</f>
        <v>0</v>
      </c>
      <c r="D4937" s="321" t="str">
        <f>IF($C4937=0,"",VLOOKUP($C4937,LDI!$I:$BB,37,0))</f>
        <v/>
      </c>
      <c r="E4937" s="320" t="str">
        <f>IF($C4937=0,"",LBA!I4937)</f>
        <v/>
      </c>
      <c r="F4937" s="320" t="str">
        <f>IF($C4937=0,"",LBA!Q4937)</f>
        <v/>
      </c>
      <c r="G4937" s="321" t="str">
        <f>IF($C4937=0,"",VLOOKUP($C4937,LDI!$I:$BB,15,0))</f>
        <v/>
      </c>
      <c r="H4937" s="321" t="str">
        <f>IF($C4937=0,"",VLOOKUP($C4937,LDI!$I:$BB,17,0))</f>
        <v/>
      </c>
      <c r="I4937" s="322" t="str">
        <f>IF($C4937=0,"",LBA!R4937)</f>
        <v/>
      </c>
      <c r="J4937" s="323" t="str">
        <f>IF($C4937=0,"",LBA!AD4937)</f>
        <v/>
      </c>
      <c r="K4937" s="323" t="str">
        <f>IF($C4937=0,"",LBA!AH4937)</f>
        <v/>
      </c>
      <c r="L4937" s="323" t="str">
        <f>IF($C4937=0,"",LBA!AI4937)</f>
        <v/>
      </c>
      <c r="M4937" s="295"/>
      <c r="P4937" s="294">
        <f>+LBA!G4937</f>
        <v>0</v>
      </c>
      <c r="Q4937" s="297" t="e">
        <f>VLOOKUP(P4937,'Kategori Aset'!$B:$C,2,0)</f>
        <v>#N/A</v>
      </c>
      <c r="R4937" s="297">
        <f>+LBA!U4937</f>
        <v>0</v>
      </c>
      <c r="S4937" s="297">
        <f>+LBA!C4937</f>
        <v>0</v>
      </c>
      <c r="T4937" s="297">
        <f>+LBA!V4937</f>
        <v>0</v>
      </c>
      <c r="U4937" s="298">
        <f>+LBA!E4937</f>
        <v>0</v>
      </c>
      <c r="V4937" s="298">
        <f>+LBA!A4937</f>
        <v>0</v>
      </c>
      <c r="W4937" s="298">
        <f>+LBA!C4937</f>
        <v>0</v>
      </c>
      <c r="Y4937" s="308" t="str">
        <f t="shared" si="77"/>
        <v/>
      </c>
    </row>
    <row r="4938" spans="1:25">
      <c r="A4938" s="320">
        <f>LBA!A4938</f>
        <v>0</v>
      </c>
      <c r="B4938" s="320">
        <f>LBA!E4938</f>
        <v>0</v>
      </c>
      <c r="C4938" s="320">
        <f>LBA!P4938</f>
        <v>0</v>
      </c>
      <c r="D4938" s="321" t="str">
        <f>IF($C4938=0,"",VLOOKUP($C4938,LDI!$I:$BB,37,0))</f>
        <v/>
      </c>
      <c r="E4938" s="320" t="str">
        <f>IF($C4938=0,"",LBA!I4938)</f>
        <v/>
      </c>
      <c r="F4938" s="320" t="str">
        <f>IF($C4938=0,"",LBA!Q4938)</f>
        <v/>
      </c>
      <c r="G4938" s="321" t="str">
        <f>IF($C4938=0,"",VLOOKUP($C4938,LDI!$I:$BB,15,0))</f>
        <v/>
      </c>
      <c r="H4938" s="321" t="str">
        <f>IF($C4938=0,"",VLOOKUP($C4938,LDI!$I:$BB,17,0))</f>
        <v/>
      </c>
      <c r="I4938" s="322" t="str">
        <f>IF($C4938=0,"",LBA!R4938)</f>
        <v/>
      </c>
      <c r="J4938" s="323" t="str">
        <f>IF($C4938=0,"",LBA!AD4938)</f>
        <v/>
      </c>
      <c r="K4938" s="323" t="str">
        <f>IF($C4938=0,"",LBA!AH4938)</f>
        <v/>
      </c>
      <c r="L4938" s="323" t="str">
        <f>IF($C4938=0,"",LBA!AI4938)</f>
        <v/>
      </c>
      <c r="M4938" s="295"/>
      <c r="P4938" s="294">
        <f>+LBA!G4938</f>
        <v>0</v>
      </c>
      <c r="Q4938" s="297" t="e">
        <f>VLOOKUP(P4938,'Kategori Aset'!$B:$C,2,0)</f>
        <v>#N/A</v>
      </c>
      <c r="R4938" s="297">
        <f>+LBA!U4938</f>
        <v>0</v>
      </c>
      <c r="S4938" s="297">
        <f>+LBA!C4938</f>
        <v>0</v>
      </c>
      <c r="T4938" s="297">
        <f>+LBA!V4938</f>
        <v>0</v>
      </c>
      <c r="U4938" s="298">
        <f>+LBA!E4938</f>
        <v>0</v>
      </c>
      <c r="V4938" s="298">
        <f>+LBA!A4938</f>
        <v>0</v>
      </c>
      <c r="W4938" s="298">
        <f>+LBA!C4938</f>
        <v>0</v>
      </c>
      <c r="Y4938" s="308" t="str">
        <f t="shared" si="77"/>
        <v/>
      </c>
    </row>
    <row r="4939" spans="1:25">
      <c r="A4939" s="320">
        <f>LBA!A4939</f>
        <v>0</v>
      </c>
      <c r="B4939" s="320">
        <f>LBA!E4939</f>
        <v>0</v>
      </c>
      <c r="C4939" s="320">
        <f>LBA!P4939</f>
        <v>0</v>
      </c>
      <c r="D4939" s="321" t="str">
        <f>IF($C4939=0,"",VLOOKUP($C4939,LDI!$I:$BB,37,0))</f>
        <v/>
      </c>
      <c r="E4939" s="320" t="str">
        <f>IF($C4939=0,"",LBA!I4939)</f>
        <v/>
      </c>
      <c r="F4939" s="320" t="str">
        <f>IF($C4939=0,"",LBA!Q4939)</f>
        <v/>
      </c>
      <c r="G4939" s="321" t="str">
        <f>IF($C4939=0,"",VLOOKUP($C4939,LDI!$I:$BB,15,0))</f>
        <v/>
      </c>
      <c r="H4939" s="321" t="str">
        <f>IF($C4939=0,"",VLOOKUP($C4939,LDI!$I:$BB,17,0))</f>
        <v/>
      </c>
      <c r="I4939" s="322" t="str">
        <f>IF($C4939=0,"",LBA!R4939)</f>
        <v/>
      </c>
      <c r="J4939" s="323" t="str">
        <f>IF($C4939=0,"",LBA!AD4939)</f>
        <v/>
      </c>
      <c r="K4939" s="323" t="str">
        <f>IF($C4939=0,"",LBA!AH4939)</f>
        <v/>
      </c>
      <c r="L4939" s="323" t="str">
        <f>IF($C4939=0,"",LBA!AI4939)</f>
        <v/>
      </c>
      <c r="M4939" s="295"/>
      <c r="P4939" s="294">
        <f>+LBA!G4939</f>
        <v>0</v>
      </c>
      <c r="Q4939" s="297" t="e">
        <f>VLOOKUP(P4939,'Kategori Aset'!$B:$C,2,0)</f>
        <v>#N/A</v>
      </c>
      <c r="R4939" s="297">
        <f>+LBA!U4939</f>
        <v>0</v>
      </c>
      <c r="S4939" s="297">
        <f>+LBA!C4939</f>
        <v>0</v>
      </c>
      <c r="T4939" s="297">
        <f>+LBA!V4939</f>
        <v>0</v>
      </c>
      <c r="U4939" s="298">
        <f>+LBA!E4939</f>
        <v>0</v>
      </c>
      <c r="V4939" s="298">
        <f>+LBA!A4939</f>
        <v>0</v>
      </c>
      <c r="W4939" s="298">
        <f>+LBA!C4939</f>
        <v>0</v>
      </c>
      <c r="Y4939" s="308" t="str">
        <f t="shared" si="77"/>
        <v/>
      </c>
    </row>
    <row r="4940" spans="1:25">
      <c r="A4940" s="320">
        <f>LBA!A4940</f>
        <v>0</v>
      </c>
      <c r="B4940" s="320">
        <f>LBA!E4940</f>
        <v>0</v>
      </c>
      <c r="C4940" s="320">
        <f>LBA!P4940</f>
        <v>0</v>
      </c>
      <c r="D4940" s="321" t="str">
        <f>IF($C4940=0,"",VLOOKUP($C4940,LDI!$I:$BB,37,0))</f>
        <v/>
      </c>
      <c r="E4940" s="320" t="str">
        <f>IF($C4940=0,"",LBA!I4940)</f>
        <v/>
      </c>
      <c r="F4940" s="320" t="str">
        <f>IF($C4940=0,"",LBA!Q4940)</f>
        <v/>
      </c>
      <c r="G4940" s="321" t="str">
        <f>IF($C4940=0,"",VLOOKUP($C4940,LDI!$I:$BB,15,0))</f>
        <v/>
      </c>
      <c r="H4940" s="321" t="str">
        <f>IF($C4940=0,"",VLOOKUP($C4940,LDI!$I:$BB,17,0))</f>
        <v/>
      </c>
      <c r="I4940" s="322" t="str">
        <f>IF($C4940=0,"",LBA!R4940)</f>
        <v/>
      </c>
      <c r="J4940" s="323" t="str">
        <f>IF($C4940=0,"",LBA!AD4940)</f>
        <v/>
      </c>
      <c r="K4940" s="323" t="str">
        <f>IF($C4940=0,"",LBA!AH4940)</f>
        <v/>
      </c>
      <c r="L4940" s="323" t="str">
        <f>IF($C4940=0,"",LBA!AI4940)</f>
        <v/>
      </c>
      <c r="M4940" s="295"/>
      <c r="P4940" s="294">
        <f>+LBA!G4940</f>
        <v>0</v>
      </c>
      <c r="Q4940" s="297" t="e">
        <f>VLOOKUP(P4940,'Kategori Aset'!$B:$C,2,0)</f>
        <v>#N/A</v>
      </c>
      <c r="R4940" s="297">
        <f>+LBA!U4940</f>
        <v>0</v>
      </c>
      <c r="S4940" s="297">
        <f>+LBA!C4940</f>
        <v>0</v>
      </c>
      <c r="T4940" s="297">
        <f>+LBA!V4940</f>
        <v>0</v>
      </c>
      <c r="U4940" s="298">
        <f>+LBA!E4940</f>
        <v>0</v>
      </c>
      <c r="V4940" s="298">
        <f>+LBA!A4940</f>
        <v>0</v>
      </c>
      <c r="W4940" s="298">
        <f>+LBA!C4940</f>
        <v>0</v>
      </c>
      <c r="Y4940" s="308" t="str">
        <f t="shared" si="77"/>
        <v/>
      </c>
    </row>
    <row r="4941" spans="1:25">
      <c r="A4941" s="320">
        <f>LBA!A4941</f>
        <v>0</v>
      </c>
      <c r="B4941" s="320">
        <f>LBA!E4941</f>
        <v>0</v>
      </c>
      <c r="C4941" s="320">
        <f>LBA!P4941</f>
        <v>0</v>
      </c>
      <c r="D4941" s="321" t="str">
        <f>IF($C4941=0,"",VLOOKUP($C4941,LDI!$I:$BB,37,0))</f>
        <v/>
      </c>
      <c r="E4941" s="320" t="str">
        <f>IF($C4941=0,"",LBA!I4941)</f>
        <v/>
      </c>
      <c r="F4941" s="320" t="str">
        <f>IF($C4941=0,"",LBA!Q4941)</f>
        <v/>
      </c>
      <c r="G4941" s="321" t="str">
        <f>IF($C4941=0,"",VLOOKUP($C4941,LDI!$I:$BB,15,0))</f>
        <v/>
      </c>
      <c r="H4941" s="321" t="str">
        <f>IF($C4941=0,"",VLOOKUP($C4941,LDI!$I:$BB,17,0))</f>
        <v/>
      </c>
      <c r="I4941" s="322" t="str">
        <f>IF($C4941=0,"",LBA!R4941)</f>
        <v/>
      </c>
      <c r="J4941" s="323" t="str">
        <f>IF($C4941=0,"",LBA!AD4941)</f>
        <v/>
      </c>
      <c r="K4941" s="323" t="str">
        <f>IF($C4941=0,"",LBA!AH4941)</f>
        <v/>
      </c>
      <c r="L4941" s="323" t="str">
        <f>IF($C4941=0,"",LBA!AI4941)</f>
        <v/>
      </c>
      <c r="M4941" s="295"/>
      <c r="P4941" s="294">
        <f>+LBA!G4941</f>
        <v>0</v>
      </c>
      <c r="Q4941" s="297" t="e">
        <f>VLOOKUP(P4941,'Kategori Aset'!$B:$C,2,0)</f>
        <v>#N/A</v>
      </c>
      <c r="R4941" s="297">
        <f>+LBA!U4941</f>
        <v>0</v>
      </c>
      <c r="S4941" s="297">
        <f>+LBA!C4941</f>
        <v>0</v>
      </c>
      <c r="T4941" s="297">
        <f>+LBA!V4941</f>
        <v>0</v>
      </c>
      <c r="U4941" s="298">
        <f>+LBA!E4941</f>
        <v>0</v>
      </c>
      <c r="V4941" s="298">
        <f>+LBA!A4941</f>
        <v>0</v>
      </c>
      <c r="W4941" s="298">
        <f>+LBA!C4941</f>
        <v>0</v>
      </c>
      <c r="Y4941" s="308" t="str">
        <f t="shared" si="77"/>
        <v/>
      </c>
    </row>
    <row r="4942" spans="1:25">
      <c r="A4942" s="320">
        <f>LBA!A4942</f>
        <v>0</v>
      </c>
      <c r="B4942" s="320">
        <f>LBA!E4942</f>
        <v>0</v>
      </c>
      <c r="C4942" s="320">
        <f>LBA!P4942</f>
        <v>0</v>
      </c>
      <c r="D4942" s="321" t="str">
        <f>IF($C4942=0,"",VLOOKUP($C4942,LDI!$I:$BB,37,0))</f>
        <v/>
      </c>
      <c r="E4942" s="320" t="str">
        <f>IF($C4942=0,"",LBA!I4942)</f>
        <v/>
      </c>
      <c r="F4942" s="320" t="str">
        <f>IF($C4942=0,"",LBA!Q4942)</f>
        <v/>
      </c>
      <c r="G4942" s="321" t="str">
        <f>IF($C4942=0,"",VLOOKUP($C4942,LDI!$I:$BB,15,0))</f>
        <v/>
      </c>
      <c r="H4942" s="321" t="str">
        <f>IF($C4942=0,"",VLOOKUP($C4942,LDI!$I:$BB,17,0))</f>
        <v/>
      </c>
      <c r="I4942" s="322" t="str">
        <f>IF($C4942=0,"",LBA!R4942)</f>
        <v/>
      </c>
      <c r="J4942" s="323" t="str">
        <f>IF($C4942=0,"",LBA!AD4942)</f>
        <v/>
      </c>
      <c r="K4942" s="323" t="str">
        <f>IF($C4942=0,"",LBA!AH4942)</f>
        <v/>
      </c>
      <c r="L4942" s="323" t="str">
        <f>IF($C4942=0,"",LBA!AI4942)</f>
        <v/>
      </c>
      <c r="M4942" s="295"/>
      <c r="P4942" s="294">
        <f>+LBA!G4942</f>
        <v>0</v>
      </c>
      <c r="Q4942" s="297" t="e">
        <f>VLOOKUP(P4942,'Kategori Aset'!$B:$C,2,0)</f>
        <v>#N/A</v>
      </c>
      <c r="R4942" s="297">
        <f>+LBA!U4942</f>
        <v>0</v>
      </c>
      <c r="S4942" s="297">
        <f>+LBA!C4942</f>
        <v>0</v>
      </c>
      <c r="T4942" s="297">
        <f>+LBA!V4942</f>
        <v>0</v>
      </c>
      <c r="U4942" s="298">
        <f>+LBA!E4942</f>
        <v>0</v>
      </c>
      <c r="V4942" s="298">
        <f>+LBA!A4942</f>
        <v>0</v>
      </c>
      <c r="W4942" s="298">
        <f>+LBA!C4942</f>
        <v>0</v>
      </c>
      <c r="Y4942" s="308" t="str">
        <f t="shared" si="77"/>
        <v/>
      </c>
    </row>
    <row r="4943" spans="1:25">
      <c r="A4943" s="320">
        <f>LBA!A4943</f>
        <v>0</v>
      </c>
      <c r="B4943" s="320">
        <f>LBA!E4943</f>
        <v>0</v>
      </c>
      <c r="C4943" s="320">
        <f>LBA!P4943</f>
        <v>0</v>
      </c>
      <c r="D4943" s="321" t="str">
        <f>IF($C4943=0,"",VLOOKUP($C4943,LDI!$I:$BB,37,0))</f>
        <v/>
      </c>
      <c r="E4943" s="320" t="str">
        <f>IF($C4943=0,"",LBA!I4943)</f>
        <v/>
      </c>
      <c r="F4943" s="320" t="str">
        <f>IF($C4943=0,"",LBA!Q4943)</f>
        <v/>
      </c>
      <c r="G4943" s="321" t="str">
        <f>IF($C4943=0,"",VLOOKUP($C4943,LDI!$I:$BB,15,0))</f>
        <v/>
      </c>
      <c r="H4943" s="321" t="str">
        <f>IF($C4943=0,"",VLOOKUP($C4943,LDI!$I:$BB,17,0))</f>
        <v/>
      </c>
      <c r="I4943" s="322" t="str">
        <f>IF($C4943=0,"",LBA!R4943)</f>
        <v/>
      </c>
      <c r="J4943" s="323" t="str">
        <f>IF($C4943=0,"",LBA!AD4943)</f>
        <v/>
      </c>
      <c r="K4943" s="323" t="str">
        <f>IF($C4943=0,"",LBA!AH4943)</f>
        <v/>
      </c>
      <c r="L4943" s="323" t="str">
        <f>IF($C4943=0,"",LBA!AI4943)</f>
        <v/>
      </c>
      <c r="M4943" s="295"/>
      <c r="P4943" s="294">
        <f>+LBA!G4943</f>
        <v>0</v>
      </c>
      <c r="Q4943" s="297" t="e">
        <f>VLOOKUP(P4943,'Kategori Aset'!$B:$C,2,0)</f>
        <v>#N/A</v>
      </c>
      <c r="R4943" s="297">
        <f>+LBA!U4943</f>
        <v>0</v>
      </c>
      <c r="S4943" s="297">
        <f>+LBA!C4943</f>
        <v>0</v>
      </c>
      <c r="T4943" s="297">
        <f>+LBA!V4943</f>
        <v>0</v>
      </c>
      <c r="U4943" s="298">
        <f>+LBA!E4943</f>
        <v>0</v>
      </c>
      <c r="V4943" s="298">
        <f>+LBA!A4943</f>
        <v>0</v>
      </c>
      <c r="W4943" s="298">
        <f>+LBA!C4943</f>
        <v>0</v>
      </c>
      <c r="Y4943" s="308" t="str">
        <f t="shared" si="77"/>
        <v/>
      </c>
    </row>
    <row r="4944" spans="1:25">
      <c r="A4944" s="320">
        <f>LBA!A4944</f>
        <v>0</v>
      </c>
      <c r="B4944" s="320">
        <f>LBA!E4944</f>
        <v>0</v>
      </c>
      <c r="C4944" s="320">
        <f>LBA!P4944</f>
        <v>0</v>
      </c>
      <c r="D4944" s="321" t="str">
        <f>IF($C4944=0,"",VLOOKUP($C4944,LDI!$I:$BB,37,0))</f>
        <v/>
      </c>
      <c r="E4944" s="320" t="str">
        <f>IF($C4944=0,"",LBA!I4944)</f>
        <v/>
      </c>
      <c r="F4944" s="320" t="str">
        <f>IF($C4944=0,"",LBA!Q4944)</f>
        <v/>
      </c>
      <c r="G4944" s="321" t="str">
        <f>IF($C4944=0,"",VLOOKUP($C4944,LDI!$I:$BB,15,0))</f>
        <v/>
      </c>
      <c r="H4944" s="321" t="str">
        <f>IF($C4944=0,"",VLOOKUP($C4944,LDI!$I:$BB,17,0))</f>
        <v/>
      </c>
      <c r="I4944" s="322" t="str">
        <f>IF($C4944=0,"",LBA!R4944)</f>
        <v/>
      </c>
      <c r="J4944" s="323" t="str">
        <f>IF($C4944=0,"",LBA!AD4944)</f>
        <v/>
      </c>
      <c r="K4944" s="323" t="str">
        <f>IF($C4944=0,"",LBA!AH4944)</f>
        <v/>
      </c>
      <c r="L4944" s="323" t="str">
        <f>IF($C4944=0,"",LBA!AI4944)</f>
        <v/>
      </c>
      <c r="M4944" s="295"/>
      <c r="P4944" s="294">
        <f>+LBA!G4944</f>
        <v>0</v>
      </c>
      <c r="Q4944" s="297" t="e">
        <f>VLOOKUP(P4944,'Kategori Aset'!$B:$C,2,0)</f>
        <v>#N/A</v>
      </c>
      <c r="R4944" s="297">
        <f>+LBA!U4944</f>
        <v>0</v>
      </c>
      <c r="S4944" s="297">
        <f>+LBA!C4944</f>
        <v>0</v>
      </c>
      <c r="T4944" s="297">
        <f>+LBA!V4944</f>
        <v>0</v>
      </c>
      <c r="U4944" s="298">
        <f>+LBA!E4944</f>
        <v>0</v>
      </c>
      <c r="V4944" s="298">
        <f>+LBA!A4944</f>
        <v>0</v>
      </c>
      <c r="W4944" s="298">
        <f>+LBA!C4944</f>
        <v>0</v>
      </c>
      <c r="Y4944" s="308" t="str">
        <f t="shared" si="77"/>
        <v/>
      </c>
    </row>
    <row r="4945" spans="1:25">
      <c r="A4945" s="320">
        <f>LBA!A4945</f>
        <v>0</v>
      </c>
      <c r="B4945" s="320">
        <f>LBA!E4945</f>
        <v>0</v>
      </c>
      <c r="C4945" s="320">
        <f>LBA!P4945</f>
        <v>0</v>
      </c>
      <c r="D4945" s="321" t="str">
        <f>IF($C4945=0,"",VLOOKUP($C4945,LDI!$I:$BB,37,0))</f>
        <v/>
      </c>
      <c r="E4945" s="320" t="str">
        <f>IF($C4945=0,"",LBA!I4945)</f>
        <v/>
      </c>
      <c r="F4945" s="320" t="str">
        <f>IF($C4945=0,"",LBA!Q4945)</f>
        <v/>
      </c>
      <c r="G4945" s="321" t="str">
        <f>IF($C4945=0,"",VLOOKUP($C4945,LDI!$I:$BB,15,0))</f>
        <v/>
      </c>
      <c r="H4945" s="321" t="str">
        <f>IF($C4945=0,"",VLOOKUP($C4945,LDI!$I:$BB,17,0))</f>
        <v/>
      </c>
      <c r="I4945" s="322" t="str">
        <f>IF($C4945=0,"",LBA!R4945)</f>
        <v/>
      </c>
      <c r="J4945" s="323" t="str">
        <f>IF($C4945=0,"",LBA!AD4945)</f>
        <v/>
      </c>
      <c r="K4945" s="323" t="str">
        <f>IF($C4945=0,"",LBA!AH4945)</f>
        <v/>
      </c>
      <c r="L4945" s="323" t="str">
        <f>IF($C4945=0,"",LBA!AI4945)</f>
        <v/>
      </c>
      <c r="M4945" s="295"/>
      <c r="P4945" s="294">
        <f>+LBA!G4945</f>
        <v>0</v>
      </c>
      <c r="Q4945" s="297" t="e">
        <f>VLOOKUP(P4945,'Kategori Aset'!$B:$C,2,0)</f>
        <v>#N/A</v>
      </c>
      <c r="R4945" s="297">
        <f>+LBA!U4945</f>
        <v>0</v>
      </c>
      <c r="S4945" s="297">
        <f>+LBA!C4945</f>
        <v>0</v>
      </c>
      <c r="T4945" s="297">
        <f>+LBA!V4945</f>
        <v>0</v>
      </c>
      <c r="U4945" s="298">
        <f>+LBA!E4945</f>
        <v>0</v>
      </c>
      <c r="V4945" s="298">
        <f>+LBA!A4945</f>
        <v>0</v>
      </c>
      <c r="W4945" s="298">
        <f>+LBA!C4945</f>
        <v>0</v>
      </c>
      <c r="Y4945" s="308" t="str">
        <f t="shared" si="77"/>
        <v/>
      </c>
    </row>
    <row r="4946" spans="1:25">
      <c r="A4946" s="320">
        <f>LBA!A4946</f>
        <v>0</v>
      </c>
      <c r="B4946" s="320">
        <f>LBA!E4946</f>
        <v>0</v>
      </c>
      <c r="C4946" s="320">
        <f>LBA!P4946</f>
        <v>0</v>
      </c>
      <c r="D4946" s="321" t="str">
        <f>IF($C4946=0,"",VLOOKUP($C4946,LDI!$I:$BB,37,0))</f>
        <v/>
      </c>
      <c r="E4946" s="320" t="str">
        <f>IF($C4946=0,"",LBA!I4946)</f>
        <v/>
      </c>
      <c r="F4946" s="320" t="str">
        <f>IF($C4946=0,"",LBA!Q4946)</f>
        <v/>
      </c>
      <c r="G4946" s="321" t="str">
        <f>IF($C4946=0,"",VLOOKUP($C4946,LDI!$I:$BB,15,0))</f>
        <v/>
      </c>
      <c r="H4946" s="321" t="str">
        <f>IF($C4946=0,"",VLOOKUP($C4946,LDI!$I:$BB,17,0))</f>
        <v/>
      </c>
      <c r="I4946" s="322" t="str">
        <f>IF($C4946=0,"",LBA!R4946)</f>
        <v/>
      </c>
      <c r="J4946" s="323" t="str">
        <f>IF($C4946=0,"",LBA!AD4946)</f>
        <v/>
      </c>
      <c r="K4946" s="323" t="str">
        <f>IF($C4946=0,"",LBA!AH4946)</f>
        <v/>
      </c>
      <c r="L4946" s="323" t="str">
        <f>IF($C4946=0,"",LBA!AI4946)</f>
        <v/>
      </c>
      <c r="M4946" s="295"/>
      <c r="P4946" s="294">
        <f>+LBA!G4946</f>
        <v>0</v>
      </c>
      <c r="Q4946" s="297" t="e">
        <f>VLOOKUP(P4946,'Kategori Aset'!$B:$C,2,0)</f>
        <v>#N/A</v>
      </c>
      <c r="R4946" s="297">
        <f>+LBA!U4946</f>
        <v>0</v>
      </c>
      <c r="S4946" s="297">
        <f>+LBA!C4946</f>
        <v>0</v>
      </c>
      <c r="T4946" s="297">
        <f>+LBA!V4946</f>
        <v>0</v>
      </c>
      <c r="U4946" s="298">
        <f>+LBA!E4946</f>
        <v>0</v>
      </c>
      <c r="V4946" s="298">
        <f>+LBA!A4946</f>
        <v>0</v>
      </c>
      <c r="W4946" s="298">
        <f>+LBA!C4946</f>
        <v>0</v>
      </c>
      <c r="Y4946" s="308" t="str">
        <f t="shared" si="77"/>
        <v/>
      </c>
    </row>
    <row r="4947" spans="1:25">
      <c r="A4947" s="320">
        <f>LBA!A4947</f>
        <v>0</v>
      </c>
      <c r="B4947" s="320">
        <f>LBA!E4947</f>
        <v>0</v>
      </c>
      <c r="C4947" s="320">
        <f>LBA!P4947</f>
        <v>0</v>
      </c>
      <c r="D4947" s="321" t="str">
        <f>IF($C4947=0,"",VLOOKUP($C4947,LDI!$I:$BB,37,0))</f>
        <v/>
      </c>
      <c r="E4947" s="320" t="str">
        <f>IF($C4947=0,"",LBA!I4947)</f>
        <v/>
      </c>
      <c r="F4947" s="320" t="str">
        <f>IF($C4947=0,"",LBA!Q4947)</f>
        <v/>
      </c>
      <c r="G4947" s="321" t="str">
        <f>IF($C4947=0,"",VLOOKUP($C4947,LDI!$I:$BB,15,0))</f>
        <v/>
      </c>
      <c r="H4947" s="321" t="str">
        <f>IF($C4947=0,"",VLOOKUP($C4947,LDI!$I:$BB,17,0))</f>
        <v/>
      </c>
      <c r="I4947" s="322" t="str">
        <f>IF($C4947=0,"",LBA!R4947)</f>
        <v/>
      </c>
      <c r="J4947" s="323" t="str">
        <f>IF($C4947=0,"",LBA!AD4947)</f>
        <v/>
      </c>
      <c r="K4947" s="323" t="str">
        <f>IF($C4947=0,"",LBA!AH4947)</f>
        <v/>
      </c>
      <c r="L4947" s="323" t="str">
        <f>IF($C4947=0,"",LBA!AI4947)</f>
        <v/>
      </c>
      <c r="M4947" s="295"/>
      <c r="P4947" s="294">
        <f>+LBA!G4947</f>
        <v>0</v>
      </c>
      <c r="Q4947" s="297" t="e">
        <f>VLOOKUP(P4947,'Kategori Aset'!$B:$C,2,0)</f>
        <v>#N/A</v>
      </c>
      <c r="R4947" s="297">
        <f>+LBA!U4947</f>
        <v>0</v>
      </c>
      <c r="S4947" s="297">
        <f>+LBA!C4947</f>
        <v>0</v>
      </c>
      <c r="T4947" s="297">
        <f>+LBA!V4947</f>
        <v>0</v>
      </c>
      <c r="U4947" s="298">
        <f>+LBA!E4947</f>
        <v>0</v>
      </c>
      <c r="V4947" s="298">
        <f>+LBA!A4947</f>
        <v>0</v>
      </c>
      <c r="W4947" s="298">
        <f>+LBA!C4947</f>
        <v>0</v>
      </c>
      <c r="Y4947" s="308" t="str">
        <f t="shared" si="77"/>
        <v/>
      </c>
    </row>
    <row r="4948" spans="1:25">
      <c r="A4948" s="320">
        <f>LBA!A4948</f>
        <v>0</v>
      </c>
      <c r="B4948" s="320">
        <f>LBA!E4948</f>
        <v>0</v>
      </c>
      <c r="C4948" s="320">
        <f>LBA!P4948</f>
        <v>0</v>
      </c>
      <c r="D4948" s="321" t="str">
        <f>IF($C4948=0,"",VLOOKUP($C4948,LDI!$I:$BB,37,0))</f>
        <v/>
      </c>
      <c r="E4948" s="320" t="str">
        <f>IF($C4948=0,"",LBA!I4948)</f>
        <v/>
      </c>
      <c r="F4948" s="320" t="str">
        <f>IF($C4948=0,"",LBA!Q4948)</f>
        <v/>
      </c>
      <c r="G4948" s="321" t="str">
        <f>IF($C4948=0,"",VLOOKUP($C4948,LDI!$I:$BB,15,0))</f>
        <v/>
      </c>
      <c r="H4948" s="321" t="str">
        <f>IF($C4948=0,"",VLOOKUP($C4948,LDI!$I:$BB,17,0))</f>
        <v/>
      </c>
      <c r="I4948" s="322" t="str">
        <f>IF($C4948=0,"",LBA!R4948)</f>
        <v/>
      </c>
      <c r="J4948" s="323" t="str">
        <f>IF($C4948=0,"",LBA!AD4948)</f>
        <v/>
      </c>
      <c r="K4948" s="323" t="str">
        <f>IF($C4948=0,"",LBA!AH4948)</f>
        <v/>
      </c>
      <c r="L4948" s="323" t="str">
        <f>IF($C4948=0,"",LBA!AI4948)</f>
        <v/>
      </c>
      <c r="M4948" s="295"/>
      <c r="P4948" s="294">
        <f>+LBA!G4948</f>
        <v>0</v>
      </c>
      <c r="Q4948" s="297" t="e">
        <f>VLOOKUP(P4948,'Kategori Aset'!$B:$C,2,0)</f>
        <v>#N/A</v>
      </c>
      <c r="R4948" s="297">
        <f>+LBA!U4948</f>
        <v>0</v>
      </c>
      <c r="S4948" s="297">
        <f>+LBA!C4948</f>
        <v>0</v>
      </c>
      <c r="T4948" s="297">
        <f>+LBA!V4948</f>
        <v>0</v>
      </c>
      <c r="U4948" s="298">
        <f>+LBA!E4948</f>
        <v>0</v>
      </c>
      <c r="V4948" s="298">
        <f>+LBA!A4948</f>
        <v>0</v>
      </c>
      <c r="W4948" s="298">
        <f>+LBA!C4948</f>
        <v>0</v>
      </c>
      <c r="Y4948" s="308" t="str">
        <f t="shared" si="77"/>
        <v/>
      </c>
    </row>
    <row r="4949" spans="1:25">
      <c r="A4949" s="320">
        <f>LBA!A4949</f>
        <v>0</v>
      </c>
      <c r="B4949" s="320">
        <f>LBA!E4949</f>
        <v>0</v>
      </c>
      <c r="C4949" s="320">
        <f>LBA!P4949</f>
        <v>0</v>
      </c>
      <c r="D4949" s="321" t="str">
        <f>IF($C4949=0,"",VLOOKUP($C4949,LDI!$I:$BB,37,0))</f>
        <v/>
      </c>
      <c r="E4949" s="320" t="str">
        <f>IF($C4949=0,"",LBA!I4949)</f>
        <v/>
      </c>
      <c r="F4949" s="320" t="str">
        <f>IF($C4949=0,"",LBA!Q4949)</f>
        <v/>
      </c>
      <c r="G4949" s="321" t="str">
        <f>IF($C4949=0,"",VLOOKUP($C4949,LDI!$I:$BB,15,0))</f>
        <v/>
      </c>
      <c r="H4949" s="321" t="str">
        <f>IF($C4949=0,"",VLOOKUP($C4949,LDI!$I:$BB,17,0))</f>
        <v/>
      </c>
      <c r="I4949" s="322" t="str">
        <f>IF($C4949=0,"",LBA!R4949)</f>
        <v/>
      </c>
      <c r="J4949" s="323" t="str">
        <f>IF($C4949=0,"",LBA!AD4949)</f>
        <v/>
      </c>
      <c r="K4949" s="323" t="str">
        <f>IF($C4949=0,"",LBA!AH4949)</f>
        <v/>
      </c>
      <c r="L4949" s="323" t="str">
        <f>IF($C4949=0,"",LBA!AI4949)</f>
        <v/>
      </c>
      <c r="M4949" s="295"/>
      <c r="P4949" s="294">
        <f>+LBA!G4949</f>
        <v>0</v>
      </c>
      <c r="Q4949" s="297" t="e">
        <f>VLOOKUP(P4949,'Kategori Aset'!$B:$C,2,0)</f>
        <v>#N/A</v>
      </c>
      <c r="R4949" s="297">
        <f>+LBA!U4949</f>
        <v>0</v>
      </c>
      <c r="S4949" s="297">
        <f>+LBA!C4949</f>
        <v>0</v>
      </c>
      <c r="T4949" s="297">
        <f>+LBA!V4949</f>
        <v>0</v>
      </c>
      <c r="U4949" s="298">
        <f>+LBA!E4949</f>
        <v>0</v>
      </c>
      <c r="V4949" s="298">
        <f>+LBA!A4949</f>
        <v>0</v>
      </c>
      <c r="W4949" s="298">
        <f>+LBA!C4949</f>
        <v>0</v>
      </c>
      <c r="Y4949" s="308" t="str">
        <f t="shared" si="77"/>
        <v/>
      </c>
    </row>
    <row r="4950" spans="1:25">
      <c r="A4950" s="320">
        <f>LBA!A4950</f>
        <v>0</v>
      </c>
      <c r="B4950" s="320">
        <f>LBA!E4950</f>
        <v>0</v>
      </c>
      <c r="C4950" s="320">
        <f>LBA!P4950</f>
        <v>0</v>
      </c>
      <c r="D4950" s="321" t="str">
        <f>IF($C4950=0,"",VLOOKUP($C4950,LDI!$I:$BB,37,0))</f>
        <v/>
      </c>
      <c r="E4950" s="320" t="str">
        <f>IF($C4950=0,"",LBA!I4950)</f>
        <v/>
      </c>
      <c r="F4950" s="320" t="str">
        <f>IF($C4950=0,"",LBA!Q4950)</f>
        <v/>
      </c>
      <c r="G4950" s="321" t="str">
        <f>IF($C4950=0,"",VLOOKUP($C4950,LDI!$I:$BB,15,0))</f>
        <v/>
      </c>
      <c r="H4950" s="321" t="str">
        <f>IF($C4950=0,"",VLOOKUP($C4950,LDI!$I:$BB,17,0))</f>
        <v/>
      </c>
      <c r="I4950" s="322" t="str">
        <f>IF($C4950=0,"",LBA!R4950)</f>
        <v/>
      </c>
      <c r="J4950" s="323" t="str">
        <f>IF($C4950=0,"",LBA!AD4950)</f>
        <v/>
      </c>
      <c r="K4950" s="323" t="str">
        <f>IF($C4950=0,"",LBA!AH4950)</f>
        <v/>
      </c>
      <c r="L4950" s="323" t="str">
        <f>IF($C4950=0,"",LBA!AI4950)</f>
        <v/>
      </c>
      <c r="M4950" s="295"/>
      <c r="P4950" s="294">
        <f>+LBA!G4950</f>
        <v>0</v>
      </c>
      <c r="Q4950" s="297" t="e">
        <f>VLOOKUP(P4950,'Kategori Aset'!$B:$C,2,0)</f>
        <v>#N/A</v>
      </c>
      <c r="R4950" s="297">
        <f>+LBA!U4950</f>
        <v>0</v>
      </c>
      <c r="S4950" s="297">
        <f>+LBA!C4950</f>
        <v>0</v>
      </c>
      <c r="T4950" s="297">
        <f>+LBA!V4950</f>
        <v>0</v>
      </c>
      <c r="U4950" s="298">
        <f>+LBA!E4950</f>
        <v>0</v>
      </c>
      <c r="V4950" s="298">
        <f>+LBA!A4950</f>
        <v>0</v>
      </c>
      <c r="W4950" s="298">
        <f>+LBA!C4950</f>
        <v>0</v>
      </c>
      <c r="Y4950" s="308" t="str">
        <f t="shared" si="77"/>
        <v/>
      </c>
    </row>
    <row r="4951" spans="1:25">
      <c r="A4951" s="320">
        <f>LBA!A4951</f>
        <v>0</v>
      </c>
      <c r="B4951" s="320">
        <f>LBA!E4951</f>
        <v>0</v>
      </c>
      <c r="C4951" s="320">
        <f>LBA!P4951</f>
        <v>0</v>
      </c>
      <c r="D4951" s="321" t="str">
        <f>IF($C4951=0,"",VLOOKUP($C4951,LDI!$I:$BB,37,0))</f>
        <v/>
      </c>
      <c r="E4951" s="320" t="str">
        <f>IF($C4951=0,"",LBA!I4951)</f>
        <v/>
      </c>
      <c r="F4951" s="320" t="str">
        <f>IF($C4951=0,"",LBA!Q4951)</f>
        <v/>
      </c>
      <c r="G4951" s="321" t="str">
        <f>IF($C4951=0,"",VLOOKUP($C4951,LDI!$I:$BB,15,0))</f>
        <v/>
      </c>
      <c r="H4951" s="321" t="str">
        <f>IF($C4951=0,"",VLOOKUP($C4951,LDI!$I:$BB,17,0))</f>
        <v/>
      </c>
      <c r="I4951" s="322" t="str">
        <f>IF($C4951=0,"",LBA!R4951)</f>
        <v/>
      </c>
      <c r="J4951" s="323" t="str">
        <f>IF($C4951=0,"",LBA!AD4951)</f>
        <v/>
      </c>
      <c r="K4951" s="323" t="str">
        <f>IF($C4951=0,"",LBA!AH4951)</f>
        <v/>
      </c>
      <c r="L4951" s="323" t="str">
        <f>IF($C4951=0,"",LBA!AI4951)</f>
        <v/>
      </c>
      <c r="M4951" s="295"/>
      <c r="P4951" s="294">
        <f>+LBA!G4951</f>
        <v>0</v>
      </c>
      <c r="Q4951" s="297" t="e">
        <f>VLOOKUP(P4951,'Kategori Aset'!$B:$C,2,0)</f>
        <v>#N/A</v>
      </c>
      <c r="R4951" s="297">
        <f>+LBA!U4951</f>
        <v>0</v>
      </c>
      <c r="S4951" s="297">
        <f>+LBA!C4951</f>
        <v>0</v>
      </c>
      <c r="T4951" s="297">
        <f>+LBA!V4951</f>
        <v>0</v>
      </c>
      <c r="U4951" s="298">
        <f>+LBA!E4951</f>
        <v>0</v>
      </c>
      <c r="V4951" s="298">
        <f>+LBA!A4951</f>
        <v>0</v>
      </c>
      <c r="W4951" s="298">
        <f>+LBA!C4951</f>
        <v>0</v>
      </c>
      <c r="Y4951" s="308" t="str">
        <f t="shared" si="77"/>
        <v/>
      </c>
    </row>
    <row r="4952" spans="1:25">
      <c r="A4952" s="320">
        <f>LBA!A4952</f>
        <v>0</v>
      </c>
      <c r="B4952" s="320">
        <f>LBA!E4952</f>
        <v>0</v>
      </c>
      <c r="C4952" s="320">
        <f>LBA!P4952</f>
        <v>0</v>
      </c>
      <c r="D4952" s="321" t="str">
        <f>IF($C4952=0,"",VLOOKUP($C4952,LDI!$I:$BB,37,0))</f>
        <v/>
      </c>
      <c r="E4952" s="320" t="str">
        <f>IF($C4952=0,"",LBA!I4952)</f>
        <v/>
      </c>
      <c r="F4952" s="320" t="str">
        <f>IF($C4952=0,"",LBA!Q4952)</f>
        <v/>
      </c>
      <c r="G4952" s="321" t="str">
        <f>IF($C4952=0,"",VLOOKUP($C4952,LDI!$I:$BB,15,0))</f>
        <v/>
      </c>
      <c r="H4952" s="321" t="str">
        <f>IF($C4952=0,"",VLOOKUP($C4952,LDI!$I:$BB,17,0))</f>
        <v/>
      </c>
      <c r="I4952" s="322" t="str">
        <f>IF($C4952=0,"",LBA!R4952)</f>
        <v/>
      </c>
      <c r="J4952" s="323" t="str">
        <f>IF($C4952=0,"",LBA!AD4952)</f>
        <v/>
      </c>
      <c r="K4952" s="323" t="str">
        <f>IF($C4952=0,"",LBA!AH4952)</f>
        <v/>
      </c>
      <c r="L4952" s="323" t="str">
        <f>IF($C4952=0,"",LBA!AI4952)</f>
        <v/>
      </c>
      <c r="M4952" s="295"/>
      <c r="P4952" s="294">
        <f>+LBA!G4952</f>
        <v>0</v>
      </c>
      <c r="Q4952" s="297" t="e">
        <f>VLOOKUP(P4952,'Kategori Aset'!$B:$C,2,0)</f>
        <v>#N/A</v>
      </c>
      <c r="R4952" s="297">
        <f>+LBA!U4952</f>
        <v>0</v>
      </c>
      <c r="S4952" s="297">
        <f>+LBA!C4952</f>
        <v>0</v>
      </c>
      <c r="T4952" s="297">
        <f>+LBA!V4952</f>
        <v>0</v>
      </c>
      <c r="U4952" s="298">
        <f>+LBA!E4952</f>
        <v>0</v>
      </c>
      <c r="V4952" s="298">
        <f>+LBA!A4952</f>
        <v>0</v>
      </c>
      <c r="W4952" s="298">
        <f>+LBA!C4952</f>
        <v>0</v>
      </c>
      <c r="Y4952" s="308" t="str">
        <f t="shared" si="77"/>
        <v/>
      </c>
    </row>
    <row r="4953" spans="1:25">
      <c r="A4953" s="320">
        <f>LBA!A4953</f>
        <v>0</v>
      </c>
      <c r="B4953" s="320">
        <f>LBA!E4953</f>
        <v>0</v>
      </c>
      <c r="C4953" s="320">
        <f>LBA!P4953</f>
        <v>0</v>
      </c>
      <c r="D4953" s="321" t="str">
        <f>IF($C4953=0,"",VLOOKUP($C4953,LDI!$I:$BB,37,0))</f>
        <v/>
      </c>
      <c r="E4953" s="320" t="str">
        <f>IF($C4953=0,"",LBA!I4953)</f>
        <v/>
      </c>
      <c r="F4953" s="320" t="str">
        <f>IF($C4953=0,"",LBA!Q4953)</f>
        <v/>
      </c>
      <c r="G4953" s="321" t="str">
        <f>IF($C4953=0,"",VLOOKUP($C4953,LDI!$I:$BB,15,0))</f>
        <v/>
      </c>
      <c r="H4953" s="321" t="str">
        <f>IF($C4953=0,"",VLOOKUP($C4953,LDI!$I:$BB,17,0))</f>
        <v/>
      </c>
      <c r="I4953" s="322" t="str">
        <f>IF($C4953=0,"",LBA!R4953)</f>
        <v/>
      </c>
      <c r="J4953" s="323" t="str">
        <f>IF($C4953=0,"",LBA!AD4953)</f>
        <v/>
      </c>
      <c r="K4953" s="323" t="str">
        <f>IF($C4953=0,"",LBA!AH4953)</f>
        <v/>
      </c>
      <c r="L4953" s="323" t="str">
        <f>IF($C4953=0,"",LBA!AI4953)</f>
        <v/>
      </c>
      <c r="M4953" s="295"/>
      <c r="P4953" s="294">
        <f>+LBA!G4953</f>
        <v>0</v>
      </c>
      <c r="Q4953" s="297" t="e">
        <f>VLOOKUP(P4953,'Kategori Aset'!$B:$C,2,0)</f>
        <v>#N/A</v>
      </c>
      <c r="R4953" s="297">
        <f>+LBA!U4953</f>
        <v>0</v>
      </c>
      <c r="S4953" s="297">
        <f>+LBA!C4953</f>
        <v>0</v>
      </c>
      <c r="T4953" s="297">
        <f>+LBA!V4953</f>
        <v>0</v>
      </c>
      <c r="U4953" s="298">
        <f>+LBA!E4953</f>
        <v>0</v>
      </c>
      <c r="V4953" s="298">
        <f>+LBA!A4953</f>
        <v>0</v>
      </c>
      <c r="W4953" s="298">
        <f>+LBA!C4953</f>
        <v>0</v>
      </c>
      <c r="Y4953" s="308" t="str">
        <f t="shared" si="77"/>
        <v/>
      </c>
    </row>
    <row r="4954" spans="1:25">
      <c r="A4954" s="320">
        <f>LBA!A4954</f>
        <v>0</v>
      </c>
      <c r="B4954" s="320">
        <f>LBA!E4954</f>
        <v>0</v>
      </c>
      <c r="C4954" s="320">
        <f>LBA!P4954</f>
        <v>0</v>
      </c>
      <c r="D4954" s="321" t="str">
        <f>IF($C4954=0,"",VLOOKUP($C4954,LDI!$I:$BB,37,0))</f>
        <v/>
      </c>
      <c r="E4954" s="320" t="str">
        <f>IF($C4954=0,"",LBA!I4954)</f>
        <v/>
      </c>
      <c r="F4954" s="320" t="str">
        <f>IF($C4954=0,"",LBA!Q4954)</f>
        <v/>
      </c>
      <c r="G4954" s="321" t="str">
        <f>IF($C4954=0,"",VLOOKUP($C4954,LDI!$I:$BB,15,0))</f>
        <v/>
      </c>
      <c r="H4954" s="321" t="str">
        <f>IF($C4954=0,"",VLOOKUP($C4954,LDI!$I:$BB,17,0))</f>
        <v/>
      </c>
      <c r="I4954" s="322" t="str">
        <f>IF($C4954=0,"",LBA!R4954)</f>
        <v/>
      </c>
      <c r="J4954" s="323" t="str">
        <f>IF($C4954=0,"",LBA!AD4954)</f>
        <v/>
      </c>
      <c r="K4954" s="323" t="str">
        <f>IF($C4954=0,"",LBA!AH4954)</f>
        <v/>
      </c>
      <c r="L4954" s="323" t="str">
        <f>IF($C4954=0,"",LBA!AI4954)</f>
        <v/>
      </c>
      <c r="M4954" s="295"/>
      <c r="P4954" s="294">
        <f>+LBA!G4954</f>
        <v>0</v>
      </c>
      <c r="Q4954" s="297" t="e">
        <f>VLOOKUP(P4954,'Kategori Aset'!$B:$C,2,0)</f>
        <v>#N/A</v>
      </c>
      <c r="R4954" s="297">
        <f>+LBA!U4954</f>
        <v>0</v>
      </c>
      <c r="S4954" s="297">
        <f>+LBA!C4954</f>
        <v>0</v>
      </c>
      <c r="T4954" s="297">
        <f>+LBA!V4954</f>
        <v>0</v>
      </c>
      <c r="U4954" s="298">
        <f>+LBA!E4954</f>
        <v>0</v>
      </c>
      <c r="V4954" s="298">
        <f>+LBA!A4954</f>
        <v>0</v>
      </c>
      <c r="W4954" s="298">
        <f>+LBA!C4954</f>
        <v>0</v>
      </c>
      <c r="Y4954" s="308" t="str">
        <f t="shared" si="77"/>
        <v/>
      </c>
    </row>
    <row r="4955" spans="1:25">
      <c r="A4955" s="320">
        <f>LBA!A4955</f>
        <v>0</v>
      </c>
      <c r="B4955" s="320">
        <f>LBA!E4955</f>
        <v>0</v>
      </c>
      <c r="C4955" s="320">
        <f>LBA!P4955</f>
        <v>0</v>
      </c>
      <c r="D4955" s="321" t="str">
        <f>IF($C4955=0,"",VLOOKUP($C4955,LDI!$I:$BB,37,0))</f>
        <v/>
      </c>
      <c r="E4955" s="320" t="str">
        <f>IF($C4955=0,"",LBA!I4955)</f>
        <v/>
      </c>
      <c r="F4955" s="320" t="str">
        <f>IF($C4955=0,"",LBA!Q4955)</f>
        <v/>
      </c>
      <c r="G4955" s="321" t="str">
        <f>IF($C4955=0,"",VLOOKUP($C4955,LDI!$I:$BB,15,0))</f>
        <v/>
      </c>
      <c r="H4955" s="321" t="str">
        <f>IF($C4955=0,"",VLOOKUP($C4955,LDI!$I:$BB,17,0))</f>
        <v/>
      </c>
      <c r="I4955" s="322" t="str">
        <f>IF($C4955=0,"",LBA!R4955)</f>
        <v/>
      </c>
      <c r="J4955" s="323" t="str">
        <f>IF($C4955=0,"",LBA!AD4955)</f>
        <v/>
      </c>
      <c r="K4955" s="323" t="str">
        <f>IF($C4955=0,"",LBA!AH4955)</f>
        <v/>
      </c>
      <c r="L4955" s="323" t="str">
        <f>IF($C4955=0,"",LBA!AI4955)</f>
        <v/>
      </c>
      <c r="M4955" s="295"/>
      <c r="P4955" s="294">
        <f>+LBA!G4955</f>
        <v>0</v>
      </c>
      <c r="Q4955" s="297" t="e">
        <f>VLOOKUP(P4955,'Kategori Aset'!$B:$C,2,0)</f>
        <v>#N/A</v>
      </c>
      <c r="R4955" s="297">
        <f>+LBA!U4955</f>
        <v>0</v>
      </c>
      <c r="S4955" s="297">
        <f>+LBA!C4955</f>
        <v>0</v>
      </c>
      <c r="T4955" s="297">
        <f>+LBA!V4955</f>
        <v>0</v>
      </c>
      <c r="U4955" s="298">
        <f>+LBA!E4955</f>
        <v>0</v>
      </c>
      <c r="V4955" s="298">
        <f>+LBA!A4955</f>
        <v>0</v>
      </c>
      <c r="W4955" s="298">
        <f>+LBA!C4955</f>
        <v>0</v>
      </c>
      <c r="Y4955" s="308" t="str">
        <f t="shared" si="77"/>
        <v/>
      </c>
    </row>
    <row r="4956" spans="1:25">
      <c r="A4956" s="320">
        <f>LBA!A4956</f>
        <v>0</v>
      </c>
      <c r="B4956" s="320">
        <f>LBA!E4956</f>
        <v>0</v>
      </c>
      <c r="C4956" s="320">
        <f>LBA!P4956</f>
        <v>0</v>
      </c>
      <c r="D4956" s="321" t="str">
        <f>IF($C4956=0,"",VLOOKUP($C4956,LDI!$I:$BB,37,0))</f>
        <v/>
      </c>
      <c r="E4956" s="320" t="str">
        <f>IF($C4956=0,"",LBA!I4956)</f>
        <v/>
      </c>
      <c r="F4956" s="320" t="str">
        <f>IF($C4956=0,"",LBA!Q4956)</f>
        <v/>
      </c>
      <c r="G4956" s="321" t="str">
        <f>IF($C4956=0,"",VLOOKUP($C4956,LDI!$I:$BB,15,0))</f>
        <v/>
      </c>
      <c r="H4956" s="321" t="str">
        <f>IF($C4956=0,"",VLOOKUP($C4956,LDI!$I:$BB,17,0))</f>
        <v/>
      </c>
      <c r="I4956" s="322" t="str">
        <f>IF($C4956=0,"",LBA!R4956)</f>
        <v/>
      </c>
      <c r="J4956" s="323" t="str">
        <f>IF($C4956=0,"",LBA!AD4956)</f>
        <v/>
      </c>
      <c r="K4956" s="323" t="str">
        <f>IF($C4956=0,"",LBA!AH4956)</f>
        <v/>
      </c>
      <c r="L4956" s="323" t="str">
        <f>IF($C4956=0,"",LBA!AI4956)</f>
        <v/>
      </c>
      <c r="M4956" s="295"/>
      <c r="P4956" s="294">
        <f>+LBA!G4956</f>
        <v>0</v>
      </c>
      <c r="Q4956" s="297" t="e">
        <f>VLOOKUP(P4956,'Kategori Aset'!$B:$C,2,0)</f>
        <v>#N/A</v>
      </c>
      <c r="R4956" s="297">
        <f>+LBA!U4956</f>
        <v>0</v>
      </c>
      <c r="S4956" s="297">
        <f>+LBA!C4956</f>
        <v>0</v>
      </c>
      <c r="T4956" s="297">
        <f>+LBA!V4956</f>
        <v>0</v>
      </c>
      <c r="U4956" s="298">
        <f>+LBA!E4956</f>
        <v>0</v>
      </c>
      <c r="V4956" s="298">
        <f>+LBA!A4956</f>
        <v>0</v>
      </c>
      <c r="W4956" s="298">
        <f>+LBA!C4956</f>
        <v>0</v>
      </c>
      <c r="Y4956" s="308" t="str">
        <f t="shared" si="77"/>
        <v/>
      </c>
    </row>
    <row r="4957" spans="1:25">
      <c r="A4957" s="320">
        <f>LBA!A4957</f>
        <v>0</v>
      </c>
      <c r="B4957" s="320">
        <f>LBA!E4957</f>
        <v>0</v>
      </c>
      <c r="C4957" s="320">
        <f>LBA!P4957</f>
        <v>0</v>
      </c>
      <c r="D4957" s="321" t="str">
        <f>IF($C4957=0,"",VLOOKUP($C4957,LDI!$I:$BB,37,0))</f>
        <v/>
      </c>
      <c r="E4957" s="320" t="str">
        <f>IF($C4957=0,"",LBA!I4957)</f>
        <v/>
      </c>
      <c r="F4957" s="320" t="str">
        <f>IF($C4957=0,"",LBA!Q4957)</f>
        <v/>
      </c>
      <c r="G4957" s="321" t="str">
        <f>IF($C4957=0,"",VLOOKUP($C4957,LDI!$I:$BB,15,0))</f>
        <v/>
      </c>
      <c r="H4957" s="321" t="str">
        <f>IF($C4957=0,"",VLOOKUP($C4957,LDI!$I:$BB,17,0))</f>
        <v/>
      </c>
      <c r="I4957" s="322" t="str">
        <f>IF($C4957=0,"",LBA!R4957)</f>
        <v/>
      </c>
      <c r="J4957" s="323" t="str">
        <f>IF($C4957=0,"",LBA!AD4957)</f>
        <v/>
      </c>
      <c r="K4957" s="323" t="str">
        <f>IF($C4957=0,"",LBA!AH4957)</f>
        <v/>
      </c>
      <c r="L4957" s="323" t="str">
        <f>IF($C4957=0,"",LBA!AI4957)</f>
        <v/>
      </c>
      <c r="M4957" s="295"/>
      <c r="P4957" s="294">
        <f>+LBA!G4957</f>
        <v>0</v>
      </c>
      <c r="Q4957" s="297" t="e">
        <f>VLOOKUP(P4957,'Kategori Aset'!$B:$C,2,0)</f>
        <v>#N/A</v>
      </c>
      <c r="R4957" s="297">
        <f>+LBA!U4957</f>
        <v>0</v>
      </c>
      <c r="S4957" s="297">
        <f>+LBA!C4957</f>
        <v>0</v>
      </c>
      <c r="T4957" s="297">
        <f>+LBA!V4957</f>
        <v>0</v>
      </c>
      <c r="U4957" s="298">
        <f>+LBA!E4957</f>
        <v>0</v>
      </c>
      <c r="V4957" s="298">
        <f>+LBA!A4957</f>
        <v>0</v>
      </c>
      <c r="W4957" s="298">
        <f>+LBA!C4957</f>
        <v>0</v>
      </c>
      <c r="Y4957" s="308" t="str">
        <f t="shared" si="77"/>
        <v/>
      </c>
    </row>
    <row r="4958" spans="1:25">
      <c r="A4958" s="320">
        <f>LBA!A4958</f>
        <v>0</v>
      </c>
      <c r="B4958" s="320">
        <f>LBA!E4958</f>
        <v>0</v>
      </c>
      <c r="C4958" s="320">
        <f>LBA!P4958</f>
        <v>0</v>
      </c>
      <c r="D4958" s="321" t="str">
        <f>IF($C4958=0,"",VLOOKUP($C4958,LDI!$I:$BB,37,0))</f>
        <v/>
      </c>
      <c r="E4958" s="320" t="str">
        <f>IF($C4958=0,"",LBA!I4958)</f>
        <v/>
      </c>
      <c r="F4958" s="320" t="str">
        <f>IF($C4958=0,"",LBA!Q4958)</f>
        <v/>
      </c>
      <c r="G4958" s="321" t="str">
        <f>IF($C4958=0,"",VLOOKUP($C4958,LDI!$I:$BB,15,0))</f>
        <v/>
      </c>
      <c r="H4958" s="321" t="str">
        <f>IF($C4958=0,"",VLOOKUP($C4958,LDI!$I:$BB,17,0))</f>
        <v/>
      </c>
      <c r="I4958" s="322" t="str">
        <f>IF($C4958=0,"",LBA!R4958)</f>
        <v/>
      </c>
      <c r="J4958" s="323" t="str">
        <f>IF($C4958=0,"",LBA!AD4958)</f>
        <v/>
      </c>
      <c r="K4958" s="323" t="str">
        <f>IF($C4958=0,"",LBA!AH4958)</f>
        <v/>
      </c>
      <c r="L4958" s="323" t="str">
        <f>IF($C4958=0,"",LBA!AI4958)</f>
        <v/>
      </c>
      <c r="M4958" s="295"/>
      <c r="P4958" s="294">
        <f>+LBA!G4958</f>
        <v>0</v>
      </c>
      <c r="Q4958" s="297" t="e">
        <f>VLOOKUP(P4958,'Kategori Aset'!$B:$C,2,0)</f>
        <v>#N/A</v>
      </c>
      <c r="R4958" s="297">
        <f>+LBA!U4958</f>
        <v>0</v>
      </c>
      <c r="S4958" s="297">
        <f>+LBA!C4958</f>
        <v>0</v>
      </c>
      <c r="T4958" s="297">
        <f>+LBA!V4958</f>
        <v>0</v>
      </c>
      <c r="U4958" s="298">
        <f>+LBA!E4958</f>
        <v>0</v>
      </c>
      <c r="V4958" s="298">
        <f>+LBA!A4958</f>
        <v>0</v>
      </c>
      <c r="W4958" s="298">
        <f>+LBA!C4958</f>
        <v>0</v>
      </c>
      <c r="Y4958" s="308" t="str">
        <f t="shared" si="77"/>
        <v/>
      </c>
    </row>
    <row r="4959" spans="1:25">
      <c r="A4959" s="320">
        <f>LBA!A4959</f>
        <v>0</v>
      </c>
      <c r="B4959" s="320">
        <f>LBA!E4959</f>
        <v>0</v>
      </c>
      <c r="C4959" s="320">
        <f>LBA!P4959</f>
        <v>0</v>
      </c>
      <c r="D4959" s="321" t="str">
        <f>IF($C4959=0,"",VLOOKUP($C4959,LDI!$I:$BB,37,0))</f>
        <v/>
      </c>
      <c r="E4959" s="320" t="str">
        <f>IF($C4959=0,"",LBA!I4959)</f>
        <v/>
      </c>
      <c r="F4959" s="320" t="str">
        <f>IF($C4959=0,"",LBA!Q4959)</f>
        <v/>
      </c>
      <c r="G4959" s="321" t="str">
        <f>IF($C4959=0,"",VLOOKUP($C4959,LDI!$I:$BB,15,0))</f>
        <v/>
      </c>
      <c r="H4959" s="321" t="str">
        <f>IF($C4959=0,"",VLOOKUP($C4959,LDI!$I:$BB,17,0))</f>
        <v/>
      </c>
      <c r="I4959" s="322" t="str">
        <f>IF($C4959=0,"",LBA!R4959)</f>
        <v/>
      </c>
      <c r="J4959" s="323" t="str">
        <f>IF($C4959=0,"",LBA!AD4959)</f>
        <v/>
      </c>
      <c r="K4959" s="323" t="str">
        <f>IF($C4959=0,"",LBA!AH4959)</f>
        <v/>
      </c>
      <c r="L4959" s="323" t="str">
        <f>IF($C4959=0,"",LBA!AI4959)</f>
        <v/>
      </c>
      <c r="M4959" s="295"/>
      <c r="P4959" s="294">
        <f>+LBA!G4959</f>
        <v>0</v>
      </c>
      <c r="Q4959" s="297" t="e">
        <f>VLOOKUP(P4959,'Kategori Aset'!$B:$C,2,0)</f>
        <v>#N/A</v>
      </c>
      <c r="R4959" s="297">
        <f>+LBA!U4959</f>
        <v>0</v>
      </c>
      <c r="S4959" s="297">
        <f>+LBA!C4959</f>
        <v>0</v>
      </c>
      <c r="T4959" s="297">
        <f>+LBA!V4959</f>
        <v>0</v>
      </c>
      <c r="U4959" s="298">
        <f>+LBA!E4959</f>
        <v>0</v>
      </c>
      <c r="V4959" s="298">
        <f>+LBA!A4959</f>
        <v>0</v>
      </c>
      <c r="W4959" s="298">
        <f>+LBA!C4959</f>
        <v>0</v>
      </c>
      <c r="Y4959" s="308" t="str">
        <f t="shared" si="77"/>
        <v/>
      </c>
    </row>
    <row r="4960" spans="1:25">
      <c r="A4960" s="320">
        <f>LBA!A4960</f>
        <v>0</v>
      </c>
      <c r="B4960" s="320">
        <f>LBA!E4960</f>
        <v>0</v>
      </c>
      <c r="C4960" s="320">
        <f>LBA!P4960</f>
        <v>0</v>
      </c>
      <c r="D4960" s="321" t="str">
        <f>IF($C4960=0,"",VLOOKUP($C4960,LDI!$I:$BB,37,0))</f>
        <v/>
      </c>
      <c r="E4960" s="320" t="str">
        <f>IF($C4960=0,"",LBA!I4960)</f>
        <v/>
      </c>
      <c r="F4960" s="320" t="str">
        <f>IF($C4960=0,"",LBA!Q4960)</f>
        <v/>
      </c>
      <c r="G4960" s="321" t="str">
        <f>IF($C4960=0,"",VLOOKUP($C4960,LDI!$I:$BB,15,0))</f>
        <v/>
      </c>
      <c r="H4960" s="321" t="str">
        <f>IF($C4960=0,"",VLOOKUP($C4960,LDI!$I:$BB,17,0))</f>
        <v/>
      </c>
      <c r="I4960" s="322" t="str">
        <f>IF($C4960=0,"",LBA!R4960)</f>
        <v/>
      </c>
      <c r="J4960" s="323" t="str">
        <f>IF($C4960=0,"",LBA!AD4960)</f>
        <v/>
      </c>
      <c r="K4960" s="323" t="str">
        <f>IF($C4960=0,"",LBA!AH4960)</f>
        <v/>
      </c>
      <c r="L4960" s="323" t="str">
        <f>IF($C4960=0,"",LBA!AI4960)</f>
        <v/>
      </c>
      <c r="M4960" s="295"/>
      <c r="P4960" s="294">
        <f>+LBA!G4960</f>
        <v>0</v>
      </c>
      <c r="Q4960" s="297" t="e">
        <f>VLOOKUP(P4960,'Kategori Aset'!$B:$C,2,0)</f>
        <v>#N/A</v>
      </c>
      <c r="R4960" s="297">
        <f>+LBA!U4960</f>
        <v>0</v>
      </c>
      <c r="S4960" s="297">
        <f>+LBA!C4960</f>
        <v>0</v>
      </c>
      <c r="T4960" s="297">
        <f>+LBA!V4960</f>
        <v>0</v>
      </c>
      <c r="U4960" s="298">
        <f>+LBA!E4960</f>
        <v>0</v>
      </c>
      <c r="V4960" s="298">
        <f>+LBA!A4960</f>
        <v>0</v>
      </c>
      <c r="W4960" s="298">
        <f>+LBA!C4960</f>
        <v>0</v>
      </c>
      <c r="Y4960" s="308" t="str">
        <f t="shared" si="77"/>
        <v/>
      </c>
    </row>
    <row r="4961" spans="1:25">
      <c r="A4961" s="320">
        <f>LBA!A4961</f>
        <v>0</v>
      </c>
      <c r="B4961" s="320">
        <f>LBA!E4961</f>
        <v>0</v>
      </c>
      <c r="C4961" s="320">
        <f>LBA!P4961</f>
        <v>0</v>
      </c>
      <c r="D4961" s="321" t="str">
        <f>IF($C4961=0,"",VLOOKUP($C4961,LDI!$I:$BB,37,0))</f>
        <v/>
      </c>
      <c r="E4961" s="320" t="str">
        <f>IF($C4961=0,"",LBA!I4961)</f>
        <v/>
      </c>
      <c r="F4961" s="320" t="str">
        <f>IF($C4961=0,"",LBA!Q4961)</f>
        <v/>
      </c>
      <c r="G4961" s="321" t="str">
        <f>IF($C4961=0,"",VLOOKUP($C4961,LDI!$I:$BB,15,0))</f>
        <v/>
      </c>
      <c r="H4961" s="321" t="str">
        <f>IF($C4961=0,"",VLOOKUP($C4961,LDI!$I:$BB,17,0))</f>
        <v/>
      </c>
      <c r="I4961" s="322" t="str">
        <f>IF($C4961=0,"",LBA!R4961)</f>
        <v/>
      </c>
      <c r="J4961" s="323" t="str">
        <f>IF($C4961=0,"",LBA!AD4961)</f>
        <v/>
      </c>
      <c r="K4961" s="323" t="str">
        <f>IF($C4961=0,"",LBA!AH4961)</f>
        <v/>
      </c>
      <c r="L4961" s="323" t="str">
        <f>IF($C4961=0,"",LBA!AI4961)</f>
        <v/>
      </c>
      <c r="M4961" s="295"/>
      <c r="P4961" s="294">
        <f>+LBA!G4961</f>
        <v>0</v>
      </c>
      <c r="Q4961" s="297" t="e">
        <f>VLOOKUP(P4961,'Kategori Aset'!$B:$C,2,0)</f>
        <v>#N/A</v>
      </c>
      <c r="R4961" s="297">
        <f>+LBA!U4961</f>
        <v>0</v>
      </c>
      <c r="S4961" s="297">
        <f>+LBA!C4961</f>
        <v>0</v>
      </c>
      <c r="T4961" s="297">
        <f>+LBA!V4961</f>
        <v>0</v>
      </c>
      <c r="U4961" s="298">
        <f>+LBA!E4961</f>
        <v>0</v>
      </c>
      <c r="V4961" s="298">
        <f>+LBA!A4961</f>
        <v>0</v>
      </c>
      <c r="W4961" s="298">
        <f>+LBA!C4961</f>
        <v>0</v>
      </c>
      <c r="Y4961" s="308" t="str">
        <f t="shared" si="77"/>
        <v/>
      </c>
    </row>
    <row r="4962" spans="1:25">
      <c r="A4962" s="320">
        <f>LBA!A4962</f>
        <v>0</v>
      </c>
      <c r="B4962" s="320">
        <f>LBA!E4962</f>
        <v>0</v>
      </c>
      <c r="C4962" s="320">
        <f>LBA!P4962</f>
        <v>0</v>
      </c>
      <c r="D4962" s="321" t="str">
        <f>IF($C4962=0,"",VLOOKUP($C4962,LDI!$I:$BB,37,0))</f>
        <v/>
      </c>
      <c r="E4962" s="320" t="str">
        <f>IF($C4962=0,"",LBA!I4962)</f>
        <v/>
      </c>
      <c r="F4962" s="320" t="str">
        <f>IF($C4962=0,"",LBA!Q4962)</f>
        <v/>
      </c>
      <c r="G4962" s="321" t="str">
        <f>IF($C4962=0,"",VLOOKUP($C4962,LDI!$I:$BB,15,0))</f>
        <v/>
      </c>
      <c r="H4962" s="321" t="str">
        <f>IF($C4962=0,"",VLOOKUP($C4962,LDI!$I:$BB,17,0))</f>
        <v/>
      </c>
      <c r="I4962" s="322" t="str">
        <f>IF($C4962=0,"",LBA!R4962)</f>
        <v/>
      </c>
      <c r="J4962" s="323" t="str">
        <f>IF($C4962=0,"",LBA!AD4962)</f>
        <v/>
      </c>
      <c r="K4962" s="323" t="str">
        <f>IF($C4962=0,"",LBA!AH4962)</f>
        <v/>
      </c>
      <c r="L4962" s="323" t="str">
        <f>IF($C4962=0,"",LBA!AI4962)</f>
        <v/>
      </c>
      <c r="M4962" s="295"/>
      <c r="P4962" s="294">
        <f>+LBA!G4962</f>
        <v>0</v>
      </c>
      <c r="Q4962" s="297" t="e">
        <f>VLOOKUP(P4962,'Kategori Aset'!$B:$C,2,0)</f>
        <v>#N/A</v>
      </c>
      <c r="R4962" s="297">
        <f>+LBA!U4962</f>
        <v>0</v>
      </c>
      <c r="S4962" s="297">
        <f>+LBA!C4962</f>
        <v>0</v>
      </c>
      <c r="T4962" s="297">
        <f>+LBA!V4962</f>
        <v>0</v>
      </c>
      <c r="U4962" s="298">
        <f>+LBA!E4962</f>
        <v>0</v>
      </c>
      <c r="V4962" s="298">
        <f>+LBA!A4962</f>
        <v>0</v>
      </c>
      <c r="W4962" s="298">
        <f>+LBA!C4962</f>
        <v>0</v>
      </c>
      <c r="Y4962" s="308" t="str">
        <f t="shared" si="77"/>
        <v/>
      </c>
    </row>
    <row r="4963" spans="1:25">
      <c r="A4963" s="320">
        <f>LBA!A4963</f>
        <v>0</v>
      </c>
      <c r="B4963" s="320">
        <f>LBA!E4963</f>
        <v>0</v>
      </c>
      <c r="C4963" s="320">
        <f>LBA!P4963</f>
        <v>0</v>
      </c>
      <c r="D4963" s="321" t="str">
        <f>IF($C4963=0,"",VLOOKUP($C4963,LDI!$I:$BB,37,0))</f>
        <v/>
      </c>
      <c r="E4963" s="320" t="str">
        <f>IF($C4963=0,"",LBA!I4963)</f>
        <v/>
      </c>
      <c r="F4963" s="320" t="str">
        <f>IF($C4963=0,"",LBA!Q4963)</f>
        <v/>
      </c>
      <c r="G4963" s="321" t="str">
        <f>IF($C4963=0,"",VLOOKUP($C4963,LDI!$I:$BB,15,0))</f>
        <v/>
      </c>
      <c r="H4963" s="321" t="str">
        <f>IF($C4963=0,"",VLOOKUP($C4963,LDI!$I:$BB,17,0))</f>
        <v/>
      </c>
      <c r="I4963" s="322" t="str">
        <f>IF($C4963=0,"",LBA!R4963)</f>
        <v/>
      </c>
      <c r="J4963" s="323" t="str">
        <f>IF($C4963=0,"",LBA!AD4963)</f>
        <v/>
      </c>
      <c r="K4963" s="323" t="str">
        <f>IF($C4963=0,"",LBA!AH4963)</f>
        <v/>
      </c>
      <c r="L4963" s="323" t="str">
        <f>IF($C4963=0,"",LBA!AI4963)</f>
        <v/>
      </c>
      <c r="M4963" s="295"/>
      <c r="P4963" s="294">
        <f>+LBA!G4963</f>
        <v>0</v>
      </c>
      <c r="Q4963" s="297" t="e">
        <f>VLOOKUP(P4963,'Kategori Aset'!$B:$C,2,0)</f>
        <v>#N/A</v>
      </c>
      <c r="R4963" s="297">
        <f>+LBA!U4963</f>
        <v>0</v>
      </c>
      <c r="S4963" s="297">
        <f>+LBA!C4963</f>
        <v>0</v>
      </c>
      <c r="T4963" s="297">
        <f>+LBA!V4963</f>
        <v>0</v>
      </c>
      <c r="U4963" s="298">
        <f>+LBA!E4963</f>
        <v>0</v>
      </c>
      <c r="V4963" s="298">
        <f>+LBA!A4963</f>
        <v>0</v>
      </c>
      <c r="W4963" s="298">
        <f>+LBA!C4963</f>
        <v>0</v>
      </c>
      <c r="Y4963" s="308" t="str">
        <f t="shared" si="77"/>
        <v/>
      </c>
    </row>
    <row r="4964" spans="1:25">
      <c r="A4964" s="320">
        <f>LBA!A4964</f>
        <v>0</v>
      </c>
      <c r="B4964" s="320">
        <f>LBA!E4964</f>
        <v>0</v>
      </c>
      <c r="C4964" s="320">
        <f>LBA!P4964</f>
        <v>0</v>
      </c>
      <c r="D4964" s="321" t="str">
        <f>IF($C4964=0,"",VLOOKUP($C4964,LDI!$I:$BB,37,0))</f>
        <v/>
      </c>
      <c r="E4964" s="320" t="str">
        <f>IF($C4964=0,"",LBA!I4964)</f>
        <v/>
      </c>
      <c r="F4964" s="320" t="str">
        <f>IF($C4964=0,"",LBA!Q4964)</f>
        <v/>
      </c>
      <c r="G4964" s="321" t="str">
        <f>IF($C4964=0,"",VLOOKUP($C4964,LDI!$I:$BB,15,0))</f>
        <v/>
      </c>
      <c r="H4964" s="321" t="str">
        <f>IF($C4964=0,"",VLOOKUP($C4964,LDI!$I:$BB,17,0))</f>
        <v/>
      </c>
      <c r="I4964" s="322" t="str">
        <f>IF($C4964=0,"",LBA!R4964)</f>
        <v/>
      </c>
      <c r="J4964" s="323" t="str">
        <f>IF($C4964=0,"",LBA!AD4964)</f>
        <v/>
      </c>
      <c r="K4964" s="323" t="str">
        <f>IF($C4964=0,"",LBA!AH4964)</f>
        <v/>
      </c>
      <c r="L4964" s="323" t="str">
        <f>IF($C4964=0,"",LBA!AI4964)</f>
        <v/>
      </c>
      <c r="M4964" s="295"/>
      <c r="P4964" s="294">
        <f>+LBA!G4964</f>
        <v>0</v>
      </c>
      <c r="Q4964" s="297" t="e">
        <f>VLOOKUP(P4964,'Kategori Aset'!$B:$C,2,0)</f>
        <v>#N/A</v>
      </c>
      <c r="R4964" s="297">
        <f>+LBA!U4964</f>
        <v>0</v>
      </c>
      <c r="S4964" s="297">
        <f>+LBA!C4964</f>
        <v>0</v>
      </c>
      <c r="T4964" s="297">
        <f>+LBA!V4964</f>
        <v>0</v>
      </c>
      <c r="U4964" s="298">
        <f>+LBA!E4964</f>
        <v>0</v>
      </c>
      <c r="V4964" s="298">
        <f>+LBA!A4964</f>
        <v>0</v>
      </c>
      <c r="W4964" s="298">
        <f>+LBA!C4964</f>
        <v>0</v>
      </c>
      <c r="Y4964" s="308" t="str">
        <f t="shared" si="77"/>
        <v/>
      </c>
    </row>
    <row r="4965" spans="1:25">
      <c r="A4965" s="320">
        <f>LBA!A4965</f>
        <v>0</v>
      </c>
      <c r="B4965" s="320">
        <f>LBA!E4965</f>
        <v>0</v>
      </c>
      <c r="C4965" s="320">
        <f>LBA!P4965</f>
        <v>0</v>
      </c>
      <c r="D4965" s="321" t="str">
        <f>IF($C4965=0,"",VLOOKUP($C4965,LDI!$I:$BB,37,0))</f>
        <v/>
      </c>
      <c r="E4965" s="320" t="str">
        <f>IF($C4965=0,"",LBA!I4965)</f>
        <v/>
      </c>
      <c r="F4965" s="320" t="str">
        <f>IF($C4965=0,"",LBA!Q4965)</f>
        <v/>
      </c>
      <c r="G4965" s="321" t="str">
        <f>IF($C4965=0,"",VLOOKUP($C4965,LDI!$I:$BB,15,0))</f>
        <v/>
      </c>
      <c r="H4965" s="321" t="str">
        <f>IF($C4965=0,"",VLOOKUP($C4965,LDI!$I:$BB,17,0))</f>
        <v/>
      </c>
      <c r="I4965" s="322" t="str">
        <f>IF($C4965=0,"",LBA!R4965)</f>
        <v/>
      </c>
      <c r="J4965" s="323" t="str">
        <f>IF($C4965=0,"",LBA!AD4965)</f>
        <v/>
      </c>
      <c r="K4965" s="323" t="str">
        <f>IF($C4965=0,"",LBA!AH4965)</f>
        <v/>
      </c>
      <c r="L4965" s="323" t="str">
        <f>IF($C4965=0,"",LBA!AI4965)</f>
        <v/>
      </c>
      <c r="M4965" s="295"/>
      <c r="P4965" s="294">
        <f>+LBA!G4965</f>
        <v>0</v>
      </c>
      <c r="Q4965" s="297" t="e">
        <f>VLOOKUP(P4965,'Kategori Aset'!$B:$C,2,0)</f>
        <v>#N/A</v>
      </c>
      <c r="R4965" s="297">
        <f>+LBA!U4965</f>
        <v>0</v>
      </c>
      <c r="S4965" s="297">
        <f>+LBA!C4965</f>
        <v>0</v>
      </c>
      <c r="T4965" s="297">
        <f>+LBA!V4965</f>
        <v>0</v>
      </c>
      <c r="U4965" s="298">
        <f>+LBA!E4965</f>
        <v>0</v>
      </c>
      <c r="V4965" s="298">
        <f>+LBA!A4965</f>
        <v>0</v>
      </c>
      <c r="W4965" s="298">
        <f>+LBA!C4965</f>
        <v>0</v>
      </c>
      <c r="Y4965" s="308" t="str">
        <f t="shared" si="77"/>
        <v/>
      </c>
    </row>
    <row r="4966" spans="1:25">
      <c r="A4966" s="320">
        <f>LBA!A4966</f>
        <v>0</v>
      </c>
      <c r="B4966" s="320">
        <f>LBA!E4966</f>
        <v>0</v>
      </c>
      <c r="C4966" s="320">
        <f>LBA!P4966</f>
        <v>0</v>
      </c>
      <c r="D4966" s="321" t="str">
        <f>IF($C4966=0,"",VLOOKUP($C4966,LDI!$I:$BB,37,0))</f>
        <v/>
      </c>
      <c r="E4966" s="320" t="str">
        <f>IF($C4966=0,"",LBA!I4966)</f>
        <v/>
      </c>
      <c r="F4966" s="320" t="str">
        <f>IF($C4966=0,"",LBA!Q4966)</f>
        <v/>
      </c>
      <c r="G4966" s="321" t="str">
        <f>IF($C4966=0,"",VLOOKUP($C4966,LDI!$I:$BB,15,0))</f>
        <v/>
      </c>
      <c r="H4966" s="321" t="str">
        <f>IF($C4966=0,"",VLOOKUP($C4966,LDI!$I:$BB,17,0))</f>
        <v/>
      </c>
      <c r="I4966" s="322" t="str">
        <f>IF($C4966=0,"",LBA!R4966)</f>
        <v/>
      </c>
      <c r="J4966" s="323" t="str">
        <f>IF($C4966=0,"",LBA!AD4966)</f>
        <v/>
      </c>
      <c r="K4966" s="323" t="str">
        <f>IF($C4966=0,"",LBA!AH4966)</f>
        <v/>
      </c>
      <c r="L4966" s="323" t="str">
        <f>IF($C4966=0,"",LBA!AI4966)</f>
        <v/>
      </c>
      <c r="M4966" s="295"/>
      <c r="P4966" s="294">
        <f>+LBA!G4966</f>
        <v>0</v>
      </c>
      <c r="Q4966" s="297" t="e">
        <f>VLOOKUP(P4966,'Kategori Aset'!$B:$C,2,0)</f>
        <v>#N/A</v>
      </c>
      <c r="R4966" s="297">
        <f>+LBA!U4966</f>
        <v>0</v>
      </c>
      <c r="S4966" s="297">
        <f>+LBA!C4966</f>
        <v>0</v>
      </c>
      <c r="T4966" s="297">
        <f>+LBA!V4966</f>
        <v>0</v>
      </c>
      <c r="U4966" s="298">
        <f>+LBA!E4966</f>
        <v>0</v>
      </c>
      <c r="V4966" s="298">
        <f>+LBA!A4966</f>
        <v>0</v>
      </c>
      <c r="W4966" s="298">
        <f>+LBA!C4966</f>
        <v>0</v>
      </c>
      <c r="Y4966" s="308" t="str">
        <f t="shared" si="77"/>
        <v/>
      </c>
    </row>
    <row r="4967" spans="1:25">
      <c r="A4967" s="320">
        <f>LBA!A4967</f>
        <v>0</v>
      </c>
      <c r="B4967" s="320">
        <f>LBA!E4967</f>
        <v>0</v>
      </c>
      <c r="C4967" s="320">
        <f>LBA!P4967</f>
        <v>0</v>
      </c>
      <c r="D4967" s="321" t="str">
        <f>IF($C4967=0,"",VLOOKUP($C4967,LDI!$I:$BB,37,0))</f>
        <v/>
      </c>
      <c r="E4967" s="320" t="str">
        <f>IF($C4967=0,"",LBA!I4967)</f>
        <v/>
      </c>
      <c r="F4967" s="320" t="str">
        <f>IF($C4967=0,"",LBA!Q4967)</f>
        <v/>
      </c>
      <c r="G4967" s="321" t="str">
        <f>IF($C4967=0,"",VLOOKUP($C4967,LDI!$I:$BB,15,0))</f>
        <v/>
      </c>
      <c r="H4967" s="321" t="str">
        <f>IF($C4967=0,"",VLOOKUP($C4967,LDI!$I:$BB,17,0))</f>
        <v/>
      </c>
      <c r="I4967" s="322" t="str">
        <f>IF($C4967=0,"",LBA!R4967)</f>
        <v/>
      </c>
      <c r="J4967" s="323" t="str">
        <f>IF($C4967=0,"",LBA!AD4967)</f>
        <v/>
      </c>
      <c r="K4967" s="323" t="str">
        <f>IF($C4967=0,"",LBA!AH4967)</f>
        <v/>
      </c>
      <c r="L4967" s="323" t="str">
        <f>IF($C4967=0,"",LBA!AI4967)</f>
        <v/>
      </c>
      <c r="M4967" s="295"/>
      <c r="P4967" s="294">
        <f>+LBA!G4967</f>
        <v>0</v>
      </c>
      <c r="Q4967" s="297" t="e">
        <f>VLOOKUP(P4967,'Kategori Aset'!$B:$C,2,0)</f>
        <v>#N/A</v>
      </c>
      <c r="R4967" s="297">
        <f>+LBA!U4967</f>
        <v>0</v>
      </c>
      <c r="S4967" s="297">
        <f>+LBA!C4967</f>
        <v>0</v>
      </c>
      <c r="T4967" s="297">
        <f>+LBA!V4967</f>
        <v>0</v>
      </c>
      <c r="U4967" s="298">
        <f>+LBA!E4967</f>
        <v>0</v>
      </c>
      <c r="V4967" s="298">
        <f>+LBA!A4967</f>
        <v>0</v>
      </c>
      <c r="W4967" s="298">
        <f>+LBA!C4967</f>
        <v>0</v>
      </c>
      <c r="Y4967" s="308" t="str">
        <f t="shared" si="77"/>
        <v/>
      </c>
    </row>
    <row r="4968" spans="1:25">
      <c r="A4968" s="320">
        <f>LBA!A4968</f>
        <v>0</v>
      </c>
      <c r="B4968" s="320">
        <f>LBA!E4968</f>
        <v>0</v>
      </c>
      <c r="C4968" s="320">
        <f>LBA!P4968</f>
        <v>0</v>
      </c>
      <c r="D4968" s="321" t="str">
        <f>IF($C4968=0,"",VLOOKUP($C4968,LDI!$I:$BB,37,0))</f>
        <v/>
      </c>
      <c r="E4968" s="320" t="str">
        <f>IF($C4968=0,"",LBA!I4968)</f>
        <v/>
      </c>
      <c r="F4968" s="320" t="str">
        <f>IF($C4968=0,"",LBA!Q4968)</f>
        <v/>
      </c>
      <c r="G4968" s="321" t="str">
        <f>IF($C4968=0,"",VLOOKUP($C4968,LDI!$I:$BB,15,0))</f>
        <v/>
      </c>
      <c r="H4968" s="321" t="str">
        <f>IF($C4968=0,"",VLOOKUP($C4968,LDI!$I:$BB,17,0))</f>
        <v/>
      </c>
      <c r="I4968" s="322" t="str">
        <f>IF($C4968=0,"",LBA!R4968)</f>
        <v/>
      </c>
      <c r="J4968" s="323" t="str">
        <f>IF($C4968=0,"",LBA!AD4968)</f>
        <v/>
      </c>
      <c r="K4968" s="323" t="str">
        <f>IF($C4968=0,"",LBA!AH4968)</f>
        <v/>
      </c>
      <c r="L4968" s="323" t="str">
        <f>IF($C4968=0,"",LBA!AI4968)</f>
        <v/>
      </c>
      <c r="M4968" s="295"/>
      <c r="P4968" s="294">
        <f>+LBA!G4968</f>
        <v>0</v>
      </c>
      <c r="Q4968" s="297" t="e">
        <f>VLOOKUP(P4968,'Kategori Aset'!$B:$C,2,0)</f>
        <v>#N/A</v>
      </c>
      <c r="R4968" s="297">
        <f>+LBA!U4968</f>
        <v>0</v>
      </c>
      <c r="S4968" s="297">
        <f>+LBA!C4968</f>
        <v>0</v>
      </c>
      <c r="T4968" s="297">
        <f>+LBA!V4968</f>
        <v>0</v>
      </c>
      <c r="U4968" s="298">
        <f>+LBA!E4968</f>
        <v>0</v>
      </c>
      <c r="V4968" s="298">
        <f>+LBA!A4968</f>
        <v>0</v>
      </c>
      <c r="W4968" s="298">
        <f>+LBA!C4968</f>
        <v>0</v>
      </c>
      <c r="Y4968" s="308" t="str">
        <f t="shared" si="77"/>
        <v/>
      </c>
    </row>
    <row r="4969" spans="1:25">
      <c r="A4969" s="320">
        <f>LBA!A4969</f>
        <v>0</v>
      </c>
      <c r="B4969" s="320">
        <f>LBA!E4969</f>
        <v>0</v>
      </c>
      <c r="C4969" s="320">
        <f>LBA!P4969</f>
        <v>0</v>
      </c>
      <c r="D4969" s="321" t="str">
        <f>IF($C4969=0,"",VLOOKUP($C4969,LDI!$I:$BB,37,0))</f>
        <v/>
      </c>
      <c r="E4969" s="320" t="str">
        <f>IF($C4969=0,"",LBA!I4969)</f>
        <v/>
      </c>
      <c r="F4969" s="320" t="str">
        <f>IF($C4969=0,"",LBA!Q4969)</f>
        <v/>
      </c>
      <c r="G4969" s="321" t="str">
        <f>IF($C4969=0,"",VLOOKUP($C4969,LDI!$I:$BB,15,0))</f>
        <v/>
      </c>
      <c r="H4969" s="321" t="str">
        <f>IF($C4969=0,"",VLOOKUP($C4969,LDI!$I:$BB,17,0))</f>
        <v/>
      </c>
      <c r="I4969" s="322" t="str">
        <f>IF($C4969=0,"",LBA!R4969)</f>
        <v/>
      </c>
      <c r="J4969" s="323" t="str">
        <f>IF($C4969=0,"",LBA!AD4969)</f>
        <v/>
      </c>
      <c r="K4969" s="323" t="str">
        <f>IF($C4969=0,"",LBA!AH4969)</f>
        <v/>
      </c>
      <c r="L4969" s="323" t="str">
        <f>IF($C4969=0,"",LBA!AI4969)</f>
        <v/>
      </c>
      <c r="M4969" s="295"/>
      <c r="P4969" s="294">
        <f>+LBA!G4969</f>
        <v>0</v>
      </c>
      <c r="Q4969" s="297" t="e">
        <f>VLOOKUP(P4969,'Kategori Aset'!$B:$C,2,0)</f>
        <v>#N/A</v>
      </c>
      <c r="R4969" s="297">
        <f>+LBA!U4969</f>
        <v>0</v>
      </c>
      <c r="S4969" s="297">
        <f>+LBA!C4969</f>
        <v>0</v>
      </c>
      <c r="T4969" s="297">
        <f>+LBA!V4969</f>
        <v>0</v>
      </c>
      <c r="U4969" s="298">
        <f>+LBA!E4969</f>
        <v>0</v>
      </c>
      <c r="V4969" s="298">
        <f>+LBA!A4969</f>
        <v>0</v>
      </c>
      <c r="W4969" s="298">
        <f>+LBA!C4969</f>
        <v>0</v>
      </c>
      <c r="Y4969" s="308" t="str">
        <f t="shared" si="77"/>
        <v/>
      </c>
    </row>
    <row r="4970" spans="1:25">
      <c r="A4970" s="320">
        <f>LBA!A4970</f>
        <v>0</v>
      </c>
      <c r="B4970" s="320">
        <f>LBA!E4970</f>
        <v>0</v>
      </c>
      <c r="C4970" s="320">
        <f>LBA!P4970</f>
        <v>0</v>
      </c>
      <c r="D4970" s="321" t="str">
        <f>IF($C4970=0,"",VLOOKUP($C4970,LDI!$I:$BB,37,0))</f>
        <v/>
      </c>
      <c r="E4970" s="320" t="str">
        <f>IF($C4970=0,"",LBA!I4970)</f>
        <v/>
      </c>
      <c r="F4970" s="320" t="str">
        <f>IF($C4970=0,"",LBA!Q4970)</f>
        <v/>
      </c>
      <c r="G4970" s="321" t="str">
        <f>IF($C4970=0,"",VLOOKUP($C4970,LDI!$I:$BB,15,0))</f>
        <v/>
      </c>
      <c r="H4970" s="321" t="str">
        <f>IF($C4970=0,"",VLOOKUP($C4970,LDI!$I:$BB,17,0))</f>
        <v/>
      </c>
      <c r="I4970" s="322" t="str">
        <f>IF($C4970=0,"",LBA!R4970)</f>
        <v/>
      </c>
      <c r="J4970" s="323" t="str">
        <f>IF($C4970=0,"",LBA!AD4970)</f>
        <v/>
      </c>
      <c r="K4970" s="323" t="str">
        <f>IF($C4970=0,"",LBA!AH4970)</f>
        <v/>
      </c>
      <c r="L4970" s="323" t="str">
        <f>IF($C4970=0,"",LBA!AI4970)</f>
        <v/>
      </c>
      <c r="M4970" s="295"/>
      <c r="P4970" s="294">
        <f>+LBA!G4970</f>
        <v>0</v>
      </c>
      <c r="Q4970" s="297" t="e">
        <f>VLOOKUP(P4970,'Kategori Aset'!$B:$C,2,0)</f>
        <v>#N/A</v>
      </c>
      <c r="R4970" s="297">
        <f>+LBA!U4970</f>
        <v>0</v>
      </c>
      <c r="S4970" s="297">
        <f>+LBA!C4970</f>
        <v>0</v>
      </c>
      <c r="T4970" s="297">
        <f>+LBA!V4970</f>
        <v>0</v>
      </c>
      <c r="U4970" s="298">
        <f>+LBA!E4970</f>
        <v>0</v>
      </c>
      <c r="V4970" s="298">
        <f>+LBA!A4970</f>
        <v>0</v>
      </c>
      <c r="W4970" s="298">
        <f>+LBA!C4970</f>
        <v>0</v>
      </c>
      <c r="Y4970" s="308" t="str">
        <f t="shared" si="77"/>
        <v/>
      </c>
    </row>
    <row r="4971" spans="1:25">
      <c r="A4971" s="320">
        <f>LBA!A4971</f>
        <v>0</v>
      </c>
      <c r="B4971" s="320">
        <f>LBA!E4971</f>
        <v>0</v>
      </c>
      <c r="C4971" s="320">
        <f>LBA!P4971</f>
        <v>0</v>
      </c>
      <c r="D4971" s="321" t="str">
        <f>IF($C4971=0,"",VLOOKUP($C4971,LDI!$I:$BB,37,0))</f>
        <v/>
      </c>
      <c r="E4971" s="320" t="str">
        <f>IF($C4971=0,"",LBA!I4971)</f>
        <v/>
      </c>
      <c r="F4971" s="320" t="str">
        <f>IF($C4971=0,"",LBA!Q4971)</f>
        <v/>
      </c>
      <c r="G4971" s="321" t="str">
        <f>IF($C4971=0,"",VLOOKUP($C4971,LDI!$I:$BB,15,0))</f>
        <v/>
      </c>
      <c r="H4971" s="321" t="str">
        <f>IF($C4971=0,"",VLOOKUP($C4971,LDI!$I:$BB,17,0))</f>
        <v/>
      </c>
      <c r="I4971" s="322" t="str">
        <f>IF($C4971=0,"",LBA!R4971)</f>
        <v/>
      </c>
      <c r="J4971" s="323" t="str">
        <f>IF($C4971=0,"",LBA!AD4971)</f>
        <v/>
      </c>
      <c r="K4971" s="323" t="str">
        <f>IF($C4971=0,"",LBA!AH4971)</f>
        <v/>
      </c>
      <c r="L4971" s="323" t="str">
        <f>IF($C4971=0,"",LBA!AI4971)</f>
        <v/>
      </c>
      <c r="M4971" s="295"/>
      <c r="P4971" s="294">
        <f>+LBA!G4971</f>
        <v>0</v>
      </c>
      <c r="Q4971" s="297" t="e">
        <f>VLOOKUP(P4971,'Kategori Aset'!$B:$C,2,0)</f>
        <v>#N/A</v>
      </c>
      <c r="R4971" s="297">
        <f>+LBA!U4971</f>
        <v>0</v>
      </c>
      <c r="S4971" s="297">
        <f>+LBA!C4971</f>
        <v>0</v>
      </c>
      <c r="T4971" s="297">
        <f>+LBA!V4971</f>
        <v>0</v>
      </c>
      <c r="U4971" s="298">
        <f>+LBA!E4971</f>
        <v>0</v>
      </c>
      <c r="V4971" s="298">
        <f>+LBA!A4971</f>
        <v>0</v>
      </c>
      <c r="W4971" s="298">
        <f>+LBA!C4971</f>
        <v>0</v>
      </c>
      <c r="Y4971" s="308" t="str">
        <f t="shared" si="77"/>
        <v/>
      </c>
    </row>
    <row r="4972" spans="1:25">
      <c r="A4972" s="320">
        <f>LBA!A4972</f>
        <v>0</v>
      </c>
      <c r="B4972" s="320">
        <f>LBA!E4972</f>
        <v>0</v>
      </c>
      <c r="C4972" s="320">
        <f>LBA!P4972</f>
        <v>0</v>
      </c>
      <c r="D4972" s="321" t="str">
        <f>IF($C4972=0,"",VLOOKUP($C4972,LDI!$I:$BB,37,0))</f>
        <v/>
      </c>
      <c r="E4972" s="320" t="str">
        <f>IF($C4972=0,"",LBA!I4972)</f>
        <v/>
      </c>
      <c r="F4972" s="320" t="str">
        <f>IF($C4972=0,"",LBA!Q4972)</f>
        <v/>
      </c>
      <c r="G4972" s="321" t="str">
        <f>IF($C4972=0,"",VLOOKUP($C4972,LDI!$I:$BB,15,0))</f>
        <v/>
      </c>
      <c r="H4972" s="321" t="str">
        <f>IF($C4972=0,"",VLOOKUP($C4972,LDI!$I:$BB,17,0))</f>
        <v/>
      </c>
      <c r="I4972" s="322" t="str">
        <f>IF($C4972=0,"",LBA!R4972)</f>
        <v/>
      </c>
      <c r="J4972" s="323" t="str">
        <f>IF($C4972=0,"",LBA!AD4972)</f>
        <v/>
      </c>
      <c r="K4972" s="323" t="str">
        <f>IF($C4972=0,"",LBA!AH4972)</f>
        <v/>
      </c>
      <c r="L4972" s="323" t="str">
        <f>IF($C4972=0,"",LBA!AI4972)</f>
        <v/>
      </c>
      <c r="M4972" s="295"/>
      <c r="P4972" s="294">
        <f>+LBA!G4972</f>
        <v>0</v>
      </c>
      <c r="Q4972" s="297" t="e">
        <f>VLOOKUP(P4972,'Kategori Aset'!$B:$C,2,0)</f>
        <v>#N/A</v>
      </c>
      <c r="R4972" s="297">
        <f>+LBA!U4972</f>
        <v>0</v>
      </c>
      <c r="S4972" s="297">
        <f>+LBA!C4972</f>
        <v>0</v>
      </c>
      <c r="T4972" s="297">
        <f>+LBA!V4972</f>
        <v>0</v>
      </c>
      <c r="U4972" s="298">
        <f>+LBA!E4972</f>
        <v>0</v>
      </c>
      <c r="V4972" s="298">
        <f>+LBA!A4972</f>
        <v>0</v>
      </c>
      <c r="W4972" s="298">
        <f>+LBA!C4972</f>
        <v>0</v>
      </c>
      <c r="Y4972" s="308" t="str">
        <f t="shared" si="77"/>
        <v/>
      </c>
    </row>
    <row r="4973" spans="1:25">
      <c r="A4973" s="320">
        <f>LBA!A4973</f>
        <v>0</v>
      </c>
      <c r="B4973" s="320">
        <f>LBA!E4973</f>
        <v>0</v>
      </c>
      <c r="C4973" s="320">
        <f>LBA!P4973</f>
        <v>0</v>
      </c>
      <c r="D4973" s="321" t="str">
        <f>IF($C4973=0,"",VLOOKUP($C4973,LDI!$I:$BB,37,0))</f>
        <v/>
      </c>
      <c r="E4973" s="320" t="str">
        <f>IF($C4973=0,"",LBA!I4973)</f>
        <v/>
      </c>
      <c r="F4973" s="320" t="str">
        <f>IF($C4973=0,"",LBA!Q4973)</f>
        <v/>
      </c>
      <c r="G4973" s="321" t="str">
        <f>IF($C4973=0,"",VLOOKUP($C4973,LDI!$I:$BB,15,0))</f>
        <v/>
      </c>
      <c r="H4973" s="321" t="str">
        <f>IF($C4973=0,"",VLOOKUP($C4973,LDI!$I:$BB,17,0))</f>
        <v/>
      </c>
      <c r="I4973" s="322" t="str">
        <f>IF($C4973=0,"",LBA!R4973)</f>
        <v/>
      </c>
      <c r="J4973" s="323" t="str">
        <f>IF($C4973=0,"",LBA!AD4973)</f>
        <v/>
      </c>
      <c r="K4973" s="323" t="str">
        <f>IF($C4973=0,"",LBA!AH4973)</f>
        <v/>
      </c>
      <c r="L4973" s="323" t="str">
        <f>IF($C4973=0,"",LBA!AI4973)</f>
        <v/>
      </c>
      <c r="M4973" s="295"/>
      <c r="P4973" s="294">
        <f>+LBA!G4973</f>
        <v>0</v>
      </c>
      <c r="Q4973" s="297" t="e">
        <f>VLOOKUP(P4973,'Kategori Aset'!$B:$C,2,0)</f>
        <v>#N/A</v>
      </c>
      <c r="R4973" s="297">
        <f>+LBA!U4973</f>
        <v>0</v>
      </c>
      <c r="S4973" s="297">
        <f>+LBA!C4973</f>
        <v>0</v>
      </c>
      <c r="T4973" s="297">
        <f>+LBA!V4973</f>
        <v>0</v>
      </c>
      <c r="U4973" s="298">
        <f>+LBA!E4973</f>
        <v>0</v>
      </c>
      <c r="V4973" s="298">
        <f>+LBA!A4973</f>
        <v>0</v>
      </c>
      <c r="W4973" s="298">
        <f>+LBA!C4973</f>
        <v>0</v>
      </c>
      <c r="Y4973" s="308" t="str">
        <f t="shared" si="77"/>
        <v/>
      </c>
    </row>
    <row r="4974" spans="1:25">
      <c r="A4974" s="320">
        <f>LBA!A4974</f>
        <v>0</v>
      </c>
      <c r="B4974" s="320">
        <f>LBA!E4974</f>
        <v>0</v>
      </c>
      <c r="C4974" s="320">
        <f>LBA!P4974</f>
        <v>0</v>
      </c>
      <c r="D4974" s="321" t="str">
        <f>IF($C4974=0,"",VLOOKUP($C4974,LDI!$I:$BB,37,0))</f>
        <v/>
      </c>
      <c r="E4974" s="320" t="str">
        <f>IF($C4974=0,"",LBA!I4974)</f>
        <v/>
      </c>
      <c r="F4974" s="320" t="str">
        <f>IF($C4974=0,"",LBA!Q4974)</f>
        <v/>
      </c>
      <c r="G4974" s="321" t="str">
        <f>IF($C4974=0,"",VLOOKUP($C4974,LDI!$I:$BB,15,0))</f>
        <v/>
      </c>
      <c r="H4974" s="321" t="str">
        <f>IF($C4974=0,"",VLOOKUP($C4974,LDI!$I:$BB,17,0))</f>
        <v/>
      </c>
      <c r="I4974" s="322" t="str">
        <f>IF($C4974=0,"",LBA!R4974)</f>
        <v/>
      </c>
      <c r="J4974" s="323" t="str">
        <f>IF($C4974=0,"",LBA!AD4974)</f>
        <v/>
      </c>
      <c r="K4974" s="323" t="str">
        <f>IF($C4974=0,"",LBA!AH4974)</f>
        <v/>
      </c>
      <c r="L4974" s="323" t="str">
        <f>IF($C4974=0,"",LBA!AI4974)</f>
        <v/>
      </c>
      <c r="M4974" s="295"/>
      <c r="P4974" s="294">
        <f>+LBA!G4974</f>
        <v>0</v>
      </c>
      <c r="Q4974" s="297" t="e">
        <f>VLOOKUP(P4974,'Kategori Aset'!$B:$C,2,0)</f>
        <v>#N/A</v>
      </c>
      <c r="R4974" s="297">
        <f>+LBA!U4974</f>
        <v>0</v>
      </c>
      <c r="S4974" s="297">
        <f>+LBA!C4974</f>
        <v>0</v>
      </c>
      <c r="T4974" s="297">
        <f>+LBA!V4974</f>
        <v>0</v>
      </c>
      <c r="U4974" s="298">
        <f>+LBA!E4974</f>
        <v>0</v>
      </c>
      <c r="V4974" s="298">
        <f>+LBA!A4974</f>
        <v>0</v>
      </c>
      <c r="W4974" s="298">
        <f>+LBA!C4974</f>
        <v>0</v>
      </c>
      <c r="Y4974" s="308" t="str">
        <f t="shared" si="77"/>
        <v/>
      </c>
    </row>
    <row r="4975" spans="1:25">
      <c r="A4975" s="320">
        <f>LBA!A4975</f>
        <v>0</v>
      </c>
      <c r="B4975" s="320">
        <f>LBA!E4975</f>
        <v>0</v>
      </c>
      <c r="C4975" s="320">
        <f>LBA!P4975</f>
        <v>0</v>
      </c>
      <c r="D4975" s="321" t="str">
        <f>IF($C4975=0,"",VLOOKUP($C4975,LDI!$I:$BB,37,0))</f>
        <v/>
      </c>
      <c r="E4975" s="320" t="str">
        <f>IF($C4975=0,"",LBA!I4975)</f>
        <v/>
      </c>
      <c r="F4975" s="320" t="str">
        <f>IF($C4975=0,"",LBA!Q4975)</f>
        <v/>
      </c>
      <c r="G4975" s="321" t="str">
        <f>IF($C4975=0,"",VLOOKUP($C4975,LDI!$I:$BB,15,0))</f>
        <v/>
      </c>
      <c r="H4975" s="321" t="str">
        <f>IF($C4975=0,"",VLOOKUP($C4975,LDI!$I:$BB,17,0))</f>
        <v/>
      </c>
      <c r="I4975" s="322" t="str">
        <f>IF($C4975=0,"",LBA!R4975)</f>
        <v/>
      </c>
      <c r="J4975" s="323" t="str">
        <f>IF($C4975=0,"",LBA!AD4975)</f>
        <v/>
      </c>
      <c r="K4975" s="323" t="str">
        <f>IF($C4975=0,"",LBA!AH4975)</f>
        <v/>
      </c>
      <c r="L4975" s="323" t="str">
        <f>IF($C4975=0,"",LBA!AI4975)</f>
        <v/>
      </c>
      <c r="M4975" s="295"/>
      <c r="P4975" s="294">
        <f>+LBA!G4975</f>
        <v>0</v>
      </c>
      <c r="Q4975" s="297" t="e">
        <f>VLOOKUP(P4975,'Kategori Aset'!$B:$C,2,0)</f>
        <v>#N/A</v>
      </c>
      <c r="R4975" s="297">
        <f>+LBA!U4975</f>
        <v>0</v>
      </c>
      <c r="S4975" s="297">
        <f>+LBA!C4975</f>
        <v>0</v>
      </c>
      <c r="T4975" s="297">
        <f>+LBA!V4975</f>
        <v>0</v>
      </c>
      <c r="U4975" s="298">
        <f>+LBA!E4975</f>
        <v>0</v>
      </c>
      <c r="V4975" s="298">
        <f>+LBA!A4975</f>
        <v>0</v>
      </c>
      <c r="W4975" s="298">
        <f>+LBA!C4975</f>
        <v>0</v>
      </c>
      <c r="Y4975" s="308" t="str">
        <f t="shared" si="77"/>
        <v/>
      </c>
    </row>
    <row r="4976" spans="1:25">
      <c r="A4976" s="320">
        <f>LBA!A4976</f>
        <v>0</v>
      </c>
      <c r="B4976" s="320">
        <f>LBA!E4976</f>
        <v>0</v>
      </c>
      <c r="C4976" s="320">
        <f>LBA!P4976</f>
        <v>0</v>
      </c>
      <c r="D4976" s="321" t="str">
        <f>IF($C4976=0,"",VLOOKUP($C4976,LDI!$I:$BB,37,0))</f>
        <v/>
      </c>
      <c r="E4976" s="320" t="str">
        <f>IF($C4976=0,"",LBA!I4976)</f>
        <v/>
      </c>
      <c r="F4976" s="320" t="str">
        <f>IF($C4976=0,"",LBA!Q4976)</f>
        <v/>
      </c>
      <c r="G4976" s="321" t="str">
        <f>IF($C4976=0,"",VLOOKUP($C4976,LDI!$I:$BB,15,0))</f>
        <v/>
      </c>
      <c r="H4976" s="321" t="str">
        <f>IF($C4976=0,"",VLOOKUP($C4976,LDI!$I:$BB,17,0))</f>
        <v/>
      </c>
      <c r="I4976" s="322" t="str">
        <f>IF($C4976=0,"",LBA!R4976)</f>
        <v/>
      </c>
      <c r="J4976" s="323" t="str">
        <f>IF($C4976=0,"",LBA!AD4976)</f>
        <v/>
      </c>
      <c r="K4976" s="323" t="str">
        <f>IF($C4976=0,"",LBA!AH4976)</f>
        <v/>
      </c>
      <c r="L4976" s="323" t="str">
        <f>IF($C4976=0,"",LBA!AI4976)</f>
        <v/>
      </c>
      <c r="M4976" s="295"/>
      <c r="P4976" s="294">
        <f>+LBA!G4976</f>
        <v>0</v>
      </c>
      <c r="Q4976" s="297" t="e">
        <f>VLOOKUP(P4976,'Kategori Aset'!$B:$C,2,0)</f>
        <v>#N/A</v>
      </c>
      <c r="R4976" s="297">
        <f>+LBA!U4976</f>
        <v>0</v>
      </c>
      <c r="S4976" s="297">
        <f>+LBA!C4976</f>
        <v>0</v>
      </c>
      <c r="T4976" s="297">
        <f>+LBA!V4976</f>
        <v>0</v>
      </c>
      <c r="U4976" s="298">
        <f>+LBA!E4976</f>
        <v>0</v>
      </c>
      <c r="V4976" s="298">
        <f>+LBA!A4976</f>
        <v>0</v>
      </c>
      <c r="W4976" s="298">
        <f>+LBA!C4976</f>
        <v>0</v>
      </c>
      <c r="Y4976" s="308" t="str">
        <f t="shared" si="77"/>
        <v/>
      </c>
    </row>
    <row r="4977" spans="1:25">
      <c r="A4977" s="320">
        <f>LBA!A4977</f>
        <v>0</v>
      </c>
      <c r="B4977" s="320">
        <f>LBA!E4977</f>
        <v>0</v>
      </c>
      <c r="C4977" s="320">
        <f>LBA!P4977</f>
        <v>0</v>
      </c>
      <c r="D4977" s="321" t="str">
        <f>IF($C4977=0,"",VLOOKUP($C4977,LDI!$I:$BB,37,0))</f>
        <v/>
      </c>
      <c r="E4977" s="320" t="str">
        <f>IF($C4977=0,"",LBA!I4977)</f>
        <v/>
      </c>
      <c r="F4977" s="320" t="str">
        <f>IF($C4977=0,"",LBA!Q4977)</f>
        <v/>
      </c>
      <c r="G4977" s="321" t="str">
        <f>IF($C4977=0,"",VLOOKUP($C4977,LDI!$I:$BB,15,0))</f>
        <v/>
      </c>
      <c r="H4977" s="321" t="str">
        <f>IF($C4977=0,"",VLOOKUP($C4977,LDI!$I:$BB,17,0))</f>
        <v/>
      </c>
      <c r="I4977" s="322" t="str">
        <f>IF($C4977=0,"",LBA!R4977)</f>
        <v/>
      </c>
      <c r="J4977" s="323" t="str">
        <f>IF($C4977=0,"",LBA!AD4977)</f>
        <v/>
      </c>
      <c r="K4977" s="323" t="str">
        <f>IF($C4977=0,"",LBA!AH4977)</f>
        <v/>
      </c>
      <c r="L4977" s="323" t="str">
        <f>IF($C4977=0,"",LBA!AI4977)</f>
        <v/>
      </c>
      <c r="M4977" s="295"/>
      <c r="P4977" s="294">
        <f>+LBA!G4977</f>
        <v>0</v>
      </c>
      <c r="Q4977" s="297" t="e">
        <f>VLOOKUP(P4977,'Kategori Aset'!$B:$C,2,0)</f>
        <v>#N/A</v>
      </c>
      <c r="R4977" s="297">
        <f>+LBA!U4977</f>
        <v>0</v>
      </c>
      <c r="S4977" s="297">
        <f>+LBA!C4977</f>
        <v>0</v>
      </c>
      <c r="T4977" s="297">
        <f>+LBA!V4977</f>
        <v>0</v>
      </c>
      <c r="U4977" s="298">
        <f>+LBA!E4977</f>
        <v>0</v>
      </c>
      <c r="V4977" s="298">
        <f>+LBA!A4977</f>
        <v>0</v>
      </c>
      <c r="W4977" s="298">
        <f>+LBA!C4977</f>
        <v>0</v>
      </c>
      <c r="Y4977" s="308" t="str">
        <f t="shared" si="77"/>
        <v/>
      </c>
    </row>
    <row r="4978" spans="1:25">
      <c r="A4978" s="320">
        <f>LBA!A4978</f>
        <v>0</v>
      </c>
      <c r="B4978" s="320">
        <f>LBA!E4978</f>
        <v>0</v>
      </c>
      <c r="C4978" s="320">
        <f>LBA!P4978</f>
        <v>0</v>
      </c>
      <c r="D4978" s="321" t="str">
        <f>IF($C4978=0,"",VLOOKUP($C4978,LDI!$I:$BB,37,0))</f>
        <v/>
      </c>
      <c r="E4978" s="320" t="str">
        <f>IF($C4978=0,"",LBA!I4978)</f>
        <v/>
      </c>
      <c r="F4978" s="320" t="str">
        <f>IF($C4978=0,"",LBA!Q4978)</f>
        <v/>
      </c>
      <c r="G4978" s="321" t="str">
        <f>IF($C4978=0,"",VLOOKUP($C4978,LDI!$I:$BB,15,0))</f>
        <v/>
      </c>
      <c r="H4978" s="321" t="str">
        <f>IF($C4978=0,"",VLOOKUP($C4978,LDI!$I:$BB,17,0))</f>
        <v/>
      </c>
      <c r="I4978" s="322" t="str">
        <f>IF($C4978=0,"",LBA!R4978)</f>
        <v/>
      </c>
      <c r="J4978" s="323" t="str">
        <f>IF($C4978=0,"",LBA!AD4978)</f>
        <v/>
      </c>
      <c r="K4978" s="323" t="str">
        <f>IF($C4978=0,"",LBA!AH4978)</f>
        <v/>
      </c>
      <c r="L4978" s="323" t="str">
        <f>IF($C4978=0,"",LBA!AI4978)</f>
        <v/>
      </c>
      <c r="M4978" s="295"/>
      <c r="P4978" s="294">
        <f>+LBA!G4978</f>
        <v>0</v>
      </c>
      <c r="Q4978" s="297" t="e">
        <f>VLOOKUP(P4978,'Kategori Aset'!$B:$C,2,0)</f>
        <v>#N/A</v>
      </c>
      <c r="R4978" s="297">
        <f>+LBA!U4978</f>
        <v>0</v>
      </c>
      <c r="S4978" s="297">
        <f>+LBA!C4978</f>
        <v>0</v>
      </c>
      <c r="T4978" s="297">
        <f>+LBA!V4978</f>
        <v>0</v>
      </c>
      <c r="U4978" s="298">
        <f>+LBA!E4978</f>
        <v>0</v>
      </c>
      <c r="V4978" s="298">
        <f>+LBA!A4978</f>
        <v>0</v>
      </c>
      <c r="W4978" s="298">
        <f>+LBA!C4978</f>
        <v>0</v>
      </c>
      <c r="Y4978" s="308" t="str">
        <f t="shared" si="77"/>
        <v/>
      </c>
    </row>
    <row r="4979" spans="1:25">
      <c r="A4979" s="320">
        <f>LBA!A4979</f>
        <v>0</v>
      </c>
      <c r="B4979" s="320">
        <f>LBA!E4979</f>
        <v>0</v>
      </c>
      <c r="C4979" s="320">
        <f>LBA!P4979</f>
        <v>0</v>
      </c>
      <c r="D4979" s="321" t="str">
        <f>IF($C4979=0,"",VLOOKUP($C4979,LDI!$I:$BB,37,0))</f>
        <v/>
      </c>
      <c r="E4979" s="320" t="str">
        <f>IF($C4979=0,"",LBA!I4979)</f>
        <v/>
      </c>
      <c r="F4979" s="320" t="str">
        <f>IF($C4979=0,"",LBA!Q4979)</f>
        <v/>
      </c>
      <c r="G4979" s="321" t="str">
        <f>IF($C4979=0,"",VLOOKUP($C4979,LDI!$I:$BB,15,0))</f>
        <v/>
      </c>
      <c r="H4979" s="321" t="str">
        <f>IF($C4979=0,"",VLOOKUP($C4979,LDI!$I:$BB,17,0))</f>
        <v/>
      </c>
      <c r="I4979" s="322" t="str">
        <f>IF($C4979=0,"",LBA!R4979)</f>
        <v/>
      </c>
      <c r="J4979" s="323" t="str">
        <f>IF($C4979=0,"",LBA!AD4979)</f>
        <v/>
      </c>
      <c r="K4979" s="323" t="str">
        <f>IF($C4979=0,"",LBA!AH4979)</f>
        <v/>
      </c>
      <c r="L4979" s="323" t="str">
        <f>IF($C4979=0,"",LBA!AI4979)</f>
        <v/>
      </c>
      <c r="M4979" s="295"/>
      <c r="P4979" s="294">
        <f>+LBA!G4979</f>
        <v>0</v>
      </c>
      <c r="Q4979" s="297" t="e">
        <f>VLOOKUP(P4979,'Kategori Aset'!$B:$C,2,0)</f>
        <v>#N/A</v>
      </c>
      <c r="R4979" s="297">
        <f>+LBA!U4979</f>
        <v>0</v>
      </c>
      <c r="S4979" s="297">
        <f>+LBA!C4979</f>
        <v>0</v>
      </c>
      <c r="T4979" s="297">
        <f>+LBA!V4979</f>
        <v>0</v>
      </c>
      <c r="U4979" s="298">
        <f>+LBA!E4979</f>
        <v>0</v>
      </c>
      <c r="V4979" s="298">
        <f>+LBA!A4979</f>
        <v>0</v>
      </c>
      <c r="W4979" s="298">
        <f>+LBA!C4979</f>
        <v>0</v>
      </c>
      <c r="Y4979" s="308" t="str">
        <f t="shared" si="77"/>
        <v/>
      </c>
    </row>
    <row r="4980" spans="1:25">
      <c r="A4980" s="320">
        <f>LBA!A4980</f>
        <v>0</v>
      </c>
      <c r="B4980" s="320">
        <f>LBA!E4980</f>
        <v>0</v>
      </c>
      <c r="C4980" s="320">
        <f>LBA!P4980</f>
        <v>0</v>
      </c>
      <c r="D4980" s="321" t="str">
        <f>IF($C4980=0,"",VLOOKUP($C4980,LDI!$I:$BB,37,0))</f>
        <v/>
      </c>
      <c r="E4980" s="320" t="str">
        <f>IF($C4980=0,"",LBA!I4980)</f>
        <v/>
      </c>
      <c r="F4980" s="320" t="str">
        <f>IF($C4980=0,"",LBA!Q4980)</f>
        <v/>
      </c>
      <c r="G4980" s="321" t="str">
        <f>IF($C4980=0,"",VLOOKUP($C4980,LDI!$I:$BB,15,0))</f>
        <v/>
      </c>
      <c r="H4980" s="321" t="str">
        <f>IF($C4980=0,"",VLOOKUP($C4980,LDI!$I:$BB,17,0))</f>
        <v/>
      </c>
      <c r="I4980" s="322" t="str">
        <f>IF($C4980=0,"",LBA!R4980)</f>
        <v/>
      </c>
      <c r="J4980" s="323" t="str">
        <f>IF($C4980=0,"",LBA!AD4980)</f>
        <v/>
      </c>
      <c r="K4980" s="323" t="str">
        <f>IF($C4980=0,"",LBA!AH4980)</f>
        <v/>
      </c>
      <c r="L4980" s="323" t="str">
        <f>IF($C4980=0,"",LBA!AI4980)</f>
        <v/>
      </c>
      <c r="M4980" s="295"/>
      <c r="P4980" s="294">
        <f>+LBA!G4980</f>
        <v>0</v>
      </c>
      <c r="Q4980" s="297" t="e">
        <f>VLOOKUP(P4980,'Kategori Aset'!$B:$C,2,0)</f>
        <v>#N/A</v>
      </c>
      <c r="R4980" s="297">
        <f>+LBA!U4980</f>
        <v>0</v>
      </c>
      <c r="S4980" s="297">
        <f>+LBA!C4980</f>
        <v>0</v>
      </c>
      <c r="T4980" s="297">
        <f>+LBA!V4980</f>
        <v>0</v>
      </c>
      <c r="U4980" s="298">
        <f>+LBA!E4980</f>
        <v>0</v>
      </c>
      <c r="V4980" s="298">
        <f>+LBA!A4980</f>
        <v>0</v>
      </c>
      <c r="W4980" s="298">
        <f>+LBA!C4980</f>
        <v>0</v>
      </c>
      <c r="Y4980" s="308" t="str">
        <f t="shared" si="77"/>
        <v/>
      </c>
    </row>
    <row r="4981" spans="1:25">
      <c r="A4981" s="320">
        <f>LBA!A4981</f>
        <v>0</v>
      </c>
      <c r="B4981" s="320">
        <f>LBA!E4981</f>
        <v>0</v>
      </c>
      <c r="C4981" s="320">
        <f>LBA!P4981</f>
        <v>0</v>
      </c>
      <c r="D4981" s="321" t="str">
        <f>IF($C4981=0,"",VLOOKUP($C4981,LDI!$I:$BB,37,0))</f>
        <v/>
      </c>
      <c r="E4981" s="320" t="str">
        <f>IF($C4981=0,"",LBA!I4981)</f>
        <v/>
      </c>
      <c r="F4981" s="320" t="str">
        <f>IF($C4981=0,"",LBA!Q4981)</f>
        <v/>
      </c>
      <c r="G4981" s="321" t="str">
        <f>IF($C4981=0,"",VLOOKUP($C4981,LDI!$I:$BB,15,0))</f>
        <v/>
      </c>
      <c r="H4981" s="321" t="str">
        <f>IF($C4981=0,"",VLOOKUP($C4981,LDI!$I:$BB,17,0))</f>
        <v/>
      </c>
      <c r="I4981" s="322" t="str">
        <f>IF($C4981=0,"",LBA!R4981)</f>
        <v/>
      </c>
      <c r="J4981" s="323" t="str">
        <f>IF($C4981=0,"",LBA!AD4981)</f>
        <v/>
      </c>
      <c r="K4981" s="323" t="str">
        <f>IF($C4981=0,"",LBA!AH4981)</f>
        <v/>
      </c>
      <c r="L4981" s="323" t="str">
        <f>IF($C4981=0,"",LBA!AI4981)</f>
        <v/>
      </c>
      <c r="M4981" s="295"/>
      <c r="P4981" s="294">
        <f>+LBA!G4981</f>
        <v>0</v>
      </c>
      <c r="Q4981" s="297" t="e">
        <f>VLOOKUP(P4981,'Kategori Aset'!$B:$C,2,0)</f>
        <v>#N/A</v>
      </c>
      <c r="R4981" s="297">
        <f>+LBA!U4981</f>
        <v>0</v>
      </c>
      <c r="S4981" s="297">
        <f>+LBA!C4981</f>
        <v>0</v>
      </c>
      <c r="T4981" s="297">
        <f>+LBA!V4981</f>
        <v>0</v>
      </c>
      <c r="U4981" s="298">
        <f>+LBA!E4981</f>
        <v>0</v>
      </c>
      <c r="V4981" s="298">
        <f>+LBA!A4981</f>
        <v>0</v>
      </c>
      <c r="W4981" s="298">
        <f>+LBA!C4981</f>
        <v>0</v>
      </c>
      <c r="Y4981" s="308" t="str">
        <f t="shared" si="77"/>
        <v/>
      </c>
    </row>
    <row r="4982" spans="1:25">
      <c r="A4982" s="320">
        <f>LBA!A4982</f>
        <v>0</v>
      </c>
      <c r="B4982" s="320">
        <f>LBA!E4982</f>
        <v>0</v>
      </c>
      <c r="C4982" s="320">
        <f>LBA!P4982</f>
        <v>0</v>
      </c>
      <c r="D4982" s="321" t="str">
        <f>IF($C4982=0,"",VLOOKUP($C4982,LDI!$I:$BB,37,0))</f>
        <v/>
      </c>
      <c r="E4982" s="320" t="str">
        <f>IF($C4982=0,"",LBA!I4982)</f>
        <v/>
      </c>
      <c r="F4982" s="320" t="str">
        <f>IF($C4982=0,"",LBA!Q4982)</f>
        <v/>
      </c>
      <c r="G4982" s="321" t="str">
        <f>IF($C4982=0,"",VLOOKUP($C4982,LDI!$I:$BB,15,0))</f>
        <v/>
      </c>
      <c r="H4982" s="321" t="str">
        <f>IF($C4982=0,"",VLOOKUP($C4982,LDI!$I:$BB,17,0))</f>
        <v/>
      </c>
      <c r="I4982" s="322" t="str">
        <f>IF($C4982=0,"",LBA!R4982)</f>
        <v/>
      </c>
      <c r="J4982" s="323" t="str">
        <f>IF($C4982=0,"",LBA!AD4982)</f>
        <v/>
      </c>
      <c r="K4982" s="323" t="str">
        <f>IF($C4982=0,"",LBA!AH4982)</f>
        <v/>
      </c>
      <c r="L4982" s="323" t="str">
        <f>IF($C4982=0,"",LBA!AI4982)</f>
        <v/>
      </c>
      <c r="M4982" s="295"/>
      <c r="P4982" s="294">
        <f>+LBA!G4982</f>
        <v>0</v>
      </c>
      <c r="Q4982" s="297" t="e">
        <f>VLOOKUP(P4982,'Kategori Aset'!$B:$C,2,0)</f>
        <v>#N/A</v>
      </c>
      <c r="R4982" s="297">
        <f>+LBA!U4982</f>
        <v>0</v>
      </c>
      <c r="S4982" s="297">
        <f>+LBA!C4982</f>
        <v>0</v>
      </c>
      <c r="T4982" s="297">
        <f>+LBA!V4982</f>
        <v>0</v>
      </c>
      <c r="U4982" s="298">
        <f>+LBA!E4982</f>
        <v>0</v>
      </c>
      <c r="V4982" s="298">
        <f>+LBA!A4982</f>
        <v>0</v>
      </c>
      <c r="W4982" s="298">
        <f>+LBA!C4982</f>
        <v>0</v>
      </c>
      <c r="Y4982" s="308" t="str">
        <f t="shared" si="77"/>
        <v/>
      </c>
    </row>
    <row r="4983" spans="1:25">
      <c r="A4983" s="320">
        <f>LBA!A4983</f>
        <v>0</v>
      </c>
      <c r="B4983" s="320">
        <f>LBA!E4983</f>
        <v>0</v>
      </c>
      <c r="C4983" s="320">
        <f>LBA!P4983</f>
        <v>0</v>
      </c>
      <c r="D4983" s="321" t="str">
        <f>IF($C4983=0,"",VLOOKUP($C4983,LDI!$I:$BB,37,0))</f>
        <v/>
      </c>
      <c r="E4983" s="320" t="str">
        <f>IF($C4983=0,"",LBA!I4983)</f>
        <v/>
      </c>
      <c r="F4983" s="320" t="str">
        <f>IF($C4983=0,"",LBA!Q4983)</f>
        <v/>
      </c>
      <c r="G4983" s="321" t="str">
        <f>IF($C4983=0,"",VLOOKUP($C4983,LDI!$I:$BB,15,0))</f>
        <v/>
      </c>
      <c r="H4983" s="321" t="str">
        <f>IF($C4983=0,"",VLOOKUP($C4983,LDI!$I:$BB,17,0))</f>
        <v/>
      </c>
      <c r="I4983" s="322" t="str">
        <f>IF($C4983=0,"",LBA!R4983)</f>
        <v/>
      </c>
      <c r="J4983" s="323" t="str">
        <f>IF($C4983=0,"",LBA!AD4983)</f>
        <v/>
      </c>
      <c r="K4983" s="323" t="str">
        <f>IF($C4983=0,"",LBA!AH4983)</f>
        <v/>
      </c>
      <c r="L4983" s="323" t="str">
        <f>IF($C4983=0,"",LBA!AI4983)</f>
        <v/>
      </c>
      <c r="M4983" s="295"/>
      <c r="P4983" s="294">
        <f>+LBA!G4983</f>
        <v>0</v>
      </c>
      <c r="Q4983" s="297" t="e">
        <f>VLOOKUP(P4983,'Kategori Aset'!$B:$C,2,0)</f>
        <v>#N/A</v>
      </c>
      <c r="R4983" s="297">
        <f>+LBA!U4983</f>
        <v>0</v>
      </c>
      <c r="S4983" s="297">
        <f>+LBA!C4983</f>
        <v>0</v>
      </c>
      <c r="T4983" s="297">
        <f>+LBA!V4983</f>
        <v>0</v>
      </c>
      <c r="U4983" s="298">
        <f>+LBA!E4983</f>
        <v>0</v>
      </c>
      <c r="V4983" s="298">
        <f>+LBA!A4983</f>
        <v>0</v>
      </c>
      <c r="W4983" s="298">
        <f>+LBA!C4983</f>
        <v>0</v>
      </c>
      <c r="Y4983" s="308" t="str">
        <f t="shared" si="77"/>
        <v/>
      </c>
    </row>
    <row r="4984" spans="1:25">
      <c r="A4984" s="320">
        <f>LBA!A4984</f>
        <v>0</v>
      </c>
      <c r="B4984" s="320">
        <f>LBA!E4984</f>
        <v>0</v>
      </c>
      <c r="C4984" s="320">
        <f>LBA!P4984</f>
        <v>0</v>
      </c>
      <c r="D4984" s="321" t="str">
        <f>IF($C4984=0,"",VLOOKUP($C4984,LDI!$I:$BB,37,0))</f>
        <v/>
      </c>
      <c r="E4984" s="320" t="str">
        <f>IF($C4984=0,"",LBA!I4984)</f>
        <v/>
      </c>
      <c r="F4984" s="320" t="str">
        <f>IF($C4984=0,"",LBA!Q4984)</f>
        <v/>
      </c>
      <c r="G4984" s="321" t="str">
        <f>IF($C4984=0,"",VLOOKUP($C4984,LDI!$I:$BB,15,0))</f>
        <v/>
      </c>
      <c r="H4984" s="321" t="str">
        <f>IF($C4984=0,"",VLOOKUP($C4984,LDI!$I:$BB,17,0))</f>
        <v/>
      </c>
      <c r="I4984" s="322" t="str">
        <f>IF($C4984=0,"",LBA!R4984)</f>
        <v/>
      </c>
      <c r="J4984" s="323" t="str">
        <f>IF($C4984=0,"",LBA!AD4984)</f>
        <v/>
      </c>
      <c r="K4984" s="323" t="str">
        <f>IF($C4984=0,"",LBA!AH4984)</f>
        <v/>
      </c>
      <c r="L4984" s="323" t="str">
        <f>IF($C4984=0,"",LBA!AI4984)</f>
        <v/>
      </c>
      <c r="M4984" s="295"/>
      <c r="P4984" s="294">
        <f>+LBA!G4984</f>
        <v>0</v>
      </c>
      <c r="Q4984" s="297" t="e">
        <f>VLOOKUP(P4984,'Kategori Aset'!$B:$C,2,0)</f>
        <v>#N/A</v>
      </c>
      <c r="R4984" s="297">
        <f>+LBA!U4984</f>
        <v>0</v>
      </c>
      <c r="S4984" s="297">
        <f>+LBA!C4984</f>
        <v>0</v>
      </c>
      <c r="T4984" s="297">
        <f>+LBA!V4984</f>
        <v>0</v>
      </c>
      <c r="U4984" s="298">
        <f>+LBA!E4984</f>
        <v>0</v>
      </c>
      <c r="V4984" s="298">
        <f>+LBA!A4984</f>
        <v>0</v>
      </c>
      <c r="W4984" s="298">
        <f>+LBA!C4984</f>
        <v>0</v>
      </c>
      <c r="Y4984" s="308" t="str">
        <f t="shared" si="77"/>
        <v/>
      </c>
    </row>
    <row r="4985" spans="1:25">
      <c r="A4985" s="320">
        <f>LBA!A4985</f>
        <v>0</v>
      </c>
      <c r="B4985" s="320">
        <f>LBA!E4985</f>
        <v>0</v>
      </c>
      <c r="C4985" s="320">
        <f>LBA!P4985</f>
        <v>0</v>
      </c>
      <c r="D4985" s="321" t="str">
        <f>IF($C4985=0,"",VLOOKUP($C4985,LDI!$I:$BB,37,0))</f>
        <v/>
      </c>
      <c r="E4985" s="320" t="str">
        <f>IF($C4985=0,"",LBA!I4985)</f>
        <v/>
      </c>
      <c r="F4985" s="320" t="str">
        <f>IF($C4985=0,"",LBA!Q4985)</f>
        <v/>
      </c>
      <c r="G4985" s="321" t="str">
        <f>IF($C4985=0,"",VLOOKUP($C4985,LDI!$I:$BB,15,0))</f>
        <v/>
      </c>
      <c r="H4985" s="321" t="str">
        <f>IF($C4985=0,"",VLOOKUP($C4985,LDI!$I:$BB,17,0))</f>
        <v/>
      </c>
      <c r="I4985" s="322" t="str">
        <f>IF($C4985=0,"",LBA!R4985)</f>
        <v/>
      </c>
      <c r="J4985" s="323" t="str">
        <f>IF($C4985=0,"",LBA!AD4985)</f>
        <v/>
      </c>
      <c r="K4985" s="323" t="str">
        <f>IF($C4985=0,"",LBA!AH4985)</f>
        <v/>
      </c>
      <c r="L4985" s="323" t="str">
        <f>IF($C4985=0,"",LBA!AI4985)</f>
        <v/>
      </c>
      <c r="M4985" s="295"/>
      <c r="P4985" s="294">
        <f>+LBA!G4985</f>
        <v>0</v>
      </c>
      <c r="Q4985" s="297" t="e">
        <f>VLOOKUP(P4985,'Kategori Aset'!$B:$C,2,0)</f>
        <v>#N/A</v>
      </c>
      <c r="R4985" s="297">
        <f>+LBA!U4985</f>
        <v>0</v>
      </c>
      <c r="S4985" s="297">
        <f>+LBA!C4985</f>
        <v>0</v>
      </c>
      <c r="T4985" s="297">
        <f>+LBA!V4985</f>
        <v>0</v>
      </c>
      <c r="U4985" s="298">
        <f>+LBA!E4985</f>
        <v>0</v>
      </c>
      <c r="V4985" s="298">
        <f>+LBA!A4985</f>
        <v>0</v>
      </c>
      <c r="W4985" s="298">
        <f>+LBA!C4985</f>
        <v>0</v>
      </c>
      <c r="Y4985" s="308" t="str">
        <f t="shared" si="77"/>
        <v/>
      </c>
    </row>
    <row r="4986" spans="1:25">
      <c r="A4986" s="320">
        <f>LBA!A4986</f>
        <v>0</v>
      </c>
      <c r="B4986" s="320">
        <f>LBA!E4986</f>
        <v>0</v>
      </c>
      <c r="C4986" s="320">
        <f>LBA!P4986</f>
        <v>0</v>
      </c>
      <c r="D4986" s="321" t="str">
        <f>IF($C4986=0,"",VLOOKUP($C4986,LDI!$I:$BB,37,0))</f>
        <v/>
      </c>
      <c r="E4986" s="320" t="str">
        <f>IF($C4986=0,"",LBA!I4986)</f>
        <v/>
      </c>
      <c r="F4986" s="320" t="str">
        <f>IF($C4986=0,"",LBA!Q4986)</f>
        <v/>
      </c>
      <c r="G4986" s="321" t="str">
        <f>IF($C4986=0,"",VLOOKUP($C4986,LDI!$I:$BB,15,0))</f>
        <v/>
      </c>
      <c r="H4986" s="321" t="str">
        <f>IF($C4986=0,"",VLOOKUP($C4986,LDI!$I:$BB,17,0))</f>
        <v/>
      </c>
      <c r="I4986" s="322" t="str">
        <f>IF($C4986=0,"",LBA!R4986)</f>
        <v/>
      </c>
      <c r="J4986" s="323" t="str">
        <f>IF($C4986=0,"",LBA!AD4986)</f>
        <v/>
      </c>
      <c r="K4986" s="323" t="str">
        <f>IF($C4986=0,"",LBA!AH4986)</f>
        <v/>
      </c>
      <c r="L4986" s="323" t="str">
        <f>IF($C4986=0,"",LBA!AI4986)</f>
        <v/>
      </c>
      <c r="M4986" s="295"/>
      <c r="P4986" s="294">
        <f>+LBA!G4986</f>
        <v>0</v>
      </c>
      <c r="Q4986" s="297" t="e">
        <f>VLOOKUP(P4986,'Kategori Aset'!$B:$C,2,0)</f>
        <v>#N/A</v>
      </c>
      <c r="R4986" s="297">
        <f>+LBA!U4986</f>
        <v>0</v>
      </c>
      <c r="S4986" s="297">
        <f>+LBA!C4986</f>
        <v>0</v>
      </c>
      <c r="T4986" s="297">
        <f>+LBA!V4986</f>
        <v>0</v>
      </c>
      <c r="U4986" s="298">
        <f>+LBA!E4986</f>
        <v>0</v>
      </c>
      <c r="V4986" s="298">
        <f>+LBA!A4986</f>
        <v>0</v>
      </c>
      <c r="W4986" s="298">
        <f>+LBA!C4986</f>
        <v>0</v>
      </c>
      <c r="Y4986" s="308" t="str">
        <f t="shared" si="77"/>
        <v/>
      </c>
    </row>
    <row r="4987" spans="1:25">
      <c r="A4987" s="320">
        <f>LBA!A4987</f>
        <v>0</v>
      </c>
      <c r="B4987" s="320">
        <f>LBA!E4987</f>
        <v>0</v>
      </c>
      <c r="C4987" s="320">
        <f>LBA!P4987</f>
        <v>0</v>
      </c>
      <c r="D4987" s="321" t="str">
        <f>IF($C4987=0,"",VLOOKUP($C4987,LDI!$I:$BB,37,0))</f>
        <v/>
      </c>
      <c r="E4987" s="320" t="str">
        <f>IF($C4987=0,"",LBA!I4987)</f>
        <v/>
      </c>
      <c r="F4987" s="320" t="str">
        <f>IF($C4987=0,"",LBA!Q4987)</f>
        <v/>
      </c>
      <c r="G4987" s="321" t="str">
        <f>IF($C4987=0,"",VLOOKUP($C4987,LDI!$I:$BB,15,0))</f>
        <v/>
      </c>
      <c r="H4987" s="321" t="str">
        <f>IF($C4987=0,"",VLOOKUP($C4987,LDI!$I:$BB,17,0))</f>
        <v/>
      </c>
      <c r="I4987" s="322" t="str">
        <f>IF($C4987=0,"",LBA!R4987)</f>
        <v/>
      </c>
      <c r="J4987" s="323" t="str">
        <f>IF($C4987=0,"",LBA!AD4987)</f>
        <v/>
      </c>
      <c r="K4987" s="323" t="str">
        <f>IF($C4987=0,"",LBA!AH4987)</f>
        <v/>
      </c>
      <c r="L4987" s="323" t="str">
        <f>IF($C4987=0,"",LBA!AI4987)</f>
        <v/>
      </c>
      <c r="M4987" s="295"/>
      <c r="P4987" s="294">
        <f>+LBA!G4987</f>
        <v>0</v>
      </c>
      <c r="Q4987" s="297" t="e">
        <f>VLOOKUP(P4987,'Kategori Aset'!$B:$C,2,0)</f>
        <v>#N/A</v>
      </c>
      <c r="R4987" s="297">
        <f>+LBA!U4987</f>
        <v>0</v>
      </c>
      <c r="S4987" s="297">
        <f>+LBA!C4987</f>
        <v>0</v>
      </c>
      <c r="T4987" s="297">
        <f>+LBA!V4987</f>
        <v>0</v>
      </c>
      <c r="U4987" s="298">
        <f>+LBA!E4987</f>
        <v>0</v>
      </c>
      <c r="V4987" s="298">
        <f>+LBA!A4987</f>
        <v>0</v>
      </c>
      <c r="W4987" s="298">
        <f>+LBA!C4987</f>
        <v>0</v>
      </c>
      <c r="Y4987" s="308" t="str">
        <f t="shared" si="77"/>
        <v/>
      </c>
    </row>
    <row r="4988" spans="1:25">
      <c r="A4988" s="320">
        <f>LBA!A4988</f>
        <v>0</v>
      </c>
      <c r="B4988" s="320">
        <f>LBA!E4988</f>
        <v>0</v>
      </c>
      <c r="C4988" s="320">
        <f>LBA!P4988</f>
        <v>0</v>
      </c>
      <c r="D4988" s="321" t="str">
        <f>IF($C4988=0,"",VLOOKUP($C4988,LDI!$I:$BB,37,0))</f>
        <v/>
      </c>
      <c r="E4988" s="320" t="str">
        <f>IF($C4988=0,"",LBA!I4988)</f>
        <v/>
      </c>
      <c r="F4988" s="320" t="str">
        <f>IF($C4988=0,"",LBA!Q4988)</f>
        <v/>
      </c>
      <c r="G4988" s="321" t="str">
        <f>IF($C4988=0,"",VLOOKUP($C4988,LDI!$I:$BB,15,0))</f>
        <v/>
      </c>
      <c r="H4988" s="321" t="str">
        <f>IF($C4988=0,"",VLOOKUP($C4988,LDI!$I:$BB,17,0))</f>
        <v/>
      </c>
      <c r="I4988" s="322" t="str">
        <f>IF($C4988=0,"",LBA!R4988)</f>
        <v/>
      </c>
      <c r="J4988" s="323" t="str">
        <f>IF($C4988=0,"",LBA!AD4988)</f>
        <v/>
      </c>
      <c r="K4988" s="323" t="str">
        <f>IF($C4988=0,"",LBA!AH4988)</f>
        <v/>
      </c>
      <c r="L4988" s="323" t="str">
        <f>IF($C4988=0,"",LBA!AI4988)</f>
        <v/>
      </c>
      <c r="M4988" s="295"/>
      <c r="P4988" s="294">
        <f>+LBA!G4988</f>
        <v>0</v>
      </c>
      <c r="Q4988" s="297" t="e">
        <f>VLOOKUP(P4988,'Kategori Aset'!$B:$C,2,0)</f>
        <v>#N/A</v>
      </c>
      <c r="R4988" s="297">
        <f>+LBA!U4988</f>
        <v>0</v>
      </c>
      <c r="S4988" s="297">
        <f>+LBA!C4988</f>
        <v>0</v>
      </c>
      <c r="T4988" s="297">
        <f>+LBA!V4988</f>
        <v>0</v>
      </c>
      <c r="U4988" s="298">
        <f>+LBA!E4988</f>
        <v>0</v>
      </c>
      <c r="V4988" s="298">
        <f>+LBA!A4988</f>
        <v>0</v>
      </c>
      <c r="W4988" s="298">
        <f>+LBA!C4988</f>
        <v>0</v>
      </c>
      <c r="Y4988" s="308" t="str">
        <f t="shared" si="77"/>
        <v/>
      </c>
    </row>
    <row r="4989" spans="1:25">
      <c r="A4989" s="320">
        <f>LBA!A4989</f>
        <v>0</v>
      </c>
      <c r="B4989" s="320">
        <f>LBA!E4989</f>
        <v>0</v>
      </c>
      <c r="C4989" s="320">
        <f>LBA!P4989</f>
        <v>0</v>
      </c>
      <c r="D4989" s="321" t="str">
        <f>IF($C4989=0,"",VLOOKUP($C4989,LDI!$I:$BB,37,0))</f>
        <v/>
      </c>
      <c r="E4989" s="320" t="str">
        <f>IF($C4989=0,"",LBA!I4989)</f>
        <v/>
      </c>
      <c r="F4989" s="320" t="str">
        <f>IF($C4989=0,"",LBA!Q4989)</f>
        <v/>
      </c>
      <c r="G4989" s="321" t="str">
        <f>IF($C4989=0,"",VLOOKUP($C4989,LDI!$I:$BB,15,0))</f>
        <v/>
      </c>
      <c r="H4989" s="321" t="str">
        <f>IF($C4989=0,"",VLOOKUP($C4989,LDI!$I:$BB,17,0))</f>
        <v/>
      </c>
      <c r="I4989" s="322" t="str">
        <f>IF($C4989=0,"",LBA!R4989)</f>
        <v/>
      </c>
      <c r="J4989" s="323" t="str">
        <f>IF($C4989=0,"",LBA!AD4989)</f>
        <v/>
      </c>
      <c r="K4989" s="323" t="str">
        <f>IF($C4989=0,"",LBA!AH4989)</f>
        <v/>
      </c>
      <c r="L4989" s="323" t="str">
        <f>IF($C4989=0,"",LBA!AI4989)</f>
        <v/>
      </c>
      <c r="M4989" s="295"/>
      <c r="P4989" s="294">
        <f>+LBA!G4989</f>
        <v>0</v>
      </c>
      <c r="Q4989" s="297" t="e">
        <f>VLOOKUP(P4989,'Kategori Aset'!$B:$C,2,0)</f>
        <v>#N/A</v>
      </c>
      <c r="R4989" s="297">
        <f>+LBA!U4989</f>
        <v>0</v>
      </c>
      <c r="S4989" s="297">
        <f>+LBA!C4989</f>
        <v>0</v>
      </c>
      <c r="T4989" s="297">
        <f>+LBA!V4989</f>
        <v>0</v>
      </c>
      <c r="U4989" s="298">
        <f>+LBA!E4989</f>
        <v>0</v>
      </c>
      <c r="V4989" s="298">
        <f>+LBA!A4989</f>
        <v>0</v>
      </c>
      <c r="W4989" s="298">
        <f>+LBA!C4989</f>
        <v>0</v>
      </c>
      <c r="Y4989" s="308" t="str">
        <f t="shared" si="77"/>
        <v/>
      </c>
    </row>
    <row r="4990" spans="1:25">
      <c r="A4990" s="320">
        <f>LBA!A4990</f>
        <v>0</v>
      </c>
      <c r="B4990" s="320">
        <f>LBA!E4990</f>
        <v>0</v>
      </c>
      <c r="C4990" s="320">
        <f>LBA!P4990</f>
        <v>0</v>
      </c>
      <c r="D4990" s="321" t="str">
        <f>IF($C4990=0,"",VLOOKUP($C4990,LDI!$I:$BB,37,0))</f>
        <v/>
      </c>
      <c r="E4990" s="320" t="str">
        <f>IF($C4990=0,"",LBA!I4990)</f>
        <v/>
      </c>
      <c r="F4990" s="320" t="str">
        <f>IF($C4990=0,"",LBA!Q4990)</f>
        <v/>
      </c>
      <c r="G4990" s="321" t="str">
        <f>IF($C4990=0,"",VLOOKUP($C4990,LDI!$I:$BB,15,0))</f>
        <v/>
      </c>
      <c r="H4990" s="321" t="str">
        <f>IF($C4990=0,"",VLOOKUP($C4990,LDI!$I:$BB,17,0))</f>
        <v/>
      </c>
      <c r="I4990" s="322" t="str">
        <f>IF($C4990=0,"",LBA!R4990)</f>
        <v/>
      </c>
      <c r="J4990" s="323" t="str">
        <f>IF($C4990=0,"",LBA!AD4990)</f>
        <v/>
      </c>
      <c r="K4990" s="323" t="str">
        <f>IF($C4990=0,"",LBA!AH4990)</f>
        <v/>
      </c>
      <c r="L4990" s="323" t="str">
        <f>IF($C4990=0,"",LBA!AI4990)</f>
        <v/>
      </c>
      <c r="M4990" s="295"/>
      <c r="P4990" s="294">
        <f>+LBA!G4990</f>
        <v>0</v>
      </c>
      <c r="Q4990" s="297" t="e">
        <f>VLOOKUP(P4990,'Kategori Aset'!$B:$C,2,0)</f>
        <v>#N/A</v>
      </c>
      <c r="R4990" s="297">
        <f>+LBA!U4990</f>
        <v>0</v>
      </c>
      <c r="S4990" s="297">
        <f>+LBA!C4990</f>
        <v>0</v>
      </c>
      <c r="T4990" s="297">
        <f>+LBA!V4990</f>
        <v>0</v>
      </c>
      <c r="U4990" s="298">
        <f>+LBA!E4990</f>
        <v>0</v>
      </c>
      <c r="V4990" s="298">
        <f>+LBA!A4990</f>
        <v>0</v>
      </c>
      <c r="W4990" s="298">
        <f>+LBA!C4990</f>
        <v>0</v>
      </c>
      <c r="Y4990" s="308" t="str">
        <f t="shared" si="77"/>
        <v/>
      </c>
    </row>
    <row r="4991" spans="1:25">
      <c r="A4991" s="320">
        <f>LBA!A4991</f>
        <v>0</v>
      </c>
      <c r="B4991" s="320">
        <f>LBA!E4991</f>
        <v>0</v>
      </c>
      <c r="C4991" s="320">
        <f>LBA!P4991</f>
        <v>0</v>
      </c>
      <c r="D4991" s="321" t="str">
        <f>IF($C4991=0,"",VLOOKUP($C4991,LDI!$I:$BB,37,0))</f>
        <v/>
      </c>
      <c r="E4991" s="320" t="str">
        <f>IF($C4991=0,"",LBA!I4991)</f>
        <v/>
      </c>
      <c r="F4991" s="320" t="str">
        <f>IF($C4991=0,"",LBA!Q4991)</f>
        <v/>
      </c>
      <c r="G4991" s="321" t="str">
        <f>IF($C4991=0,"",VLOOKUP($C4991,LDI!$I:$BB,15,0))</f>
        <v/>
      </c>
      <c r="H4991" s="321" t="str">
        <f>IF($C4991=0,"",VLOOKUP($C4991,LDI!$I:$BB,17,0))</f>
        <v/>
      </c>
      <c r="I4991" s="322" t="str">
        <f>IF($C4991=0,"",LBA!R4991)</f>
        <v/>
      </c>
      <c r="J4991" s="323" t="str">
        <f>IF($C4991=0,"",LBA!AD4991)</f>
        <v/>
      </c>
      <c r="K4991" s="323" t="str">
        <f>IF($C4991=0,"",LBA!AH4991)</f>
        <v/>
      </c>
      <c r="L4991" s="323" t="str">
        <f>IF($C4991=0,"",LBA!AI4991)</f>
        <v/>
      </c>
      <c r="M4991" s="295"/>
      <c r="P4991" s="294">
        <f>+LBA!G4991</f>
        <v>0</v>
      </c>
      <c r="Q4991" s="297" t="e">
        <f>VLOOKUP(P4991,'Kategori Aset'!$B:$C,2,0)</f>
        <v>#N/A</v>
      </c>
      <c r="R4991" s="297">
        <f>+LBA!U4991</f>
        <v>0</v>
      </c>
      <c r="S4991" s="297">
        <f>+LBA!C4991</f>
        <v>0</v>
      </c>
      <c r="T4991" s="297">
        <f>+LBA!V4991</f>
        <v>0</v>
      </c>
      <c r="U4991" s="298">
        <f>+LBA!E4991</f>
        <v>0</v>
      </c>
      <c r="V4991" s="298">
        <f>+LBA!A4991</f>
        <v>0</v>
      </c>
      <c r="W4991" s="298">
        <f>+LBA!C4991</f>
        <v>0</v>
      </c>
      <c r="Y4991" s="308" t="str">
        <f t="shared" si="77"/>
        <v/>
      </c>
    </row>
    <row r="4992" spans="1:25">
      <c r="A4992" s="320">
        <f>LBA!A4992</f>
        <v>0</v>
      </c>
      <c r="B4992" s="320">
        <f>LBA!E4992</f>
        <v>0</v>
      </c>
      <c r="C4992" s="320">
        <f>LBA!P4992</f>
        <v>0</v>
      </c>
      <c r="D4992" s="321" t="str">
        <f>IF($C4992=0,"",VLOOKUP($C4992,LDI!$I:$BB,37,0))</f>
        <v/>
      </c>
      <c r="E4992" s="320" t="str">
        <f>IF($C4992=0,"",LBA!I4992)</f>
        <v/>
      </c>
      <c r="F4992" s="320" t="str">
        <f>IF($C4992=0,"",LBA!Q4992)</f>
        <v/>
      </c>
      <c r="G4992" s="321" t="str">
        <f>IF($C4992=0,"",VLOOKUP($C4992,LDI!$I:$BB,15,0))</f>
        <v/>
      </c>
      <c r="H4992" s="321" t="str">
        <f>IF($C4992=0,"",VLOOKUP($C4992,LDI!$I:$BB,17,0))</f>
        <v/>
      </c>
      <c r="I4992" s="322" t="str">
        <f>IF($C4992=0,"",LBA!R4992)</f>
        <v/>
      </c>
      <c r="J4992" s="323" t="str">
        <f>IF($C4992=0,"",LBA!AD4992)</f>
        <v/>
      </c>
      <c r="K4992" s="323" t="str">
        <f>IF($C4992=0,"",LBA!AH4992)</f>
        <v/>
      </c>
      <c r="L4992" s="323" t="str">
        <f>IF($C4992=0,"",LBA!AI4992)</f>
        <v/>
      </c>
      <c r="M4992" s="295"/>
      <c r="P4992" s="294">
        <f>+LBA!G4992</f>
        <v>0</v>
      </c>
      <c r="Q4992" s="297" t="e">
        <f>VLOOKUP(P4992,'Kategori Aset'!$B:$C,2,0)</f>
        <v>#N/A</v>
      </c>
      <c r="R4992" s="297">
        <f>+LBA!U4992</f>
        <v>0</v>
      </c>
      <c r="S4992" s="297">
        <f>+LBA!C4992</f>
        <v>0</v>
      </c>
      <c r="T4992" s="297">
        <f>+LBA!V4992</f>
        <v>0</v>
      </c>
      <c r="U4992" s="298">
        <f>+LBA!E4992</f>
        <v>0</v>
      </c>
      <c r="V4992" s="298">
        <f>+LBA!A4992</f>
        <v>0</v>
      </c>
      <c r="W4992" s="298">
        <f>+LBA!C4992</f>
        <v>0</v>
      </c>
      <c r="Y4992" s="308" t="str">
        <f t="shared" si="77"/>
        <v/>
      </c>
    </row>
    <row r="4993" spans="1:25">
      <c r="A4993" s="320">
        <f>LBA!A4993</f>
        <v>0</v>
      </c>
      <c r="B4993" s="320">
        <f>LBA!E4993</f>
        <v>0</v>
      </c>
      <c r="C4993" s="320">
        <f>LBA!P4993</f>
        <v>0</v>
      </c>
      <c r="D4993" s="321" t="str">
        <f>IF($C4993=0,"",VLOOKUP($C4993,LDI!$I:$BB,37,0))</f>
        <v/>
      </c>
      <c r="E4993" s="320" t="str">
        <f>IF($C4993=0,"",LBA!I4993)</f>
        <v/>
      </c>
      <c r="F4993" s="320" t="str">
        <f>IF($C4993=0,"",LBA!Q4993)</f>
        <v/>
      </c>
      <c r="G4993" s="321" t="str">
        <f>IF($C4993=0,"",VLOOKUP($C4993,LDI!$I:$BB,15,0))</f>
        <v/>
      </c>
      <c r="H4993" s="321" t="str">
        <f>IF($C4993=0,"",VLOOKUP($C4993,LDI!$I:$BB,17,0))</f>
        <v/>
      </c>
      <c r="I4993" s="322" t="str">
        <f>IF($C4993=0,"",LBA!R4993)</f>
        <v/>
      </c>
      <c r="J4993" s="323" t="str">
        <f>IF($C4993=0,"",LBA!AD4993)</f>
        <v/>
      </c>
      <c r="K4993" s="323" t="str">
        <f>IF($C4993=0,"",LBA!AH4993)</f>
        <v/>
      </c>
      <c r="L4993" s="323" t="str">
        <f>IF($C4993=0,"",LBA!AI4993)</f>
        <v/>
      </c>
      <c r="M4993" s="295"/>
      <c r="P4993" s="294">
        <f>+LBA!G4993</f>
        <v>0</v>
      </c>
      <c r="Q4993" s="297" t="e">
        <f>VLOOKUP(P4993,'Kategori Aset'!$B:$C,2,0)</f>
        <v>#N/A</v>
      </c>
      <c r="R4993" s="297">
        <f>+LBA!U4993</f>
        <v>0</v>
      </c>
      <c r="S4993" s="297">
        <f>+LBA!C4993</f>
        <v>0</v>
      </c>
      <c r="T4993" s="297">
        <f>+LBA!V4993</f>
        <v>0</v>
      </c>
      <c r="U4993" s="298">
        <f>+LBA!E4993</f>
        <v>0</v>
      </c>
      <c r="V4993" s="298">
        <f>+LBA!A4993</f>
        <v>0</v>
      </c>
      <c r="W4993" s="298">
        <f>+LBA!C4993</f>
        <v>0</v>
      </c>
      <c r="Y4993" s="308" t="str">
        <f t="shared" si="77"/>
        <v/>
      </c>
    </row>
    <row r="4994" spans="1:25">
      <c r="A4994" s="320">
        <f>LBA!A4994</f>
        <v>0</v>
      </c>
      <c r="B4994" s="320">
        <f>LBA!E4994</f>
        <v>0</v>
      </c>
      <c r="C4994" s="320">
        <f>LBA!P4994</f>
        <v>0</v>
      </c>
      <c r="D4994" s="321" t="str">
        <f>IF($C4994=0,"",VLOOKUP($C4994,LDI!$I:$BB,37,0))</f>
        <v/>
      </c>
      <c r="E4994" s="320" t="str">
        <f>IF($C4994=0,"",LBA!I4994)</f>
        <v/>
      </c>
      <c r="F4994" s="320" t="str">
        <f>IF($C4994=0,"",LBA!Q4994)</f>
        <v/>
      </c>
      <c r="G4994" s="321" t="str">
        <f>IF($C4994=0,"",VLOOKUP($C4994,LDI!$I:$BB,15,0))</f>
        <v/>
      </c>
      <c r="H4994" s="321" t="str">
        <f>IF($C4994=0,"",VLOOKUP($C4994,LDI!$I:$BB,17,0))</f>
        <v/>
      </c>
      <c r="I4994" s="322" t="str">
        <f>IF($C4994=0,"",LBA!R4994)</f>
        <v/>
      </c>
      <c r="J4994" s="323" t="str">
        <f>IF($C4994=0,"",LBA!AD4994)</f>
        <v/>
      </c>
      <c r="K4994" s="323" t="str">
        <f>IF($C4994=0,"",LBA!AH4994)</f>
        <v/>
      </c>
      <c r="L4994" s="323" t="str">
        <f>IF($C4994=0,"",LBA!AI4994)</f>
        <v/>
      </c>
      <c r="M4994" s="295"/>
      <c r="P4994" s="294">
        <f>+LBA!G4994</f>
        <v>0</v>
      </c>
      <c r="Q4994" s="297" t="e">
        <f>VLOOKUP(P4994,'Kategori Aset'!$B:$C,2,0)</f>
        <v>#N/A</v>
      </c>
      <c r="R4994" s="297">
        <f>+LBA!U4994</f>
        <v>0</v>
      </c>
      <c r="S4994" s="297">
        <f>+LBA!C4994</f>
        <v>0</v>
      </c>
      <c r="T4994" s="297">
        <f>+LBA!V4994</f>
        <v>0</v>
      </c>
      <c r="U4994" s="298">
        <f>+LBA!E4994</f>
        <v>0</v>
      </c>
      <c r="V4994" s="298">
        <f>+LBA!A4994</f>
        <v>0</v>
      </c>
      <c r="W4994" s="298">
        <f>+LBA!C4994</f>
        <v>0</v>
      </c>
      <c r="Y4994" s="308" t="str">
        <f t="shared" si="77"/>
        <v/>
      </c>
    </row>
    <row r="4995" spans="1:25">
      <c r="A4995" s="320">
        <f>LBA!A4995</f>
        <v>0</v>
      </c>
      <c r="B4995" s="320">
        <f>LBA!E4995</f>
        <v>0</v>
      </c>
      <c r="C4995" s="320">
        <f>LBA!P4995</f>
        <v>0</v>
      </c>
      <c r="D4995" s="321" t="str">
        <f>IF($C4995=0,"",VLOOKUP($C4995,LDI!$I:$BB,37,0))</f>
        <v/>
      </c>
      <c r="E4995" s="320" t="str">
        <f>IF($C4995=0,"",LBA!I4995)</f>
        <v/>
      </c>
      <c r="F4995" s="320" t="str">
        <f>IF($C4995=0,"",LBA!Q4995)</f>
        <v/>
      </c>
      <c r="G4995" s="321" t="str">
        <f>IF($C4995=0,"",VLOOKUP($C4995,LDI!$I:$BB,15,0))</f>
        <v/>
      </c>
      <c r="H4995" s="321" t="str">
        <f>IF($C4995=0,"",VLOOKUP($C4995,LDI!$I:$BB,17,0))</f>
        <v/>
      </c>
      <c r="I4995" s="322" t="str">
        <f>IF($C4995=0,"",LBA!R4995)</f>
        <v/>
      </c>
      <c r="J4995" s="323" t="str">
        <f>IF($C4995=0,"",LBA!AD4995)</f>
        <v/>
      </c>
      <c r="K4995" s="323" t="str">
        <f>IF($C4995=0,"",LBA!AH4995)</f>
        <v/>
      </c>
      <c r="L4995" s="323" t="str">
        <f>IF($C4995=0,"",LBA!AI4995)</f>
        <v/>
      </c>
      <c r="M4995" s="295"/>
      <c r="P4995" s="294">
        <f>+LBA!G4995</f>
        <v>0</v>
      </c>
      <c r="Q4995" s="297" t="e">
        <f>VLOOKUP(P4995,'Kategori Aset'!$B:$C,2,0)</f>
        <v>#N/A</v>
      </c>
      <c r="R4995" s="297">
        <f>+LBA!U4995</f>
        <v>0</v>
      </c>
      <c r="S4995" s="297">
        <f>+LBA!C4995</f>
        <v>0</v>
      </c>
      <c r="T4995" s="297">
        <f>+LBA!V4995</f>
        <v>0</v>
      </c>
      <c r="U4995" s="298">
        <f>+LBA!E4995</f>
        <v>0</v>
      </c>
      <c r="V4995" s="298">
        <f>+LBA!A4995</f>
        <v>0</v>
      </c>
      <c r="W4995" s="298">
        <f>+LBA!C4995</f>
        <v>0</v>
      </c>
      <c r="Y4995" s="308" t="str">
        <f t="shared" ref="Y4995:Y5058" si="78">IF(ISBLANK(M4995),""," Jika TW Sila isi Column *STATUS TERKINI FIZIKAL ASET* dan NAMA PEGAWAI PEMVERIFIKASI. Jika W ,Sila isi Column  NAMA PEGAWAI PEMVERIFIKASI sahaja")</f>
        <v/>
      </c>
    </row>
    <row r="4996" spans="1:25">
      <c r="A4996" s="320">
        <f>LBA!A4996</f>
        <v>0</v>
      </c>
      <c r="B4996" s="320">
        <f>LBA!E4996</f>
        <v>0</v>
      </c>
      <c r="C4996" s="320">
        <f>LBA!P4996</f>
        <v>0</v>
      </c>
      <c r="D4996" s="321" t="str">
        <f>IF($C4996=0,"",VLOOKUP($C4996,LDI!$I:$BB,37,0))</f>
        <v/>
      </c>
      <c r="E4996" s="320" t="str">
        <f>IF($C4996=0,"",LBA!I4996)</f>
        <v/>
      </c>
      <c r="F4996" s="320" t="str">
        <f>IF($C4996=0,"",LBA!Q4996)</f>
        <v/>
      </c>
      <c r="G4996" s="321" t="str">
        <f>IF($C4996=0,"",VLOOKUP($C4996,LDI!$I:$BB,15,0))</f>
        <v/>
      </c>
      <c r="H4996" s="321" t="str">
        <f>IF($C4996=0,"",VLOOKUP($C4996,LDI!$I:$BB,17,0))</f>
        <v/>
      </c>
      <c r="I4996" s="322" t="str">
        <f>IF($C4996=0,"",LBA!R4996)</f>
        <v/>
      </c>
      <c r="J4996" s="323" t="str">
        <f>IF($C4996=0,"",LBA!AD4996)</f>
        <v/>
      </c>
      <c r="K4996" s="323" t="str">
        <f>IF($C4996=0,"",LBA!AH4996)</f>
        <v/>
      </c>
      <c r="L4996" s="323" t="str">
        <f>IF($C4996=0,"",LBA!AI4996)</f>
        <v/>
      </c>
      <c r="M4996" s="295"/>
      <c r="P4996" s="294">
        <f>+LBA!G4996</f>
        <v>0</v>
      </c>
      <c r="Q4996" s="297" t="e">
        <f>VLOOKUP(P4996,'Kategori Aset'!$B:$C,2,0)</f>
        <v>#N/A</v>
      </c>
      <c r="R4996" s="297">
        <f>+LBA!U4996</f>
        <v>0</v>
      </c>
      <c r="S4996" s="297">
        <f>+LBA!C4996</f>
        <v>0</v>
      </c>
      <c r="T4996" s="297">
        <f>+LBA!V4996</f>
        <v>0</v>
      </c>
      <c r="U4996" s="298">
        <f>+LBA!E4996</f>
        <v>0</v>
      </c>
      <c r="V4996" s="298">
        <f>+LBA!A4996</f>
        <v>0</v>
      </c>
      <c r="W4996" s="298">
        <f>+LBA!C4996</f>
        <v>0</v>
      </c>
      <c r="Y4996" s="308" t="str">
        <f t="shared" si="78"/>
        <v/>
      </c>
    </row>
    <row r="4997" spans="1:25">
      <c r="A4997" s="320">
        <f>LBA!A4997</f>
        <v>0</v>
      </c>
      <c r="B4997" s="320">
        <f>LBA!E4997</f>
        <v>0</v>
      </c>
      <c r="C4997" s="320">
        <f>LBA!P4997</f>
        <v>0</v>
      </c>
      <c r="D4997" s="321" t="str">
        <f>IF($C4997=0,"",VLOOKUP($C4997,LDI!$I:$BB,37,0))</f>
        <v/>
      </c>
      <c r="E4997" s="320" t="str">
        <f>IF($C4997=0,"",LBA!I4997)</f>
        <v/>
      </c>
      <c r="F4997" s="320" t="str">
        <f>IF($C4997=0,"",LBA!Q4997)</f>
        <v/>
      </c>
      <c r="G4997" s="321" t="str">
        <f>IF($C4997=0,"",VLOOKUP($C4997,LDI!$I:$BB,15,0))</f>
        <v/>
      </c>
      <c r="H4997" s="321" t="str">
        <f>IF($C4997=0,"",VLOOKUP($C4997,LDI!$I:$BB,17,0))</f>
        <v/>
      </c>
      <c r="I4997" s="322" t="str">
        <f>IF($C4997=0,"",LBA!R4997)</f>
        <v/>
      </c>
      <c r="J4997" s="323" t="str">
        <f>IF($C4997=0,"",LBA!AD4997)</f>
        <v/>
      </c>
      <c r="K4997" s="323" t="str">
        <f>IF($C4997=0,"",LBA!AH4997)</f>
        <v/>
      </c>
      <c r="L4997" s="323" t="str">
        <f>IF($C4997=0,"",LBA!AI4997)</f>
        <v/>
      </c>
      <c r="M4997" s="295"/>
      <c r="P4997" s="294">
        <f>+LBA!G4997</f>
        <v>0</v>
      </c>
      <c r="Q4997" s="297" t="e">
        <f>VLOOKUP(P4997,'Kategori Aset'!$B:$C,2,0)</f>
        <v>#N/A</v>
      </c>
      <c r="R4997" s="297">
        <f>+LBA!U4997</f>
        <v>0</v>
      </c>
      <c r="S4997" s="297">
        <f>+LBA!C4997</f>
        <v>0</v>
      </c>
      <c r="T4997" s="297">
        <f>+LBA!V4997</f>
        <v>0</v>
      </c>
      <c r="U4997" s="298">
        <f>+LBA!E4997</f>
        <v>0</v>
      </c>
      <c r="V4997" s="298">
        <f>+LBA!A4997</f>
        <v>0</v>
      </c>
      <c r="W4997" s="298">
        <f>+LBA!C4997</f>
        <v>0</v>
      </c>
      <c r="Y4997" s="308" t="str">
        <f t="shared" si="78"/>
        <v/>
      </c>
    </row>
    <row r="4998" spans="1:25">
      <c r="A4998" s="320">
        <f>LBA!A4998</f>
        <v>0</v>
      </c>
      <c r="B4998" s="320">
        <f>LBA!E4998</f>
        <v>0</v>
      </c>
      <c r="C4998" s="320">
        <f>LBA!P4998</f>
        <v>0</v>
      </c>
      <c r="D4998" s="321" t="str">
        <f>IF($C4998=0,"",VLOOKUP($C4998,LDI!$I:$BB,37,0))</f>
        <v/>
      </c>
      <c r="E4998" s="320" t="str">
        <f>IF($C4998=0,"",LBA!I4998)</f>
        <v/>
      </c>
      <c r="F4998" s="320" t="str">
        <f>IF($C4998=0,"",LBA!Q4998)</f>
        <v/>
      </c>
      <c r="G4998" s="321" t="str">
        <f>IF($C4998=0,"",VLOOKUP($C4998,LDI!$I:$BB,15,0))</f>
        <v/>
      </c>
      <c r="H4998" s="321" t="str">
        <f>IF($C4998=0,"",VLOOKUP($C4998,LDI!$I:$BB,17,0))</f>
        <v/>
      </c>
      <c r="I4998" s="322" t="str">
        <f>IF($C4998=0,"",LBA!R4998)</f>
        <v/>
      </c>
      <c r="J4998" s="323" t="str">
        <f>IF($C4998=0,"",LBA!AD4998)</f>
        <v/>
      </c>
      <c r="K4998" s="323" t="str">
        <f>IF($C4998=0,"",LBA!AH4998)</f>
        <v/>
      </c>
      <c r="L4998" s="323" t="str">
        <f>IF($C4998=0,"",LBA!AI4998)</f>
        <v/>
      </c>
      <c r="M4998" s="295"/>
      <c r="P4998" s="294">
        <f>+LBA!G4998</f>
        <v>0</v>
      </c>
      <c r="Q4998" s="297" t="e">
        <f>VLOOKUP(P4998,'Kategori Aset'!$B:$C,2,0)</f>
        <v>#N/A</v>
      </c>
      <c r="R4998" s="297">
        <f>+LBA!U4998</f>
        <v>0</v>
      </c>
      <c r="S4998" s="297">
        <f>+LBA!C4998</f>
        <v>0</v>
      </c>
      <c r="T4998" s="297">
        <f>+LBA!V4998</f>
        <v>0</v>
      </c>
      <c r="U4998" s="298">
        <f>+LBA!E4998</f>
        <v>0</v>
      </c>
      <c r="V4998" s="298">
        <f>+LBA!A4998</f>
        <v>0</v>
      </c>
      <c r="W4998" s="298">
        <f>+LBA!C4998</f>
        <v>0</v>
      </c>
      <c r="Y4998" s="308" t="str">
        <f t="shared" si="78"/>
        <v/>
      </c>
    </row>
    <row r="4999" spans="1:25">
      <c r="A4999" s="320">
        <f>LBA!A4999</f>
        <v>0</v>
      </c>
      <c r="B4999" s="320">
        <f>LBA!E4999</f>
        <v>0</v>
      </c>
      <c r="C4999" s="320">
        <f>LBA!P4999</f>
        <v>0</v>
      </c>
      <c r="D4999" s="321" t="str">
        <f>IF($C4999=0,"",VLOOKUP($C4999,LDI!$I:$BB,37,0))</f>
        <v/>
      </c>
      <c r="E4999" s="320" t="str">
        <f>IF($C4999=0,"",LBA!I4999)</f>
        <v/>
      </c>
      <c r="F4999" s="320" t="str">
        <f>IF($C4999=0,"",LBA!Q4999)</f>
        <v/>
      </c>
      <c r="G4999" s="321" t="str">
        <f>IF($C4999=0,"",VLOOKUP($C4999,LDI!$I:$BB,15,0))</f>
        <v/>
      </c>
      <c r="H4999" s="321" t="str">
        <f>IF($C4999=0,"",VLOOKUP($C4999,LDI!$I:$BB,17,0))</f>
        <v/>
      </c>
      <c r="I4999" s="322" t="str">
        <f>IF($C4999=0,"",LBA!R4999)</f>
        <v/>
      </c>
      <c r="J4999" s="323" t="str">
        <f>IF($C4999=0,"",LBA!AD4999)</f>
        <v/>
      </c>
      <c r="K4999" s="323" t="str">
        <f>IF($C4999=0,"",LBA!AH4999)</f>
        <v/>
      </c>
      <c r="L4999" s="323" t="str">
        <f>IF($C4999=0,"",LBA!AI4999)</f>
        <v/>
      </c>
      <c r="M4999" s="295"/>
      <c r="P4999" s="294">
        <f>+LBA!G4999</f>
        <v>0</v>
      </c>
      <c r="Q4999" s="297" t="e">
        <f>VLOOKUP(P4999,'Kategori Aset'!$B:$C,2,0)</f>
        <v>#N/A</v>
      </c>
      <c r="R4999" s="297">
        <f>+LBA!U4999</f>
        <v>0</v>
      </c>
      <c r="S4999" s="297">
        <f>+LBA!C4999</f>
        <v>0</v>
      </c>
      <c r="T4999" s="297">
        <f>+LBA!V4999</f>
        <v>0</v>
      </c>
      <c r="U4999" s="298">
        <f>+LBA!E4999</f>
        <v>0</v>
      </c>
      <c r="V4999" s="298">
        <f>+LBA!A4999</f>
        <v>0</v>
      </c>
      <c r="W4999" s="298">
        <f>+LBA!C4999</f>
        <v>0</v>
      </c>
      <c r="Y4999" s="308" t="str">
        <f t="shared" si="78"/>
        <v/>
      </c>
    </row>
    <row r="5000" spans="1:25">
      <c r="A5000" s="320">
        <f>LBA!A5000</f>
        <v>0</v>
      </c>
      <c r="B5000" s="320">
        <f>LBA!E5000</f>
        <v>0</v>
      </c>
      <c r="C5000" s="320">
        <f>LBA!P5000</f>
        <v>0</v>
      </c>
      <c r="D5000" s="321" t="str">
        <f>IF($C5000=0,"",VLOOKUP($C5000,LDI!$I:$BB,37,0))</f>
        <v/>
      </c>
      <c r="E5000" s="320" t="str">
        <f>IF($C5000=0,"",LBA!I5000)</f>
        <v/>
      </c>
      <c r="F5000" s="320" t="str">
        <f>IF($C5000=0,"",LBA!Q5000)</f>
        <v/>
      </c>
      <c r="G5000" s="321" t="str">
        <f>IF($C5000=0,"",VLOOKUP($C5000,LDI!$I:$BB,15,0))</f>
        <v/>
      </c>
      <c r="H5000" s="321" t="str">
        <f>IF($C5000=0,"",VLOOKUP($C5000,LDI!$I:$BB,17,0))</f>
        <v/>
      </c>
      <c r="I5000" s="322" t="str">
        <f>IF($C5000=0,"",LBA!R5000)</f>
        <v/>
      </c>
      <c r="J5000" s="323" t="str">
        <f>IF($C5000=0,"",LBA!AD5000)</f>
        <v/>
      </c>
      <c r="K5000" s="323" t="str">
        <f>IF($C5000=0,"",LBA!AH5000)</f>
        <v/>
      </c>
      <c r="L5000" s="323" t="str">
        <f>IF($C5000=0,"",LBA!AI5000)</f>
        <v/>
      </c>
      <c r="M5000" s="295"/>
      <c r="P5000" s="294">
        <f>+LBA!G5000</f>
        <v>0</v>
      </c>
      <c r="Q5000" s="297" t="e">
        <f>VLOOKUP(P5000,'Kategori Aset'!$B:$C,2,0)</f>
        <v>#N/A</v>
      </c>
      <c r="R5000" s="297">
        <f>+LBA!U5000</f>
        <v>0</v>
      </c>
      <c r="S5000" s="297">
        <f>+LBA!C5000</f>
        <v>0</v>
      </c>
      <c r="T5000" s="297">
        <f>+LBA!V5000</f>
        <v>0</v>
      </c>
      <c r="U5000" s="298">
        <f>+LBA!E5000</f>
        <v>0</v>
      </c>
      <c r="V5000" s="298">
        <f>+LBA!A5000</f>
        <v>0</v>
      </c>
      <c r="W5000" s="298">
        <f>+LBA!C5000</f>
        <v>0</v>
      </c>
      <c r="Y5000" s="308" t="str">
        <f t="shared" si="78"/>
        <v/>
      </c>
    </row>
    <row r="5001" spans="1:25">
      <c r="A5001" s="320">
        <f>LBA!A5001</f>
        <v>0</v>
      </c>
      <c r="B5001" s="320">
        <f>LBA!E5001</f>
        <v>0</v>
      </c>
      <c r="C5001" s="320">
        <f>LBA!P5001</f>
        <v>0</v>
      </c>
      <c r="D5001" s="321" t="str">
        <f>IF($C5001=0,"",VLOOKUP($C5001,LDI!$I:$BB,37,0))</f>
        <v/>
      </c>
      <c r="E5001" s="320" t="str">
        <f>IF($C5001=0,"",LBA!I5001)</f>
        <v/>
      </c>
      <c r="F5001" s="320" t="str">
        <f>IF($C5001=0,"",LBA!Q5001)</f>
        <v/>
      </c>
      <c r="G5001" s="321" t="str">
        <f>IF($C5001=0,"",VLOOKUP($C5001,LDI!$I:$BB,15,0))</f>
        <v/>
      </c>
      <c r="H5001" s="321" t="str">
        <f>IF($C5001=0,"",VLOOKUP($C5001,LDI!$I:$BB,17,0))</f>
        <v/>
      </c>
      <c r="I5001" s="322" t="str">
        <f>IF($C5001=0,"",LBA!R5001)</f>
        <v/>
      </c>
      <c r="J5001" s="323" t="str">
        <f>IF($C5001=0,"",LBA!AD5001)</f>
        <v/>
      </c>
      <c r="K5001" s="323" t="str">
        <f>IF($C5001=0,"",LBA!AH5001)</f>
        <v/>
      </c>
      <c r="L5001" s="323" t="str">
        <f>IF($C5001=0,"",LBA!AI5001)</f>
        <v/>
      </c>
      <c r="M5001" s="295"/>
      <c r="P5001" s="294">
        <f>+LBA!G5001</f>
        <v>0</v>
      </c>
      <c r="Q5001" s="297" t="e">
        <f>VLOOKUP(P5001,'Kategori Aset'!$B:$C,2,0)</f>
        <v>#N/A</v>
      </c>
      <c r="R5001" s="297">
        <f>+LBA!U5001</f>
        <v>0</v>
      </c>
      <c r="S5001" s="297">
        <f>+LBA!C5001</f>
        <v>0</v>
      </c>
      <c r="T5001" s="297">
        <f>+LBA!V5001</f>
        <v>0</v>
      </c>
      <c r="U5001" s="298">
        <f>+LBA!E5001</f>
        <v>0</v>
      </c>
      <c r="V5001" s="298">
        <f>+LBA!A5001</f>
        <v>0</v>
      </c>
      <c r="W5001" s="298">
        <f>+LBA!C5001</f>
        <v>0</v>
      </c>
      <c r="Y5001" s="308" t="str">
        <f t="shared" si="78"/>
        <v/>
      </c>
    </row>
    <row r="5002" spans="1:25">
      <c r="A5002" s="320">
        <f>LBA!A5002</f>
        <v>0</v>
      </c>
      <c r="B5002" s="320">
        <f>LBA!E5002</f>
        <v>0</v>
      </c>
      <c r="C5002" s="320">
        <f>LBA!P5002</f>
        <v>0</v>
      </c>
      <c r="D5002" s="321" t="str">
        <f>IF($C5002=0,"",VLOOKUP($C5002,LDI!$I:$BB,37,0))</f>
        <v/>
      </c>
      <c r="E5002" s="320" t="str">
        <f>IF($C5002=0,"",LBA!I5002)</f>
        <v/>
      </c>
      <c r="F5002" s="320" t="str">
        <f>IF($C5002=0,"",LBA!Q5002)</f>
        <v/>
      </c>
      <c r="G5002" s="321" t="str">
        <f>IF($C5002=0,"",VLOOKUP($C5002,LDI!$I:$BB,15,0))</f>
        <v/>
      </c>
      <c r="H5002" s="321" t="str">
        <f>IF($C5002=0,"",VLOOKUP($C5002,LDI!$I:$BB,17,0))</f>
        <v/>
      </c>
      <c r="I5002" s="322" t="str">
        <f>IF($C5002=0,"",LBA!R5002)</f>
        <v/>
      </c>
      <c r="J5002" s="323" t="str">
        <f>IF($C5002=0,"",LBA!AD5002)</f>
        <v/>
      </c>
      <c r="K5002" s="323" t="str">
        <f>IF($C5002=0,"",LBA!AH5002)</f>
        <v/>
      </c>
      <c r="L5002" s="323" t="str">
        <f>IF($C5002=0,"",LBA!AI5002)</f>
        <v/>
      </c>
      <c r="M5002" s="295"/>
      <c r="P5002" s="294">
        <f>+LBA!G5002</f>
        <v>0</v>
      </c>
      <c r="Q5002" s="297" t="e">
        <f>VLOOKUP(P5002,'Kategori Aset'!$B:$C,2,0)</f>
        <v>#N/A</v>
      </c>
      <c r="R5002" s="297">
        <f>+LBA!U5002</f>
        <v>0</v>
      </c>
      <c r="S5002" s="297">
        <f>+LBA!C5002</f>
        <v>0</v>
      </c>
      <c r="T5002" s="297">
        <f>+LBA!V5002</f>
        <v>0</v>
      </c>
      <c r="U5002" s="298">
        <f>+LBA!E5002</f>
        <v>0</v>
      </c>
      <c r="V5002" s="298">
        <f>+LBA!A5002</f>
        <v>0</v>
      </c>
      <c r="W5002" s="298">
        <f>+LBA!C5002</f>
        <v>0</v>
      </c>
      <c r="Y5002" s="308" t="str">
        <f t="shared" si="78"/>
        <v/>
      </c>
    </row>
    <row r="5003" spans="1:25">
      <c r="A5003" s="320">
        <f>LBA!A5003</f>
        <v>0</v>
      </c>
      <c r="B5003" s="320">
        <f>LBA!E5003</f>
        <v>0</v>
      </c>
      <c r="C5003" s="320">
        <f>LBA!P5003</f>
        <v>0</v>
      </c>
      <c r="D5003" s="321" t="str">
        <f>IF($C5003=0,"",VLOOKUP($C5003,LDI!$I:$BB,37,0))</f>
        <v/>
      </c>
      <c r="E5003" s="320" t="str">
        <f>IF($C5003=0,"",LBA!I5003)</f>
        <v/>
      </c>
      <c r="F5003" s="320" t="str">
        <f>IF($C5003=0,"",LBA!Q5003)</f>
        <v/>
      </c>
      <c r="G5003" s="321" t="str">
        <f>IF($C5003=0,"",VLOOKUP($C5003,LDI!$I:$BB,15,0))</f>
        <v/>
      </c>
      <c r="H5003" s="321" t="str">
        <f>IF($C5003=0,"",VLOOKUP($C5003,LDI!$I:$BB,17,0))</f>
        <v/>
      </c>
      <c r="I5003" s="322" t="str">
        <f>IF($C5003=0,"",LBA!R5003)</f>
        <v/>
      </c>
      <c r="J5003" s="323" t="str">
        <f>IF($C5003=0,"",LBA!AD5003)</f>
        <v/>
      </c>
      <c r="K5003" s="323" t="str">
        <f>IF($C5003=0,"",LBA!AH5003)</f>
        <v/>
      </c>
      <c r="L5003" s="323" t="str">
        <f>IF($C5003=0,"",LBA!AI5003)</f>
        <v/>
      </c>
      <c r="M5003" s="295"/>
      <c r="P5003" s="294">
        <f>+LBA!G5003</f>
        <v>0</v>
      </c>
      <c r="Q5003" s="297" t="e">
        <f>VLOOKUP(P5003,'Kategori Aset'!$B:$C,2,0)</f>
        <v>#N/A</v>
      </c>
      <c r="R5003" s="297">
        <f>+LBA!U5003</f>
        <v>0</v>
      </c>
      <c r="S5003" s="297">
        <f>+LBA!C5003</f>
        <v>0</v>
      </c>
      <c r="T5003" s="297">
        <f>+LBA!V5003</f>
        <v>0</v>
      </c>
      <c r="U5003" s="298">
        <f>+LBA!E5003</f>
        <v>0</v>
      </c>
      <c r="V5003" s="298">
        <f>+LBA!A5003</f>
        <v>0</v>
      </c>
      <c r="W5003" s="298">
        <f>+LBA!C5003</f>
        <v>0</v>
      </c>
      <c r="Y5003" s="308" t="str">
        <f t="shared" si="78"/>
        <v/>
      </c>
    </row>
    <row r="5004" spans="1:25">
      <c r="A5004" s="320">
        <f>LBA!A5004</f>
        <v>0</v>
      </c>
      <c r="B5004" s="320">
        <f>LBA!E5004</f>
        <v>0</v>
      </c>
      <c r="C5004" s="320">
        <f>LBA!P5004</f>
        <v>0</v>
      </c>
      <c r="D5004" s="321" t="str">
        <f>IF($C5004=0,"",VLOOKUP($C5004,LDI!$I:$BB,37,0))</f>
        <v/>
      </c>
      <c r="E5004" s="320" t="str">
        <f>IF($C5004=0,"",LBA!I5004)</f>
        <v/>
      </c>
      <c r="F5004" s="320" t="str">
        <f>IF($C5004=0,"",LBA!Q5004)</f>
        <v/>
      </c>
      <c r="G5004" s="321" t="str">
        <f>IF($C5004=0,"",VLOOKUP($C5004,LDI!$I:$BB,15,0))</f>
        <v/>
      </c>
      <c r="H5004" s="321" t="str">
        <f>IF($C5004=0,"",VLOOKUP($C5004,LDI!$I:$BB,17,0))</f>
        <v/>
      </c>
      <c r="I5004" s="322" t="str">
        <f>IF($C5004=0,"",LBA!R5004)</f>
        <v/>
      </c>
      <c r="J5004" s="323" t="str">
        <f>IF($C5004=0,"",LBA!AD5004)</f>
        <v/>
      </c>
      <c r="K5004" s="323" t="str">
        <f>IF($C5004=0,"",LBA!AH5004)</f>
        <v/>
      </c>
      <c r="L5004" s="323" t="str">
        <f>IF($C5004=0,"",LBA!AI5004)</f>
        <v/>
      </c>
      <c r="M5004" s="295"/>
      <c r="P5004" s="294">
        <f>+LBA!G5004</f>
        <v>0</v>
      </c>
      <c r="Q5004" s="297" t="e">
        <f>VLOOKUP(P5004,'Kategori Aset'!$B:$C,2,0)</f>
        <v>#N/A</v>
      </c>
      <c r="R5004" s="297">
        <f>+LBA!U5004</f>
        <v>0</v>
      </c>
      <c r="S5004" s="297">
        <f>+LBA!C5004</f>
        <v>0</v>
      </c>
      <c r="T5004" s="297">
        <f>+LBA!V5004</f>
        <v>0</v>
      </c>
      <c r="U5004" s="298">
        <f>+LBA!E5004</f>
        <v>0</v>
      </c>
      <c r="V5004" s="298">
        <f>+LBA!A5004</f>
        <v>0</v>
      </c>
      <c r="W5004" s="298">
        <f>+LBA!C5004</f>
        <v>0</v>
      </c>
      <c r="Y5004" s="308" t="str">
        <f t="shared" si="78"/>
        <v/>
      </c>
    </row>
    <row r="5005" spans="1:25">
      <c r="A5005" s="320">
        <f>LBA!A5005</f>
        <v>0</v>
      </c>
      <c r="B5005" s="320">
        <f>LBA!E5005</f>
        <v>0</v>
      </c>
      <c r="C5005" s="320">
        <f>LBA!P5005</f>
        <v>0</v>
      </c>
      <c r="D5005" s="321" t="str">
        <f>IF($C5005=0,"",VLOOKUP($C5005,LDI!$I:$BB,37,0))</f>
        <v/>
      </c>
      <c r="E5005" s="320" t="str">
        <f>IF($C5005=0,"",LBA!I5005)</f>
        <v/>
      </c>
      <c r="F5005" s="320" t="str">
        <f>IF($C5005=0,"",LBA!Q5005)</f>
        <v/>
      </c>
      <c r="G5005" s="321" t="str">
        <f>IF($C5005=0,"",VLOOKUP($C5005,LDI!$I:$BB,15,0))</f>
        <v/>
      </c>
      <c r="H5005" s="321" t="str">
        <f>IF($C5005=0,"",VLOOKUP($C5005,LDI!$I:$BB,17,0))</f>
        <v/>
      </c>
      <c r="I5005" s="322" t="str">
        <f>IF($C5005=0,"",LBA!R5005)</f>
        <v/>
      </c>
      <c r="J5005" s="323" t="str">
        <f>IF($C5005=0,"",LBA!AD5005)</f>
        <v/>
      </c>
      <c r="K5005" s="323" t="str">
        <f>IF($C5005=0,"",LBA!AH5005)</f>
        <v/>
      </c>
      <c r="L5005" s="323" t="str">
        <f>IF($C5005=0,"",LBA!AI5005)</f>
        <v/>
      </c>
      <c r="M5005" s="295"/>
      <c r="P5005" s="294">
        <f>+LBA!G5005</f>
        <v>0</v>
      </c>
      <c r="Q5005" s="297" t="e">
        <f>VLOOKUP(P5005,'Kategori Aset'!$B:$C,2,0)</f>
        <v>#N/A</v>
      </c>
      <c r="R5005" s="297">
        <f>+LBA!U5005</f>
        <v>0</v>
      </c>
      <c r="S5005" s="297">
        <f>+LBA!C5005</f>
        <v>0</v>
      </c>
      <c r="T5005" s="297">
        <f>+LBA!V5005</f>
        <v>0</v>
      </c>
      <c r="U5005" s="298">
        <f>+LBA!E5005</f>
        <v>0</v>
      </c>
      <c r="V5005" s="298">
        <f>+LBA!A5005</f>
        <v>0</v>
      </c>
      <c r="W5005" s="298">
        <f>+LBA!C5005</f>
        <v>0</v>
      </c>
      <c r="Y5005" s="308" t="str">
        <f t="shared" si="78"/>
        <v/>
      </c>
    </row>
    <row r="5006" spans="1:25">
      <c r="A5006" s="320">
        <f>LBA!A5006</f>
        <v>0</v>
      </c>
      <c r="B5006" s="320">
        <f>LBA!E5006</f>
        <v>0</v>
      </c>
      <c r="C5006" s="320">
        <f>LBA!P5006</f>
        <v>0</v>
      </c>
      <c r="D5006" s="321" t="str">
        <f>IF($C5006=0,"",VLOOKUP($C5006,LDI!$I:$BB,37,0))</f>
        <v/>
      </c>
      <c r="E5006" s="320" t="str">
        <f>IF($C5006=0,"",LBA!I5006)</f>
        <v/>
      </c>
      <c r="F5006" s="320" t="str">
        <f>IF($C5006=0,"",LBA!Q5006)</f>
        <v/>
      </c>
      <c r="G5006" s="321" t="str">
        <f>IF($C5006=0,"",VLOOKUP($C5006,LDI!$I:$BB,15,0))</f>
        <v/>
      </c>
      <c r="H5006" s="321" t="str">
        <f>IF($C5006=0,"",VLOOKUP($C5006,LDI!$I:$BB,17,0))</f>
        <v/>
      </c>
      <c r="I5006" s="322" t="str">
        <f>IF($C5006=0,"",LBA!R5006)</f>
        <v/>
      </c>
      <c r="J5006" s="323" t="str">
        <f>IF($C5006=0,"",LBA!AD5006)</f>
        <v/>
      </c>
      <c r="K5006" s="323" t="str">
        <f>IF($C5006=0,"",LBA!AH5006)</f>
        <v/>
      </c>
      <c r="L5006" s="323" t="str">
        <f>IF($C5006=0,"",LBA!AI5006)</f>
        <v/>
      </c>
      <c r="M5006" s="295"/>
      <c r="P5006" s="294">
        <f>+LBA!G5006</f>
        <v>0</v>
      </c>
      <c r="Q5006" s="297" t="e">
        <f>VLOOKUP(P5006,'Kategori Aset'!$B:$C,2,0)</f>
        <v>#N/A</v>
      </c>
      <c r="R5006" s="297">
        <f>+LBA!U5006</f>
        <v>0</v>
      </c>
      <c r="S5006" s="297">
        <f>+LBA!C5006</f>
        <v>0</v>
      </c>
      <c r="T5006" s="297">
        <f>+LBA!V5006</f>
        <v>0</v>
      </c>
      <c r="U5006" s="298">
        <f>+LBA!E5006</f>
        <v>0</v>
      </c>
      <c r="V5006" s="298">
        <f>+LBA!A5006</f>
        <v>0</v>
      </c>
      <c r="W5006" s="298">
        <f>+LBA!C5006</f>
        <v>0</v>
      </c>
      <c r="Y5006" s="308" t="str">
        <f t="shared" si="78"/>
        <v/>
      </c>
    </row>
    <row r="5007" spans="1:25">
      <c r="A5007" s="320">
        <f>LBA!A5007</f>
        <v>0</v>
      </c>
      <c r="B5007" s="320">
        <f>LBA!E5007</f>
        <v>0</v>
      </c>
      <c r="C5007" s="320">
        <f>LBA!P5007</f>
        <v>0</v>
      </c>
      <c r="D5007" s="321" t="str">
        <f>IF($C5007=0,"",VLOOKUP($C5007,LDI!$I:$BB,37,0))</f>
        <v/>
      </c>
      <c r="E5007" s="320" t="str">
        <f>IF($C5007=0,"",LBA!I5007)</f>
        <v/>
      </c>
      <c r="F5007" s="320" t="str">
        <f>IF($C5007=0,"",LBA!Q5007)</f>
        <v/>
      </c>
      <c r="G5007" s="321" t="str">
        <f>IF($C5007=0,"",VLOOKUP($C5007,LDI!$I:$BB,15,0))</f>
        <v/>
      </c>
      <c r="H5007" s="321" t="str">
        <f>IF($C5007=0,"",VLOOKUP($C5007,LDI!$I:$BB,17,0))</f>
        <v/>
      </c>
      <c r="I5007" s="322" t="str">
        <f>IF($C5007=0,"",LBA!R5007)</f>
        <v/>
      </c>
      <c r="J5007" s="323" t="str">
        <f>IF($C5007=0,"",LBA!AD5007)</f>
        <v/>
      </c>
      <c r="K5007" s="323" t="str">
        <f>IF($C5007=0,"",LBA!AH5007)</f>
        <v/>
      </c>
      <c r="L5007" s="323" t="str">
        <f>IF($C5007=0,"",LBA!AI5007)</f>
        <v/>
      </c>
      <c r="M5007" s="295"/>
      <c r="P5007" s="294">
        <f>+LBA!G5007</f>
        <v>0</v>
      </c>
      <c r="Q5007" s="297" t="e">
        <f>VLOOKUP(P5007,'Kategori Aset'!$B:$C,2,0)</f>
        <v>#N/A</v>
      </c>
      <c r="R5007" s="297">
        <f>+LBA!U5007</f>
        <v>0</v>
      </c>
      <c r="S5007" s="297">
        <f>+LBA!C5007</f>
        <v>0</v>
      </c>
      <c r="T5007" s="297">
        <f>+LBA!V5007</f>
        <v>0</v>
      </c>
      <c r="U5007" s="298">
        <f>+LBA!E5007</f>
        <v>0</v>
      </c>
      <c r="V5007" s="298">
        <f>+LBA!A5007</f>
        <v>0</v>
      </c>
      <c r="W5007" s="298">
        <f>+LBA!C5007</f>
        <v>0</v>
      </c>
      <c r="Y5007" s="308" t="str">
        <f t="shared" si="78"/>
        <v/>
      </c>
    </row>
    <row r="5008" spans="1:25">
      <c r="A5008" s="320">
        <f>LBA!A5008</f>
        <v>0</v>
      </c>
      <c r="B5008" s="320">
        <f>LBA!E5008</f>
        <v>0</v>
      </c>
      <c r="C5008" s="320">
        <f>LBA!P5008</f>
        <v>0</v>
      </c>
      <c r="D5008" s="321" t="str">
        <f>IF($C5008=0,"",VLOOKUP($C5008,LDI!$I:$BB,37,0))</f>
        <v/>
      </c>
      <c r="E5008" s="320" t="str">
        <f>IF($C5008=0,"",LBA!I5008)</f>
        <v/>
      </c>
      <c r="F5008" s="320" t="str">
        <f>IF($C5008=0,"",LBA!Q5008)</f>
        <v/>
      </c>
      <c r="G5008" s="321" t="str">
        <f>IF($C5008=0,"",VLOOKUP($C5008,LDI!$I:$BB,15,0))</f>
        <v/>
      </c>
      <c r="H5008" s="321" t="str">
        <f>IF($C5008=0,"",VLOOKUP($C5008,LDI!$I:$BB,17,0))</f>
        <v/>
      </c>
      <c r="I5008" s="322" t="str">
        <f>IF($C5008=0,"",LBA!R5008)</f>
        <v/>
      </c>
      <c r="J5008" s="323" t="str">
        <f>IF($C5008=0,"",LBA!AD5008)</f>
        <v/>
      </c>
      <c r="K5008" s="323" t="str">
        <f>IF($C5008=0,"",LBA!AH5008)</f>
        <v/>
      </c>
      <c r="L5008" s="323" t="str">
        <f>IF($C5008=0,"",LBA!AI5008)</f>
        <v/>
      </c>
      <c r="M5008" s="295"/>
      <c r="P5008" s="294">
        <f>+LBA!G5008</f>
        <v>0</v>
      </c>
      <c r="Q5008" s="297" t="e">
        <f>VLOOKUP(P5008,'Kategori Aset'!$B:$C,2,0)</f>
        <v>#N/A</v>
      </c>
      <c r="R5008" s="297">
        <f>+LBA!U5008</f>
        <v>0</v>
      </c>
      <c r="S5008" s="297">
        <f>+LBA!C5008</f>
        <v>0</v>
      </c>
      <c r="T5008" s="297">
        <f>+LBA!V5008</f>
        <v>0</v>
      </c>
      <c r="U5008" s="298">
        <f>+LBA!E5008</f>
        <v>0</v>
      </c>
      <c r="V5008" s="298">
        <f>+LBA!A5008</f>
        <v>0</v>
      </c>
      <c r="W5008" s="298">
        <f>+LBA!C5008</f>
        <v>0</v>
      </c>
      <c r="Y5008" s="308" t="str">
        <f t="shared" si="78"/>
        <v/>
      </c>
    </row>
    <row r="5009" spans="1:25">
      <c r="A5009" s="320">
        <f>LBA!A5009</f>
        <v>0</v>
      </c>
      <c r="B5009" s="320">
        <f>LBA!E5009</f>
        <v>0</v>
      </c>
      <c r="C5009" s="320">
        <f>LBA!P5009</f>
        <v>0</v>
      </c>
      <c r="D5009" s="321" t="str">
        <f>IF($C5009=0,"",VLOOKUP($C5009,LDI!$I:$BB,37,0))</f>
        <v/>
      </c>
      <c r="E5009" s="320" t="str">
        <f>IF($C5009=0,"",LBA!I5009)</f>
        <v/>
      </c>
      <c r="F5009" s="320" t="str">
        <f>IF($C5009=0,"",LBA!Q5009)</f>
        <v/>
      </c>
      <c r="G5009" s="321" t="str">
        <f>IF($C5009=0,"",VLOOKUP($C5009,LDI!$I:$BB,15,0))</f>
        <v/>
      </c>
      <c r="H5009" s="321" t="str">
        <f>IF($C5009=0,"",VLOOKUP($C5009,LDI!$I:$BB,17,0))</f>
        <v/>
      </c>
      <c r="I5009" s="322" t="str">
        <f>IF($C5009=0,"",LBA!R5009)</f>
        <v/>
      </c>
      <c r="J5009" s="323" t="str">
        <f>IF($C5009=0,"",LBA!AD5009)</f>
        <v/>
      </c>
      <c r="K5009" s="323" t="str">
        <f>IF($C5009=0,"",LBA!AH5009)</f>
        <v/>
      </c>
      <c r="L5009" s="323" t="str">
        <f>IF($C5009=0,"",LBA!AI5009)</f>
        <v/>
      </c>
      <c r="M5009" s="295"/>
      <c r="P5009" s="294">
        <f>+LBA!G5009</f>
        <v>0</v>
      </c>
      <c r="Q5009" s="297" t="e">
        <f>VLOOKUP(P5009,'Kategori Aset'!$B:$C,2,0)</f>
        <v>#N/A</v>
      </c>
      <c r="R5009" s="297">
        <f>+LBA!U5009</f>
        <v>0</v>
      </c>
      <c r="S5009" s="297">
        <f>+LBA!C5009</f>
        <v>0</v>
      </c>
      <c r="T5009" s="297">
        <f>+LBA!V5009</f>
        <v>0</v>
      </c>
      <c r="U5009" s="298">
        <f>+LBA!E5009</f>
        <v>0</v>
      </c>
      <c r="V5009" s="298">
        <f>+LBA!A5009</f>
        <v>0</v>
      </c>
      <c r="W5009" s="298">
        <f>+LBA!C5009</f>
        <v>0</v>
      </c>
      <c r="Y5009" s="308" t="str">
        <f t="shared" si="78"/>
        <v/>
      </c>
    </row>
    <row r="5010" spans="1:25">
      <c r="A5010" s="320">
        <f>LBA!A5010</f>
        <v>0</v>
      </c>
      <c r="B5010" s="320">
        <f>LBA!E5010</f>
        <v>0</v>
      </c>
      <c r="C5010" s="320">
        <f>LBA!P5010</f>
        <v>0</v>
      </c>
      <c r="D5010" s="321" t="str">
        <f>IF($C5010=0,"",VLOOKUP($C5010,LDI!$I:$BB,37,0))</f>
        <v/>
      </c>
      <c r="E5010" s="320" t="str">
        <f>IF($C5010=0,"",LBA!I5010)</f>
        <v/>
      </c>
      <c r="F5010" s="320" t="str">
        <f>IF($C5010=0,"",LBA!Q5010)</f>
        <v/>
      </c>
      <c r="G5010" s="321" t="str">
        <f>IF($C5010=0,"",VLOOKUP($C5010,LDI!$I:$BB,15,0))</f>
        <v/>
      </c>
      <c r="H5010" s="321" t="str">
        <f>IF($C5010=0,"",VLOOKUP($C5010,LDI!$I:$BB,17,0))</f>
        <v/>
      </c>
      <c r="I5010" s="322" t="str">
        <f>IF($C5010=0,"",LBA!R5010)</f>
        <v/>
      </c>
      <c r="J5010" s="323" t="str">
        <f>IF($C5010=0,"",LBA!AD5010)</f>
        <v/>
      </c>
      <c r="K5010" s="323" t="str">
        <f>IF($C5010=0,"",LBA!AH5010)</f>
        <v/>
      </c>
      <c r="L5010" s="323" t="str">
        <f>IF($C5010=0,"",LBA!AI5010)</f>
        <v/>
      </c>
      <c r="M5010" s="295"/>
      <c r="P5010" s="294">
        <f>+LBA!G5010</f>
        <v>0</v>
      </c>
      <c r="Q5010" s="297" t="e">
        <f>VLOOKUP(P5010,'Kategori Aset'!$B:$C,2,0)</f>
        <v>#N/A</v>
      </c>
      <c r="R5010" s="297">
        <f>+LBA!U5010</f>
        <v>0</v>
      </c>
      <c r="S5010" s="297">
        <f>+LBA!C5010</f>
        <v>0</v>
      </c>
      <c r="T5010" s="297">
        <f>+LBA!V5010</f>
        <v>0</v>
      </c>
      <c r="U5010" s="298">
        <f>+LBA!E5010</f>
        <v>0</v>
      </c>
      <c r="V5010" s="298">
        <f>+LBA!A5010</f>
        <v>0</v>
      </c>
      <c r="W5010" s="298">
        <f>+LBA!C5010</f>
        <v>0</v>
      </c>
      <c r="Y5010" s="308" t="str">
        <f t="shared" si="78"/>
        <v/>
      </c>
    </row>
    <row r="5011" spans="1:25">
      <c r="A5011" s="320">
        <f>LBA!A5011</f>
        <v>0</v>
      </c>
      <c r="B5011" s="320">
        <f>LBA!E5011</f>
        <v>0</v>
      </c>
      <c r="C5011" s="320">
        <f>LBA!P5011</f>
        <v>0</v>
      </c>
      <c r="D5011" s="321" t="str">
        <f>IF($C5011=0,"",VLOOKUP($C5011,LDI!$I:$BB,37,0))</f>
        <v/>
      </c>
      <c r="E5011" s="320" t="str">
        <f>IF($C5011=0,"",LBA!I5011)</f>
        <v/>
      </c>
      <c r="F5011" s="320" t="str">
        <f>IF($C5011=0,"",LBA!Q5011)</f>
        <v/>
      </c>
      <c r="G5011" s="321" t="str">
        <f>IF($C5011=0,"",VLOOKUP($C5011,LDI!$I:$BB,15,0))</f>
        <v/>
      </c>
      <c r="H5011" s="321" t="str">
        <f>IF($C5011=0,"",VLOOKUP($C5011,LDI!$I:$BB,17,0))</f>
        <v/>
      </c>
      <c r="I5011" s="322" t="str">
        <f>IF($C5011=0,"",LBA!R5011)</f>
        <v/>
      </c>
      <c r="J5011" s="323" t="str">
        <f>IF($C5011=0,"",LBA!AD5011)</f>
        <v/>
      </c>
      <c r="K5011" s="323" t="str">
        <f>IF($C5011=0,"",LBA!AH5011)</f>
        <v/>
      </c>
      <c r="L5011" s="323" t="str">
        <f>IF($C5011=0,"",LBA!AI5011)</f>
        <v/>
      </c>
      <c r="M5011" s="295"/>
      <c r="P5011" s="294">
        <f>+LBA!G5011</f>
        <v>0</v>
      </c>
      <c r="Q5011" s="297" t="e">
        <f>VLOOKUP(P5011,'Kategori Aset'!$B:$C,2,0)</f>
        <v>#N/A</v>
      </c>
      <c r="R5011" s="297">
        <f>+LBA!U5011</f>
        <v>0</v>
      </c>
      <c r="S5011" s="297">
        <f>+LBA!C5011</f>
        <v>0</v>
      </c>
      <c r="T5011" s="297">
        <f>+LBA!V5011</f>
        <v>0</v>
      </c>
      <c r="U5011" s="298">
        <f>+LBA!E5011</f>
        <v>0</v>
      </c>
      <c r="V5011" s="298">
        <f>+LBA!A5011</f>
        <v>0</v>
      </c>
      <c r="W5011" s="298">
        <f>+LBA!C5011</f>
        <v>0</v>
      </c>
      <c r="Y5011" s="308" t="str">
        <f t="shared" si="78"/>
        <v/>
      </c>
    </row>
    <row r="5012" spans="1:25">
      <c r="A5012" s="320">
        <f>LBA!A5012</f>
        <v>0</v>
      </c>
      <c r="B5012" s="320">
        <f>LBA!E5012</f>
        <v>0</v>
      </c>
      <c r="C5012" s="320">
        <f>LBA!P5012</f>
        <v>0</v>
      </c>
      <c r="D5012" s="321" t="str">
        <f>IF($C5012=0,"",VLOOKUP($C5012,LDI!$I:$BB,37,0))</f>
        <v/>
      </c>
      <c r="E5012" s="320" t="str">
        <f>IF($C5012=0,"",LBA!I5012)</f>
        <v/>
      </c>
      <c r="F5012" s="320" t="str">
        <f>IF($C5012=0,"",LBA!Q5012)</f>
        <v/>
      </c>
      <c r="G5012" s="321" t="str">
        <f>IF($C5012=0,"",VLOOKUP($C5012,LDI!$I:$BB,15,0))</f>
        <v/>
      </c>
      <c r="H5012" s="321" t="str">
        <f>IF($C5012=0,"",VLOOKUP($C5012,LDI!$I:$BB,17,0))</f>
        <v/>
      </c>
      <c r="I5012" s="322" t="str">
        <f>IF($C5012=0,"",LBA!R5012)</f>
        <v/>
      </c>
      <c r="J5012" s="323" t="str">
        <f>IF($C5012=0,"",LBA!AD5012)</f>
        <v/>
      </c>
      <c r="K5012" s="323" t="str">
        <f>IF($C5012=0,"",LBA!AH5012)</f>
        <v/>
      </c>
      <c r="L5012" s="323" t="str">
        <f>IF($C5012=0,"",LBA!AI5012)</f>
        <v/>
      </c>
      <c r="M5012" s="295"/>
      <c r="P5012" s="294">
        <f>+LBA!G5012</f>
        <v>0</v>
      </c>
      <c r="Q5012" s="297" t="e">
        <f>VLOOKUP(P5012,'Kategori Aset'!$B:$C,2,0)</f>
        <v>#N/A</v>
      </c>
      <c r="R5012" s="297">
        <f>+LBA!U5012</f>
        <v>0</v>
      </c>
      <c r="S5012" s="297">
        <f>+LBA!C5012</f>
        <v>0</v>
      </c>
      <c r="T5012" s="297">
        <f>+LBA!V5012</f>
        <v>0</v>
      </c>
      <c r="U5012" s="298">
        <f>+LBA!E5012</f>
        <v>0</v>
      </c>
      <c r="V5012" s="298">
        <f>+LBA!A5012</f>
        <v>0</v>
      </c>
      <c r="W5012" s="298">
        <f>+LBA!C5012</f>
        <v>0</v>
      </c>
      <c r="Y5012" s="308" t="str">
        <f t="shared" si="78"/>
        <v/>
      </c>
    </row>
    <row r="5013" spans="1:25">
      <c r="A5013" s="320">
        <f>LBA!A5013</f>
        <v>0</v>
      </c>
      <c r="B5013" s="320">
        <f>LBA!E5013</f>
        <v>0</v>
      </c>
      <c r="C5013" s="320">
        <f>LBA!P5013</f>
        <v>0</v>
      </c>
      <c r="D5013" s="321" t="str">
        <f>IF($C5013=0,"",VLOOKUP($C5013,LDI!$I:$BB,37,0))</f>
        <v/>
      </c>
      <c r="E5013" s="320" t="str">
        <f>IF($C5013=0,"",LBA!I5013)</f>
        <v/>
      </c>
      <c r="F5013" s="320" t="str">
        <f>IF($C5013=0,"",LBA!Q5013)</f>
        <v/>
      </c>
      <c r="G5013" s="321" t="str">
        <f>IF($C5013=0,"",VLOOKUP($C5013,LDI!$I:$BB,15,0))</f>
        <v/>
      </c>
      <c r="H5013" s="321" t="str">
        <f>IF($C5013=0,"",VLOOKUP($C5013,LDI!$I:$BB,17,0))</f>
        <v/>
      </c>
      <c r="I5013" s="322" t="str">
        <f>IF($C5013=0,"",LBA!R5013)</f>
        <v/>
      </c>
      <c r="J5013" s="323" t="str">
        <f>IF($C5013=0,"",LBA!AD5013)</f>
        <v/>
      </c>
      <c r="K5013" s="323" t="str">
        <f>IF($C5013=0,"",LBA!AH5013)</f>
        <v/>
      </c>
      <c r="L5013" s="323" t="str">
        <f>IF($C5013=0,"",LBA!AI5013)</f>
        <v/>
      </c>
      <c r="M5013" s="295"/>
      <c r="P5013" s="294">
        <f>+LBA!G5013</f>
        <v>0</v>
      </c>
      <c r="Q5013" s="297" t="e">
        <f>VLOOKUP(P5013,'Kategori Aset'!$B:$C,2,0)</f>
        <v>#N/A</v>
      </c>
      <c r="R5013" s="297">
        <f>+LBA!U5013</f>
        <v>0</v>
      </c>
      <c r="S5013" s="297">
        <f>+LBA!C5013</f>
        <v>0</v>
      </c>
      <c r="T5013" s="297">
        <f>+LBA!V5013</f>
        <v>0</v>
      </c>
      <c r="U5013" s="298">
        <f>+LBA!E5013</f>
        <v>0</v>
      </c>
      <c r="V5013" s="298">
        <f>+LBA!A5013</f>
        <v>0</v>
      </c>
      <c r="W5013" s="298">
        <f>+LBA!C5013</f>
        <v>0</v>
      </c>
      <c r="Y5013" s="308" t="str">
        <f t="shared" si="78"/>
        <v/>
      </c>
    </row>
    <row r="5014" spans="1:25">
      <c r="A5014" s="320">
        <f>LBA!A5014</f>
        <v>0</v>
      </c>
      <c r="B5014" s="320">
        <f>LBA!E5014</f>
        <v>0</v>
      </c>
      <c r="C5014" s="320">
        <f>LBA!P5014</f>
        <v>0</v>
      </c>
      <c r="D5014" s="321" t="str">
        <f>IF($C5014=0,"",VLOOKUP($C5014,LDI!$I:$BB,37,0))</f>
        <v/>
      </c>
      <c r="E5014" s="320" t="str">
        <f>IF($C5014=0,"",LBA!I5014)</f>
        <v/>
      </c>
      <c r="F5014" s="320" t="str">
        <f>IF($C5014=0,"",LBA!Q5014)</f>
        <v/>
      </c>
      <c r="G5014" s="321" t="str">
        <f>IF($C5014=0,"",VLOOKUP($C5014,LDI!$I:$BB,15,0))</f>
        <v/>
      </c>
      <c r="H5014" s="321" t="str">
        <f>IF($C5014=0,"",VLOOKUP($C5014,LDI!$I:$BB,17,0))</f>
        <v/>
      </c>
      <c r="I5014" s="322" t="str">
        <f>IF($C5014=0,"",LBA!R5014)</f>
        <v/>
      </c>
      <c r="J5014" s="323" t="str">
        <f>IF($C5014=0,"",LBA!AD5014)</f>
        <v/>
      </c>
      <c r="K5014" s="323" t="str">
        <f>IF($C5014=0,"",LBA!AH5014)</f>
        <v/>
      </c>
      <c r="L5014" s="323" t="str">
        <f>IF($C5014=0,"",LBA!AI5014)</f>
        <v/>
      </c>
      <c r="M5014" s="295"/>
      <c r="P5014" s="294">
        <f>+LBA!G5014</f>
        <v>0</v>
      </c>
      <c r="Q5014" s="297" t="e">
        <f>VLOOKUP(P5014,'Kategori Aset'!$B:$C,2,0)</f>
        <v>#N/A</v>
      </c>
      <c r="R5014" s="297">
        <f>+LBA!U5014</f>
        <v>0</v>
      </c>
      <c r="S5014" s="297">
        <f>+LBA!C5014</f>
        <v>0</v>
      </c>
      <c r="T5014" s="297">
        <f>+LBA!V5014</f>
        <v>0</v>
      </c>
      <c r="U5014" s="298">
        <f>+LBA!E5014</f>
        <v>0</v>
      </c>
      <c r="V5014" s="298">
        <f>+LBA!A5014</f>
        <v>0</v>
      </c>
      <c r="W5014" s="298">
        <f>+LBA!C5014</f>
        <v>0</v>
      </c>
      <c r="Y5014" s="308" t="str">
        <f t="shared" si="78"/>
        <v/>
      </c>
    </row>
    <row r="5015" spans="1:25">
      <c r="A5015" s="320">
        <f>LBA!A5015</f>
        <v>0</v>
      </c>
      <c r="B5015" s="320">
        <f>LBA!E5015</f>
        <v>0</v>
      </c>
      <c r="C5015" s="320">
        <f>LBA!P5015</f>
        <v>0</v>
      </c>
      <c r="D5015" s="321" t="str">
        <f>IF($C5015=0,"",VLOOKUP($C5015,LDI!$I:$BB,37,0))</f>
        <v/>
      </c>
      <c r="E5015" s="320" t="str">
        <f>IF($C5015=0,"",LBA!I5015)</f>
        <v/>
      </c>
      <c r="F5015" s="320" t="str">
        <f>IF($C5015=0,"",LBA!Q5015)</f>
        <v/>
      </c>
      <c r="G5015" s="321" t="str">
        <f>IF($C5015=0,"",VLOOKUP($C5015,LDI!$I:$BB,15,0))</f>
        <v/>
      </c>
      <c r="H5015" s="321" t="str">
        <f>IF($C5015=0,"",VLOOKUP($C5015,LDI!$I:$BB,17,0))</f>
        <v/>
      </c>
      <c r="I5015" s="322" t="str">
        <f>IF($C5015=0,"",LBA!R5015)</f>
        <v/>
      </c>
      <c r="J5015" s="323" t="str">
        <f>IF($C5015=0,"",LBA!AD5015)</f>
        <v/>
      </c>
      <c r="K5015" s="323" t="str">
        <f>IF($C5015=0,"",LBA!AH5015)</f>
        <v/>
      </c>
      <c r="L5015" s="323" t="str">
        <f>IF($C5015=0,"",LBA!AI5015)</f>
        <v/>
      </c>
      <c r="M5015" s="295"/>
      <c r="P5015" s="294">
        <f>+LBA!G5015</f>
        <v>0</v>
      </c>
      <c r="Q5015" s="297" t="e">
        <f>VLOOKUP(P5015,'Kategori Aset'!$B:$C,2,0)</f>
        <v>#N/A</v>
      </c>
      <c r="R5015" s="297">
        <f>+LBA!U5015</f>
        <v>0</v>
      </c>
      <c r="S5015" s="297">
        <f>+LBA!C5015</f>
        <v>0</v>
      </c>
      <c r="T5015" s="297">
        <f>+LBA!V5015</f>
        <v>0</v>
      </c>
      <c r="U5015" s="298">
        <f>+LBA!E5015</f>
        <v>0</v>
      </c>
      <c r="V5015" s="298">
        <f>+LBA!A5015</f>
        <v>0</v>
      </c>
      <c r="W5015" s="298">
        <f>+LBA!C5015</f>
        <v>0</v>
      </c>
      <c r="Y5015" s="308" t="str">
        <f t="shared" si="78"/>
        <v/>
      </c>
    </row>
    <row r="5016" spans="1:25">
      <c r="A5016" s="320">
        <f>LBA!A5016</f>
        <v>0</v>
      </c>
      <c r="B5016" s="320">
        <f>LBA!E5016</f>
        <v>0</v>
      </c>
      <c r="C5016" s="320">
        <f>LBA!P5016</f>
        <v>0</v>
      </c>
      <c r="D5016" s="321" t="str">
        <f>IF($C5016=0,"",VLOOKUP($C5016,LDI!$I:$BB,37,0))</f>
        <v/>
      </c>
      <c r="E5016" s="320" t="str">
        <f>IF($C5016=0,"",LBA!I5016)</f>
        <v/>
      </c>
      <c r="F5016" s="320" t="str">
        <f>IF($C5016=0,"",LBA!Q5016)</f>
        <v/>
      </c>
      <c r="G5016" s="321" t="str">
        <f>IF($C5016=0,"",VLOOKUP($C5016,LDI!$I:$BB,15,0))</f>
        <v/>
      </c>
      <c r="H5016" s="321" t="str">
        <f>IF($C5016=0,"",VLOOKUP($C5016,LDI!$I:$BB,17,0))</f>
        <v/>
      </c>
      <c r="I5016" s="322" t="str">
        <f>IF($C5016=0,"",LBA!R5016)</f>
        <v/>
      </c>
      <c r="J5016" s="323" t="str">
        <f>IF($C5016=0,"",LBA!AD5016)</f>
        <v/>
      </c>
      <c r="K5016" s="323" t="str">
        <f>IF($C5016=0,"",LBA!AH5016)</f>
        <v/>
      </c>
      <c r="L5016" s="323" t="str">
        <f>IF($C5016=0,"",LBA!AI5016)</f>
        <v/>
      </c>
      <c r="M5016" s="295"/>
      <c r="P5016" s="294">
        <f>+LBA!G5016</f>
        <v>0</v>
      </c>
      <c r="Q5016" s="297" t="e">
        <f>VLOOKUP(P5016,'Kategori Aset'!$B:$C,2,0)</f>
        <v>#N/A</v>
      </c>
      <c r="R5016" s="297">
        <f>+LBA!U5016</f>
        <v>0</v>
      </c>
      <c r="S5016" s="297">
        <f>+LBA!C5016</f>
        <v>0</v>
      </c>
      <c r="T5016" s="297">
        <f>+LBA!V5016</f>
        <v>0</v>
      </c>
      <c r="U5016" s="298">
        <f>+LBA!E5016</f>
        <v>0</v>
      </c>
      <c r="V5016" s="298">
        <f>+LBA!A5016</f>
        <v>0</v>
      </c>
      <c r="W5016" s="298">
        <f>+LBA!C5016</f>
        <v>0</v>
      </c>
      <c r="Y5016" s="308" t="str">
        <f t="shared" si="78"/>
        <v/>
      </c>
    </row>
    <row r="5017" spans="1:25">
      <c r="A5017" s="320">
        <f>LBA!A5017</f>
        <v>0</v>
      </c>
      <c r="B5017" s="320">
        <f>LBA!E5017</f>
        <v>0</v>
      </c>
      <c r="C5017" s="320">
        <f>LBA!P5017</f>
        <v>0</v>
      </c>
      <c r="D5017" s="321" t="str">
        <f>IF($C5017=0,"",VLOOKUP($C5017,LDI!$I:$BB,37,0))</f>
        <v/>
      </c>
      <c r="E5017" s="320" t="str">
        <f>IF($C5017=0,"",LBA!I5017)</f>
        <v/>
      </c>
      <c r="F5017" s="320" t="str">
        <f>IF($C5017=0,"",LBA!Q5017)</f>
        <v/>
      </c>
      <c r="G5017" s="321" t="str">
        <f>IF($C5017=0,"",VLOOKUP($C5017,LDI!$I:$BB,15,0))</f>
        <v/>
      </c>
      <c r="H5017" s="321" t="str">
        <f>IF($C5017=0,"",VLOOKUP($C5017,LDI!$I:$BB,17,0))</f>
        <v/>
      </c>
      <c r="I5017" s="322" t="str">
        <f>IF($C5017=0,"",LBA!R5017)</f>
        <v/>
      </c>
      <c r="J5017" s="323" t="str">
        <f>IF($C5017=0,"",LBA!AD5017)</f>
        <v/>
      </c>
      <c r="K5017" s="323" t="str">
        <f>IF($C5017=0,"",LBA!AH5017)</f>
        <v/>
      </c>
      <c r="L5017" s="323" t="str">
        <f>IF($C5017=0,"",LBA!AI5017)</f>
        <v/>
      </c>
      <c r="M5017" s="295"/>
      <c r="P5017" s="294">
        <f>+LBA!G5017</f>
        <v>0</v>
      </c>
      <c r="Q5017" s="297" t="e">
        <f>VLOOKUP(P5017,'Kategori Aset'!$B:$C,2,0)</f>
        <v>#N/A</v>
      </c>
      <c r="R5017" s="297">
        <f>+LBA!U5017</f>
        <v>0</v>
      </c>
      <c r="S5017" s="297">
        <f>+LBA!C5017</f>
        <v>0</v>
      </c>
      <c r="T5017" s="297">
        <f>+LBA!V5017</f>
        <v>0</v>
      </c>
      <c r="U5017" s="298">
        <f>+LBA!E5017</f>
        <v>0</v>
      </c>
      <c r="V5017" s="298">
        <f>+LBA!A5017</f>
        <v>0</v>
      </c>
      <c r="W5017" s="298">
        <f>+LBA!C5017</f>
        <v>0</v>
      </c>
      <c r="Y5017" s="308" t="str">
        <f t="shared" si="78"/>
        <v/>
      </c>
    </row>
    <row r="5018" spans="1:25">
      <c r="A5018" s="320">
        <f>LBA!A5018</f>
        <v>0</v>
      </c>
      <c r="B5018" s="320">
        <f>LBA!E5018</f>
        <v>0</v>
      </c>
      <c r="C5018" s="320">
        <f>LBA!P5018</f>
        <v>0</v>
      </c>
      <c r="D5018" s="321" t="str">
        <f>IF($C5018=0,"",VLOOKUP($C5018,LDI!$I:$BB,37,0))</f>
        <v/>
      </c>
      <c r="E5018" s="320" t="str">
        <f>IF($C5018=0,"",LBA!I5018)</f>
        <v/>
      </c>
      <c r="F5018" s="320" t="str">
        <f>IF($C5018=0,"",LBA!Q5018)</f>
        <v/>
      </c>
      <c r="G5018" s="321" t="str">
        <f>IF($C5018=0,"",VLOOKUP($C5018,LDI!$I:$BB,15,0))</f>
        <v/>
      </c>
      <c r="H5018" s="321" t="str">
        <f>IF($C5018=0,"",VLOOKUP($C5018,LDI!$I:$BB,17,0))</f>
        <v/>
      </c>
      <c r="I5018" s="322" t="str">
        <f>IF($C5018=0,"",LBA!R5018)</f>
        <v/>
      </c>
      <c r="J5018" s="323" t="str">
        <f>IF($C5018=0,"",LBA!AD5018)</f>
        <v/>
      </c>
      <c r="K5018" s="323" t="str">
        <f>IF($C5018=0,"",LBA!AH5018)</f>
        <v/>
      </c>
      <c r="L5018" s="323" t="str">
        <f>IF($C5018=0,"",LBA!AI5018)</f>
        <v/>
      </c>
      <c r="M5018" s="295"/>
      <c r="P5018" s="294">
        <f>+LBA!G5018</f>
        <v>0</v>
      </c>
      <c r="Q5018" s="297" t="e">
        <f>VLOOKUP(P5018,'Kategori Aset'!$B:$C,2,0)</f>
        <v>#N/A</v>
      </c>
      <c r="R5018" s="297">
        <f>+LBA!U5018</f>
        <v>0</v>
      </c>
      <c r="S5018" s="297">
        <f>+LBA!C5018</f>
        <v>0</v>
      </c>
      <c r="T5018" s="297">
        <f>+LBA!V5018</f>
        <v>0</v>
      </c>
      <c r="U5018" s="298">
        <f>+LBA!E5018</f>
        <v>0</v>
      </c>
      <c r="V5018" s="298">
        <f>+LBA!A5018</f>
        <v>0</v>
      </c>
      <c r="W5018" s="298">
        <f>+LBA!C5018</f>
        <v>0</v>
      </c>
      <c r="Y5018" s="308" t="str">
        <f t="shared" si="78"/>
        <v/>
      </c>
    </row>
    <row r="5019" spans="1:25">
      <c r="A5019" s="320">
        <f>LBA!A5019</f>
        <v>0</v>
      </c>
      <c r="B5019" s="320">
        <f>LBA!E5019</f>
        <v>0</v>
      </c>
      <c r="C5019" s="320">
        <f>LBA!P5019</f>
        <v>0</v>
      </c>
      <c r="D5019" s="321" t="str">
        <f>IF($C5019=0,"",VLOOKUP($C5019,LDI!$I:$BB,37,0))</f>
        <v/>
      </c>
      <c r="E5019" s="320" t="str">
        <f>IF($C5019=0,"",LBA!I5019)</f>
        <v/>
      </c>
      <c r="F5019" s="320" t="str">
        <f>IF($C5019=0,"",LBA!Q5019)</f>
        <v/>
      </c>
      <c r="G5019" s="321" t="str">
        <f>IF($C5019=0,"",VLOOKUP($C5019,LDI!$I:$BB,15,0))</f>
        <v/>
      </c>
      <c r="H5019" s="321" t="str">
        <f>IF($C5019=0,"",VLOOKUP($C5019,LDI!$I:$BB,17,0))</f>
        <v/>
      </c>
      <c r="I5019" s="322" t="str">
        <f>IF($C5019=0,"",LBA!R5019)</f>
        <v/>
      </c>
      <c r="J5019" s="323" t="str">
        <f>IF($C5019=0,"",LBA!AD5019)</f>
        <v/>
      </c>
      <c r="K5019" s="323" t="str">
        <f>IF($C5019=0,"",LBA!AH5019)</f>
        <v/>
      </c>
      <c r="L5019" s="323" t="str">
        <f>IF($C5019=0,"",LBA!AI5019)</f>
        <v/>
      </c>
      <c r="M5019" s="295"/>
      <c r="P5019" s="294">
        <f>+LBA!G5019</f>
        <v>0</v>
      </c>
      <c r="Q5019" s="297" t="e">
        <f>VLOOKUP(P5019,'Kategori Aset'!$B:$C,2,0)</f>
        <v>#N/A</v>
      </c>
      <c r="R5019" s="297">
        <f>+LBA!U5019</f>
        <v>0</v>
      </c>
      <c r="S5019" s="297">
        <f>+LBA!C5019</f>
        <v>0</v>
      </c>
      <c r="T5019" s="297">
        <f>+LBA!V5019</f>
        <v>0</v>
      </c>
      <c r="U5019" s="298">
        <f>+LBA!E5019</f>
        <v>0</v>
      </c>
      <c r="V5019" s="298">
        <f>+LBA!A5019</f>
        <v>0</v>
      </c>
      <c r="W5019" s="298">
        <f>+LBA!C5019</f>
        <v>0</v>
      </c>
      <c r="Y5019" s="308" t="str">
        <f t="shared" si="78"/>
        <v/>
      </c>
    </row>
    <row r="5020" spans="1:25">
      <c r="A5020" s="320">
        <f>LBA!A5020</f>
        <v>0</v>
      </c>
      <c r="B5020" s="320">
        <f>LBA!E5020</f>
        <v>0</v>
      </c>
      <c r="C5020" s="320">
        <f>LBA!P5020</f>
        <v>0</v>
      </c>
      <c r="D5020" s="321" t="str">
        <f>IF($C5020=0,"",VLOOKUP($C5020,LDI!$I:$BB,37,0))</f>
        <v/>
      </c>
      <c r="E5020" s="320" t="str">
        <f>IF($C5020=0,"",LBA!I5020)</f>
        <v/>
      </c>
      <c r="F5020" s="320" t="str">
        <f>IF($C5020=0,"",LBA!Q5020)</f>
        <v/>
      </c>
      <c r="G5020" s="321" t="str">
        <f>IF($C5020=0,"",VLOOKUP($C5020,LDI!$I:$BB,15,0))</f>
        <v/>
      </c>
      <c r="H5020" s="321" t="str">
        <f>IF($C5020=0,"",VLOOKUP($C5020,LDI!$I:$BB,17,0))</f>
        <v/>
      </c>
      <c r="I5020" s="322" t="str">
        <f>IF($C5020=0,"",LBA!R5020)</f>
        <v/>
      </c>
      <c r="J5020" s="323" t="str">
        <f>IF($C5020=0,"",LBA!AD5020)</f>
        <v/>
      </c>
      <c r="K5020" s="323" t="str">
        <f>IF($C5020=0,"",LBA!AH5020)</f>
        <v/>
      </c>
      <c r="L5020" s="323" t="str">
        <f>IF($C5020=0,"",LBA!AI5020)</f>
        <v/>
      </c>
      <c r="M5020" s="295"/>
      <c r="P5020" s="294">
        <f>+LBA!G5020</f>
        <v>0</v>
      </c>
      <c r="Q5020" s="297" t="e">
        <f>VLOOKUP(P5020,'Kategori Aset'!$B:$C,2,0)</f>
        <v>#N/A</v>
      </c>
      <c r="R5020" s="297">
        <f>+LBA!U5020</f>
        <v>0</v>
      </c>
      <c r="S5020" s="297">
        <f>+LBA!C5020</f>
        <v>0</v>
      </c>
      <c r="T5020" s="297">
        <f>+LBA!V5020</f>
        <v>0</v>
      </c>
      <c r="U5020" s="298">
        <f>+LBA!E5020</f>
        <v>0</v>
      </c>
      <c r="V5020" s="298">
        <f>+LBA!A5020</f>
        <v>0</v>
      </c>
      <c r="W5020" s="298">
        <f>+LBA!C5020</f>
        <v>0</v>
      </c>
      <c r="Y5020" s="308" t="str">
        <f t="shared" si="78"/>
        <v/>
      </c>
    </row>
    <row r="5021" spans="1:25">
      <c r="A5021" s="320">
        <f>LBA!A5021</f>
        <v>0</v>
      </c>
      <c r="B5021" s="320">
        <f>LBA!E5021</f>
        <v>0</v>
      </c>
      <c r="C5021" s="320">
        <f>LBA!P5021</f>
        <v>0</v>
      </c>
      <c r="D5021" s="321" t="str">
        <f>IF($C5021=0,"",VLOOKUP($C5021,LDI!$I:$BB,37,0))</f>
        <v/>
      </c>
      <c r="E5021" s="320" t="str">
        <f>IF($C5021=0,"",LBA!I5021)</f>
        <v/>
      </c>
      <c r="F5021" s="320" t="str">
        <f>IF($C5021=0,"",LBA!Q5021)</f>
        <v/>
      </c>
      <c r="G5021" s="321" t="str">
        <f>IF($C5021=0,"",VLOOKUP($C5021,LDI!$I:$BB,15,0))</f>
        <v/>
      </c>
      <c r="H5021" s="321" t="str">
        <f>IF($C5021=0,"",VLOOKUP($C5021,LDI!$I:$BB,17,0))</f>
        <v/>
      </c>
      <c r="I5021" s="322" t="str">
        <f>IF($C5021=0,"",LBA!R5021)</f>
        <v/>
      </c>
      <c r="J5021" s="323" t="str">
        <f>IF($C5021=0,"",LBA!AD5021)</f>
        <v/>
      </c>
      <c r="K5021" s="323" t="str">
        <f>IF($C5021=0,"",LBA!AH5021)</f>
        <v/>
      </c>
      <c r="L5021" s="323" t="str">
        <f>IF($C5021=0,"",LBA!AI5021)</f>
        <v/>
      </c>
      <c r="M5021" s="295"/>
      <c r="P5021" s="294">
        <f>+LBA!G5021</f>
        <v>0</v>
      </c>
      <c r="Q5021" s="297" t="e">
        <f>VLOOKUP(P5021,'Kategori Aset'!$B:$C,2,0)</f>
        <v>#N/A</v>
      </c>
      <c r="R5021" s="297">
        <f>+LBA!U5021</f>
        <v>0</v>
      </c>
      <c r="S5021" s="297">
        <f>+LBA!C5021</f>
        <v>0</v>
      </c>
      <c r="T5021" s="297">
        <f>+LBA!V5021</f>
        <v>0</v>
      </c>
      <c r="U5021" s="298">
        <f>+LBA!E5021</f>
        <v>0</v>
      </c>
      <c r="V5021" s="298">
        <f>+LBA!A5021</f>
        <v>0</v>
      </c>
      <c r="W5021" s="298">
        <f>+LBA!C5021</f>
        <v>0</v>
      </c>
      <c r="Y5021" s="308" t="str">
        <f t="shared" si="78"/>
        <v/>
      </c>
    </row>
    <row r="5022" spans="1:25">
      <c r="A5022" s="320">
        <f>LBA!A5022</f>
        <v>0</v>
      </c>
      <c r="B5022" s="320">
        <f>LBA!E5022</f>
        <v>0</v>
      </c>
      <c r="C5022" s="320">
        <f>LBA!P5022</f>
        <v>0</v>
      </c>
      <c r="D5022" s="321" t="str">
        <f>IF($C5022=0,"",VLOOKUP($C5022,LDI!$I:$BB,37,0))</f>
        <v/>
      </c>
      <c r="E5022" s="320" t="str">
        <f>IF($C5022=0,"",LBA!I5022)</f>
        <v/>
      </c>
      <c r="F5022" s="320" t="str">
        <f>IF($C5022=0,"",LBA!Q5022)</f>
        <v/>
      </c>
      <c r="G5022" s="321" t="str">
        <f>IF($C5022=0,"",VLOOKUP($C5022,LDI!$I:$BB,15,0))</f>
        <v/>
      </c>
      <c r="H5022" s="321" t="str">
        <f>IF($C5022=0,"",VLOOKUP($C5022,LDI!$I:$BB,17,0))</f>
        <v/>
      </c>
      <c r="I5022" s="322" t="str">
        <f>IF($C5022=0,"",LBA!R5022)</f>
        <v/>
      </c>
      <c r="J5022" s="323" t="str">
        <f>IF($C5022=0,"",LBA!AD5022)</f>
        <v/>
      </c>
      <c r="K5022" s="323" t="str">
        <f>IF($C5022=0,"",LBA!AH5022)</f>
        <v/>
      </c>
      <c r="L5022" s="323" t="str">
        <f>IF($C5022=0,"",LBA!AI5022)</f>
        <v/>
      </c>
      <c r="M5022" s="295"/>
      <c r="P5022" s="294">
        <f>+LBA!G5022</f>
        <v>0</v>
      </c>
      <c r="Q5022" s="297" t="e">
        <f>VLOOKUP(P5022,'Kategori Aset'!$B:$C,2,0)</f>
        <v>#N/A</v>
      </c>
      <c r="R5022" s="297">
        <f>+LBA!U5022</f>
        <v>0</v>
      </c>
      <c r="S5022" s="297">
        <f>+LBA!C5022</f>
        <v>0</v>
      </c>
      <c r="T5022" s="297">
        <f>+LBA!V5022</f>
        <v>0</v>
      </c>
      <c r="U5022" s="298">
        <f>+LBA!E5022</f>
        <v>0</v>
      </c>
      <c r="V5022" s="298">
        <f>+LBA!A5022</f>
        <v>0</v>
      </c>
      <c r="W5022" s="298">
        <f>+LBA!C5022</f>
        <v>0</v>
      </c>
      <c r="Y5022" s="308" t="str">
        <f t="shared" si="78"/>
        <v/>
      </c>
    </row>
    <row r="5023" spans="1:25">
      <c r="A5023" s="320">
        <f>LBA!A5023</f>
        <v>0</v>
      </c>
      <c r="B5023" s="320">
        <f>LBA!E5023</f>
        <v>0</v>
      </c>
      <c r="C5023" s="320">
        <f>LBA!P5023</f>
        <v>0</v>
      </c>
      <c r="D5023" s="321" t="str">
        <f>IF($C5023=0,"",VLOOKUP($C5023,LDI!$I:$BB,37,0))</f>
        <v/>
      </c>
      <c r="E5023" s="320" t="str">
        <f>IF($C5023=0,"",LBA!I5023)</f>
        <v/>
      </c>
      <c r="F5023" s="320" t="str">
        <f>IF($C5023=0,"",LBA!Q5023)</f>
        <v/>
      </c>
      <c r="G5023" s="321" t="str">
        <f>IF($C5023=0,"",VLOOKUP($C5023,LDI!$I:$BB,15,0))</f>
        <v/>
      </c>
      <c r="H5023" s="321" t="str">
        <f>IF($C5023=0,"",VLOOKUP($C5023,LDI!$I:$BB,17,0))</f>
        <v/>
      </c>
      <c r="I5023" s="322" t="str">
        <f>IF($C5023=0,"",LBA!R5023)</f>
        <v/>
      </c>
      <c r="J5023" s="323" t="str">
        <f>IF($C5023=0,"",LBA!AD5023)</f>
        <v/>
      </c>
      <c r="K5023" s="323" t="str">
        <f>IF($C5023=0,"",LBA!AH5023)</f>
        <v/>
      </c>
      <c r="L5023" s="323" t="str">
        <f>IF($C5023=0,"",LBA!AI5023)</f>
        <v/>
      </c>
      <c r="M5023" s="295"/>
      <c r="P5023" s="294">
        <f>+LBA!G5023</f>
        <v>0</v>
      </c>
      <c r="Q5023" s="297" t="e">
        <f>VLOOKUP(P5023,'Kategori Aset'!$B:$C,2,0)</f>
        <v>#N/A</v>
      </c>
      <c r="R5023" s="297">
        <f>+LBA!U5023</f>
        <v>0</v>
      </c>
      <c r="S5023" s="297">
        <f>+LBA!C5023</f>
        <v>0</v>
      </c>
      <c r="T5023" s="297">
        <f>+LBA!V5023</f>
        <v>0</v>
      </c>
      <c r="U5023" s="298">
        <f>+LBA!E5023</f>
        <v>0</v>
      </c>
      <c r="V5023" s="298">
        <f>+LBA!A5023</f>
        <v>0</v>
      </c>
      <c r="W5023" s="298">
        <f>+LBA!C5023</f>
        <v>0</v>
      </c>
      <c r="Y5023" s="308" t="str">
        <f t="shared" si="78"/>
        <v/>
      </c>
    </row>
    <row r="5024" spans="1:25">
      <c r="A5024" s="320">
        <f>LBA!A5024</f>
        <v>0</v>
      </c>
      <c r="B5024" s="320">
        <f>LBA!E5024</f>
        <v>0</v>
      </c>
      <c r="C5024" s="320">
        <f>LBA!P5024</f>
        <v>0</v>
      </c>
      <c r="D5024" s="321" t="str">
        <f>IF($C5024=0,"",VLOOKUP($C5024,LDI!$I:$BB,37,0))</f>
        <v/>
      </c>
      <c r="E5024" s="320" t="str">
        <f>IF($C5024=0,"",LBA!I5024)</f>
        <v/>
      </c>
      <c r="F5024" s="320" t="str">
        <f>IF($C5024=0,"",LBA!Q5024)</f>
        <v/>
      </c>
      <c r="G5024" s="321" t="str">
        <f>IF($C5024=0,"",VLOOKUP($C5024,LDI!$I:$BB,15,0))</f>
        <v/>
      </c>
      <c r="H5024" s="321" t="str">
        <f>IF($C5024=0,"",VLOOKUP($C5024,LDI!$I:$BB,17,0))</f>
        <v/>
      </c>
      <c r="I5024" s="322" t="str">
        <f>IF($C5024=0,"",LBA!R5024)</f>
        <v/>
      </c>
      <c r="J5024" s="323" t="str">
        <f>IF($C5024=0,"",LBA!AD5024)</f>
        <v/>
      </c>
      <c r="K5024" s="323" t="str">
        <f>IF($C5024=0,"",LBA!AH5024)</f>
        <v/>
      </c>
      <c r="L5024" s="323" t="str">
        <f>IF($C5024=0,"",LBA!AI5024)</f>
        <v/>
      </c>
      <c r="M5024" s="295"/>
      <c r="P5024" s="294">
        <f>+LBA!G5024</f>
        <v>0</v>
      </c>
      <c r="Q5024" s="297" t="e">
        <f>VLOOKUP(P5024,'Kategori Aset'!$B:$C,2,0)</f>
        <v>#N/A</v>
      </c>
      <c r="R5024" s="297">
        <f>+LBA!U5024</f>
        <v>0</v>
      </c>
      <c r="S5024" s="297">
        <f>+LBA!C5024</f>
        <v>0</v>
      </c>
      <c r="T5024" s="297">
        <f>+LBA!V5024</f>
        <v>0</v>
      </c>
      <c r="U5024" s="298">
        <f>+LBA!E5024</f>
        <v>0</v>
      </c>
      <c r="V5024" s="298">
        <f>+LBA!A5024</f>
        <v>0</v>
      </c>
      <c r="W5024" s="298">
        <f>+LBA!C5024</f>
        <v>0</v>
      </c>
      <c r="Y5024" s="308" t="str">
        <f t="shared" si="78"/>
        <v/>
      </c>
    </row>
    <row r="5025" spans="1:25">
      <c r="A5025" s="320">
        <f>LBA!A5025</f>
        <v>0</v>
      </c>
      <c r="B5025" s="320">
        <f>LBA!E5025</f>
        <v>0</v>
      </c>
      <c r="C5025" s="320">
        <f>LBA!P5025</f>
        <v>0</v>
      </c>
      <c r="D5025" s="321" t="str">
        <f>IF($C5025=0,"",VLOOKUP($C5025,LDI!$I:$BB,37,0))</f>
        <v/>
      </c>
      <c r="E5025" s="320" t="str">
        <f>IF($C5025=0,"",LBA!I5025)</f>
        <v/>
      </c>
      <c r="F5025" s="320" t="str">
        <f>IF($C5025=0,"",LBA!Q5025)</f>
        <v/>
      </c>
      <c r="G5025" s="321" t="str">
        <f>IF($C5025=0,"",VLOOKUP($C5025,LDI!$I:$BB,15,0))</f>
        <v/>
      </c>
      <c r="H5025" s="321" t="str">
        <f>IF($C5025=0,"",VLOOKUP($C5025,LDI!$I:$BB,17,0))</f>
        <v/>
      </c>
      <c r="I5025" s="322" t="str">
        <f>IF($C5025=0,"",LBA!R5025)</f>
        <v/>
      </c>
      <c r="J5025" s="323" t="str">
        <f>IF($C5025=0,"",LBA!AD5025)</f>
        <v/>
      </c>
      <c r="K5025" s="323" t="str">
        <f>IF($C5025=0,"",LBA!AH5025)</f>
        <v/>
      </c>
      <c r="L5025" s="323" t="str">
        <f>IF($C5025=0,"",LBA!AI5025)</f>
        <v/>
      </c>
      <c r="M5025" s="295"/>
      <c r="P5025" s="294">
        <f>+LBA!G5025</f>
        <v>0</v>
      </c>
      <c r="Q5025" s="297" t="e">
        <f>VLOOKUP(P5025,'Kategori Aset'!$B:$C,2,0)</f>
        <v>#N/A</v>
      </c>
      <c r="R5025" s="297">
        <f>+LBA!U5025</f>
        <v>0</v>
      </c>
      <c r="S5025" s="297">
        <f>+LBA!C5025</f>
        <v>0</v>
      </c>
      <c r="T5025" s="297">
        <f>+LBA!V5025</f>
        <v>0</v>
      </c>
      <c r="U5025" s="298">
        <f>+LBA!E5025</f>
        <v>0</v>
      </c>
      <c r="V5025" s="298">
        <f>+LBA!A5025</f>
        <v>0</v>
      </c>
      <c r="W5025" s="298">
        <f>+LBA!C5025</f>
        <v>0</v>
      </c>
      <c r="Y5025" s="308" t="str">
        <f t="shared" si="78"/>
        <v/>
      </c>
    </row>
    <row r="5026" spans="1:25">
      <c r="A5026" s="320">
        <f>LBA!A5026</f>
        <v>0</v>
      </c>
      <c r="B5026" s="320">
        <f>LBA!E5026</f>
        <v>0</v>
      </c>
      <c r="C5026" s="320">
        <f>LBA!P5026</f>
        <v>0</v>
      </c>
      <c r="D5026" s="321" t="str">
        <f>IF($C5026=0,"",VLOOKUP($C5026,LDI!$I:$BB,37,0))</f>
        <v/>
      </c>
      <c r="E5026" s="320" t="str">
        <f>IF($C5026=0,"",LBA!I5026)</f>
        <v/>
      </c>
      <c r="F5026" s="320" t="str">
        <f>IF($C5026=0,"",LBA!Q5026)</f>
        <v/>
      </c>
      <c r="G5026" s="321" t="str">
        <f>IF($C5026=0,"",VLOOKUP($C5026,LDI!$I:$BB,15,0))</f>
        <v/>
      </c>
      <c r="H5026" s="321" t="str">
        <f>IF($C5026=0,"",VLOOKUP($C5026,LDI!$I:$BB,17,0))</f>
        <v/>
      </c>
      <c r="I5026" s="322" t="str">
        <f>IF($C5026=0,"",LBA!R5026)</f>
        <v/>
      </c>
      <c r="J5026" s="323" t="str">
        <f>IF($C5026=0,"",LBA!AD5026)</f>
        <v/>
      </c>
      <c r="K5026" s="323" t="str">
        <f>IF($C5026=0,"",LBA!AH5026)</f>
        <v/>
      </c>
      <c r="L5026" s="323" t="str">
        <f>IF($C5026=0,"",LBA!AI5026)</f>
        <v/>
      </c>
      <c r="M5026" s="295"/>
      <c r="P5026" s="294">
        <f>+LBA!G5026</f>
        <v>0</v>
      </c>
      <c r="Q5026" s="297" t="e">
        <f>VLOOKUP(P5026,'Kategori Aset'!$B:$C,2,0)</f>
        <v>#N/A</v>
      </c>
      <c r="R5026" s="297">
        <f>+LBA!U5026</f>
        <v>0</v>
      </c>
      <c r="S5026" s="297">
        <f>+LBA!C5026</f>
        <v>0</v>
      </c>
      <c r="T5026" s="297">
        <f>+LBA!V5026</f>
        <v>0</v>
      </c>
      <c r="U5026" s="298">
        <f>+LBA!E5026</f>
        <v>0</v>
      </c>
      <c r="V5026" s="298">
        <f>+LBA!A5026</f>
        <v>0</v>
      </c>
      <c r="W5026" s="298">
        <f>+LBA!C5026</f>
        <v>0</v>
      </c>
      <c r="Y5026" s="308" t="str">
        <f t="shared" si="78"/>
        <v/>
      </c>
    </row>
    <row r="5027" spans="1:25">
      <c r="A5027" s="320">
        <f>LBA!A5027</f>
        <v>0</v>
      </c>
      <c r="B5027" s="320">
        <f>LBA!E5027</f>
        <v>0</v>
      </c>
      <c r="C5027" s="320">
        <f>LBA!P5027</f>
        <v>0</v>
      </c>
      <c r="D5027" s="321" t="str">
        <f>IF($C5027=0,"",VLOOKUP($C5027,LDI!$I:$BB,37,0))</f>
        <v/>
      </c>
      <c r="E5027" s="320" t="str">
        <f>IF($C5027=0,"",LBA!I5027)</f>
        <v/>
      </c>
      <c r="F5027" s="320" t="str">
        <f>IF($C5027=0,"",LBA!Q5027)</f>
        <v/>
      </c>
      <c r="G5027" s="321" t="str">
        <f>IF($C5027=0,"",VLOOKUP($C5027,LDI!$I:$BB,15,0))</f>
        <v/>
      </c>
      <c r="H5027" s="321" t="str">
        <f>IF($C5027=0,"",VLOOKUP($C5027,LDI!$I:$BB,17,0))</f>
        <v/>
      </c>
      <c r="I5027" s="322" t="str">
        <f>IF($C5027=0,"",LBA!R5027)</f>
        <v/>
      </c>
      <c r="J5027" s="323" t="str">
        <f>IF($C5027=0,"",LBA!AD5027)</f>
        <v/>
      </c>
      <c r="K5027" s="323" t="str">
        <f>IF($C5027=0,"",LBA!AH5027)</f>
        <v/>
      </c>
      <c r="L5027" s="323" t="str">
        <f>IF($C5027=0,"",LBA!AI5027)</f>
        <v/>
      </c>
      <c r="M5027" s="295"/>
      <c r="P5027" s="294">
        <f>+LBA!G5027</f>
        <v>0</v>
      </c>
      <c r="Q5027" s="297" t="e">
        <f>VLOOKUP(P5027,'Kategori Aset'!$B:$C,2,0)</f>
        <v>#N/A</v>
      </c>
      <c r="R5027" s="297">
        <f>+LBA!U5027</f>
        <v>0</v>
      </c>
      <c r="S5027" s="297">
        <f>+LBA!C5027</f>
        <v>0</v>
      </c>
      <c r="T5027" s="297">
        <f>+LBA!V5027</f>
        <v>0</v>
      </c>
      <c r="U5027" s="298">
        <f>+LBA!E5027</f>
        <v>0</v>
      </c>
      <c r="V5027" s="298">
        <f>+LBA!A5027</f>
        <v>0</v>
      </c>
      <c r="W5027" s="298">
        <f>+LBA!C5027</f>
        <v>0</v>
      </c>
      <c r="Y5027" s="308" t="str">
        <f t="shared" si="78"/>
        <v/>
      </c>
    </row>
    <row r="5028" spans="1:25">
      <c r="A5028" s="320">
        <f>LBA!A5028</f>
        <v>0</v>
      </c>
      <c r="B5028" s="320">
        <f>LBA!E5028</f>
        <v>0</v>
      </c>
      <c r="C5028" s="320">
        <f>LBA!P5028</f>
        <v>0</v>
      </c>
      <c r="D5028" s="321" t="str">
        <f>IF($C5028=0,"",VLOOKUP($C5028,LDI!$I:$BB,37,0))</f>
        <v/>
      </c>
      <c r="E5028" s="320" t="str">
        <f>IF($C5028=0,"",LBA!I5028)</f>
        <v/>
      </c>
      <c r="F5028" s="320" t="str">
        <f>IF($C5028=0,"",LBA!Q5028)</f>
        <v/>
      </c>
      <c r="G5028" s="321" t="str">
        <f>IF($C5028=0,"",VLOOKUP($C5028,LDI!$I:$BB,15,0))</f>
        <v/>
      </c>
      <c r="H5028" s="321" t="str">
        <f>IF($C5028=0,"",VLOOKUP($C5028,LDI!$I:$BB,17,0))</f>
        <v/>
      </c>
      <c r="I5028" s="322" t="str">
        <f>IF($C5028=0,"",LBA!R5028)</f>
        <v/>
      </c>
      <c r="J5028" s="323" t="str">
        <f>IF($C5028=0,"",LBA!AD5028)</f>
        <v/>
      </c>
      <c r="K5028" s="323" t="str">
        <f>IF($C5028=0,"",LBA!AH5028)</f>
        <v/>
      </c>
      <c r="L5028" s="323" t="str">
        <f>IF($C5028=0,"",LBA!AI5028)</f>
        <v/>
      </c>
      <c r="M5028" s="295"/>
      <c r="P5028" s="294">
        <f>+LBA!G5028</f>
        <v>0</v>
      </c>
      <c r="Q5028" s="297" t="e">
        <f>VLOOKUP(P5028,'Kategori Aset'!$B:$C,2,0)</f>
        <v>#N/A</v>
      </c>
      <c r="R5028" s="297">
        <f>+LBA!U5028</f>
        <v>0</v>
      </c>
      <c r="S5028" s="297">
        <f>+LBA!C5028</f>
        <v>0</v>
      </c>
      <c r="T5028" s="297">
        <f>+LBA!V5028</f>
        <v>0</v>
      </c>
      <c r="U5028" s="298">
        <f>+LBA!E5028</f>
        <v>0</v>
      </c>
      <c r="V5028" s="298">
        <f>+LBA!A5028</f>
        <v>0</v>
      </c>
      <c r="W5028" s="298">
        <f>+LBA!C5028</f>
        <v>0</v>
      </c>
      <c r="Y5028" s="308" t="str">
        <f t="shared" si="78"/>
        <v/>
      </c>
    </row>
    <row r="5029" spans="1:25">
      <c r="A5029" s="320">
        <f>LBA!A5029</f>
        <v>0</v>
      </c>
      <c r="B5029" s="320">
        <f>LBA!E5029</f>
        <v>0</v>
      </c>
      <c r="C5029" s="320">
        <f>LBA!P5029</f>
        <v>0</v>
      </c>
      <c r="D5029" s="321" t="str">
        <f>IF($C5029=0,"",VLOOKUP($C5029,LDI!$I:$BB,37,0))</f>
        <v/>
      </c>
      <c r="E5029" s="320" t="str">
        <f>IF($C5029=0,"",LBA!I5029)</f>
        <v/>
      </c>
      <c r="F5029" s="320" t="str">
        <f>IF($C5029=0,"",LBA!Q5029)</f>
        <v/>
      </c>
      <c r="G5029" s="321" t="str">
        <f>IF($C5029=0,"",VLOOKUP($C5029,LDI!$I:$BB,15,0))</f>
        <v/>
      </c>
      <c r="H5029" s="321" t="str">
        <f>IF($C5029=0,"",VLOOKUP($C5029,LDI!$I:$BB,17,0))</f>
        <v/>
      </c>
      <c r="I5029" s="322" t="str">
        <f>IF($C5029=0,"",LBA!R5029)</f>
        <v/>
      </c>
      <c r="J5029" s="323" t="str">
        <f>IF($C5029=0,"",LBA!AD5029)</f>
        <v/>
      </c>
      <c r="K5029" s="323" t="str">
        <f>IF($C5029=0,"",LBA!AH5029)</f>
        <v/>
      </c>
      <c r="L5029" s="323" t="str">
        <f>IF($C5029=0,"",LBA!AI5029)</f>
        <v/>
      </c>
      <c r="M5029" s="295"/>
      <c r="P5029" s="294">
        <f>+LBA!G5029</f>
        <v>0</v>
      </c>
      <c r="Q5029" s="297" t="e">
        <f>VLOOKUP(P5029,'Kategori Aset'!$B:$C,2,0)</f>
        <v>#N/A</v>
      </c>
      <c r="R5029" s="297">
        <f>+LBA!U5029</f>
        <v>0</v>
      </c>
      <c r="S5029" s="297">
        <f>+LBA!C5029</f>
        <v>0</v>
      </c>
      <c r="T5029" s="297">
        <f>+LBA!V5029</f>
        <v>0</v>
      </c>
      <c r="U5029" s="298">
        <f>+LBA!E5029</f>
        <v>0</v>
      </c>
      <c r="V5029" s="298">
        <f>+LBA!A5029</f>
        <v>0</v>
      </c>
      <c r="W5029" s="298">
        <f>+LBA!C5029</f>
        <v>0</v>
      </c>
      <c r="Y5029" s="308" t="str">
        <f t="shared" si="78"/>
        <v/>
      </c>
    </row>
    <row r="5030" spans="1:25">
      <c r="A5030" s="320">
        <f>LBA!A5030</f>
        <v>0</v>
      </c>
      <c r="B5030" s="320">
        <f>LBA!E5030</f>
        <v>0</v>
      </c>
      <c r="C5030" s="320">
        <f>LBA!P5030</f>
        <v>0</v>
      </c>
      <c r="D5030" s="321" t="str">
        <f>IF($C5030=0,"",VLOOKUP($C5030,LDI!$I:$BB,37,0))</f>
        <v/>
      </c>
      <c r="E5030" s="320" t="str">
        <f>IF($C5030=0,"",LBA!I5030)</f>
        <v/>
      </c>
      <c r="F5030" s="320" t="str">
        <f>IF($C5030=0,"",LBA!Q5030)</f>
        <v/>
      </c>
      <c r="G5030" s="321" t="str">
        <f>IF($C5030=0,"",VLOOKUP($C5030,LDI!$I:$BB,15,0))</f>
        <v/>
      </c>
      <c r="H5030" s="321" t="str">
        <f>IF($C5030=0,"",VLOOKUP($C5030,LDI!$I:$BB,17,0))</f>
        <v/>
      </c>
      <c r="I5030" s="322" t="str">
        <f>IF($C5030=0,"",LBA!R5030)</f>
        <v/>
      </c>
      <c r="J5030" s="323" t="str">
        <f>IF($C5030=0,"",LBA!AD5030)</f>
        <v/>
      </c>
      <c r="K5030" s="323" t="str">
        <f>IF($C5030=0,"",LBA!AH5030)</f>
        <v/>
      </c>
      <c r="L5030" s="323" t="str">
        <f>IF($C5030=0,"",LBA!AI5030)</f>
        <v/>
      </c>
      <c r="M5030" s="295"/>
      <c r="P5030" s="294">
        <f>+LBA!G5030</f>
        <v>0</v>
      </c>
      <c r="Q5030" s="297" t="e">
        <f>VLOOKUP(P5030,'Kategori Aset'!$B:$C,2,0)</f>
        <v>#N/A</v>
      </c>
      <c r="R5030" s="297">
        <f>+LBA!U5030</f>
        <v>0</v>
      </c>
      <c r="S5030" s="297">
        <f>+LBA!C5030</f>
        <v>0</v>
      </c>
      <c r="T5030" s="297">
        <f>+LBA!V5030</f>
        <v>0</v>
      </c>
      <c r="U5030" s="298">
        <f>+LBA!E5030</f>
        <v>0</v>
      </c>
      <c r="V5030" s="298">
        <f>+LBA!A5030</f>
        <v>0</v>
      </c>
      <c r="W5030" s="298">
        <f>+LBA!C5030</f>
        <v>0</v>
      </c>
      <c r="Y5030" s="308" t="str">
        <f t="shared" si="78"/>
        <v/>
      </c>
    </row>
    <row r="5031" spans="1:25">
      <c r="A5031" s="320">
        <f>LBA!A5031</f>
        <v>0</v>
      </c>
      <c r="B5031" s="320">
        <f>LBA!E5031</f>
        <v>0</v>
      </c>
      <c r="C5031" s="320">
        <f>LBA!P5031</f>
        <v>0</v>
      </c>
      <c r="D5031" s="321" t="str">
        <f>IF($C5031=0,"",VLOOKUP($C5031,LDI!$I:$BB,37,0))</f>
        <v/>
      </c>
      <c r="E5031" s="320" t="str">
        <f>IF($C5031=0,"",LBA!I5031)</f>
        <v/>
      </c>
      <c r="F5031" s="320" t="str">
        <f>IF($C5031=0,"",LBA!Q5031)</f>
        <v/>
      </c>
      <c r="G5031" s="321" t="str">
        <f>IF($C5031=0,"",VLOOKUP($C5031,LDI!$I:$BB,15,0))</f>
        <v/>
      </c>
      <c r="H5031" s="321" t="str">
        <f>IF($C5031=0,"",VLOOKUP($C5031,LDI!$I:$BB,17,0))</f>
        <v/>
      </c>
      <c r="I5031" s="322" t="str">
        <f>IF($C5031=0,"",LBA!R5031)</f>
        <v/>
      </c>
      <c r="J5031" s="323" t="str">
        <f>IF($C5031=0,"",LBA!AD5031)</f>
        <v/>
      </c>
      <c r="K5031" s="323" t="str">
        <f>IF($C5031=0,"",LBA!AH5031)</f>
        <v/>
      </c>
      <c r="L5031" s="323" t="str">
        <f>IF($C5031=0,"",LBA!AI5031)</f>
        <v/>
      </c>
      <c r="M5031" s="295"/>
      <c r="P5031" s="294">
        <f>+LBA!G5031</f>
        <v>0</v>
      </c>
      <c r="Q5031" s="297" t="e">
        <f>VLOOKUP(P5031,'Kategori Aset'!$B:$C,2,0)</f>
        <v>#N/A</v>
      </c>
      <c r="R5031" s="297">
        <f>+LBA!U5031</f>
        <v>0</v>
      </c>
      <c r="S5031" s="297">
        <f>+LBA!C5031</f>
        <v>0</v>
      </c>
      <c r="T5031" s="297">
        <f>+LBA!V5031</f>
        <v>0</v>
      </c>
      <c r="U5031" s="298">
        <f>+LBA!E5031</f>
        <v>0</v>
      </c>
      <c r="V5031" s="298">
        <f>+LBA!A5031</f>
        <v>0</v>
      </c>
      <c r="W5031" s="298">
        <f>+LBA!C5031</f>
        <v>0</v>
      </c>
      <c r="Y5031" s="308" t="str">
        <f t="shared" si="78"/>
        <v/>
      </c>
    </row>
    <row r="5032" spans="1:25">
      <c r="A5032" s="320">
        <f>LBA!A5032</f>
        <v>0</v>
      </c>
      <c r="B5032" s="320">
        <f>LBA!E5032</f>
        <v>0</v>
      </c>
      <c r="C5032" s="320">
        <f>LBA!P5032</f>
        <v>0</v>
      </c>
      <c r="D5032" s="321" t="str">
        <f>IF($C5032=0,"",VLOOKUP($C5032,LDI!$I:$BB,37,0))</f>
        <v/>
      </c>
      <c r="E5032" s="320" t="str">
        <f>IF($C5032=0,"",LBA!I5032)</f>
        <v/>
      </c>
      <c r="F5032" s="320" t="str">
        <f>IF($C5032=0,"",LBA!Q5032)</f>
        <v/>
      </c>
      <c r="G5032" s="321" t="str">
        <f>IF($C5032=0,"",VLOOKUP($C5032,LDI!$I:$BB,15,0))</f>
        <v/>
      </c>
      <c r="H5032" s="321" t="str">
        <f>IF($C5032=0,"",VLOOKUP($C5032,LDI!$I:$BB,17,0))</f>
        <v/>
      </c>
      <c r="I5032" s="322" t="str">
        <f>IF($C5032=0,"",LBA!R5032)</f>
        <v/>
      </c>
      <c r="J5032" s="323" t="str">
        <f>IF($C5032=0,"",LBA!AD5032)</f>
        <v/>
      </c>
      <c r="K5032" s="323" t="str">
        <f>IF($C5032=0,"",LBA!AH5032)</f>
        <v/>
      </c>
      <c r="L5032" s="323" t="str">
        <f>IF($C5032=0,"",LBA!AI5032)</f>
        <v/>
      </c>
      <c r="M5032" s="295"/>
      <c r="P5032" s="294">
        <f>+LBA!G5032</f>
        <v>0</v>
      </c>
      <c r="Q5032" s="297" t="e">
        <f>VLOOKUP(P5032,'Kategori Aset'!$B:$C,2,0)</f>
        <v>#N/A</v>
      </c>
      <c r="R5032" s="297">
        <f>+LBA!U5032</f>
        <v>0</v>
      </c>
      <c r="S5032" s="297">
        <f>+LBA!C5032</f>
        <v>0</v>
      </c>
      <c r="T5032" s="297">
        <f>+LBA!V5032</f>
        <v>0</v>
      </c>
      <c r="U5032" s="298">
        <f>+LBA!E5032</f>
        <v>0</v>
      </c>
      <c r="V5032" s="298">
        <f>+LBA!A5032</f>
        <v>0</v>
      </c>
      <c r="W5032" s="298">
        <f>+LBA!C5032</f>
        <v>0</v>
      </c>
      <c r="Y5032" s="308" t="str">
        <f t="shared" si="78"/>
        <v/>
      </c>
    </row>
    <row r="5033" spans="1:25">
      <c r="A5033" s="320">
        <f>LBA!A5033</f>
        <v>0</v>
      </c>
      <c r="B5033" s="320">
        <f>LBA!E5033</f>
        <v>0</v>
      </c>
      <c r="C5033" s="320">
        <f>LBA!P5033</f>
        <v>0</v>
      </c>
      <c r="D5033" s="321" t="str">
        <f>IF($C5033=0,"",VLOOKUP($C5033,LDI!$I:$BB,37,0))</f>
        <v/>
      </c>
      <c r="E5033" s="320" t="str">
        <f>IF($C5033=0,"",LBA!I5033)</f>
        <v/>
      </c>
      <c r="F5033" s="320" t="str">
        <f>IF($C5033=0,"",LBA!Q5033)</f>
        <v/>
      </c>
      <c r="G5033" s="321" t="str">
        <f>IF($C5033=0,"",VLOOKUP($C5033,LDI!$I:$BB,15,0))</f>
        <v/>
      </c>
      <c r="H5033" s="321" t="str">
        <f>IF($C5033=0,"",VLOOKUP($C5033,LDI!$I:$BB,17,0))</f>
        <v/>
      </c>
      <c r="I5033" s="322" t="str">
        <f>IF($C5033=0,"",LBA!R5033)</f>
        <v/>
      </c>
      <c r="J5033" s="323" t="str">
        <f>IF($C5033=0,"",LBA!AD5033)</f>
        <v/>
      </c>
      <c r="K5033" s="323" t="str">
        <f>IF($C5033=0,"",LBA!AH5033)</f>
        <v/>
      </c>
      <c r="L5033" s="323" t="str">
        <f>IF($C5033=0,"",LBA!AI5033)</f>
        <v/>
      </c>
      <c r="M5033" s="295"/>
      <c r="P5033" s="294">
        <f>+LBA!G5033</f>
        <v>0</v>
      </c>
      <c r="Q5033" s="297" t="e">
        <f>VLOOKUP(P5033,'Kategori Aset'!$B:$C,2,0)</f>
        <v>#N/A</v>
      </c>
      <c r="R5033" s="297">
        <f>+LBA!U5033</f>
        <v>0</v>
      </c>
      <c r="S5033" s="297">
        <f>+LBA!C5033</f>
        <v>0</v>
      </c>
      <c r="T5033" s="297">
        <f>+LBA!V5033</f>
        <v>0</v>
      </c>
      <c r="U5033" s="298">
        <f>+LBA!E5033</f>
        <v>0</v>
      </c>
      <c r="V5033" s="298">
        <f>+LBA!A5033</f>
        <v>0</v>
      </c>
      <c r="W5033" s="298">
        <f>+LBA!C5033</f>
        <v>0</v>
      </c>
      <c r="Y5033" s="308" t="str">
        <f t="shared" si="78"/>
        <v/>
      </c>
    </row>
    <row r="5034" spans="1:25">
      <c r="A5034" s="320">
        <f>LBA!A5034</f>
        <v>0</v>
      </c>
      <c r="B5034" s="320">
        <f>LBA!E5034</f>
        <v>0</v>
      </c>
      <c r="C5034" s="320">
        <f>LBA!P5034</f>
        <v>0</v>
      </c>
      <c r="D5034" s="321" t="str">
        <f>IF($C5034=0,"",VLOOKUP($C5034,LDI!$I:$BB,37,0))</f>
        <v/>
      </c>
      <c r="E5034" s="320" t="str">
        <f>IF($C5034=0,"",LBA!I5034)</f>
        <v/>
      </c>
      <c r="F5034" s="320" t="str">
        <f>IF($C5034=0,"",LBA!Q5034)</f>
        <v/>
      </c>
      <c r="G5034" s="321" t="str">
        <f>IF($C5034=0,"",VLOOKUP($C5034,LDI!$I:$BB,15,0))</f>
        <v/>
      </c>
      <c r="H5034" s="321" t="str">
        <f>IF($C5034=0,"",VLOOKUP($C5034,LDI!$I:$BB,17,0))</f>
        <v/>
      </c>
      <c r="I5034" s="322" t="str">
        <f>IF($C5034=0,"",LBA!R5034)</f>
        <v/>
      </c>
      <c r="J5034" s="323" t="str">
        <f>IF($C5034=0,"",LBA!AD5034)</f>
        <v/>
      </c>
      <c r="K5034" s="323" t="str">
        <f>IF($C5034=0,"",LBA!AH5034)</f>
        <v/>
      </c>
      <c r="L5034" s="323" t="str">
        <f>IF($C5034=0,"",LBA!AI5034)</f>
        <v/>
      </c>
      <c r="M5034" s="295"/>
      <c r="P5034" s="294">
        <f>+LBA!G5034</f>
        <v>0</v>
      </c>
      <c r="Q5034" s="297" t="e">
        <f>VLOOKUP(P5034,'Kategori Aset'!$B:$C,2,0)</f>
        <v>#N/A</v>
      </c>
      <c r="R5034" s="297">
        <f>+LBA!U5034</f>
        <v>0</v>
      </c>
      <c r="S5034" s="297">
        <f>+LBA!C5034</f>
        <v>0</v>
      </c>
      <c r="T5034" s="297">
        <f>+LBA!V5034</f>
        <v>0</v>
      </c>
      <c r="U5034" s="298">
        <f>+LBA!E5034</f>
        <v>0</v>
      </c>
      <c r="V5034" s="298">
        <f>+LBA!A5034</f>
        <v>0</v>
      </c>
      <c r="W5034" s="298">
        <f>+LBA!C5034</f>
        <v>0</v>
      </c>
      <c r="Y5034" s="308" t="str">
        <f t="shared" si="78"/>
        <v/>
      </c>
    </row>
    <row r="5035" spans="1:25">
      <c r="A5035" s="320">
        <f>LBA!A5035</f>
        <v>0</v>
      </c>
      <c r="B5035" s="320">
        <f>LBA!E5035</f>
        <v>0</v>
      </c>
      <c r="C5035" s="320">
        <f>LBA!P5035</f>
        <v>0</v>
      </c>
      <c r="D5035" s="321" t="str">
        <f>IF($C5035=0,"",VLOOKUP($C5035,LDI!$I:$BB,37,0))</f>
        <v/>
      </c>
      <c r="E5035" s="320" t="str">
        <f>IF($C5035=0,"",LBA!I5035)</f>
        <v/>
      </c>
      <c r="F5035" s="320" t="str">
        <f>IF($C5035=0,"",LBA!Q5035)</f>
        <v/>
      </c>
      <c r="G5035" s="321" t="str">
        <f>IF($C5035=0,"",VLOOKUP($C5035,LDI!$I:$BB,15,0))</f>
        <v/>
      </c>
      <c r="H5035" s="321" t="str">
        <f>IF($C5035=0,"",VLOOKUP($C5035,LDI!$I:$BB,17,0))</f>
        <v/>
      </c>
      <c r="I5035" s="322" t="str">
        <f>IF($C5035=0,"",LBA!R5035)</f>
        <v/>
      </c>
      <c r="J5035" s="323" t="str">
        <f>IF($C5035=0,"",LBA!AD5035)</f>
        <v/>
      </c>
      <c r="K5035" s="323" t="str">
        <f>IF($C5035=0,"",LBA!AH5035)</f>
        <v/>
      </c>
      <c r="L5035" s="323" t="str">
        <f>IF($C5035=0,"",LBA!AI5035)</f>
        <v/>
      </c>
      <c r="M5035" s="295"/>
      <c r="P5035" s="294">
        <f>+LBA!G5035</f>
        <v>0</v>
      </c>
      <c r="Q5035" s="297" t="e">
        <f>VLOOKUP(P5035,'Kategori Aset'!$B:$C,2,0)</f>
        <v>#N/A</v>
      </c>
      <c r="R5035" s="297">
        <f>+LBA!U5035</f>
        <v>0</v>
      </c>
      <c r="S5035" s="297">
        <f>+LBA!C5035</f>
        <v>0</v>
      </c>
      <c r="T5035" s="297">
        <f>+LBA!V5035</f>
        <v>0</v>
      </c>
      <c r="U5035" s="298">
        <f>+LBA!E5035</f>
        <v>0</v>
      </c>
      <c r="V5035" s="298">
        <f>+LBA!A5035</f>
        <v>0</v>
      </c>
      <c r="W5035" s="298">
        <f>+LBA!C5035</f>
        <v>0</v>
      </c>
      <c r="Y5035" s="308" t="str">
        <f t="shared" si="78"/>
        <v/>
      </c>
    </row>
    <row r="5036" spans="1:25">
      <c r="A5036" s="320">
        <f>LBA!A5036</f>
        <v>0</v>
      </c>
      <c r="B5036" s="320">
        <f>LBA!E5036</f>
        <v>0</v>
      </c>
      <c r="C5036" s="320">
        <f>LBA!P5036</f>
        <v>0</v>
      </c>
      <c r="D5036" s="321" t="str">
        <f>IF($C5036=0,"",VLOOKUP($C5036,LDI!$I:$BB,37,0))</f>
        <v/>
      </c>
      <c r="E5036" s="320" t="str">
        <f>IF($C5036=0,"",LBA!I5036)</f>
        <v/>
      </c>
      <c r="F5036" s="320" t="str">
        <f>IF($C5036=0,"",LBA!Q5036)</f>
        <v/>
      </c>
      <c r="G5036" s="321" t="str">
        <f>IF($C5036=0,"",VLOOKUP($C5036,LDI!$I:$BB,15,0))</f>
        <v/>
      </c>
      <c r="H5036" s="321" t="str">
        <f>IF($C5036=0,"",VLOOKUP($C5036,LDI!$I:$BB,17,0))</f>
        <v/>
      </c>
      <c r="I5036" s="322" t="str">
        <f>IF($C5036=0,"",LBA!R5036)</f>
        <v/>
      </c>
      <c r="J5036" s="323" t="str">
        <f>IF($C5036=0,"",LBA!AD5036)</f>
        <v/>
      </c>
      <c r="K5036" s="323" t="str">
        <f>IF($C5036=0,"",LBA!AH5036)</f>
        <v/>
      </c>
      <c r="L5036" s="323" t="str">
        <f>IF($C5036=0,"",LBA!AI5036)</f>
        <v/>
      </c>
      <c r="M5036" s="295"/>
      <c r="P5036" s="294">
        <f>+LBA!G5036</f>
        <v>0</v>
      </c>
      <c r="Q5036" s="297" t="e">
        <f>VLOOKUP(P5036,'Kategori Aset'!$B:$C,2,0)</f>
        <v>#N/A</v>
      </c>
      <c r="R5036" s="297">
        <f>+LBA!U5036</f>
        <v>0</v>
      </c>
      <c r="S5036" s="297">
        <f>+LBA!C5036</f>
        <v>0</v>
      </c>
      <c r="T5036" s="297">
        <f>+LBA!V5036</f>
        <v>0</v>
      </c>
      <c r="U5036" s="298">
        <f>+LBA!E5036</f>
        <v>0</v>
      </c>
      <c r="V5036" s="298">
        <f>+LBA!A5036</f>
        <v>0</v>
      </c>
      <c r="W5036" s="298">
        <f>+LBA!C5036</f>
        <v>0</v>
      </c>
      <c r="Y5036" s="308" t="str">
        <f t="shared" si="78"/>
        <v/>
      </c>
    </row>
    <row r="5037" spans="1:25">
      <c r="A5037" s="320">
        <f>LBA!A5037</f>
        <v>0</v>
      </c>
      <c r="B5037" s="320">
        <f>LBA!E5037</f>
        <v>0</v>
      </c>
      <c r="C5037" s="320">
        <f>LBA!P5037</f>
        <v>0</v>
      </c>
      <c r="D5037" s="321" t="str">
        <f>IF($C5037=0,"",VLOOKUP($C5037,LDI!$I:$BB,37,0))</f>
        <v/>
      </c>
      <c r="E5037" s="320" t="str">
        <f>IF($C5037=0,"",LBA!I5037)</f>
        <v/>
      </c>
      <c r="F5037" s="320" t="str">
        <f>IF($C5037=0,"",LBA!Q5037)</f>
        <v/>
      </c>
      <c r="G5037" s="321" t="str">
        <f>IF($C5037=0,"",VLOOKUP($C5037,LDI!$I:$BB,15,0))</f>
        <v/>
      </c>
      <c r="H5037" s="321" t="str">
        <f>IF($C5037=0,"",VLOOKUP($C5037,LDI!$I:$BB,17,0))</f>
        <v/>
      </c>
      <c r="I5037" s="322" t="str">
        <f>IF($C5037=0,"",LBA!R5037)</f>
        <v/>
      </c>
      <c r="J5037" s="323" t="str">
        <f>IF($C5037=0,"",LBA!AD5037)</f>
        <v/>
      </c>
      <c r="K5037" s="323" t="str">
        <f>IF($C5037=0,"",LBA!AH5037)</f>
        <v/>
      </c>
      <c r="L5037" s="323" t="str">
        <f>IF($C5037=0,"",LBA!AI5037)</f>
        <v/>
      </c>
      <c r="M5037" s="295"/>
      <c r="P5037" s="294">
        <f>+LBA!G5037</f>
        <v>0</v>
      </c>
      <c r="Q5037" s="297" t="e">
        <f>VLOOKUP(P5037,'Kategori Aset'!$B:$C,2,0)</f>
        <v>#N/A</v>
      </c>
      <c r="R5037" s="297">
        <f>+LBA!U5037</f>
        <v>0</v>
      </c>
      <c r="S5037" s="297">
        <f>+LBA!C5037</f>
        <v>0</v>
      </c>
      <c r="T5037" s="297">
        <f>+LBA!V5037</f>
        <v>0</v>
      </c>
      <c r="U5037" s="298">
        <f>+LBA!E5037</f>
        <v>0</v>
      </c>
      <c r="V5037" s="298">
        <f>+LBA!A5037</f>
        <v>0</v>
      </c>
      <c r="W5037" s="298">
        <f>+LBA!C5037</f>
        <v>0</v>
      </c>
      <c r="Y5037" s="308" t="str">
        <f t="shared" si="78"/>
        <v/>
      </c>
    </row>
    <row r="5038" spans="1:25">
      <c r="A5038" s="320">
        <f>LBA!A5038</f>
        <v>0</v>
      </c>
      <c r="B5038" s="320">
        <f>LBA!E5038</f>
        <v>0</v>
      </c>
      <c r="C5038" s="320">
        <f>LBA!P5038</f>
        <v>0</v>
      </c>
      <c r="D5038" s="321" t="str">
        <f>IF($C5038=0,"",VLOOKUP($C5038,LDI!$I:$BB,37,0))</f>
        <v/>
      </c>
      <c r="E5038" s="320" t="str">
        <f>IF($C5038=0,"",LBA!I5038)</f>
        <v/>
      </c>
      <c r="F5038" s="320" t="str">
        <f>IF($C5038=0,"",LBA!Q5038)</f>
        <v/>
      </c>
      <c r="G5038" s="321" t="str">
        <f>IF($C5038=0,"",VLOOKUP($C5038,LDI!$I:$BB,15,0))</f>
        <v/>
      </c>
      <c r="H5038" s="321" t="str">
        <f>IF($C5038=0,"",VLOOKUP($C5038,LDI!$I:$BB,17,0))</f>
        <v/>
      </c>
      <c r="I5038" s="322" t="str">
        <f>IF($C5038=0,"",LBA!R5038)</f>
        <v/>
      </c>
      <c r="J5038" s="323" t="str">
        <f>IF($C5038=0,"",LBA!AD5038)</f>
        <v/>
      </c>
      <c r="K5038" s="323" t="str">
        <f>IF($C5038=0,"",LBA!AH5038)</f>
        <v/>
      </c>
      <c r="L5038" s="323" t="str">
        <f>IF($C5038=0,"",LBA!AI5038)</f>
        <v/>
      </c>
      <c r="M5038" s="295"/>
      <c r="P5038" s="294">
        <f>+LBA!G5038</f>
        <v>0</v>
      </c>
      <c r="Q5038" s="297" t="e">
        <f>VLOOKUP(P5038,'Kategori Aset'!$B:$C,2,0)</f>
        <v>#N/A</v>
      </c>
      <c r="R5038" s="297">
        <f>+LBA!U5038</f>
        <v>0</v>
      </c>
      <c r="S5038" s="297">
        <f>+LBA!C5038</f>
        <v>0</v>
      </c>
      <c r="T5038" s="297">
        <f>+LBA!V5038</f>
        <v>0</v>
      </c>
      <c r="U5038" s="298">
        <f>+LBA!E5038</f>
        <v>0</v>
      </c>
      <c r="V5038" s="298">
        <f>+LBA!A5038</f>
        <v>0</v>
      </c>
      <c r="W5038" s="298">
        <f>+LBA!C5038</f>
        <v>0</v>
      </c>
      <c r="Y5038" s="308" t="str">
        <f t="shared" si="78"/>
        <v/>
      </c>
    </row>
    <row r="5039" spans="1:25">
      <c r="A5039" s="320">
        <f>LBA!A5039</f>
        <v>0</v>
      </c>
      <c r="B5039" s="320">
        <f>LBA!E5039</f>
        <v>0</v>
      </c>
      <c r="C5039" s="320">
        <f>LBA!P5039</f>
        <v>0</v>
      </c>
      <c r="D5039" s="321" t="str">
        <f>IF($C5039=0,"",VLOOKUP($C5039,LDI!$I:$BB,37,0))</f>
        <v/>
      </c>
      <c r="E5039" s="320" t="str">
        <f>IF($C5039=0,"",LBA!I5039)</f>
        <v/>
      </c>
      <c r="F5039" s="320" t="str">
        <f>IF($C5039=0,"",LBA!Q5039)</f>
        <v/>
      </c>
      <c r="G5039" s="321" t="str">
        <f>IF($C5039=0,"",VLOOKUP($C5039,LDI!$I:$BB,15,0))</f>
        <v/>
      </c>
      <c r="H5039" s="321" t="str">
        <f>IF($C5039=0,"",VLOOKUP($C5039,LDI!$I:$BB,17,0))</f>
        <v/>
      </c>
      <c r="I5039" s="322" t="str">
        <f>IF($C5039=0,"",LBA!R5039)</f>
        <v/>
      </c>
      <c r="J5039" s="323" t="str">
        <f>IF($C5039=0,"",LBA!AD5039)</f>
        <v/>
      </c>
      <c r="K5039" s="323" t="str">
        <f>IF($C5039=0,"",LBA!AH5039)</f>
        <v/>
      </c>
      <c r="L5039" s="323" t="str">
        <f>IF($C5039=0,"",LBA!AI5039)</f>
        <v/>
      </c>
      <c r="M5039" s="295"/>
      <c r="P5039" s="294">
        <f>+LBA!G5039</f>
        <v>0</v>
      </c>
      <c r="Q5039" s="297" t="e">
        <f>VLOOKUP(P5039,'Kategori Aset'!$B:$C,2,0)</f>
        <v>#N/A</v>
      </c>
      <c r="R5039" s="297">
        <f>+LBA!U5039</f>
        <v>0</v>
      </c>
      <c r="S5039" s="297">
        <f>+LBA!C5039</f>
        <v>0</v>
      </c>
      <c r="T5039" s="297">
        <f>+LBA!V5039</f>
        <v>0</v>
      </c>
      <c r="U5039" s="298">
        <f>+LBA!E5039</f>
        <v>0</v>
      </c>
      <c r="V5039" s="298">
        <f>+LBA!A5039</f>
        <v>0</v>
      </c>
      <c r="W5039" s="298">
        <f>+LBA!C5039</f>
        <v>0</v>
      </c>
      <c r="Y5039" s="308" t="str">
        <f t="shared" si="78"/>
        <v/>
      </c>
    </row>
    <row r="5040" spans="1:25">
      <c r="A5040" s="320">
        <f>LBA!A5040</f>
        <v>0</v>
      </c>
      <c r="B5040" s="320">
        <f>LBA!E5040</f>
        <v>0</v>
      </c>
      <c r="C5040" s="320">
        <f>LBA!P5040</f>
        <v>0</v>
      </c>
      <c r="D5040" s="321" t="str">
        <f>IF($C5040=0,"",VLOOKUP($C5040,LDI!$I:$BB,37,0))</f>
        <v/>
      </c>
      <c r="E5040" s="320" t="str">
        <f>IF($C5040=0,"",LBA!I5040)</f>
        <v/>
      </c>
      <c r="F5040" s="320" t="str">
        <f>IF($C5040=0,"",LBA!Q5040)</f>
        <v/>
      </c>
      <c r="G5040" s="321" t="str">
        <f>IF($C5040=0,"",VLOOKUP($C5040,LDI!$I:$BB,15,0))</f>
        <v/>
      </c>
      <c r="H5040" s="321" t="str">
        <f>IF($C5040=0,"",VLOOKUP($C5040,LDI!$I:$BB,17,0))</f>
        <v/>
      </c>
      <c r="I5040" s="322" t="str">
        <f>IF($C5040=0,"",LBA!R5040)</f>
        <v/>
      </c>
      <c r="J5040" s="323" t="str">
        <f>IF($C5040=0,"",LBA!AD5040)</f>
        <v/>
      </c>
      <c r="K5040" s="323" t="str">
        <f>IF($C5040=0,"",LBA!AH5040)</f>
        <v/>
      </c>
      <c r="L5040" s="323" t="str">
        <f>IF($C5040=0,"",LBA!AI5040)</f>
        <v/>
      </c>
      <c r="M5040" s="295"/>
      <c r="P5040" s="294">
        <f>+LBA!G5040</f>
        <v>0</v>
      </c>
      <c r="Q5040" s="297" t="e">
        <f>VLOOKUP(P5040,'Kategori Aset'!$B:$C,2,0)</f>
        <v>#N/A</v>
      </c>
      <c r="R5040" s="297">
        <f>+LBA!U5040</f>
        <v>0</v>
      </c>
      <c r="S5040" s="297">
        <f>+LBA!C5040</f>
        <v>0</v>
      </c>
      <c r="T5040" s="297">
        <f>+LBA!V5040</f>
        <v>0</v>
      </c>
      <c r="U5040" s="298">
        <f>+LBA!E5040</f>
        <v>0</v>
      </c>
      <c r="V5040" s="298">
        <f>+LBA!A5040</f>
        <v>0</v>
      </c>
      <c r="W5040" s="298">
        <f>+LBA!C5040</f>
        <v>0</v>
      </c>
      <c r="Y5040" s="308" t="str">
        <f t="shared" si="78"/>
        <v/>
      </c>
    </row>
    <row r="5041" spans="1:25">
      <c r="A5041" s="320">
        <f>LBA!A5041</f>
        <v>0</v>
      </c>
      <c r="B5041" s="320">
        <f>LBA!E5041</f>
        <v>0</v>
      </c>
      <c r="C5041" s="320">
        <f>LBA!P5041</f>
        <v>0</v>
      </c>
      <c r="D5041" s="321" t="str">
        <f>IF($C5041=0,"",VLOOKUP($C5041,LDI!$I:$BB,37,0))</f>
        <v/>
      </c>
      <c r="E5041" s="320" t="str">
        <f>IF($C5041=0,"",LBA!I5041)</f>
        <v/>
      </c>
      <c r="F5041" s="320" t="str">
        <f>IF($C5041=0,"",LBA!Q5041)</f>
        <v/>
      </c>
      <c r="G5041" s="321" t="str">
        <f>IF($C5041=0,"",VLOOKUP($C5041,LDI!$I:$BB,15,0))</f>
        <v/>
      </c>
      <c r="H5041" s="321" t="str">
        <f>IF($C5041=0,"",VLOOKUP($C5041,LDI!$I:$BB,17,0))</f>
        <v/>
      </c>
      <c r="I5041" s="322" t="str">
        <f>IF($C5041=0,"",LBA!R5041)</f>
        <v/>
      </c>
      <c r="J5041" s="323" t="str">
        <f>IF($C5041=0,"",LBA!AD5041)</f>
        <v/>
      </c>
      <c r="K5041" s="323" t="str">
        <f>IF($C5041=0,"",LBA!AH5041)</f>
        <v/>
      </c>
      <c r="L5041" s="323" t="str">
        <f>IF($C5041=0,"",LBA!AI5041)</f>
        <v/>
      </c>
      <c r="M5041" s="295"/>
      <c r="P5041" s="294">
        <f>+LBA!G5041</f>
        <v>0</v>
      </c>
      <c r="Q5041" s="297" t="e">
        <f>VLOOKUP(P5041,'Kategori Aset'!$B:$C,2,0)</f>
        <v>#N/A</v>
      </c>
      <c r="R5041" s="297">
        <f>+LBA!U5041</f>
        <v>0</v>
      </c>
      <c r="S5041" s="297">
        <f>+LBA!C5041</f>
        <v>0</v>
      </c>
      <c r="T5041" s="297">
        <f>+LBA!V5041</f>
        <v>0</v>
      </c>
      <c r="U5041" s="298">
        <f>+LBA!E5041</f>
        <v>0</v>
      </c>
      <c r="V5041" s="298">
        <f>+LBA!A5041</f>
        <v>0</v>
      </c>
      <c r="W5041" s="298">
        <f>+LBA!C5041</f>
        <v>0</v>
      </c>
      <c r="Y5041" s="308" t="str">
        <f t="shared" si="78"/>
        <v/>
      </c>
    </row>
    <row r="5042" spans="1:25">
      <c r="A5042" s="320">
        <f>LBA!A5042</f>
        <v>0</v>
      </c>
      <c r="B5042" s="320">
        <f>LBA!E5042</f>
        <v>0</v>
      </c>
      <c r="C5042" s="320">
        <f>LBA!P5042</f>
        <v>0</v>
      </c>
      <c r="D5042" s="321" t="str">
        <f>IF($C5042=0,"",VLOOKUP($C5042,LDI!$I:$BB,37,0))</f>
        <v/>
      </c>
      <c r="E5042" s="320" t="str">
        <f>IF($C5042=0,"",LBA!I5042)</f>
        <v/>
      </c>
      <c r="F5042" s="320" t="str">
        <f>IF($C5042=0,"",LBA!Q5042)</f>
        <v/>
      </c>
      <c r="G5042" s="321" t="str">
        <f>IF($C5042=0,"",VLOOKUP($C5042,LDI!$I:$BB,15,0))</f>
        <v/>
      </c>
      <c r="H5042" s="321" t="str">
        <f>IF($C5042=0,"",VLOOKUP($C5042,LDI!$I:$BB,17,0))</f>
        <v/>
      </c>
      <c r="I5042" s="322" t="str">
        <f>IF($C5042=0,"",LBA!R5042)</f>
        <v/>
      </c>
      <c r="J5042" s="323" t="str">
        <f>IF($C5042=0,"",LBA!AD5042)</f>
        <v/>
      </c>
      <c r="K5042" s="323" t="str">
        <f>IF($C5042=0,"",LBA!AH5042)</f>
        <v/>
      </c>
      <c r="L5042" s="323" t="str">
        <f>IF($C5042=0,"",LBA!AI5042)</f>
        <v/>
      </c>
      <c r="M5042" s="295"/>
      <c r="P5042" s="294">
        <f>+LBA!G5042</f>
        <v>0</v>
      </c>
      <c r="Q5042" s="297" t="e">
        <f>VLOOKUP(P5042,'Kategori Aset'!$B:$C,2,0)</f>
        <v>#N/A</v>
      </c>
      <c r="R5042" s="297">
        <f>+LBA!U5042</f>
        <v>0</v>
      </c>
      <c r="S5042" s="297">
        <f>+LBA!C5042</f>
        <v>0</v>
      </c>
      <c r="T5042" s="297">
        <f>+LBA!V5042</f>
        <v>0</v>
      </c>
      <c r="U5042" s="298">
        <f>+LBA!E5042</f>
        <v>0</v>
      </c>
      <c r="V5042" s="298">
        <f>+LBA!A5042</f>
        <v>0</v>
      </c>
      <c r="W5042" s="298">
        <f>+LBA!C5042</f>
        <v>0</v>
      </c>
      <c r="Y5042" s="308" t="str">
        <f t="shared" si="78"/>
        <v/>
      </c>
    </row>
    <row r="5043" spans="1:25">
      <c r="A5043" s="320">
        <f>LBA!A5043</f>
        <v>0</v>
      </c>
      <c r="B5043" s="320">
        <f>LBA!E5043</f>
        <v>0</v>
      </c>
      <c r="C5043" s="320">
        <f>LBA!P5043</f>
        <v>0</v>
      </c>
      <c r="D5043" s="321" t="str">
        <f>IF($C5043=0,"",VLOOKUP($C5043,LDI!$I:$BB,37,0))</f>
        <v/>
      </c>
      <c r="E5043" s="320" t="str">
        <f>IF($C5043=0,"",LBA!I5043)</f>
        <v/>
      </c>
      <c r="F5043" s="320" t="str">
        <f>IF($C5043=0,"",LBA!Q5043)</f>
        <v/>
      </c>
      <c r="G5043" s="321" t="str">
        <f>IF($C5043=0,"",VLOOKUP($C5043,LDI!$I:$BB,15,0))</f>
        <v/>
      </c>
      <c r="H5043" s="321" t="str">
        <f>IF($C5043=0,"",VLOOKUP($C5043,LDI!$I:$BB,17,0))</f>
        <v/>
      </c>
      <c r="I5043" s="322" t="str">
        <f>IF($C5043=0,"",LBA!R5043)</f>
        <v/>
      </c>
      <c r="J5043" s="323" t="str">
        <f>IF($C5043=0,"",LBA!AD5043)</f>
        <v/>
      </c>
      <c r="K5043" s="323" t="str">
        <f>IF($C5043=0,"",LBA!AH5043)</f>
        <v/>
      </c>
      <c r="L5043" s="323" t="str">
        <f>IF($C5043=0,"",LBA!AI5043)</f>
        <v/>
      </c>
      <c r="M5043" s="295"/>
      <c r="P5043" s="294">
        <f>+LBA!G5043</f>
        <v>0</v>
      </c>
      <c r="Q5043" s="297" t="e">
        <f>VLOOKUP(P5043,'Kategori Aset'!$B:$C,2,0)</f>
        <v>#N/A</v>
      </c>
      <c r="R5043" s="297">
        <f>+LBA!U5043</f>
        <v>0</v>
      </c>
      <c r="S5043" s="297">
        <f>+LBA!C5043</f>
        <v>0</v>
      </c>
      <c r="T5043" s="297">
        <f>+LBA!V5043</f>
        <v>0</v>
      </c>
      <c r="U5043" s="298">
        <f>+LBA!E5043</f>
        <v>0</v>
      </c>
      <c r="V5043" s="298">
        <f>+LBA!A5043</f>
        <v>0</v>
      </c>
      <c r="W5043" s="298">
        <f>+LBA!C5043</f>
        <v>0</v>
      </c>
      <c r="Y5043" s="308" t="str">
        <f t="shared" si="78"/>
        <v/>
      </c>
    </row>
    <row r="5044" spans="1:25">
      <c r="A5044" s="320">
        <f>LBA!A5044</f>
        <v>0</v>
      </c>
      <c r="B5044" s="320">
        <f>LBA!E5044</f>
        <v>0</v>
      </c>
      <c r="C5044" s="320">
        <f>LBA!P5044</f>
        <v>0</v>
      </c>
      <c r="D5044" s="321" t="str">
        <f>IF($C5044=0,"",VLOOKUP($C5044,LDI!$I:$BB,37,0))</f>
        <v/>
      </c>
      <c r="E5044" s="320" t="str">
        <f>IF($C5044=0,"",LBA!I5044)</f>
        <v/>
      </c>
      <c r="F5044" s="320" t="str">
        <f>IF($C5044=0,"",LBA!Q5044)</f>
        <v/>
      </c>
      <c r="G5044" s="321" t="str">
        <f>IF($C5044=0,"",VLOOKUP($C5044,LDI!$I:$BB,15,0))</f>
        <v/>
      </c>
      <c r="H5044" s="321" t="str">
        <f>IF($C5044=0,"",VLOOKUP($C5044,LDI!$I:$BB,17,0))</f>
        <v/>
      </c>
      <c r="I5044" s="322" t="str">
        <f>IF($C5044=0,"",LBA!R5044)</f>
        <v/>
      </c>
      <c r="J5044" s="323" t="str">
        <f>IF($C5044=0,"",LBA!AD5044)</f>
        <v/>
      </c>
      <c r="K5044" s="323" t="str">
        <f>IF($C5044=0,"",LBA!AH5044)</f>
        <v/>
      </c>
      <c r="L5044" s="323" t="str">
        <f>IF($C5044=0,"",LBA!AI5044)</f>
        <v/>
      </c>
      <c r="M5044" s="295"/>
      <c r="P5044" s="294">
        <f>+LBA!G5044</f>
        <v>0</v>
      </c>
      <c r="Q5044" s="297" t="e">
        <f>VLOOKUP(P5044,'Kategori Aset'!$B:$C,2,0)</f>
        <v>#N/A</v>
      </c>
      <c r="R5044" s="297">
        <f>+LBA!U5044</f>
        <v>0</v>
      </c>
      <c r="S5044" s="297">
        <f>+LBA!C5044</f>
        <v>0</v>
      </c>
      <c r="T5044" s="297">
        <f>+LBA!V5044</f>
        <v>0</v>
      </c>
      <c r="U5044" s="298">
        <f>+LBA!E5044</f>
        <v>0</v>
      </c>
      <c r="V5044" s="298">
        <f>+LBA!A5044</f>
        <v>0</v>
      </c>
      <c r="W5044" s="298">
        <f>+LBA!C5044</f>
        <v>0</v>
      </c>
      <c r="Y5044" s="308" t="str">
        <f t="shared" si="78"/>
        <v/>
      </c>
    </row>
    <row r="5045" spans="1:25">
      <c r="A5045" s="320">
        <f>LBA!A5045</f>
        <v>0</v>
      </c>
      <c r="B5045" s="320">
        <f>LBA!E5045</f>
        <v>0</v>
      </c>
      <c r="C5045" s="320">
        <f>LBA!P5045</f>
        <v>0</v>
      </c>
      <c r="D5045" s="321" t="str">
        <f>IF($C5045=0,"",VLOOKUP($C5045,LDI!$I:$BB,37,0))</f>
        <v/>
      </c>
      <c r="E5045" s="320" t="str">
        <f>IF($C5045=0,"",LBA!I5045)</f>
        <v/>
      </c>
      <c r="F5045" s="320" t="str">
        <f>IF($C5045=0,"",LBA!Q5045)</f>
        <v/>
      </c>
      <c r="G5045" s="321" t="str">
        <f>IF($C5045=0,"",VLOOKUP($C5045,LDI!$I:$BB,15,0))</f>
        <v/>
      </c>
      <c r="H5045" s="321" t="str">
        <f>IF($C5045=0,"",VLOOKUP($C5045,LDI!$I:$BB,17,0))</f>
        <v/>
      </c>
      <c r="I5045" s="322" t="str">
        <f>IF($C5045=0,"",LBA!R5045)</f>
        <v/>
      </c>
      <c r="J5045" s="323" t="str">
        <f>IF($C5045=0,"",LBA!AD5045)</f>
        <v/>
      </c>
      <c r="K5045" s="323" t="str">
        <f>IF($C5045=0,"",LBA!AH5045)</f>
        <v/>
      </c>
      <c r="L5045" s="323" t="str">
        <f>IF($C5045=0,"",LBA!AI5045)</f>
        <v/>
      </c>
      <c r="M5045" s="295"/>
      <c r="P5045" s="294">
        <f>+LBA!G5045</f>
        <v>0</v>
      </c>
      <c r="Q5045" s="297" t="e">
        <f>VLOOKUP(P5045,'Kategori Aset'!$B:$C,2,0)</f>
        <v>#N/A</v>
      </c>
      <c r="R5045" s="297">
        <f>+LBA!U5045</f>
        <v>0</v>
      </c>
      <c r="S5045" s="297">
        <f>+LBA!C5045</f>
        <v>0</v>
      </c>
      <c r="T5045" s="297">
        <f>+LBA!V5045</f>
        <v>0</v>
      </c>
      <c r="U5045" s="298">
        <f>+LBA!E5045</f>
        <v>0</v>
      </c>
      <c r="V5045" s="298">
        <f>+LBA!A5045</f>
        <v>0</v>
      </c>
      <c r="W5045" s="298">
        <f>+LBA!C5045</f>
        <v>0</v>
      </c>
      <c r="Y5045" s="308" t="str">
        <f t="shared" si="78"/>
        <v/>
      </c>
    </row>
    <row r="5046" spans="1:25">
      <c r="A5046" s="320">
        <f>LBA!A5046</f>
        <v>0</v>
      </c>
      <c r="B5046" s="320">
        <f>LBA!E5046</f>
        <v>0</v>
      </c>
      <c r="C5046" s="320">
        <f>LBA!P5046</f>
        <v>0</v>
      </c>
      <c r="D5046" s="321" t="str">
        <f>IF($C5046=0,"",VLOOKUP($C5046,LDI!$I:$BB,37,0))</f>
        <v/>
      </c>
      <c r="E5046" s="320" t="str">
        <f>IF($C5046=0,"",LBA!I5046)</f>
        <v/>
      </c>
      <c r="F5046" s="320" t="str">
        <f>IF($C5046=0,"",LBA!Q5046)</f>
        <v/>
      </c>
      <c r="G5046" s="321" t="str">
        <f>IF($C5046=0,"",VLOOKUP($C5046,LDI!$I:$BB,15,0))</f>
        <v/>
      </c>
      <c r="H5046" s="321" t="str">
        <f>IF($C5046=0,"",VLOOKUP($C5046,LDI!$I:$BB,17,0))</f>
        <v/>
      </c>
      <c r="I5046" s="322" t="str">
        <f>IF($C5046=0,"",LBA!R5046)</f>
        <v/>
      </c>
      <c r="J5046" s="323" t="str">
        <f>IF($C5046=0,"",LBA!AD5046)</f>
        <v/>
      </c>
      <c r="K5046" s="323" t="str">
        <f>IF($C5046=0,"",LBA!AH5046)</f>
        <v/>
      </c>
      <c r="L5046" s="323" t="str">
        <f>IF($C5046=0,"",LBA!AI5046)</f>
        <v/>
      </c>
      <c r="M5046" s="295"/>
      <c r="P5046" s="294">
        <f>+LBA!G5046</f>
        <v>0</v>
      </c>
      <c r="Q5046" s="297" t="e">
        <f>VLOOKUP(P5046,'Kategori Aset'!$B:$C,2,0)</f>
        <v>#N/A</v>
      </c>
      <c r="R5046" s="297">
        <f>+LBA!U5046</f>
        <v>0</v>
      </c>
      <c r="S5046" s="297">
        <f>+LBA!C5046</f>
        <v>0</v>
      </c>
      <c r="T5046" s="297">
        <f>+LBA!V5046</f>
        <v>0</v>
      </c>
      <c r="U5046" s="298">
        <f>+LBA!E5046</f>
        <v>0</v>
      </c>
      <c r="V5046" s="298">
        <f>+LBA!A5046</f>
        <v>0</v>
      </c>
      <c r="W5046" s="298">
        <f>+LBA!C5046</f>
        <v>0</v>
      </c>
      <c r="Y5046" s="308" t="str">
        <f t="shared" si="78"/>
        <v/>
      </c>
    </row>
    <row r="5047" spans="1:25">
      <c r="A5047" s="320">
        <f>LBA!A5047</f>
        <v>0</v>
      </c>
      <c r="B5047" s="320">
        <f>LBA!E5047</f>
        <v>0</v>
      </c>
      <c r="C5047" s="320">
        <f>LBA!P5047</f>
        <v>0</v>
      </c>
      <c r="D5047" s="321" t="str">
        <f>IF($C5047=0,"",VLOOKUP($C5047,LDI!$I:$BB,37,0))</f>
        <v/>
      </c>
      <c r="E5047" s="320" t="str">
        <f>IF($C5047=0,"",LBA!I5047)</f>
        <v/>
      </c>
      <c r="F5047" s="320" t="str">
        <f>IF($C5047=0,"",LBA!Q5047)</f>
        <v/>
      </c>
      <c r="G5047" s="321" t="str">
        <f>IF($C5047=0,"",VLOOKUP($C5047,LDI!$I:$BB,15,0))</f>
        <v/>
      </c>
      <c r="H5047" s="321" t="str">
        <f>IF($C5047=0,"",VLOOKUP($C5047,LDI!$I:$BB,17,0))</f>
        <v/>
      </c>
      <c r="I5047" s="322" t="str">
        <f>IF($C5047=0,"",LBA!R5047)</f>
        <v/>
      </c>
      <c r="J5047" s="323" t="str">
        <f>IF($C5047=0,"",LBA!AD5047)</f>
        <v/>
      </c>
      <c r="K5047" s="323" t="str">
        <f>IF($C5047=0,"",LBA!AH5047)</f>
        <v/>
      </c>
      <c r="L5047" s="323" t="str">
        <f>IF($C5047=0,"",LBA!AI5047)</f>
        <v/>
      </c>
      <c r="M5047" s="295"/>
      <c r="P5047" s="294">
        <f>+LBA!G5047</f>
        <v>0</v>
      </c>
      <c r="Q5047" s="297" t="e">
        <f>VLOOKUP(P5047,'Kategori Aset'!$B:$C,2,0)</f>
        <v>#N/A</v>
      </c>
      <c r="R5047" s="297">
        <f>+LBA!U5047</f>
        <v>0</v>
      </c>
      <c r="S5047" s="297">
        <f>+LBA!C5047</f>
        <v>0</v>
      </c>
      <c r="T5047" s="297">
        <f>+LBA!V5047</f>
        <v>0</v>
      </c>
      <c r="U5047" s="298">
        <f>+LBA!E5047</f>
        <v>0</v>
      </c>
      <c r="V5047" s="298">
        <f>+LBA!A5047</f>
        <v>0</v>
      </c>
      <c r="W5047" s="298">
        <f>+LBA!C5047</f>
        <v>0</v>
      </c>
      <c r="Y5047" s="308" t="str">
        <f t="shared" si="78"/>
        <v/>
      </c>
    </row>
    <row r="5048" spans="1:25">
      <c r="A5048" s="320">
        <f>LBA!A5048</f>
        <v>0</v>
      </c>
      <c r="B5048" s="320">
        <f>LBA!E5048</f>
        <v>0</v>
      </c>
      <c r="C5048" s="320">
        <f>LBA!P5048</f>
        <v>0</v>
      </c>
      <c r="D5048" s="321" t="str">
        <f>IF($C5048=0,"",VLOOKUP($C5048,LDI!$I:$BB,37,0))</f>
        <v/>
      </c>
      <c r="E5048" s="320" t="str">
        <f>IF($C5048=0,"",LBA!I5048)</f>
        <v/>
      </c>
      <c r="F5048" s="320" t="str">
        <f>IF($C5048=0,"",LBA!Q5048)</f>
        <v/>
      </c>
      <c r="G5048" s="321" t="str">
        <f>IF($C5048=0,"",VLOOKUP($C5048,LDI!$I:$BB,15,0))</f>
        <v/>
      </c>
      <c r="H5048" s="321" t="str">
        <f>IF($C5048=0,"",VLOOKUP($C5048,LDI!$I:$BB,17,0))</f>
        <v/>
      </c>
      <c r="I5048" s="322" t="str">
        <f>IF($C5048=0,"",LBA!R5048)</f>
        <v/>
      </c>
      <c r="J5048" s="323" t="str">
        <f>IF($C5048=0,"",LBA!AD5048)</f>
        <v/>
      </c>
      <c r="K5048" s="323" t="str">
        <f>IF($C5048=0,"",LBA!AH5048)</f>
        <v/>
      </c>
      <c r="L5048" s="323" t="str">
        <f>IF($C5048=0,"",LBA!AI5048)</f>
        <v/>
      </c>
      <c r="M5048" s="295"/>
      <c r="P5048" s="294">
        <f>+LBA!G5048</f>
        <v>0</v>
      </c>
      <c r="Q5048" s="297" t="e">
        <f>VLOOKUP(P5048,'Kategori Aset'!$B:$C,2,0)</f>
        <v>#N/A</v>
      </c>
      <c r="R5048" s="297">
        <f>+LBA!U5048</f>
        <v>0</v>
      </c>
      <c r="S5048" s="297">
        <f>+LBA!C5048</f>
        <v>0</v>
      </c>
      <c r="T5048" s="297">
        <f>+LBA!V5048</f>
        <v>0</v>
      </c>
      <c r="U5048" s="298">
        <f>+LBA!E5048</f>
        <v>0</v>
      </c>
      <c r="V5048" s="298">
        <f>+LBA!A5048</f>
        <v>0</v>
      </c>
      <c r="W5048" s="298">
        <f>+LBA!C5048</f>
        <v>0</v>
      </c>
      <c r="Y5048" s="308" t="str">
        <f t="shared" si="78"/>
        <v/>
      </c>
    </row>
    <row r="5049" spans="1:25">
      <c r="A5049" s="320">
        <f>LBA!A5049</f>
        <v>0</v>
      </c>
      <c r="B5049" s="320">
        <f>LBA!E5049</f>
        <v>0</v>
      </c>
      <c r="C5049" s="320">
        <f>LBA!P5049</f>
        <v>0</v>
      </c>
      <c r="D5049" s="321" t="str">
        <f>IF($C5049=0,"",VLOOKUP($C5049,LDI!$I:$BB,37,0))</f>
        <v/>
      </c>
      <c r="E5049" s="320" t="str">
        <f>IF($C5049=0,"",LBA!I5049)</f>
        <v/>
      </c>
      <c r="F5049" s="320" t="str">
        <f>IF($C5049=0,"",LBA!Q5049)</f>
        <v/>
      </c>
      <c r="G5049" s="321" t="str">
        <f>IF($C5049=0,"",VLOOKUP($C5049,LDI!$I:$BB,15,0))</f>
        <v/>
      </c>
      <c r="H5049" s="321" t="str">
        <f>IF($C5049=0,"",VLOOKUP($C5049,LDI!$I:$BB,17,0))</f>
        <v/>
      </c>
      <c r="I5049" s="322" t="str">
        <f>IF($C5049=0,"",LBA!R5049)</f>
        <v/>
      </c>
      <c r="J5049" s="323" t="str">
        <f>IF($C5049=0,"",LBA!AD5049)</f>
        <v/>
      </c>
      <c r="K5049" s="323" t="str">
        <f>IF($C5049=0,"",LBA!AH5049)</f>
        <v/>
      </c>
      <c r="L5049" s="323" t="str">
        <f>IF($C5049=0,"",LBA!AI5049)</f>
        <v/>
      </c>
      <c r="M5049" s="295"/>
      <c r="P5049" s="294">
        <f>+LBA!G5049</f>
        <v>0</v>
      </c>
      <c r="Q5049" s="297" t="e">
        <f>VLOOKUP(P5049,'Kategori Aset'!$B:$C,2,0)</f>
        <v>#N/A</v>
      </c>
      <c r="R5049" s="297">
        <f>+LBA!U5049</f>
        <v>0</v>
      </c>
      <c r="S5049" s="297">
        <f>+LBA!C5049</f>
        <v>0</v>
      </c>
      <c r="T5049" s="297">
        <f>+LBA!V5049</f>
        <v>0</v>
      </c>
      <c r="U5049" s="298">
        <f>+LBA!E5049</f>
        <v>0</v>
      </c>
      <c r="V5049" s="298">
        <f>+LBA!A5049</f>
        <v>0</v>
      </c>
      <c r="W5049" s="298">
        <f>+LBA!C5049</f>
        <v>0</v>
      </c>
      <c r="Y5049" s="308" t="str">
        <f t="shared" si="78"/>
        <v/>
      </c>
    </row>
    <row r="5050" spans="1:25">
      <c r="A5050" s="320">
        <f>LBA!A5050</f>
        <v>0</v>
      </c>
      <c r="B5050" s="320">
        <f>LBA!E5050</f>
        <v>0</v>
      </c>
      <c r="C5050" s="320">
        <f>LBA!P5050</f>
        <v>0</v>
      </c>
      <c r="D5050" s="321" t="str">
        <f>IF($C5050=0,"",VLOOKUP($C5050,LDI!$I:$BB,37,0))</f>
        <v/>
      </c>
      <c r="E5050" s="320" t="str">
        <f>IF($C5050=0,"",LBA!I5050)</f>
        <v/>
      </c>
      <c r="F5050" s="320" t="str">
        <f>IF($C5050=0,"",LBA!Q5050)</f>
        <v/>
      </c>
      <c r="G5050" s="321" t="str">
        <f>IF($C5050=0,"",VLOOKUP($C5050,LDI!$I:$BB,15,0))</f>
        <v/>
      </c>
      <c r="H5050" s="321" t="str">
        <f>IF($C5050=0,"",VLOOKUP($C5050,LDI!$I:$BB,17,0))</f>
        <v/>
      </c>
      <c r="I5050" s="322" t="str">
        <f>IF($C5050=0,"",LBA!R5050)</f>
        <v/>
      </c>
      <c r="J5050" s="323" t="str">
        <f>IF($C5050=0,"",LBA!AD5050)</f>
        <v/>
      </c>
      <c r="K5050" s="323" t="str">
        <f>IF($C5050=0,"",LBA!AH5050)</f>
        <v/>
      </c>
      <c r="L5050" s="323" t="str">
        <f>IF($C5050=0,"",LBA!AI5050)</f>
        <v/>
      </c>
      <c r="M5050" s="295"/>
      <c r="P5050" s="294">
        <f>+LBA!G5050</f>
        <v>0</v>
      </c>
      <c r="Q5050" s="297" t="e">
        <f>VLOOKUP(P5050,'Kategori Aset'!$B:$C,2,0)</f>
        <v>#N/A</v>
      </c>
      <c r="R5050" s="297">
        <f>+LBA!U5050</f>
        <v>0</v>
      </c>
      <c r="S5050" s="297">
        <f>+LBA!C5050</f>
        <v>0</v>
      </c>
      <c r="T5050" s="297">
        <f>+LBA!V5050</f>
        <v>0</v>
      </c>
      <c r="U5050" s="298">
        <f>+LBA!E5050</f>
        <v>0</v>
      </c>
      <c r="V5050" s="298">
        <f>+LBA!A5050</f>
        <v>0</v>
      </c>
      <c r="W5050" s="298">
        <f>+LBA!C5050</f>
        <v>0</v>
      </c>
      <c r="Y5050" s="308" t="str">
        <f t="shared" si="78"/>
        <v/>
      </c>
    </row>
    <row r="5051" spans="1:25">
      <c r="A5051" s="320">
        <f>LBA!A5051</f>
        <v>0</v>
      </c>
      <c r="B5051" s="320">
        <f>LBA!E5051</f>
        <v>0</v>
      </c>
      <c r="C5051" s="320">
        <f>LBA!P5051</f>
        <v>0</v>
      </c>
      <c r="D5051" s="321" t="str">
        <f>IF($C5051=0,"",VLOOKUP($C5051,LDI!$I:$BB,37,0))</f>
        <v/>
      </c>
      <c r="E5051" s="320" t="str">
        <f>IF($C5051=0,"",LBA!I5051)</f>
        <v/>
      </c>
      <c r="F5051" s="320" t="str">
        <f>IF($C5051=0,"",LBA!Q5051)</f>
        <v/>
      </c>
      <c r="G5051" s="321" t="str">
        <f>IF($C5051=0,"",VLOOKUP($C5051,LDI!$I:$BB,15,0))</f>
        <v/>
      </c>
      <c r="H5051" s="321" t="str">
        <f>IF($C5051=0,"",VLOOKUP($C5051,LDI!$I:$BB,17,0))</f>
        <v/>
      </c>
      <c r="I5051" s="322" t="str">
        <f>IF($C5051=0,"",LBA!R5051)</f>
        <v/>
      </c>
      <c r="J5051" s="323" t="str">
        <f>IF($C5051=0,"",LBA!AD5051)</f>
        <v/>
      </c>
      <c r="K5051" s="323" t="str">
        <f>IF($C5051=0,"",LBA!AH5051)</f>
        <v/>
      </c>
      <c r="L5051" s="323" t="str">
        <f>IF($C5051=0,"",LBA!AI5051)</f>
        <v/>
      </c>
      <c r="M5051" s="295"/>
      <c r="P5051" s="294">
        <f>+LBA!G5051</f>
        <v>0</v>
      </c>
      <c r="Q5051" s="297" t="e">
        <f>VLOOKUP(P5051,'Kategori Aset'!$B:$C,2,0)</f>
        <v>#N/A</v>
      </c>
      <c r="R5051" s="297">
        <f>+LBA!U5051</f>
        <v>0</v>
      </c>
      <c r="S5051" s="297">
        <f>+LBA!C5051</f>
        <v>0</v>
      </c>
      <c r="T5051" s="297">
        <f>+LBA!V5051</f>
        <v>0</v>
      </c>
      <c r="U5051" s="298">
        <f>+LBA!E5051</f>
        <v>0</v>
      </c>
      <c r="V5051" s="298">
        <f>+LBA!A5051</f>
        <v>0</v>
      </c>
      <c r="W5051" s="298">
        <f>+LBA!C5051</f>
        <v>0</v>
      </c>
      <c r="Y5051" s="308" t="str">
        <f t="shared" si="78"/>
        <v/>
      </c>
    </row>
    <row r="5052" spans="1:25">
      <c r="A5052" s="320">
        <f>LBA!A5052</f>
        <v>0</v>
      </c>
      <c r="B5052" s="320">
        <f>LBA!E5052</f>
        <v>0</v>
      </c>
      <c r="C5052" s="320">
        <f>LBA!P5052</f>
        <v>0</v>
      </c>
      <c r="D5052" s="321" t="str">
        <f>IF($C5052=0,"",VLOOKUP($C5052,LDI!$I:$BB,37,0))</f>
        <v/>
      </c>
      <c r="E5052" s="320" t="str">
        <f>IF($C5052=0,"",LBA!I5052)</f>
        <v/>
      </c>
      <c r="F5052" s="320" t="str">
        <f>IF($C5052=0,"",LBA!Q5052)</f>
        <v/>
      </c>
      <c r="G5052" s="321" t="str">
        <f>IF($C5052=0,"",VLOOKUP($C5052,LDI!$I:$BB,15,0))</f>
        <v/>
      </c>
      <c r="H5052" s="321" t="str">
        <f>IF($C5052=0,"",VLOOKUP($C5052,LDI!$I:$BB,17,0))</f>
        <v/>
      </c>
      <c r="I5052" s="322" t="str">
        <f>IF($C5052=0,"",LBA!R5052)</f>
        <v/>
      </c>
      <c r="J5052" s="323" t="str">
        <f>IF($C5052=0,"",LBA!AD5052)</f>
        <v/>
      </c>
      <c r="K5052" s="323" t="str">
        <f>IF($C5052=0,"",LBA!AH5052)</f>
        <v/>
      </c>
      <c r="L5052" s="323" t="str">
        <f>IF($C5052=0,"",LBA!AI5052)</f>
        <v/>
      </c>
      <c r="M5052" s="295"/>
      <c r="P5052" s="294">
        <f>+LBA!G5052</f>
        <v>0</v>
      </c>
      <c r="Q5052" s="297" t="e">
        <f>VLOOKUP(P5052,'Kategori Aset'!$B:$C,2,0)</f>
        <v>#N/A</v>
      </c>
      <c r="R5052" s="297">
        <f>+LBA!U5052</f>
        <v>0</v>
      </c>
      <c r="S5052" s="297">
        <f>+LBA!C5052</f>
        <v>0</v>
      </c>
      <c r="T5052" s="297">
        <f>+LBA!V5052</f>
        <v>0</v>
      </c>
      <c r="U5052" s="298">
        <f>+LBA!E5052</f>
        <v>0</v>
      </c>
      <c r="V5052" s="298">
        <f>+LBA!A5052</f>
        <v>0</v>
      </c>
      <c r="W5052" s="298">
        <f>+LBA!C5052</f>
        <v>0</v>
      </c>
      <c r="Y5052" s="308" t="str">
        <f t="shared" si="78"/>
        <v/>
      </c>
    </row>
    <row r="5053" spans="1:25">
      <c r="A5053" s="320">
        <f>LBA!A5053</f>
        <v>0</v>
      </c>
      <c r="B5053" s="320">
        <f>LBA!E5053</f>
        <v>0</v>
      </c>
      <c r="C5053" s="320">
        <f>LBA!P5053</f>
        <v>0</v>
      </c>
      <c r="D5053" s="321" t="str">
        <f>IF($C5053=0,"",VLOOKUP($C5053,LDI!$I:$BB,37,0))</f>
        <v/>
      </c>
      <c r="E5053" s="320" t="str">
        <f>IF($C5053=0,"",LBA!I5053)</f>
        <v/>
      </c>
      <c r="F5053" s="320" t="str">
        <f>IF($C5053=0,"",LBA!Q5053)</f>
        <v/>
      </c>
      <c r="G5053" s="321" t="str">
        <f>IF($C5053=0,"",VLOOKUP($C5053,LDI!$I:$BB,15,0))</f>
        <v/>
      </c>
      <c r="H5053" s="321" t="str">
        <f>IF($C5053=0,"",VLOOKUP($C5053,LDI!$I:$BB,17,0))</f>
        <v/>
      </c>
      <c r="I5053" s="322" t="str">
        <f>IF($C5053=0,"",LBA!R5053)</f>
        <v/>
      </c>
      <c r="J5053" s="323" t="str">
        <f>IF($C5053=0,"",LBA!AD5053)</f>
        <v/>
      </c>
      <c r="K5053" s="323" t="str">
        <f>IF($C5053=0,"",LBA!AH5053)</f>
        <v/>
      </c>
      <c r="L5053" s="323" t="str">
        <f>IF($C5053=0,"",LBA!AI5053)</f>
        <v/>
      </c>
      <c r="M5053" s="295"/>
      <c r="P5053" s="294">
        <f>+LBA!G5053</f>
        <v>0</v>
      </c>
      <c r="Q5053" s="297" t="e">
        <f>VLOOKUP(P5053,'Kategori Aset'!$B:$C,2,0)</f>
        <v>#N/A</v>
      </c>
      <c r="R5053" s="297">
        <f>+LBA!U5053</f>
        <v>0</v>
      </c>
      <c r="S5053" s="297">
        <f>+LBA!C5053</f>
        <v>0</v>
      </c>
      <c r="T5053" s="297">
        <f>+LBA!V5053</f>
        <v>0</v>
      </c>
      <c r="U5053" s="298">
        <f>+LBA!E5053</f>
        <v>0</v>
      </c>
      <c r="V5053" s="298">
        <f>+LBA!A5053</f>
        <v>0</v>
      </c>
      <c r="W5053" s="298">
        <f>+LBA!C5053</f>
        <v>0</v>
      </c>
      <c r="Y5053" s="308" t="str">
        <f t="shared" si="78"/>
        <v/>
      </c>
    </row>
    <row r="5054" spans="1:25">
      <c r="A5054" s="320">
        <f>LBA!A5054</f>
        <v>0</v>
      </c>
      <c r="B5054" s="320">
        <f>LBA!E5054</f>
        <v>0</v>
      </c>
      <c r="C5054" s="320">
        <f>LBA!P5054</f>
        <v>0</v>
      </c>
      <c r="D5054" s="321" t="str">
        <f>IF($C5054=0,"",VLOOKUP($C5054,LDI!$I:$BB,37,0))</f>
        <v/>
      </c>
      <c r="E5054" s="320" t="str">
        <f>IF($C5054=0,"",LBA!I5054)</f>
        <v/>
      </c>
      <c r="F5054" s="320" t="str">
        <f>IF($C5054=0,"",LBA!Q5054)</f>
        <v/>
      </c>
      <c r="G5054" s="321" t="str">
        <f>IF($C5054=0,"",VLOOKUP($C5054,LDI!$I:$BB,15,0))</f>
        <v/>
      </c>
      <c r="H5054" s="321" t="str">
        <f>IF($C5054=0,"",VLOOKUP($C5054,LDI!$I:$BB,17,0))</f>
        <v/>
      </c>
      <c r="I5054" s="322" t="str">
        <f>IF($C5054=0,"",LBA!R5054)</f>
        <v/>
      </c>
      <c r="J5054" s="323" t="str">
        <f>IF($C5054=0,"",LBA!AD5054)</f>
        <v/>
      </c>
      <c r="K5054" s="323" t="str">
        <f>IF($C5054=0,"",LBA!AH5054)</f>
        <v/>
      </c>
      <c r="L5054" s="323" t="str">
        <f>IF($C5054=0,"",LBA!AI5054)</f>
        <v/>
      </c>
      <c r="M5054" s="295"/>
      <c r="P5054" s="294">
        <f>+LBA!G5054</f>
        <v>0</v>
      </c>
      <c r="Q5054" s="297" t="e">
        <f>VLOOKUP(P5054,'Kategori Aset'!$B:$C,2,0)</f>
        <v>#N/A</v>
      </c>
      <c r="R5054" s="297">
        <f>+LBA!U5054</f>
        <v>0</v>
      </c>
      <c r="S5054" s="297">
        <f>+LBA!C5054</f>
        <v>0</v>
      </c>
      <c r="T5054" s="297">
        <f>+LBA!V5054</f>
        <v>0</v>
      </c>
      <c r="U5054" s="298">
        <f>+LBA!E5054</f>
        <v>0</v>
      </c>
      <c r="V5054" s="298">
        <f>+LBA!A5054</f>
        <v>0</v>
      </c>
      <c r="W5054" s="298">
        <f>+LBA!C5054</f>
        <v>0</v>
      </c>
      <c r="Y5054" s="308" t="str">
        <f t="shared" si="78"/>
        <v/>
      </c>
    </row>
    <row r="5055" spans="1:25">
      <c r="A5055" s="320">
        <f>LBA!A5055</f>
        <v>0</v>
      </c>
      <c r="B5055" s="320">
        <f>LBA!E5055</f>
        <v>0</v>
      </c>
      <c r="C5055" s="320">
        <f>LBA!P5055</f>
        <v>0</v>
      </c>
      <c r="D5055" s="321" t="str">
        <f>IF($C5055=0,"",VLOOKUP($C5055,LDI!$I:$BB,37,0))</f>
        <v/>
      </c>
      <c r="E5055" s="320" t="str">
        <f>IF($C5055=0,"",LBA!I5055)</f>
        <v/>
      </c>
      <c r="F5055" s="320" t="str">
        <f>IF($C5055=0,"",LBA!Q5055)</f>
        <v/>
      </c>
      <c r="G5055" s="321" t="str">
        <f>IF($C5055=0,"",VLOOKUP($C5055,LDI!$I:$BB,15,0))</f>
        <v/>
      </c>
      <c r="H5055" s="321" t="str">
        <f>IF($C5055=0,"",VLOOKUP($C5055,LDI!$I:$BB,17,0))</f>
        <v/>
      </c>
      <c r="I5055" s="322" t="str">
        <f>IF($C5055=0,"",LBA!R5055)</f>
        <v/>
      </c>
      <c r="J5055" s="323" t="str">
        <f>IF($C5055=0,"",LBA!AD5055)</f>
        <v/>
      </c>
      <c r="K5055" s="323" t="str">
        <f>IF($C5055=0,"",LBA!AH5055)</f>
        <v/>
      </c>
      <c r="L5055" s="323" t="str">
        <f>IF($C5055=0,"",LBA!AI5055)</f>
        <v/>
      </c>
      <c r="M5055" s="295"/>
      <c r="P5055" s="294">
        <f>+LBA!G5055</f>
        <v>0</v>
      </c>
      <c r="Q5055" s="297" t="e">
        <f>VLOOKUP(P5055,'Kategori Aset'!$B:$C,2,0)</f>
        <v>#N/A</v>
      </c>
      <c r="R5055" s="297">
        <f>+LBA!U5055</f>
        <v>0</v>
      </c>
      <c r="S5055" s="297">
        <f>+LBA!C5055</f>
        <v>0</v>
      </c>
      <c r="T5055" s="297">
        <f>+LBA!V5055</f>
        <v>0</v>
      </c>
      <c r="U5055" s="298">
        <f>+LBA!E5055</f>
        <v>0</v>
      </c>
      <c r="V5055" s="298">
        <f>+LBA!A5055</f>
        <v>0</v>
      </c>
      <c r="W5055" s="298">
        <f>+LBA!C5055</f>
        <v>0</v>
      </c>
      <c r="Y5055" s="308" t="str">
        <f t="shared" si="78"/>
        <v/>
      </c>
    </row>
    <row r="5056" spans="1:25">
      <c r="A5056" s="320">
        <f>LBA!A5056</f>
        <v>0</v>
      </c>
      <c r="B5056" s="320">
        <f>LBA!E5056</f>
        <v>0</v>
      </c>
      <c r="C5056" s="320">
        <f>LBA!P5056</f>
        <v>0</v>
      </c>
      <c r="D5056" s="321" t="str">
        <f>IF($C5056=0,"",VLOOKUP($C5056,LDI!$I:$BB,37,0))</f>
        <v/>
      </c>
      <c r="E5056" s="320" t="str">
        <f>IF($C5056=0,"",LBA!I5056)</f>
        <v/>
      </c>
      <c r="F5056" s="320" t="str">
        <f>IF($C5056=0,"",LBA!Q5056)</f>
        <v/>
      </c>
      <c r="G5056" s="321" t="str">
        <f>IF($C5056=0,"",VLOOKUP($C5056,LDI!$I:$BB,15,0))</f>
        <v/>
      </c>
      <c r="H5056" s="321" t="str">
        <f>IF($C5056=0,"",VLOOKUP($C5056,LDI!$I:$BB,17,0))</f>
        <v/>
      </c>
      <c r="I5056" s="322" t="str">
        <f>IF($C5056=0,"",LBA!R5056)</f>
        <v/>
      </c>
      <c r="J5056" s="323" t="str">
        <f>IF($C5056=0,"",LBA!AD5056)</f>
        <v/>
      </c>
      <c r="K5056" s="323" t="str">
        <f>IF($C5056=0,"",LBA!AH5056)</f>
        <v/>
      </c>
      <c r="L5056" s="323" t="str">
        <f>IF($C5056=0,"",LBA!AI5056)</f>
        <v/>
      </c>
      <c r="M5056" s="295"/>
      <c r="P5056" s="294">
        <f>+LBA!G5056</f>
        <v>0</v>
      </c>
      <c r="Q5056" s="297" t="e">
        <f>VLOOKUP(P5056,'Kategori Aset'!$B:$C,2,0)</f>
        <v>#N/A</v>
      </c>
      <c r="R5056" s="297">
        <f>+LBA!U5056</f>
        <v>0</v>
      </c>
      <c r="S5056" s="297">
        <f>+LBA!C5056</f>
        <v>0</v>
      </c>
      <c r="T5056" s="297">
        <f>+LBA!V5056</f>
        <v>0</v>
      </c>
      <c r="U5056" s="298">
        <f>+LBA!E5056</f>
        <v>0</v>
      </c>
      <c r="V5056" s="298">
        <f>+LBA!A5056</f>
        <v>0</v>
      </c>
      <c r="W5056" s="298">
        <f>+LBA!C5056</f>
        <v>0</v>
      </c>
      <c r="Y5056" s="308" t="str">
        <f t="shared" si="78"/>
        <v/>
      </c>
    </row>
    <row r="5057" spans="1:25">
      <c r="A5057" s="320">
        <f>LBA!A5057</f>
        <v>0</v>
      </c>
      <c r="B5057" s="320">
        <f>LBA!E5057</f>
        <v>0</v>
      </c>
      <c r="C5057" s="320">
        <f>LBA!P5057</f>
        <v>0</v>
      </c>
      <c r="D5057" s="321" t="str">
        <f>IF($C5057=0,"",VLOOKUP($C5057,LDI!$I:$BB,37,0))</f>
        <v/>
      </c>
      <c r="E5057" s="320" t="str">
        <f>IF($C5057=0,"",LBA!I5057)</f>
        <v/>
      </c>
      <c r="F5057" s="320" t="str">
        <f>IF($C5057=0,"",LBA!Q5057)</f>
        <v/>
      </c>
      <c r="G5057" s="321" t="str">
        <f>IF($C5057=0,"",VLOOKUP($C5057,LDI!$I:$BB,15,0))</f>
        <v/>
      </c>
      <c r="H5057" s="321" t="str">
        <f>IF($C5057=0,"",VLOOKUP($C5057,LDI!$I:$BB,17,0))</f>
        <v/>
      </c>
      <c r="I5057" s="322" t="str">
        <f>IF($C5057=0,"",LBA!R5057)</f>
        <v/>
      </c>
      <c r="J5057" s="323" t="str">
        <f>IF($C5057=0,"",LBA!AD5057)</f>
        <v/>
      </c>
      <c r="K5057" s="323" t="str">
        <f>IF($C5057=0,"",LBA!AH5057)</f>
        <v/>
      </c>
      <c r="L5057" s="323" t="str">
        <f>IF($C5057=0,"",LBA!AI5057)</f>
        <v/>
      </c>
      <c r="M5057" s="295"/>
      <c r="P5057" s="294">
        <f>+LBA!G5057</f>
        <v>0</v>
      </c>
      <c r="Q5057" s="297" t="e">
        <f>VLOOKUP(P5057,'Kategori Aset'!$B:$C,2,0)</f>
        <v>#N/A</v>
      </c>
      <c r="R5057" s="297">
        <f>+LBA!U5057</f>
        <v>0</v>
      </c>
      <c r="S5057" s="297">
        <f>+LBA!C5057</f>
        <v>0</v>
      </c>
      <c r="T5057" s="297">
        <f>+LBA!V5057</f>
        <v>0</v>
      </c>
      <c r="U5057" s="298">
        <f>+LBA!E5057</f>
        <v>0</v>
      </c>
      <c r="V5057" s="298">
        <f>+LBA!A5057</f>
        <v>0</v>
      </c>
      <c r="W5057" s="298">
        <f>+LBA!C5057</f>
        <v>0</v>
      </c>
      <c r="Y5057" s="308" t="str">
        <f t="shared" si="78"/>
        <v/>
      </c>
    </row>
    <row r="5058" spans="1:25">
      <c r="A5058" s="320">
        <f>LBA!A5058</f>
        <v>0</v>
      </c>
      <c r="B5058" s="320">
        <f>LBA!E5058</f>
        <v>0</v>
      </c>
      <c r="C5058" s="320">
        <f>LBA!P5058</f>
        <v>0</v>
      </c>
      <c r="D5058" s="321" t="str">
        <f>IF($C5058=0,"",VLOOKUP($C5058,LDI!$I:$BB,37,0))</f>
        <v/>
      </c>
      <c r="E5058" s="320" t="str">
        <f>IF($C5058=0,"",LBA!I5058)</f>
        <v/>
      </c>
      <c r="F5058" s="320" t="str">
        <f>IF($C5058=0,"",LBA!Q5058)</f>
        <v/>
      </c>
      <c r="G5058" s="321" t="str">
        <f>IF($C5058=0,"",VLOOKUP($C5058,LDI!$I:$BB,15,0))</f>
        <v/>
      </c>
      <c r="H5058" s="321" t="str">
        <f>IF($C5058=0,"",VLOOKUP($C5058,LDI!$I:$BB,17,0))</f>
        <v/>
      </c>
      <c r="I5058" s="322" t="str">
        <f>IF($C5058=0,"",LBA!R5058)</f>
        <v/>
      </c>
      <c r="J5058" s="323" t="str">
        <f>IF($C5058=0,"",LBA!AD5058)</f>
        <v/>
      </c>
      <c r="K5058" s="323" t="str">
        <f>IF($C5058=0,"",LBA!AH5058)</f>
        <v/>
      </c>
      <c r="L5058" s="323" t="str">
        <f>IF($C5058=0,"",LBA!AI5058)</f>
        <v/>
      </c>
      <c r="M5058" s="295"/>
      <c r="P5058" s="294">
        <f>+LBA!G5058</f>
        <v>0</v>
      </c>
      <c r="Q5058" s="297" t="e">
        <f>VLOOKUP(P5058,'Kategori Aset'!$B:$C,2,0)</f>
        <v>#N/A</v>
      </c>
      <c r="R5058" s="297">
        <f>+LBA!U5058</f>
        <v>0</v>
      </c>
      <c r="S5058" s="297">
        <f>+LBA!C5058</f>
        <v>0</v>
      </c>
      <c r="T5058" s="297">
        <f>+LBA!V5058</f>
        <v>0</v>
      </c>
      <c r="U5058" s="298">
        <f>+LBA!E5058</f>
        <v>0</v>
      </c>
      <c r="V5058" s="298">
        <f>+LBA!A5058</f>
        <v>0</v>
      </c>
      <c r="W5058" s="298">
        <f>+LBA!C5058</f>
        <v>0</v>
      </c>
      <c r="Y5058" s="308" t="str">
        <f t="shared" si="78"/>
        <v/>
      </c>
    </row>
    <row r="5059" spans="1:25">
      <c r="A5059" s="320">
        <f>LBA!A5059</f>
        <v>0</v>
      </c>
      <c r="B5059" s="320">
        <f>LBA!E5059</f>
        <v>0</v>
      </c>
      <c r="C5059" s="320">
        <f>LBA!P5059</f>
        <v>0</v>
      </c>
      <c r="D5059" s="321" t="str">
        <f>IF($C5059=0,"",VLOOKUP($C5059,LDI!$I:$BB,37,0))</f>
        <v/>
      </c>
      <c r="E5059" s="320" t="str">
        <f>IF($C5059=0,"",LBA!I5059)</f>
        <v/>
      </c>
      <c r="F5059" s="320" t="str">
        <f>IF($C5059=0,"",LBA!Q5059)</f>
        <v/>
      </c>
      <c r="G5059" s="321" t="str">
        <f>IF($C5059=0,"",VLOOKUP($C5059,LDI!$I:$BB,15,0))</f>
        <v/>
      </c>
      <c r="H5059" s="321" t="str">
        <f>IF($C5059=0,"",VLOOKUP($C5059,LDI!$I:$BB,17,0))</f>
        <v/>
      </c>
      <c r="I5059" s="322" t="str">
        <f>IF($C5059=0,"",LBA!R5059)</f>
        <v/>
      </c>
      <c r="J5059" s="323" t="str">
        <f>IF($C5059=0,"",LBA!AD5059)</f>
        <v/>
      </c>
      <c r="K5059" s="323" t="str">
        <f>IF($C5059=0,"",LBA!AH5059)</f>
        <v/>
      </c>
      <c r="L5059" s="323" t="str">
        <f>IF($C5059=0,"",LBA!AI5059)</f>
        <v/>
      </c>
      <c r="M5059" s="295"/>
      <c r="P5059" s="294">
        <f>+LBA!G5059</f>
        <v>0</v>
      </c>
      <c r="Q5059" s="297" t="e">
        <f>VLOOKUP(P5059,'Kategori Aset'!$B:$C,2,0)</f>
        <v>#N/A</v>
      </c>
      <c r="R5059" s="297">
        <f>+LBA!U5059</f>
        <v>0</v>
      </c>
      <c r="S5059" s="297">
        <f>+LBA!C5059</f>
        <v>0</v>
      </c>
      <c r="T5059" s="297">
        <f>+LBA!V5059</f>
        <v>0</v>
      </c>
      <c r="U5059" s="298">
        <f>+LBA!E5059</f>
        <v>0</v>
      </c>
      <c r="V5059" s="298">
        <f>+LBA!A5059</f>
        <v>0</v>
      </c>
      <c r="W5059" s="298">
        <f>+LBA!C5059</f>
        <v>0</v>
      </c>
      <c r="Y5059" s="308" t="str">
        <f t="shared" ref="Y5059:Y5122" si="79">IF(ISBLANK(M5059),""," Jika TW Sila isi Column *STATUS TERKINI FIZIKAL ASET* dan NAMA PEGAWAI PEMVERIFIKASI. Jika W ,Sila isi Column  NAMA PEGAWAI PEMVERIFIKASI sahaja")</f>
        <v/>
      </c>
    </row>
    <row r="5060" spans="1:25">
      <c r="A5060" s="320">
        <f>LBA!A5060</f>
        <v>0</v>
      </c>
      <c r="B5060" s="320">
        <f>LBA!E5060</f>
        <v>0</v>
      </c>
      <c r="C5060" s="320">
        <f>LBA!P5060</f>
        <v>0</v>
      </c>
      <c r="D5060" s="321" t="str">
        <f>IF($C5060=0,"",VLOOKUP($C5060,LDI!$I:$BB,37,0))</f>
        <v/>
      </c>
      <c r="E5060" s="320" t="str">
        <f>IF($C5060=0,"",LBA!I5060)</f>
        <v/>
      </c>
      <c r="F5060" s="320" t="str">
        <f>IF($C5060=0,"",LBA!Q5060)</f>
        <v/>
      </c>
      <c r="G5060" s="321" t="str">
        <f>IF($C5060=0,"",VLOOKUP($C5060,LDI!$I:$BB,15,0))</f>
        <v/>
      </c>
      <c r="H5060" s="321" t="str">
        <f>IF($C5060=0,"",VLOOKUP($C5060,LDI!$I:$BB,17,0))</f>
        <v/>
      </c>
      <c r="I5060" s="322" t="str">
        <f>IF($C5060=0,"",LBA!R5060)</f>
        <v/>
      </c>
      <c r="J5060" s="323" t="str">
        <f>IF($C5060=0,"",LBA!AD5060)</f>
        <v/>
      </c>
      <c r="K5060" s="323" t="str">
        <f>IF($C5060=0,"",LBA!AH5060)</f>
        <v/>
      </c>
      <c r="L5060" s="323" t="str">
        <f>IF($C5060=0,"",LBA!AI5060)</f>
        <v/>
      </c>
      <c r="M5060" s="295"/>
      <c r="P5060" s="294">
        <f>+LBA!G5060</f>
        <v>0</v>
      </c>
      <c r="Q5060" s="297" t="e">
        <f>VLOOKUP(P5060,'Kategori Aset'!$B:$C,2,0)</f>
        <v>#N/A</v>
      </c>
      <c r="R5060" s="297">
        <f>+LBA!U5060</f>
        <v>0</v>
      </c>
      <c r="S5060" s="297">
        <f>+LBA!C5060</f>
        <v>0</v>
      </c>
      <c r="T5060" s="297">
        <f>+LBA!V5060</f>
        <v>0</v>
      </c>
      <c r="U5060" s="298">
        <f>+LBA!E5060</f>
        <v>0</v>
      </c>
      <c r="V5060" s="298">
        <f>+LBA!A5060</f>
        <v>0</v>
      </c>
      <c r="W5060" s="298">
        <f>+LBA!C5060</f>
        <v>0</v>
      </c>
      <c r="Y5060" s="308" t="str">
        <f t="shared" si="79"/>
        <v/>
      </c>
    </row>
    <row r="5061" spans="1:25">
      <c r="A5061" s="320">
        <f>LBA!A5061</f>
        <v>0</v>
      </c>
      <c r="B5061" s="320">
        <f>LBA!E5061</f>
        <v>0</v>
      </c>
      <c r="C5061" s="320">
        <f>LBA!P5061</f>
        <v>0</v>
      </c>
      <c r="D5061" s="321" t="str">
        <f>IF($C5061=0,"",VLOOKUP($C5061,LDI!$I:$BB,37,0))</f>
        <v/>
      </c>
      <c r="E5061" s="320" t="str">
        <f>IF($C5061=0,"",LBA!I5061)</f>
        <v/>
      </c>
      <c r="F5061" s="320" t="str">
        <f>IF($C5061=0,"",LBA!Q5061)</f>
        <v/>
      </c>
      <c r="G5061" s="321" t="str">
        <f>IF($C5061=0,"",VLOOKUP($C5061,LDI!$I:$BB,15,0))</f>
        <v/>
      </c>
      <c r="H5061" s="321" t="str">
        <f>IF($C5061=0,"",VLOOKUP($C5061,LDI!$I:$BB,17,0))</f>
        <v/>
      </c>
      <c r="I5061" s="322" t="str">
        <f>IF($C5061=0,"",LBA!R5061)</f>
        <v/>
      </c>
      <c r="J5061" s="323" t="str">
        <f>IF($C5061=0,"",LBA!AD5061)</f>
        <v/>
      </c>
      <c r="K5061" s="323" t="str">
        <f>IF($C5061=0,"",LBA!AH5061)</f>
        <v/>
      </c>
      <c r="L5061" s="323" t="str">
        <f>IF($C5061=0,"",LBA!AI5061)</f>
        <v/>
      </c>
      <c r="M5061" s="295"/>
      <c r="P5061" s="294">
        <f>+LBA!G5061</f>
        <v>0</v>
      </c>
      <c r="Q5061" s="297" t="e">
        <f>VLOOKUP(P5061,'Kategori Aset'!$B:$C,2,0)</f>
        <v>#N/A</v>
      </c>
      <c r="R5061" s="297">
        <f>+LBA!U5061</f>
        <v>0</v>
      </c>
      <c r="S5061" s="297">
        <f>+LBA!C5061</f>
        <v>0</v>
      </c>
      <c r="T5061" s="297">
        <f>+LBA!V5061</f>
        <v>0</v>
      </c>
      <c r="U5061" s="298">
        <f>+LBA!E5061</f>
        <v>0</v>
      </c>
      <c r="V5061" s="298">
        <f>+LBA!A5061</f>
        <v>0</v>
      </c>
      <c r="W5061" s="298">
        <f>+LBA!C5061</f>
        <v>0</v>
      </c>
      <c r="Y5061" s="308" t="str">
        <f t="shared" si="79"/>
        <v/>
      </c>
    </row>
    <row r="5062" spans="1:25">
      <c r="A5062" s="320">
        <f>LBA!A5062</f>
        <v>0</v>
      </c>
      <c r="B5062" s="320">
        <f>LBA!E5062</f>
        <v>0</v>
      </c>
      <c r="C5062" s="320">
        <f>LBA!P5062</f>
        <v>0</v>
      </c>
      <c r="D5062" s="321" t="str">
        <f>IF($C5062=0,"",VLOOKUP($C5062,LDI!$I:$BB,37,0))</f>
        <v/>
      </c>
      <c r="E5062" s="320" t="str">
        <f>IF($C5062=0,"",LBA!I5062)</f>
        <v/>
      </c>
      <c r="F5062" s="320" t="str">
        <f>IF($C5062=0,"",LBA!Q5062)</f>
        <v/>
      </c>
      <c r="G5062" s="321" t="str">
        <f>IF($C5062=0,"",VLOOKUP($C5062,LDI!$I:$BB,15,0))</f>
        <v/>
      </c>
      <c r="H5062" s="321" t="str">
        <f>IF($C5062=0,"",VLOOKUP($C5062,LDI!$I:$BB,17,0))</f>
        <v/>
      </c>
      <c r="I5062" s="322" t="str">
        <f>IF($C5062=0,"",LBA!R5062)</f>
        <v/>
      </c>
      <c r="J5062" s="323" t="str">
        <f>IF($C5062=0,"",LBA!AD5062)</f>
        <v/>
      </c>
      <c r="K5062" s="323" t="str">
        <f>IF($C5062=0,"",LBA!AH5062)</f>
        <v/>
      </c>
      <c r="L5062" s="323" t="str">
        <f>IF($C5062=0,"",LBA!AI5062)</f>
        <v/>
      </c>
      <c r="M5062" s="295"/>
      <c r="P5062" s="294">
        <f>+LBA!G5062</f>
        <v>0</v>
      </c>
      <c r="Q5062" s="297" t="e">
        <f>VLOOKUP(P5062,'Kategori Aset'!$B:$C,2,0)</f>
        <v>#N/A</v>
      </c>
      <c r="R5062" s="297">
        <f>+LBA!U5062</f>
        <v>0</v>
      </c>
      <c r="S5062" s="297">
        <f>+LBA!C5062</f>
        <v>0</v>
      </c>
      <c r="T5062" s="297">
        <f>+LBA!V5062</f>
        <v>0</v>
      </c>
      <c r="U5062" s="298">
        <f>+LBA!E5062</f>
        <v>0</v>
      </c>
      <c r="V5062" s="298">
        <f>+LBA!A5062</f>
        <v>0</v>
      </c>
      <c r="W5062" s="298">
        <f>+LBA!C5062</f>
        <v>0</v>
      </c>
      <c r="Y5062" s="308" t="str">
        <f t="shared" si="79"/>
        <v/>
      </c>
    </row>
    <row r="5063" spans="1:25">
      <c r="A5063" s="320">
        <f>LBA!A5063</f>
        <v>0</v>
      </c>
      <c r="B5063" s="320">
        <f>LBA!E5063</f>
        <v>0</v>
      </c>
      <c r="C5063" s="320">
        <f>LBA!P5063</f>
        <v>0</v>
      </c>
      <c r="D5063" s="321" t="str">
        <f>IF($C5063=0,"",VLOOKUP($C5063,LDI!$I:$BB,37,0))</f>
        <v/>
      </c>
      <c r="E5063" s="320" t="str">
        <f>IF($C5063=0,"",LBA!I5063)</f>
        <v/>
      </c>
      <c r="F5063" s="320" t="str">
        <f>IF($C5063=0,"",LBA!Q5063)</f>
        <v/>
      </c>
      <c r="G5063" s="321" t="str">
        <f>IF($C5063=0,"",VLOOKUP($C5063,LDI!$I:$BB,15,0))</f>
        <v/>
      </c>
      <c r="H5063" s="321" t="str">
        <f>IF($C5063=0,"",VLOOKUP($C5063,LDI!$I:$BB,17,0))</f>
        <v/>
      </c>
      <c r="I5063" s="322" t="str">
        <f>IF($C5063=0,"",LBA!R5063)</f>
        <v/>
      </c>
      <c r="J5063" s="323" t="str">
        <f>IF($C5063=0,"",LBA!AD5063)</f>
        <v/>
      </c>
      <c r="K5063" s="323" t="str">
        <f>IF($C5063=0,"",LBA!AH5063)</f>
        <v/>
      </c>
      <c r="L5063" s="323" t="str">
        <f>IF($C5063=0,"",LBA!AI5063)</f>
        <v/>
      </c>
      <c r="M5063" s="295"/>
      <c r="P5063" s="294">
        <f>+LBA!G5063</f>
        <v>0</v>
      </c>
      <c r="Q5063" s="297" t="e">
        <f>VLOOKUP(P5063,'Kategori Aset'!$B:$C,2,0)</f>
        <v>#N/A</v>
      </c>
      <c r="R5063" s="297">
        <f>+LBA!U5063</f>
        <v>0</v>
      </c>
      <c r="S5063" s="297">
        <f>+LBA!C5063</f>
        <v>0</v>
      </c>
      <c r="T5063" s="297">
        <f>+LBA!V5063</f>
        <v>0</v>
      </c>
      <c r="U5063" s="298">
        <f>+LBA!E5063</f>
        <v>0</v>
      </c>
      <c r="V5063" s="298">
        <f>+LBA!A5063</f>
        <v>0</v>
      </c>
      <c r="W5063" s="298">
        <f>+LBA!C5063</f>
        <v>0</v>
      </c>
      <c r="Y5063" s="308" t="str">
        <f t="shared" si="79"/>
        <v/>
      </c>
    </row>
    <row r="5064" spans="1:25">
      <c r="A5064" s="320">
        <f>LBA!A5064</f>
        <v>0</v>
      </c>
      <c r="B5064" s="320">
        <f>LBA!E5064</f>
        <v>0</v>
      </c>
      <c r="C5064" s="320">
        <f>LBA!P5064</f>
        <v>0</v>
      </c>
      <c r="D5064" s="321" t="str">
        <f>IF($C5064=0,"",VLOOKUP($C5064,LDI!$I:$BB,37,0))</f>
        <v/>
      </c>
      <c r="E5064" s="320" t="str">
        <f>IF($C5064=0,"",LBA!I5064)</f>
        <v/>
      </c>
      <c r="F5064" s="320" t="str">
        <f>IF($C5064=0,"",LBA!Q5064)</f>
        <v/>
      </c>
      <c r="G5064" s="321" t="str">
        <f>IF($C5064=0,"",VLOOKUP($C5064,LDI!$I:$BB,15,0))</f>
        <v/>
      </c>
      <c r="H5064" s="321" t="str">
        <f>IF($C5064=0,"",VLOOKUP($C5064,LDI!$I:$BB,17,0))</f>
        <v/>
      </c>
      <c r="I5064" s="322" t="str">
        <f>IF($C5064=0,"",LBA!R5064)</f>
        <v/>
      </c>
      <c r="J5064" s="323" t="str">
        <f>IF($C5064=0,"",LBA!AD5064)</f>
        <v/>
      </c>
      <c r="K5064" s="323" t="str">
        <f>IF($C5064=0,"",LBA!AH5064)</f>
        <v/>
      </c>
      <c r="L5064" s="323" t="str">
        <f>IF($C5064=0,"",LBA!AI5064)</f>
        <v/>
      </c>
      <c r="M5064" s="295"/>
      <c r="P5064" s="294">
        <f>+LBA!G5064</f>
        <v>0</v>
      </c>
      <c r="Q5064" s="297" t="e">
        <f>VLOOKUP(P5064,'Kategori Aset'!$B:$C,2,0)</f>
        <v>#N/A</v>
      </c>
      <c r="R5064" s="297">
        <f>+LBA!U5064</f>
        <v>0</v>
      </c>
      <c r="S5064" s="297">
        <f>+LBA!C5064</f>
        <v>0</v>
      </c>
      <c r="T5064" s="297">
        <f>+LBA!V5064</f>
        <v>0</v>
      </c>
      <c r="U5064" s="298">
        <f>+LBA!E5064</f>
        <v>0</v>
      </c>
      <c r="V5064" s="298">
        <f>+LBA!A5064</f>
        <v>0</v>
      </c>
      <c r="W5064" s="298">
        <f>+LBA!C5064</f>
        <v>0</v>
      </c>
      <c r="Y5064" s="308" t="str">
        <f t="shared" si="79"/>
        <v/>
      </c>
    </row>
    <row r="5065" spans="1:25">
      <c r="A5065" s="320">
        <f>LBA!A5065</f>
        <v>0</v>
      </c>
      <c r="B5065" s="320">
        <f>LBA!E5065</f>
        <v>0</v>
      </c>
      <c r="C5065" s="320">
        <f>LBA!P5065</f>
        <v>0</v>
      </c>
      <c r="D5065" s="321" t="str">
        <f>IF($C5065=0,"",VLOOKUP($C5065,LDI!$I:$BB,37,0))</f>
        <v/>
      </c>
      <c r="E5065" s="320" t="str">
        <f>IF($C5065=0,"",LBA!I5065)</f>
        <v/>
      </c>
      <c r="F5065" s="320" t="str">
        <f>IF($C5065=0,"",LBA!Q5065)</f>
        <v/>
      </c>
      <c r="G5065" s="321" t="str">
        <f>IF($C5065=0,"",VLOOKUP($C5065,LDI!$I:$BB,15,0))</f>
        <v/>
      </c>
      <c r="H5065" s="321" t="str">
        <f>IF($C5065=0,"",VLOOKUP($C5065,LDI!$I:$BB,17,0))</f>
        <v/>
      </c>
      <c r="I5065" s="322" t="str">
        <f>IF($C5065=0,"",LBA!R5065)</f>
        <v/>
      </c>
      <c r="J5065" s="323" t="str">
        <f>IF($C5065=0,"",LBA!AD5065)</f>
        <v/>
      </c>
      <c r="K5065" s="323" t="str">
        <f>IF($C5065=0,"",LBA!AH5065)</f>
        <v/>
      </c>
      <c r="L5065" s="323" t="str">
        <f>IF($C5065=0,"",LBA!AI5065)</f>
        <v/>
      </c>
      <c r="M5065" s="295"/>
      <c r="P5065" s="294">
        <f>+LBA!G5065</f>
        <v>0</v>
      </c>
      <c r="Q5065" s="297" t="e">
        <f>VLOOKUP(P5065,'Kategori Aset'!$B:$C,2,0)</f>
        <v>#N/A</v>
      </c>
      <c r="R5065" s="297">
        <f>+LBA!U5065</f>
        <v>0</v>
      </c>
      <c r="S5065" s="297">
        <f>+LBA!C5065</f>
        <v>0</v>
      </c>
      <c r="T5065" s="297">
        <f>+LBA!V5065</f>
        <v>0</v>
      </c>
      <c r="U5065" s="298">
        <f>+LBA!E5065</f>
        <v>0</v>
      </c>
      <c r="V5065" s="298">
        <f>+LBA!A5065</f>
        <v>0</v>
      </c>
      <c r="W5065" s="298">
        <f>+LBA!C5065</f>
        <v>0</v>
      </c>
      <c r="Y5065" s="308" t="str">
        <f t="shared" si="79"/>
        <v/>
      </c>
    </row>
    <row r="5066" spans="1:25">
      <c r="A5066" s="320">
        <f>LBA!A5066</f>
        <v>0</v>
      </c>
      <c r="B5066" s="320">
        <f>LBA!E5066</f>
        <v>0</v>
      </c>
      <c r="C5066" s="320">
        <f>LBA!P5066</f>
        <v>0</v>
      </c>
      <c r="D5066" s="321" t="str">
        <f>IF($C5066=0,"",VLOOKUP($C5066,LDI!$I:$BB,37,0))</f>
        <v/>
      </c>
      <c r="E5066" s="320" t="str">
        <f>IF($C5066=0,"",LBA!I5066)</f>
        <v/>
      </c>
      <c r="F5066" s="320" t="str">
        <f>IF($C5066=0,"",LBA!Q5066)</f>
        <v/>
      </c>
      <c r="G5066" s="321" t="str">
        <f>IF($C5066=0,"",VLOOKUP($C5066,LDI!$I:$BB,15,0))</f>
        <v/>
      </c>
      <c r="H5066" s="321" t="str">
        <f>IF($C5066=0,"",VLOOKUP($C5066,LDI!$I:$BB,17,0))</f>
        <v/>
      </c>
      <c r="I5066" s="322" t="str">
        <f>IF($C5066=0,"",LBA!R5066)</f>
        <v/>
      </c>
      <c r="J5066" s="323" t="str">
        <f>IF($C5066=0,"",LBA!AD5066)</f>
        <v/>
      </c>
      <c r="K5066" s="323" t="str">
        <f>IF($C5066=0,"",LBA!AH5066)</f>
        <v/>
      </c>
      <c r="L5066" s="323" t="str">
        <f>IF($C5066=0,"",LBA!AI5066)</f>
        <v/>
      </c>
      <c r="M5066" s="295"/>
      <c r="P5066" s="294">
        <f>+LBA!G5066</f>
        <v>0</v>
      </c>
      <c r="Q5066" s="297" t="e">
        <f>VLOOKUP(P5066,'Kategori Aset'!$B:$C,2,0)</f>
        <v>#N/A</v>
      </c>
      <c r="R5066" s="297">
        <f>+LBA!U5066</f>
        <v>0</v>
      </c>
      <c r="S5066" s="297">
        <f>+LBA!C5066</f>
        <v>0</v>
      </c>
      <c r="T5066" s="297">
        <f>+LBA!V5066</f>
        <v>0</v>
      </c>
      <c r="U5066" s="298">
        <f>+LBA!E5066</f>
        <v>0</v>
      </c>
      <c r="V5066" s="298">
        <f>+LBA!A5066</f>
        <v>0</v>
      </c>
      <c r="W5066" s="298">
        <f>+LBA!C5066</f>
        <v>0</v>
      </c>
      <c r="Y5066" s="308" t="str">
        <f t="shared" si="79"/>
        <v/>
      </c>
    </row>
    <row r="5067" spans="1:25">
      <c r="A5067" s="320">
        <f>LBA!A5067</f>
        <v>0</v>
      </c>
      <c r="B5067" s="320">
        <f>LBA!E5067</f>
        <v>0</v>
      </c>
      <c r="C5067" s="320">
        <f>LBA!P5067</f>
        <v>0</v>
      </c>
      <c r="D5067" s="321" t="str">
        <f>IF($C5067=0,"",VLOOKUP($C5067,LDI!$I:$BB,37,0))</f>
        <v/>
      </c>
      <c r="E5067" s="320" t="str">
        <f>IF($C5067=0,"",LBA!I5067)</f>
        <v/>
      </c>
      <c r="F5067" s="320" t="str">
        <f>IF($C5067=0,"",LBA!Q5067)</f>
        <v/>
      </c>
      <c r="G5067" s="321" t="str">
        <f>IF($C5067=0,"",VLOOKUP($C5067,LDI!$I:$BB,15,0))</f>
        <v/>
      </c>
      <c r="H5067" s="321" t="str">
        <f>IF($C5067=0,"",VLOOKUP($C5067,LDI!$I:$BB,17,0))</f>
        <v/>
      </c>
      <c r="I5067" s="322" t="str">
        <f>IF($C5067=0,"",LBA!R5067)</f>
        <v/>
      </c>
      <c r="J5067" s="323" t="str">
        <f>IF($C5067=0,"",LBA!AD5067)</f>
        <v/>
      </c>
      <c r="K5067" s="323" t="str">
        <f>IF($C5067=0,"",LBA!AH5067)</f>
        <v/>
      </c>
      <c r="L5067" s="323" t="str">
        <f>IF($C5067=0,"",LBA!AI5067)</f>
        <v/>
      </c>
      <c r="M5067" s="295"/>
      <c r="P5067" s="294">
        <f>+LBA!G5067</f>
        <v>0</v>
      </c>
      <c r="Q5067" s="297" t="e">
        <f>VLOOKUP(P5067,'Kategori Aset'!$B:$C,2,0)</f>
        <v>#N/A</v>
      </c>
      <c r="R5067" s="297">
        <f>+LBA!U5067</f>
        <v>0</v>
      </c>
      <c r="S5067" s="297">
        <f>+LBA!C5067</f>
        <v>0</v>
      </c>
      <c r="T5067" s="297">
        <f>+LBA!V5067</f>
        <v>0</v>
      </c>
      <c r="U5067" s="298">
        <f>+LBA!E5067</f>
        <v>0</v>
      </c>
      <c r="V5067" s="298">
        <f>+LBA!A5067</f>
        <v>0</v>
      </c>
      <c r="W5067" s="298">
        <f>+LBA!C5067</f>
        <v>0</v>
      </c>
      <c r="Y5067" s="308" t="str">
        <f t="shared" si="79"/>
        <v/>
      </c>
    </row>
    <row r="5068" spans="1:25">
      <c r="A5068" s="320">
        <f>LBA!A5068</f>
        <v>0</v>
      </c>
      <c r="B5068" s="320">
        <f>LBA!E5068</f>
        <v>0</v>
      </c>
      <c r="C5068" s="320">
        <f>LBA!P5068</f>
        <v>0</v>
      </c>
      <c r="D5068" s="321" t="str">
        <f>IF($C5068=0,"",VLOOKUP($C5068,LDI!$I:$BB,37,0))</f>
        <v/>
      </c>
      <c r="E5068" s="320" t="str">
        <f>IF($C5068=0,"",LBA!I5068)</f>
        <v/>
      </c>
      <c r="F5068" s="320" t="str">
        <f>IF($C5068=0,"",LBA!Q5068)</f>
        <v/>
      </c>
      <c r="G5068" s="321" t="str">
        <f>IF($C5068=0,"",VLOOKUP($C5068,LDI!$I:$BB,15,0))</f>
        <v/>
      </c>
      <c r="H5068" s="321" t="str">
        <f>IF($C5068=0,"",VLOOKUP($C5068,LDI!$I:$BB,17,0))</f>
        <v/>
      </c>
      <c r="I5068" s="322" t="str">
        <f>IF($C5068=0,"",LBA!R5068)</f>
        <v/>
      </c>
      <c r="J5068" s="323" t="str">
        <f>IF($C5068=0,"",LBA!AD5068)</f>
        <v/>
      </c>
      <c r="K5068" s="323" t="str">
        <f>IF($C5068=0,"",LBA!AH5068)</f>
        <v/>
      </c>
      <c r="L5068" s="323" t="str">
        <f>IF($C5068=0,"",LBA!AI5068)</f>
        <v/>
      </c>
      <c r="M5068" s="295"/>
      <c r="P5068" s="294">
        <f>+LBA!G5068</f>
        <v>0</v>
      </c>
      <c r="Q5068" s="297" t="e">
        <f>VLOOKUP(P5068,'Kategori Aset'!$B:$C,2,0)</f>
        <v>#N/A</v>
      </c>
      <c r="R5068" s="297">
        <f>+LBA!U5068</f>
        <v>0</v>
      </c>
      <c r="S5068" s="297">
        <f>+LBA!C5068</f>
        <v>0</v>
      </c>
      <c r="T5068" s="297">
        <f>+LBA!V5068</f>
        <v>0</v>
      </c>
      <c r="U5068" s="298">
        <f>+LBA!E5068</f>
        <v>0</v>
      </c>
      <c r="V5068" s="298">
        <f>+LBA!A5068</f>
        <v>0</v>
      </c>
      <c r="W5068" s="298">
        <f>+LBA!C5068</f>
        <v>0</v>
      </c>
      <c r="Y5068" s="308" t="str">
        <f t="shared" si="79"/>
        <v/>
      </c>
    </row>
    <row r="5069" spans="1:25">
      <c r="A5069" s="320">
        <f>LBA!A5069</f>
        <v>0</v>
      </c>
      <c r="B5069" s="320">
        <f>LBA!E5069</f>
        <v>0</v>
      </c>
      <c r="C5069" s="320">
        <f>LBA!P5069</f>
        <v>0</v>
      </c>
      <c r="D5069" s="321" t="str">
        <f>IF($C5069=0,"",VLOOKUP($C5069,LDI!$I:$BB,37,0))</f>
        <v/>
      </c>
      <c r="E5069" s="320" t="str">
        <f>IF($C5069=0,"",LBA!I5069)</f>
        <v/>
      </c>
      <c r="F5069" s="320" t="str">
        <f>IF($C5069=0,"",LBA!Q5069)</f>
        <v/>
      </c>
      <c r="G5069" s="321" t="str">
        <f>IF($C5069=0,"",VLOOKUP($C5069,LDI!$I:$BB,15,0))</f>
        <v/>
      </c>
      <c r="H5069" s="321" t="str">
        <f>IF($C5069=0,"",VLOOKUP($C5069,LDI!$I:$BB,17,0))</f>
        <v/>
      </c>
      <c r="I5069" s="322" t="str">
        <f>IF($C5069=0,"",LBA!R5069)</f>
        <v/>
      </c>
      <c r="J5069" s="323" t="str">
        <f>IF($C5069=0,"",LBA!AD5069)</f>
        <v/>
      </c>
      <c r="K5069" s="323" t="str">
        <f>IF($C5069=0,"",LBA!AH5069)</f>
        <v/>
      </c>
      <c r="L5069" s="323" t="str">
        <f>IF($C5069=0,"",LBA!AI5069)</f>
        <v/>
      </c>
      <c r="M5069" s="295"/>
      <c r="P5069" s="294">
        <f>+LBA!G5069</f>
        <v>0</v>
      </c>
      <c r="Q5069" s="297" t="e">
        <f>VLOOKUP(P5069,'Kategori Aset'!$B:$C,2,0)</f>
        <v>#N/A</v>
      </c>
      <c r="R5069" s="297">
        <f>+LBA!U5069</f>
        <v>0</v>
      </c>
      <c r="S5069" s="297">
        <f>+LBA!C5069</f>
        <v>0</v>
      </c>
      <c r="T5069" s="297">
        <f>+LBA!V5069</f>
        <v>0</v>
      </c>
      <c r="U5069" s="298">
        <f>+LBA!E5069</f>
        <v>0</v>
      </c>
      <c r="V5069" s="298">
        <f>+LBA!A5069</f>
        <v>0</v>
      </c>
      <c r="W5069" s="298">
        <f>+LBA!C5069</f>
        <v>0</v>
      </c>
      <c r="Y5069" s="308" t="str">
        <f t="shared" si="79"/>
        <v/>
      </c>
    </row>
    <row r="5070" spans="1:25">
      <c r="A5070" s="320">
        <f>LBA!A5070</f>
        <v>0</v>
      </c>
      <c r="B5070" s="320">
        <f>LBA!E5070</f>
        <v>0</v>
      </c>
      <c r="C5070" s="320">
        <f>LBA!P5070</f>
        <v>0</v>
      </c>
      <c r="D5070" s="321" t="str">
        <f>IF($C5070=0,"",VLOOKUP($C5070,LDI!$I:$BB,37,0))</f>
        <v/>
      </c>
      <c r="E5070" s="320" t="str">
        <f>IF($C5070=0,"",LBA!I5070)</f>
        <v/>
      </c>
      <c r="F5070" s="320" t="str">
        <f>IF($C5070=0,"",LBA!Q5070)</f>
        <v/>
      </c>
      <c r="G5070" s="321" t="str">
        <f>IF($C5070=0,"",VLOOKUP($C5070,LDI!$I:$BB,15,0))</f>
        <v/>
      </c>
      <c r="H5070" s="321" t="str">
        <f>IF($C5070=0,"",VLOOKUP($C5070,LDI!$I:$BB,17,0))</f>
        <v/>
      </c>
      <c r="I5070" s="322" t="str">
        <f>IF($C5070=0,"",LBA!R5070)</f>
        <v/>
      </c>
      <c r="J5070" s="323" t="str">
        <f>IF($C5070=0,"",LBA!AD5070)</f>
        <v/>
      </c>
      <c r="K5070" s="323" t="str">
        <f>IF($C5070=0,"",LBA!AH5070)</f>
        <v/>
      </c>
      <c r="L5070" s="323" t="str">
        <f>IF($C5070=0,"",LBA!AI5070)</f>
        <v/>
      </c>
      <c r="M5070" s="295"/>
      <c r="P5070" s="294">
        <f>+LBA!G5070</f>
        <v>0</v>
      </c>
      <c r="Q5070" s="297" t="e">
        <f>VLOOKUP(P5070,'Kategori Aset'!$B:$C,2,0)</f>
        <v>#N/A</v>
      </c>
      <c r="R5070" s="297">
        <f>+LBA!U5070</f>
        <v>0</v>
      </c>
      <c r="S5070" s="297">
        <f>+LBA!C5070</f>
        <v>0</v>
      </c>
      <c r="T5070" s="297">
        <f>+LBA!V5070</f>
        <v>0</v>
      </c>
      <c r="U5070" s="298">
        <f>+LBA!E5070</f>
        <v>0</v>
      </c>
      <c r="V5070" s="298">
        <f>+LBA!A5070</f>
        <v>0</v>
      </c>
      <c r="W5070" s="298">
        <f>+LBA!C5070</f>
        <v>0</v>
      </c>
      <c r="Y5070" s="308" t="str">
        <f t="shared" si="79"/>
        <v/>
      </c>
    </row>
    <row r="5071" spans="1:25">
      <c r="A5071" s="320">
        <f>LBA!A5071</f>
        <v>0</v>
      </c>
      <c r="B5071" s="320">
        <f>LBA!E5071</f>
        <v>0</v>
      </c>
      <c r="C5071" s="320">
        <f>LBA!P5071</f>
        <v>0</v>
      </c>
      <c r="D5071" s="321" t="str">
        <f>IF($C5071=0,"",VLOOKUP($C5071,LDI!$I:$BB,37,0))</f>
        <v/>
      </c>
      <c r="E5071" s="320" t="str">
        <f>IF($C5071=0,"",LBA!I5071)</f>
        <v/>
      </c>
      <c r="F5071" s="320" t="str">
        <f>IF($C5071=0,"",LBA!Q5071)</f>
        <v/>
      </c>
      <c r="G5071" s="321" t="str">
        <f>IF($C5071=0,"",VLOOKUP($C5071,LDI!$I:$BB,15,0))</f>
        <v/>
      </c>
      <c r="H5071" s="321" t="str">
        <f>IF($C5071=0,"",VLOOKUP($C5071,LDI!$I:$BB,17,0))</f>
        <v/>
      </c>
      <c r="I5071" s="322" t="str">
        <f>IF($C5071=0,"",LBA!R5071)</f>
        <v/>
      </c>
      <c r="J5071" s="323" t="str">
        <f>IF($C5071=0,"",LBA!AD5071)</f>
        <v/>
      </c>
      <c r="K5071" s="323" t="str">
        <f>IF($C5071=0,"",LBA!AH5071)</f>
        <v/>
      </c>
      <c r="L5071" s="323" t="str">
        <f>IF($C5071=0,"",LBA!AI5071)</f>
        <v/>
      </c>
      <c r="M5071" s="295"/>
      <c r="P5071" s="294">
        <f>+LBA!G5071</f>
        <v>0</v>
      </c>
      <c r="Q5071" s="297" t="e">
        <f>VLOOKUP(P5071,'Kategori Aset'!$B:$C,2,0)</f>
        <v>#N/A</v>
      </c>
      <c r="R5071" s="297">
        <f>+LBA!U5071</f>
        <v>0</v>
      </c>
      <c r="S5071" s="297">
        <f>+LBA!C5071</f>
        <v>0</v>
      </c>
      <c r="T5071" s="297">
        <f>+LBA!V5071</f>
        <v>0</v>
      </c>
      <c r="U5071" s="298">
        <f>+LBA!E5071</f>
        <v>0</v>
      </c>
      <c r="V5071" s="298">
        <f>+LBA!A5071</f>
        <v>0</v>
      </c>
      <c r="W5071" s="298">
        <f>+LBA!C5071</f>
        <v>0</v>
      </c>
      <c r="Y5071" s="308" t="str">
        <f t="shared" si="79"/>
        <v/>
      </c>
    </row>
    <row r="5072" spans="1:25">
      <c r="A5072" s="320">
        <f>LBA!A5072</f>
        <v>0</v>
      </c>
      <c r="B5072" s="320">
        <f>LBA!E5072</f>
        <v>0</v>
      </c>
      <c r="C5072" s="320">
        <f>LBA!P5072</f>
        <v>0</v>
      </c>
      <c r="D5072" s="321" t="str">
        <f>IF($C5072=0,"",VLOOKUP($C5072,LDI!$I:$BB,37,0))</f>
        <v/>
      </c>
      <c r="E5072" s="320" t="str">
        <f>IF($C5072=0,"",LBA!I5072)</f>
        <v/>
      </c>
      <c r="F5072" s="320" t="str">
        <f>IF($C5072=0,"",LBA!Q5072)</f>
        <v/>
      </c>
      <c r="G5072" s="321" t="str">
        <f>IF($C5072=0,"",VLOOKUP($C5072,LDI!$I:$BB,15,0))</f>
        <v/>
      </c>
      <c r="H5072" s="321" t="str">
        <f>IF($C5072=0,"",VLOOKUP($C5072,LDI!$I:$BB,17,0))</f>
        <v/>
      </c>
      <c r="I5072" s="322" t="str">
        <f>IF($C5072=0,"",LBA!R5072)</f>
        <v/>
      </c>
      <c r="J5072" s="323" t="str">
        <f>IF($C5072=0,"",LBA!AD5072)</f>
        <v/>
      </c>
      <c r="K5072" s="323" t="str">
        <f>IF($C5072=0,"",LBA!AH5072)</f>
        <v/>
      </c>
      <c r="L5072" s="323" t="str">
        <f>IF($C5072=0,"",LBA!AI5072)</f>
        <v/>
      </c>
      <c r="M5072" s="295"/>
      <c r="P5072" s="294">
        <f>+LBA!G5072</f>
        <v>0</v>
      </c>
      <c r="Q5072" s="297" t="e">
        <f>VLOOKUP(P5072,'Kategori Aset'!$B:$C,2,0)</f>
        <v>#N/A</v>
      </c>
      <c r="R5072" s="297">
        <f>+LBA!U5072</f>
        <v>0</v>
      </c>
      <c r="S5072" s="297">
        <f>+LBA!C5072</f>
        <v>0</v>
      </c>
      <c r="T5072" s="297">
        <f>+LBA!V5072</f>
        <v>0</v>
      </c>
      <c r="U5072" s="298">
        <f>+LBA!E5072</f>
        <v>0</v>
      </c>
      <c r="V5072" s="298">
        <f>+LBA!A5072</f>
        <v>0</v>
      </c>
      <c r="W5072" s="298">
        <f>+LBA!C5072</f>
        <v>0</v>
      </c>
      <c r="Y5072" s="308" t="str">
        <f t="shared" si="79"/>
        <v/>
      </c>
    </row>
    <row r="5073" spans="1:25">
      <c r="A5073" s="320">
        <f>LBA!A5073</f>
        <v>0</v>
      </c>
      <c r="B5073" s="320">
        <f>LBA!E5073</f>
        <v>0</v>
      </c>
      <c r="C5073" s="320">
        <f>LBA!P5073</f>
        <v>0</v>
      </c>
      <c r="D5073" s="321" t="str">
        <f>IF($C5073=0,"",VLOOKUP($C5073,LDI!$I:$BB,37,0))</f>
        <v/>
      </c>
      <c r="E5073" s="320" t="str">
        <f>IF($C5073=0,"",LBA!I5073)</f>
        <v/>
      </c>
      <c r="F5073" s="320" t="str">
        <f>IF($C5073=0,"",LBA!Q5073)</f>
        <v/>
      </c>
      <c r="G5073" s="321" t="str">
        <f>IF($C5073=0,"",VLOOKUP($C5073,LDI!$I:$BB,15,0))</f>
        <v/>
      </c>
      <c r="H5073" s="321" t="str">
        <f>IF($C5073=0,"",VLOOKUP($C5073,LDI!$I:$BB,17,0))</f>
        <v/>
      </c>
      <c r="I5073" s="322" t="str">
        <f>IF($C5073=0,"",LBA!R5073)</f>
        <v/>
      </c>
      <c r="J5073" s="323" t="str">
        <f>IF($C5073=0,"",LBA!AD5073)</f>
        <v/>
      </c>
      <c r="K5073" s="323" t="str">
        <f>IF($C5073=0,"",LBA!AH5073)</f>
        <v/>
      </c>
      <c r="L5073" s="323" t="str">
        <f>IF($C5073=0,"",LBA!AI5073)</f>
        <v/>
      </c>
      <c r="M5073" s="295"/>
      <c r="P5073" s="294">
        <f>+LBA!G5073</f>
        <v>0</v>
      </c>
      <c r="Q5073" s="297" t="e">
        <f>VLOOKUP(P5073,'Kategori Aset'!$B:$C,2,0)</f>
        <v>#N/A</v>
      </c>
      <c r="R5073" s="297">
        <f>+LBA!U5073</f>
        <v>0</v>
      </c>
      <c r="S5073" s="297">
        <f>+LBA!C5073</f>
        <v>0</v>
      </c>
      <c r="T5073" s="297">
        <f>+LBA!V5073</f>
        <v>0</v>
      </c>
      <c r="U5073" s="298">
        <f>+LBA!E5073</f>
        <v>0</v>
      </c>
      <c r="V5073" s="298">
        <f>+LBA!A5073</f>
        <v>0</v>
      </c>
      <c r="W5073" s="298">
        <f>+LBA!C5073</f>
        <v>0</v>
      </c>
      <c r="Y5073" s="308" t="str">
        <f t="shared" si="79"/>
        <v/>
      </c>
    </row>
    <row r="5074" spans="1:25">
      <c r="A5074" s="320">
        <f>LBA!A5074</f>
        <v>0</v>
      </c>
      <c r="B5074" s="320">
        <f>LBA!E5074</f>
        <v>0</v>
      </c>
      <c r="C5074" s="320">
        <f>LBA!P5074</f>
        <v>0</v>
      </c>
      <c r="D5074" s="321" t="str">
        <f>IF($C5074=0,"",VLOOKUP($C5074,LDI!$I:$BB,37,0))</f>
        <v/>
      </c>
      <c r="E5074" s="320" t="str">
        <f>IF($C5074=0,"",LBA!I5074)</f>
        <v/>
      </c>
      <c r="F5074" s="320" t="str">
        <f>IF($C5074=0,"",LBA!Q5074)</f>
        <v/>
      </c>
      <c r="G5074" s="321" t="str">
        <f>IF($C5074=0,"",VLOOKUP($C5074,LDI!$I:$BB,15,0))</f>
        <v/>
      </c>
      <c r="H5074" s="321" t="str">
        <f>IF($C5074=0,"",VLOOKUP($C5074,LDI!$I:$BB,17,0))</f>
        <v/>
      </c>
      <c r="I5074" s="322" t="str">
        <f>IF($C5074=0,"",LBA!R5074)</f>
        <v/>
      </c>
      <c r="J5074" s="323" t="str">
        <f>IF($C5074=0,"",LBA!AD5074)</f>
        <v/>
      </c>
      <c r="K5074" s="323" t="str">
        <f>IF($C5074=0,"",LBA!AH5074)</f>
        <v/>
      </c>
      <c r="L5074" s="323" t="str">
        <f>IF($C5074=0,"",LBA!AI5074)</f>
        <v/>
      </c>
      <c r="M5074" s="295"/>
      <c r="P5074" s="294">
        <f>+LBA!G5074</f>
        <v>0</v>
      </c>
      <c r="Q5074" s="297" t="e">
        <f>VLOOKUP(P5074,'Kategori Aset'!$B:$C,2,0)</f>
        <v>#N/A</v>
      </c>
      <c r="R5074" s="297">
        <f>+LBA!U5074</f>
        <v>0</v>
      </c>
      <c r="S5074" s="297">
        <f>+LBA!C5074</f>
        <v>0</v>
      </c>
      <c r="T5074" s="297">
        <f>+LBA!V5074</f>
        <v>0</v>
      </c>
      <c r="U5074" s="298">
        <f>+LBA!E5074</f>
        <v>0</v>
      </c>
      <c r="V5074" s="298">
        <f>+LBA!A5074</f>
        <v>0</v>
      </c>
      <c r="W5074" s="298">
        <f>+LBA!C5074</f>
        <v>0</v>
      </c>
      <c r="Y5074" s="308" t="str">
        <f t="shared" si="79"/>
        <v/>
      </c>
    </row>
    <row r="5075" spans="1:25">
      <c r="A5075" s="320">
        <f>LBA!A5075</f>
        <v>0</v>
      </c>
      <c r="B5075" s="320">
        <f>LBA!E5075</f>
        <v>0</v>
      </c>
      <c r="C5075" s="320">
        <f>LBA!P5075</f>
        <v>0</v>
      </c>
      <c r="D5075" s="321" t="str">
        <f>IF($C5075=0,"",VLOOKUP($C5075,LDI!$I:$BB,37,0))</f>
        <v/>
      </c>
      <c r="E5075" s="320" t="str">
        <f>IF($C5075=0,"",LBA!I5075)</f>
        <v/>
      </c>
      <c r="F5075" s="320" t="str">
        <f>IF($C5075=0,"",LBA!Q5075)</f>
        <v/>
      </c>
      <c r="G5075" s="321" t="str">
        <f>IF($C5075=0,"",VLOOKUP($C5075,LDI!$I:$BB,15,0))</f>
        <v/>
      </c>
      <c r="H5075" s="321" t="str">
        <f>IF($C5075=0,"",VLOOKUP($C5075,LDI!$I:$BB,17,0))</f>
        <v/>
      </c>
      <c r="I5075" s="322" t="str">
        <f>IF($C5075=0,"",LBA!R5075)</f>
        <v/>
      </c>
      <c r="J5075" s="323" t="str">
        <f>IF($C5075=0,"",LBA!AD5075)</f>
        <v/>
      </c>
      <c r="K5075" s="323" t="str">
        <f>IF($C5075=0,"",LBA!AH5075)</f>
        <v/>
      </c>
      <c r="L5075" s="323" t="str">
        <f>IF($C5075=0,"",LBA!AI5075)</f>
        <v/>
      </c>
      <c r="M5075" s="295"/>
      <c r="P5075" s="294">
        <f>+LBA!G5075</f>
        <v>0</v>
      </c>
      <c r="Q5075" s="297" t="e">
        <f>VLOOKUP(P5075,'Kategori Aset'!$B:$C,2,0)</f>
        <v>#N/A</v>
      </c>
      <c r="R5075" s="297">
        <f>+LBA!U5075</f>
        <v>0</v>
      </c>
      <c r="S5075" s="297">
        <f>+LBA!C5075</f>
        <v>0</v>
      </c>
      <c r="T5075" s="297">
        <f>+LBA!V5075</f>
        <v>0</v>
      </c>
      <c r="U5075" s="298">
        <f>+LBA!E5075</f>
        <v>0</v>
      </c>
      <c r="V5075" s="298">
        <f>+LBA!A5075</f>
        <v>0</v>
      </c>
      <c r="W5075" s="298">
        <f>+LBA!C5075</f>
        <v>0</v>
      </c>
      <c r="Y5075" s="308" t="str">
        <f t="shared" si="79"/>
        <v/>
      </c>
    </row>
    <row r="5076" spans="1:25">
      <c r="A5076" s="320">
        <f>LBA!A5076</f>
        <v>0</v>
      </c>
      <c r="B5076" s="320">
        <f>LBA!E5076</f>
        <v>0</v>
      </c>
      <c r="C5076" s="320">
        <f>LBA!P5076</f>
        <v>0</v>
      </c>
      <c r="D5076" s="321" t="str">
        <f>IF($C5076=0,"",VLOOKUP($C5076,LDI!$I:$BB,37,0))</f>
        <v/>
      </c>
      <c r="E5076" s="320" t="str">
        <f>IF($C5076=0,"",LBA!I5076)</f>
        <v/>
      </c>
      <c r="F5076" s="320" t="str">
        <f>IF($C5076=0,"",LBA!Q5076)</f>
        <v/>
      </c>
      <c r="G5076" s="321" t="str">
        <f>IF($C5076=0,"",VLOOKUP($C5076,LDI!$I:$BB,15,0))</f>
        <v/>
      </c>
      <c r="H5076" s="321" t="str">
        <f>IF($C5076=0,"",VLOOKUP($C5076,LDI!$I:$BB,17,0))</f>
        <v/>
      </c>
      <c r="I5076" s="322" t="str">
        <f>IF($C5076=0,"",LBA!R5076)</f>
        <v/>
      </c>
      <c r="J5076" s="323" t="str">
        <f>IF($C5076=0,"",LBA!AD5076)</f>
        <v/>
      </c>
      <c r="K5076" s="323" t="str">
        <f>IF($C5076=0,"",LBA!AH5076)</f>
        <v/>
      </c>
      <c r="L5076" s="323" t="str">
        <f>IF($C5076=0,"",LBA!AI5076)</f>
        <v/>
      </c>
      <c r="M5076" s="295"/>
      <c r="P5076" s="294">
        <f>+LBA!G5076</f>
        <v>0</v>
      </c>
      <c r="Q5076" s="297" t="e">
        <f>VLOOKUP(P5076,'Kategori Aset'!$B:$C,2,0)</f>
        <v>#N/A</v>
      </c>
      <c r="R5076" s="297">
        <f>+LBA!U5076</f>
        <v>0</v>
      </c>
      <c r="S5076" s="297">
        <f>+LBA!C5076</f>
        <v>0</v>
      </c>
      <c r="T5076" s="297">
        <f>+LBA!V5076</f>
        <v>0</v>
      </c>
      <c r="U5076" s="298">
        <f>+LBA!E5076</f>
        <v>0</v>
      </c>
      <c r="V5076" s="298">
        <f>+LBA!A5076</f>
        <v>0</v>
      </c>
      <c r="W5076" s="298">
        <f>+LBA!C5076</f>
        <v>0</v>
      </c>
      <c r="Y5076" s="308" t="str">
        <f t="shared" si="79"/>
        <v/>
      </c>
    </row>
    <row r="5077" spans="1:25">
      <c r="A5077" s="320">
        <f>LBA!A5077</f>
        <v>0</v>
      </c>
      <c r="B5077" s="320">
        <f>LBA!E5077</f>
        <v>0</v>
      </c>
      <c r="C5077" s="320">
        <f>LBA!P5077</f>
        <v>0</v>
      </c>
      <c r="D5077" s="321" t="str">
        <f>IF($C5077=0,"",VLOOKUP($C5077,LDI!$I:$BB,37,0))</f>
        <v/>
      </c>
      <c r="E5077" s="320" t="str">
        <f>IF($C5077=0,"",LBA!I5077)</f>
        <v/>
      </c>
      <c r="F5077" s="320" t="str">
        <f>IF($C5077=0,"",LBA!Q5077)</f>
        <v/>
      </c>
      <c r="G5077" s="321" t="str">
        <f>IF($C5077=0,"",VLOOKUP($C5077,LDI!$I:$BB,15,0))</f>
        <v/>
      </c>
      <c r="H5077" s="321" t="str">
        <f>IF($C5077=0,"",VLOOKUP($C5077,LDI!$I:$BB,17,0))</f>
        <v/>
      </c>
      <c r="I5077" s="322" t="str">
        <f>IF($C5077=0,"",LBA!R5077)</f>
        <v/>
      </c>
      <c r="J5077" s="323" t="str">
        <f>IF($C5077=0,"",LBA!AD5077)</f>
        <v/>
      </c>
      <c r="K5077" s="323" t="str">
        <f>IF($C5077=0,"",LBA!AH5077)</f>
        <v/>
      </c>
      <c r="L5077" s="323" t="str">
        <f>IF($C5077=0,"",LBA!AI5077)</f>
        <v/>
      </c>
      <c r="M5077" s="295"/>
      <c r="P5077" s="294">
        <f>+LBA!G5077</f>
        <v>0</v>
      </c>
      <c r="Q5077" s="297" t="e">
        <f>VLOOKUP(P5077,'Kategori Aset'!$B:$C,2,0)</f>
        <v>#N/A</v>
      </c>
      <c r="R5077" s="297">
        <f>+LBA!U5077</f>
        <v>0</v>
      </c>
      <c r="S5077" s="297">
        <f>+LBA!C5077</f>
        <v>0</v>
      </c>
      <c r="T5077" s="297">
        <f>+LBA!V5077</f>
        <v>0</v>
      </c>
      <c r="U5077" s="298">
        <f>+LBA!E5077</f>
        <v>0</v>
      </c>
      <c r="V5077" s="298">
        <f>+LBA!A5077</f>
        <v>0</v>
      </c>
      <c r="W5077" s="298">
        <f>+LBA!C5077</f>
        <v>0</v>
      </c>
      <c r="Y5077" s="308" t="str">
        <f t="shared" si="79"/>
        <v/>
      </c>
    </row>
    <row r="5078" spans="1:25">
      <c r="A5078" s="320">
        <f>LBA!A5078</f>
        <v>0</v>
      </c>
      <c r="B5078" s="320">
        <f>LBA!E5078</f>
        <v>0</v>
      </c>
      <c r="C5078" s="320">
        <f>LBA!P5078</f>
        <v>0</v>
      </c>
      <c r="D5078" s="321" t="str">
        <f>IF($C5078=0,"",VLOOKUP($C5078,LDI!$I:$BB,37,0))</f>
        <v/>
      </c>
      <c r="E5078" s="320" t="str">
        <f>IF($C5078=0,"",LBA!I5078)</f>
        <v/>
      </c>
      <c r="F5078" s="320" t="str">
        <f>IF($C5078=0,"",LBA!Q5078)</f>
        <v/>
      </c>
      <c r="G5078" s="321" t="str">
        <f>IF($C5078=0,"",VLOOKUP($C5078,LDI!$I:$BB,15,0))</f>
        <v/>
      </c>
      <c r="H5078" s="321" t="str">
        <f>IF($C5078=0,"",VLOOKUP($C5078,LDI!$I:$BB,17,0))</f>
        <v/>
      </c>
      <c r="I5078" s="322" t="str">
        <f>IF($C5078=0,"",LBA!R5078)</f>
        <v/>
      </c>
      <c r="J5078" s="323" t="str">
        <f>IF($C5078=0,"",LBA!AD5078)</f>
        <v/>
      </c>
      <c r="K5078" s="323" t="str">
        <f>IF($C5078=0,"",LBA!AH5078)</f>
        <v/>
      </c>
      <c r="L5078" s="323" t="str">
        <f>IF($C5078=0,"",LBA!AI5078)</f>
        <v/>
      </c>
      <c r="M5078" s="295"/>
      <c r="P5078" s="294">
        <f>+LBA!G5078</f>
        <v>0</v>
      </c>
      <c r="Q5078" s="297" t="e">
        <f>VLOOKUP(P5078,'Kategori Aset'!$B:$C,2,0)</f>
        <v>#N/A</v>
      </c>
      <c r="R5078" s="297">
        <f>+LBA!U5078</f>
        <v>0</v>
      </c>
      <c r="S5078" s="297">
        <f>+LBA!C5078</f>
        <v>0</v>
      </c>
      <c r="T5078" s="297">
        <f>+LBA!V5078</f>
        <v>0</v>
      </c>
      <c r="U5078" s="298">
        <f>+LBA!E5078</f>
        <v>0</v>
      </c>
      <c r="V5078" s="298">
        <f>+LBA!A5078</f>
        <v>0</v>
      </c>
      <c r="W5078" s="298">
        <f>+LBA!C5078</f>
        <v>0</v>
      </c>
      <c r="Y5078" s="308" t="str">
        <f t="shared" si="79"/>
        <v/>
      </c>
    </row>
    <row r="5079" spans="1:25">
      <c r="A5079" s="320">
        <f>LBA!A5079</f>
        <v>0</v>
      </c>
      <c r="B5079" s="320">
        <f>LBA!E5079</f>
        <v>0</v>
      </c>
      <c r="C5079" s="320">
        <f>LBA!P5079</f>
        <v>0</v>
      </c>
      <c r="D5079" s="321" t="str">
        <f>IF($C5079=0,"",VLOOKUP($C5079,LDI!$I:$BB,37,0))</f>
        <v/>
      </c>
      <c r="E5079" s="320" t="str">
        <f>IF($C5079=0,"",LBA!I5079)</f>
        <v/>
      </c>
      <c r="F5079" s="320" t="str">
        <f>IF($C5079=0,"",LBA!Q5079)</f>
        <v/>
      </c>
      <c r="G5079" s="321" t="str">
        <f>IF($C5079=0,"",VLOOKUP($C5079,LDI!$I:$BB,15,0))</f>
        <v/>
      </c>
      <c r="H5079" s="321" t="str">
        <f>IF($C5079=0,"",VLOOKUP($C5079,LDI!$I:$BB,17,0))</f>
        <v/>
      </c>
      <c r="I5079" s="322" t="str">
        <f>IF($C5079=0,"",LBA!R5079)</f>
        <v/>
      </c>
      <c r="J5079" s="323" t="str">
        <f>IF($C5079=0,"",LBA!AD5079)</f>
        <v/>
      </c>
      <c r="K5079" s="323" t="str">
        <f>IF($C5079=0,"",LBA!AH5079)</f>
        <v/>
      </c>
      <c r="L5079" s="323" t="str">
        <f>IF($C5079=0,"",LBA!AI5079)</f>
        <v/>
      </c>
      <c r="M5079" s="295"/>
      <c r="P5079" s="294">
        <f>+LBA!G5079</f>
        <v>0</v>
      </c>
      <c r="Q5079" s="297" t="e">
        <f>VLOOKUP(P5079,'Kategori Aset'!$B:$C,2,0)</f>
        <v>#N/A</v>
      </c>
      <c r="R5079" s="297">
        <f>+LBA!U5079</f>
        <v>0</v>
      </c>
      <c r="S5079" s="297">
        <f>+LBA!C5079</f>
        <v>0</v>
      </c>
      <c r="T5079" s="297">
        <f>+LBA!V5079</f>
        <v>0</v>
      </c>
      <c r="U5079" s="298">
        <f>+LBA!E5079</f>
        <v>0</v>
      </c>
      <c r="V5079" s="298">
        <f>+LBA!A5079</f>
        <v>0</v>
      </c>
      <c r="W5079" s="298">
        <f>+LBA!C5079</f>
        <v>0</v>
      </c>
      <c r="Y5079" s="308" t="str">
        <f t="shared" si="79"/>
        <v/>
      </c>
    </row>
    <row r="5080" spans="1:25">
      <c r="A5080" s="320">
        <f>LBA!A5080</f>
        <v>0</v>
      </c>
      <c r="B5080" s="320">
        <f>LBA!E5080</f>
        <v>0</v>
      </c>
      <c r="C5080" s="320">
        <f>LBA!P5080</f>
        <v>0</v>
      </c>
      <c r="D5080" s="321" t="str">
        <f>IF($C5080=0,"",VLOOKUP($C5080,LDI!$I:$BB,37,0))</f>
        <v/>
      </c>
      <c r="E5080" s="320" t="str">
        <f>IF($C5080=0,"",LBA!I5080)</f>
        <v/>
      </c>
      <c r="F5080" s="320" t="str">
        <f>IF($C5080=0,"",LBA!Q5080)</f>
        <v/>
      </c>
      <c r="G5080" s="321" t="str">
        <f>IF($C5080=0,"",VLOOKUP($C5080,LDI!$I:$BB,15,0))</f>
        <v/>
      </c>
      <c r="H5080" s="321" t="str">
        <f>IF($C5080=0,"",VLOOKUP($C5080,LDI!$I:$BB,17,0))</f>
        <v/>
      </c>
      <c r="I5080" s="322" t="str">
        <f>IF($C5080=0,"",LBA!R5080)</f>
        <v/>
      </c>
      <c r="J5080" s="323" t="str">
        <f>IF($C5080=0,"",LBA!AD5080)</f>
        <v/>
      </c>
      <c r="K5080" s="323" t="str">
        <f>IF($C5080=0,"",LBA!AH5080)</f>
        <v/>
      </c>
      <c r="L5080" s="323" t="str">
        <f>IF($C5080=0,"",LBA!AI5080)</f>
        <v/>
      </c>
      <c r="M5080" s="295"/>
      <c r="P5080" s="294">
        <f>+LBA!G5080</f>
        <v>0</v>
      </c>
      <c r="Q5080" s="297" t="e">
        <f>VLOOKUP(P5080,'Kategori Aset'!$B:$C,2,0)</f>
        <v>#N/A</v>
      </c>
      <c r="R5080" s="297">
        <f>+LBA!U5080</f>
        <v>0</v>
      </c>
      <c r="S5080" s="297">
        <f>+LBA!C5080</f>
        <v>0</v>
      </c>
      <c r="T5080" s="297">
        <f>+LBA!V5080</f>
        <v>0</v>
      </c>
      <c r="U5080" s="298">
        <f>+LBA!E5080</f>
        <v>0</v>
      </c>
      <c r="V5080" s="298">
        <f>+LBA!A5080</f>
        <v>0</v>
      </c>
      <c r="W5080" s="298">
        <f>+LBA!C5080</f>
        <v>0</v>
      </c>
      <c r="Y5080" s="308" t="str">
        <f t="shared" si="79"/>
        <v/>
      </c>
    </row>
    <row r="5081" spans="1:25">
      <c r="A5081" s="320">
        <f>LBA!A5081</f>
        <v>0</v>
      </c>
      <c r="B5081" s="320">
        <f>LBA!E5081</f>
        <v>0</v>
      </c>
      <c r="C5081" s="320">
        <f>LBA!P5081</f>
        <v>0</v>
      </c>
      <c r="D5081" s="321" t="str">
        <f>IF($C5081=0,"",VLOOKUP($C5081,LDI!$I:$BB,37,0))</f>
        <v/>
      </c>
      <c r="E5081" s="320" t="str">
        <f>IF($C5081=0,"",LBA!I5081)</f>
        <v/>
      </c>
      <c r="F5081" s="320" t="str">
        <f>IF($C5081=0,"",LBA!Q5081)</f>
        <v/>
      </c>
      <c r="G5081" s="321" t="str">
        <f>IF($C5081=0,"",VLOOKUP($C5081,LDI!$I:$BB,15,0))</f>
        <v/>
      </c>
      <c r="H5081" s="321" t="str">
        <f>IF($C5081=0,"",VLOOKUP($C5081,LDI!$I:$BB,17,0))</f>
        <v/>
      </c>
      <c r="I5081" s="322" t="str">
        <f>IF($C5081=0,"",LBA!R5081)</f>
        <v/>
      </c>
      <c r="J5081" s="323" t="str">
        <f>IF($C5081=0,"",LBA!AD5081)</f>
        <v/>
      </c>
      <c r="K5081" s="323" t="str">
        <f>IF($C5081=0,"",LBA!AH5081)</f>
        <v/>
      </c>
      <c r="L5081" s="323" t="str">
        <f>IF($C5081=0,"",LBA!AI5081)</f>
        <v/>
      </c>
      <c r="M5081" s="295"/>
      <c r="P5081" s="294">
        <f>+LBA!G5081</f>
        <v>0</v>
      </c>
      <c r="Q5081" s="297" t="e">
        <f>VLOOKUP(P5081,'Kategori Aset'!$B:$C,2,0)</f>
        <v>#N/A</v>
      </c>
      <c r="R5081" s="297">
        <f>+LBA!U5081</f>
        <v>0</v>
      </c>
      <c r="S5081" s="297">
        <f>+LBA!C5081</f>
        <v>0</v>
      </c>
      <c r="T5081" s="297">
        <f>+LBA!V5081</f>
        <v>0</v>
      </c>
      <c r="U5081" s="298">
        <f>+LBA!E5081</f>
        <v>0</v>
      </c>
      <c r="V5081" s="298">
        <f>+LBA!A5081</f>
        <v>0</v>
      </c>
      <c r="W5081" s="298">
        <f>+LBA!C5081</f>
        <v>0</v>
      </c>
      <c r="Y5081" s="308" t="str">
        <f t="shared" si="79"/>
        <v/>
      </c>
    </row>
    <row r="5082" spans="1:25">
      <c r="A5082" s="320">
        <f>LBA!A5082</f>
        <v>0</v>
      </c>
      <c r="B5082" s="320">
        <f>LBA!E5082</f>
        <v>0</v>
      </c>
      <c r="C5082" s="320">
        <f>LBA!P5082</f>
        <v>0</v>
      </c>
      <c r="D5082" s="321" t="str">
        <f>IF($C5082=0,"",VLOOKUP($C5082,LDI!$I:$BB,37,0))</f>
        <v/>
      </c>
      <c r="E5082" s="320" t="str">
        <f>IF($C5082=0,"",LBA!I5082)</f>
        <v/>
      </c>
      <c r="F5082" s="320" t="str">
        <f>IF($C5082=0,"",LBA!Q5082)</f>
        <v/>
      </c>
      <c r="G5082" s="321" t="str">
        <f>IF($C5082=0,"",VLOOKUP($C5082,LDI!$I:$BB,15,0))</f>
        <v/>
      </c>
      <c r="H5082" s="321" t="str">
        <f>IF($C5082=0,"",VLOOKUP($C5082,LDI!$I:$BB,17,0))</f>
        <v/>
      </c>
      <c r="I5082" s="322" t="str">
        <f>IF($C5082=0,"",LBA!R5082)</f>
        <v/>
      </c>
      <c r="J5082" s="323" t="str">
        <f>IF($C5082=0,"",LBA!AD5082)</f>
        <v/>
      </c>
      <c r="K5082" s="323" t="str">
        <f>IF($C5082=0,"",LBA!AH5082)</f>
        <v/>
      </c>
      <c r="L5082" s="323" t="str">
        <f>IF($C5082=0,"",LBA!AI5082)</f>
        <v/>
      </c>
      <c r="M5082" s="295"/>
      <c r="P5082" s="294">
        <f>+LBA!G5082</f>
        <v>0</v>
      </c>
      <c r="Q5082" s="297" t="e">
        <f>VLOOKUP(P5082,'Kategori Aset'!$B:$C,2,0)</f>
        <v>#N/A</v>
      </c>
      <c r="R5082" s="297">
        <f>+LBA!U5082</f>
        <v>0</v>
      </c>
      <c r="S5082" s="297">
        <f>+LBA!C5082</f>
        <v>0</v>
      </c>
      <c r="T5082" s="297">
        <f>+LBA!V5082</f>
        <v>0</v>
      </c>
      <c r="U5082" s="298">
        <f>+LBA!E5082</f>
        <v>0</v>
      </c>
      <c r="V5082" s="298">
        <f>+LBA!A5082</f>
        <v>0</v>
      </c>
      <c r="W5082" s="298">
        <f>+LBA!C5082</f>
        <v>0</v>
      </c>
      <c r="Y5082" s="308" t="str">
        <f t="shared" si="79"/>
        <v/>
      </c>
    </row>
    <row r="5083" spans="1:25">
      <c r="A5083" s="320">
        <f>LBA!A5083</f>
        <v>0</v>
      </c>
      <c r="B5083" s="320">
        <f>LBA!E5083</f>
        <v>0</v>
      </c>
      <c r="C5083" s="320">
        <f>LBA!P5083</f>
        <v>0</v>
      </c>
      <c r="D5083" s="321" t="str">
        <f>IF($C5083=0,"",VLOOKUP($C5083,LDI!$I:$BB,37,0))</f>
        <v/>
      </c>
      <c r="E5083" s="320" t="str">
        <f>IF($C5083=0,"",LBA!I5083)</f>
        <v/>
      </c>
      <c r="F5083" s="320" t="str">
        <f>IF($C5083=0,"",LBA!Q5083)</f>
        <v/>
      </c>
      <c r="G5083" s="321" t="str">
        <f>IF($C5083=0,"",VLOOKUP($C5083,LDI!$I:$BB,15,0))</f>
        <v/>
      </c>
      <c r="H5083" s="321" t="str">
        <f>IF($C5083=0,"",VLOOKUP($C5083,LDI!$I:$BB,17,0))</f>
        <v/>
      </c>
      <c r="I5083" s="322" t="str">
        <f>IF($C5083=0,"",LBA!R5083)</f>
        <v/>
      </c>
      <c r="J5083" s="323" t="str">
        <f>IF($C5083=0,"",LBA!AD5083)</f>
        <v/>
      </c>
      <c r="K5083" s="323" t="str">
        <f>IF($C5083=0,"",LBA!AH5083)</f>
        <v/>
      </c>
      <c r="L5083" s="323" t="str">
        <f>IF($C5083=0,"",LBA!AI5083)</f>
        <v/>
      </c>
      <c r="M5083" s="295"/>
      <c r="P5083" s="294">
        <f>+LBA!G5083</f>
        <v>0</v>
      </c>
      <c r="Q5083" s="297" t="e">
        <f>VLOOKUP(P5083,'Kategori Aset'!$B:$C,2,0)</f>
        <v>#N/A</v>
      </c>
      <c r="R5083" s="297">
        <f>+LBA!U5083</f>
        <v>0</v>
      </c>
      <c r="S5083" s="297">
        <f>+LBA!C5083</f>
        <v>0</v>
      </c>
      <c r="T5083" s="297">
        <f>+LBA!V5083</f>
        <v>0</v>
      </c>
      <c r="U5083" s="298">
        <f>+LBA!E5083</f>
        <v>0</v>
      </c>
      <c r="V5083" s="298">
        <f>+LBA!A5083</f>
        <v>0</v>
      </c>
      <c r="W5083" s="298">
        <f>+LBA!C5083</f>
        <v>0</v>
      </c>
      <c r="Y5083" s="308" t="str">
        <f t="shared" si="79"/>
        <v/>
      </c>
    </row>
    <row r="5084" spans="1:25">
      <c r="A5084" s="320">
        <f>LBA!A5084</f>
        <v>0</v>
      </c>
      <c r="B5084" s="320">
        <f>LBA!E5084</f>
        <v>0</v>
      </c>
      <c r="C5084" s="320">
        <f>LBA!P5084</f>
        <v>0</v>
      </c>
      <c r="D5084" s="321" t="str">
        <f>IF($C5084=0,"",VLOOKUP($C5084,LDI!$I:$BB,37,0))</f>
        <v/>
      </c>
      <c r="E5084" s="320" t="str">
        <f>IF($C5084=0,"",LBA!I5084)</f>
        <v/>
      </c>
      <c r="F5084" s="320" t="str">
        <f>IF($C5084=0,"",LBA!Q5084)</f>
        <v/>
      </c>
      <c r="G5084" s="321" t="str">
        <f>IF($C5084=0,"",VLOOKUP($C5084,LDI!$I:$BB,15,0))</f>
        <v/>
      </c>
      <c r="H5084" s="321" t="str">
        <f>IF($C5084=0,"",VLOOKUP($C5084,LDI!$I:$BB,17,0))</f>
        <v/>
      </c>
      <c r="I5084" s="322" t="str">
        <f>IF($C5084=0,"",LBA!R5084)</f>
        <v/>
      </c>
      <c r="J5084" s="323" t="str">
        <f>IF($C5084=0,"",LBA!AD5084)</f>
        <v/>
      </c>
      <c r="K5084" s="323" t="str">
        <f>IF($C5084=0,"",LBA!AH5084)</f>
        <v/>
      </c>
      <c r="L5084" s="323" t="str">
        <f>IF($C5084=0,"",LBA!AI5084)</f>
        <v/>
      </c>
      <c r="M5084" s="295"/>
      <c r="P5084" s="294">
        <f>+LBA!G5084</f>
        <v>0</v>
      </c>
      <c r="Q5084" s="297" t="e">
        <f>VLOOKUP(P5084,'Kategori Aset'!$B:$C,2,0)</f>
        <v>#N/A</v>
      </c>
      <c r="R5084" s="297">
        <f>+LBA!U5084</f>
        <v>0</v>
      </c>
      <c r="S5084" s="297">
        <f>+LBA!C5084</f>
        <v>0</v>
      </c>
      <c r="T5084" s="297">
        <f>+LBA!V5084</f>
        <v>0</v>
      </c>
      <c r="U5084" s="298">
        <f>+LBA!E5084</f>
        <v>0</v>
      </c>
      <c r="V5084" s="298">
        <f>+LBA!A5084</f>
        <v>0</v>
      </c>
      <c r="W5084" s="298">
        <f>+LBA!C5084</f>
        <v>0</v>
      </c>
      <c r="Y5084" s="308" t="str">
        <f t="shared" si="79"/>
        <v/>
      </c>
    </row>
    <row r="5085" spans="1:25">
      <c r="A5085" s="320">
        <f>LBA!A5085</f>
        <v>0</v>
      </c>
      <c r="B5085" s="320">
        <f>LBA!E5085</f>
        <v>0</v>
      </c>
      <c r="C5085" s="320">
        <f>LBA!P5085</f>
        <v>0</v>
      </c>
      <c r="D5085" s="321" t="str">
        <f>IF($C5085=0,"",VLOOKUP($C5085,LDI!$I:$BB,37,0))</f>
        <v/>
      </c>
      <c r="E5085" s="320" t="str">
        <f>IF($C5085=0,"",LBA!I5085)</f>
        <v/>
      </c>
      <c r="F5085" s="320" t="str">
        <f>IF($C5085=0,"",LBA!Q5085)</f>
        <v/>
      </c>
      <c r="G5085" s="321" t="str">
        <f>IF($C5085=0,"",VLOOKUP($C5085,LDI!$I:$BB,15,0))</f>
        <v/>
      </c>
      <c r="H5085" s="321" t="str">
        <f>IF($C5085=0,"",VLOOKUP($C5085,LDI!$I:$BB,17,0))</f>
        <v/>
      </c>
      <c r="I5085" s="322" t="str">
        <f>IF($C5085=0,"",LBA!R5085)</f>
        <v/>
      </c>
      <c r="J5085" s="323" t="str">
        <f>IF($C5085=0,"",LBA!AD5085)</f>
        <v/>
      </c>
      <c r="K5085" s="323" t="str">
        <f>IF($C5085=0,"",LBA!AH5085)</f>
        <v/>
      </c>
      <c r="L5085" s="323" t="str">
        <f>IF($C5085=0,"",LBA!AI5085)</f>
        <v/>
      </c>
      <c r="M5085" s="295"/>
      <c r="P5085" s="294">
        <f>+LBA!G5085</f>
        <v>0</v>
      </c>
      <c r="Q5085" s="297" t="e">
        <f>VLOOKUP(P5085,'Kategori Aset'!$B:$C,2,0)</f>
        <v>#N/A</v>
      </c>
      <c r="R5085" s="297">
        <f>+LBA!U5085</f>
        <v>0</v>
      </c>
      <c r="S5085" s="297">
        <f>+LBA!C5085</f>
        <v>0</v>
      </c>
      <c r="T5085" s="297">
        <f>+LBA!V5085</f>
        <v>0</v>
      </c>
      <c r="U5085" s="298">
        <f>+LBA!E5085</f>
        <v>0</v>
      </c>
      <c r="V5085" s="298">
        <f>+LBA!A5085</f>
        <v>0</v>
      </c>
      <c r="W5085" s="298">
        <f>+LBA!C5085</f>
        <v>0</v>
      </c>
      <c r="Y5085" s="308" t="str">
        <f t="shared" si="79"/>
        <v/>
      </c>
    </row>
    <row r="5086" spans="1:25">
      <c r="A5086" s="320">
        <f>LBA!A5086</f>
        <v>0</v>
      </c>
      <c r="B5086" s="320">
        <f>LBA!E5086</f>
        <v>0</v>
      </c>
      <c r="C5086" s="320">
        <f>LBA!P5086</f>
        <v>0</v>
      </c>
      <c r="D5086" s="321" t="str">
        <f>IF($C5086=0,"",VLOOKUP($C5086,LDI!$I:$BB,37,0))</f>
        <v/>
      </c>
      <c r="E5086" s="320" t="str">
        <f>IF($C5086=0,"",LBA!I5086)</f>
        <v/>
      </c>
      <c r="F5086" s="320" t="str">
        <f>IF($C5086=0,"",LBA!Q5086)</f>
        <v/>
      </c>
      <c r="G5086" s="321" t="str">
        <f>IF($C5086=0,"",VLOOKUP($C5086,LDI!$I:$BB,15,0))</f>
        <v/>
      </c>
      <c r="H5086" s="321" t="str">
        <f>IF($C5086=0,"",VLOOKUP($C5086,LDI!$I:$BB,17,0))</f>
        <v/>
      </c>
      <c r="I5086" s="322" t="str">
        <f>IF($C5086=0,"",LBA!R5086)</f>
        <v/>
      </c>
      <c r="J5086" s="323" t="str">
        <f>IF($C5086=0,"",LBA!AD5086)</f>
        <v/>
      </c>
      <c r="K5086" s="323" t="str">
        <f>IF($C5086=0,"",LBA!AH5086)</f>
        <v/>
      </c>
      <c r="L5086" s="323" t="str">
        <f>IF($C5086=0,"",LBA!AI5086)</f>
        <v/>
      </c>
      <c r="M5086" s="295"/>
      <c r="P5086" s="294">
        <f>+LBA!G5086</f>
        <v>0</v>
      </c>
      <c r="Q5086" s="297" t="e">
        <f>VLOOKUP(P5086,'Kategori Aset'!$B:$C,2,0)</f>
        <v>#N/A</v>
      </c>
      <c r="R5086" s="297">
        <f>+LBA!U5086</f>
        <v>0</v>
      </c>
      <c r="S5086" s="297">
        <f>+LBA!C5086</f>
        <v>0</v>
      </c>
      <c r="T5086" s="297">
        <f>+LBA!V5086</f>
        <v>0</v>
      </c>
      <c r="U5086" s="298">
        <f>+LBA!E5086</f>
        <v>0</v>
      </c>
      <c r="V5086" s="298">
        <f>+LBA!A5086</f>
        <v>0</v>
      </c>
      <c r="W5086" s="298">
        <f>+LBA!C5086</f>
        <v>0</v>
      </c>
      <c r="Y5086" s="308" t="str">
        <f t="shared" si="79"/>
        <v/>
      </c>
    </row>
    <row r="5087" spans="1:25">
      <c r="A5087" s="320">
        <f>LBA!A5087</f>
        <v>0</v>
      </c>
      <c r="B5087" s="320">
        <f>LBA!E5087</f>
        <v>0</v>
      </c>
      <c r="C5087" s="320">
        <f>LBA!P5087</f>
        <v>0</v>
      </c>
      <c r="D5087" s="321" t="str">
        <f>IF($C5087=0,"",VLOOKUP($C5087,LDI!$I:$BB,37,0))</f>
        <v/>
      </c>
      <c r="E5087" s="320" t="str">
        <f>IF($C5087=0,"",LBA!I5087)</f>
        <v/>
      </c>
      <c r="F5087" s="320" t="str">
        <f>IF($C5087=0,"",LBA!Q5087)</f>
        <v/>
      </c>
      <c r="G5087" s="321" t="str">
        <f>IF($C5087=0,"",VLOOKUP($C5087,LDI!$I:$BB,15,0))</f>
        <v/>
      </c>
      <c r="H5087" s="321" t="str">
        <f>IF($C5087=0,"",VLOOKUP($C5087,LDI!$I:$BB,17,0))</f>
        <v/>
      </c>
      <c r="I5087" s="322" t="str">
        <f>IF($C5087=0,"",LBA!R5087)</f>
        <v/>
      </c>
      <c r="J5087" s="323" t="str">
        <f>IF($C5087=0,"",LBA!AD5087)</f>
        <v/>
      </c>
      <c r="K5087" s="323" t="str">
        <f>IF($C5087=0,"",LBA!AH5087)</f>
        <v/>
      </c>
      <c r="L5087" s="323" t="str">
        <f>IF($C5087=0,"",LBA!AI5087)</f>
        <v/>
      </c>
      <c r="M5087" s="295"/>
      <c r="P5087" s="294">
        <f>+LBA!G5087</f>
        <v>0</v>
      </c>
      <c r="Q5087" s="297" t="e">
        <f>VLOOKUP(P5087,'Kategori Aset'!$B:$C,2,0)</f>
        <v>#N/A</v>
      </c>
      <c r="R5087" s="297">
        <f>+LBA!U5087</f>
        <v>0</v>
      </c>
      <c r="S5087" s="297">
        <f>+LBA!C5087</f>
        <v>0</v>
      </c>
      <c r="T5087" s="297">
        <f>+LBA!V5087</f>
        <v>0</v>
      </c>
      <c r="U5087" s="298">
        <f>+LBA!E5087</f>
        <v>0</v>
      </c>
      <c r="V5087" s="298">
        <f>+LBA!A5087</f>
        <v>0</v>
      </c>
      <c r="W5087" s="298">
        <f>+LBA!C5087</f>
        <v>0</v>
      </c>
      <c r="Y5087" s="308" t="str">
        <f t="shared" si="79"/>
        <v/>
      </c>
    </row>
    <row r="5088" spans="1:25">
      <c r="A5088" s="320">
        <f>LBA!A5088</f>
        <v>0</v>
      </c>
      <c r="B5088" s="320">
        <f>LBA!E5088</f>
        <v>0</v>
      </c>
      <c r="C5088" s="320">
        <f>LBA!P5088</f>
        <v>0</v>
      </c>
      <c r="D5088" s="321" t="str">
        <f>IF($C5088=0,"",VLOOKUP($C5088,LDI!$I:$BB,37,0))</f>
        <v/>
      </c>
      <c r="E5088" s="320" t="str">
        <f>IF($C5088=0,"",LBA!I5088)</f>
        <v/>
      </c>
      <c r="F5088" s="320" t="str">
        <f>IF($C5088=0,"",LBA!Q5088)</f>
        <v/>
      </c>
      <c r="G5088" s="321" t="str">
        <f>IF($C5088=0,"",VLOOKUP($C5088,LDI!$I:$BB,15,0))</f>
        <v/>
      </c>
      <c r="H5088" s="321" t="str">
        <f>IF($C5088=0,"",VLOOKUP($C5088,LDI!$I:$BB,17,0))</f>
        <v/>
      </c>
      <c r="I5088" s="322" t="str">
        <f>IF($C5088=0,"",LBA!R5088)</f>
        <v/>
      </c>
      <c r="J5088" s="323" t="str">
        <f>IF($C5088=0,"",LBA!AD5088)</f>
        <v/>
      </c>
      <c r="K5088" s="323" t="str">
        <f>IF($C5088=0,"",LBA!AH5088)</f>
        <v/>
      </c>
      <c r="L5088" s="323" t="str">
        <f>IF($C5088=0,"",LBA!AI5088)</f>
        <v/>
      </c>
      <c r="M5088" s="295"/>
      <c r="P5088" s="294">
        <f>+LBA!G5088</f>
        <v>0</v>
      </c>
      <c r="Q5088" s="297" t="e">
        <f>VLOOKUP(P5088,'Kategori Aset'!$B:$C,2,0)</f>
        <v>#N/A</v>
      </c>
      <c r="R5088" s="297">
        <f>+LBA!U5088</f>
        <v>0</v>
      </c>
      <c r="S5088" s="297">
        <f>+LBA!C5088</f>
        <v>0</v>
      </c>
      <c r="T5088" s="297">
        <f>+LBA!V5088</f>
        <v>0</v>
      </c>
      <c r="U5088" s="298">
        <f>+LBA!E5088</f>
        <v>0</v>
      </c>
      <c r="V5088" s="298">
        <f>+LBA!A5088</f>
        <v>0</v>
      </c>
      <c r="W5088" s="298">
        <f>+LBA!C5088</f>
        <v>0</v>
      </c>
      <c r="Y5088" s="308" t="str">
        <f t="shared" si="79"/>
        <v/>
      </c>
    </row>
    <row r="5089" spans="1:25">
      <c r="A5089" s="320">
        <f>LBA!A5089</f>
        <v>0</v>
      </c>
      <c r="B5089" s="320">
        <f>LBA!E5089</f>
        <v>0</v>
      </c>
      <c r="C5089" s="320">
        <f>LBA!P5089</f>
        <v>0</v>
      </c>
      <c r="D5089" s="321" t="str">
        <f>IF($C5089=0,"",VLOOKUP($C5089,LDI!$I:$BB,37,0))</f>
        <v/>
      </c>
      <c r="E5089" s="320" t="str">
        <f>IF($C5089=0,"",LBA!I5089)</f>
        <v/>
      </c>
      <c r="F5089" s="320" t="str">
        <f>IF($C5089=0,"",LBA!Q5089)</f>
        <v/>
      </c>
      <c r="G5089" s="321" t="str">
        <f>IF($C5089=0,"",VLOOKUP($C5089,LDI!$I:$BB,15,0))</f>
        <v/>
      </c>
      <c r="H5089" s="321" t="str">
        <f>IF($C5089=0,"",VLOOKUP($C5089,LDI!$I:$BB,17,0))</f>
        <v/>
      </c>
      <c r="I5089" s="322" t="str">
        <f>IF($C5089=0,"",LBA!R5089)</f>
        <v/>
      </c>
      <c r="J5089" s="323" t="str">
        <f>IF($C5089=0,"",LBA!AD5089)</f>
        <v/>
      </c>
      <c r="K5089" s="323" t="str">
        <f>IF($C5089=0,"",LBA!AH5089)</f>
        <v/>
      </c>
      <c r="L5089" s="323" t="str">
        <f>IF($C5089=0,"",LBA!AI5089)</f>
        <v/>
      </c>
      <c r="M5089" s="295"/>
      <c r="P5089" s="294">
        <f>+LBA!G5089</f>
        <v>0</v>
      </c>
      <c r="Q5089" s="297" t="e">
        <f>VLOOKUP(P5089,'Kategori Aset'!$B:$C,2,0)</f>
        <v>#N/A</v>
      </c>
      <c r="R5089" s="297">
        <f>+LBA!U5089</f>
        <v>0</v>
      </c>
      <c r="S5089" s="297">
        <f>+LBA!C5089</f>
        <v>0</v>
      </c>
      <c r="T5089" s="297">
        <f>+LBA!V5089</f>
        <v>0</v>
      </c>
      <c r="U5089" s="298">
        <f>+LBA!E5089</f>
        <v>0</v>
      </c>
      <c r="V5089" s="298">
        <f>+LBA!A5089</f>
        <v>0</v>
      </c>
      <c r="W5089" s="298">
        <f>+LBA!C5089</f>
        <v>0</v>
      </c>
      <c r="Y5089" s="308" t="str">
        <f t="shared" si="79"/>
        <v/>
      </c>
    </row>
    <row r="5090" spans="1:25">
      <c r="A5090" s="320">
        <f>LBA!A5090</f>
        <v>0</v>
      </c>
      <c r="B5090" s="320">
        <f>LBA!E5090</f>
        <v>0</v>
      </c>
      <c r="C5090" s="320">
        <f>LBA!P5090</f>
        <v>0</v>
      </c>
      <c r="D5090" s="321" t="str">
        <f>IF($C5090=0,"",VLOOKUP($C5090,LDI!$I:$BB,37,0))</f>
        <v/>
      </c>
      <c r="E5090" s="320" t="str">
        <f>IF($C5090=0,"",LBA!I5090)</f>
        <v/>
      </c>
      <c r="F5090" s="320" t="str">
        <f>IF($C5090=0,"",LBA!Q5090)</f>
        <v/>
      </c>
      <c r="G5090" s="321" t="str">
        <f>IF($C5090=0,"",VLOOKUP($C5090,LDI!$I:$BB,15,0))</f>
        <v/>
      </c>
      <c r="H5090" s="321" t="str">
        <f>IF($C5090=0,"",VLOOKUP($C5090,LDI!$I:$BB,17,0))</f>
        <v/>
      </c>
      <c r="I5090" s="322" t="str">
        <f>IF($C5090=0,"",LBA!R5090)</f>
        <v/>
      </c>
      <c r="J5090" s="323" t="str">
        <f>IF($C5090=0,"",LBA!AD5090)</f>
        <v/>
      </c>
      <c r="K5090" s="323" t="str">
        <f>IF($C5090=0,"",LBA!AH5090)</f>
        <v/>
      </c>
      <c r="L5090" s="323" t="str">
        <f>IF($C5090=0,"",LBA!AI5090)</f>
        <v/>
      </c>
      <c r="M5090" s="295"/>
      <c r="P5090" s="294">
        <f>+LBA!G5090</f>
        <v>0</v>
      </c>
      <c r="Q5090" s="297" t="e">
        <f>VLOOKUP(P5090,'Kategori Aset'!$B:$C,2,0)</f>
        <v>#N/A</v>
      </c>
      <c r="R5090" s="297">
        <f>+LBA!U5090</f>
        <v>0</v>
      </c>
      <c r="S5090" s="297">
        <f>+LBA!C5090</f>
        <v>0</v>
      </c>
      <c r="T5090" s="297">
        <f>+LBA!V5090</f>
        <v>0</v>
      </c>
      <c r="U5090" s="298">
        <f>+LBA!E5090</f>
        <v>0</v>
      </c>
      <c r="V5090" s="298">
        <f>+LBA!A5090</f>
        <v>0</v>
      </c>
      <c r="W5090" s="298">
        <f>+LBA!C5090</f>
        <v>0</v>
      </c>
      <c r="Y5090" s="308" t="str">
        <f t="shared" si="79"/>
        <v/>
      </c>
    </row>
    <row r="5091" spans="1:25">
      <c r="A5091" s="320">
        <f>LBA!A5091</f>
        <v>0</v>
      </c>
      <c r="B5091" s="320">
        <f>LBA!E5091</f>
        <v>0</v>
      </c>
      <c r="C5091" s="320">
        <f>LBA!P5091</f>
        <v>0</v>
      </c>
      <c r="D5091" s="321" t="str">
        <f>IF($C5091=0,"",VLOOKUP($C5091,LDI!$I:$BB,37,0))</f>
        <v/>
      </c>
      <c r="E5091" s="320" t="str">
        <f>IF($C5091=0,"",LBA!I5091)</f>
        <v/>
      </c>
      <c r="F5091" s="320" t="str">
        <f>IF($C5091=0,"",LBA!Q5091)</f>
        <v/>
      </c>
      <c r="G5091" s="321" t="str">
        <f>IF($C5091=0,"",VLOOKUP($C5091,LDI!$I:$BB,15,0))</f>
        <v/>
      </c>
      <c r="H5091" s="321" t="str">
        <f>IF($C5091=0,"",VLOOKUP($C5091,LDI!$I:$BB,17,0))</f>
        <v/>
      </c>
      <c r="I5091" s="322" t="str">
        <f>IF($C5091=0,"",LBA!R5091)</f>
        <v/>
      </c>
      <c r="J5091" s="323" t="str">
        <f>IF($C5091=0,"",LBA!AD5091)</f>
        <v/>
      </c>
      <c r="K5091" s="323" t="str">
        <f>IF($C5091=0,"",LBA!AH5091)</f>
        <v/>
      </c>
      <c r="L5091" s="323" t="str">
        <f>IF($C5091=0,"",LBA!AI5091)</f>
        <v/>
      </c>
      <c r="M5091" s="295"/>
      <c r="P5091" s="294">
        <f>+LBA!G5091</f>
        <v>0</v>
      </c>
      <c r="Q5091" s="297" t="e">
        <f>VLOOKUP(P5091,'Kategori Aset'!$B:$C,2,0)</f>
        <v>#N/A</v>
      </c>
      <c r="R5091" s="297">
        <f>+LBA!U5091</f>
        <v>0</v>
      </c>
      <c r="S5091" s="297">
        <f>+LBA!C5091</f>
        <v>0</v>
      </c>
      <c r="T5091" s="297">
        <f>+LBA!V5091</f>
        <v>0</v>
      </c>
      <c r="U5091" s="298">
        <f>+LBA!E5091</f>
        <v>0</v>
      </c>
      <c r="V5091" s="298">
        <f>+LBA!A5091</f>
        <v>0</v>
      </c>
      <c r="W5091" s="298">
        <f>+LBA!C5091</f>
        <v>0</v>
      </c>
      <c r="Y5091" s="308" t="str">
        <f t="shared" si="79"/>
        <v/>
      </c>
    </row>
    <row r="5092" spans="1:25">
      <c r="A5092" s="320">
        <f>LBA!A5092</f>
        <v>0</v>
      </c>
      <c r="B5092" s="320">
        <f>LBA!E5092</f>
        <v>0</v>
      </c>
      <c r="C5092" s="320">
        <f>LBA!P5092</f>
        <v>0</v>
      </c>
      <c r="D5092" s="321" t="str">
        <f>IF($C5092=0,"",VLOOKUP($C5092,LDI!$I:$BB,37,0))</f>
        <v/>
      </c>
      <c r="E5092" s="320" t="str">
        <f>IF($C5092=0,"",LBA!I5092)</f>
        <v/>
      </c>
      <c r="F5092" s="320" t="str">
        <f>IF($C5092=0,"",LBA!Q5092)</f>
        <v/>
      </c>
      <c r="G5092" s="321" t="str">
        <f>IF($C5092=0,"",VLOOKUP($C5092,LDI!$I:$BB,15,0))</f>
        <v/>
      </c>
      <c r="H5092" s="321" t="str">
        <f>IF($C5092=0,"",VLOOKUP($C5092,LDI!$I:$BB,17,0))</f>
        <v/>
      </c>
      <c r="I5092" s="322" t="str">
        <f>IF($C5092=0,"",LBA!R5092)</f>
        <v/>
      </c>
      <c r="J5092" s="323" t="str">
        <f>IF($C5092=0,"",LBA!AD5092)</f>
        <v/>
      </c>
      <c r="K5092" s="323" t="str">
        <f>IF($C5092=0,"",LBA!AH5092)</f>
        <v/>
      </c>
      <c r="L5092" s="323" t="str">
        <f>IF($C5092=0,"",LBA!AI5092)</f>
        <v/>
      </c>
      <c r="M5092" s="295"/>
      <c r="P5092" s="294">
        <f>+LBA!G5092</f>
        <v>0</v>
      </c>
      <c r="Q5092" s="297" t="e">
        <f>VLOOKUP(P5092,'Kategori Aset'!$B:$C,2,0)</f>
        <v>#N/A</v>
      </c>
      <c r="R5092" s="297">
        <f>+LBA!U5092</f>
        <v>0</v>
      </c>
      <c r="S5092" s="297">
        <f>+LBA!C5092</f>
        <v>0</v>
      </c>
      <c r="T5092" s="297">
        <f>+LBA!V5092</f>
        <v>0</v>
      </c>
      <c r="U5092" s="298">
        <f>+LBA!E5092</f>
        <v>0</v>
      </c>
      <c r="V5092" s="298">
        <f>+LBA!A5092</f>
        <v>0</v>
      </c>
      <c r="W5092" s="298">
        <f>+LBA!C5092</f>
        <v>0</v>
      </c>
      <c r="Y5092" s="308" t="str">
        <f t="shared" si="79"/>
        <v/>
      </c>
    </row>
    <row r="5093" spans="1:25">
      <c r="A5093" s="320">
        <f>LBA!A5093</f>
        <v>0</v>
      </c>
      <c r="B5093" s="320">
        <f>LBA!E5093</f>
        <v>0</v>
      </c>
      <c r="C5093" s="320">
        <f>LBA!P5093</f>
        <v>0</v>
      </c>
      <c r="D5093" s="321" t="str">
        <f>IF($C5093=0,"",VLOOKUP($C5093,LDI!$I:$BB,37,0))</f>
        <v/>
      </c>
      <c r="E5093" s="320" t="str">
        <f>IF($C5093=0,"",LBA!I5093)</f>
        <v/>
      </c>
      <c r="F5093" s="320" t="str">
        <f>IF($C5093=0,"",LBA!Q5093)</f>
        <v/>
      </c>
      <c r="G5093" s="321" t="str">
        <f>IF($C5093=0,"",VLOOKUP($C5093,LDI!$I:$BB,15,0))</f>
        <v/>
      </c>
      <c r="H5093" s="321" t="str">
        <f>IF($C5093=0,"",VLOOKUP($C5093,LDI!$I:$BB,17,0))</f>
        <v/>
      </c>
      <c r="I5093" s="322" t="str">
        <f>IF($C5093=0,"",LBA!R5093)</f>
        <v/>
      </c>
      <c r="J5093" s="323" t="str">
        <f>IF($C5093=0,"",LBA!AD5093)</f>
        <v/>
      </c>
      <c r="K5093" s="323" t="str">
        <f>IF($C5093=0,"",LBA!AH5093)</f>
        <v/>
      </c>
      <c r="L5093" s="323" t="str">
        <f>IF($C5093=0,"",LBA!AI5093)</f>
        <v/>
      </c>
      <c r="M5093" s="295"/>
      <c r="P5093" s="294">
        <f>+LBA!G5093</f>
        <v>0</v>
      </c>
      <c r="Q5093" s="297" t="e">
        <f>VLOOKUP(P5093,'Kategori Aset'!$B:$C,2,0)</f>
        <v>#N/A</v>
      </c>
      <c r="R5093" s="297">
        <f>+LBA!U5093</f>
        <v>0</v>
      </c>
      <c r="S5093" s="297">
        <f>+LBA!C5093</f>
        <v>0</v>
      </c>
      <c r="T5093" s="297">
        <f>+LBA!V5093</f>
        <v>0</v>
      </c>
      <c r="U5093" s="298">
        <f>+LBA!E5093</f>
        <v>0</v>
      </c>
      <c r="V5093" s="298">
        <f>+LBA!A5093</f>
        <v>0</v>
      </c>
      <c r="W5093" s="298">
        <f>+LBA!C5093</f>
        <v>0</v>
      </c>
      <c r="Y5093" s="308" t="str">
        <f t="shared" si="79"/>
        <v/>
      </c>
    </row>
    <row r="5094" spans="1:25">
      <c r="A5094" s="320">
        <f>LBA!A5094</f>
        <v>0</v>
      </c>
      <c r="B5094" s="320">
        <f>LBA!E5094</f>
        <v>0</v>
      </c>
      <c r="C5094" s="320">
        <f>LBA!P5094</f>
        <v>0</v>
      </c>
      <c r="D5094" s="321" t="str">
        <f>IF($C5094=0,"",VLOOKUP($C5094,LDI!$I:$BB,37,0))</f>
        <v/>
      </c>
      <c r="E5094" s="320" t="str">
        <f>IF($C5094=0,"",LBA!I5094)</f>
        <v/>
      </c>
      <c r="F5094" s="320" t="str">
        <f>IF($C5094=0,"",LBA!Q5094)</f>
        <v/>
      </c>
      <c r="G5094" s="321" t="str">
        <f>IF($C5094=0,"",VLOOKUP($C5094,LDI!$I:$BB,15,0))</f>
        <v/>
      </c>
      <c r="H5094" s="321" t="str">
        <f>IF($C5094=0,"",VLOOKUP($C5094,LDI!$I:$BB,17,0))</f>
        <v/>
      </c>
      <c r="I5094" s="322" t="str">
        <f>IF($C5094=0,"",LBA!R5094)</f>
        <v/>
      </c>
      <c r="J5094" s="323" t="str">
        <f>IF($C5094=0,"",LBA!AD5094)</f>
        <v/>
      </c>
      <c r="K5094" s="323" t="str">
        <f>IF($C5094=0,"",LBA!AH5094)</f>
        <v/>
      </c>
      <c r="L5094" s="323" t="str">
        <f>IF($C5094=0,"",LBA!AI5094)</f>
        <v/>
      </c>
      <c r="M5094" s="295"/>
      <c r="P5094" s="294">
        <f>+LBA!G5094</f>
        <v>0</v>
      </c>
      <c r="Q5094" s="297" t="e">
        <f>VLOOKUP(P5094,'Kategori Aset'!$B:$C,2,0)</f>
        <v>#N/A</v>
      </c>
      <c r="R5094" s="297">
        <f>+LBA!U5094</f>
        <v>0</v>
      </c>
      <c r="S5094" s="297">
        <f>+LBA!C5094</f>
        <v>0</v>
      </c>
      <c r="T5094" s="297">
        <f>+LBA!V5094</f>
        <v>0</v>
      </c>
      <c r="U5094" s="298">
        <f>+LBA!E5094</f>
        <v>0</v>
      </c>
      <c r="V5094" s="298">
        <f>+LBA!A5094</f>
        <v>0</v>
      </c>
      <c r="W5094" s="298">
        <f>+LBA!C5094</f>
        <v>0</v>
      </c>
      <c r="Y5094" s="308" t="str">
        <f t="shared" si="79"/>
        <v/>
      </c>
    </row>
    <row r="5095" spans="1:25">
      <c r="A5095" s="320">
        <f>LBA!A5095</f>
        <v>0</v>
      </c>
      <c r="B5095" s="320">
        <f>LBA!E5095</f>
        <v>0</v>
      </c>
      <c r="C5095" s="320">
        <f>LBA!P5095</f>
        <v>0</v>
      </c>
      <c r="D5095" s="321" t="str">
        <f>IF($C5095=0,"",VLOOKUP($C5095,LDI!$I:$BB,37,0))</f>
        <v/>
      </c>
      <c r="E5095" s="320" t="str">
        <f>IF($C5095=0,"",LBA!I5095)</f>
        <v/>
      </c>
      <c r="F5095" s="320" t="str">
        <f>IF($C5095=0,"",LBA!Q5095)</f>
        <v/>
      </c>
      <c r="G5095" s="321" t="str">
        <f>IF($C5095=0,"",VLOOKUP($C5095,LDI!$I:$BB,15,0))</f>
        <v/>
      </c>
      <c r="H5095" s="321" t="str">
        <f>IF($C5095=0,"",VLOOKUP($C5095,LDI!$I:$BB,17,0))</f>
        <v/>
      </c>
      <c r="I5095" s="322" t="str">
        <f>IF($C5095=0,"",LBA!R5095)</f>
        <v/>
      </c>
      <c r="J5095" s="323" t="str">
        <f>IF($C5095=0,"",LBA!AD5095)</f>
        <v/>
      </c>
      <c r="K5095" s="323" t="str">
        <f>IF($C5095=0,"",LBA!AH5095)</f>
        <v/>
      </c>
      <c r="L5095" s="323" t="str">
        <f>IF($C5095=0,"",LBA!AI5095)</f>
        <v/>
      </c>
      <c r="M5095" s="295"/>
      <c r="P5095" s="294">
        <f>+LBA!G5095</f>
        <v>0</v>
      </c>
      <c r="Q5095" s="297" t="e">
        <f>VLOOKUP(P5095,'Kategori Aset'!$B:$C,2,0)</f>
        <v>#N/A</v>
      </c>
      <c r="R5095" s="297">
        <f>+LBA!U5095</f>
        <v>0</v>
      </c>
      <c r="S5095" s="297">
        <f>+LBA!C5095</f>
        <v>0</v>
      </c>
      <c r="T5095" s="297">
        <f>+LBA!V5095</f>
        <v>0</v>
      </c>
      <c r="U5095" s="298">
        <f>+LBA!E5095</f>
        <v>0</v>
      </c>
      <c r="V5095" s="298">
        <f>+LBA!A5095</f>
        <v>0</v>
      </c>
      <c r="W5095" s="298">
        <f>+LBA!C5095</f>
        <v>0</v>
      </c>
      <c r="Y5095" s="308" t="str">
        <f t="shared" si="79"/>
        <v/>
      </c>
    </row>
    <row r="5096" spans="1:25">
      <c r="A5096" s="320">
        <f>LBA!A5096</f>
        <v>0</v>
      </c>
      <c r="B5096" s="320">
        <f>LBA!E5096</f>
        <v>0</v>
      </c>
      <c r="C5096" s="320">
        <f>LBA!P5096</f>
        <v>0</v>
      </c>
      <c r="D5096" s="321" t="str">
        <f>IF($C5096=0,"",VLOOKUP($C5096,LDI!$I:$BB,37,0))</f>
        <v/>
      </c>
      <c r="E5096" s="320" t="str">
        <f>IF($C5096=0,"",LBA!I5096)</f>
        <v/>
      </c>
      <c r="F5096" s="320" t="str">
        <f>IF($C5096=0,"",LBA!Q5096)</f>
        <v/>
      </c>
      <c r="G5096" s="321" t="str">
        <f>IF($C5096=0,"",VLOOKUP($C5096,LDI!$I:$BB,15,0))</f>
        <v/>
      </c>
      <c r="H5096" s="321" t="str">
        <f>IF($C5096=0,"",VLOOKUP($C5096,LDI!$I:$BB,17,0))</f>
        <v/>
      </c>
      <c r="I5096" s="322" t="str">
        <f>IF($C5096=0,"",LBA!R5096)</f>
        <v/>
      </c>
      <c r="J5096" s="323" t="str">
        <f>IF($C5096=0,"",LBA!AD5096)</f>
        <v/>
      </c>
      <c r="K5096" s="323" t="str">
        <f>IF($C5096=0,"",LBA!AH5096)</f>
        <v/>
      </c>
      <c r="L5096" s="323" t="str">
        <f>IF($C5096=0,"",LBA!AI5096)</f>
        <v/>
      </c>
      <c r="M5096" s="295"/>
      <c r="P5096" s="294">
        <f>+LBA!G5096</f>
        <v>0</v>
      </c>
      <c r="Q5096" s="297" t="e">
        <f>VLOOKUP(P5096,'Kategori Aset'!$B:$C,2,0)</f>
        <v>#N/A</v>
      </c>
      <c r="R5096" s="297">
        <f>+LBA!U5096</f>
        <v>0</v>
      </c>
      <c r="S5096" s="297">
        <f>+LBA!C5096</f>
        <v>0</v>
      </c>
      <c r="T5096" s="297">
        <f>+LBA!V5096</f>
        <v>0</v>
      </c>
      <c r="U5096" s="298">
        <f>+LBA!E5096</f>
        <v>0</v>
      </c>
      <c r="V5096" s="298">
        <f>+LBA!A5096</f>
        <v>0</v>
      </c>
      <c r="W5096" s="298">
        <f>+LBA!C5096</f>
        <v>0</v>
      </c>
      <c r="Y5096" s="308" t="str">
        <f t="shared" si="79"/>
        <v/>
      </c>
    </row>
    <row r="5097" spans="1:25">
      <c r="A5097" s="320">
        <f>LBA!A5097</f>
        <v>0</v>
      </c>
      <c r="B5097" s="320">
        <f>LBA!E5097</f>
        <v>0</v>
      </c>
      <c r="C5097" s="320">
        <f>LBA!P5097</f>
        <v>0</v>
      </c>
      <c r="D5097" s="321" t="str">
        <f>IF($C5097=0,"",VLOOKUP($C5097,LDI!$I:$BB,37,0))</f>
        <v/>
      </c>
      <c r="E5097" s="320" t="str">
        <f>IF($C5097=0,"",LBA!I5097)</f>
        <v/>
      </c>
      <c r="F5097" s="320" t="str">
        <f>IF($C5097=0,"",LBA!Q5097)</f>
        <v/>
      </c>
      <c r="G5097" s="321" t="str">
        <f>IF($C5097=0,"",VLOOKUP($C5097,LDI!$I:$BB,15,0))</f>
        <v/>
      </c>
      <c r="H5097" s="321" t="str">
        <f>IF($C5097=0,"",VLOOKUP($C5097,LDI!$I:$BB,17,0))</f>
        <v/>
      </c>
      <c r="I5097" s="322" t="str">
        <f>IF($C5097=0,"",LBA!R5097)</f>
        <v/>
      </c>
      <c r="J5097" s="323" t="str">
        <f>IF($C5097=0,"",LBA!AD5097)</f>
        <v/>
      </c>
      <c r="K5097" s="323" t="str">
        <f>IF($C5097=0,"",LBA!AH5097)</f>
        <v/>
      </c>
      <c r="L5097" s="323" t="str">
        <f>IF($C5097=0,"",LBA!AI5097)</f>
        <v/>
      </c>
      <c r="M5097" s="295"/>
      <c r="P5097" s="294">
        <f>+LBA!G5097</f>
        <v>0</v>
      </c>
      <c r="Q5097" s="297" t="e">
        <f>VLOOKUP(P5097,'Kategori Aset'!$B:$C,2,0)</f>
        <v>#N/A</v>
      </c>
      <c r="R5097" s="297">
        <f>+LBA!U5097</f>
        <v>0</v>
      </c>
      <c r="S5097" s="297">
        <f>+LBA!C5097</f>
        <v>0</v>
      </c>
      <c r="T5097" s="297">
        <f>+LBA!V5097</f>
        <v>0</v>
      </c>
      <c r="U5097" s="298">
        <f>+LBA!E5097</f>
        <v>0</v>
      </c>
      <c r="V5097" s="298">
        <f>+LBA!A5097</f>
        <v>0</v>
      </c>
      <c r="W5097" s="298">
        <f>+LBA!C5097</f>
        <v>0</v>
      </c>
      <c r="Y5097" s="308" t="str">
        <f t="shared" si="79"/>
        <v/>
      </c>
    </row>
    <row r="5098" spans="1:25">
      <c r="A5098" s="320">
        <f>LBA!A5098</f>
        <v>0</v>
      </c>
      <c r="B5098" s="320">
        <f>LBA!E5098</f>
        <v>0</v>
      </c>
      <c r="C5098" s="320">
        <f>LBA!P5098</f>
        <v>0</v>
      </c>
      <c r="D5098" s="321" t="str">
        <f>IF($C5098=0,"",VLOOKUP($C5098,LDI!$I:$BB,37,0))</f>
        <v/>
      </c>
      <c r="E5098" s="320" t="str">
        <f>IF($C5098=0,"",LBA!I5098)</f>
        <v/>
      </c>
      <c r="F5098" s="320" t="str">
        <f>IF($C5098=0,"",LBA!Q5098)</f>
        <v/>
      </c>
      <c r="G5098" s="321" t="str">
        <f>IF($C5098=0,"",VLOOKUP($C5098,LDI!$I:$BB,15,0))</f>
        <v/>
      </c>
      <c r="H5098" s="321" t="str">
        <f>IF($C5098=0,"",VLOOKUP($C5098,LDI!$I:$BB,17,0))</f>
        <v/>
      </c>
      <c r="I5098" s="322" t="str">
        <f>IF($C5098=0,"",LBA!R5098)</f>
        <v/>
      </c>
      <c r="J5098" s="323" t="str">
        <f>IF($C5098=0,"",LBA!AD5098)</f>
        <v/>
      </c>
      <c r="K5098" s="323" t="str">
        <f>IF($C5098=0,"",LBA!AH5098)</f>
        <v/>
      </c>
      <c r="L5098" s="323" t="str">
        <f>IF($C5098=0,"",LBA!AI5098)</f>
        <v/>
      </c>
      <c r="M5098" s="295"/>
      <c r="P5098" s="294">
        <f>+LBA!G5098</f>
        <v>0</v>
      </c>
      <c r="Q5098" s="297" t="e">
        <f>VLOOKUP(P5098,'Kategori Aset'!$B:$C,2,0)</f>
        <v>#N/A</v>
      </c>
      <c r="R5098" s="297">
        <f>+LBA!U5098</f>
        <v>0</v>
      </c>
      <c r="S5098" s="297">
        <f>+LBA!C5098</f>
        <v>0</v>
      </c>
      <c r="T5098" s="297">
        <f>+LBA!V5098</f>
        <v>0</v>
      </c>
      <c r="U5098" s="298">
        <f>+LBA!E5098</f>
        <v>0</v>
      </c>
      <c r="V5098" s="298">
        <f>+LBA!A5098</f>
        <v>0</v>
      </c>
      <c r="W5098" s="298">
        <f>+LBA!C5098</f>
        <v>0</v>
      </c>
      <c r="Y5098" s="308" t="str">
        <f t="shared" si="79"/>
        <v/>
      </c>
    </row>
    <row r="5099" spans="1:25">
      <c r="A5099" s="320">
        <f>LBA!A5099</f>
        <v>0</v>
      </c>
      <c r="B5099" s="320">
        <f>LBA!E5099</f>
        <v>0</v>
      </c>
      <c r="C5099" s="320">
        <f>LBA!P5099</f>
        <v>0</v>
      </c>
      <c r="D5099" s="321" t="str">
        <f>IF($C5099=0,"",VLOOKUP($C5099,LDI!$I:$BB,37,0))</f>
        <v/>
      </c>
      <c r="E5099" s="320" t="str">
        <f>IF($C5099=0,"",LBA!I5099)</f>
        <v/>
      </c>
      <c r="F5099" s="320" t="str">
        <f>IF($C5099=0,"",LBA!Q5099)</f>
        <v/>
      </c>
      <c r="G5099" s="321" t="str">
        <f>IF($C5099=0,"",VLOOKUP($C5099,LDI!$I:$BB,15,0))</f>
        <v/>
      </c>
      <c r="H5099" s="321" t="str">
        <f>IF($C5099=0,"",VLOOKUP($C5099,LDI!$I:$BB,17,0))</f>
        <v/>
      </c>
      <c r="I5099" s="322" t="str">
        <f>IF($C5099=0,"",LBA!R5099)</f>
        <v/>
      </c>
      <c r="J5099" s="323" t="str">
        <f>IF($C5099=0,"",LBA!AD5099)</f>
        <v/>
      </c>
      <c r="K5099" s="323" t="str">
        <f>IF($C5099=0,"",LBA!AH5099)</f>
        <v/>
      </c>
      <c r="L5099" s="323" t="str">
        <f>IF($C5099=0,"",LBA!AI5099)</f>
        <v/>
      </c>
      <c r="M5099" s="295"/>
      <c r="P5099" s="294">
        <f>+LBA!G5099</f>
        <v>0</v>
      </c>
      <c r="Q5099" s="297" t="e">
        <f>VLOOKUP(P5099,'Kategori Aset'!$B:$C,2,0)</f>
        <v>#N/A</v>
      </c>
      <c r="R5099" s="297">
        <f>+LBA!U5099</f>
        <v>0</v>
      </c>
      <c r="S5099" s="297">
        <f>+LBA!C5099</f>
        <v>0</v>
      </c>
      <c r="T5099" s="297">
        <f>+LBA!V5099</f>
        <v>0</v>
      </c>
      <c r="U5099" s="298">
        <f>+LBA!E5099</f>
        <v>0</v>
      </c>
      <c r="V5099" s="298">
        <f>+LBA!A5099</f>
        <v>0</v>
      </c>
      <c r="W5099" s="298">
        <f>+LBA!C5099</f>
        <v>0</v>
      </c>
      <c r="Y5099" s="308" t="str">
        <f t="shared" si="79"/>
        <v/>
      </c>
    </row>
    <row r="5100" spans="1:25">
      <c r="A5100" s="320">
        <f>LBA!A5100</f>
        <v>0</v>
      </c>
      <c r="B5100" s="320">
        <f>LBA!E5100</f>
        <v>0</v>
      </c>
      <c r="C5100" s="320">
        <f>LBA!P5100</f>
        <v>0</v>
      </c>
      <c r="D5100" s="321" t="str">
        <f>IF($C5100=0,"",VLOOKUP($C5100,LDI!$I:$BB,37,0))</f>
        <v/>
      </c>
      <c r="E5100" s="320" t="str">
        <f>IF($C5100=0,"",LBA!I5100)</f>
        <v/>
      </c>
      <c r="F5100" s="320" t="str">
        <f>IF($C5100=0,"",LBA!Q5100)</f>
        <v/>
      </c>
      <c r="G5100" s="321" t="str">
        <f>IF($C5100=0,"",VLOOKUP($C5100,LDI!$I:$BB,15,0))</f>
        <v/>
      </c>
      <c r="H5100" s="321" t="str">
        <f>IF($C5100=0,"",VLOOKUP($C5100,LDI!$I:$BB,17,0))</f>
        <v/>
      </c>
      <c r="I5100" s="322" t="str">
        <f>IF($C5100=0,"",LBA!R5100)</f>
        <v/>
      </c>
      <c r="J5100" s="323" t="str">
        <f>IF($C5100=0,"",LBA!AD5100)</f>
        <v/>
      </c>
      <c r="K5100" s="323" t="str">
        <f>IF($C5100=0,"",LBA!AH5100)</f>
        <v/>
      </c>
      <c r="L5100" s="323" t="str">
        <f>IF($C5100=0,"",LBA!AI5100)</f>
        <v/>
      </c>
      <c r="M5100" s="295"/>
      <c r="P5100" s="294">
        <f>+LBA!G5100</f>
        <v>0</v>
      </c>
      <c r="Q5100" s="297" t="e">
        <f>VLOOKUP(P5100,'Kategori Aset'!$B:$C,2,0)</f>
        <v>#N/A</v>
      </c>
      <c r="R5100" s="297">
        <f>+LBA!U5100</f>
        <v>0</v>
      </c>
      <c r="S5100" s="297">
        <f>+LBA!C5100</f>
        <v>0</v>
      </c>
      <c r="T5100" s="297">
        <f>+LBA!V5100</f>
        <v>0</v>
      </c>
      <c r="U5100" s="298">
        <f>+LBA!E5100</f>
        <v>0</v>
      </c>
      <c r="V5100" s="298">
        <f>+LBA!A5100</f>
        <v>0</v>
      </c>
      <c r="W5100" s="298">
        <f>+LBA!C5100</f>
        <v>0</v>
      </c>
      <c r="Y5100" s="308" t="str">
        <f t="shared" si="79"/>
        <v/>
      </c>
    </row>
    <row r="5101" spans="1:25">
      <c r="A5101" s="320">
        <f>LBA!A5101</f>
        <v>0</v>
      </c>
      <c r="B5101" s="320">
        <f>LBA!E5101</f>
        <v>0</v>
      </c>
      <c r="C5101" s="320">
        <f>LBA!P5101</f>
        <v>0</v>
      </c>
      <c r="D5101" s="321" t="str">
        <f>IF($C5101=0,"",VLOOKUP($C5101,LDI!$I:$BB,37,0))</f>
        <v/>
      </c>
      <c r="E5101" s="320" t="str">
        <f>IF($C5101=0,"",LBA!I5101)</f>
        <v/>
      </c>
      <c r="F5101" s="320" t="str">
        <f>IF($C5101=0,"",LBA!Q5101)</f>
        <v/>
      </c>
      <c r="G5101" s="321" t="str">
        <f>IF($C5101=0,"",VLOOKUP($C5101,LDI!$I:$BB,15,0))</f>
        <v/>
      </c>
      <c r="H5101" s="321" t="str">
        <f>IF($C5101=0,"",VLOOKUP($C5101,LDI!$I:$BB,17,0))</f>
        <v/>
      </c>
      <c r="I5101" s="322" t="str">
        <f>IF($C5101=0,"",LBA!R5101)</f>
        <v/>
      </c>
      <c r="J5101" s="323" t="str">
        <f>IF($C5101=0,"",LBA!AD5101)</f>
        <v/>
      </c>
      <c r="K5101" s="323" t="str">
        <f>IF($C5101=0,"",LBA!AH5101)</f>
        <v/>
      </c>
      <c r="L5101" s="323" t="str">
        <f>IF($C5101=0,"",LBA!AI5101)</f>
        <v/>
      </c>
      <c r="M5101" s="295"/>
      <c r="P5101" s="294">
        <f>+LBA!G5101</f>
        <v>0</v>
      </c>
      <c r="Q5101" s="297" t="e">
        <f>VLOOKUP(P5101,'Kategori Aset'!$B:$C,2,0)</f>
        <v>#N/A</v>
      </c>
      <c r="R5101" s="297">
        <f>+LBA!U5101</f>
        <v>0</v>
      </c>
      <c r="S5101" s="297">
        <f>+LBA!C5101</f>
        <v>0</v>
      </c>
      <c r="T5101" s="297">
        <f>+LBA!V5101</f>
        <v>0</v>
      </c>
      <c r="U5101" s="298">
        <f>+LBA!E5101</f>
        <v>0</v>
      </c>
      <c r="V5101" s="298">
        <f>+LBA!A5101</f>
        <v>0</v>
      </c>
      <c r="W5101" s="298">
        <f>+LBA!C5101</f>
        <v>0</v>
      </c>
      <c r="Y5101" s="308" t="str">
        <f t="shared" si="79"/>
        <v/>
      </c>
    </row>
    <row r="5102" spans="1:25">
      <c r="A5102" s="320">
        <f>LBA!A5102</f>
        <v>0</v>
      </c>
      <c r="B5102" s="320">
        <f>LBA!E5102</f>
        <v>0</v>
      </c>
      <c r="C5102" s="320">
        <f>LBA!P5102</f>
        <v>0</v>
      </c>
      <c r="D5102" s="321" t="str">
        <f>IF($C5102=0,"",VLOOKUP($C5102,LDI!$I:$BB,37,0))</f>
        <v/>
      </c>
      <c r="E5102" s="320" t="str">
        <f>IF($C5102=0,"",LBA!I5102)</f>
        <v/>
      </c>
      <c r="F5102" s="320" t="str">
        <f>IF($C5102=0,"",LBA!Q5102)</f>
        <v/>
      </c>
      <c r="G5102" s="321" t="str">
        <f>IF($C5102=0,"",VLOOKUP($C5102,LDI!$I:$BB,15,0))</f>
        <v/>
      </c>
      <c r="H5102" s="321" t="str">
        <f>IF($C5102=0,"",VLOOKUP($C5102,LDI!$I:$BB,17,0))</f>
        <v/>
      </c>
      <c r="I5102" s="322" t="str">
        <f>IF($C5102=0,"",LBA!R5102)</f>
        <v/>
      </c>
      <c r="J5102" s="323" t="str">
        <f>IF($C5102=0,"",LBA!AD5102)</f>
        <v/>
      </c>
      <c r="K5102" s="323" t="str">
        <f>IF($C5102=0,"",LBA!AH5102)</f>
        <v/>
      </c>
      <c r="L5102" s="323" t="str">
        <f>IF($C5102=0,"",LBA!AI5102)</f>
        <v/>
      </c>
      <c r="M5102" s="295"/>
      <c r="P5102" s="294">
        <f>+LBA!G5102</f>
        <v>0</v>
      </c>
      <c r="Q5102" s="297" t="e">
        <f>VLOOKUP(P5102,'Kategori Aset'!$B:$C,2,0)</f>
        <v>#N/A</v>
      </c>
      <c r="R5102" s="297">
        <f>+LBA!U5102</f>
        <v>0</v>
      </c>
      <c r="S5102" s="297">
        <f>+LBA!C5102</f>
        <v>0</v>
      </c>
      <c r="T5102" s="297">
        <f>+LBA!V5102</f>
        <v>0</v>
      </c>
      <c r="U5102" s="298">
        <f>+LBA!E5102</f>
        <v>0</v>
      </c>
      <c r="V5102" s="298">
        <f>+LBA!A5102</f>
        <v>0</v>
      </c>
      <c r="W5102" s="298">
        <f>+LBA!C5102</f>
        <v>0</v>
      </c>
      <c r="Y5102" s="308" t="str">
        <f t="shared" si="79"/>
        <v/>
      </c>
    </row>
    <row r="5103" spans="1:25">
      <c r="A5103" s="320">
        <f>LBA!A5103</f>
        <v>0</v>
      </c>
      <c r="B5103" s="320">
        <f>LBA!E5103</f>
        <v>0</v>
      </c>
      <c r="C5103" s="320">
        <f>LBA!P5103</f>
        <v>0</v>
      </c>
      <c r="D5103" s="321" t="str">
        <f>IF($C5103=0,"",VLOOKUP($C5103,LDI!$I:$BB,37,0))</f>
        <v/>
      </c>
      <c r="E5103" s="320" t="str">
        <f>IF($C5103=0,"",LBA!I5103)</f>
        <v/>
      </c>
      <c r="F5103" s="320" t="str">
        <f>IF($C5103=0,"",LBA!Q5103)</f>
        <v/>
      </c>
      <c r="G5103" s="321" t="str">
        <f>IF($C5103=0,"",VLOOKUP($C5103,LDI!$I:$BB,15,0))</f>
        <v/>
      </c>
      <c r="H5103" s="321" t="str">
        <f>IF($C5103=0,"",VLOOKUP($C5103,LDI!$I:$BB,17,0))</f>
        <v/>
      </c>
      <c r="I5103" s="322" t="str">
        <f>IF($C5103=0,"",LBA!R5103)</f>
        <v/>
      </c>
      <c r="J5103" s="323" t="str">
        <f>IF($C5103=0,"",LBA!AD5103)</f>
        <v/>
      </c>
      <c r="K5103" s="323" t="str">
        <f>IF($C5103=0,"",LBA!AH5103)</f>
        <v/>
      </c>
      <c r="L5103" s="323" t="str">
        <f>IF($C5103=0,"",LBA!AI5103)</f>
        <v/>
      </c>
      <c r="M5103" s="295"/>
      <c r="P5103" s="294">
        <f>+LBA!G5103</f>
        <v>0</v>
      </c>
      <c r="Q5103" s="297" t="e">
        <f>VLOOKUP(P5103,'Kategori Aset'!$B:$C,2,0)</f>
        <v>#N/A</v>
      </c>
      <c r="R5103" s="297">
        <f>+LBA!U5103</f>
        <v>0</v>
      </c>
      <c r="S5103" s="297">
        <f>+LBA!C5103</f>
        <v>0</v>
      </c>
      <c r="T5103" s="297">
        <f>+LBA!V5103</f>
        <v>0</v>
      </c>
      <c r="U5103" s="298">
        <f>+LBA!E5103</f>
        <v>0</v>
      </c>
      <c r="V5103" s="298">
        <f>+LBA!A5103</f>
        <v>0</v>
      </c>
      <c r="W5103" s="298">
        <f>+LBA!C5103</f>
        <v>0</v>
      </c>
      <c r="Y5103" s="308" t="str">
        <f t="shared" si="79"/>
        <v/>
      </c>
    </row>
    <row r="5104" spans="1:25">
      <c r="A5104" s="320">
        <f>LBA!A5104</f>
        <v>0</v>
      </c>
      <c r="B5104" s="320">
        <f>LBA!E5104</f>
        <v>0</v>
      </c>
      <c r="C5104" s="320">
        <f>LBA!P5104</f>
        <v>0</v>
      </c>
      <c r="D5104" s="321" t="str">
        <f>IF($C5104=0,"",VLOOKUP($C5104,LDI!$I:$BB,37,0))</f>
        <v/>
      </c>
      <c r="E5104" s="320" t="str">
        <f>IF($C5104=0,"",LBA!I5104)</f>
        <v/>
      </c>
      <c r="F5104" s="320" t="str">
        <f>IF($C5104=0,"",LBA!Q5104)</f>
        <v/>
      </c>
      <c r="G5104" s="321" t="str">
        <f>IF($C5104=0,"",VLOOKUP($C5104,LDI!$I:$BB,15,0))</f>
        <v/>
      </c>
      <c r="H5104" s="321" t="str">
        <f>IF($C5104=0,"",VLOOKUP($C5104,LDI!$I:$BB,17,0))</f>
        <v/>
      </c>
      <c r="I5104" s="322" t="str">
        <f>IF($C5104=0,"",LBA!R5104)</f>
        <v/>
      </c>
      <c r="J5104" s="323" t="str">
        <f>IF($C5104=0,"",LBA!AD5104)</f>
        <v/>
      </c>
      <c r="K5104" s="323" t="str">
        <f>IF($C5104=0,"",LBA!AH5104)</f>
        <v/>
      </c>
      <c r="L5104" s="323" t="str">
        <f>IF($C5104=0,"",LBA!AI5104)</f>
        <v/>
      </c>
      <c r="M5104" s="295"/>
      <c r="P5104" s="294">
        <f>+LBA!G5104</f>
        <v>0</v>
      </c>
      <c r="Q5104" s="297" t="e">
        <f>VLOOKUP(P5104,'Kategori Aset'!$B:$C,2,0)</f>
        <v>#N/A</v>
      </c>
      <c r="R5104" s="297">
        <f>+LBA!U5104</f>
        <v>0</v>
      </c>
      <c r="S5104" s="297">
        <f>+LBA!C5104</f>
        <v>0</v>
      </c>
      <c r="T5104" s="297">
        <f>+LBA!V5104</f>
        <v>0</v>
      </c>
      <c r="U5104" s="298">
        <f>+LBA!E5104</f>
        <v>0</v>
      </c>
      <c r="V5104" s="298">
        <f>+LBA!A5104</f>
        <v>0</v>
      </c>
      <c r="W5104" s="298">
        <f>+LBA!C5104</f>
        <v>0</v>
      </c>
      <c r="Y5104" s="308" t="str">
        <f t="shared" si="79"/>
        <v/>
      </c>
    </row>
    <row r="5105" spans="1:25">
      <c r="A5105" s="320">
        <f>LBA!A5105</f>
        <v>0</v>
      </c>
      <c r="B5105" s="320">
        <f>LBA!E5105</f>
        <v>0</v>
      </c>
      <c r="C5105" s="320">
        <f>LBA!P5105</f>
        <v>0</v>
      </c>
      <c r="D5105" s="321" t="str">
        <f>IF($C5105=0,"",VLOOKUP($C5105,LDI!$I:$BB,37,0))</f>
        <v/>
      </c>
      <c r="E5105" s="320" t="str">
        <f>IF($C5105=0,"",LBA!I5105)</f>
        <v/>
      </c>
      <c r="F5105" s="320" t="str">
        <f>IF($C5105=0,"",LBA!Q5105)</f>
        <v/>
      </c>
      <c r="G5105" s="321" t="str">
        <f>IF($C5105=0,"",VLOOKUP($C5105,LDI!$I:$BB,15,0))</f>
        <v/>
      </c>
      <c r="H5105" s="321" t="str">
        <f>IF($C5105=0,"",VLOOKUP($C5105,LDI!$I:$BB,17,0))</f>
        <v/>
      </c>
      <c r="I5105" s="322" t="str">
        <f>IF($C5105=0,"",LBA!R5105)</f>
        <v/>
      </c>
      <c r="J5105" s="323" t="str">
        <f>IF($C5105=0,"",LBA!AD5105)</f>
        <v/>
      </c>
      <c r="K5105" s="323" t="str">
        <f>IF($C5105=0,"",LBA!AH5105)</f>
        <v/>
      </c>
      <c r="L5105" s="323" t="str">
        <f>IF($C5105=0,"",LBA!AI5105)</f>
        <v/>
      </c>
      <c r="M5105" s="295"/>
      <c r="P5105" s="294">
        <f>+LBA!G5105</f>
        <v>0</v>
      </c>
      <c r="Q5105" s="297" t="e">
        <f>VLOOKUP(P5105,'Kategori Aset'!$B:$C,2,0)</f>
        <v>#N/A</v>
      </c>
      <c r="R5105" s="297">
        <f>+LBA!U5105</f>
        <v>0</v>
      </c>
      <c r="S5105" s="297">
        <f>+LBA!C5105</f>
        <v>0</v>
      </c>
      <c r="T5105" s="297">
        <f>+LBA!V5105</f>
        <v>0</v>
      </c>
      <c r="U5105" s="298">
        <f>+LBA!E5105</f>
        <v>0</v>
      </c>
      <c r="V5105" s="298">
        <f>+LBA!A5105</f>
        <v>0</v>
      </c>
      <c r="W5105" s="298">
        <f>+LBA!C5105</f>
        <v>0</v>
      </c>
      <c r="Y5105" s="308" t="str">
        <f t="shared" si="79"/>
        <v/>
      </c>
    </row>
    <row r="5106" spans="1:25">
      <c r="A5106" s="320">
        <f>LBA!A5106</f>
        <v>0</v>
      </c>
      <c r="B5106" s="320">
        <f>LBA!E5106</f>
        <v>0</v>
      </c>
      <c r="C5106" s="320">
        <f>LBA!P5106</f>
        <v>0</v>
      </c>
      <c r="D5106" s="321" t="str">
        <f>IF($C5106=0,"",VLOOKUP($C5106,LDI!$I:$BB,37,0))</f>
        <v/>
      </c>
      <c r="E5106" s="320" t="str">
        <f>IF($C5106=0,"",LBA!I5106)</f>
        <v/>
      </c>
      <c r="F5106" s="320" t="str">
        <f>IF($C5106=0,"",LBA!Q5106)</f>
        <v/>
      </c>
      <c r="G5106" s="321" t="str">
        <f>IF($C5106=0,"",VLOOKUP($C5106,LDI!$I:$BB,15,0))</f>
        <v/>
      </c>
      <c r="H5106" s="321" t="str">
        <f>IF($C5106=0,"",VLOOKUP($C5106,LDI!$I:$BB,17,0))</f>
        <v/>
      </c>
      <c r="I5106" s="322" t="str">
        <f>IF($C5106=0,"",LBA!R5106)</f>
        <v/>
      </c>
      <c r="J5106" s="323" t="str">
        <f>IF($C5106=0,"",LBA!AD5106)</f>
        <v/>
      </c>
      <c r="K5106" s="323" t="str">
        <f>IF($C5106=0,"",LBA!AH5106)</f>
        <v/>
      </c>
      <c r="L5106" s="323" t="str">
        <f>IF($C5106=0,"",LBA!AI5106)</f>
        <v/>
      </c>
      <c r="M5106" s="295"/>
      <c r="P5106" s="294">
        <f>+LBA!G5106</f>
        <v>0</v>
      </c>
      <c r="Q5106" s="297" t="e">
        <f>VLOOKUP(P5106,'Kategori Aset'!$B:$C,2,0)</f>
        <v>#N/A</v>
      </c>
      <c r="R5106" s="297">
        <f>+LBA!U5106</f>
        <v>0</v>
      </c>
      <c r="S5106" s="297">
        <f>+LBA!C5106</f>
        <v>0</v>
      </c>
      <c r="T5106" s="297">
        <f>+LBA!V5106</f>
        <v>0</v>
      </c>
      <c r="U5106" s="298">
        <f>+LBA!E5106</f>
        <v>0</v>
      </c>
      <c r="V5106" s="298">
        <f>+LBA!A5106</f>
        <v>0</v>
      </c>
      <c r="W5106" s="298">
        <f>+LBA!C5106</f>
        <v>0</v>
      </c>
      <c r="Y5106" s="308" t="str">
        <f t="shared" si="79"/>
        <v/>
      </c>
    </row>
    <row r="5107" spans="1:25">
      <c r="A5107" s="320">
        <f>LBA!A5107</f>
        <v>0</v>
      </c>
      <c r="B5107" s="320">
        <f>LBA!E5107</f>
        <v>0</v>
      </c>
      <c r="C5107" s="320">
        <f>LBA!P5107</f>
        <v>0</v>
      </c>
      <c r="D5107" s="321" t="str">
        <f>IF($C5107=0,"",VLOOKUP($C5107,LDI!$I:$BB,37,0))</f>
        <v/>
      </c>
      <c r="E5107" s="320" t="str">
        <f>IF($C5107=0,"",LBA!I5107)</f>
        <v/>
      </c>
      <c r="F5107" s="320" t="str">
        <f>IF($C5107=0,"",LBA!Q5107)</f>
        <v/>
      </c>
      <c r="G5107" s="321" t="str">
        <f>IF($C5107=0,"",VLOOKUP($C5107,LDI!$I:$BB,15,0))</f>
        <v/>
      </c>
      <c r="H5107" s="321" t="str">
        <f>IF($C5107=0,"",VLOOKUP($C5107,LDI!$I:$BB,17,0))</f>
        <v/>
      </c>
      <c r="I5107" s="322" t="str">
        <f>IF($C5107=0,"",LBA!R5107)</f>
        <v/>
      </c>
      <c r="J5107" s="323" t="str">
        <f>IF($C5107=0,"",LBA!AD5107)</f>
        <v/>
      </c>
      <c r="K5107" s="323" t="str">
        <f>IF($C5107=0,"",LBA!AH5107)</f>
        <v/>
      </c>
      <c r="L5107" s="323" t="str">
        <f>IF($C5107=0,"",LBA!AI5107)</f>
        <v/>
      </c>
      <c r="M5107" s="295"/>
      <c r="P5107" s="294">
        <f>+LBA!G5107</f>
        <v>0</v>
      </c>
      <c r="Q5107" s="297" t="e">
        <f>VLOOKUP(P5107,'Kategori Aset'!$B:$C,2,0)</f>
        <v>#N/A</v>
      </c>
      <c r="R5107" s="297">
        <f>+LBA!U5107</f>
        <v>0</v>
      </c>
      <c r="S5107" s="297">
        <f>+LBA!C5107</f>
        <v>0</v>
      </c>
      <c r="T5107" s="297">
        <f>+LBA!V5107</f>
        <v>0</v>
      </c>
      <c r="U5107" s="298">
        <f>+LBA!E5107</f>
        <v>0</v>
      </c>
      <c r="V5107" s="298">
        <f>+LBA!A5107</f>
        <v>0</v>
      </c>
      <c r="W5107" s="298">
        <f>+LBA!C5107</f>
        <v>0</v>
      </c>
      <c r="Y5107" s="308" t="str">
        <f t="shared" si="79"/>
        <v/>
      </c>
    </row>
    <row r="5108" spans="1:25">
      <c r="A5108" s="320">
        <f>LBA!A5108</f>
        <v>0</v>
      </c>
      <c r="B5108" s="320">
        <f>LBA!E5108</f>
        <v>0</v>
      </c>
      <c r="C5108" s="320">
        <f>LBA!P5108</f>
        <v>0</v>
      </c>
      <c r="D5108" s="321" t="str">
        <f>IF($C5108=0,"",VLOOKUP($C5108,LDI!$I:$BB,37,0))</f>
        <v/>
      </c>
      <c r="E5108" s="320" t="str">
        <f>IF($C5108=0,"",LBA!I5108)</f>
        <v/>
      </c>
      <c r="F5108" s="320" t="str">
        <f>IF($C5108=0,"",LBA!Q5108)</f>
        <v/>
      </c>
      <c r="G5108" s="321" t="str">
        <f>IF($C5108=0,"",VLOOKUP($C5108,LDI!$I:$BB,15,0))</f>
        <v/>
      </c>
      <c r="H5108" s="321" t="str">
        <f>IF($C5108=0,"",VLOOKUP($C5108,LDI!$I:$BB,17,0))</f>
        <v/>
      </c>
      <c r="I5108" s="322" t="str">
        <f>IF($C5108=0,"",LBA!R5108)</f>
        <v/>
      </c>
      <c r="J5108" s="323" t="str">
        <f>IF($C5108=0,"",LBA!AD5108)</f>
        <v/>
      </c>
      <c r="K5108" s="323" t="str">
        <f>IF($C5108=0,"",LBA!AH5108)</f>
        <v/>
      </c>
      <c r="L5108" s="323" t="str">
        <f>IF($C5108=0,"",LBA!AI5108)</f>
        <v/>
      </c>
      <c r="M5108" s="295"/>
      <c r="P5108" s="294">
        <f>+LBA!G5108</f>
        <v>0</v>
      </c>
      <c r="Q5108" s="297" t="e">
        <f>VLOOKUP(P5108,'Kategori Aset'!$B:$C,2,0)</f>
        <v>#N/A</v>
      </c>
      <c r="R5108" s="297">
        <f>+LBA!U5108</f>
        <v>0</v>
      </c>
      <c r="S5108" s="297">
        <f>+LBA!C5108</f>
        <v>0</v>
      </c>
      <c r="T5108" s="297">
        <f>+LBA!V5108</f>
        <v>0</v>
      </c>
      <c r="U5108" s="298">
        <f>+LBA!E5108</f>
        <v>0</v>
      </c>
      <c r="V5108" s="298">
        <f>+LBA!A5108</f>
        <v>0</v>
      </c>
      <c r="W5108" s="298">
        <f>+LBA!C5108</f>
        <v>0</v>
      </c>
      <c r="Y5108" s="308" t="str">
        <f t="shared" si="79"/>
        <v/>
      </c>
    </row>
    <row r="5109" spans="1:25">
      <c r="A5109" s="320">
        <f>LBA!A5109</f>
        <v>0</v>
      </c>
      <c r="B5109" s="320">
        <f>LBA!E5109</f>
        <v>0</v>
      </c>
      <c r="C5109" s="320">
        <f>LBA!P5109</f>
        <v>0</v>
      </c>
      <c r="D5109" s="321" t="str">
        <f>IF($C5109=0,"",VLOOKUP($C5109,LDI!$I:$BB,37,0))</f>
        <v/>
      </c>
      <c r="E5109" s="320" t="str">
        <f>IF($C5109=0,"",LBA!I5109)</f>
        <v/>
      </c>
      <c r="F5109" s="320" t="str">
        <f>IF($C5109=0,"",LBA!Q5109)</f>
        <v/>
      </c>
      <c r="G5109" s="321" t="str">
        <f>IF($C5109=0,"",VLOOKUP($C5109,LDI!$I:$BB,15,0))</f>
        <v/>
      </c>
      <c r="H5109" s="321" t="str">
        <f>IF($C5109=0,"",VLOOKUP($C5109,LDI!$I:$BB,17,0))</f>
        <v/>
      </c>
      <c r="I5109" s="322" t="str">
        <f>IF($C5109=0,"",LBA!R5109)</f>
        <v/>
      </c>
      <c r="J5109" s="323" t="str">
        <f>IF($C5109=0,"",LBA!AD5109)</f>
        <v/>
      </c>
      <c r="K5109" s="323" t="str">
        <f>IF($C5109=0,"",LBA!AH5109)</f>
        <v/>
      </c>
      <c r="L5109" s="323" t="str">
        <f>IF($C5109=0,"",LBA!AI5109)</f>
        <v/>
      </c>
      <c r="M5109" s="295"/>
      <c r="P5109" s="294">
        <f>+LBA!G5109</f>
        <v>0</v>
      </c>
      <c r="Q5109" s="297" t="e">
        <f>VLOOKUP(P5109,'Kategori Aset'!$B:$C,2,0)</f>
        <v>#N/A</v>
      </c>
      <c r="R5109" s="297">
        <f>+LBA!U5109</f>
        <v>0</v>
      </c>
      <c r="S5109" s="297">
        <f>+LBA!C5109</f>
        <v>0</v>
      </c>
      <c r="T5109" s="297">
        <f>+LBA!V5109</f>
        <v>0</v>
      </c>
      <c r="U5109" s="298">
        <f>+LBA!E5109</f>
        <v>0</v>
      </c>
      <c r="V5109" s="298">
        <f>+LBA!A5109</f>
        <v>0</v>
      </c>
      <c r="W5109" s="298">
        <f>+LBA!C5109</f>
        <v>0</v>
      </c>
      <c r="Y5109" s="308" t="str">
        <f t="shared" si="79"/>
        <v/>
      </c>
    </row>
    <row r="5110" spans="1:25">
      <c r="A5110" s="320">
        <f>LBA!A5110</f>
        <v>0</v>
      </c>
      <c r="B5110" s="320">
        <f>LBA!E5110</f>
        <v>0</v>
      </c>
      <c r="C5110" s="320">
        <f>LBA!P5110</f>
        <v>0</v>
      </c>
      <c r="D5110" s="321" t="str">
        <f>IF($C5110=0,"",VLOOKUP($C5110,LDI!$I:$BB,37,0))</f>
        <v/>
      </c>
      <c r="E5110" s="320" t="str">
        <f>IF($C5110=0,"",LBA!I5110)</f>
        <v/>
      </c>
      <c r="F5110" s="320" t="str">
        <f>IF($C5110=0,"",LBA!Q5110)</f>
        <v/>
      </c>
      <c r="G5110" s="321" t="str">
        <f>IF($C5110=0,"",VLOOKUP($C5110,LDI!$I:$BB,15,0))</f>
        <v/>
      </c>
      <c r="H5110" s="321" t="str">
        <f>IF($C5110=0,"",VLOOKUP($C5110,LDI!$I:$BB,17,0))</f>
        <v/>
      </c>
      <c r="I5110" s="322" t="str">
        <f>IF($C5110=0,"",LBA!R5110)</f>
        <v/>
      </c>
      <c r="J5110" s="323" t="str">
        <f>IF($C5110=0,"",LBA!AD5110)</f>
        <v/>
      </c>
      <c r="K5110" s="323" t="str">
        <f>IF($C5110=0,"",LBA!AH5110)</f>
        <v/>
      </c>
      <c r="L5110" s="323" t="str">
        <f>IF($C5110=0,"",LBA!AI5110)</f>
        <v/>
      </c>
      <c r="M5110" s="295"/>
      <c r="P5110" s="294">
        <f>+LBA!G5110</f>
        <v>0</v>
      </c>
      <c r="Q5110" s="297" t="e">
        <f>VLOOKUP(P5110,'Kategori Aset'!$B:$C,2,0)</f>
        <v>#N/A</v>
      </c>
      <c r="R5110" s="297">
        <f>+LBA!U5110</f>
        <v>0</v>
      </c>
      <c r="S5110" s="297">
        <f>+LBA!C5110</f>
        <v>0</v>
      </c>
      <c r="T5110" s="297">
        <f>+LBA!V5110</f>
        <v>0</v>
      </c>
      <c r="U5110" s="298">
        <f>+LBA!E5110</f>
        <v>0</v>
      </c>
      <c r="V5110" s="298">
        <f>+LBA!A5110</f>
        <v>0</v>
      </c>
      <c r="W5110" s="298">
        <f>+LBA!C5110</f>
        <v>0</v>
      </c>
      <c r="Y5110" s="308" t="str">
        <f t="shared" si="79"/>
        <v/>
      </c>
    </row>
    <row r="5111" spans="1:25">
      <c r="A5111" s="320">
        <f>LBA!A5111</f>
        <v>0</v>
      </c>
      <c r="B5111" s="320">
        <f>LBA!E5111</f>
        <v>0</v>
      </c>
      <c r="C5111" s="320">
        <f>LBA!P5111</f>
        <v>0</v>
      </c>
      <c r="D5111" s="321" t="str">
        <f>IF($C5111=0,"",VLOOKUP($C5111,LDI!$I:$BB,37,0))</f>
        <v/>
      </c>
      <c r="E5111" s="320" t="str">
        <f>IF($C5111=0,"",LBA!I5111)</f>
        <v/>
      </c>
      <c r="F5111" s="320" t="str">
        <f>IF($C5111=0,"",LBA!Q5111)</f>
        <v/>
      </c>
      <c r="G5111" s="321" t="str">
        <f>IF($C5111=0,"",VLOOKUP($C5111,LDI!$I:$BB,15,0))</f>
        <v/>
      </c>
      <c r="H5111" s="321" t="str">
        <f>IF($C5111=0,"",VLOOKUP($C5111,LDI!$I:$BB,17,0))</f>
        <v/>
      </c>
      <c r="I5111" s="322" t="str">
        <f>IF($C5111=0,"",LBA!R5111)</f>
        <v/>
      </c>
      <c r="J5111" s="323" t="str">
        <f>IF($C5111=0,"",LBA!AD5111)</f>
        <v/>
      </c>
      <c r="K5111" s="323" t="str">
        <f>IF($C5111=0,"",LBA!AH5111)</f>
        <v/>
      </c>
      <c r="L5111" s="323" t="str">
        <f>IF($C5111=0,"",LBA!AI5111)</f>
        <v/>
      </c>
      <c r="M5111" s="295"/>
      <c r="P5111" s="294">
        <f>+LBA!G5111</f>
        <v>0</v>
      </c>
      <c r="Q5111" s="297" t="e">
        <f>VLOOKUP(P5111,'Kategori Aset'!$B:$C,2,0)</f>
        <v>#N/A</v>
      </c>
      <c r="R5111" s="297">
        <f>+LBA!U5111</f>
        <v>0</v>
      </c>
      <c r="S5111" s="297">
        <f>+LBA!C5111</f>
        <v>0</v>
      </c>
      <c r="T5111" s="297">
        <f>+LBA!V5111</f>
        <v>0</v>
      </c>
      <c r="U5111" s="298">
        <f>+LBA!E5111</f>
        <v>0</v>
      </c>
      <c r="V5111" s="298">
        <f>+LBA!A5111</f>
        <v>0</v>
      </c>
      <c r="W5111" s="298">
        <f>+LBA!C5111</f>
        <v>0</v>
      </c>
      <c r="Y5111" s="308" t="str">
        <f t="shared" si="79"/>
        <v/>
      </c>
    </row>
    <row r="5112" spans="1:25">
      <c r="A5112" s="320">
        <f>LBA!A5112</f>
        <v>0</v>
      </c>
      <c r="B5112" s="320">
        <f>LBA!E5112</f>
        <v>0</v>
      </c>
      <c r="C5112" s="320">
        <f>LBA!P5112</f>
        <v>0</v>
      </c>
      <c r="D5112" s="321" t="str">
        <f>IF($C5112=0,"",VLOOKUP($C5112,LDI!$I:$BB,37,0))</f>
        <v/>
      </c>
      <c r="E5112" s="320" t="str">
        <f>IF($C5112=0,"",LBA!I5112)</f>
        <v/>
      </c>
      <c r="F5112" s="320" t="str">
        <f>IF($C5112=0,"",LBA!Q5112)</f>
        <v/>
      </c>
      <c r="G5112" s="321" t="str">
        <f>IF($C5112=0,"",VLOOKUP($C5112,LDI!$I:$BB,15,0))</f>
        <v/>
      </c>
      <c r="H5112" s="321" t="str">
        <f>IF($C5112=0,"",VLOOKUP($C5112,LDI!$I:$BB,17,0))</f>
        <v/>
      </c>
      <c r="I5112" s="322" t="str">
        <f>IF($C5112=0,"",LBA!R5112)</f>
        <v/>
      </c>
      <c r="J5112" s="323" t="str">
        <f>IF($C5112=0,"",LBA!AD5112)</f>
        <v/>
      </c>
      <c r="K5112" s="323" t="str">
        <f>IF($C5112=0,"",LBA!AH5112)</f>
        <v/>
      </c>
      <c r="L5112" s="323" t="str">
        <f>IF($C5112=0,"",LBA!AI5112)</f>
        <v/>
      </c>
      <c r="M5112" s="295"/>
      <c r="P5112" s="294">
        <f>+LBA!G5112</f>
        <v>0</v>
      </c>
      <c r="Q5112" s="297" t="e">
        <f>VLOOKUP(P5112,'Kategori Aset'!$B:$C,2,0)</f>
        <v>#N/A</v>
      </c>
      <c r="R5112" s="297">
        <f>+LBA!U5112</f>
        <v>0</v>
      </c>
      <c r="S5112" s="297">
        <f>+LBA!C5112</f>
        <v>0</v>
      </c>
      <c r="T5112" s="297">
        <f>+LBA!V5112</f>
        <v>0</v>
      </c>
      <c r="U5112" s="298">
        <f>+LBA!E5112</f>
        <v>0</v>
      </c>
      <c r="V5112" s="298">
        <f>+LBA!A5112</f>
        <v>0</v>
      </c>
      <c r="W5112" s="298">
        <f>+LBA!C5112</f>
        <v>0</v>
      </c>
      <c r="Y5112" s="308" t="str">
        <f t="shared" si="79"/>
        <v/>
      </c>
    </row>
    <row r="5113" spans="1:25">
      <c r="A5113" s="320">
        <f>LBA!A5113</f>
        <v>0</v>
      </c>
      <c r="B5113" s="320">
        <f>LBA!E5113</f>
        <v>0</v>
      </c>
      <c r="C5113" s="320">
        <f>LBA!P5113</f>
        <v>0</v>
      </c>
      <c r="D5113" s="321" t="str">
        <f>IF($C5113=0,"",VLOOKUP($C5113,LDI!$I:$BB,37,0))</f>
        <v/>
      </c>
      <c r="E5113" s="320" t="str">
        <f>IF($C5113=0,"",LBA!I5113)</f>
        <v/>
      </c>
      <c r="F5113" s="320" t="str">
        <f>IF($C5113=0,"",LBA!Q5113)</f>
        <v/>
      </c>
      <c r="G5113" s="321" t="str">
        <f>IF($C5113=0,"",VLOOKUP($C5113,LDI!$I:$BB,15,0))</f>
        <v/>
      </c>
      <c r="H5113" s="321" t="str">
        <f>IF($C5113=0,"",VLOOKUP($C5113,LDI!$I:$BB,17,0))</f>
        <v/>
      </c>
      <c r="I5113" s="322" t="str">
        <f>IF($C5113=0,"",LBA!R5113)</f>
        <v/>
      </c>
      <c r="J5113" s="323" t="str">
        <f>IF($C5113=0,"",LBA!AD5113)</f>
        <v/>
      </c>
      <c r="K5113" s="323" t="str">
        <f>IF($C5113=0,"",LBA!AH5113)</f>
        <v/>
      </c>
      <c r="L5113" s="323" t="str">
        <f>IF($C5113=0,"",LBA!AI5113)</f>
        <v/>
      </c>
      <c r="M5113" s="295"/>
      <c r="P5113" s="294">
        <f>+LBA!G5113</f>
        <v>0</v>
      </c>
      <c r="Q5113" s="297" t="e">
        <f>VLOOKUP(P5113,'Kategori Aset'!$B:$C,2,0)</f>
        <v>#N/A</v>
      </c>
      <c r="R5113" s="297">
        <f>+LBA!U5113</f>
        <v>0</v>
      </c>
      <c r="S5113" s="297">
        <f>+LBA!C5113</f>
        <v>0</v>
      </c>
      <c r="T5113" s="297">
        <f>+LBA!V5113</f>
        <v>0</v>
      </c>
      <c r="U5113" s="298">
        <f>+LBA!E5113</f>
        <v>0</v>
      </c>
      <c r="V5113" s="298">
        <f>+LBA!A5113</f>
        <v>0</v>
      </c>
      <c r="W5113" s="298">
        <f>+LBA!C5113</f>
        <v>0</v>
      </c>
      <c r="Y5113" s="308" t="str">
        <f t="shared" si="79"/>
        <v/>
      </c>
    </row>
    <row r="5114" spans="1:25">
      <c r="A5114" s="320">
        <f>LBA!A5114</f>
        <v>0</v>
      </c>
      <c r="B5114" s="320">
        <f>LBA!E5114</f>
        <v>0</v>
      </c>
      <c r="C5114" s="320">
        <f>LBA!P5114</f>
        <v>0</v>
      </c>
      <c r="D5114" s="321" t="str">
        <f>IF($C5114=0,"",VLOOKUP($C5114,LDI!$I:$BB,37,0))</f>
        <v/>
      </c>
      <c r="E5114" s="320" t="str">
        <f>IF($C5114=0,"",LBA!I5114)</f>
        <v/>
      </c>
      <c r="F5114" s="320" t="str">
        <f>IF($C5114=0,"",LBA!Q5114)</f>
        <v/>
      </c>
      <c r="G5114" s="321" t="str">
        <f>IF($C5114=0,"",VLOOKUP($C5114,LDI!$I:$BB,15,0))</f>
        <v/>
      </c>
      <c r="H5114" s="321" t="str">
        <f>IF($C5114=0,"",VLOOKUP($C5114,LDI!$I:$BB,17,0))</f>
        <v/>
      </c>
      <c r="I5114" s="322" t="str">
        <f>IF($C5114=0,"",LBA!R5114)</f>
        <v/>
      </c>
      <c r="J5114" s="323" t="str">
        <f>IF($C5114=0,"",LBA!AD5114)</f>
        <v/>
      </c>
      <c r="K5114" s="323" t="str">
        <f>IF($C5114=0,"",LBA!AH5114)</f>
        <v/>
      </c>
      <c r="L5114" s="323" t="str">
        <f>IF($C5114=0,"",LBA!AI5114)</f>
        <v/>
      </c>
      <c r="M5114" s="295"/>
      <c r="P5114" s="294">
        <f>+LBA!G5114</f>
        <v>0</v>
      </c>
      <c r="Q5114" s="297" t="e">
        <f>VLOOKUP(P5114,'Kategori Aset'!$B:$C,2,0)</f>
        <v>#N/A</v>
      </c>
      <c r="R5114" s="297">
        <f>+LBA!U5114</f>
        <v>0</v>
      </c>
      <c r="S5114" s="297">
        <f>+LBA!C5114</f>
        <v>0</v>
      </c>
      <c r="T5114" s="297">
        <f>+LBA!V5114</f>
        <v>0</v>
      </c>
      <c r="U5114" s="298">
        <f>+LBA!E5114</f>
        <v>0</v>
      </c>
      <c r="V5114" s="298">
        <f>+LBA!A5114</f>
        <v>0</v>
      </c>
      <c r="W5114" s="298">
        <f>+LBA!C5114</f>
        <v>0</v>
      </c>
      <c r="Y5114" s="308" t="str">
        <f t="shared" si="79"/>
        <v/>
      </c>
    </row>
    <row r="5115" spans="1:25">
      <c r="A5115" s="320">
        <f>LBA!A5115</f>
        <v>0</v>
      </c>
      <c r="B5115" s="320">
        <f>LBA!E5115</f>
        <v>0</v>
      </c>
      <c r="C5115" s="320">
        <f>LBA!P5115</f>
        <v>0</v>
      </c>
      <c r="D5115" s="321" t="str">
        <f>IF($C5115=0,"",VLOOKUP($C5115,LDI!$I:$BB,37,0))</f>
        <v/>
      </c>
      <c r="E5115" s="320" t="str">
        <f>IF($C5115=0,"",LBA!I5115)</f>
        <v/>
      </c>
      <c r="F5115" s="320" t="str">
        <f>IF($C5115=0,"",LBA!Q5115)</f>
        <v/>
      </c>
      <c r="G5115" s="321" t="str">
        <f>IF($C5115=0,"",VLOOKUP($C5115,LDI!$I:$BB,15,0))</f>
        <v/>
      </c>
      <c r="H5115" s="321" t="str">
        <f>IF($C5115=0,"",VLOOKUP($C5115,LDI!$I:$BB,17,0))</f>
        <v/>
      </c>
      <c r="I5115" s="322" t="str">
        <f>IF($C5115=0,"",LBA!R5115)</f>
        <v/>
      </c>
      <c r="J5115" s="323" t="str">
        <f>IF($C5115=0,"",LBA!AD5115)</f>
        <v/>
      </c>
      <c r="K5115" s="323" t="str">
        <f>IF($C5115=0,"",LBA!AH5115)</f>
        <v/>
      </c>
      <c r="L5115" s="323" t="str">
        <f>IF($C5115=0,"",LBA!AI5115)</f>
        <v/>
      </c>
      <c r="M5115" s="295"/>
      <c r="P5115" s="294">
        <f>+LBA!G5115</f>
        <v>0</v>
      </c>
      <c r="Q5115" s="297" t="e">
        <f>VLOOKUP(P5115,'Kategori Aset'!$B:$C,2,0)</f>
        <v>#N/A</v>
      </c>
      <c r="R5115" s="297">
        <f>+LBA!U5115</f>
        <v>0</v>
      </c>
      <c r="S5115" s="297">
        <f>+LBA!C5115</f>
        <v>0</v>
      </c>
      <c r="T5115" s="297">
        <f>+LBA!V5115</f>
        <v>0</v>
      </c>
      <c r="U5115" s="298">
        <f>+LBA!E5115</f>
        <v>0</v>
      </c>
      <c r="V5115" s="298">
        <f>+LBA!A5115</f>
        <v>0</v>
      </c>
      <c r="W5115" s="298">
        <f>+LBA!C5115</f>
        <v>0</v>
      </c>
      <c r="Y5115" s="308" t="str">
        <f t="shared" si="79"/>
        <v/>
      </c>
    </row>
    <row r="5116" spans="1:25">
      <c r="A5116" s="320">
        <f>LBA!A5116</f>
        <v>0</v>
      </c>
      <c r="B5116" s="320">
        <f>LBA!E5116</f>
        <v>0</v>
      </c>
      <c r="C5116" s="320">
        <f>LBA!P5116</f>
        <v>0</v>
      </c>
      <c r="D5116" s="321" t="str">
        <f>IF($C5116=0,"",VLOOKUP($C5116,LDI!$I:$BB,37,0))</f>
        <v/>
      </c>
      <c r="E5116" s="320" t="str">
        <f>IF($C5116=0,"",LBA!I5116)</f>
        <v/>
      </c>
      <c r="F5116" s="320" t="str">
        <f>IF($C5116=0,"",LBA!Q5116)</f>
        <v/>
      </c>
      <c r="G5116" s="321" t="str">
        <f>IF($C5116=0,"",VLOOKUP($C5116,LDI!$I:$BB,15,0))</f>
        <v/>
      </c>
      <c r="H5116" s="321" t="str">
        <f>IF($C5116=0,"",VLOOKUP($C5116,LDI!$I:$BB,17,0))</f>
        <v/>
      </c>
      <c r="I5116" s="322" t="str">
        <f>IF($C5116=0,"",LBA!R5116)</f>
        <v/>
      </c>
      <c r="J5116" s="323" t="str">
        <f>IF($C5116=0,"",LBA!AD5116)</f>
        <v/>
      </c>
      <c r="K5116" s="323" t="str">
        <f>IF($C5116=0,"",LBA!AH5116)</f>
        <v/>
      </c>
      <c r="L5116" s="323" t="str">
        <f>IF($C5116=0,"",LBA!AI5116)</f>
        <v/>
      </c>
      <c r="M5116" s="295"/>
      <c r="P5116" s="294">
        <f>+LBA!G5116</f>
        <v>0</v>
      </c>
      <c r="Q5116" s="297" t="e">
        <f>VLOOKUP(P5116,'Kategori Aset'!$B:$C,2,0)</f>
        <v>#N/A</v>
      </c>
      <c r="R5116" s="297">
        <f>+LBA!U5116</f>
        <v>0</v>
      </c>
      <c r="S5116" s="297">
        <f>+LBA!C5116</f>
        <v>0</v>
      </c>
      <c r="T5116" s="297">
        <f>+LBA!V5116</f>
        <v>0</v>
      </c>
      <c r="U5116" s="298">
        <f>+LBA!E5116</f>
        <v>0</v>
      </c>
      <c r="V5116" s="298">
        <f>+LBA!A5116</f>
        <v>0</v>
      </c>
      <c r="W5116" s="298">
        <f>+LBA!C5116</f>
        <v>0</v>
      </c>
      <c r="Y5116" s="308" t="str">
        <f t="shared" si="79"/>
        <v/>
      </c>
    </row>
    <row r="5117" spans="1:25">
      <c r="A5117" s="320">
        <f>LBA!A5117</f>
        <v>0</v>
      </c>
      <c r="B5117" s="320">
        <f>LBA!E5117</f>
        <v>0</v>
      </c>
      <c r="C5117" s="320">
        <f>LBA!P5117</f>
        <v>0</v>
      </c>
      <c r="D5117" s="321" t="str">
        <f>IF($C5117=0,"",VLOOKUP($C5117,LDI!$I:$BB,37,0))</f>
        <v/>
      </c>
      <c r="E5117" s="320" t="str">
        <f>IF($C5117=0,"",LBA!I5117)</f>
        <v/>
      </c>
      <c r="F5117" s="320" t="str">
        <f>IF($C5117=0,"",LBA!Q5117)</f>
        <v/>
      </c>
      <c r="G5117" s="321" t="str">
        <f>IF($C5117=0,"",VLOOKUP($C5117,LDI!$I:$BB,15,0))</f>
        <v/>
      </c>
      <c r="H5117" s="321" t="str">
        <f>IF($C5117=0,"",VLOOKUP($C5117,LDI!$I:$BB,17,0))</f>
        <v/>
      </c>
      <c r="I5117" s="322" t="str">
        <f>IF($C5117=0,"",LBA!R5117)</f>
        <v/>
      </c>
      <c r="J5117" s="323" t="str">
        <f>IF($C5117=0,"",LBA!AD5117)</f>
        <v/>
      </c>
      <c r="K5117" s="323" t="str">
        <f>IF($C5117=0,"",LBA!AH5117)</f>
        <v/>
      </c>
      <c r="L5117" s="323" t="str">
        <f>IF($C5117=0,"",LBA!AI5117)</f>
        <v/>
      </c>
      <c r="M5117" s="295"/>
      <c r="P5117" s="294">
        <f>+LBA!G5117</f>
        <v>0</v>
      </c>
      <c r="Q5117" s="297" t="e">
        <f>VLOOKUP(P5117,'Kategori Aset'!$B:$C,2,0)</f>
        <v>#N/A</v>
      </c>
      <c r="R5117" s="297">
        <f>+LBA!U5117</f>
        <v>0</v>
      </c>
      <c r="S5117" s="297">
        <f>+LBA!C5117</f>
        <v>0</v>
      </c>
      <c r="T5117" s="297">
        <f>+LBA!V5117</f>
        <v>0</v>
      </c>
      <c r="U5117" s="298">
        <f>+LBA!E5117</f>
        <v>0</v>
      </c>
      <c r="V5117" s="298">
        <f>+LBA!A5117</f>
        <v>0</v>
      </c>
      <c r="W5117" s="298">
        <f>+LBA!C5117</f>
        <v>0</v>
      </c>
      <c r="Y5117" s="308" t="str">
        <f t="shared" si="79"/>
        <v/>
      </c>
    </row>
    <row r="5118" spans="1:25">
      <c r="A5118" s="320">
        <f>LBA!A5118</f>
        <v>0</v>
      </c>
      <c r="B5118" s="320">
        <f>LBA!E5118</f>
        <v>0</v>
      </c>
      <c r="C5118" s="320">
        <f>LBA!P5118</f>
        <v>0</v>
      </c>
      <c r="D5118" s="321" t="str">
        <f>IF($C5118=0,"",VLOOKUP($C5118,LDI!$I:$BB,37,0))</f>
        <v/>
      </c>
      <c r="E5118" s="320" t="str">
        <f>IF($C5118=0,"",LBA!I5118)</f>
        <v/>
      </c>
      <c r="F5118" s="320" t="str">
        <f>IF($C5118=0,"",LBA!Q5118)</f>
        <v/>
      </c>
      <c r="G5118" s="321" t="str">
        <f>IF($C5118=0,"",VLOOKUP($C5118,LDI!$I:$BB,15,0))</f>
        <v/>
      </c>
      <c r="H5118" s="321" t="str">
        <f>IF($C5118=0,"",VLOOKUP($C5118,LDI!$I:$BB,17,0))</f>
        <v/>
      </c>
      <c r="I5118" s="322" t="str">
        <f>IF($C5118=0,"",LBA!R5118)</f>
        <v/>
      </c>
      <c r="J5118" s="323" t="str">
        <f>IF($C5118=0,"",LBA!AD5118)</f>
        <v/>
      </c>
      <c r="K5118" s="323" t="str">
        <f>IF($C5118=0,"",LBA!AH5118)</f>
        <v/>
      </c>
      <c r="L5118" s="323" t="str">
        <f>IF($C5118=0,"",LBA!AI5118)</f>
        <v/>
      </c>
      <c r="M5118" s="295"/>
      <c r="P5118" s="294">
        <f>+LBA!G5118</f>
        <v>0</v>
      </c>
      <c r="Q5118" s="297" t="e">
        <f>VLOOKUP(P5118,'Kategori Aset'!$B:$C,2,0)</f>
        <v>#N/A</v>
      </c>
      <c r="R5118" s="297">
        <f>+LBA!U5118</f>
        <v>0</v>
      </c>
      <c r="S5118" s="297">
        <f>+LBA!C5118</f>
        <v>0</v>
      </c>
      <c r="T5118" s="297">
        <f>+LBA!V5118</f>
        <v>0</v>
      </c>
      <c r="U5118" s="298">
        <f>+LBA!E5118</f>
        <v>0</v>
      </c>
      <c r="V5118" s="298">
        <f>+LBA!A5118</f>
        <v>0</v>
      </c>
      <c r="W5118" s="298">
        <f>+LBA!C5118</f>
        <v>0</v>
      </c>
      <c r="Y5118" s="308" t="str">
        <f t="shared" si="79"/>
        <v/>
      </c>
    </row>
    <row r="5119" spans="1:25">
      <c r="A5119" s="320">
        <f>LBA!A5119</f>
        <v>0</v>
      </c>
      <c r="B5119" s="320">
        <f>LBA!E5119</f>
        <v>0</v>
      </c>
      <c r="C5119" s="320">
        <f>LBA!P5119</f>
        <v>0</v>
      </c>
      <c r="D5119" s="321" t="str">
        <f>IF($C5119=0,"",VLOOKUP($C5119,LDI!$I:$BB,37,0))</f>
        <v/>
      </c>
      <c r="E5119" s="320" t="str">
        <f>IF($C5119=0,"",LBA!I5119)</f>
        <v/>
      </c>
      <c r="F5119" s="320" t="str">
        <f>IF($C5119=0,"",LBA!Q5119)</f>
        <v/>
      </c>
      <c r="G5119" s="321" t="str">
        <f>IF($C5119=0,"",VLOOKUP($C5119,LDI!$I:$BB,15,0))</f>
        <v/>
      </c>
      <c r="H5119" s="321" t="str">
        <f>IF($C5119=0,"",VLOOKUP($C5119,LDI!$I:$BB,17,0))</f>
        <v/>
      </c>
      <c r="I5119" s="322" t="str">
        <f>IF($C5119=0,"",LBA!R5119)</f>
        <v/>
      </c>
      <c r="J5119" s="323" t="str">
        <f>IF($C5119=0,"",LBA!AD5119)</f>
        <v/>
      </c>
      <c r="K5119" s="323" t="str">
        <f>IF($C5119=0,"",LBA!AH5119)</f>
        <v/>
      </c>
      <c r="L5119" s="323" t="str">
        <f>IF($C5119=0,"",LBA!AI5119)</f>
        <v/>
      </c>
      <c r="M5119" s="295"/>
      <c r="P5119" s="294">
        <f>+LBA!G5119</f>
        <v>0</v>
      </c>
      <c r="Q5119" s="297" t="e">
        <f>VLOOKUP(P5119,'Kategori Aset'!$B:$C,2,0)</f>
        <v>#N/A</v>
      </c>
      <c r="R5119" s="297">
        <f>+LBA!U5119</f>
        <v>0</v>
      </c>
      <c r="S5119" s="297">
        <f>+LBA!C5119</f>
        <v>0</v>
      </c>
      <c r="T5119" s="297">
        <f>+LBA!V5119</f>
        <v>0</v>
      </c>
      <c r="U5119" s="298">
        <f>+LBA!E5119</f>
        <v>0</v>
      </c>
      <c r="V5119" s="298">
        <f>+LBA!A5119</f>
        <v>0</v>
      </c>
      <c r="W5119" s="298">
        <f>+LBA!C5119</f>
        <v>0</v>
      </c>
      <c r="Y5119" s="308" t="str">
        <f t="shared" si="79"/>
        <v/>
      </c>
    </row>
    <row r="5120" spans="1:25">
      <c r="A5120" s="320">
        <f>LBA!A5120</f>
        <v>0</v>
      </c>
      <c r="B5120" s="320">
        <f>LBA!E5120</f>
        <v>0</v>
      </c>
      <c r="C5120" s="320">
        <f>LBA!P5120</f>
        <v>0</v>
      </c>
      <c r="D5120" s="321" t="str">
        <f>IF($C5120=0,"",VLOOKUP($C5120,LDI!$I:$BB,37,0))</f>
        <v/>
      </c>
      <c r="E5120" s="320" t="str">
        <f>IF($C5120=0,"",LBA!I5120)</f>
        <v/>
      </c>
      <c r="F5120" s="320" t="str">
        <f>IF($C5120=0,"",LBA!Q5120)</f>
        <v/>
      </c>
      <c r="G5120" s="321" t="str">
        <f>IF($C5120=0,"",VLOOKUP($C5120,LDI!$I:$BB,15,0))</f>
        <v/>
      </c>
      <c r="H5120" s="321" t="str">
        <f>IF($C5120=0,"",VLOOKUP($C5120,LDI!$I:$BB,17,0))</f>
        <v/>
      </c>
      <c r="I5120" s="322" t="str">
        <f>IF($C5120=0,"",LBA!R5120)</f>
        <v/>
      </c>
      <c r="J5120" s="323" t="str">
        <f>IF($C5120=0,"",LBA!AD5120)</f>
        <v/>
      </c>
      <c r="K5120" s="323" t="str">
        <f>IF($C5120=0,"",LBA!AH5120)</f>
        <v/>
      </c>
      <c r="L5120" s="323" t="str">
        <f>IF($C5120=0,"",LBA!AI5120)</f>
        <v/>
      </c>
      <c r="M5120" s="295"/>
      <c r="P5120" s="294">
        <f>+LBA!G5120</f>
        <v>0</v>
      </c>
      <c r="Q5120" s="297" t="e">
        <f>VLOOKUP(P5120,'Kategori Aset'!$B:$C,2,0)</f>
        <v>#N/A</v>
      </c>
      <c r="R5120" s="297">
        <f>+LBA!U5120</f>
        <v>0</v>
      </c>
      <c r="S5120" s="297">
        <f>+LBA!C5120</f>
        <v>0</v>
      </c>
      <c r="T5120" s="297">
        <f>+LBA!V5120</f>
        <v>0</v>
      </c>
      <c r="U5120" s="298">
        <f>+LBA!E5120</f>
        <v>0</v>
      </c>
      <c r="V5120" s="298">
        <f>+LBA!A5120</f>
        <v>0</v>
      </c>
      <c r="W5120" s="298">
        <f>+LBA!C5120</f>
        <v>0</v>
      </c>
      <c r="Y5120" s="308" t="str">
        <f t="shared" si="79"/>
        <v/>
      </c>
    </row>
    <row r="5121" spans="1:25">
      <c r="A5121" s="320">
        <f>LBA!A5121</f>
        <v>0</v>
      </c>
      <c r="B5121" s="320">
        <f>LBA!E5121</f>
        <v>0</v>
      </c>
      <c r="C5121" s="320">
        <f>LBA!P5121</f>
        <v>0</v>
      </c>
      <c r="D5121" s="321" t="str">
        <f>IF($C5121=0,"",VLOOKUP($C5121,LDI!$I:$BB,37,0))</f>
        <v/>
      </c>
      <c r="E5121" s="320" t="str">
        <f>IF($C5121=0,"",LBA!I5121)</f>
        <v/>
      </c>
      <c r="F5121" s="320" t="str">
        <f>IF($C5121=0,"",LBA!Q5121)</f>
        <v/>
      </c>
      <c r="G5121" s="321" t="str">
        <f>IF($C5121=0,"",VLOOKUP($C5121,LDI!$I:$BB,15,0))</f>
        <v/>
      </c>
      <c r="H5121" s="321" t="str">
        <f>IF($C5121=0,"",VLOOKUP($C5121,LDI!$I:$BB,17,0))</f>
        <v/>
      </c>
      <c r="I5121" s="322" t="str">
        <f>IF($C5121=0,"",LBA!R5121)</f>
        <v/>
      </c>
      <c r="J5121" s="323" t="str">
        <f>IF($C5121=0,"",LBA!AD5121)</f>
        <v/>
      </c>
      <c r="K5121" s="323" t="str">
        <f>IF($C5121=0,"",LBA!AH5121)</f>
        <v/>
      </c>
      <c r="L5121" s="323" t="str">
        <f>IF($C5121=0,"",LBA!AI5121)</f>
        <v/>
      </c>
      <c r="M5121" s="295"/>
      <c r="P5121" s="294">
        <f>+LBA!G5121</f>
        <v>0</v>
      </c>
      <c r="Q5121" s="297" t="e">
        <f>VLOOKUP(P5121,'Kategori Aset'!$B:$C,2,0)</f>
        <v>#N/A</v>
      </c>
      <c r="R5121" s="297">
        <f>+LBA!U5121</f>
        <v>0</v>
      </c>
      <c r="S5121" s="297">
        <f>+LBA!C5121</f>
        <v>0</v>
      </c>
      <c r="T5121" s="297">
        <f>+LBA!V5121</f>
        <v>0</v>
      </c>
      <c r="U5121" s="298">
        <f>+LBA!E5121</f>
        <v>0</v>
      </c>
      <c r="V5121" s="298">
        <f>+LBA!A5121</f>
        <v>0</v>
      </c>
      <c r="W5121" s="298">
        <f>+LBA!C5121</f>
        <v>0</v>
      </c>
      <c r="Y5121" s="308" t="str">
        <f t="shared" si="79"/>
        <v/>
      </c>
    </row>
    <row r="5122" spans="1:25">
      <c r="A5122" s="320">
        <f>LBA!A5122</f>
        <v>0</v>
      </c>
      <c r="B5122" s="320">
        <f>LBA!E5122</f>
        <v>0</v>
      </c>
      <c r="C5122" s="320">
        <f>LBA!P5122</f>
        <v>0</v>
      </c>
      <c r="D5122" s="321" t="str">
        <f>IF($C5122=0,"",VLOOKUP($C5122,LDI!$I:$BB,37,0))</f>
        <v/>
      </c>
      <c r="E5122" s="320" t="str">
        <f>IF($C5122=0,"",LBA!I5122)</f>
        <v/>
      </c>
      <c r="F5122" s="320" t="str">
        <f>IF($C5122=0,"",LBA!Q5122)</f>
        <v/>
      </c>
      <c r="G5122" s="321" t="str">
        <f>IF($C5122=0,"",VLOOKUP($C5122,LDI!$I:$BB,15,0))</f>
        <v/>
      </c>
      <c r="H5122" s="321" t="str">
        <f>IF($C5122=0,"",VLOOKUP($C5122,LDI!$I:$BB,17,0))</f>
        <v/>
      </c>
      <c r="I5122" s="322" t="str">
        <f>IF($C5122=0,"",LBA!R5122)</f>
        <v/>
      </c>
      <c r="J5122" s="323" t="str">
        <f>IF($C5122=0,"",LBA!AD5122)</f>
        <v/>
      </c>
      <c r="K5122" s="323" t="str">
        <f>IF($C5122=0,"",LBA!AH5122)</f>
        <v/>
      </c>
      <c r="L5122" s="323" t="str">
        <f>IF($C5122=0,"",LBA!AI5122)</f>
        <v/>
      </c>
      <c r="M5122" s="295"/>
      <c r="P5122" s="294">
        <f>+LBA!G5122</f>
        <v>0</v>
      </c>
      <c r="Q5122" s="297" t="e">
        <f>VLOOKUP(P5122,'Kategori Aset'!$B:$C,2,0)</f>
        <v>#N/A</v>
      </c>
      <c r="R5122" s="297">
        <f>+LBA!U5122</f>
        <v>0</v>
      </c>
      <c r="S5122" s="297">
        <f>+LBA!C5122</f>
        <v>0</v>
      </c>
      <c r="T5122" s="297">
        <f>+LBA!V5122</f>
        <v>0</v>
      </c>
      <c r="U5122" s="298">
        <f>+LBA!E5122</f>
        <v>0</v>
      </c>
      <c r="V5122" s="298">
        <f>+LBA!A5122</f>
        <v>0</v>
      </c>
      <c r="W5122" s="298">
        <f>+LBA!C5122</f>
        <v>0</v>
      </c>
      <c r="Y5122" s="308" t="str">
        <f t="shared" si="79"/>
        <v/>
      </c>
    </row>
    <row r="5123" spans="1:25">
      <c r="A5123" s="320">
        <f>LBA!A5123</f>
        <v>0</v>
      </c>
      <c r="B5123" s="320">
        <f>LBA!E5123</f>
        <v>0</v>
      </c>
      <c r="C5123" s="320">
        <f>LBA!P5123</f>
        <v>0</v>
      </c>
      <c r="D5123" s="321" t="str">
        <f>IF($C5123=0,"",VLOOKUP($C5123,LDI!$I:$BB,37,0))</f>
        <v/>
      </c>
      <c r="E5123" s="320" t="str">
        <f>IF($C5123=0,"",LBA!I5123)</f>
        <v/>
      </c>
      <c r="F5123" s="320" t="str">
        <f>IF($C5123=0,"",LBA!Q5123)</f>
        <v/>
      </c>
      <c r="G5123" s="321" t="str">
        <f>IF($C5123=0,"",VLOOKUP($C5123,LDI!$I:$BB,15,0))</f>
        <v/>
      </c>
      <c r="H5123" s="321" t="str">
        <f>IF($C5123=0,"",VLOOKUP($C5123,LDI!$I:$BB,17,0))</f>
        <v/>
      </c>
      <c r="I5123" s="322" t="str">
        <f>IF($C5123=0,"",LBA!R5123)</f>
        <v/>
      </c>
      <c r="J5123" s="323" t="str">
        <f>IF($C5123=0,"",LBA!AD5123)</f>
        <v/>
      </c>
      <c r="K5123" s="323" t="str">
        <f>IF($C5123=0,"",LBA!AH5123)</f>
        <v/>
      </c>
      <c r="L5123" s="323" t="str">
        <f>IF($C5123=0,"",LBA!AI5123)</f>
        <v/>
      </c>
      <c r="M5123" s="295"/>
      <c r="P5123" s="294">
        <f>+LBA!G5123</f>
        <v>0</v>
      </c>
      <c r="Q5123" s="297" t="e">
        <f>VLOOKUP(P5123,'Kategori Aset'!$B:$C,2,0)</f>
        <v>#N/A</v>
      </c>
      <c r="R5123" s="297">
        <f>+LBA!U5123</f>
        <v>0</v>
      </c>
      <c r="S5123" s="297">
        <f>+LBA!C5123</f>
        <v>0</v>
      </c>
      <c r="T5123" s="297">
        <f>+LBA!V5123</f>
        <v>0</v>
      </c>
      <c r="U5123" s="298">
        <f>+LBA!E5123</f>
        <v>0</v>
      </c>
      <c r="V5123" s="298">
        <f>+LBA!A5123</f>
        <v>0</v>
      </c>
      <c r="W5123" s="298">
        <f>+LBA!C5123</f>
        <v>0</v>
      </c>
      <c r="Y5123" s="308" t="str">
        <f t="shared" ref="Y5123:Y5186" si="80">IF(ISBLANK(M5123),""," Jika TW Sila isi Column *STATUS TERKINI FIZIKAL ASET* dan NAMA PEGAWAI PEMVERIFIKASI. Jika W ,Sila isi Column  NAMA PEGAWAI PEMVERIFIKASI sahaja")</f>
        <v/>
      </c>
    </row>
    <row r="5124" spans="1:25">
      <c r="A5124" s="320">
        <f>LBA!A5124</f>
        <v>0</v>
      </c>
      <c r="B5124" s="320">
        <f>LBA!E5124</f>
        <v>0</v>
      </c>
      <c r="C5124" s="320">
        <f>LBA!P5124</f>
        <v>0</v>
      </c>
      <c r="D5124" s="321" t="str">
        <f>IF($C5124=0,"",VLOOKUP($C5124,LDI!$I:$BB,37,0))</f>
        <v/>
      </c>
      <c r="E5124" s="320" t="str">
        <f>IF($C5124=0,"",LBA!I5124)</f>
        <v/>
      </c>
      <c r="F5124" s="320" t="str">
        <f>IF($C5124=0,"",LBA!Q5124)</f>
        <v/>
      </c>
      <c r="G5124" s="321" t="str">
        <f>IF($C5124=0,"",VLOOKUP($C5124,LDI!$I:$BB,15,0))</f>
        <v/>
      </c>
      <c r="H5124" s="321" t="str">
        <f>IF($C5124=0,"",VLOOKUP($C5124,LDI!$I:$BB,17,0))</f>
        <v/>
      </c>
      <c r="I5124" s="322" t="str">
        <f>IF($C5124=0,"",LBA!R5124)</f>
        <v/>
      </c>
      <c r="J5124" s="323" t="str">
        <f>IF($C5124=0,"",LBA!AD5124)</f>
        <v/>
      </c>
      <c r="K5124" s="323" t="str">
        <f>IF($C5124=0,"",LBA!AH5124)</f>
        <v/>
      </c>
      <c r="L5124" s="323" t="str">
        <f>IF($C5124=0,"",LBA!AI5124)</f>
        <v/>
      </c>
      <c r="M5124" s="295"/>
      <c r="P5124" s="294">
        <f>+LBA!G5124</f>
        <v>0</v>
      </c>
      <c r="Q5124" s="297" t="e">
        <f>VLOOKUP(P5124,'Kategori Aset'!$B:$C,2,0)</f>
        <v>#N/A</v>
      </c>
      <c r="R5124" s="297">
        <f>+LBA!U5124</f>
        <v>0</v>
      </c>
      <c r="S5124" s="297">
        <f>+LBA!C5124</f>
        <v>0</v>
      </c>
      <c r="T5124" s="297">
        <f>+LBA!V5124</f>
        <v>0</v>
      </c>
      <c r="U5124" s="298">
        <f>+LBA!E5124</f>
        <v>0</v>
      </c>
      <c r="V5124" s="298">
        <f>+LBA!A5124</f>
        <v>0</v>
      </c>
      <c r="W5124" s="298">
        <f>+LBA!C5124</f>
        <v>0</v>
      </c>
      <c r="Y5124" s="308" t="str">
        <f t="shared" si="80"/>
        <v/>
      </c>
    </row>
    <row r="5125" spans="1:25">
      <c r="A5125" s="320">
        <f>LBA!A5125</f>
        <v>0</v>
      </c>
      <c r="B5125" s="320">
        <f>LBA!E5125</f>
        <v>0</v>
      </c>
      <c r="C5125" s="320">
        <f>LBA!P5125</f>
        <v>0</v>
      </c>
      <c r="D5125" s="321" t="str">
        <f>IF($C5125=0,"",VLOOKUP($C5125,LDI!$I:$BB,37,0))</f>
        <v/>
      </c>
      <c r="E5125" s="320" t="str">
        <f>IF($C5125=0,"",LBA!I5125)</f>
        <v/>
      </c>
      <c r="F5125" s="320" t="str">
        <f>IF($C5125=0,"",LBA!Q5125)</f>
        <v/>
      </c>
      <c r="G5125" s="321" t="str">
        <f>IF($C5125=0,"",VLOOKUP($C5125,LDI!$I:$BB,15,0))</f>
        <v/>
      </c>
      <c r="H5125" s="321" t="str">
        <f>IF($C5125=0,"",VLOOKUP($C5125,LDI!$I:$BB,17,0))</f>
        <v/>
      </c>
      <c r="I5125" s="322" t="str">
        <f>IF($C5125=0,"",LBA!R5125)</f>
        <v/>
      </c>
      <c r="J5125" s="323" t="str">
        <f>IF($C5125=0,"",LBA!AD5125)</f>
        <v/>
      </c>
      <c r="K5125" s="323" t="str">
        <f>IF($C5125=0,"",LBA!AH5125)</f>
        <v/>
      </c>
      <c r="L5125" s="323" t="str">
        <f>IF($C5125=0,"",LBA!AI5125)</f>
        <v/>
      </c>
      <c r="M5125" s="295"/>
      <c r="P5125" s="294">
        <f>+LBA!G5125</f>
        <v>0</v>
      </c>
      <c r="Q5125" s="297" t="e">
        <f>VLOOKUP(P5125,'Kategori Aset'!$B:$C,2,0)</f>
        <v>#N/A</v>
      </c>
      <c r="R5125" s="297">
        <f>+LBA!U5125</f>
        <v>0</v>
      </c>
      <c r="S5125" s="297">
        <f>+LBA!C5125</f>
        <v>0</v>
      </c>
      <c r="T5125" s="297">
        <f>+LBA!V5125</f>
        <v>0</v>
      </c>
      <c r="U5125" s="298">
        <f>+LBA!E5125</f>
        <v>0</v>
      </c>
      <c r="V5125" s="298">
        <f>+LBA!A5125</f>
        <v>0</v>
      </c>
      <c r="W5125" s="298">
        <f>+LBA!C5125</f>
        <v>0</v>
      </c>
      <c r="Y5125" s="308" t="str">
        <f t="shared" si="80"/>
        <v/>
      </c>
    </row>
    <row r="5126" spans="1:25">
      <c r="A5126" s="320">
        <f>LBA!A5126</f>
        <v>0</v>
      </c>
      <c r="B5126" s="320">
        <f>LBA!E5126</f>
        <v>0</v>
      </c>
      <c r="C5126" s="320">
        <f>LBA!P5126</f>
        <v>0</v>
      </c>
      <c r="D5126" s="321" t="str">
        <f>IF($C5126=0,"",VLOOKUP($C5126,LDI!$I:$BB,37,0))</f>
        <v/>
      </c>
      <c r="E5126" s="320" t="str">
        <f>IF($C5126=0,"",LBA!I5126)</f>
        <v/>
      </c>
      <c r="F5126" s="320" t="str">
        <f>IF($C5126=0,"",LBA!Q5126)</f>
        <v/>
      </c>
      <c r="G5126" s="321" t="str">
        <f>IF($C5126=0,"",VLOOKUP($C5126,LDI!$I:$BB,15,0))</f>
        <v/>
      </c>
      <c r="H5126" s="321" t="str">
        <f>IF($C5126=0,"",VLOOKUP($C5126,LDI!$I:$BB,17,0))</f>
        <v/>
      </c>
      <c r="I5126" s="322" t="str">
        <f>IF($C5126=0,"",LBA!R5126)</f>
        <v/>
      </c>
      <c r="J5126" s="323" t="str">
        <f>IF($C5126=0,"",LBA!AD5126)</f>
        <v/>
      </c>
      <c r="K5126" s="323" t="str">
        <f>IF($C5126=0,"",LBA!AH5126)</f>
        <v/>
      </c>
      <c r="L5126" s="323" t="str">
        <f>IF($C5126=0,"",LBA!AI5126)</f>
        <v/>
      </c>
      <c r="M5126" s="295"/>
      <c r="P5126" s="294">
        <f>+LBA!G5126</f>
        <v>0</v>
      </c>
      <c r="Q5126" s="297" t="e">
        <f>VLOOKUP(P5126,'Kategori Aset'!$B:$C,2,0)</f>
        <v>#N/A</v>
      </c>
      <c r="R5126" s="297">
        <f>+LBA!U5126</f>
        <v>0</v>
      </c>
      <c r="S5126" s="297">
        <f>+LBA!C5126</f>
        <v>0</v>
      </c>
      <c r="T5126" s="297">
        <f>+LBA!V5126</f>
        <v>0</v>
      </c>
      <c r="U5126" s="298">
        <f>+LBA!E5126</f>
        <v>0</v>
      </c>
      <c r="V5126" s="298">
        <f>+LBA!A5126</f>
        <v>0</v>
      </c>
      <c r="W5126" s="298">
        <f>+LBA!C5126</f>
        <v>0</v>
      </c>
      <c r="Y5126" s="308" t="str">
        <f t="shared" si="80"/>
        <v/>
      </c>
    </row>
    <row r="5127" spans="1:25">
      <c r="A5127" s="320">
        <f>LBA!A5127</f>
        <v>0</v>
      </c>
      <c r="B5127" s="320">
        <f>LBA!E5127</f>
        <v>0</v>
      </c>
      <c r="C5127" s="320">
        <f>LBA!P5127</f>
        <v>0</v>
      </c>
      <c r="D5127" s="321" t="str">
        <f>IF($C5127=0,"",VLOOKUP($C5127,LDI!$I:$BB,37,0))</f>
        <v/>
      </c>
      <c r="E5127" s="320" t="str">
        <f>IF($C5127=0,"",LBA!I5127)</f>
        <v/>
      </c>
      <c r="F5127" s="320" t="str">
        <f>IF($C5127=0,"",LBA!Q5127)</f>
        <v/>
      </c>
      <c r="G5127" s="321" t="str">
        <f>IF($C5127=0,"",VLOOKUP($C5127,LDI!$I:$BB,15,0))</f>
        <v/>
      </c>
      <c r="H5127" s="321" t="str">
        <f>IF($C5127=0,"",VLOOKUP($C5127,LDI!$I:$BB,17,0))</f>
        <v/>
      </c>
      <c r="I5127" s="322" t="str">
        <f>IF($C5127=0,"",LBA!R5127)</f>
        <v/>
      </c>
      <c r="J5127" s="323" t="str">
        <f>IF($C5127=0,"",LBA!AD5127)</f>
        <v/>
      </c>
      <c r="K5127" s="323" t="str">
        <f>IF($C5127=0,"",LBA!AH5127)</f>
        <v/>
      </c>
      <c r="L5127" s="323" t="str">
        <f>IF($C5127=0,"",LBA!AI5127)</f>
        <v/>
      </c>
      <c r="M5127" s="295"/>
      <c r="P5127" s="294">
        <f>+LBA!G5127</f>
        <v>0</v>
      </c>
      <c r="Q5127" s="297" t="e">
        <f>VLOOKUP(P5127,'Kategori Aset'!$B:$C,2,0)</f>
        <v>#N/A</v>
      </c>
      <c r="R5127" s="297">
        <f>+LBA!U5127</f>
        <v>0</v>
      </c>
      <c r="S5127" s="297">
        <f>+LBA!C5127</f>
        <v>0</v>
      </c>
      <c r="T5127" s="297">
        <f>+LBA!V5127</f>
        <v>0</v>
      </c>
      <c r="U5127" s="298">
        <f>+LBA!E5127</f>
        <v>0</v>
      </c>
      <c r="V5127" s="298">
        <f>+LBA!A5127</f>
        <v>0</v>
      </c>
      <c r="W5127" s="298">
        <f>+LBA!C5127</f>
        <v>0</v>
      </c>
      <c r="Y5127" s="308" t="str">
        <f t="shared" si="80"/>
        <v/>
      </c>
    </row>
    <row r="5128" spans="1:25">
      <c r="A5128" s="320">
        <f>LBA!A5128</f>
        <v>0</v>
      </c>
      <c r="B5128" s="320">
        <f>LBA!E5128</f>
        <v>0</v>
      </c>
      <c r="C5128" s="320">
        <f>LBA!P5128</f>
        <v>0</v>
      </c>
      <c r="D5128" s="321" t="str">
        <f>IF($C5128=0,"",VLOOKUP($C5128,LDI!$I:$BB,37,0))</f>
        <v/>
      </c>
      <c r="E5128" s="320" t="str">
        <f>IF($C5128=0,"",LBA!I5128)</f>
        <v/>
      </c>
      <c r="F5128" s="320" t="str">
        <f>IF($C5128=0,"",LBA!Q5128)</f>
        <v/>
      </c>
      <c r="G5128" s="321" t="str">
        <f>IF($C5128=0,"",VLOOKUP($C5128,LDI!$I:$BB,15,0))</f>
        <v/>
      </c>
      <c r="H5128" s="321" t="str">
        <f>IF($C5128=0,"",VLOOKUP($C5128,LDI!$I:$BB,17,0))</f>
        <v/>
      </c>
      <c r="I5128" s="322" t="str">
        <f>IF($C5128=0,"",LBA!R5128)</f>
        <v/>
      </c>
      <c r="J5128" s="323" t="str">
        <f>IF($C5128=0,"",LBA!AD5128)</f>
        <v/>
      </c>
      <c r="K5128" s="323" t="str">
        <f>IF($C5128=0,"",LBA!AH5128)</f>
        <v/>
      </c>
      <c r="L5128" s="323" t="str">
        <f>IF($C5128=0,"",LBA!AI5128)</f>
        <v/>
      </c>
      <c r="M5128" s="295"/>
      <c r="P5128" s="294">
        <f>+LBA!G5128</f>
        <v>0</v>
      </c>
      <c r="Q5128" s="297" t="e">
        <f>VLOOKUP(P5128,'Kategori Aset'!$B:$C,2,0)</f>
        <v>#N/A</v>
      </c>
      <c r="R5128" s="297">
        <f>+LBA!U5128</f>
        <v>0</v>
      </c>
      <c r="S5128" s="297">
        <f>+LBA!C5128</f>
        <v>0</v>
      </c>
      <c r="T5128" s="297">
        <f>+LBA!V5128</f>
        <v>0</v>
      </c>
      <c r="U5128" s="298">
        <f>+LBA!E5128</f>
        <v>0</v>
      </c>
      <c r="V5128" s="298">
        <f>+LBA!A5128</f>
        <v>0</v>
      </c>
      <c r="W5128" s="298">
        <f>+LBA!C5128</f>
        <v>0</v>
      </c>
      <c r="Y5128" s="308" t="str">
        <f t="shared" si="80"/>
        <v/>
      </c>
    </row>
    <row r="5129" spans="1:25">
      <c r="A5129" s="320">
        <f>LBA!A5129</f>
        <v>0</v>
      </c>
      <c r="B5129" s="320">
        <f>LBA!E5129</f>
        <v>0</v>
      </c>
      <c r="C5129" s="320">
        <f>LBA!P5129</f>
        <v>0</v>
      </c>
      <c r="D5129" s="321" t="str">
        <f>IF($C5129=0,"",VLOOKUP($C5129,LDI!$I:$BB,37,0))</f>
        <v/>
      </c>
      <c r="E5129" s="320" t="str">
        <f>IF($C5129=0,"",LBA!I5129)</f>
        <v/>
      </c>
      <c r="F5129" s="320" t="str">
        <f>IF($C5129=0,"",LBA!Q5129)</f>
        <v/>
      </c>
      <c r="G5129" s="321" t="str">
        <f>IF($C5129=0,"",VLOOKUP($C5129,LDI!$I:$BB,15,0))</f>
        <v/>
      </c>
      <c r="H5129" s="321" t="str">
        <f>IF($C5129=0,"",VLOOKUP($C5129,LDI!$I:$BB,17,0))</f>
        <v/>
      </c>
      <c r="I5129" s="322" t="str">
        <f>IF($C5129=0,"",LBA!R5129)</f>
        <v/>
      </c>
      <c r="J5129" s="323" t="str">
        <f>IF($C5129=0,"",LBA!AD5129)</f>
        <v/>
      </c>
      <c r="K5129" s="323" t="str">
        <f>IF($C5129=0,"",LBA!AH5129)</f>
        <v/>
      </c>
      <c r="L5129" s="323" t="str">
        <f>IF($C5129=0,"",LBA!AI5129)</f>
        <v/>
      </c>
      <c r="M5129" s="295"/>
      <c r="P5129" s="294">
        <f>+LBA!G5129</f>
        <v>0</v>
      </c>
      <c r="Q5129" s="297" t="e">
        <f>VLOOKUP(P5129,'Kategori Aset'!$B:$C,2,0)</f>
        <v>#N/A</v>
      </c>
      <c r="R5129" s="297">
        <f>+LBA!U5129</f>
        <v>0</v>
      </c>
      <c r="S5129" s="297">
        <f>+LBA!C5129</f>
        <v>0</v>
      </c>
      <c r="T5129" s="297">
        <f>+LBA!V5129</f>
        <v>0</v>
      </c>
      <c r="U5129" s="298">
        <f>+LBA!E5129</f>
        <v>0</v>
      </c>
      <c r="V5129" s="298">
        <f>+LBA!A5129</f>
        <v>0</v>
      </c>
      <c r="W5129" s="298">
        <f>+LBA!C5129</f>
        <v>0</v>
      </c>
      <c r="Y5129" s="308" t="str">
        <f t="shared" si="80"/>
        <v/>
      </c>
    </row>
    <row r="5130" spans="1:25">
      <c r="A5130" s="320">
        <f>LBA!A5130</f>
        <v>0</v>
      </c>
      <c r="B5130" s="320">
        <f>LBA!E5130</f>
        <v>0</v>
      </c>
      <c r="C5130" s="320">
        <f>LBA!P5130</f>
        <v>0</v>
      </c>
      <c r="D5130" s="321" t="str">
        <f>IF($C5130=0,"",VLOOKUP($C5130,LDI!$I:$BB,37,0))</f>
        <v/>
      </c>
      <c r="E5130" s="320" t="str">
        <f>IF($C5130=0,"",LBA!I5130)</f>
        <v/>
      </c>
      <c r="F5130" s="320" t="str">
        <f>IF($C5130=0,"",LBA!Q5130)</f>
        <v/>
      </c>
      <c r="G5130" s="321" t="str">
        <f>IF($C5130=0,"",VLOOKUP($C5130,LDI!$I:$BB,15,0))</f>
        <v/>
      </c>
      <c r="H5130" s="321" t="str">
        <f>IF($C5130=0,"",VLOOKUP($C5130,LDI!$I:$BB,17,0))</f>
        <v/>
      </c>
      <c r="I5130" s="322" t="str">
        <f>IF($C5130=0,"",LBA!R5130)</f>
        <v/>
      </c>
      <c r="J5130" s="323" t="str">
        <f>IF($C5130=0,"",LBA!AD5130)</f>
        <v/>
      </c>
      <c r="K5130" s="323" t="str">
        <f>IF($C5130=0,"",LBA!AH5130)</f>
        <v/>
      </c>
      <c r="L5130" s="323" t="str">
        <f>IF($C5130=0,"",LBA!AI5130)</f>
        <v/>
      </c>
      <c r="M5130" s="295"/>
      <c r="P5130" s="294">
        <f>+LBA!G5130</f>
        <v>0</v>
      </c>
      <c r="Q5130" s="297" t="e">
        <f>VLOOKUP(P5130,'Kategori Aset'!$B:$C,2,0)</f>
        <v>#N/A</v>
      </c>
      <c r="R5130" s="297">
        <f>+LBA!U5130</f>
        <v>0</v>
      </c>
      <c r="S5130" s="297">
        <f>+LBA!C5130</f>
        <v>0</v>
      </c>
      <c r="T5130" s="297">
        <f>+LBA!V5130</f>
        <v>0</v>
      </c>
      <c r="U5130" s="298">
        <f>+LBA!E5130</f>
        <v>0</v>
      </c>
      <c r="V5130" s="298">
        <f>+LBA!A5130</f>
        <v>0</v>
      </c>
      <c r="W5130" s="298">
        <f>+LBA!C5130</f>
        <v>0</v>
      </c>
      <c r="Y5130" s="308" t="str">
        <f t="shared" si="80"/>
        <v/>
      </c>
    </row>
    <row r="5131" spans="1:25">
      <c r="A5131" s="320">
        <f>LBA!A5131</f>
        <v>0</v>
      </c>
      <c r="B5131" s="320">
        <f>LBA!E5131</f>
        <v>0</v>
      </c>
      <c r="C5131" s="320">
        <f>LBA!P5131</f>
        <v>0</v>
      </c>
      <c r="D5131" s="321" t="str">
        <f>IF($C5131=0,"",VLOOKUP($C5131,LDI!$I:$BB,37,0))</f>
        <v/>
      </c>
      <c r="E5131" s="320" t="str">
        <f>IF($C5131=0,"",LBA!I5131)</f>
        <v/>
      </c>
      <c r="F5131" s="320" t="str">
        <f>IF($C5131=0,"",LBA!Q5131)</f>
        <v/>
      </c>
      <c r="G5131" s="321" t="str">
        <f>IF($C5131=0,"",VLOOKUP($C5131,LDI!$I:$BB,15,0))</f>
        <v/>
      </c>
      <c r="H5131" s="321" t="str">
        <f>IF($C5131=0,"",VLOOKUP($C5131,LDI!$I:$BB,17,0))</f>
        <v/>
      </c>
      <c r="I5131" s="322" t="str">
        <f>IF($C5131=0,"",LBA!R5131)</f>
        <v/>
      </c>
      <c r="J5131" s="323" t="str">
        <f>IF($C5131=0,"",LBA!AD5131)</f>
        <v/>
      </c>
      <c r="K5131" s="323" t="str">
        <f>IF($C5131=0,"",LBA!AH5131)</f>
        <v/>
      </c>
      <c r="L5131" s="323" t="str">
        <f>IF($C5131=0,"",LBA!AI5131)</f>
        <v/>
      </c>
      <c r="M5131" s="295"/>
      <c r="P5131" s="294">
        <f>+LBA!G5131</f>
        <v>0</v>
      </c>
      <c r="Q5131" s="297" t="e">
        <f>VLOOKUP(P5131,'Kategori Aset'!$B:$C,2,0)</f>
        <v>#N/A</v>
      </c>
      <c r="R5131" s="297">
        <f>+LBA!U5131</f>
        <v>0</v>
      </c>
      <c r="S5131" s="297">
        <f>+LBA!C5131</f>
        <v>0</v>
      </c>
      <c r="T5131" s="297">
        <f>+LBA!V5131</f>
        <v>0</v>
      </c>
      <c r="U5131" s="298">
        <f>+LBA!E5131</f>
        <v>0</v>
      </c>
      <c r="V5131" s="298">
        <f>+LBA!A5131</f>
        <v>0</v>
      </c>
      <c r="W5131" s="298">
        <f>+LBA!C5131</f>
        <v>0</v>
      </c>
      <c r="Y5131" s="308" t="str">
        <f t="shared" si="80"/>
        <v/>
      </c>
    </row>
    <row r="5132" spans="1:25">
      <c r="A5132" s="320">
        <f>LBA!A5132</f>
        <v>0</v>
      </c>
      <c r="B5132" s="320">
        <f>LBA!E5132</f>
        <v>0</v>
      </c>
      <c r="C5132" s="320">
        <f>LBA!P5132</f>
        <v>0</v>
      </c>
      <c r="D5132" s="321" t="str">
        <f>IF($C5132=0,"",VLOOKUP($C5132,LDI!$I:$BB,37,0))</f>
        <v/>
      </c>
      <c r="E5132" s="320" t="str">
        <f>IF($C5132=0,"",LBA!I5132)</f>
        <v/>
      </c>
      <c r="F5132" s="320" t="str">
        <f>IF($C5132=0,"",LBA!Q5132)</f>
        <v/>
      </c>
      <c r="G5132" s="321" t="str">
        <f>IF($C5132=0,"",VLOOKUP($C5132,LDI!$I:$BB,15,0))</f>
        <v/>
      </c>
      <c r="H5132" s="321" t="str">
        <f>IF($C5132=0,"",VLOOKUP($C5132,LDI!$I:$BB,17,0))</f>
        <v/>
      </c>
      <c r="I5132" s="322" t="str">
        <f>IF($C5132=0,"",LBA!R5132)</f>
        <v/>
      </c>
      <c r="J5132" s="323" t="str">
        <f>IF($C5132=0,"",LBA!AD5132)</f>
        <v/>
      </c>
      <c r="K5132" s="323" t="str">
        <f>IF($C5132=0,"",LBA!AH5132)</f>
        <v/>
      </c>
      <c r="L5132" s="323" t="str">
        <f>IF($C5132=0,"",LBA!AI5132)</f>
        <v/>
      </c>
      <c r="M5132" s="295"/>
      <c r="P5132" s="294">
        <f>+LBA!G5132</f>
        <v>0</v>
      </c>
      <c r="Q5132" s="297" t="e">
        <f>VLOOKUP(P5132,'Kategori Aset'!$B:$C,2,0)</f>
        <v>#N/A</v>
      </c>
      <c r="R5132" s="297">
        <f>+LBA!U5132</f>
        <v>0</v>
      </c>
      <c r="S5132" s="297">
        <f>+LBA!C5132</f>
        <v>0</v>
      </c>
      <c r="T5132" s="297">
        <f>+LBA!V5132</f>
        <v>0</v>
      </c>
      <c r="U5132" s="298">
        <f>+LBA!E5132</f>
        <v>0</v>
      </c>
      <c r="V5132" s="298">
        <f>+LBA!A5132</f>
        <v>0</v>
      </c>
      <c r="W5132" s="298">
        <f>+LBA!C5132</f>
        <v>0</v>
      </c>
      <c r="Y5132" s="308" t="str">
        <f t="shared" si="80"/>
        <v/>
      </c>
    </row>
    <row r="5133" spans="1:25">
      <c r="A5133" s="320">
        <f>LBA!A5133</f>
        <v>0</v>
      </c>
      <c r="B5133" s="320">
        <f>LBA!E5133</f>
        <v>0</v>
      </c>
      <c r="C5133" s="320">
        <f>LBA!P5133</f>
        <v>0</v>
      </c>
      <c r="D5133" s="321" t="str">
        <f>IF($C5133=0,"",VLOOKUP($C5133,LDI!$I:$BB,37,0))</f>
        <v/>
      </c>
      <c r="E5133" s="320" t="str">
        <f>IF($C5133=0,"",LBA!I5133)</f>
        <v/>
      </c>
      <c r="F5133" s="320" t="str">
        <f>IF($C5133=0,"",LBA!Q5133)</f>
        <v/>
      </c>
      <c r="G5133" s="321" t="str">
        <f>IF($C5133=0,"",VLOOKUP($C5133,LDI!$I:$BB,15,0))</f>
        <v/>
      </c>
      <c r="H5133" s="321" t="str">
        <f>IF($C5133=0,"",VLOOKUP($C5133,LDI!$I:$BB,17,0))</f>
        <v/>
      </c>
      <c r="I5133" s="322" t="str">
        <f>IF($C5133=0,"",LBA!R5133)</f>
        <v/>
      </c>
      <c r="J5133" s="323" t="str">
        <f>IF($C5133=0,"",LBA!AD5133)</f>
        <v/>
      </c>
      <c r="K5133" s="323" t="str">
        <f>IF($C5133=0,"",LBA!AH5133)</f>
        <v/>
      </c>
      <c r="L5133" s="323" t="str">
        <f>IF($C5133=0,"",LBA!AI5133)</f>
        <v/>
      </c>
      <c r="M5133" s="295"/>
      <c r="P5133" s="294">
        <f>+LBA!G5133</f>
        <v>0</v>
      </c>
      <c r="Q5133" s="297" t="e">
        <f>VLOOKUP(P5133,'Kategori Aset'!$B:$C,2,0)</f>
        <v>#N/A</v>
      </c>
      <c r="R5133" s="297">
        <f>+LBA!U5133</f>
        <v>0</v>
      </c>
      <c r="S5133" s="297">
        <f>+LBA!C5133</f>
        <v>0</v>
      </c>
      <c r="T5133" s="297">
        <f>+LBA!V5133</f>
        <v>0</v>
      </c>
      <c r="U5133" s="298">
        <f>+LBA!E5133</f>
        <v>0</v>
      </c>
      <c r="V5133" s="298">
        <f>+LBA!A5133</f>
        <v>0</v>
      </c>
      <c r="W5133" s="298">
        <f>+LBA!C5133</f>
        <v>0</v>
      </c>
      <c r="Y5133" s="308" t="str">
        <f t="shared" si="80"/>
        <v/>
      </c>
    </row>
    <row r="5134" spans="1:25">
      <c r="A5134" s="320">
        <f>LBA!A5134</f>
        <v>0</v>
      </c>
      <c r="B5134" s="320">
        <f>LBA!E5134</f>
        <v>0</v>
      </c>
      <c r="C5134" s="320">
        <f>LBA!P5134</f>
        <v>0</v>
      </c>
      <c r="D5134" s="321" t="str">
        <f>IF($C5134=0,"",VLOOKUP($C5134,LDI!$I:$BB,37,0))</f>
        <v/>
      </c>
      <c r="E5134" s="320" t="str">
        <f>IF($C5134=0,"",LBA!I5134)</f>
        <v/>
      </c>
      <c r="F5134" s="320" t="str">
        <f>IF($C5134=0,"",LBA!Q5134)</f>
        <v/>
      </c>
      <c r="G5134" s="321" t="str">
        <f>IF($C5134=0,"",VLOOKUP($C5134,LDI!$I:$BB,15,0))</f>
        <v/>
      </c>
      <c r="H5134" s="321" t="str">
        <f>IF($C5134=0,"",VLOOKUP($C5134,LDI!$I:$BB,17,0))</f>
        <v/>
      </c>
      <c r="I5134" s="322" t="str">
        <f>IF($C5134=0,"",LBA!R5134)</f>
        <v/>
      </c>
      <c r="J5134" s="323" t="str">
        <f>IF($C5134=0,"",LBA!AD5134)</f>
        <v/>
      </c>
      <c r="K5134" s="323" t="str">
        <f>IF($C5134=0,"",LBA!AH5134)</f>
        <v/>
      </c>
      <c r="L5134" s="323" t="str">
        <f>IF($C5134=0,"",LBA!AI5134)</f>
        <v/>
      </c>
      <c r="M5134" s="295"/>
      <c r="P5134" s="294">
        <f>+LBA!G5134</f>
        <v>0</v>
      </c>
      <c r="Q5134" s="297" t="e">
        <f>VLOOKUP(P5134,'Kategori Aset'!$B:$C,2,0)</f>
        <v>#N/A</v>
      </c>
      <c r="R5134" s="297">
        <f>+LBA!U5134</f>
        <v>0</v>
      </c>
      <c r="S5134" s="297">
        <f>+LBA!C5134</f>
        <v>0</v>
      </c>
      <c r="T5134" s="297">
        <f>+LBA!V5134</f>
        <v>0</v>
      </c>
      <c r="U5134" s="298">
        <f>+LBA!E5134</f>
        <v>0</v>
      </c>
      <c r="V5134" s="298">
        <f>+LBA!A5134</f>
        <v>0</v>
      </c>
      <c r="W5134" s="298">
        <f>+LBA!C5134</f>
        <v>0</v>
      </c>
      <c r="Y5134" s="308" t="str">
        <f t="shared" si="80"/>
        <v/>
      </c>
    </row>
    <row r="5135" spans="1:25">
      <c r="A5135" s="320">
        <f>LBA!A5135</f>
        <v>0</v>
      </c>
      <c r="B5135" s="320">
        <f>LBA!E5135</f>
        <v>0</v>
      </c>
      <c r="C5135" s="320">
        <f>LBA!P5135</f>
        <v>0</v>
      </c>
      <c r="D5135" s="321" t="str">
        <f>IF($C5135=0,"",VLOOKUP($C5135,LDI!$I:$BB,37,0))</f>
        <v/>
      </c>
      <c r="E5135" s="320" t="str">
        <f>IF($C5135=0,"",LBA!I5135)</f>
        <v/>
      </c>
      <c r="F5135" s="320" t="str">
        <f>IF($C5135=0,"",LBA!Q5135)</f>
        <v/>
      </c>
      <c r="G5135" s="321" t="str">
        <f>IF($C5135=0,"",VLOOKUP($C5135,LDI!$I:$BB,15,0))</f>
        <v/>
      </c>
      <c r="H5135" s="321" t="str">
        <f>IF($C5135=0,"",VLOOKUP($C5135,LDI!$I:$BB,17,0))</f>
        <v/>
      </c>
      <c r="I5135" s="322" t="str">
        <f>IF($C5135=0,"",LBA!R5135)</f>
        <v/>
      </c>
      <c r="J5135" s="323" t="str">
        <f>IF($C5135=0,"",LBA!AD5135)</f>
        <v/>
      </c>
      <c r="K5135" s="323" t="str">
        <f>IF($C5135=0,"",LBA!AH5135)</f>
        <v/>
      </c>
      <c r="L5135" s="323" t="str">
        <f>IF($C5135=0,"",LBA!AI5135)</f>
        <v/>
      </c>
      <c r="M5135" s="295"/>
      <c r="P5135" s="294">
        <f>+LBA!G5135</f>
        <v>0</v>
      </c>
      <c r="Q5135" s="297" t="e">
        <f>VLOOKUP(P5135,'Kategori Aset'!$B:$C,2,0)</f>
        <v>#N/A</v>
      </c>
      <c r="R5135" s="297">
        <f>+LBA!U5135</f>
        <v>0</v>
      </c>
      <c r="S5135" s="297">
        <f>+LBA!C5135</f>
        <v>0</v>
      </c>
      <c r="T5135" s="297">
        <f>+LBA!V5135</f>
        <v>0</v>
      </c>
      <c r="U5135" s="298">
        <f>+LBA!E5135</f>
        <v>0</v>
      </c>
      <c r="V5135" s="298">
        <f>+LBA!A5135</f>
        <v>0</v>
      </c>
      <c r="W5135" s="298">
        <f>+LBA!C5135</f>
        <v>0</v>
      </c>
      <c r="Y5135" s="308" t="str">
        <f t="shared" si="80"/>
        <v/>
      </c>
    </row>
    <row r="5136" spans="1:25">
      <c r="A5136" s="320">
        <f>LBA!A5136</f>
        <v>0</v>
      </c>
      <c r="B5136" s="320">
        <f>LBA!E5136</f>
        <v>0</v>
      </c>
      <c r="C5136" s="320">
        <f>LBA!P5136</f>
        <v>0</v>
      </c>
      <c r="D5136" s="321" t="str">
        <f>IF($C5136=0,"",VLOOKUP($C5136,LDI!$I:$BB,37,0))</f>
        <v/>
      </c>
      <c r="E5136" s="320" t="str">
        <f>IF($C5136=0,"",LBA!I5136)</f>
        <v/>
      </c>
      <c r="F5136" s="320" t="str">
        <f>IF($C5136=0,"",LBA!Q5136)</f>
        <v/>
      </c>
      <c r="G5136" s="321" t="str">
        <f>IF($C5136=0,"",VLOOKUP($C5136,LDI!$I:$BB,15,0))</f>
        <v/>
      </c>
      <c r="H5136" s="321" t="str">
        <f>IF($C5136=0,"",VLOOKUP($C5136,LDI!$I:$BB,17,0))</f>
        <v/>
      </c>
      <c r="I5136" s="322" t="str">
        <f>IF($C5136=0,"",LBA!R5136)</f>
        <v/>
      </c>
      <c r="J5136" s="323" t="str">
        <f>IF($C5136=0,"",LBA!AD5136)</f>
        <v/>
      </c>
      <c r="K5136" s="323" t="str">
        <f>IF($C5136=0,"",LBA!AH5136)</f>
        <v/>
      </c>
      <c r="L5136" s="323" t="str">
        <f>IF($C5136=0,"",LBA!AI5136)</f>
        <v/>
      </c>
      <c r="M5136" s="295"/>
      <c r="P5136" s="294">
        <f>+LBA!G5136</f>
        <v>0</v>
      </c>
      <c r="Q5136" s="297" t="e">
        <f>VLOOKUP(P5136,'Kategori Aset'!$B:$C,2,0)</f>
        <v>#N/A</v>
      </c>
      <c r="R5136" s="297">
        <f>+LBA!U5136</f>
        <v>0</v>
      </c>
      <c r="S5136" s="297">
        <f>+LBA!C5136</f>
        <v>0</v>
      </c>
      <c r="T5136" s="297">
        <f>+LBA!V5136</f>
        <v>0</v>
      </c>
      <c r="U5136" s="298">
        <f>+LBA!E5136</f>
        <v>0</v>
      </c>
      <c r="V5136" s="298">
        <f>+LBA!A5136</f>
        <v>0</v>
      </c>
      <c r="W5136" s="298">
        <f>+LBA!C5136</f>
        <v>0</v>
      </c>
      <c r="Y5136" s="308" t="str">
        <f t="shared" si="80"/>
        <v/>
      </c>
    </row>
    <row r="5137" spans="1:25">
      <c r="A5137" s="320">
        <f>LBA!A5137</f>
        <v>0</v>
      </c>
      <c r="B5137" s="320">
        <f>LBA!E5137</f>
        <v>0</v>
      </c>
      <c r="C5137" s="320">
        <f>LBA!P5137</f>
        <v>0</v>
      </c>
      <c r="D5137" s="321" t="str">
        <f>IF($C5137=0,"",VLOOKUP($C5137,LDI!$I:$BB,37,0))</f>
        <v/>
      </c>
      <c r="E5137" s="320" t="str">
        <f>IF($C5137=0,"",LBA!I5137)</f>
        <v/>
      </c>
      <c r="F5137" s="320" t="str">
        <f>IF($C5137=0,"",LBA!Q5137)</f>
        <v/>
      </c>
      <c r="G5137" s="321" t="str">
        <f>IF($C5137=0,"",VLOOKUP($C5137,LDI!$I:$BB,15,0))</f>
        <v/>
      </c>
      <c r="H5137" s="321" t="str">
        <f>IF($C5137=0,"",VLOOKUP($C5137,LDI!$I:$BB,17,0))</f>
        <v/>
      </c>
      <c r="I5137" s="322" t="str">
        <f>IF($C5137=0,"",LBA!R5137)</f>
        <v/>
      </c>
      <c r="J5137" s="323" t="str">
        <f>IF($C5137=0,"",LBA!AD5137)</f>
        <v/>
      </c>
      <c r="K5137" s="323" t="str">
        <f>IF($C5137=0,"",LBA!AH5137)</f>
        <v/>
      </c>
      <c r="L5137" s="323" t="str">
        <f>IF($C5137=0,"",LBA!AI5137)</f>
        <v/>
      </c>
      <c r="M5137" s="295"/>
      <c r="P5137" s="294">
        <f>+LBA!G5137</f>
        <v>0</v>
      </c>
      <c r="Q5137" s="297" t="e">
        <f>VLOOKUP(P5137,'Kategori Aset'!$B:$C,2,0)</f>
        <v>#N/A</v>
      </c>
      <c r="R5137" s="297">
        <f>+LBA!U5137</f>
        <v>0</v>
      </c>
      <c r="S5137" s="297">
        <f>+LBA!C5137</f>
        <v>0</v>
      </c>
      <c r="T5137" s="297">
        <f>+LBA!V5137</f>
        <v>0</v>
      </c>
      <c r="U5137" s="298">
        <f>+LBA!E5137</f>
        <v>0</v>
      </c>
      <c r="V5137" s="298">
        <f>+LBA!A5137</f>
        <v>0</v>
      </c>
      <c r="W5137" s="298">
        <f>+LBA!C5137</f>
        <v>0</v>
      </c>
      <c r="Y5137" s="308" t="str">
        <f t="shared" si="80"/>
        <v/>
      </c>
    </row>
    <row r="5138" spans="1:25">
      <c r="A5138" s="320">
        <f>LBA!A5138</f>
        <v>0</v>
      </c>
      <c r="B5138" s="320">
        <f>LBA!E5138</f>
        <v>0</v>
      </c>
      <c r="C5138" s="320">
        <f>LBA!P5138</f>
        <v>0</v>
      </c>
      <c r="D5138" s="321" t="str">
        <f>IF($C5138=0,"",VLOOKUP($C5138,LDI!$I:$BB,37,0))</f>
        <v/>
      </c>
      <c r="E5138" s="320" t="str">
        <f>IF($C5138=0,"",LBA!I5138)</f>
        <v/>
      </c>
      <c r="F5138" s="320" t="str">
        <f>IF($C5138=0,"",LBA!Q5138)</f>
        <v/>
      </c>
      <c r="G5138" s="321" t="str">
        <f>IF($C5138=0,"",VLOOKUP($C5138,LDI!$I:$BB,15,0))</f>
        <v/>
      </c>
      <c r="H5138" s="321" t="str">
        <f>IF($C5138=0,"",VLOOKUP($C5138,LDI!$I:$BB,17,0))</f>
        <v/>
      </c>
      <c r="I5138" s="322" t="str">
        <f>IF($C5138=0,"",LBA!R5138)</f>
        <v/>
      </c>
      <c r="J5138" s="323" t="str">
        <f>IF($C5138=0,"",LBA!AD5138)</f>
        <v/>
      </c>
      <c r="K5138" s="323" t="str">
        <f>IF($C5138=0,"",LBA!AH5138)</f>
        <v/>
      </c>
      <c r="L5138" s="323" t="str">
        <f>IF($C5138=0,"",LBA!AI5138)</f>
        <v/>
      </c>
      <c r="M5138" s="295"/>
      <c r="P5138" s="294">
        <f>+LBA!G5138</f>
        <v>0</v>
      </c>
      <c r="Q5138" s="297" t="e">
        <f>VLOOKUP(P5138,'Kategori Aset'!$B:$C,2,0)</f>
        <v>#N/A</v>
      </c>
      <c r="R5138" s="297">
        <f>+LBA!U5138</f>
        <v>0</v>
      </c>
      <c r="S5138" s="297">
        <f>+LBA!C5138</f>
        <v>0</v>
      </c>
      <c r="T5138" s="297">
        <f>+LBA!V5138</f>
        <v>0</v>
      </c>
      <c r="U5138" s="298">
        <f>+LBA!E5138</f>
        <v>0</v>
      </c>
      <c r="V5138" s="298">
        <f>+LBA!A5138</f>
        <v>0</v>
      </c>
      <c r="W5138" s="298">
        <f>+LBA!C5138</f>
        <v>0</v>
      </c>
      <c r="Y5138" s="308" t="str">
        <f t="shared" si="80"/>
        <v/>
      </c>
    </row>
    <row r="5139" spans="1:25">
      <c r="A5139" s="320">
        <f>LBA!A5139</f>
        <v>0</v>
      </c>
      <c r="B5139" s="320">
        <f>LBA!E5139</f>
        <v>0</v>
      </c>
      <c r="C5139" s="320">
        <f>LBA!P5139</f>
        <v>0</v>
      </c>
      <c r="D5139" s="321" t="str">
        <f>IF($C5139=0,"",VLOOKUP($C5139,LDI!$I:$BB,37,0))</f>
        <v/>
      </c>
      <c r="E5139" s="320" t="str">
        <f>IF($C5139=0,"",LBA!I5139)</f>
        <v/>
      </c>
      <c r="F5139" s="320" t="str">
        <f>IF($C5139=0,"",LBA!Q5139)</f>
        <v/>
      </c>
      <c r="G5139" s="321" t="str">
        <f>IF($C5139=0,"",VLOOKUP($C5139,LDI!$I:$BB,15,0))</f>
        <v/>
      </c>
      <c r="H5139" s="321" t="str">
        <f>IF($C5139=0,"",VLOOKUP($C5139,LDI!$I:$BB,17,0))</f>
        <v/>
      </c>
      <c r="I5139" s="322" t="str">
        <f>IF($C5139=0,"",LBA!R5139)</f>
        <v/>
      </c>
      <c r="J5139" s="323" t="str">
        <f>IF($C5139=0,"",LBA!AD5139)</f>
        <v/>
      </c>
      <c r="K5139" s="323" t="str">
        <f>IF($C5139=0,"",LBA!AH5139)</f>
        <v/>
      </c>
      <c r="L5139" s="323" t="str">
        <f>IF($C5139=0,"",LBA!AI5139)</f>
        <v/>
      </c>
      <c r="M5139" s="295"/>
      <c r="P5139" s="294">
        <f>+LBA!G5139</f>
        <v>0</v>
      </c>
      <c r="Q5139" s="297" t="e">
        <f>VLOOKUP(P5139,'Kategori Aset'!$B:$C,2,0)</f>
        <v>#N/A</v>
      </c>
      <c r="R5139" s="297">
        <f>+LBA!U5139</f>
        <v>0</v>
      </c>
      <c r="S5139" s="297">
        <f>+LBA!C5139</f>
        <v>0</v>
      </c>
      <c r="T5139" s="297">
        <f>+LBA!V5139</f>
        <v>0</v>
      </c>
      <c r="U5139" s="298">
        <f>+LBA!E5139</f>
        <v>0</v>
      </c>
      <c r="V5139" s="298">
        <f>+LBA!A5139</f>
        <v>0</v>
      </c>
      <c r="W5139" s="298">
        <f>+LBA!C5139</f>
        <v>0</v>
      </c>
      <c r="Y5139" s="308" t="str">
        <f t="shared" si="80"/>
        <v/>
      </c>
    </row>
    <row r="5140" spans="1:25">
      <c r="A5140" s="320">
        <f>LBA!A5140</f>
        <v>0</v>
      </c>
      <c r="B5140" s="320">
        <f>LBA!E5140</f>
        <v>0</v>
      </c>
      <c r="C5140" s="320">
        <f>LBA!P5140</f>
        <v>0</v>
      </c>
      <c r="D5140" s="321" t="str">
        <f>IF($C5140=0,"",VLOOKUP($C5140,LDI!$I:$BB,37,0))</f>
        <v/>
      </c>
      <c r="E5140" s="320" t="str">
        <f>IF($C5140=0,"",LBA!I5140)</f>
        <v/>
      </c>
      <c r="F5140" s="320" t="str">
        <f>IF($C5140=0,"",LBA!Q5140)</f>
        <v/>
      </c>
      <c r="G5140" s="321" t="str">
        <f>IF($C5140=0,"",VLOOKUP($C5140,LDI!$I:$BB,15,0))</f>
        <v/>
      </c>
      <c r="H5140" s="321" t="str">
        <f>IF($C5140=0,"",VLOOKUP($C5140,LDI!$I:$BB,17,0))</f>
        <v/>
      </c>
      <c r="I5140" s="322" t="str">
        <f>IF($C5140=0,"",LBA!R5140)</f>
        <v/>
      </c>
      <c r="J5140" s="323" t="str">
        <f>IF($C5140=0,"",LBA!AD5140)</f>
        <v/>
      </c>
      <c r="K5140" s="323" t="str">
        <f>IF($C5140=0,"",LBA!AH5140)</f>
        <v/>
      </c>
      <c r="L5140" s="323" t="str">
        <f>IF($C5140=0,"",LBA!AI5140)</f>
        <v/>
      </c>
      <c r="M5140" s="295"/>
      <c r="P5140" s="294">
        <f>+LBA!G5140</f>
        <v>0</v>
      </c>
      <c r="Q5140" s="297" t="e">
        <f>VLOOKUP(P5140,'Kategori Aset'!$B:$C,2,0)</f>
        <v>#N/A</v>
      </c>
      <c r="R5140" s="297">
        <f>+LBA!U5140</f>
        <v>0</v>
      </c>
      <c r="S5140" s="297">
        <f>+LBA!C5140</f>
        <v>0</v>
      </c>
      <c r="T5140" s="297">
        <f>+LBA!V5140</f>
        <v>0</v>
      </c>
      <c r="U5140" s="298">
        <f>+LBA!E5140</f>
        <v>0</v>
      </c>
      <c r="V5140" s="298">
        <f>+LBA!A5140</f>
        <v>0</v>
      </c>
      <c r="W5140" s="298">
        <f>+LBA!C5140</f>
        <v>0</v>
      </c>
      <c r="Y5140" s="308" t="str">
        <f t="shared" si="80"/>
        <v/>
      </c>
    </row>
    <row r="5141" spans="1:25">
      <c r="A5141" s="320">
        <f>LBA!A5141</f>
        <v>0</v>
      </c>
      <c r="B5141" s="320">
        <f>LBA!E5141</f>
        <v>0</v>
      </c>
      <c r="C5141" s="320">
        <f>LBA!P5141</f>
        <v>0</v>
      </c>
      <c r="D5141" s="321" t="str">
        <f>IF($C5141=0,"",VLOOKUP($C5141,LDI!$I:$BB,37,0))</f>
        <v/>
      </c>
      <c r="E5141" s="320" t="str">
        <f>IF($C5141=0,"",LBA!I5141)</f>
        <v/>
      </c>
      <c r="F5141" s="320" t="str">
        <f>IF($C5141=0,"",LBA!Q5141)</f>
        <v/>
      </c>
      <c r="G5141" s="321" t="str">
        <f>IF($C5141=0,"",VLOOKUP($C5141,LDI!$I:$BB,15,0))</f>
        <v/>
      </c>
      <c r="H5141" s="321" t="str">
        <f>IF($C5141=0,"",VLOOKUP($C5141,LDI!$I:$BB,17,0))</f>
        <v/>
      </c>
      <c r="I5141" s="322" t="str">
        <f>IF($C5141=0,"",LBA!R5141)</f>
        <v/>
      </c>
      <c r="J5141" s="323" t="str">
        <f>IF($C5141=0,"",LBA!AD5141)</f>
        <v/>
      </c>
      <c r="K5141" s="323" t="str">
        <f>IF($C5141=0,"",LBA!AH5141)</f>
        <v/>
      </c>
      <c r="L5141" s="323" t="str">
        <f>IF($C5141=0,"",LBA!AI5141)</f>
        <v/>
      </c>
      <c r="M5141" s="295"/>
      <c r="P5141" s="294">
        <f>+LBA!G5141</f>
        <v>0</v>
      </c>
      <c r="Q5141" s="297" t="e">
        <f>VLOOKUP(P5141,'Kategori Aset'!$B:$C,2,0)</f>
        <v>#N/A</v>
      </c>
      <c r="R5141" s="297">
        <f>+LBA!U5141</f>
        <v>0</v>
      </c>
      <c r="S5141" s="297">
        <f>+LBA!C5141</f>
        <v>0</v>
      </c>
      <c r="T5141" s="297">
        <f>+LBA!V5141</f>
        <v>0</v>
      </c>
      <c r="U5141" s="298">
        <f>+LBA!E5141</f>
        <v>0</v>
      </c>
      <c r="V5141" s="298">
        <f>+LBA!A5141</f>
        <v>0</v>
      </c>
      <c r="W5141" s="298">
        <f>+LBA!C5141</f>
        <v>0</v>
      </c>
      <c r="Y5141" s="308" t="str">
        <f t="shared" si="80"/>
        <v/>
      </c>
    </row>
    <row r="5142" spans="1:25">
      <c r="A5142" s="320">
        <f>LBA!A5142</f>
        <v>0</v>
      </c>
      <c r="B5142" s="320">
        <f>LBA!E5142</f>
        <v>0</v>
      </c>
      <c r="C5142" s="320">
        <f>LBA!P5142</f>
        <v>0</v>
      </c>
      <c r="D5142" s="321" t="str">
        <f>IF($C5142=0,"",VLOOKUP($C5142,LDI!$I:$BB,37,0))</f>
        <v/>
      </c>
      <c r="E5142" s="320" t="str">
        <f>IF($C5142=0,"",LBA!I5142)</f>
        <v/>
      </c>
      <c r="F5142" s="320" t="str">
        <f>IF($C5142=0,"",LBA!Q5142)</f>
        <v/>
      </c>
      <c r="G5142" s="321" t="str">
        <f>IF($C5142=0,"",VLOOKUP($C5142,LDI!$I:$BB,15,0))</f>
        <v/>
      </c>
      <c r="H5142" s="321" t="str">
        <f>IF($C5142=0,"",VLOOKUP($C5142,LDI!$I:$BB,17,0))</f>
        <v/>
      </c>
      <c r="I5142" s="322" t="str">
        <f>IF($C5142=0,"",LBA!R5142)</f>
        <v/>
      </c>
      <c r="J5142" s="323" t="str">
        <f>IF($C5142=0,"",LBA!AD5142)</f>
        <v/>
      </c>
      <c r="K5142" s="323" t="str">
        <f>IF($C5142=0,"",LBA!AH5142)</f>
        <v/>
      </c>
      <c r="L5142" s="323" t="str">
        <f>IF($C5142=0,"",LBA!AI5142)</f>
        <v/>
      </c>
      <c r="M5142" s="295"/>
      <c r="P5142" s="294">
        <f>+LBA!G5142</f>
        <v>0</v>
      </c>
      <c r="Q5142" s="297" t="e">
        <f>VLOOKUP(P5142,'Kategori Aset'!$B:$C,2,0)</f>
        <v>#N/A</v>
      </c>
      <c r="R5142" s="297">
        <f>+LBA!U5142</f>
        <v>0</v>
      </c>
      <c r="S5142" s="297">
        <f>+LBA!C5142</f>
        <v>0</v>
      </c>
      <c r="T5142" s="297">
        <f>+LBA!V5142</f>
        <v>0</v>
      </c>
      <c r="U5142" s="298">
        <f>+LBA!E5142</f>
        <v>0</v>
      </c>
      <c r="V5142" s="298">
        <f>+LBA!A5142</f>
        <v>0</v>
      </c>
      <c r="W5142" s="298">
        <f>+LBA!C5142</f>
        <v>0</v>
      </c>
      <c r="Y5142" s="308" t="str">
        <f t="shared" si="80"/>
        <v/>
      </c>
    </row>
    <row r="5143" spans="1:25">
      <c r="A5143" s="320">
        <f>LBA!A5143</f>
        <v>0</v>
      </c>
      <c r="B5143" s="320">
        <f>LBA!E5143</f>
        <v>0</v>
      </c>
      <c r="C5143" s="320">
        <f>LBA!P5143</f>
        <v>0</v>
      </c>
      <c r="D5143" s="321" t="str">
        <f>IF($C5143=0,"",VLOOKUP($C5143,LDI!$I:$BB,37,0))</f>
        <v/>
      </c>
      <c r="E5143" s="320" t="str">
        <f>IF($C5143=0,"",LBA!I5143)</f>
        <v/>
      </c>
      <c r="F5143" s="320" t="str">
        <f>IF($C5143=0,"",LBA!Q5143)</f>
        <v/>
      </c>
      <c r="G5143" s="321" t="str">
        <f>IF($C5143=0,"",VLOOKUP($C5143,LDI!$I:$BB,15,0))</f>
        <v/>
      </c>
      <c r="H5143" s="321" t="str">
        <f>IF($C5143=0,"",VLOOKUP($C5143,LDI!$I:$BB,17,0))</f>
        <v/>
      </c>
      <c r="I5143" s="322" t="str">
        <f>IF($C5143=0,"",LBA!R5143)</f>
        <v/>
      </c>
      <c r="J5143" s="323" t="str">
        <f>IF($C5143=0,"",LBA!AD5143)</f>
        <v/>
      </c>
      <c r="K5143" s="323" t="str">
        <f>IF($C5143=0,"",LBA!AH5143)</f>
        <v/>
      </c>
      <c r="L5143" s="323" t="str">
        <f>IF($C5143=0,"",LBA!AI5143)</f>
        <v/>
      </c>
      <c r="M5143" s="295"/>
      <c r="P5143" s="294">
        <f>+LBA!G5143</f>
        <v>0</v>
      </c>
      <c r="Q5143" s="297" t="e">
        <f>VLOOKUP(P5143,'Kategori Aset'!$B:$C,2,0)</f>
        <v>#N/A</v>
      </c>
      <c r="R5143" s="297">
        <f>+LBA!U5143</f>
        <v>0</v>
      </c>
      <c r="S5143" s="297">
        <f>+LBA!C5143</f>
        <v>0</v>
      </c>
      <c r="T5143" s="297">
        <f>+LBA!V5143</f>
        <v>0</v>
      </c>
      <c r="U5143" s="298">
        <f>+LBA!E5143</f>
        <v>0</v>
      </c>
      <c r="V5143" s="298">
        <f>+LBA!A5143</f>
        <v>0</v>
      </c>
      <c r="W5143" s="298">
        <f>+LBA!C5143</f>
        <v>0</v>
      </c>
      <c r="Y5143" s="308" t="str">
        <f t="shared" si="80"/>
        <v/>
      </c>
    </row>
    <row r="5144" spans="1:25">
      <c r="A5144" s="320">
        <f>LBA!A5144</f>
        <v>0</v>
      </c>
      <c r="B5144" s="320">
        <f>LBA!E5144</f>
        <v>0</v>
      </c>
      <c r="C5144" s="320">
        <f>LBA!P5144</f>
        <v>0</v>
      </c>
      <c r="D5144" s="321" t="str">
        <f>IF($C5144=0,"",VLOOKUP($C5144,LDI!$I:$BB,37,0))</f>
        <v/>
      </c>
      <c r="E5144" s="320" t="str">
        <f>IF($C5144=0,"",LBA!I5144)</f>
        <v/>
      </c>
      <c r="F5144" s="320" t="str">
        <f>IF($C5144=0,"",LBA!Q5144)</f>
        <v/>
      </c>
      <c r="G5144" s="321" t="str">
        <f>IF($C5144=0,"",VLOOKUP($C5144,LDI!$I:$BB,15,0))</f>
        <v/>
      </c>
      <c r="H5144" s="321" t="str">
        <f>IF($C5144=0,"",VLOOKUP($C5144,LDI!$I:$BB,17,0))</f>
        <v/>
      </c>
      <c r="I5144" s="322" t="str">
        <f>IF($C5144=0,"",LBA!R5144)</f>
        <v/>
      </c>
      <c r="J5144" s="323" t="str">
        <f>IF($C5144=0,"",LBA!AD5144)</f>
        <v/>
      </c>
      <c r="K5144" s="323" t="str">
        <f>IF($C5144=0,"",LBA!AH5144)</f>
        <v/>
      </c>
      <c r="L5144" s="323" t="str">
        <f>IF($C5144=0,"",LBA!AI5144)</f>
        <v/>
      </c>
      <c r="M5144" s="295"/>
      <c r="P5144" s="294">
        <f>+LBA!G5144</f>
        <v>0</v>
      </c>
      <c r="Q5144" s="297" t="e">
        <f>VLOOKUP(P5144,'Kategori Aset'!$B:$C,2,0)</f>
        <v>#N/A</v>
      </c>
      <c r="R5144" s="297">
        <f>+LBA!U5144</f>
        <v>0</v>
      </c>
      <c r="S5144" s="297">
        <f>+LBA!C5144</f>
        <v>0</v>
      </c>
      <c r="T5144" s="297">
        <f>+LBA!V5144</f>
        <v>0</v>
      </c>
      <c r="U5144" s="298">
        <f>+LBA!E5144</f>
        <v>0</v>
      </c>
      <c r="V5144" s="298">
        <f>+LBA!A5144</f>
        <v>0</v>
      </c>
      <c r="W5144" s="298">
        <f>+LBA!C5144</f>
        <v>0</v>
      </c>
      <c r="Y5144" s="308" t="str">
        <f t="shared" si="80"/>
        <v/>
      </c>
    </row>
    <row r="5145" spans="1:25">
      <c r="A5145" s="320">
        <f>LBA!A5145</f>
        <v>0</v>
      </c>
      <c r="B5145" s="320">
        <f>LBA!E5145</f>
        <v>0</v>
      </c>
      <c r="C5145" s="320">
        <f>LBA!P5145</f>
        <v>0</v>
      </c>
      <c r="D5145" s="321" t="str">
        <f>IF($C5145=0,"",VLOOKUP($C5145,LDI!$I:$BB,37,0))</f>
        <v/>
      </c>
      <c r="E5145" s="320" t="str">
        <f>IF($C5145=0,"",LBA!I5145)</f>
        <v/>
      </c>
      <c r="F5145" s="320" t="str">
        <f>IF($C5145=0,"",LBA!Q5145)</f>
        <v/>
      </c>
      <c r="G5145" s="321" t="str">
        <f>IF($C5145=0,"",VLOOKUP($C5145,LDI!$I:$BB,15,0))</f>
        <v/>
      </c>
      <c r="H5145" s="321" t="str">
        <f>IF($C5145=0,"",VLOOKUP($C5145,LDI!$I:$BB,17,0))</f>
        <v/>
      </c>
      <c r="I5145" s="322" t="str">
        <f>IF($C5145=0,"",LBA!R5145)</f>
        <v/>
      </c>
      <c r="J5145" s="323" t="str">
        <f>IF($C5145=0,"",LBA!AD5145)</f>
        <v/>
      </c>
      <c r="K5145" s="323" t="str">
        <f>IF($C5145=0,"",LBA!AH5145)</f>
        <v/>
      </c>
      <c r="L5145" s="323" t="str">
        <f>IF($C5145=0,"",LBA!AI5145)</f>
        <v/>
      </c>
      <c r="M5145" s="295"/>
      <c r="P5145" s="294">
        <f>+LBA!G5145</f>
        <v>0</v>
      </c>
      <c r="Q5145" s="297" t="e">
        <f>VLOOKUP(P5145,'Kategori Aset'!$B:$C,2,0)</f>
        <v>#N/A</v>
      </c>
      <c r="R5145" s="297">
        <f>+LBA!U5145</f>
        <v>0</v>
      </c>
      <c r="S5145" s="297">
        <f>+LBA!C5145</f>
        <v>0</v>
      </c>
      <c r="T5145" s="297">
        <f>+LBA!V5145</f>
        <v>0</v>
      </c>
      <c r="U5145" s="298">
        <f>+LBA!E5145</f>
        <v>0</v>
      </c>
      <c r="V5145" s="298">
        <f>+LBA!A5145</f>
        <v>0</v>
      </c>
      <c r="W5145" s="298">
        <f>+LBA!C5145</f>
        <v>0</v>
      </c>
      <c r="Y5145" s="308" t="str">
        <f t="shared" si="80"/>
        <v/>
      </c>
    </row>
    <row r="5146" spans="1:25">
      <c r="A5146" s="320">
        <f>LBA!A5146</f>
        <v>0</v>
      </c>
      <c r="B5146" s="320">
        <f>LBA!E5146</f>
        <v>0</v>
      </c>
      <c r="C5146" s="320">
        <f>LBA!P5146</f>
        <v>0</v>
      </c>
      <c r="D5146" s="321" t="str">
        <f>IF($C5146=0,"",VLOOKUP($C5146,LDI!$I:$BB,37,0))</f>
        <v/>
      </c>
      <c r="E5146" s="320" t="str">
        <f>IF($C5146=0,"",LBA!I5146)</f>
        <v/>
      </c>
      <c r="F5146" s="320" t="str">
        <f>IF($C5146=0,"",LBA!Q5146)</f>
        <v/>
      </c>
      <c r="G5146" s="321" t="str">
        <f>IF($C5146=0,"",VLOOKUP($C5146,LDI!$I:$BB,15,0))</f>
        <v/>
      </c>
      <c r="H5146" s="321" t="str">
        <f>IF($C5146=0,"",VLOOKUP($C5146,LDI!$I:$BB,17,0))</f>
        <v/>
      </c>
      <c r="I5146" s="322" t="str">
        <f>IF($C5146=0,"",LBA!R5146)</f>
        <v/>
      </c>
      <c r="J5146" s="323" t="str">
        <f>IF($C5146=0,"",LBA!AD5146)</f>
        <v/>
      </c>
      <c r="K5146" s="323" t="str">
        <f>IF($C5146=0,"",LBA!AH5146)</f>
        <v/>
      </c>
      <c r="L5146" s="323" t="str">
        <f>IF($C5146=0,"",LBA!AI5146)</f>
        <v/>
      </c>
      <c r="M5146" s="295"/>
      <c r="P5146" s="294">
        <f>+LBA!G5146</f>
        <v>0</v>
      </c>
      <c r="Q5146" s="297" t="e">
        <f>VLOOKUP(P5146,'Kategori Aset'!$B:$C,2,0)</f>
        <v>#N/A</v>
      </c>
      <c r="R5146" s="297">
        <f>+LBA!U5146</f>
        <v>0</v>
      </c>
      <c r="S5146" s="297">
        <f>+LBA!C5146</f>
        <v>0</v>
      </c>
      <c r="T5146" s="297">
        <f>+LBA!V5146</f>
        <v>0</v>
      </c>
      <c r="U5146" s="298">
        <f>+LBA!E5146</f>
        <v>0</v>
      </c>
      <c r="V5146" s="298">
        <f>+LBA!A5146</f>
        <v>0</v>
      </c>
      <c r="W5146" s="298">
        <f>+LBA!C5146</f>
        <v>0</v>
      </c>
      <c r="Y5146" s="308" t="str">
        <f t="shared" si="80"/>
        <v/>
      </c>
    </row>
    <row r="5147" spans="1:25">
      <c r="A5147" s="320">
        <f>LBA!A5147</f>
        <v>0</v>
      </c>
      <c r="B5147" s="320">
        <f>LBA!E5147</f>
        <v>0</v>
      </c>
      <c r="C5147" s="320">
        <f>LBA!P5147</f>
        <v>0</v>
      </c>
      <c r="D5147" s="321" t="str">
        <f>IF($C5147=0,"",VLOOKUP($C5147,LDI!$I:$BB,37,0))</f>
        <v/>
      </c>
      <c r="E5147" s="320" t="str">
        <f>IF($C5147=0,"",LBA!I5147)</f>
        <v/>
      </c>
      <c r="F5147" s="320" t="str">
        <f>IF($C5147=0,"",LBA!Q5147)</f>
        <v/>
      </c>
      <c r="G5147" s="321" t="str">
        <f>IF($C5147=0,"",VLOOKUP($C5147,LDI!$I:$BB,15,0))</f>
        <v/>
      </c>
      <c r="H5147" s="321" t="str">
        <f>IF($C5147=0,"",VLOOKUP($C5147,LDI!$I:$BB,17,0))</f>
        <v/>
      </c>
      <c r="I5147" s="322" t="str">
        <f>IF($C5147=0,"",LBA!R5147)</f>
        <v/>
      </c>
      <c r="J5147" s="323" t="str">
        <f>IF($C5147=0,"",LBA!AD5147)</f>
        <v/>
      </c>
      <c r="K5147" s="323" t="str">
        <f>IF($C5147=0,"",LBA!AH5147)</f>
        <v/>
      </c>
      <c r="L5147" s="323" t="str">
        <f>IF($C5147=0,"",LBA!AI5147)</f>
        <v/>
      </c>
      <c r="M5147" s="295"/>
      <c r="P5147" s="294">
        <f>+LBA!G5147</f>
        <v>0</v>
      </c>
      <c r="Q5147" s="297" t="e">
        <f>VLOOKUP(P5147,'Kategori Aset'!$B:$C,2,0)</f>
        <v>#N/A</v>
      </c>
      <c r="R5147" s="297">
        <f>+LBA!U5147</f>
        <v>0</v>
      </c>
      <c r="S5147" s="297">
        <f>+LBA!C5147</f>
        <v>0</v>
      </c>
      <c r="T5147" s="297">
        <f>+LBA!V5147</f>
        <v>0</v>
      </c>
      <c r="U5147" s="298">
        <f>+LBA!E5147</f>
        <v>0</v>
      </c>
      <c r="V5147" s="298">
        <f>+LBA!A5147</f>
        <v>0</v>
      </c>
      <c r="W5147" s="298">
        <f>+LBA!C5147</f>
        <v>0</v>
      </c>
      <c r="Y5147" s="308" t="str">
        <f t="shared" si="80"/>
        <v/>
      </c>
    </row>
    <row r="5148" spans="1:25">
      <c r="A5148" s="320">
        <f>LBA!A5148</f>
        <v>0</v>
      </c>
      <c r="B5148" s="320">
        <f>LBA!E5148</f>
        <v>0</v>
      </c>
      <c r="C5148" s="320">
        <f>LBA!P5148</f>
        <v>0</v>
      </c>
      <c r="D5148" s="321" t="str">
        <f>IF($C5148=0,"",VLOOKUP($C5148,LDI!$I:$BB,37,0))</f>
        <v/>
      </c>
      <c r="E5148" s="320" t="str">
        <f>IF($C5148=0,"",LBA!I5148)</f>
        <v/>
      </c>
      <c r="F5148" s="320" t="str">
        <f>IF($C5148=0,"",LBA!Q5148)</f>
        <v/>
      </c>
      <c r="G5148" s="321" t="str">
        <f>IF($C5148=0,"",VLOOKUP($C5148,LDI!$I:$BB,15,0))</f>
        <v/>
      </c>
      <c r="H5148" s="321" t="str">
        <f>IF($C5148=0,"",VLOOKUP($C5148,LDI!$I:$BB,17,0))</f>
        <v/>
      </c>
      <c r="I5148" s="322" t="str">
        <f>IF($C5148=0,"",LBA!R5148)</f>
        <v/>
      </c>
      <c r="J5148" s="323" t="str">
        <f>IF($C5148=0,"",LBA!AD5148)</f>
        <v/>
      </c>
      <c r="K5148" s="323" t="str">
        <f>IF($C5148=0,"",LBA!AH5148)</f>
        <v/>
      </c>
      <c r="L5148" s="323" t="str">
        <f>IF($C5148=0,"",LBA!AI5148)</f>
        <v/>
      </c>
      <c r="M5148" s="295"/>
      <c r="P5148" s="294">
        <f>+LBA!G5148</f>
        <v>0</v>
      </c>
      <c r="Q5148" s="297" t="e">
        <f>VLOOKUP(P5148,'Kategori Aset'!$B:$C,2,0)</f>
        <v>#N/A</v>
      </c>
      <c r="R5148" s="297">
        <f>+LBA!U5148</f>
        <v>0</v>
      </c>
      <c r="S5148" s="297">
        <f>+LBA!C5148</f>
        <v>0</v>
      </c>
      <c r="T5148" s="297">
        <f>+LBA!V5148</f>
        <v>0</v>
      </c>
      <c r="U5148" s="298">
        <f>+LBA!E5148</f>
        <v>0</v>
      </c>
      <c r="V5148" s="298">
        <f>+LBA!A5148</f>
        <v>0</v>
      </c>
      <c r="W5148" s="298">
        <f>+LBA!C5148</f>
        <v>0</v>
      </c>
      <c r="Y5148" s="308" t="str">
        <f t="shared" si="80"/>
        <v/>
      </c>
    </row>
    <row r="5149" spans="1:25">
      <c r="A5149" s="320">
        <f>LBA!A5149</f>
        <v>0</v>
      </c>
      <c r="B5149" s="320">
        <f>LBA!E5149</f>
        <v>0</v>
      </c>
      <c r="C5149" s="320">
        <f>LBA!P5149</f>
        <v>0</v>
      </c>
      <c r="D5149" s="321" t="str">
        <f>IF($C5149=0,"",VLOOKUP($C5149,LDI!$I:$BB,37,0))</f>
        <v/>
      </c>
      <c r="E5149" s="320" t="str">
        <f>IF($C5149=0,"",LBA!I5149)</f>
        <v/>
      </c>
      <c r="F5149" s="320" t="str">
        <f>IF($C5149=0,"",LBA!Q5149)</f>
        <v/>
      </c>
      <c r="G5149" s="321" t="str">
        <f>IF($C5149=0,"",VLOOKUP($C5149,LDI!$I:$BB,15,0))</f>
        <v/>
      </c>
      <c r="H5149" s="321" t="str">
        <f>IF($C5149=0,"",VLOOKUP($C5149,LDI!$I:$BB,17,0))</f>
        <v/>
      </c>
      <c r="I5149" s="322" t="str">
        <f>IF($C5149=0,"",LBA!R5149)</f>
        <v/>
      </c>
      <c r="J5149" s="323" t="str">
        <f>IF($C5149=0,"",LBA!AD5149)</f>
        <v/>
      </c>
      <c r="K5149" s="323" t="str">
        <f>IF($C5149=0,"",LBA!AH5149)</f>
        <v/>
      </c>
      <c r="L5149" s="323" t="str">
        <f>IF($C5149=0,"",LBA!AI5149)</f>
        <v/>
      </c>
      <c r="M5149" s="295"/>
      <c r="P5149" s="294">
        <f>+LBA!G5149</f>
        <v>0</v>
      </c>
      <c r="Q5149" s="297" t="e">
        <f>VLOOKUP(P5149,'Kategori Aset'!$B:$C,2,0)</f>
        <v>#N/A</v>
      </c>
      <c r="R5149" s="297">
        <f>+LBA!U5149</f>
        <v>0</v>
      </c>
      <c r="S5149" s="297">
        <f>+LBA!C5149</f>
        <v>0</v>
      </c>
      <c r="T5149" s="297">
        <f>+LBA!V5149</f>
        <v>0</v>
      </c>
      <c r="U5149" s="298">
        <f>+LBA!E5149</f>
        <v>0</v>
      </c>
      <c r="V5149" s="298">
        <f>+LBA!A5149</f>
        <v>0</v>
      </c>
      <c r="W5149" s="298">
        <f>+LBA!C5149</f>
        <v>0</v>
      </c>
      <c r="Y5149" s="308" t="str">
        <f t="shared" si="80"/>
        <v/>
      </c>
    </row>
    <row r="5150" spans="1:25">
      <c r="A5150" s="320">
        <f>LBA!A5150</f>
        <v>0</v>
      </c>
      <c r="B5150" s="320">
        <f>LBA!E5150</f>
        <v>0</v>
      </c>
      <c r="C5150" s="320">
        <f>LBA!P5150</f>
        <v>0</v>
      </c>
      <c r="D5150" s="321" t="str">
        <f>IF($C5150=0,"",VLOOKUP($C5150,LDI!$I:$BB,37,0))</f>
        <v/>
      </c>
      <c r="E5150" s="320" t="str">
        <f>IF($C5150=0,"",LBA!I5150)</f>
        <v/>
      </c>
      <c r="F5150" s="320" t="str">
        <f>IF($C5150=0,"",LBA!Q5150)</f>
        <v/>
      </c>
      <c r="G5150" s="321" t="str">
        <f>IF($C5150=0,"",VLOOKUP($C5150,LDI!$I:$BB,15,0))</f>
        <v/>
      </c>
      <c r="H5150" s="321" t="str">
        <f>IF($C5150=0,"",VLOOKUP($C5150,LDI!$I:$BB,17,0))</f>
        <v/>
      </c>
      <c r="I5150" s="322" t="str">
        <f>IF($C5150=0,"",LBA!R5150)</f>
        <v/>
      </c>
      <c r="J5150" s="323" t="str">
        <f>IF($C5150=0,"",LBA!AD5150)</f>
        <v/>
      </c>
      <c r="K5150" s="323" t="str">
        <f>IF($C5150=0,"",LBA!AH5150)</f>
        <v/>
      </c>
      <c r="L5150" s="323" t="str">
        <f>IF($C5150=0,"",LBA!AI5150)</f>
        <v/>
      </c>
      <c r="M5150" s="295"/>
      <c r="P5150" s="294">
        <f>+LBA!G5150</f>
        <v>0</v>
      </c>
      <c r="Q5150" s="297" t="e">
        <f>VLOOKUP(P5150,'Kategori Aset'!$B:$C,2,0)</f>
        <v>#N/A</v>
      </c>
      <c r="R5150" s="297">
        <f>+LBA!U5150</f>
        <v>0</v>
      </c>
      <c r="S5150" s="297">
        <f>+LBA!C5150</f>
        <v>0</v>
      </c>
      <c r="T5150" s="297">
        <f>+LBA!V5150</f>
        <v>0</v>
      </c>
      <c r="U5150" s="298">
        <f>+LBA!E5150</f>
        <v>0</v>
      </c>
      <c r="V5150" s="298">
        <f>+LBA!A5150</f>
        <v>0</v>
      </c>
      <c r="W5150" s="298">
        <f>+LBA!C5150</f>
        <v>0</v>
      </c>
      <c r="Y5150" s="308" t="str">
        <f t="shared" si="80"/>
        <v/>
      </c>
    </row>
    <row r="5151" spans="1:25">
      <c r="A5151" s="320">
        <f>LBA!A5151</f>
        <v>0</v>
      </c>
      <c r="B5151" s="320">
        <f>LBA!E5151</f>
        <v>0</v>
      </c>
      <c r="C5151" s="320">
        <f>LBA!P5151</f>
        <v>0</v>
      </c>
      <c r="D5151" s="321" t="str">
        <f>IF($C5151=0,"",VLOOKUP($C5151,LDI!$I:$BB,37,0))</f>
        <v/>
      </c>
      <c r="E5151" s="320" t="str">
        <f>IF($C5151=0,"",LBA!I5151)</f>
        <v/>
      </c>
      <c r="F5151" s="320" t="str">
        <f>IF($C5151=0,"",LBA!Q5151)</f>
        <v/>
      </c>
      <c r="G5151" s="321" t="str">
        <f>IF($C5151=0,"",VLOOKUP($C5151,LDI!$I:$BB,15,0))</f>
        <v/>
      </c>
      <c r="H5151" s="321" t="str">
        <f>IF($C5151=0,"",VLOOKUP($C5151,LDI!$I:$BB,17,0))</f>
        <v/>
      </c>
      <c r="I5151" s="322" t="str">
        <f>IF($C5151=0,"",LBA!R5151)</f>
        <v/>
      </c>
      <c r="J5151" s="323" t="str">
        <f>IF($C5151=0,"",LBA!AD5151)</f>
        <v/>
      </c>
      <c r="K5151" s="323" t="str">
        <f>IF($C5151=0,"",LBA!AH5151)</f>
        <v/>
      </c>
      <c r="L5151" s="323" t="str">
        <f>IF($C5151=0,"",LBA!AI5151)</f>
        <v/>
      </c>
      <c r="M5151" s="295"/>
      <c r="P5151" s="294">
        <f>+LBA!G5151</f>
        <v>0</v>
      </c>
      <c r="Q5151" s="297" t="e">
        <f>VLOOKUP(P5151,'Kategori Aset'!$B:$C,2,0)</f>
        <v>#N/A</v>
      </c>
      <c r="R5151" s="297">
        <f>+LBA!U5151</f>
        <v>0</v>
      </c>
      <c r="S5151" s="297">
        <f>+LBA!C5151</f>
        <v>0</v>
      </c>
      <c r="T5151" s="297">
        <f>+LBA!V5151</f>
        <v>0</v>
      </c>
      <c r="U5151" s="298">
        <f>+LBA!E5151</f>
        <v>0</v>
      </c>
      <c r="V5151" s="298">
        <f>+LBA!A5151</f>
        <v>0</v>
      </c>
      <c r="W5151" s="298">
        <f>+LBA!C5151</f>
        <v>0</v>
      </c>
      <c r="Y5151" s="308" t="str">
        <f t="shared" si="80"/>
        <v/>
      </c>
    </row>
    <row r="5152" spans="1:25">
      <c r="A5152" s="320">
        <f>LBA!A5152</f>
        <v>0</v>
      </c>
      <c r="B5152" s="320">
        <f>LBA!E5152</f>
        <v>0</v>
      </c>
      <c r="C5152" s="320">
        <f>LBA!P5152</f>
        <v>0</v>
      </c>
      <c r="D5152" s="321" t="str">
        <f>IF($C5152=0,"",VLOOKUP($C5152,LDI!$I:$BB,37,0))</f>
        <v/>
      </c>
      <c r="E5152" s="320" t="str">
        <f>IF($C5152=0,"",LBA!I5152)</f>
        <v/>
      </c>
      <c r="F5152" s="320" t="str">
        <f>IF($C5152=0,"",LBA!Q5152)</f>
        <v/>
      </c>
      <c r="G5152" s="321" t="str">
        <f>IF($C5152=0,"",VLOOKUP($C5152,LDI!$I:$BB,15,0))</f>
        <v/>
      </c>
      <c r="H5152" s="321" t="str">
        <f>IF($C5152=0,"",VLOOKUP($C5152,LDI!$I:$BB,17,0))</f>
        <v/>
      </c>
      <c r="I5152" s="322" t="str">
        <f>IF($C5152=0,"",LBA!R5152)</f>
        <v/>
      </c>
      <c r="J5152" s="323" t="str">
        <f>IF($C5152=0,"",LBA!AD5152)</f>
        <v/>
      </c>
      <c r="K5152" s="323" t="str">
        <f>IF($C5152=0,"",LBA!AH5152)</f>
        <v/>
      </c>
      <c r="L5152" s="323" t="str">
        <f>IF($C5152=0,"",LBA!AI5152)</f>
        <v/>
      </c>
      <c r="M5152" s="295"/>
      <c r="P5152" s="294">
        <f>+LBA!G5152</f>
        <v>0</v>
      </c>
      <c r="Q5152" s="297" t="e">
        <f>VLOOKUP(P5152,'Kategori Aset'!$B:$C,2,0)</f>
        <v>#N/A</v>
      </c>
      <c r="R5152" s="297">
        <f>+LBA!U5152</f>
        <v>0</v>
      </c>
      <c r="S5152" s="297">
        <f>+LBA!C5152</f>
        <v>0</v>
      </c>
      <c r="T5152" s="297">
        <f>+LBA!V5152</f>
        <v>0</v>
      </c>
      <c r="U5152" s="298">
        <f>+LBA!E5152</f>
        <v>0</v>
      </c>
      <c r="V5152" s="298">
        <f>+LBA!A5152</f>
        <v>0</v>
      </c>
      <c r="W5152" s="298">
        <f>+LBA!C5152</f>
        <v>0</v>
      </c>
      <c r="Y5152" s="308" t="str">
        <f t="shared" si="80"/>
        <v/>
      </c>
    </row>
    <row r="5153" spans="1:25">
      <c r="A5153" s="320">
        <f>LBA!A5153</f>
        <v>0</v>
      </c>
      <c r="B5153" s="320">
        <f>LBA!E5153</f>
        <v>0</v>
      </c>
      <c r="C5153" s="320">
        <f>LBA!P5153</f>
        <v>0</v>
      </c>
      <c r="D5153" s="321" t="str">
        <f>IF($C5153=0,"",VLOOKUP($C5153,LDI!$I:$BB,37,0))</f>
        <v/>
      </c>
      <c r="E5153" s="320" t="str">
        <f>IF($C5153=0,"",LBA!I5153)</f>
        <v/>
      </c>
      <c r="F5153" s="320" t="str">
        <f>IF($C5153=0,"",LBA!Q5153)</f>
        <v/>
      </c>
      <c r="G5153" s="321" t="str">
        <f>IF($C5153=0,"",VLOOKUP($C5153,LDI!$I:$BB,15,0))</f>
        <v/>
      </c>
      <c r="H5153" s="321" t="str">
        <f>IF($C5153=0,"",VLOOKUP($C5153,LDI!$I:$BB,17,0))</f>
        <v/>
      </c>
      <c r="I5153" s="322" t="str">
        <f>IF($C5153=0,"",LBA!R5153)</f>
        <v/>
      </c>
      <c r="J5153" s="323" t="str">
        <f>IF($C5153=0,"",LBA!AD5153)</f>
        <v/>
      </c>
      <c r="K5153" s="323" t="str">
        <f>IF($C5153=0,"",LBA!AH5153)</f>
        <v/>
      </c>
      <c r="L5153" s="323" t="str">
        <f>IF($C5153=0,"",LBA!AI5153)</f>
        <v/>
      </c>
      <c r="M5153" s="295"/>
      <c r="P5153" s="294">
        <f>+LBA!G5153</f>
        <v>0</v>
      </c>
      <c r="Q5153" s="297" t="e">
        <f>VLOOKUP(P5153,'Kategori Aset'!$B:$C,2,0)</f>
        <v>#N/A</v>
      </c>
      <c r="R5153" s="297">
        <f>+LBA!U5153</f>
        <v>0</v>
      </c>
      <c r="S5153" s="297">
        <f>+LBA!C5153</f>
        <v>0</v>
      </c>
      <c r="T5153" s="297">
        <f>+LBA!V5153</f>
        <v>0</v>
      </c>
      <c r="U5153" s="298">
        <f>+LBA!E5153</f>
        <v>0</v>
      </c>
      <c r="V5153" s="298">
        <f>+LBA!A5153</f>
        <v>0</v>
      </c>
      <c r="W5153" s="298">
        <f>+LBA!C5153</f>
        <v>0</v>
      </c>
      <c r="Y5153" s="308" t="str">
        <f t="shared" si="80"/>
        <v/>
      </c>
    </row>
    <row r="5154" spans="1:25">
      <c r="A5154" s="320">
        <f>LBA!A5154</f>
        <v>0</v>
      </c>
      <c r="B5154" s="320">
        <f>LBA!E5154</f>
        <v>0</v>
      </c>
      <c r="C5154" s="320">
        <f>LBA!P5154</f>
        <v>0</v>
      </c>
      <c r="D5154" s="321" t="str">
        <f>IF($C5154=0,"",VLOOKUP($C5154,LDI!$I:$BB,37,0))</f>
        <v/>
      </c>
      <c r="E5154" s="320" t="str">
        <f>IF($C5154=0,"",LBA!I5154)</f>
        <v/>
      </c>
      <c r="F5154" s="320" t="str">
        <f>IF($C5154=0,"",LBA!Q5154)</f>
        <v/>
      </c>
      <c r="G5154" s="321" t="str">
        <f>IF($C5154=0,"",VLOOKUP($C5154,LDI!$I:$BB,15,0))</f>
        <v/>
      </c>
      <c r="H5154" s="321" t="str">
        <f>IF($C5154=0,"",VLOOKUP($C5154,LDI!$I:$BB,17,0))</f>
        <v/>
      </c>
      <c r="I5154" s="322" t="str">
        <f>IF($C5154=0,"",LBA!R5154)</f>
        <v/>
      </c>
      <c r="J5154" s="323" t="str">
        <f>IF($C5154=0,"",LBA!AD5154)</f>
        <v/>
      </c>
      <c r="K5154" s="323" t="str">
        <f>IF($C5154=0,"",LBA!AH5154)</f>
        <v/>
      </c>
      <c r="L5154" s="323" t="str">
        <f>IF($C5154=0,"",LBA!AI5154)</f>
        <v/>
      </c>
      <c r="M5154" s="295"/>
      <c r="P5154" s="294">
        <f>+LBA!G5154</f>
        <v>0</v>
      </c>
      <c r="Q5154" s="297" t="e">
        <f>VLOOKUP(P5154,'Kategori Aset'!$B:$C,2,0)</f>
        <v>#N/A</v>
      </c>
      <c r="R5154" s="297">
        <f>+LBA!U5154</f>
        <v>0</v>
      </c>
      <c r="S5154" s="297">
        <f>+LBA!C5154</f>
        <v>0</v>
      </c>
      <c r="T5154" s="297">
        <f>+LBA!V5154</f>
        <v>0</v>
      </c>
      <c r="U5154" s="298">
        <f>+LBA!E5154</f>
        <v>0</v>
      </c>
      <c r="V5154" s="298">
        <f>+LBA!A5154</f>
        <v>0</v>
      </c>
      <c r="W5154" s="298">
        <f>+LBA!C5154</f>
        <v>0</v>
      </c>
      <c r="Y5154" s="308" t="str">
        <f t="shared" si="80"/>
        <v/>
      </c>
    </row>
    <row r="5155" spans="1:25">
      <c r="A5155" s="320">
        <f>LBA!A5155</f>
        <v>0</v>
      </c>
      <c r="B5155" s="320">
        <f>LBA!E5155</f>
        <v>0</v>
      </c>
      <c r="C5155" s="320">
        <f>LBA!P5155</f>
        <v>0</v>
      </c>
      <c r="D5155" s="321" t="str">
        <f>IF($C5155=0,"",VLOOKUP($C5155,LDI!$I:$BB,37,0))</f>
        <v/>
      </c>
      <c r="E5155" s="320" t="str">
        <f>IF($C5155=0,"",LBA!I5155)</f>
        <v/>
      </c>
      <c r="F5155" s="320" t="str">
        <f>IF($C5155=0,"",LBA!Q5155)</f>
        <v/>
      </c>
      <c r="G5155" s="321" t="str">
        <f>IF($C5155=0,"",VLOOKUP($C5155,LDI!$I:$BB,15,0))</f>
        <v/>
      </c>
      <c r="H5155" s="321" t="str">
        <f>IF($C5155=0,"",VLOOKUP($C5155,LDI!$I:$BB,17,0))</f>
        <v/>
      </c>
      <c r="I5155" s="322" t="str">
        <f>IF($C5155=0,"",LBA!R5155)</f>
        <v/>
      </c>
      <c r="J5155" s="323" t="str">
        <f>IF($C5155=0,"",LBA!AD5155)</f>
        <v/>
      </c>
      <c r="K5155" s="323" t="str">
        <f>IF($C5155=0,"",LBA!AH5155)</f>
        <v/>
      </c>
      <c r="L5155" s="323" t="str">
        <f>IF($C5155=0,"",LBA!AI5155)</f>
        <v/>
      </c>
      <c r="M5155" s="295"/>
      <c r="P5155" s="294">
        <f>+LBA!G5155</f>
        <v>0</v>
      </c>
      <c r="Q5155" s="297" t="e">
        <f>VLOOKUP(P5155,'Kategori Aset'!$B:$C,2,0)</f>
        <v>#N/A</v>
      </c>
      <c r="R5155" s="297">
        <f>+LBA!U5155</f>
        <v>0</v>
      </c>
      <c r="S5155" s="297">
        <f>+LBA!C5155</f>
        <v>0</v>
      </c>
      <c r="T5155" s="297">
        <f>+LBA!V5155</f>
        <v>0</v>
      </c>
      <c r="U5155" s="298">
        <f>+LBA!E5155</f>
        <v>0</v>
      </c>
      <c r="V5155" s="298">
        <f>+LBA!A5155</f>
        <v>0</v>
      </c>
      <c r="W5155" s="298">
        <f>+LBA!C5155</f>
        <v>0</v>
      </c>
      <c r="Y5155" s="308" t="str">
        <f t="shared" si="80"/>
        <v/>
      </c>
    </row>
    <row r="5156" spans="1:25">
      <c r="A5156" s="320">
        <f>LBA!A5156</f>
        <v>0</v>
      </c>
      <c r="B5156" s="320">
        <f>LBA!E5156</f>
        <v>0</v>
      </c>
      <c r="C5156" s="320">
        <f>LBA!P5156</f>
        <v>0</v>
      </c>
      <c r="D5156" s="321" t="str">
        <f>IF($C5156=0,"",VLOOKUP($C5156,LDI!$I:$BB,37,0))</f>
        <v/>
      </c>
      <c r="E5156" s="320" t="str">
        <f>IF($C5156=0,"",LBA!I5156)</f>
        <v/>
      </c>
      <c r="F5156" s="320" t="str">
        <f>IF($C5156=0,"",LBA!Q5156)</f>
        <v/>
      </c>
      <c r="G5156" s="321" t="str">
        <f>IF($C5156=0,"",VLOOKUP($C5156,LDI!$I:$BB,15,0))</f>
        <v/>
      </c>
      <c r="H5156" s="321" t="str">
        <f>IF($C5156=0,"",VLOOKUP($C5156,LDI!$I:$BB,17,0))</f>
        <v/>
      </c>
      <c r="I5156" s="322" t="str">
        <f>IF($C5156=0,"",LBA!R5156)</f>
        <v/>
      </c>
      <c r="J5156" s="323" t="str">
        <f>IF($C5156=0,"",LBA!AD5156)</f>
        <v/>
      </c>
      <c r="K5156" s="323" t="str">
        <f>IF($C5156=0,"",LBA!AH5156)</f>
        <v/>
      </c>
      <c r="L5156" s="323" t="str">
        <f>IF($C5156=0,"",LBA!AI5156)</f>
        <v/>
      </c>
      <c r="M5156" s="295"/>
      <c r="P5156" s="294">
        <f>+LBA!G5156</f>
        <v>0</v>
      </c>
      <c r="Q5156" s="297" t="e">
        <f>VLOOKUP(P5156,'Kategori Aset'!$B:$C,2,0)</f>
        <v>#N/A</v>
      </c>
      <c r="R5156" s="297">
        <f>+LBA!U5156</f>
        <v>0</v>
      </c>
      <c r="S5156" s="297">
        <f>+LBA!C5156</f>
        <v>0</v>
      </c>
      <c r="T5156" s="297">
        <f>+LBA!V5156</f>
        <v>0</v>
      </c>
      <c r="U5156" s="298">
        <f>+LBA!E5156</f>
        <v>0</v>
      </c>
      <c r="V5156" s="298">
        <f>+LBA!A5156</f>
        <v>0</v>
      </c>
      <c r="W5156" s="298">
        <f>+LBA!C5156</f>
        <v>0</v>
      </c>
      <c r="Y5156" s="308" t="str">
        <f t="shared" si="80"/>
        <v/>
      </c>
    </row>
    <row r="5157" spans="1:25">
      <c r="A5157" s="320">
        <f>LBA!A5157</f>
        <v>0</v>
      </c>
      <c r="B5157" s="320">
        <f>LBA!E5157</f>
        <v>0</v>
      </c>
      <c r="C5157" s="320">
        <f>LBA!P5157</f>
        <v>0</v>
      </c>
      <c r="D5157" s="321" t="str">
        <f>IF($C5157=0,"",VLOOKUP($C5157,LDI!$I:$BB,37,0))</f>
        <v/>
      </c>
      <c r="E5157" s="320" t="str">
        <f>IF($C5157=0,"",LBA!I5157)</f>
        <v/>
      </c>
      <c r="F5157" s="320" t="str">
        <f>IF($C5157=0,"",LBA!Q5157)</f>
        <v/>
      </c>
      <c r="G5157" s="321" t="str">
        <f>IF($C5157=0,"",VLOOKUP($C5157,LDI!$I:$BB,15,0))</f>
        <v/>
      </c>
      <c r="H5157" s="321" t="str">
        <f>IF($C5157=0,"",VLOOKUP($C5157,LDI!$I:$BB,17,0))</f>
        <v/>
      </c>
      <c r="I5157" s="322" t="str">
        <f>IF($C5157=0,"",LBA!R5157)</f>
        <v/>
      </c>
      <c r="J5157" s="323" t="str">
        <f>IF($C5157=0,"",LBA!AD5157)</f>
        <v/>
      </c>
      <c r="K5157" s="323" t="str">
        <f>IF($C5157=0,"",LBA!AH5157)</f>
        <v/>
      </c>
      <c r="L5157" s="323" t="str">
        <f>IF($C5157=0,"",LBA!AI5157)</f>
        <v/>
      </c>
      <c r="M5157" s="295"/>
      <c r="P5157" s="294">
        <f>+LBA!G5157</f>
        <v>0</v>
      </c>
      <c r="Q5157" s="297" t="e">
        <f>VLOOKUP(P5157,'Kategori Aset'!$B:$C,2,0)</f>
        <v>#N/A</v>
      </c>
      <c r="R5157" s="297">
        <f>+LBA!U5157</f>
        <v>0</v>
      </c>
      <c r="S5157" s="297">
        <f>+LBA!C5157</f>
        <v>0</v>
      </c>
      <c r="T5157" s="297">
        <f>+LBA!V5157</f>
        <v>0</v>
      </c>
      <c r="U5157" s="298">
        <f>+LBA!E5157</f>
        <v>0</v>
      </c>
      <c r="V5157" s="298">
        <f>+LBA!A5157</f>
        <v>0</v>
      </c>
      <c r="W5157" s="298">
        <f>+LBA!C5157</f>
        <v>0</v>
      </c>
      <c r="Y5157" s="308" t="str">
        <f t="shared" si="80"/>
        <v/>
      </c>
    </row>
    <row r="5158" spans="1:25">
      <c r="A5158" s="320">
        <f>LBA!A5158</f>
        <v>0</v>
      </c>
      <c r="B5158" s="320">
        <f>LBA!E5158</f>
        <v>0</v>
      </c>
      <c r="C5158" s="320">
        <f>LBA!P5158</f>
        <v>0</v>
      </c>
      <c r="D5158" s="321" t="str">
        <f>IF($C5158=0,"",VLOOKUP($C5158,LDI!$I:$BB,37,0))</f>
        <v/>
      </c>
      <c r="E5158" s="320" t="str">
        <f>IF($C5158=0,"",LBA!I5158)</f>
        <v/>
      </c>
      <c r="F5158" s="320" t="str">
        <f>IF($C5158=0,"",LBA!Q5158)</f>
        <v/>
      </c>
      <c r="G5158" s="321" t="str">
        <f>IF($C5158=0,"",VLOOKUP($C5158,LDI!$I:$BB,15,0))</f>
        <v/>
      </c>
      <c r="H5158" s="321" t="str">
        <f>IF($C5158=0,"",VLOOKUP($C5158,LDI!$I:$BB,17,0))</f>
        <v/>
      </c>
      <c r="I5158" s="322" t="str">
        <f>IF($C5158=0,"",LBA!R5158)</f>
        <v/>
      </c>
      <c r="J5158" s="323" t="str">
        <f>IF($C5158=0,"",LBA!AD5158)</f>
        <v/>
      </c>
      <c r="K5158" s="323" t="str">
        <f>IF($C5158=0,"",LBA!AH5158)</f>
        <v/>
      </c>
      <c r="L5158" s="323" t="str">
        <f>IF($C5158=0,"",LBA!AI5158)</f>
        <v/>
      </c>
      <c r="M5158" s="295"/>
      <c r="P5158" s="294">
        <f>+LBA!G5158</f>
        <v>0</v>
      </c>
      <c r="Q5158" s="297" t="e">
        <f>VLOOKUP(P5158,'Kategori Aset'!$B:$C,2,0)</f>
        <v>#N/A</v>
      </c>
      <c r="R5158" s="297">
        <f>+LBA!U5158</f>
        <v>0</v>
      </c>
      <c r="S5158" s="297">
        <f>+LBA!C5158</f>
        <v>0</v>
      </c>
      <c r="T5158" s="297">
        <f>+LBA!V5158</f>
        <v>0</v>
      </c>
      <c r="U5158" s="298">
        <f>+LBA!E5158</f>
        <v>0</v>
      </c>
      <c r="V5158" s="298">
        <f>+LBA!A5158</f>
        <v>0</v>
      </c>
      <c r="W5158" s="298">
        <f>+LBA!C5158</f>
        <v>0</v>
      </c>
      <c r="Y5158" s="308" t="str">
        <f t="shared" si="80"/>
        <v/>
      </c>
    </row>
    <row r="5159" spans="1:25">
      <c r="A5159" s="320">
        <f>LBA!A5159</f>
        <v>0</v>
      </c>
      <c r="B5159" s="320">
        <f>LBA!E5159</f>
        <v>0</v>
      </c>
      <c r="C5159" s="320">
        <f>LBA!P5159</f>
        <v>0</v>
      </c>
      <c r="D5159" s="321" t="str">
        <f>IF($C5159=0,"",VLOOKUP($C5159,LDI!$I:$BB,37,0))</f>
        <v/>
      </c>
      <c r="E5159" s="320" t="str">
        <f>IF($C5159=0,"",LBA!I5159)</f>
        <v/>
      </c>
      <c r="F5159" s="320" t="str">
        <f>IF($C5159=0,"",LBA!Q5159)</f>
        <v/>
      </c>
      <c r="G5159" s="321" t="str">
        <f>IF($C5159=0,"",VLOOKUP($C5159,LDI!$I:$BB,15,0))</f>
        <v/>
      </c>
      <c r="H5159" s="321" t="str">
        <f>IF($C5159=0,"",VLOOKUP($C5159,LDI!$I:$BB,17,0))</f>
        <v/>
      </c>
      <c r="I5159" s="322" t="str">
        <f>IF($C5159=0,"",LBA!R5159)</f>
        <v/>
      </c>
      <c r="J5159" s="323" t="str">
        <f>IF($C5159=0,"",LBA!AD5159)</f>
        <v/>
      </c>
      <c r="K5159" s="323" t="str">
        <f>IF($C5159=0,"",LBA!AH5159)</f>
        <v/>
      </c>
      <c r="L5159" s="323" t="str">
        <f>IF($C5159=0,"",LBA!AI5159)</f>
        <v/>
      </c>
      <c r="M5159" s="295"/>
      <c r="P5159" s="294">
        <f>+LBA!G5159</f>
        <v>0</v>
      </c>
      <c r="Q5159" s="297" t="e">
        <f>VLOOKUP(P5159,'Kategori Aset'!$B:$C,2,0)</f>
        <v>#N/A</v>
      </c>
      <c r="R5159" s="297">
        <f>+LBA!U5159</f>
        <v>0</v>
      </c>
      <c r="S5159" s="297">
        <f>+LBA!C5159</f>
        <v>0</v>
      </c>
      <c r="T5159" s="297">
        <f>+LBA!V5159</f>
        <v>0</v>
      </c>
      <c r="U5159" s="298">
        <f>+LBA!E5159</f>
        <v>0</v>
      </c>
      <c r="V5159" s="298">
        <f>+LBA!A5159</f>
        <v>0</v>
      </c>
      <c r="W5159" s="298">
        <f>+LBA!C5159</f>
        <v>0</v>
      </c>
      <c r="Y5159" s="308" t="str">
        <f t="shared" si="80"/>
        <v/>
      </c>
    </row>
    <row r="5160" spans="1:25">
      <c r="A5160" s="320">
        <f>LBA!A5160</f>
        <v>0</v>
      </c>
      <c r="B5160" s="320">
        <f>LBA!E5160</f>
        <v>0</v>
      </c>
      <c r="C5160" s="320">
        <f>LBA!P5160</f>
        <v>0</v>
      </c>
      <c r="D5160" s="321" t="str">
        <f>IF($C5160=0,"",VLOOKUP($C5160,LDI!$I:$BB,37,0))</f>
        <v/>
      </c>
      <c r="E5160" s="320" t="str">
        <f>IF($C5160=0,"",LBA!I5160)</f>
        <v/>
      </c>
      <c r="F5160" s="320" t="str">
        <f>IF($C5160=0,"",LBA!Q5160)</f>
        <v/>
      </c>
      <c r="G5160" s="321" t="str">
        <f>IF($C5160=0,"",VLOOKUP($C5160,LDI!$I:$BB,15,0))</f>
        <v/>
      </c>
      <c r="H5160" s="321" t="str">
        <f>IF($C5160=0,"",VLOOKUP($C5160,LDI!$I:$BB,17,0))</f>
        <v/>
      </c>
      <c r="I5160" s="322" t="str">
        <f>IF($C5160=0,"",LBA!R5160)</f>
        <v/>
      </c>
      <c r="J5160" s="323" t="str">
        <f>IF($C5160=0,"",LBA!AD5160)</f>
        <v/>
      </c>
      <c r="K5160" s="323" t="str">
        <f>IF($C5160=0,"",LBA!AH5160)</f>
        <v/>
      </c>
      <c r="L5160" s="323" t="str">
        <f>IF($C5160=0,"",LBA!AI5160)</f>
        <v/>
      </c>
      <c r="M5160" s="295"/>
      <c r="P5160" s="294">
        <f>+LBA!G5160</f>
        <v>0</v>
      </c>
      <c r="Q5160" s="297" t="e">
        <f>VLOOKUP(P5160,'Kategori Aset'!$B:$C,2,0)</f>
        <v>#N/A</v>
      </c>
      <c r="R5160" s="297">
        <f>+LBA!U5160</f>
        <v>0</v>
      </c>
      <c r="S5160" s="297">
        <f>+LBA!C5160</f>
        <v>0</v>
      </c>
      <c r="T5160" s="297">
        <f>+LBA!V5160</f>
        <v>0</v>
      </c>
      <c r="U5160" s="298">
        <f>+LBA!E5160</f>
        <v>0</v>
      </c>
      <c r="V5160" s="298">
        <f>+LBA!A5160</f>
        <v>0</v>
      </c>
      <c r="W5160" s="298">
        <f>+LBA!C5160</f>
        <v>0</v>
      </c>
      <c r="Y5160" s="308" t="str">
        <f t="shared" si="80"/>
        <v/>
      </c>
    </row>
    <row r="5161" spans="1:25">
      <c r="A5161" s="320">
        <f>LBA!A5161</f>
        <v>0</v>
      </c>
      <c r="B5161" s="320">
        <f>LBA!E5161</f>
        <v>0</v>
      </c>
      <c r="C5161" s="320">
        <f>LBA!P5161</f>
        <v>0</v>
      </c>
      <c r="D5161" s="321" t="str">
        <f>IF($C5161=0,"",VLOOKUP($C5161,LDI!$I:$BB,37,0))</f>
        <v/>
      </c>
      <c r="E5161" s="320" t="str">
        <f>IF($C5161=0,"",LBA!I5161)</f>
        <v/>
      </c>
      <c r="F5161" s="320" t="str">
        <f>IF($C5161=0,"",LBA!Q5161)</f>
        <v/>
      </c>
      <c r="G5161" s="321" t="str">
        <f>IF($C5161=0,"",VLOOKUP($C5161,LDI!$I:$BB,15,0))</f>
        <v/>
      </c>
      <c r="H5161" s="321" t="str">
        <f>IF($C5161=0,"",VLOOKUP($C5161,LDI!$I:$BB,17,0))</f>
        <v/>
      </c>
      <c r="I5161" s="322" t="str">
        <f>IF($C5161=0,"",LBA!R5161)</f>
        <v/>
      </c>
      <c r="J5161" s="323" t="str">
        <f>IF($C5161=0,"",LBA!AD5161)</f>
        <v/>
      </c>
      <c r="K5161" s="323" t="str">
        <f>IF($C5161=0,"",LBA!AH5161)</f>
        <v/>
      </c>
      <c r="L5161" s="323" t="str">
        <f>IF($C5161=0,"",LBA!AI5161)</f>
        <v/>
      </c>
      <c r="M5161" s="295"/>
      <c r="P5161" s="294">
        <f>+LBA!G5161</f>
        <v>0</v>
      </c>
      <c r="Q5161" s="297" t="e">
        <f>VLOOKUP(P5161,'Kategori Aset'!$B:$C,2,0)</f>
        <v>#N/A</v>
      </c>
      <c r="R5161" s="297">
        <f>+LBA!U5161</f>
        <v>0</v>
      </c>
      <c r="S5161" s="297">
        <f>+LBA!C5161</f>
        <v>0</v>
      </c>
      <c r="T5161" s="297">
        <f>+LBA!V5161</f>
        <v>0</v>
      </c>
      <c r="U5161" s="298">
        <f>+LBA!E5161</f>
        <v>0</v>
      </c>
      <c r="V5161" s="298">
        <f>+LBA!A5161</f>
        <v>0</v>
      </c>
      <c r="W5161" s="298">
        <f>+LBA!C5161</f>
        <v>0</v>
      </c>
      <c r="Y5161" s="308" t="str">
        <f t="shared" si="80"/>
        <v/>
      </c>
    </row>
    <row r="5162" spans="1:25">
      <c r="A5162" s="320">
        <f>LBA!A5162</f>
        <v>0</v>
      </c>
      <c r="B5162" s="320">
        <f>LBA!E5162</f>
        <v>0</v>
      </c>
      <c r="C5162" s="320">
        <f>LBA!P5162</f>
        <v>0</v>
      </c>
      <c r="D5162" s="321" t="str">
        <f>IF($C5162=0,"",VLOOKUP($C5162,LDI!$I:$BB,37,0))</f>
        <v/>
      </c>
      <c r="E5162" s="320" t="str">
        <f>IF($C5162=0,"",LBA!I5162)</f>
        <v/>
      </c>
      <c r="F5162" s="320" t="str">
        <f>IF($C5162=0,"",LBA!Q5162)</f>
        <v/>
      </c>
      <c r="G5162" s="321" t="str">
        <f>IF($C5162=0,"",VLOOKUP($C5162,LDI!$I:$BB,15,0))</f>
        <v/>
      </c>
      <c r="H5162" s="321" t="str">
        <f>IF($C5162=0,"",VLOOKUP($C5162,LDI!$I:$BB,17,0))</f>
        <v/>
      </c>
      <c r="I5162" s="322" t="str">
        <f>IF($C5162=0,"",LBA!R5162)</f>
        <v/>
      </c>
      <c r="J5162" s="323" t="str">
        <f>IF($C5162=0,"",LBA!AD5162)</f>
        <v/>
      </c>
      <c r="K5162" s="323" t="str">
        <f>IF($C5162=0,"",LBA!AH5162)</f>
        <v/>
      </c>
      <c r="L5162" s="323" t="str">
        <f>IF($C5162=0,"",LBA!AI5162)</f>
        <v/>
      </c>
      <c r="M5162" s="295"/>
      <c r="P5162" s="294">
        <f>+LBA!G5162</f>
        <v>0</v>
      </c>
      <c r="Q5162" s="297" t="e">
        <f>VLOOKUP(P5162,'Kategori Aset'!$B:$C,2,0)</f>
        <v>#N/A</v>
      </c>
      <c r="R5162" s="297">
        <f>+LBA!U5162</f>
        <v>0</v>
      </c>
      <c r="S5162" s="297">
        <f>+LBA!C5162</f>
        <v>0</v>
      </c>
      <c r="T5162" s="297">
        <f>+LBA!V5162</f>
        <v>0</v>
      </c>
      <c r="U5162" s="298">
        <f>+LBA!E5162</f>
        <v>0</v>
      </c>
      <c r="V5162" s="298">
        <f>+LBA!A5162</f>
        <v>0</v>
      </c>
      <c r="W5162" s="298">
        <f>+LBA!C5162</f>
        <v>0</v>
      </c>
      <c r="Y5162" s="308" t="str">
        <f t="shared" si="80"/>
        <v/>
      </c>
    </row>
    <row r="5163" spans="1:25">
      <c r="A5163" s="320">
        <f>LBA!A5163</f>
        <v>0</v>
      </c>
      <c r="B5163" s="320">
        <f>LBA!E5163</f>
        <v>0</v>
      </c>
      <c r="C5163" s="320">
        <f>LBA!P5163</f>
        <v>0</v>
      </c>
      <c r="D5163" s="321" t="str">
        <f>IF($C5163=0,"",VLOOKUP($C5163,LDI!$I:$BB,37,0))</f>
        <v/>
      </c>
      <c r="E5163" s="320" t="str">
        <f>IF($C5163=0,"",LBA!I5163)</f>
        <v/>
      </c>
      <c r="F5163" s="320" t="str">
        <f>IF($C5163=0,"",LBA!Q5163)</f>
        <v/>
      </c>
      <c r="G5163" s="321" t="str">
        <f>IF($C5163=0,"",VLOOKUP($C5163,LDI!$I:$BB,15,0))</f>
        <v/>
      </c>
      <c r="H5163" s="321" t="str">
        <f>IF($C5163=0,"",VLOOKUP($C5163,LDI!$I:$BB,17,0))</f>
        <v/>
      </c>
      <c r="I5163" s="322" t="str">
        <f>IF($C5163=0,"",LBA!R5163)</f>
        <v/>
      </c>
      <c r="J5163" s="323" t="str">
        <f>IF($C5163=0,"",LBA!AD5163)</f>
        <v/>
      </c>
      <c r="K5163" s="323" t="str">
        <f>IF($C5163=0,"",LBA!AH5163)</f>
        <v/>
      </c>
      <c r="L5163" s="323" t="str">
        <f>IF($C5163=0,"",LBA!AI5163)</f>
        <v/>
      </c>
      <c r="M5163" s="295"/>
      <c r="P5163" s="294">
        <f>+LBA!G5163</f>
        <v>0</v>
      </c>
      <c r="Q5163" s="297" t="e">
        <f>VLOOKUP(P5163,'Kategori Aset'!$B:$C,2,0)</f>
        <v>#N/A</v>
      </c>
      <c r="R5163" s="297">
        <f>+LBA!U5163</f>
        <v>0</v>
      </c>
      <c r="S5163" s="297">
        <f>+LBA!C5163</f>
        <v>0</v>
      </c>
      <c r="T5163" s="297">
        <f>+LBA!V5163</f>
        <v>0</v>
      </c>
      <c r="U5163" s="298">
        <f>+LBA!E5163</f>
        <v>0</v>
      </c>
      <c r="V5163" s="298">
        <f>+LBA!A5163</f>
        <v>0</v>
      </c>
      <c r="W5163" s="298">
        <f>+LBA!C5163</f>
        <v>0</v>
      </c>
      <c r="Y5163" s="308" t="str">
        <f t="shared" si="80"/>
        <v/>
      </c>
    </row>
    <row r="5164" spans="1:25">
      <c r="A5164" s="320">
        <f>LBA!A5164</f>
        <v>0</v>
      </c>
      <c r="B5164" s="320">
        <f>LBA!E5164</f>
        <v>0</v>
      </c>
      <c r="C5164" s="320">
        <f>LBA!P5164</f>
        <v>0</v>
      </c>
      <c r="D5164" s="321" t="str">
        <f>IF($C5164=0,"",VLOOKUP($C5164,LDI!$I:$BB,37,0))</f>
        <v/>
      </c>
      <c r="E5164" s="320" t="str">
        <f>IF($C5164=0,"",LBA!I5164)</f>
        <v/>
      </c>
      <c r="F5164" s="320" t="str">
        <f>IF($C5164=0,"",LBA!Q5164)</f>
        <v/>
      </c>
      <c r="G5164" s="321" t="str">
        <f>IF($C5164=0,"",VLOOKUP($C5164,LDI!$I:$BB,15,0))</f>
        <v/>
      </c>
      <c r="H5164" s="321" t="str">
        <f>IF($C5164=0,"",VLOOKUP($C5164,LDI!$I:$BB,17,0))</f>
        <v/>
      </c>
      <c r="I5164" s="322" t="str">
        <f>IF($C5164=0,"",LBA!R5164)</f>
        <v/>
      </c>
      <c r="J5164" s="323" t="str">
        <f>IF($C5164=0,"",LBA!AD5164)</f>
        <v/>
      </c>
      <c r="K5164" s="323" t="str">
        <f>IF($C5164=0,"",LBA!AH5164)</f>
        <v/>
      </c>
      <c r="L5164" s="323" t="str">
        <f>IF($C5164=0,"",LBA!AI5164)</f>
        <v/>
      </c>
      <c r="M5164" s="295"/>
      <c r="P5164" s="294">
        <f>+LBA!G5164</f>
        <v>0</v>
      </c>
      <c r="Q5164" s="297" t="e">
        <f>VLOOKUP(P5164,'Kategori Aset'!$B:$C,2,0)</f>
        <v>#N/A</v>
      </c>
      <c r="R5164" s="297">
        <f>+LBA!U5164</f>
        <v>0</v>
      </c>
      <c r="S5164" s="297">
        <f>+LBA!C5164</f>
        <v>0</v>
      </c>
      <c r="T5164" s="297">
        <f>+LBA!V5164</f>
        <v>0</v>
      </c>
      <c r="U5164" s="298">
        <f>+LBA!E5164</f>
        <v>0</v>
      </c>
      <c r="V5164" s="298">
        <f>+LBA!A5164</f>
        <v>0</v>
      </c>
      <c r="W5164" s="298">
        <f>+LBA!C5164</f>
        <v>0</v>
      </c>
      <c r="Y5164" s="308" t="str">
        <f t="shared" si="80"/>
        <v/>
      </c>
    </row>
    <row r="5165" spans="1:25">
      <c r="A5165" s="320">
        <f>LBA!A5165</f>
        <v>0</v>
      </c>
      <c r="B5165" s="320">
        <f>LBA!E5165</f>
        <v>0</v>
      </c>
      <c r="C5165" s="320">
        <f>LBA!P5165</f>
        <v>0</v>
      </c>
      <c r="D5165" s="321" t="str">
        <f>IF($C5165=0,"",VLOOKUP($C5165,LDI!$I:$BB,37,0))</f>
        <v/>
      </c>
      <c r="E5165" s="320" t="str">
        <f>IF($C5165=0,"",LBA!I5165)</f>
        <v/>
      </c>
      <c r="F5165" s="320" t="str">
        <f>IF($C5165=0,"",LBA!Q5165)</f>
        <v/>
      </c>
      <c r="G5165" s="321" t="str">
        <f>IF($C5165=0,"",VLOOKUP($C5165,LDI!$I:$BB,15,0))</f>
        <v/>
      </c>
      <c r="H5165" s="321" t="str">
        <f>IF($C5165=0,"",VLOOKUP($C5165,LDI!$I:$BB,17,0))</f>
        <v/>
      </c>
      <c r="I5165" s="322" t="str">
        <f>IF($C5165=0,"",LBA!R5165)</f>
        <v/>
      </c>
      <c r="J5165" s="323" t="str">
        <f>IF($C5165=0,"",LBA!AD5165)</f>
        <v/>
      </c>
      <c r="K5165" s="323" t="str">
        <f>IF($C5165=0,"",LBA!AH5165)</f>
        <v/>
      </c>
      <c r="L5165" s="323" t="str">
        <f>IF($C5165=0,"",LBA!AI5165)</f>
        <v/>
      </c>
      <c r="M5165" s="295"/>
      <c r="P5165" s="294">
        <f>+LBA!G5165</f>
        <v>0</v>
      </c>
      <c r="Q5165" s="297" t="e">
        <f>VLOOKUP(P5165,'Kategori Aset'!$B:$C,2,0)</f>
        <v>#N/A</v>
      </c>
      <c r="R5165" s="297">
        <f>+LBA!U5165</f>
        <v>0</v>
      </c>
      <c r="S5165" s="297">
        <f>+LBA!C5165</f>
        <v>0</v>
      </c>
      <c r="T5165" s="297">
        <f>+LBA!V5165</f>
        <v>0</v>
      </c>
      <c r="U5165" s="298">
        <f>+LBA!E5165</f>
        <v>0</v>
      </c>
      <c r="V5165" s="298">
        <f>+LBA!A5165</f>
        <v>0</v>
      </c>
      <c r="W5165" s="298">
        <f>+LBA!C5165</f>
        <v>0</v>
      </c>
      <c r="Y5165" s="308" t="str">
        <f t="shared" si="80"/>
        <v/>
      </c>
    </row>
    <row r="5166" spans="1:25">
      <c r="A5166" s="320">
        <f>LBA!A5166</f>
        <v>0</v>
      </c>
      <c r="B5166" s="320">
        <f>LBA!E5166</f>
        <v>0</v>
      </c>
      <c r="C5166" s="320">
        <f>LBA!P5166</f>
        <v>0</v>
      </c>
      <c r="D5166" s="321" t="str">
        <f>IF($C5166=0,"",VLOOKUP($C5166,LDI!$I:$BB,37,0))</f>
        <v/>
      </c>
      <c r="E5166" s="320" t="str">
        <f>IF($C5166=0,"",LBA!I5166)</f>
        <v/>
      </c>
      <c r="F5166" s="320" t="str">
        <f>IF($C5166=0,"",LBA!Q5166)</f>
        <v/>
      </c>
      <c r="G5166" s="321" t="str">
        <f>IF($C5166=0,"",VLOOKUP($C5166,LDI!$I:$BB,15,0))</f>
        <v/>
      </c>
      <c r="H5166" s="321" t="str">
        <f>IF($C5166=0,"",VLOOKUP($C5166,LDI!$I:$BB,17,0))</f>
        <v/>
      </c>
      <c r="I5166" s="322" t="str">
        <f>IF($C5166=0,"",LBA!R5166)</f>
        <v/>
      </c>
      <c r="J5166" s="323" t="str">
        <f>IF($C5166=0,"",LBA!AD5166)</f>
        <v/>
      </c>
      <c r="K5166" s="323" t="str">
        <f>IF($C5166=0,"",LBA!AH5166)</f>
        <v/>
      </c>
      <c r="L5166" s="323" t="str">
        <f>IF($C5166=0,"",LBA!AI5166)</f>
        <v/>
      </c>
      <c r="M5166" s="295"/>
      <c r="P5166" s="294">
        <f>+LBA!G5166</f>
        <v>0</v>
      </c>
      <c r="Q5166" s="297" t="e">
        <f>VLOOKUP(P5166,'Kategori Aset'!$B:$C,2,0)</f>
        <v>#N/A</v>
      </c>
      <c r="R5166" s="297">
        <f>+LBA!U5166</f>
        <v>0</v>
      </c>
      <c r="S5166" s="297">
        <f>+LBA!C5166</f>
        <v>0</v>
      </c>
      <c r="T5166" s="297">
        <f>+LBA!V5166</f>
        <v>0</v>
      </c>
      <c r="U5166" s="298">
        <f>+LBA!E5166</f>
        <v>0</v>
      </c>
      <c r="V5166" s="298">
        <f>+LBA!A5166</f>
        <v>0</v>
      </c>
      <c r="W5166" s="298">
        <f>+LBA!C5166</f>
        <v>0</v>
      </c>
      <c r="Y5166" s="308" t="str">
        <f t="shared" si="80"/>
        <v/>
      </c>
    </row>
    <row r="5167" spans="1:25">
      <c r="A5167" s="320">
        <f>LBA!A5167</f>
        <v>0</v>
      </c>
      <c r="B5167" s="320">
        <f>LBA!E5167</f>
        <v>0</v>
      </c>
      <c r="C5167" s="320">
        <f>LBA!P5167</f>
        <v>0</v>
      </c>
      <c r="D5167" s="321" t="str">
        <f>IF($C5167=0,"",VLOOKUP($C5167,LDI!$I:$BB,37,0))</f>
        <v/>
      </c>
      <c r="E5167" s="320" t="str">
        <f>IF($C5167=0,"",LBA!I5167)</f>
        <v/>
      </c>
      <c r="F5167" s="320" t="str">
        <f>IF($C5167=0,"",LBA!Q5167)</f>
        <v/>
      </c>
      <c r="G5167" s="321" t="str">
        <f>IF($C5167=0,"",VLOOKUP($C5167,LDI!$I:$BB,15,0))</f>
        <v/>
      </c>
      <c r="H5167" s="321" t="str">
        <f>IF($C5167=0,"",VLOOKUP($C5167,LDI!$I:$BB,17,0))</f>
        <v/>
      </c>
      <c r="I5167" s="322" t="str">
        <f>IF($C5167=0,"",LBA!R5167)</f>
        <v/>
      </c>
      <c r="J5167" s="323" t="str">
        <f>IF($C5167=0,"",LBA!AD5167)</f>
        <v/>
      </c>
      <c r="K5167" s="323" t="str">
        <f>IF($C5167=0,"",LBA!AH5167)</f>
        <v/>
      </c>
      <c r="L5167" s="323" t="str">
        <f>IF($C5167=0,"",LBA!AI5167)</f>
        <v/>
      </c>
      <c r="M5167" s="295"/>
      <c r="P5167" s="294">
        <f>+LBA!G5167</f>
        <v>0</v>
      </c>
      <c r="Q5167" s="297" t="e">
        <f>VLOOKUP(P5167,'Kategori Aset'!$B:$C,2,0)</f>
        <v>#N/A</v>
      </c>
      <c r="R5167" s="297">
        <f>+LBA!U5167</f>
        <v>0</v>
      </c>
      <c r="S5167" s="297">
        <f>+LBA!C5167</f>
        <v>0</v>
      </c>
      <c r="T5167" s="297">
        <f>+LBA!V5167</f>
        <v>0</v>
      </c>
      <c r="U5167" s="298">
        <f>+LBA!E5167</f>
        <v>0</v>
      </c>
      <c r="V5167" s="298">
        <f>+LBA!A5167</f>
        <v>0</v>
      </c>
      <c r="W5167" s="298">
        <f>+LBA!C5167</f>
        <v>0</v>
      </c>
      <c r="Y5167" s="308" t="str">
        <f t="shared" si="80"/>
        <v/>
      </c>
    </row>
    <row r="5168" spans="1:25">
      <c r="A5168" s="320">
        <f>LBA!A5168</f>
        <v>0</v>
      </c>
      <c r="B5168" s="320">
        <f>LBA!E5168</f>
        <v>0</v>
      </c>
      <c r="C5168" s="320">
        <f>LBA!P5168</f>
        <v>0</v>
      </c>
      <c r="D5168" s="321" t="str">
        <f>IF($C5168=0,"",VLOOKUP($C5168,LDI!$I:$BB,37,0))</f>
        <v/>
      </c>
      <c r="E5168" s="320" t="str">
        <f>IF($C5168=0,"",LBA!I5168)</f>
        <v/>
      </c>
      <c r="F5168" s="320" t="str">
        <f>IF($C5168=0,"",LBA!Q5168)</f>
        <v/>
      </c>
      <c r="G5168" s="321" t="str">
        <f>IF($C5168=0,"",VLOOKUP($C5168,LDI!$I:$BB,15,0))</f>
        <v/>
      </c>
      <c r="H5168" s="321" t="str">
        <f>IF($C5168=0,"",VLOOKUP($C5168,LDI!$I:$BB,17,0))</f>
        <v/>
      </c>
      <c r="I5168" s="322" t="str">
        <f>IF($C5168=0,"",LBA!R5168)</f>
        <v/>
      </c>
      <c r="J5168" s="323" t="str">
        <f>IF($C5168=0,"",LBA!AD5168)</f>
        <v/>
      </c>
      <c r="K5168" s="323" t="str">
        <f>IF($C5168=0,"",LBA!AH5168)</f>
        <v/>
      </c>
      <c r="L5168" s="323" t="str">
        <f>IF($C5168=0,"",LBA!AI5168)</f>
        <v/>
      </c>
      <c r="M5168" s="295"/>
      <c r="P5168" s="294">
        <f>+LBA!G5168</f>
        <v>0</v>
      </c>
      <c r="Q5168" s="297" t="e">
        <f>VLOOKUP(P5168,'Kategori Aset'!$B:$C,2,0)</f>
        <v>#N/A</v>
      </c>
      <c r="R5168" s="297">
        <f>+LBA!U5168</f>
        <v>0</v>
      </c>
      <c r="S5168" s="297">
        <f>+LBA!C5168</f>
        <v>0</v>
      </c>
      <c r="T5168" s="297">
        <f>+LBA!V5168</f>
        <v>0</v>
      </c>
      <c r="U5168" s="298">
        <f>+LBA!E5168</f>
        <v>0</v>
      </c>
      <c r="V5168" s="298">
        <f>+LBA!A5168</f>
        <v>0</v>
      </c>
      <c r="W5168" s="298">
        <f>+LBA!C5168</f>
        <v>0</v>
      </c>
      <c r="Y5168" s="308" t="str">
        <f t="shared" si="80"/>
        <v/>
      </c>
    </row>
    <row r="5169" spans="1:25">
      <c r="A5169" s="320">
        <f>LBA!A5169</f>
        <v>0</v>
      </c>
      <c r="B5169" s="320">
        <f>LBA!E5169</f>
        <v>0</v>
      </c>
      <c r="C5169" s="320">
        <f>LBA!P5169</f>
        <v>0</v>
      </c>
      <c r="D5169" s="321" t="str">
        <f>IF($C5169=0,"",VLOOKUP($C5169,LDI!$I:$BB,37,0))</f>
        <v/>
      </c>
      <c r="E5169" s="320" t="str">
        <f>IF($C5169=0,"",LBA!I5169)</f>
        <v/>
      </c>
      <c r="F5169" s="320" t="str">
        <f>IF($C5169=0,"",LBA!Q5169)</f>
        <v/>
      </c>
      <c r="G5169" s="321" t="str">
        <f>IF($C5169=0,"",VLOOKUP($C5169,LDI!$I:$BB,15,0))</f>
        <v/>
      </c>
      <c r="H5169" s="321" t="str">
        <f>IF($C5169=0,"",VLOOKUP($C5169,LDI!$I:$BB,17,0))</f>
        <v/>
      </c>
      <c r="I5169" s="322" t="str">
        <f>IF($C5169=0,"",LBA!R5169)</f>
        <v/>
      </c>
      <c r="J5169" s="323" t="str">
        <f>IF($C5169=0,"",LBA!AD5169)</f>
        <v/>
      </c>
      <c r="K5169" s="323" t="str">
        <f>IF($C5169=0,"",LBA!AH5169)</f>
        <v/>
      </c>
      <c r="L5169" s="323" t="str">
        <f>IF($C5169=0,"",LBA!AI5169)</f>
        <v/>
      </c>
      <c r="M5169" s="295"/>
      <c r="P5169" s="294">
        <f>+LBA!G5169</f>
        <v>0</v>
      </c>
      <c r="Q5169" s="297" t="e">
        <f>VLOOKUP(P5169,'Kategori Aset'!$B:$C,2,0)</f>
        <v>#N/A</v>
      </c>
      <c r="R5169" s="297">
        <f>+LBA!U5169</f>
        <v>0</v>
      </c>
      <c r="S5169" s="297">
        <f>+LBA!C5169</f>
        <v>0</v>
      </c>
      <c r="T5169" s="297">
        <f>+LBA!V5169</f>
        <v>0</v>
      </c>
      <c r="U5169" s="298">
        <f>+LBA!E5169</f>
        <v>0</v>
      </c>
      <c r="V5169" s="298">
        <f>+LBA!A5169</f>
        <v>0</v>
      </c>
      <c r="W5169" s="298">
        <f>+LBA!C5169</f>
        <v>0</v>
      </c>
      <c r="Y5169" s="308" t="str">
        <f t="shared" si="80"/>
        <v/>
      </c>
    </row>
    <row r="5170" spans="1:25">
      <c r="A5170" s="320">
        <f>LBA!A5170</f>
        <v>0</v>
      </c>
      <c r="B5170" s="320">
        <f>LBA!E5170</f>
        <v>0</v>
      </c>
      <c r="C5170" s="320">
        <f>LBA!P5170</f>
        <v>0</v>
      </c>
      <c r="D5170" s="321" t="str">
        <f>IF($C5170=0,"",VLOOKUP($C5170,LDI!$I:$BB,37,0))</f>
        <v/>
      </c>
      <c r="E5170" s="320" t="str">
        <f>IF($C5170=0,"",LBA!I5170)</f>
        <v/>
      </c>
      <c r="F5170" s="320" t="str">
        <f>IF($C5170=0,"",LBA!Q5170)</f>
        <v/>
      </c>
      <c r="G5170" s="321" t="str">
        <f>IF($C5170=0,"",VLOOKUP($C5170,LDI!$I:$BB,15,0))</f>
        <v/>
      </c>
      <c r="H5170" s="321" t="str">
        <f>IF($C5170=0,"",VLOOKUP($C5170,LDI!$I:$BB,17,0))</f>
        <v/>
      </c>
      <c r="I5170" s="322" t="str">
        <f>IF($C5170=0,"",LBA!R5170)</f>
        <v/>
      </c>
      <c r="J5170" s="323" t="str">
        <f>IF($C5170=0,"",LBA!AD5170)</f>
        <v/>
      </c>
      <c r="K5170" s="323" t="str">
        <f>IF($C5170=0,"",LBA!AH5170)</f>
        <v/>
      </c>
      <c r="L5170" s="323" t="str">
        <f>IF($C5170=0,"",LBA!AI5170)</f>
        <v/>
      </c>
      <c r="M5170" s="295"/>
      <c r="P5170" s="294">
        <f>+LBA!G5170</f>
        <v>0</v>
      </c>
      <c r="Q5170" s="297" t="e">
        <f>VLOOKUP(P5170,'Kategori Aset'!$B:$C,2,0)</f>
        <v>#N/A</v>
      </c>
      <c r="R5170" s="297">
        <f>+LBA!U5170</f>
        <v>0</v>
      </c>
      <c r="S5170" s="297">
        <f>+LBA!C5170</f>
        <v>0</v>
      </c>
      <c r="T5170" s="297">
        <f>+LBA!V5170</f>
        <v>0</v>
      </c>
      <c r="U5170" s="298">
        <f>+LBA!E5170</f>
        <v>0</v>
      </c>
      <c r="V5170" s="298">
        <f>+LBA!A5170</f>
        <v>0</v>
      </c>
      <c r="W5170" s="298">
        <f>+LBA!C5170</f>
        <v>0</v>
      </c>
      <c r="Y5170" s="308" t="str">
        <f t="shared" si="80"/>
        <v/>
      </c>
    </row>
    <row r="5171" spans="1:25">
      <c r="A5171" s="320">
        <f>LBA!A5171</f>
        <v>0</v>
      </c>
      <c r="B5171" s="320">
        <f>LBA!E5171</f>
        <v>0</v>
      </c>
      <c r="C5171" s="320">
        <f>LBA!P5171</f>
        <v>0</v>
      </c>
      <c r="D5171" s="321" t="str">
        <f>IF($C5171=0,"",VLOOKUP($C5171,LDI!$I:$BB,37,0))</f>
        <v/>
      </c>
      <c r="E5171" s="320" t="str">
        <f>IF($C5171=0,"",LBA!I5171)</f>
        <v/>
      </c>
      <c r="F5171" s="320" t="str">
        <f>IF($C5171=0,"",LBA!Q5171)</f>
        <v/>
      </c>
      <c r="G5171" s="321" t="str">
        <f>IF($C5171=0,"",VLOOKUP($C5171,LDI!$I:$BB,15,0))</f>
        <v/>
      </c>
      <c r="H5171" s="321" t="str">
        <f>IF($C5171=0,"",VLOOKUP($C5171,LDI!$I:$BB,17,0))</f>
        <v/>
      </c>
      <c r="I5171" s="322" t="str">
        <f>IF($C5171=0,"",LBA!R5171)</f>
        <v/>
      </c>
      <c r="J5171" s="323" t="str">
        <f>IF($C5171=0,"",LBA!AD5171)</f>
        <v/>
      </c>
      <c r="K5171" s="323" t="str">
        <f>IF($C5171=0,"",LBA!AH5171)</f>
        <v/>
      </c>
      <c r="L5171" s="323" t="str">
        <f>IF($C5171=0,"",LBA!AI5171)</f>
        <v/>
      </c>
      <c r="M5171" s="295"/>
      <c r="P5171" s="294">
        <f>+LBA!G5171</f>
        <v>0</v>
      </c>
      <c r="Q5171" s="297" t="e">
        <f>VLOOKUP(P5171,'Kategori Aset'!$B:$C,2,0)</f>
        <v>#N/A</v>
      </c>
      <c r="R5171" s="297">
        <f>+LBA!U5171</f>
        <v>0</v>
      </c>
      <c r="S5171" s="297">
        <f>+LBA!C5171</f>
        <v>0</v>
      </c>
      <c r="T5171" s="297">
        <f>+LBA!V5171</f>
        <v>0</v>
      </c>
      <c r="U5171" s="298">
        <f>+LBA!E5171</f>
        <v>0</v>
      </c>
      <c r="V5171" s="298">
        <f>+LBA!A5171</f>
        <v>0</v>
      </c>
      <c r="W5171" s="298">
        <f>+LBA!C5171</f>
        <v>0</v>
      </c>
      <c r="Y5171" s="308" t="str">
        <f t="shared" si="80"/>
        <v/>
      </c>
    </row>
    <row r="5172" spans="1:25">
      <c r="A5172" s="320">
        <f>LBA!A5172</f>
        <v>0</v>
      </c>
      <c r="B5172" s="320">
        <f>LBA!E5172</f>
        <v>0</v>
      </c>
      <c r="C5172" s="320">
        <f>LBA!P5172</f>
        <v>0</v>
      </c>
      <c r="D5172" s="321" t="str">
        <f>IF($C5172=0,"",VLOOKUP($C5172,LDI!$I:$BB,37,0))</f>
        <v/>
      </c>
      <c r="E5172" s="320" t="str">
        <f>IF($C5172=0,"",LBA!I5172)</f>
        <v/>
      </c>
      <c r="F5172" s="320" t="str">
        <f>IF($C5172=0,"",LBA!Q5172)</f>
        <v/>
      </c>
      <c r="G5172" s="321" t="str">
        <f>IF($C5172=0,"",VLOOKUP($C5172,LDI!$I:$BB,15,0))</f>
        <v/>
      </c>
      <c r="H5172" s="321" t="str">
        <f>IF($C5172=0,"",VLOOKUP($C5172,LDI!$I:$BB,17,0))</f>
        <v/>
      </c>
      <c r="I5172" s="322" t="str">
        <f>IF($C5172=0,"",LBA!R5172)</f>
        <v/>
      </c>
      <c r="J5172" s="323" t="str">
        <f>IF($C5172=0,"",LBA!AD5172)</f>
        <v/>
      </c>
      <c r="K5172" s="323" t="str">
        <f>IF($C5172=0,"",LBA!AH5172)</f>
        <v/>
      </c>
      <c r="L5172" s="323" t="str">
        <f>IF($C5172=0,"",LBA!AI5172)</f>
        <v/>
      </c>
      <c r="M5172" s="295"/>
      <c r="P5172" s="294">
        <f>+LBA!G5172</f>
        <v>0</v>
      </c>
      <c r="Q5172" s="297" t="e">
        <f>VLOOKUP(P5172,'Kategori Aset'!$B:$C,2,0)</f>
        <v>#N/A</v>
      </c>
      <c r="R5172" s="297">
        <f>+LBA!U5172</f>
        <v>0</v>
      </c>
      <c r="S5172" s="297">
        <f>+LBA!C5172</f>
        <v>0</v>
      </c>
      <c r="T5172" s="297">
        <f>+LBA!V5172</f>
        <v>0</v>
      </c>
      <c r="U5172" s="298">
        <f>+LBA!E5172</f>
        <v>0</v>
      </c>
      <c r="V5172" s="298">
        <f>+LBA!A5172</f>
        <v>0</v>
      </c>
      <c r="W5172" s="298">
        <f>+LBA!C5172</f>
        <v>0</v>
      </c>
      <c r="Y5172" s="308" t="str">
        <f t="shared" si="80"/>
        <v/>
      </c>
    </row>
    <row r="5173" spans="1:25">
      <c r="A5173" s="320">
        <f>LBA!A5173</f>
        <v>0</v>
      </c>
      <c r="B5173" s="320">
        <f>LBA!E5173</f>
        <v>0</v>
      </c>
      <c r="C5173" s="320">
        <f>LBA!P5173</f>
        <v>0</v>
      </c>
      <c r="D5173" s="321" t="str">
        <f>IF($C5173=0,"",VLOOKUP($C5173,LDI!$I:$BB,37,0))</f>
        <v/>
      </c>
      <c r="E5173" s="320" t="str">
        <f>IF($C5173=0,"",LBA!I5173)</f>
        <v/>
      </c>
      <c r="F5173" s="320" t="str">
        <f>IF($C5173=0,"",LBA!Q5173)</f>
        <v/>
      </c>
      <c r="G5173" s="321" t="str">
        <f>IF($C5173=0,"",VLOOKUP($C5173,LDI!$I:$BB,15,0))</f>
        <v/>
      </c>
      <c r="H5173" s="321" t="str">
        <f>IF($C5173=0,"",VLOOKUP($C5173,LDI!$I:$BB,17,0))</f>
        <v/>
      </c>
      <c r="I5173" s="322" t="str">
        <f>IF($C5173=0,"",LBA!R5173)</f>
        <v/>
      </c>
      <c r="J5173" s="323" t="str">
        <f>IF($C5173=0,"",LBA!AD5173)</f>
        <v/>
      </c>
      <c r="K5173" s="323" t="str">
        <f>IF($C5173=0,"",LBA!AH5173)</f>
        <v/>
      </c>
      <c r="L5173" s="323" t="str">
        <f>IF($C5173=0,"",LBA!AI5173)</f>
        <v/>
      </c>
      <c r="M5173" s="295"/>
      <c r="P5173" s="294">
        <f>+LBA!G5173</f>
        <v>0</v>
      </c>
      <c r="Q5173" s="297" t="e">
        <f>VLOOKUP(P5173,'Kategori Aset'!$B:$C,2,0)</f>
        <v>#N/A</v>
      </c>
      <c r="R5173" s="297">
        <f>+LBA!U5173</f>
        <v>0</v>
      </c>
      <c r="S5173" s="297">
        <f>+LBA!C5173</f>
        <v>0</v>
      </c>
      <c r="T5173" s="297">
        <f>+LBA!V5173</f>
        <v>0</v>
      </c>
      <c r="U5173" s="298">
        <f>+LBA!E5173</f>
        <v>0</v>
      </c>
      <c r="V5173" s="298">
        <f>+LBA!A5173</f>
        <v>0</v>
      </c>
      <c r="W5173" s="298">
        <f>+LBA!C5173</f>
        <v>0</v>
      </c>
      <c r="Y5173" s="308" t="str">
        <f t="shared" si="80"/>
        <v/>
      </c>
    </row>
    <row r="5174" spans="1:25">
      <c r="A5174" s="320">
        <f>LBA!A5174</f>
        <v>0</v>
      </c>
      <c r="B5174" s="320">
        <f>LBA!E5174</f>
        <v>0</v>
      </c>
      <c r="C5174" s="320">
        <f>LBA!P5174</f>
        <v>0</v>
      </c>
      <c r="D5174" s="321" t="str">
        <f>IF($C5174=0,"",VLOOKUP($C5174,LDI!$I:$BB,37,0))</f>
        <v/>
      </c>
      <c r="E5174" s="320" t="str">
        <f>IF($C5174=0,"",LBA!I5174)</f>
        <v/>
      </c>
      <c r="F5174" s="320" t="str">
        <f>IF($C5174=0,"",LBA!Q5174)</f>
        <v/>
      </c>
      <c r="G5174" s="321" t="str">
        <f>IF($C5174=0,"",VLOOKUP($C5174,LDI!$I:$BB,15,0))</f>
        <v/>
      </c>
      <c r="H5174" s="321" t="str">
        <f>IF($C5174=0,"",VLOOKUP($C5174,LDI!$I:$BB,17,0))</f>
        <v/>
      </c>
      <c r="I5174" s="322" t="str">
        <f>IF($C5174=0,"",LBA!R5174)</f>
        <v/>
      </c>
      <c r="J5174" s="323" t="str">
        <f>IF($C5174=0,"",LBA!AD5174)</f>
        <v/>
      </c>
      <c r="K5174" s="323" t="str">
        <f>IF($C5174=0,"",LBA!AH5174)</f>
        <v/>
      </c>
      <c r="L5174" s="323" t="str">
        <f>IF($C5174=0,"",LBA!AI5174)</f>
        <v/>
      </c>
      <c r="M5174" s="295"/>
      <c r="P5174" s="294">
        <f>+LBA!G5174</f>
        <v>0</v>
      </c>
      <c r="Q5174" s="297" t="e">
        <f>VLOOKUP(P5174,'Kategori Aset'!$B:$C,2,0)</f>
        <v>#N/A</v>
      </c>
      <c r="R5174" s="297">
        <f>+LBA!U5174</f>
        <v>0</v>
      </c>
      <c r="S5174" s="297">
        <f>+LBA!C5174</f>
        <v>0</v>
      </c>
      <c r="T5174" s="297">
        <f>+LBA!V5174</f>
        <v>0</v>
      </c>
      <c r="U5174" s="298">
        <f>+LBA!E5174</f>
        <v>0</v>
      </c>
      <c r="V5174" s="298">
        <f>+LBA!A5174</f>
        <v>0</v>
      </c>
      <c r="W5174" s="298">
        <f>+LBA!C5174</f>
        <v>0</v>
      </c>
      <c r="Y5174" s="308" t="str">
        <f t="shared" si="80"/>
        <v/>
      </c>
    </row>
    <row r="5175" spans="1:25">
      <c r="A5175" s="320">
        <f>LBA!A5175</f>
        <v>0</v>
      </c>
      <c r="B5175" s="320">
        <f>LBA!E5175</f>
        <v>0</v>
      </c>
      <c r="C5175" s="320">
        <f>LBA!P5175</f>
        <v>0</v>
      </c>
      <c r="D5175" s="321" t="str">
        <f>IF($C5175=0,"",VLOOKUP($C5175,LDI!$I:$BB,37,0))</f>
        <v/>
      </c>
      <c r="E5175" s="320" t="str">
        <f>IF($C5175=0,"",LBA!I5175)</f>
        <v/>
      </c>
      <c r="F5175" s="320" t="str">
        <f>IF($C5175=0,"",LBA!Q5175)</f>
        <v/>
      </c>
      <c r="G5175" s="321" t="str">
        <f>IF($C5175=0,"",VLOOKUP($C5175,LDI!$I:$BB,15,0))</f>
        <v/>
      </c>
      <c r="H5175" s="321" t="str">
        <f>IF($C5175=0,"",VLOOKUP($C5175,LDI!$I:$BB,17,0))</f>
        <v/>
      </c>
      <c r="I5175" s="322" t="str">
        <f>IF($C5175=0,"",LBA!R5175)</f>
        <v/>
      </c>
      <c r="J5175" s="323" t="str">
        <f>IF($C5175=0,"",LBA!AD5175)</f>
        <v/>
      </c>
      <c r="K5175" s="323" t="str">
        <f>IF($C5175=0,"",LBA!AH5175)</f>
        <v/>
      </c>
      <c r="L5175" s="323" t="str">
        <f>IF($C5175=0,"",LBA!AI5175)</f>
        <v/>
      </c>
      <c r="M5175" s="295"/>
      <c r="P5175" s="294">
        <f>+LBA!G5175</f>
        <v>0</v>
      </c>
      <c r="Q5175" s="297" t="e">
        <f>VLOOKUP(P5175,'Kategori Aset'!$B:$C,2,0)</f>
        <v>#N/A</v>
      </c>
      <c r="R5175" s="297">
        <f>+LBA!U5175</f>
        <v>0</v>
      </c>
      <c r="S5175" s="297">
        <f>+LBA!C5175</f>
        <v>0</v>
      </c>
      <c r="T5175" s="297">
        <f>+LBA!V5175</f>
        <v>0</v>
      </c>
      <c r="U5175" s="298">
        <f>+LBA!E5175</f>
        <v>0</v>
      </c>
      <c r="V5175" s="298">
        <f>+LBA!A5175</f>
        <v>0</v>
      </c>
      <c r="W5175" s="298">
        <f>+LBA!C5175</f>
        <v>0</v>
      </c>
      <c r="Y5175" s="308" t="str">
        <f t="shared" si="80"/>
        <v/>
      </c>
    </row>
    <row r="5176" spans="1:25">
      <c r="A5176" s="320">
        <f>LBA!A5176</f>
        <v>0</v>
      </c>
      <c r="B5176" s="320">
        <f>LBA!E5176</f>
        <v>0</v>
      </c>
      <c r="C5176" s="320">
        <f>LBA!P5176</f>
        <v>0</v>
      </c>
      <c r="D5176" s="321" t="str">
        <f>IF($C5176=0,"",VLOOKUP($C5176,LDI!$I:$BB,37,0))</f>
        <v/>
      </c>
      <c r="E5176" s="320" t="str">
        <f>IF($C5176=0,"",LBA!I5176)</f>
        <v/>
      </c>
      <c r="F5176" s="320" t="str">
        <f>IF($C5176=0,"",LBA!Q5176)</f>
        <v/>
      </c>
      <c r="G5176" s="321" t="str">
        <f>IF($C5176=0,"",VLOOKUP($C5176,LDI!$I:$BB,15,0))</f>
        <v/>
      </c>
      <c r="H5176" s="321" t="str">
        <f>IF($C5176=0,"",VLOOKUP($C5176,LDI!$I:$BB,17,0))</f>
        <v/>
      </c>
      <c r="I5176" s="322" t="str">
        <f>IF($C5176=0,"",LBA!R5176)</f>
        <v/>
      </c>
      <c r="J5176" s="323" t="str">
        <f>IF($C5176=0,"",LBA!AD5176)</f>
        <v/>
      </c>
      <c r="K5176" s="323" t="str">
        <f>IF($C5176=0,"",LBA!AH5176)</f>
        <v/>
      </c>
      <c r="L5176" s="323" t="str">
        <f>IF($C5176=0,"",LBA!AI5176)</f>
        <v/>
      </c>
      <c r="M5176" s="295"/>
      <c r="P5176" s="294">
        <f>+LBA!G5176</f>
        <v>0</v>
      </c>
      <c r="Q5176" s="297" t="e">
        <f>VLOOKUP(P5176,'Kategori Aset'!$B:$C,2,0)</f>
        <v>#N/A</v>
      </c>
      <c r="R5176" s="297">
        <f>+LBA!U5176</f>
        <v>0</v>
      </c>
      <c r="S5176" s="297">
        <f>+LBA!C5176</f>
        <v>0</v>
      </c>
      <c r="T5176" s="297">
        <f>+LBA!V5176</f>
        <v>0</v>
      </c>
      <c r="U5176" s="298">
        <f>+LBA!E5176</f>
        <v>0</v>
      </c>
      <c r="V5176" s="298">
        <f>+LBA!A5176</f>
        <v>0</v>
      </c>
      <c r="W5176" s="298">
        <f>+LBA!C5176</f>
        <v>0</v>
      </c>
      <c r="Y5176" s="308" t="str">
        <f t="shared" si="80"/>
        <v/>
      </c>
    </row>
    <row r="5177" spans="1:25">
      <c r="A5177" s="320">
        <f>LBA!A5177</f>
        <v>0</v>
      </c>
      <c r="B5177" s="320">
        <f>LBA!E5177</f>
        <v>0</v>
      </c>
      <c r="C5177" s="320">
        <f>LBA!P5177</f>
        <v>0</v>
      </c>
      <c r="D5177" s="321" t="str">
        <f>IF($C5177=0,"",VLOOKUP($C5177,LDI!$I:$BB,37,0))</f>
        <v/>
      </c>
      <c r="E5177" s="320" t="str">
        <f>IF($C5177=0,"",LBA!I5177)</f>
        <v/>
      </c>
      <c r="F5177" s="320" t="str">
        <f>IF($C5177=0,"",LBA!Q5177)</f>
        <v/>
      </c>
      <c r="G5177" s="321" t="str">
        <f>IF($C5177=0,"",VLOOKUP($C5177,LDI!$I:$BB,15,0))</f>
        <v/>
      </c>
      <c r="H5177" s="321" t="str">
        <f>IF($C5177=0,"",VLOOKUP($C5177,LDI!$I:$BB,17,0))</f>
        <v/>
      </c>
      <c r="I5177" s="322" t="str">
        <f>IF($C5177=0,"",LBA!R5177)</f>
        <v/>
      </c>
      <c r="J5177" s="323" t="str">
        <f>IF($C5177=0,"",LBA!AD5177)</f>
        <v/>
      </c>
      <c r="K5177" s="323" t="str">
        <f>IF($C5177=0,"",LBA!AH5177)</f>
        <v/>
      </c>
      <c r="L5177" s="323" t="str">
        <f>IF($C5177=0,"",LBA!AI5177)</f>
        <v/>
      </c>
      <c r="M5177" s="295"/>
      <c r="P5177" s="294">
        <f>+LBA!G5177</f>
        <v>0</v>
      </c>
      <c r="Q5177" s="297" t="e">
        <f>VLOOKUP(P5177,'Kategori Aset'!$B:$C,2,0)</f>
        <v>#N/A</v>
      </c>
      <c r="R5177" s="297">
        <f>+LBA!U5177</f>
        <v>0</v>
      </c>
      <c r="S5177" s="297">
        <f>+LBA!C5177</f>
        <v>0</v>
      </c>
      <c r="T5177" s="297">
        <f>+LBA!V5177</f>
        <v>0</v>
      </c>
      <c r="U5177" s="298">
        <f>+LBA!E5177</f>
        <v>0</v>
      </c>
      <c r="V5177" s="298">
        <f>+LBA!A5177</f>
        <v>0</v>
      </c>
      <c r="W5177" s="298">
        <f>+LBA!C5177</f>
        <v>0</v>
      </c>
      <c r="Y5177" s="308" t="str">
        <f t="shared" si="80"/>
        <v/>
      </c>
    </row>
    <row r="5178" spans="1:25">
      <c r="A5178" s="320">
        <f>LBA!A5178</f>
        <v>0</v>
      </c>
      <c r="B5178" s="320">
        <f>LBA!E5178</f>
        <v>0</v>
      </c>
      <c r="C5178" s="320">
        <f>LBA!P5178</f>
        <v>0</v>
      </c>
      <c r="D5178" s="321" t="str">
        <f>IF($C5178=0,"",VLOOKUP($C5178,LDI!$I:$BB,37,0))</f>
        <v/>
      </c>
      <c r="E5178" s="320" t="str">
        <f>IF($C5178=0,"",LBA!I5178)</f>
        <v/>
      </c>
      <c r="F5178" s="320" t="str">
        <f>IF($C5178=0,"",LBA!Q5178)</f>
        <v/>
      </c>
      <c r="G5178" s="321" t="str">
        <f>IF($C5178=0,"",VLOOKUP($C5178,LDI!$I:$BB,15,0))</f>
        <v/>
      </c>
      <c r="H5178" s="321" t="str">
        <f>IF($C5178=0,"",VLOOKUP($C5178,LDI!$I:$BB,17,0))</f>
        <v/>
      </c>
      <c r="I5178" s="322" t="str">
        <f>IF($C5178=0,"",LBA!R5178)</f>
        <v/>
      </c>
      <c r="J5178" s="323" t="str">
        <f>IF($C5178=0,"",LBA!AD5178)</f>
        <v/>
      </c>
      <c r="K5178" s="323" t="str">
        <f>IF($C5178=0,"",LBA!AH5178)</f>
        <v/>
      </c>
      <c r="L5178" s="323" t="str">
        <f>IF($C5178=0,"",LBA!AI5178)</f>
        <v/>
      </c>
      <c r="M5178" s="295"/>
      <c r="P5178" s="294">
        <f>+LBA!G5178</f>
        <v>0</v>
      </c>
      <c r="Q5178" s="297" t="e">
        <f>VLOOKUP(P5178,'Kategori Aset'!$B:$C,2,0)</f>
        <v>#N/A</v>
      </c>
      <c r="R5178" s="297">
        <f>+LBA!U5178</f>
        <v>0</v>
      </c>
      <c r="S5178" s="297">
        <f>+LBA!C5178</f>
        <v>0</v>
      </c>
      <c r="T5178" s="297">
        <f>+LBA!V5178</f>
        <v>0</v>
      </c>
      <c r="U5178" s="298">
        <f>+LBA!E5178</f>
        <v>0</v>
      </c>
      <c r="V5178" s="298">
        <f>+LBA!A5178</f>
        <v>0</v>
      </c>
      <c r="W5178" s="298">
        <f>+LBA!C5178</f>
        <v>0</v>
      </c>
      <c r="Y5178" s="308" t="str">
        <f t="shared" si="80"/>
        <v/>
      </c>
    </row>
    <row r="5179" spans="1:25">
      <c r="A5179" s="320">
        <f>LBA!A5179</f>
        <v>0</v>
      </c>
      <c r="B5179" s="320">
        <f>LBA!E5179</f>
        <v>0</v>
      </c>
      <c r="C5179" s="320">
        <f>LBA!P5179</f>
        <v>0</v>
      </c>
      <c r="D5179" s="321" t="str">
        <f>IF($C5179=0,"",VLOOKUP($C5179,LDI!$I:$BB,37,0))</f>
        <v/>
      </c>
      <c r="E5179" s="320" t="str">
        <f>IF($C5179=0,"",LBA!I5179)</f>
        <v/>
      </c>
      <c r="F5179" s="320" t="str">
        <f>IF($C5179=0,"",LBA!Q5179)</f>
        <v/>
      </c>
      <c r="G5179" s="321" t="str">
        <f>IF($C5179=0,"",VLOOKUP($C5179,LDI!$I:$BB,15,0))</f>
        <v/>
      </c>
      <c r="H5179" s="321" t="str">
        <f>IF($C5179=0,"",VLOOKUP($C5179,LDI!$I:$BB,17,0))</f>
        <v/>
      </c>
      <c r="I5179" s="322" t="str">
        <f>IF($C5179=0,"",LBA!R5179)</f>
        <v/>
      </c>
      <c r="J5179" s="323" t="str">
        <f>IF($C5179=0,"",LBA!AD5179)</f>
        <v/>
      </c>
      <c r="K5179" s="323" t="str">
        <f>IF($C5179=0,"",LBA!AH5179)</f>
        <v/>
      </c>
      <c r="L5179" s="323" t="str">
        <f>IF($C5179=0,"",LBA!AI5179)</f>
        <v/>
      </c>
      <c r="M5179" s="295"/>
      <c r="P5179" s="294">
        <f>+LBA!G5179</f>
        <v>0</v>
      </c>
      <c r="Q5179" s="297" t="e">
        <f>VLOOKUP(P5179,'Kategori Aset'!$B:$C,2,0)</f>
        <v>#N/A</v>
      </c>
      <c r="R5179" s="297">
        <f>+LBA!U5179</f>
        <v>0</v>
      </c>
      <c r="S5179" s="297">
        <f>+LBA!C5179</f>
        <v>0</v>
      </c>
      <c r="T5179" s="297">
        <f>+LBA!V5179</f>
        <v>0</v>
      </c>
      <c r="U5179" s="298">
        <f>+LBA!E5179</f>
        <v>0</v>
      </c>
      <c r="V5179" s="298">
        <f>+LBA!A5179</f>
        <v>0</v>
      </c>
      <c r="W5179" s="298">
        <f>+LBA!C5179</f>
        <v>0</v>
      </c>
      <c r="Y5179" s="308" t="str">
        <f t="shared" si="80"/>
        <v/>
      </c>
    </row>
    <row r="5180" spans="1:25">
      <c r="A5180" s="320">
        <f>LBA!A5180</f>
        <v>0</v>
      </c>
      <c r="B5180" s="320">
        <f>LBA!E5180</f>
        <v>0</v>
      </c>
      <c r="C5180" s="320">
        <f>LBA!P5180</f>
        <v>0</v>
      </c>
      <c r="D5180" s="321" t="str">
        <f>IF($C5180=0,"",VLOOKUP($C5180,LDI!$I:$BB,37,0))</f>
        <v/>
      </c>
      <c r="E5180" s="320" t="str">
        <f>IF($C5180=0,"",LBA!I5180)</f>
        <v/>
      </c>
      <c r="F5180" s="320" t="str">
        <f>IF($C5180=0,"",LBA!Q5180)</f>
        <v/>
      </c>
      <c r="G5180" s="321" t="str">
        <f>IF($C5180=0,"",VLOOKUP($C5180,LDI!$I:$BB,15,0))</f>
        <v/>
      </c>
      <c r="H5180" s="321" t="str">
        <f>IF($C5180=0,"",VLOOKUP($C5180,LDI!$I:$BB,17,0))</f>
        <v/>
      </c>
      <c r="I5180" s="322" t="str">
        <f>IF($C5180=0,"",LBA!R5180)</f>
        <v/>
      </c>
      <c r="J5180" s="323" t="str">
        <f>IF($C5180=0,"",LBA!AD5180)</f>
        <v/>
      </c>
      <c r="K5180" s="323" t="str">
        <f>IF($C5180=0,"",LBA!AH5180)</f>
        <v/>
      </c>
      <c r="L5180" s="323" t="str">
        <f>IF($C5180=0,"",LBA!AI5180)</f>
        <v/>
      </c>
      <c r="M5180" s="295"/>
      <c r="P5180" s="294">
        <f>+LBA!G5180</f>
        <v>0</v>
      </c>
      <c r="Q5180" s="297" t="e">
        <f>VLOOKUP(P5180,'Kategori Aset'!$B:$C,2,0)</f>
        <v>#N/A</v>
      </c>
      <c r="R5180" s="297">
        <f>+LBA!U5180</f>
        <v>0</v>
      </c>
      <c r="S5180" s="297">
        <f>+LBA!C5180</f>
        <v>0</v>
      </c>
      <c r="T5180" s="297">
        <f>+LBA!V5180</f>
        <v>0</v>
      </c>
      <c r="U5180" s="298">
        <f>+LBA!E5180</f>
        <v>0</v>
      </c>
      <c r="V5180" s="298">
        <f>+LBA!A5180</f>
        <v>0</v>
      </c>
      <c r="W5180" s="298">
        <f>+LBA!C5180</f>
        <v>0</v>
      </c>
      <c r="Y5180" s="308" t="str">
        <f t="shared" si="80"/>
        <v/>
      </c>
    </row>
    <row r="5181" spans="1:25">
      <c r="A5181" s="320">
        <f>LBA!A5181</f>
        <v>0</v>
      </c>
      <c r="B5181" s="320">
        <f>LBA!E5181</f>
        <v>0</v>
      </c>
      <c r="C5181" s="320">
        <f>LBA!P5181</f>
        <v>0</v>
      </c>
      <c r="D5181" s="321" t="str">
        <f>IF($C5181=0,"",VLOOKUP($C5181,LDI!$I:$BB,37,0))</f>
        <v/>
      </c>
      <c r="E5181" s="320" t="str">
        <f>IF($C5181=0,"",LBA!I5181)</f>
        <v/>
      </c>
      <c r="F5181" s="320" t="str">
        <f>IF($C5181=0,"",LBA!Q5181)</f>
        <v/>
      </c>
      <c r="G5181" s="321" t="str">
        <f>IF($C5181=0,"",VLOOKUP($C5181,LDI!$I:$BB,15,0))</f>
        <v/>
      </c>
      <c r="H5181" s="321" t="str">
        <f>IF($C5181=0,"",VLOOKUP($C5181,LDI!$I:$BB,17,0))</f>
        <v/>
      </c>
      <c r="I5181" s="322" t="str">
        <f>IF($C5181=0,"",LBA!R5181)</f>
        <v/>
      </c>
      <c r="J5181" s="323" t="str">
        <f>IF($C5181=0,"",LBA!AD5181)</f>
        <v/>
      </c>
      <c r="K5181" s="323" t="str">
        <f>IF($C5181=0,"",LBA!AH5181)</f>
        <v/>
      </c>
      <c r="L5181" s="323" t="str">
        <f>IF($C5181=0,"",LBA!AI5181)</f>
        <v/>
      </c>
      <c r="M5181" s="295"/>
      <c r="P5181" s="294">
        <f>+LBA!G5181</f>
        <v>0</v>
      </c>
      <c r="Q5181" s="297" t="e">
        <f>VLOOKUP(P5181,'Kategori Aset'!$B:$C,2,0)</f>
        <v>#N/A</v>
      </c>
      <c r="R5181" s="297">
        <f>+LBA!U5181</f>
        <v>0</v>
      </c>
      <c r="S5181" s="297">
        <f>+LBA!C5181</f>
        <v>0</v>
      </c>
      <c r="T5181" s="297">
        <f>+LBA!V5181</f>
        <v>0</v>
      </c>
      <c r="U5181" s="298">
        <f>+LBA!E5181</f>
        <v>0</v>
      </c>
      <c r="V5181" s="298">
        <f>+LBA!A5181</f>
        <v>0</v>
      </c>
      <c r="W5181" s="298">
        <f>+LBA!C5181</f>
        <v>0</v>
      </c>
      <c r="Y5181" s="308" t="str">
        <f t="shared" si="80"/>
        <v/>
      </c>
    </row>
    <row r="5182" spans="1:25">
      <c r="A5182" s="320">
        <f>LBA!A5182</f>
        <v>0</v>
      </c>
      <c r="B5182" s="320">
        <f>LBA!E5182</f>
        <v>0</v>
      </c>
      <c r="C5182" s="320">
        <f>LBA!P5182</f>
        <v>0</v>
      </c>
      <c r="D5182" s="321" t="str">
        <f>IF($C5182=0,"",VLOOKUP($C5182,LDI!$I:$BB,37,0))</f>
        <v/>
      </c>
      <c r="E5182" s="320" t="str">
        <f>IF($C5182=0,"",LBA!I5182)</f>
        <v/>
      </c>
      <c r="F5182" s="320" t="str">
        <f>IF($C5182=0,"",LBA!Q5182)</f>
        <v/>
      </c>
      <c r="G5182" s="321" t="str">
        <f>IF($C5182=0,"",VLOOKUP($C5182,LDI!$I:$BB,15,0))</f>
        <v/>
      </c>
      <c r="H5182" s="321" t="str">
        <f>IF($C5182=0,"",VLOOKUP($C5182,LDI!$I:$BB,17,0))</f>
        <v/>
      </c>
      <c r="I5182" s="322" t="str">
        <f>IF($C5182=0,"",LBA!R5182)</f>
        <v/>
      </c>
      <c r="J5182" s="323" t="str">
        <f>IF($C5182=0,"",LBA!AD5182)</f>
        <v/>
      </c>
      <c r="K5182" s="323" t="str">
        <f>IF($C5182=0,"",LBA!AH5182)</f>
        <v/>
      </c>
      <c r="L5182" s="323" t="str">
        <f>IF($C5182=0,"",LBA!AI5182)</f>
        <v/>
      </c>
      <c r="M5182" s="295"/>
      <c r="P5182" s="294">
        <f>+LBA!G5182</f>
        <v>0</v>
      </c>
      <c r="Q5182" s="297" t="e">
        <f>VLOOKUP(P5182,'Kategori Aset'!$B:$C,2,0)</f>
        <v>#N/A</v>
      </c>
      <c r="R5182" s="297">
        <f>+LBA!U5182</f>
        <v>0</v>
      </c>
      <c r="S5182" s="297">
        <f>+LBA!C5182</f>
        <v>0</v>
      </c>
      <c r="T5182" s="297">
        <f>+LBA!V5182</f>
        <v>0</v>
      </c>
      <c r="U5182" s="298">
        <f>+LBA!E5182</f>
        <v>0</v>
      </c>
      <c r="V5182" s="298">
        <f>+LBA!A5182</f>
        <v>0</v>
      </c>
      <c r="W5182" s="298">
        <f>+LBA!C5182</f>
        <v>0</v>
      </c>
      <c r="Y5182" s="308" t="str">
        <f t="shared" si="80"/>
        <v/>
      </c>
    </row>
    <row r="5183" spans="1:25">
      <c r="A5183" s="320">
        <f>LBA!A5183</f>
        <v>0</v>
      </c>
      <c r="B5183" s="320">
        <f>LBA!E5183</f>
        <v>0</v>
      </c>
      <c r="C5183" s="320">
        <f>LBA!P5183</f>
        <v>0</v>
      </c>
      <c r="D5183" s="321" t="str">
        <f>IF($C5183=0,"",VLOOKUP($C5183,LDI!$I:$BB,37,0))</f>
        <v/>
      </c>
      <c r="E5183" s="320" t="str">
        <f>IF($C5183=0,"",LBA!I5183)</f>
        <v/>
      </c>
      <c r="F5183" s="320" t="str">
        <f>IF($C5183=0,"",LBA!Q5183)</f>
        <v/>
      </c>
      <c r="G5183" s="321" t="str">
        <f>IF($C5183=0,"",VLOOKUP($C5183,LDI!$I:$BB,15,0))</f>
        <v/>
      </c>
      <c r="H5183" s="321" t="str">
        <f>IF($C5183=0,"",VLOOKUP($C5183,LDI!$I:$BB,17,0))</f>
        <v/>
      </c>
      <c r="I5183" s="322" t="str">
        <f>IF($C5183=0,"",LBA!R5183)</f>
        <v/>
      </c>
      <c r="J5183" s="323" t="str">
        <f>IF($C5183=0,"",LBA!AD5183)</f>
        <v/>
      </c>
      <c r="K5183" s="323" t="str">
        <f>IF($C5183=0,"",LBA!AH5183)</f>
        <v/>
      </c>
      <c r="L5183" s="323" t="str">
        <f>IF($C5183=0,"",LBA!AI5183)</f>
        <v/>
      </c>
      <c r="M5183" s="295"/>
      <c r="P5183" s="294">
        <f>+LBA!G5183</f>
        <v>0</v>
      </c>
      <c r="Q5183" s="297" t="e">
        <f>VLOOKUP(P5183,'Kategori Aset'!$B:$C,2,0)</f>
        <v>#N/A</v>
      </c>
      <c r="R5183" s="297">
        <f>+LBA!U5183</f>
        <v>0</v>
      </c>
      <c r="S5183" s="297">
        <f>+LBA!C5183</f>
        <v>0</v>
      </c>
      <c r="T5183" s="297">
        <f>+LBA!V5183</f>
        <v>0</v>
      </c>
      <c r="U5183" s="298">
        <f>+LBA!E5183</f>
        <v>0</v>
      </c>
      <c r="V5183" s="298">
        <f>+LBA!A5183</f>
        <v>0</v>
      </c>
      <c r="W5183" s="298">
        <f>+LBA!C5183</f>
        <v>0</v>
      </c>
      <c r="Y5183" s="308" t="str">
        <f t="shared" si="80"/>
        <v/>
      </c>
    </row>
    <row r="5184" spans="1:25">
      <c r="A5184" s="320">
        <f>LBA!A5184</f>
        <v>0</v>
      </c>
      <c r="B5184" s="320">
        <f>LBA!E5184</f>
        <v>0</v>
      </c>
      <c r="C5184" s="320">
        <f>LBA!P5184</f>
        <v>0</v>
      </c>
      <c r="D5184" s="321" t="str">
        <f>IF($C5184=0,"",VLOOKUP($C5184,LDI!$I:$BB,37,0))</f>
        <v/>
      </c>
      <c r="E5184" s="320" t="str">
        <f>IF($C5184=0,"",LBA!I5184)</f>
        <v/>
      </c>
      <c r="F5184" s="320" t="str">
        <f>IF($C5184=0,"",LBA!Q5184)</f>
        <v/>
      </c>
      <c r="G5184" s="321" t="str">
        <f>IF($C5184=0,"",VLOOKUP($C5184,LDI!$I:$BB,15,0))</f>
        <v/>
      </c>
      <c r="H5184" s="321" t="str">
        <f>IF($C5184=0,"",VLOOKUP($C5184,LDI!$I:$BB,17,0))</f>
        <v/>
      </c>
      <c r="I5184" s="322" t="str">
        <f>IF($C5184=0,"",LBA!R5184)</f>
        <v/>
      </c>
      <c r="J5184" s="323" t="str">
        <f>IF($C5184=0,"",LBA!AD5184)</f>
        <v/>
      </c>
      <c r="K5184" s="323" t="str">
        <f>IF($C5184=0,"",LBA!AH5184)</f>
        <v/>
      </c>
      <c r="L5184" s="323" t="str">
        <f>IF($C5184=0,"",LBA!AI5184)</f>
        <v/>
      </c>
      <c r="M5184" s="295"/>
      <c r="P5184" s="294">
        <f>+LBA!G5184</f>
        <v>0</v>
      </c>
      <c r="Q5184" s="297" t="e">
        <f>VLOOKUP(P5184,'Kategori Aset'!$B:$C,2,0)</f>
        <v>#N/A</v>
      </c>
      <c r="R5184" s="297">
        <f>+LBA!U5184</f>
        <v>0</v>
      </c>
      <c r="S5184" s="297">
        <f>+LBA!C5184</f>
        <v>0</v>
      </c>
      <c r="T5184" s="297">
        <f>+LBA!V5184</f>
        <v>0</v>
      </c>
      <c r="U5184" s="298">
        <f>+LBA!E5184</f>
        <v>0</v>
      </c>
      <c r="V5184" s="298">
        <f>+LBA!A5184</f>
        <v>0</v>
      </c>
      <c r="W5184" s="298">
        <f>+LBA!C5184</f>
        <v>0</v>
      </c>
      <c r="Y5184" s="308" t="str">
        <f t="shared" si="80"/>
        <v/>
      </c>
    </row>
    <row r="5185" spans="1:25">
      <c r="A5185" s="320">
        <f>LBA!A5185</f>
        <v>0</v>
      </c>
      <c r="B5185" s="320">
        <f>LBA!E5185</f>
        <v>0</v>
      </c>
      <c r="C5185" s="320">
        <f>LBA!P5185</f>
        <v>0</v>
      </c>
      <c r="D5185" s="321" t="str">
        <f>IF($C5185=0,"",VLOOKUP($C5185,LDI!$I:$BB,37,0))</f>
        <v/>
      </c>
      <c r="E5185" s="320" t="str">
        <f>IF($C5185=0,"",LBA!I5185)</f>
        <v/>
      </c>
      <c r="F5185" s="320" t="str">
        <f>IF($C5185=0,"",LBA!Q5185)</f>
        <v/>
      </c>
      <c r="G5185" s="321" t="str">
        <f>IF($C5185=0,"",VLOOKUP($C5185,LDI!$I:$BB,15,0))</f>
        <v/>
      </c>
      <c r="H5185" s="321" t="str">
        <f>IF($C5185=0,"",VLOOKUP($C5185,LDI!$I:$BB,17,0))</f>
        <v/>
      </c>
      <c r="I5185" s="322" t="str">
        <f>IF($C5185=0,"",LBA!R5185)</f>
        <v/>
      </c>
      <c r="J5185" s="323" t="str">
        <f>IF($C5185=0,"",LBA!AD5185)</f>
        <v/>
      </c>
      <c r="K5185" s="323" t="str">
        <f>IF($C5185=0,"",LBA!AH5185)</f>
        <v/>
      </c>
      <c r="L5185" s="323" t="str">
        <f>IF($C5185=0,"",LBA!AI5185)</f>
        <v/>
      </c>
      <c r="M5185" s="295"/>
      <c r="P5185" s="294">
        <f>+LBA!G5185</f>
        <v>0</v>
      </c>
      <c r="Q5185" s="297" t="e">
        <f>VLOOKUP(P5185,'Kategori Aset'!$B:$C,2,0)</f>
        <v>#N/A</v>
      </c>
      <c r="R5185" s="297">
        <f>+LBA!U5185</f>
        <v>0</v>
      </c>
      <c r="S5185" s="297">
        <f>+LBA!C5185</f>
        <v>0</v>
      </c>
      <c r="T5185" s="297">
        <f>+LBA!V5185</f>
        <v>0</v>
      </c>
      <c r="U5185" s="298">
        <f>+LBA!E5185</f>
        <v>0</v>
      </c>
      <c r="V5185" s="298">
        <f>+LBA!A5185</f>
        <v>0</v>
      </c>
      <c r="W5185" s="298">
        <f>+LBA!C5185</f>
        <v>0</v>
      </c>
      <c r="Y5185" s="308" t="str">
        <f t="shared" si="80"/>
        <v/>
      </c>
    </row>
    <row r="5186" spans="1:25">
      <c r="A5186" s="320">
        <f>LBA!A5186</f>
        <v>0</v>
      </c>
      <c r="B5186" s="320">
        <f>LBA!E5186</f>
        <v>0</v>
      </c>
      <c r="C5186" s="320">
        <f>LBA!P5186</f>
        <v>0</v>
      </c>
      <c r="D5186" s="321" t="str">
        <f>IF($C5186=0,"",VLOOKUP($C5186,LDI!$I:$BB,37,0))</f>
        <v/>
      </c>
      <c r="E5186" s="320" t="str">
        <f>IF($C5186=0,"",LBA!I5186)</f>
        <v/>
      </c>
      <c r="F5186" s="320" t="str">
        <f>IF($C5186=0,"",LBA!Q5186)</f>
        <v/>
      </c>
      <c r="G5186" s="321" t="str">
        <f>IF($C5186=0,"",VLOOKUP($C5186,LDI!$I:$BB,15,0))</f>
        <v/>
      </c>
      <c r="H5186" s="321" t="str">
        <f>IF($C5186=0,"",VLOOKUP($C5186,LDI!$I:$BB,17,0))</f>
        <v/>
      </c>
      <c r="I5186" s="322" t="str">
        <f>IF($C5186=0,"",LBA!R5186)</f>
        <v/>
      </c>
      <c r="J5186" s="323" t="str">
        <f>IF($C5186=0,"",LBA!AD5186)</f>
        <v/>
      </c>
      <c r="K5186" s="323" t="str">
        <f>IF($C5186=0,"",LBA!AH5186)</f>
        <v/>
      </c>
      <c r="L5186" s="323" t="str">
        <f>IF($C5186=0,"",LBA!AI5186)</f>
        <v/>
      </c>
      <c r="M5186" s="295"/>
      <c r="P5186" s="294">
        <f>+LBA!G5186</f>
        <v>0</v>
      </c>
      <c r="Q5186" s="297" t="e">
        <f>VLOOKUP(P5186,'Kategori Aset'!$B:$C,2,0)</f>
        <v>#N/A</v>
      </c>
      <c r="R5186" s="297">
        <f>+LBA!U5186</f>
        <v>0</v>
      </c>
      <c r="S5186" s="297">
        <f>+LBA!C5186</f>
        <v>0</v>
      </c>
      <c r="T5186" s="297">
        <f>+LBA!V5186</f>
        <v>0</v>
      </c>
      <c r="U5186" s="298">
        <f>+LBA!E5186</f>
        <v>0</v>
      </c>
      <c r="V5186" s="298">
        <f>+LBA!A5186</f>
        <v>0</v>
      </c>
      <c r="W5186" s="298">
        <f>+LBA!C5186</f>
        <v>0</v>
      </c>
      <c r="Y5186" s="308" t="str">
        <f t="shared" si="80"/>
        <v/>
      </c>
    </row>
    <row r="5187" spans="1:25">
      <c r="A5187" s="320">
        <f>LBA!A5187</f>
        <v>0</v>
      </c>
      <c r="B5187" s="320">
        <f>LBA!E5187</f>
        <v>0</v>
      </c>
      <c r="C5187" s="320">
        <f>LBA!P5187</f>
        <v>0</v>
      </c>
      <c r="D5187" s="321" t="str">
        <f>IF($C5187=0,"",VLOOKUP($C5187,LDI!$I:$BB,37,0))</f>
        <v/>
      </c>
      <c r="E5187" s="320" t="str">
        <f>IF($C5187=0,"",LBA!I5187)</f>
        <v/>
      </c>
      <c r="F5187" s="320" t="str">
        <f>IF($C5187=0,"",LBA!Q5187)</f>
        <v/>
      </c>
      <c r="G5187" s="321" t="str">
        <f>IF($C5187=0,"",VLOOKUP($C5187,LDI!$I:$BB,15,0))</f>
        <v/>
      </c>
      <c r="H5187" s="321" t="str">
        <f>IF($C5187=0,"",VLOOKUP($C5187,LDI!$I:$BB,17,0))</f>
        <v/>
      </c>
      <c r="I5187" s="322" t="str">
        <f>IF($C5187=0,"",LBA!R5187)</f>
        <v/>
      </c>
      <c r="J5187" s="323" t="str">
        <f>IF($C5187=0,"",LBA!AD5187)</f>
        <v/>
      </c>
      <c r="K5187" s="323" t="str">
        <f>IF($C5187=0,"",LBA!AH5187)</f>
        <v/>
      </c>
      <c r="L5187" s="323" t="str">
        <f>IF($C5187=0,"",LBA!AI5187)</f>
        <v/>
      </c>
      <c r="M5187" s="295"/>
      <c r="P5187" s="294">
        <f>+LBA!G5187</f>
        <v>0</v>
      </c>
      <c r="Q5187" s="297" t="e">
        <f>VLOOKUP(P5187,'Kategori Aset'!$B:$C,2,0)</f>
        <v>#N/A</v>
      </c>
      <c r="R5187" s="297">
        <f>+LBA!U5187</f>
        <v>0</v>
      </c>
      <c r="S5187" s="297">
        <f>+LBA!C5187</f>
        <v>0</v>
      </c>
      <c r="T5187" s="297">
        <f>+LBA!V5187</f>
        <v>0</v>
      </c>
      <c r="U5187" s="298">
        <f>+LBA!E5187</f>
        <v>0</v>
      </c>
      <c r="V5187" s="298">
        <f>+LBA!A5187</f>
        <v>0</v>
      </c>
      <c r="W5187" s="298">
        <f>+LBA!C5187</f>
        <v>0</v>
      </c>
      <c r="Y5187" s="308" t="str">
        <f t="shared" ref="Y5187:Y5250" si="81">IF(ISBLANK(M5187),""," Jika TW Sila isi Column *STATUS TERKINI FIZIKAL ASET* dan NAMA PEGAWAI PEMVERIFIKASI. Jika W ,Sila isi Column  NAMA PEGAWAI PEMVERIFIKASI sahaja")</f>
        <v/>
      </c>
    </row>
    <row r="5188" spans="1:25">
      <c r="A5188" s="320">
        <f>LBA!A5188</f>
        <v>0</v>
      </c>
      <c r="B5188" s="320">
        <f>LBA!E5188</f>
        <v>0</v>
      </c>
      <c r="C5188" s="320">
        <f>LBA!P5188</f>
        <v>0</v>
      </c>
      <c r="D5188" s="321" t="str">
        <f>IF($C5188=0,"",VLOOKUP($C5188,LDI!$I:$BB,37,0))</f>
        <v/>
      </c>
      <c r="E5188" s="320" t="str">
        <f>IF($C5188=0,"",LBA!I5188)</f>
        <v/>
      </c>
      <c r="F5188" s="320" t="str">
        <f>IF($C5188=0,"",LBA!Q5188)</f>
        <v/>
      </c>
      <c r="G5188" s="321" t="str">
        <f>IF($C5188=0,"",VLOOKUP($C5188,LDI!$I:$BB,15,0))</f>
        <v/>
      </c>
      <c r="H5188" s="321" t="str">
        <f>IF($C5188=0,"",VLOOKUP($C5188,LDI!$I:$BB,17,0))</f>
        <v/>
      </c>
      <c r="I5188" s="322" t="str">
        <f>IF($C5188=0,"",LBA!R5188)</f>
        <v/>
      </c>
      <c r="J5188" s="323" t="str">
        <f>IF($C5188=0,"",LBA!AD5188)</f>
        <v/>
      </c>
      <c r="K5188" s="323" t="str">
        <f>IF($C5188=0,"",LBA!AH5188)</f>
        <v/>
      </c>
      <c r="L5188" s="323" t="str">
        <f>IF($C5188=0,"",LBA!AI5188)</f>
        <v/>
      </c>
      <c r="M5188" s="295"/>
      <c r="P5188" s="294">
        <f>+LBA!G5188</f>
        <v>0</v>
      </c>
      <c r="Q5188" s="297" t="e">
        <f>VLOOKUP(P5188,'Kategori Aset'!$B:$C,2,0)</f>
        <v>#N/A</v>
      </c>
      <c r="R5188" s="297">
        <f>+LBA!U5188</f>
        <v>0</v>
      </c>
      <c r="S5188" s="297">
        <f>+LBA!C5188</f>
        <v>0</v>
      </c>
      <c r="T5188" s="297">
        <f>+LBA!V5188</f>
        <v>0</v>
      </c>
      <c r="U5188" s="298">
        <f>+LBA!E5188</f>
        <v>0</v>
      </c>
      <c r="V5188" s="298">
        <f>+LBA!A5188</f>
        <v>0</v>
      </c>
      <c r="W5188" s="298">
        <f>+LBA!C5188</f>
        <v>0</v>
      </c>
      <c r="Y5188" s="308" t="str">
        <f t="shared" si="81"/>
        <v/>
      </c>
    </row>
    <row r="5189" spans="1:25">
      <c r="A5189" s="320">
        <f>LBA!A5189</f>
        <v>0</v>
      </c>
      <c r="B5189" s="320">
        <f>LBA!E5189</f>
        <v>0</v>
      </c>
      <c r="C5189" s="320">
        <f>LBA!P5189</f>
        <v>0</v>
      </c>
      <c r="D5189" s="321" t="str">
        <f>IF($C5189=0,"",VLOOKUP($C5189,LDI!$I:$BB,37,0))</f>
        <v/>
      </c>
      <c r="E5189" s="320" t="str">
        <f>IF($C5189=0,"",LBA!I5189)</f>
        <v/>
      </c>
      <c r="F5189" s="320" t="str">
        <f>IF($C5189=0,"",LBA!Q5189)</f>
        <v/>
      </c>
      <c r="G5189" s="321" t="str">
        <f>IF($C5189=0,"",VLOOKUP($C5189,LDI!$I:$BB,15,0))</f>
        <v/>
      </c>
      <c r="H5189" s="321" t="str">
        <f>IF($C5189=0,"",VLOOKUP($C5189,LDI!$I:$BB,17,0))</f>
        <v/>
      </c>
      <c r="I5189" s="322" t="str">
        <f>IF($C5189=0,"",LBA!R5189)</f>
        <v/>
      </c>
      <c r="J5189" s="323" t="str">
        <f>IF($C5189=0,"",LBA!AD5189)</f>
        <v/>
      </c>
      <c r="K5189" s="323" t="str">
        <f>IF($C5189=0,"",LBA!AH5189)</f>
        <v/>
      </c>
      <c r="L5189" s="323" t="str">
        <f>IF($C5189=0,"",LBA!AI5189)</f>
        <v/>
      </c>
      <c r="M5189" s="295"/>
      <c r="P5189" s="294">
        <f>+LBA!G5189</f>
        <v>0</v>
      </c>
      <c r="Q5189" s="297" t="e">
        <f>VLOOKUP(P5189,'Kategori Aset'!$B:$C,2,0)</f>
        <v>#N/A</v>
      </c>
      <c r="R5189" s="297">
        <f>+LBA!U5189</f>
        <v>0</v>
      </c>
      <c r="S5189" s="297">
        <f>+LBA!C5189</f>
        <v>0</v>
      </c>
      <c r="T5189" s="297">
        <f>+LBA!V5189</f>
        <v>0</v>
      </c>
      <c r="U5189" s="298">
        <f>+LBA!E5189</f>
        <v>0</v>
      </c>
      <c r="V5189" s="298">
        <f>+LBA!A5189</f>
        <v>0</v>
      </c>
      <c r="W5189" s="298">
        <f>+LBA!C5189</f>
        <v>0</v>
      </c>
      <c r="Y5189" s="308" t="str">
        <f t="shared" si="81"/>
        <v/>
      </c>
    </row>
    <row r="5190" spans="1:25">
      <c r="A5190" s="320">
        <f>LBA!A5190</f>
        <v>0</v>
      </c>
      <c r="B5190" s="320">
        <f>LBA!E5190</f>
        <v>0</v>
      </c>
      <c r="C5190" s="320">
        <f>LBA!P5190</f>
        <v>0</v>
      </c>
      <c r="D5190" s="321" t="str">
        <f>IF($C5190=0,"",VLOOKUP($C5190,LDI!$I:$BB,37,0))</f>
        <v/>
      </c>
      <c r="E5190" s="320" t="str">
        <f>IF($C5190=0,"",LBA!I5190)</f>
        <v/>
      </c>
      <c r="F5190" s="320" t="str">
        <f>IF($C5190=0,"",LBA!Q5190)</f>
        <v/>
      </c>
      <c r="G5190" s="321" t="str">
        <f>IF($C5190=0,"",VLOOKUP($C5190,LDI!$I:$BB,15,0))</f>
        <v/>
      </c>
      <c r="H5190" s="321" t="str">
        <f>IF($C5190=0,"",VLOOKUP($C5190,LDI!$I:$BB,17,0))</f>
        <v/>
      </c>
      <c r="I5190" s="322" t="str">
        <f>IF($C5190=0,"",LBA!R5190)</f>
        <v/>
      </c>
      <c r="J5190" s="323" t="str">
        <f>IF($C5190=0,"",LBA!AD5190)</f>
        <v/>
      </c>
      <c r="K5190" s="323" t="str">
        <f>IF($C5190=0,"",LBA!AH5190)</f>
        <v/>
      </c>
      <c r="L5190" s="323" t="str">
        <f>IF($C5190=0,"",LBA!AI5190)</f>
        <v/>
      </c>
      <c r="M5190" s="295"/>
      <c r="P5190" s="294">
        <f>+LBA!G5190</f>
        <v>0</v>
      </c>
      <c r="Q5190" s="297" t="e">
        <f>VLOOKUP(P5190,'Kategori Aset'!$B:$C,2,0)</f>
        <v>#N/A</v>
      </c>
      <c r="R5190" s="297">
        <f>+LBA!U5190</f>
        <v>0</v>
      </c>
      <c r="S5190" s="297">
        <f>+LBA!C5190</f>
        <v>0</v>
      </c>
      <c r="T5190" s="297">
        <f>+LBA!V5190</f>
        <v>0</v>
      </c>
      <c r="U5190" s="298">
        <f>+LBA!E5190</f>
        <v>0</v>
      </c>
      <c r="V5190" s="298">
        <f>+LBA!A5190</f>
        <v>0</v>
      </c>
      <c r="W5190" s="298">
        <f>+LBA!C5190</f>
        <v>0</v>
      </c>
      <c r="Y5190" s="308" t="str">
        <f t="shared" si="81"/>
        <v/>
      </c>
    </row>
    <row r="5191" spans="1:25">
      <c r="A5191" s="320">
        <f>LBA!A5191</f>
        <v>0</v>
      </c>
      <c r="B5191" s="320">
        <f>LBA!E5191</f>
        <v>0</v>
      </c>
      <c r="C5191" s="320">
        <f>LBA!P5191</f>
        <v>0</v>
      </c>
      <c r="D5191" s="321" t="str">
        <f>IF($C5191=0,"",VLOOKUP($C5191,LDI!$I:$BB,37,0))</f>
        <v/>
      </c>
      <c r="E5191" s="320" t="str">
        <f>IF($C5191=0,"",LBA!I5191)</f>
        <v/>
      </c>
      <c r="F5191" s="320" t="str">
        <f>IF($C5191=0,"",LBA!Q5191)</f>
        <v/>
      </c>
      <c r="G5191" s="321" t="str">
        <f>IF($C5191=0,"",VLOOKUP($C5191,LDI!$I:$BB,15,0))</f>
        <v/>
      </c>
      <c r="H5191" s="321" t="str">
        <f>IF($C5191=0,"",VLOOKUP($C5191,LDI!$I:$BB,17,0))</f>
        <v/>
      </c>
      <c r="I5191" s="322" t="str">
        <f>IF($C5191=0,"",LBA!R5191)</f>
        <v/>
      </c>
      <c r="J5191" s="323" t="str">
        <f>IF($C5191=0,"",LBA!AD5191)</f>
        <v/>
      </c>
      <c r="K5191" s="323" t="str">
        <f>IF($C5191=0,"",LBA!AH5191)</f>
        <v/>
      </c>
      <c r="L5191" s="323" t="str">
        <f>IF($C5191=0,"",LBA!AI5191)</f>
        <v/>
      </c>
      <c r="M5191" s="295"/>
      <c r="P5191" s="294">
        <f>+LBA!G5191</f>
        <v>0</v>
      </c>
      <c r="Q5191" s="297" t="e">
        <f>VLOOKUP(P5191,'Kategori Aset'!$B:$C,2,0)</f>
        <v>#N/A</v>
      </c>
      <c r="R5191" s="297">
        <f>+LBA!U5191</f>
        <v>0</v>
      </c>
      <c r="S5191" s="297">
        <f>+LBA!C5191</f>
        <v>0</v>
      </c>
      <c r="T5191" s="297">
        <f>+LBA!V5191</f>
        <v>0</v>
      </c>
      <c r="U5191" s="298">
        <f>+LBA!E5191</f>
        <v>0</v>
      </c>
      <c r="V5191" s="298">
        <f>+LBA!A5191</f>
        <v>0</v>
      </c>
      <c r="W5191" s="298">
        <f>+LBA!C5191</f>
        <v>0</v>
      </c>
      <c r="Y5191" s="308" t="str">
        <f t="shared" si="81"/>
        <v/>
      </c>
    </row>
    <row r="5192" spans="1:25">
      <c r="A5192" s="320">
        <f>LBA!A5192</f>
        <v>0</v>
      </c>
      <c r="B5192" s="320">
        <f>LBA!E5192</f>
        <v>0</v>
      </c>
      <c r="C5192" s="320">
        <f>LBA!P5192</f>
        <v>0</v>
      </c>
      <c r="D5192" s="321" t="str">
        <f>IF($C5192=0,"",VLOOKUP($C5192,LDI!$I:$BB,37,0))</f>
        <v/>
      </c>
      <c r="E5192" s="320" t="str">
        <f>IF($C5192=0,"",LBA!I5192)</f>
        <v/>
      </c>
      <c r="F5192" s="320" t="str">
        <f>IF($C5192=0,"",LBA!Q5192)</f>
        <v/>
      </c>
      <c r="G5192" s="321" t="str">
        <f>IF($C5192=0,"",VLOOKUP($C5192,LDI!$I:$BB,15,0))</f>
        <v/>
      </c>
      <c r="H5192" s="321" t="str">
        <f>IF($C5192=0,"",VLOOKUP($C5192,LDI!$I:$BB,17,0))</f>
        <v/>
      </c>
      <c r="I5192" s="322" t="str">
        <f>IF($C5192=0,"",LBA!R5192)</f>
        <v/>
      </c>
      <c r="J5192" s="323" t="str">
        <f>IF($C5192=0,"",LBA!AD5192)</f>
        <v/>
      </c>
      <c r="K5192" s="323" t="str">
        <f>IF($C5192=0,"",LBA!AH5192)</f>
        <v/>
      </c>
      <c r="L5192" s="323" t="str">
        <f>IF($C5192=0,"",LBA!AI5192)</f>
        <v/>
      </c>
      <c r="M5192" s="295"/>
      <c r="P5192" s="294">
        <f>+LBA!G5192</f>
        <v>0</v>
      </c>
      <c r="Q5192" s="297" t="e">
        <f>VLOOKUP(P5192,'Kategori Aset'!$B:$C,2,0)</f>
        <v>#N/A</v>
      </c>
      <c r="R5192" s="297">
        <f>+LBA!U5192</f>
        <v>0</v>
      </c>
      <c r="S5192" s="297">
        <f>+LBA!C5192</f>
        <v>0</v>
      </c>
      <c r="T5192" s="297">
        <f>+LBA!V5192</f>
        <v>0</v>
      </c>
      <c r="U5192" s="298">
        <f>+LBA!E5192</f>
        <v>0</v>
      </c>
      <c r="V5192" s="298">
        <f>+LBA!A5192</f>
        <v>0</v>
      </c>
      <c r="W5192" s="298">
        <f>+LBA!C5192</f>
        <v>0</v>
      </c>
      <c r="Y5192" s="308" t="str">
        <f t="shared" si="81"/>
        <v/>
      </c>
    </row>
    <row r="5193" spans="1:25">
      <c r="A5193" s="320">
        <f>LBA!A5193</f>
        <v>0</v>
      </c>
      <c r="B5193" s="320">
        <f>LBA!E5193</f>
        <v>0</v>
      </c>
      <c r="C5193" s="320">
        <f>LBA!P5193</f>
        <v>0</v>
      </c>
      <c r="D5193" s="321" t="str">
        <f>IF($C5193=0,"",VLOOKUP($C5193,LDI!$I:$BB,37,0))</f>
        <v/>
      </c>
      <c r="E5193" s="320" t="str">
        <f>IF($C5193=0,"",LBA!I5193)</f>
        <v/>
      </c>
      <c r="F5193" s="320" t="str">
        <f>IF($C5193=0,"",LBA!Q5193)</f>
        <v/>
      </c>
      <c r="G5193" s="321" t="str">
        <f>IF($C5193=0,"",VLOOKUP($C5193,LDI!$I:$BB,15,0))</f>
        <v/>
      </c>
      <c r="H5193" s="321" t="str">
        <f>IF($C5193=0,"",VLOOKUP($C5193,LDI!$I:$BB,17,0))</f>
        <v/>
      </c>
      <c r="I5193" s="322" t="str">
        <f>IF($C5193=0,"",LBA!R5193)</f>
        <v/>
      </c>
      <c r="J5193" s="323" t="str">
        <f>IF($C5193=0,"",LBA!AD5193)</f>
        <v/>
      </c>
      <c r="K5193" s="323" t="str">
        <f>IF($C5193=0,"",LBA!AH5193)</f>
        <v/>
      </c>
      <c r="L5193" s="323" t="str">
        <f>IF($C5193=0,"",LBA!AI5193)</f>
        <v/>
      </c>
      <c r="M5193" s="295"/>
      <c r="P5193" s="294">
        <f>+LBA!G5193</f>
        <v>0</v>
      </c>
      <c r="Q5193" s="297" t="e">
        <f>VLOOKUP(P5193,'Kategori Aset'!$B:$C,2,0)</f>
        <v>#N/A</v>
      </c>
      <c r="R5193" s="297">
        <f>+LBA!U5193</f>
        <v>0</v>
      </c>
      <c r="S5193" s="297">
        <f>+LBA!C5193</f>
        <v>0</v>
      </c>
      <c r="T5193" s="297">
        <f>+LBA!V5193</f>
        <v>0</v>
      </c>
      <c r="U5193" s="298">
        <f>+LBA!E5193</f>
        <v>0</v>
      </c>
      <c r="V5193" s="298">
        <f>+LBA!A5193</f>
        <v>0</v>
      </c>
      <c r="W5193" s="298">
        <f>+LBA!C5193</f>
        <v>0</v>
      </c>
      <c r="Y5193" s="308" t="str">
        <f t="shared" si="81"/>
        <v/>
      </c>
    </row>
    <row r="5194" spans="1:25">
      <c r="A5194" s="320">
        <f>LBA!A5194</f>
        <v>0</v>
      </c>
      <c r="B5194" s="320">
        <f>LBA!E5194</f>
        <v>0</v>
      </c>
      <c r="C5194" s="320">
        <f>LBA!P5194</f>
        <v>0</v>
      </c>
      <c r="D5194" s="321" t="str">
        <f>IF($C5194=0,"",VLOOKUP($C5194,LDI!$I:$BB,37,0))</f>
        <v/>
      </c>
      <c r="E5194" s="320" t="str">
        <f>IF($C5194=0,"",LBA!I5194)</f>
        <v/>
      </c>
      <c r="F5194" s="320" t="str">
        <f>IF($C5194=0,"",LBA!Q5194)</f>
        <v/>
      </c>
      <c r="G5194" s="321" t="str">
        <f>IF($C5194=0,"",VLOOKUP($C5194,LDI!$I:$BB,15,0))</f>
        <v/>
      </c>
      <c r="H5194" s="321" t="str">
        <f>IF($C5194=0,"",VLOOKUP($C5194,LDI!$I:$BB,17,0))</f>
        <v/>
      </c>
      <c r="I5194" s="322" t="str">
        <f>IF($C5194=0,"",LBA!R5194)</f>
        <v/>
      </c>
      <c r="J5194" s="323" t="str">
        <f>IF($C5194=0,"",LBA!AD5194)</f>
        <v/>
      </c>
      <c r="K5194" s="323" t="str">
        <f>IF($C5194=0,"",LBA!AH5194)</f>
        <v/>
      </c>
      <c r="L5194" s="323" t="str">
        <f>IF($C5194=0,"",LBA!AI5194)</f>
        <v/>
      </c>
      <c r="M5194" s="295"/>
      <c r="P5194" s="294">
        <f>+LBA!G5194</f>
        <v>0</v>
      </c>
      <c r="Q5194" s="297" t="e">
        <f>VLOOKUP(P5194,'Kategori Aset'!$B:$C,2,0)</f>
        <v>#N/A</v>
      </c>
      <c r="R5194" s="297">
        <f>+LBA!U5194</f>
        <v>0</v>
      </c>
      <c r="S5194" s="297">
        <f>+LBA!C5194</f>
        <v>0</v>
      </c>
      <c r="T5194" s="297">
        <f>+LBA!V5194</f>
        <v>0</v>
      </c>
      <c r="U5194" s="298">
        <f>+LBA!E5194</f>
        <v>0</v>
      </c>
      <c r="V5194" s="298">
        <f>+LBA!A5194</f>
        <v>0</v>
      </c>
      <c r="W5194" s="298">
        <f>+LBA!C5194</f>
        <v>0</v>
      </c>
      <c r="Y5194" s="308" t="str">
        <f t="shared" si="81"/>
        <v/>
      </c>
    </row>
    <row r="5195" spans="1:25">
      <c r="A5195" s="320">
        <f>LBA!A5195</f>
        <v>0</v>
      </c>
      <c r="B5195" s="320">
        <f>LBA!E5195</f>
        <v>0</v>
      </c>
      <c r="C5195" s="320">
        <f>LBA!P5195</f>
        <v>0</v>
      </c>
      <c r="D5195" s="321" t="str">
        <f>IF($C5195=0,"",VLOOKUP($C5195,LDI!$I:$BB,37,0))</f>
        <v/>
      </c>
      <c r="E5195" s="320" t="str">
        <f>IF($C5195=0,"",LBA!I5195)</f>
        <v/>
      </c>
      <c r="F5195" s="320" t="str">
        <f>IF($C5195=0,"",LBA!Q5195)</f>
        <v/>
      </c>
      <c r="G5195" s="321" t="str">
        <f>IF($C5195=0,"",VLOOKUP($C5195,LDI!$I:$BB,15,0))</f>
        <v/>
      </c>
      <c r="H5195" s="321" t="str">
        <f>IF($C5195=0,"",VLOOKUP($C5195,LDI!$I:$BB,17,0))</f>
        <v/>
      </c>
      <c r="I5195" s="322" t="str">
        <f>IF($C5195=0,"",LBA!R5195)</f>
        <v/>
      </c>
      <c r="J5195" s="323" t="str">
        <f>IF($C5195=0,"",LBA!AD5195)</f>
        <v/>
      </c>
      <c r="K5195" s="323" t="str">
        <f>IF($C5195=0,"",LBA!AH5195)</f>
        <v/>
      </c>
      <c r="L5195" s="323" t="str">
        <f>IF($C5195=0,"",LBA!AI5195)</f>
        <v/>
      </c>
      <c r="M5195" s="295"/>
      <c r="P5195" s="294">
        <f>+LBA!G5195</f>
        <v>0</v>
      </c>
      <c r="Q5195" s="297" t="e">
        <f>VLOOKUP(P5195,'Kategori Aset'!$B:$C,2,0)</f>
        <v>#N/A</v>
      </c>
      <c r="R5195" s="297">
        <f>+LBA!U5195</f>
        <v>0</v>
      </c>
      <c r="S5195" s="297">
        <f>+LBA!C5195</f>
        <v>0</v>
      </c>
      <c r="T5195" s="297">
        <f>+LBA!V5195</f>
        <v>0</v>
      </c>
      <c r="U5195" s="298">
        <f>+LBA!E5195</f>
        <v>0</v>
      </c>
      <c r="V5195" s="298">
        <f>+LBA!A5195</f>
        <v>0</v>
      </c>
      <c r="W5195" s="298">
        <f>+LBA!C5195</f>
        <v>0</v>
      </c>
      <c r="Y5195" s="308" t="str">
        <f t="shared" si="81"/>
        <v/>
      </c>
    </row>
    <row r="5196" spans="1:25">
      <c r="A5196" s="320">
        <f>LBA!A5196</f>
        <v>0</v>
      </c>
      <c r="B5196" s="320">
        <f>LBA!E5196</f>
        <v>0</v>
      </c>
      <c r="C5196" s="320">
        <f>LBA!P5196</f>
        <v>0</v>
      </c>
      <c r="D5196" s="321" t="str">
        <f>IF($C5196=0,"",VLOOKUP($C5196,LDI!$I:$BB,37,0))</f>
        <v/>
      </c>
      <c r="E5196" s="320" t="str">
        <f>IF($C5196=0,"",LBA!I5196)</f>
        <v/>
      </c>
      <c r="F5196" s="320" t="str">
        <f>IF($C5196=0,"",LBA!Q5196)</f>
        <v/>
      </c>
      <c r="G5196" s="321" t="str">
        <f>IF($C5196=0,"",VLOOKUP($C5196,LDI!$I:$BB,15,0))</f>
        <v/>
      </c>
      <c r="H5196" s="321" t="str">
        <f>IF($C5196=0,"",VLOOKUP($C5196,LDI!$I:$BB,17,0))</f>
        <v/>
      </c>
      <c r="I5196" s="322" t="str">
        <f>IF($C5196=0,"",LBA!R5196)</f>
        <v/>
      </c>
      <c r="J5196" s="323" t="str">
        <f>IF($C5196=0,"",LBA!AD5196)</f>
        <v/>
      </c>
      <c r="K5196" s="323" t="str">
        <f>IF($C5196=0,"",LBA!AH5196)</f>
        <v/>
      </c>
      <c r="L5196" s="323" t="str">
        <f>IF($C5196=0,"",LBA!AI5196)</f>
        <v/>
      </c>
      <c r="M5196" s="295"/>
      <c r="P5196" s="294">
        <f>+LBA!G5196</f>
        <v>0</v>
      </c>
      <c r="Q5196" s="297" t="e">
        <f>VLOOKUP(P5196,'Kategori Aset'!$B:$C,2,0)</f>
        <v>#N/A</v>
      </c>
      <c r="R5196" s="297">
        <f>+LBA!U5196</f>
        <v>0</v>
      </c>
      <c r="S5196" s="297">
        <f>+LBA!C5196</f>
        <v>0</v>
      </c>
      <c r="T5196" s="297">
        <f>+LBA!V5196</f>
        <v>0</v>
      </c>
      <c r="U5196" s="298">
        <f>+LBA!E5196</f>
        <v>0</v>
      </c>
      <c r="V5196" s="298">
        <f>+LBA!A5196</f>
        <v>0</v>
      </c>
      <c r="W5196" s="298">
        <f>+LBA!C5196</f>
        <v>0</v>
      </c>
      <c r="Y5196" s="308" t="str">
        <f t="shared" si="81"/>
        <v/>
      </c>
    </row>
    <row r="5197" spans="1:25">
      <c r="A5197" s="320">
        <f>LBA!A5197</f>
        <v>0</v>
      </c>
      <c r="B5197" s="320">
        <f>LBA!E5197</f>
        <v>0</v>
      </c>
      <c r="C5197" s="320">
        <f>LBA!P5197</f>
        <v>0</v>
      </c>
      <c r="D5197" s="321" t="str">
        <f>IF($C5197=0,"",VLOOKUP($C5197,LDI!$I:$BB,37,0))</f>
        <v/>
      </c>
      <c r="E5197" s="320" t="str">
        <f>IF($C5197=0,"",LBA!I5197)</f>
        <v/>
      </c>
      <c r="F5197" s="320" t="str">
        <f>IF($C5197=0,"",LBA!Q5197)</f>
        <v/>
      </c>
      <c r="G5197" s="321" t="str">
        <f>IF($C5197=0,"",VLOOKUP($C5197,LDI!$I:$BB,15,0))</f>
        <v/>
      </c>
      <c r="H5197" s="321" t="str">
        <f>IF($C5197=0,"",VLOOKUP($C5197,LDI!$I:$BB,17,0))</f>
        <v/>
      </c>
      <c r="I5197" s="322" t="str">
        <f>IF($C5197=0,"",LBA!R5197)</f>
        <v/>
      </c>
      <c r="J5197" s="323" t="str">
        <f>IF($C5197=0,"",LBA!AD5197)</f>
        <v/>
      </c>
      <c r="K5197" s="323" t="str">
        <f>IF($C5197=0,"",LBA!AH5197)</f>
        <v/>
      </c>
      <c r="L5197" s="323" t="str">
        <f>IF($C5197=0,"",LBA!AI5197)</f>
        <v/>
      </c>
      <c r="M5197" s="295"/>
      <c r="P5197" s="294">
        <f>+LBA!G5197</f>
        <v>0</v>
      </c>
      <c r="Q5197" s="297" t="e">
        <f>VLOOKUP(P5197,'Kategori Aset'!$B:$C,2,0)</f>
        <v>#N/A</v>
      </c>
      <c r="R5197" s="297">
        <f>+LBA!U5197</f>
        <v>0</v>
      </c>
      <c r="S5197" s="297">
        <f>+LBA!C5197</f>
        <v>0</v>
      </c>
      <c r="T5197" s="297">
        <f>+LBA!V5197</f>
        <v>0</v>
      </c>
      <c r="U5197" s="298">
        <f>+LBA!E5197</f>
        <v>0</v>
      </c>
      <c r="V5197" s="298">
        <f>+LBA!A5197</f>
        <v>0</v>
      </c>
      <c r="W5197" s="298">
        <f>+LBA!C5197</f>
        <v>0</v>
      </c>
      <c r="Y5197" s="308" t="str">
        <f t="shared" si="81"/>
        <v/>
      </c>
    </row>
    <row r="5198" spans="1:25">
      <c r="A5198" s="320">
        <f>LBA!A5198</f>
        <v>0</v>
      </c>
      <c r="B5198" s="320">
        <f>LBA!E5198</f>
        <v>0</v>
      </c>
      <c r="C5198" s="320">
        <f>LBA!P5198</f>
        <v>0</v>
      </c>
      <c r="D5198" s="321" t="str">
        <f>IF($C5198=0,"",VLOOKUP($C5198,LDI!$I:$BB,37,0))</f>
        <v/>
      </c>
      <c r="E5198" s="320" t="str">
        <f>IF($C5198=0,"",LBA!I5198)</f>
        <v/>
      </c>
      <c r="F5198" s="320" t="str">
        <f>IF($C5198=0,"",LBA!Q5198)</f>
        <v/>
      </c>
      <c r="G5198" s="321" t="str">
        <f>IF($C5198=0,"",VLOOKUP($C5198,LDI!$I:$BB,15,0))</f>
        <v/>
      </c>
      <c r="H5198" s="321" t="str">
        <f>IF($C5198=0,"",VLOOKUP($C5198,LDI!$I:$BB,17,0))</f>
        <v/>
      </c>
      <c r="I5198" s="322" t="str">
        <f>IF($C5198=0,"",LBA!R5198)</f>
        <v/>
      </c>
      <c r="J5198" s="323" t="str">
        <f>IF($C5198=0,"",LBA!AD5198)</f>
        <v/>
      </c>
      <c r="K5198" s="323" t="str">
        <f>IF($C5198=0,"",LBA!AH5198)</f>
        <v/>
      </c>
      <c r="L5198" s="323" t="str">
        <f>IF($C5198=0,"",LBA!AI5198)</f>
        <v/>
      </c>
      <c r="M5198" s="295"/>
      <c r="P5198" s="294">
        <f>+LBA!G5198</f>
        <v>0</v>
      </c>
      <c r="Q5198" s="297" t="e">
        <f>VLOOKUP(P5198,'Kategori Aset'!$B:$C,2,0)</f>
        <v>#N/A</v>
      </c>
      <c r="R5198" s="297">
        <f>+LBA!U5198</f>
        <v>0</v>
      </c>
      <c r="S5198" s="297">
        <f>+LBA!C5198</f>
        <v>0</v>
      </c>
      <c r="T5198" s="297">
        <f>+LBA!V5198</f>
        <v>0</v>
      </c>
      <c r="U5198" s="298">
        <f>+LBA!E5198</f>
        <v>0</v>
      </c>
      <c r="V5198" s="298">
        <f>+LBA!A5198</f>
        <v>0</v>
      </c>
      <c r="W5198" s="298">
        <f>+LBA!C5198</f>
        <v>0</v>
      </c>
      <c r="Y5198" s="308" t="str">
        <f t="shared" si="81"/>
        <v/>
      </c>
    </row>
    <row r="5199" spans="1:25">
      <c r="A5199" s="320">
        <f>LBA!A5199</f>
        <v>0</v>
      </c>
      <c r="B5199" s="320">
        <f>LBA!E5199</f>
        <v>0</v>
      </c>
      <c r="C5199" s="320">
        <f>LBA!P5199</f>
        <v>0</v>
      </c>
      <c r="D5199" s="321" t="str">
        <f>IF($C5199=0,"",VLOOKUP($C5199,LDI!$I:$BB,37,0))</f>
        <v/>
      </c>
      <c r="E5199" s="320" t="str">
        <f>IF($C5199=0,"",LBA!I5199)</f>
        <v/>
      </c>
      <c r="F5199" s="320" t="str">
        <f>IF($C5199=0,"",LBA!Q5199)</f>
        <v/>
      </c>
      <c r="G5199" s="321" t="str">
        <f>IF($C5199=0,"",VLOOKUP($C5199,LDI!$I:$BB,15,0))</f>
        <v/>
      </c>
      <c r="H5199" s="321" t="str">
        <f>IF($C5199=0,"",VLOOKUP($C5199,LDI!$I:$BB,17,0))</f>
        <v/>
      </c>
      <c r="I5199" s="322" t="str">
        <f>IF($C5199=0,"",LBA!R5199)</f>
        <v/>
      </c>
      <c r="J5199" s="323" t="str">
        <f>IF($C5199=0,"",LBA!AD5199)</f>
        <v/>
      </c>
      <c r="K5199" s="323" t="str">
        <f>IF($C5199=0,"",LBA!AH5199)</f>
        <v/>
      </c>
      <c r="L5199" s="323" t="str">
        <f>IF($C5199=0,"",LBA!AI5199)</f>
        <v/>
      </c>
      <c r="M5199" s="295"/>
      <c r="P5199" s="294">
        <f>+LBA!G5199</f>
        <v>0</v>
      </c>
      <c r="Q5199" s="297" t="e">
        <f>VLOOKUP(P5199,'Kategori Aset'!$B:$C,2,0)</f>
        <v>#N/A</v>
      </c>
      <c r="R5199" s="297">
        <f>+LBA!U5199</f>
        <v>0</v>
      </c>
      <c r="S5199" s="297">
        <f>+LBA!C5199</f>
        <v>0</v>
      </c>
      <c r="T5199" s="297">
        <f>+LBA!V5199</f>
        <v>0</v>
      </c>
      <c r="U5199" s="298">
        <f>+LBA!E5199</f>
        <v>0</v>
      </c>
      <c r="V5199" s="298">
        <f>+LBA!A5199</f>
        <v>0</v>
      </c>
      <c r="W5199" s="298">
        <f>+LBA!C5199</f>
        <v>0</v>
      </c>
      <c r="Y5199" s="308" t="str">
        <f t="shared" si="81"/>
        <v/>
      </c>
    </row>
    <row r="5200" spans="1:25">
      <c r="A5200" s="320">
        <f>LBA!A5200</f>
        <v>0</v>
      </c>
      <c r="B5200" s="320">
        <f>LBA!E5200</f>
        <v>0</v>
      </c>
      <c r="C5200" s="320">
        <f>LBA!P5200</f>
        <v>0</v>
      </c>
      <c r="D5200" s="321" t="str">
        <f>IF($C5200=0,"",VLOOKUP($C5200,LDI!$I:$BB,37,0))</f>
        <v/>
      </c>
      <c r="E5200" s="320" t="str">
        <f>IF($C5200=0,"",LBA!I5200)</f>
        <v/>
      </c>
      <c r="F5200" s="320" t="str">
        <f>IF($C5200=0,"",LBA!Q5200)</f>
        <v/>
      </c>
      <c r="G5200" s="321" t="str">
        <f>IF($C5200=0,"",VLOOKUP($C5200,LDI!$I:$BB,15,0))</f>
        <v/>
      </c>
      <c r="H5200" s="321" t="str">
        <f>IF($C5200=0,"",VLOOKUP($C5200,LDI!$I:$BB,17,0))</f>
        <v/>
      </c>
      <c r="I5200" s="322" t="str">
        <f>IF($C5200=0,"",LBA!R5200)</f>
        <v/>
      </c>
      <c r="J5200" s="323" t="str">
        <f>IF($C5200=0,"",LBA!AD5200)</f>
        <v/>
      </c>
      <c r="K5200" s="323" t="str">
        <f>IF($C5200=0,"",LBA!AH5200)</f>
        <v/>
      </c>
      <c r="L5200" s="323" t="str">
        <f>IF($C5200=0,"",LBA!AI5200)</f>
        <v/>
      </c>
      <c r="M5200" s="295"/>
      <c r="P5200" s="294">
        <f>+LBA!G5200</f>
        <v>0</v>
      </c>
      <c r="Q5200" s="297" t="e">
        <f>VLOOKUP(P5200,'Kategori Aset'!$B:$C,2,0)</f>
        <v>#N/A</v>
      </c>
      <c r="R5200" s="297">
        <f>+LBA!U5200</f>
        <v>0</v>
      </c>
      <c r="S5200" s="297">
        <f>+LBA!C5200</f>
        <v>0</v>
      </c>
      <c r="T5200" s="297">
        <f>+LBA!V5200</f>
        <v>0</v>
      </c>
      <c r="U5200" s="298">
        <f>+LBA!E5200</f>
        <v>0</v>
      </c>
      <c r="V5200" s="298">
        <f>+LBA!A5200</f>
        <v>0</v>
      </c>
      <c r="W5200" s="298">
        <f>+LBA!C5200</f>
        <v>0</v>
      </c>
      <c r="Y5200" s="308" t="str">
        <f t="shared" si="81"/>
        <v/>
      </c>
    </row>
    <row r="5201" spans="1:25">
      <c r="A5201" s="320">
        <f>LBA!A5201</f>
        <v>0</v>
      </c>
      <c r="B5201" s="320">
        <f>LBA!E5201</f>
        <v>0</v>
      </c>
      <c r="C5201" s="320">
        <f>LBA!P5201</f>
        <v>0</v>
      </c>
      <c r="D5201" s="321" t="str">
        <f>IF($C5201=0,"",VLOOKUP($C5201,LDI!$I:$BB,37,0))</f>
        <v/>
      </c>
      <c r="E5201" s="320" t="str">
        <f>IF($C5201=0,"",LBA!I5201)</f>
        <v/>
      </c>
      <c r="F5201" s="320" t="str">
        <f>IF($C5201=0,"",LBA!Q5201)</f>
        <v/>
      </c>
      <c r="G5201" s="321" t="str">
        <f>IF($C5201=0,"",VLOOKUP($C5201,LDI!$I:$BB,15,0))</f>
        <v/>
      </c>
      <c r="H5201" s="321" t="str">
        <f>IF($C5201=0,"",VLOOKUP($C5201,LDI!$I:$BB,17,0))</f>
        <v/>
      </c>
      <c r="I5201" s="322" t="str">
        <f>IF($C5201=0,"",LBA!R5201)</f>
        <v/>
      </c>
      <c r="J5201" s="323" t="str">
        <f>IF($C5201=0,"",LBA!AD5201)</f>
        <v/>
      </c>
      <c r="K5201" s="323" t="str">
        <f>IF($C5201=0,"",LBA!AH5201)</f>
        <v/>
      </c>
      <c r="L5201" s="323" t="str">
        <f>IF($C5201=0,"",LBA!AI5201)</f>
        <v/>
      </c>
      <c r="M5201" s="295"/>
      <c r="P5201" s="294">
        <f>+LBA!G5201</f>
        <v>0</v>
      </c>
      <c r="Q5201" s="297" t="e">
        <f>VLOOKUP(P5201,'Kategori Aset'!$B:$C,2,0)</f>
        <v>#N/A</v>
      </c>
      <c r="R5201" s="297">
        <f>+LBA!U5201</f>
        <v>0</v>
      </c>
      <c r="S5201" s="297">
        <f>+LBA!C5201</f>
        <v>0</v>
      </c>
      <c r="T5201" s="297">
        <f>+LBA!V5201</f>
        <v>0</v>
      </c>
      <c r="U5201" s="298">
        <f>+LBA!E5201</f>
        <v>0</v>
      </c>
      <c r="V5201" s="298">
        <f>+LBA!A5201</f>
        <v>0</v>
      </c>
      <c r="W5201" s="298">
        <f>+LBA!C5201</f>
        <v>0</v>
      </c>
      <c r="Y5201" s="308" t="str">
        <f t="shared" si="81"/>
        <v/>
      </c>
    </row>
    <row r="5202" spans="1:25">
      <c r="A5202" s="320">
        <f>LBA!A5202</f>
        <v>0</v>
      </c>
      <c r="B5202" s="320">
        <f>LBA!E5202</f>
        <v>0</v>
      </c>
      <c r="C5202" s="320">
        <f>LBA!P5202</f>
        <v>0</v>
      </c>
      <c r="D5202" s="321" t="str">
        <f>IF($C5202=0,"",VLOOKUP($C5202,LDI!$I:$BB,37,0))</f>
        <v/>
      </c>
      <c r="E5202" s="320" t="str">
        <f>IF($C5202=0,"",LBA!I5202)</f>
        <v/>
      </c>
      <c r="F5202" s="320" t="str">
        <f>IF($C5202=0,"",LBA!Q5202)</f>
        <v/>
      </c>
      <c r="G5202" s="321" t="str">
        <f>IF($C5202=0,"",VLOOKUP($C5202,LDI!$I:$BB,15,0))</f>
        <v/>
      </c>
      <c r="H5202" s="321" t="str">
        <f>IF($C5202=0,"",VLOOKUP($C5202,LDI!$I:$BB,17,0))</f>
        <v/>
      </c>
      <c r="I5202" s="322" t="str">
        <f>IF($C5202=0,"",LBA!R5202)</f>
        <v/>
      </c>
      <c r="J5202" s="323" t="str">
        <f>IF($C5202=0,"",LBA!AD5202)</f>
        <v/>
      </c>
      <c r="K5202" s="323" t="str">
        <f>IF($C5202=0,"",LBA!AH5202)</f>
        <v/>
      </c>
      <c r="L5202" s="323" t="str">
        <f>IF($C5202=0,"",LBA!AI5202)</f>
        <v/>
      </c>
      <c r="M5202" s="295"/>
      <c r="P5202" s="294">
        <f>+LBA!G5202</f>
        <v>0</v>
      </c>
      <c r="Q5202" s="297" t="e">
        <f>VLOOKUP(P5202,'Kategori Aset'!$B:$C,2,0)</f>
        <v>#N/A</v>
      </c>
      <c r="R5202" s="297">
        <f>+LBA!U5202</f>
        <v>0</v>
      </c>
      <c r="S5202" s="297">
        <f>+LBA!C5202</f>
        <v>0</v>
      </c>
      <c r="T5202" s="297">
        <f>+LBA!V5202</f>
        <v>0</v>
      </c>
      <c r="U5202" s="298">
        <f>+LBA!E5202</f>
        <v>0</v>
      </c>
      <c r="V5202" s="298">
        <f>+LBA!A5202</f>
        <v>0</v>
      </c>
      <c r="W5202" s="298">
        <f>+LBA!C5202</f>
        <v>0</v>
      </c>
      <c r="Y5202" s="308" t="str">
        <f t="shared" si="81"/>
        <v/>
      </c>
    </row>
    <row r="5203" spans="1:25">
      <c r="A5203" s="320">
        <f>LBA!A5203</f>
        <v>0</v>
      </c>
      <c r="B5203" s="320">
        <f>LBA!E5203</f>
        <v>0</v>
      </c>
      <c r="C5203" s="320">
        <f>LBA!P5203</f>
        <v>0</v>
      </c>
      <c r="D5203" s="321" t="str">
        <f>IF($C5203=0,"",VLOOKUP($C5203,LDI!$I:$BB,37,0))</f>
        <v/>
      </c>
      <c r="E5203" s="320" t="str">
        <f>IF($C5203=0,"",LBA!I5203)</f>
        <v/>
      </c>
      <c r="F5203" s="320" t="str">
        <f>IF($C5203=0,"",LBA!Q5203)</f>
        <v/>
      </c>
      <c r="G5203" s="321" t="str">
        <f>IF($C5203=0,"",VLOOKUP($C5203,LDI!$I:$BB,15,0))</f>
        <v/>
      </c>
      <c r="H5203" s="321" t="str">
        <f>IF($C5203=0,"",VLOOKUP($C5203,LDI!$I:$BB,17,0))</f>
        <v/>
      </c>
      <c r="I5203" s="322" t="str">
        <f>IF($C5203=0,"",LBA!R5203)</f>
        <v/>
      </c>
      <c r="J5203" s="323" t="str">
        <f>IF($C5203=0,"",LBA!AD5203)</f>
        <v/>
      </c>
      <c r="K5203" s="323" t="str">
        <f>IF($C5203=0,"",LBA!AH5203)</f>
        <v/>
      </c>
      <c r="L5203" s="323" t="str">
        <f>IF($C5203=0,"",LBA!AI5203)</f>
        <v/>
      </c>
      <c r="M5203" s="295"/>
      <c r="P5203" s="294">
        <f>+LBA!G5203</f>
        <v>0</v>
      </c>
      <c r="Q5203" s="297" t="e">
        <f>VLOOKUP(P5203,'Kategori Aset'!$B:$C,2,0)</f>
        <v>#N/A</v>
      </c>
      <c r="R5203" s="297">
        <f>+LBA!U5203</f>
        <v>0</v>
      </c>
      <c r="S5203" s="297">
        <f>+LBA!C5203</f>
        <v>0</v>
      </c>
      <c r="T5203" s="297">
        <f>+LBA!V5203</f>
        <v>0</v>
      </c>
      <c r="U5203" s="298">
        <f>+LBA!E5203</f>
        <v>0</v>
      </c>
      <c r="V5203" s="298">
        <f>+LBA!A5203</f>
        <v>0</v>
      </c>
      <c r="W5203" s="298">
        <f>+LBA!C5203</f>
        <v>0</v>
      </c>
      <c r="Y5203" s="308" t="str">
        <f t="shared" si="81"/>
        <v/>
      </c>
    </row>
    <row r="5204" spans="1:25">
      <c r="A5204" s="320">
        <f>LBA!A5204</f>
        <v>0</v>
      </c>
      <c r="B5204" s="320">
        <f>LBA!E5204</f>
        <v>0</v>
      </c>
      <c r="C5204" s="320">
        <f>LBA!P5204</f>
        <v>0</v>
      </c>
      <c r="D5204" s="321" t="str">
        <f>IF($C5204=0,"",VLOOKUP($C5204,LDI!$I:$BB,37,0))</f>
        <v/>
      </c>
      <c r="E5204" s="320" t="str">
        <f>IF($C5204=0,"",LBA!I5204)</f>
        <v/>
      </c>
      <c r="F5204" s="320" t="str">
        <f>IF($C5204=0,"",LBA!Q5204)</f>
        <v/>
      </c>
      <c r="G5204" s="321" t="str">
        <f>IF($C5204=0,"",VLOOKUP($C5204,LDI!$I:$BB,15,0))</f>
        <v/>
      </c>
      <c r="H5204" s="321" t="str">
        <f>IF($C5204=0,"",VLOOKUP($C5204,LDI!$I:$BB,17,0))</f>
        <v/>
      </c>
      <c r="I5204" s="322" t="str">
        <f>IF($C5204=0,"",LBA!R5204)</f>
        <v/>
      </c>
      <c r="J5204" s="323" t="str">
        <f>IF($C5204=0,"",LBA!AD5204)</f>
        <v/>
      </c>
      <c r="K5204" s="323" t="str">
        <f>IF($C5204=0,"",LBA!AH5204)</f>
        <v/>
      </c>
      <c r="L5204" s="323" t="str">
        <f>IF($C5204=0,"",LBA!AI5204)</f>
        <v/>
      </c>
      <c r="M5204" s="295"/>
      <c r="P5204" s="294">
        <f>+LBA!G5204</f>
        <v>0</v>
      </c>
      <c r="Q5204" s="297" t="e">
        <f>VLOOKUP(P5204,'Kategori Aset'!$B:$C,2,0)</f>
        <v>#N/A</v>
      </c>
      <c r="R5204" s="297">
        <f>+LBA!U5204</f>
        <v>0</v>
      </c>
      <c r="S5204" s="297">
        <f>+LBA!C5204</f>
        <v>0</v>
      </c>
      <c r="T5204" s="297">
        <f>+LBA!V5204</f>
        <v>0</v>
      </c>
      <c r="U5204" s="298">
        <f>+LBA!E5204</f>
        <v>0</v>
      </c>
      <c r="V5204" s="298">
        <f>+LBA!A5204</f>
        <v>0</v>
      </c>
      <c r="W5204" s="298">
        <f>+LBA!C5204</f>
        <v>0</v>
      </c>
      <c r="Y5204" s="308" t="str">
        <f t="shared" si="81"/>
        <v/>
      </c>
    </row>
    <row r="5205" spans="1:25">
      <c r="A5205" s="320">
        <f>LBA!A5205</f>
        <v>0</v>
      </c>
      <c r="B5205" s="320">
        <f>LBA!E5205</f>
        <v>0</v>
      </c>
      <c r="C5205" s="320">
        <f>LBA!P5205</f>
        <v>0</v>
      </c>
      <c r="D5205" s="321" t="str">
        <f>IF($C5205=0,"",VLOOKUP($C5205,LDI!$I:$BB,37,0))</f>
        <v/>
      </c>
      <c r="E5205" s="320" t="str">
        <f>IF($C5205=0,"",LBA!I5205)</f>
        <v/>
      </c>
      <c r="F5205" s="320" t="str">
        <f>IF($C5205=0,"",LBA!Q5205)</f>
        <v/>
      </c>
      <c r="G5205" s="321" t="str">
        <f>IF($C5205=0,"",VLOOKUP($C5205,LDI!$I:$BB,15,0))</f>
        <v/>
      </c>
      <c r="H5205" s="321" t="str">
        <f>IF($C5205=0,"",VLOOKUP($C5205,LDI!$I:$BB,17,0))</f>
        <v/>
      </c>
      <c r="I5205" s="322" t="str">
        <f>IF($C5205=0,"",LBA!R5205)</f>
        <v/>
      </c>
      <c r="J5205" s="323" t="str">
        <f>IF($C5205=0,"",LBA!AD5205)</f>
        <v/>
      </c>
      <c r="K5205" s="323" t="str">
        <f>IF($C5205=0,"",LBA!AH5205)</f>
        <v/>
      </c>
      <c r="L5205" s="323" t="str">
        <f>IF($C5205=0,"",LBA!AI5205)</f>
        <v/>
      </c>
      <c r="M5205" s="295"/>
      <c r="P5205" s="294">
        <f>+LBA!G5205</f>
        <v>0</v>
      </c>
      <c r="Q5205" s="297" t="e">
        <f>VLOOKUP(P5205,'Kategori Aset'!$B:$C,2,0)</f>
        <v>#N/A</v>
      </c>
      <c r="R5205" s="297">
        <f>+LBA!U5205</f>
        <v>0</v>
      </c>
      <c r="S5205" s="297">
        <f>+LBA!C5205</f>
        <v>0</v>
      </c>
      <c r="T5205" s="297">
        <f>+LBA!V5205</f>
        <v>0</v>
      </c>
      <c r="U5205" s="298">
        <f>+LBA!E5205</f>
        <v>0</v>
      </c>
      <c r="V5205" s="298">
        <f>+LBA!A5205</f>
        <v>0</v>
      </c>
      <c r="W5205" s="298">
        <f>+LBA!C5205</f>
        <v>0</v>
      </c>
      <c r="Y5205" s="308" t="str">
        <f t="shared" si="81"/>
        <v/>
      </c>
    </row>
    <row r="5206" spans="1:25">
      <c r="A5206" s="320">
        <f>LBA!A5206</f>
        <v>0</v>
      </c>
      <c r="B5206" s="320">
        <f>LBA!E5206</f>
        <v>0</v>
      </c>
      <c r="C5206" s="320">
        <f>LBA!P5206</f>
        <v>0</v>
      </c>
      <c r="D5206" s="321" t="str">
        <f>IF($C5206=0,"",VLOOKUP($C5206,LDI!$I:$BB,37,0))</f>
        <v/>
      </c>
      <c r="E5206" s="320" t="str">
        <f>IF($C5206=0,"",LBA!I5206)</f>
        <v/>
      </c>
      <c r="F5206" s="320" t="str">
        <f>IF($C5206=0,"",LBA!Q5206)</f>
        <v/>
      </c>
      <c r="G5206" s="321" t="str">
        <f>IF($C5206=0,"",VLOOKUP($C5206,LDI!$I:$BB,15,0))</f>
        <v/>
      </c>
      <c r="H5206" s="321" t="str">
        <f>IF($C5206=0,"",VLOOKUP($C5206,LDI!$I:$BB,17,0))</f>
        <v/>
      </c>
      <c r="I5206" s="322" t="str">
        <f>IF($C5206=0,"",LBA!R5206)</f>
        <v/>
      </c>
      <c r="J5206" s="323" t="str">
        <f>IF($C5206=0,"",LBA!AD5206)</f>
        <v/>
      </c>
      <c r="K5206" s="323" t="str">
        <f>IF($C5206=0,"",LBA!AH5206)</f>
        <v/>
      </c>
      <c r="L5206" s="323" t="str">
        <f>IF($C5206=0,"",LBA!AI5206)</f>
        <v/>
      </c>
      <c r="M5206" s="295"/>
      <c r="P5206" s="294">
        <f>+LBA!G5206</f>
        <v>0</v>
      </c>
      <c r="Q5206" s="297" t="e">
        <f>VLOOKUP(P5206,'Kategori Aset'!$B:$C,2,0)</f>
        <v>#N/A</v>
      </c>
      <c r="R5206" s="297">
        <f>+LBA!U5206</f>
        <v>0</v>
      </c>
      <c r="S5206" s="297">
        <f>+LBA!C5206</f>
        <v>0</v>
      </c>
      <c r="T5206" s="297">
        <f>+LBA!V5206</f>
        <v>0</v>
      </c>
      <c r="U5206" s="298">
        <f>+LBA!E5206</f>
        <v>0</v>
      </c>
      <c r="V5206" s="298">
        <f>+LBA!A5206</f>
        <v>0</v>
      </c>
      <c r="W5206" s="298">
        <f>+LBA!C5206</f>
        <v>0</v>
      </c>
      <c r="Y5206" s="308" t="str">
        <f t="shared" si="81"/>
        <v/>
      </c>
    </row>
    <row r="5207" spans="1:25">
      <c r="A5207" s="320">
        <f>LBA!A5207</f>
        <v>0</v>
      </c>
      <c r="B5207" s="320">
        <f>LBA!E5207</f>
        <v>0</v>
      </c>
      <c r="C5207" s="320">
        <f>LBA!P5207</f>
        <v>0</v>
      </c>
      <c r="D5207" s="321" t="str">
        <f>IF($C5207=0,"",VLOOKUP($C5207,LDI!$I:$BB,37,0))</f>
        <v/>
      </c>
      <c r="E5207" s="320" t="str">
        <f>IF($C5207=0,"",LBA!I5207)</f>
        <v/>
      </c>
      <c r="F5207" s="320" t="str">
        <f>IF($C5207=0,"",LBA!Q5207)</f>
        <v/>
      </c>
      <c r="G5207" s="321" t="str">
        <f>IF($C5207=0,"",VLOOKUP($C5207,LDI!$I:$BB,15,0))</f>
        <v/>
      </c>
      <c r="H5207" s="321" t="str">
        <f>IF($C5207=0,"",VLOOKUP($C5207,LDI!$I:$BB,17,0))</f>
        <v/>
      </c>
      <c r="I5207" s="322" t="str">
        <f>IF($C5207=0,"",LBA!R5207)</f>
        <v/>
      </c>
      <c r="J5207" s="323" t="str">
        <f>IF($C5207=0,"",LBA!AD5207)</f>
        <v/>
      </c>
      <c r="K5207" s="323" t="str">
        <f>IF($C5207=0,"",LBA!AH5207)</f>
        <v/>
      </c>
      <c r="L5207" s="323" t="str">
        <f>IF($C5207=0,"",LBA!AI5207)</f>
        <v/>
      </c>
      <c r="M5207" s="295"/>
      <c r="P5207" s="294">
        <f>+LBA!G5207</f>
        <v>0</v>
      </c>
      <c r="Q5207" s="297" t="e">
        <f>VLOOKUP(P5207,'Kategori Aset'!$B:$C,2,0)</f>
        <v>#N/A</v>
      </c>
      <c r="R5207" s="297">
        <f>+LBA!U5207</f>
        <v>0</v>
      </c>
      <c r="S5207" s="297">
        <f>+LBA!C5207</f>
        <v>0</v>
      </c>
      <c r="T5207" s="297">
        <f>+LBA!V5207</f>
        <v>0</v>
      </c>
      <c r="U5207" s="298">
        <f>+LBA!E5207</f>
        <v>0</v>
      </c>
      <c r="V5207" s="298">
        <f>+LBA!A5207</f>
        <v>0</v>
      </c>
      <c r="W5207" s="298">
        <f>+LBA!C5207</f>
        <v>0</v>
      </c>
      <c r="Y5207" s="308" t="str">
        <f t="shared" si="81"/>
        <v/>
      </c>
    </row>
    <row r="5208" spans="1:25">
      <c r="A5208" s="320">
        <f>LBA!A5208</f>
        <v>0</v>
      </c>
      <c r="B5208" s="320">
        <f>LBA!E5208</f>
        <v>0</v>
      </c>
      <c r="C5208" s="320">
        <f>LBA!P5208</f>
        <v>0</v>
      </c>
      <c r="D5208" s="321" t="str">
        <f>IF($C5208=0,"",VLOOKUP($C5208,LDI!$I:$BB,37,0))</f>
        <v/>
      </c>
      <c r="E5208" s="320" t="str">
        <f>IF($C5208=0,"",LBA!I5208)</f>
        <v/>
      </c>
      <c r="F5208" s="320" t="str">
        <f>IF($C5208=0,"",LBA!Q5208)</f>
        <v/>
      </c>
      <c r="G5208" s="321" t="str">
        <f>IF($C5208=0,"",VLOOKUP($C5208,LDI!$I:$BB,15,0))</f>
        <v/>
      </c>
      <c r="H5208" s="321" t="str">
        <f>IF($C5208=0,"",VLOOKUP($C5208,LDI!$I:$BB,17,0))</f>
        <v/>
      </c>
      <c r="I5208" s="322" t="str">
        <f>IF($C5208=0,"",LBA!R5208)</f>
        <v/>
      </c>
      <c r="J5208" s="323" t="str">
        <f>IF($C5208=0,"",LBA!AD5208)</f>
        <v/>
      </c>
      <c r="K5208" s="323" t="str">
        <f>IF($C5208=0,"",LBA!AH5208)</f>
        <v/>
      </c>
      <c r="L5208" s="323" t="str">
        <f>IF($C5208=0,"",LBA!AI5208)</f>
        <v/>
      </c>
      <c r="M5208" s="295"/>
      <c r="P5208" s="294">
        <f>+LBA!G5208</f>
        <v>0</v>
      </c>
      <c r="Q5208" s="297" t="e">
        <f>VLOOKUP(P5208,'Kategori Aset'!$B:$C,2,0)</f>
        <v>#N/A</v>
      </c>
      <c r="R5208" s="297">
        <f>+LBA!U5208</f>
        <v>0</v>
      </c>
      <c r="S5208" s="297">
        <f>+LBA!C5208</f>
        <v>0</v>
      </c>
      <c r="T5208" s="297">
        <f>+LBA!V5208</f>
        <v>0</v>
      </c>
      <c r="U5208" s="298">
        <f>+LBA!E5208</f>
        <v>0</v>
      </c>
      <c r="V5208" s="298">
        <f>+LBA!A5208</f>
        <v>0</v>
      </c>
      <c r="W5208" s="298">
        <f>+LBA!C5208</f>
        <v>0</v>
      </c>
      <c r="Y5208" s="308" t="str">
        <f t="shared" si="81"/>
        <v/>
      </c>
    </row>
    <row r="5209" spans="1:25">
      <c r="A5209" s="320">
        <f>LBA!A5209</f>
        <v>0</v>
      </c>
      <c r="B5209" s="320">
        <f>LBA!E5209</f>
        <v>0</v>
      </c>
      <c r="C5209" s="320">
        <f>LBA!P5209</f>
        <v>0</v>
      </c>
      <c r="D5209" s="321" t="str">
        <f>IF($C5209=0,"",VLOOKUP($C5209,LDI!$I:$BB,37,0))</f>
        <v/>
      </c>
      <c r="E5209" s="320" t="str">
        <f>IF($C5209=0,"",LBA!I5209)</f>
        <v/>
      </c>
      <c r="F5209" s="320" t="str">
        <f>IF($C5209=0,"",LBA!Q5209)</f>
        <v/>
      </c>
      <c r="G5209" s="321" t="str">
        <f>IF($C5209=0,"",VLOOKUP($C5209,LDI!$I:$BB,15,0))</f>
        <v/>
      </c>
      <c r="H5209" s="321" t="str">
        <f>IF($C5209=0,"",VLOOKUP($C5209,LDI!$I:$BB,17,0))</f>
        <v/>
      </c>
      <c r="I5209" s="322" t="str">
        <f>IF($C5209=0,"",LBA!R5209)</f>
        <v/>
      </c>
      <c r="J5209" s="323" t="str">
        <f>IF($C5209=0,"",LBA!AD5209)</f>
        <v/>
      </c>
      <c r="K5209" s="323" t="str">
        <f>IF($C5209=0,"",LBA!AH5209)</f>
        <v/>
      </c>
      <c r="L5209" s="323" t="str">
        <f>IF($C5209=0,"",LBA!AI5209)</f>
        <v/>
      </c>
      <c r="M5209" s="295"/>
      <c r="P5209" s="294">
        <f>+LBA!G5209</f>
        <v>0</v>
      </c>
      <c r="Q5209" s="297" t="e">
        <f>VLOOKUP(P5209,'Kategori Aset'!$B:$C,2,0)</f>
        <v>#N/A</v>
      </c>
      <c r="R5209" s="297">
        <f>+LBA!U5209</f>
        <v>0</v>
      </c>
      <c r="S5209" s="297">
        <f>+LBA!C5209</f>
        <v>0</v>
      </c>
      <c r="T5209" s="297">
        <f>+LBA!V5209</f>
        <v>0</v>
      </c>
      <c r="U5209" s="298">
        <f>+LBA!E5209</f>
        <v>0</v>
      </c>
      <c r="V5209" s="298">
        <f>+LBA!A5209</f>
        <v>0</v>
      </c>
      <c r="W5209" s="298">
        <f>+LBA!C5209</f>
        <v>0</v>
      </c>
      <c r="Y5209" s="308" t="str">
        <f t="shared" si="81"/>
        <v/>
      </c>
    </row>
    <row r="5210" spans="1:25">
      <c r="A5210" s="320">
        <f>LBA!A5210</f>
        <v>0</v>
      </c>
      <c r="B5210" s="320">
        <f>LBA!E5210</f>
        <v>0</v>
      </c>
      <c r="C5210" s="320">
        <f>LBA!P5210</f>
        <v>0</v>
      </c>
      <c r="D5210" s="321" t="str">
        <f>IF($C5210=0,"",VLOOKUP($C5210,LDI!$I:$BB,37,0))</f>
        <v/>
      </c>
      <c r="E5210" s="320" t="str">
        <f>IF($C5210=0,"",LBA!I5210)</f>
        <v/>
      </c>
      <c r="F5210" s="320" t="str">
        <f>IF($C5210=0,"",LBA!Q5210)</f>
        <v/>
      </c>
      <c r="G5210" s="321" t="str">
        <f>IF($C5210=0,"",VLOOKUP($C5210,LDI!$I:$BB,15,0))</f>
        <v/>
      </c>
      <c r="H5210" s="321" t="str">
        <f>IF($C5210=0,"",VLOOKUP($C5210,LDI!$I:$BB,17,0))</f>
        <v/>
      </c>
      <c r="I5210" s="322" t="str">
        <f>IF($C5210=0,"",LBA!R5210)</f>
        <v/>
      </c>
      <c r="J5210" s="323" t="str">
        <f>IF($C5210=0,"",LBA!AD5210)</f>
        <v/>
      </c>
      <c r="K5210" s="323" t="str">
        <f>IF($C5210=0,"",LBA!AH5210)</f>
        <v/>
      </c>
      <c r="L5210" s="323" t="str">
        <f>IF($C5210=0,"",LBA!AI5210)</f>
        <v/>
      </c>
      <c r="M5210" s="295"/>
      <c r="P5210" s="294">
        <f>+LBA!G5210</f>
        <v>0</v>
      </c>
      <c r="Q5210" s="297" t="e">
        <f>VLOOKUP(P5210,'Kategori Aset'!$B:$C,2,0)</f>
        <v>#N/A</v>
      </c>
      <c r="R5210" s="297">
        <f>+LBA!U5210</f>
        <v>0</v>
      </c>
      <c r="S5210" s="297">
        <f>+LBA!C5210</f>
        <v>0</v>
      </c>
      <c r="T5210" s="297">
        <f>+LBA!V5210</f>
        <v>0</v>
      </c>
      <c r="U5210" s="298">
        <f>+LBA!E5210</f>
        <v>0</v>
      </c>
      <c r="V5210" s="298">
        <f>+LBA!A5210</f>
        <v>0</v>
      </c>
      <c r="W5210" s="298">
        <f>+LBA!C5210</f>
        <v>0</v>
      </c>
      <c r="Y5210" s="308" t="str">
        <f t="shared" si="81"/>
        <v/>
      </c>
    </row>
    <row r="5211" spans="1:25">
      <c r="A5211" s="320">
        <f>LBA!A5211</f>
        <v>0</v>
      </c>
      <c r="B5211" s="320">
        <f>LBA!E5211</f>
        <v>0</v>
      </c>
      <c r="C5211" s="320">
        <f>LBA!P5211</f>
        <v>0</v>
      </c>
      <c r="D5211" s="321" t="str">
        <f>IF($C5211=0,"",VLOOKUP($C5211,LDI!$I:$BB,37,0))</f>
        <v/>
      </c>
      <c r="E5211" s="320" t="str">
        <f>IF($C5211=0,"",LBA!I5211)</f>
        <v/>
      </c>
      <c r="F5211" s="320" t="str">
        <f>IF($C5211=0,"",LBA!Q5211)</f>
        <v/>
      </c>
      <c r="G5211" s="321" t="str">
        <f>IF($C5211=0,"",VLOOKUP($C5211,LDI!$I:$BB,15,0))</f>
        <v/>
      </c>
      <c r="H5211" s="321" t="str">
        <f>IF($C5211=0,"",VLOOKUP($C5211,LDI!$I:$BB,17,0))</f>
        <v/>
      </c>
      <c r="I5211" s="322" t="str">
        <f>IF($C5211=0,"",LBA!R5211)</f>
        <v/>
      </c>
      <c r="J5211" s="323" t="str">
        <f>IF($C5211=0,"",LBA!AD5211)</f>
        <v/>
      </c>
      <c r="K5211" s="323" t="str">
        <f>IF($C5211=0,"",LBA!AH5211)</f>
        <v/>
      </c>
      <c r="L5211" s="323" t="str">
        <f>IF($C5211=0,"",LBA!AI5211)</f>
        <v/>
      </c>
      <c r="M5211" s="295"/>
      <c r="P5211" s="294">
        <f>+LBA!G5211</f>
        <v>0</v>
      </c>
      <c r="Q5211" s="297" t="e">
        <f>VLOOKUP(P5211,'Kategori Aset'!$B:$C,2,0)</f>
        <v>#N/A</v>
      </c>
      <c r="R5211" s="297">
        <f>+LBA!U5211</f>
        <v>0</v>
      </c>
      <c r="S5211" s="297">
        <f>+LBA!C5211</f>
        <v>0</v>
      </c>
      <c r="T5211" s="297">
        <f>+LBA!V5211</f>
        <v>0</v>
      </c>
      <c r="U5211" s="298">
        <f>+LBA!E5211</f>
        <v>0</v>
      </c>
      <c r="V5211" s="298">
        <f>+LBA!A5211</f>
        <v>0</v>
      </c>
      <c r="W5211" s="298">
        <f>+LBA!C5211</f>
        <v>0</v>
      </c>
      <c r="Y5211" s="308" t="str">
        <f t="shared" si="81"/>
        <v/>
      </c>
    </row>
    <row r="5212" spans="1:25">
      <c r="A5212" s="320">
        <f>LBA!A5212</f>
        <v>0</v>
      </c>
      <c r="B5212" s="320">
        <f>LBA!E5212</f>
        <v>0</v>
      </c>
      <c r="C5212" s="320">
        <f>LBA!P5212</f>
        <v>0</v>
      </c>
      <c r="D5212" s="321" t="str">
        <f>IF($C5212=0,"",VLOOKUP($C5212,LDI!$I:$BB,37,0))</f>
        <v/>
      </c>
      <c r="E5212" s="320" t="str">
        <f>IF($C5212=0,"",LBA!I5212)</f>
        <v/>
      </c>
      <c r="F5212" s="320" t="str">
        <f>IF($C5212=0,"",LBA!Q5212)</f>
        <v/>
      </c>
      <c r="G5212" s="321" t="str">
        <f>IF($C5212=0,"",VLOOKUP($C5212,LDI!$I:$BB,15,0))</f>
        <v/>
      </c>
      <c r="H5212" s="321" t="str">
        <f>IF($C5212=0,"",VLOOKUP($C5212,LDI!$I:$BB,17,0))</f>
        <v/>
      </c>
      <c r="I5212" s="322" t="str">
        <f>IF($C5212=0,"",LBA!R5212)</f>
        <v/>
      </c>
      <c r="J5212" s="323" t="str">
        <f>IF($C5212=0,"",LBA!AD5212)</f>
        <v/>
      </c>
      <c r="K5212" s="323" t="str">
        <f>IF($C5212=0,"",LBA!AH5212)</f>
        <v/>
      </c>
      <c r="L5212" s="323" t="str">
        <f>IF($C5212=0,"",LBA!AI5212)</f>
        <v/>
      </c>
      <c r="M5212" s="295"/>
      <c r="P5212" s="294">
        <f>+LBA!G5212</f>
        <v>0</v>
      </c>
      <c r="Q5212" s="297" t="e">
        <f>VLOOKUP(P5212,'Kategori Aset'!$B:$C,2,0)</f>
        <v>#N/A</v>
      </c>
      <c r="R5212" s="297">
        <f>+LBA!U5212</f>
        <v>0</v>
      </c>
      <c r="S5212" s="297">
        <f>+LBA!C5212</f>
        <v>0</v>
      </c>
      <c r="T5212" s="297">
        <f>+LBA!V5212</f>
        <v>0</v>
      </c>
      <c r="U5212" s="298">
        <f>+LBA!E5212</f>
        <v>0</v>
      </c>
      <c r="V5212" s="298">
        <f>+LBA!A5212</f>
        <v>0</v>
      </c>
      <c r="W5212" s="298">
        <f>+LBA!C5212</f>
        <v>0</v>
      </c>
      <c r="Y5212" s="308" t="str">
        <f t="shared" si="81"/>
        <v/>
      </c>
    </row>
    <row r="5213" spans="1:25">
      <c r="A5213" s="320">
        <f>LBA!A5213</f>
        <v>0</v>
      </c>
      <c r="B5213" s="320">
        <f>LBA!E5213</f>
        <v>0</v>
      </c>
      <c r="C5213" s="320">
        <f>LBA!P5213</f>
        <v>0</v>
      </c>
      <c r="D5213" s="321" t="str">
        <f>IF($C5213=0,"",VLOOKUP($C5213,LDI!$I:$BB,37,0))</f>
        <v/>
      </c>
      <c r="E5213" s="320" t="str">
        <f>IF($C5213=0,"",LBA!I5213)</f>
        <v/>
      </c>
      <c r="F5213" s="320" t="str">
        <f>IF($C5213=0,"",LBA!Q5213)</f>
        <v/>
      </c>
      <c r="G5213" s="321" t="str">
        <f>IF($C5213=0,"",VLOOKUP($C5213,LDI!$I:$BB,15,0))</f>
        <v/>
      </c>
      <c r="H5213" s="321" t="str">
        <f>IF($C5213=0,"",VLOOKUP($C5213,LDI!$I:$BB,17,0))</f>
        <v/>
      </c>
      <c r="I5213" s="322" t="str">
        <f>IF($C5213=0,"",LBA!R5213)</f>
        <v/>
      </c>
      <c r="J5213" s="323" t="str">
        <f>IF($C5213=0,"",LBA!AD5213)</f>
        <v/>
      </c>
      <c r="K5213" s="323" t="str">
        <f>IF($C5213=0,"",LBA!AH5213)</f>
        <v/>
      </c>
      <c r="L5213" s="323" t="str">
        <f>IF($C5213=0,"",LBA!AI5213)</f>
        <v/>
      </c>
      <c r="M5213" s="295"/>
      <c r="P5213" s="294">
        <f>+LBA!G5213</f>
        <v>0</v>
      </c>
      <c r="Q5213" s="297" t="e">
        <f>VLOOKUP(P5213,'Kategori Aset'!$B:$C,2,0)</f>
        <v>#N/A</v>
      </c>
      <c r="R5213" s="297">
        <f>+LBA!U5213</f>
        <v>0</v>
      </c>
      <c r="S5213" s="297">
        <f>+LBA!C5213</f>
        <v>0</v>
      </c>
      <c r="T5213" s="297">
        <f>+LBA!V5213</f>
        <v>0</v>
      </c>
      <c r="U5213" s="298">
        <f>+LBA!E5213</f>
        <v>0</v>
      </c>
      <c r="V5213" s="298">
        <f>+LBA!A5213</f>
        <v>0</v>
      </c>
      <c r="W5213" s="298">
        <f>+LBA!C5213</f>
        <v>0</v>
      </c>
      <c r="Y5213" s="308" t="str">
        <f t="shared" si="81"/>
        <v/>
      </c>
    </row>
    <row r="5214" spans="1:25">
      <c r="A5214" s="320">
        <f>LBA!A5214</f>
        <v>0</v>
      </c>
      <c r="B5214" s="320">
        <f>LBA!E5214</f>
        <v>0</v>
      </c>
      <c r="C5214" s="320">
        <f>LBA!P5214</f>
        <v>0</v>
      </c>
      <c r="D5214" s="321" t="str">
        <f>IF($C5214=0,"",VLOOKUP($C5214,LDI!$I:$BB,37,0))</f>
        <v/>
      </c>
      <c r="E5214" s="320" t="str">
        <f>IF($C5214=0,"",LBA!I5214)</f>
        <v/>
      </c>
      <c r="F5214" s="320" t="str">
        <f>IF($C5214=0,"",LBA!Q5214)</f>
        <v/>
      </c>
      <c r="G5214" s="321" t="str">
        <f>IF($C5214=0,"",VLOOKUP($C5214,LDI!$I:$BB,15,0))</f>
        <v/>
      </c>
      <c r="H5214" s="321" t="str">
        <f>IF($C5214=0,"",VLOOKUP($C5214,LDI!$I:$BB,17,0))</f>
        <v/>
      </c>
      <c r="I5214" s="322" t="str">
        <f>IF($C5214=0,"",LBA!R5214)</f>
        <v/>
      </c>
      <c r="J5214" s="323" t="str">
        <f>IF($C5214=0,"",LBA!AD5214)</f>
        <v/>
      </c>
      <c r="K5214" s="323" t="str">
        <f>IF($C5214=0,"",LBA!AH5214)</f>
        <v/>
      </c>
      <c r="L5214" s="323" t="str">
        <f>IF($C5214=0,"",LBA!AI5214)</f>
        <v/>
      </c>
      <c r="M5214" s="295"/>
      <c r="P5214" s="294">
        <f>+LBA!G5214</f>
        <v>0</v>
      </c>
      <c r="Q5214" s="297" t="e">
        <f>VLOOKUP(P5214,'Kategori Aset'!$B:$C,2,0)</f>
        <v>#N/A</v>
      </c>
      <c r="R5214" s="297">
        <f>+LBA!U5214</f>
        <v>0</v>
      </c>
      <c r="S5214" s="297">
        <f>+LBA!C5214</f>
        <v>0</v>
      </c>
      <c r="T5214" s="297">
        <f>+LBA!V5214</f>
        <v>0</v>
      </c>
      <c r="U5214" s="298">
        <f>+LBA!E5214</f>
        <v>0</v>
      </c>
      <c r="V5214" s="298">
        <f>+LBA!A5214</f>
        <v>0</v>
      </c>
      <c r="W5214" s="298">
        <f>+LBA!C5214</f>
        <v>0</v>
      </c>
      <c r="Y5214" s="308" t="str">
        <f t="shared" si="81"/>
        <v/>
      </c>
    </row>
    <row r="5215" spans="1:25">
      <c r="A5215" s="320">
        <f>LBA!A5215</f>
        <v>0</v>
      </c>
      <c r="B5215" s="320">
        <f>LBA!E5215</f>
        <v>0</v>
      </c>
      <c r="C5215" s="320">
        <f>LBA!P5215</f>
        <v>0</v>
      </c>
      <c r="D5215" s="321" t="str">
        <f>IF($C5215=0,"",VLOOKUP($C5215,LDI!$I:$BB,37,0))</f>
        <v/>
      </c>
      <c r="E5215" s="320" t="str">
        <f>IF($C5215=0,"",LBA!I5215)</f>
        <v/>
      </c>
      <c r="F5215" s="320" t="str">
        <f>IF($C5215=0,"",LBA!Q5215)</f>
        <v/>
      </c>
      <c r="G5215" s="321" t="str">
        <f>IF($C5215=0,"",VLOOKUP($C5215,LDI!$I:$BB,15,0))</f>
        <v/>
      </c>
      <c r="H5215" s="321" t="str">
        <f>IF($C5215=0,"",VLOOKUP($C5215,LDI!$I:$BB,17,0))</f>
        <v/>
      </c>
      <c r="I5215" s="322" t="str">
        <f>IF($C5215=0,"",LBA!R5215)</f>
        <v/>
      </c>
      <c r="J5215" s="323" t="str">
        <f>IF($C5215=0,"",LBA!AD5215)</f>
        <v/>
      </c>
      <c r="K5215" s="323" t="str">
        <f>IF($C5215=0,"",LBA!AH5215)</f>
        <v/>
      </c>
      <c r="L5215" s="323" t="str">
        <f>IF($C5215=0,"",LBA!AI5215)</f>
        <v/>
      </c>
      <c r="M5215" s="295"/>
      <c r="P5215" s="294">
        <f>+LBA!G5215</f>
        <v>0</v>
      </c>
      <c r="Q5215" s="297" t="e">
        <f>VLOOKUP(P5215,'Kategori Aset'!$B:$C,2,0)</f>
        <v>#N/A</v>
      </c>
      <c r="R5215" s="297">
        <f>+LBA!U5215</f>
        <v>0</v>
      </c>
      <c r="S5215" s="297">
        <f>+LBA!C5215</f>
        <v>0</v>
      </c>
      <c r="T5215" s="297">
        <f>+LBA!V5215</f>
        <v>0</v>
      </c>
      <c r="U5215" s="298">
        <f>+LBA!E5215</f>
        <v>0</v>
      </c>
      <c r="V5215" s="298">
        <f>+LBA!A5215</f>
        <v>0</v>
      </c>
      <c r="W5215" s="298">
        <f>+LBA!C5215</f>
        <v>0</v>
      </c>
      <c r="Y5215" s="308" t="str">
        <f t="shared" si="81"/>
        <v/>
      </c>
    </row>
    <row r="5216" spans="1:25">
      <c r="A5216" s="320">
        <f>LBA!A5216</f>
        <v>0</v>
      </c>
      <c r="B5216" s="320">
        <f>LBA!E5216</f>
        <v>0</v>
      </c>
      <c r="C5216" s="320">
        <f>LBA!P5216</f>
        <v>0</v>
      </c>
      <c r="D5216" s="321" t="str">
        <f>IF($C5216=0,"",VLOOKUP($C5216,LDI!$I:$BB,37,0))</f>
        <v/>
      </c>
      <c r="E5216" s="320" t="str">
        <f>IF($C5216=0,"",LBA!I5216)</f>
        <v/>
      </c>
      <c r="F5216" s="320" t="str">
        <f>IF($C5216=0,"",LBA!Q5216)</f>
        <v/>
      </c>
      <c r="G5216" s="321" t="str">
        <f>IF($C5216=0,"",VLOOKUP($C5216,LDI!$I:$BB,15,0))</f>
        <v/>
      </c>
      <c r="H5216" s="321" t="str">
        <f>IF($C5216=0,"",VLOOKUP($C5216,LDI!$I:$BB,17,0))</f>
        <v/>
      </c>
      <c r="I5216" s="322" t="str">
        <f>IF($C5216=0,"",LBA!R5216)</f>
        <v/>
      </c>
      <c r="J5216" s="323" t="str">
        <f>IF($C5216=0,"",LBA!AD5216)</f>
        <v/>
      </c>
      <c r="K5216" s="323" t="str">
        <f>IF($C5216=0,"",LBA!AH5216)</f>
        <v/>
      </c>
      <c r="L5216" s="323" t="str">
        <f>IF($C5216=0,"",LBA!AI5216)</f>
        <v/>
      </c>
      <c r="M5216" s="295"/>
      <c r="P5216" s="294">
        <f>+LBA!G5216</f>
        <v>0</v>
      </c>
      <c r="Q5216" s="297" t="e">
        <f>VLOOKUP(P5216,'Kategori Aset'!$B:$C,2,0)</f>
        <v>#N/A</v>
      </c>
      <c r="R5216" s="297">
        <f>+LBA!U5216</f>
        <v>0</v>
      </c>
      <c r="S5216" s="297">
        <f>+LBA!C5216</f>
        <v>0</v>
      </c>
      <c r="T5216" s="297">
        <f>+LBA!V5216</f>
        <v>0</v>
      </c>
      <c r="U5216" s="298">
        <f>+LBA!E5216</f>
        <v>0</v>
      </c>
      <c r="V5216" s="298">
        <f>+LBA!A5216</f>
        <v>0</v>
      </c>
      <c r="W5216" s="298">
        <f>+LBA!C5216</f>
        <v>0</v>
      </c>
      <c r="Y5216" s="308" t="str">
        <f t="shared" si="81"/>
        <v/>
      </c>
    </row>
    <row r="5217" spans="1:25">
      <c r="A5217" s="320">
        <f>LBA!A5217</f>
        <v>0</v>
      </c>
      <c r="B5217" s="320">
        <f>LBA!E5217</f>
        <v>0</v>
      </c>
      <c r="C5217" s="320">
        <f>LBA!P5217</f>
        <v>0</v>
      </c>
      <c r="D5217" s="321" t="str">
        <f>IF($C5217=0,"",VLOOKUP($C5217,LDI!$I:$BB,37,0))</f>
        <v/>
      </c>
      <c r="E5217" s="320" t="str">
        <f>IF($C5217=0,"",LBA!I5217)</f>
        <v/>
      </c>
      <c r="F5217" s="320" t="str">
        <f>IF($C5217=0,"",LBA!Q5217)</f>
        <v/>
      </c>
      <c r="G5217" s="321" t="str">
        <f>IF($C5217=0,"",VLOOKUP($C5217,LDI!$I:$BB,15,0))</f>
        <v/>
      </c>
      <c r="H5217" s="321" t="str">
        <f>IF($C5217=0,"",VLOOKUP($C5217,LDI!$I:$BB,17,0))</f>
        <v/>
      </c>
      <c r="I5217" s="322" t="str">
        <f>IF($C5217=0,"",LBA!R5217)</f>
        <v/>
      </c>
      <c r="J5217" s="323" t="str">
        <f>IF($C5217=0,"",LBA!AD5217)</f>
        <v/>
      </c>
      <c r="K5217" s="323" t="str">
        <f>IF($C5217=0,"",LBA!AH5217)</f>
        <v/>
      </c>
      <c r="L5217" s="323" t="str">
        <f>IF($C5217=0,"",LBA!AI5217)</f>
        <v/>
      </c>
      <c r="M5217" s="295"/>
      <c r="P5217" s="294">
        <f>+LBA!G5217</f>
        <v>0</v>
      </c>
      <c r="Q5217" s="297" t="e">
        <f>VLOOKUP(P5217,'Kategori Aset'!$B:$C,2,0)</f>
        <v>#N/A</v>
      </c>
      <c r="R5217" s="297">
        <f>+LBA!U5217</f>
        <v>0</v>
      </c>
      <c r="S5217" s="297">
        <f>+LBA!C5217</f>
        <v>0</v>
      </c>
      <c r="T5217" s="297">
        <f>+LBA!V5217</f>
        <v>0</v>
      </c>
      <c r="U5217" s="298">
        <f>+LBA!E5217</f>
        <v>0</v>
      </c>
      <c r="V5217" s="298">
        <f>+LBA!A5217</f>
        <v>0</v>
      </c>
      <c r="W5217" s="298">
        <f>+LBA!C5217</f>
        <v>0</v>
      </c>
      <c r="Y5217" s="308" t="str">
        <f t="shared" si="81"/>
        <v/>
      </c>
    </row>
    <row r="5218" spans="1:25">
      <c r="A5218" s="320">
        <f>LBA!A5218</f>
        <v>0</v>
      </c>
      <c r="B5218" s="320">
        <f>LBA!E5218</f>
        <v>0</v>
      </c>
      <c r="C5218" s="320">
        <f>LBA!P5218</f>
        <v>0</v>
      </c>
      <c r="D5218" s="321" t="str">
        <f>IF($C5218=0,"",VLOOKUP($C5218,LDI!$I:$BB,37,0))</f>
        <v/>
      </c>
      <c r="E5218" s="320" t="str">
        <f>IF($C5218=0,"",LBA!I5218)</f>
        <v/>
      </c>
      <c r="F5218" s="320" t="str">
        <f>IF($C5218=0,"",LBA!Q5218)</f>
        <v/>
      </c>
      <c r="G5218" s="321" t="str">
        <f>IF($C5218=0,"",VLOOKUP($C5218,LDI!$I:$BB,15,0))</f>
        <v/>
      </c>
      <c r="H5218" s="321" t="str">
        <f>IF($C5218=0,"",VLOOKUP($C5218,LDI!$I:$BB,17,0))</f>
        <v/>
      </c>
      <c r="I5218" s="322" t="str">
        <f>IF($C5218=0,"",LBA!R5218)</f>
        <v/>
      </c>
      <c r="J5218" s="323" t="str">
        <f>IF($C5218=0,"",LBA!AD5218)</f>
        <v/>
      </c>
      <c r="K5218" s="323" t="str">
        <f>IF($C5218=0,"",LBA!AH5218)</f>
        <v/>
      </c>
      <c r="L5218" s="323" t="str">
        <f>IF($C5218=0,"",LBA!AI5218)</f>
        <v/>
      </c>
      <c r="M5218" s="295"/>
      <c r="P5218" s="294">
        <f>+LBA!G5218</f>
        <v>0</v>
      </c>
      <c r="Q5218" s="297" t="e">
        <f>VLOOKUP(P5218,'Kategori Aset'!$B:$C,2,0)</f>
        <v>#N/A</v>
      </c>
      <c r="R5218" s="297">
        <f>+LBA!U5218</f>
        <v>0</v>
      </c>
      <c r="S5218" s="297">
        <f>+LBA!C5218</f>
        <v>0</v>
      </c>
      <c r="T5218" s="297">
        <f>+LBA!V5218</f>
        <v>0</v>
      </c>
      <c r="U5218" s="298">
        <f>+LBA!E5218</f>
        <v>0</v>
      </c>
      <c r="V5218" s="298">
        <f>+LBA!A5218</f>
        <v>0</v>
      </c>
      <c r="W5218" s="298">
        <f>+LBA!C5218</f>
        <v>0</v>
      </c>
      <c r="Y5218" s="308" t="str">
        <f t="shared" si="81"/>
        <v/>
      </c>
    </row>
    <row r="5219" spans="1:25">
      <c r="A5219" s="320">
        <f>LBA!A5219</f>
        <v>0</v>
      </c>
      <c r="B5219" s="320">
        <f>LBA!E5219</f>
        <v>0</v>
      </c>
      <c r="C5219" s="320">
        <f>LBA!P5219</f>
        <v>0</v>
      </c>
      <c r="D5219" s="321" t="str">
        <f>IF($C5219=0,"",VLOOKUP($C5219,LDI!$I:$BB,37,0))</f>
        <v/>
      </c>
      <c r="E5219" s="320" t="str">
        <f>IF($C5219=0,"",LBA!I5219)</f>
        <v/>
      </c>
      <c r="F5219" s="320" t="str">
        <f>IF($C5219=0,"",LBA!Q5219)</f>
        <v/>
      </c>
      <c r="G5219" s="321" t="str">
        <f>IF($C5219=0,"",VLOOKUP($C5219,LDI!$I:$BB,15,0))</f>
        <v/>
      </c>
      <c r="H5219" s="321" t="str">
        <f>IF($C5219=0,"",VLOOKUP($C5219,LDI!$I:$BB,17,0))</f>
        <v/>
      </c>
      <c r="I5219" s="322" t="str">
        <f>IF($C5219=0,"",LBA!R5219)</f>
        <v/>
      </c>
      <c r="J5219" s="323" t="str">
        <f>IF($C5219=0,"",LBA!AD5219)</f>
        <v/>
      </c>
      <c r="K5219" s="323" t="str">
        <f>IF($C5219=0,"",LBA!AH5219)</f>
        <v/>
      </c>
      <c r="L5219" s="323" t="str">
        <f>IF($C5219=0,"",LBA!AI5219)</f>
        <v/>
      </c>
      <c r="M5219" s="295"/>
      <c r="P5219" s="294">
        <f>+LBA!G5219</f>
        <v>0</v>
      </c>
      <c r="Q5219" s="297" t="e">
        <f>VLOOKUP(P5219,'Kategori Aset'!$B:$C,2,0)</f>
        <v>#N/A</v>
      </c>
      <c r="R5219" s="297">
        <f>+LBA!U5219</f>
        <v>0</v>
      </c>
      <c r="S5219" s="297">
        <f>+LBA!C5219</f>
        <v>0</v>
      </c>
      <c r="T5219" s="297">
        <f>+LBA!V5219</f>
        <v>0</v>
      </c>
      <c r="U5219" s="298">
        <f>+LBA!E5219</f>
        <v>0</v>
      </c>
      <c r="V5219" s="298">
        <f>+LBA!A5219</f>
        <v>0</v>
      </c>
      <c r="W5219" s="298">
        <f>+LBA!C5219</f>
        <v>0</v>
      </c>
      <c r="Y5219" s="308" t="str">
        <f t="shared" si="81"/>
        <v/>
      </c>
    </row>
    <row r="5220" spans="1:25">
      <c r="A5220" s="320">
        <f>LBA!A5220</f>
        <v>0</v>
      </c>
      <c r="B5220" s="320">
        <f>LBA!E5220</f>
        <v>0</v>
      </c>
      <c r="C5220" s="320">
        <f>LBA!P5220</f>
        <v>0</v>
      </c>
      <c r="D5220" s="321" t="str">
        <f>IF($C5220=0,"",VLOOKUP($C5220,LDI!$I:$BB,37,0))</f>
        <v/>
      </c>
      <c r="E5220" s="320" t="str">
        <f>IF($C5220=0,"",LBA!I5220)</f>
        <v/>
      </c>
      <c r="F5220" s="320" t="str">
        <f>IF($C5220=0,"",LBA!Q5220)</f>
        <v/>
      </c>
      <c r="G5220" s="321" t="str">
        <f>IF($C5220=0,"",VLOOKUP($C5220,LDI!$I:$BB,15,0))</f>
        <v/>
      </c>
      <c r="H5220" s="321" t="str">
        <f>IF($C5220=0,"",VLOOKUP($C5220,LDI!$I:$BB,17,0))</f>
        <v/>
      </c>
      <c r="I5220" s="322" t="str">
        <f>IF($C5220=0,"",LBA!R5220)</f>
        <v/>
      </c>
      <c r="J5220" s="323" t="str">
        <f>IF($C5220=0,"",LBA!AD5220)</f>
        <v/>
      </c>
      <c r="K5220" s="323" t="str">
        <f>IF($C5220=0,"",LBA!AH5220)</f>
        <v/>
      </c>
      <c r="L5220" s="323" t="str">
        <f>IF($C5220=0,"",LBA!AI5220)</f>
        <v/>
      </c>
      <c r="M5220" s="295"/>
      <c r="P5220" s="294">
        <f>+LBA!G5220</f>
        <v>0</v>
      </c>
      <c r="Q5220" s="297" t="e">
        <f>VLOOKUP(P5220,'Kategori Aset'!$B:$C,2,0)</f>
        <v>#N/A</v>
      </c>
      <c r="R5220" s="297">
        <f>+LBA!U5220</f>
        <v>0</v>
      </c>
      <c r="S5220" s="297">
        <f>+LBA!C5220</f>
        <v>0</v>
      </c>
      <c r="T5220" s="297">
        <f>+LBA!V5220</f>
        <v>0</v>
      </c>
      <c r="U5220" s="298">
        <f>+LBA!E5220</f>
        <v>0</v>
      </c>
      <c r="V5220" s="298">
        <f>+LBA!A5220</f>
        <v>0</v>
      </c>
      <c r="W5220" s="298">
        <f>+LBA!C5220</f>
        <v>0</v>
      </c>
      <c r="Y5220" s="308" t="str">
        <f t="shared" si="81"/>
        <v/>
      </c>
    </row>
    <row r="5221" spans="1:25">
      <c r="A5221" s="320">
        <f>LBA!A5221</f>
        <v>0</v>
      </c>
      <c r="B5221" s="320">
        <f>LBA!E5221</f>
        <v>0</v>
      </c>
      <c r="C5221" s="320">
        <f>LBA!P5221</f>
        <v>0</v>
      </c>
      <c r="D5221" s="321" t="str">
        <f>IF($C5221=0,"",VLOOKUP($C5221,LDI!$I:$BB,37,0))</f>
        <v/>
      </c>
      <c r="E5221" s="320" t="str">
        <f>IF($C5221=0,"",LBA!I5221)</f>
        <v/>
      </c>
      <c r="F5221" s="320" t="str">
        <f>IF($C5221=0,"",LBA!Q5221)</f>
        <v/>
      </c>
      <c r="G5221" s="321" t="str">
        <f>IF($C5221=0,"",VLOOKUP($C5221,LDI!$I:$BB,15,0))</f>
        <v/>
      </c>
      <c r="H5221" s="321" t="str">
        <f>IF($C5221=0,"",VLOOKUP($C5221,LDI!$I:$BB,17,0))</f>
        <v/>
      </c>
      <c r="I5221" s="322" t="str">
        <f>IF($C5221=0,"",LBA!R5221)</f>
        <v/>
      </c>
      <c r="J5221" s="323" t="str">
        <f>IF($C5221=0,"",LBA!AD5221)</f>
        <v/>
      </c>
      <c r="K5221" s="323" t="str">
        <f>IF($C5221=0,"",LBA!AH5221)</f>
        <v/>
      </c>
      <c r="L5221" s="323" t="str">
        <f>IF($C5221=0,"",LBA!AI5221)</f>
        <v/>
      </c>
      <c r="M5221" s="295"/>
      <c r="P5221" s="294">
        <f>+LBA!G5221</f>
        <v>0</v>
      </c>
      <c r="Q5221" s="297" t="e">
        <f>VLOOKUP(P5221,'Kategori Aset'!$B:$C,2,0)</f>
        <v>#N/A</v>
      </c>
      <c r="R5221" s="297">
        <f>+LBA!U5221</f>
        <v>0</v>
      </c>
      <c r="S5221" s="297">
        <f>+LBA!C5221</f>
        <v>0</v>
      </c>
      <c r="T5221" s="297">
        <f>+LBA!V5221</f>
        <v>0</v>
      </c>
      <c r="U5221" s="298">
        <f>+LBA!E5221</f>
        <v>0</v>
      </c>
      <c r="V5221" s="298">
        <f>+LBA!A5221</f>
        <v>0</v>
      </c>
      <c r="W5221" s="298">
        <f>+LBA!C5221</f>
        <v>0</v>
      </c>
      <c r="Y5221" s="308" t="str">
        <f t="shared" si="81"/>
        <v/>
      </c>
    </row>
    <row r="5222" spans="1:25">
      <c r="A5222" s="320">
        <f>LBA!A5222</f>
        <v>0</v>
      </c>
      <c r="B5222" s="320">
        <f>LBA!E5222</f>
        <v>0</v>
      </c>
      <c r="C5222" s="320">
        <f>LBA!P5222</f>
        <v>0</v>
      </c>
      <c r="D5222" s="321" t="str">
        <f>IF($C5222=0,"",VLOOKUP($C5222,LDI!$I:$BB,37,0))</f>
        <v/>
      </c>
      <c r="E5222" s="320" t="str">
        <f>IF($C5222=0,"",LBA!I5222)</f>
        <v/>
      </c>
      <c r="F5222" s="320" t="str">
        <f>IF($C5222=0,"",LBA!Q5222)</f>
        <v/>
      </c>
      <c r="G5222" s="321" t="str">
        <f>IF($C5222=0,"",VLOOKUP($C5222,LDI!$I:$BB,15,0))</f>
        <v/>
      </c>
      <c r="H5222" s="321" t="str">
        <f>IF($C5222=0,"",VLOOKUP($C5222,LDI!$I:$BB,17,0))</f>
        <v/>
      </c>
      <c r="I5222" s="322" t="str">
        <f>IF($C5222=0,"",LBA!R5222)</f>
        <v/>
      </c>
      <c r="J5222" s="323" t="str">
        <f>IF($C5222=0,"",LBA!AD5222)</f>
        <v/>
      </c>
      <c r="K5222" s="323" t="str">
        <f>IF($C5222=0,"",LBA!AH5222)</f>
        <v/>
      </c>
      <c r="L5222" s="323" t="str">
        <f>IF($C5222=0,"",LBA!AI5222)</f>
        <v/>
      </c>
      <c r="M5222" s="295"/>
      <c r="P5222" s="294">
        <f>+LBA!G5222</f>
        <v>0</v>
      </c>
      <c r="Q5222" s="297" t="e">
        <f>VLOOKUP(P5222,'Kategori Aset'!$B:$C,2,0)</f>
        <v>#N/A</v>
      </c>
      <c r="R5222" s="297">
        <f>+LBA!U5222</f>
        <v>0</v>
      </c>
      <c r="S5222" s="297">
        <f>+LBA!C5222</f>
        <v>0</v>
      </c>
      <c r="T5222" s="297">
        <f>+LBA!V5222</f>
        <v>0</v>
      </c>
      <c r="U5222" s="298">
        <f>+LBA!E5222</f>
        <v>0</v>
      </c>
      <c r="V5222" s="298">
        <f>+LBA!A5222</f>
        <v>0</v>
      </c>
      <c r="W5222" s="298">
        <f>+LBA!C5222</f>
        <v>0</v>
      </c>
      <c r="Y5222" s="308" t="str">
        <f t="shared" si="81"/>
        <v/>
      </c>
    </row>
    <row r="5223" spans="1:25">
      <c r="A5223" s="320">
        <f>LBA!A5223</f>
        <v>0</v>
      </c>
      <c r="B5223" s="320">
        <f>LBA!E5223</f>
        <v>0</v>
      </c>
      <c r="C5223" s="320">
        <f>LBA!P5223</f>
        <v>0</v>
      </c>
      <c r="D5223" s="321" t="str">
        <f>IF($C5223=0,"",VLOOKUP($C5223,LDI!$I:$BB,37,0))</f>
        <v/>
      </c>
      <c r="E5223" s="320" t="str">
        <f>IF($C5223=0,"",LBA!I5223)</f>
        <v/>
      </c>
      <c r="F5223" s="320" t="str">
        <f>IF($C5223=0,"",LBA!Q5223)</f>
        <v/>
      </c>
      <c r="G5223" s="321" t="str">
        <f>IF($C5223=0,"",VLOOKUP($C5223,LDI!$I:$BB,15,0))</f>
        <v/>
      </c>
      <c r="H5223" s="321" t="str">
        <f>IF($C5223=0,"",VLOOKUP($C5223,LDI!$I:$BB,17,0))</f>
        <v/>
      </c>
      <c r="I5223" s="322" t="str">
        <f>IF($C5223=0,"",LBA!R5223)</f>
        <v/>
      </c>
      <c r="J5223" s="323" t="str">
        <f>IF($C5223=0,"",LBA!AD5223)</f>
        <v/>
      </c>
      <c r="K5223" s="323" t="str">
        <f>IF($C5223=0,"",LBA!AH5223)</f>
        <v/>
      </c>
      <c r="L5223" s="323" t="str">
        <f>IF($C5223=0,"",LBA!AI5223)</f>
        <v/>
      </c>
      <c r="M5223" s="295"/>
      <c r="P5223" s="294">
        <f>+LBA!G5223</f>
        <v>0</v>
      </c>
      <c r="Q5223" s="297" t="e">
        <f>VLOOKUP(P5223,'Kategori Aset'!$B:$C,2,0)</f>
        <v>#N/A</v>
      </c>
      <c r="R5223" s="297">
        <f>+LBA!U5223</f>
        <v>0</v>
      </c>
      <c r="S5223" s="297">
        <f>+LBA!C5223</f>
        <v>0</v>
      </c>
      <c r="T5223" s="297">
        <f>+LBA!V5223</f>
        <v>0</v>
      </c>
      <c r="U5223" s="298">
        <f>+LBA!E5223</f>
        <v>0</v>
      </c>
      <c r="V5223" s="298">
        <f>+LBA!A5223</f>
        <v>0</v>
      </c>
      <c r="W5223" s="298">
        <f>+LBA!C5223</f>
        <v>0</v>
      </c>
      <c r="Y5223" s="308" t="str">
        <f t="shared" si="81"/>
        <v/>
      </c>
    </row>
    <row r="5224" spans="1:25">
      <c r="A5224" s="320">
        <f>LBA!A5224</f>
        <v>0</v>
      </c>
      <c r="B5224" s="320">
        <f>LBA!E5224</f>
        <v>0</v>
      </c>
      <c r="C5224" s="320">
        <f>LBA!P5224</f>
        <v>0</v>
      </c>
      <c r="D5224" s="321" t="str">
        <f>IF($C5224=0,"",VLOOKUP($C5224,LDI!$I:$BB,37,0))</f>
        <v/>
      </c>
      <c r="E5224" s="320" t="str">
        <f>IF($C5224=0,"",LBA!I5224)</f>
        <v/>
      </c>
      <c r="F5224" s="320" t="str">
        <f>IF($C5224=0,"",LBA!Q5224)</f>
        <v/>
      </c>
      <c r="G5224" s="321" t="str">
        <f>IF($C5224=0,"",VLOOKUP($C5224,LDI!$I:$BB,15,0))</f>
        <v/>
      </c>
      <c r="H5224" s="321" t="str">
        <f>IF($C5224=0,"",VLOOKUP($C5224,LDI!$I:$BB,17,0))</f>
        <v/>
      </c>
      <c r="I5224" s="322" t="str">
        <f>IF($C5224=0,"",LBA!R5224)</f>
        <v/>
      </c>
      <c r="J5224" s="323" t="str">
        <f>IF($C5224=0,"",LBA!AD5224)</f>
        <v/>
      </c>
      <c r="K5224" s="323" t="str">
        <f>IF($C5224=0,"",LBA!AH5224)</f>
        <v/>
      </c>
      <c r="L5224" s="323" t="str">
        <f>IF($C5224=0,"",LBA!AI5224)</f>
        <v/>
      </c>
      <c r="M5224" s="295"/>
      <c r="P5224" s="294">
        <f>+LBA!G5224</f>
        <v>0</v>
      </c>
      <c r="Q5224" s="297" t="e">
        <f>VLOOKUP(P5224,'Kategori Aset'!$B:$C,2,0)</f>
        <v>#N/A</v>
      </c>
      <c r="R5224" s="297">
        <f>+LBA!U5224</f>
        <v>0</v>
      </c>
      <c r="S5224" s="297">
        <f>+LBA!C5224</f>
        <v>0</v>
      </c>
      <c r="T5224" s="297">
        <f>+LBA!V5224</f>
        <v>0</v>
      </c>
      <c r="U5224" s="298">
        <f>+LBA!E5224</f>
        <v>0</v>
      </c>
      <c r="V5224" s="298">
        <f>+LBA!A5224</f>
        <v>0</v>
      </c>
      <c r="W5224" s="298">
        <f>+LBA!C5224</f>
        <v>0</v>
      </c>
      <c r="Y5224" s="308" t="str">
        <f t="shared" si="81"/>
        <v/>
      </c>
    </row>
    <row r="5225" spans="1:25">
      <c r="A5225" s="320">
        <f>LBA!A5225</f>
        <v>0</v>
      </c>
      <c r="B5225" s="320">
        <f>LBA!E5225</f>
        <v>0</v>
      </c>
      <c r="C5225" s="320">
        <f>LBA!P5225</f>
        <v>0</v>
      </c>
      <c r="D5225" s="321" t="str">
        <f>IF($C5225=0,"",VLOOKUP($C5225,LDI!$I:$BB,37,0))</f>
        <v/>
      </c>
      <c r="E5225" s="320" t="str">
        <f>IF($C5225=0,"",LBA!I5225)</f>
        <v/>
      </c>
      <c r="F5225" s="320" t="str">
        <f>IF($C5225=0,"",LBA!Q5225)</f>
        <v/>
      </c>
      <c r="G5225" s="321" t="str">
        <f>IF($C5225=0,"",VLOOKUP($C5225,LDI!$I:$BB,15,0))</f>
        <v/>
      </c>
      <c r="H5225" s="321" t="str">
        <f>IF($C5225=0,"",VLOOKUP($C5225,LDI!$I:$BB,17,0))</f>
        <v/>
      </c>
      <c r="I5225" s="322" t="str">
        <f>IF($C5225=0,"",LBA!R5225)</f>
        <v/>
      </c>
      <c r="J5225" s="323" t="str">
        <f>IF($C5225=0,"",LBA!AD5225)</f>
        <v/>
      </c>
      <c r="K5225" s="323" t="str">
        <f>IF($C5225=0,"",LBA!AH5225)</f>
        <v/>
      </c>
      <c r="L5225" s="323" t="str">
        <f>IF($C5225=0,"",LBA!AI5225)</f>
        <v/>
      </c>
      <c r="M5225" s="295"/>
      <c r="P5225" s="294">
        <f>+LBA!G5225</f>
        <v>0</v>
      </c>
      <c r="Q5225" s="297" t="e">
        <f>VLOOKUP(P5225,'Kategori Aset'!$B:$C,2,0)</f>
        <v>#N/A</v>
      </c>
      <c r="R5225" s="297">
        <f>+LBA!U5225</f>
        <v>0</v>
      </c>
      <c r="S5225" s="297">
        <f>+LBA!C5225</f>
        <v>0</v>
      </c>
      <c r="T5225" s="297">
        <f>+LBA!V5225</f>
        <v>0</v>
      </c>
      <c r="U5225" s="298">
        <f>+LBA!E5225</f>
        <v>0</v>
      </c>
      <c r="V5225" s="298">
        <f>+LBA!A5225</f>
        <v>0</v>
      </c>
      <c r="W5225" s="298">
        <f>+LBA!C5225</f>
        <v>0</v>
      </c>
      <c r="Y5225" s="308" t="str">
        <f t="shared" si="81"/>
        <v/>
      </c>
    </row>
    <row r="5226" spans="1:25">
      <c r="A5226" s="320">
        <f>LBA!A5226</f>
        <v>0</v>
      </c>
      <c r="B5226" s="320">
        <f>LBA!E5226</f>
        <v>0</v>
      </c>
      <c r="C5226" s="320">
        <f>LBA!P5226</f>
        <v>0</v>
      </c>
      <c r="D5226" s="321" t="str">
        <f>IF($C5226=0,"",VLOOKUP($C5226,LDI!$I:$BB,37,0))</f>
        <v/>
      </c>
      <c r="E5226" s="320" t="str">
        <f>IF($C5226=0,"",LBA!I5226)</f>
        <v/>
      </c>
      <c r="F5226" s="320" t="str">
        <f>IF($C5226=0,"",LBA!Q5226)</f>
        <v/>
      </c>
      <c r="G5226" s="321" t="str">
        <f>IF($C5226=0,"",VLOOKUP($C5226,LDI!$I:$BB,15,0))</f>
        <v/>
      </c>
      <c r="H5226" s="321" t="str">
        <f>IF($C5226=0,"",VLOOKUP($C5226,LDI!$I:$BB,17,0))</f>
        <v/>
      </c>
      <c r="I5226" s="322" t="str">
        <f>IF($C5226=0,"",LBA!R5226)</f>
        <v/>
      </c>
      <c r="J5226" s="323" t="str">
        <f>IF($C5226=0,"",LBA!AD5226)</f>
        <v/>
      </c>
      <c r="K5226" s="323" t="str">
        <f>IF($C5226=0,"",LBA!AH5226)</f>
        <v/>
      </c>
      <c r="L5226" s="323" t="str">
        <f>IF($C5226=0,"",LBA!AI5226)</f>
        <v/>
      </c>
      <c r="M5226" s="295"/>
      <c r="P5226" s="294">
        <f>+LBA!G5226</f>
        <v>0</v>
      </c>
      <c r="Q5226" s="297" t="e">
        <f>VLOOKUP(P5226,'Kategori Aset'!$B:$C,2,0)</f>
        <v>#N/A</v>
      </c>
      <c r="R5226" s="297">
        <f>+LBA!U5226</f>
        <v>0</v>
      </c>
      <c r="S5226" s="297">
        <f>+LBA!C5226</f>
        <v>0</v>
      </c>
      <c r="T5226" s="297">
        <f>+LBA!V5226</f>
        <v>0</v>
      </c>
      <c r="U5226" s="298">
        <f>+LBA!E5226</f>
        <v>0</v>
      </c>
      <c r="V5226" s="298">
        <f>+LBA!A5226</f>
        <v>0</v>
      </c>
      <c r="W5226" s="298">
        <f>+LBA!C5226</f>
        <v>0</v>
      </c>
      <c r="Y5226" s="308" t="str">
        <f t="shared" si="81"/>
        <v/>
      </c>
    </row>
    <row r="5227" spans="1:25">
      <c r="A5227" s="320">
        <f>LBA!A5227</f>
        <v>0</v>
      </c>
      <c r="B5227" s="320">
        <f>LBA!E5227</f>
        <v>0</v>
      </c>
      <c r="C5227" s="320">
        <f>LBA!P5227</f>
        <v>0</v>
      </c>
      <c r="D5227" s="321" t="str">
        <f>IF($C5227=0,"",VLOOKUP($C5227,LDI!$I:$BB,37,0))</f>
        <v/>
      </c>
      <c r="E5227" s="320" t="str">
        <f>IF($C5227=0,"",LBA!I5227)</f>
        <v/>
      </c>
      <c r="F5227" s="320" t="str">
        <f>IF($C5227=0,"",LBA!Q5227)</f>
        <v/>
      </c>
      <c r="G5227" s="321" t="str">
        <f>IF($C5227=0,"",VLOOKUP($C5227,LDI!$I:$BB,15,0))</f>
        <v/>
      </c>
      <c r="H5227" s="321" t="str">
        <f>IF($C5227=0,"",VLOOKUP($C5227,LDI!$I:$BB,17,0))</f>
        <v/>
      </c>
      <c r="I5227" s="322" t="str">
        <f>IF($C5227=0,"",LBA!R5227)</f>
        <v/>
      </c>
      <c r="J5227" s="323" t="str">
        <f>IF($C5227=0,"",LBA!AD5227)</f>
        <v/>
      </c>
      <c r="K5227" s="323" t="str">
        <f>IF($C5227=0,"",LBA!AH5227)</f>
        <v/>
      </c>
      <c r="L5227" s="323" t="str">
        <f>IF($C5227=0,"",LBA!AI5227)</f>
        <v/>
      </c>
      <c r="M5227" s="295"/>
      <c r="P5227" s="294">
        <f>+LBA!G5227</f>
        <v>0</v>
      </c>
      <c r="Q5227" s="297" t="e">
        <f>VLOOKUP(P5227,'Kategori Aset'!$B:$C,2,0)</f>
        <v>#N/A</v>
      </c>
      <c r="R5227" s="297">
        <f>+LBA!U5227</f>
        <v>0</v>
      </c>
      <c r="S5227" s="297">
        <f>+LBA!C5227</f>
        <v>0</v>
      </c>
      <c r="T5227" s="297">
        <f>+LBA!V5227</f>
        <v>0</v>
      </c>
      <c r="U5227" s="298">
        <f>+LBA!E5227</f>
        <v>0</v>
      </c>
      <c r="V5227" s="298">
        <f>+LBA!A5227</f>
        <v>0</v>
      </c>
      <c r="W5227" s="298">
        <f>+LBA!C5227</f>
        <v>0</v>
      </c>
      <c r="Y5227" s="308" t="str">
        <f t="shared" si="81"/>
        <v/>
      </c>
    </row>
    <row r="5228" spans="1:25">
      <c r="A5228" s="320">
        <f>LBA!A5228</f>
        <v>0</v>
      </c>
      <c r="B5228" s="320">
        <f>LBA!E5228</f>
        <v>0</v>
      </c>
      <c r="C5228" s="320">
        <f>LBA!P5228</f>
        <v>0</v>
      </c>
      <c r="D5228" s="321" t="str">
        <f>IF($C5228=0,"",VLOOKUP($C5228,LDI!$I:$BB,37,0))</f>
        <v/>
      </c>
      <c r="E5228" s="320" t="str">
        <f>IF($C5228=0,"",LBA!I5228)</f>
        <v/>
      </c>
      <c r="F5228" s="320" t="str">
        <f>IF($C5228=0,"",LBA!Q5228)</f>
        <v/>
      </c>
      <c r="G5228" s="321" t="str">
        <f>IF($C5228=0,"",VLOOKUP($C5228,LDI!$I:$BB,15,0))</f>
        <v/>
      </c>
      <c r="H5228" s="321" t="str">
        <f>IF($C5228=0,"",VLOOKUP($C5228,LDI!$I:$BB,17,0))</f>
        <v/>
      </c>
      <c r="I5228" s="322" t="str">
        <f>IF($C5228=0,"",LBA!R5228)</f>
        <v/>
      </c>
      <c r="J5228" s="323" t="str">
        <f>IF($C5228=0,"",LBA!AD5228)</f>
        <v/>
      </c>
      <c r="K5228" s="323" t="str">
        <f>IF($C5228=0,"",LBA!AH5228)</f>
        <v/>
      </c>
      <c r="L5228" s="323" t="str">
        <f>IF($C5228=0,"",LBA!AI5228)</f>
        <v/>
      </c>
      <c r="M5228" s="295"/>
      <c r="P5228" s="294">
        <f>+LBA!G5228</f>
        <v>0</v>
      </c>
      <c r="Q5228" s="297" t="e">
        <f>VLOOKUP(P5228,'Kategori Aset'!$B:$C,2,0)</f>
        <v>#N/A</v>
      </c>
      <c r="R5228" s="297">
        <f>+LBA!U5228</f>
        <v>0</v>
      </c>
      <c r="S5228" s="297">
        <f>+LBA!C5228</f>
        <v>0</v>
      </c>
      <c r="T5228" s="297">
        <f>+LBA!V5228</f>
        <v>0</v>
      </c>
      <c r="U5228" s="298">
        <f>+LBA!E5228</f>
        <v>0</v>
      </c>
      <c r="V5228" s="298">
        <f>+LBA!A5228</f>
        <v>0</v>
      </c>
      <c r="W5228" s="298">
        <f>+LBA!C5228</f>
        <v>0</v>
      </c>
      <c r="Y5228" s="308" t="str">
        <f t="shared" si="81"/>
        <v/>
      </c>
    </row>
    <row r="5229" spans="1:25">
      <c r="A5229" s="320">
        <f>LBA!A5229</f>
        <v>0</v>
      </c>
      <c r="B5229" s="320">
        <f>LBA!E5229</f>
        <v>0</v>
      </c>
      <c r="C5229" s="320">
        <f>LBA!P5229</f>
        <v>0</v>
      </c>
      <c r="D5229" s="321" t="str">
        <f>IF($C5229=0,"",VLOOKUP($C5229,LDI!$I:$BB,37,0))</f>
        <v/>
      </c>
      <c r="E5229" s="320" t="str">
        <f>IF($C5229=0,"",LBA!I5229)</f>
        <v/>
      </c>
      <c r="F5229" s="320" t="str">
        <f>IF($C5229=0,"",LBA!Q5229)</f>
        <v/>
      </c>
      <c r="G5229" s="321" t="str">
        <f>IF($C5229=0,"",VLOOKUP($C5229,LDI!$I:$BB,15,0))</f>
        <v/>
      </c>
      <c r="H5229" s="321" t="str">
        <f>IF($C5229=0,"",VLOOKUP($C5229,LDI!$I:$BB,17,0))</f>
        <v/>
      </c>
      <c r="I5229" s="322" t="str">
        <f>IF($C5229=0,"",LBA!R5229)</f>
        <v/>
      </c>
      <c r="J5229" s="323" t="str">
        <f>IF($C5229=0,"",LBA!AD5229)</f>
        <v/>
      </c>
      <c r="K5229" s="323" t="str">
        <f>IF($C5229=0,"",LBA!AH5229)</f>
        <v/>
      </c>
      <c r="L5229" s="323" t="str">
        <f>IF($C5229=0,"",LBA!AI5229)</f>
        <v/>
      </c>
      <c r="M5229" s="295"/>
      <c r="P5229" s="294">
        <f>+LBA!G5229</f>
        <v>0</v>
      </c>
      <c r="Q5229" s="297" t="e">
        <f>VLOOKUP(P5229,'Kategori Aset'!$B:$C,2,0)</f>
        <v>#N/A</v>
      </c>
      <c r="R5229" s="297">
        <f>+LBA!U5229</f>
        <v>0</v>
      </c>
      <c r="S5229" s="297">
        <f>+LBA!C5229</f>
        <v>0</v>
      </c>
      <c r="T5229" s="297">
        <f>+LBA!V5229</f>
        <v>0</v>
      </c>
      <c r="U5229" s="298">
        <f>+LBA!E5229</f>
        <v>0</v>
      </c>
      <c r="V5229" s="298">
        <f>+LBA!A5229</f>
        <v>0</v>
      </c>
      <c r="W5229" s="298">
        <f>+LBA!C5229</f>
        <v>0</v>
      </c>
      <c r="Y5229" s="308" t="str">
        <f t="shared" si="81"/>
        <v/>
      </c>
    </row>
    <row r="5230" spans="1:25">
      <c r="A5230" s="320">
        <f>LBA!A5230</f>
        <v>0</v>
      </c>
      <c r="B5230" s="320">
        <f>LBA!E5230</f>
        <v>0</v>
      </c>
      <c r="C5230" s="320">
        <f>LBA!P5230</f>
        <v>0</v>
      </c>
      <c r="D5230" s="321" t="str">
        <f>IF($C5230=0,"",VLOOKUP($C5230,LDI!$I:$BB,37,0))</f>
        <v/>
      </c>
      <c r="E5230" s="320" t="str">
        <f>IF($C5230=0,"",LBA!I5230)</f>
        <v/>
      </c>
      <c r="F5230" s="320" t="str">
        <f>IF($C5230=0,"",LBA!Q5230)</f>
        <v/>
      </c>
      <c r="G5230" s="321" t="str">
        <f>IF($C5230=0,"",VLOOKUP($C5230,LDI!$I:$BB,15,0))</f>
        <v/>
      </c>
      <c r="H5230" s="321" t="str">
        <f>IF($C5230=0,"",VLOOKUP($C5230,LDI!$I:$BB,17,0))</f>
        <v/>
      </c>
      <c r="I5230" s="322" t="str">
        <f>IF($C5230=0,"",LBA!R5230)</f>
        <v/>
      </c>
      <c r="J5230" s="323" t="str">
        <f>IF($C5230=0,"",LBA!AD5230)</f>
        <v/>
      </c>
      <c r="K5230" s="323" t="str">
        <f>IF($C5230=0,"",LBA!AH5230)</f>
        <v/>
      </c>
      <c r="L5230" s="323" t="str">
        <f>IF($C5230=0,"",LBA!AI5230)</f>
        <v/>
      </c>
      <c r="M5230" s="295"/>
      <c r="P5230" s="294">
        <f>+LBA!G5230</f>
        <v>0</v>
      </c>
      <c r="Q5230" s="297" t="e">
        <f>VLOOKUP(P5230,'Kategori Aset'!$B:$C,2,0)</f>
        <v>#N/A</v>
      </c>
      <c r="R5230" s="297">
        <f>+LBA!U5230</f>
        <v>0</v>
      </c>
      <c r="S5230" s="297">
        <f>+LBA!C5230</f>
        <v>0</v>
      </c>
      <c r="T5230" s="297">
        <f>+LBA!V5230</f>
        <v>0</v>
      </c>
      <c r="U5230" s="298">
        <f>+LBA!E5230</f>
        <v>0</v>
      </c>
      <c r="V5230" s="298">
        <f>+LBA!A5230</f>
        <v>0</v>
      </c>
      <c r="W5230" s="298">
        <f>+LBA!C5230</f>
        <v>0</v>
      </c>
      <c r="Y5230" s="308" t="str">
        <f t="shared" si="81"/>
        <v/>
      </c>
    </row>
    <row r="5231" spans="1:25">
      <c r="A5231" s="320">
        <f>LBA!A5231</f>
        <v>0</v>
      </c>
      <c r="B5231" s="320">
        <f>LBA!E5231</f>
        <v>0</v>
      </c>
      <c r="C5231" s="320">
        <f>LBA!P5231</f>
        <v>0</v>
      </c>
      <c r="D5231" s="321" t="str">
        <f>IF($C5231=0,"",VLOOKUP($C5231,LDI!$I:$BB,37,0))</f>
        <v/>
      </c>
      <c r="E5231" s="320" t="str">
        <f>IF($C5231=0,"",LBA!I5231)</f>
        <v/>
      </c>
      <c r="F5231" s="320" t="str">
        <f>IF($C5231=0,"",LBA!Q5231)</f>
        <v/>
      </c>
      <c r="G5231" s="321" t="str">
        <f>IF($C5231=0,"",VLOOKUP($C5231,LDI!$I:$BB,15,0))</f>
        <v/>
      </c>
      <c r="H5231" s="321" t="str">
        <f>IF($C5231=0,"",VLOOKUP($C5231,LDI!$I:$BB,17,0))</f>
        <v/>
      </c>
      <c r="I5231" s="322" t="str">
        <f>IF($C5231=0,"",LBA!R5231)</f>
        <v/>
      </c>
      <c r="J5231" s="323" t="str">
        <f>IF($C5231=0,"",LBA!AD5231)</f>
        <v/>
      </c>
      <c r="K5231" s="323" t="str">
        <f>IF($C5231=0,"",LBA!AH5231)</f>
        <v/>
      </c>
      <c r="L5231" s="323" t="str">
        <f>IF($C5231=0,"",LBA!AI5231)</f>
        <v/>
      </c>
      <c r="M5231" s="295"/>
      <c r="P5231" s="294">
        <f>+LBA!G5231</f>
        <v>0</v>
      </c>
      <c r="Q5231" s="297" t="e">
        <f>VLOOKUP(P5231,'Kategori Aset'!$B:$C,2,0)</f>
        <v>#N/A</v>
      </c>
      <c r="R5231" s="297">
        <f>+LBA!U5231</f>
        <v>0</v>
      </c>
      <c r="S5231" s="297">
        <f>+LBA!C5231</f>
        <v>0</v>
      </c>
      <c r="T5231" s="297">
        <f>+LBA!V5231</f>
        <v>0</v>
      </c>
      <c r="U5231" s="298">
        <f>+LBA!E5231</f>
        <v>0</v>
      </c>
      <c r="V5231" s="298">
        <f>+LBA!A5231</f>
        <v>0</v>
      </c>
      <c r="W5231" s="298">
        <f>+LBA!C5231</f>
        <v>0</v>
      </c>
      <c r="Y5231" s="308" t="str">
        <f t="shared" si="81"/>
        <v/>
      </c>
    </row>
    <row r="5232" spans="1:25">
      <c r="A5232" s="320">
        <f>LBA!A5232</f>
        <v>0</v>
      </c>
      <c r="B5232" s="320">
        <f>LBA!E5232</f>
        <v>0</v>
      </c>
      <c r="C5232" s="320">
        <f>LBA!P5232</f>
        <v>0</v>
      </c>
      <c r="D5232" s="321" t="str">
        <f>IF($C5232=0,"",VLOOKUP($C5232,LDI!$I:$BB,37,0))</f>
        <v/>
      </c>
      <c r="E5232" s="320" t="str">
        <f>IF($C5232=0,"",LBA!I5232)</f>
        <v/>
      </c>
      <c r="F5232" s="320" t="str">
        <f>IF($C5232=0,"",LBA!Q5232)</f>
        <v/>
      </c>
      <c r="G5232" s="321" t="str">
        <f>IF($C5232=0,"",VLOOKUP($C5232,LDI!$I:$BB,15,0))</f>
        <v/>
      </c>
      <c r="H5232" s="321" t="str">
        <f>IF($C5232=0,"",VLOOKUP($C5232,LDI!$I:$BB,17,0))</f>
        <v/>
      </c>
      <c r="I5232" s="322" t="str">
        <f>IF($C5232=0,"",LBA!R5232)</f>
        <v/>
      </c>
      <c r="J5232" s="323" t="str">
        <f>IF($C5232=0,"",LBA!AD5232)</f>
        <v/>
      </c>
      <c r="K5232" s="323" t="str">
        <f>IF($C5232=0,"",LBA!AH5232)</f>
        <v/>
      </c>
      <c r="L5232" s="323" t="str">
        <f>IF($C5232=0,"",LBA!AI5232)</f>
        <v/>
      </c>
      <c r="M5232" s="295"/>
      <c r="P5232" s="294">
        <f>+LBA!G5232</f>
        <v>0</v>
      </c>
      <c r="Q5232" s="297" t="e">
        <f>VLOOKUP(P5232,'Kategori Aset'!$B:$C,2,0)</f>
        <v>#N/A</v>
      </c>
      <c r="R5232" s="297">
        <f>+LBA!U5232</f>
        <v>0</v>
      </c>
      <c r="S5232" s="297">
        <f>+LBA!C5232</f>
        <v>0</v>
      </c>
      <c r="T5232" s="297">
        <f>+LBA!V5232</f>
        <v>0</v>
      </c>
      <c r="U5232" s="298">
        <f>+LBA!E5232</f>
        <v>0</v>
      </c>
      <c r="V5232" s="298">
        <f>+LBA!A5232</f>
        <v>0</v>
      </c>
      <c r="W5232" s="298">
        <f>+LBA!C5232</f>
        <v>0</v>
      </c>
      <c r="Y5232" s="308" t="str">
        <f t="shared" si="81"/>
        <v/>
      </c>
    </row>
    <row r="5233" spans="1:25">
      <c r="A5233" s="320">
        <f>LBA!A5233</f>
        <v>0</v>
      </c>
      <c r="B5233" s="320">
        <f>LBA!E5233</f>
        <v>0</v>
      </c>
      <c r="C5233" s="320">
        <f>LBA!P5233</f>
        <v>0</v>
      </c>
      <c r="D5233" s="321" t="str">
        <f>IF($C5233=0,"",VLOOKUP($C5233,LDI!$I:$BB,37,0))</f>
        <v/>
      </c>
      <c r="E5233" s="320" t="str">
        <f>IF($C5233=0,"",LBA!I5233)</f>
        <v/>
      </c>
      <c r="F5233" s="320" t="str">
        <f>IF($C5233=0,"",LBA!Q5233)</f>
        <v/>
      </c>
      <c r="G5233" s="321" t="str">
        <f>IF($C5233=0,"",VLOOKUP($C5233,LDI!$I:$BB,15,0))</f>
        <v/>
      </c>
      <c r="H5233" s="321" t="str">
        <f>IF($C5233=0,"",VLOOKUP($C5233,LDI!$I:$BB,17,0))</f>
        <v/>
      </c>
      <c r="I5233" s="322" t="str">
        <f>IF($C5233=0,"",LBA!R5233)</f>
        <v/>
      </c>
      <c r="J5233" s="323" t="str">
        <f>IF($C5233=0,"",LBA!AD5233)</f>
        <v/>
      </c>
      <c r="K5233" s="323" t="str">
        <f>IF($C5233=0,"",LBA!AH5233)</f>
        <v/>
      </c>
      <c r="L5233" s="323" t="str">
        <f>IF($C5233=0,"",LBA!AI5233)</f>
        <v/>
      </c>
      <c r="M5233" s="295"/>
      <c r="P5233" s="294">
        <f>+LBA!G5233</f>
        <v>0</v>
      </c>
      <c r="Q5233" s="297" t="e">
        <f>VLOOKUP(P5233,'Kategori Aset'!$B:$C,2,0)</f>
        <v>#N/A</v>
      </c>
      <c r="R5233" s="297">
        <f>+LBA!U5233</f>
        <v>0</v>
      </c>
      <c r="S5233" s="297">
        <f>+LBA!C5233</f>
        <v>0</v>
      </c>
      <c r="T5233" s="297">
        <f>+LBA!V5233</f>
        <v>0</v>
      </c>
      <c r="U5233" s="298">
        <f>+LBA!E5233</f>
        <v>0</v>
      </c>
      <c r="V5233" s="298">
        <f>+LBA!A5233</f>
        <v>0</v>
      </c>
      <c r="W5233" s="298">
        <f>+LBA!C5233</f>
        <v>0</v>
      </c>
      <c r="Y5233" s="308" t="str">
        <f t="shared" si="81"/>
        <v/>
      </c>
    </row>
    <row r="5234" spans="1:25">
      <c r="A5234" s="320">
        <f>LBA!A5234</f>
        <v>0</v>
      </c>
      <c r="B5234" s="320">
        <f>LBA!E5234</f>
        <v>0</v>
      </c>
      <c r="C5234" s="320">
        <f>LBA!P5234</f>
        <v>0</v>
      </c>
      <c r="D5234" s="321" t="str">
        <f>IF($C5234=0,"",VLOOKUP($C5234,LDI!$I:$BB,37,0))</f>
        <v/>
      </c>
      <c r="E5234" s="320" t="str">
        <f>IF($C5234=0,"",LBA!I5234)</f>
        <v/>
      </c>
      <c r="F5234" s="320" t="str">
        <f>IF($C5234=0,"",LBA!Q5234)</f>
        <v/>
      </c>
      <c r="G5234" s="321" t="str">
        <f>IF($C5234=0,"",VLOOKUP($C5234,LDI!$I:$BB,15,0))</f>
        <v/>
      </c>
      <c r="H5234" s="321" t="str">
        <f>IF($C5234=0,"",VLOOKUP($C5234,LDI!$I:$BB,17,0))</f>
        <v/>
      </c>
      <c r="I5234" s="322" t="str">
        <f>IF($C5234=0,"",LBA!R5234)</f>
        <v/>
      </c>
      <c r="J5234" s="323" t="str">
        <f>IF($C5234=0,"",LBA!AD5234)</f>
        <v/>
      </c>
      <c r="K5234" s="323" t="str">
        <f>IF($C5234=0,"",LBA!AH5234)</f>
        <v/>
      </c>
      <c r="L5234" s="323" t="str">
        <f>IF($C5234=0,"",LBA!AI5234)</f>
        <v/>
      </c>
      <c r="M5234" s="295"/>
      <c r="P5234" s="294">
        <f>+LBA!G5234</f>
        <v>0</v>
      </c>
      <c r="Q5234" s="297" t="e">
        <f>VLOOKUP(P5234,'Kategori Aset'!$B:$C,2,0)</f>
        <v>#N/A</v>
      </c>
      <c r="R5234" s="297">
        <f>+LBA!U5234</f>
        <v>0</v>
      </c>
      <c r="S5234" s="297">
        <f>+LBA!C5234</f>
        <v>0</v>
      </c>
      <c r="T5234" s="297">
        <f>+LBA!V5234</f>
        <v>0</v>
      </c>
      <c r="U5234" s="298">
        <f>+LBA!E5234</f>
        <v>0</v>
      </c>
      <c r="V5234" s="298">
        <f>+LBA!A5234</f>
        <v>0</v>
      </c>
      <c r="W5234" s="298">
        <f>+LBA!C5234</f>
        <v>0</v>
      </c>
      <c r="Y5234" s="308" t="str">
        <f t="shared" si="81"/>
        <v/>
      </c>
    </row>
    <row r="5235" spans="1:25">
      <c r="A5235" s="320">
        <f>LBA!A5235</f>
        <v>0</v>
      </c>
      <c r="B5235" s="320">
        <f>LBA!E5235</f>
        <v>0</v>
      </c>
      <c r="C5235" s="320">
        <f>LBA!P5235</f>
        <v>0</v>
      </c>
      <c r="D5235" s="321" t="str">
        <f>IF($C5235=0,"",VLOOKUP($C5235,LDI!$I:$BB,37,0))</f>
        <v/>
      </c>
      <c r="E5235" s="320" t="str">
        <f>IF($C5235=0,"",LBA!I5235)</f>
        <v/>
      </c>
      <c r="F5235" s="320" t="str">
        <f>IF($C5235=0,"",LBA!Q5235)</f>
        <v/>
      </c>
      <c r="G5235" s="321" t="str">
        <f>IF($C5235=0,"",VLOOKUP($C5235,LDI!$I:$BB,15,0))</f>
        <v/>
      </c>
      <c r="H5235" s="321" t="str">
        <f>IF($C5235=0,"",VLOOKUP($C5235,LDI!$I:$BB,17,0))</f>
        <v/>
      </c>
      <c r="I5235" s="322" t="str">
        <f>IF($C5235=0,"",LBA!R5235)</f>
        <v/>
      </c>
      <c r="J5235" s="323" t="str">
        <f>IF($C5235=0,"",LBA!AD5235)</f>
        <v/>
      </c>
      <c r="K5235" s="323" t="str">
        <f>IF($C5235=0,"",LBA!AH5235)</f>
        <v/>
      </c>
      <c r="L5235" s="323" t="str">
        <f>IF($C5235=0,"",LBA!AI5235)</f>
        <v/>
      </c>
      <c r="M5235" s="295"/>
      <c r="P5235" s="294">
        <f>+LBA!G5235</f>
        <v>0</v>
      </c>
      <c r="Q5235" s="297" t="e">
        <f>VLOOKUP(P5235,'Kategori Aset'!$B:$C,2,0)</f>
        <v>#N/A</v>
      </c>
      <c r="R5235" s="297">
        <f>+LBA!U5235</f>
        <v>0</v>
      </c>
      <c r="S5235" s="297">
        <f>+LBA!C5235</f>
        <v>0</v>
      </c>
      <c r="T5235" s="297">
        <f>+LBA!V5235</f>
        <v>0</v>
      </c>
      <c r="U5235" s="298">
        <f>+LBA!E5235</f>
        <v>0</v>
      </c>
      <c r="V5235" s="298">
        <f>+LBA!A5235</f>
        <v>0</v>
      </c>
      <c r="W5235" s="298">
        <f>+LBA!C5235</f>
        <v>0</v>
      </c>
      <c r="Y5235" s="308" t="str">
        <f t="shared" si="81"/>
        <v/>
      </c>
    </row>
    <row r="5236" spans="1:25">
      <c r="A5236" s="320">
        <f>LBA!A5236</f>
        <v>0</v>
      </c>
      <c r="B5236" s="320">
        <f>LBA!E5236</f>
        <v>0</v>
      </c>
      <c r="C5236" s="320">
        <f>LBA!P5236</f>
        <v>0</v>
      </c>
      <c r="D5236" s="321" t="str">
        <f>IF($C5236=0,"",VLOOKUP($C5236,LDI!$I:$BB,37,0))</f>
        <v/>
      </c>
      <c r="E5236" s="320" t="str">
        <f>IF($C5236=0,"",LBA!I5236)</f>
        <v/>
      </c>
      <c r="F5236" s="320" t="str">
        <f>IF($C5236=0,"",LBA!Q5236)</f>
        <v/>
      </c>
      <c r="G5236" s="321" t="str">
        <f>IF($C5236=0,"",VLOOKUP($C5236,LDI!$I:$BB,15,0))</f>
        <v/>
      </c>
      <c r="H5236" s="321" t="str">
        <f>IF($C5236=0,"",VLOOKUP($C5236,LDI!$I:$BB,17,0))</f>
        <v/>
      </c>
      <c r="I5236" s="322" t="str">
        <f>IF($C5236=0,"",LBA!R5236)</f>
        <v/>
      </c>
      <c r="J5236" s="323" t="str">
        <f>IF($C5236=0,"",LBA!AD5236)</f>
        <v/>
      </c>
      <c r="K5236" s="323" t="str">
        <f>IF($C5236=0,"",LBA!AH5236)</f>
        <v/>
      </c>
      <c r="L5236" s="323" t="str">
        <f>IF($C5236=0,"",LBA!AI5236)</f>
        <v/>
      </c>
      <c r="M5236" s="295"/>
      <c r="P5236" s="294">
        <f>+LBA!G5236</f>
        <v>0</v>
      </c>
      <c r="Q5236" s="297" t="e">
        <f>VLOOKUP(P5236,'Kategori Aset'!$B:$C,2,0)</f>
        <v>#N/A</v>
      </c>
      <c r="R5236" s="297">
        <f>+LBA!U5236</f>
        <v>0</v>
      </c>
      <c r="S5236" s="297">
        <f>+LBA!C5236</f>
        <v>0</v>
      </c>
      <c r="T5236" s="297">
        <f>+LBA!V5236</f>
        <v>0</v>
      </c>
      <c r="U5236" s="298">
        <f>+LBA!E5236</f>
        <v>0</v>
      </c>
      <c r="V5236" s="298">
        <f>+LBA!A5236</f>
        <v>0</v>
      </c>
      <c r="W5236" s="298">
        <f>+LBA!C5236</f>
        <v>0</v>
      </c>
      <c r="Y5236" s="308" t="str">
        <f t="shared" si="81"/>
        <v/>
      </c>
    </row>
    <row r="5237" spans="1:25">
      <c r="A5237" s="320">
        <f>LBA!A5237</f>
        <v>0</v>
      </c>
      <c r="B5237" s="320">
        <f>LBA!E5237</f>
        <v>0</v>
      </c>
      <c r="C5237" s="320">
        <f>LBA!P5237</f>
        <v>0</v>
      </c>
      <c r="D5237" s="321" t="str">
        <f>IF($C5237=0,"",VLOOKUP($C5237,LDI!$I:$BB,37,0))</f>
        <v/>
      </c>
      <c r="E5237" s="320" t="str">
        <f>IF($C5237=0,"",LBA!I5237)</f>
        <v/>
      </c>
      <c r="F5237" s="320" t="str">
        <f>IF($C5237=0,"",LBA!Q5237)</f>
        <v/>
      </c>
      <c r="G5237" s="321" t="str">
        <f>IF($C5237=0,"",VLOOKUP($C5237,LDI!$I:$BB,15,0))</f>
        <v/>
      </c>
      <c r="H5237" s="321" t="str">
        <f>IF($C5237=0,"",VLOOKUP($C5237,LDI!$I:$BB,17,0))</f>
        <v/>
      </c>
      <c r="I5237" s="322" t="str">
        <f>IF($C5237=0,"",LBA!R5237)</f>
        <v/>
      </c>
      <c r="J5237" s="323" t="str">
        <f>IF($C5237=0,"",LBA!AD5237)</f>
        <v/>
      </c>
      <c r="K5237" s="323" t="str">
        <f>IF($C5237=0,"",LBA!AH5237)</f>
        <v/>
      </c>
      <c r="L5237" s="323" t="str">
        <f>IF($C5237=0,"",LBA!AI5237)</f>
        <v/>
      </c>
      <c r="M5237" s="295"/>
      <c r="P5237" s="294">
        <f>+LBA!G5237</f>
        <v>0</v>
      </c>
      <c r="Q5237" s="297" t="e">
        <f>VLOOKUP(P5237,'Kategori Aset'!$B:$C,2,0)</f>
        <v>#N/A</v>
      </c>
      <c r="R5237" s="297">
        <f>+LBA!U5237</f>
        <v>0</v>
      </c>
      <c r="S5237" s="297">
        <f>+LBA!C5237</f>
        <v>0</v>
      </c>
      <c r="T5237" s="297">
        <f>+LBA!V5237</f>
        <v>0</v>
      </c>
      <c r="U5237" s="298">
        <f>+LBA!E5237</f>
        <v>0</v>
      </c>
      <c r="V5237" s="298">
        <f>+LBA!A5237</f>
        <v>0</v>
      </c>
      <c r="W5237" s="298">
        <f>+LBA!C5237</f>
        <v>0</v>
      </c>
      <c r="Y5237" s="308" t="str">
        <f t="shared" si="81"/>
        <v/>
      </c>
    </row>
    <row r="5238" spans="1:25">
      <c r="A5238" s="320">
        <f>LBA!A5238</f>
        <v>0</v>
      </c>
      <c r="B5238" s="320">
        <f>LBA!E5238</f>
        <v>0</v>
      </c>
      <c r="C5238" s="320">
        <f>LBA!P5238</f>
        <v>0</v>
      </c>
      <c r="D5238" s="321" t="str">
        <f>IF($C5238=0,"",VLOOKUP($C5238,LDI!$I:$BB,37,0))</f>
        <v/>
      </c>
      <c r="E5238" s="320" t="str">
        <f>IF($C5238=0,"",LBA!I5238)</f>
        <v/>
      </c>
      <c r="F5238" s="320" t="str">
        <f>IF($C5238=0,"",LBA!Q5238)</f>
        <v/>
      </c>
      <c r="G5238" s="321" t="str">
        <f>IF($C5238=0,"",VLOOKUP($C5238,LDI!$I:$BB,15,0))</f>
        <v/>
      </c>
      <c r="H5238" s="321" t="str">
        <f>IF($C5238=0,"",VLOOKUP($C5238,LDI!$I:$BB,17,0))</f>
        <v/>
      </c>
      <c r="I5238" s="322" t="str">
        <f>IF($C5238=0,"",LBA!R5238)</f>
        <v/>
      </c>
      <c r="J5238" s="323" t="str">
        <f>IF($C5238=0,"",LBA!AD5238)</f>
        <v/>
      </c>
      <c r="K5238" s="323" t="str">
        <f>IF($C5238=0,"",LBA!AH5238)</f>
        <v/>
      </c>
      <c r="L5238" s="323" t="str">
        <f>IF($C5238=0,"",LBA!AI5238)</f>
        <v/>
      </c>
      <c r="M5238" s="295"/>
      <c r="P5238" s="294">
        <f>+LBA!G5238</f>
        <v>0</v>
      </c>
      <c r="Q5238" s="297" t="e">
        <f>VLOOKUP(P5238,'Kategori Aset'!$B:$C,2,0)</f>
        <v>#N/A</v>
      </c>
      <c r="R5238" s="297">
        <f>+LBA!U5238</f>
        <v>0</v>
      </c>
      <c r="S5238" s="297">
        <f>+LBA!C5238</f>
        <v>0</v>
      </c>
      <c r="T5238" s="297">
        <f>+LBA!V5238</f>
        <v>0</v>
      </c>
      <c r="U5238" s="298">
        <f>+LBA!E5238</f>
        <v>0</v>
      </c>
      <c r="V5238" s="298">
        <f>+LBA!A5238</f>
        <v>0</v>
      </c>
      <c r="W5238" s="298">
        <f>+LBA!C5238</f>
        <v>0</v>
      </c>
      <c r="Y5238" s="308" t="str">
        <f t="shared" si="81"/>
        <v/>
      </c>
    </row>
    <row r="5239" spans="1:25">
      <c r="A5239" s="320">
        <f>LBA!A5239</f>
        <v>0</v>
      </c>
      <c r="B5239" s="320">
        <f>LBA!E5239</f>
        <v>0</v>
      </c>
      <c r="C5239" s="320">
        <f>LBA!P5239</f>
        <v>0</v>
      </c>
      <c r="D5239" s="321" t="str">
        <f>IF($C5239=0,"",VLOOKUP($C5239,LDI!$I:$BB,37,0))</f>
        <v/>
      </c>
      <c r="E5239" s="320" t="str">
        <f>IF($C5239=0,"",LBA!I5239)</f>
        <v/>
      </c>
      <c r="F5239" s="320" t="str">
        <f>IF($C5239=0,"",LBA!Q5239)</f>
        <v/>
      </c>
      <c r="G5239" s="321" t="str">
        <f>IF($C5239=0,"",VLOOKUP($C5239,LDI!$I:$BB,15,0))</f>
        <v/>
      </c>
      <c r="H5239" s="321" t="str">
        <f>IF($C5239=0,"",VLOOKUP($C5239,LDI!$I:$BB,17,0))</f>
        <v/>
      </c>
      <c r="I5239" s="322" t="str">
        <f>IF($C5239=0,"",LBA!R5239)</f>
        <v/>
      </c>
      <c r="J5239" s="323" t="str">
        <f>IF($C5239=0,"",LBA!AD5239)</f>
        <v/>
      </c>
      <c r="K5239" s="323" t="str">
        <f>IF($C5239=0,"",LBA!AH5239)</f>
        <v/>
      </c>
      <c r="L5239" s="323" t="str">
        <f>IF($C5239=0,"",LBA!AI5239)</f>
        <v/>
      </c>
      <c r="M5239" s="295"/>
      <c r="P5239" s="294">
        <f>+LBA!G5239</f>
        <v>0</v>
      </c>
      <c r="Q5239" s="297" t="e">
        <f>VLOOKUP(P5239,'Kategori Aset'!$B:$C,2,0)</f>
        <v>#N/A</v>
      </c>
      <c r="R5239" s="297">
        <f>+LBA!U5239</f>
        <v>0</v>
      </c>
      <c r="S5239" s="297">
        <f>+LBA!C5239</f>
        <v>0</v>
      </c>
      <c r="T5239" s="297">
        <f>+LBA!V5239</f>
        <v>0</v>
      </c>
      <c r="U5239" s="298">
        <f>+LBA!E5239</f>
        <v>0</v>
      </c>
      <c r="V5239" s="298">
        <f>+LBA!A5239</f>
        <v>0</v>
      </c>
      <c r="W5239" s="298">
        <f>+LBA!C5239</f>
        <v>0</v>
      </c>
      <c r="Y5239" s="308" t="str">
        <f t="shared" si="81"/>
        <v/>
      </c>
    </row>
    <row r="5240" spans="1:25">
      <c r="A5240" s="320">
        <f>LBA!A5240</f>
        <v>0</v>
      </c>
      <c r="B5240" s="320">
        <f>LBA!E5240</f>
        <v>0</v>
      </c>
      <c r="C5240" s="320">
        <f>LBA!P5240</f>
        <v>0</v>
      </c>
      <c r="D5240" s="321" t="str">
        <f>IF($C5240=0,"",VLOOKUP($C5240,LDI!$I:$BB,37,0))</f>
        <v/>
      </c>
      <c r="E5240" s="320" t="str">
        <f>IF($C5240=0,"",LBA!I5240)</f>
        <v/>
      </c>
      <c r="F5240" s="320" t="str">
        <f>IF($C5240=0,"",LBA!Q5240)</f>
        <v/>
      </c>
      <c r="G5240" s="321" t="str">
        <f>IF($C5240=0,"",VLOOKUP($C5240,LDI!$I:$BB,15,0))</f>
        <v/>
      </c>
      <c r="H5240" s="321" t="str">
        <f>IF($C5240=0,"",VLOOKUP($C5240,LDI!$I:$BB,17,0))</f>
        <v/>
      </c>
      <c r="I5240" s="322" t="str">
        <f>IF($C5240=0,"",LBA!R5240)</f>
        <v/>
      </c>
      <c r="J5240" s="323" t="str">
        <f>IF($C5240=0,"",LBA!AD5240)</f>
        <v/>
      </c>
      <c r="K5240" s="323" t="str">
        <f>IF($C5240=0,"",LBA!AH5240)</f>
        <v/>
      </c>
      <c r="L5240" s="323" t="str">
        <f>IF($C5240=0,"",LBA!AI5240)</f>
        <v/>
      </c>
      <c r="M5240" s="295"/>
      <c r="P5240" s="294">
        <f>+LBA!G5240</f>
        <v>0</v>
      </c>
      <c r="Q5240" s="297" t="e">
        <f>VLOOKUP(P5240,'Kategori Aset'!$B:$C,2,0)</f>
        <v>#N/A</v>
      </c>
      <c r="R5240" s="297">
        <f>+LBA!U5240</f>
        <v>0</v>
      </c>
      <c r="S5240" s="297">
        <f>+LBA!C5240</f>
        <v>0</v>
      </c>
      <c r="T5240" s="297">
        <f>+LBA!V5240</f>
        <v>0</v>
      </c>
      <c r="U5240" s="298">
        <f>+LBA!E5240</f>
        <v>0</v>
      </c>
      <c r="V5240" s="298">
        <f>+LBA!A5240</f>
        <v>0</v>
      </c>
      <c r="W5240" s="298">
        <f>+LBA!C5240</f>
        <v>0</v>
      </c>
      <c r="Y5240" s="308" t="str">
        <f t="shared" si="81"/>
        <v/>
      </c>
    </row>
    <row r="5241" spans="1:25">
      <c r="A5241" s="320">
        <f>LBA!A5241</f>
        <v>0</v>
      </c>
      <c r="B5241" s="320">
        <f>LBA!E5241</f>
        <v>0</v>
      </c>
      <c r="C5241" s="320">
        <f>LBA!P5241</f>
        <v>0</v>
      </c>
      <c r="D5241" s="321" t="str">
        <f>IF($C5241=0,"",VLOOKUP($C5241,LDI!$I:$BB,37,0))</f>
        <v/>
      </c>
      <c r="E5241" s="320" t="str">
        <f>IF($C5241=0,"",LBA!I5241)</f>
        <v/>
      </c>
      <c r="F5241" s="320" t="str">
        <f>IF($C5241=0,"",LBA!Q5241)</f>
        <v/>
      </c>
      <c r="G5241" s="321" t="str">
        <f>IF($C5241=0,"",VLOOKUP($C5241,LDI!$I:$BB,15,0))</f>
        <v/>
      </c>
      <c r="H5241" s="321" t="str">
        <f>IF($C5241=0,"",VLOOKUP($C5241,LDI!$I:$BB,17,0))</f>
        <v/>
      </c>
      <c r="I5241" s="322" t="str">
        <f>IF($C5241=0,"",LBA!R5241)</f>
        <v/>
      </c>
      <c r="J5241" s="323" t="str">
        <f>IF($C5241=0,"",LBA!AD5241)</f>
        <v/>
      </c>
      <c r="K5241" s="323" t="str">
        <f>IF($C5241=0,"",LBA!AH5241)</f>
        <v/>
      </c>
      <c r="L5241" s="323" t="str">
        <f>IF($C5241=0,"",LBA!AI5241)</f>
        <v/>
      </c>
      <c r="M5241" s="295"/>
      <c r="P5241" s="294">
        <f>+LBA!G5241</f>
        <v>0</v>
      </c>
      <c r="Q5241" s="297" t="e">
        <f>VLOOKUP(P5241,'Kategori Aset'!$B:$C,2,0)</f>
        <v>#N/A</v>
      </c>
      <c r="R5241" s="297">
        <f>+LBA!U5241</f>
        <v>0</v>
      </c>
      <c r="S5241" s="297">
        <f>+LBA!C5241</f>
        <v>0</v>
      </c>
      <c r="T5241" s="297">
        <f>+LBA!V5241</f>
        <v>0</v>
      </c>
      <c r="U5241" s="298">
        <f>+LBA!E5241</f>
        <v>0</v>
      </c>
      <c r="V5241" s="298">
        <f>+LBA!A5241</f>
        <v>0</v>
      </c>
      <c r="W5241" s="298">
        <f>+LBA!C5241</f>
        <v>0</v>
      </c>
      <c r="Y5241" s="308" t="str">
        <f t="shared" si="81"/>
        <v/>
      </c>
    </row>
    <row r="5242" spans="1:25">
      <c r="A5242" s="320">
        <f>LBA!A5242</f>
        <v>0</v>
      </c>
      <c r="B5242" s="320">
        <f>LBA!E5242</f>
        <v>0</v>
      </c>
      <c r="C5242" s="320">
        <f>LBA!P5242</f>
        <v>0</v>
      </c>
      <c r="D5242" s="321" t="str">
        <f>IF($C5242=0,"",VLOOKUP($C5242,LDI!$I:$BB,37,0))</f>
        <v/>
      </c>
      <c r="E5242" s="320" t="str">
        <f>IF($C5242=0,"",LBA!I5242)</f>
        <v/>
      </c>
      <c r="F5242" s="320" t="str">
        <f>IF($C5242=0,"",LBA!Q5242)</f>
        <v/>
      </c>
      <c r="G5242" s="321" t="str">
        <f>IF($C5242=0,"",VLOOKUP($C5242,LDI!$I:$BB,15,0))</f>
        <v/>
      </c>
      <c r="H5242" s="321" t="str">
        <f>IF($C5242=0,"",VLOOKUP($C5242,LDI!$I:$BB,17,0))</f>
        <v/>
      </c>
      <c r="I5242" s="322" t="str">
        <f>IF($C5242=0,"",LBA!R5242)</f>
        <v/>
      </c>
      <c r="J5242" s="323" t="str">
        <f>IF($C5242=0,"",LBA!AD5242)</f>
        <v/>
      </c>
      <c r="K5242" s="323" t="str">
        <f>IF($C5242=0,"",LBA!AH5242)</f>
        <v/>
      </c>
      <c r="L5242" s="323" t="str">
        <f>IF($C5242=0,"",LBA!AI5242)</f>
        <v/>
      </c>
      <c r="M5242" s="295"/>
      <c r="P5242" s="294">
        <f>+LBA!G5242</f>
        <v>0</v>
      </c>
      <c r="Q5242" s="297" t="e">
        <f>VLOOKUP(P5242,'Kategori Aset'!$B:$C,2,0)</f>
        <v>#N/A</v>
      </c>
      <c r="R5242" s="297">
        <f>+LBA!U5242</f>
        <v>0</v>
      </c>
      <c r="S5242" s="297">
        <f>+LBA!C5242</f>
        <v>0</v>
      </c>
      <c r="T5242" s="297">
        <f>+LBA!V5242</f>
        <v>0</v>
      </c>
      <c r="U5242" s="298">
        <f>+LBA!E5242</f>
        <v>0</v>
      </c>
      <c r="V5242" s="298">
        <f>+LBA!A5242</f>
        <v>0</v>
      </c>
      <c r="W5242" s="298">
        <f>+LBA!C5242</f>
        <v>0</v>
      </c>
      <c r="Y5242" s="308" t="str">
        <f t="shared" si="81"/>
        <v/>
      </c>
    </row>
    <row r="5243" spans="1:25">
      <c r="A5243" s="320">
        <f>LBA!A5243</f>
        <v>0</v>
      </c>
      <c r="B5243" s="320">
        <f>LBA!E5243</f>
        <v>0</v>
      </c>
      <c r="C5243" s="320">
        <f>LBA!P5243</f>
        <v>0</v>
      </c>
      <c r="D5243" s="321" t="str">
        <f>IF($C5243=0,"",VLOOKUP($C5243,LDI!$I:$BB,37,0))</f>
        <v/>
      </c>
      <c r="E5243" s="320" t="str">
        <f>IF($C5243=0,"",LBA!I5243)</f>
        <v/>
      </c>
      <c r="F5243" s="320" t="str">
        <f>IF($C5243=0,"",LBA!Q5243)</f>
        <v/>
      </c>
      <c r="G5243" s="321" t="str">
        <f>IF($C5243=0,"",VLOOKUP($C5243,LDI!$I:$BB,15,0))</f>
        <v/>
      </c>
      <c r="H5243" s="321" t="str">
        <f>IF($C5243=0,"",VLOOKUP($C5243,LDI!$I:$BB,17,0))</f>
        <v/>
      </c>
      <c r="I5243" s="322" t="str">
        <f>IF($C5243=0,"",LBA!R5243)</f>
        <v/>
      </c>
      <c r="J5243" s="323" t="str">
        <f>IF($C5243=0,"",LBA!AD5243)</f>
        <v/>
      </c>
      <c r="K5243" s="323" t="str">
        <f>IF($C5243=0,"",LBA!AH5243)</f>
        <v/>
      </c>
      <c r="L5243" s="323" t="str">
        <f>IF($C5243=0,"",LBA!AI5243)</f>
        <v/>
      </c>
      <c r="M5243" s="295"/>
      <c r="P5243" s="294">
        <f>+LBA!G5243</f>
        <v>0</v>
      </c>
      <c r="Q5243" s="297" t="e">
        <f>VLOOKUP(P5243,'Kategori Aset'!$B:$C,2,0)</f>
        <v>#N/A</v>
      </c>
      <c r="R5243" s="297">
        <f>+LBA!U5243</f>
        <v>0</v>
      </c>
      <c r="S5243" s="297">
        <f>+LBA!C5243</f>
        <v>0</v>
      </c>
      <c r="T5243" s="297">
        <f>+LBA!V5243</f>
        <v>0</v>
      </c>
      <c r="U5243" s="298">
        <f>+LBA!E5243</f>
        <v>0</v>
      </c>
      <c r="V5243" s="298">
        <f>+LBA!A5243</f>
        <v>0</v>
      </c>
      <c r="W5243" s="298">
        <f>+LBA!C5243</f>
        <v>0</v>
      </c>
      <c r="Y5243" s="308" t="str">
        <f t="shared" si="81"/>
        <v/>
      </c>
    </row>
    <row r="5244" spans="1:25">
      <c r="A5244" s="320">
        <f>LBA!A5244</f>
        <v>0</v>
      </c>
      <c r="B5244" s="320">
        <f>LBA!E5244</f>
        <v>0</v>
      </c>
      <c r="C5244" s="320">
        <f>LBA!P5244</f>
        <v>0</v>
      </c>
      <c r="D5244" s="321" t="str">
        <f>IF($C5244=0,"",VLOOKUP($C5244,LDI!$I:$BB,37,0))</f>
        <v/>
      </c>
      <c r="E5244" s="320" t="str">
        <f>IF($C5244=0,"",LBA!I5244)</f>
        <v/>
      </c>
      <c r="F5244" s="320" t="str">
        <f>IF($C5244=0,"",LBA!Q5244)</f>
        <v/>
      </c>
      <c r="G5244" s="321" t="str">
        <f>IF($C5244=0,"",VLOOKUP($C5244,LDI!$I:$BB,15,0))</f>
        <v/>
      </c>
      <c r="H5244" s="321" t="str">
        <f>IF($C5244=0,"",VLOOKUP($C5244,LDI!$I:$BB,17,0))</f>
        <v/>
      </c>
      <c r="I5244" s="322" t="str">
        <f>IF($C5244=0,"",LBA!R5244)</f>
        <v/>
      </c>
      <c r="J5244" s="323" t="str">
        <f>IF($C5244=0,"",LBA!AD5244)</f>
        <v/>
      </c>
      <c r="K5244" s="323" t="str">
        <f>IF($C5244=0,"",LBA!AH5244)</f>
        <v/>
      </c>
      <c r="L5244" s="323" t="str">
        <f>IF($C5244=0,"",LBA!AI5244)</f>
        <v/>
      </c>
      <c r="M5244" s="295"/>
      <c r="P5244" s="294">
        <f>+LBA!G5244</f>
        <v>0</v>
      </c>
      <c r="Q5244" s="297" t="e">
        <f>VLOOKUP(P5244,'Kategori Aset'!$B:$C,2,0)</f>
        <v>#N/A</v>
      </c>
      <c r="R5244" s="297">
        <f>+LBA!U5244</f>
        <v>0</v>
      </c>
      <c r="S5244" s="297">
        <f>+LBA!C5244</f>
        <v>0</v>
      </c>
      <c r="T5244" s="297">
        <f>+LBA!V5244</f>
        <v>0</v>
      </c>
      <c r="U5244" s="298">
        <f>+LBA!E5244</f>
        <v>0</v>
      </c>
      <c r="V5244" s="298">
        <f>+LBA!A5244</f>
        <v>0</v>
      </c>
      <c r="W5244" s="298">
        <f>+LBA!C5244</f>
        <v>0</v>
      </c>
      <c r="Y5244" s="308" t="str">
        <f t="shared" si="81"/>
        <v/>
      </c>
    </row>
    <row r="5245" spans="1:25">
      <c r="A5245" s="320">
        <f>LBA!A5245</f>
        <v>0</v>
      </c>
      <c r="B5245" s="320">
        <f>LBA!E5245</f>
        <v>0</v>
      </c>
      <c r="C5245" s="320">
        <f>LBA!P5245</f>
        <v>0</v>
      </c>
      <c r="D5245" s="321" t="str">
        <f>IF($C5245=0,"",VLOOKUP($C5245,LDI!$I:$BB,37,0))</f>
        <v/>
      </c>
      <c r="E5245" s="320" t="str">
        <f>IF($C5245=0,"",LBA!I5245)</f>
        <v/>
      </c>
      <c r="F5245" s="320" t="str">
        <f>IF($C5245=0,"",LBA!Q5245)</f>
        <v/>
      </c>
      <c r="G5245" s="321" t="str">
        <f>IF($C5245=0,"",VLOOKUP($C5245,LDI!$I:$BB,15,0))</f>
        <v/>
      </c>
      <c r="H5245" s="321" t="str">
        <f>IF($C5245=0,"",VLOOKUP($C5245,LDI!$I:$BB,17,0))</f>
        <v/>
      </c>
      <c r="I5245" s="322" t="str">
        <f>IF($C5245=0,"",LBA!R5245)</f>
        <v/>
      </c>
      <c r="J5245" s="323" t="str">
        <f>IF($C5245=0,"",LBA!AD5245)</f>
        <v/>
      </c>
      <c r="K5245" s="323" t="str">
        <f>IF($C5245=0,"",LBA!AH5245)</f>
        <v/>
      </c>
      <c r="L5245" s="323" t="str">
        <f>IF($C5245=0,"",LBA!AI5245)</f>
        <v/>
      </c>
      <c r="M5245" s="295"/>
      <c r="P5245" s="294">
        <f>+LBA!G5245</f>
        <v>0</v>
      </c>
      <c r="Q5245" s="297" t="e">
        <f>VLOOKUP(P5245,'Kategori Aset'!$B:$C,2,0)</f>
        <v>#N/A</v>
      </c>
      <c r="R5245" s="297">
        <f>+LBA!U5245</f>
        <v>0</v>
      </c>
      <c r="S5245" s="297">
        <f>+LBA!C5245</f>
        <v>0</v>
      </c>
      <c r="T5245" s="297">
        <f>+LBA!V5245</f>
        <v>0</v>
      </c>
      <c r="U5245" s="298">
        <f>+LBA!E5245</f>
        <v>0</v>
      </c>
      <c r="V5245" s="298">
        <f>+LBA!A5245</f>
        <v>0</v>
      </c>
      <c r="W5245" s="298">
        <f>+LBA!C5245</f>
        <v>0</v>
      </c>
      <c r="Y5245" s="308" t="str">
        <f t="shared" si="81"/>
        <v/>
      </c>
    </row>
    <row r="5246" spans="1:25">
      <c r="A5246" s="320">
        <f>LBA!A5246</f>
        <v>0</v>
      </c>
      <c r="B5246" s="320">
        <f>LBA!E5246</f>
        <v>0</v>
      </c>
      <c r="C5246" s="320">
        <f>LBA!P5246</f>
        <v>0</v>
      </c>
      <c r="D5246" s="321" t="str">
        <f>IF($C5246=0,"",VLOOKUP($C5246,LDI!$I:$BB,37,0))</f>
        <v/>
      </c>
      <c r="E5246" s="320" t="str">
        <f>IF($C5246=0,"",LBA!I5246)</f>
        <v/>
      </c>
      <c r="F5246" s="320" t="str">
        <f>IF($C5246=0,"",LBA!Q5246)</f>
        <v/>
      </c>
      <c r="G5246" s="321" t="str">
        <f>IF($C5246=0,"",VLOOKUP($C5246,LDI!$I:$BB,15,0))</f>
        <v/>
      </c>
      <c r="H5246" s="321" t="str">
        <f>IF($C5246=0,"",VLOOKUP($C5246,LDI!$I:$BB,17,0))</f>
        <v/>
      </c>
      <c r="I5246" s="322" t="str">
        <f>IF($C5246=0,"",LBA!R5246)</f>
        <v/>
      </c>
      <c r="J5246" s="323" t="str">
        <f>IF($C5246=0,"",LBA!AD5246)</f>
        <v/>
      </c>
      <c r="K5246" s="323" t="str">
        <f>IF($C5246=0,"",LBA!AH5246)</f>
        <v/>
      </c>
      <c r="L5246" s="323" t="str">
        <f>IF($C5246=0,"",LBA!AI5246)</f>
        <v/>
      </c>
      <c r="M5246" s="295"/>
      <c r="P5246" s="294">
        <f>+LBA!G5246</f>
        <v>0</v>
      </c>
      <c r="Q5246" s="297" t="e">
        <f>VLOOKUP(P5246,'Kategori Aset'!$B:$C,2,0)</f>
        <v>#N/A</v>
      </c>
      <c r="R5246" s="297">
        <f>+LBA!U5246</f>
        <v>0</v>
      </c>
      <c r="S5246" s="297">
        <f>+LBA!C5246</f>
        <v>0</v>
      </c>
      <c r="T5246" s="297">
        <f>+LBA!V5246</f>
        <v>0</v>
      </c>
      <c r="U5246" s="298">
        <f>+LBA!E5246</f>
        <v>0</v>
      </c>
      <c r="V5246" s="298">
        <f>+LBA!A5246</f>
        <v>0</v>
      </c>
      <c r="W5246" s="298">
        <f>+LBA!C5246</f>
        <v>0</v>
      </c>
      <c r="Y5246" s="308" t="str">
        <f t="shared" si="81"/>
        <v/>
      </c>
    </row>
    <row r="5247" spans="1:25">
      <c r="A5247" s="320">
        <f>LBA!A5247</f>
        <v>0</v>
      </c>
      <c r="B5247" s="320">
        <f>LBA!E5247</f>
        <v>0</v>
      </c>
      <c r="C5247" s="320">
        <f>LBA!P5247</f>
        <v>0</v>
      </c>
      <c r="D5247" s="321" t="str">
        <f>IF($C5247=0,"",VLOOKUP($C5247,LDI!$I:$BB,37,0))</f>
        <v/>
      </c>
      <c r="E5247" s="320" t="str">
        <f>IF($C5247=0,"",LBA!I5247)</f>
        <v/>
      </c>
      <c r="F5247" s="320" t="str">
        <f>IF($C5247=0,"",LBA!Q5247)</f>
        <v/>
      </c>
      <c r="G5247" s="321" t="str">
        <f>IF($C5247=0,"",VLOOKUP($C5247,LDI!$I:$BB,15,0))</f>
        <v/>
      </c>
      <c r="H5247" s="321" t="str">
        <f>IF($C5247=0,"",VLOOKUP($C5247,LDI!$I:$BB,17,0))</f>
        <v/>
      </c>
      <c r="I5247" s="322" t="str">
        <f>IF($C5247=0,"",LBA!R5247)</f>
        <v/>
      </c>
      <c r="J5247" s="323" t="str">
        <f>IF($C5247=0,"",LBA!AD5247)</f>
        <v/>
      </c>
      <c r="K5247" s="323" t="str">
        <f>IF($C5247=0,"",LBA!AH5247)</f>
        <v/>
      </c>
      <c r="L5247" s="323" t="str">
        <f>IF($C5247=0,"",LBA!AI5247)</f>
        <v/>
      </c>
      <c r="M5247" s="295"/>
      <c r="P5247" s="294">
        <f>+LBA!G5247</f>
        <v>0</v>
      </c>
      <c r="Q5247" s="297" t="e">
        <f>VLOOKUP(P5247,'Kategori Aset'!$B:$C,2,0)</f>
        <v>#N/A</v>
      </c>
      <c r="R5247" s="297">
        <f>+LBA!U5247</f>
        <v>0</v>
      </c>
      <c r="S5247" s="297">
        <f>+LBA!C5247</f>
        <v>0</v>
      </c>
      <c r="T5247" s="297">
        <f>+LBA!V5247</f>
        <v>0</v>
      </c>
      <c r="U5247" s="298">
        <f>+LBA!E5247</f>
        <v>0</v>
      </c>
      <c r="V5247" s="298">
        <f>+LBA!A5247</f>
        <v>0</v>
      </c>
      <c r="W5247" s="298">
        <f>+LBA!C5247</f>
        <v>0</v>
      </c>
      <c r="Y5247" s="308" t="str">
        <f t="shared" si="81"/>
        <v/>
      </c>
    </row>
    <row r="5248" spans="1:25">
      <c r="A5248" s="320">
        <f>LBA!A5248</f>
        <v>0</v>
      </c>
      <c r="B5248" s="320">
        <f>LBA!E5248</f>
        <v>0</v>
      </c>
      <c r="C5248" s="320">
        <f>LBA!P5248</f>
        <v>0</v>
      </c>
      <c r="D5248" s="321" t="str">
        <f>IF($C5248=0,"",VLOOKUP($C5248,LDI!$I:$BB,37,0))</f>
        <v/>
      </c>
      <c r="E5248" s="320" t="str">
        <f>IF($C5248=0,"",LBA!I5248)</f>
        <v/>
      </c>
      <c r="F5248" s="320" t="str">
        <f>IF($C5248=0,"",LBA!Q5248)</f>
        <v/>
      </c>
      <c r="G5248" s="321" t="str">
        <f>IF($C5248=0,"",VLOOKUP($C5248,LDI!$I:$BB,15,0))</f>
        <v/>
      </c>
      <c r="H5248" s="321" t="str">
        <f>IF($C5248=0,"",VLOOKUP($C5248,LDI!$I:$BB,17,0))</f>
        <v/>
      </c>
      <c r="I5248" s="322" t="str">
        <f>IF($C5248=0,"",LBA!R5248)</f>
        <v/>
      </c>
      <c r="J5248" s="323" t="str">
        <f>IF($C5248=0,"",LBA!AD5248)</f>
        <v/>
      </c>
      <c r="K5248" s="323" t="str">
        <f>IF($C5248=0,"",LBA!AH5248)</f>
        <v/>
      </c>
      <c r="L5248" s="323" t="str">
        <f>IF($C5248=0,"",LBA!AI5248)</f>
        <v/>
      </c>
      <c r="M5248" s="295"/>
      <c r="P5248" s="294">
        <f>+LBA!G5248</f>
        <v>0</v>
      </c>
      <c r="Q5248" s="297" t="e">
        <f>VLOOKUP(P5248,'Kategori Aset'!$B:$C,2,0)</f>
        <v>#N/A</v>
      </c>
      <c r="R5248" s="297">
        <f>+LBA!U5248</f>
        <v>0</v>
      </c>
      <c r="S5248" s="297">
        <f>+LBA!C5248</f>
        <v>0</v>
      </c>
      <c r="T5248" s="297">
        <f>+LBA!V5248</f>
        <v>0</v>
      </c>
      <c r="U5248" s="298">
        <f>+LBA!E5248</f>
        <v>0</v>
      </c>
      <c r="V5248" s="298">
        <f>+LBA!A5248</f>
        <v>0</v>
      </c>
      <c r="W5248" s="298">
        <f>+LBA!C5248</f>
        <v>0</v>
      </c>
      <c r="Y5248" s="308" t="str">
        <f t="shared" si="81"/>
        <v/>
      </c>
    </row>
    <row r="5249" spans="1:25">
      <c r="A5249" s="320">
        <f>LBA!A5249</f>
        <v>0</v>
      </c>
      <c r="B5249" s="320">
        <f>LBA!E5249</f>
        <v>0</v>
      </c>
      <c r="C5249" s="320">
        <f>LBA!P5249</f>
        <v>0</v>
      </c>
      <c r="D5249" s="321" t="str">
        <f>IF($C5249=0,"",VLOOKUP($C5249,LDI!$I:$BB,37,0))</f>
        <v/>
      </c>
      <c r="E5249" s="320" t="str">
        <f>IF($C5249=0,"",LBA!I5249)</f>
        <v/>
      </c>
      <c r="F5249" s="320" t="str">
        <f>IF($C5249=0,"",LBA!Q5249)</f>
        <v/>
      </c>
      <c r="G5249" s="321" t="str">
        <f>IF($C5249=0,"",VLOOKUP($C5249,LDI!$I:$BB,15,0))</f>
        <v/>
      </c>
      <c r="H5249" s="321" t="str">
        <f>IF($C5249=0,"",VLOOKUP($C5249,LDI!$I:$BB,17,0))</f>
        <v/>
      </c>
      <c r="I5249" s="322" t="str">
        <f>IF($C5249=0,"",LBA!R5249)</f>
        <v/>
      </c>
      <c r="J5249" s="323" t="str">
        <f>IF($C5249=0,"",LBA!AD5249)</f>
        <v/>
      </c>
      <c r="K5249" s="323" t="str">
        <f>IF($C5249=0,"",LBA!AH5249)</f>
        <v/>
      </c>
      <c r="L5249" s="323" t="str">
        <f>IF($C5249=0,"",LBA!AI5249)</f>
        <v/>
      </c>
      <c r="M5249" s="295"/>
      <c r="P5249" s="294">
        <f>+LBA!G5249</f>
        <v>0</v>
      </c>
      <c r="Q5249" s="297" t="e">
        <f>VLOOKUP(P5249,'Kategori Aset'!$B:$C,2,0)</f>
        <v>#N/A</v>
      </c>
      <c r="R5249" s="297">
        <f>+LBA!U5249</f>
        <v>0</v>
      </c>
      <c r="S5249" s="297">
        <f>+LBA!C5249</f>
        <v>0</v>
      </c>
      <c r="T5249" s="297">
        <f>+LBA!V5249</f>
        <v>0</v>
      </c>
      <c r="U5249" s="298">
        <f>+LBA!E5249</f>
        <v>0</v>
      </c>
      <c r="V5249" s="298">
        <f>+LBA!A5249</f>
        <v>0</v>
      </c>
      <c r="W5249" s="298">
        <f>+LBA!C5249</f>
        <v>0</v>
      </c>
      <c r="Y5249" s="308" t="str">
        <f t="shared" si="81"/>
        <v/>
      </c>
    </row>
    <row r="5250" spans="1:25">
      <c r="A5250" s="320">
        <f>LBA!A5250</f>
        <v>0</v>
      </c>
      <c r="B5250" s="320">
        <f>LBA!E5250</f>
        <v>0</v>
      </c>
      <c r="C5250" s="320">
        <f>LBA!P5250</f>
        <v>0</v>
      </c>
      <c r="D5250" s="321" t="str">
        <f>IF($C5250=0,"",VLOOKUP($C5250,LDI!$I:$BB,37,0))</f>
        <v/>
      </c>
      <c r="E5250" s="320" t="str">
        <f>IF($C5250=0,"",LBA!I5250)</f>
        <v/>
      </c>
      <c r="F5250" s="320" t="str">
        <f>IF($C5250=0,"",LBA!Q5250)</f>
        <v/>
      </c>
      <c r="G5250" s="321" t="str">
        <f>IF($C5250=0,"",VLOOKUP($C5250,LDI!$I:$BB,15,0))</f>
        <v/>
      </c>
      <c r="H5250" s="321" t="str">
        <f>IF($C5250=0,"",VLOOKUP($C5250,LDI!$I:$BB,17,0))</f>
        <v/>
      </c>
      <c r="I5250" s="322" t="str">
        <f>IF($C5250=0,"",LBA!R5250)</f>
        <v/>
      </c>
      <c r="J5250" s="323" t="str">
        <f>IF($C5250=0,"",LBA!AD5250)</f>
        <v/>
      </c>
      <c r="K5250" s="323" t="str">
        <f>IF($C5250=0,"",LBA!AH5250)</f>
        <v/>
      </c>
      <c r="L5250" s="323" t="str">
        <f>IF($C5250=0,"",LBA!AI5250)</f>
        <v/>
      </c>
      <c r="M5250" s="295"/>
      <c r="P5250" s="294">
        <f>+LBA!G5250</f>
        <v>0</v>
      </c>
      <c r="Q5250" s="297" t="e">
        <f>VLOOKUP(P5250,'Kategori Aset'!$B:$C,2,0)</f>
        <v>#N/A</v>
      </c>
      <c r="R5250" s="297">
        <f>+LBA!U5250</f>
        <v>0</v>
      </c>
      <c r="S5250" s="297">
        <f>+LBA!C5250</f>
        <v>0</v>
      </c>
      <c r="T5250" s="297">
        <f>+LBA!V5250</f>
        <v>0</v>
      </c>
      <c r="U5250" s="298">
        <f>+LBA!E5250</f>
        <v>0</v>
      </c>
      <c r="V5250" s="298">
        <f>+LBA!A5250</f>
        <v>0</v>
      </c>
      <c r="W5250" s="298">
        <f>+LBA!C5250</f>
        <v>0</v>
      </c>
      <c r="Y5250" s="308" t="str">
        <f t="shared" si="81"/>
        <v/>
      </c>
    </row>
    <row r="5251" spans="1:25">
      <c r="A5251" s="320">
        <f>LBA!A5251</f>
        <v>0</v>
      </c>
      <c r="B5251" s="320">
        <f>LBA!E5251</f>
        <v>0</v>
      </c>
      <c r="C5251" s="320">
        <f>LBA!P5251</f>
        <v>0</v>
      </c>
      <c r="D5251" s="321" t="str">
        <f>IF($C5251=0,"",VLOOKUP($C5251,LDI!$I:$BB,37,0))</f>
        <v/>
      </c>
      <c r="E5251" s="320" t="str">
        <f>IF($C5251=0,"",LBA!I5251)</f>
        <v/>
      </c>
      <c r="F5251" s="320" t="str">
        <f>IF($C5251=0,"",LBA!Q5251)</f>
        <v/>
      </c>
      <c r="G5251" s="321" t="str">
        <f>IF($C5251=0,"",VLOOKUP($C5251,LDI!$I:$BB,15,0))</f>
        <v/>
      </c>
      <c r="H5251" s="321" t="str">
        <f>IF($C5251=0,"",VLOOKUP($C5251,LDI!$I:$BB,17,0))</f>
        <v/>
      </c>
      <c r="I5251" s="322" t="str">
        <f>IF($C5251=0,"",LBA!R5251)</f>
        <v/>
      </c>
      <c r="J5251" s="323" t="str">
        <f>IF($C5251=0,"",LBA!AD5251)</f>
        <v/>
      </c>
      <c r="K5251" s="323" t="str">
        <f>IF($C5251=0,"",LBA!AH5251)</f>
        <v/>
      </c>
      <c r="L5251" s="323" t="str">
        <f>IF($C5251=0,"",LBA!AI5251)</f>
        <v/>
      </c>
      <c r="M5251" s="295"/>
      <c r="P5251" s="294">
        <f>+LBA!G5251</f>
        <v>0</v>
      </c>
      <c r="Q5251" s="297" t="e">
        <f>VLOOKUP(P5251,'Kategori Aset'!$B:$C,2,0)</f>
        <v>#N/A</v>
      </c>
      <c r="R5251" s="297">
        <f>+LBA!U5251</f>
        <v>0</v>
      </c>
      <c r="S5251" s="297">
        <f>+LBA!C5251</f>
        <v>0</v>
      </c>
      <c r="T5251" s="297">
        <f>+LBA!V5251</f>
        <v>0</v>
      </c>
      <c r="U5251" s="298">
        <f>+LBA!E5251</f>
        <v>0</v>
      </c>
      <c r="V5251" s="298">
        <f>+LBA!A5251</f>
        <v>0</v>
      </c>
      <c r="W5251" s="298">
        <f>+LBA!C5251</f>
        <v>0</v>
      </c>
      <c r="Y5251" s="308" t="str">
        <f t="shared" ref="Y5251:Y5314" si="82">IF(ISBLANK(M5251),""," Jika TW Sila isi Column *STATUS TERKINI FIZIKAL ASET* dan NAMA PEGAWAI PEMVERIFIKASI. Jika W ,Sila isi Column  NAMA PEGAWAI PEMVERIFIKASI sahaja")</f>
        <v/>
      </c>
    </row>
    <row r="5252" spans="1:25">
      <c r="A5252" s="320">
        <f>LBA!A5252</f>
        <v>0</v>
      </c>
      <c r="B5252" s="320">
        <f>LBA!E5252</f>
        <v>0</v>
      </c>
      <c r="C5252" s="320">
        <f>LBA!P5252</f>
        <v>0</v>
      </c>
      <c r="D5252" s="321" t="str">
        <f>IF($C5252=0,"",VLOOKUP($C5252,LDI!$I:$BB,37,0))</f>
        <v/>
      </c>
      <c r="E5252" s="320" t="str">
        <f>IF($C5252=0,"",LBA!I5252)</f>
        <v/>
      </c>
      <c r="F5252" s="320" t="str">
        <f>IF($C5252=0,"",LBA!Q5252)</f>
        <v/>
      </c>
      <c r="G5252" s="321" t="str">
        <f>IF($C5252=0,"",VLOOKUP($C5252,LDI!$I:$BB,15,0))</f>
        <v/>
      </c>
      <c r="H5252" s="321" t="str">
        <f>IF($C5252=0,"",VLOOKUP($C5252,LDI!$I:$BB,17,0))</f>
        <v/>
      </c>
      <c r="I5252" s="322" t="str">
        <f>IF($C5252=0,"",LBA!R5252)</f>
        <v/>
      </c>
      <c r="J5252" s="323" t="str">
        <f>IF($C5252=0,"",LBA!AD5252)</f>
        <v/>
      </c>
      <c r="K5252" s="323" t="str">
        <f>IF($C5252=0,"",LBA!AH5252)</f>
        <v/>
      </c>
      <c r="L5252" s="323" t="str">
        <f>IF($C5252=0,"",LBA!AI5252)</f>
        <v/>
      </c>
      <c r="M5252" s="295"/>
      <c r="P5252" s="294">
        <f>+LBA!G5252</f>
        <v>0</v>
      </c>
      <c r="Q5252" s="297" t="e">
        <f>VLOOKUP(P5252,'Kategori Aset'!$B:$C,2,0)</f>
        <v>#N/A</v>
      </c>
      <c r="R5252" s="297">
        <f>+LBA!U5252</f>
        <v>0</v>
      </c>
      <c r="S5252" s="297">
        <f>+LBA!C5252</f>
        <v>0</v>
      </c>
      <c r="T5252" s="297">
        <f>+LBA!V5252</f>
        <v>0</v>
      </c>
      <c r="U5252" s="298">
        <f>+LBA!E5252</f>
        <v>0</v>
      </c>
      <c r="V5252" s="298">
        <f>+LBA!A5252</f>
        <v>0</v>
      </c>
      <c r="W5252" s="298">
        <f>+LBA!C5252</f>
        <v>0</v>
      </c>
      <c r="Y5252" s="308" t="str">
        <f t="shared" si="82"/>
        <v/>
      </c>
    </row>
    <row r="5253" spans="1:25">
      <c r="A5253" s="320">
        <f>LBA!A5253</f>
        <v>0</v>
      </c>
      <c r="B5253" s="320">
        <f>LBA!E5253</f>
        <v>0</v>
      </c>
      <c r="C5253" s="320">
        <f>LBA!P5253</f>
        <v>0</v>
      </c>
      <c r="D5253" s="321" t="str">
        <f>IF($C5253=0,"",VLOOKUP($C5253,LDI!$I:$BB,37,0))</f>
        <v/>
      </c>
      <c r="E5253" s="320" t="str">
        <f>IF($C5253=0,"",LBA!I5253)</f>
        <v/>
      </c>
      <c r="F5253" s="320" t="str">
        <f>IF($C5253=0,"",LBA!Q5253)</f>
        <v/>
      </c>
      <c r="G5253" s="321" t="str">
        <f>IF($C5253=0,"",VLOOKUP($C5253,LDI!$I:$BB,15,0))</f>
        <v/>
      </c>
      <c r="H5253" s="321" t="str">
        <f>IF($C5253=0,"",VLOOKUP($C5253,LDI!$I:$BB,17,0))</f>
        <v/>
      </c>
      <c r="I5253" s="322" t="str">
        <f>IF($C5253=0,"",LBA!R5253)</f>
        <v/>
      </c>
      <c r="J5253" s="323" t="str">
        <f>IF($C5253=0,"",LBA!AD5253)</f>
        <v/>
      </c>
      <c r="K5253" s="323" t="str">
        <f>IF($C5253=0,"",LBA!AH5253)</f>
        <v/>
      </c>
      <c r="L5253" s="323" t="str">
        <f>IF($C5253=0,"",LBA!AI5253)</f>
        <v/>
      </c>
      <c r="M5253" s="295"/>
      <c r="P5253" s="294">
        <f>+LBA!G5253</f>
        <v>0</v>
      </c>
      <c r="Q5253" s="297" t="e">
        <f>VLOOKUP(P5253,'Kategori Aset'!$B:$C,2,0)</f>
        <v>#N/A</v>
      </c>
      <c r="R5253" s="297">
        <f>+LBA!U5253</f>
        <v>0</v>
      </c>
      <c r="S5253" s="297">
        <f>+LBA!C5253</f>
        <v>0</v>
      </c>
      <c r="T5253" s="297">
        <f>+LBA!V5253</f>
        <v>0</v>
      </c>
      <c r="U5253" s="298">
        <f>+LBA!E5253</f>
        <v>0</v>
      </c>
      <c r="V5253" s="298">
        <f>+LBA!A5253</f>
        <v>0</v>
      </c>
      <c r="W5253" s="298">
        <f>+LBA!C5253</f>
        <v>0</v>
      </c>
      <c r="Y5253" s="308" t="str">
        <f t="shared" si="82"/>
        <v/>
      </c>
    </row>
    <row r="5254" spans="1:25">
      <c r="A5254" s="320">
        <f>LBA!A5254</f>
        <v>0</v>
      </c>
      <c r="B5254" s="320">
        <f>LBA!E5254</f>
        <v>0</v>
      </c>
      <c r="C5254" s="320">
        <f>LBA!P5254</f>
        <v>0</v>
      </c>
      <c r="D5254" s="321" t="str">
        <f>IF($C5254=0,"",VLOOKUP($C5254,LDI!$I:$BB,37,0))</f>
        <v/>
      </c>
      <c r="E5254" s="320" t="str">
        <f>IF($C5254=0,"",LBA!I5254)</f>
        <v/>
      </c>
      <c r="F5254" s="320" t="str">
        <f>IF($C5254=0,"",LBA!Q5254)</f>
        <v/>
      </c>
      <c r="G5254" s="321" t="str">
        <f>IF($C5254=0,"",VLOOKUP($C5254,LDI!$I:$BB,15,0))</f>
        <v/>
      </c>
      <c r="H5254" s="321" t="str">
        <f>IF($C5254=0,"",VLOOKUP($C5254,LDI!$I:$BB,17,0))</f>
        <v/>
      </c>
      <c r="I5254" s="322" t="str">
        <f>IF($C5254=0,"",LBA!R5254)</f>
        <v/>
      </c>
      <c r="J5254" s="323" t="str">
        <f>IF($C5254=0,"",LBA!AD5254)</f>
        <v/>
      </c>
      <c r="K5254" s="323" t="str">
        <f>IF($C5254=0,"",LBA!AH5254)</f>
        <v/>
      </c>
      <c r="L5254" s="323" t="str">
        <f>IF($C5254=0,"",LBA!AI5254)</f>
        <v/>
      </c>
      <c r="M5254" s="295"/>
      <c r="P5254" s="294">
        <f>+LBA!G5254</f>
        <v>0</v>
      </c>
      <c r="Q5254" s="297" t="e">
        <f>VLOOKUP(P5254,'Kategori Aset'!$B:$C,2,0)</f>
        <v>#N/A</v>
      </c>
      <c r="R5254" s="297">
        <f>+LBA!U5254</f>
        <v>0</v>
      </c>
      <c r="S5254" s="297">
        <f>+LBA!C5254</f>
        <v>0</v>
      </c>
      <c r="T5254" s="297">
        <f>+LBA!V5254</f>
        <v>0</v>
      </c>
      <c r="U5254" s="298">
        <f>+LBA!E5254</f>
        <v>0</v>
      </c>
      <c r="V5254" s="298">
        <f>+LBA!A5254</f>
        <v>0</v>
      </c>
      <c r="W5254" s="298">
        <f>+LBA!C5254</f>
        <v>0</v>
      </c>
      <c r="Y5254" s="308" t="str">
        <f t="shared" si="82"/>
        <v/>
      </c>
    </row>
    <row r="5255" spans="1:25">
      <c r="A5255" s="320">
        <f>LBA!A5255</f>
        <v>0</v>
      </c>
      <c r="B5255" s="320">
        <f>LBA!E5255</f>
        <v>0</v>
      </c>
      <c r="C5255" s="320">
        <f>LBA!P5255</f>
        <v>0</v>
      </c>
      <c r="D5255" s="321" t="str">
        <f>IF($C5255=0,"",VLOOKUP($C5255,LDI!$I:$BB,37,0))</f>
        <v/>
      </c>
      <c r="E5255" s="320" t="str">
        <f>IF($C5255=0,"",LBA!I5255)</f>
        <v/>
      </c>
      <c r="F5255" s="320" t="str">
        <f>IF($C5255=0,"",LBA!Q5255)</f>
        <v/>
      </c>
      <c r="G5255" s="321" t="str">
        <f>IF($C5255=0,"",VLOOKUP($C5255,LDI!$I:$BB,15,0))</f>
        <v/>
      </c>
      <c r="H5255" s="321" t="str">
        <f>IF($C5255=0,"",VLOOKUP($C5255,LDI!$I:$BB,17,0))</f>
        <v/>
      </c>
      <c r="I5255" s="322" t="str">
        <f>IF($C5255=0,"",LBA!R5255)</f>
        <v/>
      </c>
      <c r="J5255" s="323" t="str">
        <f>IF($C5255=0,"",LBA!AD5255)</f>
        <v/>
      </c>
      <c r="K5255" s="323" t="str">
        <f>IF($C5255=0,"",LBA!AH5255)</f>
        <v/>
      </c>
      <c r="L5255" s="323" t="str">
        <f>IF($C5255=0,"",LBA!AI5255)</f>
        <v/>
      </c>
      <c r="M5255" s="295"/>
      <c r="P5255" s="294">
        <f>+LBA!G5255</f>
        <v>0</v>
      </c>
      <c r="Q5255" s="297" t="e">
        <f>VLOOKUP(P5255,'Kategori Aset'!$B:$C,2,0)</f>
        <v>#N/A</v>
      </c>
      <c r="R5255" s="297">
        <f>+LBA!U5255</f>
        <v>0</v>
      </c>
      <c r="S5255" s="297">
        <f>+LBA!C5255</f>
        <v>0</v>
      </c>
      <c r="T5255" s="297">
        <f>+LBA!V5255</f>
        <v>0</v>
      </c>
      <c r="U5255" s="298">
        <f>+LBA!E5255</f>
        <v>0</v>
      </c>
      <c r="V5255" s="298">
        <f>+LBA!A5255</f>
        <v>0</v>
      </c>
      <c r="W5255" s="298">
        <f>+LBA!C5255</f>
        <v>0</v>
      </c>
      <c r="Y5255" s="308" t="str">
        <f t="shared" si="82"/>
        <v/>
      </c>
    </row>
    <row r="5256" spans="1:25">
      <c r="A5256" s="320">
        <f>LBA!A5256</f>
        <v>0</v>
      </c>
      <c r="B5256" s="320">
        <f>LBA!E5256</f>
        <v>0</v>
      </c>
      <c r="C5256" s="320">
        <f>LBA!P5256</f>
        <v>0</v>
      </c>
      <c r="D5256" s="321" t="str">
        <f>IF($C5256=0,"",VLOOKUP($C5256,LDI!$I:$BB,37,0))</f>
        <v/>
      </c>
      <c r="E5256" s="320" t="str">
        <f>IF($C5256=0,"",LBA!I5256)</f>
        <v/>
      </c>
      <c r="F5256" s="320" t="str">
        <f>IF($C5256=0,"",LBA!Q5256)</f>
        <v/>
      </c>
      <c r="G5256" s="321" t="str">
        <f>IF($C5256=0,"",VLOOKUP($C5256,LDI!$I:$BB,15,0))</f>
        <v/>
      </c>
      <c r="H5256" s="321" t="str">
        <f>IF($C5256=0,"",VLOOKUP($C5256,LDI!$I:$BB,17,0))</f>
        <v/>
      </c>
      <c r="I5256" s="322" t="str">
        <f>IF($C5256=0,"",LBA!R5256)</f>
        <v/>
      </c>
      <c r="J5256" s="323" t="str">
        <f>IF($C5256=0,"",LBA!AD5256)</f>
        <v/>
      </c>
      <c r="K5256" s="323" t="str">
        <f>IF($C5256=0,"",LBA!AH5256)</f>
        <v/>
      </c>
      <c r="L5256" s="323" t="str">
        <f>IF($C5256=0,"",LBA!AI5256)</f>
        <v/>
      </c>
      <c r="M5256" s="295"/>
      <c r="P5256" s="294">
        <f>+LBA!G5256</f>
        <v>0</v>
      </c>
      <c r="Q5256" s="297" t="e">
        <f>VLOOKUP(P5256,'Kategori Aset'!$B:$C,2,0)</f>
        <v>#N/A</v>
      </c>
      <c r="R5256" s="297">
        <f>+LBA!U5256</f>
        <v>0</v>
      </c>
      <c r="S5256" s="297">
        <f>+LBA!C5256</f>
        <v>0</v>
      </c>
      <c r="T5256" s="297">
        <f>+LBA!V5256</f>
        <v>0</v>
      </c>
      <c r="U5256" s="298">
        <f>+LBA!E5256</f>
        <v>0</v>
      </c>
      <c r="V5256" s="298">
        <f>+LBA!A5256</f>
        <v>0</v>
      </c>
      <c r="W5256" s="298">
        <f>+LBA!C5256</f>
        <v>0</v>
      </c>
      <c r="Y5256" s="308" t="str">
        <f t="shared" si="82"/>
        <v/>
      </c>
    </row>
    <row r="5257" spans="1:25">
      <c r="A5257" s="320">
        <f>LBA!A5257</f>
        <v>0</v>
      </c>
      <c r="B5257" s="320">
        <f>LBA!E5257</f>
        <v>0</v>
      </c>
      <c r="C5257" s="320">
        <f>LBA!P5257</f>
        <v>0</v>
      </c>
      <c r="D5257" s="321" t="str">
        <f>IF($C5257=0,"",VLOOKUP($C5257,LDI!$I:$BB,37,0))</f>
        <v/>
      </c>
      <c r="E5257" s="320" t="str">
        <f>IF($C5257=0,"",LBA!I5257)</f>
        <v/>
      </c>
      <c r="F5257" s="320" t="str">
        <f>IF($C5257=0,"",LBA!Q5257)</f>
        <v/>
      </c>
      <c r="G5257" s="321" t="str">
        <f>IF($C5257=0,"",VLOOKUP($C5257,LDI!$I:$BB,15,0))</f>
        <v/>
      </c>
      <c r="H5257" s="321" t="str">
        <f>IF($C5257=0,"",VLOOKUP($C5257,LDI!$I:$BB,17,0))</f>
        <v/>
      </c>
      <c r="I5257" s="322" t="str">
        <f>IF($C5257=0,"",LBA!R5257)</f>
        <v/>
      </c>
      <c r="J5257" s="323" t="str">
        <f>IF($C5257=0,"",LBA!AD5257)</f>
        <v/>
      </c>
      <c r="K5257" s="323" t="str">
        <f>IF($C5257=0,"",LBA!AH5257)</f>
        <v/>
      </c>
      <c r="L5257" s="323" t="str">
        <f>IF($C5257=0,"",LBA!AI5257)</f>
        <v/>
      </c>
      <c r="M5257" s="295"/>
      <c r="P5257" s="294">
        <f>+LBA!G5257</f>
        <v>0</v>
      </c>
      <c r="Q5257" s="297" t="e">
        <f>VLOOKUP(P5257,'Kategori Aset'!$B:$C,2,0)</f>
        <v>#N/A</v>
      </c>
      <c r="R5257" s="297">
        <f>+LBA!U5257</f>
        <v>0</v>
      </c>
      <c r="S5257" s="297">
        <f>+LBA!C5257</f>
        <v>0</v>
      </c>
      <c r="T5257" s="297">
        <f>+LBA!V5257</f>
        <v>0</v>
      </c>
      <c r="U5257" s="298">
        <f>+LBA!E5257</f>
        <v>0</v>
      </c>
      <c r="V5257" s="298">
        <f>+LBA!A5257</f>
        <v>0</v>
      </c>
      <c r="W5257" s="298">
        <f>+LBA!C5257</f>
        <v>0</v>
      </c>
      <c r="Y5257" s="308" t="str">
        <f t="shared" si="82"/>
        <v/>
      </c>
    </row>
    <row r="5258" spans="1:25">
      <c r="A5258" s="320">
        <f>LBA!A5258</f>
        <v>0</v>
      </c>
      <c r="B5258" s="320">
        <f>LBA!E5258</f>
        <v>0</v>
      </c>
      <c r="C5258" s="320">
        <f>LBA!P5258</f>
        <v>0</v>
      </c>
      <c r="D5258" s="321" t="str">
        <f>IF($C5258=0,"",VLOOKUP($C5258,LDI!$I:$BB,37,0))</f>
        <v/>
      </c>
      <c r="E5258" s="320" t="str">
        <f>IF($C5258=0,"",LBA!I5258)</f>
        <v/>
      </c>
      <c r="F5258" s="320" t="str">
        <f>IF($C5258=0,"",LBA!Q5258)</f>
        <v/>
      </c>
      <c r="G5258" s="321" t="str">
        <f>IF($C5258=0,"",VLOOKUP($C5258,LDI!$I:$BB,15,0))</f>
        <v/>
      </c>
      <c r="H5258" s="321" t="str">
        <f>IF($C5258=0,"",VLOOKUP($C5258,LDI!$I:$BB,17,0))</f>
        <v/>
      </c>
      <c r="I5258" s="322" t="str">
        <f>IF($C5258=0,"",LBA!R5258)</f>
        <v/>
      </c>
      <c r="J5258" s="323" t="str">
        <f>IF($C5258=0,"",LBA!AD5258)</f>
        <v/>
      </c>
      <c r="K5258" s="323" t="str">
        <f>IF($C5258=0,"",LBA!AH5258)</f>
        <v/>
      </c>
      <c r="L5258" s="323" t="str">
        <f>IF($C5258=0,"",LBA!AI5258)</f>
        <v/>
      </c>
      <c r="M5258" s="295"/>
      <c r="P5258" s="294">
        <f>+LBA!G5258</f>
        <v>0</v>
      </c>
      <c r="Q5258" s="297" t="e">
        <f>VLOOKUP(P5258,'Kategori Aset'!$B:$C,2,0)</f>
        <v>#N/A</v>
      </c>
      <c r="R5258" s="297">
        <f>+LBA!U5258</f>
        <v>0</v>
      </c>
      <c r="S5258" s="297">
        <f>+LBA!C5258</f>
        <v>0</v>
      </c>
      <c r="T5258" s="297">
        <f>+LBA!V5258</f>
        <v>0</v>
      </c>
      <c r="U5258" s="298">
        <f>+LBA!E5258</f>
        <v>0</v>
      </c>
      <c r="V5258" s="298">
        <f>+LBA!A5258</f>
        <v>0</v>
      </c>
      <c r="W5258" s="298">
        <f>+LBA!C5258</f>
        <v>0</v>
      </c>
      <c r="Y5258" s="308" t="str">
        <f t="shared" si="82"/>
        <v/>
      </c>
    </row>
    <row r="5259" spans="1:25">
      <c r="A5259" s="320">
        <f>LBA!A5259</f>
        <v>0</v>
      </c>
      <c r="B5259" s="320">
        <f>LBA!E5259</f>
        <v>0</v>
      </c>
      <c r="C5259" s="320">
        <f>LBA!P5259</f>
        <v>0</v>
      </c>
      <c r="D5259" s="321" t="str">
        <f>IF($C5259=0,"",VLOOKUP($C5259,LDI!$I:$BB,37,0))</f>
        <v/>
      </c>
      <c r="E5259" s="320" t="str">
        <f>IF($C5259=0,"",LBA!I5259)</f>
        <v/>
      </c>
      <c r="F5259" s="320" t="str">
        <f>IF($C5259=0,"",LBA!Q5259)</f>
        <v/>
      </c>
      <c r="G5259" s="321" t="str">
        <f>IF($C5259=0,"",VLOOKUP($C5259,LDI!$I:$BB,15,0))</f>
        <v/>
      </c>
      <c r="H5259" s="321" t="str">
        <f>IF($C5259=0,"",VLOOKUP($C5259,LDI!$I:$BB,17,0))</f>
        <v/>
      </c>
      <c r="I5259" s="322" t="str">
        <f>IF($C5259=0,"",LBA!R5259)</f>
        <v/>
      </c>
      <c r="J5259" s="323" t="str">
        <f>IF($C5259=0,"",LBA!AD5259)</f>
        <v/>
      </c>
      <c r="K5259" s="323" t="str">
        <f>IF($C5259=0,"",LBA!AH5259)</f>
        <v/>
      </c>
      <c r="L5259" s="323" t="str">
        <f>IF($C5259=0,"",LBA!AI5259)</f>
        <v/>
      </c>
      <c r="M5259" s="295"/>
      <c r="P5259" s="294">
        <f>+LBA!G5259</f>
        <v>0</v>
      </c>
      <c r="Q5259" s="297" t="e">
        <f>VLOOKUP(P5259,'Kategori Aset'!$B:$C,2,0)</f>
        <v>#N/A</v>
      </c>
      <c r="R5259" s="297">
        <f>+LBA!U5259</f>
        <v>0</v>
      </c>
      <c r="S5259" s="297">
        <f>+LBA!C5259</f>
        <v>0</v>
      </c>
      <c r="T5259" s="297">
        <f>+LBA!V5259</f>
        <v>0</v>
      </c>
      <c r="U5259" s="298">
        <f>+LBA!E5259</f>
        <v>0</v>
      </c>
      <c r="V5259" s="298">
        <f>+LBA!A5259</f>
        <v>0</v>
      </c>
      <c r="W5259" s="298">
        <f>+LBA!C5259</f>
        <v>0</v>
      </c>
      <c r="Y5259" s="308" t="str">
        <f t="shared" si="82"/>
        <v/>
      </c>
    </row>
    <row r="5260" spans="1:25">
      <c r="A5260" s="320">
        <f>LBA!A5260</f>
        <v>0</v>
      </c>
      <c r="B5260" s="320">
        <f>LBA!E5260</f>
        <v>0</v>
      </c>
      <c r="C5260" s="320">
        <f>LBA!P5260</f>
        <v>0</v>
      </c>
      <c r="D5260" s="321" t="str">
        <f>IF($C5260=0,"",VLOOKUP($C5260,LDI!$I:$BB,37,0))</f>
        <v/>
      </c>
      <c r="E5260" s="320" t="str">
        <f>IF($C5260=0,"",LBA!I5260)</f>
        <v/>
      </c>
      <c r="F5260" s="320" t="str">
        <f>IF($C5260=0,"",LBA!Q5260)</f>
        <v/>
      </c>
      <c r="G5260" s="321" t="str">
        <f>IF($C5260=0,"",VLOOKUP($C5260,LDI!$I:$BB,15,0))</f>
        <v/>
      </c>
      <c r="H5260" s="321" t="str">
        <f>IF($C5260=0,"",VLOOKUP($C5260,LDI!$I:$BB,17,0))</f>
        <v/>
      </c>
      <c r="I5260" s="322" t="str">
        <f>IF($C5260=0,"",LBA!R5260)</f>
        <v/>
      </c>
      <c r="J5260" s="323" t="str">
        <f>IF($C5260=0,"",LBA!AD5260)</f>
        <v/>
      </c>
      <c r="K5260" s="323" t="str">
        <f>IF($C5260=0,"",LBA!AH5260)</f>
        <v/>
      </c>
      <c r="L5260" s="323" t="str">
        <f>IF($C5260=0,"",LBA!AI5260)</f>
        <v/>
      </c>
      <c r="M5260" s="295"/>
      <c r="P5260" s="294">
        <f>+LBA!G5260</f>
        <v>0</v>
      </c>
      <c r="Q5260" s="297" t="e">
        <f>VLOOKUP(P5260,'Kategori Aset'!$B:$C,2,0)</f>
        <v>#N/A</v>
      </c>
      <c r="R5260" s="297">
        <f>+LBA!U5260</f>
        <v>0</v>
      </c>
      <c r="S5260" s="297">
        <f>+LBA!C5260</f>
        <v>0</v>
      </c>
      <c r="T5260" s="297">
        <f>+LBA!V5260</f>
        <v>0</v>
      </c>
      <c r="U5260" s="298">
        <f>+LBA!E5260</f>
        <v>0</v>
      </c>
      <c r="V5260" s="298">
        <f>+LBA!A5260</f>
        <v>0</v>
      </c>
      <c r="W5260" s="298">
        <f>+LBA!C5260</f>
        <v>0</v>
      </c>
      <c r="Y5260" s="308" t="str">
        <f t="shared" si="82"/>
        <v/>
      </c>
    </row>
    <row r="5261" spans="1:25">
      <c r="A5261" s="320">
        <f>LBA!A5261</f>
        <v>0</v>
      </c>
      <c r="B5261" s="320">
        <f>LBA!E5261</f>
        <v>0</v>
      </c>
      <c r="C5261" s="320">
        <f>LBA!P5261</f>
        <v>0</v>
      </c>
      <c r="D5261" s="321" t="str">
        <f>IF($C5261=0,"",VLOOKUP($C5261,LDI!$I:$BB,37,0))</f>
        <v/>
      </c>
      <c r="E5261" s="320" t="str">
        <f>IF($C5261=0,"",LBA!I5261)</f>
        <v/>
      </c>
      <c r="F5261" s="320" t="str">
        <f>IF($C5261=0,"",LBA!Q5261)</f>
        <v/>
      </c>
      <c r="G5261" s="321" t="str">
        <f>IF($C5261=0,"",VLOOKUP($C5261,LDI!$I:$BB,15,0))</f>
        <v/>
      </c>
      <c r="H5261" s="321" t="str">
        <f>IF($C5261=0,"",VLOOKUP($C5261,LDI!$I:$BB,17,0))</f>
        <v/>
      </c>
      <c r="I5261" s="322" t="str">
        <f>IF($C5261=0,"",LBA!R5261)</f>
        <v/>
      </c>
      <c r="J5261" s="323" t="str">
        <f>IF($C5261=0,"",LBA!AD5261)</f>
        <v/>
      </c>
      <c r="K5261" s="323" t="str">
        <f>IF($C5261=0,"",LBA!AH5261)</f>
        <v/>
      </c>
      <c r="L5261" s="323" t="str">
        <f>IF($C5261=0,"",LBA!AI5261)</f>
        <v/>
      </c>
      <c r="M5261" s="295"/>
      <c r="P5261" s="294">
        <f>+LBA!G5261</f>
        <v>0</v>
      </c>
      <c r="Q5261" s="297" t="e">
        <f>VLOOKUP(P5261,'Kategori Aset'!$B:$C,2,0)</f>
        <v>#N/A</v>
      </c>
      <c r="R5261" s="297">
        <f>+LBA!U5261</f>
        <v>0</v>
      </c>
      <c r="S5261" s="297">
        <f>+LBA!C5261</f>
        <v>0</v>
      </c>
      <c r="T5261" s="297">
        <f>+LBA!V5261</f>
        <v>0</v>
      </c>
      <c r="U5261" s="298">
        <f>+LBA!E5261</f>
        <v>0</v>
      </c>
      <c r="V5261" s="298">
        <f>+LBA!A5261</f>
        <v>0</v>
      </c>
      <c r="W5261" s="298">
        <f>+LBA!C5261</f>
        <v>0</v>
      </c>
      <c r="Y5261" s="308" t="str">
        <f t="shared" si="82"/>
        <v/>
      </c>
    </row>
    <row r="5262" spans="1:25">
      <c r="A5262" s="320">
        <f>LBA!A5262</f>
        <v>0</v>
      </c>
      <c r="B5262" s="320">
        <f>LBA!E5262</f>
        <v>0</v>
      </c>
      <c r="C5262" s="320">
        <f>LBA!P5262</f>
        <v>0</v>
      </c>
      <c r="D5262" s="321" t="str">
        <f>IF($C5262=0,"",VLOOKUP($C5262,LDI!$I:$BB,37,0))</f>
        <v/>
      </c>
      <c r="E5262" s="320" t="str">
        <f>IF($C5262=0,"",LBA!I5262)</f>
        <v/>
      </c>
      <c r="F5262" s="320" t="str">
        <f>IF($C5262=0,"",LBA!Q5262)</f>
        <v/>
      </c>
      <c r="G5262" s="321" t="str">
        <f>IF($C5262=0,"",VLOOKUP($C5262,LDI!$I:$BB,15,0))</f>
        <v/>
      </c>
      <c r="H5262" s="321" t="str">
        <f>IF($C5262=0,"",VLOOKUP($C5262,LDI!$I:$BB,17,0))</f>
        <v/>
      </c>
      <c r="I5262" s="322" t="str">
        <f>IF($C5262=0,"",LBA!R5262)</f>
        <v/>
      </c>
      <c r="J5262" s="323" t="str">
        <f>IF($C5262=0,"",LBA!AD5262)</f>
        <v/>
      </c>
      <c r="K5262" s="323" t="str">
        <f>IF($C5262=0,"",LBA!AH5262)</f>
        <v/>
      </c>
      <c r="L5262" s="323" t="str">
        <f>IF($C5262=0,"",LBA!AI5262)</f>
        <v/>
      </c>
      <c r="M5262" s="295"/>
      <c r="P5262" s="294">
        <f>+LBA!G5262</f>
        <v>0</v>
      </c>
      <c r="Q5262" s="297" t="e">
        <f>VLOOKUP(P5262,'Kategori Aset'!$B:$C,2,0)</f>
        <v>#N/A</v>
      </c>
      <c r="R5262" s="297">
        <f>+LBA!U5262</f>
        <v>0</v>
      </c>
      <c r="S5262" s="297">
        <f>+LBA!C5262</f>
        <v>0</v>
      </c>
      <c r="T5262" s="297">
        <f>+LBA!V5262</f>
        <v>0</v>
      </c>
      <c r="U5262" s="298">
        <f>+LBA!E5262</f>
        <v>0</v>
      </c>
      <c r="V5262" s="298">
        <f>+LBA!A5262</f>
        <v>0</v>
      </c>
      <c r="W5262" s="298">
        <f>+LBA!C5262</f>
        <v>0</v>
      </c>
      <c r="Y5262" s="308" t="str">
        <f t="shared" si="82"/>
        <v/>
      </c>
    </row>
    <row r="5263" spans="1:25">
      <c r="A5263" s="320">
        <f>LBA!A5263</f>
        <v>0</v>
      </c>
      <c r="B5263" s="320">
        <f>LBA!E5263</f>
        <v>0</v>
      </c>
      <c r="C5263" s="320">
        <f>LBA!P5263</f>
        <v>0</v>
      </c>
      <c r="D5263" s="321" t="str">
        <f>IF($C5263=0,"",VLOOKUP($C5263,LDI!$I:$BB,37,0))</f>
        <v/>
      </c>
      <c r="E5263" s="320" t="str">
        <f>IF($C5263=0,"",LBA!I5263)</f>
        <v/>
      </c>
      <c r="F5263" s="320" t="str">
        <f>IF($C5263=0,"",LBA!Q5263)</f>
        <v/>
      </c>
      <c r="G5263" s="321" t="str">
        <f>IF($C5263=0,"",VLOOKUP($C5263,LDI!$I:$BB,15,0))</f>
        <v/>
      </c>
      <c r="H5263" s="321" t="str">
        <f>IF($C5263=0,"",VLOOKUP($C5263,LDI!$I:$BB,17,0))</f>
        <v/>
      </c>
      <c r="I5263" s="322" t="str">
        <f>IF($C5263=0,"",LBA!R5263)</f>
        <v/>
      </c>
      <c r="J5263" s="323" t="str">
        <f>IF($C5263=0,"",LBA!AD5263)</f>
        <v/>
      </c>
      <c r="K5263" s="323" t="str">
        <f>IF($C5263=0,"",LBA!AH5263)</f>
        <v/>
      </c>
      <c r="L5263" s="323" t="str">
        <f>IF($C5263=0,"",LBA!AI5263)</f>
        <v/>
      </c>
      <c r="M5263" s="295"/>
      <c r="P5263" s="294">
        <f>+LBA!G5263</f>
        <v>0</v>
      </c>
      <c r="Q5263" s="297" t="e">
        <f>VLOOKUP(P5263,'Kategori Aset'!$B:$C,2,0)</f>
        <v>#N/A</v>
      </c>
      <c r="R5263" s="297">
        <f>+LBA!U5263</f>
        <v>0</v>
      </c>
      <c r="S5263" s="297">
        <f>+LBA!C5263</f>
        <v>0</v>
      </c>
      <c r="T5263" s="297">
        <f>+LBA!V5263</f>
        <v>0</v>
      </c>
      <c r="U5263" s="298">
        <f>+LBA!E5263</f>
        <v>0</v>
      </c>
      <c r="V5263" s="298">
        <f>+LBA!A5263</f>
        <v>0</v>
      </c>
      <c r="W5263" s="298">
        <f>+LBA!C5263</f>
        <v>0</v>
      </c>
      <c r="Y5263" s="308" t="str">
        <f t="shared" si="82"/>
        <v/>
      </c>
    </row>
    <row r="5264" spans="1:25">
      <c r="A5264" s="320">
        <f>LBA!A5264</f>
        <v>0</v>
      </c>
      <c r="B5264" s="320">
        <f>LBA!E5264</f>
        <v>0</v>
      </c>
      <c r="C5264" s="320">
        <f>LBA!P5264</f>
        <v>0</v>
      </c>
      <c r="D5264" s="321" t="str">
        <f>IF($C5264=0,"",VLOOKUP($C5264,LDI!$I:$BB,37,0))</f>
        <v/>
      </c>
      <c r="E5264" s="320" t="str">
        <f>IF($C5264=0,"",LBA!I5264)</f>
        <v/>
      </c>
      <c r="F5264" s="320" t="str">
        <f>IF($C5264=0,"",LBA!Q5264)</f>
        <v/>
      </c>
      <c r="G5264" s="321" t="str">
        <f>IF($C5264=0,"",VLOOKUP($C5264,LDI!$I:$BB,15,0))</f>
        <v/>
      </c>
      <c r="H5264" s="321" t="str">
        <f>IF($C5264=0,"",VLOOKUP($C5264,LDI!$I:$BB,17,0))</f>
        <v/>
      </c>
      <c r="I5264" s="322" t="str">
        <f>IF($C5264=0,"",LBA!R5264)</f>
        <v/>
      </c>
      <c r="J5264" s="323" t="str">
        <f>IF($C5264=0,"",LBA!AD5264)</f>
        <v/>
      </c>
      <c r="K5264" s="323" t="str">
        <f>IF($C5264=0,"",LBA!AH5264)</f>
        <v/>
      </c>
      <c r="L5264" s="323" t="str">
        <f>IF($C5264=0,"",LBA!AI5264)</f>
        <v/>
      </c>
      <c r="M5264" s="295"/>
      <c r="P5264" s="294">
        <f>+LBA!G5264</f>
        <v>0</v>
      </c>
      <c r="Q5264" s="297" t="e">
        <f>VLOOKUP(P5264,'Kategori Aset'!$B:$C,2,0)</f>
        <v>#N/A</v>
      </c>
      <c r="R5264" s="297">
        <f>+LBA!U5264</f>
        <v>0</v>
      </c>
      <c r="S5264" s="297">
        <f>+LBA!C5264</f>
        <v>0</v>
      </c>
      <c r="T5264" s="297">
        <f>+LBA!V5264</f>
        <v>0</v>
      </c>
      <c r="U5264" s="298">
        <f>+LBA!E5264</f>
        <v>0</v>
      </c>
      <c r="V5264" s="298">
        <f>+LBA!A5264</f>
        <v>0</v>
      </c>
      <c r="W5264" s="298">
        <f>+LBA!C5264</f>
        <v>0</v>
      </c>
      <c r="Y5264" s="308" t="str">
        <f t="shared" si="82"/>
        <v/>
      </c>
    </row>
    <row r="5265" spans="1:25">
      <c r="A5265" s="320">
        <f>LBA!A5265</f>
        <v>0</v>
      </c>
      <c r="B5265" s="320">
        <f>LBA!E5265</f>
        <v>0</v>
      </c>
      <c r="C5265" s="320">
        <f>LBA!P5265</f>
        <v>0</v>
      </c>
      <c r="D5265" s="321" t="str">
        <f>IF($C5265=0,"",VLOOKUP($C5265,LDI!$I:$BB,37,0))</f>
        <v/>
      </c>
      <c r="E5265" s="320" t="str">
        <f>IF($C5265=0,"",LBA!I5265)</f>
        <v/>
      </c>
      <c r="F5265" s="320" t="str">
        <f>IF($C5265=0,"",LBA!Q5265)</f>
        <v/>
      </c>
      <c r="G5265" s="321" t="str">
        <f>IF($C5265=0,"",VLOOKUP($C5265,LDI!$I:$BB,15,0))</f>
        <v/>
      </c>
      <c r="H5265" s="321" t="str">
        <f>IF($C5265=0,"",VLOOKUP($C5265,LDI!$I:$BB,17,0))</f>
        <v/>
      </c>
      <c r="I5265" s="322" t="str">
        <f>IF($C5265=0,"",LBA!R5265)</f>
        <v/>
      </c>
      <c r="J5265" s="323" t="str">
        <f>IF($C5265=0,"",LBA!AD5265)</f>
        <v/>
      </c>
      <c r="K5265" s="323" t="str">
        <f>IF($C5265=0,"",LBA!AH5265)</f>
        <v/>
      </c>
      <c r="L5265" s="323" t="str">
        <f>IF($C5265=0,"",LBA!AI5265)</f>
        <v/>
      </c>
      <c r="M5265" s="295"/>
      <c r="P5265" s="294">
        <f>+LBA!G5265</f>
        <v>0</v>
      </c>
      <c r="Q5265" s="297" t="e">
        <f>VLOOKUP(P5265,'Kategori Aset'!$B:$C,2,0)</f>
        <v>#N/A</v>
      </c>
      <c r="R5265" s="297">
        <f>+LBA!U5265</f>
        <v>0</v>
      </c>
      <c r="S5265" s="297">
        <f>+LBA!C5265</f>
        <v>0</v>
      </c>
      <c r="T5265" s="297">
        <f>+LBA!V5265</f>
        <v>0</v>
      </c>
      <c r="U5265" s="298">
        <f>+LBA!E5265</f>
        <v>0</v>
      </c>
      <c r="V5265" s="298">
        <f>+LBA!A5265</f>
        <v>0</v>
      </c>
      <c r="W5265" s="298">
        <f>+LBA!C5265</f>
        <v>0</v>
      </c>
      <c r="Y5265" s="308" t="str">
        <f t="shared" si="82"/>
        <v/>
      </c>
    </row>
    <row r="5266" spans="1:25">
      <c r="A5266" s="320">
        <f>LBA!A5266</f>
        <v>0</v>
      </c>
      <c r="B5266" s="320">
        <f>LBA!E5266</f>
        <v>0</v>
      </c>
      <c r="C5266" s="320">
        <f>LBA!P5266</f>
        <v>0</v>
      </c>
      <c r="D5266" s="321" t="str">
        <f>IF($C5266=0,"",VLOOKUP($C5266,LDI!$I:$BB,37,0))</f>
        <v/>
      </c>
      <c r="E5266" s="320" t="str">
        <f>IF($C5266=0,"",LBA!I5266)</f>
        <v/>
      </c>
      <c r="F5266" s="320" t="str">
        <f>IF($C5266=0,"",LBA!Q5266)</f>
        <v/>
      </c>
      <c r="G5266" s="321" t="str">
        <f>IF($C5266=0,"",VLOOKUP($C5266,LDI!$I:$BB,15,0))</f>
        <v/>
      </c>
      <c r="H5266" s="321" t="str">
        <f>IF($C5266=0,"",VLOOKUP($C5266,LDI!$I:$BB,17,0))</f>
        <v/>
      </c>
      <c r="I5266" s="322" t="str">
        <f>IF($C5266=0,"",LBA!R5266)</f>
        <v/>
      </c>
      <c r="J5266" s="323" t="str">
        <f>IF($C5266=0,"",LBA!AD5266)</f>
        <v/>
      </c>
      <c r="K5266" s="323" t="str">
        <f>IF($C5266=0,"",LBA!AH5266)</f>
        <v/>
      </c>
      <c r="L5266" s="323" t="str">
        <f>IF($C5266=0,"",LBA!AI5266)</f>
        <v/>
      </c>
      <c r="M5266" s="295"/>
      <c r="P5266" s="294">
        <f>+LBA!G5266</f>
        <v>0</v>
      </c>
      <c r="Q5266" s="297" t="e">
        <f>VLOOKUP(P5266,'Kategori Aset'!$B:$C,2,0)</f>
        <v>#N/A</v>
      </c>
      <c r="R5266" s="297">
        <f>+LBA!U5266</f>
        <v>0</v>
      </c>
      <c r="S5266" s="297">
        <f>+LBA!C5266</f>
        <v>0</v>
      </c>
      <c r="T5266" s="297">
        <f>+LBA!V5266</f>
        <v>0</v>
      </c>
      <c r="U5266" s="298">
        <f>+LBA!E5266</f>
        <v>0</v>
      </c>
      <c r="V5266" s="298">
        <f>+LBA!A5266</f>
        <v>0</v>
      </c>
      <c r="W5266" s="298">
        <f>+LBA!C5266</f>
        <v>0</v>
      </c>
      <c r="Y5266" s="308" t="str">
        <f t="shared" si="82"/>
        <v/>
      </c>
    </row>
    <row r="5267" spans="1:25">
      <c r="A5267" s="320">
        <f>LBA!A5267</f>
        <v>0</v>
      </c>
      <c r="B5267" s="320">
        <f>LBA!E5267</f>
        <v>0</v>
      </c>
      <c r="C5267" s="320">
        <f>LBA!P5267</f>
        <v>0</v>
      </c>
      <c r="D5267" s="321" t="str">
        <f>IF($C5267=0,"",VLOOKUP($C5267,LDI!$I:$BB,37,0))</f>
        <v/>
      </c>
      <c r="E5267" s="320" t="str">
        <f>IF($C5267=0,"",LBA!I5267)</f>
        <v/>
      </c>
      <c r="F5267" s="320" t="str">
        <f>IF($C5267=0,"",LBA!Q5267)</f>
        <v/>
      </c>
      <c r="G5267" s="321" t="str">
        <f>IF($C5267=0,"",VLOOKUP($C5267,LDI!$I:$BB,15,0))</f>
        <v/>
      </c>
      <c r="H5267" s="321" t="str">
        <f>IF($C5267=0,"",VLOOKUP($C5267,LDI!$I:$BB,17,0))</f>
        <v/>
      </c>
      <c r="I5267" s="322" t="str">
        <f>IF($C5267=0,"",LBA!R5267)</f>
        <v/>
      </c>
      <c r="J5267" s="323" t="str">
        <f>IF($C5267=0,"",LBA!AD5267)</f>
        <v/>
      </c>
      <c r="K5267" s="323" t="str">
        <f>IF($C5267=0,"",LBA!AH5267)</f>
        <v/>
      </c>
      <c r="L5267" s="323" t="str">
        <f>IF($C5267=0,"",LBA!AI5267)</f>
        <v/>
      </c>
      <c r="M5267" s="295"/>
      <c r="P5267" s="294">
        <f>+LBA!G5267</f>
        <v>0</v>
      </c>
      <c r="Q5267" s="297" t="e">
        <f>VLOOKUP(P5267,'Kategori Aset'!$B:$C,2,0)</f>
        <v>#N/A</v>
      </c>
      <c r="R5267" s="297">
        <f>+LBA!U5267</f>
        <v>0</v>
      </c>
      <c r="S5267" s="297">
        <f>+LBA!C5267</f>
        <v>0</v>
      </c>
      <c r="T5267" s="297">
        <f>+LBA!V5267</f>
        <v>0</v>
      </c>
      <c r="U5267" s="298">
        <f>+LBA!E5267</f>
        <v>0</v>
      </c>
      <c r="V5267" s="298">
        <f>+LBA!A5267</f>
        <v>0</v>
      </c>
      <c r="W5267" s="298">
        <f>+LBA!C5267</f>
        <v>0</v>
      </c>
      <c r="Y5267" s="308" t="str">
        <f t="shared" si="82"/>
        <v/>
      </c>
    </row>
    <row r="5268" spans="1:25">
      <c r="A5268" s="320">
        <f>LBA!A5268</f>
        <v>0</v>
      </c>
      <c r="B5268" s="320">
        <f>LBA!E5268</f>
        <v>0</v>
      </c>
      <c r="C5268" s="320">
        <f>LBA!P5268</f>
        <v>0</v>
      </c>
      <c r="D5268" s="321" t="str">
        <f>IF($C5268=0,"",VLOOKUP($C5268,LDI!$I:$BB,37,0))</f>
        <v/>
      </c>
      <c r="E5268" s="320" t="str">
        <f>IF($C5268=0,"",LBA!I5268)</f>
        <v/>
      </c>
      <c r="F5268" s="320" t="str">
        <f>IF($C5268=0,"",LBA!Q5268)</f>
        <v/>
      </c>
      <c r="G5268" s="321" t="str">
        <f>IF($C5268=0,"",VLOOKUP($C5268,LDI!$I:$BB,15,0))</f>
        <v/>
      </c>
      <c r="H5268" s="321" t="str">
        <f>IF($C5268=0,"",VLOOKUP($C5268,LDI!$I:$BB,17,0))</f>
        <v/>
      </c>
      <c r="I5268" s="322" t="str">
        <f>IF($C5268=0,"",LBA!R5268)</f>
        <v/>
      </c>
      <c r="J5268" s="323" t="str">
        <f>IF($C5268=0,"",LBA!AD5268)</f>
        <v/>
      </c>
      <c r="K5268" s="323" t="str">
        <f>IF($C5268=0,"",LBA!AH5268)</f>
        <v/>
      </c>
      <c r="L5268" s="323" t="str">
        <f>IF($C5268=0,"",LBA!AI5268)</f>
        <v/>
      </c>
      <c r="M5268" s="295"/>
      <c r="P5268" s="294">
        <f>+LBA!G5268</f>
        <v>0</v>
      </c>
      <c r="Q5268" s="297" t="e">
        <f>VLOOKUP(P5268,'Kategori Aset'!$B:$C,2,0)</f>
        <v>#N/A</v>
      </c>
      <c r="R5268" s="297">
        <f>+LBA!U5268</f>
        <v>0</v>
      </c>
      <c r="S5268" s="297">
        <f>+LBA!C5268</f>
        <v>0</v>
      </c>
      <c r="T5268" s="297">
        <f>+LBA!V5268</f>
        <v>0</v>
      </c>
      <c r="U5268" s="298">
        <f>+LBA!E5268</f>
        <v>0</v>
      </c>
      <c r="V5268" s="298">
        <f>+LBA!A5268</f>
        <v>0</v>
      </c>
      <c r="W5268" s="298">
        <f>+LBA!C5268</f>
        <v>0</v>
      </c>
      <c r="Y5268" s="308" t="str">
        <f t="shared" si="82"/>
        <v/>
      </c>
    </row>
    <row r="5269" spans="1:25">
      <c r="A5269" s="320">
        <f>LBA!A5269</f>
        <v>0</v>
      </c>
      <c r="B5269" s="320">
        <f>LBA!E5269</f>
        <v>0</v>
      </c>
      <c r="C5269" s="320">
        <f>LBA!P5269</f>
        <v>0</v>
      </c>
      <c r="D5269" s="321" t="str">
        <f>IF($C5269=0,"",VLOOKUP($C5269,LDI!$I:$BB,37,0))</f>
        <v/>
      </c>
      <c r="E5269" s="320" t="str">
        <f>IF($C5269=0,"",LBA!I5269)</f>
        <v/>
      </c>
      <c r="F5269" s="320" t="str">
        <f>IF($C5269=0,"",LBA!Q5269)</f>
        <v/>
      </c>
      <c r="G5269" s="321" t="str">
        <f>IF($C5269=0,"",VLOOKUP($C5269,LDI!$I:$BB,15,0))</f>
        <v/>
      </c>
      <c r="H5269" s="321" t="str">
        <f>IF($C5269=0,"",VLOOKUP($C5269,LDI!$I:$BB,17,0))</f>
        <v/>
      </c>
      <c r="I5269" s="322" t="str">
        <f>IF($C5269=0,"",LBA!R5269)</f>
        <v/>
      </c>
      <c r="J5269" s="323" t="str">
        <f>IF($C5269=0,"",LBA!AD5269)</f>
        <v/>
      </c>
      <c r="K5269" s="323" t="str">
        <f>IF($C5269=0,"",LBA!AH5269)</f>
        <v/>
      </c>
      <c r="L5269" s="323" t="str">
        <f>IF($C5269=0,"",LBA!AI5269)</f>
        <v/>
      </c>
      <c r="M5269" s="295"/>
      <c r="P5269" s="294">
        <f>+LBA!G5269</f>
        <v>0</v>
      </c>
      <c r="Q5269" s="297" t="e">
        <f>VLOOKUP(P5269,'Kategori Aset'!$B:$C,2,0)</f>
        <v>#N/A</v>
      </c>
      <c r="R5269" s="297">
        <f>+LBA!U5269</f>
        <v>0</v>
      </c>
      <c r="S5269" s="297">
        <f>+LBA!C5269</f>
        <v>0</v>
      </c>
      <c r="T5269" s="297">
        <f>+LBA!V5269</f>
        <v>0</v>
      </c>
      <c r="U5269" s="298">
        <f>+LBA!E5269</f>
        <v>0</v>
      </c>
      <c r="V5269" s="298">
        <f>+LBA!A5269</f>
        <v>0</v>
      </c>
      <c r="W5269" s="298">
        <f>+LBA!C5269</f>
        <v>0</v>
      </c>
      <c r="Y5269" s="308" t="str">
        <f t="shared" si="82"/>
        <v/>
      </c>
    </row>
    <row r="5270" spans="1:25">
      <c r="A5270" s="320">
        <f>LBA!A5270</f>
        <v>0</v>
      </c>
      <c r="B5270" s="320">
        <f>LBA!E5270</f>
        <v>0</v>
      </c>
      <c r="C5270" s="320">
        <f>LBA!P5270</f>
        <v>0</v>
      </c>
      <c r="D5270" s="321" t="str">
        <f>IF($C5270=0,"",VLOOKUP($C5270,LDI!$I:$BB,37,0))</f>
        <v/>
      </c>
      <c r="E5270" s="320" t="str">
        <f>IF($C5270=0,"",LBA!I5270)</f>
        <v/>
      </c>
      <c r="F5270" s="320" t="str">
        <f>IF($C5270=0,"",LBA!Q5270)</f>
        <v/>
      </c>
      <c r="G5270" s="321" t="str">
        <f>IF($C5270=0,"",VLOOKUP($C5270,LDI!$I:$BB,15,0))</f>
        <v/>
      </c>
      <c r="H5270" s="321" t="str">
        <f>IF($C5270=0,"",VLOOKUP($C5270,LDI!$I:$BB,17,0))</f>
        <v/>
      </c>
      <c r="I5270" s="322" t="str">
        <f>IF($C5270=0,"",LBA!R5270)</f>
        <v/>
      </c>
      <c r="J5270" s="323" t="str">
        <f>IF($C5270=0,"",LBA!AD5270)</f>
        <v/>
      </c>
      <c r="K5270" s="323" t="str">
        <f>IF($C5270=0,"",LBA!AH5270)</f>
        <v/>
      </c>
      <c r="L5270" s="323" t="str">
        <f>IF($C5270=0,"",LBA!AI5270)</f>
        <v/>
      </c>
      <c r="M5270" s="295"/>
      <c r="P5270" s="294">
        <f>+LBA!G5270</f>
        <v>0</v>
      </c>
      <c r="Q5270" s="297" t="e">
        <f>VLOOKUP(P5270,'Kategori Aset'!$B:$C,2,0)</f>
        <v>#N/A</v>
      </c>
      <c r="R5270" s="297">
        <f>+LBA!U5270</f>
        <v>0</v>
      </c>
      <c r="S5270" s="297">
        <f>+LBA!C5270</f>
        <v>0</v>
      </c>
      <c r="T5270" s="297">
        <f>+LBA!V5270</f>
        <v>0</v>
      </c>
      <c r="U5270" s="298">
        <f>+LBA!E5270</f>
        <v>0</v>
      </c>
      <c r="V5270" s="298">
        <f>+LBA!A5270</f>
        <v>0</v>
      </c>
      <c r="W5270" s="298">
        <f>+LBA!C5270</f>
        <v>0</v>
      </c>
      <c r="Y5270" s="308" t="str">
        <f t="shared" si="82"/>
        <v/>
      </c>
    </row>
    <row r="5271" spans="1:25">
      <c r="A5271" s="320">
        <f>LBA!A5271</f>
        <v>0</v>
      </c>
      <c r="B5271" s="320">
        <f>LBA!E5271</f>
        <v>0</v>
      </c>
      <c r="C5271" s="320">
        <f>LBA!P5271</f>
        <v>0</v>
      </c>
      <c r="D5271" s="321" t="str">
        <f>IF($C5271=0,"",VLOOKUP($C5271,LDI!$I:$BB,37,0))</f>
        <v/>
      </c>
      <c r="E5271" s="320" t="str">
        <f>IF($C5271=0,"",LBA!I5271)</f>
        <v/>
      </c>
      <c r="F5271" s="320" t="str">
        <f>IF($C5271=0,"",LBA!Q5271)</f>
        <v/>
      </c>
      <c r="G5271" s="321" t="str">
        <f>IF($C5271=0,"",VLOOKUP($C5271,LDI!$I:$BB,15,0))</f>
        <v/>
      </c>
      <c r="H5271" s="321" t="str">
        <f>IF($C5271=0,"",VLOOKUP($C5271,LDI!$I:$BB,17,0))</f>
        <v/>
      </c>
      <c r="I5271" s="322" t="str">
        <f>IF($C5271=0,"",LBA!R5271)</f>
        <v/>
      </c>
      <c r="J5271" s="323" t="str">
        <f>IF($C5271=0,"",LBA!AD5271)</f>
        <v/>
      </c>
      <c r="K5271" s="323" t="str">
        <f>IF($C5271=0,"",LBA!AH5271)</f>
        <v/>
      </c>
      <c r="L5271" s="323" t="str">
        <f>IF($C5271=0,"",LBA!AI5271)</f>
        <v/>
      </c>
      <c r="M5271" s="295"/>
      <c r="P5271" s="294">
        <f>+LBA!G5271</f>
        <v>0</v>
      </c>
      <c r="Q5271" s="297" t="e">
        <f>VLOOKUP(P5271,'Kategori Aset'!$B:$C,2,0)</f>
        <v>#N/A</v>
      </c>
      <c r="R5271" s="297">
        <f>+LBA!U5271</f>
        <v>0</v>
      </c>
      <c r="S5271" s="297">
        <f>+LBA!C5271</f>
        <v>0</v>
      </c>
      <c r="T5271" s="297">
        <f>+LBA!V5271</f>
        <v>0</v>
      </c>
      <c r="U5271" s="298">
        <f>+LBA!E5271</f>
        <v>0</v>
      </c>
      <c r="V5271" s="298">
        <f>+LBA!A5271</f>
        <v>0</v>
      </c>
      <c r="W5271" s="298">
        <f>+LBA!C5271</f>
        <v>0</v>
      </c>
      <c r="Y5271" s="308" t="str">
        <f t="shared" si="82"/>
        <v/>
      </c>
    </row>
    <row r="5272" spans="1:25">
      <c r="A5272" s="320">
        <f>LBA!A5272</f>
        <v>0</v>
      </c>
      <c r="B5272" s="320">
        <f>LBA!E5272</f>
        <v>0</v>
      </c>
      <c r="C5272" s="320">
        <f>LBA!P5272</f>
        <v>0</v>
      </c>
      <c r="D5272" s="321" t="str">
        <f>IF($C5272=0,"",VLOOKUP($C5272,LDI!$I:$BB,37,0))</f>
        <v/>
      </c>
      <c r="E5272" s="320" t="str">
        <f>IF($C5272=0,"",LBA!I5272)</f>
        <v/>
      </c>
      <c r="F5272" s="320" t="str">
        <f>IF($C5272=0,"",LBA!Q5272)</f>
        <v/>
      </c>
      <c r="G5272" s="321" t="str">
        <f>IF($C5272=0,"",VLOOKUP($C5272,LDI!$I:$BB,15,0))</f>
        <v/>
      </c>
      <c r="H5272" s="321" t="str">
        <f>IF($C5272=0,"",VLOOKUP($C5272,LDI!$I:$BB,17,0))</f>
        <v/>
      </c>
      <c r="I5272" s="322" t="str">
        <f>IF($C5272=0,"",LBA!R5272)</f>
        <v/>
      </c>
      <c r="J5272" s="323" t="str">
        <f>IF($C5272=0,"",LBA!AD5272)</f>
        <v/>
      </c>
      <c r="K5272" s="323" t="str">
        <f>IF($C5272=0,"",LBA!AH5272)</f>
        <v/>
      </c>
      <c r="L5272" s="323" t="str">
        <f>IF($C5272=0,"",LBA!AI5272)</f>
        <v/>
      </c>
      <c r="M5272" s="295"/>
      <c r="P5272" s="294">
        <f>+LBA!G5272</f>
        <v>0</v>
      </c>
      <c r="Q5272" s="297" t="e">
        <f>VLOOKUP(P5272,'Kategori Aset'!$B:$C,2,0)</f>
        <v>#N/A</v>
      </c>
      <c r="R5272" s="297">
        <f>+LBA!U5272</f>
        <v>0</v>
      </c>
      <c r="S5272" s="297">
        <f>+LBA!C5272</f>
        <v>0</v>
      </c>
      <c r="T5272" s="297">
        <f>+LBA!V5272</f>
        <v>0</v>
      </c>
      <c r="U5272" s="298">
        <f>+LBA!E5272</f>
        <v>0</v>
      </c>
      <c r="V5272" s="298">
        <f>+LBA!A5272</f>
        <v>0</v>
      </c>
      <c r="W5272" s="298">
        <f>+LBA!C5272</f>
        <v>0</v>
      </c>
      <c r="Y5272" s="308" t="str">
        <f t="shared" si="82"/>
        <v/>
      </c>
    </row>
    <row r="5273" spans="1:25">
      <c r="A5273" s="320">
        <f>LBA!A5273</f>
        <v>0</v>
      </c>
      <c r="B5273" s="320">
        <f>LBA!E5273</f>
        <v>0</v>
      </c>
      <c r="C5273" s="320">
        <f>LBA!P5273</f>
        <v>0</v>
      </c>
      <c r="D5273" s="321" t="str">
        <f>IF($C5273=0,"",VLOOKUP($C5273,LDI!$I:$BB,37,0))</f>
        <v/>
      </c>
      <c r="E5273" s="320" t="str">
        <f>IF($C5273=0,"",LBA!I5273)</f>
        <v/>
      </c>
      <c r="F5273" s="320" t="str">
        <f>IF($C5273=0,"",LBA!Q5273)</f>
        <v/>
      </c>
      <c r="G5273" s="321" t="str">
        <f>IF($C5273=0,"",VLOOKUP($C5273,LDI!$I:$BB,15,0))</f>
        <v/>
      </c>
      <c r="H5273" s="321" t="str">
        <f>IF($C5273=0,"",VLOOKUP($C5273,LDI!$I:$BB,17,0))</f>
        <v/>
      </c>
      <c r="I5273" s="322" t="str">
        <f>IF($C5273=0,"",LBA!R5273)</f>
        <v/>
      </c>
      <c r="J5273" s="323" t="str">
        <f>IF($C5273=0,"",LBA!AD5273)</f>
        <v/>
      </c>
      <c r="K5273" s="323" t="str">
        <f>IF($C5273=0,"",LBA!AH5273)</f>
        <v/>
      </c>
      <c r="L5273" s="323" t="str">
        <f>IF($C5273=0,"",LBA!AI5273)</f>
        <v/>
      </c>
      <c r="M5273" s="295"/>
      <c r="P5273" s="294">
        <f>+LBA!G5273</f>
        <v>0</v>
      </c>
      <c r="Q5273" s="297" t="e">
        <f>VLOOKUP(P5273,'Kategori Aset'!$B:$C,2,0)</f>
        <v>#N/A</v>
      </c>
      <c r="R5273" s="297">
        <f>+LBA!U5273</f>
        <v>0</v>
      </c>
      <c r="S5273" s="297">
        <f>+LBA!C5273</f>
        <v>0</v>
      </c>
      <c r="T5273" s="297">
        <f>+LBA!V5273</f>
        <v>0</v>
      </c>
      <c r="U5273" s="298">
        <f>+LBA!E5273</f>
        <v>0</v>
      </c>
      <c r="V5273" s="298">
        <f>+LBA!A5273</f>
        <v>0</v>
      </c>
      <c r="W5273" s="298">
        <f>+LBA!C5273</f>
        <v>0</v>
      </c>
      <c r="Y5273" s="308" t="str">
        <f t="shared" si="82"/>
        <v/>
      </c>
    </row>
    <row r="5274" spans="1:25">
      <c r="A5274" s="320">
        <f>LBA!A5274</f>
        <v>0</v>
      </c>
      <c r="B5274" s="320">
        <f>LBA!E5274</f>
        <v>0</v>
      </c>
      <c r="C5274" s="320">
        <f>LBA!P5274</f>
        <v>0</v>
      </c>
      <c r="D5274" s="321" t="str">
        <f>IF($C5274=0,"",VLOOKUP($C5274,LDI!$I:$BB,37,0))</f>
        <v/>
      </c>
      <c r="E5274" s="320" t="str">
        <f>IF($C5274=0,"",LBA!I5274)</f>
        <v/>
      </c>
      <c r="F5274" s="320" t="str">
        <f>IF($C5274=0,"",LBA!Q5274)</f>
        <v/>
      </c>
      <c r="G5274" s="321" t="str">
        <f>IF($C5274=0,"",VLOOKUP($C5274,LDI!$I:$BB,15,0))</f>
        <v/>
      </c>
      <c r="H5274" s="321" t="str">
        <f>IF($C5274=0,"",VLOOKUP($C5274,LDI!$I:$BB,17,0))</f>
        <v/>
      </c>
      <c r="I5274" s="322" t="str">
        <f>IF($C5274=0,"",LBA!R5274)</f>
        <v/>
      </c>
      <c r="J5274" s="323" t="str">
        <f>IF($C5274=0,"",LBA!AD5274)</f>
        <v/>
      </c>
      <c r="K5274" s="323" t="str">
        <f>IF($C5274=0,"",LBA!AH5274)</f>
        <v/>
      </c>
      <c r="L5274" s="323" t="str">
        <f>IF($C5274=0,"",LBA!AI5274)</f>
        <v/>
      </c>
      <c r="M5274" s="295"/>
      <c r="P5274" s="294">
        <f>+LBA!G5274</f>
        <v>0</v>
      </c>
      <c r="Q5274" s="297" t="e">
        <f>VLOOKUP(P5274,'Kategori Aset'!$B:$C,2,0)</f>
        <v>#N/A</v>
      </c>
      <c r="R5274" s="297">
        <f>+LBA!U5274</f>
        <v>0</v>
      </c>
      <c r="S5274" s="297">
        <f>+LBA!C5274</f>
        <v>0</v>
      </c>
      <c r="T5274" s="297">
        <f>+LBA!V5274</f>
        <v>0</v>
      </c>
      <c r="U5274" s="298">
        <f>+LBA!E5274</f>
        <v>0</v>
      </c>
      <c r="V5274" s="298">
        <f>+LBA!A5274</f>
        <v>0</v>
      </c>
      <c r="W5274" s="298">
        <f>+LBA!C5274</f>
        <v>0</v>
      </c>
      <c r="Y5274" s="308" t="str">
        <f t="shared" si="82"/>
        <v/>
      </c>
    </row>
    <row r="5275" spans="1:25">
      <c r="A5275" s="320">
        <f>LBA!A5275</f>
        <v>0</v>
      </c>
      <c r="B5275" s="320">
        <f>LBA!E5275</f>
        <v>0</v>
      </c>
      <c r="C5275" s="320">
        <f>LBA!P5275</f>
        <v>0</v>
      </c>
      <c r="D5275" s="321" t="str">
        <f>IF($C5275=0,"",VLOOKUP($C5275,LDI!$I:$BB,37,0))</f>
        <v/>
      </c>
      <c r="E5275" s="320" t="str">
        <f>IF($C5275=0,"",LBA!I5275)</f>
        <v/>
      </c>
      <c r="F5275" s="320" t="str">
        <f>IF($C5275=0,"",LBA!Q5275)</f>
        <v/>
      </c>
      <c r="G5275" s="321" t="str">
        <f>IF($C5275=0,"",VLOOKUP($C5275,LDI!$I:$BB,15,0))</f>
        <v/>
      </c>
      <c r="H5275" s="321" t="str">
        <f>IF($C5275=0,"",VLOOKUP($C5275,LDI!$I:$BB,17,0))</f>
        <v/>
      </c>
      <c r="I5275" s="322" t="str">
        <f>IF($C5275=0,"",LBA!R5275)</f>
        <v/>
      </c>
      <c r="J5275" s="323" t="str">
        <f>IF($C5275=0,"",LBA!AD5275)</f>
        <v/>
      </c>
      <c r="K5275" s="323" t="str">
        <f>IF($C5275=0,"",LBA!AH5275)</f>
        <v/>
      </c>
      <c r="L5275" s="323" t="str">
        <f>IF($C5275=0,"",LBA!AI5275)</f>
        <v/>
      </c>
      <c r="M5275" s="295"/>
      <c r="P5275" s="294">
        <f>+LBA!G5275</f>
        <v>0</v>
      </c>
      <c r="Q5275" s="297" t="e">
        <f>VLOOKUP(P5275,'Kategori Aset'!$B:$C,2,0)</f>
        <v>#N/A</v>
      </c>
      <c r="R5275" s="297">
        <f>+LBA!U5275</f>
        <v>0</v>
      </c>
      <c r="S5275" s="297">
        <f>+LBA!C5275</f>
        <v>0</v>
      </c>
      <c r="T5275" s="297">
        <f>+LBA!V5275</f>
        <v>0</v>
      </c>
      <c r="U5275" s="298">
        <f>+LBA!E5275</f>
        <v>0</v>
      </c>
      <c r="V5275" s="298">
        <f>+LBA!A5275</f>
        <v>0</v>
      </c>
      <c r="W5275" s="298">
        <f>+LBA!C5275</f>
        <v>0</v>
      </c>
      <c r="Y5275" s="308" t="str">
        <f t="shared" si="82"/>
        <v/>
      </c>
    </row>
    <row r="5276" spans="1:25">
      <c r="A5276" s="320">
        <f>LBA!A5276</f>
        <v>0</v>
      </c>
      <c r="B5276" s="320">
        <f>LBA!E5276</f>
        <v>0</v>
      </c>
      <c r="C5276" s="320">
        <f>LBA!P5276</f>
        <v>0</v>
      </c>
      <c r="D5276" s="321" t="str">
        <f>IF($C5276=0,"",VLOOKUP($C5276,LDI!$I:$BB,37,0))</f>
        <v/>
      </c>
      <c r="E5276" s="320" t="str">
        <f>IF($C5276=0,"",LBA!I5276)</f>
        <v/>
      </c>
      <c r="F5276" s="320" t="str">
        <f>IF($C5276=0,"",LBA!Q5276)</f>
        <v/>
      </c>
      <c r="G5276" s="321" t="str">
        <f>IF($C5276=0,"",VLOOKUP($C5276,LDI!$I:$BB,15,0))</f>
        <v/>
      </c>
      <c r="H5276" s="321" t="str">
        <f>IF($C5276=0,"",VLOOKUP($C5276,LDI!$I:$BB,17,0))</f>
        <v/>
      </c>
      <c r="I5276" s="322" t="str">
        <f>IF($C5276=0,"",LBA!R5276)</f>
        <v/>
      </c>
      <c r="J5276" s="323" t="str">
        <f>IF($C5276=0,"",LBA!AD5276)</f>
        <v/>
      </c>
      <c r="K5276" s="323" t="str">
        <f>IF($C5276=0,"",LBA!AH5276)</f>
        <v/>
      </c>
      <c r="L5276" s="323" t="str">
        <f>IF($C5276=0,"",LBA!AI5276)</f>
        <v/>
      </c>
      <c r="M5276" s="295"/>
      <c r="P5276" s="294">
        <f>+LBA!G5276</f>
        <v>0</v>
      </c>
      <c r="Q5276" s="297" t="e">
        <f>VLOOKUP(P5276,'Kategori Aset'!$B:$C,2,0)</f>
        <v>#N/A</v>
      </c>
      <c r="R5276" s="297">
        <f>+LBA!U5276</f>
        <v>0</v>
      </c>
      <c r="S5276" s="297">
        <f>+LBA!C5276</f>
        <v>0</v>
      </c>
      <c r="T5276" s="297">
        <f>+LBA!V5276</f>
        <v>0</v>
      </c>
      <c r="U5276" s="298">
        <f>+LBA!E5276</f>
        <v>0</v>
      </c>
      <c r="V5276" s="298">
        <f>+LBA!A5276</f>
        <v>0</v>
      </c>
      <c r="W5276" s="298">
        <f>+LBA!C5276</f>
        <v>0</v>
      </c>
      <c r="Y5276" s="308" t="str">
        <f t="shared" si="82"/>
        <v/>
      </c>
    </row>
    <row r="5277" spans="1:25">
      <c r="A5277" s="320">
        <f>LBA!A5277</f>
        <v>0</v>
      </c>
      <c r="B5277" s="320">
        <f>LBA!E5277</f>
        <v>0</v>
      </c>
      <c r="C5277" s="320">
        <f>LBA!P5277</f>
        <v>0</v>
      </c>
      <c r="D5277" s="321" t="str">
        <f>IF($C5277=0,"",VLOOKUP($C5277,LDI!$I:$BB,37,0))</f>
        <v/>
      </c>
      <c r="E5277" s="320" t="str">
        <f>IF($C5277=0,"",LBA!I5277)</f>
        <v/>
      </c>
      <c r="F5277" s="320" t="str">
        <f>IF($C5277=0,"",LBA!Q5277)</f>
        <v/>
      </c>
      <c r="G5277" s="321" t="str">
        <f>IF($C5277=0,"",VLOOKUP($C5277,LDI!$I:$BB,15,0))</f>
        <v/>
      </c>
      <c r="H5277" s="321" t="str">
        <f>IF($C5277=0,"",VLOOKUP($C5277,LDI!$I:$BB,17,0))</f>
        <v/>
      </c>
      <c r="I5277" s="322" t="str">
        <f>IF($C5277=0,"",LBA!R5277)</f>
        <v/>
      </c>
      <c r="J5277" s="323" t="str">
        <f>IF($C5277=0,"",LBA!AD5277)</f>
        <v/>
      </c>
      <c r="K5277" s="323" t="str">
        <f>IF($C5277=0,"",LBA!AH5277)</f>
        <v/>
      </c>
      <c r="L5277" s="323" t="str">
        <f>IF($C5277=0,"",LBA!AI5277)</f>
        <v/>
      </c>
      <c r="M5277" s="295"/>
      <c r="P5277" s="294">
        <f>+LBA!G5277</f>
        <v>0</v>
      </c>
      <c r="Q5277" s="297" t="e">
        <f>VLOOKUP(P5277,'Kategori Aset'!$B:$C,2,0)</f>
        <v>#N/A</v>
      </c>
      <c r="R5277" s="297">
        <f>+LBA!U5277</f>
        <v>0</v>
      </c>
      <c r="S5277" s="297">
        <f>+LBA!C5277</f>
        <v>0</v>
      </c>
      <c r="T5277" s="297">
        <f>+LBA!V5277</f>
        <v>0</v>
      </c>
      <c r="U5277" s="298">
        <f>+LBA!E5277</f>
        <v>0</v>
      </c>
      <c r="V5277" s="298">
        <f>+LBA!A5277</f>
        <v>0</v>
      </c>
      <c r="W5277" s="298">
        <f>+LBA!C5277</f>
        <v>0</v>
      </c>
      <c r="Y5277" s="308" t="str">
        <f t="shared" si="82"/>
        <v/>
      </c>
    </row>
    <row r="5278" spans="1:25">
      <c r="A5278" s="320">
        <f>LBA!A5278</f>
        <v>0</v>
      </c>
      <c r="B5278" s="320">
        <f>LBA!E5278</f>
        <v>0</v>
      </c>
      <c r="C5278" s="320">
        <f>LBA!P5278</f>
        <v>0</v>
      </c>
      <c r="D5278" s="321" t="str">
        <f>IF($C5278=0,"",VLOOKUP($C5278,LDI!$I:$BB,37,0))</f>
        <v/>
      </c>
      <c r="E5278" s="320" t="str">
        <f>IF($C5278=0,"",LBA!I5278)</f>
        <v/>
      </c>
      <c r="F5278" s="320" t="str">
        <f>IF($C5278=0,"",LBA!Q5278)</f>
        <v/>
      </c>
      <c r="G5278" s="321" t="str">
        <f>IF($C5278=0,"",VLOOKUP($C5278,LDI!$I:$BB,15,0))</f>
        <v/>
      </c>
      <c r="H5278" s="321" t="str">
        <f>IF($C5278=0,"",VLOOKUP($C5278,LDI!$I:$BB,17,0))</f>
        <v/>
      </c>
      <c r="I5278" s="322" t="str">
        <f>IF($C5278=0,"",LBA!R5278)</f>
        <v/>
      </c>
      <c r="J5278" s="323" t="str">
        <f>IF($C5278=0,"",LBA!AD5278)</f>
        <v/>
      </c>
      <c r="K5278" s="323" t="str">
        <f>IF($C5278=0,"",LBA!AH5278)</f>
        <v/>
      </c>
      <c r="L5278" s="323" t="str">
        <f>IF($C5278=0,"",LBA!AI5278)</f>
        <v/>
      </c>
      <c r="M5278" s="295"/>
      <c r="P5278" s="294">
        <f>+LBA!G5278</f>
        <v>0</v>
      </c>
      <c r="Q5278" s="297" t="e">
        <f>VLOOKUP(P5278,'Kategori Aset'!$B:$C,2,0)</f>
        <v>#N/A</v>
      </c>
      <c r="R5278" s="297">
        <f>+LBA!U5278</f>
        <v>0</v>
      </c>
      <c r="S5278" s="297">
        <f>+LBA!C5278</f>
        <v>0</v>
      </c>
      <c r="T5278" s="297">
        <f>+LBA!V5278</f>
        <v>0</v>
      </c>
      <c r="U5278" s="298">
        <f>+LBA!E5278</f>
        <v>0</v>
      </c>
      <c r="V5278" s="298">
        <f>+LBA!A5278</f>
        <v>0</v>
      </c>
      <c r="W5278" s="298">
        <f>+LBA!C5278</f>
        <v>0</v>
      </c>
      <c r="Y5278" s="308" t="str">
        <f t="shared" si="82"/>
        <v/>
      </c>
    </row>
    <row r="5279" spans="1:25">
      <c r="A5279" s="320">
        <f>LBA!A5279</f>
        <v>0</v>
      </c>
      <c r="B5279" s="320">
        <f>LBA!E5279</f>
        <v>0</v>
      </c>
      <c r="C5279" s="320">
        <f>LBA!P5279</f>
        <v>0</v>
      </c>
      <c r="D5279" s="321" t="str">
        <f>IF($C5279=0,"",VLOOKUP($C5279,LDI!$I:$BB,37,0))</f>
        <v/>
      </c>
      <c r="E5279" s="320" t="str">
        <f>IF($C5279=0,"",LBA!I5279)</f>
        <v/>
      </c>
      <c r="F5279" s="320" t="str">
        <f>IF($C5279=0,"",LBA!Q5279)</f>
        <v/>
      </c>
      <c r="G5279" s="321" t="str">
        <f>IF($C5279=0,"",VLOOKUP($C5279,LDI!$I:$BB,15,0))</f>
        <v/>
      </c>
      <c r="H5279" s="321" t="str">
        <f>IF($C5279=0,"",VLOOKUP($C5279,LDI!$I:$BB,17,0))</f>
        <v/>
      </c>
      <c r="I5279" s="322" t="str">
        <f>IF($C5279=0,"",LBA!R5279)</f>
        <v/>
      </c>
      <c r="J5279" s="323" t="str">
        <f>IF($C5279=0,"",LBA!AD5279)</f>
        <v/>
      </c>
      <c r="K5279" s="323" t="str">
        <f>IF($C5279=0,"",LBA!AH5279)</f>
        <v/>
      </c>
      <c r="L5279" s="323" t="str">
        <f>IF($C5279=0,"",LBA!AI5279)</f>
        <v/>
      </c>
      <c r="M5279" s="295"/>
      <c r="P5279" s="294">
        <f>+LBA!G5279</f>
        <v>0</v>
      </c>
      <c r="Q5279" s="297" t="e">
        <f>VLOOKUP(P5279,'Kategori Aset'!$B:$C,2,0)</f>
        <v>#N/A</v>
      </c>
      <c r="R5279" s="297">
        <f>+LBA!U5279</f>
        <v>0</v>
      </c>
      <c r="S5279" s="297">
        <f>+LBA!C5279</f>
        <v>0</v>
      </c>
      <c r="T5279" s="297">
        <f>+LBA!V5279</f>
        <v>0</v>
      </c>
      <c r="U5279" s="298">
        <f>+LBA!E5279</f>
        <v>0</v>
      </c>
      <c r="V5279" s="298">
        <f>+LBA!A5279</f>
        <v>0</v>
      </c>
      <c r="W5279" s="298">
        <f>+LBA!C5279</f>
        <v>0</v>
      </c>
      <c r="Y5279" s="308" t="str">
        <f t="shared" si="82"/>
        <v/>
      </c>
    </row>
    <row r="5280" spans="1:25">
      <c r="A5280" s="320">
        <f>LBA!A5280</f>
        <v>0</v>
      </c>
      <c r="B5280" s="320">
        <f>LBA!E5280</f>
        <v>0</v>
      </c>
      <c r="C5280" s="320">
        <f>LBA!P5280</f>
        <v>0</v>
      </c>
      <c r="D5280" s="321" t="str">
        <f>IF($C5280=0,"",VLOOKUP($C5280,LDI!$I:$BB,37,0))</f>
        <v/>
      </c>
      <c r="E5280" s="320" t="str">
        <f>IF($C5280=0,"",LBA!I5280)</f>
        <v/>
      </c>
      <c r="F5280" s="320" t="str">
        <f>IF($C5280=0,"",LBA!Q5280)</f>
        <v/>
      </c>
      <c r="G5280" s="321" t="str">
        <f>IF($C5280=0,"",VLOOKUP($C5280,LDI!$I:$BB,15,0))</f>
        <v/>
      </c>
      <c r="H5280" s="321" t="str">
        <f>IF($C5280=0,"",VLOOKUP($C5280,LDI!$I:$BB,17,0))</f>
        <v/>
      </c>
      <c r="I5280" s="322" t="str">
        <f>IF($C5280=0,"",LBA!R5280)</f>
        <v/>
      </c>
      <c r="J5280" s="323" t="str">
        <f>IF($C5280=0,"",LBA!AD5280)</f>
        <v/>
      </c>
      <c r="K5280" s="323" t="str">
        <f>IF($C5280=0,"",LBA!AH5280)</f>
        <v/>
      </c>
      <c r="L5280" s="323" t="str">
        <f>IF($C5280=0,"",LBA!AI5280)</f>
        <v/>
      </c>
      <c r="M5280" s="295"/>
      <c r="P5280" s="294">
        <f>+LBA!G5280</f>
        <v>0</v>
      </c>
      <c r="Q5280" s="297" t="e">
        <f>VLOOKUP(P5280,'Kategori Aset'!$B:$C,2,0)</f>
        <v>#N/A</v>
      </c>
      <c r="R5280" s="297">
        <f>+LBA!U5280</f>
        <v>0</v>
      </c>
      <c r="S5280" s="297">
        <f>+LBA!C5280</f>
        <v>0</v>
      </c>
      <c r="T5280" s="297">
        <f>+LBA!V5280</f>
        <v>0</v>
      </c>
      <c r="U5280" s="298">
        <f>+LBA!E5280</f>
        <v>0</v>
      </c>
      <c r="V5280" s="298">
        <f>+LBA!A5280</f>
        <v>0</v>
      </c>
      <c r="W5280" s="298">
        <f>+LBA!C5280</f>
        <v>0</v>
      </c>
      <c r="Y5280" s="308" t="str">
        <f t="shared" si="82"/>
        <v/>
      </c>
    </row>
    <row r="5281" spans="1:25">
      <c r="A5281" s="320">
        <f>LBA!A5281</f>
        <v>0</v>
      </c>
      <c r="B5281" s="320">
        <f>LBA!E5281</f>
        <v>0</v>
      </c>
      <c r="C5281" s="320">
        <f>LBA!P5281</f>
        <v>0</v>
      </c>
      <c r="D5281" s="321" t="str">
        <f>IF($C5281=0,"",VLOOKUP($C5281,LDI!$I:$BB,37,0))</f>
        <v/>
      </c>
      <c r="E5281" s="320" t="str">
        <f>IF($C5281=0,"",LBA!I5281)</f>
        <v/>
      </c>
      <c r="F5281" s="320" t="str">
        <f>IF($C5281=0,"",LBA!Q5281)</f>
        <v/>
      </c>
      <c r="G5281" s="321" t="str">
        <f>IF($C5281=0,"",VLOOKUP($C5281,LDI!$I:$BB,15,0))</f>
        <v/>
      </c>
      <c r="H5281" s="321" t="str">
        <f>IF($C5281=0,"",VLOOKUP($C5281,LDI!$I:$BB,17,0))</f>
        <v/>
      </c>
      <c r="I5281" s="322" t="str">
        <f>IF($C5281=0,"",LBA!R5281)</f>
        <v/>
      </c>
      <c r="J5281" s="323" t="str">
        <f>IF($C5281=0,"",LBA!AD5281)</f>
        <v/>
      </c>
      <c r="K5281" s="323" t="str">
        <f>IF($C5281=0,"",LBA!AH5281)</f>
        <v/>
      </c>
      <c r="L5281" s="323" t="str">
        <f>IF($C5281=0,"",LBA!AI5281)</f>
        <v/>
      </c>
      <c r="M5281" s="295"/>
      <c r="P5281" s="294">
        <f>+LBA!G5281</f>
        <v>0</v>
      </c>
      <c r="Q5281" s="297" t="e">
        <f>VLOOKUP(P5281,'Kategori Aset'!$B:$C,2,0)</f>
        <v>#N/A</v>
      </c>
      <c r="R5281" s="297">
        <f>+LBA!U5281</f>
        <v>0</v>
      </c>
      <c r="S5281" s="297">
        <f>+LBA!C5281</f>
        <v>0</v>
      </c>
      <c r="T5281" s="297">
        <f>+LBA!V5281</f>
        <v>0</v>
      </c>
      <c r="U5281" s="298">
        <f>+LBA!E5281</f>
        <v>0</v>
      </c>
      <c r="V5281" s="298">
        <f>+LBA!A5281</f>
        <v>0</v>
      </c>
      <c r="W5281" s="298">
        <f>+LBA!C5281</f>
        <v>0</v>
      </c>
      <c r="Y5281" s="308" t="str">
        <f t="shared" si="82"/>
        <v/>
      </c>
    </row>
    <row r="5282" spans="1:25">
      <c r="A5282" s="320">
        <f>LBA!A5282</f>
        <v>0</v>
      </c>
      <c r="B5282" s="320">
        <f>LBA!E5282</f>
        <v>0</v>
      </c>
      <c r="C5282" s="320">
        <f>LBA!P5282</f>
        <v>0</v>
      </c>
      <c r="D5282" s="321" t="str">
        <f>IF($C5282=0,"",VLOOKUP($C5282,LDI!$I:$BB,37,0))</f>
        <v/>
      </c>
      <c r="E5282" s="320" t="str">
        <f>IF($C5282=0,"",LBA!I5282)</f>
        <v/>
      </c>
      <c r="F5282" s="320" t="str">
        <f>IF($C5282=0,"",LBA!Q5282)</f>
        <v/>
      </c>
      <c r="G5282" s="321" t="str">
        <f>IF($C5282=0,"",VLOOKUP($C5282,LDI!$I:$BB,15,0))</f>
        <v/>
      </c>
      <c r="H5282" s="321" t="str">
        <f>IF($C5282=0,"",VLOOKUP($C5282,LDI!$I:$BB,17,0))</f>
        <v/>
      </c>
      <c r="I5282" s="322" t="str">
        <f>IF($C5282=0,"",LBA!R5282)</f>
        <v/>
      </c>
      <c r="J5282" s="323" t="str">
        <f>IF($C5282=0,"",LBA!AD5282)</f>
        <v/>
      </c>
      <c r="K5282" s="323" t="str">
        <f>IF($C5282=0,"",LBA!AH5282)</f>
        <v/>
      </c>
      <c r="L5282" s="323" t="str">
        <f>IF($C5282=0,"",LBA!AI5282)</f>
        <v/>
      </c>
      <c r="M5282" s="295"/>
      <c r="P5282" s="294">
        <f>+LBA!G5282</f>
        <v>0</v>
      </c>
      <c r="Q5282" s="297" t="e">
        <f>VLOOKUP(P5282,'Kategori Aset'!$B:$C,2,0)</f>
        <v>#N/A</v>
      </c>
      <c r="R5282" s="297">
        <f>+LBA!U5282</f>
        <v>0</v>
      </c>
      <c r="S5282" s="297">
        <f>+LBA!C5282</f>
        <v>0</v>
      </c>
      <c r="T5282" s="297">
        <f>+LBA!V5282</f>
        <v>0</v>
      </c>
      <c r="U5282" s="298">
        <f>+LBA!E5282</f>
        <v>0</v>
      </c>
      <c r="V5282" s="298">
        <f>+LBA!A5282</f>
        <v>0</v>
      </c>
      <c r="W5282" s="298">
        <f>+LBA!C5282</f>
        <v>0</v>
      </c>
      <c r="Y5282" s="308" t="str">
        <f t="shared" si="82"/>
        <v/>
      </c>
    </row>
    <row r="5283" spans="1:25">
      <c r="A5283" s="320">
        <f>LBA!A5283</f>
        <v>0</v>
      </c>
      <c r="B5283" s="320">
        <f>LBA!E5283</f>
        <v>0</v>
      </c>
      <c r="C5283" s="320">
        <f>LBA!P5283</f>
        <v>0</v>
      </c>
      <c r="D5283" s="321" t="str">
        <f>IF($C5283=0,"",VLOOKUP($C5283,LDI!$I:$BB,37,0))</f>
        <v/>
      </c>
      <c r="E5283" s="320" t="str">
        <f>IF($C5283=0,"",LBA!I5283)</f>
        <v/>
      </c>
      <c r="F5283" s="320" t="str">
        <f>IF($C5283=0,"",LBA!Q5283)</f>
        <v/>
      </c>
      <c r="G5283" s="321" t="str">
        <f>IF($C5283=0,"",VLOOKUP($C5283,LDI!$I:$BB,15,0))</f>
        <v/>
      </c>
      <c r="H5283" s="321" t="str">
        <f>IF($C5283=0,"",VLOOKUP($C5283,LDI!$I:$BB,17,0))</f>
        <v/>
      </c>
      <c r="I5283" s="322" t="str">
        <f>IF($C5283=0,"",LBA!R5283)</f>
        <v/>
      </c>
      <c r="J5283" s="323" t="str">
        <f>IF($C5283=0,"",LBA!AD5283)</f>
        <v/>
      </c>
      <c r="K5283" s="323" t="str">
        <f>IF($C5283=0,"",LBA!AH5283)</f>
        <v/>
      </c>
      <c r="L5283" s="323" t="str">
        <f>IF($C5283=0,"",LBA!AI5283)</f>
        <v/>
      </c>
      <c r="M5283" s="295"/>
      <c r="P5283" s="294">
        <f>+LBA!G5283</f>
        <v>0</v>
      </c>
      <c r="Q5283" s="297" t="e">
        <f>VLOOKUP(P5283,'Kategori Aset'!$B:$C,2,0)</f>
        <v>#N/A</v>
      </c>
      <c r="R5283" s="297">
        <f>+LBA!U5283</f>
        <v>0</v>
      </c>
      <c r="S5283" s="297">
        <f>+LBA!C5283</f>
        <v>0</v>
      </c>
      <c r="T5283" s="297">
        <f>+LBA!V5283</f>
        <v>0</v>
      </c>
      <c r="U5283" s="298">
        <f>+LBA!E5283</f>
        <v>0</v>
      </c>
      <c r="V5283" s="298">
        <f>+LBA!A5283</f>
        <v>0</v>
      </c>
      <c r="W5283" s="298">
        <f>+LBA!C5283</f>
        <v>0</v>
      </c>
      <c r="Y5283" s="308" t="str">
        <f t="shared" si="82"/>
        <v/>
      </c>
    </row>
    <row r="5284" spans="1:25">
      <c r="A5284" s="320">
        <f>LBA!A5284</f>
        <v>0</v>
      </c>
      <c r="B5284" s="320">
        <f>LBA!E5284</f>
        <v>0</v>
      </c>
      <c r="C5284" s="320">
        <f>LBA!P5284</f>
        <v>0</v>
      </c>
      <c r="D5284" s="321" t="str">
        <f>IF($C5284=0,"",VLOOKUP($C5284,LDI!$I:$BB,37,0))</f>
        <v/>
      </c>
      <c r="E5284" s="320" t="str">
        <f>IF($C5284=0,"",LBA!I5284)</f>
        <v/>
      </c>
      <c r="F5284" s="320" t="str">
        <f>IF($C5284=0,"",LBA!Q5284)</f>
        <v/>
      </c>
      <c r="G5284" s="321" t="str">
        <f>IF($C5284=0,"",VLOOKUP($C5284,LDI!$I:$BB,15,0))</f>
        <v/>
      </c>
      <c r="H5284" s="321" t="str">
        <f>IF($C5284=0,"",VLOOKUP($C5284,LDI!$I:$BB,17,0))</f>
        <v/>
      </c>
      <c r="I5284" s="322" t="str">
        <f>IF($C5284=0,"",LBA!R5284)</f>
        <v/>
      </c>
      <c r="J5284" s="323" t="str">
        <f>IF($C5284=0,"",LBA!AD5284)</f>
        <v/>
      </c>
      <c r="K5284" s="323" t="str">
        <f>IF($C5284=0,"",LBA!AH5284)</f>
        <v/>
      </c>
      <c r="L5284" s="323" t="str">
        <f>IF($C5284=0,"",LBA!AI5284)</f>
        <v/>
      </c>
      <c r="M5284" s="295"/>
      <c r="P5284" s="294">
        <f>+LBA!G5284</f>
        <v>0</v>
      </c>
      <c r="Q5284" s="297" t="e">
        <f>VLOOKUP(P5284,'Kategori Aset'!$B:$C,2,0)</f>
        <v>#N/A</v>
      </c>
      <c r="R5284" s="297">
        <f>+LBA!U5284</f>
        <v>0</v>
      </c>
      <c r="S5284" s="297">
        <f>+LBA!C5284</f>
        <v>0</v>
      </c>
      <c r="T5284" s="297">
        <f>+LBA!V5284</f>
        <v>0</v>
      </c>
      <c r="U5284" s="298">
        <f>+LBA!E5284</f>
        <v>0</v>
      </c>
      <c r="V5284" s="298">
        <f>+LBA!A5284</f>
        <v>0</v>
      </c>
      <c r="W5284" s="298">
        <f>+LBA!C5284</f>
        <v>0</v>
      </c>
      <c r="Y5284" s="308" t="str">
        <f t="shared" si="82"/>
        <v/>
      </c>
    </row>
    <row r="5285" spans="1:25">
      <c r="A5285" s="320">
        <f>LBA!A5285</f>
        <v>0</v>
      </c>
      <c r="B5285" s="320">
        <f>LBA!E5285</f>
        <v>0</v>
      </c>
      <c r="C5285" s="320">
        <f>LBA!P5285</f>
        <v>0</v>
      </c>
      <c r="D5285" s="321" t="str">
        <f>IF($C5285=0,"",VLOOKUP($C5285,LDI!$I:$BB,37,0))</f>
        <v/>
      </c>
      <c r="E5285" s="320" t="str">
        <f>IF($C5285=0,"",LBA!I5285)</f>
        <v/>
      </c>
      <c r="F5285" s="320" t="str">
        <f>IF($C5285=0,"",LBA!Q5285)</f>
        <v/>
      </c>
      <c r="G5285" s="321" t="str">
        <f>IF($C5285=0,"",VLOOKUP($C5285,LDI!$I:$BB,15,0))</f>
        <v/>
      </c>
      <c r="H5285" s="321" t="str">
        <f>IF($C5285=0,"",VLOOKUP($C5285,LDI!$I:$BB,17,0))</f>
        <v/>
      </c>
      <c r="I5285" s="322" t="str">
        <f>IF($C5285=0,"",LBA!R5285)</f>
        <v/>
      </c>
      <c r="J5285" s="323" t="str">
        <f>IF($C5285=0,"",LBA!AD5285)</f>
        <v/>
      </c>
      <c r="K5285" s="323" t="str">
        <f>IF($C5285=0,"",LBA!AH5285)</f>
        <v/>
      </c>
      <c r="L5285" s="323" t="str">
        <f>IF($C5285=0,"",LBA!AI5285)</f>
        <v/>
      </c>
      <c r="M5285" s="295"/>
      <c r="P5285" s="294">
        <f>+LBA!G5285</f>
        <v>0</v>
      </c>
      <c r="Q5285" s="297" t="e">
        <f>VLOOKUP(P5285,'Kategori Aset'!$B:$C,2,0)</f>
        <v>#N/A</v>
      </c>
      <c r="R5285" s="297">
        <f>+LBA!U5285</f>
        <v>0</v>
      </c>
      <c r="S5285" s="297">
        <f>+LBA!C5285</f>
        <v>0</v>
      </c>
      <c r="T5285" s="297">
        <f>+LBA!V5285</f>
        <v>0</v>
      </c>
      <c r="U5285" s="298">
        <f>+LBA!E5285</f>
        <v>0</v>
      </c>
      <c r="V5285" s="298">
        <f>+LBA!A5285</f>
        <v>0</v>
      </c>
      <c r="W5285" s="298">
        <f>+LBA!C5285</f>
        <v>0</v>
      </c>
      <c r="Y5285" s="308" t="str">
        <f t="shared" si="82"/>
        <v/>
      </c>
    </row>
    <row r="5286" spans="1:25">
      <c r="A5286" s="320">
        <f>LBA!A5286</f>
        <v>0</v>
      </c>
      <c r="B5286" s="320">
        <f>LBA!E5286</f>
        <v>0</v>
      </c>
      <c r="C5286" s="320">
        <f>LBA!P5286</f>
        <v>0</v>
      </c>
      <c r="D5286" s="321" t="str">
        <f>IF($C5286=0,"",VLOOKUP($C5286,LDI!$I:$BB,37,0))</f>
        <v/>
      </c>
      <c r="E5286" s="320" t="str">
        <f>IF($C5286=0,"",LBA!I5286)</f>
        <v/>
      </c>
      <c r="F5286" s="320" t="str">
        <f>IF($C5286=0,"",LBA!Q5286)</f>
        <v/>
      </c>
      <c r="G5286" s="321" t="str">
        <f>IF($C5286=0,"",VLOOKUP($C5286,LDI!$I:$BB,15,0))</f>
        <v/>
      </c>
      <c r="H5286" s="321" t="str">
        <f>IF($C5286=0,"",VLOOKUP($C5286,LDI!$I:$BB,17,0))</f>
        <v/>
      </c>
      <c r="I5286" s="322" t="str">
        <f>IF($C5286=0,"",LBA!R5286)</f>
        <v/>
      </c>
      <c r="J5286" s="323" t="str">
        <f>IF($C5286=0,"",LBA!AD5286)</f>
        <v/>
      </c>
      <c r="K5286" s="323" t="str">
        <f>IF($C5286=0,"",LBA!AH5286)</f>
        <v/>
      </c>
      <c r="L5286" s="323" t="str">
        <f>IF($C5286=0,"",LBA!AI5286)</f>
        <v/>
      </c>
      <c r="M5286" s="295"/>
      <c r="P5286" s="294">
        <f>+LBA!G5286</f>
        <v>0</v>
      </c>
      <c r="Q5286" s="297" t="e">
        <f>VLOOKUP(P5286,'Kategori Aset'!$B:$C,2,0)</f>
        <v>#N/A</v>
      </c>
      <c r="R5286" s="297">
        <f>+LBA!U5286</f>
        <v>0</v>
      </c>
      <c r="S5286" s="297">
        <f>+LBA!C5286</f>
        <v>0</v>
      </c>
      <c r="T5286" s="297">
        <f>+LBA!V5286</f>
        <v>0</v>
      </c>
      <c r="U5286" s="298">
        <f>+LBA!E5286</f>
        <v>0</v>
      </c>
      <c r="V5286" s="298">
        <f>+LBA!A5286</f>
        <v>0</v>
      </c>
      <c r="W5286" s="298">
        <f>+LBA!C5286</f>
        <v>0</v>
      </c>
      <c r="Y5286" s="308" t="str">
        <f t="shared" si="82"/>
        <v/>
      </c>
    </row>
    <row r="5287" spans="1:25">
      <c r="A5287" s="320">
        <f>LBA!A5287</f>
        <v>0</v>
      </c>
      <c r="B5287" s="320">
        <f>LBA!E5287</f>
        <v>0</v>
      </c>
      <c r="C5287" s="320">
        <f>LBA!P5287</f>
        <v>0</v>
      </c>
      <c r="D5287" s="321" t="str">
        <f>IF($C5287=0,"",VLOOKUP($C5287,LDI!$I:$BB,37,0))</f>
        <v/>
      </c>
      <c r="E5287" s="320" t="str">
        <f>IF($C5287=0,"",LBA!I5287)</f>
        <v/>
      </c>
      <c r="F5287" s="320" t="str">
        <f>IF($C5287=0,"",LBA!Q5287)</f>
        <v/>
      </c>
      <c r="G5287" s="321" t="str">
        <f>IF($C5287=0,"",VLOOKUP($C5287,LDI!$I:$BB,15,0))</f>
        <v/>
      </c>
      <c r="H5287" s="321" t="str">
        <f>IF($C5287=0,"",VLOOKUP($C5287,LDI!$I:$BB,17,0))</f>
        <v/>
      </c>
      <c r="I5287" s="322" t="str">
        <f>IF($C5287=0,"",LBA!R5287)</f>
        <v/>
      </c>
      <c r="J5287" s="323" t="str">
        <f>IF($C5287=0,"",LBA!AD5287)</f>
        <v/>
      </c>
      <c r="K5287" s="323" t="str">
        <f>IF($C5287=0,"",LBA!AH5287)</f>
        <v/>
      </c>
      <c r="L5287" s="323" t="str">
        <f>IF($C5287=0,"",LBA!AI5287)</f>
        <v/>
      </c>
      <c r="M5287" s="295"/>
      <c r="P5287" s="294">
        <f>+LBA!G5287</f>
        <v>0</v>
      </c>
      <c r="Q5287" s="297" t="e">
        <f>VLOOKUP(P5287,'Kategori Aset'!$B:$C,2,0)</f>
        <v>#N/A</v>
      </c>
      <c r="R5287" s="297">
        <f>+LBA!U5287</f>
        <v>0</v>
      </c>
      <c r="S5287" s="297">
        <f>+LBA!C5287</f>
        <v>0</v>
      </c>
      <c r="T5287" s="297">
        <f>+LBA!V5287</f>
        <v>0</v>
      </c>
      <c r="U5287" s="298">
        <f>+LBA!E5287</f>
        <v>0</v>
      </c>
      <c r="V5287" s="298">
        <f>+LBA!A5287</f>
        <v>0</v>
      </c>
      <c r="W5287" s="298">
        <f>+LBA!C5287</f>
        <v>0</v>
      </c>
      <c r="Y5287" s="308" t="str">
        <f t="shared" si="82"/>
        <v/>
      </c>
    </row>
    <row r="5288" spans="1:25">
      <c r="A5288" s="320">
        <f>LBA!A5288</f>
        <v>0</v>
      </c>
      <c r="B5288" s="320">
        <f>LBA!E5288</f>
        <v>0</v>
      </c>
      <c r="C5288" s="320">
        <f>LBA!P5288</f>
        <v>0</v>
      </c>
      <c r="D5288" s="321" t="str">
        <f>IF($C5288=0,"",VLOOKUP($C5288,LDI!$I:$BB,37,0))</f>
        <v/>
      </c>
      <c r="E5288" s="320" t="str">
        <f>IF($C5288=0,"",LBA!I5288)</f>
        <v/>
      </c>
      <c r="F5288" s="320" t="str">
        <f>IF($C5288=0,"",LBA!Q5288)</f>
        <v/>
      </c>
      <c r="G5288" s="321" t="str">
        <f>IF($C5288=0,"",VLOOKUP($C5288,LDI!$I:$BB,15,0))</f>
        <v/>
      </c>
      <c r="H5288" s="321" t="str">
        <f>IF($C5288=0,"",VLOOKUP($C5288,LDI!$I:$BB,17,0))</f>
        <v/>
      </c>
      <c r="I5288" s="322" t="str">
        <f>IF($C5288=0,"",LBA!R5288)</f>
        <v/>
      </c>
      <c r="J5288" s="323" t="str">
        <f>IF($C5288=0,"",LBA!AD5288)</f>
        <v/>
      </c>
      <c r="K5288" s="323" t="str">
        <f>IF($C5288=0,"",LBA!AH5288)</f>
        <v/>
      </c>
      <c r="L5288" s="323" t="str">
        <f>IF($C5288=0,"",LBA!AI5288)</f>
        <v/>
      </c>
      <c r="M5288" s="295"/>
      <c r="P5288" s="294">
        <f>+LBA!G5288</f>
        <v>0</v>
      </c>
      <c r="Q5288" s="297" t="e">
        <f>VLOOKUP(P5288,'Kategori Aset'!$B:$C,2,0)</f>
        <v>#N/A</v>
      </c>
      <c r="R5288" s="297">
        <f>+LBA!U5288</f>
        <v>0</v>
      </c>
      <c r="S5288" s="297">
        <f>+LBA!C5288</f>
        <v>0</v>
      </c>
      <c r="T5288" s="297">
        <f>+LBA!V5288</f>
        <v>0</v>
      </c>
      <c r="U5288" s="298">
        <f>+LBA!E5288</f>
        <v>0</v>
      </c>
      <c r="V5288" s="298">
        <f>+LBA!A5288</f>
        <v>0</v>
      </c>
      <c r="W5288" s="298">
        <f>+LBA!C5288</f>
        <v>0</v>
      </c>
      <c r="Y5288" s="308" t="str">
        <f t="shared" si="82"/>
        <v/>
      </c>
    </row>
    <row r="5289" spans="1:25">
      <c r="A5289" s="320">
        <f>LBA!A5289</f>
        <v>0</v>
      </c>
      <c r="B5289" s="320">
        <f>LBA!E5289</f>
        <v>0</v>
      </c>
      <c r="C5289" s="320">
        <f>LBA!P5289</f>
        <v>0</v>
      </c>
      <c r="D5289" s="321" t="str">
        <f>IF($C5289=0,"",VLOOKUP($C5289,LDI!$I:$BB,37,0))</f>
        <v/>
      </c>
      <c r="E5289" s="320" t="str">
        <f>IF($C5289=0,"",LBA!I5289)</f>
        <v/>
      </c>
      <c r="F5289" s="320" t="str">
        <f>IF($C5289=0,"",LBA!Q5289)</f>
        <v/>
      </c>
      <c r="G5289" s="321" t="str">
        <f>IF($C5289=0,"",VLOOKUP($C5289,LDI!$I:$BB,15,0))</f>
        <v/>
      </c>
      <c r="H5289" s="321" t="str">
        <f>IF($C5289=0,"",VLOOKUP($C5289,LDI!$I:$BB,17,0))</f>
        <v/>
      </c>
      <c r="I5289" s="322" t="str">
        <f>IF($C5289=0,"",LBA!R5289)</f>
        <v/>
      </c>
      <c r="J5289" s="323" t="str">
        <f>IF($C5289=0,"",LBA!AD5289)</f>
        <v/>
      </c>
      <c r="K5289" s="323" t="str">
        <f>IF($C5289=0,"",LBA!AH5289)</f>
        <v/>
      </c>
      <c r="L5289" s="323" t="str">
        <f>IF($C5289=0,"",LBA!AI5289)</f>
        <v/>
      </c>
      <c r="M5289" s="295"/>
      <c r="P5289" s="294">
        <f>+LBA!G5289</f>
        <v>0</v>
      </c>
      <c r="Q5289" s="297" t="e">
        <f>VLOOKUP(P5289,'Kategori Aset'!$B:$C,2,0)</f>
        <v>#N/A</v>
      </c>
      <c r="R5289" s="297">
        <f>+LBA!U5289</f>
        <v>0</v>
      </c>
      <c r="S5289" s="297">
        <f>+LBA!C5289</f>
        <v>0</v>
      </c>
      <c r="T5289" s="297">
        <f>+LBA!V5289</f>
        <v>0</v>
      </c>
      <c r="U5289" s="298">
        <f>+LBA!E5289</f>
        <v>0</v>
      </c>
      <c r="V5289" s="298">
        <f>+LBA!A5289</f>
        <v>0</v>
      </c>
      <c r="W5289" s="298">
        <f>+LBA!C5289</f>
        <v>0</v>
      </c>
      <c r="Y5289" s="308" t="str">
        <f t="shared" si="82"/>
        <v/>
      </c>
    </row>
    <row r="5290" spans="1:25">
      <c r="A5290" s="320">
        <f>LBA!A5290</f>
        <v>0</v>
      </c>
      <c r="B5290" s="320">
        <f>LBA!E5290</f>
        <v>0</v>
      </c>
      <c r="C5290" s="320">
        <f>LBA!P5290</f>
        <v>0</v>
      </c>
      <c r="D5290" s="321" t="str">
        <f>IF($C5290=0,"",VLOOKUP($C5290,LDI!$I:$BB,37,0))</f>
        <v/>
      </c>
      <c r="E5290" s="320" t="str">
        <f>IF($C5290=0,"",LBA!I5290)</f>
        <v/>
      </c>
      <c r="F5290" s="320" t="str">
        <f>IF($C5290=0,"",LBA!Q5290)</f>
        <v/>
      </c>
      <c r="G5290" s="321" t="str">
        <f>IF($C5290=0,"",VLOOKUP($C5290,LDI!$I:$BB,15,0))</f>
        <v/>
      </c>
      <c r="H5290" s="321" t="str">
        <f>IF($C5290=0,"",VLOOKUP($C5290,LDI!$I:$BB,17,0))</f>
        <v/>
      </c>
      <c r="I5290" s="322" t="str">
        <f>IF($C5290=0,"",LBA!R5290)</f>
        <v/>
      </c>
      <c r="J5290" s="323" t="str">
        <f>IF($C5290=0,"",LBA!AD5290)</f>
        <v/>
      </c>
      <c r="K5290" s="323" t="str">
        <f>IF($C5290=0,"",LBA!AH5290)</f>
        <v/>
      </c>
      <c r="L5290" s="323" t="str">
        <f>IF($C5290=0,"",LBA!AI5290)</f>
        <v/>
      </c>
      <c r="M5290" s="295"/>
      <c r="P5290" s="294">
        <f>+LBA!G5290</f>
        <v>0</v>
      </c>
      <c r="Q5290" s="297" t="e">
        <f>VLOOKUP(P5290,'Kategori Aset'!$B:$C,2,0)</f>
        <v>#N/A</v>
      </c>
      <c r="R5290" s="297">
        <f>+LBA!U5290</f>
        <v>0</v>
      </c>
      <c r="S5290" s="297">
        <f>+LBA!C5290</f>
        <v>0</v>
      </c>
      <c r="T5290" s="297">
        <f>+LBA!V5290</f>
        <v>0</v>
      </c>
      <c r="U5290" s="298">
        <f>+LBA!E5290</f>
        <v>0</v>
      </c>
      <c r="V5290" s="298">
        <f>+LBA!A5290</f>
        <v>0</v>
      </c>
      <c r="W5290" s="298">
        <f>+LBA!C5290</f>
        <v>0</v>
      </c>
      <c r="Y5290" s="308" t="str">
        <f t="shared" si="82"/>
        <v/>
      </c>
    </row>
    <row r="5291" spans="1:25">
      <c r="A5291" s="320">
        <f>LBA!A5291</f>
        <v>0</v>
      </c>
      <c r="B5291" s="320">
        <f>LBA!E5291</f>
        <v>0</v>
      </c>
      <c r="C5291" s="320">
        <f>LBA!P5291</f>
        <v>0</v>
      </c>
      <c r="D5291" s="321" t="str">
        <f>IF($C5291=0,"",VLOOKUP($C5291,LDI!$I:$BB,37,0))</f>
        <v/>
      </c>
      <c r="E5291" s="320" t="str">
        <f>IF($C5291=0,"",LBA!I5291)</f>
        <v/>
      </c>
      <c r="F5291" s="320" t="str">
        <f>IF($C5291=0,"",LBA!Q5291)</f>
        <v/>
      </c>
      <c r="G5291" s="321" t="str">
        <f>IF($C5291=0,"",VLOOKUP($C5291,LDI!$I:$BB,15,0))</f>
        <v/>
      </c>
      <c r="H5291" s="321" t="str">
        <f>IF($C5291=0,"",VLOOKUP($C5291,LDI!$I:$BB,17,0))</f>
        <v/>
      </c>
      <c r="I5291" s="322" t="str">
        <f>IF($C5291=0,"",LBA!R5291)</f>
        <v/>
      </c>
      <c r="J5291" s="323" t="str">
        <f>IF($C5291=0,"",LBA!AD5291)</f>
        <v/>
      </c>
      <c r="K5291" s="323" t="str">
        <f>IF($C5291=0,"",LBA!AH5291)</f>
        <v/>
      </c>
      <c r="L5291" s="323" t="str">
        <f>IF($C5291=0,"",LBA!AI5291)</f>
        <v/>
      </c>
      <c r="M5291" s="295"/>
      <c r="P5291" s="294">
        <f>+LBA!G5291</f>
        <v>0</v>
      </c>
      <c r="Q5291" s="297" t="e">
        <f>VLOOKUP(P5291,'Kategori Aset'!$B:$C,2,0)</f>
        <v>#N/A</v>
      </c>
      <c r="R5291" s="297">
        <f>+LBA!U5291</f>
        <v>0</v>
      </c>
      <c r="S5291" s="297">
        <f>+LBA!C5291</f>
        <v>0</v>
      </c>
      <c r="T5291" s="297">
        <f>+LBA!V5291</f>
        <v>0</v>
      </c>
      <c r="U5291" s="298">
        <f>+LBA!E5291</f>
        <v>0</v>
      </c>
      <c r="V5291" s="298">
        <f>+LBA!A5291</f>
        <v>0</v>
      </c>
      <c r="W5291" s="298">
        <f>+LBA!C5291</f>
        <v>0</v>
      </c>
      <c r="Y5291" s="308" t="str">
        <f t="shared" si="82"/>
        <v/>
      </c>
    </row>
    <row r="5292" spans="1:25">
      <c r="A5292" s="320">
        <f>LBA!A5292</f>
        <v>0</v>
      </c>
      <c r="B5292" s="320">
        <f>LBA!E5292</f>
        <v>0</v>
      </c>
      <c r="C5292" s="320">
        <f>LBA!P5292</f>
        <v>0</v>
      </c>
      <c r="D5292" s="321" t="str">
        <f>IF($C5292=0,"",VLOOKUP($C5292,LDI!$I:$BB,37,0))</f>
        <v/>
      </c>
      <c r="E5292" s="320" t="str">
        <f>IF($C5292=0,"",LBA!I5292)</f>
        <v/>
      </c>
      <c r="F5292" s="320" t="str">
        <f>IF($C5292=0,"",LBA!Q5292)</f>
        <v/>
      </c>
      <c r="G5292" s="321" t="str">
        <f>IF($C5292=0,"",VLOOKUP($C5292,LDI!$I:$BB,15,0))</f>
        <v/>
      </c>
      <c r="H5292" s="321" t="str">
        <f>IF($C5292=0,"",VLOOKUP($C5292,LDI!$I:$BB,17,0))</f>
        <v/>
      </c>
      <c r="I5292" s="322" t="str">
        <f>IF($C5292=0,"",LBA!R5292)</f>
        <v/>
      </c>
      <c r="J5292" s="323" t="str">
        <f>IF($C5292=0,"",LBA!AD5292)</f>
        <v/>
      </c>
      <c r="K5292" s="323" t="str">
        <f>IF($C5292=0,"",LBA!AH5292)</f>
        <v/>
      </c>
      <c r="L5292" s="323" t="str">
        <f>IF($C5292=0,"",LBA!AI5292)</f>
        <v/>
      </c>
      <c r="M5292" s="295"/>
      <c r="P5292" s="294">
        <f>+LBA!G5292</f>
        <v>0</v>
      </c>
      <c r="Q5292" s="297" t="e">
        <f>VLOOKUP(P5292,'Kategori Aset'!$B:$C,2,0)</f>
        <v>#N/A</v>
      </c>
      <c r="R5292" s="297">
        <f>+LBA!U5292</f>
        <v>0</v>
      </c>
      <c r="S5292" s="297">
        <f>+LBA!C5292</f>
        <v>0</v>
      </c>
      <c r="T5292" s="297">
        <f>+LBA!V5292</f>
        <v>0</v>
      </c>
      <c r="U5292" s="298">
        <f>+LBA!E5292</f>
        <v>0</v>
      </c>
      <c r="V5292" s="298">
        <f>+LBA!A5292</f>
        <v>0</v>
      </c>
      <c r="W5292" s="298">
        <f>+LBA!C5292</f>
        <v>0</v>
      </c>
      <c r="Y5292" s="308" t="str">
        <f t="shared" si="82"/>
        <v/>
      </c>
    </row>
    <row r="5293" spans="1:25">
      <c r="A5293" s="320">
        <f>LBA!A5293</f>
        <v>0</v>
      </c>
      <c r="B5293" s="320">
        <f>LBA!E5293</f>
        <v>0</v>
      </c>
      <c r="C5293" s="320">
        <f>LBA!P5293</f>
        <v>0</v>
      </c>
      <c r="D5293" s="321" t="str">
        <f>IF($C5293=0,"",VLOOKUP($C5293,LDI!$I:$BB,37,0))</f>
        <v/>
      </c>
      <c r="E5293" s="320" t="str">
        <f>IF($C5293=0,"",LBA!I5293)</f>
        <v/>
      </c>
      <c r="F5293" s="320" t="str">
        <f>IF($C5293=0,"",LBA!Q5293)</f>
        <v/>
      </c>
      <c r="G5293" s="321" t="str">
        <f>IF($C5293=0,"",VLOOKUP($C5293,LDI!$I:$BB,15,0))</f>
        <v/>
      </c>
      <c r="H5293" s="321" t="str">
        <f>IF($C5293=0,"",VLOOKUP($C5293,LDI!$I:$BB,17,0))</f>
        <v/>
      </c>
      <c r="I5293" s="322" t="str">
        <f>IF($C5293=0,"",LBA!R5293)</f>
        <v/>
      </c>
      <c r="J5293" s="323" t="str">
        <f>IF($C5293=0,"",LBA!AD5293)</f>
        <v/>
      </c>
      <c r="K5293" s="323" t="str">
        <f>IF($C5293=0,"",LBA!AH5293)</f>
        <v/>
      </c>
      <c r="L5293" s="323" t="str">
        <f>IF($C5293=0,"",LBA!AI5293)</f>
        <v/>
      </c>
      <c r="M5293" s="295"/>
      <c r="P5293" s="294">
        <f>+LBA!G5293</f>
        <v>0</v>
      </c>
      <c r="Q5293" s="297" t="e">
        <f>VLOOKUP(P5293,'Kategori Aset'!$B:$C,2,0)</f>
        <v>#N/A</v>
      </c>
      <c r="R5293" s="297">
        <f>+LBA!U5293</f>
        <v>0</v>
      </c>
      <c r="S5293" s="297">
        <f>+LBA!C5293</f>
        <v>0</v>
      </c>
      <c r="T5293" s="297">
        <f>+LBA!V5293</f>
        <v>0</v>
      </c>
      <c r="U5293" s="298">
        <f>+LBA!E5293</f>
        <v>0</v>
      </c>
      <c r="V5293" s="298">
        <f>+LBA!A5293</f>
        <v>0</v>
      </c>
      <c r="W5293" s="298">
        <f>+LBA!C5293</f>
        <v>0</v>
      </c>
      <c r="Y5293" s="308" t="str">
        <f t="shared" si="82"/>
        <v/>
      </c>
    </row>
    <row r="5294" spans="1:25">
      <c r="A5294" s="320">
        <f>LBA!A5294</f>
        <v>0</v>
      </c>
      <c r="B5294" s="320">
        <f>LBA!E5294</f>
        <v>0</v>
      </c>
      <c r="C5294" s="320">
        <f>LBA!P5294</f>
        <v>0</v>
      </c>
      <c r="D5294" s="321" t="str">
        <f>IF($C5294=0,"",VLOOKUP($C5294,LDI!$I:$BB,37,0))</f>
        <v/>
      </c>
      <c r="E5294" s="320" t="str">
        <f>IF($C5294=0,"",LBA!I5294)</f>
        <v/>
      </c>
      <c r="F5294" s="320" t="str">
        <f>IF($C5294=0,"",LBA!Q5294)</f>
        <v/>
      </c>
      <c r="G5294" s="321" t="str">
        <f>IF($C5294=0,"",VLOOKUP($C5294,LDI!$I:$BB,15,0))</f>
        <v/>
      </c>
      <c r="H5294" s="321" t="str">
        <f>IF($C5294=0,"",VLOOKUP($C5294,LDI!$I:$BB,17,0))</f>
        <v/>
      </c>
      <c r="I5294" s="322" t="str">
        <f>IF($C5294=0,"",LBA!R5294)</f>
        <v/>
      </c>
      <c r="J5294" s="323" t="str">
        <f>IF($C5294=0,"",LBA!AD5294)</f>
        <v/>
      </c>
      <c r="K5294" s="323" t="str">
        <f>IF($C5294=0,"",LBA!AH5294)</f>
        <v/>
      </c>
      <c r="L5294" s="323" t="str">
        <f>IF($C5294=0,"",LBA!AI5294)</f>
        <v/>
      </c>
      <c r="M5294" s="295"/>
      <c r="P5294" s="294">
        <f>+LBA!G5294</f>
        <v>0</v>
      </c>
      <c r="Q5294" s="297" t="e">
        <f>VLOOKUP(P5294,'Kategori Aset'!$B:$C,2,0)</f>
        <v>#N/A</v>
      </c>
      <c r="R5294" s="297">
        <f>+LBA!U5294</f>
        <v>0</v>
      </c>
      <c r="S5294" s="297">
        <f>+LBA!C5294</f>
        <v>0</v>
      </c>
      <c r="T5294" s="297">
        <f>+LBA!V5294</f>
        <v>0</v>
      </c>
      <c r="U5294" s="298">
        <f>+LBA!E5294</f>
        <v>0</v>
      </c>
      <c r="V5294" s="298">
        <f>+LBA!A5294</f>
        <v>0</v>
      </c>
      <c r="W5294" s="298">
        <f>+LBA!C5294</f>
        <v>0</v>
      </c>
      <c r="Y5294" s="308" t="str">
        <f t="shared" si="82"/>
        <v/>
      </c>
    </row>
    <row r="5295" spans="1:25">
      <c r="A5295" s="320">
        <f>LBA!A5295</f>
        <v>0</v>
      </c>
      <c r="B5295" s="320">
        <f>LBA!E5295</f>
        <v>0</v>
      </c>
      <c r="C5295" s="320">
        <f>LBA!P5295</f>
        <v>0</v>
      </c>
      <c r="D5295" s="321" t="str">
        <f>IF($C5295=0,"",VLOOKUP($C5295,LDI!$I:$BB,37,0))</f>
        <v/>
      </c>
      <c r="E5295" s="320" t="str">
        <f>IF($C5295=0,"",LBA!I5295)</f>
        <v/>
      </c>
      <c r="F5295" s="320" t="str">
        <f>IF($C5295=0,"",LBA!Q5295)</f>
        <v/>
      </c>
      <c r="G5295" s="321" t="str">
        <f>IF($C5295=0,"",VLOOKUP($C5295,LDI!$I:$BB,15,0))</f>
        <v/>
      </c>
      <c r="H5295" s="321" t="str">
        <f>IF($C5295=0,"",VLOOKUP($C5295,LDI!$I:$BB,17,0))</f>
        <v/>
      </c>
      <c r="I5295" s="322" t="str">
        <f>IF($C5295=0,"",LBA!R5295)</f>
        <v/>
      </c>
      <c r="J5295" s="323" t="str">
        <f>IF($C5295=0,"",LBA!AD5295)</f>
        <v/>
      </c>
      <c r="K5295" s="323" t="str">
        <f>IF($C5295=0,"",LBA!AH5295)</f>
        <v/>
      </c>
      <c r="L5295" s="323" t="str">
        <f>IF($C5295=0,"",LBA!AI5295)</f>
        <v/>
      </c>
      <c r="M5295" s="295"/>
      <c r="P5295" s="294">
        <f>+LBA!G5295</f>
        <v>0</v>
      </c>
      <c r="Q5295" s="297" t="e">
        <f>VLOOKUP(P5295,'Kategori Aset'!$B:$C,2,0)</f>
        <v>#N/A</v>
      </c>
      <c r="R5295" s="297">
        <f>+LBA!U5295</f>
        <v>0</v>
      </c>
      <c r="S5295" s="297">
        <f>+LBA!C5295</f>
        <v>0</v>
      </c>
      <c r="T5295" s="297">
        <f>+LBA!V5295</f>
        <v>0</v>
      </c>
      <c r="U5295" s="298">
        <f>+LBA!E5295</f>
        <v>0</v>
      </c>
      <c r="V5295" s="298">
        <f>+LBA!A5295</f>
        <v>0</v>
      </c>
      <c r="W5295" s="298">
        <f>+LBA!C5295</f>
        <v>0</v>
      </c>
      <c r="Y5295" s="308" t="str">
        <f t="shared" si="82"/>
        <v/>
      </c>
    </row>
    <row r="5296" spans="1:25">
      <c r="A5296" s="320">
        <f>LBA!A5296</f>
        <v>0</v>
      </c>
      <c r="B5296" s="320">
        <f>LBA!E5296</f>
        <v>0</v>
      </c>
      <c r="C5296" s="320">
        <f>LBA!P5296</f>
        <v>0</v>
      </c>
      <c r="D5296" s="321" t="str">
        <f>IF($C5296=0,"",VLOOKUP($C5296,LDI!$I:$BB,37,0))</f>
        <v/>
      </c>
      <c r="E5296" s="320" t="str">
        <f>IF($C5296=0,"",LBA!I5296)</f>
        <v/>
      </c>
      <c r="F5296" s="320" t="str">
        <f>IF($C5296=0,"",LBA!Q5296)</f>
        <v/>
      </c>
      <c r="G5296" s="321" t="str">
        <f>IF($C5296=0,"",VLOOKUP($C5296,LDI!$I:$BB,15,0))</f>
        <v/>
      </c>
      <c r="H5296" s="321" t="str">
        <f>IF($C5296=0,"",VLOOKUP($C5296,LDI!$I:$BB,17,0))</f>
        <v/>
      </c>
      <c r="I5296" s="322" t="str">
        <f>IF($C5296=0,"",LBA!R5296)</f>
        <v/>
      </c>
      <c r="J5296" s="323" t="str">
        <f>IF($C5296=0,"",LBA!AD5296)</f>
        <v/>
      </c>
      <c r="K5296" s="323" t="str">
        <f>IF($C5296=0,"",LBA!AH5296)</f>
        <v/>
      </c>
      <c r="L5296" s="323" t="str">
        <f>IF($C5296=0,"",LBA!AI5296)</f>
        <v/>
      </c>
      <c r="M5296" s="295"/>
      <c r="P5296" s="294">
        <f>+LBA!G5296</f>
        <v>0</v>
      </c>
      <c r="Q5296" s="297" t="e">
        <f>VLOOKUP(P5296,'Kategori Aset'!$B:$C,2,0)</f>
        <v>#N/A</v>
      </c>
      <c r="R5296" s="297">
        <f>+LBA!U5296</f>
        <v>0</v>
      </c>
      <c r="S5296" s="297">
        <f>+LBA!C5296</f>
        <v>0</v>
      </c>
      <c r="T5296" s="297">
        <f>+LBA!V5296</f>
        <v>0</v>
      </c>
      <c r="U5296" s="298">
        <f>+LBA!E5296</f>
        <v>0</v>
      </c>
      <c r="V5296" s="298">
        <f>+LBA!A5296</f>
        <v>0</v>
      </c>
      <c r="W5296" s="298">
        <f>+LBA!C5296</f>
        <v>0</v>
      </c>
      <c r="Y5296" s="308" t="str">
        <f t="shared" si="82"/>
        <v/>
      </c>
    </row>
    <row r="5297" spans="1:25">
      <c r="A5297" s="320">
        <f>LBA!A5297</f>
        <v>0</v>
      </c>
      <c r="B5297" s="320">
        <f>LBA!E5297</f>
        <v>0</v>
      </c>
      <c r="C5297" s="320">
        <f>LBA!P5297</f>
        <v>0</v>
      </c>
      <c r="D5297" s="321" t="str">
        <f>IF($C5297=0,"",VLOOKUP($C5297,LDI!$I:$BB,37,0))</f>
        <v/>
      </c>
      <c r="E5297" s="320" t="str">
        <f>IF($C5297=0,"",LBA!I5297)</f>
        <v/>
      </c>
      <c r="F5297" s="320" t="str">
        <f>IF($C5297=0,"",LBA!Q5297)</f>
        <v/>
      </c>
      <c r="G5297" s="321" t="str">
        <f>IF($C5297=0,"",VLOOKUP($C5297,LDI!$I:$BB,15,0))</f>
        <v/>
      </c>
      <c r="H5297" s="321" t="str">
        <f>IF($C5297=0,"",VLOOKUP($C5297,LDI!$I:$BB,17,0))</f>
        <v/>
      </c>
      <c r="I5297" s="322" t="str">
        <f>IF($C5297=0,"",LBA!R5297)</f>
        <v/>
      </c>
      <c r="J5297" s="323" t="str">
        <f>IF($C5297=0,"",LBA!AD5297)</f>
        <v/>
      </c>
      <c r="K5297" s="323" t="str">
        <f>IF($C5297=0,"",LBA!AH5297)</f>
        <v/>
      </c>
      <c r="L5297" s="323" t="str">
        <f>IF($C5297=0,"",LBA!AI5297)</f>
        <v/>
      </c>
      <c r="M5297" s="295"/>
      <c r="P5297" s="294">
        <f>+LBA!G5297</f>
        <v>0</v>
      </c>
      <c r="Q5297" s="297" t="e">
        <f>VLOOKUP(P5297,'Kategori Aset'!$B:$C,2,0)</f>
        <v>#N/A</v>
      </c>
      <c r="R5297" s="297">
        <f>+LBA!U5297</f>
        <v>0</v>
      </c>
      <c r="S5297" s="297">
        <f>+LBA!C5297</f>
        <v>0</v>
      </c>
      <c r="T5297" s="297">
        <f>+LBA!V5297</f>
        <v>0</v>
      </c>
      <c r="U5297" s="298">
        <f>+LBA!E5297</f>
        <v>0</v>
      </c>
      <c r="V5297" s="298">
        <f>+LBA!A5297</f>
        <v>0</v>
      </c>
      <c r="W5297" s="298">
        <f>+LBA!C5297</f>
        <v>0</v>
      </c>
      <c r="Y5297" s="308" t="str">
        <f t="shared" si="82"/>
        <v/>
      </c>
    </row>
    <row r="5298" spans="1:25">
      <c r="A5298" s="320">
        <f>LBA!A5298</f>
        <v>0</v>
      </c>
      <c r="B5298" s="320">
        <f>LBA!E5298</f>
        <v>0</v>
      </c>
      <c r="C5298" s="320">
        <f>LBA!P5298</f>
        <v>0</v>
      </c>
      <c r="D5298" s="321" t="str">
        <f>IF($C5298=0,"",VLOOKUP($C5298,LDI!$I:$BB,37,0))</f>
        <v/>
      </c>
      <c r="E5298" s="320" t="str">
        <f>IF($C5298=0,"",LBA!I5298)</f>
        <v/>
      </c>
      <c r="F5298" s="320" t="str">
        <f>IF($C5298=0,"",LBA!Q5298)</f>
        <v/>
      </c>
      <c r="G5298" s="321" t="str">
        <f>IF($C5298=0,"",VLOOKUP($C5298,LDI!$I:$BB,15,0))</f>
        <v/>
      </c>
      <c r="H5298" s="321" t="str">
        <f>IF($C5298=0,"",VLOOKUP($C5298,LDI!$I:$BB,17,0))</f>
        <v/>
      </c>
      <c r="I5298" s="322" t="str">
        <f>IF($C5298=0,"",LBA!R5298)</f>
        <v/>
      </c>
      <c r="J5298" s="323" t="str">
        <f>IF($C5298=0,"",LBA!AD5298)</f>
        <v/>
      </c>
      <c r="K5298" s="323" t="str">
        <f>IF($C5298=0,"",LBA!AH5298)</f>
        <v/>
      </c>
      <c r="L5298" s="323" t="str">
        <f>IF($C5298=0,"",LBA!AI5298)</f>
        <v/>
      </c>
      <c r="M5298" s="295"/>
      <c r="P5298" s="294">
        <f>+LBA!G5298</f>
        <v>0</v>
      </c>
      <c r="Q5298" s="297" t="e">
        <f>VLOOKUP(P5298,'Kategori Aset'!$B:$C,2,0)</f>
        <v>#N/A</v>
      </c>
      <c r="R5298" s="297">
        <f>+LBA!U5298</f>
        <v>0</v>
      </c>
      <c r="S5298" s="297">
        <f>+LBA!C5298</f>
        <v>0</v>
      </c>
      <c r="T5298" s="297">
        <f>+LBA!V5298</f>
        <v>0</v>
      </c>
      <c r="U5298" s="298">
        <f>+LBA!E5298</f>
        <v>0</v>
      </c>
      <c r="V5298" s="298">
        <f>+LBA!A5298</f>
        <v>0</v>
      </c>
      <c r="W5298" s="298">
        <f>+LBA!C5298</f>
        <v>0</v>
      </c>
      <c r="Y5298" s="308" t="str">
        <f t="shared" si="82"/>
        <v/>
      </c>
    </row>
    <row r="5299" spans="1:25">
      <c r="A5299" s="320">
        <f>LBA!A5299</f>
        <v>0</v>
      </c>
      <c r="B5299" s="320">
        <f>LBA!E5299</f>
        <v>0</v>
      </c>
      <c r="C5299" s="320">
        <f>LBA!P5299</f>
        <v>0</v>
      </c>
      <c r="D5299" s="321" t="str">
        <f>IF($C5299=0,"",VLOOKUP($C5299,LDI!$I:$BB,37,0))</f>
        <v/>
      </c>
      <c r="E5299" s="320" t="str">
        <f>IF($C5299=0,"",LBA!I5299)</f>
        <v/>
      </c>
      <c r="F5299" s="320" t="str">
        <f>IF($C5299=0,"",LBA!Q5299)</f>
        <v/>
      </c>
      <c r="G5299" s="321" t="str">
        <f>IF($C5299=0,"",VLOOKUP($C5299,LDI!$I:$BB,15,0))</f>
        <v/>
      </c>
      <c r="H5299" s="321" t="str">
        <f>IF($C5299=0,"",VLOOKUP($C5299,LDI!$I:$BB,17,0))</f>
        <v/>
      </c>
      <c r="I5299" s="322" t="str">
        <f>IF($C5299=0,"",LBA!R5299)</f>
        <v/>
      </c>
      <c r="J5299" s="323" t="str">
        <f>IF($C5299=0,"",LBA!AD5299)</f>
        <v/>
      </c>
      <c r="K5299" s="323" t="str">
        <f>IF($C5299=0,"",LBA!AH5299)</f>
        <v/>
      </c>
      <c r="L5299" s="323" t="str">
        <f>IF($C5299=0,"",LBA!AI5299)</f>
        <v/>
      </c>
      <c r="M5299" s="295"/>
      <c r="P5299" s="294">
        <f>+LBA!G5299</f>
        <v>0</v>
      </c>
      <c r="Q5299" s="297" t="e">
        <f>VLOOKUP(P5299,'Kategori Aset'!$B:$C,2,0)</f>
        <v>#N/A</v>
      </c>
      <c r="R5299" s="297">
        <f>+LBA!U5299</f>
        <v>0</v>
      </c>
      <c r="S5299" s="297">
        <f>+LBA!C5299</f>
        <v>0</v>
      </c>
      <c r="T5299" s="297">
        <f>+LBA!V5299</f>
        <v>0</v>
      </c>
      <c r="U5299" s="298">
        <f>+LBA!E5299</f>
        <v>0</v>
      </c>
      <c r="V5299" s="298">
        <f>+LBA!A5299</f>
        <v>0</v>
      </c>
      <c r="W5299" s="298">
        <f>+LBA!C5299</f>
        <v>0</v>
      </c>
      <c r="Y5299" s="308" t="str">
        <f t="shared" si="82"/>
        <v/>
      </c>
    </row>
    <row r="5300" spans="1:25">
      <c r="A5300" s="320">
        <f>LBA!A5300</f>
        <v>0</v>
      </c>
      <c r="B5300" s="320">
        <f>LBA!E5300</f>
        <v>0</v>
      </c>
      <c r="C5300" s="320">
        <f>LBA!P5300</f>
        <v>0</v>
      </c>
      <c r="D5300" s="321" t="str">
        <f>IF($C5300=0,"",VLOOKUP($C5300,LDI!$I:$BB,37,0))</f>
        <v/>
      </c>
      <c r="E5300" s="320" t="str">
        <f>IF($C5300=0,"",LBA!I5300)</f>
        <v/>
      </c>
      <c r="F5300" s="320" t="str">
        <f>IF($C5300=0,"",LBA!Q5300)</f>
        <v/>
      </c>
      <c r="G5300" s="321" t="str">
        <f>IF($C5300=0,"",VLOOKUP($C5300,LDI!$I:$BB,15,0))</f>
        <v/>
      </c>
      <c r="H5300" s="321" t="str">
        <f>IF($C5300=0,"",VLOOKUP($C5300,LDI!$I:$BB,17,0))</f>
        <v/>
      </c>
      <c r="I5300" s="322" t="str">
        <f>IF($C5300=0,"",LBA!R5300)</f>
        <v/>
      </c>
      <c r="J5300" s="323" t="str">
        <f>IF($C5300=0,"",LBA!AD5300)</f>
        <v/>
      </c>
      <c r="K5300" s="323" t="str">
        <f>IF($C5300=0,"",LBA!AH5300)</f>
        <v/>
      </c>
      <c r="L5300" s="323" t="str">
        <f>IF($C5300=0,"",LBA!AI5300)</f>
        <v/>
      </c>
      <c r="M5300" s="295"/>
      <c r="P5300" s="294">
        <f>+LBA!G5300</f>
        <v>0</v>
      </c>
      <c r="Q5300" s="297" t="e">
        <f>VLOOKUP(P5300,'Kategori Aset'!$B:$C,2,0)</f>
        <v>#N/A</v>
      </c>
      <c r="R5300" s="297">
        <f>+LBA!U5300</f>
        <v>0</v>
      </c>
      <c r="S5300" s="297">
        <f>+LBA!C5300</f>
        <v>0</v>
      </c>
      <c r="T5300" s="297">
        <f>+LBA!V5300</f>
        <v>0</v>
      </c>
      <c r="U5300" s="298">
        <f>+LBA!E5300</f>
        <v>0</v>
      </c>
      <c r="V5300" s="298">
        <f>+LBA!A5300</f>
        <v>0</v>
      </c>
      <c r="W5300" s="298">
        <f>+LBA!C5300</f>
        <v>0</v>
      </c>
      <c r="Y5300" s="308" t="str">
        <f t="shared" si="82"/>
        <v/>
      </c>
    </row>
    <row r="5301" spans="1:25">
      <c r="A5301" s="320">
        <f>LBA!A5301</f>
        <v>0</v>
      </c>
      <c r="B5301" s="320">
        <f>LBA!E5301</f>
        <v>0</v>
      </c>
      <c r="C5301" s="320">
        <f>LBA!P5301</f>
        <v>0</v>
      </c>
      <c r="D5301" s="321" t="str">
        <f>IF($C5301=0,"",VLOOKUP($C5301,LDI!$I:$BB,37,0))</f>
        <v/>
      </c>
      <c r="E5301" s="320" t="str">
        <f>IF($C5301=0,"",LBA!I5301)</f>
        <v/>
      </c>
      <c r="F5301" s="320" t="str">
        <f>IF($C5301=0,"",LBA!Q5301)</f>
        <v/>
      </c>
      <c r="G5301" s="321" t="str">
        <f>IF($C5301=0,"",VLOOKUP($C5301,LDI!$I:$BB,15,0))</f>
        <v/>
      </c>
      <c r="H5301" s="321" t="str">
        <f>IF($C5301=0,"",VLOOKUP($C5301,LDI!$I:$BB,17,0))</f>
        <v/>
      </c>
      <c r="I5301" s="322" t="str">
        <f>IF($C5301=0,"",LBA!R5301)</f>
        <v/>
      </c>
      <c r="J5301" s="323" t="str">
        <f>IF($C5301=0,"",LBA!AD5301)</f>
        <v/>
      </c>
      <c r="K5301" s="323" t="str">
        <f>IF($C5301=0,"",LBA!AH5301)</f>
        <v/>
      </c>
      <c r="L5301" s="323" t="str">
        <f>IF($C5301=0,"",LBA!AI5301)</f>
        <v/>
      </c>
      <c r="M5301" s="295"/>
      <c r="P5301" s="294">
        <f>+LBA!G5301</f>
        <v>0</v>
      </c>
      <c r="Q5301" s="297" t="e">
        <f>VLOOKUP(P5301,'Kategori Aset'!$B:$C,2,0)</f>
        <v>#N/A</v>
      </c>
      <c r="R5301" s="297">
        <f>+LBA!U5301</f>
        <v>0</v>
      </c>
      <c r="S5301" s="297">
        <f>+LBA!C5301</f>
        <v>0</v>
      </c>
      <c r="T5301" s="297">
        <f>+LBA!V5301</f>
        <v>0</v>
      </c>
      <c r="U5301" s="298">
        <f>+LBA!E5301</f>
        <v>0</v>
      </c>
      <c r="V5301" s="298">
        <f>+LBA!A5301</f>
        <v>0</v>
      </c>
      <c r="W5301" s="298">
        <f>+LBA!C5301</f>
        <v>0</v>
      </c>
      <c r="Y5301" s="308" t="str">
        <f t="shared" si="82"/>
        <v/>
      </c>
    </row>
    <row r="5302" spans="1:25">
      <c r="A5302" s="320">
        <f>LBA!A5302</f>
        <v>0</v>
      </c>
      <c r="B5302" s="320">
        <f>LBA!E5302</f>
        <v>0</v>
      </c>
      <c r="C5302" s="320">
        <f>LBA!P5302</f>
        <v>0</v>
      </c>
      <c r="D5302" s="321" t="str">
        <f>IF($C5302=0,"",VLOOKUP($C5302,LDI!$I:$BB,37,0))</f>
        <v/>
      </c>
      <c r="E5302" s="320" t="str">
        <f>IF($C5302=0,"",LBA!I5302)</f>
        <v/>
      </c>
      <c r="F5302" s="320" t="str">
        <f>IF($C5302=0,"",LBA!Q5302)</f>
        <v/>
      </c>
      <c r="G5302" s="321" t="str">
        <f>IF($C5302=0,"",VLOOKUP($C5302,LDI!$I:$BB,15,0))</f>
        <v/>
      </c>
      <c r="H5302" s="321" t="str">
        <f>IF($C5302=0,"",VLOOKUP($C5302,LDI!$I:$BB,17,0))</f>
        <v/>
      </c>
      <c r="I5302" s="322" t="str">
        <f>IF($C5302=0,"",LBA!R5302)</f>
        <v/>
      </c>
      <c r="J5302" s="323" t="str">
        <f>IF($C5302=0,"",LBA!AD5302)</f>
        <v/>
      </c>
      <c r="K5302" s="323" t="str">
        <f>IF($C5302=0,"",LBA!AH5302)</f>
        <v/>
      </c>
      <c r="L5302" s="323" t="str">
        <f>IF($C5302=0,"",LBA!AI5302)</f>
        <v/>
      </c>
      <c r="M5302" s="295"/>
      <c r="P5302" s="294">
        <f>+LBA!G5302</f>
        <v>0</v>
      </c>
      <c r="Q5302" s="297" t="e">
        <f>VLOOKUP(P5302,'Kategori Aset'!$B:$C,2,0)</f>
        <v>#N/A</v>
      </c>
      <c r="R5302" s="297">
        <f>+LBA!U5302</f>
        <v>0</v>
      </c>
      <c r="S5302" s="297">
        <f>+LBA!C5302</f>
        <v>0</v>
      </c>
      <c r="T5302" s="297">
        <f>+LBA!V5302</f>
        <v>0</v>
      </c>
      <c r="U5302" s="298">
        <f>+LBA!E5302</f>
        <v>0</v>
      </c>
      <c r="V5302" s="298">
        <f>+LBA!A5302</f>
        <v>0</v>
      </c>
      <c r="W5302" s="298">
        <f>+LBA!C5302</f>
        <v>0</v>
      </c>
      <c r="Y5302" s="308" t="str">
        <f t="shared" si="82"/>
        <v/>
      </c>
    </row>
    <row r="5303" spans="1:25">
      <c r="A5303" s="320">
        <f>LBA!A5303</f>
        <v>0</v>
      </c>
      <c r="B5303" s="320">
        <f>LBA!E5303</f>
        <v>0</v>
      </c>
      <c r="C5303" s="320">
        <f>LBA!P5303</f>
        <v>0</v>
      </c>
      <c r="D5303" s="321" t="str">
        <f>IF($C5303=0,"",VLOOKUP($C5303,LDI!$I:$BB,37,0))</f>
        <v/>
      </c>
      <c r="E5303" s="320" t="str">
        <f>IF($C5303=0,"",LBA!I5303)</f>
        <v/>
      </c>
      <c r="F5303" s="320" t="str">
        <f>IF($C5303=0,"",LBA!Q5303)</f>
        <v/>
      </c>
      <c r="G5303" s="321" t="str">
        <f>IF($C5303=0,"",VLOOKUP($C5303,LDI!$I:$BB,15,0))</f>
        <v/>
      </c>
      <c r="H5303" s="321" t="str">
        <f>IF($C5303=0,"",VLOOKUP($C5303,LDI!$I:$BB,17,0))</f>
        <v/>
      </c>
      <c r="I5303" s="322" t="str">
        <f>IF($C5303=0,"",LBA!R5303)</f>
        <v/>
      </c>
      <c r="J5303" s="323" t="str">
        <f>IF($C5303=0,"",LBA!AD5303)</f>
        <v/>
      </c>
      <c r="K5303" s="323" t="str">
        <f>IF($C5303=0,"",LBA!AH5303)</f>
        <v/>
      </c>
      <c r="L5303" s="323" t="str">
        <f>IF($C5303=0,"",LBA!AI5303)</f>
        <v/>
      </c>
      <c r="M5303" s="295"/>
      <c r="P5303" s="294">
        <f>+LBA!G5303</f>
        <v>0</v>
      </c>
      <c r="Q5303" s="297" t="e">
        <f>VLOOKUP(P5303,'Kategori Aset'!$B:$C,2,0)</f>
        <v>#N/A</v>
      </c>
      <c r="R5303" s="297">
        <f>+LBA!U5303</f>
        <v>0</v>
      </c>
      <c r="S5303" s="297">
        <f>+LBA!C5303</f>
        <v>0</v>
      </c>
      <c r="T5303" s="297">
        <f>+LBA!V5303</f>
        <v>0</v>
      </c>
      <c r="U5303" s="298">
        <f>+LBA!E5303</f>
        <v>0</v>
      </c>
      <c r="V5303" s="298">
        <f>+LBA!A5303</f>
        <v>0</v>
      </c>
      <c r="W5303" s="298">
        <f>+LBA!C5303</f>
        <v>0</v>
      </c>
      <c r="Y5303" s="308" t="str">
        <f t="shared" si="82"/>
        <v/>
      </c>
    </row>
    <row r="5304" spans="1:25">
      <c r="A5304" s="320">
        <f>LBA!A5304</f>
        <v>0</v>
      </c>
      <c r="B5304" s="320">
        <f>LBA!E5304</f>
        <v>0</v>
      </c>
      <c r="C5304" s="320">
        <f>LBA!P5304</f>
        <v>0</v>
      </c>
      <c r="D5304" s="321" t="str">
        <f>IF($C5304=0,"",VLOOKUP($C5304,LDI!$I:$BB,37,0))</f>
        <v/>
      </c>
      <c r="E5304" s="320" t="str">
        <f>IF($C5304=0,"",LBA!I5304)</f>
        <v/>
      </c>
      <c r="F5304" s="320" t="str">
        <f>IF($C5304=0,"",LBA!Q5304)</f>
        <v/>
      </c>
      <c r="G5304" s="321" t="str">
        <f>IF($C5304=0,"",VLOOKUP($C5304,LDI!$I:$BB,15,0))</f>
        <v/>
      </c>
      <c r="H5304" s="321" t="str">
        <f>IF($C5304=0,"",VLOOKUP($C5304,LDI!$I:$BB,17,0))</f>
        <v/>
      </c>
      <c r="I5304" s="322" t="str">
        <f>IF($C5304=0,"",LBA!R5304)</f>
        <v/>
      </c>
      <c r="J5304" s="323" t="str">
        <f>IF($C5304=0,"",LBA!AD5304)</f>
        <v/>
      </c>
      <c r="K5304" s="323" t="str">
        <f>IF($C5304=0,"",LBA!AH5304)</f>
        <v/>
      </c>
      <c r="L5304" s="323" t="str">
        <f>IF($C5304=0,"",LBA!AI5304)</f>
        <v/>
      </c>
      <c r="M5304" s="295"/>
      <c r="P5304" s="294">
        <f>+LBA!G5304</f>
        <v>0</v>
      </c>
      <c r="Q5304" s="297" t="e">
        <f>VLOOKUP(P5304,'Kategori Aset'!$B:$C,2,0)</f>
        <v>#N/A</v>
      </c>
      <c r="R5304" s="297">
        <f>+LBA!U5304</f>
        <v>0</v>
      </c>
      <c r="S5304" s="297">
        <f>+LBA!C5304</f>
        <v>0</v>
      </c>
      <c r="T5304" s="297">
        <f>+LBA!V5304</f>
        <v>0</v>
      </c>
      <c r="U5304" s="298">
        <f>+LBA!E5304</f>
        <v>0</v>
      </c>
      <c r="V5304" s="298">
        <f>+LBA!A5304</f>
        <v>0</v>
      </c>
      <c r="W5304" s="298">
        <f>+LBA!C5304</f>
        <v>0</v>
      </c>
      <c r="Y5304" s="308" t="str">
        <f t="shared" si="82"/>
        <v/>
      </c>
    </row>
    <row r="5305" spans="1:25">
      <c r="A5305" s="320">
        <f>LBA!A5305</f>
        <v>0</v>
      </c>
      <c r="B5305" s="320">
        <f>LBA!E5305</f>
        <v>0</v>
      </c>
      <c r="C5305" s="320">
        <f>LBA!P5305</f>
        <v>0</v>
      </c>
      <c r="D5305" s="321" t="str">
        <f>IF($C5305=0,"",VLOOKUP($C5305,LDI!$I:$BB,37,0))</f>
        <v/>
      </c>
      <c r="E5305" s="320" t="str">
        <f>IF($C5305=0,"",LBA!I5305)</f>
        <v/>
      </c>
      <c r="F5305" s="320" t="str">
        <f>IF($C5305=0,"",LBA!Q5305)</f>
        <v/>
      </c>
      <c r="G5305" s="321" t="str">
        <f>IF($C5305=0,"",VLOOKUP($C5305,LDI!$I:$BB,15,0))</f>
        <v/>
      </c>
      <c r="H5305" s="321" t="str">
        <f>IF($C5305=0,"",VLOOKUP($C5305,LDI!$I:$BB,17,0))</f>
        <v/>
      </c>
      <c r="I5305" s="322" t="str">
        <f>IF($C5305=0,"",LBA!R5305)</f>
        <v/>
      </c>
      <c r="J5305" s="323" t="str">
        <f>IF($C5305=0,"",LBA!AD5305)</f>
        <v/>
      </c>
      <c r="K5305" s="323" t="str">
        <f>IF($C5305=0,"",LBA!AH5305)</f>
        <v/>
      </c>
      <c r="L5305" s="323" t="str">
        <f>IF($C5305=0,"",LBA!AI5305)</f>
        <v/>
      </c>
      <c r="M5305" s="295"/>
      <c r="P5305" s="294">
        <f>+LBA!G5305</f>
        <v>0</v>
      </c>
      <c r="Q5305" s="297" t="e">
        <f>VLOOKUP(P5305,'Kategori Aset'!$B:$C,2,0)</f>
        <v>#N/A</v>
      </c>
      <c r="R5305" s="297">
        <f>+LBA!U5305</f>
        <v>0</v>
      </c>
      <c r="S5305" s="297">
        <f>+LBA!C5305</f>
        <v>0</v>
      </c>
      <c r="T5305" s="297">
        <f>+LBA!V5305</f>
        <v>0</v>
      </c>
      <c r="U5305" s="298">
        <f>+LBA!E5305</f>
        <v>0</v>
      </c>
      <c r="V5305" s="298">
        <f>+LBA!A5305</f>
        <v>0</v>
      </c>
      <c r="W5305" s="298">
        <f>+LBA!C5305</f>
        <v>0</v>
      </c>
      <c r="Y5305" s="308" t="str">
        <f t="shared" si="82"/>
        <v/>
      </c>
    </row>
    <row r="5306" spans="1:25">
      <c r="A5306" s="320">
        <f>LBA!A5306</f>
        <v>0</v>
      </c>
      <c r="B5306" s="320">
        <f>LBA!E5306</f>
        <v>0</v>
      </c>
      <c r="C5306" s="320">
        <f>LBA!P5306</f>
        <v>0</v>
      </c>
      <c r="D5306" s="321" t="str">
        <f>IF($C5306=0,"",VLOOKUP($C5306,LDI!$I:$BB,37,0))</f>
        <v/>
      </c>
      <c r="E5306" s="320" t="str">
        <f>IF($C5306=0,"",LBA!I5306)</f>
        <v/>
      </c>
      <c r="F5306" s="320" t="str">
        <f>IF($C5306=0,"",LBA!Q5306)</f>
        <v/>
      </c>
      <c r="G5306" s="321" t="str">
        <f>IF($C5306=0,"",VLOOKUP($C5306,LDI!$I:$BB,15,0))</f>
        <v/>
      </c>
      <c r="H5306" s="321" t="str">
        <f>IF($C5306=0,"",VLOOKUP($C5306,LDI!$I:$BB,17,0))</f>
        <v/>
      </c>
      <c r="I5306" s="322" t="str">
        <f>IF($C5306=0,"",LBA!R5306)</f>
        <v/>
      </c>
      <c r="J5306" s="323" t="str">
        <f>IF($C5306=0,"",LBA!AD5306)</f>
        <v/>
      </c>
      <c r="K5306" s="323" t="str">
        <f>IF($C5306=0,"",LBA!AH5306)</f>
        <v/>
      </c>
      <c r="L5306" s="323" t="str">
        <f>IF($C5306=0,"",LBA!AI5306)</f>
        <v/>
      </c>
      <c r="M5306" s="295"/>
      <c r="P5306" s="294">
        <f>+LBA!G5306</f>
        <v>0</v>
      </c>
      <c r="Q5306" s="297" t="e">
        <f>VLOOKUP(P5306,'Kategori Aset'!$B:$C,2,0)</f>
        <v>#N/A</v>
      </c>
      <c r="R5306" s="297">
        <f>+LBA!U5306</f>
        <v>0</v>
      </c>
      <c r="S5306" s="297">
        <f>+LBA!C5306</f>
        <v>0</v>
      </c>
      <c r="T5306" s="297">
        <f>+LBA!V5306</f>
        <v>0</v>
      </c>
      <c r="U5306" s="298">
        <f>+LBA!E5306</f>
        <v>0</v>
      </c>
      <c r="V5306" s="298">
        <f>+LBA!A5306</f>
        <v>0</v>
      </c>
      <c r="W5306" s="298">
        <f>+LBA!C5306</f>
        <v>0</v>
      </c>
      <c r="Y5306" s="308" t="str">
        <f t="shared" si="82"/>
        <v/>
      </c>
    </row>
    <row r="5307" spans="1:25">
      <c r="A5307" s="320">
        <f>LBA!A5307</f>
        <v>0</v>
      </c>
      <c r="B5307" s="320">
        <f>LBA!E5307</f>
        <v>0</v>
      </c>
      <c r="C5307" s="320">
        <f>LBA!P5307</f>
        <v>0</v>
      </c>
      <c r="D5307" s="321" t="str">
        <f>IF($C5307=0,"",VLOOKUP($C5307,LDI!$I:$BB,37,0))</f>
        <v/>
      </c>
      <c r="E5307" s="320" t="str">
        <f>IF($C5307=0,"",LBA!I5307)</f>
        <v/>
      </c>
      <c r="F5307" s="320" t="str">
        <f>IF($C5307=0,"",LBA!Q5307)</f>
        <v/>
      </c>
      <c r="G5307" s="321" t="str">
        <f>IF($C5307=0,"",VLOOKUP($C5307,LDI!$I:$BB,15,0))</f>
        <v/>
      </c>
      <c r="H5307" s="321" t="str">
        <f>IF($C5307=0,"",VLOOKUP($C5307,LDI!$I:$BB,17,0))</f>
        <v/>
      </c>
      <c r="I5307" s="322" t="str">
        <f>IF($C5307=0,"",LBA!R5307)</f>
        <v/>
      </c>
      <c r="J5307" s="323" t="str">
        <f>IF($C5307=0,"",LBA!AD5307)</f>
        <v/>
      </c>
      <c r="K5307" s="323" t="str">
        <f>IF($C5307=0,"",LBA!AH5307)</f>
        <v/>
      </c>
      <c r="L5307" s="323" t="str">
        <f>IF($C5307=0,"",LBA!AI5307)</f>
        <v/>
      </c>
      <c r="M5307" s="295"/>
      <c r="P5307" s="294">
        <f>+LBA!G5307</f>
        <v>0</v>
      </c>
      <c r="Q5307" s="297" t="e">
        <f>VLOOKUP(P5307,'Kategori Aset'!$B:$C,2,0)</f>
        <v>#N/A</v>
      </c>
      <c r="R5307" s="297">
        <f>+LBA!U5307</f>
        <v>0</v>
      </c>
      <c r="S5307" s="297">
        <f>+LBA!C5307</f>
        <v>0</v>
      </c>
      <c r="T5307" s="297">
        <f>+LBA!V5307</f>
        <v>0</v>
      </c>
      <c r="U5307" s="298">
        <f>+LBA!E5307</f>
        <v>0</v>
      </c>
      <c r="V5307" s="298">
        <f>+LBA!A5307</f>
        <v>0</v>
      </c>
      <c r="W5307" s="298">
        <f>+LBA!C5307</f>
        <v>0</v>
      </c>
      <c r="Y5307" s="308" t="str">
        <f t="shared" si="82"/>
        <v/>
      </c>
    </row>
    <row r="5308" spans="1:25">
      <c r="A5308" s="320">
        <f>LBA!A5308</f>
        <v>0</v>
      </c>
      <c r="B5308" s="320">
        <f>LBA!E5308</f>
        <v>0</v>
      </c>
      <c r="C5308" s="320">
        <f>LBA!P5308</f>
        <v>0</v>
      </c>
      <c r="D5308" s="321" t="str">
        <f>IF($C5308=0,"",VLOOKUP($C5308,LDI!$I:$BB,37,0))</f>
        <v/>
      </c>
      <c r="E5308" s="320" t="str">
        <f>IF($C5308=0,"",LBA!I5308)</f>
        <v/>
      </c>
      <c r="F5308" s="320" t="str">
        <f>IF($C5308=0,"",LBA!Q5308)</f>
        <v/>
      </c>
      <c r="G5308" s="321" t="str">
        <f>IF($C5308=0,"",VLOOKUP($C5308,LDI!$I:$BB,15,0))</f>
        <v/>
      </c>
      <c r="H5308" s="321" t="str">
        <f>IF($C5308=0,"",VLOOKUP($C5308,LDI!$I:$BB,17,0))</f>
        <v/>
      </c>
      <c r="I5308" s="322" t="str">
        <f>IF($C5308=0,"",LBA!R5308)</f>
        <v/>
      </c>
      <c r="J5308" s="323" t="str">
        <f>IF($C5308=0,"",LBA!AD5308)</f>
        <v/>
      </c>
      <c r="K5308" s="323" t="str">
        <f>IF($C5308=0,"",LBA!AH5308)</f>
        <v/>
      </c>
      <c r="L5308" s="323" t="str">
        <f>IF($C5308=0,"",LBA!AI5308)</f>
        <v/>
      </c>
      <c r="M5308" s="295"/>
      <c r="P5308" s="294">
        <f>+LBA!G5308</f>
        <v>0</v>
      </c>
      <c r="Q5308" s="297" t="e">
        <f>VLOOKUP(P5308,'Kategori Aset'!$B:$C,2,0)</f>
        <v>#N/A</v>
      </c>
      <c r="R5308" s="297">
        <f>+LBA!U5308</f>
        <v>0</v>
      </c>
      <c r="S5308" s="297">
        <f>+LBA!C5308</f>
        <v>0</v>
      </c>
      <c r="T5308" s="297">
        <f>+LBA!V5308</f>
        <v>0</v>
      </c>
      <c r="U5308" s="298">
        <f>+LBA!E5308</f>
        <v>0</v>
      </c>
      <c r="V5308" s="298">
        <f>+LBA!A5308</f>
        <v>0</v>
      </c>
      <c r="W5308" s="298">
        <f>+LBA!C5308</f>
        <v>0</v>
      </c>
      <c r="Y5308" s="308" t="str">
        <f t="shared" si="82"/>
        <v/>
      </c>
    </row>
    <row r="5309" spans="1:25">
      <c r="A5309" s="320">
        <f>LBA!A5309</f>
        <v>0</v>
      </c>
      <c r="B5309" s="320">
        <f>LBA!E5309</f>
        <v>0</v>
      </c>
      <c r="C5309" s="320">
        <f>LBA!P5309</f>
        <v>0</v>
      </c>
      <c r="D5309" s="321" t="str">
        <f>IF($C5309=0,"",VLOOKUP($C5309,LDI!$I:$BB,37,0))</f>
        <v/>
      </c>
      <c r="E5309" s="320" t="str">
        <f>IF($C5309=0,"",LBA!I5309)</f>
        <v/>
      </c>
      <c r="F5309" s="320" t="str">
        <f>IF($C5309=0,"",LBA!Q5309)</f>
        <v/>
      </c>
      <c r="G5309" s="321" t="str">
        <f>IF($C5309=0,"",VLOOKUP($C5309,LDI!$I:$BB,15,0))</f>
        <v/>
      </c>
      <c r="H5309" s="321" t="str">
        <f>IF($C5309=0,"",VLOOKUP($C5309,LDI!$I:$BB,17,0))</f>
        <v/>
      </c>
      <c r="I5309" s="322" t="str">
        <f>IF($C5309=0,"",LBA!R5309)</f>
        <v/>
      </c>
      <c r="J5309" s="323" t="str">
        <f>IF($C5309=0,"",LBA!AD5309)</f>
        <v/>
      </c>
      <c r="K5309" s="323" t="str">
        <f>IF($C5309=0,"",LBA!AH5309)</f>
        <v/>
      </c>
      <c r="L5309" s="323" t="str">
        <f>IF($C5309=0,"",LBA!AI5309)</f>
        <v/>
      </c>
      <c r="M5309" s="295"/>
      <c r="P5309" s="294">
        <f>+LBA!G5309</f>
        <v>0</v>
      </c>
      <c r="Q5309" s="297" t="e">
        <f>VLOOKUP(P5309,'Kategori Aset'!$B:$C,2,0)</f>
        <v>#N/A</v>
      </c>
      <c r="R5309" s="297">
        <f>+LBA!U5309</f>
        <v>0</v>
      </c>
      <c r="S5309" s="297">
        <f>+LBA!C5309</f>
        <v>0</v>
      </c>
      <c r="T5309" s="297">
        <f>+LBA!V5309</f>
        <v>0</v>
      </c>
      <c r="U5309" s="298">
        <f>+LBA!E5309</f>
        <v>0</v>
      </c>
      <c r="V5309" s="298">
        <f>+LBA!A5309</f>
        <v>0</v>
      </c>
      <c r="W5309" s="298">
        <f>+LBA!C5309</f>
        <v>0</v>
      </c>
      <c r="Y5309" s="308" t="str">
        <f t="shared" si="82"/>
        <v/>
      </c>
    </row>
    <row r="5310" spans="1:25">
      <c r="A5310" s="320">
        <f>LBA!A5310</f>
        <v>0</v>
      </c>
      <c r="B5310" s="320">
        <f>LBA!E5310</f>
        <v>0</v>
      </c>
      <c r="C5310" s="320">
        <f>LBA!P5310</f>
        <v>0</v>
      </c>
      <c r="D5310" s="321" t="str">
        <f>IF($C5310=0,"",VLOOKUP($C5310,LDI!$I:$BB,37,0))</f>
        <v/>
      </c>
      <c r="E5310" s="320" t="str">
        <f>IF($C5310=0,"",LBA!I5310)</f>
        <v/>
      </c>
      <c r="F5310" s="320" t="str">
        <f>IF($C5310=0,"",LBA!Q5310)</f>
        <v/>
      </c>
      <c r="G5310" s="321" t="str">
        <f>IF($C5310=0,"",VLOOKUP($C5310,LDI!$I:$BB,15,0))</f>
        <v/>
      </c>
      <c r="H5310" s="321" t="str">
        <f>IF($C5310=0,"",VLOOKUP($C5310,LDI!$I:$BB,17,0))</f>
        <v/>
      </c>
      <c r="I5310" s="322" t="str">
        <f>IF($C5310=0,"",LBA!R5310)</f>
        <v/>
      </c>
      <c r="J5310" s="323" t="str">
        <f>IF($C5310=0,"",LBA!AD5310)</f>
        <v/>
      </c>
      <c r="K5310" s="323" t="str">
        <f>IF($C5310=0,"",LBA!AH5310)</f>
        <v/>
      </c>
      <c r="L5310" s="323" t="str">
        <f>IF($C5310=0,"",LBA!AI5310)</f>
        <v/>
      </c>
      <c r="M5310" s="295"/>
      <c r="P5310" s="294">
        <f>+LBA!G5310</f>
        <v>0</v>
      </c>
      <c r="Q5310" s="297" t="e">
        <f>VLOOKUP(P5310,'Kategori Aset'!$B:$C,2,0)</f>
        <v>#N/A</v>
      </c>
      <c r="R5310" s="297">
        <f>+LBA!U5310</f>
        <v>0</v>
      </c>
      <c r="S5310" s="297">
        <f>+LBA!C5310</f>
        <v>0</v>
      </c>
      <c r="T5310" s="297">
        <f>+LBA!V5310</f>
        <v>0</v>
      </c>
      <c r="U5310" s="298">
        <f>+LBA!E5310</f>
        <v>0</v>
      </c>
      <c r="V5310" s="298">
        <f>+LBA!A5310</f>
        <v>0</v>
      </c>
      <c r="W5310" s="298">
        <f>+LBA!C5310</f>
        <v>0</v>
      </c>
      <c r="Y5310" s="308" t="str">
        <f t="shared" si="82"/>
        <v/>
      </c>
    </row>
    <row r="5311" spans="1:25">
      <c r="A5311" s="320">
        <f>LBA!A5311</f>
        <v>0</v>
      </c>
      <c r="B5311" s="320">
        <f>LBA!E5311</f>
        <v>0</v>
      </c>
      <c r="C5311" s="320">
        <f>LBA!P5311</f>
        <v>0</v>
      </c>
      <c r="D5311" s="321" t="str">
        <f>IF($C5311=0,"",VLOOKUP($C5311,LDI!$I:$BB,37,0))</f>
        <v/>
      </c>
      <c r="E5311" s="320" t="str">
        <f>IF($C5311=0,"",LBA!I5311)</f>
        <v/>
      </c>
      <c r="F5311" s="320" t="str">
        <f>IF($C5311=0,"",LBA!Q5311)</f>
        <v/>
      </c>
      <c r="G5311" s="321" t="str">
        <f>IF($C5311=0,"",VLOOKUP($C5311,LDI!$I:$BB,15,0))</f>
        <v/>
      </c>
      <c r="H5311" s="321" t="str">
        <f>IF($C5311=0,"",VLOOKUP($C5311,LDI!$I:$BB,17,0))</f>
        <v/>
      </c>
      <c r="I5311" s="322" t="str">
        <f>IF($C5311=0,"",LBA!R5311)</f>
        <v/>
      </c>
      <c r="J5311" s="323" t="str">
        <f>IF($C5311=0,"",LBA!AD5311)</f>
        <v/>
      </c>
      <c r="K5311" s="323" t="str">
        <f>IF($C5311=0,"",LBA!AH5311)</f>
        <v/>
      </c>
      <c r="L5311" s="323" t="str">
        <f>IF($C5311=0,"",LBA!AI5311)</f>
        <v/>
      </c>
      <c r="M5311" s="295"/>
      <c r="P5311" s="294">
        <f>+LBA!G5311</f>
        <v>0</v>
      </c>
      <c r="Q5311" s="297" t="e">
        <f>VLOOKUP(P5311,'Kategori Aset'!$B:$C,2,0)</f>
        <v>#N/A</v>
      </c>
      <c r="R5311" s="297">
        <f>+LBA!U5311</f>
        <v>0</v>
      </c>
      <c r="S5311" s="297">
        <f>+LBA!C5311</f>
        <v>0</v>
      </c>
      <c r="T5311" s="297">
        <f>+LBA!V5311</f>
        <v>0</v>
      </c>
      <c r="U5311" s="298">
        <f>+LBA!E5311</f>
        <v>0</v>
      </c>
      <c r="V5311" s="298">
        <f>+LBA!A5311</f>
        <v>0</v>
      </c>
      <c r="W5311" s="298">
        <f>+LBA!C5311</f>
        <v>0</v>
      </c>
      <c r="Y5311" s="308" t="str">
        <f t="shared" si="82"/>
        <v/>
      </c>
    </row>
    <row r="5312" spans="1:25">
      <c r="A5312" s="320">
        <f>LBA!A5312</f>
        <v>0</v>
      </c>
      <c r="B5312" s="320">
        <f>LBA!E5312</f>
        <v>0</v>
      </c>
      <c r="C5312" s="320">
        <f>LBA!P5312</f>
        <v>0</v>
      </c>
      <c r="D5312" s="321" t="str">
        <f>IF($C5312=0,"",VLOOKUP($C5312,LDI!$I:$BB,37,0))</f>
        <v/>
      </c>
      <c r="E5312" s="320" t="str">
        <f>IF($C5312=0,"",LBA!I5312)</f>
        <v/>
      </c>
      <c r="F5312" s="320" t="str">
        <f>IF($C5312=0,"",LBA!Q5312)</f>
        <v/>
      </c>
      <c r="G5312" s="321" t="str">
        <f>IF($C5312=0,"",VLOOKUP($C5312,LDI!$I:$BB,15,0))</f>
        <v/>
      </c>
      <c r="H5312" s="321" t="str">
        <f>IF($C5312=0,"",VLOOKUP($C5312,LDI!$I:$BB,17,0))</f>
        <v/>
      </c>
      <c r="I5312" s="322" t="str">
        <f>IF($C5312=0,"",LBA!R5312)</f>
        <v/>
      </c>
      <c r="J5312" s="323" t="str">
        <f>IF($C5312=0,"",LBA!AD5312)</f>
        <v/>
      </c>
      <c r="K5312" s="323" t="str">
        <f>IF($C5312=0,"",LBA!AH5312)</f>
        <v/>
      </c>
      <c r="L5312" s="323" t="str">
        <f>IF($C5312=0,"",LBA!AI5312)</f>
        <v/>
      </c>
      <c r="M5312" s="295"/>
      <c r="P5312" s="294">
        <f>+LBA!G5312</f>
        <v>0</v>
      </c>
      <c r="Q5312" s="297" t="e">
        <f>VLOOKUP(P5312,'Kategori Aset'!$B:$C,2,0)</f>
        <v>#N/A</v>
      </c>
      <c r="R5312" s="297">
        <f>+LBA!U5312</f>
        <v>0</v>
      </c>
      <c r="S5312" s="297">
        <f>+LBA!C5312</f>
        <v>0</v>
      </c>
      <c r="T5312" s="297">
        <f>+LBA!V5312</f>
        <v>0</v>
      </c>
      <c r="U5312" s="298">
        <f>+LBA!E5312</f>
        <v>0</v>
      </c>
      <c r="V5312" s="298">
        <f>+LBA!A5312</f>
        <v>0</v>
      </c>
      <c r="W5312" s="298">
        <f>+LBA!C5312</f>
        <v>0</v>
      </c>
      <c r="Y5312" s="308" t="str">
        <f t="shared" si="82"/>
        <v/>
      </c>
    </row>
    <row r="5313" spans="1:25">
      <c r="A5313" s="320">
        <f>LBA!A5313</f>
        <v>0</v>
      </c>
      <c r="B5313" s="320">
        <f>LBA!E5313</f>
        <v>0</v>
      </c>
      <c r="C5313" s="320">
        <f>LBA!P5313</f>
        <v>0</v>
      </c>
      <c r="D5313" s="321" t="str">
        <f>IF($C5313=0,"",VLOOKUP($C5313,LDI!$I:$BB,37,0))</f>
        <v/>
      </c>
      <c r="E5313" s="320" t="str">
        <f>IF($C5313=0,"",LBA!I5313)</f>
        <v/>
      </c>
      <c r="F5313" s="320" t="str">
        <f>IF($C5313=0,"",LBA!Q5313)</f>
        <v/>
      </c>
      <c r="G5313" s="321" t="str">
        <f>IF($C5313=0,"",VLOOKUP($C5313,LDI!$I:$BB,15,0))</f>
        <v/>
      </c>
      <c r="H5313" s="321" t="str">
        <f>IF($C5313=0,"",VLOOKUP($C5313,LDI!$I:$BB,17,0))</f>
        <v/>
      </c>
      <c r="I5313" s="322" t="str">
        <f>IF($C5313=0,"",LBA!R5313)</f>
        <v/>
      </c>
      <c r="J5313" s="323" t="str">
        <f>IF($C5313=0,"",LBA!AD5313)</f>
        <v/>
      </c>
      <c r="K5313" s="323" t="str">
        <f>IF($C5313=0,"",LBA!AH5313)</f>
        <v/>
      </c>
      <c r="L5313" s="323" t="str">
        <f>IF($C5313=0,"",LBA!AI5313)</f>
        <v/>
      </c>
      <c r="M5313" s="295"/>
      <c r="P5313" s="294">
        <f>+LBA!G5313</f>
        <v>0</v>
      </c>
      <c r="Q5313" s="297" t="e">
        <f>VLOOKUP(P5313,'Kategori Aset'!$B:$C,2,0)</f>
        <v>#N/A</v>
      </c>
      <c r="R5313" s="297">
        <f>+LBA!U5313</f>
        <v>0</v>
      </c>
      <c r="S5313" s="297">
        <f>+LBA!C5313</f>
        <v>0</v>
      </c>
      <c r="T5313" s="297">
        <f>+LBA!V5313</f>
        <v>0</v>
      </c>
      <c r="U5313" s="298">
        <f>+LBA!E5313</f>
        <v>0</v>
      </c>
      <c r="V5313" s="298">
        <f>+LBA!A5313</f>
        <v>0</v>
      </c>
      <c r="W5313" s="298">
        <f>+LBA!C5313</f>
        <v>0</v>
      </c>
      <c r="Y5313" s="308" t="str">
        <f t="shared" si="82"/>
        <v/>
      </c>
    </row>
    <row r="5314" spans="1:25">
      <c r="A5314" s="320">
        <f>LBA!A5314</f>
        <v>0</v>
      </c>
      <c r="B5314" s="320">
        <f>LBA!E5314</f>
        <v>0</v>
      </c>
      <c r="C5314" s="320">
        <f>LBA!P5314</f>
        <v>0</v>
      </c>
      <c r="D5314" s="321" t="str">
        <f>IF($C5314=0,"",VLOOKUP($C5314,LDI!$I:$BB,37,0))</f>
        <v/>
      </c>
      <c r="E5314" s="320" t="str">
        <f>IF($C5314=0,"",LBA!I5314)</f>
        <v/>
      </c>
      <c r="F5314" s="320" t="str">
        <f>IF($C5314=0,"",LBA!Q5314)</f>
        <v/>
      </c>
      <c r="G5314" s="321" t="str">
        <f>IF($C5314=0,"",VLOOKUP($C5314,LDI!$I:$BB,15,0))</f>
        <v/>
      </c>
      <c r="H5314" s="321" t="str">
        <f>IF($C5314=0,"",VLOOKUP($C5314,LDI!$I:$BB,17,0))</f>
        <v/>
      </c>
      <c r="I5314" s="322" t="str">
        <f>IF($C5314=0,"",LBA!R5314)</f>
        <v/>
      </c>
      <c r="J5314" s="323" t="str">
        <f>IF($C5314=0,"",LBA!AD5314)</f>
        <v/>
      </c>
      <c r="K5314" s="323" t="str">
        <f>IF($C5314=0,"",LBA!AH5314)</f>
        <v/>
      </c>
      <c r="L5314" s="323" t="str">
        <f>IF($C5314=0,"",LBA!AI5314)</f>
        <v/>
      </c>
      <c r="M5314" s="295"/>
      <c r="P5314" s="294">
        <f>+LBA!G5314</f>
        <v>0</v>
      </c>
      <c r="Q5314" s="297" t="e">
        <f>VLOOKUP(P5314,'Kategori Aset'!$B:$C,2,0)</f>
        <v>#N/A</v>
      </c>
      <c r="R5314" s="297">
        <f>+LBA!U5314</f>
        <v>0</v>
      </c>
      <c r="S5314" s="297">
        <f>+LBA!C5314</f>
        <v>0</v>
      </c>
      <c r="T5314" s="297">
        <f>+LBA!V5314</f>
        <v>0</v>
      </c>
      <c r="U5314" s="298">
        <f>+LBA!E5314</f>
        <v>0</v>
      </c>
      <c r="V5314" s="298">
        <f>+LBA!A5314</f>
        <v>0</v>
      </c>
      <c r="W5314" s="298">
        <f>+LBA!C5314</f>
        <v>0</v>
      </c>
      <c r="Y5314" s="308" t="str">
        <f t="shared" si="82"/>
        <v/>
      </c>
    </row>
    <row r="5315" spans="1:25">
      <c r="A5315" s="320">
        <f>LBA!A5315</f>
        <v>0</v>
      </c>
      <c r="B5315" s="320">
        <f>LBA!E5315</f>
        <v>0</v>
      </c>
      <c r="C5315" s="320">
        <f>LBA!P5315</f>
        <v>0</v>
      </c>
      <c r="D5315" s="321" t="str">
        <f>IF($C5315=0,"",VLOOKUP($C5315,LDI!$I:$BB,37,0))</f>
        <v/>
      </c>
      <c r="E5315" s="320" t="str">
        <f>IF($C5315=0,"",LBA!I5315)</f>
        <v/>
      </c>
      <c r="F5315" s="320" t="str">
        <f>IF($C5315=0,"",LBA!Q5315)</f>
        <v/>
      </c>
      <c r="G5315" s="321" t="str">
        <f>IF($C5315=0,"",VLOOKUP($C5315,LDI!$I:$BB,15,0))</f>
        <v/>
      </c>
      <c r="H5315" s="321" t="str">
        <f>IF($C5315=0,"",VLOOKUP($C5315,LDI!$I:$BB,17,0))</f>
        <v/>
      </c>
      <c r="I5315" s="322" t="str">
        <f>IF($C5315=0,"",LBA!R5315)</f>
        <v/>
      </c>
      <c r="J5315" s="323" t="str">
        <f>IF($C5315=0,"",LBA!AD5315)</f>
        <v/>
      </c>
      <c r="K5315" s="323" t="str">
        <f>IF($C5315=0,"",LBA!AH5315)</f>
        <v/>
      </c>
      <c r="L5315" s="323" t="str">
        <f>IF($C5315=0,"",LBA!AI5315)</f>
        <v/>
      </c>
      <c r="M5315" s="295"/>
      <c r="P5315" s="294">
        <f>+LBA!G5315</f>
        <v>0</v>
      </c>
      <c r="Q5315" s="297" t="e">
        <f>VLOOKUP(P5315,'Kategori Aset'!$B:$C,2,0)</f>
        <v>#N/A</v>
      </c>
      <c r="R5315" s="297">
        <f>+LBA!U5315</f>
        <v>0</v>
      </c>
      <c r="S5315" s="297">
        <f>+LBA!C5315</f>
        <v>0</v>
      </c>
      <c r="T5315" s="297">
        <f>+LBA!V5315</f>
        <v>0</v>
      </c>
      <c r="U5315" s="298">
        <f>+LBA!E5315</f>
        <v>0</v>
      </c>
      <c r="V5315" s="298">
        <f>+LBA!A5315</f>
        <v>0</v>
      </c>
      <c r="W5315" s="298">
        <f>+LBA!C5315</f>
        <v>0</v>
      </c>
      <c r="Y5315" s="308" t="str">
        <f t="shared" ref="Y5315:Y5378" si="83">IF(ISBLANK(M5315),""," Jika TW Sila isi Column *STATUS TERKINI FIZIKAL ASET* dan NAMA PEGAWAI PEMVERIFIKASI. Jika W ,Sila isi Column  NAMA PEGAWAI PEMVERIFIKASI sahaja")</f>
        <v/>
      </c>
    </row>
    <row r="5316" spans="1:25">
      <c r="A5316" s="320">
        <f>LBA!A5316</f>
        <v>0</v>
      </c>
      <c r="B5316" s="320">
        <f>LBA!E5316</f>
        <v>0</v>
      </c>
      <c r="C5316" s="320">
        <f>LBA!P5316</f>
        <v>0</v>
      </c>
      <c r="D5316" s="321" t="str">
        <f>IF($C5316=0,"",VLOOKUP($C5316,LDI!$I:$BB,37,0))</f>
        <v/>
      </c>
      <c r="E5316" s="320" t="str">
        <f>IF($C5316=0,"",LBA!I5316)</f>
        <v/>
      </c>
      <c r="F5316" s="320" t="str">
        <f>IF($C5316=0,"",LBA!Q5316)</f>
        <v/>
      </c>
      <c r="G5316" s="321" t="str">
        <f>IF($C5316=0,"",VLOOKUP($C5316,LDI!$I:$BB,15,0))</f>
        <v/>
      </c>
      <c r="H5316" s="321" t="str">
        <f>IF($C5316=0,"",VLOOKUP($C5316,LDI!$I:$BB,17,0))</f>
        <v/>
      </c>
      <c r="I5316" s="322" t="str">
        <f>IF($C5316=0,"",LBA!R5316)</f>
        <v/>
      </c>
      <c r="J5316" s="323" t="str">
        <f>IF($C5316=0,"",LBA!AD5316)</f>
        <v/>
      </c>
      <c r="K5316" s="323" t="str">
        <f>IF($C5316=0,"",LBA!AH5316)</f>
        <v/>
      </c>
      <c r="L5316" s="323" t="str">
        <f>IF($C5316=0,"",LBA!AI5316)</f>
        <v/>
      </c>
      <c r="M5316" s="295"/>
      <c r="P5316" s="294">
        <f>+LBA!G5316</f>
        <v>0</v>
      </c>
      <c r="Q5316" s="297" t="e">
        <f>VLOOKUP(P5316,'Kategori Aset'!$B:$C,2,0)</f>
        <v>#N/A</v>
      </c>
      <c r="R5316" s="297">
        <f>+LBA!U5316</f>
        <v>0</v>
      </c>
      <c r="S5316" s="297">
        <f>+LBA!C5316</f>
        <v>0</v>
      </c>
      <c r="T5316" s="297">
        <f>+LBA!V5316</f>
        <v>0</v>
      </c>
      <c r="U5316" s="298">
        <f>+LBA!E5316</f>
        <v>0</v>
      </c>
      <c r="V5316" s="298">
        <f>+LBA!A5316</f>
        <v>0</v>
      </c>
      <c r="W5316" s="298">
        <f>+LBA!C5316</f>
        <v>0</v>
      </c>
      <c r="Y5316" s="308" t="str">
        <f t="shared" si="83"/>
        <v/>
      </c>
    </row>
    <row r="5317" spans="1:25">
      <c r="A5317" s="320">
        <f>LBA!A5317</f>
        <v>0</v>
      </c>
      <c r="B5317" s="320">
        <f>LBA!E5317</f>
        <v>0</v>
      </c>
      <c r="C5317" s="320">
        <f>LBA!P5317</f>
        <v>0</v>
      </c>
      <c r="D5317" s="321" t="str">
        <f>IF($C5317=0,"",VLOOKUP($C5317,LDI!$I:$BB,37,0))</f>
        <v/>
      </c>
      <c r="E5317" s="320" t="str">
        <f>IF($C5317=0,"",LBA!I5317)</f>
        <v/>
      </c>
      <c r="F5317" s="320" t="str">
        <f>IF($C5317=0,"",LBA!Q5317)</f>
        <v/>
      </c>
      <c r="G5317" s="321" t="str">
        <f>IF($C5317=0,"",VLOOKUP($C5317,LDI!$I:$BB,15,0))</f>
        <v/>
      </c>
      <c r="H5317" s="321" t="str">
        <f>IF($C5317=0,"",VLOOKUP($C5317,LDI!$I:$BB,17,0))</f>
        <v/>
      </c>
      <c r="I5317" s="322" t="str">
        <f>IF($C5317=0,"",LBA!R5317)</f>
        <v/>
      </c>
      <c r="J5317" s="323" t="str">
        <f>IF($C5317=0,"",LBA!AD5317)</f>
        <v/>
      </c>
      <c r="K5317" s="323" t="str">
        <f>IF($C5317=0,"",LBA!AH5317)</f>
        <v/>
      </c>
      <c r="L5317" s="323" t="str">
        <f>IF($C5317=0,"",LBA!AI5317)</f>
        <v/>
      </c>
      <c r="M5317" s="295"/>
      <c r="P5317" s="294">
        <f>+LBA!G5317</f>
        <v>0</v>
      </c>
      <c r="Q5317" s="297" t="e">
        <f>VLOOKUP(P5317,'Kategori Aset'!$B:$C,2,0)</f>
        <v>#N/A</v>
      </c>
      <c r="R5317" s="297">
        <f>+LBA!U5317</f>
        <v>0</v>
      </c>
      <c r="S5317" s="297">
        <f>+LBA!C5317</f>
        <v>0</v>
      </c>
      <c r="T5317" s="297">
        <f>+LBA!V5317</f>
        <v>0</v>
      </c>
      <c r="U5317" s="298">
        <f>+LBA!E5317</f>
        <v>0</v>
      </c>
      <c r="V5317" s="298">
        <f>+LBA!A5317</f>
        <v>0</v>
      </c>
      <c r="W5317" s="298">
        <f>+LBA!C5317</f>
        <v>0</v>
      </c>
      <c r="Y5317" s="308" t="str">
        <f t="shared" si="83"/>
        <v/>
      </c>
    </row>
    <row r="5318" spans="1:25">
      <c r="A5318" s="320">
        <f>LBA!A5318</f>
        <v>0</v>
      </c>
      <c r="B5318" s="320">
        <f>LBA!E5318</f>
        <v>0</v>
      </c>
      <c r="C5318" s="320">
        <f>LBA!P5318</f>
        <v>0</v>
      </c>
      <c r="D5318" s="321" t="str">
        <f>IF($C5318=0,"",VLOOKUP($C5318,LDI!$I:$BB,37,0))</f>
        <v/>
      </c>
      <c r="E5318" s="320" t="str">
        <f>IF($C5318=0,"",LBA!I5318)</f>
        <v/>
      </c>
      <c r="F5318" s="320" t="str">
        <f>IF($C5318=0,"",LBA!Q5318)</f>
        <v/>
      </c>
      <c r="G5318" s="321" t="str">
        <f>IF($C5318=0,"",VLOOKUP($C5318,LDI!$I:$BB,15,0))</f>
        <v/>
      </c>
      <c r="H5318" s="321" t="str">
        <f>IF($C5318=0,"",VLOOKUP($C5318,LDI!$I:$BB,17,0))</f>
        <v/>
      </c>
      <c r="I5318" s="322" t="str">
        <f>IF($C5318=0,"",LBA!R5318)</f>
        <v/>
      </c>
      <c r="J5318" s="323" t="str">
        <f>IF($C5318=0,"",LBA!AD5318)</f>
        <v/>
      </c>
      <c r="K5318" s="323" t="str">
        <f>IF($C5318=0,"",LBA!AH5318)</f>
        <v/>
      </c>
      <c r="L5318" s="323" t="str">
        <f>IF($C5318=0,"",LBA!AI5318)</f>
        <v/>
      </c>
      <c r="M5318" s="295"/>
      <c r="P5318" s="294">
        <f>+LBA!G5318</f>
        <v>0</v>
      </c>
      <c r="Q5318" s="297" t="e">
        <f>VLOOKUP(P5318,'Kategori Aset'!$B:$C,2,0)</f>
        <v>#N/A</v>
      </c>
      <c r="R5318" s="297">
        <f>+LBA!U5318</f>
        <v>0</v>
      </c>
      <c r="S5318" s="297">
        <f>+LBA!C5318</f>
        <v>0</v>
      </c>
      <c r="T5318" s="297">
        <f>+LBA!V5318</f>
        <v>0</v>
      </c>
      <c r="U5318" s="298">
        <f>+LBA!E5318</f>
        <v>0</v>
      </c>
      <c r="V5318" s="298">
        <f>+LBA!A5318</f>
        <v>0</v>
      </c>
      <c r="W5318" s="298">
        <f>+LBA!C5318</f>
        <v>0</v>
      </c>
      <c r="Y5318" s="308" t="str">
        <f t="shared" si="83"/>
        <v/>
      </c>
    </row>
    <row r="5319" spans="1:25">
      <c r="A5319" s="320">
        <f>LBA!A5319</f>
        <v>0</v>
      </c>
      <c r="B5319" s="320">
        <f>LBA!E5319</f>
        <v>0</v>
      </c>
      <c r="C5319" s="320">
        <f>LBA!P5319</f>
        <v>0</v>
      </c>
      <c r="D5319" s="321" t="str">
        <f>IF($C5319=0,"",VLOOKUP($C5319,LDI!$I:$BB,37,0))</f>
        <v/>
      </c>
      <c r="E5319" s="320" t="str">
        <f>IF($C5319=0,"",LBA!I5319)</f>
        <v/>
      </c>
      <c r="F5319" s="320" t="str">
        <f>IF($C5319=0,"",LBA!Q5319)</f>
        <v/>
      </c>
      <c r="G5319" s="321" t="str">
        <f>IF($C5319=0,"",VLOOKUP($C5319,LDI!$I:$BB,15,0))</f>
        <v/>
      </c>
      <c r="H5319" s="321" t="str">
        <f>IF($C5319=0,"",VLOOKUP($C5319,LDI!$I:$BB,17,0))</f>
        <v/>
      </c>
      <c r="I5319" s="322" t="str">
        <f>IF($C5319=0,"",LBA!R5319)</f>
        <v/>
      </c>
      <c r="J5319" s="323" t="str">
        <f>IF($C5319=0,"",LBA!AD5319)</f>
        <v/>
      </c>
      <c r="K5319" s="323" t="str">
        <f>IF($C5319=0,"",LBA!AH5319)</f>
        <v/>
      </c>
      <c r="L5319" s="323" t="str">
        <f>IF($C5319=0,"",LBA!AI5319)</f>
        <v/>
      </c>
      <c r="M5319" s="295"/>
      <c r="P5319" s="294">
        <f>+LBA!G5319</f>
        <v>0</v>
      </c>
      <c r="Q5319" s="297" t="e">
        <f>VLOOKUP(P5319,'Kategori Aset'!$B:$C,2,0)</f>
        <v>#N/A</v>
      </c>
      <c r="R5319" s="297">
        <f>+LBA!U5319</f>
        <v>0</v>
      </c>
      <c r="S5319" s="297">
        <f>+LBA!C5319</f>
        <v>0</v>
      </c>
      <c r="T5319" s="297">
        <f>+LBA!V5319</f>
        <v>0</v>
      </c>
      <c r="U5319" s="298">
        <f>+LBA!E5319</f>
        <v>0</v>
      </c>
      <c r="V5319" s="298">
        <f>+LBA!A5319</f>
        <v>0</v>
      </c>
      <c r="W5319" s="298">
        <f>+LBA!C5319</f>
        <v>0</v>
      </c>
      <c r="Y5319" s="308" t="str">
        <f t="shared" si="83"/>
        <v/>
      </c>
    </row>
    <row r="5320" spans="1:25">
      <c r="A5320" s="320">
        <f>LBA!A5320</f>
        <v>0</v>
      </c>
      <c r="B5320" s="320">
        <f>LBA!E5320</f>
        <v>0</v>
      </c>
      <c r="C5320" s="320">
        <f>LBA!P5320</f>
        <v>0</v>
      </c>
      <c r="D5320" s="321" t="str">
        <f>IF($C5320=0,"",VLOOKUP($C5320,LDI!$I:$BB,37,0))</f>
        <v/>
      </c>
      <c r="E5320" s="320" t="str">
        <f>IF($C5320=0,"",LBA!I5320)</f>
        <v/>
      </c>
      <c r="F5320" s="320" t="str">
        <f>IF($C5320=0,"",LBA!Q5320)</f>
        <v/>
      </c>
      <c r="G5320" s="321" t="str">
        <f>IF($C5320=0,"",VLOOKUP($C5320,LDI!$I:$BB,15,0))</f>
        <v/>
      </c>
      <c r="H5320" s="321" t="str">
        <f>IF($C5320=0,"",VLOOKUP($C5320,LDI!$I:$BB,17,0))</f>
        <v/>
      </c>
      <c r="I5320" s="322" t="str">
        <f>IF($C5320=0,"",LBA!R5320)</f>
        <v/>
      </c>
      <c r="J5320" s="323" t="str">
        <f>IF($C5320=0,"",LBA!AD5320)</f>
        <v/>
      </c>
      <c r="K5320" s="323" t="str">
        <f>IF($C5320=0,"",LBA!AH5320)</f>
        <v/>
      </c>
      <c r="L5320" s="323" t="str">
        <f>IF($C5320=0,"",LBA!AI5320)</f>
        <v/>
      </c>
      <c r="M5320" s="295"/>
      <c r="P5320" s="294">
        <f>+LBA!G5320</f>
        <v>0</v>
      </c>
      <c r="Q5320" s="297" t="e">
        <f>VLOOKUP(P5320,'Kategori Aset'!$B:$C,2,0)</f>
        <v>#N/A</v>
      </c>
      <c r="R5320" s="297">
        <f>+LBA!U5320</f>
        <v>0</v>
      </c>
      <c r="S5320" s="297">
        <f>+LBA!C5320</f>
        <v>0</v>
      </c>
      <c r="T5320" s="297">
        <f>+LBA!V5320</f>
        <v>0</v>
      </c>
      <c r="U5320" s="298">
        <f>+LBA!E5320</f>
        <v>0</v>
      </c>
      <c r="V5320" s="298">
        <f>+LBA!A5320</f>
        <v>0</v>
      </c>
      <c r="W5320" s="298">
        <f>+LBA!C5320</f>
        <v>0</v>
      </c>
      <c r="Y5320" s="308" t="str">
        <f t="shared" si="83"/>
        <v/>
      </c>
    </row>
    <row r="5321" spans="1:25">
      <c r="A5321" s="320">
        <f>LBA!A5321</f>
        <v>0</v>
      </c>
      <c r="B5321" s="320">
        <f>LBA!E5321</f>
        <v>0</v>
      </c>
      <c r="C5321" s="320">
        <f>LBA!P5321</f>
        <v>0</v>
      </c>
      <c r="D5321" s="321" t="str">
        <f>IF($C5321=0,"",VLOOKUP($C5321,LDI!$I:$BB,37,0))</f>
        <v/>
      </c>
      <c r="E5321" s="320" t="str">
        <f>IF($C5321=0,"",LBA!I5321)</f>
        <v/>
      </c>
      <c r="F5321" s="320" t="str">
        <f>IF($C5321=0,"",LBA!Q5321)</f>
        <v/>
      </c>
      <c r="G5321" s="321" t="str">
        <f>IF($C5321=0,"",VLOOKUP($C5321,LDI!$I:$BB,15,0))</f>
        <v/>
      </c>
      <c r="H5321" s="321" t="str">
        <f>IF($C5321=0,"",VLOOKUP($C5321,LDI!$I:$BB,17,0))</f>
        <v/>
      </c>
      <c r="I5321" s="322" t="str">
        <f>IF($C5321=0,"",LBA!R5321)</f>
        <v/>
      </c>
      <c r="J5321" s="323" t="str">
        <f>IF($C5321=0,"",LBA!AD5321)</f>
        <v/>
      </c>
      <c r="K5321" s="323" t="str">
        <f>IF($C5321=0,"",LBA!AH5321)</f>
        <v/>
      </c>
      <c r="L5321" s="323" t="str">
        <f>IF($C5321=0,"",LBA!AI5321)</f>
        <v/>
      </c>
      <c r="M5321" s="295"/>
      <c r="P5321" s="294">
        <f>+LBA!G5321</f>
        <v>0</v>
      </c>
      <c r="Q5321" s="297" t="e">
        <f>VLOOKUP(P5321,'Kategori Aset'!$B:$C,2,0)</f>
        <v>#N/A</v>
      </c>
      <c r="R5321" s="297">
        <f>+LBA!U5321</f>
        <v>0</v>
      </c>
      <c r="S5321" s="297">
        <f>+LBA!C5321</f>
        <v>0</v>
      </c>
      <c r="T5321" s="297">
        <f>+LBA!V5321</f>
        <v>0</v>
      </c>
      <c r="U5321" s="298">
        <f>+LBA!E5321</f>
        <v>0</v>
      </c>
      <c r="V5321" s="298">
        <f>+LBA!A5321</f>
        <v>0</v>
      </c>
      <c r="W5321" s="298">
        <f>+LBA!C5321</f>
        <v>0</v>
      </c>
      <c r="Y5321" s="308" t="str">
        <f t="shared" si="83"/>
        <v/>
      </c>
    </row>
    <row r="5322" spans="1:25">
      <c r="A5322" s="320">
        <f>LBA!A5322</f>
        <v>0</v>
      </c>
      <c r="B5322" s="320">
        <f>LBA!E5322</f>
        <v>0</v>
      </c>
      <c r="C5322" s="320">
        <f>LBA!P5322</f>
        <v>0</v>
      </c>
      <c r="D5322" s="321" t="str">
        <f>IF($C5322=0,"",VLOOKUP($C5322,LDI!$I:$BB,37,0))</f>
        <v/>
      </c>
      <c r="E5322" s="320" t="str">
        <f>IF($C5322=0,"",LBA!I5322)</f>
        <v/>
      </c>
      <c r="F5322" s="320" t="str">
        <f>IF($C5322=0,"",LBA!Q5322)</f>
        <v/>
      </c>
      <c r="G5322" s="321" t="str">
        <f>IF($C5322=0,"",VLOOKUP($C5322,LDI!$I:$BB,15,0))</f>
        <v/>
      </c>
      <c r="H5322" s="321" t="str">
        <f>IF($C5322=0,"",VLOOKUP($C5322,LDI!$I:$BB,17,0))</f>
        <v/>
      </c>
      <c r="I5322" s="322" t="str">
        <f>IF($C5322=0,"",LBA!R5322)</f>
        <v/>
      </c>
      <c r="J5322" s="323" t="str">
        <f>IF($C5322=0,"",LBA!AD5322)</f>
        <v/>
      </c>
      <c r="K5322" s="323" t="str">
        <f>IF($C5322=0,"",LBA!AH5322)</f>
        <v/>
      </c>
      <c r="L5322" s="323" t="str">
        <f>IF($C5322=0,"",LBA!AI5322)</f>
        <v/>
      </c>
      <c r="M5322" s="295"/>
      <c r="P5322" s="294">
        <f>+LBA!G5322</f>
        <v>0</v>
      </c>
      <c r="Q5322" s="297" t="e">
        <f>VLOOKUP(P5322,'Kategori Aset'!$B:$C,2,0)</f>
        <v>#N/A</v>
      </c>
      <c r="R5322" s="297">
        <f>+LBA!U5322</f>
        <v>0</v>
      </c>
      <c r="S5322" s="297">
        <f>+LBA!C5322</f>
        <v>0</v>
      </c>
      <c r="T5322" s="297">
        <f>+LBA!V5322</f>
        <v>0</v>
      </c>
      <c r="U5322" s="298">
        <f>+LBA!E5322</f>
        <v>0</v>
      </c>
      <c r="V5322" s="298">
        <f>+LBA!A5322</f>
        <v>0</v>
      </c>
      <c r="W5322" s="298">
        <f>+LBA!C5322</f>
        <v>0</v>
      </c>
      <c r="Y5322" s="308" t="str">
        <f t="shared" si="83"/>
        <v/>
      </c>
    </row>
    <row r="5323" spans="1:25">
      <c r="A5323" s="320">
        <f>LBA!A5323</f>
        <v>0</v>
      </c>
      <c r="B5323" s="320">
        <f>LBA!E5323</f>
        <v>0</v>
      </c>
      <c r="C5323" s="320">
        <f>LBA!P5323</f>
        <v>0</v>
      </c>
      <c r="D5323" s="321" t="str">
        <f>IF($C5323=0,"",VLOOKUP($C5323,LDI!$I:$BB,37,0))</f>
        <v/>
      </c>
      <c r="E5323" s="320" t="str">
        <f>IF($C5323=0,"",LBA!I5323)</f>
        <v/>
      </c>
      <c r="F5323" s="320" t="str">
        <f>IF($C5323=0,"",LBA!Q5323)</f>
        <v/>
      </c>
      <c r="G5323" s="321" t="str">
        <f>IF($C5323=0,"",VLOOKUP($C5323,LDI!$I:$BB,15,0))</f>
        <v/>
      </c>
      <c r="H5323" s="321" t="str">
        <f>IF($C5323=0,"",VLOOKUP($C5323,LDI!$I:$BB,17,0))</f>
        <v/>
      </c>
      <c r="I5323" s="322" t="str">
        <f>IF($C5323=0,"",LBA!R5323)</f>
        <v/>
      </c>
      <c r="J5323" s="323" t="str">
        <f>IF($C5323=0,"",LBA!AD5323)</f>
        <v/>
      </c>
      <c r="K5323" s="323" t="str">
        <f>IF($C5323=0,"",LBA!AH5323)</f>
        <v/>
      </c>
      <c r="L5323" s="323" t="str">
        <f>IF($C5323=0,"",LBA!AI5323)</f>
        <v/>
      </c>
      <c r="M5323" s="295"/>
      <c r="P5323" s="294">
        <f>+LBA!G5323</f>
        <v>0</v>
      </c>
      <c r="Q5323" s="297" t="e">
        <f>VLOOKUP(P5323,'Kategori Aset'!$B:$C,2,0)</f>
        <v>#N/A</v>
      </c>
      <c r="R5323" s="297">
        <f>+LBA!U5323</f>
        <v>0</v>
      </c>
      <c r="S5323" s="297">
        <f>+LBA!C5323</f>
        <v>0</v>
      </c>
      <c r="T5323" s="297">
        <f>+LBA!V5323</f>
        <v>0</v>
      </c>
      <c r="U5323" s="298">
        <f>+LBA!E5323</f>
        <v>0</v>
      </c>
      <c r="V5323" s="298">
        <f>+LBA!A5323</f>
        <v>0</v>
      </c>
      <c r="W5323" s="298">
        <f>+LBA!C5323</f>
        <v>0</v>
      </c>
      <c r="Y5323" s="308" t="str">
        <f t="shared" si="83"/>
        <v/>
      </c>
    </row>
    <row r="5324" spans="1:25">
      <c r="A5324" s="320">
        <f>LBA!A5324</f>
        <v>0</v>
      </c>
      <c r="B5324" s="320">
        <f>LBA!E5324</f>
        <v>0</v>
      </c>
      <c r="C5324" s="320">
        <f>LBA!P5324</f>
        <v>0</v>
      </c>
      <c r="D5324" s="321" t="str">
        <f>IF($C5324=0,"",VLOOKUP($C5324,LDI!$I:$BB,37,0))</f>
        <v/>
      </c>
      <c r="E5324" s="320" t="str">
        <f>IF($C5324=0,"",LBA!I5324)</f>
        <v/>
      </c>
      <c r="F5324" s="320" t="str">
        <f>IF($C5324=0,"",LBA!Q5324)</f>
        <v/>
      </c>
      <c r="G5324" s="321" t="str">
        <f>IF($C5324=0,"",VLOOKUP($C5324,LDI!$I:$BB,15,0))</f>
        <v/>
      </c>
      <c r="H5324" s="321" t="str">
        <f>IF($C5324=0,"",VLOOKUP($C5324,LDI!$I:$BB,17,0))</f>
        <v/>
      </c>
      <c r="I5324" s="322" t="str">
        <f>IF($C5324=0,"",LBA!R5324)</f>
        <v/>
      </c>
      <c r="J5324" s="323" t="str">
        <f>IF($C5324=0,"",LBA!AD5324)</f>
        <v/>
      </c>
      <c r="K5324" s="323" t="str">
        <f>IF($C5324=0,"",LBA!AH5324)</f>
        <v/>
      </c>
      <c r="L5324" s="323" t="str">
        <f>IF($C5324=0,"",LBA!AI5324)</f>
        <v/>
      </c>
      <c r="M5324" s="295"/>
      <c r="P5324" s="294">
        <f>+LBA!G5324</f>
        <v>0</v>
      </c>
      <c r="Q5324" s="297" t="e">
        <f>VLOOKUP(P5324,'Kategori Aset'!$B:$C,2,0)</f>
        <v>#N/A</v>
      </c>
      <c r="R5324" s="297">
        <f>+LBA!U5324</f>
        <v>0</v>
      </c>
      <c r="S5324" s="297">
        <f>+LBA!C5324</f>
        <v>0</v>
      </c>
      <c r="T5324" s="297">
        <f>+LBA!V5324</f>
        <v>0</v>
      </c>
      <c r="U5324" s="298">
        <f>+LBA!E5324</f>
        <v>0</v>
      </c>
      <c r="V5324" s="298">
        <f>+LBA!A5324</f>
        <v>0</v>
      </c>
      <c r="W5324" s="298">
        <f>+LBA!C5324</f>
        <v>0</v>
      </c>
      <c r="Y5324" s="308" t="str">
        <f t="shared" si="83"/>
        <v/>
      </c>
    </row>
    <row r="5325" spans="1:25">
      <c r="A5325" s="320">
        <f>LBA!A5325</f>
        <v>0</v>
      </c>
      <c r="B5325" s="320">
        <f>LBA!E5325</f>
        <v>0</v>
      </c>
      <c r="C5325" s="320">
        <f>LBA!P5325</f>
        <v>0</v>
      </c>
      <c r="D5325" s="321" t="str">
        <f>IF($C5325=0,"",VLOOKUP($C5325,LDI!$I:$BB,37,0))</f>
        <v/>
      </c>
      <c r="E5325" s="320" t="str">
        <f>IF($C5325=0,"",LBA!I5325)</f>
        <v/>
      </c>
      <c r="F5325" s="320" t="str">
        <f>IF($C5325=0,"",LBA!Q5325)</f>
        <v/>
      </c>
      <c r="G5325" s="321" t="str">
        <f>IF($C5325=0,"",VLOOKUP($C5325,LDI!$I:$BB,15,0))</f>
        <v/>
      </c>
      <c r="H5325" s="321" t="str">
        <f>IF($C5325=0,"",VLOOKUP($C5325,LDI!$I:$BB,17,0))</f>
        <v/>
      </c>
      <c r="I5325" s="322" t="str">
        <f>IF($C5325=0,"",LBA!R5325)</f>
        <v/>
      </c>
      <c r="J5325" s="323" t="str">
        <f>IF($C5325=0,"",LBA!AD5325)</f>
        <v/>
      </c>
      <c r="K5325" s="323" t="str">
        <f>IF($C5325=0,"",LBA!AH5325)</f>
        <v/>
      </c>
      <c r="L5325" s="323" t="str">
        <f>IF($C5325=0,"",LBA!AI5325)</f>
        <v/>
      </c>
      <c r="M5325" s="295"/>
      <c r="P5325" s="294">
        <f>+LBA!G5325</f>
        <v>0</v>
      </c>
      <c r="Q5325" s="297" t="e">
        <f>VLOOKUP(P5325,'Kategori Aset'!$B:$C,2,0)</f>
        <v>#N/A</v>
      </c>
      <c r="R5325" s="297">
        <f>+LBA!U5325</f>
        <v>0</v>
      </c>
      <c r="S5325" s="297">
        <f>+LBA!C5325</f>
        <v>0</v>
      </c>
      <c r="T5325" s="297">
        <f>+LBA!V5325</f>
        <v>0</v>
      </c>
      <c r="U5325" s="298">
        <f>+LBA!E5325</f>
        <v>0</v>
      </c>
      <c r="V5325" s="298">
        <f>+LBA!A5325</f>
        <v>0</v>
      </c>
      <c r="W5325" s="298">
        <f>+LBA!C5325</f>
        <v>0</v>
      </c>
      <c r="Y5325" s="308" t="str">
        <f t="shared" si="83"/>
        <v/>
      </c>
    </row>
    <row r="5326" spans="1:25">
      <c r="A5326" s="320">
        <f>LBA!A5326</f>
        <v>0</v>
      </c>
      <c r="B5326" s="320">
        <f>LBA!E5326</f>
        <v>0</v>
      </c>
      <c r="C5326" s="320">
        <f>LBA!P5326</f>
        <v>0</v>
      </c>
      <c r="D5326" s="321" t="str">
        <f>IF($C5326=0,"",VLOOKUP($C5326,LDI!$I:$BB,37,0))</f>
        <v/>
      </c>
      <c r="E5326" s="320" t="str">
        <f>IF($C5326=0,"",LBA!I5326)</f>
        <v/>
      </c>
      <c r="F5326" s="320" t="str">
        <f>IF($C5326=0,"",LBA!Q5326)</f>
        <v/>
      </c>
      <c r="G5326" s="321" t="str">
        <f>IF($C5326=0,"",VLOOKUP($C5326,LDI!$I:$BB,15,0))</f>
        <v/>
      </c>
      <c r="H5326" s="321" t="str">
        <f>IF($C5326=0,"",VLOOKUP($C5326,LDI!$I:$BB,17,0))</f>
        <v/>
      </c>
      <c r="I5326" s="322" t="str">
        <f>IF($C5326=0,"",LBA!R5326)</f>
        <v/>
      </c>
      <c r="J5326" s="323" t="str">
        <f>IF($C5326=0,"",LBA!AD5326)</f>
        <v/>
      </c>
      <c r="K5326" s="323" t="str">
        <f>IF($C5326=0,"",LBA!AH5326)</f>
        <v/>
      </c>
      <c r="L5326" s="323" t="str">
        <f>IF($C5326=0,"",LBA!AI5326)</f>
        <v/>
      </c>
      <c r="M5326" s="295"/>
      <c r="P5326" s="294">
        <f>+LBA!G5326</f>
        <v>0</v>
      </c>
      <c r="Q5326" s="297" t="e">
        <f>VLOOKUP(P5326,'Kategori Aset'!$B:$C,2,0)</f>
        <v>#N/A</v>
      </c>
      <c r="R5326" s="297">
        <f>+LBA!U5326</f>
        <v>0</v>
      </c>
      <c r="S5326" s="297">
        <f>+LBA!C5326</f>
        <v>0</v>
      </c>
      <c r="T5326" s="297">
        <f>+LBA!V5326</f>
        <v>0</v>
      </c>
      <c r="U5326" s="298">
        <f>+LBA!E5326</f>
        <v>0</v>
      </c>
      <c r="V5326" s="298">
        <f>+LBA!A5326</f>
        <v>0</v>
      </c>
      <c r="W5326" s="298">
        <f>+LBA!C5326</f>
        <v>0</v>
      </c>
      <c r="Y5326" s="308" t="str">
        <f t="shared" si="83"/>
        <v/>
      </c>
    </row>
    <row r="5327" spans="1:25">
      <c r="A5327" s="320">
        <f>LBA!A5327</f>
        <v>0</v>
      </c>
      <c r="B5327" s="320">
        <f>LBA!E5327</f>
        <v>0</v>
      </c>
      <c r="C5327" s="320">
        <f>LBA!P5327</f>
        <v>0</v>
      </c>
      <c r="D5327" s="321" t="str">
        <f>IF($C5327=0,"",VLOOKUP($C5327,LDI!$I:$BB,37,0))</f>
        <v/>
      </c>
      <c r="E5327" s="320" t="str">
        <f>IF($C5327=0,"",LBA!I5327)</f>
        <v/>
      </c>
      <c r="F5327" s="320" t="str">
        <f>IF($C5327=0,"",LBA!Q5327)</f>
        <v/>
      </c>
      <c r="G5327" s="321" t="str">
        <f>IF($C5327=0,"",VLOOKUP($C5327,LDI!$I:$BB,15,0))</f>
        <v/>
      </c>
      <c r="H5327" s="321" t="str">
        <f>IF($C5327=0,"",VLOOKUP($C5327,LDI!$I:$BB,17,0))</f>
        <v/>
      </c>
      <c r="I5327" s="322" t="str">
        <f>IF($C5327=0,"",LBA!R5327)</f>
        <v/>
      </c>
      <c r="J5327" s="323" t="str">
        <f>IF($C5327=0,"",LBA!AD5327)</f>
        <v/>
      </c>
      <c r="K5327" s="323" t="str">
        <f>IF($C5327=0,"",LBA!AH5327)</f>
        <v/>
      </c>
      <c r="L5327" s="323" t="str">
        <f>IF($C5327=0,"",LBA!AI5327)</f>
        <v/>
      </c>
      <c r="M5327" s="295"/>
      <c r="P5327" s="294">
        <f>+LBA!G5327</f>
        <v>0</v>
      </c>
      <c r="Q5327" s="297" t="e">
        <f>VLOOKUP(P5327,'Kategori Aset'!$B:$C,2,0)</f>
        <v>#N/A</v>
      </c>
      <c r="R5327" s="297">
        <f>+LBA!U5327</f>
        <v>0</v>
      </c>
      <c r="S5327" s="297">
        <f>+LBA!C5327</f>
        <v>0</v>
      </c>
      <c r="T5327" s="297">
        <f>+LBA!V5327</f>
        <v>0</v>
      </c>
      <c r="U5327" s="298">
        <f>+LBA!E5327</f>
        <v>0</v>
      </c>
      <c r="V5327" s="298">
        <f>+LBA!A5327</f>
        <v>0</v>
      </c>
      <c r="W5327" s="298">
        <f>+LBA!C5327</f>
        <v>0</v>
      </c>
      <c r="Y5327" s="308" t="str">
        <f t="shared" si="83"/>
        <v/>
      </c>
    </row>
    <row r="5328" spans="1:25">
      <c r="A5328" s="320">
        <f>LBA!A5328</f>
        <v>0</v>
      </c>
      <c r="B5328" s="320">
        <f>LBA!E5328</f>
        <v>0</v>
      </c>
      <c r="C5328" s="320">
        <f>LBA!P5328</f>
        <v>0</v>
      </c>
      <c r="D5328" s="321" t="str">
        <f>IF($C5328=0,"",VLOOKUP($C5328,LDI!$I:$BB,37,0))</f>
        <v/>
      </c>
      <c r="E5328" s="320" t="str">
        <f>IF($C5328=0,"",LBA!I5328)</f>
        <v/>
      </c>
      <c r="F5328" s="320" t="str">
        <f>IF($C5328=0,"",LBA!Q5328)</f>
        <v/>
      </c>
      <c r="G5328" s="321" t="str">
        <f>IF($C5328=0,"",VLOOKUP($C5328,LDI!$I:$BB,15,0))</f>
        <v/>
      </c>
      <c r="H5328" s="321" t="str">
        <f>IF($C5328=0,"",VLOOKUP($C5328,LDI!$I:$BB,17,0))</f>
        <v/>
      </c>
      <c r="I5328" s="322" t="str">
        <f>IF($C5328=0,"",LBA!R5328)</f>
        <v/>
      </c>
      <c r="J5328" s="323" t="str">
        <f>IF($C5328=0,"",LBA!AD5328)</f>
        <v/>
      </c>
      <c r="K5328" s="323" t="str">
        <f>IF($C5328=0,"",LBA!AH5328)</f>
        <v/>
      </c>
      <c r="L5328" s="323" t="str">
        <f>IF($C5328=0,"",LBA!AI5328)</f>
        <v/>
      </c>
      <c r="M5328" s="295"/>
      <c r="P5328" s="294">
        <f>+LBA!G5328</f>
        <v>0</v>
      </c>
      <c r="Q5328" s="297" t="e">
        <f>VLOOKUP(P5328,'Kategori Aset'!$B:$C,2,0)</f>
        <v>#N/A</v>
      </c>
      <c r="R5328" s="297">
        <f>+LBA!U5328</f>
        <v>0</v>
      </c>
      <c r="S5328" s="297">
        <f>+LBA!C5328</f>
        <v>0</v>
      </c>
      <c r="T5328" s="297">
        <f>+LBA!V5328</f>
        <v>0</v>
      </c>
      <c r="U5328" s="298">
        <f>+LBA!E5328</f>
        <v>0</v>
      </c>
      <c r="V5328" s="298">
        <f>+LBA!A5328</f>
        <v>0</v>
      </c>
      <c r="W5328" s="298">
        <f>+LBA!C5328</f>
        <v>0</v>
      </c>
      <c r="Y5328" s="308" t="str">
        <f t="shared" si="83"/>
        <v/>
      </c>
    </row>
    <row r="5329" spans="1:25">
      <c r="A5329" s="320">
        <f>LBA!A5329</f>
        <v>0</v>
      </c>
      <c r="B5329" s="320">
        <f>LBA!E5329</f>
        <v>0</v>
      </c>
      <c r="C5329" s="320">
        <f>LBA!P5329</f>
        <v>0</v>
      </c>
      <c r="D5329" s="321" t="str">
        <f>IF($C5329=0,"",VLOOKUP($C5329,LDI!$I:$BB,37,0))</f>
        <v/>
      </c>
      <c r="E5329" s="320" t="str">
        <f>IF($C5329=0,"",LBA!I5329)</f>
        <v/>
      </c>
      <c r="F5329" s="320" t="str">
        <f>IF($C5329=0,"",LBA!Q5329)</f>
        <v/>
      </c>
      <c r="G5329" s="321" t="str">
        <f>IF($C5329=0,"",VLOOKUP($C5329,LDI!$I:$BB,15,0))</f>
        <v/>
      </c>
      <c r="H5329" s="321" t="str">
        <f>IF($C5329=0,"",VLOOKUP($C5329,LDI!$I:$BB,17,0))</f>
        <v/>
      </c>
      <c r="I5329" s="322" t="str">
        <f>IF($C5329=0,"",LBA!R5329)</f>
        <v/>
      </c>
      <c r="J5329" s="323" t="str">
        <f>IF($C5329=0,"",LBA!AD5329)</f>
        <v/>
      </c>
      <c r="K5329" s="323" t="str">
        <f>IF($C5329=0,"",LBA!AH5329)</f>
        <v/>
      </c>
      <c r="L5329" s="323" t="str">
        <f>IF($C5329=0,"",LBA!AI5329)</f>
        <v/>
      </c>
      <c r="M5329" s="295"/>
      <c r="P5329" s="294">
        <f>+LBA!G5329</f>
        <v>0</v>
      </c>
      <c r="Q5329" s="297" t="e">
        <f>VLOOKUP(P5329,'Kategori Aset'!$B:$C,2,0)</f>
        <v>#N/A</v>
      </c>
      <c r="R5329" s="297">
        <f>+LBA!U5329</f>
        <v>0</v>
      </c>
      <c r="S5329" s="297">
        <f>+LBA!C5329</f>
        <v>0</v>
      </c>
      <c r="T5329" s="297">
        <f>+LBA!V5329</f>
        <v>0</v>
      </c>
      <c r="U5329" s="298">
        <f>+LBA!E5329</f>
        <v>0</v>
      </c>
      <c r="V5329" s="298">
        <f>+LBA!A5329</f>
        <v>0</v>
      </c>
      <c r="W5329" s="298">
        <f>+LBA!C5329</f>
        <v>0</v>
      </c>
      <c r="Y5329" s="308" t="str">
        <f t="shared" si="83"/>
        <v/>
      </c>
    </row>
    <row r="5330" spans="1:25">
      <c r="A5330" s="320">
        <f>LBA!A5330</f>
        <v>0</v>
      </c>
      <c r="B5330" s="320">
        <f>LBA!E5330</f>
        <v>0</v>
      </c>
      <c r="C5330" s="320">
        <f>LBA!P5330</f>
        <v>0</v>
      </c>
      <c r="D5330" s="321" t="str">
        <f>IF($C5330=0,"",VLOOKUP($C5330,LDI!$I:$BB,37,0))</f>
        <v/>
      </c>
      <c r="E5330" s="320" t="str">
        <f>IF($C5330=0,"",LBA!I5330)</f>
        <v/>
      </c>
      <c r="F5330" s="320" t="str">
        <f>IF($C5330=0,"",LBA!Q5330)</f>
        <v/>
      </c>
      <c r="G5330" s="321" t="str">
        <f>IF($C5330=0,"",VLOOKUP($C5330,LDI!$I:$BB,15,0))</f>
        <v/>
      </c>
      <c r="H5330" s="321" t="str">
        <f>IF($C5330=0,"",VLOOKUP($C5330,LDI!$I:$BB,17,0))</f>
        <v/>
      </c>
      <c r="I5330" s="322" t="str">
        <f>IF($C5330=0,"",LBA!R5330)</f>
        <v/>
      </c>
      <c r="J5330" s="323" t="str">
        <f>IF($C5330=0,"",LBA!AD5330)</f>
        <v/>
      </c>
      <c r="K5330" s="323" t="str">
        <f>IF($C5330=0,"",LBA!AH5330)</f>
        <v/>
      </c>
      <c r="L5330" s="323" t="str">
        <f>IF($C5330=0,"",LBA!AI5330)</f>
        <v/>
      </c>
      <c r="M5330" s="295"/>
      <c r="P5330" s="294">
        <f>+LBA!G5330</f>
        <v>0</v>
      </c>
      <c r="Q5330" s="297" t="e">
        <f>VLOOKUP(P5330,'Kategori Aset'!$B:$C,2,0)</f>
        <v>#N/A</v>
      </c>
      <c r="R5330" s="297">
        <f>+LBA!U5330</f>
        <v>0</v>
      </c>
      <c r="S5330" s="297">
        <f>+LBA!C5330</f>
        <v>0</v>
      </c>
      <c r="T5330" s="297">
        <f>+LBA!V5330</f>
        <v>0</v>
      </c>
      <c r="U5330" s="298">
        <f>+LBA!E5330</f>
        <v>0</v>
      </c>
      <c r="V5330" s="298">
        <f>+LBA!A5330</f>
        <v>0</v>
      </c>
      <c r="W5330" s="298">
        <f>+LBA!C5330</f>
        <v>0</v>
      </c>
      <c r="Y5330" s="308" t="str">
        <f t="shared" si="83"/>
        <v/>
      </c>
    </row>
    <row r="5331" spans="1:25">
      <c r="A5331" s="320">
        <f>LBA!A5331</f>
        <v>0</v>
      </c>
      <c r="B5331" s="320">
        <f>LBA!E5331</f>
        <v>0</v>
      </c>
      <c r="C5331" s="320">
        <f>LBA!P5331</f>
        <v>0</v>
      </c>
      <c r="D5331" s="321" t="str">
        <f>IF($C5331=0,"",VLOOKUP($C5331,LDI!$I:$BB,37,0))</f>
        <v/>
      </c>
      <c r="E5331" s="320" t="str">
        <f>IF($C5331=0,"",LBA!I5331)</f>
        <v/>
      </c>
      <c r="F5331" s="320" t="str">
        <f>IF($C5331=0,"",LBA!Q5331)</f>
        <v/>
      </c>
      <c r="G5331" s="321" t="str">
        <f>IF($C5331=0,"",VLOOKUP($C5331,LDI!$I:$BB,15,0))</f>
        <v/>
      </c>
      <c r="H5331" s="321" t="str">
        <f>IF($C5331=0,"",VLOOKUP($C5331,LDI!$I:$BB,17,0))</f>
        <v/>
      </c>
      <c r="I5331" s="322" t="str">
        <f>IF($C5331=0,"",LBA!R5331)</f>
        <v/>
      </c>
      <c r="J5331" s="323" t="str">
        <f>IF($C5331=0,"",LBA!AD5331)</f>
        <v/>
      </c>
      <c r="K5331" s="323" t="str">
        <f>IF($C5331=0,"",LBA!AH5331)</f>
        <v/>
      </c>
      <c r="L5331" s="323" t="str">
        <f>IF($C5331=0,"",LBA!AI5331)</f>
        <v/>
      </c>
      <c r="M5331" s="295"/>
      <c r="P5331" s="294">
        <f>+LBA!G5331</f>
        <v>0</v>
      </c>
      <c r="Q5331" s="297" t="e">
        <f>VLOOKUP(P5331,'Kategori Aset'!$B:$C,2,0)</f>
        <v>#N/A</v>
      </c>
      <c r="R5331" s="297">
        <f>+LBA!U5331</f>
        <v>0</v>
      </c>
      <c r="S5331" s="297">
        <f>+LBA!C5331</f>
        <v>0</v>
      </c>
      <c r="T5331" s="297">
        <f>+LBA!V5331</f>
        <v>0</v>
      </c>
      <c r="U5331" s="298">
        <f>+LBA!E5331</f>
        <v>0</v>
      </c>
      <c r="V5331" s="298">
        <f>+LBA!A5331</f>
        <v>0</v>
      </c>
      <c r="W5331" s="298">
        <f>+LBA!C5331</f>
        <v>0</v>
      </c>
      <c r="Y5331" s="308" t="str">
        <f t="shared" si="83"/>
        <v/>
      </c>
    </row>
    <row r="5332" spans="1:25">
      <c r="A5332" s="320">
        <f>LBA!A5332</f>
        <v>0</v>
      </c>
      <c r="B5332" s="320">
        <f>LBA!E5332</f>
        <v>0</v>
      </c>
      <c r="C5332" s="320">
        <f>LBA!P5332</f>
        <v>0</v>
      </c>
      <c r="D5332" s="321" t="str">
        <f>IF($C5332=0,"",VLOOKUP($C5332,LDI!$I:$BB,37,0))</f>
        <v/>
      </c>
      <c r="E5332" s="320" t="str">
        <f>IF($C5332=0,"",LBA!I5332)</f>
        <v/>
      </c>
      <c r="F5332" s="320" t="str">
        <f>IF($C5332=0,"",LBA!Q5332)</f>
        <v/>
      </c>
      <c r="G5332" s="321" t="str">
        <f>IF($C5332=0,"",VLOOKUP($C5332,LDI!$I:$BB,15,0))</f>
        <v/>
      </c>
      <c r="H5332" s="321" t="str">
        <f>IF($C5332=0,"",VLOOKUP($C5332,LDI!$I:$BB,17,0))</f>
        <v/>
      </c>
      <c r="I5332" s="322" t="str">
        <f>IF($C5332=0,"",LBA!R5332)</f>
        <v/>
      </c>
      <c r="J5332" s="323" t="str">
        <f>IF($C5332=0,"",LBA!AD5332)</f>
        <v/>
      </c>
      <c r="K5332" s="323" t="str">
        <f>IF($C5332=0,"",LBA!AH5332)</f>
        <v/>
      </c>
      <c r="L5332" s="323" t="str">
        <f>IF($C5332=0,"",LBA!AI5332)</f>
        <v/>
      </c>
      <c r="M5332" s="295"/>
      <c r="P5332" s="294">
        <f>+LBA!G5332</f>
        <v>0</v>
      </c>
      <c r="Q5332" s="297" t="e">
        <f>VLOOKUP(P5332,'Kategori Aset'!$B:$C,2,0)</f>
        <v>#N/A</v>
      </c>
      <c r="R5332" s="297">
        <f>+LBA!U5332</f>
        <v>0</v>
      </c>
      <c r="S5332" s="297">
        <f>+LBA!C5332</f>
        <v>0</v>
      </c>
      <c r="T5332" s="297">
        <f>+LBA!V5332</f>
        <v>0</v>
      </c>
      <c r="U5332" s="298">
        <f>+LBA!E5332</f>
        <v>0</v>
      </c>
      <c r="V5332" s="298">
        <f>+LBA!A5332</f>
        <v>0</v>
      </c>
      <c r="W5332" s="298">
        <f>+LBA!C5332</f>
        <v>0</v>
      </c>
      <c r="Y5332" s="308" t="str">
        <f t="shared" si="83"/>
        <v/>
      </c>
    </row>
    <row r="5333" spans="1:25">
      <c r="A5333" s="320">
        <f>LBA!A5333</f>
        <v>0</v>
      </c>
      <c r="B5333" s="320">
        <f>LBA!E5333</f>
        <v>0</v>
      </c>
      <c r="C5333" s="320">
        <f>LBA!P5333</f>
        <v>0</v>
      </c>
      <c r="D5333" s="321" t="str">
        <f>IF($C5333=0,"",VLOOKUP($C5333,LDI!$I:$BB,37,0))</f>
        <v/>
      </c>
      <c r="E5333" s="320" t="str">
        <f>IF($C5333=0,"",LBA!I5333)</f>
        <v/>
      </c>
      <c r="F5333" s="320" t="str">
        <f>IF($C5333=0,"",LBA!Q5333)</f>
        <v/>
      </c>
      <c r="G5333" s="321" t="str">
        <f>IF($C5333=0,"",VLOOKUP($C5333,LDI!$I:$BB,15,0))</f>
        <v/>
      </c>
      <c r="H5333" s="321" t="str">
        <f>IF($C5333=0,"",VLOOKUP($C5333,LDI!$I:$BB,17,0))</f>
        <v/>
      </c>
      <c r="I5333" s="322" t="str">
        <f>IF($C5333=0,"",LBA!R5333)</f>
        <v/>
      </c>
      <c r="J5333" s="323" t="str">
        <f>IF($C5333=0,"",LBA!AD5333)</f>
        <v/>
      </c>
      <c r="K5333" s="323" t="str">
        <f>IF($C5333=0,"",LBA!AH5333)</f>
        <v/>
      </c>
      <c r="L5333" s="323" t="str">
        <f>IF($C5333=0,"",LBA!AI5333)</f>
        <v/>
      </c>
      <c r="M5333" s="295"/>
      <c r="P5333" s="294">
        <f>+LBA!G5333</f>
        <v>0</v>
      </c>
      <c r="Q5333" s="297" t="e">
        <f>VLOOKUP(P5333,'Kategori Aset'!$B:$C,2,0)</f>
        <v>#N/A</v>
      </c>
      <c r="R5333" s="297">
        <f>+LBA!U5333</f>
        <v>0</v>
      </c>
      <c r="S5333" s="297">
        <f>+LBA!C5333</f>
        <v>0</v>
      </c>
      <c r="T5333" s="297">
        <f>+LBA!V5333</f>
        <v>0</v>
      </c>
      <c r="U5333" s="298">
        <f>+LBA!E5333</f>
        <v>0</v>
      </c>
      <c r="V5333" s="298">
        <f>+LBA!A5333</f>
        <v>0</v>
      </c>
      <c r="W5333" s="298">
        <f>+LBA!C5333</f>
        <v>0</v>
      </c>
      <c r="Y5333" s="308" t="str">
        <f t="shared" si="83"/>
        <v/>
      </c>
    </row>
    <row r="5334" spans="1:25">
      <c r="A5334" s="320">
        <f>LBA!A5334</f>
        <v>0</v>
      </c>
      <c r="B5334" s="320">
        <f>LBA!E5334</f>
        <v>0</v>
      </c>
      <c r="C5334" s="320">
        <f>LBA!P5334</f>
        <v>0</v>
      </c>
      <c r="D5334" s="321" t="str">
        <f>IF($C5334=0,"",VLOOKUP($C5334,LDI!$I:$BB,37,0))</f>
        <v/>
      </c>
      <c r="E5334" s="320" t="str">
        <f>IF($C5334=0,"",LBA!I5334)</f>
        <v/>
      </c>
      <c r="F5334" s="320" t="str">
        <f>IF($C5334=0,"",LBA!Q5334)</f>
        <v/>
      </c>
      <c r="G5334" s="321" t="str">
        <f>IF($C5334=0,"",VLOOKUP($C5334,LDI!$I:$BB,15,0))</f>
        <v/>
      </c>
      <c r="H5334" s="321" t="str">
        <f>IF($C5334=0,"",VLOOKUP($C5334,LDI!$I:$BB,17,0))</f>
        <v/>
      </c>
      <c r="I5334" s="322" t="str">
        <f>IF($C5334=0,"",LBA!R5334)</f>
        <v/>
      </c>
      <c r="J5334" s="323" t="str">
        <f>IF($C5334=0,"",LBA!AD5334)</f>
        <v/>
      </c>
      <c r="K5334" s="323" t="str">
        <f>IF($C5334=0,"",LBA!AH5334)</f>
        <v/>
      </c>
      <c r="L5334" s="323" t="str">
        <f>IF($C5334=0,"",LBA!AI5334)</f>
        <v/>
      </c>
      <c r="M5334" s="295"/>
      <c r="P5334" s="294">
        <f>+LBA!G5334</f>
        <v>0</v>
      </c>
      <c r="Q5334" s="297" t="e">
        <f>VLOOKUP(P5334,'Kategori Aset'!$B:$C,2,0)</f>
        <v>#N/A</v>
      </c>
      <c r="R5334" s="297">
        <f>+LBA!U5334</f>
        <v>0</v>
      </c>
      <c r="S5334" s="297">
        <f>+LBA!C5334</f>
        <v>0</v>
      </c>
      <c r="T5334" s="297">
        <f>+LBA!V5334</f>
        <v>0</v>
      </c>
      <c r="U5334" s="298">
        <f>+LBA!E5334</f>
        <v>0</v>
      </c>
      <c r="V5334" s="298">
        <f>+LBA!A5334</f>
        <v>0</v>
      </c>
      <c r="W5334" s="298">
        <f>+LBA!C5334</f>
        <v>0</v>
      </c>
      <c r="Y5334" s="308" t="str">
        <f t="shared" si="83"/>
        <v/>
      </c>
    </row>
    <row r="5335" spans="1:25">
      <c r="A5335" s="320">
        <f>LBA!A5335</f>
        <v>0</v>
      </c>
      <c r="B5335" s="320">
        <f>LBA!E5335</f>
        <v>0</v>
      </c>
      <c r="C5335" s="320">
        <f>LBA!P5335</f>
        <v>0</v>
      </c>
      <c r="D5335" s="321" t="str">
        <f>IF($C5335=0,"",VLOOKUP($C5335,LDI!$I:$BB,37,0))</f>
        <v/>
      </c>
      <c r="E5335" s="320" t="str">
        <f>IF($C5335=0,"",LBA!I5335)</f>
        <v/>
      </c>
      <c r="F5335" s="320" t="str">
        <f>IF($C5335=0,"",LBA!Q5335)</f>
        <v/>
      </c>
      <c r="G5335" s="321" t="str">
        <f>IF($C5335=0,"",VLOOKUP($C5335,LDI!$I:$BB,15,0))</f>
        <v/>
      </c>
      <c r="H5335" s="321" t="str">
        <f>IF($C5335=0,"",VLOOKUP($C5335,LDI!$I:$BB,17,0))</f>
        <v/>
      </c>
      <c r="I5335" s="322" t="str">
        <f>IF($C5335=0,"",LBA!R5335)</f>
        <v/>
      </c>
      <c r="J5335" s="323" t="str">
        <f>IF($C5335=0,"",LBA!AD5335)</f>
        <v/>
      </c>
      <c r="K5335" s="323" t="str">
        <f>IF($C5335=0,"",LBA!AH5335)</f>
        <v/>
      </c>
      <c r="L5335" s="323" t="str">
        <f>IF($C5335=0,"",LBA!AI5335)</f>
        <v/>
      </c>
      <c r="M5335" s="295"/>
      <c r="P5335" s="294">
        <f>+LBA!G5335</f>
        <v>0</v>
      </c>
      <c r="Q5335" s="297" t="e">
        <f>VLOOKUP(P5335,'Kategori Aset'!$B:$C,2,0)</f>
        <v>#N/A</v>
      </c>
      <c r="R5335" s="297">
        <f>+LBA!U5335</f>
        <v>0</v>
      </c>
      <c r="S5335" s="297">
        <f>+LBA!C5335</f>
        <v>0</v>
      </c>
      <c r="T5335" s="297">
        <f>+LBA!V5335</f>
        <v>0</v>
      </c>
      <c r="U5335" s="298">
        <f>+LBA!E5335</f>
        <v>0</v>
      </c>
      <c r="V5335" s="298">
        <f>+LBA!A5335</f>
        <v>0</v>
      </c>
      <c r="W5335" s="298">
        <f>+LBA!C5335</f>
        <v>0</v>
      </c>
      <c r="Y5335" s="308" t="str">
        <f t="shared" si="83"/>
        <v/>
      </c>
    </row>
    <row r="5336" spans="1:25">
      <c r="A5336" s="320">
        <f>LBA!A5336</f>
        <v>0</v>
      </c>
      <c r="B5336" s="320">
        <f>LBA!E5336</f>
        <v>0</v>
      </c>
      <c r="C5336" s="320">
        <f>LBA!P5336</f>
        <v>0</v>
      </c>
      <c r="D5336" s="321" t="str">
        <f>IF($C5336=0,"",VLOOKUP($C5336,LDI!$I:$BB,37,0))</f>
        <v/>
      </c>
      <c r="E5336" s="320" t="str">
        <f>IF($C5336=0,"",LBA!I5336)</f>
        <v/>
      </c>
      <c r="F5336" s="320" t="str">
        <f>IF($C5336=0,"",LBA!Q5336)</f>
        <v/>
      </c>
      <c r="G5336" s="321" t="str">
        <f>IF($C5336=0,"",VLOOKUP($C5336,LDI!$I:$BB,15,0))</f>
        <v/>
      </c>
      <c r="H5336" s="321" t="str">
        <f>IF($C5336=0,"",VLOOKUP($C5336,LDI!$I:$BB,17,0))</f>
        <v/>
      </c>
      <c r="I5336" s="322" t="str">
        <f>IF($C5336=0,"",LBA!R5336)</f>
        <v/>
      </c>
      <c r="J5336" s="323" t="str">
        <f>IF($C5336=0,"",LBA!AD5336)</f>
        <v/>
      </c>
      <c r="K5336" s="323" t="str">
        <f>IF($C5336=0,"",LBA!AH5336)</f>
        <v/>
      </c>
      <c r="L5336" s="323" t="str">
        <f>IF($C5336=0,"",LBA!AI5336)</f>
        <v/>
      </c>
      <c r="M5336" s="295"/>
      <c r="P5336" s="294">
        <f>+LBA!G5336</f>
        <v>0</v>
      </c>
      <c r="Q5336" s="297" t="e">
        <f>VLOOKUP(P5336,'Kategori Aset'!$B:$C,2,0)</f>
        <v>#N/A</v>
      </c>
      <c r="R5336" s="297">
        <f>+LBA!U5336</f>
        <v>0</v>
      </c>
      <c r="S5336" s="297">
        <f>+LBA!C5336</f>
        <v>0</v>
      </c>
      <c r="T5336" s="297">
        <f>+LBA!V5336</f>
        <v>0</v>
      </c>
      <c r="U5336" s="298">
        <f>+LBA!E5336</f>
        <v>0</v>
      </c>
      <c r="V5336" s="298">
        <f>+LBA!A5336</f>
        <v>0</v>
      </c>
      <c r="W5336" s="298">
        <f>+LBA!C5336</f>
        <v>0</v>
      </c>
      <c r="Y5336" s="308" t="str">
        <f t="shared" si="83"/>
        <v/>
      </c>
    </row>
    <row r="5337" spans="1:25">
      <c r="A5337" s="320">
        <f>LBA!A5337</f>
        <v>0</v>
      </c>
      <c r="B5337" s="320">
        <f>LBA!E5337</f>
        <v>0</v>
      </c>
      <c r="C5337" s="320">
        <f>LBA!P5337</f>
        <v>0</v>
      </c>
      <c r="D5337" s="321" t="str">
        <f>IF($C5337=0,"",VLOOKUP($C5337,LDI!$I:$BB,37,0))</f>
        <v/>
      </c>
      <c r="E5337" s="320" t="str">
        <f>IF($C5337=0,"",LBA!I5337)</f>
        <v/>
      </c>
      <c r="F5337" s="320" t="str">
        <f>IF($C5337=0,"",LBA!Q5337)</f>
        <v/>
      </c>
      <c r="G5337" s="321" t="str">
        <f>IF($C5337=0,"",VLOOKUP($C5337,LDI!$I:$BB,15,0))</f>
        <v/>
      </c>
      <c r="H5337" s="321" t="str">
        <f>IF($C5337=0,"",VLOOKUP($C5337,LDI!$I:$BB,17,0))</f>
        <v/>
      </c>
      <c r="I5337" s="322" t="str">
        <f>IF($C5337=0,"",LBA!R5337)</f>
        <v/>
      </c>
      <c r="J5337" s="323" t="str">
        <f>IF($C5337=0,"",LBA!AD5337)</f>
        <v/>
      </c>
      <c r="K5337" s="323" t="str">
        <f>IF($C5337=0,"",LBA!AH5337)</f>
        <v/>
      </c>
      <c r="L5337" s="323" t="str">
        <f>IF($C5337=0,"",LBA!AI5337)</f>
        <v/>
      </c>
      <c r="M5337" s="295"/>
      <c r="P5337" s="294">
        <f>+LBA!G5337</f>
        <v>0</v>
      </c>
      <c r="Q5337" s="297" t="e">
        <f>VLOOKUP(P5337,'Kategori Aset'!$B:$C,2,0)</f>
        <v>#N/A</v>
      </c>
      <c r="R5337" s="297">
        <f>+LBA!U5337</f>
        <v>0</v>
      </c>
      <c r="S5337" s="297">
        <f>+LBA!C5337</f>
        <v>0</v>
      </c>
      <c r="T5337" s="297">
        <f>+LBA!V5337</f>
        <v>0</v>
      </c>
      <c r="U5337" s="298">
        <f>+LBA!E5337</f>
        <v>0</v>
      </c>
      <c r="V5337" s="298">
        <f>+LBA!A5337</f>
        <v>0</v>
      </c>
      <c r="W5337" s="298">
        <f>+LBA!C5337</f>
        <v>0</v>
      </c>
      <c r="Y5337" s="308" t="str">
        <f t="shared" si="83"/>
        <v/>
      </c>
    </row>
    <row r="5338" spans="1:25">
      <c r="A5338" s="320">
        <f>LBA!A5338</f>
        <v>0</v>
      </c>
      <c r="B5338" s="320">
        <f>LBA!E5338</f>
        <v>0</v>
      </c>
      <c r="C5338" s="320">
        <f>LBA!P5338</f>
        <v>0</v>
      </c>
      <c r="D5338" s="321" t="str">
        <f>IF($C5338=0,"",VLOOKUP($C5338,LDI!$I:$BB,37,0))</f>
        <v/>
      </c>
      <c r="E5338" s="320" t="str">
        <f>IF($C5338=0,"",LBA!I5338)</f>
        <v/>
      </c>
      <c r="F5338" s="320" t="str">
        <f>IF($C5338=0,"",LBA!Q5338)</f>
        <v/>
      </c>
      <c r="G5338" s="321" t="str">
        <f>IF($C5338=0,"",VLOOKUP($C5338,LDI!$I:$BB,15,0))</f>
        <v/>
      </c>
      <c r="H5338" s="321" t="str">
        <f>IF($C5338=0,"",VLOOKUP($C5338,LDI!$I:$BB,17,0))</f>
        <v/>
      </c>
      <c r="I5338" s="322" t="str">
        <f>IF($C5338=0,"",LBA!R5338)</f>
        <v/>
      </c>
      <c r="J5338" s="323" t="str">
        <f>IF($C5338=0,"",LBA!AD5338)</f>
        <v/>
      </c>
      <c r="K5338" s="323" t="str">
        <f>IF($C5338=0,"",LBA!AH5338)</f>
        <v/>
      </c>
      <c r="L5338" s="323" t="str">
        <f>IF($C5338=0,"",LBA!AI5338)</f>
        <v/>
      </c>
      <c r="M5338" s="295"/>
      <c r="P5338" s="294">
        <f>+LBA!G5338</f>
        <v>0</v>
      </c>
      <c r="Q5338" s="297" t="e">
        <f>VLOOKUP(P5338,'Kategori Aset'!$B:$C,2,0)</f>
        <v>#N/A</v>
      </c>
      <c r="R5338" s="297">
        <f>+LBA!U5338</f>
        <v>0</v>
      </c>
      <c r="S5338" s="297">
        <f>+LBA!C5338</f>
        <v>0</v>
      </c>
      <c r="T5338" s="297">
        <f>+LBA!V5338</f>
        <v>0</v>
      </c>
      <c r="U5338" s="298">
        <f>+LBA!E5338</f>
        <v>0</v>
      </c>
      <c r="V5338" s="298">
        <f>+LBA!A5338</f>
        <v>0</v>
      </c>
      <c r="W5338" s="298">
        <f>+LBA!C5338</f>
        <v>0</v>
      </c>
      <c r="Y5338" s="308" t="str">
        <f t="shared" si="83"/>
        <v/>
      </c>
    </row>
    <row r="5339" spans="1:25">
      <c r="A5339" s="320">
        <f>LBA!A5339</f>
        <v>0</v>
      </c>
      <c r="B5339" s="320">
        <f>LBA!E5339</f>
        <v>0</v>
      </c>
      <c r="C5339" s="320">
        <f>LBA!P5339</f>
        <v>0</v>
      </c>
      <c r="D5339" s="321" t="str">
        <f>IF($C5339=0,"",VLOOKUP($C5339,LDI!$I:$BB,37,0))</f>
        <v/>
      </c>
      <c r="E5339" s="320" t="str">
        <f>IF($C5339=0,"",LBA!I5339)</f>
        <v/>
      </c>
      <c r="F5339" s="320" t="str">
        <f>IF($C5339=0,"",LBA!Q5339)</f>
        <v/>
      </c>
      <c r="G5339" s="321" t="str">
        <f>IF($C5339=0,"",VLOOKUP($C5339,LDI!$I:$BB,15,0))</f>
        <v/>
      </c>
      <c r="H5339" s="321" t="str">
        <f>IF($C5339=0,"",VLOOKUP($C5339,LDI!$I:$BB,17,0))</f>
        <v/>
      </c>
      <c r="I5339" s="322" t="str">
        <f>IF($C5339=0,"",LBA!R5339)</f>
        <v/>
      </c>
      <c r="J5339" s="323" t="str">
        <f>IF($C5339=0,"",LBA!AD5339)</f>
        <v/>
      </c>
      <c r="K5339" s="323" t="str">
        <f>IF($C5339=0,"",LBA!AH5339)</f>
        <v/>
      </c>
      <c r="L5339" s="323" t="str">
        <f>IF($C5339=0,"",LBA!AI5339)</f>
        <v/>
      </c>
      <c r="M5339" s="295"/>
      <c r="P5339" s="294">
        <f>+LBA!G5339</f>
        <v>0</v>
      </c>
      <c r="Q5339" s="297" t="e">
        <f>VLOOKUP(P5339,'Kategori Aset'!$B:$C,2,0)</f>
        <v>#N/A</v>
      </c>
      <c r="R5339" s="297">
        <f>+LBA!U5339</f>
        <v>0</v>
      </c>
      <c r="S5339" s="297">
        <f>+LBA!C5339</f>
        <v>0</v>
      </c>
      <c r="T5339" s="297">
        <f>+LBA!V5339</f>
        <v>0</v>
      </c>
      <c r="U5339" s="298">
        <f>+LBA!E5339</f>
        <v>0</v>
      </c>
      <c r="V5339" s="298">
        <f>+LBA!A5339</f>
        <v>0</v>
      </c>
      <c r="W5339" s="298">
        <f>+LBA!C5339</f>
        <v>0</v>
      </c>
      <c r="Y5339" s="308" t="str">
        <f t="shared" si="83"/>
        <v/>
      </c>
    </row>
    <row r="5340" spans="1:25">
      <c r="A5340" s="320">
        <f>LBA!A5340</f>
        <v>0</v>
      </c>
      <c r="B5340" s="320">
        <f>LBA!E5340</f>
        <v>0</v>
      </c>
      <c r="C5340" s="320">
        <f>LBA!P5340</f>
        <v>0</v>
      </c>
      <c r="D5340" s="321" t="str">
        <f>IF($C5340=0,"",VLOOKUP($C5340,LDI!$I:$BB,37,0))</f>
        <v/>
      </c>
      <c r="E5340" s="320" t="str">
        <f>IF($C5340=0,"",LBA!I5340)</f>
        <v/>
      </c>
      <c r="F5340" s="320" t="str">
        <f>IF($C5340=0,"",LBA!Q5340)</f>
        <v/>
      </c>
      <c r="G5340" s="321" t="str">
        <f>IF($C5340=0,"",VLOOKUP($C5340,LDI!$I:$BB,15,0))</f>
        <v/>
      </c>
      <c r="H5340" s="321" t="str">
        <f>IF($C5340=0,"",VLOOKUP($C5340,LDI!$I:$BB,17,0))</f>
        <v/>
      </c>
      <c r="I5340" s="322" t="str">
        <f>IF($C5340=0,"",LBA!R5340)</f>
        <v/>
      </c>
      <c r="J5340" s="323" t="str">
        <f>IF($C5340=0,"",LBA!AD5340)</f>
        <v/>
      </c>
      <c r="K5340" s="323" t="str">
        <f>IF($C5340=0,"",LBA!AH5340)</f>
        <v/>
      </c>
      <c r="L5340" s="323" t="str">
        <f>IF($C5340=0,"",LBA!AI5340)</f>
        <v/>
      </c>
      <c r="M5340" s="295"/>
      <c r="P5340" s="294">
        <f>+LBA!G5340</f>
        <v>0</v>
      </c>
      <c r="Q5340" s="297" t="e">
        <f>VLOOKUP(P5340,'Kategori Aset'!$B:$C,2,0)</f>
        <v>#N/A</v>
      </c>
      <c r="R5340" s="297">
        <f>+LBA!U5340</f>
        <v>0</v>
      </c>
      <c r="S5340" s="297">
        <f>+LBA!C5340</f>
        <v>0</v>
      </c>
      <c r="T5340" s="297">
        <f>+LBA!V5340</f>
        <v>0</v>
      </c>
      <c r="U5340" s="298">
        <f>+LBA!E5340</f>
        <v>0</v>
      </c>
      <c r="V5340" s="298">
        <f>+LBA!A5340</f>
        <v>0</v>
      </c>
      <c r="W5340" s="298">
        <f>+LBA!C5340</f>
        <v>0</v>
      </c>
      <c r="Y5340" s="308" t="str">
        <f t="shared" si="83"/>
        <v/>
      </c>
    </row>
    <row r="5341" spans="1:25">
      <c r="A5341" s="320">
        <f>LBA!A5341</f>
        <v>0</v>
      </c>
      <c r="B5341" s="320">
        <f>LBA!E5341</f>
        <v>0</v>
      </c>
      <c r="C5341" s="320">
        <f>LBA!P5341</f>
        <v>0</v>
      </c>
      <c r="D5341" s="321" t="str">
        <f>IF($C5341=0,"",VLOOKUP($C5341,LDI!$I:$BB,37,0))</f>
        <v/>
      </c>
      <c r="E5341" s="320" t="str">
        <f>IF($C5341=0,"",LBA!I5341)</f>
        <v/>
      </c>
      <c r="F5341" s="320" t="str">
        <f>IF($C5341=0,"",LBA!Q5341)</f>
        <v/>
      </c>
      <c r="G5341" s="321" t="str">
        <f>IF($C5341=0,"",VLOOKUP($C5341,LDI!$I:$BB,15,0))</f>
        <v/>
      </c>
      <c r="H5341" s="321" t="str">
        <f>IF($C5341=0,"",VLOOKUP($C5341,LDI!$I:$BB,17,0))</f>
        <v/>
      </c>
      <c r="I5341" s="322" t="str">
        <f>IF($C5341=0,"",LBA!R5341)</f>
        <v/>
      </c>
      <c r="J5341" s="323" t="str">
        <f>IF($C5341=0,"",LBA!AD5341)</f>
        <v/>
      </c>
      <c r="K5341" s="323" t="str">
        <f>IF($C5341=0,"",LBA!AH5341)</f>
        <v/>
      </c>
      <c r="L5341" s="323" t="str">
        <f>IF($C5341=0,"",LBA!AI5341)</f>
        <v/>
      </c>
      <c r="M5341" s="295"/>
      <c r="P5341" s="294">
        <f>+LBA!G5341</f>
        <v>0</v>
      </c>
      <c r="Q5341" s="297" t="e">
        <f>VLOOKUP(P5341,'Kategori Aset'!$B:$C,2,0)</f>
        <v>#N/A</v>
      </c>
      <c r="R5341" s="297">
        <f>+LBA!U5341</f>
        <v>0</v>
      </c>
      <c r="S5341" s="297">
        <f>+LBA!C5341</f>
        <v>0</v>
      </c>
      <c r="T5341" s="297">
        <f>+LBA!V5341</f>
        <v>0</v>
      </c>
      <c r="U5341" s="298">
        <f>+LBA!E5341</f>
        <v>0</v>
      </c>
      <c r="V5341" s="298">
        <f>+LBA!A5341</f>
        <v>0</v>
      </c>
      <c r="W5341" s="298">
        <f>+LBA!C5341</f>
        <v>0</v>
      </c>
      <c r="Y5341" s="308" t="str">
        <f t="shared" si="83"/>
        <v/>
      </c>
    </row>
    <row r="5342" spans="1:25">
      <c r="A5342" s="320">
        <f>LBA!A5342</f>
        <v>0</v>
      </c>
      <c r="B5342" s="320">
        <f>LBA!E5342</f>
        <v>0</v>
      </c>
      <c r="C5342" s="320">
        <f>LBA!P5342</f>
        <v>0</v>
      </c>
      <c r="D5342" s="321" t="str">
        <f>IF($C5342=0,"",VLOOKUP($C5342,LDI!$I:$BB,37,0))</f>
        <v/>
      </c>
      <c r="E5342" s="320" t="str">
        <f>IF($C5342=0,"",LBA!I5342)</f>
        <v/>
      </c>
      <c r="F5342" s="320" t="str">
        <f>IF($C5342=0,"",LBA!Q5342)</f>
        <v/>
      </c>
      <c r="G5342" s="321" t="str">
        <f>IF($C5342=0,"",VLOOKUP($C5342,LDI!$I:$BB,15,0))</f>
        <v/>
      </c>
      <c r="H5342" s="321" t="str">
        <f>IF($C5342=0,"",VLOOKUP($C5342,LDI!$I:$BB,17,0))</f>
        <v/>
      </c>
      <c r="I5342" s="322" t="str">
        <f>IF($C5342=0,"",LBA!R5342)</f>
        <v/>
      </c>
      <c r="J5342" s="323" t="str">
        <f>IF($C5342=0,"",LBA!AD5342)</f>
        <v/>
      </c>
      <c r="K5342" s="323" t="str">
        <f>IF($C5342=0,"",LBA!AH5342)</f>
        <v/>
      </c>
      <c r="L5342" s="323" t="str">
        <f>IF($C5342=0,"",LBA!AI5342)</f>
        <v/>
      </c>
      <c r="M5342" s="295"/>
      <c r="P5342" s="294">
        <f>+LBA!G5342</f>
        <v>0</v>
      </c>
      <c r="Q5342" s="297" t="e">
        <f>VLOOKUP(P5342,'Kategori Aset'!$B:$C,2,0)</f>
        <v>#N/A</v>
      </c>
      <c r="R5342" s="297">
        <f>+LBA!U5342</f>
        <v>0</v>
      </c>
      <c r="S5342" s="297">
        <f>+LBA!C5342</f>
        <v>0</v>
      </c>
      <c r="T5342" s="297">
        <f>+LBA!V5342</f>
        <v>0</v>
      </c>
      <c r="U5342" s="298">
        <f>+LBA!E5342</f>
        <v>0</v>
      </c>
      <c r="V5342" s="298">
        <f>+LBA!A5342</f>
        <v>0</v>
      </c>
      <c r="W5342" s="298">
        <f>+LBA!C5342</f>
        <v>0</v>
      </c>
      <c r="Y5342" s="308" t="str">
        <f t="shared" si="83"/>
        <v/>
      </c>
    </row>
    <row r="5343" spans="1:25">
      <c r="A5343" s="320">
        <f>LBA!A5343</f>
        <v>0</v>
      </c>
      <c r="B5343" s="320">
        <f>LBA!E5343</f>
        <v>0</v>
      </c>
      <c r="C5343" s="320">
        <f>LBA!P5343</f>
        <v>0</v>
      </c>
      <c r="D5343" s="321" t="str">
        <f>IF($C5343=0,"",VLOOKUP($C5343,LDI!$I:$BB,37,0))</f>
        <v/>
      </c>
      <c r="E5343" s="320" t="str">
        <f>IF($C5343=0,"",LBA!I5343)</f>
        <v/>
      </c>
      <c r="F5343" s="320" t="str">
        <f>IF($C5343=0,"",LBA!Q5343)</f>
        <v/>
      </c>
      <c r="G5343" s="321" t="str">
        <f>IF($C5343=0,"",VLOOKUP($C5343,LDI!$I:$BB,15,0))</f>
        <v/>
      </c>
      <c r="H5343" s="321" t="str">
        <f>IF($C5343=0,"",VLOOKUP($C5343,LDI!$I:$BB,17,0))</f>
        <v/>
      </c>
      <c r="I5343" s="322" t="str">
        <f>IF($C5343=0,"",LBA!R5343)</f>
        <v/>
      </c>
      <c r="J5343" s="323" t="str">
        <f>IF($C5343=0,"",LBA!AD5343)</f>
        <v/>
      </c>
      <c r="K5343" s="323" t="str">
        <f>IF($C5343=0,"",LBA!AH5343)</f>
        <v/>
      </c>
      <c r="L5343" s="323" t="str">
        <f>IF($C5343=0,"",LBA!AI5343)</f>
        <v/>
      </c>
      <c r="M5343" s="295"/>
      <c r="P5343" s="294">
        <f>+LBA!G5343</f>
        <v>0</v>
      </c>
      <c r="Q5343" s="297" t="e">
        <f>VLOOKUP(P5343,'Kategori Aset'!$B:$C,2,0)</f>
        <v>#N/A</v>
      </c>
      <c r="R5343" s="297">
        <f>+LBA!U5343</f>
        <v>0</v>
      </c>
      <c r="S5343" s="297">
        <f>+LBA!C5343</f>
        <v>0</v>
      </c>
      <c r="T5343" s="297">
        <f>+LBA!V5343</f>
        <v>0</v>
      </c>
      <c r="U5343" s="298">
        <f>+LBA!E5343</f>
        <v>0</v>
      </c>
      <c r="V5343" s="298">
        <f>+LBA!A5343</f>
        <v>0</v>
      </c>
      <c r="W5343" s="298">
        <f>+LBA!C5343</f>
        <v>0</v>
      </c>
      <c r="Y5343" s="308" t="str">
        <f t="shared" si="83"/>
        <v/>
      </c>
    </row>
    <row r="5344" spans="1:25">
      <c r="A5344" s="320">
        <f>LBA!A5344</f>
        <v>0</v>
      </c>
      <c r="B5344" s="320">
        <f>LBA!E5344</f>
        <v>0</v>
      </c>
      <c r="C5344" s="320">
        <f>LBA!P5344</f>
        <v>0</v>
      </c>
      <c r="D5344" s="321" t="str">
        <f>IF($C5344=0,"",VLOOKUP($C5344,LDI!$I:$BB,37,0))</f>
        <v/>
      </c>
      <c r="E5344" s="320" t="str">
        <f>IF($C5344=0,"",LBA!I5344)</f>
        <v/>
      </c>
      <c r="F5344" s="320" t="str">
        <f>IF($C5344=0,"",LBA!Q5344)</f>
        <v/>
      </c>
      <c r="G5344" s="321" t="str">
        <f>IF($C5344=0,"",VLOOKUP($C5344,LDI!$I:$BB,15,0))</f>
        <v/>
      </c>
      <c r="H5344" s="321" t="str">
        <f>IF($C5344=0,"",VLOOKUP($C5344,LDI!$I:$BB,17,0))</f>
        <v/>
      </c>
      <c r="I5344" s="322" t="str">
        <f>IF($C5344=0,"",LBA!R5344)</f>
        <v/>
      </c>
      <c r="J5344" s="323" t="str">
        <f>IF($C5344=0,"",LBA!AD5344)</f>
        <v/>
      </c>
      <c r="K5344" s="323" t="str">
        <f>IF($C5344=0,"",LBA!AH5344)</f>
        <v/>
      </c>
      <c r="L5344" s="323" t="str">
        <f>IF($C5344=0,"",LBA!AI5344)</f>
        <v/>
      </c>
      <c r="M5344" s="295"/>
      <c r="P5344" s="294">
        <f>+LBA!G5344</f>
        <v>0</v>
      </c>
      <c r="Q5344" s="297" t="e">
        <f>VLOOKUP(P5344,'Kategori Aset'!$B:$C,2,0)</f>
        <v>#N/A</v>
      </c>
      <c r="R5344" s="297">
        <f>+LBA!U5344</f>
        <v>0</v>
      </c>
      <c r="S5344" s="297">
        <f>+LBA!C5344</f>
        <v>0</v>
      </c>
      <c r="T5344" s="297">
        <f>+LBA!V5344</f>
        <v>0</v>
      </c>
      <c r="U5344" s="298">
        <f>+LBA!E5344</f>
        <v>0</v>
      </c>
      <c r="V5344" s="298">
        <f>+LBA!A5344</f>
        <v>0</v>
      </c>
      <c r="W5344" s="298">
        <f>+LBA!C5344</f>
        <v>0</v>
      </c>
      <c r="Y5344" s="308" t="str">
        <f t="shared" si="83"/>
        <v/>
      </c>
    </row>
    <row r="5345" spans="1:25">
      <c r="A5345" s="320">
        <f>LBA!A5345</f>
        <v>0</v>
      </c>
      <c r="B5345" s="320">
        <f>LBA!E5345</f>
        <v>0</v>
      </c>
      <c r="C5345" s="320">
        <f>LBA!P5345</f>
        <v>0</v>
      </c>
      <c r="D5345" s="321" t="str">
        <f>IF($C5345=0,"",VLOOKUP($C5345,LDI!$I:$BB,37,0))</f>
        <v/>
      </c>
      <c r="E5345" s="320" t="str">
        <f>IF($C5345=0,"",LBA!I5345)</f>
        <v/>
      </c>
      <c r="F5345" s="320" t="str">
        <f>IF($C5345=0,"",LBA!Q5345)</f>
        <v/>
      </c>
      <c r="G5345" s="321" t="str">
        <f>IF($C5345=0,"",VLOOKUP($C5345,LDI!$I:$BB,15,0))</f>
        <v/>
      </c>
      <c r="H5345" s="321" t="str">
        <f>IF($C5345=0,"",VLOOKUP($C5345,LDI!$I:$BB,17,0))</f>
        <v/>
      </c>
      <c r="I5345" s="322" t="str">
        <f>IF($C5345=0,"",LBA!R5345)</f>
        <v/>
      </c>
      <c r="J5345" s="323" t="str">
        <f>IF($C5345=0,"",LBA!AD5345)</f>
        <v/>
      </c>
      <c r="K5345" s="323" t="str">
        <f>IF($C5345=0,"",LBA!AH5345)</f>
        <v/>
      </c>
      <c r="L5345" s="323" t="str">
        <f>IF($C5345=0,"",LBA!AI5345)</f>
        <v/>
      </c>
      <c r="M5345" s="295"/>
      <c r="P5345" s="294">
        <f>+LBA!G5345</f>
        <v>0</v>
      </c>
      <c r="Q5345" s="297" t="e">
        <f>VLOOKUP(P5345,'Kategori Aset'!$B:$C,2,0)</f>
        <v>#N/A</v>
      </c>
      <c r="R5345" s="297">
        <f>+LBA!U5345</f>
        <v>0</v>
      </c>
      <c r="S5345" s="297">
        <f>+LBA!C5345</f>
        <v>0</v>
      </c>
      <c r="T5345" s="297">
        <f>+LBA!V5345</f>
        <v>0</v>
      </c>
      <c r="U5345" s="298">
        <f>+LBA!E5345</f>
        <v>0</v>
      </c>
      <c r="V5345" s="298">
        <f>+LBA!A5345</f>
        <v>0</v>
      </c>
      <c r="W5345" s="298">
        <f>+LBA!C5345</f>
        <v>0</v>
      </c>
      <c r="Y5345" s="308" t="str">
        <f t="shared" si="83"/>
        <v/>
      </c>
    </row>
    <row r="5346" spans="1:25">
      <c r="A5346" s="320">
        <f>LBA!A5346</f>
        <v>0</v>
      </c>
      <c r="B5346" s="320">
        <f>LBA!E5346</f>
        <v>0</v>
      </c>
      <c r="C5346" s="320">
        <f>LBA!P5346</f>
        <v>0</v>
      </c>
      <c r="D5346" s="321" t="str">
        <f>IF($C5346=0,"",VLOOKUP($C5346,LDI!$I:$BB,37,0))</f>
        <v/>
      </c>
      <c r="E5346" s="320" t="str">
        <f>IF($C5346=0,"",LBA!I5346)</f>
        <v/>
      </c>
      <c r="F5346" s="320" t="str">
        <f>IF($C5346=0,"",LBA!Q5346)</f>
        <v/>
      </c>
      <c r="G5346" s="321" t="str">
        <f>IF($C5346=0,"",VLOOKUP($C5346,LDI!$I:$BB,15,0))</f>
        <v/>
      </c>
      <c r="H5346" s="321" t="str">
        <f>IF($C5346=0,"",VLOOKUP($C5346,LDI!$I:$BB,17,0))</f>
        <v/>
      </c>
      <c r="I5346" s="322" t="str">
        <f>IF($C5346=0,"",LBA!R5346)</f>
        <v/>
      </c>
      <c r="J5346" s="323" t="str">
        <f>IF($C5346=0,"",LBA!AD5346)</f>
        <v/>
      </c>
      <c r="K5346" s="323" t="str">
        <f>IF($C5346=0,"",LBA!AH5346)</f>
        <v/>
      </c>
      <c r="L5346" s="323" t="str">
        <f>IF($C5346=0,"",LBA!AI5346)</f>
        <v/>
      </c>
      <c r="M5346" s="295"/>
      <c r="P5346" s="294">
        <f>+LBA!G5346</f>
        <v>0</v>
      </c>
      <c r="Q5346" s="297" t="e">
        <f>VLOOKUP(P5346,'Kategori Aset'!$B:$C,2,0)</f>
        <v>#N/A</v>
      </c>
      <c r="R5346" s="297">
        <f>+LBA!U5346</f>
        <v>0</v>
      </c>
      <c r="S5346" s="297">
        <f>+LBA!C5346</f>
        <v>0</v>
      </c>
      <c r="T5346" s="297">
        <f>+LBA!V5346</f>
        <v>0</v>
      </c>
      <c r="U5346" s="298">
        <f>+LBA!E5346</f>
        <v>0</v>
      </c>
      <c r="V5346" s="298">
        <f>+LBA!A5346</f>
        <v>0</v>
      </c>
      <c r="W5346" s="298">
        <f>+LBA!C5346</f>
        <v>0</v>
      </c>
      <c r="Y5346" s="308" t="str">
        <f t="shared" si="83"/>
        <v/>
      </c>
    </row>
    <row r="5347" spans="1:25">
      <c r="A5347" s="320">
        <f>LBA!A5347</f>
        <v>0</v>
      </c>
      <c r="B5347" s="320">
        <f>LBA!E5347</f>
        <v>0</v>
      </c>
      <c r="C5347" s="320">
        <f>LBA!P5347</f>
        <v>0</v>
      </c>
      <c r="D5347" s="321" t="str">
        <f>IF($C5347=0,"",VLOOKUP($C5347,LDI!$I:$BB,37,0))</f>
        <v/>
      </c>
      <c r="E5347" s="320" t="str">
        <f>IF($C5347=0,"",LBA!I5347)</f>
        <v/>
      </c>
      <c r="F5347" s="320" t="str">
        <f>IF($C5347=0,"",LBA!Q5347)</f>
        <v/>
      </c>
      <c r="G5347" s="321" t="str">
        <f>IF($C5347=0,"",VLOOKUP($C5347,LDI!$I:$BB,15,0))</f>
        <v/>
      </c>
      <c r="H5347" s="321" t="str">
        <f>IF($C5347=0,"",VLOOKUP($C5347,LDI!$I:$BB,17,0))</f>
        <v/>
      </c>
      <c r="I5347" s="322" t="str">
        <f>IF($C5347=0,"",LBA!R5347)</f>
        <v/>
      </c>
      <c r="J5347" s="323" t="str">
        <f>IF($C5347=0,"",LBA!AD5347)</f>
        <v/>
      </c>
      <c r="K5347" s="323" t="str">
        <f>IF($C5347=0,"",LBA!AH5347)</f>
        <v/>
      </c>
      <c r="L5347" s="323" t="str">
        <f>IF($C5347=0,"",LBA!AI5347)</f>
        <v/>
      </c>
      <c r="M5347" s="295"/>
      <c r="P5347" s="294">
        <f>+LBA!G5347</f>
        <v>0</v>
      </c>
      <c r="Q5347" s="297" t="e">
        <f>VLOOKUP(P5347,'Kategori Aset'!$B:$C,2,0)</f>
        <v>#N/A</v>
      </c>
      <c r="R5347" s="297">
        <f>+LBA!U5347</f>
        <v>0</v>
      </c>
      <c r="S5347" s="297">
        <f>+LBA!C5347</f>
        <v>0</v>
      </c>
      <c r="T5347" s="297">
        <f>+LBA!V5347</f>
        <v>0</v>
      </c>
      <c r="U5347" s="298">
        <f>+LBA!E5347</f>
        <v>0</v>
      </c>
      <c r="V5347" s="298">
        <f>+LBA!A5347</f>
        <v>0</v>
      </c>
      <c r="W5347" s="298">
        <f>+LBA!C5347</f>
        <v>0</v>
      </c>
      <c r="Y5347" s="308" t="str">
        <f t="shared" si="83"/>
        <v/>
      </c>
    </row>
    <row r="5348" spans="1:25">
      <c r="A5348" s="320">
        <f>LBA!A5348</f>
        <v>0</v>
      </c>
      <c r="B5348" s="320">
        <f>LBA!E5348</f>
        <v>0</v>
      </c>
      <c r="C5348" s="320">
        <f>LBA!P5348</f>
        <v>0</v>
      </c>
      <c r="D5348" s="321" t="str">
        <f>IF($C5348=0,"",VLOOKUP($C5348,LDI!$I:$BB,37,0))</f>
        <v/>
      </c>
      <c r="E5348" s="320" t="str">
        <f>IF($C5348=0,"",LBA!I5348)</f>
        <v/>
      </c>
      <c r="F5348" s="320" t="str">
        <f>IF($C5348=0,"",LBA!Q5348)</f>
        <v/>
      </c>
      <c r="G5348" s="321" t="str">
        <f>IF($C5348=0,"",VLOOKUP($C5348,LDI!$I:$BB,15,0))</f>
        <v/>
      </c>
      <c r="H5348" s="321" t="str">
        <f>IF($C5348=0,"",VLOOKUP($C5348,LDI!$I:$BB,17,0))</f>
        <v/>
      </c>
      <c r="I5348" s="322" t="str">
        <f>IF($C5348=0,"",LBA!R5348)</f>
        <v/>
      </c>
      <c r="J5348" s="323" t="str">
        <f>IF($C5348=0,"",LBA!AD5348)</f>
        <v/>
      </c>
      <c r="K5348" s="323" t="str">
        <f>IF($C5348=0,"",LBA!AH5348)</f>
        <v/>
      </c>
      <c r="L5348" s="323" t="str">
        <f>IF($C5348=0,"",LBA!AI5348)</f>
        <v/>
      </c>
      <c r="M5348" s="295"/>
      <c r="P5348" s="294">
        <f>+LBA!G5348</f>
        <v>0</v>
      </c>
      <c r="Q5348" s="297" t="e">
        <f>VLOOKUP(P5348,'Kategori Aset'!$B:$C,2,0)</f>
        <v>#N/A</v>
      </c>
      <c r="R5348" s="297">
        <f>+LBA!U5348</f>
        <v>0</v>
      </c>
      <c r="S5348" s="297">
        <f>+LBA!C5348</f>
        <v>0</v>
      </c>
      <c r="T5348" s="297">
        <f>+LBA!V5348</f>
        <v>0</v>
      </c>
      <c r="U5348" s="298">
        <f>+LBA!E5348</f>
        <v>0</v>
      </c>
      <c r="V5348" s="298">
        <f>+LBA!A5348</f>
        <v>0</v>
      </c>
      <c r="W5348" s="298">
        <f>+LBA!C5348</f>
        <v>0</v>
      </c>
      <c r="Y5348" s="308" t="str">
        <f t="shared" si="83"/>
        <v/>
      </c>
    </row>
    <row r="5349" spans="1:25">
      <c r="A5349" s="320">
        <f>LBA!A5349</f>
        <v>0</v>
      </c>
      <c r="B5349" s="320">
        <f>LBA!E5349</f>
        <v>0</v>
      </c>
      <c r="C5349" s="320">
        <f>LBA!P5349</f>
        <v>0</v>
      </c>
      <c r="D5349" s="321" t="str">
        <f>IF($C5349=0,"",VLOOKUP($C5349,LDI!$I:$BB,37,0))</f>
        <v/>
      </c>
      <c r="E5349" s="320" t="str">
        <f>IF($C5349=0,"",LBA!I5349)</f>
        <v/>
      </c>
      <c r="F5349" s="320" t="str">
        <f>IF($C5349=0,"",LBA!Q5349)</f>
        <v/>
      </c>
      <c r="G5349" s="321" t="str">
        <f>IF($C5349=0,"",VLOOKUP($C5349,LDI!$I:$BB,15,0))</f>
        <v/>
      </c>
      <c r="H5349" s="321" t="str">
        <f>IF($C5349=0,"",VLOOKUP($C5349,LDI!$I:$BB,17,0))</f>
        <v/>
      </c>
      <c r="I5349" s="322" t="str">
        <f>IF($C5349=0,"",LBA!R5349)</f>
        <v/>
      </c>
      <c r="J5349" s="323" t="str">
        <f>IF($C5349=0,"",LBA!AD5349)</f>
        <v/>
      </c>
      <c r="K5349" s="323" t="str">
        <f>IF($C5349=0,"",LBA!AH5349)</f>
        <v/>
      </c>
      <c r="L5349" s="323" t="str">
        <f>IF($C5349=0,"",LBA!AI5349)</f>
        <v/>
      </c>
      <c r="M5349" s="295"/>
      <c r="P5349" s="294">
        <f>+LBA!G5349</f>
        <v>0</v>
      </c>
      <c r="Q5349" s="297" t="e">
        <f>VLOOKUP(P5349,'Kategori Aset'!$B:$C,2,0)</f>
        <v>#N/A</v>
      </c>
      <c r="R5349" s="297">
        <f>+LBA!U5349</f>
        <v>0</v>
      </c>
      <c r="S5349" s="297">
        <f>+LBA!C5349</f>
        <v>0</v>
      </c>
      <c r="T5349" s="297">
        <f>+LBA!V5349</f>
        <v>0</v>
      </c>
      <c r="U5349" s="298">
        <f>+LBA!E5349</f>
        <v>0</v>
      </c>
      <c r="V5349" s="298">
        <f>+LBA!A5349</f>
        <v>0</v>
      </c>
      <c r="W5349" s="298">
        <f>+LBA!C5349</f>
        <v>0</v>
      </c>
      <c r="Y5349" s="308" t="str">
        <f t="shared" si="83"/>
        <v/>
      </c>
    </row>
    <row r="5350" spans="1:25">
      <c r="A5350" s="320">
        <f>LBA!A5350</f>
        <v>0</v>
      </c>
      <c r="B5350" s="320">
        <f>LBA!E5350</f>
        <v>0</v>
      </c>
      <c r="C5350" s="320">
        <f>LBA!P5350</f>
        <v>0</v>
      </c>
      <c r="D5350" s="321" t="str">
        <f>IF($C5350=0,"",VLOOKUP($C5350,LDI!$I:$BB,37,0))</f>
        <v/>
      </c>
      <c r="E5350" s="320" t="str">
        <f>IF($C5350=0,"",LBA!I5350)</f>
        <v/>
      </c>
      <c r="F5350" s="320" t="str">
        <f>IF($C5350=0,"",LBA!Q5350)</f>
        <v/>
      </c>
      <c r="G5350" s="321" t="str">
        <f>IF($C5350=0,"",VLOOKUP($C5350,LDI!$I:$BB,15,0))</f>
        <v/>
      </c>
      <c r="H5350" s="321" t="str">
        <f>IF($C5350=0,"",VLOOKUP($C5350,LDI!$I:$BB,17,0))</f>
        <v/>
      </c>
      <c r="I5350" s="322" t="str">
        <f>IF($C5350=0,"",LBA!R5350)</f>
        <v/>
      </c>
      <c r="J5350" s="323" t="str">
        <f>IF($C5350=0,"",LBA!AD5350)</f>
        <v/>
      </c>
      <c r="K5350" s="323" t="str">
        <f>IF($C5350=0,"",LBA!AH5350)</f>
        <v/>
      </c>
      <c r="L5350" s="323" t="str">
        <f>IF($C5350=0,"",LBA!AI5350)</f>
        <v/>
      </c>
      <c r="M5350" s="295"/>
      <c r="P5350" s="294">
        <f>+LBA!G5350</f>
        <v>0</v>
      </c>
      <c r="Q5350" s="297" t="e">
        <f>VLOOKUP(P5350,'Kategori Aset'!$B:$C,2,0)</f>
        <v>#N/A</v>
      </c>
      <c r="R5350" s="297">
        <f>+LBA!U5350</f>
        <v>0</v>
      </c>
      <c r="S5350" s="297">
        <f>+LBA!C5350</f>
        <v>0</v>
      </c>
      <c r="T5350" s="297">
        <f>+LBA!V5350</f>
        <v>0</v>
      </c>
      <c r="U5350" s="298">
        <f>+LBA!E5350</f>
        <v>0</v>
      </c>
      <c r="V5350" s="298">
        <f>+LBA!A5350</f>
        <v>0</v>
      </c>
      <c r="W5350" s="298">
        <f>+LBA!C5350</f>
        <v>0</v>
      </c>
      <c r="Y5350" s="308" t="str">
        <f t="shared" si="83"/>
        <v/>
      </c>
    </row>
    <row r="5351" spans="1:25">
      <c r="A5351" s="320">
        <f>LBA!A5351</f>
        <v>0</v>
      </c>
      <c r="B5351" s="320">
        <f>LBA!E5351</f>
        <v>0</v>
      </c>
      <c r="C5351" s="320">
        <f>LBA!P5351</f>
        <v>0</v>
      </c>
      <c r="D5351" s="321" t="str">
        <f>IF($C5351=0,"",VLOOKUP($C5351,LDI!$I:$BB,37,0))</f>
        <v/>
      </c>
      <c r="E5351" s="320" t="str">
        <f>IF($C5351=0,"",LBA!I5351)</f>
        <v/>
      </c>
      <c r="F5351" s="320" t="str">
        <f>IF($C5351=0,"",LBA!Q5351)</f>
        <v/>
      </c>
      <c r="G5351" s="321" t="str">
        <f>IF($C5351=0,"",VLOOKUP($C5351,LDI!$I:$BB,15,0))</f>
        <v/>
      </c>
      <c r="H5351" s="321" t="str">
        <f>IF($C5351=0,"",VLOOKUP($C5351,LDI!$I:$BB,17,0))</f>
        <v/>
      </c>
      <c r="I5351" s="322" t="str">
        <f>IF($C5351=0,"",LBA!R5351)</f>
        <v/>
      </c>
      <c r="J5351" s="323" t="str">
        <f>IF($C5351=0,"",LBA!AD5351)</f>
        <v/>
      </c>
      <c r="K5351" s="323" t="str">
        <f>IF($C5351=0,"",LBA!AH5351)</f>
        <v/>
      </c>
      <c r="L5351" s="323" t="str">
        <f>IF($C5351=0,"",LBA!AI5351)</f>
        <v/>
      </c>
      <c r="M5351" s="295"/>
      <c r="P5351" s="294">
        <f>+LBA!G5351</f>
        <v>0</v>
      </c>
      <c r="Q5351" s="297" t="e">
        <f>VLOOKUP(P5351,'Kategori Aset'!$B:$C,2,0)</f>
        <v>#N/A</v>
      </c>
      <c r="R5351" s="297">
        <f>+LBA!U5351</f>
        <v>0</v>
      </c>
      <c r="S5351" s="297">
        <f>+LBA!C5351</f>
        <v>0</v>
      </c>
      <c r="T5351" s="297">
        <f>+LBA!V5351</f>
        <v>0</v>
      </c>
      <c r="U5351" s="298">
        <f>+LBA!E5351</f>
        <v>0</v>
      </c>
      <c r="V5351" s="298">
        <f>+LBA!A5351</f>
        <v>0</v>
      </c>
      <c r="W5351" s="298">
        <f>+LBA!C5351</f>
        <v>0</v>
      </c>
      <c r="Y5351" s="308" t="str">
        <f t="shared" si="83"/>
        <v/>
      </c>
    </row>
    <row r="5352" spans="1:25">
      <c r="A5352" s="320">
        <f>LBA!A5352</f>
        <v>0</v>
      </c>
      <c r="B5352" s="320">
        <f>LBA!E5352</f>
        <v>0</v>
      </c>
      <c r="C5352" s="320">
        <f>LBA!P5352</f>
        <v>0</v>
      </c>
      <c r="D5352" s="321" t="str">
        <f>IF($C5352=0,"",VLOOKUP($C5352,LDI!$I:$BB,37,0))</f>
        <v/>
      </c>
      <c r="E5352" s="320" t="str">
        <f>IF($C5352=0,"",LBA!I5352)</f>
        <v/>
      </c>
      <c r="F5352" s="320" t="str">
        <f>IF($C5352=0,"",LBA!Q5352)</f>
        <v/>
      </c>
      <c r="G5352" s="321" t="str">
        <f>IF($C5352=0,"",VLOOKUP($C5352,LDI!$I:$BB,15,0))</f>
        <v/>
      </c>
      <c r="H5352" s="321" t="str">
        <f>IF($C5352=0,"",VLOOKUP($C5352,LDI!$I:$BB,17,0))</f>
        <v/>
      </c>
      <c r="I5352" s="322" t="str">
        <f>IF($C5352=0,"",LBA!R5352)</f>
        <v/>
      </c>
      <c r="J5352" s="323" t="str">
        <f>IF($C5352=0,"",LBA!AD5352)</f>
        <v/>
      </c>
      <c r="K5352" s="323" t="str">
        <f>IF($C5352=0,"",LBA!AH5352)</f>
        <v/>
      </c>
      <c r="L5352" s="323" t="str">
        <f>IF($C5352=0,"",LBA!AI5352)</f>
        <v/>
      </c>
      <c r="M5352" s="295"/>
      <c r="P5352" s="294">
        <f>+LBA!G5352</f>
        <v>0</v>
      </c>
      <c r="Q5352" s="297" t="e">
        <f>VLOOKUP(P5352,'Kategori Aset'!$B:$C,2,0)</f>
        <v>#N/A</v>
      </c>
      <c r="R5352" s="297">
        <f>+LBA!U5352</f>
        <v>0</v>
      </c>
      <c r="S5352" s="297">
        <f>+LBA!C5352</f>
        <v>0</v>
      </c>
      <c r="T5352" s="297">
        <f>+LBA!V5352</f>
        <v>0</v>
      </c>
      <c r="U5352" s="298">
        <f>+LBA!E5352</f>
        <v>0</v>
      </c>
      <c r="V5352" s="298">
        <f>+LBA!A5352</f>
        <v>0</v>
      </c>
      <c r="W5352" s="298">
        <f>+LBA!C5352</f>
        <v>0</v>
      </c>
      <c r="Y5352" s="308" t="str">
        <f t="shared" si="83"/>
        <v/>
      </c>
    </row>
    <row r="5353" spans="1:25">
      <c r="A5353" s="320">
        <f>LBA!A5353</f>
        <v>0</v>
      </c>
      <c r="B5353" s="320">
        <f>LBA!E5353</f>
        <v>0</v>
      </c>
      <c r="C5353" s="320">
        <f>LBA!P5353</f>
        <v>0</v>
      </c>
      <c r="D5353" s="321" t="str">
        <f>IF($C5353=0,"",VLOOKUP($C5353,LDI!$I:$BB,37,0))</f>
        <v/>
      </c>
      <c r="E5353" s="320" t="str">
        <f>IF($C5353=0,"",LBA!I5353)</f>
        <v/>
      </c>
      <c r="F5353" s="320" t="str">
        <f>IF($C5353=0,"",LBA!Q5353)</f>
        <v/>
      </c>
      <c r="G5353" s="321" t="str">
        <f>IF($C5353=0,"",VLOOKUP($C5353,LDI!$I:$BB,15,0))</f>
        <v/>
      </c>
      <c r="H5353" s="321" t="str">
        <f>IF($C5353=0,"",VLOOKUP($C5353,LDI!$I:$BB,17,0))</f>
        <v/>
      </c>
      <c r="I5353" s="322" t="str">
        <f>IF($C5353=0,"",LBA!R5353)</f>
        <v/>
      </c>
      <c r="J5353" s="323" t="str">
        <f>IF($C5353=0,"",LBA!AD5353)</f>
        <v/>
      </c>
      <c r="K5353" s="323" t="str">
        <f>IF($C5353=0,"",LBA!AH5353)</f>
        <v/>
      </c>
      <c r="L5353" s="323" t="str">
        <f>IF($C5353=0,"",LBA!AI5353)</f>
        <v/>
      </c>
      <c r="M5353" s="295"/>
      <c r="P5353" s="294">
        <f>+LBA!G5353</f>
        <v>0</v>
      </c>
      <c r="Q5353" s="297" t="e">
        <f>VLOOKUP(P5353,'Kategori Aset'!$B:$C,2,0)</f>
        <v>#N/A</v>
      </c>
      <c r="R5353" s="297">
        <f>+LBA!U5353</f>
        <v>0</v>
      </c>
      <c r="S5353" s="297">
        <f>+LBA!C5353</f>
        <v>0</v>
      </c>
      <c r="T5353" s="297">
        <f>+LBA!V5353</f>
        <v>0</v>
      </c>
      <c r="U5353" s="298">
        <f>+LBA!E5353</f>
        <v>0</v>
      </c>
      <c r="V5353" s="298">
        <f>+LBA!A5353</f>
        <v>0</v>
      </c>
      <c r="W5353" s="298">
        <f>+LBA!C5353</f>
        <v>0</v>
      </c>
      <c r="Y5353" s="308" t="str">
        <f t="shared" si="83"/>
        <v/>
      </c>
    </row>
    <row r="5354" spans="1:25">
      <c r="A5354" s="320">
        <f>LBA!A5354</f>
        <v>0</v>
      </c>
      <c r="B5354" s="320">
        <f>LBA!E5354</f>
        <v>0</v>
      </c>
      <c r="C5354" s="320">
        <f>LBA!P5354</f>
        <v>0</v>
      </c>
      <c r="D5354" s="321" t="str">
        <f>IF($C5354=0,"",VLOOKUP($C5354,LDI!$I:$BB,37,0))</f>
        <v/>
      </c>
      <c r="E5354" s="320" t="str">
        <f>IF($C5354=0,"",LBA!I5354)</f>
        <v/>
      </c>
      <c r="F5354" s="320" t="str">
        <f>IF($C5354=0,"",LBA!Q5354)</f>
        <v/>
      </c>
      <c r="G5354" s="321" t="str">
        <f>IF($C5354=0,"",VLOOKUP($C5354,LDI!$I:$BB,15,0))</f>
        <v/>
      </c>
      <c r="H5354" s="321" t="str">
        <f>IF($C5354=0,"",VLOOKUP($C5354,LDI!$I:$BB,17,0))</f>
        <v/>
      </c>
      <c r="I5354" s="322" t="str">
        <f>IF($C5354=0,"",LBA!R5354)</f>
        <v/>
      </c>
      <c r="J5354" s="323" t="str">
        <f>IF($C5354=0,"",LBA!AD5354)</f>
        <v/>
      </c>
      <c r="K5354" s="323" t="str">
        <f>IF($C5354=0,"",LBA!AH5354)</f>
        <v/>
      </c>
      <c r="L5354" s="323" t="str">
        <f>IF($C5354=0,"",LBA!AI5354)</f>
        <v/>
      </c>
      <c r="M5354" s="295"/>
      <c r="P5354" s="294">
        <f>+LBA!G5354</f>
        <v>0</v>
      </c>
      <c r="Q5354" s="297" t="e">
        <f>VLOOKUP(P5354,'Kategori Aset'!$B:$C,2,0)</f>
        <v>#N/A</v>
      </c>
      <c r="R5354" s="297">
        <f>+LBA!U5354</f>
        <v>0</v>
      </c>
      <c r="S5354" s="297">
        <f>+LBA!C5354</f>
        <v>0</v>
      </c>
      <c r="T5354" s="297">
        <f>+LBA!V5354</f>
        <v>0</v>
      </c>
      <c r="U5354" s="298">
        <f>+LBA!E5354</f>
        <v>0</v>
      </c>
      <c r="V5354" s="298">
        <f>+LBA!A5354</f>
        <v>0</v>
      </c>
      <c r="W5354" s="298">
        <f>+LBA!C5354</f>
        <v>0</v>
      </c>
      <c r="Y5354" s="308" t="str">
        <f t="shared" si="83"/>
        <v/>
      </c>
    </row>
    <row r="5355" spans="1:25">
      <c r="A5355" s="320">
        <f>LBA!A5355</f>
        <v>0</v>
      </c>
      <c r="B5355" s="320">
        <f>LBA!E5355</f>
        <v>0</v>
      </c>
      <c r="C5355" s="320">
        <f>LBA!P5355</f>
        <v>0</v>
      </c>
      <c r="D5355" s="321" t="str">
        <f>IF($C5355=0,"",VLOOKUP($C5355,LDI!$I:$BB,37,0))</f>
        <v/>
      </c>
      <c r="E5355" s="320" t="str">
        <f>IF($C5355=0,"",LBA!I5355)</f>
        <v/>
      </c>
      <c r="F5355" s="320" t="str">
        <f>IF($C5355=0,"",LBA!Q5355)</f>
        <v/>
      </c>
      <c r="G5355" s="321" t="str">
        <f>IF($C5355=0,"",VLOOKUP($C5355,LDI!$I:$BB,15,0))</f>
        <v/>
      </c>
      <c r="H5355" s="321" t="str">
        <f>IF($C5355=0,"",VLOOKUP($C5355,LDI!$I:$BB,17,0))</f>
        <v/>
      </c>
      <c r="I5355" s="322" t="str">
        <f>IF($C5355=0,"",LBA!R5355)</f>
        <v/>
      </c>
      <c r="J5355" s="323" t="str">
        <f>IF($C5355=0,"",LBA!AD5355)</f>
        <v/>
      </c>
      <c r="K5355" s="323" t="str">
        <f>IF($C5355=0,"",LBA!AH5355)</f>
        <v/>
      </c>
      <c r="L5355" s="323" t="str">
        <f>IF($C5355=0,"",LBA!AI5355)</f>
        <v/>
      </c>
      <c r="M5355" s="295"/>
      <c r="P5355" s="294">
        <f>+LBA!G5355</f>
        <v>0</v>
      </c>
      <c r="Q5355" s="297" t="e">
        <f>VLOOKUP(P5355,'Kategori Aset'!$B:$C,2,0)</f>
        <v>#N/A</v>
      </c>
      <c r="R5355" s="297">
        <f>+LBA!U5355</f>
        <v>0</v>
      </c>
      <c r="S5355" s="297">
        <f>+LBA!C5355</f>
        <v>0</v>
      </c>
      <c r="T5355" s="297">
        <f>+LBA!V5355</f>
        <v>0</v>
      </c>
      <c r="U5355" s="298">
        <f>+LBA!E5355</f>
        <v>0</v>
      </c>
      <c r="V5355" s="298">
        <f>+LBA!A5355</f>
        <v>0</v>
      </c>
      <c r="W5355" s="298">
        <f>+LBA!C5355</f>
        <v>0</v>
      </c>
      <c r="Y5355" s="308" t="str">
        <f t="shared" si="83"/>
        <v/>
      </c>
    </row>
    <row r="5356" spans="1:25">
      <c r="A5356" s="320">
        <f>LBA!A5356</f>
        <v>0</v>
      </c>
      <c r="B5356" s="320">
        <f>LBA!E5356</f>
        <v>0</v>
      </c>
      <c r="C5356" s="320">
        <f>LBA!P5356</f>
        <v>0</v>
      </c>
      <c r="D5356" s="321" t="str">
        <f>IF($C5356=0,"",VLOOKUP($C5356,LDI!$I:$BB,37,0))</f>
        <v/>
      </c>
      <c r="E5356" s="320" t="str">
        <f>IF($C5356=0,"",LBA!I5356)</f>
        <v/>
      </c>
      <c r="F5356" s="320" t="str">
        <f>IF($C5356=0,"",LBA!Q5356)</f>
        <v/>
      </c>
      <c r="G5356" s="321" t="str">
        <f>IF($C5356=0,"",VLOOKUP($C5356,LDI!$I:$BB,15,0))</f>
        <v/>
      </c>
      <c r="H5356" s="321" t="str">
        <f>IF($C5356=0,"",VLOOKUP($C5356,LDI!$I:$BB,17,0))</f>
        <v/>
      </c>
      <c r="I5356" s="322" t="str">
        <f>IF($C5356=0,"",LBA!R5356)</f>
        <v/>
      </c>
      <c r="J5356" s="323" t="str">
        <f>IF($C5356=0,"",LBA!AD5356)</f>
        <v/>
      </c>
      <c r="K5356" s="323" t="str">
        <f>IF($C5356=0,"",LBA!AH5356)</f>
        <v/>
      </c>
      <c r="L5356" s="323" t="str">
        <f>IF($C5356=0,"",LBA!AI5356)</f>
        <v/>
      </c>
      <c r="M5356" s="295"/>
      <c r="P5356" s="294">
        <f>+LBA!G5356</f>
        <v>0</v>
      </c>
      <c r="Q5356" s="297" t="e">
        <f>VLOOKUP(P5356,'Kategori Aset'!$B:$C,2,0)</f>
        <v>#N/A</v>
      </c>
      <c r="R5356" s="297">
        <f>+LBA!U5356</f>
        <v>0</v>
      </c>
      <c r="S5356" s="297">
        <f>+LBA!C5356</f>
        <v>0</v>
      </c>
      <c r="T5356" s="297">
        <f>+LBA!V5356</f>
        <v>0</v>
      </c>
      <c r="U5356" s="298">
        <f>+LBA!E5356</f>
        <v>0</v>
      </c>
      <c r="V5356" s="298">
        <f>+LBA!A5356</f>
        <v>0</v>
      </c>
      <c r="W5356" s="298">
        <f>+LBA!C5356</f>
        <v>0</v>
      </c>
      <c r="Y5356" s="308" t="str">
        <f t="shared" si="83"/>
        <v/>
      </c>
    </row>
    <row r="5357" spans="1:25">
      <c r="A5357" s="320">
        <f>LBA!A5357</f>
        <v>0</v>
      </c>
      <c r="B5357" s="320">
        <f>LBA!E5357</f>
        <v>0</v>
      </c>
      <c r="C5357" s="320">
        <f>LBA!P5357</f>
        <v>0</v>
      </c>
      <c r="D5357" s="321" t="str">
        <f>IF($C5357=0,"",VLOOKUP($C5357,LDI!$I:$BB,37,0))</f>
        <v/>
      </c>
      <c r="E5357" s="320" t="str">
        <f>IF($C5357=0,"",LBA!I5357)</f>
        <v/>
      </c>
      <c r="F5357" s="320" t="str">
        <f>IF($C5357=0,"",LBA!Q5357)</f>
        <v/>
      </c>
      <c r="G5357" s="321" t="str">
        <f>IF($C5357=0,"",VLOOKUP($C5357,LDI!$I:$BB,15,0))</f>
        <v/>
      </c>
      <c r="H5357" s="321" t="str">
        <f>IF($C5357=0,"",VLOOKUP($C5357,LDI!$I:$BB,17,0))</f>
        <v/>
      </c>
      <c r="I5357" s="322" t="str">
        <f>IF($C5357=0,"",LBA!R5357)</f>
        <v/>
      </c>
      <c r="J5357" s="323" t="str">
        <f>IF($C5357=0,"",LBA!AD5357)</f>
        <v/>
      </c>
      <c r="K5357" s="323" t="str">
        <f>IF($C5357=0,"",LBA!AH5357)</f>
        <v/>
      </c>
      <c r="L5357" s="323" t="str">
        <f>IF($C5357=0,"",LBA!AI5357)</f>
        <v/>
      </c>
      <c r="M5357" s="295"/>
      <c r="P5357" s="294">
        <f>+LBA!G5357</f>
        <v>0</v>
      </c>
      <c r="Q5357" s="297" t="e">
        <f>VLOOKUP(P5357,'Kategori Aset'!$B:$C,2,0)</f>
        <v>#N/A</v>
      </c>
      <c r="R5357" s="297">
        <f>+LBA!U5357</f>
        <v>0</v>
      </c>
      <c r="S5357" s="297">
        <f>+LBA!C5357</f>
        <v>0</v>
      </c>
      <c r="T5357" s="297">
        <f>+LBA!V5357</f>
        <v>0</v>
      </c>
      <c r="U5357" s="298">
        <f>+LBA!E5357</f>
        <v>0</v>
      </c>
      <c r="V5357" s="298">
        <f>+LBA!A5357</f>
        <v>0</v>
      </c>
      <c r="W5357" s="298">
        <f>+LBA!C5357</f>
        <v>0</v>
      </c>
      <c r="Y5357" s="308" t="str">
        <f t="shared" si="83"/>
        <v/>
      </c>
    </row>
    <row r="5358" spans="1:25">
      <c r="A5358" s="320">
        <f>LBA!A5358</f>
        <v>0</v>
      </c>
      <c r="B5358" s="320">
        <f>LBA!E5358</f>
        <v>0</v>
      </c>
      <c r="C5358" s="320">
        <f>LBA!P5358</f>
        <v>0</v>
      </c>
      <c r="D5358" s="321" t="str">
        <f>IF($C5358=0,"",VLOOKUP($C5358,LDI!$I:$BB,37,0))</f>
        <v/>
      </c>
      <c r="E5358" s="320" t="str">
        <f>IF($C5358=0,"",LBA!I5358)</f>
        <v/>
      </c>
      <c r="F5358" s="320" t="str">
        <f>IF($C5358=0,"",LBA!Q5358)</f>
        <v/>
      </c>
      <c r="G5358" s="321" t="str">
        <f>IF($C5358=0,"",VLOOKUP($C5358,LDI!$I:$BB,15,0))</f>
        <v/>
      </c>
      <c r="H5358" s="321" t="str">
        <f>IF($C5358=0,"",VLOOKUP($C5358,LDI!$I:$BB,17,0))</f>
        <v/>
      </c>
      <c r="I5358" s="322" t="str">
        <f>IF($C5358=0,"",LBA!R5358)</f>
        <v/>
      </c>
      <c r="J5358" s="323" t="str">
        <f>IF($C5358=0,"",LBA!AD5358)</f>
        <v/>
      </c>
      <c r="K5358" s="323" t="str">
        <f>IF($C5358=0,"",LBA!AH5358)</f>
        <v/>
      </c>
      <c r="L5358" s="323" t="str">
        <f>IF($C5358=0,"",LBA!AI5358)</f>
        <v/>
      </c>
      <c r="M5358" s="295"/>
      <c r="P5358" s="294">
        <f>+LBA!G5358</f>
        <v>0</v>
      </c>
      <c r="Q5358" s="297" t="e">
        <f>VLOOKUP(P5358,'Kategori Aset'!$B:$C,2,0)</f>
        <v>#N/A</v>
      </c>
      <c r="R5358" s="297">
        <f>+LBA!U5358</f>
        <v>0</v>
      </c>
      <c r="S5358" s="297">
        <f>+LBA!C5358</f>
        <v>0</v>
      </c>
      <c r="T5358" s="297">
        <f>+LBA!V5358</f>
        <v>0</v>
      </c>
      <c r="U5358" s="298">
        <f>+LBA!E5358</f>
        <v>0</v>
      </c>
      <c r="V5358" s="298">
        <f>+LBA!A5358</f>
        <v>0</v>
      </c>
      <c r="W5358" s="298">
        <f>+LBA!C5358</f>
        <v>0</v>
      </c>
      <c r="Y5358" s="308" t="str">
        <f t="shared" si="83"/>
        <v/>
      </c>
    </row>
    <row r="5359" spans="1:25">
      <c r="A5359" s="320">
        <f>LBA!A5359</f>
        <v>0</v>
      </c>
      <c r="B5359" s="320">
        <f>LBA!E5359</f>
        <v>0</v>
      </c>
      <c r="C5359" s="320">
        <f>LBA!P5359</f>
        <v>0</v>
      </c>
      <c r="D5359" s="321" t="str">
        <f>IF($C5359=0,"",VLOOKUP($C5359,LDI!$I:$BB,37,0))</f>
        <v/>
      </c>
      <c r="E5359" s="320" t="str">
        <f>IF($C5359=0,"",LBA!I5359)</f>
        <v/>
      </c>
      <c r="F5359" s="320" t="str">
        <f>IF($C5359=0,"",LBA!Q5359)</f>
        <v/>
      </c>
      <c r="G5359" s="321" t="str">
        <f>IF($C5359=0,"",VLOOKUP($C5359,LDI!$I:$BB,15,0))</f>
        <v/>
      </c>
      <c r="H5359" s="321" t="str">
        <f>IF($C5359=0,"",VLOOKUP($C5359,LDI!$I:$BB,17,0))</f>
        <v/>
      </c>
      <c r="I5359" s="322" t="str">
        <f>IF($C5359=0,"",LBA!R5359)</f>
        <v/>
      </c>
      <c r="J5359" s="323" t="str">
        <f>IF($C5359=0,"",LBA!AD5359)</f>
        <v/>
      </c>
      <c r="K5359" s="323" t="str">
        <f>IF($C5359=0,"",LBA!AH5359)</f>
        <v/>
      </c>
      <c r="L5359" s="323" t="str">
        <f>IF($C5359=0,"",LBA!AI5359)</f>
        <v/>
      </c>
      <c r="M5359" s="295"/>
      <c r="P5359" s="294">
        <f>+LBA!G5359</f>
        <v>0</v>
      </c>
      <c r="Q5359" s="297" t="e">
        <f>VLOOKUP(P5359,'Kategori Aset'!$B:$C,2,0)</f>
        <v>#N/A</v>
      </c>
      <c r="R5359" s="297">
        <f>+LBA!U5359</f>
        <v>0</v>
      </c>
      <c r="S5359" s="297">
        <f>+LBA!C5359</f>
        <v>0</v>
      </c>
      <c r="T5359" s="297">
        <f>+LBA!V5359</f>
        <v>0</v>
      </c>
      <c r="U5359" s="298">
        <f>+LBA!E5359</f>
        <v>0</v>
      </c>
      <c r="V5359" s="298">
        <f>+LBA!A5359</f>
        <v>0</v>
      </c>
      <c r="W5359" s="298">
        <f>+LBA!C5359</f>
        <v>0</v>
      </c>
      <c r="Y5359" s="308" t="str">
        <f t="shared" si="83"/>
        <v/>
      </c>
    </row>
    <row r="5360" spans="1:25">
      <c r="A5360" s="320">
        <f>LBA!A5360</f>
        <v>0</v>
      </c>
      <c r="B5360" s="320">
        <f>LBA!E5360</f>
        <v>0</v>
      </c>
      <c r="C5360" s="320">
        <f>LBA!P5360</f>
        <v>0</v>
      </c>
      <c r="D5360" s="321" t="str">
        <f>IF($C5360=0,"",VLOOKUP($C5360,LDI!$I:$BB,37,0))</f>
        <v/>
      </c>
      <c r="E5360" s="320" t="str">
        <f>IF($C5360=0,"",LBA!I5360)</f>
        <v/>
      </c>
      <c r="F5360" s="320" t="str">
        <f>IF($C5360=0,"",LBA!Q5360)</f>
        <v/>
      </c>
      <c r="G5360" s="321" t="str">
        <f>IF($C5360=0,"",VLOOKUP($C5360,LDI!$I:$BB,15,0))</f>
        <v/>
      </c>
      <c r="H5360" s="321" t="str">
        <f>IF($C5360=0,"",VLOOKUP($C5360,LDI!$I:$BB,17,0))</f>
        <v/>
      </c>
      <c r="I5360" s="322" t="str">
        <f>IF($C5360=0,"",LBA!R5360)</f>
        <v/>
      </c>
      <c r="J5360" s="323" t="str">
        <f>IF($C5360=0,"",LBA!AD5360)</f>
        <v/>
      </c>
      <c r="K5360" s="323" t="str">
        <f>IF($C5360=0,"",LBA!AH5360)</f>
        <v/>
      </c>
      <c r="L5360" s="323" t="str">
        <f>IF($C5360=0,"",LBA!AI5360)</f>
        <v/>
      </c>
      <c r="M5360" s="295"/>
      <c r="P5360" s="294">
        <f>+LBA!G5360</f>
        <v>0</v>
      </c>
      <c r="Q5360" s="297" t="e">
        <f>VLOOKUP(P5360,'Kategori Aset'!$B:$C,2,0)</f>
        <v>#N/A</v>
      </c>
      <c r="R5360" s="297">
        <f>+LBA!U5360</f>
        <v>0</v>
      </c>
      <c r="S5360" s="297">
        <f>+LBA!C5360</f>
        <v>0</v>
      </c>
      <c r="T5360" s="297">
        <f>+LBA!V5360</f>
        <v>0</v>
      </c>
      <c r="U5360" s="298">
        <f>+LBA!E5360</f>
        <v>0</v>
      </c>
      <c r="V5360" s="298">
        <f>+LBA!A5360</f>
        <v>0</v>
      </c>
      <c r="W5360" s="298">
        <f>+LBA!C5360</f>
        <v>0</v>
      </c>
      <c r="Y5360" s="308" t="str">
        <f t="shared" si="83"/>
        <v/>
      </c>
    </row>
    <row r="5361" spans="1:25">
      <c r="A5361" s="320">
        <f>LBA!A5361</f>
        <v>0</v>
      </c>
      <c r="B5361" s="320">
        <f>LBA!E5361</f>
        <v>0</v>
      </c>
      <c r="C5361" s="320">
        <f>LBA!P5361</f>
        <v>0</v>
      </c>
      <c r="D5361" s="321" t="str">
        <f>IF($C5361=0,"",VLOOKUP($C5361,LDI!$I:$BB,37,0))</f>
        <v/>
      </c>
      <c r="E5361" s="320" t="str">
        <f>IF($C5361=0,"",LBA!I5361)</f>
        <v/>
      </c>
      <c r="F5361" s="320" t="str">
        <f>IF($C5361=0,"",LBA!Q5361)</f>
        <v/>
      </c>
      <c r="G5361" s="321" t="str">
        <f>IF($C5361=0,"",VLOOKUP($C5361,LDI!$I:$BB,15,0))</f>
        <v/>
      </c>
      <c r="H5361" s="321" t="str">
        <f>IF($C5361=0,"",VLOOKUP($C5361,LDI!$I:$BB,17,0))</f>
        <v/>
      </c>
      <c r="I5361" s="322" t="str">
        <f>IF($C5361=0,"",LBA!R5361)</f>
        <v/>
      </c>
      <c r="J5361" s="323" t="str">
        <f>IF($C5361=0,"",LBA!AD5361)</f>
        <v/>
      </c>
      <c r="K5361" s="323" t="str">
        <f>IF($C5361=0,"",LBA!AH5361)</f>
        <v/>
      </c>
      <c r="L5361" s="323" t="str">
        <f>IF($C5361=0,"",LBA!AI5361)</f>
        <v/>
      </c>
      <c r="M5361" s="295"/>
      <c r="P5361" s="294">
        <f>+LBA!G5361</f>
        <v>0</v>
      </c>
      <c r="Q5361" s="297" t="e">
        <f>VLOOKUP(P5361,'Kategori Aset'!$B:$C,2,0)</f>
        <v>#N/A</v>
      </c>
      <c r="R5361" s="297">
        <f>+LBA!U5361</f>
        <v>0</v>
      </c>
      <c r="S5361" s="297">
        <f>+LBA!C5361</f>
        <v>0</v>
      </c>
      <c r="T5361" s="297">
        <f>+LBA!V5361</f>
        <v>0</v>
      </c>
      <c r="U5361" s="298">
        <f>+LBA!E5361</f>
        <v>0</v>
      </c>
      <c r="V5361" s="298">
        <f>+LBA!A5361</f>
        <v>0</v>
      </c>
      <c r="W5361" s="298">
        <f>+LBA!C5361</f>
        <v>0</v>
      </c>
      <c r="Y5361" s="308" t="str">
        <f t="shared" si="83"/>
        <v/>
      </c>
    </row>
    <row r="5362" spans="1:25">
      <c r="A5362" s="320">
        <f>LBA!A5362</f>
        <v>0</v>
      </c>
      <c r="B5362" s="320">
        <f>LBA!E5362</f>
        <v>0</v>
      </c>
      <c r="C5362" s="320">
        <f>LBA!P5362</f>
        <v>0</v>
      </c>
      <c r="D5362" s="321" t="str">
        <f>IF($C5362=0,"",VLOOKUP($C5362,LDI!$I:$BB,37,0))</f>
        <v/>
      </c>
      <c r="E5362" s="320" t="str">
        <f>IF($C5362=0,"",LBA!I5362)</f>
        <v/>
      </c>
      <c r="F5362" s="320" t="str">
        <f>IF($C5362=0,"",LBA!Q5362)</f>
        <v/>
      </c>
      <c r="G5362" s="321" t="str">
        <f>IF($C5362=0,"",VLOOKUP($C5362,LDI!$I:$BB,15,0))</f>
        <v/>
      </c>
      <c r="H5362" s="321" t="str">
        <f>IF($C5362=0,"",VLOOKUP($C5362,LDI!$I:$BB,17,0))</f>
        <v/>
      </c>
      <c r="I5362" s="322" t="str">
        <f>IF($C5362=0,"",LBA!R5362)</f>
        <v/>
      </c>
      <c r="J5362" s="323" t="str">
        <f>IF($C5362=0,"",LBA!AD5362)</f>
        <v/>
      </c>
      <c r="K5362" s="323" t="str">
        <f>IF($C5362=0,"",LBA!AH5362)</f>
        <v/>
      </c>
      <c r="L5362" s="323" t="str">
        <f>IF($C5362=0,"",LBA!AI5362)</f>
        <v/>
      </c>
      <c r="M5362" s="295"/>
      <c r="P5362" s="294">
        <f>+LBA!G5362</f>
        <v>0</v>
      </c>
      <c r="Q5362" s="297" t="e">
        <f>VLOOKUP(P5362,'Kategori Aset'!$B:$C,2,0)</f>
        <v>#N/A</v>
      </c>
      <c r="R5362" s="297">
        <f>+LBA!U5362</f>
        <v>0</v>
      </c>
      <c r="S5362" s="297">
        <f>+LBA!C5362</f>
        <v>0</v>
      </c>
      <c r="T5362" s="297">
        <f>+LBA!V5362</f>
        <v>0</v>
      </c>
      <c r="U5362" s="298">
        <f>+LBA!E5362</f>
        <v>0</v>
      </c>
      <c r="V5362" s="298">
        <f>+LBA!A5362</f>
        <v>0</v>
      </c>
      <c r="W5362" s="298">
        <f>+LBA!C5362</f>
        <v>0</v>
      </c>
      <c r="Y5362" s="308" t="str">
        <f t="shared" si="83"/>
        <v/>
      </c>
    </row>
    <row r="5363" spans="1:25">
      <c r="A5363" s="320">
        <f>LBA!A5363</f>
        <v>0</v>
      </c>
      <c r="B5363" s="320">
        <f>LBA!E5363</f>
        <v>0</v>
      </c>
      <c r="C5363" s="320">
        <f>LBA!P5363</f>
        <v>0</v>
      </c>
      <c r="D5363" s="321" t="str">
        <f>IF($C5363=0,"",VLOOKUP($C5363,LDI!$I:$BB,37,0))</f>
        <v/>
      </c>
      <c r="E5363" s="320" t="str">
        <f>IF($C5363=0,"",LBA!I5363)</f>
        <v/>
      </c>
      <c r="F5363" s="320" t="str">
        <f>IF($C5363=0,"",LBA!Q5363)</f>
        <v/>
      </c>
      <c r="G5363" s="321" t="str">
        <f>IF($C5363=0,"",VLOOKUP($C5363,LDI!$I:$BB,15,0))</f>
        <v/>
      </c>
      <c r="H5363" s="321" t="str">
        <f>IF($C5363=0,"",VLOOKUP($C5363,LDI!$I:$BB,17,0))</f>
        <v/>
      </c>
      <c r="I5363" s="322" t="str">
        <f>IF($C5363=0,"",LBA!R5363)</f>
        <v/>
      </c>
      <c r="J5363" s="323" t="str">
        <f>IF($C5363=0,"",LBA!AD5363)</f>
        <v/>
      </c>
      <c r="K5363" s="323" t="str">
        <f>IF($C5363=0,"",LBA!AH5363)</f>
        <v/>
      </c>
      <c r="L5363" s="323" t="str">
        <f>IF($C5363=0,"",LBA!AI5363)</f>
        <v/>
      </c>
      <c r="M5363" s="295"/>
      <c r="P5363" s="294">
        <f>+LBA!G5363</f>
        <v>0</v>
      </c>
      <c r="Q5363" s="297" t="e">
        <f>VLOOKUP(P5363,'Kategori Aset'!$B:$C,2,0)</f>
        <v>#N/A</v>
      </c>
      <c r="R5363" s="297">
        <f>+LBA!U5363</f>
        <v>0</v>
      </c>
      <c r="S5363" s="297">
        <f>+LBA!C5363</f>
        <v>0</v>
      </c>
      <c r="T5363" s="297">
        <f>+LBA!V5363</f>
        <v>0</v>
      </c>
      <c r="U5363" s="298">
        <f>+LBA!E5363</f>
        <v>0</v>
      </c>
      <c r="V5363" s="298">
        <f>+LBA!A5363</f>
        <v>0</v>
      </c>
      <c r="W5363" s="298">
        <f>+LBA!C5363</f>
        <v>0</v>
      </c>
      <c r="Y5363" s="308" t="str">
        <f t="shared" si="83"/>
        <v/>
      </c>
    </row>
    <row r="5364" spans="1:25">
      <c r="A5364" s="320">
        <f>LBA!A5364</f>
        <v>0</v>
      </c>
      <c r="B5364" s="320">
        <f>LBA!E5364</f>
        <v>0</v>
      </c>
      <c r="C5364" s="320">
        <f>LBA!P5364</f>
        <v>0</v>
      </c>
      <c r="D5364" s="321" t="str">
        <f>IF($C5364=0,"",VLOOKUP($C5364,LDI!$I:$BB,37,0))</f>
        <v/>
      </c>
      <c r="E5364" s="320" t="str">
        <f>IF($C5364=0,"",LBA!I5364)</f>
        <v/>
      </c>
      <c r="F5364" s="320" t="str">
        <f>IF($C5364=0,"",LBA!Q5364)</f>
        <v/>
      </c>
      <c r="G5364" s="321" t="str">
        <f>IF($C5364=0,"",VLOOKUP($C5364,LDI!$I:$BB,15,0))</f>
        <v/>
      </c>
      <c r="H5364" s="321" t="str">
        <f>IF($C5364=0,"",VLOOKUP($C5364,LDI!$I:$BB,17,0))</f>
        <v/>
      </c>
      <c r="I5364" s="322" t="str">
        <f>IF($C5364=0,"",LBA!R5364)</f>
        <v/>
      </c>
      <c r="J5364" s="323" t="str">
        <f>IF($C5364=0,"",LBA!AD5364)</f>
        <v/>
      </c>
      <c r="K5364" s="323" t="str">
        <f>IF($C5364=0,"",LBA!AH5364)</f>
        <v/>
      </c>
      <c r="L5364" s="323" t="str">
        <f>IF($C5364=0,"",LBA!AI5364)</f>
        <v/>
      </c>
      <c r="M5364" s="295"/>
      <c r="P5364" s="294">
        <f>+LBA!G5364</f>
        <v>0</v>
      </c>
      <c r="Q5364" s="297" t="e">
        <f>VLOOKUP(P5364,'Kategori Aset'!$B:$C,2,0)</f>
        <v>#N/A</v>
      </c>
      <c r="R5364" s="297">
        <f>+LBA!U5364</f>
        <v>0</v>
      </c>
      <c r="S5364" s="297">
        <f>+LBA!C5364</f>
        <v>0</v>
      </c>
      <c r="T5364" s="297">
        <f>+LBA!V5364</f>
        <v>0</v>
      </c>
      <c r="U5364" s="298">
        <f>+LBA!E5364</f>
        <v>0</v>
      </c>
      <c r="V5364" s="298">
        <f>+LBA!A5364</f>
        <v>0</v>
      </c>
      <c r="W5364" s="298">
        <f>+LBA!C5364</f>
        <v>0</v>
      </c>
      <c r="Y5364" s="308" t="str">
        <f t="shared" si="83"/>
        <v/>
      </c>
    </row>
    <row r="5365" spans="1:25">
      <c r="A5365" s="320">
        <f>LBA!A5365</f>
        <v>0</v>
      </c>
      <c r="B5365" s="320">
        <f>LBA!E5365</f>
        <v>0</v>
      </c>
      <c r="C5365" s="320">
        <f>LBA!P5365</f>
        <v>0</v>
      </c>
      <c r="D5365" s="321" t="str">
        <f>IF($C5365=0,"",VLOOKUP($C5365,LDI!$I:$BB,37,0))</f>
        <v/>
      </c>
      <c r="E5365" s="320" t="str">
        <f>IF($C5365=0,"",LBA!I5365)</f>
        <v/>
      </c>
      <c r="F5365" s="320" t="str">
        <f>IF($C5365=0,"",LBA!Q5365)</f>
        <v/>
      </c>
      <c r="G5365" s="321" t="str">
        <f>IF($C5365=0,"",VLOOKUP($C5365,LDI!$I:$BB,15,0))</f>
        <v/>
      </c>
      <c r="H5365" s="321" t="str">
        <f>IF($C5365=0,"",VLOOKUP($C5365,LDI!$I:$BB,17,0))</f>
        <v/>
      </c>
      <c r="I5365" s="322" t="str">
        <f>IF($C5365=0,"",LBA!R5365)</f>
        <v/>
      </c>
      <c r="J5365" s="323" t="str">
        <f>IF($C5365=0,"",LBA!AD5365)</f>
        <v/>
      </c>
      <c r="K5365" s="323" t="str">
        <f>IF($C5365=0,"",LBA!AH5365)</f>
        <v/>
      </c>
      <c r="L5365" s="323" t="str">
        <f>IF($C5365=0,"",LBA!AI5365)</f>
        <v/>
      </c>
      <c r="M5365" s="295"/>
      <c r="P5365" s="294">
        <f>+LBA!G5365</f>
        <v>0</v>
      </c>
      <c r="Q5365" s="297" t="e">
        <f>VLOOKUP(P5365,'Kategori Aset'!$B:$C,2,0)</f>
        <v>#N/A</v>
      </c>
      <c r="R5365" s="297">
        <f>+LBA!U5365</f>
        <v>0</v>
      </c>
      <c r="S5365" s="297">
        <f>+LBA!C5365</f>
        <v>0</v>
      </c>
      <c r="T5365" s="297">
        <f>+LBA!V5365</f>
        <v>0</v>
      </c>
      <c r="U5365" s="298">
        <f>+LBA!E5365</f>
        <v>0</v>
      </c>
      <c r="V5365" s="298">
        <f>+LBA!A5365</f>
        <v>0</v>
      </c>
      <c r="W5365" s="298">
        <f>+LBA!C5365</f>
        <v>0</v>
      </c>
      <c r="Y5365" s="308" t="str">
        <f t="shared" si="83"/>
        <v/>
      </c>
    </row>
    <row r="5366" spans="1:25">
      <c r="A5366" s="320">
        <f>LBA!A5366</f>
        <v>0</v>
      </c>
      <c r="B5366" s="320">
        <f>LBA!E5366</f>
        <v>0</v>
      </c>
      <c r="C5366" s="320">
        <f>LBA!P5366</f>
        <v>0</v>
      </c>
      <c r="D5366" s="321" t="str">
        <f>IF($C5366=0,"",VLOOKUP($C5366,LDI!$I:$BB,37,0))</f>
        <v/>
      </c>
      <c r="E5366" s="320" t="str">
        <f>IF($C5366=0,"",LBA!I5366)</f>
        <v/>
      </c>
      <c r="F5366" s="320" t="str">
        <f>IF($C5366=0,"",LBA!Q5366)</f>
        <v/>
      </c>
      <c r="G5366" s="321" t="str">
        <f>IF($C5366=0,"",VLOOKUP($C5366,LDI!$I:$BB,15,0))</f>
        <v/>
      </c>
      <c r="H5366" s="321" t="str">
        <f>IF($C5366=0,"",VLOOKUP($C5366,LDI!$I:$BB,17,0))</f>
        <v/>
      </c>
      <c r="I5366" s="322" t="str">
        <f>IF($C5366=0,"",LBA!R5366)</f>
        <v/>
      </c>
      <c r="J5366" s="323" t="str">
        <f>IF($C5366=0,"",LBA!AD5366)</f>
        <v/>
      </c>
      <c r="K5366" s="323" t="str">
        <f>IF($C5366=0,"",LBA!AH5366)</f>
        <v/>
      </c>
      <c r="L5366" s="323" t="str">
        <f>IF($C5366=0,"",LBA!AI5366)</f>
        <v/>
      </c>
      <c r="M5366" s="295"/>
      <c r="P5366" s="294">
        <f>+LBA!G5366</f>
        <v>0</v>
      </c>
      <c r="Q5366" s="297" t="e">
        <f>VLOOKUP(P5366,'Kategori Aset'!$B:$C,2,0)</f>
        <v>#N/A</v>
      </c>
      <c r="R5366" s="297">
        <f>+LBA!U5366</f>
        <v>0</v>
      </c>
      <c r="S5366" s="297">
        <f>+LBA!C5366</f>
        <v>0</v>
      </c>
      <c r="T5366" s="297">
        <f>+LBA!V5366</f>
        <v>0</v>
      </c>
      <c r="U5366" s="298">
        <f>+LBA!E5366</f>
        <v>0</v>
      </c>
      <c r="V5366" s="298">
        <f>+LBA!A5366</f>
        <v>0</v>
      </c>
      <c r="W5366" s="298">
        <f>+LBA!C5366</f>
        <v>0</v>
      </c>
      <c r="Y5366" s="308" t="str">
        <f t="shared" si="83"/>
        <v/>
      </c>
    </row>
    <row r="5367" spans="1:25">
      <c r="A5367" s="320">
        <f>LBA!A5367</f>
        <v>0</v>
      </c>
      <c r="B5367" s="320">
        <f>LBA!E5367</f>
        <v>0</v>
      </c>
      <c r="C5367" s="320">
        <f>LBA!P5367</f>
        <v>0</v>
      </c>
      <c r="D5367" s="321" t="str">
        <f>IF($C5367=0,"",VLOOKUP($C5367,LDI!$I:$BB,37,0))</f>
        <v/>
      </c>
      <c r="E5367" s="320" t="str">
        <f>IF($C5367=0,"",LBA!I5367)</f>
        <v/>
      </c>
      <c r="F5367" s="320" t="str">
        <f>IF($C5367=0,"",LBA!Q5367)</f>
        <v/>
      </c>
      <c r="G5367" s="321" t="str">
        <f>IF($C5367=0,"",VLOOKUP($C5367,LDI!$I:$BB,15,0))</f>
        <v/>
      </c>
      <c r="H5367" s="321" t="str">
        <f>IF($C5367=0,"",VLOOKUP($C5367,LDI!$I:$BB,17,0))</f>
        <v/>
      </c>
      <c r="I5367" s="322" t="str">
        <f>IF($C5367=0,"",LBA!R5367)</f>
        <v/>
      </c>
      <c r="J5367" s="323" t="str">
        <f>IF($C5367=0,"",LBA!AD5367)</f>
        <v/>
      </c>
      <c r="K5367" s="323" t="str">
        <f>IF($C5367=0,"",LBA!AH5367)</f>
        <v/>
      </c>
      <c r="L5367" s="323" t="str">
        <f>IF($C5367=0,"",LBA!AI5367)</f>
        <v/>
      </c>
      <c r="M5367" s="295"/>
      <c r="P5367" s="294">
        <f>+LBA!G5367</f>
        <v>0</v>
      </c>
      <c r="Q5367" s="297" t="e">
        <f>VLOOKUP(P5367,'Kategori Aset'!$B:$C,2,0)</f>
        <v>#N/A</v>
      </c>
      <c r="R5367" s="297">
        <f>+LBA!U5367</f>
        <v>0</v>
      </c>
      <c r="S5367" s="297">
        <f>+LBA!C5367</f>
        <v>0</v>
      </c>
      <c r="T5367" s="297">
        <f>+LBA!V5367</f>
        <v>0</v>
      </c>
      <c r="U5367" s="298">
        <f>+LBA!E5367</f>
        <v>0</v>
      </c>
      <c r="V5367" s="298">
        <f>+LBA!A5367</f>
        <v>0</v>
      </c>
      <c r="W5367" s="298">
        <f>+LBA!C5367</f>
        <v>0</v>
      </c>
      <c r="Y5367" s="308" t="str">
        <f t="shared" si="83"/>
        <v/>
      </c>
    </row>
    <row r="5368" spans="1:25">
      <c r="A5368" s="320">
        <f>LBA!A5368</f>
        <v>0</v>
      </c>
      <c r="B5368" s="320">
        <f>LBA!E5368</f>
        <v>0</v>
      </c>
      <c r="C5368" s="320">
        <f>LBA!P5368</f>
        <v>0</v>
      </c>
      <c r="D5368" s="321" t="str">
        <f>IF($C5368=0,"",VLOOKUP($C5368,LDI!$I:$BB,37,0))</f>
        <v/>
      </c>
      <c r="E5368" s="320" t="str">
        <f>IF($C5368=0,"",LBA!I5368)</f>
        <v/>
      </c>
      <c r="F5368" s="320" t="str">
        <f>IF($C5368=0,"",LBA!Q5368)</f>
        <v/>
      </c>
      <c r="G5368" s="321" t="str">
        <f>IF($C5368=0,"",VLOOKUP($C5368,LDI!$I:$BB,15,0))</f>
        <v/>
      </c>
      <c r="H5368" s="321" t="str">
        <f>IF($C5368=0,"",VLOOKUP($C5368,LDI!$I:$BB,17,0))</f>
        <v/>
      </c>
      <c r="I5368" s="322" t="str">
        <f>IF($C5368=0,"",LBA!R5368)</f>
        <v/>
      </c>
      <c r="J5368" s="323" t="str">
        <f>IF($C5368=0,"",LBA!AD5368)</f>
        <v/>
      </c>
      <c r="K5368" s="323" t="str">
        <f>IF($C5368=0,"",LBA!AH5368)</f>
        <v/>
      </c>
      <c r="L5368" s="323" t="str">
        <f>IF($C5368=0,"",LBA!AI5368)</f>
        <v/>
      </c>
      <c r="M5368" s="295"/>
      <c r="P5368" s="294">
        <f>+LBA!G5368</f>
        <v>0</v>
      </c>
      <c r="Q5368" s="297" t="e">
        <f>VLOOKUP(P5368,'Kategori Aset'!$B:$C,2,0)</f>
        <v>#N/A</v>
      </c>
      <c r="R5368" s="297">
        <f>+LBA!U5368</f>
        <v>0</v>
      </c>
      <c r="S5368" s="297">
        <f>+LBA!C5368</f>
        <v>0</v>
      </c>
      <c r="T5368" s="297">
        <f>+LBA!V5368</f>
        <v>0</v>
      </c>
      <c r="U5368" s="298">
        <f>+LBA!E5368</f>
        <v>0</v>
      </c>
      <c r="V5368" s="298">
        <f>+LBA!A5368</f>
        <v>0</v>
      </c>
      <c r="W5368" s="298">
        <f>+LBA!C5368</f>
        <v>0</v>
      </c>
      <c r="Y5368" s="308" t="str">
        <f t="shared" si="83"/>
        <v/>
      </c>
    </row>
    <row r="5369" spans="1:25">
      <c r="A5369" s="320">
        <f>LBA!A5369</f>
        <v>0</v>
      </c>
      <c r="B5369" s="320">
        <f>LBA!E5369</f>
        <v>0</v>
      </c>
      <c r="C5369" s="320">
        <f>LBA!P5369</f>
        <v>0</v>
      </c>
      <c r="D5369" s="321" t="str">
        <f>IF($C5369=0,"",VLOOKUP($C5369,LDI!$I:$BB,37,0))</f>
        <v/>
      </c>
      <c r="E5369" s="320" t="str">
        <f>IF($C5369=0,"",LBA!I5369)</f>
        <v/>
      </c>
      <c r="F5369" s="320" t="str">
        <f>IF($C5369=0,"",LBA!Q5369)</f>
        <v/>
      </c>
      <c r="G5369" s="321" t="str">
        <f>IF($C5369=0,"",VLOOKUP($C5369,LDI!$I:$BB,15,0))</f>
        <v/>
      </c>
      <c r="H5369" s="321" t="str">
        <f>IF($C5369=0,"",VLOOKUP($C5369,LDI!$I:$BB,17,0))</f>
        <v/>
      </c>
      <c r="I5369" s="322" t="str">
        <f>IF($C5369=0,"",LBA!R5369)</f>
        <v/>
      </c>
      <c r="J5369" s="323" t="str">
        <f>IF($C5369=0,"",LBA!AD5369)</f>
        <v/>
      </c>
      <c r="K5369" s="323" t="str">
        <f>IF($C5369=0,"",LBA!AH5369)</f>
        <v/>
      </c>
      <c r="L5369" s="323" t="str">
        <f>IF($C5369=0,"",LBA!AI5369)</f>
        <v/>
      </c>
      <c r="M5369" s="295"/>
      <c r="P5369" s="294">
        <f>+LBA!G5369</f>
        <v>0</v>
      </c>
      <c r="Q5369" s="297" t="e">
        <f>VLOOKUP(P5369,'Kategori Aset'!$B:$C,2,0)</f>
        <v>#N/A</v>
      </c>
      <c r="R5369" s="297">
        <f>+LBA!U5369</f>
        <v>0</v>
      </c>
      <c r="S5369" s="297">
        <f>+LBA!C5369</f>
        <v>0</v>
      </c>
      <c r="T5369" s="297">
        <f>+LBA!V5369</f>
        <v>0</v>
      </c>
      <c r="U5369" s="298">
        <f>+LBA!E5369</f>
        <v>0</v>
      </c>
      <c r="V5369" s="298">
        <f>+LBA!A5369</f>
        <v>0</v>
      </c>
      <c r="W5369" s="298">
        <f>+LBA!C5369</f>
        <v>0</v>
      </c>
      <c r="Y5369" s="308" t="str">
        <f t="shared" si="83"/>
        <v/>
      </c>
    </row>
    <row r="5370" spans="1:25">
      <c r="A5370" s="320">
        <f>LBA!A5370</f>
        <v>0</v>
      </c>
      <c r="B5370" s="320">
        <f>LBA!E5370</f>
        <v>0</v>
      </c>
      <c r="C5370" s="320">
        <f>LBA!P5370</f>
        <v>0</v>
      </c>
      <c r="D5370" s="321" t="str">
        <f>IF($C5370=0,"",VLOOKUP($C5370,LDI!$I:$BB,37,0))</f>
        <v/>
      </c>
      <c r="E5370" s="320" t="str">
        <f>IF($C5370=0,"",LBA!I5370)</f>
        <v/>
      </c>
      <c r="F5370" s="320" t="str">
        <f>IF($C5370=0,"",LBA!Q5370)</f>
        <v/>
      </c>
      <c r="G5370" s="321" t="str">
        <f>IF($C5370=0,"",VLOOKUP($C5370,LDI!$I:$BB,15,0))</f>
        <v/>
      </c>
      <c r="H5370" s="321" t="str">
        <f>IF($C5370=0,"",VLOOKUP($C5370,LDI!$I:$BB,17,0))</f>
        <v/>
      </c>
      <c r="I5370" s="322" t="str">
        <f>IF($C5370=0,"",LBA!R5370)</f>
        <v/>
      </c>
      <c r="J5370" s="323" t="str">
        <f>IF($C5370=0,"",LBA!AD5370)</f>
        <v/>
      </c>
      <c r="K5370" s="323" t="str">
        <f>IF($C5370=0,"",LBA!AH5370)</f>
        <v/>
      </c>
      <c r="L5370" s="323" t="str">
        <f>IF($C5370=0,"",LBA!AI5370)</f>
        <v/>
      </c>
      <c r="M5370" s="295"/>
      <c r="P5370" s="294">
        <f>+LBA!G5370</f>
        <v>0</v>
      </c>
      <c r="Q5370" s="297" t="e">
        <f>VLOOKUP(P5370,'Kategori Aset'!$B:$C,2,0)</f>
        <v>#N/A</v>
      </c>
      <c r="R5370" s="297">
        <f>+LBA!U5370</f>
        <v>0</v>
      </c>
      <c r="S5370" s="297">
        <f>+LBA!C5370</f>
        <v>0</v>
      </c>
      <c r="T5370" s="297">
        <f>+LBA!V5370</f>
        <v>0</v>
      </c>
      <c r="U5370" s="298">
        <f>+LBA!E5370</f>
        <v>0</v>
      </c>
      <c r="V5370" s="298">
        <f>+LBA!A5370</f>
        <v>0</v>
      </c>
      <c r="W5370" s="298">
        <f>+LBA!C5370</f>
        <v>0</v>
      </c>
      <c r="Y5370" s="308" t="str">
        <f t="shared" si="83"/>
        <v/>
      </c>
    </row>
    <row r="5371" spans="1:25">
      <c r="A5371" s="320">
        <f>LBA!A5371</f>
        <v>0</v>
      </c>
      <c r="B5371" s="320">
        <f>LBA!E5371</f>
        <v>0</v>
      </c>
      <c r="C5371" s="320">
        <f>LBA!P5371</f>
        <v>0</v>
      </c>
      <c r="D5371" s="321" t="str">
        <f>IF($C5371=0,"",VLOOKUP($C5371,LDI!$I:$BB,37,0))</f>
        <v/>
      </c>
      <c r="E5371" s="320" t="str">
        <f>IF($C5371=0,"",LBA!I5371)</f>
        <v/>
      </c>
      <c r="F5371" s="320" t="str">
        <f>IF($C5371=0,"",LBA!Q5371)</f>
        <v/>
      </c>
      <c r="G5371" s="321" t="str">
        <f>IF($C5371=0,"",VLOOKUP($C5371,LDI!$I:$BB,15,0))</f>
        <v/>
      </c>
      <c r="H5371" s="321" t="str">
        <f>IF($C5371=0,"",VLOOKUP($C5371,LDI!$I:$BB,17,0))</f>
        <v/>
      </c>
      <c r="I5371" s="322" t="str">
        <f>IF($C5371=0,"",LBA!R5371)</f>
        <v/>
      </c>
      <c r="J5371" s="323" t="str">
        <f>IF($C5371=0,"",LBA!AD5371)</f>
        <v/>
      </c>
      <c r="K5371" s="323" t="str">
        <f>IF($C5371=0,"",LBA!AH5371)</f>
        <v/>
      </c>
      <c r="L5371" s="323" t="str">
        <f>IF($C5371=0,"",LBA!AI5371)</f>
        <v/>
      </c>
      <c r="M5371" s="295"/>
      <c r="P5371" s="294">
        <f>+LBA!G5371</f>
        <v>0</v>
      </c>
      <c r="Q5371" s="297" t="e">
        <f>VLOOKUP(P5371,'Kategori Aset'!$B:$C,2,0)</f>
        <v>#N/A</v>
      </c>
      <c r="R5371" s="297">
        <f>+LBA!U5371</f>
        <v>0</v>
      </c>
      <c r="S5371" s="297">
        <f>+LBA!C5371</f>
        <v>0</v>
      </c>
      <c r="T5371" s="297">
        <f>+LBA!V5371</f>
        <v>0</v>
      </c>
      <c r="U5371" s="298">
        <f>+LBA!E5371</f>
        <v>0</v>
      </c>
      <c r="V5371" s="298">
        <f>+LBA!A5371</f>
        <v>0</v>
      </c>
      <c r="W5371" s="298">
        <f>+LBA!C5371</f>
        <v>0</v>
      </c>
      <c r="Y5371" s="308" t="str">
        <f t="shared" si="83"/>
        <v/>
      </c>
    </row>
    <row r="5372" spans="1:25">
      <c r="A5372" s="320">
        <f>LBA!A5372</f>
        <v>0</v>
      </c>
      <c r="B5372" s="320">
        <f>LBA!E5372</f>
        <v>0</v>
      </c>
      <c r="C5372" s="320">
        <f>LBA!P5372</f>
        <v>0</v>
      </c>
      <c r="D5372" s="321" t="str">
        <f>IF($C5372=0,"",VLOOKUP($C5372,LDI!$I:$BB,37,0))</f>
        <v/>
      </c>
      <c r="E5372" s="320" t="str">
        <f>IF($C5372=0,"",LBA!I5372)</f>
        <v/>
      </c>
      <c r="F5372" s="320" t="str">
        <f>IF($C5372=0,"",LBA!Q5372)</f>
        <v/>
      </c>
      <c r="G5372" s="321" t="str">
        <f>IF($C5372=0,"",VLOOKUP($C5372,LDI!$I:$BB,15,0))</f>
        <v/>
      </c>
      <c r="H5372" s="321" t="str">
        <f>IF($C5372=0,"",VLOOKUP($C5372,LDI!$I:$BB,17,0))</f>
        <v/>
      </c>
      <c r="I5372" s="322" t="str">
        <f>IF($C5372=0,"",LBA!R5372)</f>
        <v/>
      </c>
      <c r="J5372" s="323" t="str">
        <f>IF($C5372=0,"",LBA!AD5372)</f>
        <v/>
      </c>
      <c r="K5372" s="323" t="str">
        <f>IF($C5372=0,"",LBA!AH5372)</f>
        <v/>
      </c>
      <c r="L5372" s="323" t="str">
        <f>IF($C5372=0,"",LBA!AI5372)</f>
        <v/>
      </c>
      <c r="M5372" s="295"/>
      <c r="P5372" s="294">
        <f>+LBA!G5372</f>
        <v>0</v>
      </c>
      <c r="Q5372" s="297" t="e">
        <f>VLOOKUP(P5372,'Kategori Aset'!$B:$C,2,0)</f>
        <v>#N/A</v>
      </c>
      <c r="R5372" s="297">
        <f>+LBA!U5372</f>
        <v>0</v>
      </c>
      <c r="S5372" s="297">
        <f>+LBA!C5372</f>
        <v>0</v>
      </c>
      <c r="T5372" s="297">
        <f>+LBA!V5372</f>
        <v>0</v>
      </c>
      <c r="U5372" s="298">
        <f>+LBA!E5372</f>
        <v>0</v>
      </c>
      <c r="V5372" s="298">
        <f>+LBA!A5372</f>
        <v>0</v>
      </c>
      <c r="W5372" s="298">
        <f>+LBA!C5372</f>
        <v>0</v>
      </c>
      <c r="Y5372" s="308" t="str">
        <f t="shared" si="83"/>
        <v/>
      </c>
    </row>
    <row r="5373" spans="1:25">
      <c r="A5373" s="320">
        <f>LBA!A5373</f>
        <v>0</v>
      </c>
      <c r="B5373" s="320">
        <f>LBA!E5373</f>
        <v>0</v>
      </c>
      <c r="C5373" s="320">
        <f>LBA!P5373</f>
        <v>0</v>
      </c>
      <c r="D5373" s="321" t="str">
        <f>IF($C5373=0,"",VLOOKUP($C5373,LDI!$I:$BB,37,0))</f>
        <v/>
      </c>
      <c r="E5373" s="320" t="str">
        <f>IF($C5373=0,"",LBA!I5373)</f>
        <v/>
      </c>
      <c r="F5373" s="320" t="str">
        <f>IF($C5373=0,"",LBA!Q5373)</f>
        <v/>
      </c>
      <c r="G5373" s="321" t="str">
        <f>IF($C5373=0,"",VLOOKUP($C5373,LDI!$I:$BB,15,0))</f>
        <v/>
      </c>
      <c r="H5373" s="321" t="str">
        <f>IF($C5373=0,"",VLOOKUP($C5373,LDI!$I:$BB,17,0))</f>
        <v/>
      </c>
      <c r="I5373" s="322" t="str">
        <f>IF($C5373=0,"",LBA!R5373)</f>
        <v/>
      </c>
      <c r="J5373" s="323" t="str">
        <f>IF($C5373=0,"",LBA!AD5373)</f>
        <v/>
      </c>
      <c r="K5373" s="323" t="str">
        <f>IF($C5373=0,"",LBA!AH5373)</f>
        <v/>
      </c>
      <c r="L5373" s="323" t="str">
        <f>IF($C5373=0,"",LBA!AI5373)</f>
        <v/>
      </c>
      <c r="M5373" s="295"/>
      <c r="P5373" s="294">
        <f>+LBA!G5373</f>
        <v>0</v>
      </c>
      <c r="Q5373" s="297" t="e">
        <f>VLOOKUP(P5373,'Kategori Aset'!$B:$C,2,0)</f>
        <v>#N/A</v>
      </c>
      <c r="R5373" s="297">
        <f>+LBA!U5373</f>
        <v>0</v>
      </c>
      <c r="S5373" s="297">
        <f>+LBA!C5373</f>
        <v>0</v>
      </c>
      <c r="T5373" s="297">
        <f>+LBA!V5373</f>
        <v>0</v>
      </c>
      <c r="U5373" s="298">
        <f>+LBA!E5373</f>
        <v>0</v>
      </c>
      <c r="V5373" s="298">
        <f>+LBA!A5373</f>
        <v>0</v>
      </c>
      <c r="W5373" s="298">
        <f>+LBA!C5373</f>
        <v>0</v>
      </c>
      <c r="Y5373" s="308" t="str">
        <f t="shared" si="83"/>
        <v/>
      </c>
    </row>
    <row r="5374" spans="1:25">
      <c r="A5374" s="320">
        <f>LBA!A5374</f>
        <v>0</v>
      </c>
      <c r="B5374" s="320">
        <f>LBA!E5374</f>
        <v>0</v>
      </c>
      <c r="C5374" s="320">
        <f>LBA!P5374</f>
        <v>0</v>
      </c>
      <c r="D5374" s="321" t="str">
        <f>IF($C5374=0,"",VLOOKUP($C5374,LDI!$I:$BB,37,0))</f>
        <v/>
      </c>
      <c r="E5374" s="320" t="str">
        <f>IF($C5374=0,"",LBA!I5374)</f>
        <v/>
      </c>
      <c r="F5374" s="320" t="str">
        <f>IF($C5374=0,"",LBA!Q5374)</f>
        <v/>
      </c>
      <c r="G5374" s="321" t="str">
        <f>IF($C5374=0,"",VLOOKUP($C5374,LDI!$I:$BB,15,0))</f>
        <v/>
      </c>
      <c r="H5374" s="321" t="str">
        <f>IF($C5374=0,"",VLOOKUP($C5374,LDI!$I:$BB,17,0))</f>
        <v/>
      </c>
      <c r="I5374" s="322" t="str">
        <f>IF($C5374=0,"",LBA!R5374)</f>
        <v/>
      </c>
      <c r="J5374" s="323" t="str">
        <f>IF($C5374=0,"",LBA!AD5374)</f>
        <v/>
      </c>
      <c r="K5374" s="323" t="str">
        <f>IF($C5374=0,"",LBA!AH5374)</f>
        <v/>
      </c>
      <c r="L5374" s="323" t="str">
        <f>IF($C5374=0,"",LBA!AI5374)</f>
        <v/>
      </c>
      <c r="M5374" s="295"/>
      <c r="P5374" s="294">
        <f>+LBA!G5374</f>
        <v>0</v>
      </c>
      <c r="Q5374" s="297" t="e">
        <f>VLOOKUP(P5374,'Kategori Aset'!$B:$C,2,0)</f>
        <v>#N/A</v>
      </c>
      <c r="R5374" s="297">
        <f>+LBA!U5374</f>
        <v>0</v>
      </c>
      <c r="S5374" s="297">
        <f>+LBA!C5374</f>
        <v>0</v>
      </c>
      <c r="T5374" s="297">
        <f>+LBA!V5374</f>
        <v>0</v>
      </c>
      <c r="U5374" s="298">
        <f>+LBA!E5374</f>
        <v>0</v>
      </c>
      <c r="V5374" s="298">
        <f>+LBA!A5374</f>
        <v>0</v>
      </c>
      <c r="W5374" s="298">
        <f>+LBA!C5374</f>
        <v>0</v>
      </c>
      <c r="Y5374" s="308" t="str">
        <f t="shared" si="83"/>
        <v/>
      </c>
    </row>
    <row r="5375" spans="1:25">
      <c r="A5375" s="320">
        <f>LBA!A5375</f>
        <v>0</v>
      </c>
      <c r="B5375" s="320">
        <f>LBA!E5375</f>
        <v>0</v>
      </c>
      <c r="C5375" s="320">
        <f>LBA!P5375</f>
        <v>0</v>
      </c>
      <c r="D5375" s="321" t="str">
        <f>IF($C5375=0,"",VLOOKUP($C5375,LDI!$I:$BB,37,0))</f>
        <v/>
      </c>
      <c r="E5375" s="320" t="str">
        <f>IF($C5375=0,"",LBA!I5375)</f>
        <v/>
      </c>
      <c r="F5375" s="320" t="str">
        <f>IF($C5375=0,"",LBA!Q5375)</f>
        <v/>
      </c>
      <c r="G5375" s="321" t="str">
        <f>IF($C5375=0,"",VLOOKUP($C5375,LDI!$I:$BB,15,0))</f>
        <v/>
      </c>
      <c r="H5375" s="321" t="str">
        <f>IF($C5375=0,"",VLOOKUP($C5375,LDI!$I:$BB,17,0))</f>
        <v/>
      </c>
      <c r="I5375" s="322" t="str">
        <f>IF($C5375=0,"",LBA!R5375)</f>
        <v/>
      </c>
      <c r="J5375" s="323" t="str">
        <f>IF($C5375=0,"",LBA!AD5375)</f>
        <v/>
      </c>
      <c r="K5375" s="323" t="str">
        <f>IF($C5375=0,"",LBA!AH5375)</f>
        <v/>
      </c>
      <c r="L5375" s="323" t="str">
        <f>IF($C5375=0,"",LBA!AI5375)</f>
        <v/>
      </c>
      <c r="M5375" s="295"/>
      <c r="P5375" s="294">
        <f>+LBA!G5375</f>
        <v>0</v>
      </c>
      <c r="Q5375" s="297" t="e">
        <f>VLOOKUP(P5375,'Kategori Aset'!$B:$C,2,0)</f>
        <v>#N/A</v>
      </c>
      <c r="R5375" s="297">
        <f>+LBA!U5375</f>
        <v>0</v>
      </c>
      <c r="S5375" s="297">
        <f>+LBA!C5375</f>
        <v>0</v>
      </c>
      <c r="T5375" s="297">
        <f>+LBA!V5375</f>
        <v>0</v>
      </c>
      <c r="U5375" s="298">
        <f>+LBA!E5375</f>
        <v>0</v>
      </c>
      <c r="V5375" s="298">
        <f>+LBA!A5375</f>
        <v>0</v>
      </c>
      <c r="W5375" s="298">
        <f>+LBA!C5375</f>
        <v>0</v>
      </c>
      <c r="Y5375" s="308" t="str">
        <f t="shared" si="83"/>
        <v/>
      </c>
    </row>
    <row r="5376" spans="1:25">
      <c r="A5376" s="320">
        <f>LBA!A5376</f>
        <v>0</v>
      </c>
      <c r="B5376" s="320">
        <f>LBA!E5376</f>
        <v>0</v>
      </c>
      <c r="C5376" s="320">
        <f>LBA!P5376</f>
        <v>0</v>
      </c>
      <c r="D5376" s="321" t="str">
        <f>IF($C5376=0,"",VLOOKUP($C5376,LDI!$I:$BB,37,0))</f>
        <v/>
      </c>
      <c r="E5376" s="320" t="str">
        <f>IF($C5376=0,"",LBA!I5376)</f>
        <v/>
      </c>
      <c r="F5376" s="320" t="str">
        <f>IF($C5376=0,"",LBA!Q5376)</f>
        <v/>
      </c>
      <c r="G5376" s="321" t="str">
        <f>IF($C5376=0,"",VLOOKUP($C5376,LDI!$I:$BB,15,0))</f>
        <v/>
      </c>
      <c r="H5376" s="321" t="str">
        <f>IF($C5376=0,"",VLOOKUP($C5376,LDI!$I:$BB,17,0))</f>
        <v/>
      </c>
      <c r="I5376" s="322" t="str">
        <f>IF($C5376=0,"",LBA!R5376)</f>
        <v/>
      </c>
      <c r="J5376" s="323" t="str">
        <f>IF($C5376=0,"",LBA!AD5376)</f>
        <v/>
      </c>
      <c r="K5376" s="323" t="str">
        <f>IF($C5376=0,"",LBA!AH5376)</f>
        <v/>
      </c>
      <c r="L5376" s="323" t="str">
        <f>IF($C5376=0,"",LBA!AI5376)</f>
        <v/>
      </c>
      <c r="M5376" s="295"/>
      <c r="P5376" s="294">
        <f>+LBA!G5376</f>
        <v>0</v>
      </c>
      <c r="Q5376" s="297" t="e">
        <f>VLOOKUP(P5376,'Kategori Aset'!$B:$C,2,0)</f>
        <v>#N/A</v>
      </c>
      <c r="R5376" s="297">
        <f>+LBA!U5376</f>
        <v>0</v>
      </c>
      <c r="S5376" s="297">
        <f>+LBA!C5376</f>
        <v>0</v>
      </c>
      <c r="T5376" s="297">
        <f>+LBA!V5376</f>
        <v>0</v>
      </c>
      <c r="U5376" s="298">
        <f>+LBA!E5376</f>
        <v>0</v>
      </c>
      <c r="V5376" s="298">
        <f>+LBA!A5376</f>
        <v>0</v>
      </c>
      <c r="W5376" s="298">
        <f>+LBA!C5376</f>
        <v>0</v>
      </c>
      <c r="Y5376" s="308" t="str">
        <f t="shared" si="83"/>
        <v/>
      </c>
    </row>
    <row r="5377" spans="1:25">
      <c r="A5377" s="320">
        <f>LBA!A5377</f>
        <v>0</v>
      </c>
      <c r="B5377" s="320">
        <f>LBA!E5377</f>
        <v>0</v>
      </c>
      <c r="C5377" s="320">
        <f>LBA!P5377</f>
        <v>0</v>
      </c>
      <c r="D5377" s="321" t="str">
        <f>IF($C5377=0,"",VLOOKUP($C5377,LDI!$I:$BB,37,0))</f>
        <v/>
      </c>
      <c r="E5377" s="320" t="str">
        <f>IF($C5377=0,"",LBA!I5377)</f>
        <v/>
      </c>
      <c r="F5377" s="320" t="str">
        <f>IF($C5377=0,"",LBA!Q5377)</f>
        <v/>
      </c>
      <c r="G5377" s="321" t="str">
        <f>IF($C5377=0,"",VLOOKUP($C5377,LDI!$I:$BB,15,0))</f>
        <v/>
      </c>
      <c r="H5377" s="321" t="str">
        <f>IF($C5377=0,"",VLOOKUP($C5377,LDI!$I:$BB,17,0))</f>
        <v/>
      </c>
      <c r="I5377" s="322" t="str">
        <f>IF($C5377=0,"",LBA!R5377)</f>
        <v/>
      </c>
      <c r="J5377" s="323" t="str">
        <f>IF($C5377=0,"",LBA!AD5377)</f>
        <v/>
      </c>
      <c r="K5377" s="323" t="str">
        <f>IF($C5377=0,"",LBA!AH5377)</f>
        <v/>
      </c>
      <c r="L5377" s="323" t="str">
        <f>IF($C5377=0,"",LBA!AI5377)</f>
        <v/>
      </c>
      <c r="M5377" s="295"/>
      <c r="P5377" s="294">
        <f>+LBA!G5377</f>
        <v>0</v>
      </c>
      <c r="Q5377" s="297" t="e">
        <f>VLOOKUP(P5377,'Kategori Aset'!$B:$C,2,0)</f>
        <v>#N/A</v>
      </c>
      <c r="R5377" s="297">
        <f>+LBA!U5377</f>
        <v>0</v>
      </c>
      <c r="S5377" s="297">
        <f>+LBA!C5377</f>
        <v>0</v>
      </c>
      <c r="T5377" s="297">
        <f>+LBA!V5377</f>
        <v>0</v>
      </c>
      <c r="U5377" s="298">
        <f>+LBA!E5377</f>
        <v>0</v>
      </c>
      <c r="V5377" s="298">
        <f>+LBA!A5377</f>
        <v>0</v>
      </c>
      <c r="W5377" s="298">
        <f>+LBA!C5377</f>
        <v>0</v>
      </c>
      <c r="Y5377" s="308" t="str">
        <f t="shared" si="83"/>
        <v/>
      </c>
    </row>
    <row r="5378" spans="1:25">
      <c r="A5378" s="320">
        <f>LBA!A5378</f>
        <v>0</v>
      </c>
      <c r="B5378" s="320">
        <f>LBA!E5378</f>
        <v>0</v>
      </c>
      <c r="C5378" s="320">
        <f>LBA!P5378</f>
        <v>0</v>
      </c>
      <c r="D5378" s="321" t="str">
        <f>IF($C5378=0,"",VLOOKUP($C5378,LDI!$I:$BB,37,0))</f>
        <v/>
      </c>
      <c r="E5378" s="320" t="str">
        <f>IF($C5378=0,"",LBA!I5378)</f>
        <v/>
      </c>
      <c r="F5378" s="320" t="str">
        <f>IF($C5378=0,"",LBA!Q5378)</f>
        <v/>
      </c>
      <c r="G5378" s="321" t="str">
        <f>IF($C5378=0,"",VLOOKUP($C5378,LDI!$I:$BB,15,0))</f>
        <v/>
      </c>
      <c r="H5378" s="321" t="str">
        <f>IF($C5378=0,"",VLOOKUP($C5378,LDI!$I:$BB,17,0))</f>
        <v/>
      </c>
      <c r="I5378" s="322" t="str">
        <f>IF($C5378=0,"",LBA!R5378)</f>
        <v/>
      </c>
      <c r="J5378" s="323" t="str">
        <f>IF($C5378=0,"",LBA!AD5378)</f>
        <v/>
      </c>
      <c r="K5378" s="323" t="str">
        <f>IF($C5378=0,"",LBA!AH5378)</f>
        <v/>
      </c>
      <c r="L5378" s="323" t="str">
        <f>IF($C5378=0,"",LBA!AI5378)</f>
        <v/>
      </c>
      <c r="M5378" s="295"/>
      <c r="P5378" s="294">
        <f>+LBA!G5378</f>
        <v>0</v>
      </c>
      <c r="Q5378" s="297" t="e">
        <f>VLOOKUP(P5378,'Kategori Aset'!$B:$C,2,0)</f>
        <v>#N/A</v>
      </c>
      <c r="R5378" s="297">
        <f>+LBA!U5378</f>
        <v>0</v>
      </c>
      <c r="S5378" s="297">
        <f>+LBA!C5378</f>
        <v>0</v>
      </c>
      <c r="T5378" s="297">
        <f>+LBA!V5378</f>
        <v>0</v>
      </c>
      <c r="U5378" s="298">
        <f>+LBA!E5378</f>
        <v>0</v>
      </c>
      <c r="V5378" s="298">
        <f>+LBA!A5378</f>
        <v>0</v>
      </c>
      <c r="W5378" s="298">
        <f>+LBA!C5378</f>
        <v>0</v>
      </c>
      <c r="Y5378" s="308" t="str">
        <f t="shared" si="83"/>
        <v/>
      </c>
    </row>
    <row r="5379" spans="1:25">
      <c r="A5379" s="320">
        <f>LBA!A5379</f>
        <v>0</v>
      </c>
      <c r="B5379" s="320">
        <f>LBA!E5379</f>
        <v>0</v>
      </c>
      <c r="C5379" s="320">
        <f>LBA!P5379</f>
        <v>0</v>
      </c>
      <c r="D5379" s="321" t="str">
        <f>IF($C5379=0,"",VLOOKUP($C5379,LDI!$I:$BB,37,0))</f>
        <v/>
      </c>
      <c r="E5379" s="320" t="str">
        <f>IF($C5379=0,"",LBA!I5379)</f>
        <v/>
      </c>
      <c r="F5379" s="320" t="str">
        <f>IF($C5379=0,"",LBA!Q5379)</f>
        <v/>
      </c>
      <c r="G5379" s="321" t="str">
        <f>IF($C5379=0,"",VLOOKUP($C5379,LDI!$I:$BB,15,0))</f>
        <v/>
      </c>
      <c r="H5379" s="321" t="str">
        <f>IF($C5379=0,"",VLOOKUP($C5379,LDI!$I:$BB,17,0))</f>
        <v/>
      </c>
      <c r="I5379" s="322" t="str">
        <f>IF($C5379=0,"",LBA!R5379)</f>
        <v/>
      </c>
      <c r="J5379" s="323" t="str">
        <f>IF($C5379=0,"",LBA!AD5379)</f>
        <v/>
      </c>
      <c r="K5379" s="323" t="str">
        <f>IF($C5379=0,"",LBA!AH5379)</f>
        <v/>
      </c>
      <c r="L5379" s="323" t="str">
        <f>IF($C5379=0,"",LBA!AI5379)</f>
        <v/>
      </c>
      <c r="M5379" s="295"/>
      <c r="P5379" s="294">
        <f>+LBA!G5379</f>
        <v>0</v>
      </c>
      <c r="Q5379" s="297" t="e">
        <f>VLOOKUP(P5379,'Kategori Aset'!$B:$C,2,0)</f>
        <v>#N/A</v>
      </c>
      <c r="R5379" s="297">
        <f>+LBA!U5379</f>
        <v>0</v>
      </c>
      <c r="S5379" s="297">
        <f>+LBA!C5379</f>
        <v>0</v>
      </c>
      <c r="T5379" s="297">
        <f>+LBA!V5379</f>
        <v>0</v>
      </c>
      <c r="U5379" s="298">
        <f>+LBA!E5379</f>
        <v>0</v>
      </c>
      <c r="V5379" s="298">
        <f>+LBA!A5379</f>
        <v>0</v>
      </c>
      <c r="W5379" s="298">
        <f>+LBA!C5379</f>
        <v>0</v>
      </c>
      <c r="Y5379" s="308" t="str">
        <f t="shared" ref="Y5379:Y5442" si="84">IF(ISBLANK(M5379),""," Jika TW Sila isi Column *STATUS TERKINI FIZIKAL ASET* dan NAMA PEGAWAI PEMVERIFIKASI. Jika W ,Sila isi Column  NAMA PEGAWAI PEMVERIFIKASI sahaja")</f>
        <v/>
      </c>
    </row>
    <row r="5380" spans="1:25">
      <c r="A5380" s="320">
        <f>LBA!A5380</f>
        <v>0</v>
      </c>
      <c r="B5380" s="320">
        <f>LBA!E5380</f>
        <v>0</v>
      </c>
      <c r="C5380" s="320">
        <f>LBA!P5380</f>
        <v>0</v>
      </c>
      <c r="D5380" s="321" t="str">
        <f>IF($C5380=0,"",VLOOKUP($C5380,LDI!$I:$BB,37,0))</f>
        <v/>
      </c>
      <c r="E5380" s="320" t="str">
        <f>IF($C5380=0,"",LBA!I5380)</f>
        <v/>
      </c>
      <c r="F5380" s="320" t="str">
        <f>IF($C5380=0,"",LBA!Q5380)</f>
        <v/>
      </c>
      <c r="G5380" s="321" t="str">
        <f>IF($C5380=0,"",VLOOKUP($C5380,LDI!$I:$BB,15,0))</f>
        <v/>
      </c>
      <c r="H5380" s="321" t="str">
        <f>IF($C5380=0,"",VLOOKUP($C5380,LDI!$I:$BB,17,0))</f>
        <v/>
      </c>
      <c r="I5380" s="322" t="str">
        <f>IF($C5380=0,"",LBA!R5380)</f>
        <v/>
      </c>
      <c r="J5380" s="323" t="str">
        <f>IF($C5380=0,"",LBA!AD5380)</f>
        <v/>
      </c>
      <c r="K5380" s="323" t="str">
        <f>IF($C5380=0,"",LBA!AH5380)</f>
        <v/>
      </c>
      <c r="L5380" s="323" t="str">
        <f>IF($C5380=0,"",LBA!AI5380)</f>
        <v/>
      </c>
      <c r="M5380" s="295"/>
      <c r="P5380" s="294">
        <f>+LBA!G5380</f>
        <v>0</v>
      </c>
      <c r="Q5380" s="297" t="e">
        <f>VLOOKUP(P5380,'Kategori Aset'!$B:$C,2,0)</f>
        <v>#N/A</v>
      </c>
      <c r="R5380" s="297">
        <f>+LBA!U5380</f>
        <v>0</v>
      </c>
      <c r="S5380" s="297">
        <f>+LBA!C5380</f>
        <v>0</v>
      </c>
      <c r="T5380" s="297">
        <f>+LBA!V5380</f>
        <v>0</v>
      </c>
      <c r="U5380" s="298">
        <f>+LBA!E5380</f>
        <v>0</v>
      </c>
      <c r="V5380" s="298">
        <f>+LBA!A5380</f>
        <v>0</v>
      </c>
      <c r="W5380" s="298">
        <f>+LBA!C5380</f>
        <v>0</v>
      </c>
      <c r="Y5380" s="308" t="str">
        <f t="shared" si="84"/>
        <v/>
      </c>
    </row>
    <row r="5381" spans="1:25">
      <c r="A5381" s="320">
        <f>LBA!A5381</f>
        <v>0</v>
      </c>
      <c r="B5381" s="320">
        <f>LBA!E5381</f>
        <v>0</v>
      </c>
      <c r="C5381" s="320">
        <f>LBA!P5381</f>
        <v>0</v>
      </c>
      <c r="D5381" s="321" t="str">
        <f>IF($C5381=0,"",VLOOKUP($C5381,LDI!$I:$BB,37,0))</f>
        <v/>
      </c>
      <c r="E5381" s="320" t="str">
        <f>IF($C5381=0,"",LBA!I5381)</f>
        <v/>
      </c>
      <c r="F5381" s="320" t="str">
        <f>IF($C5381=0,"",LBA!Q5381)</f>
        <v/>
      </c>
      <c r="G5381" s="321" t="str">
        <f>IF($C5381=0,"",VLOOKUP($C5381,LDI!$I:$BB,15,0))</f>
        <v/>
      </c>
      <c r="H5381" s="321" t="str">
        <f>IF($C5381=0,"",VLOOKUP($C5381,LDI!$I:$BB,17,0))</f>
        <v/>
      </c>
      <c r="I5381" s="322" t="str">
        <f>IF($C5381=0,"",LBA!R5381)</f>
        <v/>
      </c>
      <c r="J5381" s="323" t="str">
        <f>IF($C5381=0,"",LBA!AD5381)</f>
        <v/>
      </c>
      <c r="K5381" s="323" t="str">
        <f>IF($C5381=0,"",LBA!AH5381)</f>
        <v/>
      </c>
      <c r="L5381" s="323" t="str">
        <f>IF($C5381=0,"",LBA!AI5381)</f>
        <v/>
      </c>
      <c r="M5381" s="295"/>
      <c r="P5381" s="294">
        <f>+LBA!G5381</f>
        <v>0</v>
      </c>
      <c r="Q5381" s="297" t="e">
        <f>VLOOKUP(P5381,'Kategori Aset'!$B:$C,2,0)</f>
        <v>#N/A</v>
      </c>
      <c r="R5381" s="297">
        <f>+LBA!U5381</f>
        <v>0</v>
      </c>
      <c r="S5381" s="297">
        <f>+LBA!C5381</f>
        <v>0</v>
      </c>
      <c r="T5381" s="297">
        <f>+LBA!V5381</f>
        <v>0</v>
      </c>
      <c r="U5381" s="298">
        <f>+LBA!E5381</f>
        <v>0</v>
      </c>
      <c r="V5381" s="298">
        <f>+LBA!A5381</f>
        <v>0</v>
      </c>
      <c r="W5381" s="298">
        <f>+LBA!C5381</f>
        <v>0</v>
      </c>
      <c r="Y5381" s="308" t="str">
        <f t="shared" si="84"/>
        <v/>
      </c>
    </row>
    <row r="5382" spans="1:25">
      <c r="A5382" s="320">
        <f>LBA!A5382</f>
        <v>0</v>
      </c>
      <c r="B5382" s="320">
        <f>LBA!E5382</f>
        <v>0</v>
      </c>
      <c r="C5382" s="320">
        <f>LBA!P5382</f>
        <v>0</v>
      </c>
      <c r="D5382" s="321" t="str">
        <f>IF($C5382=0,"",VLOOKUP($C5382,LDI!$I:$BB,37,0))</f>
        <v/>
      </c>
      <c r="E5382" s="320" t="str">
        <f>IF($C5382=0,"",LBA!I5382)</f>
        <v/>
      </c>
      <c r="F5382" s="320" t="str">
        <f>IF($C5382=0,"",LBA!Q5382)</f>
        <v/>
      </c>
      <c r="G5382" s="321" t="str">
        <f>IF($C5382=0,"",VLOOKUP($C5382,LDI!$I:$BB,15,0))</f>
        <v/>
      </c>
      <c r="H5382" s="321" t="str">
        <f>IF($C5382=0,"",VLOOKUP($C5382,LDI!$I:$BB,17,0))</f>
        <v/>
      </c>
      <c r="I5382" s="322" t="str">
        <f>IF($C5382=0,"",LBA!R5382)</f>
        <v/>
      </c>
      <c r="J5382" s="323" t="str">
        <f>IF($C5382=0,"",LBA!AD5382)</f>
        <v/>
      </c>
      <c r="K5382" s="323" t="str">
        <f>IF($C5382=0,"",LBA!AH5382)</f>
        <v/>
      </c>
      <c r="L5382" s="323" t="str">
        <f>IF($C5382=0,"",LBA!AI5382)</f>
        <v/>
      </c>
      <c r="M5382" s="295"/>
      <c r="P5382" s="294">
        <f>+LBA!G5382</f>
        <v>0</v>
      </c>
      <c r="Q5382" s="297" t="e">
        <f>VLOOKUP(P5382,'Kategori Aset'!$B:$C,2,0)</f>
        <v>#N/A</v>
      </c>
      <c r="R5382" s="297">
        <f>+LBA!U5382</f>
        <v>0</v>
      </c>
      <c r="S5382" s="297">
        <f>+LBA!C5382</f>
        <v>0</v>
      </c>
      <c r="T5382" s="297">
        <f>+LBA!V5382</f>
        <v>0</v>
      </c>
      <c r="U5382" s="298">
        <f>+LBA!E5382</f>
        <v>0</v>
      </c>
      <c r="V5382" s="298">
        <f>+LBA!A5382</f>
        <v>0</v>
      </c>
      <c r="W5382" s="298">
        <f>+LBA!C5382</f>
        <v>0</v>
      </c>
      <c r="Y5382" s="308" t="str">
        <f t="shared" si="84"/>
        <v/>
      </c>
    </row>
    <row r="5383" spans="1:25">
      <c r="A5383" s="320">
        <f>LBA!A5383</f>
        <v>0</v>
      </c>
      <c r="B5383" s="320">
        <f>LBA!E5383</f>
        <v>0</v>
      </c>
      <c r="C5383" s="320">
        <f>LBA!P5383</f>
        <v>0</v>
      </c>
      <c r="D5383" s="321" t="str">
        <f>IF($C5383=0,"",VLOOKUP($C5383,LDI!$I:$BB,37,0))</f>
        <v/>
      </c>
      <c r="E5383" s="320" t="str">
        <f>IF($C5383=0,"",LBA!I5383)</f>
        <v/>
      </c>
      <c r="F5383" s="320" t="str">
        <f>IF($C5383=0,"",LBA!Q5383)</f>
        <v/>
      </c>
      <c r="G5383" s="321" t="str">
        <f>IF($C5383=0,"",VLOOKUP($C5383,LDI!$I:$BB,15,0))</f>
        <v/>
      </c>
      <c r="H5383" s="321" t="str">
        <f>IF($C5383=0,"",VLOOKUP($C5383,LDI!$I:$BB,17,0))</f>
        <v/>
      </c>
      <c r="I5383" s="322" t="str">
        <f>IF($C5383=0,"",LBA!R5383)</f>
        <v/>
      </c>
      <c r="J5383" s="323" t="str">
        <f>IF($C5383=0,"",LBA!AD5383)</f>
        <v/>
      </c>
      <c r="K5383" s="323" t="str">
        <f>IF($C5383=0,"",LBA!AH5383)</f>
        <v/>
      </c>
      <c r="L5383" s="323" t="str">
        <f>IF($C5383=0,"",LBA!AI5383)</f>
        <v/>
      </c>
      <c r="M5383" s="295"/>
      <c r="P5383" s="294">
        <f>+LBA!G5383</f>
        <v>0</v>
      </c>
      <c r="Q5383" s="297" t="e">
        <f>VLOOKUP(P5383,'Kategori Aset'!$B:$C,2,0)</f>
        <v>#N/A</v>
      </c>
      <c r="R5383" s="297">
        <f>+LBA!U5383</f>
        <v>0</v>
      </c>
      <c r="S5383" s="297">
        <f>+LBA!C5383</f>
        <v>0</v>
      </c>
      <c r="T5383" s="297">
        <f>+LBA!V5383</f>
        <v>0</v>
      </c>
      <c r="U5383" s="298">
        <f>+LBA!E5383</f>
        <v>0</v>
      </c>
      <c r="V5383" s="298">
        <f>+LBA!A5383</f>
        <v>0</v>
      </c>
      <c r="W5383" s="298">
        <f>+LBA!C5383</f>
        <v>0</v>
      </c>
      <c r="Y5383" s="308" t="str">
        <f t="shared" si="84"/>
        <v/>
      </c>
    </row>
    <row r="5384" spans="1:25">
      <c r="A5384" s="320">
        <f>LBA!A5384</f>
        <v>0</v>
      </c>
      <c r="B5384" s="320">
        <f>LBA!E5384</f>
        <v>0</v>
      </c>
      <c r="C5384" s="320">
        <f>LBA!P5384</f>
        <v>0</v>
      </c>
      <c r="D5384" s="321" t="str">
        <f>IF($C5384=0,"",VLOOKUP($C5384,LDI!$I:$BB,37,0))</f>
        <v/>
      </c>
      <c r="E5384" s="320" t="str">
        <f>IF($C5384=0,"",LBA!I5384)</f>
        <v/>
      </c>
      <c r="F5384" s="320" t="str">
        <f>IF($C5384=0,"",LBA!Q5384)</f>
        <v/>
      </c>
      <c r="G5384" s="321" t="str">
        <f>IF($C5384=0,"",VLOOKUP($C5384,LDI!$I:$BB,15,0))</f>
        <v/>
      </c>
      <c r="H5384" s="321" t="str">
        <f>IF($C5384=0,"",VLOOKUP($C5384,LDI!$I:$BB,17,0))</f>
        <v/>
      </c>
      <c r="I5384" s="322" t="str">
        <f>IF($C5384=0,"",LBA!R5384)</f>
        <v/>
      </c>
      <c r="J5384" s="323" t="str">
        <f>IF($C5384=0,"",LBA!AD5384)</f>
        <v/>
      </c>
      <c r="K5384" s="323" t="str">
        <f>IF($C5384=0,"",LBA!AH5384)</f>
        <v/>
      </c>
      <c r="L5384" s="323" t="str">
        <f>IF($C5384=0,"",LBA!AI5384)</f>
        <v/>
      </c>
      <c r="M5384" s="295"/>
      <c r="P5384" s="294">
        <f>+LBA!G5384</f>
        <v>0</v>
      </c>
      <c r="Q5384" s="297" t="e">
        <f>VLOOKUP(P5384,'Kategori Aset'!$B:$C,2,0)</f>
        <v>#N/A</v>
      </c>
      <c r="R5384" s="297">
        <f>+LBA!U5384</f>
        <v>0</v>
      </c>
      <c r="S5384" s="297">
        <f>+LBA!C5384</f>
        <v>0</v>
      </c>
      <c r="T5384" s="297">
        <f>+LBA!V5384</f>
        <v>0</v>
      </c>
      <c r="U5384" s="298">
        <f>+LBA!E5384</f>
        <v>0</v>
      </c>
      <c r="V5384" s="298">
        <f>+LBA!A5384</f>
        <v>0</v>
      </c>
      <c r="W5384" s="298">
        <f>+LBA!C5384</f>
        <v>0</v>
      </c>
      <c r="Y5384" s="308" t="str">
        <f t="shared" si="84"/>
        <v/>
      </c>
    </row>
    <row r="5385" spans="1:25">
      <c r="A5385" s="320">
        <f>LBA!A5385</f>
        <v>0</v>
      </c>
      <c r="B5385" s="320">
        <f>LBA!E5385</f>
        <v>0</v>
      </c>
      <c r="C5385" s="320">
        <f>LBA!P5385</f>
        <v>0</v>
      </c>
      <c r="D5385" s="321" t="str">
        <f>IF($C5385=0,"",VLOOKUP($C5385,LDI!$I:$BB,37,0))</f>
        <v/>
      </c>
      <c r="E5385" s="320" t="str">
        <f>IF($C5385=0,"",LBA!I5385)</f>
        <v/>
      </c>
      <c r="F5385" s="320" t="str">
        <f>IF($C5385=0,"",LBA!Q5385)</f>
        <v/>
      </c>
      <c r="G5385" s="321" t="str">
        <f>IF($C5385=0,"",VLOOKUP($C5385,LDI!$I:$BB,15,0))</f>
        <v/>
      </c>
      <c r="H5385" s="321" t="str">
        <f>IF($C5385=0,"",VLOOKUP($C5385,LDI!$I:$BB,17,0))</f>
        <v/>
      </c>
      <c r="I5385" s="322" t="str">
        <f>IF($C5385=0,"",LBA!R5385)</f>
        <v/>
      </c>
      <c r="J5385" s="323" t="str">
        <f>IF($C5385=0,"",LBA!AD5385)</f>
        <v/>
      </c>
      <c r="K5385" s="323" t="str">
        <f>IF($C5385=0,"",LBA!AH5385)</f>
        <v/>
      </c>
      <c r="L5385" s="323" t="str">
        <f>IF($C5385=0,"",LBA!AI5385)</f>
        <v/>
      </c>
      <c r="M5385" s="295"/>
      <c r="P5385" s="294">
        <f>+LBA!G5385</f>
        <v>0</v>
      </c>
      <c r="Q5385" s="297" t="e">
        <f>VLOOKUP(P5385,'Kategori Aset'!$B:$C,2,0)</f>
        <v>#N/A</v>
      </c>
      <c r="R5385" s="297">
        <f>+LBA!U5385</f>
        <v>0</v>
      </c>
      <c r="S5385" s="297">
        <f>+LBA!C5385</f>
        <v>0</v>
      </c>
      <c r="T5385" s="297">
        <f>+LBA!V5385</f>
        <v>0</v>
      </c>
      <c r="U5385" s="298">
        <f>+LBA!E5385</f>
        <v>0</v>
      </c>
      <c r="V5385" s="298">
        <f>+LBA!A5385</f>
        <v>0</v>
      </c>
      <c r="W5385" s="298">
        <f>+LBA!C5385</f>
        <v>0</v>
      </c>
      <c r="Y5385" s="308" t="str">
        <f t="shared" si="84"/>
        <v/>
      </c>
    </row>
    <row r="5386" spans="1:25">
      <c r="A5386" s="320">
        <f>LBA!A5386</f>
        <v>0</v>
      </c>
      <c r="B5386" s="320">
        <f>LBA!E5386</f>
        <v>0</v>
      </c>
      <c r="C5386" s="320">
        <f>LBA!P5386</f>
        <v>0</v>
      </c>
      <c r="D5386" s="321" t="str">
        <f>IF($C5386=0,"",VLOOKUP($C5386,LDI!$I:$BB,37,0))</f>
        <v/>
      </c>
      <c r="E5386" s="320" t="str">
        <f>IF($C5386=0,"",LBA!I5386)</f>
        <v/>
      </c>
      <c r="F5386" s="320" t="str">
        <f>IF($C5386=0,"",LBA!Q5386)</f>
        <v/>
      </c>
      <c r="G5386" s="321" t="str">
        <f>IF($C5386=0,"",VLOOKUP($C5386,LDI!$I:$BB,15,0))</f>
        <v/>
      </c>
      <c r="H5386" s="321" t="str">
        <f>IF($C5386=0,"",VLOOKUP($C5386,LDI!$I:$BB,17,0))</f>
        <v/>
      </c>
      <c r="I5386" s="322" t="str">
        <f>IF($C5386=0,"",LBA!R5386)</f>
        <v/>
      </c>
      <c r="J5386" s="323" t="str">
        <f>IF($C5386=0,"",LBA!AD5386)</f>
        <v/>
      </c>
      <c r="K5386" s="323" t="str">
        <f>IF($C5386=0,"",LBA!AH5386)</f>
        <v/>
      </c>
      <c r="L5386" s="323" t="str">
        <f>IF($C5386=0,"",LBA!AI5386)</f>
        <v/>
      </c>
      <c r="M5386" s="295"/>
      <c r="P5386" s="294">
        <f>+LBA!G5386</f>
        <v>0</v>
      </c>
      <c r="Q5386" s="297" t="e">
        <f>VLOOKUP(P5386,'Kategori Aset'!$B:$C,2,0)</f>
        <v>#N/A</v>
      </c>
      <c r="R5386" s="297">
        <f>+LBA!U5386</f>
        <v>0</v>
      </c>
      <c r="S5386" s="297">
        <f>+LBA!C5386</f>
        <v>0</v>
      </c>
      <c r="T5386" s="297">
        <f>+LBA!V5386</f>
        <v>0</v>
      </c>
      <c r="U5386" s="298">
        <f>+LBA!E5386</f>
        <v>0</v>
      </c>
      <c r="V5386" s="298">
        <f>+LBA!A5386</f>
        <v>0</v>
      </c>
      <c r="W5386" s="298">
        <f>+LBA!C5386</f>
        <v>0</v>
      </c>
      <c r="Y5386" s="308" t="str">
        <f t="shared" si="84"/>
        <v/>
      </c>
    </row>
    <row r="5387" spans="1:25">
      <c r="A5387" s="320">
        <f>LBA!A5387</f>
        <v>0</v>
      </c>
      <c r="B5387" s="320">
        <f>LBA!E5387</f>
        <v>0</v>
      </c>
      <c r="C5387" s="320">
        <f>LBA!P5387</f>
        <v>0</v>
      </c>
      <c r="D5387" s="321" t="str">
        <f>IF($C5387=0,"",VLOOKUP($C5387,LDI!$I:$BB,37,0))</f>
        <v/>
      </c>
      <c r="E5387" s="320" t="str">
        <f>IF($C5387=0,"",LBA!I5387)</f>
        <v/>
      </c>
      <c r="F5387" s="320" t="str">
        <f>IF($C5387=0,"",LBA!Q5387)</f>
        <v/>
      </c>
      <c r="G5387" s="321" t="str">
        <f>IF($C5387=0,"",VLOOKUP($C5387,LDI!$I:$BB,15,0))</f>
        <v/>
      </c>
      <c r="H5387" s="321" t="str">
        <f>IF($C5387=0,"",VLOOKUP($C5387,LDI!$I:$BB,17,0))</f>
        <v/>
      </c>
      <c r="I5387" s="322" t="str">
        <f>IF($C5387=0,"",LBA!R5387)</f>
        <v/>
      </c>
      <c r="J5387" s="323" t="str">
        <f>IF($C5387=0,"",LBA!AD5387)</f>
        <v/>
      </c>
      <c r="K5387" s="323" t="str">
        <f>IF($C5387=0,"",LBA!AH5387)</f>
        <v/>
      </c>
      <c r="L5387" s="323" t="str">
        <f>IF($C5387=0,"",LBA!AI5387)</f>
        <v/>
      </c>
      <c r="M5387" s="295"/>
      <c r="P5387" s="294">
        <f>+LBA!G5387</f>
        <v>0</v>
      </c>
      <c r="Q5387" s="297" t="e">
        <f>VLOOKUP(P5387,'Kategori Aset'!$B:$C,2,0)</f>
        <v>#N/A</v>
      </c>
      <c r="R5387" s="297">
        <f>+LBA!U5387</f>
        <v>0</v>
      </c>
      <c r="S5387" s="297">
        <f>+LBA!C5387</f>
        <v>0</v>
      </c>
      <c r="T5387" s="297">
        <f>+LBA!V5387</f>
        <v>0</v>
      </c>
      <c r="U5387" s="298">
        <f>+LBA!E5387</f>
        <v>0</v>
      </c>
      <c r="V5387" s="298">
        <f>+LBA!A5387</f>
        <v>0</v>
      </c>
      <c r="W5387" s="298">
        <f>+LBA!C5387</f>
        <v>0</v>
      </c>
      <c r="Y5387" s="308" t="str">
        <f t="shared" si="84"/>
        <v/>
      </c>
    </row>
    <row r="5388" spans="1:25">
      <c r="A5388" s="320">
        <f>LBA!A5388</f>
        <v>0</v>
      </c>
      <c r="B5388" s="320">
        <f>LBA!E5388</f>
        <v>0</v>
      </c>
      <c r="C5388" s="320">
        <f>LBA!P5388</f>
        <v>0</v>
      </c>
      <c r="D5388" s="321" t="str">
        <f>IF($C5388=0,"",VLOOKUP($C5388,LDI!$I:$BB,37,0))</f>
        <v/>
      </c>
      <c r="E5388" s="320" t="str">
        <f>IF($C5388=0,"",LBA!I5388)</f>
        <v/>
      </c>
      <c r="F5388" s="320" t="str">
        <f>IF($C5388=0,"",LBA!Q5388)</f>
        <v/>
      </c>
      <c r="G5388" s="321" t="str">
        <f>IF($C5388=0,"",VLOOKUP($C5388,LDI!$I:$BB,15,0))</f>
        <v/>
      </c>
      <c r="H5388" s="321" t="str">
        <f>IF($C5388=0,"",VLOOKUP($C5388,LDI!$I:$BB,17,0))</f>
        <v/>
      </c>
      <c r="I5388" s="322" t="str">
        <f>IF($C5388=0,"",LBA!R5388)</f>
        <v/>
      </c>
      <c r="J5388" s="323" t="str">
        <f>IF($C5388=0,"",LBA!AD5388)</f>
        <v/>
      </c>
      <c r="K5388" s="323" t="str">
        <f>IF($C5388=0,"",LBA!AH5388)</f>
        <v/>
      </c>
      <c r="L5388" s="323" t="str">
        <f>IF($C5388=0,"",LBA!AI5388)</f>
        <v/>
      </c>
      <c r="M5388" s="295"/>
      <c r="P5388" s="294">
        <f>+LBA!G5388</f>
        <v>0</v>
      </c>
      <c r="Q5388" s="297" t="e">
        <f>VLOOKUP(P5388,'Kategori Aset'!$B:$C,2,0)</f>
        <v>#N/A</v>
      </c>
      <c r="R5388" s="297">
        <f>+LBA!U5388</f>
        <v>0</v>
      </c>
      <c r="S5388" s="297">
        <f>+LBA!C5388</f>
        <v>0</v>
      </c>
      <c r="T5388" s="297">
        <f>+LBA!V5388</f>
        <v>0</v>
      </c>
      <c r="U5388" s="298">
        <f>+LBA!E5388</f>
        <v>0</v>
      </c>
      <c r="V5388" s="298">
        <f>+LBA!A5388</f>
        <v>0</v>
      </c>
      <c r="W5388" s="298">
        <f>+LBA!C5388</f>
        <v>0</v>
      </c>
      <c r="Y5388" s="308" t="str">
        <f t="shared" si="84"/>
        <v/>
      </c>
    </row>
    <row r="5389" spans="1:25">
      <c r="A5389" s="320">
        <f>LBA!A5389</f>
        <v>0</v>
      </c>
      <c r="B5389" s="320">
        <f>LBA!E5389</f>
        <v>0</v>
      </c>
      <c r="C5389" s="320">
        <f>LBA!P5389</f>
        <v>0</v>
      </c>
      <c r="D5389" s="321" t="str">
        <f>IF($C5389=0,"",VLOOKUP($C5389,LDI!$I:$BB,37,0))</f>
        <v/>
      </c>
      <c r="E5389" s="320" t="str">
        <f>IF($C5389=0,"",LBA!I5389)</f>
        <v/>
      </c>
      <c r="F5389" s="320" t="str">
        <f>IF($C5389=0,"",LBA!Q5389)</f>
        <v/>
      </c>
      <c r="G5389" s="321" t="str">
        <f>IF($C5389=0,"",VLOOKUP($C5389,LDI!$I:$BB,15,0))</f>
        <v/>
      </c>
      <c r="H5389" s="321" t="str">
        <f>IF($C5389=0,"",VLOOKUP($C5389,LDI!$I:$BB,17,0))</f>
        <v/>
      </c>
      <c r="I5389" s="322" t="str">
        <f>IF($C5389=0,"",LBA!R5389)</f>
        <v/>
      </c>
      <c r="J5389" s="323" t="str">
        <f>IF($C5389=0,"",LBA!AD5389)</f>
        <v/>
      </c>
      <c r="K5389" s="323" t="str">
        <f>IF($C5389=0,"",LBA!AH5389)</f>
        <v/>
      </c>
      <c r="L5389" s="323" t="str">
        <f>IF($C5389=0,"",LBA!AI5389)</f>
        <v/>
      </c>
      <c r="M5389" s="295"/>
      <c r="P5389" s="294">
        <f>+LBA!G5389</f>
        <v>0</v>
      </c>
      <c r="Q5389" s="297" t="e">
        <f>VLOOKUP(P5389,'Kategori Aset'!$B:$C,2,0)</f>
        <v>#N/A</v>
      </c>
      <c r="R5389" s="297">
        <f>+LBA!U5389</f>
        <v>0</v>
      </c>
      <c r="S5389" s="297">
        <f>+LBA!C5389</f>
        <v>0</v>
      </c>
      <c r="T5389" s="297">
        <f>+LBA!V5389</f>
        <v>0</v>
      </c>
      <c r="U5389" s="298">
        <f>+LBA!E5389</f>
        <v>0</v>
      </c>
      <c r="V5389" s="298">
        <f>+LBA!A5389</f>
        <v>0</v>
      </c>
      <c r="W5389" s="298">
        <f>+LBA!C5389</f>
        <v>0</v>
      </c>
      <c r="Y5389" s="308" t="str">
        <f t="shared" si="84"/>
        <v/>
      </c>
    </row>
    <row r="5390" spans="1:25">
      <c r="A5390" s="320">
        <f>LBA!A5390</f>
        <v>0</v>
      </c>
      <c r="B5390" s="320">
        <f>LBA!E5390</f>
        <v>0</v>
      </c>
      <c r="C5390" s="320">
        <f>LBA!P5390</f>
        <v>0</v>
      </c>
      <c r="D5390" s="321" t="str">
        <f>IF($C5390=0,"",VLOOKUP($C5390,LDI!$I:$BB,37,0))</f>
        <v/>
      </c>
      <c r="E5390" s="320" t="str">
        <f>IF($C5390=0,"",LBA!I5390)</f>
        <v/>
      </c>
      <c r="F5390" s="320" t="str">
        <f>IF($C5390=0,"",LBA!Q5390)</f>
        <v/>
      </c>
      <c r="G5390" s="321" t="str">
        <f>IF($C5390=0,"",VLOOKUP($C5390,LDI!$I:$BB,15,0))</f>
        <v/>
      </c>
      <c r="H5390" s="321" t="str">
        <f>IF($C5390=0,"",VLOOKUP($C5390,LDI!$I:$BB,17,0))</f>
        <v/>
      </c>
      <c r="I5390" s="322" t="str">
        <f>IF($C5390=0,"",LBA!R5390)</f>
        <v/>
      </c>
      <c r="J5390" s="323" t="str">
        <f>IF($C5390=0,"",LBA!AD5390)</f>
        <v/>
      </c>
      <c r="K5390" s="323" t="str">
        <f>IF($C5390=0,"",LBA!AH5390)</f>
        <v/>
      </c>
      <c r="L5390" s="323" t="str">
        <f>IF($C5390=0,"",LBA!AI5390)</f>
        <v/>
      </c>
      <c r="M5390" s="295"/>
      <c r="P5390" s="294">
        <f>+LBA!G5390</f>
        <v>0</v>
      </c>
      <c r="Q5390" s="297" t="e">
        <f>VLOOKUP(P5390,'Kategori Aset'!$B:$C,2,0)</f>
        <v>#N/A</v>
      </c>
      <c r="R5390" s="297">
        <f>+LBA!U5390</f>
        <v>0</v>
      </c>
      <c r="S5390" s="297">
        <f>+LBA!C5390</f>
        <v>0</v>
      </c>
      <c r="T5390" s="297">
        <f>+LBA!V5390</f>
        <v>0</v>
      </c>
      <c r="U5390" s="298">
        <f>+LBA!E5390</f>
        <v>0</v>
      </c>
      <c r="V5390" s="298">
        <f>+LBA!A5390</f>
        <v>0</v>
      </c>
      <c r="W5390" s="298">
        <f>+LBA!C5390</f>
        <v>0</v>
      </c>
      <c r="Y5390" s="308" t="str">
        <f t="shared" si="84"/>
        <v/>
      </c>
    </row>
    <row r="5391" spans="1:25">
      <c r="A5391" s="320">
        <f>LBA!A5391</f>
        <v>0</v>
      </c>
      <c r="B5391" s="320">
        <f>LBA!E5391</f>
        <v>0</v>
      </c>
      <c r="C5391" s="320">
        <f>LBA!P5391</f>
        <v>0</v>
      </c>
      <c r="D5391" s="321" t="str">
        <f>IF($C5391=0,"",VLOOKUP($C5391,LDI!$I:$BB,37,0))</f>
        <v/>
      </c>
      <c r="E5391" s="320" t="str">
        <f>IF($C5391=0,"",LBA!I5391)</f>
        <v/>
      </c>
      <c r="F5391" s="320" t="str">
        <f>IF($C5391=0,"",LBA!Q5391)</f>
        <v/>
      </c>
      <c r="G5391" s="321" t="str">
        <f>IF($C5391=0,"",VLOOKUP($C5391,LDI!$I:$BB,15,0))</f>
        <v/>
      </c>
      <c r="H5391" s="321" t="str">
        <f>IF($C5391=0,"",VLOOKUP($C5391,LDI!$I:$BB,17,0))</f>
        <v/>
      </c>
      <c r="I5391" s="322" t="str">
        <f>IF($C5391=0,"",LBA!R5391)</f>
        <v/>
      </c>
      <c r="J5391" s="323" t="str">
        <f>IF($C5391=0,"",LBA!AD5391)</f>
        <v/>
      </c>
      <c r="K5391" s="323" t="str">
        <f>IF($C5391=0,"",LBA!AH5391)</f>
        <v/>
      </c>
      <c r="L5391" s="323" t="str">
        <f>IF($C5391=0,"",LBA!AI5391)</f>
        <v/>
      </c>
      <c r="M5391" s="295"/>
      <c r="P5391" s="294">
        <f>+LBA!G5391</f>
        <v>0</v>
      </c>
      <c r="Q5391" s="297" t="e">
        <f>VLOOKUP(P5391,'Kategori Aset'!$B:$C,2,0)</f>
        <v>#N/A</v>
      </c>
      <c r="R5391" s="297">
        <f>+LBA!U5391</f>
        <v>0</v>
      </c>
      <c r="S5391" s="297">
        <f>+LBA!C5391</f>
        <v>0</v>
      </c>
      <c r="T5391" s="297">
        <f>+LBA!V5391</f>
        <v>0</v>
      </c>
      <c r="U5391" s="298">
        <f>+LBA!E5391</f>
        <v>0</v>
      </c>
      <c r="V5391" s="298">
        <f>+LBA!A5391</f>
        <v>0</v>
      </c>
      <c r="W5391" s="298">
        <f>+LBA!C5391</f>
        <v>0</v>
      </c>
      <c r="Y5391" s="308" t="str">
        <f t="shared" si="84"/>
        <v/>
      </c>
    </row>
    <row r="5392" spans="1:25">
      <c r="A5392" s="320">
        <f>LBA!A5392</f>
        <v>0</v>
      </c>
      <c r="B5392" s="320">
        <f>LBA!E5392</f>
        <v>0</v>
      </c>
      <c r="C5392" s="320">
        <f>LBA!P5392</f>
        <v>0</v>
      </c>
      <c r="D5392" s="321" t="str">
        <f>IF($C5392=0,"",VLOOKUP($C5392,LDI!$I:$BB,37,0))</f>
        <v/>
      </c>
      <c r="E5392" s="320" t="str">
        <f>IF($C5392=0,"",LBA!I5392)</f>
        <v/>
      </c>
      <c r="F5392" s="320" t="str">
        <f>IF($C5392=0,"",LBA!Q5392)</f>
        <v/>
      </c>
      <c r="G5392" s="321" t="str">
        <f>IF($C5392=0,"",VLOOKUP($C5392,LDI!$I:$BB,15,0))</f>
        <v/>
      </c>
      <c r="H5392" s="321" t="str">
        <f>IF($C5392=0,"",VLOOKUP($C5392,LDI!$I:$BB,17,0))</f>
        <v/>
      </c>
      <c r="I5392" s="322" t="str">
        <f>IF($C5392=0,"",LBA!R5392)</f>
        <v/>
      </c>
      <c r="J5392" s="323" t="str">
        <f>IF($C5392=0,"",LBA!AD5392)</f>
        <v/>
      </c>
      <c r="K5392" s="323" t="str">
        <f>IF($C5392=0,"",LBA!AH5392)</f>
        <v/>
      </c>
      <c r="L5392" s="323" t="str">
        <f>IF($C5392=0,"",LBA!AI5392)</f>
        <v/>
      </c>
      <c r="M5392" s="295"/>
      <c r="P5392" s="294">
        <f>+LBA!G5392</f>
        <v>0</v>
      </c>
      <c r="Q5392" s="297" t="e">
        <f>VLOOKUP(P5392,'Kategori Aset'!$B:$C,2,0)</f>
        <v>#N/A</v>
      </c>
      <c r="R5392" s="297">
        <f>+LBA!U5392</f>
        <v>0</v>
      </c>
      <c r="S5392" s="297">
        <f>+LBA!C5392</f>
        <v>0</v>
      </c>
      <c r="T5392" s="297">
        <f>+LBA!V5392</f>
        <v>0</v>
      </c>
      <c r="U5392" s="298">
        <f>+LBA!E5392</f>
        <v>0</v>
      </c>
      <c r="V5392" s="298">
        <f>+LBA!A5392</f>
        <v>0</v>
      </c>
      <c r="W5392" s="298">
        <f>+LBA!C5392</f>
        <v>0</v>
      </c>
      <c r="Y5392" s="308" t="str">
        <f t="shared" si="84"/>
        <v/>
      </c>
    </row>
    <row r="5393" spans="1:25">
      <c r="A5393" s="320">
        <f>LBA!A5393</f>
        <v>0</v>
      </c>
      <c r="B5393" s="320">
        <f>LBA!E5393</f>
        <v>0</v>
      </c>
      <c r="C5393" s="320">
        <f>LBA!P5393</f>
        <v>0</v>
      </c>
      <c r="D5393" s="321" t="str">
        <f>IF($C5393=0,"",VLOOKUP($C5393,LDI!$I:$BB,37,0))</f>
        <v/>
      </c>
      <c r="E5393" s="320" t="str">
        <f>IF($C5393=0,"",LBA!I5393)</f>
        <v/>
      </c>
      <c r="F5393" s="320" t="str">
        <f>IF($C5393=0,"",LBA!Q5393)</f>
        <v/>
      </c>
      <c r="G5393" s="321" t="str">
        <f>IF($C5393=0,"",VLOOKUP($C5393,LDI!$I:$BB,15,0))</f>
        <v/>
      </c>
      <c r="H5393" s="321" t="str">
        <f>IF($C5393=0,"",VLOOKUP($C5393,LDI!$I:$BB,17,0))</f>
        <v/>
      </c>
      <c r="I5393" s="322" t="str">
        <f>IF($C5393=0,"",LBA!R5393)</f>
        <v/>
      </c>
      <c r="J5393" s="323" t="str">
        <f>IF($C5393=0,"",LBA!AD5393)</f>
        <v/>
      </c>
      <c r="K5393" s="323" t="str">
        <f>IF($C5393=0,"",LBA!AH5393)</f>
        <v/>
      </c>
      <c r="L5393" s="323" t="str">
        <f>IF($C5393=0,"",LBA!AI5393)</f>
        <v/>
      </c>
      <c r="M5393" s="295"/>
      <c r="P5393" s="294">
        <f>+LBA!G5393</f>
        <v>0</v>
      </c>
      <c r="Q5393" s="297" t="e">
        <f>VLOOKUP(P5393,'Kategori Aset'!$B:$C,2,0)</f>
        <v>#N/A</v>
      </c>
      <c r="R5393" s="297">
        <f>+LBA!U5393</f>
        <v>0</v>
      </c>
      <c r="S5393" s="297">
        <f>+LBA!C5393</f>
        <v>0</v>
      </c>
      <c r="T5393" s="297">
        <f>+LBA!V5393</f>
        <v>0</v>
      </c>
      <c r="U5393" s="298">
        <f>+LBA!E5393</f>
        <v>0</v>
      </c>
      <c r="V5393" s="298">
        <f>+LBA!A5393</f>
        <v>0</v>
      </c>
      <c r="W5393" s="298">
        <f>+LBA!C5393</f>
        <v>0</v>
      </c>
      <c r="Y5393" s="308" t="str">
        <f t="shared" si="84"/>
        <v/>
      </c>
    </row>
    <row r="5394" spans="1:25">
      <c r="A5394" s="320">
        <f>LBA!A5394</f>
        <v>0</v>
      </c>
      <c r="B5394" s="320">
        <f>LBA!E5394</f>
        <v>0</v>
      </c>
      <c r="C5394" s="320">
        <f>LBA!P5394</f>
        <v>0</v>
      </c>
      <c r="D5394" s="321" t="str">
        <f>IF($C5394=0,"",VLOOKUP($C5394,LDI!$I:$BB,37,0))</f>
        <v/>
      </c>
      <c r="E5394" s="320" t="str">
        <f>IF($C5394=0,"",LBA!I5394)</f>
        <v/>
      </c>
      <c r="F5394" s="320" t="str">
        <f>IF($C5394=0,"",LBA!Q5394)</f>
        <v/>
      </c>
      <c r="G5394" s="321" t="str">
        <f>IF($C5394=0,"",VLOOKUP($C5394,LDI!$I:$BB,15,0))</f>
        <v/>
      </c>
      <c r="H5394" s="321" t="str">
        <f>IF($C5394=0,"",VLOOKUP($C5394,LDI!$I:$BB,17,0))</f>
        <v/>
      </c>
      <c r="I5394" s="322" t="str">
        <f>IF($C5394=0,"",LBA!R5394)</f>
        <v/>
      </c>
      <c r="J5394" s="323" t="str">
        <f>IF($C5394=0,"",LBA!AD5394)</f>
        <v/>
      </c>
      <c r="K5394" s="323" t="str">
        <f>IF($C5394=0,"",LBA!AH5394)</f>
        <v/>
      </c>
      <c r="L5394" s="323" t="str">
        <f>IF($C5394=0,"",LBA!AI5394)</f>
        <v/>
      </c>
      <c r="M5394" s="295"/>
      <c r="P5394" s="294">
        <f>+LBA!G5394</f>
        <v>0</v>
      </c>
      <c r="Q5394" s="297" t="e">
        <f>VLOOKUP(P5394,'Kategori Aset'!$B:$C,2,0)</f>
        <v>#N/A</v>
      </c>
      <c r="R5394" s="297">
        <f>+LBA!U5394</f>
        <v>0</v>
      </c>
      <c r="S5394" s="297">
        <f>+LBA!C5394</f>
        <v>0</v>
      </c>
      <c r="T5394" s="297">
        <f>+LBA!V5394</f>
        <v>0</v>
      </c>
      <c r="U5394" s="298">
        <f>+LBA!E5394</f>
        <v>0</v>
      </c>
      <c r="V5394" s="298">
        <f>+LBA!A5394</f>
        <v>0</v>
      </c>
      <c r="W5394" s="298">
        <f>+LBA!C5394</f>
        <v>0</v>
      </c>
      <c r="Y5394" s="308" t="str">
        <f t="shared" si="84"/>
        <v/>
      </c>
    </row>
    <row r="5395" spans="1:25">
      <c r="A5395" s="320">
        <f>LBA!A5395</f>
        <v>0</v>
      </c>
      <c r="B5395" s="320">
        <f>LBA!E5395</f>
        <v>0</v>
      </c>
      <c r="C5395" s="320">
        <f>LBA!P5395</f>
        <v>0</v>
      </c>
      <c r="D5395" s="321" t="str">
        <f>IF($C5395=0,"",VLOOKUP($C5395,LDI!$I:$BB,37,0))</f>
        <v/>
      </c>
      <c r="E5395" s="320" t="str">
        <f>IF($C5395=0,"",LBA!I5395)</f>
        <v/>
      </c>
      <c r="F5395" s="320" t="str">
        <f>IF($C5395=0,"",LBA!Q5395)</f>
        <v/>
      </c>
      <c r="G5395" s="321" t="str">
        <f>IF($C5395=0,"",VLOOKUP($C5395,LDI!$I:$BB,15,0))</f>
        <v/>
      </c>
      <c r="H5395" s="321" t="str">
        <f>IF($C5395=0,"",VLOOKUP($C5395,LDI!$I:$BB,17,0))</f>
        <v/>
      </c>
      <c r="I5395" s="322" t="str">
        <f>IF($C5395=0,"",LBA!R5395)</f>
        <v/>
      </c>
      <c r="J5395" s="323" t="str">
        <f>IF($C5395=0,"",LBA!AD5395)</f>
        <v/>
      </c>
      <c r="K5395" s="323" t="str">
        <f>IF($C5395=0,"",LBA!AH5395)</f>
        <v/>
      </c>
      <c r="L5395" s="323" t="str">
        <f>IF($C5395=0,"",LBA!AI5395)</f>
        <v/>
      </c>
      <c r="M5395" s="295"/>
      <c r="P5395" s="294">
        <f>+LBA!G5395</f>
        <v>0</v>
      </c>
      <c r="Q5395" s="297" t="e">
        <f>VLOOKUP(P5395,'Kategori Aset'!$B:$C,2,0)</f>
        <v>#N/A</v>
      </c>
      <c r="R5395" s="297">
        <f>+LBA!U5395</f>
        <v>0</v>
      </c>
      <c r="S5395" s="297">
        <f>+LBA!C5395</f>
        <v>0</v>
      </c>
      <c r="T5395" s="297">
        <f>+LBA!V5395</f>
        <v>0</v>
      </c>
      <c r="U5395" s="298">
        <f>+LBA!E5395</f>
        <v>0</v>
      </c>
      <c r="V5395" s="298">
        <f>+LBA!A5395</f>
        <v>0</v>
      </c>
      <c r="W5395" s="298">
        <f>+LBA!C5395</f>
        <v>0</v>
      </c>
      <c r="Y5395" s="308" t="str">
        <f t="shared" si="84"/>
        <v/>
      </c>
    </row>
    <row r="5396" spans="1:25">
      <c r="A5396" s="320">
        <f>LBA!A5396</f>
        <v>0</v>
      </c>
      <c r="B5396" s="320">
        <f>LBA!E5396</f>
        <v>0</v>
      </c>
      <c r="C5396" s="320">
        <f>LBA!P5396</f>
        <v>0</v>
      </c>
      <c r="D5396" s="321" t="str">
        <f>IF($C5396=0,"",VLOOKUP($C5396,LDI!$I:$BB,37,0))</f>
        <v/>
      </c>
      <c r="E5396" s="320" t="str">
        <f>IF($C5396=0,"",LBA!I5396)</f>
        <v/>
      </c>
      <c r="F5396" s="320" t="str">
        <f>IF($C5396=0,"",LBA!Q5396)</f>
        <v/>
      </c>
      <c r="G5396" s="321" t="str">
        <f>IF($C5396=0,"",VLOOKUP($C5396,LDI!$I:$BB,15,0))</f>
        <v/>
      </c>
      <c r="H5396" s="321" t="str">
        <f>IF($C5396=0,"",VLOOKUP($C5396,LDI!$I:$BB,17,0))</f>
        <v/>
      </c>
      <c r="I5396" s="322" t="str">
        <f>IF($C5396=0,"",LBA!R5396)</f>
        <v/>
      </c>
      <c r="J5396" s="323" t="str">
        <f>IF($C5396=0,"",LBA!AD5396)</f>
        <v/>
      </c>
      <c r="K5396" s="323" t="str">
        <f>IF($C5396=0,"",LBA!AH5396)</f>
        <v/>
      </c>
      <c r="L5396" s="323" t="str">
        <f>IF($C5396=0,"",LBA!AI5396)</f>
        <v/>
      </c>
      <c r="M5396" s="295"/>
      <c r="P5396" s="294">
        <f>+LBA!G5396</f>
        <v>0</v>
      </c>
      <c r="Q5396" s="297" t="e">
        <f>VLOOKUP(P5396,'Kategori Aset'!$B:$C,2,0)</f>
        <v>#N/A</v>
      </c>
      <c r="R5396" s="297">
        <f>+LBA!U5396</f>
        <v>0</v>
      </c>
      <c r="S5396" s="297">
        <f>+LBA!C5396</f>
        <v>0</v>
      </c>
      <c r="T5396" s="297">
        <f>+LBA!V5396</f>
        <v>0</v>
      </c>
      <c r="U5396" s="298">
        <f>+LBA!E5396</f>
        <v>0</v>
      </c>
      <c r="V5396" s="298">
        <f>+LBA!A5396</f>
        <v>0</v>
      </c>
      <c r="W5396" s="298">
        <f>+LBA!C5396</f>
        <v>0</v>
      </c>
      <c r="Y5396" s="308" t="str">
        <f t="shared" si="84"/>
        <v/>
      </c>
    </row>
    <row r="5397" spans="1:25">
      <c r="A5397" s="320">
        <f>LBA!A5397</f>
        <v>0</v>
      </c>
      <c r="B5397" s="320">
        <f>LBA!E5397</f>
        <v>0</v>
      </c>
      <c r="C5397" s="320">
        <f>LBA!P5397</f>
        <v>0</v>
      </c>
      <c r="D5397" s="321" t="str">
        <f>IF($C5397=0,"",VLOOKUP($C5397,LDI!$I:$BB,37,0))</f>
        <v/>
      </c>
      <c r="E5397" s="320" t="str">
        <f>IF($C5397=0,"",LBA!I5397)</f>
        <v/>
      </c>
      <c r="F5397" s="320" t="str">
        <f>IF($C5397=0,"",LBA!Q5397)</f>
        <v/>
      </c>
      <c r="G5397" s="321" t="str">
        <f>IF($C5397=0,"",VLOOKUP($C5397,LDI!$I:$BB,15,0))</f>
        <v/>
      </c>
      <c r="H5397" s="321" t="str">
        <f>IF($C5397=0,"",VLOOKUP($C5397,LDI!$I:$BB,17,0))</f>
        <v/>
      </c>
      <c r="I5397" s="322" t="str">
        <f>IF($C5397=0,"",LBA!R5397)</f>
        <v/>
      </c>
      <c r="J5397" s="323" t="str">
        <f>IF($C5397=0,"",LBA!AD5397)</f>
        <v/>
      </c>
      <c r="K5397" s="323" t="str">
        <f>IF($C5397=0,"",LBA!AH5397)</f>
        <v/>
      </c>
      <c r="L5397" s="323" t="str">
        <f>IF($C5397=0,"",LBA!AI5397)</f>
        <v/>
      </c>
      <c r="M5397" s="295"/>
      <c r="P5397" s="294">
        <f>+LBA!G5397</f>
        <v>0</v>
      </c>
      <c r="Q5397" s="297" t="e">
        <f>VLOOKUP(P5397,'Kategori Aset'!$B:$C,2,0)</f>
        <v>#N/A</v>
      </c>
      <c r="R5397" s="297">
        <f>+LBA!U5397</f>
        <v>0</v>
      </c>
      <c r="S5397" s="297">
        <f>+LBA!C5397</f>
        <v>0</v>
      </c>
      <c r="T5397" s="297">
        <f>+LBA!V5397</f>
        <v>0</v>
      </c>
      <c r="U5397" s="298">
        <f>+LBA!E5397</f>
        <v>0</v>
      </c>
      <c r="V5397" s="298">
        <f>+LBA!A5397</f>
        <v>0</v>
      </c>
      <c r="W5397" s="298">
        <f>+LBA!C5397</f>
        <v>0</v>
      </c>
      <c r="Y5397" s="308" t="str">
        <f t="shared" si="84"/>
        <v/>
      </c>
    </row>
    <row r="5398" spans="1:25">
      <c r="A5398" s="320">
        <f>LBA!A5398</f>
        <v>0</v>
      </c>
      <c r="B5398" s="320">
        <f>LBA!E5398</f>
        <v>0</v>
      </c>
      <c r="C5398" s="320">
        <f>LBA!P5398</f>
        <v>0</v>
      </c>
      <c r="D5398" s="321" t="str">
        <f>IF($C5398=0,"",VLOOKUP($C5398,LDI!$I:$BB,37,0))</f>
        <v/>
      </c>
      <c r="E5398" s="320" t="str">
        <f>IF($C5398=0,"",LBA!I5398)</f>
        <v/>
      </c>
      <c r="F5398" s="320" t="str">
        <f>IF($C5398=0,"",LBA!Q5398)</f>
        <v/>
      </c>
      <c r="G5398" s="321" t="str">
        <f>IF($C5398=0,"",VLOOKUP($C5398,LDI!$I:$BB,15,0))</f>
        <v/>
      </c>
      <c r="H5398" s="321" t="str">
        <f>IF($C5398=0,"",VLOOKUP($C5398,LDI!$I:$BB,17,0))</f>
        <v/>
      </c>
      <c r="I5398" s="322" t="str">
        <f>IF($C5398=0,"",LBA!R5398)</f>
        <v/>
      </c>
      <c r="J5398" s="323" t="str">
        <f>IF($C5398=0,"",LBA!AD5398)</f>
        <v/>
      </c>
      <c r="K5398" s="323" t="str">
        <f>IF($C5398=0,"",LBA!AH5398)</f>
        <v/>
      </c>
      <c r="L5398" s="323" t="str">
        <f>IF($C5398=0,"",LBA!AI5398)</f>
        <v/>
      </c>
      <c r="M5398" s="295"/>
      <c r="P5398" s="294">
        <f>+LBA!G5398</f>
        <v>0</v>
      </c>
      <c r="Q5398" s="297" t="e">
        <f>VLOOKUP(P5398,'Kategori Aset'!$B:$C,2,0)</f>
        <v>#N/A</v>
      </c>
      <c r="R5398" s="297">
        <f>+LBA!U5398</f>
        <v>0</v>
      </c>
      <c r="S5398" s="297">
        <f>+LBA!C5398</f>
        <v>0</v>
      </c>
      <c r="T5398" s="297">
        <f>+LBA!V5398</f>
        <v>0</v>
      </c>
      <c r="U5398" s="298">
        <f>+LBA!E5398</f>
        <v>0</v>
      </c>
      <c r="V5398" s="298">
        <f>+LBA!A5398</f>
        <v>0</v>
      </c>
      <c r="W5398" s="298">
        <f>+LBA!C5398</f>
        <v>0</v>
      </c>
      <c r="Y5398" s="308" t="str">
        <f t="shared" si="84"/>
        <v/>
      </c>
    </row>
    <row r="5399" spans="1:25">
      <c r="A5399" s="320">
        <f>LBA!A5399</f>
        <v>0</v>
      </c>
      <c r="B5399" s="320">
        <f>LBA!E5399</f>
        <v>0</v>
      </c>
      <c r="C5399" s="320">
        <f>LBA!P5399</f>
        <v>0</v>
      </c>
      <c r="D5399" s="321" t="str">
        <f>IF($C5399=0,"",VLOOKUP($C5399,LDI!$I:$BB,37,0))</f>
        <v/>
      </c>
      <c r="E5399" s="320" t="str">
        <f>IF($C5399=0,"",LBA!I5399)</f>
        <v/>
      </c>
      <c r="F5399" s="320" t="str">
        <f>IF($C5399=0,"",LBA!Q5399)</f>
        <v/>
      </c>
      <c r="G5399" s="321" t="str">
        <f>IF($C5399=0,"",VLOOKUP($C5399,LDI!$I:$BB,15,0))</f>
        <v/>
      </c>
      <c r="H5399" s="321" t="str">
        <f>IF($C5399=0,"",VLOOKUP($C5399,LDI!$I:$BB,17,0))</f>
        <v/>
      </c>
      <c r="I5399" s="322" t="str">
        <f>IF($C5399=0,"",LBA!R5399)</f>
        <v/>
      </c>
      <c r="J5399" s="323" t="str">
        <f>IF($C5399=0,"",LBA!AD5399)</f>
        <v/>
      </c>
      <c r="K5399" s="323" t="str">
        <f>IF($C5399=0,"",LBA!AH5399)</f>
        <v/>
      </c>
      <c r="L5399" s="323" t="str">
        <f>IF($C5399=0,"",LBA!AI5399)</f>
        <v/>
      </c>
      <c r="M5399" s="295"/>
      <c r="P5399" s="294">
        <f>+LBA!G5399</f>
        <v>0</v>
      </c>
      <c r="Q5399" s="297" t="e">
        <f>VLOOKUP(P5399,'Kategori Aset'!$B:$C,2,0)</f>
        <v>#N/A</v>
      </c>
      <c r="R5399" s="297">
        <f>+LBA!U5399</f>
        <v>0</v>
      </c>
      <c r="S5399" s="297">
        <f>+LBA!C5399</f>
        <v>0</v>
      </c>
      <c r="T5399" s="297">
        <f>+LBA!V5399</f>
        <v>0</v>
      </c>
      <c r="U5399" s="298">
        <f>+LBA!E5399</f>
        <v>0</v>
      </c>
      <c r="V5399" s="298">
        <f>+LBA!A5399</f>
        <v>0</v>
      </c>
      <c r="W5399" s="298">
        <f>+LBA!C5399</f>
        <v>0</v>
      </c>
      <c r="Y5399" s="308" t="str">
        <f t="shared" si="84"/>
        <v/>
      </c>
    </row>
    <row r="5400" spans="1:25">
      <c r="A5400" s="320">
        <f>LBA!A5400</f>
        <v>0</v>
      </c>
      <c r="B5400" s="320">
        <f>LBA!E5400</f>
        <v>0</v>
      </c>
      <c r="C5400" s="320">
        <f>LBA!P5400</f>
        <v>0</v>
      </c>
      <c r="D5400" s="321" t="str">
        <f>IF($C5400=0,"",VLOOKUP($C5400,LDI!$I:$BB,37,0))</f>
        <v/>
      </c>
      <c r="E5400" s="320" t="str">
        <f>IF($C5400=0,"",LBA!I5400)</f>
        <v/>
      </c>
      <c r="F5400" s="320" t="str">
        <f>IF($C5400=0,"",LBA!Q5400)</f>
        <v/>
      </c>
      <c r="G5400" s="321" t="str">
        <f>IF($C5400=0,"",VLOOKUP($C5400,LDI!$I:$BB,15,0))</f>
        <v/>
      </c>
      <c r="H5400" s="321" t="str">
        <f>IF($C5400=0,"",VLOOKUP($C5400,LDI!$I:$BB,17,0))</f>
        <v/>
      </c>
      <c r="I5400" s="322" t="str">
        <f>IF($C5400=0,"",LBA!R5400)</f>
        <v/>
      </c>
      <c r="J5400" s="323" t="str">
        <f>IF($C5400=0,"",LBA!AD5400)</f>
        <v/>
      </c>
      <c r="K5400" s="323" t="str">
        <f>IF($C5400=0,"",LBA!AH5400)</f>
        <v/>
      </c>
      <c r="L5400" s="323" t="str">
        <f>IF($C5400=0,"",LBA!AI5400)</f>
        <v/>
      </c>
      <c r="M5400" s="295"/>
      <c r="P5400" s="294">
        <f>+LBA!G5400</f>
        <v>0</v>
      </c>
      <c r="Q5400" s="297" t="e">
        <f>VLOOKUP(P5400,'Kategori Aset'!$B:$C,2,0)</f>
        <v>#N/A</v>
      </c>
      <c r="R5400" s="297">
        <f>+LBA!U5400</f>
        <v>0</v>
      </c>
      <c r="S5400" s="297">
        <f>+LBA!C5400</f>
        <v>0</v>
      </c>
      <c r="T5400" s="297">
        <f>+LBA!V5400</f>
        <v>0</v>
      </c>
      <c r="U5400" s="298">
        <f>+LBA!E5400</f>
        <v>0</v>
      </c>
      <c r="V5400" s="298">
        <f>+LBA!A5400</f>
        <v>0</v>
      </c>
      <c r="W5400" s="298">
        <f>+LBA!C5400</f>
        <v>0</v>
      </c>
      <c r="Y5400" s="308" t="str">
        <f t="shared" si="84"/>
        <v/>
      </c>
    </row>
    <row r="5401" spans="1:25">
      <c r="A5401" s="320">
        <f>LBA!A5401</f>
        <v>0</v>
      </c>
      <c r="B5401" s="320">
        <f>LBA!E5401</f>
        <v>0</v>
      </c>
      <c r="C5401" s="320">
        <f>LBA!P5401</f>
        <v>0</v>
      </c>
      <c r="D5401" s="321" t="str">
        <f>IF($C5401=0,"",VLOOKUP($C5401,LDI!$I:$BB,37,0))</f>
        <v/>
      </c>
      <c r="E5401" s="320" t="str">
        <f>IF($C5401=0,"",LBA!I5401)</f>
        <v/>
      </c>
      <c r="F5401" s="320" t="str">
        <f>IF($C5401=0,"",LBA!Q5401)</f>
        <v/>
      </c>
      <c r="G5401" s="321" t="str">
        <f>IF($C5401=0,"",VLOOKUP($C5401,LDI!$I:$BB,15,0))</f>
        <v/>
      </c>
      <c r="H5401" s="321" t="str">
        <f>IF($C5401=0,"",VLOOKUP($C5401,LDI!$I:$BB,17,0))</f>
        <v/>
      </c>
      <c r="I5401" s="322" t="str">
        <f>IF($C5401=0,"",LBA!R5401)</f>
        <v/>
      </c>
      <c r="J5401" s="323" t="str">
        <f>IF($C5401=0,"",LBA!AD5401)</f>
        <v/>
      </c>
      <c r="K5401" s="323" t="str">
        <f>IF($C5401=0,"",LBA!AH5401)</f>
        <v/>
      </c>
      <c r="L5401" s="323" t="str">
        <f>IF($C5401=0,"",LBA!AI5401)</f>
        <v/>
      </c>
      <c r="M5401" s="295"/>
      <c r="P5401" s="294">
        <f>+LBA!G5401</f>
        <v>0</v>
      </c>
      <c r="Q5401" s="297" t="e">
        <f>VLOOKUP(P5401,'Kategori Aset'!$B:$C,2,0)</f>
        <v>#N/A</v>
      </c>
      <c r="R5401" s="297">
        <f>+LBA!U5401</f>
        <v>0</v>
      </c>
      <c r="S5401" s="297">
        <f>+LBA!C5401</f>
        <v>0</v>
      </c>
      <c r="T5401" s="297">
        <f>+LBA!V5401</f>
        <v>0</v>
      </c>
      <c r="U5401" s="298">
        <f>+LBA!E5401</f>
        <v>0</v>
      </c>
      <c r="V5401" s="298">
        <f>+LBA!A5401</f>
        <v>0</v>
      </c>
      <c r="W5401" s="298">
        <f>+LBA!C5401</f>
        <v>0</v>
      </c>
      <c r="Y5401" s="308" t="str">
        <f t="shared" si="84"/>
        <v/>
      </c>
    </row>
    <row r="5402" spans="1:25">
      <c r="A5402" s="320">
        <f>LBA!A5402</f>
        <v>0</v>
      </c>
      <c r="B5402" s="320">
        <f>LBA!E5402</f>
        <v>0</v>
      </c>
      <c r="C5402" s="320">
        <f>LBA!P5402</f>
        <v>0</v>
      </c>
      <c r="D5402" s="321" t="str">
        <f>IF($C5402=0,"",VLOOKUP($C5402,LDI!$I:$BB,37,0))</f>
        <v/>
      </c>
      <c r="E5402" s="320" t="str">
        <f>IF($C5402=0,"",LBA!I5402)</f>
        <v/>
      </c>
      <c r="F5402" s="320" t="str">
        <f>IF($C5402=0,"",LBA!Q5402)</f>
        <v/>
      </c>
      <c r="G5402" s="321" t="str">
        <f>IF($C5402=0,"",VLOOKUP($C5402,LDI!$I:$BB,15,0))</f>
        <v/>
      </c>
      <c r="H5402" s="321" t="str">
        <f>IF($C5402=0,"",VLOOKUP($C5402,LDI!$I:$BB,17,0))</f>
        <v/>
      </c>
      <c r="I5402" s="322" t="str">
        <f>IF($C5402=0,"",LBA!R5402)</f>
        <v/>
      </c>
      <c r="J5402" s="323" t="str">
        <f>IF($C5402=0,"",LBA!AD5402)</f>
        <v/>
      </c>
      <c r="K5402" s="323" t="str">
        <f>IF($C5402=0,"",LBA!AH5402)</f>
        <v/>
      </c>
      <c r="L5402" s="323" t="str">
        <f>IF($C5402=0,"",LBA!AI5402)</f>
        <v/>
      </c>
      <c r="M5402" s="295"/>
      <c r="P5402" s="294">
        <f>+LBA!G5402</f>
        <v>0</v>
      </c>
      <c r="Q5402" s="297" t="e">
        <f>VLOOKUP(P5402,'Kategori Aset'!$B:$C,2,0)</f>
        <v>#N/A</v>
      </c>
      <c r="R5402" s="297">
        <f>+LBA!U5402</f>
        <v>0</v>
      </c>
      <c r="S5402" s="297">
        <f>+LBA!C5402</f>
        <v>0</v>
      </c>
      <c r="T5402" s="297">
        <f>+LBA!V5402</f>
        <v>0</v>
      </c>
      <c r="U5402" s="298">
        <f>+LBA!E5402</f>
        <v>0</v>
      </c>
      <c r="V5402" s="298">
        <f>+LBA!A5402</f>
        <v>0</v>
      </c>
      <c r="W5402" s="298">
        <f>+LBA!C5402</f>
        <v>0</v>
      </c>
      <c r="Y5402" s="308" t="str">
        <f t="shared" si="84"/>
        <v/>
      </c>
    </row>
    <row r="5403" spans="1:25">
      <c r="A5403" s="320">
        <f>LBA!A5403</f>
        <v>0</v>
      </c>
      <c r="B5403" s="320">
        <f>LBA!E5403</f>
        <v>0</v>
      </c>
      <c r="C5403" s="320">
        <f>LBA!P5403</f>
        <v>0</v>
      </c>
      <c r="D5403" s="321" t="str">
        <f>IF($C5403=0,"",VLOOKUP($C5403,LDI!$I:$BB,37,0))</f>
        <v/>
      </c>
      <c r="E5403" s="320" t="str">
        <f>IF($C5403=0,"",LBA!I5403)</f>
        <v/>
      </c>
      <c r="F5403" s="320" t="str">
        <f>IF($C5403=0,"",LBA!Q5403)</f>
        <v/>
      </c>
      <c r="G5403" s="321" t="str">
        <f>IF($C5403=0,"",VLOOKUP($C5403,LDI!$I:$BB,15,0))</f>
        <v/>
      </c>
      <c r="H5403" s="321" t="str">
        <f>IF($C5403=0,"",VLOOKUP($C5403,LDI!$I:$BB,17,0))</f>
        <v/>
      </c>
      <c r="I5403" s="322" t="str">
        <f>IF($C5403=0,"",LBA!R5403)</f>
        <v/>
      </c>
      <c r="J5403" s="323" t="str">
        <f>IF($C5403=0,"",LBA!AD5403)</f>
        <v/>
      </c>
      <c r="K5403" s="323" t="str">
        <f>IF($C5403=0,"",LBA!AH5403)</f>
        <v/>
      </c>
      <c r="L5403" s="323" t="str">
        <f>IF($C5403=0,"",LBA!AI5403)</f>
        <v/>
      </c>
      <c r="M5403" s="295"/>
      <c r="P5403" s="294">
        <f>+LBA!G5403</f>
        <v>0</v>
      </c>
      <c r="Q5403" s="297" t="e">
        <f>VLOOKUP(P5403,'Kategori Aset'!$B:$C,2,0)</f>
        <v>#N/A</v>
      </c>
      <c r="R5403" s="297">
        <f>+LBA!U5403</f>
        <v>0</v>
      </c>
      <c r="S5403" s="297">
        <f>+LBA!C5403</f>
        <v>0</v>
      </c>
      <c r="T5403" s="297">
        <f>+LBA!V5403</f>
        <v>0</v>
      </c>
      <c r="U5403" s="298">
        <f>+LBA!E5403</f>
        <v>0</v>
      </c>
      <c r="V5403" s="298">
        <f>+LBA!A5403</f>
        <v>0</v>
      </c>
      <c r="W5403" s="298">
        <f>+LBA!C5403</f>
        <v>0</v>
      </c>
      <c r="Y5403" s="308" t="str">
        <f t="shared" si="84"/>
        <v/>
      </c>
    </row>
    <row r="5404" spans="1:25">
      <c r="A5404" s="320">
        <f>LBA!A5404</f>
        <v>0</v>
      </c>
      <c r="B5404" s="320">
        <f>LBA!E5404</f>
        <v>0</v>
      </c>
      <c r="C5404" s="320">
        <f>LBA!P5404</f>
        <v>0</v>
      </c>
      <c r="D5404" s="321" t="str">
        <f>IF($C5404=0,"",VLOOKUP($C5404,LDI!$I:$BB,37,0))</f>
        <v/>
      </c>
      <c r="E5404" s="320" t="str">
        <f>IF($C5404=0,"",LBA!I5404)</f>
        <v/>
      </c>
      <c r="F5404" s="320" t="str">
        <f>IF($C5404=0,"",LBA!Q5404)</f>
        <v/>
      </c>
      <c r="G5404" s="321" t="str">
        <f>IF($C5404=0,"",VLOOKUP($C5404,LDI!$I:$BB,15,0))</f>
        <v/>
      </c>
      <c r="H5404" s="321" t="str">
        <f>IF($C5404=0,"",VLOOKUP($C5404,LDI!$I:$BB,17,0))</f>
        <v/>
      </c>
      <c r="I5404" s="322" t="str">
        <f>IF($C5404=0,"",LBA!R5404)</f>
        <v/>
      </c>
      <c r="J5404" s="323" t="str">
        <f>IF($C5404=0,"",LBA!AD5404)</f>
        <v/>
      </c>
      <c r="K5404" s="323" t="str">
        <f>IF($C5404=0,"",LBA!AH5404)</f>
        <v/>
      </c>
      <c r="L5404" s="323" t="str">
        <f>IF($C5404=0,"",LBA!AI5404)</f>
        <v/>
      </c>
      <c r="M5404" s="295"/>
      <c r="P5404" s="294">
        <f>+LBA!G5404</f>
        <v>0</v>
      </c>
      <c r="Q5404" s="297" t="e">
        <f>VLOOKUP(P5404,'Kategori Aset'!$B:$C,2,0)</f>
        <v>#N/A</v>
      </c>
      <c r="R5404" s="297">
        <f>+LBA!U5404</f>
        <v>0</v>
      </c>
      <c r="S5404" s="297">
        <f>+LBA!C5404</f>
        <v>0</v>
      </c>
      <c r="T5404" s="297">
        <f>+LBA!V5404</f>
        <v>0</v>
      </c>
      <c r="U5404" s="298">
        <f>+LBA!E5404</f>
        <v>0</v>
      </c>
      <c r="V5404" s="298">
        <f>+LBA!A5404</f>
        <v>0</v>
      </c>
      <c r="W5404" s="298">
        <f>+LBA!C5404</f>
        <v>0</v>
      </c>
      <c r="Y5404" s="308" t="str">
        <f t="shared" si="84"/>
        <v/>
      </c>
    </row>
    <row r="5405" spans="1:25">
      <c r="A5405" s="320">
        <f>LBA!A5405</f>
        <v>0</v>
      </c>
      <c r="B5405" s="320">
        <f>LBA!E5405</f>
        <v>0</v>
      </c>
      <c r="C5405" s="320">
        <f>LBA!P5405</f>
        <v>0</v>
      </c>
      <c r="D5405" s="321" t="str">
        <f>IF($C5405=0,"",VLOOKUP($C5405,LDI!$I:$BB,37,0))</f>
        <v/>
      </c>
      <c r="E5405" s="320" t="str">
        <f>IF($C5405=0,"",LBA!I5405)</f>
        <v/>
      </c>
      <c r="F5405" s="320" t="str">
        <f>IF($C5405=0,"",LBA!Q5405)</f>
        <v/>
      </c>
      <c r="G5405" s="321" t="str">
        <f>IF($C5405=0,"",VLOOKUP($C5405,LDI!$I:$BB,15,0))</f>
        <v/>
      </c>
      <c r="H5405" s="321" t="str">
        <f>IF($C5405=0,"",VLOOKUP($C5405,LDI!$I:$BB,17,0))</f>
        <v/>
      </c>
      <c r="I5405" s="322" t="str">
        <f>IF($C5405=0,"",LBA!R5405)</f>
        <v/>
      </c>
      <c r="J5405" s="323" t="str">
        <f>IF($C5405=0,"",LBA!AD5405)</f>
        <v/>
      </c>
      <c r="K5405" s="323" t="str">
        <f>IF($C5405=0,"",LBA!AH5405)</f>
        <v/>
      </c>
      <c r="L5405" s="323" t="str">
        <f>IF($C5405=0,"",LBA!AI5405)</f>
        <v/>
      </c>
      <c r="M5405" s="295"/>
      <c r="P5405" s="294">
        <f>+LBA!G5405</f>
        <v>0</v>
      </c>
      <c r="Q5405" s="297" t="e">
        <f>VLOOKUP(P5405,'Kategori Aset'!$B:$C,2,0)</f>
        <v>#N/A</v>
      </c>
      <c r="R5405" s="297">
        <f>+LBA!U5405</f>
        <v>0</v>
      </c>
      <c r="S5405" s="297">
        <f>+LBA!C5405</f>
        <v>0</v>
      </c>
      <c r="T5405" s="297">
        <f>+LBA!V5405</f>
        <v>0</v>
      </c>
      <c r="U5405" s="298">
        <f>+LBA!E5405</f>
        <v>0</v>
      </c>
      <c r="V5405" s="298">
        <f>+LBA!A5405</f>
        <v>0</v>
      </c>
      <c r="W5405" s="298">
        <f>+LBA!C5405</f>
        <v>0</v>
      </c>
      <c r="Y5405" s="308" t="str">
        <f t="shared" si="84"/>
        <v/>
      </c>
    </row>
    <row r="5406" spans="1:25">
      <c r="A5406" s="320">
        <f>LBA!A5406</f>
        <v>0</v>
      </c>
      <c r="B5406" s="320">
        <f>LBA!E5406</f>
        <v>0</v>
      </c>
      <c r="C5406" s="320">
        <f>LBA!P5406</f>
        <v>0</v>
      </c>
      <c r="D5406" s="321" t="str">
        <f>IF($C5406=0,"",VLOOKUP($C5406,LDI!$I:$BB,37,0))</f>
        <v/>
      </c>
      <c r="E5406" s="320" t="str">
        <f>IF($C5406=0,"",LBA!I5406)</f>
        <v/>
      </c>
      <c r="F5406" s="320" t="str">
        <f>IF($C5406=0,"",LBA!Q5406)</f>
        <v/>
      </c>
      <c r="G5406" s="321" t="str">
        <f>IF($C5406=0,"",VLOOKUP($C5406,LDI!$I:$BB,15,0))</f>
        <v/>
      </c>
      <c r="H5406" s="321" t="str">
        <f>IF($C5406=0,"",VLOOKUP($C5406,LDI!$I:$BB,17,0))</f>
        <v/>
      </c>
      <c r="I5406" s="322" t="str">
        <f>IF($C5406=0,"",LBA!R5406)</f>
        <v/>
      </c>
      <c r="J5406" s="323" t="str">
        <f>IF($C5406=0,"",LBA!AD5406)</f>
        <v/>
      </c>
      <c r="K5406" s="323" t="str">
        <f>IF($C5406=0,"",LBA!AH5406)</f>
        <v/>
      </c>
      <c r="L5406" s="323" t="str">
        <f>IF($C5406=0,"",LBA!AI5406)</f>
        <v/>
      </c>
      <c r="M5406" s="295"/>
      <c r="P5406" s="294">
        <f>+LBA!G5406</f>
        <v>0</v>
      </c>
      <c r="Q5406" s="297" t="e">
        <f>VLOOKUP(P5406,'Kategori Aset'!$B:$C,2,0)</f>
        <v>#N/A</v>
      </c>
      <c r="R5406" s="297">
        <f>+LBA!U5406</f>
        <v>0</v>
      </c>
      <c r="S5406" s="297">
        <f>+LBA!C5406</f>
        <v>0</v>
      </c>
      <c r="T5406" s="297">
        <f>+LBA!V5406</f>
        <v>0</v>
      </c>
      <c r="U5406" s="298">
        <f>+LBA!E5406</f>
        <v>0</v>
      </c>
      <c r="V5406" s="298">
        <f>+LBA!A5406</f>
        <v>0</v>
      </c>
      <c r="W5406" s="298">
        <f>+LBA!C5406</f>
        <v>0</v>
      </c>
      <c r="Y5406" s="308" t="str">
        <f t="shared" si="84"/>
        <v/>
      </c>
    </row>
    <row r="5407" spans="1:25">
      <c r="A5407" s="320">
        <f>LBA!A5407</f>
        <v>0</v>
      </c>
      <c r="B5407" s="320">
        <f>LBA!E5407</f>
        <v>0</v>
      </c>
      <c r="C5407" s="320">
        <f>LBA!P5407</f>
        <v>0</v>
      </c>
      <c r="D5407" s="321" t="str">
        <f>IF($C5407=0,"",VLOOKUP($C5407,LDI!$I:$BB,37,0))</f>
        <v/>
      </c>
      <c r="E5407" s="320" t="str">
        <f>IF($C5407=0,"",LBA!I5407)</f>
        <v/>
      </c>
      <c r="F5407" s="320" t="str">
        <f>IF($C5407=0,"",LBA!Q5407)</f>
        <v/>
      </c>
      <c r="G5407" s="321" t="str">
        <f>IF($C5407=0,"",VLOOKUP($C5407,LDI!$I:$BB,15,0))</f>
        <v/>
      </c>
      <c r="H5407" s="321" t="str">
        <f>IF($C5407=0,"",VLOOKUP($C5407,LDI!$I:$BB,17,0))</f>
        <v/>
      </c>
      <c r="I5407" s="322" t="str">
        <f>IF($C5407=0,"",LBA!R5407)</f>
        <v/>
      </c>
      <c r="J5407" s="323" t="str">
        <f>IF($C5407=0,"",LBA!AD5407)</f>
        <v/>
      </c>
      <c r="K5407" s="323" t="str">
        <f>IF($C5407=0,"",LBA!AH5407)</f>
        <v/>
      </c>
      <c r="L5407" s="323" t="str">
        <f>IF($C5407=0,"",LBA!AI5407)</f>
        <v/>
      </c>
      <c r="M5407" s="295"/>
      <c r="P5407" s="294">
        <f>+LBA!G5407</f>
        <v>0</v>
      </c>
      <c r="Q5407" s="297" t="e">
        <f>VLOOKUP(P5407,'Kategori Aset'!$B:$C,2,0)</f>
        <v>#N/A</v>
      </c>
      <c r="R5407" s="297">
        <f>+LBA!U5407</f>
        <v>0</v>
      </c>
      <c r="S5407" s="297">
        <f>+LBA!C5407</f>
        <v>0</v>
      </c>
      <c r="T5407" s="297">
        <f>+LBA!V5407</f>
        <v>0</v>
      </c>
      <c r="U5407" s="298">
        <f>+LBA!E5407</f>
        <v>0</v>
      </c>
      <c r="V5407" s="298">
        <f>+LBA!A5407</f>
        <v>0</v>
      </c>
      <c r="W5407" s="298">
        <f>+LBA!C5407</f>
        <v>0</v>
      </c>
      <c r="Y5407" s="308" t="str">
        <f t="shared" si="84"/>
        <v/>
      </c>
    </row>
    <row r="5408" spans="1:25">
      <c r="A5408" s="320">
        <f>LBA!A5408</f>
        <v>0</v>
      </c>
      <c r="B5408" s="320">
        <f>LBA!E5408</f>
        <v>0</v>
      </c>
      <c r="C5408" s="320">
        <f>LBA!P5408</f>
        <v>0</v>
      </c>
      <c r="D5408" s="321" t="str">
        <f>IF($C5408=0,"",VLOOKUP($C5408,LDI!$I:$BB,37,0))</f>
        <v/>
      </c>
      <c r="E5408" s="320" t="str">
        <f>IF($C5408=0,"",LBA!I5408)</f>
        <v/>
      </c>
      <c r="F5408" s="320" t="str">
        <f>IF($C5408=0,"",LBA!Q5408)</f>
        <v/>
      </c>
      <c r="G5408" s="321" t="str">
        <f>IF($C5408=0,"",VLOOKUP($C5408,LDI!$I:$BB,15,0))</f>
        <v/>
      </c>
      <c r="H5408" s="321" t="str">
        <f>IF($C5408=0,"",VLOOKUP($C5408,LDI!$I:$BB,17,0))</f>
        <v/>
      </c>
      <c r="I5408" s="322" t="str">
        <f>IF($C5408=0,"",LBA!R5408)</f>
        <v/>
      </c>
      <c r="J5408" s="323" t="str">
        <f>IF($C5408=0,"",LBA!AD5408)</f>
        <v/>
      </c>
      <c r="K5408" s="323" t="str">
        <f>IF($C5408=0,"",LBA!AH5408)</f>
        <v/>
      </c>
      <c r="L5408" s="323" t="str">
        <f>IF($C5408=0,"",LBA!AI5408)</f>
        <v/>
      </c>
      <c r="M5408" s="295"/>
      <c r="P5408" s="294">
        <f>+LBA!G5408</f>
        <v>0</v>
      </c>
      <c r="Q5408" s="297" t="e">
        <f>VLOOKUP(P5408,'Kategori Aset'!$B:$C,2,0)</f>
        <v>#N/A</v>
      </c>
      <c r="R5408" s="297">
        <f>+LBA!U5408</f>
        <v>0</v>
      </c>
      <c r="S5408" s="297">
        <f>+LBA!C5408</f>
        <v>0</v>
      </c>
      <c r="T5408" s="297">
        <f>+LBA!V5408</f>
        <v>0</v>
      </c>
      <c r="U5408" s="298">
        <f>+LBA!E5408</f>
        <v>0</v>
      </c>
      <c r="V5408" s="298">
        <f>+LBA!A5408</f>
        <v>0</v>
      </c>
      <c r="W5408" s="298">
        <f>+LBA!C5408</f>
        <v>0</v>
      </c>
      <c r="Y5408" s="308" t="str">
        <f t="shared" si="84"/>
        <v/>
      </c>
    </row>
    <row r="5409" spans="1:25">
      <c r="A5409" s="320">
        <f>LBA!A5409</f>
        <v>0</v>
      </c>
      <c r="B5409" s="320">
        <f>LBA!E5409</f>
        <v>0</v>
      </c>
      <c r="C5409" s="320">
        <f>LBA!P5409</f>
        <v>0</v>
      </c>
      <c r="D5409" s="321" t="str">
        <f>IF($C5409=0,"",VLOOKUP($C5409,LDI!$I:$BB,37,0))</f>
        <v/>
      </c>
      <c r="E5409" s="320" t="str">
        <f>IF($C5409=0,"",LBA!I5409)</f>
        <v/>
      </c>
      <c r="F5409" s="320" t="str">
        <f>IF($C5409=0,"",LBA!Q5409)</f>
        <v/>
      </c>
      <c r="G5409" s="321" t="str">
        <f>IF($C5409=0,"",VLOOKUP($C5409,LDI!$I:$BB,15,0))</f>
        <v/>
      </c>
      <c r="H5409" s="321" t="str">
        <f>IF($C5409=0,"",VLOOKUP($C5409,LDI!$I:$BB,17,0))</f>
        <v/>
      </c>
      <c r="I5409" s="322" t="str">
        <f>IF($C5409=0,"",LBA!R5409)</f>
        <v/>
      </c>
      <c r="J5409" s="323" t="str">
        <f>IF($C5409=0,"",LBA!AD5409)</f>
        <v/>
      </c>
      <c r="K5409" s="323" t="str">
        <f>IF($C5409=0,"",LBA!AH5409)</f>
        <v/>
      </c>
      <c r="L5409" s="323" t="str">
        <f>IF($C5409=0,"",LBA!AI5409)</f>
        <v/>
      </c>
      <c r="M5409" s="295"/>
      <c r="P5409" s="294">
        <f>+LBA!G5409</f>
        <v>0</v>
      </c>
      <c r="Q5409" s="297" t="e">
        <f>VLOOKUP(P5409,'Kategori Aset'!$B:$C,2,0)</f>
        <v>#N/A</v>
      </c>
      <c r="R5409" s="297">
        <f>+LBA!U5409</f>
        <v>0</v>
      </c>
      <c r="S5409" s="297">
        <f>+LBA!C5409</f>
        <v>0</v>
      </c>
      <c r="T5409" s="297">
        <f>+LBA!V5409</f>
        <v>0</v>
      </c>
      <c r="U5409" s="298">
        <f>+LBA!E5409</f>
        <v>0</v>
      </c>
      <c r="V5409" s="298">
        <f>+LBA!A5409</f>
        <v>0</v>
      </c>
      <c r="W5409" s="298">
        <f>+LBA!C5409</f>
        <v>0</v>
      </c>
      <c r="Y5409" s="308" t="str">
        <f t="shared" si="84"/>
        <v/>
      </c>
    </row>
    <row r="5410" spans="1:25">
      <c r="A5410" s="320">
        <f>LBA!A5410</f>
        <v>0</v>
      </c>
      <c r="B5410" s="320">
        <f>LBA!E5410</f>
        <v>0</v>
      </c>
      <c r="C5410" s="320">
        <f>LBA!P5410</f>
        <v>0</v>
      </c>
      <c r="D5410" s="321" t="str">
        <f>IF($C5410=0,"",VLOOKUP($C5410,LDI!$I:$BB,37,0))</f>
        <v/>
      </c>
      <c r="E5410" s="320" t="str">
        <f>IF($C5410=0,"",LBA!I5410)</f>
        <v/>
      </c>
      <c r="F5410" s="320" t="str">
        <f>IF($C5410=0,"",LBA!Q5410)</f>
        <v/>
      </c>
      <c r="G5410" s="321" t="str">
        <f>IF($C5410=0,"",VLOOKUP($C5410,LDI!$I:$BB,15,0))</f>
        <v/>
      </c>
      <c r="H5410" s="321" t="str">
        <f>IF($C5410=0,"",VLOOKUP($C5410,LDI!$I:$BB,17,0))</f>
        <v/>
      </c>
      <c r="I5410" s="322" t="str">
        <f>IF($C5410=0,"",LBA!R5410)</f>
        <v/>
      </c>
      <c r="J5410" s="323" t="str">
        <f>IF($C5410=0,"",LBA!AD5410)</f>
        <v/>
      </c>
      <c r="K5410" s="323" t="str">
        <f>IF($C5410=0,"",LBA!AH5410)</f>
        <v/>
      </c>
      <c r="L5410" s="323" t="str">
        <f>IF($C5410=0,"",LBA!AI5410)</f>
        <v/>
      </c>
      <c r="M5410" s="295"/>
      <c r="P5410" s="294">
        <f>+LBA!G5410</f>
        <v>0</v>
      </c>
      <c r="Q5410" s="297" t="e">
        <f>VLOOKUP(P5410,'Kategori Aset'!$B:$C,2,0)</f>
        <v>#N/A</v>
      </c>
      <c r="R5410" s="297">
        <f>+LBA!U5410</f>
        <v>0</v>
      </c>
      <c r="S5410" s="297">
        <f>+LBA!C5410</f>
        <v>0</v>
      </c>
      <c r="T5410" s="297">
        <f>+LBA!V5410</f>
        <v>0</v>
      </c>
      <c r="U5410" s="298">
        <f>+LBA!E5410</f>
        <v>0</v>
      </c>
      <c r="V5410" s="298">
        <f>+LBA!A5410</f>
        <v>0</v>
      </c>
      <c r="W5410" s="298">
        <f>+LBA!C5410</f>
        <v>0</v>
      </c>
      <c r="Y5410" s="308" t="str">
        <f t="shared" si="84"/>
        <v/>
      </c>
    </row>
    <row r="5411" spans="1:25">
      <c r="A5411" s="320">
        <f>LBA!A5411</f>
        <v>0</v>
      </c>
      <c r="B5411" s="320">
        <f>LBA!E5411</f>
        <v>0</v>
      </c>
      <c r="C5411" s="320">
        <f>LBA!P5411</f>
        <v>0</v>
      </c>
      <c r="D5411" s="321" t="str">
        <f>IF($C5411=0,"",VLOOKUP($C5411,LDI!$I:$BB,37,0))</f>
        <v/>
      </c>
      <c r="E5411" s="320" t="str">
        <f>IF($C5411=0,"",LBA!I5411)</f>
        <v/>
      </c>
      <c r="F5411" s="320" t="str">
        <f>IF($C5411=0,"",LBA!Q5411)</f>
        <v/>
      </c>
      <c r="G5411" s="321" t="str">
        <f>IF($C5411=0,"",VLOOKUP($C5411,LDI!$I:$BB,15,0))</f>
        <v/>
      </c>
      <c r="H5411" s="321" t="str">
        <f>IF($C5411=0,"",VLOOKUP($C5411,LDI!$I:$BB,17,0))</f>
        <v/>
      </c>
      <c r="I5411" s="322" t="str">
        <f>IF($C5411=0,"",LBA!R5411)</f>
        <v/>
      </c>
      <c r="J5411" s="323" t="str">
        <f>IF($C5411=0,"",LBA!AD5411)</f>
        <v/>
      </c>
      <c r="K5411" s="323" t="str">
        <f>IF($C5411=0,"",LBA!AH5411)</f>
        <v/>
      </c>
      <c r="L5411" s="323" t="str">
        <f>IF($C5411=0,"",LBA!AI5411)</f>
        <v/>
      </c>
      <c r="M5411" s="295"/>
      <c r="P5411" s="294">
        <f>+LBA!G5411</f>
        <v>0</v>
      </c>
      <c r="Q5411" s="297" t="e">
        <f>VLOOKUP(P5411,'Kategori Aset'!$B:$C,2,0)</f>
        <v>#N/A</v>
      </c>
      <c r="R5411" s="297">
        <f>+LBA!U5411</f>
        <v>0</v>
      </c>
      <c r="S5411" s="297">
        <f>+LBA!C5411</f>
        <v>0</v>
      </c>
      <c r="T5411" s="297">
        <f>+LBA!V5411</f>
        <v>0</v>
      </c>
      <c r="U5411" s="298">
        <f>+LBA!E5411</f>
        <v>0</v>
      </c>
      <c r="V5411" s="298">
        <f>+LBA!A5411</f>
        <v>0</v>
      </c>
      <c r="W5411" s="298">
        <f>+LBA!C5411</f>
        <v>0</v>
      </c>
      <c r="Y5411" s="308" t="str">
        <f t="shared" si="84"/>
        <v/>
      </c>
    </row>
    <row r="5412" spans="1:25">
      <c r="A5412" s="320">
        <f>LBA!A5412</f>
        <v>0</v>
      </c>
      <c r="B5412" s="320">
        <f>LBA!E5412</f>
        <v>0</v>
      </c>
      <c r="C5412" s="320">
        <f>LBA!P5412</f>
        <v>0</v>
      </c>
      <c r="D5412" s="321" t="str">
        <f>IF($C5412=0,"",VLOOKUP($C5412,LDI!$I:$BB,37,0))</f>
        <v/>
      </c>
      <c r="E5412" s="320" t="str">
        <f>IF($C5412=0,"",LBA!I5412)</f>
        <v/>
      </c>
      <c r="F5412" s="320" t="str">
        <f>IF($C5412=0,"",LBA!Q5412)</f>
        <v/>
      </c>
      <c r="G5412" s="321" t="str">
        <f>IF($C5412=0,"",VLOOKUP($C5412,LDI!$I:$BB,15,0))</f>
        <v/>
      </c>
      <c r="H5412" s="321" t="str">
        <f>IF($C5412=0,"",VLOOKUP($C5412,LDI!$I:$BB,17,0))</f>
        <v/>
      </c>
      <c r="I5412" s="322" t="str">
        <f>IF($C5412=0,"",LBA!R5412)</f>
        <v/>
      </c>
      <c r="J5412" s="323" t="str">
        <f>IF($C5412=0,"",LBA!AD5412)</f>
        <v/>
      </c>
      <c r="K5412" s="323" t="str">
        <f>IF($C5412=0,"",LBA!AH5412)</f>
        <v/>
      </c>
      <c r="L5412" s="323" t="str">
        <f>IF($C5412=0,"",LBA!AI5412)</f>
        <v/>
      </c>
      <c r="M5412" s="295"/>
      <c r="P5412" s="294">
        <f>+LBA!G5412</f>
        <v>0</v>
      </c>
      <c r="Q5412" s="297" t="e">
        <f>VLOOKUP(P5412,'Kategori Aset'!$B:$C,2,0)</f>
        <v>#N/A</v>
      </c>
      <c r="R5412" s="297">
        <f>+LBA!U5412</f>
        <v>0</v>
      </c>
      <c r="S5412" s="297">
        <f>+LBA!C5412</f>
        <v>0</v>
      </c>
      <c r="T5412" s="297">
        <f>+LBA!V5412</f>
        <v>0</v>
      </c>
      <c r="U5412" s="298">
        <f>+LBA!E5412</f>
        <v>0</v>
      </c>
      <c r="V5412" s="298">
        <f>+LBA!A5412</f>
        <v>0</v>
      </c>
      <c r="W5412" s="298">
        <f>+LBA!C5412</f>
        <v>0</v>
      </c>
      <c r="Y5412" s="308" t="str">
        <f t="shared" si="84"/>
        <v/>
      </c>
    </row>
    <row r="5413" spans="1:25">
      <c r="A5413" s="320">
        <f>LBA!A5413</f>
        <v>0</v>
      </c>
      <c r="B5413" s="320">
        <f>LBA!E5413</f>
        <v>0</v>
      </c>
      <c r="C5413" s="320">
        <f>LBA!P5413</f>
        <v>0</v>
      </c>
      <c r="D5413" s="321" t="str">
        <f>IF($C5413=0,"",VLOOKUP($C5413,LDI!$I:$BB,37,0))</f>
        <v/>
      </c>
      <c r="E5413" s="320" t="str">
        <f>IF($C5413=0,"",LBA!I5413)</f>
        <v/>
      </c>
      <c r="F5413" s="320" t="str">
        <f>IF($C5413=0,"",LBA!Q5413)</f>
        <v/>
      </c>
      <c r="G5413" s="321" t="str">
        <f>IF($C5413=0,"",VLOOKUP($C5413,LDI!$I:$BB,15,0))</f>
        <v/>
      </c>
      <c r="H5413" s="321" t="str">
        <f>IF($C5413=0,"",VLOOKUP($C5413,LDI!$I:$BB,17,0))</f>
        <v/>
      </c>
      <c r="I5413" s="322" t="str">
        <f>IF($C5413=0,"",LBA!R5413)</f>
        <v/>
      </c>
      <c r="J5413" s="323" t="str">
        <f>IF($C5413=0,"",LBA!AD5413)</f>
        <v/>
      </c>
      <c r="K5413" s="323" t="str">
        <f>IF($C5413=0,"",LBA!AH5413)</f>
        <v/>
      </c>
      <c r="L5413" s="323" t="str">
        <f>IF($C5413=0,"",LBA!AI5413)</f>
        <v/>
      </c>
      <c r="M5413" s="295"/>
      <c r="P5413" s="294">
        <f>+LBA!G5413</f>
        <v>0</v>
      </c>
      <c r="Q5413" s="297" t="e">
        <f>VLOOKUP(P5413,'Kategori Aset'!$B:$C,2,0)</f>
        <v>#N/A</v>
      </c>
      <c r="R5413" s="297">
        <f>+LBA!U5413</f>
        <v>0</v>
      </c>
      <c r="S5413" s="297">
        <f>+LBA!C5413</f>
        <v>0</v>
      </c>
      <c r="T5413" s="297">
        <f>+LBA!V5413</f>
        <v>0</v>
      </c>
      <c r="U5413" s="298">
        <f>+LBA!E5413</f>
        <v>0</v>
      </c>
      <c r="V5413" s="298">
        <f>+LBA!A5413</f>
        <v>0</v>
      </c>
      <c r="W5413" s="298">
        <f>+LBA!C5413</f>
        <v>0</v>
      </c>
      <c r="Y5413" s="308" t="str">
        <f t="shared" si="84"/>
        <v/>
      </c>
    </row>
    <row r="5414" spans="1:25">
      <c r="A5414" s="320">
        <f>LBA!A5414</f>
        <v>0</v>
      </c>
      <c r="B5414" s="320">
        <f>LBA!E5414</f>
        <v>0</v>
      </c>
      <c r="C5414" s="320">
        <f>LBA!P5414</f>
        <v>0</v>
      </c>
      <c r="D5414" s="321" t="str">
        <f>IF($C5414=0,"",VLOOKUP($C5414,LDI!$I:$BB,37,0))</f>
        <v/>
      </c>
      <c r="E5414" s="320" t="str">
        <f>IF($C5414=0,"",LBA!I5414)</f>
        <v/>
      </c>
      <c r="F5414" s="320" t="str">
        <f>IF($C5414=0,"",LBA!Q5414)</f>
        <v/>
      </c>
      <c r="G5414" s="321" t="str">
        <f>IF($C5414=0,"",VLOOKUP($C5414,LDI!$I:$BB,15,0))</f>
        <v/>
      </c>
      <c r="H5414" s="321" t="str">
        <f>IF($C5414=0,"",VLOOKUP($C5414,LDI!$I:$BB,17,0))</f>
        <v/>
      </c>
      <c r="I5414" s="322" t="str">
        <f>IF($C5414=0,"",LBA!R5414)</f>
        <v/>
      </c>
      <c r="J5414" s="323" t="str">
        <f>IF($C5414=0,"",LBA!AD5414)</f>
        <v/>
      </c>
      <c r="K5414" s="323" t="str">
        <f>IF($C5414=0,"",LBA!AH5414)</f>
        <v/>
      </c>
      <c r="L5414" s="323" t="str">
        <f>IF($C5414=0,"",LBA!AI5414)</f>
        <v/>
      </c>
      <c r="M5414" s="295"/>
      <c r="P5414" s="294">
        <f>+LBA!G5414</f>
        <v>0</v>
      </c>
      <c r="Q5414" s="297" t="e">
        <f>VLOOKUP(P5414,'Kategori Aset'!$B:$C,2,0)</f>
        <v>#N/A</v>
      </c>
      <c r="R5414" s="297">
        <f>+LBA!U5414</f>
        <v>0</v>
      </c>
      <c r="S5414" s="297">
        <f>+LBA!C5414</f>
        <v>0</v>
      </c>
      <c r="T5414" s="297">
        <f>+LBA!V5414</f>
        <v>0</v>
      </c>
      <c r="U5414" s="298">
        <f>+LBA!E5414</f>
        <v>0</v>
      </c>
      <c r="V5414" s="298">
        <f>+LBA!A5414</f>
        <v>0</v>
      </c>
      <c r="W5414" s="298">
        <f>+LBA!C5414</f>
        <v>0</v>
      </c>
      <c r="Y5414" s="308" t="str">
        <f t="shared" si="84"/>
        <v/>
      </c>
    </row>
    <row r="5415" spans="1:25">
      <c r="A5415" s="320">
        <f>LBA!A5415</f>
        <v>0</v>
      </c>
      <c r="B5415" s="320">
        <f>LBA!E5415</f>
        <v>0</v>
      </c>
      <c r="C5415" s="320">
        <f>LBA!P5415</f>
        <v>0</v>
      </c>
      <c r="D5415" s="321" t="str">
        <f>IF($C5415=0,"",VLOOKUP($C5415,LDI!$I:$BB,37,0))</f>
        <v/>
      </c>
      <c r="E5415" s="320" t="str">
        <f>IF($C5415=0,"",LBA!I5415)</f>
        <v/>
      </c>
      <c r="F5415" s="320" t="str">
        <f>IF($C5415=0,"",LBA!Q5415)</f>
        <v/>
      </c>
      <c r="G5415" s="321" t="str">
        <f>IF($C5415=0,"",VLOOKUP($C5415,LDI!$I:$BB,15,0))</f>
        <v/>
      </c>
      <c r="H5415" s="321" t="str">
        <f>IF($C5415=0,"",VLOOKUP($C5415,LDI!$I:$BB,17,0))</f>
        <v/>
      </c>
      <c r="I5415" s="322" t="str">
        <f>IF($C5415=0,"",LBA!R5415)</f>
        <v/>
      </c>
      <c r="J5415" s="323" t="str">
        <f>IF($C5415=0,"",LBA!AD5415)</f>
        <v/>
      </c>
      <c r="K5415" s="323" t="str">
        <f>IF($C5415=0,"",LBA!AH5415)</f>
        <v/>
      </c>
      <c r="L5415" s="323" t="str">
        <f>IF($C5415=0,"",LBA!AI5415)</f>
        <v/>
      </c>
      <c r="M5415" s="295"/>
      <c r="P5415" s="294">
        <f>+LBA!G5415</f>
        <v>0</v>
      </c>
      <c r="Q5415" s="297" t="e">
        <f>VLOOKUP(P5415,'Kategori Aset'!$B:$C,2,0)</f>
        <v>#N/A</v>
      </c>
      <c r="R5415" s="297">
        <f>+LBA!U5415</f>
        <v>0</v>
      </c>
      <c r="S5415" s="297">
        <f>+LBA!C5415</f>
        <v>0</v>
      </c>
      <c r="T5415" s="297">
        <f>+LBA!V5415</f>
        <v>0</v>
      </c>
      <c r="U5415" s="298">
        <f>+LBA!E5415</f>
        <v>0</v>
      </c>
      <c r="V5415" s="298">
        <f>+LBA!A5415</f>
        <v>0</v>
      </c>
      <c r="W5415" s="298">
        <f>+LBA!C5415</f>
        <v>0</v>
      </c>
      <c r="Y5415" s="308" t="str">
        <f t="shared" si="84"/>
        <v/>
      </c>
    </row>
    <row r="5416" spans="1:25">
      <c r="A5416" s="320">
        <f>LBA!A5416</f>
        <v>0</v>
      </c>
      <c r="B5416" s="320">
        <f>LBA!E5416</f>
        <v>0</v>
      </c>
      <c r="C5416" s="320">
        <f>LBA!P5416</f>
        <v>0</v>
      </c>
      <c r="D5416" s="321" t="str">
        <f>IF($C5416=0,"",VLOOKUP($C5416,LDI!$I:$BB,37,0))</f>
        <v/>
      </c>
      <c r="E5416" s="320" t="str">
        <f>IF($C5416=0,"",LBA!I5416)</f>
        <v/>
      </c>
      <c r="F5416" s="320" t="str">
        <f>IF($C5416=0,"",LBA!Q5416)</f>
        <v/>
      </c>
      <c r="G5416" s="321" t="str">
        <f>IF($C5416=0,"",VLOOKUP($C5416,LDI!$I:$BB,15,0))</f>
        <v/>
      </c>
      <c r="H5416" s="321" t="str">
        <f>IF($C5416=0,"",VLOOKUP($C5416,LDI!$I:$BB,17,0))</f>
        <v/>
      </c>
      <c r="I5416" s="322" t="str">
        <f>IF($C5416=0,"",LBA!R5416)</f>
        <v/>
      </c>
      <c r="J5416" s="323" t="str">
        <f>IF($C5416=0,"",LBA!AD5416)</f>
        <v/>
      </c>
      <c r="K5416" s="323" t="str">
        <f>IF($C5416=0,"",LBA!AH5416)</f>
        <v/>
      </c>
      <c r="L5416" s="323" t="str">
        <f>IF($C5416=0,"",LBA!AI5416)</f>
        <v/>
      </c>
      <c r="M5416" s="295"/>
      <c r="P5416" s="294">
        <f>+LBA!G5416</f>
        <v>0</v>
      </c>
      <c r="Q5416" s="297" t="e">
        <f>VLOOKUP(P5416,'Kategori Aset'!$B:$C,2,0)</f>
        <v>#N/A</v>
      </c>
      <c r="R5416" s="297">
        <f>+LBA!U5416</f>
        <v>0</v>
      </c>
      <c r="S5416" s="297">
        <f>+LBA!C5416</f>
        <v>0</v>
      </c>
      <c r="T5416" s="297">
        <f>+LBA!V5416</f>
        <v>0</v>
      </c>
      <c r="U5416" s="298">
        <f>+LBA!E5416</f>
        <v>0</v>
      </c>
      <c r="V5416" s="298">
        <f>+LBA!A5416</f>
        <v>0</v>
      </c>
      <c r="W5416" s="298">
        <f>+LBA!C5416</f>
        <v>0</v>
      </c>
      <c r="Y5416" s="308" t="str">
        <f t="shared" si="84"/>
        <v/>
      </c>
    </row>
    <row r="5417" spans="1:25">
      <c r="A5417" s="320">
        <f>LBA!A5417</f>
        <v>0</v>
      </c>
      <c r="B5417" s="320">
        <f>LBA!E5417</f>
        <v>0</v>
      </c>
      <c r="C5417" s="320">
        <f>LBA!P5417</f>
        <v>0</v>
      </c>
      <c r="D5417" s="321" t="str">
        <f>IF($C5417=0,"",VLOOKUP($C5417,LDI!$I:$BB,37,0))</f>
        <v/>
      </c>
      <c r="E5417" s="320" t="str">
        <f>IF($C5417=0,"",LBA!I5417)</f>
        <v/>
      </c>
      <c r="F5417" s="320" t="str">
        <f>IF($C5417=0,"",LBA!Q5417)</f>
        <v/>
      </c>
      <c r="G5417" s="321" t="str">
        <f>IF($C5417=0,"",VLOOKUP($C5417,LDI!$I:$BB,15,0))</f>
        <v/>
      </c>
      <c r="H5417" s="321" t="str">
        <f>IF($C5417=0,"",VLOOKUP($C5417,LDI!$I:$BB,17,0))</f>
        <v/>
      </c>
      <c r="I5417" s="322" t="str">
        <f>IF($C5417=0,"",LBA!R5417)</f>
        <v/>
      </c>
      <c r="J5417" s="323" t="str">
        <f>IF($C5417=0,"",LBA!AD5417)</f>
        <v/>
      </c>
      <c r="K5417" s="323" t="str">
        <f>IF($C5417=0,"",LBA!AH5417)</f>
        <v/>
      </c>
      <c r="L5417" s="323" t="str">
        <f>IF($C5417=0,"",LBA!AI5417)</f>
        <v/>
      </c>
      <c r="M5417" s="295"/>
      <c r="P5417" s="294">
        <f>+LBA!G5417</f>
        <v>0</v>
      </c>
      <c r="Q5417" s="297" t="e">
        <f>VLOOKUP(P5417,'Kategori Aset'!$B:$C,2,0)</f>
        <v>#N/A</v>
      </c>
      <c r="R5417" s="297">
        <f>+LBA!U5417</f>
        <v>0</v>
      </c>
      <c r="S5417" s="297">
        <f>+LBA!C5417</f>
        <v>0</v>
      </c>
      <c r="T5417" s="297">
        <f>+LBA!V5417</f>
        <v>0</v>
      </c>
      <c r="U5417" s="298">
        <f>+LBA!E5417</f>
        <v>0</v>
      </c>
      <c r="V5417" s="298">
        <f>+LBA!A5417</f>
        <v>0</v>
      </c>
      <c r="W5417" s="298">
        <f>+LBA!C5417</f>
        <v>0</v>
      </c>
      <c r="Y5417" s="308" t="str">
        <f t="shared" si="84"/>
        <v/>
      </c>
    </row>
    <row r="5418" spans="1:25">
      <c r="A5418" s="320">
        <f>LBA!A5418</f>
        <v>0</v>
      </c>
      <c r="B5418" s="320">
        <f>LBA!E5418</f>
        <v>0</v>
      </c>
      <c r="C5418" s="320">
        <f>LBA!P5418</f>
        <v>0</v>
      </c>
      <c r="D5418" s="321" t="str">
        <f>IF($C5418=0,"",VLOOKUP($C5418,LDI!$I:$BB,37,0))</f>
        <v/>
      </c>
      <c r="E5418" s="320" t="str">
        <f>IF($C5418=0,"",LBA!I5418)</f>
        <v/>
      </c>
      <c r="F5418" s="320" t="str">
        <f>IF($C5418=0,"",LBA!Q5418)</f>
        <v/>
      </c>
      <c r="G5418" s="321" t="str">
        <f>IF($C5418=0,"",VLOOKUP($C5418,LDI!$I:$BB,15,0))</f>
        <v/>
      </c>
      <c r="H5418" s="321" t="str">
        <f>IF($C5418=0,"",VLOOKUP($C5418,LDI!$I:$BB,17,0))</f>
        <v/>
      </c>
      <c r="I5418" s="322" t="str">
        <f>IF($C5418=0,"",LBA!R5418)</f>
        <v/>
      </c>
      <c r="J5418" s="323" t="str">
        <f>IF($C5418=0,"",LBA!AD5418)</f>
        <v/>
      </c>
      <c r="K5418" s="323" t="str">
        <f>IF($C5418=0,"",LBA!AH5418)</f>
        <v/>
      </c>
      <c r="L5418" s="323" t="str">
        <f>IF($C5418=0,"",LBA!AI5418)</f>
        <v/>
      </c>
      <c r="M5418" s="295"/>
      <c r="P5418" s="294">
        <f>+LBA!G5418</f>
        <v>0</v>
      </c>
      <c r="Q5418" s="297" t="e">
        <f>VLOOKUP(P5418,'Kategori Aset'!$B:$C,2,0)</f>
        <v>#N/A</v>
      </c>
      <c r="R5418" s="297">
        <f>+LBA!U5418</f>
        <v>0</v>
      </c>
      <c r="S5418" s="297">
        <f>+LBA!C5418</f>
        <v>0</v>
      </c>
      <c r="T5418" s="297">
        <f>+LBA!V5418</f>
        <v>0</v>
      </c>
      <c r="U5418" s="298">
        <f>+LBA!E5418</f>
        <v>0</v>
      </c>
      <c r="V5418" s="298">
        <f>+LBA!A5418</f>
        <v>0</v>
      </c>
      <c r="W5418" s="298">
        <f>+LBA!C5418</f>
        <v>0</v>
      </c>
      <c r="Y5418" s="308" t="str">
        <f t="shared" si="84"/>
        <v/>
      </c>
    </row>
    <row r="5419" spans="1:25">
      <c r="A5419" s="320">
        <f>LBA!A5419</f>
        <v>0</v>
      </c>
      <c r="B5419" s="320">
        <f>LBA!E5419</f>
        <v>0</v>
      </c>
      <c r="C5419" s="320">
        <f>LBA!P5419</f>
        <v>0</v>
      </c>
      <c r="D5419" s="321" t="str">
        <f>IF($C5419=0,"",VLOOKUP($C5419,LDI!$I:$BB,37,0))</f>
        <v/>
      </c>
      <c r="E5419" s="320" t="str">
        <f>IF($C5419=0,"",LBA!I5419)</f>
        <v/>
      </c>
      <c r="F5419" s="320" t="str">
        <f>IF($C5419=0,"",LBA!Q5419)</f>
        <v/>
      </c>
      <c r="G5419" s="321" t="str">
        <f>IF($C5419=0,"",VLOOKUP($C5419,LDI!$I:$BB,15,0))</f>
        <v/>
      </c>
      <c r="H5419" s="321" t="str">
        <f>IF($C5419=0,"",VLOOKUP($C5419,LDI!$I:$BB,17,0))</f>
        <v/>
      </c>
      <c r="I5419" s="322" t="str">
        <f>IF($C5419=0,"",LBA!R5419)</f>
        <v/>
      </c>
      <c r="J5419" s="323" t="str">
        <f>IF($C5419=0,"",LBA!AD5419)</f>
        <v/>
      </c>
      <c r="K5419" s="323" t="str">
        <f>IF($C5419=0,"",LBA!AH5419)</f>
        <v/>
      </c>
      <c r="L5419" s="323" t="str">
        <f>IF($C5419=0,"",LBA!AI5419)</f>
        <v/>
      </c>
      <c r="M5419" s="295"/>
      <c r="P5419" s="294">
        <f>+LBA!G5419</f>
        <v>0</v>
      </c>
      <c r="Q5419" s="297" t="e">
        <f>VLOOKUP(P5419,'Kategori Aset'!$B:$C,2,0)</f>
        <v>#N/A</v>
      </c>
      <c r="R5419" s="297">
        <f>+LBA!U5419</f>
        <v>0</v>
      </c>
      <c r="S5419" s="297">
        <f>+LBA!C5419</f>
        <v>0</v>
      </c>
      <c r="T5419" s="297">
        <f>+LBA!V5419</f>
        <v>0</v>
      </c>
      <c r="U5419" s="298">
        <f>+LBA!E5419</f>
        <v>0</v>
      </c>
      <c r="V5419" s="298">
        <f>+LBA!A5419</f>
        <v>0</v>
      </c>
      <c r="W5419" s="298">
        <f>+LBA!C5419</f>
        <v>0</v>
      </c>
      <c r="Y5419" s="308" t="str">
        <f t="shared" si="84"/>
        <v/>
      </c>
    </row>
    <row r="5420" spans="1:25">
      <c r="A5420" s="320">
        <f>LBA!A5420</f>
        <v>0</v>
      </c>
      <c r="B5420" s="320">
        <f>LBA!E5420</f>
        <v>0</v>
      </c>
      <c r="C5420" s="320">
        <f>LBA!P5420</f>
        <v>0</v>
      </c>
      <c r="D5420" s="321" t="str">
        <f>IF($C5420=0,"",VLOOKUP($C5420,LDI!$I:$BB,37,0))</f>
        <v/>
      </c>
      <c r="E5420" s="320" t="str">
        <f>IF($C5420=0,"",LBA!I5420)</f>
        <v/>
      </c>
      <c r="F5420" s="320" t="str">
        <f>IF($C5420=0,"",LBA!Q5420)</f>
        <v/>
      </c>
      <c r="G5420" s="321" t="str">
        <f>IF($C5420=0,"",VLOOKUP($C5420,LDI!$I:$BB,15,0))</f>
        <v/>
      </c>
      <c r="H5420" s="321" t="str">
        <f>IF($C5420=0,"",VLOOKUP($C5420,LDI!$I:$BB,17,0))</f>
        <v/>
      </c>
      <c r="I5420" s="322" t="str">
        <f>IF($C5420=0,"",LBA!R5420)</f>
        <v/>
      </c>
      <c r="J5420" s="323" t="str">
        <f>IF($C5420=0,"",LBA!AD5420)</f>
        <v/>
      </c>
      <c r="K5420" s="323" t="str">
        <f>IF($C5420=0,"",LBA!AH5420)</f>
        <v/>
      </c>
      <c r="L5420" s="323" t="str">
        <f>IF($C5420=0,"",LBA!AI5420)</f>
        <v/>
      </c>
      <c r="M5420" s="295"/>
      <c r="P5420" s="294">
        <f>+LBA!G5420</f>
        <v>0</v>
      </c>
      <c r="Q5420" s="297" t="e">
        <f>VLOOKUP(P5420,'Kategori Aset'!$B:$C,2,0)</f>
        <v>#N/A</v>
      </c>
      <c r="R5420" s="297">
        <f>+LBA!U5420</f>
        <v>0</v>
      </c>
      <c r="S5420" s="297">
        <f>+LBA!C5420</f>
        <v>0</v>
      </c>
      <c r="T5420" s="297">
        <f>+LBA!V5420</f>
        <v>0</v>
      </c>
      <c r="U5420" s="298">
        <f>+LBA!E5420</f>
        <v>0</v>
      </c>
      <c r="V5420" s="298">
        <f>+LBA!A5420</f>
        <v>0</v>
      </c>
      <c r="W5420" s="298">
        <f>+LBA!C5420</f>
        <v>0</v>
      </c>
      <c r="Y5420" s="308" t="str">
        <f t="shared" si="84"/>
        <v/>
      </c>
    </row>
    <row r="5421" spans="1:25">
      <c r="A5421" s="320">
        <f>LBA!A5421</f>
        <v>0</v>
      </c>
      <c r="B5421" s="320">
        <f>LBA!E5421</f>
        <v>0</v>
      </c>
      <c r="C5421" s="320">
        <f>LBA!P5421</f>
        <v>0</v>
      </c>
      <c r="D5421" s="321" t="str">
        <f>IF($C5421=0,"",VLOOKUP($C5421,LDI!$I:$BB,37,0))</f>
        <v/>
      </c>
      <c r="E5421" s="320" t="str">
        <f>IF($C5421=0,"",LBA!I5421)</f>
        <v/>
      </c>
      <c r="F5421" s="320" t="str">
        <f>IF($C5421=0,"",LBA!Q5421)</f>
        <v/>
      </c>
      <c r="G5421" s="321" t="str">
        <f>IF($C5421=0,"",VLOOKUP($C5421,LDI!$I:$BB,15,0))</f>
        <v/>
      </c>
      <c r="H5421" s="321" t="str">
        <f>IF($C5421=0,"",VLOOKUP($C5421,LDI!$I:$BB,17,0))</f>
        <v/>
      </c>
      <c r="I5421" s="322" t="str">
        <f>IF($C5421=0,"",LBA!R5421)</f>
        <v/>
      </c>
      <c r="J5421" s="323" t="str">
        <f>IF($C5421=0,"",LBA!AD5421)</f>
        <v/>
      </c>
      <c r="K5421" s="323" t="str">
        <f>IF($C5421=0,"",LBA!AH5421)</f>
        <v/>
      </c>
      <c r="L5421" s="323" t="str">
        <f>IF($C5421=0,"",LBA!AI5421)</f>
        <v/>
      </c>
      <c r="M5421" s="295"/>
      <c r="P5421" s="294">
        <f>+LBA!G5421</f>
        <v>0</v>
      </c>
      <c r="Q5421" s="297" t="e">
        <f>VLOOKUP(P5421,'Kategori Aset'!$B:$C,2,0)</f>
        <v>#N/A</v>
      </c>
      <c r="R5421" s="297">
        <f>+LBA!U5421</f>
        <v>0</v>
      </c>
      <c r="S5421" s="297">
        <f>+LBA!C5421</f>
        <v>0</v>
      </c>
      <c r="T5421" s="297">
        <f>+LBA!V5421</f>
        <v>0</v>
      </c>
      <c r="U5421" s="298">
        <f>+LBA!E5421</f>
        <v>0</v>
      </c>
      <c r="V5421" s="298">
        <f>+LBA!A5421</f>
        <v>0</v>
      </c>
      <c r="W5421" s="298">
        <f>+LBA!C5421</f>
        <v>0</v>
      </c>
      <c r="Y5421" s="308" t="str">
        <f t="shared" si="84"/>
        <v/>
      </c>
    </row>
    <row r="5422" spans="1:25">
      <c r="A5422" s="320">
        <f>LBA!A5422</f>
        <v>0</v>
      </c>
      <c r="B5422" s="320">
        <f>LBA!E5422</f>
        <v>0</v>
      </c>
      <c r="C5422" s="320">
        <f>LBA!P5422</f>
        <v>0</v>
      </c>
      <c r="D5422" s="321" t="str">
        <f>IF($C5422=0,"",VLOOKUP($C5422,LDI!$I:$BB,37,0))</f>
        <v/>
      </c>
      <c r="E5422" s="320" t="str">
        <f>IF($C5422=0,"",LBA!I5422)</f>
        <v/>
      </c>
      <c r="F5422" s="320" t="str">
        <f>IF($C5422=0,"",LBA!Q5422)</f>
        <v/>
      </c>
      <c r="G5422" s="321" t="str">
        <f>IF($C5422=0,"",VLOOKUP($C5422,LDI!$I:$BB,15,0))</f>
        <v/>
      </c>
      <c r="H5422" s="321" t="str">
        <f>IF($C5422=0,"",VLOOKUP($C5422,LDI!$I:$BB,17,0))</f>
        <v/>
      </c>
      <c r="I5422" s="322" t="str">
        <f>IF($C5422=0,"",LBA!R5422)</f>
        <v/>
      </c>
      <c r="J5422" s="323" t="str">
        <f>IF($C5422=0,"",LBA!AD5422)</f>
        <v/>
      </c>
      <c r="K5422" s="323" t="str">
        <f>IF($C5422=0,"",LBA!AH5422)</f>
        <v/>
      </c>
      <c r="L5422" s="323" t="str">
        <f>IF($C5422=0,"",LBA!AI5422)</f>
        <v/>
      </c>
      <c r="M5422" s="295"/>
      <c r="P5422" s="294">
        <f>+LBA!G5422</f>
        <v>0</v>
      </c>
      <c r="Q5422" s="297" t="e">
        <f>VLOOKUP(P5422,'Kategori Aset'!$B:$C,2,0)</f>
        <v>#N/A</v>
      </c>
      <c r="R5422" s="297">
        <f>+LBA!U5422</f>
        <v>0</v>
      </c>
      <c r="S5422" s="297">
        <f>+LBA!C5422</f>
        <v>0</v>
      </c>
      <c r="T5422" s="297">
        <f>+LBA!V5422</f>
        <v>0</v>
      </c>
      <c r="U5422" s="298">
        <f>+LBA!E5422</f>
        <v>0</v>
      </c>
      <c r="V5422" s="298">
        <f>+LBA!A5422</f>
        <v>0</v>
      </c>
      <c r="W5422" s="298">
        <f>+LBA!C5422</f>
        <v>0</v>
      </c>
      <c r="Y5422" s="308" t="str">
        <f t="shared" si="84"/>
        <v/>
      </c>
    </row>
    <row r="5423" spans="1:25">
      <c r="A5423" s="320">
        <f>LBA!A5423</f>
        <v>0</v>
      </c>
      <c r="B5423" s="320">
        <f>LBA!E5423</f>
        <v>0</v>
      </c>
      <c r="C5423" s="320">
        <f>LBA!P5423</f>
        <v>0</v>
      </c>
      <c r="D5423" s="321" t="str">
        <f>IF($C5423=0,"",VLOOKUP($C5423,LDI!$I:$BB,37,0))</f>
        <v/>
      </c>
      <c r="E5423" s="320" t="str">
        <f>IF($C5423=0,"",LBA!I5423)</f>
        <v/>
      </c>
      <c r="F5423" s="320" t="str">
        <f>IF($C5423=0,"",LBA!Q5423)</f>
        <v/>
      </c>
      <c r="G5423" s="321" t="str">
        <f>IF($C5423=0,"",VLOOKUP($C5423,LDI!$I:$BB,15,0))</f>
        <v/>
      </c>
      <c r="H5423" s="321" t="str">
        <f>IF($C5423=0,"",VLOOKUP($C5423,LDI!$I:$BB,17,0))</f>
        <v/>
      </c>
      <c r="I5423" s="322" t="str">
        <f>IF($C5423=0,"",LBA!R5423)</f>
        <v/>
      </c>
      <c r="J5423" s="323" t="str">
        <f>IF($C5423=0,"",LBA!AD5423)</f>
        <v/>
      </c>
      <c r="K5423" s="323" t="str">
        <f>IF($C5423=0,"",LBA!AH5423)</f>
        <v/>
      </c>
      <c r="L5423" s="323" t="str">
        <f>IF($C5423=0,"",LBA!AI5423)</f>
        <v/>
      </c>
      <c r="M5423" s="295"/>
      <c r="P5423" s="294">
        <f>+LBA!G5423</f>
        <v>0</v>
      </c>
      <c r="Q5423" s="297" t="e">
        <f>VLOOKUP(P5423,'Kategori Aset'!$B:$C,2,0)</f>
        <v>#N/A</v>
      </c>
      <c r="R5423" s="297">
        <f>+LBA!U5423</f>
        <v>0</v>
      </c>
      <c r="S5423" s="297">
        <f>+LBA!C5423</f>
        <v>0</v>
      </c>
      <c r="T5423" s="297">
        <f>+LBA!V5423</f>
        <v>0</v>
      </c>
      <c r="U5423" s="298">
        <f>+LBA!E5423</f>
        <v>0</v>
      </c>
      <c r="V5423" s="298">
        <f>+LBA!A5423</f>
        <v>0</v>
      </c>
      <c r="W5423" s="298">
        <f>+LBA!C5423</f>
        <v>0</v>
      </c>
      <c r="Y5423" s="308" t="str">
        <f t="shared" si="84"/>
        <v/>
      </c>
    </row>
    <row r="5424" spans="1:25">
      <c r="A5424" s="320">
        <f>LBA!A5424</f>
        <v>0</v>
      </c>
      <c r="B5424" s="320">
        <f>LBA!E5424</f>
        <v>0</v>
      </c>
      <c r="C5424" s="320">
        <f>LBA!P5424</f>
        <v>0</v>
      </c>
      <c r="D5424" s="321" t="str">
        <f>IF($C5424=0,"",VLOOKUP($C5424,LDI!$I:$BB,37,0))</f>
        <v/>
      </c>
      <c r="E5424" s="320" t="str">
        <f>IF($C5424=0,"",LBA!I5424)</f>
        <v/>
      </c>
      <c r="F5424" s="320" t="str">
        <f>IF($C5424=0,"",LBA!Q5424)</f>
        <v/>
      </c>
      <c r="G5424" s="321" t="str">
        <f>IF($C5424=0,"",VLOOKUP($C5424,LDI!$I:$BB,15,0))</f>
        <v/>
      </c>
      <c r="H5424" s="321" t="str">
        <f>IF($C5424=0,"",VLOOKUP($C5424,LDI!$I:$BB,17,0))</f>
        <v/>
      </c>
      <c r="I5424" s="322" t="str">
        <f>IF($C5424=0,"",LBA!R5424)</f>
        <v/>
      </c>
      <c r="J5424" s="323" t="str">
        <f>IF($C5424=0,"",LBA!AD5424)</f>
        <v/>
      </c>
      <c r="K5424" s="323" t="str">
        <f>IF($C5424=0,"",LBA!AH5424)</f>
        <v/>
      </c>
      <c r="L5424" s="323" t="str">
        <f>IF($C5424=0,"",LBA!AI5424)</f>
        <v/>
      </c>
      <c r="M5424" s="295"/>
      <c r="P5424" s="294">
        <f>+LBA!G5424</f>
        <v>0</v>
      </c>
      <c r="Q5424" s="297" t="e">
        <f>VLOOKUP(P5424,'Kategori Aset'!$B:$C,2,0)</f>
        <v>#N/A</v>
      </c>
      <c r="R5424" s="297">
        <f>+LBA!U5424</f>
        <v>0</v>
      </c>
      <c r="S5424" s="297">
        <f>+LBA!C5424</f>
        <v>0</v>
      </c>
      <c r="T5424" s="297">
        <f>+LBA!V5424</f>
        <v>0</v>
      </c>
      <c r="U5424" s="298">
        <f>+LBA!E5424</f>
        <v>0</v>
      </c>
      <c r="V5424" s="298">
        <f>+LBA!A5424</f>
        <v>0</v>
      </c>
      <c r="W5424" s="298">
        <f>+LBA!C5424</f>
        <v>0</v>
      </c>
      <c r="Y5424" s="308" t="str">
        <f t="shared" si="84"/>
        <v/>
      </c>
    </row>
    <row r="5425" spans="1:25">
      <c r="A5425" s="320">
        <f>LBA!A5425</f>
        <v>0</v>
      </c>
      <c r="B5425" s="320">
        <f>LBA!E5425</f>
        <v>0</v>
      </c>
      <c r="C5425" s="320">
        <f>LBA!P5425</f>
        <v>0</v>
      </c>
      <c r="D5425" s="321" t="str">
        <f>IF($C5425=0,"",VLOOKUP($C5425,LDI!$I:$BB,37,0))</f>
        <v/>
      </c>
      <c r="E5425" s="320" t="str">
        <f>IF($C5425=0,"",LBA!I5425)</f>
        <v/>
      </c>
      <c r="F5425" s="320" t="str">
        <f>IF($C5425=0,"",LBA!Q5425)</f>
        <v/>
      </c>
      <c r="G5425" s="321" t="str">
        <f>IF($C5425=0,"",VLOOKUP($C5425,LDI!$I:$BB,15,0))</f>
        <v/>
      </c>
      <c r="H5425" s="321" t="str">
        <f>IF($C5425=0,"",VLOOKUP($C5425,LDI!$I:$BB,17,0))</f>
        <v/>
      </c>
      <c r="I5425" s="322" t="str">
        <f>IF($C5425=0,"",LBA!R5425)</f>
        <v/>
      </c>
      <c r="J5425" s="323" t="str">
        <f>IF($C5425=0,"",LBA!AD5425)</f>
        <v/>
      </c>
      <c r="K5425" s="323" t="str">
        <f>IF($C5425=0,"",LBA!AH5425)</f>
        <v/>
      </c>
      <c r="L5425" s="323" t="str">
        <f>IF($C5425=0,"",LBA!AI5425)</f>
        <v/>
      </c>
      <c r="M5425" s="295"/>
      <c r="P5425" s="294">
        <f>+LBA!G5425</f>
        <v>0</v>
      </c>
      <c r="Q5425" s="297" t="e">
        <f>VLOOKUP(P5425,'Kategori Aset'!$B:$C,2,0)</f>
        <v>#N/A</v>
      </c>
      <c r="R5425" s="297">
        <f>+LBA!U5425</f>
        <v>0</v>
      </c>
      <c r="S5425" s="297">
        <f>+LBA!C5425</f>
        <v>0</v>
      </c>
      <c r="T5425" s="297">
        <f>+LBA!V5425</f>
        <v>0</v>
      </c>
      <c r="U5425" s="298">
        <f>+LBA!E5425</f>
        <v>0</v>
      </c>
      <c r="V5425" s="298">
        <f>+LBA!A5425</f>
        <v>0</v>
      </c>
      <c r="W5425" s="298">
        <f>+LBA!C5425</f>
        <v>0</v>
      </c>
      <c r="Y5425" s="308" t="str">
        <f t="shared" si="84"/>
        <v/>
      </c>
    </row>
    <row r="5426" spans="1:25">
      <c r="A5426" s="320">
        <f>LBA!A5426</f>
        <v>0</v>
      </c>
      <c r="B5426" s="320">
        <f>LBA!E5426</f>
        <v>0</v>
      </c>
      <c r="C5426" s="320">
        <f>LBA!P5426</f>
        <v>0</v>
      </c>
      <c r="D5426" s="321" t="str">
        <f>IF($C5426=0,"",VLOOKUP($C5426,LDI!$I:$BB,37,0))</f>
        <v/>
      </c>
      <c r="E5426" s="320" t="str">
        <f>IF($C5426=0,"",LBA!I5426)</f>
        <v/>
      </c>
      <c r="F5426" s="320" t="str">
        <f>IF($C5426=0,"",LBA!Q5426)</f>
        <v/>
      </c>
      <c r="G5426" s="321" t="str">
        <f>IF($C5426=0,"",VLOOKUP($C5426,LDI!$I:$BB,15,0))</f>
        <v/>
      </c>
      <c r="H5426" s="321" t="str">
        <f>IF($C5426=0,"",VLOOKUP($C5426,LDI!$I:$BB,17,0))</f>
        <v/>
      </c>
      <c r="I5426" s="322" t="str">
        <f>IF($C5426=0,"",LBA!R5426)</f>
        <v/>
      </c>
      <c r="J5426" s="323" t="str">
        <f>IF($C5426=0,"",LBA!AD5426)</f>
        <v/>
      </c>
      <c r="K5426" s="323" t="str">
        <f>IF($C5426=0,"",LBA!AH5426)</f>
        <v/>
      </c>
      <c r="L5426" s="323" t="str">
        <f>IF($C5426=0,"",LBA!AI5426)</f>
        <v/>
      </c>
      <c r="M5426" s="295"/>
      <c r="P5426" s="294">
        <f>+LBA!G5426</f>
        <v>0</v>
      </c>
      <c r="Q5426" s="297" t="e">
        <f>VLOOKUP(P5426,'Kategori Aset'!$B:$C,2,0)</f>
        <v>#N/A</v>
      </c>
      <c r="R5426" s="297">
        <f>+LBA!U5426</f>
        <v>0</v>
      </c>
      <c r="S5426" s="297">
        <f>+LBA!C5426</f>
        <v>0</v>
      </c>
      <c r="T5426" s="297">
        <f>+LBA!V5426</f>
        <v>0</v>
      </c>
      <c r="U5426" s="298">
        <f>+LBA!E5426</f>
        <v>0</v>
      </c>
      <c r="V5426" s="298">
        <f>+LBA!A5426</f>
        <v>0</v>
      </c>
      <c r="W5426" s="298">
        <f>+LBA!C5426</f>
        <v>0</v>
      </c>
      <c r="Y5426" s="308" t="str">
        <f t="shared" si="84"/>
        <v/>
      </c>
    </row>
    <row r="5427" spans="1:25">
      <c r="A5427" s="320">
        <f>LBA!A5427</f>
        <v>0</v>
      </c>
      <c r="B5427" s="320">
        <f>LBA!E5427</f>
        <v>0</v>
      </c>
      <c r="C5427" s="320">
        <f>LBA!P5427</f>
        <v>0</v>
      </c>
      <c r="D5427" s="321" t="str">
        <f>IF($C5427=0,"",VLOOKUP($C5427,LDI!$I:$BB,37,0))</f>
        <v/>
      </c>
      <c r="E5427" s="320" t="str">
        <f>IF($C5427=0,"",LBA!I5427)</f>
        <v/>
      </c>
      <c r="F5427" s="320" t="str">
        <f>IF($C5427=0,"",LBA!Q5427)</f>
        <v/>
      </c>
      <c r="G5427" s="321" t="str">
        <f>IF($C5427=0,"",VLOOKUP($C5427,LDI!$I:$BB,15,0))</f>
        <v/>
      </c>
      <c r="H5427" s="321" t="str">
        <f>IF($C5427=0,"",VLOOKUP($C5427,LDI!$I:$BB,17,0))</f>
        <v/>
      </c>
      <c r="I5427" s="322" t="str">
        <f>IF($C5427=0,"",LBA!R5427)</f>
        <v/>
      </c>
      <c r="J5427" s="323" t="str">
        <f>IF($C5427=0,"",LBA!AD5427)</f>
        <v/>
      </c>
      <c r="K5427" s="323" t="str">
        <f>IF($C5427=0,"",LBA!AH5427)</f>
        <v/>
      </c>
      <c r="L5427" s="323" t="str">
        <f>IF($C5427=0,"",LBA!AI5427)</f>
        <v/>
      </c>
      <c r="M5427" s="295"/>
      <c r="P5427" s="294">
        <f>+LBA!G5427</f>
        <v>0</v>
      </c>
      <c r="Q5427" s="297" t="e">
        <f>VLOOKUP(P5427,'Kategori Aset'!$B:$C,2,0)</f>
        <v>#N/A</v>
      </c>
      <c r="R5427" s="297">
        <f>+LBA!U5427</f>
        <v>0</v>
      </c>
      <c r="S5427" s="297">
        <f>+LBA!C5427</f>
        <v>0</v>
      </c>
      <c r="T5427" s="297">
        <f>+LBA!V5427</f>
        <v>0</v>
      </c>
      <c r="U5427" s="298">
        <f>+LBA!E5427</f>
        <v>0</v>
      </c>
      <c r="V5427" s="298">
        <f>+LBA!A5427</f>
        <v>0</v>
      </c>
      <c r="W5427" s="298">
        <f>+LBA!C5427</f>
        <v>0</v>
      </c>
      <c r="Y5427" s="308" t="str">
        <f t="shared" si="84"/>
        <v/>
      </c>
    </row>
    <row r="5428" spans="1:25">
      <c r="A5428" s="320">
        <f>LBA!A5428</f>
        <v>0</v>
      </c>
      <c r="B5428" s="320">
        <f>LBA!E5428</f>
        <v>0</v>
      </c>
      <c r="C5428" s="320">
        <f>LBA!P5428</f>
        <v>0</v>
      </c>
      <c r="D5428" s="321" t="str">
        <f>IF($C5428=0,"",VLOOKUP($C5428,LDI!$I:$BB,37,0))</f>
        <v/>
      </c>
      <c r="E5428" s="320" t="str">
        <f>IF($C5428=0,"",LBA!I5428)</f>
        <v/>
      </c>
      <c r="F5428" s="320" t="str">
        <f>IF($C5428=0,"",LBA!Q5428)</f>
        <v/>
      </c>
      <c r="G5428" s="321" t="str">
        <f>IF($C5428=0,"",VLOOKUP($C5428,LDI!$I:$BB,15,0))</f>
        <v/>
      </c>
      <c r="H5428" s="321" t="str">
        <f>IF($C5428=0,"",VLOOKUP($C5428,LDI!$I:$BB,17,0))</f>
        <v/>
      </c>
      <c r="I5428" s="322" t="str">
        <f>IF($C5428=0,"",LBA!R5428)</f>
        <v/>
      </c>
      <c r="J5428" s="323" t="str">
        <f>IF($C5428=0,"",LBA!AD5428)</f>
        <v/>
      </c>
      <c r="K5428" s="323" t="str">
        <f>IF($C5428=0,"",LBA!AH5428)</f>
        <v/>
      </c>
      <c r="L5428" s="323" t="str">
        <f>IF($C5428=0,"",LBA!AI5428)</f>
        <v/>
      </c>
      <c r="M5428" s="295"/>
      <c r="P5428" s="294">
        <f>+LBA!G5428</f>
        <v>0</v>
      </c>
      <c r="Q5428" s="297" t="e">
        <f>VLOOKUP(P5428,'Kategori Aset'!$B:$C,2,0)</f>
        <v>#N/A</v>
      </c>
      <c r="R5428" s="297">
        <f>+LBA!U5428</f>
        <v>0</v>
      </c>
      <c r="S5428" s="297">
        <f>+LBA!C5428</f>
        <v>0</v>
      </c>
      <c r="T5428" s="297">
        <f>+LBA!V5428</f>
        <v>0</v>
      </c>
      <c r="U5428" s="298">
        <f>+LBA!E5428</f>
        <v>0</v>
      </c>
      <c r="V5428" s="298">
        <f>+LBA!A5428</f>
        <v>0</v>
      </c>
      <c r="W5428" s="298">
        <f>+LBA!C5428</f>
        <v>0</v>
      </c>
      <c r="Y5428" s="308" t="str">
        <f t="shared" si="84"/>
        <v/>
      </c>
    </row>
    <row r="5429" spans="1:25">
      <c r="A5429" s="320">
        <f>LBA!A5429</f>
        <v>0</v>
      </c>
      <c r="B5429" s="320">
        <f>LBA!E5429</f>
        <v>0</v>
      </c>
      <c r="C5429" s="320">
        <f>LBA!P5429</f>
        <v>0</v>
      </c>
      <c r="D5429" s="321" t="str">
        <f>IF($C5429=0,"",VLOOKUP($C5429,LDI!$I:$BB,37,0))</f>
        <v/>
      </c>
      <c r="E5429" s="320" t="str">
        <f>IF($C5429=0,"",LBA!I5429)</f>
        <v/>
      </c>
      <c r="F5429" s="320" t="str">
        <f>IF($C5429=0,"",LBA!Q5429)</f>
        <v/>
      </c>
      <c r="G5429" s="321" t="str">
        <f>IF($C5429=0,"",VLOOKUP($C5429,LDI!$I:$BB,15,0))</f>
        <v/>
      </c>
      <c r="H5429" s="321" t="str">
        <f>IF($C5429=0,"",VLOOKUP($C5429,LDI!$I:$BB,17,0))</f>
        <v/>
      </c>
      <c r="I5429" s="322" t="str">
        <f>IF($C5429=0,"",LBA!R5429)</f>
        <v/>
      </c>
      <c r="J5429" s="323" t="str">
        <f>IF($C5429=0,"",LBA!AD5429)</f>
        <v/>
      </c>
      <c r="K5429" s="323" t="str">
        <f>IF($C5429=0,"",LBA!AH5429)</f>
        <v/>
      </c>
      <c r="L5429" s="323" t="str">
        <f>IF($C5429=0,"",LBA!AI5429)</f>
        <v/>
      </c>
      <c r="M5429" s="295"/>
      <c r="P5429" s="294">
        <f>+LBA!G5429</f>
        <v>0</v>
      </c>
      <c r="Q5429" s="297" t="e">
        <f>VLOOKUP(P5429,'Kategori Aset'!$B:$C,2,0)</f>
        <v>#N/A</v>
      </c>
      <c r="R5429" s="297">
        <f>+LBA!U5429</f>
        <v>0</v>
      </c>
      <c r="S5429" s="297">
        <f>+LBA!C5429</f>
        <v>0</v>
      </c>
      <c r="T5429" s="297">
        <f>+LBA!V5429</f>
        <v>0</v>
      </c>
      <c r="U5429" s="298">
        <f>+LBA!E5429</f>
        <v>0</v>
      </c>
      <c r="V5429" s="298">
        <f>+LBA!A5429</f>
        <v>0</v>
      </c>
      <c r="W5429" s="298">
        <f>+LBA!C5429</f>
        <v>0</v>
      </c>
      <c r="Y5429" s="308" t="str">
        <f t="shared" si="84"/>
        <v/>
      </c>
    </row>
    <row r="5430" spans="1:25">
      <c r="A5430" s="320">
        <f>LBA!A5430</f>
        <v>0</v>
      </c>
      <c r="B5430" s="320">
        <f>LBA!E5430</f>
        <v>0</v>
      </c>
      <c r="C5430" s="320">
        <f>LBA!P5430</f>
        <v>0</v>
      </c>
      <c r="D5430" s="321" t="str">
        <f>IF($C5430=0,"",VLOOKUP($C5430,LDI!$I:$BB,37,0))</f>
        <v/>
      </c>
      <c r="E5430" s="320" t="str">
        <f>IF($C5430=0,"",LBA!I5430)</f>
        <v/>
      </c>
      <c r="F5430" s="320" t="str">
        <f>IF($C5430=0,"",LBA!Q5430)</f>
        <v/>
      </c>
      <c r="G5430" s="321" t="str">
        <f>IF($C5430=0,"",VLOOKUP($C5430,LDI!$I:$BB,15,0))</f>
        <v/>
      </c>
      <c r="H5430" s="321" t="str">
        <f>IF($C5430=0,"",VLOOKUP($C5430,LDI!$I:$BB,17,0))</f>
        <v/>
      </c>
      <c r="I5430" s="322" t="str">
        <f>IF($C5430=0,"",LBA!R5430)</f>
        <v/>
      </c>
      <c r="J5430" s="323" t="str">
        <f>IF($C5430=0,"",LBA!AD5430)</f>
        <v/>
      </c>
      <c r="K5430" s="323" t="str">
        <f>IF($C5430=0,"",LBA!AH5430)</f>
        <v/>
      </c>
      <c r="L5430" s="323" t="str">
        <f>IF($C5430=0,"",LBA!AI5430)</f>
        <v/>
      </c>
      <c r="M5430" s="295"/>
      <c r="P5430" s="294">
        <f>+LBA!G5430</f>
        <v>0</v>
      </c>
      <c r="Q5430" s="297" t="e">
        <f>VLOOKUP(P5430,'Kategori Aset'!$B:$C,2,0)</f>
        <v>#N/A</v>
      </c>
      <c r="R5430" s="297">
        <f>+LBA!U5430</f>
        <v>0</v>
      </c>
      <c r="S5430" s="297">
        <f>+LBA!C5430</f>
        <v>0</v>
      </c>
      <c r="T5430" s="297">
        <f>+LBA!V5430</f>
        <v>0</v>
      </c>
      <c r="U5430" s="298">
        <f>+LBA!E5430</f>
        <v>0</v>
      </c>
      <c r="V5430" s="298">
        <f>+LBA!A5430</f>
        <v>0</v>
      </c>
      <c r="W5430" s="298">
        <f>+LBA!C5430</f>
        <v>0</v>
      </c>
      <c r="Y5430" s="308" t="str">
        <f t="shared" si="84"/>
        <v/>
      </c>
    </row>
    <row r="5431" spans="1:25">
      <c r="A5431" s="320">
        <f>LBA!A5431</f>
        <v>0</v>
      </c>
      <c r="B5431" s="320">
        <f>LBA!E5431</f>
        <v>0</v>
      </c>
      <c r="C5431" s="320">
        <f>LBA!P5431</f>
        <v>0</v>
      </c>
      <c r="D5431" s="321" t="str">
        <f>IF($C5431=0,"",VLOOKUP($C5431,LDI!$I:$BB,37,0))</f>
        <v/>
      </c>
      <c r="E5431" s="320" t="str">
        <f>IF($C5431=0,"",LBA!I5431)</f>
        <v/>
      </c>
      <c r="F5431" s="320" t="str">
        <f>IF($C5431=0,"",LBA!Q5431)</f>
        <v/>
      </c>
      <c r="G5431" s="321" t="str">
        <f>IF($C5431=0,"",VLOOKUP($C5431,LDI!$I:$BB,15,0))</f>
        <v/>
      </c>
      <c r="H5431" s="321" t="str">
        <f>IF($C5431=0,"",VLOOKUP($C5431,LDI!$I:$BB,17,0))</f>
        <v/>
      </c>
      <c r="I5431" s="322" t="str">
        <f>IF($C5431=0,"",LBA!R5431)</f>
        <v/>
      </c>
      <c r="J5431" s="323" t="str">
        <f>IF($C5431=0,"",LBA!AD5431)</f>
        <v/>
      </c>
      <c r="K5431" s="323" t="str">
        <f>IF($C5431=0,"",LBA!AH5431)</f>
        <v/>
      </c>
      <c r="L5431" s="323" t="str">
        <f>IF($C5431=0,"",LBA!AI5431)</f>
        <v/>
      </c>
      <c r="M5431" s="295"/>
      <c r="P5431" s="294">
        <f>+LBA!G5431</f>
        <v>0</v>
      </c>
      <c r="Q5431" s="297" t="e">
        <f>VLOOKUP(P5431,'Kategori Aset'!$B:$C,2,0)</f>
        <v>#N/A</v>
      </c>
      <c r="R5431" s="297">
        <f>+LBA!U5431</f>
        <v>0</v>
      </c>
      <c r="S5431" s="297">
        <f>+LBA!C5431</f>
        <v>0</v>
      </c>
      <c r="T5431" s="297">
        <f>+LBA!V5431</f>
        <v>0</v>
      </c>
      <c r="U5431" s="298">
        <f>+LBA!E5431</f>
        <v>0</v>
      </c>
      <c r="V5431" s="298">
        <f>+LBA!A5431</f>
        <v>0</v>
      </c>
      <c r="W5431" s="298">
        <f>+LBA!C5431</f>
        <v>0</v>
      </c>
      <c r="Y5431" s="308" t="str">
        <f t="shared" si="84"/>
        <v/>
      </c>
    </row>
    <row r="5432" spans="1:25">
      <c r="A5432" s="320">
        <f>LBA!A5432</f>
        <v>0</v>
      </c>
      <c r="B5432" s="320">
        <f>LBA!E5432</f>
        <v>0</v>
      </c>
      <c r="C5432" s="320">
        <f>LBA!P5432</f>
        <v>0</v>
      </c>
      <c r="D5432" s="321" t="str">
        <f>IF($C5432=0,"",VLOOKUP($C5432,LDI!$I:$BB,37,0))</f>
        <v/>
      </c>
      <c r="E5432" s="320" t="str">
        <f>IF($C5432=0,"",LBA!I5432)</f>
        <v/>
      </c>
      <c r="F5432" s="320" t="str">
        <f>IF($C5432=0,"",LBA!Q5432)</f>
        <v/>
      </c>
      <c r="G5432" s="321" t="str">
        <f>IF($C5432=0,"",VLOOKUP($C5432,LDI!$I:$BB,15,0))</f>
        <v/>
      </c>
      <c r="H5432" s="321" t="str">
        <f>IF($C5432=0,"",VLOOKUP($C5432,LDI!$I:$BB,17,0))</f>
        <v/>
      </c>
      <c r="I5432" s="322" t="str">
        <f>IF($C5432=0,"",LBA!R5432)</f>
        <v/>
      </c>
      <c r="J5432" s="323" t="str">
        <f>IF($C5432=0,"",LBA!AD5432)</f>
        <v/>
      </c>
      <c r="K5432" s="323" t="str">
        <f>IF($C5432=0,"",LBA!AH5432)</f>
        <v/>
      </c>
      <c r="L5432" s="323" t="str">
        <f>IF($C5432=0,"",LBA!AI5432)</f>
        <v/>
      </c>
      <c r="M5432" s="295"/>
      <c r="P5432" s="294">
        <f>+LBA!G5432</f>
        <v>0</v>
      </c>
      <c r="Q5432" s="297" t="e">
        <f>VLOOKUP(P5432,'Kategori Aset'!$B:$C,2,0)</f>
        <v>#N/A</v>
      </c>
      <c r="R5432" s="297">
        <f>+LBA!U5432</f>
        <v>0</v>
      </c>
      <c r="S5432" s="297">
        <f>+LBA!C5432</f>
        <v>0</v>
      </c>
      <c r="T5432" s="297">
        <f>+LBA!V5432</f>
        <v>0</v>
      </c>
      <c r="U5432" s="298">
        <f>+LBA!E5432</f>
        <v>0</v>
      </c>
      <c r="V5432" s="298">
        <f>+LBA!A5432</f>
        <v>0</v>
      </c>
      <c r="W5432" s="298">
        <f>+LBA!C5432</f>
        <v>0</v>
      </c>
      <c r="Y5432" s="308" t="str">
        <f t="shared" si="84"/>
        <v/>
      </c>
    </row>
    <row r="5433" spans="1:25">
      <c r="A5433" s="320">
        <f>LBA!A5433</f>
        <v>0</v>
      </c>
      <c r="B5433" s="320">
        <f>LBA!E5433</f>
        <v>0</v>
      </c>
      <c r="C5433" s="320">
        <f>LBA!P5433</f>
        <v>0</v>
      </c>
      <c r="D5433" s="321" t="str">
        <f>IF($C5433=0,"",VLOOKUP($C5433,LDI!$I:$BB,37,0))</f>
        <v/>
      </c>
      <c r="E5433" s="320" t="str">
        <f>IF($C5433=0,"",LBA!I5433)</f>
        <v/>
      </c>
      <c r="F5433" s="320" t="str">
        <f>IF($C5433=0,"",LBA!Q5433)</f>
        <v/>
      </c>
      <c r="G5433" s="321" t="str">
        <f>IF($C5433=0,"",VLOOKUP($C5433,LDI!$I:$BB,15,0))</f>
        <v/>
      </c>
      <c r="H5433" s="321" t="str">
        <f>IF($C5433=0,"",VLOOKUP($C5433,LDI!$I:$BB,17,0))</f>
        <v/>
      </c>
      <c r="I5433" s="322" t="str">
        <f>IF($C5433=0,"",LBA!R5433)</f>
        <v/>
      </c>
      <c r="J5433" s="323" t="str">
        <f>IF($C5433=0,"",LBA!AD5433)</f>
        <v/>
      </c>
      <c r="K5433" s="323" t="str">
        <f>IF($C5433=0,"",LBA!AH5433)</f>
        <v/>
      </c>
      <c r="L5433" s="323" t="str">
        <f>IF($C5433=0,"",LBA!AI5433)</f>
        <v/>
      </c>
      <c r="M5433" s="295"/>
      <c r="P5433" s="294">
        <f>+LBA!G5433</f>
        <v>0</v>
      </c>
      <c r="Q5433" s="297" t="e">
        <f>VLOOKUP(P5433,'Kategori Aset'!$B:$C,2,0)</f>
        <v>#N/A</v>
      </c>
      <c r="R5433" s="297">
        <f>+LBA!U5433</f>
        <v>0</v>
      </c>
      <c r="S5433" s="297">
        <f>+LBA!C5433</f>
        <v>0</v>
      </c>
      <c r="T5433" s="297">
        <f>+LBA!V5433</f>
        <v>0</v>
      </c>
      <c r="U5433" s="298">
        <f>+LBA!E5433</f>
        <v>0</v>
      </c>
      <c r="V5433" s="298">
        <f>+LBA!A5433</f>
        <v>0</v>
      </c>
      <c r="W5433" s="298">
        <f>+LBA!C5433</f>
        <v>0</v>
      </c>
      <c r="Y5433" s="308" t="str">
        <f t="shared" si="84"/>
        <v/>
      </c>
    </row>
    <row r="5434" spans="1:25">
      <c r="A5434" s="320">
        <f>LBA!A5434</f>
        <v>0</v>
      </c>
      <c r="B5434" s="320">
        <f>LBA!E5434</f>
        <v>0</v>
      </c>
      <c r="C5434" s="320">
        <f>LBA!P5434</f>
        <v>0</v>
      </c>
      <c r="D5434" s="321" t="str">
        <f>IF($C5434=0,"",VLOOKUP($C5434,LDI!$I:$BB,37,0))</f>
        <v/>
      </c>
      <c r="E5434" s="320" t="str">
        <f>IF($C5434=0,"",LBA!I5434)</f>
        <v/>
      </c>
      <c r="F5434" s="320" t="str">
        <f>IF($C5434=0,"",LBA!Q5434)</f>
        <v/>
      </c>
      <c r="G5434" s="321" t="str">
        <f>IF($C5434=0,"",VLOOKUP($C5434,LDI!$I:$BB,15,0))</f>
        <v/>
      </c>
      <c r="H5434" s="321" t="str">
        <f>IF($C5434=0,"",VLOOKUP($C5434,LDI!$I:$BB,17,0))</f>
        <v/>
      </c>
      <c r="I5434" s="322" t="str">
        <f>IF($C5434=0,"",LBA!R5434)</f>
        <v/>
      </c>
      <c r="J5434" s="323" t="str">
        <f>IF($C5434=0,"",LBA!AD5434)</f>
        <v/>
      </c>
      <c r="K5434" s="323" t="str">
        <f>IF($C5434=0,"",LBA!AH5434)</f>
        <v/>
      </c>
      <c r="L5434" s="323" t="str">
        <f>IF($C5434=0,"",LBA!AI5434)</f>
        <v/>
      </c>
      <c r="M5434" s="295"/>
      <c r="P5434" s="294">
        <f>+LBA!G5434</f>
        <v>0</v>
      </c>
      <c r="Q5434" s="297" t="e">
        <f>VLOOKUP(P5434,'Kategori Aset'!$B:$C,2,0)</f>
        <v>#N/A</v>
      </c>
      <c r="R5434" s="297">
        <f>+LBA!U5434</f>
        <v>0</v>
      </c>
      <c r="S5434" s="297">
        <f>+LBA!C5434</f>
        <v>0</v>
      </c>
      <c r="T5434" s="297">
        <f>+LBA!V5434</f>
        <v>0</v>
      </c>
      <c r="U5434" s="298">
        <f>+LBA!E5434</f>
        <v>0</v>
      </c>
      <c r="V5434" s="298">
        <f>+LBA!A5434</f>
        <v>0</v>
      </c>
      <c r="W5434" s="298">
        <f>+LBA!C5434</f>
        <v>0</v>
      </c>
      <c r="Y5434" s="308" t="str">
        <f t="shared" si="84"/>
        <v/>
      </c>
    </row>
    <row r="5435" spans="1:25">
      <c r="A5435" s="320">
        <f>LBA!A5435</f>
        <v>0</v>
      </c>
      <c r="B5435" s="320">
        <f>LBA!E5435</f>
        <v>0</v>
      </c>
      <c r="C5435" s="320">
        <f>LBA!P5435</f>
        <v>0</v>
      </c>
      <c r="D5435" s="321" t="str">
        <f>IF($C5435=0,"",VLOOKUP($C5435,LDI!$I:$BB,37,0))</f>
        <v/>
      </c>
      <c r="E5435" s="320" t="str">
        <f>IF($C5435=0,"",LBA!I5435)</f>
        <v/>
      </c>
      <c r="F5435" s="320" t="str">
        <f>IF($C5435=0,"",LBA!Q5435)</f>
        <v/>
      </c>
      <c r="G5435" s="321" t="str">
        <f>IF($C5435=0,"",VLOOKUP($C5435,LDI!$I:$BB,15,0))</f>
        <v/>
      </c>
      <c r="H5435" s="321" t="str">
        <f>IF($C5435=0,"",VLOOKUP($C5435,LDI!$I:$BB,17,0))</f>
        <v/>
      </c>
      <c r="I5435" s="322" t="str">
        <f>IF($C5435=0,"",LBA!R5435)</f>
        <v/>
      </c>
      <c r="J5435" s="323" t="str">
        <f>IF($C5435=0,"",LBA!AD5435)</f>
        <v/>
      </c>
      <c r="K5435" s="323" t="str">
        <f>IF($C5435=0,"",LBA!AH5435)</f>
        <v/>
      </c>
      <c r="L5435" s="323" t="str">
        <f>IF($C5435=0,"",LBA!AI5435)</f>
        <v/>
      </c>
      <c r="M5435" s="295"/>
      <c r="P5435" s="294">
        <f>+LBA!G5435</f>
        <v>0</v>
      </c>
      <c r="Q5435" s="297" t="e">
        <f>VLOOKUP(P5435,'Kategori Aset'!$B:$C,2,0)</f>
        <v>#N/A</v>
      </c>
      <c r="R5435" s="297">
        <f>+LBA!U5435</f>
        <v>0</v>
      </c>
      <c r="S5435" s="297">
        <f>+LBA!C5435</f>
        <v>0</v>
      </c>
      <c r="T5435" s="297">
        <f>+LBA!V5435</f>
        <v>0</v>
      </c>
      <c r="U5435" s="298">
        <f>+LBA!E5435</f>
        <v>0</v>
      </c>
      <c r="V5435" s="298">
        <f>+LBA!A5435</f>
        <v>0</v>
      </c>
      <c r="W5435" s="298">
        <f>+LBA!C5435</f>
        <v>0</v>
      </c>
      <c r="Y5435" s="308" t="str">
        <f t="shared" si="84"/>
        <v/>
      </c>
    </row>
    <row r="5436" spans="1:25">
      <c r="A5436" s="320">
        <f>LBA!A5436</f>
        <v>0</v>
      </c>
      <c r="B5436" s="320">
        <f>LBA!E5436</f>
        <v>0</v>
      </c>
      <c r="C5436" s="320">
        <f>LBA!P5436</f>
        <v>0</v>
      </c>
      <c r="D5436" s="321" t="str">
        <f>IF($C5436=0,"",VLOOKUP($C5436,LDI!$I:$BB,37,0))</f>
        <v/>
      </c>
      <c r="E5436" s="320" t="str">
        <f>IF($C5436=0,"",LBA!I5436)</f>
        <v/>
      </c>
      <c r="F5436" s="320" t="str">
        <f>IF($C5436=0,"",LBA!Q5436)</f>
        <v/>
      </c>
      <c r="G5436" s="321" t="str">
        <f>IF($C5436=0,"",VLOOKUP($C5436,LDI!$I:$BB,15,0))</f>
        <v/>
      </c>
      <c r="H5436" s="321" t="str">
        <f>IF($C5436=0,"",VLOOKUP($C5436,LDI!$I:$BB,17,0))</f>
        <v/>
      </c>
      <c r="I5436" s="322" t="str">
        <f>IF($C5436=0,"",LBA!R5436)</f>
        <v/>
      </c>
      <c r="J5436" s="323" t="str">
        <f>IF($C5436=0,"",LBA!AD5436)</f>
        <v/>
      </c>
      <c r="K5436" s="323" t="str">
        <f>IF($C5436=0,"",LBA!AH5436)</f>
        <v/>
      </c>
      <c r="L5436" s="323" t="str">
        <f>IF($C5436=0,"",LBA!AI5436)</f>
        <v/>
      </c>
      <c r="M5436" s="295"/>
      <c r="P5436" s="294">
        <f>+LBA!G5436</f>
        <v>0</v>
      </c>
      <c r="Q5436" s="297" t="e">
        <f>VLOOKUP(P5436,'Kategori Aset'!$B:$C,2,0)</f>
        <v>#N/A</v>
      </c>
      <c r="R5436" s="297">
        <f>+LBA!U5436</f>
        <v>0</v>
      </c>
      <c r="S5436" s="297">
        <f>+LBA!C5436</f>
        <v>0</v>
      </c>
      <c r="T5436" s="297">
        <f>+LBA!V5436</f>
        <v>0</v>
      </c>
      <c r="U5436" s="298">
        <f>+LBA!E5436</f>
        <v>0</v>
      </c>
      <c r="V5436" s="298">
        <f>+LBA!A5436</f>
        <v>0</v>
      </c>
      <c r="W5436" s="298">
        <f>+LBA!C5436</f>
        <v>0</v>
      </c>
      <c r="Y5436" s="308" t="str">
        <f t="shared" si="84"/>
        <v/>
      </c>
    </row>
    <row r="5437" spans="1:25">
      <c r="A5437" s="320">
        <f>LBA!A5437</f>
        <v>0</v>
      </c>
      <c r="B5437" s="320">
        <f>LBA!E5437</f>
        <v>0</v>
      </c>
      <c r="C5437" s="320">
        <f>LBA!P5437</f>
        <v>0</v>
      </c>
      <c r="D5437" s="321" t="str">
        <f>IF($C5437=0,"",VLOOKUP($C5437,LDI!$I:$BB,37,0))</f>
        <v/>
      </c>
      <c r="E5437" s="320" t="str">
        <f>IF($C5437=0,"",LBA!I5437)</f>
        <v/>
      </c>
      <c r="F5437" s="320" t="str">
        <f>IF($C5437=0,"",LBA!Q5437)</f>
        <v/>
      </c>
      <c r="G5437" s="321" t="str">
        <f>IF($C5437=0,"",VLOOKUP($C5437,LDI!$I:$BB,15,0))</f>
        <v/>
      </c>
      <c r="H5437" s="321" t="str">
        <f>IF($C5437=0,"",VLOOKUP($C5437,LDI!$I:$BB,17,0))</f>
        <v/>
      </c>
      <c r="I5437" s="322" t="str">
        <f>IF($C5437=0,"",LBA!R5437)</f>
        <v/>
      </c>
      <c r="J5437" s="323" t="str">
        <f>IF($C5437=0,"",LBA!AD5437)</f>
        <v/>
      </c>
      <c r="K5437" s="323" t="str">
        <f>IF($C5437=0,"",LBA!AH5437)</f>
        <v/>
      </c>
      <c r="L5437" s="323" t="str">
        <f>IF($C5437=0,"",LBA!AI5437)</f>
        <v/>
      </c>
      <c r="M5437" s="295"/>
      <c r="P5437" s="294">
        <f>+LBA!G5437</f>
        <v>0</v>
      </c>
      <c r="Q5437" s="297" t="e">
        <f>VLOOKUP(P5437,'Kategori Aset'!$B:$C,2,0)</f>
        <v>#N/A</v>
      </c>
      <c r="R5437" s="297">
        <f>+LBA!U5437</f>
        <v>0</v>
      </c>
      <c r="S5437" s="297">
        <f>+LBA!C5437</f>
        <v>0</v>
      </c>
      <c r="T5437" s="297">
        <f>+LBA!V5437</f>
        <v>0</v>
      </c>
      <c r="U5437" s="298">
        <f>+LBA!E5437</f>
        <v>0</v>
      </c>
      <c r="V5437" s="298">
        <f>+LBA!A5437</f>
        <v>0</v>
      </c>
      <c r="W5437" s="298">
        <f>+LBA!C5437</f>
        <v>0</v>
      </c>
      <c r="Y5437" s="308" t="str">
        <f t="shared" si="84"/>
        <v/>
      </c>
    </row>
    <row r="5438" spans="1:25">
      <c r="A5438" s="320">
        <f>LBA!A5438</f>
        <v>0</v>
      </c>
      <c r="B5438" s="320">
        <f>LBA!E5438</f>
        <v>0</v>
      </c>
      <c r="C5438" s="320">
        <f>LBA!P5438</f>
        <v>0</v>
      </c>
      <c r="D5438" s="321" t="str">
        <f>IF($C5438=0,"",VLOOKUP($C5438,LDI!$I:$BB,37,0))</f>
        <v/>
      </c>
      <c r="E5438" s="320" t="str">
        <f>IF($C5438=0,"",LBA!I5438)</f>
        <v/>
      </c>
      <c r="F5438" s="320" t="str">
        <f>IF($C5438=0,"",LBA!Q5438)</f>
        <v/>
      </c>
      <c r="G5438" s="321" t="str">
        <f>IF($C5438=0,"",VLOOKUP($C5438,LDI!$I:$BB,15,0))</f>
        <v/>
      </c>
      <c r="H5438" s="321" t="str">
        <f>IF($C5438=0,"",VLOOKUP($C5438,LDI!$I:$BB,17,0))</f>
        <v/>
      </c>
      <c r="I5438" s="322" t="str">
        <f>IF($C5438=0,"",LBA!R5438)</f>
        <v/>
      </c>
      <c r="J5438" s="323" t="str">
        <f>IF($C5438=0,"",LBA!AD5438)</f>
        <v/>
      </c>
      <c r="K5438" s="323" t="str">
        <f>IF($C5438=0,"",LBA!AH5438)</f>
        <v/>
      </c>
      <c r="L5438" s="323" t="str">
        <f>IF($C5438=0,"",LBA!AI5438)</f>
        <v/>
      </c>
      <c r="M5438" s="295"/>
      <c r="P5438" s="294">
        <f>+LBA!G5438</f>
        <v>0</v>
      </c>
      <c r="Q5438" s="297" t="e">
        <f>VLOOKUP(P5438,'Kategori Aset'!$B:$C,2,0)</f>
        <v>#N/A</v>
      </c>
      <c r="R5438" s="297">
        <f>+LBA!U5438</f>
        <v>0</v>
      </c>
      <c r="S5438" s="297">
        <f>+LBA!C5438</f>
        <v>0</v>
      </c>
      <c r="T5438" s="297">
        <f>+LBA!V5438</f>
        <v>0</v>
      </c>
      <c r="U5438" s="298">
        <f>+LBA!E5438</f>
        <v>0</v>
      </c>
      <c r="V5438" s="298">
        <f>+LBA!A5438</f>
        <v>0</v>
      </c>
      <c r="W5438" s="298">
        <f>+LBA!C5438</f>
        <v>0</v>
      </c>
      <c r="Y5438" s="308" t="str">
        <f t="shared" si="84"/>
        <v/>
      </c>
    </row>
    <row r="5439" spans="1:25">
      <c r="A5439" s="320">
        <f>LBA!A5439</f>
        <v>0</v>
      </c>
      <c r="B5439" s="320">
        <f>LBA!E5439</f>
        <v>0</v>
      </c>
      <c r="C5439" s="320">
        <f>LBA!P5439</f>
        <v>0</v>
      </c>
      <c r="D5439" s="321" t="str">
        <f>IF($C5439=0,"",VLOOKUP($C5439,LDI!$I:$BB,37,0))</f>
        <v/>
      </c>
      <c r="E5439" s="320" t="str">
        <f>IF($C5439=0,"",LBA!I5439)</f>
        <v/>
      </c>
      <c r="F5439" s="320" t="str">
        <f>IF($C5439=0,"",LBA!Q5439)</f>
        <v/>
      </c>
      <c r="G5439" s="321" t="str">
        <f>IF($C5439=0,"",VLOOKUP($C5439,LDI!$I:$BB,15,0))</f>
        <v/>
      </c>
      <c r="H5439" s="321" t="str">
        <f>IF($C5439=0,"",VLOOKUP($C5439,LDI!$I:$BB,17,0))</f>
        <v/>
      </c>
      <c r="I5439" s="322" t="str">
        <f>IF($C5439=0,"",LBA!R5439)</f>
        <v/>
      </c>
      <c r="J5439" s="323" t="str">
        <f>IF($C5439=0,"",LBA!AD5439)</f>
        <v/>
      </c>
      <c r="K5439" s="323" t="str">
        <f>IF($C5439=0,"",LBA!AH5439)</f>
        <v/>
      </c>
      <c r="L5439" s="323" t="str">
        <f>IF($C5439=0,"",LBA!AI5439)</f>
        <v/>
      </c>
      <c r="M5439" s="295"/>
      <c r="P5439" s="294">
        <f>+LBA!G5439</f>
        <v>0</v>
      </c>
      <c r="Q5439" s="297" t="e">
        <f>VLOOKUP(P5439,'Kategori Aset'!$B:$C,2,0)</f>
        <v>#N/A</v>
      </c>
      <c r="R5439" s="297">
        <f>+LBA!U5439</f>
        <v>0</v>
      </c>
      <c r="S5439" s="297">
        <f>+LBA!C5439</f>
        <v>0</v>
      </c>
      <c r="T5439" s="297">
        <f>+LBA!V5439</f>
        <v>0</v>
      </c>
      <c r="U5439" s="298">
        <f>+LBA!E5439</f>
        <v>0</v>
      </c>
      <c r="V5439" s="298">
        <f>+LBA!A5439</f>
        <v>0</v>
      </c>
      <c r="W5439" s="298">
        <f>+LBA!C5439</f>
        <v>0</v>
      </c>
      <c r="Y5439" s="308" t="str">
        <f t="shared" si="84"/>
        <v/>
      </c>
    </row>
    <row r="5440" spans="1:25">
      <c r="A5440" s="320">
        <f>LBA!A5440</f>
        <v>0</v>
      </c>
      <c r="B5440" s="320">
        <f>LBA!E5440</f>
        <v>0</v>
      </c>
      <c r="C5440" s="320">
        <f>LBA!P5440</f>
        <v>0</v>
      </c>
      <c r="D5440" s="321" t="str">
        <f>IF($C5440=0,"",VLOOKUP($C5440,LDI!$I:$BB,37,0))</f>
        <v/>
      </c>
      <c r="E5440" s="320" t="str">
        <f>IF($C5440=0,"",LBA!I5440)</f>
        <v/>
      </c>
      <c r="F5440" s="320" t="str">
        <f>IF($C5440=0,"",LBA!Q5440)</f>
        <v/>
      </c>
      <c r="G5440" s="321" t="str">
        <f>IF($C5440=0,"",VLOOKUP($C5440,LDI!$I:$BB,15,0))</f>
        <v/>
      </c>
      <c r="H5440" s="321" t="str">
        <f>IF($C5440=0,"",VLOOKUP($C5440,LDI!$I:$BB,17,0))</f>
        <v/>
      </c>
      <c r="I5440" s="322" t="str">
        <f>IF($C5440=0,"",LBA!R5440)</f>
        <v/>
      </c>
      <c r="J5440" s="323" t="str">
        <f>IF($C5440=0,"",LBA!AD5440)</f>
        <v/>
      </c>
      <c r="K5440" s="323" t="str">
        <f>IF($C5440=0,"",LBA!AH5440)</f>
        <v/>
      </c>
      <c r="L5440" s="323" t="str">
        <f>IF($C5440=0,"",LBA!AI5440)</f>
        <v/>
      </c>
      <c r="M5440" s="295"/>
      <c r="P5440" s="294">
        <f>+LBA!G5440</f>
        <v>0</v>
      </c>
      <c r="Q5440" s="297" t="e">
        <f>VLOOKUP(P5440,'Kategori Aset'!$B:$C,2,0)</f>
        <v>#N/A</v>
      </c>
      <c r="R5440" s="297">
        <f>+LBA!U5440</f>
        <v>0</v>
      </c>
      <c r="S5440" s="297">
        <f>+LBA!C5440</f>
        <v>0</v>
      </c>
      <c r="T5440" s="297">
        <f>+LBA!V5440</f>
        <v>0</v>
      </c>
      <c r="U5440" s="298">
        <f>+LBA!E5440</f>
        <v>0</v>
      </c>
      <c r="V5440" s="298">
        <f>+LBA!A5440</f>
        <v>0</v>
      </c>
      <c r="W5440" s="298">
        <f>+LBA!C5440</f>
        <v>0</v>
      </c>
      <c r="Y5440" s="308" t="str">
        <f t="shared" si="84"/>
        <v/>
      </c>
    </row>
    <row r="5441" spans="1:25">
      <c r="A5441" s="320">
        <f>LBA!A5441</f>
        <v>0</v>
      </c>
      <c r="B5441" s="320">
        <f>LBA!E5441</f>
        <v>0</v>
      </c>
      <c r="C5441" s="320">
        <f>LBA!P5441</f>
        <v>0</v>
      </c>
      <c r="D5441" s="321" t="str">
        <f>IF($C5441=0,"",VLOOKUP($C5441,LDI!$I:$BB,37,0))</f>
        <v/>
      </c>
      <c r="E5441" s="320" t="str">
        <f>IF($C5441=0,"",LBA!I5441)</f>
        <v/>
      </c>
      <c r="F5441" s="320" t="str">
        <f>IF($C5441=0,"",LBA!Q5441)</f>
        <v/>
      </c>
      <c r="G5441" s="321" t="str">
        <f>IF($C5441=0,"",VLOOKUP($C5441,LDI!$I:$BB,15,0))</f>
        <v/>
      </c>
      <c r="H5441" s="321" t="str">
        <f>IF($C5441=0,"",VLOOKUP($C5441,LDI!$I:$BB,17,0))</f>
        <v/>
      </c>
      <c r="I5441" s="322" t="str">
        <f>IF($C5441=0,"",LBA!R5441)</f>
        <v/>
      </c>
      <c r="J5441" s="323" t="str">
        <f>IF($C5441=0,"",LBA!AD5441)</f>
        <v/>
      </c>
      <c r="K5441" s="323" t="str">
        <f>IF($C5441=0,"",LBA!AH5441)</f>
        <v/>
      </c>
      <c r="L5441" s="323" t="str">
        <f>IF($C5441=0,"",LBA!AI5441)</f>
        <v/>
      </c>
      <c r="M5441" s="295"/>
      <c r="P5441" s="294">
        <f>+LBA!G5441</f>
        <v>0</v>
      </c>
      <c r="Q5441" s="297" t="e">
        <f>VLOOKUP(P5441,'Kategori Aset'!$B:$C,2,0)</f>
        <v>#N/A</v>
      </c>
      <c r="R5441" s="297">
        <f>+LBA!U5441</f>
        <v>0</v>
      </c>
      <c r="S5441" s="297">
        <f>+LBA!C5441</f>
        <v>0</v>
      </c>
      <c r="T5441" s="297">
        <f>+LBA!V5441</f>
        <v>0</v>
      </c>
      <c r="U5441" s="298">
        <f>+LBA!E5441</f>
        <v>0</v>
      </c>
      <c r="V5441" s="298">
        <f>+LBA!A5441</f>
        <v>0</v>
      </c>
      <c r="W5441" s="298">
        <f>+LBA!C5441</f>
        <v>0</v>
      </c>
      <c r="Y5441" s="308" t="str">
        <f t="shared" si="84"/>
        <v/>
      </c>
    </row>
    <row r="5442" spans="1:25">
      <c r="A5442" s="320">
        <f>LBA!A5442</f>
        <v>0</v>
      </c>
      <c r="B5442" s="320">
        <f>LBA!E5442</f>
        <v>0</v>
      </c>
      <c r="C5442" s="320">
        <f>LBA!P5442</f>
        <v>0</v>
      </c>
      <c r="D5442" s="321" t="str">
        <f>IF($C5442=0,"",VLOOKUP($C5442,LDI!$I:$BB,37,0))</f>
        <v/>
      </c>
      <c r="E5442" s="320" t="str">
        <f>IF($C5442=0,"",LBA!I5442)</f>
        <v/>
      </c>
      <c r="F5442" s="320" t="str">
        <f>IF($C5442=0,"",LBA!Q5442)</f>
        <v/>
      </c>
      <c r="G5442" s="321" t="str">
        <f>IF($C5442=0,"",VLOOKUP($C5442,LDI!$I:$BB,15,0))</f>
        <v/>
      </c>
      <c r="H5442" s="321" t="str">
        <f>IF($C5442=0,"",VLOOKUP($C5442,LDI!$I:$BB,17,0))</f>
        <v/>
      </c>
      <c r="I5442" s="322" t="str">
        <f>IF($C5442=0,"",LBA!R5442)</f>
        <v/>
      </c>
      <c r="J5442" s="323" t="str">
        <f>IF($C5442=0,"",LBA!AD5442)</f>
        <v/>
      </c>
      <c r="K5442" s="323" t="str">
        <f>IF($C5442=0,"",LBA!AH5442)</f>
        <v/>
      </c>
      <c r="L5442" s="323" t="str">
        <f>IF($C5442=0,"",LBA!AI5442)</f>
        <v/>
      </c>
      <c r="M5442" s="295"/>
      <c r="P5442" s="294">
        <f>+LBA!G5442</f>
        <v>0</v>
      </c>
      <c r="Q5442" s="297" t="e">
        <f>VLOOKUP(P5442,'Kategori Aset'!$B:$C,2,0)</f>
        <v>#N/A</v>
      </c>
      <c r="R5442" s="297">
        <f>+LBA!U5442</f>
        <v>0</v>
      </c>
      <c r="S5442" s="297">
        <f>+LBA!C5442</f>
        <v>0</v>
      </c>
      <c r="T5442" s="297">
        <f>+LBA!V5442</f>
        <v>0</v>
      </c>
      <c r="U5442" s="298">
        <f>+LBA!E5442</f>
        <v>0</v>
      </c>
      <c r="V5442" s="298">
        <f>+LBA!A5442</f>
        <v>0</v>
      </c>
      <c r="W5442" s="298">
        <f>+LBA!C5442</f>
        <v>0</v>
      </c>
      <c r="Y5442" s="308" t="str">
        <f t="shared" si="84"/>
        <v/>
      </c>
    </row>
    <row r="5443" spans="1:25">
      <c r="A5443" s="320">
        <f>LBA!A5443</f>
        <v>0</v>
      </c>
      <c r="B5443" s="320">
        <f>LBA!E5443</f>
        <v>0</v>
      </c>
      <c r="C5443" s="320">
        <f>LBA!P5443</f>
        <v>0</v>
      </c>
      <c r="D5443" s="321" t="str">
        <f>IF($C5443=0,"",VLOOKUP($C5443,LDI!$I:$BB,37,0))</f>
        <v/>
      </c>
      <c r="E5443" s="320" t="str">
        <f>IF($C5443=0,"",LBA!I5443)</f>
        <v/>
      </c>
      <c r="F5443" s="320" t="str">
        <f>IF($C5443=0,"",LBA!Q5443)</f>
        <v/>
      </c>
      <c r="G5443" s="321" t="str">
        <f>IF($C5443=0,"",VLOOKUP($C5443,LDI!$I:$BB,15,0))</f>
        <v/>
      </c>
      <c r="H5443" s="321" t="str">
        <f>IF($C5443=0,"",VLOOKUP($C5443,LDI!$I:$BB,17,0))</f>
        <v/>
      </c>
      <c r="I5443" s="322" t="str">
        <f>IF($C5443=0,"",LBA!R5443)</f>
        <v/>
      </c>
      <c r="J5443" s="323" t="str">
        <f>IF($C5443=0,"",LBA!AD5443)</f>
        <v/>
      </c>
      <c r="K5443" s="323" t="str">
        <f>IF($C5443=0,"",LBA!AH5443)</f>
        <v/>
      </c>
      <c r="L5443" s="323" t="str">
        <f>IF($C5443=0,"",LBA!AI5443)</f>
        <v/>
      </c>
      <c r="M5443" s="295"/>
      <c r="P5443" s="294">
        <f>+LBA!G5443</f>
        <v>0</v>
      </c>
      <c r="Q5443" s="297" t="e">
        <f>VLOOKUP(P5443,'Kategori Aset'!$B:$C,2,0)</f>
        <v>#N/A</v>
      </c>
      <c r="R5443" s="297">
        <f>+LBA!U5443</f>
        <v>0</v>
      </c>
      <c r="S5443" s="297">
        <f>+LBA!C5443</f>
        <v>0</v>
      </c>
      <c r="T5443" s="297">
        <f>+LBA!V5443</f>
        <v>0</v>
      </c>
      <c r="U5443" s="298">
        <f>+LBA!E5443</f>
        <v>0</v>
      </c>
      <c r="V5443" s="298">
        <f>+LBA!A5443</f>
        <v>0</v>
      </c>
      <c r="W5443" s="298">
        <f>+LBA!C5443</f>
        <v>0</v>
      </c>
      <c r="Y5443" s="308" t="str">
        <f t="shared" ref="Y5443:Y5506" si="85">IF(ISBLANK(M5443),""," Jika TW Sila isi Column *STATUS TERKINI FIZIKAL ASET* dan NAMA PEGAWAI PEMVERIFIKASI. Jika W ,Sila isi Column  NAMA PEGAWAI PEMVERIFIKASI sahaja")</f>
        <v/>
      </c>
    </row>
    <row r="5444" spans="1:25">
      <c r="A5444" s="320">
        <f>LBA!A5444</f>
        <v>0</v>
      </c>
      <c r="B5444" s="320">
        <f>LBA!E5444</f>
        <v>0</v>
      </c>
      <c r="C5444" s="320">
        <f>LBA!P5444</f>
        <v>0</v>
      </c>
      <c r="D5444" s="321" t="str">
        <f>IF($C5444=0,"",VLOOKUP($C5444,LDI!$I:$BB,37,0))</f>
        <v/>
      </c>
      <c r="E5444" s="320" t="str">
        <f>IF($C5444=0,"",LBA!I5444)</f>
        <v/>
      </c>
      <c r="F5444" s="320" t="str">
        <f>IF($C5444=0,"",LBA!Q5444)</f>
        <v/>
      </c>
      <c r="G5444" s="321" t="str">
        <f>IF($C5444=0,"",VLOOKUP($C5444,LDI!$I:$BB,15,0))</f>
        <v/>
      </c>
      <c r="H5444" s="321" t="str">
        <f>IF($C5444=0,"",VLOOKUP($C5444,LDI!$I:$BB,17,0))</f>
        <v/>
      </c>
      <c r="I5444" s="322" t="str">
        <f>IF($C5444=0,"",LBA!R5444)</f>
        <v/>
      </c>
      <c r="J5444" s="323" t="str">
        <f>IF($C5444=0,"",LBA!AD5444)</f>
        <v/>
      </c>
      <c r="K5444" s="323" t="str">
        <f>IF($C5444=0,"",LBA!AH5444)</f>
        <v/>
      </c>
      <c r="L5444" s="323" t="str">
        <f>IF($C5444=0,"",LBA!AI5444)</f>
        <v/>
      </c>
      <c r="M5444" s="295"/>
      <c r="P5444" s="294">
        <f>+LBA!G5444</f>
        <v>0</v>
      </c>
      <c r="Q5444" s="297" t="e">
        <f>VLOOKUP(P5444,'Kategori Aset'!$B:$C,2,0)</f>
        <v>#N/A</v>
      </c>
      <c r="R5444" s="297">
        <f>+LBA!U5444</f>
        <v>0</v>
      </c>
      <c r="S5444" s="297">
        <f>+LBA!C5444</f>
        <v>0</v>
      </c>
      <c r="T5444" s="297">
        <f>+LBA!V5444</f>
        <v>0</v>
      </c>
      <c r="U5444" s="298">
        <f>+LBA!E5444</f>
        <v>0</v>
      </c>
      <c r="V5444" s="298">
        <f>+LBA!A5444</f>
        <v>0</v>
      </c>
      <c r="W5444" s="298">
        <f>+LBA!C5444</f>
        <v>0</v>
      </c>
      <c r="Y5444" s="308" t="str">
        <f t="shared" si="85"/>
        <v/>
      </c>
    </row>
    <row r="5445" spans="1:25">
      <c r="A5445" s="320">
        <f>LBA!A5445</f>
        <v>0</v>
      </c>
      <c r="B5445" s="320">
        <f>LBA!E5445</f>
        <v>0</v>
      </c>
      <c r="C5445" s="320">
        <f>LBA!P5445</f>
        <v>0</v>
      </c>
      <c r="D5445" s="321" t="str">
        <f>IF($C5445=0,"",VLOOKUP($C5445,LDI!$I:$BB,37,0))</f>
        <v/>
      </c>
      <c r="E5445" s="320" t="str">
        <f>IF($C5445=0,"",LBA!I5445)</f>
        <v/>
      </c>
      <c r="F5445" s="320" t="str">
        <f>IF($C5445=0,"",LBA!Q5445)</f>
        <v/>
      </c>
      <c r="G5445" s="321" t="str">
        <f>IF($C5445=0,"",VLOOKUP($C5445,LDI!$I:$BB,15,0))</f>
        <v/>
      </c>
      <c r="H5445" s="321" t="str">
        <f>IF($C5445=0,"",VLOOKUP($C5445,LDI!$I:$BB,17,0))</f>
        <v/>
      </c>
      <c r="I5445" s="322" t="str">
        <f>IF($C5445=0,"",LBA!R5445)</f>
        <v/>
      </c>
      <c r="J5445" s="323" t="str">
        <f>IF($C5445=0,"",LBA!AD5445)</f>
        <v/>
      </c>
      <c r="K5445" s="323" t="str">
        <f>IF($C5445=0,"",LBA!AH5445)</f>
        <v/>
      </c>
      <c r="L5445" s="323" t="str">
        <f>IF($C5445=0,"",LBA!AI5445)</f>
        <v/>
      </c>
      <c r="M5445" s="295"/>
      <c r="P5445" s="294">
        <f>+LBA!G5445</f>
        <v>0</v>
      </c>
      <c r="Q5445" s="297" t="e">
        <f>VLOOKUP(P5445,'Kategori Aset'!$B:$C,2,0)</f>
        <v>#N/A</v>
      </c>
      <c r="R5445" s="297">
        <f>+LBA!U5445</f>
        <v>0</v>
      </c>
      <c r="S5445" s="297">
        <f>+LBA!C5445</f>
        <v>0</v>
      </c>
      <c r="T5445" s="297">
        <f>+LBA!V5445</f>
        <v>0</v>
      </c>
      <c r="U5445" s="298">
        <f>+LBA!E5445</f>
        <v>0</v>
      </c>
      <c r="V5445" s="298">
        <f>+LBA!A5445</f>
        <v>0</v>
      </c>
      <c r="W5445" s="298">
        <f>+LBA!C5445</f>
        <v>0</v>
      </c>
      <c r="Y5445" s="308" t="str">
        <f t="shared" si="85"/>
        <v/>
      </c>
    </row>
    <row r="5446" spans="1:25">
      <c r="A5446" s="320">
        <f>LBA!A5446</f>
        <v>0</v>
      </c>
      <c r="B5446" s="320">
        <f>LBA!E5446</f>
        <v>0</v>
      </c>
      <c r="C5446" s="320">
        <f>LBA!P5446</f>
        <v>0</v>
      </c>
      <c r="D5446" s="321" t="str">
        <f>IF($C5446=0,"",VLOOKUP($C5446,LDI!$I:$BB,37,0))</f>
        <v/>
      </c>
      <c r="E5446" s="320" t="str">
        <f>IF($C5446=0,"",LBA!I5446)</f>
        <v/>
      </c>
      <c r="F5446" s="320" t="str">
        <f>IF($C5446=0,"",LBA!Q5446)</f>
        <v/>
      </c>
      <c r="G5446" s="321" t="str">
        <f>IF($C5446=0,"",VLOOKUP($C5446,LDI!$I:$BB,15,0))</f>
        <v/>
      </c>
      <c r="H5446" s="321" t="str">
        <f>IF($C5446=0,"",VLOOKUP($C5446,LDI!$I:$BB,17,0))</f>
        <v/>
      </c>
      <c r="I5446" s="322" t="str">
        <f>IF($C5446=0,"",LBA!R5446)</f>
        <v/>
      </c>
      <c r="J5446" s="323" t="str">
        <f>IF($C5446=0,"",LBA!AD5446)</f>
        <v/>
      </c>
      <c r="K5446" s="323" t="str">
        <f>IF($C5446=0,"",LBA!AH5446)</f>
        <v/>
      </c>
      <c r="L5446" s="323" t="str">
        <f>IF($C5446=0,"",LBA!AI5446)</f>
        <v/>
      </c>
      <c r="M5446" s="295"/>
      <c r="P5446" s="294">
        <f>+LBA!G5446</f>
        <v>0</v>
      </c>
      <c r="Q5446" s="297" t="e">
        <f>VLOOKUP(P5446,'Kategori Aset'!$B:$C,2,0)</f>
        <v>#N/A</v>
      </c>
      <c r="R5446" s="297">
        <f>+LBA!U5446</f>
        <v>0</v>
      </c>
      <c r="S5446" s="297">
        <f>+LBA!C5446</f>
        <v>0</v>
      </c>
      <c r="T5446" s="297">
        <f>+LBA!V5446</f>
        <v>0</v>
      </c>
      <c r="U5446" s="298">
        <f>+LBA!E5446</f>
        <v>0</v>
      </c>
      <c r="V5446" s="298">
        <f>+LBA!A5446</f>
        <v>0</v>
      </c>
      <c r="W5446" s="298">
        <f>+LBA!C5446</f>
        <v>0</v>
      </c>
      <c r="Y5446" s="308" t="str">
        <f t="shared" si="85"/>
        <v/>
      </c>
    </row>
    <row r="5447" spans="1:25">
      <c r="A5447" s="320">
        <f>LBA!A5447</f>
        <v>0</v>
      </c>
      <c r="B5447" s="320">
        <f>LBA!E5447</f>
        <v>0</v>
      </c>
      <c r="C5447" s="320">
        <f>LBA!P5447</f>
        <v>0</v>
      </c>
      <c r="D5447" s="321" t="str">
        <f>IF($C5447=0,"",VLOOKUP($C5447,LDI!$I:$BB,37,0))</f>
        <v/>
      </c>
      <c r="E5447" s="320" t="str">
        <f>IF($C5447=0,"",LBA!I5447)</f>
        <v/>
      </c>
      <c r="F5447" s="320" t="str">
        <f>IF($C5447=0,"",LBA!Q5447)</f>
        <v/>
      </c>
      <c r="G5447" s="321" t="str">
        <f>IF($C5447=0,"",VLOOKUP($C5447,LDI!$I:$BB,15,0))</f>
        <v/>
      </c>
      <c r="H5447" s="321" t="str">
        <f>IF($C5447=0,"",VLOOKUP($C5447,LDI!$I:$BB,17,0))</f>
        <v/>
      </c>
      <c r="I5447" s="322" t="str">
        <f>IF($C5447=0,"",LBA!R5447)</f>
        <v/>
      </c>
      <c r="J5447" s="323" t="str">
        <f>IF($C5447=0,"",LBA!AD5447)</f>
        <v/>
      </c>
      <c r="K5447" s="323" t="str">
        <f>IF($C5447=0,"",LBA!AH5447)</f>
        <v/>
      </c>
      <c r="L5447" s="323" t="str">
        <f>IF($C5447=0,"",LBA!AI5447)</f>
        <v/>
      </c>
      <c r="M5447" s="295"/>
      <c r="P5447" s="294">
        <f>+LBA!G5447</f>
        <v>0</v>
      </c>
      <c r="Q5447" s="297" t="e">
        <f>VLOOKUP(P5447,'Kategori Aset'!$B:$C,2,0)</f>
        <v>#N/A</v>
      </c>
      <c r="R5447" s="297">
        <f>+LBA!U5447</f>
        <v>0</v>
      </c>
      <c r="S5447" s="297">
        <f>+LBA!C5447</f>
        <v>0</v>
      </c>
      <c r="T5447" s="297">
        <f>+LBA!V5447</f>
        <v>0</v>
      </c>
      <c r="U5447" s="298">
        <f>+LBA!E5447</f>
        <v>0</v>
      </c>
      <c r="V5447" s="298">
        <f>+LBA!A5447</f>
        <v>0</v>
      </c>
      <c r="W5447" s="298">
        <f>+LBA!C5447</f>
        <v>0</v>
      </c>
      <c r="Y5447" s="308" t="str">
        <f t="shared" si="85"/>
        <v/>
      </c>
    </row>
    <row r="5448" spans="1:25">
      <c r="A5448" s="320">
        <f>LBA!A5448</f>
        <v>0</v>
      </c>
      <c r="B5448" s="320">
        <f>LBA!E5448</f>
        <v>0</v>
      </c>
      <c r="C5448" s="320">
        <f>LBA!P5448</f>
        <v>0</v>
      </c>
      <c r="D5448" s="321" t="str">
        <f>IF($C5448=0,"",VLOOKUP($C5448,LDI!$I:$BB,37,0))</f>
        <v/>
      </c>
      <c r="E5448" s="320" t="str">
        <f>IF($C5448=0,"",LBA!I5448)</f>
        <v/>
      </c>
      <c r="F5448" s="320" t="str">
        <f>IF($C5448=0,"",LBA!Q5448)</f>
        <v/>
      </c>
      <c r="G5448" s="321" t="str">
        <f>IF($C5448=0,"",VLOOKUP($C5448,LDI!$I:$BB,15,0))</f>
        <v/>
      </c>
      <c r="H5448" s="321" t="str">
        <f>IF($C5448=0,"",VLOOKUP($C5448,LDI!$I:$BB,17,0))</f>
        <v/>
      </c>
      <c r="I5448" s="322" t="str">
        <f>IF($C5448=0,"",LBA!R5448)</f>
        <v/>
      </c>
      <c r="J5448" s="323" t="str">
        <f>IF($C5448=0,"",LBA!AD5448)</f>
        <v/>
      </c>
      <c r="K5448" s="323" t="str">
        <f>IF($C5448=0,"",LBA!AH5448)</f>
        <v/>
      </c>
      <c r="L5448" s="323" t="str">
        <f>IF($C5448=0,"",LBA!AI5448)</f>
        <v/>
      </c>
      <c r="M5448" s="295"/>
      <c r="P5448" s="294">
        <f>+LBA!G5448</f>
        <v>0</v>
      </c>
      <c r="Q5448" s="297" t="e">
        <f>VLOOKUP(P5448,'Kategori Aset'!$B:$C,2,0)</f>
        <v>#N/A</v>
      </c>
      <c r="R5448" s="297">
        <f>+LBA!U5448</f>
        <v>0</v>
      </c>
      <c r="S5448" s="297">
        <f>+LBA!C5448</f>
        <v>0</v>
      </c>
      <c r="T5448" s="297">
        <f>+LBA!V5448</f>
        <v>0</v>
      </c>
      <c r="U5448" s="298">
        <f>+LBA!E5448</f>
        <v>0</v>
      </c>
      <c r="V5448" s="298">
        <f>+LBA!A5448</f>
        <v>0</v>
      </c>
      <c r="W5448" s="298">
        <f>+LBA!C5448</f>
        <v>0</v>
      </c>
      <c r="Y5448" s="308" t="str">
        <f t="shared" si="85"/>
        <v/>
      </c>
    </row>
    <row r="5449" spans="1:25">
      <c r="A5449" s="320">
        <f>LBA!A5449</f>
        <v>0</v>
      </c>
      <c r="B5449" s="320">
        <f>LBA!E5449</f>
        <v>0</v>
      </c>
      <c r="C5449" s="320">
        <f>LBA!P5449</f>
        <v>0</v>
      </c>
      <c r="D5449" s="321" t="str">
        <f>IF($C5449=0,"",VLOOKUP($C5449,LDI!$I:$BB,37,0))</f>
        <v/>
      </c>
      <c r="E5449" s="320" t="str">
        <f>IF($C5449=0,"",LBA!I5449)</f>
        <v/>
      </c>
      <c r="F5449" s="320" t="str">
        <f>IF($C5449=0,"",LBA!Q5449)</f>
        <v/>
      </c>
      <c r="G5449" s="321" t="str">
        <f>IF($C5449=0,"",VLOOKUP($C5449,LDI!$I:$BB,15,0))</f>
        <v/>
      </c>
      <c r="H5449" s="321" t="str">
        <f>IF($C5449=0,"",VLOOKUP($C5449,LDI!$I:$BB,17,0))</f>
        <v/>
      </c>
      <c r="I5449" s="322" t="str">
        <f>IF($C5449=0,"",LBA!R5449)</f>
        <v/>
      </c>
      <c r="J5449" s="323" t="str">
        <f>IF($C5449=0,"",LBA!AD5449)</f>
        <v/>
      </c>
      <c r="K5449" s="323" t="str">
        <f>IF($C5449=0,"",LBA!AH5449)</f>
        <v/>
      </c>
      <c r="L5449" s="323" t="str">
        <f>IF($C5449=0,"",LBA!AI5449)</f>
        <v/>
      </c>
      <c r="M5449" s="295"/>
      <c r="P5449" s="294">
        <f>+LBA!G5449</f>
        <v>0</v>
      </c>
      <c r="Q5449" s="297" t="e">
        <f>VLOOKUP(P5449,'Kategori Aset'!$B:$C,2,0)</f>
        <v>#N/A</v>
      </c>
      <c r="R5449" s="297">
        <f>+LBA!U5449</f>
        <v>0</v>
      </c>
      <c r="S5449" s="297">
        <f>+LBA!C5449</f>
        <v>0</v>
      </c>
      <c r="T5449" s="297">
        <f>+LBA!V5449</f>
        <v>0</v>
      </c>
      <c r="U5449" s="298">
        <f>+LBA!E5449</f>
        <v>0</v>
      </c>
      <c r="V5449" s="298">
        <f>+LBA!A5449</f>
        <v>0</v>
      </c>
      <c r="W5449" s="298">
        <f>+LBA!C5449</f>
        <v>0</v>
      </c>
      <c r="Y5449" s="308" t="str">
        <f t="shared" si="85"/>
        <v/>
      </c>
    </row>
    <row r="5450" spans="1:25">
      <c r="A5450" s="320">
        <f>LBA!A5450</f>
        <v>0</v>
      </c>
      <c r="B5450" s="320">
        <f>LBA!E5450</f>
        <v>0</v>
      </c>
      <c r="C5450" s="320">
        <f>LBA!P5450</f>
        <v>0</v>
      </c>
      <c r="D5450" s="321" t="str">
        <f>IF($C5450=0,"",VLOOKUP($C5450,LDI!$I:$BB,37,0))</f>
        <v/>
      </c>
      <c r="E5450" s="320" t="str">
        <f>IF($C5450=0,"",LBA!I5450)</f>
        <v/>
      </c>
      <c r="F5450" s="320" t="str">
        <f>IF($C5450=0,"",LBA!Q5450)</f>
        <v/>
      </c>
      <c r="G5450" s="321" t="str">
        <f>IF($C5450=0,"",VLOOKUP($C5450,LDI!$I:$BB,15,0))</f>
        <v/>
      </c>
      <c r="H5450" s="321" t="str">
        <f>IF($C5450=0,"",VLOOKUP($C5450,LDI!$I:$BB,17,0))</f>
        <v/>
      </c>
      <c r="I5450" s="322" t="str">
        <f>IF($C5450=0,"",LBA!R5450)</f>
        <v/>
      </c>
      <c r="J5450" s="323" t="str">
        <f>IF($C5450=0,"",LBA!AD5450)</f>
        <v/>
      </c>
      <c r="K5450" s="323" t="str">
        <f>IF($C5450=0,"",LBA!AH5450)</f>
        <v/>
      </c>
      <c r="L5450" s="323" t="str">
        <f>IF($C5450=0,"",LBA!AI5450)</f>
        <v/>
      </c>
      <c r="M5450" s="295"/>
      <c r="P5450" s="294">
        <f>+LBA!G5450</f>
        <v>0</v>
      </c>
      <c r="Q5450" s="297" t="e">
        <f>VLOOKUP(P5450,'Kategori Aset'!$B:$C,2,0)</f>
        <v>#N/A</v>
      </c>
      <c r="R5450" s="297">
        <f>+LBA!U5450</f>
        <v>0</v>
      </c>
      <c r="S5450" s="297">
        <f>+LBA!C5450</f>
        <v>0</v>
      </c>
      <c r="T5450" s="297">
        <f>+LBA!V5450</f>
        <v>0</v>
      </c>
      <c r="U5450" s="298">
        <f>+LBA!E5450</f>
        <v>0</v>
      </c>
      <c r="V5450" s="298">
        <f>+LBA!A5450</f>
        <v>0</v>
      </c>
      <c r="W5450" s="298">
        <f>+LBA!C5450</f>
        <v>0</v>
      </c>
      <c r="Y5450" s="308" t="str">
        <f t="shared" si="85"/>
        <v/>
      </c>
    </row>
    <row r="5451" spans="1:25">
      <c r="A5451" s="320">
        <f>LBA!A5451</f>
        <v>0</v>
      </c>
      <c r="B5451" s="320">
        <f>LBA!E5451</f>
        <v>0</v>
      </c>
      <c r="C5451" s="320">
        <f>LBA!P5451</f>
        <v>0</v>
      </c>
      <c r="D5451" s="321" t="str">
        <f>IF($C5451=0,"",VLOOKUP($C5451,LDI!$I:$BB,37,0))</f>
        <v/>
      </c>
      <c r="E5451" s="320" t="str">
        <f>IF($C5451=0,"",LBA!I5451)</f>
        <v/>
      </c>
      <c r="F5451" s="320" t="str">
        <f>IF($C5451=0,"",LBA!Q5451)</f>
        <v/>
      </c>
      <c r="G5451" s="321" t="str">
        <f>IF($C5451=0,"",VLOOKUP($C5451,LDI!$I:$BB,15,0))</f>
        <v/>
      </c>
      <c r="H5451" s="321" t="str">
        <f>IF($C5451=0,"",VLOOKUP($C5451,LDI!$I:$BB,17,0))</f>
        <v/>
      </c>
      <c r="I5451" s="322" t="str">
        <f>IF($C5451=0,"",LBA!R5451)</f>
        <v/>
      </c>
      <c r="J5451" s="323" t="str">
        <f>IF($C5451=0,"",LBA!AD5451)</f>
        <v/>
      </c>
      <c r="K5451" s="323" t="str">
        <f>IF($C5451=0,"",LBA!AH5451)</f>
        <v/>
      </c>
      <c r="L5451" s="323" t="str">
        <f>IF($C5451=0,"",LBA!AI5451)</f>
        <v/>
      </c>
      <c r="M5451" s="295"/>
      <c r="P5451" s="294">
        <f>+LBA!G5451</f>
        <v>0</v>
      </c>
      <c r="Q5451" s="297" t="e">
        <f>VLOOKUP(P5451,'Kategori Aset'!$B:$C,2,0)</f>
        <v>#N/A</v>
      </c>
      <c r="R5451" s="297">
        <f>+LBA!U5451</f>
        <v>0</v>
      </c>
      <c r="S5451" s="297">
        <f>+LBA!C5451</f>
        <v>0</v>
      </c>
      <c r="T5451" s="297">
        <f>+LBA!V5451</f>
        <v>0</v>
      </c>
      <c r="U5451" s="298">
        <f>+LBA!E5451</f>
        <v>0</v>
      </c>
      <c r="V5451" s="298">
        <f>+LBA!A5451</f>
        <v>0</v>
      </c>
      <c r="W5451" s="298">
        <f>+LBA!C5451</f>
        <v>0</v>
      </c>
      <c r="Y5451" s="308" t="str">
        <f t="shared" si="85"/>
        <v/>
      </c>
    </row>
    <row r="5452" spans="1:25">
      <c r="A5452" s="320">
        <f>LBA!A5452</f>
        <v>0</v>
      </c>
      <c r="B5452" s="320">
        <f>LBA!E5452</f>
        <v>0</v>
      </c>
      <c r="C5452" s="320">
        <f>LBA!P5452</f>
        <v>0</v>
      </c>
      <c r="D5452" s="321" t="str">
        <f>IF($C5452=0,"",VLOOKUP($C5452,LDI!$I:$BB,37,0))</f>
        <v/>
      </c>
      <c r="E5452" s="320" t="str">
        <f>IF($C5452=0,"",LBA!I5452)</f>
        <v/>
      </c>
      <c r="F5452" s="320" t="str">
        <f>IF($C5452=0,"",LBA!Q5452)</f>
        <v/>
      </c>
      <c r="G5452" s="321" t="str">
        <f>IF($C5452=0,"",VLOOKUP($C5452,LDI!$I:$BB,15,0))</f>
        <v/>
      </c>
      <c r="H5452" s="321" t="str">
        <f>IF($C5452=0,"",VLOOKUP($C5452,LDI!$I:$BB,17,0))</f>
        <v/>
      </c>
      <c r="I5452" s="322" t="str">
        <f>IF($C5452=0,"",LBA!R5452)</f>
        <v/>
      </c>
      <c r="J5452" s="323" t="str">
        <f>IF($C5452=0,"",LBA!AD5452)</f>
        <v/>
      </c>
      <c r="K5452" s="323" t="str">
        <f>IF($C5452=0,"",LBA!AH5452)</f>
        <v/>
      </c>
      <c r="L5452" s="323" t="str">
        <f>IF($C5452=0,"",LBA!AI5452)</f>
        <v/>
      </c>
      <c r="M5452" s="295"/>
      <c r="P5452" s="294">
        <f>+LBA!G5452</f>
        <v>0</v>
      </c>
      <c r="Q5452" s="297" t="e">
        <f>VLOOKUP(P5452,'Kategori Aset'!$B:$C,2,0)</f>
        <v>#N/A</v>
      </c>
      <c r="R5452" s="297">
        <f>+LBA!U5452</f>
        <v>0</v>
      </c>
      <c r="S5452" s="297">
        <f>+LBA!C5452</f>
        <v>0</v>
      </c>
      <c r="T5452" s="297">
        <f>+LBA!V5452</f>
        <v>0</v>
      </c>
      <c r="U5452" s="298">
        <f>+LBA!E5452</f>
        <v>0</v>
      </c>
      <c r="V5452" s="298">
        <f>+LBA!A5452</f>
        <v>0</v>
      </c>
      <c r="W5452" s="298">
        <f>+LBA!C5452</f>
        <v>0</v>
      </c>
      <c r="Y5452" s="308" t="str">
        <f t="shared" si="85"/>
        <v/>
      </c>
    </row>
    <row r="5453" spans="1:25">
      <c r="A5453" s="320">
        <f>LBA!A5453</f>
        <v>0</v>
      </c>
      <c r="B5453" s="320">
        <f>LBA!E5453</f>
        <v>0</v>
      </c>
      <c r="C5453" s="320">
        <f>LBA!P5453</f>
        <v>0</v>
      </c>
      <c r="D5453" s="321" t="str">
        <f>IF($C5453=0,"",VLOOKUP($C5453,LDI!$I:$BB,37,0))</f>
        <v/>
      </c>
      <c r="E5453" s="320" t="str">
        <f>IF($C5453=0,"",LBA!I5453)</f>
        <v/>
      </c>
      <c r="F5453" s="320" t="str">
        <f>IF($C5453=0,"",LBA!Q5453)</f>
        <v/>
      </c>
      <c r="G5453" s="321" t="str">
        <f>IF($C5453=0,"",VLOOKUP($C5453,LDI!$I:$BB,15,0))</f>
        <v/>
      </c>
      <c r="H5453" s="321" t="str">
        <f>IF($C5453=0,"",VLOOKUP($C5453,LDI!$I:$BB,17,0))</f>
        <v/>
      </c>
      <c r="I5453" s="322" t="str">
        <f>IF($C5453=0,"",LBA!R5453)</f>
        <v/>
      </c>
      <c r="J5453" s="323" t="str">
        <f>IF($C5453=0,"",LBA!AD5453)</f>
        <v/>
      </c>
      <c r="K5453" s="323" t="str">
        <f>IF($C5453=0,"",LBA!AH5453)</f>
        <v/>
      </c>
      <c r="L5453" s="323" t="str">
        <f>IF($C5453=0,"",LBA!AI5453)</f>
        <v/>
      </c>
      <c r="M5453" s="295"/>
      <c r="P5453" s="294">
        <f>+LBA!G5453</f>
        <v>0</v>
      </c>
      <c r="Q5453" s="297" t="e">
        <f>VLOOKUP(P5453,'Kategori Aset'!$B:$C,2,0)</f>
        <v>#N/A</v>
      </c>
      <c r="R5453" s="297">
        <f>+LBA!U5453</f>
        <v>0</v>
      </c>
      <c r="S5453" s="297">
        <f>+LBA!C5453</f>
        <v>0</v>
      </c>
      <c r="T5453" s="297">
        <f>+LBA!V5453</f>
        <v>0</v>
      </c>
      <c r="U5453" s="298">
        <f>+LBA!E5453</f>
        <v>0</v>
      </c>
      <c r="V5453" s="298">
        <f>+LBA!A5453</f>
        <v>0</v>
      </c>
      <c r="W5453" s="298">
        <f>+LBA!C5453</f>
        <v>0</v>
      </c>
      <c r="Y5453" s="308" t="str">
        <f t="shared" si="85"/>
        <v/>
      </c>
    </row>
    <row r="5454" spans="1:25">
      <c r="A5454" s="320">
        <f>LBA!A5454</f>
        <v>0</v>
      </c>
      <c r="B5454" s="320">
        <f>LBA!E5454</f>
        <v>0</v>
      </c>
      <c r="C5454" s="320">
        <f>LBA!P5454</f>
        <v>0</v>
      </c>
      <c r="D5454" s="321" t="str">
        <f>IF($C5454=0,"",VLOOKUP($C5454,LDI!$I:$BB,37,0))</f>
        <v/>
      </c>
      <c r="E5454" s="320" t="str">
        <f>IF($C5454=0,"",LBA!I5454)</f>
        <v/>
      </c>
      <c r="F5454" s="320" t="str">
        <f>IF($C5454=0,"",LBA!Q5454)</f>
        <v/>
      </c>
      <c r="G5454" s="321" t="str">
        <f>IF($C5454=0,"",VLOOKUP($C5454,LDI!$I:$BB,15,0))</f>
        <v/>
      </c>
      <c r="H5454" s="321" t="str">
        <f>IF($C5454=0,"",VLOOKUP($C5454,LDI!$I:$BB,17,0))</f>
        <v/>
      </c>
      <c r="I5454" s="322" t="str">
        <f>IF($C5454=0,"",LBA!R5454)</f>
        <v/>
      </c>
      <c r="J5454" s="323" t="str">
        <f>IF($C5454=0,"",LBA!AD5454)</f>
        <v/>
      </c>
      <c r="K5454" s="323" t="str">
        <f>IF($C5454=0,"",LBA!AH5454)</f>
        <v/>
      </c>
      <c r="L5454" s="323" t="str">
        <f>IF($C5454=0,"",LBA!AI5454)</f>
        <v/>
      </c>
      <c r="M5454" s="295"/>
      <c r="P5454" s="294">
        <f>+LBA!G5454</f>
        <v>0</v>
      </c>
      <c r="Q5454" s="297" t="e">
        <f>VLOOKUP(P5454,'Kategori Aset'!$B:$C,2,0)</f>
        <v>#N/A</v>
      </c>
      <c r="R5454" s="297">
        <f>+LBA!U5454</f>
        <v>0</v>
      </c>
      <c r="S5454" s="297">
        <f>+LBA!C5454</f>
        <v>0</v>
      </c>
      <c r="T5454" s="297">
        <f>+LBA!V5454</f>
        <v>0</v>
      </c>
      <c r="U5454" s="298">
        <f>+LBA!E5454</f>
        <v>0</v>
      </c>
      <c r="V5454" s="298">
        <f>+LBA!A5454</f>
        <v>0</v>
      </c>
      <c r="W5454" s="298">
        <f>+LBA!C5454</f>
        <v>0</v>
      </c>
      <c r="Y5454" s="308" t="str">
        <f t="shared" si="85"/>
        <v/>
      </c>
    </row>
    <row r="5455" spans="1:25">
      <c r="A5455" s="320">
        <f>LBA!A5455</f>
        <v>0</v>
      </c>
      <c r="B5455" s="320">
        <f>LBA!E5455</f>
        <v>0</v>
      </c>
      <c r="C5455" s="320">
        <f>LBA!P5455</f>
        <v>0</v>
      </c>
      <c r="D5455" s="321" t="str">
        <f>IF($C5455=0,"",VLOOKUP($C5455,LDI!$I:$BB,37,0))</f>
        <v/>
      </c>
      <c r="E5455" s="320" t="str">
        <f>IF($C5455=0,"",LBA!I5455)</f>
        <v/>
      </c>
      <c r="F5455" s="320" t="str">
        <f>IF($C5455=0,"",LBA!Q5455)</f>
        <v/>
      </c>
      <c r="G5455" s="321" t="str">
        <f>IF($C5455=0,"",VLOOKUP($C5455,LDI!$I:$BB,15,0))</f>
        <v/>
      </c>
      <c r="H5455" s="321" t="str">
        <f>IF($C5455=0,"",VLOOKUP($C5455,LDI!$I:$BB,17,0))</f>
        <v/>
      </c>
      <c r="I5455" s="322" t="str">
        <f>IF($C5455=0,"",LBA!R5455)</f>
        <v/>
      </c>
      <c r="J5455" s="323" t="str">
        <f>IF($C5455=0,"",LBA!AD5455)</f>
        <v/>
      </c>
      <c r="K5455" s="323" t="str">
        <f>IF($C5455=0,"",LBA!AH5455)</f>
        <v/>
      </c>
      <c r="L5455" s="323" t="str">
        <f>IF($C5455=0,"",LBA!AI5455)</f>
        <v/>
      </c>
      <c r="M5455" s="295"/>
      <c r="P5455" s="294">
        <f>+LBA!G5455</f>
        <v>0</v>
      </c>
      <c r="Q5455" s="297" t="e">
        <f>VLOOKUP(P5455,'Kategori Aset'!$B:$C,2,0)</f>
        <v>#N/A</v>
      </c>
      <c r="R5455" s="297">
        <f>+LBA!U5455</f>
        <v>0</v>
      </c>
      <c r="S5455" s="297">
        <f>+LBA!C5455</f>
        <v>0</v>
      </c>
      <c r="T5455" s="297">
        <f>+LBA!V5455</f>
        <v>0</v>
      </c>
      <c r="U5455" s="298">
        <f>+LBA!E5455</f>
        <v>0</v>
      </c>
      <c r="V5455" s="298">
        <f>+LBA!A5455</f>
        <v>0</v>
      </c>
      <c r="W5455" s="298">
        <f>+LBA!C5455</f>
        <v>0</v>
      </c>
      <c r="Y5455" s="308" t="str">
        <f t="shared" si="85"/>
        <v/>
      </c>
    </row>
    <row r="5456" spans="1:25">
      <c r="A5456" s="320">
        <f>LBA!A5456</f>
        <v>0</v>
      </c>
      <c r="B5456" s="320">
        <f>LBA!E5456</f>
        <v>0</v>
      </c>
      <c r="C5456" s="320">
        <f>LBA!P5456</f>
        <v>0</v>
      </c>
      <c r="D5456" s="321" t="str">
        <f>IF($C5456=0,"",VLOOKUP($C5456,LDI!$I:$BB,37,0))</f>
        <v/>
      </c>
      <c r="E5456" s="320" t="str">
        <f>IF($C5456=0,"",LBA!I5456)</f>
        <v/>
      </c>
      <c r="F5456" s="320" t="str">
        <f>IF($C5456=0,"",LBA!Q5456)</f>
        <v/>
      </c>
      <c r="G5456" s="321" t="str">
        <f>IF($C5456=0,"",VLOOKUP($C5456,LDI!$I:$BB,15,0))</f>
        <v/>
      </c>
      <c r="H5456" s="321" t="str">
        <f>IF($C5456=0,"",VLOOKUP($C5456,LDI!$I:$BB,17,0))</f>
        <v/>
      </c>
      <c r="I5456" s="322" t="str">
        <f>IF($C5456=0,"",LBA!R5456)</f>
        <v/>
      </c>
      <c r="J5456" s="323" t="str">
        <f>IF($C5456=0,"",LBA!AD5456)</f>
        <v/>
      </c>
      <c r="K5456" s="323" t="str">
        <f>IF($C5456=0,"",LBA!AH5456)</f>
        <v/>
      </c>
      <c r="L5456" s="323" t="str">
        <f>IF($C5456=0,"",LBA!AI5456)</f>
        <v/>
      </c>
      <c r="M5456" s="295"/>
      <c r="P5456" s="294">
        <f>+LBA!G5456</f>
        <v>0</v>
      </c>
      <c r="Q5456" s="297" t="e">
        <f>VLOOKUP(P5456,'Kategori Aset'!$B:$C,2,0)</f>
        <v>#N/A</v>
      </c>
      <c r="R5456" s="297">
        <f>+LBA!U5456</f>
        <v>0</v>
      </c>
      <c r="S5456" s="297">
        <f>+LBA!C5456</f>
        <v>0</v>
      </c>
      <c r="T5456" s="297">
        <f>+LBA!V5456</f>
        <v>0</v>
      </c>
      <c r="U5456" s="298">
        <f>+LBA!E5456</f>
        <v>0</v>
      </c>
      <c r="V5456" s="298">
        <f>+LBA!A5456</f>
        <v>0</v>
      </c>
      <c r="W5456" s="298">
        <f>+LBA!C5456</f>
        <v>0</v>
      </c>
      <c r="Y5456" s="308" t="str">
        <f t="shared" si="85"/>
        <v/>
      </c>
    </row>
    <row r="5457" spans="1:25">
      <c r="A5457" s="320">
        <f>LBA!A5457</f>
        <v>0</v>
      </c>
      <c r="B5457" s="320">
        <f>LBA!E5457</f>
        <v>0</v>
      </c>
      <c r="C5457" s="320">
        <f>LBA!P5457</f>
        <v>0</v>
      </c>
      <c r="D5457" s="321" t="str">
        <f>IF($C5457=0,"",VLOOKUP($C5457,LDI!$I:$BB,37,0))</f>
        <v/>
      </c>
      <c r="E5457" s="320" t="str">
        <f>IF($C5457=0,"",LBA!I5457)</f>
        <v/>
      </c>
      <c r="F5457" s="320" t="str">
        <f>IF($C5457=0,"",LBA!Q5457)</f>
        <v/>
      </c>
      <c r="G5457" s="321" t="str">
        <f>IF($C5457=0,"",VLOOKUP($C5457,LDI!$I:$BB,15,0))</f>
        <v/>
      </c>
      <c r="H5457" s="321" t="str">
        <f>IF($C5457=0,"",VLOOKUP($C5457,LDI!$I:$BB,17,0))</f>
        <v/>
      </c>
      <c r="I5457" s="322" t="str">
        <f>IF($C5457=0,"",LBA!R5457)</f>
        <v/>
      </c>
      <c r="J5457" s="323" t="str">
        <f>IF($C5457=0,"",LBA!AD5457)</f>
        <v/>
      </c>
      <c r="K5457" s="323" t="str">
        <f>IF($C5457=0,"",LBA!AH5457)</f>
        <v/>
      </c>
      <c r="L5457" s="323" t="str">
        <f>IF($C5457=0,"",LBA!AI5457)</f>
        <v/>
      </c>
      <c r="M5457" s="295"/>
      <c r="P5457" s="294">
        <f>+LBA!G5457</f>
        <v>0</v>
      </c>
      <c r="Q5457" s="297" t="e">
        <f>VLOOKUP(P5457,'Kategori Aset'!$B:$C,2,0)</f>
        <v>#N/A</v>
      </c>
      <c r="R5457" s="297">
        <f>+LBA!U5457</f>
        <v>0</v>
      </c>
      <c r="S5457" s="297">
        <f>+LBA!C5457</f>
        <v>0</v>
      </c>
      <c r="T5457" s="297">
        <f>+LBA!V5457</f>
        <v>0</v>
      </c>
      <c r="U5457" s="298">
        <f>+LBA!E5457</f>
        <v>0</v>
      </c>
      <c r="V5457" s="298">
        <f>+LBA!A5457</f>
        <v>0</v>
      </c>
      <c r="W5457" s="298">
        <f>+LBA!C5457</f>
        <v>0</v>
      </c>
      <c r="Y5457" s="308" t="str">
        <f t="shared" si="85"/>
        <v/>
      </c>
    </row>
    <row r="5458" spans="1:25">
      <c r="A5458" s="320">
        <f>LBA!A5458</f>
        <v>0</v>
      </c>
      <c r="B5458" s="320">
        <f>LBA!E5458</f>
        <v>0</v>
      </c>
      <c r="C5458" s="320">
        <f>LBA!P5458</f>
        <v>0</v>
      </c>
      <c r="D5458" s="321" t="str">
        <f>IF($C5458=0,"",VLOOKUP($C5458,LDI!$I:$BB,37,0))</f>
        <v/>
      </c>
      <c r="E5458" s="320" t="str">
        <f>IF($C5458=0,"",LBA!I5458)</f>
        <v/>
      </c>
      <c r="F5458" s="320" t="str">
        <f>IF($C5458=0,"",LBA!Q5458)</f>
        <v/>
      </c>
      <c r="G5458" s="321" t="str">
        <f>IF($C5458=0,"",VLOOKUP($C5458,LDI!$I:$BB,15,0))</f>
        <v/>
      </c>
      <c r="H5458" s="321" t="str">
        <f>IF($C5458=0,"",VLOOKUP($C5458,LDI!$I:$BB,17,0))</f>
        <v/>
      </c>
      <c r="I5458" s="322" t="str">
        <f>IF($C5458=0,"",LBA!R5458)</f>
        <v/>
      </c>
      <c r="J5458" s="323" t="str">
        <f>IF($C5458=0,"",LBA!AD5458)</f>
        <v/>
      </c>
      <c r="K5458" s="323" t="str">
        <f>IF($C5458=0,"",LBA!AH5458)</f>
        <v/>
      </c>
      <c r="L5458" s="323" t="str">
        <f>IF($C5458=0,"",LBA!AI5458)</f>
        <v/>
      </c>
      <c r="M5458" s="295"/>
      <c r="P5458" s="294">
        <f>+LBA!G5458</f>
        <v>0</v>
      </c>
      <c r="Q5458" s="297" t="e">
        <f>VLOOKUP(P5458,'Kategori Aset'!$B:$C,2,0)</f>
        <v>#N/A</v>
      </c>
      <c r="R5458" s="297">
        <f>+LBA!U5458</f>
        <v>0</v>
      </c>
      <c r="S5458" s="297">
        <f>+LBA!C5458</f>
        <v>0</v>
      </c>
      <c r="T5458" s="297">
        <f>+LBA!V5458</f>
        <v>0</v>
      </c>
      <c r="U5458" s="298">
        <f>+LBA!E5458</f>
        <v>0</v>
      </c>
      <c r="V5458" s="298">
        <f>+LBA!A5458</f>
        <v>0</v>
      </c>
      <c r="W5458" s="298">
        <f>+LBA!C5458</f>
        <v>0</v>
      </c>
      <c r="Y5458" s="308" t="str">
        <f t="shared" si="85"/>
        <v/>
      </c>
    </row>
    <row r="5459" spans="1:25">
      <c r="A5459" s="320">
        <f>LBA!A5459</f>
        <v>0</v>
      </c>
      <c r="B5459" s="320">
        <f>LBA!E5459</f>
        <v>0</v>
      </c>
      <c r="C5459" s="320">
        <f>LBA!P5459</f>
        <v>0</v>
      </c>
      <c r="D5459" s="321" t="str">
        <f>IF($C5459=0,"",VLOOKUP($C5459,LDI!$I:$BB,37,0))</f>
        <v/>
      </c>
      <c r="E5459" s="320" t="str">
        <f>IF($C5459=0,"",LBA!I5459)</f>
        <v/>
      </c>
      <c r="F5459" s="320" t="str">
        <f>IF($C5459=0,"",LBA!Q5459)</f>
        <v/>
      </c>
      <c r="G5459" s="321" t="str">
        <f>IF($C5459=0,"",VLOOKUP($C5459,LDI!$I:$BB,15,0))</f>
        <v/>
      </c>
      <c r="H5459" s="321" t="str">
        <f>IF($C5459=0,"",VLOOKUP($C5459,LDI!$I:$BB,17,0))</f>
        <v/>
      </c>
      <c r="I5459" s="322" t="str">
        <f>IF($C5459=0,"",LBA!R5459)</f>
        <v/>
      </c>
      <c r="J5459" s="323" t="str">
        <f>IF($C5459=0,"",LBA!AD5459)</f>
        <v/>
      </c>
      <c r="K5459" s="323" t="str">
        <f>IF($C5459=0,"",LBA!AH5459)</f>
        <v/>
      </c>
      <c r="L5459" s="323" t="str">
        <f>IF($C5459=0,"",LBA!AI5459)</f>
        <v/>
      </c>
      <c r="M5459" s="295"/>
      <c r="P5459" s="294">
        <f>+LBA!G5459</f>
        <v>0</v>
      </c>
      <c r="Q5459" s="297" t="e">
        <f>VLOOKUP(P5459,'Kategori Aset'!$B:$C,2,0)</f>
        <v>#N/A</v>
      </c>
      <c r="R5459" s="297">
        <f>+LBA!U5459</f>
        <v>0</v>
      </c>
      <c r="S5459" s="297">
        <f>+LBA!C5459</f>
        <v>0</v>
      </c>
      <c r="T5459" s="297">
        <f>+LBA!V5459</f>
        <v>0</v>
      </c>
      <c r="U5459" s="298">
        <f>+LBA!E5459</f>
        <v>0</v>
      </c>
      <c r="V5459" s="298">
        <f>+LBA!A5459</f>
        <v>0</v>
      </c>
      <c r="W5459" s="298">
        <f>+LBA!C5459</f>
        <v>0</v>
      </c>
      <c r="Y5459" s="308" t="str">
        <f t="shared" si="85"/>
        <v/>
      </c>
    </row>
    <row r="5460" spans="1:25">
      <c r="A5460" s="320">
        <f>LBA!A5460</f>
        <v>0</v>
      </c>
      <c r="B5460" s="320">
        <f>LBA!E5460</f>
        <v>0</v>
      </c>
      <c r="C5460" s="320">
        <f>LBA!P5460</f>
        <v>0</v>
      </c>
      <c r="D5460" s="321" t="str">
        <f>IF($C5460=0,"",VLOOKUP($C5460,LDI!$I:$BB,37,0))</f>
        <v/>
      </c>
      <c r="E5460" s="320" t="str">
        <f>IF($C5460=0,"",LBA!I5460)</f>
        <v/>
      </c>
      <c r="F5460" s="320" t="str">
        <f>IF($C5460=0,"",LBA!Q5460)</f>
        <v/>
      </c>
      <c r="G5460" s="321" t="str">
        <f>IF($C5460=0,"",VLOOKUP($C5460,LDI!$I:$BB,15,0))</f>
        <v/>
      </c>
      <c r="H5460" s="321" t="str">
        <f>IF($C5460=0,"",VLOOKUP($C5460,LDI!$I:$BB,17,0))</f>
        <v/>
      </c>
      <c r="I5460" s="322" t="str">
        <f>IF($C5460=0,"",LBA!R5460)</f>
        <v/>
      </c>
      <c r="J5460" s="323" t="str">
        <f>IF($C5460=0,"",LBA!AD5460)</f>
        <v/>
      </c>
      <c r="K5460" s="323" t="str">
        <f>IF($C5460=0,"",LBA!AH5460)</f>
        <v/>
      </c>
      <c r="L5460" s="323" t="str">
        <f>IF($C5460=0,"",LBA!AI5460)</f>
        <v/>
      </c>
      <c r="M5460" s="295"/>
      <c r="P5460" s="294">
        <f>+LBA!G5460</f>
        <v>0</v>
      </c>
      <c r="Q5460" s="297" t="e">
        <f>VLOOKUP(P5460,'Kategori Aset'!$B:$C,2,0)</f>
        <v>#N/A</v>
      </c>
      <c r="R5460" s="297">
        <f>+LBA!U5460</f>
        <v>0</v>
      </c>
      <c r="S5460" s="297">
        <f>+LBA!C5460</f>
        <v>0</v>
      </c>
      <c r="T5460" s="297">
        <f>+LBA!V5460</f>
        <v>0</v>
      </c>
      <c r="U5460" s="298">
        <f>+LBA!E5460</f>
        <v>0</v>
      </c>
      <c r="V5460" s="298">
        <f>+LBA!A5460</f>
        <v>0</v>
      </c>
      <c r="W5460" s="298">
        <f>+LBA!C5460</f>
        <v>0</v>
      </c>
      <c r="Y5460" s="308" t="str">
        <f t="shared" si="85"/>
        <v/>
      </c>
    </row>
    <row r="5461" spans="1:25">
      <c r="A5461" s="320">
        <f>LBA!A5461</f>
        <v>0</v>
      </c>
      <c r="B5461" s="320">
        <f>LBA!E5461</f>
        <v>0</v>
      </c>
      <c r="C5461" s="320">
        <f>LBA!P5461</f>
        <v>0</v>
      </c>
      <c r="D5461" s="321" t="str">
        <f>IF($C5461=0,"",VLOOKUP($C5461,LDI!$I:$BB,37,0))</f>
        <v/>
      </c>
      <c r="E5461" s="320" t="str">
        <f>IF($C5461=0,"",LBA!I5461)</f>
        <v/>
      </c>
      <c r="F5461" s="320" t="str">
        <f>IF($C5461=0,"",LBA!Q5461)</f>
        <v/>
      </c>
      <c r="G5461" s="321" t="str">
        <f>IF($C5461=0,"",VLOOKUP($C5461,LDI!$I:$BB,15,0))</f>
        <v/>
      </c>
      <c r="H5461" s="321" t="str">
        <f>IF($C5461=0,"",VLOOKUP($C5461,LDI!$I:$BB,17,0))</f>
        <v/>
      </c>
      <c r="I5461" s="322" t="str">
        <f>IF($C5461=0,"",LBA!R5461)</f>
        <v/>
      </c>
      <c r="J5461" s="323" t="str">
        <f>IF($C5461=0,"",LBA!AD5461)</f>
        <v/>
      </c>
      <c r="K5461" s="323" t="str">
        <f>IF($C5461=0,"",LBA!AH5461)</f>
        <v/>
      </c>
      <c r="L5461" s="323" t="str">
        <f>IF($C5461=0,"",LBA!AI5461)</f>
        <v/>
      </c>
      <c r="M5461" s="295"/>
      <c r="P5461" s="294">
        <f>+LBA!G5461</f>
        <v>0</v>
      </c>
      <c r="Q5461" s="297" t="e">
        <f>VLOOKUP(P5461,'Kategori Aset'!$B:$C,2,0)</f>
        <v>#N/A</v>
      </c>
      <c r="R5461" s="297">
        <f>+LBA!U5461</f>
        <v>0</v>
      </c>
      <c r="S5461" s="297">
        <f>+LBA!C5461</f>
        <v>0</v>
      </c>
      <c r="T5461" s="297">
        <f>+LBA!V5461</f>
        <v>0</v>
      </c>
      <c r="U5461" s="298">
        <f>+LBA!E5461</f>
        <v>0</v>
      </c>
      <c r="V5461" s="298">
        <f>+LBA!A5461</f>
        <v>0</v>
      </c>
      <c r="W5461" s="298">
        <f>+LBA!C5461</f>
        <v>0</v>
      </c>
      <c r="Y5461" s="308" t="str">
        <f t="shared" si="85"/>
        <v/>
      </c>
    </row>
    <row r="5462" spans="1:25">
      <c r="A5462" s="320">
        <f>LBA!A5462</f>
        <v>0</v>
      </c>
      <c r="B5462" s="320">
        <f>LBA!E5462</f>
        <v>0</v>
      </c>
      <c r="C5462" s="320">
        <f>LBA!P5462</f>
        <v>0</v>
      </c>
      <c r="D5462" s="321" t="str">
        <f>IF($C5462=0,"",VLOOKUP($C5462,LDI!$I:$BB,37,0))</f>
        <v/>
      </c>
      <c r="E5462" s="320" t="str">
        <f>IF($C5462=0,"",LBA!I5462)</f>
        <v/>
      </c>
      <c r="F5462" s="320" t="str">
        <f>IF($C5462=0,"",LBA!Q5462)</f>
        <v/>
      </c>
      <c r="G5462" s="321" t="str">
        <f>IF($C5462=0,"",VLOOKUP($C5462,LDI!$I:$BB,15,0))</f>
        <v/>
      </c>
      <c r="H5462" s="321" t="str">
        <f>IF($C5462=0,"",VLOOKUP($C5462,LDI!$I:$BB,17,0))</f>
        <v/>
      </c>
      <c r="I5462" s="322" t="str">
        <f>IF($C5462=0,"",LBA!R5462)</f>
        <v/>
      </c>
      <c r="J5462" s="323" t="str">
        <f>IF($C5462=0,"",LBA!AD5462)</f>
        <v/>
      </c>
      <c r="K5462" s="323" t="str">
        <f>IF($C5462=0,"",LBA!AH5462)</f>
        <v/>
      </c>
      <c r="L5462" s="323" t="str">
        <f>IF($C5462=0,"",LBA!AI5462)</f>
        <v/>
      </c>
      <c r="M5462" s="295"/>
      <c r="P5462" s="294">
        <f>+LBA!G5462</f>
        <v>0</v>
      </c>
      <c r="Q5462" s="297" t="e">
        <f>VLOOKUP(P5462,'Kategori Aset'!$B:$C,2,0)</f>
        <v>#N/A</v>
      </c>
      <c r="R5462" s="297">
        <f>+LBA!U5462</f>
        <v>0</v>
      </c>
      <c r="S5462" s="297">
        <f>+LBA!C5462</f>
        <v>0</v>
      </c>
      <c r="T5462" s="297">
        <f>+LBA!V5462</f>
        <v>0</v>
      </c>
      <c r="U5462" s="298">
        <f>+LBA!E5462</f>
        <v>0</v>
      </c>
      <c r="V5462" s="298">
        <f>+LBA!A5462</f>
        <v>0</v>
      </c>
      <c r="W5462" s="298">
        <f>+LBA!C5462</f>
        <v>0</v>
      </c>
      <c r="Y5462" s="308" t="str">
        <f t="shared" si="85"/>
        <v/>
      </c>
    </row>
    <row r="5463" spans="1:25">
      <c r="A5463" s="320">
        <f>LBA!A5463</f>
        <v>0</v>
      </c>
      <c r="B5463" s="320">
        <f>LBA!E5463</f>
        <v>0</v>
      </c>
      <c r="C5463" s="320">
        <f>LBA!P5463</f>
        <v>0</v>
      </c>
      <c r="D5463" s="321" t="str">
        <f>IF($C5463=0,"",VLOOKUP($C5463,LDI!$I:$BB,37,0))</f>
        <v/>
      </c>
      <c r="E5463" s="320" t="str">
        <f>IF($C5463=0,"",LBA!I5463)</f>
        <v/>
      </c>
      <c r="F5463" s="320" t="str">
        <f>IF($C5463=0,"",LBA!Q5463)</f>
        <v/>
      </c>
      <c r="G5463" s="321" t="str">
        <f>IF($C5463=0,"",VLOOKUP($C5463,LDI!$I:$BB,15,0))</f>
        <v/>
      </c>
      <c r="H5463" s="321" t="str">
        <f>IF($C5463=0,"",VLOOKUP($C5463,LDI!$I:$BB,17,0))</f>
        <v/>
      </c>
      <c r="I5463" s="322" t="str">
        <f>IF($C5463=0,"",LBA!R5463)</f>
        <v/>
      </c>
      <c r="J5463" s="323" t="str">
        <f>IF($C5463=0,"",LBA!AD5463)</f>
        <v/>
      </c>
      <c r="K5463" s="323" t="str">
        <f>IF($C5463=0,"",LBA!AH5463)</f>
        <v/>
      </c>
      <c r="L5463" s="323" t="str">
        <f>IF($C5463=0,"",LBA!AI5463)</f>
        <v/>
      </c>
      <c r="M5463" s="295"/>
      <c r="P5463" s="294">
        <f>+LBA!G5463</f>
        <v>0</v>
      </c>
      <c r="Q5463" s="297" t="e">
        <f>VLOOKUP(P5463,'Kategori Aset'!$B:$C,2,0)</f>
        <v>#N/A</v>
      </c>
      <c r="R5463" s="297">
        <f>+LBA!U5463</f>
        <v>0</v>
      </c>
      <c r="S5463" s="297">
        <f>+LBA!C5463</f>
        <v>0</v>
      </c>
      <c r="T5463" s="297">
        <f>+LBA!V5463</f>
        <v>0</v>
      </c>
      <c r="U5463" s="298">
        <f>+LBA!E5463</f>
        <v>0</v>
      </c>
      <c r="V5463" s="298">
        <f>+LBA!A5463</f>
        <v>0</v>
      </c>
      <c r="W5463" s="298">
        <f>+LBA!C5463</f>
        <v>0</v>
      </c>
      <c r="Y5463" s="308" t="str">
        <f t="shared" si="85"/>
        <v/>
      </c>
    </row>
    <row r="5464" spans="1:25">
      <c r="A5464" s="320">
        <f>LBA!A5464</f>
        <v>0</v>
      </c>
      <c r="B5464" s="320">
        <f>LBA!E5464</f>
        <v>0</v>
      </c>
      <c r="C5464" s="320">
        <f>LBA!P5464</f>
        <v>0</v>
      </c>
      <c r="D5464" s="321" t="str">
        <f>IF($C5464=0,"",VLOOKUP($C5464,LDI!$I:$BB,37,0))</f>
        <v/>
      </c>
      <c r="E5464" s="320" t="str">
        <f>IF($C5464=0,"",LBA!I5464)</f>
        <v/>
      </c>
      <c r="F5464" s="320" t="str">
        <f>IF($C5464=0,"",LBA!Q5464)</f>
        <v/>
      </c>
      <c r="G5464" s="321" t="str">
        <f>IF($C5464=0,"",VLOOKUP($C5464,LDI!$I:$BB,15,0))</f>
        <v/>
      </c>
      <c r="H5464" s="321" t="str">
        <f>IF($C5464=0,"",VLOOKUP($C5464,LDI!$I:$BB,17,0))</f>
        <v/>
      </c>
      <c r="I5464" s="322" t="str">
        <f>IF($C5464=0,"",LBA!R5464)</f>
        <v/>
      </c>
      <c r="J5464" s="323" t="str">
        <f>IF($C5464=0,"",LBA!AD5464)</f>
        <v/>
      </c>
      <c r="K5464" s="323" t="str">
        <f>IF($C5464=0,"",LBA!AH5464)</f>
        <v/>
      </c>
      <c r="L5464" s="323" t="str">
        <f>IF($C5464=0,"",LBA!AI5464)</f>
        <v/>
      </c>
      <c r="M5464" s="295"/>
      <c r="P5464" s="294">
        <f>+LBA!G5464</f>
        <v>0</v>
      </c>
      <c r="Q5464" s="297" t="e">
        <f>VLOOKUP(P5464,'Kategori Aset'!$B:$C,2,0)</f>
        <v>#N/A</v>
      </c>
      <c r="R5464" s="297">
        <f>+LBA!U5464</f>
        <v>0</v>
      </c>
      <c r="S5464" s="297">
        <f>+LBA!C5464</f>
        <v>0</v>
      </c>
      <c r="T5464" s="297">
        <f>+LBA!V5464</f>
        <v>0</v>
      </c>
      <c r="U5464" s="298">
        <f>+LBA!E5464</f>
        <v>0</v>
      </c>
      <c r="V5464" s="298">
        <f>+LBA!A5464</f>
        <v>0</v>
      </c>
      <c r="W5464" s="298">
        <f>+LBA!C5464</f>
        <v>0</v>
      </c>
      <c r="Y5464" s="308" t="str">
        <f t="shared" si="85"/>
        <v/>
      </c>
    </row>
    <row r="5465" spans="1:25">
      <c r="A5465" s="320">
        <f>LBA!A5465</f>
        <v>0</v>
      </c>
      <c r="B5465" s="320">
        <f>LBA!E5465</f>
        <v>0</v>
      </c>
      <c r="C5465" s="320">
        <f>LBA!P5465</f>
        <v>0</v>
      </c>
      <c r="D5465" s="321" t="str">
        <f>IF($C5465=0,"",VLOOKUP($C5465,LDI!$I:$BB,37,0))</f>
        <v/>
      </c>
      <c r="E5465" s="320" t="str">
        <f>IF($C5465=0,"",LBA!I5465)</f>
        <v/>
      </c>
      <c r="F5465" s="320" t="str">
        <f>IF($C5465=0,"",LBA!Q5465)</f>
        <v/>
      </c>
      <c r="G5465" s="321" t="str">
        <f>IF($C5465=0,"",VLOOKUP($C5465,LDI!$I:$BB,15,0))</f>
        <v/>
      </c>
      <c r="H5465" s="321" t="str">
        <f>IF($C5465=0,"",VLOOKUP($C5465,LDI!$I:$BB,17,0))</f>
        <v/>
      </c>
      <c r="I5465" s="322" t="str">
        <f>IF($C5465=0,"",LBA!R5465)</f>
        <v/>
      </c>
      <c r="J5465" s="323" t="str">
        <f>IF($C5465=0,"",LBA!AD5465)</f>
        <v/>
      </c>
      <c r="K5465" s="323" t="str">
        <f>IF($C5465=0,"",LBA!AH5465)</f>
        <v/>
      </c>
      <c r="L5465" s="323" t="str">
        <f>IF($C5465=0,"",LBA!AI5465)</f>
        <v/>
      </c>
      <c r="M5465" s="295"/>
      <c r="P5465" s="294">
        <f>+LBA!G5465</f>
        <v>0</v>
      </c>
      <c r="Q5465" s="297" t="e">
        <f>VLOOKUP(P5465,'Kategori Aset'!$B:$C,2,0)</f>
        <v>#N/A</v>
      </c>
      <c r="R5465" s="297">
        <f>+LBA!U5465</f>
        <v>0</v>
      </c>
      <c r="S5465" s="297">
        <f>+LBA!C5465</f>
        <v>0</v>
      </c>
      <c r="T5465" s="297">
        <f>+LBA!V5465</f>
        <v>0</v>
      </c>
      <c r="U5465" s="298">
        <f>+LBA!E5465</f>
        <v>0</v>
      </c>
      <c r="V5465" s="298">
        <f>+LBA!A5465</f>
        <v>0</v>
      </c>
      <c r="W5465" s="298">
        <f>+LBA!C5465</f>
        <v>0</v>
      </c>
      <c r="Y5465" s="308" t="str">
        <f t="shared" si="85"/>
        <v/>
      </c>
    </row>
    <row r="5466" spans="1:25">
      <c r="A5466" s="320">
        <f>LBA!A5466</f>
        <v>0</v>
      </c>
      <c r="B5466" s="320">
        <f>LBA!E5466</f>
        <v>0</v>
      </c>
      <c r="C5466" s="320">
        <f>LBA!P5466</f>
        <v>0</v>
      </c>
      <c r="D5466" s="321" t="str">
        <f>IF($C5466=0,"",VLOOKUP($C5466,LDI!$I:$BB,37,0))</f>
        <v/>
      </c>
      <c r="E5466" s="320" t="str">
        <f>IF($C5466=0,"",LBA!I5466)</f>
        <v/>
      </c>
      <c r="F5466" s="320" t="str">
        <f>IF($C5466=0,"",LBA!Q5466)</f>
        <v/>
      </c>
      <c r="G5466" s="321" t="str">
        <f>IF($C5466=0,"",VLOOKUP($C5466,LDI!$I:$BB,15,0))</f>
        <v/>
      </c>
      <c r="H5466" s="321" t="str">
        <f>IF($C5466=0,"",VLOOKUP($C5466,LDI!$I:$BB,17,0))</f>
        <v/>
      </c>
      <c r="I5466" s="322" t="str">
        <f>IF($C5466=0,"",LBA!R5466)</f>
        <v/>
      </c>
      <c r="J5466" s="323" t="str">
        <f>IF($C5466=0,"",LBA!AD5466)</f>
        <v/>
      </c>
      <c r="K5466" s="323" t="str">
        <f>IF($C5466=0,"",LBA!AH5466)</f>
        <v/>
      </c>
      <c r="L5466" s="323" t="str">
        <f>IF($C5466=0,"",LBA!AI5466)</f>
        <v/>
      </c>
      <c r="M5466" s="295"/>
      <c r="P5466" s="294">
        <f>+LBA!G5466</f>
        <v>0</v>
      </c>
      <c r="Q5466" s="297" t="e">
        <f>VLOOKUP(P5466,'Kategori Aset'!$B:$C,2,0)</f>
        <v>#N/A</v>
      </c>
      <c r="R5466" s="297">
        <f>+LBA!U5466</f>
        <v>0</v>
      </c>
      <c r="S5466" s="297">
        <f>+LBA!C5466</f>
        <v>0</v>
      </c>
      <c r="T5466" s="297">
        <f>+LBA!V5466</f>
        <v>0</v>
      </c>
      <c r="U5466" s="298">
        <f>+LBA!E5466</f>
        <v>0</v>
      </c>
      <c r="V5466" s="298">
        <f>+LBA!A5466</f>
        <v>0</v>
      </c>
      <c r="W5466" s="298">
        <f>+LBA!C5466</f>
        <v>0</v>
      </c>
      <c r="Y5466" s="308" t="str">
        <f t="shared" si="85"/>
        <v/>
      </c>
    </row>
    <row r="5467" spans="1:25">
      <c r="A5467" s="320">
        <f>LBA!A5467</f>
        <v>0</v>
      </c>
      <c r="B5467" s="320">
        <f>LBA!E5467</f>
        <v>0</v>
      </c>
      <c r="C5467" s="320">
        <f>LBA!P5467</f>
        <v>0</v>
      </c>
      <c r="D5467" s="321" t="str">
        <f>IF($C5467=0,"",VLOOKUP($C5467,LDI!$I:$BB,37,0))</f>
        <v/>
      </c>
      <c r="E5467" s="320" t="str">
        <f>IF($C5467=0,"",LBA!I5467)</f>
        <v/>
      </c>
      <c r="F5467" s="320" t="str">
        <f>IF($C5467=0,"",LBA!Q5467)</f>
        <v/>
      </c>
      <c r="G5467" s="321" t="str">
        <f>IF($C5467=0,"",VLOOKUP($C5467,LDI!$I:$BB,15,0))</f>
        <v/>
      </c>
      <c r="H5467" s="321" t="str">
        <f>IF($C5467=0,"",VLOOKUP($C5467,LDI!$I:$BB,17,0))</f>
        <v/>
      </c>
      <c r="I5467" s="322" t="str">
        <f>IF($C5467=0,"",LBA!R5467)</f>
        <v/>
      </c>
      <c r="J5467" s="323" t="str">
        <f>IF($C5467=0,"",LBA!AD5467)</f>
        <v/>
      </c>
      <c r="K5467" s="323" t="str">
        <f>IF($C5467=0,"",LBA!AH5467)</f>
        <v/>
      </c>
      <c r="L5467" s="323" t="str">
        <f>IF($C5467=0,"",LBA!AI5467)</f>
        <v/>
      </c>
      <c r="M5467" s="295"/>
      <c r="P5467" s="294">
        <f>+LBA!G5467</f>
        <v>0</v>
      </c>
      <c r="Q5467" s="297" t="e">
        <f>VLOOKUP(P5467,'Kategori Aset'!$B:$C,2,0)</f>
        <v>#N/A</v>
      </c>
      <c r="R5467" s="297">
        <f>+LBA!U5467</f>
        <v>0</v>
      </c>
      <c r="S5467" s="297">
        <f>+LBA!C5467</f>
        <v>0</v>
      </c>
      <c r="T5467" s="297">
        <f>+LBA!V5467</f>
        <v>0</v>
      </c>
      <c r="U5467" s="298">
        <f>+LBA!E5467</f>
        <v>0</v>
      </c>
      <c r="V5467" s="298">
        <f>+LBA!A5467</f>
        <v>0</v>
      </c>
      <c r="W5467" s="298">
        <f>+LBA!C5467</f>
        <v>0</v>
      </c>
      <c r="Y5467" s="308" t="str">
        <f t="shared" si="85"/>
        <v/>
      </c>
    </row>
    <row r="5468" spans="1:25">
      <c r="A5468" s="320">
        <f>LBA!A5468</f>
        <v>0</v>
      </c>
      <c r="B5468" s="320">
        <f>LBA!E5468</f>
        <v>0</v>
      </c>
      <c r="C5468" s="320">
        <f>LBA!P5468</f>
        <v>0</v>
      </c>
      <c r="D5468" s="321" t="str">
        <f>IF($C5468=0,"",VLOOKUP($C5468,LDI!$I:$BB,37,0))</f>
        <v/>
      </c>
      <c r="E5468" s="320" t="str">
        <f>IF($C5468=0,"",LBA!I5468)</f>
        <v/>
      </c>
      <c r="F5468" s="320" t="str">
        <f>IF($C5468=0,"",LBA!Q5468)</f>
        <v/>
      </c>
      <c r="G5468" s="321" t="str">
        <f>IF($C5468=0,"",VLOOKUP($C5468,LDI!$I:$BB,15,0))</f>
        <v/>
      </c>
      <c r="H5468" s="321" t="str">
        <f>IF($C5468=0,"",VLOOKUP($C5468,LDI!$I:$BB,17,0))</f>
        <v/>
      </c>
      <c r="I5468" s="322" t="str">
        <f>IF($C5468=0,"",LBA!R5468)</f>
        <v/>
      </c>
      <c r="J5468" s="323" t="str">
        <f>IF($C5468=0,"",LBA!AD5468)</f>
        <v/>
      </c>
      <c r="K5468" s="323" t="str">
        <f>IF($C5468=0,"",LBA!AH5468)</f>
        <v/>
      </c>
      <c r="L5468" s="323" t="str">
        <f>IF($C5468=0,"",LBA!AI5468)</f>
        <v/>
      </c>
      <c r="M5468" s="295"/>
      <c r="P5468" s="294">
        <f>+LBA!G5468</f>
        <v>0</v>
      </c>
      <c r="Q5468" s="297" t="e">
        <f>VLOOKUP(P5468,'Kategori Aset'!$B:$C,2,0)</f>
        <v>#N/A</v>
      </c>
      <c r="R5468" s="297">
        <f>+LBA!U5468</f>
        <v>0</v>
      </c>
      <c r="S5468" s="297">
        <f>+LBA!C5468</f>
        <v>0</v>
      </c>
      <c r="T5468" s="297">
        <f>+LBA!V5468</f>
        <v>0</v>
      </c>
      <c r="U5468" s="298">
        <f>+LBA!E5468</f>
        <v>0</v>
      </c>
      <c r="V5468" s="298">
        <f>+LBA!A5468</f>
        <v>0</v>
      </c>
      <c r="W5468" s="298">
        <f>+LBA!C5468</f>
        <v>0</v>
      </c>
      <c r="Y5468" s="308" t="str">
        <f t="shared" si="85"/>
        <v/>
      </c>
    </row>
    <row r="5469" spans="1:25">
      <c r="A5469" s="320">
        <f>LBA!A5469</f>
        <v>0</v>
      </c>
      <c r="B5469" s="320">
        <f>LBA!E5469</f>
        <v>0</v>
      </c>
      <c r="C5469" s="320">
        <f>LBA!P5469</f>
        <v>0</v>
      </c>
      <c r="D5469" s="321" t="str">
        <f>IF($C5469=0,"",VLOOKUP($C5469,LDI!$I:$BB,37,0))</f>
        <v/>
      </c>
      <c r="E5469" s="320" t="str">
        <f>IF($C5469=0,"",LBA!I5469)</f>
        <v/>
      </c>
      <c r="F5469" s="320" t="str">
        <f>IF($C5469=0,"",LBA!Q5469)</f>
        <v/>
      </c>
      <c r="G5469" s="321" t="str">
        <f>IF($C5469=0,"",VLOOKUP($C5469,LDI!$I:$BB,15,0))</f>
        <v/>
      </c>
      <c r="H5469" s="321" t="str">
        <f>IF($C5469=0,"",VLOOKUP($C5469,LDI!$I:$BB,17,0))</f>
        <v/>
      </c>
      <c r="I5469" s="322" t="str">
        <f>IF($C5469=0,"",LBA!R5469)</f>
        <v/>
      </c>
      <c r="J5469" s="323" t="str">
        <f>IF($C5469=0,"",LBA!AD5469)</f>
        <v/>
      </c>
      <c r="K5469" s="323" t="str">
        <f>IF($C5469=0,"",LBA!AH5469)</f>
        <v/>
      </c>
      <c r="L5469" s="323" t="str">
        <f>IF($C5469=0,"",LBA!AI5469)</f>
        <v/>
      </c>
      <c r="M5469" s="295"/>
      <c r="P5469" s="294">
        <f>+LBA!G5469</f>
        <v>0</v>
      </c>
      <c r="Q5469" s="297" t="e">
        <f>VLOOKUP(P5469,'Kategori Aset'!$B:$C,2,0)</f>
        <v>#N/A</v>
      </c>
      <c r="R5469" s="297">
        <f>+LBA!U5469</f>
        <v>0</v>
      </c>
      <c r="S5469" s="297">
        <f>+LBA!C5469</f>
        <v>0</v>
      </c>
      <c r="T5469" s="297">
        <f>+LBA!V5469</f>
        <v>0</v>
      </c>
      <c r="U5469" s="298">
        <f>+LBA!E5469</f>
        <v>0</v>
      </c>
      <c r="V5469" s="298">
        <f>+LBA!A5469</f>
        <v>0</v>
      </c>
      <c r="W5469" s="298">
        <f>+LBA!C5469</f>
        <v>0</v>
      </c>
      <c r="Y5469" s="308" t="str">
        <f t="shared" si="85"/>
        <v/>
      </c>
    </row>
    <row r="5470" spans="1:25">
      <c r="A5470" s="320">
        <f>LBA!A5470</f>
        <v>0</v>
      </c>
      <c r="B5470" s="320">
        <f>LBA!E5470</f>
        <v>0</v>
      </c>
      <c r="C5470" s="320">
        <f>LBA!P5470</f>
        <v>0</v>
      </c>
      <c r="D5470" s="321" t="str">
        <f>IF($C5470=0,"",VLOOKUP($C5470,LDI!$I:$BB,37,0))</f>
        <v/>
      </c>
      <c r="E5470" s="320" t="str">
        <f>IF($C5470=0,"",LBA!I5470)</f>
        <v/>
      </c>
      <c r="F5470" s="320" t="str">
        <f>IF($C5470=0,"",LBA!Q5470)</f>
        <v/>
      </c>
      <c r="G5470" s="321" t="str">
        <f>IF($C5470=0,"",VLOOKUP($C5470,LDI!$I:$BB,15,0))</f>
        <v/>
      </c>
      <c r="H5470" s="321" t="str">
        <f>IF($C5470=0,"",VLOOKUP($C5470,LDI!$I:$BB,17,0))</f>
        <v/>
      </c>
      <c r="I5470" s="322" t="str">
        <f>IF($C5470=0,"",LBA!R5470)</f>
        <v/>
      </c>
      <c r="J5470" s="323" t="str">
        <f>IF($C5470=0,"",LBA!AD5470)</f>
        <v/>
      </c>
      <c r="K5470" s="323" t="str">
        <f>IF($C5470=0,"",LBA!AH5470)</f>
        <v/>
      </c>
      <c r="L5470" s="323" t="str">
        <f>IF($C5470=0,"",LBA!AI5470)</f>
        <v/>
      </c>
      <c r="M5470" s="295"/>
      <c r="P5470" s="294">
        <f>+LBA!G5470</f>
        <v>0</v>
      </c>
      <c r="Q5470" s="297" t="e">
        <f>VLOOKUP(P5470,'Kategori Aset'!$B:$C,2,0)</f>
        <v>#N/A</v>
      </c>
      <c r="R5470" s="297">
        <f>+LBA!U5470</f>
        <v>0</v>
      </c>
      <c r="S5470" s="297">
        <f>+LBA!C5470</f>
        <v>0</v>
      </c>
      <c r="T5470" s="297">
        <f>+LBA!V5470</f>
        <v>0</v>
      </c>
      <c r="U5470" s="298">
        <f>+LBA!E5470</f>
        <v>0</v>
      </c>
      <c r="V5470" s="298">
        <f>+LBA!A5470</f>
        <v>0</v>
      </c>
      <c r="W5470" s="298">
        <f>+LBA!C5470</f>
        <v>0</v>
      </c>
      <c r="Y5470" s="308" t="str">
        <f t="shared" si="85"/>
        <v/>
      </c>
    </row>
    <row r="5471" spans="1:25">
      <c r="A5471" s="320">
        <f>LBA!A5471</f>
        <v>0</v>
      </c>
      <c r="B5471" s="320">
        <f>LBA!E5471</f>
        <v>0</v>
      </c>
      <c r="C5471" s="320">
        <f>LBA!P5471</f>
        <v>0</v>
      </c>
      <c r="D5471" s="321" t="str">
        <f>IF($C5471=0,"",VLOOKUP($C5471,LDI!$I:$BB,37,0))</f>
        <v/>
      </c>
      <c r="E5471" s="320" t="str">
        <f>IF($C5471=0,"",LBA!I5471)</f>
        <v/>
      </c>
      <c r="F5471" s="320" t="str">
        <f>IF($C5471=0,"",LBA!Q5471)</f>
        <v/>
      </c>
      <c r="G5471" s="321" t="str">
        <f>IF($C5471=0,"",VLOOKUP($C5471,LDI!$I:$BB,15,0))</f>
        <v/>
      </c>
      <c r="H5471" s="321" t="str">
        <f>IF($C5471=0,"",VLOOKUP($C5471,LDI!$I:$BB,17,0))</f>
        <v/>
      </c>
      <c r="I5471" s="322" t="str">
        <f>IF($C5471=0,"",LBA!R5471)</f>
        <v/>
      </c>
      <c r="J5471" s="323" t="str">
        <f>IF($C5471=0,"",LBA!AD5471)</f>
        <v/>
      </c>
      <c r="K5471" s="323" t="str">
        <f>IF($C5471=0,"",LBA!AH5471)</f>
        <v/>
      </c>
      <c r="L5471" s="323" t="str">
        <f>IF($C5471=0,"",LBA!AI5471)</f>
        <v/>
      </c>
      <c r="M5471" s="295"/>
      <c r="P5471" s="294">
        <f>+LBA!G5471</f>
        <v>0</v>
      </c>
      <c r="Q5471" s="297" t="e">
        <f>VLOOKUP(P5471,'Kategori Aset'!$B:$C,2,0)</f>
        <v>#N/A</v>
      </c>
      <c r="R5471" s="297">
        <f>+LBA!U5471</f>
        <v>0</v>
      </c>
      <c r="S5471" s="297">
        <f>+LBA!C5471</f>
        <v>0</v>
      </c>
      <c r="T5471" s="297">
        <f>+LBA!V5471</f>
        <v>0</v>
      </c>
      <c r="U5471" s="298">
        <f>+LBA!E5471</f>
        <v>0</v>
      </c>
      <c r="V5471" s="298">
        <f>+LBA!A5471</f>
        <v>0</v>
      </c>
      <c r="W5471" s="298">
        <f>+LBA!C5471</f>
        <v>0</v>
      </c>
      <c r="Y5471" s="308" t="str">
        <f t="shared" si="85"/>
        <v/>
      </c>
    </row>
    <row r="5472" spans="1:25">
      <c r="A5472" s="320">
        <f>LBA!A5472</f>
        <v>0</v>
      </c>
      <c r="B5472" s="320">
        <f>LBA!E5472</f>
        <v>0</v>
      </c>
      <c r="C5472" s="320">
        <f>LBA!P5472</f>
        <v>0</v>
      </c>
      <c r="D5472" s="321" t="str">
        <f>IF($C5472=0,"",VLOOKUP($C5472,LDI!$I:$BB,37,0))</f>
        <v/>
      </c>
      <c r="E5472" s="320" t="str">
        <f>IF($C5472=0,"",LBA!I5472)</f>
        <v/>
      </c>
      <c r="F5472" s="320" t="str">
        <f>IF($C5472=0,"",LBA!Q5472)</f>
        <v/>
      </c>
      <c r="G5472" s="321" t="str">
        <f>IF($C5472=0,"",VLOOKUP($C5472,LDI!$I:$BB,15,0))</f>
        <v/>
      </c>
      <c r="H5472" s="321" t="str">
        <f>IF($C5472=0,"",VLOOKUP($C5472,LDI!$I:$BB,17,0))</f>
        <v/>
      </c>
      <c r="I5472" s="322" t="str">
        <f>IF($C5472=0,"",LBA!R5472)</f>
        <v/>
      </c>
      <c r="J5472" s="323" t="str">
        <f>IF($C5472=0,"",LBA!AD5472)</f>
        <v/>
      </c>
      <c r="K5472" s="323" t="str">
        <f>IF($C5472=0,"",LBA!AH5472)</f>
        <v/>
      </c>
      <c r="L5472" s="323" t="str">
        <f>IF($C5472=0,"",LBA!AI5472)</f>
        <v/>
      </c>
      <c r="M5472" s="295"/>
      <c r="P5472" s="294">
        <f>+LBA!G5472</f>
        <v>0</v>
      </c>
      <c r="Q5472" s="297" t="e">
        <f>VLOOKUP(P5472,'Kategori Aset'!$B:$C,2,0)</f>
        <v>#N/A</v>
      </c>
      <c r="R5472" s="297">
        <f>+LBA!U5472</f>
        <v>0</v>
      </c>
      <c r="S5472" s="297">
        <f>+LBA!C5472</f>
        <v>0</v>
      </c>
      <c r="T5472" s="297">
        <f>+LBA!V5472</f>
        <v>0</v>
      </c>
      <c r="U5472" s="298">
        <f>+LBA!E5472</f>
        <v>0</v>
      </c>
      <c r="V5472" s="298">
        <f>+LBA!A5472</f>
        <v>0</v>
      </c>
      <c r="W5472" s="298">
        <f>+LBA!C5472</f>
        <v>0</v>
      </c>
      <c r="Y5472" s="308" t="str">
        <f t="shared" si="85"/>
        <v/>
      </c>
    </row>
    <row r="5473" spans="1:25">
      <c r="A5473" s="320">
        <f>LBA!A5473</f>
        <v>0</v>
      </c>
      <c r="B5473" s="320">
        <f>LBA!E5473</f>
        <v>0</v>
      </c>
      <c r="C5473" s="320">
        <f>LBA!P5473</f>
        <v>0</v>
      </c>
      <c r="D5473" s="321" t="str">
        <f>IF($C5473=0,"",VLOOKUP($C5473,LDI!$I:$BB,37,0))</f>
        <v/>
      </c>
      <c r="E5473" s="320" t="str">
        <f>IF($C5473=0,"",LBA!I5473)</f>
        <v/>
      </c>
      <c r="F5473" s="320" t="str">
        <f>IF($C5473=0,"",LBA!Q5473)</f>
        <v/>
      </c>
      <c r="G5473" s="321" t="str">
        <f>IF($C5473=0,"",VLOOKUP($C5473,LDI!$I:$BB,15,0))</f>
        <v/>
      </c>
      <c r="H5473" s="321" t="str">
        <f>IF($C5473=0,"",VLOOKUP($C5473,LDI!$I:$BB,17,0))</f>
        <v/>
      </c>
      <c r="I5473" s="322" t="str">
        <f>IF($C5473=0,"",LBA!R5473)</f>
        <v/>
      </c>
      <c r="J5473" s="323" t="str">
        <f>IF($C5473=0,"",LBA!AD5473)</f>
        <v/>
      </c>
      <c r="K5473" s="323" t="str">
        <f>IF($C5473=0,"",LBA!AH5473)</f>
        <v/>
      </c>
      <c r="L5473" s="323" t="str">
        <f>IF($C5473=0,"",LBA!AI5473)</f>
        <v/>
      </c>
      <c r="M5473" s="295"/>
      <c r="P5473" s="294">
        <f>+LBA!G5473</f>
        <v>0</v>
      </c>
      <c r="Q5473" s="297" t="e">
        <f>VLOOKUP(P5473,'Kategori Aset'!$B:$C,2,0)</f>
        <v>#N/A</v>
      </c>
      <c r="R5473" s="297">
        <f>+LBA!U5473</f>
        <v>0</v>
      </c>
      <c r="S5473" s="297">
        <f>+LBA!C5473</f>
        <v>0</v>
      </c>
      <c r="T5473" s="297">
        <f>+LBA!V5473</f>
        <v>0</v>
      </c>
      <c r="U5473" s="298">
        <f>+LBA!E5473</f>
        <v>0</v>
      </c>
      <c r="V5473" s="298">
        <f>+LBA!A5473</f>
        <v>0</v>
      </c>
      <c r="W5473" s="298">
        <f>+LBA!C5473</f>
        <v>0</v>
      </c>
      <c r="Y5473" s="308" t="str">
        <f t="shared" si="85"/>
        <v/>
      </c>
    </row>
    <row r="5474" spans="1:25">
      <c r="A5474" s="320">
        <f>LBA!A5474</f>
        <v>0</v>
      </c>
      <c r="B5474" s="320">
        <f>LBA!E5474</f>
        <v>0</v>
      </c>
      <c r="C5474" s="320">
        <f>LBA!P5474</f>
        <v>0</v>
      </c>
      <c r="D5474" s="321" t="str">
        <f>IF($C5474=0,"",VLOOKUP($C5474,LDI!$I:$BB,37,0))</f>
        <v/>
      </c>
      <c r="E5474" s="320" t="str">
        <f>IF($C5474=0,"",LBA!I5474)</f>
        <v/>
      </c>
      <c r="F5474" s="320" t="str">
        <f>IF($C5474=0,"",LBA!Q5474)</f>
        <v/>
      </c>
      <c r="G5474" s="321" t="str">
        <f>IF($C5474=0,"",VLOOKUP($C5474,LDI!$I:$BB,15,0))</f>
        <v/>
      </c>
      <c r="H5474" s="321" t="str">
        <f>IF($C5474=0,"",VLOOKUP($C5474,LDI!$I:$BB,17,0))</f>
        <v/>
      </c>
      <c r="I5474" s="322" t="str">
        <f>IF($C5474=0,"",LBA!R5474)</f>
        <v/>
      </c>
      <c r="J5474" s="323" t="str">
        <f>IF($C5474=0,"",LBA!AD5474)</f>
        <v/>
      </c>
      <c r="K5474" s="323" t="str">
        <f>IF($C5474=0,"",LBA!AH5474)</f>
        <v/>
      </c>
      <c r="L5474" s="323" t="str">
        <f>IF($C5474=0,"",LBA!AI5474)</f>
        <v/>
      </c>
      <c r="M5474" s="295"/>
      <c r="P5474" s="294">
        <f>+LBA!G5474</f>
        <v>0</v>
      </c>
      <c r="Q5474" s="297" t="e">
        <f>VLOOKUP(P5474,'Kategori Aset'!$B:$C,2,0)</f>
        <v>#N/A</v>
      </c>
      <c r="R5474" s="297">
        <f>+LBA!U5474</f>
        <v>0</v>
      </c>
      <c r="S5474" s="297">
        <f>+LBA!C5474</f>
        <v>0</v>
      </c>
      <c r="T5474" s="297">
        <f>+LBA!V5474</f>
        <v>0</v>
      </c>
      <c r="U5474" s="298">
        <f>+LBA!E5474</f>
        <v>0</v>
      </c>
      <c r="V5474" s="298">
        <f>+LBA!A5474</f>
        <v>0</v>
      </c>
      <c r="W5474" s="298">
        <f>+LBA!C5474</f>
        <v>0</v>
      </c>
      <c r="Y5474" s="308" t="str">
        <f t="shared" si="85"/>
        <v/>
      </c>
    </row>
    <row r="5475" spans="1:25">
      <c r="A5475" s="320">
        <f>LBA!A5475</f>
        <v>0</v>
      </c>
      <c r="B5475" s="320">
        <f>LBA!E5475</f>
        <v>0</v>
      </c>
      <c r="C5475" s="320">
        <f>LBA!P5475</f>
        <v>0</v>
      </c>
      <c r="D5475" s="321" t="str">
        <f>IF($C5475=0,"",VLOOKUP($C5475,LDI!$I:$BB,37,0))</f>
        <v/>
      </c>
      <c r="E5475" s="320" t="str">
        <f>IF($C5475=0,"",LBA!I5475)</f>
        <v/>
      </c>
      <c r="F5475" s="320" t="str">
        <f>IF($C5475=0,"",LBA!Q5475)</f>
        <v/>
      </c>
      <c r="G5475" s="321" t="str">
        <f>IF($C5475=0,"",VLOOKUP($C5475,LDI!$I:$BB,15,0))</f>
        <v/>
      </c>
      <c r="H5475" s="321" t="str">
        <f>IF($C5475=0,"",VLOOKUP($C5475,LDI!$I:$BB,17,0))</f>
        <v/>
      </c>
      <c r="I5475" s="322" t="str">
        <f>IF($C5475=0,"",LBA!R5475)</f>
        <v/>
      </c>
      <c r="J5475" s="323" t="str">
        <f>IF($C5475=0,"",LBA!AD5475)</f>
        <v/>
      </c>
      <c r="K5475" s="323" t="str">
        <f>IF($C5475=0,"",LBA!AH5475)</f>
        <v/>
      </c>
      <c r="L5475" s="323" t="str">
        <f>IF($C5475=0,"",LBA!AI5475)</f>
        <v/>
      </c>
      <c r="M5475" s="295"/>
      <c r="P5475" s="294">
        <f>+LBA!G5475</f>
        <v>0</v>
      </c>
      <c r="Q5475" s="297" t="e">
        <f>VLOOKUP(P5475,'Kategori Aset'!$B:$C,2,0)</f>
        <v>#N/A</v>
      </c>
      <c r="R5475" s="297">
        <f>+LBA!U5475</f>
        <v>0</v>
      </c>
      <c r="S5475" s="297">
        <f>+LBA!C5475</f>
        <v>0</v>
      </c>
      <c r="T5475" s="297">
        <f>+LBA!V5475</f>
        <v>0</v>
      </c>
      <c r="U5475" s="298">
        <f>+LBA!E5475</f>
        <v>0</v>
      </c>
      <c r="V5475" s="298">
        <f>+LBA!A5475</f>
        <v>0</v>
      </c>
      <c r="W5475" s="298">
        <f>+LBA!C5475</f>
        <v>0</v>
      </c>
      <c r="Y5475" s="308" t="str">
        <f t="shared" si="85"/>
        <v/>
      </c>
    </row>
    <row r="5476" spans="1:25">
      <c r="A5476" s="320">
        <f>LBA!A5476</f>
        <v>0</v>
      </c>
      <c r="B5476" s="320">
        <f>LBA!E5476</f>
        <v>0</v>
      </c>
      <c r="C5476" s="320">
        <f>LBA!P5476</f>
        <v>0</v>
      </c>
      <c r="D5476" s="321" t="str">
        <f>IF($C5476=0,"",VLOOKUP($C5476,LDI!$I:$BB,37,0))</f>
        <v/>
      </c>
      <c r="E5476" s="320" t="str">
        <f>IF($C5476=0,"",LBA!I5476)</f>
        <v/>
      </c>
      <c r="F5476" s="320" t="str">
        <f>IF($C5476=0,"",LBA!Q5476)</f>
        <v/>
      </c>
      <c r="G5476" s="321" t="str">
        <f>IF($C5476=0,"",VLOOKUP($C5476,LDI!$I:$BB,15,0))</f>
        <v/>
      </c>
      <c r="H5476" s="321" t="str">
        <f>IF($C5476=0,"",VLOOKUP($C5476,LDI!$I:$BB,17,0))</f>
        <v/>
      </c>
      <c r="I5476" s="322" t="str">
        <f>IF($C5476=0,"",LBA!R5476)</f>
        <v/>
      </c>
      <c r="J5476" s="323" t="str">
        <f>IF($C5476=0,"",LBA!AD5476)</f>
        <v/>
      </c>
      <c r="K5476" s="323" t="str">
        <f>IF($C5476=0,"",LBA!AH5476)</f>
        <v/>
      </c>
      <c r="L5476" s="323" t="str">
        <f>IF($C5476=0,"",LBA!AI5476)</f>
        <v/>
      </c>
      <c r="M5476" s="295"/>
      <c r="P5476" s="294">
        <f>+LBA!G5476</f>
        <v>0</v>
      </c>
      <c r="Q5476" s="297" t="e">
        <f>VLOOKUP(P5476,'Kategori Aset'!$B:$C,2,0)</f>
        <v>#N/A</v>
      </c>
      <c r="R5476" s="297">
        <f>+LBA!U5476</f>
        <v>0</v>
      </c>
      <c r="S5476" s="297">
        <f>+LBA!C5476</f>
        <v>0</v>
      </c>
      <c r="T5476" s="297">
        <f>+LBA!V5476</f>
        <v>0</v>
      </c>
      <c r="U5476" s="298">
        <f>+LBA!E5476</f>
        <v>0</v>
      </c>
      <c r="V5476" s="298">
        <f>+LBA!A5476</f>
        <v>0</v>
      </c>
      <c r="W5476" s="298">
        <f>+LBA!C5476</f>
        <v>0</v>
      </c>
      <c r="Y5476" s="308" t="str">
        <f t="shared" si="85"/>
        <v/>
      </c>
    </row>
    <row r="5477" spans="1:25">
      <c r="A5477" s="320">
        <f>LBA!A5477</f>
        <v>0</v>
      </c>
      <c r="B5477" s="320">
        <f>LBA!E5477</f>
        <v>0</v>
      </c>
      <c r="C5477" s="320">
        <f>LBA!P5477</f>
        <v>0</v>
      </c>
      <c r="D5477" s="321" t="str">
        <f>IF($C5477=0,"",VLOOKUP($C5477,LDI!$I:$BB,37,0))</f>
        <v/>
      </c>
      <c r="E5477" s="320" t="str">
        <f>IF($C5477=0,"",LBA!I5477)</f>
        <v/>
      </c>
      <c r="F5477" s="320" t="str">
        <f>IF($C5477=0,"",LBA!Q5477)</f>
        <v/>
      </c>
      <c r="G5477" s="321" t="str">
        <f>IF($C5477=0,"",VLOOKUP($C5477,LDI!$I:$BB,15,0))</f>
        <v/>
      </c>
      <c r="H5477" s="321" t="str">
        <f>IF($C5477=0,"",VLOOKUP($C5477,LDI!$I:$BB,17,0))</f>
        <v/>
      </c>
      <c r="I5477" s="322" t="str">
        <f>IF($C5477=0,"",LBA!R5477)</f>
        <v/>
      </c>
      <c r="J5477" s="323" t="str">
        <f>IF($C5477=0,"",LBA!AD5477)</f>
        <v/>
      </c>
      <c r="K5477" s="323" t="str">
        <f>IF($C5477=0,"",LBA!AH5477)</f>
        <v/>
      </c>
      <c r="L5477" s="323" t="str">
        <f>IF($C5477=0,"",LBA!AI5477)</f>
        <v/>
      </c>
      <c r="M5477" s="295"/>
      <c r="P5477" s="294">
        <f>+LBA!G5477</f>
        <v>0</v>
      </c>
      <c r="Q5477" s="297" t="e">
        <f>VLOOKUP(P5477,'Kategori Aset'!$B:$C,2,0)</f>
        <v>#N/A</v>
      </c>
      <c r="R5477" s="297">
        <f>+LBA!U5477</f>
        <v>0</v>
      </c>
      <c r="S5477" s="297">
        <f>+LBA!C5477</f>
        <v>0</v>
      </c>
      <c r="T5477" s="297">
        <f>+LBA!V5477</f>
        <v>0</v>
      </c>
      <c r="U5477" s="298">
        <f>+LBA!E5477</f>
        <v>0</v>
      </c>
      <c r="V5477" s="298">
        <f>+LBA!A5477</f>
        <v>0</v>
      </c>
      <c r="W5477" s="298">
        <f>+LBA!C5477</f>
        <v>0</v>
      </c>
      <c r="Y5477" s="308" t="str">
        <f t="shared" si="85"/>
        <v/>
      </c>
    </row>
    <row r="5478" spans="1:25">
      <c r="A5478" s="320">
        <f>LBA!A5478</f>
        <v>0</v>
      </c>
      <c r="B5478" s="320">
        <f>LBA!E5478</f>
        <v>0</v>
      </c>
      <c r="C5478" s="320">
        <f>LBA!P5478</f>
        <v>0</v>
      </c>
      <c r="D5478" s="321" t="str">
        <f>IF($C5478=0,"",VLOOKUP($C5478,LDI!$I:$BB,37,0))</f>
        <v/>
      </c>
      <c r="E5478" s="320" t="str">
        <f>IF($C5478=0,"",LBA!I5478)</f>
        <v/>
      </c>
      <c r="F5478" s="320" t="str">
        <f>IF($C5478=0,"",LBA!Q5478)</f>
        <v/>
      </c>
      <c r="G5478" s="321" t="str">
        <f>IF($C5478=0,"",VLOOKUP($C5478,LDI!$I:$BB,15,0))</f>
        <v/>
      </c>
      <c r="H5478" s="321" t="str">
        <f>IF($C5478=0,"",VLOOKUP($C5478,LDI!$I:$BB,17,0))</f>
        <v/>
      </c>
      <c r="I5478" s="322" t="str">
        <f>IF($C5478=0,"",LBA!R5478)</f>
        <v/>
      </c>
      <c r="J5478" s="323" t="str">
        <f>IF($C5478=0,"",LBA!AD5478)</f>
        <v/>
      </c>
      <c r="K5478" s="323" t="str">
        <f>IF($C5478=0,"",LBA!AH5478)</f>
        <v/>
      </c>
      <c r="L5478" s="323" t="str">
        <f>IF($C5478=0,"",LBA!AI5478)</f>
        <v/>
      </c>
      <c r="M5478" s="295"/>
      <c r="P5478" s="294">
        <f>+LBA!G5478</f>
        <v>0</v>
      </c>
      <c r="Q5478" s="297" t="e">
        <f>VLOOKUP(P5478,'Kategori Aset'!$B:$C,2,0)</f>
        <v>#N/A</v>
      </c>
      <c r="R5478" s="297">
        <f>+LBA!U5478</f>
        <v>0</v>
      </c>
      <c r="S5478" s="297">
        <f>+LBA!C5478</f>
        <v>0</v>
      </c>
      <c r="T5478" s="297">
        <f>+LBA!V5478</f>
        <v>0</v>
      </c>
      <c r="U5478" s="298">
        <f>+LBA!E5478</f>
        <v>0</v>
      </c>
      <c r="V5478" s="298">
        <f>+LBA!A5478</f>
        <v>0</v>
      </c>
      <c r="W5478" s="298">
        <f>+LBA!C5478</f>
        <v>0</v>
      </c>
      <c r="Y5478" s="308" t="str">
        <f t="shared" si="85"/>
        <v/>
      </c>
    </row>
    <row r="5479" spans="1:25">
      <c r="A5479" s="320">
        <f>LBA!A5479</f>
        <v>0</v>
      </c>
      <c r="B5479" s="320">
        <f>LBA!E5479</f>
        <v>0</v>
      </c>
      <c r="C5479" s="320">
        <f>LBA!P5479</f>
        <v>0</v>
      </c>
      <c r="D5479" s="321" t="str">
        <f>IF($C5479=0,"",VLOOKUP($C5479,LDI!$I:$BB,37,0))</f>
        <v/>
      </c>
      <c r="E5479" s="320" t="str">
        <f>IF($C5479=0,"",LBA!I5479)</f>
        <v/>
      </c>
      <c r="F5479" s="320" t="str">
        <f>IF($C5479=0,"",LBA!Q5479)</f>
        <v/>
      </c>
      <c r="G5479" s="321" t="str">
        <f>IF($C5479=0,"",VLOOKUP($C5479,LDI!$I:$BB,15,0))</f>
        <v/>
      </c>
      <c r="H5479" s="321" t="str">
        <f>IF($C5479=0,"",VLOOKUP($C5479,LDI!$I:$BB,17,0))</f>
        <v/>
      </c>
      <c r="I5479" s="322" t="str">
        <f>IF($C5479=0,"",LBA!R5479)</f>
        <v/>
      </c>
      <c r="J5479" s="323" t="str">
        <f>IF($C5479=0,"",LBA!AD5479)</f>
        <v/>
      </c>
      <c r="K5479" s="323" t="str">
        <f>IF($C5479=0,"",LBA!AH5479)</f>
        <v/>
      </c>
      <c r="L5479" s="323" t="str">
        <f>IF($C5479=0,"",LBA!AI5479)</f>
        <v/>
      </c>
      <c r="M5479" s="295"/>
      <c r="P5479" s="294">
        <f>+LBA!G5479</f>
        <v>0</v>
      </c>
      <c r="Q5479" s="297" t="e">
        <f>VLOOKUP(P5479,'Kategori Aset'!$B:$C,2,0)</f>
        <v>#N/A</v>
      </c>
      <c r="R5479" s="297">
        <f>+LBA!U5479</f>
        <v>0</v>
      </c>
      <c r="S5479" s="297">
        <f>+LBA!C5479</f>
        <v>0</v>
      </c>
      <c r="T5479" s="297">
        <f>+LBA!V5479</f>
        <v>0</v>
      </c>
      <c r="U5479" s="298">
        <f>+LBA!E5479</f>
        <v>0</v>
      </c>
      <c r="V5479" s="298">
        <f>+LBA!A5479</f>
        <v>0</v>
      </c>
      <c r="W5479" s="298">
        <f>+LBA!C5479</f>
        <v>0</v>
      </c>
      <c r="Y5479" s="308" t="str">
        <f t="shared" si="85"/>
        <v/>
      </c>
    </row>
    <row r="5480" spans="1:25">
      <c r="A5480" s="320">
        <f>LBA!A5480</f>
        <v>0</v>
      </c>
      <c r="B5480" s="320">
        <f>LBA!E5480</f>
        <v>0</v>
      </c>
      <c r="C5480" s="320">
        <f>LBA!P5480</f>
        <v>0</v>
      </c>
      <c r="D5480" s="321" t="str">
        <f>IF($C5480=0,"",VLOOKUP($C5480,LDI!$I:$BB,37,0))</f>
        <v/>
      </c>
      <c r="E5480" s="320" t="str">
        <f>IF($C5480=0,"",LBA!I5480)</f>
        <v/>
      </c>
      <c r="F5480" s="320" t="str">
        <f>IF($C5480=0,"",LBA!Q5480)</f>
        <v/>
      </c>
      <c r="G5480" s="321" t="str">
        <f>IF($C5480=0,"",VLOOKUP($C5480,LDI!$I:$BB,15,0))</f>
        <v/>
      </c>
      <c r="H5480" s="321" t="str">
        <f>IF($C5480=0,"",VLOOKUP($C5480,LDI!$I:$BB,17,0))</f>
        <v/>
      </c>
      <c r="I5480" s="322" t="str">
        <f>IF($C5480=0,"",LBA!R5480)</f>
        <v/>
      </c>
      <c r="J5480" s="323" t="str">
        <f>IF($C5480=0,"",LBA!AD5480)</f>
        <v/>
      </c>
      <c r="K5480" s="323" t="str">
        <f>IF($C5480=0,"",LBA!AH5480)</f>
        <v/>
      </c>
      <c r="L5480" s="323" t="str">
        <f>IF($C5480=0,"",LBA!AI5480)</f>
        <v/>
      </c>
      <c r="M5480" s="295"/>
      <c r="P5480" s="294">
        <f>+LBA!G5480</f>
        <v>0</v>
      </c>
      <c r="Q5480" s="297" t="e">
        <f>VLOOKUP(P5480,'Kategori Aset'!$B:$C,2,0)</f>
        <v>#N/A</v>
      </c>
      <c r="R5480" s="297">
        <f>+LBA!U5480</f>
        <v>0</v>
      </c>
      <c r="S5480" s="297">
        <f>+LBA!C5480</f>
        <v>0</v>
      </c>
      <c r="T5480" s="297">
        <f>+LBA!V5480</f>
        <v>0</v>
      </c>
      <c r="U5480" s="298">
        <f>+LBA!E5480</f>
        <v>0</v>
      </c>
      <c r="V5480" s="298">
        <f>+LBA!A5480</f>
        <v>0</v>
      </c>
      <c r="W5480" s="298">
        <f>+LBA!C5480</f>
        <v>0</v>
      </c>
      <c r="Y5480" s="308" t="str">
        <f t="shared" si="85"/>
        <v/>
      </c>
    </row>
    <row r="5481" spans="1:25">
      <c r="A5481" s="320">
        <f>LBA!A5481</f>
        <v>0</v>
      </c>
      <c r="B5481" s="320">
        <f>LBA!E5481</f>
        <v>0</v>
      </c>
      <c r="C5481" s="320">
        <f>LBA!P5481</f>
        <v>0</v>
      </c>
      <c r="D5481" s="321" t="str">
        <f>IF($C5481=0,"",VLOOKUP($C5481,LDI!$I:$BB,37,0))</f>
        <v/>
      </c>
      <c r="E5481" s="320" t="str">
        <f>IF($C5481=0,"",LBA!I5481)</f>
        <v/>
      </c>
      <c r="F5481" s="320" t="str">
        <f>IF($C5481=0,"",LBA!Q5481)</f>
        <v/>
      </c>
      <c r="G5481" s="321" t="str">
        <f>IF($C5481=0,"",VLOOKUP($C5481,LDI!$I:$BB,15,0))</f>
        <v/>
      </c>
      <c r="H5481" s="321" t="str">
        <f>IF($C5481=0,"",VLOOKUP($C5481,LDI!$I:$BB,17,0))</f>
        <v/>
      </c>
      <c r="I5481" s="322" t="str">
        <f>IF($C5481=0,"",LBA!R5481)</f>
        <v/>
      </c>
      <c r="J5481" s="323" t="str">
        <f>IF($C5481=0,"",LBA!AD5481)</f>
        <v/>
      </c>
      <c r="K5481" s="323" t="str">
        <f>IF($C5481=0,"",LBA!AH5481)</f>
        <v/>
      </c>
      <c r="L5481" s="323" t="str">
        <f>IF($C5481=0,"",LBA!AI5481)</f>
        <v/>
      </c>
      <c r="M5481" s="295"/>
      <c r="P5481" s="294">
        <f>+LBA!G5481</f>
        <v>0</v>
      </c>
      <c r="Q5481" s="297" t="e">
        <f>VLOOKUP(P5481,'Kategori Aset'!$B:$C,2,0)</f>
        <v>#N/A</v>
      </c>
      <c r="R5481" s="297">
        <f>+LBA!U5481</f>
        <v>0</v>
      </c>
      <c r="S5481" s="297">
        <f>+LBA!C5481</f>
        <v>0</v>
      </c>
      <c r="T5481" s="297">
        <f>+LBA!V5481</f>
        <v>0</v>
      </c>
      <c r="U5481" s="298">
        <f>+LBA!E5481</f>
        <v>0</v>
      </c>
      <c r="V5481" s="298">
        <f>+LBA!A5481</f>
        <v>0</v>
      </c>
      <c r="W5481" s="298">
        <f>+LBA!C5481</f>
        <v>0</v>
      </c>
      <c r="Y5481" s="308" t="str">
        <f t="shared" si="85"/>
        <v/>
      </c>
    </row>
    <row r="5482" spans="1:25">
      <c r="A5482" s="320">
        <f>LBA!A5482</f>
        <v>0</v>
      </c>
      <c r="B5482" s="320">
        <f>LBA!E5482</f>
        <v>0</v>
      </c>
      <c r="C5482" s="320">
        <f>LBA!P5482</f>
        <v>0</v>
      </c>
      <c r="D5482" s="321" t="str">
        <f>IF($C5482=0,"",VLOOKUP($C5482,LDI!$I:$BB,37,0))</f>
        <v/>
      </c>
      <c r="E5482" s="320" t="str">
        <f>IF($C5482=0,"",LBA!I5482)</f>
        <v/>
      </c>
      <c r="F5482" s="320" t="str">
        <f>IF($C5482=0,"",LBA!Q5482)</f>
        <v/>
      </c>
      <c r="G5482" s="321" t="str">
        <f>IF($C5482=0,"",VLOOKUP($C5482,LDI!$I:$BB,15,0))</f>
        <v/>
      </c>
      <c r="H5482" s="321" t="str">
        <f>IF($C5482=0,"",VLOOKUP($C5482,LDI!$I:$BB,17,0))</f>
        <v/>
      </c>
      <c r="I5482" s="322" t="str">
        <f>IF($C5482=0,"",LBA!R5482)</f>
        <v/>
      </c>
      <c r="J5482" s="323" t="str">
        <f>IF($C5482=0,"",LBA!AD5482)</f>
        <v/>
      </c>
      <c r="K5482" s="323" t="str">
        <f>IF($C5482=0,"",LBA!AH5482)</f>
        <v/>
      </c>
      <c r="L5482" s="323" t="str">
        <f>IF($C5482=0,"",LBA!AI5482)</f>
        <v/>
      </c>
      <c r="M5482" s="295"/>
      <c r="P5482" s="294">
        <f>+LBA!G5482</f>
        <v>0</v>
      </c>
      <c r="Q5482" s="297" t="e">
        <f>VLOOKUP(P5482,'Kategori Aset'!$B:$C,2,0)</f>
        <v>#N/A</v>
      </c>
      <c r="R5482" s="297">
        <f>+LBA!U5482</f>
        <v>0</v>
      </c>
      <c r="S5482" s="297">
        <f>+LBA!C5482</f>
        <v>0</v>
      </c>
      <c r="T5482" s="297">
        <f>+LBA!V5482</f>
        <v>0</v>
      </c>
      <c r="U5482" s="298">
        <f>+LBA!E5482</f>
        <v>0</v>
      </c>
      <c r="V5482" s="298">
        <f>+LBA!A5482</f>
        <v>0</v>
      </c>
      <c r="W5482" s="298">
        <f>+LBA!C5482</f>
        <v>0</v>
      </c>
      <c r="Y5482" s="308" t="str">
        <f t="shared" si="85"/>
        <v/>
      </c>
    </row>
    <row r="5483" spans="1:25">
      <c r="A5483" s="320">
        <f>LBA!A5483</f>
        <v>0</v>
      </c>
      <c r="B5483" s="320">
        <f>LBA!E5483</f>
        <v>0</v>
      </c>
      <c r="C5483" s="320">
        <f>LBA!P5483</f>
        <v>0</v>
      </c>
      <c r="D5483" s="321" t="str">
        <f>IF($C5483=0,"",VLOOKUP($C5483,LDI!$I:$BB,37,0))</f>
        <v/>
      </c>
      <c r="E5483" s="320" t="str">
        <f>IF($C5483=0,"",LBA!I5483)</f>
        <v/>
      </c>
      <c r="F5483" s="320" t="str">
        <f>IF($C5483=0,"",LBA!Q5483)</f>
        <v/>
      </c>
      <c r="G5483" s="321" t="str">
        <f>IF($C5483=0,"",VLOOKUP($C5483,LDI!$I:$BB,15,0))</f>
        <v/>
      </c>
      <c r="H5483" s="321" t="str">
        <f>IF($C5483=0,"",VLOOKUP($C5483,LDI!$I:$BB,17,0))</f>
        <v/>
      </c>
      <c r="I5483" s="322" t="str">
        <f>IF($C5483=0,"",LBA!R5483)</f>
        <v/>
      </c>
      <c r="J5483" s="323" t="str">
        <f>IF($C5483=0,"",LBA!AD5483)</f>
        <v/>
      </c>
      <c r="K5483" s="323" t="str">
        <f>IF($C5483=0,"",LBA!AH5483)</f>
        <v/>
      </c>
      <c r="L5483" s="323" t="str">
        <f>IF($C5483=0,"",LBA!AI5483)</f>
        <v/>
      </c>
      <c r="M5483" s="295"/>
      <c r="P5483" s="294">
        <f>+LBA!G5483</f>
        <v>0</v>
      </c>
      <c r="Q5483" s="297" t="e">
        <f>VLOOKUP(P5483,'Kategori Aset'!$B:$C,2,0)</f>
        <v>#N/A</v>
      </c>
      <c r="R5483" s="297">
        <f>+LBA!U5483</f>
        <v>0</v>
      </c>
      <c r="S5483" s="297">
        <f>+LBA!C5483</f>
        <v>0</v>
      </c>
      <c r="T5483" s="297">
        <f>+LBA!V5483</f>
        <v>0</v>
      </c>
      <c r="U5483" s="298">
        <f>+LBA!E5483</f>
        <v>0</v>
      </c>
      <c r="V5483" s="298">
        <f>+LBA!A5483</f>
        <v>0</v>
      </c>
      <c r="W5483" s="298">
        <f>+LBA!C5483</f>
        <v>0</v>
      </c>
      <c r="Y5483" s="308" t="str">
        <f t="shared" si="85"/>
        <v/>
      </c>
    </row>
    <row r="5484" spans="1:25">
      <c r="A5484" s="320">
        <f>LBA!A5484</f>
        <v>0</v>
      </c>
      <c r="B5484" s="320">
        <f>LBA!E5484</f>
        <v>0</v>
      </c>
      <c r="C5484" s="320">
        <f>LBA!P5484</f>
        <v>0</v>
      </c>
      <c r="D5484" s="321" t="str">
        <f>IF($C5484=0,"",VLOOKUP($C5484,LDI!$I:$BB,37,0))</f>
        <v/>
      </c>
      <c r="E5484" s="320" t="str">
        <f>IF($C5484=0,"",LBA!I5484)</f>
        <v/>
      </c>
      <c r="F5484" s="320" t="str">
        <f>IF($C5484=0,"",LBA!Q5484)</f>
        <v/>
      </c>
      <c r="G5484" s="321" t="str">
        <f>IF($C5484=0,"",VLOOKUP($C5484,LDI!$I:$BB,15,0))</f>
        <v/>
      </c>
      <c r="H5484" s="321" t="str">
        <f>IF($C5484=0,"",VLOOKUP($C5484,LDI!$I:$BB,17,0))</f>
        <v/>
      </c>
      <c r="I5484" s="322" t="str">
        <f>IF($C5484=0,"",LBA!R5484)</f>
        <v/>
      </c>
      <c r="J5484" s="323" t="str">
        <f>IF($C5484=0,"",LBA!AD5484)</f>
        <v/>
      </c>
      <c r="K5484" s="323" t="str">
        <f>IF($C5484=0,"",LBA!AH5484)</f>
        <v/>
      </c>
      <c r="L5484" s="323" t="str">
        <f>IF($C5484=0,"",LBA!AI5484)</f>
        <v/>
      </c>
      <c r="M5484" s="295"/>
      <c r="P5484" s="294">
        <f>+LBA!G5484</f>
        <v>0</v>
      </c>
      <c r="Q5484" s="297" t="e">
        <f>VLOOKUP(P5484,'Kategori Aset'!$B:$C,2,0)</f>
        <v>#N/A</v>
      </c>
      <c r="R5484" s="297">
        <f>+LBA!U5484</f>
        <v>0</v>
      </c>
      <c r="S5484" s="297">
        <f>+LBA!C5484</f>
        <v>0</v>
      </c>
      <c r="T5484" s="297">
        <f>+LBA!V5484</f>
        <v>0</v>
      </c>
      <c r="U5484" s="298">
        <f>+LBA!E5484</f>
        <v>0</v>
      </c>
      <c r="V5484" s="298">
        <f>+LBA!A5484</f>
        <v>0</v>
      </c>
      <c r="W5484" s="298">
        <f>+LBA!C5484</f>
        <v>0</v>
      </c>
      <c r="Y5484" s="308" t="str">
        <f t="shared" si="85"/>
        <v/>
      </c>
    </row>
    <row r="5485" spans="1:25">
      <c r="A5485" s="320">
        <f>LBA!A5485</f>
        <v>0</v>
      </c>
      <c r="B5485" s="320">
        <f>LBA!E5485</f>
        <v>0</v>
      </c>
      <c r="C5485" s="320">
        <f>LBA!P5485</f>
        <v>0</v>
      </c>
      <c r="D5485" s="321" t="str">
        <f>IF($C5485=0,"",VLOOKUP($C5485,LDI!$I:$BB,37,0))</f>
        <v/>
      </c>
      <c r="E5485" s="320" t="str">
        <f>IF($C5485=0,"",LBA!I5485)</f>
        <v/>
      </c>
      <c r="F5485" s="320" t="str">
        <f>IF($C5485=0,"",LBA!Q5485)</f>
        <v/>
      </c>
      <c r="G5485" s="321" t="str">
        <f>IF($C5485=0,"",VLOOKUP($C5485,LDI!$I:$BB,15,0))</f>
        <v/>
      </c>
      <c r="H5485" s="321" t="str">
        <f>IF($C5485=0,"",VLOOKUP($C5485,LDI!$I:$BB,17,0))</f>
        <v/>
      </c>
      <c r="I5485" s="322" t="str">
        <f>IF($C5485=0,"",LBA!R5485)</f>
        <v/>
      </c>
      <c r="J5485" s="323" t="str">
        <f>IF($C5485=0,"",LBA!AD5485)</f>
        <v/>
      </c>
      <c r="K5485" s="323" t="str">
        <f>IF($C5485=0,"",LBA!AH5485)</f>
        <v/>
      </c>
      <c r="L5485" s="323" t="str">
        <f>IF($C5485=0,"",LBA!AI5485)</f>
        <v/>
      </c>
      <c r="M5485" s="295"/>
      <c r="P5485" s="294">
        <f>+LBA!G5485</f>
        <v>0</v>
      </c>
      <c r="Q5485" s="297" t="e">
        <f>VLOOKUP(P5485,'Kategori Aset'!$B:$C,2,0)</f>
        <v>#N/A</v>
      </c>
      <c r="R5485" s="297">
        <f>+LBA!U5485</f>
        <v>0</v>
      </c>
      <c r="S5485" s="297">
        <f>+LBA!C5485</f>
        <v>0</v>
      </c>
      <c r="T5485" s="297">
        <f>+LBA!V5485</f>
        <v>0</v>
      </c>
      <c r="U5485" s="298">
        <f>+LBA!E5485</f>
        <v>0</v>
      </c>
      <c r="V5485" s="298">
        <f>+LBA!A5485</f>
        <v>0</v>
      </c>
      <c r="W5485" s="298">
        <f>+LBA!C5485</f>
        <v>0</v>
      </c>
      <c r="Y5485" s="308" t="str">
        <f t="shared" si="85"/>
        <v/>
      </c>
    </row>
    <row r="5486" spans="1:25">
      <c r="A5486" s="320">
        <f>LBA!A5486</f>
        <v>0</v>
      </c>
      <c r="B5486" s="320">
        <f>LBA!E5486</f>
        <v>0</v>
      </c>
      <c r="C5486" s="320">
        <f>LBA!P5486</f>
        <v>0</v>
      </c>
      <c r="D5486" s="321" t="str">
        <f>IF($C5486=0,"",VLOOKUP($C5486,LDI!$I:$BB,37,0))</f>
        <v/>
      </c>
      <c r="E5486" s="320" t="str">
        <f>IF($C5486=0,"",LBA!I5486)</f>
        <v/>
      </c>
      <c r="F5486" s="320" t="str">
        <f>IF($C5486=0,"",LBA!Q5486)</f>
        <v/>
      </c>
      <c r="G5486" s="321" t="str">
        <f>IF($C5486=0,"",VLOOKUP($C5486,LDI!$I:$BB,15,0))</f>
        <v/>
      </c>
      <c r="H5486" s="321" t="str">
        <f>IF($C5486=0,"",VLOOKUP($C5486,LDI!$I:$BB,17,0))</f>
        <v/>
      </c>
      <c r="I5486" s="322" t="str">
        <f>IF($C5486=0,"",LBA!R5486)</f>
        <v/>
      </c>
      <c r="J5486" s="323" t="str">
        <f>IF($C5486=0,"",LBA!AD5486)</f>
        <v/>
      </c>
      <c r="K5486" s="323" t="str">
        <f>IF($C5486=0,"",LBA!AH5486)</f>
        <v/>
      </c>
      <c r="L5486" s="323" t="str">
        <f>IF($C5486=0,"",LBA!AI5486)</f>
        <v/>
      </c>
      <c r="M5486" s="295"/>
      <c r="P5486" s="294">
        <f>+LBA!G5486</f>
        <v>0</v>
      </c>
      <c r="Q5486" s="297" t="e">
        <f>VLOOKUP(P5486,'Kategori Aset'!$B:$C,2,0)</f>
        <v>#N/A</v>
      </c>
      <c r="R5486" s="297">
        <f>+LBA!U5486</f>
        <v>0</v>
      </c>
      <c r="S5486" s="297">
        <f>+LBA!C5486</f>
        <v>0</v>
      </c>
      <c r="T5486" s="297">
        <f>+LBA!V5486</f>
        <v>0</v>
      </c>
      <c r="U5486" s="298">
        <f>+LBA!E5486</f>
        <v>0</v>
      </c>
      <c r="V5486" s="298">
        <f>+LBA!A5486</f>
        <v>0</v>
      </c>
      <c r="W5486" s="298">
        <f>+LBA!C5486</f>
        <v>0</v>
      </c>
      <c r="Y5486" s="308" t="str">
        <f t="shared" si="85"/>
        <v/>
      </c>
    </row>
    <row r="5487" spans="1:25">
      <c r="A5487" s="320">
        <f>LBA!A5487</f>
        <v>0</v>
      </c>
      <c r="B5487" s="320">
        <f>LBA!E5487</f>
        <v>0</v>
      </c>
      <c r="C5487" s="320">
        <f>LBA!P5487</f>
        <v>0</v>
      </c>
      <c r="D5487" s="321" t="str">
        <f>IF($C5487=0,"",VLOOKUP($C5487,LDI!$I:$BB,37,0))</f>
        <v/>
      </c>
      <c r="E5487" s="320" t="str">
        <f>IF($C5487=0,"",LBA!I5487)</f>
        <v/>
      </c>
      <c r="F5487" s="320" t="str">
        <f>IF($C5487=0,"",LBA!Q5487)</f>
        <v/>
      </c>
      <c r="G5487" s="321" t="str">
        <f>IF($C5487=0,"",VLOOKUP($C5487,LDI!$I:$BB,15,0))</f>
        <v/>
      </c>
      <c r="H5487" s="321" t="str">
        <f>IF($C5487=0,"",VLOOKUP($C5487,LDI!$I:$BB,17,0))</f>
        <v/>
      </c>
      <c r="I5487" s="322" t="str">
        <f>IF($C5487=0,"",LBA!R5487)</f>
        <v/>
      </c>
      <c r="J5487" s="323" t="str">
        <f>IF($C5487=0,"",LBA!AD5487)</f>
        <v/>
      </c>
      <c r="K5487" s="323" t="str">
        <f>IF($C5487=0,"",LBA!AH5487)</f>
        <v/>
      </c>
      <c r="L5487" s="323" t="str">
        <f>IF($C5487=0,"",LBA!AI5487)</f>
        <v/>
      </c>
      <c r="M5487" s="295"/>
      <c r="P5487" s="294">
        <f>+LBA!G5487</f>
        <v>0</v>
      </c>
      <c r="Q5487" s="297" t="e">
        <f>VLOOKUP(P5487,'Kategori Aset'!$B:$C,2,0)</f>
        <v>#N/A</v>
      </c>
      <c r="R5487" s="297">
        <f>+LBA!U5487</f>
        <v>0</v>
      </c>
      <c r="S5487" s="297">
        <f>+LBA!C5487</f>
        <v>0</v>
      </c>
      <c r="T5487" s="297">
        <f>+LBA!V5487</f>
        <v>0</v>
      </c>
      <c r="U5487" s="298">
        <f>+LBA!E5487</f>
        <v>0</v>
      </c>
      <c r="V5487" s="298">
        <f>+LBA!A5487</f>
        <v>0</v>
      </c>
      <c r="W5487" s="298">
        <f>+LBA!C5487</f>
        <v>0</v>
      </c>
      <c r="Y5487" s="308" t="str">
        <f t="shared" si="85"/>
        <v/>
      </c>
    </row>
    <row r="5488" spans="1:25">
      <c r="A5488" s="320">
        <f>LBA!A5488</f>
        <v>0</v>
      </c>
      <c r="B5488" s="320">
        <f>LBA!E5488</f>
        <v>0</v>
      </c>
      <c r="C5488" s="320">
        <f>LBA!P5488</f>
        <v>0</v>
      </c>
      <c r="D5488" s="321" t="str">
        <f>IF($C5488=0,"",VLOOKUP($C5488,LDI!$I:$BB,37,0))</f>
        <v/>
      </c>
      <c r="E5488" s="320" t="str">
        <f>IF($C5488=0,"",LBA!I5488)</f>
        <v/>
      </c>
      <c r="F5488" s="320" t="str">
        <f>IF($C5488=0,"",LBA!Q5488)</f>
        <v/>
      </c>
      <c r="G5488" s="321" t="str">
        <f>IF($C5488=0,"",VLOOKUP($C5488,LDI!$I:$BB,15,0))</f>
        <v/>
      </c>
      <c r="H5488" s="321" t="str">
        <f>IF($C5488=0,"",VLOOKUP($C5488,LDI!$I:$BB,17,0))</f>
        <v/>
      </c>
      <c r="I5488" s="322" t="str">
        <f>IF($C5488=0,"",LBA!R5488)</f>
        <v/>
      </c>
      <c r="J5488" s="323" t="str">
        <f>IF($C5488=0,"",LBA!AD5488)</f>
        <v/>
      </c>
      <c r="K5488" s="323" t="str">
        <f>IF($C5488=0,"",LBA!AH5488)</f>
        <v/>
      </c>
      <c r="L5488" s="323" t="str">
        <f>IF($C5488=0,"",LBA!AI5488)</f>
        <v/>
      </c>
      <c r="M5488" s="295"/>
      <c r="P5488" s="294">
        <f>+LBA!G5488</f>
        <v>0</v>
      </c>
      <c r="Q5488" s="297" t="e">
        <f>VLOOKUP(P5488,'Kategori Aset'!$B:$C,2,0)</f>
        <v>#N/A</v>
      </c>
      <c r="R5488" s="297">
        <f>+LBA!U5488</f>
        <v>0</v>
      </c>
      <c r="S5488" s="297">
        <f>+LBA!C5488</f>
        <v>0</v>
      </c>
      <c r="T5488" s="297">
        <f>+LBA!V5488</f>
        <v>0</v>
      </c>
      <c r="U5488" s="298">
        <f>+LBA!E5488</f>
        <v>0</v>
      </c>
      <c r="V5488" s="298">
        <f>+LBA!A5488</f>
        <v>0</v>
      </c>
      <c r="W5488" s="298">
        <f>+LBA!C5488</f>
        <v>0</v>
      </c>
      <c r="Y5488" s="308" t="str">
        <f t="shared" si="85"/>
        <v/>
      </c>
    </row>
    <row r="5489" spans="1:25">
      <c r="A5489" s="320">
        <f>LBA!A5489</f>
        <v>0</v>
      </c>
      <c r="B5489" s="320">
        <f>LBA!E5489</f>
        <v>0</v>
      </c>
      <c r="C5489" s="320">
        <f>LBA!P5489</f>
        <v>0</v>
      </c>
      <c r="D5489" s="321" t="str">
        <f>IF($C5489=0,"",VLOOKUP($C5489,LDI!$I:$BB,37,0))</f>
        <v/>
      </c>
      <c r="E5489" s="320" t="str">
        <f>IF($C5489=0,"",LBA!I5489)</f>
        <v/>
      </c>
      <c r="F5489" s="320" t="str">
        <f>IF($C5489=0,"",LBA!Q5489)</f>
        <v/>
      </c>
      <c r="G5489" s="321" t="str">
        <f>IF($C5489=0,"",VLOOKUP($C5489,LDI!$I:$BB,15,0))</f>
        <v/>
      </c>
      <c r="H5489" s="321" t="str">
        <f>IF($C5489=0,"",VLOOKUP($C5489,LDI!$I:$BB,17,0))</f>
        <v/>
      </c>
      <c r="I5489" s="322" t="str">
        <f>IF($C5489=0,"",LBA!R5489)</f>
        <v/>
      </c>
      <c r="J5489" s="323" t="str">
        <f>IF($C5489=0,"",LBA!AD5489)</f>
        <v/>
      </c>
      <c r="K5489" s="323" t="str">
        <f>IF($C5489=0,"",LBA!AH5489)</f>
        <v/>
      </c>
      <c r="L5489" s="323" t="str">
        <f>IF($C5489=0,"",LBA!AI5489)</f>
        <v/>
      </c>
      <c r="M5489" s="295"/>
      <c r="P5489" s="294">
        <f>+LBA!G5489</f>
        <v>0</v>
      </c>
      <c r="Q5489" s="297" t="e">
        <f>VLOOKUP(P5489,'Kategori Aset'!$B:$C,2,0)</f>
        <v>#N/A</v>
      </c>
      <c r="R5489" s="297">
        <f>+LBA!U5489</f>
        <v>0</v>
      </c>
      <c r="S5489" s="297">
        <f>+LBA!C5489</f>
        <v>0</v>
      </c>
      <c r="T5489" s="297">
        <f>+LBA!V5489</f>
        <v>0</v>
      </c>
      <c r="U5489" s="298">
        <f>+LBA!E5489</f>
        <v>0</v>
      </c>
      <c r="V5489" s="298">
        <f>+LBA!A5489</f>
        <v>0</v>
      </c>
      <c r="W5489" s="298">
        <f>+LBA!C5489</f>
        <v>0</v>
      </c>
      <c r="Y5489" s="308" t="str">
        <f t="shared" si="85"/>
        <v/>
      </c>
    </row>
    <row r="5490" spans="1:25">
      <c r="A5490" s="320">
        <f>LBA!A5490</f>
        <v>0</v>
      </c>
      <c r="B5490" s="320">
        <f>LBA!E5490</f>
        <v>0</v>
      </c>
      <c r="C5490" s="320">
        <f>LBA!P5490</f>
        <v>0</v>
      </c>
      <c r="D5490" s="321" t="str">
        <f>IF($C5490=0,"",VLOOKUP($C5490,LDI!$I:$BB,37,0))</f>
        <v/>
      </c>
      <c r="E5490" s="320" t="str">
        <f>IF($C5490=0,"",LBA!I5490)</f>
        <v/>
      </c>
      <c r="F5490" s="320" t="str">
        <f>IF($C5490=0,"",LBA!Q5490)</f>
        <v/>
      </c>
      <c r="G5490" s="321" t="str">
        <f>IF($C5490=0,"",VLOOKUP($C5490,LDI!$I:$BB,15,0))</f>
        <v/>
      </c>
      <c r="H5490" s="321" t="str">
        <f>IF($C5490=0,"",VLOOKUP($C5490,LDI!$I:$BB,17,0))</f>
        <v/>
      </c>
      <c r="I5490" s="322" t="str">
        <f>IF($C5490=0,"",LBA!R5490)</f>
        <v/>
      </c>
      <c r="J5490" s="323" t="str">
        <f>IF($C5490=0,"",LBA!AD5490)</f>
        <v/>
      </c>
      <c r="K5490" s="323" t="str">
        <f>IF($C5490=0,"",LBA!AH5490)</f>
        <v/>
      </c>
      <c r="L5490" s="323" t="str">
        <f>IF($C5490=0,"",LBA!AI5490)</f>
        <v/>
      </c>
      <c r="M5490" s="295"/>
      <c r="P5490" s="294">
        <f>+LBA!G5490</f>
        <v>0</v>
      </c>
      <c r="Q5490" s="297" t="e">
        <f>VLOOKUP(P5490,'Kategori Aset'!$B:$C,2,0)</f>
        <v>#N/A</v>
      </c>
      <c r="R5490" s="297">
        <f>+LBA!U5490</f>
        <v>0</v>
      </c>
      <c r="S5490" s="297">
        <f>+LBA!C5490</f>
        <v>0</v>
      </c>
      <c r="T5490" s="297">
        <f>+LBA!V5490</f>
        <v>0</v>
      </c>
      <c r="U5490" s="298">
        <f>+LBA!E5490</f>
        <v>0</v>
      </c>
      <c r="V5490" s="298">
        <f>+LBA!A5490</f>
        <v>0</v>
      </c>
      <c r="W5490" s="298">
        <f>+LBA!C5490</f>
        <v>0</v>
      </c>
      <c r="Y5490" s="308" t="str">
        <f t="shared" si="85"/>
        <v/>
      </c>
    </row>
    <row r="5491" spans="1:25">
      <c r="A5491" s="320">
        <f>LBA!A5491</f>
        <v>0</v>
      </c>
      <c r="B5491" s="320">
        <f>LBA!E5491</f>
        <v>0</v>
      </c>
      <c r="C5491" s="320">
        <f>LBA!P5491</f>
        <v>0</v>
      </c>
      <c r="D5491" s="321" t="str">
        <f>IF($C5491=0,"",VLOOKUP($C5491,LDI!$I:$BB,37,0))</f>
        <v/>
      </c>
      <c r="E5491" s="320" t="str">
        <f>IF($C5491=0,"",LBA!I5491)</f>
        <v/>
      </c>
      <c r="F5491" s="320" t="str">
        <f>IF($C5491=0,"",LBA!Q5491)</f>
        <v/>
      </c>
      <c r="G5491" s="321" t="str">
        <f>IF($C5491=0,"",VLOOKUP($C5491,LDI!$I:$BB,15,0))</f>
        <v/>
      </c>
      <c r="H5491" s="321" t="str">
        <f>IF($C5491=0,"",VLOOKUP($C5491,LDI!$I:$BB,17,0))</f>
        <v/>
      </c>
      <c r="I5491" s="322" t="str">
        <f>IF($C5491=0,"",LBA!R5491)</f>
        <v/>
      </c>
      <c r="J5491" s="323" t="str">
        <f>IF($C5491=0,"",LBA!AD5491)</f>
        <v/>
      </c>
      <c r="K5491" s="323" t="str">
        <f>IF($C5491=0,"",LBA!AH5491)</f>
        <v/>
      </c>
      <c r="L5491" s="323" t="str">
        <f>IF($C5491=0,"",LBA!AI5491)</f>
        <v/>
      </c>
      <c r="M5491" s="295"/>
      <c r="P5491" s="294">
        <f>+LBA!G5491</f>
        <v>0</v>
      </c>
      <c r="Q5491" s="297" t="e">
        <f>VLOOKUP(P5491,'Kategori Aset'!$B:$C,2,0)</f>
        <v>#N/A</v>
      </c>
      <c r="R5491" s="297">
        <f>+LBA!U5491</f>
        <v>0</v>
      </c>
      <c r="S5491" s="297">
        <f>+LBA!C5491</f>
        <v>0</v>
      </c>
      <c r="T5491" s="297">
        <f>+LBA!V5491</f>
        <v>0</v>
      </c>
      <c r="U5491" s="298">
        <f>+LBA!E5491</f>
        <v>0</v>
      </c>
      <c r="V5491" s="298">
        <f>+LBA!A5491</f>
        <v>0</v>
      </c>
      <c r="W5491" s="298">
        <f>+LBA!C5491</f>
        <v>0</v>
      </c>
      <c r="Y5491" s="308" t="str">
        <f t="shared" si="85"/>
        <v/>
      </c>
    </row>
    <row r="5492" spans="1:25">
      <c r="A5492" s="320">
        <f>LBA!A5492</f>
        <v>0</v>
      </c>
      <c r="B5492" s="320">
        <f>LBA!E5492</f>
        <v>0</v>
      </c>
      <c r="C5492" s="320">
        <f>LBA!P5492</f>
        <v>0</v>
      </c>
      <c r="D5492" s="321" t="str">
        <f>IF($C5492=0,"",VLOOKUP($C5492,LDI!$I:$BB,37,0))</f>
        <v/>
      </c>
      <c r="E5492" s="320" t="str">
        <f>IF($C5492=0,"",LBA!I5492)</f>
        <v/>
      </c>
      <c r="F5492" s="320" t="str">
        <f>IF($C5492=0,"",LBA!Q5492)</f>
        <v/>
      </c>
      <c r="G5492" s="321" t="str">
        <f>IF($C5492=0,"",VLOOKUP($C5492,LDI!$I:$BB,15,0))</f>
        <v/>
      </c>
      <c r="H5492" s="321" t="str">
        <f>IF($C5492=0,"",VLOOKUP($C5492,LDI!$I:$BB,17,0))</f>
        <v/>
      </c>
      <c r="I5492" s="322" t="str">
        <f>IF($C5492=0,"",LBA!R5492)</f>
        <v/>
      </c>
      <c r="J5492" s="323" t="str">
        <f>IF($C5492=0,"",LBA!AD5492)</f>
        <v/>
      </c>
      <c r="K5492" s="323" t="str">
        <f>IF($C5492=0,"",LBA!AH5492)</f>
        <v/>
      </c>
      <c r="L5492" s="323" t="str">
        <f>IF($C5492=0,"",LBA!AI5492)</f>
        <v/>
      </c>
      <c r="M5492" s="295"/>
      <c r="P5492" s="294">
        <f>+LBA!G5492</f>
        <v>0</v>
      </c>
      <c r="Q5492" s="297" t="e">
        <f>VLOOKUP(P5492,'Kategori Aset'!$B:$C,2,0)</f>
        <v>#N/A</v>
      </c>
      <c r="R5492" s="297">
        <f>+LBA!U5492</f>
        <v>0</v>
      </c>
      <c r="S5492" s="297">
        <f>+LBA!C5492</f>
        <v>0</v>
      </c>
      <c r="T5492" s="297">
        <f>+LBA!V5492</f>
        <v>0</v>
      </c>
      <c r="U5492" s="298">
        <f>+LBA!E5492</f>
        <v>0</v>
      </c>
      <c r="V5492" s="298">
        <f>+LBA!A5492</f>
        <v>0</v>
      </c>
      <c r="W5492" s="298">
        <f>+LBA!C5492</f>
        <v>0</v>
      </c>
      <c r="Y5492" s="308" t="str">
        <f t="shared" si="85"/>
        <v/>
      </c>
    </row>
    <row r="5493" spans="1:25">
      <c r="A5493" s="320">
        <f>LBA!A5493</f>
        <v>0</v>
      </c>
      <c r="B5493" s="320">
        <f>LBA!E5493</f>
        <v>0</v>
      </c>
      <c r="C5493" s="320">
        <f>LBA!P5493</f>
        <v>0</v>
      </c>
      <c r="D5493" s="321" t="str">
        <f>IF($C5493=0,"",VLOOKUP($C5493,LDI!$I:$BB,37,0))</f>
        <v/>
      </c>
      <c r="E5493" s="320" t="str">
        <f>IF($C5493=0,"",LBA!I5493)</f>
        <v/>
      </c>
      <c r="F5493" s="320" t="str">
        <f>IF($C5493=0,"",LBA!Q5493)</f>
        <v/>
      </c>
      <c r="G5493" s="321" t="str">
        <f>IF($C5493=0,"",VLOOKUP($C5493,LDI!$I:$BB,15,0))</f>
        <v/>
      </c>
      <c r="H5493" s="321" t="str">
        <f>IF($C5493=0,"",VLOOKUP($C5493,LDI!$I:$BB,17,0))</f>
        <v/>
      </c>
      <c r="I5493" s="322" t="str">
        <f>IF($C5493=0,"",LBA!R5493)</f>
        <v/>
      </c>
      <c r="J5493" s="323" t="str">
        <f>IF($C5493=0,"",LBA!AD5493)</f>
        <v/>
      </c>
      <c r="K5493" s="323" t="str">
        <f>IF($C5493=0,"",LBA!AH5493)</f>
        <v/>
      </c>
      <c r="L5493" s="323" t="str">
        <f>IF($C5493=0,"",LBA!AI5493)</f>
        <v/>
      </c>
      <c r="M5493" s="295"/>
      <c r="P5493" s="294">
        <f>+LBA!G5493</f>
        <v>0</v>
      </c>
      <c r="Q5493" s="297" t="e">
        <f>VLOOKUP(P5493,'Kategori Aset'!$B:$C,2,0)</f>
        <v>#N/A</v>
      </c>
      <c r="R5493" s="297">
        <f>+LBA!U5493</f>
        <v>0</v>
      </c>
      <c r="S5493" s="297">
        <f>+LBA!C5493</f>
        <v>0</v>
      </c>
      <c r="T5493" s="297">
        <f>+LBA!V5493</f>
        <v>0</v>
      </c>
      <c r="U5493" s="298">
        <f>+LBA!E5493</f>
        <v>0</v>
      </c>
      <c r="V5493" s="298">
        <f>+LBA!A5493</f>
        <v>0</v>
      </c>
      <c r="W5493" s="298">
        <f>+LBA!C5493</f>
        <v>0</v>
      </c>
      <c r="Y5493" s="308" t="str">
        <f t="shared" si="85"/>
        <v/>
      </c>
    </row>
    <row r="5494" spans="1:25">
      <c r="A5494" s="320">
        <f>LBA!A5494</f>
        <v>0</v>
      </c>
      <c r="B5494" s="320">
        <f>LBA!E5494</f>
        <v>0</v>
      </c>
      <c r="C5494" s="320">
        <f>LBA!P5494</f>
        <v>0</v>
      </c>
      <c r="D5494" s="321" t="str">
        <f>IF($C5494=0,"",VLOOKUP($C5494,LDI!$I:$BB,37,0))</f>
        <v/>
      </c>
      <c r="E5494" s="320" t="str">
        <f>IF($C5494=0,"",LBA!I5494)</f>
        <v/>
      </c>
      <c r="F5494" s="320" t="str">
        <f>IF($C5494=0,"",LBA!Q5494)</f>
        <v/>
      </c>
      <c r="G5494" s="321" t="str">
        <f>IF($C5494=0,"",VLOOKUP($C5494,LDI!$I:$BB,15,0))</f>
        <v/>
      </c>
      <c r="H5494" s="321" t="str">
        <f>IF($C5494=0,"",VLOOKUP($C5494,LDI!$I:$BB,17,0))</f>
        <v/>
      </c>
      <c r="I5494" s="322" t="str">
        <f>IF($C5494=0,"",LBA!R5494)</f>
        <v/>
      </c>
      <c r="J5494" s="323" t="str">
        <f>IF($C5494=0,"",LBA!AD5494)</f>
        <v/>
      </c>
      <c r="K5494" s="323" t="str">
        <f>IF($C5494=0,"",LBA!AH5494)</f>
        <v/>
      </c>
      <c r="L5494" s="323" t="str">
        <f>IF($C5494=0,"",LBA!AI5494)</f>
        <v/>
      </c>
      <c r="M5494" s="295"/>
      <c r="P5494" s="294">
        <f>+LBA!G5494</f>
        <v>0</v>
      </c>
      <c r="Q5494" s="297" t="e">
        <f>VLOOKUP(P5494,'Kategori Aset'!$B:$C,2,0)</f>
        <v>#N/A</v>
      </c>
      <c r="R5494" s="297">
        <f>+LBA!U5494</f>
        <v>0</v>
      </c>
      <c r="S5494" s="297">
        <f>+LBA!C5494</f>
        <v>0</v>
      </c>
      <c r="T5494" s="297">
        <f>+LBA!V5494</f>
        <v>0</v>
      </c>
      <c r="U5494" s="298">
        <f>+LBA!E5494</f>
        <v>0</v>
      </c>
      <c r="V5494" s="298">
        <f>+LBA!A5494</f>
        <v>0</v>
      </c>
      <c r="W5494" s="298">
        <f>+LBA!C5494</f>
        <v>0</v>
      </c>
      <c r="Y5494" s="308" t="str">
        <f t="shared" si="85"/>
        <v/>
      </c>
    </row>
    <row r="5495" spans="1:25">
      <c r="A5495" s="320">
        <f>LBA!A5495</f>
        <v>0</v>
      </c>
      <c r="B5495" s="320">
        <f>LBA!E5495</f>
        <v>0</v>
      </c>
      <c r="C5495" s="320">
        <f>LBA!P5495</f>
        <v>0</v>
      </c>
      <c r="D5495" s="321" t="str">
        <f>IF($C5495=0,"",VLOOKUP($C5495,LDI!$I:$BB,37,0))</f>
        <v/>
      </c>
      <c r="E5495" s="320" t="str">
        <f>IF($C5495=0,"",LBA!I5495)</f>
        <v/>
      </c>
      <c r="F5495" s="320" t="str">
        <f>IF($C5495=0,"",LBA!Q5495)</f>
        <v/>
      </c>
      <c r="G5495" s="321" t="str">
        <f>IF($C5495=0,"",VLOOKUP($C5495,LDI!$I:$BB,15,0))</f>
        <v/>
      </c>
      <c r="H5495" s="321" t="str">
        <f>IF($C5495=0,"",VLOOKUP($C5495,LDI!$I:$BB,17,0))</f>
        <v/>
      </c>
      <c r="I5495" s="322" t="str">
        <f>IF($C5495=0,"",LBA!R5495)</f>
        <v/>
      </c>
      <c r="J5495" s="323" t="str">
        <f>IF($C5495=0,"",LBA!AD5495)</f>
        <v/>
      </c>
      <c r="K5495" s="323" t="str">
        <f>IF($C5495=0,"",LBA!AH5495)</f>
        <v/>
      </c>
      <c r="L5495" s="323" t="str">
        <f>IF($C5495=0,"",LBA!AI5495)</f>
        <v/>
      </c>
      <c r="M5495" s="295"/>
      <c r="P5495" s="294">
        <f>+LBA!G5495</f>
        <v>0</v>
      </c>
      <c r="Q5495" s="297" t="e">
        <f>VLOOKUP(P5495,'Kategori Aset'!$B:$C,2,0)</f>
        <v>#N/A</v>
      </c>
      <c r="R5495" s="297">
        <f>+LBA!U5495</f>
        <v>0</v>
      </c>
      <c r="S5495" s="297">
        <f>+LBA!C5495</f>
        <v>0</v>
      </c>
      <c r="T5495" s="297">
        <f>+LBA!V5495</f>
        <v>0</v>
      </c>
      <c r="U5495" s="298">
        <f>+LBA!E5495</f>
        <v>0</v>
      </c>
      <c r="V5495" s="298">
        <f>+LBA!A5495</f>
        <v>0</v>
      </c>
      <c r="W5495" s="298">
        <f>+LBA!C5495</f>
        <v>0</v>
      </c>
      <c r="Y5495" s="308" t="str">
        <f t="shared" si="85"/>
        <v/>
      </c>
    </row>
    <row r="5496" spans="1:25">
      <c r="A5496" s="320">
        <f>LBA!A5496</f>
        <v>0</v>
      </c>
      <c r="B5496" s="320">
        <f>LBA!E5496</f>
        <v>0</v>
      </c>
      <c r="C5496" s="320">
        <f>LBA!P5496</f>
        <v>0</v>
      </c>
      <c r="D5496" s="321" t="str">
        <f>IF($C5496=0,"",VLOOKUP($C5496,LDI!$I:$BB,37,0))</f>
        <v/>
      </c>
      <c r="E5496" s="320" t="str">
        <f>IF($C5496=0,"",LBA!I5496)</f>
        <v/>
      </c>
      <c r="F5496" s="320" t="str">
        <f>IF($C5496=0,"",LBA!Q5496)</f>
        <v/>
      </c>
      <c r="G5496" s="321" t="str">
        <f>IF($C5496=0,"",VLOOKUP($C5496,LDI!$I:$BB,15,0))</f>
        <v/>
      </c>
      <c r="H5496" s="321" t="str">
        <f>IF($C5496=0,"",VLOOKUP($C5496,LDI!$I:$BB,17,0))</f>
        <v/>
      </c>
      <c r="I5496" s="322" t="str">
        <f>IF($C5496=0,"",LBA!R5496)</f>
        <v/>
      </c>
      <c r="J5496" s="323" t="str">
        <f>IF($C5496=0,"",LBA!AD5496)</f>
        <v/>
      </c>
      <c r="K5496" s="323" t="str">
        <f>IF($C5496=0,"",LBA!AH5496)</f>
        <v/>
      </c>
      <c r="L5496" s="323" t="str">
        <f>IF($C5496=0,"",LBA!AI5496)</f>
        <v/>
      </c>
      <c r="M5496" s="295"/>
      <c r="P5496" s="294">
        <f>+LBA!G5496</f>
        <v>0</v>
      </c>
      <c r="Q5496" s="297" t="e">
        <f>VLOOKUP(P5496,'Kategori Aset'!$B:$C,2,0)</f>
        <v>#N/A</v>
      </c>
      <c r="R5496" s="297">
        <f>+LBA!U5496</f>
        <v>0</v>
      </c>
      <c r="S5496" s="297">
        <f>+LBA!C5496</f>
        <v>0</v>
      </c>
      <c r="T5496" s="297">
        <f>+LBA!V5496</f>
        <v>0</v>
      </c>
      <c r="U5496" s="298">
        <f>+LBA!E5496</f>
        <v>0</v>
      </c>
      <c r="V5496" s="298">
        <f>+LBA!A5496</f>
        <v>0</v>
      </c>
      <c r="W5496" s="298">
        <f>+LBA!C5496</f>
        <v>0</v>
      </c>
      <c r="Y5496" s="308" t="str">
        <f t="shared" si="85"/>
        <v/>
      </c>
    </row>
    <row r="5497" spans="1:25">
      <c r="A5497" s="320">
        <f>LBA!A5497</f>
        <v>0</v>
      </c>
      <c r="B5497" s="320">
        <f>LBA!E5497</f>
        <v>0</v>
      </c>
      <c r="C5497" s="320">
        <f>LBA!P5497</f>
        <v>0</v>
      </c>
      <c r="D5497" s="321" t="str">
        <f>IF($C5497=0,"",VLOOKUP($C5497,LDI!$I:$BB,37,0))</f>
        <v/>
      </c>
      <c r="E5497" s="320" t="str">
        <f>IF($C5497=0,"",LBA!I5497)</f>
        <v/>
      </c>
      <c r="F5497" s="320" t="str">
        <f>IF($C5497=0,"",LBA!Q5497)</f>
        <v/>
      </c>
      <c r="G5497" s="321" t="str">
        <f>IF($C5497=0,"",VLOOKUP($C5497,LDI!$I:$BB,15,0))</f>
        <v/>
      </c>
      <c r="H5497" s="321" t="str">
        <f>IF($C5497=0,"",VLOOKUP($C5497,LDI!$I:$BB,17,0))</f>
        <v/>
      </c>
      <c r="I5497" s="322" t="str">
        <f>IF($C5497=0,"",LBA!R5497)</f>
        <v/>
      </c>
      <c r="J5497" s="323" t="str">
        <f>IF($C5497=0,"",LBA!AD5497)</f>
        <v/>
      </c>
      <c r="K5497" s="323" t="str">
        <f>IF($C5497=0,"",LBA!AH5497)</f>
        <v/>
      </c>
      <c r="L5497" s="323" t="str">
        <f>IF($C5497=0,"",LBA!AI5497)</f>
        <v/>
      </c>
      <c r="M5497" s="295"/>
      <c r="P5497" s="294">
        <f>+LBA!G5497</f>
        <v>0</v>
      </c>
      <c r="Q5497" s="297" t="e">
        <f>VLOOKUP(P5497,'Kategori Aset'!$B:$C,2,0)</f>
        <v>#N/A</v>
      </c>
      <c r="R5497" s="297">
        <f>+LBA!U5497</f>
        <v>0</v>
      </c>
      <c r="S5497" s="297">
        <f>+LBA!C5497</f>
        <v>0</v>
      </c>
      <c r="T5497" s="297">
        <f>+LBA!V5497</f>
        <v>0</v>
      </c>
      <c r="U5497" s="298">
        <f>+LBA!E5497</f>
        <v>0</v>
      </c>
      <c r="V5497" s="298">
        <f>+LBA!A5497</f>
        <v>0</v>
      </c>
      <c r="W5497" s="298">
        <f>+LBA!C5497</f>
        <v>0</v>
      </c>
      <c r="Y5497" s="308" t="str">
        <f t="shared" si="85"/>
        <v/>
      </c>
    </row>
    <row r="5498" spans="1:25">
      <c r="A5498" s="320">
        <f>LBA!A5498</f>
        <v>0</v>
      </c>
      <c r="B5498" s="320">
        <f>LBA!E5498</f>
        <v>0</v>
      </c>
      <c r="C5498" s="320">
        <f>LBA!P5498</f>
        <v>0</v>
      </c>
      <c r="D5498" s="321" t="str">
        <f>IF($C5498=0,"",VLOOKUP($C5498,LDI!$I:$BB,37,0))</f>
        <v/>
      </c>
      <c r="E5498" s="320" t="str">
        <f>IF($C5498=0,"",LBA!I5498)</f>
        <v/>
      </c>
      <c r="F5498" s="320" t="str">
        <f>IF($C5498=0,"",LBA!Q5498)</f>
        <v/>
      </c>
      <c r="G5498" s="321" t="str">
        <f>IF($C5498=0,"",VLOOKUP($C5498,LDI!$I:$BB,15,0))</f>
        <v/>
      </c>
      <c r="H5498" s="321" t="str">
        <f>IF($C5498=0,"",VLOOKUP($C5498,LDI!$I:$BB,17,0))</f>
        <v/>
      </c>
      <c r="I5498" s="322" t="str">
        <f>IF($C5498=0,"",LBA!R5498)</f>
        <v/>
      </c>
      <c r="J5498" s="323" t="str">
        <f>IF($C5498=0,"",LBA!AD5498)</f>
        <v/>
      </c>
      <c r="K5498" s="323" t="str">
        <f>IF($C5498=0,"",LBA!AH5498)</f>
        <v/>
      </c>
      <c r="L5498" s="323" t="str">
        <f>IF($C5498=0,"",LBA!AI5498)</f>
        <v/>
      </c>
      <c r="M5498" s="295"/>
      <c r="P5498" s="294">
        <f>+LBA!G5498</f>
        <v>0</v>
      </c>
      <c r="Q5498" s="297" t="e">
        <f>VLOOKUP(P5498,'Kategori Aset'!$B:$C,2,0)</f>
        <v>#N/A</v>
      </c>
      <c r="R5498" s="297">
        <f>+LBA!U5498</f>
        <v>0</v>
      </c>
      <c r="S5498" s="297">
        <f>+LBA!C5498</f>
        <v>0</v>
      </c>
      <c r="T5498" s="297">
        <f>+LBA!V5498</f>
        <v>0</v>
      </c>
      <c r="U5498" s="298">
        <f>+LBA!E5498</f>
        <v>0</v>
      </c>
      <c r="V5498" s="298">
        <f>+LBA!A5498</f>
        <v>0</v>
      </c>
      <c r="W5498" s="298">
        <f>+LBA!C5498</f>
        <v>0</v>
      </c>
      <c r="Y5498" s="308" t="str">
        <f t="shared" si="85"/>
        <v/>
      </c>
    </row>
    <row r="5499" spans="1:25">
      <c r="A5499" s="320">
        <f>LBA!A5499</f>
        <v>0</v>
      </c>
      <c r="B5499" s="320">
        <f>LBA!E5499</f>
        <v>0</v>
      </c>
      <c r="C5499" s="320">
        <f>LBA!P5499</f>
        <v>0</v>
      </c>
      <c r="D5499" s="321" t="str">
        <f>IF($C5499=0,"",VLOOKUP($C5499,LDI!$I:$BB,37,0))</f>
        <v/>
      </c>
      <c r="E5499" s="320" t="str">
        <f>IF($C5499=0,"",LBA!I5499)</f>
        <v/>
      </c>
      <c r="F5499" s="320" t="str">
        <f>IF($C5499=0,"",LBA!Q5499)</f>
        <v/>
      </c>
      <c r="G5499" s="321" t="str">
        <f>IF($C5499=0,"",VLOOKUP($C5499,LDI!$I:$BB,15,0))</f>
        <v/>
      </c>
      <c r="H5499" s="321" t="str">
        <f>IF($C5499=0,"",VLOOKUP($C5499,LDI!$I:$BB,17,0))</f>
        <v/>
      </c>
      <c r="I5499" s="322" t="str">
        <f>IF($C5499=0,"",LBA!R5499)</f>
        <v/>
      </c>
      <c r="J5499" s="323" t="str">
        <f>IF($C5499=0,"",LBA!AD5499)</f>
        <v/>
      </c>
      <c r="K5499" s="323" t="str">
        <f>IF($C5499=0,"",LBA!AH5499)</f>
        <v/>
      </c>
      <c r="L5499" s="323" t="str">
        <f>IF($C5499=0,"",LBA!AI5499)</f>
        <v/>
      </c>
      <c r="M5499" s="295"/>
      <c r="P5499" s="294">
        <f>+LBA!G5499</f>
        <v>0</v>
      </c>
      <c r="Q5499" s="297" t="e">
        <f>VLOOKUP(P5499,'Kategori Aset'!$B:$C,2,0)</f>
        <v>#N/A</v>
      </c>
      <c r="R5499" s="297">
        <f>+LBA!U5499</f>
        <v>0</v>
      </c>
      <c r="S5499" s="297">
        <f>+LBA!C5499</f>
        <v>0</v>
      </c>
      <c r="T5499" s="297">
        <f>+LBA!V5499</f>
        <v>0</v>
      </c>
      <c r="U5499" s="298">
        <f>+LBA!E5499</f>
        <v>0</v>
      </c>
      <c r="V5499" s="298">
        <f>+LBA!A5499</f>
        <v>0</v>
      </c>
      <c r="W5499" s="298">
        <f>+LBA!C5499</f>
        <v>0</v>
      </c>
      <c r="Y5499" s="308" t="str">
        <f t="shared" si="85"/>
        <v/>
      </c>
    </row>
    <row r="5500" spans="1:25">
      <c r="A5500" s="320">
        <f>LBA!A5500</f>
        <v>0</v>
      </c>
      <c r="B5500" s="320">
        <f>LBA!E5500</f>
        <v>0</v>
      </c>
      <c r="C5500" s="320">
        <f>LBA!P5500</f>
        <v>0</v>
      </c>
      <c r="D5500" s="321" t="str">
        <f>IF($C5500=0,"",VLOOKUP($C5500,LDI!$I:$BB,37,0))</f>
        <v/>
      </c>
      <c r="E5500" s="320" t="str">
        <f>IF($C5500=0,"",LBA!I5500)</f>
        <v/>
      </c>
      <c r="F5500" s="320" t="str">
        <f>IF($C5500=0,"",LBA!Q5500)</f>
        <v/>
      </c>
      <c r="G5500" s="321" t="str">
        <f>IF($C5500=0,"",VLOOKUP($C5500,LDI!$I:$BB,15,0))</f>
        <v/>
      </c>
      <c r="H5500" s="321" t="str">
        <f>IF($C5500=0,"",VLOOKUP($C5500,LDI!$I:$BB,17,0))</f>
        <v/>
      </c>
      <c r="I5500" s="322" t="str">
        <f>IF($C5500=0,"",LBA!R5500)</f>
        <v/>
      </c>
      <c r="J5500" s="323" t="str">
        <f>IF($C5500=0,"",LBA!AD5500)</f>
        <v/>
      </c>
      <c r="K5500" s="323" t="str">
        <f>IF($C5500=0,"",LBA!AH5500)</f>
        <v/>
      </c>
      <c r="L5500" s="323" t="str">
        <f>IF($C5500=0,"",LBA!AI5500)</f>
        <v/>
      </c>
      <c r="M5500" s="295"/>
      <c r="P5500" s="294">
        <f>+LBA!G5500</f>
        <v>0</v>
      </c>
      <c r="Q5500" s="297" t="e">
        <f>VLOOKUP(P5500,'Kategori Aset'!$B:$C,2,0)</f>
        <v>#N/A</v>
      </c>
      <c r="R5500" s="297">
        <f>+LBA!U5500</f>
        <v>0</v>
      </c>
      <c r="S5500" s="297">
        <f>+LBA!C5500</f>
        <v>0</v>
      </c>
      <c r="T5500" s="297">
        <f>+LBA!V5500</f>
        <v>0</v>
      </c>
      <c r="U5500" s="298">
        <f>+LBA!E5500</f>
        <v>0</v>
      </c>
      <c r="V5500" s="298">
        <f>+LBA!A5500</f>
        <v>0</v>
      </c>
      <c r="W5500" s="298">
        <f>+LBA!C5500</f>
        <v>0</v>
      </c>
      <c r="Y5500" s="308" t="str">
        <f t="shared" si="85"/>
        <v/>
      </c>
    </row>
    <row r="5501" spans="1:25">
      <c r="A5501" s="320">
        <f>LBA!A5501</f>
        <v>0</v>
      </c>
      <c r="B5501" s="320">
        <f>LBA!E5501</f>
        <v>0</v>
      </c>
      <c r="C5501" s="320">
        <f>LBA!P5501</f>
        <v>0</v>
      </c>
      <c r="D5501" s="321" t="str">
        <f>IF($C5501=0,"",VLOOKUP($C5501,LDI!$I:$BB,37,0))</f>
        <v/>
      </c>
      <c r="E5501" s="320" t="str">
        <f>IF($C5501=0,"",LBA!I5501)</f>
        <v/>
      </c>
      <c r="F5501" s="320" t="str">
        <f>IF($C5501=0,"",LBA!Q5501)</f>
        <v/>
      </c>
      <c r="G5501" s="321" t="str">
        <f>IF($C5501=0,"",VLOOKUP($C5501,LDI!$I:$BB,15,0))</f>
        <v/>
      </c>
      <c r="H5501" s="321" t="str">
        <f>IF($C5501=0,"",VLOOKUP($C5501,LDI!$I:$BB,17,0))</f>
        <v/>
      </c>
      <c r="I5501" s="322" t="str">
        <f>IF($C5501=0,"",LBA!R5501)</f>
        <v/>
      </c>
      <c r="J5501" s="323" t="str">
        <f>IF($C5501=0,"",LBA!AD5501)</f>
        <v/>
      </c>
      <c r="K5501" s="323" t="str">
        <f>IF($C5501=0,"",LBA!AH5501)</f>
        <v/>
      </c>
      <c r="L5501" s="323" t="str">
        <f>IF($C5501=0,"",LBA!AI5501)</f>
        <v/>
      </c>
      <c r="M5501" s="295"/>
      <c r="P5501" s="294">
        <f>+LBA!G5501</f>
        <v>0</v>
      </c>
      <c r="Q5501" s="297" t="e">
        <f>VLOOKUP(P5501,'Kategori Aset'!$B:$C,2,0)</f>
        <v>#N/A</v>
      </c>
      <c r="R5501" s="297">
        <f>+LBA!U5501</f>
        <v>0</v>
      </c>
      <c r="S5501" s="297">
        <f>+LBA!C5501</f>
        <v>0</v>
      </c>
      <c r="T5501" s="297">
        <f>+LBA!V5501</f>
        <v>0</v>
      </c>
      <c r="U5501" s="298">
        <f>+LBA!E5501</f>
        <v>0</v>
      </c>
      <c r="V5501" s="298">
        <f>+LBA!A5501</f>
        <v>0</v>
      </c>
      <c r="W5501" s="298">
        <f>+LBA!C5501</f>
        <v>0</v>
      </c>
      <c r="Y5501" s="308" t="str">
        <f t="shared" si="85"/>
        <v/>
      </c>
    </row>
    <row r="5502" spans="1:25">
      <c r="A5502" s="320">
        <f>LBA!A5502</f>
        <v>0</v>
      </c>
      <c r="B5502" s="320">
        <f>LBA!E5502</f>
        <v>0</v>
      </c>
      <c r="C5502" s="320">
        <f>LBA!P5502</f>
        <v>0</v>
      </c>
      <c r="D5502" s="321" t="str">
        <f>IF($C5502=0,"",VLOOKUP($C5502,LDI!$I:$BB,37,0))</f>
        <v/>
      </c>
      <c r="E5502" s="320" t="str">
        <f>IF($C5502=0,"",LBA!I5502)</f>
        <v/>
      </c>
      <c r="F5502" s="320" t="str">
        <f>IF($C5502=0,"",LBA!Q5502)</f>
        <v/>
      </c>
      <c r="G5502" s="321" t="str">
        <f>IF($C5502=0,"",VLOOKUP($C5502,LDI!$I:$BB,15,0))</f>
        <v/>
      </c>
      <c r="H5502" s="321" t="str">
        <f>IF($C5502=0,"",VLOOKUP($C5502,LDI!$I:$BB,17,0))</f>
        <v/>
      </c>
      <c r="I5502" s="322" t="str">
        <f>IF($C5502=0,"",LBA!R5502)</f>
        <v/>
      </c>
      <c r="J5502" s="323" t="str">
        <f>IF($C5502=0,"",LBA!AD5502)</f>
        <v/>
      </c>
      <c r="K5502" s="323" t="str">
        <f>IF($C5502=0,"",LBA!AH5502)</f>
        <v/>
      </c>
      <c r="L5502" s="323" t="str">
        <f>IF($C5502=0,"",LBA!AI5502)</f>
        <v/>
      </c>
      <c r="M5502" s="295"/>
      <c r="P5502" s="294">
        <f>+LBA!G5502</f>
        <v>0</v>
      </c>
      <c r="Q5502" s="297" t="e">
        <f>VLOOKUP(P5502,'Kategori Aset'!$B:$C,2,0)</f>
        <v>#N/A</v>
      </c>
      <c r="R5502" s="297">
        <f>+LBA!U5502</f>
        <v>0</v>
      </c>
      <c r="S5502" s="297">
        <f>+LBA!C5502</f>
        <v>0</v>
      </c>
      <c r="T5502" s="297">
        <f>+LBA!V5502</f>
        <v>0</v>
      </c>
      <c r="U5502" s="298">
        <f>+LBA!E5502</f>
        <v>0</v>
      </c>
      <c r="V5502" s="298">
        <f>+LBA!A5502</f>
        <v>0</v>
      </c>
      <c r="W5502" s="298">
        <f>+LBA!C5502</f>
        <v>0</v>
      </c>
      <c r="Y5502" s="308" t="str">
        <f t="shared" si="85"/>
        <v/>
      </c>
    </row>
    <row r="5503" spans="1:25">
      <c r="A5503" s="320">
        <f>LBA!A5503</f>
        <v>0</v>
      </c>
      <c r="B5503" s="320">
        <f>LBA!E5503</f>
        <v>0</v>
      </c>
      <c r="C5503" s="320">
        <f>LBA!P5503</f>
        <v>0</v>
      </c>
      <c r="D5503" s="321" t="str">
        <f>IF($C5503=0,"",VLOOKUP($C5503,LDI!$I:$BB,37,0))</f>
        <v/>
      </c>
      <c r="E5503" s="320" t="str">
        <f>IF($C5503=0,"",LBA!I5503)</f>
        <v/>
      </c>
      <c r="F5503" s="320" t="str">
        <f>IF($C5503=0,"",LBA!Q5503)</f>
        <v/>
      </c>
      <c r="G5503" s="321" t="str">
        <f>IF($C5503=0,"",VLOOKUP($C5503,LDI!$I:$BB,15,0))</f>
        <v/>
      </c>
      <c r="H5503" s="321" t="str">
        <f>IF($C5503=0,"",VLOOKUP($C5503,LDI!$I:$BB,17,0))</f>
        <v/>
      </c>
      <c r="I5503" s="322" t="str">
        <f>IF($C5503=0,"",LBA!R5503)</f>
        <v/>
      </c>
      <c r="J5503" s="323" t="str">
        <f>IF($C5503=0,"",LBA!AD5503)</f>
        <v/>
      </c>
      <c r="K5503" s="323" t="str">
        <f>IF($C5503=0,"",LBA!AH5503)</f>
        <v/>
      </c>
      <c r="L5503" s="323" t="str">
        <f>IF($C5503=0,"",LBA!AI5503)</f>
        <v/>
      </c>
      <c r="M5503" s="295"/>
      <c r="P5503" s="294">
        <f>+LBA!G5503</f>
        <v>0</v>
      </c>
      <c r="Q5503" s="297" t="e">
        <f>VLOOKUP(P5503,'Kategori Aset'!$B:$C,2,0)</f>
        <v>#N/A</v>
      </c>
      <c r="R5503" s="297">
        <f>+LBA!U5503</f>
        <v>0</v>
      </c>
      <c r="S5503" s="297">
        <f>+LBA!C5503</f>
        <v>0</v>
      </c>
      <c r="T5503" s="297">
        <f>+LBA!V5503</f>
        <v>0</v>
      </c>
      <c r="U5503" s="298">
        <f>+LBA!E5503</f>
        <v>0</v>
      </c>
      <c r="V5503" s="298">
        <f>+LBA!A5503</f>
        <v>0</v>
      </c>
      <c r="W5503" s="298">
        <f>+LBA!C5503</f>
        <v>0</v>
      </c>
      <c r="Y5503" s="308" t="str">
        <f t="shared" si="85"/>
        <v/>
      </c>
    </row>
    <row r="5504" spans="1:25">
      <c r="A5504" s="320">
        <f>LBA!A5504</f>
        <v>0</v>
      </c>
      <c r="B5504" s="320">
        <f>LBA!E5504</f>
        <v>0</v>
      </c>
      <c r="C5504" s="320">
        <f>LBA!P5504</f>
        <v>0</v>
      </c>
      <c r="D5504" s="321" t="str">
        <f>IF($C5504=0,"",VLOOKUP($C5504,LDI!$I:$BB,37,0))</f>
        <v/>
      </c>
      <c r="E5504" s="320" t="str">
        <f>IF($C5504=0,"",LBA!I5504)</f>
        <v/>
      </c>
      <c r="F5504" s="320" t="str">
        <f>IF($C5504=0,"",LBA!Q5504)</f>
        <v/>
      </c>
      <c r="G5504" s="321" t="str">
        <f>IF($C5504=0,"",VLOOKUP($C5504,LDI!$I:$BB,15,0))</f>
        <v/>
      </c>
      <c r="H5504" s="321" t="str">
        <f>IF($C5504=0,"",VLOOKUP($C5504,LDI!$I:$BB,17,0))</f>
        <v/>
      </c>
      <c r="I5504" s="322" t="str">
        <f>IF($C5504=0,"",LBA!R5504)</f>
        <v/>
      </c>
      <c r="J5504" s="323" t="str">
        <f>IF($C5504=0,"",LBA!AD5504)</f>
        <v/>
      </c>
      <c r="K5504" s="323" t="str">
        <f>IF($C5504=0,"",LBA!AH5504)</f>
        <v/>
      </c>
      <c r="L5504" s="323" t="str">
        <f>IF($C5504=0,"",LBA!AI5504)</f>
        <v/>
      </c>
      <c r="M5504" s="295"/>
      <c r="P5504" s="294">
        <f>+LBA!G5504</f>
        <v>0</v>
      </c>
      <c r="Q5504" s="297" t="e">
        <f>VLOOKUP(P5504,'Kategori Aset'!$B:$C,2,0)</f>
        <v>#N/A</v>
      </c>
      <c r="R5504" s="297">
        <f>+LBA!U5504</f>
        <v>0</v>
      </c>
      <c r="S5504" s="297">
        <f>+LBA!C5504</f>
        <v>0</v>
      </c>
      <c r="T5504" s="297">
        <f>+LBA!V5504</f>
        <v>0</v>
      </c>
      <c r="U5504" s="298">
        <f>+LBA!E5504</f>
        <v>0</v>
      </c>
      <c r="V5504" s="298">
        <f>+LBA!A5504</f>
        <v>0</v>
      </c>
      <c r="W5504" s="298">
        <f>+LBA!C5504</f>
        <v>0</v>
      </c>
      <c r="Y5504" s="308" t="str">
        <f t="shared" si="85"/>
        <v/>
      </c>
    </row>
    <row r="5505" spans="1:25">
      <c r="A5505" s="320">
        <f>LBA!A5505</f>
        <v>0</v>
      </c>
      <c r="B5505" s="320">
        <f>LBA!E5505</f>
        <v>0</v>
      </c>
      <c r="C5505" s="320">
        <f>LBA!P5505</f>
        <v>0</v>
      </c>
      <c r="D5505" s="321" t="str">
        <f>IF($C5505=0,"",VLOOKUP($C5505,LDI!$I:$BB,37,0))</f>
        <v/>
      </c>
      <c r="E5505" s="320" t="str">
        <f>IF($C5505=0,"",LBA!I5505)</f>
        <v/>
      </c>
      <c r="F5505" s="320" t="str">
        <f>IF($C5505=0,"",LBA!Q5505)</f>
        <v/>
      </c>
      <c r="G5505" s="321" t="str">
        <f>IF($C5505=0,"",VLOOKUP($C5505,LDI!$I:$BB,15,0))</f>
        <v/>
      </c>
      <c r="H5505" s="321" t="str">
        <f>IF($C5505=0,"",VLOOKUP($C5505,LDI!$I:$BB,17,0))</f>
        <v/>
      </c>
      <c r="I5505" s="322" t="str">
        <f>IF($C5505=0,"",LBA!R5505)</f>
        <v/>
      </c>
      <c r="J5505" s="323" t="str">
        <f>IF($C5505=0,"",LBA!AD5505)</f>
        <v/>
      </c>
      <c r="K5505" s="323" t="str">
        <f>IF($C5505=0,"",LBA!AH5505)</f>
        <v/>
      </c>
      <c r="L5505" s="323" t="str">
        <f>IF($C5505=0,"",LBA!AI5505)</f>
        <v/>
      </c>
      <c r="M5505" s="295"/>
      <c r="P5505" s="294">
        <f>+LBA!G5505</f>
        <v>0</v>
      </c>
      <c r="Q5505" s="297" t="e">
        <f>VLOOKUP(P5505,'Kategori Aset'!$B:$C,2,0)</f>
        <v>#N/A</v>
      </c>
      <c r="R5505" s="297">
        <f>+LBA!U5505</f>
        <v>0</v>
      </c>
      <c r="S5505" s="297">
        <f>+LBA!C5505</f>
        <v>0</v>
      </c>
      <c r="T5505" s="297">
        <f>+LBA!V5505</f>
        <v>0</v>
      </c>
      <c r="U5505" s="298">
        <f>+LBA!E5505</f>
        <v>0</v>
      </c>
      <c r="V5505" s="298">
        <f>+LBA!A5505</f>
        <v>0</v>
      </c>
      <c r="W5505" s="298">
        <f>+LBA!C5505</f>
        <v>0</v>
      </c>
      <c r="Y5505" s="308" t="str">
        <f t="shared" si="85"/>
        <v/>
      </c>
    </row>
    <row r="5506" spans="1:25">
      <c r="A5506" s="320">
        <f>LBA!A5506</f>
        <v>0</v>
      </c>
      <c r="B5506" s="320">
        <f>LBA!E5506</f>
        <v>0</v>
      </c>
      <c r="C5506" s="320">
        <f>LBA!P5506</f>
        <v>0</v>
      </c>
      <c r="D5506" s="321" t="str">
        <f>IF($C5506=0,"",VLOOKUP($C5506,LDI!$I:$BB,37,0))</f>
        <v/>
      </c>
      <c r="E5506" s="320" t="str">
        <f>IF($C5506=0,"",LBA!I5506)</f>
        <v/>
      </c>
      <c r="F5506" s="320" t="str">
        <f>IF($C5506=0,"",LBA!Q5506)</f>
        <v/>
      </c>
      <c r="G5506" s="321" t="str">
        <f>IF($C5506=0,"",VLOOKUP($C5506,LDI!$I:$BB,15,0))</f>
        <v/>
      </c>
      <c r="H5506" s="321" t="str">
        <f>IF($C5506=0,"",VLOOKUP($C5506,LDI!$I:$BB,17,0))</f>
        <v/>
      </c>
      <c r="I5506" s="322" t="str">
        <f>IF($C5506=0,"",LBA!R5506)</f>
        <v/>
      </c>
      <c r="J5506" s="323" t="str">
        <f>IF($C5506=0,"",LBA!AD5506)</f>
        <v/>
      </c>
      <c r="K5506" s="323" t="str">
        <f>IF($C5506=0,"",LBA!AH5506)</f>
        <v/>
      </c>
      <c r="L5506" s="323" t="str">
        <f>IF($C5506=0,"",LBA!AI5506)</f>
        <v/>
      </c>
      <c r="M5506" s="295"/>
      <c r="P5506" s="294">
        <f>+LBA!G5506</f>
        <v>0</v>
      </c>
      <c r="Q5506" s="297" t="e">
        <f>VLOOKUP(P5506,'Kategori Aset'!$B:$C,2,0)</f>
        <v>#N/A</v>
      </c>
      <c r="R5506" s="297">
        <f>+LBA!U5506</f>
        <v>0</v>
      </c>
      <c r="S5506" s="297">
        <f>+LBA!C5506</f>
        <v>0</v>
      </c>
      <c r="T5506" s="297">
        <f>+LBA!V5506</f>
        <v>0</v>
      </c>
      <c r="U5506" s="298">
        <f>+LBA!E5506</f>
        <v>0</v>
      </c>
      <c r="V5506" s="298">
        <f>+LBA!A5506</f>
        <v>0</v>
      </c>
      <c r="W5506" s="298">
        <f>+LBA!C5506</f>
        <v>0</v>
      </c>
      <c r="Y5506" s="308" t="str">
        <f t="shared" si="85"/>
        <v/>
      </c>
    </row>
    <row r="5507" spans="1:25">
      <c r="A5507" s="320">
        <f>LBA!A5507</f>
        <v>0</v>
      </c>
      <c r="B5507" s="320">
        <f>LBA!E5507</f>
        <v>0</v>
      </c>
      <c r="C5507" s="320">
        <f>LBA!P5507</f>
        <v>0</v>
      </c>
      <c r="D5507" s="321" t="str">
        <f>IF($C5507=0,"",VLOOKUP($C5507,LDI!$I:$BB,37,0))</f>
        <v/>
      </c>
      <c r="E5507" s="320" t="str">
        <f>IF($C5507=0,"",LBA!I5507)</f>
        <v/>
      </c>
      <c r="F5507" s="320" t="str">
        <f>IF($C5507=0,"",LBA!Q5507)</f>
        <v/>
      </c>
      <c r="G5507" s="321" t="str">
        <f>IF($C5507=0,"",VLOOKUP($C5507,LDI!$I:$BB,15,0))</f>
        <v/>
      </c>
      <c r="H5507" s="321" t="str">
        <f>IF($C5507=0,"",VLOOKUP($C5507,LDI!$I:$BB,17,0))</f>
        <v/>
      </c>
      <c r="I5507" s="322" t="str">
        <f>IF($C5507=0,"",LBA!R5507)</f>
        <v/>
      </c>
      <c r="J5507" s="323" t="str">
        <f>IF($C5507=0,"",LBA!AD5507)</f>
        <v/>
      </c>
      <c r="K5507" s="323" t="str">
        <f>IF($C5507=0,"",LBA!AH5507)</f>
        <v/>
      </c>
      <c r="L5507" s="323" t="str">
        <f>IF($C5507=0,"",LBA!AI5507)</f>
        <v/>
      </c>
      <c r="M5507" s="295"/>
      <c r="P5507" s="294">
        <f>+LBA!G5507</f>
        <v>0</v>
      </c>
      <c r="Q5507" s="297" t="e">
        <f>VLOOKUP(P5507,'Kategori Aset'!$B:$C,2,0)</f>
        <v>#N/A</v>
      </c>
      <c r="R5507" s="297">
        <f>+LBA!U5507</f>
        <v>0</v>
      </c>
      <c r="S5507" s="297">
        <f>+LBA!C5507</f>
        <v>0</v>
      </c>
      <c r="T5507" s="297">
        <f>+LBA!V5507</f>
        <v>0</v>
      </c>
      <c r="U5507" s="298">
        <f>+LBA!E5507</f>
        <v>0</v>
      </c>
      <c r="V5507" s="298">
        <f>+LBA!A5507</f>
        <v>0</v>
      </c>
      <c r="W5507" s="298">
        <f>+LBA!C5507</f>
        <v>0</v>
      </c>
      <c r="Y5507" s="308" t="str">
        <f t="shared" ref="Y5507:Y5570" si="86">IF(ISBLANK(M5507),""," Jika TW Sila isi Column *STATUS TERKINI FIZIKAL ASET* dan NAMA PEGAWAI PEMVERIFIKASI. Jika W ,Sila isi Column  NAMA PEGAWAI PEMVERIFIKASI sahaja")</f>
        <v/>
      </c>
    </row>
    <row r="5508" spans="1:25">
      <c r="A5508" s="320">
        <f>LBA!A5508</f>
        <v>0</v>
      </c>
      <c r="B5508" s="320">
        <f>LBA!E5508</f>
        <v>0</v>
      </c>
      <c r="C5508" s="320">
        <f>LBA!P5508</f>
        <v>0</v>
      </c>
      <c r="D5508" s="321" t="str">
        <f>IF($C5508=0,"",VLOOKUP($C5508,LDI!$I:$BB,37,0))</f>
        <v/>
      </c>
      <c r="E5508" s="320" t="str">
        <f>IF($C5508=0,"",LBA!I5508)</f>
        <v/>
      </c>
      <c r="F5508" s="320" t="str">
        <f>IF($C5508=0,"",LBA!Q5508)</f>
        <v/>
      </c>
      <c r="G5508" s="321" t="str">
        <f>IF($C5508=0,"",VLOOKUP($C5508,LDI!$I:$BB,15,0))</f>
        <v/>
      </c>
      <c r="H5508" s="321" t="str">
        <f>IF($C5508=0,"",VLOOKUP($C5508,LDI!$I:$BB,17,0))</f>
        <v/>
      </c>
      <c r="I5508" s="322" t="str">
        <f>IF($C5508=0,"",LBA!R5508)</f>
        <v/>
      </c>
      <c r="J5508" s="323" t="str">
        <f>IF($C5508=0,"",LBA!AD5508)</f>
        <v/>
      </c>
      <c r="K5508" s="323" t="str">
        <f>IF($C5508=0,"",LBA!AH5508)</f>
        <v/>
      </c>
      <c r="L5508" s="323" t="str">
        <f>IF($C5508=0,"",LBA!AI5508)</f>
        <v/>
      </c>
      <c r="M5508" s="295"/>
      <c r="P5508" s="294">
        <f>+LBA!G5508</f>
        <v>0</v>
      </c>
      <c r="Q5508" s="297" t="e">
        <f>VLOOKUP(P5508,'Kategori Aset'!$B:$C,2,0)</f>
        <v>#N/A</v>
      </c>
      <c r="R5508" s="297">
        <f>+LBA!U5508</f>
        <v>0</v>
      </c>
      <c r="S5508" s="297">
        <f>+LBA!C5508</f>
        <v>0</v>
      </c>
      <c r="T5508" s="297">
        <f>+LBA!V5508</f>
        <v>0</v>
      </c>
      <c r="U5508" s="298">
        <f>+LBA!E5508</f>
        <v>0</v>
      </c>
      <c r="V5508" s="298">
        <f>+LBA!A5508</f>
        <v>0</v>
      </c>
      <c r="W5508" s="298">
        <f>+LBA!C5508</f>
        <v>0</v>
      </c>
      <c r="Y5508" s="308" t="str">
        <f t="shared" si="86"/>
        <v/>
      </c>
    </row>
    <row r="5509" spans="1:25">
      <c r="A5509" s="320">
        <f>LBA!A5509</f>
        <v>0</v>
      </c>
      <c r="B5509" s="320">
        <f>LBA!E5509</f>
        <v>0</v>
      </c>
      <c r="C5509" s="320">
        <f>LBA!P5509</f>
        <v>0</v>
      </c>
      <c r="D5509" s="321" t="str">
        <f>IF($C5509=0,"",VLOOKUP($C5509,LDI!$I:$BB,37,0))</f>
        <v/>
      </c>
      <c r="E5509" s="320" t="str">
        <f>IF($C5509=0,"",LBA!I5509)</f>
        <v/>
      </c>
      <c r="F5509" s="320" t="str">
        <f>IF($C5509=0,"",LBA!Q5509)</f>
        <v/>
      </c>
      <c r="G5509" s="321" t="str">
        <f>IF($C5509=0,"",VLOOKUP($C5509,LDI!$I:$BB,15,0))</f>
        <v/>
      </c>
      <c r="H5509" s="321" t="str">
        <f>IF($C5509=0,"",VLOOKUP($C5509,LDI!$I:$BB,17,0))</f>
        <v/>
      </c>
      <c r="I5509" s="322" t="str">
        <f>IF($C5509=0,"",LBA!R5509)</f>
        <v/>
      </c>
      <c r="J5509" s="323" t="str">
        <f>IF($C5509=0,"",LBA!AD5509)</f>
        <v/>
      </c>
      <c r="K5509" s="323" t="str">
        <f>IF($C5509=0,"",LBA!AH5509)</f>
        <v/>
      </c>
      <c r="L5509" s="323" t="str">
        <f>IF($C5509=0,"",LBA!AI5509)</f>
        <v/>
      </c>
      <c r="M5509" s="295"/>
      <c r="P5509" s="294">
        <f>+LBA!G5509</f>
        <v>0</v>
      </c>
      <c r="Q5509" s="297" t="e">
        <f>VLOOKUP(P5509,'Kategori Aset'!$B:$C,2,0)</f>
        <v>#N/A</v>
      </c>
      <c r="R5509" s="297">
        <f>+LBA!U5509</f>
        <v>0</v>
      </c>
      <c r="S5509" s="297">
        <f>+LBA!C5509</f>
        <v>0</v>
      </c>
      <c r="T5509" s="297">
        <f>+LBA!V5509</f>
        <v>0</v>
      </c>
      <c r="U5509" s="298">
        <f>+LBA!E5509</f>
        <v>0</v>
      </c>
      <c r="V5509" s="298">
        <f>+LBA!A5509</f>
        <v>0</v>
      </c>
      <c r="W5509" s="298">
        <f>+LBA!C5509</f>
        <v>0</v>
      </c>
      <c r="Y5509" s="308" t="str">
        <f t="shared" si="86"/>
        <v/>
      </c>
    </row>
    <row r="5510" spans="1:25">
      <c r="A5510" s="320">
        <f>LBA!A5510</f>
        <v>0</v>
      </c>
      <c r="B5510" s="320">
        <f>LBA!E5510</f>
        <v>0</v>
      </c>
      <c r="C5510" s="320">
        <f>LBA!P5510</f>
        <v>0</v>
      </c>
      <c r="D5510" s="321" t="str">
        <f>IF($C5510=0,"",VLOOKUP($C5510,LDI!$I:$BB,37,0))</f>
        <v/>
      </c>
      <c r="E5510" s="320" t="str">
        <f>IF($C5510=0,"",LBA!I5510)</f>
        <v/>
      </c>
      <c r="F5510" s="320" t="str">
        <f>IF($C5510=0,"",LBA!Q5510)</f>
        <v/>
      </c>
      <c r="G5510" s="321" t="str">
        <f>IF($C5510=0,"",VLOOKUP($C5510,LDI!$I:$BB,15,0))</f>
        <v/>
      </c>
      <c r="H5510" s="321" t="str">
        <f>IF($C5510=0,"",VLOOKUP($C5510,LDI!$I:$BB,17,0))</f>
        <v/>
      </c>
      <c r="I5510" s="322" t="str">
        <f>IF($C5510=0,"",LBA!R5510)</f>
        <v/>
      </c>
      <c r="J5510" s="323" t="str">
        <f>IF($C5510=0,"",LBA!AD5510)</f>
        <v/>
      </c>
      <c r="K5510" s="323" t="str">
        <f>IF($C5510=0,"",LBA!AH5510)</f>
        <v/>
      </c>
      <c r="L5510" s="323" t="str">
        <f>IF($C5510=0,"",LBA!AI5510)</f>
        <v/>
      </c>
      <c r="M5510" s="295"/>
      <c r="P5510" s="294">
        <f>+LBA!G5510</f>
        <v>0</v>
      </c>
      <c r="Q5510" s="297" t="e">
        <f>VLOOKUP(P5510,'Kategori Aset'!$B:$C,2,0)</f>
        <v>#N/A</v>
      </c>
      <c r="R5510" s="297">
        <f>+LBA!U5510</f>
        <v>0</v>
      </c>
      <c r="S5510" s="297">
        <f>+LBA!C5510</f>
        <v>0</v>
      </c>
      <c r="T5510" s="297">
        <f>+LBA!V5510</f>
        <v>0</v>
      </c>
      <c r="U5510" s="298">
        <f>+LBA!E5510</f>
        <v>0</v>
      </c>
      <c r="V5510" s="298">
        <f>+LBA!A5510</f>
        <v>0</v>
      </c>
      <c r="W5510" s="298">
        <f>+LBA!C5510</f>
        <v>0</v>
      </c>
      <c r="Y5510" s="308" t="str">
        <f t="shared" si="86"/>
        <v/>
      </c>
    </row>
    <row r="5511" spans="1:25">
      <c r="A5511" s="320">
        <f>LBA!A5511</f>
        <v>0</v>
      </c>
      <c r="B5511" s="320">
        <f>LBA!E5511</f>
        <v>0</v>
      </c>
      <c r="C5511" s="320">
        <f>LBA!P5511</f>
        <v>0</v>
      </c>
      <c r="D5511" s="321" t="str">
        <f>IF($C5511=0,"",VLOOKUP($C5511,LDI!$I:$BB,37,0))</f>
        <v/>
      </c>
      <c r="E5511" s="320" t="str">
        <f>IF($C5511=0,"",LBA!I5511)</f>
        <v/>
      </c>
      <c r="F5511" s="320" t="str">
        <f>IF($C5511=0,"",LBA!Q5511)</f>
        <v/>
      </c>
      <c r="G5511" s="321" t="str">
        <f>IF($C5511=0,"",VLOOKUP($C5511,LDI!$I:$BB,15,0))</f>
        <v/>
      </c>
      <c r="H5511" s="321" t="str">
        <f>IF($C5511=0,"",VLOOKUP($C5511,LDI!$I:$BB,17,0))</f>
        <v/>
      </c>
      <c r="I5511" s="322" t="str">
        <f>IF($C5511=0,"",LBA!R5511)</f>
        <v/>
      </c>
      <c r="J5511" s="323" t="str">
        <f>IF($C5511=0,"",LBA!AD5511)</f>
        <v/>
      </c>
      <c r="K5511" s="323" t="str">
        <f>IF($C5511=0,"",LBA!AH5511)</f>
        <v/>
      </c>
      <c r="L5511" s="323" t="str">
        <f>IF($C5511=0,"",LBA!AI5511)</f>
        <v/>
      </c>
      <c r="M5511" s="295"/>
      <c r="P5511" s="294">
        <f>+LBA!G5511</f>
        <v>0</v>
      </c>
      <c r="Q5511" s="297" t="e">
        <f>VLOOKUP(P5511,'Kategori Aset'!$B:$C,2,0)</f>
        <v>#N/A</v>
      </c>
      <c r="R5511" s="297">
        <f>+LBA!U5511</f>
        <v>0</v>
      </c>
      <c r="S5511" s="297">
        <f>+LBA!C5511</f>
        <v>0</v>
      </c>
      <c r="T5511" s="297">
        <f>+LBA!V5511</f>
        <v>0</v>
      </c>
      <c r="U5511" s="298">
        <f>+LBA!E5511</f>
        <v>0</v>
      </c>
      <c r="V5511" s="298">
        <f>+LBA!A5511</f>
        <v>0</v>
      </c>
      <c r="W5511" s="298">
        <f>+LBA!C5511</f>
        <v>0</v>
      </c>
      <c r="Y5511" s="308" t="str">
        <f t="shared" si="86"/>
        <v/>
      </c>
    </row>
    <row r="5512" spans="1:25">
      <c r="A5512" s="320">
        <f>LBA!A5512</f>
        <v>0</v>
      </c>
      <c r="B5512" s="320">
        <f>LBA!E5512</f>
        <v>0</v>
      </c>
      <c r="C5512" s="320">
        <f>LBA!P5512</f>
        <v>0</v>
      </c>
      <c r="D5512" s="321" t="str">
        <f>IF($C5512=0,"",VLOOKUP($C5512,LDI!$I:$BB,37,0))</f>
        <v/>
      </c>
      <c r="E5512" s="320" t="str">
        <f>IF($C5512=0,"",LBA!I5512)</f>
        <v/>
      </c>
      <c r="F5512" s="320" t="str">
        <f>IF($C5512=0,"",LBA!Q5512)</f>
        <v/>
      </c>
      <c r="G5512" s="321" t="str">
        <f>IF($C5512=0,"",VLOOKUP($C5512,LDI!$I:$BB,15,0))</f>
        <v/>
      </c>
      <c r="H5512" s="321" t="str">
        <f>IF($C5512=0,"",VLOOKUP($C5512,LDI!$I:$BB,17,0))</f>
        <v/>
      </c>
      <c r="I5512" s="322" t="str">
        <f>IF($C5512=0,"",LBA!R5512)</f>
        <v/>
      </c>
      <c r="J5512" s="323" t="str">
        <f>IF($C5512=0,"",LBA!AD5512)</f>
        <v/>
      </c>
      <c r="K5512" s="323" t="str">
        <f>IF($C5512=0,"",LBA!AH5512)</f>
        <v/>
      </c>
      <c r="L5512" s="323" t="str">
        <f>IF($C5512=0,"",LBA!AI5512)</f>
        <v/>
      </c>
      <c r="M5512" s="295"/>
      <c r="P5512" s="294">
        <f>+LBA!G5512</f>
        <v>0</v>
      </c>
      <c r="Q5512" s="297" t="e">
        <f>VLOOKUP(P5512,'Kategori Aset'!$B:$C,2,0)</f>
        <v>#N/A</v>
      </c>
      <c r="R5512" s="297">
        <f>+LBA!U5512</f>
        <v>0</v>
      </c>
      <c r="S5512" s="297">
        <f>+LBA!C5512</f>
        <v>0</v>
      </c>
      <c r="T5512" s="297">
        <f>+LBA!V5512</f>
        <v>0</v>
      </c>
      <c r="U5512" s="298">
        <f>+LBA!E5512</f>
        <v>0</v>
      </c>
      <c r="V5512" s="298">
        <f>+LBA!A5512</f>
        <v>0</v>
      </c>
      <c r="W5512" s="298">
        <f>+LBA!C5512</f>
        <v>0</v>
      </c>
      <c r="Y5512" s="308" t="str">
        <f t="shared" si="86"/>
        <v/>
      </c>
    </row>
    <row r="5513" spans="1:25">
      <c r="A5513" s="320">
        <f>LBA!A5513</f>
        <v>0</v>
      </c>
      <c r="B5513" s="320">
        <f>LBA!E5513</f>
        <v>0</v>
      </c>
      <c r="C5513" s="320">
        <f>LBA!P5513</f>
        <v>0</v>
      </c>
      <c r="D5513" s="321" t="str">
        <f>IF($C5513=0,"",VLOOKUP($C5513,LDI!$I:$BB,37,0))</f>
        <v/>
      </c>
      <c r="E5513" s="320" t="str">
        <f>IF($C5513=0,"",LBA!I5513)</f>
        <v/>
      </c>
      <c r="F5513" s="320" t="str">
        <f>IF($C5513=0,"",LBA!Q5513)</f>
        <v/>
      </c>
      <c r="G5513" s="321" t="str">
        <f>IF($C5513=0,"",VLOOKUP($C5513,LDI!$I:$BB,15,0))</f>
        <v/>
      </c>
      <c r="H5513" s="321" t="str">
        <f>IF($C5513=0,"",VLOOKUP($C5513,LDI!$I:$BB,17,0))</f>
        <v/>
      </c>
      <c r="I5513" s="322" t="str">
        <f>IF($C5513=0,"",LBA!R5513)</f>
        <v/>
      </c>
      <c r="J5513" s="323" t="str">
        <f>IF($C5513=0,"",LBA!AD5513)</f>
        <v/>
      </c>
      <c r="K5513" s="323" t="str">
        <f>IF($C5513=0,"",LBA!AH5513)</f>
        <v/>
      </c>
      <c r="L5513" s="323" t="str">
        <f>IF($C5513=0,"",LBA!AI5513)</f>
        <v/>
      </c>
      <c r="M5513" s="295"/>
      <c r="P5513" s="294">
        <f>+LBA!G5513</f>
        <v>0</v>
      </c>
      <c r="Q5513" s="297" t="e">
        <f>VLOOKUP(P5513,'Kategori Aset'!$B:$C,2,0)</f>
        <v>#N/A</v>
      </c>
      <c r="R5513" s="297">
        <f>+LBA!U5513</f>
        <v>0</v>
      </c>
      <c r="S5513" s="297">
        <f>+LBA!C5513</f>
        <v>0</v>
      </c>
      <c r="T5513" s="297">
        <f>+LBA!V5513</f>
        <v>0</v>
      </c>
      <c r="U5513" s="298">
        <f>+LBA!E5513</f>
        <v>0</v>
      </c>
      <c r="V5513" s="298">
        <f>+LBA!A5513</f>
        <v>0</v>
      </c>
      <c r="W5513" s="298">
        <f>+LBA!C5513</f>
        <v>0</v>
      </c>
      <c r="Y5513" s="308" t="str">
        <f t="shared" si="86"/>
        <v/>
      </c>
    </row>
    <row r="5514" spans="1:25">
      <c r="A5514" s="320">
        <f>LBA!A5514</f>
        <v>0</v>
      </c>
      <c r="B5514" s="320">
        <f>LBA!E5514</f>
        <v>0</v>
      </c>
      <c r="C5514" s="320">
        <f>LBA!P5514</f>
        <v>0</v>
      </c>
      <c r="D5514" s="321" t="str">
        <f>IF($C5514=0,"",VLOOKUP($C5514,LDI!$I:$BB,37,0))</f>
        <v/>
      </c>
      <c r="E5514" s="320" t="str">
        <f>IF($C5514=0,"",LBA!I5514)</f>
        <v/>
      </c>
      <c r="F5514" s="320" t="str">
        <f>IF($C5514=0,"",LBA!Q5514)</f>
        <v/>
      </c>
      <c r="G5514" s="321" t="str">
        <f>IF($C5514=0,"",VLOOKUP($C5514,LDI!$I:$BB,15,0))</f>
        <v/>
      </c>
      <c r="H5514" s="321" t="str">
        <f>IF($C5514=0,"",VLOOKUP($C5514,LDI!$I:$BB,17,0))</f>
        <v/>
      </c>
      <c r="I5514" s="322" t="str">
        <f>IF($C5514=0,"",LBA!R5514)</f>
        <v/>
      </c>
      <c r="J5514" s="323" t="str">
        <f>IF($C5514=0,"",LBA!AD5514)</f>
        <v/>
      </c>
      <c r="K5514" s="323" t="str">
        <f>IF($C5514=0,"",LBA!AH5514)</f>
        <v/>
      </c>
      <c r="L5514" s="323" t="str">
        <f>IF($C5514=0,"",LBA!AI5514)</f>
        <v/>
      </c>
      <c r="M5514" s="295"/>
      <c r="P5514" s="294">
        <f>+LBA!G5514</f>
        <v>0</v>
      </c>
      <c r="Q5514" s="297" t="e">
        <f>VLOOKUP(P5514,'Kategori Aset'!$B:$C,2,0)</f>
        <v>#N/A</v>
      </c>
      <c r="R5514" s="297">
        <f>+LBA!U5514</f>
        <v>0</v>
      </c>
      <c r="S5514" s="297">
        <f>+LBA!C5514</f>
        <v>0</v>
      </c>
      <c r="T5514" s="297">
        <f>+LBA!V5514</f>
        <v>0</v>
      </c>
      <c r="U5514" s="298">
        <f>+LBA!E5514</f>
        <v>0</v>
      </c>
      <c r="V5514" s="298">
        <f>+LBA!A5514</f>
        <v>0</v>
      </c>
      <c r="W5514" s="298">
        <f>+LBA!C5514</f>
        <v>0</v>
      </c>
      <c r="Y5514" s="308" t="str">
        <f t="shared" si="86"/>
        <v/>
      </c>
    </row>
    <row r="5515" spans="1:25">
      <c r="A5515" s="320">
        <f>LBA!A5515</f>
        <v>0</v>
      </c>
      <c r="B5515" s="320">
        <f>LBA!E5515</f>
        <v>0</v>
      </c>
      <c r="C5515" s="320">
        <f>LBA!P5515</f>
        <v>0</v>
      </c>
      <c r="D5515" s="321" t="str">
        <f>IF($C5515=0,"",VLOOKUP($C5515,LDI!$I:$BB,37,0))</f>
        <v/>
      </c>
      <c r="E5515" s="320" t="str">
        <f>IF($C5515=0,"",LBA!I5515)</f>
        <v/>
      </c>
      <c r="F5515" s="320" t="str">
        <f>IF($C5515=0,"",LBA!Q5515)</f>
        <v/>
      </c>
      <c r="G5515" s="321" t="str">
        <f>IF($C5515=0,"",VLOOKUP($C5515,LDI!$I:$BB,15,0))</f>
        <v/>
      </c>
      <c r="H5515" s="321" t="str">
        <f>IF($C5515=0,"",VLOOKUP($C5515,LDI!$I:$BB,17,0))</f>
        <v/>
      </c>
      <c r="I5515" s="322" t="str">
        <f>IF($C5515=0,"",LBA!R5515)</f>
        <v/>
      </c>
      <c r="J5515" s="323" t="str">
        <f>IF($C5515=0,"",LBA!AD5515)</f>
        <v/>
      </c>
      <c r="K5515" s="323" t="str">
        <f>IF($C5515=0,"",LBA!AH5515)</f>
        <v/>
      </c>
      <c r="L5515" s="323" t="str">
        <f>IF($C5515=0,"",LBA!AI5515)</f>
        <v/>
      </c>
      <c r="M5515" s="295"/>
      <c r="P5515" s="294">
        <f>+LBA!G5515</f>
        <v>0</v>
      </c>
      <c r="Q5515" s="297" t="e">
        <f>VLOOKUP(P5515,'Kategori Aset'!$B:$C,2,0)</f>
        <v>#N/A</v>
      </c>
      <c r="R5515" s="297">
        <f>+LBA!U5515</f>
        <v>0</v>
      </c>
      <c r="S5515" s="297">
        <f>+LBA!C5515</f>
        <v>0</v>
      </c>
      <c r="T5515" s="297">
        <f>+LBA!V5515</f>
        <v>0</v>
      </c>
      <c r="U5515" s="298">
        <f>+LBA!E5515</f>
        <v>0</v>
      </c>
      <c r="V5515" s="298">
        <f>+LBA!A5515</f>
        <v>0</v>
      </c>
      <c r="W5515" s="298">
        <f>+LBA!C5515</f>
        <v>0</v>
      </c>
      <c r="Y5515" s="308" t="str">
        <f t="shared" si="86"/>
        <v/>
      </c>
    </row>
    <row r="5516" spans="1:25">
      <c r="A5516" s="320">
        <f>LBA!A5516</f>
        <v>0</v>
      </c>
      <c r="B5516" s="320">
        <f>LBA!E5516</f>
        <v>0</v>
      </c>
      <c r="C5516" s="320">
        <f>LBA!P5516</f>
        <v>0</v>
      </c>
      <c r="D5516" s="321" t="str">
        <f>IF($C5516=0,"",VLOOKUP($C5516,LDI!$I:$BB,37,0))</f>
        <v/>
      </c>
      <c r="E5516" s="320" t="str">
        <f>IF($C5516=0,"",LBA!I5516)</f>
        <v/>
      </c>
      <c r="F5516" s="320" t="str">
        <f>IF($C5516=0,"",LBA!Q5516)</f>
        <v/>
      </c>
      <c r="G5516" s="321" t="str">
        <f>IF($C5516=0,"",VLOOKUP($C5516,LDI!$I:$BB,15,0))</f>
        <v/>
      </c>
      <c r="H5516" s="321" t="str">
        <f>IF($C5516=0,"",VLOOKUP($C5516,LDI!$I:$BB,17,0))</f>
        <v/>
      </c>
      <c r="I5516" s="322" t="str">
        <f>IF($C5516=0,"",LBA!R5516)</f>
        <v/>
      </c>
      <c r="J5516" s="323" t="str">
        <f>IF($C5516=0,"",LBA!AD5516)</f>
        <v/>
      </c>
      <c r="K5516" s="323" t="str">
        <f>IF($C5516=0,"",LBA!AH5516)</f>
        <v/>
      </c>
      <c r="L5516" s="323" t="str">
        <f>IF($C5516=0,"",LBA!AI5516)</f>
        <v/>
      </c>
      <c r="M5516" s="295"/>
      <c r="P5516" s="294">
        <f>+LBA!G5516</f>
        <v>0</v>
      </c>
      <c r="Q5516" s="297" t="e">
        <f>VLOOKUP(P5516,'Kategori Aset'!$B:$C,2,0)</f>
        <v>#N/A</v>
      </c>
      <c r="R5516" s="297">
        <f>+LBA!U5516</f>
        <v>0</v>
      </c>
      <c r="S5516" s="297">
        <f>+LBA!C5516</f>
        <v>0</v>
      </c>
      <c r="T5516" s="297">
        <f>+LBA!V5516</f>
        <v>0</v>
      </c>
      <c r="U5516" s="298">
        <f>+LBA!E5516</f>
        <v>0</v>
      </c>
      <c r="V5516" s="298">
        <f>+LBA!A5516</f>
        <v>0</v>
      </c>
      <c r="W5516" s="298">
        <f>+LBA!C5516</f>
        <v>0</v>
      </c>
      <c r="Y5516" s="308" t="str">
        <f t="shared" si="86"/>
        <v/>
      </c>
    </row>
    <row r="5517" spans="1:25">
      <c r="A5517" s="320">
        <f>LBA!A5517</f>
        <v>0</v>
      </c>
      <c r="B5517" s="320">
        <f>LBA!E5517</f>
        <v>0</v>
      </c>
      <c r="C5517" s="320">
        <f>LBA!P5517</f>
        <v>0</v>
      </c>
      <c r="D5517" s="321" t="str">
        <f>IF($C5517=0,"",VLOOKUP($C5517,LDI!$I:$BB,37,0))</f>
        <v/>
      </c>
      <c r="E5517" s="320" t="str">
        <f>IF($C5517=0,"",LBA!I5517)</f>
        <v/>
      </c>
      <c r="F5517" s="320" t="str">
        <f>IF($C5517=0,"",LBA!Q5517)</f>
        <v/>
      </c>
      <c r="G5517" s="321" t="str">
        <f>IF($C5517=0,"",VLOOKUP($C5517,LDI!$I:$BB,15,0))</f>
        <v/>
      </c>
      <c r="H5517" s="321" t="str">
        <f>IF($C5517=0,"",VLOOKUP($C5517,LDI!$I:$BB,17,0))</f>
        <v/>
      </c>
      <c r="I5517" s="322" t="str">
        <f>IF($C5517=0,"",LBA!R5517)</f>
        <v/>
      </c>
      <c r="J5517" s="323" t="str">
        <f>IF($C5517=0,"",LBA!AD5517)</f>
        <v/>
      </c>
      <c r="K5517" s="323" t="str">
        <f>IF($C5517=0,"",LBA!AH5517)</f>
        <v/>
      </c>
      <c r="L5517" s="323" t="str">
        <f>IF($C5517=0,"",LBA!AI5517)</f>
        <v/>
      </c>
      <c r="M5517" s="295"/>
      <c r="P5517" s="294">
        <f>+LBA!G5517</f>
        <v>0</v>
      </c>
      <c r="Q5517" s="297" t="e">
        <f>VLOOKUP(P5517,'Kategori Aset'!$B:$C,2,0)</f>
        <v>#N/A</v>
      </c>
      <c r="R5517" s="297">
        <f>+LBA!U5517</f>
        <v>0</v>
      </c>
      <c r="S5517" s="297">
        <f>+LBA!C5517</f>
        <v>0</v>
      </c>
      <c r="T5517" s="297">
        <f>+LBA!V5517</f>
        <v>0</v>
      </c>
      <c r="U5517" s="298">
        <f>+LBA!E5517</f>
        <v>0</v>
      </c>
      <c r="V5517" s="298">
        <f>+LBA!A5517</f>
        <v>0</v>
      </c>
      <c r="W5517" s="298">
        <f>+LBA!C5517</f>
        <v>0</v>
      </c>
      <c r="Y5517" s="308" t="str">
        <f t="shared" si="86"/>
        <v/>
      </c>
    </row>
    <row r="5518" spans="1:25">
      <c r="A5518" s="320">
        <f>LBA!A5518</f>
        <v>0</v>
      </c>
      <c r="B5518" s="320">
        <f>LBA!E5518</f>
        <v>0</v>
      </c>
      <c r="C5518" s="320">
        <f>LBA!P5518</f>
        <v>0</v>
      </c>
      <c r="D5518" s="321" t="str">
        <f>IF($C5518=0,"",VLOOKUP($C5518,LDI!$I:$BB,37,0))</f>
        <v/>
      </c>
      <c r="E5518" s="320" t="str">
        <f>IF($C5518=0,"",LBA!I5518)</f>
        <v/>
      </c>
      <c r="F5518" s="320" t="str">
        <f>IF($C5518=0,"",LBA!Q5518)</f>
        <v/>
      </c>
      <c r="G5518" s="321" t="str">
        <f>IF($C5518=0,"",VLOOKUP($C5518,LDI!$I:$BB,15,0))</f>
        <v/>
      </c>
      <c r="H5518" s="321" t="str">
        <f>IF($C5518=0,"",VLOOKUP($C5518,LDI!$I:$BB,17,0))</f>
        <v/>
      </c>
      <c r="I5518" s="322" t="str">
        <f>IF($C5518=0,"",LBA!R5518)</f>
        <v/>
      </c>
      <c r="J5518" s="323" t="str">
        <f>IF($C5518=0,"",LBA!AD5518)</f>
        <v/>
      </c>
      <c r="K5518" s="323" t="str">
        <f>IF($C5518=0,"",LBA!AH5518)</f>
        <v/>
      </c>
      <c r="L5518" s="323" t="str">
        <f>IF($C5518=0,"",LBA!AI5518)</f>
        <v/>
      </c>
      <c r="M5518" s="295"/>
      <c r="P5518" s="294">
        <f>+LBA!G5518</f>
        <v>0</v>
      </c>
      <c r="Q5518" s="297" t="e">
        <f>VLOOKUP(P5518,'Kategori Aset'!$B:$C,2,0)</f>
        <v>#N/A</v>
      </c>
      <c r="R5518" s="297">
        <f>+LBA!U5518</f>
        <v>0</v>
      </c>
      <c r="S5518" s="297">
        <f>+LBA!C5518</f>
        <v>0</v>
      </c>
      <c r="T5518" s="297">
        <f>+LBA!V5518</f>
        <v>0</v>
      </c>
      <c r="U5518" s="298">
        <f>+LBA!E5518</f>
        <v>0</v>
      </c>
      <c r="V5518" s="298">
        <f>+LBA!A5518</f>
        <v>0</v>
      </c>
      <c r="W5518" s="298">
        <f>+LBA!C5518</f>
        <v>0</v>
      </c>
      <c r="Y5518" s="308" t="str">
        <f t="shared" si="86"/>
        <v/>
      </c>
    </row>
    <row r="5519" spans="1:25">
      <c r="A5519" s="320">
        <f>LBA!A5519</f>
        <v>0</v>
      </c>
      <c r="B5519" s="320">
        <f>LBA!E5519</f>
        <v>0</v>
      </c>
      <c r="C5519" s="320">
        <f>LBA!P5519</f>
        <v>0</v>
      </c>
      <c r="D5519" s="321" t="str">
        <f>IF($C5519=0,"",VLOOKUP($C5519,LDI!$I:$BB,37,0))</f>
        <v/>
      </c>
      <c r="E5519" s="320" t="str">
        <f>IF($C5519=0,"",LBA!I5519)</f>
        <v/>
      </c>
      <c r="F5519" s="320" t="str">
        <f>IF($C5519=0,"",LBA!Q5519)</f>
        <v/>
      </c>
      <c r="G5519" s="321" t="str">
        <f>IF($C5519=0,"",VLOOKUP($C5519,LDI!$I:$BB,15,0))</f>
        <v/>
      </c>
      <c r="H5519" s="321" t="str">
        <f>IF($C5519=0,"",VLOOKUP($C5519,LDI!$I:$BB,17,0))</f>
        <v/>
      </c>
      <c r="I5519" s="322" t="str">
        <f>IF($C5519=0,"",LBA!R5519)</f>
        <v/>
      </c>
      <c r="J5519" s="323" t="str">
        <f>IF($C5519=0,"",LBA!AD5519)</f>
        <v/>
      </c>
      <c r="K5519" s="323" t="str">
        <f>IF($C5519=0,"",LBA!AH5519)</f>
        <v/>
      </c>
      <c r="L5519" s="323" t="str">
        <f>IF($C5519=0,"",LBA!AI5519)</f>
        <v/>
      </c>
      <c r="M5519" s="295"/>
      <c r="P5519" s="294">
        <f>+LBA!G5519</f>
        <v>0</v>
      </c>
      <c r="Q5519" s="297" t="e">
        <f>VLOOKUP(P5519,'Kategori Aset'!$B:$C,2,0)</f>
        <v>#N/A</v>
      </c>
      <c r="R5519" s="297">
        <f>+LBA!U5519</f>
        <v>0</v>
      </c>
      <c r="S5519" s="297">
        <f>+LBA!C5519</f>
        <v>0</v>
      </c>
      <c r="T5519" s="297">
        <f>+LBA!V5519</f>
        <v>0</v>
      </c>
      <c r="U5519" s="298">
        <f>+LBA!E5519</f>
        <v>0</v>
      </c>
      <c r="V5519" s="298">
        <f>+LBA!A5519</f>
        <v>0</v>
      </c>
      <c r="W5519" s="298">
        <f>+LBA!C5519</f>
        <v>0</v>
      </c>
      <c r="Y5519" s="308" t="str">
        <f t="shared" si="86"/>
        <v/>
      </c>
    </row>
    <row r="5520" spans="1:25">
      <c r="A5520" s="320">
        <f>LBA!A5520</f>
        <v>0</v>
      </c>
      <c r="B5520" s="320">
        <f>LBA!E5520</f>
        <v>0</v>
      </c>
      <c r="C5520" s="320">
        <f>LBA!P5520</f>
        <v>0</v>
      </c>
      <c r="D5520" s="321" t="str">
        <f>IF($C5520=0,"",VLOOKUP($C5520,LDI!$I:$BB,37,0))</f>
        <v/>
      </c>
      <c r="E5520" s="320" t="str">
        <f>IF($C5520=0,"",LBA!I5520)</f>
        <v/>
      </c>
      <c r="F5520" s="320" t="str">
        <f>IF($C5520=0,"",LBA!Q5520)</f>
        <v/>
      </c>
      <c r="G5520" s="321" t="str">
        <f>IF($C5520=0,"",VLOOKUP($C5520,LDI!$I:$BB,15,0))</f>
        <v/>
      </c>
      <c r="H5520" s="321" t="str">
        <f>IF($C5520=0,"",VLOOKUP($C5520,LDI!$I:$BB,17,0))</f>
        <v/>
      </c>
      <c r="I5520" s="322" t="str">
        <f>IF($C5520=0,"",LBA!R5520)</f>
        <v/>
      </c>
      <c r="J5520" s="323" t="str">
        <f>IF($C5520=0,"",LBA!AD5520)</f>
        <v/>
      </c>
      <c r="K5520" s="323" t="str">
        <f>IF($C5520=0,"",LBA!AH5520)</f>
        <v/>
      </c>
      <c r="L5520" s="323" t="str">
        <f>IF($C5520=0,"",LBA!AI5520)</f>
        <v/>
      </c>
      <c r="M5520" s="295"/>
      <c r="P5520" s="294">
        <f>+LBA!G5520</f>
        <v>0</v>
      </c>
      <c r="Q5520" s="297" t="e">
        <f>VLOOKUP(P5520,'Kategori Aset'!$B:$C,2,0)</f>
        <v>#N/A</v>
      </c>
      <c r="R5520" s="297">
        <f>+LBA!U5520</f>
        <v>0</v>
      </c>
      <c r="S5520" s="297">
        <f>+LBA!C5520</f>
        <v>0</v>
      </c>
      <c r="T5520" s="297">
        <f>+LBA!V5520</f>
        <v>0</v>
      </c>
      <c r="U5520" s="298">
        <f>+LBA!E5520</f>
        <v>0</v>
      </c>
      <c r="V5520" s="298">
        <f>+LBA!A5520</f>
        <v>0</v>
      </c>
      <c r="W5520" s="298">
        <f>+LBA!C5520</f>
        <v>0</v>
      </c>
      <c r="Y5520" s="308" t="str">
        <f t="shared" si="86"/>
        <v/>
      </c>
    </row>
    <row r="5521" spans="1:25">
      <c r="A5521" s="320">
        <f>LBA!A5521</f>
        <v>0</v>
      </c>
      <c r="B5521" s="320">
        <f>LBA!E5521</f>
        <v>0</v>
      </c>
      <c r="C5521" s="320">
        <f>LBA!P5521</f>
        <v>0</v>
      </c>
      <c r="D5521" s="321" t="str">
        <f>IF($C5521=0,"",VLOOKUP($C5521,LDI!$I:$BB,37,0))</f>
        <v/>
      </c>
      <c r="E5521" s="320" t="str">
        <f>IF($C5521=0,"",LBA!I5521)</f>
        <v/>
      </c>
      <c r="F5521" s="320" t="str">
        <f>IF($C5521=0,"",LBA!Q5521)</f>
        <v/>
      </c>
      <c r="G5521" s="321" t="str">
        <f>IF($C5521=0,"",VLOOKUP($C5521,LDI!$I:$BB,15,0))</f>
        <v/>
      </c>
      <c r="H5521" s="321" t="str">
        <f>IF($C5521=0,"",VLOOKUP($C5521,LDI!$I:$BB,17,0))</f>
        <v/>
      </c>
      <c r="I5521" s="322" t="str">
        <f>IF($C5521=0,"",LBA!R5521)</f>
        <v/>
      </c>
      <c r="J5521" s="323" t="str">
        <f>IF($C5521=0,"",LBA!AD5521)</f>
        <v/>
      </c>
      <c r="K5521" s="323" t="str">
        <f>IF($C5521=0,"",LBA!AH5521)</f>
        <v/>
      </c>
      <c r="L5521" s="323" t="str">
        <f>IF($C5521=0,"",LBA!AI5521)</f>
        <v/>
      </c>
      <c r="M5521" s="295"/>
      <c r="P5521" s="294">
        <f>+LBA!G5521</f>
        <v>0</v>
      </c>
      <c r="Q5521" s="297" t="e">
        <f>VLOOKUP(P5521,'Kategori Aset'!$B:$C,2,0)</f>
        <v>#N/A</v>
      </c>
      <c r="R5521" s="297">
        <f>+LBA!U5521</f>
        <v>0</v>
      </c>
      <c r="S5521" s="297">
        <f>+LBA!C5521</f>
        <v>0</v>
      </c>
      <c r="T5521" s="297">
        <f>+LBA!V5521</f>
        <v>0</v>
      </c>
      <c r="U5521" s="298">
        <f>+LBA!E5521</f>
        <v>0</v>
      </c>
      <c r="V5521" s="298">
        <f>+LBA!A5521</f>
        <v>0</v>
      </c>
      <c r="W5521" s="298">
        <f>+LBA!C5521</f>
        <v>0</v>
      </c>
      <c r="Y5521" s="308" t="str">
        <f t="shared" si="86"/>
        <v/>
      </c>
    </row>
    <row r="5522" spans="1:25">
      <c r="A5522" s="320">
        <f>LBA!A5522</f>
        <v>0</v>
      </c>
      <c r="B5522" s="320">
        <f>LBA!E5522</f>
        <v>0</v>
      </c>
      <c r="C5522" s="320">
        <f>LBA!P5522</f>
        <v>0</v>
      </c>
      <c r="D5522" s="321" t="str">
        <f>IF($C5522=0,"",VLOOKUP($C5522,LDI!$I:$BB,37,0))</f>
        <v/>
      </c>
      <c r="E5522" s="320" t="str">
        <f>IF($C5522=0,"",LBA!I5522)</f>
        <v/>
      </c>
      <c r="F5522" s="320" t="str">
        <f>IF($C5522=0,"",LBA!Q5522)</f>
        <v/>
      </c>
      <c r="G5522" s="321" t="str">
        <f>IF($C5522=0,"",VLOOKUP($C5522,LDI!$I:$BB,15,0))</f>
        <v/>
      </c>
      <c r="H5522" s="321" t="str">
        <f>IF($C5522=0,"",VLOOKUP($C5522,LDI!$I:$BB,17,0))</f>
        <v/>
      </c>
      <c r="I5522" s="322" t="str">
        <f>IF($C5522=0,"",LBA!R5522)</f>
        <v/>
      </c>
      <c r="J5522" s="323" t="str">
        <f>IF($C5522=0,"",LBA!AD5522)</f>
        <v/>
      </c>
      <c r="K5522" s="323" t="str">
        <f>IF($C5522=0,"",LBA!AH5522)</f>
        <v/>
      </c>
      <c r="L5522" s="323" t="str">
        <f>IF($C5522=0,"",LBA!AI5522)</f>
        <v/>
      </c>
      <c r="M5522" s="295"/>
      <c r="P5522" s="294">
        <f>+LBA!G5522</f>
        <v>0</v>
      </c>
      <c r="Q5522" s="297" t="e">
        <f>VLOOKUP(P5522,'Kategori Aset'!$B:$C,2,0)</f>
        <v>#N/A</v>
      </c>
      <c r="R5522" s="297">
        <f>+LBA!U5522</f>
        <v>0</v>
      </c>
      <c r="S5522" s="297">
        <f>+LBA!C5522</f>
        <v>0</v>
      </c>
      <c r="T5522" s="297">
        <f>+LBA!V5522</f>
        <v>0</v>
      </c>
      <c r="U5522" s="298">
        <f>+LBA!E5522</f>
        <v>0</v>
      </c>
      <c r="V5522" s="298">
        <f>+LBA!A5522</f>
        <v>0</v>
      </c>
      <c r="W5522" s="298">
        <f>+LBA!C5522</f>
        <v>0</v>
      </c>
      <c r="Y5522" s="308" t="str">
        <f t="shared" si="86"/>
        <v/>
      </c>
    </row>
    <row r="5523" spans="1:25">
      <c r="A5523" s="320">
        <f>LBA!A5523</f>
        <v>0</v>
      </c>
      <c r="B5523" s="320">
        <f>LBA!E5523</f>
        <v>0</v>
      </c>
      <c r="C5523" s="320">
        <f>LBA!P5523</f>
        <v>0</v>
      </c>
      <c r="D5523" s="321" t="str">
        <f>IF($C5523=0,"",VLOOKUP($C5523,LDI!$I:$BB,37,0))</f>
        <v/>
      </c>
      <c r="E5523" s="320" t="str">
        <f>IF($C5523=0,"",LBA!I5523)</f>
        <v/>
      </c>
      <c r="F5523" s="320" t="str">
        <f>IF($C5523=0,"",LBA!Q5523)</f>
        <v/>
      </c>
      <c r="G5523" s="321" t="str">
        <f>IF($C5523=0,"",VLOOKUP($C5523,LDI!$I:$BB,15,0))</f>
        <v/>
      </c>
      <c r="H5523" s="321" t="str">
        <f>IF($C5523=0,"",VLOOKUP($C5523,LDI!$I:$BB,17,0))</f>
        <v/>
      </c>
      <c r="I5523" s="322" t="str">
        <f>IF($C5523=0,"",LBA!R5523)</f>
        <v/>
      </c>
      <c r="J5523" s="323" t="str">
        <f>IF($C5523=0,"",LBA!AD5523)</f>
        <v/>
      </c>
      <c r="K5523" s="323" t="str">
        <f>IF($C5523=0,"",LBA!AH5523)</f>
        <v/>
      </c>
      <c r="L5523" s="323" t="str">
        <f>IF($C5523=0,"",LBA!AI5523)</f>
        <v/>
      </c>
      <c r="M5523" s="295"/>
      <c r="P5523" s="294">
        <f>+LBA!G5523</f>
        <v>0</v>
      </c>
      <c r="Q5523" s="297" t="e">
        <f>VLOOKUP(P5523,'Kategori Aset'!$B:$C,2,0)</f>
        <v>#N/A</v>
      </c>
      <c r="R5523" s="297">
        <f>+LBA!U5523</f>
        <v>0</v>
      </c>
      <c r="S5523" s="297">
        <f>+LBA!C5523</f>
        <v>0</v>
      </c>
      <c r="T5523" s="297">
        <f>+LBA!V5523</f>
        <v>0</v>
      </c>
      <c r="U5523" s="298">
        <f>+LBA!E5523</f>
        <v>0</v>
      </c>
      <c r="V5523" s="298">
        <f>+LBA!A5523</f>
        <v>0</v>
      </c>
      <c r="W5523" s="298">
        <f>+LBA!C5523</f>
        <v>0</v>
      </c>
      <c r="Y5523" s="308" t="str">
        <f t="shared" si="86"/>
        <v/>
      </c>
    </row>
    <row r="5524" spans="1:25">
      <c r="A5524" s="320">
        <f>LBA!A5524</f>
        <v>0</v>
      </c>
      <c r="B5524" s="320">
        <f>LBA!E5524</f>
        <v>0</v>
      </c>
      <c r="C5524" s="320">
        <f>LBA!P5524</f>
        <v>0</v>
      </c>
      <c r="D5524" s="321" t="str">
        <f>IF($C5524=0,"",VLOOKUP($C5524,LDI!$I:$BB,37,0))</f>
        <v/>
      </c>
      <c r="E5524" s="320" t="str">
        <f>IF($C5524=0,"",LBA!I5524)</f>
        <v/>
      </c>
      <c r="F5524" s="320" t="str">
        <f>IF($C5524=0,"",LBA!Q5524)</f>
        <v/>
      </c>
      <c r="G5524" s="321" t="str">
        <f>IF($C5524=0,"",VLOOKUP($C5524,LDI!$I:$BB,15,0))</f>
        <v/>
      </c>
      <c r="H5524" s="321" t="str">
        <f>IF($C5524=0,"",VLOOKUP($C5524,LDI!$I:$BB,17,0))</f>
        <v/>
      </c>
      <c r="I5524" s="322" t="str">
        <f>IF($C5524=0,"",LBA!R5524)</f>
        <v/>
      </c>
      <c r="J5524" s="323" t="str">
        <f>IF($C5524=0,"",LBA!AD5524)</f>
        <v/>
      </c>
      <c r="K5524" s="323" t="str">
        <f>IF($C5524=0,"",LBA!AH5524)</f>
        <v/>
      </c>
      <c r="L5524" s="323" t="str">
        <f>IF($C5524=0,"",LBA!AI5524)</f>
        <v/>
      </c>
      <c r="M5524" s="295"/>
      <c r="P5524" s="294">
        <f>+LBA!G5524</f>
        <v>0</v>
      </c>
      <c r="Q5524" s="297" t="e">
        <f>VLOOKUP(P5524,'Kategori Aset'!$B:$C,2,0)</f>
        <v>#N/A</v>
      </c>
      <c r="R5524" s="297">
        <f>+LBA!U5524</f>
        <v>0</v>
      </c>
      <c r="S5524" s="297">
        <f>+LBA!C5524</f>
        <v>0</v>
      </c>
      <c r="T5524" s="297">
        <f>+LBA!V5524</f>
        <v>0</v>
      </c>
      <c r="U5524" s="298">
        <f>+LBA!E5524</f>
        <v>0</v>
      </c>
      <c r="V5524" s="298">
        <f>+LBA!A5524</f>
        <v>0</v>
      </c>
      <c r="W5524" s="298">
        <f>+LBA!C5524</f>
        <v>0</v>
      </c>
      <c r="Y5524" s="308" t="str">
        <f t="shared" si="86"/>
        <v/>
      </c>
    </row>
    <row r="5525" spans="1:25">
      <c r="A5525" s="320">
        <f>LBA!A5525</f>
        <v>0</v>
      </c>
      <c r="B5525" s="320">
        <f>LBA!E5525</f>
        <v>0</v>
      </c>
      <c r="C5525" s="320">
        <f>LBA!P5525</f>
        <v>0</v>
      </c>
      <c r="D5525" s="321" t="str">
        <f>IF($C5525=0,"",VLOOKUP($C5525,LDI!$I:$BB,37,0))</f>
        <v/>
      </c>
      <c r="E5525" s="320" t="str">
        <f>IF($C5525=0,"",LBA!I5525)</f>
        <v/>
      </c>
      <c r="F5525" s="320" t="str">
        <f>IF($C5525=0,"",LBA!Q5525)</f>
        <v/>
      </c>
      <c r="G5525" s="321" t="str">
        <f>IF($C5525=0,"",VLOOKUP($C5525,LDI!$I:$BB,15,0))</f>
        <v/>
      </c>
      <c r="H5525" s="321" t="str">
        <f>IF($C5525=0,"",VLOOKUP($C5525,LDI!$I:$BB,17,0))</f>
        <v/>
      </c>
      <c r="I5525" s="322" t="str">
        <f>IF($C5525=0,"",LBA!R5525)</f>
        <v/>
      </c>
      <c r="J5525" s="323" t="str">
        <f>IF($C5525=0,"",LBA!AD5525)</f>
        <v/>
      </c>
      <c r="K5525" s="323" t="str">
        <f>IF($C5525=0,"",LBA!AH5525)</f>
        <v/>
      </c>
      <c r="L5525" s="323" t="str">
        <f>IF($C5525=0,"",LBA!AI5525)</f>
        <v/>
      </c>
      <c r="M5525" s="295"/>
      <c r="P5525" s="294">
        <f>+LBA!G5525</f>
        <v>0</v>
      </c>
      <c r="Q5525" s="297" t="e">
        <f>VLOOKUP(P5525,'Kategori Aset'!$B:$C,2,0)</f>
        <v>#N/A</v>
      </c>
      <c r="R5525" s="297">
        <f>+LBA!U5525</f>
        <v>0</v>
      </c>
      <c r="S5525" s="297">
        <f>+LBA!C5525</f>
        <v>0</v>
      </c>
      <c r="T5525" s="297">
        <f>+LBA!V5525</f>
        <v>0</v>
      </c>
      <c r="U5525" s="298">
        <f>+LBA!E5525</f>
        <v>0</v>
      </c>
      <c r="V5525" s="298">
        <f>+LBA!A5525</f>
        <v>0</v>
      </c>
      <c r="W5525" s="298">
        <f>+LBA!C5525</f>
        <v>0</v>
      </c>
      <c r="Y5525" s="308" t="str">
        <f t="shared" si="86"/>
        <v/>
      </c>
    </row>
    <row r="5526" spans="1:25">
      <c r="A5526" s="320">
        <f>LBA!A5526</f>
        <v>0</v>
      </c>
      <c r="B5526" s="320">
        <f>LBA!E5526</f>
        <v>0</v>
      </c>
      <c r="C5526" s="320">
        <f>LBA!P5526</f>
        <v>0</v>
      </c>
      <c r="D5526" s="321" t="str">
        <f>IF($C5526=0,"",VLOOKUP($C5526,LDI!$I:$BB,37,0))</f>
        <v/>
      </c>
      <c r="E5526" s="320" t="str">
        <f>IF($C5526=0,"",LBA!I5526)</f>
        <v/>
      </c>
      <c r="F5526" s="320" t="str">
        <f>IF($C5526=0,"",LBA!Q5526)</f>
        <v/>
      </c>
      <c r="G5526" s="321" t="str">
        <f>IF($C5526=0,"",VLOOKUP($C5526,LDI!$I:$BB,15,0))</f>
        <v/>
      </c>
      <c r="H5526" s="321" t="str">
        <f>IF($C5526=0,"",VLOOKUP($C5526,LDI!$I:$BB,17,0))</f>
        <v/>
      </c>
      <c r="I5526" s="322" t="str">
        <f>IF($C5526=0,"",LBA!R5526)</f>
        <v/>
      </c>
      <c r="J5526" s="323" t="str">
        <f>IF($C5526=0,"",LBA!AD5526)</f>
        <v/>
      </c>
      <c r="K5526" s="323" t="str">
        <f>IF($C5526=0,"",LBA!AH5526)</f>
        <v/>
      </c>
      <c r="L5526" s="323" t="str">
        <f>IF($C5526=0,"",LBA!AI5526)</f>
        <v/>
      </c>
      <c r="M5526" s="295"/>
      <c r="P5526" s="294">
        <f>+LBA!G5526</f>
        <v>0</v>
      </c>
      <c r="Q5526" s="297" t="e">
        <f>VLOOKUP(P5526,'Kategori Aset'!$B:$C,2,0)</f>
        <v>#N/A</v>
      </c>
      <c r="R5526" s="297">
        <f>+LBA!U5526</f>
        <v>0</v>
      </c>
      <c r="S5526" s="297">
        <f>+LBA!C5526</f>
        <v>0</v>
      </c>
      <c r="T5526" s="297">
        <f>+LBA!V5526</f>
        <v>0</v>
      </c>
      <c r="U5526" s="298">
        <f>+LBA!E5526</f>
        <v>0</v>
      </c>
      <c r="V5526" s="298">
        <f>+LBA!A5526</f>
        <v>0</v>
      </c>
      <c r="W5526" s="298">
        <f>+LBA!C5526</f>
        <v>0</v>
      </c>
      <c r="Y5526" s="308" t="str">
        <f t="shared" si="86"/>
        <v/>
      </c>
    </row>
    <row r="5527" spans="1:25">
      <c r="A5527" s="320">
        <f>LBA!A5527</f>
        <v>0</v>
      </c>
      <c r="B5527" s="320">
        <f>LBA!E5527</f>
        <v>0</v>
      </c>
      <c r="C5527" s="320">
        <f>LBA!P5527</f>
        <v>0</v>
      </c>
      <c r="D5527" s="321" t="str">
        <f>IF($C5527=0,"",VLOOKUP($C5527,LDI!$I:$BB,37,0))</f>
        <v/>
      </c>
      <c r="E5527" s="320" t="str">
        <f>IF($C5527=0,"",LBA!I5527)</f>
        <v/>
      </c>
      <c r="F5527" s="320" t="str">
        <f>IF($C5527=0,"",LBA!Q5527)</f>
        <v/>
      </c>
      <c r="G5527" s="321" t="str">
        <f>IF($C5527=0,"",VLOOKUP($C5527,LDI!$I:$BB,15,0))</f>
        <v/>
      </c>
      <c r="H5527" s="321" t="str">
        <f>IF($C5527=0,"",VLOOKUP($C5527,LDI!$I:$BB,17,0))</f>
        <v/>
      </c>
      <c r="I5527" s="322" t="str">
        <f>IF($C5527=0,"",LBA!R5527)</f>
        <v/>
      </c>
      <c r="J5527" s="323" t="str">
        <f>IF($C5527=0,"",LBA!AD5527)</f>
        <v/>
      </c>
      <c r="K5527" s="323" t="str">
        <f>IF($C5527=0,"",LBA!AH5527)</f>
        <v/>
      </c>
      <c r="L5527" s="323" t="str">
        <f>IF($C5527=0,"",LBA!AI5527)</f>
        <v/>
      </c>
      <c r="M5527" s="295"/>
      <c r="P5527" s="294">
        <f>+LBA!G5527</f>
        <v>0</v>
      </c>
      <c r="Q5527" s="297" t="e">
        <f>VLOOKUP(P5527,'Kategori Aset'!$B:$C,2,0)</f>
        <v>#N/A</v>
      </c>
      <c r="R5527" s="297">
        <f>+LBA!U5527</f>
        <v>0</v>
      </c>
      <c r="S5527" s="297">
        <f>+LBA!C5527</f>
        <v>0</v>
      </c>
      <c r="T5527" s="297">
        <f>+LBA!V5527</f>
        <v>0</v>
      </c>
      <c r="U5527" s="298">
        <f>+LBA!E5527</f>
        <v>0</v>
      </c>
      <c r="V5527" s="298">
        <f>+LBA!A5527</f>
        <v>0</v>
      </c>
      <c r="W5527" s="298">
        <f>+LBA!C5527</f>
        <v>0</v>
      </c>
      <c r="Y5527" s="308" t="str">
        <f t="shared" si="86"/>
        <v/>
      </c>
    </row>
    <row r="5528" spans="1:25">
      <c r="A5528" s="320">
        <f>LBA!A5528</f>
        <v>0</v>
      </c>
      <c r="B5528" s="320">
        <f>LBA!E5528</f>
        <v>0</v>
      </c>
      <c r="C5528" s="320">
        <f>LBA!P5528</f>
        <v>0</v>
      </c>
      <c r="D5528" s="321" t="str">
        <f>IF($C5528=0,"",VLOOKUP($C5528,LDI!$I:$BB,37,0))</f>
        <v/>
      </c>
      <c r="E5528" s="320" t="str">
        <f>IF($C5528=0,"",LBA!I5528)</f>
        <v/>
      </c>
      <c r="F5528" s="320" t="str">
        <f>IF($C5528=0,"",LBA!Q5528)</f>
        <v/>
      </c>
      <c r="G5528" s="321" t="str">
        <f>IF($C5528=0,"",VLOOKUP($C5528,LDI!$I:$BB,15,0))</f>
        <v/>
      </c>
      <c r="H5528" s="321" t="str">
        <f>IF($C5528=0,"",VLOOKUP($C5528,LDI!$I:$BB,17,0))</f>
        <v/>
      </c>
      <c r="I5528" s="322" t="str">
        <f>IF($C5528=0,"",LBA!R5528)</f>
        <v/>
      </c>
      <c r="J5528" s="323" t="str">
        <f>IF($C5528=0,"",LBA!AD5528)</f>
        <v/>
      </c>
      <c r="K5528" s="323" t="str">
        <f>IF($C5528=0,"",LBA!AH5528)</f>
        <v/>
      </c>
      <c r="L5528" s="323" t="str">
        <f>IF($C5528=0,"",LBA!AI5528)</f>
        <v/>
      </c>
      <c r="M5528" s="295"/>
      <c r="P5528" s="294">
        <f>+LBA!G5528</f>
        <v>0</v>
      </c>
      <c r="Q5528" s="297" t="e">
        <f>VLOOKUP(P5528,'Kategori Aset'!$B:$C,2,0)</f>
        <v>#N/A</v>
      </c>
      <c r="R5528" s="297">
        <f>+LBA!U5528</f>
        <v>0</v>
      </c>
      <c r="S5528" s="297">
        <f>+LBA!C5528</f>
        <v>0</v>
      </c>
      <c r="T5528" s="297">
        <f>+LBA!V5528</f>
        <v>0</v>
      </c>
      <c r="U5528" s="298">
        <f>+LBA!E5528</f>
        <v>0</v>
      </c>
      <c r="V5528" s="298">
        <f>+LBA!A5528</f>
        <v>0</v>
      </c>
      <c r="W5528" s="298">
        <f>+LBA!C5528</f>
        <v>0</v>
      </c>
      <c r="Y5528" s="308" t="str">
        <f t="shared" si="86"/>
        <v/>
      </c>
    </row>
    <row r="5529" spans="1:25">
      <c r="A5529" s="320">
        <f>LBA!A5529</f>
        <v>0</v>
      </c>
      <c r="B5529" s="320">
        <f>LBA!E5529</f>
        <v>0</v>
      </c>
      <c r="C5529" s="320">
        <f>LBA!P5529</f>
        <v>0</v>
      </c>
      <c r="D5529" s="321" t="str">
        <f>IF($C5529=0,"",VLOOKUP($C5529,LDI!$I:$BB,37,0))</f>
        <v/>
      </c>
      <c r="E5529" s="320" t="str">
        <f>IF($C5529=0,"",LBA!I5529)</f>
        <v/>
      </c>
      <c r="F5529" s="320" t="str">
        <f>IF($C5529=0,"",LBA!Q5529)</f>
        <v/>
      </c>
      <c r="G5529" s="321" t="str">
        <f>IF($C5529=0,"",VLOOKUP($C5529,LDI!$I:$BB,15,0))</f>
        <v/>
      </c>
      <c r="H5529" s="321" t="str">
        <f>IF($C5529=0,"",VLOOKUP($C5529,LDI!$I:$BB,17,0))</f>
        <v/>
      </c>
      <c r="I5529" s="322" t="str">
        <f>IF($C5529=0,"",LBA!R5529)</f>
        <v/>
      </c>
      <c r="J5529" s="323" t="str">
        <f>IF($C5529=0,"",LBA!AD5529)</f>
        <v/>
      </c>
      <c r="K5529" s="323" t="str">
        <f>IF($C5529=0,"",LBA!AH5529)</f>
        <v/>
      </c>
      <c r="L5529" s="323" t="str">
        <f>IF($C5529=0,"",LBA!AI5529)</f>
        <v/>
      </c>
      <c r="M5529" s="295"/>
      <c r="P5529" s="294">
        <f>+LBA!G5529</f>
        <v>0</v>
      </c>
      <c r="Q5529" s="297" t="e">
        <f>VLOOKUP(P5529,'Kategori Aset'!$B:$C,2,0)</f>
        <v>#N/A</v>
      </c>
      <c r="R5529" s="297">
        <f>+LBA!U5529</f>
        <v>0</v>
      </c>
      <c r="S5529" s="297">
        <f>+LBA!C5529</f>
        <v>0</v>
      </c>
      <c r="T5529" s="297">
        <f>+LBA!V5529</f>
        <v>0</v>
      </c>
      <c r="U5529" s="298">
        <f>+LBA!E5529</f>
        <v>0</v>
      </c>
      <c r="V5529" s="298">
        <f>+LBA!A5529</f>
        <v>0</v>
      </c>
      <c r="W5529" s="298">
        <f>+LBA!C5529</f>
        <v>0</v>
      </c>
      <c r="Y5529" s="308" t="str">
        <f t="shared" si="86"/>
        <v/>
      </c>
    </row>
    <row r="5530" spans="1:25">
      <c r="A5530" s="320">
        <f>LBA!A5530</f>
        <v>0</v>
      </c>
      <c r="B5530" s="320">
        <f>LBA!E5530</f>
        <v>0</v>
      </c>
      <c r="C5530" s="320">
        <f>LBA!P5530</f>
        <v>0</v>
      </c>
      <c r="D5530" s="321" t="str">
        <f>IF($C5530=0,"",VLOOKUP($C5530,LDI!$I:$BB,37,0))</f>
        <v/>
      </c>
      <c r="E5530" s="320" t="str">
        <f>IF($C5530=0,"",LBA!I5530)</f>
        <v/>
      </c>
      <c r="F5530" s="320" t="str">
        <f>IF($C5530=0,"",LBA!Q5530)</f>
        <v/>
      </c>
      <c r="G5530" s="321" t="str">
        <f>IF($C5530=0,"",VLOOKUP($C5530,LDI!$I:$BB,15,0))</f>
        <v/>
      </c>
      <c r="H5530" s="321" t="str">
        <f>IF($C5530=0,"",VLOOKUP($C5530,LDI!$I:$BB,17,0))</f>
        <v/>
      </c>
      <c r="I5530" s="322" t="str">
        <f>IF($C5530=0,"",LBA!R5530)</f>
        <v/>
      </c>
      <c r="J5530" s="323" t="str">
        <f>IF($C5530=0,"",LBA!AD5530)</f>
        <v/>
      </c>
      <c r="K5530" s="323" t="str">
        <f>IF($C5530=0,"",LBA!AH5530)</f>
        <v/>
      </c>
      <c r="L5530" s="323" t="str">
        <f>IF($C5530=0,"",LBA!AI5530)</f>
        <v/>
      </c>
      <c r="M5530" s="295"/>
      <c r="P5530" s="294">
        <f>+LBA!G5530</f>
        <v>0</v>
      </c>
      <c r="Q5530" s="297" t="e">
        <f>VLOOKUP(P5530,'Kategori Aset'!$B:$C,2,0)</f>
        <v>#N/A</v>
      </c>
      <c r="R5530" s="297">
        <f>+LBA!U5530</f>
        <v>0</v>
      </c>
      <c r="S5530" s="297">
        <f>+LBA!C5530</f>
        <v>0</v>
      </c>
      <c r="T5530" s="297">
        <f>+LBA!V5530</f>
        <v>0</v>
      </c>
      <c r="U5530" s="298">
        <f>+LBA!E5530</f>
        <v>0</v>
      </c>
      <c r="V5530" s="298">
        <f>+LBA!A5530</f>
        <v>0</v>
      </c>
      <c r="W5530" s="298">
        <f>+LBA!C5530</f>
        <v>0</v>
      </c>
      <c r="Y5530" s="308" t="str">
        <f t="shared" si="86"/>
        <v/>
      </c>
    </row>
    <row r="5531" spans="1:25">
      <c r="A5531" s="320">
        <f>LBA!A5531</f>
        <v>0</v>
      </c>
      <c r="B5531" s="320">
        <f>LBA!E5531</f>
        <v>0</v>
      </c>
      <c r="C5531" s="320">
        <f>LBA!P5531</f>
        <v>0</v>
      </c>
      <c r="D5531" s="321" t="str">
        <f>IF($C5531=0,"",VLOOKUP($C5531,LDI!$I:$BB,37,0))</f>
        <v/>
      </c>
      <c r="E5531" s="320" t="str">
        <f>IF($C5531=0,"",LBA!I5531)</f>
        <v/>
      </c>
      <c r="F5531" s="320" t="str">
        <f>IF($C5531=0,"",LBA!Q5531)</f>
        <v/>
      </c>
      <c r="G5531" s="321" t="str">
        <f>IF($C5531=0,"",VLOOKUP($C5531,LDI!$I:$BB,15,0))</f>
        <v/>
      </c>
      <c r="H5531" s="321" t="str">
        <f>IF($C5531=0,"",VLOOKUP($C5531,LDI!$I:$BB,17,0))</f>
        <v/>
      </c>
      <c r="I5531" s="322" t="str">
        <f>IF($C5531=0,"",LBA!R5531)</f>
        <v/>
      </c>
      <c r="J5531" s="323" t="str">
        <f>IF($C5531=0,"",LBA!AD5531)</f>
        <v/>
      </c>
      <c r="K5531" s="323" t="str">
        <f>IF($C5531=0,"",LBA!AH5531)</f>
        <v/>
      </c>
      <c r="L5531" s="323" t="str">
        <f>IF($C5531=0,"",LBA!AI5531)</f>
        <v/>
      </c>
      <c r="M5531" s="295"/>
      <c r="P5531" s="294">
        <f>+LBA!G5531</f>
        <v>0</v>
      </c>
      <c r="Q5531" s="297" t="e">
        <f>VLOOKUP(P5531,'Kategori Aset'!$B:$C,2,0)</f>
        <v>#N/A</v>
      </c>
      <c r="R5531" s="297">
        <f>+LBA!U5531</f>
        <v>0</v>
      </c>
      <c r="S5531" s="297">
        <f>+LBA!C5531</f>
        <v>0</v>
      </c>
      <c r="T5531" s="297">
        <f>+LBA!V5531</f>
        <v>0</v>
      </c>
      <c r="U5531" s="298">
        <f>+LBA!E5531</f>
        <v>0</v>
      </c>
      <c r="V5531" s="298">
        <f>+LBA!A5531</f>
        <v>0</v>
      </c>
      <c r="W5531" s="298">
        <f>+LBA!C5531</f>
        <v>0</v>
      </c>
      <c r="Y5531" s="308" t="str">
        <f t="shared" si="86"/>
        <v/>
      </c>
    </row>
    <row r="5532" spans="1:25">
      <c r="A5532" s="320">
        <f>LBA!A5532</f>
        <v>0</v>
      </c>
      <c r="B5532" s="320">
        <f>LBA!E5532</f>
        <v>0</v>
      </c>
      <c r="C5532" s="320">
        <f>LBA!P5532</f>
        <v>0</v>
      </c>
      <c r="D5532" s="321" t="str">
        <f>IF($C5532=0,"",VLOOKUP($C5532,LDI!$I:$BB,37,0))</f>
        <v/>
      </c>
      <c r="E5532" s="320" t="str">
        <f>IF($C5532=0,"",LBA!I5532)</f>
        <v/>
      </c>
      <c r="F5532" s="320" t="str">
        <f>IF($C5532=0,"",LBA!Q5532)</f>
        <v/>
      </c>
      <c r="G5532" s="321" t="str">
        <f>IF($C5532=0,"",VLOOKUP($C5532,LDI!$I:$BB,15,0))</f>
        <v/>
      </c>
      <c r="H5532" s="321" t="str">
        <f>IF($C5532=0,"",VLOOKUP($C5532,LDI!$I:$BB,17,0))</f>
        <v/>
      </c>
      <c r="I5532" s="322" t="str">
        <f>IF($C5532=0,"",LBA!R5532)</f>
        <v/>
      </c>
      <c r="J5532" s="323" t="str">
        <f>IF($C5532=0,"",LBA!AD5532)</f>
        <v/>
      </c>
      <c r="K5532" s="323" t="str">
        <f>IF($C5532=0,"",LBA!AH5532)</f>
        <v/>
      </c>
      <c r="L5532" s="323" t="str">
        <f>IF($C5532=0,"",LBA!AI5532)</f>
        <v/>
      </c>
      <c r="M5532" s="295"/>
      <c r="P5532" s="294">
        <f>+LBA!G5532</f>
        <v>0</v>
      </c>
      <c r="Q5532" s="297" t="e">
        <f>VLOOKUP(P5532,'Kategori Aset'!$B:$C,2,0)</f>
        <v>#N/A</v>
      </c>
      <c r="R5532" s="297">
        <f>+LBA!U5532</f>
        <v>0</v>
      </c>
      <c r="S5532" s="297">
        <f>+LBA!C5532</f>
        <v>0</v>
      </c>
      <c r="T5532" s="297">
        <f>+LBA!V5532</f>
        <v>0</v>
      </c>
      <c r="U5532" s="298">
        <f>+LBA!E5532</f>
        <v>0</v>
      </c>
      <c r="V5532" s="298">
        <f>+LBA!A5532</f>
        <v>0</v>
      </c>
      <c r="W5532" s="298">
        <f>+LBA!C5532</f>
        <v>0</v>
      </c>
      <c r="Y5532" s="308" t="str">
        <f t="shared" si="86"/>
        <v/>
      </c>
    </row>
    <row r="5533" spans="1:25">
      <c r="A5533" s="320">
        <f>LBA!A5533</f>
        <v>0</v>
      </c>
      <c r="B5533" s="320">
        <f>LBA!E5533</f>
        <v>0</v>
      </c>
      <c r="C5533" s="320">
        <f>LBA!P5533</f>
        <v>0</v>
      </c>
      <c r="D5533" s="321" t="str">
        <f>IF($C5533=0,"",VLOOKUP($C5533,LDI!$I:$BB,37,0))</f>
        <v/>
      </c>
      <c r="E5533" s="320" t="str">
        <f>IF($C5533=0,"",LBA!I5533)</f>
        <v/>
      </c>
      <c r="F5533" s="320" t="str">
        <f>IF($C5533=0,"",LBA!Q5533)</f>
        <v/>
      </c>
      <c r="G5533" s="321" t="str">
        <f>IF($C5533=0,"",VLOOKUP($C5533,LDI!$I:$BB,15,0))</f>
        <v/>
      </c>
      <c r="H5533" s="321" t="str">
        <f>IF($C5533=0,"",VLOOKUP($C5533,LDI!$I:$BB,17,0))</f>
        <v/>
      </c>
      <c r="I5533" s="322" t="str">
        <f>IF($C5533=0,"",LBA!R5533)</f>
        <v/>
      </c>
      <c r="J5533" s="323" t="str">
        <f>IF($C5533=0,"",LBA!AD5533)</f>
        <v/>
      </c>
      <c r="K5533" s="323" t="str">
        <f>IF($C5533=0,"",LBA!AH5533)</f>
        <v/>
      </c>
      <c r="L5533" s="323" t="str">
        <f>IF($C5533=0,"",LBA!AI5533)</f>
        <v/>
      </c>
      <c r="M5533" s="295"/>
      <c r="P5533" s="294">
        <f>+LBA!G5533</f>
        <v>0</v>
      </c>
      <c r="Q5533" s="297" t="e">
        <f>VLOOKUP(P5533,'Kategori Aset'!$B:$C,2,0)</f>
        <v>#N/A</v>
      </c>
      <c r="R5533" s="297">
        <f>+LBA!U5533</f>
        <v>0</v>
      </c>
      <c r="S5533" s="297">
        <f>+LBA!C5533</f>
        <v>0</v>
      </c>
      <c r="T5533" s="297">
        <f>+LBA!V5533</f>
        <v>0</v>
      </c>
      <c r="U5533" s="298">
        <f>+LBA!E5533</f>
        <v>0</v>
      </c>
      <c r="V5533" s="298">
        <f>+LBA!A5533</f>
        <v>0</v>
      </c>
      <c r="W5533" s="298">
        <f>+LBA!C5533</f>
        <v>0</v>
      </c>
      <c r="Y5533" s="308" t="str">
        <f t="shared" si="86"/>
        <v/>
      </c>
    </row>
    <row r="5534" spans="1:25">
      <c r="A5534" s="320">
        <f>LBA!A5534</f>
        <v>0</v>
      </c>
      <c r="B5534" s="320">
        <f>LBA!E5534</f>
        <v>0</v>
      </c>
      <c r="C5534" s="320">
        <f>LBA!P5534</f>
        <v>0</v>
      </c>
      <c r="D5534" s="321" t="str">
        <f>IF($C5534=0,"",VLOOKUP($C5534,LDI!$I:$BB,37,0))</f>
        <v/>
      </c>
      <c r="E5534" s="320" t="str">
        <f>IF($C5534=0,"",LBA!I5534)</f>
        <v/>
      </c>
      <c r="F5534" s="320" t="str">
        <f>IF($C5534=0,"",LBA!Q5534)</f>
        <v/>
      </c>
      <c r="G5534" s="321" t="str">
        <f>IF($C5534=0,"",VLOOKUP($C5534,LDI!$I:$BB,15,0))</f>
        <v/>
      </c>
      <c r="H5534" s="321" t="str">
        <f>IF($C5534=0,"",VLOOKUP($C5534,LDI!$I:$BB,17,0))</f>
        <v/>
      </c>
      <c r="I5534" s="322" t="str">
        <f>IF($C5534=0,"",LBA!R5534)</f>
        <v/>
      </c>
      <c r="J5534" s="323" t="str">
        <f>IF($C5534=0,"",LBA!AD5534)</f>
        <v/>
      </c>
      <c r="K5534" s="323" t="str">
        <f>IF($C5534=0,"",LBA!AH5534)</f>
        <v/>
      </c>
      <c r="L5534" s="323" t="str">
        <f>IF($C5534=0,"",LBA!AI5534)</f>
        <v/>
      </c>
      <c r="M5534" s="295"/>
      <c r="P5534" s="294">
        <f>+LBA!G5534</f>
        <v>0</v>
      </c>
      <c r="Q5534" s="297" t="e">
        <f>VLOOKUP(P5534,'Kategori Aset'!$B:$C,2,0)</f>
        <v>#N/A</v>
      </c>
      <c r="R5534" s="297">
        <f>+LBA!U5534</f>
        <v>0</v>
      </c>
      <c r="S5534" s="297">
        <f>+LBA!C5534</f>
        <v>0</v>
      </c>
      <c r="T5534" s="297">
        <f>+LBA!V5534</f>
        <v>0</v>
      </c>
      <c r="U5534" s="298">
        <f>+LBA!E5534</f>
        <v>0</v>
      </c>
      <c r="V5534" s="298">
        <f>+LBA!A5534</f>
        <v>0</v>
      </c>
      <c r="W5534" s="298">
        <f>+LBA!C5534</f>
        <v>0</v>
      </c>
      <c r="Y5534" s="308" t="str">
        <f t="shared" si="86"/>
        <v/>
      </c>
    </row>
    <row r="5535" spans="1:25">
      <c r="A5535" s="320">
        <f>LBA!A5535</f>
        <v>0</v>
      </c>
      <c r="B5535" s="320">
        <f>LBA!E5535</f>
        <v>0</v>
      </c>
      <c r="C5535" s="320">
        <f>LBA!P5535</f>
        <v>0</v>
      </c>
      <c r="D5535" s="321" t="str">
        <f>IF($C5535=0,"",VLOOKUP($C5535,LDI!$I:$BB,37,0))</f>
        <v/>
      </c>
      <c r="E5535" s="320" t="str">
        <f>IF($C5535=0,"",LBA!I5535)</f>
        <v/>
      </c>
      <c r="F5535" s="320" t="str">
        <f>IF($C5535=0,"",LBA!Q5535)</f>
        <v/>
      </c>
      <c r="G5535" s="321" t="str">
        <f>IF($C5535=0,"",VLOOKUP($C5535,LDI!$I:$BB,15,0))</f>
        <v/>
      </c>
      <c r="H5535" s="321" t="str">
        <f>IF($C5535=0,"",VLOOKUP($C5535,LDI!$I:$BB,17,0))</f>
        <v/>
      </c>
      <c r="I5535" s="322" t="str">
        <f>IF($C5535=0,"",LBA!R5535)</f>
        <v/>
      </c>
      <c r="J5535" s="323" t="str">
        <f>IF($C5535=0,"",LBA!AD5535)</f>
        <v/>
      </c>
      <c r="K5535" s="323" t="str">
        <f>IF($C5535=0,"",LBA!AH5535)</f>
        <v/>
      </c>
      <c r="L5535" s="323" t="str">
        <f>IF($C5535=0,"",LBA!AI5535)</f>
        <v/>
      </c>
      <c r="M5535" s="295"/>
      <c r="P5535" s="294">
        <f>+LBA!G5535</f>
        <v>0</v>
      </c>
      <c r="Q5535" s="297" t="e">
        <f>VLOOKUP(P5535,'Kategori Aset'!$B:$C,2,0)</f>
        <v>#N/A</v>
      </c>
      <c r="R5535" s="297">
        <f>+LBA!U5535</f>
        <v>0</v>
      </c>
      <c r="S5535" s="297">
        <f>+LBA!C5535</f>
        <v>0</v>
      </c>
      <c r="T5535" s="297">
        <f>+LBA!V5535</f>
        <v>0</v>
      </c>
      <c r="U5535" s="298">
        <f>+LBA!E5535</f>
        <v>0</v>
      </c>
      <c r="V5535" s="298">
        <f>+LBA!A5535</f>
        <v>0</v>
      </c>
      <c r="W5535" s="298">
        <f>+LBA!C5535</f>
        <v>0</v>
      </c>
      <c r="Y5535" s="308" t="str">
        <f t="shared" si="86"/>
        <v/>
      </c>
    </row>
    <row r="5536" spans="1:25">
      <c r="A5536" s="320">
        <f>LBA!A5536</f>
        <v>0</v>
      </c>
      <c r="B5536" s="320">
        <f>LBA!E5536</f>
        <v>0</v>
      </c>
      <c r="C5536" s="320">
        <f>LBA!P5536</f>
        <v>0</v>
      </c>
      <c r="D5536" s="321" t="str">
        <f>IF($C5536=0,"",VLOOKUP($C5536,LDI!$I:$BB,37,0))</f>
        <v/>
      </c>
      <c r="E5536" s="320" t="str">
        <f>IF($C5536=0,"",LBA!I5536)</f>
        <v/>
      </c>
      <c r="F5536" s="320" t="str">
        <f>IF($C5536=0,"",LBA!Q5536)</f>
        <v/>
      </c>
      <c r="G5536" s="321" t="str">
        <f>IF($C5536=0,"",VLOOKUP($C5536,LDI!$I:$BB,15,0))</f>
        <v/>
      </c>
      <c r="H5536" s="321" t="str">
        <f>IF($C5536=0,"",VLOOKUP($C5536,LDI!$I:$BB,17,0))</f>
        <v/>
      </c>
      <c r="I5536" s="322" t="str">
        <f>IF($C5536=0,"",LBA!R5536)</f>
        <v/>
      </c>
      <c r="J5536" s="323" t="str">
        <f>IF($C5536=0,"",LBA!AD5536)</f>
        <v/>
      </c>
      <c r="K5536" s="323" t="str">
        <f>IF($C5536=0,"",LBA!AH5536)</f>
        <v/>
      </c>
      <c r="L5536" s="323" t="str">
        <f>IF($C5536=0,"",LBA!AI5536)</f>
        <v/>
      </c>
      <c r="M5536" s="295"/>
      <c r="P5536" s="294">
        <f>+LBA!G5536</f>
        <v>0</v>
      </c>
      <c r="Q5536" s="297" t="e">
        <f>VLOOKUP(P5536,'Kategori Aset'!$B:$C,2,0)</f>
        <v>#N/A</v>
      </c>
      <c r="R5536" s="297">
        <f>+LBA!U5536</f>
        <v>0</v>
      </c>
      <c r="S5536" s="297">
        <f>+LBA!C5536</f>
        <v>0</v>
      </c>
      <c r="T5536" s="297">
        <f>+LBA!V5536</f>
        <v>0</v>
      </c>
      <c r="U5536" s="298">
        <f>+LBA!E5536</f>
        <v>0</v>
      </c>
      <c r="V5536" s="298">
        <f>+LBA!A5536</f>
        <v>0</v>
      </c>
      <c r="W5536" s="298">
        <f>+LBA!C5536</f>
        <v>0</v>
      </c>
      <c r="Y5536" s="308" t="str">
        <f t="shared" si="86"/>
        <v/>
      </c>
    </row>
    <row r="5537" spans="1:25">
      <c r="A5537" s="320">
        <f>LBA!A5537</f>
        <v>0</v>
      </c>
      <c r="B5537" s="320">
        <f>LBA!E5537</f>
        <v>0</v>
      </c>
      <c r="C5537" s="320">
        <f>LBA!P5537</f>
        <v>0</v>
      </c>
      <c r="D5537" s="321" t="str">
        <f>IF($C5537=0,"",VLOOKUP($C5537,LDI!$I:$BB,37,0))</f>
        <v/>
      </c>
      <c r="E5537" s="320" t="str">
        <f>IF($C5537=0,"",LBA!I5537)</f>
        <v/>
      </c>
      <c r="F5537" s="320" t="str">
        <f>IF($C5537=0,"",LBA!Q5537)</f>
        <v/>
      </c>
      <c r="G5537" s="321" t="str">
        <f>IF($C5537=0,"",VLOOKUP($C5537,LDI!$I:$BB,15,0))</f>
        <v/>
      </c>
      <c r="H5537" s="321" t="str">
        <f>IF($C5537=0,"",VLOOKUP($C5537,LDI!$I:$BB,17,0))</f>
        <v/>
      </c>
      <c r="I5537" s="322" t="str">
        <f>IF($C5537=0,"",LBA!R5537)</f>
        <v/>
      </c>
      <c r="J5537" s="323" t="str">
        <f>IF($C5537=0,"",LBA!AD5537)</f>
        <v/>
      </c>
      <c r="K5537" s="323" t="str">
        <f>IF($C5537=0,"",LBA!AH5537)</f>
        <v/>
      </c>
      <c r="L5537" s="323" t="str">
        <f>IF($C5537=0,"",LBA!AI5537)</f>
        <v/>
      </c>
      <c r="M5537" s="295"/>
      <c r="P5537" s="294">
        <f>+LBA!G5537</f>
        <v>0</v>
      </c>
      <c r="Q5537" s="297" t="e">
        <f>VLOOKUP(P5537,'Kategori Aset'!$B:$C,2,0)</f>
        <v>#N/A</v>
      </c>
      <c r="R5537" s="297">
        <f>+LBA!U5537</f>
        <v>0</v>
      </c>
      <c r="S5537" s="297">
        <f>+LBA!C5537</f>
        <v>0</v>
      </c>
      <c r="T5537" s="297">
        <f>+LBA!V5537</f>
        <v>0</v>
      </c>
      <c r="U5537" s="298">
        <f>+LBA!E5537</f>
        <v>0</v>
      </c>
      <c r="V5537" s="298">
        <f>+LBA!A5537</f>
        <v>0</v>
      </c>
      <c r="W5537" s="298">
        <f>+LBA!C5537</f>
        <v>0</v>
      </c>
      <c r="Y5537" s="308" t="str">
        <f t="shared" si="86"/>
        <v/>
      </c>
    </row>
    <row r="5538" spans="1:25">
      <c r="A5538" s="320">
        <f>LBA!A5538</f>
        <v>0</v>
      </c>
      <c r="B5538" s="320">
        <f>LBA!E5538</f>
        <v>0</v>
      </c>
      <c r="C5538" s="320">
        <f>LBA!P5538</f>
        <v>0</v>
      </c>
      <c r="D5538" s="321" t="str">
        <f>IF($C5538=0,"",VLOOKUP($C5538,LDI!$I:$BB,37,0))</f>
        <v/>
      </c>
      <c r="E5538" s="320" t="str">
        <f>IF($C5538=0,"",LBA!I5538)</f>
        <v/>
      </c>
      <c r="F5538" s="320" t="str">
        <f>IF($C5538=0,"",LBA!Q5538)</f>
        <v/>
      </c>
      <c r="G5538" s="321" t="str">
        <f>IF($C5538=0,"",VLOOKUP($C5538,LDI!$I:$BB,15,0))</f>
        <v/>
      </c>
      <c r="H5538" s="321" t="str">
        <f>IF($C5538=0,"",VLOOKUP($C5538,LDI!$I:$BB,17,0))</f>
        <v/>
      </c>
      <c r="I5538" s="322" t="str">
        <f>IF($C5538=0,"",LBA!R5538)</f>
        <v/>
      </c>
      <c r="J5538" s="323" t="str">
        <f>IF($C5538=0,"",LBA!AD5538)</f>
        <v/>
      </c>
      <c r="K5538" s="323" t="str">
        <f>IF($C5538=0,"",LBA!AH5538)</f>
        <v/>
      </c>
      <c r="L5538" s="323" t="str">
        <f>IF($C5538=0,"",LBA!AI5538)</f>
        <v/>
      </c>
      <c r="M5538" s="295"/>
      <c r="P5538" s="294">
        <f>+LBA!G5538</f>
        <v>0</v>
      </c>
      <c r="Q5538" s="297" t="e">
        <f>VLOOKUP(P5538,'Kategori Aset'!$B:$C,2,0)</f>
        <v>#N/A</v>
      </c>
      <c r="R5538" s="297">
        <f>+LBA!U5538</f>
        <v>0</v>
      </c>
      <c r="S5538" s="297">
        <f>+LBA!C5538</f>
        <v>0</v>
      </c>
      <c r="T5538" s="297">
        <f>+LBA!V5538</f>
        <v>0</v>
      </c>
      <c r="U5538" s="298">
        <f>+LBA!E5538</f>
        <v>0</v>
      </c>
      <c r="V5538" s="298">
        <f>+LBA!A5538</f>
        <v>0</v>
      </c>
      <c r="W5538" s="298">
        <f>+LBA!C5538</f>
        <v>0</v>
      </c>
      <c r="Y5538" s="308" t="str">
        <f t="shared" si="86"/>
        <v/>
      </c>
    </row>
    <row r="5539" spans="1:25">
      <c r="A5539" s="320">
        <f>LBA!A5539</f>
        <v>0</v>
      </c>
      <c r="B5539" s="320">
        <f>LBA!E5539</f>
        <v>0</v>
      </c>
      <c r="C5539" s="320">
        <f>LBA!P5539</f>
        <v>0</v>
      </c>
      <c r="D5539" s="321" t="str">
        <f>IF($C5539=0,"",VLOOKUP($C5539,LDI!$I:$BB,37,0))</f>
        <v/>
      </c>
      <c r="E5539" s="320" t="str">
        <f>IF($C5539=0,"",LBA!I5539)</f>
        <v/>
      </c>
      <c r="F5539" s="320" t="str">
        <f>IF($C5539=0,"",LBA!Q5539)</f>
        <v/>
      </c>
      <c r="G5539" s="321" t="str">
        <f>IF($C5539=0,"",VLOOKUP($C5539,LDI!$I:$BB,15,0))</f>
        <v/>
      </c>
      <c r="H5539" s="321" t="str">
        <f>IF($C5539=0,"",VLOOKUP($C5539,LDI!$I:$BB,17,0))</f>
        <v/>
      </c>
      <c r="I5539" s="322" t="str">
        <f>IF($C5539=0,"",LBA!R5539)</f>
        <v/>
      </c>
      <c r="J5539" s="323" t="str">
        <f>IF($C5539=0,"",LBA!AD5539)</f>
        <v/>
      </c>
      <c r="K5539" s="323" t="str">
        <f>IF($C5539=0,"",LBA!AH5539)</f>
        <v/>
      </c>
      <c r="L5539" s="323" t="str">
        <f>IF($C5539=0,"",LBA!AI5539)</f>
        <v/>
      </c>
      <c r="M5539" s="295"/>
      <c r="P5539" s="294">
        <f>+LBA!G5539</f>
        <v>0</v>
      </c>
      <c r="Q5539" s="297" t="e">
        <f>VLOOKUP(P5539,'Kategori Aset'!$B:$C,2,0)</f>
        <v>#N/A</v>
      </c>
      <c r="R5539" s="297">
        <f>+LBA!U5539</f>
        <v>0</v>
      </c>
      <c r="S5539" s="297">
        <f>+LBA!C5539</f>
        <v>0</v>
      </c>
      <c r="T5539" s="297">
        <f>+LBA!V5539</f>
        <v>0</v>
      </c>
      <c r="U5539" s="298">
        <f>+LBA!E5539</f>
        <v>0</v>
      </c>
      <c r="V5539" s="298">
        <f>+LBA!A5539</f>
        <v>0</v>
      </c>
      <c r="W5539" s="298">
        <f>+LBA!C5539</f>
        <v>0</v>
      </c>
      <c r="Y5539" s="308" t="str">
        <f t="shared" si="86"/>
        <v/>
      </c>
    </row>
    <row r="5540" spans="1:25">
      <c r="A5540" s="320">
        <f>LBA!A5540</f>
        <v>0</v>
      </c>
      <c r="B5540" s="320">
        <f>LBA!E5540</f>
        <v>0</v>
      </c>
      <c r="C5540" s="320">
        <f>LBA!P5540</f>
        <v>0</v>
      </c>
      <c r="D5540" s="321" t="str">
        <f>IF($C5540=0,"",VLOOKUP($C5540,LDI!$I:$BB,37,0))</f>
        <v/>
      </c>
      <c r="E5540" s="320" t="str">
        <f>IF($C5540=0,"",LBA!I5540)</f>
        <v/>
      </c>
      <c r="F5540" s="320" t="str">
        <f>IF($C5540=0,"",LBA!Q5540)</f>
        <v/>
      </c>
      <c r="G5540" s="321" t="str">
        <f>IF($C5540=0,"",VLOOKUP($C5540,LDI!$I:$BB,15,0))</f>
        <v/>
      </c>
      <c r="H5540" s="321" t="str">
        <f>IF($C5540=0,"",VLOOKUP($C5540,LDI!$I:$BB,17,0))</f>
        <v/>
      </c>
      <c r="I5540" s="322" t="str">
        <f>IF($C5540=0,"",LBA!R5540)</f>
        <v/>
      </c>
      <c r="J5540" s="323" t="str">
        <f>IF($C5540=0,"",LBA!AD5540)</f>
        <v/>
      </c>
      <c r="K5540" s="323" t="str">
        <f>IF($C5540=0,"",LBA!AH5540)</f>
        <v/>
      </c>
      <c r="L5540" s="323" t="str">
        <f>IF($C5540=0,"",LBA!AI5540)</f>
        <v/>
      </c>
      <c r="M5540" s="295"/>
      <c r="P5540" s="294">
        <f>+LBA!G5540</f>
        <v>0</v>
      </c>
      <c r="Q5540" s="297" t="e">
        <f>VLOOKUP(P5540,'Kategori Aset'!$B:$C,2,0)</f>
        <v>#N/A</v>
      </c>
      <c r="R5540" s="297">
        <f>+LBA!U5540</f>
        <v>0</v>
      </c>
      <c r="S5540" s="297">
        <f>+LBA!C5540</f>
        <v>0</v>
      </c>
      <c r="T5540" s="297">
        <f>+LBA!V5540</f>
        <v>0</v>
      </c>
      <c r="U5540" s="298">
        <f>+LBA!E5540</f>
        <v>0</v>
      </c>
      <c r="V5540" s="298">
        <f>+LBA!A5540</f>
        <v>0</v>
      </c>
      <c r="W5540" s="298">
        <f>+LBA!C5540</f>
        <v>0</v>
      </c>
      <c r="Y5540" s="308" t="str">
        <f t="shared" si="86"/>
        <v/>
      </c>
    </row>
    <row r="5541" spans="1:25">
      <c r="A5541" s="320">
        <f>LBA!A5541</f>
        <v>0</v>
      </c>
      <c r="B5541" s="320">
        <f>LBA!E5541</f>
        <v>0</v>
      </c>
      <c r="C5541" s="320">
        <f>LBA!P5541</f>
        <v>0</v>
      </c>
      <c r="D5541" s="321" t="str">
        <f>IF($C5541=0,"",VLOOKUP($C5541,LDI!$I:$BB,37,0))</f>
        <v/>
      </c>
      <c r="E5541" s="320" t="str">
        <f>IF($C5541=0,"",LBA!I5541)</f>
        <v/>
      </c>
      <c r="F5541" s="320" t="str">
        <f>IF($C5541=0,"",LBA!Q5541)</f>
        <v/>
      </c>
      <c r="G5541" s="321" t="str">
        <f>IF($C5541=0,"",VLOOKUP($C5541,LDI!$I:$BB,15,0))</f>
        <v/>
      </c>
      <c r="H5541" s="321" t="str">
        <f>IF($C5541=0,"",VLOOKUP($C5541,LDI!$I:$BB,17,0))</f>
        <v/>
      </c>
      <c r="I5541" s="322" t="str">
        <f>IF($C5541=0,"",LBA!R5541)</f>
        <v/>
      </c>
      <c r="J5541" s="323" t="str">
        <f>IF($C5541=0,"",LBA!AD5541)</f>
        <v/>
      </c>
      <c r="K5541" s="323" t="str">
        <f>IF($C5541=0,"",LBA!AH5541)</f>
        <v/>
      </c>
      <c r="L5541" s="323" t="str">
        <f>IF($C5541=0,"",LBA!AI5541)</f>
        <v/>
      </c>
      <c r="M5541" s="295"/>
      <c r="P5541" s="294">
        <f>+LBA!G5541</f>
        <v>0</v>
      </c>
      <c r="Q5541" s="297" t="e">
        <f>VLOOKUP(P5541,'Kategori Aset'!$B:$C,2,0)</f>
        <v>#N/A</v>
      </c>
      <c r="R5541" s="297">
        <f>+LBA!U5541</f>
        <v>0</v>
      </c>
      <c r="S5541" s="297">
        <f>+LBA!C5541</f>
        <v>0</v>
      </c>
      <c r="T5541" s="297">
        <f>+LBA!V5541</f>
        <v>0</v>
      </c>
      <c r="U5541" s="298">
        <f>+LBA!E5541</f>
        <v>0</v>
      </c>
      <c r="V5541" s="298">
        <f>+LBA!A5541</f>
        <v>0</v>
      </c>
      <c r="W5541" s="298">
        <f>+LBA!C5541</f>
        <v>0</v>
      </c>
      <c r="Y5541" s="308" t="str">
        <f t="shared" si="86"/>
        <v/>
      </c>
    </row>
    <row r="5542" spans="1:25">
      <c r="A5542" s="320">
        <f>LBA!A5542</f>
        <v>0</v>
      </c>
      <c r="B5542" s="320">
        <f>LBA!E5542</f>
        <v>0</v>
      </c>
      <c r="C5542" s="320">
        <f>LBA!P5542</f>
        <v>0</v>
      </c>
      <c r="D5542" s="321" t="str">
        <f>IF($C5542=0,"",VLOOKUP($C5542,LDI!$I:$BB,37,0))</f>
        <v/>
      </c>
      <c r="E5542" s="320" t="str">
        <f>IF($C5542=0,"",LBA!I5542)</f>
        <v/>
      </c>
      <c r="F5542" s="320" t="str">
        <f>IF($C5542=0,"",LBA!Q5542)</f>
        <v/>
      </c>
      <c r="G5542" s="321" t="str">
        <f>IF($C5542=0,"",VLOOKUP($C5542,LDI!$I:$BB,15,0))</f>
        <v/>
      </c>
      <c r="H5542" s="321" t="str">
        <f>IF($C5542=0,"",VLOOKUP($C5542,LDI!$I:$BB,17,0))</f>
        <v/>
      </c>
      <c r="I5542" s="322" t="str">
        <f>IF($C5542=0,"",LBA!R5542)</f>
        <v/>
      </c>
      <c r="J5542" s="323" t="str">
        <f>IF($C5542=0,"",LBA!AD5542)</f>
        <v/>
      </c>
      <c r="K5542" s="323" t="str">
        <f>IF($C5542=0,"",LBA!AH5542)</f>
        <v/>
      </c>
      <c r="L5542" s="323" t="str">
        <f>IF($C5542=0,"",LBA!AI5542)</f>
        <v/>
      </c>
      <c r="M5542" s="295"/>
      <c r="P5542" s="294">
        <f>+LBA!G5542</f>
        <v>0</v>
      </c>
      <c r="Q5542" s="297" t="e">
        <f>VLOOKUP(P5542,'Kategori Aset'!$B:$C,2,0)</f>
        <v>#N/A</v>
      </c>
      <c r="R5542" s="297">
        <f>+LBA!U5542</f>
        <v>0</v>
      </c>
      <c r="S5542" s="297">
        <f>+LBA!C5542</f>
        <v>0</v>
      </c>
      <c r="T5542" s="297">
        <f>+LBA!V5542</f>
        <v>0</v>
      </c>
      <c r="U5542" s="298">
        <f>+LBA!E5542</f>
        <v>0</v>
      </c>
      <c r="V5542" s="298">
        <f>+LBA!A5542</f>
        <v>0</v>
      </c>
      <c r="W5542" s="298">
        <f>+LBA!C5542</f>
        <v>0</v>
      </c>
      <c r="Y5542" s="308" t="str">
        <f t="shared" si="86"/>
        <v/>
      </c>
    </row>
    <row r="5543" spans="1:25">
      <c r="A5543" s="320">
        <f>LBA!A5543</f>
        <v>0</v>
      </c>
      <c r="B5543" s="320">
        <f>LBA!E5543</f>
        <v>0</v>
      </c>
      <c r="C5543" s="320">
        <f>LBA!P5543</f>
        <v>0</v>
      </c>
      <c r="D5543" s="321" t="str">
        <f>IF($C5543=0,"",VLOOKUP($C5543,LDI!$I:$BB,37,0))</f>
        <v/>
      </c>
      <c r="E5543" s="320" t="str">
        <f>IF($C5543=0,"",LBA!I5543)</f>
        <v/>
      </c>
      <c r="F5543" s="320" t="str">
        <f>IF($C5543=0,"",LBA!Q5543)</f>
        <v/>
      </c>
      <c r="G5543" s="321" t="str">
        <f>IF($C5543=0,"",VLOOKUP($C5543,LDI!$I:$BB,15,0))</f>
        <v/>
      </c>
      <c r="H5543" s="321" t="str">
        <f>IF($C5543=0,"",VLOOKUP($C5543,LDI!$I:$BB,17,0))</f>
        <v/>
      </c>
      <c r="I5543" s="322" t="str">
        <f>IF($C5543=0,"",LBA!R5543)</f>
        <v/>
      </c>
      <c r="J5543" s="323" t="str">
        <f>IF($C5543=0,"",LBA!AD5543)</f>
        <v/>
      </c>
      <c r="K5543" s="323" t="str">
        <f>IF($C5543=0,"",LBA!AH5543)</f>
        <v/>
      </c>
      <c r="L5543" s="323" t="str">
        <f>IF($C5543=0,"",LBA!AI5543)</f>
        <v/>
      </c>
      <c r="M5543" s="295"/>
      <c r="P5543" s="294">
        <f>+LBA!G5543</f>
        <v>0</v>
      </c>
      <c r="Q5543" s="297" t="e">
        <f>VLOOKUP(P5543,'Kategori Aset'!$B:$C,2,0)</f>
        <v>#N/A</v>
      </c>
      <c r="R5543" s="297">
        <f>+LBA!U5543</f>
        <v>0</v>
      </c>
      <c r="S5543" s="297">
        <f>+LBA!C5543</f>
        <v>0</v>
      </c>
      <c r="T5543" s="297">
        <f>+LBA!V5543</f>
        <v>0</v>
      </c>
      <c r="U5543" s="298">
        <f>+LBA!E5543</f>
        <v>0</v>
      </c>
      <c r="V5543" s="298">
        <f>+LBA!A5543</f>
        <v>0</v>
      </c>
      <c r="W5543" s="298">
        <f>+LBA!C5543</f>
        <v>0</v>
      </c>
      <c r="Y5543" s="308" t="str">
        <f t="shared" si="86"/>
        <v/>
      </c>
    </row>
    <row r="5544" spans="1:25">
      <c r="A5544" s="320">
        <f>LBA!A5544</f>
        <v>0</v>
      </c>
      <c r="B5544" s="320">
        <f>LBA!E5544</f>
        <v>0</v>
      </c>
      <c r="C5544" s="320">
        <f>LBA!P5544</f>
        <v>0</v>
      </c>
      <c r="D5544" s="321" t="str">
        <f>IF($C5544=0,"",VLOOKUP($C5544,LDI!$I:$BB,37,0))</f>
        <v/>
      </c>
      <c r="E5544" s="320" t="str">
        <f>IF($C5544=0,"",LBA!I5544)</f>
        <v/>
      </c>
      <c r="F5544" s="320" t="str">
        <f>IF($C5544=0,"",LBA!Q5544)</f>
        <v/>
      </c>
      <c r="G5544" s="321" t="str">
        <f>IF($C5544=0,"",VLOOKUP($C5544,LDI!$I:$BB,15,0))</f>
        <v/>
      </c>
      <c r="H5544" s="321" t="str">
        <f>IF($C5544=0,"",VLOOKUP($C5544,LDI!$I:$BB,17,0))</f>
        <v/>
      </c>
      <c r="I5544" s="322" t="str">
        <f>IF($C5544=0,"",LBA!R5544)</f>
        <v/>
      </c>
      <c r="J5544" s="323" t="str">
        <f>IF($C5544=0,"",LBA!AD5544)</f>
        <v/>
      </c>
      <c r="K5544" s="323" t="str">
        <f>IF($C5544=0,"",LBA!AH5544)</f>
        <v/>
      </c>
      <c r="L5544" s="323" t="str">
        <f>IF($C5544=0,"",LBA!AI5544)</f>
        <v/>
      </c>
      <c r="M5544" s="295"/>
      <c r="P5544" s="294">
        <f>+LBA!G5544</f>
        <v>0</v>
      </c>
      <c r="Q5544" s="297" t="e">
        <f>VLOOKUP(P5544,'Kategori Aset'!$B:$C,2,0)</f>
        <v>#N/A</v>
      </c>
      <c r="R5544" s="297">
        <f>+LBA!U5544</f>
        <v>0</v>
      </c>
      <c r="S5544" s="297">
        <f>+LBA!C5544</f>
        <v>0</v>
      </c>
      <c r="T5544" s="297">
        <f>+LBA!V5544</f>
        <v>0</v>
      </c>
      <c r="U5544" s="298">
        <f>+LBA!E5544</f>
        <v>0</v>
      </c>
      <c r="V5544" s="298">
        <f>+LBA!A5544</f>
        <v>0</v>
      </c>
      <c r="W5544" s="298">
        <f>+LBA!C5544</f>
        <v>0</v>
      </c>
      <c r="Y5544" s="308" t="str">
        <f t="shared" si="86"/>
        <v/>
      </c>
    </row>
    <row r="5545" spans="1:25">
      <c r="A5545" s="320">
        <f>LBA!A5545</f>
        <v>0</v>
      </c>
      <c r="B5545" s="320">
        <f>LBA!E5545</f>
        <v>0</v>
      </c>
      <c r="C5545" s="320">
        <f>LBA!P5545</f>
        <v>0</v>
      </c>
      <c r="D5545" s="321" t="str">
        <f>IF($C5545=0,"",VLOOKUP($C5545,LDI!$I:$BB,37,0))</f>
        <v/>
      </c>
      <c r="E5545" s="320" t="str">
        <f>IF($C5545=0,"",LBA!I5545)</f>
        <v/>
      </c>
      <c r="F5545" s="320" t="str">
        <f>IF($C5545=0,"",LBA!Q5545)</f>
        <v/>
      </c>
      <c r="G5545" s="321" t="str">
        <f>IF($C5545=0,"",VLOOKUP($C5545,LDI!$I:$BB,15,0))</f>
        <v/>
      </c>
      <c r="H5545" s="321" t="str">
        <f>IF($C5545=0,"",VLOOKUP($C5545,LDI!$I:$BB,17,0))</f>
        <v/>
      </c>
      <c r="I5545" s="322" t="str">
        <f>IF($C5545=0,"",LBA!R5545)</f>
        <v/>
      </c>
      <c r="J5545" s="323" t="str">
        <f>IF($C5545=0,"",LBA!AD5545)</f>
        <v/>
      </c>
      <c r="K5545" s="323" t="str">
        <f>IF($C5545=0,"",LBA!AH5545)</f>
        <v/>
      </c>
      <c r="L5545" s="323" t="str">
        <f>IF($C5545=0,"",LBA!AI5545)</f>
        <v/>
      </c>
      <c r="M5545" s="295"/>
      <c r="P5545" s="294">
        <f>+LBA!G5545</f>
        <v>0</v>
      </c>
      <c r="Q5545" s="297" t="e">
        <f>VLOOKUP(P5545,'Kategori Aset'!$B:$C,2,0)</f>
        <v>#N/A</v>
      </c>
      <c r="R5545" s="297">
        <f>+LBA!U5545</f>
        <v>0</v>
      </c>
      <c r="S5545" s="297">
        <f>+LBA!C5545</f>
        <v>0</v>
      </c>
      <c r="T5545" s="297">
        <f>+LBA!V5545</f>
        <v>0</v>
      </c>
      <c r="U5545" s="298">
        <f>+LBA!E5545</f>
        <v>0</v>
      </c>
      <c r="V5545" s="298">
        <f>+LBA!A5545</f>
        <v>0</v>
      </c>
      <c r="W5545" s="298">
        <f>+LBA!C5545</f>
        <v>0</v>
      </c>
      <c r="Y5545" s="308" t="str">
        <f t="shared" si="86"/>
        <v/>
      </c>
    </row>
    <row r="5546" spans="1:25">
      <c r="A5546" s="320">
        <f>LBA!A5546</f>
        <v>0</v>
      </c>
      <c r="B5546" s="320">
        <f>LBA!E5546</f>
        <v>0</v>
      </c>
      <c r="C5546" s="320">
        <f>LBA!P5546</f>
        <v>0</v>
      </c>
      <c r="D5546" s="321" t="str">
        <f>IF($C5546=0,"",VLOOKUP($C5546,LDI!$I:$BB,37,0))</f>
        <v/>
      </c>
      <c r="E5546" s="320" t="str">
        <f>IF($C5546=0,"",LBA!I5546)</f>
        <v/>
      </c>
      <c r="F5546" s="320" t="str">
        <f>IF($C5546=0,"",LBA!Q5546)</f>
        <v/>
      </c>
      <c r="G5546" s="321" t="str">
        <f>IF($C5546=0,"",VLOOKUP($C5546,LDI!$I:$BB,15,0))</f>
        <v/>
      </c>
      <c r="H5546" s="321" t="str">
        <f>IF($C5546=0,"",VLOOKUP($C5546,LDI!$I:$BB,17,0))</f>
        <v/>
      </c>
      <c r="I5546" s="322" t="str">
        <f>IF($C5546=0,"",LBA!R5546)</f>
        <v/>
      </c>
      <c r="J5546" s="323" t="str">
        <f>IF($C5546=0,"",LBA!AD5546)</f>
        <v/>
      </c>
      <c r="K5546" s="323" t="str">
        <f>IF($C5546=0,"",LBA!AH5546)</f>
        <v/>
      </c>
      <c r="L5546" s="323" t="str">
        <f>IF($C5546=0,"",LBA!AI5546)</f>
        <v/>
      </c>
      <c r="M5546" s="295"/>
      <c r="P5546" s="294">
        <f>+LBA!G5546</f>
        <v>0</v>
      </c>
      <c r="Q5546" s="297" t="e">
        <f>VLOOKUP(P5546,'Kategori Aset'!$B:$C,2,0)</f>
        <v>#N/A</v>
      </c>
      <c r="R5546" s="297">
        <f>+LBA!U5546</f>
        <v>0</v>
      </c>
      <c r="S5546" s="297">
        <f>+LBA!C5546</f>
        <v>0</v>
      </c>
      <c r="T5546" s="297">
        <f>+LBA!V5546</f>
        <v>0</v>
      </c>
      <c r="U5546" s="298">
        <f>+LBA!E5546</f>
        <v>0</v>
      </c>
      <c r="V5546" s="298">
        <f>+LBA!A5546</f>
        <v>0</v>
      </c>
      <c r="W5546" s="298">
        <f>+LBA!C5546</f>
        <v>0</v>
      </c>
      <c r="Y5546" s="308" t="str">
        <f t="shared" si="86"/>
        <v/>
      </c>
    </row>
    <row r="5547" spans="1:25">
      <c r="A5547" s="320">
        <f>LBA!A5547</f>
        <v>0</v>
      </c>
      <c r="B5547" s="320">
        <f>LBA!E5547</f>
        <v>0</v>
      </c>
      <c r="C5547" s="320">
        <f>LBA!P5547</f>
        <v>0</v>
      </c>
      <c r="D5547" s="321" t="str">
        <f>IF($C5547=0,"",VLOOKUP($C5547,LDI!$I:$BB,37,0))</f>
        <v/>
      </c>
      <c r="E5547" s="320" t="str">
        <f>IF($C5547=0,"",LBA!I5547)</f>
        <v/>
      </c>
      <c r="F5547" s="320" t="str">
        <f>IF($C5547=0,"",LBA!Q5547)</f>
        <v/>
      </c>
      <c r="G5547" s="321" t="str">
        <f>IF($C5547=0,"",VLOOKUP($C5547,LDI!$I:$BB,15,0))</f>
        <v/>
      </c>
      <c r="H5547" s="321" t="str">
        <f>IF($C5547=0,"",VLOOKUP($C5547,LDI!$I:$BB,17,0))</f>
        <v/>
      </c>
      <c r="I5547" s="322" t="str">
        <f>IF($C5547=0,"",LBA!R5547)</f>
        <v/>
      </c>
      <c r="J5547" s="323" t="str">
        <f>IF($C5547=0,"",LBA!AD5547)</f>
        <v/>
      </c>
      <c r="K5547" s="323" t="str">
        <f>IF($C5547=0,"",LBA!AH5547)</f>
        <v/>
      </c>
      <c r="L5547" s="323" t="str">
        <f>IF($C5547=0,"",LBA!AI5547)</f>
        <v/>
      </c>
      <c r="M5547" s="295"/>
      <c r="P5547" s="294">
        <f>+LBA!G5547</f>
        <v>0</v>
      </c>
      <c r="Q5547" s="297" t="e">
        <f>VLOOKUP(P5547,'Kategori Aset'!$B:$C,2,0)</f>
        <v>#N/A</v>
      </c>
      <c r="R5547" s="297">
        <f>+LBA!U5547</f>
        <v>0</v>
      </c>
      <c r="S5547" s="297">
        <f>+LBA!C5547</f>
        <v>0</v>
      </c>
      <c r="T5547" s="297">
        <f>+LBA!V5547</f>
        <v>0</v>
      </c>
      <c r="U5547" s="298">
        <f>+LBA!E5547</f>
        <v>0</v>
      </c>
      <c r="V5547" s="298">
        <f>+LBA!A5547</f>
        <v>0</v>
      </c>
      <c r="W5547" s="298">
        <f>+LBA!C5547</f>
        <v>0</v>
      </c>
      <c r="Y5547" s="308" t="str">
        <f t="shared" si="86"/>
        <v/>
      </c>
    </row>
    <row r="5548" spans="1:25">
      <c r="A5548" s="320">
        <f>LBA!A5548</f>
        <v>0</v>
      </c>
      <c r="B5548" s="320">
        <f>LBA!E5548</f>
        <v>0</v>
      </c>
      <c r="C5548" s="320">
        <f>LBA!P5548</f>
        <v>0</v>
      </c>
      <c r="D5548" s="321" t="str">
        <f>IF($C5548=0,"",VLOOKUP($C5548,LDI!$I:$BB,37,0))</f>
        <v/>
      </c>
      <c r="E5548" s="320" t="str">
        <f>IF($C5548=0,"",LBA!I5548)</f>
        <v/>
      </c>
      <c r="F5548" s="320" t="str">
        <f>IF($C5548=0,"",LBA!Q5548)</f>
        <v/>
      </c>
      <c r="G5548" s="321" t="str">
        <f>IF($C5548=0,"",VLOOKUP($C5548,LDI!$I:$BB,15,0))</f>
        <v/>
      </c>
      <c r="H5548" s="321" t="str">
        <f>IF($C5548=0,"",VLOOKUP($C5548,LDI!$I:$BB,17,0))</f>
        <v/>
      </c>
      <c r="I5548" s="322" t="str">
        <f>IF($C5548=0,"",LBA!R5548)</f>
        <v/>
      </c>
      <c r="J5548" s="323" t="str">
        <f>IF($C5548=0,"",LBA!AD5548)</f>
        <v/>
      </c>
      <c r="K5548" s="323" t="str">
        <f>IF($C5548=0,"",LBA!AH5548)</f>
        <v/>
      </c>
      <c r="L5548" s="323" t="str">
        <f>IF($C5548=0,"",LBA!AI5548)</f>
        <v/>
      </c>
      <c r="M5548" s="295"/>
      <c r="P5548" s="294">
        <f>+LBA!G5548</f>
        <v>0</v>
      </c>
      <c r="Q5548" s="297" t="e">
        <f>VLOOKUP(P5548,'Kategori Aset'!$B:$C,2,0)</f>
        <v>#N/A</v>
      </c>
      <c r="R5548" s="297">
        <f>+LBA!U5548</f>
        <v>0</v>
      </c>
      <c r="S5548" s="297">
        <f>+LBA!C5548</f>
        <v>0</v>
      </c>
      <c r="T5548" s="297">
        <f>+LBA!V5548</f>
        <v>0</v>
      </c>
      <c r="U5548" s="298">
        <f>+LBA!E5548</f>
        <v>0</v>
      </c>
      <c r="V5548" s="298">
        <f>+LBA!A5548</f>
        <v>0</v>
      </c>
      <c r="W5548" s="298">
        <f>+LBA!C5548</f>
        <v>0</v>
      </c>
      <c r="Y5548" s="308" t="str">
        <f t="shared" si="86"/>
        <v/>
      </c>
    </row>
    <row r="5549" spans="1:25">
      <c r="A5549" s="320">
        <f>LBA!A5549</f>
        <v>0</v>
      </c>
      <c r="B5549" s="320">
        <f>LBA!E5549</f>
        <v>0</v>
      </c>
      <c r="C5549" s="320">
        <f>LBA!P5549</f>
        <v>0</v>
      </c>
      <c r="D5549" s="321" t="str">
        <f>IF($C5549=0,"",VLOOKUP($C5549,LDI!$I:$BB,37,0))</f>
        <v/>
      </c>
      <c r="E5549" s="320" t="str">
        <f>IF($C5549=0,"",LBA!I5549)</f>
        <v/>
      </c>
      <c r="F5549" s="320" t="str">
        <f>IF($C5549=0,"",LBA!Q5549)</f>
        <v/>
      </c>
      <c r="G5549" s="321" t="str">
        <f>IF($C5549=0,"",VLOOKUP($C5549,LDI!$I:$BB,15,0))</f>
        <v/>
      </c>
      <c r="H5549" s="321" t="str">
        <f>IF($C5549=0,"",VLOOKUP($C5549,LDI!$I:$BB,17,0))</f>
        <v/>
      </c>
      <c r="I5549" s="322" t="str">
        <f>IF($C5549=0,"",LBA!R5549)</f>
        <v/>
      </c>
      <c r="J5549" s="323" t="str">
        <f>IF($C5549=0,"",LBA!AD5549)</f>
        <v/>
      </c>
      <c r="K5549" s="323" t="str">
        <f>IF($C5549=0,"",LBA!AH5549)</f>
        <v/>
      </c>
      <c r="L5549" s="323" t="str">
        <f>IF($C5549=0,"",LBA!AI5549)</f>
        <v/>
      </c>
      <c r="M5549" s="295"/>
      <c r="P5549" s="294">
        <f>+LBA!G5549</f>
        <v>0</v>
      </c>
      <c r="Q5549" s="297" t="e">
        <f>VLOOKUP(P5549,'Kategori Aset'!$B:$C,2,0)</f>
        <v>#N/A</v>
      </c>
      <c r="R5549" s="297">
        <f>+LBA!U5549</f>
        <v>0</v>
      </c>
      <c r="S5549" s="297">
        <f>+LBA!C5549</f>
        <v>0</v>
      </c>
      <c r="T5549" s="297">
        <f>+LBA!V5549</f>
        <v>0</v>
      </c>
      <c r="U5549" s="298">
        <f>+LBA!E5549</f>
        <v>0</v>
      </c>
      <c r="V5549" s="298">
        <f>+LBA!A5549</f>
        <v>0</v>
      </c>
      <c r="W5549" s="298">
        <f>+LBA!C5549</f>
        <v>0</v>
      </c>
      <c r="Y5549" s="308" t="str">
        <f t="shared" si="86"/>
        <v/>
      </c>
    </row>
    <row r="5550" spans="1:25">
      <c r="A5550" s="320">
        <f>LBA!A5550</f>
        <v>0</v>
      </c>
      <c r="B5550" s="320">
        <f>LBA!E5550</f>
        <v>0</v>
      </c>
      <c r="C5550" s="320">
        <f>LBA!P5550</f>
        <v>0</v>
      </c>
      <c r="D5550" s="321" t="str">
        <f>IF($C5550=0,"",VLOOKUP($C5550,LDI!$I:$BB,37,0))</f>
        <v/>
      </c>
      <c r="E5550" s="320" t="str">
        <f>IF($C5550=0,"",LBA!I5550)</f>
        <v/>
      </c>
      <c r="F5550" s="320" t="str">
        <f>IF($C5550=0,"",LBA!Q5550)</f>
        <v/>
      </c>
      <c r="G5550" s="321" t="str">
        <f>IF($C5550=0,"",VLOOKUP($C5550,LDI!$I:$BB,15,0))</f>
        <v/>
      </c>
      <c r="H5550" s="321" t="str">
        <f>IF($C5550=0,"",VLOOKUP($C5550,LDI!$I:$BB,17,0))</f>
        <v/>
      </c>
      <c r="I5550" s="322" t="str">
        <f>IF($C5550=0,"",LBA!R5550)</f>
        <v/>
      </c>
      <c r="J5550" s="323" t="str">
        <f>IF($C5550=0,"",LBA!AD5550)</f>
        <v/>
      </c>
      <c r="K5550" s="323" t="str">
        <f>IF($C5550=0,"",LBA!AH5550)</f>
        <v/>
      </c>
      <c r="L5550" s="323" t="str">
        <f>IF($C5550=0,"",LBA!AI5550)</f>
        <v/>
      </c>
      <c r="M5550" s="295"/>
      <c r="P5550" s="294">
        <f>+LBA!G5550</f>
        <v>0</v>
      </c>
      <c r="Q5550" s="297" t="e">
        <f>VLOOKUP(P5550,'Kategori Aset'!$B:$C,2,0)</f>
        <v>#N/A</v>
      </c>
      <c r="R5550" s="297">
        <f>+LBA!U5550</f>
        <v>0</v>
      </c>
      <c r="S5550" s="297">
        <f>+LBA!C5550</f>
        <v>0</v>
      </c>
      <c r="T5550" s="297">
        <f>+LBA!V5550</f>
        <v>0</v>
      </c>
      <c r="U5550" s="298">
        <f>+LBA!E5550</f>
        <v>0</v>
      </c>
      <c r="V5550" s="298">
        <f>+LBA!A5550</f>
        <v>0</v>
      </c>
      <c r="W5550" s="298">
        <f>+LBA!C5550</f>
        <v>0</v>
      </c>
      <c r="Y5550" s="308" t="str">
        <f t="shared" si="86"/>
        <v/>
      </c>
    </row>
    <row r="5551" spans="1:25">
      <c r="A5551" s="320">
        <f>LBA!A5551</f>
        <v>0</v>
      </c>
      <c r="B5551" s="320">
        <f>LBA!E5551</f>
        <v>0</v>
      </c>
      <c r="C5551" s="320">
        <f>LBA!P5551</f>
        <v>0</v>
      </c>
      <c r="D5551" s="321" t="str">
        <f>IF($C5551=0,"",VLOOKUP($C5551,LDI!$I:$BB,37,0))</f>
        <v/>
      </c>
      <c r="E5551" s="320" t="str">
        <f>IF($C5551=0,"",LBA!I5551)</f>
        <v/>
      </c>
      <c r="F5551" s="320" t="str">
        <f>IF($C5551=0,"",LBA!Q5551)</f>
        <v/>
      </c>
      <c r="G5551" s="321" t="str">
        <f>IF($C5551=0,"",VLOOKUP($C5551,LDI!$I:$BB,15,0))</f>
        <v/>
      </c>
      <c r="H5551" s="321" t="str">
        <f>IF($C5551=0,"",VLOOKUP($C5551,LDI!$I:$BB,17,0))</f>
        <v/>
      </c>
      <c r="I5551" s="322" t="str">
        <f>IF($C5551=0,"",LBA!R5551)</f>
        <v/>
      </c>
      <c r="J5551" s="323" t="str">
        <f>IF($C5551=0,"",LBA!AD5551)</f>
        <v/>
      </c>
      <c r="K5551" s="323" t="str">
        <f>IF($C5551=0,"",LBA!AH5551)</f>
        <v/>
      </c>
      <c r="L5551" s="323" t="str">
        <f>IF($C5551=0,"",LBA!AI5551)</f>
        <v/>
      </c>
      <c r="M5551" s="295"/>
      <c r="P5551" s="294">
        <f>+LBA!G5551</f>
        <v>0</v>
      </c>
      <c r="Q5551" s="297" t="e">
        <f>VLOOKUP(P5551,'Kategori Aset'!$B:$C,2,0)</f>
        <v>#N/A</v>
      </c>
      <c r="R5551" s="297">
        <f>+LBA!U5551</f>
        <v>0</v>
      </c>
      <c r="S5551" s="297">
        <f>+LBA!C5551</f>
        <v>0</v>
      </c>
      <c r="T5551" s="297">
        <f>+LBA!V5551</f>
        <v>0</v>
      </c>
      <c r="U5551" s="298">
        <f>+LBA!E5551</f>
        <v>0</v>
      </c>
      <c r="V5551" s="298">
        <f>+LBA!A5551</f>
        <v>0</v>
      </c>
      <c r="W5551" s="298">
        <f>+LBA!C5551</f>
        <v>0</v>
      </c>
      <c r="Y5551" s="308" t="str">
        <f t="shared" si="86"/>
        <v/>
      </c>
    </row>
    <row r="5552" spans="1:25">
      <c r="A5552" s="320">
        <f>LBA!A5552</f>
        <v>0</v>
      </c>
      <c r="B5552" s="320">
        <f>LBA!E5552</f>
        <v>0</v>
      </c>
      <c r="C5552" s="320">
        <f>LBA!P5552</f>
        <v>0</v>
      </c>
      <c r="D5552" s="321" t="str">
        <f>IF($C5552=0,"",VLOOKUP($C5552,LDI!$I:$BB,37,0))</f>
        <v/>
      </c>
      <c r="E5552" s="320" t="str">
        <f>IF($C5552=0,"",LBA!I5552)</f>
        <v/>
      </c>
      <c r="F5552" s="320" t="str">
        <f>IF($C5552=0,"",LBA!Q5552)</f>
        <v/>
      </c>
      <c r="G5552" s="321" t="str">
        <f>IF($C5552=0,"",VLOOKUP($C5552,LDI!$I:$BB,15,0))</f>
        <v/>
      </c>
      <c r="H5552" s="321" t="str">
        <f>IF($C5552=0,"",VLOOKUP($C5552,LDI!$I:$BB,17,0))</f>
        <v/>
      </c>
      <c r="I5552" s="322" t="str">
        <f>IF($C5552=0,"",LBA!R5552)</f>
        <v/>
      </c>
      <c r="J5552" s="323" t="str">
        <f>IF($C5552=0,"",LBA!AD5552)</f>
        <v/>
      </c>
      <c r="K5552" s="323" t="str">
        <f>IF($C5552=0,"",LBA!AH5552)</f>
        <v/>
      </c>
      <c r="L5552" s="323" t="str">
        <f>IF($C5552=0,"",LBA!AI5552)</f>
        <v/>
      </c>
      <c r="M5552" s="295"/>
      <c r="P5552" s="294">
        <f>+LBA!G5552</f>
        <v>0</v>
      </c>
      <c r="Q5552" s="297" t="e">
        <f>VLOOKUP(P5552,'Kategori Aset'!$B:$C,2,0)</f>
        <v>#N/A</v>
      </c>
      <c r="R5552" s="297">
        <f>+LBA!U5552</f>
        <v>0</v>
      </c>
      <c r="S5552" s="297">
        <f>+LBA!C5552</f>
        <v>0</v>
      </c>
      <c r="T5552" s="297">
        <f>+LBA!V5552</f>
        <v>0</v>
      </c>
      <c r="U5552" s="298">
        <f>+LBA!E5552</f>
        <v>0</v>
      </c>
      <c r="V5552" s="298">
        <f>+LBA!A5552</f>
        <v>0</v>
      </c>
      <c r="W5552" s="298">
        <f>+LBA!C5552</f>
        <v>0</v>
      </c>
      <c r="Y5552" s="308" t="str">
        <f t="shared" si="86"/>
        <v/>
      </c>
    </row>
    <row r="5553" spans="1:25">
      <c r="A5553" s="320">
        <f>LBA!A5553</f>
        <v>0</v>
      </c>
      <c r="B5553" s="320">
        <f>LBA!E5553</f>
        <v>0</v>
      </c>
      <c r="C5553" s="320">
        <f>LBA!P5553</f>
        <v>0</v>
      </c>
      <c r="D5553" s="321" t="str">
        <f>IF($C5553=0,"",VLOOKUP($C5553,LDI!$I:$BB,37,0))</f>
        <v/>
      </c>
      <c r="E5553" s="320" t="str">
        <f>IF($C5553=0,"",LBA!I5553)</f>
        <v/>
      </c>
      <c r="F5553" s="320" t="str">
        <f>IF($C5553=0,"",LBA!Q5553)</f>
        <v/>
      </c>
      <c r="G5553" s="321" t="str">
        <f>IF($C5553=0,"",VLOOKUP($C5553,LDI!$I:$BB,15,0))</f>
        <v/>
      </c>
      <c r="H5553" s="321" t="str">
        <f>IF($C5553=0,"",VLOOKUP($C5553,LDI!$I:$BB,17,0))</f>
        <v/>
      </c>
      <c r="I5553" s="322" t="str">
        <f>IF($C5553=0,"",LBA!R5553)</f>
        <v/>
      </c>
      <c r="J5553" s="323" t="str">
        <f>IF($C5553=0,"",LBA!AD5553)</f>
        <v/>
      </c>
      <c r="K5553" s="323" t="str">
        <f>IF($C5553=0,"",LBA!AH5553)</f>
        <v/>
      </c>
      <c r="L5553" s="323" t="str">
        <f>IF($C5553=0,"",LBA!AI5553)</f>
        <v/>
      </c>
      <c r="M5553" s="295"/>
      <c r="P5553" s="294">
        <f>+LBA!G5553</f>
        <v>0</v>
      </c>
      <c r="Q5553" s="297" t="e">
        <f>VLOOKUP(P5553,'Kategori Aset'!$B:$C,2,0)</f>
        <v>#N/A</v>
      </c>
      <c r="R5553" s="297">
        <f>+LBA!U5553</f>
        <v>0</v>
      </c>
      <c r="S5553" s="297">
        <f>+LBA!C5553</f>
        <v>0</v>
      </c>
      <c r="T5553" s="297">
        <f>+LBA!V5553</f>
        <v>0</v>
      </c>
      <c r="U5553" s="298">
        <f>+LBA!E5553</f>
        <v>0</v>
      </c>
      <c r="V5553" s="298">
        <f>+LBA!A5553</f>
        <v>0</v>
      </c>
      <c r="W5553" s="298">
        <f>+LBA!C5553</f>
        <v>0</v>
      </c>
      <c r="Y5553" s="308" t="str">
        <f t="shared" si="86"/>
        <v/>
      </c>
    </row>
    <row r="5554" spans="1:25">
      <c r="A5554" s="320">
        <f>LBA!A5554</f>
        <v>0</v>
      </c>
      <c r="B5554" s="320">
        <f>LBA!E5554</f>
        <v>0</v>
      </c>
      <c r="C5554" s="320">
        <f>LBA!P5554</f>
        <v>0</v>
      </c>
      <c r="D5554" s="321" t="str">
        <f>IF($C5554=0,"",VLOOKUP($C5554,LDI!$I:$BB,37,0))</f>
        <v/>
      </c>
      <c r="E5554" s="320" t="str">
        <f>IF($C5554=0,"",LBA!I5554)</f>
        <v/>
      </c>
      <c r="F5554" s="320" t="str">
        <f>IF($C5554=0,"",LBA!Q5554)</f>
        <v/>
      </c>
      <c r="G5554" s="321" t="str">
        <f>IF($C5554=0,"",VLOOKUP($C5554,LDI!$I:$BB,15,0))</f>
        <v/>
      </c>
      <c r="H5554" s="321" t="str">
        <f>IF($C5554=0,"",VLOOKUP($C5554,LDI!$I:$BB,17,0))</f>
        <v/>
      </c>
      <c r="I5554" s="322" t="str">
        <f>IF($C5554=0,"",LBA!R5554)</f>
        <v/>
      </c>
      <c r="J5554" s="323" t="str">
        <f>IF($C5554=0,"",LBA!AD5554)</f>
        <v/>
      </c>
      <c r="K5554" s="323" t="str">
        <f>IF($C5554=0,"",LBA!AH5554)</f>
        <v/>
      </c>
      <c r="L5554" s="323" t="str">
        <f>IF($C5554=0,"",LBA!AI5554)</f>
        <v/>
      </c>
      <c r="M5554" s="295"/>
      <c r="P5554" s="294">
        <f>+LBA!G5554</f>
        <v>0</v>
      </c>
      <c r="Q5554" s="297" t="e">
        <f>VLOOKUP(P5554,'Kategori Aset'!$B:$C,2,0)</f>
        <v>#N/A</v>
      </c>
      <c r="R5554" s="297">
        <f>+LBA!U5554</f>
        <v>0</v>
      </c>
      <c r="S5554" s="297">
        <f>+LBA!C5554</f>
        <v>0</v>
      </c>
      <c r="T5554" s="297">
        <f>+LBA!V5554</f>
        <v>0</v>
      </c>
      <c r="U5554" s="298">
        <f>+LBA!E5554</f>
        <v>0</v>
      </c>
      <c r="V5554" s="298">
        <f>+LBA!A5554</f>
        <v>0</v>
      </c>
      <c r="W5554" s="298">
        <f>+LBA!C5554</f>
        <v>0</v>
      </c>
      <c r="Y5554" s="308" t="str">
        <f t="shared" si="86"/>
        <v/>
      </c>
    </row>
    <row r="5555" spans="1:25">
      <c r="A5555" s="320">
        <f>LBA!A5555</f>
        <v>0</v>
      </c>
      <c r="B5555" s="320">
        <f>LBA!E5555</f>
        <v>0</v>
      </c>
      <c r="C5555" s="320">
        <f>LBA!P5555</f>
        <v>0</v>
      </c>
      <c r="D5555" s="321" t="str">
        <f>IF($C5555=0,"",VLOOKUP($C5555,LDI!$I:$BB,37,0))</f>
        <v/>
      </c>
      <c r="E5555" s="320" t="str">
        <f>IF($C5555=0,"",LBA!I5555)</f>
        <v/>
      </c>
      <c r="F5555" s="320" t="str">
        <f>IF($C5555=0,"",LBA!Q5555)</f>
        <v/>
      </c>
      <c r="G5555" s="321" t="str">
        <f>IF($C5555=0,"",VLOOKUP($C5555,LDI!$I:$BB,15,0))</f>
        <v/>
      </c>
      <c r="H5555" s="321" t="str">
        <f>IF($C5555=0,"",VLOOKUP($C5555,LDI!$I:$BB,17,0))</f>
        <v/>
      </c>
      <c r="I5555" s="322" t="str">
        <f>IF($C5555=0,"",LBA!R5555)</f>
        <v/>
      </c>
      <c r="J5555" s="323" t="str">
        <f>IF($C5555=0,"",LBA!AD5555)</f>
        <v/>
      </c>
      <c r="K5555" s="323" t="str">
        <f>IF($C5555=0,"",LBA!AH5555)</f>
        <v/>
      </c>
      <c r="L5555" s="323" t="str">
        <f>IF($C5555=0,"",LBA!AI5555)</f>
        <v/>
      </c>
      <c r="M5555" s="295"/>
      <c r="P5555" s="294">
        <f>+LBA!G5555</f>
        <v>0</v>
      </c>
      <c r="Q5555" s="297" t="e">
        <f>VLOOKUP(P5555,'Kategori Aset'!$B:$C,2,0)</f>
        <v>#N/A</v>
      </c>
      <c r="R5555" s="297">
        <f>+LBA!U5555</f>
        <v>0</v>
      </c>
      <c r="S5555" s="297">
        <f>+LBA!C5555</f>
        <v>0</v>
      </c>
      <c r="T5555" s="297">
        <f>+LBA!V5555</f>
        <v>0</v>
      </c>
      <c r="U5555" s="298">
        <f>+LBA!E5555</f>
        <v>0</v>
      </c>
      <c r="V5555" s="298">
        <f>+LBA!A5555</f>
        <v>0</v>
      </c>
      <c r="W5555" s="298">
        <f>+LBA!C5555</f>
        <v>0</v>
      </c>
      <c r="Y5555" s="308" t="str">
        <f t="shared" si="86"/>
        <v/>
      </c>
    </row>
    <row r="5556" spans="1:25">
      <c r="A5556" s="320">
        <f>LBA!A5556</f>
        <v>0</v>
      </c>
      <c r="B5556" s="320">
        <f>LBA!E5556</f>
        <v>0</v>
      </c>
      <c r="C5556" s="320">
        <f>LBA!P5556</f>
        <v>0</v>
      </c>
      <c r="D5556" s="321" t="str">
        <f>IF($C5556=0,"",VLOOKUP($C5556,LDI!$I:$BB,37,0))</f>
        <v/>
      </c>
      <c r="E5556" s="320" t="str">
        <f>IF($C5556=0,"",LBA!I5556)</f>
        <v/>
      </c>
      <c r="F5556" s="320" t="str">
        <f>IF($C5556=0,"",LBA!Q5556)</f>
        <v/>
      </c>
      <c r="G5556" s="321" t="str">
        <f>IF($C5556=0,"",VLOOKUP($C5556,LDI!$I:$BB,15,0))</f>
        <v/>
      </c>
      <c r="H5556" s="321" t="str">
        <f>IF($C5556=0,"",VLOOKUP($C5556,LDI!$I:$BB,17,0))</f>
        <v/>
      </c>
      <c r="I5556" s="322" t="str">
        <f>IF($C5556=0,"",LBA!R5556)</f>
        <v/>
      </c>
      <c r="J5556" s="323" t="str">
        <f>IF($C5556=0,"",LBA!AD5556)</f>
        <v/>
      </c>
      <c r="K5556" s="323" t="str">
        <f>IF($C5556=0,"",LBA!AH5556)</f>
        <v/>
      </c>
      <c r="L5556" s="323" t="str">
        <f>IF($C5556=0,"",LBA!AI5556)</f>
        <v/>
      </c>
      <c r="M5556" s="295"/>
      <c r="P5556" s="294">
        <f>+LBA!G5556</f>
        <v>0</v>
      </c>
      <c r="Q5556" s="297" t="e">
        <f>VLOOKUP(P5556,'Kategori Aset'!$B:$C,2,0)</f>
        <v>#N/A</v>
      </c>
      <c r="R5556" s="297">
        <f>+LBA!U5556</f>
        <v>0</v>
      </c>
      <c r="S5556" s="297">
        <f>+LBA!C5556</f>
        <v>0</v>
      </c>
      <c r="T5556" s="297">
        <f>+LBA!V5556</f>
        <v>0</v>
      </c>
      <c r="U5556" s="298">
        <f>+LBA!E5556</f>
        <v>0</v>
      </c>
      <c r="V5556" s="298">
        <f>+LBA!A5556</f>
        <v>0</v>
      </c>
      <c r="W5556" s="298">
        <f>+LBA!C5556</f>
        <v>0</v>
      </c>
      <c r="Y5556" s="308" t="str">
        <f t="shared" si="86"/>
        <v/>
      </c>
    </row>
    <row r="5557" spans="1:25">
      <c r="A5557" s="320">
        <f>LBA!A5557</f>
        <v>0</v>
      </c>
      <c r="B5557" s="320">
        <f>LBA!E5557</f>
        <v>0</v>
      </c>
      <c r="C5557" s="320">
        <f>LBA!P5557</f>
        <v>0</v>
      </c>
      <c r="D5557" s="321" t="str">
        <f>IF($C5557=0,"",VLOOKUP($C5557,LDI!$I:$BB,37,0))</f>
        <v/>
      </c>
      <c r="E5557" s="320" t="str">
        <f>IF($C5557=0,"",LBA!I5557)</f>
        <v/>
      </c>
      <c r="F5557" s="320" t="str">
        <f>IF($C5557=0,"",LBA!Q5557)</f>
        <v/>
      </c>
      <c r="G5557" s="321" t="str">
        <f>IF($C5557=0,"",VLOOKUP($C5557,LDI!$I:$BB,15,0))</f>
        <v/>
      </c>
      <c r="H5557" s="321" t="str">
        <f>IF($C5557=0,"",VLOOKUP($C5557,LDI!$I:$BB,17,0))</f>
        <v/>
      </c>
      <c r="I5557" s="322" t="str">
        <f>IF($C5557=0,"",LBA!R5557)</f>
        <v/>
      </c>
      <c r="J5557" s="323" t="str">
        <f>IF($C5557=0,"",LBA!AD5557)</f>
        <v/>
      </c>
      <c r="K5557" s="323" t="str">
        <f>IF($C5557=0,"",LBA!AH5557)</f>
        <v/>
      </c>
      <c r="L5557" s="323" t="str">
        <f>IF($C5557=0,"",LBA!AI5557)</f>
        <v/>
      </c>
      <c r="M5557" s="295"/>
      <c r="P5557" s="294">
        <f>+LBA!G5557</f>
        <v>0</v>
      </c>
      <c r="Q5557" s="297" t="e">
        <f>VLOOKUP(P5557,'Kategori Aset'!$B:$C,2,0)</f>
        <v>#N/A</v>
      </c>
      <c r="R5557" s="297">
        <f>+LBA!U5557</f>
        <v>0</v>
      </c>
      <c r="S5557" s="297">
        <f>+LBA!C5557</f>
        <v>0</v>
      </c>
      <c r="T5557" s="297">
        <f>+LBA!V5557</f>
        <v>0</v>
      </c>
      <c r="U5557" s="298">
        <f>+LBA!E5557</f>
        <v>0</v>
      </c>
      <c r="V5557" s="298">
        <f>+LBA!A5557</f>
        <v>0</v>
      </c>
      <c r="W5557" s="298">
        <f>+LBA!C5557</f>
        <v>0</v>
      </c>
      <c r="Y5557" s="308" t="str">
        <f t="shared" si="86"/>
        <v/>
      </c>
    </row>
    <row r="5558" spans="1:25">
      <c r="A5558" s="320">
        <f>LBA!A5558</f>
        <v>0</v>
      </c>
      <c r="B5558" s="320">
        <f>LBA!E5558</f>
        <v>0</v>
      </c>
      <c r="C5558" s="320">
        <f>LBA!P5558</f>
        <v>0</v>
      </c>
      <c r="D5558" s="321" t="str">
        <f>IF($C5558=0,"",VLOOKUP($C5558,LDI!$I:$BB,37,0))</f>
        <v/>
      </c>
      <c r="E5558" s="320" t="str">
        <f>IF($C5558=0,"",LBA!I5558)</f>
        <v/>
      </c>
      <c r="F5558" s="320" t="str">
        <f>IF($C5558=0,"",LBA!Q5558)</f>
        <v/>
      </c>
      <c r="G5558" s="321" t="str">
        <f>IF($C5558=0,"",VLOOKUP($C5558,LDI!$I:$BB,15,0))</f>
        <v/>
      </c>
      <c r="H5558" s="321" t="str">
        <f>IF($C5558=0,"",VLOOKUP($C5558,LDI!$I:$BB,17,0))</f>
        <v/>
      </c>
      <c r="I5558" s="322" t="str">
        <f>IF($C5558=0,"",LBA!R5558)</f>
        <v/>
      </c>
      <c r="J5558" s="323" t="str">
        <f>IF($C5558=0,"",LBA!AD5558)</f>
        <v/>
      </c>
      <c r="K5558" s="323" t="str">
        <f>IF($C5558=0,"",LBA!AH5558)</f>
        <v/>
      </c>
      <c r="L5558" s="323" t="str">
        <f>IF($C5558=0,"",LBA!AI5558)</f>
        <v/>
      </c>
      <c r="M5558" s="295"/>
      <c r="P5558" s="294">
        <f>+LBA!G5558</f>
        <v>0</v>
      </c>
      <c r="Q5558" s="297" t="e">
        <f>VLOOKUP(P5558,'Kategori Aset'!$B:$C,2,0)</f>
        <v>#N/A</v>
      </c>
      <c r="R5558" s="297">
        <f>+LBA!U5558</f>
        <v>0</v>
      </c>
      <c r="S5558" s="297">
        <f>+LBA!C5558</f>
        <v>0</v>
      </c>
      <c r="T5558" s="297">
        <f>+LBA!V5558</f>
        <v>0</v>
      </c>
      <c r="U5558" s="298">
        <f>+LBA!E5558</f>
        <v>0</v>
      </c>
      <c r="V5558" s="298">
        <f>+LBA!A5558</f>
        <v>0</v>
      </c>
      <c r="W5558" s="298">
        <f>+LBA!C5558</f>
        <v>0</v>
      </c>
      <c r="Y5558" s="308" t="str">
        <f t="shared" si="86"/>
        <v/>
      </c>
    </row>
    <row r="5559" spans="1:25">
      <c r="A5559" s="320">
        <f>LBA!A5559</f>
        <v>0</v>
      </c>
      <c r="B5559" s="320">
        <f>LBA!E5559</f>
        <v>0</v>
      </c>
      <c r="C5559" s="320">
        <f>LBA!P5559</f>
        <v>0</v>
      </c>
      <c r="D5559" s="321" t="str">
        <f>IF($C5559=0,"",VLOOKUP($C5559,LDI!$I:$BB,37,0))</f>
        <v/>
      </c>
      <c r="E5559" s="320" t="str">
        <f>IF($C5559=0,"",LBA!I5559)</f>
        <v/>
      </c>
      <c r="F5559" s="320" t="str">
        <f>IF($C5559=0,"",LBA!Q5559)</f>
        <v/>
      </c>
      <c r="G5559" s="321" t="str">
        <f>IF($C5559=0,"",VLOOKUP($C5559,LDI!$I:$BB,15,0))</f>
        <v/>
      </c>
      <c r="H5559" s="321" t="str">
        <f>IF($C5559=0,"",VLOOKUP($C5559,LDI!$I:$BB,17,0))</f>
        <v/>
      </c>
      <c r="I5559" s="322" t="str">
        <f>IF($C5559=0,"",LBA!R5559)</f>
        <v/>
      </c>
      <c r="J5559" s="323" t="str">
        <f>IF($C5559=0,"",LBA!AD5559)</f>
        <v/>
      </c>
      <c r="K5559" s="323" t="str">
        <f>IF($C5559=0,"",LBA!AH5559)</f>
        <v/>
      </c>
      <c r="L5559" s="323" t="str">
        <f>IF($C5559=0,"",LBA!AI5559)</f>
        <v/>
      </c>
      <c r="M5559" s="295"/>
      <c r="P5559" s="294">
        <f>+LBA!G5559</f>
        <v>0</v>
      </c>
      <c r="Q5559" s="297" t="e">
        <f>VLOOKUP(P5559,'Kategori Aset'!$B:$C,2,0)</f>
        <v>#N/A</v>
      </c>
      <c r="R5559" s="297">
        <f>+LBA!U5559</f>
        <v>0</v>
      </c>
      <c r="S5559" s="297">
        <f>+LBA!C5559</f>
        <v>0</v>
      </c>
      <c r="T5559" s="297">
        <f>+LBA!V5559</f>
        <v>0</v>
      </c>
      <c r="U5559" s="298">
        <f>+LBA!E5559</f>
        <v>0</v>
      </c>
      <c r="V5559" s="298">
        <f>+LBA!A5559</f>
        <v>0</v>
      </c>
      <c r="W5559" s="298">
        <f>+LBA!C5559</f>
        <v>0</v>
      </c>
      <c r="Y5559" s="308" t="str">
        <f t="shared" si="86"/>
        <v/>
      </c>
    </row>
    <row r="5560" spans="1:25">
      <c r="A5560" s="320">
        <f>LBA!A5560</f>
        <v>0</v>
      </c>
      <c r="B5560" s="320">
        <f>LBA!E5560</f>
        <v>0</v>
      </c>
      <c r="C5560" s="320">
        <f>LBA!P5560</f>
        <v>0</v>
      </c>
      <c r="D5560" s="321" t="str">
        <f>IF($C5560=0,"",VLOOKUP($C5560,LDI!$I:$BB,37,0))</f>
        <v/>
      </c>
      <c r="E5560" s="320" t="str">
        <f>IF($C5560=0,"",LBA!I5560)</f>
        <v/>
      </c>
      <c r="F5560" s="320" t="str">
        <f>IF($C5560=0,"",LBA!Q5560)</f>
        <v/>
      </c>
      <c r="G5560" s="321" t="str">
        <f>IF($C5560=0,"",VLOOKUP($C5560,LDI!$I:$BB,15,0))</f>
        <v/>
      </c>
      <c r="H5560" s="321" t="str">
        <f>IF($C5560=0,"",VLOOKUP($C5560,LDI!$I:$BB,17,0))</f>
        <v/>
      </c>
      <c r="I5560" s="322" t="str">
        <f>IF($C5560=0,"",LBA!R5560)</f>
        <v/>
      </c>
      <c r="J5560" s="323" t="str">
        <f>IF($C5560=0,"",LBA!AD5560)</f>
        <v/>
      </c>
      <c r="K5560" s="323" t="str">
        <f>IF($C5560=0,"",LBA!AH5560)</f>
        <v/>
      </c>
      <c r="L5560" s="323" t="str">
        <f>IF($C5560=0,"",LBA!AI5560)</f>
        <v/>
      </c>
      <c r="M5560" s="295"/>
      <c r="P5560" s="294">
        <f>+LBA!G5560</f>
        <v>0</v>
      </c>
      <c r="Q5560" s="297" t="e">
        <f>VLOOKUP(P5560,'Kategori Aset'!$B:$C,2,0)</f>
        <v>#N/A</v>
      </c>
      <c r="R5560" s="297">
        <f>+LBA!U5560</f>
        <v>0</v>
      </c>
      <c r="S5560" s="297">
        <f>+LBA!C5560</f>
        <v>0</v>
      </c>
      <c r="T5560" s="297">
        <f>+LBA!V5560</f>
        <v>0</v>
      </c>
      <c r="U5560" s="298">
        <f>+LBA!E5560</f>
        <v>0</v>
      </c>
      <c r="V5560" s="298">
        <f>+LBA!A5560</f>
        <v>0</v>
      </c>
      <c r="W5560" s="298">
        <f>+LBA!C5560</f>
        <v>0</v>
      </c>
      <c r="Y5560" s="308" t="str">
        <f t="shared" si="86"/>
        <v/>
      </c>
    </row>
    <row r="5561" spans="1:25">
      <c r="A5561" s="320">
        <f>LBA!A5561</f>
        <v>0</v>
      </c>
      <c r="B5561" s="320">
        <f>LBA!E5561</f>
        <v>0</v>
      </c>
      <c r="C5561" s="320">
        <f>LBA!P5561</f>
        <v>0</v>
      </c>
      <c r="D5561" s="321" t="str">
        <f>IF($C5561=0,"",VLOOKUP($C5561,LDI!$I:$BB,37,0))</f>
        <v/>
      </c>
      <c r="E5561" s="320" t="str">
        <f>IF($C5561=0,"",LBA!I5561)</f>
        <v/>
      </c>
      <c r="F5561" s="320" t="str">
        <f>IF($C5561=0,"",LBA!Q5561)</f>
        <v/>
      </c>
      <c r="G5561" s="321" t="str">
        <f>IF($C5561=0,"",VLOOKUP($C5561,LDI!$I:$BB,15,0))</f>
        <v/>
      </c>
      <c r="H5561" s="321" t="str">
        <f>IF($C5561=0,"",VLOOKUP($C5561,LDI!$I:$BB,17,0))</f>
        <v/>
      </c>
      <c r="I5561" s="322" t="str">
        <f>IF($C5561=0,"",LBA!R5561)</f>
        <v/>
      </c>
      <c r="J5561" s="323" t="str">
        <f>IF($C5561=0,"",LBA!AD5561)</f>
        <v/>
      </c>
      <c r="K5561" s="323" t="str">
        <f>IF($C5561=0,"",LBA!AH5561)</f>
        <v/>
      </c>
      <c r="L5561" s="323" t="str">
        <f>IF($C5561=0,"",LBA!AI5561)</f>
        <v/>
      </c>
      <c r="M5561" s="295"/>
      <c r="P5561" s="294">
        <f>+LBA!G5561</f>
        <v>0</v>
      </c>
      <c r="Q5561" s="297" t="e">
        <f>VLOOKUP(P5561,'Kategori Aset'!$B:$C,2,0)</f>
        <v>#N/A</v>
      </c>
      <c r="R5561" s="297">
        <f>+LBA!U5561</f>
        <v>0</v>
      </c>
      <c r="S5561" s="297">
        <f>+LBA!C5561</f>
        <v>0</v>
      </c>
      <c r="T5561" s="297">
        <f>+LBA!V5561</f>
        <v>0</v>
      </c>
      <c r="U5561" s="298">
        <f>+LBA!E5561</f>
        <v>0</v>
      </c>
      <c r="V5561" s="298">
        <f>+LBA!A5561</f>
        <v>0</v>
      </c>
      <c r="W5561" s="298">
        <f>+LBA!C5561</f>
        <v>0</v>
      </c>
      <c r="Y5561" s="308" t="str">
        <f t="shared" si="86"/>
        <v/>
      </c>
    </row>
    <row r="5562" spans="1:25">
      <c r="A5562" s="320">
        <f>LBA!A5562</f>
        <v>0</v>
      </c>
      <c r="B5562" s="320">
        <f>LBA!E5562</f>
        <v>0</v>
      </c>
      <c r="C5562" s="320">
        <f>LBA!P5562</f>
        <v>0</v>
      </c>
      <c r="D5562" s="321" t="str">
        <f>IF($C5562=0,"",VLOOKUP($C5562,LDI!$I:$BB,37,0))</f>
        <v/>
      </c>
      <c r="E5562" s="320" t="str">
        <f>IF($C5562=0,"",LBA!I5562)</f>
        <v/>
      </c>
      <c r="F5562" s="320" t="str">
        <f>IF($C5562=0,"",LBA!Q5562)</f>
        <v/>
      </c>
      <c r="G5562" s="321" t="str">
        <f>IF($C5562=0,"",VLOOKUP($C5562,LDI!$I:$BB,15,0))</f>
        <v/>
      </c>
      <c r="H5562" s="321" t="str">
        <f>IF($C5562=0,"",VLOOKUP($C5562,LDI!$I:$BB,17,0))</f>
        <v/>
      </c>
      <c r="I5562" s="322" t="str">
        <f>IF($C5562=0,"",LBA!R5562)</f>
        <v/>
      </c>
      <c r="J5562" s="323" t="str">
        <f>IF($C5562=0,"",LBA!AD5562)</f>
        <v/>
      </c>
      <c r="K5562" s="323" t="str">
        <f>IF($C5562=0,"",LBA!AH5562)</f>
        <v/>
      </c>
      <c r="L5562" s="323" t="str">
        <f>IF($C5562=0,"",LBA!AI5562)</f>
        <v/>
      </c>
      <c r="M5562" s="295"/>
      <c r="P5562" s="294">
        <f>+LBA!G5562</f>
        <v>0</v>
      </c>
      <c r="Q5562" s="297" t="e">
        <f>VLOOKUP(P5562,'Kategori Aset'!$B:$C,2,0)</f>
        <v>#N/A</v>
      </c>
      <c r="R5562" s="297">
        <f>+LBA!U5562</f>
        <v>0</v>
      </c>
      <c r="S5562" s="297">
        <f>+LBA!C5562</f>
        <v>0</v>
      </c>
      <c r="T5562" s="297">
        <f>+LBA!V5562</f>
        <v>0</v>
      </c>
      <c r="U5562" s="298">
        <f>+LBA!E5562</f>
        <v>0</v>
      </c>
      <c r="V5562" s="298">
        <f>+LBA!A5562</f>
        <v>0</v>
      </c>
      <c r="W5562" s="298">
        <f>+LBA!C5562</f>
        <v>0</v>
      </c>
      <c r="Y5562" s="308" t="str">
        <f t="shared" si="86"/>
        <v/>
      </c>
    </row>
    <row r="5563" spans="1:25">
      <c r="A5563" s="320">
        <f>LBA!A5563</f>
        <v>0</v>
      </c>
      <c r="B5563" s="320">
        <f>LBA!E5563</f>
        <v>0</v>
      </c>
      <c r="C5563" s="320">
        <f>LBA!P5563</f>
        <v>0</v>
      </c>
      <c r="D5563" s="321" t="str">
        <f>IF($C5563=0,"",VLOOKUP($C5563,LDI!$I:$BB,37,0))</f>
        <v/>
      </c>
      <c r="E5563" s="320" t="str">
        <f>IF($C5563=0,"",LBA!I5563)</f>
        <v/>
      </c>
      <c r="F5563" s="320" t="str">
        <f>IF($C5563=0,"",LBA!Q5563)</f>
        <v/>
      </c>
      <c r="G5563" s="321" t="str">
        <f>IF($C5563=0,"",VLOOKUP($C5563,LDI!$I:$BB,15,0))</f>
        <v/>
      </c>
      <c r="H5563" s="321" t="str">
        <f>IF($C5563=0,"",VLOOKUP($C5563,LDI!$I:$BB,17,0))</f>
        <v/>
      </c>
      <c r="I5563" s="322" t="str">
        <f>IF($C5563=0,"",LBA!R5563)</f>
        <v/>
      </c>
      <c r="J5563" s="323" t="str">
        <f>IF($C5563=0,"",LBA!AD5563)</f>
        <v/>
      </c>
      <c r="K5563" s="323" t="str">
        <f>IF($C5563=0,"",LBA!AH5563)</f>
        <v/>
      </c>
      <c r="L5563" s="323" t="str">
        <f>IF($C5563=0,"",LBA!AI5563)</f>
        <v/>
      </c>
      <c r="M5563" s="295"/>
      <c r="P5563" s="294">
        <f>+LBA!G5563</f>
        <v>0</v>
      </c>
      <c r="Q5563" s="297" t="e">
        <f>VLOOKUP(P5563,'Kategori Aset'!$B:$C,2,0)</f>
        <v>#N/A</v>
      </c>
      <c r="R5563" s="297">
        <f>+LBA!U5563</f>
        <v>0</v>
      </c>
      <c r="S5563" s="297">
        <f>+LBA!C5563</f>
        <v>0</v>
      </c>
      <c r="T5563" s="297">
        <f>+LBA!V5563</f>
        <v>0</v>
      </c>
      <c r="U5563" s="298">
        <f>+LBA!E5563</f>
        <v>0</v>
      </c>
      <c r="V5563" s="298">
        <f>+LBA!A5563</f>
        <v>0</v>
      </c>
      <c r="W5563" s="298">
        <f>+LBA!C5563</f>
        <v>0</v>
      </c>
      <c r="Y5563" s="308" t="str">
        <f t="shared" si="86"/>
        <v/>
      </c>
    </row>
    <row r="5564" spans="1:25">
      <c r="A5564" s="320">
        <f>LBA!A5564</f>
        <v>0</v>
      </c>
      <c r="B5564" s="320">
        <f>LBA!E5564</f>
        <v>0</v>
      </c>
      <c r="C5564" s="320">
        <f>LBA!P5564</f>
        <v>0</v>
      </c>
      <c r="D5564" s="321" t="str">
        <f>IF($C5564=0,"",VLOOKUP($C5564,LDI!$I:$BB,37,0))</f>
        <v/>
      </c>
      <c r="E5564" s="320" t="str">
        <f>IF($C5564=0,"",LBA!I5564)</f>
        <v/>
      </c>
      <c r="F5564" s="320" t="str">
        <f>IF($C5564=0,"",LBA!Q5564)</f>
        <v/>
      </c>
      <c r="G5564" s="321" t="str">
        <f>IF($C5564=0,"",VLOOKUP($C5564,LDI!$I:$BB,15,0))</f>
        <v/>
      </c>
      <c r="H5564" s="321" t="str">
        <f>IF($C5564=0,"",VLOOKUP($C5564,LDI!$I:$BB,17,0))</f>
        <v/>
      </c>
      <c r="I5564" s="322" t="str">
        <f>IF($C5564=0,"",LBA!R5564)</f>
        <v/>
      </c>
      <c r="J5564" s="323" t="str">
        <f>IF($C5564=0,"",LBA!AD5564)</f>
        <v/>
      </c>
      <c r="K5564" s="323" t="str">
        <f>IF($C5564=0,"",LBA!AH5564)</f>
        <v/>
      </c>
      <c r="L5564" s="323" t="str">
        <f>IF($C5564=0,"",LBA!AI5564)</f>
        <v/>
      </c>
      <c r="M5564" s="295"/>
      <c r="P5564" s="294">
        <f>+LBA!G5564</f>
        <v>0</v>
      </c>
      <c r="Q5564" s="297" t="e">
        <f>VLOOKUP(P5564,'Kategori Aset'!$B:$C,2,0)</f>
        <v>#N/A</v>
      </c>
      <c r="R5564" s="297">
        <f>+LBA!U5564</f>
        <v>0</v>
      </c>
      <c r="S5564" s="297">
        <f>+LBA!C5564</f>
        <v>0</v>
      </c>
      <c r="T5564" s="297">
        <f>+LBA!V5564</f>
        <v>0</v>
      </c>
      <c r="U5564" s="298">
        <f>+LBA!E5564</f>
        <v>0</v>
      </c>
      <c r="V5564" s="298">
        <f>+LBA!A5564</f>
        <v>0</v>
      </c>
      <c r="W5564" s="298">
        <f>+LBA!C5564</f>
        <v>0</v>
      </c>
      <c r="Y5564" s="308" t="str">
        <f t="shared" si="86"/>
        <v/>
      </c>
    </row>
    <row r="5565" spans="1:25">
      <c r="A5565" s="320">
        <f>LBA!A5565</f>
        <v>0</v>
      </c>
      <c r="B5565" s="320">
        <f>LBA!E5565</f>
        <v>0</v>
      </c>
      <c r="C5565" s="320">
        <f>LBA!P5565</f>
        <v>0</v>
      </c>
      <c r="D5565" s="321" t="str">
        <f>IF($C5565=0,"",VLOOKUP($C5565,LDI!$I:$BB,37,0))</f>
        <v/>
      </c>
      <c r="E5565" s="320" t="str">
        <f>IF($C5565=0,"",LBA!I5565)</f>
        <v/>
      </c>
      <c r="F5565" s="320" t="str">
        <f>IF($C5565=0,"",LBA!Q5565)</f>
        <v/>
      </c>
      <c r="G5565" s="321" t="str">
        <f>IF($C5565=0,"",VLOOKUP($C5565,LDI!$I:$BB,15,0))</f>
        <v/>
      </c>
      <c r="H5565" s="321" t="str">
        <f>IF($C5565=0,"",VLOOKUP($C5565,LDI!$I:$BB,17,0))</f>
        <v/>
      </c>
      <c r="I5565" s="322" t="str">
        <f>IF($C5565=0,"",LBA!R5565)</f>
        <v/>
      </c>
      <c r="J5565" s="323" t="str">
        <f>IF($C5565=0,"",LBA!AD5565)</f>
        <v/>
      </c>
      <c r="K5565" s="323" t="str">
        <f>IF($C5565=0,"",LBA!AH5565)</f>
        <v/>
      </c>
      <c r="L5565" s="323" t="str">
        <f>IF($C5565=0,"",LBA!AI5565)</f>
        <v/>
      </c>
      <c r="M5565" s="295"/>
      <c r="P5565" s="294">
        <f>+LBA!G5565</f>
        <v>0</v>
      </c>
      <c r="Q5565" s="297" t="e">
        <f>VLOOKUP(P5565,'Kategori Aset'!$B:$C,2,0)</f>
        <v>#N/A</v>
      </c>
      <c r="R5565" s="297">
        <f>+LBA!U5565</f>
        <v>0</v>
      </c>
      <c r="S5565" s="297">
        <f>+LBA!C5565</f>
        <v>0</v>
      </c>
      <c r="T5565" s="297">
        <f>+LBA!V5565</f>
        <v>0</v>
      </c>
      <c r="U5565" s="298">
        <f>+LBA!E5565</f>
        <v>0</v>
      </c>
      <c r="V5565" s="298">
        <f>+LBA!A5565</f>
        <v>0</v>
      </c>
      <c r="W5565" s="298">
        <f>+LBA!C5565</f>
        <v>0</v>
      </c>
      <c r="Y5565" s="308" t="str">
        <f t="shared" si="86"/>
        <v/>
      </c>
    </row>
    <row r="5566" spans="1:25">
      <c r="A5566" s="320">
        <f>LBA!A5566</f>
        <v>0</v>
      </c>
      <c r="B5566" s="320">
        <f>LBA!E5566</f>
        <v>0</v>
      </c>
      <c r="C5566" s="320">
        <f>LBA!P5566</f>
        <v>0</v>
      </c>
      <c r="D5566" s="321" t="str">
        <f>IF($C5566=0,"",VLOOKUP($C5566,LDI!$I:$BB,37,0))</f>
        <v/>
      </c>
      <c r="E5566" s="320" t="str">
        <f>IF($C5566=0,"",LBA!I5566)</f>
        <v/>
      </c>
      <c r="F5566" s="320" t="str">
        <f>IF($C5566=0,"",LBA!Q5566)</f>
        <v/>
      </c>
      <c r="G5566" s="321" t="str">
        <f>IF($C5566=0,"",VLOOKUP($C5566,LDI!$I:$BB,15,0))</f>
        <v/>
      </c>
      <c r="H5566" s="321" t="str">
        <f>IF($C5566=0,"",VLOOKUP($C5566,LDI!$I:$BB,17,0))</f>
        <v/>
      </c>
      <c r="I5566" s="322" t="str">
        <f>IF($C5566=0,"",LBA!R5566)</f>
        <v/>
      </c>
      <c r="J5566" s="323" t="str">
        <f>IF($C5566=0,"",LBA!AD5566)</f>
        <v/>
      </c>
      <c r="K5566" s="323" t="str">
        <f>IF($C5566=0,"",LBA!AH5566)</f>
        <v/>
      </c>
      <c r="L5566" s="323" t="str">
        <f>IF($C5566=0,"",LBA!AI5566)</f>
        <v/>
      </c>
      <c r="M5566" s="295"/>
      <c r="P5566" s="294">
        <f>+LBA!G5566</f>
        <v>0</v>
      </c>
      <c r="Q5566" s="297" t="e">
        <f>VLOOKUP(P5566,'Kategori Aset'!$B:$C,2,0)</f>
        <v>#N/A</v>
      </c>
      <c r="R5566" s="297">
        <f>+LBA!U5566</f>
        <v>0</v>
      </c>
      <c r="S5566" s="297">
        <f>+LBA!C5566</f>
        <v>0</v>
      </c>
      <c r="T5566" s="297">
        <f>+LBA!V5566</f>
        <v>0</v>
      </c>
      <c r="U5566" s="298">
        <f>+LBA!E5566</f>
        <v>0</v>
      </c>
      <c r="V5566" s="298">
        <f>+LBA!A5566</f>
        <v>0</v>
      </c>
      <c r="W5566" s="298">
        <f>+LBA!C5566</f>
        <v>0</v>
      </c>
      <c r="Y5566" s="308" t="str">
        <f t="shared" si="86"/>
        <v/>
      </c>
    </row>
    <row r="5567" spans="1:25">
      <c r="A5567" s="320">
        <f>LBA!A5567</f>
        <v>0</v>
      </c>
      <c r="B5567" s="320">
        <f>LBA!E5567</f>
        <v>0</v>
      </c>
      <c r="C5567" s="320">
        <f>LBA!P5567</f>
        <v>0</v>
      </c>
      <c r="D5567" s="321" t="str">
        <f>IF($C5567=0,"",VLOOKUP($C5567,LDI!$I:$BB,37,0))</f>
        <v/>
      </c>
      <c r="E5567" s="320" t="str">
        <f>IF($C5567=0,"",LBA!I5567)</f>
        <v/>
      </c>
      <c r="F5567" s="320" t="str">
        <f>IF($C5567=0,"",LBA!Q5567)</f>
        <v/>
      </c>
      <c r="G5567" s="321" t="str">
        <f>IF($C5567=0,"",VLOOKUP($C5567,LDI!$I:$BB,15,0))</f>
        <v/>
      </c>
      <c r="H5567" s="321" t="str">
        <f>IF($C5567=0,"",VLOOKUP($C5567,LDI!$I:$BB,17,0))</f>
        <v/>
      </c>
      <c r="I5567" s="322" t="str">
        <f>IF($C5567=0,"",LBA!R5567)</f>
        <v/>
      </c>
      <c r="J5567" s="323" t="str">
        <f>IF($C5567=0,"",LBA!AD5567)</f>
        <v/>
      </c>
      <c r="K5567" s="323" t="str">
        <f>IF($C5567=0,"",LBA!AH5567)</f>
        <v/>
      </c>
      <c r="L5567" s="323" t="str">
        <f>IF($C5567=0,"",LBA!AI5567)</f>
        <v/>
      </c>
      <c r="M5567" s="295"/>
      <c r="P5567" s="294">
        <f>+LBA!G5567</f>
        <v>0</v>
      </c>
      <c r="Q5567" s="297" t="e">
        <f>VLOOKUP(P5567,'Kategori Aset'!$B:$C,2,0)</f>
        <v>#N/A</v>
      </c>
      <c r="R5567" s="297">
        <f>+LBA!U5567</f>
        <v>0</v>
      </c>
      <c r="S5567" s="297">
        <f>+LBA!C5567</f>
        <v>0</v>
      </c>
      <c r="T5567" s="297">
        <f>+LBA!V5567</f>
        <v>0</v>
      </c>
      <c r="U5567" s="298">
        <f>+LBA!E5567</f>
        <v>0</v>
      </c>
      <c r="V5567" s="298">
        <f>+LBA!A5567</f>
        <v>0</v>
      </c>
      <c r="W5567" s="298">
        <f>+LBA!C5567</f>
        <v>0</v>
      </c>
      <c r="Y5567" s="308" t="str">
        <f t="shared" si="86"/>
        <v/>
      </c>
    </row>
    <row r="5568" spans="1:25">
      <c r="A5568" s="320">
        <f>LBA!A5568</f>
        <v>0</v>
      </c>
      <c r="B5568" s="320">
        <f>LBA!E5568</f>
        <v>0</v>
      </c>
      <c r="C5568" s="320">
        <f>LBA!P5568</f>
        <v>0</v>
      </c>
      <c r="D5568" s="321" t="str">
        <f>IF($C5568=0,"",VLOOKUP($C5568,LDI!$I:$BB,37,0))</f>
        <v/>
      </c>
      <c r="E5568" s="320" t="str">
        <f>IF($C5568=0,"",LBA!I5568)</f>
        <v/>
      </c>
      <c r="F5568" s="320" t="str">
        <f>IF($C5568=0,"",LBA!Q5568)</f>
        <v/>
      </c>
      <c r="G5568" s="321" t="str">
        <f>IF($C5568=0,"",VLOOKUP($C5568,LDI!$I:$BB,15,0))</f>
        <v/>
      </c>
      <c r="H5568" s="321" t="str">
        <f>IF($C5568=0,"",VLOOKUP($C5568,LDI!$I:$BB,17,0))</f>
        <v/>
      </c>
      <c r="I5568" s="322" t="str">
        <f>IF($C5568=0,"",LBA!R5568)</f>
        <v/>
      </c>
      <c r="J5568" s="323" t="str">
        <f>IF($C5568=0,"",LBA!AD5568)</f>
        <v/>
      </c>
      <c r="K5568" s="323" t="str">
        <f>IF($C5568=0,"",LBA!AH5568)</f>
        <v/>
      </c>
      <c r="L5568" s="323" t="str">
        <f>IF($C5568=0,"",LBA!AI5568)</f>
        <v/>
      </c>
      <c r="M5568" s="295"/>
      <c r="P5568" s="294">
        <f>+LBA!G5568</f>
        <v>0</v>
      </c>
      <c r="Q5568" s="297" t="e">
        <f>VLOOKUP(P5568,'Kategori Aset'!$B:$C,2,0)</f>
        <v>#N/A</v>
      </c>
      <c r="R5568" s="297">
        <f>+LBA!U5568</f>
        <v>0</v>
      </c>
      <c r="S5568" s="297">
        <f>+LBA!C5568</f>
        <v>0</v>
      </c>
      <c r="T5568" s="297">
        <f>+LBA!V5568</f>
        <v>0</v>
      </c>
      <c r="U5568" s="298">
        <f>+LBA!E5568</f>
        <v>0</v>
      </c>
      <c r="V5568" s="298">
        <f>+LBA!A5568</f>
        <v>0</v>
      </c>
      <c r="W5568" s="298">
        <f>+LBA!C5568</f>
        <v>0</v>
      </c>
      <c r="Y5568" s="308" t="str">
        <f t="shared" si="86"/>
        <v/>
      </c>
    </row>
    <row r="5569" spans="1:25">
      <c r="A5569" s="320">
        <f>LBA!A5569</f>
        <v>0</v>
      </c>
      <c r="B5569" s="320">
        <f>LBA!E5569</f>
        <v>0</v>
      </c>
      <c r="C5569" s="320">
        <f>LBA!P5569</f>
        <v>0</v>
      </c>
      <c r="D5569" s="321" t="str">
        <f>IF($C5569=0,"",VLOOKUP($C5569,LDI!$I:$BB,37,0))</f>
        <v/>
      </c>
      <c r="E5569" s="320" t="str">
        <f>IF($C5569=0,"",LBA!I5569)</f>
        <v/>
      </c>
      <c r="F5569" s="320" t="str">
        <f>IF($C5569=0,"",LBA!Q5569)</f>
        <v/>
      </c>
      <c r="G5569" s="321" t="str">
        <f>IF($C5569=0,"",VLOOKUP($C5569,LDI!$I:$BB,15,0))</f>
        <v/>
      </c>
      <c r="H5569" s="321" t="str">
        <f>IF($C5569=0,"",VLOOKUP($C5569,LDI!$I:$BB,17,0))</f>
        <v/>
      </c>
      <c r="I5569" s="322" t="str">
        <f>IF($C5569=0,"",LBA!R5569)</f>
        <v/>
      </c>
      <c r="J5569" s="323" t="str">
        <f>IF($C5569=0,"",LBA!AD5569)</f>
        <v/>
      </c>
      <c r="K5569" s="323" t="str">
        <f>IF($C5569=0,"",LBA!AH5569)</f>
        <v/>
      </c>
      <c r="L5569" s="323" t="str">
        <f>IF($C5569=0,"",LBA!AI5569)</f>
        <v/>
      </c>
      <c r="M5569" s="295"/>
      <c r="P5569" s="294">
        <f>+LBA!G5569</f>
        <v>0</v>
      </c>
      <c r="Q5569" s="297" t="e">
        <f>VLOOKUP(P5569,'Kategori Aset'!$B:$C,2,0)</f>
        <v>#N/A</v>
      </c>
      <c r="R5569" s="297">
        <f>+LBA!U5569</f>
        <v>0</v>
      </c>
      <c r="S5569" s="297">
        <f>+LBA!C5569</f>
        <v>0</v>
      </c>
      <c r="T5569" s="297">
        <f>+LBA!V5569</f>
        <v>0</v>
      </c>
      <c r="U5569" s="298">
        <f>+LBA!E5569</f>
        <v>0</v>
      </c>
      <c r="V5569" s="298">
        <f>+LBA!A5569</f>
        <v>0</v>
      </c>
      <c r="W5569" s="298">
        <f>+LBA!C5569</f>
        <v>0</v>
      </c>
      <c r="Y5569" s="308" t="str">
        <f t="shared" si="86"/>
        <v/>
      </c>
    </row>
    <row r="5570" spans="1:25">
      <c r="A5570" s="320">
        <f>LBA!A5570</f>
        <v>0</v>
      </c>
      <c r="B5570" s="320">
        <f>LBA!E5570</f>
        <v>0</v>
      </c>
      <c r="C5570" s="320">
        <f>LBA!P5570</f>
        <v>0</v>
      </c>
      <c r="D5570" s="321" t="str">
        <f>IF($C5570=0,"",VLOOKUP($C5570,LDI!$I:$BB,37,0))</f>
        <v/>
      </c>
      <c r="E5570" s="320" t="str">
        <f>IF($C5570=0,"",LBA!I5570)</f>
        <v/>
      </c>
      <c r="F5570" s="320" t="str">
        <f>IF($C5570=0,"",LBA!Q5570)</f>
        <v/>
      </c>
      <c r="G5570" s="321" t="str">
        <f>IF($C5570=0,"",VLOOKUP($C5570,LDI!$I:$BB,15,0))</f>
        <v/>
      </c>
      <c r="H5570" s="321" t="str">
        <f>IF($C5570=0,"",VLOOKUP($C5570,LDI!$I:$BB,17,0))</f>
        <v/>
      </c>
      <c r="I5570" s="322" t="str">
        <f>IF($C5570=0,"",LBA!R5570)</f>
        <v/>
      </c>
      <c r="J5570" s="323" t="str">
        <f>IF($C5570=0,"",LBA!AD5570)</f>
        <v/>
      </c>
      <c r="K5570" s="323" t="str">
        <f>IF($C5570=0,"",LBA!AH5570)</f>
        <v/>
      </c>
      <c r="L5570" s="323" t="str">
        <f>IF($C5570=0,"",LBA!AI5570)</f>
        <v/>
      </c>
      <c r="M5570" s="295"/>
      <c r="P5570" s="294">
        <f>+LBA!G5570</f>
        <v>0</v>
      </c>
      <c r="Q5570" s="297" t="e">
        <f>VLOOKUP(P5570,'Kategori Aset'!$B:$C,2,0)</f>
        <v>#N/A</v>
      </c>
      <c r="R5570" s="297">
        <f>+LBA!U5570</f>
        <v>0</v>
      </c>
      <c r="S5570" s="297">
        <f>+LBA!C5570</f>
        <v>0</v>
      </c>
      <c r="T5570" s="297">
        <f>+LBA!V5570</f>
        <v>0</v>
      </c>
      <c r="U5570" s="298">
        <f>+LBA!E5570</f>
        <v>0</v>
      </c>
      <c r="V5570" s="298">
        <f>+LBA!A5570</f>
        <v>0</v>
      </c>
      <c r="W5570" s="298">
        <f>+LBA!C5570</f>
        <v>0</v>
      </c>
      <c r="Y5570" s="308" t="str">
        <f t="shared" si="86"/>
        <v/>
      </c>
    </row>
    <row r="5571" spans="1:25">
      <c r="A5571" s="320">
        <f>LBA!A5571</f>
        <v>0</v>
      </c>
      <c r="B5571" s="320">
        <f>LBA!E5571</f>
        <v>0</v>
      </c>
      <c r="C5571" s="320">
        <f>LBA!P5571</f>
        <v>0</v>
      </c>
      <c r="D5571" s="321" t="str">
        <f>IF($C5571=0,"",VLOOKUP($C5571,LDI!$I:$BB,37,0))</f>
        <v/>
      </c>
      <c r="E5571" s="320" t="str">
        <f>IF($C5571=0,"",LBA!I5571)</f>
        <v/>
      </c>
      <c r="F5571" s="320" t="str">
        <f>IF($C5571=0,"",LBA!Q5571)</f>
        <v/>
      </c>
      <c r="G5571" s="321" t="str">
        <f>IF($C5571=0,"",VLOOKUP($C5571,LDI!$I:$BB,15,0))</f>
        <v/>
      </c>
      <c r="H5571" s="321" t="str">
        <f>IF($C5571=0,"",VLOOKUP($C5571,LDI!$I:$BB,17,0))</f>
        <v/>
      </c>
      <c r="I5571" s="322" t="str">
        <f>IF($C5571=0,"",LBA!R5571)</f>
        <v/>
      </c>
      <c r="J5571" s="323" t="str">
        <f>IF($C5571=0,"",LBA!AD5571)</f>
        <v/>
      </c>
      <c r="K5571" s="323" t="str">
        <f>IF($C5571=0,"",LBA!AH5571)</f>
        <v/>
      </c>
      <c r="L5571" s="323" t="str">
        <f>IF($C5571=0,"",LBA!AI5571)</f>
        <v/>
      </c>
      <c r="M5571" s="295"/>
      <c r="P5571" s="294">
        <f>+LBA!G5571</f>
        <v>0</v>
      </c>
      <c r="Q5571" s="297" t="e">
        <f>VLOOKUP(P5571,'Kategori Aset'!$B:$C,2,0)</f>
        <v>#N/A</v>
      </c>
      <c r="R5571" s="297">
        <f>+LBA!U5571</f>
        <v>0</v>
      </c>
      <c r="S5571" s="297">
        <f>+LBA!C5571</f>
        <v>0</v>
      </c>
      <c r="T5571" s="297">
        <f>+LBA!V5571</f>
        <v>0</v>
      </c>
      <c r="U5571" s="298">
        <f>+LBA!E5571</f>
        <v>0</v>
      </c>
      <c r="V5571" s="298">
        <f>+LBA!A5571</f>
        <v>0</v>
      </c>
      <c r="W5571" s="298">
        <f>+LBA!C5571</f>
        <v>0</v>
      </c>
      <c r="Y5571" s="308" t="str">
        <f t="shared" ref="Y5571:Y5634" si="87">IF(ISBLANK(M5571),""," Jika TW Sila isi Column *STATUS TERKINI FIZIKAL ASET* dan NAMA PEGAWAI PEMVERIFIKASI. Jika W ,Sila isi Column  NAMA PEGAWAI PEMVERIFIKASI sahaja")</f>
        <v/>
      </c>
    </row>
    <row r="5572" spans="1:25">
      <c r="A5572" s="320">
        <f>LBA!A5572</f>
        <v>0</v>
      </c>
      <c r="B5572" s="320">
        <f>LBA!E5572</f>
        <v>0</v>
      </c>
      <c r="C5572" s="320">
        <f>LBA!P5572</f>
        <v>0</v>
      </c>
      <c r="D5572" s="321" t="str">
        <f>IF($C5572=0,"",VLOOKUP($C5572,LDI!$I:$BB,37,0))</f>
        <v/>
      </c>
      <c r="E5572" s="320" t="str">
        <f>IF($C5572=0,"",LBA!I5572)</f>
        <v/>
      </c>
      <c r="F5572" s="320" t="str">
        <f>IF($C5572=0,"",LBA!Q5572)</f>
        <v/>
      </c>
      <c r="G5572" s="321" t="str">
        <f>IF($C5572=0,"",VLOOKUP($C5572,LDI!$I:$BB,15,0))</f>
        <v/>
      </c>
      <c r="H5572" s="321" t="str">
        <f>IF($C5572=0,"",VLOOKUP($C5572,LDI!$I:$BB,17,0))</f>
        <v/>
      </c>
      <c r="I5572" s="322" t="str">
        <f>IF($C5572=0,"",LBA!R5572)</f>
        <v/>
      </c>
      <c r="J5572" s="323" t="str">
        <f>IF($C5572=0,"",LBA!AD5572)</f>
        <v/>
      </c>
      <c r="K5572" s="323" t="str">
        <f>IF($C5572=0,"",LBA!AH5572)</f>
        <v/>
      </c>
      <c r="L5572" s="323" t="str">
        <f>IF($C5572=0,"",LBA!AI5572)</f>
        <v/>
      </c>
      <c r="M5572" s="295"/>
      <c r="P5572" s="294">
        <f>+LBA!G5572</f>
        <v>0</v>
      </c>
      <c r="Q5572" s="297" t="e">
        <f>VLOOKUP(P5572,'Kategori Aset'!$B:$C,2,0)</f>
        <v>#N/A</v>
      </c>
      <c r="R5572" s="297">
        <f>+LBA!U5572</f>
        <v>0</v>
      </c>
      <c r="S5572" s="297">
        <f>+LBA!C5572</f>
        <v>0</v>
      </c>
      <c r="T5572" s="297">
        <f>+LBA!V5572</f>
        <v>0</v>
      </c>
      <c r="U5572" s="298">
        <f>+LBA!E5572</f>
        <v>0</v>
      </c>
      <c r="V5572" s="298">
        <f>+LBA!A5572</f>
        <v>0</v>
      </c>
      <c r="W5572" s="298">
        <f>+LBA!C5572</f>
        <v>0</v>
      </c>
      <c r="Y5572" s="308" t="str">
        <f t="shared" si="87"/>
        <v/>
      </c>
    </row>
    <row r="5573" spans="1:25">
      <c r="A5573" s="320">
        <f>LBA!A5573</f>
        <v>0</v>
      </c>
      <c r="B5573" s="320">
        <f>LBA!E5573</f>
        <v>0</v>
      </c>
      <c r="C5573" s="320">
        <f>LBA!P5573</f>
        <v>0</v>
      </c>
      <c r="D5573" s="321" t="str">
        <f>IF($C5573=0,"",VLOOKUP($C5573,LDI!$I:$BB,37,0))</f>
        <v/>
      </c>
      <c r="E5573" s="320" t="str">
        <f>IF($C5573=0,"",LBA!I5573)</f>
        <v/>
      </c>
      <c r="F5573" s="320" t="str">
        <f>IF($C5573=0,"",LBA!Q5573)</f>
        <v/>
      </c>
      <c r="G5573" s="321" t="str">
        <f>IF($C5573=0,"",VLOOKUP($C5573,LDI!$I:$BB,15,0))</f>
        <v/>
      </c>
      <c r="H5573" s="321" t="str">
        <f>IF($C5573=0,"",VLOOKUP($C5573,LDI!$I:$BB,17,0))</f>
        <v/>
      </c>
      <c r="I5573" s="322" t="str">
        <f>IF($C5573=0,"",LBA!R5573)</f>
        <v/>
      </c>
      <c r="J5573" s="323" t="str">
        <f>IF($C5573=0,"",LBA!AD5573)</f>
        <v/>
      </c>
      <c r="K5573" s="323" t="str">
        <f>IF($C5573=0,"",LBA!AH5573)</f>
        <v/>
      </c>
      <c r="L5573" s="323" t="str">
        <f>IF($C5573=0,"",LBA!AI5573)</f>
        <v/>
      </c>
      <c r="M5573" s="295"/>
      <c r="P5573" s="294">
        <f>+LBA!G5573</f>
        <v>0</v>
      </c>
      <c r="Q5573" s="297" t="e">
        <f>VLOOKUP(P5573,'Kategori Aset'!$B:$C,2,0)</f>
        <v>#N/A</v>
      </c>
      <c r="R5573" s="297">
        <f>+LBA!U5573</f>
        <v>0</v>
      </c>
      <c r="S5573" s="297">
        <f>+LBA!C5573</f>
        <v>0</v>
      </c>
      <c r="T5573" s="297">
        <f>+LBA!V5573</f>
        <v>0</v>
      </c>
      <c r="U5573" s="298">
        <f>+LBA!E5573</f>
        <v>0</v>
      </c>
      <c r="V5573" s="298">
        <f>+LBA!A5573</f>
        <v>0</v>
      </c>
      <c r="W5573" s="298">
        <f>+LBA!C5573</f>
        <v>0</v>
      </c>
      <c r="Y5573" s="308" t="str">
        <f t="shared" si="87"/>
        <v/>
      </c>
    </row>
    <row r="5574" spans="1:25">
      <c r="A5574" s="320">
        <f>LBA!A5574</f>
        <v>0</v>
      </c>
      <c r="B5574" s="320">
        <f>LBA!E5574</f>
        <v>0</v>
      </c>
      <c r="C5574" s="320">
        <f>LBA!P5574</f>
        <v>0</v>
      </c>
      <c r="D5574" s="321" t="str">
        <f>IF($C5574=0,"",VLOOKUP($C5574,LDI!$I:$BB,37,0))</f>
        <v/>
      </c>
      <c r="E5574" s="320" t="str">
        <f>IF($C5574=0,"",LBA!I5574)</f>
        <v/>
      </c>
      <c r="F5574" s="320" t="str">
        <f>IF($C5574=0,"",LBA!Q5574)</f>
        <v/>
      </c>
      <c r="G5574" s="321" t="str">
        <f>IF($C5574=0,"",VLOOKUP($C5574,LDI!$I:$BB,15,0))</f>
        <v/>
      </c>
      <c r="H5574" s="321" t="str">
        <f>IF($C5574=0,"",VLOOKUP($C5574,LDI!$I:$BB,17,0))</f>
        <v/>
      </c>
      <c r="I5574" s="322" t="str">
        <f>IF($C5574=0,"",LBA!R5574)</f>
        <v/>
      </c>
      <c r="J5574" s="323" t="str">
        <f>IF($C5574=0,"",LBA!AD5574)</f>
        <v/>
      </c>
      <c r="K5574" s="323" t="str">
        <f>IF($C5574=0,"",LBA!AH5574)</f>
        <v/>
      </c>
      <c r="L5574" s="323" t="str">
        <f>IF($C5574=0,"",LBA!AI5574)</f>
        <v/>
      </c>
      <c r="M5574" s="295"/>
      <c r="P5574" s="294">
        <f>+LBA!G5574</f>
        <v>0</v>
      </c>
      <c r="Q5574" s="297" t="e">
        <f>VLOOKUP(P5574,'Kategori Aset'!$B:$C,2,0)</f>
        <v>#N/A</v>
      </c>
      <c r="R5574" s="297">
        <f>+LBA!U5574</f>
        <v>0</v>
      </c>
      <c r="S5574" s="297">
        <f>+LBA!C5574</f>
        <v>0</v>
      </c>
      <c r="T5574" s="297">
        <f>+LBA!V5574</f>
        <v>0</v>
      </c>
      <c r="U5574" s="298">
        <f>+LBA!E5574</f>
        <v>0</v>
      </c>
      <c r="V5574" s="298">
        <f>+LBA!A5574</f>
        <v>0</v>
      </c>
      <c r="W5574" s="298">
        <f>+LBA!C5574</f>
        <v>0</v>
      </c>
      <c r="Y5574" s="308" t="str">
        <f t="shared" si="87"/>
        <v/>
      </c>
    </row>
    <row r="5575" spans="1:25">
      <c r="A5575" s="320">
        <f>LBA!A5575</f>
        <v>0</v>
      </c>
      <c r="B5575" s="320">
        <f>LBA!E5575</f>
        <v>0</v>
      </c>
      <c r="C5575" s="320">
        <f>LBA!P5575</f>
        <v>0</v>
      </c>
      <c r="D5575" s="321" t="str">
        <f>IF($C5575=0,"",VLOOKUP($C5575,LDI!$I:$BB,37,0))</f>
        <v/>
      </c>
      <c r="E5575" s="320" t="str">
        <f>IF($C5575=0,"",LBA!I5575)</f>
        <v/>
      </c>
      <c r="F5575" s="320" t="str">
        <f>IF($C5575=0,"",LBA!Q5575)</f>
        <v/>
      </c>
      <c r="G5575" s="321" t="str">
        <f>IF($C5575=0,"",VLOOKUP($C5575,LDI!$I:$BB,15,0))</f>
        <v/>
      </c>
      <c r="H5575" s="321" t="str">
        <f>IF($C5575=0,"",VLOOKUP($C5575,LDI!$I:$BB,17,0))</f>
        <v/>
      </c>
      <c r="I5575" s="322" t="str">
        <f>IF($C5575=0,"",LBA!R5575)</f>
        <v/>
      </c>
      <c r="J5575" s="323" t="str">
        <f>IF($C5575=0,"",LBA!AD5575)</f>
        <v/>
      </c>
      <c r="K5575" s="323" t="str">
        <f>IF($C5575=0,"",LBA!AH5575)</f>
        <v/>
      </c>
      <c r="L5575" s="323" t="str">
        <f>IF($C5575=0,"",LBA!AI5575)</f>
        <v/>
      </c>
      <c r="M5575" s="295"/>
      <c r="P5575" s="294">
        <f>+LBA!G5575</f>
        <v>0</v>
      </c>
      <c r="Q5575" s="297" t="e">
        <f>VLOOKUP(P5575,'Kategori Aset'!$B:$C,2,0)</f>
        <v>#N/A</v>
      </c>
      <c r="R5575" s="297">
        <f>+LBA!U5575</f>
        <v>0</v>
      </c>
      <c r="S5575" s="297">
        <f>+LBA!C5575</f>
        <v>0</v>
      </c>
      <c r="T5575" s="297">
        <f>+LBA!V5575</f>
        <v>0</v>
      </c>
      <c r="U5575" s="298">
        <f>+LBA!E5575</f>
        <v>0</v>
      </c>
      <c r="V5575" s="298">
        <f>+LBA!A5575</f>
        <v>0</v>
      </c>
      <c r="W5575" s="298">
        <f>+LBA!C5575</f>
        <v>0</v>
      </c>
      <c r="Y5575" s="308" t="str">
        <f t="shared" si="87"/>
        <v/>
      </c>
    </row>
    <row r="5576" spans="1:25">
      <c r="A5576" s="320">
        <f>LBA!A5576</f>
        <v>0</v>
      </c>
      <c r="B5576" s="320">
        <f>LBA!E5576</f>
        <v>0</v>
      </c>
      <c r="C5576" s="320">
        <f>LBA!P5576</f>
        <v>0</v>
      </c>
      <c r="D5576" s="321" t="str">
        <f>IF($C5576=0,"",VLOOKUP($C5576,LDI!$I:$BB,37,0))</f>
        <v/>
      </c>
      <c r="E5576" s="320" t="str">
        <f>IF($C5576=0,"",LBA!I5576)</f>
        <v/>
      </c>
      <c r="F5576" s="320" t="str">
        <f>IF($C5576=0,"",LBA!Q5576)</f>
        <v/>
      </c>
      <c r="G5576" s="321" t="str">
        <f>IF($C5576=0,"",VLOOKUP($C5576,LDI!$I:$BB,15,0))</f>
        <v/>
      </c>
      <c r="H5576" s="321" t="str">
        <f>IF($C5576=0,"",VLOOKUP($C5576,LDI!$I:$BB,17,0))</f>
        <v/>
      </c>
      <c r="I5576" s="322" t="str">
        <f>IF($C5576=0,"",LBA!R5576)</f>
        <v/>
      </c>
      <c r="J5576" s="323" t="str">
        <f>IF($C5576=0,"",LBA!AD5576)</f>
        <v/>
      </c>
      <c r="K5576" s="323" t="str">
        <f>IF($C5576=0,"",LBA!AH5576)</f>
        <v/>
      </c>
      <c r="L5576" s="323" t="str">
        <f>IF($C5576=0,"",LBA!AI5576)</f>
        <v/>
      </c>
      <c r="M5576" s="295"/>
      <c r="P5576" s="294">
        <f>+LBA!G5576</f>
        <v>0</v>
      </c>
      <c r="Q5576" s="297" t="e">
        <f>VLOOKUP(P5576,'Kategori Aset'!$B:$C,2,0)</f>
        <v>#N/A</v>
      </c>
      <c r="R5576" s="297">
        <f>+LBA!U5576</f>
        <v>0</v>
      </c>
      <c r="S5576" s="297">
        <f>+LBA!C5576</f>
        <v>0</v>
      </c>
      <c r="T5576" s="297">
        <f>+LBA!V5576</f>
        <v>0</v>
      </c>
      <c r="U5576" s="298">
        <f>+LBA!E5576</f>
        <v>0</v>
      </c>
      <c r="V5576" s="298">
        <f>+LBA!A5576</f>
        <v>0</v>
      </c>
      <c r="W5576" s="298">
        <f>+LBA!C5576</f>
        <v>0</v>
      </c>
      <c r="Y5576" s="308" t="str">
        <f t="shared" si="87"/>
        <v/>
      </c>
    </row>
    <row r="5577" spans="1:25">
      <c r="A5577" s="320">
        <f>LBA!A5577</f>
        <v>0</v>
      </c>
      <c r="B5577" s="320">
        <f>LBA!E5577</f>
        <v>0</v>
      </c>
      <c r="C5577" s="320">
        <f>LBA!P5577</f>
        <v>0</v>
      </c>
      <c r="D5577" s="321" t="str">
        <f>IF($C5577=0,"",VLOOKUP($C5577,LDI!$I:$BB,37,0))</f>
        <v/>
      </c>
      <c r="E5577" s="320" t="str">
        <f>IF($C5577=0,"",LBA!I5577)</f>
        <v/>
      </c>
      <c r="F5577" s="320" t="str">
        <f>IF($C5577=0,"",LBA!Q5577)</f>
        <v/>
      </c>
      <c r="G5577" s="321" t="str">
        <f>IF($C5577=0,"",VLOOKUP($C5577,LDI!$I:$BB,15,0))</f>
        <v/>
      </c>
      <c r="H5577" s="321" t="str">
        <f>IF($C5577=0,"",VLOOKUP($C5577,LDI!$I:$BB,17,0))</f>
        <v/>
      </c>
      <c r="I5577" s="322" t="str">
        <f>IF($C5577=0,"",LBA!R5577)</f>
        <v/>
      </c>
      <c r="J5577" s="323" t="str">
        <f>IF($C5577=0,"",LBA!AD5577)</f>
        <v/>
      </c>
      <c r="K5577" s="323" t="str">
        <f>IF($C5577=0,"",LBA!AH5577)</f>
        <v/>
      </c>
      <c r="L5577" s="323" t="str">
        <f>IF($C5577=0,"",LBA!AI5577)</f>
        <v/>
      </c>
      <c r="M5577" s="295"/>
      <c r="P5577" s="294">
        <f>+LBA!G5577</f>
        <v>0</v>
      </c>
      <c r="Q5577" s="297" t="e">
        <f>VLOOKUP(P5577,'Kategori Aset'!$B:$C,2,0)</f>
        <v>#N/A</v>
      </c>
      <c r="R5577" s="297">
        <f>+LBA!U5577</f>
        <v>0</v>
      </c>
      <c r="S5577" s="297">
        <f>+LBA!C5577</f>
        <v>0</v>
      </c>
      <c r="T5577" s="297">
        <f>+LBA!V5577</f>
        <v>0</v>
      </c>
      <c r="U5577" s="298">
        <f>+LBA!E5577</f>
        <v>0</v>
      </c>
      <c r="V5577" s="298">
        <f>+LBA!A5577</f>
        <v>0</v>
      </c>
      <c r="W5577" s="298">
        <f>+LBA!C5577</f>
        <v>0</v>
      </c>
      <c r="Y5577" s="308" t="str">
        <f t="shared" si="87"/>
        <v/>
      </c>
    </row>
    <row r="5578" spans="1:25">
      <c r="A5578" s="320">
        <f>LBA!A5578</f>
        <v>0</v>
      </c>
      <c r="B5578" s="320">
        <f>LBA!E5578</f>
        <v>0</v>
      </c>
      <c r="C5578" s="320">
        <f>LBA!P5578</f>
        <v>0</v>
      </c>
      <c r="D5578" s="321" t="str">
        <f>IF($C5578=0,"",VLOOKUP($C5578,LDI!$I:$BB,37,0))</f>
        <v/>
      </c>
      <c r="E5578" s="320" t="str">
        <f>IF($C5578=0,"",LBA!I5578)</f>
        <v/>
      </c>
      <c r="F5578" s="320" t="str">
        <f>IF($C5578=0,"",LBA!Q5578)</f>
        <v/>
      </c>
      <c r="G5578" s="321" t="str">
        <f>IF($C5578=0,"",VLOOKUP($C5578,LDI!$I:$BB,15,0))</f>
        <v/>
      </c>
      <c r="H5578" s="321" t="str">
        <f>IF($C5578=0,"",VLOOKUP($C5578,LDI!$I:$BB,17,0))</f>
        <v/>
      </c>
      <c r="I5578" s="322" t="str">
        <f>IF($C5578=0,"",LBA!R5578)</f>
        <v/>
      </c>
      <c r="J5578" s="323" t="str">
        <f>IF($C5578=0,"",LBA!AD5578)</f>
        <v/>
      </c>
      <c r="K5578" s="323" t="str">
        <f>IF($C5578=0,"",LBA!AH5578)</f>
        <v/>
      </c>
      <c r="L5578" s="323" t="str">
        <f>IF($C5578=0,"",LBA!AI5578)</f>
        <v/>
      </c>
      <c r="M5578" s="295"/>
      <c r="P5578" s="294">
        <f>+LBA!G5578</f>
        <v>0</v>
      </c>
      <c r="Q5578" s="297" t="e">
        <f>VLOOKUP(P5578,'Kategori Aset'!$B:$C,2,0)</f>
        <v>#N/A</v>
      </c>
      <c r="R5578" s="297">
        <f>+LBA!U5578</f>
        <v>0</v>
      </c>
      <c r="S5578" s="297">
        <f>+LBA!C5578</f>
        <v>0</v>
      </c>
      <c r="T5578" s="297">
        <f>+LBA!V5578</f>
        <v>0</v>
      </c>
      <c r="U5578" s="298">
        <f>+LBA!E5578</f>
        <v>0</v>
      </c>
      <c r="V5578" s="298">
        <f>+LBA!A5578</f>
        <v>0</v>
      </c>
      <c r="W5578" s="298">
        <f>+LBA!C5578</f>
        <v>0</v>
      </c>
      <c r="Y5578" s="308" t="str">
        <f t="shared" si="87"/>
        <v/>
      </c>
    </row>
    <row r="5579" spans="1:25">
      <c r="A5579" s="320">
        <f>LBA!A5579</f>
        <v>0</v>
      </c>
      <c r="B5579" s="320">
        <f>LBA!E5579</f>
        <v>0</v>
      </c>
      <c r="C5579" s="320">
        <f>LBA!P5579</f>
        <v>0</v>
      </c>
      <c r="D5579" s="321" t="str">
        <f>IF($C5579=0,"",VLOOKUP($C5579,LDI!$I:$BB,37,0))</f>
        <v/>
      </c>
      <c r="E5579" s="320" t="str">
        <f>IF($C5579=0,"",LBA!I5579)</f>
        <v/>
      </c>
      <c r="F5579" s="320" t="str">
        <f>IF($C5579=0,"",LBA!Q5579)</f>
        <v/>
      </c>
      <c r="G5579" s="321" t="str">
        <f>IF($C5579=0,"",VLOOKUP($C5579,LDI!$I:$BB,15,0))</f>
        <v/>
      </c>
      <c r="H5579" s="321" t="str">
        <f>IF($C5579=0,"",VLOOKUP($C5579,LDI!$I:$BB,17,0))</f>
        <v/>
      </c>
      <c r="I5579" s="322" t="str">
        <f>IF($C5579=0,"",LBA!R5579)</f>
        <v/>
      </c>
      <c r="J5579" s="323" t="str">
        <f>IF($C5579=0,"",LBA!AD5579)</f>
        <v/>
      </c>
      <c r="K5579" s="323" t="str">
        <f>IF($C5579=0,"",LBA!AH5579)</f>
        <v/>
      </c>
      <c r="L5579" s="323" t="str">
        <f>IF($C5579=0,"",LBA!AI5579)</f>
        <v/>
      </c>
      <c r="M5579" s="295"/>
      <c r="P5579" s="294">
        <f>+LBA!G5579</f>
        <v>0</v>
      </c>
      <c r="Q5579" s="297" t="e">
        <f>VLOOKUP(P5579,'Kategori Aset'!$B:$C,2,0)</f>
        <v>#N/A</v>
      </c>
      <c r="R5579" s="297">
        <f>+LBA!U5579</f>
        <v>0</v>
      </c>
      <c r="S5579" s="297">
        <f>+LBA!C5579</f>
        <v>0</v>
      </c>
      <c r="T5579" s="297">
        <f>+LBA!V5579</f>
        <v>0</v>
      </c>
      <c r="U5579" s="298">
        <f>+LBA!E5579</f>
        <v>0</v>
      </c>
      <c r="V5579" s="298">
        <f>+LBA!A5579</f>
        <v>0</v>
      </c>
      <c r="W5579" s="298">
        <f>+LBA!C5579</f>
        <v>0</v>
      </c>
      <c r="Y5579" s="308" t="str">
        <f t="shared" si="87"/>
        <v/>
      </c>
    </row>
    <row r="5580" spans="1:25">
      <c r="A5580" s="320">
        <f>LBA!A5580</f>
        <v>0</v>
      </c>
      <c r="B5580" s="320">
        <f>LBA!E5580</f>
        <v>0</v>
      </c>
      <c r="C5580" s="320">
        <f>LBA!P5580</f>
        <v>0</v>
      </c>
      <c r="D5580" s="321" t="str">
        <f>IF($C5580=0,"",VLOOKUP($C5580,LDI!$I:$BB,37,0))</f>
        <v/>
      </c>
      <c r="E5580" s="320" t="str">
        <f>IF($C5580=0,"",LBA!I5580)</f>
        <v/>
      </c>
      <c r="F5580" s="320" t="str">
        <f>IF($C5580=0,"",LBA!Q5580)</f>
        <v/>
      </c>
      <c r="G5580" s="321" t="str">
        <f>IF($C5580=0,"",VLOOKUP($C5580,LDI!$I:$BB,15,0))</f>
        <v/>
      </c>
      <c r="H5580" s="321" t="str">
        <f>IF($C5580=0,"",VLOOKUP($C5580,LDI!$I:$BB,17,0))</f>
        <v/>
      </c>
      <c r="I5580" s="322" t="str">
        <f>IF($C5580=0,"",LBA!R5580)</f>
        <v/>
      </c>
      <c r="J5580" s="323" t="str">
        <f>IF($C5580=0,"",LBA!AD5580)</f>
        <v/>
      </c>
      <c r="K5580" s="323" t="str">
        <f>IF($C5580=0,"",LBA!AH5580)</f>
        <v/>
      </c>
      <c r="L5580" s="323" t="str">
        <f>IF($C5580=0,"",LBA!AI5580)</f>
        <v/>
      </c>
      <c r="M5580" s="295"/>
      <c r="P5580" s="294">
        <f>+LBA!G5580</f>
        <v>0</v>
      </c>
      <c r="Q5580" s="297" t="e">
        <f>VLOOKUP(P5580,'Kategori Aset'!$B:$C,2,0)</f>
        <v>#N/A</v>
      </c>
      <c r="R5580" s="297">
        <f>+LBA!U5580</f>
        <v>0</v>
      </c>
      <c r="S5580" s="297">
        <f>+LBA!C5580</f>
        <v>0</v>
      </c>
      <c r="T5580" s="297">
        <f>+LBA!V5580</f>
        <v>0</v>
      </c>
      <c r="U5580" s="298">
        <f>+LBA!E5580</f>
        <v>0</v>
      </c>
      <c r="V5580" s="298">
        <f>+LBA!A5580</f>
        <v>0</v>
      </c>
      <c r="W5580" s="298">
        <f>+LBA!C5580</f>
        <v>0</v>
      </c>
      <c r="Y5580" s="308" t="str">
        <f t="shared" si="87"/>
        <v/>
      </c>
    </row>
    <row r="5581" spans="1:25">
      <c r="A5581" s="320">
        <f>LBA!A5581</f>
        <v>0</v>
      </c>
      <c r="B5581" s="320">
        <f>LBA!E5581</f>
        <v>0</v>
      </c>
      <c r="C5581" s="320">
        <f>LBA!P5581</f>
        <v>0</v>
      </c>
      <c r="D5581" s="321" t="str">
        <f>IF($C5581=0,"",VLOOKUP($C5581,LDI!$I:$BB,37,0))</f>
        <v/>
      </c>
      <c r="E5581" s="320" t="str">
        <f>IF($C5581=0,"",LBA!I5581)</f>
        <v/>
      </c>
      <c r="F5581" s="320" t="str">
        <f>IF($C5581=0,"",LBA!Q5581)</f>
        <v/>
      </c>
      <c r="G5581" s="321" t="str">
        <f>IF($C5581=0,"",VLOOKUP($C5581,LDI!$I:$BB,15,0))</f>
        <v/>
      </c>
      <c r="H5581" s="321" t="str">
        <f>IF($C5581=0,"",VLOOKUP($C5581,LDI!$I:$BB,17,0))</f>
        <v/>
      </c>
      <c r="I5581" s="322" t="str">
        <f>IF($C5581=0,"",LBA!R5581)</f>
        <v/>
      </c>
      <c r="J5581" s="323" t="str">
        <f>IF($C5581=0,"",LBA!AD5581)</f>
        <v/>
      </c>
      <c r="K5581" s="323" t="str">
        <f>IF($C5581=0,"",LBA!AH5581)</f>
        <v/>
      </c>
      <c r="L5581" s="323" t="str">
        <f>IF($C5581=0,"",LBA!AI5581)</f>
        <v/>
      </c>
      <c r="M5581" s="295"/>
      <c r="P5581" s="294">
        <f>+LBA!G5581</f>
        <v>0</v>
      </c>
      <c r="Q5581" s="297" t="e">
        <f>VLOOKUP(P5581,'Kategori Aset'!$B:$C,2,0)</f>
        <v>#N/A</v>
      </c>
      <c r="R5581" s="297">
        <f>+LBA!U5581</f>
        <v>0</v>
      </c>
      <c r="S5581" s="297">
        <f>+LBA!C5581</f>
        <v>0</v>
      </c>
      <c r="T5581" s="297">
        <f>+LBA!V5581</f>
        <v>0</v>
      </c>
      <c r="U5581" s="298">
        <f>+LBA!E5581</f>
        <v>0</v>
      </c>
      <c r="V5581" s="298">
        <f>+LBA!A5581</f>
        <v>0</v>
      </c>
      <c r="W5581" s="298">
        <f>+LBA!C5581</f>
        <v>0</v>
      </c>
      <c r="Y5581" s="308" t="str">
        <f t="shared" si="87"/>
        <v/>
      </c>
    </row>
    <row r="5582" spans="1:25">
      <c r="A5582" s="320">
        <f>LBA!A5582</f>
        <v>0</v>
      </c>
      <c r="B5582" s="320">
        <f>LBA!E5582</f>
        <v>0</v>
      </c>
      <c r="C5582" s="320">
        <f>LBA!P5582</f>
        <v>0</v>
      </c>
      <c r="D5582" s="321" t="str">
        <f>IF($C5582=0,"",VLOOKUP($C5582,LDI!$I:$BB,37,0))</f>
        <v/>
      </c>
      <c r="E5582" s="320" t="str">
        <f>IF($C5582=0,"",LBA!I5582)</f>
        <v/>
      </c>
      <c r="F5582" s="320" t="str">
        <f>IF($C5582=0,"",LBA!Q5582)</f>
        <v/>
      </c>
      <c r="G5582" s="321" t="str">
        <f>IF($C5582=0,"",VLOOKUP($C5582,LDI!$I:$BB,15,0))</f>
        <v/>
      </c>
      <c r="H5582" s="321" t="str">
        <f>IF($C5582=0,"",VLOOKUP($C5582,LDI!$I:$BB,17,0))</f>
        <v/>
      </c>
      <c r="I5582" s="322" t="str">
        <f>IF($C5582=0,"",LBA!R5582)</f>
        <v/>
      </c>
      <c r="J5582" s="323" t="str">
        <f>IF($C5582=0,"",LBA!AD5582)</f>
        <v/>
      </c>
      <c r="K5582" s="323" t="str">
        <f>IF($C5582=0,"",LBA!AH5582)</f>
        <v/>
      </c>
      <c r="L5582" s="323" t="str">
        <f>IF($C5582=0,"",LBA!AI5582)</f>
        <v/>
      </c>
      <c r="M5582" s="295"/>
      <c r="P5582" s="294">
        <f>+LBA!G5582</f>
        <v>0</v>
      </c>
      <c r="Q5582" s="297" t="e">
        <f>VLOOKUP(P5582,'Kategori Aset'!$B:$C,2,0)</f>
        <v>#N/A</v>
      </c>
      <c r="R5582" s="297">
        <f>+LBA!U5582</f>
        <v>0</v>
      </c>
      <c r="S5582" s="297">
        <f>+LBA!C5582</f>
        <v>0</v>
      </c>
      <c r="T5582" s="297">
        <f>+LBA!V5582</f>
        <v>0</v>
      </c>
      <c r="U5582" s="298">
        <f>+LBA!E5582</f>
        <v>0</v>
      </c>
      <c r="V5582" s="298">
        <f>+LBA!A5582</f>
        <v>0</v>
      </c>
      <c r="W5582" s="298">
        <f>+LBA!C5582</f>
        <v>0</v>
      </c>
      <c r="Y5582" s="308" t="str">
        <f t="shared" si="87"/>
        <v/>
      </c>
    </row>
    <row r="5583" spans="1:25">
      <c r="A5583" s="320">
        <f>LBA!A5583</f>
        <v>0</v>
      </c>
      <c r="B5583" s="320">
        <f>LBA!E5583</f>
        <v>0</v>
      </c>
      <c r="C5583" s="320">
        <f>LBA!P5583</f>
        <v>0</v>
      </c>
      <c r="D5583" s="321" t="str">
        <f>IF($C5583=0,"",VLOOKUP($C5583,LDI!$I:$BB,37,0))</f>
        <v/>
      </c>
      <c r="E5583" s="320" t="str">
        <f>IF($C5583=0,"",LBA!I5583)</f>
        <v/>
      </c>
      <c r="F5583" s="320" t="str">
        <f>IF($C5583=0,"",LBA!Q5583)</f>
        <v/>
      </c>
      <c r="G5583" s="321" t="str">
        <f>IF($C5583=0,"",VLOOKUP($C5583,LDI!$I:$BB,15,0))</f>
        <v/>
      </c>
      <c r="H5583" s="321" t="str">
        <f>IF($C5583=0,"",VLOOKUP($C5583,LDI!$I:$BB,17,0))</f>
        <v/>
      </c>
      <c r="I5583" s="322" t="str">
        <f>IF($C5583=0,"",LBA!R5583)</f>
        <v/>
      </c>
      <c r="J5583" s="323" t="str">
        <f>IF($C5583=0,"",LBA!AD5583)</f>
        <v/>
      </c>
      <c r="K5583" s="323" t="str">
        <f>IF($C5583=0,"",LBA!AH5583)</f>
        <v/>
      </c>
      <c r="L5583" s="323" t="str">
        <f>IF($C5583=0,"",LBA!AI5583)</f>
        <v/>
      </c>
      <c r="M5583" s="295"/>
      <c r="P5583" s="294">
        <f>+LBA!G5583</f>
        <v>0</v>
      </c>
      <c r="Q5583" s="297" t="e">
        <f>VLOOKUP(P5583,'Kategori Aset'!$B:$C,2,0)</f>
        <v>#N/A</v>
      </c>
      <c r="R5583" s="297">
        <f>+LBA!U5583</f>
        <v>0</v>
      </c>
      <c r="S5583" s="297">
        <f>+LBA!C5583</f>
        <v>0</v>
      </c>
      <c r="T5583" s="297">
        <f>+LBA!V5583</f>
        <v>0</v>
      </c>
      <c r="U5583" s="298">
        <f>+LBA!E5583</f>
        <v>0</v>
      </c>
      <c r="V5583" s="298">
        <f>+LBA!A5583</f>
        <v>0</v>
      </c>
      <c r="W5583" s="298">
        <f>+LBA!C5583</f>
        <v>0</v>
      </c>
      <c r="Y5583" s="308" t="str">
        <f t="shared" si="87"/>
        <v/>
      </c>
    </row>
    <row r="5584" spans="1:25">
      <c r="A5584" s="320">
        <f>LBA!A5584</f>
        <v>0</v>
      </c>
      <c r="B5584" s="320">
        <f>LBA!E5584</f>
        <v>0</v>
      </c>
      <c r="C5584" s="320">
        <f>LBA!P5584</f>
        <v>0</v>
      </c>
      <c r="D5584" s="321" t="str">
        <f>IF($C5584=0,"",VLOOKUP($C5584,LDI!$I:$BB,37,0))</f>
        <v/>
      </c>
      <c r="E5584" s="320" t="str">
        <f>IF($C5584=0,"",LBA!I5584)</f>
        <v/>
      </c>
      <c r="F5584" s="320" t="str">
        <f>IF($C5584=0,"",LBA!Q5584)</f>
        <v/>
      </c>
      <c r="G5584" s="321" t="str">
        <f>IF($C5584=0,"",VLOOKUP($C5584,LDI!$I:$BB,15,0))</f>
        <v/>
      </c>
      <c r="H5584" s="321" t="str">
        <f>IF($C5584=0,"",VLOOKUP($C5584,LDI!$I:$BB,17,0))</f>
        <v/>
      </c>
      <c r="I5584" s="322" t="str">
        <f>IF($C5584=0,"",LBA!R5584)</f>
        <v/>
      </c>
      <c r="J5584" s="323" t="str">
        <f>IF($C5584=0,"",LBA!AD5584)</f>
        <v/>
      </c>
      <c r="K5584" s="323" t="str">
        <f>IF($C5584=0,"",LBA!AH5584)</f>
        <v/>
      </c>
      <c r="L5584" s="323" t="str">
        <f>IF($C5584=0,"",LBA!AI5584)</f>
        <v/>
      </c>
      <c r="M5584" s="295"/>
      <c r="P5584" s="294">
        <f>+LBA!G5584</f>
        <v>0</v>
      </c>
      <c r="Q5584" s="297" t="e">
        <f>VLOOKUP(P5584,'Kategori Aset'!$B:$C,2,0)</f>
        <v>#N/A</v>
      </c>
      <c r="R5584" s="297">
        <f>+LBA!U5584</f>
        <v>0</v>
      </c>
      <c r="S5584" s="297">
        <f>+LBA!C5584</f>
        <v>0</v>
      </c>
      <c r="T5584" s="297">
        <f>+LBA!V5584</f>
        <v>0</v>
      </c>
      <c r="U5584" s="298">
        <f>+LBA!E5584</f>
        <v>0</v>
      </c>
      <c r="V5584" s="298">
        <f>+LBA!A5584</f>
        <v>0</v>
      </c>
      <c r="W5584" s="298">
        <f>+LBA!C5584</f>
        <v>0</v>
      </c>
      <c r="Y5584" s="308" t="str">
        <f t="shared" si="87"/>
        <v/>
      </c>
    </row>
    <row r="5585" spans="1:25">
      <c r="A5585" s="320">
        <f>LBA!A5585</f>
        <v>0</v>
      </c>
      <c r="B5585" s="320">
        <f>LBA!E5585</f>
        <v>0</v>
      </c>
      <c r="C5585" s="320">
        <f>LBA!P5585</f>
        <v>0</v>
      </c>
      <c r="D5585" s="321" t="str">
        <f>IF($C5585=0,"",VLOOKUP($C5585,LDI!$I:$BB,37,0))</f>
        <v/>
      </c>
      <c r="E5585" s="320" t="str">
        <f>IF($C5585=0,"",LBA!I5585)</f>
        <v/>
      </c>
      <c r="F5585" s="320" t="str">
        <f>IF($C5585=0,"",LBA!Q5585)</f>
        <v/>
      </c>
      <c r="G5585" s="321" t="str">
        <f>IF($C5585=0,"",VLOOKUP($C5585,LDI!$I:$BB,15,0))</f>
        <v/>
      </c>
      <c r="H5585" s="321" t="str">
        <f>IF($C5585=0,"",VLOOKUP($C5585,LDI!$I:$BB,17,0))</f>
        <v/>
      </c>
      <c r="I5585" s="322" t="str">
        <f>IF($C5585=0,"",LBA!R5585)</f>
        <v/>
      </c>
      <c r="J5585" s="323" t="str">
        <f>IF($C5585=0,"",LBA!AD5585)</f>
        <v/>
      </c>
      <c r="K5585" s="323" t="str">
        <f>IF($C5585=0,"",LBA!AH5585)</f>
        <v/>
      </c>
      <c r="L5585" s="323" t="str">
        <f>IF($C5585=0,"",LBA!AI5585)</f>
        <v/>
      </c>
      <c r="M5585" s="295"/>
      <c r="P5585" s="294">
        <f>+LBA!G5585</f>
        <v>0</v>
      </c>
      <c r="Q5585" s="297" t="e">
        <f>VLOOKUP(P5585,'Kategori Aset'!$B:$C,2,0)</f>
        <v>#N/A</v>
      </c>
      <c r="R5585" s="297">
        <f>+LBA!U5585</f>
        <v>0</v>
      </c>
      <c r="S5585" s="297">
        <f>+LBA!C5585</f>
        <v>0</v>
      </c>
      <c r="T5585" s="297">
        <f>+LBA!V5585</f>
        <v>0</v>
      </c>
      <c r="U5585" s="298">
        <f>+LBA!E5585</f>
        <v>0</v>
      </c>
      <c r="V5585" s="298">
        <f>+LBA!A5585</f>
        <v>0</v>
      </c>
      <c r="W5585" s="298">
        <f>+LBA!C5585</f>
        <v>0</v>
      </c>
      <c r="Y5585" s="308" t="str">
        <f t="shared" si="87"/>
        <v/>
      </c>
    </row>
    <row r="5586" spans="1:25">
      <c r="A5586" s="320">
        <f>LBA!A5586</f>
        <v>0</v>
      </c>
      <c r="B5586" s="320">
        <f>LBA!E5586</f>
        <v>0</v>
      </c>
      <c r="C5586" s="320">
        <f>LBA!P5586</f>
        <v>0</v>
      </c>
      <c r="D5586" s="321" t="str">
        <f>IF($C5586=0,"",VLOOKUP($C5586,LDI!$I:$BB,37,0))</f>
        <v/>
      </c>
      <c r="E5586" s="320" t="str">
        <f>IF($C5586=0,"",LBA!I5586)</f>
        <v/>
      </c>
      <c r="F5586" s="320" t="str">
        <f>IF($C5586=0,"",LBA!Q5586)</f>
        <v/>
      </c>
      <c r="G5586" s="321" t="str">
        <f>IF($C5586=0,"",VLOOKUP($C5586,LDI!$I:$BB,15,0))</f>
        <v/>
      </c>
      <c r="H5586" s="321" t="str">
        <f>IF($C5586=0,"",VLOOKUP($C5586,LDI!$I:$BB,17,0))</f>
        <v/>
      </c>
      <c r="I5586" s="322" t="str">
        <f>IF($C5586=0,"",LBA!R5586)</f>
        <v/>
      </c>
      <c r="J5586" s="323" t="str">
        <f>IF($C5586=0,"",LBA!AD5586)</f>
        <v/>
      </c>
      <c r="K5586" s="323" t="str">
        <f>IF($C5586=0,"",LBA!AH5586)</f>
        <v/>
      </c>
      <c r="L5586" s="323" t="str">
        <f>IF($C5586=0,"",LBA!AI5586)</f>
        <v/>
      </c>
      <c r="M5586" s="295"/>
      <c r="P5586" s="294">
        <f>+LBA!G5586</f>
        <v>0</v>
      </c>
      <c r="Q5586" s="297" t="e">
        <f>VLOOKUP(P5586,'Kategori Aset'!$B:$C,2,0)</f>
        <v>#N/A</v>
      </c>
      <c r="R5586" s="297">
        <f>+LBA!U5586</f>
        <v>0</v>
      </c>
      <c r="S5586" s="297">
        <f>+LBA!C5586</f>
        <v>0</v>
      </c>
      <c r="T5586" s="297">
        <f>+LBA!V5586</f>
        <v>0</v>
      </c>
      <c r="U5586" s="298">
        <f>+LBA!E5586</f>
        <v>0</v>
      </c>
      <c r="V5586" s="298">
        <f>+LBA!A5586</f>
        <v>0</v>
      </c>
      <c r="W5586" s="298">
        <f>+LBA!C5586</f>
        <v>0</v>
      </c>
      <c r="Y5586" s="308" t="str">
        <f t="shared" si="87"/>
        <v/>
      </c>
    </row>
    <row r="5587" spans="1:25">
      <c r="A5587" s="320">
        <f>LBA!A5587</f>
        <v>0</v>
      </c>
      <c r="B5587" s="320">
        <f>LBA!E5587</f>
        <v>0</v>
      </c>
      <c r="C5587" s="320">
        <f>LBA!P5587</f>
        <v>0</v>
      </c>
      <c r="D5587" s="321" t="str">
        <f>IF($C5587=0,"",VLOOKUP($C5587,LDI!$I:$BB,37,0))</f>
        <v/>
      </c>
      <c r="E5587" s="320" t="str">
        <f>IF($C5587=0,"",LBA!I5587)</f>
        <v/>
      </c>
      <c r="F5587" s="320" t="str">
        <f>IF($C5587=0,"",LBA!Q5587)</f>
        <v/>
      </c>
      <c r="G5587" s="321" t="str">
        <f>IF($C5587=0,"",VLOOKUP($C5587,LDI!$I:$BB,15,0))</f>
        <v/>
      </c>
      <c r="H5587" s="321" t="str">
        <f>IF($C5587=0,"",VLOOKUP($C5587,LDI!$I:$BB,17,0))</f>
        <v/>
      </c>
      <c r="I5587" s="322" t="str">
        <f>IF($C5587=0,"",LBA!R5587)</f>
        <v/>
      </c>
      <c r="J5587" s="323" t="str">
        <f>IF($C5587=0,"",LBA!AD5587)</f>
        <v/>
      </c>
      <c r="K5587" s="323" t="str">
        <f>IF($C5587=0,"",LBA!AH5587)</f>
        <v/>
      </c>
      <c r="L5587" s="323" t="str">
        <f>IF($C5587=0,"",LBA!AI5587)</f>
        <v/>
      </c>
      <c r="M5587" s="295"/>
      <c r="P5587" s="294">
        <f>+LBA!G5587</f>
        <v>0</v>
      </c>
      <c r="Q5587" s="297" t="e">
        <f>VLOOKUP(P5587,'Kategori Aset'!$B:$C,2,0)</f>
        <v>#N/A</v>
      </c>
      <c r="R5587" s="297">
        <f>+LBA!U5587</f>
        <v>0</v>
      </c>
      <c r="S5587" s="297">
        <f>+LBA!C5587</f>
        <v>0</v>
      </c>
      <c r="T5587" s="297">
        <f>+LBA!V5587</f>
        <v>0</v>
      </c>
      <c r="U5587" s="298">
        <f>+LBA!E5587</f>
        <v>0</v>
      </c>
      <c r="V5587" s="298">
        <f>+LBA!A5587</f>
        <v>0</v>
      </c>
      <c r="W5587" s="298">
        <f>+LBA!C5587</f>
        <v>0</v>
      </c>
      <c r="Y5587" s="308" t="str">
        <f t="shared" si="87"/>
        <v/>
      </c>
    </row>
    <row r="5588" spans="1:25">
      <c r="A5588" s="320">
        <f>LBA!A5588</f>
        <v>0</v>
      </c>
      <c r="B5588" s="320">
        <f>LBA!E5588</f>
        <v>0</v>
      </c>
      <c r="C5588" s="320">
        <f>LBA!P5588</f>
        <v>0</v>
      </c>
      <c r="D5588" s="321" t="str">
        <f>IF($C5588=0,"",VLOOKUP($C5588,LDI!$I:$BB,37,0))</f>
        <v/>
      </c>
      <c r="E5588" s="320" t="str">
        <f>IF($C5588=0,"",LBA!I5588)</f>
        <v/>
      </c>
      <c r="F5588" s="320" t="str">
        <f>IF($C5588=0,"",LBA!Q5588)</f>
        <v/>
      </c>
      <c r="G5588" s="321" t="str">
        <f>IF($C5588=0,"",VLOOKUP($C5588,LDI!$I:$BB,15,0))</f>
        <v/>
      </c>
      <c r="H5588" s="321" t="str">
        <f>IF($C5588=0,"",VLOOKUP($C5588,LDI!$I:$BB,17,0))</f>
        <v/>
      </c>
      <c r="I5588" s="322" t="str">
        <f>IF($C5588=0,"",LBA!R5588)</f>
        <v/>
      </c>
      <c r="J5588" s="323" t="str">
        <f>IF($C5588=0,"",LBA!AD5588)</f>
        <v/>
      </c>
      <c r="K5588" s="323" t="str">
        <f>IF($C5588=0,"",LBA!AH5588)</f>
        <v/>
      </c>
      <c r="L5588" s="323" t="str">
        <f>IF($C5588=0,"",LBA!AI5588)</f>
        <v/>
      </c>
      <c r="M5588" s="295"/>
      <c r="P5588" s="294">
        <f>+LBA!G5588</f>
        <v>0</v>
      </c>
      <c r="Q5588" s="297" t="e">
        <f>VLOOKUP(P5588,'Kategori Aset'!$B:$C,2,0)</f>
        <v>#N/A</v>
      </c>
      <c r="R5588" s="297">
        <f>+LBA!U5588</f>
        <v>0</v>
      </c>
      <c r="S5588" s="297">
        <f>+LBA!C5588</f>
        <v>0</v>
      </c>
      <c r="T5588" s="297">
        <f>+LBA!V5588</f>
        <v>0</v>
      </c>
      <c r="U5588" s="298">
        <f>+LBA!E5588</f>
        <v>0</v>
      </c>
      <c r="V5588" s="298">
        <f>+LBA!A5588</f>
        <v>0</v>
      </c>
      <c r="W5588" s="298">
        <f>+LBA!C5588</f>
        <v>0</v>
      </c>
      <c r="Y5588" s="308" t="str">
        <f t="shared" si="87"/>
        <v/>
      </c>
    </row>
    <row r="5589" spans="1:25">
      <c r="A5589" s="320">
        <f>LBA!A5589</f>
        <v>0</v>
      </c>
      <c r="B5589" s="320">
        <f>LBA!E5589</f>
        <v>0</v>
      </c>
      <c r="C5589" s="320">
        <f>LBA!P5589</f>
        <v>0</v>
      </c>
      <c r="D5589" s="321" t="str">
        <f>IF($C5589=0,"",VLOOKUP($C5589,LDI!$I:$BB,37,0))</f>
        <v/>
      </c>
      <c r="E5589" s="320" t="str">
        <f>IF($C5589=0,"",LBA!I5589)</f>
        <v/>
      </c>
      <c r="F5589" s="320" t="str">
        <f>IF($C5589=0,"",LBA!Q5589)</f>
        <v/>
      </c>
      <c r="G5589" s="321" t="str">
        <f>IF($C5589=0,"",VLOOKUP($C5589,LDI!$I:$BB,15,0))</f>
        <v/>
      </c>
      <c r="H5589" s="321" t="str">
        <f>IF($C5589=0,"",VLOOKUP($C5589,LDI!$I:$BB,17,0))</f>
        <v/>
      </c>
      <c r="I5589" s="322" t="str">
        <f>IF($C5589=0,"",LBA!R5589)</f>
        <v/>
      </c>
      <c r="J5589" s="323" t="str">
        <f>IF($C5589=0,"",LBA!AD5589)</f>
        <v/>
      </c>
      <c r="K5589" s="323" t="str">
        <f>IF($C5589=0,"",LBA!AH5589)</f>
        <v/>
      </c>
      <c r="L5589" s="323" t="str">
        <f>IF($C5589=0,"",LBA!AI5589)</f>
        <v/>
      </c>
      <c r="M5589" s="295"/>
      <c r="P5589" s="294">
        <f>+LBA!G5589</f>
        <v>0</v>
      </c>
      <c r="Q5589" s="297" t="e">
        <f>VLOOKUP(P5589,'Kategori Aset'!$B:$C,2,0)</f>
        <v>#N/A</v>
      </c>
      <c r="R5589" s="297">
        <f>+LBA!U5589</f>
        <v>0</v>
      </c>
      <c r="S5589" s="297">
        <f>+LBA!C5589</f>
        <v>0</v>
      </c>
      <c r="T5589" s="297">
        <f>+LBA!V5589</f>
        <v>0</v>
      </c>
      <c r="U5589" s="298">
        <f>+LBA!E5589</f>
        <v>0</v>
      </c>
      <c r="V5589" s="298">
        <f>+LBA!A5589</f>
        <v>0</v>
      </c>
      <c r="W5589" s="298">
        <f>+LBA!C5589</f>
        <v>0</v>
      </c>
      <c r="Y5589" s="308" t="str">
        <f t="shared" si="87"/>
        <v/>
      </c>
    </row>
    <row r="5590" spans="1:25">
      <c r="A5590" s="320">
        <f>LBA!A5590</f>
        <v>0</v>
      </c>
      <c r="B5590" s="320">
        <f>LBA!E5590</f>
        <v>0</v>
      </c>
      <c r="C5590" s="320">
        <f>LBA!P5590</f>
        <v>0</v>
      </c>
      <c r="D5590" s="321" t="str">
        <f>IF($C5590=0,"",VLOOKUP($C5590,LDI!$I:$BB,37,0))</f>
        <v/>
      </c>
      <c r="E5590" s="320" t="str">
        <f>IF($C5590=0,"",LBA!I5590)</f>
        <v/>
      </c>
      <c r="F5590" s="320" t="str">
        <f>IF($C5590=0,"",LBA!Q5590)</f>
        <v/>
      </c>
      <c r="G5590" s="321" t="str">
        <f>IF($C5590=0,"",VLOOKUP($C5590,LDI!$I:$BB,15,0))</f>
        <v/>
      </c>
      <c r="H5590" s="321" t="str">
        <f>IF($C5590=0,"",VLOOKUP($C5590,LDI!$I:$BB,17,0))</f>
        <v/>
      </c>
      <c r="I5590" s="322" t="str">
        <f>IF($C5590=0,"",LBA!R5590)</f>
        <v/>
      </c>
      <c r="J5590" s="323" t="str">
        <f>IF($C5590=0,"",LBA!AD5590)</f>
        <v/>
      </c>
      <c r="K5590" s="323" t="str">
        <f>IF($C5590=0,"",LBA!AH5590)</f>
        <v/>
      </c>
      <c r="L5590" s="323" t="str">
        <f>IF($C5590=0,"",LBA!AI5590)</f>
        <v/>
      </c>
      <c r="M5590" s="295"/>
      <c r="P5590" s="294">
        <f>+LBA!G5590</f>
        <v>0</v>
      </c>
      <c r="Q5590" s="297" t="e">
        <f>VLOOKUP(P5590,'Kategori Aset'!$B:$C,2,0)</f>
        <v>#N/A</v>
      </c>
      <c r="R5590" s="297">
        <f>+LBA!U5590</f>
        <v>0</v>
      </c>
      <c r="S5590" s="297">
        <f>+LBA!C5590</f>
        <v>0</v>
      </c>
      <c r="T5590" s="297">
        <f>+LBA!V5590</f>
        <v>0</v>
      </c>
      <c r="U5590" s="298">
        <f>+LBA!E5590</f>
        <v>0</v>
      </c>
      <c r="V5590" s="298">
        <f>+LBA!A5590</f>
        <v>0</v>
      </c>
      <c r="W5590" s="298">
        <f>+LBA!C5590</f>
        <v>0</v>
      </c>
      <c r="Y5590" s="308" t="str">
        <f t="shared" si="87"/>
        <v/>
      </c>
    </row>
    <row r="5591" spans="1:25">
      <c r="A5591" s="320">
        <f>LBA!A5591</f>
        <v>0</v>
      </c>
      <c r="B5591" s="320">
        <f>LBA!E5591</f>
        <v>0</v>
      </c>
      <c r="C5591" s="320">
        <f>LBA!P5591</f>
        <v>0</v>
      </c>
      <c r="D5591" s="321" t="str">
        <f>IF($C5591=0,"",VLOOKUP($C5591,LDI!$I:$BB,37,0))</f>
        <v/>
      </c>
      <c r="E5591" s="320" t="str">
        <f>IF($C5591=0,"",LBA!I5591)</f>
        <v/>
      </c>
      <c r="F5591" s="320" t="str">
        <f>IF($C5591=0,"",LBA!Q5591)</f>
        <v/>
      </c>
      <c r="G5591" s="321" t="str">
        <f>IF($C5591=0,"",VLOOKUP($C5591,LDI!$I:$BB,15,0))</f>
        <v/>
      </c>
      <c r="H5591" s="321" t="str">
        <f>IF($C5591=0,"",VLOOKUP($C5591,LDI!$I:$BB,17,0))</f>
        <v/>
      </c>
      <c r="I5591" s="322" t="str">
        <f>IF($C5591=0,"",LBA!R5591)</f>
        <v/>
      </c>
      <c r="J5591" s="323" t="str">
        <f>IF($C5591=0,"",LBA!AD5591)</f>
        <v/>
      </c>
      <c r="K5591" s="323" t="str">
        <f>IF($C5591=0,"",LBA!AH5591)</f>
        <v/>
      </c>
      <c r="L5591" s="323" t="str">
        <f>IF($C5591=0,"",LBA!AI5591)</f>
        <v/>
      </c>
      <c r="M5591" s="295"/>
      <c r="P5591" s="294">
        <f>+LBA!G5591</f>
        <v>0</v>
      </c>
      <c r="Q5591" s="297" t="e">
        <f>VLOOKUP(P5591,'Kategori Aset'!$B:$C,2,0)</f>
        <v>#N/A</v>
      </c>
      <c r="R5591" s="297">
        <f>+LBA!U5591</f>
        <v>0</v>
      </c>
      <c r="S5591" s="297">
        <f>+LBA!C5591</f>
        <v>0</v>
      </c>
      <c r="T5591" s="297">
        <f>+LBA!V5591</f>
        <v>0</v>
      </c>
      <c r="U5591" s="298">
        <f>+LBA!E5591</f>
        <v>0</v>
      </c>
      <c r="V5591" s="298">
        <f>+LBA!A5591</f>
        <v>0</v>
      </c>
      <c r="W5591" s="298">
        <f>+LBA!C5591</f>
        <v>0</v>
      </c>
      <c r="Y5591" s="308" t="str">
        <f t="shared" si="87"/>
        <v/>
      </c>
    </row>
    <row r="5592" spans="1:25">
      <c r="A5592" s="320">
        <f>LBA!A5592</f>
        <v>0</v>
      </c>
      <c r="B5592" s="320">
        <f>LBA!E5592</f>
        <v>0</v>
      </c>
      <c r="C5592" s="320">
        <f>LBA!P5592</f>
        <v>0</v>
      </c>
      <c r="D5592" s="321" t="str">
        <f>IF($C5592=0,"",VLOOKUP($C5592,LDI!$I:$BB,37,0))</f>
        <v/>
      </c>
      <c r="E5592" s="320" t="str">
        <f>IF($C5592=0,"",LBA!I5592)</f>
        <v/>
      </c>
      <c r="F5592" s="320" t="str">
        <f>IF($C5592=0,"",LBA!Q5592)</f>
        <v/>
      </c>
      <c r="G5592" s="321" t="str">
        <f>IF($C5592=0,"",VLOOKUP($C5592,LDI!$I:$BB,15,0))</f>
        <v/>
      </c>
      <c r="H5592" s="321" t="str">
        <f>IF($C5592=0,"",VLOOKUP($C5592,LDI!$I:$BB,17,0))</f>
        <v/>
      </c>
      <c r="I5592" s="322" t="str">
        <f>IF($C5592=0,"",LBA!R5592)</f>
        <v/>
      </c>
      <c r="J5592" s="323" t="str">
        <f>IF($C5592=0,"",LBA!AD5592)</f>
        <v/>
      </c>
      <c r="K5592" s="323" t="str">
        <f>IF($C5592=0,"",LBA!AH5592)</f>
        <v/>
      </c>
      <c r="L5592" s="323" t="str">
        <f>IF($C5592=0,"",LBA!AI5592)</f>
        <v/>
      </c>
      <c r="M5592" s="295"/>
      <c r="P5592" s="294">
        <f>+LBA!G5592</f>
        <v>0</v>
      </c>
      <c r="Q5592" s="297" t="e">
        <f>VLOOKUP(P5592,'Kategori Aset'!$B:$C,2,0)</f>
        <v>#N/A</v>
      </c>
      <c r="R5592" s="297">
        <f>+LBA!U5592</f>
        <v>0</v>
      </c>
      <c r="S5592" s="297">
        <f>+LBA!C5592</f>
        <v>0</v>
      </c>
      <c r="T5592" s="297">
        <f>+LBA!V5592</f>
        <v>0</v>
      </c>
      <c r="U5592" s="298">
        <f>+LBA!E5592</f>
        <v>0</v>
      </c>
      <c r="V5592" s="298">
        <f>+LBA!A5592</f>
        <v>0</v>
      </c>
      <c r="W5592" s="298">
        <f>+LBA!C5592</f>
        <v>0</v>
      </c>
      <c r="Y5592" s="308" t="str">
        <f t="shared" si="87"/>
        <v/>
      </c>
    </row>
    <row r="5593" spans="1:25">
      <c r="A5593" s="320">
        <f>LBA!A5593</f>
        <v>0</v>
      </c>
      <c r="B5593" s="320">
        <f>LBA!E5593</f>
        <v>0</v>
      </c>
      <c r="C5593" s="320">
        <f>LBA!P5593</f>
        <v>0</v>
      </c>
      <c r="D5593" s="321" t="str">
        <f>IF($C5593=0,"",VLOOKUP($C5593,LDI!$I:$BB,37,0))</f>
        <v/>
      </c>
      <c r="E5593" s="320" t="str">
        <f>IF($C5593=0,"",LBA!I5593)</f>
        <v/>
      </c>
      <c r="F5593" s="320" t="str">
        <f>IF($C5593=0,"",LBA!Q5593)</f>
        <v/>
      </c>
      <c r="G5593" s="321" t="str">
        <f>IF($C5593=0,"",VLOOKUP($C5593,LDI!$I:$BB,15,0))</f>
        <v/>
      </c>
      <c r="H5593" s="321" t="str">
        <f>IF($C5593=0,"",VLOOKUP($C5593,LDI!$I:$BB,17,0))</f>
        <v/>
      </c>
      <c r="I5593" s="322" t="str">
        <f>IF($C5593=0,"",LBA!R5593)</f>
        <v/>
      </c>
      <c r="J5593" s="323" t="str">
        <f>IF($C5593=0,"",LBA!AD5593)</f>
        <v/>
      </c>
      <c r="K5593" s="323" t="str">
        <f>IF($C5593=0,"",LBA!AH5593)</f>
        <v/>
      </c>
      <c r="L5593" s="323" t="str">
        <f>IF($C5593=0,"",LBA!AI5593)</f>
        <v/>
      </c>
      <c r="M5593" s="295"/>
      <c r="P5593" s="294">
        <f>+LBA!G5593</f>
        <v>0</v>
      </c>
      <c r="Q5593" s="297" t="e">
        <f>VLOOKUP(P5593,'Kategori Aset'!$B:$C,2,0)</f>
        <v>#N/A</v>
      </c>
      <c r="R5593" s="297">
        <f>+LBA!U5593</f>
        <v>0</v>
      </c>
      <c r="S5593" s="297">
        <f>+LBA!C5593</f>
        <v>0</v>
      </c>
      <c r="T5593" s="297">
        <f>+LBA!V5593</f>
        <v>0</v>
      </c>
      <c r="U5593" s="298">
        <f>+LBA!E5593</f>
        <v>0</v>
      </c>
      <c r="V5593" s="298">
        <f>+LBA!A5593</f>
        <v>0</v>
      </c>
      <c r="W5593" s="298">
        <f>+LBA!C5593</f>
        <v>0</v>
      </c>
      <c r="Y5593" s="308" t="str">
        <f t="shared" si="87"/>
        <v/>
      </c>
    </row>
    <row r="5594" spans="1:25">
      <c r="A5594" s="320">
        <f>LBA!A5594</f>
        <v>0</v>
      </c>
      <c r="B5594" s="320">
        <f>LBA!E5594</f>
        <v>0</v>
      </c>
      <c r="C5594" s="320">
        <f>LBA!P5594</f>
        <v>0</v>
      </c>
      <c r="D5594" s="321" t="str">
        <f>IF($C5594=0,"",VLOOKUP($C5594,LDI!$I:$BB,37,0))</f>
        <v/>
      </c>
      <c r="E5594" s="320" t="str">
        <f>IF($C5594=0,"",LBA!I5594)</f>
        <v/>
      </c>
      <c r="F5594" s="320" t="str">
        <f>IF($C5594=0,"",LBA!Q5594)</f>
        <v/>
      </c>
      <c r="G5594" s="321" t="str">
        <f>IF($C5594=0,"",VLOOKUP($C5594,LDI!$I:$BB,15,0))</f>
        <v/>
      </c>
      <c r="H5594" s="321" t="str">
        <f>IF($C5594=0,"",VLOOKUP($C5594,LDI!$I:$BB,17,0))</f>
        <v/>
      </c>
      <c r="I5594" s="322" t="str">
        <f>IF($C5594=0,"",LBA!R5594)</f>
        <v/>
      </c>
      <c r="J5594" s="323" t="str">
        <f>IF($C5594=0,"",LBA!AD5594)</f>
        <v/>
      </c>
      <c r="K5594" s="323" t="str">
        <f>IF($C5594=0,"",LBA!AH5594)</f>
        <v/>
      </c>
      <c r="L5594" s="323" t="str">
        <f>IF($C5594=0,"",LBA!AI5594)</f>
        <v/>
      </c>
      <c r="M5594" s="295"/>
      <c r="P5594" s="294">
        <f>+LBA!G5594</f>
        <v>0</v>
      </c>
      <c r="Q5594" s="297" t="e">
        <f>VLOOKUP(P5594,'Kategori Aset'!$B:$C,2,0)</f>
        <v>#N/A</v>
      </c>
      <c r="R5594" s="297">
        <f>+LBA!U5594</f>
        <v>0</v>
      </c>
      <c r="S5594" s="297">
        <f>+LBA!C5594</f>
        <v>0</v>
      </c>
      <c r="T5594" s="297">
        <f>+LBA!V5594</f>
        <v>0</v>
      </c>
      <c r="U5594" s="298">
        <f>+LBA!E5594</f>
        <v>0</v>
      </c>
      <c r="V5594" s="298">
        <f>+LBA!A5594</f>
        <v>0</v>
      </c>
      <c r="W5594" s="298">
        <f>+LBA!C5594</f>
        <v>0</v>
      </c>
      <c r="Y5594" s="308" t="str">
        <f t="shared" si="87"/>
        <v/>
      </c>
    </row>
    <row r="5595" spans="1:25">
      <c r="A5595" s="320">
        <f>LBA!A5595</f>
        <v>0</v>
      </c>
      <c r="B5595" s="320">
        <f>LBA!E5595</f>
        <v>0</v>
      </c>
      <c r="C5595" s="320">
        <f>LBA!P5595</f>
        <v>0</v>
      </c>
      <c r="D5595" s="321" t="str">
        <f>IF($C5595=0,"",VLOOKUP($C5595,LDI!$I:$BB,37,0))</f>
        <v/>
      </c>
      <c r="E5595" s="320" t="str">
        <f>IF($C5595=0,"",LBA!I5595)</f>
        <v/>
      </c>
      <c r="F5595" s="320" t="str">
        <f>IF($C5595=0,"",LBA!Q5595)</f>
        <v/>
      </c>
      <c r="G5595" s="321" t="str">
        <f>IF($C5595=0,"",VLOOKUP($C5595,LDI!$I:$BB,15,0))</f>
        <v/>
      </c>
      <c r="H5595" s="321" t="str">
        <f>IF($C5595=0,"",VLOOKUP($C5595,LDI!$I:$BB,17,0))</f>
        <v/>
      </c>
      <c r="I5595" s="322" t="str">
        <f>IF($C5595=0,"",LBA!R5595)</f>
        <v/>
      </c>
      <c r="J5595" s="323" t="str">
        <f>IF($C5595=0,"",LBA!AD5595)</f>
        <v/>
      </c>
      <c r="K5595" s="323" t="str">
        <f>IF($C5595=0,"",LBA!AH5595)</f>
        <v/>
      </c>
      <c r="L5595" s="323" t="str">
        <f>IF($C5595=0,"",LBA!AI5595)</f>
        <v/>
      </c>
      <c r="M5595" s="295"/>
      <c r="P5595" s="294">
        <f>+LBA!G5595</f>
        <v>0</v>
      </c>
      <c r="Q5595" s="297" t="e">
        <f>VLOOKUP(P5595,'Kategori Aset'!$B:$C,2,0)</f>
        <v>#N/A</v>
      </c>
      <c r="R5595" s="297">
        <f>+LBA!U5595</f>
        <v>0</v>
      </c>
      <c r="S5595" s="297">
        <f>+LBA!C5595</f>
        <v>0</v>
      </c>
      <c r="T5595" s="297">
        <f>+LBA!V5595</f>
        <v>0</v>
      </c>
      <c r="U5595" s="298">
        <f>+LBA!E5595</f>
        <v>0</v>
      </c>
      <c r="V5595" s="298">
        <f>+LBA!A5595</f>
        <v>0</v>
      </c>
      <c r="W5595" s="298">
        <f>+LBA!C5595</f>
        <v>0</v>
      </c>
      <c r="Y5595" s="308" t="str">
        <f t="shared" si="87"/>
        <v/>
      </c>
    </row>
    <row r="5596" spans="1:25">
      <c r="A5596" s="320">
        <f>LBA!A5596</f>
        <v>0</v>
      </c>
      <c r="B5596" s="320">
        <f>LBA!E5596</f>
        <v>0</v>
      </c>
      <c r="C5596" s="320">
        <f>LBA!P5596</f>
        <v>0</v>
      </c>
      <c r="D5596" s="321" t="str">
        <f>IF($C5596=0,"",VLOOKUP($C5596,LDI!$I:$BB,37,0))</f>
        <v/>
      </c>
      <c r="E5596" s="320" t="str">
        <f>IF($C5596=0,"",LBA!I5596)</f>
        <v/>
      </c>
      <c r="F5596" s="320" t="str">
        <f>IF($C5596=0,"",LBA!Q5596)</f>
        <v/>
      </c>
      <c r="G5596" s="321" t="str">
        <f>IF($C5596=0,"",VLOOKUP($C5596,LDI!$I:$BB,15,0))</f>
        <v/>
      </c>
      <c r="H5596" s="321" t="str">
        <f>IF($C5596=0,"",VLOOKUP($C5596,LDI!$I:$BB,17,0))</f>
        <v/>
      </c>
      <c r="I5596" s="322" t="str">
        <f>IF($C5596=0,"",LBA!R5596)</f>
        <v/>
      </c>
      <c r="J5596" s="323" t="str">
        <f>IF($C5596=0,"",LBA!AD5596)</f>
        <v/>
      </c>
      <c r="K5596" s="323" t="str">
        <f>IF($C5596=0,"",LBA!AH5596)</f>
        <v/>
      </c>
      <c r="L5596" s="323" t="str">
        <f>IF($C5596=0,"",LBA!AI5596)</f>
        <v/>
      </c>
      <c r="M5596" s="295"/>
      <c r="P5596" s="294">
        <f>+LBA!G5596</f>
        <v>0</v>
      </c>
      <c r="Q5596" s="297" t="e">
        <f>VLOOKUP(P5596,'Kategori Aset'!$B:$C,2,0)</f>
        <v>#N/A</v>
      </c>
      <c r="R5596" s="297">
        <f>+LBA!U5596</f>
        <v>0</v>
      </c>
      <c r="S5596" s="297">
        <f>+LBA!C5596</f>
        <v>0</v>
      </c>
      <c r="T5596" s="297">
        <f>+LBA!V5596</f>
        <v>0</v>
      </c>
      <c r="U5596" s="298">
        <f>+LBA!E5596</f>
        <v>0</v>
      </c>
      <c r="V5596" s="298">
        <f>+LBA!A5596</f>
        <v>0</v>
      </c>
      <c r="W5596" s="298">
        <f>+LBA!C5596</f>
        <v>0</v>
      </c>
      <c r="Y5596" s="308" t="str">
        <f t="shared" si="87"/>
        <v/>
      </c>
    </row>
    <row r="5597" spans="1:25">
      <c r="A5597" s="320">
        <f>LBA!A5597</f>
        <v>0</v>
      </c>
      <c r="B5597" s="320">
        <f>LBA!E5597</f>
        <v>0</v>
      </c>
      <c r="C5597" s="320">
        <f>LBA!P5597</f>
        <v>0</v>
      </c>
      <c r="D5597" s="321" t="str">
        <f>IF($C5597=0,"",VLOOKUP($C5597,LDI!$I:$BB,37,0))</f>
        <v/>
      </c>
      <c r="E5597" s="320" t="str">
        <f>IF($C5597=0,"",LBA!I5597)</f>
        <v/>
      </c>
      <c r="F5597" s="320" t="str">
        <f>IF($C5597=0,"",LBA!Q5597)</f>
        <v/>
      </c>
      <c r="G5597" s="321" t="str">
        <f>IF($C5597=0,"",VLOOKUP($C5597,LDI!$I:$BB,15,0))</f>
        <v/>
      </c>
      <c r="H5597" s="321" t="str">
        <f>IF($C5597=0,"",VLOOKUP($C5597,LDI!$I:$BB,17,0))</f>
        <v/>
      </c>
      <c r="I5597" s="322" t="str">
        <f>IF($C5597=0,"",LBA!R5597)</f>
        <v/>
      </c>
      <c r="J5597" s="323" t="str">
        <f>IF($C5597=0,"",LBA!AD5597)</f>
        <v/>
      </c>
      <c r="K5597" s="323" t="str">
        <f>IF($C5597=0,"",LBA!AH5597)</f>
        <v/>
      </c>
      <c r="L5597" s="323" t="str">
        <f>IF($C5597=0,"",LBA!AI5597)</f>
        <v/>
      </c>
      <c r="M5597" s="295"/>
      <c r="P5597" s="294">
        <f>+LBA!G5597</f>
        <v>0</v>
      </c>
      <c r="Q5597" s="297" t="e">
        <f>VLOOKUP(P5597,'Kategori Aset'!$B:$C,2,0)</f>
        <v>#N/A</v>
      </c>
      <c r="R5597" s="297">
        <f>+LBA!U5597</f>
        <v>0</v>
      </c>
      <c r="S5597" s="297">
        <f>+LBA!C5597</f>
        <v>0</v>
      </c>
      <c r="T5597" s="297">
        <f>+LBA!V5597</f>
        <v>0</v>
      </c>
      <c r="U5597" s="298">
        <f>+LBA!E5597</f>
        <v>0</v>
      </c>
      <c r="V5597" s="298">
        <f>+LBA!A5597</f>
        <v>0</v>
      </c>
      <c r="W5597" s="298">
        <f>+LBA!C5597</f>
        <v>0</v>
      </c>
      <c r="Y5597" s="308" t="str">
        <f t="shared" si="87"/>
        <v/>
      </c>
    </row>
    <row r="5598" spans="1:25">
      <c r="A5598" s="320">
        <f>LBA!A5598</f>
        <v>0</v>
      </c>
      <c r="B5598" s="320">
        <f>LBA!E5598</f>
        <v>0</v>
      </c>
      <c r="C5598" s="320">
        <f>LBA!P5598</f>
        <v>0</v>
      </c>
      <c r="D5598" s="321" t="str">
        <f>IF($C5598=0,"",VLOOKUP($C5598,LDI!$I:$BB,37,0))</f>
        <v/>
      </c>
      <c r="E5598" s="320" t="str">
        <f>IF($C5598=0,"",LBA!I5598)</f>
        <v/>
      </c>
      <c r="F5598" s="320" t="str">
        <f>IF($C5598=0,"",LBA!Q5598)</f>
        <v/>
      </c>
      <c r="G5598" s="321" t="str">
        <f>IF($C5598=0,"",VLOOKUP($C5598,LDI!$I:$BB,15,0))</f>
        <v/>
      </c>
      <c r="H5598" s="321" t="str">
        <f>IF($C5598=0,"",VLOOKUP($C5598,LDI!$I:$BB,17,0))</f>
        <v/>
      </c>
      <c r="I5598" s="322" t="str">
        <f>IF($C5598=0,"",LBA!R5598)</f>
        <v/>
      </c>
      <c r="J5598" s="323" t="str">
        <f>IF($C5598=0,"",LBA!AD5598)</f>
        <v/>
      </c>
      <c r="K5598" s="323" t="str">
        <f>IF($C5598=0,"",LBA!AH5598)</f>
        <v/>
      </c>
      <c r="L5598" s="323" t="str">
        <f>IF($C5598=0,"",LBA!AI5598)</f>
        <v/>
      </c>
      <c r="M5598" s="295"/>
      <c r="P5598" s="294">
        <f>+LBA!G5598</f>
        <v>0</v>
      </c>
      <c r="Q5598" s="297" t="e">
        <f>VLOOKUP(P5598,'Kategori Aset'!$B:$C,2,0)</f>
        <v>#N/A</v>
      </c>
      <c r="R5598" s="297">
        <f>+LBA!U5598</f>
        <v>0</v>
      </c>
      <c r="S5598" s="297">
        <f>+LBA!C5598</f>
        <v>0</v>
      </c>
      <c r="T5598" s="297">
        <f>+LBA!V5598</f>
        <v>0</v>
      </c>
      <c r="U5598" s="298">
        <f>+LBA!E5598</f>
        <v>0</v>
      </c>
      <c r="V5598" s="298">
        <f>+LBA!A5598</f>
        <v>0</v>
      </c>
      <c r="W5598" s="298">
        <f>+LBA!C5598</f>
        <v>0</v>
      </c>
      <c r="Y5598" s="308" t="str">
        <f t="shared" si="87"/>
        <v/>
      </c>
    </row>
    <row r="5599" spans="1:25">
      <c r="A5599" s="320">
        <f>LBA!A5599</f>
        <v>0</v>
      </c>
      <c r="B5599" s="320">
        <f>LBA!E5599</f>
        <v>0</v>
      </c>
      <c r="C5599" s="320">
        <f>LBA!P5599</f>
        <v>0</v>
      </c>
      <c r="D5599" s="321" t="str">
        <f>IF($C5599=0,"",VLOOKUP($C5599,LDI!$I:$BB,37,0))</f>
        <v/>
      </c>
      <c r="E5599" s="320" t="str">
        <f>IF($C5599=0,"",LBA!I5599)</f>
        <v/>
      </c>
      <c r="F5599" s="320" t="str">
        <f>IF($C5599=0,"",LBA!Q5599)</f>
        <v/>
      </c>
      <c r="G5599" s="321" t="str">
        <f>IF($C5599=0,"",VLOOKUP($C5599,LDI!$I:$BB,15,0))</f>
        <v/>
      </c>
      <c r="H5599" s="321" t="str">
        <f>IF($C5599=0,"",VLOOKUP($C5599,LDI!$I:$BB,17,0))</f>
        <v/>
      </c>
      <c r="I5599" s="322" t="str">
        <f>IF($C5599=0,"",LBA!R5599)</f>
        <v/>
      </c>
      <c r="J5599" s="323" t="str">
        <f>IF($C5599=0,"",LBA!AD5599)</f>
        <v/>
      </c>
      <c r="K5599" s="323" t="str">
        <f>IF($C5599=0,"",LBA!AH5599)</f>
        <v/>
      </c>
      <c r="L5599" s="323" t="str">
        <f>IF($C5599=0,"",LBA!AI5599)</f>
        <v/>
      </c>
      <c r="M5599" s="295"/>
      <c r="P5599" s="294">
        <f>+LBA!G5599</f>
        <v>0</v>
      </c>
      <c r="Q5599" s="297" t="e">
        <f>VLOOKUP(P5599,'Kategori Aset'!$B:$C,2,0)</f>
        <v>#N/A</v>
      </c>
      <c r="R5599" s="297">
        <f>+LBA!U5599</f>
        <v>0</v>
      </c>
      <c r="S5599" s="297">
        <f>+LBA!C5599</f>
        <v>0</v>
      </c>
      <c r="T5599" s="297">
        <f>+LBA!V5599</f>
        <v>0</v>
      </c>
      <c r="U5599" s="298">
        <f>+LBA!E5599</f>
        <v>0</v>
      </c>
      <c r="V5599" s="298">
        <f>+LBA!A5599</f>
        <v>0</v>
      </c>
      <c r="W5599" s="298">
        <f>+LBA!C5599</f>
        <v>0</v>
      </c>
      <c r="Y5599" s="308" t="str">
        <f t="shared" si="87"/>
        <v/>
      </c>
    </row>
    <row r="5600" spans="1:25">
      <c r="A5600" s="320">
        <f>LBA!A5600</f>
        <v>0</v>
      </c>
      <c r="B5600" s="320">
        <f>LBA!E5600</f>
        <v>0</v>
      </c>
      <c r="C5600" s="320">
        <f>LBA!P5600</f>
        <v>0</v>
      </c>
      <c r="D5600" s="321" t="str">
        <f>IF($C5600=0,"",VLOOKUP($C5600,LDI!$I:$BB,37,0))</f>
        <v/>
      </c>
      <c r="E5600" s="320" t="str">
        <f>IF($C5600=0,"",LBA!I5600)</f>
        <v/>
      </c>
      <c r="F5600" s="320" t="str">
        <f>IF($C5600=0,"",LBA!Q5600)</f>
        <v/>
      </c>
      <c r="G5600" s="321" t="str">
        <f>IF($C5600=0,"",VLOOKUP($C5600,LDI!$I:$BB,15,0))</f>
        <v/>
      </c>
      <c r="H5600" s="321" t="str">
        <f>IF($C5600=0,"",VLOOKUP($C5600,LDI!$I:$BB,17,0))</f>
        <v/>
      </c>
      <c r="I5600" s="322" t="str">
        <f>IF($C5600=0,"",LBA!R5600)</f>
        <v/>
      </c>
      <c r="J5600" s="323" t="str">
        <f>IF($C5600=0,"",LBA!AD5600)</f>
        <v/>
      </c>
      <c r="K5600" s="323" t="str">
        <f>IF($C5600=0,"",LBA!AH5600)</f>
        <v/>
      </c>
      <c r="L5600" s="323" t="str">
        <f>IF($C5600=0,"",LBA!AI5600)</f>
        <v/>
      </c>
      <c r="M5600" s="295"/>
      <c r="P5600" s="294">
        <f>+LBA!G5600</f>
        <v>0</v>
      </c>
      <c r="Q5600" s="297" t="e">
        <f>VLOOKUP(P5600,'Kategori Aset'!$B:$C,2,0)</f>
        <v>#N/A</v>
      </c>
      <c r="R5600" s="297">
        <f>+LBA!U5600</f>
        <v>0</v>
      </c>
      <c r="S5600" s="297">
        <f>+LBA!C5600</f>
        <v>0</v>
      </c>
      <c r="T5600" s="297">
        <f>+LBA!V5600</f>
        <v>0</v>
      </c>
      <c r="U5600" s="298">
        <f>+LBA!E5600</f>
        <v>0</v>
      </c>
      <c r="V5600" s="298">
        <f>+LBA!A5600</f>
        <v>0</v>
      </c>
      <c r="W5600" s="298">
        <f>+LBA!C5600</f>
        <v>0</v>
      </c>
      <c r="Y5600" s="308" t="str">
        <f t="shared" si="87"/>
        <v/>
      </c>
    </row>
    <row r="5601" spans="1:25">
      <c r="A5601" s="320">
        <f>LBA!A5601</f>
        <v>0</v>
      </c>
      <c r="B5601" s="320">
        <f>LBA!E5601</f>
        <v>0</v>
      </c>
      <c r="C5601" s="320">
        <f>LBA!P5601</f>
        <v>0</v>
      </c>
      <c r="D5601" s="321" t="str">
        <f>IF($C5601=0,"",VLOOKUP($C5601,LDI!$I:$BB,37,0))</f>
        <v/>
      </c>
      <c r="E5601" s="320" t="str">
        <f>IF($C5601=0,"",LBA!I5601)</f>
        <v/>
      </c>
      <c r="F5601" s="320" t="str">
        <f>IF($C5601=0,"",LBA!Q5601)</f>
        <v/>
      </c>
      <c r="G5601" s="321" t="str">
        <f>IF($C5601=0,"",VLOOKUP($C5601,LDI!$I:$BB,15,0))</f>
        <v/>
      </c>
      <c r="H5601" s="321" t="str">
        <f>IF($C5601=0,"",VLOOKUP($C5601,LDI!$I:$BB,17,0))</f>
        <v/>
      </c>
      <c r="I5601" s="322" t="str">
        <f>IF($C5601=0,"",LBA!R5601)</f>
        <v/>
      </c>
      <c r="J5601" s="323" t="str">
        <f>IF($C5601=0,"",LBA!AD5601)</f>
        <v/>
      </c>
      <c r="K5601" s="323" t="str">
        <f>IF($C5601=0,"",LBA!AH5601)</f>
        <v/>
      </c>
      <c r="L5601" s="323" t="str">
        <f>IF($C5601=0,"",LBA!AI5601)</f>
        <v/>
      </c>
      <c r="M5601" s="295"/>
      <c r="P5601" s="294">
        <f>+LBA!G5601</f>
        <v>0</v>
      </c>
      <c r="Q5601" s="297" t="e">
        <f>VLOOKUP(P5601,'Kategori Aset'!$B:$C,2,0)</f>
        <v>#N/A</v>
      </c>
      <c r="R5601" s="297">
        <f>+LBA!U5601</f>
        <v>0</v>
      </c>
      <c r="S5601" s="297">
        <f>+LBA!C5601</f>
        <v>0</v>
      </c>
      <c r="T5601" s="297">
        <f>+LBA!V5601</f>
        <v>0</v>
      </c>
      <c r="U5601" s="298">
        <f>+LBA!E5601</f>
        <v>0</v>
      </c>
      <c r="V5601" s="298">
        <f>+LBA!A5601</f>
        <v>0</v>
      </c>
      <c r="W5601" s="298">
        <f>+LBA!C5601</f>
        <v>0</v>
      </c>
      <c r="Y5601" s="308" t="str">
        <f t="shared" si="87"/>
        <v/>
      </c>
    </row>
    <row r="5602" spans="1:25">
      <c r="A5602" s="320">
        <f>LBA!A5602</f>
        <v>0</v>
      </c>
      <c r="B5602" s="320">
        <f>LBA!E5602</f>
        <v>0</v>
      </c>
      <c r="C5602" s="320">
        <f>LBA!P5602</f>
        <v>0</v>
      </c>
      <c r="D5602" s="321" t="str">
        <f>IF($C5602=0,"",VLOOKUP($C5602,LDI!$I:$BB,37,0))</f>
        <v/>
      </c>
      <c r="E5602" s="320" t="str">
        <f>IF($C5602=0,"",LBA!I5602)</f>
        <v/>
      </c>
      <c r="F5602" s="320" t="str">
        <f>IF($C5602=0,"",LBA!Q5602)</f>
        <v/>
      </c>
      <c r="G5602" s="321" t="str">
        <f>IF($C5602=0,"",VLOOKUP($C5602,LDI!$I:$BB,15,0))</f>
        <v/>
      </c>
      <c r="H5602" s="321" t="str">
        <f>IF($C5602=0,"",VLOOKUP($C5602,LDI!$I:$BB,17,0))</f>
        <v/>
      </c>
      <c r="I5602" s="322" t="str">
        <f>IF($C5602=0,"",LBA!R5602)</f>
        <v/>
      </c>
      <c r="J5602" s="323" t="str">
        <f>IF($C5602=0,"",LBA!AD5602)</f>
        <v/>
      </c>
      <c r="K5602" s="323" t="str">
        <f>IF($C5602=0,"",LBA!AH5602)</f>
        <v/>
      </c>
      <c r="L5602" s="323" t="str">
        <f>IF($C5602=0,"",LBA!AI5602)</f>
        <v/>
      </c>
      <c r="M5602" s="295"/>
      <c r="P5602" s="294">
        <f>+LBA!G5602</f>
        <v>0</v>
      </c>
      <c r="Q5602" s="297" t="e">
        <f>VLOOKUP(P5602,'Kategori Aset'!$B:$C,2,0)</f>
        <v>#N/A</v>
      </c>
      <c r="R5602" s="297">
        <f>+LBA!U5602</f>
        <v>0</v>
      </c>
      <c r="S5602" s="297">
        <f>+LBA!C5602</f>
        <v>0</v>
      </c>
      <c r="T5602" s="297">
        <f>+LBA!V5602</f>
        <v>0</v>
      </c>
      <c r="U5602" s="298">
        <f>+LBA!E5602</f>
        <v>0</v>
      </c>
      <c r="V5602" s="298">
        <f>+LBA!A5602</f>
        <v>0</v>
      </c>
      <c r="W5602" s="298">
        <f>+LBA!C5602</f>
        <v>0</v>
      </c>
      <c r="Y5602" s="308" t="str">
        <f t="shared" si="87"/>
        <v/>
      </c>
    </row>
    <row r="5603" spans="1:25">
      <c r="A5603" s="320">
        <f>LBA!A5603</f>
        <v>0</v>
      </c>
      <c r="B5603" s="320">
        <f>LBA!E5603</f>
        <v>0</v>
      </c>
      <c r="C5603" s="320">
        <f>LBA!P5603</f>
        <v>0</v>
      </c>
      <c r="D5603" s="321" t="str">
        <f>IF($C5603=0,"",VLOOKUP($C5603,LDI!$I:$BB,37,0))</f>
        <v/>
      </c>
      <c r="E5603" s="320" t="str">
        <f>IF($C5603=0,"",LBA!I5603)</f>
        <v/>
      </c>
      <c r="F5603" s="320" t="str">
        <f>IF($C5603=0,"",LBA!Q5603)</f>
        <v/>
      </c>
      <c r="G5603" s="321" t="str">
        <f>IF($C5603=0,"",VLOOKUP($C5603,LDI!$I:$BB,15,0))</f>
        <v/>
      </c>
      <c r="H5603" s="321" t="str">
        <f>IF($C5603=0,"",VLOOKUP($C5603,LDI!$I:$BB,17,0))</f>
        <v/>
      </c>
      <c r="I5603" s="322" t="str">
        <f>IF($C5603=0,"",LBA!R5603)</f>
        <v/>
      </c>
      <c r="J5603" s="323" t="str">
        <f>IF($C5603=0,"",LBA!AD5603)</f>
        <v/>
      </c>
      <c r="K5603" s="323" t="str">
        <f>IF($C5603=0,"",LBA!AH5603)</f>
        <v/>
      </c>
      <c r="L5603" s="323" t="str">
        <f>IF($C5603=0,"",LBA!AI5603)</f>
        <v/>
      </c>
      <c r="M5603" s="295"/>
      <c r="P5603" s="294">
        <f>+LBA!G5603</f>
        <v>0</v>
      </c>
      <c r="Q5603" s="297" t="e">
        <f>VLOOKUP(P5603,'Kategori Aset'!$B:$C,2,0)</f>
        <v>#N/A</v>
      </c>
      <c r="R5603" s="297">
        <f>+LBA!U5603</f>
        <v>0</v>
      </c>
      <c r="S5603" s="297">
        <f>+LBA!C5603</f>
        <v>0</v>
      </c>
      <c r="T5603" s="297">
        <f>+LBA!V5603</f>
        <v>0</v>
      </c>
      <c r="U5603" s="298">
        <f>+LBA!E5603</f>
        <v>0</v>
      </c>
      <c r="V5603" s="298">
        <f>+LBA!A5603</f>
        <v>0</v>
      </c>
      <c r="W5603" s="298">
        <f>+LBA!C5603</f>
        <v>0</v>
      </c>
      <c r="Y5603" s="308" t="str">
        <f t="shared" si="87"/>
        <v/>
      </c>
    </row>
    <row r="5604" spans="1:25">
      <c r="A5604" s="320">
        <f>LBA!A5604</f>
        <v>0</v>
      </c>
      <c r="B5604" s="320">
        <f>LBA!E5604</f>
        <v>0</v>
      </c>
      <c r="C5604" s="320">
        <f>LBA!P5604</f>
        <v>0</v>
      </c>
      <c r="D5604" s="321" t="str">
        <f>IF($C5604=0,"",VLOOKUP($C5604,LDI!$I:$BB,37,0))</f>
        <v/>
      </c>
      <c r="E5604" s="320" t="str">
        <f>IF($C5604=0,"",LBA!I5604)</f>
        <v/>
      </c>
      <c r="F5604" s="320" t="str">
        <f>IF($C5604=0,"",LBA!Q5604)</f>
        <v/>
      </c>
      <c r="G5604" s="321" t="str">
        <f>IF($C5604=0,"",VLOOKUP($C5604,LDI!$I:$BB,15,0))</f>
        <v/>
      </c>
      <c r="H5604" s="321" t="str">
        <f>IF($C5604=0,"",VLOOKUP($C5604,LDI!$I:$BB,17,0))</f>
        <v/>
      </c>
      <c r="I5604" s="322" t="str">
        <f>IF($C5604=0,"",LBA!R5604)</f>
        <v/>
      </c>
      <c r="J5604" s="323" t="str">
        <f>IF($C5604=0,"",LBA!AD5604)</f>
        <v/>
      </c>
      <c r="K5604" s="323" t="str">
        <f>IF($C5604=0,"",LBA!AH5604)</f>
        <v/>
      </c>
      <c r="L5604" s="323" t="str">
        <f>IF($C5604=0,"",LBA!AI5604)</f>
        <v/>
      </c>
      <c r="M5604" s="295"/>
      <c r="P5604" s="294">
        <f>+LBA!G5604</f>
        <v>0</v>
      </c>
      <c r="Q5604" s="297" t="e">
        <f>VLOOKUP(P5604,'Kategori Aset'!$B:$C,2,0)</f>
        <v>#N/A</v>
      </c>
      <c r="R5604" s="297">
        <f>+LBA!U5604</f>
        <v>0</v>
      </c>
      <c r="S5604" s="297">
        <f>+LBA!C5604</f>
        <v>0</v>
      </c>
      <c r="T5604" s="297">
        <f>+LBA!V5604</f>
        <v>0</v>
      </c>
      <c r="U5604" s="298">
        <f>+LBA!E5604</f>
        <v>0</v>
      </c>
      <c r="V5604" s="298">
        <f>+LBA!A5604</f>
        <v>0</v>
      </c>
      <c r="W5604" s="298">
        <f>+LBA!C5604</f>
        <v>0</v>
      </c>
      <c r="Y5604" s="308" t="str">
        <f t="shared" si="87"/>
        <v/>
      </c>
    </row>
    <row r="5605" spans="1:25">
      <c r="A5605" s="320">
        <f>LBA!A5605</f>
        <v>0</v>
      </c>
      <c r="B5605" s="320">
        <f>LBA!E5605</f>
        <v>0</v>
      </c>
      <c r="C5605" s="320">
        <f>LBA!P5605</f>
        <v>0</v>
      </c>
      <c r="D5605" s="321" t="str">
        <f>IF($C5605=0,"",VLOOKUP($C5605,LDI!$I:$BB,37,0))</f>
        <v/>
      </c>
      <c r="E5605" s="320" t="str">
        <f>IF($C5605=0,"",LBA!I5605)</f>
        <v/>
      </c>
      <c r="F5605" s="320" t="str">
        <f>IF($C5605=0,"",LBA!Q5605)</f>
        <v/>
      </c>
      <c r="G5605" s="321" t="str">
        <f>IF($C5605=0,"",VLOOKUP($C5605,LDI!$I:$BB,15,0))</f>
        <v/>
      </c>
      <c r="H5605" s="321" t="str">
        <f>IF($C5605=0,"",VLOOKUP($C5605,LDI!$I:$BB,17,0))</f>
        <v/>
      </c>
      <c r="I5605" s="322" t="str">
        <f>IF($C5605=0,"",LBA!R5605)</f>
        <v/>
      </c>
      <c r="J5605" s="323" t="str">
        <f>IF($C5605=0,"",LBA!AD5605)</f>
        <v/>
      </c>
      <c r="K5605" s="323" t="str">
        <f>IF($C5605=0,"",LBA!AH5605)</f>
        <v/>
      </c>
      <c r="L5605" s="323" t="str">
        <f>IF($C5605=0,"",LBA!AI5605)</f>
        <v/>
      </c>
      <c r="M5605" s="295"/>
      <c r="P5605" s="294">
        <f>+LBA!G5605</f>
        <v>0</v>
      </c>
      <c r="Q5605" s="297" t="e">
        <f>VLOOKUP(P5605,'Kategori Aset'!$B:$C,2,0)</f>
        <v>#N/A</v>
      </c>
      <c r="R5605" s="297">
        <f>+LBA!U5605</f>
        <v>0</v>
      </c>
      <c r="S5605" s="297">
        <f>+LBA!C5605</f>
        <v>0</v>
      </c>
      <c r="T5605" s="297">
        <f>+LBA!V5605</f>
        <v>0</v>
      </c>
      <c r="U5605" s="298">
        <f>+LBA!E5605</f>
        <v>0</v>
      </c>
      <c r="V5605" s="298">
        <f>+LBA!A5605</f>
        <v>0</v>
      </c>
      <c r="W5605" s="298">
        <f>+LBA!C5605</f>
        <v>0</v>
      </c>
      <c r="Y5605" s="308" t="str">
        <f t="shared" si="87"/>
        <v/>
      </c>
    </row>
    <row r="5606" spans="1:25">
      <c r="A5606" s="320">
        <f>LBA!A5606</f>
        <v>0</v>
      </c>
      <c r="B5606" s="320">
        <f>LBA!E5606</f>
        <v>0</v>
      </c>
      <c r="C5606" s="320">
        <f>LBA!P5606</f>
        <v>0</v>
      </c>
      <c r="D5606" s="321" t="str">
        <f>IF($C5606=0,"",VLOOKUP($C5606,LDI!$I:$BB,37,0))</f>
        <v/>
      </c>
      <c r="E5606" s="320" t="str">
        <f>IF($C5606=0,"",LBA!I5606)</f>
        <v/>
      </c>
      <c r="F5606" s="320" t="str">
        <f>IF($C5606=0,"",LBA!Q5606)</f>
        <v/>
      </c>
      <c r="G5606" s="321" t="str">
        <f>IF($C5606=0,"",VLOOKUP($C5606,LDI!$I:$BB,15,0))</f>
        <v/>
      </c>
      <c r="H5606" s="321" t="str">
        <f>IF($C5606=0,"",VLOOKUP($C5606,LDI!$I:$BB,17,0))</f>
        <v/>
      </c>
      <c r="I5606" s="322" t="str">
        <f>IF($C5606=0,"",LBA!R5606)</f>
        <v/>
      </c>
      <c r="J5606" s="323" t="str">
        <f>IF($C5606=0,"",LBA!AD5606)</f>
        <v/>
      </c>
      <c r="K5606" s="323" t="str">
        <f>IF($C5606=0,"",LBA!AH5606)</f>
        <v/>
      </c>
      <c r="L5606" s="323" t="str">
        <f>IF($C5606=0,"",LBA!AI5606)</f>
        <v/>
      </c>
      <c r="M5606" s="295"/>
      <c r="P5606" s="294">
        <f>+LBA!G5606</f>
        <v>0</v>
      </c>
      <c r="Q5606" s="297" t="e">
        <f>VLOOKUP(P5606,'Kategori Aset'!$B:$C,2,0)</f>
        <v>#N/A</v>
      </c>
      <c r="R5606" s="297">
        <f>+LBA!U5606</f>
        <v>0</v>
      </c>
      <c r="S5606" s="297">
        <f>+LBA!C5606</f>
        <v>0</v>
      </c>
      <c r="T5606" s="297">
        <f>+LBA!V5606</f>
        <v>0</v>
      </c>
      <c r="U5606" s="298">
        <f>+LBA!E5606</f>
        <v>0</v>
      </c>
      <c r="V5606" s="298">
        <f>+LBA!A5606</f>
        <v>0</v>
      </c>
      <c r="W5606" s="298">
        <f>+LBA!C5606</f>
        <v>0</v>
      </c>
      <c r="Y5606" s="308" t="str">
        <f t="shared" si="87"/>
        <v/>
      </c>
    </row>
    <row r="5607" spans="1:25">
      <c r="A5607" s="320">
        <f>LBA!A5607</f>
        <v>0</v>
      </c>
      <c r="B5607" s="320">
        <f>LBA!E5607</f>
        <v>0</v>
      </c>
      <c r="C5607" s="320">
        <f>LBA!P5607</f>
        <v>0</v>
      </c>
      <c r="D5607" s="321" t="str">
        <f>IF($C5607=0,"",VLOOKUP($C5607,LDI!$I:$BB,37,0))</f>
        <v/>
      </c>
      <c r="E5607" s="320" t="str">
        <f>IF($C5607=0,"",LBA!I5607)</f>
        <v/>
      </c>
      <c r="F5607" s="320" t="str">
        <f>IF($C5607=0,"",LBA!Q5607)</f>
        <v/>
      </c>
      <c r="G5607" s="321" t="str">
        <f>IF($C5607=0,"",VLOOKUP($C5607,LDI!$I:$BB,15,0))</f>
        <v/>
      </c>
      <c r="H5607" s="321" t="str">
        <f>IF($C5607=0,"",VLOOKUP($C5607,LDI!$I:$BB,17,0))</f>
        <v/>
      </c>
      <c r="I5607" s="322" t="str">
        <f>IF($C5607=0,"",LBA!R5607)</f>
        <v/>
      </c>
      <c r="J5607" s="323" t="str">
        <f>IF($C5607=0,"",LBA!AD5607)</f>
        <v/>
      </c>
      <c r="K5607" s="323" t="str">
        <f>IF($C5607=0,"",LBA!AH5607)</f>
        <v/>
      </c>
      <c r="L5607" s="323" t="str">
        <f>IF($C5607=0,"",LBA!AI5607)</f>
        <v/>
      </c>
      <c r="M5607" s="295"/>
      <c r="P5607" s="294">
        <f>+LBA!G5607</f>
        <v>0</v>
      </c>
      <c r="Q5607" s="297" t="e">
        <f>VLOOKUP(P5607,'Kategori Aset'!$B:$C,2,0)</f>
        <v>#N/A</v>
      </c>
      <c r="R5607" s="297">
        <f>+LBA!U5607</f>
        <v>0</v>
      </c>
      <c r="S5607" s="297">
        <f>+LBA!C5607</f>
        <v>0</v>
      </c>
      <c r="T5607" s="297">
        <f>+LBA!V5607</f>
        <v>0</v>
      </c>
      <c r="U5607" s="298">
        <f>+LBA!E5607</f>
        <v>0</v>
      </c>
      <c r="V5607" s="298">
        <f>+LBA!A5607</f>
        <v>0</v>
      </c>
      <c r="W5607" s="298">
        <f>+LBA!C5607</f>
        <v>0</v>
      </c>
      <c r="Y5607" s="308" t="str">
        <f t="shared" si="87"/>
        <v/>
      </c>
    </row>
    <row r="5608" spans="1:25">
      <c r="A5608" s="320">
        <f>LBA!A5608</f>
        <v>0</v>
      </c>
      <c r="B5608" s="320">
        <f>LBA!E5608</f>
        <v>0</v>
      </c>
      <c r="C5608" s="320">
        <f>LBA!P5608</f>
        <v>0</v>
      </c>
      <c r="D5608" s="321" t="str">
        <f>IF($C5608=0,"",VLOOKUP($C5608,LDI!$I:$BB,37,0))</f>
        <v/>
      </c>
      <c r="E5608" s="320" t="str">
        <f>IF($C5608=0,"",LBA!I5608)</f>
        <v/>
      </c>
      <c r="F5608" s="320" t="str">
        <f>IF($C5608=0,"",LBA!Q5608)</f>
        <v/>
      </c>
      <c r="G5608" s="321" t="str">
        <f>IF($C5608=0,"",VLOOKUP($C5608,LDI!$I:$BB,15,0))</f>
        <v/>
      </c>
      <c r="H5608" s="321" t="str">
        <f>IF($C5608=0,"",VLOOKUP($C5608,LDI!$I:$BB,17,0))</f>
        <v/>
      </c>
      <c r="I5608" s="322" t="str">
        <f>IF($C5608=0,"",LBA!R5608)</f>
        <v/>
      </c>
      <c r="J5608" s="323" t="str">
        <f>IF($C5608=0,"",LBA!AD5608)</f>
        <v/>
      </c>
      <c r="K5608" s="323" t="str">
        <f>IF($C5608=0,"",LBA!AH5608)</f>
        <v/>
      </c>
      <c r="L5608" s="323" t="str">
        <f>IF($C5608=0,"",LBA!AI5608)</f>
        <v/>
      </c>
      <c r="M5608" s="295"/>
      <c r="P5608" s="294">
        <f>+LBA!G5608</f>
        <v>0</v>
      </c>
      <c r="Q5608" s="297" t="e">
        <f>VLOOKUP(P5608,'Kategori Aset'!$B:$C,2,0)</f>
        <v>#N/A</v>
      </c>
      <c r="R5608" s="297">
        <f>+LBA!U5608</f>
        <v>0</v>
      </c>
      <c r="S5608" s="297">
        <f>+LBA!C5608</f>
        <v>0</v>
      </c>
      <c r="T5608" s="297">
        <f>+LBA!V5608</f>
        <v>0</v>
      </c>
      <c r="U5608" s="298">
        <f>+LBA!E5608</f>
        <v>0</v>
      </c>
      <c r="V5608" s="298">
        <f>+LBA!A5608</f>
        <v>0</v>
      </c>
      <c r="W5608" s="298">
        <f>+LBA!C5608</f>
        <v>0</v>
      </c>
      <c r="Y5608" s="308" t="str">
        <f t="shared" si="87"/>
        <v/>
      </c>
    </row>
    <row r="5609" spans="1:25">
      <c r="A5609" s="320">
        <f>LBA!A5609</f>
        <v>0</v>
      </c>
      <c r="B5609" s="320">
        <f>LBA!E5609</f>
        <v>0</v>
      </c>
      <c r="C5609" s="320">
        <f>LBA!P5609</f>
        <v>0</v>
      </c>
      <c r="D5609" s="321" t="str">
        <f>IF($C5609=0,"",VLOOKUP($C5609,LDI!$I:$BB,37,0))</f>
        <v/>
      </c>
      <c r="E5609" s="320" t="str">
        <f>IF($C5609=0,"",LBA!I5609)</f>
        <v/>
      </c>
      <c r="F5609" s="320" t="str">
        <f>IF($C5609=0,"",LBA!Q5609)</f>
        <v/>
      </c>
      <c r="G5609" s="321" t="str">
        <f>IF($C5609=0,"",VLOOKUP($C5609,LDI!$I:$BB,15,0))</f>
        <v/>
      </c>
      <c r="H5609" s="321" t="str">
        <f>IF($C5609=0,"",VLOOKUP($C5609,LDI!$I:$BB,17,0))</f>
        <v/>
      </c>
      <c r="I5609" s="322" t="str">
        <f>IF($C5609=0,"",LBA!R5609)</f>
        <v/>
      </c>
      <c r="J5609" s="323" t="str">
        <f>IF($C5609=0,"",LBA!AD5609)</f>
        <v/>
      </c>
      <c r="K5609" s="323" t="str">
        <f>IF($C5609=0,"",LBA!AH5609)</f>
        <v/>
      </c>
      <c r="L5609" s="323" t="str">
        <f>IF($C5609=0,"",LBA!AI5609)</f>
        <v/>
      </c>
      <c r="M5609" s="295"/>
      <c r="P5609" s="294">
        <f>+LBA!G5609</f>
        <v>0</v>
      </c>
      <c r="Q5609" s="297" t="e">
        <f>VLOOKUP(P5609,'Kategori Aset'!$B:$C,2,0)</f>
        <v>#N/A</v>
      </c>
      <c r="R5609" s="297">
        <f>+LBA!U5609</f>
        <v>0</v>
      </c>
      <c r="S5609" s="297">
        <f>+LBA!C5609</f>
        <v>0</v>
      </c>
      <c r="T5609" s="297">
        <f>+LBA!V5609</f>
        <v>0</v>
      </c>
      <c r="U5609" s="298">
        <f>+LBA!E5609</f>
        <v>0</v>
      </c>
      <c r="V5609" s="298">
        <f>+LBA!A5609</f>
        <v>0</v>
      </c>
      <c r="W5609" s="298">
        <f>+LBA!C5609</f>
        <v>0</v>
      </c>
      <c r="Y5609" s="308" t="str">
        <f t="shared" si="87"/>
        <v/>
      </c>
    </row>
    <row r="5610" spans="1:25">
      <c r="A5610" s="320">
        <f>LBA!A5610</f>
        <v>0</v>
      </c>
      <c r="B5610" s="320">
        <f>LBA!E5610</f>
        <v>0</v>
      </c>
      <c r="C5610" s="320">
        <f>LBA!P5610</f>
        <v>0</v>
      </c>
      <c r="D5610" s="321" t="str">
        <f>IF($C5610=0,"",VLOOKUP($C5610,LDI!$I:$BB,37,0))</f>
        <v/>
      </c>
      <c r="E5610" s="320" t="str">
        <f>IF($C5610=0,"",LBA!I5610)</f>
        <v/>
      </c>
      <c r="F5610" s="320" t="str">
        <f>IF($C5610=0,"",LBA!Q5610)</f>
        <v/>
      </c>
      <c r="G5610" s="321" t="str">
        <f>IF($C5610=0,"",VLOOKUP($C5610,LDI!$I:$BB,15,0))</f>
        <v/>
      </c>
      <c r="H5610" s="321" t="str">
        <f>IF($C5610=0,"",VLOOKUP($C5610,LDI!$I:$BB,17,0))</f>
        <v/>
      </c>
      <c r="I5610" s="322" t="str">
        <f>IF($C5610=0,"",LBA!R5610)</f>
        <v/>
      </c>
      <c r="J5610" s="323" t="str">
        <f>IF($C5610=0,"",LBA!AD5610)</f>
        <v/>
      </c>
      <c r="K5610" s="323" t="str">
        <f>IF($C5610=0,"",LBA!AH5610)</f>
        <v/>
      </c>
      <c r="L5610" s="323" t="str">
        <f>IF($C5610=0,"",LBA!AI5610)</f>
        <v/>
      </c>
      <c r="M5610" s="295"/>
      <c r="P5610" s="294">
        <f>+LBA!G5610</f>
        <v>0</v>
      </c>
      <c r="Q5610" s="297" t="e">
        <f>VLOOKUP(P5610,'Kategori Aset'!$B:$C,2,0)</f>
        <v>#N/A</v>
      </c>
      <c r="R5610" s="297">
        <f>+LBA!U5610</f>
        <v>0</v>
      </c>
      <c r="S5610" s="297">
        <f>+LBA!C5610</f>
        <v>0</v>
      </c>
      <c r="T5610" s="297">
        <f>+LBA!V5610</f>
        <v>0</v>
      </c>
      <c r="U5610" s="298">
        <f>+LBA!E5610</f>
        <v>0</v>
      </c>
      <c r="V5610" s="298">
        <f>+LBA!A5610</f>
        <v>0</v>
      </c>
      <c r="W5610" s="298">
        <f>+LBA!C5610</f>
        <v>0</v>
      </c>
      <c r="Y5610" s="308" t="str">
        <f t="shared" si="87"/>
        <v/>
      </c>
    </row>
    <row r="5611" spans="1:25">
      <c r="A5611" s="320">
        <f>LBA!A5611</f>
        <v>0</v>
      </c>
      <c r="B5611" s="320">
        <f>LBA!E5611</f>
        <v>0</v>
      </c>
      <c r="C5611" s="320">
        <f>LBA!P5611</f>
        <v>0</v>
      </c>
      <c r="D5611" s="321" t="str">
        <f>IF($C5611=0,"",VLOOKUP($C5611,LDI!$I:$BB,37,0))</f>
        <v/>
      </c>
      <c r="E5611" s="320" t="str">
        <f>IF($C5611=0,"",LBA!I5611)</f>
        <v/>
      </c>
      <c r="F5611" s="320" t="str">
        <f>IF($C5611=0,"",LBA!Q5611)</f>
        <v/>
      </c>
      <c r="G5611" s="321" t="str">
        <f>IF($C5611=0,"",VLOOKUP($C5611,LDI!$I:$BB,15,0))</f>
        <v/>
      </c>
      <c r="H5611" s="321" t="str">
        <f>IF($C5611=0,"",VLOOKUP($C5611,LDI!$I:$BB,17,0))</f>
        <v/>
      </c>
      <c r="I5611" s="322" t="str">
        <f>IF($C5611=0,"",LBA!R5611)</f>
        <v/>
      </c>
      <c r="J5611" s="323" t="str">
        <f>IF($C5611=0,"",LBA!AD5611)</f>
        <v/>
      </c>
      <c r="K5611" s="323" t="str">
        <f>IF($C5611=0,"",LBA!AH5611)</f>
        <v/>
      </c>
      <c r="L5611" s="323" t="str">
        <f>IF($C5611=0,"",LBA!AI5611)</f>
        <v/>
      </c>
      <c r="M5611" s="295"/>
      <c r="P5611" s="294">
        <f>+LBA!G5611</f>
        <v>0</v>
      </c>
      <c r="Q5611" s="297" t="e">
        <f>VLOOKUP(P5611,'Kategori Aset'!$B:$C,2,0)</f>
        <v>#N/A</v>
      </c>
      <c r="R5611" s="297">
        <f>+LBA!U5611</f>
        <v>0</v>
      </c>
      <c r="S5611" s="297">
        <f>+LBA!C5611</f>
        <v>0</v>
      </c>
      <c r="T5611" s="297">
        <f>+LBA!V5611</f>
        <v>0</v>
      </c>
      <c r="U5611" s="298">
        <f>+LBA!E5611</f>
        <v>0</v>
      </c>
      <c r="V5611" s="298">
        <f>+LBA!A5611</f>
        <v>0</v>
      </c>
      <c r="W5611" s="298">
        <f>+LBA!C5611</f>
        <v>0</v>
      </c>
      <c r="Y5611" s="308" t="str">
        <f t="shared" si="87"/>
        <v/>
      </c>
    </row>
    <row r="5612" spans="1:25">
      <c r="A5612" s="320">
        <f>LBA!A5612</f>
        <v>0</v>
      </c>
      <c r="B5612" s="320">
        <f>LBA!E5612</f>
        <v>0</v>
      </c>
      <c r="C5612" s="320">
        <f>LBA!P5612</f>
        <v>0</v>
      </c>
      <c r="D5612" s="321" t="str">
        <f>IF($C5612=0,"",VLOOKUP($C5612,LDI!$I:$BB,37,0))</f>
        <v/>
      </c>
      <c r="E5612" s="320" t="str">
        <f>IF($C5612=0,"",LBA!I5612)</f>
        <v/>
      </c>
      <c r="F5612" s="320" t="str">
        <f>IF($C5612=0,"",LBA!Q5612)</f>
        <v/>
      </c>
      <c r="G5612" s="321" t="str">
        <f>IF($C5612=0,"",VLOOKUP($C5612,LDI!$I:$BB,15,0))</f>
        <v/>
      </c>
      <c r="H5612" s="321" t="str">
        <f>IF($C5612=0,"",VLOOKUP($C5612,LDI!$I:$BB,17,0))</f>
        <v/>
      </c>
      <c r="I5612" s="322" t="str">
        <f>IF($C5612=0,"",LBA!R5612)</f>
        <v/>
      </c>
      <c r="J5612" s="323" t="str">
        <f>IF($C5612=0,"",LBA!AD5612)</f>
        <v/>
      </c>
      <c r="K5612" s="323" t="str">
        <f>IF($C5612=0,"",LBA!AH5612)</f>
        <v/>
      </c>
      <c r="L5612" s="323" t="str">
        <f>IF($C5612=0,"",LBA!AI5612)</f>
        <v/>
      </c>
      <c r="M5612" s="295"/>
      <c r="P5612" s="294">
        <f>+LBA!G5612</f>
        <v>0</v>
      </c>
      <c r="Q5612" s="297" t="e">
        <f>VLOOKUP(P5612,'Kategori Aset'!$B:$C,2,0)</f>
        <v>#N/A</v>
      </c>
      <c r="R5612" s="297">
        <f>+LBA!U5612</f>
        <v>0</v>
      </c>
      <c r="S5612" s="297">
        <f>+LBA!C5612</f>
        <v>0</v>
      </c>
      <c r="T5612" s="297">
        <f>+LBA!V5612</f>
        <v>0</v>
      </c>
      <c r="U5612" s="298">
        <f>+LBA!E5612</f>
        <v>0</v>
      </c>
      <c r="V5612" s="298">
        <f>+LBA!A5612</f>
        <v>0</v>
      </c>
      <c r="W5612" s="298">
        <f>+LBA!C5612</f>
        <v>0</v>
      </c>
      <c r="Y5612" s="308" t="str">
        <f t="shared" si="87"/>
        <v/>
      </c>
    </row>
    <row r="5613" spans="1:25">
      <c r="A5613" s="320">
        <f>LBA!A5613</f>
        <v>0</v>
      </c>
      <c r="B5613" s="320">
        <f>LBA!E5613</f>
        <v>0</v>
      </c>
      <c r="C5613" s="320">
        <f>LBA!P5613</f>
        <v>0</v>
      </c>
      <c r="D5613" s="321" t="str">
        <f>IF($C5613=0,"",VLOOKUP($C5613,LDI!$I:$BB,37,0))</f>
        <v/>
      </c>
      <c r="E5613" s="320" t="str">
        <f>IF($C5613=0,"",LBA!I5613)</f>
        <v/>
      </c>
      <c r="F5613" s="320" t="str">
        <f>IF($C5613=0,"",LBA!Q5613)</f>
        <v/>
      </c>
      <c r="G5613" s="321" t="str">
        <f>IF($C5613=0,"",VLOOKUP($C5613,LDI!$I:$BB,15,0))</f>
        <v/>
      </c>
      <c r="H5613" s="321" t="str">
        <f>IF($C5613=0,"",VLOOKUP($C5613,LDI!$I:$BB,17,0))</f>
        <v/>
      </c>
      <c r="I5613" s="322" t="str">
        <f>IF($C5613=0,"",LBA!R5613)</f>
        <v/>
      </c>
      <c r="J5613" s="323" t="str">
        <f>IF($C5613=0,"",LBA!AD5613)</f>
        <v/>
      </c>
      <c r="K5613" s="323" t="str">
        <f>IF($C5613=0,"",LBA!AH5613)</f>
        <v/>
      </c>
      <c r="L5613" s="323" t="str">
        <f>IF($C5613=0,"",LBA!AI5613)</f>
        <v/>
      </c>
      <c r="M5613" s="295"/>
      <c r="P5613" s="294">
        <f>+LBA!G5613</f>
        <v>0</v>
      </c>
      <c r="Q5613" s="297" t="e">
        <f>VLOOKUP(P5613,'Kategori Aset'!$B:$C,2,0)</f>
        <v>#N/A</v>
      </c>
      <c r="R5613" s="297">
        <f>+LBA!U5613</f>
        <v>0</v>
      </c>
      <c r="S5613" s="297">
        <f>+LBA!C5613</f>
        <v>0</v>
      </c>
      <c r="T5613" s="297">
        <f>+LBA!V5613</f>
        <v>0</v>
      </c>
      <c r="U5613" s="298">
        <f>+LBA!E5613</f>
        <v>0</v>
      </c>
      <c r="V5613" s="298">
        <f>+LBA!A5613</f>
        <v>0</v>
      </c>
      <c r="W5613" s="298">
        <f>+LBA!C5613</f>
        <v>0</v>
      </c>
      <c r="Y5613" s="308" t="str">
        <f t="shared" si="87"/>
        <v/>
      </c>
    </row>
    <row r="5614" spans="1:25">
      <c r="A5614" s="320">
        <f>LBA!A5614</f>
        <v>0</v>
      </c>
      <c r="B5614" s="320">
        <f>LBA!E5614</f>
        <v>0</v>
      </c>
      <c r="C5614" s="320">
        <f>LBA!P5614</f>
        <v>0</v>
      </c>
      <c r="D5614" s="321" t="str">
        <f>IF($C5614=0,"",VLOOKUP($C5614,LDI!$I:$BB,37,0))</f>
        <v/>
      </c>
      <c r="E5614" s="320" t="str">
        <f>IF($C5614=0,"",LBA!I5614)</f>
        <v/>
      </c>
      <c r="F5614" s="320" t="str">
        <f>IF($C5614=0,"",LBA!Q5614)</f>
        <v/>
      </c>
      <c r="G5614" s="321" t="str">
        <f>IF($C5614=0,"",VLOOKUP($C5614,LDI!$I:$BB,15,0))</f>
        <v/>
      </c>
      <c r="H5614" s="321" t="str">
        <f>IF($C5614=0,"",VLOOKUP($C5614,LDI!$I:$BB,17,0))</f>
        <v/>
      </c>
      <c r="I5614" s="322" t="str">
        <f>IF($C5614=0,"",LBA!R5614)</f>
        <v/>
      </c>
      <c r="J5614" s="323" t="str">
        <f>IF($C5614=0,"",LBA!AD5614)</f>
        <v/>
      </c>
      <c r="K5614" s="323" t="str">
        <f>IF($C5614=0,"",LBA!AH5614)</f>
        <v/>
      </c>
      <c r="L5614" s="323" t="str">
        <f>IF($C5614=0,"",LBA!AI5614)</f>
        <v/>
      </c>
      <c r="M5614" s="295"/>
      <c r="P5614" s="294">
        <f>+LBA!G5614</f>
        <v>0</v>
      </c>
      <c r="Q5614" s="297" t="e">
        <f>VLOOKUP(P5614,'Kategori Aset'!$B:$C,2,0)</f>
        <v>#N/A</v>
      </c>
      <c r="R5614" s="297">
        <f>+LBA!U5614</f>
        <v>0</v>
      </c>
      <c r="S5614" s="297">
        <f>+LBA!C5614</f>
        <v>0</v>
      </c>
      <c r="T5614" s="297">
        <f>+LBA!V5614</f>
        <v>0</v>
      </c>
      <c r="U5614" s="298">
        <f>+LBA!E5614</f>
        <v>0</v>
      </c>
      <c r="V5614" s="298">
        <f>+LBA!A5614</f>
        <v>0</v>
      </c>
      <c r="W5614" s="298">
        <f>+LBA!C5614</f>
        <v>0</v>
      </c>
      <c r="Y5614" s="308" t="str">
        <f t="shared" si="87"/>
        <v/>
      </c>
    </row>
    <row r="5615" spans="1:25">
      <c r="A5615" s="320">
        <f>LBA!A5615</f>
        <v>0</v>
      </c>
      <c r="B5615" s="320">
        <f>LBA!E5615</f>
        <v>0</v>
      </c>
      <c r="C5615" s="320">
        <f>LBA!P5615</f>
        <v>0</v>
      </c>
      <c r="D5615" s="321" t="str">
        <f>IF($C5615=0,"",VLOOKUP($C5615,LDI!$I:$BB,37,0))</f>
        <v/>
      </c>
      <c r="E5615" s="320" t="str">
        <f>IF($C5615=0,"",LBA!I5615)</f>
        <v/>
      </c>
      <c r="F5615" s="320" t="str">
        <f>IF($C5615=0,"",LBA!Q5615)</f>
        <v/>
      </c>
      <c r="G5615" s="321" t="str">
        <f>IF($C5615=0,"",VLOOKUP($C5615,LDI!$I:$BB,15,0))</f>
        <v/>
      </c>
      <c r="H5615" s="321" t="str">
        <f>IF($C5615=0,"",VLOOKUP($C5615,LDI!$I:$BB,17,0))</f>
        <v/>
      </c>
      <c r="I5615" s="322" t="str">
        <f>IF($C5615=0,"",LBA!R5615)</f>
        <v/>
      </c>
      <c r="J5615" s="323" t="str">
        <f>IF($C5615=0,"",LBA!AD5615)</f>
        <v/>
      </c>
      <c r="K5615" s="323" t="str">
        <f>IF($C5615=0,"",LBA!AH5615)</f>
        <v/>
      </c>
      <c r="L5615" s="323" t="str">
        <f>IF($C5615=0,"",LBA!AI5615)</f>
        <v/>
      </c>
      <c r="M5615" s="295"/>
      <c r="P5615" s="294">
        <f>+LBA!G5615</f>
        <v>0</v>
      </c>
      <c r="Q5615" s="297" t="e">
        <f>VLOOKUP(P5615,'Kategori Aset'!$B:$C,2,0)</f>
        <v>#N/A</v>
      </c>
      <c r="R5615" s="297">
        <f>+LBA!U5615</f>
        <v>0</v>
      </c>
      <c r="S5615" s="297">
        <f>+LBA!C5615</f>
        <v>0</v>
      </c>
      <c r="T5615" s="297">
        <f>+LBA!V5615</f>
        <v>0</v>
      </c>
      <c r="U5615" s="298">
        <f>+LBA!E5615</f>
        <v>0</v>
      </c>
      <c r="V5615" s="298">
        <f>+LBA!A5615</f>
        <v>0</v>
      </c>
      <c r="W5615" s="298">
        <f>+LBA!C5615</f>
        <v>0</v>
      </c>
      <c r="Y5615" s="308" t="str">
        <f t="shared" si="87"/>
        <v/>
      </c>
    </row>
    <row r="5616" spans="1:25">
      <c r="A5616" s="320">
        <f>LBA!A5616</f>
        <v>0</v>
      </c>
      <c r="B5616" s="320">
        <f>LBA!E5616</f>
        <v>0</v>
      </c>
      <c r="C5616" s="320">
        <f>LBA!P5616</f>
        <v>0</v>
      </c>
      <c r="D5616" s="321" t="str">
        <f>IF($C5616=0,"",VLOOKUP($C5616,LDI!$I:$BB,37,0))</f>
        <v/>
      </c>
      <c r="E5616" s="320" t="str">
        <f>IF($C5616=0,"",LBA!I5616)</f>
        <v/>
      </c>
      <c r="F5616" s="320" t="str">
        <f>IF($C5616=0,"",LBA!Q5616)</f>
        <v/>
      </c>
      <c r="G5616" s="321" t="str">
        <f>IF($C5616=0,"",VLOOKUP($C5616,LDI!$I:$BB,15,0))</f>
        <v/>
      </c>
      <c r="H5616" s="321" t="str">
        <f>IF($C5616=0,"",VLOOKUP($C5616,LDI!$I:$BB,17,0))</f>
        <v/>
      </c>
      <c r="I5616" s="322" t="str">
        <f>IF($C5616=0,"",LBA!R5616)</f>
        <v/>
      </c>
      <c r="J5616" s="323" t="str">
        <f>IF($C5616=0,"",LBA!AD5616)</f>
        <v/>
      </c>
      <c r="K5616" s="323" t="str">
        <f>IF($C5616=0,"",LBA!AH5616)</f>
        <v/>
      </c>
      <c r="L5616" s="323" t="str">
        <f>IF($C5616=0,"",LBA!AI5616)</f>
        <v/>
      </c>
      <c r="M5616" s="295"/>
      <c r="P5616" s="294">
        <f>+LBA!G5616</f>
        <v>0</v>
      </c>
      <c r="Q5616" s="297" t="e">
        <f>VLOOKUP(P5616,'Kategori Aset'!$B:$C,2,0)</f>
        <v>#N/A</v>
      </c>
      <c r="R5616" s="297">
        <f>+LBA!U5616</f>
        <v>0</v>
      </c>
      <c r="S5616" s="297">
        <f>+LBA!C5616</f>
        <v>0</v>
      </c>
      <c r="T5616" s="297">
        <f>+LBA!V5616</f>
        <v>0</v>
      </c>
      <c r="U5616" s="298">
        <f>+LBA!E5616</f>
        <v>0</v>
      </c>
      <c r="V5616" s="298">
        <f>+LBA!A5616</f>
        <v>0</v>
      </c>
      <c r="W5616" s="298">
        <f>+LBA!C5616</f>
        <v>0</v>
      </c>
      <c r="Y5616" s="308" t="str">
        <f t="shared" si="87"/>
        <v/>
      </c>
    </row>
    <row r="5617" spans="1:25">
      <c r="A5617" s="320">
        <f>LBA!A5617</f>
        <v>0</v>
      </c>
      <c r="B5617" s="320">
        <f>LBA!E5617</f>
        <v>0</v>
      </c>
      <c r="C5617" s="320">
        <f>LBA!P5617</f>
        <v>0</v>
      </c>
      <c r="D5617" s="321" t="str">
        <f>IF($C5617=0,"",VLOOKUP($C5617,LDI!$I:$BB,37,0))</f>
        <v/>
      </c>
      <c r="E5617" s="320" t="str">
        <f>IF($C5617=0,"",LBA!I5617)</f>
        <v/>
      </c>
      <c r="F5617" s="320" t="str">
        <f>IF($C5617=0,"",LBA!Q5617)</f>
        <v/>
      </c>
      <c r="G5617" s="321" t="str">
        <f>IF($C5617=0,"",VLOOKUP($C5617,LDI!$I:$BB,15,0))</f>
        <v/>
      </c>
      <c r="H5617" s="321" t="str">
        <f>IF($C5617=0,"",VLOOKUP($C5617,LDI!$I:$BB,17,0))</f>
        <v/>
      </c>
      <c r="I5617" s="322" t="str">
        <f>IF($C5617=0,"",LBA!R5617)</f>
        <v/>
      </c>
      <c r="J5617" s="323" t="str">
        <f>IF($C5617=0,"",LBA!AD5617)</f>
        <v/>
      </c>
      <c r="K5617" s="323" t="str">
        <f>IF($C5617=0,"",LBA!AH5617)</f>
        <v/>
      </c>
      <c r="L5617" s="323" t="str">
        <f>IF($C5617=0,"",LBA!AI5617)</f>
        <v/>
      </c>
      <c r="M5617" s="295"/>
      <c r="P5617" s="294">
        <f>+LBA!G5617</f>
        <v>0</v>
      </c>
      <c r="Q5617" s="297" t="e">
        <f>VLOOKUP(P5617,'Kategori Aset'!$B:$C,2,0)</f>
        <v>#N/A</v>
      </c>
      <c r="R5617" s="297">
        <f>+LBA!U5617</f>
        <v>0</v>
      </c>
      <c r="S5617" s="297">
        <f>+LBA!C5617</f>
        <v>0</v>
      </c>
      <c r="T5617" s="297">
        <f>+LBA!V5617</f>
        <v>0</v>
      </c>
      <c r="U5617" s="298">
        <f>+LBA!E5617</f>
        <v>0</v>
      </c>
      <c r="V5617" s="298">
        <f>+LBA!A5617</f>
        <v>0</v>
      </c>
      <c r="W5617" s="298">
        <f>+LBA!C5617</f>
        <v>0</v>
      </c>
      <c r="Y5617" s="308" t="str">
        <f t="shared" si="87"/>
        <v/>
      </c>
    </row>
    <row r="5618" spans="1:25">
      <c r="A5618" s="320">
        <f>LBA!A5618</f>
        <v>0</v>
      </c>
      <c r="B5618" s="320">
        <f>LBA!E5618</f>
        <v>0</v>
      </c>
      <c r="C5618" s="320">
        <f>LBA!P5618</f>
        <v>0</v>
      </c>
      <c r="D5618" s="321" t="str">
        <f>IF($C5618=0,"",VLOOKUP($C5618,LDI!$I:$BB,37,0))</f>
        <v/>
      </c>
      <c r="E5618" s="320" t="str">
        <f>IF($C5618=0,"",LBA!I5618)</f>
        <v/>
      </c>
      <c r="F5618" s="320" t="str">
        <f>IF($C5618=0,"",LBA!Q5618)</f>
        <v/>
      </c>
      <c r="G5618" s="321" t="str">
        <f>IF($C5618=0,"",VLOOKUP($C5618,LDI!$I:$BB,15,0))</f>
        <v/>
      </c>
      <c r="H5618" s="321" t="str">
        <f>IF($C5618=0,"",VLOOKUP($C5618,LDI!$I:$BB,17,0))</f>
        <v/>
      </c>
      <c r="I5618" s="322" t="str">
        <f>IF($C5618=0,"",LBA!R5618)</f>
        <v/>
      </c>
      <c r="J5618" s="323" t="str">
        <f>IF($C5618=0,"",LBA!AD5618)</f>
        <v/>
      </c>
      <c r="K5618" s="323" t="str">
        <f>IF($C5618=0,"",LBA!AH5618)</f>
        <v/>
      </c>
      <c r="L5618" s="323" t="str">
        <f>IF($C5618=0,"",LBA!AI5618)</f>
        <v/>
      </c>
      <c r="M5618" s="295"/>
      <c r="P5618" s="294">
        <f>+LBA!G5618</f>
        <v>0</v>
      </c>
      <c r="Q5618" s="297" t="e">
        <f>VLOOKUP(P5618,'Kategori Aset'!$B:$C,2,0)</f>
        <v>#N/A</v>
      </c>
      <c r="R5618" s="297">
        <f>+LBA!U5618</f>
        <v>0</v>
      </c>
      <c r="S5618" s="297">
        <f>+LBA!C5618</f>
        <v>0</v>
      </c>
      <c r="T5618" s="297">
        <f>+LBA!V5618</f>
        <v>0</v>
      </c>
      <c r="U5618" s="298">
        <f>+LBA!E5618</f>
        <v>0</v>
      </c>
      <c r="V5618" s="298">
        <f>+LBA!A5618</f>
        <v>0</v>
      </c>
      <c r="W5618" s="298">
        <f>+LBA!C5618</f>
        <v>0</v>
      </c>
      <c r="Y5618" s="308" t="str">
        <f t="shared" si="87"/>
        <v/>
      </c>
    </row>
    <row r="5619" spans="1:25">
      <c r="A5619" s="320">
        <f>LBA!A5619</f>
        <v>0</v>
      </c>
      <c r="B5619" s="320">
        <f>LBA!E5619</f>
        <v>0</v>
      </c>
      <c r="C5619" s="320">
        <f>LBA!P5619</f>
        <v>0</v>
      </c>
      <c r="D5619" s="321" t="str">
        <f>IF($C5619=0,"",VLOOKUP($C5619,LDI!$I:$BB,37,0))</f>
        <v/>
      </c>
      <c r="E5619" s="320" t="str">
        <f>IF($C5619=0,"",LBA!I5619)</f>
        <v/>
      </c>
      <c r="F5619" s="320" t="str">
        <f>IF($C5619=0,"",LBA!Q5619)</f>
        <v/>
      </c>
      <c r="G5619" s="321" t="str">
        <f>IF($C5619=0,"",VLOOKUP($C5619,LDI!$I:$BB,15,0))</f>
        <v/>
      </c>
      <c r="H5619" s="321" t="str">
        <f>IF($C5619=0,"",VLOOKUP($C5619,LDI!$I:$BB,17,0))</f>
        <v/>
      </c>
      <c r="I5619" s="322" t="str">
        <f>IF($C5619=0,"",LBA!R5619)</f>
        <v/>
      </c>
      <c r="J5619" s="323" t="str">
        <f>IF($C5619=0,"",LBA!AD5619)</f>
        <v/>
      </c>
      <c r="K5619" s="323" t="str">
        <f>IF($C5619=0,"",LBA!AH5619)</f>
        <v/>
      </c>
      <c r="L5619" s="323" t="str">
        <f>IF($C5619=0,"",LBA!AI5619)</f>
        <v/>
      </c>
      <c r="M5619" s="295"/>
      <c r="P5619" s="294">
        <f>+LBA!G5619</f>
        <v>0</v>
      </c>
      <c r="Q5619" s="297" t="e">
        <f>VLOOKUP(P5619,'Kategori Aset'!$B:$C,2,0)</f>
        <v>#N/A</v>
      </c>
      <c r="R5619" s="297">
        <f>+LBA!U5619</f>
        <v>0</v>
      </c>
      <c r="S5619" s="297">
        <f>+LBA!C5619</f>
        <v>0</v>
      </c>
      <c r="T5619" s="297">
        <f>+LBA!V5619</f>
        <v>0</v>
      </c>
      <c r="U5619" s="298">
        <f>+LBA!E5619</f>
        <v>0</v>
      </c>
      <c r="V5619" s="298">
        <f>+LBA!A5619</f>
        <v>0</v>
      </c>
      <c r="W5619" s="298">
        <f>+LBA!C5619</f>
        <v>0</v>
      </c>
      <c r="Y5619" s="308" t="str">
        <f t="shared" si="87"/>
        <v/>
      </c>
    </row>
    <row r="5620" spans="1:25">
      <c r="A5620" s="320">
        <f>LBA!A5620</f>
        <v>0</v>
      </c>
      <c r="B5620" s="320">
        <f>LBA!E5620</f>
        <v>0</v>
      </c>
      <c r="C5620" s="320">
        <f>LBA!P5620</f>
        <v>0</v>
      </c>
      <c r="D5620" s="321" t="str">
        <f>IF($C5620=0,"",VLOOKUP($C5620,LDI!$I:$BB,37,0))</f>
        <v/>
      </c>
      <c r="E5620" s="320" t="str">
        <f>IF($C5620=0,"",LBA!I5620)</f>
        <v/>
      </c>
      <c r="F5620" s="320" t="str">
        <f>IF($C5620=0,"",LBA!Q5620)</f>
        <v/>
      </c>
      <c r="G5620" s="321" t="str">
        <f>IF($C5620=0,"",VLOOKUP($C5620,LDI!$I:$BB,15,0))</f>
        <v/>
      </c>
      <c r="H5620" s="321" t="str">
        <f>IF($C5620=0,"",VLOOKUP($C5620,LDI!$I:$BB,17,0))</f>
        <v/>
      </c>
      <c r="I5620" s="322" t="str">
        <f>IF($C5620=0,"",LBA!R5620)</f>
        <v/>
      </c>
      <c r="J5620" s="323" t="str">
        <f>IF($C5620=0,"",LBA!AD5620)</f>
        <v/>
      </c>
      <c r="K5620" s="323" t="str">
        <f>IF($C5620=0,"",LBA!AH5620)</f>
        <v/>
      </c>
      <c r="L5620" s="323" t="str">
        <f>IF($C5620=0,"",LBA!AI5620)</f>
        <v/>
      </c>
      <c r="M5620" s="295"/>
      <c r="P5620" s="294">
        <f>+LBA!G5620</f>
        <v>0</v>
      </c>
      <c r="Q5620" s="297" t="e">
        <f>VLOOKUP(P5620,'Kategori Aset'!$B:$C,2,0)</f>
        <v>#N/A</v>
      </c>
      <c r="R5620" s="297">
        <f>+LBA!U5620</f>
        <v>0</v>
      </c>
      <c r="S5620" s="297">
        <f>+LBA!C5620</f>
        <v>0</v>
      </c>
      <c r="T5620" s="297">
        <f>+LBA!V5620</f>
        <v>0</v>
      </c>
      <c r="U5620" s="298">
        <f>+LBA!E5620</f>
        <v>0</v>
      </c>
      <c r="V5620" s="298">
        <f>+LBA!A5620</f>
        <v>0</v>
      </c>
      <c r="W5620" s="298">
        <f>+LBA!C5620</f>
        <v>0</v>
      </c>
      <c r="Y5620" s="308" t="str">
        <f t="shared" si="87"/>
        <v/>
      </c>
    </row>
    <row r="5621" spans="1:25">
      <c r="A5621" s="320">
        <f>LBA!A5621</f>
        <v>0</v>
      </c>
      <c r="B5621" s="320">
        <f>LBA!E5621</f>
        <v>0</v>
      </c>
      <c r="C5621" s="320">
        <f>LBA!P5621</f>
        <v>0</v>
      </c>
      <c r="D5621" s="321" t="str">
        <f>IF($C5621=0,"",VLOOKUP($C5621,LDI!$I:$BB,37,0))</f>
        <v/>
      </c>
      <c r="E5621" s="320" t="str">
        <f>IF($C5621=0,"",LBA!I5621)</f>
        <v/>
      </c>
      <c r="F5621" s="320" t="str">
        <f>IF($C5621=0,"",LBA!Q5621)</f>
        <v/>
      </c>
      <c r="G5621" s="321" t="str">
        <f>IF($C5621=0,"",VLOOKUP($C5621,LDI!$I:$BB,15,0))</f>
        <v/>
      </c>
      <c r="H5621" s="321" t="str">
        <f>IF($C5621=0,"",VLOOKUP($C5621,LDI!$I:$BB,17,0))</f>
        <v/>
      </c>
      <c r="I5621" s="322" t="str">
        <f>IF($C5621=0,"",LBA!R5621)</f>
        <v/>
      </c>
      <c r="J5621" s="323" t="str">
        <f>IF($C5621=0,"",LBA!AD5621)</f>
        <v/>
      </c>
      <c r="K5621" s="323" t="str">
        <f>IF($C5621=0,"",LBA!AH5621)</f>
        <v/>
      </c>
      <c r="L5621" s="323" t="str">
        <f>IF($C5621=0,"",LBA!AI5621)</f>
        <v/>
      </c>
      <c r="M5621" s="295"/>
      <c r="P5621" s="294">
        <f>+LBA!G5621</f>
        <v>0</v>
      </c>
      <c r="Q5621" s="297" t="e">
        <f>VLOOKUP(P5621,'Kategori Aset'!$B:$C,2,0)</f>
        <v>#N/A</v>
      </c>
      <c r="R5621" s="297">
        <f>+LBA!U5621</f>
        <v>0</v>
      </c>
      <c r="S5621" s="297">
        <f>+LBA!C5621</f>
        <v>0</v>
      </c>
      <c r="T5621" s="297">
        <f>+LBA!V5621</f>
        <v>0</v>
      </c>
      <c r="U5621" s="298">
        <f>+LBA!E5621</f>
        <v>0</v>
      </c>
      <c r="V5621" s="298">
        <f>+LBA!A5621</f>
        <v>0</v>
      </c>
      <c r="W5621" s="298">
        <f>+LBA!C5621</f>
        <v>0</v>
      </c>
      <c r="Y5621" s="308" t="str">
        <f t="shared" si="87"/>
        <v/>
      </c>
    </row>
    <row r="5622" spans="1:25">
      <c r="A5622" s="320">
        <f>LBA!A5622</f>
        <v>0</v>
      </c>
      <c r="B5622" s="320">
        <f>LBA!E5622</f>
        <v>0</v>
      </c>
      <c r="C5622" s="320">
        <f>LBA!P5622</f>
        <v>0</v>
      </c>
      <c r="D5622" s="321" t="str">
        <f>IF($C5622=0,"",VLOOKUP($C5622,LDI!$I:$BB,37,0))</f>
        <v/>
      </c>
      <c r="E5622" s="320" t="str">
        <f>IF($C5622=0,"",LBA!I5622)</f>
        <v/>
      </c>
      <c r="F5622" s="320" t="str">
        <f>IF($C5622=0,"",LBA!Q5622)</f>
        <v/>
      </c>
      <c r="G5622" s="321" t="str">
        <f>IF($C5622=0,"",VLOOKUP($C5622,LDI!$I:$BB,15,0))</f>
        <v/>
      </c>
      <c r="H5622" s="321" t="str">
        <f>IF($C5622=0,"",VLOOKUP($C5622,LDI!$I:$BB,17,0))</f>
        <v/>
      </c>
      <c r="I5622" s="322" t="str">
        <f>IF($C5622=0,"",LBA!R5622)</f>
        <v/>
      </c>
      <c r="J5622" s="323" t="str">
        <f>IF($C5622=0,"",LBA!AD5622)</f>
        <v/>
      </c>
      <c r="K5622" s="323" t="str">
        <f>IF($C5622=0,"",LBA!AH5622)</f>
        <v/>
      </c>
      <c r="L5622" s="323" t="str">
        <f>IF($C5622=0,"",LBA!AI5622)</f>
        <v/>
      </c>
      <c r="M5622" s="295"/>
      <c r="P5622" s="294">
        <f>+LBA!G5622</f>
        <v>0</v>
      </c>
      <c r="Q5622" s="297" t="e">
        <f>VLOOKUP(P5622,'Kategori Aset'!$B:$C,2,0)</f>
        <v>#N/A</v>
      </c>
      <c r="R5622" s="297">
        <f>+LBA!U5622</f>
        <v>0</v>
      </c>
      <c r="S5622" s="297">
        <f>+LBA!C5622</f>
        <v>0</v>
      </c>
      <c r="T5622" s="297">
        <f>+LBA!V5622</f>
        <v>0</v>
      </c>
      <c r="U5622" s="298">
        <f>+LBA!E5622</f>
        <v>0</v>
      </c>
      <c r="V5622" s="298">
        <f>+LBA!A5622</f>
        <v>0</v>
      </c>
      <c r="W5622" s="298">
        <f>+LBA!C5622</f>
        <v>0</v>
      </c>
      <c r="Y5622" s="308" t="str">
        <f t="shared" si="87"/>
        <v/>
      </c>
    </row>
    <row r="5623" spans="1:25">
      <c r="A5623" s="320">
        <f>LBA!A5623</f>
        <v>0</v>
      </c>
      <c r="B5623" s="320">
        <f>LBA!E5623</f>
        <v>0</v>
      </c>
      <c r="C5623" s="320">
        <f>LBA!P5623</f>
        <v>0</v>
      </c>
      <c r="D5623" s="321" t="str">
        <f>IF($C5623=0,"",VLOOKUP($C5623,LDI!$I:$BB,37,0))</f>
        <v/>
      </c>
      <c r="E5623" s="320" t="str">
        <f>IF($C5623=0,"",LBA!I5623)</f>
        <v/>
      </c>
      <c r="F5623" s="320" t="str">
        <f>IF($C5623=0,"",LBA!Q5623)</f>
        <v/>
      </c>
      <c r="G5623" s="321" t="str">
        <f>IF($C5623=0,"",VLOOKUP($C5623,LDI!$I:$BB,15,0))</f>
        <v/>
      </c>
      <c r="H5623" s="321" t="str">
        <f>IF($C5623=0,"",VLOOKUP($C5623,LDI!$I:$BB,17,0))</f>
        <v/>
      </c>
      <c r="I5623" s="322" t="str">
        <f>IF($C5623=0,"",LBA!R5623)</f>
        <v/>
      </c>
      <c r="J5623" s="323" t="str">
        <f>IF($C5623=0,"",LBA!AD5623)</f>
        <v/>
      </c>
      <c r="K5623" s="323" t="str">
        <f>IF($C5623=0,"",LBA!AH5623)</f>
        <v/>
      </c>
      <c r="L5623" s="323" t="str">
        <f>IF($C5623=0,"",LBA!AI5623)</f>
        <v/>
      </c>
      <c r="M5623" s="295"/>
      <c r="P5623" s="294">
        <f>+LBA!G5623</f>
        <v>0</v>
      </c>
      <c r="Q5623" s="297" t="e">
        <f>VLOOKUP(P5623,'Kategori Aset'!$B:$C,2,0)</f>
        <v>#N/A</v>
      </c>
      <c r="R5623" s="297">
        <f>+LBA!U5623</f>
        <v>0</v>
      </c>
      <c r="S5623" s="297">
        <f>+LBA!C5623</f>
        <v>0</v>
      </c>
      <c r="T5623" s="297">
        <f>+LBA!V5623</f>
        <v>0</v>
      </c>
      <c r="U5623" s="298">
        <f>+LBA!E5623</f>
        <v>0</v>
      </c>
      <c r="V5623" s="298">
        <f>+LBA!A5623</f>
        <v>0</v>
      </c>
      <c r="W5623" s="298">
        <f>+LBA!C5623</f>
        <v>0</v>
      </c>
      <c r="Y5623" s="308" t="str">
        <f t="shared" si="87"/>
        <v/>
      </c>
    </row>
    <row r="5624" spans="1:25">
      <c r="A5624" s="320">
        <f>LBA!A5624</f>
        <v>0</v>
      </c>
      <c r="B5624" s="320">
        <f>LBA!E5624</f>
        <v>0</v>
      </c>
      <c r="C5624" s="320">
        <f>LBA!P5624</f>
        <v>0</v>
      </c>
      <c r="D5624" s="321" t="str">
        <f>IF($C5624=0,"",VLOOKUP($C5624,LDI!$I:$BB,37,0))</f>
        <v/>
      </c>
      <c r="E5624" s="320" t="str">
        <f>IF($C5624=0,"",LBA!I5624)</f>
        <v/>
      </c>
      <c r="F5624" s="320" t="str">
        <f>IF($C5624=0,"",LBA!Q5624)</f>
        <v/>
      </c>
      <c r="G5624" s="321" t="str">
        <f>IF($C5624=0,"",VLOOKUP($C5624,LDI!$I:$BB,15,0))</f>
        <v/>
      </c>
      <c r="H5624" s="321" t="str">
        <f>IF($C5624=0,"",VLOOKUP($C5624,LDI!$I:$BB,17,0))</f>
        <v/>
      </c>
      <c r="I5624" s="322" t="str">
        <f>IF($C5624=0,"",LBA!R5624)</f>
        <v/>
      </c>
      <c r="J5624" s="323" t="str">
        <f>IF($C5624=0,"",LBA!AD5624)</f>
        <v/>
      </c>
      <c r="K5624" s="323" t="str">
        <f>IF($C5624=0,"",LBA!AH5624)</f>
        <v/>
      </c>
      <c r="L5624" s="323" t="str">
        <f>IF($C5624=0,"",LBA!AI5624)</f>
        <v/>
      </c>
      <c r="M5624" s="295"/>
      <c r="P5624" s="294">
        <f>+LBA!G5624</f>
        <v>0</v>
      </c>
      <c r="Q5624" s="297" t="e">
        <f>VLOOKUP(P5624,'Kategori Aset'!$B:$C,2,0)</f>
        <v>#N/A</v>
      </c>
      <c r="R5624" s="297">
        <f>+LBA!U5624</f>
        <v>0</v>
      </c>
      <c r="S5624" s="297">
        <f>+LBA!C5624</f>
        <v>0</v>
      </c>
      <c r="T5624" s="297">
        <f>+LBA!V5624</f>
        <v>0</v>
      </c>
      <c r="U5624" s="298">
        <f>+LBA!E5624</f>
        <v>0</v>
      </c>
      <c r="V5624" s="298">
        <f>+LBA!A5624</f>
        <v>0</v>
      </c>
      <c r="W5624" s="298">
        <f>+LBA!C5624</f>
        <v>0</v>
      </c>
      <c r="Y5624" s="308" t="str">
        <f t="shared" si="87"/>
        <v/>
      </c>
    </row>
    <row r="5625" spans="1:25">
      <c r="A5625" s="320">
        <f>LBA!A5625</f>
        <v>0</v>
      </c>
      <c r="B5625" s="320">
        <f>LBA!E5625</f>
        <v>0</v>
      </c>
      <c r="C5625" s="320">
        <f>LBA!P5625</f>
        <v>0</v>
      </c>
      <c r="D5625" s="321" t="str">
        <f>IF($C5625=0,"",VLOOKUP($C5625,LDI!$I:$BB,37,0))</f>
        <v/>
      </c>
      <c r="E5625" s="320" t="str">
        <f>IF($C5625=0,"",LBA!I5625)</f>
        <v/>
      </c>
      <c r="F5625" s="320" t="str">
        <f>IF($C5625=0,"",LBA!Q5625)</f>
        <v/>
      </c>
      <c r="G5625" s="321" t="str">
        <f>IF($C5625=0,"",VLOOKUP($C5625,LDI!$I:$BB,15,0))</f>
        <v/>
      </c>
      <c r="H5625" s="321" t="str">
        <f>IF($C5625=0,"",VLOOKUP($C5625,LDI!$I:$BB,17,0))</f>
        <v/>
      </c>
      <c r="I5625" s="322" t="str">
        <f>IF($C5625=0,"",LBA!R5625)</f>
        <v/>
      </c>
      <c r="J5625" s="323" t="str">
        <f>IF($C5625=0,"",LBA!AD5625)</f>
        <v/>
      </c>
      <c r="K5625" s="323" t="str">
        <f>IF($C5625=0,"",LBA!AH5625)</f>
        <v/>
      </c>
      <c r="L5625" s="323" t="str">
        <f>IF($C5625=0,"",LBA!AI5625)</f>
        <v/>
      </c>
      <c r="M5625" s="295"/>
      <c r="P5625" s="294">
        <f>+LBA!G5625</f>
        <v>0</v>
      </c>
      <c r="Q5625" s="297" t="e">
        <f>VLOOKUP(P5625,'Kategori Aset'!$B:$C,2,0)</f>
        <v>#N/A</v>
      </c>
      <c r="R5625" s="297">
        <f>+LBA!U5625</f>
        <v>0</v>
      </c>
      <c r="S5625" s="297">
        <f>+LBA!C5625</f>
        <v>0</v>
      </c>
      <c r="T5625" s="297">
        <f>+LBA!V5625</f>
        <v>0</v>
      </c>
      <c r="U5625" s="298">
        <f>+LBA!E5625</f>
        <v>0</v>
      </c>
      <c r="V5625" s="298">
        <f>+LBA!A5625</f>
        <v>0</v>
      </c>
      <c r="W5625" s="298">
        <f>+LBA!C5625</f>
        <v>0</v>
      </c>
      <c r="Y5625" s="308" t="str">
        <f t="shared" si="87"/>
        <v/>
      </c>
    </row>
    <row r="5626" spans="1:25">
      <c r="A5626" s="320">
        <f>LBA!A5626</f>
        <v>0</v>
      </c>
      <c r="B5626" s="320">
        <f>LBA!E5626</f>
        <v>0</v>
      </c>
      <c r="C5626" s="320">
        <f>LBA!P5626</f>
        <v>0</v>
      </c>
      <c r="D5626" s="321" t="str">
        <f>IF($C5626=0,"",VLOOKUP($C5626,LDI!$I:$BB,37,0))</f>
        <v/>
      </c>
      <c r="E5626" s="320" t="str">
        <f>IF($C5626=0,"",LBA!I5626)</f>
        <v/>
      </c>
      <c r="F5626" s="320" t="str">
        <f>IF($C5626=0,"",LBA!Q5626)</f>
        <v/>
      </c>
      <c r="G5626" s="321" t="str">
        <f>IF($C5626=0,"",VLOOKUP($C5626,LDI!$I:$BB,15,0))</f>
        <v/>
      </c>
      <c r="H5626" s="321" t="str">
        <f>IF($C5626=0,"",VLOOKUP($C5626,LDI!$I:$BB,17,0))</f>
        <v/>
      </c>
      <c r="I5626" s="322" t="str">
        <f>IF($C5626=0,"",LBA!R5626)</f>
        <v/>
      </c>
      <c r="J5626" s="323" t="str">
        <f>IF($C5626=0,"",LBA!AD5626)</f>
        <v/>
      </c>
      <c r="K5626" s="323" t="str">
        <f>IF($C5626=0,"",LBA!AH5626)</f>
        <v/>
      </c>
      <c r="L5626" s="323" t="str">
        <f>IF($C5626=0,"",LBA!AI5626)</f>
        <v/>
      </c>
      <c r="M5626" s="295"/>
      <c r="P5626" s="294">
        <f>+LBA!G5626</f>
        <v>0</v>
      </c>
      <c r="Q5626" s="297" t="e">
        <f>VLOOKUP(P5626,'Kategori Aset'!$B:$C,2,0)</f>
        <v>#N/A</v>
      </c>
      <c r="R5626" s="297">
        <f>+LBA!U5626</f>
        <v>0</v>
      </c>
      <c r="S5626" s="297">
        <f>+LBA!C5626</f>
        <v>0</v>
      </c>
      <c r="T5626" s="297">
        <f>+LBA!V5626</f>
        <v>0</v>
      </c>
      <c r="U5626" s="298">
        <f>+LBA!E5626</f>
        <v>0</v>
      </c>
      <c r="V5626" s="298">
        <f>+LBA!A5626</f>
        <v>0</v>
      </c>
      <c r="W5626" s="298">
        <f>+LBA!C5626</f>
        <v>0</v>
      </c>
      <c r="Y5626" s="308" t="str">
        <f t="shared" si="87"/>
        <v/>
      </c>
    </row>
    <row r="5627" spans="1:25">
      <c r="A5627" s="320">
        <f>LBA!A5627</f>
        <v>0</v>
      </c>
      <c r="B5627" s="320">
        <f>LBA!E5627</f>
        <v>0</v>
      </c>
      <c r="C5627" s="320">
        <f>LBA!P5627</f>
        <v>0</v>
      </c>
      <c r="D5627" s="321" t="str">
        <f>IF($C5627=0,"",VLOOKUP($C5627,LDI!$I:$BB,37,0))</f>
        <v/>
      </c>
      <c r="E5627" s="320" t="str">
        <f>IF($C5627=0,"",LBA!I5627)</f>
        <v/>
      </c>
      <c r="F5627" s="320" t="str">
        <f>IF($C5627=0,"",LBA!Q5627)</f>
        <v/>
      </c>
      <c r="G5627" s="321" t="str">
        <f>IF($C5627=0,"",VLOOKUP($C5627,LDI!$I:$BB,15,0))</f>
        <v/>
      </c>
      <c r="H5627" s="321" t="str">
        <f>IF($C5627=0,"",VLOOKUP($C5627,LDI!$I:$BB,17,0))</f>
        <v/>
      </c>
      <c r="I5627" s="322" t="str">
        <f>IF($C5627=0,"",LBA!R5627)</f>
        <v/>
      </c>
      <c r="J5627" s="323" t="str">
        <f>IF($C5627=0,"",LBA!AD5627)</f>
        <v/>
      </c>
      <c r="K5627" s="323" t="str">
        <f>IF($C5627=0,"",LBA!AH5627)</f>
        <v/>
      </c>
      <c r="L5627" s="323" t="str">
        <f>IF($C5627=0,"",LBA!AI5627)</f>
        <v/>
      </c>
      <c r="M5627" s="295"/>
      <c r="P5627" s="294">
        <f>+LBA!G5627</f>
        <v>0</v>
      </c>
      <c r="Q5627" s="297" t="e">
        <f>VLOOKUP(P5627,'Kategori Aset'!$B:$C,2,0)</f>
        <v>#N/A</v>
      </c>
      <c r="R5627" s="297">
        <f>+LBA!U5627</f>
        <v>0</v>
      </c>
      <c r="S5627" s="297">
        <f>+LBA!C5627</f>
        <v>0</v>
      </c>
      <c r="T5627" s="297">
        <f>+LBA!V5627</f>
        <v>0</v>
      </c>
      <c r="U5627" s="298">
        <f>+LBA!E5627</f>
        <v>0</v>
      </c>
      <c r="V5627" s="298">
        <f>+LBA!A5627</f>
        <v>0</v>
      </c>
      <c r="W5627" s="298">
        <f>+LBA!C5627</f>
        <v>0</v>
      </c>
      <c r="Y5627" s="308" t="str">
        <f t="shared" si="87"/>
        <v/>
      </c>
    </row>
    <row r="5628" spans="1:25">
      <c r="A5628" s="320">
        <f>LBA!A5628</f>
        <v>0</v>
      </c>
      <c r="B5628" s="320">
        <f>LBA!E5628</f>
        <v>0</v>
      </c>
      <c r="C5628" s="320">
        <f>LBA!P5628</f>
        <v>0</v>
      </c>
      <c r="D5628" s="321" t="str">
        <f>IF($C5628=0,"",VLOOKUP($C5628,LDI!$I:$BB,37,0))</f>
        <v/>
      </c>
      <c r="E5628" s="320" t="str">
        <f>IF($C5628=0,"",LBA!I5628)</f>
        <v/>
      </c>
      <c r="F5628" s="320" t="str">
        <f>IF($C5628=0,"",LBA!Q5628)</f>
        <v/>
      </c>
      <c r="G5628" s="321" t="str">
        <f>IF($C5628=0,"",VLOOKUP($C5628,LDI!$I:$BB,15,0))</f>
        <v/>
      </c>
      <c r="H5628" s="321" t="str">
        <f>IF($C5628=0,"",VLOOKUP($C5628,LDI!$I:$BB,17,0))</f>
        <v/>
      </c>
      <c r="I5628" s="322" t="str">
        <f>IF($C5628=0,"",LBA!R5628)</f>
        <v/>
      </c>
      <c r="J5628" s="323" t="str">
        <f>IF($C5628=0,"",LBA!AD5628)</f>
        <v/>
      </c>
      <c r="K5628" s="323" t="str">
        <f>IF($C5628=0,"",LBA!AH5628)</f>
        <v/>
      </c>
      <c r="L5628" s="323" t="str">
        <f>IF($C5628=0,"",LBA!AI5628)</f>
        <v/>
      </c>
      <c r="M5628" s="295"/>
      <c r="P5628" s="294">
        <f>+LBA!G5628</f>
        <v>0</v>
      </c>
      <c r="Q5628" s="297" t="e">
        <f>VLOOKUP(P5628,'Kategori Aset'!$B:$C,2,0)</f>
        <v>#N/A</v>
      </c>
      <c r="R5628" s="297">
        <f>+LBA!U5628</f>
        <v>0</v>
      </c>
      <c r="S5628" s="297">
        <f>+LBA!C5628</f>
        <v>0</v>
      </c>
      <c r="T5628" s="297">
        <f>+LBA!V5628</f>
        <v>0</v>
      </c>
      <c r="U5628" s="298">
        <f>+LBA!E5628</f>
        <v>0</v>
      </c>
      <c r="V5628" s="298">
        <f>+LBA!A5628</f>
        <v>0</v>
      </c>
      <c r="W5628" s="298">
        <f>+LBA!C5628</f>
        <v>0</v>
      </c>
      <c r="Y5628" s="308" t="str">
        <f t="shared" si="87"/>
        <v/>
      </c>
    </row>
    <row r="5629" spans="1:25">
      <c r="A5629" s="320">
        <f>LBA!A5629</f>
        <v>0</v>
      </c>
      <c r="B5629" s="320">
        <f>LBA!E5629</f>
        <v>0</v>
      </c>
      <c r="C5629" s="320">
        <f>LBA!P5629</f>
        <v>0</v>
      </c>
      <c r="D5629" s="321" t="str">
        <f>IF($C5629=0,"",VLOOKUP($C5629,LDI!$I:$BB,37,0))</f>
        <v/>
      </c>
      <c r="E5629" s="320" t="str">
        <f>IF($C5629=0,"",LBA!I5629)</f>
        <v/>
      </c>
      <c r="F5629" s="320" t="str">
        <f>IF($C5629=0,"",LBA!Q5629)</f>
        <v/>
      </c>
      <c r="G5629" s="321" t="str">
        <f>IF($C5629=0,"",VLOOKUP($C5629,LDI!$I:$BB,15,0))</f>
        <v/>
      </c>
      <c r="H5629" s="321" t="str">
        <f>IF($C5629=0,"",VLOOKUP($C5629,LDI!$I:$BB,17,0))</f>
        <v/>
      </c>
      <c r="I5629" s="322" t="str">
        <f>IF($C5629=0,"",LBA!R5629)</f>
        <v/>
      </c>
      <c r="J5629" s="323" t="str">
        <f>IF($C5629=0,"",LBA!AD5629)</f>
        <v/>
      </c>
      <c r="K5629" s="323" t="str">
        <f>IF($C5629=0,"",LBA!AH5629)</f>
        <v/>
      </c>
      <c r="L5629" s="323" t="str">
        <f>IF($C5629=0,"",LBA!AI5629)</f>
        <v/>
      </c>
      <c r="M5629" s="295"/>
      <c r="P5629" s="294">
        <f>+LBA!G5629</f>
        <v>0</v>
      </c>
      <c r="Q5629" s="297" t="e">
        <f>VLOOKUP(P5629,'Kategori Aset'!$B:$C,2,0)</f>
        <v>#N/A</v>
      </c>
      <c r="R5629" s="297">
        <f>+LBA!U5629</f>
        <v>0</v>
      </c>
      <c r="S5629" s="297">
        <f>+LBA!C5629</f>
        <v>0</v>
      </c>
      <c r="T5629" s="297">
        <f>+LBA!V5629</f>
        <v>0</v>
      </c>
      <c r="U5629" s="298">
        <f>+LBA!E5629</f>
        <v>0</v>
      </c>
      <c r="V5629" s="298">
        <f>+LBA!A5629</f>
        <v>0</v>
      </c>
      <c r="W5629" s="298">
        <f>+LBA!C5629</f>
        <v>0</v>
      </c>
      <c r="Y5629" s="308" t="str">
        <f t="shared" si="87"/>
        <v/>
      </c>
    </row>
    <row r="5630" spans="1:25">
      <c r="A5630" s="320">
        <f>LBA!A5630</f>
        <v>0</v>
      </c>
      <c r="B5630" s="320">
        <f>LBA!E5630</f>
        <v>0</v>
      </c>
      <c r="C5630" s="320">
        <f>LBA!P5630</f>
        <v>0</v>
      </c>
      <c r="D5630" s="321" t="str">
        <f>IF($C5630=0,"",VLOOKUP($C5630,LDI!$I:$BB,37,0))</f>
        <v/>
      </c>
      <c r="E5630" s="320" t="str">
        <f>IF($C5630=0,"",LBA!I5630)</f>
        <v/>
      </c>
      <c r="F5630" s="320" t="str">
        <f>IF($C5630=0,"",LBA!Q5630)</f>
        <v/>
      </c>
      <c r="G5630" s="321" t="str">
        <f>IF($C5630=0,"",VLOOKUP($C5630,LDI!$I:$BB,15,0))</f>
        <v/>
      </c>
      <c r="H5630" s="321" t="str">
        <f>IF($C5630=0,"",VLOOKUP($C5630,LDI!$I:$BB,17,0))</f>
        <v/>
      </c>
      <c r="I5630" s="322" t="str">
        <f>IF($C5630=0,"",LBA!R5630)</f>
        <v/>
      </c>
      <c r="J5630" s="323" t="str">
        <f>IF($C5630=0,"",LBA!AD5630)</f>
        <v/>
      </c>
      <c r="K5630" s="323" t="str">
        <f>IF($C5630=0,"",LBA!AH5630)</f>
        <v/>
      </c>
      <c r="L5630" s="323" t="str">
        <f>IF($C5630=0,"",LBA!AI5630)</f>
        <v/>
      </c>
      <c r="M5630" s="295"/>
      <c r="P5630" s="294">
        <f>+LBA!G5630</f>
        <v>0</v>
      </c>
      <c r="Q5630" s="297" t="e">
        <f>VLOOKUP(P5630,'Kategori Aset'!$B:$C,2,0)</f>
        <v>#N/A</v>
      </c>
      <c r="R5630" s="297">
        <f>+LBA!U5630</f>
        <v>0</v>
      </c>
      <c r="S5630" s="297">
        <f>+LBA!C5630</f>
        <v>0</v>
      </c>
      <c r="T5630" s="297">
        <f>+LBA!V5630</f>
        <v>0</v>
      </c>
      <c r="U5630" s="298">
        <f>+LBA!E5630</f>
        <v>0</v>
      </c>
      <c r="V5630" s="298">
        <f>+LBA!A5630</f>
        <v>0</v>
      </c>
      <c r="W5630" s="298">
        <f>+LBA!C5630</f>
        <v>0</v>
      </c>
      <c r="Y5630" s="308" t="str">
        <f t="shared" si="87"/>
        <v/>
      </c>
    </row>
    <row r="5631" spans="1:25">
      <c r="A5631" s="320">
        <f>LBA!A5631</f>
        <v>0</v>
      </c>
      <c r="B5631" s="320">
        <f>LBA!E5631</f>
        <v>0</v>
      </c>
      <c r="C5631" s="320">
        <f>LBA!P5631</f>
        <v>0</v>
      </c>
      <c r="D5631" s="321" t="str">
        <f>IF($C5631=0,"",VLOOKUP($C5631,LDI!$I:$BB,37,0))</f>
        <v/>
      </c>
      <c r="E5631" s="320" t="str">
        <f>IF($C5631=0,"",LBA!I5631)</f>
        <v/>
      </c>
      <c r="F5631" s="320" t="str">
        <f>IF($C5631=0,"",LBA!Q5631)</f>
        <v/>
      </c>
      <c r="G5631" s="321" t="str">
        <f>IF($C5631=0,"",VLOOKUP($C5631,LDI!$I:$BB,15,0))</f>
        <v/>
      </c>
      <c r="H5631" s="321" t="str">
        <f>IF($C5631=0,"",VLOOKUP($C5631,LDI!$I:$BB,17,0))</f>
        <v/>
      </c>
      <c r="I5631" s="322" t="str">
        <f>IF($C5631=0,"",LBA!R5631)</f>
        <v/>
      </c>
      <c r="J5631" s="323" t="str">
        <f>IF($C5631=0,"",LBA!AD5631)</f>
        <v/>
      </c>
      <c r="K5631" s="323" t="str">
        <f>IF($C5631=0,"",LBA!AH5631)</f>
        <v/>
      </c>
      <c r="L5631" s="323" t="str">
        <f>IF($C5631=0,"",LBA!AI5631)</f>
        <v/>
      </c>
      <c r="M5631" s="295"/>
      <c r="P5631" s="294">
        <f>+LBA!G5631</f>
        <v>0</v>
      </c>
      <c r="Q5631" s="297" t="e">
        <f>VLOOKUP(P5631,'Kategori Aset'!$B:$C,2,0)</f>
        <v>#N/A</v>
      </c>
      <c r="R5631" s="297">
        <f>+LBA!U5631</f>
        <v>0</v>
      </c>
      <c r="S5631" s="297">
        <f>+LBA!C5631</f>
        <v>0</v>
      </c>
      <c r="T5631" s="297">
        <f>+LBA!V5631</f>
        <v>0</v>
      </c>
      <c r="U5631" s="298">
        <f>+LBA!E5631</f>
        <v>0</v>
      </c>
      <c r="V5631" s="298">
        <f>+LBA!A5631</f>
        <v>0</v>
      </c>
      <c r="W5631" s="298">
        <f>+LBA!C5631</f>
        <v>0</v>
      </c>
      <c r="Y5631" s="308" t="str">
        <f t="shared" si="87"/>
        <v/>
      </c>
    </row>
    <row r="5632" spans="1:25">
      <c r="A5632" s="320">
        <f>LBA!A5632</f>
        <v>0</v>
      </c>
      <c r="B5632" s="320">
        <f>LBA!E5632</f>
        <v>0</v>
      </c>
      <c r="C5632" s="320">
        <f>LBA!P5632</f>
        <v>0</v>
      </c>
      <c r="D5632" s="321" t="str">
        <f>IF($C5632=0,"",VLOOKUP($C5632,LDI!$I:$BB,37,0))</f>
        <v/>
      </c>
      <c r="E5632" s="320" t="str">
        <f>IF($C5632=0,"",LBA!I5632)</f>
        <v/>
      </c>
      <c r="F5632" s="320" t="str">
        <f>IF($C5632=0,"",LBA!Q5632)</f>
        <v/>
      </c>
      <c r="G5632" s="321" t="str">
        <f>IF($C5632=0,"",VLOOKUP($C5632,LDI!$I:$BB,15,0))</f>
        <v/>
      </c>
      <c r="H5632" s="321" t="str">
        <f>IF($C5632=0,"",VLOOKUP($C5632,LDI!$I:$BB,17,0))</f>
        <v/>
      </c>
      <c r="I5632" s="322" t="str">
        <f>IF($C5632=0,"",LBA!R5632)</f>
        <v/>
      </c>
      <c r="J5632" s="323" t="str">
        <f>IF($C5632=0,"",LBA!AD5632)</f>
        <v/>
      </c>
      <c r="K5632" s="323" t="str">
        <f>IF($C5632=0,"",LBA!AH5632)</f>
        <v/>
      </c>
      <c r="L5632" s="323" t="str">
        <f>IF($C5632=0,"",LBA!AI5632)</f>
        <v/>
      </c>
      <c r="M5632" s="295"/>
      <c r="P5632" s="294">
        <f>+LBA!G5632</f>
        <v>0</v>
      </c>
      <c r="Q5632" s="297" t="e">
        <f>VLOOKUP(P5632,'Kategori Aset'!$B:$C,2,0)</f>
        <v>#N/A</v>
      </c>
      <c r="R5632" s="297">
        <f>+LBA!U5632</f>
        <v>0</v>
      </c>
      <c r="S5632" s="297">
        <f>+LBA!C5632</f>
        <v>0</v>
      </c>
      <c r="T5632" s="297">
        <f>+LBA!V5632</f>
        <v>0</v>
      </c>
      <c r="U5632" s="298">
        <f>+LBA!E5632</f>
        <v>0</v>
      </c>
      <c r="V5632" s="298">
        <f>+LBA!A5632</f>
        <v>0</v>
      </c>
      <c r="W5632" s="298">
        <f>+LBA!C5632</f>
        <v>0</v>
      </c>
      <c r="Y5632" s="308" t="str">
        <f t="shared" si="87"/>
        <v/>
      </c>
    </row>
    <row r="5633" spans="1:25">
      <c r="A5633" s="320">
        <f>LBA!A5633</f>
        <v>0</v>
      </c>
      <c r="B5633" s="320">
        <f>LBA!E5633</f>
        <v>0</v>
      </c>
      <c r="C5633" s="320">
        <f>LBA!P5633</f>
        <v>0</v>
      </c>
      <c r="D5633" s="321" t="str">
        <f>IF($C5633=0,"",VLOOKUP($C5633,LDI!$I:$BB,37,0))</f>
        <v/>
      </c>
      <c r="E5633" s="320" t="str">
        <f>IF($C5633=0,"",LBA!I5633)</f>
        <v/>
      </c>
      <c r="F5633" s="320" t="str">
        <f>IF($C5633=0,"",LBA!Q5633)</f>
        <v/>
      </c>
      <c r="G5633" s="321" t="str">
        <f>IF($C5633=0,"",VLOOKUP($C5633,LDI!$I:$BB,15,0))</f>
        <v/>
      </c>
      <c r="H5633" s="321" t="str">
        <f>IF($C5633=0,"",VLOOKUP($C5633,LDI!$I:$BB,17,0))</f>
        <v/>
      </c>
      <c r="I5633" s="322" t="str">
        <f>IF($C5633=0,"",LBA!R5633)</f>
        <v/>
      </c>
      <c r="J5633" s="323" t="str">
        <f>IF($C5633=0,"",LBA!AD5633)</f>
        <v/>
      </c>
      <c r="K5633" s="323" t="str">
        <f>IF($C5633=0,"",LBA!AH5633)</f>
        <v/>
      </c>
      <c r="L5633" s="323" t="str">
        <f>IF($C5633=0,"",LBA!AI5633)</f>
        <v/>
      </c>
      <c r="M5633" s="295"/>
      <c r="P5633" s="294">
        <f>+LBA!G5633</f>
        <v>0</v>
      </c>
      <c r="Q5633" s="297" t="e">
        <f>VLOOKUP(P5633,'Kategori Aset'!$B:$C,2,0)</f>
        <v>#N/A</v>
      </c>
      <c r="R5633" s="297">
        <f>+LBA!U5633</f>
        <v>0</v>
      </c>
      <c r="S5633" s="297">
        <f>+LBA!C5633</f>
        <v>0</v>
      </c>
      <c r="T5633" s="297">
        <f>+LBA!V5633</f>
        <v>0</v>
      </c>
      <c r="U5633" s="298">
        <f>+LBA!E5633</f>
        <v>0</v>
      </c>
      <c r="V5633" s="298">
        <f>+LBA!A5633</f>
        <v>0</v>
      </c>
      <c r="W5633" s="298">
        <f>+LBA!C5633</f>
        <v>0</v>
      </c>
      <c r="Y5633" s="308" t="str">
        <f t="shared" si="87"/>
        <v/>
      </c>
    </row>
    <row r="5634" spans="1:25">
      <c r="A5634" s="320">
        <f>LBA!A5634</f>
        <v>0</v>
      </c>
      <c r="B5634" s="320">
        <f>LBA!E5634</f>
        <v>0</v>
      </c>
      <c r="C5634" s="320">
        <f>LBA!P5634</f>
        <v>0</v>
      </c>
      <c r="D5634" s="321" t="str">
        <f>IF($C5634=0,"",VLOOKUP($C5634,LDI!$I:$BB,37,0))</f>
        <v/>
      </c>
      <c r="E5634" s="320" t="str">
        <f>IF($C5634=0,"",LBA!I5634)</f>
        <v/>
      </c>
      <c r="F5634" s="320" t="str">
        <f>IF($C5634=0,"",LBA!Q5634)</f>
        <v/>
      </c>
      <c r="G5634" s="321" t="str">
        <f>IF($C5634=0,"",VLOOKUP($C5634,LDI!$I:$BB,15,0))</f>
        <v/>
      </c>
      <c r="H5634" s="321" t="str">
        <f>IF($C5634=0,"",VLOOKUP($C5634,LDI!$I:$BB,17,0))</f>
        <v/>
      </c>
      <c r="I5634" s="322" t="str">
        <f>IF($C5634=0,"",LBA!R5634)</f>
        <v/>
      </c>
      <c r="J5634" s="323" t="str">
        <f>IF($C5634=0,"",LBA!AD5634)</f>
        <v/>
      </c>
      <c r="K5634" s="323" t="str">
        <f>IF($C5634=0,"",LBA!AH5634)</f>
        <v/>
      </c>
      <c r="L5634" s="323" t="str">
        <f>IF($C5634=0,"",LBA!AI5634)</f>
        <v/>
      </c>
      <c r="M5634" s="295"/>
      <c r="P5634" s="294">
        <f>+LBA!G5634</f>
        <v>0</v>
      </c>
      <c r="Q5634" s="297" t="e">
        <f>VLOOKUP(P5634,'Kategori Aset'!$B:$C,2,0)</f>
        <v>#N/A</v>
      </c>
      <c r="R5634" s="297">
        <f>+LBA!U5634</f>
        <v>0</v>
      </c>
      <c r="S5634" s="297">
        <f>+LBA!C5634</f>
        <v>0</v>
      </c>
      <c r="T5634" s="297">
        <f>+LBA!V5634</f>
        <v>0</v>
      </c>
      <c r="U5634" s="298">
        <f>+LBA!E5634</f>
        <v>0</v>
      </c>
      <c r="V5634" s="298">
        <f>+LBA!A5634</f>
        <v>0</v>
      </c>
      <c r="W5634" s="298">
        <f>+LBA!C5634</f>
        <v>0</v>
      </c>
      <c r="Y5634" s="308" t="str">
        <f t="shared" si="87"/>
        <v/>
      </c>
    </row>
    <row r="5635" spans="1:25">
      <c r="A5635" s="320">
        <f>LBA!A5635</f>
        <v>0</v>
      </c>
      <c r="B5635" s="320">
        <f>LBA!E5635</f>
        <v>0</v>
      </c>
      <c r="C5635" s="320">
        <f>LBA!P5635</f>
        <v>0</v>
      </c>
      <c r="D5635" s="321" t="str">
        <f>IF($C5635=0,"",VLOOKUP($C5635,LDI!$I:$BB,37,0))</f>
        <v/>
      </c>
      <c r="E5635" s="320" t="str">
        <f>IF($C5635=0,"",LBA!I5635)</f>
        <v/>
      </c>
      <c r="F5635" s="320" t="str">
        <f>IF($C5635=0,"",LBA!Q5635)</f>
        <v/>
      </c>
      <c r="G5635" s="321" t="str">
        <f>IF($C5635=0,"",VLOOKUP($C5635,LDI!$I:$BB,15,0))</f>
        <v/>
      </c>
      <c r="H5635" s="321" t="str">
        <f>IF($C5635=0,"",VLOOKUP($C5635,LDI!$I:$BB,17,0))</f>
        <v/>
      </c>
      <c r="I5635" s="322" t="str">
        <f>IF($C5635=0,"",LBA!R5635)</f>
        <v/>
      </c>
      <c r="J5635" s="323" t="str">
        <f>IF($C5635=0,"",LBA!AD5635)</f>
        <v/>
      </c>
      <c r="K5635" s="323" t="str">
        <f>IF($C5635=0,"",LBA!AH5635)</f>
        <v/>
      </c>
      <c r="L5635" s="323" t="str">
        <f>IF($C5635=0,"",LBA!AI5635)</f>
        <v/>
      </c>
      <c r="M5635" s="295"/>
      <c r="P5635" s="294">
        <f>+LBA!G5635</f>
        <v>0</v>
      </c>
      <c r="Q5635" s="297" t="e">
        <f>VLOOKUP(P5635,'Kategori Aset'!$B:$C,2,0)</f>
        <v>#N/A</v>
      </c>
      <c r="R5635" s="297">
        <f>+LBA!U5635</f>
        <v>0</v>
      </c>
      <c r="S5635" s="297">
        <f>+LBA!C5635</f>
        <v>0</v>
      </c>
      <c r="T5635" s="297">
        <f>+LBA!V5635</f>
        <v>0</v>
      </c>
      <c r="U5635" s="298">
        <f>+LBA!E5635</f>
        <v>0</v>
      </c>
      <c r="V5635" s="298">
        <f>+LBA!A5635</f>
        <v>0</v>
      </c>
      <c r="W5635" s="298">
        <f>+LBA!C5635</f>
        <v>0</v>
      </c>
      <c r="Y5635" s="308" t="str">
        <f t="shared" ref="Y5635:Y5698" si="88">IF(ISBLANK(M5635),""," Jika TW Sila isi Column *STATUS TERKINI FIZIKAL ASET* dan NAMA PEGAWAI PEMVERIFIKASI. Jika W ,Sila isi Column  NAMA PEGAWAI PEMVERIFIKASI sahaja")</f>
        <v/>
      </c>
    </row>
    <row r="5636" spans="1:25">
      <c r="A5636" s="320">
        <f>LBA!A5636</f>
        <v>0</v>
      </c>
      <c r="B5636" s="320">
        <f>LBA!E5636</f>
        <v>0</v>
      </c>
      <c r="C5636" s="320">
        <f>LBA!P5636</f>
        <v>0</v>
      </c>
      <c r="D5636" s="321" t="str">
        <f>IF($C5636=0,"",VLOOKUP($C5636,LDI!$I:$BB,37,0))</f>
        <v/>
      </c>
      <c r="E5636" s="320" t="str">
        <f>IF($C5636=0,"",LBA!I5636)</f>
        <v/>
      </c>
      <c r="F5636" s="320" t="str">
        <f>IF($C5636=0,"",LBA!Q5636)</f>
        <v/>
      </c>
      <c r="G5636" s="321" t="str">
        <f>IF($C5636=0,"",VLOOKUP($C5636,LDI!$I:$BB,15,0))</f>
        <v/>
      </c>
      <c r="H5636" s="321" t="str">
        <f>IF($C5636=0,"",VLOOKUP($C5636,LDI!$I:$BB,17,0))</f>
        <v/>
      </c>
      <c r="I5636" s="322" t="str">
        <f>IF($C5636=0,"",LBA!R5636)</f>
        <v/>
      </c>
      <c r="J5636" s="323" t="str">
        <f>IF($C5636=0,"",LBA!AD5636)</f>
        <v/>
      </c>
      <c r="K5636" s="323" t="str">
        <f>IF($C5636=0,"",LBA!AH5636)</f>
        <v/>
      </c>
      <c r="L5636" s="323" t="str">
        <f>IF($C5636=0,"",LBA!AI5636)</f>
        <v/>
      </c>
      <c r="M5636" s="295"/>
      <c r="P5636" s="294">
        <f>+LBA!G5636</f>
        <v>0</v>
      </c>
      <c r="Q5636" s="297" t="e">
        <f>VLOOKUP(P5636,'Kategori Aset'!$B:$C,2,0)</f>
        <v>#N/A</v>
      </c>
      <c r="R5636" s="297">
        <f>+LBA!U5636</f>
        <v>0</v>
      </c>
      <c r="S5636" s="297">
        <f>+LBA!C5636</f>
        <v>0</v>
      </c>
      <c r="T5636" s="297">
        <f>+LBA!V5636</f>
        <v>0</v>
      </c>
      <c r="U5636" s="298">
        <f>+LBA!E5636</f>
        <v>0</v>
      </c>
      <c r="V5636" s="298">
        <f>+LBA!A5636</f>
        <v>0</v>
      </c>
      <c r="W5636" s="298">
        <f>+LBA!C5636</f>
        <v>0</v>
      </c>
      <c r="Y5636" s="308" t="str">
        <f t="shared" si="88"/>
        <v/>
      </c>
    </row>
    <row r="5637" spans="1:25">
      <c r="A5637" s="320">
        <f>LBA!A5637</f>
        <v>0</v>
      </c>
      <c r="B5637" s="320">
        <f>LBA!E5637</f>
        <v>0</v>
      </c>
      <c r="C5637" s="320">
        <f>LBA!P5637</f>
        <v>0</v>
      </c>
      <c r="D5637" s="321" t="str">
        <f>IF($C5637=0,"",VLOOKUP($C5637,LDI!$I:$BB,37,0))</f>
        <v/>
      </c>
      <c r="E5637" s="320" t="str">
        <f>IF($C5637=0,"",LBA!I5637)</f>
        <v/>
      </c>
      <c r="F5637" s="320" t="str">
        <f>IF($C5637=0,"",LBA!Q5637)</f>
        <v/>
      </c>
      <c r="G5637" s="321" t="str">
        <f>IF($C5637=0,"",VLOOKUP($C5637,LDI!$I:$BB,15,0))</f>
        <v/>
      </c>
      <c r="H5637" s="321" t="str">
        <f>IF($C5637=0,"",VLOOKUP($C5637,LDI!$I:$BB,17,0))</f>
        <v/>
      </c>
      <c r="I5637" s="322" t="str">
        <f>IF($C5637=0,"",LBA!R5637)</f>
        <v/>
      </c>
      <c r="J5637" s="323" t="str">
        <f>IF($C5637=0,"",LBA!AD5637)</f>
        <v/>
      </c>
      <c r="K5637" s="323" t="str">
        <f>IF($C5637=0,"",LBA!AH5637)</f>
        <v/>
      </c>
      <c r="L5637" s="323" t="str">
        <f>IF($C5637=0,"",LBA!AI5637)</f>
        <v/>
      </c>
      <c r="M5637" s="295"/>
      <c r="P5637" s="294">
        <f>+LBA!G5637</f>
        <v>0</v>
      </c>
      <c r="Q5637" s="297" t="e">
        <f>VLOOKUP(P5637,'Kategori Aset'!$B:$C,2,0)</f>
        <v>#N/A</v>
      </c>
      <c r="R5637" s="297">
        <f>+LBA!U5637</f>
        <v>0</v>
      </c>
      <c r="S5637" s="297">
        <f>+LBA!C5637</f>
        <v>0</v>
      </c>
      <c r="T5637" s="297">
        <f>+LBA!V5637</f>
        <v>0</v>
      </c>
      <c r="U5637" s="298">
        <f>+LBA!E5637</f>
        <v>0</v>
      </c>
      <c r="V5637" s="298">
        <f>+LBA!A5637</f>
        <v>0</v>
      </c>
      <c r="W5637" s="298">
        <f>+LBA!C5637</f>
        <v>0</v>
      </c>
      <c r="Y5637" s="308" t="str">
        <f t="shared" si="88"/>
        <v/>
      </c>
    </row>
    <row r="5638" spans="1:25">
      <c r="A5638" s="320">
        <f>LBA!A5638</f>
        <v>0</v>
      </c>
      <c r="B5638" s="320">
        <f>LBA!E5638</f>
        <v>0</v>
      </c>
      <c r="C5638" s="320">
        <f>LBA!P5638</f>
        <v>0</v>
      </c>
      <c r="D5638" s="321" t="str">
        <f>IF($C5638=0,"",VLOOKUP($C5638,LDI!$I:$BB,37,0))</f>
        <v/>
      </c>
      <c r="E5638" s="320" t="str">
        <f>IF($C5638=0,"",LBA!I5638)</f>
        <v/>
      </c>
      <c r="F5638" s="320" t="str">
        <f>IF($C5638=0,"",LBA!Q5638)</f>
        <v/>
      </c>
      <c r="G5638" s="321" t="str">
        <f>IF($C5638=0,"",VLOOKUP($C5638,LDI!$I:$BB,15,0))</f>
        <v/>
      </c>
      <c r="H5638" s="321" t="str">
        <f>IF($C5638=0,"",VLOOKUP($C5638,LDI!$I:$BB,17,0))</f>
        <v/>
      </c>
      <c r="I5638" s="322" t="str">
        <f>IF($C5638=0,"",LBA!R5638)</f>
        <v/>
      </c>
      <c r="J5638" s="323" t="str">
        <f>IF($C5638=0,"",LBA!AD5638)</f>
        <v/>
      </c>
      <c r="K5638" s="323" t="str">
        <f>IF($C5638=0,"",LBA!AH5638)</f>
        <v/>
      </c>
      <c r="L5638" s="323" t="str">
        <f>IF($C5638=0,"",LBA!AI5638)</f>
        <v/>
      </c>
      <c r="M5638" s="295"/>
      <c r="P5638" s="294">
        <f>+LBA!G5638</f>
        <v>0</v>
      </c>
      <c r="Q5638" s="297" t="e">
        <f>VLOOKUP(P5638,'Kategori Aset'!$B:$C,2,0)</f>
        <v>#N/A</v>
      </c>
      <c r="R5638" s="297">
        <f>+LBA!U5638</f>
        <v>0</v>
      </c>
      <c r="S5638" s="297">
        <f>+LBA!C5638</f>
        <v>0</v>
      </c>
      <c r="T5638" s="297">
        <f>+LBA!V5638</f>
        <v>0</v>
      </c>
      <c r="U5638" s="298">
        <f>+LBA!E5638</f>
        <v>0</v>
      </c>
      <c r="V5638" s="298">
        <f>+LBA!A5638</f>
        <v>0</v>
      </c>
      <c r="W5638" s="298">
        <f>+LBA!C5638</f>
        <v>0</v>
      </c>
      <c r="Y5638" s="308" t="str">
        <f t="shared" si="88"/>
        <v/>
      </c>
    </row>
    <row r="5639" spans="1:25">
      <c r="A5639" s="320">
        <f>LBA!A5639</f>
        <v>0</v>
      </c>
      <c r="B5639" s="320">
        <f>LBA!E5639</f>
        <v>0</v>
      </c>
      <c r="C5639" s="320">
        <f>LBA!P5639</f>
        <v>0</v>
      </c>
      <c r="D5639" s="321" t="str">
        <f>IF($C5639=0,"",VLOOKUP($C5639,LDI!$I:$BB,37,0))</f>
        <v/>
      </c>
      <c r="E5639" s="320" t="str">
        <f>IF($C5639=0,"",LBA!I5639)</f>
        <v/>
      </c>
      <c r="F5639" s="320" t="str">
        <f>IF($C5639=0,"",LBA!Q5639)</f>
        <v/>
      </c>
      <c r="G5639" s="321" t="str">
        <f>IF($C5639=0,"",VLOOKUP($C5639,LDI!$I:$BB,15,0))</f>
        <v/>
      </c>
      <c r="H5639" s="321" t="str">
        <f>IF($C5639=0,"",VLOOKUP($C5639,LDI!$I:$BB,17,0))</f>
        <v/>
      </c>
      <c r="I5639" s="322" t="str">
        <f>IF($C5639=0,"",LBA!R5639)</f>
        <v/>
      </c>
      <c r="J5639" s="323" t="str">
        <f>IF($C5639=0,"",LBA!AD5639)</f>
        <v/>
      </c>
      <c r="K5639" s="323" t="str">
        <f>IF($C5639=0,"",LBA!AH5639)</f>
        <v/>
      </c>
      <c r="L5639" s="323" t="str">
        <f>IF($C5639=0,"",LBA!AI5639)</f>
        <v/>
      </c>
      <c r="M5639" s="295"/>
      <c r="P5639" s="294">
        <f>+LBA!G5639</f>
        <v>0</v>
      </c>
      <c r="Q5639" s="297" t="e">
        <f>VLOOKUP(P5639,'Kategori Aset'!$B:$C,2,0)</f>
        <v>#N/A</v>
      </c>
      <c r="R5639" s="297">
        <f>+LBA!U5639</f>
        <v>0</v>
      </c>
      <c r="S5639" s="297">
        <f>+LBA!C5639</f>
        <v>0</v>
      </c>
      <c r="T5639" s="297">
        <f>+LBA!V5639</f>
        <v>0</v>
      </c>
      <c r="U5639" s="298">
        <f>+LBA!E5639</f>
        <v>0</v>
      </c>
      <c r="V5639" s="298">
        <f>+LBA!A5639</f>
        <v>0</v>
      </c>
      <c r="W5639" s="298">
        <f>+LBA!C5639</f>
        <v>0</v>
      </c>
      <c r="Y5639" s="308" t="str">
        <f t="shared" si="88"/>
        <v/>
      </c>
    </row>
    <row r="5640" spans="1:25">
      <c r="A5640" s="320">
        <f>LBA!A5640</f>
        <v>0</v>
      </c>
      <c r="B5640" s="320">
        <f>LBA!E5640</f>
        <v>0</v>
      </c>
      <c r="C5640" s="320">
        <f>LBA!P5640</f>
        <v>0</v>
      </c>
      <c r="D5640" s="321" t="str">
        <f>IF($C5640=0,"",VLOOKUP($C5640,LDI!$I:$BB,37,0))</f>
        <v/>
      </c>
      <c r="E5640" s="320" t="str">
        <f>IF($C5640=0,"",LBA!I5640)</f>
        <v/>
      </c>
      <c r="F5640" s="320" t="str">
        <f>IF($C5640=0,"",LBA!Q5640)</f>
        <v/>
      </c>
      <c r="G5640" s="321" t="str">
        <f>IF($C5640=0,"",VLOOKUP($C5640,LDI!$I:$BB,15,0))</f>
        <v/>
      </c>
      <c r="H5640" s="321" t="str">
        <f>IF($C5640=0,"",VLOOKUP($C5640,LDI!$I:$BB,17,0))</f>
        <v/>
      </c>
      <c r="I5640" s="322" t="str">
        <f>IF($C5640=0,"",LBA!R5640)</f>
        <v/>
      </c>
      <c r="J5640" s="323" t="str">
        <f>IF($C5640=0,"",LBA!AD5640)</f>
        <v/>
      </c>
      <c r="K5640" s="323" t="str">
        <f>IF($C5640=0,"",LBA!AH5640)</f>
        <v/>
      </c>
      <c r="L5640" s="323" t="str">
        <f>IF($C5640=0,"",LBA!AI5640)</f>
        <v/>
      </c>
      <c r="M5640" s="295"/>
      <c r="P5640" s="294">
        <f>+LBA!G5640</f>
        <v>0</v>
      </c>
      <c r="Q5640" s="297" t="e">
        <f>VLOOKUP(P5640,'Kategori Aset'!$B:$C,2,0)</f>
        <v>#N/A</v>
      </c>
      <c r="R5640" s="297">
        <f>+LBA!U5640</f>
        <v>0</v>
      </c>
      <c r="S5640" s="297">
        <f>+LBA!C5640</f>
        <v>0</v>
      </c>
      <c r="T5640" s="297">
        <f>+LBA!V5640</f>
        <v>0</v>
      </c>
      <c r="U5640" s="298">
        <f>+LBA!E5640</f>
        <v>0</v>
      </c>
      <c r="V5640" s="298">
        <f>+LBA!A5640</f>
        <v>0</v>
      </c>
      <c r="W5640" s="298">
        <f>+LBA!C5640</f>
        <v>0</v>
      </c>
      <c r="Y5640" s="308" t="str">
        <f t="shared" si="88"/>
        <v/>
      </c>
    </row>
    <row r="5641" spans="1:25">
      <c r="A5641" s="320">
        <f>LBA!A5641</f>
        <v>0</v>
      </c>
      <c r="B5641" s="320">
        <f>LBA!E5641</f>
        <v>0</v>
      </c>
      <c r="C5641" s="320">
        <f>LBA!P5641</f>
        <v>0</v>
      </c>
      <c r="D5641" s="321" t="str">
        <f>IF($C5641=0,"",VLOOKUP($C5641,LDI!$I:$BB,37,0))</f>
        <v/>
      </c>
      <c r="E5641" s="320" t="str">
        <f>IF($C5641=0,"",LBA!I5641)</f>
        <v/>
      </c>
      <c r="F5641" s="320" t="str">
        <f>IF($C5641=0,"",LBA!Q5641)</f>
        <v/>
      </c>
      <c r="G5641" s="321" t="str">
        <f>IF($C5641=0,"",VLOOKUP($C5641,LDI!$I:$BB,15,0))</f>
        <v/>
      </c>
      <c r="H5641" s="321" t="str">
        <f>IF($C5641=0,"",VLOOKUP($C5641,LDI!$I:$BB,17,0))</f>
        <v/>
      </c>
      <c r="I5641" s="322" t="str">
        <f>IF($C5641=0,"",LBA!R5641)</f>
        <v/>
      </c>
      <c r="J5641" s="323" t="str">
        <f>IF($C5641=0,"",LBA!AD5641)</f>
        <v/>
      </c>
      <c r="K5641" s="323" t="str">
        <f>IF($C5641=0,"",LBA!AH5641)</f>
        <v/>
      </c>
      <c r="L5641" s="323" t="str">
        <f>IF($C5641=0,"",LBA!AI5641)</f>
        <v/>
      </c>
      <c r="M5641" s="295"/>
      <c r="P5641" s="294">
        <f>+LBA!G5641</f>
        <v>0</v>
      </c>
      <c r="Q5641" s="297" t="e">
        <f>VLOOKUP(P5641,'Kategori Aset'!$B:$C,2,0)</f>
        <v>#N/A</v>
      </c>
      <c r="R5641" s="297">
        <f>+LBA!U5641</f>
        <v>0</v>
      </c>
      <c r="S5641" s="297">
        <f>+LBA!C5641</f>
        <v>0</v>
      </c>
      <c r="T5641" s="297">
        <f>+LBA!V5641</f>
        <v>0</v>
      </c>
      <c r="U5641" s="298">
        <f>+LBA!E5641</f>
        <v>0</v>
      </c>
      <c r="V5641" s="298">
        <f>+LBA!A5641</f>
        <v>0</v>
      </c>
      <c r="W5641" s="298">
        <f>+LBA!C5641</f>
        <v>0</v>
      </c>
      <c r="Y5641" s="308" t="str">
        <f t="shared" si="88"/>
        <v/>
      </c>
    </row>
    <row r="5642" spans="1:25">
      <c r="A5642" s="320">
        <f>LBA!A5642</f>
        <v>0</v>
      </c>
      <c r="B5642" s="320">
        <f>LBA!E5642</f>
        <v>0</v>
      </c>
      <c r="C5642" s="320">
        <f>LBA!P5642</f>
        <v>0</v>
      </c>
      <c r="D5642" s="321" t="str">
        <f>IF($C5642=0,"",VLOOKUP($C5642,LDI!$I:$BB,37,0))</f>
        <v/>
      </c>
      <c r="E5642" s="320" t="str">
        <f>IF($C5642=0,"",LBA!I5642)</f>
        <v/>
      </c>
      <c r="F5642" s="320" t="str">
        <f>IF($C5642=0,"",LBA!Q5642)</f>
        <v/>
      </c>
      <c r="G5642" s="321" t="str">
        <f>IF($C5642=0,"",VLOOKUP($C5642,LDI!$I:$BB,15,0))</f>
        <v/>
      </c>
      <c r="H5642" s="321" t="str">
        <f>IF($C5642=0,"",VLOOKUP($C5642,LDI!$I:$BB,17,0))</f>
        <v/>
      </c>
      <c r="I5642" s="322" t="str">
        <f>IF($C5642=0,"",LBA!R5642)</f>
        <v/>
      </c>
      <c r="J5642" s="323" t="str">
        <f>IF($C5642=0,"",LBA!AD5642)</f>
        <v/>
      </c>
      <c r="K5642" s="323" t="str">
        <f>IF($C5642=0,"",LBA!AH5642)</f>
        <v/>
      </c>
      <c r="L5642" s="323" t="str">
        <f>IF($C5642=0,"",LBA!AI5642)</f>
        <v/>
      </c>
      <c r="M5642" s="295"/>
      <c r="P5642" s="294">
        <f>+LBA!G5642</f>
        <v>0</v>
      </c>
      <c r="Q5642" s="297" t="e">
        <f>VLOOKUP(P5642,'Kategori Aset'!$B:$C,2,0)</f>
        <v>#N/A</v>
      </c>
      <c r="R5642" s="297">
        <f>+LBA!U5642</f>
        <v>0</v>
      </c>
      <c r="S5642" s="297">
        <f>+LBA!C5642</f>
        <v>0</v>
      </c>
      <c r="T5642" s="297">
        <f>+LBA!V5642</f>
        <v>0</v>
      </c>
      <c r="U5642" s="298">
        <f>+LBA!E5642</f>
        <v>0</v>
      </c>
      <c r="V5642" s="298">
        <f>+LBA!A5642</f>
        <v>0</v>
      </c>
      <c r="W5642" s="298">
        <f>+LBA!C5642</f>
        <v>0</v>
      </c>
      <c r="Y5642" s="308" t="str">
        <f t="shared" si="88"/>
        <v/>
      </c>
    </row>
    <row r="5643" spans="1:25">
      <c r="A5643" s="320">
        <f>LBA!A5643</f>
        <v>0</v>
      </c>
      <c r="B5643" s="320">
        <f>LBA!E5643</f>
        <v>0</v>
      </c>
      <c r="C5643" s="320">
        <f>LBA!P5643</f>
        <v>0</v>
      </c>
      <c r="D5643" s="321" t="str">
        <f>IF($C5643=0,"",VLOOKUP($C5643,LDI!$I:$BB,37,0))</f>
        <v/>
      </c>
      <c r="E5643" s="320" t="str">
        <f>IF($C5643=0,"",LBA!I5643)</f>
        <v/>
      </c>
      <c r="F5643" s="320" t="str">
        <f>IF($C5643=0,"",LBA!Q5643)</f>
        <v/>
      </c>
      <c r="G5643" s="321" t="str">
        <f>IF($C5643=0,"",VLOOKUP($C5643,LDI!$I:$BB,15,0))</f>
        <v/>
      </c>
      <c r="H5643" s="321" t="str">
        <f>IF($C5643=0,"",VLOOKUP($C5643,LDI!$I:$BB,17,0))</f>
        <v/>
      </c>
      <c r="I5643" s="322" t="str">
        <f>IF($C5643=0,"",LBA!R5643)</f>
        <v/>
      </c>
      <c r="J5643" s="323" t="str">
        <f>IF($C5643=0,"",LBA!AD5643)</f>
        <v/>
      </c>
      <c r="K5643" s="323" t="str">
        <f>IF($C5643=0,"",LBA!AH5643)</f>
        <v/>
      </c>
      <c r="L5643" s="323" t="str">
        <f>IF($C5643=0,"",LBA!AI5643)</f>
        <v/>
      </c>
      <c r="M5643" s="295"/>
      <c r="P5643" s="294">
        <f>+LBA!G5643</f>
        <v>0</v>
      </c>
      <c r="Q5643" s="297" t="e">
        <f>VLOOKUP(P5643,'Kategori Aset'!$B:$C,2,0)</f>
        <v>#N/A</v>
      </c>
      <c r="R5643" s="297">
        <f>+LBA!U5643</f>
        <v>0</v>
      </c>
      <c r="S5643" s="297">
        <f>+LBA!C5643</f>
        <v>0</v>
      </c>
      <c r="T5643" s="297">
        <f>+LBA!V5643</f>
        <v>0</v>
      </c>
      <c r="U5643" s="298">
        <f>+LBA!E5643</f>
        <v>0</v>
      </c>
      <c r="V5643" s="298">
        <f>+LBA!A5643</f>
        <v>0</v>
      </c>
      <c r="W5643" s="298">
        <f>+LBA!C5643</f>
        <v>0</v>
      </c>
      <c r="Y5643" s="308" t="str">
        <f t="shared" si="88"/>
        <v/>
      </c>
    </row>
    <row r="5644" spans="1:25">
      <c r="A5644" s="320">
        <f>LBA!A5644</f>
        <v>0</v>
      </c>
      <c r="B5644" s="320">
        <f>LBA!E5644</f>
        <v>0</v>
      </c>
      <c r="C5644" s="320">
        <f>LBA!P5644</f>
        <v>0</v>
      </c>
      <c r="D5644" s="321" t="str">
        <f>IF($C5644=0,"",VLOOKUP($C5644,LDI!$I:$BB,37,0))</f>
        <v/>
      </c>
      <c r="E5644" s="320" t="str">
        <f>IF($C5644=0,"",LBA!I5644)</f>
        <v/>
      </c>
      <c r="F5644" s="320" t="str">
        <f>IF($C5644=0,"",LBA!Q5644)</f>
        <v/>
      </c>
      <c r="G5644" s="321" t="str">
        <f>IF($C5644=0,"",VLOOKUP($C5644,LDI!$I:$BB,15,0))</f>
        <v/>
      </c>
      <c r="H5644" s="321" t="str">
        <f>IF($C5644=0,"",VLOOKUP($C5644,LDI!$I:$BB,17,0))</f>
        <v/>
      </c>
      <c r="I5644" s="322" t="str">
        <f>IF($C5644=0,"",LBA!R5644)</f>
        <v/>
      </c>
      <c r="J5644" s="323" t="str">
        <f>IF($C5644=0,"",LBA!AD5644)</f>
        <v/>
      </c>
      <c r="K5644" s="323" t="str">
        <f>IF($C5644=0,"",LBA!AH5644)</f>
        <v/>
      </c>
      <c r="L5644" s="323" t="str">
        <f>IF($C5644=0,"",LBA!AI5644)</f>
        <v/>
      </c>
      <c r="M5644" s="295"/>
      <c r="P5644" s="294">
        <f>+LBA!G5644</f>
        <v>0</v>
      </c>
      <c r="Q5644" s="297" t="e">
        <f>VLOOKUP(P5644,'Kategori Aset'!$B:$C,2,0)</f>
        <v>#N/A</v>
      </c>
      <c r="R5644" s="297">
        <f>+LBA!U5644</f>
        <v>0</v>
      </c>
      <c r="S5644" s="297">
        <f>+LBA!C5644</f>
        <v>0</v>
      </c>
      <c r="T5644" s="297">
        <f>+LBA!V5644</f>
        <v>0</v>
      </c>
      <c r="U5644" s="298">
        <f>+LBA!E5644</f>
        <v>0</v>
      </c>
      <c r="V5644" s="298">
        <f>+LBA!A5644</f>
        <v>0</v>
      </c>
      <c r="W5644" s="298">
        <f>+LBA!C5644</f>
        <v>0</v>
      </c>
      <c r="Y5644" s="308" t="str">
        <f t="shared" si="88"/>
        <v/>
      </c>
    </row>
    <row r="5645" spans="1:25">
      <c r="A5645" s="320">
        <f>LBA!A5645</f>
        <v>0</v>
      </c>
      <c r="B5645" s="320">
        <f>LBA!E5645</f>
        <v>0</v>
      </c>
      <c r="C5645" s="320">
        <f>LBA!P5645</f>
        <v>0</v>
      </c>
      <c r="D5645" s="321" t="str">
        <f>IF($C5645=0,"",VLOOKUP($C5645,LDI!$I:$BB,37,0))</f>
        <v/>
      </c>
      <c r="E5645" s="320" t="str">
        <f>IF($C5645=0,"",LBA!I5645)</f>
        <v/>
      </c>
      <c r="F5645" s="320" t="str">
        <f>IF($C5645=0,"",LBA!Q5645)</f>
        <v/>
      </c>
      <c r="G5645" s="321" t="str">
        <f>IF($C5645=0,"",VLOOKUP($C5645,LDI!$I:$BB,15,0))</f>
        <v/>
      </c>
      <c r="H5645" s="321" t="str">
        <f>IF($C5645=0,"",VLOOKUP($C5645,LDI!$I:$BB,17,0))</f>
        <v/>
      </c>
      <c r="I5645" s="322" t="str">
        <f>IF($C5645=0,"",LBA!R5645)</f>
        <v/>
      </c>
      <c r="J5645" s="323" t="str">
        <f>IF($C5645=0,"",LBA!AD5645)</f>
        <v/>
      </c>
      <c r="K5645" s="323" t="str">
        <f>IF($C5645=0,"",LBA!AH5645)</f>
        <v/>
      </c>
      <c r="L5645" s="323" t="str">
        <f>IF($C5645=0,"",LBA!AI5645)</f>
        <v/>
      </c>
      <c r="M5645" s="295"/>
      <c r="P5645" s="294">
        <f>+LBA!G5645</f>
        <v>0</v>
      </c>
      <c r="Q5645" s="297" t="e">
        <f>VLOOKUP(P5645,'Kategori Aset'!$B:$C,2,0)</f>
        <v>#N/A</v>
      </c>
      <c r="R5645" s="297">
        <f>+LBA!U5645</f>
        <v>0</v>
      </c>
      <c r="S5645" s="297">
        <f>+LBA!C5645</f>
        <v>0</v>
      </c>
      <c r="T5645" s="297">
        <f>+LBA!V5645</f>
        <v>0</v>
      </c>
      <c r="U5645" s="298">
        <f>+LBA!E5645</f>
        <v>0</v>
      </c>
      <c r="V5645" s="298">
        <f>+LBA!A5645</f>
        <v>0</v>
      </c>
      <c r="W5645" s="298">
        <f>+LBA!C5645</f>
        <v>0</v>
      </c>
      <c r="Y5645" s="308" t="str">
        <f t="shared" si="88"/>
        <v/>
      </c>
    </row>
    <row r="5646" spans="1:25">
      <c r="A5646" s="320">
        <f>LBA!A5646</f>
        <v>0</v>
      </c>
      <c r="B5646" s="320">
        <f>LBA!E5646</f>
        <v>0</v>
      </c>
      <c r="C5646" s="320">
        <f>LBA!P5646</f>
        <v>0</v>
      </c>
      <c r="D5646" s="321" t="str">
        <f>IF($C5646=0,"",VLOOKUP($C5646,LDI!$I:$BB,37,0))</f>
        <v/>
      </c>
      <c r="E5646" s="320" t="str">
        <f>IF($C5646=0,"",LBA!I5646)</f>
        <v/>
      </c>
      <c r="F5646" s="320" t="str">
        <f>IF($C5646=0,"",LBA!Q5646)</f>
        <v/>
      </c>
      <c r="G5646" s="321" t="str">
        <f>IF($C5646=0,"",VLOOKUP($C5646,LDI!$I:$BB,15,0))</f>
        <v/>
      </c>
      <c r="H5646" s="321" t="str">
        <f>IF($C5646=0,"",VLOOKUP($C5646,LDI!$I:$BB,17,0))</f>
        <v/>
      </c>
      <c r="I5646" s="322" t="str">
        <f>IF($C5646=0,"",LBA!R5646)</f>
        <v/>
      </c>
      <c r="J5646" s="323" t="str">
        <f>IF($C5646=0,"",LBA!AD5646)</f>
        <v/>
      </c>
      <c r="K5646" s="323" t="str">
        <f>IF($C5646=0,"",LBA!AH5646)</f>
        <v/>
      </c>
      <c r="L5646" s="323" t="str">
        <f>IF($C5646=0,"",LBA!AI5646)</f>
        <v/>
      </c>
      <c r="M5646" s="295"/>
      <c r="P5646" s="294">
        <f>+LBA!G5646</f>
        <v>0</v>
      </c>
      <c r="Q5646" s="297" t="e">
        <f>VLOOKUP(P5646,'Kategori Aset'!$B:$C,2,0)</f>
        <v>#N/A</v>
      </c>
      <c r="R5646" s="297">
        <f>+LBA!U5646</f>
        <v>0</v>
      </c>
      <c r="S5646" s="297">
        <f>+LBA!C5646</f>
        <v>0</v>
      </c>
      <c r="T5646" s="297">
        <f>+LBA!V5646</f>
        <v>0</v>
      </c>
      <c r="U5646" s="298">
        <f>+LBA!E5646</f>
        <v>0</v>
      </c>
      <c r="V5646" s="298">
        <f>+LBA!A5646</f>
        <v>0</v>
      </c>
      <c r="W5646" s="298">
        <f>+LBA!C5646</f>
        <v>0</v>
      </c>
      <c r="Y5646" s="308" t="str">
        <f t="shared" si="88"/>
        <v/>
      </c>
    </row>
    <row r="5647" spans="1:25">
      <c r="A5647" s="320">
        <f>LBA!A5647</f>
        <v>0</v>
      </c>
      <c r="B5647" s="320">
        <f>LBA!E5647</f>
        <v>0</v>
      </c>
      <c r="C5647" s="320">
        <f>LBA!P5647</f>
        <v>0</v>
      </c>
      <c r="D5647" s="321" t="str">
        <f>IF($C5647=0,"",VLOOKUP($C5647,LDI!$I:$BB,37,0))</f>
        <v/>
      </c>
      <c r="E5647" s="320" t="str">
        <f>IF($C5647=0,"",LBA!I5647)</f>
        <v/>
      </c>
      <c r="F5647" s="320" t="str">
        <f>IF($C5647=0,"",LBA!Q5647)</f>
        <v/>
      </c>
      <c r="G5647" s="321" t="str">
        <f>IF($C5647=0,"",VLOOKUP($C5647,LDI!$I:$BB,15,0))</f>
        <v/>
      </c>
      <c r="H5647" s="321" t="str">
        <f>IF($C5647=0,"",VLOOKUP($C5647,LDI!$I:$BB,17,0))</f>
        <v/>
      </c>
      <c r="I5647" s="322" t="str">
        <f>IF($C5647=0,"",LBA!R5647)</f>
        <v/>
      </c>
      <c r="J5647" s="323" t="str">
        <f>IF($C5647=0,"",LBA!AD5647)</f>
        <v/>
      </c>
      <c r="K5647" s="323" t="str">
        <f>IF($C5647=0,"",LBA!AH5647)</f>
        <v/>
      </c>
      <c r="L5647" s="323" t="str">
        <f>IF($C5647=0,"",LBA!AI5647)</f>
        <v/>
      </c>
      <c r="M5647" s="295"/>
      <c r="P5647" s="294">
        <f>+LBA!G5647</f>
        <v>0</v>
      </c>
      <c r="Q5647" s="297" t="e">
        <f>VLOOKUP(P5647,'Kategori Aset'!$B:$C,2,0)</f>
        <v>#N/A</v>
      </c>
      <c r="R5647" s="297">
        <f>+LBA!U5647</f>
        <v>0</v>
      </c>
      <c r="S5647" s="297">
        <f>+LBA!C5647</f>
        <v>0</v>
      </c>
      <c r="T5647" s="297">
        <f>+LBA!V5647</f>
        <v>0</v>
      </c>
      <c r="U5647" s="298">
        <f>+LBA!E5647</f>
        <v>0</v>
      </c>
      <c r="V5647" s="298">
        <f>+LBA!A5647</f>
        <v>0</v>
      </c>
      <c r="W5647" s="298">
        <f>+LBA!C5647</f>
        <v>0</v>
      </c>
      <c r="Y5647" s="308" t="str">
        <f t="shared" si="88"/>
        <v/>
      </c>
    </row>
    <row r="5648" spans="1:25">
      <c r="A5648" s="320">
        <f>LBA!A5648</f>
        <v>0</v>
      </c>
      <c r="B5648" s="320">
        <f>LBA!E5648</f>
        <v>0</v>
      </c>
      <c r="C5648" s="320">
        <f>LBA!P5648</f>
        <v>0</v>
      </c>
      <c r="D5648" s="321" t="str">
        <f>IF($C5648=0,"",VLOOKUP($C5648,LDI!$I:$BB,37,0))</f>
        <v/>
      </c>
      <c r="E5648" s="320" t="str">
        <f>IF($C5648=0,"",LBA!I5648)</f>
        <v/>
      </c>
      <c r="F5648" s="320" t="str">
        <f>IF($C5648=0,"",LBA!Q5648)</f>
        <v/>
      </c>
      <c r="G5648" s="321" t="str">
        <f>IF($C5648=0,"",VLOOKUP($C5648,LDI!$I:$BB,15,0))</f>
        <v/>
      </c>
      <c r="H5648" s="321" t="str">
        <f>IF($C5648=0,"",VLOOKUP($C5648,LDI!$I:$BB,17,0))</f>
        <v/>
      </c>
      <c r="I5648" s="322" t="str">
        <f>IF($C5648=0,"",LBA!R5648)</f>
        <v/>
      </c>
      <c r="J5648" s="323" t="str">
        <f>IF($C5648=0,"",LBA!AD5648)</f>
        <v/>
      </c>
      <c r="K5648" s="323" t="str">
        <f>IF($C5648=0,"",LBA!AH5648)</f>
        <v/>
      </c>
      <c r="L5648" s="323" t="str">
        <f>IF($C5648=0,"",LBA!AI5648)</f>
        <v/>
      </c>
      <c r="M5648" s="295"/>
      <c r="P5648" s="294">
        <f>+LBA!G5648</f>
        <v>0</v>
      </c>
      <c r="Q5648" s="297" t="e">
        <f>VLOOKUP(P5648,'Kategori Aset'!$B:$C,2,0)</f>
        <v>#N/A</v>
      </c>
      <c r="R5648" s="297">
        <f>+LBA!U5648</f>
        <v>0</v>
      </c>
      <c r="S5648" s="297">
        <f>+LBA!C5648</f>
        <v>0</v>
      </c>
      <c r="T5648" s="297">
        <f>+LBA!V5648</f>
        <v>0</v>
      </c>
      <c r="U5648" s="298">
        <f>+LBA!E5648</f>
        <v>0</v>
      </c>
      <c r="V5648" s="298">
        <f>+LBA!A5648</f>
        <v>0</v>
      </c>
      <c r="W5648" s="298">
        <f>+LBA!C5648</f>
        <v>0</v>
      </c>
      <c r="Y5648" s="308" t="str">
        <f t="shared" si="88"/>
        <v/>
      </c>
    </row>
    <row r="5649" spans="1:25">
      <c r="A5649" s="320">
        <f>LBA!A5649</f>
        <v>0</v>
      </c>
      <c r="B5649" s="320">
        <f>LBA!E5649</f>
        <v>0</v>
      </c>
      <c r="C5649" s="320">
        <f>LBA!P5649</f>
        <v>0</v>
      </c>
      <c r="D5649" s="321" t="str">
        <f>IF($C5649=0,"",VLOOKUP($C5649,LDI!$I:$BB,37,0))</f>
        <v/>
      </c>
      <c r="E5649" s="320" t="str">
        <f>IF($C5649=0,"",LBA!I5649)</f>
        <v/>
      </c>
      <c r="F5649" s="320" t="str">
        <f>IF($C5649=0,"",LBA!Q5649)</f>
        <v/>
      </c>
      <c r="G5649" s="321" t="str">
        <f>IF($C5649=0,"",VLOOKUP($C5649,LDI!$I:$BB,15,0))</f>
        <v/>
      </c>
      <c r="H5649" s="321" t="str">
        <f>IF($C5649=0,"",VLOOKUP($C5649,LDI!$I:$BB,17,0))</f>
        <v/>
      </c>
      <c r="I5649" s="322" t="str">
        <f>IF($C5649=0,"",LBA!R5649)</f>
        <v/>
      </c>
      <c r="J5649" s="323" t="str">
        <f>IF($C5649=0,"",LBA!AD5649)</f>
        <v/>
      </c>
      <c r="K5649" s="323" t="str">
        <f>IF($C5649=0,"",LBA!AH5649)</f>
        <v/>
      </c>
      <c r="L5649" s="323" t="str">
        <f>IF($C5649=0,"",LBA!AI5649)</f>
        <v/>
      </c>
      <c r="M5649" s="295"/>
      <c r="P5649" s="294">
        <f>+LBA!G5649</f>
        <v>0</v>
      </c>
      <c r="Q5649" s="297" t="e">
        <f>VLOOKUP(P5649,'Kategori Aset'!$B:$C,2,0)</f>
        <v>#N/A</v>
      </c>
      <c r="R5649" s="297">
        <f>+LBA!U5649</f>
        <v>0</v>
      </c>
      <c r="S5649" s="297">
        <f>+LBA!C5649</f>
        <v>0</v>
      </c>
      <c r="T5649" s="297">
        <f>+LBA!V5649</f>
        <v>0</v>
      </c>
      <c r="U5649" s="298">
        <f>+LBA!E5649</f>
        <v>0</v>
      </c>
      <c r="V5649" s="298">
        <f>+LBA!A5649</f>
        <v>0</v>
      </c>
      <c r="W5649" s="298">
        <f>+LBA!C5649</f>
        <v>0</v>
      </c>
      <c r="Y5649" s="308" t="str">
        <f t="shared" si="88"/>
        <v/>
      </c>
    </row>
    <row r="5650" spans="1:25">
      <c r="A5650" s="320">
        <f>LBA!A5650</f>
        <v>0</v>
      </c>
      <c r="B5650" s="320">
        <f>LBA!E5650</f>
        <v>0</v>
      </c>
      <c r="C5650" s="320">
        <f>LBA!P5650</f>
        <v>0</v>
      </c>
      <c r="D5650" s="321" t="str">
        <f>IF($C5650=0,"",VLOOKUP($C5650,LDI!$I:$BB,37,0))</f>
        <v/>
      </c>
      <c r="E5650" s="320" t="str">
        <f>IF($C5650=0,"",LBA!I5650)</f>
        <v/>
      </c>
      <c r="F5650" s="320" t="str">
        <f>IF($C5650=0,"",LBA!Q5650)</f>
        <v/>
      </c>
      <c r="G5650" s="321" t="str">
        <f>IF($C5650=0,"",VLOOKUP($C5650,LDI!$I:$BB,15,0))</f>
        <v/>
      </c>
      <c r="H5650" s="321" t="str">
        <f>IF($C5650=0,"",VLOOKUP($C5650,LDI!$I:$BB,17,0))</f>
        <v/>
      </c>
      <c r="I5650" s="322" t="str">
        <f>IF($C5650=0,"",LBA!R5650)</f>
        <v/>
      </c>
      <c r="J5650" s="323" t="str">
        <f>IF($C5650=0,"",LBA!AD5650)</f>
        <v/>
      </c>
      <c r="K5650" s="323" t="str">
        <f>IF($C5650=0,"",LBA!AH5650)</f>
        <v/>
      </c>
      <c r="L5650" s="323" t="str">
        <f>IF($C5650=0,"",LBA!AI5650)</f>
        <v/>
      </c>
      <c r="M5650" s="295"/>
      <c r="P5650" s="294">
        <f>+LBA!G5650</f>
        <v>0</v>
      </c>
      <c r="Q5650" s="297" t="e">
        <f>VLOOKUP(P5650,'Kategori Aset'!$B:$C,2,0)</f>
        <v>#N/A</v>
      </c>
      <c r="R5650" s="297">
        <f>+LBA!U5650</f>
        <v>0</v>
      </c>
      <c r="S5650" s="297">
        <f>+LBA!C5650</f>
        <v>0</v>
      </c>
      <c r="T5650" s="297">
        <f>+LBA!V5650</f>
        <v>0</v>
      </c>
      <c r="U5650" s="298">
        <f>+LBA!E5650</f>
        <v>0</v>
      </c>
      <c r="V5650" s="298">
        <f>+LBA!A5650</f>
        <v>0</v>
      </c>
      <c r="W5650" s="298">
        <f>+LBA!C5650</f>
        <v>0</v>
      </c>
      <c r="Y5650" s="308" t="str">
        <f t="shared" si="88"/>
        <v/>
      </c>
    </row>
    <row r="5651" spans="1:25">
      <c r="A5651" s="320">
        <f>LBA!A5651</f>
        <v>0</v>
      </c>
      <c r="B5651" s="320">
        <f>LBA!E5651</f>
        <v>0</v>
      </c>
      <c r="C5651" s="320">
        <f>LBA!P5651</f>
        <v>0</v>
      </c>
      <c r="D5651" s="321" t="str">
        <f>IF($C5651=0,"",VLOOKUP($C5651,LDI!$I:$BB,37,0))</f>
        <v/>
      </c>
      <c r="E5651" s="320" t="str">
        <f>IF($C5651=0,"",LBA!I5651)</f>
        <v/>
      </c>
      <c r="F5651" s="320" t="str">
        <f>IF($C5651=0,"",LBA!Q5651)</f>
        <v/>
      </c>
      <c r="G5651" s="321" t="str">
        <f>IF($C5651=0,"",VLOOKUP($C5651,LDI!$I:$BB,15,0))</f>
        <v/>
      </c>
      <c r="H5651" s="321" t="str">
        <f>IF($C5651=0,"",VLOOKUP($C5651,LDI!$I:$BB,17,0))</f>
        <v/>
      </c>
      <c r="I5651" s="322" t="str">
        <f>IF($C5651=0,"",LBA!R5651)</f>
        <v/>
      </c>
      <c r="J5651" s="323" t="str">
        <f>IF($C5651=0,"",LBA!AD5651)</f>
        <v/>
      </c>
      <c r="K5651" s="323" t="str">
        <f>IF($C5651=0,"",LBA!AH5651)</f>
        <v/>
      </c>
      <c r="L5651" s="323" t="str">
        <f>IF($C5651=0,"",LBA!AI5651)</f>
        <v/>
      </c>
      <c r="M5651" s="295"/>
      <c r="P5651" s="294">
        <f>+LBA!G5651</f>
        <v>0</v>
      </c>
      <c r="Q5651" s="297" t="e">
        <f>VLOOKUP(P5651,'Kategori Aset'!$B:$C,2,0)</f>
        <v>#N/A</v>
      </c>
      <c r="R5651" s="297">
        <f>+LBA!U5651</f>
        <v>0</v>
      </c>
      <c r="S5651" s="297">
        <f>+LBA!C5651</f>
        <v>0</v>
      </c>
      <c r="T5651" s="297">
        <f>+LBA!V5651</f>
        <v>0</v>
      </c>
      <c r="U5651" s="298">
        <f>+LBA!E5651</f>
        <v>0</v>
      </c>
      <c r="V5651" s="298">
        <f>+LBA!A5651</f>
        <v>0</v>
      </c>
      <c r="W5651" s="298">
        <f>+LBA!C5651</f>
        <v>0</v>
      </c>
      <c r="Y5651" s="308" t="str">
        <f t="shared" si="88"/>
        <v/>
      </c>
    </row>
    <row r="5652" spans="1:25">
      <c r="A5652" s="320">
        <f>LBA!A5652</f>
        <v>0</v>
      </c>
      <c r="B5652" s="320">
        <f>LBA!E5652</f>
        <v>0</v>
      </c>
      <c r="C5652" s="320">
        <f>LBA!P5652</f>
        <v>0</v>
      </c>
      <c r="D5652" s="321" t="str">
        <f>IF($C5652=0,"",VLOOKUP($C5652,LDI!$I:$BB,37,0))</f>
        <v/>
      </c>
      <c r="E5652" s="320" t="str">
        <f>IF($C5652=0,"",LBA!I5652)</f>
        <v/>
      </c>
      <c r="F5652" s="320" t="str">
        <f>IF($C5652=0,"",LBA!Q5652)</f>
        <v/>
      </c>
      <c r="G5652" s="321" t="str">
        <f>IF($C5652=0,"",VLOOKUP($C5652,LDI!$I:$BB,15,0))</f>
        <v/>
      </c>
      <c r="H5652" s="321" t="str">
        <f>IF($C5652=0,"",VLOOKUP($C5652,LDI!$I:$BB,17,0))</f>
        <v/>
      </c>
      <c r="I5652" s="322" t="str">
        <f>IF($C5652=0,"",LBA!R5652)</f>
        <v/>
      </c>
      <c r="J5652" s="323" t="str">
        <f>IF($C5652=0,"",LBA!AD5652)</f>
        <v/>
      </c>
      <c r="K5652" s="323" t="str">
        <f>IF($C5652=0,"",LBA!AH5652)</f>
        <v/>
      </c>
      <c r="L5652" s="323" t="str">
        <f>IF($C5652=0,"",LBA!AI5652)</f>
        <v/>
      </c>
      <c r="M5652" s="295"/>
      <c r="P5652" s="294">
        <f>+LBA!G5652</f>
        <v>0</v>
      </c>
      <c r="Q5652" s="297" t="e">
        <f>VLOOKUP(P5652,'Kategori Aset'!$B:$C,2,0)</f>
        <v>#N/A</v>
      </c>
      <c r="R5652" s="297">
        <f>+LBA!U5652</f>
        <v>0</v>
      </c>
      <c r="S5652" s="297">
        <f>+LBA!C5652</f>
        <v>0</v>
      </c>
      <c r="T5652" s="297">
        <f>+LBA!V5652</f>
        <v>0</v>
      </c>
      <c r="U5652" s="298">
        <f>+LBA!E5652</f>
        <v>0</v>
      </c>
      <c r="V5652" s="298">
        <f>+LBA!A5652</f>
        <v>0</v>
      </c>
      <c r="W5652" s="298">
        <f>+LBA!C5652</f>
        <v>0</v>
      </c>
      <c r="Y5652" s="308" t="str">
        <f t="shared" si="88"/>
        <v/>
      </c>
    </row>
    <row r="5653" spans="1:25">
      <c r="A5653" s="320">
        <f>LBA!A5653</f>
        <v>0</v>
      </c>
      <c r="B5653" s="320">
        <f>LBA!E5653</f>
        <v>0</v>
      </c>
      <c r="C5653" s="320">
        <f>LBA!P5653</f>
        <v>0</v>
      </c>
      <c r="D5653" s="321" t="str">
        <f>IF($C5653=0,"",VLOOKUP($C5653,LDI!$I:$BB,37,0))</f>
        <v/>
      </c>
      <c r="E5653" s="320" t="str">
        <f>IF($C5653=0,"",LBA!I5653)</f>
        <v/>
      </c>
      <c r="F5653" s="320" t="str">
        <f>IF($C5653=0,"",LBA!Q5653)</f>
        <v/>
      </c>
      <c r="G5653" s="321" t="str">
        <f>IF($C5653=0,"",VLOOKUP($C5653,LDI!$I:$BB,15,0))</f>
        <v/>
      </c>
      <c r="H5653" s="321" t="str">
        <f>IF($C5653=0,"",VLOOKUP($C5653,LDI!$I:$BB,17,0))</f>
        <v/>
      </c>
      <c r="I5653" s="322" t="str">
        <f>IF($C5653=0,"",LBA!R5653)</f>
        <v/>
      </c>
      <c r="J5653" s="323" t="str">
        <f>IF($C5653=0,"",LBA!AD5653)</f>
        <v/>
      </c>
      <c r="K5653" s="323" t="str">
        <f>IF($C5653=0,"",LBA!AH5653)</f>
        <v/>
      </c>
      <c r="L5653" s="323" t="str">
        <f>IF($C5653=0,"",LBA!AI5653)</f>
        <v/>
      </c>
      <c r="M5653" s="295"/>
      <c r="P5653" s="294">
        <f>+LBA!G5653</f>
        <v>0</v>
      </c>
      <c r="Q5653" s="297" t="e">
        <f>VLOOKUP(P5653,'Kategori Aset'!$B:$C,2,0)</f>
        <v>#N/A</v>
      </c>
      <c r="R5653" s="297">
        <f>+LBA!U5653</f>
        <v>0</v>
      </c>
      <c r="S5653" s="297">
        <f>+LBA!C5653</f>
        <v>0</v>
      </c>
      <c r="T5653" s="297">
        <f>+LBA!V5653</f>
        <v>0</v>
      </c>
      <c r="U5653" s="298">
        <f>+LBA!E5653</f>
        <v>0</v>
      </c>
      <c r="V5653" s="298">
        <f>+LBA!A5653</f>
        <v>0</v>
      </c>
      <c r="W5653" s="298">
        <f>+LBA!C5653</f>
        <v>0</v>
      </c>
      <c r="Y5653" s="308" t="str">
        <f t="shared" si="88"/>
        <v/>
      </c>
    </row>
    <row r="5654" spans="1:25">
      <c r="A5654" s="320">
        <f>LBA!A5654</f>
        <v>0</v>
      </c>
      <c r="B5654" s="320">
        <f>LBA!E5654</f>
        <v>0</v>
      </c>
      <c r="C5654" s="320">
        <f>LBA!P5654</f>
        <v>0</v>
      </c>
      <c r="D5654" s="321" t="str">
        <f>IF($C5654=0,"",VLOOKUP($C5654,LDI!$I:$BB,37,0))</f>
        <v/>
      </c>
      <c r="E5654" s="320" t="str">
        <f>IF($C5654=0,"",LBA!I5654)</f>
        <v/>
      </c>
      <c r="F5654" s="320" t="str">
        <f>IF($C5654=0,"",LBA!Q5654)</f>
        <v/>
      </c>
      <c r="G5654" s="321" t="str">
        <f>IF($C5654=0,"",VLOOKUP($C5654,LDI!$I:$BB,15,0))</f>
        <v/>
      </c>
      <c r="H5654" s="321" t="str">
        <f>IF($C5654=0,"",VLOOKUP($C5654,LDI!$I:$BB,17,0))</f>
        <v/>
      </c>
      <c r="I5654" s="322" t="str">
        <f>IF($C5654=0,"",LBA!R5654)</f>
        <v/>
      </c>
      <c r="J5654" s="323" t="str">
        <f>IF($C5654=0,"",LBA!AD5654)</f>
        <v/>
      </c>
      <c r="K5654" s="323" t="str">
        <f>IF($C5654=0,"",LBA!AH5654)</f>
        <v/>
      </c>
      <c r="L5654" s="323" t="str">
        <f>IF($C5654=0,"",LBA!AI5654)</f>
        <v/>
      </c>
      <c r="M5654" s="295"/>
      <c r="P5654" s="294">
        <f>+LBA!G5654</f>
        <v>0</v>
      </c>
      <c r="Q5654" s="297" t="e">
        <f>VLOOKUP(P5654,'Kategori Aset'!$B:$C,2,0)</f>
        <v>#N/A</v>
      </c>
      <c r="R5654" s="297">
        <f>+LBA!U5654</f>
        <v>0</v>
      </c>
      <c r="S5654" s="297">
        <f>+LBA!C5654</f>
        <v>0</v>
      </c>
      <c r="T5654" s="297">
        <f>+LBA!V5654</f>
        <v>0</v>
      </c>
      <c r="U5654" s="298">
        <f>+LBA!E5654</f>
        <v>0</v>
      </c>
      <c r="V5654" s="298">
        <f>+LBA!A5654</f>
        <v>0</v>
      </c>
      <c r="W5654" s="298">
        <f>+LBA!C5654</f>
        <v>0</v>
      </c>
      <c r="Y5654" s="308" t="str">
        <f t="shared" si="88"/>
        <v/>
      </c>
    </row>
    <row r="5655" spans="1:25">
      <c r="A5655" s="320">
        <f>LBA!A5655</f>
        <v>0</v>
      </c>
      <c r="B5655" s="320">
        <f>LBA!E5655</f>
        <v>0</v>
      </c>
      <c r="C5655" s="320">
        <f>LBA!P5655</f>
        <v>0</v>
      </c>
      <c r="D5655" s="321" t="str">
        <f>IF($C5655=0,"",VLOOKUP($C5655,LDI!$I:$BB,37,0))</f>
        <v/>
      </c>
      <c r="E5655" s="320" t="str">
        <f>IF($C5655=0,"",LBA!I5655)</f>
        <v/>
      </c>
      <c r="F5655" s="320" t="str">
        <f>IF($C5655=0,"",LBA!Q5655)</f>
        <v/>
      </c>
      <c r="G5655" s="321" t="str">
        <f>IF($C5655=0,"",VLOOKUP($C5655,LDI!$I:$BB,15,0))</f>
        <v/>
      </c>
      <c r="H5655" s="321" t="str">
        <f>IF($C5655=0,"",VLOOKUP($C5655,LDI!$I:$BB,17,0))</f>
        <v/>
      </c>
      <c r="I5655" s="322" t="str">
        <f>IF($C5655=0,"",LBA!R5655)</f>
        <v/>
      </c>
      <c r="J5655" s="323" t="str">
        <f>IF($C5655=0,"",LBA!AD5655)</f>
        <v/>
      </c>
      <c r="K5655" s="323" t="str">
        <f>IF($C5655=0,"",LBA!AH5655)</f>
        <v/>
      </c>
      <c r="L5655" s="323" t="str">
        <f>IF($C5655=0,"",LBA!AI5655)</f>
        <v/>
      </c>
      <c r="M5655" s="295"/>
      <c r="P5655" s="294">
        <f>+LBA!G5655</f>
        <v>0</v>
      </c>
      <c r="Q5655" s="297" t="e">
        <f>VLOOKUP(P5655,'Kategori Aset'!$B:$C,2,0)</f>
        <v>#N/A</v>
      </c>
      <c r="R5655" s="297">
        <f>+LBA!U5655</f>
        <v>0</v>
      </c>
      <c r="S5655" s="297">
        <f>+LBA!C5655</f>
        <v>0</v>
      </c>
      <c r="T5655" s="297">
        <f>+LBA!V5655</f>
        <v>0</v>
      </c>
      <c r="U5655" s="298">
        <f>+LBA!E5655</f>
        <v>0</v>
      </c>
      <c r="V5655" s="298">
        <f>+LBA!A5655</f>
        <v>0</v>
      </c>
      <c r="W5655" s="298">
        <f>+LBA!C5655</f>
        <v>0</v>
      </c>
      <c r="Y5655" s="308" t="str">
        <f t="shared" si="88"/>
        <v/>
      </c>
    </row>
    <row r="5656" spans="1:25">
      <c r="A5656" s="320">
        <f>LBA!A5656</f>
        <v>0</v>
      </c>
      <c r="B5656" s="320">
        <f>LBA!E5656</f>
        <v>0</v>
      </c>
      <c r="C5656" s="320">
        <f>LBA!P5656</f>
        <v>0</v>
      </c>
      <c r="D5656" s="321" t="str">
        <f>IF($C5656=0,"",VLOOKUP($C5656,LDI!$I:$BB,37,0))</f>
        <v/>
      </c>
      <c r="E5656" s="320" t="str">
        <f>IF($C5656=0,"",LBA!I5656)</f>
        <v/>
      </c>
      <c r="F5656" s="320" t="str">
        <f>IF($C5656=0,"",LBA!Q5656)</f>
        <v/>
      </c>
      <c r="G5656" s="321" t="str">
        <f>IF($C5656=0,"",VLOOKUP($C5656,LDI!$I:$BB,15,0))</f>
        <v/>
      </c>
      <c r="H5656" s="321" t="str">
        <f>IF($C5656=0,"",VLOOKUP($C5656,LDI!$I:$BB,17,0))</f>
        <v/>
      </c>
      <c r="I5656" s="322" t="str">
        <f>IF($C5656=0,"",LBA!R5656)</f>
        <v/>
      </c>
      <c r="J5656" s="323" t="str">
        <f>IF($C5656=0,"",LBA!AD5656)</f>
        <v/>
      </c>
      <c r="K5656" s="323" t="str">
        <f>IF($C5656=0,"",LBA!AH5656)</f>
        <v/>
      </c>
      <c r="L5656" s="323" t="str">
        <f>IF($C5656=0,"",LBA!AI5656)</f>
        <v/>
      </c>
      <c r="M5656" s="295"/>
      <c r="P5656" s="294">
        <f>+LBA!G5656</f>
        <v>0</v>
      </c>
      <c r="Q5656" s="297" t="e">
        <f>VLOOKUP(P5656,'Kategori Aset'!$B:$C,2,0)</f>
        <v>#N/A</v>
      </c>
      <c r="R5656" s="297">
        <f>+LBA!U5656</f>
        <v>0</v>
      </c>
      <c r="S5656" s="297">
        <f>+LBA!C5656</f>
        <v>0</v>
      </c>
      <c r="T5656" s="297">
        <f>+LBA!V5656</f>
        <v>0</v>
      </c>
      <c r="U5656" s="298">
        <f>+LBA!E5656</f>
        <v>0</v>
      </c>
      <c r="V5656" s="298">
        <f>+LBA!A5656</f>
        <v>0</v>
      </c>
      <c r="W5656" s="298">
        <f>+LBA!C5656</f>
        <v>0</v>
      </c>
      <c r="Y5656" s="308" t="str">
        <f t="shared" si="88"/>
        <v/>
      </c>
    </row>
    <row r="5657" spans="1:25">
      <c r="A5657" s="320">
        <f>LBA!A5657</f>
        <v>0</v>
      </c>
      <c r="B5657" s="320">
        <f>LBA!E5657</f>
        <v>0</v>
      </c>
      <c r="C5657" s="320">
        <f>LBA!P5657</f>
        <v>0</v>
      </c>
      <c r="D5657" s="321" t="str">
        <f>IF($C5657=0,"",VLOOKUP($C5657,LDI!$I:$BB,37,0))</f>
        <v/>
      </c>
      <c r="E5657" s="320" t="str">
        <f>IF($C5657=0,"",LBA!I5657)</f>
        <v/>
      </c>
      <c r="F5657" s="320" t="str">
        <f>IF($C5657=0,"",LBA!Q5657)</f>
        <v/>
      </c>
      <c r="G5657" s="321" t="str">
        <f>IF($C5657=0,"",VLOOKUP($C5657,LDI!$I:$BB,15,0))</f>
        <v/>
      </c>
      <c r="H5657" s="321" t="str">
        <f>IF($C5657=0,"",VLOOKUP($C5657,LDI!$I:$BB,17,0))</f>
        <v/>
      </c>
      <c r="I5657" s="322" t="str">
        <f>IF($C5657=0,"",LBA!R5657)</f>
        <v/>
      </c>
      <c r="J5657" s="323" t="str">
        <f>IF($C5657=0,"",LBA!AD5657)</f>
        <v/>
      </c>
      <c r="K5657" s="323" t="str">
        <f>IF($C5657=0,"",LBA!AH5657)</f>
        <v/>
      </c>
      <c r="L5657" s="323" t="str">
        <f>IF($C5657=0,"",LBA!AI5657)</f>
        <v/>
      </c>
      <c r="M5657" s="295"/>
      <c r="P5657" s="294">
        <f>+LBA!G5657</f>
        <v>0</v>
      </c>
      <c r="Q5657" s="297" t="e">
        <f>VLOOKUP(P5657,'Kategori Aset'!$B:$C,2,0)</f>
        <v>#N/A</v>
      </c>
      <c r="R5657" s="297">
        <f>+LBA!U5657</f>
        <v>0</v>
      </c>
      <c r="S5657" s="297">
        <f>+LBA!C5657</f>
        <v>0</v>
      </c>
      <c r="T5657" s="297">
        <f>+LBA!V5657</f>
        <v>0</v>
      </c>
      <c r="U5657" s="298">
        <f>+LBA!E5657</f>
        <v>0</v>
      </c>
      <c r="V5657" s="298">
        <f>+LBA!A5657</f>
        <v>0</v>
      </c>
      <c r="W5657" s="298">
        <f>+LBA!C5657</f>
        <v>0</v>
      </c>
      <c r="Y5657" s="308" t="str">
        <f t="shared" si="88"/>
        <v/>
      </c>
    </row>
    <row r="5658" spans="1:25">
      <c r="A5658" s="320">
        <f>LBA!A5658</f>
        <v>0</v>
      </c>
      <c r="B5658" s="320">
        <f>LBA!E5658</f>
        <v>0</v>
      </c>
      <c r="C5658" s="320">
        <f>LBA!P5658</f>
        <v>0</v>
      </c>
      <c r="D5658" s="321" t="str">
        <f>IF($C5658=0,"",VLOOKUP($C5658,LDI!$I:$BB,37,0))</f>
        <v/>
      </c>
      <c r="E5658" s="320" t="str">
        <f>IF($C5658=0,"",LBA!I5658)</f>
        <v/>
      </c>
      <c r="F5658" s="320" t="str">
        <f>IF($C5658=0,"",LBA!Q5658)</f>
        <v/>
      </c>
      <c r="G5658" s="321" t="str">
        <f>IF($C5658=0,"",VLOOKUP($C5658,LDI!$I:$BB,15,0))</f>
        <v/>
      </c>
      <c r="H5658" s="321" t="str">
        <f>IF($C5658=0,"",VLOOKUP($C5658,LDI!$I:$BB,17,0))</f>
        <v/>
      </c>
      <c r="I5658" s="322" t="str">
        <f>IF($C5658=0,"",LBA!R5658)</f>
        <v/>
      </c>
      <c r="J5658" s="323" t="str">
        <f>IF($C5658=0,"",LBA!AD5658)</f>
        <v/>
      </c>
      <c r="K5658" s="323" t="str">
        <f>IF($C5658=0,"",LBA!AH5658)</f>
        <v/>
      </c>
      <c r="L5658" s="323" t="str">
        <f>IF($C5658=0,"",LBA!AI5658)</f>
        <v/>
      </c>
      <c r="M5658" s="295"/>
      <c r="P5658" s="294">
        <f>+LBA!G5658</f>
        <v>0</v>
      </c>
      <c r="Q5658" s="297" t="e">
        <f>VLOOKUP(P5658,'Kategori Aset'!$B:$C,2,0)</f>
        <v>#N/A</v>
      </c>
      <c r="R5658" s="297">
        <f>+LBA!U5658</f>
        <v>0</v>
      </c>
      <c r="S5658" s="297">
        <f>+LBA!C5658</f>
        <v>0</v>
      </c>
      <c r="T5658" s="297">
        <f>+LBA!V5658</f>
        <v>0</v>
      </c>
      <c r="U5658" s="298">
        <f>+LBA!E5658</f>
        <v>0</v>
      </c>
      <c r="V5658" s="298">
        <f>+LBA!A5658</f>
        <v>0</v>
      </c>
      <c r="W5658" s="298">
        <f>+LBA!C5658</f>
        <v>0</v>
      </c>
      <c r="Y5658" s="308" t="str">
        <f t="shared" si="88"/>
        <v/>
      </c>
    </row>
    <row r="5659" spans="1:25">
      <c r="A5659" s="320">
        <f>LBA!A5659</f>
        <v>0</v>
      </c>
      <c r="B5659" s="320">
        <f>LBA!E5659</f>
        <v>0</v>
      </c>
      <c r="C5659" s="320">
        <f>LBA!P5659</f>
        <v>0</v>
      </c>
      <c r="D5659" s="321" t="str">
        <f>IF($C5659=0,"",VLOOKUP($C5659,LDI!$I:$BB,37,0))</f>
        <v/>
      </c>
      <c r="E5659" s="320" t="str">
        <f>IF($C5659=0,"",LBA!I5659)</f>
        <v/>
      </c>
      <c r="F5659" s="320" t="str">
        <f>IF($C5659=0,"",LBA!Q5659)</f>
        <v/>
      </c>
      <c r="G5659" s="321" t="str">
        <f>IF($C5659=0,"",VLOOKUP($C5659,LDI!$I:$BB,15,0))</f>
        <v/>
      </c>
      <c r="H5659" s="321" t="str">
        <f>IF($C5659=0,"",VLOOKUP($C5659,LDI!$I:$BB,17,0))</f>
        <v/>
      </c>
      <c r="I5659" s="322" t="str">
        <f>IF($C5659=0,"",LBA!R5659)</f>
        <v/>
      </c>
      <c r="J5659" s="323" t="str">
        <f>IF($C5659=0,"",LBA!AD5659)</f>
        <v/>
      </c>
      <c r="K5659" s="323" t="str">
        <f>IF($C5659=0,"",LBA!AH5659)</f>
        <v/>
      </c>
      <c r="L5659" s="323" t="str">
        <f>IF($C5659=0,"",LBA!AI5659)</f>
        <v/>
      </c>
      <c r="M5659" s="295"/>
      <c r="P5659" s="294">
        <f>+LBA!G5659</f>
        <v>0</v>
      </c>
      <c r="Q5659" s="297" t="e">
        <f>VLOOKUP(P5659,'Kategori Aset'!$B:$C,2,0)</f>
        <v>#N/A</v>
      </c>
      <c r="R5659" s="297">
        <f>+LBA!U5659</f>
        <v>0</v>
      </c>
      <c r="S5659" s="297">
        <f>+LBA!C5659</f>
        <v>0</v>
      </c>
      <c r="T5659" s="297">
        <f>+LBA!V5659</f>
        <v>0</v>
      </c>
      <c r="U5659" s="298">
        <f>+LBA!E5659</f>
        <v>0</v>
      </c>
      <c r="V5659" s="298">
        <f>+LBA!A5659</f>
        <v>0</v>
      </c>
      <c r="W5659" s="298">
        <f>+LBA!C5659</f>
        <v>0</v>
      </c>
      <c r="Y5659" s="308" t="str">
        <f t="shared" si="88"/>
        <v/>
      </c>
    </row>
    <row r="5660" spans="1:25">
      <c r="A5660" s="320">
        <f>LBA!A5660</f>
        <v>0</v>
      </c>
      <c r="B5660" s="320">
        <f>LBA!E5660</f>
        <v>0</v>
      </c>
      <c r="C5660" s="320">
        <f>LBA!P5660</f>
        <v>0</v>
      </c>
      <c r="D5660" s="321" t="str">
        <f>IF($C5660=0,"",VLOOKUP($C5660,LDI!$I:$BB,37,0))</f>
        <v/>
      </c>
      <c r="E5660" s="320" t="str">
        <f>IF($C5660=0,"",LBA!I5660)</f>
        <v/>
      </c>
      <c r="F5660" s="320" t="str">
        <f>IF($C5660=0,"",LBA!Q5660)</f>
        <v/>
      </c>
      <c r="G5660" s="321" t="str">
        <f>IF($C5660=0,"",VLOOKUP($C5660,LDI!$I:$BB,15,0))</f>
        <v/>
      </c>
      <c r="H5660" s="321" t="str">
        <f>IF($C5660=0,"",VLOOKUP($C5660,LDI!$I:$BB,17,0))</f>
        <v/>
      </c>
      <c r="I5660" s="322" t="str">
        <f>IF($C5660=0,"",LBA!R5660)</f>
        <v/>
      </c>
      <c r="J5660" s="323" t="str">
        <f>IF($C5660=0,"",LBA!AD5660)</f>
        <v/>
      </c>
      <c r="K5660" s="323" t="str">
        <f>IF($C5660=0,"",LBA!AH5660)</f>
        <v/>
      </c>
      <c r="L5660" s="323" t="str">
        <f>IF($C5660=0,"",LBA!AI5660)</f>
        <v/>
      </c>
      <c r="M5660" s="295"/>
      <c r="P5660" s="294">
        <f>+LBA!G5660</f>
        <v>0</v>
      </c>
      <c r="Q5660" s="297" t="e">
        <f>VLOOKUP(P5660,'Kategori Aset'!$B:$C,2,0)</f>
        <v>#N/A</v>
      </c>
      <c r="R5660" s="297">
        <f>+LBA!U5660</f>
        <v>0</v>
      </c>
      <c r="S5660" s="297">
        <f>+LBA!C5660</f>
        <v>0</v>
      </c>
      <c r="T5660" s="297">
        <f>+LBA!V5660</f>
        <v>0</v>
      </c>
      <c r="U5660" s="298">
        <f>+LBA!E5660</f>
        <v>0</v>
      </c>
      <c r="V5660" s="298">
        <f>+LBA!A5660</f>
        <v>0</v>
      </c>
      <c r="W5660" s="298">
        <f>+LBA!C5660</f>
        <v>0</v>
      </c>
      <c r="Y5660" s="308" t="str">
        <f t="shared" si="88"/>
        <v/>
      </c>
    </row>
    <row r="5661" spans="1:25">
      <c r="A5661" s="320">
        <f>LBA!A5661</f>
        <v>0</v>
      </c>
      <c r="B5661" s="320">
        <f>LBA!E5661</f>
        <v>0</v>
      </c>
      <c r="C5661" s="320">
        <f>LBA!P5661</f>
        <v>0</v>
      </c>
      <c r="D5661" s="321" t="str">
        <f>IF($C5661=0,"",VLOOKUP($C5661,LDI!$I:$BB,37,0))</f>
        <v/>
      </c>
      <c r="E5661" s="320" t="str">
        <f>IF($C5661=0,"",LBA!I5661)</f>
        <v/>
      </c>
      <c r="F5661" s="320" t="str">
        <f>IF($C5661=0,"",LBA!Q5661)</f>
        <v/>
      </c>
      <c r="G5661" s="321" t="str">
        <f>IF($C5661=0,"",VLOOKUP($C5661,LDI!$I:$BB,15,0))</f>
        <v/>
      </c>
      <c r="H5661" s="321" t="str">
        <f>IF($C5661=0,"",VLOOKUP($C5661,LDI!$I:$BB,17,0))</f>
        <v/>
      </c>
      <c r="I5661" s="322" t="str">
        <f>IF($C5661=0,"",LBA!R5661)</f>
        <v/>
      </c>
      <c r="J5661" s="323" t="str">
        <f>IF($C5661=0,"",LBA!AD5661)</f>
        <v/>
      </c>
      <c r="K5661" s="323" t="str">
        <f>IF($C5661=0,"",LBA!AH5661)</f>
        <v/>
      </c>
      <c r="L5661" s="323" t="str">
        <f>IF($C5661=0,"",LBA!AI5661)</f>
        <v/>
      </c>
      <c r="M5661" s="295"/>
      <c r="P5661" s="294">
        <f>+LBA!G5661</f>
        <v>0</v>
      </c>
      <c r="Q5661" s="297" t="e">
        <f>VLOOKUP(P5661,'Kategori Aset'!$B:$C,2,0)</f>
        <v>#N/A</v>
      </c>
      <c r="R5661" s="297">
        <f>+LBA!U5661</f>
        <v>0</v>
      </c>
      <c r="S5661" s="297">
        <f>+LBA!C5661</f>
        <v>0</v>
      </c>
      <c r="T5661" s="297">
        <f>+LBA!V5661</f>
        <v>0</v>
      </c>
      <c r="U5661" s="298">
        <f>+LBA!E5661</f>
        <v>0</v>
      </c>
      <c r="V5661" s="298">
        <f>+LBA!A5661</f>
        <v>0</v>
      </c>
      <c r="W5661" s="298">
        <f>+LBA!C5661</f>
        <v>0</v>
      </c>
      <c r="Y5661" s="308" t="str">
        <f t="shared" si="88"/>
        <v/>
      </c>
    </row>
    <row r="5662" spans="1:25">
      <c r="A5662" s="320">
        <f>LBA!A5662</f>
        <v>0</v>
      </c>
      <c r="B5662" s="320">
        <f>LBA!E5662</f>
        <v>0</v>
      </c>
      <c r="C5662" s="320">
        <f>LBA!P5662</f>
        <v>0</v>
      </c>
      <c r="D5662" s="321" t="str">
        <f>IF($C5662=0,"",VLOOKUP($C5662,LDI!$I:$BB,37,0))</f>
        <v/>
      </c>
      <c r="E5662" s="320" t="str">
        <f>IF($C5662=0,"",LBA!I5662)</f>
        <v/>
      </c>
      <c r="F5662" s="320" t="str">
        <f>IF($C5662=0,"",LBA!Q5662)</f>
        <v/>
      </c>
      <c r="G5662" s="321" t="str">
        <f>IF($C5662=0,"",VLOOKUP($C5662,LDI!$I:$BB,15,0))</f>
        <v/>
      </c>
      <c r="H5662" s="321" t="str">
        <f>IF($C5662=0,"",VLOOKUP($C5662,LDI!$I:$BB,17,0))</f>
        <v/>
      </c>
      <c r="I5662" s="322" t="str">
        <f>IF($C5662=0,"",LBA!R5662)</f>
        <v/>
      </c>
      <c r="J5662" s="323" t="str">
        <f>IF($C5662=0,"",LBA!AD5662)</f>
        <v/>
      </c>
      <c r="K5662" s="323" t="str">
        <f>IF($C5662=0,"",LBA!AH5662)</f>
        <v/>
      </c>
      <c r="L5662" s="323" t="str">
        <f>IF($C5662=0,"",LBA!AI5662)</f>
        <v/>
      </c>
      <c r="M5662" s="295"/>
      <c r="P5662" s="294">
        <f>+LBA!G5662</f>
        <v>0</v>
      </c>
      <c r="Q5662" s="297" t="e">
        <f>VLOOKUP(P5662,'Kategori Aset'!$B:$C,2,0)</f>
        <v>#N/A</v>
      </c>
      <c r="R5662" s="297">
        <f>+LBA!U5662</f>
        <v>0</v>
      </c>
      <c r="S5662" s="297">
        <f>+LBA!C5662</f>
        <v>0</v>
      </c>
      <c r="T5662" s="297">
        <f>+LBA!V5662</f>
        <v>0</v>
      </c>
      <c r="U5662" s="298">
        <f>+LBA!E5662</f>
        <v>0</v>
      </c>
      <c r="V5662" s="298">
        <f>+LBA!A5662</f>
        <v>0</v>
      </c>
      <c r="W5662" s="298">
        <f>+LBA!C5662</f>
        <v>0</v>
      </c>
      <c r="Y5662" s="308" t="str">
        <f t="shared" si="88"/>
        <v/>
      </c>
    </row>
    <row r="5663" spans="1:25">
      <c r="A5663" s="320">
        <f>LBA!A5663</f>
        <v>0</v>
      </c>
      <c r="B5663" s="320">
        <f>LBA!E5663</f>
        <v>0</v>
      </c>
      <c r="C5663" s="320">
        <f>LBA!P5663</f>
        <v>0</v>
      </c>
      <c r="D5663" s="321" t="str">
        <f>IF($C5663=0,"",VLOOKUP($C5663,LDI!$I:$BB,37,0))</f>
        <v/>
      </c>
      <c r="E5663" s="320" t="str">
        <f>IF($C5663=0,"",LBA!I5663)</f>
        <v/>
      </c>
      <c r="F5663" s="320" t="str">
        <f>IF($C5663=0,"",LBA!Q5663)</f>
        <v/>
      </c>
      <c r="G5663" s="321" t="str">
        <f>IF($C5663=0,"",VLOOKUP($C5663,LDI!$I:$BB,15,0))</f>
        <v/>
      </c>
      <c r="H5663" s="321" t="str">
        <f>IF($C5663=0,"",VLOOKUP($C5663,LDI!$I:$BB,17,0))</f>
        <v/>
      </c>
      <c r="I5663" s="322" t="str">
        <f>IF($C5663=0,"",LBA!R5663)</f>
        <v/>
      </c>
      <c r="J5663" s="323" t="str">
        <f>IF($C5663=0,"",LBA!AD5663)</f>
        <v/>
      </c>
      <c r="K5663" s="323" t="str">
        <f>IF($C5663=0,"",LBA!AH5663)</f>
        <v/>
      </c>
      <c r="L5663" s="323" t="str">
        <f>IF($C5663=0,"",LBA!AI5663)</f>
        <v/>
      </c>
      <c r="M5663" s="295"/>
      <c r="P5663" s="294">
        <f>+LBA!G5663</f>
        <v>0</v>
      </c>
      <c r="Q5663" s="297" t="e">
        <f>VLOOKUP(P5663,'Kategori Aset'!$B:$C,2,0)</f>
        <v>#N/A</v>
      </c>
      <c r="R5663" s="297">
        <f>+LBA!U5663</f>
        <v>0</v>
      </c>
      <c r="S5663" s="297">
        <f>+LBA!C5663</f>
        <v>0</v>
      </c>
      <c r="T5663" s="297">
        <f>+LBA!V5663</f>
        <v>0</v>
      </c>
      <c r="U5663" s="298">
        <f>+LBA!E5663</f>
        <v>0</v>
      </c>
      <c r="V5663" s="298">
        <f>+LBA!A5663</f>
        <v>0</v>
      </c>
      <c r="W5663" s="298">
        <f>+LBA!C5663</f>
        <v>0</v>
      </c>
      <c r="Y5663" s="308" t="str">
        <f t="shared" si="88"/>
        <v/>
      </c>
    </row>
    <row r="5664" spans="1:25">
      <c r="A5664" s="320">
        <f>LBA!A5664</f>
        <v>0</v>
      </c>
      <c r="B5664" s="320">
        <f>LBA!E5664</f>
        <v>0</v>
      </c>
      <c r="C5664" s="320">
        <f>LBA!P5664</f>
        <v>0</v>
      </c>
      <c r="D5664" s="321" t="str">
        <f>IF($C5664=0,"",VLOOKUP($C5664,LDI!$I:$BB,37,0))</f>
        <v/>
      </c>
      <c r="E5664" s="320" t="str">
        <f>IF($C5664=0,"",LBA!I5664)</f>
        <v/>
      </c>
      <c r="F5664" s="320" t="str">
        <f>IF($C5664=0,"",LBA!Q5664)</f>
        <v/>
      </c>
      <c r="G5664" s="321" t="str">
        <f>IF($C5664=0,"",VLOOKUP($C5664,LDI!$I:$BB,15,0))</f>
        <v/>
      </c>
      <c r="H5664" s="321" t="str">
        <f>IF($C5664=0,"",VLOOKUP($C5664,LDI!$I:$BB,17,0))</f>
        <v/>
      </c>
      <c r="I5664" s="322" t="str">
        <f>IF($C5664=0,"",LBA!R5664)</f>
        <v/>
      </c>
      <c r="J5664" s="323" t="str">
        <f>IF($C5664=0,"",LBA!AD5664)</f>
        <v/>
      </c>
      <c r="K5664" s="323" t="str">
        <f>IF($C5664=0,"",LBA!AH5664)</f>
        <v/>
      </c>
      <c r="L5664" s="323" t="str">
        <f>IF($C5664=0,"",LBA!AI5664)</f>
        <v/>
      </c>
      <c r="M5664" s="295"/>
      <c r="P5664" s="294">
        <f>+LBA!G5664</f>
        <v>0</v>
      </c>
      <c r="Q5664" s="297" t="e">
        <f>VLOOKUP(P5664,'Kategori Aset'!$B:$C,2,0)</f>
        <v>#N/A</v>
      </c>
      <c r="R5664" s="297">
        <f>+LBA!U5664</f>
        <v>0</v>
      </c>
      <c r="S5664" s="297">
        <f>+LBA!C5664</f>
        <v>0</v>
      </c>
      <c r="T5664" s="297">
        <f>+LBA!V5664</f>
        <v>0</v>
      </c>
      <c r="U5664" s="298">
        <f>+LBA!E5664</f>
        <v>0</v>
      </c>
      <c r="V5664" s="298">
        <f>+LBA!A5664</f>
        <v>0</v>
      </c>
      <c r="W5664" s="298">
        <f>+LBA!C5664</f>
        <v>0</v>
      </c>
      <c r="Y5664" s="308" t="str">
        <f t="shared" si="88"/>
        <v/>
      </c>
    </row>
    <row r="5665" spans="1:25">
      <c r="A5665" s="320">
        <f>LBA!A5665</f>
        <v>0</v>
      </c>
      <c r="B5665" s="320">
        <f>LBA!E5665</f>
        <v>0</v>
      </c>
      <c r="C5665" s="320">
        <f>LBA!P5665</f>
        <v>0</v>
      </c>
      <c r="D5665" s="321" t="str">
        <f>IF($C5665=0,"",VLOOKUP($C5665,LDI!$I:$BB,37,0))</f>
        <v/>
      </c>
      <c r="E5665" s="320" t="str">
        <f>IF($C5665=0,"",LBA!I5665)</f>
        <v/>
      </c>
      <c r="F5665" s="320" t="str">
        <f>IF($C5665=0,"",LBA!Q5665)</f>
        <v/>
      </c>
      <c r="G5665" s="321" t="str">
        <f>IF($C5665=0,"",VLOOKUP($C5665,LDI!$I:$BB,15,0))</f>
        <v/>
      </c>
      <c r="H5665" s="321" t="str">
        <f>IF($C5665=0,"",VLOOKUP($C5665,LDI!$I:$BB,17,0))</f>
        <v/>
      </c>
      <c r="I5665" s="322" t="str">
        <f>IF($C5665=0,"",LBA!R5665)</f>
        <v/>
      </c>
      <c r="J5665" s="323" t="str">
        <f>IF($C5665=0,"",LBA!AD5665)</f>
        <v/>
      </c>
      <c r="K5665" s="323" t="str">
        <f>IF($C5665=0,"",LBA!AH5665)</f>
        <v/>
      </c>
      <c r="L5665" s="323" t="str">
        <f>IF($C5665=0,"",LBA!AI5665)</f>
        <v/>
      </c>
      <c r="M5665" s="295"/>
      <c r="P5665" s="294">
        <f>+LBA!G5665</f>
        <v>0</v>
      </c>
      <c r="Q5665" s="297" t="e">
        <f>VLOOKUP(P5665,'Kategori Aset'!$B:$C,2,0)</f>
        <v>#N/A</v>
      </c>
      <c r="R5665" s="297">
        <f>+LBA!U5665</f>
        <v>0</v>
      </c>
      <c r="S5665" s="297">
        <f>+LBA!C5665</f>
        <v>0</v>
      </c>
      <c r="T5665" s="297">
        <f>+LBA!V5665</f>
        <v>0</v>
      </c>
      <c r="U5665" s="298">
        <f>+LBA!E5665</f>
        <v>0</v>
      </c>
      <c r="V5665" s="298">
        <f>+LBA!A5665</f>
        <v>0</v>
      </c>
      <c r="W5665" s="298">
        <f>+LBA!C5665</f>
        <v>0</v>
      </c>
      <c r="Y5665" s="308" t="str">
        <f t="shared" si="88"/>
        <v/>
      </c>
    </row>
    <row r="5666" spans="1:25">
      <c r="A5666" s="320">
        <f>LBA!A5666</f>
        <v>0</v>
      </c>
      <c r="B5666" s="320">
        <f>LBA!E5666</f>
        <v>0</v>
      </c>
      <c r="C5666" s="320">
        <f>LBA!P5666</f>
        <v>0</v>
      </c>
      <c r="D5666" s="321" t="str">
        <f>IF($C5666=0,"",VLOOKUP($C5666,LDI!$I:$BB,37,0))</f>
        <v/>
      </c>
      <c r="E5666" s="320" t="str">
        <f>IF($C5666=0,"",LBA!I5666)</f>
        <v/>
      </c>
      <c r="F5666" s="320" t="str">
        <f>IF($C5666=0,"",LBA!Q5666)</f>
        <v/>
      </c>
      <c r="G5666" s="321" t="str">
        <f>IF($C5666=0,"",VLOOKUP($C5666,LDI!$I:$BB,15,0))</f>
        <v/>
      </c>
      <c r="H5666" s="321" t="str">
        <f>IF($C5666=0,"",VLOOKUP($C5666,LDI!$I:$BB,17,0))</f>
        <v/>
      </c>
      <c r="I5666" s="322" t="str">
        <f>IF($C5666=0,"",LBA!R5666)</f>
        <v/>
      </c>
      <c r="J5666" s="323" t="str">
        <f>IF($C5666=0,"",LBA!AD5666)</f>
        <v/>
      </c>
      <c r="K5666" s="323" t="str">
        <f>IF($C5666=0,"",LBA!AH5666)</f>
        <v/>
      </c>
      <c r="L5666" s="323" t="str">
        <f>IF($C5666=0,"",LBA!AI5666)</f>
        <v/>
      </c>
      <c r="M5666" s="295"/>
      <c r="P5666" s="294">
        <f>+LBA!G5666</f>
        <v>0</v>
      </c>
      <c r="Q5666" s="297" t="e">
        <f>VLOOKUP(P5666,'Kategori Aset'!$B:$C,2,0)</f>
        <v>#N/A</v>
      </c>
      <c r="R5666" s="297">
        <f>+LBA!U5666</f>
        <v>0</v>
      </c>
      <c r="S5666" s="297">
        <f>+LBA!C5666</f>
        <v>0</v>
      </c>
      <c r="T5666" s="297">
        <f>+LBA!V5666</f>
        <v>0</v>
      </c>
      <c r="U5666" s="298">
        <f>+LBA!E5666</f>
        <v>0</v>
      </c>
      <c r="V5666" s="298">
        <f>+LBA!A5666</f>
        <v>0</v>
      </c>
      <c r="W5666" s="298">
        <f>+LBA!C5666</f>
        <v>0</v>
      </c>
      <c r="Y5666" s="308" t="str">
        <f t="shared" si="88"/>
        <v/>
      </c>
    </row>
    <row r="5667" spans="1:25">
      <c r="A5667" s="320">
        <f>LBA!A5667</f>
        <v>0</v>
      </c>
      <c r="B5667" s="320">
        <f>LBA!E5667</f>
        <v>0</v>
      </c>
      <c r="C5667" s="320">
        <f>LBA!P5667</f>
        <v>0</v>
      </c>
      <c r="D5667" s="321" t="str">
        <f>IF($C5667=0,"",VLOOKUP($C5667,LDI!$I:$BB,37,0))</f>
        <v/>
      </c>
      <c r="E5667" s="320" t="str">
        <f>IF($C5667=0,"",LBA!I5667)</f>
        <v/>
      </c>
      <c r="F5667" s="320" t="str">
        <f>IF($C5667=0,"",LBA!Q5667)</f>
        <v/>
      </c>
      <c r="G5667" s="321" t="str">
        <f>IF($C5667=0,"",VLOOKUP($C5667,LDI!$I:$BB,15,0))</f>
        <v/>
      </c>
      <c r="H5667" s="321" t="str">
        <f>IF($C5667=0,"",VLOOKUP($C5667,LDI!$I:$BB,17,0))</f>
        <v/>
      </c>
      <c r="I5667" s="322" t="str">
        <f>IF($C5667=0,"",LBA!R5667)</f>
        <v/>
      </c>
      <c r="J5667" s="323" t="str">
        <f>IF($C5667=0,"",LBA!AD5667)</f>
        <v/>
      </c>
      <c r="K5667" s="323" t="str">
        <f>IF($C5667=0,"",LBA!AH5667)</f>
        <v/>
      </c>
      <c r="L5667" s="323" t="str">
        <f>IF($C5667=0,"",LBA!AI5667)</f>
        <v/>
      </c>
      <c r="M5667" s="295"/>
      <c r="P5667" s="294">
        <f>+LBA!G5667</f>
        <v>0</v>
      </c>
      <c r="Q5667" s="297" t="e">
        <f>VLOOKUP(P5667,'Kategori Aset'!$B:$C,2,0)</f>
        <v>#N/A</v>
      </c>
      <c r="R5667" s="297">
        <f>+LBA!U5667</f>
        <v>0</v>
      </c>
      <c r="S5667" s="297">
        <f>+LBA!C5667</f>
        <v>0</v>
      </c>
      <c r="T5667" s="297">
        <f>+LBA!V5667</f>
        <v>0</v>
      </c>
      <c r="U5667" s="298">
        <f>+LBA!E5667</f>
        <v>0</v>
      </c>
      <c r="V5667" s="298">
        <f>+LBA!A5667</f>
        <v>0</v>
      </c>
      <c r="W5667" s="298">
        <f>+LBA!C5667</f>
        <v>0</v>
      </c>
      <c r="Y5667" s="308" t="str">
        <f t="shared" si="88"/>
        <v/>
      </c>
    </row>
    <row r="5668" spans="1:25">
      <c r="A5668" s="320">
        <f>LBA!A5668</f>
        <v>0</v>
      </c>
      <c r="B5668" s="320">
        <f>LBA!E5668</f>
        <v>0</v>
      </c>
      <c r="C5668" s="320">
        <f>LBA!P5668</f>
        <v>0</v>
      </c>
      <c r="D5668" s="321" t="str">
        <f>IF($C5668=0,"",VLOOKUP($C5668,LDI!$I:$BB,37,0))</f>
        <v/>
      </c>
      <c r="E5668" s="320" t="str">
        <f>IF($C5668=0,"",LBA!I5668)</f>
        <v/>
      </c>
      <c r="F5668" s="320" t="str">
        <f>IF($C5668=0,"",LBA!Q5668)</f>
        <v/>
      </c>
      <c r="G5668" s="321" t="str">
        <f>IF($C5668=0,"",VLOOKUP($C5668,LDI!$I:$BB,15,0))</f>
        <v/>
      </c>
      <c r="H5668" s="321" t="str">
        <f>IF($C5668=0,"",VLOOKUP($C5668,LDI!$I:$BB,17,0))</f>
        <v/>
      </c>
      <c r="I5668" s="322" t="str">
        <f>IF($C5668=0,"",LBA!R5668)</f>
        <v/>
      </c>
      <c r="J5668" s="323" t="str">
        <f>IF($C5668=0,"",LBA!AD5668)</f>
        <v/>
      </c>
      <c r="K5668" s="323" t="str">
        <f>IF($C5668=0,"",LBA!AH5668)</f>
        <v/>
      </c>
      <c r="L5668" s="323" t="str">
        <f>IF($C5668=0,"",LBA!AI5668)</f>
        <v/>
      </c>
      <c r="M5668" s="295"/>
      <c r="P5668" s="294">
        <f>+LBA!G5668</f>
        <v>0</v>
      </c>
      <c r="Q5668" s="297" t="e">
        <f>VLOOKUP(P5668,'Kategori Aset'!$B:$C,2,0)</f>
        <v>#N/A</v>
      </c>
      <c r="R5668" s="297">
        <f>+LBA!U5668</f>
        <v>0</v>
      </c>
      <c r="S5668" s="297">
        <f>+LBA!C5668</f>
        <v>0</v>
      </c>
      <c r="T5668" s="297">
        <f>+LBA!V5668</f>
        <v>0</v>
      </c>
      <c r="U5668" s="298">
        <f>+LBA!E5668</f>
        <v>0</v>
      </c>
      <c r="V5668" s="298">
        <f>+LBA!A5668</f>
        <v>0</v>
      </c>
      <c r="W5668" s="298">
        <f>+LBA!C5668</f>
        <v>0</v>
      </c>
      <c r="Y5668" s="308" t="str">
        <f t="shared" si="88"/>
        <v/>
      </c>
    </row>
    <row r="5669" spans="1:25">
      <c r="A5669" s="320">
        <f>LBA!A5669</f>
        <v>0</v>
      </c>
      <c r="B5669" s="320">
        <f>LBA!E5669</f>
        <v>0</v>
      </c>
      <c r="C5669" s="320">
        <f>LBA!P5669</f>
        <v>0</v>
      </c>
      <c r="D5669" s="321" t="str">
        <f>IF($C5669=0,"",VLOOKUP($C5669,LDI!$I:$BB,37,0))</f>
        <v/>
      </c>
      <c r="E5669" s="320" t="str">
        <f>IF($C5669=0,"",LBA!I5669)</f>
        <v/>
      </c>
      <c r="F5669" s="320" t="str">
        <f>IF($C5669=0,"",LBA!Q5669)</f>
        <v/>
      </c>
      <c r="G5669" s="321" t="str">
        <f>IF($C5669=0,"",VLOOKUP($C5669,LDI!$I:$BB,15,0))</f>
        <v/>
      </c>
      <c r="H5669" s="321" t="str">
        <f>IF($C5669=0,"",VLOOKUP($C5669,LDI!$I:$BB,17,0))</f>
        <v/>
      </c>
      <c r="I5669" s="322" t="str">
        <f>IF($C5669=0,"",LBA!R5669)</f>
        <v/>
      </c>
      <c r="J5669" s="323" t="str">
        <f>IF($C5669=0,"",LBA!AD5669)</f>
        <v/>
      </c>
      <c r="K5669" s="323" t="str">
        <f>IF($C5669=0,"",LBA!AH5669)</f>
        <v/>
      </c>
      <c r="L5669" s="323" t="str">
        <f>IF($C5669=0,"",LBA!AI5669)</f>
        <v/>
      </c>
      <c r="M5669" s="295"/>
      <c r="P5669" s="294">
        <f>+LBA!G5669</f>
        <v>0</v>
      </c>
      <c r="Q5669" s="297" t="e">
        <f>VLOOKUP(P5669,'Kategori Aset'!$B:$C,2,0)</f>
        <v>#N/A</v>
      </c>
      <c r="R5669" s="297">
        <f>+LBA!U5669</f>
        <v>0</v>
      </c>
      <c r="S5669" s="297">
        <f>+LBA!C5669</f>
        <v>0</v>
      </c>
      <c r="T5669" s="297">
        <f>+LBA!V5669</f>
        <v>0</v>
      </c>
      <c r="U5669" s="298">
        <f>+LBA!E5669</f>
        <v>0</v>
      </c>
      <c r="V5669" s="298">
        <f>+LBA!A5669</f>
        <v>0</v>
      </c>
      <c r="W5669" s="298">
        <f>+LBA!C5669</f>
        <v>0</v>
      </c>
      <c r="Y5669" s="308" t="str">
        <f t="shared" si="88"/>
        <v/>
      </c>
    </row>
    <row r="5670" spans="1:25">
      <c r="A5670" s="320">
        <f>LBA!A5670</f>
        <v>0</v>
      </c>
      <c r="B5670" s="320">
        <f>LBA!E5670</f>
        <v>0</v>
      </c>
      <c r="C5670" s="320">
        <f>LBA!P5670</f>
        <v>0</v>
      </c>
      <c r="D5670" s="321" t="str">
        <f>IF($C5670=0,"",VLOOKUP($C5670,LDI!$I:$BB,37,0))</f>
        <v/>
      </c>
      <c r="E5670" s="320" t="str">
        <f>IF($C5670=0,"",LBA!I5670)</f>
        <v/>
      </c>
      <c r="F5670" s="320" t="str">
        <f>IF($C5670=0,"",LBA!Q5670)</f>
        <v/>
      </c>
      <c r="G5670" s="321" t="str">
        <f>IF($C5670=0,"",VLOOKUP($C5670,LDI!$I:$BB,15,0))</f>
        <v/>
      </c>
      <c r="H5670" s="321" t="str">
        <f>IF($C5670=0,"",VLOOKUP($C5670,LDI!$I:$BB,17,0))</f>
        <v/>
      </c>
      <c r="I5670" s="322" t="str">
        <f>IF($C5670=0,"",LBA!R5670)</f>
        <v/>
      </c>
      <c r="J5670" s="323" t="str">
        <f>IF($C5670=0,"",LBA!AD5670)</f>
        <v/>
      </c>
      <c r="K5670" s="323" t="str">
        <f>IF($C5670=0,"",LBA!AH5670)</f>
        <v/>
      </c>
      <c r="L5670" s="323" t="str">
        <f>IF($C5670=0,"",LBA!AI5670)</f>
        <v/>
      </c>
      <c r="M5670" s="295"/>
      <c r="P5670" s="294">
        <f>+LBA!G5670</f>
        <v>0</v>
      </c>
      <c r="Q5670" s="297" t="e">
        <f>VLOOKUP(P5670,'Kategori Aset'!$B:$C,2,0)</f>
        <v>#N/A</v>
      </c>
      <c r="R5670" s="297">
        <f>+LBA!U5670</f>
        <v>0</v>
      </c>
      <c r="S5670" s="297">
        <f>+LBA!C5670</f>
        <v>0</v>
      </c>
      <c r="T5670" s="297">
        <f>+LBA!V5670</f>
        <v>0</v>
      </c>
      <c r="U5670" s="298">
        <f>+LBA!E5670</f>
        <v>0</v>
      </c>
      <c r="V5670" s="298">
        <f>+LBA!A5670</f>
        <v>0</v>
      </c>
      <c r="W5670" s="298">
        <f>+LBA!C5670</f>
        <v>0</v>
      </c>
      <c r="Y5670" s="308" t="str">
        <f t="shared" si="88"/>
        <v/>
      </c>
    </row>
    <row r="5671" spans="1:25">
      <c r="A5671" s="320">
        <f>LBA!A5671</f>
        <v>0</v>
      </c>
      <c r="B5671" s="320">
        <f>LBA!E5671</f>
        <v>0</v>
      </c>
      <c r="C5671" s="320">
        <f>LBA!P5671</f>
        <v>0</v>
      </c>
      <c r="D5671" s="321" t="str">
        <f>IF($C5671=0,"",VLOOKUP($C5671,LDI!$I:$BB,37,0))</f>
        <v/>
      </c>
      <c r="E5671" s="320" t="str">
        <f>IF($C5671=0,"",LBA!I5671)</f>
        <v/>
      </c>
      <c r="F5671" s="320" t="str">
        <f>IF($C5671=0,"",LBA!Q5671)</f>
        <v/>
      </c>
      <c r="G5671" s="321" t="str">
        <f>IF($C5671=0,"",VLOOKUP($C5671,LDI!$I:$BB,15,0))</f>
        <v/>
      </c>
      <c r="H5671" s="321" t="str">
        <f>IF($C5671=0,"",VLOOKUP($C5671,LDI!$I:$BB,17,0))</f>
        <v/>
      </c>
      <c r="I5671" s="322" t="str">
        <f>IF($C5671=0,"",LBA!R5671)</f>
        <v/>
      </c>
      <c r="J5671" s="323" t="str">
        <f>IF($C5671=0,"",LBA!AD5671)</f>
        <v/>
      </c>
      <c r="K5671" s="323" t="str">
        <f>IF($C5671=0,"",LBA!AH5671)</f>
        <v/>
      </c>
      <c r="L5671" s="323" t="str">
        <f>IF($C5671=0,"",LBA!AI5671)</f>
        <v/>
      </c>
      <c r="M5671" s="295"/>
      <c r="P5671" s="294">
        <f>+LBA!G5671</f>
        <v>0</v>
      </c>
      <c r="Q5671" s="297" t="e">
        <f>VLOOKUP(P5671,'Kategori Aset'!$B:$C,2,0)</f>
        <v>#N/A</v>
      </c>
      <c r="R5671" s="297">
        <f>+LBA!U5671</f>
        <v>0</v>
      </c>
      <c r="S5671" s="297">
        <f>+LBA!C5671</f>
        <v>0</v>
      </c>
      <c r="T5671" s="297">
        <f>+LBA!V5671</f>
        <v>0</v>
      </c>
      <c r="U5671" s="298">
        <f>+LBA!E5671</f>
        <v>0</v>
      </c>
      <c r="V5671" s="298">
        <f>+LBA!A5671</f>
        <v>0</v>
      </c>
      <c r="W5671" s="298">
        <f>+LBA!C5671</f>
        <v>0</v>
      </c>
      <c r="Y5671" s="308" t="str">
        <f t="shared" si="88"/>
        <v/>
      </c>
    </row>
    <row r="5672" spans="1:25">
      <c r="A5672" s="320">
        <f>LBA!A5672</f>
        <v>0</v>
      </c>
      <c r="B5672" s="320">
        <f>LBA!E5672</f>
        <v>0</v>
      </c>
      <c r="C5672" s="320">
        <f>LBA!P5672</f>
        <v>0</v>
      </c>
      <c r="D5672" s="321" t="str">
        <f>IF($C5672=0,"",VLOOKUP($C5672,LDI!$I:$BB,37,0))</f>
        <v/>
      </c>
      <c r="E5672" s="320" t="str">
        <f>IF($C5672=0,"",LBA!I5672)</f>
        <v/>
      </c>
      <c r="F5672" s="320" t="str">
        <f>IF($C5672=0,"",LBA!Q5672)</f>
        <v/>
      </c>
      <c r="G5672" s="321" t="str">
        <f>IF($C5672=0,"",VLOOKUP($C5672,LDI!$I:$BB,15,0))</f>
        <v/>
      </c>
      <c r="H5672" s="321" t="str">
        <f>IF($C5672=0,"",VLOOKUP($C5672,LDI!$I:$BB,17,0))</f>
        <v/>
      </c>
      <c r="I5672" s="322" t="str">
        <f>IF($C5672=0,"",LBA!R5672)</f>
        <v/>
      </c>
      <c r="J5672" s="323" t="str">
        <f>IF($C5672=0,"",LBA!AD5672)</f>
        <v/>
      </c>
      <c r="K5672" s="323" t="str">
        <f>IF($C5672=0,"",LBA!AH5672)</f>
        <v/>
      </c>
      <c r="L5672" s="323" t="str">
        <f>IF($C5672=0,"",LBA!AI5672)</f>
        <v/>
      </c>
      <c r="M5672" s="295"/>
      <c r="P5672" s="294">
        <f>+LBA!G5672</f>
        <v>0</v>
      </c>
      <c r="Q5672" s="297" t="e">
        <f>VLOOKUP(P5672,'Kategori Aset'!$B:$C,2,0)</f>
        <v>#N/A</v>
      </c>
      <c r="R5672" s="297">
        <f>+LBA!U5672</f>
        <v>0</v>
      </c>
      <c r="S5672" s="297">
        <f>+LBA!C5672</f>
        <v>0</v>
      </c>
      <c r="T5672" s="297">
        <f>+LBA!V5672</f>
        <v>0</v>
      </c>
      <c r="U5672" s="298">
        <f>+LBA!E5672</f>
        <v>0</v>
      </c>
      <c r="V5672" s="298">
        <f>+LBA!A5672</f>
        <v>0</v>
      </c>
      <c r="W5672" s="298">
        <f>+LBA!C5672</f>
        <v>0</v>
      </c>
      <c r="Y5672" s="308" t="str">
        <f t="shared" si="88"/>
        <v/>
      </c>
    </row>
    <row r="5673" spans="1:25">
      <c r="A5673" s="320">
        <f>LBA!A5673</f>
        <v>0</v>
      </c>
      <c r="B5673" s="320">
        <f>LBA!E5673</f>
        <v>0</v>
      </c>
      <c r="C5673" s="320">
        <f>LBA!P5673</f>
        <v>0</v>
      </c>
      <c r="D5673" s="321" t="str">
        <f>IF($C5673=0,"",VLOOKUP($C5673,LDI!$I:$BB,37,0))</f>
        <v/>
      </c>
      <c r="E5673" s="320" t="str">
        <f>IF($C5673=0,"",LBA!I5673)</f>
        <v/>
      </c>
      <c r="F5673" s="320" t="str">
        <f>IF($C5673=0,"",LBA!Q5673)</f>
        <v/>
      </c>
      <c r="G5673" s="321" t="str">
        <f>IF($C5673=0,"",VLOOKUP($C5673,LDI!$I:$BB,15,0))</f>
        <v/>
      </c>
      <c r="H5673" s="321" t="str">
        <f>IF($C5673=0,"",VLOOKUP($C5673,LDI!$I:$BB,17,0))</f>
        <v/>
      </c>
      <c r="I5673" s="322" t="str">
        <f>IF($C5673=0,"",LBA!R5673)</f>
        <v/>
      </c>
      <c r="J5673" s="323" t="str">
        <f>IF($C5673=0,"",LBA!AD5673)</f>
        <v/>
      </c>
      <c r="K5673" s="323" t="str">
        <f>IF($C5673=0,"",LBA!AH5673)</f>
        <v/>
      </c>
      <c r="L5673" s="323" t="str">
        <f>IF($C5673=0,"",LBA!AI5673)</f>
        <v/>
      </c>
      <c r="M5673" s="295"/>
      <c r="P5673" s="294">
        <f>+LBA!G5673</f>
        <v>0</v>
      </c>
      <c r="Q5673" s="297" t="e">
        <f>VLOOKUP(P5673,'Kategori Aset'!$B:$C,2,0)</f>
        <v>#N/A</v>
      </c>
      <c r="R5673" s="297">
        <f>+LBA!U5673</f>
        <v>0</v>
      </c>
      <c r="S5673" s="297">
        <f>+LBA!C5673</f>
        <v>0</v>
      </c>
      <c r="T5673" s="297">
        <f>+LBA!V5673</f>
        <v>0</v>
      </c>
      <c r="U5673" s="298">
        <f>+LBA!E5673</f>
        <v>0</v>
      </c>
      <c r="V5673" s="298">
        <f>+LBA!A5673</f>
        <v>0</v>
      </c>
      <c r="W5673" s="298">
        <f>+LBA!C5673</f>
        <v>0</v>
      </c>
      <c r="Y5673" s="308" t="str">
        <f t="shared" si="88"/>
        <v/>
      </c>
    </row>
    <row r="5674" spans="1:25">
      <c r="A5674" s="320">
        <f>LBA!A5674</f>
        <v>0</v>
      </c>
      <c r="B5674" s="320">
        <f>LBA!E5674</f>
        <v>0</v>
      </c>
      <c r="C5674" s="320">
        <f>LBA!P5674</f>
        <v>0</v>
      </c>
      <c r="D5674" s="321" t="str">
        <f>IF($C5674=0,"",VLOOKUP($C5674,LDI!$I:$BB,37,0))</f>
        <v/>
      </c>
      <c r="E5674" s="320" t="str">
        <f>IF($C5674=0,"",LBA!I5674)</f>
        <v/>
      </c>
      <c r="F5674" s="320" t="str">
        <f>IF($C5674=0,"",LBA!Q5674)</f>
        <v/>
      </c>
      <c r="G5674" s="321" t="str">
        <f>IF($C5674=0,"",VLOOKUP($C5674,LDI!$I:$BB,15,0))</f>
        <v/>
      </c>
      <c r="H5674" s="321" t="str">
        <f>IF($C5674=0,"",VLOOKUP($C5674,LDI!$I:$BB,17,0))</f>
        <v/>
      </c>
      <c r="I5674" s="322" t="str">
        <f>IF($C5674=0,"",LBA!R5674)</f>
        <v/>
      </c>
      <c r="J5674" s="323" t="str">
        <f>IF($C5674=0,"",LBA!AD5674)</f>
        <v/>
      </c>
      <c r="K5674" s="323" t="str">
        <f>IF($C5674=0,"",LBA!AH5674)</f>
        <v/>
      </c>
      <c r="L5674" s="323" t="str">
        <f>IF($C5674=0,"",LBA!AI5674)</f>
        <v/>
      </c>
      <c r="M5674" s="295"/>
      <c r="P5674" s="294">
        <f>+LBA!G5674</f>
        <v>0</v>
      </c>
      <c r="Q5674" s="297" t="e">
        <f>VLOOKUP(P5674,'Kategori Aset'!$B:$C,2,0)</f>
        <v>#N/A</v>
      </c>
      <c r="R5674" s="297">
        <f>+LBA!U5674</f>
        <v>0</v>
      </c>
      <c r="S5674" s="297">
        <f>+LBA!C5674</f>
        <v>0</v>
      </c>
      <c r="T5674" s="297">
        <f>+LBA!V5674</f>
        <v>0</v>
      </c>
      <c r="U5674" s="298">
        <f>+LBA!E5674</f>
        <v>0</v>
      </c>
      <c r="V5674" s="298">
        <f>+LBA!A5674</f>
        <v>0</v>
      </c>
      <c r="W5674" s="298">
        <f>+LBA!C5674</f>
        <v>0</v>
      </c>
      <c r="Y5674" s="308" t="str">
        <f t="shared" si="88"/>
        <v/>
      </c>
    </row>
    <row r="5675" spans="1:25">
      <c r="A5675" s="320">
        <f>LBA!A5675</f>
        <v>0</v>
      </c>
      <c r="B5675" s="320">
        <f>LBA!E5675</f>
        <v>0</v>
      </c>
      <c r="C5675" s="320">
        <f>LBA!P5675</f>
        <v>0</v>
      </c>
      <c r="D5675" s="321" t="str">
        <f>IF($C5675=0,"",VLOOKUP($C5675,LDI!$I:$BB,37,0))</f>
        <v/>
      </c>
      <c r="E5675" s="320" t="str">
        <f>IF($C5675=0,"",LBA!I5675)</f>
        <v/>
      </c>
      <c r="F5675" s="320" t="str">
        <f>IF($C5675=0,"",LBA!Q5675)</f>
        <v/>
      </c>
      <c r="G5675" s="321" t="str">
        <f>IF($C5675=0,"",VLOOKUP($C5675,LDI!$I:$BB,15,0))</f>
        <v/>
      </c>
      <c r="H5675" s="321" t="str">
        <f>IF($C5675=0,"",VLOOKUP($C5675,LDI!$I:$BB,17,0))</f>
        <v/>
      </c>
      <c r="I5675" s="322" t="str">
        <f>IF($C5675=0,"",LBA!R5675)</f>
        <v/>
      </c>
      <c r="J5675" s="323" t="str">
        <f>IF($C5675=0,"",LBA!AD5675)</f>
        <v/>
      </c>
      <c r="K5675" s="323" t="str">
        <f>IF($C5675=0,"",LBA!AH5675)</f>
        <v/>
      </c>
      <c r="L5675" s="323" t="str">
        <f>IF($C5675=0,"",LBA!AI5675)</f>
        <v/>
      </c>
      <c r="M5675" s="295"/>
      <c r="P5675" s="294">
        <f>+LBA!G5675</f>
        <v>0</v>
      </c>
      <c r="Q5675" s="297" t="e">
        <f>VLOOKUP(P5675,'Kategori Aset'!$B:$C,2,0)</f>
        <v>#N/A</v>
      </c>
      <c r="R5675" s="297">
        <f>+LBA!U5675</f>
        <v>0</v>
      </c>
      <c r="S5675" s="297">
        <f>+LBA!C5675</f>
        <v>0</v>
      </c>
      <c r="T5675" s="297">
        <f>+LBA!V5675</f>
        <v>0</v>
      </c>
      <c r="U5675" s="298">
        <f>+LBA!E5675</f>
        <v>0</v>
      </c>
      <c r="V5675" s="298">
        <f>+LBA!A5675</f>
        <v>0</v>
      </c>
      <c r="W5675" s="298">
        <f>+LBA!C5675</f>
        <v>0</v>
      </c>
      <c r="Y5675" s="308" t="str">
        <f t="shared" si="88"/>
        <v/>
      </c>
    </row>
    <row r="5676" spans="1:25">
      <c r="A5676" s="320">
        <f>LBA!A5676</f>
        <v>0</v>
      </c>
      <c r="B5676" s="320">
        <f>LBA!E5676</f>
        <v>0</v>
      </c>
      <c r="C5676" s="320">
        <f>LBA!P5676</f>
        <v>0</v>
      </c>
      <c r="D5676" s="321" t="str">
        <f>IF($C5676=0,"",VLOOKUP($C5676,LDI!$I:$BB,37,0))</f>
        <v/>
      </c>
      <c r="E5676" s="320" t="str">
        <f>IF($C5676=0,"",LBA!I5676)</f>
        <v/>
      </c>
      <c r="F5676" s="320" t="str">
        <f>IF($C5676=0,"",LBA!Q5676)</f>
        <v/>
      </c>
      <c r="G5676" s="321" t="str">
        <f>IF($C5676=0,"",VLOOKUP($C5676,LDI!$I:$BB,15,0))</f>
        <v/>
      </c>
      <c r="H5676" s="321" t="str">
        <f>IF($C5676=0,"",VLOOKUP($C5676,LDI!$I:$BB,17,0))</f>
        <v/>
      </c>
      <c r="I5676" s="322" t="str">
        <f>IF($C5676=0,"",LBA!R5676)</f>
        <v/>
      </c>
      <c r="J5676" s="323" t="str">
        <f>IF($C5676=0,"",LBA!AD5676)</f>
        <v/>
      </c>
      <c r="K5676" s="323" t="str">
        <f>IF($C5676=0,"",LBA!AH5676)</f>
        <v/>
      </c>
      <c r="L5676" s="323" t="str">
        <f>IF($C5676=0,"",LBA!AI5676)</f>
        <v/>
      </c>
      <c r="M5676" s="295"/>
      <c r="P5676" s="294">
        <f>+LBA!G5676</f>
        <v>0</v>
      </c>
      <c r="Q5676" s="297" t="e">
        <f>VLOOKUP(P5676,'Kategori Aset'!$B:$C,2,0)</f>
        <v>#N/A</v>
      </c>
      <c r="R5676" s="297">
        <f>+LBA!U5676</f>
        <v>0</v>
      </c>
      <c r="S5676" s="297">
        <f>+LBA!C5676</f>
        <v>0</v>
      </c>
      <c r="T5676" s="297">
        <f>+LBA!V5676</f>
        <v>0</v>
      </c>
      <c r="U5676" s="298">
        <f>+LBA!E5676</f>
        <v>0</v>
      </c>
      <c r="V5676" s="298">
        <f>+LBA!A5676</f>
        <v>0</v>
      </c>
      <c r="W5676" s="298">
        <f>+LBA!C5676</f>
        <v>0</v>
      </c>
      <c r="Y5676" s="308" t="str">
        <f t="shared" si="88"/>
        <v/>
      </c>
    </row>
    <row r="5677" spans="1:25">
      <c r="A5677" s="320">
        <f>LBA!A5677</f>
        <v>0</v>
      </c>
      <c r="B5677" s="320">
        <f>LBA!E5677</f>
        <v>0</v>
      </c>
      <c r="C5677" s="320">
        <f>LBA!P5677</f>
        <v>0</v>
      </c>
      <c r="D5677" s="321" t="str">
        <f>IF($C5677=0,"",VLOOKUP($C5677,LDI!$I:$BB,37,0))</f>
        <v/>
      </c>
      <c r="E5677" s="320" t="str">
        <f>IF($C5677=0,"",LBA!I5677)</f>
        <v/>
      </c>
      <c r="F5677" s="320" t="str">
        <f>IF($C5677=0,"",LBA!Q5677)</f>
        <v/>
      </c>
      <c r="G5677" s="321" t="str">
        <f>IF($C5677=0,"",VLOOKUP($C5677,LDI!$I:$BB,15,0))</f>
        <v/>
      </c>
      <c r="H5677" s="321" t="str">
        <f>IF($C5677=0,"",VLOOKUP($C5677,LDI!$I:$BB,17,0))</f>
        <v/>
      </c>
      <c r="I5677" s="322" t="str">
        <f>IF($C5677=0,"",LBA!R5677)</f>
        <v/>
      </c>
      <c r="J5677" s="323" t="str">
        <f>IF($C5677=0,"",LBA!AD5677)</f>
        <v/>
      </c>
      <c r="K5677" s="323" t="str">
        <f>IF($C5677=0,"",LBA!AH5677)</f>
        <v/>
      </c>
      <c r="L5677" s="323" t="str">
        <f>IF($C5677=0,"",LBA!AI5677)</f>
        <v/>
      </c>
      <c r="M5677" s="295"/>
      <c r="P5677" s="294">
        <f>+LBA!G5677</f>
        <v>0</v>
      </c>
      <c r="Q5677" s="297" t="e">
        <f>VLOOKUP(P5677,'Kategori Aset'!$B:$C,2,0)</f>
        <v>#N/A</v>
      </c>
      <c r="R5677" s="297">
        <f>+LBA!U5677</f>
        <v>0</v>
      </c>
      <c r="S5677" s="297">
        <f>+LBA!C5677</f>
        <v>0</v>
      </c>
      <c r="T5677" s="297">
        <f>+LBA!V5677</f>
        <v>0</v>
      </c>
      <c r="U5677" s="298">
        <f>+LBA!E5677</f>
        <v>0</v>
      </c>
      <c r="V5677" s="298">
        <f>+LBA!A5677</f>
        <v>0</v>
      </c>
      <c r="W5677" s="298">
        <f>+LBA!C5677</f>
        <v>0</v>
      </c>
      <c r="Y5677" s="308" t="str">
        <f t="shared" si="88"/>
        <v/>
      </c>
    </row>
    <row r="5678" spans="1:25">
      <c r="A5678" s="320">
        <f>LBA!A5678</f>
        <v>0</v>
      </c>
      <c r="B5678" s="320">
        <f>LBA!E5678</f>
        <v>0</v>
      </c>
      <c r="C5678" s="320">
        <f>LBA!P5678</f>
        <v>0</v>
      </c>
      <c r="D5678" s="321" t="str">
        <f>IF($C5678=0,"",VLOOKUP($C5678,LDI!$I:$BB,37,0))</f>
        <v/>
      </c>
      <c r="E5678" s="320" t="str">
        <f>IF($C5678=0,"",LBA!I5678)</f>
        <v/>
      </c>
      <c r="F5678" s="320" t="str">
        <f>IF($C5678=0,"",LBA!Q5678)</f>
        <v/>
      </c>
      <c r="G5678" s="321" t="str">
        <f>IF($C5678=0,"",VLOOKUP($C5678,LDI!$I:$BB,15,0))</f>
        <v/>
      </c>
      <c r="H5678" s="321" t="str">
        <f>IF($C5678=0,"",VLOOKUP($C5678,LDI!$I:$BB,17,0))</f>
        <v/>
      </c>
      <c r="I5678" s="322" t="str">
        <f>IF($C5678=0,"",LBA!R5678)</f>
        <v/>
      </c>
      <c r="J5678" s="323" t="str">
        <f>IF($C5678=0,"",LBA!AD5678)</f>
        <v/>
      </c>
      <c r="K5678" s="323" t="str">
        <f>IF($C5678=0,"",LBA!AH5678)</f>
        <v/>
      </c>
      <c r="L5678" s="323" t="str">
        <f>IF($C5678=0,"",LBA!AI5678)</f>
        <v/>
      </c>
      <c r="M5678" s="295"/>
      <c r="P5678" s="294">
        <f>+LBA!G5678</f>
        <v>0</v>
      </c>
      <c r="Q5678" s="297" t="e">
        <f>VLOOKUP(P5678,'Kategori Aset'!$B:$C,2,0)</f>
        <v>#N/A</v>
      </c>
      <c r="R5678" s="297">
        <f>+LBA!U5678</f>
        <v>0</v>
      </c>
      <c r="S5678" s="297">
        <f>+LBA!C5678</f>
        <v>0</v>
      </c>
      <c r="T5678" s="297">
        <f>+LBA!V5678</f>
        <v>0</v>
      </c>
      <c r="U5678" s="298">
        <f>+LBA!E5678</f>
        <v>0</v>
      </c>
      <c r="V5678" s="298">
        <f>+LBA!A5678</f>
        <v>0</v>
      </c>
      <c r="W5678" s="298">
        <f>+LBA!C5678</f>
        <v>0</v>
      </c>
      <c r="Y5678" s="308" t="str">
        <f t="shared" si="88"/>
        <v/>
      </c>
    </row>
    <row r="5679" spans="1:25">
      <c r="A5679" s="320">
        <f>LBA!A5679</f>
        <v>0</v>
      </c>
      <c r="B5679" s="320">
        <f>LBA!E5679</f>
        <v>0</v>
      </c>
      <c r="C5679" s="320">
        <f>LBA!P5679</f>
        <v>0</v>
      </c>
      <c r="D5679" s="321" t="str">
        <f>IF($C5679=0,"",VLOOKUP($C5679,LDI!$I:$BB,37,0))</f>
        <v/>
      </c>
      <c r="E5679" s="320" t="str">
        <f>IF($C5679=0,"",LBA!I5679)</f>
        <v/>
      </c>
      <c r="F5679" s="320" t="str">
        <f>IF($C5679=0,"",LBA!Q5679)</f>
        <v/>
      </c>
      <c r="G5679" s="321" t="str">
        <f>IF($C5679=0,"",VLOOKUP($C5679,LDI!$I:$BB,15,0))</f>
        <v/>
      </c>
      <c r="H5679" s="321" t="str">
        <f>IF($C5679=0,"",VLOOKUP($C5679,LDI!$I:$BB,17,0))</f>
        <v/>
      </c>
      <c r="I5679" s="322" t="str">
        <f>IF($C5679=0,"",LBA!R5679)</f>
        <v/>
      </c>
      <c r="J5679" s="323" t="str">
        <f>IF($C5679=0,"",LBA!AD5679)</f>
        <v/>
      </c>
      <c r="K5679" s="323" t="str">
        <f>IF($C5679=0,"",LBA!AH5679)</f>
        <v/>
      </c>
      <c r="L5679" s="323" t="str">
        <f>IF($C5679=0,"",LBA!AI5679)</f>
        <v/>
      </c>
      <c r="M5679" s="295"/>
      <c r="P5679" s="294">
        <f>+LBA!G5679</f>
        <v>0</v>
      </c>
      <c r="Q5679" s="297" t="e">
        <f>VLOOKUP(P5679,'Kategori Aset'!$B:$C,2,0)</f>
        <v>#N/A</v>
      </c>
      <c r="R5679" s="297">
        <f>+LBA!U5679</f>
        <v>0</v>
      </c>
      <c r="S5679" s="297">
        <f>+LBA!C5679</f>
        <v>0</v>
      </c>
      <c r="T5679" s="297">
        <f>+LBA!V5679</f>
        <v>0</v>
      </c>
      <c r="U5679" s="298">
        <f>+LBA!E5679</f>
        <v>0</v>
      </c>
      <c r="V5679" s="298">
        <f>+LBA!A5679</f>
        <v>0</v>
      </c>
      <c r="W5679" s="298">
        <f>+LBA!C5679</f>
        <v>0</v>
      </c>
      <c r="Y5679" s="308" t="str">
        <f t="shared" si="88"/>
        <v/>
      </c>
    </row>
    <row r="5680" spans="1:25">
      <c r="A5680" s="320">
        <f>LBA!A5680</f>
        <v>0</v>
      </c>
      <c r="B5680" s="320">
        <f>LBA!E5680</f>
        <v>0</v>
      </c>
      <c r="C5680" s="320">
        <f>LBA!P5680</f>
        <v>0</v>
      </c>
      <c r="D5680" s="321" t="str">
        <f>IF($C5680=0,"",VLOOKUP($C5680,LDI!$I:$BB,37,0))</f>
        <v/>
      </c>
      <c r="E5680" s="320" t="str">
        <f>IF($C5680=0,"",LBA!I5680)</f>
        <v/>
      </c>
      <c r="F5680" s="320" t="str">
        <f>IF($C5680=0,"",LBA!Q5680)</f>
        <v/>
      </c>
      <c r="G5680" s="321" t="str">
        <f>IF($C5680=0,"",VLOOKUP($C5680,LDI!$I:$BB,15,0))</f>
        <v/>
      </c>
      <c r="H5680" s="321" t="str">
        <f>IF($C5680=0,"",VLOOKUP($C5680,LDI!$I:$BB,17,0))</f>
        <v/>
      </c>
      <c r="I5680" s="322" t="str">
        <f>IF($C5680=0,"",LBA!R5680)</f>
        <v/>
      </c>
      <c r="J5680" s="323" t="str">
        <f>IF($C5680=0,"",LBA!AD5680)</f>
        <v/>
      </c>
      <c r="K5680" s="323" t="str">
        <f>IF($C5680=0,"",LBA!AH5680)</f>
        <v/>
      </c>
      <c r="L5680" s="323" t="str">
        <f>IF($C5680=0,"",LBA!AI5680)</f>
        <v/>
      </c>
      <c r="M5680" s="295"/>
      <c r="P5680" s="294">
        <f>+LBA!G5680</f>
        <v>0</v>
      </c>
      <c r="Q5680" s="297" t="e">
        <f>VLOOKUP(P5680,'Kategori Aset'!$B:$C,2,0)</f>
        <v>#N/A</v>
      </c>
      <c r="R5680" s="297">
        <f>+LBA!U5680</f>
        <v>0</v>
      </c>
      <c r="S5680" s="297">
        <f>+LBA!C5680</f>
        <v>0</v>
      </c>
      <c r="T5680" s="297">
        <f>+LBA!V5680</f>
        <v>0</v>
      </c>
      <c r="U5680" s="298">
        <f>+LBA!E5680</f>
        <v>0</v>
      </c>
      <c r="V5680" s="298">
        <f>+LBA!A5680</f>
        <v>0</v>
      </c>
      <c r="W5680" s="298">
        <f>+LBA!C5680</f>
        <v>0</v>
      </c>
      <c r="Y5680" s="308" t="str">
        <f t="shared" si="88"/>
        <v/>
      </c>
    </row>
    <row r="5681" spans="1:25">
      <c r="A5681" s="320">
        <f>LBA!A5681</f>
        <v>0</v>
      </c>
      <c r="B5681" s="320">
        <f>LBA!E5681</f>
        <v>0</v>
      </c>
      <c r="C5681" s="320">
        <f>LBA!P5681</f>
        <v>0</v>
      </c>
      <c r="D5681" s="321" t="str">
        <f>IF($C5681=0,"",VLOOKUP($C5681,LDI!$I:$BB,37,0))</f>
        <v/>
      </c>
      <c r="E5681" s="320" t="str">
        <f>IF($C5681=0,"",LBA!I5681)</f>
        <v/>
      </c>
      <c r="F5681" s="320" t="str">
        <f>IF($C5681=0,"",LBA!Q5681)</f>
        <v/>
      </c>
      <c r="G5681" s="321" t="str">
        <f>IF($C5681=0,"",VLOOKUP($C5681,LDI!$I:$BB,15,0))</f>
        <v/>
      </c>
      <c r="H5681" s="321" t="str">
        <f>IF($C5681=0,"",VLOOKUP($C5681,LDI!$I:$BB,17,0))</f>
        <v/>
      </c>
      <c r="I5681" s="322" t="str">
        <f>IF($C5681=0,"",LBA!R5681)</f>
        <v/>
      </c>
      <c r="J5681" s="323" t="str">
        <f>IF($C5681=0,"",LBA!AD5681)</f>
        <v/>
      </c>
      <c r="K5681" s="323" t="str">
        <f>IF($C5681=0,"",LBA!AH5681)</f>
        <v/>
      </c>
      <c r="L5681" s="323" t="str">
        <f>IF($C5681=0,"",LBA!AI5681)</f>
        <v/>
      </c>
      <c r="M5681" s="295"/>
      <c r="P5681" s="294">
        <f>+LBA!G5681</f>
        <v>0</v>
      </c>
      <c r="Q5681" s="297" t="e">
        <f>VLOOKUP(P5681,'Kategori Aset'!$B:$C,2,0)</f>
        <v>#N/A</v>
      </c>
      <c r="R5681" s="297">
        <f>+LBA!U5681</f>
        <v>0</v>
      </c>
      <c r="S5681" s="297">
        <f>+LBA!C5681</f>
        <v>0</v>
      </c>
      <c r="T5681" s="297">
        <f>+LBA!V5681</f>
        <v>0</v>
      </c>
      <c r="U5681" s="298">
        <f>+LBA!E5681</f>
        <v>0</v>
      </c>
      <c r="V5681" s="298">
        <f>+LBA!A5681</f>
        <v>0</v>
      </c>
      <c r="W5681" s="298">
        <f>+LBA!C5681</f>
        <v>0</v>
      </c>
      <c r="Y5681" s="308" t="str">
        <f t="shared" si="88"/>
        <v/>
      </c>
    </row>
    <row r="5682" spans="1:25">
      <c r="A5682" s="320">
        <f>LBA!A5682</f>
        <v>0</v>
      </c>
      <c r="B5682" s="320">
        <f>LBA!E5682</f>
        <v>0</v>
      </c>
      <c r="C5682" s="320">
        <f>LBA!P5682</f>
        <v>0</v>
      </c>
      <c r="D5682" s="321" t="str">
        <f>IF($C5682=0,"",VLOOKUP($C5682,LDI!$I:$BB,37,0))</f>
        <v/>
      </c>
      <c r="E5682" s="320" t="str">
        <f>IF($C5682=0,"",LBA!I5682)</f>
        <v/>
      </c>
      <c r="F5682" s="320" t="str">
        <f>IF($C5682=0,"",LBA!Q5682)</f>
        <v/>
      </c>
      <c r="G5682" s="321" t="str">
        <f>IF($C5682=0,"",VLOOKUP($C5682,LDI!$I:$BB,15,0))</f>
        <v/>
      </c>
      <c r="H5682" s="321" t="str">
        <f>IF($C5682=0,"",VLOOKUP($C5682,LDI!$I:$BB,17,0))</f>
        <v/>
      </c>
      <c r="I5682" s="322" t="str">
        <f>IF($C5682=0,"",LBA!R5682)</f>
        <v/>
      </c>
      <c r="J5682" s="323" t="str">
        <f>IF($C5682=0,"",LBA!AD5682)</f>
        <v/>
      </c>
      <c r="K5682" s="323" t="str">
        <f>IF($C5682=0,"",LBA!AH5682)</f>
        <v/>
      </c>
      <c r="L5682" s="323" t="str">
        <f>IF($C5682=0,"",LBA!AI5682)</f>
        <v/>
      </c>
      <c r="M5682" s="295"/>
      <c r="P5682" s="294">
        <f>+LBA!G5682</f>
        <v>0</v>
      </c>
      <c r="Q5682" s="297" t="e">
        <f>VLOOKUP(P5682,'Kategori Aset'!$B:$C,2,0)</f>
        <v>#N/A</v>
      </c>
      <c r="R5682" s="297">
        <f>+LBA!U5682</f>
        <v>0</v>
      </c>
      <c r="S5682" s="297">
        <f>+LBA!C5682</f>
        <v>0</v>
      </c>
      <c r="T5682" s="297">
        <f>+LBA!V5682</f>
        <v>0</v>
      </c>
      <c r="U5682" s="298">
        <f>+LBA!E5682</f>
        <v>0</v>
      </c>
      <c r="V5682" s="298">
        <f>+LBA!A5682</f>
        <v>0</v>
      </c>
      <c r="W5682" s="298">
        <f>+LBA!C5682</f>
        <v>0</v>
      </c>
      <c r="Y5682" s="308" t="str">
        <f t="shared" si="88"/>
        <v/>
      </c>
    </row>
    <row r="5683" spans="1:25">
      <c r="A5683" s="320">
        <f>LBA!A5683</f>
        <v>0</v>
      </c>
      <c r="B5683" s="320">
        <f>LBA!E5683</f>
        <v>0</v>
      </c>
      <c r="C5683" s="320">
        <f>LBA!P5683</f>
        <v>0</v>
      </c>
      <c r="D5683" s="321" t="str">
        <f>IF($C5683=0,"",VLOOKUP($C5683,LDI!$I:$BB,37,0))</f>
        <v/>
      </c>
      <c r="E5683" s="320" t="str">
        <f>IF($C5683=0,"",LBA!I5683)</f>
        <v/>
      </c>
      <c r="F5683" s="320" t="str">
        <f>IF($C5683=0,"",LBA!Q5683)</f>
        <v/>
      </c>
      <c r="G5683" s="321" t="str">
        <f>IF($C5683=0,"",VLOOKUP($C5683,LDI!$I:$BB,15,0))</f>
        <v/>
      </c>
      <c r="H5683" s="321" t="str">
        <f>IF($C5683=0,"",VLOOKUP($C5683,LDI!$I:$BB,17,0))</f>
        <v/>
      </c>
      <c r="I5683" s="322" t="str">
        <f>IF($C5683=0,"",LBA!R5683)</f>
        <v/>
      </c>
      <c r="J5683" s="323" t="str">
        <f>IF($C5683=0,"",LBA!AD5683)</f>
        <v/>
      </c>
      <c r="K5683" s="323" t="str">
        <f>IF($C5683=0,"",LBA!AH5683)</f>
        <v/>
      </c>
      <c r="L5683" s="323" t="str">
        <f>IF($C5683=0,"",LBA!AI5683)</f>
        <v/>
      </c>
      <c r="M5683" s="295"/>
      <c r="P5683" s="294">
        <f>+LBA!G5683</f>
        <v>0</v>
      </c>
      <c r="Q5683" s="297" t="e">
        <f>VLOOKUP(P5683,'Kategori Aset'!$B:$C,2,0)</f>
        <v>#N/A</v>
      </c>
      <c r="R5683" s="297">
        <f>+LBA!U5683</f>
        <v>0</v>
      </c>
      <c r="S5683" s="297">
        <f>+LBA!C5683</f>
        <v>0</v>
      </c>
      <c r="T5683" s="297">
        <f>+LBA!V5683</f>
        <v>0</v>
      </c>
      <c r="U5683" s="298">
        <f>+LBA!E5683</f>
        <v>0</v>
      </c>
      <c r="V5683" s="298">
        <f>+LBA!A5683</f>
        <v>0</v>
      </c>
      <c r="W5683" s="298">
        <f>+LBA!C5683</f>
        <v>0</v>
      </c>
      <c r="Y5683" s="308" t="str">
        <f t="shared" si="88"/>
        <v/>
      </c>
    </row>
    <row r="5684" spans="1:25">
      <c r="A5684" s="320">
        <f>LBA!A5684</f>
        <v>0</v>
      </c>
      <c r="B5684" s="320">
        <f>LBA!E5684</f>
        <v>0</v>
      </c>
      <c r="C5684" s="320">
        <f>LBA!P5684</f>
        <v>0</v>
      </c>
      <c r="D5684" s="321" t="str">
        <f>IF($C5684=0,"",VLOOKUP($C5684,LDI!$I:$BB,37,0))</f>
        <v/>
      </c>
      <c r="E5684" s="320" t="str">
        <f>IF($C5684=0,"",LBA!I5684)</f>
        <v/>
      </c>
      <c r="F5684" s="320" t="str">
        <f>IF($C5684=0,"",LBA!Q5684)</f>
        <v/>
      </c>
      <c r="G5684" s="321" t="str">
        <f>IF($C5684=0,"",VLOOKUP($C5684,LDI!$I:$BB,15,0))</f>
        <v/>
      </c>
      <c r="H5684" s="321" t="str">
        <f>IF($C5684=0,"",VLOOKUP($C5684,LDI!$I:$BB,17,0))</f>
        <v/>
      </c>
      <c r="I5684" s="322" t="str">
        <f>IF($C5684=0,"",LBA!R5684)</f>
        <v/>
      </c>
      <c r="J5684" s="323" t="str">
        <f>IF($C5684=0,"",LBA!AD5684)</f>
        <v/>
      </c>
      <c r="K5684" s="323" t="str">
        <f>IF($C5684=0,"",LBA!AH5684)</f>
        <v/>
      </c>
      <c r="L5684" s="323" t="str">
        <f>IF($C5684=0,"",LBA!AI5684)</f>
        <v/>
      </c>
      <c r="M5684" s="295"/>
      <c r="P5684" s="294">
        <f>+LBA!G5684</f>
        <v>0</v>
      </c>
      <c r="Q5684" s="297" t="e">
        <f>VLOOKUP(P5684,'Kategori Aset'!$B:$C,2,0)</f>
        <v>#N/A</v>
      </c>
      <c r="R5684" s="297">
        <f>+LBA!U5684</f>
        <v>0</v>
      </c>
      <c r="S5684" s="297">
        <f>+LBA!C5684</f>
        <v>0</v>
      </c>
      <c r="T5684" s="297">
        <f>+LBA!V5684</f>
        <v>0</v>
      </c>
      <c r="U5684" s="298">
        <f>+LBA!E5684</f>
        <v>0</v>
      </c>
      <c r="V5684" s="298">
        <f>+LBA!A5684</f>
        <v>0</v>
      </c>
      <c r="W5684" s="298">
        <f>+LBA!C5684</f>
        <v>0</v>
      </c>
      <c r="Y5684" s="308" t="str">
        <f t="shared" si="88"/>
        <v/>
      </c>
    </row>
    <row r="5685" spans="1:25">
      <c r="A5685" s="320">
        <f>LBA!A5685</f>
        <v>0</v>
      </c>
      <c r="B5685" s="320">
        <f>LBA!E5685</f>
        <v>0</v>
      </c>
      <c r="C5685" s="320">
        <f>LBA!P5685</f>
        <v>0</v>
      </c>
      <c r="D5685" s="321" t="str">
        <f>IF($C5685=0,"",VLOOKUP($C5685,LDI!$I:$BB,37,0))</f>
        <v/>
      </c>
      <c r="E5685" s="320" t="str">
        <f>IF($C5685=0,"",LBA!I5685)</f>
        <v/>
      </c>
      <c r="F5685" s="320" t="str">
        <f>IF($C5685=0,"",LBA!Q5685)</f>
        <v/>
      </c>
      <c r="G5685" s="321" t="str">
        <f>IF($C5685=0,"",VLOOKUP($C5685,LDI!$I:$BB,15,0))</f>
        <v/>
      </c>
      <c r="H5685" s="321" t="str">
        <f>IF($C5685=0,"",VLOOKUP($C5685,LDI!$I:$BB,17,0))</f>
        <v/>
      </c>
      <c r="I5685" s="322" t="str">
        <f>IF($C5685=0,"",LBA!R5685)</f>
        <v/>
      </c>
      <c r="J5685" s="323" t="str">
        <f>IF($C5685=0,"",LBA!AD5685)</f>
        <v/>
      </c>
      <c r="K5685" s="323" t="str">
        <f>IF($C5685=0,"",LBA!AH5685)</f>
        <v/>
      </c>
      <c r="L5685" s="323" t="str">
        <f>IF($C5685=0,"",LBA!AI5685)</f>
        <v/>
      </c>
      <c r="M5685" s="295"/>
      <c r="P5685" s="294">
        <f>+LBA!G5685</f>
        <v>0</v>
      </c>
      <c r="Q5685" s="297" t="e">
        <f>VLOOKUP(P5685,'Kategori Aset'!$B:$C,2,0)</f>
        <v>#N/A</v>
      </c>
      <c r="R5685" s="297">
        <f>+LBA!U5685</f>
        <v>0</v>
      </c>
      <c r="S5685" s="297">
        <f>+LBA!C5685</f>
        <v>0</v>
      </c>
      <c r="T5685" s="297">
        <f>+LBA!V5685</f>
        <v>0</v>
      </c>
      <c r="U5685" s="298">
        <f>+LBA!E5685</f>
        <v>0</v>
      </c>
      <c r="V5685" s="298">
        <f>+LBA!A5685</f>
        <v>0</v>
      </c>
      <c r="W5685" s="298">
        <f>+LBA!C5685</f>
        <v>0</v>
      </c>
      <c r="Y5685" s="308" t="str">
        <f t="shared" si="88"/>
        <v/>
      </c>
    </row>
    <row r="5686" spans="1:25">
      <c r="A5686" s="320">
        <f>LBA!A5686</f>
        <v>0</v>
      </c>
      <c r="B5686" s="320">
        <f>LBA!E5686</f>
        <v>0</v>
      </c>
      <c r="C5686" s="320">
        <f>LBA!P5686</f>
        <v>0</v>
      </c>
      <c r="D5686" s="321" t="str">
        <f>IF($C5686=0,"",VLOOKUP($C5686,LDI!$I:$BB,37,0))</f>
        <v/>
      </c>
      <c r="E5686" s="320" t="str">
        <f>IF($C5686=0,"",LBA!I5686)</f>
        <v/>
      </c>
      <c r="F5686" s="320" t="str">
        <f>IF($C5686=0,"",LBA!Q5686)</f>
        <v/>
      </c>
      <c r="G5686" s="321" t="str">
        <f>IF($C5686=0,"",VLOOKUP($C5686,LDI!$I:$BB,15,0))</f>
        <v/>
      </c>
      <c r="H5686" s="321" t="str">
        <f>IF($C5686=0,"",VLOOKUP($C5686,LDI!$I:$BB,17,0))</f>
        <v/>
      </c>
      <c r="I5686" s="322" t="str">
        <f>IF($C5686=0,"",LBA!R5686)</f>
        <v/>
      </c>
      <c r="J5686" s="323" t="str">
        <f>IF($C5686=0,"",LBA!AD5686)</f>
        <v/>
      </c>
      <c r="K5686" s="323" t="str">
        <f>IF($C5686=0,"",LBA!AH5686)</f>
        <v/>
      </c>
      <c r="L5686" s="323" t="str">
        <f>IF($C5686=0,"",LBA!AI5686)</f>
        <v/>
      </c>
      <c r="M5686" s="295"/>
      <c r="P5686" s="294">
        <f>+LBA!G5686</f>
        <v>0</v>
      </c>
      <c r="Q5686" s="297" t="e">
        <f>VLOOKUP(P5686,'Kategori Aset'!$B:$C,2,0)</f>
        <v>#N/A</v>
      </c>
      <c r="R5686" s="297">
        <f>+LBA!U5686</f>
        <v>0</v>
      </c>
      <c r="S5686" s="297">
        <f>+LBA!C5686</f>
        <v>0</v>
      </c>
      <c r="T5686" s="297">
        <f>+LBA!V5686</f>
        <v>0</v>
      </c>
      <c r="U5686" s="298">
        <f>+LBA!E5686</f>
        <v>0</v>
      </c>
      <c r="V5686" s="298">
        <f>+LBA!A5686</f>
        <v>0</v>
      </c>
      <c r="W5686" s="298">
        <f>+LBA!C5686</f>
        <v>0</v>
      </c>
      <c r="Y5686" s="308" t="str">
        <f t="shared" si="88"/>
        <v/>
      </c>
    </row>
    <row r="5687" spans="1:25">
      <c r="A5687" s="320">
        <f>LBA!A5687</f>
        <v>0</v>
      </c>
      <c r="B5687" s="320">
        <f>LBA!E5687</f>
        <v>0</v>
      </c>
      <c r="C5687" s="320">
        <f>LBA!P5687</f>
        <v>0</v>
      </c>
      <c r="D5687" s="321" t="str">
        <f>IF($C5687=0,"",VLOOKUP($C5687,LDI!$I:$BB,37,0))</f>
        <v/>
      </c>
      <c r="E5687" s="320" t="str">
        <f>IF($C5687=0,"",LBA!I5687)</f>
        <v/>
      </c>
      <c r="F5687" s="320" t="str">
        <f>IF($C5687=0,"",LBA!Q5687)</f>
        <v/>
      </c>
      <c r="G5687" s="321" t="str">
        <f>IF($C5687=0,"",VLOOKUP($C5687,LDI!$I:$BB,15,0))</f>
        <v/>
      </c>
      <c r="H5687" s="321" t="str">
        <f>IF($C5687=0,"",VLOOKUP($C5687,LDI!$I:$BB,17,0))</f>
        <v/>
      </c>
      <c r="I5687" s="322" t="str">
        <f>IF($C5687=0,"",LBA!R5687)</f>
        <v/>
      </c>
      <c r="J5687" s="323" t="str">
        <f>IF($C5687=0,"",LBA!AD5687)</f>
        <v/>
      </c>
      <c r="K5687" s="323" t="str">
        <f>IF($C5687=0,"",LBA!AH5687)</f>
        <v/>
      </c>
      <c r="L5687" s="323" t="str">
        <f>IF($C5687=0,"",LBA!AI5687)</f>
        <v/>
      </c>
      <c r="M5687" s="295"/>
      <c r="P5687" s="294">
        <f>+LBA!G5687</f>
        <v>0</v>
      </c>
      <c r="Q5687" s="297" t="e">
        <f>VLOOKUP(P5687,'Kategori Aset'!$B:$C,2,0)</f>
        <v>#N/A</v>
      </c>
      <c r="R5687" s="297">
        <f>+LBA!U5687</f>
        <v>0</v>
      </c>
      <c r="S5687" s="297">
        <f>+LBA!C5687</f>
        <v>0</v>
      </c>
      <c r="T5687" s="297">
        <f>+LBA!V5687</f>
        <v>0</v>
      </c>
      <c r="U5687" s="298">
        <f>+LBA!E5687</f>
        <v>0</v>
      </c>
      <c r="V5687" s="298">
        <f>+LBA!A5687</f>
        <v>0</v>
      </c>
      <c r="W5687" s="298">
        <f>+LBA!C5687</f>
        <v>0</v>
      </c>
      <c r="Y5687" s="308" t="str">
        <f t="shared" si="88"/>
        <v/>
      </c>
    </row>
    <row r="5688" spans="1:25">
      <c r="A5688" s="320">
        <f>LBA!A5688</f>
        <v>0</v>
      </c>
      <c r="B5688" s="320">
        <f>LBA!E5688</f>
        <v>0</v>
      </c>
      <c r="C5688" s="320">
        <f>LBA!P5688</f>
        <v>0</v>
      </c>
      <c r="D5688" s="321" t="str">
        <f>IF($C5688=0,"",VLOOKUP($C5688,LDI!$I:$BB,37,0))</f>
        <v/>
      </c>
      <c r="E5688" s="320" t="str">
        <f>IF($C5688=0,"",LBA!I5688)</f>
        <v/>
      </c>
      <c r="F5688" s="320" t="str">
        <f>IF($C5688=0,"",LBA!Q5688)</f>
        <v/>
      </c>
      <c r="G5688" s="321" t="str">
        <f>IF($C5688=0,"",VLOOKUP($C5688,LDI!$I:$BB,15,0))</f>
        <v/>
      </c>
      <c r="H5688" s="321" t="str">
        <f>IF($C5688=0,"",VLOOKUP($C5688,LDI!$I:$BB,17,0))</f>
        <v/>
      </c>
      <c r="I5688" s="322" t="str">
        <f>IF($C5688=0,"",LBA!R5688)</f>
        <v/>
      </c>
      <c r="J5688" s="323" t="str">
        <f>IF($C5688=0,"",LBA!AD5688)</f>
        <v/>
      </c>
      <c r="K5688" s="323" t="str">
        <f>IF($C5688=0,"",LBA!AH5688)</f>
        <v/>
      </c>
      <c r="L5688" s="323" t="str">
        <f>IF($C5688=0,"",LBA!AI5688)</f>
        <v/>
      </c>
      <c r="M5688" s="295"/>
      <c r="P5688" s="294">
        <f>+LBA!G5688</f>
        <v>0</v>
      </c>
      <c r="Q5688" s="297" t="e">
        <f>VLOOKUP(P5688,'Kategori Aset'!$B:$C,2,0)</f>
        <v>#N/A</v>
      </c>
      <c r="R5688" s="297">
        <f>+LBA!U5688</f>
        <v>0</v>
      </c>
      <c r="S5688" s="297">
        <f>+LBA!C5688</f>
        <v>0</v>
      </c>
      <c r="T5688" s="297">
        <f>+LBA!V5688</f>
        <v>0</v>
      </c>
      <c r="U5688" s="298">
        <f>+LBA!E5688</f>
        <v>0</v>
      </c>
      <c r="V5688" s="298">
        <f>+LBA!A5688</f>
        <v>0</v>
      </c>
      <c r="W5688" s="298">
        <f>+LBA!C5688</f>
        <v>0</v>
      </c>
      <c r="Y5688" s="308" t="str">
        <f t="shared" si="88"/>
        <v/>
      </c>
    </row>
    <row r="5689" spans="1:25">
      <c r="A5689" s="320">
        <f>LBA!A5689</f>
        <v>0</v>
      </c>
      <c r="B5689" s="320">
        <f>LBA!E5689</f>
        <v>0</v>
      </c>
      <c r="C5689" s="320">
        <f>LBA!P5689</f>
        <v>0</v>
      </c>
      <c r="D5689" s="321" t="str">
        <f>IF($C5689=0,"",VLOOKUP($C5689,LDI!$I:$BB,37,0))</f>
        <v/>
      </c>
      <c r="E5689" s="320" t="str">
        <f>IF($C5689=0,"",LBA!I5689)</f>
        <v/>
      </c>
      <c r="F5689" s="320" t="str">
        <f>IF($C5689=0,"",LBA!Q5689)</f>
        <v/>
      </c>
      <c r="G5689" s="321" t="str">
        <f>IF($C5689=0,"",VLOOKUP($C5689,LDI!$I:$BB,15,0))</f>
        <v/>
      </c>
      <c r="H5689" s="321" t="str">
        <f>IF($C5689=0,"",VLOOKUP($C5689,LDI!$I:$BB,17,0))</f>
        <v/>
      </c>
      <c r="I5689" s="322" t="str">
        <f>IF($C5689=0,"",LBA!R5689)</f>
        <v/>
      </c>
      <c r="J5689" s="323" t="str">
        <f>IF($C5689=0,"",LBA!AD5689)</f>
        <v/>
      </c>
      <c r="K5689" s="323" t="str">
        <f>IF($C5689=0,"",LBA!AH5689)</f>
        <v/>
      </c>
      <c r="L5689" s="323" t="str">
        <f>IF($C5689=0,"",LBA!AI5689)</f>
        <v/>
      </c>
      <c r="M5689" s="295"/>
      <c r="P5689" s="294">
        <f>+LBA!G5689</f>
        <v>0</v>
      </c>
      <c r="Q5689" s="297" t="e">
        <f>VLOOKUP(P5689,'Kategori Aset'!$B:$C,2,0)</f>
        <v>#N/A</v>
      </c>
      <c r="R5689" s="297">
        <f>+LBA!U5689</f>
        <v>0</v>
      </c>
      <c r="S5689" s="297">
        <f>+LBA!C5689</f>
        <v>0</v>
      </c>
      <c r="T5689" s="297">
        <f>+LBA!V5689</f>
        <v>0</v>
      </c>
      <c r="U5689" s="298">
        <f>+LBA!E5689</f>
        <v>0</v>
      </c>
      <c r="V5689" s="298">
        <f>+LBA!A5689</f>
        <v>0</v>
      </c>
      <c r="W5689" s="298">
        <f>+LBA!C5689</f>
        <v>0</v>
      </c>
      <c r="Y5689" s="308" t="str">
        <f t="shared" si="88"/>
        <v/>
      </c>
    </row>
    <row r="5690" spans="1:25">
      <c r="A5690" s="320">
        <f>LBA!A5690</f>
        <v>0</v>
      </c>
      <c r="B5690" s="320">
        <f>LBA!E5690</f>
        <v>0</v>
      </c>
      <c r="C5690" s="320">
        <f>LBA!P5690</f>
        <v>0</v>
      </c>
      <c r="D5690" s="321" t="str">
        <f>IF($C5690=0,"",VLOOKUP($C5690,LDI!$I:$BB,37,0))</f>
        <v/>
      </c>
      <c r="E5690" s="320" t="str">
        <f>IF($C5690=0,"",LBA!I5690)</f>
        <v/>
      </c>
      <c r="F5690" s="320" t="str">
        <f>IF($C5690=0,"",LBA!Q5690)</f>
        <v/>
      </c>
      <c r="G5690" s="321" t="str">
        <f>IF($C5690=0,"",VLOOKUP($C5690,LDI!$I:$BB,15,0))</f>
        <v/>
      </c>
      <c r="H5690" s="321" t="str">
        <f>IF($C5690=0,"",VLOOKUP($C5690,LDI!$I:$BB,17,0))</f>
        <v/>
      </c>
      <c r="I5690" s="322" t="str">
        <f>IF($C5690=0,"",LBA!R5690)</f>
        <v/>
      </c>
      <c r="J5690" s="323" t="str">
        <f>IF($C5690=0,"",LBA!AD5690)</f>
        <v/>
      </c>
      <c r="K5690" s="323" t="str">
        <f>IF($C5690=0,"",LBA!AH5690)</f>
        <v/>
      </c>
      <c r="L5690" s="323" t="str">
        <f>IF($C5690=0,"",LBA!AI5690)</f>
        <v/>
      </c>
      <c r="M5690" s="295"/>
      <c r="P5690" s="294">
        <f>+LBA!G5690</f>
        <v>0</v>
      </c>
      <c r="Q5690" s="297" t="e">
        <f>VLOOKUP(P5690,'Kategori Aset'!$B:$C,2,0)</f>
        <v>#N/A</v>
      </c>
      <c r="R5690" s="297">
        <f>+LBA!U5690</f>
        <v>0</v>
      </c>
      <c r="S5690" s="297">
        <f>+LBA!C5690</f>
        <v>0</v>
      </c>
      <c r="T5690" s="297">
        <f>+LBA!V5690</f>
        <v>0</v>
      </c>
      <c r="U5690" s="298">
        <f>+LBA!E5690</f>
        <v>0</v>
      </c>
      <c r="V5690" s="298">
        <f>+LBA!A5690</f>
        <v>0</v>
      </c>
      <c r="W5690" s="298">
        <f>+LBA!C5690</f>
        <v>0</v>
      </c>
      <c r="Y5690" s="308" t="str">
        <f t="shared" si="88"/>
        <v/>
      </c>
    </row>
    <row r="5691" spans="1:25">
      <c r="A5691" s="320">
        <f>LBA!A5691</f>
        <v>0</v>
      </c>
      <c r="B5691" s="320">
        <f>LBA!E5691</f>
        <v>0</v>
      </c>
      <c r="C5691" s="320">
        <f>LBA!P5691</f>
        <v>0</v>
      </c>
      <c r="D5691" s="321" t="str">
        <f>IF($C5691=0,"",VLOOKUP($C5691,LDI!$I:$BB,37,0))</f>
        <v/>
      </c>
      <c r="E5691" s="320" t="str">
        <f>IF($C5691=0,"",LBA!I5691)</f>
        <v/>
      </c>
      <c r="F5691" s="320" t="str">
        <f>IF($C5691=0,"",LBA!Q5691)</f>
        <v/>
      </c>
      <c r="G5691" s="321" t="str">
        <f>IF($C5691=0,"",VLOOKUP($C5691,LDI!$I:$BB,15,0))</f>
        <v/>
      </c>
      <c r="H5691" s="321" t="str">
        <f>IF($C5691=0,"",VLOOKUP($C5691,LDI!$I:$BB,17,0))</f>
        <v/>
      </c>
      <c r="I5691" s="322" t="str">
        <f>IF($C5691=0,"",LBA!R5691)</f>
        <v/>
      </c>
      <c r="J5691" s="323" t="str">
        <f>IF($C5691=0,"",LBA!AD5691)</f>
        <v/>
      </c>
      <c r="K5691" s="323" t="str">
        <f>IF($C5691=0,"",LBA!AH5691)</f>
        <v/>
      </c>
      <c r="L5691" s="323" t="str">
        <f>IF($C5691=0,"",LBA!AI5691)</f>
        <v/>
      </c>
      <c r="M5691" s="295"/>
      <c r="P5691" s="294">
        <f>+LBA!G5691</f>
        <v>0</v>
      </c>
      <c r="Q5691" s="297" t="e">
        <f>VLOOKUP(P5691,'Kategori Aset'!$B:$C,2,0)</f>
        <v>#N/A</v>
      </c>
      <c r="R5691" s="297">
        <f>+LBA!U5691</f>
        <v>0</v>
      </c>
      <c r="S5691" s="297">
        <f>+LBA!C5691</f>
        <v>0</v>
      </c>
      <c r="T5691" s="297">
        <f>+LBA!V5691</f>
        <v>0</v>
      </c>
      <c r="U5691" s="298">
        <f>+LBA!E5691</f>
        <v>0</v>
      </c>
      <c r="V5691" s="298">
        <f>+LBA!A5691</f>
        <v>0</v>
      </c>
      <c r="W5691" s="298">
        <f>+LBA!C5691</f>
        <v>0</v>
      </c>
      <c r="Y5691" s="308" t="str">
        <f t="shared" si="88"/>
        <v/>
      </c>
    </row>
    <row r="5692" spans="1:25">
      <c r="A5692" s="320">
        <f>LBA!A5692</f>
        <v>0</v>
      </c>
      <c r="B5692" s="320">
        <f>LBA!E5692</f>
        <v>0</v>
      </c>
      <c r="C5692" s="320">
        <f>LBA!P5692</f>
        <v>0</v>
      </c>
      <c r="D5692" s="321" t="str">
        <f>IF($C5692=0,"",VLOOKUP($C5692,LDI!$I:$BB,37,0))</f>
        <v/>
      </c>
      <c r="E5692" s="320" t="str">
        <f>IF($C5692=0,"",LBA!I5692)</f>
        <v/>
      </c>
      <c r="F5692" s="320" t="str">
        <f>IF($C5692=0,"",LBA!Q5692)</f>
        <v/>
      </c>
      <c r="G5692" s="321" t="str">
        <f>IF($C5692=0,"",VLOOKUP($C5692,LDI!$I:$BB,15,0))</f>
        <v/>
      </c>
      <c r="H5692" s="321" t="str">
        <f>IF($C5692=0,"",VLOOKUP($C5692,LDI!$I:$BB,17,0))</f>
        <v/>
      </c>
      <c r="I5692" s="322" t="str">
        <f>IF($C5692=0,"",LBA!R5692)</f>
        <v/>
      </c>
      <c r="J5692" s="323" t="str">
        <f>IF($C5692=0,"",LBA!AD5692)</f>
        <v/>
      </c>
      <c r="K5692" s="323" t="str">
        <f>IF($C5692=0,"",LBA!AH5692)</f>
        <v/>
      </c>
      <c r="L5692" s="323" t="str">
        <f>IF($C5692=0,"",LBA!AI5692)</f>
        <v/>
      </c>
      <c r="M5692" s="295"/>
      <c r="P5692" s="294">
        <f>+LBA!G5692</f>
        <v>0</v>
      </c>
      <c r="Q5692" s="297" t="e">
        <f>VLOOKUP(P5692,'Kategori Aset'!$B:$C,2,0)</f>
        <v>#N/A</v>
      </c>
      <c r="R5692" s="297">
        <f>+LBA!U5692</f>
        <v>0</v>
      </c>
      <c r="S5692" s="297">
        <f>+LBA!C5692</f>
        <v>0</v>
      </c>
      <c r="T5692" s="297">
        <f>+LBA!V5692</f>
        <v>0</v>
      </c>
      <c r="U5692" s="298">
        <f>+LBA!E5692</f>
        <v>0</v>
      </c>
      <c r="V5692" s="298">
        <f>+LBA!A5692</f>
        <v>0</v>
      </c>
      <c r="W5692" s="298">
        <f>+LBA!C5692</f>
        <v>0</v>
      </c>
      <c r="Y5692" s="308" t="str">
        <f t="shared" si="88"/>
        <v/>
      </c>
    </row>
    <row r="5693" spans="1:25">
      <c r="A5693" s="320">
        <f>LBA!A5693</f>
        <v>0</v>
      </c>
      <c r="B5693" s="320">
        <f>LBA!E5693</f>
        <v>0</v>
      </c>
      <c r="C5693" s="320">
        <f>LBA!P5693</f>
        <v>0</v>
      </c>
      <c r="D5693" s="321" t="str">
        <f>IF($C5693=0,"",VLOOKUP($C5693,LDI!$I:$BB,37,0))</f>
        <v/>
      </c>
      <c r="E5693" s="320" t="str">
        <f>IF($C5693=0,"",LBA!I5693)</f>
        <v/>
      </c>
      <c r="F5693" s="320" t="str">
        <f>IF($C5693=0,"",LBA!Q5693)</f>
        <v/>
      </c>
      <c r="G5693" s="321" t="str">
        <f>IF($C5693=0,"",VLOOKUP($C5693,LDI!$I:$BB,15,0))</f>
        <v/>
      </c>
      <c r="H5693" s="321" t="str">
        <f>IF($C5693=0,"",VLOOKUP($C5693,LDI!$I:$BB,17,0))</f>
        <v/>
      </c>
      <c r="I5693" s="322" t="str">
        <f>IF($C5693=0,"",LBA!R5693)</f>
        <v/>
      </c>
      <c r="J5693" s="323" t="str">
        <f>IF($C5693=0,"",LBA!AD5693)</f>
        <v/>
      </c>
      <c r="K5693" s="323" t="str">
        <f>IF($C5693=0,"",LBA!AH5693)</f>
        <v/>
      </c>
      <c r="L5693" s="323" t="str">
        <f>IF($C5693=0,"",LBA!AI5693)</f>
        <v/>
      </c>
      <c r="M5693" s="295"/>
      <c r="P5693" s="294">
        <f>+LBA!G5693</f>
        <v>0</v>
      </c>
      <c r="Q5693" s="297" t="e">
        <f>VLOOKUP(P5693,'Kategori Aset'!$B:$C,2,0)</f>
        <v>#N/A</v>
      </c>
      <c r="R5693" s="297">
        <f>+LBA!U5693</f>
        <v>0</v>
      </c>
      <c r="S5693" s="297">
        <f>+LBA!C5693</f>
        <v>0</v>
      </c>
      <c r="T5693" s="297">
        <f>+LBA!V5693</f>
        <v>0</v>
      </c>
      <c r="U5693" s="298">
        <f>+LBA!E5693</f>
        <v>0</v>
      </c>
      <c r="V5693" s="298">
        <f>+LBA!A5693</f>
        <v>0</v>
      </c>
      <c r="W5693" s="298">
        <f>+LBA!C5693</f>
        <v>0</v>
      </c>
      <c r="Y5693" s="308" t="str">
        <f t="shared" si="88"/>
        <v/>
      </c>
    </row>
    <row r="5694" spans="1:25">
      <c r="A5694" s="320">
        <f>LBA!A5694</f>
        <v>0</v>
      </c>
      <c r="B5694" s="320">
        <f>LBA!E5694</f>
        <v>0</v>
      </c>
      <c r="C5694" s="320">
        <f>LBA!P5694</f>
        <v>0</v>
      </c>
      <c r="D5694" s="321" t="str">
        <f>IF($C5694=0,"",VLOOKUP($C5694,LDI!$I:$BB,37,0))</f>
        <v/>
      </c>
      <c r="E5694" s="320" t="str">
        <f>IF($C5694=0,"",LBA!I5694)</f>
        <v/>
      </c>
      <c r="F5694" s="320" t="str">
        <f>IF($C5694=0,"",LBA!Q5694)</f>
        <v/>
      </c>
      <c r="G5694" s="321" t="str">
        <f>IF($C5694=0,"",VLOOKUP($C5694,LDI!$I:$BB,15,0))</f>
        <v/>
      </c>
      <c r="H5694" s="321" t="str">
        <f>IF($C5694=0,"",VLOOKUP($C5694,LDI!$I:$BB,17,0))</f>
        <v/>
      </c>
      <c r="I5694" s="322" t="str">
        <f>IF($C5694=0,"",LBA!R5694)</f>
        <v/>
      </c>
      <c r="J5694" s="323" t="str">
        <f>IF($C5694=0,"",LBA!AD5694)</f>
        <v/>
      </c>
      <c r="K5694" s="323" t="str">
        <f>IF($C5694=0,"",LBA!AH5694)</f>
        <v/>
      </c>
      <c r="L5694" s="323" t="str">
        <f>IF($C5694=0,"",LBA!AI5694)</f>
        <v/>
      </c>
      <c r="M5694" s="295"/>
      <c r="P5694" s="294">
        <f>+LBA!G5694</f>
        <v>0</v>
      </c>
      <c r="Q5694" s="297" t="e">
        <f>VLOOKUP(P5694,'Kategori Aset'!$B:$C,2,0)</f>
        <v>#N/A</v>
      </c>
      <c r="R5694" s="297">
        <f>+LBA!U5694</f>
        <v>0</v>
      </c>
      <c r="S5694" s="297">
        <f>+LBA!C5694</f>
        <v>0</v>
      </c>
      <c r="T5694" s="297">
        <f>+LBA!V5694</f>
        <v>0</v>
      </c>
      <c r="U5694" s="298">
        <f>+LBA!E5694</f>
        <v>0</v>
      </c>
      <c r="V5694" s="298">
        <f>+LBA!A5694</f>
        <v>0</v>
      </c>
      <c r="W5694" s="298">
        <f>+LBA!C5694</f>
        <v>0</v>
      </c>
      <c r="Y5694" s="308" t="str">
        <f t="shared" si="88"/>
        <v/>
      </c>
    </row>
    <row r="5695" spans="1:25">
      <c r="A5695" s="320">
        <f>LBA!A5695</f>
        <v>0</v>
      </c>
      <c r="B5695" s="320">
        <f>LBA!E5695</f>
        <v>0</v>
      </c>
      <c r="C5695" s="320">
        <f>LBA!P5695</f>
        <v>0</v>
      </c>
      <c r="D5695" s="321" t="str">
        <f>IF($C5695=0,"",VLOOKUP($C5695,LDI!$I:$BB,37,0))</f>
        <v/>
      </c>
      <c r="E5695" s="320" t="str">
        <f>IF($C5695=0,"",LBA!I5695)</f>
        <v/>
      </c>
      <c r="F5695" s="320" t="str">
        <f>IF($C5695=0,"",LBA!Q5695)</f>
        <v/>
      </c>
      <c r="G5695" s="321" t="str">
        <f>IF($C5695=0,"",VLOOKUP($C5695,LDI!$I:$BB,15,0))</f>
        <v/>
      </c>
      <c r="H5695" s="321" t="str">
        <f>IF($C5695=0,"",VLOOKUP($C5695,LDI!$I:$BB,17,0))</f>
        <v/>
      </c>
      <c r="I5695" s="322" t="str">
        <f>IF($C5695=0,"",LBA!R5695)</f>
        <v/>
      </c>
      <c r="J5695" s="323" t="str">
        <f>IF($C5695=0,"",LBA!AD5695)</f>
        <v/>
      </c>
      <c r="K5695" s="323" t="str">
        <f>IF($C5695=0,"",LBA!AH5695)</f>
        <v/>
      </c>
      <c r="L5695" s="323" t="str">
        <f>IF($C5695=0,"",LBA!AI5695)</f>
        <v/>
      </c>
      <c r="M5695" s="295"/>
      <c r="P5695" s="294">
        <f>+LBA!G5695</f>
        <v>0</v>
      </c>
      <c r="Q5695" s="297" t="e">
        <f>VLOOKUP(P5695,'Kategori Aset'!$B:$C,2,0)</f>
        <v>#N/A</v>
      </c>
      <c r="R5695" s="297">
        <f>+LBA!U5695</f>
        <v>0</v>
      </c>
      <c r="S5695" s="297">
        <f>+LBA!C5695</f>
        <v>0</v>
      </c>
      <c r="T5695" s="297">
        <f>+LBA!V5695</f>
        <v>0</v>
      </c>
      <c r="U5695" s="298">
        <f>+LBA!E5695</f>
        <v>0</v>
      </c>
      <c r="V5695" s="298">
        <f>+LBA!A5695</f>
        <v>0</v>
      </c>
      <c r="W5695" s="298">
        <f>+LBA!C5695</f>
        <v>0</v>
      </c>
      <c r="Y5695" s="308" t="str">
        <f t="shared" si="88"/>
        <v/>
      </c>
    </row>
    <row r="5696" spans="1:25">
      <c r="A5696" s="320">
        <f>LBA!A5696</f>
        <v>0</v>
      </c>
      <c r="B5696" s="320">
        <f>LBA!E5696</f>
        <v>0</v>
      </c>
      <c r="C5696" s="320">
        <f>LBA!P5696</f>
        <v>0</v>
      </c>
      <c r="D5696" s="321" t="str">
        <f>IF($C5696=0,"",VLOOKUP($C5696,LDI!$I:$BB,37,0))</f>
        <v/>
      </c>
      <c r="E5696" s="320" t="str">
        <f>IF($C5696=0,"",LBA!I5696)</f>
        <v/>
      </c>
      <c r="F5696" s="320" t="str">
        <f>IF($C5696=0,"",LBA!Q5696)</f>
        <v/>
      </c>
      <c r="G5696" s="321" t="str">
        <f>IF($C5696=0,"",VLOOKUP($C5696,LDI!$I:$BB,15,0))</f>
        <v/>
      </c>
      <c r="H5696" s="321" t="str">
        <f>IF($C5696=0,"",VLOOKUP($C5696,LDI!$I:$BB,17,0))</f>
        <v/>
      </c>
      <c r="I5696" s="322" t="str">
        <f>IF($C5696=0,"",LBA!R5696)</f>
        <v/>
      </c>
      <c r="J5696" s="323" t="str">
        <f>IF($C5696=0,"",LBA!AD5696)</f>
        <v/>
      </c>
      <c r="K5696" s="323" t="str">
        <f>IF($C5696=0,"",LBA!AH5696)</f>
        <v/>
      </c>
      <c r="L5696" s="323" t="str">
        <f>IF($C5696=0,"",LBA!AI5696)</f>
        <v/>
      </c>
      <c r="M5696" s="295"/>
      <c r="P5696" s="294">
        <f>+LBA!G5696</f>
        <v>0</v>
      </c>
      <c r="Q5696" s="297" t="e">
        <f>VLOOKUP(P5696,'Kategori Aset'!$B:$C,2,0)</f>
        <v>#N/A</v>
      </c>
      <c r="R5696" s="297">
        <f>+LBA!U5696</f>
        <v>0</v>
      </c>
      <c r="S5696" s="297">
        <f>+LBA!C5696</f>
        <v>0</v>
      </c>
      <c r="T5696" s="297">
        <f>+LBA!V5696</f>
        <v>0</v>
      </c>
      <c r="U5696" s="298">
        <f>+LBA!E5696</f>
        <v>0</v>
      </c>
      <c r="V5696" s="298">
        <f>+LBA!A5696</f>
        <v>0</v>
      </c>
      <c r="W5696" s="298">
        <f>+LBA!C5696</f>
        <v>0</v>
      </c>
      <c r="Y5696" s="308" t="str">
        <f t="shared" si="88"/>
        <v/>
      </c>
    </row>
    <row r="5697" spans="1:25">
      <c r="A5697" s="320">
        <f>LBA!A5697</f>
        <v>0</v>
      </c>
      <c r="B5697" s="320">
        <f>LBA!E5697</f>
        <v>0</v>
      </c>
      <c r="C5697" s="320">
        <f>LBA!P5697</f>
        <v>0</v>
      </c>
      <c r="D5697" s="321" t="str">
        <f>IF($C5697=0,"",VLOOKUP($C5697,LDI!$I:$BB,37,0))</f>
        <v/>
      </c>
      <c r="E5697" s="320" t="str">
        <f>IF($C5697=0,"",LBA!I5697)</f>
        <v/>
      </c>
      <c r="F5697" s="320" t="str">
        <f>IF($C5697=0,"",LBA!Q5697)</f>
        <v/>
      </c>
      <c r="G5697" s="321" t="str">
        <f>IF($C5697=0,"",VLOOKUP($C5697,LDI!$I:$BB,15,0))</f>
        <v/>
      </c>
      <c r="H5697" s="321" t="str">
        <f>IF($C5697=0,"",VLOOKUP($C5697,LDI!$I:$BB,17,0))</f>
        <v/>
      </c>
      <c r="I5697" s="322" t="str">
        <f>IF($C5697=0,"",LBA!R5697)</f>
        <v/>
      </c>
      <c r="J5697" s="323" t="str">
        <f>IF($C5697=0,"",LBA!AD5697)</f>
        <v/>
      </c>
      <c r="K5697" s="323" t="str">
        <f>IF($C5697=0,"",LBA!AH5697)</f>
        <v/>
      </c>
      <c r="L5697" s="323" t="str">
        <f>IF($C5697=0,"",LBA!AI5697)</f>
        <v/>
      </c>
      <c r="M5697" s="295"/>
      <c r="P5697" s="294">
        <f>+LBA!G5697</f>
        <v>0</v>
      </c>
      <c r="Q5697" s="297" t="e">
        <f>VLOOKUP(P5697,'Kategori Aset'!$B:$C,2,0)</f>
        <v>#N/A</v>
      </c>
      <c r="R5697" s="297">
        <f>+LBA!U5697</f>
        <v>0</v>
      </c>
      <c r="S5697" s="297">
        <f>+LBA!C5697</f>
        <v>0</v>
      </c>
      <c r="T5697" s="297">
        <f>+LBA!V5697</f>
        <v>0</v>
      </c>
      <c r="U5697" s="298">
        <f>+LBA!E5697</f>
        <v>0</v>
      </c>
      <c r="V5697" s="298">
        <f>+LBA!A5697</f>
        <v>0</v>
      </c>
      <c r="W5697" s="298">
        <f>+LBA!C5697</f>
        <v>0</v>
      </c>
      <c r="Y5697" s="308" t="str">
        <f t="shared" si="88"/>
        <v/>
      </c>
    </row>
    <row r="5698" spans="1:25">
      <c r="A5698" s="320">
        <f>LBA!A5698</f>
        <v>0</v>
      </c>
      <c r="B5698" s="320">
        <f>LBA!E5698</f>
        <v>0</v>
      </c>
      <c r="C5698" s="320">
        <f>LBA!P5698</f>
        <v>0</v>
      </c>
      <c r="D5698" s="321" t="str">
        <f>IF($C5698=0,"",VLOOKUP($C5698,LDI!$I:$BB,37,0))</f>
        <v/>
      </c>
      <c r="E5698" s="320" t="str">
        <f>IF($C5698=0,"",LBA!I5698)</f>
        <v/>
      </c>
      <c r="F5698" s="320" t="str">
        <f>IF($C5698=0,"",LBA!Q5698)</f>
        <v/>
      </c>
      <c r="G5698" s="321" t="str">
        <f>IF($C5698=0,"",VLOOKUP($C5698,LDI!$I:$BB,15,0))</f>
        <v/>
      </c>
      <c r="H5698" s="321" t="str">
        <f>IF($C5698=0,"",VLOOKUP($C5698,LDI!$I:$BB,17,0))</f>
        <v/>
      </c>
      <c r="I5698" s="322" t="str">
        <f>IF($C5698=0,"",LBA!R5698)</f>
        <v/>
      </c>
      <c r="J5698" s="323" t="str">
        <f>IF($C5698=0,"",LBA!AD5698)</f>
        <v/>
      </c>
      <c r="K5698" s="323" t="str">
        <f>IF($C5698=0,"",LBA!AH5698)</f>
        <v/>
      </c>
      <c r="L5698" s="323" t="str">
        <f>IF($C5698=0,"",LBA!AI5698)</f>
        <v/>
      </c>
      <c r="M5698" s="295"/>
      <c r="P5698" s="294">
        <f>+LBA!G5698</f>
        <v>0</v>
      </c>
      <c r="Q5698" s="297" t="e">
        <f>VLOOKUP(P5698,'Kategori Aset'!$B:$C,2,0)</f>
        <v>#N/A</v>
      </c>
      <c r="R5698" s="297">
        <f>+LBA!U5698</f>
        <v>0</v>
      </c>
      <c r="S5698" s="297">
        <f>+LBA!C5698</f>
        <v>0</v>
      </c>
      <c r="T5698" s="297">
        <f>+LBA!V5698</f>
        <v>0</v>
      </c>
      <c r="U5698" s="298">
        <f>+LBA!E5698</f>
        <v>0</v>
      </c>
      <c r="V5698" s="298">
        <f>+LBA!A5698</f>
        <v>0</v>
      </c>
      <c r="W5698" s="298">
        <f>+LBA!C5698</f>
        <v>0</v>
      </c>
      <c r="Y5698" s="308" t="str">
        <f t="shared" si="88"/>
        <v/>
      </c>
    </row>
    <row r="5699" spans="1:25">
      <c r="A5699" s="320">
        <f>LBA!A5699</f>
        <v>0</v>
      </c>
      <c r="B5699" s="320">
        <f>LBA!E5699</f>
        <v>0</v>
      </c>
      <c r="C5699" s="320">
        <f>LBA!P5699</f>
        <v>0</v>
      </c>
      <c r="D5699" s="321" t="str">
        <f>IF($C5699=0,"",VLOOKUP($C5699,LDI!$I:$BB,37,0))</f>
        <v/>
      </c>
      <c r="E5699" s="320" t="str">
        <f>IF($C5699=0,"",LBA!I5699)</f>
        <v/>
      </c>
      <c r="F5699" s="320" t="str">
        <f>IF($C5699=0,"",LBA!Q5699)</f>
        <v/>
      </c>
      <c r="G5699" s="321" t="str">
        <f>IF($C5699=0,"",VLOOKUP($C5699,LDI!$I:$BB,15,0))</f>
        <v/>
      </c>
      <c r="H5699" s="321" t="str">
        <f>IF($C5699=0,"",VLOOKUP($C5699,LDI!$I:$BB,17,0))</f>
        <v/>
      </c>
      <c r="I5699" s="322" t="str">
        <f>IF($C5699=0,"",LBA!R5699)</f>
        <v/>
      </c>
      <c r="J5699" s="323" t="str">
        <f>IF($C5699=0,"",LBA!AD5699)</f>
        <v/>
      </c>
      <c r="K5699" s="323" t="str">
        <f>IF($C5699=0,"",LBA!AH5699)</f>
        <v/>
      </c>
      <c r="L5699" s="323" t="str">
        <f>IF($C5699=0,"",LBA!AI5699)</f>
        <v/>
      </c>
      <c r="M5699" s="295"/>
      <c r="P5699" s="294">
        <f>+LBA!G5699</f>
        <v>0</v>
      </c>
      <c r="Q5699" s="297" t="e">
        <f>VLOOKUP(P5699,'Kategori Aset'!$B:$C,2,0)</f>
        <v>#N/A</v>
      </c>
      <c r="R5699" s="297">
        <f>+LBA!U5699</f>
        <v>0</v>
      </c>
      <c r="S5699" s="297">
        <f>+LBA!C5699</f>
        <v>0</v>
      </c>
      <c r="T5699" s="297">
        <f>+LBA!V5699</f>
        <v>0</v>
      </c>
      <c r="U5699" s="298">
        <f>+LBA!E5699</f>
        <v>0</v>
      </c>
      <c r="V5699" s="298">
        <f>+LBA!A5699</f>
        <v>0</v>
      </c>
      <c r="W5699" s="298">
        <f>+LBA!C5699</f>
        <v>0</v>
      </c>
      <c r="Y5699" s="308" t="str">
        <f t="shared" ref="Y5699:Y5762" si="89">IF(ISBLANK(M5699),""," Jika TW Sila isi Column *STATUS TERKINI FIZIKAL ASET* dan NAMA PEGAWAI PEMVERIFIKASI. Jika W ,Sila isi Column  NAMA PEGAWAI PEMVERIFIKASI sahaja")</f>
        <v/>
      </c>
    </row>
    <row r="5700" spans="1:25">
      <c r="A5700" s="320">
        <f>LBA!A5700</f>
        <v>0</v>
      </c>
      <c r="B5700" s="320">
        <f>LBA!E5700</f>
        <v>0</v>
      </c>
      <c r="C5700" s="320">
        <f>LBA!P5700</f>
        <v>0</v>
      </c>
      <c r="D5700" s="321" t="str">
        <f>IF($C5700=0,"",VLOOKUP($C5700,LDI!$I:$BB,37,0))</f>
        <v/>
      </c>
      <c r="E5700" s="320" t="str">
        <f>IF($C5700=0,"",LBA!I5700)</f>
        <v/>
      </c>
      <c r="F5700" s="320" t="str">
        <f>IF($C5700=0,"",LBA!Q5700)</f>
        <v/>
      </c>
      <c r="G5700" s="321" t="str">
        <f>IF($C5700=0,"",VLOOKUP($C5700,LDI!$I:$BB,15,0))</f>
        <v/>
      </c>
      <c r="H5700" s="321" t="str">
        <f>IF($C5700=0,"",VLOOKUP($C5700,LDI!$I:$BB,17,0))</f>
        <v/>
      </c>
      <c r="I5700" s="322" t="str">
        <f>IF($C5700=0,"",LBA!R5700)</f>
        <v/>
      </c>
      <c r="J5700" s="323" t="str">
        <f>IF($C5700=0,"",LBA!AD5700)</f>
        <v/>
      </c>
      <c r="K5700" s="323" t="str">
        <f>IF($C5700=0,"",LBA!AH5700)</f>
        <v/>
      </c>
      <c r="L5700" s="323" t="str">
        <f>IF($C5700=0,"",LBA!AI5700)</f>
        <v/>
      </c>
      <c r="M5700" s="295"/>
      <c r="P5700" s="294">
        <f>+LBA!G5700</f>
        <v>0</v>
      </c>
      <c r="Q5700" s="297" t="e">
        <f>VLOOKUP(P5700,'Kategori Aset'!$B:$C,2,0)</f>
        <v>#N/A</v>
      </c>
      <c r="R5700" s="297">
        <f>+LBA!U5700</f>
        <v>0</v>
      </c>
      <c r="S5700" s="297">
        <f>+LBA!C5700</f>
        <v>0</v>
      </c>
      <c r="T5700" s="297">
        <f>+LBA!V5700</f>
        <v>0</v>
      </c>
      <c r="U5700" s="298">
        <f>+LBA!E5700</f>
        <v>0</v>
      </c>
      <c r="V5700" s="298">
        <f>+LBA!A5700</f>
        <v>0</v>
      </c>
      <c r="W5700" s="298">
        <f>+LBA!C5700</f>
        <v>0</v>
      </c>
      <c r="Y5700" s="308" t="str">
        <f t="shared" si="89"/>
        <v/>
      </c>
    </row>
    <row r="5701" spans="1:25">
      <c r="A5701" s="320">
        <f>LBA!A5701</f>
        <v>0</v>
      </c>
      <c r="B5701" s="320">
        <f>LBA!E5701</f>
        <v>0</v>
      </c>
      <c r="C5701" s="320">
        <f>LBA!P5701</f>
        <v>0</v>
      </c>
      <c r="D5701" s="321" t="str">
        <f>IF($C5701=0,"",VLOOKUP($C5701,LDI!$I:$BB,37,0))</f>
        <v/>
      </c>
      <c r="E5701" s="320" t="str">
        <f>IF($C5701=0,"",LBA!I5701)</f>
        <v/>
      </c>
      <c r="F5701" s="320" t="str">
        <f>IF($C5701=0,"",LBA!Q5701)</f>
        <v/>
      </c>
      <c r="G5701" s="321" t="str">
        <f>IF($C5701=0,"",VLOOKUP($C5701,LDI!$I:$BB,15,0))</f>
        <v/>
      </c>
      <c r="H5701" s="321" t="str">
        <f>IF($C5701=0,"",VLOOKUP($C5701,LDI!$I:$BB,17,0))</f>
        <v/>
      </c>
      <c r="I5701" s="322" t="str">
        <f>IF($C5701=0,"",LBA!R5701)</f>
        <v/>
      </c>
      <c r="J5701" s="323" t="str">
        <f>IF($C5701=0,"",LBA!AD5701)</f>
        <v/>
      </c>
      <c r="K5701" s="323" t="str">
        <f>IF($C5701=0,"",LBA!AH5701)</f>
        <v/>
      </c>
      <c r="L5701" s="323" t="str">
        <f>IF($C5701=0,"",LBA!AI5701)</f>
        <v/>
      </c>
      <c r="M5701" s="295"/>
      <c r="P5701" s="294">
        <f>+LBA!G5701</f>
        <v>0</v>
      </c>
      <c r="Q5701" s="297" t="e">
        <f>VLOOKUP(P5701,'Kategori Aset'!$B:$C,2,0)</f>
        <v>#N/A</v>
      </c>
      <c r="R5701" s="297">
        <f>+LBA!U5701</f>
        <v>0</v>
      </c>
      <c r="S5701" s="297">
        <f>+LBA!C5701</f>
        <v>0</v>
      </c>
      <c r="T5701" s="297">
        <f>+LBA!V5701</f>
        <v>0</v>
      </c>
      <c r="U5701" s="298">
        <f>+LBA!E5701</f>
        <v>0</v>
      </c>
      <c r="V5701" s="298">
        <f>+LBA!A5701</f>
        <v>0</v>
      </c>
      <c r="W5701" s="298">
        <f>+LBA!C5701</f>
        <v>0</v>
      </c>
      <c r="Y5701" s="308" t="str">
        <f t="shared" si="89"/>
        <v/>
      </c>
    </row>
    <row r="5702" spans="1:25">
      <c r="A5702" s="320">
        <f>LBA!A5702</f>
        <v>0</v>
      </c>
      <c r="B5702" s="320">
        <f>LBA!E5702</f>
        <v>0</v>
      </c>
      <c r="C5702" s="320">
        <f>LBA!P5702</f>
        <v>0</v>
      </c>
      <c r="D5702" s="321" t="str">
        <f>IF($C5702=0,"",VLOOKUP($C5702,LDI!$I:$BB,37,0))</f>
        <v/>
      </c>
      <c r="E5702" s="320" t="str">
        <f>IF($C5702=0,"",LBA!I5702)</f>
        <v/>
      </c>
      <c r="F5702" s="320" t="str">
        <f>IF($C5702=0,"",LBA!Q5702)</f>
        <v/>
      </c>
      <c r="G5702" s="321" t="str">
        <f>IF($C5702=0,"",VLOOKUP($C5702,LDI!$I:$BB,15,0))</f>
        <v/>
      </c>
      <c r="H5702" s="321" t="str">
        <f>IF($C5702=0,"",VLOOKUP($C5702,LDI!$I:$BB,17,0))</f>
        <v/>
      </c>
      <c r="I5702" s="322" t="str">
        <f>IF($C5702=0,"",LBA!R5702)</f>
        <v/>
      </c>
      <c r="J5702" s="323" t="str">
        <f>IF($C5702=0,"",LBA!AD5702)</f>
        <v/>
      </c>
      <c r="K5702" s="323" t="str">
        <f>IF($C5702=0,"",LBA!AH5702)</f>
        <v/>
      </c>
      <c r="L5702" s="323" t="str">
        <f>IF($C5702=0,"",LBA!AI5702)</f>
        <v/>
      </c>
      <c r="M5702" s="295"/>
      <c r="P5702" s="294">
        <f>+LBA!G5702</f>
        <v>0</v>
      </c>
      <c r="Q5702" s="297" t="e">
        <f>VLOOKUP(P5702,'Kategori Aset'!$B:$C,2,0)</f>
        <v>#N/A</v>
      </c>
      <c r="R5702" s="297">
        <f>+LBA!U5702</f>
        <v>0</v>
      </c>
      <c r="S5702" s="297">
        <f>+LBA!C5702</f>
        <v>0</v>
      </c>
      <c r="T5702" s="297">
        <f>+LBA!V5702</f>
        <v>0</v>
      </c>
      <c r="U5702" s="298">
        <f>+LBA!E5702</f>
        <v>0</v>
      </c>
      <c r="V5702" s="298">
        <f>+LBA!A5702</f>
        <v>0</v>
      </c>
      <c r="W5702" s="298">
        <f>+LBA!C5702</f>
        <v>0</v>
      </c>
      <c r="Y5702" s="308" t="str">
        <f t="shared" si="89"/>
        <v/>
      </c>
    </row>
    <row r="5703" spans="1:25">
      <c r="A5703" s="320">
        <f>LBA!A5703</f>
        <v>0</v>
      </c>
      <c r="B5703" s="320">
        <f>LBA!E5703</f>
        <v>0</v>
      </c>
      <c r="C5703" s="320">
        <f>LBA!P5703</f>
        <v>0</v>
      </c>
      <c r="D5703" s="321" t="str">
        <f>IF($C5703=0,"",VLOOKUP($C5703,LDI!$I:$BB,37,0))</f>
        <v/>
      </c>
      <c r="E5703" s="320" t="str">
        <f>IF($C5703=0,"",LBA!I5703)</f>
        <v/>
      </c>
      <c r="F5703" s="320" t="str">
        <f>IF($C5703=0,"",LBA!Q5703)</f>
        <v/>
      </c>
      <c r="G5703" s="321" t="str">
        <f>IF($C5703=0,"",VLOOKUP($C5703,LDI!$I:$BB,15,0))</f>
        <v/>
      </c>
      <c r="H5703" s="321" t="str">
        <f>IF($C5703=0,"",VLOOKUP($C5703,LDI!$I:$BB,17,0))</f>
        <v/>
      </c>
      <c r="I5703" s="322" t="str">
        <f>IF($C5703=0,"",LBA!R5703)</f>
        <v/>
      </c>
      <c r="J5703" s="323" t="str">
        <f>IF($C5703=0,"",LBA!AD5703)</f>
        <v/>
      </c>
      <c r="K5703" s="323" t="str">
        <f>IF($C5703=0,"",LBA!AH5703)</f>
        <v/>
      </c>
      <c r="L5703" s="323" t="str">
        <f>IF($C5703=0,"",LBA!AI5703)</f>
        <v/>
      </c>
      <c r="M5703" s="295"/>
      <c r="P5703" s="294">
        <f>+LBA!G5703</f>
        <v>0</v>
      </c>
      <c r="Q5703" s="297" t="e">
        <f>VLOOKUP(P5703,'Kategori Aset'!$B:$C,2,0)</f>
        <v>#N/A</v>
      </c>
      <c r="R5703" s="297">
        <f>+LBA!U5703</f>
        <v>0</v>
      </c>
      <c r="S5703" s="297">
        <f>+LBA!C5703</f>
        <v>0</v>
      </c>
      <c r="T5703" s="297">
        <f>+LBA!V5703</f>
        <v>0</v>
      </c>
      <c r="U5703" s="298">
        <f>+LBA!E5703</f>
        <v>0</v>
      </c>
      <c r="V5703" s="298">
        <f>+LBA!A5703</f>
        <v>0</v>
      </c>
      <c r="W5703" s="298">
        <f>+LBA!C5703</f>
        <v>0</v>
      </c>
      <c r="Y5703" s="308" t="str">
        <f t="shared" si="89"/>
        <v/>
      </c>
    </row>
    <row r="5704" spans="1:25">
      <c r="A5704" s="320">
        <f>LBA!A5704</f>
        <v>0</v>
      </c>
      <c r="B5704" s="320">
        <f>LBA!E5704</f>
        <v>0</v>
      </c>
      <c r="C5704" s="320">
        <f>LBA!P5704</f>
        <v>0</v>
      </c>
      <c r="D5704" s="321" t="str">
        <f>IF($C5704=0,"",VLOOKUP($C5704,LDI!$I:$BB,37,0))</f>
        <v/>
      </c>
      <c r="E5704" s="320" t="str">
        <f>IF($C5704=0,"",LBA!I5704)</f>
        <v/>
      </c>
      <c r="F5704" s="320" t="str">
        <f>IF($C5704=0,"",LBA!Q5704)</f>
        <v/>
      </c>
      <c r="G5704" s="321" t="str">
        <f>IF($C5704=0,"",VLOOKUP($C5704,LDI!$I:$BB,15,0))</f>
        <v/>
      </c>
      <c r="H5704" s="321" t="str">
        <f>IF($C5704=0,"",VLOOKUP($C5704,LDI!$I:$BB,17,0))</f>
        <v/>
      </c>
      <c r="I5704" s="322" t="str">
        <f>IF($C5704=0,"",LBA!R5704)</f>
        <v/>
      </c>
      <c r="J5704" s="323" t="str">
        <f>IF($C5704=0,"",LBA!AD5704)</f>
        <v/>
      </c>
      <c r="K5704" s="323" t="str">
        <f>IF($C5704=0,"",LBA!AH5704)</f>
        <v/>
      </c>
      <c r="L5704" s="323" t="str">
        <f>IF($C5704=0,"",LBA!AI5704)</f>
        <v/>
      </c>
      <c r="M5704" s="295"/>
      <c r="P5704" s="294">
        <f>+LBA!G5704</f>
        <v>0</v>
      </c>
      <c r="Q5704" s="297" t="e">
        <f>VLOOKUP(P5704,'Kategori Aset'!$B:$C,2,0)</f>
        <v>#N/A</v>
      </c>
      <c r="R5704" s="297">
        <f>+LBA!U5704</f>
        <v>0</v>
      </c>
      <c r="S5704" s="297">
        <f>+LBA!C5704</f>
        <v>0</v>
      </c>
      <c r="T5704" s="297">
        <f>+LBA!V5704</f>
        <v>0</v>
      </c>
      <c r="U5704" s="298">
        <f>+LBA!E5704</f>
        <v>0</v>
      </c>
      <c r="V5704" s="298">
        <f>+LBA!A5704</f>
        <v>0</v>
      </c>
      <c r="W5704" s="298">
        <f>+LBA!C5704</f>
        <v>0</v>
      </c>
      <c r="Y5704" s="308" t="str">
        <f t="shared" si="89"/>
        <v/>
      </c>
    </row>
    <row r="5705" spans="1:25">
      <c r="A5705" s="320">
        <f>LBA!A5705</f>
        <v>0</v>
      </c>
      <c r="B5705" s="320">
        <f>LBA!E5705</f>
        <v>0</v>
      </c>
      <c r="C5705" s="320">
        <f>LBA!P5705</f>
        <v>0</v>
      </c>
      <c r="D5705" s="321" t="str">
        <f>IF($C5705=0,"",VLOOKUP($C5705,LDI!$I:$BB,37,0))</f>
        <v/>
      </c>
      <c r="E5705" s="320" t="str">
        <f>IF($C5705=0,"",LBA!I5705)</f>
        <v/>
      </c>
      <c r="F5705" s="320" t="str">
        <f>IF($C5705=0,"",LBA!Q5705)</f>
        <v/>
      </c>
      <c r="G5705" s="321" t="str">
        <f>IF($C5705=0,"",VLOOKUP($C5705,LDI!$I:$BB,15,0))</f>
        <v/>
      </c>
      <c r="H5705" s="321" t="str">
        <f>IF($C5705=0,"",VLOOKUP($C5705,LDI!$I:$BB,17,0))</f>
        <v/>
      </c>
      <c r="I5705" s="322" t="str">
        <f>IF($C5705=0,"",LBA!R5705)</f>
        <v/>
      </c>
      <c r="J5705" s="323" t="str">
        <f>IF($C5705=0,"",LBA!AD5705)</f>
        <v/>
      </c>
      <c r="K5705" s="323" t="str">
        <f>IF($C5705=0,"",LBA!AH5705)</f>
        <v/>
      </c>
      <c r="L5705" s="323" t="str">
        <f>IF($C5705=0,"",LBA!AI5705)</f>
        <v/>
      </c>
      <c r="M5705" s="295"/>
      <c r="P5705" s="294">
        <f>+LBA!G5705</f>
        <v>0</v>
      </c>
      <c r="Q5705" s="297" t="e">
        <f>VLOOKUP(P5705,'Kategori Aset'!$B:$C,2,0)</f>
        <v>#N/A</v>
      </c>
      <c r="R5705" s="297">
        <f>+LBA!U5705</f>
        <v>0</v>
      </c>
      <c r="S5705" s="297">
        <f>+LBA!C5705</f>
        <v>0</v>
      </c>
      <c r="T5705" s="297">
        <f>+LBA!V5705</f>
        <v>0</v>
      </c>
      <c r="U5705" s="298">
        <f>+LBA!E5705</f>
        <v>0</v>
      </c>
      <c r="V5705" s="298">
        <f>+LBA!A5705</f>
        <v>0</v>
      </c>
      <c r="W5705" s="298">
        <f>+LBA!C5705</f>
        <v>0</v>
      </c>
      <c r="Y5705" s="308" t="str">
        <f t="shared" si="89"/>
        <v/>
      </c>
    </row>
    <row r="5706" spans="1:25">
      <c r="A5706" s="320">
        <f>LBA!A5706</f>
        <v>0</v>
      </c>
      <c r="B5706" s="320">
        <f>LBA!E5706</f>
        <v>0</v>
      </c>
      <c r="C5706" s="320">
        <f>LBA!P5706</f>
        <v>0</v>
      </c>
      <c r="D5706" s="321" t="str">
        <f>IF($C5706=0,"",VLOOKUP($C5706,LDI!$I:$BB,37,0))</f>
        <v/>
      </c>
      <c r="E5706" s="320" t="str">
        <f>IF($C5706=0,"",LBA!I5706)</f>
        <v/>
      </c>
      <c r="F5706" s="320" t="str">
        <f>IF($C5706=0,"",LBA!Q5706)</f>
        <v/>
      </c>
      <c r="G5706" s="321" t="str">
        <f>IF($C5706=0,"",VLOOKUP($C5706,LDI!$I:$BB,15,0))</f>
        <v/>
      </c>
      <c r="H5706" s="321" t="str">
        <f>IF($C5706=0,"",VLOOKUP($C5706,LDI!$I:$BB,17,0))</f>
        <v/>
      </c>
      <c r="I5706" s="322" t="str">
        <f>IF($C5706=0,"",LBA!R5706)</f>
        <v/>
      </c>
      <c r="J5706" s="323" t="str">
        <f>IF($C5706=0,"",LBA!AD5706)</f>
        <v/>
      </c>
      <c r="K5706" s="323" t="str">
        <f>IF($C5706=0,"",LBA!AH5706)</f>
        <v/>
      </c>
      <c r="L5706" s="323" t="str">
        <f>IF($C5706=0,"",LBA!AI5706)</f>
        <v/>
      </c>
      <c r="M5706" s="295"/>
      <c r="P5706" s="294">
        <f>+LBA!G5706</f>
        <v>0</v>
      </c>
      <c r="Q5706" s="297" t="e">
        <f>VLOOKUP(P5706,'Kategori Aset'!$B:$C,2,0)</f>
        <v>#N/A</v>
      </c>
      <c r="R5706" s="297">
        <f>+LBA!U5706</f>
        <v>0</v>
      </c>
      <c r="S5706" s="297">
        <f>+LBA!C5706</f>
        <v>0</v>
      </c>
      <c r="T5706" s="297">
        <f>+LBA!V5706</f>
        <v>0</v>
      </c>
      <c r="U5706" s="298">
        <f>+LBA!E5706</f>
        <v>0</v>
      </c>
      <c r="V5706" s="298">
        <f>+LBA!A5706</f>
        <v>0</v>
      </c>
      <c r="W5706" s="298">
        <f>+LBA!C5706</f>
        <v>0</v>
      </c>
      <c r="Y5706" s="308" t="str">
        <f t="shared" si="89"/>
        <v/>
      </c>
    </row>
    <row r="5707" spans="1:25">
      <c r="A5707" s="320">
        <f>LBA!A5707</f>
        <v>0</v>
      </c>
      <c r="B5707" s="320">
        <f>LBA!E5707</f>
        <v>0</v>
      </c>
      <c r="C5707" s="320">
        <f>LBA!P5707</f>
        <v>0</v>
      </c>
      <c r="D5707" s="321" t="str">
        <f>IF($C5707=0,"",VLOOKUP($C5707,LDI!$I:$BB,37,0))</f>
        <v/>
      </c>
      <c r="E5707" s="320" t="str">
        <f>IF($C5707=0,"",LBA!I5707)</f>
        <v/>
      </c>
      <c r="F5707" s="320" t="str">
        <f>IF($C5707=0,"",LBA!Q5707)</f>
        <v/>
      </c>
      <c r="G5707" s="321" t="str">
        <f>IF($C5707=0,"",VLOOKUP($C5707,LDI!$I:$BB,15,0))</f>
        <v/>
      </c>
      <c r="H5707" s="321" t="str">
        <f>IF($C5707=0,"",VLOOKUP($C5707,LDI!$I:$BB,17,0))</f>
        <v/>
      </c>
      <c r="I5707" s="322" t="str">
        <f>IF($C5707=0,"",LBA!R5707)</f>
        <v/>
      </c>
      <c r="J5707" s="323" t="str">
        <f>IF($C5707=0,"",LBA!AD5707)</f>
        <v/>
      </c>
      <c r="K5707" s="323" t="str">
        <f>IF($C5707=0,"",LBA!AH5707)</f>
        <v/>
      </c>
      <c r="L5707" s="323" t="str">
        <f>IF($C5707=0,"",LBA!AI5707)</f>
        <v/>
      </c>
      <c r="M5707" s="295"/>
      <c r="P5707" s="294">
        <f>+LBA!G5707</f>
        <v>0</v>
      </c>
      <c r="Q5707" s="297" t="e">
        <f>VLOOKUP(P5707,'Kategori Aset'!$B:$C,2,0)</f>
        <v>#N/A</v>
      </c>
      <c r="R5707" s="297">
        <f>+LBA!U5707</f>
        <v>0</v>
      </c>
      <c r="S5707" s="297">
        <f>+LBA!C5707</f>
        <v>0</v>
      </c>
      <c r="T5707" s="297">
        <f>+LBA!V5707</f>
        <v>0</v>
      </c>
      <c r="U5707" s="298">
        <f>+LBA!E5707</f>
        <v>0</v>
      </c>
      <c r="V5707" s="298">
        <f>+LBA!A5707</f>
        <v>0</v>
      </c>
      <c r="W5707" s="298">
        <f>+LBA!C5707</f>
        <v>0</v>
      </c>
      <c r="Y5707" s="308" t="str">
        <f t="shared" si="89"/>
        <v/>
      </c>
    </row>
    <row r="5708" spans="1:25">
      <c r="A5708" s="320">
        <f>LBA!A5708</f>
        <v>0</v>
      </c>
      <c r="B5708" s="320">
        <f>LBA!E5708</f>
        <v>0</v>
      </c>
      <c r="C5708" s="320">
        <f>LBA!P5708</f>
        <v>0</v>
      </c>
      <c r="D5708" s="321" t="str">
        <f>IF($C5708=0,"",VLOOKUP($C5708,LDI!$I:$BB,37,0))</f>
        <v/>
      </c>
      <c r="E5708" s="320" t="str">
        <f>IF($C5708=0,"",LBA!I5708)</f>
        <v/>
      </c>
      <c r="F5708" s="320" t="str">
        <f>IF($C5708=0,"",LBA!Q5708)</f>
        <v/>
      </c>
      <c r="G5708" s="321" t="str">
        <f>IF($C5708=0,"",VLOOKUP($C5708,LDI!$I:$BB,15,0))</f>
        <v/>
      </c>
      <c r="H5708" s="321" t="str">
        <f>IF($C5708=0,"",VLOOKUP($C5708,LDI!$I:$BB,17,0))</f>
        <v/>
      </c>
      <c r="I5708" s="322" t="str">
        <f>IF($C5708=0,"",LBA!R5708)</f>
        <v/>
      </c>
      <c r="J5708" s="323" t="str">
        <f>IF($C5708=0,"",LBA!AD5708)</f>
        <v/>
      </c>
      <c r="K5708" s="323" t="str">
        <f>IF($C5708=0,"",LBA!AH5708)</f>
        <v/>
      </c>
      <c r="L5708" s="323" t="str">
        <f>IF($C5708=0,"",LBA!AI5708)</f>
        <v/>
      </c>
      <c r="M5708" s="295"/>
      <c r="P5708" s="294">
        <f>+LBA!G5708</f>
        <v>0</v>
      </c>
      <c r="Q5708" s="297" t="e">
        <f>VLOOKUP(P5708,'Kategori Aset'!$B:$C,2,0)</f>
        <v>#N/A</v>
      </c>
      <c r="R5708" s="297">
        <f>+LBA!U5708</f>
        <v>0</v>
      </c>
      <c r="S5708" s="297">
        <f>+LBA!C5708</f>
        <v>0</v>
      </c>
      <c r="T5708" s="297">
        <f>+LBA!V5708</f>
        <v>0</v>
      </c>
      <c r="U5708" s="298">
        <f>+LBA!E5708</f>
        <v>0</v>
      </c>
      <c r="V5708" s="298">
        <f>+LBA!A5708</f>
        <v>0</v>
      </c>
      <c r="W5708" s="298">
        <f>+LBA!C5708</f>
        <v>0</v>
      </c>
      <c r="Y5708" s="308" t="str">
        <f t="shared" si="89"/>
        <v/>
      </c>
    </row>
    <row r="5709" spans="1:25">
      <c r="A5709" s="320">
        <f>LBA!A5709</f>
        <v>0</v>
      </c>
      <c r="B5709" s="320">
        <f>LBA!E5709</f>
        <v>0</v>
      </c>
      <c r="C5709" s="320">
        <f>LBA!P5709</f>
        <v>0</v>
      </c>
      <c r="D5709" s="321" t="str">
        <f>IF($C5709=0,"",VLOOKUP($C5709,LDI!$I:$BB,37,0))</f>
        <v/>
      </c>
      <c r="E5709" s="320" t="str">
        <f>IF($C5709=0,"",LBA!I5709)</f>
        <v/>
      </c>
      <c r="F5709" s="320" t="str">
        <f>IF($C5709=0,"",LBA!Q5709)</f>
        <v/>
      </c>
      <c r="G5709" s="321" t="str">
        <f>IF($C5709=0,"",VLOOKUP($C5709,LDI!$I:$BB,15,0))</f>
        <v/>
      </c>
      <c r="H5709" s="321" t="str">
        <f>IF($C5709=0,"",VLOOKUP($C5709,LDI!$I:$BB,17,0))</f>
        <v/>
      </c>
      <c r="I5709" s="322" t="str">
        <f>IF($C5709=0,"",LBA!R5709)</f>
        <v/>
      </c>
      <c r="J5709" s="323" t="str">
        <f>IF($C5709=0,"",LBA!AD5709)</f>
        <v/>
      </c>
      <c r="K5709" s="323" t="str">
        <f>IF($C5709=0,"",LBA!AH5709)</f>
        <v/>
      </c>
      <c r="L5709" s="323" t="str">
        <f>IF($C5709=0,"",LBA!AI5709)</f>
        <v/>
      </c>
      <c r="M5709" s="295"/>
      <c r="P5709" s="294">
        <f>+LBA!G5709</f>
        <v>0</v>
      </c>
      <c r="Q5709" s="297" t="e">
        <f>VLOOKUP(P5709,'Kategori Aset'!$B:$C,2,0)</f>
        <v>#N/A</v>
      </c>
      <c r="R5709" s="297">
        <f>+LBA!U5709</f>
        <v>0</v>
      </c>
      <c r="S5709" s="297">
        <f>+LBA!C5709</f>
        <v>0</v>
      </c>
      <c r="T5709" s="297">
        <f>+LBA!V5709</f>
        <v>0</v>
      </c>
      <c r="U5709" s="298">
        <f>+LBA!E5709</f>
        <v>0</v>
      </c>
      <c r="V5709" s="298">
        <f>+LBA!A5709</f>
        <v>0</v>
      </c>
      <c r="W5709" s="298">
        <f>+LBA!C5709</f>
        <v>0</v>
      </c>
      <c r="Y5709" s="308" t="str">
        <f t="shared" si="89"/>
        <v/>
      </c>
    </row>
    <row r="5710" spans="1:25">
      <c r="A5710" s="320">
        <f>LBA!A5710</f>
        <v>0</v>
      </c>
      <c r="B5710" s="320">
        <f>LBA!E5710</f>
        <v>0</v>
      </c>
      <c r="C5710" s="320">
        <f>LBA!P5710</f>
        <v>0</v>
      </c>
      <c r="D5710" s="321" t="str">
        <f>IF($C5710=0,"",VLOOKUP($C5710,LDI!$I:$BB,37,0))</f>
        <v/>
      </c>
      <c r="E5710" s="320" t="str">
        <f>IF($C5710=0,"",LBA!I5710)</f>
        <v/>
      </c>
      <c r="F5710" s="320" t="str">
        <f>IF($C5710=0,"",LBA!Q5710)</f>
        <v/>
      </c>
      <c r="G5710" s="321" t="str">
        <f>IF($C5710=0,"",VLOOKUP($C5710,LDI!$I:$BB,15,0))</f>
        <v/>
      </c>
      <c r="H5710" s="321" t="str">
        <f>IF($C5710=0,"",VLOOKUP($C5710,LDI!$I:$BB,17,0))</f>
        <v/>
      </c>
      <c r="I5710" s="322" t="str">
        <f>IF($C5710=0,"",LBA!R5710)</f>
        <v/>
      </c>
      <c r="J5710" s="323" t="str">
        <f>IF($C5710=0,"",LBA!AD5710)</f>
        <v/>
      </c>
      <c r="K5710" s="323" t="str">
        <f>IF($C5710=0,"",LBA!AH5710)</f>
        <v/>
      </c>
      <c r="L5710" s="323" t="str">
        <f>IF($C5710=0,"",LBA!AI5710)</f>
        <v/>
      </c>
      <c r="M5710" s="295"/>
      <c r="P5710" s="294">
        <f>+LBA!G5710</f>
        <v>0</v>
      </c>
      <c r="Q5710" s="297" t="e">
        <f>VLOOKUP(P5710,'Kategori Aset'!$B:$C,2,0)</f>
        <v>#N/A</v>
      </c>
      <c r="R5710" s="297">
        <f>+LBA!U5710</f>
        <v>0</v>
      </c>
      <c r="S5710" s="297">
        <f>+LBA!C5710</f>
        <v>0</v>
      </c>
      <c r="T5710" s="297">
        <f>+LBA!V5710</f>
        <v>0</v>
      </c>
      <c r="U5710" s="298">
        <f>+LBA!E5710</f>
        <v>0</v>
      </c>
      <c r="V5710" s="298">
        <f>+LBA!A5710</f>
        <v>0</v>
      </c>
      <c r="W5710" s="298">
        <f>+LBA!C5710</f>
        <v>0</v>
      </c>
      <c r="Y5710" s="308" t="str">
        <f t="shared" si="89"/>
        <v/>
      </c>
    </row>
    <row r="5711" spans="1:25">
      <c r="A5711" s="320">
        <f>LBA!A5711</f>
        <v>0</v>
      </c>
      <c r="B5711" s="320">
        <f>LBA!E5711</f>
        <v>0</v>
      </c>
      <c r="C5711" s="320">
        <f>LBA!P5711</f>
        <v>0</v>
      </c>
      <c r="D5711" s="321" t="str">
        <f>IF($C5711=0,"",VLOOKUP($C5711,LDI!$I:$BB,37,0))</f>
        <v/>
      </c>
      <c r="E5711" s="320" t="str">
        <f>IF($C5711=0,"",LBA!I5711)</f>
        <v/>
      </c>
      <c r="F5711" s="320" t="str">
        <f>IF($C5711=0,"",LBA!Q5711)</f>
        <v/>
      </c>
      <c r="G5711" s="321" t="str">
        <f>IF($C5711=0,"",VLOOKUP($C5711,LDI!$I:$BB,15,0))</f>
        <v/>
      </c>
      <c r="H5711" s="321" t="str">
        <f>IF($C5711=0,"",VLOOKUP($C5711,LDI!$I:$BB,17,0))</f>
        <v/>
      </c>
      <c r="I5711" s="322" t="str">
        <f>IF($C5711=0,"",LBA!R5711)</f>
        <v/>
      </c>
      <c r="J5711" s="323" t="str">
        <f>IF($C5711=0,"",LBA!AD5711)</f>
        <v/>
      </c>
      <c r="K5711" s="323" t="str">
        <f>IF($C5711=0,"",LBA!AH5711)</f>
        <v/>
      </c>
      <c r="L5711" s="323" t="str">
        <f>IF($C5711=0,"",LBA!AI5711)</f>
        <v/>
      </c>
      <c r="M5711" s="295"/>
      <c r="P5711" s="294">
        <f>+LBA!G5711</f>
        <v>0</v>
      </c>
      <c r="Q5711" s="297" t="e">
        <f>VLOOKUP(P5711,'Kategori Aset'!$B:$C,2,0)</f>
        <v>#N/A</v>
      </c>
      <c r="R5711" s="297">
        <f>+LBA!U5711</f>
        <v>0</v>
      </c>
      <c r="S5711" s="297">
        <f>+LBA!C5711</f>
        <v>0</v>
      </c>
      <c r="T5711" s="297">
        <f>+LBA!V5711</f>
        <v>0</v>
      </c>
      <c r="U5711" s="298">
        <f>+LBA!E5711</f>
        <v>0</v>
      </c>
      <c r="V5711" s="298">
        <f>+LBA!A5711</f>
        <v>0</v>
      </c>
      <c r="W5711" s="298">
        <f>+LBA!C5711</f>
        <v>0</v>
      </c>
      <c r="Y5711" s="308" t="str">
        <f t="shared" si="89"/>
        <v/>
      </c>
    </row>
    <row r="5712" spans="1:25">
      <c r="A5712" s="320">
        <f>LBA!A5712</f>
        <v>0</v>
      </c>
      <c r="B5712" s="320">
        <f>LBA!E5712</f>
        <v>0</v>
      </c>
      <c r="C5712" s="320">
        <f>LBA!P5712</f>
        <v>0</v>
      </c>
      <c r="D5712" s="321" t="str">
        <f>IF($C5712=0,"",VLOOKUP($C5712,LDI!$I:$BB,37,0))</f>
        <v/>
      </c>
      <c r="E5712" s="320" t="str">
        <f>IF($C5712=0,"",LBA!I5712)</f>
        <v/>
      </c>
      <c r="F5712" s="320" t="str">
        <f>IF($C5712=0,"",LBA!Q5712)</f>
        <v/>
      </c>
      <c r="G5712" s="321" t="str">
        <f>IF($C5712=0,"",VLOOKUP($C5712,LDI!$I:$BB,15,0))</f>
        <v/>
      </c>
      <c r="H5712" s="321" t="str">
        <f>IF($C5712=0,"",VLOOKUP($C5712,LDI!$I:$BB,17,0))</f>
        <v/>
      </c>
      <c r="I5712" s="322" t="str">
        <f>IF($C5712=0,"",LBA!R5712)</f>
        <v/>
      </c>
      <c r="J5712" s="323" t="str">
        <f>IF($C5712=0,"",LBA!AD5712)</f>
        <v/>
      </c>
      <c r="K5712" s="323" t="str">
        <f>IF($C5712=0,"",LBA!AH5712)</f>
        <v/>
      </c>
      <c r="L5712" s="323" t="str">
        <f>IF($C5712=0,"",LBA!AI5712)</f>
        <v/>
      </c>
      <c r="M5712" s="295"/>
      <c r="P5712" s="294">
        <f>+LBA!G5712</f>
        <v>0</v>
      </c>
      <c r="Q5712" s="297" t="e">
        <f>VLOOKUP(P5712,'Kategori Aset'!$B:$C,2,0)</f>
        <v>#N/A</v>
      </c>
      <c r="R5712" s="297">
        <f>+LBA!U5712</f>
        <v>0</v>
      </c>
      <c r="S5712" s="297">
        <f>+LBA!C5712</f>
        <v>0</v>
      </c>
      <c r="T5712" s="297">
        <f>+LBA!V5712</f>
        <v>0</v>
      </c>
      <c r="U5712" s="298">
        <f>+LBA!E5712</f>
        <v>0</v>
      </c>
      <c r="V5712" s="298">
        <f>+LBA!A5712</f>
        <v>0</v>
      </c>
      <c r="W5712" s="298">
        <f>+LBA!C5712</f>
        <v>0</v>
      </c>
      <c r="Y5712" s="308" t="str">
        <f t="shared" si="89"/>
        <v/>
      </c>
    </row>
    <row r="5713" spans="1:25">
      <c r="A5713" s="320">
        <f>LBA!A5713</f>
        <v>0</v>
      </c>
      <c r="B5713" s="320">
        <f>LBA!E5713</f>
        <v>0</v>
      </c>
      <c r="C5713" s="320">
        <f>LBA!P5713</f>
        <v>0</v>
      </c>
      <c r="D5713" s="321" t="str">
        <f>IF($C5713=0,"",VLOOKUP($C5713,LDI!$I:$BB,37,0))</f>
        <v/>
      </c>
      <c r="E5713" s="320" t="str">
        <f>IF($C5713=0,"",LBA!I5713)</f>
        <v/>
      </c>
      <c r="F5713" s="320" t="str">
        <f>IF($C5713=0,"",LBA!Q5713)</f>
        <v/>
      </c>
      <c r="G5713" s="321" t="str">
        <f>IF($C5713=0,"",VLOOKUP($C5713,LDI!$I:$BB,15,0))</f>
        <v/>
      </c>
      <c r="H5713" s="321" t="str">
        <f>IF($C5713=0,"",VLOOKUP($C5713,LDI!$I:$BB,17,0))</f>
        <v/>
      </c>
      <c r="I5713" s="322" t="str">
        <f>IF($C5713=0,"",LBA!R5713)</f>
        <v/>
      </c>
      <c r="J5713" s="323" t="str">
        <f>IF($C5713=0,"",LBA!AD5713)</f>
        <v/>
      </c>
      <c r="K5713" s="323" t="str">
        <f>IF($C5713=0,"",LBA!AH5713)</f>
        <v/>
      </c>
      <c r="L5713" s="323" t="str">
        <f>IF($C5713=0,"",LBA!AI5713)</f>
        <v/>
      </c>
      <c r="M5713" s="295"/>
      <c r="P5713" s="294">
        <f>+LBA!G5713</f>
        <v>0</v>
      </c>
      <c r="Q5713" s="297" t="e">
        <f>VLOOKUP(P5713,'Kategori Aset'!$B:$C,2,0)</f>
        <v>#N/A</v>
      </c>
      <c r="R5713" s="297">
        <f>+LBA!U5713</f>
        <v>0</v>
      </c>
      <c r="S5713" s="297">
        <f>+LBA!C5713</f>
        <v>0</v>
      </c>
      <c r="T5713" s="297">
        <f>+LBA!V5713</f>
        <v>0</v>
      </c>
      <c r="U5713" s="298">
        <f>+LBA!E5713</f>
        <v>0</v>
      </c>
      <c r="V5713" s="298">
        <f>+LBA!A5713</f>
        <v>0</v>
      </c>
      <c r="W5713" s="298">
        <f>+LBA!C5713</f>
        <v>0</v>
      </c>
      <c r="Y5713" s="308" t="str">
        <f t="shared" si="89"/>
        <v/>
      </c>
    </row>
    <row r="5714" spans="1:25">
      <c r="A5714" s="320">
        <f>LBA!A5714</f>
        <v>0</v>
      </c>
      <c r="B5714" s="320">
        <f>LBA!E5714</f>
        <v>0</v>
      </c>
      <c r="C5714" s="320">
        <f>LBA!P5714</f>
        <v>0</v>
      </c>
      <c r="D5714" s="321" t="str">
        <f>IF($C5714=0,"",VLOOKUP($C5714,LDI!$I:$BB,37,0))</f>
        <v/>
      </c>
      <c r="E5714" s="320" t="str">
        <f>IF($C5714=0,"",LBA!I5714)</f>
        <v/>
      </c>
      <c r="F5714" s="320" t="str">
        <f>IF($C5714=0,"",LBA!Q5714)</f>
        <v/>
      </c>
      <c r="G5714" s="321" t="str">
        <f>IF($C5714=0,"",VLOOKUP($C5714,LDI!$I:$BB,15,0))</f>
        <v/>
      </c>
      <c r="H5714" s="321" t="str">
        <f>IF($C5714=0,"",VLOOKUP($C5714,LDI!$I:$BB,17,0))</f>
        <v/>
      </c>
      <c r="I5714" s="322" t="str">
        <f>IF($C5714=0,"",LBA!R5714)</f>
        <v/>
      </c>
      <c r="J5714" s="323" t="str">
        <f>IF($C5714=0,"",LBA!AD5714)</f>
        <v/>
      </c>
      <c r="K5714" s="323" t="str">
        <f>IF($C5714=0,"",LBA!AH5714)</f>
        <v/>
      </c>
      <c r="L5714" s="323" t="str">
        <f>IF($C5714=0,"",LBA!AI5714)</f>
        <v/>
      </c>
      <c r="M5714" s="295"/>
      <c r="P5714" s="294">
        <f>+LBA!G5714</f>
        <v>0</v>
      </c>
      <c r="Q5714" s="297" t="e">
        <f>VLOOKUP(P5714,'Kategori Aset'!$B:$C,2,0)</f>
        <v>#N/A</v>
      </c>
      <c r="R5714" s="297">
        <f>+LBA!U5714</f>
        <v>0</v>
      </c>
      <c r="S5714" s="297">
        <f>+LBA!C5714</f>
        <v>0</v>
      </c>
      <c r="T5714" s="297">
        <f>+LBA!V5714</f>
        <v>0</v>
      </c>
      <c r="U5714" s="298">
        <f>+LBA!E5714</f>
        <v>0</v>
      </c>
      <c r="V5714" s="298">
        <f>+LBA!A5714</f>
        <v>0</v>
      </c>
      <c r="W5714" s="298">
        <f>+LBA!C5714</f>
        <v>0</v>
      </c>
      <c r="Y5714" s="308" t="str">
        <f t="shared" si="89"/>
        <v/>
      </c>
    </row>
    <row r="5715" spans="1:25">
      <c r="A5715" s="320">
        <f>LBA!A5715</f>
        <v>0</v>
      </c>
      <c r="B5715" s="320">
        <f>LBA!E5715</f>
        <v>0</v>
      </c>
      <c r="C5715" s="320">
        <f>LBA!P5715</f>
        <v>0</v>
      </c>
      <c r="D5715" s="321" t="str">
        <f>IF($C5715=0,"",VLOOKUP($C5715,LDI!$I:$BB,37,0))</f>
        <v/>
      </c>
      <c r="E5715" s="320" t="str">
        <f>IF($C5715=0,"",LBA!I5715)</f>
        <v/>
      </c>
      <c r="F5715" s="320" t="str">
        <f>IF($C5715=0,"",LBA!Q5715)</f>
        <v/>
      </c>
      <c r="G5715" s="321" t="str">
        <f>IF($C5715=0,"",VLOOKUP($C5715,LDI!$I:$BB,15,0))</f>
        <v/>
      </c>
      <c r="H5715" s="321" t="str">
        <f>IF($C5715=0,"",VLOOKUP($C5715,LDI!$I:$BB,17,0))</f>
        <v/>
      </c>
      <c r="I5715" s="322" t="str">
        <f>IF($C5715=0,"",LBA!R5715)</f>
        <v/>
      </c>
      <c r="J5715" s="323" t="str">
        <f>IF($C5715=0,"",LBA!AD5715)</f>
        <v/>
      </c>
      <c r="K5715" s="323" t="str">
        <f>IF($C5715=0,"",LBA!AH5715)</f>
        <v/>
      </c>
      <c r="L5715" s="323" t="str">
        <f>IF($C5715=0,"",LBA!AI5715)</f>
        <v/>
      </c>
      <c r="M5715" s="295"/>
      <c r="P5715" s="294">
        <f>+LBA!G5715</f>
        <v>0</v>
      </c>
      <c r="Q5715" s="297" t="e">
        <f>VLOOKUP(P5715,'Kategori Aset'!$B:$C,2,0)</f>
        <v>#N/A</v>
      </c>
      <c r="R5715" s="297">
        <f>+LBA!U5715</f>
        <v>0</v>
      </c>
      <c r="S5715" s="297">
        <f>+LBA!C5715</f>
        <v>0</v>
      </c>
      <c r="T5715" s="297">
        <f>+LBA!V5715</f>
        <v>0</v>
      </c>
      <c r="U5715" s="298">
        <f>+LBA!E5715</f>
        <v>0</v>
      </c>
      <c r="V5715" s="298">
        <f>+LBA!A5715</f>
        <v>0</v>
      </c>
      <c r="W5715" s="298">
        <f>+LBA!C5715</f>
        <v>0</v>
      </c>
      <c r="Y5715" s="308" t="str">
        <f t="shared" si="89"/>
        <v/>
      </c>
    </row>
    <row r="5716" spans="1:25">
      <c r="A5716" s="320">
        <f>LBA!A5716</f>
        <v>0</v>
      </c>
      <c r="B5716" s="320">
        <f>LBA!E5716</f>
        <v>0</v>
      </c>
      <c r="C5716" s="320">
        <f>LBA!P5716</f>
        <v>0</v>
      </c>
      <c r="D5716" s="321" t="str">
        <f>IF($C5716=0,"",VLOOKUP($C5716,LDI!$I:$BB,37,0))</f>
        <v/>
      </c>
      <c r="E5716" s="320" t="str">
        <f>IF($C5716=0,"",LBA!I5716)</f>
        <v/>
      </c>
      <c r="F5716" s="320" t="str">
        <f>IF($C5716=0,"",LBA!Q5716)</f>
        <v/>
      </c>
      <c r="G5716" s="321" t="str">
        <f>IF($C5716=0,"",VLOOKUP($C5716,LDI!$I:$BB,15,0))</f>
        <v/>
      </c>
      <c r="H5716" s="321" t="str">
        <f>IF($C5716=0,"",VLOOKUP($C5716,LDI!$I:$BB,17,0))</f>
        <v/>
      </c>
      <c r="I5716" s="322" t="str">
        <f>IF($C5716=0,"",LBA!R5716)</f>
        <v/>
      </c>
      <c r="J5716" s="323" t="str">
        <f>IF($C5716=0,"",LBA!AD5716)</f>
        <v/>
      </c>
      <c r="K5716" s="323" t="str">
        <f>IF($C5716=0,"",LBA!AH5716)</f>
        <v/>
      </c>
      <c r="L5716" s="323" t="str">
        <f>IF($C5716=0,"",LBA!AI5716)</f>
        <v/>
      </c>
      <c r="M5716" s="295"/>
      <c r="P5716" s="294">
        <f>+LBA!G5716</f>
        <v>0</v>
      </c>
      <c r="Q5716" s="297" t="e">
        <f>VLOOKUP(P5716,'Kategori Aset'!$B:$C,2,0)</f>
        <v>#N/A</v>
      </c>
      <c r="R5716" s="297">
        <f>+LBA!U5716</f>
        <v>0</v>
      </c>
      <c r="S5716" s="297">
        <f>+LBA!C5716</f>
        <v>0</v>
      </c>
      <c r="T5716" s="297">
        <f>+LBA!V5716</f>
        <v>0</v>
      </c>
      <c r="U5716" s="298">
        <f>+LBA!E5716</f>
        <v>0</v>
      </c>
      <c r="V5716" s="298">
        <f>+LBA!A5716</f>
        <v>0</v>
      </c>
      <c r="W5716" s="298">
        <f>+LBA!C5716</f>
        <v>0</v>
      </c>
      <c r="Y5716" s="308" t="str">
        <f t="shared" si="89"/>
        <v/>
      </c>
    </row>
    <row r="5717" spans="1:25">
      <c r="A5717" s="320">
        <f>LBA!A5717</f>
        <v>0</v>
      </c>
      <c r="B5717" s="320">
        <f>LBA!E5717</f>
        <v>0</v>
      </c>
      <c r="C5717" s="320">
        <f>LBA!P5717</f>
        <v>0</v>
      </c>
      <c r="D5717" s="321" t="str">
        <f>IF($C5717=0,"",VLOOKUP($C5717,LDI!$I:$BB,37,0))</f>
        <v/>
      </c>
      <c r="E5717" s="320" t="str">
        <f>IF($C5717=0,"",LBA!I5717)</f>
        <v/>
      </c>
      <c r="F5717" s="320" t="str">
        <f>IF($C5717=0,"",LBA!Q5717)</f>
        <v/>
      </c>
      <c r="G5717" s="321" t="str">
        <f>IF($C5717=0,"",VLOOKUP($C5717,LDI!$I:$BB,15,0))</f>
        <v/>
      </c>
      <c r="H5717" s="321" t="str">
        <f>IF($C5717=0,"",VLOOKUP($C5717,LDI!$I:$BB,17,0))</f>
        <v/>
      </c>
      <c r="I5717" s="322" t="str">
        <f>IF($C5717=0,"",LBA!R5717)</f>
        <v/>
      </c>
      <c r="J5717" s="323" t="str">
        <f>IF($C5717=0,"",LBA!AD5717)</f>
        <v/>
      </c>
      <c r="K5717" s="323" t="str">
        <f>IF($C5717=0,"",LBA!AH5717)</f>
        <v/>
      </c>
      <c r="L5717" s="323" t="str">
        <f>IF($C5717=0,"",LBA!AI5717)</f>
        <v/>
      </c>
      <c r="M5717" s="295"/>
      <c r="P5717" s="294">
        <f>+LBA!G5717</f>
        <v>0</v>
      </c>
      <c r="Q5717" s="297" t="e">
        <f>VLOOKUP(P5717,'Kategori Aset'!$B:$C,2,0)</f>
        <v>#N/A</v>
      </c>
      <c r="R5717" s="297">
        <f>+LBA!U5717</f>
        <v>0</v>
      </c>
      <c r="S5717" s="297">
        <f>+LBA!C5717</f>
        <v>0</v>
      </c>
      <c r="T5717" s="297">
        <f>+LBA!V5717</f>
        <v>0</v>
      </c>
      <c r="U5717" s="298">
        <f>+LBA!E5717</f>
        <v>0</v>
      </c>
      <c r="V5717" s="298">
        <f>+LBA!A5717</f>
        <v>0</v>
      </c>
      <c r="W5717" s="298">
        <f>+LBA!C5717</f>
        <v>0</v>
      </c>
      <c r="Y5717" s="308" t="str">
        <f t="shared" si="89"/>
        <v/>
      </c>
    </row>
    <row r="5718" spans="1:25">
      <c r="A5718" s="320">
        <f>LBA!A5718</f>
        <v>0</v>
      </c>
      <c r="B5718" s="320">
        <f>LBA!E5718</f>
        <v>0</v>
      </c>
      <c r="C5718" s="320">
        <f>LBA!P5718</f>
        <v>0</v>
      </c>
      <c r="D5718" s="321" t="str">
        <f>IF($C5718=0,"",VLOOKUP($C5718,LDI!$I:$BB,37,0))</f>
        <v/>
      </c>
      <c r="E5718" s="320" t="str">
        <f>IF($C5718=0,"",LBA!I5718)</f>
        <v/>
      </c>
      <c r="F5718" s="320" t="str">
        <f>IF($C5718=0,"",LBA!Q5718)</f>
        <v/>
      </c>
      <c r="G5718" s="321" t="str">
        <f>IF($C5718=0,"",VLOOKUP($C5718,LDI!$I:$BB,15,0))</f>
        <v/>
      </c>
      <c r="H5718" s="321" t="str">
        <f>IF($C5718=0,"",VLOOKUP($C5718,LDI!$I:$BB,17,0))</f>
        <v/>
      </c>
      <c r="I5718" s="322" t="str">
        <f>IF($C5718=0,"",LBA!R5718)</f>
        <v/>
      </c>
      <c r="J5718" s="323" t="str">
        <f>IF($C5718=0,"",LBA!AD5718)</f>
        <v/>
      </c>
      <c r="K5718" s="323" t="str">
        <f>IF($C5718=0,"",LBA!AH5718)</f>
        <v/>
      </c>
      <c r="L5718" s="323" t="str">
        <f>IF($C5718=0,"",LBA!AI5718)</f>
        <v/>
      </c>
      <c r="M5718" s="295"/>
      <c r="P5718" s="294">
        <f>+LBA!G5718</f>
        <v>0</v>
      </c>
      <c r="Q5718" s="297" t="e">
        <f>VLOOKUP(P5718,'Kategori Aset'!$B:$C,2,0)</f>
        <v>#N/A</v>
      </c>
      <c r="R5718" s="297">
        <f>+LBA!U5718</f>
        <v>0</v>
      </c>
      <c r="S5718" s="297">
        <f>+LBA!C5718</f>
        <v>0</v>
      </c>
      <c r="T5718" s="297">
        <f>+LBA!V5718</f>
        <v>0</v>
      </c>
      <c r="U5718" s="298">
        <f>+LBA!E5718</f>
        <v>0</v>
      </c>
      <c r="V5718" s="298">
        <f>+LBA!A5718</f>
        <v>0</v>
      </c>
      <c r="W5718" s="298">
        <f>+LBA!C5718</f>
        <v>0</v>
      </c>
      <c r="Y5718" s="308" t="str">
        <f t="shared" si="89"/>
        <v/>
      </c>
    </row>
    <row r="5719" spans="1:25">
      <c r="A5719" s="320">
        <f>LBA!A5719</f>
        <v>0</v>
      </c>
      <c r="B5719" s="320">
        <f>LBA!E5719</f>
        <v>0</v>
      </c>
      <c r="C5719" s="320">
        <f>LBA!P5719</f>
        <v>0</v>
      </c>
      <c r="D5719" s="321" t="str">
        <f>IF($C5719=0,"",VLOOKUP($C5719,LDI!$I:$BB,37,0))</f>
        <v/>
      </c>
      <c r="E5719" s="320" t="str">
        <f>IF($C5719=0,"",LBA!I5719)</f>
        <v/>
      </c>
      <c r="F5719" s="320" t="str">
        <f>IF($C5719=0,"",LBA!Q5719)</f>
        <v/>
      </c>
      <c r="G5719" s="321" t="str">
        <f>IF($C5719=0,"",VLOOKUP($C5719,LDI!$I:$BB,15,0))</f>
        <v/>
      </c>
      <c r="H5719" s="321" t="str">
        <f>IF($C5719=0,"",VLOOKUP($C5719,LDI!$I:$BB,17,0))</f>
        <v/>
      </c>
      <c r="I5719" s="322" t="str">
        <f>IF($C5719=0,"",LBA!R5719)</f>
        <v/>
      </c>
      <c r="J5719" s="323" t="str">
        <f>IF($C5719=0,"",LBA!AD5719)</f>
        <v/>
      </c>
      <c r="K5719" s="323" t="str">
        <f>IF($C5719=0,"",LBA!AH5719)</f>
        <v/>
      </c>
      <c r="L5719" s="323" t="str">
        <f>IF($C5719=0,"",LBA!AI5719)</f>
        <v/>
      </c>
      <c r="M5719" s="295"/>
      <c r="P5719" s="294">
        <f>+LBA!G5719</f>
        <v>0</v>
      </c>
      <c r="Q5719" s="297" t="e">
        <f>VLOOKUP(P5719,'Kategori Aset'!$B:$C,2,0)</f>
        <v>#N/A</v>
      </c>
      <c r="R5719" s="297">
        <f>+LBA!U5719</f>
        <v>0</v>
      </c>
      <c r="S5719" s="297">
        <f>+LBA!C5719</f>
        <v>0</v>
      </c>
      <c r="T5719" s="297">
        <f>+LBA!V5719</f>
        <v>0</v>
      </c>
      <c r="U5719" s="298">
        <f>+LBA!E5719</f>
        <v>0</v>
      </c>
      <c r="V5719" s="298">
        <f>+LBA!A5719</f>
        <v>0</v>
      </c>
      <c r="W5719" s="298">
        <f>+LBA!C5719</f>
        <v>0</v>
      </c>
      <c r="Y5719" s="308" t="str">
        <f t="shared" si="89"/>
        <v/>
      </c>
    </row>
    <row r="5720" spans="1:25">
      <c r="A5720" s="320">
        <f>LBA!A5720</f>
        <v>0</v>
      </c>
      <c r="B5720" s="320">
        <f>LBA!E5720</f>
        <v>0</v>
      </c>
      <c r="C5720" s="320">
        <f>LBA!P5720</f>
        <v>0</v>
      </c>
      <c r="D5720" s="321" t="str">
        <f>IF($C5720=0,"",VLOOKUP($C5720,LDI!$I:$BB,37,0))</f>
        <v/>
      </c>
      <c r="E5720" s="320" t="str">
        <f>IF($C5720=0,"",LBA!I5720)</f>
        <v/>
      </c>
      <c r="F5720" s="320" t="str">
        <f>IF($C5720=0,"",LBA!Q5720)</f>
        <v/>
      </c>
      <c r="G5720" s="321" t="str">
        <f>IF($C5720=0,"",VLOOKUP($C5720,LDI!$I:$BB,15,0))</f>
        <v/>
      </c>
      <c r="H5720" s="321" t="str">
        <f>IF($C5720=0,"",VLOOKUP($C5720,LDI!$I:$BB,17,0))</f>
        <v/>
      </c>
      <c r="I5720" s="322" t="str">
        <f>IF($C5720=0,"",LBA!R5720)</f>
        <v/>
      </c>
      <c r="J5720" s="323" t="str">
        <f>IF($C5720=0,"",LBA!AD5720)</f>
        <v/>
      </c>
      <c r="K5720" s="323" t="str">
        <f>IF($C5720=0,"",LBA!AH5720)</f>
        <v/>
      </c>
      <c r="L5720" s="323" t="str">
        <f>IF($C5720=0,"",LBA!AI5720)</f>
        <v/>
      </c>
      <c r="M5720" s="295"/>
      <c r="P5720" s="294">
        <f>+LBA!G5720</f>
        <v>0</v>
      </c>
      <c r="Q5720" s="297" t="e">
        <f>VLOOKUP(P5720,'Kategori Aset'!$B:$C,2,0)</f>
        <v>#N/A</v>
      </c>
      <c r="R5720" s="297">
        <f>+LBA!U5720</f>
        <v>0</v>
      </c>
      <c r="S5720" s="297">
        <f>+LBA!C5720</f>
        <v>0</v>
      </c>
      <c r="T5720" s="297">
        <f>+LBA!V5720</f>
        <v>0</v>
      </c>
      <c r="U5720" s="298">
        <f>+LBA!E5720</f>
        <v>0</v>
      </c>
      <c r="V5720" s="298">
        <f>+LBA!A5720</f>
        <v>0</v>
      </c>
      <c r="W5720" s="298">
        <f>+LBA!C5720</f>
        <v>0</v>
      </c>
      <c r="Y5720" s="308" t="str">
        <f t="shared" si="89"/>
        <v/>
      </c>
    </row>
    <row r="5721" spans="1:25">
      <c r="A5721" s="320">
        <f>LBA!A5721</f>
        <v>0</v>
      </c>
      <c r="B5721" s="320">
        <f>LBA!E5721</f>
        <v>0</v>
      </c>
      <c r="C5721" s="320">
        <f>LBA!P5721</f>
        <v>0</v>
      </c>
      <c r="D5721" s="321" t="str">
        <f>IF($C5721=0,"",VLOOKUP($C5721,LDI!$I:$BB,37,0))</f>
        <v/>
      </c>
      <c r="E5721" s="320" t="str">
        <f>IF($C5721=0,"",LBA!I5721)</f>
        <v/>
      </c>
      <c r="F5721" s="320" t="str">
        <f>IF($C5721=0,"",LBA!Q5721)</f>
        <v/>
      </c>
      <c r="G5721" s="321" t="str">
        <f>IF($C5721=0,"",VLOOKUP($C5721,LDI!$I:$BB,15,0))</f>
        <v/>
      </c>
      <c r="H5721" s="321" t="str">
        <f>IF($C5721=0,"",VLOOKUP($C5721,LDI!$I:$BB,17,0))</f>
        <v/>
      </c>
      <c r="I5721" s="322" t="str">
        <f>IF($C5721=0,"",LBA!R5721)</f>
        <v/>
      </c>
      <c r="J5721" s="323" t="str">
        <f>IF($C5721=0,"",LBA!AD5721)</f>
        <v/>
      </c>
      <c r="K5721" s="323" t="str">
        <f>IF($C5721=0,"",LBA!AH5721)</f>
        <v/>
      </c>
      <c r="L5721" s="323" t="str">
        <f>IF($C5721=0,"",LBA!AI5721)</f>
        <v/>
      </c>
      <c r="M5721" s="295"/>
      <c r="P5721" s="294">
        <f>+LBA!G5721</f>
        <v>0</v>
      </c>
      <c r="Q5721" s="297" t="e">
        <f>VLOOKUP(P5721,'Kategori Aset'!$B:$C,2,0)</f>
        <v>#N/A</v>
      </c>
      <c r="R5721" s="297">
        <f>+LBA!U5721</f>
        <v>0</v>
      </c>
      <c r="S5721" s="297">
        <f>+LBA!C5721</f>
        <v>0</v>
      </c>
      <c r="T5721" s="297">
        <f>+LBA!V5721</f>
        <v>0</v>
      </c>
      <c r="U5721" s="298">
        <f>+LBA!E5721</f>
        <v>0</v>
      </c>
      <c r="V5721" s="298">
        <f>+LBA!A5721</f>
        <v>0</v>
      </c>
      <c r="W5721" s="298">
        <f>+LBA!C5721</f>
        <v>0</v>
      </c>
      <c r="Y5721" s="308" t="str">
        <f t="shared" si="89"/>
        <v/>
      </c>
    </row>
    <row r="5722" spans="1:25">
      <c r="A5722" s="320">
        <f>LBA!A5722</f>
        <v>0</v>
      </c>
      <c r="B5722" s="320">
        <f>LBA!E5722</f>
        <v>0</v>
      </c>
      <c r="C5722" s="320">
        <f>LBA!P5722</f>
        <v>0</v>
      </c>
      <c r="D5722" s="321" t="str">
        <f>IF($C5722=0,"",VLOOKUP($C5722,LDI!$I:$BB,37,0))</f>
        <v/>
      </c>
      <c r="E5722" s="320" t="str">
        <f>IF($C5722=0,"",LBA!I5722)</f>
        <v/>
      </c>
      <c r="F5722" s="320" t="str">
        <f>IF($C5722=0,"",LBA!Q5722)</f>
        <v/>
      </c>
      <c r="G5722" s="321" t="str">
        <f>IF($C5722=0,"",VLOOKUP($C5722,LDI!$I:$BB,15,0))</f>
        <v/>
      </c>
      <c r="H5722" s="321" t="str">
        <f>IF($C5722=0,"",VLOOKUP($C5722,LDI!$I:$BB,17,0))</f>
        <v/>
      </c>
      <c r="I5722" s="322" t="str">
        <f>IF($C5722=0,"",LBA!R5722)</f>
        <v/>
      </c>
      <c r="J5722" s="323" t="str">
        <f>IF($C5722=0,"",LBA!AD5722)</f>
        <v/>
      </c>
      <c r="K5722" s="323" t="str">
        <f>IF($C5722=0,"",LBA!AH5722)</f>
        <v/>
      </c>
      <c r="L5722" s="323" t="str">
        <f>IF($C5722=0,"",LBA!AI5722)</f>
        <v/>
      </c>
      <c r="M5722" s="295"/>
      <c r="P5722" s="294">
        <f>+LBA!G5722</f>
        <v>0</v>
      </c>
      <c r="Q5722" s="297" t="e">
        <f>VLOOKUP(P5722,'Kategori Aset'!$B:$C,2,0)</f>
        <v>#N/A</v>
      </c>
      <c r="R5722" s="297">
        <f>+LBA!U5722</f>
        <v>0</v>
      </c>
      <c r="S5722" s="297">
        <f>+LBA!C5722</f>
        <v>0</v>
      </c>
      <c r="T5722" s="297">
        <f>+LBA!V5722</f>
        <v>0</v>
      </c>
      <c r="U5722" s="298">
        <f>+LBA!E5722</f>
        <v>0</v>
      </c>
      <c r="V5722" s="298">
        <f>+LBA!A5722</f>
        <v>0</v>
      </c>
      <c r="W5722" s="298">
        <f>+LBA!C5722</f>
        <v>0</v>
      </c>
      <c r="Y5722" s="308" t="str">
        <f t="shared" si="89"/>
        <v/>
      </c>
    </row>
    <row r="5723" spans="1:25">
      <c r="A5723" s="320">
        <f>LBA!A5723</f>
        <v>0</v>
      </c>
      <c r="B5723" s="320">
        <f>LBA!E5723</f>
        <v>0</v>
      </c>
      <c r="C5723" s="320">
        <f>LBA!P5723</f>
        <v>0</v>
      </c>
      <c r="D5723" s="321" t="str">
        <f>IF($C5723=0,"",VLOOKUP($C5723,LDI!$I:$BB,37,0))</f>
        <v/>
      </c>
      <c r="E5723" s="320" t="str">
        <f>IF($C5723=0,"",LBA!I5723)</f>
        <v/>
      </c>
      <c r="F5723" s="320" t="str">
        <f>IF($C5723=0,"",LBA!Q5723)</f>
        <v/>
      </c>
      <c r="G5723" s="321" t="str">
        <f>IF($C5723=0,"",VLOOKUP($C5723,LDI!$I:$BB,15,0))</f>
        <v/>
      </c>
      <c r="H5723" s="321" t="str">
        <f>IF($C5723=0,"",VLOOKUP($C5723,LDI!$I:$BB,17,0))</f>
        <v/>
      </c>
      <c r="I5723" s="322" t="str">
        <f>IF($C5723=0,"",LBA!R5723)</f>
        <v/>
      </c>
      <c r="J5723" s="323" t="str">
        <f>IF($C5723=0,"",LBA!AD5723)</f>
        <v/>
      </c>
      <c r="K5723" s="323" t="str">
        <f>IF($C5723=0,"",LBA!AH5723)</f>
        <v/>
      </c>
      <c r="L5723" s="323" t="str">
        <f>IF($C5723=0,"",LBA!AI5723)</f>
        <v/>
      </c>
      <c r="M5723" s="295"/>
      <c r="P5723" s="294">
        <f>+LBA!G5723</f>
        <v>0</v>
      </c>
      <c r="Q5723" s="297" t="e">
        <f>VLOOKUP(P5723,'Kategori Aset'!$B:$C,2,0)</f>
        <v>#N/A</v>
      </c>
      <c r="R5723" s="297">
        <f>+LBA!U5723</f>
        <v>0</v>
      </c>
      <c r="S5723" s="297">
        <f>+LBA!C5723</f>
        <v>0</v>
      </c>
      <c r="T5723" s="297">
        <f>+LBA!V5723</f>
        <v>0</v>
      </c>
      <c r="U5723" s="298">
        <f>+LBA!E5723</f>
        <v>0</v>
      </c>
      <c r="V5723" s="298">
        <f>+LBA!A5723</f>
        <v>0</v>
      </c>
      <c r="W5723" s="298">
        <f>+LBA!C5723</f>
        <v>0</v>
      </c>
      <c r="Y5723" s="308" t="str">
        <f t="shared" si="89"/>
        <v/>
      </c>
    </row>
    <row r="5724" spans="1:25">
      <c r="A5724" s="320">
        <f>LBA!A5724</f>
        <v>0</v>
      </c>
      <c r="B5724" s="320">
        <f>LBA!E5724</f>
        <v>0</v>
      </c>
      <c r="C5724" s="320">
        <f>LBA!P5724</f>
        <v>0</v>
      </c>
      <c r="D5724" s="321" t="str">
        <f>IF($C5724=0,"",VLOOKUP($C5724,LDI!$I:$BB,37,0))</f>
        <v/>
      </c>
      <c r="E5724" s="320" t="str">
        <f>IF($C5724=0,"",LBA!I5724)</f>
        <v/>
      </c>
      <c r="F5724" s="320" t="str">
        <f>IF($C5724=0,"",LBA!Q5724)</f>
        <v/>
      </c>
      <c r="G5724" s="321" t="str">
        <f>IF($C5724=0,"",VLOOKUP($C5724,LDI!$I:$BB,15,0))</f>
        <v/>
      </c>
      <c r="H5724" s="321" t="str">
        <f>IF($C5724=0,"",VLOOKUP($C5724,LDI!$I:$BB,17,0))</f>
        <v/>
      </c>
      <c r="I5724" s="322" t="str">
        <f>IF($C5724=0,"",LBA!R5724)</f>
        <v/>
      </c>
      <c r="J5724" s="323" t="str">
        <f>IF($C5724=0,"",LBA!AD5724)</f>
        <v/>
      </c>
      <c r="K5724" s="323" t="str">
        <f>IF($C5724=0,"",LBA!AH5724)</f>
        <v/>
      </c>
      <c r="L5724" s="323" t="str">
        <f>IF($C5724=0,"",LBA!AI5724)</f>
        <v/>
      </c>
      <c r="M5724" s="295"/>
      <c r="P5724" s="294">
        <f>+LBA!G5724</f>
        <v>0</v>
      </c>
      <c r="Q5724" s="297" t="e">
        <f>VLOOKUP(P5724,'Kategori Aset'!$B:$C,2,0)</f>
        <v>#N/A</v>
      </c>
      <c r="R5724" s="297">
        <f>+LBA!U5724</f>
        <v>0</v>
      </c>
      <c r="S5724" s="297">
        <f>+LBA!C5724</f>
        <v>0</v>
      </c>
      <c r="T5724" s="297">
        <f>+LBA!V5724</f>
        <v>0</v>
      </c>
      <c r="U5724" s="298">
        <f>+LBA!E5724</f>
        <v>0</v>
      </c>
      <c r="V5724" s="298">
        <f>+LBA!A5724</f>
        <v>0</v>
      </c>
      <c r="W5724" s="298">
        <f>+LBA!C5724</f>
        <v>0</v>
      </c>
      <c r="Y5724" s="308" t="str">
        <f t="shared" si="89"/>
        <v/>
      </c>
    </row>
    <row r="5725" spans="1:25">
      <c r="A5725" s="320">
        <f>LBA!A5725</f>
        <v>0</v>
      </c>
      <c r="B5725" s="320">
        <f>LBA!E5725</f>
        <v>0</v>
      </c>
      <c r="C5725" s="320">
        <f>LBA!P5725</f>
        <v>0</v>
      </c>
      <c r="D5725" s="321" t="str">
        <f>IF($C5725=0,"",VLOOKUP($C5725,LDI!$I:$BB,37,0))</f>
        <v/>
      </c>
      <c r="E5725" s="320" t="str">
        <f>IF($C5725=0,"",LBA!I5725)</f>
        <v/>
      </c>
      <c r="F5725" s="320" t="str">
        <f>IF($C5725=0,"",LBA!Q5725)</f>
        <v/>
      </c>
      <c r="G5725" s="321" t="str">
        <f>IF($C5725=0,"",VLOOKUP($C5725,LDI!$I:$BB,15,0))</f>
        <v/>
      </c>
      <c r="H5725" s="321" t="str">
        <f>IF($C5725=0,"",VLOOKUP($C5725,LDI!$I:$BB,17,0))</f>
        <v/>
      </c>
      <c r="I5725" s="322" t="str">
        <f>IF($C5725=0,"",LBA!R5725)</f>
        <v/>
      </c>
      <c r="J5725" s="323" t="str">
        <f>IF($C5725=0,"",LBA!AD5725)</f>
        <v/>
      </c>
      <c r="K5725" s="323" t="str">
        <f>IF($C5725=0,"",LBA!AH5725)</f>
        <v/>
      </c>
      <c r="L5725" s="323" t="str">
        <f>IF($C5725=0,"",LBA!AI5725)</f>
        <v/>
      </c>
      <c r="M5725" s="295"/>
      <c r="P5725" s="294">
        <f>+LBA!G5725</f>
        <v>0</v>
      </c>
      <c r="Q5725" s="297" t="e">
        <f>VLOOKUP(P5725,'Kategori Aset'!$B:$C,2,0)</f>
        <v>#N/A</v>
      </c>
      <c r="R5725" s="297">
        <f>+LBA!U5725</f>
        <v>0</v>
      </c>
      <c r="S5725" s="297">
        <f>+LBA!C5725</f>
        <v>0</v>
      </c>
      <c r="T5725" s="297">
        <f>+LBA!V5725</f>
        <v>0</v>
      </c>
      <c r="U5725" s="298">
        <f>+LBA!E5725</f>
        <v>0</v>
      </c>
      <c r="V5725" s="298">
        <f>+LBA!A5725</f>
        <v>0</v>
      </c>
      <c r="W5725" s="298">
        <f>+LBA!C5725</f>
        <v>0</v>
      </c>
      <c r="Y5725" s="308" t="str">
        <f t="shared" si="89"/>
        <v/>
      </c>
    </row>
    <row r="5726" spans="1:25">
      <c r="A5726" s="320">
        <f>LBA!A5726</f>
        <v>0</v>
      </c>
      <c r="B5726" s="320">
        <f>LBA!E5726</f>
        <v>0</v>
      </c>
      <c r="C5726" s="320">
        <f>LBA!P5726</f>
        <v>0</v>
      </c>
      <c r="D5726" s="321" t="str">
        <f>IF($C5726=0,"",VLOOKUP($C5726,LDI!$I:$BB,37,0))</f>
        <v/>
      </c>
      <c r="E5726" s="320" t="str">
        <f>IF($C5726=0,"",LBA!I5726)</f>
        <v/>
      </c>
      <c r="F5726" s="320" t="str">
        <f>IF($C5726=0,"",LBA!Q5726)</f>
        <v/>
      </c>
      <c r="G5726" s="321" t="str">
        <f>IF($C5726=0,"",VLOOKUP($C5726,LDI!$I:$BB,15,0))</f>
        <v/>
      </c>
      <c r="H5726" s="321" t="str">
        <f>IF($C5726=0,"",VLOOKUP($C5726,LDI!$I:$BB,17,0))</f>
        <v/>
      </c>
      <c r="I5726" s="322" t="str">
        <f>IF($C5726=0,"",LBA!R5726)</f>
        <v/>
      </c>
      <c r="J5726" s="323" t="str">
        <f>IF($C5726=0,"",LBA!AD5726)</f>
        <v/>
      </c>
      <c r="K5726" s="323" t="str">
        <f>IF($C5726=0,"",LBA!AH5726)</f>
        <v/>
      </c>
      <c r="L5726" s="323" t="str">
        <f>IF($C5726=0,"",LBA!AI5726)</f>
        <v/>
      </c>
      <c r="M5726" s="295"/>
      <c r="P5726" s="294">
        <f>+LBA!G5726</f>
        <v>0</v>
      </c>
      <c r="Q5726" s="297" t="e">
        <f>VLOOKUP(P5726,'Kategori Aset'!$B:$C,2,0)</f>
        <v>#N/A</v>
      </c>
      <c r="R5726" s="297">
        <f>+LBA!U5726</f>
        <v>0</v>
      </c>
      <c r="S5726" s="297">
        <f>+LBA!C5726</f>
        <v>0</v>
      </c>
      <c r="T5726" s="297">
        <f>+LBA!V5726</f>
        <v>0</v>
      </c>
      <c r="U5726" s="298">
        <f>+LBA!E5726</f>
        <v>0</v>
      </c>
      <c r="V5726" s="298">
        <f>+LBA!A5726</f>
        <v>0</v>
      </c>
      <c r="W5726" s="298">
        <f>+LBA!C5726</f>
        <v>0</v>
      </c>
      <c r="Y5726" s="308" t="str">
        <f t="shared" si="89"/>
        <v/>
      </c>
    </row>
    <row r="5727" spans="1:25">
      <c r="A5727" s="320">
        <f>LBA!A5727</f>
        <v>0</v>
      </c>
      <c r="B5727" s="320">
        <f>LBA!E5727</f>
        <v>0</v>
      </c>
      <c r="C5727" s="320">
        <f>LBA!P5727</f>
        <v>0</v>
      </c>
      <c r="D5727" s="321" t="str">
        <f>IF($C5727=0,"",VLOOKUP($C5727,LDI!$I:$BB,37,0))</f>
        <v/>
      </c>
      <c r="E5727" s="320" t="str">
        <f>IF($C5727=0,"",LBA!I5727)</f>
        <v/>
      </c>
      <c r="F5727" s="320" t="str">
        <f>IF($C5727=0,"",LBA!Q5727)</f>
        <v/>
      </c>
      <c r="G5727" s="321" t="str">
        <f>IF($C5727=0,"",VLOOKUP($C5727,LDI!$I:$BB,15,0))</f>
        <v/>
      </c>
      <c r="H5727" s="321" t="str">
        <f>IF($C5727=0,"",VLOOKUP($C5727,LDI!$I:$BB,17,0))</f>
        <v/>
      </c>
      <c r="I5727" s="322" t="str">
        <f>IF($C5727=0,"",LBA!R5727)</f>
        <v/>
      </c>
      <c r="J5727" s="323" t="str">
        <f>IF($C5727=0,"",LBA!AD5727)</f>
        <v/>
      </c>
      <c r="K5727" s="323" t="str">
        <f>IF($C5727=0,"",LBA!AH5727)</f>
        <v/>
      </c>
      <c r="L5727" s="323" t="str">
        <f>IF($C5727=0,"",LBA!AI5727)</f>
        <v/>
      </c>
      <c r="M5727" s="295"/>
      <c r="P5727" s="294">
        <f>+LBA!G5727</f>
        <v>0</v>
      </c>
      <c r="Q5727" s="297" t="e">
        <f>VLOOKUP(P5727,'Kategori Aset'!$B:$C,2,0)</f>
        <v>#N/A</v>
      </c>
      <c r="R5727" s="297">
        <f>+LBA!U5727</f>
        <v>0</v>
      </c>
      <c r="S5727" s="297">
        <f>+LBA!C5727</f>
        <v>0</v>
      </c>
      <c r="T5727" s="297">
        <f>+LBA!V5727</f>
        <v>0</v>
      </c>
      <c r="U5727" s="298">
        <f>+LBA!E5727</f>
        <v>0</v>
      </c>
      <c r="V5727" s="298">
        <f>+LBA!A5727</f>
        <v>0</v>
      </c>
      <c r="W5727" s="298">
        <f>+LBA!C5727</f>
        <v>0</v>
      </c>
      <c r="Y5727" s="308" t="str">
        <f t="shared" si="89"/>
        <v/>
      </c>
    </row>
    <row r="5728" spans="1:25">
      <c r="A5728" s="320">
        <f>LBA!A5728</f>
        <v>0</v>
      </c>
      <c r="B5728" s="320">
        <f>LBA!E5728</f>
        <v>0</v>
      </c>
      <c r="C5728" s="320">
        <f>LBA!P5728</f>
        <v>0</v>
      </c>
      <c r="D5728" s="321" t="str">
        <f>IF($C5728=0,"",VLOOKUP($C5728,LDI!$I:$BB,37,0))</f>
        <v/>
      </c>
      <c r="E5728" s="320" t="str">
        <f>IF($C5728=0,"",LBA!I5728)</f>
        <v/>
      </c>
      <c r="F5728" s="320" t="str">
        <f>IF($C5728=0,"",LBA!Q5728)</f>
        <v/>
      </c>
      <c r="G5728" s="321" t="str">
        <f>IF($C5728=0,"",VLOOKUP($C5728,LDI!$I:$BB,15,0))</f>
        <v/>
      </c>
      <c r="H5728" s="321" t="str">
        <f>IF($C5728=0,"",VLOOKUP($C5728,LDI!$I:$BB,17,0))</f>
        <v/>
      </c>
      <c r="I5728" s="322" t="str">
        <f>IF($C5728=0,"",LBA!R5728)</f>
        <v/>
      </c>
      <c r="J5728" s="323" t="str">
        <f>IF($C5728=0,"",LBA!AD5728)</f>
        <v/>
      </c>
      <c r="K5728" s="323" t="str">
        <f>IF($C5728=0,"",LBA!AH5728)</f>
        <v/>
      </c>
      <c r="L5728" s="323" t="str">
        <f>IF($C5728=0,"",LBA!AI5728)</f>
        <v/>
      </c>
      <c r="M5728" s="295"/>
      <c r="P5728" s="294">
        <f>+LBA!G5728</f>
        <v>0</v>
      </c>
      <c r="Q5728" s="297" t="e">
        <f>VLOOKUP(P5728,'Kategori Aset'!$B:$C,2,0)</f>
        <v>#N/A</v>
      </c>
      <c r="R5728" s="297">
        <f>+LBA!U5728</f>
        <v>0</v>
      </c>
      <c r="S5728" s="297">
        <f>+LBA!C5728</f>
        <v>0</v>
      </c>
      <c r="T5728" s="297">
        <f>+LBA!V5728</f>
        <v>0</v>
      </c>
      <c r="U5728" s="298">
        <f>+LBA!E5728</f>
        <v>0</v>
      </c>
      <c r="V5728" s="298">
        <f>+LBA!A5728</f>
        <v>0</v>
      </c>
      <c r="W5728" s="298">
        <f>+LBA!C5728</f>
        <v>0</v>
      </c>
      <c r="Y5728" s="308" t="str">
        <f t="shared" si="89"/>
        <v/>
      </c>
    </row>
    <row r="5729" spans="1:25">
      <c r="A5729" s="320">
        <f>LBA!A5729</f>
        <v>0</v>
      </c>
      <c r="B5729" s="320">
        <f>LBA!E5729</f>
        <v>0</v>
      </c>
      <c r="C5729" s="320">
        <f>LBA!P5729</f>
        <v>0</v>
      </c>
      <c r="D5729" s="321" t="str">
        <f>IF($C5729=0,"",VLOOKUP($C5729,LDI!$I:$BB,37,0))</f>
        <v/>
      </c>
      <c r="E5729" s="320" t="str">
        <f>IF($C5729=0,"",LBA!I5729)</f>
        <v/>
      </c>
      <c r="F5729" s="320" t="str">
        <f>IF($C5729=0,"",LBA!Q5729)</f>
        <v/>
      </c>
      <c r="G5729" s="321" t="str">
        <f>IF($C5729=0,"",VLOOKUP($C5729,LDI!$I:$BB,15,0))</f>
        <v/>
      </c>
      <c r="H5729" s="321" t="str">
        <f>IF($C5729=0,"",VLOOKUP($C5729,LDI!$I:$BB,17,0))</f>
        <v/>
      </c>
      <c r="I5729" s="322" t="str">
        <f>IF($C5729=0,"",LBA!R5729)</f>
        <v/>
      </c>
      <c r="J5729" s="323" t="str">
        <f>IF($C5729=0,"",LBA!AD5729)</f>
        <v/>
      </c>
      <c r="K5729" s="323" t="str">
        <f>IF($C5729=0,"",LBA!AH5729)</f>
        <v/>
      </c>
      <c r="L5729" s="323" t="str">
        <f>IF($C5729=0,"",LBA!AI5729)</f>
        <v/>
      </c>
      <c r="M5729" s="295"/>
      <c r="P5729" s="294">
        <f>+LBA!G5729</f>
        <v>0</v>
      </c>
      <c r="Q5729" s="297" t="e">
        <f>VLOOKUP(P5729,'Kategori Aset'!$B:$C,2,0)</f>
        <v>#N/A</v>
      </c>
      <c r="R5729" s="297">
        <f>+LBA!U5729</f>
        <v>0</v>
      </c>
      <c r="S5729" s="297">
        <f>+LBA!C5729</f>
        <v>0</v>
      </c>
      <c r="T5729" s="297">
        <f>+LBA!V5729</f>
        <v>0</v>
      </c>
      <c r="U5729" s="298">
        <f>+LBA!E5729</f>
        <v>0</v>
      </c>
      <c r="V5729" s="298">
        <f>+LBA!A5729</f>
        <v>0</v>
      </c>
      <c r="W5729" s="298">
        <f>+LBA!C5729</f>
        <v>0</v>
      </c>
      <c r="Y5729" s="308" t="str">
        <f t="shared" si="89"/>
        <v/>
      </c>
    </row>
    <row r="5730" spans="1:25">
      <c r="A5730" s="320">
        <f>LBA!A5730</f>
        <v>0</v>
      </c>
      <c r="B5730" s="320">
        <f>LBA!E5730</f>
        <v>0</v>
      </c>
      <c r="C5730" s="320">
        <f>LBA!P5730</f>
        <v>0</v>
      </c>
      <c r="D5730" s="321" t="str">
        <f>IF($C5730=0,"",VLOOKUP($C5730,LDI!$I:$BB,37,0))</f>
        <v/>
      </c>
      <c r="E5730" s="320" t="str">
        <f>IF($C5730=0,"",LBA!I5730)</f>
        <v/>
      </c>
      <c r="F5730" s="320" t="str">
        <f>IF($C5730=0,"",LBA!Q5730)</f>
        <v/>
      </c>
      <c r="G5730" s="321" t="str">
        <f>IF($C5730=0,"",VLOOKUP($C5730,LDI!$I:$BB,15,0))</f>
        <v/>
      </c>
      <c r="H5730" s="321" t="str">
        <f>IF($C5730=0,"",VLOOKUP($C5730,LDI!$I:$BB,17,0))</f>
        <v/>
      </c>
      <c r="I5730" s="322" t="str">
        <f>IF($C5730=0,"",LBA!R5730)</f>
        <v/>
      </c>
      <c r="J5730" s="323" t="str">
        <f>IF($C5730=0,"",LBA!AD5730)</f>
        <v/>
      </c>
      <c r="K5730" s="323" t="str">
        <f>IF($C5730=0,"",LBA!AH5730)</f>
        <v/>
      </c>
      <c r="L5730" s="323" t="str">
        <f>IF($C5730=0,"",LBA!AI5730)</f>
        <v/>
      </c>
      <c r="M5730" s="295"/>
      <c r="P5730" s="294">
        <f>+LBA!G5730</f>
        <v>0</v>
      </c>
      <c r="Q5730" s="297" t="e">
        <f>VLOOKUP(P5730,'Kategori Aset'!$B:$C,2,0)</f>
        <v>#N/A</v>
      </c>
      <c r="R5730" s="297">
        <f>+LBA!U5730</f>
        <v>0</v>
      </c>
      <c r="S5730" s="297">
        <f>+LBA!C5730</f>
        <v>0</v>
      </c>
      <c r="T5730" s="297">
        <f>+LBA!V5730</f>
        <v>0</v>
      </c>
      <c r="U5730" s="298">
        <f>+LBA!E5730</f>
        <v>0</v>
      </c>
      <c r="V5730" s="298">
        <f>+LBA!A5730</f>
        <v>0</v>
      </c>
      <c r="W5730" s="298">
        <f>+LBA!C5730</f>
        <v>0</v>
      </c>
      <c r="Y5730" s="308" t="str">
        <f t="shared" si="89"/>
        <v/>
      </c>
    </row>
    <row r="5731" spans="1:25">
      <c r="A5731" s="320">
        <f>LBA!A5731</f>
        <v>0</v>
      </c>
      <c r="B5731" s="320">
        <f>LBA!E5731</f>
        <v>0</v>
      </c>
      <c r="C5731" s="320">
        <f>LBA!P5731</f>
        <v>0</v>
      </c>
      <c r="D5731" s="321" t="str">
        <f>IF($C5731=0,"",VLOOKUP($C5731,LDI!$I:$BB,37,0))</f>
        <v/>
      </c>
      <c r="E5731" s="320" t="str">
        <f>IF($C5731=0,"",LBA!I5731)</f>
        <v/>
      </c>
      <c r="F5731" s="320" t="str">
        <f>IF($C5731=0,"",LBA!Q5731)</f>
        <v/>
      </c>
      <c r="G5731" s="321" t="str">
        <f>IF($C5731=0,"",VLOOKUP($C5731,LDI!$I:$BB,15,0))</f>
        <v/>
      </c>
      <c r="H5731" s="321" t="str">
        <f>IF($C5731=0,"",VLOOKUP($C5731,LDI!$I:$BB,17,0))</f>
        <v/>
      </c>
      <c r="I5731" s="322" t="str">
        <f>IF($C5731=0,"",LBA!R5731)</f>
        <v/>
      </c>
      <c r="J5731" s="323" t="str">
        <f>IF($C5731=0,"",LBA!AD5731)</f>
        <v/>
      </c>
      <c r="K5731" s="323" t="str">
        <f>IF($C5731=0,"",LBA!AH5731)</f>
        <v/>
      </c>
      <c r="L5731" s="323" t="str">
        <f>IF($C5731=0,"",LBA!AI5731)</f>
        <v/>
      </c>
      <c r="M5731" s="295"/>
      <c r="P5731" s="294">
        <f>+LBA!G5731</f>
        <v>0</v>
      </c>
      <c r="Q5731" s="297" t="e">
        <f>VLOOKUP(P5731,'Kategori Aset'!$B:$C,2,0)</f>
        <v>#N/A</v>
      </c>
      <c r="R5731" s="297">
        <f>+LBA!U5731</f>
        <v>0</v>
      </c>
      <c r="S5731" s="297">
        <f>+LBA!C5731</f>
        <v>0</v>
      </c>
      <c r="T5731" s="297">
        <f>+LBA!V5731</f>
        <v>0</v>
      </c>
      <c r="U5731" s="298">
        <f>+LBA!E5731</f>
        <v>0</v>
      </c>
      <c r="V5731" s="298">
        <f>+LBA!A5731</f>
        <v>0</v>
      </c>
      <c r="W5731" s="298">
        <f>+LBA!C5731</f>
        <v>0</v>
      </c>
      <c r="Y5731" s="308" t="str">
        <f t="shared" si="89"/>
        <v/>
      </c>
    </row>
    <row r="5732" spans="1:25">
      <c r="A5732" s="320">
        <f>LBA!A5732</f>
        <v>0</v>
      </c>
      <c r="B5732" s="320">
        <f>LBA!E5732</f>
        <v>0</v>
      </c>
      <c r="C5732" s="320">
        <f>LBA!P5732</f>
        <v>0</v>
      </c>
      <c r="D5732" s="321" t="str">
        <f>IF($C5732=0,"",VLOOKUP($C5732,LDI!$I:$BB,37,0))</f>
        <v/>
      </c>
      <c r="E5732" s="320" t="str">
        <f>IF($C5732=0,"",LBA!I5732)</f>
        <v/>
      </c>
      <c r="F5732" s="320" t="str">
        <f>IF($C5732=0,"",LBA!Q5732)</f>
        <v/>
      </c>
      <c r="G5732" s="321" t="str">
        <f>IF($C5732=0,"",VLOOKUP($C5732,LDI!$I:$BB,15,0))</f>
        <v/>
      </c>
      <c r="H5732" s="321" t="str">
        <f>IF($C5732=0,"",VLOOKUP($C5732,LDI!$I:$BB,17,0))</f>
        <v/>
      </c>
      <c r="I5732" s="322" t="str">
        <f>IF($C5732=0,"",LBA!R5732)</f>
        <v/>
      </c>
      <c r="J5732" s="323" t="str">
        <f>IF($C5732=0,"",LBA!AD5732)</f>
        <v/>
      </c>
      <c r="K5732" s="323" t="str">
        <f>IF($C5732=0,"",LBA!AH5732)</f>
        <v/>
      </c>
      <c r="L5732" s="323" t="str">
        <f>IF($C5732=0,"",LBA!AI5732)</f>
        <v/>
      </c>
      <c r="M5732" s="295"/>
      <c r="P5732" s="294">
        <f>+LBA!G5732</f>
        <v>0</v>
      </c>
      <c r="Q5732" s="297" t="e">
        <f>VLOOKUP(P5732,'Kategori Aset'!$B:$C,2,0)</f>
        <v>#N/A</v>
      </c>
      <c r="R5732" s="297">
        <f>+LBA!U5732</f>
        <v>0</v>
      </c>
      <c r="S5732" s="297">
        <f>+LBA!C5732</f>
        <v>0</v>
      </c>
      <c r="T5732" s="297">
        <f>+LBA!V5732</f>
        <v>0</v>
      </c>
      <c r="U5732" s="298">
        <f>+LBA!E5732</f>
        <v>0</v>
      </c>
      <c r="V5732" s="298">
        <f>+LBA!A5732</f>
        <v>0</v>
      </c>
      <c r="W5732" s="298">
        <f>+LBA!C5732</f>
        <v>0</v>
      </c>
      <c r="Y5732" s="308" t="str">
        <f t="shared" si="89"/>
        <v/>
      </c>
    </row>
    <row r="5733" spans="1:25">
      <c r="A5733" s="320">
        <f>LBA!A5733</f>
        <v>0</v>
      </c>
      <c r="B5733" s="320">
        <f>LBA!E5733</f>
        <v>0</v>
      </c>
      <c r="C5733" s="320">
        <f>LBA!P5733</f>
        <v>0</v>
      </c>
      <c r="D5733" s="321" t="str">
        <f>IF($C5733=0,"",VLOOKUP($C5733,LDI!$I:$BB,37,0))</f>
        <v/>
      </c>
      <c r="E5733" s="320" t="str">
        <f>IF($C5733=0,"",LBA!I5733)</f>
        <v/>
      </c>
      <c r="F5733" s="320" t="str">
        <f>IF($C5733=0,"",LBA!Q5733)</f>
        <v/>
      </c>
      <c r="G5733" s="321" t="str">
        <f>IF($C5733=0,"",VLOOKUP($C5733,LDI!$I:$BB,15,0))</f>
        <v/>
      </c>
      <c r="H5733" s="321" t="str">
        <f>IF($C5733=0,"",VLOOKUP($C5733,LDI!$I:$BB,17,0))</f>
        <v/>
      </c>
      <c r="I5733" s="322" t="str">
        <f>IF($C5733=0,"",LBA!R5733)</f>
        <v/>
      </c>
      <c r="J5733" s="323" t="str">
        <f>IF($C5733=0,"",LBA!AD5733)</f>
        <v/>
      </c>
      <c r="K5733" s="323" t="str">
        <f>IF($C5733=0,"",LBA!AH5733)</f>
        <v/>
      </c>
      <c r="L5733" s="323" t="str">
        <f>IF($C5733=0,"",LBA!AI5733)</f>
        <v/>
      </c>
      <c r="M5733" s="295"/>
      <c r="P5733" s="294">
        <f>+LBA!G5733</f>
        <v>0</v>
      </c>
      <c r="Q5733" s="297" t="e">
        <f>VLOOKUP(P5733,'Kategori Aset'!$B:$C,2,0)</f>
        <v>#N/A</v>
      </c>
      <c r="R5733" s="297">
        <f>+LBA!U5733</f>
        <v>0</v>
      </c>
      <c r="S5733" s="297">
        <f>+LBA!C5733</f>
        <v>0</v>
      </c>
      <c r="T5733" s="297">
        <f>+LBA!V5733</f>
        <v>0</v>
      </c>
      <c r="U5733" s="298">
        <f>+LBA!E5733</f>
        <v>0</v>
      </c>
      <c r="V5733" s="298">
        <f>+LBA!A5733</f>
        <v>0</v>
      </c>
      <c r="W5733" s="298">
        <f>+LBA!C5733</f>
        <v>0</v>
      </c>
      <c r="Y5733" s="308" t="str">
        <f t="shared" si="89"/>
        <v/>
      </c>
    </row>
    <row r="5734" spans="1:25">
      <c r="A5734" s="320">
        <f>LBA!A5734</f>
        <v>0</v>
      </c>
      <c r="B5734" s="320">
        <f>LBA!E5734</f>
        <v>0</v>
      </c>
      <c r="C5734" s="320">
        <f>LBA!P5734</f>
        <v>0</v>
      </c>
      <c r="D5734" s="321" t="str">
        <f>IF($C5734=0,"",VLOOKUP($C5734,LDI!$I:$BB,37,0))</f>
        <v/>
      </c>
      <c r="E5734" s="320" t="str">
        <f>IF($C5734=0,"",LBA!I5734)</f>
        <v/>
      </c>
      <c r="F5734" s="320" t="str">
        <f>IF($C5734=0,"",LBA!Q5734)</f>
        <v/>
      </c>
      <c r="G5734" s="321" t="str">
        <f>IF($C5734=0,"",VLOOKUP($C5734,LDI!$I:$BB,15,0))</f>
        <v/>
      </c>
      <c r="H5734" s="321" t="str">
        <f>IF($C5734=0,"",VLOOKUP($C5734,LDI!$I:$BB,17,0))</f>
        <v/>
      </c>
      <c r="I5734" s="322" t="str">
        <f>IF($C5734=0,"",LBA!R5734)</f>
        <v/>
      </c>
      <c r="J5734" s="323" t="str">
        <f>IF($C5734=0,"",LBA!AD5734)</f>
        <v/>
      </c>
      <c r="K5734" s="323" t="str">
        <f>IF($C5734=0,"",LBA!AH5734)</f>
        <v/>
      </c>
      <c r="L5734" s="323" t="str">
        <f>IF($C5734=0,"",LBA!AI5734)</f>
        <v/>
      </c>
      <c r="M5734" s="295"/>
      <c r="P5734" s="294">
        <f>+LBA!G5734</f>
        <v>0</v>
      </c>
      <c r="Q5734" s="297" t="e">
        <f>VLOOKUP(P5734,'Kategori Aset'!$B:$C,2,0)</f>
        <v>#N/A</v>
      </c>
      <c r="R5734" s="297">
        <f>+LBA!U5734</f>
        <v>0</v>
      </c>
      <c r="S5734" s="297">
        <f>+LBA!C5734</f>
        <v>0</v>
      </c>
      <c r="T5734" s="297">
        <f>+LBA!V5734</f>
        <v>0</v>
      </c>
      <c r="U5734" s="298">
        <f>+LBA!E5734</f>
        <v>0</v>
      </c>
      <c r="V5734" s="298">
        <f>+LBA!A5734</f>
        <v>0</v>
      </c>
      <c r="W5734" s="298">
        <f>+LBA!C5734</f>
        <v>0</v>
      </c>
      <c r="Y5734" s="308" t="str">
        <f t="shared" si="89"/>
        <v/>
      </c>
    </row>
    <row r="5735" spans="1:25">
      <c r="A5735" s="320">
        <f>LBA!A5735</f>
        <v>0</v>
      </c>
      <c r="B5735" s="320">
        <f>LBA!E5735</f>
        <v>0</v>
      </c>
      <c r="C5735" s="320">
        <f>LBA!P5735</f>
        <v>0</v>
      </c>
      <c r="D5735" s="321" t="str">
        <f>IF($C5735=0,"",VLOOKUP($C5735,LDI!$I:$BB,37,0))</f>
        <v/>
      </c>
      <c r="E5735" s="320" t="str">
        <f>IF($C5735=0,"",LBA!I5735)</f>
        <v/>
      </c>
      <c r="F5735" s="320" t="str">
        <f>IF($C5735=0,"",LBA!Q5735)</f>
        <v/>
      </c>
      <c r="G5735" s="321" t="str">
        <f>IF($C5735=0,"",VLOOKUP($C5735,LDI!$I:$BB,15,0))</f>
        <v/>
      </c>
      <c r="H5735" s="321" t="str">
        <f>IF($C5735=0,"",VLOOKUP($C5735,LDI!$I:$BB,17,0))</f>
        <v/>
      </c>
      <c r="I5735" s="322" t="str">
        <f>IF($C5735=0,"",LBA!R5735)</f>
        <v/>
      </c>
      <c r="J5735" s="323" t="str">
        <f>IF($C5735=0,"",LBA!AD5735)</f>
        <v/>
      </c>
      <c r="K5735" s="323" t="str">
        <f>IF($C5735=0,"",LBA!AH5735)</f>
        <v/>
      </c>
      <c r="L5735" s="323" t="str">
        <f>IF($C5735=0,"",LBA!AI5735)</f>
        <v/>
      </c>
      <c r="M5735" s="295"/>
      <c r="P5735" s="294">
        <f>+LBA!G5735</f>
        <v>0</v>
      </c>
      <c r="Q5735" s="297" t="e">
        <f>VLOOKUP(P5735,'Kategori Aset'!$B:$C,2,0)</f>
        <v>#N/A</v>
      </c>
      <c r="R5735" s="297">
        <f>+LBA!U5735</f>
        <v>0</v>
      </c>
      <c r="S5735" s="297">
        <f>+LBA!C5735</f>
        <v>0</v>
      </c>
      <c r="T5735" s="297">
        <f>+LBA!V5735</f>
        <v>0</v>
      </c>
      <c r="U5735" s="298">
        <f>+LBA!E5735</f>
        <v>0</v>
      </c>
      <c r="V5735" s="298">
        <f>+LBA!A5735</f>
        <v>0</v>
      </c>
      <c r="W5735" s="298">
        <f>+LBA!C5735</f>
        <v>0</v>
      </c>
      <c r="Y5735" s="308" t="str">
        <f t="shared" si="89"/>
        <v/>
      </c>
    </row>
    <row r="5736" spans="1:25">
      <c r="A5736" s="320">
        <f>LBA!A5736</f>
        <v>0</v>
      </c>
      <c r="B5736" s="320">
        <f>LBA!E5736</f>
        <v>0</v>
      </c>
      <c r="C5736" s="320">
        <f>LBA!P5736</f>
        <v>0</v>
      </c>
      <c r="D5736" s="321" t="str">
        <f>IF($C5736=0,"",VLOOKUP($C5736,LDI!$I:$BB,37,0))</f>
        <v/>
      </c>
      <c r="E5736" s="320" t="str">
        <f>IF($C5736=0,"",LBA!I5736)</f>
        <v/>
      </c>
      <c r="F5736" s="320" t="str">
        <f>IF($C5736=0,"",LBA!Q5736)</f>
        <v/>
      </c>
      <c r="G5736" s="321" t="str">
        <f>IF($C5736=0,"",VLOOKUP($C5736,LDI!$I:$BB,15,0))</f>
        <v/>
      </c>
      <c r="H5736" s="321" t="str">
        <f>IF($C5736=0,"",VLOOKUP($C5736,LDI!$I:$BB,17,0))</f>
        <v/>
      </c>
      <c r="I5736" s="322" t="str">
        <f>IF($C5736=0,"",LBA!R5736)</f>
        <v/>
      </c>
      <c r="J5736" s="323" t="str">
        <f>IF($C5736=0,"",LBA!AD5736)</f>
        <v/>
      </c>
      <c r="K5736" s="323" t="str">
        <f>IF($C5736=0,"",LBA!AH5736)</f>
        <v/>
      </c>
      <c r="L5736" s="323" t="str">
        <f>IF($C5736=0,"",LBA!AI5736)</f>
        <v/>
      </c>
      <c r="M5736" s="295"/>
      <c r="P5736" s="294">
        <f>+LBA!G5736</f>
        <v>0</v>
      </c>
      <c r="Q5736" s="297" t="e">
        <f>VLOOKUP(P5736,'Kategori Aset'!$B:$C,2,0)</f>
        <v>#N/A</v>
      </c>
      <c r="R5736" s="297">
        <f>+LBA!U5736</f>
        <v>0</v>
      </c>
      <c r="S5736" s="297">
        <f>+LBA!C5736</f>
        <v>0</v>
      </c>
      <c r="T5736" s="297">
        <f>+LBA!V5736</f>
        <v>0</v>
      </c>
      <c r="U5736" s="298">
        <f>+LBA!E5736</f>
        <v>0</v>
      </c>
      <c r="V5736" s="298">
        <f>+LBA!A5736</f>
        <v>0</v>
      </c>
      <c r="W5736" s="298">
        <f>+LBA!C5736</f>
        <v>0</v>
      </c>
      <c r="Y5736" s="308" t="str">
        <f t="shared" si="89"/>
        <v/>
      </c>
    </row>
    <row r="5737" spans="1:25">
      <c r="A5737" s="320">
        <f>LBA!A5737</f>
        <v>0</v>
      </c>
      <c r="B5737" s="320">
        <f>LBA!E5737</f>
        <v>0</v>
      </c>
      <c r="C5737" s="320">
        <f>LBA!P5737</f>
        <v>0</v>
      </c>
      <c r="D5737" s="321" t="str">
        <f>IF($C5737=0,"",VLOOKUP($C5737,LDI!$I:$BB,37,0))</f>
        <v/>
      </c>
      <c r="E5737" s="320" t="str">
        <f>IF($C5737=0,"",LBA!I5737)</f>
        <v/>
      </c>
      <c r="F5737" s="320" t="str">
        <f>IF($C5737=0,"",LBA!Q5737)</f>
        <v/>
      </c>
      <c r="G5737" s="321" t="str">
        <f>IF($C5737=0,"",VLOOKUP($C5737,LDI!$I:$BB,15,0))</f>
        <v/>
      </c>
      <c r="H5737" s="321" t="str">
        <f>IF($C5737=0,"",VLOOKUP($C5737,LDI!$I:$BB,17,0))</f>
        <v/>
      </c>
      <c r="I5737" s="322" t="str">
        <f>IF($C5737=0,"",LBA!R5737)</f>
        <v/>
      </c>
      <c r="J5737" s="323" t="str">
        <f>IF($C5737=0,"",LBA!AD5737)</f>
        <v/>
      </c>
      <c r="K5737" s="323" t="str">
        <f>IF($C5737=0,"",LBA!AH5737)</f>
        <v/>
      </c>
      <c r="L5737" s="323" t="str">
        <f>IF($C5737=0,"",LBA!AI5737)</f>
        <v/>
      </c>
      <c r="M5737" s="295"/>
      <c r="P5737" s="294">
        <f>+LBA!G5737</f>
        <v>0</v>
      </c>
      <c r="Q5737" s="297" t="e">
        <f>VLOOKUP(P5737,'Kategori Aset'!$B:$C,2,0)</f>
        <v>#N/A</v>
      </c>
      <c r="R5737" s="297">
        <f>+LBA!U5737</f>
        <v>0</v>
      </c>
      <c r="S5737" s="297">
        <f>+LBA!C5737</f>
        <v>0</v>
      </c>
      <c r="T5737" s="297">
        <f>+LBA!V5737</f>
        <v>0</v>
      </c>
      <c r="U5737" s="298">
        <f>+LBA!E5737</f>
        <v>0</v>
      </c>
      <c r="V5737" s="298">
        <f>+LBA!A5737</f>
        <v>0</v>
      </c>
      <c r="W5737" s="298">
        <f>+LBA!C5737</f>
        <v>0</v>
      </c>
      <c r="Y5737" s="308" t="str">
        <f t="shared" si="89"/>
        <v/>
      </c>
    </row>
    <row r="5738" spans="1:25">
      <c r="A5738" s="320">
        <f>LBA!A5738</f>
        <v>0</v>
      </c>
      <c r="B5738" s="320">
        <f>LBA!E5738</f>
        <v>0</v>
      </c>
      <c r="C5738" s="320">
        <f>LBA!P5738</f>
        <v>0</v>
      </c>
      <c r="D5738" s="321" t="str">
        <f>IF($C5738=0,"",VLOOKUP($C5738,LDI!$I:$BB,37,0))</f>
        <v/>
      </c>
      <c r="E5738" s="320" t="str">
        <f>IF($C5738=0,"",LBA!I5738)</f>
        <v/>
      </c>
      <c r="F5738" s="320" t="str">
        <f>IF($C5738=0,"",LBA!Q5738)</f>
        <v/>
      </c>
      <c r="G5738" s="321" t="str">
        <f>IF($C5738=0,"",VLOOKUP($C5738,LDI!$I:$BB,15,0))</f>
        <v/>
      </c>
      <c r="H5738" s="321" t="str">
        <f>IF($C5738=0,"",VLOOKUP($C5738,LDI!$I:$BB,17,0))</f>
        <v/>
      </c>
      <c r="I5738" s="322" t="str">
        <f>IF($C5738=0,"",LBA!R5738)</f>
        <v/>
      </c>
      <c r="J5738" s="323" t="str">
        <f>IF($C5738=0,"",LBA!AD5738)</f>
        <v/>
      </c>
      <c r="K5738" s="323" t="str">
        <f>IF($C5738=0,"",LBA!AH5738)</f>
        <v/>
      </c>
      <c r="L5738" s="323" t="str">
        <f>IF($C5738=0,"",LBA!AI5738)</f>
        <v/>
      </c>
      <c r="M5738" s="295"/>
      <c r="P5738" s="294">
        <f>+LBA!G5738</f>
        <v>0</v>
      </c>
      <c r="Q5738" s="297" t="e">
        <f>VLOOKUP(P5738,'Kategori Aset'!$B:$C,2,0)</f>
        <v>#N/A</v>
      </c>
      <c r="R5738" s="297">
        <f>+LBA!U5738</f>
        <v>0</v>
      </c>
      <c r="S5738" s="297">
        <f>+LBA!C5738</f>
        <v>0</v>
      </c>
      <c r="T5738" s="297">
        <f>+LBA!V5738</f>
        <v>0</v>
      </c>
      <c r="U5738" s="298">
        <f>+LBA!E5738</f>
        <v>0</v>
      </c>
      <c r="V5738" s="298">
        <f>+LBA!A5738</f>
        <v>0</v>
      </c>
      <c r="W5738" s="298">
        <f>+LBA!C5738</f>
        <v>0</v>
      </c>
      <c r="Y5738" s="308" t="str">
        <f t="shared" si="89"/>
        <v/>
      </c>
    </row>
    <row r="5739" spans="1:25">
      <c r="A5739" s="320">
        <f>LBA!A5739</f>
        <v>0</v>
      </c>
      <c r="B5739" s="320">
        <f>LBA!E5739</f>
        <v>0</v>
      </c>
      <c r="C5739" s="320">
        <f>LBA!P5739</f>
        <v>0</v>
      </c>
      <c r="D5739" s="321" t="str">
        <f>IF($C5739=0,"",VLOOKUP($C5739,LDI!$I:$BB,37,0))</f>
        <v/>
      </c>
      <c r="E5739" s="320" t="str">
        <f>IF($C5739=0,"",LBA!I5739)</f>
        <v/>
      </c>
      <c r="F5739" s="320" t="str">
        <f>IF($C5739=0,"",LBA!Q5739)</f>
        <v/>
      </c>
      <c r="G5739" s="321" t="str">
        <f>IF($C5739=0,"",VLOOKUP($C5739,LDI!$I:$BB,15,0))</f>
        <v/>
      </c>
      <c r="H5739" s="321" t="str">
        <f>IF($C5739=0,"",VLOOKUP($C5739,LDI!$I:$BB,17,0))</f>
        <v/>
      </c>
      <c r="I5739" s="322" t="str">
        <f>IF($C5739=0,"",LBA!R5739)</f>
        <v/>
      </c>
      <c r="J5739" s="323" t="str">
        <f>IF($C5739=0,"",LBA!AD5739)</f>
        <v/>
      </c>
      <c r="K5739" s="323" t="str">
        <f>IF($C5739=0,"",LBA!AH5739)</f>
        <v/>
      </c>
      <c r="L5739" s="323" t="str">
        <f>IF($C5739=0,"",LBA!AI5739)</f>
        <v/>
      </c>
      <c r="M5739" s="295"/>
      <c r="P5739" s="294">
        <f>+LBA!G5739</f>
        <v>0</v>
      </c>
      <c r="Q5739" s="297" t="e">
        <f>VLOOKUP(P5739,'Kategori Aset'!$B:$C,2,0)</f>
        <v>#N/A</v>
      </c>
      <c r="R5739" s="297">
        <f>+LBA!U5739</f>
        <v>0</v>
      </c>
      <c r="S5739" s="297">
        <f>+LBA!C5739</f>
        <v>0</v>
      </c>
      <c r="T5739" s="297">
        <f>+LBA!V5739</f>
        <v>0</v>
      </c>
      <c r="U5739" s="298">
        <f>+LBA!E5739</f>
        <v>0</v>
      </c>
      <c r="V5739" s="298">
        <f>+LBA!A5739</f>
        <v>0</v>
      </c>
      <c r="W5739" s="298">
        <f>+LBA!C5739</f>
        <v>0</v>
      </c>
      <c r="Y5739" s="308" t="str">
        <f t="shared" si="89"/>
        <v/>
      </c>
    </row>
    <row r="5740" spans="1:25">
      <c r="A5740" s="320">
        <f>LBA!A5740</f>
        <v>0</v>
      </c>
      <c r="B5740" s="320">
        <f>LBA!E5740</f>
        <v>0</v>
      </c>
      <c r="C5740" s="320">
        <f>LBA!P5740</f>
        <v>0</v>
      </c>
      <c r="D5740" s="321" t="str">
        <f>IF($C5740=0,"",VLOOKUP($C5740,LDI!$I:$BB,37,0))</f>
        <v/>
      </c>
      <c r="E5740" s="320" t="str">
        <f>IF($C5740=0,"",LBA!I5740)</f>
        <v/>
      </c>
      <c r="F5740" s="320" t="str">
        <f>IF($C5740=0,"",LBA!Q5740)</f>
        <v/>
      </c>
      <c r="G5740" s="321" t="str">
        <f>IF($C5740=0,"",VLOOKUP($C5740,LDI!$I:$BB,15,0))</f>
        <v/>
      </c>
      <c r="H5740" s="321" t="str">
        <f>IF($C5740=0,"",VLOOKUP($C5740,LDI!$I:$BB,17,0))</f>
        <v/>
      </c>
      <c r="I5740" s="322" t="str">
        <f>IF($C5740=0,"",LBA!R5740)</f>
        <v/>
      </c>
      <c r="J5740" s="323" t="str">
        <f>IF($C5740=0,"",LBA!AD5740)</f>
        <v/>
      </c>
      <c r="K5740" s="323" t="str">
        <f>IF($C5740=0,"",LBA!AH5740)</f>
        <v/>
      </c>
      <c r="L5740" s="323" t="str">
        <f>IF($C5740=0,"",LBA!AI5740)</f>
        <v/>
      </c>
      <c r="M5740" s="295"/>
      <c r="P5740" s="294">
        <f>+LBA!G5740</f>
        <v>0</v>
      </c>
      <c r="Q5740" s="297" t="e">
        <f>VLOOKUP(P5740,'Kategori Aset'!$B:$C,2,0)</f>
        <v>#N/A</v>
      </c>
      <c r="R5740" s="297">
        <f>+LBA!U5740</f>
        <v>0</v>
      </c>
      <c r="S5740" s="297">
        <f>+LBA!C5740</f>
        <v>0</v>
      </c>
      <c r="T5740" s="297">
        <f>+LBA!V5740</f>
        <v>0</v>
      </c>
      <c r="U5740" s="298">
        <f>+LBA!E5740</f>
        <v>0</v>
      </c>
      <c r="V5740" s="298">
        <f>+LBA!A5740</f>
        <v>0</v>
      </c>
      <c r="W5740" s="298">
        <f>+LBA!C5740</f>
        <v>0</v>
      </c>
      <c r="Y5740" s="308" t="str">
        <f t="shared" si="89"/>
        <v/>
      </c>
    </row>
    <row r="5741" spans="1:25">
      <c r="A5741" s="320">
        <f>LBA!A5741</f>
        <v>0</v>
      </c>
      <c r="B5741" s="320">
        <f>LBA!E5741</f>
        <v>0</v>
      </c>
      <c r="C5741" s="320">
        <f>LBA!P5741</f>
        <v>0</v>
      </c>
      <c r="D5741" s="321" t="str">
        <f>IF($C5741=0,"",VLOOKUP($C5741,LDI!$I:$BB,37,0))</f>
        <v/>
      </c>
      <c r="E5741" s="320" t="str">
        <f>IF($C5741=0,"",LBA!I5741)</f>
        <v/>
      </c>
      <c r="F5741" s="320" t="str">
        <f>IF($C5741=0,"",LBA!Q5741)</f>
        <v/>
      </c>
      <c r="G5741" s="321" t="str">
        <f>IF($C5741=0,"",VLOOKUP($C5741,LDI!$I:$BB,15,0))</f>
        <v/>
      </c>
      <c r="H5741" s="321" t="str">
        <f>IF($C5741=0,"",VLOOKUP($C5741,LDI!$I:$BB,17,0))</f>
        <v/>
      </c>
      <c r="I5741" s="322" t="str">
        <f>IF($C5741=0,"",LBA!R5741)</f>
        <v/>
      </c>
      <c r="J5741" s="323" t="str">
        <f>IF($C5741=0,"",LBA!AD5741)</f>
        <v/>
      </c>
      <c r="K5741" s="323" t="str">
        <f>IF($C5741=0,"",LBA!AH5741)</f>
        <v/>
      </c>
      <c r="L5741" s="323" t="str">
        <f>IF($C5741=0,"",LBA!AI5741)</f>
        <v/>
      </c>
      <c r="M5741" s="295"/>
      <c r="P5741" s="294">
        <f>+LBA!G5741</f>
        <v>0</v>
      </c>
      <c r="Q5741" s="297" t="e">
        <f>VLOOKUP(P5741,'Kategori Aset'!$B:$C,2,0)</f>
        <v>#N/A</v>
      </c>
      <c r="R5741" s="297">
        <f>+LBA!U5741</f>
        <v>0</v>
      </c>
      <c r="S5741" s="297">
        <f>+LBA!C5741</f>
        <v>0</v>
      </c>
      <c r="T5741" s="297">
        <f>+LBA!V5741</f>
        <v>0</v>
      </c>
      <c r="U5741" s="298">
        <f>+LBA!E5741</f>
        <v>0</v>
      </c>
      <c r="V5741" s="298">
        <f>+LBA!A5741</f>
        <v>0</v>
      </c>
      <c r="W5741" s="298">
        <f>+LBA!C5741</f>
        <v>0</v>
      </c>
      <c r="Y5741" s="308" t="str">
        <f t="shared" si="89"/>
        <v/>
      </c>
    </row>
    <row r="5742" spans="1:25">
      <c r="A5742" s="320">
        <f>LBA!A5742</f>
        <v>0</v>
      </c>
      <c r="B5742" s="320">
        <f>LBA!E5742</f>
        <v>0</v>
      </c>
      <c r="C5742" s="320">
        <f>LBA!P5742</f>
        <v>0</v>
      </c>
      <c r="D5742" s="321" t="str">
        <f>IF($C5742=0,"",VLOOKUP($C5742,LDI!$I:$BB,37,0))</f>
        <v/>
      </c>
      <c r="E5742" s="320" t="str">
        <f>IF($C5742=0,"",LBA!I5742)</f>
        <v/>
      </c>
      <c r="F5742" s="320" t="str">
        <f>IF($C5742=0,"",LBA!Q5742)</f>
        <v/>
      </c>
      <c r="G5742" s="321" t="str">
        <f>IF($C5742=0,"",VLOOKUP($C5742,LDI!$I:$BB,15,0))</f>
        <v/>
      </c>
      <c r="H5742" s="321" t="str">
        <f>IF($C5742=0,"",VLOOKUP($C5742,LDI!$I:$BB,17,0))</f>
        <v/>
      </c>
      <c r="I5742" s="322" t="str">
        <f>IF($C5742=0,"",LBA!R5742)</f>
        <v/>
      </c>
      <c r="J5742" s="323" t="str">
        <f>IF($C5742=0,"",LBA!AD5742)</f>
        <v/>
      </c>
      <c r="K5742" s="323" t="str">
        <f>IF($C5742=0,"",LBA!AH5742)</f>
        <v/>
      </c>
      <c r="L5742" s="323" t="str">
        <f>IF($C5742=0,"",LBA!AI5742)</f>
        <v/>
      </c>
      <c r="M5742" s="295"/>
      <c r="P5742" s="294">
        <f>+LBA!G5742</f>
        <v>0</v>
      </c>
      <c r="Q5742" s="297" t="e">
        <f>VLOOKUP(P5742,'Kategori Aset'!$B:$C,2,0)</f>
        <v>#N/A</v>
      </c>
      <c r="R5742" s="297">
        <f>+LBA!U5742</f>
        <v>0</v>
      </c>
      <c r="S5742" s="297">
        <f>+LBA!C5742</f>
        <v>0</v>
      </c>
      <c r="T5742" s="297">
        <f>+LBA!V5742</f>
        <v>0</v>
      </c>
      <c r="U5742" s="298">
        <f>+LBA!E5742</f>
        <v>0</v>
      </c>
      <c r="V5742" s="298">
        <f>+LBA!A5742</f>
        <v>0</v>
      </c>
      <c r="W5742" s="298">
        <f>+LBA!C5742</f>
        <v>0</v>
      </c>
      <c r="Y5742" s="308" t="str">
        <f t="shared" si="89"/>
        <v/>
      </c>
    </row>
    <row r="5743" spans="1:25">
      <c r="A5743" s="320">
        <f>LBA!A5743</f>
        <v>0</v>
      </c>
      <c r="B5743" s="320">
        <f>LBA!E5743</f>
        <v>0</v>
      </c>
      <c r="C5743" s="320">
        <f>LBA!P5743</f>
        <v>0</v>
      </c>
      <c r="D5743" s="321" t="str">
        <f>IF($C5743=0,"",VLOOKUP($C5743,LDI!$I:$BB,37,0))</f>
        <v/>
      </c>
      <c r="E5743" s="320" t="str">
        <f>IF($C5743=0,"",LBA!I5743)</f>
        <v/>
      </c>
      <c r="F5743" s="320" t="str">
        <f>IF($C5743=0,"",LBA!Q5743)</f>
        <v/>
      </c>
      <c r="G5743" s="321" t="str">
        <f>IF($C5743=0,"",VLOOKUP($C5743,LDI!$I:$BB,15,0))</f>
        <v/>
      </c>
      <c r="H5743" s="321" t="str">
        <f>IF($C5743=0,"",VLOOKUP($C5743,LDI!$I:$BB,17,0))</f>
        <v/>
      </c>
      <c r="I5743" s="322" t="str">
        <f>IF($C5743=0,"",LBA!R5743)</f>
        <v/>
      </c>
      <c r="J5743" s="323" t="str">
        <f>IF($C5743=0,"",LBA!AD5743)</f>
        <v/>
      </c>
      <c r="K5743" s="323" t="str">
        <f>IF($C5743=0,"",LBA!AH5743)</f>
        <v/>
      </c>
      <c r="L5743" s="323" t="str">
        <f>IF($C5743=0,"",LBA!AI5743)</f>
        <v/>
      </c>
      <c r="M5743" s="295"/>
      <c r="P5743" s="294">
        <f>+LBA!G5743</f>
        <v>0</v>
      </c>
      <c r="Q5743" s="297" t="e">
        <f>VLOOKUP(P5743,'Kategori Aset'!$B:$C,2,0)</f>
        <v>#N/A</v>
      </c>
      <c r="R5743" s="297">
        <f>+LBA!U5743</f>
        <v>0</v>
      </c>
      <c r="S5743" s="297">
        <f>+LBA!C5743</f>
        <v>0</v>
      </c>
      <c r="T5743" s="297">
        <f>+LBA!V5743</f>
        <v>0</v>
      </c>
      <c r="U5743" s="298">
        <f>+LBA!E5743</f>
        <v>0</v>
      </c>
      <c r="V5743" s="298">
        <f>+LBA!A5743</f>
        <v>0</v>
      </c>
      <c r="W5743" s="298">
        <f>+LBA!C5743</f>
        <v>0</v>
      </c>
      <c r="Y5743" s="308" t="str">
        <f t="shared" si="89"/>
        <v/>
      </c>
    </row>
    <row r="5744" spans="1:25">
      <c r="A5744" s="320">
        <f>LBA!A5744</f>
        <v>0</v>
      </c>
      <c r="B5744" s="320">
        <f>LBA!E5744</f>
        <v>0</v>
      </c>
      <c r="C5744" s="320">
        <f>LBA!P5744</f>
        <v>0</v>
      </c>
      <c r="D5744" s="321" t="str">
        <f>IF($C5744=0,"",VLOOKUP($C5744,LDI!$I:$BB,37,0))</f>
        <v/>
      </c>
      <c r="E5744" s="320" t="str">
        <f>IF($C5744=0,"",LBA!I5744)</f>
        <v/>
      </c>
      <c r="F5744" s="320" t="str">
        <f>IF($C5744=0,"",LBA!Q5744)</f>
        <v/>
      </c>
      <c r="G5744" s="321" t="str">
        <f>IF($C5744=0,"",VLOOKUP($C5744,LDI!$I:$BB,15,0))</f>
        <v/>
      </c>
      <c r="H5744" s="321" t="str">
        <f>IF($C5744=0,"",VLOOKUP($C5744,LDI!$I:$BB,17,0))</f>
        <v/>
      </c>
      <c r="I5744" s="322" t="str">
        <f>IF($C5744=0,"",LBA!R5744)</f>
        <v/>
      </c>
      <c r="J5744" s="323" t="str">
        <f>IF($C5744=0,"",LBA!AD5744)</f>
        <v/>
      </c>
      <c r="K5744" s="323" t="str">
        <f>IF($C5744=0,"",LBA!AH5744)</f>
        <v/>
      </c>
      <c r="L5744" s="323" t="str">
        <f>IF($C5744=0,"",LBA!AI5744)</f>
        <v/>
      </c>
      <c r="M5744" s="295"/>
      <c r="P5744" s="294">
        <f>+LBA!G5744</f>
        <v>0</v>
      </c>
      <c r="Q5744" s="297" t="e">
        <f>VLOOKUP(P5744,'Kategori Aset'!$B:$C,2,0)</f>
        <v>#N/A</v>
      </c>
      <c r="R5744" s="297">
        <f>+LBA!U5744</f>
        <v>0</v>
      </c>
      <c r="S5744" s="297">
        <f>+LBA!C5744</f>
        <v>0</v>
      </c>
      <c r="T5744" s="297">
        <f>+LBA!V5744</f>
        <v>0</v>
      </c>
      <c r="U5744" s="298">
        <f>+LBA!E5744</f>
        <v>0</v>
      </c>
      <c r="V5744" s="298">
        <f>+LBA!A5744</f>
        <v>0</v>
      </c>
      <c r="W5744" s="298">
        <f>+LBA!C5744</f>
        <v>0</v>
      </c>
      <c r="Y5744" s="308" t="str">
        <f t="shared" si="89"/>
        <v/>
      </c>
    </row>
    <row r="5745" spans="1:25">
      <c r="A5745" s="320">
        <f>LBA!A5745</f>
        <v>0</v>
      </c>
      <c r="B5745" s="320">
        <f>LBA!E5745</f>
        <v>0</v>
      </c>
      <c r="C5745" s="320">
        <f>LBA!P5745</f>
        <v>0</v>
      </c>
      <c r="D5745" s="321" t="str">
        <f>IF($C5745=0,"",VLOOKUP($C5745,LDI!$I:$BB,37,0))</f>
        <v/>
      </c>
      <c r="E5745" s="320" t="str">
        <f>IF($C5745=0,"",LBA!I5745)</f>
        <v/>
      </c>
      <c r="F5745" s="320" t="str">
        <f>IF($C5745=0,"",LBA!Q5745)</f>
        <v/>
      </c>
      <c r="G5745" s="321" t="str">
        <f>IF($C5745=0,"",VLOOKUP($C5745,LDI!$I:$BB,15,0))</f>
        <v/>
      </c>
      <c r="H5745" s="321" t="str">
        <f>IF($C5745=0,"",VLOOKUP($C5745,LDI!$I:$BB,17,0))</f>
        <v/>
      </c>
      <c r="I5745" s="322" t="str">
        <f>IF($C5745=0,"",LBA!R5745)</f>
        <v/>
      </c>
      <c r="J5745" s="323" t="str">
        <f>IF($C5745=0,"",LBA!AD5745)</f>
        <v/>
      </c>
      <c r="K5745" s="323" t="str">
        <f>IF($C5745=0,"",LBA!AH5745)</f>
        <v/>
      </c>
      <c r="L5745" s="323" t="str">
        <f>IF($C5745=0,"",LBA!AI5745)</f>
        <v/>
      </c>
      <c r="M5745" s="295"/>
      <c r="P5745" s="294">
        <f>+LBA!G5745</f>
        <v>0</v>
      </c>
      <c r="Q5745" s="297" t="e">
        <f>VLOOKUP(P5745,'Kategori Aset'!$B:$C,2,0)</f>
        <v>#N/A</v>
      </c>
      <c r="R5745" s="297">
        <f>+LBA!U5745</f>
        <v>0</v>
      </c>
      <c r="S5745" s="297">
        <f>+LBA!C5745</f>
        <v>0</v>
      </c>
      <c r="T5745" s="297">
        <f>+LBA!V5745</f>
        <v>0</v>
      </c>
      <c r="U5745" s="298">
        <f>+LBA!E5745</f>
        <v>0</v>
      </c>
      <c r="V5745" s="298">
        <f>+LBA!A5745</f>
        <v>0</v>
      </c>
      <c r="W5745" s="298">
        <f>+LBA!C5745</f>
        <v>0</v>
      </c>
      <c r="Y5745" s="308" t="str">
        <f t="shared" si="89"/>
        <v/>
      </c>
    </row>
    <row r="5746" spans="1:25">
      <c r="A5746" s="320">
        <f>LBA!A5746</f>
        <v>0</v>
      </c>
      <c r="B5746" s="320">
        <f>LBA!E5746</f>
        <v>0</v>
      </c>
      <c r="C5746" s="320">
        <f>LBA!P5746</f>
        <v>0</v>
      </c>
      <c r="D5746" s="321" t="str">
        <f>IF($C5746=0,"",VLOOKUP($C5746,LDI!$I:$BB,37,0))</f>
        <v/>
      </c>
      <c r="E5746" s="320" t="str">
        <f>IF($C5746=0,"",LBA!I5746)</f>
        <v/>
      </c>
      <c r="F5746" s="320" t="str">
        <f>IF($C5746=0,"",LBA!Q5746)</f>
        <v/>
      </c>
      <c r="G5746" s="321" t="str">
        <f>IF($C5746=0,"",VLOOKUP($C5746,LDI!$I:$BB,15,0))</f>
        <v/>
      </c>
      <c r="H5746" s="321" t="str">
        <f>IF($C5746=0,"",VLOOKUP($C5746,LDI!$I:$BB,17,0))</f>
        <v/>
      </c>
      <c r="I5746" s="322" t="str">
        <f>IF($C5746=0,"",LBA!R5746)</f>
        <v/>
      </c>
      <c r="J5746" s="323" t="str">
        <f>IF($C5746=0,"",LBA!AD5746)</f>
        <v/>
      </c>
      <c r="K5746" s="323" t="str">
        <f>IF($C5746=0,"",LBA!AH5746)</f>
        <v/>
      </c>
      <c r="L5746" s="323" t="str">
        <f>IF($C5746=0,"",LBA!AI5746)</f>
        <v/>
      </c>
      <c r="M5746" s="295"/>
      <c r="P5746" s="294">
        <f>+LBA!G5746</f>
        <v>0</v>
      </c>
      <c r="Q5746" s="297" t="e">
        <f>VLOOKUP(P5746,'Kategori Aset'!$B:$C,2,0)</f>
        <v>#N/A</v>
      </c>
      <c r="R5746" s="297">
        <f>+LBA!U5746</f>
        <v>0</v>
      </c>
      <c r="S5746" s="297">
        <f>+LBA!C5746</f>
        <v>0</v>
      </c>
      <c r="T5746" s="297">
        <f>+LBA!V5746</f>
        <v>0</v>
      </c>
      <c r="U5746" s="298">
        <f>+LBA!E5746</f>
        <v>0</v>
      </c>
      <c r="V5746" s="298">
        <f>+LBA!A5746</f>
        <v>0</v>
      </c>
      <c r="W5746" s="298">
        <f>+LBA!C5746</f>
        <v>0</v>
      </c>
      <c r="Y5746" s="308" t="str">
        <f t="shared" si="89"/>
        <v/>
      </c>
    </row>
    <row r="5747" spans="1:25">
      <c r="A5747" s="320">
        <f>LBA!A5747</f>
        <v>0</v>
      </c>
      <c r="B5747" s="320">
        <f>LBA!E5747</f>
        <v>0</v>
      </c>
      <c r="C5747" s="320">
        <f>LBA!P5747</f>
        <v>0</v>
      </c>
      <c r="D5747" s="321" t="str">
        <f>IF($C5747=0,"",VLOOKUP($C5747,LDI!$I:$BB,37,0))</f>
        <v/>
      </c>
      <c r="E5747" s="320" t="str">
        <f>IF($C5747=0,"",LBA!I5747)</f>
        <v/>
      </c>
      <c r="F5747" s="320" t="str">
        <f>IF($C5747=0,"",LBA!Q5747)</f>
        <v/>
      </c>
      <c r="G5747" s="321" t="str">
        <f>IF($C5747=0,"",VLOOKUP($C5747,LDI!$I:$BB,15,0))</f>
        <v/>
      </c>
      <c r="H5747" s="321" t="str">
        <f>IF($C5747=0,"",VLOOKUP($C5747,LDI!$I:$BB,17,0))</f>
        <v/>
      </c>
      <c r="I5747" s="322" t="str">
        <f>IF($C5747=0,"",LBA!R5747)</f>
        <v/>
      </c>
      <c r="J5747" s="323" t="str">
        <f>IF($C5747=0,"",LBA!AD5747)</f>
        <v/>
      </c>
      <c r="K5747" s="323" t="str">
        <f>IF($C5747=0,"",LBA!AH5747)</f>
        <v/>
      </c>
      <c r="L5747" s="323" t="str">
        <f>IF($C5747=0,"",LBA!AI5747)</f>
        <v/>
      </c>
      <c r="M5747" s="295"/>
      <c r="P5747" s="294">
        <f>+LBA!G5747</f>
        <v>0</v>
      </c>
      <c r="Q5747" s="297" t="e">
        <f>VLOOKUP(P5747,'Kategori Aset'!$B:$C,2,0)</f>
        <v>#N/A</v>
      </c>
      <c r="R5747" s="297">
        <f>+LBA!U5747</f>
        <v>0</v>
      </c>
      <c r="S5747" s="297">
        <f>+LBA!C5747</f>
        <v>0</v>
      </c>
      <c r="T5747" s="297">
        <f>+LBA!V5747</f>
        <v>0</v>
      </c>
      <c r="U5747" s="298">
        <f>+LBA!E5747</f>
        <v>0</v>
      </c>
      <c r="V5747" s="298">
        <f>+LBA!A5747</f>
        <v>0</v>
      </c>
      <c r="W5747" s="298">
        <f>+LBA!C5747</f>
        <v>0</v>
      </c>
      <c r="Y5747" s="308" t="str">
        <f t="shared" si="89"/>
        <v/>
      </c>
    </row>
    <row r="5748" spans="1:25">
      <c r="A5748" s="320">
        <f>LBA!A5748</f>
        <v>0</v>
      </c>
      <c r="B5748" s="320">
        <f>LBA!E5748</f>
        <v>0</v>
      </c>
      <c r="C5748" s="320">
        <f>LBA!P5748</f>
        <v>0</v>
      </c>
      <c r="D5748" s="321" t="str">
        <f>IF($C5748=0,"",VLOOKUP($C5748,LDI!$I:$BB,37,0))</f>
        <v/>
      </c>
      <c r="E5748" s="320" t="str">
        <f>IF($C5748=0,"",LBA!I5748)</f>
        <v/>
      </c>
      <c r="F5748" s="320" t="str">
        <f>IF($C5748=0,"",LBA!Q5748)</f>
        <v/>
      </c>
      <c r="G5748" s="321" t="str">
        <f>IF($C5748=0,"",VLOOKUP($C5748,LDI!$I:$BB,15,0))</f>
        <v/>
      </c>
      <c r="H5748" s="321" t="str">
        <f>IF($C5748=0,"",VLOOKUP($C5748,LDI!$I:$BB,17,0))</f>
        <v/>
      </c>
      <c r="I5748" s="322" t="str">
        <f>IF($C5748=0,"",LBA!R5748)</f>
        <v/>
      </c>
      <c r="J5748" s="323" t="str">
        <f>IF($C5748=0,"",LBA!AD5748)</f>
        <v/>
      </c>
      <c r="K5748" s="323" t="str">
        <f>IF($C5748=0,"",LBA!AH5748)</f>
        <v/>
      </c>
      <c r="L5748" s="323" t="str">
        <f>IF($C5748=0,"",LBA!AI5748)</f>
        <v/>
      </c>
      <c r="M5748" s="295"/>
      <c r="P5748" s="294">
        <f>+LBA!G5748</f>
        <v>0</v>
      </c>
      <c r="Q5748" s="297" t="e">
        <f>VLOOKUP(P5748,'Kategori Aset'!$B:$C,2,0)</f>
        <v>#N/A</v>
      </c>
      <c r="R5748" s="297">
        <f>+LBA!U5748</f>
        <v>0</v>
      </c>
      <c r="S5748" s="297">
        <f>+LBA!C5748</f>
        <v>0</v>
      </c>
      <c r="T5748" s="297">
        <f>+LBA!V5748</f>
        <v>0</v>
      </c>
      <c r="U5748" s="298">
        <f>+LBA!E5748</f>
        <v>0</v>
      </c>
      <c r="V5748" s="298">
        <f>+LBA!A5748</f>
        <v>0</v>
      </c>
      <c r="W5748" s="298">
        <f>+LBA!C5748</f>
        <v>0</v>
      </c>
      <c r="Y5748" s="308" t="str">
        <f t="shared" si="89"/>
        <v/>
      </c>
    </row>
    <row r="5749" spans="1:25">
      <c r="A5749" s="320">
        <f>LBA!A5749</f>
        <v>0</v>
      </c>
      <c r="B5749" s="320">
        <f>LBA!E5749</f>
        <v>0</v>
      </c>
      <c r="C5749" s="320">
        <f>LBA!P5749</f>
        <v>0</v>
      </c>
      <c r="D5749" s="321" t="str">
        <f>IF($C5749=0,"",VLOOKUP($C5749,LDI!$I:$BB,37,0))</f>
        <v/>
      </c>
      <c r="E5749" s="320" t="str">
        <f>IF($C5749=0,"",LBA!I5749)</f>
        <v/>
      </c>
      <c r="F5749" s="320" t="str">
        <f>IF($C5749=0,"",LBA!Q5749)</f>
        <v/>
      </c>
      <c r="G5749" s="321" t="str">
        <f>IF($C5749=0,"",VLOOKUP($C5749,LDI!$I:$BB,15,0))</f>
        <v/>
      </c>
      <c r="H5749" s="321" t="str">
        <f>IF($C5749=0,"",VLOOKUP($C5749,LDI!$I:$BB,17,0))</f>
        <v/>
      </c>
      <c r="I5749" s="322" t="str">
        <f>IF($C5749=0,"",LBA!R5749)</f>
        <v/>
      </c>
      <c r="J5749" s="323" t="str">
        <f>IF($C5749=0,"",LBA!AD5749)</f>
        <v/>
      </c>
      <c r="K5749" s="323" t="str">
        <f>IF($C5749=0,"",LBA!AH5749)</f>
        <v/>
      </c>
      <c r="L5749" s="323" t="str">
        <f>IF($C5749=0,"",LBA!AI5749)</f>
        <v/>
      </c>
      <c r="M5749" s="295"/>
      <c r="P5749" s="294">
        <f>+LBA!G5749</f>
        <v>0</v>
      </c>
      <c r="Q5749" s="297" t="e">
        <f>VLOOKUP(P5749,'Kategori Aset'!$B:$C,2,0)</f>
        <v>#N/A</v>
      </c>
      <c r="R5749" s="297">
        <f>+LBA!U5749</f>
        <v>0</v>
      </c>
      <c r="S5749" s="297">
        <f>+LBA!C5749</f>
        <v>0</v>
      </c>
      <c r="T5749" s="297">
        <f>+LBA!V5749</f>
        <v>0</v>
      </c>
      <c r="U5749" s="298">
        <f>+LBA!E5749</f>
        <v>0</v>
      </c>
      <c r="V5749" s="298">
        <f>+LBA!A5749</f>
        <v>0</v>
      </c>
      <c r="W5749" s="298">
        <f>+LBA!C5749</f>
        <v>0</v>
      </c>
      <c r="Y5749" s="308" t="str">
        <f t="shared" si="89"/>
        <v/>
      </c>
    </row>
    <row r="5750" spans="1:25">
      <c r="A5750" s="320">
        <f>LBA!A5750</f>
        <v>0</v>
      </c>
      <c r="B5750" s="320">
        <f>LBA!E5750</f>
        <v>0</v>
      </c>
      <c r="C5750" s="320">
        <f>LBA!P5750</f>
        <v>0</v>
      </c>
      <c r="D5750" s="321" t="str">
        <f>IF($C5750=0,"",VLOOKUP($C5750,LDI!$I:$BB,37,0))</f>
        <v/>
      </c>
      <c r="E5750" s="320" t="str">
        <f>IF($C5750=0,"",LBA!I5750)</f>
        <v/>
      </c>
      <c r="F5750" s="320" t="str">
        <f>IF($C5750=0,"",LBA!Q5750)</f>
        <v/>
      </c>
      <c r="G5750" s="321" t="str">
        <f>IF($C5750=0,"",VLOOKUP($C5750,LDI!$I:$BB,15,0))</f>
        <v/>
      </c>
      <c r="H5750" s="321" t="str">
        <f>IF($C5750=0,"",VLOOKUP($C5750,LDI!$I:$BB,17,0))</f>
        <v/>
      </c>
      <c r="I5750" s="322" t="str">
        <f>IF($C5750=0,"",LBA!R5750)</f>
        <v/>
      </c>
      <c r="J5750" s="323" t="str">
        <f>IF($C5750=0,"",LBA!AD5750)</f>
        <v/>
      </c>
      <c r="K5750" s="323" t="str">
        <f>IF($C5750=0,"",LBA!AH5750)</f>
        <v/>
      </c>
      <c r="L5750" s="323" t="str">
        <f>IF($C5750=0,"",LBA!AI5750)</f>
        <v/>
      </c>
      <c r="M5750" s="295"/>
      <c r="P5750" s="294">
        <f>+LBA!G5750</f>
        <v>0</v>
      </c>
      <c r="Q5750" s="297" t="e">
        <f>VLOOKUP(P5750,'Kategori Aset'!$B:$C,2,0)</f>
        <v>#N/A</v>
      </c>
      <c r="R5750" s="297">
        <f>+LBA!U5750</f>
        <v>0</v>
      </c>
      <c r="S5750" s="297">
        <f>+LBA!C5750</f>
        <v>0</v>
      </c>
      <c r="T5750" s="297">
        <f>+LBA!V5750</f>
        <v>0</v>
      </c>
      <c r="U5750" s="298">
        <f>+LBA!E5750</f>
        <v>0</v>
      </c>
      <c r="V5750" s="298">
        <f>+LBA!A5750</f>
        <v>0</v>
      </c>
      <c r="W5750" s="298">
        <f>+LBA!C5750</f>
        <v>0</v>
      </c>
      <c r="Y5750" s="308" t="str">
        <f t="shared" si="89"/>
        <v/>
      </c>
    </row>
    <row r="5751" spans="1:25">
      <c r="A5751" s="320">
        <f>LBA!A5751</f>
        <v>0</v>
      </c>
      <c r="B5751" s="320">
        <f>LBA!E5751</f>
        <v>0</v>
      </c>
      <c r="C5751" s="320">
        <f>LBA!P5751</f>
        <v>0</v>
      </c>
      <c r="D5751" s="321" t="str">
        <f>IF($C5751=0,"",VLOOKUP($C5751,LDI!$I:$BB,37,0))</f>
        <v/>
      </c>
      <c r="E5751" s="320" t="str">
        <f>IF($C5751=0,"",LBA!I5751)</f>
        <v/>
      </c>
      <c r="F5751" s="320" t="str">
        <f>IF($C5751=0,"",LBA!Q5751)</f>
        <v/>
      </c>
      <c r="G5751" s="321" t="str">
        <f>IF($C5751=0,"",VLOOKUP($C5751,LDI!$I:$BB,15,0))</f>
        <v/>
      </c>
      <c r="H5751" s="321" t="str">
        <f>IF($C5751=0,"",VLOOKUP($C5751,LDI!$I:$BB,17,0))</f>
        <v/>
      </c>
      <c r="I5751" s="322" t="str">
        <f>IF($C5751=0,"",LBA!R5751)</f>
        <v/>
      </c>
      <c r="J5751" s="323" t="str">
        <f>IF($C5751=0,"",LBA!AD5751)</f>
        <v/>
      </c>
      <c r="K5751" s="323" t="str">
        <f>IF($C5751=0,"",LBA!AH5751)</f>
        <v/>
      </c>
      <c r="L5751" s="323" t="str">
        <f>IF($C5751=0,"",LBA!AI5751)</f>
        <v/>
      </c>
      <c r="M5751" s="295"/>
      <c r="P5751" s="294">
        <f>+LBA!G5751</f>
        <v>0</v>
      </c>
      <c r="Q5751" s="297" t="e">
        <f>VLOOKUP(P5751,'Kategori Aset'!$B:$C,2,0)</f>
        <v>#N/A</v>
      </c>
      <c r="R5751" s="297">
        <f>+LBA!U5751</f>
        <v>0</v>
      </c>
      <c r="S5751" s="297">
        <f>+LBA!C5751</f>
        <v>0</v>
      </c>
      <c r="T5751" s="297">
        <f>+LBA!V5751</f>
        <v>0</v>
      </c>
      <c r="U5751" s="298">
        <f>+LBA!E5751</f>
        <v>0</v>
      </c>
      <c r="V5751" s="298">
        <f>+LBA!A5751</f>
        <v>0</v>
      </c>
      <c r="W5751" s="298">
        <f>+LBA!C5751</f>
        <v>0</v>
      </c>
      <c r="Y5751" s="308" t="str">
        <f t="shared" si="89"/>
        <v/>
      </c>
    </row>
    <row r="5752" spans="1:25">
      <c r="A5752" s="320">
        <f>LBA!A5752</f>
        <v>0</v>
      </c>
      <c r="B5752" s="320">
        <f>LBA!E5752</f>
        <v>0</v>
      </c>
      <c r="C5752" s="320">
        <f>LBA!P5752</f>
        <v>0</v>
      </c>
      <c r="D5752" s="321" t="str">
        <f>IF($C5752=0,"",VLOOKUP($C5752,LDI!$I:$BB,37,0))</f>
        <v/>
      </c>
      <c r="E5752" s="320" t="str">
        <f>IF($C5752=0,"",LBA!I5752)</f>
        <v/>
      </c>
      <c r="F5752" s="320" t="str">
        <f>IF($C5752=0,"",LBA!Q5752)</f>
        <v/>
      </c>
      <c r="G5752" s="321" t="str">
        <f>IF($C5752=0,"",VLOOKUP($C5752,LDI!$I:$BB,15,0))</f>
        <v/>
      </c>
      <c r="H5752" s="321" t="str">
        <f>IF($C5752=0,"",VLOOKUP($C5752,LDI!$I:$BB,17,0))</f>
        <v/>
      </c>
      <c r="I5752" s="322" t="str">
        <f>IF($C5752=0,"",LBA!R5752)</f>
        <v/>
      </c>
      <c r="J5752" s="323" t="str">
        <f>IF($C5752=0,"",LBA!AD5752)</f>
        <v/>
      </c>
      <c r="K5752" s="323" t="str">
        <f>IF($C5752=0,"",LBA!AH5752)</f>
        <v/>
      </c>
      <c r="L5752" s="323" t="str">
        <f>IF($C5752=0,"",LBA!AI5752)</f>
        <v/>
      </c>
      <c r="M5752" s="295"/>
      <c r="P5752" s="294">
        <f>+LBA!G5752</f>
        <v>0</v>
      </c>
      <c r="Q5752" s="297" t="e">
        <f>VLOOKUP(P5752,'Kategori Aset'!$B:$C,2,0)</f>
        <v>#N/A</v>
      </c>
      <c r="R5752" s="297">
        <f>+LBA!U5752</f>
        <v>0</v>
      </c>
      <c r="S5752" s="297">
        <f>+LBA!C5752</f>
        <v>0</v>
      </c>
      <c r="T5752" s="297">
        <f>+LBA!V5752</f>
        <v>0</v>
      </c>
      <c r="U5752" s="298">
        <f>+LBA!E5752</f>
        <v>0</v>
      </c>
      <c r="V5752" s="298">
        <f>+LBA!A5752</f>
        <v>0</v>
      </c>
      <c r="W5752" s="298">
        <f>+LBA!C5752</f>
        <v>0</v>
      </c>
      <c r="Y5752" s="308" t="str">
        <f t="shared" si="89"/>
        <v/>
      </c>
    </row>
    <row r="5753" spans="1:25">
      <c r="A5753" s="320">
        <f>LBA!A5753</f>
        <v>0</v>
      </c>
      <c r="B5753" s="320">
        <f>LBA!E5753</f>
        <v>0</v>
      </c>
      <c r="C5753" s="320">
        <f>LBA!P5753</f>
        <v>0</v>
      </c>
      <c r="D5753" s="321" t="str">
        <f>IF($C5753=0,"",VLOOKUP($C5753,LDI!$I:$BB,37,0))</f>
        <v/>
      </c>
      <c r="E5753" s="320" t="str">
        <f>IF($C5753=0,"",LBA!I5753)</f>
        <v/>
      </c>
      <c r="F5753" s="320" t="str">
        <f>IF($C5753=0,"",LBA!Q5753)</f>
        <v/>
      </c>
      <c r="G5753" s="321" t="str">
        <f>IF($C5753=0,"",VLOOKUP($C5753,LDI!$I:$BB,15,0))</f>
        <v/>
      </c>
      <c r="H5753" s="321" t="str">
        <f>IF($C5753=0,"",VLOOKUP($C5753,LDI!$I:$BB,17,0))</f>
        <v/>
      </c>
      <c r="I5753" s="322" t="str">
        <f>IF($C5753=0,"",LBA!R5753)</f>
        <v/>
      </c>
      <c r="J5753" s="323" t="str">
        <f>IF($C5753=0,"",LBA!AD5753)</f>
        <v/>
      </c>
      <c r="K5753" s="323" t="str">
        <f>IF($C5753=0,"",LBA!AH5753)</f>
        <v/>
      </c>
      <c r="L5753" s="323" t="str">
        <f>IF($C5753=0,"",LBA!AI5753)</f>
        <v/>
      </c>
      <c r="M5753" s="295"/>
      <c r="P5753" s="294">
        <f>+LBA!G5753</f>
        <v>0</v>
      </c>
      <c r="Q5753" s="297" t="e">
        <f>VLOOKUP(P5753,'Kategori Aset'!$B:$C,2,0)</f>
        <v>#N/A</v>
      </c>
      <c r="R5753" s="297">
        <f>+LBA!U5753</f>
        <v>0</v>
      </c>
      <c r="S5753" s="297">
        <f>+LBA!C5753</f>
        <v>0</v>
      </c>
      <c r="T5753" s="297">
        <f>+LBA!V5753</f>
        <v>0</v>
      </c>
      <c r="U5753" s="298">
        <f>+LBA!E5753</f>
        <v>0</v>
      </c>
      <c r="V5753" s="298">
        <f>+LBA!A5753</f>
        <v>0</v>
      </c>
      <c r="W5753" s="298">
        <f>+LBA!C5753</f>
        <v>0</v>
      </c>
      <c r="Y5753" s="308" t="str">
        <f t="shared" si="89"/>
        <v/>
      </c>
    </row>
    <row r="5754" spans="1:25">
      <c r="A5754" s="320">
        <f>LBA!A5754</f>
        <v>0</v>
      </c>
      <c r="B5754" s="320">
        <f>LBA!E5754</f>
        <v>0</v>
      </c>
      <c r="C5754" s="320">
        <f>LBA!P5754</f>
        <v>0</v>
      </c>
      <c r="D5754" s="321" t="str">
        <f>IF($C5754=0,"",VLOOKUP($C5754,LDI!$I:$BB,37,0))</f>
        <v/>
      </c>
      <c r="E5754" s="320" t="str">
        <f>IF($C5754=0,"",LBA!I5754)</f>
        <v/>
      </c>
      <c r="F5754" s="320" t="str">
        <f>IF($C5754=0,"",LBA!Q5754)</f>
        <v/>
      </c>
      <c r="G5754" s="321" t="str">
        <f>IF($C5754=0,"",VLOOKUP($C5754,LDI!$I:$BB,15,0))</f>
        <v/>
      </c>
      <c r="H5754" s="321" t="str">
        <f>IF($C5754=0,"",VLOOKUP($C5754,LDI!$I:$BB,17,0))</f>
        <v/>
      </c>
      <c r="I5754" s="322" t="str">
        <f>IF($C5754=0,"",LBA!R5754)</f>
        <v/>
      </c>
      <c r="J5754" s="323" t="str">
        <f>IF($C5754=0,"",LBA!AD5754)</f>
        <v/>
      </c>
      <c r="K5754" s="323" t="str">
        <f>IF($C5754=0,"",LBA!AH5754)</f>
        <v/>
      </c>
      <c r="L5754" s="323" t="str">
        <f>IF($C5754=0,"",LBA!AI5754)</f>
        <v/>
      </c>
      <c r="M5754" s="295"/>
      <c r="P5754" s="294">
        <f>+LBA!G5754</f>
        <v>0</v>
      </c>
      <c r="Q5754" s="297" t="e">
        <f>VLOOKUP(P5754,'Kategori Aset'!$B:$C,2,0)</f>
        <v>#N/A</v>
      </c>
      <c r="R5754" s="297">
        <f>+LBA!U5754</f>
        <v>0</v>
      </c>
      <c r="S5754" s="297">
        <f>+LBA!C5754</f>
        <v>0</v>
      </c>
      <c r="T5754" s="297">
        <f>+LBA!V5754</f>
        <v>0</v>
      </c>
      <c r="U5754" s="298">
        <f>+LBA!E5754</f>
        <v>0</v>
      </c>
      <c r="V5754" s="298">
        <f>+LBA!A5754</f>
        <v>0</v>
      </c>
      <c r="W5754" s="298">
        <f>+LBA!C5754</f>
        <v>0</v>
      </c>
      <c r="Y5754" s="308" t="str">
        <f t="shared" si="89"/>
        <v/>
      </c>
    </row>
    <row r="5755" spans="1:25">
      <c r="A5755" s="320">
        <f>LBA!A5755</f>
        <v>0</v>
      </c>
      <c r="B5755" s="320">
        <f>LBA!E5755</f>
        <v>0</v>
      </c>
      <c r="C5755" s="320">
        <f>LBA!P5755</f>
        <v>0</v>
      </c>
      <c r="D5755" s="321" t="str">
        <f>IF($C5755=0,"",VLOOKUP($C5755,LDI!$I:$BB,37,0))</f>
        <v/>
      </c>
      <c r="E5755" s="320" t="str">
        <f>IF($C5755=0,"",LBA!I5755)</f>
        <v/>
      </c>
      <c r="F5755" s="320" t="str">
        <f>IF($C5755=0,"",LBA!Q5755)</f>
        <v/>
      </c>
      <c r="G5755" s="321" t="str">
        <f>IF($C5755=0,"",VLOOKUP($C5755,LDI!$I:$BB,15,0))</f>
        <v/>
      </c>
      <c r="H5755" s="321" t="str">
        <f>IF($C5755=0,"",VLOOKUP($C5755,LDI!$I:$BB,17,0))</f>
        <v/>
      </c>
      <c r="I5755" s="322" t="str">
        <f>IF($C5755=0,"",LBA!R5755)</f>
        <v/>
      </c>
      <c r="J5755" s="323" t="str">
        <f>IF($C5755=0,"",LBA!AD5755)</f>
        <v/>
      </c>
      <c r="K5755" s="323" t="str">
        <f>IF($C5755=0,"",LBA!AH5755)</f>
        <v/>
      </c>
      <c r="L5755" s="323" t="str">
        <f>IF($C5755=0,"",LBA!AI5755)</f>
        <v/>
      </c>
      <c r="M5755" s="295"/>
      <c r="P5755" s="294">
        <f>+LBA!G5755</f>
        <v>0</v>
      </c>
      <c r="Q5755" s="297" t="e">
        <f>VLOOKUP(P5755,'Kategori Aset'!$B:$C,2,0)</f>
        <v>#N/A</v>
      </c>
      <c r="R5755" s="297">
        <f>+LBA!U5755</f>
        <v>0</v>
      </c>
      <c r="S5755" s="297">
        <f>+LBA!C5755</f>
        <v>0</v>
      </c>
      <c r="T5755" s="297">
        <f>+LBA!V5755</f>
        <v>0</v>
      </c>
      <c r="U5755" s="298">
        <f>+LBA!E5755</f>
        <v>0</v>
      </c>
      <c r="V5755" s="298">
        <f>+LBA!A5755</f>
        <v>0</v>
      </c>
      <c r="W5755" s="298">
        <f>+LBA!C5755</f>
        <v>0</v>
      </c>
      <c r="Y5755" s="308" t="str">
        <f t="shared" si="89"/>
        <v/>
      </c>
    </row>
    <row r="5756" spans="1:25">
      <c r="A5756" s="320">
        <f>LBA!A5756</f>
        <v>0</v>
      </c>
      <c r="B5756" s="320">
        <f>LBA!E5756</f>
        <v>0</v>
      </c>
      <c r="C5756" s="320">
        <f>LBA!P5756</f>
        <v>0</v>
      </c>
      <c r="D5756" s="321" t="str">
        <f>IF($C5756=0,"",VLOOKUP($C5756,LDI!$I:$BB,37,0))</f>
        <v/>
      </c>
      <c r="E5756" s="320" t="str">
        <f>IF($C5756=0,"",LBA!I5756)</f>
        <v/>
      </c>
      <c r="F5756" s="320" t="str">
        <f>IF($C5756=0,"",LBA!Q5756)</f>
        <v/>
      </c>
      <c r="G5756" s="321" t="str">
        <f>IF($C5756=0,"",VLOOKUP($C5756,LDI!$I:$BB,15,0))</f>
        <v/>
      </c>
      <c r="H5756" s="321" t="str">
        <f>IF($C5756=0,"",VLOOKUP($C5756,LDI!$I:$BB,17,0))</f>
        <v/>
      </c>
      <c r="I5756" s="322" t="str">
        <f>IF($C5756=0,"",LBA!R5756)</f>
        <v/>
      </c>
      <c r="J5756" s="323" t="str">
        <f>IF($C5756=0,"",LBA!AD5756)</f>
        <v/>
      </c>
      <c r="K5756" s="323" t="str">
        <f>IF($C5756=0,"",LBA!AH5756)</f>
        <v/>
      </c>
      <c r="L5756" s="323" t="str">
        <f>IF($C5756=0,"",LBA!AI5756)</f>
        <v/>
      </c>
      <c r="M5756" s="295"/>
      <c r="P5756" s="294">
        <f>+LBA!G5756</f>
        <v>0</v>
      </c>
      <c r="Q5756" s="297" t="e">
        <f>VLOOKUP(P5756,'Kategori Aset'!$B:$C,2,0)</f>
        <v>#N/A</v>
      </c>
      <c r="R5756" s="297">
        <f>+LBA!U5756</f>
        <v>0</v>
      </c>
      <c r="S5756" s="297">
        <f>+LBA!C5756</f>
        <v>0</v>
      </c>
      <c r="T5756" s="297">
        <f>+LBA!V5756</f>
        <v>0</v>
      </c>
      <c r="U5756" s="298">
        <f>+LBA!E5756</f>
        <v>0</v>
      </c>
      <c r="V5756" s="298">
        <f>+LBA!A5756</f>
        <v>0</v>
      </c>
      <c r="W5756" s="298">
        <f>+LBA!C5756</f>
        <v>0</v>
      </c>
      <c r="Y5756" s="308" t="str">
        <f t="shared" si="89"/>
        <v/>
      </c>
    </row>
    <row r="5757" spans="1:25">
      <c r="A5757" s="320">
        <f>LBA!A5757</f>
        <v>0</v>
      </c>
      <c r="B5757" s="320">
        <f>LBA!E5757</f>
        <v>0</v>
      </c>
      <c r="C5757" s="320">
        <f>LBA!P5757</f>
        <v>0</v>
      </c>
      <c r="D5757" s="321" t="str">
        <f>IF($C5757=0,"",VLOOKUP($C5757,LDI!$I:$BB,37,0))</f>
        <v/>
      </c>
      <c r="E5757" s="320" t="str">
        <f>IF($C5757=0,"",LBA!I5757)</f>
        <v/>
      </c>
      <c r="F5757" s="320" t="str">
        <f>IF($C5757=0,"",LBA!Q5757)</f>
        <v/>
      </c>
      <c r="G5757" s="321" t="str">
        <f>IF($C5757=0,"",VLOOKUP($C5757,LDI!$I:$BB,15,0))</f>
        <v/>
      </c>
      <c r="H5757" s="321" t="str">
        <f>IF($C5757=0,"",VLOOKUP($C5757,LDI!$I:$BB,17,0))</f>
        <v/>
      </c>
      <c r="I5757" s="322" t="str">
        <f>IF($C5757=0,"",LBA!R5757)</f>
        <v/>
      </c>
      <c r="J5757" s="323" t="str">
        <f>IF($C5757=0,"",LBA!AD5757)</f>
        <v/>
      </c>
      <c r="K5757" s="323" t="str">
        <f>IF($C5757=0,"",LBA!AH5757)</f>
        <v/>
      </c>
      <c r="L5757" s="323" t="str">
        <f>IF($C5757=0,"",LBA!AI5757)</f>
        <v/>
      </c>
      <c r="M5757" s="295"/>
      <c r="P5757" s="294">
        <f>+LBA!G5757</f>
        <v>0</v>
      </c>
      <c r="Q5757" s="297" t="e">
        <f>VLOOKUP(P5757,'Kategori Aset'!$B:$C,2,0)</f>
        <v>#N/A</v>
      </c>
      <c r="R5757" s="297">
        <f>+LBA!U5757</f>
        <v>0</v>
      </c>
      <c r="S5757" s="297">
        <f>+LBA!C5757</f>
        <v>0</v>
      </c>
      <c r="T5757" s="297">
        <f>+LBA!V5757</f>
        <v>0</v>
      </c>
      <c r="U5757" s="298">
        <f>+LBA!E5757</f>
        <v>0</v>
      </c>
      <c r="V5757" s="298">
        <f>+LBA!A5757</f>
        <v>0</v>
      </c>
      <c r="W5757" s="298">
        <f>+LBA!C5757</f>
        <v>0</v>
      </c>
      <c r="Y5757" s="308" t="str">
        <f t="shared" si="89"/>
        <v/>
      </c>
    </row>
    <row r="5758" spans="1:25">
      <c r="A5758" s="320">
        <f>LBA!A5758</f>
        <v>0</v>
      </c>
      <c r="B5758" s="320">
        <f>LBA!E5758</f>
        <v>0</v>
      </c>
      <c r="C5758" s="320">
        <f>LBA!P5758</f>
        <v>0</v>
      </c>
      <c r="D5758" s="321" t="str">
        <f>IF($C5758=0,"",VLOOKUP($C5758,LDI!$I:$BB,37,0))</f>
        <v/>
      </c>
      <c r="E5758" s="320" t="str">
        <f>IF($C5758=0,"",LBA!I5758)</f>
        <v/>
      </c>
      <c r="F5758" s="320" t="str">
        <f>IF($C5758=0,"",LBA!Q5758)</f>
        <v/>
      </c>
      <c r="G5758" s="321" t="str">
        <f>IF($C5758=0,"",VLOOKUP($C5758,LDI!$I:$BB,15,0))</f>
        <v/>
      </c>
      <c r="H5758" s="321" t="str">
        <f>IF($C5758=0,"",VLOOKUP($C5758,LDI!$I:$BB,17,0))</f>
        <v/>
      </c>
      <c r="I5758" s="322" t="str">
        <f>IF($C5758=0,"",LBA!R5758)</f>
        <v/>
      </c>
      <c r="J5758" s="323" t="str">
        <f>IF($C5758=0,"",LBA!AD5758)</f>
        <v/>
      </c>
      <c r="K5758" s="323" t="str">
        <f>IF($C5758=0,"",LBA!AH5758)</f>
        <v/>
      </c>
      <c r="L5758" s="323" t="str">
        <f>IF($C5758=0,"",LBA!AI5758)</f>
        <v/>
      </c>
      <c r="M5758" s="295"/>
      <c r="P5758" s="294">
        <f>+LBA!G5758</f>
        <v>0</v>
      </c>
      <c r="Q5758" s="297" t="e">
        <f>VLOOKUP(P5758,'Kategori Aset'!$B:$C,2,0)</f>
        <v>#N/A</v>
      </c>
      <c r="R5758" s="297">
        <f>+LBA!U5758</f>
        <v>0</v>
      </c>
      <c r="S5758" s="297">
        <f>+LBA!C5758</f>
        <v>0</v>
      </c>
      <c r="T5758" s="297">
        <f>+LBA!V5758</f>
        <v>0</v>
      </c>
      <c r="U5758" s="298">
        <f>+LBA!E5758</f>
        <v>0</v>
      </c>
      <c r="V5758" s="298">
        <f>+LBA!A5758</f>
        <v>0</v>
      </c>
      <c r="W5758" s="298">
        <f>+LBA!C5758</f>
        <v>0</v>
      </c>
      <c r="Y5758" s="308" t="str">
        <f t="shared" si="89"/>
        <v/>
      </c>
    </row>
    <row r="5759" spans="1:25">
      <c r="A5759" s="320">
        <f>LBA!A5759</f>
        <v>0</v>
      </c>
      <c r="B5759" s="320">
        <f>LBA!E5759</f>
        <v>0</v>
      </c>
      <c r="C5759" s="320">
        <f>LBA!P5759</f>
        <v>0</v>
      </c>
      <c r="D5759" s="321" t="str">
        <f>IF($C5759=0,"",VLOOKUP($C5759,LDI!$I:$BB,37,0))</f>
        <v/>
      </c>
      <c r="E5759" s="320" t="str">
        <f>IF($C5759=0,"",LBA!I5759)</f>
        <v/>
      </c>
      <c r="F5759" s="320" t="str">
        <f>IF($C5759=0,"",LBA!Q5759)</f>
        <v/>
      </c>
      <c r="G5759" s="321" t="str">
        <f>IF($C5759=0,"",VLOOKUP($C5759,LDI!$I:$BB,15,0))</f>
        <v/>
      </c>
      <c r="H5759" s="321" t="str">
        <f>IF($C5759=0,"",VLOOKUP($C5759,LDI!$I:$BB,17,0))</f>
        <v/>
      </c>
      <c r="I5759" s="322" t="str">
        <f>IF($C5759=0,"",LBA!R5759)</f>
        <v/>
      </c>
      <c r="J5759" s="323" t="str">
        <f>IF($C5759=0,"",LBA!AD5759)</f>
        <v/>
      </c>
      <c r="K5759" s="323" t="str">
        <f>IF($C5759=0,"",LBA!AH5759)</f>
        <v/>
      </c>
      <c r="L5759" s="323" t="str">
        <f>IF($C5759=0,"",LBA!AI5759)</f>
        <v/>
      </c>
      <c r="M5759" s="295"/>
      <c r="P5759" s="294">
        <f>+LBA!G5759</f>
        <v>0</v>
      </c>
      <c r="Q5759" s="297" t="e">
        <f>VLOOKUP(P5759,'Kategori Aset'!$B:$C,2,0)</f>
        <v>#N/A</v>
      </c>
      <c r="R5759" s="297">
        <f>+LBA!U5759</f>
        <v>0</v>
      </c>
      <c r="S5759" s="297">
        <f>+LBA!C5759</f>
        <v>0</v>
      </c>
      <c r="T5759" s="297">
        <f>+LBA!V5759</f>
        <v>0</v>
      </c>
      <c r="U5759" s="298">
        <f>+LBA!E5759</f>
        <v>0</v>
      </c>
      <c r="V5759" s="298">
        <f>+LBA!A5759</f>
        <v>0</v>
      </c>
      <c r="W5759" s="298">
        <f>+LBA!C5759</f>
        <v>0</v>
      </c>
      <c r="Y5759" s="308" t="str">
        <f t="shared" si="89"/>
        <v/>
      </c>
    </row>
    <row r="5760" spans="1:25">
      <c r="A5760" s="320">
        <f>LBA!A5760</f>
        <v>0</v>
      </c>
      <c r="B5760" s="320">
        <f>LBA!E5760</f>
        <v>0</v>
      </c>
      <c r="C5760" s="320">
        <f>LBA!P5760</f>
        <v>0</v>
      </c>
      <c r="D5760" s="321" t="str">
        <f>IF($C5760=0,"",VLOOKUP($C5760,LDI!$I:$BB,37,0))</f>
        <v/>
      </c>
      <c r="E5760" s="320" t="str">
        <f>IF($C5760=0,"",LBA!I5760)</f>
        <v/>
      </c>
      <c r="F5760" s="320" t="str">
        <f>IF($C5760=0,"",LBA!Q5760)</f>
        <v/>
      </c>
      <c r="G5760" s="321" t="str">
        <f>IF($C5760=0,"",VLOOKUP($C5760,LDI!$I:$BB,15,0))</f>
        <v/>
      </c>
      <c r="H5760" s="321" t="str">
        <f>IF($C5760=0,"",VLOOKUP($C5760,LDI!$I:$BB,17,0))</f>
        <v/>
      </c>
      <c r="I5760" s="322" t="str">
        <f>IF($C5760=0,"",LBA!R5760)</f>
        <v/>
      </c>
      <c r="J5760" s="323" t="str">
        <f>IF($C5760=0,"",LBA!AD5760)</f>
        <v/>
      </c>
      <c r="K5760" s="323" t="str">
        <f>IF($C5760=0,"",LBA!AH5760)</f>
        <v/>
      </c>
      <c r="L5760" s="323" t="str">
        <f>IF($C5760=0,"",LBA!AI5760)</f>
        <v/>
      </c>
      <c r="M5760" s="295"/>
      <c r="P5760" s="294">
        <f>+LBA!G5760</f>
        <v>0</v>
      </c>
      <c r="Q5760" s="297" t="e">
        <f>VLOOKUP(P5760,'Kategori Aset'!$B:$C,2,0)</f>
        <v>#N/A</v>
      </c>
      <c r="R5760" s="297">
        <f>+LBA!U5760</f>
        <v>0</v>
      </c>
      <c r="S5760" s="297">
        <f>+LBA!C5760</f>
        <v>0</v>
      </c>
      <c r="T5760" s="297">
        <f>+LBA!V5760</f>
        <v>0</v>
      </c>
      <c r="U5760" s="298">
        <f>+LBA!E5760</f>
        <v>0</v>
      </c>
      <c r="V5760" s="298">
        <f>+LBA!A5760</f>
        <v>0</v>
      </c>
      <c r="W5760" s="298">
        <f>+LBA!C5760</f>
        <v>0</v>
      </c>
      <c r="Y5760" s="308" t="str">
        <f t="shared" si="89"/>
        <v/>
      </c>
    </row>
    <row r="5761" spans="1:25">
      <c r="A5761" s="320">
        <f>LBA!A5761</f>
        <v>0</v>
      </c>
      <c r="B5761" s="320">
        <f>LBA!E5761</f>
        <v>0</v>
      </c>
      <c r="C5761" s="320">
        <f>LBA!P5761</f>
        <v>0</v>
      </c>
      <c r="D5761" s="321" t="str">
        <f>IF($C5761=0,"",VLOOKUP($C5761,LDI!$I:$BB,37,0))</f>
        <v/>
      </c>
      <c r="E5761" s="320" t="str">
        <f>IF($C5761=0,"",LBA!I5761)</f>
        <v/>
      </c>
      <c r="F5761" s="320" t="str">
        <f>IF($C5761=0,"",LBA!Q5761)</f>
        <v/>
      </c>
      <c r="G5761" s="321" t="str">
        <f>IF($C5761=0,"",VLOOKUP($C5761,LDI!$I:$BB,15,0))</f>
        <v/>
      </c>
      <c r="H5761" s="321" t="str">
        <f>IF($C5761=0,"",VLOOKUP($C5761,LDI!$I:$BB,17,0))</f>
        <v/>
      </c>
      <c r="I5761" s="322" t="str">
        <f>IF($C5761=0,"",LBA!R5761)</f>
        <v/>
      </c>
      <c r="J5761" s="323" t="str">
        <f>IF($C5761=0,"",LBA!AD5761)</f>
        <v/>
      </c>
      <c r="K5761" s="323" t="str">
        <f>IF($C5761=0,"",LBA!AH5761)</f>
        <v/>
      </c>
      <c r="L5761" s="323" t="str">
        <f>IF($C5761=0,"",LBA!AI5761)</f>
        <v/>
      </c>
      <c r="M5761" s="295"/>
      <c r="P5761" s="294">
        <f>+LBA!G5761</f>
        <v>0</v>
      </c>
      <c r="Q5761" s="297" t="e">
        <f>VLOOKUP(P5761,'Kategori Aset'!$B:$C,2,0)</f>
        <v>#N/A</v>
      </c>
      <c r="R5761" s="297">
        <f>+LBA!U5761</f>
        <v>0</v>
      </c>
      <c r="S5761" s="297">
        <f>+LBA!C5761</f>
        <v>0</v>
      </c>
      <c r="T5761" s="297">
        <f>+LBA!V5761</f>
        <v>0</v>
      </c>
      <c r="U5761" s="298">
        <f>+LBA!E5761</f>
        <v>0</v>
      </c>
      <c r="V5761" s="298">
        <f>+LBA!A5761</f>
        <v>0</v>
      </c>
      <c r="W5761" s="298">
        <f>+LBA!C5761</f>
        <v>0</v>
      </c>
      <c r="Y5761" s="308" t="str">
        <f t="shared" si="89"/>
        <v/>
      </c>
    </row>
    <row r="5762" spans="1:25">
      <c r="A5762" s="320">
        <f>LBA!A5762</f>
        <v>0</v>
      </c>
      <c r="B5762" s="320">
        <f>LBA!E5762</f>
        <v>0</v>
      </c>
      <c r="C5762" s="320">
        <f>LBA!P5762</f>
        <v>0</v>
      </c>
      <c r="D5762" s="321" t="str">
        <f>IF($C5762=0,"",VLOOKUP($C5762,LDI!$I:$BB,37,0))</f>
        <v/>
      </c>
      <c r="E5762" s="320" t="str">
        <f>IF($C5762=0,"",LBA!I5762)</f>
        <v/>
      </c>
      <c r="F5762" s="320" t="str">
        <f>IF($C5762=0,"",LBA!Q5762)</f>
        <v/>
      </c>
      <c r="G5762" s="321" t="str">
        <f>IF($C5762=0,"",VLOOKUP($C5762,LDI!$I:$BB,15,0))</f>
        <v/>
      </c>
      <c r="H5762" s="321" t="str">
        <f>IF($C5762=0,"",VLOOKUP($C5762,LDI!$I:$BB,17,0))</f>
        <v/>
      </c>
      <c r="I5762" s="322" t="str">
        <f>IF($C5762=0,"",LBA!R5762)</f>
        <v/>
      </c>
      <c r="J5762" s="323" t="str">
        <f>IF($C5762=0,"",LBA!AD5762)</f>
        <v/>
      </c>
      <c r="K5762" s="323" t="str">
        <f>IF($C5762=0,"",LBA!AH5762)</f>
        <v/>
      </c>
      <c r="L5762" s="323" t="str">
        <f>IF($C5762=0,"",LBA!AI5762)</f>
        <v/>
      </c>
      <c r="M5762" s="295"/>
      <c r="P5762" s="294">
        <f>+LBA!G5762</f>
        <v>0</v>
      </c>
      <c r="Q5762" s="297" t="e">
        <f>VLOOKUP(P5762,'Kategori Aset'!$B:$C,2,0)</f>
        <v>#N/A</v>
      </c>
      <c r="R5762" s="297">
        <f>+LBA!U5762</f>
        <v>0</v>
      </c>
      <c r="S5762" s="297">
        <f>+LBA!C5762</f>
        <v>0</v>
      </c>
      <c r="T5762" s="297">
        <f>+LBA!V5762</f>
        <v>0</v>
      </c>
      <c r="U5762" s="298">
        <f>+LBA!E5762</f>
        <v>0</v>
      </c>
      <c r="V5762" s="298">
        <f>+LBA!A5762</f>
        <v>0</v>
      </c>
      <c r="W5762" s="298">
        <f>+LBA!C5762</f>
        <v>0</v>
      </c>
      <c r="Y5762" s="308" t="str">
        <f t="shared" si="89"/>
        <v/>
      </c>
    </row>
    <row r="5763" spans="1:25">
      <c r="A5763" s="320">
        <f>LBA!A5763</f>
        <v>0</v>
      </c>
      <c r="B5763" s="320">
        <f>LBA!E5763</f>
        <v>0</v>
      </c>
      <c r="C5763" s="320">
        <f>LBA!P5763</f>
        <v>0</v>
      </c>
      <c r="D5763" s="321" t="str">
        <f>IF($C5763=0,"",VLOOKUP($C5763,LDI!$I:$BB,37,0))</f>
        <v/>
      </c>
      <c r="E5763" s="320" t="str">
        <f>IF($C5763=0,"",LBA!I5763)</f>
        <v/>
      </c>
      <c r="F5763" s="320" t="str">
        <f>IF($C5763=0,"",LBA!Q5763)</f>
        <v/>
      </c>
      <c r="G5763" s="321" t="str">
        <f>IF($C5763=0,"",VLOOKUP($C5763,LDI!$I:$BB,15,0))</f>
        <v/>
      </c>
      <c r="H5763" s="321" t="str">
        <f>IF($C5763=0,"",VLOOKUP($C5763,LDI!$I:$BB,17,0))</f>
        <v/>
      </c>
      <c r="I5763" s="322" t="str">
        <f>IF($C5763=0,"",LBA!R5763)</f>
        <v/>
      </c>
      <c r="J5763" s="323" t="str">
        <f>IF($C5763=0,"",LBA!AD5763)</f>
        <v/>
      </c>
      <c r="K5763" s="323" t="str">
        <f>IF($C5763=0,"",LBA!AH5763)</f>
        <v/>
      </c>
      <c r="L5763" s="323" t="str">
        <f>IF($C5763=0,"",LBA!AI5763)</f>
        <v/>
      </c>
      <c r="M5763" s="295"/>
      <c r="P5763" s="294">
        <f>+LBA!G5763</f>
        <v>0</v>
      </c>
      <c r="Q5763" s="297" t="e">
        <f>VLOOKUP(P5763,'Kategori Aset'!$B:$C,2,0)</f>
        <v>#N/A</v>
      </c>
      <c r="R5763" s="297">
        <f>+LBA!U5763</f>
        <v>0</v>
      </c>
      <c r="S5763" s="297">
        <f>+LBA!C5763</f>
        <v>0</v>
      </c>
      <c r="T5763" s="297">
        <f>+LBA!V5763</f>
        <v>0</v>
      </c>
      <c r="U5763" s="298">
        <f>+LBA!E5763</f>
        <v>0</v>
      </c>
      <c r="V5763" s="298">
        <f>+LBA!A5763</f>
        <v>0</v>
      </c>
      <c r="W5763" s="298">
        <f>+LBA!C5763</f>
        <v>0</v>
      </c>
      <c r="Y5763" s="308" t="str">
        <f t="shared" ref="Y5763:Y5826" si="90">IF(ISBLANK(M5763),""," Jika TW Sila isi Column *STATUS TERKINI FIZIKAL ASET* dan NAMA PEGAWAI PEMVERIFIKASI. Jika W ,Sila isi Column  NAMA PEGAWAI PEMVERIFIKASI sahaja")</f>
        <v/>
      </c>
    </row>
    <row r="5764" spans="1:25">
      <c r="A5764" s="320">
        <f>LBA!A5764</f>
        <v>0</v>
      </c>
      <c r="B5764" s="320">
        <f>LBA!E5764</f>
        <v>0</v>
      </c>
      <c r="C5764" s="320">
        <f>LBA!P5764</f>
        <v>0</v>
      </c>
      <c r="D5764" s="321" t="str">
        <f>IF($C5764=0,"",VLOOKUP($C5764,LDI!$I:$BB,37,0))</f>
        <v/>
      </c>
      <c r="E5764" s="320" t="str">
        <f>IF($C5764=0,"",LBA!I5764)</f>
        <v/>
      </c>
      <c r="F5764" s="320" t="str">
        <f>IF($C5764=0,"",LBA!Q5764)</f>
        <v/>
      </c>
      <c r="G5764" s="321" t="str">
        <f>IF($C5764=0,"",VLOOKUP($C5764,LDI!$I:$BB,15,0))</f>
        <v/>
      </c>
      <c r="H5764" s="321" t="str">
        <f>IF($C5764=0,"",VLOOKUP($C5764,LDI!$I:$BB,17,0))</f>
        <v/>
      </c>
      <c r="I5764" s="322" t="str">
        <f>IF($C5764=0,"",LBA!R5764)</f>
        <v/>
      </c>
      <c r="J5764" s="323" t="str">
        <f>IF($C5764=0,"",LBA!AD5764)</f>
        <v/>
      </c>
      <c r="K5764" s="323" t="str">
        <f>IF($C5764=0,"",LBA!AH5764)</f>
        <v/>
      </c>
      <c r="L5764" s="323" t="str">
        <f>IF($C5764=0,"",LBA!AI5764)</f>
        <v/>
      </c>
      <c r="M5764" s="295"/>
      <c r="P5764" s="294">
        <f>+LBA!G5764</f>
        <v>0</v>
      </c>
      <c r="Q5764" s="297" t="e">
        <f>VLOOKUP(P5764,'Kategori Aset'!$B:$C,2,0)</f>
        <v>#N/A</v>
      </c>
      <c r="R5764" s="297">
        <f>+LBA!U5764</f>
        <v>0</v>
      </c>
      <c r="S5764" s="297">
        <f>+LBA!C5764</f>
        <v>0</v>
      </c>
      <c r="T5764" s="297">
        <f>+LBA!V5764</f>
        <v>0</v>
      </c>
      <c r="U5764" s="298">
        <f>+LBA!E5764</f>
        <v>0</v>
      </c>
      <c r="V5764" s="298">
        <f>+LBA!A5764</f>
        <v>0</v>
      </c>
      <c r="W5764" s="298">
        <f>+LBA!C5764</f>
        <v>0</v>
      </c>
      <c r="Y5764" s="308" t="str">
        <f t="shared" si="90"/>
        <v/>
      </c>
    </row>
    <row r="5765" spans="1:25">
      <c r="A5765" s="320">
        <f>LBA!A5765</f>
        <v>0</v>
      </c>
      <c r="B5765" s="320">
        <f>LBA!E5765</f>
        <v>0</v>
      </c>
      <c r="C5765" s="320">
        <f>LBA!P5765</f>
        <v>0</v>
      </c>
      <c r="D5765" s="321" t="str">
        <f>IF($C5765=0,"",VLOOKUP($C5765,LDI!$I:$BB,37,0))</f>
        <v/>
      </c>
      <c r="E5765" s="320" t="str">
        <f>IF($C5765=0,"",LBA!I5765)</f>
        <v/>
      </c>
      <c r="F5765" s="320" t="str">
        <f>IF($C5765=0,"",LBA!Q5765)</f>
        <v/>
      </c>
      <c r="G5765" s="321" t="str">
        <f>IF($C5765=0,"",VLOOKUP($C5765,LDI!$I:$BB,15,0))</f>
        <v/>
      </c>
      <c r="H5765" s="321" t="str">
        <f>IF($C5765=0,"",VLOOKUP($C5765,LDI!$I:$BB,17,0))</f>
        <v/>
      </c>
      <c r="I5765" s="322" t="str">
        <f>IF($C5765=0,"",LBA!R5765)</f>
        <v/>
      </c>
      <c r="J5765" s="323" t="str">
        <f>IF($C5765=0,"",LBA!AD5765)</f>
        <v/>
      </c>
      <c r="K5765" s="323" t="str">
        <f>IF($C5765=0,"",LBA!AH5765)</f>
        <v/>
      </c>
      <c r="L5765" s="323" t="str">
        <f>IF($C5765=0,"",LBA!AI5765)</f>
        <v/>
      </c>
      <c r="M5765" s="295"/>
      <c r="P5765" s="294">
        <f>+LBA!G5765</f>
        <v>0</v>
      </c>
      <c r="Q5765" s="297" t="e">
        <f>VLOOKUP(P5765,'Kategori Aset'!$B:$C,2,0)</f>
        <v>#N/A</v>
      </c>
      <c r="R5765" s="297">
        <f>+LBA!U5765</f>
        <v>0</v>
      </c>
      <c r="S5765" s="297">
        <f>+LBA!C5765</f>
        <v>0</v>
      </c>
      <c r="T5765" s="297">
        <f>+LBA!V5765</f>
        <v>0</v>
      </c>
      <c r="U5765" s="298">
        <f>+LBA!E5765</f>
        <v>0</v>
      </c>
      <c r="V5765" s="298">
        <f>+LBA!A5765</f>
        <v>0</v>
      </c>
      <c r="W5765" s="298">
        <f>+LBA!C5765</f>
        <v>0</v>
      </c>
      <c r="Y5765" s="308" t="str">
        <f t="shared" si="90"/>
        <v/>
      </c>
    </row>
    <row r="5766" spans="1:25">
      <c r="A5766" s="320">
        <f>LBA!A5766</f>
        <v>0</v>
      </c>
      <c r="B5766" s="320">
        <f>LBA!E5766</f>
        <v>0</v>
      </c>
      <c r="C5766" s="320">
        <f>LBA!P5766</f>
        <v>0</v>
      </c>
      <c r="D5766" s="321" t="str">
        <f>IF($C5766=0,"",VLOOKUP($C5766,LDI!$I:$BB,37,0))</f>
        <v/>
      </c>
      <c r="E5766" s="320" t="str">
        <f>IF($C5766=0,"",LBA!I5766)</f>
        <v/>
      </c>
      <c r="F5766" s="320" t="str">
        <f>IF($C5766=0,"",LBA!Q5766)</f>
        <v/>
      </c>
      <c r="G5766" s="321" t="str">
        <f>IF($C5766=0,"",VLOOKUP($C5766,LDI!$I:$BB,15,0))</f>
        <v/>
      </c>
      <c r="H5766" s="321" t="str">
        <f>IF($C5766=0,"",VLOOKUP($C5766,LDI!$I:$BB,17,0))</f>
        <v/>
      </c>
      <c r="I5766" s="322" t="str">
        <f>IF($C5766=0,"",LBA!R5766)</f>
        <v/>
      </c>
      <c r="J5766" s="323" t="str">
        <f>IF($C5766=0,"",LBA!AD5766)</f>
        <v/>
      </c>
      <c r="K5766" s="323" t="str">
        <f>IF($C5766=0,"",LBA!AH5766)</f>
        <v/>
      </c>
      <c r="L5766" s="323" t="str">
        <f>IF($C5766=0,"",LBA!AI5766)</f>
        <v/>
      </c>
      <c r="M5766" s="295"/>
      <c r="P5766" s="294">
        <f>+LBA!G5766</f>
        <v>0</v>
      </c>
      <c r="Q5766" s="297" t="e">
        <f>VLOOKUP(P5766,'Kategori Aset'!$B:$C,2,0)</f>
        <v>#N/A</v>
      </c>
      <c r="R5766" s="297">
        <f>+LBA!U5766</f>
        <v>0</v>
      </c>
      <c r="S5766" s="297">
        <f>+LBA!C5766</f>
        <v>0</v>
      </c>
      <c r="T5766" s="297">
        <f>+LBA!V5766</f>
        <v>0</v>
      </c>
      <c r="U5766" s="298">
        <f>+LBA!E5766</f>
        <v>0</v>
      </c>
      <c r="V5766" s="298">
        <f>+LBA!A5766</f>
        <v>0</v>
      </c>
      <c r="W5766" s="298">
        <f>+LBA!C5766</f>
        <v>0</v>
      </c>
      <c r="Y5766" s="308" t="str">
        <f t="shared" si="90"/>
        <v/>
      </c>
    </row>
    <row r="5767" spans="1:25">
      <c r="A5767" s="320">
        <f>LBA!A5767</f>
        <v>0</v>
      </c>
      <c r="B5767" s="320">
        <f>LBA!E5767</f>
        <v>0</v>
      </c>
      <c r="C5767" s="320">
        <f>LBA!P5767</f>
        <v>0</v>
      </c>
      <c r="D5767" s="321" t="str">
        <f>IF($C5767=0,"",VLOOKUP($C5767,LDI!$I:$BB,37,0))</f>
        <v/>
      </c>
      <c r="E5767" s="320" t="str">
        <f>IF($C5767=0,"",LBA!I5767)</f>
        <v/>
      </c>
      <c r="F5767" s="320" t="str">
        <f>IF($C5767=0,"",LBA!Q5767)</f>
        <v/>
      </c>
      <c r="G5767" s="321" t="str">
        <f>IF($C5767=0,"",VLOOKUP($C5767,LDI!$I:$BB,15,0))</f>
        <v/>
      </c>
      <c r="H5767" s="321" t="str">
        <f>IF($C5767=0,"",VLOOKUP($C5767,LDI!$I:$BB,17,0))</f>
        <v/>
      </c>
      <c r="I5767" s="322" t="str">
        <f>IF($C5767=0,"",LBA!R5767)</f>
        <v/>
      </c>
      <c r="J5767" s="323" t="str">
        <f>IF($C5767=0,"",LBA!AD5767)</f>
        <v/>
      </c>
      <c r="K5767" s="323" t="str">
        <f>IF($C5767=0,"",LBA!AH5767)</f>
        <v/>
      </c>
      <c r="L5767" s="323" t="str">
        <f>IF($C5767=0,"",LBA!AI5767)</f>
        <v/>
      </c>
      <c r="M5767" s="295"/>
      <c r="P5767" s="294">
        <f>+LBA!G5767</f>
        <v>0</v>
      </c>
      <c r="Q5767" s="297" t="e">
        <f>VLOOKUP(P5767,'Kategori Aset'!$B:$C,2,0)</f>
        <v>#N/A</v>
      </c>
      <c r="R5767" s="297">
        <f>+LBA!U5767</f>
        <v>0</v>
      </c>
      <c r="S5767" s="297">
        <f>+LBA!C5767</f>
        <v>0</v>
      </c>
      <c r="T5767" s="297">
        <f>+LBA!V5767</f>
        <v>0</v>
      </c>
      <c r="U5767" s="298">
        <f>+LBA!E5767</f>
        <v>0</v>
      </c>
      <c r="V5767" s="298">
        <f>+LBA!A5767</f>
        <v>0</v>
      </c>
      <c r="W5767" s="298">
        <f>+LBA!C5767</f>
        <v>0</v>
      </c>
      <c r="Y5767" s="308" t="str">
        <f t="shared" si="90"/>
        <v/>
      </c>
    </row>
    <row r="5768" spans="1:25">
      <c r="A5768" s="320">
        <f>LBA!A5768</f>
        <v>0</v>
      </c>
      <c r="B5768" s="320">
        <f>LBA!E5768</f>
        <v>0</v>
      </c>
      <c r="C5768" s="320">
        <f>LBA!P5768</f>
        <v>0</v>
      </c>
      <c r="D5768" s="321" t="str">
        <f>IF($C5768=0,"",VLOOKUP($C5768,LDI!$I:$BB,37,0))</f>
        <v/>
      </c>
      <c r="E5768" s="320" t="str">
        <f>IF($C5768=0,"",LBA!I5768)</f>
        <v/>
      </c>
      <c r="F5768" s="320" t="str">
        <f>IF($C5768=0,"",LBA!Q5768)</f>
        <v/>
      </c>
      <c r="G5768" s="321" t="str">
        <f>IF($C5768=0,"",VLOOKUP($C5768,LDI!$I:$BB,15,0))</f>
        <v/>
      </c>
      <c r="H5768" s="321" t="str">
        <f>IF($C5768=0,"",VLOOKUP($C5768,LDI!$I:$BB,17,0))</f>
        <v/>
      </c>
      <c r="I5768" s="322" t="str">
        <f>IF($C5768=0,"",LBA!R5768)</f>
        <v/>
      </c>
      <c r="J5768" s="323" t="str">
        <f>IF($C5768=0,"",LBA!AD5768)</f>
        <v/>
      </c>
      <c r="K5768" s="323" t="str">
        <f>IF($C5768=0,"",LBA!AH5768)</f>
        <v/>
      </c>
      <c r="L5768" s="323" t="str">
        <f>IF($C5768=0,"",LBA!AI5768)</f>
        <v/>
      </c>
      <c r="M5768" s="295"/>
      <c r="P5768" s="294">
        <f>+LBA!G5768</f>
        <v>0</v>
      </c>
      <c r="Q5768" s="297" t="e">
        <f>VLOOKUP(P5768,'Kategori Aset'!$B:$C,2,0)</f>
        <v>#N/A</v>
      </c>
      <c r="R5768" s="297">
        <f>+LBA!U5768</f>
        <v>0</v>
      </c>
      <c r="S5768" s="297">
        <f>+LBA!C5768</f>
        <v>0</v>
      </c>
      <c r="T5768" s="297">
        <f>+LBA!V5768</f>
        <v>0</v>
      </c>
      <c r="U5768" s="298">
        <f>+LBA!E5768</f>
        <v>0</v>
      </c>
      <c r="V5768" s="298">
        <f>+LBA!A5768</f>
        <v>0</v>
      </c>
      <c r="W5768" s="298">
        <f>+LBA!C5768</f>
        <v>0</v>
      </c>
      <c r="Y5768" s="308" t="str">
        <f t="shared" si="90"/>
        <v/>
      </c>
    </row>
    <row r="5769" spans="1:25">
      <c r="A5769" s="320">
        <f>LBA!A5769</f>
        <v>0</v>
      </c>
      <c r="B5769" s="320">
        <f>LBA!E5769</f>
        <v>0</v>
      </c>
      <c r="C5769" s="320">
        <f>LBA!P5769</f>
        <v>0</v>
      </c>
      <c r="D5769" s="321" t="str">
        <f>IF($C5769=0,"",VLOOKUP($C5769,LDI!$I:$BB,37,0))</f>
        <v/>
      </c>
      <c r="E5769" s="320" t="str">
        <f>IF($C5769=0,"",LBA!I5769)</f>
        <v/>
      </c>
      <c r="F5769" s="320" t="str">
        <f>IF($C5769=0,"",LBA!Q5769)</f>
        <v/>
      </c>
      <c r="G5769" s="321" t="str">
        <f>IF($C5769=0,"",VLOOKUP($C5769,LDI!$I:$BB,15,0))</f>
        <v/>
      </c>
      <c r="H5769" s="321" t="str">
        <f>IF($C5769=0,"",VLOOKUP($C5769,LDI!$I:$BB,17,0))</f>
        <v/>
      </c>
      <c r="I5769" s="322" t="str">
        <f>IF($C5769=0,"",LBA!R5769)</f>
        <v/>
      </c>
      <c r="J5769" s="323" t="str">
        <f>IF($C5769=0,"",LBA!AD5769)</f>
        <v/>
      </c>
      <c r="K5769" s="323" t="str">
        <f>IF($C5769=0,"",LBA!AH5769)</f>
        <v/>
      </c>
      <c r="L5769" s="323" t="str">
        <f>IF($C5769=0,"",LBA!AI5769)</f>
        <v/>
      </c>
      <c r="M5769" s="295"/>
      <c r="P5769" s="294">
        <f>+LBA!G5769</f>
        <v>0</v>
      </c>
      <c r="Q5769" s="297" t="e">
        <f>VLOOKUP(P5769,'Kategori Aset'!$B:$C,2,0)</f>
        <v>#N/A</v>
      </c>
      <c r="R5769" s="297">
        <f>+LBA!U5769</f>
        <v>0</v>
      </c>
      <c r="S5769" s="297">
        <f>+LBA!C5769</f>
        <v>0</v>
      </c>
      <c r="T5769" s="297">
        <f>+LBA!V5769</f>
        <v>0</v>
      </c>
      <c r="U5769" s="298">
        <f>+LBA!E5769</f>
        <v>0</v>
      </c>
      <c r="V5769" s="298">
        <f>+LBA!A5769</f>
        <v>0</v>
      </c>
      <c r="W5769" s="298">
        <f>+LBA!C5769</f>
        <v>0</v>
      </c>
      <c r="Y5769" s="308" t="str">
        <f t="shared" si="90"/>
        <v/>
      </c>
    </row>
    <row r="5770" spans="1:25">
      <c r="A5770" s="320">
        <f>LBA!A5770</f>
        <v>0</v>
      </c>
      <c r="B5770" s="320">
        <f>LBA!E5770</f>
        <v>0</v>
      </c>
      <c r="C5770" s="320">
        <f>LBA!P5770</f>
        <v>0</v>
      </c>
      <c r="D5770" s="321" t="str">
        <f>IF($C5770=0,"",VLOOKUP($C5770,LDI!$I:$BB,37,0))</f>
        <v/>
      </c>
      <c r="E5770" s="320" t="str">
        <f>IF($C5770=0,"",LBA!I5770)</f>
        <v/>
      </c>
      <c r="F5770" s="320" t="str">
        <f>IF($C5770=0,"",LBA!Q5770)</f>
        <v/>
      </c>
      <c r="G5770" s="321" t="str">
        <f>IF($C5770=0,"",VLOOKUP($C5770,LDI!$I:$BB,15,0))</f>
        <v/>
      </c>
      <c r="H5770" s="321" t="str">
        <f>IF($C5770=0,"",VLOOKUP($C5770,LDI!$I:$BB,17,0))</f>
        <v/>
      </c>
      <c r="I5770" s="322" t="str">
        <f>IF($C5770=0,"",LBA!R5770)</f>
        <v/>
      </c>
      <c r="J5770" s="323" t="str">
        <f>IF($C5770=0,"",LBA!AD5770)</f>
        <v/>
      </c>
      <c r="K5770" s="323" t="str">
        <f>IF($C5770=0,"",LBA!AH5770)</f>
        <v/>
      </c>
      <c r="L5770" s="323" t="str">
        <f>IF($C5770=0,"",LBA!AI5770)</f>
        <v/>
      </c>
      <c r="M5770" s="295"/>
      <c r="P5770" s="294">
        <f>+LBA!G5770</f>
        <v>0</v>
      </c>
      <c r="Q5770" s="297" t="e">
        <f>VLOOKUP(P5770,'Kategori Aset'!$B:$C,2,0)</f>
        <v>#N/A</v>
      </c>
      <c r="R5770" s="297">
        <f>+LBA!U5770</f>
        <v>0</v>
      </c>
      <c r="S5770" s="297">
        <f>+LBA!C5770</f>
        <v>0</v>
      </c>
      <c r="T5770" s="297">
        <f>+LBA!V5770</f>
        <v>0</v>
      </c>
      <c r="U5770" s="298">
        <f>+LBA!E5770</f>
        <v>0</v>
      </c>
      <c r="V5770" s="298">
        <f>+LBA!A5770</f>
        <v>0</v>
      </c>
      <c r="W5770" s="298">
        <f>+LBA!C5770</f>
        <v>0</v>
      </c>
      <c r="Y5770" s="308" t="str">
        <f t="shared" si="90"/>
        <v/>
      </c>
    </row>
    <row r="5771" spans="1:25">
      <c r="A5771" s="320">
        <f>LBA!A5771</f>
        <v>0</v>
      </c>
      <c r="B5771" s="320">
        <f>LBA!E5771</f>
        <v>0</v>
      </c>
      <c r="C5771" s="320">
        <f>LBA!P5771</f>
        <v>0</v>
      </c>
      <c r="D5771" s="321" t="str">
        <f>IF($C5771=0,"",VLOOKUP($C5771,LDI!$I:$BB,37,0))</f>
        <v/>
      </c>
      <c r="E5771" s="320" t="str">
        <f>IF($C5771=0,"",LBA!I5771)</f>
        <v/>
      </c>
      <c r="F5771" s="320" t="str">
        <f>IF($C5771=0,"",LBA!Q5771)</f>
        <v/>
      </c>
      <c r="G5771" s="321" t="str">
        <f>IF($C5771=0,"",VLOOKUP($C5771,LDI!$I:$BB,15,0))</f>
        <v/>
      </c>
      <c r="H5771" s="321" t="str">
        <f>IF($C5771=0,"",VLOOKUP($C5771,LDI!$I:$BB,17,0))</f>
        <v/>
      </c>
      <c r="I5771" s="322" t="str">
        <f>IF($C5771=0,"",LBA!R5771)</f>
        <v/>
      </c>
      <c r="J5771" s="323" t="str">
        <f>IF($C5771=0,"",LBA!AD5771)</f>
        <v/>
      </c>
      <c r="K5771" s="323" t="str">
        <f>IF($C5771=0,"",LBA!AH5771)</f>
        <v/>
      </c>
      <c r="L5771" s="323" t="str">
        <f>IF($C5771=0,"",LBA!AI5771)</f>
        <v/>
      </c>
      <c r="M5771" s="295"/>
      <c r="P5771" s="294">
        <f>+LBA!G5771</f>
        <v>0</v>
      </c>
      <c r="Q5771" s="297" t="e">
        <f>VLOOKUP(P5771,'Kategori Aset'!$B:$C,2,0)</f>
        <v>#N/A</v>
      </c>
      <c r="R5771" s="297">
        <f>+LBA!U5771</f>
        <v>0</v>
      </c>
      <c r="S5771" s="297">
        <f>+LBA!C5771</f>
        <v>0</v>
      </c>
      <c r="T5771" s="297">
        <f>+LBA!V5771</f>
        <v>0</v>
      </c>
      <c r="U5771" s="298">
        <f>+LBA!E5771</f>
        <v>0</v>
      </c>
      <c r="V5771" s="298">
        <f>+LBA!A5771</f>
        <v>0</v>
      </c>
      <c r="W5771" s="298">
        <f>+LBA!C5771</f>
        <v>0</v>
      </c>
      <c r="Y5771" s="308" t="str">
        <f t="shared" si="90"/>
        <v/>
      </c>
    </row>
    <row r="5772" spans="1:25">
      <c r="A5772" s="320">
        <f>LBA!A5772</f>
        <v>0</v>
      </c>
      <c r="B5772" s="320">
        <f>LBA!E5772</f>
        <v>0</v>
      </c>
      <c r="C5772" s="320">
        <f>LBA!P5772</f>
        <v>0</v>
      </c>
      <c r="D5772" s="321" t="str">
        <f>IF($C5772=0,"",VLOOKUP($C5772,LDI!$I:$BB,37,0))</f>
        <v/>
      </c>
      <c r="E5772" s="320" t="str">
        <f>IF($C5772=0,"",LBA!I5772)</f>
        <v/>
      </c>
      <c r="F5772" s="320" t="str">
        <f>IF($C5772=0,"",LBA!Q5772)</f>
        <v/>
      </c>
      <c r="G5772" s="321" t="str">
        <f>IF($C5772=0,"",VLOOKUP($C5772,LDI!$I:$BB,15,0))</f>
        <v/>
      </c>
      <c r="H5772" s="321" t="str">
        <f>IF($C5772=0,"",VLOOKUP($C5772,LDI!$I:$BB,17,0))</f>
        <v/>
      </c>
      <c r="I5772" s="322" t="str">
        <f>IF($C5772=0,"",LBA!R5772)</f>
        <v/>
      </c>
      <c r="J5772" s="323" t="str">
        <f>IF($C5772=0,"",LBA!AD5772)</f>
        <v/>
      </c>
      <c r="K5772" s="323" t="str">
        <f>IF($C5772=0,"",LBA!AH5772)</f>
        <v/>
      </c>
      <c r="L5772" s="323" t="str">
        <f>IF($C5772=0,"",LBA!AI5772)</f>
        <v/>
      </c>
      <c r="M5772" s="295"/>
      <c r="P5772" s="294">
        <f>+LBA!G5772</f>
        <v>0</v>
      </c>
      <c r="Q5772" s="297" t="e">
        <f>VLOOKUP(P5772,'Kategori Aset'!$B:$C,2,0)</f>
        <v>#N/A</v>
      </c>
      <c r="R5772" s="297">
        <f>+LBA!U5772</f>
        <v>0</v>
      </c>
      <c r="S5772" s="297">
        <f>+LBA!C5772</f>
        <v>0</v>
      </c>
      <c r="T5772" s="297">
        <f>+LBA!V5772</f>
        <v>0</v>
      </c>
      <c r="U5772" s="298">
        <f>+LBA!E5772</f>
        <v>0</v>
      </c>
      <c r="V5772" s="298">
        <f>+LBA!A5772</f>
        <v>0</v>
      </c>
      <c r="W5772" s="298">
        <f>+LBA!C5772</f>
        <v>0</v>
      </c>
      <c r="Y5772" s="308" t="str">
        <f t="shared" si="90"/>
        <v/>
      </c>
    </row>
    <row r="5773" spans="1:25">
      <c r="A5773" s="320">
        <f>LBA!A5773</f>
        <v>0</v>
      </c>
      <c r="B5773" s="320">
        <f>LBA!E5773</f>
        <v>0</v>
      </c>
      <c r="C5773" s="320">
        <f>LBA!P5773</f>
        <v>0</v>
      </c>
      <c r="D5773" s="321" t="str">
        <f>IF($C5773=0,"",VLOOKUP($C5773,LDI!$I:$BB,37,0))</f>
        <v/>
      </c>
      <c r="E5773" s="320" t="str">
        <f>IF($C5773=0,"",LBA!I5773)</f>
        <v/>
      </c>
      <c r="F5773" s="320" t="str">
        <f>IF($C5773=0,"",LBA!Q5773)</f>
        <v/>
      </c>
      <c r="G5773" s="321" t="str">
        <f>IF($C5773=0,"",VLOOKUP($C5773,LDI!$I:$BB,15,0))</f>
        <v/>
      </c>
      <c r="H5773" s="321" t="str">
        <f>IF($C5773=0,"",VLOOKUP($C5773,LDI!$I:$BB,17,0))</f>
        <v/>
      </c>
      <c r="I5773" s="322" t="str">
        <f>IF($C5773=0,"",LBA!R5773)</f>
        <v/>
      </c>
      <c r="J5773" s="323" t="str">
        <f>IF($C5773=0,"",LBA!AD5773)</f>
        <v/>
      </c>
      <c r="K5773" s="323" t="str">
        <f>IF($C5773=0,"",LBA!AH5773)</f>
        <v/>
      </c>
      <c r="L5773" s="323" t="str">
        <f>IF($C5773=0,"",LBA!AI5773)</f>
        <v/>
      </c>
      <c r="M5773" s="295"/>
      <c r="P5773" s="294">
        <f>+LBA!G5773</f>
        <v>0</v>
      </c>
      <c r="Q5773" s="297" t="e">
        <f>VLOOKUP(P5773,'Kategori Aset'!$B:$C,2,0)</f>
        <v>#N/A</v>
      </c>
      <c r="R5773" s="297">
        <f>+LBA!U5773</f>
        <v>0</v>
      </c>
      <c r="S5773" s="297">
        <f>+LBA!C5773</f>
        <v>0</v>
      </c>
      <c r="T5773" s="297">
        <f>+LBA!V5773</f>
        <v>0</v>
      </c>
      <c r="U5773" s="298">
        <f>+LBA!E5773</f>
        <v>0</v>
      </c>
      <c r="V5773" s="298">
        <f>+LBA!A5773</f>
        <v>0</v>
      </c>
      <c r="W5773" s="298">
        <f>+LBA!C5773</f>
        <v>0</v>
      </c>
      <c r="Y5773" s="308" t="str">
        <f t="shared" si="90"/>
        <v/>
      </c>
    </row>
    <row r="5774" spans="1:25">
      <c r="A5774" s="320">
        <f>LBA!A5774</f>
        <v>0</v>
      </c>
      <c r="B5774" s="320">
        <f>LBA!E5774</f>
        <v>0</v>
      </c>
      <c r="C5774" s="320">
        <f>LBA!P5774</f>
        <v>0</v>
      </c>
      <c r="D5774" s="321" t="str">
        <f>IF($C5774=0,"",VLOOKUP($C5774,LDI!$I:$BB,37,0))</f>
        <v/>
      </c>
      <c r="E5774" s="320" t="str">
        <f>IF($C5774=0,"",LBA!I5774)</f>
        <v/>
      </c>
      <c r="F5774" s="320" t="str">
        <f>IF($C5774=0,"",LBA!Q5774)</f>
        <v/>
      </c>
      <c r="G5774" s="321" t="str">
        <f>IF($C5774=0,"",VLOOKUP($C5774,LDI!$I:$BB,15,0))</f>
        <v/>
      </c>
      <c r="H5774" s="321" t="str">
        <f>IF($C5774=0,"",VLOOKUP($C5774,LDI!$I:$BB,17,0))</f>
        <v/>
      </c>
      <c r="I5774" s="322" t="str">
        <f>IF($C5774=0,"",LBA!R5774)</f>
        <v/>
      </c>
      <c r="J5774" s="323" t="str">
        <f>IF($C5774=0,"",LBA!AD5774)</f>
        <v/>
      </c>
      <c r="K5774" s="323" t="str">
        <f>IF($C5774=0,"",LBA!AH5774)</f>
        <v/>
      </c>
      <c r="L5774" s="323" t="str">
        <f>IF($C5774=0,"",LBA!AI5774)</f>
        <v/>
      </c>
      <c r="M5774" s="295"/>
      <c r="P5774" s="294">
        <f>+LBA!G5774</f>
        <v>0</v>
      </c>
      <c r="Q5774" s="297" t="e">
        <f>VLOOKUP(P5774,'Kategori Aset'!$B:$C,2,0)</f>
        <v>#N/A</v>
      </c>
      <c r="R5774" s="297">
        <f>+LBA!U5774</f>
        <v>0</v>
      </c>
      <c r="S5774" s="297">
        <f>+LBA!C5774</f>
        <v>0</v>
      </c>
      <c r="T5774" s="297">
        <f>+LBA!V5774</f>
        <v>0</v>
      </c>
      <c r="U5774" s="298">
        <f>+LBA!E5774</f>
        <v>0</v>
      </c>
      <c r="V5774" s="298">
        <f>+LBA!A5774</f>
        <v>0</v>
      </c>
      <c r="W5774" s="298">
        <f>+LBA!C5774</f>
        <v>0</v>
      </c>
      <c r="Y5774" s="308" t="str">
        <f t="shared" si="90"/>
        <v/>
      </c>
    </row>
    <row r="5775" spans="1:25">
      <c r="A5775" s="320">
        <f>LBA!A5775</f>
        <v>0</v>
      </c>
      <c r="B5775" s="320">
        <f>LBA!E5775</f>
        <v>0</v>
      </c>
      <c r="C5775" s="320">
        <f>LBA!P5775</f>
        <v>0</v>
      </c>
      <c r="D5775" s="321" t="str">
        <f>IF($C5775=0,"",VLOOKUP($C5775,LDI!$I:$BB,37,0))</f>
        <v/>
      </c>
      <c r="E5775" s="320" t="str">
        <f>IF($C5775=0,"",LBA!I5775)</f>
        <v/>
      </c>
      <c r="F5775" s="320" t="str">
        <f>IF($C5775=0,"",LBA!Q5775)</f>
        <v/>
      </c>
      <c r="G5775" s="321" t="str">
        <f>IF($C5775=0,"",VLOOKUP($C5775,LDI!$I:$BB,15,0))</f>
        <v/>
      </c>
      <c r="H5775" s="321" t="str">
        <f>IF($C5775=0,"",VLOOKUP($C5775,LDI!$I:$BB,17,0))</f>
        <v/>
      </c>
      <c r="I5775" s="322" t="str">
        <f>IF($C5775=0,"",LBA!R5775)</f>
        <v/>
      </c>
      <c r="J5775" s="323" t="str">
        <f>IF($C5775=0,"",LBA!AD5775)</f>
        <v/>
      </c>
      <c r="K5775" s="323" t="str">
        <f>IF($C5775=0,"",LBA!AH5775)</f>
        <v/>
      </c>
      <c r="L5775" s="323" t="str">
        <f>IF($C5775=0,"",LBA!AI5775)</f>
        <v/>
      </c>
      <c r="M5775" s="295"/>
      <c r="P5775" s="294">
        <f>+LBA!G5775</f>
        <v>0</v>
      </c>
      <c r="Q5775" s="297" t="e">
        <f>VLOOKUP(P5775,'Kategori Aset'!$B:$C,2,0)</f>
        <v>#N/A</v>
      </c>
      <c r="R5775" s="297">
        <f>+LBA!U5775</f>
        <v>0</v>
      </c>
      <c r="S5775" s="297">
        <f>+LBA!C5775</f>
        <v>0</v>
      </c>
      <c r="T5775" s="297">
        <f>+LBA!V5775</f>
        <v>0</v>
      </c>
      <c r="U5775" s="298">
        <f>+LBA!E5775</f>
        <v>0</v>
      </c>
      <c r="V5775" s="298">
        <f>+LBA!A5775</f>
        <v>0</v>
      </c>
      <c r="W5775" s="298">
        <f>+LBA!C5775</f>
        <v>0</v>
      </c>
      <c r="Y5775" s="308" t="str">
        <f t="shared" si="90"/>
        <v/>
      </c>
    </row>
    <row r="5776" spans="1:25">
      <c r="A5776" s="320">
        <f>LBA!A5776</f>
        <v>0</v>
      </c>
      <c r="B5776" s="320">
        <f>LBA!E5776</f>
        <v>0</v>
      </c>
      <c r="C5776" s="320">
        <f>LBA!P5776</f>
        <v>0</v>
      </c>
      <c r="D5776" s="321" t="str">
        <f>IF($C5776=0,"",VLOOKUP($C5776,LDI!$I:$BB,37,0))</f>
        <v/>
      </c>
      <c r="E5776" s="320" t="str">
        <f>IF($C5776=0,"",LBA!I5776)</f>
        <v/>
      </c>
      <c r="F5776" s="320" t="str">
        <f>IF($C5776=0,"",LBA!Q5776)</f>
        <v/>
      </c>
      <c r="G5776" s="321" t="str">
        <f>IF($C5776=0,"",VLOOKUP($C5776,LDI!$I:$BB,15,0))</f>
        <v/>
      </c>
      <c r="H5776" s="321" t="str">
        <f>IF($C5776=0,"",VLOOKUP($C5776,LDI!$I:$BB,17,0))</f>
        <v/>
      </c>
      <c r="I5776" s="322" t="str">
        <f>IF($C5776=0,"",LBA!R5776)</f>
        <v/>
      </c>
      <c r="J5776" s="323" t="str">
        <f>IF($C5776=0,"",LBA!AD5776)</f>
        <v/>
      </c>
      <c r="K5776" s="323" t="str">
        <f>IF($C5776=0,"",LBA!AH5776)</f>
        <v/>
      </c>
      <c r="L5776" s="323" t="str">
        <f>IF($C5776=0,"",LBA!AI5776)</f>
        <v/>
      </c>
      <c r="M5776" s="295"/>
      <c r="P5776" s="294">
        <f>+LBA!G5776</f>
        <v>0</v>
      </c>
      <c r="Q5776" s="297" t="e">
        <f>VLOOKUP(P5776,'Kategori Aset'!$B:$C,2,0)</f>
        <v>#N/A</v>
      </c>
      <c r="R5776" s="297">
        <f>+LBA!U5776</f>
        <v>0</v>
      </c>
      <c r="S5776" s="297">
        <f>+LBA!C5776</f>
        <v>0</v>
      </c>
      <c r="T5776" s="297">
        <f>+LBA!V5776</f>
        <v>0</v>
      </c>
      <c r="U5776" s="298">
        <f>+LBA!E5776</f>
        <v>0</v>
      </c>
      <c r="V5776" s="298">
        <f>+LBA!A5776</f>
        <v>0</v>
      </c>
      <c r="W5776" s="298">
        <f>+LBA!C5776</f>
        <v>0</v>
      </c>
      <c r="Y5776" s="308" t="str">
        <f t="shared" si="90"/>
        <v/>
      </c>
    </row>
    <row r="5777" spans="1:25">
      <c r="A5777" s="320">
        <f>LBA!A5777</f>
        <v>0</v>
      </c>
      <c r="B5777" s="320">
        <f>LBA!E5777</f>
        <v>0</v>
      </c>
      <c r="C5777" s="320">
        <f>LBA!P5777</f>
        <v>0</v>
      </c>
      <c r="D5777" s="321" t="str">
        <f>IF($C5777=0,"",VLOOKUP($C5777,LDI!$I:$BB,37,0))</f>
        <v/>
      </c>
      <c r="E5777" s="320" t="str">
        <f>IF($C5777=0,"",LBA!I5777)</f>
        <v/>
      </c>
      <c r="F5777" s="320" t="str">
        <f>IF($C5777=0,"",LBA!Q5777)</f>
        <v/>
      </c>
      <c r="G5777" s="321" t="str">
        <f>IF($C5777=0,"",VLOOKUP($C5777,LDI!$I:$BB,15,0))</f>
        <v/>
      </c>
      <c r="H5777" s="321" t="str">
        <f>IF($C5777=0,"",VLOOKUP($C5777,LDI!$I:$BB,17,0))</f>
        <v/>
      </c>
      <c r="I5777" s="322" t="str">
        <f>IF($C5777=0,"",LBA!R5777)</f>
        <v/>
      </c>
      <c r="J5777" s="323" t="str">
        <f>IF($C5777=0,"",LBA!AD5777)</f>
        <v/>
      </c>
      <c r="K5777" s="323" t="str">
        <f>IF($C5777=0,"",LBA!AH5777)</f>
        <v/>
      </c>
      <c r="L5777" s="323" t="str">
        <f>IF($C5777=0,"",LBA!AI5777)</f>
        <v/>
      </c>
      <c r="M5777" s="295"/>
      <c r="P5777" s="294">
        <f>+LBA!G5777</f>
        <v>0</v>
      </c>
      <c r="Q5777" s="297" t="e">
        <f>VLOOKUP(P5777,'Kategori Aset'!$B:$C,2,0)</f>
        <v>#N/A</v>
      </c>
      <c r="R5777" s="297">
        <f>+LBA!U5777</f>
        <v>0</v>
      </c>
      <c r="S5777" s="297">
        <f>+LBA!C5777</f>
        <v>0</v>
      </c>
      <c r="T5777" s="297">
        <f>+LBA!V5777</f>
        <v>0</v>
      </c>
      <c r="U5777" s="298">
        <f>+LBA!E5777</f>
        <v>0</v>
      </c>
      <c r="V5777" s="298">
        <f>+LBA!A5777</f>
        <v>0</v>
      </c>
      <c r="W5777" s="298">
        <f>+LBA!C5777</f>
        <v>0</v>
      </c>
      <c r="Y5777" s="308" t="str">
        <f t="shared" si="90"/>
        <v/>
      </c>
    </row>
    <row r="5778" spans="1:25">
      <c r="A5778" s="320">
        <f>LBA!A5778</f>
        <v>0</v>
      </c>
      <c r="B5778" s="320">
        <f>LBA!E5778</f>
        <v>0</v>
      </c>
      <c r="C5778" s="320">
        <f>LBA!P5778</f>
        <v>0</v>
      </c>
      <c r="D5778" s="321" t="str">
        <f>IF($C5778=0,"",VLOOKUP($C5778,LDI!$I:$BB,37,0))</f>
        <v/>
      </c>
      <c r="E5778" s="320" t="str">
        <f>IF($C5778=0,"",LBA!I5778)</f>
        <v/>
      </c>
      <c r="F5778" s="320" t="str">
        <f>IF($C5778=0,"",LBA!Q5778)</f>
        <v/>
      </c>
      <c r="G5778" s="321" t="str">
        <f>IF($C5778=0,"",VLOOKUP($C5778,LDI!$I:$BB,15,0))</f>
        <v/>
      </c>
      <c r="H5778" s="321" t="str">
        <f>IF($C5778=0,"",VLOOKUP($C5778,LDI!$I:$BB,17,0))</f>
        <v/>
      </c>
      <c r="I5778" s="322" t="str">
        <f>IF($C5778=0,"",LBA!R5778)</f>
        <v/>
      </c>
      <c r="J5778" s="323" t="str">
        <f>IF($C5778=0,"",LBA!AD5778)</f>
        <v/>
      </c>
      <c r="K5778" s="323" t="str">
        <f>IF($C5778=0,"",LBA!AH5778)</f>
        <v/>
      </c>
      <c r="L5778" s="323" t="str">
        <f>IF($C5778=0,"",LBA!AI5778)</f>
        <v/>
      </c>
      <c r="M5778" s="295"/>
      <c r="P5778" s="294">
        <f>+LBA!G5778</f>
        <v>0</v>
      </c>
      <c r="Q5778" s="297" t="e">
        <f>VLOOKUP(P5778,'Kategori Aset'!$B:$C,2,0)</f>
        <v>#N/A</v>
      </c>
      <c r="R5778" s="297">
        <f>+LBA!U5778</f>
        <v>0</v>
      </c>
      <c r="S5778" s="297">
        <f>+LBA!C5778</f>
        <v>0</v>
      </c>
      <c r="T5778" s="297">
        <f>+LBA!V5778</f>
        <v>0</v>
      </c>
      <c r="U5778" s="298">
        <f>+LBA!E5778</f>
        <v>0</v>
      </c>
      <c r="V5778" s="298">
        <f>+LBA!A5778</f>
        <v>0</v>
      </c>
      <c r="W5778" s="298">
        <f>+LBA!C5778</f>
        <v>0</v>
      </c>
      <c r="Y5778" s="308" t="str">
        <f t="shared" si="90"/>
        <v/>
      </c>
    </row>
    <row r="5779" spans="1:25">
      <c r="A5779" s="320">
        <f>LBA!A5779</f>
        <v>0</v>
      </c>
      <c r="B5779" s="320">
        <f>LBA!E5779</f>
        <v>0</v>
      </c>
      <c r="C5779" s="320">
        <f>LBA!P5779</f>
        <v>0</v>
      </c>
      <c r="D5779" s="321" t="str">
        <f>IF($C5779=0,"",VLOOKUP($C5779,LDI!$I:$BB,37,0))</f>
        <v/>
      </c>
      <c r="E5779" s="320" t="str">
        <f>IF($C5779=0,"",LBA!I5779)</f>
        <v/>
      </c>
      <c r="F5779" s="320" t="str">
        <f>IF($C5779=0,"",LBA!Q5779)</f>
        <v/>
      </c>
      <c r="G5779" s="321" t="str">
        <f>IF($C5779=0,"",VLOOKUP($C5779,LDI!$I:$BB,15,0))</f>
        <v/>
      </c>
      <c r="H5779" s="321" t="str">
        <f>IF($C5779=0,"",VLOOKUP($C5779,LDI!$I:$BB,17,0))</f>
        <v/>
      </c>
      <c r="I5779" s="322" t="str">
        <f>IF($C5779=0,"",LBA!R5779)</f>
        <v/>
      </c>
      <c r="J5779" s="323" t="str">
        <f>IF($C5779=0,"",LBA!AD5779)</f>
        <v/>
      </c>
      <c r="K5779" s="323" t="str">
        <f>IF($C5779=0,"",LBA!AH5779)</f>
        <v/>
      </c>
      <c r="L5779" s="323" t="str">
        <f>IF($C5779=0,"",LBA!AI5779)</f>
        <v/>
      </c>
      <c r="M5779" s="295"/>
      <c r="P5779" s="294">
        <f>+LBA!G5779</f>
        <v>0</v>
      </c>
      <c r="Q5779" s="297" t="e">
        <f>VLOOKUP(P5779,'Kategori Aset'!$B:$C,2,0)</f>
        <v>#N/A</v>
      </c>
      <c r="R5779" s="297">
        <f>+LBA!U5779</f>
        <v>0</v>
      </c>
      <c r="S5779" s="297">
        <f>+LBA!C5779</f>
        <v>0</v>
      </c>
      <c r="T5779" s="297">
        <f>+LBA!V5779</f>
        <v>0</v>
      </c>
      <c r="U5779" s="298">
        <f>+LBA!E5779</f>
        <v>0</v>
      </c>
      <c r="V5779" s="298">
        <f>+LBA!A5779</f>
        <v>0</v>
      </c>
      <c r="W5779" s="298">
        <f>+LBA!C5779</f>
        <v>0</v>
      </c>
      <c r="Y5779" s="308" t="str">
        <f t="shared" si="90"/>
        <v/>
      </c>
    </row>
    <row r="5780" spans="1:25">
      <c r="A5780" s="320">
        <f>LBA!A5780</f>
        <v>0</v>
      </c>
      <c r="B5780" s="320">
        <f>LBA!E5780</f>
        <v>0</v>
      </c>
      <c r="C5780" s="320">
        <f>LBA!P5780</f>
        <v>0</v>
      </c>
      <c r="D5780" s="321" t="str">
        <f>IF($C5780=0,"",VLOOKUP($C5780,LDI!$I:$BB,37,0))</f>
        <v/>
      </c>
      <c r="E5780" s="320" t="str">
        <f>IF($C5780=0,"",LBA!I5780)</f>
        <v/>
      </c>
      <c r="F5780" s="320" t="str">
        <f>IF($C5780=0,"",LBA!Q5780)</f>
        <v/>
      </c>
      <c r="G5780" s="321" t="str">
        <f>IF($C5780=0,"",VLOOKUP($C5780,LDI!$I:$BB,15,0))</f>
        <v/>
      </c>
      <c r="H5780" s="321" t="str">
        <f>IF($C5780=0,"",VLOOKUP($C5780,LDI!$I:$BB,17,0))</f>
        <v/>
      </c>
      <c r="I5780" s="322" t="str">
        <f>IF($C5780=0,"",LBA!R5780)</f>
        <v/>
      </c>
      <c r="J5780" s="323" t="str">
        <f>IF($C5780=0,"",LBA!AD5780)</f>
        <v/>
      </c>
      <c r="K5780" s="323" t="str">
        <f>IF($C5780=0,"",LBA!AH5780)</f>
        <v/>
      </c>
      <c r="L5780" s="323" t="str">
        <f>IF($C5780=0,"",LBA!AI5780)</f>
        <v/>
      </c>
      <c r="M5780" s="295"/>
      <c r="P5780" s="294">
        <f>+LBA!G5780</f>
        <v>0</v>
      </c>
      <c r="Q5780" s="297" t="e">
        <f>VLOOKUP(P5780,'Kategori Aset'!$B:$C,2,0)</f>
        <v>#N/A</v>
      </c>
      <c r="R5780" s="297">
        <f>+LBA!U5780</f>
        <v>0</v>
      </c>
      <c r="S5780" s="297">
        <f>+LBA!C5780</f>
        <v>0</v>
      </c>
      <c r="T5780" s="297">
        <f>+LBA!V5780</f>
        <v>0</v>
      </c>
      <c r="U5780" s="298">
        <f>+LBA!E5780</f>
        <v>0</v>
      </c>
      <c r="V5780" s="298">
        <f>+LBA!A5780</f>
        <v>0</v>
      </c>
      <c r="W5780" s="298">
        <f>+LBA!C5780</f>
        <v>0</v>
      </c>
      <c r="Y5780" s="308" t="str">
        <f t="shared" si="90"/>
        <v/>
      </c>
    </row>
    <row r="5781" spans="1:25">
      <c r="A5781" s="320">
        <f>LBA!A5781</f>
        <v>0</v>
      </c>
      <c r="B5781" s="320">
        <f>LBA!E5781</f>
        <v>0</v>
      </c>
      <c r="C5781" s="320">
        <f>LBA!P5781</f>
        <v>0</v>
      </c>
      <c r="D5781" s="321" t="str">
        <f>IF($C5781=0,"",VLOOKUP($C5781,LDI!$I:$BB,37,0))</f>
        <v/>
      </c>
      <c r="E5781" s="320" t="str">
        <f>IF($C5781=0,"",LBA!I5781)</f>
        <v/>
      </c>
      <c r="F5781" s="320" t="str">
        <f>IF($C5781=0,"",LBA!Q5781)</f>
        <v/>
      </c>
      <c r="G5781" s="321" t="str">
        <f>IF($C5781=0,"",VLOOKUP($C5781,LDI!$I:$BB,15,0))</f>
        <v/>
      </c>
      <c r="H5781" s="321" t="str">
        <f>IF($C5781=0,"",VLOOKUP($C5781,LDI!$I:$BB,17,0))</f>
        <v/>
      </c>
      <c r="I5781" s="322" t="str">
        <f>IF($C5781=0,"",LBA!R5781)</f>
        <v/>
      </c>
      <c r="J5781" s="323" t="str">
        <f>IF($C5781=0,"",LBA!AD5781)</f>
        <v/>
      </c>
      <c r="K5781" s="323" t="str">
        <f>IF($C5781=0,"",LBA!AH5781)</f>
        <v/>
      </c>
      <c r="L5781" s="323" t="str">
        <f>IF($C5781=0,"",LBA!AI5781)</f>
        <v/>
      </c>
      <c r="M5781" s="295"/>
      <c r="P5781" s="294">
        <f>+LBA!G5781</f>
        <v>0</v>
      </c>
      <c r="Q5781" s="297" t="e">
        <f>VLOOKUP(P5781,'Kategori Aset'!$B:$C,2,0)</f>
        <v>#N/A</v>
      </c>
      <c r="R5781" s="297">
        <f>+LBA!U5781</f>
        <v>0</v>
      </c>
      <c r="S5781" s="297">
        <f>+LBA!C5781</f>
        <v>0</v>
      </c>
      <c r="T5781" s="297">
        <f>+LBA!V5781</f>
        <v>0</v>
      </c>
      <c r="U5781" s="298">
        <f>+LBA!E5781</f>
        <v>0</v>
      </c>
      <c r="V5781" s="298">
        <f>+LBA!A5781</f>
        <v>0</v>
      </c>
      <c r="W5781" s="298">
        <f>+LBA!C5781</f>
        <v>0</v>
      </c>
      <c r="Y5781" s="308" t="str">
        <f t="shared" si="90"/>
        <v/>
      </c>
    </row>
    <row r="5782" spans="1:25">
      <c r="A5782" s="320">
        <f>LBA!A5782</f>
        <v>0</v>
      </c>
      <c r="B5782" s="320">
        <f>LBA!E5782</f>
        <v>0</v>
      </c>
      <c r="C5782" s="320">
        <f>LBA!P5782</f>
        <v>0</v>
      </c>
      <c r="D5782" s="321" t="str">
        <f>IF($C5782=0,"",VLOOKUP($C5782,LDI!$I:$BB,37,0))</f>
        <v/>
      </c>
      <c r="E5782" s="320" t="str">
        <f>IF($C5782=0,"",LBA!I5782)</f>
        <v/>
      </c>
      <c r="F5782" s="320" t="str">
        <f>IF($C5782=0,"",LBA!Q5782)</f>
        <v/>
      </c>
      <c r="G5782" s="321" t="str">
        <f>IF($C5782=0,"",VLOOKUP($C5782,LDI!$I:$BB,15,0))</f>
        <v/>
      </c>
      <c r="H5782" s="321" t="str">
        <f>IF($C5782=0,"",VLOOKUP($C5782,LDI!$I:$BB,17,0))</f>
        <v/>
      </c>
      <c r="I5782" s="322" t="str">
        <f>IF($C5782=0,"",LBA!R5782)</f>
        <v/>
      </c>
      <c r="J5782" s="323" t="str">
        <f>IF($C5782=0,"",LBA!AD5782)</f>
        <v/>
      </c>
      <c r="K5782" s="323" t="str">
        <f>IF($C5782=0,"",LBA!AH5782)</f>
        <v/>
      </c>
      <c r="L5782" s="323" t="str">
        <f>IF($C5782=0,"",LBA!AI5782)</f>
        <v/>
      </c>
      <c r="M5782" s="295"/>
      <c r="P5782" s="294">
        <f>+LBA!G5782</f>
        <v>0</v>
      </c>
      <c r="Q5782" s="297" t="e">
        <f>VLOOKUP(P5782,'Kategori Aset'!$B:$C,2,0)</f>
        <v>#N/A</v>
      </c>
      <c r="R5782" s="297">
        <f>+LBA!U5782</f>
        <v>0</v>
      </c>
      <c r="S5782" s="297">
        <f>+LBA!C5782</f>
        <v>0</v>
      </c>
      <c r="T5782" s="297">
        <f>+LBA!V5782</f>
        <v>0</v>
      </c>
      <c r="U5782" s="298">
        <f>+LBA!E5782</f>
        <v>0</v>
      </c>
      <c r="V5782" s="298">
        <f>+LBA!A5782</f>
        <v>0</v>
      </c>
      <c r="W5782" s="298">
        <f>+LBA!C5782</f>
        <v>0</v>
      </c>
      <c r="Y5782" s="308" t="str">
        <f t="shared" si="90"/>
        <v/>
      </c>
    </row>
    <row r="5783" spans="1:25">
      <c r="A5783" s="320">
        <f>LBA!A5783</f>
        <v>0</v>
      </c>
      <c r="B5783" s="320">
        <f>LBA!E5783</f>
        <v>0</v>
      </c>
      <c r="C5783" s="320">
        <f>LBA!P5783</f>
        <v>0</v>
      </c>
      <c r="D5783" s="321" t="str">
        <f>IF($C5783=0,"",VLOOKUP($C5783,LDI!$I:$BB,37,0))</f>
        <v/>
      </c>
      <c r="E5783" s="320" t="str">
        <f>IF($C5783=0,"",LBA!I5783)</f>
        <v/>
      </c>
      <c r="F5783" s="320" t="str">
        <f>IF($C5783=0,"",LBA!Q5783)</f>
        <v/>
      </c>
      <c r="G5783" s="321" t="str">
        <f>IF($C5783=0,"",VLOOKUP($C5783,LDI!$I:$BB,15,0))</f>
        <v/>
      </c>
      <c r="H5783" s="321" t="str">
        <f>IF($C5783=0,"",VLOOKUP($C5783,LDI!$I:$BB,17,0))</f>
        <v/>
      </c>
      <c r="I5783" s="322" t="str">
        <f>IF($C5783=0,"",LBA!R5783)</f>
        <v/>
      </c>
      <c r="J5783" s="323" t="str">
        <f>IF($C5783=0,"",LBA!AD5783)</f>
        <v/>
      </c>
      <c r="K5783" s="323" t="str">
        <f>IF($C5783=0,"",LBA!AH5783)</f>
        <v/>
      </c>
      <c r="L5783" s="323" t="str">
        <f>IF($C5783=0,"",LBA!AI5783)</f>
        <v/>
      </c>
      <c r="M5783" s="295"/>
      <c r="P5783" s="294">
        <f>+LBA!G5783</f>
        <v>0</v>
      </c>
      <c r="Q5783" s="297" t="e">
        <f>VLOOKUP(P5783,'Kategori Aset'!$B:$C,2,0)</f>
        <v>#N/A</v>
      </c>
      <c r="R5783" s="297">
        <f>+LBA!U5783</f>
        <v>0</v>
      </c>
      <c r="S5783" s="297">
        <f>+LBA!C5783</f>
        <v>0</v>
      </c>
      <c r="T5783" s="297">
        <f>+LBA!V5783</f>
        <v>0</v>
      </c>
      <c r="U5783" s="298">
        <f>+LBA!E5783</f>
        <v>0</v>
      </c>
      <c r="V5783" s="298">
        <f>+LBA!A5783</f>
        <v>0</v>
      </c>
      <c r="W5783" s="298">
        <f>+LBA!C5783</f>
        <v>0</v>
      </c>
      <c r="Y5783" s="308" t="str">
        <f t="shared" si="90"/>
        <v/>
      </c>
    </row>
    <row r="5784" spans="1:25">
      <c r="A5784" s="320">
        <f>LBA!A5784</f>
        <v>0</v>
      </c>
      <c r="B5784" s="320">
        <f>LBA!E5784</f>
        <v>0</v>
      </c>
      <c r="C5784" s="320">
        <f>LBA!P5784</f>
        <v>0</v>
      </c>
      <c r="D5784" s="321" t="str">
        <f>IF($C5784=0,"",VLOOKUP($C5784,LDI!$I:$BB,37,0))</f>
        <v/>
      </c>
      <c r="E5784" s="320" t="str">
        <f>IF($C5784=0,"",LBA!I5784)</f>
        <v/>
      </c>
      <c r="F5784" s="320" t="str">
        <f>IF($C5784=0,"",LBA!Q5784)</f>
        <v/>
      </c>
      <c r="G5784" s="321" t="str">
        <f>IF($C5784=0,"",VLOOKUP($C5784,LDI!$I:$BB,15,0))</f>
        <v/>
      </c>
      <c r="H5784" s="321" t="str">
        <f>IF($C5784=0,"",VLOOKUP($C5784,LDI!$I:$BB,17,0))</f>
        <v/>
      </c>
      <c r="I5784" s="322" t="str">
        <f>IF($C5784=0,"",LBA!R5784)</f>
        <v/>
      </c>
      <c r="J5784" s="323" t="str">
        <f>IF($C5784=0,"",LBA!AD5784)</f>
        <v/>
      </c>
      <c r="K5784" s="323" t="str">
        <f>IF($C5784=0,"",LBA!AH5784)</f>
        <v/>
      </c>
      <c r="L5784" s="323" t="str">
        <f>IF($C5784=0,"",LBA!AI5784)</f>
        <v/>
      </c>
      <c r="M5784" s="295"/>
      <c r="P5784" s="294">
        <f>+LBA!G5784</f>
        <v>0</v>
      </c>
      <c r="Q5784" s="297" t="e">
        <f>VLOOKUP(P5784,'Kategori Aset'!$B:$C,2,0)</f>
        <v>#N/A</v>
      </c>
      <c r="R5784" s="297">
        <f>+LBA!U5784</f>
        <v>0</v>
      </c>
      <c r="S5784" s="297">
        <f>+LBA!C5784</f>
        <v>0</v>
      </c>
      <c r="T5784" s="297">
        <f>+LBA!V5784</f>
        <v>0</v>
      </c>
      <c r="U5784" s="298">
        <f>+LBA!E5784</f>
        <v>0</v>
      </c>
      <c r="V5784" s="298">
        <f>+LBA!A5784</f>
        <v>0</v>
      </c>
      <c r="W5784" s="298">
        <f>+LBA!C5784</f>
        <v>0</v>
      </c>
      <c r="Y5784" s="308" t="str">
        <f t="shared" si="90"/>
        <v/>
      </c>
    </row>
    <row r="5785" spans="1:25">
      <c r="A5785" s="320">
        <f>LBA!A5785</f>
        <v>0</v>
      </c>
      <c r="B5785" s="320">
        <f>LBA!E5785</f>
        <v>0</v>
      </c>
      <c r="C5785" s="320">
        <f>LBA!P5785</f>
        <v>0</v>
      </c>
      <c r="D5785" s="321" t="str">
        <f>IF($C5785=0,"",VLOOKUP($C5785,LDI!$I:$BB,37,0))</f>
        <v/>
      </c>
      <c r="E5785" s="320" t="str">
        <f>IF($C5785=0,"",LBA!I5785)</f>
        <v/>
      </c>
      <c r="F5785" s="320" t="str">
        <f>IF($C5785=0,"",LBA!Q5785)</f>
        <v/>
      </c>
      <c r="G5785" s="321" t="str">
        <f>IF($C5785=0,"",VLOOKUP($C5785,LDI!$I:$BB,15,0))</f>
        <v/>
      </c>
      <c r="H5785" s="321" t="str">
        <f>IF($C5785=0,"",VLOOKUP($C5785,LDI!$I:$BB,17,0))</f>
        <v/>
      </c>
      <c r="I5785" s="322" t="str">
        <f>IF($C5785=0,"",LBA!R5785)</f>
        <v/>
      </c>
      <c r="J5785" s="323" t="str">
        <f>IF($C5785=0,"",LBA!AD5785)</f>
        <v/>
      </c>
      <c r="K5785" s="323" t="str">
        <f>IF($C5785=0,"",LBA!AH5785)</f>
        <v/>
      </c>
      <c r="L5785" s="323" t="str">
        <f>IF($C5785=0,"",LBA!AI5785)</f>
        <v/>
      </c>
      <c r="M5785" s="295"/>
      <c r="P5785" s="294">
        <f>+LBA!G5785</f>
        <v>0</v>
      </c>
      <c r="Q5785" s="297" t="e">
        <f>VLOOKUP(P5785,'Kategori Aset'!$B:$C,2,0)</f>
        <v>#N/A</v>
      </c>
      <c r="R5785" s="297">
        <f>+LBA!U5785</f>
        <v>0</v>
      </c>
      <c r="S5785" s="297">
        <f>+LBA!C5785</f>
        <v>0</v>
      </c>
      <c r="T5785" s="297">
        <f>+LBA!V5785</f>
        <v>0</v>
      </c>
      <c r="U5785" s="298">
        <f>+LBA!E5785</f>
        <v>0</v>
      </c>
      <c r="V5785" s="298">
        <f>+LBA!A5785</f>
        <v>0</v>
      </c>
      <c r="W5785" s="298">
        <f>+LBA!C5785</f>
        <v>0</v>
      </c>
      <c r="Y5785" s="308" t="str">
        <f t="shared" si="90"/>
        <v/>
      </c>
    </row>
    <row r="5786" spans="1:25">
      <c r="A5786" s="320">
        <f>LBA!A5786</f>
        <v>0</v>
      </c>
      <c r="B5786" s="320">
        <f>LBA!E5786</f>
        <v>0</v>
      </c>
      <c r="C5786" s="320">
        <f>LBA!P5786</f>
        <v>0</v>
      </c>
      <c r="D5786" s="321" t="str">
        <f>IF($C5786=0,"",VLOOKUP($C5786,LDI!$I:$BB,37,0))</f>
        <v/>
      </c>
      <c r="E5786" s="320" t="str">
        <f>IF($C5786=0,"",LBA!I5786)</f>
        <v/>
      </c>
      <c r="F5786" s="320" t="str">
        <f>IF($C5786=0,"",LBA!Q5786)</f>
        <v/>
      </c>
      <c r="G5786" s="321" t="str">
        <f>IF($C5786=0,"",VLOOKUP($C5786,LDI!$I:$BB,15,0))</f>
        <v/>
      </c>
      <c r="H5786" s="321" t="str">
        <f>IF($C5786=0,"",VLOOKUP($C5786,LDI!$I:$BB,17,0))</f>
        <v/>
      </c>
      <c r="I5786" s="322" t="str">
        <f>IF($C5786=0,"",LBA!R5786)</f>
        <v/>
      </c>
      <c r="J5786" s="323" t="str">
        <f>IF($C5786=0,"",LBA!AD5786)</f>
        <v/>
      </c>
      <c r="K5786" s="323" t="str">
        <f>IF($C5786=0,"",LBA!AH5786)</f>
        <v/>
      </c>
      <c r="L5786" s="323" t="str">
        <f>IF($C5786=0,"",LBA!AI5786)</f>
        <v/>
      </c>
      <c r="M5786" s="295"/>
      <c r="P5786" s="294">
        <f>+LBA!G5786</f>
        <v>0</v>
      </c>
      <c r="Q5786" s="297" t="e">
        <f>VLOOKUP(P5786,'Kategori Aset'!$B:$C,2,0)</f>
        <v>#N/A</v>
      </c>
      <c r="R5786" s="297">
        <f>+LBA!U5786</f>
        <v>0</v>
      </c>
      <c r="S5786" s="297">
        <f>+LBA!C5786</f>
        <v>0</v>
      </c>
      <c r="T5786" s="297">
        <f>+LBA!V5786</f>
        <v>0</v>
      </c>
      <c r="U5786" s="298">
        <f>+LBA!E5786</f>
        <v>0</v>
      </c>
      <c r="V5786" s="298">
        <f>+LBA!A5786</f>
        <v>0</v>
      </c>
      <c r="W5786" s="298">
        <f>+LBA!C5786</f>
        <v>0</v>
      </c>
      <c r="Y5786" s="308" t="str">
        <f t="shared" si="90"/>
        <v/>
      </c>
    </row>
    <row r="5787" spans="1:25">
      <c r="A5787" s="320">
        <f>LBA!A5787</f>
        <v>0</v>
      </c>
      <c r="B5787" s="320">
        <f>LBA!E5787</f>
        <v>0</v>
      </c>
      <c r="C5787" s="320">
        <f>LBA!P5787</f>
        <v>0</v>
      </c>
      <c r="D5787" s="321" t="str">
        <f>IF($C5787=0,"",VLOOKUP($C5787,LDI!$I:$BB,37,0))</f>
        <v/>
      </c>
      <c r="E5787" s="320" t="str">
        <f>IF($C5787=0,"",LBA!I5787)</f>
        <v/>
      </c>
      <c r="F5787" s="320" t="str">
        <f>IF($C5787=0,"",LBA!Q5787)</f>
        <v/>
      </c>
      <c r="G5787" s="321" t="str">
        <f>IF($C5787=0,"",VLOOKUP($C5787,LDI!$I:$BB,15,0))</f>
        <v/>
      </c>
      <c r="H5787" s="321" t="str">
        <f>IF($C5787=0,"",VLOOKUP($C5787,LDI!$I:$BB,17,0))</f>
        <v/>
      </c>
      <c r="I5787" s="322" t="str">
        <f>IF($C5787=0,"",LBA!R5787)</f>
        <v/>
      </c>
      <c r="J5787" s="323" t="str">
        <f>IF($C5787=0,"",LBA!AD5787)</f>
        <v/>
      </c>
      <c r="K5787" s="323" t="str">
        <f>IF($C5787=0,"",LBA!AH5787)</f>
        <v/>
      </c>
      <c r="L5787" s="323" t="str">
        <f>IF($C5787=0,"",LBA!AI5787)</f>
        <v/>
      </c>
      <c r="M5787" s="295"/>
      <c r="P5787" s="294">
        <f>+LBA!G5787</f>
        <v>0</v>
      </c>
      <c r="Q5787" s="297" t="e">
        <f>VLOOKUP(P5787,'Kategori Aset'!$B:$C,2,0)</f>
        <v>#N/A</v>
      </c>
      <c r="R5787" s="297">
        <f>+LBA!U5787</f>
        <v>0</v>
      </c>
      <c r="S5787" s="297">
        <f>+LBA!C5787</f>
        <v>0</v>
      </c>
      <c r="T5787" s="297">
        <f>+LBA!V5787</f>
        <v>0</v>
      </c>
      <c r="U5787" s="298">
        <f>+LBA!E5787</f>
        <v>0</v>
      </c>
      <c r="V5787" s="298">
        <f>+LBA!A5787</f>
        <v>0</v>
      </c>
      <c r="W5787" s="298">
        <f>+LBA!C5787</f>
        <v>0</v>
      </c>
      <c r="Y5787" s="308" t="str">
        <f t="shared" si="90"/>
        <v/>
      </c>
    </row>
    <row r="5788" spans="1:25">
      <c r="A5788" s="320">
        <f>LBA!A5788</f>
        <v>0</v>
      </c>
      <c r="B5788" s="320">
        <f>LBA!E5788</f>
        <v>0</v>
      </c>
      <c r="C5788" s="320">
        <f>LBA!P5788</f>
        <v>0</v>
      </c>
      <c r="D5788" s="321" t="str">
        <f>IF($C5788=0,"",VLOOKUP($C5788,LDI!$I:$BB,37,0))</f>
        <v/>
      </c>
      <c r="E5788" s="320" t="str">
        <f>IF($C5788=0,"",LBA!I5788)</f>
        <v/>
      </c>
      <c r="F5788" s="320" t="str">
        <f>IF($C5788=0,"",LBA!Q5788)</f>
        <v/>
      </c>
      <c r="G5788" s="321" t="str">
        <f>IF($C5788=0,"",VLOOKUP($C5788,LDI!$I:$BB,15,0))</f>
        <v/>
      </c>
      <c r="H5788" s="321" t="str">
        <f>IF($C5788=0,"",VLOOKUP($C5788,LDI!$I:$BB,17,0))</f>
        <v/>
      </c>
      <c r="I5788" s="322" t="str">
        <f>IF($C5788=0,"",LBA!R5788)</f>
        <v/>
      </c>
      <c r="J5788" s="323" t="str">
        <f>IF($C5788=0,"",LBA!AD5788)</f>
        <v/>
      </c>
      <c r="K5788" s="323" t="str">
        <f>IF($C5788=0,"",LBA!AH5788)</f>
        <v/>
      </c>
      <c r="L5788" s="323" t="str">
        <f>IF($C5788=0,"",LBA!AI5788)</f>
        <v/>
      </c>
      <c r="M5788" s="295"/>
      <c r="P5788" s="294">
        <f>+LBA!G5788</f>
        <v>0</v>
      </c>
      <c r="Q5788" s="297" t="e">
        <f>VLOOKUP(P5788,'Kategori Aset'!$B:$C,2,0)</f>
        <v>#N/A</v>
      </c>
      <c r="R5788" s="297">
        <f>+LBA!U5788</f>
        <v>0</v>
      </c>
      <c r="S5788" s="297">
        <f>+LBA!C5788</f>
        <v>0</v>
      </c>
      <c r="T5788" s="297">
        <f>+LBA!V5788</f>
        <v>0</v>
      </c>
      <c r="U5788" s="298">
        <f>+LBA!E5788</f>
        <v>0</v>
      </c>
      <c r="V5788" s="298">
        <f>+LBA!A5788</f>
        <v>0</v>
      </c>
      <c r="W5788" s="298">
        <f>+LBA!C5788</f>
        <v>0</v>
      </c>
      <c r="Y5788" s="308" t="str">
        <f t="shared" si="90"/>
        <v/>
      </c>
    </row>
    <row r="5789" spans="1:25">
      <c r="A5789" s="320">
        <f>LBA!A5789</f>
        <v>0</v>
      </c>
      <c r="B5789" s="320">
        <f>LBA!E5789</f>
        <v>0</v>
      </c>
      <c r="C5789" s="320">
        <f>LBA!P5789</f>
        <v>0</v>
      </c>
      <c r="D5789" s="321" t="str">
        <f>IF($C5789=0,"",VLOOKUP($C5789,LDI!$I:$BB,37,0))</f>
        <v/>
      </c>
      <c r="E5789" s="320" t="str">
        <f>IF($C5789=0,"",LBA!I5789)</f>
        <v/>
      </c>
      <c r="F5789" s="320" t="str">
        <f>IF($C5789=0,"",LBA!Q5789)</f>
        <v/>
      </c>
      <c r="G5789" s="321" t="str">
        <f>IF($C5789=0,"",VLOOKUP($C5789,LDI!$I:$BB,15,0))</f>
        <v/>
      </c>
      <c r="H5789" s="321" t="str">
        <f>IF($C5789=0,"",VLOOKUP($C5789,LDI!$I:$BB,17,0))</f>
        <v/>
      </c>
      <c r="I5789" s="322" t="str">
        <f>IF($C5789=0,"",LBA!R5789)</f>
        <v/>
      </c>
      <c r="J5789" s="323" t="str">
        <f>IF($C5789=0,"",LBA!AD5789)</f>
        <v/>
      </c>
      <c r="K5789" s="323" t="str">
        <f>IF($C5789=0,"",LBA!AH5789)</f>
        <v/>
      </c>
      <c r="L5789" s="323" t="str">
        <f>IF($C5789=0,"",LBA!AI5789)</f>
        <v/>
      </c>
      <c r="M5789" s="295"/>
      <c r="P5789" s="294">
        <f>+LBA!G5789</f>
        <v>0</v>
      </c>
      <c r="Q5789" s="297" t="e">
        <f>VLOOKUP(P5789,'Kategori Aset'!$B:$C,2,0)</f>
        <v>#N/A</v>
      </c>
      <c r="R5789" s="297">
        <f>+LBA!U5789</f>
        <v>0</v>
      </c>
      <c r="S5789" s="297">
        <f>+LBA!C5789</f>
        <v>0</v>
      </c>
      <c r="T5789" s="297">
        <f>+LBA!V5789</f>
        <v>0</v>
      </c>
      <c r="U5789" s="298">
        <f>+LBA!E5789</f>
        <v>0</v>
      </c>
      <c r="V5789" s="298">
        <f>+LBA!A5789</f>
        <v>0</v>
      </c>
      <c r="W5789" s="298">
        <f>+LBA!C5789</f>
        <v>0</v>
      </c>
      <c r="Y5789" s="308" t="str">
        <f t="shared" si="90"/>
        <v/>
      </c>
    </row>
    <row r="5790" spans="1:25">
      <c r="A5790" s="320">
        <f>LBA!A5790</f>
        <v>0</v>
      </c>
      <c r="B5790" s="320">
        <f>LBA!E5790</f>
        <v>0</v>
      </c>
      <c r="C5790" s="320">
        <f>LBA!P5790</f>
        <v>0</v>
      </c>
      <c r="D5790" s="321" t="str">
        <f>IF($C5790=0,"",VLOOKUP($C5790,LDI!$I:$BB,37,0))</f>
        <v/>
      </c>
      <c r="E5790" s="320" t="str">
        <f>IF($C5790=0,"",LBA!I5790)</f>
        <v/>
      </c>
      <c r="F5790" s="320" t="str">
        <f>IF($C5790=0,"",LBA!Q5790)</f>
        <v/>
      </c>
      <c r="G5790" s="321" t="str">
        <f>IF($C5790=0,"",VLOOKUP($C5790,LDI!$I:$BB,15,0))</f>
        <v/>
      </c>
      <c r="H5790" s="321" t="str">
        <f>IF($C5790=0,"",VLOOKUP($C5790,LDI!$I:$BB,17,0))</f>
        <v/>
      </c>
      <c r="I5790" s="322" t="str">
        <f>IF($C5790=0,"",LBA!R5790)</f>
        <v/>
      </c>
      <c r="J5790" s="323" t="str">
        <f>IF($C5790=0,"",LBA!AD5790)</f>
        <v/>
      </c>
      <c r="K5790" s="323" t="str">
        <f>IF($C5790=0,"",LBA!AH5790)</f>
        <v/>
      </c>
      <c r="L5790" s="323" t="str">
        <f>IF($C5790=0,"",LBA!AI5790)</f>
        <v/>
      </c>
      <c r="M5790" s="295"/>
      <c r="P5790" s="294">
        <f>+LBA!G5790</f>
        <v>0</v>
      </c>
      <c r="Q5790" s="297" t="e">
        <f>VLOOKUP(P5790,'Kategori Aset'!$B:$C,2,0)</f>
        <v>#N/A</v>
      </c>
      <c r="R5790" s="297">
        <f>+LBA!U5790</f>
        <v>0</v>
      </c>
      <c r="S5790" s="297">
        <f>+LBA!C5790</f>
        <v>0</v>
      </c>
      <c r="T5790" s="297">
        <f>+LBA!V5790</f>
        <v>0</v>
      </c>
      <c r="U5790" s="298">
        <f>+LBA!E5790</f>
        <v>0</v>
      </c>
      <c r="V5790" s="298">
        <f>+LBA!A5790</f>
        <v>0</v>
      </c>
      <c r="W5790" s="298">
        <f>+LBA!C5790</f>
        <v>0</v>
      </c>
      <c r="Y5790" s="308" t="str">
        <f t="shared" si="90"/>
        <v/>
      </c>
    </row>
    <row r="5791" spans="1:25">
      <c r="A5791" s="320">
        <f>LBA!A5791</f>
        <v>0</v>
      </c>
      <c r="B5791" s="320">
        <f>LBA!E5791</f>
        <v>0</v>
      </c>
      <c r="C5791" s="320">
        <f>LBA!P5791</f>
        <v>0</v>
      </c>
      <c r="D5791" s="321" t="str">
        <f>IF($C5791=0,"",VLOOKUP($C5791,LDI!$I:$BB,37,0))</f>
        <v/>
      </c>
      <c r="E5791" s="320" t="str">
        <f>IF($C5791=0,"",LBA!I5791)</f>
        <v/>
      </c>
      <c r="F5791" s="320" t="str">
        <f>IF($C5791=0,"",LBA!Q5791)</f>
        <v/>
      </c>
      <c r="G5791" s="321" t="str">
        <f>IF($C5791=0,"",VLOOKUP($C5791,LDI!$I:$BB,15,0))</f>
        <v/>
      </c>
      <c r="H5791" s="321" t="str">
        <f>IF($C5791=0,"",VLOOKUP($C5791,LDI!$I:$BB,17,0))</f>
        <v/>
      </c>
      <c r="I5791" s="322" t="str">
        <f>IF($C5791=0,"",LBA!R5791)</f>
        <v/>
      </c>
      <c r="J5791" s="323" t="str">
        <f>IF($C5791=0,"",LBA!AD5791)</f>
        <v/>
      </c>
      <c r="K5791" s="323" t="str">
        <f>IF($C5791=0,"",LBA!AH5791)</f>
        <v/>
      </c>
      <c r="L5791" s="323" t="str">
        <f>IF($C5791=0,"",LBA!AI5791)</f>
        <v/>
      </c>
      <c r="M5791" s="295"/>
      <c r="P5791" s="294">
        <f>+LBA!G5791</f>
        <v>0</v>
      </c>
      <c r="Q5791" s="297" t="e">
        <f>VLOOKUP(P5791,'Kategori Aset'!$B:$C,2,0)</f>
        <v>#N/A</v>
      </c>
      <c r="R5791" s="297">
        <f>+LBA!U5791</f>
        <v>0</v>
      </c>
      <c r="S5791" s="297">
        <f>+LBA!C5791</f>
        <v>0</v>
      </c>
      <c r="T5791" s="297">
        <f>+LBA!V5791</f>
        <v>0</v>
      </c>
      <c r="U5791" s="298">
        <f>+LBA!E5791</f>
        <v>0</v>
      </c>
      <c r="V5791" s="298">
        <f>+LBA!A5791</f>
        <v>0</v>
      </c>
      <c r="W5791" s="298">
        <f>+LBA!C5791</f>
        <v>0</v>
      </c>
      <c r="Y5791" s="308" t="str">
        <f t="shared" si="90"/>
        <v/>
      </c>
    </row>
    <row r="5792" spans="1:25">
      <c r="A5792" s="320">
        <f>LBA!A5792</f>
        <v>0</v>
      </c>
      <c r="B5792" s="320">
        <f>LBA!E5792</f>
        <v>0</v>
      </c>
      <c r="C5792" s="320">
        <f>LBA!P5792</f>
        <v>0</v>
      </c>
      <c r="D5792" s="321" t="str">
        <f>IF($C5792=0,"",VLOOKUP($C5792,LDI!$I:$BB,37,0))</f>
        <v/>
      </c>
      <c r="E5792" s="320" t="str">
        <f>IF($C5792=0,"",LBA!I5792)</f>
        <v/>
      </c>
      <c r="F5792" s="320" t="str">
        <f>IF($C5792=0,"",LBA!Q5792)</f>
        <v/>
      </c>
      <c r="G5792" s="321" t="str">
        <f>IF($C5792=0,"",VLOOKUP($C5792,LDI!$I:$BB,15,0))</f>
        <v/>
      </c>
      <c r="H5792" s="321" t="str">
        <f>IF($C5792=0,"",VLOOKUP($C5792,LDI!$I:$BB,17,0))</f>
        <v/>
      </c>
      <c r="I5792" s="322" t="str">
        <f>IF($C5792=0,"",LBA!R5792)</f>
        <v/>
      </c>
      <c r="J5792" s="323" t="str">
        <f>IF($C5792=0,"",LBA!AD5792)</f>
        <v/>
      </c>
      <c r="K5792" s="323" t="str">
        <f>IF($C5792=0,"",LBA!AH5792)</f>
        <v/>
      </c>
      <c r="L5792" s="323" t="str">
        <f>IF($C5792=0,"",LBA!AI5792)</f>
        <v/>
      </c>
      <c r="M5792" s="295"/>
      <c r="P5792" s="294">
        <f>+LBA!G5792</f>
        <v>0</v>
      </c>
      <c r="Q5792" s="297" t="e">
        <f>VLOOKUP(P5792,'Kategori Aset'!$B:$C,2,0)</f>
        <v>#N/A</v>
      </c>
      <c r="R5792" s="297">
        <f>+LBA!U5792</f>
        <v>0</v>
      </c>
      <c r="S5792" s="297">
        <f>+LBA!C5792</f>
        <v>0</v>
      </c>
      <c r="T5792" s="297">
        <f>+LBA!V5792</f>
        <v>0</v>
      </c>
      <c r="U5792" s="298">
        <f>+LBA!E5792</f>
        <v>0</v>
      </c>
      <c r="V5792" s="298">
        <f>+LBA!A5792</f>
        <v>0</v>
      </c>
      <c r="W5792" s="298">
        <f>+LBA!C5792</f>
        <v>0</v>
      </c>
      <c r="Y5792" s="308" t="str">
        <f t="shared" si="90"/>
        <v/>
      </c>
    </row>
    <row r="5793" spans="1:25">
      <c r="A5793" s="320">
        <f>LBA!A5793</f>
        <v>0</v>
      </c>
      <c r="B5793" s="320">
        <f>LBA!E5793</f>
        <v>0</v>
      </c>
      <c r="C5793" s="320">
        <f>LBA!P5793</f>
        <v>0</v>
      </c>
      <c r="D5793" s="321" t="str">
        <f>IF($C5793=0,"",VLOOKUP($C5793,LDI!$I:$BB,37,0))</f>
        <v/>
      </c>
      <c r="E5793" s="320" t="str">
        <f>IF($C5793=0,"",LBA!I5793)</f>
        <v/>
      </c>
      <c r="F5793" s="320" t="str">
        <f>IF($C5793=0,"",LBA!Q5793)</f>
        <v/>
      </c>
      <c r="G5793" s="321" t="str">
        <f>IF($C5793=0,"",VLOOKUP($C5793,LDI!$I:$BB,15,0))</f>
        <v/>
      </c>
      <c r="H5793" s="321" t="str">
        <f>IF($C5793=0,"",VLOOKUP($C5793,LDI!$I:$BB,17,0))</f>
        <v/>
      </c>
      <c r="I5793" s="322" t="str">
        <f>IF($C5793=0,"",LBA!R5793)</f>
        <v/>
      </c>
      <c r="J5793" s="323" t="str">
        <f>IF($C5793=0,"",LBA!AD5793)</f>
        <v/>
      </c>
      <c r="K5793" s="323" t="str">
        <f>IF($C5793=0,"",LBA!AH5793)</f>
        <v/>
      </c>
      <c r="L5793" s="323" t="str">
        <f>IF($C5793=0,"",LBA!AI5793)</f>
        <v/>
      </c>
      <c r="M5793" s="295"/>
      <c r="P5793" s="294">
        <f>+LBA!G5793</f>
        <v>0</v>
      </c>
      <c r="Q5793" s="297" t="e">
        <f>VLOOKUP(P5793,'Kategori Aset'!$B:$C,2,0)</f>
        <v>#N/A</v>
      </c>
      <c r="R5793" s="297">
        <f>+LBA!U5793</f>
        <v>0</v>
      </c>
      <c r="S5793" s="297">
        <f>+LBA!C5793</f>
        <v>0</v>
      </c>
      <c r="T5793" s="297">
        <f>+LBA!V5793</f>
        <v>0</v>
      </c>
      <c r="U5793" s="298">
        <f>+LBA!E5793</f>
        <v>0</v>
      </c>
      <c r="V5793" s="298">
        <f>+LBA!A5793</f>
        <v>0</v>
      </c>
      <c r="W5793" s="298">
        <f>+LBA!C5793</f>
        <v>0</v>
      </c>
      <c r="Y5793" s="308" t="str">
        <f t="shared" si="90"/>
        <v/>
      </c>
    </row>
    <row r="5794" spans="1:25">
      <c r="A5794" s="320">
        <f>LBA!A5794</f>
        <v>0</v>
      </c>
      <c r="B5794" s="320">
        <f>LBA!E5794</f>
        <v>0</v>
      </c>
      <c r="C5794" s="320">
        <f>LBA!P5794</f>
        <v>0</v>
      </c>
      <c r="D5794" s="321" t="str">
        <f>IF($C5794=0,"",VLOOKUP($C5794,LDI!$I:$BB,37,0))</f>
        <v/>
      </c>
      <c r="E5794" s="320" t="str">
        <f>IF($C5794=0,"",LBA!I5794)</f>
        <v/>
      </c>
      <c r="F5794" s="320" t="str">
        <f>IF($C5794=0,"",LBA!Q5794)</f>
        <v/>
      </c>
      <c r="G5794" s="321" t="str">
        <f>IF($C5794=0,"",VLOOKUP($C5794,LDI!$I:$BB,15,0))</f>
        <v/>
      </c>
      <c r="H5794" s="321" t="str">
        <f>IF($C5794=0,"",VLOOKUP($C5794,LDI!$I:$BB,17,0))</f>
        <v/>
      </c>
      <c r="I5794" s="322" t="str">
        <f>IF($C5794=0,"",LBA!R5794)</f>
        <v/>
      </c>
      <c r="J5794" s="323" t="str">
        <f>IF($C5794=0,"",LBA!AD5794)</f>
        <v/>
      </c>
      <c r="K5794" s="323" t="str">
        <f>IF($C5794=0,"",LBA!AH5794)</f>
        <v/>
      </c>
      <c r="L5794" s="323" t="str">
        <f>IF($C5794=0,"",LBA!AI5794)</f>
        <v/>
      </c>
      <c r="M5794" s="295"/>
      <c r="P5794" s="294">
        <f>+LBA!G5794</f>
        <v>0</v>
      </c>
      <c r="Q5794" s="297" t="e">
        <f>VLOOKUP(P5794,'Kategori Aset'!$B:$C,2,0)</f>
        <v>#N/A</v>
      </c>
      <c r="R5794" s="297">
        <f>+LBA!U5794</f>
        <v>0</v>
      </c>
      <c r="S5794" s="297">
        <f>+LBA!C5794</f>
        <v>0</v>
      </c>
      <c r="T5794" s="297">
        <f>+LBA!V5794</f>
        <v>0</v>
      </c>
      <c r="U5794" s="298">
        <f>+LBA!E5794</f>
        <v>0</v>
      </c>
      <c r="V5794" s="298">
        <f>+LBA!A5794</f>
        <v>0</v>
      </c>
      <c r="W5794" s="298">
        <f>+LBA!C5794</f>
        <v>0</v>
      </c>
      <c r="Y5794" s="308" t="str">
        <f t="shared" si="90"/>
        <v/>
      </c>
    </row>
    <row r="5795" spans="1:25">
      <c r="A5795" s="320">
        <f>LBA!A5795</f>
        <v>0</v>
      </c>
      <c r="B5795" s="320">
        <f>LBA!E5795</f>
        <v>0</v>
      </c>
      <c r="C5795" s="320">
        <f>LBA!P5795</f>
        <v>0</v>
      </c>
      <c r="D5795" s="321" t="str">
        <f>IF($C5795=0,"",VLOOKUP($C5795,LDI!$I:$BB,37,0))</f>
        <v/>
      </c>
      <c r="E5795" s="320" t="str">
        <f>IF($C5795=0,"",LBA!I5795)</f>
        <v/>
      </c>
      <c r="F5795" s="320" t="str">
        <f>IF($C5795=0,"",LBA!Q5795)</f>
        <v/>
      </c>
      <c r="G5795" s="321" t="str">
        <f>IF($C5795=0,"",VLOOKUP($C5795,LDI!$I:$BB,15,0))</f>
        <v/>
      </c>
      <c r="H5795" s="321" t="str">
        <f>IF($C5795=0,"",VLOOKUP($C5795,LDI!$I:$BB,17,0))</f>
        <v/>
      </c>
      <c r="I5795" s="322" t="str">
        <f>IF($C5795=0,"",LBA!R5795)</f>
        <v/>
      </c>
      <c r="J5795" s="323" t="str">
        <f>IF($C5795=0,"",LBA!AD5795)</f>
        <v/>
      </c>
      <c r="K5795" s="323" t="str">
        <f>IF($C5795=0,"",LBA!AH5795)</f>
        <v/>
      </c>
      <c r="L5795" s="323" t="str">
        <f>IF($C5795=0,"",LBA!AI5795)</f>
        <v/>
      </c>
      <c r="M5795" s="295"/>
      <c r="P5795" s="294">
        <f>+LBA!G5795</f>
        <v>0</v>
      </c>
      <c r="Q5795" s="297" t="e">
        <f>VLOOKUP(P5795,'Kategori Aset'!$B:$C,2,0)</f>
        <v>#N/A</v>
      </c>
      <c r="R5795" s="297">
        <f>+LBA!U5795</f>
        <v>0</v>
      </c>
      <c r="S5795" s="297">
        <f>+LBA!C5795</f>
        <v>0</v>
      </c>
      <c r="T5795" s="297">
        <f>+LBA!V5795</f>
        <v>0</v>
      </c>
      <c r="U5795" s="298">
        <f>+LBA!E5795</f>
        <v>0</v>
      </c>
      <c r="V5795" s="298">
        <f>+LBA!A5795</f>
        <v>0</v>
      </c>
      <c r="W5795" s="298">
        <f>+LBA!C5795</f>
        <v>0</v>
      </c>
      <c r="Y5795" s="308" t="str">
        <f t="shared" si="90"/>
        <v/>
      </c>
    </row>
    <row r="5796" spans="1:25">
      <c r="A5796" s="320">
        <f>LBA!A5796</f>
        <v>0</v>
      </c>
      <c r="B5796" s="320">
        <f>LBA!E5796</f>
        <v>0</v>
      </c>
      <c r="C5796" s="320">
        <f>LBA!P5796</f>
        <v>0</v>
      </c>
      <c r="D5796" s="321" t="str">
        <f>IF($C5796=0,"",VLOOKUP($C5796,LDI!$I:$BB,37,0))</f>
        <v/>
      </c>
      <c r="E5796" s="320" t="str">
        <f>IF($C5796=0,"",LBA!I5796)</f>
        <v/>
      </c>
      <c r="F5796" s="320" t="str">
        <f>IF($C5796=0,"",LBA!Q5796)</f>
        <v/>
      </c>
      <c r="G5796" s="321" t="str">
        <f>IF($C5796=0,"",VLOOKUP($C5796,LDI!$I:$BB,15,0))</f>
        <v/>
      </c>
      <c r="H5796" s="321" t="str">
        <f>IF($C5796=0,"",VLOOKUP($C5796,LDI!$I:$BB,17,0))</f>
        <v/>
      </c>
      <c r="I5796" s="322" t="str">
        <f>IF($C5796=0,"",LBA!R5796)</f>
        <v/>
      </c>
      <c r="J5796" s="323" t="str">
        <f>IF($C5796=0,"",LBA!AD5796)</f>
        <v/>
      </c>
      <c r="K5796" s="323" t="str">
        <f>IF($C5796=0,"",LBA!AH5796)</f>
        <v/>
      </c>
      <c r="L5796" s="323" t="str">
        <f>IF($C5796=0,"",LBA!AI5796)</f>
        <v/>
      </c>
      <c r="M5796" s="295"/>
      <c r="P5796" s="294">
        <f>+LBA!G5796</f>
        <v>0</v>
      </c>
      <c r="Q5796" s="297" t="e">
        <f>VLOOKUP(P5796,'Kategori Aset'!$B:$C,2,0)</f>
        <v>#N/A</v>
      </c>
      <c r="R5796" s="297">
        <f>+LBA!U5796</f>
        <v>0</v>
      </c>
      <c r="S5796" s="297">
        <f>+LBA!C5796</f>
        <v>0</v>
      </c>
      <c r="T5796" s="297">
        <f>+LBA!V5796</f>
        <v>0</v>
      </c>
      <c r="U5796" s="298">
        <f>+LBA!E5796</f>
        <v>0</v>
      </c>
      <c r="V5796" s="298">
        <f>+LBA!A5796</f>
        <v>0</v>
      </c>
      <c r="W5796" s="298">
        <f>+LBA!C5796</f>
        <v>0</v>
      </c>
      <c r="Y5796" s="308" t="str">
        <f t="shared" si="90"/>
        <v/>
      </c>
    </row>
    <row r="5797" spans="1:25">
      <c r="A5797" s="320">
        <f>LBA!A5797</f>
        <v>0</v>
      </c>
      <c r="B5797" s="320">
        <f>LBA!E5797</f>
        <v>0</v>
      </c>
      <c r="C5797" s="320">
        <f>LBA!P5797</f>
        <v>0</v>
      </c>
      <c r="D5797" s="321" t="str">
        <f>IF($C5797=0,"",VLOOKUP($C5797,LDI!$I:$BB,37,0))</f>
        <v/>
      </c>
      <c r="E5797" s="320" t="str">
        <f>IF($C5797=0,"",LBA!I5797)</f>
        <v/>
      </c>
      <c r="F5797" s="320" t="str">
        <f>IF($C5797=0,"",LBA!Q5797)</f>
        <v/>
      </c>
      <c r="G5797" s="321" t="str">
        <f>IF($C5797=0,"",VLOOKUP($C5797,LDI!$I:$BB,15,0))</f>
        <v/>
      </c>
      <c r="H5797" s="321" t="str">
        <f>IF($C5797=0,"",VLOOKUP($C5797,LDI!$I:$BB,17,0))</f>
        <v/>
      </c>
      <c r="I5797" s="322" t="str">
        <f>IF($C5797=0,"",LBA!R5797)</f>
        <v/>
      </c>
      <c r="J5797" s="323" t="str">
        <f>IF($C5797=0,"",LBA!AD5797)</f>
        <v/>
      </c>
      <c r="K5797" s="323" t="str">
        <f>IF($C5797=0,"",LBA!AH5797)</f>
        <v/>
      </c>
      <c r="L5797" s="323" t="str">
        <f>IF($C5797=0,"",LBA!AI5797)</f>
        <v/>
      </c>
      <c r="M5797" s="295"/>
      <c r="P5797" s="294">
        <f>+LBA!G5797</f>
        <v>0</v>
      </c>
      <c r="Q5797" s="297" t="e">
        <f>VLOOKUP(P5797,'Kategori Aset'!$B:$C,2,0)</f>
        <v>#N/A</v>
      </c>
      <c r="R5797" s="297">
        <f>+LBA!U5797</f>
        <v>0</v>
      </c>
      <c r="S5797" s="297">
        <f>+LBA!C5797</f>
        <v>0</v>
      </c>
      <c r="T5797" s="297">
        <f>+LBA!V5797</f>
        <v>0</v>
      </c>
      <c r="U5797" s="298">
        <f>+LBA!E5797</f>
        <v>0</v>
      </c>
      <c r="V5797" s="298">
        <f>+LBA!A5797</f>
        <v>0</v>
      </c>
      <c r="W5797" s="298">
        <f>+LBA!C5797</f>
        <v>0</v>
      </c>
      <c r="Y5797" s="308" t="str">
        <f t="shared" si="90"/>
        <v/>
      </c>
    </row>
    <row r="5798" spans="1:25">
      <c r="A5798" s="320">
        <f>LBA!A5798</f>
        <v>0</v>
      </c>
      <c r="B5798" s="320">
        <f>LBA!E5798</f>
        <v>0</v>
      </c>
      <c r="C5798" s="320">
        <f>LBA!P5798</f>
        <v>0</v>
      </c>
      <c r="D5798" s="321" t="str">
        <f>IF($C5798=0,"",VLOOKUP($C5798,LDI!$I:$BB,37,0))</f>
        <v/>
      </c>
      <c r="E5798" s="320" t="str">
        <f>IF($C5798=0,"",LBA!I5798)</f>
        <v/>
      </c>
      <c r="F5798" s="320" t="str">
        <f>IF($C5798=0,"",LBA!Q5798)</f>
        <v/>
      </c>
      <c r="G5798" s="321" t="str">
        <f>IF($C5798=0,"",VLOOKUP($C5798,LDI!$I:$BB,15,0))</f>
        <v/>
      </c>
      <c r="H5798" s="321" t="str">
        <f>IF($C5798=0,"",VLOOKUP($C5798,LDI!$I:$BB,17,0))</f>
        <v/>
      </c>
      <c r="I5798" s="322" t="str">
        <f>IF($C5798=0,"",LBA!R5798)</f>
        <v/>
      </c>
      <c r="J5798" s="323" t="str">
        <f>IF($C5798=0,"",LBA!AD5798)</f>
        <v/>
      </c>
      <c r="K5798" s="323" t="str">
        <f>IF($C5798=0,"",LBA!AH5798)</f>
        <v/>
      </c>
      <c r="L5798" s="323" t="str">
        <f>IF($C5798=0,"",LBA!AI5798)</f>
        <v/>
      </c>
      <c r="M5798" s="295"/>
      <c r="P5798" s="294">
        <f>+LBA!G5798</f>
        <v>0</v>
      </c>
      <c r="Q5798" s="297" t="e">
        <f>VLOOKUP(P5798,'Kategori Aset'!$B:$C,2,0)</f>
        <v>#N/A</v>
      </c>
      <c r="R5798" s="297">
        <f>+LBA!U5798</f>
        <v>0</v>
      </c>
      <c r="S5798" s="297">
        <f>+LBA!C5798</f>
        <v>0</v>
      </c>
      <c r="T5798" s="297">
        <f>+LBA!V5798</f>
        <v>0</v>
      </c>
      <c r="U5798" s="298">
        <f>+LBA!E5798</f>
        <v>0</v>
      </c>
      <c r="V5798" s="298">
        <f>+LBA!A5798</f>
        <v>0</v>
      </c>
      <c r="W5798" s="298">
        <f>+LBA!C5798</f>
        <v>0</v>
      </c>
      <c r="Y5798" s="308" t="str">
        <f t="shared" si="90"/>
        <v/>
      </c>
    </row>
    <row r="5799" spans="1:25">
      <c r="A5799" s="320">
        <f>LBA!A5799</f>
        <v>0</v>
      </c>
      <c r="B5799" s="320">
        <f>LBA!E5799</f>
        <v>0</v>
      </c>
      <c r="C5799" s="320">
        <f>LBA!P5799</f>
        <v>0</v>
      </c>
      <c r="D5799" s="321" t="str">
        <f>IF($C5799=0,"",VLOOKUP($C5799,LDI!$I:$BB,37,0))</f>
        <v/>
      </c>
      <c r="E5799" s="320" t="str">
        <f>IF($C5799=0,"",LBA!I5799)</f>
        <v/>
      </c>
      <c r="F5799" s="320" t="str">
        <f>IF($C5799=0,"",LBA!Q5799)</f>
        <v/>
      </c>
      <c r="G5799" s="321" t="str">
        <f>IF($C5799=0,"",VLOOKUP($C5799,LDI!$I:$BB,15,0))</f>
        <v/>
      </c>
      <c r="H5799" s="321" t="str">
        <f>IF($C5799=0,"",VLOOKUP($C5799,LDI!$I:$BB,17,0))</f>
        <v/>
      </c>
      <c r="I5799" s="322" t="str">
        <f>IF($C5799=0,"",LBA!R5799)</f>
        <v/>
      </c>
      <c r="J5799" s="323" t="str">
        <f>IF($C5799=0,"",LBA!AD5799)</f>
        <v/>
      </c>
      <c r="K5799" s="323" t="str">
        <f>IF($C5799=0,"",LBA!AH5799)</f>
        <v/>
      </c>
      <c r="L5799" s="323" t="str">
        <f>IF($C5799=0,"",LBA!AI5799)</f>
        <v/>
      </c>
      <c r="M5799" s="295"/>
      <c r="P5799" s="294">
        <f>+LBA!G5799</f>
        <v>0</v>
      </c>
      <c r="Q5799" s="297" t="e">
        <f>VLOOKUP(P5799,'Kategori Aset'!$B:$C,2,0)</f>
        <v>#N/A</v>
      </c>
      <c r="R5799" s="297">
        <f>+LBA!U5799</f>
        <v>0</v>
      </c>
      <c r="S5799" s="297">
        <f>+LBA!C5799</f>
        <v>0</v>
      </c>
      <c r="T5799" s="297">
        <f>+LBA!V5799</f>
        <v>0</v>
      </c>
      <c r="U5799" s="298">
        <f>+LBA!E5799</f>
        <v>0</v>
      </c>
      <c r="V5799" s="298">
        <f>+LBA!A5799</f>
        <v>0</v>
      </c>
      <c r="W5799" s="298">
        <f>+LBA!C5799</f>
        <v>0</v>
      </c>
      <c r="Y5799" s="308" t="str">
        <f t="shared" si="90"/>
        <v/>
      </c>
    </row>
    <row r="5800" spans="1:25">
      <c r="A5800" s="320">
        <f>LBA!A5800</f>
        <v>0</v>
      </c>
      <c r="B5800" s="320">
        <f>LBA!E5800</f>
        <v>0</v>
      </c>
      <c r="C5800" s="320">
        <f>LBA!P5800</f>
        <v>0</v>
      </c>
      <c r="D5800" s="321" t="str">
        <f>IF($C5800=0,"",VLOOKUP($C5800,LDI!$I:$BB,37,0))</f>
        <v/>
      </c>
      <c r="E5800" s="320" t="str">
        <f>IF($C5800=0,"",LBA!I5800)</f>
        <v/>
      </c>
      <c r="F5800" s="320" t="str">
        <f>IF($C5800=0,"",LBA!Q5800)</f>
        <v/>
      </c>
      <c r="G5800" s="321" t="str">
        <f>IF($C5800=0,"",VLOOKUP($C5800,LDI!$I:$BB,15,0))</f>
        <v/>
      </c>
      <c r="H5800" s="321" t="str">
        <f>IF($C5800=0,"",VLOOKUP($C5800,LDI!$I:$BB,17,0))</f>
        <v/>
      </c>
      <c r="I5800" s="322" t="str">
        <f>IF($C5800=0,"",LBA!R5800)</f>
        <v/>
      </c>
      <c r="J5800" s="323" t="str">
        <f>IF($C5800=0,"",LBA!AD5800)</f>
        <v/>
      </c>
      <c r="K5800" s="323" t="str">
        <f>IF($C5800=0,"",LBA!AH5800)</f>
        <v/>
      </c>
      <c r="L5800" s="323" t="str">
        <f>IF($C5800=0,"",LBA!AI5800)</f>
        <v/>
      </c>
      <c r="M5800" s="295"/>
      <c r="P5800" s="294">
        <f>+LBA!G5800</f>
        <v>0</v>
      </c>
      <c r="Q5800" s="297" t="e">
        <f>VLOOKUP(P5800,'Kategori Aset'!$B:$C,2,0)</f>
        <v>#N/A</v>
      </c>
      <c r="R5800" s="297">
        <f>+LBA!U5800</f>
        <v>0</v>
      </c>
      <c r="S5800" s="297">
        <f>+LBA!C5800</f>
        <v>0</v>
      </c>
      <c r="T5800" s="297">
        <f>+LBA!V5800</f>
        <v>0</v>
      </c>
      <c r="U5800" s="298">
        <f>+LBA!E5800</f>
        <v>0</v>
      </c>
      <c r="V5800" s="298">
        <f>+LBA!A5800</f>
        <v>0</v>
      </c>
      <c r="W5800" s="298">
        <f>+LBA!C5800</f>
        <v>0</v>
      </c>
      <c r="Y5800" s="308" t="str">
        <f t="shared" si="90"/>
        <v/>
      </c>
    </row>
    <row r="5801" spans="1:25">
      <c r="A5801" s="320">
        <f>LBA!A5801</f>
        <v>0</v>
      </c>
      <c r="B5801" s="320">
        <f>LBA!E5801</f>
        <v>0</v>
      </c>
      <c r="C5801" s="320">
        <f>LBA!P5801</f>
        <v>0</v>
      </c>
      <c r="D5801" s="321" t="str">
        <f>IF($C5801=0,"",VLOOKUP($C5801,LDI!$I:$BB,37,0))</f>
        <v/>
      </c>
      <c r="E5801" s="320" t="str">
        <f>IF($C5801=0,"",LBA!I5801)</f>
        <v/>
      </c>
      <c r="F5801" s="320" t="str">
        <f>IF($C5801=0,"",LBA!Q5801)</f>
        <v/>
      </c>
      <c r="G5801" s="321" t="str">
        <f>IF($C5801=0,"",VLOOKUP($C5801,LDI!$I:$BB,15,0))</f>
        <v/>
      </c>
      <c r="H5801" s="321" t="str">
        <f>IF($C5801=0,"",VLOOKUP($C5801,LDI!$I:$BB,17,0))</f>
        <v/>
      </c>
      <c r="I5801" s="322" t="str">
        <f>IF($C5801=0,"",LBA!R5801)</f>
        <v/>
      </c>
      <c r="J5801" s="323" t="str">
        <f>IF($C5801=0,"",LBA!AD5801)</f>
        <v/>
      </c>
      <c r="K5801" s="323" t="str">
        <f>IF($C5801=0,"",LBA!AH5801)</f>
        <v/>
      </c>
      <c r="L5801" s="323" t="str">
        <f>IF($C5801=0,"",LBA!AI5801)</f>
        <v/>
      </c>
      <c r="M5801" s="295"/>
      <c r="P5801" s="294">
        <f>+LBA!G5801</f>
        <v>0</v>
      </c>
      <c r="Q5801" s="297" t="e">
        <f>VLOOKUP(P5801,'Kategori Aset'!$B:$C,2,0)</f>
        <v>#N/A</v>
      </c>
      <c r="R5801" s="297">
        <f>+LBA!U5801</f>
        <v>0</v>
      </c>
      <c r="S5801" s="297">
        <f>+LBA!C5801</f>
        <v>0</v>
      </c>
      <c r="T5801" s="297">
        <f>+LBA!V5801</f>
        <v>0</v>
      </c>
      <c r="U5801" s="298">
        <f>+LBA!E5801</f>
        <v>0</v>
      </c>
      <c r="V5801" s="298">
        <f>+LBA!A5801</f>
        <v>0</v>
      </c>
      <c r="W5801" s="298">
        <f>+LBA!C5801</f>
        <v>0</v>
      </c>
      <c r="Y5801" s="308" t="str">
        <f t="shared" si="90"/>
        <v/>
      </c>
    </row>
    <row r="5802" spans="1:25">
      <c r="A5802" s="320">
        <f>LBA!A5802</f>
        <v>0</v>
      </c>
      <c r="B5802" s="320">
        <f>LBA!E5802</f>
        <v>0</v>
      </c>
      <c r="C5802" s="320">
        <f>LBA!P5802</f>
        <v>0</v>
      </c>
      <c r="D5802" s="321" t="str">
        <f>IF($C5802=0,"",VLOOKUP($C5802,LDI!$I:$BB,37,0))</f>
        <v/>
      </c>
      <c r="E5802" s="320" t="str">
        <f>IF($C5802=0,"",LBA!I5802)</f>
        <v/>
      </c>
      <c r="F5802" s="320" t="str">
        <f>IF($C5802=0,"",LBA!Q5802)</f>
        <v/>
      </c>
      <c r="G5802" s="321" t="str">
        <f>IF($C5802=0,"",VLOOKUP($C5802,LDI!$I:$BB,15,0))</f>
        <v/>
      </c>
      <c r="H5802" s="321" t="str">
        <f>IF($C5802=0,"",VLOOKUP($C5802,LDI!$I:$BB,17,0))</f>
        <v/>
      </c>
      <c r="I5802" s="322" t="str">
        <f>IF($C5802=0,"",LBA!R5802)</f>
        <v/>
      </c>
      <c r="J5802" s="323" t="str">
        <f>IF($C5802=0,"",LBA!AD5802)</f>
        <v/>
      </c>
      <c r="K5802" s="323" t="str">
        <f>IF($C5802=0,"",LBA!AH5802)</f>
        <v/>
      </c>
      <c r="L5802" s="323" t="str">
        <f>IF($C5802=0,"",LBA!AI5802)</f>
        <v/>
      </c>
      <c r="M5802" s="295"/>
      <c r="P5802" s="294">
        <f>+LBA!G5802</f>
        <v>0</v>
      </c>
      <c r="Q5802" s="297" t="e">
        <f>VLOOKUP(P5802,'Kategori Aset'!$B:$C,2,0)</f>
        <v>#N/A</v>
      </c>
      <c r="R5802" s="297">
        <f>+LBA!U5802</f>
        <v>0</v>
      </c>
      <c r="S5802" s="297">
        <f>+LBA!C5802</f>
        <v>0</v>
      </c>
      <c r="T5802" s="297">
        <f>+LBA!V5802</f>
        <v>0</v>
      </c>
      <c r="U5802" s="298">
        <f>+LBA!E5802</f>
        <v>0</v>
      </c>
      <c r="V5802" s="298">
        <f>+LBA!A5802</f>
        <v>0</v>
      </c>
      <c r="W5802" s="298">
        <f>+LBA!C5802</f>
        <v>0</v>
      </c>
      <c r="Y5802" s="308" t="str">
        <f t="shared" si="90"/>
        <v/>
      </c>
    </row>
    <row r="5803" spans="1:25">
      <c r="A5803" s="320">
        <f>LBA!A5803</f>
        <v>0</v>
      </c>
      <c r="B5803" s="320">
        <f>LBA!E5803</f>
        <v>0</v>
      </c>
      <c r="C5803" s="320">
        <f>LBA!P5803</f>
        <v>0</v>
      </c>
      <c r="D5803" s="321" t="str">
        <f>IF($C5803=0,"",VLOOKUP($C5803,LDI!$I:$BB,37,0))</f>
        <v/>
      </c>
      <c r="E5803" s="320" t="str">
        <f>IF($C5803=0,"",LBA!I5803)</f>
        <v/>
      </c>
      <c r="F5803" s="320" t="str">
        <f>IF($C5803=0,"",LBA!Q5803)</f>
        <v/>
      </c>
      <c r="G5803" s="321" t="str">
        <f>IF($C5803=0,"",VLOOKUP($C5803,LDI!$I:$BB,15,0))</f>
        <v/>
      </c>
      <c r="H5803" s="321" t="str">
        <f>IF($C5803=0,"",VLOOKUP($C5803,LDI!$I:$BB,17,0))</f>
        <v/>
      </c>
      <c r="I5803" s="322" t="str">
        <f>IF($C5803=0,"",LBA!R5803)</f>
        <v/>
      </c>
      <c r="J5803" s="323" t="str">
        <f>IF($C5803=0,"",LBA!AD5803)</f>
        <v/>
      </c>
      <c r="K5803" s="323" t="str">
        <f>IF($C5803=0,"",LBA!AH5803)</f>
        <v/>
      </c>
      <c r="L5803" s="323" t="str">
        <f>IF($C5803=0,"",LBA!AI5803)</f>
        <v/>
      </c>
      <c r="M5803" s="295"/>
      <c r="P5803" s="294">
        <f>+LBA!G5803</f>
        <v>0</v>
      </c>
      <c r="Q5803" s="297" t="e">
        <f>VLOOKUP(P5803,'Kategori Aset'!$B:$C,2,0)</f>
        <v>#N/A</v>
      </c>
      <c r="R5803" s="297">
        <f>+LBA!U5803</f>
        <v>0</v>
      </c>
      <c r="S5803" s="297">
        <f>+LBA!C5803</f>
        <v>0</v>
      </c>
      <c r="T5803" s="297">
        <f>+LBA!V5803</f>
        <v>0</v>
      </c>
      <c r="U5803" s="298">
        <f>+LBA!E5803</f>
        <v>0</v>
      </c>
      <c r="V5803" s="298">
        <f>+LBA!A5803</f>
        <v>0</v>
      </c>
      <c r="W5803" s="298">
        <f>+LBA!C5803</f>
        <v>0</v>
      </c>
      <c r="Y5803" s="308" t="str">
        <f t="shared" si="90"/>
        <v/>
      </c>
    </row>
    <row r="5804" spans="1:25">
      <c r="A5804" s="320">
        <f>LBA!A5804</f>
        <v>0</v>
      </c>
      <c r="B5804" s="320">
        <f>LBA!E5804</f>
        <v>0</v>
      </c>
      <c r="C5804" s="320">
        <f>LBA!P5804</f>
        <v>0</v>
      </c>
      <c r="D5804" s="321" t="str">
        <f>IF($C5804=0,"",VLOOKUP($C5804,LDI!$I:$BB,37,0))</f>
        <v/>
      </c>
      <c r="E5804" s="320" t="str">
        <f>IF($C5804=0,"",LBA!I5804)</f>
        <v/>
      </c>
      <c r="F5804" s="320" t="str">
        <f>IF($C5804=0,"",LBA!Q5804)</f>
        <v/>
      </c>
      <c r="G5804" s="321" t="str">
        <f>IF($C5804=0,"",VLOOKUP($C5804,LDI!$I:$BB,15,0))</f>
        <v/>
      </c>
      <c r="H5804" s="321" t="str">
        <f>IF($C5804=0,"",VLOOKUP($C5804,LDI!$I:$BB,17,0))</f>
        <v/>
      </c>
      <c r="I5804" s="322" t="str">
        <f>IF($C5804=0,"",LBA!R5804)</f>
        <v/>
      </c>
      <c r="J5804" s="323" t="str">
        <f>IF($C5804=0,"",LBA!AD5804)</f>
        <v/>
      </c>
      <c r="K5804" s="323" t="str">
        <f>IF($C5804=0,"",LBA!AH5804)</f>
        <v/>
      </c>
      <c r="L5804" s="323" t="str">
        <f>IF($C5804=0,"",LBA!AI5804)</f>
        <v/>
      </c>
      <c r="M5804" s="295"/>
      <c r="P5804" s="294">
        <f>+LBA!G5804</f>
        <v>0</v>
      </c>
      <c r="Q5804" s="297" t="e">
        <f>VLOOKUP(P5804,'Kategori Aset'!$B:$C,2,0)</f>
        <v>#N/A</v>
      </c>
      <c r="R5804" s="297">
        <f>+LBA!U5804</f>
        <v>0</v>
      </c>
      <c r="S5804" s="297">
        <f>+LBA!C5804</f>
        <v>0</v>
      </c>
      <c r="T5804" s="297">
        <f>+LBA!V5804</f>
        <v>0</v>
      </c>
      <c r="U5804" s="298">
        <f>+LBA!E5804</f>
        <v>0</v>
      </c>
      <c r="V5804" s="298">
        <f>+LBA!A5804</f>
        <v>0</v>
      </c>
      <c r="W5804" s="298">
        <f>+LBA!C5804</f>
        <v>0</v>
      </c>
      <c r="Y5804" s="308" t="str">
        <f t="shared" si="90"/>
        <v/>
      </c>
    </row>
    <row r="5805" spans="1:25">
      <c r="A5805" s="320">
        <f>LBA!A5805</f>
        <v>0</v>
      </c>
      <c r="B5805" s="320">
        <f>LBA!E5805</f>
        <v>0</v>
      </c>
      <c r="C5805" s="320">
        <f>LBA!P5805</f>
        <v>0</v>
      </c>
      <c r="D5805" s="321" t="str">
        <f>IF($C5805=0,"",VLOOKUP($C5805,LDI!$I:$BB,37,0))</f>
        <v/>
      </c>
      <c r="E5805" s="320" t="str">
        <f>IF($C5805=0,"",LBA!I5805)</f>
        <v/>
      </c>
      <c r="F5805" s="320" t="str">
        <f>IF($C5805=0,"",LBA!Q5805)</f>
        <v/>
      </c>
      <c r="G5805" s="321" t="str">
        <f>IF($C5805=0,"",VLOOKUP($C5805,LDI!$I:$BB,15,0))</f>
        <v/>
      </c>
      <c r="H5805" s="321" t="str">
        <f>IF($C5805=0,"",VLOOKUP($C5805,LDI!$I:$BB,17,0))</f>
        <v/>
      </c>
      <c r="I5805" s="322" t="str">
        <f>IF($C5805=0,"",LBA!R5805)</f>
        <v/>
      </c>
      <c r="J5805" s="323" t="str">
        <f>IF($C5805=0,"",LBA!AD5805)</f>
        <v/>
      </c>
      <c r="K5805" s="323" t="str">
        <f>IF($C5805=0,"",LBA!AH5805)</f>
        <v/>
      </c>
      <c r="L5805" s="323" t="str">
        <f>IF($C5805=0,"",LBA!AI5805)</f>
        <v/>
      </c>
      <c r="M5805" s="295"/>
      <c r="P5805" s="294">
        <f>+LBA!G5805</f>
        <v>0</v>
      </c>
      <c r="Q5805" s="297" t="e">
        <f>VLOOKUP(P5805,'Kategori Aset'!$B:$C,2,0)</f>
        <v>#N/A</v>
      </c>
      <c r="R5805" s="297">
        <f>+LBA!U5805</f>
        <v>0</v>
      </c>
      <c r="S5805" s="297">
        <f>+LBA!C5805</f>
        <v>0</v>
      </c>
      <c r="T5805" s="297">
        <f>+LBA!V5805</f>
        <v>0</v>
      </c>
      <c r="U5805" s="298">
        <f>+LBA!E5805</f>
        <v>0</v>
      </c>
      <c r="V5805" s="298">
        <f>+LBA!A5805</f>
        <v>0</v>
      </c>
      <c r="W5805" s="298">
        <f>+LBA!C5805</f>
        <v>0</v>
      </c>
      <c r="Y5805" s="308" t="str">
        <f t="shared" si="90"/>
        <v/>
      </c>
    </row>
    <row r="5806" spans="1:25">
      <c r="A5806" s="320">
        <f>LBA!A5806</f>
        <v>0</v>
      </c>
      <c r="B5806" s="320">
        <f>LBA!E5806</f>
        <v>0</v>
      </c>
      <c r="C5806" s="320">
        <f>LBA!P5806</f>
        <v>0</v>
      </c>
      <c r="D5806" s="321" t="str">
        <f>IF($C5806=0,"",VLOOKUP($C5806,LDI!$I:$BB,37,0))</f>
        <v/>
      </c>
      <c r="E5806" s="320" t="str">
        <f>IF($C5806=0,"",LBA!I5806)</f>
        <v/>
      </c>
      <c r="F5806" s="320" t="str">
        <f>IF($C5806=0,"",LBA!Q5806)</f>
        <v/>
      </c>
      <c r="G5806" s="321" t="str">
        <f>IF($C5806=0,"",VLOOKUP($C5806,LDI!$I:$BB,15,0))</f>
        <v/>
      </c>
      <c r="H5806" s="321" t="str">
        <f>IF($C5806=0,"",VLOOKUP($C5806,LDI!$I:$BB,17,0))</f>
        <v/>
      </c>
      <c r="I5806" s="322" t="str">
        <f>IF($C5806=0,"",LBA!R5806)</f>
        <v/>
      </c>
      <c r="J5806" s="323" t="str">
        <f>IF($C5806=0,"",LBA!AD5806)</f>
        <v/>
      </c>
      <c r="K5806" s="323" t="str">
        <f>IF($C5806=0,"",LBA!AH5806)</f>
        <v/>
      </c>
      <c r="L5806" s="323" t="str">
        <f>IF($C5806=0,"",LBA!AI5806)</f>
        <v/>
      </c>
      <c r="M5806" s="295"/>
      <c r="P5806" s="294">
        <f>+LBA!G5806</f>
        <v>0</v>
      </c>
      <c r="Q5806" s="297" t="e">
        <f>VLOOKUP(P5806,'Kategori Aset'!$B:$C,2,0)</f>
        <v>#N/A</v>
      </c>
      <c r="R5806" s="297">
        <f>+LBA!U5806</f>
        <v>0</v>
      </c>
      <c r="S5806" s="297">
        <f>+LBA!C5806</f>
        <v>0</v>
      </c>
      <c r="T5806" s="297">
        <f>+LBA!V5806</f>
        <v>0</v>
      </c>
      <c r="U5806" s="298">
        <f>+LBA!E5806</f>
        <v>0</v>
      </c>
      <c r="V5806" s="298">
        <f>+LBA!A5806</f>
        <v>0</v>
      </c>
      <c r="W5806" s="298">
        <f>+LBA!C5806</f>
        <v>0</v>
      </c>
      <c r="Y5806" s="308" t="str">
        <f t="shared" si="90"/>
        <v/>
      </c>
    </row>
    <row r="5807" spans="1:25">
      <c r="A5807" s="320">
        <f>LBA!A5807</f>
        <v>0</v>
      </c>
      <c r="B5807" s="320">
        <f>LBA!E5807</f>
        <v>0</v>
      </c>
      <c r="C5807" s="320">
        <f>LBA!P5807</f>
        <v>0</v>
      </c>
      <c r="D5807" s="321" t="str">
        <f>IF($C5807=0,"",VLOOKUP($C5807,LDI!$I:$BB,37,0))</f>
        <v/>
      </c>
      <c r="E5807" s="320" t="str">
        <f>IF($C5807=0,"",LBA!I5807)</f>
        <v/>
      </c>
      <c r="F5807" s="320" t="str">
        <f>IF($C5807=0,"",LBA!Q5807)</f>
        <v/>
      </c>
      <c r="G5807" s="321" t="str">
        <f>IF($C5807=0,"",VLOOKUP($C5807,LDI!$I:$BB,15,0))</f>
        <v/>
      </c>
      <c r="H5807" s="321" t="str">
        <f>IF($C5807=0,"",VLOOKUP($C5807,LDI!$I:$BB,17,0))</f>
        <v/>
      </c>
      <c r="I5807" s="322" t="str">
        <f>IF($C5807=0,"",LBA!R5807)</f>
        <v/>
      </c>
      <c r="J5807" s="323" t="str">
        <f>IF($C5807=0,"",LBA!AD5807)</f>
        <v/>
      </c>
      <c r="K5807" s="323" t="str">
        <f>IF($C5807=0,"",LBA!AH5807)</f>
        <v/>
      </c>
      <c r="L5807" s="323" t="str">
        <f>IF($C5807=0,"",LBA!AI5807)</f>
        <v/>
      </c>
      <c r="M5807" s="295"/>
      <c r="P5807" s="294">
        <f>+LBA!G5807</f>
        <v>0</v>
      </c>
      <c r="Q5807" s="297" t="e">
        <f>VLOOKUP(P5807,'Kategori Aset'!$B:$C,2,0)</f>
        <v>#N/A</v>
      </c>
      <c r="R5807" s="297">
        <f>+LBA!U5807</f>
        <v>0</v>
      </c>
      <c r="S5807" s="297">
        <f>+LBA!C5807</f>
        <v>0</v>
      </c>
      <c r="T5807" s="297">
        <f>+LBA!V5807</f>
        <v>0</v>
      </c>
      <c r="U5807" s="298">
        <f>+LBA!E5807</f>
        <v>0</v>
      </c>
      <c r="V5807" s="298">
        <f>+LBA!A5807</f>
        <v>0</v>
      </c>
      <c r="W5807" s="298">
        <f>+LBA!C5807</f>
        <v>0</v>
      </c>
      <c r="Y5807" s="308" t="str">
        <f t="shared" si="90"/>
        <v/>
      </c>
    </row>
    <row r="5808" spans="1:25">
      <c r="A5808" s="320">
        <f>LBA!A5808</f>
        <v>0</v>
      </c>
      <c r="B5808" s="320">
        <f>LBA!E5808</f>
        <v>0</v>
      </c>
      <c r="C5808" s="320">
        <f>LBA!P5808</f>
        <v>0</v>
      </c>
      <c r="D5808" s="321" t="str">
        <f>IF($C5808=0,"",VLOOKUP($C5808,LDI!$I:$BB,37,0))</f>
        <v/>
      </c>
      <c r="E5808" s="320" t="str">
        <f>IF($C5808=0,"",LBA!I5808)</f>
        <v/>
      </c>
      <c r="F5808" s="320" t="str">
        <f>IF($C5808=0,"",LBA!Q5808)</f>
        <v/>
      </c>
      <c r="G5808" s="321" t="str">
        <f>IF($C5808=0,"",VLOOKUP($C5808,LDI!$I:$BB,15,0))</f>
        <v/>
      </c>
      <c r="H5808" s="321" t="str">
        <f>IF($C5808=0,"",VLOOKUP($C5808,LDI!$I:$BB,17,0))</f>
        <v/>
      </c>
      <c r="I5808" s="322" t="str">
        <f>IF($C5808=0,"",LBA!R5808)</f>
        <v/>
      </c>
      <c r="J5808" s="323" t="str">
        <f>IF($C5808=0,"",LBA!AD5808)</f>
        <v/>
      </c>
      <c r="K5808" s="323" t="str">
        <f>IF($C5808=0,"",LBA!AH5808)</f>
        <v/>
      </c>
      <c r="L5808" s="323" t="str">
        <f>IF($C5808=0,"",LBA!AI5808)</f>
        <v/>
      </c>
      <c r="M5808" s="295"/>
      <c r="P5808" s="294">
        <f>+LBA!G5808</f>
        <v>0</v>
      </c>
      <c r="Q5808" s="297" t="e">
        <f>VLOOKUP(P5808,'Kategori Aset'!$B:$C,2,0)</f>
        <v>#N/A</v>
      </c>
      <c r="R5808" s="297">
        <f>+LBA!U5808</f>
        <v>0</v>
      </c>
      <c r="S5808" s="297">
        <f>+LBA!C5808</f>
        <v>0</v>
      </c>
      <c r="T5808" s="297">
        <f>+LBA!V5808</f>
        <v>0</v>
      </c>
      <c r="U5808" s="298">
        <f>+LBA!E5808</f>
        <v>0</v>
      </c>
      <c r="V5808" s="298">
        <f>+LBA!A5808</f>
        <v>0</v>
      </c>
      <c r="W5808" s="298">
        <f>+LBA!C5808</f>
        <v>0</v>
      </c>
      <c r="Y5808" s="308" t="str">
        <f t="shared" si="90"/>
        <v/>
      </c>
    </row>
    <row r="5809" spans="1:25">
      <c r="A5809" s="320">
        <f>LBA!A5809</f>
        <v>0</v>
      </c>
      <c r="B5809" s="320">
        <f>LBA!E5809</f>
        <v>0</v>
      </c>
      <c r="C5809" s="320">
        <f>LBA!P5809</f>
        <v>0</v>
      </c>
      <c r="D5809" s="321" t="str">
        <f>IF($C5809=0,"",VLOOKUP($C5809,LDI!$I:$BB,37,0))</f>
        <v/>
      </c>
      <c r="E5809" s="320" t="str">
        <f>IF($C5809=0,"",LBA!I5809)</f>
        <v/>
      </c>
      <c r="F5809" s="320" t="str">
        <f>IF($C5809=0,"",LBA!Q5809)</f>
        <v/>
      </c>
      <c r="G5809" s="321" t="str">
        <f>IF($C5809=0,"",VLOOKUP($C5809,LDI!$I:$BB,15,0))</f>
        <v/>
      </c>
      <c r="H5809" s="321" t="str">
        <f>IF($C5809=0,"",VLOOKUP($C5809,LDI!$I:$BB,17,0))</f>
        <v/>
      </c>
      <c r="I5809" s="322" t="str">
        <f>IF($C5809=0,"",LBA!R5809)</f>
        <v/>
      </c>
      <c r="J5809" s="323" t="str">
        <f>IF($C5809=0,"",LBA!AD5809)</f>
        <v/>
      </c>
      <c r="K5809" s="323" t="str">
        <f>IF($C5809=0,"",LBA!AH5809)</f>
        <v/>
      </c>
      <c r="L5809" s="323" t="str">
        <f>IF($C5809=0,"",LBA!AI5809)</f>
        <v/>
      </c>
      <c r="M5809" s="295"/>
      <c r="P5809" s="294">
        <f>+LBA!G5809</f>
        <v>0</v>
      </c>
      <c r="Q5809" s="297" t="e">
        <f>VLOOKUP(P5809,'Kategori Aset'!$B:$C,2,0)</f>
        <v>#N/A</v>
      </c>
      <c r="R5809" s="297">
        <f>+LBA!U5809</f>
        <v>0</v>
      </c>
      <c r="S5809" s="297">
        <f>+LBA!C5809</f>
        <v>0</v>
      </c>
      <c r="T5809" s="297">
        <f>+LBA!V5809</f>
        <v>0</v>
      </c>
      <c r="U5809" s="298">
        <f>+LBA!E5809</f>
        <v>0</v>
      </c>
      <c r="V5809" s="298">
        <f>+LBA!A5809</f>
        <v>0</v>
      </c>
      <c r="W5809" s="298">
        <f>+LBA!C5809</f>
        <v>0</v>
      </c>
      <c r="Y5809" s="308" t="str">
        <f t="shared" si="90"/>
        <v/>
      </c>
    </row>
    <row r="5810" spans="1:25">
      <c r="A5810" s="320">
        <f>LBA!A5810</f>
        <v>0</v>
      </c>
      <c r="B5810" s="320">
        <f>LBA!E5810</f>
        <v>0</v>
      </c>
      <c r="C5810" s="320">
        <f>LBA!P5810</f>
        <v>0</v>
      </c>
      <c r="D5810" s="321" t="str">
        <f>IF($C5810=0,"",VLOOKUP($C5810,LDI!$I:$BB,37,0))</f>
        <v/>
      </c>
      <c r="E5810" s="320" t="str">
        <f>IF($C5810=0,"",LBA!I5810)</f>
        <v/>
      </c>
      <c r="F5810" s="320" t="str">
        <f>IF($C5810=0,"",LBA!Q5810)</f>
        <v/>
      </c>
      <c r="G5810" s="321" t="str">
        <f>IF($C5810=0,"",VLOOKUP($C5810,LDI!$I:$BB,15,0))</f>
        <v/>
      </c>
      <c r="H5810" s="321" t="str">
        <f>IF($C5810=0,"",VLOOKUP($C5810,LDI!$I:$BB,17,0))</f>
        <v/>
      </c>
      <c r="I5810" s="322" t="str">
        <f>IF($C5810=0,"",LBA!R5810)</f>
        <v/>
      </c>
      <c r="J5810" s="323" t="str">
        <f>IF($C5810=0,"",LBA!AD5810)</f>
        <v/>
      </c>
      <c r="K5810" s="323" t="str">
        <f>IF($C5810=0,"",LBA!AH5810)</f>
        <v/>
      </c>
      <c r="L5810" s="323" t="str">
        <f>IF($C5810=0,"",LBA!AI5810)</f>
        <v/>
      </c>
      <c r="M5810" s="295"/>
      <c r="P5810" s="294">
        <f>+LBA!G5810</f>
        <v>0</v>
      </c>
      <c r="Q5810" s="297" t="e">
        <f>VLOOKUP(P5810,'Kategori Aset'!$B:$C,2,0)</f>
        <v>#N/A</v>
      </c>
      <c r="R5810" s="297">
        <f>+LBA!U5810</f>
        <v>0</v>
      </c>
      <c r="S5810" s="297">
        <f>+LBA!C5810</f>
        <v>0</v>
      </c>
      <c r="T5810" s="297">
        <f>+LBA!V5810</f>
        <v>0</v>
      </c>
      <c r="U5810" s="298">
        <f>+LBA!E5810</f>
        <v>0</v>
      </c>
      <c r="V5810" s="298">
        <f>+LBA!A5810</f>
        <v>0</v>
      </c>
      <c r="W5810" s="298">
        <f>+LBA!C5810</f>
        <v>0</v>
      </c>
      <c r="Y5810" s="308" t="str">
        <f t="shared" si="90"/>
        <v/>
      </c>
    </row>
    <row r="5811" spans="1:25">
      <c r="A5811" s="320">
        <f>LBA!A5811</f>
        <v>0</v>
      </c>
      <c r="B5811" s="320">
        <f>LBA!E5811</f>
        <v>0</v>
      </c>
      <c r="C5811" s="320">
        <f>LBA!P5811</f>
        <v>0</v>
      </c>
      <c r="D5811" s="321" t="str">
        <f>IF($C5811=0,"",VLOOKUP($C5811,LDI!$I:$BB,37,0))</f>
        <v/>
      </c>
      <c r="E5811" s="320" t="str">
        <f>IF($C5811=0,"",LBA!I5811)</f>
        <v/>
      </c>
      <c r="F5811" s="320" t="str">
        <f>IF($C5811=0,"",LBA!Q5811)</f>
        <v/>
      </c>
      <c r="G5811" s="321" t="str">
        <f>IF($C5811=0,"",VLOOKUP($C5811,LDI!$I:$BB,15,0))</f>
        <v/>
      </c>
      <c r="H5811" s="321" t="str">
        <f>IF($C5811=0,"",VLOOKUP($C5811,LDI!$I:$BB,17,0))</f>
        <v/>
      </c>
      <c r="I5811" s="322" t="str">
        <f>IF($C5811=0,"",LBA!R5811)</f>
        <v/>
      </c>
      <c r="J5811" s="323" t="str">
        <f>IF($C5811=0,"",LBA!AD5811)</f>
        <v/>
      </c>
      <c r="K5811" s="323" t="str">
        <f>IF($C5811=0,"",LBA!AH5811)</f>
        <v/>
      </c>
      <c r="L5811" s="323" t="str">
        <f>IF($C5811=0,"",LBA!AI5811)</f>
        <v/>
      </c>
      <c r="M5811" s="295"/>
      <c r="P5811" s="294">
        <f>+LBA!G5811</f>
        <v>0</v>
      </c>
      <c r="Q5811" s="297" t="e">
        <f>VLOOKUP(P5811,'Kategori Aset'!$B:$C,2,0)</f>
        <v>#N/A</v>
      </c>
      <c r="R5811" s="297">
        <f>+LBA!U5811</f>
        <v>0</v>
      </c>
      <c r="S5811" s="297">
        <f>+LBA!C5811</f>
        <v>0</v>
      </c>
      <c r="T5811" s="297">
        <f>+LBA!V5811</f>
        <v>0</v>
      </c>
      <c r="U5811" s="298">
        <f>+LBA!E5811</f>
        <v>0</v>
      </c>
      <c r="V5811" s="298">
        <f>+LBA!A5811</f>
        <v>0</v>
      </c>
      <c r="W5811" s="298">
        <f>+LBA!C5811</f>
        <v>0</v>
      </c>
      <c r="Y5811" s="308" t="str">
        <f t="shared" si="90"/>
        <v/>
      </c>
    </row>
    <row r="5812" spans="1:25">
      <c r="A5812" s="320">
        <f>LBA!A5812</f>
        <v>0</v>
      </c>
      <c r="B5812" s="320">
        <f>LBA!E5812</f>
        <v>0</v>
      </c>
      <c r="C5812" s="320">
        <f>LBA!P5812</f>
        <v>0</v>
      </c>
      <c r="D5812" s="321" t="str">
        <f>IF($C5812=0,"",VLOOKUP($C5812,LDI!$I:$BB,37,0))</f>
        <v/>
      </c>
      <c r="E5812" s="320" t="str">
        <f>IF($C5812=0,"",LBA!I5812)</f>
        <v/>
      </c>
      <c r="F5812" s="320" t="str">
        <f>IF($C5812=0,"",LBA!Q5812)</f>
        <v/>
      </c>
      <c r="G5812" s="321" t="str">
        <f>IF($C5812=0,"",VLOOKUP($C5812,LDI!$I:$BB,15,0))</f>
        <v/>
      </c>
      <c r="H5812" s="321" t="str">
        <f>IF($C5812=0,"",VLOOKUP($C5812,LDI!$I:$BB,17,0))</f>
        <v/>
      </c>
      <c r="I5812" s="322" t="str">
        <f>IF($C5812=0,"",LBA!R5812)</f>
        <v/>
      </c>
      <c r="J5812" s="323" t="str">
        <f>IF($C5812=0,"",LBA!AD5812)</f>
        <v/>
      </c>
      <c r="K5812" s="323" t="str">
        <f>IF($C5812=0,"",LBA!AH5812)</f>
        <v/>
      </c>
      <c r="L5812" s="323" t="str">
        <f>IF($C5812=0,"",LBA!AI5812)</f>
        <v/>
      </c>
      <c r="M5812" s="295"/>
      <c r="P5812" s="294">
        <f>+LBA!G5812</f>
        <v>0</v>
      </c>
      <c r="Q5812" s="297" t="e">
        <f>VLOOKUP(P5812,'Kategori Aset'!$B:$C,2,0)</f>
        <v>#N/A</v>
      </c>
      <c r="R5812" s="297">
        <f>+LBA!U5812</f>
        <v>0</v>
      </c>
      <c r="S5812" s="297">
        <f>+LBA!C5812</f>
        <v>0</v>
      </c>
      <c r="T5812" s="297">
        <f>+LBA!V5812</f>
        <v>0</v>
      </c>
      <c r="U5812" s="298">
        <f>+LBA!E5812</f>
        <v>0</v>
      </c>
      <c r="V5812" s="298">
        <f>+LBA!A5812</f>
        <v>0</v>
      </c>
      <c r="W5812" s="298">
        <f>+LBA!C5812</f>
        <v>0</v>
      </c>
      <c r="Y5812" s="308" t="str">
        <f t="shared" si="90"/>
        <v/>
      </c>
    </row>
    <row r="5813" spans="1:25">
      <c r="A5813" s="320">
        <f>LBA!A5813</f>
        <v>0</v>
      </c>
      <c r="B5813" s="320">
        <f>LBA!E5813</f>
        <v>0</v>
      </c>
      <c r="C5813" s="320">
        <f>LBA!P5813</f>
        <v>0</v>
      </c>
      <c r="D5813" s="321" t="str">
        <f>IF($C5813=0,"",VLOOKUP($C5813,LDI!$I:$BB,37,0))</f>
        <v/>
      </c>
      <c r="E5813" s="320" t="str">
        <f>IF($C5813=0,"",LBA!I5813)</f>
        <v/>
      </c>
      <c r="F5813" s="320" t="str">
        <f>IF($C5813=0,"",LBA!Q5813)</f>
        <v/>
      </c>
      <c r="G5813" s="321" t="str">
        <f>IF($C5813=0,"",VLOOKUP($C5813,LDI!$I:$BB,15,0))</f>
        <v/>
      </c>
      <c r="H5813" s="321" t="str">
        <f>IF($C5813=0,"",VLOOKUP($C5813,LDI!$I:$BB,17,0))</f>
        <v/>
      </c>
      <c r="I5813" s="322" t="str">
        <f>IF($C5813=0,"",LBA!R5813)</f>
        <v/>
      </c>
      <c r="J5813" s="323" t="str">
        <f>IF($C5813=0,"",LBA!AD5813)</f>
        <v/>
      </c>
      <c r="K5813" s="323" t="str">
        <f>IF($C5813=0,"",LBA!AH5813)</f>
        <v/>
      </c>
      <c r="L5813" s="323" t="str">
        <f>IF($C5813=0,"",LBA!AI5813)</f>
        <v/>
      </c>
      <c r="M5813" s="295"/>
      <c r="P5813" s="294">
        <f>+LBA!G5813</f>
        <v>0</v>
      </c>
      <c r="Q5813" s="297" t="e">
        <f>VLOOKUP(P5813,'Kategori Aset'!$B:$C,2,0)</f>
        <v>#N/A</v>
      </c>
      <c r="R5813" s="297">
        <f>+LBA!U5813</f>
        <v>0</v>
      </c>
      <c r="S5813" s="297">
        <f>+LBA!C5813</f>
        <v>0</v>
      </c>
      <c r="T5813" s="297">
        <f>+LBA!V5813</f>
        <v>0</v>
      </c>
      <c r="U5813" s="298">
        <f>+LBA!E5813</f>
        <v>0</v>
      </c>
      <c r="V5813" s="298">
        <f>+LBA!A5813</f>
        <v>0</v>
      </c>
      <c r="W5813" s="298">
        <f>+LBA!C5813</f>
        <v>0</v>
      </c>
      <c r="Y5813" s="308" t="str">
        <f t="shared" si="90"/>
        <v/>
      </c>
    </row>
    <row r="5814" spans="1:25">
      <c r="A5814" s="320">
        <f>LBA!A5814</f>
        <v>0</v>
      </c>
      <c r="B5814" s="320">
        <f>LBA!E5814</f>
        <v>0</v>
      </c>
      <c r="C5814" s="320">
        <f>LBA!P5814</f>
        <v>0</v>
      </c>
      <c r="D5814" s="321" t="str">
        <f>IF($C5814=0,"",VLOOKUP($C5814,LDI!$I:$BB,37,0))</f>
        <v/>
      </c>
      <c r="E5814" s="320" t="str">
        <f>IF($C5814=0,"",LBA!I5814)</f>
        <v/>
      </c>
      <c r="F5814" s="320" t="str">
        <f>IF($C5814=0,"",LBA!Q5814)</f>
        <v/>
      </c>
      <c r="G5814" s="321" t="str">
        <f>IF($C5814=0,"",VLOOKUP($C5814,LDI!$I:$BB,15,0))</f>
        <v/>
      </c>
      <c r="H5814" s="321" t="str">
        <f>IF($C5814=0,"",VLOOKUP($C5814,LDI!$I:$BB,17,0))</f>
        <v/>
      </c>
      <c r="I5814" s="322" t="str">
        <f>IF($C5814=0,"",LBA!R5814)</f>
        <v/>
      </c>
      <c r="J5814" s="323" t="str">
        <f>IF($C5814=0,"",LBA!AD5814)</f>
        <v/>
      </c>
      <c r="K5814" s="323" t="str">
        <f>IF($C5814=0,"",LBA!AH5814)</f>
        <v/>
      </c>
      <c r="L5814" s="323" t="str">
        <f>IF($C5814=0,"",LBA!AI5814)</f>
        <v/>
      </c>
      <c r="M5814" s="295"/>
      <c r="P5814" s="294">
        <f>+LBA!G5814</f>
        <v>0</v>
      </c>
      <c r="Q5814" s="297" t="e">
        <f>VLOOKUP(P5814,'Kategori Aset'!$B:$C,2,0)</f>
        <v>#N/A</v>
      </c>
      <c r="R5814" s="297">
        <f>+LBA!U5814</f>
        <v>0</v>
      </c>
      <c r="S5814" s="297">
        <f>+LBA!C5814</f>
        <v>0</v>
      </c>
      <c r="T5814" s="297">
        <f>+LBA!V5814</f>
        <v>0</v>
      </c>
      <c r="U5814" s="298">
        <f>+LBA!E5814</f>
        <v>0</v>
      </c>
      <c r="V5814" s="298">
        <f>+LBA!A5814</f>
        <v>0</v>
      </c>
      <c r="W5814" s="298">
        <f>+LBA!C5814</f>
        <v>0</v>
      </c>
      <c r="Y5814" s="308" t="str">
        <f t="shared" si="90"/>
        <v/>
      </c>
    </row>
    <row r="5815" spans="1:25">
      <c r="A5815" s="320">
        <f>LBA!A5815</f>
        <v>0</v>
      </c>
      <c r="B5815" s="320">
        <f>LBA!E5815</f>
        <v>0</v>
      </c>
      <c r="C5815" s="320">
        <f>LBA!P5815</f>
        <v>0</v>
      </c>
      <c r="D5815" s="321" t="str">
        <f>IF($C5815=0,"",VLOOKUP($C5815,LDI!$I:$BB,37,0))</f>
        <v/>
      </c>
      <c r="E5815" s="320" t="str">
        <f>IF($C5815=0,"",LBA!I5815)</f>
        <v/>
      </c>
      <c r="F5815" s="320" t="str">
        <f>IF($C5815=0,"",LBA!Q5815)</f>
        <v/>
      </c>
      <c r="G5815" s="321" t="str">
        <f>IF($C5815=0,"",VLOOKUP($C5815,LDI!$I:$BB,15,0))</f>
        <v/>
      </c>
      <c r="H5815" s="321" t="str">
        <f>IF($C5815=0,"",VLOOKUP($C5815,LDI!$I:$BB,17,0))</f>
        <v/>
      </c>
      <c r="I5815" s="322" t="str">
        <f>IF($C5815=0,"",LBA!R5815)</f>
        <v/>
      </c>
      <c r="J5815" s="323" t="str">
        <f>IF($C5815=0,"",LBA!AD5815)</f>
        <v/>
      </c>
      <c r="K5815" s="323" t="str">
        <f>IF($C5815=0,"",LBA!AH5815)</f>
        <v/>
      </c>
      <c r="L5815" s="323" t="str">
        <f>IF($C5815=0,"",LBA!AI5815)</f>
        <v/>
      </c>
      <c r="M5815" s="295"/>
      <c r="P5815" s="294">
        <f>+LBA!G5815</f>
        <v>0</v>
      </c>
      <c r="Q5815" s="297" t="e">
        <f>VLOOKUP(P5815,'Kategori Aset'!$B:$C,2,0)</f>
        <v>#N/A</v>
      </c>
      <c r="R5815" s="297">
        <f>+LBA!U5815</f>
        <v>0</v>
      </c>
      <c r="S5815" s="297">
        <f>+LBA!C5815</f>
        <v>0</v>
      </c>
      <c r="T5815" s="297">
        <f>+LBA!V5815</f>
        <v>0</v>
      </c>
      <c r="U5815" s="298">
        <f>+LBA!E5815</f>
        <v>0</v>
      </c>
      <c r="V5815" s="298">
        <f>+LBA!A5815</f>
        <v>0</v>
      </c>
      <c r="W5815" s="298">
        <f>+LBA!C5815</f>
        <v>0</v>
      </c>
      <c r="Y5815" s="308" t="str">
        <f t="shared" si="90"/>
        <v/>
      </c>
    </row>
    <row r="5816" spans="1:25">
      <c r="A5816" s="320">
        <f>LBA!A5816</f>
        <v>0</v>
      </c>
      <c r="B5816" s="320">
        <f>LBA!E5816</f>
        <v>0</v>
      </c>
      <c r="C5816" s="320">
        <f>LBA!P5816</f>
        <v>0</v>
      </c>
      <c r="D5816" s="321" t="str">
        <f>IF($C5816=0,"",VLOOKUP($C5816,LDI!$I:$BB,37,0))</f>
        <v/>
      </c>
      <c r="E5816" s="320" t="str">
        <f>IF($C5816=0,"",LBA!I5816)</f>
        <v/>
      </c>
      <c r="F5816" s="320" t="str">
        <f>IF($C5816=0,"",LBA!Q5816)</f>
        <v/>
      </c>
      <c r="G5816" s="321" t="str">
        <f>IF($C5816=0,"",VLOOKUP($C5816,LDI!$I:$BB,15,0))</f>
        <v/>
      </c>
      <c r="H5816" s="321" t="str">
        <f>IF($C5816=0,"",VLOOKUP($C5816,LDI!$I:$BB,17,0))</f>
        <v/>
      </c>
      <c r="I5816" s="322" t="str">
        <f>IF($C5816=0,"",LBA!R5816)</f>
        <v/>
      </c>
      <c r="J5816" s="323" t="str">
        <f>IF($C5816=0,"",LBA!AD5816)</f>
        <v/>
      </c>
      <c r="K5816" s="323" t="str">
        <f>IF($C5816=0,"",LBA!AH5816)</f>
        <v/>
      </c>
      <c r="L5816" s="323" t="str">
        <f>IF($C5816=0,"",LBA!AI5816)</f>
        <v/>
      </c>
      <c r="M5816" s="295"/>
      <c r="P5816" s="294">
        <f>+LBA!G5816</f>
        <v>0</v>
      </c>
      <c r="Q5816" s="297" t="e">
        <f>VLOOKUP(P5816,'Kategori Aset'!$B:$C,2,0)</f>
        <v>#N/A</v>
      </c>
      <c r="R5816" s="297">
        <f>+LBA!U5816</f>
        <v>0</v>
      </c>
      <c r="S5816" s="297">
        <f>+LBA!C5816</f>
        <v>0</v>
      </c>
      <c r="T5816" s="297">
        <f>+LBA!V5816</f>
        <v>0</v>
      </c>
      <c r="U5816" s="298">
        <f>+LBA!E5816</f>
        <v>0</v>
      </c>
      <c r="V5816" s="298">
        <f>+LBA!A5816</f>
        <v>0</v>
      </c>
      <c r="W5816" s="298">
        <f>+LBA!C5816</f>
        <v>0</v>
      </c>
      <c r="Y5816" s="308" t="str">
        <f t="shared" si="90"/>
        <v/>
      </c>
    </row>
    <row r="5817" spans="1:25">
      <c r="A5817" s="320">
        <f>LBA!A5817</f>
        <v>0</v>
      </c>
      <c r="B5817" s="320">
        <f>LBA!E5817</f>
        <v>0</v>
      </c>
      <c r="C5817" s="320">
        <f>LBA!P5817</f>
        <v>0</v>
      </c>
      <c r="D5817" s="321" t="str">
        <f>IF($C5817=0,"",VLOOKUP($C5817,LDI!$I:$BB,37,0))</f>
        <v/>
      </c>
      <c r="E5817" s="320" t="str">
        <f>IF($C5817=0,"",LBA!I5817)</f>
        <v/>
      </c>
      <c r="F5817" s="320" t="str">
        <f>IF($C5817=0,"",LBA!Q5817)</f>
        <v/>
      </c>
      <c r="G5817" s="321" t="str">
        <f>IF($C5817=0,"",VLOOKUP($C5817,LDI!$I:$BB,15,0))</f>
        <v/>
      </c>
      <c r="H5817" s="321" t="str">
        <f>IF($C5817=0,"",VLOOKUP($C5817,LDI!$I:$BB,17,0))</f>
        <v/>
      </c>
      <c r="I5817" s="322" t="str">
        <f>IF($C5817=0,"",LBA!R5817)</f>
        <v/>
      </c>
      <c r="J5817" s="323" t="str">
        <f>IF($C5817=0,"",LBA!AD5817)</f>
        <v/>
      </c>
      <c r="K5817" s="323" t="str">
        <f>IF($C5817=0,"",LBA!AH5817)</f>
        <v/>
      </c>
      <c r="L5817" s="323" t="str">
        <f>IF($C5817=0,"",LBA!AI5817)</f>
        <v/>
      </c>
      <c r="M5817" s="295"/>
      <c r="P5817" s="294">
        <f>+LBA!G5817</f>
        <v>0</v>
      </c>
      <c r="Q5817" s="297" t="e">
        <f>VLOOKUP(P5817,'Kategori Aset'!$B:$C,2,0)</f>
        <v>#N/A</v>
      </c>
      <c r="R5817" s="297">
        <f>+LBA!U5817</f>
        <v>0</v>
      </c>
      <c r="S5817" s="297">
        <f>+LBA!C5817</f>
        <v>0</v>
      </c>
      <c r="T5817" s="297">
        <f>+LBA!V5817</f>
        <v>0</v>
      </c>
      <c r="U5817" s="298">
        <f>+LBA!E5817</f>
        <v>0</v>
      </c>
      <c r="V5817" s="298">
        <f>+LBA!A5817</f>
        <v>0</v>
      </c>
      <c r="W5817" s="298">
        <f>+LBA!C5817</f>
        <v>0</v>
      </c>
      <c r="Y5817" s="308" t="str">
        <f t="shared" si="90"/>
        <v/>
      </c>
    </row>
    <row r="5818" spans="1:25">
      <c r="A5818" s="320">
        <f>LBA!A5818</f>
        <v>0</v>
      </c>
      <c r="B5818" s="320">
        <f>LBA!E5818</f>
        <v>0</v>
      </c>
      <c r="C5818" s="320">
        <f>LBA!P5818</f>
        <v>0</v>
      </c>
      <c r="D5818" s="321" t="str">
        <f>IF($C5818=0,"",VLOOKUP($C5818,LDI!$I:$BB,37,0))</f>
        <v/>
      </c>
      <c r="E5818" s="320" t="str">
        <f>IF($C5818=0,"",LBA!I5818)</f>
        <v/>
      </c>
      <c r="F5818" s="320" t="str">
        <f>IF($C5818=0,"",LBA!Q5818)</f>
        <v/>
      </c>
      <c r="G5818" s="321" t="str">
        <f>IF($C5818=0,"",VLOOKUP($C5818,LDI!$I:$BB,15,0))</f>
        <v/>
      </c>
      <c r="H5818" s="321" t="str">
        <f>IF($C5818=0,"",VLOOKUP($C5818,LDI!$I:$BB,17,0))</f>
        <v/>
      </c>
      <c r="I5818" s="322" t="str">
        <f>IF($C5818=0,"",LBA!R5818)</f>
        <v/>
      </c>
      <c r="J5818" s="323" t="str">
        <f>IF($C5818=0,"",LBA!AD5818)</f>
        <v/>
      </c>
      <c r="K5818" s="323" t="str">
        <f>IF($C5818=0,"",LBA!AH5818)</f>
        <v/>
      </c>
      <c r="L5818" s="323" t="str">
        <f>IF($C5818=0,"",LBA!AI5818)</f>
        <v/>
      </c>
      <c r="M5818" s="295"/>
      <c r="P5818" s="294">
        <f>+LBA!G5818</f>
        <v>0</v>
      </c>
      <c r="Q5818" s="297" t="e">
        <f>VLOOKUP(P5818,'Kategori Aset'!$B:$C,2,0)</f>
        <v>#N/A</v>
      </c>
      <c r="R5818" s="297">
        <f>+LBA!U5818</f>
        <v>0</v>
      </c>
      <c r="S5818" s="297">
        <f>+LBA!C5818</f>
        <v>0</v>
      </c>
      <c r="T5818" s="297">
        <f>+LBA!V5818</f>
        <v>0</v>
      </c>
      <c r="U5818" s="298">
        <f>+LBA!E5818</f>
        <v>0</v>
      </c>
      <c r="V5818" s="298">
        <f>+LBA!A5818</f>
        <v>0</v>
      </c>
      <c r="W5818" s="298">
        <f>+LBA!C5818</f>
        <v>0</v>
      </c>
      <c r="Y5818" s="308" t="str">
        <f t="shared" si="90"/>
        <v/>
      </c>
    </row>
    <row r="5819" spans="1:25">
      <c r="A5819" s="320">
        <f>LBA!A5819</f>
        <v>0</v>
      </c>
      <c r="B5819" s="320">
        <f>LBA!E5819</f>
        <v>0</v>
      </c>
      <c r="C5819" s="320">
        <f>LBA!P5819</f>
        <v>0</v>
      </c>
      <c r="D5819" s="321" t="str">
        <f>IF($C5819=0,"",VLOOKUP($C5819,LDI!$I:$BB,37,0))</f>
        <v/>
      </c>
      <c r="E5819" s="320" t="str">
        <f>IF($C5819=0,"",LBA!I5819)</f>
        <v/>
      </c>
      <c r="F5819" s="320" t="str">
        <f>IF($C5819=0,"",LBA!Q5819)</f>
        <v/>
      </c>
      <c r="G5819" s="321" t="str">
        <f>IF($C5819=0,"",VLOOKUP($C5819,LDI!$I:$BB,15,0))</f>
        <v/>
      </c>
      <c r="H5819" s="321" t="str">
        <f>IF($C5819=0,"",VLOOKUP($C5819,LDI!$I:$BB,17,0))</f>
        <v/>
      </c>
      <c r="I5819" s="322" t="str">
        <f>IF($C5819=0,"",LBA!R5819)</f>
        <v/>
      </c>
      <c r="J5819" s="323" t="str">
        <f>IF($C5819=0,"",LBA!AD5819)</f>
        <v/>
      </c>
      <c r="K5819" s="323" t="str">
        <f>IF($C5819=0,"",LBA!AH5819)</f>
        <v/>
      </c>
      <c r="L5819" s="323" t="str">
        <f>IF($C5819=0,"",LBA!AI5819)</f>
        <v/>
      </c>
      <c r="M5819" s="295"/>
      <c r="P5819" s="294">
        <f>+LBA!G5819</f>
        <v>0</v>
      </c>
      <c r="Q5819" s="297" t="e">
        <f>VLOOKUP(P5819,'Kategori Aset'!$B:$C,2,0)</f>
        <v>#N/A</v>
      </c>
      <c r="R5819" s="297">
        <f>+LBA!U5819</f>
        <v>0</v>
      </c>
      <c r="S5819" s="297">
        <f>+LBA!C5819</f>
        <v>0</v>
      </c>
      <c r="T5819" s="297">
        <f>+LBA!V5819</f>
        <v>0</v>
      </c>
      <c r="U5819" s="298">
        <f>+LBA!E5819</f>
        <v>0</v>
      </c>
      <c r="V5819" s="298">
        <f>+LBA!A5819</f>
        <v>0</v>
      </c>
      <c r="W5819" s="298">
        <f>+LBA!C5819</f>
        <v>0</v>
      </c>
      <c r="Y5819" s="308" t="str">
        <f t="shared" si="90"/>
        <v/>
      </c>
    </row>
    <row r="5820" spans="1:25">
      <c r="A5820" s="320">
        <f>LBA!A5820</f>
        <v>0</v>
      </c>
      <c r="B5820" s="320">
        <f>LBA!E5820</f>
        <v>0</v>
      </c>
      <c r="C5820" s="320">
        <f>LBA!P5820</f>
        <v>0</v>
      </c>
      <c r="D5820" s="321" t="str">
        <f>IF($C5820=0,"",VLOOKUP($C5820,LDI!$I:$BB,37,0))</f>
        <v/>
      </c>
      <c r="E5820" s="320" t="str">
        <f>IF($C5820=0,"",LBA!I5820)</f>
        <v/>
      </c>
      <c r="F5820" s="320" t="str">
        <f>IF($C5820=0,"",LBA!Q5820)</f>
        <v/>
      </c>
      <c r="G5820" s="321" t="str">
        <f>IF($C5820=0,"",VLOOKUP($C5820,LDI!$I:$BB,15,0))</f>
        <v/>
      </c>
      <c r="H5820" s="321" t="str">
        <f>IF($C5820=0,"",VLOOKUP($C5820,LDI!$I:$BB,17,0))</f>
        <v/>
      </c>
      <c r="I5820" s="322" t="str">
        <f>IF($C5820=0,"",LBA!R5820)</f>
        <v/>
      </c>
      <c r="J5820" s="323" t="str">
        <f>IF($C5820=0,"",LBA!AD5820)</f>
        <v/>
      </c>
      <c r="K5820" s="323" t="str">
        <f>IF($C5820=0,"",LBA!AH5820)</f>
        <v/>
      </c>
      <c r="L5820" s="323" t="str">
        <f>IF($C5820=0,"",LBA!AI5820)</f>
        <v/>
      </c>
      <c r="M5820" s="295"/>
      <c r="P5820" s="294">
        <f>+LBA!G5820</f>
        <v>0</v>
      </c>
      <c r="Q5820" s="297" t="e">
        <f>VLOOKUP(P5820,'Kategori Aset'!$B:$C,2,0)</f>
        <v>#N/A</v>
      </c>
      <c r="R5820" s="297">
        <f>+LBA!U5820</f>
        <v>0</v>
      </c>
      <c r="S5820" s="297">
        <f>+LBA!C5820</f>
        <v>0</v>
      </c>
      <c r="T5820" s="297">
        <f>+LBA!V5820</f>
        <v>0</v>
      </c>
      <c r="U5820" s="298">
        <f>+LBA!E5820</f>
        <v>0</v>
      </c>
      <c r="V5820" s="298">
        <f>+LBA!A5820</f>
        <v>0</v>
      </c>
      <c r="W5820" s="298">
        <f>+LBA!C5820</f>
        <v>0</v>
      </c>
      <c r="Y5820" s="308" t="str">
        <f t="shared" si="90"/>
        <v/>
      </c>
    </row>
    <row r="5821" spans="1:25">
      <c r="A5821" s="320">
        <f>LBA!A5821</f>
        <v>0</v>
      </c>
      <c r="B5821" s="320">
        <f>LBA!E5821</f>
        <v>0</v>
      </c>
      <c r="C5821" s="320">
        <f>LBA!P5821</f>
        <v>0</v>
      </c>
      <c r="D5821" s="321" t="str">
        <f>IF($C5821=0,"",VLOOKUP($C5821,LDI!$I:$BB,37,0))</f>
        <v/>
      </c>
      <c r="E5821" s="320" t="str">
        <f>IF($C5821=0,"",LBA!I5821)</f>
        <v/>
      </c>
      <c r="F5821" s="320" t="str">
        <f>IF($C5821=0,"",LBA!Q5821)</f>
        <v/>
      </c>
      <c r="G5821" s="321" t="str">
        <f>IF($C5821=0,"",VLOOKUP($C5821,LDI!$I:$BB,15,0))</f>
        <v/>
      </c>
      <c r="H5821" s="321" t="str">
        <f>IF($C5821=0,"",VLOOKUP($C5821,LDI!$I:$BB,17,0))</f>
        <v/>
      </c>
      <c r="I5821" s="322" t="str">
        <f>IF($C5821=0,"",LBA!R5821)</f>
        <v/>
      </c>
      <c r="J5821" s="323" t="str">
        <f>IF($C5821=0,"",LBA!AD5821)</f>
        <v/>
      </c>
      <c r="K5821" s="323" t="str">
        <f>IF($C5821=0,"",LBA!AH5821)</f>
        <v/>
      </c>
      <c r="L5821" s="323" t="str">
        <f>IF($C5821=0,"",LBA!AI5821)</f>
        <v/>
      </c>
      <c r="M5821" s="295"/>
      <c r="P5821" s="294">
        <f>+LBA!G5821</f>
        <v>0</v>
      </c>
      <c r="Q5821" s="297" t="e">
        <f>VLOOKUP(P5821,'Kategori Aset'!$B:$C,2,0)</f>
        <v>#N/A</v>
      </c>
      <c r="R5821" s="297">
        <f>+LBA!U5821</f>
        <v>0</v>
      </c>
      <c r="S5821" s="297">
        <f>+LBA!C5821</f>
        <v>0</v>
      </c>
      <c r="T5821" s="297">
        <f>+LBA!V5821</f>
        <v>0</v>
      </c>
      <c r="U5821" s="298">
        <f>+LBA!E5821</f>
        <v>0</v>
      </c>
      <c r="V5821" s="298">
        <f>+LBA!A5821</f>
        <v>0</v>
      </c>
      <c r="W5821" s="298">
        <f>+LBA!C5821</f>
        <v>0</v>
      </c>
      <c r="Y5821" s="308" t="str">
        <f t="shared" si="90"/>
        <v/>
      </c>
    </row>
    <row r="5822" spans="1:25">
      <c r="A5822" s="320">
        <f>LBA!A5822</f>
        <v>0</v>
      </c>
      <c r="B5822" s="320">
        <f>LBA!E5822</f>
        <v>0</v>
      </c>
      <c r="C5822" s="320">
        <f>LBA!P5822</f>
        <v>0</v>
      </c>
      <c r="D5822" s="321" t="str">
        <f>IF($C5822=0,"",VLOOKUP($C5822,LDI!$I:$BB,37,0))</f>
        <v/>
      </c>
      <c r="E5822" s="320" t="str">
        <f>IF($C5822=0,"",LBA!I5822)</f>
        <v/>
      </c>
      <c r="F5822" s="320" t="str">
        <f>IF($C5822=0,"",LBA!Q5822)</f>
        <v/>
      </c>
      <c r="G5822" s="321" t="str">
        <f>IF($C5822=0,"",VLOOKUP($C5822,LDI!$I:$BB,15,0))</f>
        <v/>
      </c>
      <c r="H5822" s="321" t="str">
        <f>IF($C5822=0,"",VLOOKUP($C5822,LDI!$I:$BB,17,0))</f>
        <v/>
      </c>
      <c r="I5822" s="322" t="str">
        <f>IF($C5822=0,"",LBA!R5822)</f>
        <v/>
      </c>
      <c r="J5822" s="323" t="str">
        <f>IF($C5822=0,"",LBA!AD5822)</f>
        <v/>
      </c>
      <c r="K5822" s="323" t="str">
        <f>IF($C5822=0,"",LBA!AH5822)</f>
        <v/>
      </c>
      <c r="L5822" s="323" t="str">
        <f>IF($C5822=0,"",LBA!AI5822)</f>
        <v/>
      </c>
      <c r="M5822" s="295"/>
      <c r="P5822" s="294">
        <f>+LBA!G5822</f>
        <v>0</v>
      </c>
      <c r="Q5822" s="297" t="e">
        <f>VLOOKUP(P5822,'Kategori Aset'!$B:$C,2,0)</f>
        <v>#N/A</v>
      </c>
      <c r="R5822" s="297">
        <f>+LBA!U5822</f>
        <v>0</v>
      </c>
      <c r="S5822" s="297">
        <f>+LBA!C5822</f>
        <v>0</v>
      </c>
      <c r="T5822" s="297">
        <f>+LBA!V5822</f>
        <v>0</v>
      </c>
      <c r="U5822" s="298">
        <f>+LBA!E5822</f>
        <v>0</v>
      </c>
      <c r="V5822" s="298">
        <f>+LBA!A5822</f>
        <v>0</v>
      </c>
      <c r="W5822" s="298">
        <f>+LBA!C5822</f>
        <v>0</v>
      </c>
      <c r="Y5822" s="308" t="str">
        <f t="shared" si="90"/>
        <v/>
      </c>
    </row>
    <row r="5823" spans="1:25">
      <c r="A5823" s="320">
        <f>LBA!A5823</f>
        <v>0</v>
      </c>
      <c r="B5823" s="320">
        <f>LBA!E5823</f>
        <v>0</v>
      </c>
      <c r="C5823" s="320">
        <f>LBA!P5823</f>
        <v>0</v>
      </c>
      <c r="D5823" s="321" t="str">
        <f>IF($C5823=0,"",VLOOKUP($C5823,LDI!$I:$BB,37,0))</f>
        <v/>
      </c>
      <c r="E5823" s="320" t="str">
        <f>IF($C5823=0,"",LBA!I5823)</f>
        <v/>
      </c>
      <c r="F5823" s="320" t="str">
        <f>IF($C5823=0,"",LBA!Q5823)</f>
        <v/>
      </c>
      <c r="G5823" s="321" t="str">
        <f>IF($C5823=0,"",VLOOKUP($C5823,LDI!$I:$BB,15,0))</f>
        <v/>
      </c>
      <c r="H5823" s="321" t="str">
        <f>IF($C5823=0,"",VLOOKUP($C5823,LDI!$I:$BB,17,0))</f>
        <v/>
      </c>
      <c r="I5823" s="322" t="str">
        <f>IF($C5823=0,"",LBA!R5823)</f>
        <v/>
      </c>
      <c r="J5823" s="323" t="str">
        <f>IF($C5823=0,"",LBA!AD5823)</f>
        <v/>
      </c>
      <c r="K5823" s="323" t="str">
        <f>IF($C5823=0,"",LBA!AH5823)</f>
        <v/>
      </c>
      <c r="L5823" s="323" t="str">
        <f>IF($C5823=0,"",LBA!AI5823)</f>
        <v/>
      </c>
      <c r="M5823" s="295"/>
      <c r="P5823" s="294">
        <f>+LBA!G5823</f>
        <v>0</v>
      </c>
      <c r="Q5823" s="297" t="e">
        <f>VLOOKUP(P5823,'Kategori Aset'!$B:$C,2,0)</f>
        <v>#N/A</v>
      </c>
      <c r="R5823" s="297">
        <f>+LBA!U5823</f>
        <v>0</v>
      </c>
      <c r="S5823" s="297">
        <f>+LBA!C5823</f>
        <v>0</v>
      </c>
      <c r="T5823" s="297">
        <f>+LBA!V5823</f>
        <v>0</v>
      </c>
      <c r="U5823" s="298">
        <f>+LBA!E5823</f>
        <v>0</v>
      </c>
      <c r="V5823" s="298">
        <f>+LBA!A5823</f>
        <v>0</v>
      </c>
      <c r="W5823" s="298">
        <f>+LBA!C5823</f>
        <v>0</v>
      </c>
      <c r="Y5823" s="308" t="str">
        <f t="shared" si="90"/>
        <v/>
      </c>
    </row>
    <row r="5824" spans="1:25">
      <c r="A5824" s="320">
        <f>LBA!A5824</f>
        <v>0</v>
      </c>
      <c r="B5824" s="320">
        <f>LBA!E5824</f>
        <v>0</v>
      </c>
      <c r="C5824" s="320">
        <f>LBA!P5824</f>
        <v>0</v>
      </c>
      <c r="D5824" s="321" t="str">
        <f>IF($C5824=0,"",VLOOKUP($C5824,LDI!$I:$BB,37,0))</f>
        <v/>
      </c>
      <c r="E5824" s="320" t="str">
        <f>IF($C5824=0,"",LBA!I5824)</f>
        <v/>
      </c>
      <c r="F5824" s="320" t="str">
        <f>IF($C5824=0,"",LBA!Q5824)</f>
        <v/>
      </c>
      <c r="G5824" s="321" t="str">
        <f>IF($C5824=0,"",VLOOKUP($C5824,LDI!$I:$BB,15,0))</f>
        <v/>
      </c>
      <c r="H5824" s="321" t="str">
        <f>IF($C5824=0,"",VLOOKUP($C5824,LDI!$I:$BB,17,0))</f>
        <v/>
      </c>
      <c r="I5824" s="322" t="str">
        <f>IF($C5824=0,"",LBA!R5824)</f>
        <v/>
      </c>
      <c r="J5824" s="323" t="str">
        <f>IF($C5824=0,"",LBA!AD5824)</f>
        <v/>
      </c>
      <c r="K5824" s="323" t="str">
        <f>IF($C5824=0,"",LBA!AH5824)</f>
        <v/>
      </c>
      <c r="L5824" s="323" t="str">
        <f>IF($C5824=0,"",LBA!AI5824)</f>
        <v/>
      </c>
      <c r="M5824" s="295"/>
      <c r="P5824" s="294">
        <f>+LBA!G5824</f>
        <v>0</v>
      </c>
      <c r="Q5824" s="297" t="e">
        <f>VLOOKUP(P5824,'Kategori Aset'!$B:$C,2,0)</f>
        <v>#N/A</v>
      </c>
      <c r="R5824" s="297">
        <f>+LBA!U5824</f>
        <v>0</v>
      </c>
      <c r="S5824" s="297">
        <f>+LBA!C5824</f>
        <v>0</v>
      </c>
      <c r="T5824" s="297">
        <f>+LBA!V5824</f>
        <v>0</v>
      </c>
      <c r="U5824" s="298">
        <f>+LBA!E5824</f>
        <v>0</v>
      </c>
      <c r="V5824" s="298">
        <f>+LBA!A5824</f>
        <v>0</v>
      </c>
      <c r="W5824" s="298">
        <f>+LBA!C5824</f>
        <v>0</v>
      </c>
      <c r="Y5824" s="308" t="str">
        <f t="shared" si="90"/>
        <v/>
      </c>
    </row>
    <row r="5825" spans="1:25">
      <c r="A5825" s="320">
        <f>LBA!A5825</f>
        <v>0</v>
      </c>
      <c r="B5825" s="320">
        <f>LBA!E5825</f>
        <v>0</v>
      </c>
      <c r="C5825" s="320">
        <f>LBA!P5825</f>
        <v>0</v>
      </c>
      <c r="D5825" s="321" t="str">
        <f>IF($C5825=0,"",VLOOKUP($C5825,LDI!$I:$BB,37,0))</f>
        <v/>
      </c>
      <c r="E5825" s="320" t="str">
        <f>IF($C5825=0,"",LBA!I5825)</f>
        <v/>
      </c>
      <c r="F5825" s="320" t="str">
        <f>IF($C5825=0,"",LBA!Q5825)</f>
        <v/>
      </c>
      <c r="G5825" s="321" t="str">
        <f>IF($C5825=0,"",VLOOKUP($C5825,LDI!$I:$BB,15,0))</f>
        <v/>
      </c>
      <c r="H5825" s="321" t="str">
        <f>IF($C5825=0,"",VLOOKUP($C5825,LDI!$I:$BB,17,0))</f>
        <v/>
      </c>
      <c r="I5825" s="322" t="str">
        <f>IF($C5825=0,"",LBA!R5825)</f>
        <v/>
      </c>
      <c r="J5825" s="323" t="str">
        <f>IF($C5825=0,"",LBA!AD5825)</f>
        <v/>
      </c>
      <c r="K5825" s="323" t="str">
        <f>IF($C5825=0,"",LBA!AH5825)</f>
        <v/>
      </c>
      <c r="L5825" s="323" t="str">
        <f>IF($C5825=0,"",LBA!AI5825)</f>
        <v/>
      </c>
      <c r="M5825" s="295"/>
      <c r="P5825" s="294">
        <f>+LBA!G5825</f>
        <v>0</v>
      </c>
      <c r="Q5825" s="297" t="e">
        <f>VLOOKUP(P5825,'Kategori Aset'!$B:$C,2,0)</f>
        <v>#N/A</v>
      </c>
      <c r="R5825" s="297">
        <f>+LBA!U5825</f>
        <v>0</v>
      </c>
      <c r="S5825" s="297">
        <f>+LBA!C5825</f>
        <v>0</v>
      </c>
      <c r="T5825" s="297">
        <f>+LBA!V5825</f>
        <v>0</v>
      </c>
      <c r="U5825" s="298">
        <f>+LBA!E5825</f>
        <v>0</v>
      </c>
      <c r="V5825" s="298">
        <f>+LBA!A5825</f>
        <v>0</v>
      </c>
      <c r="W5825" s="298">
        <f>+LBA!C5825</f>
        <v>0</v>
      </c>
      <c r="Y5825" s="308" t="str">
        <f t="shared" si="90"/>
        <v/>
      </c>
    </row>
    <row r="5826" spans="1:25">
      <c r="A5826" s="320">
        <f>LBA!A5826</f>
        <v>0</v>
      </c>
      <c r="B5826" s="320">
        <f>LBA!E5826</f>
        <v>0</v>
      </c>
      <c r="C5826" s="320">
        <f>LBA!P5826</f>
        <v>0</v>
      </c>
      <c r="D5826" s="321" t="str">
        <f>IF($C5826=0,"",VLOOKUP($C5826,LDI!$I:$BB,37,0))</f>
        <v/>
      </c>
      <c r="E5826" s="320" t="str">
        <f>IF($C5826=0,"",LBA!I5826)</f>
        <v/>
      </c>
      <c r="F5826" s="320" t="str">
        <f>IF($C5826=0,"",LBA!Q5826)</f>
        <v/>
      </c>
      <c r="G5826" s="321" t="str">
        <f>IF($C5826=0,"",VLOOKUP($C5826,LDI!$I:$BB,15,0))</f>
        <v/>
      </c>
      <c r="H5826" s="321" t="str">
        <f>IF($C5826=0,"",VLOOKUP($C5826,LDI!$I:$BB,17,0))</f>
        <v/>
      </c>
      <c r="I5826" s="322" t="str">
        <f>IF($C5826=0,"",LBA!R5826)</f>
        <v/>
      </c>
      <c r="J5826" s="323" t="str">
        <f>IF($C5826=0,"",LBA!AD5826)</f>
        <v/>
      </c>
      <c r="K5826" s="323" t="str">
        <f>IF($C5826=0,"",LBA!AH5826)</f>
        <v/>
      </c>
      <c r="L5826" s="323" t="str">
        <f>IF($C5826=0,"",LBA!AI5826)</f>
        <v/>
      </c>
      <c r="M5826" s="295"/>
      <c r="P5826" s="294">
        <f>+LBA!G5826</f>
        <v>0</v>
      </c>
      <c r="Q5826" s="297" t="e">
        <f>VLOOKUP(P5826,'Kategori Aset'!$B:$C,2,0)</f>
        <v>#N/A</v>
      </c>
      <c r="R5826" s="297">
        <f>+LBA!U5826</f>
        <v>0</v>
      </c>
      <c r="S5826" s="297">
        <f>+LBA!C5826</f>
        <v>0</v>
      </c>
      <c r="T5826" s="297">
        <f>+LBA!V5826</f>
        <v>0</v>
      </c>
      <c r="U5826" s="298">
        <f>+LBA!E5826</f>
        <v>0</v>
      </c>
      <c r="V5826" s="298">
        <f>+LBA!A5826</f>
        <v>0</v>
      </c>
      <c r="W5826" s="298">
        <f>+LBA!C5826</f>
        <v>0</v>
      </c>
      <c r="Y5826" s="308" t="str">
        <f t="shared" si="90"/>
        <v/>
      </c>
    </row>
    <row r="5827" spans="1:25">
      <c r="A5827" s="320">
        <f>LBA!A5827</f>
        <v>0</v>
      </c>
      <c r="B5827" s="320">
        <f>LBA!E5827</f>
        <v>0</v>
      </c>
      <c r="C5827" s="320">
        <f>LBA!P5827</f>
        <v>0</v>
      </c>
      <c r="D5827" s="321" t="str">
        <f>IF($C5827=0,"",VLOOKUP($C5827,LDI!$I:$BB,37,0))</f>
        <v/>
      </c>
      <c r="E5827" s="320" t="str">
        <f>IF($C5827=0,"",LBA!I5827)</f>
        <v/>
      </c>
      <c r="F5827" s="320" t="str">
        <f>IF($C5827=0,"",LBA!Q5827)</f>
        <v/>
      </c>
      <c r="G5827" s="321" t="str">
        <f>IF($C5827=0,"",VLOOKUP($C5827,LDI!$I:$BB,15,0))</f>
        <v/>
      </c>
      <c r="H5827" s="321" t="str">
        <f>IF($C5827=0,"",VLOOKUP($C5827,LDI!$I:$BB,17,0))</f>
        <v/>
      </c>
      <c r="I5827" s="322" t="str">
        <f>IF($C5827=0,"",LBA!R5827)</f>
        <v/>
      </c>
      <c r="J5827" s="323" t="str">
        <f>IF($C5827=0,"",LBA!AD5827)</f>
        <v/>
      </c>
      <c r="K5827" s="323" t="str">
        <f>IF($C5827=0,"",LBA!AH5827)</f>
        <v/>
      </c>
      <c r="L5827" s="323" t="str">
        <f>IF($C5827=0,"",LBA!AI5827)</f>
        <v/>
      </c>
      <c r="M5827" s="295"/>
      <c r="P5827" s="294">
        <f>+LBA!G5827</f>
        <v>0</v>
      </c>
      <c r="Q5827" s="297" t="e">
        <f>VLOOKUP(P5827,'Kategori Aset'!$B:$C,2,0)</f>
        <v>#N/A</v>
      </c>
      <c r="R5827" s="297">
        <f>+LBA!U5827</f>
        <v>0</v>
      </c>
      <c r="S5827" s="297">
        <f>+LBA!C5827</f>
        <v>0</v>
      </c>
      <c r="T5827" s="297">
        <f>+LBA!V5827</f>
        <v>0</v>
      </c>
      <c r="U5827" s="298">
        <f>+LBA!E5827</f>
        <v>0</v>
      </c>
      <c r="V5827" s="298">
        <f>+LBA!A5827</f>
        <v>0</v>
      </c>
      <c r="W5827" s="298">
        <f>+LBA!C5827</f>
        <v>0</v>
      </c>
      <c r="Y5827" s="308" t="str">
        <f t="shared" ref="Y5827:Y5890" si="91">IF(ISBLANK(M5827),""," Jika TW Sila isi Column *STATUS TERKINI FIZIKAL ASET* dan NAMA PEGAWAI PEMVERIFIKASI. Jika W ,Sila isi Column  NAMA PEGAWAI PEMVERIFIKASI sahaja")</f>
        <v/>
      </c>
    </row>
    <row r="5828" spans="1:25">
      <c r="A5828" s="320">
        <f>LBA!A5828</f>
        <v>0</v>
      </c>
      <c r="B5828" s="320">
        <f>LBA!E5828</f>
        <v>0</v>
      </c>
      <c r="C5828" s="320">
        <f>LBA!P5828</f>
        <v>0</v>
      </c>
      <c r="D5828" s="321" t="str">
        <f>IF($C5828=0,"",VLOOKUP($C5828,LDI!$I:$BB,37,0))</f>
        <v/>
      </c>
      <c r="E5828" s="320" t="str">
        <f>IF($C5828=0,"",LBA!I5828)</f>
        <v/>
      </c>
      <c r="F5828" s="320" t="str">
        <f>IF($C5828=0,"",LBA!Q5828)</f>
        <v/>
      </c>
      <c r="G5828" s="321" t="str">
        <f>IF($C5828=0,"",VLOOKUP($C5828,LDI!$I:$BB,15,0))</f>
        <v/>
      </c>
      <c r="H5828" s="321" t="str">
        <f>IF($C5828=0,"",VLOOKUP($C5828,LDI!$I:$BB,17,0))</f>
        <v/>
      </c>
      <c r="I5828" s="322" t="str">
        <f>IF($C5828=0,"",LBA!R5828)</f>
        <v/>
      </c>
      <c r="J5828" s="323" t="str">
        <f>IF($C5828=0,"",LBA!AD5828)</f>
        <v/>
      </c>
      <c r="K5828" s="323" t="str">
        <f>IF($C5828=0,"",LBA!AH5828)</f>
        <v/>
      </c>
      <c r="L5828" s="323" t="str">
        <f>IF($C5828=0,"",LBA!AI5828)</f>
        <v/>
      </c>
      <c r="M5828" s="295"/>
      <c r="P5828" s="294">
        <f>+LBA!G5828</f>
        <v>0</v>
      </c>
      <c r="Q5828" s="297" t="e">
        <f>VLOOKUP(P5828,'Kategori Aset'!$B:$C,2,0)</f>
        <v>#N/A</v>
      </c>
      <c r="R5828" s="297">
        <f>+LBA!U5828</f>
        <v>0</v>
      </c>
      <c r="S5828" s="297">
        <f>+LBA!C5828</f>
        <v>0</v>
      </c>
      <c r="T5828" s="297">
        <f>+LBA!V5828</f>
        <v>0</v>
      </c>
      <c r="U5828" s="298">
        <f>+LBA!E5828</f>
        <v>0</v>
      </c>
      <c r="V5828" s="298">
        <f>+LBA!A5828</f>
        <v>0</v>
      </c>
      <c r="W5828" s="298">
        <f>+LBA!C5828</f>
        <v>0</v>
      </c>
      <c r="Y5828" s="308" t="str">
        <f t="shared" si="91"/>
        <v/>
      </c>
    </row>
    <row r="5829" spans="1:25">
      <c r="A5829" s="320">
        <f>LBA!A5829</f>
        <v>0</v>
      </c>
      <c r="B5829" s="320">
        <f>LBA!E5829</f>
        <v>0</v>
      </c>
      <c r="C5829" s="320">
        <f>LBA!P5829</f>
        <v>0</v>
      </c>
      <c r="D5829" s="321" t="str">
        <f>IF($C5829=0,"",VLOOKUP($C5829,LDI!$I:$BB,37,0))</f>
        <v/>
      </c>
      <c r="E5829" s="320" t="str">
        <f>IF($C5829=0,"",LBA!I5829)</f>
        <v/>
      </c>
      <c r="F5829" s="320" t="str">
        <f>IF($C5829=0,"",LBA!Q5829)</f>
        <v/>
      </c>
      <c r="G5829" s="321" t="str">
        <f>IF($C5829=0,"",VLOOKUP($C5829,LDI!$I:$BB,15,0))</f>
        <v/>
      </c>
      <c r="H5829" s="321" t="str">
        <f>IF($C5829=0,"",VLOOKUP($C5829,LDI!$I:$BB,17,0))</f>
        <v/>
      </c>
      <c r="I5829" s="322" t="str">
        <f>IF($C5829=0,"",LBA!R5829)</f>
        <v/>
      </c>
      <c r="J5829" s="323" t="str">
        <f>IF($C5829=0,"",LBA!AD5829)</f>
        <v/>
      </c>
      <c r="K5829" s="323" t="str">
        <f>IF($C5829=0,"",LBA!AH5829)</f>
        <v/>
      </c>
      <c r="L5829" s="323" t="str">
        <f>IF($C5829=0,"",LBA!AI5829)</f>
        <v/>
      </c>
      <c r="M5829" s="295"/>
      <c r="P5829" s="294">
        <f>+LBA!G5829</f>
        <v>0</v>
      </c>
      <c r="Q5829" s="297" t="e">
        <f>VLOOKUP(P5829,'Kategori Aset'!$B:$C,2,0)</f>
        <v>#N/A</v>
      </c>
      <c r="R5829" s="297">
        <f>+LBA!U5829</f>
        <v>0</v>
      </c>
      <c r="S5829" s="297">
        <f>+LBA!C5829</f>
        <v>0</v>
      </c>
      <c r="T5829" s="297">
        <f>+LBA!V5829</f>
        <v>0</v>
      </c>
      <c r="U5829" s="298">
        <f>+LBA!E5829</f>
        <v>0</v>
      </c>
      <c r="V5829" s="298">
        <f>+LBA!A5829</f>
        <v>0</v>
      </c>
      <c r="W5829" s="298">
        <f>+LBA!C5829</f>
        <v>0</v>
      </c>
      <c r="Y5829" s="308" t="str">
        <f t="shared" si="91"/>
        <v/>
      </c>
    </row>
    <row r="5830" spans="1:25">
      <c r="A5830" s="320">
        <f>LBA!A5830</f>
        <v>0</v>
      </c>
      <c r="B5830" s="320">
        <f>LBA!E5830</f>
        <v>0</v>
      </c>
      <c r="C5830" s="320">
        <f>LBA!P5830</f>
        <v>0</v>
      </c>
      <c r="D5830" s="321" t="str">
        <f>IF($C5830=0,"",VLOOKUP($C5830,LDI!$I:$BB,37,0))</f>
        <v/>
      </c>
      <c r="E5830" s="320" t="str">
        <f>IF($C5830=0,"",LBA!I5830)</f>
        <v/>
      </c>
      <c r="F5830" s="320" t="str">
        <f>IF($C5830=0,"",LBA!Q5830)</f>
        <v/>
      </c>
      <c r="G5830" s="321" t="str">
        <f>IF($C5830=0,"",VLOOKUP($C5830,LDI!$I:$BB,15,0))</f>
        <v/>
      </c>
      <c r="H5830" s="321" t="str">
        <f>IF($C5830=0,"",VLOOKUP($C5830,LDI!$I:$BB,17,0))</f>
        <v/>
      </c>
      <c r="I5830" s="322" t="str">
        <f>IF($C5830=0,"",LBA!R5830)</f>
        <v/>
      </c>
      <c r="J5830" s="323" t="str">
        <f>IF($C5830=0,"",LBA!AD5830)</f>
        <v/>
      </c>
      <c r="K5830" s="323" t="str">
        <f>IF($C5830=0,"",LBA!AH5830)</f>
        <v/>
      </c>
      <c r="L5830" s="323" t="str">
        <f>IF($C5830=0,"",LBA!AI5830)</f>
        <v/>
      </c>
      <c r="M5830" s="295"/>
      <c r="P5830" s="294">
        <f>+LBA!G5830</f>
        <v>0</v>
      </c>
      <c r="Q5830" s="297" t="e">
        <f>VLOOKUP(P5830,'Kategori Aset'!$B:$C,2,0)</f>
        <v>#N/A</v>
      </c>
      <c r="R5830" s="297">
        <f>+LBA!U5830</f>
        <v>0</v>
      </c>
      <c r="S5830" s="297">
        <f>+LBA!C5830</f>
        <v>0</v>
      </c>
      <c r="T5830" s="297">
        <f>+LBA!V5830</f>
        <v>0</v>
      </c>
      <c r="U5830" s="298">
        <f>+LBA!E5830</f>
        <v>0</v>
      </c>
      <c r="V5830" s="298">
        <f>+LBA!A5830</f>
        <v>0</v>
      </c>
      <c r="W5830" s="298">
        <f>+LBA!C5830</f>
        <v>0</v>
      </c>
      <c r="Y5830" s="308" t="str">
        <f t="shared" si="91"/>
        <v/>
      </c>
    </row>
    <row r="5831" spans="1:25">
      <c r="A5831" s="320">
        <f>LBA!A5831</f>
        <v>0</v>
      </c>
      <c r="B5831" s="320">
        <f>LBA!E5831</f>
        <v>0</v>
      </c>
      <c r="C5831" s="320">
        <f>LBA!P5831</f>
        <v>0</v>
      </c>
      <c r="D5831" s="321" t="str">
        <f>IF($C5831=0,"",VLOOKUP($C5831,LDI!$I:$BB,37,0))</f>
        <v/>
      </c>
      <c r="E5831" s="320" t="str">
        <f>IF($C5831=0,"",LBA!I5831)</f>
        <v/>
      </c>
      <c r="F5831" s="320" t="str">
        <f>IF($C5831=0,"",LBA!Q5831)</f>
        <v/>
      </c>
      <c r="G5831" s="321" t="str">
        <f>IF($C5831=0,"",VLOOKUP($C5831,LDI!$I:$BB,15,0))</f>
        <v/>
      </c>
      <c r="H5831" s="321" t="str">
        <f>IF($C5831=0,"",VLOOKUP($C5831,LDI!$I:$BB,17,0))</f>
        <v/>
      </c>
      <c r="I5831" s="322" t="str">
        <f>IF($C5831=0,"",LBA!R5831)</f>
        <v/>
      </c>
      <c r="J5831" s="323" t="str">
        <f>IF($C5831=0,"",LBA!AD5831)</f>
        <v/>
      </c>
      <c r="K5831" s="323" t="str">
        <f>IF($C5831=0,"",LBA!AH5831)</f>
        <v/>
      </c>
      <c r="L5831" s="323" t="str">
        <f>IF($C5831=0,"",LBA!AI5831)</f>
        <v/>
      </c>
      <c r="M5831" s="295"/>
      <c r="P5831" s="294">
        <f>+LBA!G5831</f>
        <v>0</v>
      </c>
      <c r="Q5831" s="297" t="e">
        <f>VLOOKUP(P5831,'Kategori Aset'!$B:$C,2,0)</f>
        <v>#N/A</v>
      </c>
      <c r="R5831" s="297">
        <f>+LBA!U5831</f>
        <v>0</v>
      </c>
      <c r="S5831" s="297">
        <f>+LBA!C5831</f>
        <v>0</v>
      </c>
      <c r="T5831" s="297">
        <f>+LBA!V5831</f>
        <v>0</v>
      </c>
      <c r="U5831" s="298">
        <f>+LBA!E5831</f>
        <v>0</v>
      </c>
      <c r="V5831" s="298">
        <f>+LBA!A5831</f>
        <v>0</v>
      </c>
      <c r="W5831" s="298">
        <f>+LBA!C5831</f>
        <v>0</v>
      </c>
      <c r="Y5831" s="308" t="str">
        <f t="shared" si="91"/>
        <v/>
      </c>
    </row>
    <row r="5832" spans="1:25">
      <c r="A5832" s="320">
        <f>LBA!A5832</f>
        <v>0</v>
      </c>
      <c r="B5832" s="320">
        <f>LBA!E5832</f>
        <v>0</v>
      </c>
      <c r="C5832" s="320">
        <f>LBA!P5832</f>
        <v>0</v>
      </c>
      <c r="D5832" s="321" t="str">
        <f>IF($C5832=0,"",VLOOKUP($C5832,LDI!$I:$BB,37,0))</f>
        <v/>
      </c>
      <c r="E5832" s="320" t="str">
        <f>IF($C5832=0,"",LBA!I5832)</f>
        <v/>
      </c>
      <c r="F5832" s="320" t="str">
        <f>IF($C5832=0,"",LBA!Q5832)</f>
        <v/>
      </c>
      <c r="G5832" s="321" t="str">
        <f>IF($C5832=0,"",VLOOKUP($C5832,LDI!$I:$BB,15,0))</f>
        <v/>
      </c>
      <c r="H5832" s="321" t="str">
        <f>IF($C5832=0,"",VLOOKUP($C5832,LDI!$I:$BB,17,0))</f>
        <v/>
      </c>
      <c r="I5832" s="322" t="str">
        <f>IF($C5832=0,"",LBA!R5832)</f>
        <v/>
      </c>
      <c r="J5832" s="323" t="str">
        <f>IF($C5832=0,"",LBA!AD5832)</f>
        <v/>
      </c>
      <c r="K5832" s="323" t="str">
        <f>IF($C5832=0,"",LBA!AH5832)</f>
        <v/>
      </c>
      <c r="L5832" s="323" t="str">
        <f>IF($C5832=0,"",LBA!AI5832)</f>
        <v/>
      </c>
      <c r="M5832" s="295"/>
      <c r="P5832" s="294">
        <f>+LBA!G5832</f>
        <v>0</v>
      </c>
      <c r="Q5832" s="297" t="e">
        <f>VLOOKUP(P5832,'Kategori Aset'!$B:$C,2,0)</f>
        <v>#N/A</v>
      </c>
      <c r="R5832" s="297">
        <f>+LBA!U5832</f>
        <v>0</v>
      </c>
      <c r="S5832" s="297">
        <f>+LBA!C5832</f>
        <v>0</v>
      </c>
      <c r="T5832" s="297">
        <f>+LBA!V5832</f>
        <v>0</v>
      </c>
      <c r="U5832" s="298">
        <f>+LBA!E5832</f>
        <v>0</v>
      </c>
      <c r="V5832" s="298">
        <f>+LBA!A5832</f>
        <v>0</v>
      </c>
      <c r="W5832" s="298">
        <f>+LBA!C5832</f>
        <v>0</v>
      </c>
      <c r="Y5832" s="308" t="str">
        <f t="shared" si="91"/>
        <v/>
      </c>
    </row>
    <row r="5833" spans="1:25">
      <c r="A5833" s="320">
        <f>LBA!A5833</f>
        <v>0</v>
      </c>
      <c r="B5833" s="320">
        <f>LBA!E5833</f>
        <v>0</v>
      </c>
      <c r="C5833" s="320">
        <f>LBA!P5833</f>
        <v>0</v>
      </c>
      <c r="D5833" s="321" t="str">
        <f>IF($C5833=0,"",VLOOKUP($C5833,LDI!$I:$BB,37,0))</f>
        <v/>
      </c>
      <c r="E5833" s="320" t="str">
        <f>IF($C5833=0,"",LBA!I5833)</f>
        <v/>
      </c>
      <c r="F5833" s="320" t="str">
        <f>IF($C5833=0,"",LBA!Q5833)</f>
        <v/>
      </c>
      <c r="G5833" s="321" t="str">
        <f>IF($C5833=0,"",VLOOKUP($C5833,LDI!$I:$BB,15,0))</f>
        <v/>
      </c>
      <c r="H5833" s="321" t="str">
        <f>IF($C5833=0,"",VLOOKUP($C5833,LDI!$I:$BB,17,0))</f>
        <v/>
      </c>
      <c r="I5833" s="322" t="str">
        <f>IF($C5833=0,"",LBA!R5833)</f>
        <v/>
      </c>
      <c r="J5833" s="323" t="str">
        <f>IF($C5833=0,"",LBA!AD5833)</f>
        <v/>
      </c>
      <c r="K5833" s="323" t="str">
        <f>IF($C5833=0,"",LBA!AH5833)</f>
        <v/>
      </c>
      <c r="L5833" s="323" t="str">
        <f>IF($C5833=0,"",LBA!AI5833)</f>
        <v/>
      </c>
      <c r="M5833" s="295"/>
      <c r="P5833" s="294">
        <f>+LBA!G5833</f>
        <v>0</v>
      </c>
      <c r="Q5833" s="297" t="e">
        <f>VLOOKUP(P5833,'Kategori Aset'!$B:$C,2,0)</f>
        <v>#N/A</v>
      </c>
      <c r="R5833" s="297">
        <f>+LBA!U5833</f>
        <v>0</v>
      </c>
      <c r="S5833" s="297">
        <f>+LBA!C5833</f>
        <v>0</v>
      </c>
      <c r="T5833" s="297">
        <f>+LBA!V5833</f>
        <v>0</v>
      </c>
      <c r="U5833" s="298">
        <f>+LBA!E5833</f>
        <v>0</v>
      </c>
      <c r="V5833" s="298">
        <f>+LBA!A5833</f>
        <v>0</v>
      </c>
      <c r="W5833" s="298">
        <f>+LBA!C5833</f>
        <v>0</v>
      </c>
      <c r="Y5833" s="308" t="str">
        <f t="shared" si="91"/>
        <v/>
      </c>
    </row>
    <row r="5834" spans="1:25">
      <c r="A5834" s="320">
        <f>LBA!A5834</f>
        <v>0</v>
      </c>
      <c r="B5834" s="320">
        <f>LBA!E5834</f>
        <v>0</v>
      </c>
      <c r="C5834" s="320">
        <f>LBA!P5834</f>
        <v>0</v>
      </c>
      <c r="D5834" s="321" t="str">
        <f>IF($C5834=0,"",VLOOKUP($C5834,LDI!$I:$BB,37,0))</f>
        <v/>
      </c>
      <c r="E5834" s="320" t="str">
        <f>IF($C5834=0,"",LBA!I5834)</f>
        <v/>
      </c>
      <c r="F5834" s="320" t="str">
        <f>IF($C5834=0,"",LBA!Q5834)</f>
        <v/>
      </c>
      <c r="G5834" s="321" t="str">
        <f>IF($C5834=0,"",VLOOKUP($C5834,LDI!$I:$BB,15,0))</f>
        <v/>
      </c>
      <c r="H5834" s="321" t="str">
        <f>IF($C5834=0,"",VLOOKUP($C5834,LDI!$I:$BB,17,0))</f>
        <v/>
      </c>
      <c r="I5834" s="322" t="str">
        <f>IF($C5834=0,"",LBA!R5834)</f>
        <v/>
      </c>
      <c r="J5834" s="323" t="str">
        <f>IF($C5834=0,"",LBA!AD5834)</f>
        <v/>
      </c>
      <c r="K5834" s="323" t="str">
        <f>IF($C5834=0,"",LBA!AH5834)</f>
        <v/>
      </c>
      <c r="L5834" s="323" t="str">
        <f>IF($C5834=0,"",LBA!AI5834)</f>
        <v/>
      </c>
      <c r="M5834" s="295"/>
      <c r="P5834" s="294">
        <f>+LBA!G5834</f>
        <v>0</v>
      </c>
      <c r="Q5834" s="297" t="e">
        <f>VLOOKUP(P5834,'Kategori Aset'!$B:$C,2,0)</f>
        <v>#N/A</v>
      </c>
      <c r="R5834" s="297">
        <f>+LBA!U5834</f>
        <v>0</v>
      </c>
      <c r="S5834" s="297">
        <f>+LBA!C5834</f>
        <v>0</v>
      </c>
      <c r="T5834" s="297">
        <f>+LBA!V5834</f>
        <v>0</v>
      </c>
      <c r="U5834" s="298">
        <f>+LBA!E5834</f>
        <v>0</v>
      </c>
      <c r="V5834" s="298">
        <f>+LBA!A5834</f>
        <v>0</v>
      </c>
      <c r="W5834" s="298">
        <f>+LBA!C5834</f>
        <v>0</v>
      </c>
      <c r="Y5834" s="308" t="str">
        <f t="shared" si="91"/>
        <v/>
      </c>
    </row>
    <row r="5835" spans="1:25">
      <c r="A5835" s="320">
        <f>LBA!A5835</f>
        <v>0</v>
      </c>
      <c r="B5835" s="320">
        <f>LBA!E5835</f>
        <v>0</v>
      </c>
      <c r="C5835" s="320">
        <f>LBA!P5835</f>
        <v>0</v>
      </c>
      <c r="D5835" s="321" t="str">
        <f>IF($C5835=0,"",VLOOKUP($C5835,LDI!$I:$BB,37,0))</f>
        <v/>
      </c>
      <c r="E5835" s="320" t="str">
        <f>IF($C5835=0,"",LBA!I5835)</f>
        <v/>
      </c>
      <c r="F5835" s="320" t="str">
        <f>IF($C5835=0,"",LBA!Q5835)</f>
        <v/>
      </c>
      <c r="G5835" s="321" t="str">
        <f>IF($C5835=0,"",VLOOKUP($C5835,LDI!$I:$BB,15,0))</f>
        <v/>
      </c>
      <c r="H5835" s="321" t="str">
        <f>IF($C5835=0,"",VLOOKUP($C5835,LDI!$I:$BB,17,0))</f>
        <v/>
      </c>
      <c r="I5835" s="322" t="str">
        <f>IF($C5835=0,"",LBA!R5835)</f>
        <v/>
      </c>
      <c r="J5835" s="323" t="str">
        <f>IF($C5835=0,"",LBA!AD5835)</f>
        <v/>
      </c>
      <c r="K5835" s="323" t="str">
        <f>IF($C5835=0,"",LBA!AH5835)</f>
        <v/>
      </c>
      <c r="L5835" s="323" t="str">
        <f>IF($C5835=0,"",LBA!AI5835)</f>
        <v/>
      </c>
      <c r="M5835" s="295"/>
      <c r="P5835" s="294">
        <f>+LBA!G5835</f>
        <v>0</v>
      </c>
      <c r="Q5835" s="297" t="e">
        <f>VLOOKUP(P5835,'Kategori Aset'!$B:$C,2,0)</f>
        <v>#N/A</v>
      </c>
      <c r="R5835" s="297">
        <f>+LBA!U5835</f>
        <v>0</v>
      </c>
      <c r="S5835" s="297">
        <f>+LBA!C5835</f>
        <v>0</v>
      </c>
      <c r="T5835" s="297">
        <f>+LBA!V5835</f>
        <v>0</v>
      </c>
      <c r="U5835" s="298">
        <f>+LBA!E5835</f>
        <v>0</v>
      </c>
      <c r="V5835" s="298">
        <f>+LBA!A5835</f>
        <v>0</v>
      </c>
      <c r="W5835" s="298">
        <f>+LBA!C5835</f>
        <v>0</v>
      </c>
      <c r="Y5835" s="308" t="str">
        <f t="shared" si="91"/>
        <v/>
      </c>
    </row>
    <row r="5836" spans="1:25">
      <c r="A5836" s="320">
        <f>LBA!A5836</f>
        <v>0</v>
      </c>
      <c r="B5836" s="320">
        <f>LBA!E5836</f>
        <v>0</v>
      </c>
      <c r="C5836" s="320">
        <f>LBA!P5836</f>
        <v>0</v>
      </c>
      <c r="D5836" s="321" t="str">
        <f>IF($C5836=0,"",VLOOKUP($C5836,LDI!$I:$BB,37,0))</f>
        <v/>
      </c>
      <c r="E5836" s="320" t="str">
        <f>IF($C5836=0,"",LBA!I5836)</f>
        <v/>
      </c>
      <c r="F5836" s="320" t="str">
        <f>IF($C5836=0,"",LBA!Q5836)</f>
        <v/>
      </c>
      <c r="G5836" s="321" t="str">
        <f>IF($C5836=0,"",VLOOKUP($C5836,LDI!$I:$BB,15,0))</f>
        <v/>
      </c>
      <c r="H5836" s="321" t="str">
        <f>IF($C5836=0,"",VLOOKUP($C5836,LDI!$I:$BB,17,0))</f>
        <v/>
      </c>
      <c r="I5836" s="322" t="str">
        <f>IF($C5836=0,"",LBA!R5836)</f>
        <v/>
      </c>
      <c r="J5836" s="323" t="str">
        <f>IF($C5836=0,"",LBA!AD5836)</f>
        <v/>
      </c>
      <c r="K5836" s="323" t="str">
        <f>IF($C5836=0,"",LBA!AH5836)</f>
        <v/>
      </c>
      <c r="L5836" s="323" t="str">
        <f>IF($C5836=0,"",LBA!AI5836)</f>
        <v/>
      </c>
      <c r="M5836" s="295"/>
      <c r="P5836" s="294">
        <f>+LBA!G5836</f>
        <v>0</v>
      </c>
      <c r="Q5836" s="297" t="e">
        <f>VLOOKUP(P5836,'Kategori Aset'!$B:$C,2,0)</f>
        <v>#N/A</v>
      </c>
      <c r="R5836" s="297">
        <f>+LBA!U5836</f>
        <v>0</v>
      </c>
      <c r="S5836" s="297">
        <f>+LBA!C5836</f>
        <v>0</v>
      </c>
      <c r="T5836" s="297">
        <f>+LBA!V5836</f>
        <v>0</v>
      </c>
      <c r="U5836" s="298">
        <f>+LBA!E5836</f>
        <v>0</v>
      </c>
      <c r="V5836" s="298">
        <f>+LBA!A5836</f>
        <v>0</v>
      </c>
      <c r="W5836" s="298">
        <f>+LBA!C5836</f>
        <v>0</v>
      </c>
      <c r="Y5836" s="308" t="str">
        <f t="shared" si="91"/>
        <v/>
      </c>
    </row>
    <row r="5837" spans="1:25">
      <c r="A5837" s="320">
        <f>LBA!A5837</f>
        <v>0</v>
      </c>
      <c r="B5837" s="320">
        <f>LBA!E5837</f>
        <v>0</v>
      </c>
      <c r="C5837" s="320">
        <f>LBA!P5837</f>
        <v>0</v>
      </c>
      <c r="D5837" s="321" t="str">
        <f>IF($C5837=0,"",VLOOKUP($C5837,LDI!$I:$BB,37,0))</f>
        <v/>
      </c>
      <c r="E5837" s="320" t="str">
        <f>IF($C5837=0,"",LBA!I5837)</f>
        <v/>
      </c>
      <c r="F5837" s="320" t="str">
        <f>IF($C5837=0,"",LBA!Q5837)</f>
        <v/>
      </c>
      <c r="G5837" s="321" t="str">
        <f>IF($C5837=0,"",VLOOKUP($C5837,LDI!$I:$BB,15,0))</f>
        <v/>
      </c>
      <c r="H5837" s="321" t="str">
        <f>IF($C5837=0,"",VLOOKUP($C5837,LDI!$I:$BB,17,0))</f>
        <v/>
      </c>
      <c r="I5837" s="322" t="str">
        <f>IF($C5837=0,"",LBA!R5837)</f>
        <v/>
      </c>
      <c r="J5837" s="323" t="str">
        <f>IF($C5837=0,"",LBA!AD5837)</f>
        <v/>
      </c>
      <c r="K5837" s="323" t="str">
        <f>IF($C5837=0,"",LBA!AH5837)</f>
        <v/>
      </c>
      <c r="L5837" s="323" t="str">
        <f>IF($C5837=0,"",LBA!AI5837)</f>
        <v/>
      </c>
      <c r="M5837" s="295"/>
      <c r="P5837" s="294">
        <f>+LBA!G5837</f>
        <v>0</v>
      </c>
      <c r="Q5837" s="297" t="e">
        <f>VLOOKUP(P5837,'Kategori Aset'!$B:$C,2,0)</f>
        <v>#N/A</v>
      </c>
      <c r="R5837" s="297">
        <f>+LBA!U5837</f>
        <v>0</v>
      </c>
      <c r="S5837" s="297">
        <f>+LBA!C5837</f>
        <v>0</v>
      </c>
      <c r="T5837" s="297">
        <f>+LBA!V5837</f>
        <v>0</v>
      </c>
      <c r="U5837" s="298">
        <f>+LBA!E5837</f>
        <v>0</v>
      </c>
      <c r="V5837" s="298">
        <f>+LBA!A5837</f>
        <v>0</v>
      </c>
      <c r="W5837" s="298">
        <f>+LBA!C5837</f>
        <v>0</v>
      </c>
      <c r="Y5837" s="308" t="str">
        <f t="shared" si="91"/>
        <v/>
      </c>
    </row>
    <row r="5838" spans="1:25">
      <c r="A5838" s="320">
        <f>LBA!A5838</f>
        <v>0</v>
      </c>
      <c r="B5838" s="320">
        <f>LBA!E5838</f>
        <v>0</v>
      </c>
      <c r="C5838" s="320">
        <f>LBA!P5838</f>
        <v>0</v>
      </c>
      <c r="D5838" s="321" t="str">
        <f>IF($C5838=0,"",VLOOKUP($C5838,LDI!$I:$BB,37,0))</f>
        <v/>
      </c>
      <c r="E5838" s="320" t="str">
        <f>IF($C5838=0,"",LBA!I5838)</f>
        <v/>
      </c>
      <c r="F5838" s="320" t="str">
        <f>IF($C5838=0,"",LBA!Q5838)</f>
        <v/>
      </c>
      <c r="G5838" s="321" t="str">
        <f>IF($C5838=0,"",VLOOKUP($C5838,LDI!$I:$BB,15,0))</f>
        <v/>
      </c>
      <c r="H5838" s="321" t="str">
        <f>IF($C5838=0,"",VLOOKUP($C5838,LDI!$I:$BB,17,0))</f>
        <v/>
      </c>
      <c r="I5838" s="322" t="str">
        <f>IF($C5838=0,"",LBA!R5838)</f>
        <v/>
      </c>
      <c r="J5838" s="323" t="str">
        <f>IF($C5838=0,"",LBA!AD5838)</f>
        <v/>
      </c>
      <c r="K5838" s="323" t="str">
        <f>IF($C5838=0,"",LBA!AH5838)</f>
        <v/>
      </c>
      <c r="L5838" s="323" t="str">
        <f>IF($C5838=0,"",LBA!AI5838)</f>
        <v/>
      </c>
      <c r="M5838" s="295"/>
      <c r="P5838" s="294">
        <f>+LBA!G5838</f>
        <v>0</v>
      </c>
      <c r="Q5838" s="297" t="e">
        <f>VLOOKUP(P5838,'Kategori Aset'!$B:$C,2,0)</f>
        <v>#N/A</v>
      </c>
      <c r="R5838" s="297">
        <f>+LBA!U5838</f>
        <v>0</v>
      </c>
      <c r="S5838" s="297">
        <f>+LBA!C5838</f>
        <v>0</v>
      </c>
      <c r="T5838" s="297">
        <f>+LBA!V5838</f>
        <v>0</v>
      </c>
      <c r="U5838" s="298">
        <f>+LBA!E5838</f>
        <v>0</v>
      </c>
      <c r="V5838" s="298">
        <f>+LBA!A5838</f>
        <v>0</v>
      </c>
      <c r="W5838" s="298">
        <f>+LBA!C5838</f>
        <v>0</v>
      </c>
      <c r="Y5838" s="308" t="str">
        <f t="shared" si="91"/>
        <v/>
      </c>
    </row>
    <row r="5839" spans="1:25">
      <c r="A5839" s="320">
        <f>LBA!A5839</f>
        <v>0</v>
      </c>
      <c r="B5839" s="320">
        <f>LBA!E5839</f>
        <v>0</v>
      </c>
      <c r="C5839" s="320">
        <f>LBA!P5839</f>
        <v>0</v>
      </c>
      <c r="D5839" s="321" t="str">
        <f>IF($C5839=0,"",VLOOKUP($C5839,LDI!$I:$BB,37,0))</f>
        <v/>
      </c>
      <c r="E5839" s="320" t="str">
        <f>IF($C5839=0,"",LBA!I5839)</f>
        <v/>
      </c>
      <c r="F5839" s="320" t="str">
        <f>IF($C5839=0,"",LBA!Q5839)</f>
        <v/>
      </c>
      <c r="G5839" s="321" t="str">
        <f>IF($C5839=0,"",VLOOKUP($C5839,LDI!$I:$BB,15,0))</f>
        <v/>
      </c>
      <c r="H5839" s="321" t="str">
        <f>IF($C5839=0,"",VLOOKUP($C5839,LDI!$I:$BB,17,0))</f>
        <v/>
      </c>
      <c r="I5839" s="322" t="str">
        <f>IF($C5839=0,"",LBA!R5839)</f>
        <v/>
      </c>
      <c r="J5839" s="323" t="str">
        <f>IF($C5839=0,"",LBA!AD5839)</f>
        <v/>
      </c>
      <c r="K5839" s="323" t="str">
        <f>IF($C5839=0,"",LBA!AH5839)</f>
        <v/>
      </c>
      <c r="L5839" s="323" t="str">
        <f>IF($C5839=0,"",LBA!AI5839)</f>
        <v/>
      </c>
      <c r="M5839" s="295"/>
      <c r="P5839" s="294">
        <f>+LBA!G5839</f>
        <v>0</v>
      </c>
      <c r="Q5839" s="297" t="e">
        <f>VLOOKUP(P5839,'Kategori Aset'!$B:$C,2,0)</f>
        <v>#N/A</v>
      </c>
      <c r="R5839" s="297">
        <f>+LBA!U5839</f>
        <v>0</v>
      </c>
      <c r="S5839" s="297">
        <f>+LBA!C5839</f>
        <v>0</v>
      </c>
      <c r="T5839" s="297">
        <f>+LBA!V5839</f>
        <v>0</v>
      </c>
      <c r="U5839" s="298">
        <f>+LBA!E5839</f>
        <v>0</v>
      </c>
      <c r="V5839" s="298">
        <f>+LBA!A5839</f>
        <v>0</v>
      </c>
      <c r="W5839" s="298">
        <f>+LBA!C5839</f>
        <v>0</v>
      </c>
      <c r="Y5839" s="308" t="str">
        <f t="shared" si="91"/>
        <v/>
      </c>
    </row>
    <row r="5840" spans="1:25">
      <c r="A5840" s="320">
        <f>LBA!A5840</f>
        <v>0</v>
      </c>
      <c r="B5840" s="320">
        <f>LBA!E5840</f>
        <v>0</v>
      </c>
      <c r="C5840" s="320">
        <f>LBA!P5840</f>
        <v>0</v>
      </c>
      <c r="D5840" s="321" t="str">
        <f>IF($C5840=0,"",VLOOKUP($C5840,LDI!$I:$BB,37,0))</f>
        <v/>
      </c>
      <c r="E5840" s="320" t="str">
        <f>IF($C5840=0,"",LBA!I5840)</f>
        <v/>
      </c>
      <c r="F5840" s="320" t="str">
        <f>IF($C5840=0,"",LBA!Q5840)</f>
        <v/>
      </c>
      <c r="G5840" s="321" t="str">
        <f>IF($C5840=0,"",VLOOKUP($C5840,LDI!$I:$BB,15,0))</f>
        <v/>
      </c>
      <c r="H5840" s="321" t="str">
        <f>IF($C5840=0,"",VLOOKUP($C5840,LDI!$I:$BB,17,0))</f>
        <v/>
      </c>
      <c r="I5840" s="322" t="str">
        <f>IF($C5840=0,"",LBA!R5840)</f>
        <v/>
      </c>
      <c r="J5840" s="323" t="str">
        <f>IF($C5840=0,"",LBA!AD5840)</f>
        <v/>
      </c>
      <c r="K5840" s="323" t="str">
        <f>IF($C5840=0,"",LBA!AH5840)</f>
        <v/>
      </c>
      <c r="L5840" s="323" t="str">
        <f>IF($C5840=0,"",LBA!AI5840)</f>
        <v/>
      </c>
      <c r="M5840" s="295"/>
      <c r="P5840" s="294">
        <f>+LBA!G5840</f>
        <v>0</v>
      </c>
      <c r="Q5840" s="297" t="e">
        <f>VLOOKUP(P5840,'Kategori Aset'!$B:$C,2,0)</f>
        <v>#N/A</v>
      </c>
      <c r="R5840" s="297">
        <f>+LBA!U5840</f>
        <v>0</v>
      </c>
      <c r="S5840" s="297">
        <f>+LBA!C5840</f>
        <v>0</v>
      </c>
      <c r="T5840" s="297">
        <f>+LBA!V5840</f>
        <v>0</v>
      </c>
      <c r="U5840" s="298">
        <f>+LBA!E5840</f>
        <v>0</v>
      </c>
      <c r="V5840" s="298">
        <f>+LBA!A5840</f>
        <v>0</v>
      </c>
      <c r="W5840" s="298">
        <f>+LBA!C5840</f>
        <v>0</v>
      </c>
      <c r="Y5840" s="308" t="str">
        <f t="shared" si="91"/>
        <v/>
      </c>
    </row>
    <row r="5841" spans="1:25">
      <c r="A5841" s="320">
        <f>LBA!A5841</f>
        <v>0</v>
      </c>
      <c r="B5841" s="320">
        <f>LBA!E5841</f>
        <v>0</v>
      </c>
      <c r="C5841" s="320">
        <f>LBA!P5841</f>
        <v>0</v>
      </c>
      <c r="D5841" s="321" t="str">
        <f>IF($C5841=0,"",VLOOKUP($C5841,LDI!$I:$BB,37,0))</f>
        <v/>
      </c>
      <c r="E5841" s="320" t="str">
        <f>IF($C5841=0,"",LBA!I5841)</f>
        <v/>
      </c>
      <c r="F5841" s="320" t="str">
        <f>IF($C5841=0,"",LBA!Q5841)</f>
        <v/>
      </c>
      <c r="G5841" s="321" t="str">
        <f>IF($C5841=0,"",VLOOKUP($C5841,LDI!$I:$BB,15,0))</f>
        <v/>
      </c>
      <c r="H5841" s="321" t="str">
        <f>IF($C5841=0,"",VLOOKUP($C5841,LDI!$I:$BB,17,0))</f>
        <v/>
      </c>
      <c r="I5841" s="322" t="str">
        <f>IF($C5841=0,"",LBA!R5841)</f>
        <v/>
      </c>
      <c r="J5841" s="323" t="str">
        <f>IF($C5841=0,"",LBA!AD5841)</f>
        <v/>
      </c>
      <c r="K5841" s="323" t="str">
        <f>IF($C5841=0,"",LBA!AH5841)</f>
        <v/>
      </c>
      <c r="L5841" s="323" t="str">
        <f>IF($C5841=0,"",LBA!AI5841)</f>
        <v/>
      </c>
      <c r="M5841" s="295"/>
      <c r="P5841" s="294">
        <f>+LBA!G5841</f>
        <v>0</v>
      </c>
      <c r="Q5841" s="297" t="e">
        <f>VLOOKUP(P5841,'Kategori Aset'!$B:$C,2,0)</f>
        <v>#N/A</v>
      </c>
      <c r="R5841" s="297">
        <f>+LBA!U5841</f>
        <v>0</v>
      </c>
      <c r="S5841" s="297">
        <f>+LBA!C5841</f>
        <v>0</v>
      </c>
      <c r="T5841" s="297">
        <f>+LBA!V5841</f>
        <v>0</v>
      </c>
      <c r="U5841" s="298">
        <f>+LBA!E5841</f>
        <v>0</v>
      </c>
      <c r="V5841" s="298">
        <f>+LBA!A5841</f>
        <v>0</v>
      </c>
      <c r="W5841" s="298">
        <f>+LBA!C5841</f>
        <v>0</v>
      </c>
      <c r="Y5841" s="308" t="str">
        <f t="shared" si="91"/>
        <v/>
      </c>
    </row>
    <row r="5842" spans="1:25">
      <c r="A5842" s="320">
        <f>LBA!A5842</f>
        <v>0</v>
      </c>
      <c r="B5842" s="320">
        <f>LBA!E5842</f>
        <v>0</v>
      </c>
      <c r="C5842" s="320">
        <f>LBA!P5842</f>
        <v>0</v>
      </c>
      <c r="D5842" s="321" t="str">
        <f>IF($C5842=0,"",VLOOKUP($C5842,LDI!$I:$BB,37,0))</f>
        <v/>
      </c>
      <c r="E5842" s="320" t="str">
        <f>IF($C5842=0,"",LBA!I5842)</f>
        <v/>
      </c>
      <c r="F5842" s="320" t="str">
        <f>IF($C5842=0,"",LBA!Q5842)</f>
        <v/>
      </c>
      <c r="G5842" s="321" t="str">
        <f>IF($C5842=0,"",VLOOKUP($C5842,LDI!$I:$BB,15,0))</f>
        <v/>
      </c>
      <c r="H5842" s="321" t="str">
        <f>IF($C5842=0,"",VLOOKUP($C5842,LDI!$I:$BB,17,0))</f>
        <v/>
      </c>
      <c r="I5842" s="322" t="str">
        <f>IF($C5842=0,"",LBA!R5842)</f>
        <v/>
      </c>
      <c r="J5842" s="323" t="str">
        <f>IF($C5842=0,"",LBA!AD5842)</f>
        <v/>
      </c>
      <c r="K5842" s="323" t="str">
        <f>IF($C5842=0,"",LBA!AH5842)</f>
        <v/>
      </c>
      <c r="L5842" s="323" t="str">
        <f>IF($C5842=0,"",LBA!AI5842)</f>
        <v/>
      </c>
      <c r="M5842" s="295"/>
      <c r="P5842" s="294">
        <f>+LBA!G5842</f>
        <v>0</v>
      </c>
      <c r="Q5842" s="297" t="e">
        <f>VLOOKUP(P5842,'Kategori Aset'!$B:$C,2,0)</f>
        <v>#N/A</v>
      </c>
      <c r="R5842" s="297">
        <f>+LBA!U5842</f>
        <v>0</v>
      </c>
      <c r="S5842" s="297">
        <f>+LBA!C5842</f>
        <v>0</v>
      </c>
      <c r="T5842" s="297">
        <f>+LBA!V5842</f>
        <v>0</v>
      </c>
      <c r="U5842" s="298">
        <f>+LBA!E5842</f>
        <v>0</v>
      </c>
      <c r="V5842" s="298">
        <f>+LBA!A5842</f>
        <v>0</v>
      </c>
      <c r="W5842" s="298">
        <f>+LBA!C5842</f>
        <v>0</v>
      </c>
      <c r="Y5842" s="308" t="str">
        <f t="shared" si="91"/>
        <v/>
      </c>
    </row>
    <row r="5843" spans="1:25">
      <c r="A5843" s="320">
        <f>LBA!A5843</f>
        <v>0</v>
      </c>
      <c r="B5843" s="320">
        <f>LBA!E5843</f>
        <v>0</v>
      </c>
      <c r="C5843" s="320">
        <f>LBA!P5843</f>
        <v>0</v>
      </c>
      <c r="D5843" s="321" t="str">
        <f>IF($C5843=0,"",VLOOKUP($C5843,LDI!$I:$BB,37,0))</f>
        <v/>
      </c>
      <c r="E5843" s="320" t="str">
        <f>IF($C5843=0,"",LBA!I5843)</f>
        <v/>
      </c>
      <c r="F5843" s="320" t="str">
        <f>IF($C5843=0,"",LBA!Q5843)</f>
        <v/>
      </c>
      <c r="G5843" s="321" t="str">
        <f>IF($C5843=0,"",VLOOKUP($C5843,LDI!$I:$BB,15,0))</f>
        <v/>
      </c>
      <c r="H5843" s="321" t="str">
        <f>IF($C5843=0,"",VLOOKUP($C5843,LDI!$I:$BB,17,0))</f>
        <v/>
      </c>
      <c r="I5843" s="322" t="str">
        <f>IF($C5843=0,"",LBA!R5843)</f>
        <v/>
      </c>
      <c r="J5843" s="323" t="str">
        <f>IF($C5843=0,"",LBA!AD5843)</f>
        <v/>
      </c>
      <c r="K5843" s="323" t="str">
        <f>IF($C5843=0,"",LBA!AH5843)</f>
        <v/>
      </c>
      <c r="L5843" s="323" t="str">
        <f>IF($C5843=0,"",LBA!AI5843)</f>
        <v/>
      </c>
      <c r="M5843" s="295"/>
      <c r="P5843" s="294">
        <f>+LBA!G5843</f>
        <v>0</v>
      </c>
      <c r="Q5843" s="297" t="e">
        <f>VLOOKUP(P5843,'Kategori Aset'!$B:$C,2,0)</f>
        <v>#N/A</v>
      </c>
      <c r="R5843" s="297">
        <f>+LBA!U5843</f>
        <v>0</v>
      </c>
      <c r="S5843" s="297">
        <f>+LBA!C5843</f>
        <v>0</v>
      </c>
      <c r="T5843" s="297">
        <f>+LBA!V5843</f>
        <v>0</v>
      </c>
      <c r="U5843" s="298">
        <f>+LBA!E5843</f>
        <v>0</v>
      </c>
      <c r="V5843" s="298">
        <f>+LBA!A5843</f>
        <v>0</v>
      </c>
      <c r="W5843" s="298">
        <f>+LBA!C5843</f>
        <v>0</v>
      </c>
      <c r="Y5843" s="308" t="str">
        <f t="shared" si="91"/>
        <v/>
      </c>
    </row>
    <row r="5844" spans="1:25">
      <c r="A5844" s="320">
        <f>LBA!A5844</f>
        <v>0</v>
      </c>
      <c r="B5844" s="320">
        <f>LBA!E5844</f>
        <v>0</v>
      </c>
      <c r="C5844" s="320">
        <f>LBA!P5844</f>
        <v>0</v>
      </c>
      <c r="D5844" s="321" t="str">
        <f>IF($C5844=0,"",VLOOKUP($C5844,LDI!$I:$BB,37,0))</f>
        <v/>
      </c>
      <c r="E5844" s="320" t="str">
        <f>IF($C5844=0,"",LBA!I5844)</f>
        <v/>
      </c>
      <c r="F5844" s="320" t="str">
        <f>IF($C5844=0,"",LBA!Q5844)</f>
        <v/>
      </c>
      <c r="G5844" s="321" t="str">
        <f>IF($C5844=0,"",VLOOKUP($C5844,LDI!$I:$BB,15,0))</f>
        <v/>
      </c>
      <c r="H5844" s="321" t="str">
        <f>IF($C5844=0,"",VLOOKUP($C5844,LDI!$I:$BB,17,0))</f>
        <v/>
      </c>
      <c r="I5844" s="322" t="str">
        <f>IF($C5844=0,"",LBA!R5844)</f>
        <v/>
      </c>
      <c r="J5844" s="323" t="str">
        <f>IF($C5844=0,"",LBA!AD5844)</f>
        <v/>
      </c>
      <c r="K5844" s="323" t="str">
        <f>IF($C5844=0,"",LBA!AH5844)</f>
        <v/>
      </c>
      <c r="L5844" s="323" t="str">
        <f>IF($C5844=0,"",LBA!AI5844)</f>
        <v/>
      </c>
      <c r="M5844" s="295"/>
      <c r="P5844" s="294">
        <f>+LBA!G5844</f>
        <v>0</v>
      </c>
      <c r="Q5844" s="297" t="e">
        <f>VLOOKUP(P5844,'Kategori Aset'!$B:$C,2,0)</f>
        <v>#N/A</v>
      </c>
      <c r="R5844" s="297">
        <f>+LBA!U5844</f>
        <v>0</v>
      </c>
      <c r="S5844" s="297">
        <f>+LBA!C5844</f>
        <v>0</v>
      </c>
      <c r="T5844" s="297">
        <f>+LBA!V5844</f>
        <v>0</v>
      </c>
      <c r="U5844" s="298">
        <f>+LBA!E5844</f>
        <v>0</v>
      </c>
      <c r="V5844" s="298">
        <f>+LBA!A5844</f>
        <v>0</v>
      </c>
      <c r="W5844" s="298">
        <f>+LBA!C5844</f>
        <v>0</v>
      </c>
      <c r="Y5844" s="308" t="str">
        <f t="shared" si="91"/>
        <v/>
      </c>
    </row>
    <row r="5845" spans="1:25">
      <c r="A5845" s="320">
        <f>LBA!A5845</f>
        <v>0</v>
      </c>
      <c r="B5845" s="320">
        <f>LBA!E5845</f>
        <v>0</v>
      </c>
      <c r="C5845" s="320">
        <f>LBA!P5845</f>
        <v>0</v>
      </c>
      <c r="D5845" s="321" t="str">
        <f>IF($C5845=0,"",VLOOKUP($C5845,LDI!$I:$BB,37,0))</f>
        <v/>
      </c>
      <c r="E5845" s="320" t="str">
        <f>IF($C5845=0,"",LBA!I5845)</f>
        <v/>
      </c>
      <c r="F5845" s="320" t="str">
        <f>IF($C5845=0,"",LBA!Q5845)</f>
        <v/>
      </c>
      <c r="G5845" s="321" t="str">
        <f>IF($C5845=0,"",VLOOKUP($C5845,LDI!$I:$BB,15,0))</f>
        <v/>
      </c>
      <c r="H5845" s="321" t="str">
        <f>IF($C5845=0,"",VLOOKUP($C5845,LDI!$I:$BB,17,0))</f>
        <v/>
      </c>
      <c r="I5845" s="322" t="str">
        <f>IF($C5845=0,"",LBA!R5845)</f>
        <v/>
      </c>
      <c r="J5845" s="323" t="str">
        <f>IF($C5845=0,"",LBA!AD5845)</f>
        <v/>
      </c>
      <c r="K5845" s="323" t="str">
        <f>IF($C5845=0,"",LBA!AH5845)</f>
        <v/>
      </c>
      <c r="L5845" s="323" t="str">
        <f>IF($C5845=0,"",LBA!AI5845)</f>
        <v/>
      </c>
      <c r="M5845" s="295"/>
      <c r="P5845" s="294">
        <f>+LBA!G5845</f>
        <v>0</v>
      </c>
      <c r="Q5845" s="297" t="e">
        <f>VLOOKUP(P5845,'Kategori Aset'!$B:$C,2,0)</f>
        <v>#N/A</v>
      </c>
      <c r="R5845" s="297">
        <f>+LBA!U5845</f>
        <v>0</v>
      </c>
      <c r="S5845" s="297">
        <f>+LBA!C5845</f>
        <v>0</v>
      </c>
      <c r="T5845" s="297">
        <f>+LBA!V5845</f>
        <v>0</v>
      </c>
      <c r="U5845" s="298">
        <f>+LBA!E5845</f>
        <v>0</v>
      </c>
      <c r="V5845" s="298">
        <f>+LBA!A5845</f>
        <v>0</v>
      </c>
      <c r="W5845" s="298">
        <f>+LBA!C5845</f>
        <v>0</v>
      </c>
      <c r="Y5845" s="308" t="str">
        <f t="shared" si="91"/>
        <v/>
      </c>
    </row>
    <row r="5846" spans="1:25">
      <c r="A5846" s="320">
        <f>LBA!A5846</f>
        <v>0</v>
      </c>
      <c r="B5846" s="320">
        <f>LBA!E5846</f>
        <v>0</v>
      </c>
      <c r="C5846" s="320">
        <f>LBA!P5846</f>
        <v>0</v>
      </c>
      <c r="D5846" s="321" t="str">
        <f>IF($C5846=0,"",VLOOKUP($C5846,LDI!$I:$BB,37,0))</f>
        <v/>
      </c>
      <c r="E5846" s="320" t="str">
        <f>IF($C5846=0,"",LBA!I5846)</f>
        <v/>
      </c>
      <c r="F5846" s="320" t="str">
        <f>IF($C5846=0,"",LBA!Q5846)</f>
        <v/>
      </c>
      <c r="G5846" s="321" t="str">
        <f>IF($C5846=0,"",VLOOKUP($C5846,LDI!$I:$BB,15,0))</f>
        <v/>
      </c>
      <c r="H5846" s="321" t="str">
        <f>IF($C5846=0,"",VLOOKUP($C5846,LDI!$I:$BB,17,0))</f>
        <v/>
      </c>
      <c r="I5846" s="322" t="str">
        <f>IF($C5846=0,"",LBA!R5846)</f>
        <v/>
      </c>
      <c r="J5846" s="323" t="str">
        <f>IF($C5846=0,"",LBA!AD5846)</f>
        <v/>
      </c>
      <c r="K5846" s="323" t="str">
        <f>IF($C5846=0,"",LBA!AH5846)</f>
        <v/>
      </c>
      <c r="L5846" s="323" t="str">
        <f>IF($C5846=0,"",LBA!AI5846)</f>
        <v/>
      </c>
      <c r="M5846" s="295"/>
      <c r="P5846" s="294">
        <f>+LBA!G5846</f>
        <v>0</v>
      </c>
      <c r="Q5846" s="297" t="e">
        <f>VLOOKUP(P5846,'Kategori Aset'!$B:$C,2,0)</f>
        <v>#N/A</v>
      </c>
      <c r="R5846" s="297">
        <f>+LBA!U5846</f>
        <v>0</v>
      </c>
      <c r="S5846" s="297">
        <f>+LBA!C5846</f>
        <v>0</v>
      </c>
      <c r="T5846" s="297">
        <f>+LBA!V5846</f>
        <v>0</v>
      </c>
      <c r="U5846" s="298">
        <f>+LBA!E5846</f>
        <v>0</v>
      </c>
      <c r="V5846" s="298">
        <f>+LBA!A5846</f>
        <v>0</v>
      </c>
      <c r="W5846" s="298">
        <f>+LBA!C5846</f>
        <v>0</v>
      </c>
      <c r="Y5846" s="308" t="str">
        <f t="shared" si="91"/>
        <v/>
      </c>
    </row>
    <row r="5847" spans="1:25">
      <c r="A5847" s="320">
        <f>LBA!A5847</f>
        <v>0</v>
      </c>
      <c r="B5847" s="320">
        <f>LBA!E5847</f>
        <v>0</v>
      </c>
      <c r="C5847" s="320">
        <f>LBA!P5847</f>
        <v>0</v>
      </c>
      <c r="D5847" s="321" t="str">
        <f>IF($C5847=0,"",VLOOKUP($C5847,LDI!$I:$BB,37,0))</f>
        <v/>
      </c>
      <c r="E5847" s="320" t="str">
        <f>IF($C5847=0,"",LBA!I5847)</f>
        <v/>
      </c>
      <c r="F5847" s="320" t="str">
        <f>IF($C5847=0,"",LBA!Q5847)</f>
        <v/>
      </c>
      <c r="G5847" s="321" t="str">
        <f>IF($C5847=0,"",VLOOKUP($C5847,LDI!$I:$BB,15,0))</f>
        <v/>
      </c>
      <c r="H5847" s="321" t="str">
        <f>IF($C5847=0,"",VLOOKUP($C5847,LDI!$I:$BB,17,0))</f>
        <v/>
      </c>
      <c r="I5847" s="322" t="str">
        <f>IF($C5847=0,"",LBA!R5847)</f>
        <v/>
      </c>
      <c r="J5847" s="323" t="str">
        <f>IF($C5847=0,"",LBA!AD5847)</f>
        <v/>
      </c>
      <c r="K5847" s="323" t="str">
        <f>IF($C5847=0,"",LBA!AH5847)</f>
        <v/>
      </c>
      <c r="L5847" s="323" t="str">
        <f>IF($C5847=0,"",LBA!AI5847)</f>
        <v/>
      </c>
      <c r="M5847" s="295"/>
      <c r="P5847" s="294">
        <f>+LBA!G5847</f>
        <v>0</v>
      </c>
      <c r="Q5847" s="297" t="e">
        <f>VLOOKUP(P5847,'Kategori Aset'!$B:$C,2,0)</f>
        <v>#N/A</v>
      </c>
      <c r="R5847" s="297">
        <f>+LBA!U5847</f>
        <v>0</v>
      </c>
      <c r="S5847" s="297">
        <f>+LBA!C5847</f>
        <v>0</v>
      </c>
      <c r="T5847" s="297">
        <f>+LBA!V5847</f>
        <v>0</v>
      </c>
      <c r="U5847" s="298">
        <f>+LBA!E5847</f>
        <v>0</v>
      </c>
      <c r="V5847" s="298">
        <f>+LBA!A5847</f>
        <v>0</v>
      </c>
      <c r="W5847" s="298">
        <f>+LBA!C5847</f>
        <v>0</v>
      </c>
      <c r="Y5847" s="308" t="str">
        <f t="shared" si="91"/>
        <v/>
      </c>
    </row>
    <row r="5848" spans="1:25">
      <c r="A5848" s="320">
        <f>LBA!A5848</f>
        <v>0</v>
      </c>
      <c r="B5848" s="320">
        <f>LBA!E5848</f>
        <v>0</v>
      </c>
      <c r="C5848" s="320">
        <f>LBA!P5848</f>
        <v>0</v>
      </c>
      <c r="D5848" s="321" t="str">
        <f>IF($C5848=0,"",VLOOKUP($C5848,LDI!$I:$BB,37,0))</f>
        <v/>
      </c>
      <c r="E5848" s="320" t="str">
        <f>IF($C5848=0,"",LBA!I5848)</f>
        <v/>
      </c>
      <c r="F5848" s="320" t="str">
        <f>IF($C5848=0,"",LBA!Q5848)</f>
        <v/>
      </c>
      <c r="G5848" s="321" t="str">
        <f>IF($C5848=0,"",VLOOKUP($C5848,LDI!$I:$BB,15,0))</f>
        <v/>
      </c>
      <c r="H5848" s="321" t="str">
        <f>IF($C5848=0,"",VLOOKUP($C5848,LDI!$I:$BB,17,0))</f>
        <v/>
      </c>
      <c r="I5848" s="322" t="str">
        <f>IF($C5848=0,"",LBA!R5848)</f>
        <v/>
      </c>
      <c r="J5848" s="323" t="str">
        <f>IF($C5848=0,"",LBA!AD5848)</f>
        <v/>
      </c>
      <c r="K5848" s="323" t="str">
        <f>IF($C5848=0,"",LBA!AH5848)</f>
        <v/>
      </c>
      <c r="L5848" s="323" t="str">
        <f>IF($C5848=0,"",LBA!AI5848)</f>
        <v/>
      </c>
      <c r="M5848" s="295"/>
      <c r="P5848" s="294">
        <f>+LBA!G5848</f>
        <v>0</v>
      </c>
      <c r="Q5848" s="297" t="e">
        <f>VLOOKUP(P5848,'Kategori Aset'!$B:$C,2,0)</f>
        <v>#N/A</v>
      </c>
      <c r="R5848" s="297">
        <f>+LBA!U5848</f>
        <v>0</v>
      </c>
      <c r="S5848" s="297">
        <f>+LBA!C5848</f>
        <v>0</v>
      </c>
      <c r="T5848" s="297">
        <f>+LBA!V5848</f>
        <v>0</v>
      </c>
      <c r="U5848" s="298">
        <f>+LBA!E5848</f>
        <v>0</v>
      </c>
      <c r="V5848" s="298">
        <f>+LBA!A5848</f>
        <v>0</v>
      </c>
      <c r="W5848" s="298">
        <f>+LBA!C5848</f>
        <v>0</v>
      </c>
      <c r="Y5848" s="308" t="str">
        <f t="shared" si="91"/>
        <v/>
      </c>
    </row>
    <row r="5849" spans="1:25">
      <c r="A5849" s="320">
        <f>LBA!A5849</f>
        <v>0</v>
      </c>
      <c r="B5849" s="320">
        <f>LBA!E5849</f>
        <v>0</v>
      </c>
      <c r="C5849" s="320">
        <f>LBA!P5849</f>
        <v>0</v>
      </c>
      <c r="D5849" s="321" t="str">
        <f>IF($C5849=0,"",VLOOKUP($C5849,LDI!$I:$BB,37,0))</f>
        <v/>
      </c>
      <c r="E5849" s="320" t="str">
        <f>IF($C5849=0,"",LBA!I5849)</f>
        <v/>
      </c>
      <c r="F5849" s="320" t="str">
        <f>IF($C5849=0,"",LBA!Q5849)</f>
        <v/>
      </c>
      <c r="G5849" s="321" t="str">
        <f>IF($C5849=0,"",VLOOKUP($C5849,LDI!$I:$BB,15,0))</f>
        <v/>
      </c>
      <c r="H5849" s="321" t="str">
        <f>IF($C5849=0,"",VLOOKUP($C5849,LDI!$I:$BB,17,0))</f>
        <v/>
      </c>
      <c r="I5849" s="322" t="str">
        <f>IF($C5849=0,"",LBA!R5849)</f>
        <v/>
      </c>
      <c r="J5849" s="323" t="str">
        <f>IF($C5849=0,"",LBA!AD5849)</f>
        <v/>
      </c>
      <c r="K5849" s="323" t="str">
        <f>IF($C5849=0,"",LBA!AH5849)</f>
        <v/>
      </c>
      <c r="L5849" s="323" t="str">
        <f>IF($C5849=0,"",LBA!AI5849)</f>
        <v/>
      </c>
      <c r="M5849" s="295"/>
      <c r="P5849" s="294">
        <f>+LBA!G5849</f>
        <v>0</v>
      </c>
      <c r="Q5849" s="297" t="e">
        <f>VLOOKUP(P5849,'Kategori Aset'!$B:$C,2,0)</f>
        <v>#N/A</v>
      </c>
      <c r="R5849" s="297">
        <f>+LBA!U5849</f>
        <v>0</v>
      </c>
      <c r="S5849" s="297">
        <f>+LBA!C5849</f>
        <v>0</v>
      </c>
      <c r="T5849" s="297">
        <f>+LBA!V5849</f>
        <v>0</v>
      </c>
      <c r="U5849" s="298">
        <f>+LBA!E5849</f>
        <v>0</v>
      </c>
      <c r="V5849" s="298">
        <f>+LBA!A5849</f>
        <v>0</v>
      </c>
      <c r="W5849" s="298">
        <f>+LBA!C5849</f>
        <v>0</v>
      </c>
      <c r="Y5849" s="308" t="str">
        <f t="shared" si="91"/>
        <v/>
      </c>
    </row>
    <row r="5850" spans="1:25">
      <c r="A5850" s="320">
        <f>LBA!A5850</f>
        <v>0</v>
      </c>
      <c r="B5850" s="320">
        <f>LBA!E5850</f>
        <v>0</v>
      </c>
      <c r="C5850" s="320">
        <f>LBA!P5850</f>
        <v>0</v>
      </c>
      <c r="D5850" s="321" t="str">
        <f>IF($C5850=0,"",VLOOKUP($C5850,LDI!$I:$BB,37,0))</f>
        <v/>
      </c>
      <c r="E5850" s="320" t="str">
        <f>IF($C5850=0,"",LBA!I5850)</f>
        <v/>
      </c>
      <c r="F5850" s="320" t="str">
        <f>IF($C5850=0,"",LBA!Q5850)</f>
        <v/>
      </c>
      <c r="G5850" s="321" t="str">
        <f>IF($C5850=0,"",VLOOKUP($C5850,LDI!$I:$BB,15,0))</f>
        <v/>
      </c>
      <c r="H5850" s="321" t="str">
        <f>IF($C5850=0,"",VLOOKUP($C5850,LDI!$I:$BB,17,0))</f>
        <v/>
      </c>
      <c r="I5850" s="322" t="str">
        <f>IF($C5850=0,"",LBA!R5850)</f>
        <v/>
      </c>
      <c r="J5850" s="323" t="str">
        <f>IF($C5850=0,"",LBA!AD5850)</f>
        <v/>
      </c>
      <c r="K5850" s="323" t="str">
        <f>IF($C5850=0,"",LBA!AH5850)</f>
        <v/>
      </c>
      <c r="L5850" s="323" t="str">
        <f>IF($C5850=0,"",LBA!AI5850)</f>
        <v/>
      </c>
      <c r="M5850" s="295"/>
      <c r="P5850" s="294">
        <f>+LBA!G5850</f>
        <v>0</v>
      </c>
      <c r="Q5850" s="297" t="e">
        <f>VLOOKUP(P5850,'Kategori Aset'!$B:$C,2,0)</f>
        <v>#N/A</v>
      </c>
      <c r="R5850" s="297">
        <f>+LBA!U5850</f>
        <v>0</v>
      </c>
      <c r="S5850" s="297">
        <f>+LBA!C5850</f>
        <v>0</v>
      </c>
      <c r="T5850" s="297">
        <f>+LBA!V5850</f>
        <v>0</v>
      </c>
      <c r="U5850" s="298">
        <f>+LBA!E5850</f>
        <v>0</v>
      </c>
      <c r="V5850" s="298">
        <f>+LBA!A5850</f>
        <v>0</v>
      </c>
      <c r="W5850" s="298">
        <f>+LBA!C5850</f>
        <v>0</v>
      </c>
      <c r="Y5850" s="308" t="str">
        <f t="shared" si="91"/>
        <v/>
      </c>
    </row>
    <row r="5851" spans="1:25">
      <c r="A5851" s="320">
        <f>LBA!A5851</f>
        <v>0</v>
      </c>
      <c r="B5851" s="320">
        <f>LBA!E5851</f>
        <v>0</v>
      </c>
      <c r="C5851" s="320">
        <f>LBA!P5851</f>
        <v>0</v>
      </c>
      <c r="D5851" s="321" t="str">
        <f>IF($C5851=0,"",VLOOKUP($C5851,LDI!$I:$BB,37,0))</f>
        <v/>
      </c>
      <c r="E5851" s="320" t="str">
        <f>IF($C5851=0,"",LBA!I5851)</f>
        <v/>
      </c>
      <c r="F5851" s="320" t="str">
        <f>IF($C5851=0,"",LBA!Q5851)</f>
        <v/>
      </c>
      <c r="G5851" s="321" t="str">
        <f>IF($C5851=0,"",VLOOKUP($C5851,LDI!$I:$BB,15,0))</f>
        <v/>
      </c>
      <c r="H5851" s="321" t="str">
        <f>IF($C5851=0,"",VLOOKUP($C5851,LDI!$I:$BB,17,0))</f>
        <v/>
      </c>
      <c r="I5851" s="322" t="str">
        <f>IF($C5851=0,"",LBA!R5851)</f>
        <v/>
      </c>
      <c r="J5851" s="323" t="str">
        <f>IF($C5851=0,"",LBA!AD5851)</f>
        <v/>
      </c>
      <c r="K5851" s="323" t="str">
        <f>IF($C5851=0,"",LBA!AH5851)</f>
        <v/>
      </c>
      <c r="L5851" s="323" t="str">
        <f>IF($C5851=0,"",LBA!AI5851)</f>
        <v/>
      </c>
      <c r="M5851" s="295"/>
      <c r="P5851" s="294">
        <f>+LBA!G5851</f>
        <v>0</v>
      </c>
      <c r="Q5851" s="297" t="e">
        <f>VLOOKUP(P5851,'Kategori Aset'!$B:$C,2,0)</f>
        <v>#N/A</v>
      </c>
      <c r="R5851" s="297">
        <f>+LBA!U5851</f>
        <v>0</v>
      </c>
      <c r="S5851" s="297">
        <f>+LBA!C5851</f>
        <v>0</v>
      </c>
      <c r="T5851" s="297">
        <f>+LBA!V5851</f>
        <v>0</v>
      </c>
      <c r="U5851" s="298">
        <f>+LBA!E5851</f>
        <v>0</v>
      </c>
      <c r="V5851" s="298">
        <f>+LBA!A5851</f>
        <v>0</v>
      </c>
      <c r="W5851" s="298">
        <f>+LBA!C5851</f>
        <v>0</v>
      </c>
      <c r="Y5851" s="308" t="str">
        <f t="shared" si="91"/>
        <v/>
      </c>
    </row>
    <row r="5852" spans="1:25">
      <c r="A5852" s="320">
        <f>LBA!A5852</f>
        <v>0</v>
      </c>
      <c r="B5852" s="320">
        <f>LBA!E5852</f>
        <v>0</v>
      </c>
      <c r="C5852" s="320">
        <f>LBA!P5852</f>
        <v>0</v>
      </c>
      <c r="D5852" s="321" t="str">
        <f>IF($C5852=0,"",VLOOKUP($C5852,LDI!$I:$BB,37,0))</f>
        <v/>
      </c>
      <c r="E5852" s="320" t="str">
        <f>IF($C5852=0,"",LBA!I5852)</f>
        <v/>
      </c>
      <c r="F5852" s="320" t="str">
        <f>IF($C5852=0,"",LBA!Q5852)</f>
        <v/>
      </c>
      <c r="G5852" s="321" t="str">
        <f>IF($C5852=0,"",VLOOKUP($C5852,LDI!$I:$BB,15,0))</f>
        <v/>
      </c>
      <c r="H5852" s="321" t="str">
        <f>IF($C5852=0,"",VLOOKUP($C5852,LDI!$I:$BB,17,0))</f>
        <v/>
      </c>
      <c r="I5852" s="322" t="str">
        <f>IF($C5852=0,"",LBA!R5852)</f>
        <v/>
      </c>
      <c r="J5852" s="323" t="str">
        <f>IF($C5852=0,"",LBA!AD5852)</f>
        <v/>
      </c>
      <c r="K5852" s="323" t="str">
        <f>IF($C5852=0,"",LBA!AH5852)</f>
        <v/>
      </c>
      <c r="L5852" s="323" t="str">
        <f>IF($C5852=0,"",LBA!AI5852)</f>
        <v/>
      </c>
      <c r="M5852" s="295"/>
      <c r="P5852" s="294">
        <f>+LBA!G5852</f>
        <v>0</v>
      </c>
      <c r="Q5852" s="297" t="e">
        <f>VLOOKUP(P5852,'Kategori Aset'!$B:$C,2,0)</f>
        <v>#N/A</v>
      </c>
      <c r="R5852" s="297">
        <f>+LBA!U5852</f>
        <v>0</v>
      </c>
      <c r="S5852" s="297">
        <f>+LBA!C5852</f>
        <v>0</v>
      </c>
      <c r="T5852" s="297">
        <f>+LBA!V5852</f>
        <v>0</v>
      </c>
      <c r="U5852" s="298">
        <f>+LBA!E5852</f>
        <v>0</v>
      </c>
      <c r="V5852" s="298">
        <f>+LBA!A5852</f>
        <v>0</v>
      </c>
      <c r="W5852" s="298">
        <f>+LBA!C5852</f>
        <v>0</v>
      </c>
      <c r="Y5852" s="308" t="str">
        <f t="shared" si="91"/>
        <v/>
      </c>
    </row>
    <row r="5853" spans="1:25">
      <c r="A5853" s="320">
        <f>LBA!A5853</f>
        <v>0</v>
      </c>
      <c r="B5853" s="320">
        <f>LBA!E5853</f>
        <v>0</v>
      </c>
      <c r="C5853" s="320">
        <f>LBA!P5853</f>
        <v>0</v>
      </c>
      <c r="D5853" s="321" t="str">
        <f>IF($C5853=0,"",VLOOKUP($C5853,LDI!$I:$BB,37,0))</f>
        <v/>
      </c>
      <c r="E5853" s="320" t="str">
        <f>IF($C5853=0,"",LBA!I5853)</f>
        <v/>
      </c>
      <c r="F5853" s="320" t="str">
        <f>IF($C5853=0,"",LBA!Q5853)</f>
        <v/>
      </c>
      <c r="G5853" s="321" t="str">
        <f>IF($C5853=0,"",VLOOKUP($C5853,LDI!$I:$BB,15,0))</f>
        <v/>
      </c>
      <c r="H5853" s="321" t="str">
        <f>IF($C5853=0,"",VLOOKUP($C5853,LDI!$I:$BB,17,0))</f>
        <v/>
      </c>
      <c r="I5853" s="322" t="str">
        <f>IF($C5853=0,"",LBA!R5853)</f>
        <v/>
      </c>
      <c r="J5853" s="323" t="str">
        <f>IF($C5853=0,"",LBA!AD5853)</f>
        <v/>
      </c>
      <c r="K5853" s="323" t="str">
        <f>IF($C5853=0,"",LBA!AH5853)</f>
        <v/>
      </c>
      <c r="L5853" s="323" t="str">
        <f>IF($C5853=0,"",LBA!AI5853)</f>
        <v/>
      </c>
      <c r="M5853" s="295"/>
      <c r="P5853" s="294">
        <f>+LBA!G5853</f>
        <v>0</v>
      </c>
      <c r="Q5853" s="297" t="e">
        <f>VLOOKUP(P5853,'Kategori Aset'!$B:$C,2,0)</f>
        <v>#N/A</v>
      </c>
      <c r="R5853" s="297">
        <f>+LBA!U5853</f>
        <v>0</v>
      </c>
      <c r="S5853" s="297">
        <f>+LBA!C5853</f>
        <v>0</v>
      </c>
      <c r="T5853" s="297">
        <f>+LBA!V5853</f>
        <v>0</v>
      </c>
      <c r="U5853" s="298">
        <f>+LBA!E5853</f>
        <v>0</v>
      </c>
      <c r="V5853" s="298">
        <f>+LBA!A5853</f>
        <v>0</v>
      </c>
      <c r="W5853" s="298">
        <f>+LBA!C5853</f>
        <v>0</v>
      </c>
      <c r="Y5853" s="308" t="str">
        <f t="shared" si="91"/>
        <v/>
      </c>
    </row>
    <row r="5854" spans="1:25">
      <c r="A5854" s="320">
        <f>LBA!A5854</f>
        <v>0</v>
      </c>
      <c r="B5854" s="320">
        <f>LBA!E5854</f>
        <v>0</v>
      </c>
      <c r="C5854" s="320">
        <f>LBA!P5854</f>
        <v>0</v>
      </c>
      <c r="D5854" s="321" t="str">
        <f>IF($C5854=0,"",VLOOKUP($C5854,LDI!$I:$BB,37,0))</f>
        <v/>
      </c>
      <c r="E5854" s="320" t="str">
        <f>IF($C5854=0,"",LBA!I5854)</f>
        <v/>
      </c>
      <c r="F5854" s="320" t="str">
        <f>IF($C5854=0,"",LBA!Q5854)</f>
        <v/>
      </c>
      <c r="G5854" s="321" t="str">
        <f>IF($C5854=0,"",VLOOKUP($C5854,LDI!$I:$BB,15,0))</f>
        <v/>
      </c>
      <c r="H5854" s="321" t="str">
        <f>IF($C5854=0,"",VLOOKUP($C5854,LDI!$I:$BB,17,0))</f>
        <v/>
      </c>
      <c r="I5854" s="322" t="str">
        <f>IF($C5854=0,"",LBA!R5854)</f>
        <v/>
      </c>
      <c r="J5854" s="323" t="str">
        <f>IF($C5854=0,"",LBA!AD5854)</f>
        <v/>
      </c>
      <c r="K5854" s="323" t="str">
        <f>IF($C5854=0,"",LBA!AH5854)</f>
        <v/>
      </c>
      <c r="L5854" s="323" t="str">
        <f>IF($C5854=0,"",LBA!AI5854)</f>
        <v/>
      </c>
      <c r="M5854" s="295"/>
      <c r="P5854" s="294">
        <f>+LBA!G5854</f>
        <v>0</v>
      </c>
      <c r="Q5854" s="297" t="e">
        <f>VLOOKUP(P5854,'Kategori Aset'!$B:$C,2,0)</f>
        <v>#N/A</v>
      </c>
      <c r="R5854" s="297">
        <f>+LBA!U5854</f>
        <v>0</v>
      </c>
      <c r="S5854" s="297">
        <f>+LBA!C5854</f>
        <v>0</v>
      </c>
      <c r="T5854" s="297">
        <f>+LBA!V5854</f>
        <v>0</v>
      </c>
      <c r="U5854" s="298">
        <f>+LBA!E5854</f>
        <v>0</v>
      </c>
      <c r="V5854" s="298">
        <f>+LBA!A5854</f>
        <v>0</v>
      </c>
      <c r="W5854" s="298">
        <f>+LBA!C5854</f>
        <v>0</v>
      </c>
      <c r="Y5854" s="308" t="str">
        <f t="shared" si="91"/>
        <v/>
      </c>
    </row>
    <row r="5855" spans="1:25">
      <c r="A5855" s="320">
        <f>LBA!A5855</f>
        <v>0</v>
      </c>
      <c r="B5855" s="320">
        <f>LBA!E5855</f>
        <v>0</v>
      </c>
      <c r="C5855" s="320">
        <f>LBA!P5855</f>
        <v>0</v>
      </c>
      <c r="D5855" s="321" t="str">
        <f>IF($C5855=0,"",VLOOKUP($C5855,LDI!$I:$BB,37,0))</f>
        <v/>
      </c>
      <c r="E5855" s="320" t="str">
        <f>IF($C5855=0,"",LBA!I5855)</f>
        <v/>
      </c>
      <c r="F5855" s="320" t="str">
        <f>IF($C5855=0,"",LBA!Q5855)</f>
        <v/>
      </c>
      <c r="G5855" s="321" t="str">
        <f>IF($C5855=0,"",VLOOKUP($C5855,LDI!$I:$BB,15,0))</f>
        <v/>
      </c>
      <c r="H5855" s="321" t="str">
        <f>IF($C5855=0,"",VLOOKUP($C5855,LDI!$I:$BB,17,0))</f>
        <v/>
      </c>
      <c r="I5855" s="322" t="str">
        <f>IF($C5855=0,"",LBA!R5855)</f>
        <v/>
      </c>
      <c r="J5855" s="323" t="str">
        <f>IF($C5855=0,"",LBA!AD5855)</f>
        <v/>
      </c>
      <c r="K5855" s="323" t="str">
        <f>IF($C5855=0,"",LBA!AH5855)</f>
        <v/>
      </c>
      <c r="L5855" s="323" t="str">
        <f>IF($C5855=0,"",LBA!AI5855)</f>
        <v/>
      </c>
      <c r="M5855" s="295"/>
      <c r="P5855" s="294">
        <f>+LBA!G5855</f>
        <v>0</v>
      </c>
      <c r="Q5855" s="297" t="e">
        <f>VLOOKUP(P5855,'Kategori Aset'!$B:$C,2,0)</f>
        <v>#N/A</v>
      </c>
      <c r="R5855" s="297">
        <f>+LBA!U5855</f>
        <v>0</v>
      </c>
      <c r="S5855" s="297">
        <f>+LBA!C5855</f>
        <v>0</v>
      </c>
      <c r="T5855" s="297">
        <f>+LBA!V5855</f>
        <v>0</v>
      </c>
      <c r="U5855" s="298">
        <f>+LBA!E5855</f>
        <v>0</v>
      </c>
      <c r="V5855" s="298">
        <f>+LBA!A5855</f>
        <v>0</v>
      </c>
      <c r="W5855" s="298">
        <f>+LBA!C5855</f>
        <v>0</v>
      </c>
      <c r="Y5855" s="308" t="str">
        <f t="shared" si="91"/>
        <v/>
      </c>
    </row>
    <row r="5856" spans="1:25">
      <c r="A5856" s="320">
        <f>LBA!A5856</f>
        <v>0</v>
      </c>
      <c r="B5856" s="320">
        <f>LBA!E5856</f>
        <v>0</v>
      </c>
      <c r="C5856" s="320">
        <f>LBA!P5856</f>
        <v>0</v>
      </c>
      <c r="D5856" s="321" t="str">
        <f>IF($C5856=0,"",VLOOKUP($C5856,LDI!$I:$BB,37,0))</f>
        <v/>
      </c>
      <c r="E5856" s="320" t="str">
        <f>IF($C5856=0,"",LBA!I5856)</f>
        <v/>
      </c>
      <c r="F5856" s="320" t="str">
        <f>IF($C5856=0,"",LBA!Q5856)</f>
        <v/>
      </c>
      <c r="G5856" s="321" t="str">
        <f>IF($C5856=0,"",VLOOKUP($C5856,LDI!$I:$BB,15,0))</f>
        <v/>
      </c>
      <c r="H5856" s="321" t="str">
        <f>IF($C5856=0,"",VLOOKUP($C5856,LDI!$I:$BB,17,0))</f>
        <v/>
      </c>
      <c r="I5856" s="322" t="str">
        <f>IF($C5856=0,"",LBA!R5856)</f>
        <v/>
      </c>
      <c r="J5856" s="323" t="str">
        <f>IF($C5856=0,"",LBA!AD5856)</f>
        <v/>
      </c>
      <c r="K5856" s="323" t="str">
        <f>IF($C5856=0,"",LBA!AH5856)</f>
        <v/>
      </c>
      <c r="L5856" s="323" t="str">
        <f>IF($C5856=0,"",LBA!AI5856)</f>
        <v/>
      </c>
      <c r="M5856" s="295"/>
      <c r="P5856" s="294">
        <f>+LBA!G5856</f>
        <v>0</v>
      </c>
      <c r="Q5856" s="297" t="e">
        <f>VLOOKUP(P5856,'Kategori Aset'!$B:$C,2,0)</f>
        <v>#N/A</v>
      </c>
      <c r="R5856" s="297">
        <f>+LBA!U5856</f>
        <v>0</v>
      </c>
      <c r="S5856" s="297">
        <f>+LBA!C5856</f>
        <v>0</v>
      </c>
      <c r="T5856" s="297">
        <f>+LBA!V5856</f>
        <v>0</v>
      </c>
      <c r="U5856" s="298">
        <f>+LBA!E5856</f>
        <v>0</v>
      </c>
      <c r="V5856" s="298">
        <f>+LBA!A5856</f>
        <v>0</v>
      </c>
      <c r="W5856" s="298">
        <f>+LBA!C5856</f>
        <v>0</v>
      </c>
      <c r="Y5856" s="308" t="str">
        <f t="shared" si="91"/>
        <v/>
      </c>
    </row>
    <row r="5857" spans="1:25">
      <c r="A5857" s="320">
        <f>LBA!A5857</f>
        <v>0</v>
      </c>
      <c r="B5857" s="320">
        <f>LBA!E5857</f>
        <v>0</v>
      </c>
      <c r="C5857" s="320">
        <f>LBA!P5857</f>
        <v>0</v>
      </c>
      <c r="D5857" s="321" t="str">
        <f>IF($C5857=0,"",VLOOKUP($C5857,LDI!$I:$BB,37,0))</f>
        <v/>
      </c>
      <c r="E5857" s="320" t="str">
        <f>IF($C5857=0,"",LBA!I5857)</f>
        <v/>
      </c>
      <c r="F5857" s="320" t="str">
        <f>IF($C5857=0,"",LBA!Q5857)</f>
        <v/>
      </c>
      <c r="G5857" s="321" t="str">
        <f>IF($C5857=0,"",VLOOKUP($C5857,LDI!$I:$BB,15,0))</f>
        <v/>
      </c>
      <c r="H5857" s="321" t="str">
        <f>IF($C5857=0,"",VLOOKUP($C5857,LDI!$I:$BB,17,0))</f>
        <v/>
      </c>
      <c r="I5857" s="322" t="str">
        <f>IF($C5857=0,"",LBA!R5857)</f>
        <v/>
      </c>
      <c r="J5857" s="323" t="str">
        <f>IF($C5857=0,"",LBA!AD5857)</f>
        <v/>
      </c>
      <c r="K5857" s="323" t="str">
        <f>IF($C5857=0,"",LBA!AH5857)</f>
        <v/>
      </c>
      <c r="L5857" s="323" t="str">
        <f>IF($C5857=0,"",LBA!AI5857)</f>
        <v/>
      </c>
      <c r="M5857" s="295"/>
      <c r="P5857" s="294">
        <f>+LBA!G5857</f>
        <v>0</v>
      </c>
      <c r="Q5857" s="297" t="e">
        <f>VLOOKUP(P5857,'Kategori Aset'!$B:$C,2,0)</f>
        <v>#N/A</v>
      </c>
      <c r="R5857" s="297">
        <f>+LBA!U5857</f>
        <v>0</v>
      </c>
      <c r="S5857" s="297">
        <f>+LBA!C5857</f>
        <v>0</v>
      </c>
      <c r="T5857" s="297">
        <f>+LBA!V5857</f>
        <v>0</v>
      </c>
      <c r="U5857" s="298">
        <f>+LBA!E5857</f>
        <v>0</v>
      </c>
      <c r="V5857" s="298">
        <f>+LBA!A5857</f>
        <v>0</v>
      </c>
      <c r="W5857" s="298">
        <f>+LBA!C5857</f>
        <v>0</v>
      </c>
      <c r="Y5857" s="308" t="str">
        <f t="shared" si="91"/>
        <v/>
      </c>
    </row>
    <row r="5858" spans="1:25">
      <c r="A5858" s="320">
        <f>LBA!A5858</f>
        <v>0</v>
      </c>
      <c r="B5858" s="320">
        <f>LBA!E5858</f>
        <v>0</v>
      </c>
      <c r="C5858" s="320">
        <f>LBA!P5858</f>
        <v>0</v>
      </c>
      <c r="D5858" s="321" t="str">
        <f>IF($C5858=0,"",VLOOKUP($C5858,LDI!$I:$BB,37,0))</f>
        <v/>
      </c>
      <c r="E5858" s="320" t="str">
        <f>IF($C5858=0,"",LBA!I5858)</f>
        <v/>
      </c>
      <c r="F5858" s="320" t="str">
        <f>IF($C5858=0,"",LBA!Q5858)</f>
        <v/>
      </c>
      <c r="G5858" s="321" t="str">
        <f>IF($C5858=0,"",VLOOKUP($C5858,LDI!$I:$BB,15,0))</f>
        <v/>
      </c>
      <c r="H5858" s="321" t="str">
        <f>IF($C5858=0,"",VLOOKUP($C5858,LDI!$I:$BB,17,0))</f>
        <v/>
      </c>
      <c r="I5858" s="322" t="str">
        <f>IF($C5858=0,"",LBA!R5858)</f>
        <v/>
      </c>
      <c r="J5858" s="323" t="str">
        <f>IF($C5858=0,"",LBA!AD5858)</f>
        <v/>
      </c>
      <c r="K5858" s="323" t="str">
        <f>IF($C5858=0,"",LBA!AH5858)</f>
        <v/>
      </c>
      <c r="L5858" s="323" t="str">
        <f>IF($C5858=0,"",LBA!AI5858)</f>
        <v/>
      </c>
      <c r="M5858" s="295"/>
      <c r="P5858" s="294">
        <f>+LBA!G5858</f>
        <v>0</v>
      </c>
      <c r="Q5858" s="297" t="e">
        <f>VLOOKUP(P5858,'Kategori Aset'!$B:$C,2,0)</f>
        <v>#N/A</v>
      </c>
      <c r="R5858" s="297">
        <f>+LBA!U5858</f>
        <v>0</v>
      </c>
      <c r="S5858" s="297">
        <f>+LBA!C5858</f>
        <v>0</v>
      </c>
      <c r="T5858" s="297">
        <f>+LBA!V5858</f>
        <v>0</v>
      </c>
      <c r="U5858" s="298">
        <f>+LBA!E5858</f>
        <v>0</v>
      </c>
      <c r="V5858" s="298">
        <f>+LBA!A5858</f>
        <v>0</v>
      </c>
      <c r="W5858" s="298">
        <f>+LBA!C5858</f>
        <v>0</v>
      </c>
      <c r="Y5858" s="308" t="str">
        <f t="shared" si="91"/>
        <v/>
      </c>
    </row>
    <row r="5859" spans="1:25">
      <c r="A5859" s="320">
        <f>LBA!A5859</f>
        <v>0</v>
      </c>
      <c r="B5859" s="320">
        <f>LBA!E5859</f>
        <v>0</v>
      </c>
      <c r="C5859" s="320">
        <f>LBA!P5859</f>
        <v>0</v>
      </c>
      <c r="D5859" s="321" t="str">
        <f>IF($C5859=0,"",VLOOKUP($C5859,LDI!$I:$BB,37,0))</f>
        <v/>
      </c>
      <c r="E5859" s="320" t="str">
        <f>IF($C5859=0,"",LBA!I5859)</f>
        <v/>
      </c>
      <c r="F5859" s="320" t="str">
        <f>IF($C5859=0,"",LBA!Q5859)</f>
        <v/>
      </c>
      <c r="G5859" s="321" t="str">
        <f>IF($C5859=0,"",VLOOKUP($C5859,LDI!$I:$BB,15,0))</f>
        <v/>
      </c>
      <c r="H5859" s="321" t="str">
        <f>IF($C5859=0,"",VLOOKUP($C5859,LDI!$I:$BB,17,0))</f>
        <v/>
      </c>
      <c r="I5859" s="322" t="str">
        <f>IF($C5859=0,"",LBA!R5859)</f>
        <v/>
      </c>
      <c r="J5859" s="323" t="str">
        <f>IF($C5859=0,"",LBA!AD5859)</f>
        <v/>
      </c>
      <c r="K5859" s="323" t="str">
        <f>IF($C5859=0,"",LBA!AH5859)</f>
        <v/>
      </c>
      <c r="L5859" s="323" t="str">
        <f>IF($C5859=0,"",LBA!AI5859)</f>
        <v/>
      </c>
      <c r="M5859" s="295"/>
      <c r="P5859" s="294">
        <f>+LBA!G5859</f>
        <v>0</v>
      </c>
      <c r="Q5859" s="297" t="e">
        <f>VLOOKUP(P5859,'Kategori Aset'!$B:$C,2,0)</f>
        <v>#N/A</v>
      </c>
      <c r="R5859" s="297">
        <f>+LBA!U5859</f>
        <v>0</v>
      </c>
      <c r="S5859" s="297">
        <f>+LBA!C5859</f>
        <v>0</v>
      </c>
      <c r="T5859" s="297">
        <f>+LBA!V5859</f>
        <v>0</v>
      </c>
      <c r="U5859" s="298">
        <f>+LBA!E5859</f>
        <v>0</v>
      </c>
      <c r="V5859" s="298">
        <f>+LBA!A5859</f>
        <v>0</v>
      </c>
      <c r="W5859" s="298">
        <f>+LBA!C5859</f>
        <v>0</v>
      </c>
      <c r="Y5859" s="308" t="str">
        <f t="shared" si="91"/>
        <v/>
      </c>
    </row>
    <row r="5860" spans="1:25">
      <c r="A5860" s="320">
        <f>LBA!A5860</f>
        <v>0</v>
      </c>
      <c r="B5860" s="320">
        <f>LBA!E5860</f>
        <v>0</v>
      </c>
      <c r="C5860" s="320">
        <f>LBA!P5860</f>
        <v>0</v>
      </c>
      <c r="D5860" s="321" t="str">
        <f>IF($C5860=0,"",VLOOKUP($C5860,LDI!$I:$BB,37,0))</f>
        <v/>
      </c>
      <c r="E5860" s="320" t="str">
        <f>IF($C5860=0,"",LBA!I5860)</f>
        <v/>
      </c>
      <c r="F5860" s="320" t="str">
        <f>IF($C5860=0,"",LBA!Q5860)</f>
        <v/>
      </c>
      <c r="G5860" s="321" t="str">
        <f>IF($C5860=0,"",VLOOKUP($C5860,LDI!$I:$BB,15,0))</f>
        <v/>
      </c>
      <c r="H5860" s="321" t="str">
        <f>IF($C5860=0,"",VLOOKUP($C5860,LDI!$I:$BB,17,0))</f>
        <v/>
      </c>
      <c r="I5860" s="322" t="str">
        <f>IF($C5860=0,"",LBA!R5860)</f>
        <v/>
      </c>
      <c r="J5860" s="323" t="str">
        <f>IF($C5860=0,"",LBA!AD5860)</f>
        <v/>
      </c>
      <c r="K5860" s="323" t="str">
        <f>IF($C5860=0,"",LBA!AH5860)</f>
        <v/>
      </c>
      <c r="L5860" s="323" t="str">
        <f>IF($C5860=0,"",LBA!AI5860)</f>
        <v/>
      </c>
      <c r="M5860" s="295"/>
      <c r="P5860" s="294">
        <f>+LBA!G5860</f>
        <v>0</v>
      </c>
      <c r="Q5860" s="297" t="e">
        <f>VLOOKUP(P5860,'Kategori Aset'!$B:$C,2,0)</f>
        <v>#N/A</v>
      </c>
      <c r="R5860" s="297">
        <f>+LBA!U5860</f>
        <v>0</v>
      </c>
      <c r="S5860" s="297">
        <f>+LBA!C5860</f>
        <v>0</v>
      </c>
      <c r="T5860" s="297">
        <f>+LBA!V5860</f>
        <v>0</v>
      </c>
      <c r="U5860" s="298">
        <f>+LBA!E5860</f>
        <v>0</v>
      </c>
      <c r="V5860" s="298">
        <f>+LBA!A5860</f>
        <v>0</v>
      </c>
      <c r="W5860" s="298">
        <f>+LBA!C5860</f>
        <v>0</v>
      </c>
      <c r="Y5860" s="308" t="str">
        <f t="shared" si="91"/>
        <v/>
      </c>
    </row>
    <row r="5861" spans="1:25">
      <c r="A5861" s="320">
        <f>LBA!A5861</f>
        <v>0</v>
      </c>
      <c r="B5861" s="320">
        <f>LBA!E5861</f>
        <v>0</v>
      </c>
      <c r="C5861" s="320">
        <f>LBA!P5861</f>
        <v>0</v>
      </c>
      <c r="D5861" s="321" t="str">
        <f>IF($C5861=0,"",VLOOKUP($C5861,LDI!$I:$BB,37,0))</f>
        <v/>
      </c>
      <c r="E5861" s="320" t="str">
        <f>IF($C5861=0,"",LBA!I5861)</f>
        <v/>
      </c>
      <c r="F5861" s="320" t="str">
        <f>IF($C5861=0,"",LBA!Q5861)</f>
        <v/>
      </c>
      <c r="G5861" s="321" t="str">
        <f>IF($C5861=0,"",VLOOKUP($C5861,LDI!$I:$BB,15,0))</f>
        <v/>
      </c>
      <c r="H5861" s="321" t="str">
        <f>IF($C5861=0,"",VLOOKUP($C5861,LDI!$I:$BB,17,0))</f>
        <v/>
      </c>
      <c r="I5861" s="322" t="str">
        <f>IF($C5861=0,"",LBA!R5861)</f>
        <v/>
      </c>
      <c r="J5861" s="323" t="str">
        <f>IF($C5861=0,"",LBA!AD5861)</f>
        <v/>
      </c>
      <c r="K5861" s="323" t="str">
        <f>IF($C5861=0,"",LBA!AH5861)</f>
        <v/>
      </c>
      <c r="L5861" s="323" t="str">
        <f>IF($C5861=0,"",LBA!AI5861)</f>
        <v/>
      </c>
      <c r="M5861" s="295"/>
      <c r="P5861" s="294">
        <f>+LBA!G5861</f>
        <v>0</v>
      </c>
      <c r="Q5861" s="297" t="e">
        <f>VLOOKUP(P5861,'Kategori Aset'!$B:$C,2,0)</f>
        <v>#N/A</v>
      </c>
      <c r="R5861" s="297">
        <f>+LBA!U5861</f>
        <v>0</v>
      </c>
      <c r="S5861" s="297">
        <f>+LBA!C5861</f>
        <v>0</v>
      </c>
      <c r="T5861" s="297">
        <f>+LBA!V5861</f>
        <v>0</v>
      </c>
      <c r="U5861" s="298">
        <f>+LBA!E5861</f>
        <v>0</v>
      </c>
      <c r="V5861" s="298">
        <f>+LBA!A5861</f>
        <v>0</v>
      </c>
      <c r="W5861" s="298">
        <f>+LBA!C5861</f>
        <v>0</v>
      </c>
      <c r="Y5861" s="308" t="str">
        <f t="shared" si="91"/>
        <v/>
      </c>
    </row>
    <row r="5862" spans="1:25">
      <c r="A5862" s="320">
        <f>LBA!A5862</f>
        <v>0</v>
      </c>
      <c r="B5862" s="320">
        <f>LBA!E5862</f>
        <v>0</v>
      </c>
      <c r="C5862" s="320">
        <f>LBA!P5862</f>
        <v>0</v>
      </c>
      <c r="D5862" s="321" t="str">
        <f>IF($C5862=0,"",VLOOKUP($C5862,LDI!$I:$BB,37,0))</f>
        <v/>
      </c>
      <c r="E5862" s="320" t="str">
        <f>IF($C5862=0,"",LBA!I5862)</f>
        <v/>
      </c>
      <c r="F5862" s="320" t="str">
        <f>IF($C5862=0,"",LBA!Q5862)</f>
        <v/>
      </c>
      <c r="G5862" s="321" t="str">
        <f>IF($C5862=0,"",VLOOKUP($C5862,LDI!$I:$BB,15,0))</f>
        <v/>
      </c>
      <c r="H5862" s="321" t="str">
        <f>IF($C5862=0,"",VLOOKUP($C5862,LDI!$I:$BB,17,0))</f>
        <v/>
      </c>
      <c r="I5862" s="322" t="str">
        <f>IF($C5862=0,"",LBA!R5862)</f>
        <v/>
      </c>
      <c r="J5862" s="323" t="str">
        <f>IF($C5862=0,"",LBA!AD5862)</f>
        <v/>
      </c>
      <c r="K5862" s="323" t="str">
        <f>IF($C5862=0,"",LBA!AH5862)</f>
        <v/>
      </c>
      <c r="L5862" s="323" t="str">
        <f>IF($C5862=0,"",LBA!AI5862)</f>
        <v/>
      </c>
      <c r="M5862" s="295"/>
      <c r="P5862" s="294">
        <f>+LBA!G5862</f>
        <v>0</v>
      </c>
      <c r="Q5862" s="297" t="e">
        <f>VLOOKUP(P5862,'Kategori Aset'!$B:$C,2,0)</f>
        <v>#N/A</v>
      </c>
      <c r="R5862" s="297">
        <f>+LBA!U5862</f>
        <v>0</v>
      </c>
      <c r="S5862" s="297">
        <f>+LBA!C5862</f>
        <v>0</v>
      </c>
      <c r="T5862" s="297">
        <f>+LBA!V5862</f>
        <v>0</v>
      </c>
      <c r="U5862" s="298">
        <f>+LBA!E5862</f>
        <v>0</v>
      </c>
      <c r="V5862" s="298">
        <f>+LBA!A5862</f>
        <v>0</v>
      </c>
      <c r="W5862" s="298">
        <f>+LBA!C5862</f>
        <v>0</v>
      </c>
      <c r="Y5862" s="308" t="str">
        <f t="shared" si="91"/>
        <v/>
      </c>
    </row>
    <row r="5863" spans="1:25">
      <c r="A5863" s="320">
        <f>LBA!A5863</f>
        <v>0</v>
      </c>
      <c r="B5863" s="320">
        <f>LBA!E5863</f>
        <v>0</v>
      </c>
      <c r="C5863" s="320">
        <f>LBA!P5863</f>
        <v>0</v>
      </c>
      <c r="D5863" s="321" t="str">
        <f>IF($C5863=0,"",VLOOKUP($C5863,LDI!$I:$BB,37,0))</f>
        <v/>
      </c>
      <c r="E5863" s="320" t="str">
        <f>IF($C5863=0,"",LBA!I5863)</f>
        <v/>
      </c>
      <c r="F5863" s="320" t="str">
        <f>IF($C5863=0,"",LBA!Q5863)</f>
        <v/>
      </c>
      <c r="G5863" s="321" t="str">
        <f>IF($C5863=0,"",VLOOKUP($C5863,LDI!$I:$BB,15,0))</f>
        <v/>
      </c>
      <c r="H5863" s="321" t="str">
        <f>IF($C5863=0,"",VLOOKUP($C5863,LDI!$I:$BB,17,0))</f>
        <v/>
      </c>
      <c r="I5863" s="322" t="str">
        <f>IF($C5863=0,"",LBA!R5863)</f>
        <v/>
      </c>
      <c r="J5863" s="323" t="str">
        <f>IF($C5863=0,"",LBA!AD5863)</f>
        <v/>
      </c>
      <c r="K5863" s="323" t="str">
        <f>IF($C5863=0,"",LBA!AH5863)</f>
        <v/>
      </c>
      <c r="L5863" s="323" t="str">
        <f>IF($C5863=0,"",LBA!AI5863)</f>
        <v/>
      </c>
      <c r="M5863" s="295"/>
      <c r="P5863" s="294">
        <f>+LBA!G5863</f>
        <v>0</v>
      </c>
      <c r="Q5863" s="297" t="e">
        <f>VLOOKUP(P5863,'Kategori Aset'!$B:$C,2,0)</f>
        <v>#N/A</v>
      </c>
      <c r="R5863" s="297">
        <f>+LBA!U5863</f>
        <v>0</v>
      </c>
      <c r="S5863" s="297">
        <f>+LBA!C5863</f>
        <v>0</v>
      </c>
      <c r="T5863" s="297">
        <f>+LBA!V5863</f>
        <v>0</v>
      </c>
      <c r="U5863" s="298">
        <f>+LBA!E5863</f>
        <v>0</v>
      </c>
      <c r="V5863" s="298">
        <f>+LBA!A5863</f>
        <v>0</v>
      </c>
      <c r="W5863" s="298">
        <f>+LBA!C5863</f>
        <v>0</v>
      </c>
      <c r="Y5863" s="308" t="str">
        <f t="shared" si="91"/>
        <v/>
      </c>
    </row>
    <row r="5864" spans="1:25">
      <c r="A5864" s="320">
        <f>LBA!A5864</f>
        <v>0</v>
      </c>
      <c r="B5864" s="320">
        <f>LBA!E5864</f>
        <v>0</v>
      </c>
      <c r="C5864" s="320">
        <f>LBA!P5864</f>
        <v>0</v>
      </c>
      <c r="D5864" s="321" t="str">
        <f>IF($C5864=0,"",VLOOKUP($C5864,LDI!$I:$BB,37,0))</f>
        <v/>
      </c>
      <c r="E5864" s="320" t="str">
        <f>IF($C5864=0,"",LBA!I5864)</f>
        <v/>
      </c>
      <c r="F5864" s="320" t="str">
        <f>IF($C5864=0,"",LBA!Q5864)</f>
        <v/>
      </c>
      <c r="G5864" s="321" t="str">
        <f>IF($C5864=0,"",VLOOKUP($C5864,LDI!$I:$BB,15,0))</f>
        <v/>
      </c>
      <c r="H5864" s="321" t="str">
        <f>IF($C5864=0,"",VLOOKUP($C5864,LDI!$I:$BB,17,0))</f>
        <v/>
      </c>
      <c r="I5864" s="322" t="str">
        <f>IF($C5864=0,"",LBA!R5864)</f>
        <v/>
      </c>
      <c r="J5864" s="323" t="str">
        <f>IF($C5864=0,"",LBA!AD5864)</f>
        <v/>
      </c>
      <c r="K5864" s="323" t="str">
        <f>IF($C5864=0,"",LBA!AH5864)</f>
        <v/>
      </c>
      <c r="L5864" s="323" t="str">
        <f>IF($C5864=0,"",LBA!AI5864)</f>
        <v/>
      </c>
      <c r="M5864" s="295"/>
      <c r="P5864" s="294">
        <f>+LBA!G5864</f>
        <v>0</v>
      </c>
      <c r="Q5864" s="297" t="e">
        <f>VLOOKUP(P5864,'Kategori Aset'!$B:$C,2,0)</f>
        <v>#N/A</v>
      </c>
      <c r="R5864" s="297">
        <f>+LBA!U5864</f>
        <v>0</v>
      </c>
      <c r="S5864" s="297">
        <f>+LBA!C5864</f>
        <v>0</v>
      </c>
      <c r="T5864" s="297">
        <f>+LBA!V5864</f>
        <v>0</v>
      </c>
      <c r="U5864" s="298">
        <f>+LBA!E5864</f>
        <v>0</v>
      </c>
      <c r="V5864" s="298">
        <f>+LBA!A5864</f>
        <v>0</v>
      </c>
      <c r="W5864" s="298">
        <f>+LBA!C5864</f>
        <v>0</v>
      </c>
      <c r="Y5864" s="308" t="str">
        <f t="shared" si="91"/>
        <v/>
      </c>
    </row>
    <row r="5865" spans="1:25">
      <c r="A5865" s="320">
        <f>LBA!A5865</f>
        <v>0</v>
      </c>
      <c r="B5865" s="320">
        <f>LBA!E5865</f>
        <v>0</v>
      </c>
      <c r="C5865" s="320">
        <f>LBA!P5865</f>
        <v>0</v>
      </c>
      <c r="D5865" s="321" t="str">
        <f>IF($C5865=0,"",VLOOKUP($C5865,LDI!$I:$BB,37,0))</f>
        <v/>
      </c>
      <c r="E5865" s="320" t="str">
        <f>IF($C5865=0,"",LBA!I5865)</f>
        <v/>
      </c>
      <c r="F5865" s="320" t="str">
        <f>IF($C5865=0,"",LBA!Q5865)</f>
        <v/>
      </c>
      <c r="G5865" s="321" t="str">
        <f>IF($C5865=0,"",VLOOKUP($C5865,LDI!$I:$BB,15,0))</f>
        <v/>
      </c>
      <c r="H5865" s="321" t="str">
        <f>IF($C5865=0,"",VLOOKUP($C5865,LDI!$I:$BB,17,0))</f>
        <v/>
      </c>
      <c r="I5865" s="322" t="str">
        <f>IF($C5865=0,"",LBA!R5865)</f>
        <v/>
      </c>
      <c r="J5865" s="323" t="str">
        <f>IF($C5865=0,"",LBA!AD5865)</f>
        <v/>
      </c>
      <c r="K5865" s="323" t="str">
        <f>IF($C5865=0,"",LBA!AH5865)</f>
        <v/>
      </c>
      <c r="L5865" s="323" t="str">
        <f>IF($C5865=0,"",LBA!AI5865)</f>
        <v/>
      </c>
      <c r="M5865" s="295"/>
      <c r="P5865" s="294">
        <f>+LBA!G5865</f>
        <v>0</v>
      </c>
      <c r="Q5865" s="297" t="e">
        <f>VLOOKUP(P5865,'Kategori Aset'!$B:$C,2,0)</f>
        <v>#N/A</v>
      </c>
      <c r="R5865" s="297">
        <f>+LBA!U5865</f>
        <v>0</v>
      </c>
      <c r="S5865" s="297">
        <f>+LBA!C5865</f>
        <v>0</v>
      </c>
      <c r="T5865" s="297">
        <f>+LBA!V5865</f>
        <v>0</v>
      </c>
      <c r="U5865" s="298">
        <f>+LBA!E5865</f>
        <v>0</v>
      </c>
      <c r="V5865" s="298">
        <f>+LBA!A5865</f>
        <v>0</v>
      </c>
      <c r="W5865" s="298">
        <f>+LBA!C5865</f>
        <v>0</v>
      </c>
      <c r="Y5865" s="308" t="str">
        <f t="shared" si="91"/>
        <v/>
      </c>
    </row>
    <row r="5866" spans="1:25">
      <c r="A5866" s="320">
        <f>LBA!A5866</f>
        <v>0</v>
      </c>
      <c r="B5866" s="320">
        <f>LBA!E5866</f>
        <v>0</v>
      </c>
      <c r="C5866" s="320">
        <f>LBA!P5866</f>
        <v>0</v>
      </c>
      <c r="D5866" s="321" t="str">
        <f>IF($C5866=0,"",VLOOKUP($C5866,LDI!$I:$BB,37,0))</f>
        <v/>
      </c>
      <c r="E5866" s="320" t="str">
        <f>IF($C5866=0,"",LBA!I5866)</f>
        <v/>
      </c>
      <c r="F5866" s="320" t="str">
        <f>IF($C5866=0,"",LBA!Q5866)</f>
        <v/>
      </c>
      <c r="G5866" s="321" t="str">
        <f>IF($C5866=0,"",VLOOKUP($C5866,LDI!$I:$BB,15,0))</f>
        <v/>
      </c>
      <c r="H5866" s="321" t="str">
        <f>IF($C5866=0,"",VLOOKUP($C5866,LDI!$I:$BB,17,0))</f>
        <v/>
      </c>
      <c r="I5866" s="322" t="str">
        <f>IF($C5866=0,"",LBA!R5866)</f>
        <v/>
      </c>
      <c r="J5866" s="323" t="str">
        <f>IF($C5866=0,"",LBA!AD5866)</f>
        <v/>
      </c>
      <c r="K5866" s="323" t="str">
        <f>IF($C5866=0,"",LBA!AH5866)</f>
        <v/>
      </c>
      <c r="L5866" s="323" t="str">
        <f>IF($C5866=0,"",LBA!AI5866)</f>
        <v/>
      </c>
      <c r="M5866" s="295"/>
      <c r="P5866" s="294">
        <f>+LBA!G5866</f>
        <v>0</v>
      </c>
      <c r="Q5866" s="297" t="e">
        <f>VLOOKUP(P5866,'Kategori Aset'!$B:$C,2,0)</f>
        <v>#N/A</v>
      </c>
      <c r="R5866" s="297">
        <f>+LBA!U5866</f>
        <v>0</v>
      </c>
      <c r="S5866" s="297">
        <f>+LBA!C5866</f>
        <v>0</v>
      </c>
      <c r="T5866" s="297">
        <f>+LBA!V5866</f>
        <v>0</v>
      </c>
      <c r="U5866" s="298">
        <f>+LBA!E5866</f>
        <v>0</v>
      </c>
      <c r="V5866" s="298">
        <f>+LBA!A5866</f>
        <v>0</v>
      </c>
      <c r="W5866" s="298">
        <f>+LBA!C5866</f>
        <v>0</v>
      </c>
      <c r="Y5866" s="308" t="str">
        <f t="shared" si="91"/>
        <v/>
      </c>
    </row>
    <row r="5867" spans="1:25">
      <c r="A5867" s="320">
        <f>LBA!A5867</f>
        <v>0</v>
      </c>
      <c r="B5867" s="320">
        <f>LBA!E5867</f>
        <v>0</v>
      </c>
      <c r="C5867" s="320">
        <f>LBA!P5867</f>
        <v>0</v>
      </c>
      <c r="D5867" s="321" t="str">
        <f>IF($C5867=0,"",VLOOKUP($C5867,LDI!$I:$BB,37,0))</f>
        <v/>
      </c>
      <c r="E5867" s="320" t="str">
        <f>IF($C5867=0,"",LBA!I5867)</f>
        <v/>
      </c>
      <c r="F5867" s="320" t="str">
        <f>IF($C5867=0,"",LBA!Q5867)</f>
        <v/>
      </c>
      <c r="G5867" s="321" t="str">
        <f>IF($C5867=0,"",VLOOKUP($C5867,LDI!$I:$BB,15,0))</f>
        <v/>
      </c>
      <c r="H5867" s="321" t="str">
        <f>IF($C5867=0,"",VLOOKUP($C5867,LDI!$I:$BB,17,0))</f>
        <v/>
      </c>
      <c r="I5867" s="322" t="str">
        <f>IF($C5867=0,"",LBA!R5867)</f>
        <v/>
      </c>
      <c r="J5867" s="323" t="str">
        <f>IF($C5867=0,"",LBA!AD5867)</f>
        <v/>
      </c>
      <c r="K5867" s="323" t="str">
        <f>IF($C5867=0,"",LBA!AH5867)</f>
        <v/>
      </c>
      <c r="L5867" s="323" t="str">
        <f>IF($C5867=0,"",LBA!AI5867)</f>
        <v/>
      </c>
      <c r="M5867" s="295"/>
      <c r="P5867" s="294">
        <f>+LBA!G5867</f>
        <v>0</v>
      </c>
      <c r="Q5867" s="297" t="e">
        <f>VLOOKUP(P5867,'Kategori Aset'!$B:$C,2,0)</f>
        <v>#N/A</v>
      </c>
      <c r="R5867" s="297">
        <f>+LBA!U5867</f>
        <v>0</v>
      </c>
      <c r="S5867" s="297">
        <f>+LBA!C5867</f>
        <v>0</v>
      </c>
      <c r="T5867" s="297">
        <f>+LBA!V5867</f>
        <v>0</v>
      </c>
      <c r="U5867" s="298">
        <f>+LBA!E5867</f>
        <v>0</v>
      </c>
      <c r="V5867" s="298">
        <f>+LBA!A5867</f>
        <v>0</v>
      </c>
      <c r="W5867" s="298">
        <f>+LBA!C5867</f>
        <v>0</v>
      </c>
      <c r="Y5867" s="308" t="str">
        <f t="shared" si="91"/>
        <v/>
      </c>
    </row>
    <row r="5868" spans="1:25">
      <c r="A5868" s="320">
        <f>LBA!A5868</f>
        <v>0</v>
      </c>
      <c r="B5868" s="320">
        <f>LBA!E5868</f>
        <v>0</v>
      </c>
      <c r="C5868" s="320">
        <f>LBA!P5868</f>
        <v>0</v>
      </c>
      <c r="D5868" s="321" t="str">
        <f>IF($C5868=0,"",VLOOKUP($C5868,LDI!$I:$BB,37,0))</f>
        <v/>
      </c>
      <c r="E5868" s="320" t="str">
        <f>IF($C5868=0,"",LBA!I5868)</f>
        <v/>
      </c>
      <c r="F5868" s="320" t="str">
        <f>IF($C5868=0,"",LBA!Q5868)</f>
        <v/>
      </c>
      <c r="G5868" s="321" t="str">
        <f>IF($C5868=0,"",VLOOKUP($C5868,LDI!$I:$BB,15,0))</f>
        <v/>
      </c>
      <c r="H5868" s="321" t="str">
        <f>IF($C5868=0,"",VLOOKUP($C5868,LDI!$I:$BB,17,0))</f>
        <v/>
      </c>
      <c r="I5868" s="322" t="str">
        <f>IF($C5868=0,"",LBA!R5868)</f>
        <v/>
      </c>
      <c r="J5868" s="323" t="str">
        <f>IF($C5868=0,"",LBA!AD5868)</f>
        <v/>
      </c>
      <c r="K5868" s="323" t="str">
        <f>IF($C5868=0,"",LBA!AH5868)</f>
        <v/>
      </c>
      <c r="L5868" s="323" t="str">
        <f>IF($C5868=0,"",LBA!AI5868)</f>
        <v/>
      </c>
      <c r="M5868" s="295"/>
      <c r="P5868" s="294">
        <f>+LBA!G5868</f>
        <v>0</v>
      </c>
      <c r="Q5868" s="297" t="e">
        <f>VLOOKUP(P5868,'Kategori Aset'!$B:$C,2,0)</f>
        <v>#N/A</v>
      </c>
      <c r="R5868" s="297">
        <f>+LBA!U5868</f>
        <v>0</v>
      </c>
      <c r="S5868" s="297">
        <f>+LBA!C5868</f>
        <v>0</v>
      </c>
      <c r="T5868" s="297">
        <f>+LBA!V5868</f>
        <v>0</v>
      </c>
      <c r="U5868" s="298">
        <f>+LBA!E5868</f>
        <v>0</v>
      </c>
      <c r="V5868" s="298">
        <f>+LBA!A5868</f>
        <v>0</v>
      </c>
      <c r="W5868" s="298">
        <f>+LBA!C5868</f>
        <v>0</v>
      </c>
      <c r="Y5868" s="308" t="str">
        <f t="shared" si="91"/>
        <v/>
      </c>
    </row>
    <row r="5869" spans="1:25">
      <c r="A5869" s="320">
        <f>LBA!A5869</f>
        <v>0</v>
      </c>
      <c r="B5869" s="320">
        <f>LBA!E5869</f>
        <v>0</v>
      </c>
      <c r="C5869" s="320">
        <f>LBA!P5869</f>
        <v>0</v>
      </c>
      <c r="D5869" s="321" t="str">
        <f>IF($C5869=0,"",VLOOKUP($C5869,LDI!$I:$BB,37,0))</f>
        <v/>
      </c>
      <c r="E5869" s="320" t="str">
        <f>IF($C5869=0,"",LBA!I5869)</f>
        <v/>
      </c>
      <c r="F5869" s="320" t="str">
        <f>IF($C5869=0,"",LBA!Q5869)</f>
        <v/>
      </c>
      <c r="G5869" s="321" t="str">
        <f>IF($C5869=0,"",VLOOKUP($C5869,LDI!$I:$BB,15,0))</f>
        <v/>
      </c>
      <c r="H5869" s="321" t="str">
        <f>IF($C5869=0,"",VLOOKUP($C5869,LDI!$I:$BB,17,0))</f>
        <v/>
      </c>
      <c r="I5869" s="322" t="str">
        <f>IF($C5869=0,"",LBA!R5869)</f>
        <v/>
      </c>
      <c r="J5869" s="323" t="str">
        <f>IF($C5869=0,"",LBA!AD5869)</f>
        <v/>
      </c>
      <c r="K5869" s="323" t="str">
        <f>IF($C5869=0,"",LBA!AH5869)</f>
        <v/>
      </c>
      <c r="L5869" s="323" t="str">
        <f>IF($C5869=0,"",LBA!AI5869)</f>
        <v/>
      </c>
      <c r="M5869" s="295"/>
      <c r="P5869" s="294">
        <f>+LBA!G5869</f>
        <v>0</v>
      </c>
      <c r="Q5869" s="297" t="e">
        <f>VLOOKUP(P5869,'Kategori Aset'!$B:$C,2,0)</f>
        <v>#N/A</v>
      </c>
      <c r="R5869" s="297">
        <f>+LBA!U5869</f>
        <v>0</v>
      </c>
      <c r="S5869" s="297">
        <f>+LBA!C5869</f>
        <v>0</v>
      </c>
      <c r="T5869" s="297">
        <f>+LBA!V5869</f>
        <v>0</v>
      </c>
      <c r="U5869" s="298">
        <f>+LBA!E5869</f>
        <v>0</v>
      </c>
      <c r="V5869" s="298">
        <f>+LBA!A5869</f>
        <v>0</v>
      </c>
      <c r="W5869" s="298">
        <f>+LBA!C5869</f>
        <v>0</v>
      </c>
      <c r="Y5869" s="308" t="str">
        <f t="shared" si="91"/>
        <v/>
      </c>
    </row>
    <row r="5870" spans="1:25">
      <c r="A5870" s="320">
        <f>LBA!A5870</f>
        <v>0</v>
      </c>
      <c r="B5870" s="320">
        <f>LBA!E5870</f>
        <v>0</v>
      </c>
      <c r="C5870" s="320">
        <f>LBA!P5870</f>
        <v>0</v>
      </c>
      <c r="D5870" s="321" t="str">
        <f>IF($C5870=0,"",VLOOKUP($C5870,LDI!$I:$BB,37,0))</f>
        <v/>
      </c>
      <c r="E5870" s="320" t="str">
        <f>IF($C5870=0,"",LBA!I5870)</f>
        <v/>
      </c>
      <c r="F5870" s="320" t="str">
        <f>IF($C5870=0,"",LBA!Q5870)</f>
        <v/>
      </c>
      <c r="G5870" s="321" t="str">
        <f>IF($C5870=0,"",VLOOKUP($C5870,LDI!$I:$BB,15,0))</f>
        <v/>
      </c>
      <c r="H5870" s="321" t="str">
        <f>IF($C5870=0,"",VLOOKUP($C5870,LDI!$I:$BB,17,0))</f>
        <v/>
      </c>
      <c r="I5870" s="322" t="str">
        <f>IF($C5870=0,"",LBA!R5870)</f>
        <v/>
      </c>
      <c r="J5870" s="323" t="str">
        <f>IF($C5870=0,"",LBA!AD5870)</f>
        <v/>
      </c>
      <c r="K5870" s="323" t="str">
        <f>IF($C5870=0,"",LBA!AH5870)</f>
        <v/>
      </c>
      <c r="L5870" s="323" t="str">
        <f>IF($C5870=0,"",LBA!AI5870)</f>
        <v/>
      </c>
      <c r="M5870" s="295"/>
      <c r="P5870" s="294">
        <f>+LBA!G5870</f>
        <v>0</v>
      </c>
      <c r="Q5870" s="297" t="e">
        <f>VLOOKUP(P5870,'Kategori Aset'!$B:$C,2,0)</f>
        <v>#N/A</v>
      </c>
      <c r="R5870" s="297">
        <f>+LBA!U5870</f>
        <v>0</v>
      </c>
      <c r="S5870" s="297">
        <f>+LBA!C5870</f>
        <v>0</v>
      </c>
      <c r="T5870" s="297">
        <f>+LBA!V5870</f>
        <v>0</v>
      </c>
      <c r="U5870" s="298">
        <f>+LBA!E5870</f>
        <v>0</v>
      </c>
      <c r="V5870" s="298">
        <f>+LBA!A5870</f>
        <v>0</v>
      </c>
      <c r="W5870" s="298">
        <f>+LBA!C5870</f>
        <v>0</v>
      </c>
      <c r="Y5870" s="308" t="str">
        <f t="shared" si="91"/>
        <v/>
      </c>
    </row>
    <row r="5871" spans="1:25">
      <c r="A5871" s="320">
        <f>LBA!A5871</f>
        <v>0</v>
      </c>
      <c r="B5871" s="320">
        <f>LBA!E5871</f>
        <v>0</v>
      </c>
      <c r="C5871" s="320">
        <f>LBA!P5871</f>
        <v>0</v>
      </c>
      <c r="D5871" s="321" t="str">
        <f>IF($C5871=0,"",VLOOKUP($C5871,LDI!$I:$BB,37,0))</f>
        <v/>
      </c>
      <c r="E5871" s="320" t="str">
        <f>IF($C5871=0,"",LBA!I5871)</f>
        <v/>
      </c>
      <c r="F5871" s="320" t="str">
        <f>IF($C5871=0,"",LBA!Q5871)</f>
        <v/>
      </c>
      <c r="G5871" s="321" t="str">
        <f>IF($C5871=0,"",VLOOKUP($C5871,LDI!$I:$BB,15,0))</f>
        <v/>
      </c>
      <c r="H5871" s="321" t="str">
        <f>IF($C5871=0,"",VLOOKUP($C5871,LDI!$I:$BB,17,0))</f>
        <v/>
      </c>
      <c r="I5871" s="322" t="str">
        <f>IF($C5871=0,"",LBA!R5871)</f>
        <v/>
      </c>
      <c r="J5871" s="323" t="str">
        <f>IF($C5871=0,"",LBA!AD5871)</f>
        <v/>
      </c>
      <c r="K5871" s="323" t="str">
        <f>IF($C5871=0,"",LBA!AH5871)</f>
        <v/>
      </c>
      <c r="L5871" s="323" t="str">
        <f>IF($C5871=0,"",LBA!AI5871)</f>
        <v/>
      </c>
      <c r="M5871" s="295"/>
      <c r="P5871" s="294">
        <f>+LBA!G5871</f>
        <v>0</v>
      </c>
      <c r="Q5871" s="297" t="e">
        <f>VLOOKUP(P5871,'Kategori Aset'!$B:$C,2,0)</f>
        <v>#N/A</v>
      </c>
      <c r="R5871" s="297">
        <f>+LBA!U5871</f>
        <v>0</v>
      </c>
      <c r="S5871" s="297">
        <f>+LBA!C5871</f>
        <v>0</v>
      </c>
      <c r="T5871" s="297">
        <f>+LBA!V5871</f>
        <v>0</v>
      </c>
      <c r="U5871" s="298">
        <f>+LBA!E5871</f>
        <v>0</v>
      </c>
      <c r="V5871" s="298">
        <f>+LBA!A5871</f>
        <v>0</v>
      </c>
      <c r="W5871" s="298">
        <f>+LBA!C5871</f>
        <v>0</v>
      </c>
      <c r="Y5871" s="308" t="str">
        <f t="shared" si="91"/>
        <v/>
      </c>
    </row>
    <row r="5872" spans="1:25">
      <c r="A5872" s="320">
        <f>LBA!A5872</f>
        <v>0</v>
      </c>
      <c r="B5872" s="320">
        <f>LBA!E5872</f>
        <v>0</v>
      </c>
      <c r="C5872" s="320">
        <f>LBA!P5872</f>
        <v>0</v>
      </c>
      <c r="D5872" s="321" t="str">
        <f>IF($C5872=0,"",VLOOKUP($C5872,LDI!$I:$BB,37,0))</f>
        <v/>
      </c>
      <c r="E5872" s="320" t="str">
        <f>IF($C5872=0,"",LBA!I5872)</f>
        <v/>
      </c>
      <c r="F5872" s="320" t="str">
        <f>IF($C5872=0,"",LBA!Q5872)</f>
        <v/>
      </c>
      <c r="G5872" s="321" t="str">
        <f>IF($C5872=0,"",VLOOKUP($C5872,LDI!$I:$BB,15,0))</f>
        <v/>
      </c>
      <c r="H5872" s="321" t="str">
        <f>IF($C5872=0,"",VLOOKUP($C5872,LDI!$I:$BB,17,0))</f>
        <v/>
      </c>
      <c r="I5872" s="322" t="str">
        <f>IF($C5872=0,"",LBA!R5872)</f>
        <v/>
      </c>
      <c r="J5872" s="323" t="str">
        <f>IF($C5872=0,"",LBA!AD5872)</f>
        <v/>
      </c>
      <c r="K5872" s="323" t="str">
        <f>IF($C5872=0,"",LBA!AH5872)</f>
        <v/>
      </c>
      <c r="L5872" s="323" t="str">
        <f>IF($C5872=0,"",LBA!AI5872)</f>
        <v/>
      </c>
      <c r="M5872" s="295"/>
      <c r="P5872" s="294">
        <f>+LBA!G5872</f>
        <v>0</v>
      </c>
      <c r="Q5872" s="297" t="e">
        <f>VLOOKUP(P5872,'Kategori Aset'!$B:$C,2,0)</f>
        <v>#N/A</v>
      </c>
      <c r="R5872" s="297">
        <f>+LBA!U5872</f>
        <v>0</v>
      </c>
      <c r="S5872" s="297">
        <f>+LBA!C5872</f>
        <v>0</v>
      </c>
      <c r="T5872" s="297">
        <f>+LBA!V5872</f>
        <v>0</v>
      </c>
      <c r="U5872" s="298">
        <f>+LBA!E5872</f>
        <v>0</v>
      </c>
      <c r="V5872" s="298">
        <f>+LBA!A5872</f>
        <v>0</v>
      </c>
      <c r="W5872" s="298">
        <f>+LBA!C5872</f>
        <v>0</v>
      </c>
      <c r="Y5872" s="308" t="str">
        <f t="shared" si="91"/>
        <v/>
      </c>
    </row>
    <row r="5873" spans="1:25">
      <c r="A5873" s="320">
        <f>LBA!A5873</f>
        <v>0</v>
      </c>
      <c r="B5873" s="320">
        <f>LBA!E5873</f>
        <v>0</v>
      </c>
      <c r="C5873" s="320">
        <f>LBA!P5873</f>
        <v>0</v>
      </c>
      <c r="D5873" s="321" t="str">
        <f>IF($C5873=0,"",VLOOKUP($C5873,LDI!$I:$BB,37,0))</f>
        <v/>
      </c>
      <c r="E5873" s="320" t="str">
        <f>IF($C5873=0,"",LBA!I5873)</f>
        <v/>
      </c>
      <c r="F5873" s="320" t="str">
        <f>IF($C5873=0,"",LBA!Q5873)</f>
        <v/>
      </c>
      <c r="G5873" s="321" t="str">
        <f>IF($C5873=0,"",VLOOKUP($C5873,LDI!$I:$BB,15,0))</f>
        <v/>
      </c>
      <c r="H5873" s="321" t="str">
        <f>IF($C5873=0,"",VLOOKUP($C5873,LDI!$I:$BB,17,0))</f>
        <v/>
      </c>
      <c r="I5873" s="322" t="str">
        <f>IF($C5873=0,"",LBA!R5873)</f>
        <v/>
      </c>
      <c r="J5873" s="323" t="str">
        <f>IF($C5873=0,"",LBA!AD5873)</f>
        <v/>
      </c>
      <c r="K5873" s="323" t="str">
        <f>IF($C5873=0,"",LBA!AH5873)</f>
        <v/>
      </c>
      <c r="L5873" s="323" t="str">
        <f>IF($C5873=0,"",LBA!AI5873)</f>
        <v/>
      </c>
      <c r="M5873" s="295"/>
      <c r="P5873" s="294">
        <f>+LBA!G5873</f>
        <v>0</v>
      </c>
      <c r="Q5873" s="297" t="e">
        <f>VLOOKUP(P5873,'Kategori Aset'!$B:$C,2,0)</f>
        <v>#N/A</v>
      </c>
      <c r="R5873" s="297">
        <f>+LBA!U5873</f>
        <v>0</v>
      </c>
      <c r="S5873" s="297">
        <f>+LBA!C5873</f>
        <v>0</v>
      </c>
      <c r="T5873" s="297">
        <f>+LBA!V5873</f>
        <v>0</v>
      </c>
      <c r="U5873" s="298">
        <f>+LBA!E5873</f>
        <v>0</v>
      </c>
      <c r="V5873" s="298">
        <f>+LBA!A5873</f>
        <v>0</v>
      </c>
      <c r="W5873" s="298">
        <f>+LBA!C5873</f>
        <v>0</v>
      </c>
      <c r="Y5873" s="308" t="str">
        <f t="shared" si="91"/>
        <v/>
      </c>
    </row>
    <row r="5874" spans="1:25">
      <c r="A5874" s="320">
        <f>LBA!A5874</f>
        <v>0</v>
      </c>
      <c r="B5874" s="320">
        <f>LBA!E5874</f>
        <v>0</v>
      </c>
      <c r="C5874" s="320">
        <f>LBA!P5874</f>
        <v>0</v>
      </c>
      <c r="D5874" s="321" t="str">
        <f>IF($C5874=0,"",VLOOKUP($C5874,LDI!$I:$BB,37,0))</f>
        <v/>
      </c>
      <c r="E5874" s="320" t="str">
        <f>IF($C5874=0,"",LBA!I5874)</f>
        <v/>
      </c>
      <c r="F5874" s="320" t="str">
        <f>IF($C5874=0,"",LBA!Q5874)</f>
        <v/>
      </c>
      <c r="G5874" s="321" t="str">
        <f>IF($C5874=0,"",VLOOKUP($C5874,LDI!$I:$BB,15,0))</f>
        <v/>
      </c>
      <c r="H5874" s="321" t="str">
        <f>IF($C5874=0,"",VLOOKUP($C5874,LDI!$I:$BB,17,0))</f>
        <v/>
      </c>
      <c r="I5874" s="322" t="str">
        <f>IF($C5874=0,"",LBA!R5874)</f>
        <v/>
      </c>
      <c r="J5874" s="323" t="str">
        <f>IF($C5874=0,"",LBA!AD5874)</f>
        <v/>
      </c>
      <c r="K5874" s="323" t="str">
        <f>IF($C5874=0,"",LBA!AH5874)</f>
        <v/>
      </c>
      <c r="L5874" s="323" t="str">
        <f>IF($C5874=0,"",LBA!AI5874)</f>
        <v/>
      </c>
      <c r="M5874" s="295"/>
      <c r="P5874" s="294">
        <f>+LBA!G5874</f>
        <v>0</v>
      </c>
      <c r="Q5874" s="297" t="e">
        <f>VLOOKUP(P5874,'Kategori Aset'!$B:$C,2,0)</f>
        <v>#N/A</v>
      </c>
      <c r="R5874" s="297">
        <f>+LBA!U5874</f>
        <v>0</v>
      </c>
      <c r="S5874" s="297">
        <f>+LBA!C5874</f>
        <v>0</v>
      </c>
      <c r="T5874" s="297">
        <f>+LBA!V5874</f>
        <v>0</v>
      </c>
      <c r="U5874" s="298">
        <f>+LBA!E5874</f>
        <v>0</v>
      </c>
      <c r="V5874" s="298">
        <f>+LBA!A5874</f>
        <v>0</v>
      </c>
      <c r="W5874" s="298">
        <f>+LBA!C5874</f>
        <v>0</v>
      </c>
      <c r="Y5874" s="308" t="str">
        <f t="shared" si="91"/>
        <v/>
      </c>
    </row>
    <row r="5875" spans="1:25">
      <c r="A5875" s="320">
        <f>LBA!A5875</f>
        <v>0</v>
      </c>
      <c r="B5875" s="320">
        <f>LBA!E5875</f>
        <v>0</v>
      </c>
      <c r="C5875" s="320">
        <f>LBA!P5875</f>
        <v>0</v>
      </c>
      <c r="D5875" s="321" t="str">
        <f>IF($C5875=0,"",VLOOKUP($C5875,LDI!$I:$BB,37,0))</f>
        <v/>
      </c>
      <c r="E5875" s="320" t="str">
        <f>IF($C5875=0,"",LBA!I5875)</f>
        <v/>
      </c>
      <c r="F5875" s="320" t="str">
        <f>IF($C5875=0,"",LBA!Q5875)</f>
        <v/>
      </c>
      <c r="G5875" s="321" t="str">
        <f>IF($C5875=0,"",VLOOKUP($C5875,LDI!$I:$BB,15,0))</f>
        <v/>
      </c>
      <c r="H5875" s="321" t="str">
        <f>IF($C5875=0,"",VLOOKUP($C5875,LDI!$I:$BB,17,0))</f>
        <v/>
      </c>
      <c r="I5875" s="322" t="str">
        <f>IF($C5875=0,"",LBA!R5875)</f>
        <v/>
      </c>
      <c r="J5875" s="323" t="str">
        <f>IF($C5875=0,"",LBA!AD5875)</f>
        <v/>
      </c>
      <c r="K5875" s="323" t="str">
        <f>IF($C5875=0,"",LBA!AH5875)</f>
        <v/>
      </c>
      <c r="L5875" s="323" t="str">
        <f>IF($C5875=0,"",LBA!AI5875)</f>
        <v/>
      </c>
      <c r="M5875" s="295"/>
      <c r="P5875" s="294">
        <f>+LBA!G5875</f>
        <v>0</v>
      </c>
      <c r="Q5875" s="297" t="e">
        <f>VLOOKUP(P5875,'Kategori Aset'!$B:$C,2,0)</f>
        <v>#N/A</v>
      </c>
      <c r="R5875" s="297">
        <f>+LBA!U5875</f>
        <v>0</v>
      </c>
      <c r="S5875" s="297">
        <f>+LBA!C5875</f>
        <v>0</v>
      </c>
      <c r="T5875" s="297">
        <f>+LBA!V5875</f>
        <v>0</v>
      </c>
      <c r="U5875" s="298">
        <f>+LBA!E5875</f>
        <v>0</v>
      </c>
      <c r="V5875" s="298">
        <f>+LBA!A5875</f>
        <v>0</v>
      </c>
      <c r="W5875" s="298">
        <f>+LBA!C5875</f>
        <v>0</v>
      </c>
      <c r="Y5875" s="308" t="str">
        <f t="shared" si="91"/>
        <v/>
      </c>
    </row>
    <row r="5876" spans="1:25">
      <c r="A5876" s="320">
        <f>LBA!A5876</f>
        <v>0</v>
      </c>
      <c r="B5876" s="320">
        <f>LBA!E5876</f>
        <v>0</v>
      </c>
      <c r="C5876" s="320">
        <f>LBA!P5876</f>
        <v>0</v>
      </c>
      <c r="D5876" s="321" t="str">
        <f>IF($C5876=0,"",VLOOKUP($C5876,LDI!$I:$BB,37,0))</f>
        <v/>
      </c>
      <c r="E5876" s="320" t="str">
        <f>IF($C5876=0,"",LBA!I5876)</f>
        <v/>
      </c>
      <c r="F5876" s="320" t="str">
        <f>IF($C5876=0,"",LBA!Q5876)</f>
        <v/>
      </c>
      <c r="G5876" s="321" t="str">
        <f>IF($C5876=0,"",VLOOKUP($C5876,LDI!$I:$BB,15,0))</f>
        <v/>
      </c>
      <c r="H5876" s="321" t="str">
        <f>IF($C5876=0,"",VLOOKUP($C5876,LDI!$I:$BB,17,0))</f>
        <v/>
      </c>
      <c r="I5876" s="322" t="str">
        <f>IF($C5876=0,"",LBA!R5876)</f>
        <v/>
      </c>
      <c r="J5876" s="323" t="str">
        <f>IF($C5876=0,"",LBA!AD5876)</f>
        <v/>
      </c>
      <c r="K5876" s="323" t="str">
        <f>IF($C5876=0,"",LBA!AH5876)</f>
        <v/>
      </c>
      <c r="L5876" s="323" t="str">
        <f>IF($C5876=0,"",LBA!AI5876)</f>
        <v/>
      </c>
      <c r="M5876" s="295"/>
      <c r="P5876" s="294">
        <f>+LBA!G5876</f>
        <v>0</v>
      </c>
      <c r="Q5876" s="297" t="e">
        <f>VLOOKUP(P5876,'Kategori Aset'!$B:$C,2,0)</f>
        <v>#N/A</v>
      </c>
      <c r="R5876" s="297">
        <f>+LBA!U5876</f>
        <v>0</v>
      </c>
      <c r="S5876" s="297">
        <f>+LBA!C5876</f>
        <v>0</v>
      </c>
      <c r="T5876" s="297">
        <f>+LBA!V5876</f>
        <v>0</v>
      </c>
      <c r="U5876" s="298">
        <f>+LBA!E5876</f>
        <v>0</v>
      </c>
      <c r="V5876" s="298">
        <f>+LBA!A5876</f>
        <v>0</v>
      </c>
      <c r="W5876" s="298">
        <f>+LBA!C5876</f>
        <v>0</v>
      </c>
      <c r="Y5876" s="308" t="str">
        <f t="shared" si="91"/>
        <v/>
      </c>
    </row>
    <row r="5877" spans="1:25">
      <c r="A5877" s="320">
        <f>LBA!A5877</f>
        <v>0</v>
      </c>
      <c r="B5877" s="320">
        <f>LBA!E5877</f>
        <v>0</v>
      </c>
      <c r="C5877" s="320">
        <f>LBA!P5877</f>
        <v>0</v>
      </c>
      <c r="D5877" s="321" t="str">
        <f>IF($C5877=0,"",VLOOKUP($C5877,LDI!$I:$BB,37,0))</f>
        <v/>
      </c>
      <c r="E5877" s="320" t="str">
        <f>IF($C5877=0,"",LBA!I5877)</f>
        <v/>
      </c>
      <c r="F5877" s="320" t="str">
        <f>IF($C5877=0,"",LBA!Q5877)</f>
        <v/>
      </c>
      <c r="G5877" s="321" t="str">
        <f>IF($C5877=0,"",VLOOKUP($C5877,LDI!$I:$BB,15,0))</f>
        <v/>
      </c>
      <c r="H5877" s="321" t="str">
        <f>IF($C5877=0,"",VLOOKUP($C5877,LDI!$I:$BB,17,0))</f>
        <v/>
      </c>
      <c r="I5877" s="322" t="str">
        <f>IF($C5877=0,"",LBA!R5877)</f>
        <v/>
      </c>
      <c r="J5877" s="323" t="str">
        <f>IF($C5877=0,"",LBA!AD5877)</f>
        <v/>
      </c>
      <c r="K5877" s="323" t="str">
        <f>IF($C5877=0,"",LBA!AH5877)</f>
        <v/>
      </c>
      <c r="L5877" s="323" t="str">
        <f>IF($C5877=0,"",LBA!AI5877)</f>
        <v/>
      </c>
      <c r="M5877" s="295"/>
      <c r="P5877" s="294">
        <f>+LBA!G5877</f>
        <v>0</v>
      </c>
      <c r="Q5877" s="297" t="e">
        <f>VLOOKUP(P5877,'Kategori Aset'!$B:$C,2,0)</f>
        <v>#N/A</v>
      </c>
      <c r="R5877" s="297">
        <f>+LBA!U5877</f>
        <v>0</v>
      </c>
      <c r="S5877" s="297">
        <f>+LBA!C5877</f>
        <v>0</v>
      </c>
      <c r="T5877" s="297">
        <f>+LBA!V5877</f>
        <v>0</v>
      </c>
      <c r="U5877" s="298">
        <f>+LBA!E5877</f>
        <v>0</v>
      </c>
      <c r="V5877" s="298">
        <f>+LBA!A5877</f>
        <v>0</v>
      </c>
      <c r="W5877" s="298">
        <f>+LBA!C5877</f>
        <v>0</v>
      </c>
      <c r="Y5877" s="308" t="str">
        <f t="shared" si="91"/>
        <v/>
      </c>
    </row>
    <row r="5878" spans="1:25">
      <c r="A5878" s="320">
        <f>LBA!A5878</f>
        <v>0</v>
      </c>
      <c r="B5878" s="320">
        <f>LBA!E5878</f>
        <v>0</v>
      </c>
      <c r="C5878" s="320">
        <f>LBA!P5878</f>
        <v>0</v>
      </c>
      <c r="D5878" s="321" t="str">
        <f>IF($C5878=0,"",VLOOKUP($C5878,LDI!$I:$BB,37,0))</f>
        <v/>
      </c>
      <c r="E5878" s="320" t="str">
        <f>IF($C5878=0,"",LBA!I5878)</f>
        <v/>
      </c>
      <c r="F5878" s="320" t="str">
        <f>IF($C5878=0,"",LBA!Q5878)</f>
        <v/>
      </c>
      <c r="G5878" s="321" t="str">
        <f>IF($C5878=0,"",VLOOKUP($C5878,LDI!$I:$BB,15,0))</f>
        <v/>
      </c>
      <c r="H5878" s="321" t="str">
        <f>IF($C5878=0,"",VLOOKUP($C5878,LDI!$I:$BB,17,0))</f>
        <v/>
      </c>
      <c r="I5878" s="322" t="str">
        <f>IF($C5878=0,"",LBA!R5878)</f>
        <v/>
      </c>
      <c r="J5878" s="323" t="str">
        <f>IF($C5878=0,"",LBA!AD5878)</f>
        <v/>
      </c>
      <c r="K5878" s="323" t="str">
        <f>IF($C5878=0,"",LBA!AH5878)</f>
        <v/>
      </c>
      <c r="L5878" s="323" t="str">
        <f>IF($C5878=0,"",LBA!AI5878)</f>
        <v/>
      </c>
      <c r="M5878" s="295"/>
      <c r="P5878" s="294">
        <f>+LBA!G5878</f>
        <v>0</v>
      </c>
      <c r="Q5878" s="297" t="e">
        <f>VLOOKUP(P5878,'Kategori Aset'!$B:$C,2,0)</f>
        <v>#N/A</v>
      </c>
      <c r="R5878" s="297">
        <f>+LBA!U5878</f>
        <v>0</v>
      </c>
      <c r="S5878" s="297">
        <f>+LBA!C5878</f>
        <v>0</v>
      </c>
      <c r="T5878" s="297">
        <f>+LBA!V5878</f>
        <v>0</v>
      </c>
      <c r="U5878" s="298">
        <f>+LBA!E5878</f>
        <v>0</v>
      </c>
      <c r="V5878" s="298">
        <f>+LBA!A5878</f>
        <v>0</v>
      </c>
      <c r="W5878" s="298">
        <f>+LBA!C5878</f>
        <v>0</v>
      </c>
      <c r="Y5878" s="308" t="str">
        <f t="shared" si="91"/>
        <v/>
      </c>
    </row>
    <row r="5879" spans="1:25">
      <c r="A5879" s="320">
        <f>LBA!A5879</f>
        <v>0</v>
      </c>
      <c r="B5879" s="320">
        <f>LBA!E5879</f>
        <v>0</v>
      </c>
      <c r="C5879" s="320">
        <f>LBA!P5879</f>
        <v>0</v>
      </c>
      <c r="D5879" s="321" t="str">
        <f>IF($C5879=0,"",VLOOKUP($C5879,LDI!$I:$BB,37,0))</f>
        <v/>
      </c>
      <c r="E5879" s="320" t="str">
        <f>IF($C5879=0,"",LBA!I5879)</f>
        <v/>
      </c>
      <c r="F5879" s="320" t="str">
        <f>IF($C5879=0,"",LBA!Q5879)</f>
        <v/>
      </c>
      <c r="G5879" s="321" t="str">
        <f>IF($C5879=0,"",VLOOKUP($C5879,LDI!$I:$BB,15,0))</f>
        <v/>
      </c>
      <c r="H5879" s="321" t="str">
        <f>IF($C5879=0,"",VLOOKUP($C5879,LDI!$I:$BB,17,0))</f>
        <v/>
      </c>
      <c r="I5879" s="322" t="str">
        <f>IF($C5879=0,"",LBA!R5879)</f>
        <v/>
      </c>
      <c r="J5879" s="323" t="str">
        <f>IF($C5879=0,"",LBA!AD5879)</f>
        <v/>
      </c>
      <c r="K5879" s="323" t="str">
        <f>IF($C5879=0,"",LBA!AH5879)</f>
        <v/>
      </c>
      <c r="L5879" s="323" t="str">
        <f>IF($C5879=0,"",LBA!AI5879)</f>
        <v/>
      </c>
      <c r="M5879" s="295"/>
      <c r="P5879" s="294">
        <f>+LBA!G5879</f>
        <v>0</v>
      </c>
      <c r="Q5879" s="297" t="e">
        <f>VLOOKUP(P5879,'Kategori Aset'!$B:$C,2,0)</f>
        <v>#N/A</v>
      </c>
      <c r="R5879" s="297">
        <f>+LBA!U5879</f>
        <v>0</v>
      </c>
      <c r="S5879" s="297">
        <f>+LBA!C5879</f>
        <v>0</v>
      </c>
      <c r="T5879" s="297">
        <f>+LBA!V5879</f>
        <v>0</v>
      </c>
      <c r="U5879" s="298">
        <f>+LBA!E5879</f>
        <v>0</v>
      </c>
      <c r="V5879" s="298">
        <f>+LBA!A5879</f>
        <v>0</v>
      </c>
      <c r="W5879" s="298">
        <f>+LBA!C5879</f>
        <v>0</v>
      </c>
      <c r="Y5879" s="308" t="str">
        <f t="shared" si="91"/>
        <v/>
      </c>
    </row>
    <row r="5880" spans="1:25">
      <c r="A5880" s="320">
        <f>LBA!A5880</f>
        <v>0</v>
      </c>
      <c r="B5880" s="320">
        <f>LBA!E5880</f>
        <v>0</v>
      </c>
      <c r="C5880" s="320">
        <f>LBA!P5880</f>
        <v>0</v>
      </c>
      <c r="D5880" s="321" t="str">
        <f>IF($C5880=0,"",VLOOKUP($C5880,LDI!$I:$BB,37,0))</f>
        <v/>
      </c>
      <c r="E5880" s="320" t="str">
        <f>IF($C5880=0,"",LBA!I5880)</f>
        <v/>
      </c>
      <c r="F5880" s="320" t="str">
        <f>IF($C5880=0,"",LBA!Q5880)</f>
        <v/>
      </c>
      <c r="G5880" s="321" t="str">
        <f>IF($C5880=0,"",VLOOKUP($C5880,LDI!$I:$BB,15,0))</f>
        <v/>
      </c>
      <c r="H5880" s="321" t="str">
        <f>IF($C5880=0,"",VLOOKUP($C5880,LDI!$I:$BB,17,0))</f>
        <v/>
      </c>
      <c r="I5880" s="322" t="str">
        <f>IF($C5880=0,"",LBA!R5880)</f>
        <v/>
      </c>
      <c r="J5880" s="323" t="str">
        <f>IF($C5880=0,"",LBA!AD5880)</f>
        <v/>
      </c>
      <c r="K5880" s="323" t="str">
        <f>IF($C5880=0,"",LBA!AH5880)</f>
        <v/>
      </c>
      <c r="L5880" s="323" t="str">
        <f>IF($C5880=0,"",LBA!AI5880)</f>
        <v/>
      </c>
      <c r="M5880" s="295"/>
      <c r="P5880" s="294">
        <f>+LBA!G5880</f>
        <v>0</v>
      </c>
      <c r="Q5880" s="297" t="e">
        <f>VLOOKUP(P5880,'Kategori Aset'!$B:$C,2,0)</f>
        <v>#N/A</v>
      </c>
      <c r="R5880" s="297">
        <f>+LBA!U5880</f>
        <v>0</v>
      </c>
      <c r="S5880" s="297">
        <f>+LBA!C5880</f>
        <v>0</v>
      </c>
      <c r="T5880" s="297">
        <f>+LBA!V5880</f>
        <v>0</v>
      </c>
      <c r="U5880" s="298">
        <f>+LBA!E5880</f>
        <v>0</v>
      </c>
      <c r="V5880" s="298">
        <f>+LBA!A5880</f>
        <v>0</v>
      </c>
      <c r="W5880" s="298">
        <f>+LBA!C5880</f>
        <v>0</v>
      </c>
      <c r="Y5880" s="308" t="str">
        <f t="shared" si="91"/>
        <v/>
      </c>
    </row>
    <row r="5881" spans="1:25">
      <c r="A5881" s="320">
        <f>LBA!A5881</f>
        <v>0</v>
      </c>
      <c r="B5881" s="320">
        <f>LBA!E5881</f>
        <v>0</v>
      </c>
      <c r="C5881" s="320">
        <f>LBA!P5881</f>
        <v>0</v>
      </c>
      <c r="D5881" s="321" t="str">
        <f>IF($C5881=0,"",VLOOKUP($C5881,LDI!$I:$BB,37,0))</f>
        <v/>
      </c>
      <c r="E5881" s="320" t="str">
        <f>IF($C5881=0,"",LBA!I5881)</f>
        <v/>
      </c>
      <c r="F5881" s="320" t="str">
        <f>IF($C5881=0,"",LBA!Q5881)</f>
        <v/>
      </c>
      <c r="G5881" s="321" t="str">
        <f>IF($C5881=0,"",VLOOKUP($C5881,LDI!$I:$BB,15,0))</f>
        <v/>
      </c>
      <c r="H5881" s="321" t="str">
        <f>IF($C5881=0,"",VLOOKUP($C5881,LDI!$I:$BB,17,0))</f>
        <v/>
      </c>
      <c r="I5881" s="322" t="str">
        <f>IF($C5881=0,"",LBA!R5881)</f>
        <v/>
      </c>
      <c r="J5881" s="323" t="str">
        <f>IF($C5881=0,"",LBA!AD5881)</f>
        <v/>
      </c>
      <c r="K5881" s="323" t="str">
        <f>IF($C5881=0,"",LBA!AH5881)</f>
        <v/>
      </c>
      <c r="L5881" s="323" t="str">
        <f>IF($C5881=0,"",LBA!AI5881)</f>
        <v/>
      </c>
      <c r="M5881" s="295"/>
      <c r="P5881" s="294">
        <f>+LBA!G5881</f>
        <v>0</v>
      </c>
      <c r="Q5881" s="297" t="e">
        <f>VLOOKUP(P5881,'Kategori Aset'!$B:$C,2,0)</f>
        <v>#N/A</v>
      </c>
      <c r="R5881" s="297">
        <f>+LBA!U5881</f>
        <v>0</v>
      </c>
      <c r="S5881" s="297">
        <f>+LBA!C5881</f>
        <v>0</v>
      </c>
      <c r="T5881" s="297">
        <f>+LBA!V5881</f>
        <v>0</v>
      </c>
      <c r="U5881" s="298">
        <f>+LBA!E5881</f>
        <v>0</v>
      </c>
      <c r="V5881" s="298">
        <f>+LBA!A5881</f>
        <v>0</v>
      </c>
      <c r="W5881" s="298">
        <f>+LBA!C5881</f>
        <v>0</v>
      </c>
      <c r="Y5881" s="308" t="str">
        <f t="shared" si="91"/>
        <v/>
      </c>
    </row>
    <row r="5882" spans="1:25">
      <c r="A5882" s="320">
        <f>LBA!A5882</f>
        <v>0</v>
      </c>
      <c r="B5882" s="320">
        <f>LBA!E5882</f>
        <v>0</v>
      </c>
      <c r="C5882" s="320">
        <f>LBA!P5882</f>
        <v>0</v>
      </c>
      <c r="D5882" s="321" t="str">
        <f>IF($C5882=0,"",VLOOKUP($C5882,LDI!$I:$BB,37,0))</f>
        <v/>
      </c>
      <c r="E5882" s="320" t="str">
        <f>IF($C5882=0,"",LBA!I5882)</f>
        <v/>
      </c>
      <c r="F5882" s="320" t="str">
        <f>IF($C5882=0,"",LBA!Q5882)</f>
        <v/>
      </c>
      <c r="G5882" s="321" t="str">
        <f>IF($C5882=0,"",VLOOKUP($C5882,LDI!$I:$BB,15,0))</f>
        <v/>
      </c>
      <c r="H5882" s="321" t="str">
        <f>IF($C5882=0,"",VLOOKUP($C5882,LDI!$I:$BB,17,0))</f>
        <v/>
      </c>
      <c r="I5882" s="322" t="str">
        <f>IF($C5882=0,"",LBA!R5882)</f>
        <v/>
      </c>
      <c r="J5882" s="323" t="str">
        <f>IF($C5882=0,"",LBA!AD5882)</f>
        <v/>
      </c>
      <c r="K5882" s="323" t="str">
        <f>IF($C5882=0,"",LBA!AH5882)</f>
        <v/>
      </c>
      <c r="L5882" s="323" t="str">
        <f>IF($C5882=0,"",LBA!AI5882)</f>
        <v/>
      </c>
      <c r="M5882" s="295"/>
      <c r="P5882" s="294">
        <f>+LBA!G5882</f>
        <v>0</v>
      </c>
      <c r="Q5882" s="297" t="e">
        <f>VLOOKUP(P5882,'Kategori Aset'!$B:$C,2,0)</f>
        <v>#N/A</v>
      </c>
      <c r="R5882" s="297">
        <f>+LBA!U5882</f>
        <v>0</v>
      </c>
      <c r="S5882" s="297">
        <f>+LBA!C5882</f>
        <v>0</v>
      </c>
      <c r="T5882" s="297">
        <f>+LBA!V5882</f>
        <v>0</v>
      </c>
      <c r="U5882" s="298">
        <f>+LBA!E5882</f>
        <v>0</v>
      </c>
      <c r="V5882" s="298">
        <f>+LBA!A5882</f>
        <v>0</v>
      </c>
      <c r="W5882" s="298">
        <f>+LBA!C5882</f>
        <v>0</v>
      </c>
      <c r="Y5882" s="308" t="str">
        <f t="shared" si="91"/>
        <v/>
      </c>
    </row>
    <row r="5883" spans="1:25">
      <c r="A5883" s="320">
        <f>LBA!A5883</f>
        <v>0</v>
      </c>
      <c r="B5883" s="320">
        <f>LBA!E5883</f>
        <v>0</v>
      </c>
      <c r="C5883" s="320">
        <f>LBA!P5883</f>
        <v>0</v>
      </c>
      <c r="D5883" s="321" t="str">
        <f>IF($C5883=0,"",VLOOKUP($C5883,LDI!$I:$BB,37,0))</f>
        <v/>
      </c>
      <c r="E5883" s="320" t="str">
        <f>IF($C5883=0,"",LBA!I5883)</f>
        <v/>
      </c>
      <c r="F5883" s="320" t="str">
        <f>IF($C5883=0,"",LBA!Q5883)</f>
        <v/>
      </c>
      <c r="G5883" s="321" t="str">
        <f>IF($C5883=0,"",VLOOKUP($C5883,LDI!$I:$BB,15,0))</f>
        <v/>
      </c>
      <c r="H5883" s="321" t="str">
        <f>IF($C5883=0,"",VLOOKUP($C5883,LDI!$I:$BB,17,0))</f>
        <v/>
      </c>
      <c r="I5883" s="322" t="str">
        <f>IF($C5883=0,"",LBA!R5883)</f>
        <v/>
      </c>
      <c r="J5883" s="323" t="str">
        <f>IF($C5883=0,"",LBA!AD5883)</f>
        <v/>
      </c>
      <c r="K5883" s="323" t="str">
        <f>IF($C5883=0,"",LBA!AH5883)</f>
        <v/>
      </c>
      <c r="L5883" s="323" t="str">
        <f>IF($C5883=0,"",LBA!AI5883)</f>
        <v/>
      </c>
      <c r="M5883" s="295"/>
      <c r="P5883" s="294">
        <f>+LBA!G5883</f>
        <v>0</v>
      </c>
      <c r="Q5883" s="297" t="e">
        <f>VLOOKUP(P5883,'Kategori Aset'!$B:$C,2,0)</f>
        <v>#N/A</v>
      </c>
      <c r="R5883" s="297">
        <f>+LBA!U5883</f>
        <v>0</v>
      </c>
      <c r="S5883" s="297">
        <f>+LBA!C5883</f>
        <v>0</v>
      </c>
      <c r="T5883" s="297">
        <f>+LBA!V5883</f>
        <v>0</v>
      </c>
      <c r="U5883" s="298">
        <f>+LBA!E5883</f>
        <v>0</v>
      </c>
      <c r="V5883" s="298">
        <f>+LBA!A5883</f>
        <v>0</v>
      </c>
      <c r="W5883" s="298">
        <f>+LBA!C5883</f>
        <v>0</v>
      </c>
      <c r="Y5883" s="308" t="str">
        <f t="shared" si="91"/>
        <v/>
      </c>
    </row>
    <row r="5884" spans="1:25">
      <c r="A5884" s="320">
        <f>LBA!A5884</f>
        <v>0</v>
      </c>
      <c r="B5884" s="320">
        <f>LBA!E5884</f>
        <v>0</v>
      </c>
      <c r="C5884" s="320">
        <f>LBA!P5884</f>
        <v>0</v>
      </c>
      <c r="D5884" s="321" t="str">
        <f>IF($C5884=0,"",VLOOKUP($C5884,LDI!$I:$BB,37,0))</f>
        <v/>
      </c>
      <c r="E5884" s="320" t="str">
        <f>IF($C5884=0,"",LBA!I5884)</f>
        <v/>
      </c>
      <c r="F5884" s="320" t="str">
        <f>IF($C5884=0,"",LBA!Q5884)</f>
        <v/>
      </c>
      <c r="G5884" s="321" t="str">
        <f>IF($C5884=0,"",VLOOKUP($C5884,LDI!$I:$BB,15,0))</f>
        <v/>
      </c>
      <c r="H5884" s="321" t="str">
        <f>IF($C5884=0,"",VLOOKUP($C5884,LDI!$I:$BB,17,0))</f>
        <v/>
      </c>
      <c r="I5884" s="322" t="str">
        <f>IF($C5884=0,"",LBA!R5884)</f>
        <v/>
      </c>
      <c r="J5884" s="323" t="str">
        <f>IF($C5884=0,"",LBA!AD5884)</f>
        <v/>
      </c>
      <c r="K5884" s="323" t="str">
        <f>IF($C5884=0,"",LBA!AH5884)</f>
        <v/>
      </c>
      <c r="L5884" s="323" t="str">
        <f>IF($C5884=0,"",LBA!AI5884)</f>
        <v/>
      </c>
      <c r="M5884" s="295"/>
      <c r="P5884" s="294">
        <f>+LBA!G5884</f>
        <v>0</v>
      </c>
      <c r="Q5884" s="297" t="e">
        <f>VLOOKUP(P5884,'Kategori Aset'!$B:$C,2,0)</f>
        <v>#N/A</v>
      </c>
      <c r="R5884" s="297">
        <f>+LBA!U5884</f>
        <v>0</v>
      </c>
      <c r="S5884" s="297">
        <f>+LBA!C5884</f>
        <v>0</v>
      </c>
      <c r="T5884" s="297">
        <f>+LBA!V5884</f>
        <v>0</v>
      </c>
      <c r="U5884" s="298">
        <f>+LBA!E5884</f>
        <v>0</v>
      </c>
      <c r="V5884" s="298">
        <f>+LBA!A5884</f>
        <v>0</v>
      </c>
      <c r="W5884" s="298">
        <f>+LBA!C5884</f>
        <v>0</v>
      </c>
      <c r="Y5884" s="308" t="str">
        <f t="shared" si="91"/>
        <v/>
      </c>
    </row>
    <row r="5885" spans="1:25">
      <c r="A5885" s="320">
        <f>LBA!A5885</f>
        <v>0</v>
      </c>
      <c r="B5885" s="320">
        <f>LBA!E5885</f>
        <v>0</v>
      </c>
      <c r="C5885" s="320">
        <f>LBA!P5885</f>
        <v>0</v>
      </c>
      <c r="D5885" s="321" t="str">
        <f>IF($C5885=0,"",VLOOKUP($C5885,LDI!$I:$BB,37,0))</f>
        <v/>
      </c>
      <c r="E5885" s="320" t="str">
        <f>IF($C5885=0,"",LBA!I5885)</f>
        <v/>
      </c>
      <c r="F5885" s="320" t="str">
        <f>IF($C5885=0,"",LBA!Q5885)</f>
        <v/>
      </c>
      <c r="G5885" s="321" t="str">
        <f>IF($C5885=0,"",VLOOKUP($C5885,LDI!$I:$BB,15,0))</f>
        <v/>
      </c>
      <c r="H5885" s="321" t="str">
        <f>IF($C5885=0,"",VLOOKUP($C5885,LDI!$I:$BB,17,0))</f>
        <v/>
      </c>
      <c r="I5885" s="322" t="str">
        <f>IF($C5885=0,"",LBA!R5885)</f>
        <v/>
      </c>
      <c r="J5885" s="323" t="str">
        <f>IF($C5885=0,"",LBA!AD5885)</f>
        <v/>
      </c>
      <c r="K5885" s="323" t="str">
        <f>IF($C5885=0,"",LBA!AH5885)</f>
        <v/>
      </c>
      <c r="L5885" s="323" t="str">
        <f>IF($C5885=0,"",LBA!AI5885)</f>
        <v/>
      </c>
      <c r="M5885" s="295"/>
      <c r="P5885" s="294">
        <f>+LBA!G5885</f>
        <v>0</v>
      </c>
      <c r="Q5885" s="297" t="e">
        <f>VLOOKUP(P5885,'Kategori Aset'!$B:$C,2,0)</f>
        <v>#N/A</v>
      </c>
      <c r="R5885" s="297">
        <f>+LBA!U5885</f>
        <v>0</v>
      </c>
      <c r="S5885" s="297">
        <f>+LBA!C5885</f>
        <v>0</v>
      </c>
      <c r="T5885" s="297">
        <f>+LBA!V5885</f>
        <v>0</v>
      </c>
      <c r="U5885" s="298">
        <f>+LBA!E5885</f>
        <v>0</v>
      </c>
      <c r="V5885" s="298">
        <f>+LBA!A5885</f>
        <v>0</v>
      </c>
      <c r="W5885" s="298">
        <f>+LBA!C5885</f>
        <v>0</v>
      </c>
      <c r="Y5885" s="308" t="str">
        <f t="shared" si="91"/>
        <v/>
      </c>
    </row>
    <row r="5886" spans="1:25">
      <c r="A5886" s="320">
        <f>LBA!A5886</f>
        <v>0</v>
      </c>
      <c r="B5886" s="320">
        <f>LBA!E5886</f>
        <v>0</v>
      </c>
      <c r="C5886" s="320">
        <f>LBA!P5886</f>
        <v>0</v>
      </c>
      <c r="D5886" s="321" t="str">
        <f>IF($C5886=0,"",VLOOKUP($C5886,LDI!$I:$BB,37,0))</f>
        <v/>
      </c>
      <c r="E5886" s="320" t="str">
        <f>IF($C5886=0,"",LBA!I5886)</f>
        <v/>
      </c>
      <c r="F5886" s="320" t="str">
        <f>IF($C5886=0,"",LBA!Q5886)</f>
        <v/>
      </c>
      <c r="G5886" s="321" t="str">
        <f>IF($C5886=0,"",VLOOKUP($C5886,LDI!$I:$BB,15,0))</f>
        <v/>
      </c>
      <c r="H5886" s="321" t="str">
        <f>IF($C5886=0,"",VLOOKUP($C5886,LDI!$I:$BB,17,0))</f>
        <v/>
      </c>
      <c r="I5886" s="322" t="str">
        <f>IF($C5886=0,"",LBA!R5886)</f>
        <v/>
      </c>
      <c r="J5886" s="323" t="str">
        <f>IF($C5886=0,"",LBA!AD5886)</f>
        <v/>
      </c>
      <c r="K5886" s="323" t="str">
        <f>IF($C5886=0,"",LBA!AH5886)</f>
        <v/>
      </c>
      <c r="L5886" s="323" t="str">
        <f>IF($C5886=0,"",LBA!AI5886)</f>
        <v/>
      </c>
      <c r="M5886" s="295"/>
      <c r="P5886" s="294">
        <f>+LBA!G5886</f>
        <v>0</v>
      </c>
      <c r="Q5886" s="297" t="e">
        <f>VLOOKUP(P5886,'Kategori Aset'!$B:$C,2,0)</f>
        <v>#N/A</v>
      </c>
      <c r="R5886" s="297">
        <f>+LBA!U5886</f>
        <v>0</v>
      </c>
      <c r="S5886" s="297">
        <f>+LBA!C5886</f>
        <v>0</v>
      </c>
      <c r="T5886" s="297">
        <f>+LBA!V5886</f>
        <v>0</v>
      </c>
      <c r="U5886" s="298">
        <f>+LBA!E5886</f>
        <v>0</v>
      </c>
      <c r="V5886" s="298">
        <f>+LBA!A5886</f>
        <v>0</v>
      </c>
      <c r="W5886" s="298">
        <f>+LBA!C5886</f>
        <v>0</v>
      </c>
      <c r="Y5886" s="308" t="str">
        <f t="shared" si="91"/>
        <v/>
      </c>
    </row>
    <row r="5887" spans="1:25">
      <c r="A5887" s="320">
        <f>LBA!A5887</f>
        <v>0</v>
      </c>
      <c r="B5887" s="320">
        <f>LBA!E5887</f>
        <v>0</v>
      </c>
      <c r="C5887" s="320">
        <f>LBA!P5887</f>
        <v>0</v>
      </c>
      <c r="D5887" s="321" t="str">
        <f>IF($C5887=0,"",VLOOKUP($C5887,LDI!$I:$BB,37,0))</f>
        <v/>
      </c>
      <c r="E5887" s="320" t="str">
        <f>IF($C5887=0,"",LBA!I5887)</f>
        <v/>
      </c>
      <c r="F5887" s="320" t="str">
        <f>IF($C5887=0,"",LBA!Q5887)</f>
        <v/>
      </c>
      <c r="G5887" s="321" t="str">
        <f>IF($C5887=0,"",VLOOKUP($C5887,LDI!$I:$BB,15,0))</f>
        <v/>
      </c>
      <c r="H5887" s="321" t="str">
        <f>IF($C5887=0,"",VLOOKUP($C5887,LDI!$I:$BB,17,0))</f>
        <v/>
      </c>
      <c r="I5887" s="322" t="str">
        <f>IF($C5887=0,"",LBA!R5887)</f>
        <v/>
      </c>
      <c r="J5887" s="323" t="str">
        <f>IF($C5887=0,"",LBA!AD5887)</f>
        <v/>
      </c>
      <c r="K5887" s="323" t="str">
        <f>IF($C5887=0,"",LBA!AH5887)</f>
        <v/>
      </c>
      <c r="L5887" s="323" t="str">
        <f>IF($C5887=0,"",LBA!AI5887)</f>
        <v/>
      </c>
      <c r="M5887" s="295"/>
      <c r="P5887" s="294">
        <f>+LBA!G5887</f>
        <v>0</v>
      </c>
      <c r="Q5887" s="297" t="e">
        <f>VLOOKUP(P5887,'Kategori Aset'!$B:$C,2,0)</f>
        <v>#N/A</v>
      </c>
      <c r="R5887" s="297">
        <f>+LBA!U5887</f>
        <v>0</v>
      </c>
      <c r="S5887" s="297">
        <f>+LBA!C5887</f>
        <v>0</v>
      </c>
      <c r="T5887" s="297">
        <f>+LBA!V5887</f>
        <v>0</v>
      </c>
      <c r="U5887" s="298">
        <f>+LBA!E5887</f>
        <v>0</v>
      </c>
      <c r="V5887" s="298">
        <f>+LBA!A5887</f>
        <v>0</v>
      </c>
      <c r="W5887" s="298">
        <f>+LBA!C5887</f>
        <v>0</v>
      </c>
      <c r="Y5887" s="308" t="str">
        <f t="shared" si="91"/>
        <v/>
      </c>
    </row>
    <row r="5888" spans="1:25">
      <c r="A5888" s="320">
        <f>LBA!A5888</f>
        <v>0</v>
      </c>
      <c r="B5888" s="320">
        <f>LBA!E5888</f>
        <v>0</v>
      </c>
      <c r="C5888" s="320">
        <f>LBA!P5888</f>
        <v>0</v>
      </c>
      <c r="D5888" s="321" t="str">
        <f>IF($C5888=0,"",VLOOKUP($C5888,LDI!$I:$BB,37,0))</f>
        <v/>
      </c>
      <c r="E5888" s="320" t="str">
        <f>IF($C5888=0,"",LBA!I5888)</f>
        <v/>
      </c>
      <c r="F5888" s="320" t="str">
        <f>IF($C5888=0,"",LBA!Q5888)</f>
        <v/>
      </c>
      <c r="G5888" s="321" t="str">
        <f>IF($C5888=0,"",VLOOKUP($C5888,LDI!$I:$BB,15,0))</f>
        <v/>
      </c>
      <c r="H5888" s="321" t="str">
        <f>IF($C5888=0,"",VLOOKUP($C5888,LDI!$I:$BB,17,0))</f>
        <v/>
      </c>
      <c r="I5888" s="322" t="str">
        <f>IF($C5888=0,"",LBA!R5888)</f>
        <v/>
      </c>
      <c r="J5888" s="323" t="str">
        <f>IF($C5888=0,"",LBA!AD5888)</f>
        <v/>
      </c>
      <c r="K5888" s="323" t="str">
        <f>IF($C5888=0,"",LBA!AH5888)</f>
        <v/>
      </c>
      <c r="L5888" s="323" t="str">
        <f>IF($C5888=0,"",LBA!AI5888)</f>
        <v/>
      </c>
      <c r="M5888" s="295"/>
      <c r="P5888" s="294">
        <f>+LBA!G5888</f>
        <v>0</v>
      </c>
      <c r="Q5888" s="297" t="e">
        <f>VLOOKUP(P5888,'Kategori Aset'!$B:$C,2,0)</f>
        <v>#N/A</v>
      </c>
      <c r="R5888" s="297">
        <f>+LBA!U5888</f>
        <v>0</v>
      </c>
      <c r="S5888" s="297">
        <f>+LBA!C5888</f>
        <v>0</v>
      </c>
      <c r="T5888" s="297">
        <f>+LBA!V5888</f>
        <v>0</v>
      </c>
      <c r="U5888" s="298">
        <f>+LBA!E5888</f>
        <v>0</v>
      </c>
      <c r="V5888" s="298">
        <f>+LBA!A5888</f>
        <v>0</v>
      </c>
      <c r="W5888" s="298">
        <f>+LBA!C5888</f>
        <v>0</v>
      </c>
      <c r="Y5888" s="308" t="str">
        <f t="shared" si="91"/>
        <v/>
      </c>
    </row>
    <row r="5889" spans="1:25">
      <c r="A5889" s="320">
        <f>LBA!A5889</f>
        <v>0</v>
      </c>
      <c r="B5889" s="320">
        <f>LBA!E5889</f>
        <v>0</v>
      </c>
      <c r="C5889" s="320">
        <f>LBA!P5889</f>
        <v>0</v>
      </c>
      <c r="D5889" s="321" t="str">
        <f>IF($C5889=0,"",VLOOKUP($C5889,LDI!$I:$BB,37,0))</f>
        <v/>
      </c>
      <c r="E5889" s="320" t="str">
        <f>IF($C5889=0,"",LBA!I5889)</f>
        <v/>
      </c>
      <c r="F5889" s="320" t="str">
        <f>IF($C5889=0,"",LBA!Q5889)</f>
        <v/>
      </c>
      <c r="G5889" s="321" t="str">
        <f>IF($C5889=0,"",VLOOKUP($C5889,LDI!$I:$BB,15,0))</f>
        <v/>
      </c>
      <c r="H5889" s="321" t="str">
        <f>IF($C5889=0,"",VLOOKUP($C5889,LDI!$I:$BB,17,0))</f>
        <v/>
      </c>
      <c r="I5889" s="322" t="str">
        <f>IF($C5889=0,"",LBA!R5889)</f>
        <v/>
      </c>
      <c r="J5889" s="323" t="str">
        <f>IF($C5889=0,"",LBA!AD5889)</f>
        <v/>
      </c>
      <c r="K5889" s="323" t="str">
        <f>IF($C5889=0,"",LBA!AH5889)</f>
        <v/>
      </c>
      <c r="L5889" s="323" t="str">
        <f>IF($C5889=0,"",LBA!AI5889)</f>
        <v/>
      </c>
      <c r="M5889" s="295"/>
      <c r="P5889" s="294">
        <f>+LBA!G5889</f>
        <v>0</v>
      </c>
      <c r="Q5889" s="297" t="e">
        <f>VLOOKUP(P5889,'Kategori Aset'!$B:$C,2,0)</f>
        <v>#N/A</v>
      </c>
      <c r="R5889" s="297">
        <f>+LBA!U5889</f>
        <v>0</v>
      </c>
      <c r="S5889" s="297">
        <f>+LBA!C5889</f>
        <v>0</v>
      </c>
      <c r="T5889" s="297">
        <f>+LBA!V5889</f>
        <v>0</v>
      </c>
      <c r="U5889" s="298">
        <f>+LBA!E5889</f>
        <v>0</v>
      </c>
      <c r="V5889" s="298">
        <f>+LBA!A5889</f>
        <v>0</v>
      </c>
      <c r="W5889" s="298">
        <f>+LBA!C5889</f>
        <v>0</v>
      </c>
      <c r="Y5889" s="308" t="str">
        <f t="shared" si="91"/>
        <v/>
      </c>
    </row>
    <row r="5890" spans="1:25">
      <c r="A5890" s="320">
        <f>LBA!A5890</f>
        <v>0</v>
      </c>
      <c r="B5890" s="320">
        <f>LBA!E5890</f>
        <v>0</v>
      </c>
      <c r="C5890" s="320">
        <f>LBA!P5890</f>
        <v>0</v>
      </c>
      <c r="D5890" s="321" t="str">
        <f>IF($C5890=0,"",VLOOKUP($C5890,LDI!$I:$BB,37,0))</f>
        <v/>
      </c>
      <c r="E5890" s="320" t="str">
        <f>IF($C5890=0,"",LBA!I5890)</f>
        <v/>
      </c>
      <c r="F5890" s="320" t="str">
        <f>IF($C5890=0,"",LBA!Q5890)</f>
        <v/>
      </c>
      <c r="G5890" s="321" t="str">
        <f>IF($C5890=0,"",VLOOKUP($C5890,LDI!$I:$BB,15,0))</f>
        <v/>
      </c>
      <c r="H5890" s="321" t="str">
        <f>IF($C5890=0,"",VLOOKUP($C5890,LDI!$I:$BB,17,0))</f>
        <v/>
      </c>
      <c r="I5890" s="322" t="str">
        <f>IF($C5890=0,"",LBA!R5890)</f>
        <v/>
      </c>
      <c r="J5890" s="323" t="str">
        <f>IF($C5890=0,"",LBA!AD5890)</f>
        <v/>
      </c>
      <c r="K5890" s="323" t="str">
        <f>IF($C5890=0,"",LBA!AH5890)</f>
        <v/>
      </c>
      <c r="L5890" s="323" t="str">
        <f>IF($C5890=0,"",LBA!AI5890)</f>
        <v/>
      </c>
      <c r="M5890" s="295"/>
      <c r="P5890" s="294">
        <f>+LBA!G5890</f>
        <v>0</v>
      </c>
      <c r="Q5890" s="297" t="e">
        <f>VLOOKUP(P5890,'Kategori Aset'!$B:$C,2,0)</f>
        <v>#N/A</v>
      </c>
      <c r="R5890" s="297">
        <f>+LBA!U5890</f>
        <v>0</v>
      </c>
      <c r="S5890" s="297">
        <f>+LBA!C5890</f>
        <v>0</v>
      </c>
      <c r="T5890" s="297">
        <f>+LBA!V5890</f>
        <v>0</v>
      </c>
      <c r="U5890" s="298">
        <f>+LBA!E5890</f>
        <v>0</v>
      </c>
      <c r="V5890" s="298">
        <f>+LBA!A5890</f>
        <v>0</v>
      </c>
      <c r="W5890" s="298">
        <f>+LBA!C5890</f>
        <v>0</v>
      </c>
      <c r="Y5890" s="308" t="str">
        <f t="shared" si="91"/>
        <v/>
      </c>
    </row>
    <row r="5891" spans="1:25">
      <c r="A5891" s="320">
        <f>LBA!A5891</f>
        <v>0</v>
      </c>
      <c r="B5891" s="320">
        <f>LBA!E5891</f>
        <v>0</v>
      </c>
      <c r="C5891" s="320">
        <f>LBA!P5891</f>
        <v>0</v>
      </c>
      <c r="D5891" s="321" t="str">
        <f>IF($C5891=0,"",VLOOKUP($C5891,LDI!$I:$BB,37,0))</f>
        <v/>
      </c>
      <c r="E5891" s="320" t="str">
        <f>IF($C5891=0,"",LBA!I5891)</f>
        <v/>
      </c>
      <c r="F5891" s="320" t="str">
        <f>IF($C5891=0,"",LBA!Q5891)</f>
        <v/>
      </c>
      <c r="G5891" s="321" t="str">
        <f>IF($C5891=0,"",VLOOKUP($C5891,LDI!$I:$BB,15,0))</f>
        <v/>
      </c>
      <c r="H5891" s="321" t="str">
        <f>IF($C5891=0,"",VLOOKUP($C5891,LDI!$I:$BB,17,0))</f>
        <v/>
      </c>
      <c r="I5891" s="322" t="str">
        <f>IF($C5891=0,"",LBA!R5891)</f>
        <v/>
      </c>
      <c r="J5891" s="323" t="str">
        <f>IF($C5891=0,"",LBA!AD5891)</f>
        <v/>
      </c>
      <c r="K5891" s="323" t="str">
        <f>IF($C5891=0,"",LBA!AH5891)</f>
        <v/>
      </c>
      <c r="L5891" s="323" t="str">
        <f>IF($C5891=0,"",LBA!AI5891)</f>
        <v/>
      </c>
      <c r="M5891" s="295"/>
      <c r="P5891" s="294">
        <f>+LBA!G5891</f>
        <v>0</v>
      </c>
      <c r="Q5891" s="297" t="e">
        <f>VLOOKUP(P5891,'Kategori Aset'!$B:$C,2,0)</f>
        <v>#N/A</v>
      </c>
      <c r="R5891" s="297">
        <f>+LBA!U5891</f>
        <v>0</v>
      </c>
      <c r="S5891" s="297">
        <f>+LBA!C5891</f>
        <v>0</v>
      </c>
      <c r="T5891" s="297">
        <f>+LBA!V5891</f>
        <v>0</v>
      </c>
      <c r="U5891" s="298">
        <f>+LBA!E5891</f>
        <v>0</v>
      </c>
      <c r="V5891" s="298">
        <f>+LBA!A5891</f>
        <v>0</v>
      </c>
      <c r="W5891" s="298">
        <f>+LBA!C5891</f>
        <v>0</v>
      </c>
      <c r="Y5891" s="308" t="str">
        <f t="shared" ref="Y5891:Y5954" si="92">IF(ISBLANK(M5891),""," Jika TW Sila isi Column *STATUS TERKINI FIZIKAL ASET* dan NAMA PEGAWAI PEMVERIFIKASI. Jika W ,Sila isi Column  NAMA PEGAWAI PEMVERIFIKASI sahaja")</f>
        <v/>
      </c>
    </row>
    <row r="5892" spans="1:25">
      <c r="A5892" s="320">
        <f>LBA!A5892</f>
        <v>0</v>
      </c>
      <c r="B5892" s="320">
        <f>LBA!E5892</f>
        <v>0</v>
      </c>
      <c r="C5892" s="320">
        <f>LBA!P5892</f>
        <v>0</v>
      </c>
      <c r="D5892" s="321" t="str">
        <f>IF($C5892=0,"",VLOOKUP($C5892,LDI!$I:$BB,37,0))</f>
        <v/>
      </c>
      <c r="E5892" s="320" t="str">
        <f>IF($C5892=0,"",LBA!I5892)</f>
        <v/>
      </c>
      <c r="F5892" s="320" t="str">
        <f>IF($C5892=0,"",LBA!Q5892)</f>
        <v/>
      </c>
      <c r="G5892" s="321" t="str">
        <f>IF($C5892=0,"",VLOOKUP($C5892,LDI!$I:$BB,15,0))</f>
        <v/>
      </c>
      <c r="H5892" s="321" t="str">
        <f>IF($C5892=0,"",VLOOKUP($C5892,LDI!$I:$BB,17,0))</f>
        <v/>
      </c>
      <c r="I5892" s="322" t="str">
        <f>IF($C5892=0,"",LBA!R5892)</f>
        <v/>
      </c>
      <c r="J5892" s="323" t="str">
        <f>IF($C5892=0,"",LBA!AD5892)</f>
        <v/>
      </c>
      <c r="K5892" s="323" t="str">
        <f>IF($C5892=0,"",LBA!AH5892)</f>
        <v/>
      </c>
      <c r="L5892" s="323" t="str">
        <f>IF($C5892=0,"",LBA!AI5892)</f>
        <v/>
      </c>
      <c r="M5892" s="295"/>
      <c r="P5892" s="294">
        <f>+LBA!G5892</f>
        <v>0</v>
      </c>
      <c r="Q5892" s="297" t="e">
        <f>VLOOKUP(P5892,'Kategori Aset'!$B:$C,2,0)</f>
        <v>#N/A</v>
      </c>
      <c r="R5892" s="297">
        <f>+LBA!U5892</f>
        <v>0</v>
      </c>
      <c r="S5892" s="297">
        <f>+LBA!C5892</f>
        <v>0</v>
      </c>
      <c r="T5892" s="297">
        <f>+LBA!V5892</f>
        <v>0</v>
      </c>
      <c r="U5892" s="298">
        <f>+LBA!E5892</f>
        <v>0</v>
      </c>
      <c r="V5892" s="298">
        <f>+LBA!A5892</f>
        <v>0</v>
      </c>
      <c r="W5892" s="298">
        <f>+LBA!C5892</f>
        <v>0</v>
      </c>
      <c r="Y5892" s="308" t="str">
        <f t="shared" si="92"/>
        <v/>
      </c>
    </row>
    <row r="5893" spans="1:25">
      <c r="A5893" s="320">
        <f>LBA!A5893</f>
        <v>0</v>
      </c>
      <c r="B5893" s="320">
        <f>LBA!E5893</f>
        <v>0</v>
      </c>
      <c r="C5893" s="320">
        <f>LBA!P5893</f>
        <v>0</v>
      </c>
      <c r="D5893" s="321" t="str">
        <f>IF($C5893=0,"",VLOOKUP($C5893,LDI!$I:$BB,37,0))</f>
        <v/>
      </c>
      <c r="E5893" s="320" t="str">
        <f>IF($C5893=0,"",LBA!I5893)</f>
        <v/>
      </c>
      <c r="F5893" s="320" t="str">
        <f>IF($C5893=0,"",LBA!Q5893)</f>
        <v/>
      </c>
      <c r="G5893" s="321" t="str">
        <f>IF($C5893=0,"",VLOOKUP($C5893,LDI!$I:$BB,15,0))</f>
        <v/>
      </c>
      <c r="H5893" s="321" t="str">
        <f>IF($C5893=0,"",VLOOKUP($C5893,LDI!$I:$BB,17,0))</f>
        <v/>
      </c>
      <c r="I5893" s="322" t="str">
        <f>IF($C5893=0,"",LBA!R5893)</f>
        <v/>
      </c>
      <c r="J5893" s="323" t="str">
        <f>IF($C5893=0,"",LBA!AD5893)</f>
        <v/>
      </c>
      <c r="K5893" s="323" t="str">
        <f>IF($C5893=0,"",LBA!AH5893)</f>
        <v/>
      </c>
      <c r="L5893" s="323" t="str">
        <f>IF($C5893=0,"",LBA!AI5893)</f>
        <v/>
      </c>
      <c r="M5893" s="295"/>
      <c r="P5893" s="294">
        <f>+LBA!G5893</f>
        <v>0</v>
      </c>
      <c r="Q5893" s="297" t="e">
        <f>VLOOKUP(P5893,'Kategori Aset'!$B:$C,2,0)</f>
        <v>#N/A</v>
      </c>
      <c r="R5893" s="297">
        <f>+LBA!U5893</f>
        <v>0</v>
      </c>
      <c r="S5893" s="297">
        <f>+LBA!C5893</f>
        <v>0</v>
      </c>
      <c r="T5893" s="297">
        <f>+LBA!V5893</f>
        <v>0</v>
      </c>
      <c r="U5893" s="298">
        <f>+LBA!E5893</f>
        <v>0</v>
      </c>
      <c r="V5893" s="298">
        <f>+LBA!A5893</f>
        <v>0</v>
      </c>
      <c r="W5893" s="298">
        <f>+LBA!C5893</f>
        <v>0</v>
      </c>
      <c r="Y5893" s="308" t="str">
        <f t="shared" si="92"/>
        <v/>
      </c>
    </row>
    <row r="5894" spans="1:25">
      <c r="A5894" s="320">
        <f>LBA!A5894</f>
        <v>0</v>
      </c>
      <c r="B5894" s="320">
        <f>LBA!E5894</f>
        <v>0</v>
      </c>
      <c r="C5894" s="320">
        <f>LBA!P5894</f>
        <v>0</v>
      </c>
      <c r="D5894" s="321" t="str">
        <f>IF($C5894=0,"",VLOOKUP($C5894,LDI!$I:$BB,37,0))</f>
        <v/>
      </c>
      <c r="E5894" s="320" t="str">
        <f>IF($C5894=0,"",LBA!I5894)</f>
        <v/>
      </c>
      <c r="F5894" s="320" t="str">
        <f>IF($C5894=0,"",LBA!Q5894)</f>
        <v/>
      </c>
      <c r="G5894" s="321" t="str">
        <f>IF($C5894=0,"",VLOOKUP($C5894,LDI!$I:$BB,15,0))</f>
        <v/>
      </c>
      <c r="H5894" s="321" t="str">
        <f>IF($C5894=0,"",VLOOKUP($C5894,LDI!$I:$BB,17,0))</f>
        <v/>
      </c>
      <c r="I5894" s="322" t="str">
        <f>IF($C5894=0,"",LBA!R5894)</f>
        <v/>
      </c>
      <c r="J5894" s="323" t="str">
        <f>IF($C5894=0,"",LBA!AD5894)</f>
        <v/>
      </c>
      <c r="K5894" s="323" t="str">
        <f>IF($C5894=0,"",LBA!AH5894)</f>
        <v/>
      </c>
      <c r="L5894" s="323" t="str">
        <f>IF($C5894=0,"",LBA!AI5894)</f>
        <v/>
      </c>
      <c r="M5894" s="295"/>
      <c r="P5894" s="294">
        <f>+LBA!G5894</f>
        <v>0</v>
      </c>
      <c r="Q5894" s="297" t="e">
        <f>VLOOKUP(P5894,'Kategori Aset'!$B:$C,2,0)</f>
        <v>#N/A</v>
      </c>
      <c r="R5894" s="297">
        <f>+LBA!U5894</f>
        <v>0</v>
      </c>
      <c r="S5894" s="297">
        <f>+LBA!C5894</f>
        <v>0</v>
      </c>
      <c r="T5894" s="297">
        <f>+LBA!V5894</f>
        <v>0</v>
      </c>
      <c r="U5894" s="298">
        <f>+LBA!E5894</f>
        <v>0</v>
      </c>
      <c r="V5894" s="298">
        <f>+LBA!A5894</f>
        <v>0</v>
      </c>
      <c r="W5894" s="298">
        <f>+LBA!C5894</f>
        <v>0</v>
      </c>
      <c r="Y5894" s="308" t="str">
        <f t="shared" si="92"/>
        <v/>
      </c>
    </row>
    <row r="5895" spans="1:25">
      <c r="A5895" s="320">
        <f>LBA!A5895</f>
        <v>0</v>
      </c>
      <c r="B5895" s="320">
        <f>LBA!E5895</f>
        <v>0</v>
      </c>
      <c r="C5895" s="320">
        <f>LBA!P5895</f>
        <v>0</v>
      </c>
      <c r="D5895" s="321" t="str">
        <f>IF($C5895=0,"",VLOOKUP($C5895,LDI!$I:$BB,37,0))</f>
        <v/>
      </c>
      <c r="E5895" s="320" t="str">
        <f>IF($C5895=0,"",LBA!I5895)</f>
        <v/>
      </c>
      <c r="F5895" s="320" t="str">
        <f>IF($C5895=0,"",LBA!Q5895)</f>
        <v/>
      </c>
      <c r="G5895" s="321" t="str">
        <f>IF($C5895=0,"",VLOOKUP($C5895,LDI!$I:$BB,15,0))</f>
        <v/>
      </c>
      <c r="H5895" s="321" t="str">
        <f>IF($C5895=0,"",VLOOKUP($C5895,LDI!$I:$BB,17,0))</f>
        <v/>
      </c>
      <c r="I5895" s="322" t="str">
        <f>IF($C5895=0,"",LBA!R5895)</f>
        <v/>
      </c>
      <c r="J5895" s="323" t="str">
        <f>IF($C5895=0,"",LBA!AD5895)</f>
        <v/>
      </c>
      <c r="K5895" s="323" t="str">
        <f>IF($C5895=0,"",LBA!AH5895)</f>
        <v/>
      </c>
      <c r="L5895" s="323" t="str">
        <f>IF($C5895=0,"",LBA!AI5895)</f>
        <v/>
      </c>
      <c r="M5895" s="295"/>
      <c r="P5895" s="294">
        <f>+LBA!G5895</f>
        <v>0</v>
      </c>
      <c r="Q5895" s="297" t="e">
        <f>VLOOKUP(P5895,'Kategori Aset'!$B:$C,2,0)</f>
        <v>#N/A</v>
      </c>
      <c r="R5895" s="297">
        <f>+LBA!U5895</f>
        <v>0</v>
      </c>
      <c r="S5895" s="297">
        <f>+LBA!C5895</f>
        <v>0</v>
      </c>
      <c r="T5895" s="297">
        <f>+LBA!V5895</f>
        <v>0</v>
      </c>
      <c r="U5895" s="298">
        <f>+LBA!E5895</f>
        <v>0</v>
      </c>
      <c r="V5895" s="298">
        <f>+LBA!A5895</f>
        <v>0</v>
      </c>
      <c r="W5895" s="298">
        <f>+LBA!C5895</f>
        <v>0</v>
      </c>
      <c r="Y5895" s="308" t="str">
        <f t="shared" si="92"/>
        <v/>
      </c>
    </row>
    <row r="5896" spans="1:25">
      <c r="A5896" s="320">
        <f>LBA!A5896</f>
        <v>0</v>
      </c>
      <c r="B5896" s="320">
        <f>LBA!E5896</f>
        <v>0</v>
      </c>
      <c r="C5896" s="320">
        <f>LBA!P5896</f>
        <v>0</v>
      </c>
      <c r="D5896" s="321" t="str">
        <f>IF($C5896=0,"",VLOOKUP($C5896,LDI!$I:$BB,37,0))</f>
        <v/>
      </c>
      <c r="E5896" s="320" t="str">
        <f>IF($C5896=0,"",LBA!I5896)</f>
        <v/>
      </c>
      <c r="F5896" s="320" t="str">
        <f>IF($C5896=0,"",LBA!Q5896)</f>
        <v/>
      </c>
      <c r="G5896" s="321" t="str">
        <f>IF($C5896=0,"",VLOOKUP($C5896,LDI!$I:$BB,15,0))</f>
        <v/>
      </c>
      <c r="H5896" s="321" t="str">
        <f>IF($C5896=0,"",VLOOKUP($C5896,LDI!$I:$BB,17,0))</f>
        <v/>
      </c>
      <c r="I5896" s="322" t="str">
        <f>IF($C5896=0,"",LBA!R5896)</f>
        <v/>
      </c>
      <c r="J5896" s="323" t="str">
        <f>IF($C5896=0,"",LBA!AD5896)</f>
        <v/>
      </c>
      <c r="K5896" s="323" t="str">
        <f>IF($C5896=0,"",LBA!AH5896)</f>
        <v/>
      </c>
      <c r="L5896" s="323" t="str">
        <f>IF($C5896=0,"",LBA!AI5896)</f>
        <v/>
      </c>
      <c r="M5896" s="295"/>
      <c r="P5896" s="294">
        <f>+LBA!G5896</f>
        <v>0</v>
      </c>
      <c r="Q5896" s="297" t="e">
        <f>VLOOKUP(P5896,'Kategori Aset'!$B:$C,2,0)</f>
        <v>#N/A</v>
      </c>
      <c r="R5896" s="297">
        <f>+LBA!U5896</f>
        <v>0</v>
      </c>
      <c r="S5896" s="297">
        <f>+LBA!C5896</f>
        <v>0</v>
      </c>
      <c r="T5896" s="297">
        <f>+LBA!V5896</f>
        <v>0</v>
      </c>
      <c r="U5896" s="298">
        <f>+LBA!E5896</f>
        <v>0</v>
      </c>
      <c r="V5896" s="298">
        <f>+LBA!A5896</f>
        <v>0</v>
      </c>
      <c r="W5896" s="298">
        <f>+LBA!C5896</f>
        <v>0</v>
      </c>
      <c r="Y5896" s="308" t="str">
        <f t="shared" si="92"/>
        <v/>
      </c>
    </row>
    <row r="5897" spans="1:25">
      <c r="A5897" s="320">
        <f>LBA!A5897</f>
        <v>0</v>
      </c>
      <c r="B5897" s="320">
        <f>LBA!E5897</f>
        <v>0</v>
      </c>
      <c r="C5897" s="320">
        <f>LBA!P5897</f>
        <v>0</v>
      </c>
      <c r="D5897" s="321" t="str">
        <f>IF($C5897=0,"",VLOOKUP($C5897,LDI!$I:$BB,37,0))</f>
        <v/>
      </c>
      <c r="E5897" s="320" t="str">
        <f>IF($C5897=0,"",LBA!I5897)</f>
        <v/>
      </c>
      <c r="F5897" s="320" t="str">
        <f>IF($C5897=0,"",LBA!Q5897)</f>
        <v/>
      </c>
      <c r="G5897" s="321" t="str">
        <f>IF($C5897=0,"",VLOOKUP($C5897,LDI!$I:$BB,15,0))</f>
        <v/>
      </c>
      <c r="H5897" s="321" t="str">
        <f>IF($C5897=0,"",VLOOKUP($C5897,LDI!$I:$BB,17,0))</f>
        <v/>
      </c>
      <c r="I5897" s="322" t="str">
        <f>IF($C5897=0,"",LBA!R5897)</f>
        <v/>
      </c>
      <c r="J5897" s="323" t="str">
        <f>IF($C5897=0,"",LBA!AD5897)</f>
        <v/>
      </c>
      <c r="K5897" s="323" t="str">
        <f>IF($C5897=0,"",LBA!AH5897)</f>
        <v/>
      </c>
      <c r="L5897" s="323" t="str">
        <f>IF($C5897=0,"",LBA!AI5897)</f>
        <v/>
      </c>
      <c r="M5897" s="295"/>
      <c r="P5897" s="294">
        <f>+LBA!G5897</f>
        <v>0</v>
      </c>
      <c r="Q5897" s="297" t="e">
        <f>VLOOKUP(P5897,'Kategori Aset'!$B:$C,2,0)</f>
        <v>#N/A</v>
      </c>
      <c r="R5897" s="297">
        <f>+LBA!U5897</f>
        <v>0</v>
      </c>
      <c r="S5897" s="297">
        <f>+LBA!C5897</f>
        <v>0</v>
      </c>
      <c r="T5897" s="297">
        <f>+LBA!V5897</f>
        <v>0</v>
      </c>
      <c r="U5897" s="298">
        <f>+LBA!E5897</f>
        <v>0</v>
      </c>
      <c r="V5897" s="298">
        <f>+LBA!A5897</f>
        <v>0</v>
      </c>
      <c r="W5897" s="298">
        <f>+LBA!C5897</f>
        <v>0</v>
      </c>
      <c r="Y5897" s="308" t="str">
        <f t="shared" si="92"/>
        <v/>
      </c>
    </row>
    <row r="5898" spans="1:25">
      <c r="A5898" s="320">
        <f>LBA!A5898</f>
        <v>0</v>
      </c>
      <c r="B5898" s="320">
        <f>LBA!E5898</f>
        <v>0</v>
      </c>
      <c r="C5898" s="320">
        <f>LBA!P5898</f>
        <v>0</v>
      </c>
      <c r="D5898" s="321" t="str">
        <f>IF($C5898=0,"",VLOOKUP($C5898,LDI!$I:$BB,37,0))</f>
        <v/>
      </c>
      <c r="E5898" s="320" t="str">
        <f>IF($C5898=0,"",LBA!I5898)</f>
        <v/>
      </c>
      <c r="F5898" s="320" t="str">
        <f>IF($C5898=0,"",LBA!Q5898)</f>
        <v/>
      </c>
      <c r="G5898" s="321" t="str">
        <f>IF($C5898=0,"",VLOOKUP($C5898,LDI!$I:$BB,15,0))</f>
        <v/>
      </c>
      <c r="H5898" s="321" t="str">
        <f>IF($C5898=0,"",VLOOKUP($C5898,LDI!$I:$BB,17,0))</f>
        <v/>
      </c>
      <c r="I5898" s="322" t="str">
        <f>IF($C5898=0,"",LBA!R5898)</f>
        <v/>
      </c>
      <c r="J5898" s="323" t="str">
        <f>IF($C5898=0,"",LBA!AD5898)</f>
        <v/>
      </c>
      <c r="K5898" s="323" t="str">
        <f>IF($C5898=0,"",LBA!AH5898)</f>
        <v/>
      </c>
      <c r="L5898" s="323" t="str">
        <f>IF($C5898=0,"",LBA!AI5898)</f>
        <v/>
      </c>
      <c r="M5898" s="295"/>
      <c r="P5898" s="294">
        <f>+LBA!G5898</f>
        <v>0</v>
      </c>
      <c r="Q5898" s="297" t="e">
        <f>VLOOKUP(P5898,'Kategori Aset'!$B:$C,2,0)</f>
        <v>#N/A</v>
      </c>
      <c r="R5898" s="297">
        <f>+LBA!U5898</f>
        <v>0</v>
      </c>
      <c r="S5898" s="297">
        <f>+LBA!C5898</f>
        <v>0</v>
      </c>
      <c r="T5898" s="297">
        <f>+LBA!V5898</f>
        <v>0</v>
      </c>
      <c r="U5898" s="298">
        <f>+LBA!E5898</f>
        <v>0</v>
      </c>
      <c r="V5898" s="298">
        <f>+LBA!A5898</f>
        <v>0</v>
      </c>
      <c r="W5898" s="298">
        <f>+LBA!C5898</f>
        <v>0</v>
      </c>
      <c r="Y5898" s="308" t="str">
        <f t="shared" si="92"/>
        <v/>
      </c>
    </row>
    <row r="5899" spans="1:25">
      <c r="A5899" s="320">
        <f>LBA!A5899</f>
        <v>0</v>
      </c>
      <c r="B5899" s="320">
        <f>LBA!E5899</f>
        <v>0</v>
      </c>
      <c r="C5899" s="320">
        <f>LBA!P5899</f>
        <v>0</v>
      </c>
      <c r="D5899" s="321" t="str">
        <f>IF($C5899=0,"",VLOOKUP($C5899,LDI!$I:$BB,37,0))</f>
        <v/>
      </c>
      <c r="E5899" s="320" t="str">
        <f>IF($C5899=0,"",LBA!I5899)</f>
        <v/>
      </c>
      <c r="F5899" s="320" t="str">
        <f>IF($C5899=0,"",LBA!Q5899)</f>
        <v/>
      </c>
      <c r="G5899" s="321" t="str">
        <f>IF($C5899=0,"",VLOOKUP($C5899,LDI!$I:$BB,15,0))</f>
        <v/>
      </c>
      <c r="H5899" s="321" t="str">
        <f>IF($C5899=0,"",VLOOKUP($C5899,LDI!$I:$BB,17,0))</f>
        <v/>
      </c>
      <c r="I5899" s="322" t="str">
        <f>IF($C5899=0,"",LBA!R5899)</f>
        <v/>
      </c>
      <c r="J5899" s="323" t="str">
        <f>IF($C5899=0,"",LBA!AD5899)</f>
        <v/>
      </c>
      <c r="K5899" s="323" t="str">
        <f>IF($C5899=0,"",LBA!AH5899)</f>
        <v/>
      </c>
      <c r="L5899" s="323" t="str">
        <f>IF($C5899=0,"",LBA!AI5899)</f>
        <v/>
      </c>
      <c r="M5899" s="295"/>
      <c r="P5899" s="294">
        <f>+LBA!G5899</f>
        <v>0</v>
      </c>
      <c r="Q5899" s="297" t="e">
        <f>VLOOKUP(P5899,'Kategori Aset'!$B:$C,2,0)</f>
        <v>#N/A</v>
      </c>
      <c r="R5899" s="297">
        <f>+LBA!U5899</f>
        <v>0</v>
      </c>
      <c r="S5899" s="297">
        <f>+LBA!C5899</f>
        <v>0</v>
      </c>
      <c r="T5899" s="297">
        <f>+LBA!V5899</f>
        <v>0</v>
      </c>
      <c r="U5899" s="298">
        <f>+LBA!E5899</f>
        <v>0</v>
      </c>
      <c r="V5899" s="298">
        <f>+LBA!A5899</f>
        <v>0</v>
      </c>
      <c r="W5899" s="298">
        <f>+LBA!C5899</f>
        <v>0</v>
      </c>
      <c r="Y5899" s="308" t="str">
        <f t="shared" si="92"/>
        <v/>
      </c>
    </row>
    <row r="5900" spans="1:25">
      <c r="A5900" s="320">
        <f>LBA!A5900</f>
        <v>0</v>
      </c>
      <c r="B5900" s="320">
        <f>LBA!E5900</f>
        <v>0</v>
      </c>
      <c r="C5900" s="320">
        <f>LBA!P5900</f>
        <v>0</v>
      </c>
      <c r="D5900" s="321" t="str">
        <f>IF($C5900=0,"",VLOOKUP($C5900,LDI!$I:$BB,37,0))</f>
        <v/>
      </c>
      <c r="E5900" s="320" t="str">
        <f>IF($C5900=0,"",LBA!I5900)</f>
        <v/>
      </c>
      <c r="F5900" s="320" t="str">
        <f>IF($C5900=0,"",LBA!Q5900)</f>
        <v/>
      </c>
      <c r="G5900" s="321" t="str">
        <f>IF($C5900=0,"",VLOOKUP($C5900,LDI!$I:$BB,15,0))</f>
        <v/>
      </c>
      <c r="H5900" s="321" t="str">
        <f>IF($C5900=0,"",VLOOKUP($C5900,LDI!$I:$BB,17,0))</f>
        <v/>
      </c>
      <c r="I5900" s="322" t="str">
        <f>IF($C5900=0,"",LBA!R5900)</f>
        <v/>
      </c>
      <c r="J5900" s="323" t="str">
        <f>IF($C5900=0,"",LBA!AD5900)</f>
        <v/>
      </c>
      <c r="K5900" s="323" t="str">
        <f>IF($C5900=0,"",LBA!AH5900)</f>
        <v/>
      </c>
      <c r="L5900" s="323" t="str">
        <f>IF($C5900=0,"",LBA!AI5900)</f>
        <v/>
      </c>
      <c r="M5900" s="295"/>
      <c r="P5900" s="294">
        <f>+LBA!G5900</f>
        <v>0</v>
      </c>
      <c r="Q5900" s="297" t="e">
        <f>VLOOKUP(P5900,'Kategori Aset'!$B:$C,2,0)</f>
        <v>#N/A</v>
      </c>
      <c r="R5900" s="297">
        <f>+LBA!U5900</f>
        <v>0</v>
      </c>
      <c r="S5900" s="297">
        <f>+LBA!C5900</f>
        <v>0</v>
      </c>
      <c r="T5900" s="297">
        <f>+LBA!V5900</f>
        <v>0</v>
      </c>
      <c r="U5900" s="298">
        <f>+LBA!E5900</f>
        <v>0</v>
      </c>
      <c r="V5900" s="298">
        <f>+LBA!A5900</f>
        <v>0</v>
      </c>
      <c r="W5900" s="298">
        <f>+LBA!C5900</f>
        <v>0</v>
      </c>
      <c r="Y5900" s="308" t="str">
        <f t="shared" si="92"/>
        <v/>
      </c>
    </row>
    <row r="5901" spans="1:25">
      <c r="A5901" s="320">
        <f>LBA!A5901</f>
        <v>0</v>
      </c>
      <c r="B5901" s="320">
        <f>LBA!E5901</f>
        <v>0</v>
      </c>
      <c r="C5901" s="320">
        <f>LBA!P5901</f>
        <v>0</v>
      </c>
      <c r="D5901" s="321" t="str">
        <f>IF($C5901=0,"",VLOOKUP($C5901,LDI!$I:$BB,37,0))</f>
        <v/>
      </c>
      <c r="E5901" s="320" t="str">
        <f>IF($C5901=0,"",LBA!I5901)</f>
        <v/>
      </c>
      <c r="F5901" s="320" t="str">
        <f>IF($C5901=0,"",LBA!Q5901)</f>
        <v/>
      </c>
      <c r="G5901" s="321" t="str">
        <f>IF($C5901=0,"",VLOOKUP($C5901,LDI!$I:$BB,15,0))</f>
        <v/>
      </c>
      <c r="H5901" s="321" t="str">
        <f>IF($C5901=0,"",VLOOKUP($C5901,LDI!$I:$BB,17,0))</f>
        <v/>
      </c>
      <c r="I5901" s="322" t="str">
        <f>IF($C5901=0,"",LBA!R5901)</f>
        <v/>
      </c>
      <c r="J5901" s="323" t="str">
        <f>IF($C5901=0,"",LBA!AD5901)</f>
        <v/>
      </c>
      <c r="K5901" s="323" t="str">
        <f>IF($C5901=0,"",LBA!AH5901)</f>
        <v/>
      </c>
      <c r="L5901" s="323" t="str">
        <f>IF($C5901=0,"",LBA!AI5901)</f>
        <v/>
      </c>
      <c r="M5901" s="295"/>
      <c r="P5901" s="294">
        <f>+LBA!G5901</f>
        <v>0</v>
      </c>
      <c r="Q5901" s="297" t="e">
        <f>VLOOKUP(P5901,'Kategori Aset'!$B:$C,2,0)</f>
        <v>#N/A</v>
      </c>
      <c r="R5901" s="297">
        <f>+LBA!U5901</f>
        <v>0</v>
      </c>
      <c r="S5901" s="297">
        <f>+LBA!C5901</f>
        <v>0</v>
      </c>
      <c r="T5901" s="297">
        <f>+LBA!V5901</f>
        <v>0</v>
      </c>
      <c r="U5901" s="298">
        <f>+LBA!E5901</f>
        <v>0</v>
      </c>
      <c r="V5901" s="298">
        <f>+LBA!A5901</f>
        <v>0</v>
      </c>
      <c r="W5901" s="298">
        <f>+LBA!C5901</f>
        <v>0</v>
      </c>
      <c r="Y5901" s="308" t="str">
        <f t="shared" si="92"/>
        <v/>
      </c>
    </row>
    <row r="5902" spans="1:25">
      <c r="A5902" s="320">
        <f>LBA!A5902</f>
        <v>0</v>
      </c>
      <c r="B5902" s="320">
        <f>LBA!E5902</f>
        <v>0</v>
      </c>
      <c r="C5902" s="320">
        <f>LBA!P5902</f>
        <v>0</v>
      </c>
      <c r="D5902" s="321" t="str">
        <f>IF($C5902=0,"",VLOOKUP($C5902,LDI!$I:$BB,37,0))</f>
        <v/>
      </c>
      <c r="E5902" s="320" t="str">
        <f>IF($C5902=0,"",LBA!I5902)</f>
        <v/>
      </c>
      <c r="F5902" s="320" t="str">
        <f>IF($C5902=0,"",LBA!Q5902)</f>
        <v/>
      </c>
      <c r="G5902" s="321" t="str">
        <f>IF($C5902=0,"",VLOOKUP($C5902,LDI!$I:$BB,15,0))</f>
        <v/>
      </c>
      <c r="H5902" s="321" t="str">
        <f>IF($C5902=0,"",VLOOKUP($C5902,LDI!$I:$BB,17,0))</f>
        <v/>
      </c>
      <c r="I5902" s="322" t="str">
        <f>IF($C5902=0,"",LBA!R5902)</f>
        <v/>
      </c>
      <c r="J5902" s="323" t="str">
        <f>IF($C5902=0,"",LBA!AD5902)</f>
        <v/>
      </c>
      <c r="K5902" s="323" t="str">
        <f>IF($C5902=0,"",LBA!AH5902)</f>
        <v/>
      </c>
      <c r="L5902" s="323" t="str">
        <f>IF($C5902=0,"",LBA!AI5902)</f>
        <v/>
      </c>
      <c r="M5902" s="295"/>
      <c r="P5902" s="294">
        <f>+LBA!G5902</f>
        <v>0</v>
      </c>
      <c r="Q5902" s="297" t="e">
        <f>VLOOKUP(P5902,'Kategori Aset'!$B:$C,2,0)</f>
        <v>#N/A</v>
      </c>
      <c r="R5902" s="297">
        <f>+LBA!U5902</f>
        <v>0</v>
      </c>
      <c r="S5902" s="297">
        <f>+LBA!C5902</f>
        <v>0</v>
      </c>
      <c r="T5902" s="297">
        <f>+LBA!V5902</f>
        <v>0</v>
      </c>
      <c r="U5902" s="298">
        <f>+LBA!E5902</f>
        <v>0</v>
      </c>
      <c r="V5902" s="298">
        <f>+LBA!A5902</f>
        <v>0</v>
      </c>
      <c r="W5902" s="298">
        <f>+LBA!C5902</f>
        <v>0</v>
      </c>
      <c r="Y5902" s="308" t="str">
        <f t="shared" si="92"/>
        <v/>
      </c>
    </row>
    <row r="5903" spans="1:25">
      <c r="A5903" s="320">
        <f>LBA!A5903</f>
        <v>0</v>
      </c>
      <c r="B5903" s="320">
        <f>LBA!E5903</f>
        <v>0</v>
      </c>
      <c r="C5903" s="320">
        <f>LBA!P5903</f>
        <v>0</v>
      </c>
      <c r="D5903" s="321" t="str">
        <f>IF($C5903=0,"",VLOOKUP($C5903,LDI!$I:$BB,37,0))</f>
        <v/>
      </c>
      <c r="E5903" s="320" t="str">
        <f>IF($C5903=0,"",LBA!I5903)</f>
        <v/>
      </c>
      <c r="F5903" s="320" t="str">
        <f>IF($C5903=0,"",LBA!Q5903)</f>
        <v/>
      </c>
      <c r="G5903" s="321" t="str">
        <f>IF($C5903=0,"",VLOOKUP($C5903,LDI!$I:$BB,15,0))</f>
        <v/>
      </c>
      <c r="H5903" s="321" t="str">
        <f>IF($C5903=0,"",VLOOKUP($C5903,LDI!$I:$BB,17,0))</f>
        <v/>
      </c>
      <c r="I5903" s="322" t="str">
        <f>IF($C5903=0,"",LBA!R5903)</f>
        <v/>
      </c>
      <c r="J5903" s="323" t="str">
        <f>IF($C5903=0,"",LBA!AD5903)</f>
        <v/>
      </c>
      <c r="K5903" s="323" t="str">
        <f>IF($C5903=0,"",LBA!AH5903)</f>
        <v/>
      </c>
      <c r="L5903" s="323" t="str">
        <f>IF($C5903=0,"",LBA!AI5903)</f>
        <v/>
      </c>
      <c r="M5903" s="295"/>
      <c r="P5903" s="294">
        <f>+LBA!G5903</f>
        <v>0</v>
      </c>
      <c r="Q5903" s="297" t="e">
        <f>VLOOKUP(P5903,'Kategori Aset'!$B:$C,2,0)</f>
        <v>#N/A</v>
      </c>
      <c r="R5903" s="297">
        <f>+LBA!U5903</f>
        <v>0</v>
      </c>
      <c r="S5903" s="297">
        <f>+LBA!C5903</f>
        <v>0</v>
      </c>
      <c r="T5903" s="297">
        <f>+LBA!V5903</f>
        <v>0</v>
      </c>
      <c r="U5903" s="298">
        <f>+LBA!E5903</f>
        <v>0</v>
      </c>
      <c r="V5903" s="298">
        <f>+LBA!A5903</f>
        <v>0</v>
      </c>
      <c r="W5903" s="298">
        <f>+LBA!C5903</f>
        <v>0</v>
      </c>
      <c r="Y5903" s="308" t="str">
        <f t="shared" si="92"/>
        <v/>
      </c>
    </row>
    <row r="5904" spans="1:25">
      <c r="A5904" s="320">
        <f>LBA!A5904</f>
        <v>0</v>
      </c>
      <c r="B5904" s="320">
        <f>LBA!E5904</f>
        <v>0</v>
      </c>
      <c r="C5904" s="320">
        <f>LBA!P5904</f>
        <v>0</v>
      </c>
      <c r="D5904" s="321" t="str">
        <f>IF($C5904=0,"",VLOOKUP($C5904,LDI!$I:$BB,37,0))</f>
        <v/>
      </c>
      <c r="E5904" s="320" t="str">
        <f>IF($C5904=0,"",LBA!I5904)</f>
        <v/>
      </c>
      <c r="F5904" s="320" t="str">
        <f>IF($C5904=0,"",LBA!Q5904)</f>
        <v/>
      </c>
      <c r="G5904" s="321" t="str">
        <f>IF($C5904=0,"",VLOOKUP($C5904,LDI!$I:$BB,15,0))</f>
        <v/>
      </c>
      <c r="H5904" s="321" t="str">
        <f>IF($C5904=0,"",VLOOKUP($C5904,LDI!$I:$BB,17,0))</f>
        <v/>
      </c>
      <c r="I5904" s="322" t="str">
        <f>IF($C5904=0,"",LBA!R5904)</f>
        <v/>
      </c>
      <c r="J5904" s="323" t="str">
        <f>IF($C5904=0,"",LBA!AD5904)</f>
        <v/>
      </c>
      <c r="K5904" s="323" t="str">
        <f>IF($C5904=0,"",LBA!AH5904)</f>
        <v/>
      </c>
      <c r="L5904" s="323" t="str">
        <f>IF($C5904=0,"",LBA!AI5904)</f>
        <v/>
      </c>
      <c r="M5904" s="295"/>
      <c r="P5904" s="294">
        <f>+LBA!G5904</f>
        <v>0</v>
      </c>
      <c r="Q5904" s="297" t="e">
        <f>VLOOKUP(P5904,'Kategori Aset'!$B:$C,2,0)</f>
        <v>#N/A</v>
      </c>
      <c r="R5904" s="297">
        <f>+LBA!U5904</f>
        <v>0</v>
      </c>
      <c r="S5904" s="297">
        <f>+LBA!C5904</f>
        <v>0</v>
      </c>
      <c r="T5904" s="297">
        <f>+LBA!V5904</f>
        <v>0</v>
      </c>
      <c r="U5904" s="298">
        <f>+LBA!E5904</f>
        <v>0</v>
      </c>
      <c r="V5904" s="298">
        <f>+LBA!A5904</f>
        <v>0</v>
      </c>
      <c r="W5904" s="298">
        <f>+LBA!C5904</f>
        <v>0</v>
      </c>
      <c r="Y5904" s="308" t="str">
        <f t="shared" si="92"/>
        <v/>
      </c>
    </row>
    <row r="5905" spans="1:25">
      <c r="A5905" s="320">
        <f>LBA!A5905</f>
        <v>0</v>
      </c>
      <c r="B5905" s="320">
        <f>LBA!E5905</f>
        <v>0</v>
      </c>
      <c r="C5905" s="320">
        <f>LBA!P5905</f>
        <v>0</v>
      </c>
      <c r="D5905" s="321" t="str">
        <f>IF($C5905=0,"",VLOOKUP($C5905,LDI!$I:$BB,37,0))</f>
        <v/>
      </c>
      <c r="E5905" s="320" t="str">
        <f>IF($C5905=0,"",LBA!I5905)</f>
        <v/>
      </c>
      <c r="F5905" s="320" t="str">
        <f>IF($C5905=0,"",LBA!Q5905)</f>
        <v/>
      </c>
      <c r="G5905" s="321" t="str">
        <f>IF($C5905=0,"",VLOOKUP($C5905,LDI!$I:$BB,15,0))</f>
        <v/>
      </c>
      <c r="H5905" s="321" t="str">
        <f>IF($C5905=0,"",VLOOKUP($C5905,LDI!$I:$BB,17,0))</f>
        <v/>
      </c>
      <c r="I5905" s="322" t="str">
        <f>IF($C5905=0,"",LBA!R5905)</f>
        <v/>
      </c>
      <c r="J5905" s="323" t="str">
        <f>IF($C5905=0,"",LBA!AD5905)</f>
        <v/>
      </c>
      <c r="K5905" s="323" t="str">
        <f>IF($C5905=0,"",LBA!AH5905)</f>
        <v/>
      </c>
      <c r="L5905" s="323" t="str">
        <f>IF($C5905=0,"",LBA!AI5905)</f>
        <v/>
      </c>
      <c r="M5905" s="295"/>
      <c r="P5905" s="294">
        <f>+LBA!G5905</f>
        <v>0</v>
      </c>
      <c r="Q5905" s="297" t="e">
        <f>VLOOKUP(P5905,'Kategori Aset'!$B:$C,2,0)</f>
        <v>#N/A</v>
      </c>
      <c r="R5905" s="297">
        <f>+LBA!U5905</f>
        <v>0</v>
      </c>
      <c r="S5905" s="297">
        <f>+LBA!C5905</f>
        <v>0</v>
      </c>
      <c r="T5905" s="297">
        <f>+LBA!V5905</f>
        <v>0</v>
      </c>
      <c r="U5905" s="298">
        <f>+LBA!E5905</f>
        <v>0</v>
      </c>
      <c r="V5905" s="298">
        <f>+LBA!A5905</f>
        <v>0</v>
      </c>
      <c r="W5905" s="298">
        <f>+LBA!C5905</f>
        <v>0</v>
      </c>
      <c r="Y5905" s="308" t="str">
        <f t="shared" si="92"/>
        <v/>
      </c>
    </row>
    <row r="5906" spans="1:25">
      <c r="A5906" s="320">
        <f>LBA!A5906</f>
        <v>0</v>
      </c>
      <c r="B5906" s="320">
        <f>LBA!E5906</f>
        <v>0</v>
      </c>
      <c r="C5906" s="320">
        <f>LBA!P5906</f>
        <v>0</v>
      </c>
      <c r="D5906" s="321" t="str">
        <f>IF($C5906=0,"",VLOOKUP($C5906,LDI!$I:$BB,37,0))</f>
        <v/>
      </c>
      <c r="E5906" s="320" t="str">
        <f>IF($C5906=0,"",LBA!I5906)</f>
        <v/>
      </c>
      <c r="F5906" s="320" t="str">
        <f>IF($C5906=0,"",LBA!Q5906)</f>
        <v/>
      </c>
      <c r="G5906" s="321" t="str">
        <f>IF($C5906=0,"",VLOOKUP($C5906,LDI!$I:$BB,15,0))</f>
        <v/>
      </c>
      <c r="H5906" s="321" t="str">
        <f>IF($C5906=0,"",VLOOKUP($C5906,LDI!$I:$BB,17,0))</f>
        <v/>
      </c>
      <c r="I5906" s="322" t="str">
        <f>IF($C5906=0,"",LBA!R5906)</f>
        <v/>
      </c>
      <c r="J5906" s="323" t="str">
        <f>IF($C5906=0,"",LBA!AD5906)</f>
        <v/>
      </c>
      <c r="K5906" s="323" t="str">
        <f>IF($C5906=0,"",LBA!AH5906)</f>
        <v/>
      </c>
      <c r="L5906" s="323" t="str">
        <f>IF($C5906=0,"",LBA!AI5906)</f>
        <v/>
      </c>
      <c r="M5906" s="295"/>
      <c r="P5906" s="294">
        <f>+LBA!G5906</f>
        <v>0</v>
      </c>
      <c r="Q5906" s="297" t="e">
        <f>VLOOKUP(P5906,'Kategori Aset'!$B:$C,2,0)</f>
        <v>#N/A</v>
      </c>
      <c r="R5906" s="297">
        <f>+LBA!U5906</f>
        <v>0</v>
      </c>
      <c r="S5906" s="297">
        <f>+LBA!C5906</f>
        <v>0</v>
      </c>
      <c r="T5906" s="297">
        <f>+LBA!V5906</f>
        <v>0</v>
      </c>
      <c r="U5906" s="298">
        <f>+LBA!E5906</f>
        <v>0</v>
      </c>
      <c r="V5906" s="298">
        <f>+LBA!A5906</f>
        <v>0</v>
      </c>
      <c r="W5906" s="298">
        <f>+LBA!C5906</f>
        <v>0</v>
      </c>
      <c r="Y5906" s="308" t="str">
        <f t="shared" si="92"/>
        <v/>
      </c>
    </row>
    <row r="5907" spans="1:25">
      <c r="A5907" s="320">
        <f>LBA!A5907</f>
        <v>0</v>
      </c>
      <c r="B5907" s="320">
        <f>LBA!E5907</f>
        <v>0</v>
      </c>
      <c r="C5907" s="320">
        <f>LBA!P5907</f>
        <v>0</v>
      </c>
      <c r="D5907" s="321" t="str">
        <f>IF($C5907=0,"",VLOOKUP($C5907,LDI!$I:$BB,37,0))</f>
        <v/>
      </c>
      <c r="E5907" s="320" t="str">
        <f>IF($C5907=0,"",LBA!I5907)</f>
        <v/>
      </c>
      <c r="F5907" s="320" t="str">
        <f>IF($C5907=0,"",LBA!Q5907)</f>
        <v/>
      </c>
      <c r="G5907" s="321" t="str">
        <f>IF($C5907=0,"",VLOOKUP($C5907,LDI!$I:$BB,15,0))</f>
        <v/>
      </c>
      <c r="H5907" s="321" t="str">
        <f>IF($C5907=0,"",VLOOKUP($C5907,LDI!$I:$BB,17,0))</f>
        <v/>
      </c>
      <c r="I5907" s="322" t="str">
        <f>IF($C5907=0,"",LBA!R5907)</f>
        <v/>
      </c>
      <c r="J5907" s="323" t="str">
        <f>IF($C5907=0,"",LBA!AD5907)</f>
        <v/>
      </c>
      <c r="K5907" s="323" t="str">
        <f>IF($C5907=0,"",LBA!AH5907)</f>
        <v/>
      </c>
      <c r="L5907" s="323" t="str">
        <f>IF($C5907=0,"",LBA!AI5907)</f>
        <v/>
      </c>
      <c r="M5907" s="295"/>
      <c r="P5907" s="294">
        <f>+LBA!G5907</f>
        <v>0</v>
      </c>
      <c r="Q5907" s="297" t="e">
        <f>VLOOKUP(P5907,'Kategori Aset'!$B:$C,2,0)</f>
        <v>#N/A</v>
      </c>
      <c r="R5907" s="297">
        <f>+LBA!U5907</f>
        <v>0</v>
      </c>
      <c r="S5907" s="297">
        <f>+LBA!C5907</f>
        <v>0</v>
      </c>
      <c r="T5907" s="297">
        <f>+LBA!V5907</f>
        <v>0</v>
      </c>
      <c r="U5907" s="298">
        <f>+LBA!E5907</f>
        <v>0</v>
      </c>
      <c r="V5907" s="298">
        <f>+LBA!A5907</f>
        <v>0</v>
      </c>
      <c r="W5907" s="298">
        <f>+LBA!C5907</f>
        <v>0</v>
      </c>
      <c r="Y5907" s="308" t="str">
        <f t="shared" si="92"/>
        <v/>
      </c>
    </row>
    <row r="5908" spans="1:25">
      <c r="A5908" s="320">
        <f>LBA!A5908</f>
        <v>0</v>
      </c>
      <c r="B5908" s="320">
        <f>LBA!E5908</f>
        <v>0</v>
      </c>
      <c r="C5908" s="320">
        <f>LBA!P5908</f>
        <v>0</v>
      </c>
      <c r="D5908" s="321" t="str">
        <f>IF($C5908=0,"",VLOOKUP($C5908,LDI!$I:$BB,37,0))</f>
        <v/>
      </c>
      <c r="E5908" s="320" t="str">
        <f>IF($C5908=0,"",LBA!I5908)</f>
        <v/>
      </c>
      <c r="F5908" s="320" t="str">
        <f>IF($C5908=0,"",LBA!Q5908)</f>
        <v/>
      </c>
      <c r="G5908" s="321" t="str">
        <f>IF($C5908=0,"",VLOOKUP($C5908,LDI!$I:$BB,15,0))</f>
        <v/>
      </c>
      <c r="H5908" s="321" t="str">
        <f>IF($C5908=0,"",VLOOKUP($C5908,LDI!$I:$BB,17,0))</f>
        <v/>
      </c>
      <c r="I5908" s="322" t="str">
        <f>IF($C5908=0,"",LBA!R5908)</f>
        <v/>
      </c>
      <c r="J5908" s="323" t="str">
        <f>IF($C5908=0,"",LBA!AD5908)</f>
        <v/>
      </c>
      <c r="K5908" s="323" t="str">
        <f>IF($C5908=0,"",LBA!AH5908)</f>
        <v/>
      </c>
      <c r="L5908" s="323" t="str">
        <f>IF($C5908=0,"",LBA!AI5908)</f>
        <v/>
      </c>
      <c r="M5908" s="295"/>
      <c r="P5908" s="294">
        <f>+LBA!G5908</f>
        <v>0</v>
      </c>
      <c r="Q5908" s="297" t="e">
        <f>VLOOKUP(P5908,'Kategori Aset'!$B:$C,2,0)</f>
        <v>#N/A</v>
      </c>
      <c r="R5908" s="297">
        <f>+LBA!U5908</f>
        <v>0</v>
      </c>
      <c r="S5908" s="297">
        <f>+LBA!C5908</f>
        <v>0</v>
      </c>
      <c r="T5908" s="297">
        <f>+LBA!V5908</f>
        <v>0</v>
      </c>
      <c r="U5908" s="298">
        <f>+LBA!E5908</f>
        <v>0</v>
      </c>
      <c r="V5908" s="298">
        <f>+LBA!A5908</f>
        <v>0</v>
      </c>
      <c r="W5908" s="298">
        <f>+LBA!C5908</f>
        <v>0</v>
      </c>
      <c r="Y5908" s="308" t="str">
        <f t="shared" si="92"/>
        <v/>
      </c>
    </row>
    <row r="5909" spans="1:25">
      <c r="A5909" s="320">
        <f>LBA!A5909</f>
        <v>0</v>
      </c>
      <c r="B5909" s="320">
        <f>LBA!E5909</f>
        <v>0</v>
      </c>
      <c r="C5909" s="320">
        <f>LBA!P5909</f>
        <v>0</v>
      </c>
      <c r="D5909" s="321" t="str">
        <f>IF($C5909=0,"",VLOOKUP($C5909,LDI!$I:$BB,37,0))</f>
        <v/>
      </c>
      <c r="E5909" s="320" t="str">
        <f>IF($C5909=0,"",LBA!I5909)</f>
        <v/>
      </c>
      <c r="F5909" s="320" t="str">
        <f>IF($C5909=0,"",LBA!Q5909)</f>
        <v/>
      </c>
      <c r="G5909" s="321" t="str">
        <f>IF($C5909=0,"",VLOOKUP($C5909,LDI!$I:$BB,15,0))</f>
        <v/>
      </c>
      <c r="H5909" s="321" t="str">
        <f>IF($C5909=0,"",VLOOKUP($C5909,LDI!$I:$BB,17,0))</f>
        <v/>
      </c>
      <c r="I5909" s="322" t="str">
        <f>IF($C5909=0,"",LBA!R5909)</f>
        <v/>
      </c>
      <c r="J5909" s="323" t="str">
        <f>IF($C5909=0,"",LBA!AD5909)</f>
        <v/>
      </c>
      <c r="K5909" s="323" t="str">
        <f>IF($C5909=0,"",LBA!AH5909)</f>
        <v/>
      </c>
      <c r="L5909" s="323" t="str">
        <f>IF($C5909=0,"",LBA!AI5909)</f>
        <v/>
      </c>
      <c r="M5909" s="295"/>
      <c r="P5909" s="294">
        <f>+LBA!G5909</f>
        <v>0</v>
      </c>
      <c r="Q5909" s="297" t="e">
        <f>VLOOKUP(P5909,'Kategori Aset'!$B:$C,2,0)</f>
        <v>#N/A</v>
      </c>
      <c r="R5909" s="297">
        <f>+LBA!U5909</f>
        <v>0</v>
      </c>
      <c r="S5909" s="297">
        <f>+LBA!C5909</f>
        <v>0</v>
      </c>
      <c r="T5909" s="297">
        <f>+LBA!V5909</f>
        <v>0</v>
      </c>
      <c r="U5909" s="298">
        <f>+LBA!E5909</f>
        <v>0</v>
      </c>
      <c r="V5909" s="298">
        <f>+LBA!A5909</f>
        <v>0</v>
      </c>
      <c r="W5909" s="298">
        <f>+LBA!C5909</f>
        <v>0</v>
      </c>
      <c r="Y5909" s="308" t="str">
        <f t="shared" si="92"/>
        <v/>
      </c>
    </row>
    <row r="5910" spans="1:25">
      <c r="A5910" s="320">
        <f>LBA!A5910</f>
        <v>0</v>
      </c>
      <c r="B5910" s="320">
        <f>LBA!E5910</f>
        <v>0</v>
      </c>
      <c r="C5910" s="320">
        <f>LBA!P5910</f>
        <v>0</v>
      </c>
      <c r="D5910" s="321" t="str">
        <f>IF($C5910=0,"",VLOOKUP($C5910,LDI!$I:$BB,37,0))</f>
        <v/>
      </c>
      <c r="E5910" s="320" t="str">
        <f>IF($C5910=0,"",LBA!I5910)</f>
        <v/>
      </c>
      <c r="F5910" s="320" t="str">
        <f>IF($C5910=0,"",LBA!Q5910)</f>
        <v/>
      </c>
      <c r="G5910" s="321" t="str">
        <f>IF($C5910=0,"",VLOOKUP($C5910,LDI!$I:$BB,15,0))</f>
        <v/>
      </c>
      <c r="H5910" s="321" t="str">
        <f>IF($C5910=0,"",VLOOKUP($C5910,LDI!$I:$BB,17,0))</f>
        <v/>
      </c>
      <c r="I5910" s="322" t="str">
        <f>IF($C5910=0,"",LBA!R5910)</f>
        <v/>
      </c>
      <c r="J5910" s="323" t="str">
        <f>IF($C5910=0,"",LBA!AD5910)</f>
        <v/>
      </c>
      <c r="K5910" s="323" t="str">
        <f>IF($C5910=0,"",LBA!AH5910)</f>
        <v/>
      </c>
      <c r="L5910" s="323" t="str">
        <f>IF($C5910=0,"",LBA!AI5910)</f>
        <v/>
      </c>
      <c r="M5910" s="295"/>
      <c r="P5910" s="294">
        <f>+LBA!G5910</f>
        <v>0</v>
      </c>
      <c r="Q5910" s="297" t="e">
        <f>VLOOKUP(P5910,'Kategori Aset'!$B:$C,2,0)</f>
        <v>#N/A</v>
      </c>
      <c r="R5910" s="297">
        <f>+LBA!U5910</f>
        <v>0</v>
      </c>
      <c r="S5910" s="297">
        <f>+LBA!C5910</f>
        <v>0</v>
      </c>
      <c r="T5910" s="297">
        <f>+LBA!V5910</f>
        <v>0</v>
      </c>
      <c r="U5910" s="298">
        <f>+LBA!E5910</f>
        <v>0</v>
      </c>
      <c r="V5910" s="298">
        <f>+LBA!A5910</f>
        <v>0</v>
      </c>
      <c r="W5910" s="298">
        <f>+LBA!C5910</f>
        <v>0</v>
      </c>
      <c r="Y5910" s="308" t="str">
        <f t="shared" si="92"/>
        <v/>
      </c>
    </row>
    <row r="5911" spans="1:25">
      <c r="A5911" s="320">
        <f>LBA!A5911</f>
        <v>0</v>
      </c>
      <c r="B5911" s="320">
        <f>LBA!E5911</f>
        <v>0</v>
      </c>
      <c r="C5911" s="320">
        <f>LBA!P5911</f>
        <v>0</v>
      </c>
      <c r="D5911" s="321" t="str">
        <f>IF($C5911=0,"",VLOOKUP($C5911,LDI!$I:$BB,37,0))</f>
        <v/>
      </c>
      <c r="E5911" s="320" t="str">
        <f>IF($C5911=0,"",LBA!I5911)</f>
        <v/>
      </c>
      <c r="F5911" s="320" t="str">
        <f>IF($C5911=0,"",LBA!Q5911)</f>
        <v/>
      </c>
      <c r="G5911" s="321" t="str">
        <f>IF($C5911=0,"",VLOOKUP($C5911,LDI!$I:$BB,15,0))</f>
        <v/>
      </c>
      <c r="H5911" s="321" t="str">
        <f>IF($C5911=0,"",VLOOKUP($C5911,LDI!$I:$BB,17,0))</f>
        <v/>
      </c>
      <c r="I5911" s="322" t="str">
        <f>IF($C5911=0,"",LBA!R5911)</f>
        <v/>
      </c>
      <c r="J5911" s="323" t="str">
        <f>IF($C5911=0,"",LBA!AD5911)</f>
        <v/>
      </c>
      <c r="K5911" s="323" t="str">
        <f>IF($C5911=0,"",LBA!AH5911)</f>
        <v/>
      </c>
      <c r="L5911" s="323" t="str">
        <f>IF($C5911=0,"",LBA!AI5911)</f>
        <v/>
      </c>
      <c r="M5911" s="295"/>
      <c r="P5911" s="294">
        <f>+LBA!G5911</f>
        <v>0</v>
      </c>
      <c r="Q5911" s="297" t="e">
        <f>VLOOKUP(P5911,'Kategori Aset'!$B:$C,2,0)</f>
        <v>#N/A</v>
      </c>
      <c r="R5911" s="297">
        <f>+LBA!U5911</f>
        <v>0</v>
      </c>
      <c r="S5911" s="297">
        <f>+LBA!C5911</f>
        <v>0</v>
      </c>
      <c r="T5911" s="297">
        <f>+LBA!V5911</f>
        <v>0</v>
      </c>
      <c r="U5911" s="298">
        <f>+LBA!E5911</f>
        <v>0</v>
      </c>
      <c r="V5911" s="298">
        <f>+LBA!A5911</f>
        <v>0</v>
      </c>
      <c r="W5911" s="298">
        <f>+LBA!C5911</f>
        <v>0</v>
      </c>
      <c r="Y5911" s="308" t="str">
        <f t="shared" si="92"/>
        <v/>
      </c>
    </row>
    <row r="5912" spans="1:25">
      <c r="A5912" s="320">
        <f>LBA!A5912</f>
        <v>0</v>
      </c>
      <c r="B5912" s="320">
        <f>LBA!E5912</f>
        <v>0</v>
      </c>
      <c r="C5912" s="320">
        <f>LBA!P5912</f>
        <v>0</v>
      </c>
      <c r="D5912" s="321" t="str">
        <f>IF($C5912=0,"",VLOOKUP($C5912,LDI!$I:$BB,37,0))</f>
        <v/>
      </c>
      <c r="E5912" s="320" t="str">
        <f>IF($C5912=0,"",LBA!I5912)</f>
        <v/>
      </c>
      <c r="F5912" s="320" t="str">
        <f>IF($C5912=0,"",LBA!Q5912)</f>
        <v/>
      </c>
      <c r="G5912" s="321" t="str">
        <f>IF($C5912=0,"",VLOOKUP($C5912,LDI!$I:$BB,15,0))</f>
        <v/>
      </c>
      <c r="H5912" s="321" t="str">
        <f>IF($C5912=0,"",VLOOKUP($C5912,LDI!$I:$BB,17,0))</f>
        <v/>
      </c>
      <c r="I5912" s="322" t="str">
        <f>IF($C5912=0,"",LBA!R5912)</f>
        <v/>
      </c>
      <c r="J5912" s="323" t="str">
        <f>IF($C5912=0,"",LBA!AD5912)</f>
        <v/>
      </c>
      <c r="K5912" s="323" t="str">
        <f>IF($C5912=0,"",LBA!AH5912)</f>
        <v/>
      </c>
      <c r="L5912" s="323" t="str">
        <f>IF($C5912=0,"",LBA!AI5912)</f>
        <v/>
      </c>
      <c r="M5912" s="295"/>
      <c r="P5912" s="294">
        <f>+LBA!G5912</f>
        <v>0</v>
      </c>
      <c r="Q5912" s="297" t="e">
        <f>VLOOKUP(P5912,'Kategori Aset'!$B:$C,2,0)</f>
        <v>#N/A</v>
      </c>
      <c r="R5912" s="297">
        <f>+LBA!U5912</f>
        <v>0</v>
      </c>
      <c r="S5912" s="297">
        <f>+LBA!C5912</f>
        <v>0</v>
      </c>
      <c r="T5912" s="297">
        <f>+LBA!V5912</f>
        <v>0</v>
      </c>
      <c r="U5912" s="298">
        <f>+LBA!E5912</f>
        <v>0</v>
      </c>
      <c r="V5912" s="298">
        <f>+LBA!A5912</f>
        <v>0</v>
      </c>
      <c r="W5912" s="298">
        <f>+LBA!C5912</f>
        <v>0</v>
      </c>
      <c r="Y5912" s="308" t="str">
        <f t="shared" si="92"/>
        <v/>
      </c>
    </row>
    <row r="5913" spans="1:25">
      <c r="A5913" s="320">
        <f>LBA!A5913</f>
        <v>0</v>
      </c>
      <c r="B5913" s="320">
        <f>LBA!E5913</f>
        <v>0</v>
      </c>
      <c r="C5913" s="320">
        <f>LBA!P5913</f>
        <v>0</v>
      </c>
      <c r="D5913" s="321" t="str">
        <f>IF($C5913=0,"",VLOOKUP($C5913,LDI!$I:$BB,37,0))</f>
        <v/>
      </c>
      <c r="E5913" s="320" t="str">
        <f>IF($C5913=0,"",LBA!I5913)</f>
        <v/>
      </c>
      <c r="F5913" s="320" t="str">
        <f>IF($C5913=0,"",LBA!Q5913)</f>
        <v/>
      </c>
      <c r="G5913" s="321" t="str">
        <f>IF($C5913=0,"",VLOOKUP($C5913,LDI!$I:$BB,15,0))</f>
        <v/>
      </c>
      <c r="H5913" s="321" t="str">
        <f>IF($C5913=0,"",VLOOKUP($C5913,LDI!$I:$BB,17,0))</f>
        <v/>
      </c>
      <c r="I5913" s="322" t="str">
        <f>IF($C5913=0,"",LBA!R5913)</f>
        <v/>
      </c>
      <c r="J5913" s="323" t="str">
        <f>IF($C5913=0,"",LBA!AD5913)</f>
        <v/>
      </c>
      <c r="K5913" s="323" t="str">
        <f>IF($C5913=0,"",LBA!AH5913)</f>
        <v/>
      </c>
      <c r="L5913" s="323" t="str">
        <f>IF($C5913=0,"",LBA!AI5913)</f>
        <v/>
      </c>
      <c r="M5913" s="295"/>
      <c r="P5913" s="294">
        <f>+LBA!G5913</f>
        <v>0</v>
      </c>
      <c r="Q5913" s="297" t="e">
        <f>VLOOKUP(P5913,'Kategori Aset'!$B:$C,2,0)</f>
        <v>#N/A</v>
      </c>
      <c r="R5913" s="297">
        <f>+LBA!U5913</f>
        <v>0</v>
      </c>
      <c r="S5913" s="297">
        <f>+LBA!C5913</f>
        <v>0</v>
      </c>
      <c r="T5913" s="297">
        <f>+LBA!V5913</f>
        <v>0</v>
      </c>
      <c r="U5913" s="298">
        <f>+LBA!E5913</f>
        <v>0</v>
      </c>
      <c r="V5913" s="298">
        <f>+LBA!A5913</f>
        <v>0</v>
      </c>
      <c r="W5913" s="298">
        <f>+LBA!C5913</f>
        <v>0</v>
      </c>
      <c r="Y5913" s="308" t="str">
        <f t="shared" si="92"/>
        <v/>
      </c>
    </row>
    <row r="5914" spans="1:25">
      <c r="A5914" s="320">
        <f>LBA!A5914</f>
        <v>0</v>
      </c>
      <c r="B5914" s="320">
        <f>LBA!E5914</f>
        <v>0</v>
      </c>
      <c r="C5914" s="320">
        <f>LBA!P5914</f>
        <v>0</v>
      </c>
      <c r="D5914" s="321" t="str">
        <f>IF($C5914=0,"",VLOOKUP($C5914,LDI!$I:$BB,37,0))</f>
        <v/>
      </c>
      <c r="E5914" s="320" t="str">
        <f>IF($C5914=0,"",LBA!I5914)</f>
        <v/>
      </c>
      <c r="F5914" s="320" t="str">
        <f>IF($C5914=0,"",LBA!Q5914)</f>
        <v/>
      </c>
      <c r="G5914" s="321" t="str">
        <f>IF($C5914=0,"",VLOOKUP($C5914,LDI!$I:$BB,15,0))</f>
        <v/>
      </c>
      <c r="H5914" s="321" t="str">
        <f>IF($C5914=0,"",VLOOKUP($C5914,LDI!$I:$BB,17,0))</f>
        <v/>
      </c>
      <c r="I5914" s="322" t="str">
        <f>IF($C5914=0,"",LBA!R5914)</f>
        <v/>
      </c>
      <c r="J5914" s="323" t="str">
        <f>IF($C5914=0,"",LBA!AD5914)</f>
        <v/>
      </c>
      <c r="K5914" s="323" t="str">
        <f>IF($C5914=0,"",LBA!AH5914)</f>
        <v/>
      </c>
      <c r="L5914" s="323" t="str">
        <f>IF($C5914=0,"",LBA!AI5914)</f>
        <v/>
      </c>
      <c r="M5914" s="295"/>
      <c r="P5914" s="294">
        <f>+LBA!G5914</f>
        <v>0</v>
      </c>
      <c r="Q5914" s="297" t="e">
        <f>VLOOKUP(P5914,'Kategori Aset'!$B:$C,2,0)</f>
        <v>#N/A</v>
      </c>
      <c r="R5914" s="297">
        <f>+LBA!U5914</f>
        <v>0</v>
      </c>
      <c r="S5914" s="297">
        <f>+LBA!C5914</f>
        <v>0</v>
      </c>
      <c r="T5914" s="297">
        <f>+LBA!V5914</f>
        <v>0</v>
      </c>
      <c r="U5914" s="298">
        <f>+LBA!E5914</f>
        <v>0</v>
      </c>
      <c r="V5914" s="298">
        <f>+LBA!A5914</f>
        <v>0</v>
      </c>
      <c r="W5914" s="298">
        <f>+LBA!C5914</f>
        <v>0</v>
      </c>
      <c r="Y5914" s="308" t="str">
        <f t="shared" si="92"/>
        <v/>
      </c>
    </row>
    <row r="5915" spans="1:25">
      <c r="A5915" s="320">
        <f>LBA!A5915</f>
        <v>0</v>
      </c>
      <c r="B5915" s="320">
        <f>LBA!E5915</f>
        <v>0</v>
      </c>
      <c r="C5915" s="320">
        <f>LBA!P5915</f>
        <v>0</v>
      </c>
      <c r="D5915" s="321" t="str">
        <f>IF($C5915=0,"",VLOOKUP($C5915,LDI!$I:$BB,37,0))</f>
        <v/>
      </c>
      <c r="E5915" s="320" t="str">
        <f>IF($C5915=0,"",LBA!I5915)</f>
        <v/>
      </c>
      <c r="F5915" s="320" t="str">
        <f>IF($C5915=0,"",LBA!Q5915)</f>
        <v/>
      </c>
      <c r="G5915" s="321" t="str">
        <f>IF($C5915=0,"",VLOOKUP($C5915,LDI!$I:$BB,15,0))</f>
        <v/>
      </c>
      <c r="H5915" s="321" t="str">
        <f>IF($C5915=0,"",VLOOKUP($C5915,LDI!$I:$BB,17,0))</f>
        <v/>
      </c>
      <c r="I5915" s="322" t="str">
        <f>IF($C5915=0,"",LBA!R5915)</f>
        <v/>
      </c>
      <c r="J5915" s="323" t="str">
        <f>IF($C5915=0,"",LBA!AD5915)</f>
        <v/>
      </c>
      <c r="K5915" s="323" t="str">
        <f>IF($C5915=0,"",LBA!AH5915)</f>
        <v/>
      </c>
      <c r="L5915" s="323" t="str">
        <f>IF($C5915=0,"",LBA!AI5915)</f>
        <v/>
      </c>
      <c r="M5915" s="295"/>
      <c r="P5915" s="294">
        <f>+LBA!G5915</f>
        <v>0</v>
      </c>
      <c r="Q5915" s="297" t="e">
        <f>VLOOKUP(P5915,'Kategori Aset'!$B:$C,2,0)</f>
        <v>#N/A</v>
      </c>
      <c r="R5915" s="297">
        <f>+LBA!U5915</f>
        <v>0</v>
      </c>
      <c r="S5915" s="297">
        <f>+LBA!C5915</f>
        <v>0</v>
      </c>
      <c r="T5915" s="297">
        <f>+LBA!V5915</f>
        <v>0</v>
      </c>
      <c r="U5915" s="298">
        <f>+LBA!E5915</f>
        <v>0</v>
      </c>
      <c r="V5915" s="298">
        <f>+LBA!A5915</f>
        <v>0</v>
      </c>
      <c r="W5915" s="298">
        <f>+LBA!C5915</f>
        <v>0</v>
      </c>
      <c r="Y5915" s="308" t="str">
        <f t="shared" si="92"/>
        <v/>
      </c>
    </row>
    <row r="5916" spans="1:25">
      <c r="A5916" s="320">
        <f>LBA!A5916</f>
        <v>0</v>
      </c>
      <c r="B5916" s="320">
        <f>LBA!E5916</f>
        <v>0</v>
      </c>
      <c r="C5916" s="320">
        <f>LBA!P5916</f>
        <v>0</v>
      </c>
      <c r="D5916" s="321" t="str">
        <f>IF($C5916=0,"",VLOOKUP($C5916,LDI!$I:$BB,37,0))</f>
        <v/>
      </c>
      <c r="E5916" s="320" t="str">
        <f>IF($C5916=0,"",LBA!I5916)</f>
        <v/>
      </c>
      <c r="F5916" s="320" t="str">
        <f>IF($C5916=0,"",LBA!Q5916)</f>
        <v/>
      </c>
      <c r="G5916" s="321" t="str">
        <f>IF($C5916=0,"",VLOOKUP($C5916,LDI!$I:$BB,15,0))</f>
        <v/>
      </c>
      <c r="H5916" s="321" t="str">
        <f>IF($C5916=0,"",VLOOKUP($C5916,LDI!$I:$BB,17,0))</f>
        <v/>
      </c>
      <c r="I5916" s="322" t="str">
        <f>IF($C5916=0,"",LBA!R5916)</f>
        <v/>
      </c>
      <c r="J5916" s="323" t="str">
        <f>IF($C5916=0,"",LBA!AD5916)</f>
        <v/>
      </c>
      <c r="K5916" s="323" t="str">
        <f>IF($C5916=0,"",LBA!AH5916)</f>
        <v/>
      </c>
      <c r="L5916" s="323" t="str">
        <f>IF($C5916=0,"",LBA!AI5916)</f>
        <v/>
      </c>
      <c r="M5916" s="295"/>
      <c r="P5916" s="294">
        <f>+LBA!G5916</f>
        <v>0</v>
      </c>
      <c r="Q5916" s="297" t="e">
        <f>VLOOKUP(P5916,'Kategori Aset'!$B:$C,2,0)</f>
        <v>#N/A</v>
      </c>
      <c r="R5916" s="297">
        <f>+LBA!U5916</f>
        <v>0</v>
      </c>
      <c r="S5916" s="297">
        <f>+LBA!C5916</f>
        <v>0</v>
      </c>
      <c r="T5916" s="297">
        <f>+LBA!V5916</f>
        <v>0</v>
      </c>
      <c r="U5916" s="298">
        <f>+LBA!E5916</f>
        <v>0</v>
      </c>
      <c r="V5916" s="298">
        <f>+LBA!A5916</f>
        <v>0</v>
      </c>
      <c r="W5916" s="298">
        <f>+LBA!C5916</f>
        <v>0</v>
      </c>
      <c r="Y5916" s="308" t="str">
        <f t="shared" si="92"/>
        <v/>
      </c>
    </row>
    <row r="5917" spans="1:25">
      <c r="A5917" s="320">
        <f>LBA!A5917</f>
        <v>0</v>
      </c>
      <c r="B5917" s="320">
        <f>LBA!E5917</f>
        <v>0</v>
      </c>
      <c r="C5917" s="320">
        <f>LBA!P5917</f>
        <v>0</v>
      </c>
      <c r="D5917" s="321" t="str">
        <f>IF($C5917=0,"",VLOOKUP($C5917,LDI!$I:$BB,37,0))</f>
        <v/>
      </c>
      <c r="E5917" s="320" t="str">
        <f>IF($C5917=0,"",LBA!I5917)</f>
        <v/>
      </c>
      <c r="F5917" s="320" t="str">
        <f>IF($C5917=0,"",LBA!Q5917)</f>
        <v/>
      </c>
      <c r="G5917" s="321" t="str">
        <f>IF($C5917=0,"",VLOOKUP($C5917,LDI!$I:$BB,15,0))</f>
        <v/>
      </c>
      <c r="H5917" s="321" t="str">
        <f>IF($C5917=0,"",VLOOKUP($C5917,LDI!$I:$BB,17,0))</f>
        <v/>
      </c>
      <c r="I5917" s="322" t="str">
        <f>IF($C5917=0,"",LBA!R5917)</f>
        <v/>
      </c>
      <c r="J5917" s="323" t="str">
        <f>IF($C5917=0,"",LBA!AD5917)</f>
        <v/>
      </c>
      <c r="K5917" s="323" t="str">
        <f>IF($C5917=0,"",LBA!AH5917)</f>
        <v/>
      </c>
      <c r="L5917" s="323" t="str">
        <f>IF($C5917=0,"",LBA!AI5917)</f>
        <v/>
      </c>
      <c r="M5917" s="295"/>
      <c r="P5917" s="294">
        <f>+LBA!G5917</f>
        <v>0</v>
      </c>
      <c r="Q5917" s="297" t="e">
        <f>VLOOKUP(P5917,'Kategori Aset'!$B:$C,2,0)</f>
        <v>#N/A</v>
      </c>
      <c r="R5917" s="297">
        <f>+LBA!U5917</f>
        <v>0</v>
      </c>
      <c r="S5917" s="297">
        <f>+LBA!C5917</f>
        <v>0</v>
      </c>
      <c r="T5917" s="297">
        <f>+LBA!V5917</f>
        <v>0</v>
      </c>
      <c r="U5917" s="298">
        <f>+LBA!E5917</f>
        <v>0</v>
      </c>
      <c r="V5917" s="298">
        <f>+LBA!A5917</f>
        <v>0</v>
      </c>
      <c r="W5917" s="298">
        <f>+LBA!C5917</f>
        <v>0</v>
      </c>
      <c r="Y5917" s="308" t="str">
        <f t="shared" si="92"/>
        <v/>
      </c>
    </row>
    <row r="5918" spans="1:25">
      <c r="A5918" s="320">
        <f>LBA!A5918</f>
        <v>0</v>
      </c>
      <c r="B5918" s="320">
        <f>LBA!E5918</f>
        <v>0</v>
      </c>
      <c r="C5918" s="320">
        <f>LBA!P5918</f>
        <v>0</v>
      </c>
      <c r="D5918" s="321" t="str">
        <f>IF($C5918=0,"",VLOOKUP($C5918,LDI!$I:$BB,37,0))</f>
        <v/>
      </c>
      <c r="E5918" s="320" t="str">
        <f>IF($C5918=0,"",LBA!I5918)</f>
        <v/>
      </c>
      <c r="F5918" s="320" t="str">
        <f>IF($C5918=0,"",LBA!Q5918)</f>
        <v/>
      </c>
      <c r="G5918" s="321" t="str">
        <f>IF($C5918=0,"",VLOOKUP($C5918,LDI!$I:$BB,15,0))</f>
        <v/>
      </c>
      <c r="H5918" s="321" t="str">
        <f>IF($C5918=0,"",VLOOKUP($C5918,LDI!$I:$BB,17,0))</f>
        <v/>
      </c>
      <c r="I5918" s="322" t="str">
        <f>IF($C5918=0,"",LBA!R5918)</f>
        <v/>
      </c>
      <c r="J5918" s="323" t="str">
        <f>IF($C5918=0,"",LBA!AD5918)</f>
        <v/>
      </c>
      <c r="K5918" s="323" t="str">
        <f>IF($C5918=0,"",LBA!AH5918)</f>
        <v/>
      </c>
      <c r="L5918" s="323" t="str">
        <f>IF($C5918=0,"",LBA!AI5918)</f>
        <v/>
      </c>
      <c r="M5918" s="295"/>
      <c r="P5918" s="294">
        <f>+LBA!G5918</f>
        <v>0</v>
      </c>
      <c r="Q5918" s="297" t="e">
        <f>VLOOKUP(P5918,'Kategori Aset'!$B:$C,2,0)</f>
        <v>#N/A</v>
      </c>
      <c r="R5918" s="297">
        <f>+LBA!U5918</f>
        <v>0</v>
      </c>
      <c r="S5918" s="297">
        <f>+LBA!C5918</f>
        <v>0</v>
      </c>
      <c r="T5918" s="297">
        <f>+LBA!V5918</f>
        <v>0</v>
      </c>
      <c r="U5918" s="298">
        <f>+LBA!E5918</f>
        <v>0</v>
      </c>
      <c r="V5918" s="298">
        <f>+LBA!A5918</f>
        <v>0</v>
      </c>
      <c r="W5918" s="298">
        <f>+LBA!C5918</f>
        <v>0</v>
      </c>
      <c r="Y5918" s="308" t="str">
        <f t="shared" si="92"/>
        <v/>
      </c>
    </row>
    <row r="5919" spans="1:25">
      <c r="A5919" s="320">
        <f>LBA!A5919</f>
        <v>0</v>
      </c>
      <c r="B5919" s="320">
        <f>LBA!E5919</f>
        <v>0</v>
      </c>
      <c r="C5919" s="320">
        <f>LBA!P5919</f>
        <v>0</v>
      </c>
      <c r="D5919" s="321" t="str">
        <f>IF($C5919=0,"",VLOOKUP($C5919,LDI!$I:$BB,37,0))</f>
        <v/>
      </c>
      <c r="E5919" s="320" t="str">
        <f>IF($C5919=0,"",LBA!I5919)</f>
        <v/>
      </c>
      <c r="F5919" s="320" t="str">
        <f>IF($C5919=0,"",LBA!Q5919)</f>
        <v/>
      </c>
      <c r="G5919" s="321" t="str">
        <f>IF($C5919=0,"",VLOOKUP($C5919,LDI!$I:$BB,15,0))</f>
        <v/>
      </c>
      <c r="H5919" s="321" t="str">
        <f>IF($C5919=0,"",VLOOKUP($C5919,LDI!$I:$BB,17,0))</f>
        <v/>
      </c>
      <c r="I5919" s="322" t="str">
        <f>IF($C5919=0,"",LBA!R5919)</f>
        <v/>
      </c>
      <c r="J5919" s="323" t="str">
        <f>IF($C5919=0,"",LBA!AD5919)</f>
        <v/>
      </c>
      <c r="K5919" s="323" t="str">
        <f>IF($C5919=0,"",LBA!AH5919)</f>
        <v/>
      </c>
      <c r="L5919" s="323" t="str">
        <f>IF($C5919=0,"",LBA!AI5919)</f>
        <v/>
      </c>
      <c r="M5919" s="295"/>
      <c r="P5919" s="294">
        <f>+LBA!G5919</f>
        <v>0</v>
      </c>
      <c r="Q5919" s="297" t="e">
        <f>VLOOKUP(P5919,'Kategori Aset'!$B:$C,2,0)</f>
        <v>#N/A</v>
      </c>
      <c r="R5919" s="297">
        <f>+LBA!U5919</f>
        <v>0</v>
      </c>
      <c r="S5919" s="297">
        <f>+LBA!C5919</f>
        <v>0</v>
      </c>
      <c r="T5919" s="297">
        <f>+LBA!V5919</f>
        <v>0</v>
      </c>
      <c r="U5919" s="298">
        <f>+LBA!E5919</f>
        <v>0</v>
      </c>
      <c r="V5919" s="298">
        <f>+LBA!A5919</f>
        <v>0</v>
      </c>
      <c r="W5919" s="298">
        <f>+LBA!C5919</f>
        <v>0</v>
      </c>
      <c r="Y5919" s="308" t="str">
        <f t="shared" si="92"/>
        <v/>
      </c>
    </row>
    <row r="5920" spans="1:25">
      <c r="A5920" s="320">
        <f>LBA!A5920</f>
        <v>0</v>
      </c>
      <c r="B5920" s="320">
        <f>LBA!E5920</f>
        <v>0</v>
      </c>
      <c r="C5920" s="320">
        <f>LBA!P5920</f>
        <v>0</v>
      </c>
      <c r="D5920" s="321" t="str">
        <f>IF($C5920=0,"",VLOOKUP($C5920,LDI!$I:$BB,37,0))</f>
        <v/>
      </c>
      <c r="E5920" s="320" t="str">
        <f>IF($C5920=0,"",LBA!I5920)</f>
        <v/>
      </c>
      <c r="F5920" s="320" t="str">
        <f>IF($C5920=0,"",LBA!Q5920)</f>
        <v/>
      </c>
      <c r="G5920" s="321" t="str">
        <f>IF($C5920=0,"",VLOOKUP($C5920,LDI!$I:$BB,15,0))</f>
        <v/>
      </c>
      <c r="H5920" s="321" t="str">
        <f>IF($C5920=0,"",VLOOKUP($C5920,LDI!$I:$BB,17,0))</f>
        <v/>
      </c>
      <c r="I5920" s="322" t="str">
        <f>IF($C5920=0,"",LBA!R5920)</f>
        <v/>
      </c>
      <c r="J5920" s="323" t="str">
        <f>IF($C5920=0,"",LBA!AD5920)</f>
        <v/>
      </c>
      <c r="K5920" s="323" t="str">
        <f>IF($C5920=0,"",LBA!AH5920)</f>
        <v/>
      </c>
      <c r="L5920" s="323" t="str">
        <f>IF($C5920=0,"",LBA!AI5920)</f>
        <v/>
      </c>
      <c r="M5920" s="295"/>
      <c r="P5920" s="294">
        <f>+LBA!G5920</f>
        <v>0</v>
      </c>
      <c r="Q5920" s="297" t="e">
        <f>VLOOKUP(P5920,'Kategori Aset'!$B:$C,2,0)</f>
        <v>#N/A</v>
      </c>
      <c r="R5920" s="297">
        <f>+LBA!U5920</f>
        <v>0</v>
      </c>
      <c r="S5920" s="297">
        <f>+LBA!C5920</f>
        <v>0</v>
      </c>
      <c r="T5920" s="297">
        <f>+LBA!V5920</f>
        <v>0</v>
      </c>
      <c r="U5920" s="298">
        <f>+LBA!E5920</f>
        <v>0</v>
      </c>
      <c r="V5920" s="298">
        <f>+LBA!A5920</f>
        <v>0</v>
      </c>
      <c r="W5920" s="298">
        <f>+LBA!C5920</f>
        <v>0</v>
      </c>
      <c r="Y5920" s="308" t="str">
        <f t="shared" si="92"/>
        <v/>
      </c>
    </row>
    <row r="5921" spans="1:25">
      <c r="A5921" s="320">
        <f>LBA!A5921</f>
        <v>0</v>
      </c>
      <c r="B5921" s="320">
        <f>LBA!E5921</f>
        <v>0</v>
      </c>
      <c r="C5921" s="320">
        <f>LBA!P5921</f>
        <v>0</v>
      </c>
      <c r="D5921" s="321" t="str">
        <f>IF($C5921=0,"",VLOOKUP($C5921,LDI!$I:$BB,37,0))</f>
        <v/>
      </c>
      <c r="E5921" s="320" t="str">
        <f>IF($C5921=0,"",LBA!I5921)</f>
        <v/>
      </c>
      <c r="F5921" s="320" t="str">
        <f>IF($C5921=0,"",LBA!Q5921)</f>
        <v/>
      </c>
      <c r="G5921" s="321" t="str">
        <f>IF($C5921=0,"",VLOOKUP($C5921,LDI!$I:$BB,15,0))</f>
        <v/>
      </c>
      <c r="H5921" s="321" t="str">
        <f>IF($C5921=0,"",VLOOKUP($C5921,LDI!$I:$BB,17,0))</f>
        <v/>
      </c>
      <c r="I5921" s="322" t="str">
        <f>IF($C5921=0,"",LBA!R5921)</f>
        <v/>
      </c>
      <c r="J5921" s="323" t="str">
        <f>IF($C5921=0,"",LBA!AD5921)</f>
        <v/>
      </c>
      <c r="K5921" s="323" t="str">
        <f>IF($C5921=0,"",LBA!AH5921)</f>
        <v/>
      </c>
      <c r="L5921" s="323" t="str">
        <f>IF($C5921=0,"",LBA!AI5921)</f>
        <v/>
      </c>
      <c r="M5921" s="295"/>
      <c r="P5921" s="294">
        <f>+LBA!G5921</f>
        <v>0</v>
      </c>
      <c r="Q5921" s="297" t="e">
        <f>VLOOKUP(P5921,'Kategori Aset'!$B:$C,2,0)</f>
        <v>#N/A</v>
      </c>
      <c r="R5921" s="297">
        <f>+LBA!U5921</f>
        <v>0</v>
      </c>
      <c r="S5921" s="297">
        <f>+LBA!C5921</f>
        <v>0</v>
      </c>
      <c r="T5921" s="297">
        <f>+LBA!V5921</f>
        <v>0</v>
      </c>
      <c r="U5921" s="298">
        <f>+LBA!E5921</f>
        <v>0</v>
      </c>
      <c r="V5921" s="298">
        <f>+LBA!A5921</f>
        <v>0</v>
      </c>
      <c r="W5921" s="298">
        <f>+LBA!C5921</f>
        <v>0</v>
      </c>
      <c r="Y5921" s="308" t="str">
        <f t="shared" si="92"/>
        <v/>
      </c>
    </row>
    <row r="5922" spans="1:25">
      <c r="A5922" s="320">
        <f>LBA!A5922</f>
        <v>0</v>
      </c>
      <c r="B5922" s="320">
        <f>LBA!E5922</f>
        <v>0</v>
      </c>
      <c r="C5922" s="320">
        <f>LBA!P5922</f>
        <v>0</v>
      </c>
      <c r="D5922" s="321" t="str">
        <f>IF($C5922=0,"",VLOOKUP($C5922,LDI!$I:$BB,37,0))</f>
        <v/>
      </c>
      <c r="E5922" s="320" t="str">
        <f>IF($C5922=0,"",LBA!I5922)</f>
        <v/>
      </c>
      <c r="F5922" s="320" t="str">
        <f>IF($C5922=0,"",LBA!Q5922)</f>
        <v/>
      </c>
      <c r="G5922" s="321" t="str">
        <f>IF($C5922=0,"",VLOOKUP($C5922,LDI!$I:$BB,15,0))</f>
        <v/>
      </c>
      <c r="H5922" s="321" t="str">
        <f>IF($C5922=0,"",VLOOKUP($C5922,LDI!$I:$BB,17,0))</f>
        <v/>
      </c>
      <c r="I5922" s="322" t="str">
        <f>IF($C5922=0,"",LBA!R5922)</f>
        <v/>
      </c>
      <c r="J5922" s="323" t="str">
        <f>IF($C5922=0,"",LBA!AD5922)</f>
        <v/>
      </c>
      <c r="K5922" s="323" t="str">
        <f>IF($C5922=0,"",LBA!AH5922)</f>
        <v/>
      </c>
      <c r="L5922" s="323" t="str">
        <f>IF($C5922=0,"",LBA!AI5922)</f>
        <v/>
      </c>
      <c r="M5922" s="295"/>
      <c r="P5922" s="294">
        <f>+LBA!G5922</f>
        <v>0</v>
      </c>
      <c r="Q5922" s="297" t="e">
        <f>VLOOKUP(P5922,'Kategori Aset'!$B:$C,2,0)</f>
        <v>#N/A</v>
      </c>
      <c r="R5922" s="297">
        <f>+LBA!U5922</f>
        <v>0</v>
      </c>
      <c r="S5922" s="297">
        <f>+LBA!C5922</f>
        <v>0</v>
      </c>
      <c r="T5922" s="297">
        <f>+LBA!V5922</f>
        <v>0</v>
      </c>
      <c r="U5922" s="298">
        <f>+LBA!E5922</f>
        <v>0</v>
      </c>
      <c r="V5922" s="298">
        <f>+LBA!A5922</f>
        <v>0</v>
      </c>
      <c r="W5922" s="298">
        <f>+LBA!C5922</f>
        <v>0</v>
      </c>
      <c r="Y5922" s="308" t="str">
        <f t="shared" si="92"/>
        <v/>
      </c>
    </row>
    <row r="5923" spans="1:25">
      <c r="A5923" s="320">
        <f>LBA!A5923</f>
        <v>0</v>
      </c>
      <c r="B5923" s="320">
        <f>LBA!E5923</f>
        <v>0</v>
      </c>
      <c r="C5923" s="320">
        <f>LBA!P5923</f>
        <v>0</v>
      </c>
      <c r="D5923" s="321" t="str">
        <f>IF($C5923=0,"",VLOOKUP($C5923,LDI!$I:$BB,37,0))</f>
        <v/>
      </c>
      <c r="E5923" s="320" t="str">
        <f>IF($C5923=0,"",LBA!I5923)</f>
        <v/>
      </c>
      <c r="F5923" s="320" t="str">
        <f>IF($C5923=0,"",LBA!Q5923)</f>
        <v/>
      </c>
      <c r="G5923" s="321" t="str">
        <f>IF($C5923=0,"",VLOOKUP($C5923,LDI!$I:$BB,15,0))</f>
        <v/>
      </c>
      <c r="H5923" s="321" t="str">
        <f>IF($C5923=0,"",VLOOKUP($C5923,LDI!$I:$BB,17,0))</f>
        <v/>
      </c>
      <c r="I5923" s="322" t="str">
        <f>IF($C5923=0,"",LBA!R5923)</f>
        <v/>
      </c>
      <c r="J5923" s="323" t="str">
        <f>IF($C5923=0,"",LBA!AD5923)</f>
        <v/>
      </c>
      <c r="K5923" s="323" t="str">
        <f>IF($C5923=0,"",LBA!AH5923)</f>
        <v/>
      </c>
      <c r="L5923" s="323" t="str">
        <f>IF($C5923=0,"",LBA!AI5923)</f>
        <v/>
      </c>
      <c r="M5923" s="295"/>
      <c r="P5923" s="294">
        <f>+LBA!G5923</f>
        <v>0</v>
      </c>
      <c r="Q5923" s="297" t="e">
        <f>VLOOKUP(P5923,'Kategori Aset'!$B:$C,2,0)</f>
        <v>#N/A</v>
      </c>
      <c r="R5923" s="297">
        <f>+LBA!U5923</f>
        <v>0</v>
      </c>
      <c r="S5923" s="297">
        <f>+LBA!C5923</f>
        <v>0</v>
      </c>
      <c r="T5923" s="297">
        <f>+LBA!V5923</f>
        <v>0</v>
      </c>
      <c r="U5923" s="298">
        <f>+LBA!E5923</f>
        <v>0</v>
      </c>
      <c r="V5923" s="298">
        <f>+LBA!A5923</f>
        <v>0</v>
      </c>
      <c r="W5923" s="298">
        <f>+LBA!C5923</f>
        <v>0</v>
      </c>
      <c r="Y5923" s="308" t="str">
        <f t="shared" si="92"/>
        <v/>
      </c>
    </row>
    <row r="5924" spans="1:25">
      <c r="A5924" s="320">
        <f>LBA!A5924</f>
        <v>0</v>
      </c>
      <c r="B5924" s="320">
        <f>LBA!E5924</f>
        <v>0</v>
      </c>
      <c r="C5924" s="320">
        <f>LBA!P5924</f>
        <v>0</v>
      </c>
      <c r="D5924" s="321" t="str">
        <f>IF($C5924=0,"",VLOOKUP($C5924,LDI!$I:$BB,37,0))</f>
        <v/>
      </c>
      <c r="E5924" s="320" t="str">
        <f>IF($C5924=0,"",LBA!I5924)</f>
        <v/>
      </c>
      <c r="F5924" s="320" t="str">
        <f>IF($C5924=0,"",LBA!Q5924)</f>
        <v/>
      </c>
      <c r="G5924" s="321" t="str">
        <f>IF($C5924=0,"",VLOOKUP($C5924,LDI!$I:$BB,15,0))</f>
        <v/>
      </c>
      <c r="H5924" s="321" t="str">
        <f>IF($C5924=0,"",VLOOKUP($C5924,LDI!$I:$BB,17,0))</f>
        <v/>
      </c>
      <c r="I5924" s="322" t="str">
        <f>IF($C5924=0,"",LBA!R5924)</f>
        <v/>
      </c>
      <c r="J5924" s="323" t="str">
        <f>IF($C5924=0,"",LBA!AD5924)</f>
        <v/>
      </c>
      <c r="K5924" s="323" t="str">
        <f>IF($C5924=0,"",LBA!AH5924)</f>
        <v/>
      </c>
      <c r="L5924" s="323" t="str">
        <f>IF($C5924=0,"",LBA!AI5924)</f>
        <v/>
      </c>
      <c r="M5924" s="295"/>
      <c r="P5924" s="294">
        <f>+LBA!G5924</f>
        <v>0</v>
      </c>
      <c r="Q5924" s="297" t="e">
        <f>VLOOKUP(P5924,'Kategori Aset'!$B:$C,2,0)</f>
        <v>#N/A</v>
      </c>
      <c r="R5924" s="297">
        <f>+LBA!U5924</f>
        <v>0</v>
      </c>
      <c r="S5924" s="297">
        <f>+LBA!C5924</f>
        <v>0</v>
      </c>
      <c r="T5924" s="297">
        <f>+LBA!V5924</f>
        <v>0</v>
      </c>
      <c r="U5924" s="298">
        <f>+LBA!E5924</f>
        <v>0</v>
      </c>
      <c r="V5924" s="298">
        <f>+LBA!A5924</f>
        <v>0</v>
      </c>
      <c r="W5924" s="298">
        <f>+LBA!C5924</f>
        <v>0</v>
      </c>
      <c r="Y5924" s="308" t="str">
        <f t="shared" si="92"/>
        <v/>
      </c>
    </row>
    <row r="5925" spans="1:25">
      <c r="A5925" s="320">
        <f>LBA!A5925</f>
        <v>0</v>
      </c>
      <c r="B5925" s="320">
        <f>LBA!E5925</f>
        <v>0</v>
      </c>
      <c r="C5925" s="320">
        <f>LBA!P5925</f>
        <v>0</v>
      </c>
      <c r="D5925" s="321" t="str">
        <f>IF($C5925=0,"",VLOOKUP($C5925,LDI!$I:$BB,37,0))</f>
        <v/>
      </c>
      <c r="E5925" s="320" t="str">
        <f>IF($C5925=0,"",LBA!I5925)</f>
        <v/>
      </c>
      <c r="F5925" s="320" t="str">
        <f>IF($C5925=0,"",LBA!Q5925)</f>
        <v/>
      </c>
      <c r="G5925" s="321" t="str">
        <f>IF($C5925=0,"",VLOOKUP($C5925,LDI!$I:$BB,15,0))</f>
        <v/>
      </c>
      <c r="H5925" s="321" t="str">
        <f>IF($C5925=0,"",VLOOKUP($C5925,LDI!$I:$BB,17,0))</f>
        <v/>
      </c>
      <c r="I5925" s="322" t="str">
        <f>IF($C5925=0,"",LBA!R5925)</f>
        <v/>
      </c>
      <c r="J5925" s="323" t="str">
        <f>IF($C5925=0,"",LBA!AD5925)</f>
        <v/>
      </c>
      <c r="K5925" s="323" t="str">
        <f>IF($C5925=0,"",LBA!AH5925)</f>
        <v/>
      </c>
      <c r="L5925" s="323" t="str">
        <f>IF($C5925=0,"",LBA!AI5925)</f>
        <v/>
      </c>
      <c r="M5925" s="295"/>
      <c r="P5925" s="294">
        <f>+LBA!G5925</f>
        <v>0</v>
      </c>
      <c r="Q5925" s="297" t="e">
        <f>VLOOKUP(P5925,'Kategori Aset'!$B:$C,2,0)</f>
        <v>#N/A</v>
      </c>
      <c r="R5925" s="297">
        <f>+LBA!U5925</f>
        <v>0</v>
      </c>
      <c r="S5925" s="297">
        <f>+LBA!C5925</f>
        <v>0</v>
      </c>
      <c r="T5925" s="297">
        <f>+LBA!V5925</f>
        <v>0</v>
      </c>
      <c r="U5925" s="298">
        <f>+LBA!E5925</f>
        <v>0</v>
      </c>
      <c r="V5925" s="298">
        <f>+LBA!A5925</f>
        <v>0</v>
      </c>
      <c r="W5925" s="298">
        <f>+LBA!C5925</f>
        <v>0</v>
      </c>
      <c r="Y5925" s="308" t="str">
        <f t="shared" si="92"/>
        <v/>
      </c>
    </row>
    <row r="5926" spans="1:25">
      <c r="A5926" s="320">
        <f>LBA!A5926</f>
        <v>0</v>
      </c>
      <c r="B5926" s="320">
        <f>LBA!E5926</f>
        <v>0</v>
      </c>
      <c r="C5926" s="320">
        <f>LBA!P5926</f>
        <v>0</v>
      </c>
      <c r="D5926" s="321" t="str">
        <f>IF($C5926=0,"",VLOOKUP($C5926,LDI!$I:$BB,37,0))</f>
        <v/>
      </c>
      <c r="E5926" s="320" t="str">
        <f>IF($C5926=0,"",LBA!I5926)</f>
        <v/>
      </c>
      <c r="F5926" s="320" t="str">
        <f>IF($C5926=0,"",LBA!Q5926)</f>
        <v/>
      </c>
      <c r="G5926" s="321" t="str">
        <f>IF($C5926=0,"",VLOOKUP($C5926,LDI!$I:$BB,15,0))</f>
        <v/>
      </c>
      <c r="H5926" s="321" t="str">
        <f>IF($C5926=0,"",VLOOKUP($C5926,LDI!$I:$BB,17,0))</f>
        <v/>
      </c>
      <c r="I5926" s="322" t="str">
        <f>IF($C5926=0,"",LBA!R5926)</f>
        <v/>
      </c>
      <c r="J5926" s="323" t="str">
        <f>IF($C5926=0,"",LBA!AD5926)</f>
        <v/>
      </c>
      <c r="K5926" s="323" t="str">
        <f>IF($C5926=0,"",LBA!AH5926)</f>
        <v/>
      </c>
      <c r="L5926" s="323" t="str">
        <f>IF($C5926=0,"",LBA!AI5926)</f>
        <v/>
      </c>
      <c r="M5926" s="295"/>
      <c r="P5926" s="294">
        <f>+LBA!G5926</f>
        <v>0</v>
      </c>
      <c r="Q5926" s="297" t="e">
        <f>VLOOKUP(P5926,'Kategori Aset'!$B:$C,2,0)</f>
        <v>#N/A</v>
      </c>
      <c r="R5926" s="297">
        <f>+LBA!U5926</f>
        <v>0</v>
      </c>
      <c r="S5926" s="297">
        <f>+LBA!C5926</f>
        <v>0</v>
      </c>
      <c r="T5926" s="297">
        <f>+LBA!V5926</f>
        <v>0</v>
      </c>
      <c r="U5926" s="298">
        <f>+LBA!E5926</f>
        <v>0</v>
      </c>
      <c r="V5926" s="298">
        <f>+LBA!A5926</f>
        <v>0</v>
      </c>
      <c r="W5926" s="298">
        <f>+LBA!C5926</f>
        <v>0</v>
      </c>
      <c r="Y5926" s="308" t="str">
        <f t="shared" si="92"/>
        <v/>
      </c>
    </row>
    <row r="5927" spans="1:25">
      <c r="A5927" s="320">
        <f>LBA!A5927</f>
        <v>0</v>
      </c>
      <c r="B5927" s="320">
        <f>LBA!E5927</f>
        <v>0</v>
      </c>
      <c r="C5927" s="320">
        <f>LBA!P5927</f>
        <v>0</v>
      </c>
      <c r="D5927" s="321" t="str">
        <f>IF($C5927=0,"",VLOOKUP($C5927,LDI!$I:$BB,37,0))</f>
        <v/>
      </c>
      <c r="E5927" s="320" t="str">
        <f>IF($C5927=0,"",LBA!I5927)</f>
        <v/>
      </c>
      <c r="F5927" s="320" t="str">
        <f>IF($C5927=0,"",LBA!Q5927)</f>
        <v/>
      </c>
      <c r="G5927" s="321" t="str">
        <f>IF($C5927=0,"",VLOOKUP($C5927,LDI!$I:$BB,15,0))</f>
        <v/>
      </c>
      <c r="H5927" s="321" t="str">
        <f>IF($C5927=0,"",VLOOKUP($C5927,LDI!$I:$BB,17,0))</f>
        <v/>
      </c>
      <c r="I5927" s="322" t="str">
        <f>IF($C5927=0,"",LBA!R5927)</f>
        <v/>
      </c>
      <c r="J5927" s="323" t="str">
        <f>IF($C5927=0,"",LBA!AD5927)</f>
        <v/>
      </c>
      <c r="K5927" s="323" t="str">
        <f>IF($C5927=0,"",LBA!AH5927)</f>
        <v/>
      </c>
      <c r="L5927" s="323" t="str">
        <f>IF($C5927=0,"",LBA!AI5927)</f>
        <v/>
      </c>
      <c r="M5927" s="295"/>
      <c r="P5927" s="294">
        <f>+LBA!G5927</f>
        <v>0</v>
      </c>
      <c r="Q5927" s="297" t="e">
        <f>VLOOKUP(P5927,'Kategori Aset'!$B:$C,2,0)</f>
        <v>#N/A</v>
      </c>
      <c r="R5927" s="297">
        <f>+LBA!U5927</f>
        <v>0</v>
      </c>
      <c r="S5927" s="297">
        <f>+LBA!C5927</f>
        <v>0</v>
      </c>
      <c r="T5927" s="297">
        <f>+LBA!V5927</f>
        <v>0</v>
      </c>
      <c r="U5927" s="298">
        <f>+LBA!E5927</f>
        <v>0</v>
      </c>
      <c r="V5927" s="298">
        <f>+LBA!A5927</f>
        <v>0</v>
      </c>
      <c r="W5927" s="298">
        <f>+LBA!C5927</f>
        <v>0</v>
      </c>
      <c r="Y5927" s="308" t="str">
        <f t="shared" si="92"/>
        <v/>
      </c>
    </row>
    <row r="5928" spans="1:25">
      <c r="A5928" s="320">
        <f>LBA!A5928</f>
        <v>0</v>
      </c>
      <c r="B5928" s="320">
        <f>LBA!E5928</f>
        <v>0</v>
      </c>
      <c r="C5928" s="320">
        <f>LBA!P5928</f>
        <v>0</v>
      </c>
      <c r="D5928" s="321" t="str">
        <f>IF($C5928=0,"",VLOOKUP($C5928,LDI!$I:$BB,37,0))</f>
        <v/>
      </c>
      <c r="E5928" s="320" t="str">
        <f>IF($C5928=0,"",LBA!I5928)</f>
        <v/>
      </c>
      <c r="F5928" s="320" t="str">
        <f>IF($C5928=0,"",LBA!Q5928)</f>
        <v/>
      </c>
      <c r="G5928" s="321" t="str">
        <f>IF($C5928=0,"",VLOOKUP($C5928,LDI!$I:$BB,15,0))</f>
        <v/>
      </c>
      <c r="H5928" s="321" t="str">
        <f>IF($C5928=0,"",VLOOKUP($C5928,LDI!$I:$BB,17,0))</f>
        <v/>
      </c>
      <c r="I5928" s="322" t="str">
        <f>IF($C5928=0,"",LBA!R5928)</f>
        <v/>
      </c>
      <c r="J5928" s="323" t="str">
        <f>IF($C5928=0,"",LBA!AD5928)</f>
        <v/>
      </c>
      <c r="K5928" s="323" t="str">
        <f>IF($C5928=0,"",LBA!AH5928)</f>
        <v/>
      </c>
      <c r="L5928" s="323" t="str">
        <f>IF($C5928=0,"",LBA!AI5928)</f>
        <v/>
      </c>
      <c r="M5928" s="295"/>
      <c r="P5928" s="294">
        <f>+LBA!G5928</f>
        <v>0</v>
      </c>
      <c r="Q5928" s="297" t="e">
        <f>VLOOKUP(P5928,'Kategori Aset'!$B:$C,2,0)</f>
        <v>#N/A</v>
      </c>
      <c r="R5928" s="297">
        <f>+LBA!U5928</f>
        <v>0</v>
      </c>
      <c r="S5928" s="297">
        <f>+LBA!C5928</f>
        <v>0</v>
      </c>
      <c r="T5928" s="297">
        <f>+LBA!V5928</f>
        <v>0</v>
      </c>
      <c r="U5928" s="298">
        <f>+LBA!E5928</f>
        <v>0</v>
      </c>
      <c r="V5928" s="298">
        <f>+LBA!A5928</f>
        <v>0</v>
      </c>
      <c r="W5928" s="298">
        <f>+LBA!C5928</f>
        <v>0</v>
      </c>
      <c r="Y5928" s="308" t="str">
        <f t="shared" si="92"/>
        <v/>
      </c>
    </row>
    <row r="5929" spans="1:25">
      <c r="A5929" s="320">
        <f>LBA!A5929</f>
        <v>0</v>
      </c>
      <c r="B5929" s="320">
        <f>LBA!E5929</f>
        <v>0</v>
      </c>
      <c r="C5929" s="320">
        <f>LBA!P5929</f>
        <v>0</v>
      </c>
      <c r="D5929" s="321" t="str">
        <f>IF($C5929=0,"",VLOOKUP($C5929,LDI!$I:$BB,37,0))</f>
        <v/>
      </c>
      <c r="E5929" s="320" t="str">
        <f>IF($C5929=0,"",LBA!I5929)</f>
        <v/>
      </c>
      <c r="F5929" s="320" t="str">
        <f>IF($C5929=0,"",LBA!Q5929)</f>
        <v/>
      </c>
      <c r="G5929" s="321" t="str">
        <f>IF($C5929=0,"",VLOOKUP($C5929,LDI!$I:$BB,15,0))</f>
        <v/>
      </c>
      <c r="H5929" s="321" t="str">
        <f>IF($C5929=0,"",VLOOKUP($C5929,LDI!$I:$BB,17,0))</f>
        <v/>
      </c>
      <c r="I5929" s="322" t="str">
        <f>IF($C5929=0,"",LBA!R5929)</f>
        <v/>
      </c>
      <c r="J5929" s="323" t="str">
        <f>IF($C5929=0,"",LBA!AD5929)</f>
        <v/>
      </c>
      <c r="K5929" s="323" t="str">
        <f>IF($C5929=0,"",LBA!AH5929)</f>
        <v/>
      </c>
      <c r="L5929" s="323" t="str">
        <f>IF($C5929=0,"",LBA!AI5929)</f>
        <v/>
      </c>
      <c r="M5929" s="295"/>
      <c r="P5929" s="294">
        <f>+LBA!G5929</f>
        <v>0</v>
      </c>
      <c r="Q5929" s="297" t="e">
        <f>VLOOKUP(P5929,'Kategori Aset'!$B:$C,2,0)</f>
        <v>#N/A</v>
      </c>
      <c r="R5929" s="297">
        <f>+LBA!U5929</f>
        <v>0</v>
      </c>
      <c r="S5929" s="297">
        <f>+LBA!C5929</f>
        <v>0</v>
      </c>
      <c r="T5929" s="297">
        <f>+LBA!V5929</f>
        <v>0</v>
      </c>
      <c r="U5929" s="298">
        <f>+LBA!E5929</f>
        <v>0</v>
      </c>
      <c r="V5929" s="298">
        <f>+LBA!A5929</f>
        <v>0</v>
      </c>
      <c r="W5929" s="298">
        <f>+LBA!C5929</f>
        <v>0</v>
      </c>
      <c r="Y5929" s="308" t="str">
        <f t="shared" si="92"/>
        <v/>
      </c>
    </row>
    <row r="5930" spans="1:25">
      <c r="A5930" s="320">
        <f>LBA!A5930</f>
        <v>0</v>
      </c>
      <c r="B5930" s="320">
        <f>LBA!E5930</f>
        <v>0</v>
      </c>
      <c r="C5930" s="320">
        <f>LBA!P5930</f>
        <v>0</v>
      </c>
      <c r="D5930" s="321" t="str">
        <f>IF($C5930=0,"",VLOOKUP($C5930,LDI!$I:$BB,37,0))</f>
        <v/>
      </c>
      <c r="E5930" s="320" t="str">
        <f>IF($C5930=0,"",LBA!I5930)</f>
        <v/>
      </c>
      <c r="F5930" s="320" t="str">
        <f>IF($C5930=0,"",LBA!Q5930)</f>
        <v/>
      </c>
      <c r="G5930" s="321" t="str">
        <f>IF($C5930=0,"",VLOOKUP($C5930,LDI!$I:$BB,15,0))</f>
        <v/>
      </c>
      <c r="H5930" s="321" t="str">
        <f>IF($C5930=0,"",VLOOKUP($C5930,LDI!$I:$BB,17,0))</f>
        <v/>
      </c>
      <c r="I5930" s="322" t="str">
        <f>IF($C5930=0,"",LBA!R5930)</f>
        <v/>
      </c>
      <c r="J5930" s="323" t="str">
        <f>IF($C5930=0,"",LBA!AD5930)</f>
        <v/>
      </c>
      <c r="K5930" s="323" t="str">
        <f>IF($C5930=0,"",LBA!AH5930)</f>
        <v/>
      </c>
      <c r="L5930" s="323" t="str">
        <f>IF($C5930=0,"",LBA!AI5930)</f>
        <v/>
      </c>
      <c r="M5930" s="295"/>
      <c r="P5930" s="294">
        <f>+LBA!G5930</f>
        <v>0</v>
      </c>
      <c r="Q5930" s="297" t="e">
        <f>VLOOKUP(P5930,'Kategori Aset'!$B:$C,2,0)</f>
        <v>#N/A</v>
      </c>
      <c r="R5930" s="297">
        <f>+LBA!U5930</f>
        <v>0</v>
      </c>
      <c r="S5930" s="297">
        <f>+LBA!C5930</f>
        <v>0</v>
      </c>
      <c r="T5930" s="297">
        <f>+LBA!V5930</f>
        <v>0</v>
      </c>
      <c r="U5930" s="298">
        <f>+LBA!E5930</f>
        <v>0</v>
      </c>
      <c r="V5930" s="298">
        <f>+LBA!A5930</f>
        <v>0</v>
      </c>
      <c r="W5930" s="298">
        <f>+LBA!C5930</f>
        <v>0</v>
      </c>
      <c r="Y5930" s="308" t="str">
        <f t="shared" si="92"/>
        <v/>
      </c>
    </row>
    <row r="5931" spans="1:25">
      <c r="A5931" s="320">
        <f>LBA!A5931</f>
        <v>0</v>
      </c>
      <c r="B5931" s="320">
        <f>LBA!E5931</f>
        <v>0</v>
      </c>
      <c r="C5931" s="320">
        <f>LBA!P5931</f>
        <v>0</v>
      </c>
      <c r="D5931" s="321" t="str">
        <f>IF($C5931=0,"",VLOOKUP($C5931,LDI!$I:$BB,37,0))</f>
        <v/>
      </c>
      <c r="E5931" s="320" t="str">
        <f>IF($C5931=0,"",LBA!I5931)</f>
        <v/>
      </c>
      <c r="F5931" s="320" t="str">
        <f>IF($C5931=0,"",LBA!Q5931)</f>
        <v/>
      </c>
      <c r="G5931" s="321" t="str">
        <f>IF($C5931=0,"",VLOOKUP($C5931,LDI!$I:$BB,15,0))</f>
        <v/>
      </c>
      <c r="H5931" s="321" t="str">
        <f>IF($C5931=0,"",VLOOKUP($C5931,LDI!$I:$BB,17,0))</f>
        <v/>
      </c>
      <c r="I5931" s="322" t="str">
        <f>IF($C5931=0,"",LBA!R5931)</f>
        <v/>
      </c>
      <c r="J5931" s="323" t="str">
        <f>IF($C5931=0,"",LBA!AD5931)</f>
        <v/>
      </c>
      <c r="K5931" s="323" t="str">
        <f>IF($C5931=0,"",LBA!AH5931)</f>
        <v/>
      </c>
      <c r="L5931" s="323" t="str">
        <f>IF($C5931=0,"",LBA!AI5931)</f>
        <v/>
      </c>
      <c r="M5931" s="295"/>
      <c r="P5931" s="294">
        <f>+LBA!G5931</f>
        <v>0</v>
      </c>
      <c r="Q5931" s="297" t="e">
        <f>VLOOKUP(P5931,'Kategori Aset'!$B:$C,2,0)</f>
        <v>#N/A</v>
      </c>
      <c r="R5931" s="297">
        <f>+LBA!U5931</f>
        <v>0</v>
      </c>
      <c r="S5931" s="297">
        <f>+LBA!C5931</f>
        <v>0</v>
      </c>
      <c r="T5931" s="297">
        <f>+LBA!V5931</f>
        <v>0</v>
      </c>
      <c r="U5931" s="298">
        <f>+LBA!E5931</f>
        <v>0</v>
      </c>
      <c r="V5931" s="298">
        <f>+LBA!A5931</f>
        <v>0</v>
      </c>
      <c r="W5931" s="298">
        <f>+LBA!C5931</f>
        <v>0</v>
      </c>
      <c r="Y5931" s="308" t="str">
        <f t="shared" si="92"/>
        <v/>
      </c>
    </row>
    <row r="5932" spans="1:25">
      <c r="A5932" s="320">
        <f>LBA!A5932</f>
        <v>0</v>
      </c>
      <c r="B5932" s="320">
        <f>LBA!E5932</f>
        <v>0</v>
      </c>
      <c r="C5932" s="320">
        <f>LBA!P5932</f>
        <v>0</v>
      </c>
      <c r="D5932" s="321" t="str">
        <f>IF($C5932=0,"",VLOOKUP($C5932,LDI!$I:$BB,37,0))</f>
        <v/>
      </c>
      <c r="E5932" s="320" t="str">
        <f>IF($C5932=0,"",LBA!I5932)</f>
        <v/>
      </c>
      <c r="F5932" s="320" t="str">
        <f>IF($C5932=0,"",LBA!Q5932)</f>
        <v/>
      </c>
      <c r="G5932" s="321" t="str">
        <f>IF($C5932=0,"",VLOOKUP($C5932,LDI!$I:$BB,15,0))</f>
        <v/>
      </c>
      <c r="H5932" s="321" t="str">
        <f>IF($C5932=0,"",VLOOKUP($C5932,LDI!$I:$BB,17,0))</f>
        <v/>
      </c>
      <c r="I5932" s="322" t="str">
        <f>IF($C5932=0,"",LBA!R5932)</f>
        <v/>
      </c>
      <c r="J5932" s="323" t="str">
        <f>IF($C5932=0,"",LBA!AD5932)</f>
        <v/>
      </c>
      <c r="K5932" s="323" t="str">
        <f>IF($C5932=0,"",LBA!AH5932)</f>
        <v/>
      </c>
      <c r="L5932" s="323" t="str">
        <f>IF($C5932=0,"",LBA!AI5932)</f>
        <v/>
      </c>
      <c r="M5932" s="295"/>
      <c r="P5932" s="294">
        <f>+LBA!G5932</f>
        <v>0</v>
      </c>
      <c r="Q5932" s="297" t="e">
        <f>VLOOKUP(P5932,'Kategori Aset'!$B:$C,2,0)</f>
        <v>#N/A</v>
      </c>
      <c r="R5932" s="297">
        <f>+LBA!U5932</f>
        <v>0</v>
      </c>
      <c r="S5932" s="297">
        <f>+LBA!C5932</f>
        <v>0</v>
      </c>
      <c r="T5932" s="297">
        <f>+LBA!V5932</f>
        <v>0</v>
      </c>
      <c r="U5932" s="298">
        <f>+LBA!E5932</f>
        <v>0</v>
      </c>
      <c r="V5932" s="298">
        <f>+LBA!A5932</f>
        <v>0</v>
      </c>
      <c r="W5932" s="298">
        <f>+LBA!C5932</f>
        <v>0</v>
      </c>
      <c r="Y5932" s="308" t="str">
        <f t="shared" si="92"/>
        <v/>
      </c>
    </row>
    <row r="5933" spans="1:25">
      <c r="A5933" s="320">
        <f>LBA!A5933</f>
        <v>0</v>
      </c>
      <c r="B5933" s="320">
        <f>LBA!E5933</f>
        <v>0</v>
      </c>
      <c r="C5933" s="320">
        <f>LBA!P5933</f>
        <v>0</v>
      </c>
      <c r="D5933" s="321" t="str">
        <f>IF($C5933=0,"",VLOOKUP($C5933,LDI!$I:$BB,37,0))</f>
        <v/>
      </c>
      <c r="E5933" s="320" t="str">
        <f>IF($C5933=0,"",LBA!I5933)</f>
        <v/>
      </c>
      <c r="F5933" s="320" t="str">
        <f>IF($C5933=0,"",LBA!Q5933)</f>
        <v/>
      </c>
      <c r="G5933" s="321" t="str">
        <f>IF($C5933=0,"",VLOOKUP($C5933,LDI!$I:$BB,15,0))</f>
        <v/>
      </c>
      <c r="H5933" s="321" t="str">
        <f>IF($C5933=0,"",VLOOKUP($C5933,LDI!$I:$BB,17,0))</f>
        <v/>
      </c>
      <c r="I5933" s="322" t="str">
        <f>IF($C5933=0,"",LBA!R5933)</f>
        <v/>
      </c>
      <c r="J5933" s="323" t="str">
        <f>IF($C5933=0,"",LBA!AD5933)</f>
        <v/>
      </c>
      <c r="K5933" s="323" t="str">
        <f>IF($C5933=0,"",LBA!AH5933)</f>
        <v/>
      </c>
      <c r="L5933" s="323" t="str">
        <f>IF($C5933=0,"",LBA!AI5933)</f>
        <v/>
      </c>
      <c r="M5933" s="295"/>
      <c r="P5933" s="294">
        <f>+LBA!G5933</f>
        <v>0</v>
      </c>
      <c r="Q5933" s="297" t="e">
        <f>VLOOKUP(P5933,'Kategori Aset'!$B:$C,2,0)</f>
        <v>#N/A</v>
      </c>
      <c r="R5933" s="297">
        <f>+LBA!U5933</f>
        <v>0</v>
      </c>
      <c r="S5933" s="297">
        <f>+LBA!C5933</f>
        <v>0</v>
      </c>
      <c r="T5933" s="297">
        <f>+LBA!V5933</f>
        <v>0</v>
      </c>
      <c r="U5933" s="298">
        <f>+LBA!E5933</f>
        <v>0</v>
      </c>
      <c r="V5933" s="298">
        <f>+LBA!A5933</f>
        <v>0</v>
      </c>
      <c r="W5933" s="298">
        <f>+LBA!C5933</f>
        <v>0</v>
      </c>
      <c r="Y5933" s="308" t="str">
        <f t="shared" si="92"/>
        <v/>
      </c>
    </row>
    <row r="5934" spans="1:25">
      <c r="A5934" s="320">
        <f>LBA!A5934</f>
        <v>0</v>
      </c>
      <c r="B5934" s="320">
        <f>LBA!E5934</f>
        <v>0</v>
      </c>
      <c r="C5934" s="320">
        <f>LBA!P5934</f>
        <v>0</v>
      </c>
      <c r="D5934" s="321" t="str">
        <f>IF($C5934=0,"",VLOOKUP($C5934,LDI!$I:$BB,37,0))</f>
        <v/>
      </c>
      <c r="E5934" s="320" t="str">
        <f>IF($C5934=0,"",LBA!I5934)</f>
        <v/>
      </c>
      <c r="F5934" s="320" t="str">
        <f>IF($C5934=0,"",LBA!Q5934)</f>
        <v/>
      </c>
      <c r="G5934" s="321" t="str">
        <f>IF($C5934=0,"",VLOOKUP($C5934,LDI!$I:$BB,15,0))</f>
        <v/>
      </c>
      <c r="H5934" s="321" t="str">
        <f>IF($C5934=0,"",VLOOKUP($C5934,LDI!$I:$BB,17,0))</f>
        <v/>
      </c>
      <c r="I5934" s="322" t="str">
        <f>IF($C5934=0,"",LBA!R5934)</f>
        <v/>
      </c>
      <c r="J5934" s="323" t="str">
        <f>IF($C5934=0,"",LBA!AD5934)</f>
        <v/>
      </c>
      <c r="K5934" s="323" t="str">
        <f>IF($C5934=0,"",LBA!AH5934)</f>
        <v/>
      </c>
      <c r="L5934" s="323" t="str">
        <f>IF($C5934=0,"",LBA!AI5934)</f>
        <v/>
      </c>
      <c r="M5934" s="295"/>
      <c r="P5934" s="294">
        <f>+LBA!G5934</f>
        <v>0</v>
      </c>
      <c r="Q5934" s="297" t="e">
        <f>VLOOKUP(P5934,'Kategori Aset'!$B:$C,2,0)</f>
        <v>#N/A</v>
      </c>
      <c r="R5934" s="297">
        <f>+LBA!U5934</f>
        <v>0</v>
      </c>
      <c r="S5934" s="297">
        <f>+LBA!C5934</f>
        <v>0</v>
      </c>
      <c r="T5934" s="297">
        <f>+LBA!V5934</f>
        <v>0</v>
      </c>
      <c r="U5934" s="298">
        <f>+LBA!E5934</f>
        <v>0</v>
      </c>
      <c r="V5934" s="298">
        <f>+LBA!A5934</f>
        <v>0</v>
      </c>
      <c r="W5934" s="298">
        <f>+LBA!C5934</f>
        <v>0</v>
      </c>
      <c r="Y5934" s="308" t="str">
        <f t="shared" si="92"/>
        <v/>
      </c>
    </row>
    <row r="5935" spans="1:25">
      <c r="A5935" s="320">
        <f>LBA!A5935</f>
        <v>0</v>
      </c>
      <c r="B5935" s="320">
        <f>LBA!E5935</f>
        <v>0</v>
      </c>
      <c r="C5935" s="320">
        <f>LBA!P5935</f>
        <v>0</v>
      </c>
      <c r="D5935" s="321" t="str">
        <f>IF($C5935=0,"",VLOOKUP($C5935,LDI!$I:$BB,37,0))</f>
        <v/>
      </c>
      <c r="E5935" s="320" t="str">
        <f>IF($C5935=0,"",LBA!I5935)</f>
        <v/>
      </c>
      <c r="F5935" s="320" t="str">
        <f>IF($C5935=0,"",LBA!Q5935)</f>
        <v/>
      </c>
      <c r="G5935" s="321" t="str">
        <f>IF($C5935=0,"",VLOOKUP($C5935,LDI!$I:$BB,15,0))</f>
        <v/>
      </c>
      <c r="H5935" s="321" t="str">
        <f>IF($C5935=0,"",VLOOKUP($C5935,LDI!$I:$BB,17,0))</f>
        <v/>
      </c>
      <c r="I5935" s="322" t="str">
        <f>IF($C5935=0,"",LBA!R5935)</f>
        <v/>
      </c>
      <c r="J5935" s="323" t="str">
        <f>IF($C5935=0,"",LBA!AD5935)</f>
        <v/>
      </c>
      <c r="K5935" s="323" t="str">
        <f>IF($C5935=0,"",LBA!AH5935)</f>
        <v/>
      </c>
      <c r="L5935" s="323" t="str">
        <f>IF($C5935=0,"",LBA!AI5935)</f>
        <v/>
      </c>
      <c r="M5935" s="295"/>
      <c r="P5935" s="294">
        <f>+LBA!G5935</f>
        <v>0</v>
      </c>
      <c r="Q5935" s="297" t="e">
        <f>VLOOKUP(P5935,'Kategori Aset'!$B:$C,2,0)</f>
        <v>#N/A</v>
      </c>
      <c r="R5935" s="297">
        <f>+LBA!U5935</f>
        <v>0</v>
      </c>
      <c r="S5935" s="297">
        <f>+LBA!C5935</f>
        <v>0</v>
      </c>
      <c r="T5935" s="297">
        <f>+LBA!V5935</f>
        <v>0</v>
      </c>
      <c r="U5935" s="298">
        <f>+LBA!E5935</f>
        <v>0</v>
      </c>
      <c r="V5935" s="298">
        <f>+LBA!A5935</f>
        <v>0</v>
      </c>
      <c r="W5935" s="298">
        <f>+LBA!C5935</f>
        <v>0</v>
      </c>
      <c r="Y5935" s="308" t="str">
        <f t="shared" si="92"/>
        <v/>
      </c>
    </row>
    <row r="5936" spans="1:25">
      <c r="A5936" s="320">
        <f>LBA!A5936</f>
        <v>0</v>
      </c>
      <c r="B5936" s="320">
        <f>LBA!E5936</f>
        <v>0</v>
      </c>
      <c r="C5936" s="320">
        <f>LBA!P5936</f>
        <v>0</v>
      </c>
      <c r="D5936" s="321" t="str">
        <f>IF($C5936=0,"",VLOOKUP($C5936,LDI!$I:$BB,37,0))</f>
        <v/>
      </c>
      <c r="E5936" s="320" t="str">
        <f>IF($C5936=0,"",LBA!I5936)</f>
        <v/>
      </c>
      <c r="F5936" s="320" t="str">
        <f>IF($C5936=0,"",LBA!Q5936)</f>
        <v/>
      </c>
      <c r="G5936" s="321" t="str">
        <f>IF($C5936=0,"",VLOOKUP($C5936,LDI!$I:$BB,15,0))</f>
        <v/>
      </c>
      <c r="H5936" s="321" t="str">
        <f>IF($C5936=0,"",VLOOKUP($C5936,LDI!$I:$BB,17,0))</f>
        <v/>
      </c>
      <c r="I5936" s="322" t="str">
        <f>IF($C5936=0,"",LBA!R5936)</f>
        <v/>
      </c>
      <c r="J5936" s="323" t="str">
        <f>IF($C5936=0,"",LBA!AD5936)</f>
        <v/>
      </c>
      <c r="K5936" s="323" t="str">
        <f>IF($C5936=0,"",LBA!AH5936)</f>
        <v/>
      </c>
      <c r="L5936" s="323" t="str">
        <f>IF($C5936=0,"",LBA!AI5936)</f>
        <v/>
      </c>
      <c r="M5936" s="295"/>
      <c r="P5936" s="294">
        <f>+LBA!G5936</f>
        <v>0</v>
      </c>
      <c r="Q5936" s="297" t="e">
        <f>VLOOKUP(P5936,'Kategori Aset'!$B:$C,2,0)</f>
        <v>#N/A</v>
      </c>
      <c r="R5936" s="297">
        <f>+LBA!U5936</f>
        <v>0</v>
      </c>
      <c r="S5936" s="297">
        <f>+LBA!C5936</f>
        <v>0</v>
      </c>
      <c r="T5936" s="297">
        <f>+LBA!V5936</f>
        <v>0</v>
      </c>
      <c r="U5936" s="298">
        <f>+LBA!E5936</f>
        <v>0</v>
      </c>
      <c r="V5936" s="298">
        <f>+LBA!A5936</f>
        <v>0</v>
      </c>
      <c r="W5936" s="298">
        <f>+LBA!C5936</f>
        <v>0</v>
      </c>
      <c r="Y5936" s="308" t="str">
        <f t="shared" si="92"/>
        <v/>
      </c>
    </row>
    <row r="5937" spans="1:25">
      <c r="A5937" s="320">
        <f>LBA!A5937</f>
        <v>0</v>
      </c>
      <c r="B5937" s="320">
        <f>LBA!E5937</f>
        <v>0</v>
      </c>
      <c r="C5937" s="320">
        <f>LBA!P5937</f>
        <v>0</v>
      </c>
      <c r="D5937" s="321" t="str">
        <f>IF($C5937=0,"",VLOOKUP($C5937,LDI!$I:$BB,37,0))</f>
        <v/>
      </c>
      <c r="E5937" s="320" t="str">
        <f>IF($C5937=0,"",LBA!I5937)</f>
        <v/>
      </c>
      <c r="F5937" s="320" t="str">
        <f>IF($C5937=0,"",LBA!Q5937)</f>
        <v/>
      </c>
      <c r="G5937" s="321" t="str">
        <f>IF($C5937=0,"",VLOOKUP($C5937,LDI!$I:$BB,15,0))</f>
        <v/>
      </c>
      <c r="H5937" s="321" t="str">
        <f>IF($C5937=0,"",VLOOKUP($C5937,LDI!$I:$BB,17,0))</f>
        <v/>
      </c>
      <c r="I5937" s="322" t="str">
        <f>IF($C5937=0,"",LBA!R5937)</f>
        <v/>
      </c>
      <c r="J5937" s="323" t="str">
        <f>IF($C5937=0,"",LBA!AD5937)</f>
        <v/>
      </c>
      <c r="K5937" s="323" t="str">
        <f>IF($C5937=0,"",LBA!AH5937)</f>
        <v/>
      </c>
      <c r="L5937" s="323" t="str">
        <f>IF($C5937=0,"",LBA!AI5937)</f>
        <v/>
      </c>
      <c r="M5937" s="295"/>
      <c r="P5937" s="294">
        <f>+LBA!G5937</f>
        <v>0</v>
      </c>
      <c r="Q5937" s="297" t="e">
        <f>VLOOKUP(P5937,'Kategori Aset'!$B:$C,2,0)</f>
        <v>#N/A</v>
      </c>
      <c r="R5937" s="297">
        <f>+LBA!U5937</f>
        <v>0</v>
      </c>
      <c r="S5937" s="297">
        <f>+LBA!C5937</f>
        <v>0</v>
      </c>
      <c r="T5937" s="297">
        <f>+LBA!V5937</f>
        <v>0</v>
      </c>
      <c r="U5937" s="298">
        <f>+LBA!E5937</f>
        <v>0</v>
      </c>
      <c r="V5937" s="298">
        <f>+LBA!A5937</f>
        <v>0</v>
      </c>
      <c r="W5937" s="298">
        <f>+LBA!C5937</f>
        <v>0</v>
      </c>
      <c r="Y5937" s="308" t="str">
        <f t="shared" si="92"/>
        <v/>
      </c>
    </row>
    <row r="5938" spans="1:25">
      <c r="A5938" s="320">
        <f>LBA!A5938</f>
        <v>0</v>
      </c>
      <c r="B5938" s="320">
        <f>LBA!E5938</f>
        <v>0</v>
      </c>
      <c r="C5938" s="320">
        <f>LBA!P5938</f>
        <v>0</v>
      </c>
      <c r="D5938" s="321" t="str">
        <f>IF($C5938=0,"",VLOOKUP($C5938,LDI!$I:$BB,37,0))</f>
        <v/>
      </c>
      <c r="E5938" s="320" t="str">
        <f>IF($C5938=0,"",LBA!I5938)</f>
        <v/>
      </c>
      <c r="F5938" s="320" t="str">
        <f>IF($C5938=0,"",LBA!Q5938)</f>
        <v/>
      </c>
      <c r="G5938" s="321" t="str">
        <f>IF($C5938=0,"",VLOOKUP($C5938,LDI!$I:$BB,15,0))</f>
        <v/>
      </c>
      <c r="H5938" s="321" t="str">
        <f>IF($C5938=0,"",VLOOKUP($C5938,LDI!$I:$BB,17,0))</f>
        <v/>
      </c>
      <c r="I5938" s="322" t="str">
        <f>IF($C5938=0,"",LBA!R5938)</f>
        <v/>
      </c>
      <c r="J5938" s="323" t="str">
        <f>IF($C5938=0,"",LBA!AD5938)</f>
        <v/>
      </c>
      <c r="K5938" s="323" t="str">
        <f>IF($C5938=0,"",LBA!AH5938)</f>
        <v/>
      </c>
      <c r="L5938" s="323" t="str">
        <f>IF($C5938=0,"",LBA!AI5938)</f>
        <v/>
      </c>
      <c r="M5938" s="295"/>
      <c r="P5938" s="294">
        <f>+LBA!G5938</f>
        <v>0</v>
      </c>
      <c r="Q5938" s="297" t="e">
        <f>VLOOKUP(P5938,'Kategori Aset'!$B:$C,2,0)</f>
        <v>#N/A</v>
      </c>
      <c r="R5938" s="297">
        <f>+LBA!U5938</f>
        <v>0</v>
      </c>
      <c r="S5938" s="297">
        <f>+LBA!C5938</f>
        <v>0</v>
      </c>
      <c r="T5938" s="297">
        <f>+LBA!V5938</f>
        <v>0</v>
      </c>
      <c r="U5938" s="298">
        <f>+LBA!E5938</f>
        <v>0</v>
      </c>
      <c r="V5938" s="298">
        <f>+LBA!A5938</f>
        <v>0</v>
      </c>
      <c r="W5938" s="298">
        <f>+LBA!C5938</f>
        <v>0</v>
      </c>
      <c r="Y5938" s="308" t="str">
        <f t="shared" si="92"/>
        <v/>
      </c>
    </row>
    <row r="5939" spans="1:25">
      <c r="A5939" s="320">
        <f>LBA!A5939</f>
        <v>0</v>
      </c>
      <c r="B5939" s="320">
        <f>LBA!E5939</f>
        <v>0</v>
      </c>
      <c r="C5939" s="320">
        <f>LBA!P5939</f>
        <v>0</v>
      </c>
      <c r="D5939" s="321" t="str">
        <f>IF($C5939=0,"",VLOOKUP($C5939,LDI!$I:$BB,37,0))</f>
        <v/>
      </c>
      <c r="E5939" s="320" t="str">
        <f>IF($C5939=0,"",LBA!I5939)</f>
        <v/>
      </c>
      <c r="F5939" s="320" t="str">
        <f>IF($C5939=0,"",LBA!Q5939)</f>
        <v/>
      </c>
      <c r="G5939" s="321" t="str">
        <f>IF($C5939=0,"",VLOOKUP($C5939,LDI!$I:$BB,15,0))</f>
        <v/>
      </c>
      <c r="H5939" s="321" t="str">
        <f>IF($C5939=0,"",VLOOKUP($C5939,LDI!$I:$BB,17,0))</f>
        <v/>
      </c>
      <c r="I5939" s="322" t="str">
        <f>IF($C5939=0,"",LBA!R5939)</f>
        <v/>
      </c>
      <c r="J5939" s="323" t="str">
        <f>IF($C5939=0,"",LBA!AD5939)</f>
        <v/>
      </c>
      <c r="K5939" s="323" t="str">
        <f>IF($C5939=0,"",LBA!AH5939)</f>
        <v/>
      </c>
      <c r="L5939" s="323" t="str">
        <f>IF($C5939=0,"",LBA!AI5939)</f>
        <v/>
      </c>
      <c r="M5939" s="295"/>
      <c r="P5939" s="294">
        <f>+LBA!G5939</f>
        <v>0</v>
      </c>
      <c r="Q5939" s="297" t="e">
        <f>VLOOKUP(P5939,'Kategori Aset'!$B:$C,2,0)</f>
        <v>#N/A</v>
      </c>
      <c r="R5939" s="297">
        <f>+LBA!U5939</f>
        <v>0</v>
      </c>
      <c r="S5939" s="297">
        <f>+LBA!C5939</f>
        <v>0</v>
      </c>
      <c r="T5939" s="297">
        <f>+LBA!V5939</f>
        <v>0</v>
      </c>
      <c r="U5939" s="298">
        <f>+LBA!E5939</f>
        <v>0</v>
      </c>
      <c r="V5939" s="298">
        <f>+LBA!A5939</f>
        <v>0</v>
      </c>
      <c r="W5939" s="298">
        <f>+LBA!C5939</f>
        <v>0</v>
      </c>
      <c r="Y5939" s="308" t="str">
        <f t="shared" si="92"/>
        <v/>
      </c>
    </row>
    <row r="5940" spans="1:25">
      <c r="A5940" s="320">
        <f>LBA!A5940</f>
        <v>0</v>
      </c>
      <c r="B5940" s="320">
        <f>LBA!E5940</f>
        <v>0</v>
      </c>
      <c r="C5940" s="320">
        <f>LBA!P5940</f>
        <v>0</v>
      </c>
      <c r="D5940" s="321" t="str">
        <f>IF($C5940=0,"",VLOOKUP($C5940,LDI!$I:$BB,37,0))</f>
        <v/>
      </c>
      <c r="E5940" s="320" t="str">
        <f>IF($C5940=0,"",LBA!I5940)</f>
        <v/>
      </c>
      <c r="F5940" s="320" t="str">
        <f>IF($C5940=0,"",LBA!Q5940)</f>
        <v/>
      </c>
      <c r="G5940" s="321" t="str">
        <f>IF($C5940=0,"",VLOOKUP($C5940,LDI!$I:$BB,15,0))</f>
        <v/>
      </c>
      <c r="H5940" s="321" t="str">
        <f>IF($C5940=0,"",VLOOKUP($C5940,LDI!$I:$BB,17,0))</f>
        <v/>
      </c>
      <c r="I5940" s="322" t="str">
        <f>IF($C5940=0,"",LBA!R5940)</f>
        <v/>
      </c>
      <c r="J5940" s="323" t="str">
        <f>IF($C5940=0,"",LBA!AD5940)</f>
        <v/>
      </c>
      <c r="K5940" s="323" t="str">
        <f>IF($C5940=0,"",LBA!AH5940)</f>
        <v/>
      </c>
      <c r="L5940" s="323" t="str">
        <f>IF($C5940=0,"",LBA!AI5940)</f>
        <v/>
      </c>
      <c r="M5940" s="295"/>
      <c r="P5940" s="294">
        <f>+LBA!G5940</f>
        <v>0</v>
      </c>
      <c r="Q5940" s="297" t="e">
        <f>VLOOKUP(P5940,'Kategori Aset'!$B:$C,2,0)</f>
        <v>#N/A</v>
      </c>
      <c r="R5940" s="297">
        <f>+LBA!U5940</f>
        <v>0</v>
      </c>
      <c r="S5940" s="297">
        <f>+LBA!C5940</f>
        <v>0</v>
      </c>
      <c r="T5940" s="297">
        <f>+LBA!V5940</f>
        <v>0</v>
      </c>
      <c r="U5940" s="298">
        <f>+LBA!E5940</f>
        <v>0</v>
      </c>
      <c r="V5940" s="298">
        <f>+LBA!A5940</f>
        <v>0</v>
      </c>
      <c r="W5940" s="298">
        <f>+LBA!C5940</f>
        <v>0</v>
      </c>
      <c r="Y5940" s="308" t="str">
        <f t="shared" si="92"/>
        <v/>
      </c>
    </row>
    <row r="5941" spans="1:25">
      <c r="A5941" s="320">
        <f>LBA!A5941</f>
        <v>0</v>
      </c>
      <c r="B5941" s="320">
        <f>LBA!E5941</f>
        <v>0</v>
      </c>
      <c r="C5941" s="320">
        <f>LBA!P5941</f>
        <v>0</v>
      </c>
      <c r="D5941" s="321" t="str">
        <f>IF($C5941=0,"",VLOOKUP($C5941,LDI!$I:$BB,37,0))</f>
        <v/>
      </c>
      <c r="E5941" s="320" t="str">
        <f>IF($C5941=0,"",LBA!I5941)</f>
        <v/>
      </c>
      <c r="F5941" s="320" t="str">
        <f>IF($C5941=0,"",LBA!Q5941)</f>
        <v/>
      </c>
      <c r="G5941" s="321" t="str">
        <f>IF($C5941=0,"",VLOOKUP($C5941,LDI!$I:$BB,15,0))</f>
        <v/>
      </c>
      <c r="H5941" s="321" t="str">
        <f>IF($C5941=0,"",VLOOKUP($C5941,LDI!$I:$BB,17,0))</f>
        <v/>
      </c>
      <c r="I5941" s="322" t="str">
        <f>IF($C5941=0,"",LBA!R5941)</f>
        <v/>
      </c>
      <c r="J5941" s="323" t="str">
        <f>IF($C5941=0,"",LBA!AD5941)</f>
        <v/>
      </c>
      <c r="K5941" s="323" t="str">
        <f>IF($C5941=0,"",LBA!AH5941)</f>
        <v/>
      </c>
      <c r="L5941" s="323" t="str">
        <f>IF($C5941=0,"",LBA!AI5941)</f>
        <v/>
      </c>
      <c r="M5941" s="295"/>
      <c r="P5941" s="294">
        <f>+LBA!G5941</f>
        <v>0</v>
      </c>
      <c r="Q5941" s="297" t="e">
        <f>VLOOKUP(P5941,'Kategori Aset'!$B:$C,2,0)</f>
        <v>#N/A</v>
      </c>
      <c r="R5941" s="297">
        <f>+LBA!U5941</f>
        <v>0</v>
      </c>
      <c r="S5941" s="297">
        <f>+LBA!C5941</f>
        <v>0</v>
      </c>
      <c r="T5941" s="297">
        <f>+LBA!V5941</f>
        <v>0</v>
      </c>
      <c r="U5941" s="298">
        <f>+LBA!E5941</f>
        <v>0</v>
      </c>
      <c r="V5941" s="298">
        <f>+LBA!A5941</f>
        <v>0</v>
      </c>
      <c r="W5941" s="298">
        <f>+LBA!C5941</f>
        <v>0</v>
      </c>
      <c r="Y5941" s="308" t="str">
        <f t="shared" si="92"/>
        <v/>
      </c>
    </row>
    <row r="5942" spans="1:25">
      <c r="A5942" s="320">
        <f>LBA!A5942</f>
        <v>0</v>
      </c>
      <c r="B5942" s="320">
        <f>LBA!E5942</f>
        <v>0</v>
      </c>
      <c r="C5942" s="320">
        <f>LBA!P5942</f>
        <v>0</v>
      </c>
      <c r="D5942" s="321" t="str">
        <f>IF($C5942=0,"",VLOOKUP($C5942,LDI!$I:$BB,37,0))</f>
        <v/>
      </c>
      <c r="E5942" s="320" t="str">
        <f>IF($C5942=0,"",LBA!I5942)</f>
        <v/>
      </c>
      <c r="F5942" s="320" t="str">
        <f>IF($C5942=0,"",LBA!Q5942)</f>
        <v/>
      </c>
      <c r="G5942" s="321" t="str">
        <f>IF($C5942=0,"",VLOOKUP($C5942,LDI!$I:$BB,15,0))</f>
        <v/>
      </c>
      <c r="H5942" s="321" t="str">
        <f>IF($C5942=0,"",VLOOKUP($C5942,LDI!$I:$BB,17,0))</f>
        <v/>
      </c>
      <c r="I5942" s="322" t="str">
        <f>IF($C5942=0,"",LBA!R5942)</f>
        <v/>
      </c>
      <c r="J5942" s="323" t="str">
        <f>IF($C5942=0,"",LBA!AD5942)</f>
        <v/>
      </c>
      <c r="K5942" s="323" t="str">
        <f>IF($C5942=0,"",LBA!AH5942)</f>
        <v/>
      </c>
      <c r="L5942" s="323" t="str">
        <f>IF($C5942=0,"",LBA!AI5942)</f>
        <v/>
      </c>
      <c r="M5942" s="295"/>
      <c r="P5942" s="294">
        <f>+LBA!G5942</f>
        <v>0</v>
      </c>
      <c r="Q5942" s="297" t="e">
        <f>VLOOKUP(P5942,'Kategori Aset'!$B:$C,2,0)</f>
        <v>#N/A</v>
      </c>
      <c r="R5942" s="297">
        <f>+LBA!U5942</f>
        <v>0</v>
      </c>
      <c r="S5942" s="297">
        <f>+LBA!C5942</f>
        <v>0</v>
      </c>
      <c r="T5942" s="297">
        <f>+LBA!V5942</f>
        <v>0</v>
      </c>
      <c r="U5942" s="298">
        <f>+LBA!E5942</f>
        <v>0</v>
      </c>
      <c r="V5942" s="298">
        <f>+LBA!A5942</f>
        <v>0</v>
      </c>
      <c r="W5942" s="298">
        <f>+LBA!C5942</f>
        <v>0</v>
      </c>
      <c r="Y5942" s="308" t="str">
        <f t="shared" si="92"/>
        <v/>
      </c>
    </row>
    <row r="5943" spans="1:25">
      <c r="A5943" s="320">
        <f>LBA!A5943</f>
        <v>0</v>
      </c>
      <c r="B5943" s="320">
        <f>LBA!E5943</f>
        <v>0</v>
      </c>
      <c r="C5943" s="320">
        <f>LBA!P5943</f>
        <v>0</v>
      </c>
      <c r="D5943" s="321" t="str">
        <f>IF($C5943=0,"",VLOOKUP($C5943,LDI!$I:$BB,37,0))</f>
        <v/>
      </c>
      <c r="E5943" s="320" t="str">
        <f>IF($C5943=0,"",LBA!I5943)</f>
        <v/>
      </c>
      <c r="F5943" s="320" t="str">
        <f>IF($C5943=0,"",LBA!Q5943)</f>
        <v/>
      </c>
      <c r="G5943" s="321" t="str">
        <f>IF($C5943=0,"",VLOOKUP($C5943,LDI!$I:$BB,15,0))</f>
        <v/>
      </c>
      <c r="H5943" s="321" t="str">
        <f>IF($C5943=0,"",VLOOKUP($C5943,LDI!$I:$BB,17,0))</f>
        <v/>
      </c>
      <c r="I5943" s="322" t="str">
        <f>IF($C5943=0,"",LBA!R5943)</f>
        <v/>
      </c>
      <c r="J5943" s="323" t="str">
        <f>IF($C5943=0,"",LBA!AD5943)</f>
        <v/>
      </c>
      <c r="K5943" s="323" t="str">
        <f>IF($C5943=0,"",LBA!AH5943)</f>
        <v/>
      </c>
      <c r="L5943" s="323" t="str">
        <f>IF($C5943=0,"",LBA!AI5943)</f>
        <v/>
      </c>
      <c r="M5943" s="295"/>
      <c r="P5943" s="294">
        <f>+LBA!G5943</f>
        <v>0</v>
      </c>
      <c r="Q5943" s="297" t="e">
        <f>VLOOKUP(P5943,'Kategori Aset'!$B:$C,2,0)</f>
        <v>#N/A</v>
      </c>
      <c r="R5943" s="297">
        <f>+LBA!U5943</f>
        <v>0</v>
      </c>
      <c r="S5943" s="297">
        <f>+LBA!C5943</f>
        <v>0</v>
      </c>
      <c r="T5943" s="297">
        <f>+LBA!V5943</f>
        <v>0</v>
      </c>
      <c r="U5943" s="298">
        <f>+LBA!E5943</f>
        <v>0</v>
      </c>
      <c r="V5943" s="298">
        <f>+LBA!A5943</f>
        <v>0</v>
      </c>
      <c r="W5943" s="298">
        <f>+LBA!C5943</f>
        <v>0</v>
      </c>
      <c r="Y5943" s="308" t="str">
        <f t="shared" si="92"/>
        <v/>
      </c>
    </row>
    <row r="5944" spans="1:25">
      <c r="A5944" s="320">
        <f>LBA!A5944</f>
        <v>0</v>
      </c>
      <c r="B5944" s="320">
        <f>LBA!E5944</f>
        <v>0</v>
      </c>
      <c r="C5944" s="320">
        <f>LBA!P5944</f>
        <v>0</v>
      </c>
      <c r="D5944" s="321" t="str">
        <f>IF($C5944=0,"",VLOOKUP($C5944,LDI!$I:$BB,37,0))</f>
        <v/>
      </c>
      <c r="E5944" s="320" t="str">
        <f>IF($C5944=0,"",LBA!I5944)</f>
        <v/>
      </c>
      <c r="F5944" s="320" t="str">
        <f>IF($C5944=0,"",LBA!Q5944)</f>
        <v/>
      </c>
      <c r="G5944" s="321" t="str">
        <f>IF($C5944=0,"",VLOOKUP($C5944,LDI!$I:$BB,15,0))</f>
        <v/>
      </c>
      <c r="H5944" s="321" t="str">
        <f>IF($C5944=0,"",VLOOKUP($C5944,LDI!$I:$BB,17,0))</f>
        <v/>
      </c>
      <c r="I5944" s="322" t="str">
        <f>IF($C5944=0,"",LBA!R5944)</f>
        <v/>
      </c>
      <c r="J5944" s="323" t="str">
        <f>IF($C5944=0,"",LBA!AD5944)</f>
        <v/>
      </c>
      <c r="K5944" s="323" t="str">
        <f>IF($C5944=0,"",LBA!AH5944)</f>
        <v/>
      </c>
      <c r="L5944" s="323" t="str">
        <f>IF($C5944=0,"",LBA!AI5944)</f>
        <v/>
      </c>
      <c r="M5944" s="295"/>
      <c r="P5944" s="294">
        <f>+LBA!G5944</f>
        <v>0</v>
      </c>
      <c r="Q5944" s="297" t="e">
        <f>VLOOKUP(P5944,'Kategori Aset'!$B:$C,2,0)</f>
        <v>#N/A</v>
      </c>
      <c r="R5944" s="297">
        <f>+LBA!U5944</f>
        <v>0</v>
      </c>
      <c r="S5944" s="297">
        <f>+LBA!C5944</f>
        <v>0</v>
      </c>
      <c r="T5944" s="297">
        <f>+LBA!V5944</f>
        <v>0</v>
      </c>
      <c r="U5944" s="298">
        <f>+LBA!E5944</f>
        <v>0</v>
      </c>
      <c r="V5944" s="298">
        <f>+LBA!A5944</f>
        <v>0</v>
      </c>
      <c r="W5944" s="298">
        <f>+LBA!C5944</f>
        <v>0</v>
      </c>
      <c r="Y5944" s="308" t="str">
        <f t="shared" si="92"/>
        <v/>
      </c>
    </row>
    <row r="5945" spans="1:25">
      <c r="A5945" s="320">
        <f>LBA!A5945</f>
        <v>0</v>
      </c>
      <c r="B5945" s="320">
        <f>LBA!E5945</f>
        <v>0</v>
      </c>
      <c r="C5945" s="320">
        <f>LBA!P5945</f>
        <v>0</v>
      </c>
      <c r="D5945" s="321" t="str">
        <f>IF($C5945=0,"",VLOOKUP($C5945,LDI!$I:$BB,37,0))</f>
        <v/>
      </c>
      <c r="E5945" s="320" t="str">
        <f>IF($C5945=0,"",LBA!I5945)</f>
        <v/>
      </c>
      <c r="F5945" s="320" t="str">
        <f>IF($C5945=0,"",LBA!Q5945)</f>
        <v/>
      </c>
      <c r="G5945" s="321" t="str">
        <f>IF($C5945=0,"",VLOOKUP($C5945,LDI!$I:$BB,15,0))</f>
        <v/>
      </c>
      <c r="H5945" s="321" t="str">
        <f>IF($C5945=0,"",VLOOKUP($C5945,LDI!$I:$BB,17,0))</f>
        <v/>
      </c>
      <c r="I5945" s="322" t="str">
        <f>IF($C5945=0,"",LBA!R5945)</f>
        <v/>
      </c>
      <c r="J5945" s="323" t="str">
        <f>IF($C5945=0,"",LBA!AD5945)</f>
        <v/>
      </c>
      <c r="K5945" s="323" t="str">
        <f>IF($C5945=0,"",LBA!AH5945)</f>
        <v/>
      </c>
      <c r="L5945" s="323" t="str">
        <f>IF($C5945=0,"",LBA!AI5945)</f>
        <v/>
      </c>
      <c r="M5945" s="295"/>
      <c r="P5945" s="294">
        <f>+LBA!G5945</f>
        <v>0</v>
      </c>
      <c r="Q5945" s="297" t="e">
        <f>VLOOKUP(P5945,'Kategori Aset'!$B:$C,2,0)</f>
        <v>#N/A</v>
      </c>
      <c r="R5945" s="297">
        <f>+LBA!U5945</f>
        <v>0</v>
      </c>
      <c r="S5945" s="297">
        <f>+LBA!C5945</f>
        <v>0</v>
      </c>
      <c r="T5945" s="297">
        <f>+LBA!V5945</f>
        <v>0</v>
      </c>
      <c r="U5945" s="298">
        <f>+LBA!E5945</f>
        <v>0</v>
      </c>
      <c r="V5945" s="298">
        <f>+LBA!A5945</f>
        <v>0</v>
      </c>
      <c r="W5945" s="298">
        <f>+LBA!C5945</f>
        <v>0</v>
      </c>
      <c r="Y5945" s="308" t="str">
        <f t="shared" si="92"/>
        <v/>
      </c>
    </row>
    <row r="5946" spans="1:25">
      <c r="A5946" s="320">
        <f>LBA!A5946</f>
        <v>0</v>
      </c>
      <c r="B5946" s="320">
        <f>LBA!E5946</f>
        <v>0</v>
      </c>
      <c r="C5946" s="320">
        <f>LBA!P5946</f>
        <v>0</v>
      </c>
      <c r="D5946" s="321" t="str">
        <f>IF($C5946=0,"",VLOOKUP($C5946,LDI!$I:$BB,37,0))</f>
        <v/>
      </c>
      <c r="E5946" s="320" t="str">
        <f>IF($C5946=0,"",LBA!I5946)</f>
        <v/>
      </c>
      <c r="F5946" s="320" t="str">
        <f>IF($C5946=0,"",LBA!Q5946)</f>
        <v/>
      </c>
      <c r="G5946" s="321" t="str">
        <f>IF($C5946=0,"",VLOOKUP($C5946,LDI!$I:$BB,15,0))</f>
        <v/>
      </c>
      <c r="H5946" s="321" t="str">
        <f>IF($C5946=0,"",VLOOKUP($C5946,LDI!$I:$BB,17,0))</f>
        <v/>
      </c>
      <c r="I5946" s="322" t="str">
        <f>IF($C5946=0,"",LBA!R5946)</f>
        <v/>
      </c>
      <c r="J5946" s="323" t="str">
        <f>IF($C5946=0,"",LBA!AD5946)</f>
        <v/>
      </c>
      <c r="K5946" s="323" t="str">
        <f>IF($C5946=0,"",LBA!AH5946)</f>
        <v/>
      </c>
      <c r="L5946" s="323" t="str">
        <f>IF($C5946=0,"",LBA!AI5946)</f>
        <v/>
      </c>
      <c r="M5946" s="295"/>
      <c r="P5946" s="294">
        <f>+LBA!G5946</f>
        <v>0</v>
      </c>
      <c r="Q5946" s="297" t="e">
        <f>VLOOKUP(P5946,'Kategori Aset'!$B:$C,2,0)</f>
        <v>#N/A</v>
      </c>
      <c r="R5946" s="297">
        <f>+LBA!U5946</f>
        <v>0</v>
      </c>
      <c r="S5946" s="297">
        <f>+LBA!C5946</f>
        <v>0</v>
      </c>
      <c r="T5946" s="297">
        <f>+LBA!V5946</f>
        <v>0</v>
      </c>
      <c r="U5946" s="298">
        <f>+LBA!E5946</f>
        <v>0</v>
      </c>
      <c r="V5946" s="298">
        <f>+LBA!A5946</f>
        <v>0</v>
      </c>
      <c r="W5946" s="298">
        <f>+LBA!C5946</f>
        <v>0</v>
      </c>
      <c r="Y5946" s="308" t="str">
        <f t="shared" si="92"/>
        <v/>
      </c>
    </row>
    <row r="5947" spans="1:25">
      <c r="A5947" s="320">
        <f>LBA!A5947</f>
        <v>0</v>
      </c>
      <c r="B5947" s="320">
        <f>LBA!E5947</f>
        <v>0</v>
      </c>
      <c r="C5947" s="320">
        <f>LBA!P5947</f>
        <v>0</v>
      </c>
      <c r="D5947" s="321" t="str">
        <f>IF($C5947=0,"",VLOOKUP($C5947,LDI!$I:$BB,37,0))</f>
        <v/>
      </c>
      <c r="E5947" s="320" t="str">
        <f>IF($C5947=0,"",LBA!I5947)</f>
        <v/>
      </c>
      <c r="F5947" s="320" t="str">
        <f>IF($C5947=0,"",LBA!Q5947)</f>
        <v/>
      </c>
      <c r="G5947" s="321" t="str">
        <f>IF($C5947=0,"",VLOOKUP($C5947,LDI!$I:$BB,15,0))</f>
        <v/>
      </c>
      <c r="H5947" s="321" t="str">
        <f>IF($C5947=0,"",VLOOKUP($C5947,LDI!$I:$BB,17,0))</f>
        <v/>
      </c>
      <c r="I5947" s="322" t="str">
        <f>IF($C5947=0,"",LBA!R5947)</f>
        <v/>
      </c>
      <c r="J5947" s="323" t="str">
        <f>IF($C5947=0,"",LBA!AD5947)</f>
        <v/>
      </c>
      <c r="K5947" s="323" t="str">
        <f>IF($C5947=0,"",LBA!AH5947)</f>
        <v/>
      </c>
      <c r="L5947" s="323" t="str">
        <f>IF($C5947=0,"",LBA!AI5947)</f>
        <v/>
      </c>
      <c r="M5947" s="295"/>
      <c r="P5947" s="294">
        <f>+LBA!G5947</f>
        <v>0</v>
      </c>
      <c r="Q5947" s="297" t="e">
        <f>VLOOKUP(P5947,'Kategori Aset'!$B:$C,2,0)</f>
        <v>#N/A</v>
      </c>
      <c r="R5947" s="297">
        <f>+LBA!U5947</f>
        <v>0</v>
      </c>
      <c r="S5947" s="297">
        <f>+LBA!C5947</f>
        <v>0</v>
      </c>
      <c r="T5947" s="297">
        <f>+LBA!V5947</f>
        <v>0</v>
      </c>
      <c r="U5947" s="298">
        <f>+LBA!E5947</f>
        <v>0</v>
      </c>
      <c r="V5947" s="298">
        <f>+LBA!A5947</f>
        <v>0</v>
      </c>
      <c r="W5947" s="298">
        <f>+LBA!C5947</f>
        <v>0</v>
      </c>
      <c r="Y5947" s="308" t="str">
        <f t="shared" si="92"/>
        <v/>
      </c>
    </row>
    <row r="5948" spans="1:25">
      <c r="A5948" s="320">
        <f>LBA!A5948</f>
        <v>0</v>
      </c>
      <c r="B5948" s="320">
        <f>LBA!E5948</f>
        <v>0</v>
      </c>
      <c r="C5948" s="320">
        <f>LBA!P5948</f>
        <v>0</v>
      </c>
      <c r="D5948" s="321" t="str">
        <f>IF($C5948=0,"",VLOOKUP($C5948,LDI!$I:$BB,37,0))</f>
        <v/>
      </c>
      <c r="E5948" s="320" t="str">
        <f>IF($C5948=0,"",LBA!I5948)</f>
        <v/>
      </c>
      <c r="F5948" s="320" t="str">
        <f>IF($C5948=0,"",LBA!Q5948)</f>
        <v/>
      </c>
      <c r="G5948" s="321" t="str">
        <f>IF($C5948=0,"",VLOOKUP($C5948,LDI!$I:$BB,15,0))</f>
        <v/>
      </c>
      <c r="H5948" s="321" t="str">
        <f>IF($C5948=0,"",VLOOKUP($C5948,LDI!$I:$BB,17,0))</f>
        <v/>
      </c>
      <c r="I5948" s="322" t="str">
        <f>IF($C5948=0,"",LBA!R5948)</f>
        <v/>
      </c>
      <c r="J5948" s="323" t="str">
        <f>IF($C5948=0,"",LBA!AD5948)</f>
        <v/>
      </c>
      <c r="K5948" s="323" t="str">
        <f>IF($C5948=0,"",LBA!AH5948)</f>
        <v/>
      </c>
      <c r="L5948" s="323" t="str">
        <f>IF($C5948=0,"",LBA!AI5948)</f>
        <v/>
      </c>
      <c r="M5948" s="295"/>
      <c r="P5948" s="294">
        <f>+LBA!G5948</f>
        <v>0</v>
      </c>
      <c r="Q5948" s="297" t="e">
        <f>VLOOKUP(P5948,'Kategori Aset'!$B:$C,2,0)</f>
        <v>#N/A</v>
      </c>
      <c r="R5948" s="297">
        <f>+LBA!U5948</f>
        <v>0</v>
      </c>
      <c r="S5948" s="297">
        <f>+LBA!C5948</f>
        <v>0</v>
      </c>
      <c r="T5948" s="297">
        <f>+LBA!V5948</f>
        <v>0</v>
      </c>
      <c r="U5948" s="298">
        <f>+LBA!E5948</f>
        <v>0</v>
      </c>
      <c r="V5948" s="298">
        <f>+LBA!A5948</f>
        <v>0</v>
      </c>
      <c r="W5948" s="298">
        <f>+LBA!C5948</f>
        <v>0</v>
      </c>
      <c r="Y5948" s="308" t="str">
        <f t="shared" si="92"/>
        <v/>
      </c>
    </row>
    <row r="5949" spans="1:25">
      <c r="A5949" s="320">
        <f>LBA!A5949</f>
        <v>0</v>
      </c>
      <c r="B5949" s="320">
        <f>LBA!E5949</f>
        <v>0</v>
      </c>
      <c r="C5949" s="320">
        <f>LBA!P5949</f>
        <v>0</v>
      </c>
      <c r="D5949" s="321" t="str">
        <f>IF($C5949=0,"",VLOOKUP($C5949,LDI!$I:$BB,37,0))</f>
        <v/>
      </c>
      <c r="E5949" s="320" t="str">
        <f>IF($C5949=0,"",LBA!I5949)</f>
        <v/>
      </c>
      <c r="F5949" s="320" t="str">
        <f>IF($C5949=0,"",LBA!Q5949)</f>
        <v/>
      </c>
      <c r="G5949" s="321" t="str">
        <f>IF($C5949=0,"",VLOOKUP($C5949,LDI!$I:$BB,15,0))</f>
        <v/>
      </c>
      <c r="H5949" s="321" t="str">
        <f>IF($C5949=0,"",VLOOKUP($C5949,LDI!$I:$BB,17,0))</f>
        <v/>
      </c>
      <c r="I5949" s="322" t="str">
        <f>IF($C5949=0,"",LBA!R5949)</f>
        <v/>
      </c>
      <c r="J5949" s="323" t="str">
        <f>IF($C5949=0,"",LBA!AD5949)</f>
        <v/>
      </c>
      <c r="K5949" s="323" t="str">
        <f>IF($C5949=0,"",LBA!AH5949)</f>
        <v/>
      </c>
      <c r="L5949" s="323" t="str">
        <f>IF($C5949=0,"",LBA!AI5949)</f>
        <v/>
      </c>
      <c r="M5949" s="295"/>
      <c r="P5949" s="294">
        <f>+LBA!G5949</f>
        <v>0</v>
      </c>
      <c r="Q5949" s="297" t="e">
        <f>VLOOKUP(P5949,'Kategori Aset'!$B:$C,2,0)</f>
        <v>#N/A</v>
      </c>
      <c r="R5949" s="297">
        <f>+LBA!U5949</f>
        <v>0</v>
      </c>
      <c r="S5949" s="297">
        <f>+LBA!C5949</f>
        <v>0</v>
      </c>
      <c r="T5949" s="297">
        <f>+LBA!V5949</f>
        <v>0</v>
      </c>
      <c r="U5949" s="298">
        <f>+LBA!E5949</f>
        <v>0</v>
      </c>
      <c r="V5949" s="298">
        <f>+LBA!A5949</f>
        <v>0</v>
      </c>
      <c r="W5949" s="298">
        <f>+LBA!C5949</f>
        <v>0</v>
      </c>
      <c r="Y5949" s="308" t="str">
        <f t="shared" si="92"/>
        <v/>
      </c>
    </row>
    <row r="5950" spans="1:25">
      <c r="A5950" s="320">
        <f>LBA!A5950</f>
        <v>0</v>
      </c>
      <c r="B5950" s="320">
        <f>LBA!E5950</f>
        <v>0</v>
      </c>
      <c r="C5950" s="320">
        <f>LBA!P5950</f>
        <v>0</v>
      </c>
      <c r="D5950" s="321" t="str">
        <f>IF($C5950=0,"",VLOOKUP($C5950,LDI!$I:$BB,37,0))</f>
        <v/>
      </c>
      <c r="E5950" s="320" t="str">
        <f>IF($C5950=0,"",LBA!I5950)</f>
        <v/>
      </c>
      <c r="F5950" s="320" t="str">
        <f>IF($C5950=0,"",LBA!Q5950)</f>
        <v/>
      </c>
      <c r="G5950" s="321" t="str">
        <f>IF($C5950=0,"",VLOOKUP($C5950,LDI!$I:$BB,15,0))</f>
        <v/>
      </c>
      <c r="H5950" s="321" t="str">
        <f>IF($C5950=0,"",VLOOKUP($C5950,LDI!$I:$BB,17,0))</f>
        <v/>
      </c>
      <c r="I5950" s="322" t="str">
        <f>IF($C5950=0,"",LBA!R5950)</f>
        <v/>
      </c>
      <c r="J5950" s="323" t="str">
        <f>IF($C5950=0,"",LBA!AD5950)</f>
        <v/>
      </c>
      <c r="K5950" s="323" t="str">
        <f>IF($C5950=0,"",LBA!AH5950)</f>
        <v/>
      </c>
      <c r="L5950" s="323" t="str">
        <f>IF($C5950=0,"",LBA!AI5950)</f>
        <v/>
      </c>
      <c r="M5950" s="295"/>
      <c r="P5950" s="294">
        <f>+LBA!G5950</f>
        <v>0</v>
      </c>
      <c r="Q5950" s="297" t="e">
        <f>VLOOKUP(P5950,'Kategori Aset'!$B:$C,2,0)</f>
        <v>#N/A</v>
      </c>
      <c r="R5950" s="297">
        <f>+LBA!U5950</f>
        <v>0</v>
      </c>
      <c r="S5950" s="297">
        <f>+LBA!C5950</f>
        <v>0</v>
      </c>
      <c r="T5950" s="297">
        <f>+LBA!V5950</f>
        <v>0</v>
      </c>
      <c r="U5950" s="298">
        <f>+LBA!E5950</f>
        <v>0</v>
      </c>
      <c r="V5950" s="298">
        <f>+LBA!A5950</f>
        <v>0</v>
      </c>
      <c r="W5950" s="298">
        <f>+LBA!C5950</f>
        <v>0</v>
      </c>
      <c r="Y5950" s="308" t="str">
        <f t="shared" si="92"/>
        <v/>
      </c>
    </row>
    <row r="5951" spans="1:25">
      <c r="A5951" s="320">
        <f>LBA!A5951</f>
        <v>0</v>
      </c>
      <c r="B5951" s="320">
        <f>LBA!E5951</f>
        <v>0</v>
      </c>
      <c r="C5951" s="320">
        <f>LBA!P5951</f>
        <v>0</v>
      </c>
      <c r="D5951" s="321" t="str">
        <f>IF($C5951=0,"",VLOOKUP($C5951,LDI!$I:$BB,37,0))</f>
        <v/>
      </c>
      <c r="E5951" s="320" t="str">
        <f>IF($C5951=0,"",LBA!I5951)</f>
        <v/>
      </c>
      <c r="F5951" s="320" t="str">
        <f>IF($C5951=0,"",LBA!Q5951)</f>
        <v/>
      </c>
      <c r="G5951" s="321" t="str">
        <f>IF($C5951=0,"",VLOOKUP($C5951,LDI!$I:$BB,15,0))</f>
        <v/>
      </c>
      <c r="H5951" s="321" t="str">
        <f>IF($C5951=0,"",VLOOKUP($C5951,LDI!$I:$BB,17,0))</f>
        <v/>
      </c>
      <c r="I5951" s="322" t="str">
        <f>IF($C5951=0,"",LBA!R5951)</f>
        <v/>
      </c>
      <c r="J5951" s="323" t="str">
        <f>IF($C5951=0,"",LBA!AD5951)</f>
        <v/>
      </c>
      <c r="K5951" s="323" t="str">
        <f>IF($C5951=0,"",LBA!AH5951)</f>
        <v/>
      </c>
      <c r="L5951" s="323" t="str">
        <f>IF($C5951=0,"",LBA!AI5951)</f>
        <v/>
      </c>
      <c r="M5951" s="295"/>
      <c r="P5951" s="294">
        <f>+LBA!G5951</f>
        <v>0</v>
      </c>
      <c r="Q5951" s="297" t="e">
        <f>VLOOKUP(P5951,'Kategori Aset'!$B:$C,2,0)</f>
        <v>#N/A</v>
      </c>
      <c r="R5951" s="297">
        <f>+LBA!U5951</f>
        <v>0</v>
      </c>
      <c r="S5951" s="297">
        <f>+LBA!C5951</f>
        <v>0</v>
      </c>
      <c r="T5951" s="297">
        <f>+LBA!V5951</f>
        <v>0</v>
      </c>
      <c r="U5951" s="298">
        <f>+LBA!E5951</f>
        <v>0</v>
      </c>
      <c r="V5951" s="298">
        <f>+LBA!A5951</f>
        <v>0</v>
      </c>
      <c r="W5951" s="298">
        <f>+LBA!C5951</f>
        <v>0</v>
      </c>
      <c r="Y5951" s="308" t="str">
        <f t="shared" si="92"/>
        <v/>
      </c>
    </row>
    <row r="5952" spans="1:25">
      <c r="A5952" s="320">
        <f>LBA!A5952</f>
        <v>0</v>
      </c>
      <c r="B5952" s="320">
        <f>LBA!E5952</f>
        <v>0</v>
      </c>
      <c r="C5952" s="320">
        <f>LBA!P5952</f>
        <v>0</v>
      </c>
      <c r="D5952" s="321" t="str">
        <f>IF($C5952=0,"",VLOOKUP($C5952,LDI!$I:$BB,37,0))</f>
        <v/>
      </c>
      <c r="E5952" s="320" t="str">
        <f>IF($C5952=0,"",LBA!I5952)</f>
        <v/>
      </c>
      <c r="F5952" s="320" t="str">
        <f>IF($C5952=0,"",LBA!Q5952)</f>
        <v/>
      </c>
      <c r="G5952" s="321" t="str">
        <f>IF($C5952=0,"",VLOOKUP($C5952,LDI!$I:$BB,15,0))</f>
        <v/>
      </c>
      <c r="H5952" s="321" t="str">
        <f>IF($C5952=0,"",VLOOKUP($C5952,LDI!$I:$BB,17,0))</f>
        <v/>
      </c>
      <c r="I5952" s="322" t="str">
        <f>IF($C5952=0,"",LBA!R5952)</f>
        <v/>
      </c>
      <c r="J5952" s="323" t="str">
        <f>IF($C5952=0,"",LBA!AD5952)</f>
        <v/>
      </c>
      <c r="K5952" s="323" t="str">
        <f>IF($C5952=0,"",LBA!AH5952)</f>
        <v/>
      </c>
      <c r="L5952" s="323" t="str">
        <f>IF($C5952=0,"",LBA!AI5952)</f>
        <v/>
      </c>
      <c r="M5952" s="295"/>
      <c r="P5952" s="294">
        <f>+LBA!G5952</f>
        <v>0</v>
      </c>
      <c r="Q5952" s="297" t="e">
        <f>VLOOKUP(P5952,'Kategori Aset'!$B:$C,2,0)</f>
        <v>#N/A</v>
      </c>
      <c r="R5952" s="297">
        <f>+LBA!U5952</f>
        <v>0</v>
      </c>
      <c r="S5952" s="297">
        <f>+LBA!C5952</f>
        <v>0</v>
      </c>
      <c r="T5952" s="297">
        <f>+LBA!V5952</f>
        <v>0</v>
      </c>
      <c r="U5952" s="298">
        <f>+LBA!E5952</f>
        <v>0</v>
      </c>
      <c r="V5952" s="298">
        <f>+LBA!A5952</f>
        <v>0</v>
      </c>
      <c r="W5952" s="298">
        <f>+LBA!C5952</f>
        <v>0</v>
      </c>
      <c r="Y5952" s="308" t="str">
        <f t="shared" si="92"/>
        <v/>
      </c>
    </row>
    <row r="5953" spans="1:25">
      <c r="A5953" s="320">
        <f>LBA!A5953</f>
        <v>0</v>
      </c>
      <c r="B5953" s="320">
        <f>LBA!E5953</f>
        <v>0</v>
      </c>
      <c r="C5953" s="320">
        <f>LBA!P5953</f>
        <v>0</v>
      </c>
      <c r="D5953" s="321" t="str">
        <f>IF($C5953=0,"",VLOOKUP($C5953,LDI!$I:$BB,37,0))</f>
        <v/>
      </c>
      <c r="E5953" s="320" t="str">
        <f>IF($C5953=0,"",LBA!I5953)</f>
        <v/>
      </c>
      <c r="F5953" s="320" t="str">
        <f>IF($C5953=0,"",LBA!Q5953)</f>
        <v/>
      </c>
      <c r="G5953" s="321" t="str">
        <f>IF($C5953=0,"",VLOOKUP($C5953,LDI!$I:$BB,15,0))</f>
        <v/>
      </c>
      <c r="H5953" s="321" t="str">
        <f>IF($C5953=0,"",VLOOKUP($C5953,LDI!$I:$BB,17,0))</f>
        <v/>
      </c>
      <c r="I5953" s="322" t="str">
        <f>IF($C5953=0,"",LBA!R5953)</f>
        <v/>
      </c>
      <c r="J5953" s="323" t="str">
        <f>IF($C5953=0,"",LBA!AD5953)</f>
        <v/>
      </c>
      <c r="K5953" s="323" t="str">
        <f>IF($C5953=0,"",LBA!AH5953)</f>
        <v/>
      </c>
      <c r="L5953" s="323" t="str">
        <f>IF($C5953=0,"",LBA!AI5953)</f>
        <v/>
      </c>
      <c r="M5953" s="295"/>
      <c r="P5953" s="294">
        <f>+LBA!G5953</f>
        <v>0</v>
      </c>
      <c r="Q5953" s="297" t="e">
        <f>VLOOKUP(P5953,'Kategori Aset'!$B:$C,2,0)</f>
        <v>#N/A</v>
      </c>
      <c r="R5953" s="297">
        <f>+LBA!U5953</f>
        <v>0</v>
      </c>
      <c r="S5953" s="297">
        <f>+LBA!C5953</f>
        <v>0</v>
      </c>
      <c r="T5953" s="297">
        <f>+LBA!V5953</f>
        <v>0</v>
      </c>
      <c r="U5953" s="298">
        <f>+LBA!E5953</f>
        <v>0</v>
      </c>
      <c r="V5953" s="298">
        <f>+LBA!A5953</f>
        <v>0</v>
      </c>
      <c r="W5953" s="298">
        <f>+LBA!C5953</f>
        <v>0</v>
      </c>
      <c r="Y5953" s="308" t="str">
        <f t="shared" si="92"/>
        <v/>
      </c>
    </row>
    <row r="5954" spans="1:25">
      <c r="A5954" s="320">
        <f>LBA!A5954</f>
        <v>0</v>
      </c>
      <c r="B5954" s="320">
        <f>LBA!E5954</f>
        <v>0</v>
      </c>
      <c r="C5954" s="320">
        <f>LBA!P5954</f>
        <v>0</v>
      </c>
      <c r="D5954" s="321" t="str">
        <f>IF($C5954=0,"",VLOOKUP($C5954,LDI!$I:$BB,37,0))</f>
        <v/>
      </c>
      <c r="E5954" s="320" t="str">
        <f>IF($C5954=0,"",LBA!I5954)</f>
        <v/>
      </c>
      <c r="F5954" s="320" t="str">
        <f>IF($C5954=0,"",LBA!Q5954)</f>
        <v/>
      </c>
      <c r="G5954" s="321" t="str">
        <f>IF($C5954=0,"",VLOOKUP($C5954,LDI!$I:$BB,15,0))</f>
        <v/>
      </c>
      <c r="H5954" s="321" t="str">
        <f>IF($C5954=0,"",VLOOKUP($C5954,LDI!$I:$BB,17,0))</f>
        <v/>
      </c>
      <c r="I5954" s="322" t="str">
        <f>IF($C5954=0,"",LBA!R5954)</f>
        <v/>
      </c>
      <c r="J5954" s="323" t="str">
        <f>IF($C5954=0,"",LBA!AD5954)</f>
        <v/>
      </c>
      <c r="K5954" s="323" t="str">
        <f>IF($C5954=0,"",LBA!AH5954)</f>
        <v/>
      </c>
      <c r="L5954" s="323" t="str">
        <f>IF($C5954=0,"",LBA!AI5954)</f>
        <v/>
      </c>
      <c r="M5954" s="295"/>
      <c r="P5954" s="294">
        <f>+LBA!G5954</f>
        <v>0</v>
      </c>
      <c r="Q5954" s="297" t="e">
        <f>VLOOKUP(P5954,'Kategori Aset'!$B:$C,2,0)</f>
        <v>#N/A</v>
      </c>
      <c r="R5954" s="297">
        <f>+LBA!U5954</f>
        <v>0</v>
      </c>
      <c r="S5954" s="297">
        <f>+LBA!C5954</f>
        <v>0</v>
      </c>
      <c r="T5954" s="297">
        <f>+LBA!V5954</f>
        <v>0</v>
      </c>
      <c r="U5954" s="298">
        <f>+LBA!E5954</f>
        <v>0</v>
      </c>
      <c r="V5954" s="298">
        <f>+LBA!A5954</f>
        <v>0</v>
      </c>
      <c r="W5954" s="298">
        <f>+LBA!C5954</f>
        <v>0</v>
      </c>
      <c r="Y5954" s="308" t="str">
        <f t="shared" si="92"/>
        <v/>
      </c>
    </row>
    <row r="5955" spans="1:25">
      <c r="A5955" s="320">
        <f>LBA!A5955</f>
        <v>0</v>
      </c>
      <c r="B5955" s="320">
        <f>LBA!E5955</f>
        <v>0</v>
      </c>
      <c r="C5955" s="320">
        <f>LBA!P5955</f>
        <v>0</v>
      </c>
      <c r="D5955" s="321" t="str">
        <f>IF($C5955=0,"",VLOOKUP($C5955,LDI!$I:$BB,37,0))</f>
        <v/>
      </c>
      <c r="E5955" s="320" t="str">
        <f>IF($C5955=0,"",LBA!I5955)</f>
        <v/>
      </c>
      <c r="F5955" s="320" t="str">
        <f>IF($C5955=0,"",LBA!Q5955)</f>
        <v/>
      </c>
      <c r="G5955" s="321" t="str">
        <f>IF($C5955=0,"",VLOOKUP($C5955,LDI!$I:$BB,15,0))</f>
        <v/>
      </c>
      <c r="H5955" s="321" t="str">
        <f>IF($C5955=0,"",VLOOKUP($C5955,LDI!$I:$BB,17,0))</f>
        <v/>
      </c>
      <c r="I5955" s="322" t="str">
        <f>IF($C5955=0,"",LBA!R5955)</f>
        <v/>
      </c>
      <c r="J5955" s="323" t="str">
        <f>IF($C5955=0,"",LBA!AD5955)</f>
        <v/>
      </c>
      <c r="K5955" s="323" t="str">
        <f>IF($C5955=0,"",LBA!AH5955)</f>
        <v/>
      </c>
      <c r="L5955" s="323" t="str">
        <f>IF($C5955=0,"",LBA!AI5955)</f>
        <v/>
      </c>
      <c r="M5955" s="295"/>
      <c r="P5955" s="294">
        <f>+LBA!G5955</f>
        <v>0</v>
      </c>
      <c r="Q5955" s="297" t="e">
        <f>VLOOKUP(P5955,'Kategori Aset'!$B:$C,2,0)</f>
        <v>#N/A</v>
      </c>
      <c r="R5955" s="297">
        <f>+LBA!U5955</f>
        <v>0</v>
      </c>
      <c r="S5955" s="297">
        <f>+LBA!C5955</f>
        <v>0</v>
      </c>
      <c r="T5955" s="297">
        <f>+LBA!V5955</f>
        <v>0</v>
      </c>
      <c r="U5955" s="298">
        <f>+LBA!E5955</f>
        <v>0</v>
      </c>
      <c r="V5955" s="298">
        <f>+LBA!A5955</f>
        <v>0</v>
      </c>
      <c r="W5955" s="298">
        <f>+LBA!C5955</f>
        <v>0</v>
      </c>
      <c r="Y5955" s="308" t="str">
        <f t="shared" ref="Y5955:Y6000" si="93">IF(ISBLANK(M5955),""," Jika TW Sila isi Column *STATUS TERKINI FIZIKAL ASET* dan NAMA PEGAWAI PEMVERIFIKASI. Jika W ,Sila isi Column  NAMA PEGAWAI PEMVERIFIKASI sahaja")</f>
        <v/>
      </c>
    </row>
    <row r="5956" spans="1:25">
      <c r="A5956" s="320">
        <f>LBA!A5956</f>
        <v>0</v>
      </c>
      <c r="B5956" s="320">
        <f>LBA!E5956</f>
        <v>0</v>
      </c>
      <c r="C5956" s="320">
        <f>LBA!P5956</f>
        <v>0</v>
      </c>
      <c r="D5956" s="321" t="str">
        <f>IF($C5956=0,"",VLOOKUP($C5956,LDI!$I:$BB,37,0))</f>
        <v/>
      </c>
      <c r="E5956" s="320" t="str">
        <f>IF($C5956=0,"",LBA!I5956)</f>
        <v/>
      </c>
      <c r="F5956" s="320" t="str">
        <f>IF($C5956=0,"",LBA!Q5956)</f>
        <v/>
      </c>
      <c r="G5956" s="321" t="str">
        <f>IF($C5956=0,"",VLOOKUP($C5956,LDI!$I:$BB,15,0))</f>
        <v/>
      </c>
      <c r="H5956" s="321" t="str">
        <f>IF($C5956=0,"",VLOOKUP($C5956,LDI!$I:$BB,17,0))</f>
        <v/>
      </c>
      <c r="I5956" s="322" t="str">
        <f>IF($C5956=0,"",LBA!R5956)</f>
        <v/>
      </c>
      <c r="J5956" s="323" t="str">
        <f>IF($C5956=0,"",LBA!AD5956)</f>
        <v/>
      </c>
      <c r="K5956" s="323" t="str">
        <f>IF($C5956=0,"",LBA!AH5956)</f>
        <v/>
      </c>
      <c r="L5956" s="323" t="str">
        <f>IF($C5956=0,"",LBA!AI5956)</f>
        <v/>
      </c>
      <c r="M5956" s="295"/>
      <c r="P5956" s="294">
        <f>+LBA!G5956</f>
        <v>0</v>
      </c>
      <c r="Q5956" s="297" t="e">
        <f>VLOOKUP(P5956,'Kategori Aset'!$B:$C,2,0)</f>
        <v>#N/A</v>
      </c>
      <c r="R5956" s="297">
        <f>+LBA!U5956</f>
        <v>0</v>
      </c>
      <c r="S5956" s="297">
        <f>+LBA!C5956</f>
        <v>0</v>
      </c>
      <c r="T5956" s="297">
        <f>+LBA!V5956</f>
        <v>0</v>
      </c>
      <c r="U5956" s="298">
        <f>+LBA!E5956</f>
        <v>0</v>
      </c>
      <c r="V5956" s="298">
        <f>+LBA!A5956</f>
        <v>0</v>
      </c>
      <c r="W5956" s="298">
        <f>+LBA!C5956</f>
        <v>0</v>
      </c>
      <c r="Y5956" s="308" t="str">
        <f t="shared" si="93"/>
        <v/>
      </c>
    </row>
    <row r="5957" spans="1:25">
      <c r="A5957" s="320">
        <f>LBA!A5957</f>
        <v>0</v>
      </c>
      <c r="B5957" s="320">
        <f>LBA!E5957</f>
        <v>0</v>
      </c>
      <c r="C5957" s="320">
        <f>LBA!P5957</f>
        <v>0</v>
      </c>
      <c r="D5957" s="321" t="str">
        <f>IF($C5957=0,"",VLOOKUP($C5957,LDI!$I:$BB,37,0))</f>
        <v/>
      </c>
      <c r="E5957" s="320" t="str">
        <f>IF($C5957=0,"",LBA!I5957)</f>
        <v/>
      </c>
      <c r="F5957" s="320" t="str">
        <f>IF($C5957=0,"",LBA!Q5957)</f>
        <v/>
      </c>
      <c r="G5957" s="321" t="str">
        <f>IF($C5957=0,"",VLOOKUP($C5957,LDI!$I:$BB,15,0))</f>
        <v/>
      </c>
      <c r="H5957" s="321" t="str">
        <f>IF($C5957=0,"",VLOOKUP($C5957,LDI!$I:$BB,17,0))</f>
        <v/>
      </c>
      <c r="I5957" s="322" t="str">
        <f>IF($C5957=0,"",LBA!R5957)</f>
        <v/>
      </c>
      <c r="J5957" s="323" t="str">
        <f>IF($C5957=0,"",LBA!AD5957)</f>
        <v/>
      </c>
      <c r="K5957" s="323" t="str">
        <f>IF($C5957=0,"",LBA!AH5957)</f>
        <v/>
      </c>
      <c r="L5957" s="323" t="str">
        <f>IF($C5957=0,"",LBA!AI5957)</f>
        <v/>
      </c>
      <c r="M5957" s="295"/>
      <c r="P5957" s="294">
        <f>+LBA!G5957</f>
        <v>0</v>
      </c>
      <c r="Q5957" s="297" t="e">
        <f>VLOOKUP(P5957,'Kategori Aset'!$B:$C,2,0)</f>
        <v>#N/A</v>
      </c>
      <c r="R5957" s="297">
        <f>+LBA!U5957</f>
        <v>0</v>
      </c>
      <c r="S5957" s="297">
        <f>+LBA!C5957</f>
        <v>0</v>
      </c>
      <c r="T5957" s="297">
        <f>+LBA!V5957</f>
        <v>0</v>
      </c>
      <c r="U5957" s="298">
        <f>+LBA!E5957</f>
        <v>0</v>
      </c>
      <c r="V5957" s="298">
        <f>+LBA!A5957</f>
        <v>0</v>
      </c>
      <c r="W5957" s="298">
        <f>+LBA!C5957</f>
        <v>0</v>
      </c>
      <c r="Y5957" s="308" t="str">
        <f t="shared" si="93"/>
        <v/>
      </c>
    </row>
    <row r="5958" spans="1:25">
      <c r="A5958" s="320">
        <f>LBA!A5958</f>
        <v>0</v>
      </c>
      <c r="B5958" s="320">
        <f>LBA!E5958</f>
        <v>0</v>
      </c>
      <c r="C5958" s="320">
        <f>LBA!P5958</f>
        <v>0</v>
      </c>
      <c r="D5958" s="321" t="str">
        <f>IF($C5958=0,"",VLOOKUP($C5958,LDI!$I:$BB,37,0))</f>
        <v/>
      </c>
      <c r="E5958" s="320" t="str">
        <f>IF($C5958=0,"",LBA!I5958)</f>
        <v/>
      </c>
      <c r="F5958" s="320" t="str">
        <f>IF($C5958=0,"",LBA!Q5958)</f>
        <v/>
      </c>
      <c r="G5958" s="321" t="str">
        <f>IF($C5958=0,"",VLOOKUP($C5958,LDI!$I:$BB,15,0))</f>
        <v/>
      </c>
      <c r="H5958" s="321" t="str">
        <f>IF($C5958=0,"",VLOOKUP($C5958,LDI!$I:$BB,17,0))</f>
        <v/>
      </c>
      <c r="I5958" s="322" t="str">
        <f>IF($C5958=0,"",LBA!R5958)</f>
        <v/>
      </c>
      <c r="J5958" s="323" t="str">
        <f>IF($C5958=0,"",LBA!AD5958)</f>
        <v/>
      </c>
      <c r="K5958" s="323" t="str">
        <f>IF($C5958=0,"",LBA!AH5958)</f>
        <v/>
      </c>
      <c r="L5958" s="323" t="str">
        <f>IF($C5958=0,"",LBA!AI5958)</f>
        <v/>
      </c>
      <c r="M5958" s="295"/>
      <c r="P5958" s="294">
        <f>+LBA!G5958</f>
        <v>0</v>
      </c>
      <c r="Q5958" s="297" t="e">
        <f>VLOOKUP(P5958,'Kategori Aset'!$B:$C,2,0)</f>
        <v>#N/A</v>
      </c>
      <c r="R5958" s="297">
        <f>+LBA!U5958</f>
        <v>0</v>
      </c>
      <c r="S5958" s="297">
        <f>+LBA!C5958</f>
        <v>0</v>
      </c>
      <c r="T5958" s="297">
        <f>+LBA!V5958</f>
        <v>0</v>
      </c>
      <c r="U5958" s="298">
        <f>+LBA!E5958</f>
        <v>0</v>
      </c>
      <c r="V5958" s="298">
        <f>+LBA!A5958</f>
        <v>0</v>
      </c>
      <c r="W5958" s="298">
        <f>+LBA!C5958</f>
        <v>0</v>
      </c>
      <c r="Y5958" s="308" t="str">
        <f t="shared" si="93"/>
        <v/>
      </c>
    </row>
    <row r="5959" spans="1:25">
      <c r="A5959" s="320">
        <f>LBA!A5959</f>
        <v>0</v>
      </c>
      <c r="B5959" s="320">
        <f>LBA!E5959</f>
        <v>0</v>
      </c>
      <c r="C5959" s="320">
        <f>LBA!P5959</f>
        <v>0</v>
      </c>
      <c r="D5959" s="321" t="str">
        <f>IF($C5959=0,"",VLOOKUP($C5959,LDI!$I:$BB,37,0))</f>
        <v/>
      </c>
      <c r="E5959" s="320" t="str">
        <f>IF($C5959=0,"",LBA!I5959)</f>
        <v/>
      </c>
      <c r="F5959" s="320" t="str">
        <f>IF($C5959=0,"",LBA!Q5959)</f>
        <v/>
      </c>
      <c r="G5959" s="321" t="str">
        <f>IF($C5959=0,"",VLOOKUP($C5959,LDI!$I:$BB,15,0))</f>
        <v/>
      </c>
      <c r="H5959" s="321" t="str">
        <f>IF($C5959=0,"",VLOOKUP($C5959,LDI!$I:$BB,17,0))</f>
        <v/>
      </c>
      <c r="I5959" s="322" t="str">
        <f>IF($C5959=0,"",LBA!R5959)</f>
        <v/>
      </c>
      <c r="J5959" s="323" t="str">
        <f>IF($C5959=0,"",LBA!AD5959)</f>
        <v/>
      </c>
      <c r="K5959" s="323" t="str">
        <f>IF($C5959=0,"",LBA!AH5959)</f>
        <v/>
      </c>
      <c r="L5959" s="323" t="str">
        <f>IF($C5959=0,"",LBA!AI5959)</f>
        <v/>
      </c>
      <c r="M5959" s="295"/>
      <c r="P5959" s="294">
        <f>+LBA!G5959</f>
        <v>0</v>
      </c>
      <c r="Q5959" s="297" t="e">
        <f>VLOOKUP(P5959,'Kategori Aset'!$B:$C,2,0)</f>
        <v>#N/A</v>
      </c>
      <c r="R5959" s="297">
        <f>+LBA!U5959</f>
        <v>0</v>
      </c>
      <c r="S5959" s="297">
        <f>+LBA!C5959</f>
        <v>0</v>
      </c>
      <c r="T5959" s="297">
        <f>+LBA!V5959</f>
        <v>0</v>
      </c>
      <c r="U5959" s="298">
        <f>+LBA!E5959</f>
        <v>0</v>
      </c>
      <c r="V5959" s="298">
        <f>+LBA!A5959</f>
        <v>0</v>
      </c>
      <c r="W5959" s="298">
        <f>+LBA!C5959</f>
        <v>0</v>
      </c>
      <c r="Y5959" s="308" t="str">
        <f t="shared" si="93"/>
        <v/>
      </c>
    </row>
    <row r="5960" spans="1:25">
      <c r="A5960" s="320">
        <f>LBA!A5960</f>
        <v>0</v>
      </c>
      <c r="B5960" s="320">
        <f>LBA!E5960</f>
        <v>0</v>
      </c>
      <c r="C5960" s="320">
        <f>LBA!P5960</f>
        <v>0</v>
      </c>
      <c r="D5960" s="321" t="str">
        <f>IF($C5960=0,"",VLOOKUP($C5960,LDI!$I:$BB,37,0))</f>
        <v/>
      </c>
      <c r="E5960" s="320" t="str">
        <f>IF($C5960=0,"",LBA!I5960)</f>
        <v/>
      </c>
      <c r="F5960" s="320" t="str">
        <f>IF($C5960=0,"",LBA!Q5960)</f>
        <v/>
      </c>
      <c r="G5960" s="321" t="str">
        <f>IF($C5960=0,"",VLOOKUP($C5960,LDI!$I:$BB,15,0))</f>
        <v/>
      </c>
      <c r="H5960" s="321" t="str">
        <f>IF($C5960=0,"",VLOOKUP($C5960,LDI!$I:$BB,17,0))</f>
        <v/>
      </c>
      <c r="I5960" s="322" t="str">
        <f>IF($C5960=0,"",LBA!R5960)</f>
        <v/>
      </c>
      <c r="J5960" s="323" t="str">
        <f>IF($C5960=0,"",LBA!AD5960)</f>
        <v/>
      </c>
      <c r="K5960" s="323" t="str">
        <f>IF($C5960=0,"",LBA!AH5960)</f>
        <v/>
      </c>
      <c r="L5960" s="323" t="str">
        <f>IF($C5960=0,"",LBA!AI5960)</f>
        <v/>
      </c>
      <c r="M5960" s="295"/>
      <c r="P5960" s="294">
        <f>+LBA!G5960</f>
        <v>0</v>
      </c>
      <c r="Q5960" s="297" t="e">
        <f>VLOOKUP(P5960,'Kategori Aset'!$B:$C,2,0)</f>
        <v>#N/A</v>
      </c>
      <c r="R5960" s="297">
        <f>+LBA!U5960</f>
        <v>0</v>
      </c>
      <c r="S5960" s="297">
        <f>+LBA!C5960</f>
        <v>0</v>
      </c>
      <c r="T5960" s="297">
        <f>+LBA!V5960</f>
        <v>0</v>
      </c>
      <c r="U5960" s="298">
        <f>+LBA!E5960</f>
        <v>0</v>
      </c>
      <c r="V5960" s="298">
        <f>+LBA!A5960</f>
        <v>0</v>
      </c>
      <c r="W5960" s="298">
        <f>+LBA!C5960</f>
        <v>0</v>
      </c>
      <c r="Y5960" s="308" t="str">
        <f t="shared" si="93"/>
        <v/>
      </c>
    </row>
    <row r="5961" spans="1:25">
      <c r="A5961" s="320">
        <f>LBA!A5961</f>
        <v>0</v>
      </c>
      <c r="B5961" s="320">
        <f>LBA!E5961</f>
        <v>0</v>
      </c>
      <c r="C5961" s="320">
        <f>LBA!P5961</f>
        <v>0</v>
      </c>
      <c r="D5961" s="321" t="str">
        <f>IF($C5961=0,"",VLOOKUP($C5961,LDI!$I:$BB,37,0))</f>
        <v/>
      </c>
      <c r="E5961" s="320" t="str">
        <f>IF($C5961=0,"",LBA!I5961)</f>
        <v/>
      </c>
      <c r="F5961" s="320" t="str">
        <f>IF($C5961=0,"",LBA!Q5961)</f>
        <v/>
      </c>
      <c r="G5961" s="321" t="str">
        <f>IF($C5961=0,"",VLOOKUP($C5961,LDI!$I:$BB,15,0))</f>
        <v/>
      </c>
      <c r="H5961" s="321" t="str">
        <f>IF($C5961=0,"",VLOOKUP($C5961,LDI!$I:$BB,17,0))</f>
        <v/>
      </c>
      <c r="I5961" s="322" t="str">
        <f>IF($C5961=0,"",LBA!R5961)</f>
        <v/>
      </c>
      <c r="J5961" s="323" t="str">
        <f>IF($C5961=0,"",LBA!AD5961)</f>
        <v/>
      </c>
      <c r="K5961" s="323" t="str">
        <f>IF($C5961=0,"",LBA!AH5961)</f>
        <v/>
      </c>
      <c r="L5961" s="323" t="str">
        <f>IF($C5961=0,"",LBA!AI5961)</f>
        <v/>
      </c>
      <c r="M5961" s="295"/>
      <c r="P5961" s="294">
        <f>+LBA!G5961</f>
        <v>0</v>
      </c>
      <c r="Q5961" s="297" t="e">
        <f>VLOOKUP(P5961,'Kategori Aset'!$B:$C,2,0)</f>
        <v>#N/A</v>
      </c>
      <c r="R5961" s="297">
        <f>+LBA!U5961</f>
        <v>0</v>
      </c>
      <c r="S5961" s="297">
        <f>+LBA!C5961</f>
        <v>0</v>
      </c>
      <c r="T5961" s="297">
        <f>+LBA!V5961</f>
        <v>0</v>
      </c>
      <c r="U5961" s="298">
        <f>+LBA!E5961</f>
        <v>0</v>
      </c>
      <c r="V5961" s="298">
        <f>+LBA!A5961</f>
        <v>0</v>
      </c>
      <c r="W5961" s="298">
        <f>+LBA!C5961</f>
        <v>0</v>
      </c>
      <c r="Y5961" s="308" t="str">
        <f t="shared" si="93"/>
        <v/>
      </c>
    </row>
    <row r="5962" spans="1:25">
      <c r="A5962" s="320">
        <f>LBA!A5962</f>
        <v>0</v>
      </c>
      <c r="B5962" s="320">
        <f>LBA!E5962</f>
        <v>0</v>
      </c>
      <c r="C5962" s="320">
        <f>LBA!P5962</f>
        <v>0</v>
      </c>
      <c r="D5962" s="321" t="str">
        <f>IF($C5962=0,"",VLOOKUP($C5962,LDI!$I:$BB,37,0))</f>
        <v/>
      </c>
      <c r="E5962" s="320" t="str">
        <f>IF($C5962=0,"",LBA!I5962)</f>
        <v/>
      </c>
      <c r="F5962" s="320" t="str">
        <f>IF($C5962=0,"",LBA!Q5962)</f>
        <v/>
      </c>
      <c r="G5962" s="321" t="str">
        <f>IF($C5962=0,"",VLOOKUP($C5962,LDI!$I:$BB,15,0))</f>
        <v/>
      </c>
      <c r="H5962" s="321" t="str">
        <f>IF($C5962=0,"",VLOOKUP($C5962,LDI!$I:$BB,17,0))</f>
        <v/>
      </c>
      <c r="I5962" s="322" t="str">
        <f>IF($C5962=0,"",LBA!R5962)</f>
        <v/>
      </c>
      <c r="J5962" s="323" t="str">
        <f>IF($C5962=0,"",LBA!AD5962)</f>
        <v/>
      </c>
      <c r="K5962" s="323" t="str">
        <f>IF($C5962=0,"",LBA!AH5962)</f>
        <v/>
      </c>
      <c r="L5962" s="323" t="str">
        <f>IF($C5962=0,"",LBA!AI5962)</f>
        <v/>
      </c>
      <c r="M5962" s="295"/>
      <c r="P5962" s="294">
        <f>+LBA!G5962</f>
        <v>0</v>
      </c>
      <c r="Q5962" s="297" t="e">
        <f>VLOOKUP(P5962,'Kategori Aset'!$B:$C,2,0)</f>
        <v>#N/A</v>
      </c>
      <c r="R5962" s="297">
        <f>+LBA!U5962</f>
        <v>0</v>
      </c>
      <c r="S5962" s="297">
        <f>+LBA!C5962</f>
        <v>0</v>
      </c>
      <c r="T5962" s="297">
        <f>+LBA!V5962</f>
        <v>0</v>
      </c>
      <c r="U5962" s="298">
        <f>+LBA!E5962</f>
        <v>0</v>
      </c>
      <c r="V5962" s="298">
        <f>+LBA!A5962</f>
        <v>0</v>
      </c>
      <c r="W5962" s="298">
        <f>+LBA!C5962</f>
        <v>0</v>
      </c>
      <c r="Y5962" s="308" t="str">
        <f t="shared" si="93"/>
        <v/>
      </c>
    </row>
    <row r="5963" spans="1:25">
      <c r="A5963" s="320">
        <f>LBA!A5963</f>
        <v>0</v>
      </c>
      <c r="B5963" s="320">
        <f>LBA!E5963</f>
        <v>0</v>
      </c>
      <c r="C5963" s="320">
        <f>LBA!P5963</f>
        <v>0</v>
      </c>
      <c r="D5963" s="321" t="str">
        <f>IF($C5963=0,"",VLOOKUP($C5963,LDI!$I:$BB,37,0))</f>
        <v/>
      </c>
      <c r="E5963" s="320" t="str">
        <f>IF($C5963=0,"",LBA!I5963)</f>
        <v/>
      </c>
      <c r="F5963" s="320" t="str">
        <f>IF($C5963=0,"",LBA!Q5963)</f>
        <v/>
      </c>
      <c r="G5963" s="321" t="str">
        <f>IF($C5963=0,"",VLOOKUP($C5963,LDI!$I:$BB,15,0))</f>
        <v/>
      </c>
      <c r="H5963" s="321" t="str">
        <f>IF($C5963=0,"",VLOOKUP($C5963,LDI!$I:$BB,17,0))</f>
        <v/>
      </c>
      <c r="I5963" s="322" t="str">
        <f>IF($C5963=0,"",LBA!R5963)</f>
        <v/>
      </c>
      <c r="J5963" s="323" t="str">
        <f>IF($C5963=0,"",LBA!AD5963)</f>
        <v/>
      </c>
      <c r="K5963" s="323" t="str">
        <f>IF($C5963=0,"",LBA!AH5963)</f>
        <v/>
      </c>
      <c r="L5963" s="323" t="str">
        <f>IF($C5963=0,"",LBA!AI5963)</f>
        <v/>
      </c>
      <c r="M5963" s="295"/>
      <c r="P5963" s="294">
        <f>+LBA!G5963</f>
        <v>0</v>
      </c>
      <c r="Q5963" s="297" t="e">
        <f>VLOOKUP(P5963,'Kategori Aset'!$B:$C,2,0)</f>
        <v>#N/A</v>
      </c>
      <c r="R5963" s="297">
        <f>+LBA!U5963</f>
        <v>0</v>
      </c>
      <c r="S5963" s="297">
        <f>+LBA!C5963</f>
        <v>0</v>
      </c>
      <c r="T5963" s="297">
        <f>+LBA!V5963</f>
        <v>0</v>
      </c>
      <c r="U5963" s="298">
        <f>+LBA!E5963</f>
        <v>0</v>
      </c>
      <c r="V5963" s="298">
        <f>+LBA!A5963</f>
        <v>0</v>
      </c>
      <c r="W5963" s="298">
        <f>+LBA!C5963</f>
        <v>0</v>
      </c>
      <c r="Y5963" s="308" t="str">
        <f t="shared" si="93"/>
        <v/>
      </c>
    </row>
    <row r="5964" spans="1:25">
      <c r="A5964" s="320">
        <f>LBA!A5964</f>
        <v>0</v>
      </c>
      <c r="B5964" s="320">
        <f>LBA!E5964</f>
        <v>0</v>
      </c>
      <c r="C5964" s="320">
        <f>LBA!P5964</f>
        <v>0</v>
      </c>
      <c r="D5964" s="321" t="str">
        <f>IF($C5964=0,"",VLOOKUP($C5964,LDI!$I:$BB,37,0))</f>
        <v/>
      </c>
      <c r="E5964" s="320" t="str">
        <f>IF($C5964=0,"",LBA!I5964)</f>
        <v/>
      </c>
      <c r="F5964" s="320" t="str">
        <f>IF($C5964=0,"",LBA!Q5964)</f>
        <v/>
      </c>
      <c r="G5964" s="321" t="str">
        <f>IF($C5964=0,"",VLOOKUP($C5964,LDI!$I:$BB,15,0))</f>
        <v/>
      </c>
      <c r="H5964" s="321" t="str">
        <f>IF($C5964=0,"",VLOOKUP($C5964,LDI!$I:$BB,17,0))</f>
        <v/>
      </c>
      <c r="I5964" s="322" t="str">
        <f>IF($C5964=0,"",LBA!R5964)</f>
        <v/>
      </c>
      <c r="J5964" s="323" t="str">
        <f>IF($C5964=0,"",LBA!AD5964)</f>
        <v/>
      </c>
      <c r="K5964" s="323" t="str">
        <f>IF($C5964=0,"",LBA!AH5964)</f>
        <v/>
      </c>
      <c r="L5964" s="323" t="str">
        <f>IF($C5964=0,"",LBA!AI5964)</f>
        <v/>
      </c>
      <c r="M5964" s="295"/>
      <c r="P5964" s="294">
        <f>+LBA!G5964</f>
        <v>0</v>
      </c>
      <c r="Q5964" s="297" t="e">
        <f>VLOOKUP(P5964,'Kategori Aset'!$B:$C,2,0)</f>
        <v>#N/A</v>
      </c>
      <c r="R5964" s="297">
        <f>+LBA!U5964</f>
        <v>0</v>
      </c>
      <c r="S5964" s="297">
        <f>+LBA!C5964</f>
        <v>0</v>
      </c>
      <c r="T5964" s="297">
        <f>+LBA!V5964</f>
        <v>0</v>
      </c>
      <c r="U5964" s="298">
        <f>+LBA!E5964</f>
        <v>0</v>
      </c>
      <c r="V5964" s="298">
        <f>+LBA!A5964</f>
        <v>0</v>
      </c>
      <c r="W5964" s="298">
        <f>+LBA!C5964</f>
        <v>0</v>
      </c>
      <c r="Y5964" s="308" t="str">
        <f t="shared" si="93"/>
        <v/>
      </c>
    </row>
    <row r="5965" spans="1:25">
      <c r="A5965" s="320">
        <f>LBA!A5965</f>
        <v>0</v>
      </c>
      <c r="B5965" s="320">
        <f>LBA!E5965</f>
        <v>0</v>
      </c>
      <c r="C5965" s="320">
        <f>LBA!P5965</f>
        <v>0</v>
      </c>
      <c r="D5965" s="321" t="str">
        <f>IF($C5965=0,"",VLOOKUP($C5965,LDI!$I:$BB,37,0))</f>
        <v/>
      </c>
      <c r="E5965" s="320" t="str">
        <f>IF($C5965=0,"",LBA!I5965)</f>
        <v/>
      </c>
      <c r="F5965" s="320" t="str">
        <f>IF($C5965=0,"",LBA!Q5965)</f>
        <v/>
      </c>
      <c r="G5965" s="321" t="str">
        <f>IF($C5965=0,"",VLOOKUP($C5965,LDI!$I:$BB,15,0))</f>
        <v/>
      </c>
      <c r="H5965" s="321" t="str">
        <f>IF($C5965=0,"",VLOOKUP($C5965,LDI!$I:$BB,17,0))</f>
        <v/>
      </c>
      <c r="I5965" s="322" t="str">
        <f>IF($C5965=0,"",LBA!R5965)</f>
        <v/>
      </c>
      <c r="J5965" s="323" t="str">
        <f>IF($C5965=0,"",LBA!AD5965)</f>
        <v/>
      </c>
      <c r="K5965" s="323" t="str">
        <f>IF($C5965=0,"",LBA!AH5965)</f>
        <v/>
      </c>
      <c r="L5965" s="323" t="str">
        <f>IF($C5965=0,"",LBA!AI5965)</f>
        <v/>
      </c>
      <c r="M5965" s="295"/>
      <c r="P5965" s="294">
        <f>+LBA!G5965</f>
        <v>0</v>
      </c>
      <c r="Q5965" s="297" t="e">
        <f>VLOOKUP(P5965,'Kategori Aset'!$B:$C,2,0)</f>
        <v>#N/A</v>
      </c>
      <c r="R5965" s="297">
        <f>+LBA!U5965</f>
        <v>0</v>
      </c>
      <c r="S5965" s="297">
        <f>+LBA!C5965</f>
        <v>0</v>
      </c>
      <c r="T5965" s="297">
        <f>+LBA!V5965</f>
        <v>0</v>
      </c>
      <c r="U5965" s="298">
        <f>+LBA!E5965</f>
        <v>0</v>
      </c>
      <c r="V5965" s="298">
        <f>+LBA!A5965</f>
        <v>0</v>
      </c>
      <c r="W5965" s="298">
        <f>+LBA!C5965</f>
        <v>0</v>
      </c>
      <c r="Y5965" s="308" t="str">
        <f t="shared" si="93"/>
        <v/>
      </c>
    </row>
    <row r="5966" spans="1:25">
      <c r="A5966" s="320">
        <f>LBA!A5966</f>
        <v>0</v>
      </c>
      <c r="B5966" s="320">
        <f>LBA!E5966</f>
        <v>0</v>
      </c>
      <c r="C5966" s="320">
        <f>LBA!P5966</f>
        <v>0</v>
      </c>
      <c r="D5966" s="321" t="str">
        <f>IF($C5966=0,"",VLOOKUP($C5966,LDI!$I:$BB,37,0))</f>
        <v/>
      </c>
      <c r="E5966" s="320" t="str">
        <f>IF($C5966=0,"",LBA!I5966)</f>
        <v/>
      </c>
      <c r="F5966" s="320" t="str">
        <f>IF($C5966=0,"",LBA!Q5966)</f>
        <v/>
      </c>
      <c r="G5966" s="321" t="str">
        <f>IF($C5966=0,"",VLOOKUP($C5966,LDI!$I:$BB,15,0))</f>
        <v/>
      </c>
      <c r="H5966" s="321" t="str">
        <f>IF($C5966=0,"",VLOOKUP($C5966,LDI!$I:$BB,17,0))</f>
        <v/>
      </c>
      <c r="I5966" s="322" t="str">
        <f>IF($C5966=0,"",LBA!R5966)</f>
        <v/>
      </c>
      <c r="J5966" s="323" t="str">
        <f>IF($C5966=0,"",LBA!AD5966)</f>
        <v/>
      </c>
      <c r="K5966" s="323" t="str">
        <f>IF($C5966=0,"",LBA!AH5966)</f>
        <v/>
      </c>
      <c r="L5966" s="323" t="str">
        <f>IF($C5966=0,"",LBA!AI5966)</f>
        <v/>
      </c>
      <c r="M5966" s="295"/>
      <c r="P5966" s="294">
        <f>+LBA!G5966</f>
        <v>0</v>
      </c>
      <c r="Q5966" s="297" t="e">
        <f>VLOOKUP(P5966,'Kategori Aset'!$B:$C,2,0)</f>
        <v>#N/A</v>
      </c>
      <c r="R5966" s="297">
        <f>+LBA!U5966</f>
        <v>0</v>
      </c>
      <c r="S5966" s="297">
        <f>+LBA!C5966</f>
        <v>0</v>
      </c>
      <c r="T5966" s="297">
        <f>+LBA!V5966</f>
        <v>0</v>
      </c>
      <c r="U5966" s="298">
        <f>+LBA!E5966</f>
        <v>0</v>
      </c>
      <c r="V5966" s="298">
        <f>+LBA!A5966</f>
        <v>0</v>
      </c>
      <c r="W5966" s="298">
        <f>+LBA!C5966</f>
        <v>0</v>
      </c>
      <c r="Y5966" s="308" t="str">
        <f t="shared" si="93"/>
        <v/>
      </c>
    </row>
    <row r="5967" spans="1:25">
      <c r="A5967" s="320">
        <f>LBA!A5967</f>
        <v>0</v>
      </c>
      <c r="B5967" s="320">
        <f>LBA!E5967</f>
        <v>0</v>
      </c>
      <c r="C5967" s="320">
        <f>LBA!P5967</f>
        <v>0</v>
      </c>
      <c r="D5967" s="321" t="str">
        <f>IF($C5967=0,"",VLOOKUP($C5967,LDI!$I:$BB,37,0))</f>
        <v/>
      </c>
      <c r="E5967" s="320" t="str">
        <f>IF($C5967=0,"",LBA!I5967)</f>
        <v/>
      </c>
      <c r="F5967" s="320" t="str">
        <f>IF($C5967=0,"",LBA!Q5967)</f>
        <v/>
      </c>
      <c r="G5967" s="321" t="str">
        <f>IF($C5967=0,"",VLOOKUP($C5967,LDI!$I:$BB,15,0))</f>
        <v/>
      </c>
      <c r="H5967" s="321" t="str">
        <f>IF($C5967=0,"",VLOOKUP($C5967,LDI!$I:$BB,17,0))</f>
        <v/>
      </c>
      <c r="I5967" s="322" t="str">
        <f>IF($C5967=0,"",LBA!R5967)</f>
        <v/>
      </c>
      <c r="J5967" s="323" t="str">
        <f>IF($C5967=0,"",LBA!AD5967)</f>
        <v/>
      </c>
      <c r="K5967" s="323" t="str">
        <f>IF($C5967=0,"",LBA!AH5967)</f>
        <v/>
      </c>
      <c r="L5967" s="323" t="str">
        <f>IF($C5967=0,"",LBA!AI5967)</f>
        <v/>
      </c>
      <c r="M5967" s="295"/>
      <c r="P5967" s="294">
        <f>+LBA!G5967</f>
        <v>0</v>
      </c>
      <c r="Q5967" s="297" t="e">
        <f>VLOOKUP(P5967,'Kategori Aset'!$B:$C,2,0)</f>
        <v>#N/A</v>
      </c>
      <c r="R5967" s="297">
        <f>+LBA!U5967</f>
        <v>0</v>
      </c>
      <c r="S5967" s="297">
        <f>+LBA!C5967</f>
        <v>0</v>
      </c>
      <c r="T5967" s="297">
        <f>+LBA!V5967</f>
        <v>0</v>
      </c>
      <c r="U5967" s="298">
        <f>+LBA!E5967</f>
        <v>0</v>
      </c>
      <c r="V5967" s="298">
        <f>+LBA!A5967</f>
        <v>0</v>
      </c>
      <c r="W5967" s="298">
        <f>+LBA!C5967</f>
        <v>0</v>
      </c>
      <c r="Y5967" s="308" t="str">
        <f t="shared" si="93"/>
        <v/>
      </c>
    </row>
    <row r="5968" spans="1:25">
      <c r="A5968" s="320">
        <f>LBA!A5968</f>
        <v>0</v>
      </c>
      <c r="B5968" s="320">
        <f>LBA!E5968</f>
        <v>0</v>
      </c>
      <c r="C5968" s="320">
        <f>LBA!P5968</f>
        <v>0</v>
      </c>
      <c r="D5968" s="321" t="str">
        <f>IF($C5968=0,"",VLOOKUP($C5968,LDI!$I:$BB,37,0))</f>
        <v/>
      </c>
      <c r="E5968" s="320" t="str">
        <f>IF($C5968=0,"",LBA!I5968)</f>
        <v/>
      </c>
      <c r="F5968" s="320" t="str">
        <f>IF($C5968=0,"",LBA!Q5968)</f>
        <v/>
      </c>
      <c r="G5968" s="321" t="str">
        <f>IF($C5968=0,"",VLOOKUP($C5968,LDI!$I:$BB,15,0))</f>
        <v/>
      </c>
      <c r="H5968" s="321" t="str">
        <f>IF($C5968=0,"",VLOOKUP($C5968,LDI!$I:$BB,17,0))</f>
        <v/>
      </c>
      <c r="I5968" s="322" t="str">
        <f>IF($C5968=0,"",LBA!R5968)</f>
        <v/>
      </c>
      <c r="J5968" s="323" t="str">
        <f>IF($C5968=0,"",LBA!AD5968)</f>
        <v/>
      </c>
      <c r="K5968" s="323" t="str">
        <f>IF($C5968=0,"",LBA!AH5968)</f>
        <v/>
      </c>
      <c r="L5968" s="323" t="str">
        <f>IF($C5968=0,"",LBA!AI5968)</f>
        <v/>
      </c>
      <c r="M5968" s="295"/>
      <c r="P5968" s="294">
        <f>+LBA!G5968</f>
        <v>0</v>
      </c>
      <c r="Q5968" s="297" t="e">
        <f>VLOOKUP(P5968,'Kategori Aset'!$B:$C,2,0)</f>
        <v>#N/A</v>
      </c>
      <c r="R5968" s="297">
        <f>+LBA!U5968</f>
        <v>0</v>
      </c>
      <c r="S5968" s="297">
        <f>+LBA!C5968</f>
        <v>0</v>
      </c>
      <c r="T5968" s="297">
        <f>+LBA!V5968</f>
        <v>0</v>
      </c>
      <c r="U5968" s="298">
        <f>+LBA!E5968</f>
        <v>0</v>
      </c>
      <c r="V5968" s="298">
        <f>+LBA!A5968</f>
        <v>0</v>
      </c>
      <c r="W5968" s="298">
        <f>+LBA!C5968</f>
        <v>0</v>
      </c>
      <c r="Y5968" s="308" t="str">
        <f t="shared" si="93"/>
        <v/>
      </c>
    </row>
    <row r="5969" spans="1:25">
      <c r="A5969" s="320">
        <f>LBA!A5969</f>
        <v>0</v>
      </c>
      <c r="B5969" s="320">
        <f>LBA!E5969</f>
        <v>0</v>
      </c>
      <c r="C5969" s="320">
        <f>LBA!P5969</f>
        <v>0</v>
      </c>
      <c r="D5969" s="321" t="str">
        <f>IF($C5969=0,"",VLOOKUP($C5969,LDI!$I:$BB,37,0))</f>
        <v/>
      </c>
      <c r="E5969" s="320" t="str">
        <f>IF($C5969=0,"",LBA!I5969)</f>
        <v/>
      </c>
      <c r="F5969" s="320" t="str">
        <f>IF($C5969=0,"",LBA!Q5969)</f>
        <v/>
      </c>
      <c r="G5969" s="321" t="str">
        <f>IF($C5969=0,"",VLOOKUP($C5969,LDI!$I:$BB,15,0))</f>
        <v/>
      </c>
      <c r="H5969" s="321" t="str">
        <f>IF($C5969=0,"",VLOOKUP($C5969,LDI!$I:$BB,17,0))</f>
        <v/>
      </c>
      <c r="I5969" s="322" t="str">
        <f>IF($C5969=0,"",LBA!R5969)</f>
        <v/>
      </c>
      <c r="J5969" s="323" t="str">
        <f>IF($C5969=0,"",LBA!AD5969)</f>
        <v/>
      </c>
      <c r="K5969" s="323" t="str">
        <f>IF($C5969=0,"",LBA!AH5969)</f>
        <v/>
      </c>
      <c r="L5969" s="323" t="str">
        <f>IF($C5969=0,"",LBA!AI5969)</f>
        <v/>
      </c>
      <c r="M5969" s="295"/>
      <c r="P5969" s="294">
        <f>+LBA!G5969</f>
        <v>0</v>
      </c>
      <c r="Q5969" s="297" t="e">
        <f>VLOOKUP(P5969,'Kategori Aset'!$B:$C,2,0)</f>
        <v>#N/A</v>
      </c>
      <c r="R5969" s="297">
        <f>+LBA!U5969</f>
        <v>0</v>
      </c>
      <c r="S5969" s="297">
        <f>+LBA!C5969</f>
        <v>0</v>
      </c>
      <c r="T5969" s="297">
        <f>+LBA!V5969</f>
        <v>0</v>
      </c>
      <c r="U5969" s="298">
        <f>+LBA!E5969</f>
        <v>0</v>
      </c>
      <c r="V5969" s="298">
        <f>+LBA!A5969</f>
        <v>0</v>
      </c>
      <c r="W5969" s="298">
        <f>+LBA!C5969</f>
        <v>0</v>
      </c>
      <c r="Y5969" s="308" t="str">
        <f t="shared" si="93"/>
        <v/>
      </c>
    </row>
    <row r="5970" spans="1:25">
      <c r="A5970" s="320">
        <f>LBA!A5970</f>
        <v>0</v>
      </c>
      <c r="B5970" s="320">
        <f>LBA!E5970</f>
        <v>0</v>
      </c>
      <c r="C5970" s="320">
        <f>LBA!P5970</f>
        <v>0</v>
      </c>
      <c r="D5970" s="321" t="str">
        <f>IF($C5970=0,"",VLOOKUP($C5970,LDI!$I:$BB,37,0))</f>
        <v/>
      </c>
      <c r="E5970" s="320" t="str">
        <f>IF($C5970=0,"",LBA!I5970)</f>
        <v/>
      </c>
      <c r="F5970" s="320" t="str">
        <f>IF($C5970=0,"",LBA!Q5970)</f>
        <v/>
      </c>
      <c r="G5970" s="321" t="str">
        <f>IF($C5970=0,"",VLOOKUP($C5970,LDI!$I:$BB,15,0))</f>
        <v/>
      </c>
      <c r="H5970" s="321" t="str">
        <f>IF($C5970=0,"",VLOOKUP($C5970,LDI!$I:$BB,17,0))</f>
        <v/>
      </c>
      <c r="I5970" s="322" t="str">
        <f>IF($C5970=0,"",LBA!R5970)</f>
        <v/>
      </c>
      <c r="J5970" s="323" t="str">
        <f>IF($C5970=0,"",LBA!AD5970)</f>
        <v/>
      </c>
      <c r="K5970" s="323" t="str">
        <f>IF($C5970=0,"",LBA!AH5970)</f>
        <v/>
      </c>
      <c r="L5970" s="323" t="str">
        <f>IF($C5970=0,"",LBA!AI5970)</f>
        <v/>
      </c>
      <c r="M5970" s="295"/>
      <c r="P5970" s="294">
        <f>+LBA!G5970</f>
        <v>0</v>
      </c>
      <c r="Q5970" s="297" t="e">
        <f>VLOOKUP(P5970,'Kategori Aset'!$B:$C,2,0)</f>
        <v>#N/A</v>
      </c>
      <c r="R5970" s="297">
        <f>+LBA!U5970</f>
        <v>0</v>
      </c>
      <c r="S5970" s="297">
        <f>+LBA!C5970</f>
        <v>0</v>
      </c>
      <c r="T5970" s="297">
        <f>+LBA!V5970</f>
        <v>0</v>
      </c>
      <c r="U5970" s="298">
        <f>+LBA!E5970</f>
        <v>0</v>
      </c>
      <c r="V5970" s="298">
        <f>+LBA!A5970</f>
        <v>0</v>
      </c>
      <c r="W5970" s="298">
        <f>+LBA!C5970</f>
        <v>0</v>
      </c>
      <c r="Y5970" s="308" t="str">
        <f t="shared" si="93"/>
        <v/>
      </c>
    </row>
    <row r="5971" spans="1:25">
      <c r="A5971" s="320">
        <f>LBA!A5971</f>
        <v>0</v>
      </c>
      <c r="B5971" s="320">
        <f>LBA!E5971</f>
        <v>0</v>
      </c>
      <c r="C5971" s="320">
        <f>LBA!P5971</f>
        <v>0</v>
      </c>
      <c r="D5971" s="321" t="str">
        <f>IF($C5971=0,"",VLOOKUP($C5971,LDI!$I:$BB,37,0))</f>
        <v/>
      </c>
      <c r="E5971" s="320" t="str">
        <f>IF($C5971=0,"",LBA!I5971)</f>
        <v/>
      </c>
      <c r="F5971" s="320" t="str">
        <f>IF($C5971=0,"",LBA!Q5971)</f>
        <v/>
      </c>
      <c r="G5971" s="321" t="str">
        <f>IF($C5971=0,"",VLOOKUP($C5971,LDI!$I:$BB,15,0))</f>
        <v/>
      </c>
      <c r="H5971" s="321" t="str">
        <f>IF($C5971=0,"",VLOOKUP($C5971,LDI!$I:$BB,17,0))</f>
        <v/>
      </c>
      <c r="I5971" s="322" t="str">
        <f>IF($C5971=0,"",LBA!R5971)</f>
        <v/>
      </c>
      <c r="J5971" s="323" t="str">
        <f>IF($C5971=0,"",LBA!AD5971)</f>
        <v/>
      </c>
      <c r="K5971" s="323" t="str">
        <f>IF($C5971=0,"",LBA!AH5971)</f>
        <v/>
      </c>
      <c r="L5971" s="323" t="str">
        <f>IF($C5971=0,"",LBA!AI5971)</f>
        <v/>
      </c>
      <c r="M5971" s="295"/>
      <c r="P5971" s="294">
        <f>+LBA!G5971</f>
        <v>0</v>
      </c>
      <c r="Q5971" s="297" t="e">
        <f>VLOOKUP(P5971,'Kategori Aset'!$B:$C,2,0)</f>
        <v>#N/A</v>
      </c>
      <c r="R5971" s="297">
        <f>+LBA!U5971</f>
        <v>0</v>
      </c>
      <c r="S5971" s="297">
        <f>+LBA!C5971</f>
        <v>0</v>
      </c>
      <c r="T5971" s="297">
        <f>+LBA!V5971</f>
        <v>0</v>
      </c>
      <c r="U5971" s="298">
        <f>+LBA!E5971</f>
        <v>0</v>
      </c>
      <c r="V5971" s="298">
        <f>+LBA!A5971</f>
        <v>0</v>
      </c>
      <c r="W5971" s="298">
        <f>+LBA!C5971</f>
        <v>0</v>
      </c>
      <c r="Y5971" s="308" t="str">
        <f t="shared" si="93"/>
        <v/>
      </c>
    </row>
    <row r="5972" spans="1:25">
      <c r="A5972" s="320">
        <f>LBA!A5972</f>
        <v>0</v>
      </c>
      <c r="B5972" s="320">
        <f>LBA!E5972</f>
        <v>0</v>
      </c>
      <c r="C5972" s="320">
        <f>LBA!P5972</f>
        <v>0</v>
      </c>
      <c r="D5972" s="321" t="str">
        <f>IF($C5972=0,"",VLOOKUP($C5972,LDI!$I:$BB,37,0))</f>
        <v/>
      </c>
      <c r="E5972" s="320" t="str">
        <f>IF($C5972=0,"",LBA!I5972)</f>
        <v/>
      </c>
      <c r="F5972" s="320" t="str">
        <f>IF($C5972=0,"",LBA!Q5972)</f>
        <v/>
      </c>
      <c r="G5972" s="321" t="str">
        <f>IF($C5972=0,"",VLOOKUP($C5972,LDI!$I:$BB,15,0))</f>
        <v/>
      </c>
      <c r="H5972" s="321" t="str">
        <f>IF($C5972=0,"",VLOOKUP($C5972,LDI!$I:$BB,17,0))</f>
        <v/>
      </c>
      <c r="I5972" s="322" t="str">
        <f>IF($C5972=0,"",LBA!R5972)</f>
        <v/>
      </c>
      <c r="J5972" s="323" t="str">
        <f>IF($C5972=0,"",LBA!AD5972)</f>
        <v/>
      </c>
      <c r="K5972" s="323" t="str">
        <f>IF($C5972=0,"",LBA!AH5972)</f>
        <v/>
      </c>
      <c r="L5972" s="323" t="str">
        <f>IF($C5972=0,"",LBA!AI5972)</f>
        <v/>
      </c>
      <c r="M5972" s="295"/>
      <c r="P5972" s="294">
        <f>+LBA!G5972</f>
        <v>0</v>
      </c>
      <c r="Q5972" s="297" t="e">
        <f>VLOOKUP(P5972,'Kategori Aset'!$B:$C,2,0)</f>
        <v>#N/A</v>
      </c>
      <c r="R5972" s="297">
        <f>+LBA!U5972</f>
        <v>0</v>
      </c>
      <c r="S5972" s="297">
        <f>+LBA!C5972</f>
        <v>0</v>
      </c>
      <c r="T5972" s="297">
        <f>+LBA!V5972</f>
        <v>0</v>
      </c>
      <c r="U5972" s="298">
        <f>+LBA!E5972</f>
        <v>0</v>
      </c>
      <c r="V5972" s="298">
        <f>+LBA!A5972</f>
        <v>0</v>
      </c>
      <c r="W5972" s="298">
        <f>+LBA!C5972</f>
        <v>0</v>
      </c>
      <c r="Y5972" s="308" t="str">
        <f t="shared" si="93"/>
        <v/>
      </c>
    </row>
    <row r="5973" spans="1:25">
      <c r="A5973" s="320">
        <f>LBA!A5973</f>
        <v>0</v>
      </c>
      <c r="B5973" s="320">
        <f>LBA!E5973</f>
        <v>0</v>
      </c>
      <c r="C5973" s="320">
        <f>LBA!P5973</f>
        <v>0</v>
      </c>
      <c r="D5973" s="321" t="str">
        <f>IF($C5973=0,"",VLOOKUP($C5973,LDI!$I:$BB,37,0))</f>
        <v/>
      </c>
      <c r="E5973" s="320" t="str">
        <f>IF($C5973=0,"",LBA!I5973)</f>
        <v/>
      </c>
      <c r="F5973" s="320" t="str">
        <f>IF($C5973=0,"",LBA!Q5973)</f>
        <v/>
      </c>
      <c r="G5973" s="321" t="str">
        <f>IF($C5973=0,"",VLOOKUP($C5973,LDI!$I:$BB,15,0))</f>
        <v/>
      </c>
      <c r="H5973" s="321" t="str">
        <f>IF($C5973=0,"",VLOOKUP($C5973,LDI!$I:$BB,17,0))</f>
        <v/>
      </c>
      <c r="I5973" s="322" t="str">
        <f>IF($C5973=0,"",LBA!R5973)</f>
        <v/>
      </c>
      <c r="J5973" s="323" t="str">
        <f>IF($C5973=0,"",LBA!AD5973)</f>
        <v/>
      </c>
      <c r="K5973" s="323" t="str">
        <f>IF($C5973=0,"",LBA!AH5973)</f>
        <v/>
      </c>
      <c r="L5973" s="323" t="str">
        <f>IF($C5973=0,"",LBA!AI5973)</f>
        <v/>
      </c>
      <c r="M5973" s="295"/>
      <c r="P5973" s="294">
        <f>+LBA!G5973</f>
        <v>0</v>
      </c>
      <c r="Q5973" s="297" t="e">
        <f>VLOOKUP(P5973,'Kategori Aset'!$B:$C,2,0)</f>
        <v>#N/A</v>
      </c>
      <c r="R5973" s="297">
        <f>+LBA!U5973</f>
        <v>0</v>
      </c>
      <c r="S5973" s="297">
        <f>+LBA!C5973</f>
        <v>0</v>
      </c>
      <c r="T5973" s="297">
        <f>+LBA!V5973</f>
        <v>0</v>
      </c>
      <c r="U5973" s="298">
        <f>+LBA!E5973</f>
        <v>0</v>
      </c>
      <c r="V5973" s="298">
        <f>+LBA!A5973</f>
        <v>0</v>
      </c>
      <c r="W5973" s="298">
        <f>+LBA!C5973</f>
        <v>0</v>
      </c>
      <c r="Y5973" s="308" t="str">
        <f t="shared" si="93"/>
        <v/>
      </c>
    </row>
    <row r="5974" spans="1:25">
      <c r="A5974" s="320">
        <f>LBA!A5974</f>
        <v>0</v>
      </c>
      <c r="B5974" s="320">
        <f>LBA!E5974</f>
        <v>0</v>
      </c>
      <c r="C5974" s="320">
        <f>LBA!P5974</f>
        <v>0</v>
      </c>
      <c r="D5974" s="321" t="str">
        <f>IF($C5974=0,"",VLOOKUP($C5974,LDI!$I:$BB,37,0))</f>
        <v/>
      </c>
      <c r="E5974" s="320" t="str">
        <f>IF($C5974=0,"",LBA!I5974)</f>
        <v/>
      </c>
      <c r="F5974" s="320" t="str">
        <f>IF($C5974=0,"",LBA!Q5974)</f>
        <v/>
      </c>
      <c r="G5974" s="321" t="str">
        <f>IF($C5974=0,"",VLOOKUP($C5974,LDI!$I:$BB,15,0))</f>
        <v/>
      </c>
      <c r="H5974" s="321" t="str">
        <f>IF($C5974=0,"",VLOOKUP($C5974,LDI!$I:$BB,17,0))</f>
        <v/>
      </c>
      <c r="I5974" s="322" t="str">
        <f>IF($C5974=0,"",LBA!R5974)</f>
        <v/>
      </c>
      <c r="J5974" s="323" t="str">
        <f>IF($C5974=0,"",LBA!AD5974)</f>
        <v/>
      </c>
      <c r="K5974" s="323" t="str">
        <f>IF($C5974=0,"",LBA!AH5974)</f>
        <v/>
      </c>
      <c r="L5974" s="323" t="str">
        <f>IF($C5974=0,"",LBA!AI5974)</f>
        <v/>
      </c>
      <c r="M5974" s="295"/>
      <c r="P5974" s="294">
        <f>+LBA!G5974</f>
        <v>0</v>
      </c>
      <c r="Q5974" s="297" t="e">
        <f>VLOOKUP(P5974,'Kategori Aset'!$B:$C,2,0)</f>
        <v>#N/A</v>
      </c>
      <c r="R5974" s="297">
        <f>+LBA!U5974</f>
        <v>0</v>
      </c>
      <c r="S5974" s="297">
        <f>+LBA!C5974</f>
        <v>0</v>
      </c>
      <c r="T5974" s="297">
        <f>+LBA!V5974</f>
        <v>0</v>
      </c>
      <c r="U5974" s="298">
        <f>+LBA!E5974</f>
        <v>0</v>
      </c>
      <c r="V5974" s="298">
        <f>+LBA!A5974</f>
        <v>0</v>
      </c>
      <c r="W5974" s="298">
        <f>+LBA!C5974</f>
        <v>0</v>
      </c>
      <c r="Y5974" s="308" t="str">
        <f t="shared" si="93"/>
        <v/>
      </c>
    </row>
    <row r="5975" spans="1:25">
      <c r="A5975" s="320">
        <f>LBA!A5975</f>
        <v>0</v>
      </c>
      <c r="B5975" s="320">
        <f>LBA!E5975</f>
        <v>0</v>
      </c>
      <c r="C5975" s="320">
        <f>LBA!P5975</f>
        <v>0</v>
      </c>
      <c r="D5975" s="321" t="str">
        <f>IF($C5975=0,"",VLOOKUP($C5975,LDI!$I:$BB,37,0))</f>
        <v/>
      </c>
      <c r="E5975" s="320" t="str">
        <f>IF($C5975=0,"",LBA!I5975)</f>
        <v/>
      </c>
      <c r="F5975" s="320" t="str">
        <f>IF($C5975=0,"",LBA!Q5975)</f>
        <v/>
      </c>
      <c r="G5975" s="321" t="str">
        <f>IF($C5975=0,"",VLOOKUP($C5975,LDI!$I:$BB,15,0))</f>
        <v/>
      </c>
      <c r="H5975" s="321" t="str">
        <f>IF($C5975=0,"",VLOOKUP($C5975,LDI!$I:$BB,17,0))</f>
        <v/>
      </c>
      <c r="I5975" s="322" t="str">
        <f>IF($C5975=0,"",LBA!R5975)</f>
        <v/>
      </c>
      <c r="J5975" s="323" t="str">
        <f>IF($C5975=0,"",LBA!AD5975)</f>
        <v/>
      </c>
      <c r="K5975" s="323" t="str">
        <f>IF($C5975=0,"",LBA!AH5975)</f>
        <v/>
      </c>
      <c r="L5975" s="323" t="str">
        <f>IF($C5975=0,"",LBA!AI5975)</f>
        <v/>
      </c>
      <c r="M5975" s="295"/>
      <c r="P5975" s="294">
        <f>+LBA!G5975</f>
        <v>0</v>
      </c>
      <c r="Q5975" s="297" t="e">
        <f>VLOOKUP(P5975,'Kategori Aset'!$B:$C,2,0)</f>
        <v>#N/A</v>
      </c>
      <c r="R5975" s="297">
        <f>+LBA!U5975</f>
        <v>0</v>
      </c>
      <c r="S5975" s="297">
        <f>+LBA!C5975</f>
        <v>0</v>
      </c>
      <c r="T5975" s="297">
        <f>+LBA!V5975</f>
        <v>0</v>
      </c>
      <c r="U5975" s="298">
        <f>+LBA!E5975</f>
        <v>0</v>
      </c>
      <c r="V5975" s="298">
        <f>+LBA!A5975</f>
        <v>0</v>
      </c>
      <c r="W5975" s="298">
        <f>+LBA!C5975</f>
        <v>0</v>
      </c>
      <c r="Y5975" s="308" t="str">
        <f t="shared" si="93"/>
        <v/>
      </c>
    </row>
    <row r="5976" spans="1:25">
      <c r="A5976" s="320">
        <f>LBA!A5976</f>
        <v>0</v>
      </c>
      <c r="B5976" s="320">
        <f>LBA!E5976</f>
        <v>0</v>
      </c>
      <c r="C5976" s="320">
        <f>LBA!P5976</f>
        <v>0</v>
      </c>
      <c r="D5976" s="321" t="str">
        <f>IF($C5976=0,"",VLOOKUP($C5976,LDI!$I:$BB,37,0))</f>
        <v/>
      </c>
      <c r="E5976" s="320" t="str">
        <f>IF($C5976=0,"",LBA!I5976)</f>
        <v/>
      </c>
      <c r="F5976" s="320" t="str">
        <f>IF($C5976=0,"",LBA!Q5976)</f>
        <v/>
      </c>
      <c r="G5976" s="321" t="str">
        <f>IF($C5976=0,"",VLOOKUP($C5976,LDI!$I:$BB,15,0))</f>
        <v/>
      </c>
      <c r="H5976" s="321" t="str">
        <f>IF($C5976=0,"",VLOOKUP($C5976,LDI!$I:$BB,17,0))</f>
        <v/>
      </c>
      <c r="I5976" s="322" t="str">
        <f>IF($C5976=0,"",LBA!R5976)</f>
        <v/>
      </c>
      <c r="J5976" s="323" t="str">
        <f>IF($C5976=0,"",LBA!AD5976)</f>
        <v/>
      </c>
      <c r="K5976" s="323" t="str">
        <f>IF($C5976=0,"",LBA!AH5976)</f>
        <v/>
      </c>
      <c r="L5976" s="323" t="str">
        <f>IF($C5976=0,"",LBA!AI5976)</f>
        <v/>
      </c>
      <c r="M5976" s="295"/>
      <c r="P5976" s="294">
        <f>+LBA!G5976</f>
        <v>0</v>
      </c>
      <c r="Q5976" s="297" t="e">
        <f>VLOOKUP(P5976,'Kategori Aset'!$B:$C,2,0)</f>
        <v>#N/A</v>
      </c>
      <c r="R5976" s="297">
        <f>+LBA!U5976</f>
        <v>0</v>
      </c>
      <c r="S5976" s="297">
        <f>+LBA!C5976</f>
        <v>0</v>
      </c>
      <c r="T5976" s="297">
        <f>+LBA!V5976</f>
        <v>0</v>
      </c>
      <c r="U5976" s="298">
        <f>+LBA!E5976</f>
        <v>0</v>
      </c>
      <c r="V5976" s="298">
        <f>+LBA!A5976</f>
        <v>0</v>
      </c>
      <c r="W5976" s="298">
        <f>+LBA!C5976</f>
        <v>0</v>
      </c>
      <c r="Y5976" s="308" t="str">
        <f t="shared" si="93"/>
        <v/>
      </c>
    </row>
    <row r="5977" spans="1:25">
      <c r="A5977" s="320">
        <f>LBA!A5977</f>
        <v>0</v>
      </c>
      <c r="B5977" s="320">
        <f>LBA!E5977</f>
        <v>0</v>
      </c>
      <c r="C5977" s="320">
        <f>LBA!P5977</f>
        <v>0</v>
      </c>
      <c r="D5977" s="321" t="str">
        <f>IF($C5977=0,"",VLOOKUP($C5977,LDI!$I:$BB,37,0))</f>
        <v/>
      </c>
      <c r="E5977" s="320" t="str">
        <f>IF($C5977=0,"",LBA!I5977)</f>
        <v/>
      </c>
      <c r="F5977" s="320" t="str">
        <f>IF($C5977=0,"",LBA!Q5977)</f>
        <v/>
      </c>
      <c r="G5977" s="321" t="str">
        <f>IF($C5977=0,"",VLOOKUP($C5977,LDI!$I:$BB,15,0))</f>
        <v/>
      </c>
      <c r="H5977" s="321" t="str">
        <f>IF($C5977=0,"",VLOOKUP($C5977,LDI!$I:$BB,17,0))</f>
        <v/>
      </c>
      <c r="I5977" s="322" t="str">
        <f>IF($C5977=0,"",LBA!R5977)</f>
        <v/>
      </c>
      <c r="J5977" s="323" t="str">
        <f>IF($C5977=0,"",LBA!AD5977)</f>
        <v/>
      </c>
      <c r="K5977" s="323" t="str">
        <f>IF($C5977=0,"",LBA!AH5977)</f>
        <v/>
      </c>
      <c r="L5977" s="323" t="str">
        <f>IF($C5977=0,"",LBA!AI5977)</f>
        <v/>
      </c>
      <c r="M5977" s="295"/>
      <c r="P5977" s="294">
        <f>+LBA!G5977</f>
        <v>0</v>
      </c>
      <c r="Q5977" s="297" t="e">
        <f>VLOOKUP(P5977,'Kategori Aset'!$B:$C,2,0)</f>
        <v>#N/A</v>
      </c>
      <c r="R5977" s="297">
        <f>+LBA!U5977</f>
        <v>0</v>
      </c>
      <c r="S5977" s="297">
        <f>+LBA!C5977</f>
        <v>0</v>
      </c>
      <c r="T5977" s="297">
        <f>+LBA!V5977</f>
        <v>0</v>
      </c>
      <c r="U5977" s="298">
        <f>+LBA!E5977</f>
        <v>0</v>
      </c>
      <c r="V5977" s="298">
        <f>+LBA!A5977</f>
        <v>0</v>
      </c>
      <c r="W5977" s="298">
        <f>+LBA!C5977</f>
        <v>0</v>
      </c>
      <c r="Y5977" s="308" t="str">
        <f t="shared" si="93"/>
        <v/>
      </c>
    </row>
    <row r="5978" spans="1:25">
      <c r="A5978" s="320">
        <f>LBA!A5978</f>
        <v>0</v>
      </c>
      <c r="B5978" s="320">
        <f>LBA!E5978</f>
        <v>0</v>
      </c>
      <c r="C5978" s="320">
        <f>LBA!P5978</f>
        <v>0</v>
      </c>
      <c r="D5978" s="321" t="str">
        <f>IF($C5978=0,"",VLOOKUP($C5978,LDI!$I:$BB,37,0))</f>
        <v/>
      </c>
      <c r="E5978" s="320" t="str">
        <f>IF($C5978=0,"",LBA!I5978)</f>
        <v/>
      </c>
      <c r="F5978" s="320" t="str">
        <f>IF($C5978=0,"",LBA!Q5978)</f>
        <v/>
      </c>
      <c r="G5978" s="321" t="str">
        <f>IF($C5978=0,"",VLOOKUP($C5978,LDI!$I:$BB,15,0))</f>
        <v/>
      </c>
      <c r="H5978" s="321" t="str">
        <f>IF($C5978=0,"",VLOOKUP($C5978,LDI!$I:$BB,17,0))</f>
        <v/>
      </c>
      <c r="I5978" s="322" t="str">
        <f>IF($C5978=0,"",LBA!R5978)</f>
        <v/>
      </c>
      <c r="J5978" s="323" t="str">
        <f>IF($C5978=0,"",LBA!AD5978)</f>
        <v/>
      </c>
      <c r="K5978" s="323" t="str">
        <f>IF($C5978=0,"",LBA!AH5978)</f>
        <v/>
      </c>
      <c r="L5978" s="323" t="str">
        <f>IF($C5978=0,"",LBA!AI5978)</f>
        <v/>
      </c>
      <c r="M5978" s="295"/>
      <c r="P5978" s="294">
        <f>+LBA!G5978</f>
        <v>0</v>
      </c>
      <c r="Q5978" s="297" t="e">
        <f>VLOOKUP(P5978,'Kategori Aset'!$B:$C,2,0)</f>
        <v>#N/A</v>
      </c>
      <c r="R5978" s="297">
        <f>+LBA!U5978</f>
        <v>0</v>
      </c>
      <c r="S5978" s="297">
        <f>+LBA!C5978</f>
        <v>0</v>
      </c>
      <c r="T5978" s="297">
        <f>+LBA!V5978</f>
        <v>0</v>
      </c>
      <c r="U5978" s="298">
        <f>+LBA!E5978</f>
        <v>0</v>
      </c>
      <c r="V5978" s="298">
        <f>+LBA!A5978</f>
        <v>0</v>
      </c>
      <c r="W5978" s="298">
        <f>+LBA!C5978</f>
        <v>0</v>
      </c>
      <c r="Y5978" s="308" t="str">
        <f t="shared" si="93"/>
        <v/>
      </c>
    </row>
    <row r="5979" spans="1:25">
      <c r="A5979" s="320">
        <f>LBA!A5979</f>
        <v>0</v>
      </c>
      <c r="B5979" s="320">
        <f>LBA!E5979</f>
        <v>0</v>
      </c>
      <c r="C5979" s="320">
        <f>LBA!P5979</f>
        <v>0</v>
      </c>
      <c r="D5979" s="321" t="str">
        <f>IF($C5979=0,"",VLOOKUP($C5979,LDI!$I:$BB,37,0))</f>
        <v/>
      </c>
      <c r="E5979" s="320" t="str">
        <f>IF($C5979=0,"",LBA!I5979)</f>
        <v/>
      </c>
      <c r="F5979" s="320" t="str">
        <f>IF($C5979=0,"",LBA!Q5979)</f>
        <v/>
      </c>
      <c r="G5979" s="321" t="str">
        <f>IF($C5979=0,"",VLOOKUP($C5979,LDI!$I:$BB,15,0))</f>
        <v/>
      </c>
      <c r="H5979" s="321" t="str">
        <f>IF($C5979=0,"",VLOOKUP($C5979,LDI!$I:$BB,17,0))</f>
        <v/>
      </c>
      <c r="I5979" s="322" t="str">
        <f>IF($C5979=0,"",LBA!R5979)</f>
        <v/>
      </c>
      <c r="J5979" s="323" t="str">
        <f>IF($C5979=0,"",LBA!AD5979)</f>
        <v/>
      </c>
      <c r="K5979" s="323" t="str">
        <f>IF($C5979=0,"",LBA!AH5979)</f>
        <v/>
      </c>
      <c r="L5979" s="323" t="str">
        <f>IF($C5979=0,"",LBA!AI5979)</f>
        <v/>
      </c>
      <c r="M5979" s="295"/>
      <c r="P5979" s="294">
        <f>+LBA!G5979</f>
        <v>0</v>
      </c>
      <c r="Q5979" s="297" t="e">
        <f>VLOOKUP(P5979,'Kategori Aset'!$B:$C,2,0)</f>
        <v>#N/A</v>
      </c>
      <c r="R5979" s="297">
        <f>+LBA!U5979</f>
        <v>0</v>
      </c>
      <c r="S5979" s="297">
        <f>+LBA!C5979</f>
        <v>0</v>
      </c>
      <c r="T5979" s="297">
        <f>+LBA!V5979</f>
        <v>0</v>
      </c>
      <c r="U5979" s="298">
        <f>+LBA!E5979</f>
        <v>0</v>
      </c>
      <c r="V5979" s="298">
        <f>+LBA!A5979</f>
        <v>0</v>
      </c>
      <c r="W5979" s="298">
        <f>+LBA!C5979</f>
        <v>0</v>
      </c>
      <c r="Y5979" s="308" t="str">
        <f t="shared" si="93"/>
        <v/>
      </c>
    </row>
    <row r="5980" spans="1:25">
      <c r="A5980" s="320">
        <f>LBA!A5980</f>
        <v>0</v>
      </c>
      <c r="B5980" s="320">
        <f>LBA!E5980</f>
        <v>0</v>
      </c>
      <c r="C5980" s="320">
        <f>LBA!P5980</f>
        <v>0</v>
      </c>
      <c r="D5980" s="321" t="str">
        <f>IF($C5980=0,"",VLOOKUP($C5980,LDI!$I:$BB,37,0))</f>
        <v/>
      </c>
      <c r="E5980" s="320" t="str">
        <f>IF($C5980=0,"",LBA!I5980)</f>
        <v/>
      </c>
      <c r="F5980" s="320" t="str">
        <f>IF($C5980=0,"",LBA!Q5980)</f>
        <v/>
      </c>
      <c r="G5980" s="321" t="str">
        <f>IF($C5980=0,"",VLOOKUP($C5980,LDI!$I:$BB,15,0))</f>
        <v/>
      </c>
      <c r="H5980" s="321" t="str">
        <f>IF($C5980=0,"",VLOOKUP($C5980,LDI!$I:$BB,17,0))</f>
        <v/>
      </c>
      <c r="I5980" s="322" t="str">
        <f>IF($C5980=0,"",LBA!R5980)</f>
        <v/>
      </c>
      <c r="J5980" s="323" t="str">
        <f>IF($C5980=0,"",LBA!AD5980)</f>
        <v/>
      </c>
      <c r="K5980" s="323" t="str">
        <f>IF($C5980=0,"",LBA!AH5980)</f>
        <v/>
      </c>
      <c r="L5980" s="323" t="str">
        <f>IF($C5980=0,"",LBA!AI5980)</f>
        <v/>
      </c>
      <c r="M5980" s="295"/>
      <c r="P5980" s="294">
        <f>+LBA!G5980</f>
        <v>0</v>
      </c>
      <c r="Q5980" s="297" t="e">
        <f>VLOOKUP(P5980,'Kategori Aset'!$B:$C,2,0)</f>
        <v>#N/A</v>
      </c>
      <c r="R5980" s="297">
        <f>+LBA!U5980</f>
        <v>0</v>
      </c>
      <c r="S5980" s="297">
        <f>+LBA!C5980</f>
        <v>0</v>
      </c>
      <c r="T5980" s="297">
        <f>+LBA!V5980</f>
        <v>0</v>
      </c>
      <c r="U5980" s="298">
        <f>+LBA!E5980</f>
        <v>0</v>
      </c>
      <c r="V5980" s="298">
        <f>+LBA!A5980</f>
        <v>0</v>
      </c>
      <c r="W5980" s="298">
        <f>+LBA!C5980</f>
        <v>0</v>
      </c>
      <c r="Y5980" s="308" t="str">
        <f t="shared" si="93"/>
        <v/>
      </c>
    </row>
    <row r="5981" spans="1:25">
      <c r="A5981" s="320">
        <f>LBA!A5981</f>
        <v>0</v>
      </c>
      <c r="B5981" s="320">
        <f>LBA!E5981</f>
        <v>0</v>
      </c>
      <c r="C5981" s="320">
        <f>LBA!P5981</f>
        <v>0</v>
      </c>
      <c r="D5981" s="321" t="str">
        <f>IF($C5981=0,"",VLOOKUP($C5981,LDI!$I:$BB,37,0))</f>
        <v/>
      </c>
      <c r="E5981" s="320" t="str">
        <f>IF($C5981=0,"",LBA!I5981)</f>
        <v/>
      </c>
      <c r="F5981" s="320" t="str">
        <f>IF($C5981=0,"",LBA!Q5981)</f>
        <v/>
      </c>
      <c r="G5981" s="321" t="str">
        <f>IF($C5981=0,"",VLOOKUP($C5981,LDI!$I:$BB,15,0))</f>
        <v/>
      </c>
      <c r="H5981" s="321" t="str">
        <f>IF($C5981=0,"",VLOOKUP($C5981,LDI!$I:$BB,17,0))</f>
        <v/>
      </c>
      <c r="I5981" s="322" t="str">
        <f>IF($C5981=0,"",LBA!R5981)</f>
        <v/>
      </c>
      <c r="J5981" s="323" t="str">
        <f>IF($C5981=0,"",LBA!AD5981)</f>
        <v/>
      </c>
      <c r="K5981" s="323" t="str">
        <f>IF($C5981=0,"",LBA!AH5981)</f>
        <v/>
      </c>
      <c r="L5981" s="323" t="str">
        <f>IF($C5981=0,"",LBA!AI5981)</f>
        <v/>
      </c>
      <c r="M5981" s="295"/>
      <c r="P5981" s="294">
        <f>+LBA!G5981</f>
        <v>0</v>
      </c>
      <c r="Q5981" s="297" t="e">
        <f>VLOOKUP(P5981,'Kategori Aset'!$B:$C,2,0)</f>
        <v>#N/A</v>
      </c>
      <c r="R5981" s="297">
        <f>+LBA!U5981</f>
        <v>0</v>
      </c>
      <c r="S5981" s="297">
        <f>+LBA!C5981</f>
        <v>0</v>
      </c>
      <c r="T5981" s="297">
        <f>+LBA!V5981</f>
        <v>0</v>
      </c>
      <c r="U5981" s="298">
        <f>+LBA!E5981</f>
        <v>0</v>
      </c>
      <c r="V5981" s="298">
        <f>+LBA!A5981</f>
        <v>0</v>
      </c>
      <c r="W5981" s="298">
        <f>+LBA!C5981</f>
        <v>0</v>
      </c>
      <c r="Y5981" s="308" t="str">
        <f t="shared" si="93"/>
        <v/>
      </c>
    </row>
    <row r="5982" spans="1:25">
      <c r="A5982" s="320">
        <f>LBA!A5982</f>
        <v>0</v>
      </c>
      <c r="B5982" s="320">
        <f>LBA!E5982</f>
        <v>0</v>
      </c>
      <c r="C5982" s="320">
        <f>LBA!P5982</f>
        <v>0</v>
      </c>
      <c r="D5982" s="321" t="str">
        <f>IF($C5982=0,"",VLOOKUP($C5982,LDI!$I:$BB,37,0))</f>
        <v/>
      </c>
      <c r="E5982" s="320" t="str">
        <f>IF($C5982=0,"",LBA!I5982)</f>
        <v/>
      </c>
      <c r="F5982" s="320" t="str">
        <f>IF($C5982=0,"",LBA!Q5982)</f>
        <v/>
      </c>
      <c r="G5982" s="321" t="str">
        <f>IF($C5982=0,"",VLOOKUP($C5982,LDI!$I:$BB,15,0))</f>
        <v/>
      </c>
      <c r="H5982" s="321" t="str">
        <f>IF($C5982=0,"",VLOOKUP($C5982,LDI!$I:$BB,17,0))</f>
        <v/>
      </c>
      <c r="I5982" s="322" t="str">
        <f>IF($C5982=0,"",LBA!R5982)</f>
        <v/>
      </c>
      <c r="J5982" s="323" t="str">
        <f>IF($C5982=0,"",LBA!AD5982)</f>
        <v/>
      </c>
      <c r="K5982" s="323" t="str">
        <f>IF($C5982=0,"",LBA!AH5982)</f>
        <v/>
      </c>
      <c r="L5982" s="323" t="str">
        <f>IF($C5982=0,"",LBA!AI5982)</f>
        <v/>
      </c>
      <c r="M5982" s="295"/>
      <c r="P5982" s="294">
        <f>+LBA!G5982</f>
        <v>0</v>
      </c>
      <c r="Q5982" s="297" t="e">
        <f>VLOOKUP(P5982,'Kategori Aset'!$B:$C,2,0)</f>
        <v>#N/A</v>
      </c>
      <c r="R5982" s="297">
        <f>+LBA!U5982</f>
        <v>0</v>
      </c>
      <c r="S5982" s="297">
        <f>+LBA!C5982</f>
        <v>0</v>
      </c>
      <c r="T5982" s="297">
        <f>+LBA!V5982</f>
        <v>0</v>
      </c>
      <c r="U5982" s="298">
        <f>+LBA!E5982</f>
        <v>0</v>
      </c>
      <c r="V5982" s="298">
        <f>+LBA!A5982</f>
        <v>0</v>
      </c>
      <c r="W5982" s="298">
        <f>+LBA!C5982</f>
        <v>0</v>
      </c>
      <c r="Y5982" s="308" t="str">
        <f t="shared" si="93"/>
        <v/>
      </c>
    </row>
    <row r="5983" spans="1:25">
      <c r="A5983" s="320">
        <f>LBA!A5983</f>
        <v>0</v>
      </c>
      <c r="B5983" s="320">
        <f>LBA!E5983</f>
        <v>0</v>
      </c>
      <c r="C5983" s="320">
        <f>LBA!P5983</f>
        <v>0</v>
      </c>
      <c r="D5983" s="321" t="str">
        <f>IF($C5983=0,"",VLOOKUP($C5983,LDI!$I:$BB,37,0))</f>
        <v/>
      </c>
      <c r="E5983" s="320" t="str">
        <f>IF($C5983=0,"",LBA!I5983)</f>
        <v/>
      </c>
      <c r="F5983" s="320" t="str">
        <f>IF($C5983=0,"",LBA!Q5983)</f>
        <v/>
      </c>
      <c r="G5983" s="321" t="str">
        <f>IF($C5983=0,"",VLOOKUP($C5983,LDI!$I:$BB,15,0))</f>
        <v/>
      </c>
      <c r="H5983" s="321" t="str">
        <f>IF($C5983=0,"",VLOOKUP($C5983,LDI!$I:$BB,17,0))</f>
        <v/>
      </c>
      <c r="I5983" s="322" t="str">
        <f>IF($C5983=0,"",LBA!R5983)</f>
        <v/>
      </c>
      <c r="J5983" s="323" t="str">
        <f>IF($C5983=0,"",LBA!AD5983)</f>
        <v/>
      </c>
      <c r="K5983" s="323" t="str">
        <f>IF($C5983=0,"",LBA!AH5983)</f>
        <v/>
      </c>
      <c r="L5983" s="323" t="str">
        <f>IF($C5983=0,"",LBA!AI5983)</f>
        <v/>
      </c>
      <c r="M5983" s="295"/>
      <c r="P5983" s="294">
        <f>+LBA!G5983</f>
        <v>0</v>
      </c>
      <c r="Q5983" s="297" t="e">
        <f>VLOOKUP(P5983,'Kategori Aset'!$B:$C,2,0)</f>
        <v>#N/A</v>
      </c>
      <c r="R5983" s="297">
        <f>+LBA!U5983</f>
        <v>0</v>
      </c>
      <c r="S5983" s="297">
        <f>+LBA!C5983</f>
        <v>0</v>
      </c>
      <c r="T5983" s="297">
        <f>+LBA!V5983</f>
        <v>0</v>
      </c>
      <c r="U5983" s="298">
        <f>+LBA!E5983</f>
        <v>0</v>
      </c>
      <c r="V5983" s="298">
        <f>+LBA!A5983</f>
        <v>0</v>
      </c>
      <c r="W5983" s="298">
        <f>+LBA!C5983</f>
        <v>0</v>
      </c>
      <c r="Y5983" s="308" t="str">
        <f t="shared" si="93"/>
        <v/>
      </c>
    </row>
    <row r="5984" spans="1:25">
      <c r="A5984" s="320">
        <f>LBA!A5984</f>
        <v>0</v>
      </c>
      <c r="B5984" s="320">
        <f>LBA!E5984</f>
        <v>0</v>
      </c>
      <c r="C5984" s="320">
        <f>LBA!P5984</f>
        <v>0</v>
      </c>
      <c r="D5984" s="321" t="str">
        <f>IF($C5984=0,"",VLOOKUP($C5984,LDI!$I:$BB,37,0))</f>
        <v/>
      </c>
      <c r="E5984" s="320" t="str">
        <f>IF($C5984=0,"",LBA!I5984)</f>
        <v/>
      </c>
      <c r="F5984" s="320" t="str">
        <f>IF($C5984=0,"",LBA!Q5984)</f>
        <v/>
      </c>
      <c r="G5984" s="321" t="str">
        <f>IF($C5984=0,"",VLOOKUP($C5984,LDI!$I:$BB,15,0))</f>
        <v/>
      </c>
      <c r="H5984" s="321" t="str">
        <f>IF($C5984=0,"",VLOOKUP($C5984,LDI!$I:$BB,17,0))</f>
        <v/>
      </c>
      <c r="I5984" s="322" t="str">
        <f>IF($C5984=0,"",LBA!R5984)</f>
        <v/>
      </c>
      <c r="J5984" s="323" t="str">
        <f>IF($C5984=0,"",LBA!AD5984)</f>
        <v/>
      </c>
      <c r="K5984" s="323" t="str">
        <f>IF($C5984=0,"",LBA!AH5984)</f>
        <v/>
      </c>
      <c r="L5984" s="323" t="str">
        <f>IF($C5984=0,"",LBA!AI5984)</f>
        <v/>
      </c>
      <c r="M5984" s="295"/>
      <c r="P5984" s="294">
        <f>+LBA!G5984</f>
        <v>0</v>
      </c>
      <c r="Q5984" s="297" t="e">
        <f>VLOOKUP(P5984,'Kategori Aset'!$B:$C,2,0)</f>
        <v>#N/A</v>
      </c>
      <c r="R5984" s="297">
        <f>+LBA!U5984</f>
        <v>0</v>
      </c>
      <c r="S5984" s="297">
        <f>+LBA!C5984</f>
        <v>0</v>
      </c>
      <c r="T5984" s="297">
        <f>+LBA!V5984</f>
        <v>0</v>
      </c>
      <c r="U5984" s="298">
        <f>+LBA!E5984</f>
        <v>0</v>
      </c>
      <c r="V5984" s="298">
        <f>+LBA!A5984</f>
        <v>0</v>
      </c>
      <c r="W5984" s="298">
        <f>+LBA!C5984</f>
        <v>0</v>
      </c>
      <c r="Y5984" s="308" t="str">
        <f t="shared" si="93"/>
        <v/>
      </c>
    </row>
    <row r="5985" spans="1:25">
      <c r="A5985" s="320">
        <f>LBA!A5985</f>
        <v>0</v>
      </c>
      <c r="B5985" s="320">
        <f>LBA!E5985</f>
        <v>0</v>
      </c>
      <c r="C5985" s="320">
        <f>LBA!P5985</f>
        <v>0</v>
      </c>
      <c r="D5985" s="321" t="str">
        <f>IF($C5985=0,"",VLOOKUP($C5985,LDI!$I:$BB,37,0))</f>
        <v/>
      </c>
      <c r="E5985" s="320" t="str">
        <f>IF($C5985=0,"",LBA!I5985)</f>
        <v/>
      </c>
      <c r="F5985" s="320" t="str">
        <f>IF($C5985=0,"",LBA!Q5985)</f>
        <v/>
      </c>
      <c r="G5985" s="321" t="str">
        <f>IF($C5985=0,"",VLOOKUP($C5985,LDI!$I:$BB,15,0))</f>
        <v/>
      </c>
      <c r="H5985" s="321" t="str">
        <f>IF($C5985=0,"",VLOOKUP($C5985,LDI!$I:$BB,17,0))</f>
        <v/>
      </c>
      <c r="I5985" s="322" t="str">
        <f>IF($C5985=0,"",LBA!R5985)</f>
        <v/>
      </c>
      <c r="J5985" s="323" t="str">
        <f>IF($C5985=0,"",LBA!AD5985)</f>
        <v/>
      </c>
      <c r="K5985" s="323" t="str">
        <f>IF($C5985=0,"",LBA!AH5985)</f>
        <v/>
      </c>
      <c r="L5985" s="323" t="str">
        <f>IF($C5985=0,"",LBA!AI5985)</f>
        <v/>
      </c>
      <c r="M5985" s="295"/>
      <c r="P5985" s="294">
        <f>+LBA!G5985</f>
        <v>0</v>
      </c>
      <c r="Q5985" s="297" t="e">
        <f>VLOOKUP(P5985,'Kategori Aset'!$B:$C,2,0)</f>
        <v>#N/A</v>
      </c>
      <c r="R5985" s="297">
        <f>+LBA!U5985</f>
        <v>0</v>
      </c>
      <c r="S5985" s="297">
        <f>+LBA!C5985</f>
        <v>0</v>
      </c>
      <c r="T5985" s="297">
        <f>+LBA!V5985</f>
        <v>0</v>
      </c>
      <c r="U5985" s="298">
        <f>+LBA!E5985</f>
        <v>0</v>
      </c>
      <c r="V5985" s="298">
        <f>+LBA!A5985</f>
        <v>0</v>
      </c>
      <c r="W5985" s="298">
        <f>+LBA!C5985</f>
        <v>0</v>
      </c>
      <c r="Y5985" s="308" t="str">
        <f t="shared" si="93"/>
        <v/>
      </c>
    </row>
    <row r="5986" spans="1:25">
      <c r="A5986" s="320">
        <f>LBA!A5986</f>
        <v>0</v>
      </c>
      <c r="B5986" s="320">
        <f>LBA!E5986</f>
        <v>0</v>
      </c>
      <c r="C5986" s="320">
        <f>LBA!P5986</f>
        <v>0</v>
      </c>
      <c r="D5986" s="321" t="str">
        <f>IF($C5986=0,"",VLOOKUP($C5986,LDI!$I:$BB,37,0))</f>
        <v/>
      </c>
      <c r="E5986" s="320" t="str">
        <f>IF($C5986=0,"",LBA!I5986)</f>
        <v/>
      </c>
      <c r="F5986" s="320" t="str">
        <f>IF($C5986=0,"",LBA!Q5986)</f>
        <v/>
      </c>
      <c r="G5986" s="321" t="str">
        <f>IF($C5986=0,"",VLOOKUP($C5986,LDI!$I:$BB,15,0))</f>
        <v/>
      </c>
      <c r="H5986" s="321" t="str">
        <f>IF($C5986=0,"",VLOOKUP($C5986,LDI!$I:$BB,17,0))</f>
        <v/>
      </c>
      <c r="I5986" s="322" t="str">
        <f>IF($C5986=0,"",LBA!R5986)</f>
        <v/>
      </c>
      <c r="J5986" s="323" t="str">
        <f>IF($C5986=0,"",LBA!AD5986)</f>
        <v/>
      </c>
      <c r="K5986" s="323" t="str">
        <f>IF($C5986=0,"",LBA!AH5986)</f>
        <v/>
      </c>
      <c r="L5986" s="323" t="str">
        <f>IF($C5986=0,"",LBA!AI5986)</f>
        <v/>
      </c>
      <c r="M5986" s="295"/>
      <c r="P5986" s="294">
        <f>+LBA!G5986</f>
        <v>0</v>
      </c>
      <c r="Q5986" s="297" t="e">
        <f>VLOOKUP(P5986,'Kategori Aset'!$B:$C,2,0)</f>
        <v>#N/A</v>
      </c>
      <c r="R5986" s="297">
        <f>+LBA!U5986</f>
        <v>0</v>
      </c>
      <c r="S5986" s="297">
        <f>+LBA!C5986</f>
        <v>0</v>
      </c>
      <c r="T5986" s="297">
        <f>+LBA!V5986</f>
        <v>0</v>
      </c>
      <c r="U5986" s="298">
        <f>+LBA!E5986</f>
        <v>0</v>
      </c>
      <c r="V5986" s="298">
        <f>+LBA!A5986</f>
        <v>0</v>
      </c>
      <c r="W5986" s="298">
        <f>+LBA!C5986</f>
        <v>0</v>
      </c>
      <c r="Y5986" s="308" t="str">
        <f t="shared" si="93"/>
        <v/>
      </c>
    </row>
    <row r="5987" spans="1:25">
      <c r="A5987" s="320">
        <f>LBA!A5987</f>
        <v>0</v>
      </c>
      <c r="B5987" s="320">
        <f>LBA!E5987</f>
        <v>0</v>
      </c>
      <c r="C5987" s="320">
        <f>LBA!P5987</f>
        <v>0</v>
      </c>
      <c r="D5987" s="321" t="str">
        <f>IF($C5987=0,"",VLOOKUP($C5987,LDI!$I:$BB,37,0))</f>
        <v/>
      </c>
      <c r="E5987" s="320" t="str">
        <f>IF($C5987=0,"",LBA!I5987)</f>
        <v/>
      </c>
      <c r="F5987" s="320" t="str">
        <f>IF($C5987=0,"",LBA!Q5987)</f>
        <v/>
      </c>
      <c r="G5987" s="321" t="str">
        <f>IF($C5987=0,"",VLOOKUP($C5987,LDI!$I:$BB,15,0))</f>
        <v/>
      </c>
      <c r="H5987" s="321" t="str">
        <f>IF($C5987=0,"",VLOOKUP($C5987,LDI!$I:$BB,17,0))</f>
        <v/>
      </c>
      <c r="I5987" s="322" t="str">
        <f>IF($C5987=0,"",LBA!R5987)</f>
        <v/>
      </c>
      <c r="J5987" s="323" t="str">
        <f>IF($C5987=0,"",LBA!AD5987)</f>
        <v/>
      </c>
      <c r="K5987" s="323" t="str">
        <f>IF($C5987=0,"",LBA!AH5987)</f>
        <v/>
      </c>
      <c r="L5987" s="323" t="str">
        <f>IF($C5987=0,"",LBA!AI5987)</f>
        <v/>
      </c>
      <c r="M5987" s="295"/>
      <c r="P5987" s="294">
        <f>+LBA!G5987</f>
        <v>0</v>
      </c>
      <c r="Q5987" s="297" t="e">
        <f>VLOOKUP(P5987,'Kategori Aset'!$B:$C,2,0)</f>
        <v>#N/A</v>
      </c>
      <c r="R5987" s="297">
        <f>+LBA!U5987</f>
        <v>0</v>
      </c>
      <c r="S5987" s="297">
        <f>+LBA!C5987</f>
        <v>0</v>
      </c>
      <c r="T5987" s="297">
        <f>+LBA!V5987</f>
        <v>0</v>
      </c>
      <c r="U5987" s="298">
        <f>+LBA!E5987</f>
        <v>0</v>
      </c>
      <c r="V5987" s="298">
        <f>+LBA!A5987</f>
        <v>0</v>
      </c>
      <c r="W5987" s="298">
        <f>+LBA!C5987</f>
        <v>0</v>
      </c>
      <c r="Y5987" s="308" t="str">
        <f t="shared" si="93"/>
        <v/>
      </c>
    </row>
    <row r="5988" spans="1:25">
      <c r="A5988" s="320">
        <f>LBA!A5988</f>
        <v>0</v>
      </c>
      <c r="B5988" s="320">
        <f>LBA!E5988</f>
        <v>0</v>
      </c>
      <c r="C5988" s="320">
        <f>LBA!P5988</f>
        <v>0</v>
      </c>
      <c r="D5988" s="321" t="str">
        <f>IF($C5988=0,"",VLOOKUP($C5988,LDI!$I:$BB,37,0))</f>
        <v/>
      </c>
      <c r="E5988" s="320" t="str">
        <f>IF($C5988=0,"",LBA!I5988)</f>
        <v/>
      </c>
      <c r="F5988" s="320" t="str">
        <f>IF($C5988=0,"",LBA!Q5988)</f>
        <v/>
      </c>
      <c r="G5988" s="321" t="str">
        <f>IF($C5988=0,"",VLOOKUP($C5988,LDI!$I:$BB,15,0))</f>
        <v/>
      </c>
      <c r="H5988" s="321" t="str">
        <f>IF($C5988=0,"",VLOOKUP($C5988,LDI!$I:$BB,17,0))</f>
        <v/>
      </c>
      <c r="I5988" s="322" t="str">
        <f>IF($C5988=0,"",LBA!R5988)</f>
        <v/>
      </c>
      <c r="J5988" s="323" t="str">
        <f>IF($C5988=0,"",LBA!AD5988)</f>
        <v/>
      </c>
      <c r="K5988" s="323" t="str">
        <f>IF($C5988=0,"",LBA!AH5988)</f>
        <v/>
      </c>
      <c r="L5988" s="323" t="str">
        <f>IF($C5988=0,"",LBA!AI5988)</f>
        <v/>
      </c>
      <c r="M5988" s="295"/>
      <c r="P5988" s="294">
        <f>+LBA!G5988</f>
        <v>0</v>
      </c>
      <c r="Q5988" s="297" t="e">
        <f>VLOOKUP(P5988,'Kategori Aset'!$B:$C,2,0)</f>
        <v>#N/A</v>
      </c>
      <c r="R5988" s="297">
        <f>+LBA!U5988</f>
        <v>0</v>
      </c>
      <c r="S5988" s="297">
        <f>+LBA!C5988</f>
        <v>0</v>
      </c>
      <c r="T5988" s="297">
        <f>+LBA!V5988</f>
        <v>0</v>
      </c>
      <c r="U5988" s="298">
        <f>+LBA!E5988</f>
        <v>0</v>
      </c>
      <c r="V5988" s="298">
        <f>+LBA!A5988</f>
        <v>0</v>
      </c>
      <c r="W5988" s="298">
        <f>+LBA!C5988</f>
        <v>0</v>
      </c>
      <c r="Y5988" s="308" t="str">
        <f t="shared" si="93"/>
        <v/>
      </c>
    </row>
    <row r="5989" spans="1:25">
      <c r="A5989" s="320">
        <f>LBA!A5989</f>
        <v>0</v>
      </c>
      <c r="B5989" s="320">
        <f>LBA!E5989</f>
        <v>0</v>
      </c>
      <c r="C5989" s="320">
        <f>LBA!P5989</f>
        <v>0</v>
      </c>
      <c r="D5989" s="321" t="str">
        <f>IF($C5989=0,"",VLOOKUP($C5989,LDI!$I:$BB,37,0))</f>
        <v/>
      </c>
      <c r="E5989" s="320" t="str">
        <f>IF($C5989=0,"",LBA!I5989)</f>
        <v/>
      </c>
      <c r="F5989" s="320" t="str">
        <f>IF($C5989=0,"",LBA!Q5989)</f>
        <v/>
      </c>
      <c r="G5989" s="321" t="str">
        <f>IF($C5989=0,"",VLOOKUP($C5989,LDI!$I:$BB,15,0))</f>
        <v/>
      </c>
      <c r="H5989" s="321" t="str">
        <f>IF($C5989=0,"",VLOOKUP($C5989,LDI!$I:$BB,17,0))</f>
        <v/>
      </c>
      <c r="I5989" s="322" t="str">
        <f>IF($C5989=0,"",LBA!R5989)</f>
        <v/>
      </c>
      <c r="J5989" s="323" t="str">
        <f>IF($C5989=0,"",LBA!AD5989)</f>
        <v/>
      </c>
      <c r="K5989" s="323" t="str">
        <f>IF($C5989=0,"",LBA!AH5989)</f>
        <v/>
      </c>
      <c r="L5989" s="323" t="str">
        <f>IF($C5989=0,"",LBA!AI5989)</f>
        <v/>
      </c>
      <c r="M5989" s="295"/>
      <c r="P5989" s="294">
        <f>+LBA!G5989</f>
        <v>0</v>
      </c>
      <c r="Q5989" s="297" t="e">
        <f>VLOOKUP(P5989,'Kategori Aset'!$B:$C,2,0)</f>
        <v>#N/A</v>
      </c>
      <c r="R5989" s="297">
        <f>+LBA!U5989</f>
        <v>0</v>
      </c>
      <c r="S5989" s="297">
        <f>+LBA!C5989</f>
        <v>0</v>
      </c>
      <c r="T5989" s="297">
        <f>+LBA!V5989</f>
        <v>0</v>
      </c>
      <c r="U5989" s="298">
        <f>+LBA!E5989</f>
        <v>0</v>
      </c>
      <c r="V5989" s="298">
        <f>+LBA!A5989</f>
        <v>0</v>
      </c>
      <c r="W5989" s="298">
        <f>+LBA!C5989</f>
        <v>0</v>
      </c>
      <c r="Y5989" s="308" t="str">
        <f t="shared" si="93"/>
        <v/>
      </c>
    </row>
    <row r="5990" spans="1:25">
      <c r="A5990" s="320">
        <f>LBA!A5990</f>
        <v>0</v>
      </c>
      <c r="B5990" s="320">
        <f>LBA!E5990</f>
        <v>0</v>
      </c>
      <c r="C5990" s="320">
        <f>LBA!P5990</f>
        <v>0</v>
      </c>
      <c r="D5990" s="321" t="str">
        <f>IF($C5990=0,"",VLOOKUP($C5990,LDI!$I:$BB,37,0))</f>
        <v/>
      </c>
      <c r="E5990" s="320" t="str">
        <f>IF($C5990=0,"",LBA!I5990)</f>
        <v/>
      </c>
      <c r="F5990" s="320" t="str">
        <f>IF($C5990=0,"",LBA!Q5990)</f>
        <v/>
      </c>
      <c r="G5990" s="321" t="str">
        <f>IF($C5990=0,"",VLOOKUP($C5990,LDI!$I:$BB,15,0))</f>
        <v/>
      </c>
      <c r="H5990" s="321" t="str">
        <f>IF($C5990=0,"",VLOOKUP($C5990,LDI!$I:$BB,17,0))</f>
        <v/>
      </c>
      <c r="I5990" s="322" t="str">
        <f>IF($C5990=0,"",LBA!R5990)</f>
        <v/>
      </c>
      <c r="J5990" s="323" t="str">
        <f>IF($C5990=0,"",LBA!AD5990)</f>
        <v/>
      </c>
      <c r="K5990" s="323" t="str">
        <f>IF($C5990=0,"",LBA!AH5990)</f>
        <v/>
      </c>
      <c r="L5990" s="323" t="str">
        <f>IF($C5990=0,"",LBA!AI5990)</f>
        <v/>
      </c>
      <c r="M5990" s="295"/>
      <c r="P5990" s="294">
        <f>+LBA!G5990</f>
        <v>0</v>
      </c>
      <c r="Q5990" s="297" t="e">
        <f>VLOOKUP(P5990,'Kategori Aset'!$B:$C,2,0)</f>
        <v>#N/A</v>
      </c>
      <c r="R5990" s="297">
        <f>+LBA!U5990</f>
        <v>0</v>
      </c>
      <c r="S5990" s="297">
        <f>+LBA!C5990</f>
        <v>0</v>
      </c>
      <c r="T5990" s="297">
        <f>+LBA!V5990</f>
        <v>0</v>
      </c>
      <c r="U5990" s="298">
        <f>+LBA!E5990</f>
        <v>0</v>
      </c>
      <c r="V5990" s="298">
        <f>+LBA!A5990</f>
        <v>0</v>
      </c>
      <c r="W5990" s="298">
        <f>+LBA!C5990</f>
        <v>0</v>
      </c>
      <c r="Y5990" s="308" t="str">
        <f t="shared" si="93"/>
        <v/>
      </c>
    </row>
    <row r="5991" spans="1:25">
      <c r="A5991" s="320">
        <f>LBA!A5991</f>
        <v>0</v>
      </c>
      <c r="B5991" s="320">
        <f>LBA!E5991</f>
        <v>0</v>
      </c>
      <c r="C5991" s="320">
        <f>LBA!P5991</f>
        <v>0</v>
      </c>
      <c r="D5991" s="321" t="str">
        <f>IF($C5991=0,"",VLOOKUP($C5991,LDI!$I:$BB,37,0))</f>
        <v/>
      </c>
      <c r="E5991" s="320" t="str">
        <f>IF($C5991=0,"",LBA!I5991)</f>
        <v/>
      </c>
      <c r="F5991" s="320" t="str">
        <f>IF($C5991=0,"",LBA!Q5991)</f>
        <v/>
      </c>
      <c r="G5991" s="321" t="str">
        <f>IF($C5991=0,"",VLOOKUP($C5991,LDI!$I:$BB,15,0))</f>
        <v/>
      </c>
      <c r="H5991" s="321" t="str">
        <f>IF($C5991=0,"",VLOOKUP($C5991,LDI!$I:$BB,17,0))</f>
        <v/>
      </c>
      <c r="I5991" s="322" t="str">
        <f>IF($C5991=0,"",LBA!R5991)</f>
        <v/>
      </c>
      <c r="J5991" s="323" t="str">
        <f>IF($C5991=0,"",LBA!AD5991)</f>
        <v/>
      </c>
      <c r="K5991" s="323" t="str">
        <f>IF($C5991=0,"",LBA!AH5991)</f>
        <v/>
      </c>
      <c r="L5991" s="323" t="str">
        <f>IF($C5991=0,"",LBA!AI5991)</f>
        <v/>
      </c>
      <c r="M5991" s="295"/>
      <c r="P5991" s="294">
        <f>+LBA!G5991</f>
        <v>0</v>
      </c>
      <c r="Q5991" s="297" t="e">
        <f>VLOOKUP(P5991,'Kategori Aset'!$B:$C,2,0)</f>
        <v>#N/A</v>
      </c>
      <c r="R5991" s="297">
        <f>+LBA!U5991</f>
        <v>0</v>
      </c>
      <c r="S5991" s="297">
        <f>+LBA!C5991</f>
        <v>0</v>
      </c>
      <c r="T5991" s="297">
        <f>+LBA!V5991</f>
        <v>0</v>
      </c>
      <c r="U5991" s="298">
        <f>+LBA!E5991</f>
        <v>0</v>
      </c>
      <c r="V5991" s="298">
        <f>+LBA!A5991</f>
        <v>0</v>
      </c>
      <c r="W5991" s="298">
        <f>+LBA!C5991</f>
        <v>0</v>
      </c>
      <c r="Y5991" s="308" t="str">
        <f t="shared" si="93"/>
        <v/>
      </c>
    </row>
    <row r="5992" spans="1:25">
      <c r="A5992" s="320">
        <f>LBA!A5992</f>
        <v>0</v>
      </c>
      <c r="B5992" s="320">
        <f>LBA!E5992</f>
        <v>0</v>
      </c>
      <c r="C5992" s="320">
        <f>LBA!P5992</f>
        <v>0</v>
      </c>
      <c r="D5992" s="321" t="str">
        <f>IF($C5992=0,"",VLOOKUP($C5992,LDI!$I:$BB,37,0))</f>
        <v/>
      </c>
      <c r="E5992" s="320" t="str">
        <f>IF($C5992=0,"",LBA!I5992)</f>
        <v/>
      </c>
      <c r="F5992" s="320" t="str">
        <f>IF($C5992=0,"",LBA!Q5992)</f>
        <v/>
      </c>
      <c r="G5992" s="321" t="str">
        <f>IF($C5992=0,"",VLOOKUP($C5992,LDI!$I:$BB,15,0))</f>
        <v/>
      </c>
      <c r="H5992" s="321" t="str">
        <f>IF($C5992=0,"",VLOOKUP($C5992,LDI!$I:$BB,17,0))</f>
        <v/>
      </c>
      <c r="I5992" s="322" t="str">
        <f>IF($C5992=0,"",LBA!R5992)</f>
        <v/>
      </c>
      <c r="J5992" s="323" t="str">
        <f>IF($C5992=0,"",LBA!AD5992)</f>
        <v/>
      </c>
      <c r="K5992" s="323" t="str">
        <f>IF($C5992=0,"",LBA!AH5992)</f>
        <v/>
      </c>
      <c r="L5992" s="323" t="str">
        <f>IF($C5992=0,"",LBA!AI5992)</f>
        <v/>
      </c>
      <c r="M5992" s="295"/>
      <c r="P5992" s="294">
        <f>+LBA!G5992</f>
        <v>0</v>
      </c>
      <c r="Q5992" s="297" t="e">
        <f>VLOOKUP(P5992,'Kategori Aset'!$B:$C,2,0)</f>
        <v>#N/A</v>
      </c>
      <c r="R5992" s="297">
        <f>+LBA!U5992</f>
        <v>0</v>
      </c>
      <c r="S5992" s="297">
        <f>+LBA!C5992</f>
        <v>0</v>
      </c>
      <c r="T5992" s="297">
        <f>+LBA!V5992</f>
        <v>0</v>
      </c>
      <c r="U5992" s="298">
        <f>+LBA!E5992</f>
        <v>0</v>
      </c>
      <c r="V5992" s="298">
        <f>+LBA!A5992</f>
        <v>0</v>
      </c>
      <c r="W5992" s="298">
        <f>+LBA!C5992</f>
        <v>0</v>
      </c>
      <c r="Y5992" s="308" t="str">
        <f t="shared" si="93"/>
        <v/>
      </c>
    </row>
    <row r="5993" spans="1:25">
      <c r="A5993" s="320">
        <f>LBA!A5993</f>
        <v>0</v>
      </c>
      <c r="B5993" s="320">
        <f>LBA!E5993</f>
        <v>0</v>
      </c>
      <c r="C5993" s="320">
        <f>LBA!P5993</f>
        <v>0</v>
      </c>
      <c r="D5993" s="321" t="str">
        <f>IF($C5993=0,"",VLOOKUP($C5993,LDI!$I:$BB,37,0))</f>
        <v/>
      </c>
      <c r="E5993" s="320" t="str">
        <f>IF($C5993=0,"",LBA!I5993)</f>
        <v/>
      </c>
      <c r="F5993" s="320" t="str">
        <f>IF($C5993=0,"",LBA!Q5993)</f>
        <v/>
      </c>
      <c r="G5993" s="321" t="str">
        <f>IF($C5993=0,"",VLOOKUP($C5993,LDI!$I:$BB,15,0))</f>
        <v/>
      </c>
      <c r="H5993" s="321" t="str">
        <f>IF($C5993=0,"",VLOOKUP($C5993,LDI!$I:$BB,17,0))</f>
        <v/>
      </c>
      <c r="I5993" s="322" t="str">
        <f>IF($C5993=0,"",LBA!R5993)</f>
        <v/>
      </c>
      <c r="J5993" s="323" t="str">
        <f>IF($C5993=0,"",LBA!AD5993)</f>
        <v/>
      </c>
      <c r="K5993" s="323" t="str">
        <f>IF($C5993=0,"",LBA!AH5993)</f>
        <v/>
      </c>
      <c r="L5993" s="323" t="str">
        <f>IF($C5993=0,"",LBA!AI5993)</f>
        <v/>
      </c>
      <c r="M5993" s="295"/>
      <c r="P5993" s="294">
        <f>+LBA!G5993</f>
        <v>0</v>
      </c>
      <c r="Q5993" s="297" t="e">
        <f>VLOOKUP(P5993,'Kategori Aset'!$B:$C,2,0)</f>
        <v>#N/A</v>
      </c>
      <c r="R5993" s="297">
        <f>+LBA!U5993</f>
        <v>0</v>
      </c>
      <c r="S5993" s="297">
        <f>+LBA!C5993</f>
        <v>0</v>
      </c>
      <c r="T5993" s="297">
        <f>+LBA!V5993</f>
        <v>0</v>
      </c>
      <c r="U5993" s="298">
        <f>+LBA!E5993</f>
        <v>0</v>
      </c>
      <c r="V5993" s="298">
        <f>+LBA!A5993</f>
        <v>0</v>
      </c>
      <c r="W5993" s="298">
        <f>+LBA!C5993</f>
        <v>0</v>
      </c>
      <c r="Y5993" s="308" t="str">
        <f t="shared" si="93"/>
        <v/>
      </c>
    </row>
    <row r="5994" spans="1:25">
      <c r="A5994" s="320">
        <f>LBA!A5994</f>
        <v>0</v>
      </c>
      <c r="B5994" s="320">
        <f>LBA!E5994</f>
        <v>0</v>
      </c>
      <c r="C5994" s="320">
        <f>LBA!P5994</f>
        <v>0</v>
      </c>
      <c r="D5994" s="321" t="str">
        <f>IF($C5994=0,"",VLOOKUP($C5994,LDI!$I:$BB,37,0))</f>
        <v/>
      </c>
      <c r="E5994" s="320" t="str">
        <f>IF($C5994=0,"",LBA!I5994)</f>
        <v/>
      </c>
      <c r="F5994" s="320" t="str">
        <f>IF($C5994=0,"",LBA!Q5994)</f>
        <v/>
      </c>
      <c r="G5994" s="321" t="str">
        <f>IF($C5994=0,"",VLOOKUP($C5994,LDI!$I:$BB,15,0))</f>
        <v/>
      </c>
      <c r="H5994" s="321" t="str">
        <f>IF($C5994=0,"",VLOOKUP($C5994,LDI!$I:$BB,17,0))</f>
        <v/>
      </c>
      <c r="I5994" s="322" t="str">
        <f>IF($C5994=0,"",LBA!R5994)</f>
        <v/>
      </c>
      <c r="J5994" s="323" t="str">
        <f>IF($C5994=0,"",LBA!AD5994)</f>
        <v/>
      </c>
      <c r="K5994" s="323" t="str">
        <f>IF($C5994=0,"",LBA!AH5994)</f>
        <v/>
      </c>
      <c r="L5994" s="323" t="str">
        <f>IF($C5994=0,"",LBA!AI5994)</f>
        <v/>
      </c>
      <c r="M5994" s="295"/>
      <c r="P5994" s="294">
        <f>+LBA!G5994</f>
        <v>0</v>
      </c>
      <c r="Q5994" s="297" t="e">
        <f>VLOOKUP(P5994,'Kategori Aset'!$B:$C,2,0)</f>
        <v>#N/A</v>
      </c>
      <c r="R5994" s="297">
        <f>+LBA!U5994</f>
        <v>0</v>
      </c>
      <c r="S5994" s="297">
        <f>+LBA!C5994</f>
        <v>0</v>
      </c>
      <c r="T5994" s="297">
        <f>+LBA!V5994</f>
        <v>0</v>
      </c>
      <c r="U5994" s="298">
        <f>+LBA!E5994</f>
        <v>0</v>
      </c>
      <c r="V5994" s="298">
        <f>+LBA!A5994</f>
        <v>0</v>
      </c>
      <c r="W5994" s="298">
        <f>+LBA!C5994</f>
        <v>0</v>
      </c>
      <c r="Y5994" s="308" t="str">
        <f t="shared" si="93"/>
        <v/>
      </c>
    </row>
    <row r="5995" spans="1:25">
      <c r="A5995" s="320">
        <f>LBA!A5995</f>
        <v>0</v>
      </c>
      <c r="B5995" s="320">
        <f>LBA!E5995</f>
        <v>0</v>
      </c>
      <c r="C5995" s="320">
        <f>LBA!P5995</f>
        <v>0</v>
      </c>
      <c r="D5995" s="321" t="str">
        <f>IF($C5995=0,"",VLOOKUP($C5995,LDI!$I:$BB,37,0))</f>
        <v/>
      </c>
      <c r="E5995" s="320" t="str">
        <f>IF($C5995=0,"",LBA!I5995)</f>
        <v/>
      </c>
      <c r="F5995" s="320" t="str">
        <f>IF($C5995=0,"",LBA!Q5995)</f>
        <v/>
      </c>
      <c r="G5995" s="321" t="str">
        <f>IF($C5995=0,"",VLOOKUP($C5995,LDI!$I:$BB,15,0))</f>
        <v/>
      </c>
      <c r="H5995" s="321" t="str">
        <f>IF($C5995=0,"",VLOOKUP($C5995,LDI!$I:$BB,17,0))</f>
        <v/>
      </c>
      <c r="I5995" s="322" t="str">
        <f>IF($C5995=0,"",LBA!R5995)</f>
        <v/>
      </c>
      <c r="J5995" s="323" t="str">
        <f>IF($C5995=0,"",LBA!AD5995)</f>
        <v/>
      </c>
      <c r="K5995" s="323" t="str">
        <f>IF($C5995=0,"",LBA!AH5995)</f>
        <v/>
      </c>
      <c r="L5995" s="323" t="str">
        <f>IF($C5995=0,"",LBA!AI5995)</f>
        <v/>
      </c>
      <c r="M5995" s="295"/>
      <c r="P5995" s="294">
        <f>+LBA!G5995</f>
        <v>0</v>
      </c>
      <c r="Q5995" s="297" t="e">
        <f>VLOOKUP(P5995,'Kategori Aset'!$B:$C,2,0)</f>
        <v>#N/A</v>
      </c>
      <c r="R5995" s="297">
        <f>+LBA!U5995</f>
        <v>0</v>
      </c>
      <c r="S5995" s="297">
        <f>+LBA!C5995</f>
        <v>0</v>
      </c>
      <c r="T5995" s="297">
        <f>+LBA!V5995</f>
        <v>0</v>
      </c>
      <c r="U5995" s="298">
        <f>+LBA!E5995</f>
        <v>0</v>
      </c>
      <c r="V5995" s="298">
        <f>+LBA!A5995</f>
        <v>0</v>
      </c>
      <c r="W5995" s="298">
        <f>+LBA!C5995</f>
        <v>0</v>
      </c>
      <c r="Y5995" s="308" t="str">
        <f t="shared" si="93"/>
        <v/>
      </c>
    </row>
    <row r="5996" spans="1:25">
      <c r="A5996" s="320">
        <f>LBA!A5996</f>
        <v>0</v>
      </c>
      <c r="B5996" s="320">
        <f>LBA!E5996</f>
        <v>0</v>
      </c>
      <c r="C5996" s="320">
        <f>LBA!P5996</f>
        <v>0</v>
      </c>
      <c r="D5996" s="321" t="str">
        <f>IF($C5996=0,"",VLOOKUP($C5996,LDI!$I:$BB,37,0))</f>
        <v/>
      </c>
      <c r="E5996" s="320" t="str">
        <f>IF($C5996=0,"",LBA!I5996)</f>
        <v/>
      </c>
      <c r="F5996" s="320" t="str">
        <f>IF($C5996=0,"",LBA!Q5996)</f>
        <v/>
      </c>
      <c r="G5996" s="321" t="str">
        <f>IF($C5996=0,"",VLOOKUP($C5996,LDI!$I:$BB,15,0))</f>
        <v/>
      </c>
      <c r="H5996" s="321" t="str">
        <f>IF($C5996=0,"",VLOOKUP($C5996,LDI!$I:$BB,17,0))</f>
        <v/>
      </c>
      <c r="I5996" s="322" t="str">
        <f>IF($C5996=0,"",LBA!R5996)</f>
        <v/>
      </c>
      <c r="J5996" s="323" t="str">
        <f>IF($C5996=0,"",LBA!AD5996)</f>
        <v/>
      </c>
      <c r="K5996" s="323" t="str">
        <f>IF($C5996=0,"",LBA!AH5996)</f>
        <v/>
      </c>
      <c r="L5996" s="323" t="str">
        <f>IF($C5996=0,"",LBA!AI5996)</f>
        <v/>
      </c>
      <c r="M5996" s="295"/>
      <c r="P5996" s="294">
        <f>+LBA!G5996</f>
        <v>0</v>
      </c>
      <c r="Q5996" s="297" t="e">
        <f>VLOOKUP(P5996,'Kategori Aset'!$B:$C,2,0)</f>
        <v>#N/A</v>
      </c>
      <c r="R5996" s="297">
        <f>+LBA!U5996</f>
        <v>0</v>
      </c>
      <c r="S5996" s="297">
        <f>+LBA!C5996</f>
        <v>0</v>
      </c>
      <c r="T5996" s="297">
        <f>+LBA!V5996</f>
        <v>0</v>
      </c>
      <c r="U5996" s="298">
        <f>+LBA!E5996</f>
        <v>0</v>
      </c>
      <c r="V5996" s="298">
        <f>+LBA!A5996</f>
        <v>0</v>
      </c>
      <c r="W5996" s="298">
        <f>+LBA!C5996</f>
        <v>0</v>
      </c>
      <c r="Y5996" s="308" t="str">
        <f t="shared" si="93"/>
        <v/>
      </c>
    </row>
    <row r="5997" spans="1:25">
      <c r="A5997" s="320">
        <f>LBA!A5997</f>
        <v>0</v>
      </c>
      <c r="B5997" s="320">
        <f>LBA!E5997</f>
        <v>0</v>
      </c>
      <c r="C5997" s="320">
        <f>LBA!P5997</f>
        <v>0</v>
      </c>
      <c r="D5997" s="321" t="str">
        <f>IF($C5997=0,"",VLOOKUP($C5997,LDI!$I:$BB,37,0))</f>
        <v/>
      </c>
      <c r="E5997" s="320" t="str">
        <f>IF($C5997=0,"",LBA!I5997)</f>
        <v/>
      </c>
      <c r="F5997" s="320" t="str">
        <f>IF($C5997=0,"",LBA!Q5997)</f>
        <v/>
      </c>
      <c r="G5997" s="321" t="str">
        <f>IF($C5997=0,"",VLOOKUP($C5997,LDI!$I:$BB,15,0))</f>
        <v/>
      </c>
      <c r="H5997" s="321" t="str">
        <f>IF($C5997=0,"",VLOOKUP($C5997,LDI!$I:$BB,17,0))</f>
        <v/>
      </c>
      <c r="I5997" s="322" t="str">
        <f>IF($C5997=0,"",LBA!R5997)</f>
        <v/>
      </c>
      <c r="J5997" s="323" t="str">
        <f>IF($C5997=0,"",LBA!AD5997)</f>
        <v/>
      </c>
      <c r="K5997" s="323" t="str">
        <f>IF($C5997=0,"",LBA!AH5997)</f>
        <v/>
      </c>
      <c r="L5997" s="323" t="str">
        <f>IF($C5997=0,"",LBA!AI5997)</f>
        <v/>
      </c>
      <c r="M5997" s="295"/>
      <c r="P5997" s="294">
        <f>+LBA!G5997</f>
        <v>0</v>
      </c>
      <c r="Q5997" s="297" t="e">
        <f>VLOOKUP(P5997,'Kategori Aset'!$B:$C,2,0)</f>
        <v>#N/A</v>
      </c>
      <c r="R5997" s="297">
        <f>+LBA!U5997</f>
        <v>0</v>
      </c>
      <c r="S5997" s="297">
        <f>+LBA!C5997</f>
        <v>0</v>
      </c>
      <c r="T5997" s="297">
        <f>+LBA!V5997</f>
        <v>0</v>
      </c>
      <c r="U5997" s="298">
        <f>+LBA!E5997</f>
        <v>0</v>
      </c>
      <c r="V5997" s="298">
        <f>+LBA!A5997</f>
        <v>0</v>
      </c>
      <c r="W5997" s="298">
        <f>+LBA!C5997</f>
        <v>0</v>
      </c>
      <c r="Y5997" s="308" t="str">
        <f t="shared" si="93"/>
        <v/>
      </c>
    </row>
    <row r="5998" spans="1:25">
      <c r="A5998" s="320">
        <f>LBA!A5998</f>
        <v>0</v>
      </c>
      <c r="B5998" s="320">
        <f>LBA!E5998</f>
        <v>0</v>
      </c>
      <c r="C5998" s="320">
        <f>LBA!P5998</f>
        <v>0</v>
      </c>
      <c r="D5998" s="321" t="str">
        <f>IF($C5998=0,"",VLOOKUP($C5998,LDI!$I:$BB,37,0))</f>
        <v/>
      </c>
      <c r="E5998" s="320" t="str">
        <f>IF($C5998=0,"",LBA!I5998)</f>
        <v/>
      </c>
      <c r="F5998" s="320" t="str">
        <f>IF($C5998=0,"",LBA!Q5998)</f>
        <v/>
      </c>
      <c r="G5998" s="321" t="str">
        <f>IF($C5998=0,"",VLOOKUP($C5998,LDI!$I:$BB,15,0))</f>
        <v/>
      </c>
      <c r="H5998" s="321" t="str">
        <f>IF($C5998=0,"",VLOOKUP($C5998,LDI!$I:$BB,17,0))</f>
        <v/>
      </c>
      <c r="I5998" s="322" t="str">
        <f>IF($C5998=0,"",LBA!R5998)</f>
        <v/>
      </c>
      <c r="J5998" s="323" t="str">
        <f>IF($C5998=0,"",LBA!AD5998)</f>
        <v/>
      </c>
      <c r="K5998" s="323" t="str">
        <f>IF($C5998=0,"",LBA!AH5998)</f>
        <v/>
      </c>
      <c r="L5998" s="323" t="str">
        <f>IF($C5998=0,"",LBA!AI5998)</f>
        <v/>
      </c>
      <c r="M5998" s="295"/>
      <c r="P5998" s="294">
        <f>+LBA!G5998</f>
        <v>0</v>
      </c>
      <c r="Q5998" s="297" t="e">
        <f>VLOOKUP(P5998,'Kategori Aset'!$B:$C,2,0)</f>
        <v>#N/A</v>
      </c>
      <c r="R5998" s="297">
        <f>+LBA!U5998</f>
        <v>0</v>
      </c>
      <c r="S5998" s="297">
        <f>+LBA!C5998</f>
        <v>0</v>
      </c>
      <c r="T5998" s="297">
        <f>+LBA!V5998</f>
        <v>0</v>
      </c>
      <c r="U5998" s="298">
        <f>+LBA!E5998</f>
        <v>0</v>
      </c>
      <c r="V5998" s="298">
        <f>+LBA!A5998</f>
        <v>0</v>
      </c>
      <c r="W5998" s="298">
        <f>+LBA!C5998</f>
        <v>0</v>
      </c>
      <c r="Y5998" s="308" t="str">
        <f t="shared" si="93"/>
        <v/>
      </c>
    </row>
    <row r="5999" spans="1:25">
      <c r="A5999" s="320">
        <f>LBA!A5999</f>
        <v>0</v>
      </c>
      <c r="B5999" s="320">
        <f>LBA!E5999</f>
        <v>0</v>
      </c>
      <c r="C5999" s="320">
        <f>LBA!P5999</f>
        <v>0</v>
      </c>
      <c r="D5999" s="321" t="str">
        <f>IF($C5999=0,"",VLOOKUP($C5999,LDI!$I:$BB,37,0))</f>
        <v/>
      </c>
      <c r="E5999" s="320" t="str">
        <f>IF($C5999=0,"",LBA!I5999)</f>
        <v/>
      </c>
      <c r="F5999" s="320" t="str">
        <f>IF($C5999=0,"",LBA!Q5999)</f>
        <v/>
      </c>
      <c r="G5999" s="321" t="str">
        <f>IF($C5999=0,"",VLOOKUP($C5999,LDI!$I:$BB,15,0))</f>
        <v/>
      </c>
      <c r="H5999" s="321" t="str">
        <f>IF($C5999=0,"",VLOOKUP($C5999,LDI!$I:$BB,17,0))</f>
        <v/>
      </c>
      <c r="I5999" s="322" t="str">
        <f>IF($C5999=0,"",LBA!R5999)</f>
        <v/>
      </c>
      <c r="J5999" s="323" t="str">
        <f>IF($C5999=0,"",LBA!AD5999)</f>
        <v/>
      </c>
      <c r="K5999" s="323" t="str">
        <f>IF($C5999=0,"",LBA!AH5999)</f>
        <v/>
      </c>
      <c r="L5999" s="323" t="str">
        <f>IF($C5999=0,"",LBA!AI5999)</f>
        <v/>
      </c>
      <c r="M5999" s="295"/>
      <c r="P5999" s="294">
        <f>+LBA!G5999</f>
        <v>0</v>
      </c>
      <c r="Q5999" s="297" t="e">
        <f>VLOOKUP(P5999,'Kategori Aset'!$B:$C,2,0)</f>
        <v>#N/A</v>
      </c>
      <c r="R5999" s="297">
        <f>+LBA!U5999</f>
        <v>0</v>
      </c>
      <c r="S5999" s="297">
        <f>+LBA!C5999</f>
        <v>0</v>
      </c>
      <c r="T5999" s="297">
        <f>+LBA!V5999</f>
        <v>0</v>
      </c>
      <c r="U5999" s="298">
        <f>+LBA!E5999</f>
        <v>0</v>
      </c>
      <c r="V5999" s="298">
        <f>+LBA!A5999</f>
        <v>0</v>
      </c>
      <c r="W5999" s="298">
        <f>+LBA!C5999</f>
        <v>0</v>
      </c>
      <c r="Y5999" s="308" t="str">
        <f t="shared" si="93"/>
        <v/>
      </c>
    </row>
    <row r="6000" spans="1:25">
      <c r="A6000" s="320">
        <f>LBA!A6000</f>
        <v>0</v>
      </c>
      <c r="B6000" s="320">
        <f>LBA!E6000</f>
        <v>0</v>
      </c>
      <c r="C6000" s="320">
        <f>LBA!P6000</f>
        <v>0</v>
      </c>
      <c r="D6000" s="321" t="str">
        <f>IF($C6000=0,"",VLOOKUP($C6000,LDI!$I:$BB,37,0))</f>
        <v/>
      </c>
      <c r="E6000" s="320" t="str">
        <f>IF($C6000=0,"",LBA!I6000)</f>
        <v/>
      </c>
      <c r="F6000" s="320" t="str">
        <f>IF($C6000=0,"",LBA!Q6000)</f>
        <v/>
      </c>
      <c r="G6000" s="321" t="str">
        <f>IF($C6000=0,"",VLOOKUP($C6000,LDI!$I:$BB,15,0))</f>
        <v/>
      </c>
      <c r="H6000" s="321" t="str">
        <f>IF($C6000=0,"",VLOOKUP($C6000,LDI!$I:$BB,17,0))</f>
        <v/>
      </c>
      <c r="I6000" s="322" t="str">
        <f>IF($C6000=0,"",LBA!R6000)</f>
        <v/>
      </c>
      <c r="J6000" s="323" t="str">
        <f>IF($C6000=0,"",LBA!AD6000)</f>
        <v/>
      </c>
      <c r="K6000" s="323" t="str">
        <f>IF($C6000=0,"",LBA!AH6000)</f>
        <v/>
      </c>
      <c r="L6000" s="323" t="str">
        <f>IF($C6000=0,"",LBA!AI6000)</f>
        <v/>
      </c>
      <c r="M6000" s="295"/>
      <c r="P6000" s="294">
        <f>+LBA!G6000</f>
        <v>0</v>
      </c>
      <c r="Q6000" s="297" t="e">
        <f>VLOOKUP(P6000,'Kategori Aset'!$B:$C,2,0)</f>
        <v>#N/A</v>
      </c>
      <c r="R6000" s="297">
        <f>+LBA!U6000</f>
        <v>0</v>
      </c>
      <c r="S6000" s="297">
        <f>+LBA!C6000</f>
        <v>0</v>
      </c>
      <c r="T6000" s="297">
        <f>+LBA!V6000</f>
        <v>0</v>
      </c>
      <c r="U6000" s="298">
        <f>+LBA!E6000</f>
        <v>0</v>
      </c>
      <c r="V6000" s="298">
        <f>+LBA!A6000</f>
        <v>0</v>
      </c>
      <c r="W6000" s="298">
        <f>+LBA!C6000</f>
        <v>0</v>
      </c>
      <c r="Y6000" s="308" t="str">
        <f t="shared" si="93"/>
        <v/>
      </c>
    </row>
    <row r="6001" spans="1:25" s="305" customFormat="1">
      <c r="A6001" s="324"/>
      <c r="B6001" s="324"/>
      <c r="C6001" s="324">
        <f>COUNTIF(C2:C6000,"&lt;&gt;0")</f>
        <v>0</v>
      </c>
      <c r="D6001" s="324"/>
      <c r="E6001" s="324"/>
      <c r="F6001" s="324"/>
      <c r="G6001" s="324"/>
      <c r="H6001" s="324"/>
      <c r="I6001" s="325"/>
      <c r="J6001" s="326">
        <f>SUMIF(C2:C6000,"&lt;&gt;0",J2:J6000)</f>
        <v>0</v>
      </c>
      <c r="K6001" s="326">
        <f>SUMIF(D2:D6000,"&lt;&gt;0",K2:K6000)</f>
        <v>0</v>
      </c>
      <c r="L6001" s="326">
        <f>SUMIF(E2:E6000,"&lt;&gt;0",L2:L6000)</f>
        <v>0</v>
      </c>
      <c r="M6001" s="295"/>
      <c r="N6001" s="304"/>
      <c r="O6001" s="304"/>
      <c r="Y6001" s="309"/>
    </row>
  </sheetData>
  <sheetProtection sheet="1" insertRows="0" deleteRows="0" sort="0" autoFilter="0" pivotTables="0"/>
  <autoFilter ref="A1:AA6001" xr:uid="{00000000-0009-0000-0000-000002000000}"/>
  <mergeCells count="1">
    <mergeCell ref="Z2:Z4"/>
  </mergeCells>
  <dataValidations count="1">
    <dataValidation type="list" allowBlank="1" showInputMessage="1" showErrorMessage="1" sqref="N2:N1048576" xr:uid="{00000000-0002-0000-0200-000000000000}">
      <formula1>IF(M2="TW",$AA$2:$AA$4,"")</formula1>
    </dataValidation>
  </dataValidations>
  <pageMargins left="0.25" right="0.25" top="0.75" bottom="0.75" header="0.3" footer="0.3"/>
  <pageSetup paperSize="9" scale="46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'Kategori Aset'!$I$2:$I$3</xm:f>
          </x14:formula1>
          <xm:sqref>M2:M1048576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Q14"/>
  <sheetViews>
    <sheetView zoomScale="70" zoomScaleNormal="70" workbookViewId="0">
      <selection activeCell="G29" sqref="G29"/>
    </sheetView>
  </sheetViews>
  <sheetFormatPr defaultColWidth="9" defaultRowHeight="15"/>
  <cols>
    <col min="1" max="1" width="5" customWidth="1"/>
    <col min="2" max="2" width="36.28515625" customWidth="1"/>
    <col min="3" max="3" width="16.85546875" customWidth="1"/>
    <col min="4" max="4" width="15.85546875" customWidth="1"/>
    <col min="5" max="5" width="15.7109375" customWidth="1"/>
    <col min="6" max="6" width="14.28515625" customWidth="1"/>
    <col min="7" max="7" width="17.7109375" customWidth="1"/>
    <col min="8" max="8" width="16.85546875" customWidth="1"/>
    <col min="9" max="9" width="12.42578125" customWidth="1"/>
    <col min="10" max="10" width="20.42578125" customWidth="1"/>
    <col min="11" max="12" width="29.7109375" customWidth="1"/>
    <col min="13" max="13" width="20" bestFit="1" customWidth="1"/>
    <col min="14" max="14" width="13.140625" bestFit="1" customWidth="1"/>
    <col min="15" max="15" width="22" bestFit="1" customWidth="1"/>
    <col min="16" max="16" width="66.28515625" customWidth="1"/>
  </cols>
  <sheetData>
    <row r="1" spans="1:17" ht="18">
      <c r="A1" s="396" t="s">
        <v>108</v>
      </c>
      <c r="B1" s="396"/>
      <c r="C1" s="396"/>
      <c r="D1" s="396"/>
      <c r="E1" s="396"/>
      <c r="F1" s="396"/>
      <c r="G1" s="396"/>
      <c r="H1" s="205" t="s">
        <v>259</v>
      </c>
      <c r="I1" s="205"/>
      <c r="J1" s="205"/>
      <c r="K1" s="205"/>
      <c r="L1" s="205"/>
      <c r="M1" s="205"/>
      <c r="N1" s="205"/>
      <c r="O1" s="205"/>
      <c r="P1" s="205"/>
      <c r="Q1" s="205"/>
    </row>
    <row r="2" spans="1:17" ht="15.75">
      <c r="B2" s="74" t="s">
        <v>97</v>
      </c>
    </row>
    <row r="3" spans="1:17" ht="15.75">
      <c r="B3" s="156" t="s">
        <v>98</v>
      </c>
    </row>
    <row r="4" spans="1:17" ht="15.75">
      <c r="B4" s="156" t="s">
        <v>99</v>
      </c>
    </row>
    <row r="5" spans="1:17">
      <c r="B5" s="157" t="s">
        <v>100</v>
      </c>
    </row>
    <row r="6" spans="1:17">
      <c r="B6" s="157" t="s">
        <v>101</v>
      </c>
    </row>
    <row r="7" spans="1:17">
      <c r="B7" s="157"/>
    </row>
    <row r="8" spans="1:17">
      <c r="B8" s="162" t="s">
        <v>102</v>
      </c>
      <c r="C8" s="374" t="s">
        <v>239</v>
      </c>
    </row>
    <row r="10" spans="1:17" hidden="1">
      <c r="N10" s="162" t="s">
        <v>103</v>
      </c>
    </row>
    <row r="11" spans="1:17" s="155" customFormat="1" ht="30">
      <c r="B11" s="162" t="s">
        <v>84</v>
      </c>
      <c r="C11" s="162" t="s">
        <v>83</v>
      </c>
      <c r="D11" s="162" t="s">
        <v>85</v>
      </c>
      <c r="E11" s="162" t="s">
        <v>86</v>
      </c>
      <c r="F11" s="162" t="s">
        <v>87</v>
      </c>
      <c r="G11" s="162" t="s">
        <v>88</v>
      </c>
      <c r="H11" s="162" t="s">
        <v>89</v>
      </c>
      <c r="I11" s="162" t="s">
        <v>90</v>
      </c>
      <c r="J11" s="162" t="s">
        <v>8</v>
      </c>
      <c r="K11" s="162" t="s">
        <v>16</v>
      </c>
      <c r="L11" s="162" t="s">
        <v>15</v>
      </c>
      <c r="M11" s="162" t="s">
        <v>71</v>
      </c>
      <c r="N11" s="155" t="s">
        <v>104</v>
      </c>
      <c r="O11" s="155" t="s">
        <v>105</v>
      </c>
      <c r="P11"/>
    </row>
    <row r="12" spans="1:17">
      <c r="B12" t="s">
        <v>272</v>
      </c>
      <c r="C12" t="s">
        <v>239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L12">
        <v>0</v>
      </c>
      <c r="N12">
        <v>5999</v>
      </c>
      <c r="O12" s="158">
        <v>0</v>
      </c>
    </row>
    <row r="13" spans="1:17">
      <c r="B13" t="s">
        <v>300</v>
      </c>
      <c r="N13">
        <v>5999</v>
      </c>
      <c r="O13" s="158">
        <v>0</v>
      </c>
    </row>
    <row r="14" spans="1:17">
      <c r="B14" t="s">
        <v>106</v>
      </c>
      <c r="N14">
        <v>5999</v>
      </c>
      <c r="O14" s="158">
        <v>0</v>
      </c>
    </row>
  </sheetData>
  <mergeCells count="1">
    <mergeCell ref="A1:G1"/>
  </mergeCells>
  <pageMargins left="0" right="0" top="0.75" bottom="0.75" header="0.3" footer="0.3"/>
  <pageSetup paperSize="9" scale="48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B1:AD58"/>
  <sheetViews>
    <sheetView view="pageBreakPreview" topLeftCell="J1" zoomScale="80" zoomScaleNormal="100" zoomScaleSheetLayoutView="80" workbookViewId="0">
      <pane ySplit="11" topLeftCell="A28" activePane="bottomLeft" state="frozen"/>
      <selection pane="bottomLeft" activeCell="N12" sqref="N12:N41"/>
    </sheetView>
  </sheetViews>
  <sheetFormatPr defaultColWidth="8.7109375" defaultRowHeight="14.25"/>
  <cols>
    <col min="1" max="1" width="4.5703125" style="136" customWidth="1"/>
    <col min="2" max="2" width="8.5703125" style="136" customWidth="1"/>
    <col min="3" max="3" width="14.7109375" style="136" customWidth="1"/>
    <col min="4" max="4" width="17.28515625" style="136" customWidth="1"/>
    <col min="5" max="5" width="15.7109375" style="136" customWidth="1"/>
    <col min="6" max="6" width="17.7109375" style="136" customWidth="1"/>
    <col min="7" max="7" width="16.85546875" style="136" customWidth="1"/>
    <col min="8" max="8" width="17.85546875" style="136" customWidth="1"/>
    <col min="9" max="9" width="15.42578125" style="136" customWidth="1"/>
    <col min="10" max="10" width="27.42578125" style="136" customWidth="1"/>
    <col min="11" max="11" width="24.28515625" style="136" customWidth="1"/>
    <col min="12" max="12" width="26" style="136" customWidth="1"/>
    <col min="13" max="13" width="12.42578125" style="137" customWidth="1"/>
    <col min="14" max="14" width="19.42578125" style="138" customWidth="1"/>
    <col min="15" max="15" width="33.28515625" style="137" customWidth="1"/>
    <col min="16" max="16" width="28.85546875" style="136" customWidth="1"/>
    <col min="17" max="17" width="17.7109375" style="136" customWidth="1"/>
    <col min="18" max="18" width="18.140625" style="136" customWidth="1"/>
    <col min="19" max="19" width="8.7109375" style="136"/>
    <col min="20" max="30" width="8.7109375" style="136" hidden="1" customWidth="1"/>
    <col min="31" max="16384" width="8.7109375" style="136"/>
  </cols>
  <sheetData>
    <row r="1" spans="2:20" ht="18">
      <c r="R1" s="154" t="s">
        <v>107</v>
      </c>
    </row>
    <row r="2" spans="2:20" ht="18">
      <c r="B2" s="397" t="s">
        <v>108</v>
      </c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</row>
    <row r="3" spans="2:20" ht="18">
      <c r="B3" s="397" t="s">
        <v>282</v>
      </c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</row>
    <row r="4" spans="2:20" ht="15">
      <c r="B4" s="139"/>
      <c r="C4" s="139"/>
      <c r="D4" s="139"/>
      <c r="E4" s="139"/>
    </row>
    <row r="5" spans="2:20" ht="15.75">
      <c r="B5" s="140" t="s">
        <v>109</v>
      </c>
      <c r="C5" s="140"/>
      <c r="E5" s="214" t="s">
        <v>110</v>
      </c>
      <c r="F5" s="419" t="s">
        <v>292</v>
      </c>
      <c r="G5" s="419"/>
      <c r="H5" s="419"/>
      <c r="I5" s="419"/>
      <c r="J5" s="419"/>
      <c r="K5" s="419"/>
      <c r="L5" s="419"/>
      <c r="M5" s="419"/>
      <c r="N5" s="419"/>
      <c r="O5" s="136"/>
    </row>
    <row r="6" spans="2:20" ht="15.75">
      <c r="B6" s="141" t="s">
        <v>111</v>
      </c>
      <c r="C6" s="141"/>
      <c r="E6" s="214" t="s">
        <v>110</v>
      </c>
      <c r="F6" s="419" t="s">
        <v>293</v>
      </c>
      <c r="G6" s="419"/>
      <c r="H6" s="419"/>
      <c r="I6" s="419"/>
      <c r="J6" s="419"/>
      <c r="K6" s="419"/>
      <c r="L6" s="419"/>
      <c r="M6" s="419"/>
      <c r="N6" s="419"/>
      <c r="O6" s="136"/>
    </row>
    <row r="7" spans="2:20" ht="15.75">
      <c r="B7" s="141" t="s">
        <v>112</v>
      </c>
      <c r="C7" s="141"/>
      <c r="E7" s="214" t="s">
        <v>110</v>
      </c>
      <c r="F7" s="419" t="s">
        <v>294</v>
      </c>
      <c r="G7" s="419"/>
      <c r="H7" s="419"/>
      <c r="I7" s="419"/>
      <c r="J7" s="419"/>
      <c r="K7" s="419"/>
      <c r="L7" s="419"/>
      <c r="M7" s="419"/>
      <c r="N7" s="419"/>
      <c r="O7" s="136"/>
    </row>
    <row r="8" spans="2:20" ht="15">
      <c r="B8" s="139"/>
      <c r="C8" s="139"/>
      <c r="D8" s="139"/>
      <c r="E8" s="139"/>
      <c r="K8" s="137"/>
      <c r="O8" s="136"/>
    </row>
    <row r="9" spans="2:20" ht="14.25" customHeight="1">
      <c r="B9" s="412" t="s">
        <v>113</v>
      </c>
      <c r="C9" s="420" t="s">
        <v>114</v>
      </c>
      <c r="D9" s="421"/>
      <c r="E9" s="421"/>
      <c r="F9" s="421"/>
      <c r="G9" s="421"/>
      <c r="H9" s="422"/>
      <c r="I9" s="412" t="s">
        <v>115</v>
      </c>
      <c r="J9" s="412" t="s">
        <v>16</v>
      </c>
      <c r="K9" s="406" t="s">
        <v>33</v>
      </c>
      <c r="L9" s="412" t="s">
        <v>71</v>
      </c>
      <c r="M9" s="415" t="s">
        <v>116</v>
      </c>
      <c r="N9" s="416"/>
      <c r="O9" s="406" t="s">
        <v>117</v>
      </c>
      <c r="P9" s="409" t="s">
        <v>118</v>
      </c>
      <c r="Q9" s="412" t="s">
        <v>119</v>
      </c>
      <c r="R9" s="412" t="s">
        <v>120</v>
      </c>
    </row>
    <row r="10" spans="2:20" ht="14.25" customHeight="1">
      <c r="B10" s="413"/>
      <c r="C10" s="423"/>
      <c r="D10" s="424"/>
      <c r="E10" s="424"/>
      <c r="F10" s="424"/>
      <c r="G10" s="424"/>
      <c r="H10" s="425"/>
      <c r="I10" s="413"/>
      <c r="J10" s="413"/>
      <c r="K10" s="407"/>
      <c r="L10" s="413"/>
      <c r="M10" s="417"/>
      <c r="N10" s="418"/>
      <c r="O10" s="407"/>
      <c r="P10" s="410"/>
      <c r="Q10" s="413"/>
      <c r="R10" s="413"/>
    </row>
    <row r="11" spans="2:20" s="133" customFormat="1" ht="60">
      <c r="B11" s="414"/>
      <c r="C11" s="142" t="s">
        <v>85</v>
      </c>
      <c r="D11" s="142" t="s">
        <v>86</v>
      </c>
      <c r="E11" s="142" t="s">
        <v>87</v>
      </c>
      <c r="F11" s="142" t="s">
        <v>88</v>
      </c>
      <c r="G11" s="142" t="s">
        <v>89</v>
      </c>
      <c r="H11" s="142" t="s">
        <v>90</v>
      </c>
      <c r="I11" s="414"/>
      <c r="J11" s="414"/>
      <c r="K11" s="408"/>
      <c r="L11" s="414"/>
      <c r="M11" s="148" t="s">
        <v>121</v>
      </c>
      <c r="N11" s="149" t="s">
        <v>122</v>
      </c>
      <c r="O11" s="408"/>
      <c r="P11" s="411"/>
      <c r="Q11" s="414"/>
      <c r="R11" s="414"/>
    </row>
    <row r="12" spans="2:20" s="340" customFormat="1" ht="29.25" customHeight="1">
      <c r="B12" s="335">
        <v>1</v>
      </c>
      <c r="C12" s="335"/>
      <c r="D12" s="335"/>
      <c r="E12" s="335"/>
      <c r="F12" s="335"/>
      <c r="G12" s="335"/>
      <c r="H12" s="335"/>
      <c r="I12" s="335"/>
      <c r="J12" s="352"/>
      <c r="K12" s="337"/>
      <c r="L12" s="336"/>
      <c r="M12" s="337"/>
      <c r="N12" s="500"/>
      <c r="O12" s="352"/>
      <c r="P12" s="353"/>
      <c r="Q12" s="338"/>
      <c r="R12" s="339"/>
      <c r="T12" s="340" t="s">
        <v>123</v>
      </c>
    </row>
    <row r="13" spans="2:20" s="341" customFormat="1" ht="29.25" customHeight="1">
      <c r="B13" s="335">
        <v>2</v>
      </c>
      <c r="C13" s="335"/>
      <c r="D13" s="335"/>
      <c r="E13" s="335"/>
      <c r="F13" s="335"/>
      <c r="G13" s="335"/>
      <c r="H13" s="335"/>
      <c r="I13" s="335"/>
      <c r="J13" s="352"/>
      <c r="K13" s="337"/>
      <c r="L13" s="336"/>
      <c r="M13" s="337"/>
      <c r="N13" s="500"/>
      <c r="O13" s="352"/>
      <c r="P13" s="352"/>
      <c r="Q13" s="338"/>
      <c r="R13" s="339"/>
      <c r="T13" s="342" t="s">
        <v>124</v>
      </c>
    </row>
    <row r="14" spans="2:20" s="341" customFormat="1" ht="29.25" customHeight="1">
      <c r="B14" s="335">
        <v>3</v>
      </c>
      <c r="C14" s="335"/>
      <c r="D14" s="335"/>
      <c r="E14" s="335"/>
      <c r="F14" s="335"/>
      <c r="G14" s="335"/>
      <c r="H14" s="335"/>
      <c r="I14" s="335"/>
      <c r="J14" s="352"/>
      <c r="K14" s="337"/>
      <c r="L14" s="336"/>
      <c r="M14" s="337"/>
      <c r="N14" s="500"/>
      <c r="O14" s="352"/>
      <c r="P14" s="352"/>
      <c r="Q14" s="338"/>
      <c r="R14" s="339"/>
      <c r="T14" s="342" t="s">
        <v>125</v>
      </c>
    </row>
    <row r="15" spans="2:20" s="341" customFormat="1" ht="29.25" customHeight="1">
      <c r="B15" s="335">
        <v>4</v>
      </c>
      <c r="C15" s="335"/>
      <c r="D15" s="335"/>
      <c r="E15" s="335"/>
      <c r="F15" s="335"/>
      <c r="G15" s="335"/>
      <c r="H15" s="335"/>
      <c r="I15" s="335"/>
      <c r="J15" s="352"/>
      <c r="K15" s="337"/>
      <c r="L15" s="336"/>
      <c r="M15" s="337"/>
      <c r="N15" s="500"/>
      <c r="O15" s="352"/>
      <c r="P15" s="352"/>
      <c r="Q15" s="338"/>
      <c r="R15" s="339"/>
      <c r="T15" s="342" t="s">
        <v>126</v>
      </c>
    </row>
    <row r="16" spans="2:20" s="341" customFormat="1" ht="29.25" customHeight="1">
      <c r="B16" s="335">
        <v>5</v>
      </c>
      <c r="C16" s="335"/>
      <c r="D16" s="335"/>
      <c r="E16" s="335"/>
      <c r="F16" s="335"/>
      <c r="G16" s="335"/>
      <c r="H16" s="335"/>
      <c r="I16" s="335"/>
      <c r="J16" s="352"/>
      <c r="K16" s="337"/>
      <c r="L16" s="336"/>
      <c r="M16" s="337"/>
      <c r="N16" s="500"/>
      <c r="O16" s="352"/>
      <c r="P16" s="352"/>
      <c r="Q16" s="338"/>
      <c r="R16" s="339"/>
      <c r="T16" s="342" t="s">
        <v>127</v>
      </c>
    </row>
    <row r="17" spans="2:28" s="341" customFormat="1" ht="29.25" customHeight="1">
      <c r="B17" s="335">
        <v>6</v>
      </c>
      <c r="C17" s="335"/>
      <c r="D17" s="335"/>
      <c r="E17" s="335"/>
      <c r="F17" s="335"/>
      <c r="G17" s="335"/>
      <c r="H17" s="335"/>
      <c r="I17" s="335"/>
      <c r="J17" s="352"/>
      <c r="K17" s="337"/>
      <c r="L17" s="336"/>
      <c r="M17" s="337"/>
      <c r="N17" s="500"/>
      <c r="O17" s="352"/>
      <c r="P17" s="352"/>
      <c r="Q17" s="338"/>
      <c r="R17" s="339"/>
    </row>
    <row r="18" spans="2:28" s="341" customFormat="1" ht="29.25" customHeight="1">
      <c r="B18" s="335">
        <v>7</v>
      </c>
      <c r="C18" s="335"/>
      <c r="D18" s="335"/>
      <c r="E18" s="335"/>
      <c r="F18" s="335"/>
      <c r="G18" s="335"/>
      <c r="H18" s="335"/>
      <c r="I18" s="335"/>
      <c r="J18" s="352"/>
      <c r="K18" s="337"/>
      <c r="L18" s="336"/>
      <c r="M18" s="337"/>
      <c r="N18" s="500"/>
      <c r="O18" s="352"/>
      <c r="P18" s="352"/>
      <c r="Q18" s="338"/>
      <c r="R18" s="339"/>
      <c r="T18" s="343" t="s">
        <v>94</v>
      </c>
      <c r="U18" s="343"/>
      <c r="V18" s="343"/>
      <c r="W18" s="343"/>
      <c r="X18" s="343"/>
      <c r="Y18" s="343"/>
      <c r="Z18" s="343"/>
      <c r="AA18" s="343"/>
      <c r="AB18" s="343"/>
    </row>
    <row r="19" spans="2:28" s="341" customFormat="1" ht="29.25" customHeight="1">
      <c r="B19" s="335">
        <v>8</v>
      </c>
      <c r="C19" s="335"/>
      <c r="D19" s="335"/>
      <c r="E19" s="335"/>
      <c r="F19" s="335"/>
      <c r="G19" s="335"/>
      <c r="H19" s="335"/>
      <c r="I19" s="335"/>
      <c r="J19" s="352"/>
      <c r="K19" s="337"/>
      <c r="L19" s="336"/>
      <c r="M19" s="337"/>
      <c r="N19" s="500"/>
      <c r="O19" s="352"/>
      <c r="P19" s="352"/>
      <c r="Q19" s="338"/>
      <c r="R19" s="339"/>
      <c r="T19" s="343" t="s">
        <v>128</v>
      </c>
      <c r="U19" s="343"/>
      <c r="V19" s="343"/>
      <c r="W19" s="343"/>
      <c r="X19" s="343"/>
      <c r="Y19" s="343"/>
      <c r="Z19" s="343"/>
      <c r="AA19" s="343"/>
      <c r="AB19" s="343"/>
    </row>
    <row r="20" spans="2:28" s="341" customFormat="1" ht="29.25" customHeight="1">
      <c r="B20" s="335">
        <v>9</v>
      </c>
      <c r="C20" s="335"/>
      <c r="D20" s="335"/>
      <c r="E20" s="335"/>
      <c r="F20" s="335"/>
      <c r="G20" s="335"/>
      <c r="H20" s="335"/>
      <c r="I20" s="335"/>
      <c r="J20" s="352"/>
      <c r="K20" s="337"/>
      <c r="L20" s="336"/>
      <c r="M20" s="337"/>
      <c r="N20" s="500"/>
      <c r="O20" s="352"/>
      <c r="P20" s="352"/>
      <c r="Q20" s="338"/>
      <c r="R20" s="339"/>
      <c r="T20" s="343" t="s">
        <v>129</v>
      </c>
      <c r="U20" s="343"/>
      <c r="V20" s="343"/>
      <c r="W20" s="343"/>
      <c r="X20" s="343"/>
      <c r="Y20" s="343"/>
      <c r="Z20" s="343"/>
      <c r="AA20" s="343"/>
      <c r="AB20" s="343"/>
    </row>
    <row r="21" spans="2:28" s="341" customFormat="1" ht="29.25" customHeight="1">
      <c r="B21" s="335">
        <v>10</v>
      </c>
      <c r="C21" s="335"/>
      <c r="D21" s="335"/>
      <c r="E21" s="335"/>
      <c r="F21" s="335"/>
      <c r="G21" s="335"/>
      <c r="H21" s="335"/>
      <c r="I21" s="335"/>
      <c r="J21" s="352"/>
      <c r="K21" s="337"/>
      <c r="L21" s="336"/>
      <c r="M21" s="337"/>
      <c r="N21" s="500"/>
      <c r="O21" s="352"/>
      <c r="P21" s="352"/>
      <c r="Q21" s="338"/>
      <c r="R21" s="339"/>
      <c r="T21" s="343"/>
      <c r="U21" s="343"/>
      <c r="V21" s="343"/>
      <c r="W21" s="343"/>
      <c r="X21" s="343"/>
      <c r="Y21" s="343"/>
      <c r="Z21" s="343"/>
      <c r="AA21" s="343"/>
      <c r="AB21" s="343"/>
    </row>
    <row r="22" spans="2:28" s="341" customFormat="1" ht="29.25" customHeight="1">
      <c r="B22" s="335">
        <v>11</v>
      </c>
      <c r="C22" s="335"/>
      <c r="D22" s="335"/>
      <c r="E22" s="335"/>
      <c r="F22" s="335"/>
      <c r="G22" s="335"/>
      <c r="H22" s="335"/>
      <c r="I22" s="335"/>
      <c r="J22" s="352"/>
      <c r="K22" s="337"/>
      <c r="L22" s="336"/>
      <c r="M22" s="337"/>
      <c r="N22" s="500"/>
      <c r="O22" s="352"/>
      <c r="P22" s="352"/>
      <c r="Q22" s="338"/>
      <c r="R22" s="339"/>
      <c r="T22" s="343"/>
      <c r="U22" s="343"/>
      <c r="V22" s="343"/>
      <c r="W22" s="343"/>
      <c r="X22" s="343"/>
      <c r="Y22" s="343"/>
      <c r="Z22" s="343"/>
      <c r="AA22" s="343"/>
      <c r="AB22" s="343"/>
    </row>
    <row r="23" spans="2:28" s="341" customFormat="1" ht="29.25" customHeight="1">
      <c r="B23" s="335">
        <v>12</v>
      </c>
      <c r="C23" s="335"/>
      <c r="D23" s="335"/>
      <c r="E23" s="335"/>
      <c r="F23" s="335"/>
      <c r="G23" s="335"/>
      <c r="H23" s="335"/>
      <c r="I23" s="335"/>
      <c r="J23" s="352"/>
      <c r="K23" s="337"/>
      <c r="L23" s="336"/>
      <c r="M23" s="337"/>
      <c r="N23" s="500"/>
      <c r="O23" s="352"/>
      <c r="P23" s="352"/>
      <c r="Q23" s="338"/>
      <c r="R23" s="339"/>
      <c r="T23" s="343"/>
      <c r="U23" s="343"/>
      <c r="V23" s="343"/>
      <c r="W23" s="343"/>
      <c r="X23" s="343"/>
      <c r="Y23" s="343"/>
      <c r="Z23" s="343"/>
      <c r="AA23" s="343"/>
      <c r="AB23" s="343"/>
    </row>
    <row r="24" spans="2:28" s="341" customFormat="1" ht="29.25" customHeight="1">
      <c r="B24" s="335">
        <v>13</v>
      </c>
      <c r="C24" s="335"/>
      <c r="D24" s="335"/>
      <c r="E24" s="335"/>
      <c r="F24" s="335"/>
      <c r="G24" s="335"/>
      <c r="H24" s="335"/>
      <c r="I24" s="335"/>
      <c r="J24" s="352"/>
      <c r="K24" s="337"/>
      <c r="L24" s="336"/>
      <c r="M24" s="337"/>
      <c r="N24" s="500"/>
      <c r="O24" s="352"/>
      <c r="P24" s="352"/>
      <c r="Q24" s="338"/>
      <c r="R24" s="339"/>
      <c r="T24" s="343"/>
      <c r="U24" s="343"/>
      <c r="V24" s="343"/>
      <c r="W24" s="343"/>
      <c r="X24" s="343"/>
      <c r="Y24" s="343"/>
      <c r="Z24" s="343"/>
      <c r="AA24" s="343"/>
      <c r="AB24" s="343"/>
    </row>
    <row r="25" spans="2:28" s="341" customFormat="1" ht="29.25" customHeight="1">
      <c r="B25" s="335">
        <v>14</v>
      </c>
      <c r="C25" s="335"/>
      <c r="D25" s="335"/>
      <c r="E25" s="335"/>
      <c r="F25" s="335"/>
      <c r="G25" s="335"/>
      <c r="H25" s="335"/>
      <c r="I25" s="335"/>
      <c r="J25" s="352"/>
      <c r="K25" s="337"/>
      <c r="L25" s="336"/>
      <c r="M25" s="337"/>
      <c r="N25" s="500"/>
      <c r="O25" s="352"/>
      <c r="P25" s="352"/>
      <c r="Q25" s="338"/>
      <c r="R25" s="339"/>
      <c r="T25" s="343"/>
      <c r="U25" s="343"/>
      <c r="V25" s="343"/>
      <c r="W25" s="343"/>
      <c r="X25" s="343"/>
      <c r="Y25" s="343"/>
      <c r="Z25" s="343"/>
      <c r="AA25" s="343"/>
      <c r="AB25" s="343"/>
    </row>
    <row r="26" spans="2:28" s="341" customFormat="1" ht="29.25" customHeight="1">
      <c r="B26" s="335">
        <v>15</v>
      </c>
      <c r="C26" s="335"/>
      <c r="D26" s="335"/>
      <c r="E26" s="335"/>
      <c r="F26" s="335"/>
      <c r="G26" s="335"/>
      <c r="H26" s="335"/>
      <c r="I26" s="335"/>
      <c r="J26" s="352"/>
      <c r="K26" s="337"/>
      <c r="L26" s="336"/>
      <c r="M26" s="337"/>
      <c r="N26" s="500"/>
      <c r="O26" s="352"/>
      <c r="P26" s="352"/>
      <c r="Q26" s="338"/>
      <c r="R26" s="339"/>
      <c r="T26" s="343"/>
      <c r="U26" s="343"/>
      <c r="V26" s="343"/>
      <c r="W26" s="343"/>
      <c r="X26" s="343"/>
      <c r="Y26" s="343"/>
      <c r="Z26" s="343"/>
      <c r="AA26" s="343"/>
      <c r="AB26" s="343"/>
    </row>
    <row r="27" spans="2:28" s="341" customFormat="1" ht="29.25" customHeight="1">
      <c r="B27" s="335">
        <v>16</v>
      </c>
      <c r="C27" s="335"/>
      <c r="D27" s="335"/>
      <c r="E27" s="335"/>
      <c r="F27" s="335"/>
      <c r="G27" s="335"/>
      <c r="H27" s="335"/>
      <c r="I27" s="335"/>
      <c r="J27" s="352"/>
      <c r="K27" s="337"/>
      <c r="L27" s="336"/>
      <c r="M27" s="337"/>
      <c r="N27" s="500"/>
      <c r="O27" s="352"/>
      <c r="P27" s="352"/>
      <c r="Q27" s="338"/>
      <c r="R27" s="339"/>
      <c r="T27" s="343"/>
      <c r="U27" s="343"/>
      <c r="V27" s="343"/>
      <c r="W27" s="343"/>
      <c r="X27" s="343"/>
      <c r="Y27" s="343"/>
      <c r="Z27" s="343"/>
      <c r="AA27" s="343"/>
      <c r="AB27" s="343"/>
    </row>
    <row r="28" spans="2:28" s="341" customFormat="1" ht="29.25" customHeight="1">
      <c r="B28" s="335">
        <v>17</v>
      </c>
      <c r="C28" s="335"/>
      <c r="D28" s="335"/>
      <c r="E28" s="335"/>
      <c r="F28" s="335"/>
      <c r="G28" s="335"/>
      <c r="H28" s="335"/>
      <c r="I28" s="335"/>
      <c r="J28" s="352"/>
      <c r="K28" s="337"/>
      <c r="L28" s="336"/>
      <c r="M28" s="337"/>
      <c r="N28" s="500"/>
      <c r="O28" s="352"/>
      <c r="P28" s="352"/>
      <c r="Q28" s="338"/>
      <c r="R28" s="339"/>
      <c r="T28" s="343"/>
      <c r="U28" s="343"/>
      <c r="V28" s="343"/>
      <c r="W28" s="343"/>
      <c r="X28" s="343"/>
      <c r="Y28" s="343"/>
      <c r="Z28" s="343"/>
      <c r="AA28" s="343"/>
      <c r="AB28" s="343"/>
    </row>
    <row r="29" spans="2:28" s="341" customFormat="1" ht="29.25" customHeight="1">
      <c r="B29" s="335">
        <v>18</v>
      </c>
      <c r="C29" s="335"/>
      <c r="D29" s="335"/>
      <c r="E29" s="335"/>
      <c r="F29" s="335"/>
      <c r="G29" s="335"/>
      <c r="H29" s="335"/>
      <c r="I29" s="335"/>
      <c r="J29" s="352"/>
      <c r="K29" s="337"/>
      <c r="L29" s="336"/>
      <c r="M29" s="337"/>
      <c r="N29" s="500"/>
      <c r="O29" s="352"/>
      <c r="P29" s="352"/>
      <c r="Q29" s="338"/>
      <c r="R29" s="339"/>
      <c r="T29" s="343"/>
      <c r="U29" s="343"/>
      <c r="V29" s="343"/>
      <c r="W29" s="343"/>
      <c r="X29" s="343"/>
      <c r="Y29" s="343"/>
      <c r="Z29" s="343"/>
      <c r="AA29" s="343"/>
      <c r="AB29" s="343"/>
    </row>
    <row r="30" spans="2:28" s="341" customFormat="1" ht="29.25" customHeight="1">
      <c r="B30" s="335">
        <v>19</v>
      </c>
      <c r="C30" s="335"/>
      <c r="D30" s="335"/>
      <c r="E30" s="335"/>
      <c r="F30" s="335"/>
      <c r="G30" s="335"/>
      <c r="H30" s="335"/>
      <c r="I30" s="335"/>
      <c r="J30" s="352"/>
      <c r="K30" s="337"/>
      <c r="L30" s="336"/>
      <c r="M30" s="337"/>
      <c r="N30" s="500"/>
      <c r="O30" s="352"/>
      <c r="P30" s="352"/>
      <c r="Q30" s="338"/>
      <c r="R30" s="339"/>
      <c r="T30" s="343"/>
      <c r="U30" s="343"/>
      <c r="V30" s="343"/>
      <c r="W30" s="343"/>
      <c r="X30" s="343"/>
      <c r="Y30" s="343"/>
      <c r="Z30" s="343"/>
      <c r="AA30" s="343"/>
      <c r="AB30" s="343"/>
    </row>
    <row r="31" spans="2:28" s="341" customFormat="1" ht="29.25" customHeight="1">
      <c r="B31" s="335">
        <v>20</v>
      </c>
      <c r="C31" s="335"/>
      <c r="D31" s="335"/>
      <c r="E31" s="335"/>
      <c r="F31" s="335"/>
      <c r="G31" s="335"/>
      <c r="H31" s="335"/>
      <c r="I31" s="335"/>
      <c r="J31" s="352"/>
      <c r="K31" s="337"/>
      <c r="L31" s="336"/>
      <c r="M31" s="337"/>
      <c r="N31" s="500"/>
      <c r="O31" s="352"/>
      <c r="P31" s="352"/>
      <c r="Q31" s="338"/>
      <c r="R31" s="339"/>
    </row>
    <row r="32" spans="2:28" s="341" customFormat="1" ht="29.25" customHeight="1">
      <c r="B32" s="335">
        <v>21</v>
      </c>
      <c r="C32" s="335"/>
      <c r="D32" s="335"/>
      <c r="E32" s="335"/>
      <c r="F32" s="335"/>
      <c r="G32" s="335"/>
      <c r="H32" s="335"/>
      <c r="I32" s="335"/>
      <c r="J32" s="352"/>
      <c r="K32" s="337"/>
      <c r="L32" s="336"/>
      <c r="M32" s="337"/>
      <c r="N32" s="500"/>
      <c r="O32" s="352"/>
      <c r="P32" s="352"/>
      <c r="Q32" s="338"/>
      <c r="R32" s="339"/>
    </row>
    <row r="33" spans="2:18" s="341" customFormat="1" ht="29.25" customHeight="1">
      <c r="B33" s="335">
        <v>22</v>
      </c>
      <c r="C33" s="335"/>
      <c r="D33" s="335"/>
      <c r="E33" s="335"/>
      <c r="F33" s="335"/>
      <c r="G33" s="335"/>
      <c r="H33" s="335"/>
      <c r="I33" s="335"/>
      <c r="J33" s="352"/>
      <c r="K33" s="337"/>
      <c r="L33" s="336"/>
      <c r="M33" s="337"/>
      <c r="N33" s="500"/>
      <c r="O33" s="352"/>
      <c r="P33" s="352"/>
      <c r="Q33" s="338"/>
      <c r="R33" s="339"/>
    </row>
    <row r="34" spans="2:18" s="341" customFormat="1" ht="29.25" customHeight="1">
      <c r="B34" s="335">
        <v>23</v>
      </c>
      <c r="C34" s="335"/>
      <c r="D34" s="335"/>
      <c r="E34" s="335"/>
      <c r="F34" s="335"/>
      <c r="G34" s="335"/>
      <c r="H34" s="335"/>
      <c r="I34" s="335"/>
      <c r="J34" s="352"/>
      <c r="K34" s="337"/>
      <c r="L34" s="336"/>
      <c r="M34" s="337"/>
      <c r="N34" s="500"/>
      <c r="O34" s="352"/>
      <c r="P34" s="352"/>
      <c r="Q34" s="338"/>
      <c r="R34" s="339"/>
    </row>
    <row r="35" spans="2:18" s="341" customFormat="1" ht="29.25" customHeight="1">
      <c r="B35" s="335">
        <v>24</v>
      </c>
      <c r="C35" s="335"/>
      <c r="D35" s="335"/>
      <c r="E35" s="335"/>
      <c r="F35" s="335"/>
      <c r="G35" s="335"/>
      <c r="H35" s="335"/>
      <c r="I35" s="335"/>
      <c r="J35" s="352"/>
      <c r="K35" s="337"/>
      <c r="L35" s="336"/>
      <c r="M35" s="337"/>
      <c r="N35" s="500"/>
      <c r="O35" s="352"/>
      <c r="P35" s="352"/>
      <c r="Q35" s="338"/>
      <c r="R35" s="339"/>
    </row>
    <row r="36" spans="2:18" s="341" customFormat="1" ht="29.25" customHeight="1">
      <c r="B36" s="335">
        <v>25</v>
      </c>
      <c r="C36" s="335"/>
      <c r="D36" s="335"/>
      <c r="E36" s="335"/>
      <c r="F36" s="335"/>
      <c r="G36" s="335"/>
      <c r="H36" s="335"/>
      <c r="I36" s="335"/>
      <c r="J36" s="352"/>
      <c r="K36" s="337"/>
      <c r="L36" s="336"/>
      <c r="M36" s="337"/>
      <c r="N36" s="500"/>
      <c r="O36" s="352"/>
      <c r="P36" s="352"/>
      <c r="Q36" s="338"/>
      <c r="R36" s="339"/>
    </row>
    <row r="37" spans="2:18" s="341" customFormat="1" ht="29.25" customHeight="1">
      <c r="B37" s="335">
        <v>26</v>
      </c>
      <c r="C37" s="335"/>
      <c r="D37" s="335"/>
      <c r="E37" s="335"/>
      <c r="F37" s="335"/>
      <c r="G37" s="335"/>
      <c r="H37" s="335"/>
      <c r="I37" s="335"/>
      <c r="J37" s="352"/>
      <c r="K37" s="337"/>
      <c r="L37" s="336"/>
      <c r="M37" s="337"/>
      <c r="N37" s="500"/>
      <c r="O37" s="352"/>
      <c r="P37" s="352"/>
      <c r="Q37" s="338"/>
      <c r="R37" s="339"/>
    </row>
    <row r="38" spans="2:18" s="341" customFormat="1" ht="29.25" customHeight="1">
      <c r="B38" s="335">
        <v>27</v>
      </c>
      <c r="C38" s="335"/>
      <c r="D38" s="335"/>
      <c r="E38" s="335"/>
      <c r="F38" s="335"/>
      <c r="G38" s="335"/>
      <c r="H38" s="335"/>
      <c r="I38" s="335"/>
      <c r="J38" s="352"/>
      <c r="K38" s="337"/>
      <c r="L38" s="336"/>
      <c r="M38" s="337"/>
      <c r="N38" s="500"/>
      <c r="O38" s="352"/>
      <c r="P38" s="352"/>
      <c r="Q38" s="338"/>
      <c r="R38" s="339"/>
    </row>
    <row r="39" spans="2:18" s="341" customFormat="1" ht="29.25" customHeight="1">
      <c r="B39" s="335">
        <v>28</v>
      </c>
      <c r="C39" s="335"/>
      <c r="D39" s="335"/>
      <c r="E39" s="335"/>
      <c r="F39" s="335"/>
      <c r="G39" s="335"/>
      <c r="H39" s="335"/>
      <c r="I39" s="335"/>
      <c r="J39" s="352"/>
      <c r="K39" s="337"/>
      <c r="L39" s="336"/>
      <c r="M39" s="337"/>
      <c r="N39" s="500"/>
      <c r="O39" s="352"/>
      <c r="P39" s="352"/>
      <c r="Q39" s="338"/>
      <c r="R39" s="339"/>
    </row>
    <row r="40" spans="2:18" s="341" customFormat="1" ht="29.25" customHeight="1">
      <c r="B40" s="335">
        <v>29</v>
      </c>
      <c r="C40" s="335"/>
      <c r="D40" s="335"/>
      <c r="E40" s="335"/>
      <c r="F40" s="335"/>
      <c r="G40" s="335"/>
      <c r="H40" s="335"/>
      <c r="I40" s="335"/>
      <c r="J40" s="352"/>
      <c r="K40" s="337"/>
      <c r="L40" s="336"/>
      <c r="M40" s="337"/>
      <c r="N40" s="500"/>
      <c r="O40" s="352"/>
      <c r="P40" s="352"/>
      <c r="Q40" s="338"/>
      <c r="R40" s="339"/>
    </row>
    <row r="41" spans="2:18" s="341" customFormat="1" ht="29.25" customHeight="1">
      <c r="B41" s="335">
        <v>30</v>
      </c>
      <c r="C41" s="335"/>
      <c r="D41" s="335"/>
      <c r="E41" s="335"/>
      <c r="F41" s="335"/>
      <c r="G41" s="335"/>
      <c r="H41" s="335"/>
      <c r="I41" s="335"/>
      <c r="J41" s="352"/>
      <c r="K41" s="337"/>
      <c r="L41" s="336"/>
      <c r="M41" s="337"/>
      <c r="N41" s="500"/>
      <c r="O41" s="352"/>
      <c r="P41" s="352"/>
      <c r="Q41" s="338"/>
      <c r="R41" s="339"/>
    </row>
    <row r="42" spans="2:18" s="134" customFormat="1" ht="48.95" customHeight="1">
      <c r="B42" s="399" t="s">
        <v>130</v>
      </c>
      <c r="C42" s="400"/>
      <c r="D42" s="400"/>
      <c r="E42" s="400"/>
      <c r="F42" s="400"/>
      <c r="G42" s="400"/>
      <c r="H42" s="400"/>
      <c r="I42" s="400"/>
      <c r="J42" s="400"/>
      <c r="K42" s="400"/>
      <c r="L42" s="401"/>
      <c r="M42" s="150">
        <f>SUM(M12:M41)</f>
        <v>0</v>
      </c>
      <c r="N42" s="151">
        <f>SUM(N12:N41)</f>
        <v>0</v>
      </c>
      <c r="O42" s="402"/>
      <c r="P42" s="403"/>
      <c r="Q42" s="403"/>
      <c r="R42" s="404"/>
    </row>
    <row r="43" spans="2:18">
      <c r="K43" s="137"/>
      <c r="O43" s="136"/>
    </row>
    <row r="44" spans="2:18">
      <c r="B44" s="210" t="s">
        <v>131</v>
      </c>
      <c r="K44" s="137"/>
      <c r="O44" s="136"/>
    </row>
    <row r="45" spans="2:18">
      <c r="B45" s="211" t="s">
        <v>263</v>
      </c>
      <c r="C45" s="143"/>
      <c r="D45" s="143"/>
      <c r="E45" s="143"/>
      <c r="F45" s="143"/>
      <c r="G45" s="135"/>
      <c r="H45" s="135"/>
      <c r="I45" s="135"/>
      <c r="J45" s="135"/>
      <c r="K45" s="152"/>
      <c r="L45" s="135"/>
      <c r="O45" s="136"/>
    </row>
    <row r="46" spans="2:18">
      <c r="B46" s="211"/>
      <c r="C46" s="143"/>
      <c r="D46" s="143"/>
      <c r="E46" s="143"/>
      <c r="F46" s="143"/>
      <c r="G46" s="135"/>
      <c r="H46" s="135"/>
      <c r="I46" s="135"/>
      <c r="J46" s="135"/>
      <c r="K46" s="152"/>
      <c r="L46" s="135"/>
      <c r="O46" s="136"/>
    </row>
    <row r="47" spans="2:18" ht="28.5" customHeight="1">
      <c r="B47" s="144" t="s">
        <v>132</v>
      </c>
      <c r="C47" s="405" t="s">
        <v>133</v>
      </c>
      <c r="D47" s="405"/>
      <c r="E47" s="405"/>
      <c r="F47" s="405"/>
      <c r="G47" s="405"/>
      <c r="H47" s="405"/>
      <c r="I47" s="405"/>
      <c r="J47" s="405"/>
      <c r="K47" s="405"/>
      <c r="L47" s="405"/>
      <c r="O47" s="136"/>
    </row>
    <row r="48" spans="2:18" ht="21.6" customHeight="1">
      <c r="B48" s="144" t="s">
        <v>132</v>
      </c>
      <c r="C48" s="405" t="s">
        <v>134</v>
      </c>
      <c r="D48" s="405"/>
      <c r="E48" s="405"/>
      <c r="F48" s="405"/>
      <c r="G48" s="405"/>
      <c r="H48" s="405"/>
      <c r="I48" s="405"/>
      <c r="J48" s="405"/>
      <c r="K48" s="405"/>
      <c r="L48" s="405"/>
      <c r="O48" s="136"/>
    </row>
    <row r="49" spans="2:17" ht="15">
      <c r="B49" s="139"/>
      <c r="C49" s="139"/>
      <c r="D49" s="139"/>
      <c r="E49" s="139"/>
      <c r="F49" s="139"/>
      <c r="G49" s="139"/>
      <c r="H49" s="139"/>
      <c r="I49" s="139"/>
      <c r="J49" s="139"/>
      <c r="K49" s="153"/>
      <c r="L49" s="139"/>
      <c r="O49" s="136"/>
    </row>
    <row r="50" spans="2:17" ht="15">
      <c r="B50" s="139"/>
      <c r="C50" s="139"/>
      <c r="D50" s="139"/>
      <c r="E50" s="139"/>
      <c r="F50" s="139"/>
      <c r="G50" s="139"/>
      <c r="H50" s="139"/>
      <c r="I50" s="139"/>
      <c r="J50" s="139"/>
      <c r="K50" s="153"/>
      <c r="L50" s="139"/>
      <c r="O50" s="136"/>
    </row>
    <row r="51" spans="2:17" ht="15">
      <c r="B51" s="145" t="s">
        <v>135</v>
      </c>
      <c r="C51" s="145"/>
      <c r="D51" s="145"/>
      <c r="F51" s="139"/>
      <c r="G51" s="139"/>
      <c r="I51" s="144"/>
      <c r="J51" s="145" t="s">
        <v>136</v>
      </c>
      <c r="K51" s="153"/>
      <c r="L51" s="139"/>
      <c r="O51" s="136"/>
      <c r="Q51" s="145" t="s">
        <v>137</v>
      </c>
    </row>
    <row r="52" spans="2:17" ht="15">
      <c r="B52" s="146"/>
      <c r="C52" s="146"/>
      <c r="D52" s="146"/>
      <c r="F52" s="139"/>
      <c r="G52" s="139"/>
      <c r="I52" s="144"/>
      <c r="J52" s="146"/>
      <c r="K52" s="153"/>
      <c r="L52" s="139"/>
      <c r="O52" s="136"/>
      <c r="Q52" s="146"/>
    </row>
    <row r="53" spans="2:17" ht="15">
      <c r="B53" s="139"/>
      <c r="C53" s="139"/>
      <c r="D53" s="139"/>
      <c r="F53" s="139"/>
      <c r="G53" s="139"/>
      <c r="I53" s="144"/>
      <c r="J53" s="139"/>
      <c r="K53" s="153"/>
      <c r="L53" s="139"/>
      <c r="O53" s="136"/>
      <c r="Q53" s="139"/>
    </row>
    <row r="54" spans="2:17" ht="15">
      <c r="B54" s="145" t="s">
        <v>138</v>
      </c>
      <c r="C54" s="145"/>
      <c r="D54" s="145"/>
      <c r="F54" s="139"/>
      <c r="G54" s="139"/>
      <c r="I54" s="145"/>
      <c r="J54" s="145" t="s">
        <v>138</v>
      </c>
      <c r="K54" s="153"/>
      <c r="L54" s="139"/>
      <c r="O54" s="136"/>
      <c r="Q54" s="145" t="s">
        <v>138</v>
      </c>
    </row>
    <row r="55" spans="2:17" ht="15">
      <c r="B55" s="145" t="s">
        <v>139</v>
      </c>
      <c r="C55" s="145"/>
      <c r="D55" s="145"/>
      <c r="F55" s="139"/>
      <c r="G55" s="139"/>
      <c r="I55" s="144"/>
      <c r="J55" s="145" t="s">
        <v>261</v>
      </c>
      <c r="K55" s="153"/>
      <c r="L55" s="139"/>
      <c r="O55" s="136"/>
      <c r="Q55" s="145" t="s">
        <v>261</v>
      </c>
    </row>
    <row r="56" spans="2:17" ht="15">
      <c r="B56" s="145" t="s">
        <v>260</v>
      </c>
      <c r="C56" s="145"/>
      <c r="D56" s="145"/>
      <c r="F56" s="139"/>
      <c r="G56" s="139"/>
      <c r="I56" s="144"/>
      <c r="J56" s="145" t="s">
        <v>145</v>
      </c>
      <c r="K56" s="153"/>
      <c r="L56" s="139"/>
      <c r="O56" s="136"/>
      <c r="Q56" s="145" t="s">
        <v>260</v>
      </c>
    </row>
    <row r="57" spans="2:17" ht="15">
      <c r="B57" s="139" t="s">
        <v>140</v>
      </c>
      <c r="C57" s="139"/>
      <c r="D57" s="139"/>
      <c r="F57" s="139"/>
      <c r="G57" s="139"/>
      <c r="I57" s="144"/>
      <c r="J57" s="139" t="s">
        <v>262</v>
      </c>
      <c r="K57" s="153"/>
      <c r="L57" s="139"/>
      <c r="O57" s="136"/>
      <c r="Q57" s="139" t="s">
        <v>262</v>
      </c>
    </row>
    <row r="58" spans="2:17">
      <c r="H58" s="147"/>
      <c r="I58" s="135"/>
    </row>
  </sheetData>
  <mergeCells count="20">
    <mergeCell ref="C48:L48"/>
    <mergeCell ref="B9:B11"/>
    <mergeCell ref="I9:I11"/>
    <mergeCell ref="J9:J11"/>
    <mergeCell ref="K9:K11"/>
    <mergeCell ref="L9:L11"/>
    <mergeCell ref="C9:H10"/>
    <mergeCell ref="B2:R2"/>
    <mergeCell ref="B3:R3"/>
    <mergeCell ref="B42:L42"/>
    <mergeCell ref="O42:R42"/>
    <mergeCell ref="C47:L47"/>
    <mergeCell ref="O9:O11"/>
    <mergeCell ref="P9:P11"/>
    <mergeCell ref="Q9:Q11"/>
    <mergeCell ref="R9:R11"/>
    <mergeCell ref="M9:N10"/>
    <mergeCell ref="F5:N5"/>
    <mergeCell ref="F6:N6"/>
    <mergeCell ref="F7:N7"/>
  </mergeCells>
  <dataValidations count="1">
    <dataValidation showInputMessage="1" showErrorMessage="1" sqref="O42" xr:uid="{00000000-0002-0000-0400-000000000000}"/>
  </dataValidations>
  <pageMargins left="0" right="0" top="0.78740157480314998" bottom="0" header="0" footer="0"/>
  <pageSetup scale="40" fitToWidth="0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'Maklumat Verifikasi'!$AA$2:$AA$4</xm:f>
          </x14:formula1>
          <xm:sqref>P12:P41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S52"/>
  <sheetViews>
    <sheetView showGridLines="0" topLeftCell="E13" zoomScale="80" zoomScaleNormal="80" workbookViewId="0">
      <selection activeCell="N14" sqref="N14:N33"/>
    </sheetView>
  </sheetViews>
  <sheetFormatPr defaultColWidth="8.7109375" defaultRowHeight="14.25"/>
  <cols>
    <col min="1" max="1" width="8.7109375" style="84" customWidth="1"/>
    <col min="2" max="2" width="8.5703125" style="84" customWidth="1"/>
    <col min="3" max="3" width="15.5703125" style="84" customWidth="1"/>
    <col min="4" max="4" width="19.42578125" style="84" customWidth="1"/>
    <col min="5" max="5" width="15.85546875" style="84" customWidth="1"/>
    <col min="6" max="6" width="19.5703125" style="84" customWidth="1"/>
    <col min="7" max="7" width="21.42578125" style="84" customWidth="1"/>
    <col min="8" max="8" width="20.5703125" style="84" customWidth="1"/>
    <col min="9" max="9" width="11.140625" style="84" customWidth="1"/>
    <col min="10" max="10" width="29.5703125" style="84" customWidth="1"/>
    <col min="11" max="11" width="14.42578125" style="85" customWidth="1"/>
    <col min="12" max="12" width="13.28515625" style="84" customWidth="1"/>
    <col min="13" max="13" width="16.28515625" style="84" customWidth="1"/>
    <col min="14" max="14" width="17.7109375" style="84" customWidth="1"/>
    <col min="15" max="15" width="12.85546875" style="84" customWidth="1"/>
    <col min="16" max="16" width="27.7109375" style="84" customWidth="1"/>
    <col min="17" max="17" width="17.7109375" style="84" customWidth="1"/>
    <col min="18" max="18" width="17" style="84" customWidth="1"/>
    <col min="19" max="19" width="2.140625" style="84" customWidth="1"/>
    <col min="20" max="16384" width="8.7109375" style="84"/>
  </cols>
  <sheetData>
    <row r="1" spans="1:19" ht="18">
      <c r="M1" s="103"/>
      <c r="N1" s="103"/>
      <c r="O1" s="103"/>
      <c r="P1" s="103"/>
      <c r="R1" s="114" t="s">
        <v>141</v>
      </c>
    </row>
    <row r="3" spans="1:19" ht="15">
      <c r="B3" s="426" t="s">
        <v>109</v>
      </c>
      <c r="C3" s="426"/>
      <c r="D3" s="426"/>
      <c r="E3" s="89" t="s">
        <v>142</v>
      </c>
      <c r="F3" s="88" t="str">
        <f>'LAMPIRAN B3-A-A2(ii)'!F5</f>
        <v>(Sila isi Kod PTJ)</v>
      </c>
    </row>
    <row r="4" spans="1:19" ht="15">
      <c r="B4" s="427" t="s">
        <v>111</v>
      </c>
      <c r="C4" s="427"/>
      <c r="D4" s="427"/>
      <c r="E4" s="89" t="s">
        <v>142</v>
      </c>
      <c r="F4" s="88" t="str">
        <f>'LAMPIRAN B3-A-A2(ii)'!F6</f>
        <v>(Sila isi Kod Pegawai Pengawal)</v>
      </c>
    </row>
    <row r="5" spans="1:19" ht="15">
      <c r="B5" s="427" t="s">
        <v>112</v>
      </c>
      <c r="C5" s="427"/>
      <c r="D5" s="427"/>
      <c r="E5" s="89" t="s">
        <v>142</v>
      </c>
      <c r="F5" s="88" t="str">
        <f>'LAMPIRAN B3-A-A2(ii)'!F7</f>
        <v>(Sila isi Kod Pejabat Perakaunan)</v>
      </c>
    </row>
    <row r="6" spans="1:19" ht="15">
      <c r="B6" s="88"/>
      <c r="C6" s="88"/>
      <c r="D6" s="88"/>
      <c r="E6" s="89"/>
    </row>
    <row r="7" spans="1:19">
      <c r="Q7" s="117"/>
    </row>
    <row r="8" spans="1:19" ht="18">
      <c r="B8" s="428" t="s">
        <v>108</v>
      </c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428"/>
      <c r="P8" s="428"/>
      <c r="Q8" s="428"/>
      <c r="R8" s="428"/>
    </row>
    <row r="9" spans="1:19" ht="18">
      <c r="B9" s="396" t="s">
        <v>283</v>
      </c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  <c r="R9" s="428"/>
    </row>
    <row r="10" spans="1:19" ht="23.25">
      <c r="A10" s="90" t="s">
        <v>143</v>
      </c>
      <c r="Q10" s="117"/>
    </row>
    <row r="11" spans="1:19">
      <c r="A11" s="92"/>
      <c r="B11" s="409" t="s">
        <v>113</v>
      </c>
      <c r="C11" s="436" t="s">
        <v>114</v>
      </c>
      <c r="D11" s="437"/>
      <c r="E11" s="437"/>
      <c r="F11" s="437"/>
      <c r="G11" s="437"/>
      <c r="H11" s="438"/>
      <c r="I11" s="409" t="s">
        <v>115</v>
      </c>
      <c r="J11" s="409" t="s">
        <v>16</v>
      </c>
      <c r="K11" s="433" t="s">
        <v>33</v>
      </c>
      <c r="L11" s="409" t="s">
        <v>71</v>
      </c>
      <c r="M11" s="436" t="s">
        <v>116</v>
      </c>
      <c r="N11" s="438"/>
      <c r="O11" s="433" t="s">
        <v>117</v>
      </c>
      <c r="P11" s="409" t="s">
        <v>118</v>
      </c>
      <c r="Q11" s="409" t="s">
        <v>119</v>
      </c>
      <c r="R11" s="409" t="s">
        <v>120</v>
      </c>
      <c r="S11" s="92"/>
    </row>
    <row r="12" spans="1:19" s="92" customFormat="1">
      <c r="B12" s="410"/>
      <c r="C12" s="439"/>
      <c r="D12" s="440"/>
      <c r="E12" s="440"/>
      <c r="F12" s="440"/>
      <c r="G12" s="440"/>
      <c r="H12" s="441"/>
      <c r="I12" s="410"/>
      <c r="J12" s="410"/>
      <c r="K12" s="434"/>
      <c r="L12" s="410"/>
      <c r="M12" s="439"/>
      <c r="N12" s="441"/>
      <c r="O12" s="434"/>
      <c r="P12" s="410"/>
      <c r="Q12" s="410"/>
      <c r="R12" s="410"/>
    </row>
    <row r="13" spans="1:19" s="92" customFormat="1" ht="51" customHeight="1">
      <c r="A13" s="130"/>
      <c r="B13" s="411"/>
      <c r="C13" s="131" t="s">
        <v>85</v>
      </c>
      <c r="D13" s="131" t="s">
        <v>86</v>
      </c>
      <c r="E13" s="131" t="s">
        <v>87</v>
      </c>
      <c r="F13" s="131" t="s">
        <v>88</v>
      </c>
      <c r="G13" s="131" t="s">
        <v>89</v>
      </c>
      <c r="H13" s="131" t="s">
        <v>90</v>
      </c>
      <c r="I13" s="411"/>
      <c r="J13" s="411"/>
      <c r="K13" s="435"/>
      <c r="L13" s="411"/>
      <c r="M13" s="131" t="s">
        <v>121</v>
      </c>
      <c r="N13" s="132" t="s">
        <v>122</v>
      </c>
      <c r="O13" s="435"/>
      <c r="P13" s="411"/>
      <c r="Q13" s="411"/>
      <c r="R13" s="411"/>
      <c r="S13" s="130"/>
    </row>
    <row r="14" spans="1:19" s="344" customFormat="1" ht="30.75" customHeight="1">
      <c r="B14" s="345">
        <v>1</v>
      </c>
      <c r="C14" s="345"/>
      <c r="D14" s="345"/>
      <c r="E14" s="345"/>
      <c r="F14" s="345"/>
      <c r="G14" s="345"/>
      <c r="H14" s="345"/>
      <c r="I14" s="345"/>
      <c r="J14" s="350"/>
      <c r="K14" s="347"/>
      <c r="L14" s="346"/>
      <c r="M14" s="345"/>
      <c r="N14" s="501"/>
      <c r="O14" s="350"/>
      <c r="P14" s="350"/>
      <c r="Q14" s="348"/>
      <c r="R14" s="349"/>
    </row>
    <row r="15" spans="1:19" s="344" customFormat="1" ht="30.75" customHeight="1">
      <c r="B15" s="345">
        <v>2</v>
      </c>
      <c r="C15" s="345"/>
      <c r="D15" s="345"/>
      <c r="E15" s="345"/>
      <c r="F15" s="345"/>
      <c r="G15" s="345"/>
      <c r="H15" s="345"/>
      <c r="I15" s="345"/>
      <c r="J15" s="351"/>
      <c r="K15" s="347"/>
      <c r="L15" s="346"/>
      <c r="M15" s="345"/>
      <c r="N15" s="501"/>
      <c r="O15" s="350"/>
      <c r="P15" s="350"/>
      <c r="Q15" s="348"/>
      <c r="R15" s="349"/>
    </row>
    <row r="16" spans="1:19" s="344" customFormat="1" ht="30.75" customHeight="1">
      <c r="B16" s="345">
        <v>3</v>
      </c>
      <c r="C16" s="345"/>
      <c r="D16" s="345"/>
      <c r="E16" s="345"/>
      <c r="F16" s="345"/>
      <c r="G16" s="345"/>
      <c r="H16" s="345"/>
      <c r="I16" s="345"/>
      <c r="J16" s="351"/>
      <c r="K16" s="347"/>
      <c r="L16" s="346"/>
      <c r="M16" s="345"/>
      <c r="N16" s="501"/>
      <c r="O16" s="350"/>
      <c r="P16" s="350"/>
      <c r="Q16" s="348"/>
      <c r="R16" s="349"/>
    </row>
    <row r="17" spans="2:18" s="344" customFormat="1" ht="30.75" customHeight="1">
      <c r="B17" s="345">
        <v>4</v>
      </c>
      <c r="C17" s="345"/>
      <c r="D17" s="345"/>
      <c r="E17" s="345"/>
      <c r="F17" s="345"/>
      <c r="G17" s="345"/>
      <c r="H17" s="345"/>
      <c r="I17" s="345"/>
      <c r="J17" s="351"/>
      <c r="K17" s="347"/>
      <c r="L17" s="346"/>
      <c r="M17" s="345"/>
      <c r="N17" s="501"/>
      <c r="O17" s="350"/>
      <c r="P17" s="350"/>
      <c r="Q17" s="348"/>
      <c r="R17" s="349"/>
    </row>
    <row r="18" spans="2:18" s="344" customFormat="1" ht="30.75" customHeight="1">
      <c r="B18" s="345">
        <v>5</v>
      </c>
      <c r="C18" s="345"/>
      <c r="D18" s="345"/>
      <c r="E18" s="345"/>
      <c r="F18" s="345"/>
      <c r="G18" s="345"/>
      <c r="H18" s="345"/>
      <c r="I18" s="345"/>
      <c r="J18" s="351"/>
      <c r="K18" s="347"/>
      <c r="L18" s="346"/>
      <c r="M18" s="345"/>
      <c r="N18" s="501"/>
      <c r="O18" s="350"/>
      <c r="P18" s="350"/>
      <c r="Q18" s="348"/>
      <c r="R18" s="349"/>
    </row>
    <row r="19" spans="2:18" s="344" customFormat="1" ht="30.75" customHeight="1">
      <c r="B19" s="345">
        <v>6</v>
      </c>
      <c r="C19" s="345"/>
      <c r="D19" s="345"/>
      <c r="E19" s="345"/>
      <c r="F19" s="345"/>
      <c r="G19" s="345"/>
      <c r="H19" s="345"/>
      <c r="I19" s="345"/>
      <c r="J19" s="351"/>
      <c r="K19" s="347"/>
      <c r="L19" s="346"/>
      <c r="M19" s="345"/>
      <c r="N19" s="501"/>
      <c r="O19" s="350"/>
      <c r="P19" s="350"/>
      <c r="Q19" s="348"/>
      <c r="R19" s="349"/>
    </row>
    <row r="20" spans="2:18" s="344" customFormat="1" ht="30.75" customHeight="1">
      <c r="B20" s="345">
        <v>7</v>
      </c>
      <c r="C20" s="345"/>
      <c r="D20" s="345"/>
      <c r="E20" s="345"/>
      <c r="F20" s="345"/>
      <c r="G20" s="345"/>
      <c r="H20" s="345"/>
      <c r="I20" s="345"/>
      <c r="J20" s="351"/>
      <c r="K20" s="347"/>
      <c r="L20" s="346"/>
      <c r="M20" s="345"/>
      <c r="N20" s="501"/>
      <c r="O20" s="350"/>
      <c r="P20" s="350"/>
      <c r="Q20" s="348"/>
      <c r="R20" s="349"/>
    </row>
    <row r="21" spans="2:18" s="344" customFormat="1" ht="30.75" customHeight="1">
      <c r="B21" s="345">
        <v>8</v>
      </c>
      <c r="C21" s="345"/>
      <c r="D21" s="345"/>
      <c r="E21" s="345"/>
      <c r="F21" s="345"/>
      <c r="G21" s="345"/>
      <c r="H21" s="345"/>
      <c r="I21" s="345"/>
      <c r="J21" s="351"/>
      <c r="K21" s="347"/>
      <c r="L21" s="346"/>
      <c r="M21" s="345"/>
      <c r="N21" s="501"/>
      <c r="O21" s="350"/>
      <c r="P21" s="350"/>
      <c r="Q21" s="348"/>
      <c r="R21" s="349"/>
    </row>
    <row r="22" spans="2:18" s="344" customFormat="1" ht="30.75" customHeight="1">
      <c r="B22" s="345">
        <v>9</v>
      </c>
      <c r="C22" s="345"/>
      <c r="D22" s="345"/>
      <c r="E22" s="345"/>
      <c r="F22" s="345"/>
      <c r="G22" s="345"/>
      <c r="H22" s="345"/>
      <c r="I22" s="345"/>
      <c r="J22" s="351"/>
      <c r="K22" s="347"/>
      <c r="L22" s="346"/>
      <c r="M22" s="345"/>
      <c r="N22" s="501"/>
      <c r="O22" s="350"/>
      <c r="P22" s="350"/>
      <c r="Q22" s="348"/>
      <c r="R22" s="349"/>
    </row>
    <row r="23" spans="2:18" s="344" customFormat="1" ht="30.75" customHeight="1">
      <c r="B23" s="345">
        <v>10</v>
      </c>
      <c r="C23" s="345"/>
      <c r="D23" s="345"/>
      <c r="E23" s="345"/>
      <c r="F23" s="345"/>
      <c r="G23" s="345"/>
      <c r="H23" s="345"/>
      <c r="I23" s="345"/>
      <c r="J23" s="351"/>
      <c r="K23" s="347"/>
      <c r="L23" s="346"/>
      <c r="M23" s="345"/>
      <c r="N23" s="501"/>
      <c r="O23" s="350"/>
      <c r="P23" s="350"/>
      <c r="Q23" s="348"/>
      <c r="R23" s="349"/>
    </row>
    <row r="24" spans="2:18" s="344" customFormat="1" ht="30.75" customHeight="1">
      <c r="B24" s="345">
        <v>11</v>
      </c>
      <c r="C24" s="345"/>
      <c r="D24" s="345"/>
      <c r="E24" s="345"/>
      <c r="F24" s="345"/>
      <c r="G24" s="345"/>
      <c r="H24" s="345"/>
      <c r="I24" s="345"/>
      <c r="J24" s="351"/>
      <c r="K24" s="347"/>
      <c r="L24" s="346"/>
      <c r="M24" s="345"/>
      <c r="N24" s="501"/>
      <c r="O24" s="350"/>
      <c r="P24" s="350"/>
      <c r="Q24" s="348"/>
      <c r="R24" s="349"/>
    </row>
    <row r="25" spans="2:18" s="344" customFormat="1" ht="30.75" customHeight="1">
      <c r="B25" s="345">
        <v>12</v>
      </c>
      <c r="C25" s="345"/>
      <c r="D25" s="345"/>
      <c r="E25" s="345"/>
      <c r="F25" s="345"/>
      <c r="G25" s="345"/>
      <c r="H25" s="345"/>
      <c r="I25" s="345"/>
      <c r="J25" s="351"/>
      <c r="K25" s="347"/>
      <c r="L25" s="346"/>
      <c r="M25" s="345"/>
      <c r="N25" s="501"/>
      <c r="O25" s="350"/>
      <c r="P25" s="350"/>
      <c r="Q25" s="348"/>
      <c r="R25" s="349"/>
    </row>
    <row r="26" spans="2:18" s="344" customFormat="1" ht="30.75" customHeight="1">
      <c r="B26" s="345">
        <v>13</v>
      </c>
      <c r="C26" s="345"/>
      <c r="D26" s="345"/>
      <c r="E26" s="345"/>
      <c r="F26" s="345"/>
      <c r="G26" s="345"/>
      <c r="H26" s="345"/>
      <c r="I26" s="345"/>
      <c r="J26" s="351"/>
      <c r="K26" s="347"/>
      <c r="L26" s="346"/>
      <c r="M26" s="345"/>
      <c r="N26" s="501"/>
      <c r="O26" s="350"/>
      <c r="P26" s="350"/>
      <c r="Q26" s="348"/>
      <c r="R26" s="349"/>
    </row>
    <row r="27" spans="2:18" s="344" customFormat="1" ht="30.75" customHeight="1">
      <c r="B27" s="345">
        <v>14</v>
      </c>
      <c r="C27" s="345"/>
      <c r="D27" s="345"/>
      <c r="E27" s="345"/>
      <c r="F27" s="345"/>
      <c r="G27" s="345"/>
      <c r="H27" s="345"/>
      <c r="I27" s="345"/>
      <c r="J27" s="351"/>
      <c r="K27" s="347"/>
      <c r="L27" s="346"/>
      <c r="M27" s="345"/>
      <c r="N27" s="501"/>
      <c r="O27" s="350"/>
      <c r="P27" s="350"/>
      <c r="Q27" s="348"/>
      <c r="R27" s="349"/>
    </row>
    <row r="28" spans="2:18" s="344" customFormat="1" ht="30.75" customHeight="1">
      <c r="B28" s="345">
        <v>15</v>
      </c>
      <c r="C28" s="345"/>
      <c r="D28" s="345"/>
      <c r="E28" s="345"/>
      <c r="F28" s="345"/>
      <c r="G28" s="345"/>
      <c r="H28" s="345"/>
      <c r="I28" s="345"/>
      <c r="J28" s="351"/>
      <c r="K28" s="347"/>
      <c r="L28" s="346"/>
      <c r="M28" s="345"/>
      <c r="N28" s="501"/>
      <c r="O28" s="350"/>
      <c r="P28" s="350"/>
      <c r="Q28" s="348"/>
      <c r="R28" s="349"/>
    </row>
    <row r="29" spans="2:18" s="344" customFormat="1" ht="30.75" customHeight="1">
      <c r="B29" s="345">
        <v>16</v>
      </c>
      <c r="C29" s="345"/>
      <c r="D29" s="345"/>
      <c r="E29" s="345"/>
      <c r="F29" s="345"/>
      <c r="G29" s="345"/>
      <c r="H29" s="345"/>
      <c r="I29" s="345"/>
      <c r="J29" s="351"/>
      <c r="K29" s="347"/>
      <c r="L29" s="346"/>
      <c r="M29" s="345"/>
      <c r="N29" s="501"/>
      <c r="O29" s="350"/>
      <c r="P29" s="350"/>
      <c r="Q29" s="348"/>
      <c r="R29" s="349"/>
    </row>
    <row r="30" spans="2:18" s="344" customFormat="1" ht="30.75" customHeight="1">
      <c r="B30" s="345">
        <v>17</v>
      </c>
      <c r="C30" s="345"/>
      <c r="D30" s="345"/>
      <c r="E30" s="345"/>
      <c r="F30" s="345"/>
      <c r="G30" s="345"/>
      <c r="H30" s="345"/>
      <c r="I30" s="345"/>
      <c r="J30" s="351"/>
      <c r="K30" s="347"/>
      <c r="L30" s="346"/>
      <c r="M30" s="345"/>
      <c r="N30" s="501"/>
      <c r="O30" s="350"/>
      <c r="P30" s="350"/>
      <c r="Q30" s="348"/>
      <c r="R30" s="349"/>
    </row>
    <row r="31" spans="2:18" s="344" customFormat="1" ht="30.75" customHeight="1">
      <c r="B31" s="345">
        <v>18</v>
      </c>
      <c r="C31" s="345"/>
      <c r="D31" s="345"/>
      <c r="E31" s="345"/>
      <c r="F31" s="345"/>
      <c r="G31" s="345"/>
      <c r="H31" s="345"/>
      <c r="I31" s="345"/>
      <c r="J31" s="351"/>
      <c r="K31" s="347"/>
      <c r="L31" s="346"/>
      <c r="M31" s="345"/>
      <c r="N31" s="501"/>
      <c r="O31" s="350"/>
      <c r="P31" s="350"/>
      <c r="Q31" s="348"/>
      <c r="R31" s="349"/>
    </row>
    <row r="32" spans="2:18" s="344" customFormat="1" ht="30.75" customHeight="1">
      <c r="B32" s="345">
        <v>19</v>
      </c>
      <c r="C32" s="345"/>
      <c r="D32" s="345"/>
      <c r="E32" s="345"/>
      <c r="F32" s="345"/>
      <c r="G32" s="345"/>
      <c r="H32" s="345"/>
      <c r="I32" s="345"/>
      <c r="J32" s="351"/>
      <c r="K32" s="347"/>
      <c r="L32" s="346"/>
      <c r="M32" s="345"/>
      <c r="N32" s="501"/>
      <c r="O32" s="350"/>
      <c r="P32" s="350"/>
      <c r="Q32" s="348"/>
      <c r="R32" s="349"/>
    </row>
    <row r="33" spans="1:19" s="344" customFormat="1" ht="30.75" customHeight="1">
      <c r="B33" s="345">
        <v>20</v>
      </c>
      <c r="C33" s="345"/>
      <c r="D33" s="345"/>
      <c r="E33" s="345"/>
      <c r="F33" s="345"/>
      <c r="G33" s="345"/>
      <c r="H33" s="345"/>
      <c r="I33" s="345"/>
      <c r="J33" s="351"/>
      <c r="K33" s="347"/>
      <c r="L33" s="346"/>
      <c r="M33" s="345"/>
      <c r="N33" s="501"/>
      <c r="O33" s="350"/>
      <c r="P33" s="350"/>
      <c r="Q33" s="348"/>
      <c r="R33" s="349"/>
    </row>
    <row r="34" spans="1:19" ht="39.6" customHeight="1">
      <c r="A34" s="92"/>
      <c r="B34" s="429" t="s">
        <v>130</v>
      </c>
      <c r="C34" s="430"/>
      <c r="D34" s="430"/>
      <c r="E34" s="430"/>
      <c r="F34" s="430"/>
      <c r="G34" s="430"/>
      <c r="H34" s="430"/>
      <c r="I34" s="430"/>
      <c r="J34" s="430"/>
      <c r="K34" s="430"/>
      <c r="L34" s="431"/>
      <c r="M34" s="258">
        <f>SUM(M14:M33)</f>
        <v>0</v>
      </c>
      <c r="N34" s="259">
        <f>SUM(N14:N33)</f>
        <v>0</v>
      </c>
      <c r="O34" s="258"/>
      <c r="P34" s="260"/>
      <c r="Q34" s="260"/>
      <c r="R34" s="260"/>
      <c r="S34" s="92"/>
    </row>
    <row r="35" spans="1:19" ht="15">
      <c r="A35" s="92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108"/>
      <c r="N35" s="93"/>
      <c r="O35" s="93"/>
      <c r="P35" s="109"/>
      <c r="Q35" s="109"/>
      <c r="R35" s="109"/>
      <c r="S35" s="92"/>
    </row>
    <row r="36" spans="1:19" ht="15">
      <c r="A36" s="92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108"/>
      <c r="N36" s="93"/>
      <c r="O36" s="93"/>
      <c r="P36" s="109"/>
      <c r="Q36" s="109"/>
      <c r="R36" s="109"/>
      <c r="S36" s="92"/>
    </row>
    <row r="37" spans="1:19">
      <c r="B37" s="94" t="s">
        <v>131</v>
      </c>
      <c r="C37" s="94"/>
      <c r="D37" s="94"/>
    </row>
    <row r="38" spans="1:19">
      <c r="A38" s="92"/>
      <c r="B38" s="95" t="s">
        <v>144</v>
      </c>
      <c r="C38" s="96"/>
      <c r="D38" s="96"/>
      <c r="E38" s="97"/>
      <c r="F38" s="98"/>
      <c r="G38" s="99"/>
      <c r="H38" s="99"/>
      <c r="I38" s="99"/>
      <c r="J38" s="99"/>
      <c r="K38" s="110"/>
      <c r="L38" s="99"/>
      <c r="M38" s="92"/>
      <c r="N38" s="92"/>
      <c r="O38" s="92"/>
      <c r="P38" s="92"/>
      <c r="Q38" s="92"/>
      <c r="R38" s="92"/>
      <c r="S38" s="92"/>
    </row>
    <row r="39" spans="1:19">
      <c r="B39" s="100"/>
      <c r="C39" s="100"/>
      <c r="D39" s="100"/>
      <c r="E39" s="100"/>
      <c r="F39" s="101"/>
      <c r="G39" s="102"/>
      <c r="H39" s="102"/>
      <c r="I39" s="102"/>
      <c r="J39" s="102"/>
      <c r="K39" s="111"/>
      <c r="L39" s="102"/>
    </row>
    <row r="40" spans="1:19" ht="15">
      <c r="B40" s="103" t="s">
        <v>132</v>
      </c>
      <c r="C40" s="432" t="s">
        <v>133</v>
      </c>
      <c r="D40" s="432"/>
      <c r="E40" s="432"/>
      <c r="F40" s="432"/>
      <c r="G40" s="432"/>
      <c r="H40" s="432"/>
      <c r="I40" s="432"/>
      <c r="J40" s="432"/>
      <c r="K40" s="432"/>
      <c r="L40" s="432"/>
    </row>
    <row r="41" spans="1:19" ht="15">
      <c r="B41" s="103" t="s">
        <v>132</v>
      </c>
      <c r="C41" s="432" t="s">
        <v>134</v>
      </c>
      <c r="D41" s="432"/>
      <c r="E41" s="432"/>
      <c r="F41" s="432"/>
      <c r="G41" s="432"/>
      <c r="H41" s="432"/>
      <c r="I41" s="432"/>
      <c r="J41" s="432"/>
      <c r="K41" s="432"/>
      <c r="L41" s="432"/>
    </row>
    <row r="42" spans="1:19" ht="15">
      <c r="B42" s="89"/>
      <c r="C42" s="89"/>
      <c r="D42" s="89"/>
      <c r="E42" s="89"/>
      <c r="F42" s="89"/>
      <c r="G42" s="89"/>
      <c r="H42" s="89"/>
      <c r="I42" s="89"/>
      <c r="J42" s="89"/>
      <c r="K42" s="112"/>
      <c r="L42" s="89"/>
    </row>
    <row r="43" spans="1:19" ht="15">
      <c r="B43" s="89"/>
      <c r="C43" s="89"/>
      <c r="D43" s="89"/>
      <c r="E43" s="89"/>
      <c r="F43" s="89"/>
      <c r="G43" s="89"/>
      <c r="H43" s="89"/>
      <c r="I43" s="89"/>
      <c r="J43" s="89"/>
      <c r="K43" s="112"/>
      <c r="L43" s="89"/>
    </row>
    <row r="44" spans="1:19" ht="15">
      <c r="B44" s="104" t="s">
        <v>135</v>
      </c>
      <c r="C44" s="104"/>
      <c r="D44" s="104"/>
      <c r="F44" s="89"/>
      <c r="G44" s="89"/>
      <c r="I44" s="103"/>
      <c r="J44" s="104" t="s">
        <v>136</v>
      </c>
      <c r="K44" s="112"/>
      <c r="L44" s="89"/>
      <c r="P44" s="104" t="s">
        <v>137</v>
      </c>
    </row>
    <row r="45" spans="1:19" ht="15">
      <c r="B45" s="105"/>
      <c r="C45" s="105"/>
      <c r="D45" s="105"/>
      <c r="F45" s="89"/>
      <c r="G45" s="89"/>
      <c r="I45" s="103"/>
      <c r="J45" s="105"/>
      <c r="K45" s="112"/>
      <c r="L45" s="89"/>
      <c r="P45" s="105"/>
    </row>
    <row r="46" spans="1:19" ht="15">
      <c r="B46" s="89"/>
      <c r="C46" s="89"/>
      <c r="D46" s="89"/>
      <c r="F46" s="89"/>
      <c r="G46" s="89"/>
      <c r="I46" s="103"/>
      <c r="J46" s="89"/>
      <c r="K46" s="112"/>
      <c r="L46" s="89"/>
      <c r="P46" s="89"/>
    </row>
    <row r="47" spans="1:19" ht="15">
      <c r="B47" s="104" t="s">
        <v>138</v>
      </c>
      <c r="C47" s="104"/>
      <c r="D47" s="104"/>
      <c r="F47" s="89"/>
      <c r="G47" s="89"/>
      <c r="I47" s="104"/>
      <c r="J47" s="104" t="s">
        <v>138</v>
      </c>
      <c r="K47" s="112"/>
      <c r="L47" s="89"/>
      <c r="P47" s="104" t="s">
        <v>138</v>
      </c>
    </row>
    <row r="48" spans="1:19" ht="15">
      <c r="B48" s="104" t="s">
        <v>139</v>
      </c>
      <c r="C48" s="104"/>
      <c r="D48" s="104"/>
      <c r="F48" s="89"/>
      <c r="G48" s="89"/>
      <c r="I48" s="103"/>
      <c r="J48" s="104" t="s">
        <v>139</v>
      </c>
      <c r="K48" s="112"/>
      <c r="L48" s="89"/>
      <c r="P48" s="104" t="s">
        <v>139</v>
      </c>
    </row>
    <row r="49" spans="2:16" ht="15">
      <c r="B49" s="104" t="s">
        <v>260</v>
      </c>
      <c r="C49" s="104"/>
      <c r="D49" s="104"/>
      <c r="F49" s="89"/>
      <c r="G49" s="89"/>
      <c r="I49" s="103"/>
      <c r="J49" s="104" t="s">
        <v>260</v>
      </c>
      <c r="K49" s="112"/>
      <c r="L49" s="89"/>
      <c r="P49" s="104" t="s">
        <v>145</v>
      </c>
    </row>
    <row r="50" spans="2:16" ht="15">
      <c r="B50" s="104" t="s">
        <v>265</v>
      </c>
      <c r="C50" s="104"/>
      <c r="D50" s="104"/>
      <c r="F50" s="89"/>
      <c r="G50" s="89"/>
      <c r="I50" s="103"/>
      <c r="J50" s="104" t="s">
        <v>265</v>
      </c>
      <c r="K50" s="112"/>
      <c r="L50" s="89"/>
      <c r="P50" s="104"/>
    </row>
    <row r="51" spans="2:16" ht="15">
      <c r="B51" s="89" t="s">
        <v>262</v>
      </c>
      <c r="C51" s="89"/>
      <c r="D51" s="89"/>
      <c r="F51" s="89"/>
      <c r="G51" s="89"/>
      <c r="I51" s="103"/>
      <c r="J51" s="89" t="s">
        <v>262</v>
      </c>
      <c r="K51" s="112"/>
      <c r="L51" s="89"/>
      <c r="P51" s="89" t="s">
        <v>140</v>
      </c>
    </row>
    <row r="52" spans="2:16" ht="7.5" customHeight="1">
      <c r="H52" s="106"/>
      <c r="I52" s="113"/>
    </row>
  </sheetData>
  <mergeCells count="19">
    <mergeCell ref="O11:O13"/>
    <mergeCell ref="P11:P13"/>
    <mergeCell ref="Q11:Q13"/>
    <mergeCell ref="R11:R13"/>
    <mergeCell ref="M11:N12"/>
    <mergeCell ref="B34:L34"/>
    <mergeCell ref="C40:L40"/>
    <mergeCell ref="C41:L41"/>
    <mergeCell ref="B11:B13"/>
    <mergeCell ref="I11:I13"/>
    <mergeCell ref="J11:J13"/>
    <mergeCell ref="K11:K13"/>
    <mergeCell ref="L11:L13"/>
    <mergeCell ref="C11:H12"/>
    <mergeCell ref="B3:D3"/>
    <mergeCell ref="B4:D4"/>
    <mergeCell ref="B5:D5"/>
    <mergeCell ref="B8:R8"/>
    <mergeCell ref="B9:R9"/>
  </mergeCells>
  <pageMargins left="0.25" right="0.25" top="0.75" bottom="0.75" header="0.3" footer="0.3"/>
  <pageSetup paperSize="9" scale="51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'Maklumat Verifikasi'!$AA$2:$AA$4</xm:f>
          </x14:formula1>
          <xm:sqref>P14:P33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  <pageSetUpPr fitToPage="1"/>
  </sheetPr>
  <dimension ref="A1:M7098"/>
  <sheetViews>
    <sheetView workbookViewId="0">
      <pane ySplit="1" topLeftCell="A483" activePane="bottomLeft" state="frozen"/>
      <selection pane="bottomLeft" activeCell="E491" sqref="E491:H491"/>
    </sheetView>
  </sheetViews>
  <sheetFormatPr defaultColWidth="9.140625" defaultRowHeight="12.75"/>
  <cols>
    <col min="1" max="1" width="20.5703125" style="382" customWidth="1"/>
    <col min="2" max="2" width="16.7109375" style="382" customWidth="1"/>
    <col min="3" max="3" width="10" style="382" customWidth="1"/>
    <col min="4" max="4" width="9.42578125" style="382" customWidth="1"/>
    <col min="5" max="5" width="10.85546875" style="383" customWidth="1"/>
    <col min="6" max="6" width="9.140625" style="382"/>
    <col min="7" max="7" width="11.42578125" style="382" customWidth="1"/>
    <col min="8" max="8" width="10.7109375" style="384" customWidth="1"/>
    <col min="9" max="9" width="26.42578125" style="125" customWidth="1"/>
    <col min="10" max="10" width="28.85546875" style="206" customWidth="1"/>
    <col min="11" max="11" width="39.5703125" style="125" customWidth="1"/>
    <col min="12" max="16384" width="9.140625" style="125"/>
  </cols>
  <sheetData>
    <row r="1" spans="1:11" s="391" customFormat="1" ht="93" customHeight="1">
      <c r="A1" s="385" t="s">
        <v>146</v>
      </c>
      <c r="B1" s="385" t="s">
        <v>147</v>
      </c>
      <c r="C1" s="385" t="s">
        <v>148</v>
      </c>
      <c r="D1" s="385" t="s">
        <v>149</v>
      </c>
      <c r="E1" s="386" t="s">
        <v>150</v>
      </c>
      <c r="F1" s="385" t="s">
        <v>151</v>
      </c>
      <c r="G1" s="385" t="s">
        <v>152</v>
      </c>
      <c r="H1" s="387" t="s">
        <v>153</v>
      </c>
      <c r="I1" s="388" t="s">
        <v>154</v>
      </c>
      <c r="J1" s="389" t="s">
        <v>150</v>
      </c>
      <c r="K1" s="390" t="s">
        <v>155</v>
      </c>
    </row>
    <row r="2" spans="1:11" s="124" customFormat="1" ht="15">
      <c r="A2" s="376"/>
      <c r="B2" s="376"/>
      <c r="C2" s="377"/>
      <c r="D2" s="377"/>
      <c r="E2" s="378"/>
      <c r="F2" s="376"/>
      <c r="G2" s="376"/>
      <c r="H2" s="379"/>
      <c r="I2" s="126">
        <f>Table3[[#This Row],[No. Siri Pen]]</f>
        <v>0</v>
      </c>
      <c r="J2" s="207">
        <f>Table3[[#This Row],[Kos (RM)]]</f>
        <v>0</v>
      </c>
      <c r="K2" s="127">
        <f>VLOOKUP(I2,LBA!AJ:AK,2,0)</f>
        <v>0</v>
      </c>
    </row>
    <row r="3" spans="1:11" s="124" customFormat="1" ht="15">
      <c r="A3" s="376"/>
      <c r="B3" s="376"/>
      <c r="C3" s="377"/>
      <c r="D3" s="377"/>
      <c r="E3" s="378"/>
      <c r="F3" s="376"/>
      <c r="G3" s="376"/>
      <c r="H3" s="379"/>
      <c r="I3" s="126">
        <f>Table3[[#This Row],[No. Siri Pen]]</f>
        <v>0</v>
      </c>
      <c r="J3" s="207">
        <f>Table3[[#This Row],[Kos (RM)]]</f>
        <v>0</v>
      </c>
      <c r="K3" s="127">
        <f>VLOOKUP(I3,LBA!AJ:AK,2,0)</f>
        <v>0</v>
      </c>
    </row>
    <row r="4" spans="1:11" s="124" customFormat="1" ht="15">
      <c r="A4" s="376"/>
      <c r="B4" s="376"/>
      <c r="C4" s="377"/>
      <c r="D4" s="377"/>
      <c r="E4" s="378"/>
      <c r="F4" s="376"/>
      <c r="G4" s="376"/>
      <c r="H4" s="379"/>
      <c r="I4" s="126">
        <f>Table3[[#This Row],[No. Siri Pen]]</f>
        <v>0</v>
      </c>
      <c r="J4" s="207">
        <f>Table3[[#This Row],[Kos (RM)]]</f>
        <v>0</v>
      </c>
      <c r="K4" s="127">
        <f>VLOOKUP(I4,LBA!AJ:AK,2,0)</f>
        <v>0</v>
      </c>
    </row>
    <row r="5" spans="1:11" s="124" customFormat="1" ht="15">
      <c r="A5" s="376"/>
      <c r="B5" s="376"/>
      <c r="C5" s="377"/>
      <c r="D5" s="377"/>
      <c r="E5" s="378"/>
      <c r="F5" s="376"/>
      <c r="G5" s="376"/>
      <c r="H5" s="379"/>
      <c r="I5" s="126">
        <f>Table3[[#This Row],[No. Siri Pen]]</f>
        <v>0</v>
      </c>
      <c r="J5" s="207">
        <f>Table3[[#This Row],[Kos (RM)]]</f>
        <v>0</v>
      </c>
      <c r="K5" s="127">
        <f>VLOOKUP(I5,LBA!AJ:AK,2,0)</f>
        <v>0</v>
      </c>
    </row>
    <row r="6" spans="1:11" s="124" customFormat="1" ht="15">
      <c r="A6" s="376"/>
      <c r="B6" s="376"/>
      <c r="C6" s="377"/>
      <c r="D6" s="377"/>
      <c r="E6" s="378"/>
      <c r="F6" s="376"/>
      <c r="G6" s="376"/>
      <c r="H6" s="379"/>
      <c r="I6" s="126">
        <f>Table3[[#This Row],[No. Siri Pen]]</f>
        <v>0</v>
      </c>
      <c r="J6" s="207">
        <f>Table3[[#This Row],[Kos (RM)]]</f>
        <v>0</v>
      </c>
      <c r="K6" s="127">
        <f>VLOOKUP(I6,LBA!AJ:AK,2,0)</f>
        <v>0</v>
      </c>
    </row>
    <row r="7" spans="1:11" s="124" customFormat="1" ht="15">
      <c r="A7" s="376"/>
      <c r="B7" s="376"/>
      <c r="C7" s="377"/>
      <c r="D7" s="377"/>
      <c r="E7" s="378"/>
      <c r="F7" s="376"/>
      <c r="G7" s="376"/>
      <c r="H7" s="379"/>
      <c r="I7" s="126">
        <f>Table3[[#This Row],[No. Siri Pen]]</f>
        <v>0</v>
      </c>
      <c r="J7" s="207">
        <f>Table3[[#This Row],[Kos (RM)]]</f>
        <v>0</v>
      </c>
      <c r="K7" s="127">
        <f>VLOOKUP(I7,LBA!AJ:AK,2,0)</f>
        <v>0</v>
      </c>
    </row>
    <row r="8" spans="1:11" s="124" customFormat="1" ht="15">
      <c r="A8" s="376"/>
      <c r="B8" s="376"/>
      <c r="C8" s="377"/>
      <c r="D8" s="377"/>
      <c r="E8" s="378"/>
      <c r="F8" s="376"/>
      <c r="G8" s="376"/>
      <c r="H8" s="379"/>
      <c r="I8" s="126">
        <f>Table3[[#This Row],[No. Siri Pen]]</f>
        <v>0</v>
      </c>
      <c r="J8" s="207">
        <f>Table3[[#This Row],[Kos (RM)]]</f>
        <v>0</v>
      </c>
      <c r="K8" s="127">
        <f>VLOOKUP(I8,LBA!AJ:AK,2,0)</f>
        <v>0</v>
      </c>
    </row>
    <row r="9" spans="1:11" s="124" customFormat="1" ht="15">
      <c r="A9" s="376"/>
      <c r="B9" s="376"/>
      <c r="C9" s="377"/>
      <c r="D9" s="377"/>
      <c r="E9" s="378"/>
      <c r="F9" s="376"/>
      <c r="G9" s="376"/>
      <c r="H9" s="379"/>
      <c r="I9" s="126">
        <f>Table3[[#This Row],[No. Siri Pen]]</f>
        <v>0</v>
      </c>
      <c r="J9" s="207">
        <f>Table3[[#This Row],[Kos (RM)]]</f>
        <v>0</v>
      </c>
      <c r="K9" s="127">
        <f>VLOOKUP(I9,LBA!AJ:AK,2,0)</f>
        <v>0</v>
      </c>
    </row>
    <row r="10" spans="1:11" s="124" customFormat="1" ht="15">
      <c r="A10" s="376"/>
      <c r="B10" s="376"/>
      <c r="C10" s="377"/>
      <c r="D10" s="377"/>
      <c r="E10" s="378"/>
      <c r="F10" s="376"/>
      <c r="G10" s="376"/>
      <c r="H10" s="379"/>
      <c r="I10" s="126">
        <f>Table3[[#This Row],[No. Siri Pen]]</f>
        <v>0</v>
      </c>
      <c r="J10" s="207">
        <f>Table3[[#This Row],[Kos (RM)]]</f>
        <v>0</v>
      </c>
      <c r="K10" s="127">
        <f>VLOOKUP(I10,LBA!AJ:AK,2,0)</f>
        <v>0</v>
      </c>
    </row>
    <row r="11" spans="1:11" s="124" customFormat="1" ht="15">
      <c r="A11" s="376"/>
      <c r="B11" s="376"/>
      <c r="C11" s="377"/>
      <c r="D11" s="377"/>
      <c r="E11" s="378"/>
      <c r="F11" s="376"/>
      <c r="G11" s="376"/>
      <c r="H11" s="379"/>
      <c r="I11" s="126">
        <f>Table3[[#This Row],[No. Siri Pen]]</f>
        <v>0</v>
      </c>
      <c r="J11" s="207">
        <f>Table3[[#This Row],[Kos (RM)]]</f>
        <v>0</v>
      </c>
      <c r="K11" s="127">
        <f>VLOOKUP(I11,LBA!AJ:AK,2,0)</f>
        <v>0</v>
      </c>
    </row>
    <row r="12" spans="1:11" s="124" customFormat="1" ht="15">
      <c r="A12" s="376"/>
      <c r="B12" s="376"/>
      <c r="C12" s="377"/>
      <c r="D12" s="377"/>
      <c r="E12" s="378"/>
      <c r="F12" s="376"/>
      <c r="G12" s="376"/>
      <c r="H12" s="379"/>
      <c r="I12" s="126">
        <f>Table3[[#This Row],[No. Siri Pen]]</f>
        <v>0</v>
      </c>
      <c r="J12" s="207">
        <f>Table3[[#This Row],[Kos (RM)]]</f>
        <v>0</v>
      </c>
      <c r="K12" s="127">
        <f>VLOOKUP(I12,LBA!AJ:AK,2,0)</f>
        <v>0</v>
      </c>
    </row>
    <row r="13" spans="1:11" s="124" customFormat="1" ht="15">
      <c r="A13" s="376"/>
      <c r="B13" s="376"/>
      <c r="C13" s="377"/>
      <c r="D13" s="377"/>
      <c r="E13" s="378"/>
      <c r="F13" s="376"/>
      <c r="G13" s="376"/>
      <c r="H13" s="379"/>
      <c r="I13" s="126">
        <f>Table3[[#This Row],[No. Siri Pen]]</f>
        <v>0</v>
      </c>
      <c r="J13" s="207">
        <f>Table3[[#This Row],[Kos (RM)]]</f>
        <v>0</v>
      </c>
      <c r="K13" s="127">
        <f>VLOOKUP(I13,LBA!AJ:AK,2,0)</f>
        <v>0</v>
      </c>
    </row>
    <row r="14" spans="1:11" s="124" customFormat="1" ht="15">
      <c r="A14" s="376"/>
      <c r="B14" s="376"/>
      <c r="C14" s="377"/>
      <c r="D14" s="377"/>
      <c r="E14" s="378"/>
      <c r="F14" s="376"/>
      <c r="G14" s="376"/>
      <c r="H14" s="379"/>
      <c r="I14" s="126">
        <f>Table3[[#This Row],[No. Siri Pen]]</f>
        <v>0</v>
      </c>
      <c r="J14" s="207">
        <f>Table3[[#This Row],[Kos (RM)]]</f>
        <v>0</v>
      </c>
      <c r="K14" s="127">
        <f>VLOOKUP(I14,LBA!AJ:AK,2,0)</f>
        <v>0</v>
      </c>
    </row>
    <row r="15" spans="1:11" s="124" customFormat="1" ht="15">
      <c r="A15" s="376"/>
      <c r="B15" s="376"/>
      <c r="C15" s="377"/>
      <c r="D15" s="377"/>
      <c r="E15" s="378"/>
      <c r="F15" s="376"/>
      <c r="G15" s="376"/>
      <c r="H15" s="379"/>
      <c r="I15" s="126">
        <f>Table3[[#This Row],[No. Siri Pen]]</f>
        <v>0</v>
      </c>
      <c r="J15" s="207">
        <f>Table3[[#This Row],[Kos (RM)]]</f>
        <v>0</v>
      </c>
      <c r="K15" s="127">
        <f>VLOOKUP(I15,LBA!AJ:AK,2,0)</f>
        <v>0</v>
      </c>
    </row>
    <row r="16" spans="1:11" s="124" customFormat="1" ht="15">
      <c r="A16" s="376"/>
      <c r="B16" s="376"/>
      <c r="C16" s="377"/>
      <c r="D16" s="377"/>
      <c r="E16" s="378"/>
      <c r="F16" s="376"/>
      <c r="G16" s="376"/>
      <c r="H16" s="379"/>
      <c r="I16" s="126">
        <f>Table3[[#This Row],[No. Siri Pen]]</f>
        <v>0</v>
      </c>
      <c r="J16" s="207">
        <f>Table3[[#This Row],[Kos (RM)]]</f>
        <v>0</v>
      </c>
      <c r="K16" s="127">
        <f>VLOOKUP(I16,LBA!AJ:AK,2,0)</f>
        <v>0</v>
      </c>
    </row>
    <row r="17" spans="1:13" s="124" customFormat="1" ht="15">
      <c r="A17" s="376"/>
      <c r="B17" s="376"/>
      <c r="C17" s="377"/>
      <c r="D17" s="377"/>
      <c r="E17" s="378"/>
      <c r="F17" s="376"/>
      <c r="G17" s="376"/>
      <c r="H17" s="379"/>
      <c r="I17" s="126">
        <f>Table3[[#This Row],[No. Siri Pen]]</f>
        <v>0</v>
      </c>
      <c r="J17" s="207">
        <f>Table3[[#This Row],[Kos (RM)]]</f>
        <v>0</v>
      </c>
      <c r="K17" s="127">
        <f>VLOOKUP(I17,LBA!AJ:AK,2,0)</f>
        <v>0</v>
      </c>
    </row>
    <row r="18" spans="1:13" s="124" customFormat="1" ht="15">
      <c r="A18" s="376"/>
      <c r="B18" s="376"/>
      <c r="C18" s="377"/>
      <c r="D18" s="377"/>
      <c r="E18" s="378"/>
      <c r="F18" s="376"/>
      <c r="G18" s="376"/>
      <c r="H18" s="379"/>
      <c r="I18" s="126">
        <f>Table3[[#This Row],[No. Siri Pen]]</f>
        <v>0</v>
      </c>
      <c r="J18" s="207">
        <f>Table3[[#This Row],[Kos (RM)]]</f>
        <v>0</v>
      </c>
      <c r="K18" s="127">
        <f>VLOOKUP(I18,LBA!AJ:AK,2,0)</f>
        <v>0</v>
      </c>
    </row>
    <row r="19" spans="1:13" s="124" customFormat="1" ht="15">
      <c r="A19" s="376"/>
      <c r="B19" s="376"/>
      <c r="C19" s="377"/>
      <c r="D19" s="377"/>
      <c r="E19" s="378"/>
      <c r="F19" s="376"/>
      <c r="G19" s="376"/>
      <c r="H19" s="379"/>
      <c r="I19" s="126">
        <f>Table3[[#This Row],[No. Siri Pen]]</f>
        <v>0</v>
      </c>
      <c r="J19" s="207">
        <f>Table3[[#This Row],[Kos (RM)]]</f>
        <v>0</v>
      </c>
      <c r="K19" s="127">
        <f>VLOOKUP(I19,LBA!AJ:AK,2,0)</f>
        <v>0</v>
      </c>
    </row>
    <row r="20" spans="1:13" s="124" customFormat="1" ht="15">
      <c r="A20" s="376"/>
      <c r="B20" s="376"/>
      <c r="C20" s="377"/>
      <c r="D20" s="377"/>
      <c r="E20" s="378"/>
      <c r="F20" s="376"/>
      <c r="G20" s="376"/>
      <c r="H20" s="379"/>
      <c r="I20" s="126">
        <f>Table3[[#This Row],[No. Siri Pen]]</f>
        <v>0</v>
      </c>
      <c r="J20" s="207">
        <f>Table3[[#This Row],[Kos (RM)]]</f>
        <v>0</v>
      </c>
      <c r="K20" s="127">
        <f>VLOOKUP(I20,LBA!AJ:AK,2,0)</f>
        <v>0</v>
      </c>
    </row>
    <row r="21" spans="1:13" s="124" customFormat="1" ht="15">
      <c r="A21" s="376"/>
      <c r="B21" s="376"/>
      <c r="C21" s="377"/>
      <c r="D21" s="377"/>
      <c r="E21" s="378"/>
      <c r="F21" s="376"/>
      <c r="G21" s="376"/>
      <c r="H21" s="379"/>
      <c r="I21" s="126">
        <f>Table3[[#This Row],[No. Siri Pen]]</f>
        <v>0</v>
      </c>
      <c r="J21" s="207">
        <f>Table3[[#This Row],[Kos (RM)]]</f>
        <v>0</v>
      </c>
      <c r="K21" s="127">
        <f>VLOOKUP(I21,LBA!AJ:AK,2,0)</f>
        <v>0</v>
      </c>
    </row>
    <row r="22" spans="1:13" s="124" customFormat="1" ht="15">
      <c r="A22" s="376"/>
      <c r="B22" s="376"/>
      <c r="C22" s="377"/>
      <c r="D22" s="377"/>
      <c r="E22" s="378"/>
      <c r="F22" s="376"/>
      <c r="G22" s="376"/>
      <c r="H22" s="379"/>
      <c r="I22" s="126">
        <f>Table3[[#This Row],[No. Siri Pen]]</f>
        <v>0</v>
      </c>
      <c r="J22" s="207">
        <f>Table3[[#This Row],[Kos (RM)]]</f>
        <v>0</v>
      </c>
      <c r="K22" s="127">
        <f>VLOOKUP(I22,LBA!AJ:AK,2,0)</f>
        <v>0</v>
      </c>
    </row>
    <row r="23" spans="1:13" s="124" customFormat="1" ht="15">
      <c r="A23" s="376"/>
      <c r="B23" s="376"/>
      <c r="C23" s="377"/>
      <c r="D23" s="377"/>
      <c r="E23" s="378"/>
      <c r="F23" s="376"/>
      <c r="G23" s="376"/>
      <c r="H23" s="379"/>
      <c r="I23" s="126">
        <f>Table3[[#This Row],[No. Siri Pen]]</f>
        <v>0</v>
      </c>
      <c r="J23" s="207">
        <f>Table3[[#This Row],[Kos (RM)]]</f>
        <v>0</v>
      </c>
      <c r="K23" s="127">
        <f>VLOOKUP(I23,LBA!AJ:AK,2,0)</f>
        <v>0</v>
      </c>
    </row>
    <row r="24" spans="1:13" s="124" customFormat="1" ht="15">
      <c r="A24" s="376"/>
      <c r="B24" s="376"/>
      <c r="C24" s="377"/>
      <c r="D24" s="377"/>
      <c r="E24" s="378"/>
      <c r="F24" s="376"/>
      <c r="G24" s="376"/>
      <c r="H24" s="379"/>
      <c r="I24" s="126">
        <f>Table3[[#This Row],[No. Siri Pen]]</f>
        <v>0</v>
      </c>
      <c r="J24" s="207">
        <f>Table3[[#This Row],[Kos (RM)]]</f>
        <v>0</v>
      </c>
      <c r="K24" s="127">
        <f>VLOOKUP(I24,LBA!AJ:AK,2,0)</f>
        <v>0</v>
      </c>
    </row>
    <row r="25" spans="1:13" s="124" customFormat="1" ht="15">
      <c r="A25" s="376"/>
      <c r="B25" s="376"/>
      <c r="C25" s="377"/>
      <c r="D25" s="377"/>
      <c r="E25" s="378"/>
      <c r="F25" s="376"/>
      <c r="G25" s="376"/>
      <c r="H25" s="379"/>
      <c r="I25" s="126">
        <f>Table3[[#This Row],[No. Siri Pen]]</f>
        <v>0</v>
      </c>
      <c r="J25" s="207">
        <f>Table3[[#This Row],[Kos (RM)]]</f>
        <v>0</v>
      </c>
      <c r="K25" s="127">
        <f>VLOOKUP(I25,LBA!AJ:AK,2,0)</f>
        <v>0</v>
      </c>
    </row>
    <row r="26" spans="1:13" s="124" customFormat="1" ht="15">
      <c r="A26" s="376"/>
      <c r="B26" s="376"/>
      <c r="C26" s="377"/>
      <c r="D26" s="377"/>
      <c r="E26" s="378"/>
      <c r="F26" s="376"/>
      <c r="G26" s="376"/>
      <c r="H26" s="379"/>
      <c r="I26" s="126">
        <f>Table3[[#This Row],[No. Siri Pen]]</f>
        <v>0</v>
      </c>
      <c r="J26" s="207">
        <f>Table3[[#This Row],[Kos (RM)]]</f>
        <v>0</v>
      </c>
      <c r="K26" s="127">
        <f>VLOOKUP(I26,LBA!AJ:AK,2,0)</f>
        <v>0</v>
      </c>
    </row>
    <row r="27" spans="1:13" s="124" customFormat="1" ht="15">
      <c r="A27" s="376"/>
      <c r="B27" s="376"/>
      <c r="C27" s="377"/>
      <c r="D27" s="377"/>
      <c r="E27" s="378"/>
      <c r="F27" s="376"/>
      <c r="G27" s="376"/>
      <c r="H27" s="379"/>
      <c r="I27" s="126">
        <f>Table3[[#This Row],[No. Siri Pen]]</f>
        <v>0</v>
      </c>
      <c r="J27" s="207">
        <f>Table3[[#This Row],[Kos (RM)]]</f>
        <v>0</v>
      </c>
      <c r="K27" s="127">
        <f>VLOOKUP(I27,LBA!AJ:AK,2,0)</f>
        <v>0</v>
      </c>
    </row>
    <row r="28" spans="1:13" s="124" customFormat="1" ht="15">
      <c r="A28" s="376"/>
      <c r="B28" s="376"/>
      <c r="C28" s="377"/>
      <c r="D28" s="377"/>
      <c r="E28" s="378"/>
      <c r="F28" s="376"/>
      <c r="G28" s="376"/>
      <c r="H28" s="379"/>
      <c r="I28" s="126">
        <f>Table3[[#This Row],[No. Siri Pen]]</f>
        <v>0</v>
      </c>
      <c r="J28" s="207">
        <f>Table3[[#This Row],[Kos (RM)]]</f>
        <v>0</v>
      </c>
      <c r="K28" s="127">
        <f>VLOOKUP(I28,LBA!AJ:AK,2,0)</f>
        <v>0</v>
      </c>
    </row>
    <row r="29" spans="1:13" s="124" customFormat="1" ht="15">
      <c r="A29" s="376"/>
      <c r="B29" s="376"/>
      <c r="C29" s="377"/>
      <c r="D29" s="377"/>
      <c r="E29" s="378"/>
      <c r="F29" s="376"/>
      <c r="G29" s="376"/>
      <c r="H29" s="379"/>
      <c r="I29" s="126">
        <f>Table3[[#This Row],[No. Siri Pen]]</f>
        <v>0</v>
      </c>
      <c r="J29" s="207">
        <f>Table3[[#This Row],[Kos (RM)]]</f>
        <v>0</v>
      </c>
      <c r="K29" s="127">
        <f>VLOOKUP(I29,LBA!AJ:AK,2,0)</f>
        <v>0</v>
      </c>
    </row>
    <row r="30" spans="1:13" s="124" customFormat="1" ht="15">
      <c r="A30" s="376"/>
      <c r="B30" s="376"/>
      <c r="C30" s="377"/>
      <c r="D30" s="377"/>
      <c r="E30" s="378"/>
      <c r="F30" s="376"/>
      <c r="G30" s="376"/>
      <c r="H30" s="379"/>
      <c r="I30" s="126">
        <f>Table3[[#This Row],[No. Siri Pen]]</f>
        <v>0</v>
      </c>
      <c r="J30" s="207">
        <f>Table3[[#This Row],[Kos (RM)]]</f>
        <v>0</v>
      </c>
      <c r="K30" s="127">
        <f>VLOOKUP(I30,LBA!AJ:AK,2,0)</f>
        <v>0</v>
      </c>
    </row>
    <row r="31" spans="1:13" s="124" customFormat="1" ht="15">
      <c r="A31" s="376"/>
      <c r="B31" s="376"/>
      <c r="C31" s="377"/>
      <c r="D31" s="377"/>
      <c r="E31" s="378"/>
      <c r="F31" s="376"/>
      <c r="G31" s="376"/>
      <c r="H31" s="379"/>
      <c r="I31" s="126">
        <f>Table3[[#This Row],[No. Siri Pen]]</f>
        <v>0</v>
      </c>
      <c r="J31" s="207">
        <f>Table3[[#This Row],[Kos (RM)]]</f>
        <v>0</v>
      </c>
      <c r="K31" s="127">
        <f>VLOOKUP(I31,LBA!AJ:AK,2,0)</f>
        <v>0</v>
      </c>
    </row>
    <row r="32" spans="1:13" s="124" customFormat="1" ht="15">
      <c r="A32" s="376"/>
      <c r="B32" s="376"/>
      <c r="C32" s="377"/>
      <c r="D32" s="377"/>
      <c r="E32" s="378"/>
      <c r="F32" s="376"/>
      <c r="G32" s="376"/>
      <c r="H32" s="379"/>
      <c r="I32" s="126">
        <f>Table3[[#This Row],[No. Siri Pen]]</f>
        <v>0</v>
      </c>
      <c r="J32" s="207">
        <f>Table3[[#This Row],[Kos (RM)]]</f>
        <v>0</v>
      </c>
      <c r="K32" s="127">
        <f>VLOOKUP(I32,LBA!AJ:AK,2,0)</f>
        <v>0</v>
      </c>
    </row>
    <row r="33" spans="1:11" s="124" customFormat="1" ht="15">
      <c r="A33" s="376"/>
      <c r="B33" s="376"/>
      <c r="C33" s="377"/>
      <c r="D33" s="377"/>
      <c r="E33" s="378"/>
      <c r="F33" s="376"/>
      <c r="G33" s="376"/>
      <c r="H33" s="379"/>
      <c r="I33" s="126">
        <f>Table3[[#This Row],[No. Siri Pen]]</f>
        <v>0</v>
      </c>
      <c r="J33" s="207">
        <f>Table3[[#This Row],[Kos (RM)]]</f>
        <v>0</v>
      </c>
      <c r="K33" s="127">
        <f>VLOOKUP(I33,LBA!AJ:AK,2,0)</f>
        <v>0</v>
      </c>
    </row>
    <row r="34" spans="1:11" s="124" customFormat="1" ht="15">
      <c r="A34" s="376"/>
      <c r="B34" s="376"/>
      <c r="C34" s="377"/>
      <c r="D34" s="377"/>
      <c r="E34" s="378"/>
      <c r="F34" s="376"/>
      <c r="G34" s="376"/>
      <c r="H34" s="379"/>
      <c r="I34" s="126">
        <f>Table3[[#This Row],[No. Siri Pen]]</f>
        <v>0</v>
      </c>
      <c r="J34" s="207">
        <f>Table3[[#This Row],[Kos (RM)]]</f>
        <v>0</v>
      </c>
      <c r="K34" s="127">
        <f>VLOOKUP(I34,LBA!AJ:AK,2,0)</f>
        <v>0</v>
      </c>
    </row>
    <row r="35" spans="1:11" s="124" customFormat="1" ht="15">
      <c r="A35" s="376"/>
      <c r="B35" s="376"/>
      <c r="C35" s="377"/>
      <c r="D35" s="377"/>
      <c r="E35" s="378"/>
      <c r="F35" s="376"/>
      <c r="G35" s="376"/>
      <c r="H35" s="379"/>
      <c r="I35" s="126">
        <f>Table3[[#This Row],[No. Siri Pen]]</f>
        <v>0</v>
      </c>
      <c r="J35" s="207">
        <f>Table3[[#This Row],[Kos (RM)]]</f>
        <v>0</v>
      </c>
      <c r="K35" s="127">
        <f>VLOOKUP(I35,LBA!AJ:AK,2,0)</f>
        <v>0</v>
      </c>
    </row>
    <row r="36" spans="1:11" s="124" customFormat="1" ht="15">
      <c r="A36" s="376"/>
      <c r="B36" s="376"/>
      <c r="C36" s="377"/>
      <c r="D36" s="377"/>
      <c r="E36" s="378"/>
      <c r="F36" s="376"/>
      <c r="G36" s="376"/>
      <c r="H36" s="379"/>
      <c r="I36" s="126">
        <f>Table3[[#This Row],[No. Siri Pen]]</f>
        <v>0</v>
      </c>
      <c r="J36" s="207">
        <f>Table3[[#This Row],[Kos (RM)]]</f>
        <v>0</v>
      </c>
      <c r="K36" s="127">
        <f>VLOOKUP(I36,LBA!AJ:AK,2,0)</f>
        <v>0</v>
      </c>
    </row>
    <row r="37" spans="1:11" s="124" customFormat="1" ht="15">
      <c r="A37" s="376"/>
      <c r="B37" s="376"/>
      <c r="C37" s="377"/>
      <c r="D37" s="377"/>
      <c r="E37" s="378"/>
      <c r="F37" s="376"/>
      <c r="G37" s="376"/>
      <c r="H37" s="379"/>
      <c r="I37" s="126">
        <f>Table3[[#This Row],[No. Siri Pen]]</f>
        <v>0</v>
      </c>
      <c r="J37" s="207">
        <f>Table3[[#This Row],[Kos (RM)]]</f>
        <v>0</v>
      </c>
      <c r="K37" s="127">
        <f>VLOOKUP(I37,LBA!AJ:AK,2,0)</f>
        <v>0</v>
      </c>
    </row>
    <row r="38" spans="1:11" s="124" customFormat="1" ht="15">
      <c r="A38" s="376"/>
      <c r="B38" s="376"/>
      <c r="C38" s="377"/>
      <c r="D38" s="377"/>
      <c r="E38" s="378"/>
      <c r="F38" s="376"/>
      <c r="G38" s="376"/>
      <c r="H38" s="379"/>
      <c r="I38" s="126">
        <f>Table3[[#This Row],[No. Siri Pen]]</f>
        <v>0</v>
      </c>
      <c r="J38" s="207">
        <f>Table3[[#This Row],[Kos (RM)]]</f>
        <v>0</v>
      </c>
      <c r="K38" s="127">
        <f>VLOOKUP(I38,LBA!AJ:AK,2,0)</f>
        <v>0</v>
      </c>
    </row>
    <row r="39" spans="1:11" s="124" customFormat="1" ht="15">
      <c r="A39" s="376"/>
      <c r="B39" s="376"/>
      <c r="C39" s="377"/>
      <c r="D39" s="377"/>
      <c r="E39" s="378"/>
      <c r="F39" s="376"/>
      <c r="G39" s="376"/>
      <c r="H39" s="379"/>
      <c r="I39" s="126">
        <f>Table3[[#This Row],[No. Siri Pen]]</f>
        <v>0</v>
      </c>
      <c r="J39" s="207">
        <f>Table3[[#This Row],[Kos (RM)]]</f>
        <v>0</v>
      </c>
      <c r="K39" s="127">
        <f>VLOOKUP(I39,LBA!AJ:AK,2,0)</f>
        <v>0</v>
      </c>
    </row>
    <row r="40" spans="1:11" s="124" customFormat="1" ht="15">
      <c r="A40" s="376"/>
      <c r="B40" s="376"/>
      <c r="C40" s="377"/>
      <c r="D40" s="377"/>
      <c r="E40" s="378"/>
      <c r="F40" s="376"/>
      <c r="G40" s="376"/>
      <c r="H40" s="379"/>
      <c r="I40" s="126">
        <f>Table3[[#This Row],[No. Siri Pen]]</f>
        <v>0</v>
      </c>
      <c r="J40" s="207">
        <f>Table3[[#This Row],[Kos (RM)]]</f>
        <v>0</v>
      </c>
      <c r="K40" s="127">
        <f>VLOOKUP(I40,LBA!AJ:AK,2,0)</f>
        <v>0</v>
      </c>
    </row>
    <row r="41" spans="1:11" s="124" customFormat="1" ht="15">
      <c r="A41" s="376"/>
      <c r="B41" s="376"/>
      <c r="C41" s="377"/>
      <c r="D41" s="377"/>
      <c r="E41" s="378"/>
      <c r="F41" s="376"/>
      <c r="G41" s="376"/>
      <c r="H41" s="379"/>
      <c r="I41" s="126">
        <f>Table3[[#This Row],[No. Siri Pen]]</f>
        <v>0</v>
      </c>
      <c r="J41" s="207">
        <f>Table3[[#This Row],[Kos (RM)]]</f>
        <v>0</v>
      </c>
      <c r="K41" s="127">
        <f>VLOOKUP(I41,LBA!AJ:AK,2,0)</f>
        <v>0</v>
      </c>
    </row>
    <row r="42" spans="1:11" s="124" customFormat="1" ht="15">
      <c r="A42" s="380"/>
      <c r="B42" s="380"/>
      <c r="C42" s="380"/>
      <c r="D42" s="380"/>
      <c r="E42" s="381"/>
      <c r="F42" s="380"/>
      <c r="G42" s="380"/>
      <c r="H42" s="379"/>
      <c r="I42" s="126">
        <f>Table3[[#This Row],[No. Siri Pen]]</f>
        <v>0</v>
      </c>
      <c r="J42" s="207">
        <f>Table3[[#This Row],[Kos (RM)]]</f>
        <v>0</v>
      </c>
      <c r="K42" s="127">
        <f>VLOOKUP(I42,LBA!AJ:AK,2,0)</f>
        <v>0</v>
      </c>
    </row>
    <row r="43" spans="1:11" s="124" customFormat="1" ht="15">
      <c r="A43" s="380"/>
      <c r="B43" s="380"/>
      <c r="C43" s="380"/>
      <c r="D43" s="380"/>
      <c r="E43" s="381"/>
      <c r="F43" s="380"/>
      <c r="G43" s="380"/>
      <c r="H43" s="379"/>
      <c r="I43" s="126">
        <f>Table3[[#This Row],[No. Siri Pen]]</f>
        <v>0</v>
      </c>
      <c r="J43" s="207">
        <f>Table3[[#This Row],[Kos (RM)]]</f>
        <v>0</v>
      </c>
      <c r="K43" s="127">
        <f>VLOOKUP(I43,LBA!AJ:AK,2,0)</f>
        <v>0</v>
      </c>
    </row>
    <row r="44" spans="1:11" s="124" customFormat="1" ht="15">
      <c r="A44" s="380"/>
      <c r="B44" s="380"/>
      <c r="C44" s="380"/>
      <c r="D44" s="380"/>
      <c r="E44" s="381"/>
      <c r="F44" s="380"/>
      <c r="G44" s="380"/>
      <c r="H44" s="379"/>
      <c r="I44" s="126">
        <f>Table3[[#This Row],[No. Siri Pen]]</f>
        <v>0</v>
      </c>
      <c r="J44" s="207">
        <f>Table3[[#This Row],[Kos (RM)]]</f>
        <v>0</v>
      </c>
      <c r="K44" s="127">
        <f>VLOOKUP(I44,LBA!AJ:AK,2,0)</f>
        <v>0</v>
      </c>
    </row>
    <row r="45" spans="1:11" s="124" customFormat="1" ht="15">
      <c r="A45" s="380"/>
      <c r="B45" s="380"/>
      <c r="C45" s="380"/>
      <c r="D45" s="380"/>
      <c r="E45" s="381"/>
      <c r="F45" s="380"/>
      <c r="G45" s="380"/>
      <c r="H45" s="379"/>
      <c r="I45" s="126">
        <f>Table3[[#This Row],[No. Siri Pen]]</f>
        <v>0</v>
      </c>
      <c r="J45" s="207">
        <f>Table3[[#This Row],[Kos (RM)]]</f>
        <v>0</v>
      </c>
      <c r="K45" s="127">
        <f>VLOOKUP(I45,LBA!AJ:AK,2,0)</f>
        <v>0</v>
      </c>
    </row>
    <row r="46" spans="1:11" s="124" customFormat="1" ht="15">
      <c r="A46" s="380"/>
      <c r="B46" s="380"/>
      <c r="C46" s="380"/>
      <c r="D46" s="380"/>
      <c r="E46" s="381"/>
      <c r="F46" s="380"/>
      <c r="G46" s="380"/>
      <c r="H46" s="379"/>
      <c r="I46" s="126">
        <f>Table3[[#This Row],[No. Siri Pen]]</f>
        <v>0</v>
      </c>
      <c r="J46" s="207">
        <f>Table3[[#This Row],[Kos (RM)]]</f>
        <v>0</v>
      </c>
      <c r="K46" s="127">
        <f>VLOOKUP(I46,LBA!AJ:AK,2,0)</f>
        <v>0</v>
      </c>
    </row>
    <row r="47" spans="1:11" s="124" customFormat="1" ht="15">
      <c r="A47" s="380"/>
      <c r="B47" s="380"/>
      <c r="C47" s="380"/>
      <c r="D47" s="380"/>
      <c r="E47" s="381"/>
      <c r="F47" s="380"/>
      <c r="G47" s="380"/>
      <c r="H47" s="379"/>
      <c r="I47" s="126">
        <f>Table3[[#This Row],[No. Siri Pen]]</f>
        <v>0</v>
      </c>
      <c r="J47" s="207">
        <f>Table3[[#This Row],[Kos (RM)]]</f>
        <v>0</v>
      </c>
      <c r="K47" s="127">
        <f>VLOOKUP(I47,LBA!AJ:AK,2,0)</f>
        <v>0</v>
      </c>
    </row>
    <row r="48" spans="1:11" s="124" customFormat="1" ht="15">
      <c r="A48" s="380"/>
      <c r="B48" s="380"/>
      <c r="C48" s="380"/>
      <c r="D48" s="380"/>
      <c r="E48" s="381"/>
      <c r="F48" s="380"/>
      <c r="G48" s="380"/>
      <c r="H48" s="379"/>
      <c r="I48" s="126">
        <f>Table3[[#This Row],[No. Siri Pen]]</f>
        <v>0</v>
      </c>
      <c r="J48" s="207">
        <f>Table3[[#This Row],[Kos (RM)]]</f>
        <v>0</v>
      </c>
      <c r="K48" s="127">
        <f>VLOOKUP(I48,LBA!AJ:AK,2,0)</f>
        <v>0</v>
      </c>
    </row>
    <row r="49" spans="1:11" s="124" customFormat="1" ht="15">
      <c r="A49" s="380"/>
      <c r="B49" s="380"/>
      <c r="C49" s="380"/>
      <c r="D49" s="380"/>
      <c r="E49" s="381"/>
      <c r="F49" s="380"/>
      <c r="G49" s="380"/>
      <c r="H49" s="379"/>
      <c r="I49" s="126">
        <f>Table3[[#This Row],[No. Siri Pen]]</f>
        <v>0</v>
      </c>
      <c r="J49" s="207">
        <f>Table3[[#This Row],[Kos (RM)]]</f>
        <v>0</v>
      </c>
      <c r="K49" s="127">
        <f>VLOOKUP(I49,LBA!AJ:AK,2,0)</f>
        <v>0</v>
      </c>
    </row>
    <row r="50" spans="1:11" s="124" customFormat="1" ht="15">
      <c r="A50" s="380"/>
      <c r="B50" s="380"/>
      <c r="C50" s="380"/>
      <c r="D50" s="380"/>
      <c r="E50" s="381"/>
      <c r="F50" s="380"/>
      <c r="G50" s="380"/>
      <c r="H50" s="379"/>
      <c r="I50" s="126">
        <f>Table3[[#This Row],[No. Siri Pen]]</f>
        <v>0</v>
      </c>
      <c r="J50" s="207">
        <f>Table3[[#This Row],[Kos (RM)]]</f>
        <v>0</v>
      </c>
      <c r="K50" s="127">
        <f>VLOOKUP(I50,LBA!AJ:AK,2,0)</f>
        <v>0</v>
      </c>
    </row>
    <row r="51" spans="1:11" s="124" customFormat="1" ht="15">
      <c r="A51" s="380"/>
      <c r="B51" s="380"/>
      <c r="C51" s="380"/>
      <c r="D51" s="380"/>
      <c r="E51" s="381"/>
      <c r="F51" s="380"/>
      <c r="G51" s="380"/>
      <c r="H51" s="379"/>
      <c r="I51" s="126">
        <f>Table3[[#This Row],[No. Siri Pen]]</f>
        <v>0</v>
      </c>
      <c r="J51" s="207">
        <f>Table3[[#This Row],[Kos (RM)]]</f>
        <v>0</v>
      </c>
      <c r="K51" s="127">
        <f>VLOOKUP(I51,LBA!AJ:AK,2,0)</f>
        <v>0</v>
      </c>
    </row>
    <row r="52" spans="1:11" s="124" customFormat="1" ht="15">
      <c r="A52" s="380"/>
      <c r="B52" s="380"/>
      <c r="C52" s="380"/>
      <c r="D52" s="380"/>
      <c r="E52" s="381"/>
      <c r="F52" s="380"/>
      <c r="G52" s="380"/>
      <c r="H52" s="379"/>
      <c r="I52" s="126">
        <f>Table3[[#This Row],[No. Siri Pen]]</f>
        <v>0</v>
      </c>
      <c r="J52" s="207">
        <f>Table3[[#This Row],[Kos (RM)]]</f>
        <v>0</v>
      </c>
      <c r="K52" s="127">
        <f>VLOOKUP(I52,LBA!AJ:AK,2,0)</f>
        <v>0</v>
      </c>
    </row>
    <row r="53" spans="1:11" s="124" customFormat="1" ht="15">
      <c r="A53" s="380"/>
      <c r="B53" s="380"/>
      <c r="C53" s="380"/>
      <c r="D53" s="380"/>
      <c r="E53" s="381"/>
      <c r="F53" s="380"/>
      <c r="G53" s="380"/>
      <c r="H53" s="379"/>
      <c r="I53" s="126">
        <f>Table3[[#This Row],[No. Siri Pen]]</f>
        <v>0</v>
      </c>
      <c r="J53" s="207">
        <f>Table3[[#This Row],[Kos (RM)]]</f>
        <v>0</v>
      </c>
      <c r="K53" s="127">
        <f>VLOOKUP(I53,LBA!AJ:AK,2,0)</f>
        <v>0</v>
      </c>
    </row>
    <row r="54" spans="1:11" s="124" customFormat="1" ht="15">
      <c r="A54" s="380"/>
      <c r="B54" s="380"/>
      <c r="C54" s="380"/>
      <c r="D54" s="380"/>
      <c r="E54" s="381"/>
      <c r="F54" s="380"/>
      <c r="G54" s="380"/>
      <c r="H54" s="379"/>
      <c r="I54" s="126">
        <f>Table3[[#This Row],[No. Siri Pen]]</f>
        <v>0</v>
      </c>
      <c r="J54" s="207">
        <f>Table3[[#This Row],[Kos (RM)]]</f>
        <v>0</v>
      </c>
      <c r="K54" s="127">
        <f>VLOOKUP(I54,LBA!AJ:AK,2,0)</f>
        <v>0</v>
      </c>
    </row>
    <row r="55" spans="1:11" s="124" customFormat="1" ht="15">
      <c r="A55" s="380"/>
      <c r="B55" s="380"/>
      <c r="C55" s="380"/>
      <c r="D55" s="380"/>
      <c r="E55" s="381"/>
      <c r="F55" s="380"/>
      <c r="G55" s="380"/>
      <c r="H55" s="379"/>
      <c r="I55" s="126">
        <f>Table3[[#This Row],[No. Siri Pen]]</f>
        <v>0</v>
      </c>
      <c r="J55" s="207">
        <f>Table3[[#This Row],[Kos (RM)]]</f>
        <v>0</v>
      </c>
      <c r="K55" s="127">
        <f>VLOOKUP(I55,LBA!AJ:AK,2,0)</f>
        <v>0</v>
      </c>
    </row>
    <row r="56" spans="1:11" s="124" customFormat="1" ht="15">
      <c r="A56" s="380"/>
      <c r="B56" s="380"/>
      <c r="C56" s="380"/>
      <c r="D56" s="380"/>
      <c r="E56" s="381"/>
      <c r="F56" s="380"/>
      <c r="G56" s="380"/>
      <c r="H56" s="379"/>
      <c r="I56" s="126">
        <f>Table3[[#This Row],[No. Siri Pen]]</f>
        <v>0</v>
      </c>
      <c r="J56" s="207">
        <f>Table3[[#This Row],[Kos (RM)]]</f>
        <v>0</v>
      </c>
      <c r="K56" s="127">
        <f>VLOOKUP(I56,LBA!AJ:AK,2,0)</f>
        <v>0</v>
      </c>
    </row>
    <row r="57" spans="1:11" s="124" customFormat="1" ht="15">
      <c r="A57" s="380"/>
      <c r="B57" s="380"/>
      <c r="C57" s="380"/>
      <c r="D57" s="380"/>
      <c r="E57" s="381"/>
      <c r="F57" s="380"/>
      <c r="G57" s="380"/>
      <c r="H57" s="379"/>
      <c r="I57" s="126">
        <f>Table3[[#This Row],[No. Siri Pen]]</f>
        <v>0</v>
      </c>
      <c r="J57" s="207">
        <f>Table3[[#This Row],[Kos (RM)]]</f>
        <v>0</v>
      </c>
      <c r="K57" s="127">
        <f>VLOOKUP(I57,LBA!AJ:AK,2,0)</f>
        <v>0</v>
      </c>
    </row>
    <row r="58" spans="1:11" s="124" customFormat="1" ht="15">
      <c r="A58" s="380"/>
      <c r="B58" s="380"/>
      <c r="C58" s="380"/>
      <c r="D58" s="380"/>
      <c r="E58" s="381"/>
      <c r="F58" s="380"/>
      <c r="G58" s="380"/>
      <c r="H58" s="379"/>
      <c r="I58" s="126">
        <f>Table3[[#This Row],[No. Siri Pen]]</f>
        <v>0</v>
      </c>
      <c r="J58" s="207">
        <f>Table3[[#This Row],[Kos (RM)]]</f>
        <v>0</v>
      </c>
      <c r="K58" s="127">
        <f>VLOOKUP(I58,LBA!AJ:AK,2,0)</f>
        <v>0</v>
      </c>
    </row>
    <row r="59" spans="1:11" s="124" customFormat="1" ht="15">
      <c r="A59" s="380"/>
      <c r="B59" s="380"/>
      <c r="C59" s="380"/>
      <c r="D59" s="380"/>
      <c r="E59" s="381"/>
      <c r="F59" s="380"/>
      <c r="G59" s="380"/>
      <c r="H59" s="379"/>
      <c r="I59" s="126">
        <f>Table3[[#This Row],[No. Siri Pen]]</f>
        <v>0</v>
      </c>
      <c r="J59" s="207">
        <f>Table3[[#This Row],[Kos (RM)]]</f>
        <v>0</v>
      </c>
      <c r="K59" s="127">
        <f>VLOOKUP(I59,LBA!AJ:AK,2,0)</f>
        <v>0</v>
      </c>
    </row>
    <row r="60" spans="1:11" s="124" customFormat="1" ht="15">
      <c r="A60" s="380"/>
      <c r="B60" s="380"/>
      <c r="C60" s="380"/>
      <c r="D60" s="380"/>
      <c r="E60" s="381"/>
      <c r="F60" s="380"/>
      <c r="G60" s="380"/>
      <c r="H60" s="379"/>
      <c r="I60" s="126">
        <f>Table3[[#This Row],[No. Siri Pen]]</f>
        <v>0</v>
      </c>
      <c r="J60" s="207">
        <f>Table3[[#This Row],[Kos (RM)]]</f>
        <v>0</v>
      </c>
      <c r="K60" s="127">
        <f>VLOOKUP(I60,LBA!AJ:AK,2,0)</f>
        <v>0</v>
      </c>
    </row>
    <row r="61" spans="1:11" s="124" customFormat="1" ht="15">
      <c r="A61" s="380"/>
      <c r="B61" s="380"/>
      <c r="C61" s="380"/>
      <c r="D61" s="380"/>
      <c r="E61" s="381"/>
      <c r="F61" s="380"/>
      <c r="G61" s="380"/>
      <c r="H61" s="379"/>
      <c r="I61" s="126">
        <f>Table3[[#This Row],[No. Siri Pen]]</f>
        <v>0</v>
      </c>
      <c r="J61" s="207">
        <f>Table3[[#This Row],[Kos (RM)]]</f>
        <v>0</v>
      </c>
      <c r="K61" s="127">
        <f>VLOOKUP(I61,LBA!AJ:AK,2,0)</f>
        <v>0</v>
      </c>
    </row>
    <row r="62" spans="1:11" s="124" customFormat="1" ht="15">
      <c r="A62" s="380"/>
      <c r="B62" s="380"/>
      <c r="C62" s="380"/>
      <c r="D62" s="380"/>
      <c r="E62" s="381"/>
      <c r="F62" s="380"/>
      <c r="G62" s="380"/>
      <c r="H62" s="379"/>
      <c r="I62" s="126">
        <f>Table3[[#This Row],[No. Siri Pen]]</f>
        <v>0</v>
      </c>
      <c r="J62" s="207">
        <f>Table3[[#This Row],[Kos (RM)]]</f>
        <v>0</v>
      </c>
      <c r="K62" s="127">
        <f>VLOOKUP(I62,LBA!AJ:AK,2,0)</f>
        <v>0</v>
      </c>
    </row>
    <row r="63" spans="1:11" s="124" customFormat="1" ht="15">
      <c r="A63" s="380"/>
      <c r="B63" s="380"/>
      <c r="C63" s="380"/>
      <c r="D63" s="380"/>
      <c r="E63" s="381"/>
      <c r="F63" s="380"/>
      <c r="G63" s="380"/>
      <c r="H63" s="379"/>
      <c r="I63" s="126">
        <f>Table3[[#This Row],[No. Siri Pen]]</f>
        <v>0</v>
      </c>
      <c r="J63" s="207">
        <f>Table3[[#This Row],[Kos (RM)]]</f>
        <v>0</v>
      </c>
      <c r="K63" s="127">
        <f>VLOOKUP(I63,LBA!AJ:AK,2,0)</f>
        <v>0</v>
      </c>
    </row>
    <row r="64" spans="1:11" s="124" customFormat="1" ht="15">
      <c r="A64" s="380"/>
      <c r="B64" s="380"/>
      <c r="C64" s="380"/>
      <c r="D64" s="380"/>
      <c r="E64" s="381"/>
      <c r="F64" s="380"/>
      <c r="G64" s="380"/>
      <c r="H64" s="379"/>
      <c r="I64" s="126">
        <f>Table3[[#This Row],[No. Siri Pen]]</f>
        <v>0</v>
      </c>
      <c r="J64" s="207">
        <f>Table3[[#This Row],[Kos (RM)]]</f>
        <v>0</v>
      </c>
      <c r="K64" s="127">
        <f>VLOOKUP(I64,LBA!AJ:AK,2,0)</f>
        <v>0</v>
      </c>
    </row>
    <row r="65" spans="1:11" s="124" customFormat="1" ht="15">
      <c r="A65" s="380"/>
      <c r="B65" s="380"/>
      <c r="C65" s="380"/>
      <c r="D65" s="380"/>
      <c r="E65" s="381"/>
      <c r="F65" s="380"/>
      <c r="G65" s="380"/>
      <c r="H65" s="379"/>
      <c r="I65" s="126">
        <f>Table3[[#This Row],[No. Siri Pen]]</f>
        <v>0</v>
      </c>
      <c r="J65" s="207">
        <f>Table3[[#This Row],[Kos (RM)]]</f>
        <v>0</v>
      </c>
      <c r="K65" s="127">
        <f>VLOOKUP(I65,LBA!AJ:AK,2,0)</f>
        <v>0</v>
      </c>
    </row>
    <row r="66" spans="1:11" s="124" customFormat="1" ht="15">
      <c r="A66" s="380"/>
      <c r="B66" s="380"/>
      <c r="C66" s="380"/>
      <c r="D66" s="380"/>
      <c r="E66" s="381"/>
      <c r="F66" s="380"/>
      <c r="G66" s="380"/>
      <c r="H66" s="379"/>
      <c r="I66" s="126">
        <f>Table3[[#This Row],[No. Siri Pen]]</f>
        <v>0</v>
      </c>
      <c r="J66" s="207">
        <f>Table3[[#This Row],[Kos (RM)]]</f>
        <v>0</v>
      </c>
      <c r="K66" s="127">
        <f>VLOOKUP(I66,LBA!AJ:AK,2,0)</f>
        <v>0</v>
      </c>
    </row>
    <row r="67" spans="1:11" s="124" customFormat="1" ht="15">
      <c r="A67" s="380"/>
      <c r="B67" s="380"/>
      <c r="C67" s="380"/>
      <c r="D67" s="380"/>
      <c r="E67" s="381"/>
      <c r="F67" s="380"/>
      <c r="G67" s="380"/>
      <c r="H67" s="379"/>
      <c r="I67" s="126">
        <f>Table3[[#This Row],[No. Siri Pen]]</f>
        <v>0</v>
      </c>
      <c r="J67" s="207">
        <f>Table3[[#This Row],[Kos (RM)]]</f>
        <v>0</v>
      </c>
      <c r="K67" s="127">
        <f>VLOOKUP(I67,LBA!AJ:AK,2,0)</f>
        <v>0</v>
      </c>
    </row>
    <row r="68" spans="1:11" s="124" customFormat="1" ht="15">
      <c r="A68" s="380"/>
      <c r="B68" s="380"/>
      <c r="C68" s="380"/>
      <c r="D68" s="380"/>
      <c r="E68" s="381"/>
      <c r="F68" s="380"/>
      <c r="G68" s="380"/>
      <c r="H68" s="379"/>
      <c r="I68" s="126">
        <f>Table3[[#This Row],[No. Siri Pen]]</f>
        <v>0</v>
      </c>
      <c r="J68" s="207">
        <f>Table3[[#This Row],[Kos (RM)]]</f>
        <v>0</v>
      </c>
      <c r="K68" s="127">
        <f>VLOOKUP(I68,LBA!AJ:AK,2,0)</f>
        <v>0</v>
      </c>
    </row>
    <row r="69" spans="1:11" s="124" customFormat="1" ht="15">
      <c r="A69" s="380"/>
      <c r="B69" s="380"/>
      <c r="C69" s="380"/>
      <c r="D69" s="380"/>
      <c r="E69" s="381"/>
      <c r="F69" s="380"/>
      <c r="G69" s="380"/>
      <c r="H69" s="379"/>
      <c r="I69" s="126">
        <f>Table3[[#This Row],[No. Siri Pen]]</f>
        <v>0</v>
      </c>
      <c r="J69" s="207">
        <f>Table3[[#This Row],[Kos (RM)]]</f>
        <v>0</v>
      </c>
      <c r="K69" s="127">
        <f>VLOOKUP(I69,LBA!AJ:AK,2,0)</f>
        <v>0</v>
      </c>
    </row>
    <row r="70" spans="1:11" s="124" customFormat="1" ht="15">
      <c r="A70" s="380"/>
      <c r="B70" s="380"/>
      <c r="C70" s="380"/>
      <c r="D70" s="380"/>
      <c r="E70" s="381"/>
      <c r="F70" s="380"/>
      <c r="G70" s="380"/>
      <c r="H70" s="379"/>
      <c r="I70" s="126">
        <f>Table3[[#This Row],[No. Siri Pen]]</f>
        <v>0</v>
      </c>
      <c r="J70" s="207">
        <f>Table3[[#This Row],[Kos (RM)]]</f>
        <v>0</v>
      </c>
      <c r="K70" s="127">
        <f>VLOOKUP(I70,LBA!AJ:AK,2,0)</f>
        <v>0</v>
      </c>
    </row>
    <row r="71" spans="1:11" s="124" customFormat="1" ht="15">
      <c r="A71" s="380"/>
      <c r="B71" s="380"/>
      <c r="C71" s="380"/>
      <c r="D71" s="380"/>
      <c r="E71" s="381"/>
      <c r="F71" s="380"/>
      <c r="G71" s="380"/>
      <c r="H71" s="379"/>
      <c r="I71" s="126">
        <f>Table3[[#This Row],[No. Siri Pen]]</f>
        <v>0</v>
      </c>
      <c r="J71" s="207">
        <f>Table3[[#This Row],[Kos (RM)]]</f>
        <v>0</v>
      </c>
      <c r="K71" s="127">
        <f>VLOOKUP(I71,LBA!AJ:AK,2,0)</f>
        <v>0</v>
      </c>
    </row>
    <row r="72" spans="1:11" s="124" customFormat="1" ht="15">
      <c r="A72" s="380"/>
      <c r="B72" s="380"/>
      <c r="C72" s="380"/>
      <c r="D72" s="380"/>
      <c r="E72" s="381"/>
      <c r="F72" s="380"/>
      <c r="G72" s="380"/>
      <c r="H72" s="379"/>
      <c r="I72" s="126">
        <f>Table3[[#This Row],[No. Siri Pen]]</f>
        <v>0</v>
      </c>
      <c r="J72" s="207">
        <f>Table3[[#This Row],[Kos (RM)]]</f>
        <v>0</v>
      </c>
      <c r="K72" s="127">
        <f>VLOOKUP(I72,LBA!AJ:AK,2,0)</f>
        <v>0</v>
      </c>
    </row>
    <row r="73" spans="1:11" s="124" customFormat="1" ht="15">
      <c r="A73" s="380"/>
      <c r="B73" s="380"/>
      <c r="C73" s="380"/>
      <c r="D73" s="380"/>
      <c r="E73" s="381"/>
      <c r="F73" s="380"/>
      <c r="G73" s="380"/>
      <c r="H73" s="379"/>
      <c r="I73" s="126">
        <f>Table3[[#This Row],[No. Siri Pen]]</f>
        <v>0</v>
      </c>
      <c r="J73" s="207">
        <f>Table3[[#This Row],[Kos (RM)]]</f>
        <v>0</v>
      </c>
      <c r="K73" s="127">
        <f>VLOOKUP(I73,LBA!AJ:AK,2,0)</f>
        <v>0</v>
      </c>
    </row>
    <row r="74" spans="1:11" s="124" customFormat="1" ht="15">
      <c r="A74" s="380"/>
      <c r="B74" s="380"/>
      <c r="C74" s="380"/>
      <c r="D74" s="380"/>
      <c r="E74" s="381"/>
      <c r="F74" s="380"/>
      <c r="G74" s="380"/>
      <c r="H74" s="379"/>
      <c r="I74" s="126">
        <f>Table3[[#This Row],[No. Siri Pen]]</f>
        <v>0</v>
      </c>
      <c r="J74" s="207">
        <f>Table3[[#This Row],[Kos (RM)]]</f>
        <v>0</v>
      </c>
      <c r="K74" s="127">
        <f>VLOOKUP(I74,LBA!AJ:AK,2,0)</f>
        <v>0</v>
      </c>
    </row>
    <row r="75" spans="1:11" s="124" customFormat="1" ht="15">
      <c r="A75" s="380"/>
      <c r="B75" s="380"/>
      <c r="C75" s="380"/>
      <c r="D75" s="380"/>
      <c r="E75" s="381"/>
      <c r="F75" s="380"/>
      <c r="G75" s="380"/>
      <c r="H75" s="379"/>
      <c r="I75" s="126">
        <f>Table3[[#This Row],[No. Siri Pen]]</f>
        <v>0</v>
      </c>
      <c r="J75" s="207">
        <f>Table3[[#This Row],[Kos (RM)]]</f>
        <v>0</v>
      </c>
      <c r="K75" s="127">
        <f>VLOOKUP(I75,LBA!AJ:AK,2,0)</f>
        <v>0</v>
      </c>
    </row>
    <row r="76" spans="1:11" s="124" customFormat="1" ht="15">
      <c r="A76" s="380"/>
      <c r="B76" s="380"/>
      <c r="C76" s="380"/>
      <c r="D76" s="380"/>
      <c r="E76" s="381"/>
      <c r="F76" s="380"/>
      <c r="G76" s="380"/>
      <c r="H76" s="379"/>
      <c r="I76" s="126">
        <f>Table3[[#This Row],[No. Siri Pen]]</f>
        <v>0</v>
      </c>
      <c r="J76" s="207">
        <f>Table3[[#This Row],[Kos (RM)]]</f>
        <v>0</v>
      </c>
      <c r="K76" s="127">
        <f>VLOOKUP(I76,LBA!AJ:AK,2,0)</f>
        <v>0</v>
      </c>
    </row>
    <row r="77" spans="1:11" s="124" customFormat="1" ht="15">
      <c r="A77" s="380"/>
      <c r="B77" s="380"/>
      <c r="C77" s="380"/>
      <c r="D77" s="380"/>
      <c r="E77" s="381"/>
      <c r="F77" s="380"/>
      <c r="G77" s="380"/>
      <c r="H77" s="379"/>
      <c r="I77" s="126">
        <f>Table3[[#This Row],[No. Siri Pen]]</f>
        <v>0</v>
      </c>
      <c r="J77" s="207">
        <f>Table3[[#This Row],[Kos (RM)]]</f>
        <v>0</v>
      </c>
      <c r="K77" s="127">
        <f>VLOOKUP(I77,LBA!AJ:AK,2,0)</f>
        <v>0</v>
      </c>
    </row>
    <row r="78" spans="1:11" s="124" customFormat="1" ht="15">
      <c r="A78" s="380"/>
      <c r="B78" s="380"/>
      <c r="C78" s="380"/>
      <c r="D78" s="380"/>
      <c r="E78" s="381"/>
      <c r="F78" s="380"/>
      <c r="G78" s="380"/>
      <c r="H78" s="379"/>
      <c r="I78" s="126">
        <f>Table3[[#This Row],[No. Siri Pen]]</f>
        <v>0</v>
      </c>
      <c r="J78" s="207">
        <f>Table3[[#This Row],[Kos (RM)]]</f>
        <v>0</v>
      </c>
      <c r="K78" s="127">
        <f>VLOOKUP(I78,LBA!AJ:AK,2,0)</f>
        <v>0</v>
      </c>
    </row>
    <row r="79" spans="1:11" s="124" customFormat="1" ht="15">
      <c r="A79" s="380"/>
      <c r="B79" s="380"/>
      <c r="C79" s="380"/>
      <c r="D79" s="380"/>
      <c r="E79" s="381"/>
      <c r="F79" s="380"/>
      <c r="G79" s="380"/>
      <c r="H79" s="379"/>
      <c r="I79" s="126">
        <f>Table3[[#This Row],[No. Siri Pen]]</f>
        <v>0</v>
      </c>
      <c r="J79" s="207">
        <f>Table3[[#This Row],[Kos (RM)]]</f>
        <v>0</v>
      </c>
      <c r="K79" s="127">
        <f>VLOOKUP(I79,LBA!AJ:AK,2,0)</f>
        <v>0</v>
      </c>
    </row>
    <row r="80" spans="1:11" s="124" customFormat="1" ht="15">
      <c r="A80" s="380"/>
      <c r="B80" s="380"/>
      <c r="C80" s="380"/>
      <c r="D80" s="380"/>
      <c r="E80" s="381"/>
      <c r="F80" s="380"/>
      <c r="G80" s="380"/>
      <c r="H80" s="379"/>
      <c r="I80" s="126">
        <f>Table3[[#This Row],[No. Siri Pen]]</f>
        <v>0</v>
      </c>
      <c r="J80" s="207">
        <f>Table3[[#This Row],[Kos (RM)]]</f>
        <v>0</v>
      </c>
      <c r="K80" s="127">
        <f>VLOOKUP(I80,LBA!AJ:AK,2,0)</f>
        <v>0</v>
      </c>
    </row>
    <row r="81" spans="1:11" s="124" customFormat="1" ht="15">
      <c r="A81" s="380"/>
      <c r="B81" s="380"/>
      <c r="C81" s="380"/>
      <c r="D81" s="380"/>
      <c r="E81" s="381"/>
      <c r="F81" s="380"/>
      <c r="G81" s="380"/>
      <c r="H81" s="379"/>
      <c r="I81" s="126">
        <f>Table3[[#This Row],[No. Siri Pen]]</f>
        <v>0</v>
      </c>
      <c r="J81" s="207">
        <f>Table3[[#This Row],[Kos (RM)]]</f>
        <v>0</v>
      </c>
      <c r="K81" s="127">
        <f>VLOOKUP(I81,LBA!AJ:AK,2,0)</f>
        <v>0</v>
      </c>
    </row>
    <row r="82" spans="1:11" s="124" customFormat="1" ht="15">
      <c r="A82" s="380"/>
      <c r="B82" s="380"/>
      <c r="C82" s="380"/>
      <c r="D82" s="380"/>
      <c r="E82" s="381"/>
      <c r="F82" s="380"/>
      <c r="G82" s="380"/>
      <c r="H82" s="379"/>
      <c r="I82" s="126">
        <f>Table3[[#This Row],[No. Siri Pen]]</f>
        <v>0</v>
      </c>
      <c r="J82" s="207">
        <f>Table3[[#This Row],[Kos (RM)]]</f>
        <v>0</v>
      </c>
      <c r="K82" s="127">
        <f>VLOOKUP(I82,LBA!AJ:AK,2,0)</f>
        <v>0</v>
      </c>
    </row>
    <row r="83" spans="1:11" s="124" customFormat="1" ht="15">
      <c r="A83" s="380"/>
      <c r="B83" s="380"/>
      <c r="C83" s="380"/>
      <c r="D83" s="380"/>
      <c r="E83" s="381"/>
      <c r="F83" s="380"/>
      <c r="G83" s="380"/>
      <c r="H83" s="379"/>
      <c r="I83" s="126">
        <f>Table3[[#This Row],[No. Siri Pen]]</f>
        <v>0</v>
      </c>
      <c r="J83" s="207">
        <f>Table3[[#This Row],[Kos (RM)]]</f>
        <v>0</v>
      </c>
      <c r="K83" s="127">
        <f>VLOOKUP(I83,LBA!AJ:AK,2,0)</f>
        <v>0</v>
      </c>
    </row>
    <row r="84" spans="1:11" s="124" customFormat="1" ht="15">
      <c r="A84" s="380"/>
      <c r="B84" s="380"/>
      <c r="C84" s="380"/>
      <c r="D84" s="380"/>
      <c r="E84" s="381"/>
      <c r="F84" s="380"/>
      <c r="G84" s="380"/>
      <c r="H84" s="379"/>
      <c r="I84" s="126">
        <f>Table3[[#This Row],[No. Siri Pen]]</f>
        <v>0</v>
      </c>
      <c r="J84" s="207">
        <f>Table3[[#This Row],[Kos (RM)]]</f>
        <v>0</v>
      </c>
      <c r="K84" s="127">
        <f>VLOOKUP(I84,LBA!AJ:AK,2,0)</f>
        <v>0</v>
      </c>
    </row>
    <row r="85" spans="1:11" s="124" customFormat="1" ht="15">
      <c r="A85" s="380"/>
      <c r="B85" s="380"/>
      <c r="C85" s="380"/>
      <c r="D85" s="380"/>
      <c r="E85" s="381"/>
      <c r="F85" s="380"/>
      <c r="G85" s="380"/>
      <c r="H85" s="379"/>
      <c r="I85" s="126">
        <f>Table3[[#This Row],[No. Siri Pen]]</f>
        <v>0</v>
      </c>
      <c r="J85" s="207">
        <f>Table3[[#This Row],[Kos (RM)]]</f>
        <v>0</v>
      </c>
      <c r="K85" s="127">
        <f>VLOOKUP(I85,LBA!AJ:AK,2,0)</f>
        <v>0</v>
      </c>
    </row>
    <row r="86" spans="1:11" s="124" customFormat="1" ht="15">
      <c r="A86" s="380"/>
      <c r="B86" s="380"/>
      <c r="C86" s="380"/>
      <c r="D86" s="380"/>
      <c r="E86" s="381"/>
      <c r="F86" s="380"/>
      <c r="G86" s="380"/>
      <c r="H86" s="379"/>
      <c r="I86" s="126">
        <f>Table3[[#This Row],[No. Siri Pen]]</f>
        <v>0</v>
      </c>
      <c r="J86" s="207">
        <f>Table3[[#This Row],[Kos (RM)]]</f>
        <v>0</v>
      </c>
      <c r="K86" s="127">
        <f>VLOOKUP(I86,LBA!AJ:AK,2,0)</f>
        <v>0</v>
      </c>
    </row>
    <row r="87" spans="1:11" s="124" customFormat="1" ht="15">
      <c r="A87" s="380"/>
      <c r="B87" s="380"/>
      <c r="C87" s="380"/>
      <c r="D87" s="380"/>
      <c r="E87" s="381"/>
      <c r="F87" s="380"/>
      <c r="G87" s="380"/>
      <c r="H87" s="379"/>
      <c r="I87" s="126">
        <f>Table3[[#This Row],[No. Siri Pen]]</f>
        <v>0</v>
      </c>
      <c r="J87" s="207">
        <f>Table3[[#This Row],[Kos (RM)]]</f>
        <v>0</v>
      </c>
      <c r="K87" s="127">
        <f>VLOOKUP(I87,LBA!AJ:AK,2,0)</f>
        <v>0</v>
      </c>
    </row>
    <row r="88" spans="1:11" s="124" customFormat="1" ht="15">
      <c r="A88" s="380"/>
      <c r="B88" s="380"/>
      <c r="C88" s="380"/>
      <c r="D88" s="380"/>
      <c r="E88" s="381"/>
      <c r="F88" s="380"/>
      <c r="G88" s="380"/>
      <c r="H88" s="379"/>
      <c r="I88" s="126">
        <f>Table3[[#This Row],[No. Siri Pen]]</f>
        <v>0</v>
      </c>
      <c r="J88" s="207">
        <f>Table3[[#This Row],[Kos (RM)]]</f>
        <v>0</v>
      </c>
      <c r="K88" s="127">
        <f>VLOOKUP(I88,LBA!AJ:AK,2,0)</f>
        <v>0</v>
      </c>
    </row>
    <row r="89" spans="1:11" s="124" customFormat="1" ht="15">
      <c r="A89" s="380"/>
      <c r="B89" s="380"/>
      <c r="C89" s="380"/>
      <c r="D89" s="380"/>
      <c r="E89" s="381"/>
      <c r="F89" s="380"/>
      <c r="G89" s="380"/>
      <c r="H89" s="379"/>
      <c r="I89" s="126">
        <f>Table3[[#This Row],[No. Siri Pen]]</f>
        <v>0</v>
      </c>
      <c r="J89" s="207">
        <f>Table3[[#This Row],[Kos (RM)]]</f>
        <v>0</v>
      </c>
      <c r="K89" s="127">
        <f>VLOOKUP(I89,LBA!AJ:AK,2,0)</f>
        <v>0</v>
      </c>
    </row>
    <row r="90" spans="1:11" s="124" customFormat="1" ht="15">
      <c r="A90" s="380"/>
      <c r="B90" s="380"/>
      <c r="C90" s="380"/>
      <c r="D90" s="380"/>
      <c r="E90" s="381"/>
      <c r="F90" s="380"/>
      <c r="G90" s="380"/>
      <c r="H90" s="379"/>
      <c r="I90" s="126">
        <f>Table3[[#This Row],[No. Siri Pen]]</f>
        <v>0</v>
      </c>
      <c r="J90" s="207">
        <f>Table3[[#This Row],[Kos (RM)]]</f>
        <v>0</v>
      </c>
      <c r="K90" s="127">
        <f>VLOOKUP(I90,LBA!AJ:AK,2,0)</f>
        <v>0</v>
      </c>
    </row>
    <row r="91" spans="1:11" s="124" customFormat="1" ht="15">
      <c r="A91" s="380"/>
      <c r="B91" s="380"/>
      <c r="C91" s="380"/>
      <c r="D91" s="380"/>
      <c r="E91" s="381"/>
      <c r="F91" s="380"/>
      <c r="G91" s="380"/>
      <c r="H91" s="379"/>
      <c r="I91" s="126">
        <f>Table3[[#This Row],[No. Siri Pen]]</f>
        <v>0</v>
      </c>
      <c r="J91" s="207">
        <f>Table3[[#This Row],[Kos (RM)]]</f>
        <v>0</v>
      </c>
      <c r="K91" s="127">
        <f>VLOOKUP(I91,LBA!AJ:AK,2,0)</f>
        <v>0</v>
      </c>
    </row>
    <row r="92" spans="1:11" s="124" customFormat="1" ht="15">
      <c r="A92" s="380"/>
      <c r="B92" s="380"/>
      <c r="C92" s="380"/>
      <c r="D92" s="380"/>
      <c r="E92" s="381"/>
      <c r="F92" s="380"/>
      <c r="G92" s="380"/>
      <c r="H92" s="379"/>
      <c r="I92" s="126">
        <f>Table3[[#This Row],[No. Siri Pen]]</f>
        <v>0</v>
      </c>
      <c r="J92" s="207">
        <f>Table3[[#This Row],[Kos (RM)]]</f>
        <v>0</v>
      </c>
      <c r="K92" s="127">
        <f>VLOOKUP(I92,LBA!AJ:AK,2,0)</f>
        <v>0</v>
      </c>
    </row>
    <row r="93" spans="1:11" s="124" customFormat="1" ht="15">
      <c r="A93" s="380"/>
      <c r="B93" s="380"/>
      <c r="C93" s="380"/>
      <c r="D93" s="380"/>
      <c r="E93" s="381"/>
      <c r="F93" s="380"/>
      <c r="G93" s="380"/>
      <c r="H93" s="379"/>
      <c r="I93" s="126">
        <f>Table3[[#This Row],[No. Siri Pen]]</f>
        <v>0</v>
      </c>
      <c r="J93" s="207">
        <f>Table3[[#This Row],[Kos (RM)]]</f>
        <v>0</v>
      </c>
      <c r="K93" s="127">
        <f>VLOOKUP(I93,LBA!AJ:AK,2,0)</f>
        <v>0</v>
      </c>
    </row>
    <row r="94" spans="1:11" s="124" customFormat="1" ht="15">
      <c r="A94" s="380"/>
      <c r="B94" s="380"/>
      <c r="C94" s="380"/>
      <c r="D94" s="380"/>
      <c r="E94" s="381"/>
      <c r="F94" s="380"/>
      <c r="G94" s="380"/>
      <c r="H94" s="379"/>
      <c r="I94" s="126">
        <f>Table3[[#This Row],[No. Siri Pen]]</f>
        <v>0</v>
      </c>
      <c r="J94" s="207">
        <f>Table3[[#This Row],[Kos (RM)]]</f>
        <v>0</v>
      </c>
      <c r="K94" s="127">
        <f>VLOOKUP(I94,LBA!AJ:AK,2,0)</f>
        <v>0</v>
      </c>
    </row>
    <row r="95" spans="1:11" s="124" customFormat="1" ht="15">
      <c r="A95" s="380"/>
      <c r="B95" s="380"/>
      <c r="C95" s="380"/>
      <c r="D95" s="380"/>
      <c r="E95" s="381"/>
      <c r="F95" s="380"/>
      <c r="G95" s="380"/>
      <c r="H95" s="379"/>
      <c r="I95" s="126">
        <f>Table3[[#This Row],[No. Siri Pen]]</f>
        <v>0</v>
      </c>
      <c r="J95" s="207">
        <f>Table3[[#This Row],[Kos (RM)]]</f>
        <v>0</v>
      </c>
      <c r="K95" s="127">
        <f>VLOOKUP(I95,LBA!AJ:AK,2,0)</f>
        <v>0</v>
      </c>
    </row>
    <row r="96" spans="1:11" s="124" customFormat="1" ht="15">
      <c r="A96" s="380"/>
      <c r="B96" s="380"/>
      <c r="C96" s="380"/>
      <c r="D96" s="380"/>
      <c r="E96" s="381"/>
      <c r="F96" s="380"/>
      <c r="G96" s="380"/>
      <c r="H96" s="379"/>
      <c r="I96" s="126">
        <f>Table3[[#This Row],[No. Siri Pen]]</f>
        <v>0</v>
      </c>
      <c r="J96" s="207">
        <f>Table3[[#This Row],[Kos (RM)]]</f>
        <v>0</v>
      </c>
      <c r="K96" s="127">
        <f>VLOOKUP(I96,LBA!AJ:AK,2,0)</f>
        <v>0</v>
      </c>
    </row>
    <row r="97" spans="1:11" s="124" customFormat="1" ht="15">
      <c r="A97" s="380"/>
      <c r="B97" s="380"/>
      <c r="C97" s="380"/>
      <c r="D97" s="380"/>
      <c r="E97" s="381"/>
      <c r="F97" s="380"/>
      <c r="G97" s="380"/>
      <c r="H97" s="379"/>
      <c r="I97" s="126">
        <f>Table3[[#This Row],[No. Siri Pen]]</f>
        <v>0</v>
      </c>
      <c r="J97" s="207">
        <f>Table3[[#This Row],[Kos (RM)]]</f>
        <v>0</v>
      </c>
      <c r="K97" s="127">
        <f>VLOOKUP(I97,LBA!AJ:AK,2,0)</f>
        <v>0</v>
      </c>
    </row>
    <row r="98" spans="1:11" s="124" customFormat="1" ht="15">
      <c r="A98" s="380"/>
      <c r="B98" s="380"/>
      <c r="C98" s="380"/>
      <c r="D98" s="380"/>
      <c r="E98" s="381"/>
      <c r="F98" s="380"/>
      <c r="G98" s="380"/>
      <c r="H98" s="379"/>
      <c r="I98" s="126">
        <f>Table3[[#This Row],[No. Siri Pen]]</f>
        <v>0</v>
      </c>
      <c r="J98" s="207">
        <f>Table3[[#This Row],[Kos (RM)]]</f>
        <v>0</v>
      </c>
      <c r="K98" s="127">
        <f>VLOOKUP(I98,LBA!AJ:AK,2,0)</f>
        <v>0</v>
      </c>
    </row>
    <row r="99" spans="1:11" s="124" customFormat="1" ht="15">
      <c r="A99" s="380"/>
      <c r="B99" s="380"/>
      <c r="C99" s="380"/>
      <c r="D99" s="380"/>
      <c r="E99" s="381"/>
      <c r="F99" s="380"/>
      <c r="G99" s="380"/>
      <c r="H99" s="379"/>
      <c r="I99" s="126">
        <f>Table3[[#This Row],[No. Siri Pen]]</f>
        <v>0</v>
      </c>
      <c r="J99" s="207">
        <f>Table3[[#This Row],[Kos (RM)]]</f>
        <v>0</v>
      </c>
      <c r="K99" s="127">
        <f>VLOOKUP(I99,LBA!AJ:AK,2,0)</f>
        <v>0</v>
      </c>
    </row>
    <row r="100" spans="1:11" s="124" customFormat="1" ht="15">
      <c r="A100" s="380"/>
      <c r="B100" s="380"/>
      <c r="C100" s="380"/>
      <c r="D100" s="380"/>
      <c r="E100" s="381"/>
      <c r="F100" s="380"/>
      <c r="G100" s="380"/>
      <c r="H100" s="379"/>
      <c r="I100" s="126">
        <f>Table3[[#This Row],[No. Siri Pen]]</f>
        <v>0</v>
      </c>
      <c r="J100" s="207">
        <f>Table3[[#This Row],[Kos (RM)]]</f>
        <v>0</v>
      </c>
      <c r="K100" s="127">
        <f>VLOOKUP(I100,LBA!AJ:AK,2,0)</f>
        <v>0</v>
      </c>
    </row>
    <row r="101" spans="1:11" s="124" customFormat="1" ht="15">
      <c r="A101" s="380"/>
      <c r="B101" s="380"/>
      <c r="C101" s="380"/>
      <c r="D101" s="380"/>
      <c r="E101" s="381"/>
      <c r="F101" s="380"/>
      <c r="G101" s="380"/>
      <c r="H101" s="379"/>
      <c r="I101" s="126">
        <f>Table3[[#This Row],[No. Siri Pen]]</f>
        <v>0</v>
      </c>
      <c r="J101" s="207">
        <f>Table3[[#This Row],[Kos (RM)]]</f>
        <v>0</v>
      </c>
      <c r="K101" s="127">
        <f>VLOOKUP(I101,LBA!AJ:AK,2,0)</f>
        <v>0</v>
      </c>
    </row>
    <row r="102" spans="1:11" s="124" customFormat="1" ht="15">
      <c r="A102" s="380"/>
      <c r="B102" s="380"/>
      <c r="C102" s="380"/>
      <c r="D102" s="380"/>
      <c r="E102" s="381"/>
      <c r="F102" s="380"/>
      <c r="G102" s="380"/>
      <c r="H102" s="379"/>
      <c r="I102" s="126">
        <f>Table3[[#This Row],[No. Siri Pen]]</f>
        <v>0</v>
      </c>
      <c r="J102" s="207">
        <f>Table3[[#This Row],[Kos (RM)]]</f>
        <v>0</v>
      </c>
      <c r="K102" s="127">
        <f>VLOOKUP(I102,LBA!AJ:AK,2,0)</f>
        <v>0</v>
      </c>
    </row>
    <row r="103" spans="1:11" s="124" customFormat="1" ht="15">
      <c r="A103" s="380"/>
      <c r="B103" s="380"/>
      <c r="C103" s="380"/>
      <c r="D103" s="380"/>
      <c r="E103" s="381"/>
      <c r="F103" s="380"/>
      <c r="G103" s="380"/>
      <c r="H103" s="379"/>
      <c r="I103" s="126">
        <f>Table3[[#This Row],[No. Siri Pen]]</f>
        <v>0</v>
      </c>
      <c r="J103" s="207">
        <f>Table3[[#This Row],[Kos (RM)]]</f>
        <v>0</v>
      </c>
      <c r="K103" s="127">
        <f>VLOOKUP(I103,LBA!AJ:AK,2,0)</f>
        <v>0</v>
      </c>
    </row>
    <row r="104" spans="1:11" s="124" customFormat="1" ht="15">
      <c r="A104" s="380"/>
      <c r="B104" s="380"/>
      <c r="C104" s="380"/>
      <c r="D104" s="380"/>
      <c r="E104" s="381"/>
      <c r="F104" s="380"/>
      <c r="G104" s="380"/>
      <c r="H104" s="379"/>
      <c r="I104" s="126">
        <f>Table3[[#This Row],[No. Siri Pen]]</f>
        <v>0</v>
      </c>
      <c r="J104" s="207">
        <f>Table3[[#This Row],[Kos (RM)]]</f>
        <v>0</v>
      </c>
      <c r="K104" s="127">
        <f>VLOOKUP(I104,LBA!AJ:AK,2,0)</f>
        <v>0</v>
      </c>
    </row>
    <row r="105" spans="1:11" s="124" customFormat="1" ht="15">
      <c r="A105" s="380"/>
      <c r="B105" s="380"/>
      <c r="C105" s="380"/>
      <c r="D105" s="380"/>
      <c r="E105" s="381"/>
      <c r="F105" s="380"/>
      <c r="G105" s="380"/>
      <c r="H105" s="379"/>
      <c r="I105" s="126">
        <f>Table3[[#This Row],[No. Siri Pen]]</f>
        <v>0</v>
      </c>
      <c r="J105" s="207">
        <f>Table3[[#This Row],[Kos (RM)]]</f>
        <v>0</v>
      </c>
      <c r="K105" s="127">
        <f>VLOOKUP(I105,LBA!AJ:AK,2,0)</f>
        <v>0</v>
      </c>
    </row>
    <row r="106" spans="1:11" s="124" customFormat="1" ht="15">
      <c r="A106" s="380"/>
      <c r="B106" s="380"/>
      <c r="C106" s="380"/>
      <c r="D106" s="380"/>
      <c r="E106" s="381"/>
      <c r="F106" s="380"/>
      <c r="G106" s="380"/>
      <c r="H106" s="379"/>
      <c r="I106" s="126">
        <f>Table3[[#This Row],[No. Siri Pen]]</f>
        <v>0</v>
      </c>
      <c r="J106" s="207">
        <f>Table3[[#This Row],[Kos (RM)]]</f>
        <v>0</v>
      </c>
      <c r="K106" s="127">
        <f>VLOOKUP(I106,LBA!AJ:AK,2,0)</f>
        <v>0</v>
      </c>
    </row>
    <row r="107" spans="1:11" s="124" customFormat="1" ht="15">
      <c r="A107" s="380"/>
      <c r="B107" s="380"/>
      <c r="C107" s="380"/>
      <c r="D107" s="380"/>
      <c r="E107" s="381"/>
      <c r="F107" s="380"/>
      <c r="G107" s="380"/>
      <c r="H107" s="379"/>
      <c r="I107" s="126">
        <f>Table3[[#This Row],[No. Siri Pen]]</f>
        <v>0</v>
      </c>
      <c r="J107" s="207">
        <f>Table3[[#This Row],[Kos (RM)]]</f>
        <v>0</v>
      </c>
      <c r="K107" s="127">
        <f>VLOOKUP(I107,LBA!AJ:AK,2,0)</f>
        <v>0</v>
      </c>
    </row>
    <row r="108" spans="1:11" s="124" customFormat="1" ht="15">
      <c r="A108" s="380"/>
      <c r="B108" s="380"/>
      <c r="C108" s="380"/>
      <c r="D108" s="380"/>
      <c r="E108" s="381"/>
      <c r="F108" s="380"/>
      <c r="G108" s="380"/>
      <c r="H108" s="379"/>
      <c r="I108" s="126">
        <f>Table3[[#This Row],[No. Siri Pen]]</f>
        <v>0</v>
      </c>
      <c r="J108" s="207">
        <f>Table3[[#This Row],[Kos (RM)]]</f>
        <v>0</v>
      </c>
      <c r="K108" s="127">
        <f>VLOOKUP(I108,LBA!AJ:AK,2,0)</f>
        <v>0</v>
      </c>
    </row>
    <row r="109" spans="1:11" s="124" customFormat="1" ht="15">
      <c r="A109" s="380"/>
      <c r="B109" s="380"/>
      <c r="C109" s="380"/>
      <c r="D109" s="380"/>
      <c r="E109" s="381"/>
      <c r="F109" s="380"/>
      <c r="G109" s="380"/>
      <c r="H109" s="379"/>
      <c r="I109" s="126">
        <f>Table3[[#This Row],[No. Siri Pen]]</f>
        <v>0</v>
      </c>
      <c r="J109" s="207">
        <f>Table3[[#This Row],[Kos (RM)]]</f>
        <v>0</v>
      </c>
      <c r="K109" s="127">
        <f>VLOOKUP(I109,LBA!AJ:AK,2,0)</f>
        <v>0</v>
      </c>
    </row>
    <row r="110" spans="1:11" s="124" customFormat="1" ht="15">
      <c r="A110" s="380"/>
      <c r="B110" s="380"/>
      <c r="C110" s="380"/>
      <c r="D110" s="380"/>
      <c r="E110" s="381"/>
      <c r="F110" s="380"/>
      <c r="G110" s="380"/>
      <c r="H110" s="379"/>
      <c r="I110" s="126">
        <f>Table3[[#This Row],[No. Siri Pen]]</f>
        <v>0</v>
      </c>
      <c r="J110" s="207">
        <f>Table3[[#This Row],[Kos (RM)]]</f>
        <v>0</v>
      </c>
      <c r="K110" s="127">
        <f>VLOOKUP(I110,LBA!AJ:AK,2,0)</f>
        <v>0</v>
      </c>
    </row>
    <row r="111" spans="1:11" s="124" customFormat="1" ht="15">
      <c r="A111" s="380"/>
      <c r="B111" s="380"/>
      <c r="C111" s="380"/>
      <c r="D111" s="380"/>
      <c r="E111" s="381"/>
      <c r="F111" s="380"/>
      <c r="G111" s="380"/>
      <c r="H111" s="379"/>
      <c r="I111" s="126">
        <f>Table3[[#This Row],[No. Siri Pen]]</f>
        <v>0</v>
      </c>
      <c r="J111" s="207">
        <f>Table3[[#This Row],[Kos (RM)]]</f>
        <v>0</v>
      </c>
      <c r="K111" s="127">
        <f>VLOOKUP(I111,LBA!AJ:AK,2,0)</f>
        <v>0</v>
      </c>
    </row>
    <row r="112" spans="1:11" s="124" customFormat="1" ht="15">
      <c r="A112" s="380"/>
      <c r="B112" s="380"/>
      <c r="C112" s="380"/>
      <c r="D112" s="380"/>
      <c r="E112" s="381"/>
      <c r="F112" s="380"/>
      <c r="G112" s="380"/>
      <c r="H112" s="379"/>
      <c r="I112" s="126">
        <f>Table3[[#This Row],[No. Siri Pen]]</f>
        <v>0</v>
      </c>
      <c r="J112" s="207">
        <f>Table3[[#This Row],[Kos (RM)]]</f>
        <v>0</v>
      </c>
      <c r="K112" s="127">
        <f>VLOOKUP(I112,LBA!AJ:AK,2,0)</f>
        <v>0</v>
      </c>
    </row>
    <row r="113" spans="1:11" s="124" customFormat="1" ht="15">
      <c r="A113" s="380"/>
      <c r="B113" s="380"/>
      <c r="C113" s="380"/>
      <c r="D113" s="380"/>
      <c r="E113" s="381"/>
      <c r="F113" s="380"/>
      <c r="G113" s="380"/>
      <c r="H113" s="379"/>
      <c r="I113" s="126">
        <f>Table3[[#This Row],[No. Siri Pen]]</f>
        <v>0</v>
      </c>
      <c r="J113" s="207">
        <f>Table3[[#This Row],[Kos (RM)]]</f>
        <v>0</v>
      </c>
      <c r="K113" s="127">
        <f>VLOOKUP(I113,LBA!AJ:AK,2,0)</f>
        <v>0</v>
      </c>
    </row>
    <row r="114" spans="1:11" s="124" customFormat="1" ht="15">
      <c r="A114" s="380"/>
      <c r="B114" s="380"/>
      <c r="C114" s="380"/>
      <c r="D114" s="380"/>
      <c r="E114" s="381"/>
      <c r="F114" s="380"/>
      <c r="G114" s="380"/>
      <c r="H114" s="379"/>
      <c r="I114" s="126">
        <f>Table3[[#This Row],[No. Siri Pen]]</f>
        <v>0</v>
      </c>
      <c r="J114" s="207">
        <f>Table3[[#This Row],[Kos (RM)]]</f>
        <v>0</v>
      </c>
      <c r="K114" s="127">
        <f>VLOOKUP(I114,LBA!AJ:AK,2,0)</f>
        <v>0</v>
      </c>
    </row>
    <row r="115" spans="1:11" s="124" customFormat="1" ht="15">
      <c r="A115" s="380"/>
      <c r="B115" s="380"/>
      <c r="C115" s="380"/>
      <c r="D115" s="380"/>
      <c r="E115" s="381"/>
      <c r="F115" s="380"/>
      <c r="G115" s="380"/>
      <c r="H115" s="379"/>
      <c r="I115" s="126">
        <f>Table3[[#This Row],[No. Siri Pen]]</f>
        <v>0</v>
      </c>
      <c r="J115" s="207">
        <f>Table3[[#This Row],[Kos (RM)]]</f>
        <v>0</v>
      </c>
      <c r="K115" s="127">
        <f>VLOOKUP(I115,LBA!AJ:AK,2,0)</f>
        <v>0</v>
      </c>
    </row>
    <row r="116" spans="1:11" s="124" customFormat="1" ht="15">
      <c r="A116" s="380"/>
      <c r="B116" s="380"/>
      <c r="C116" s="380"/>
      <c r="D116" s="380"/>
      <c r="E116" s="381"/>
      <c r="F116" s="380"/>
      <c r="G116" s="380"/>
      <c r="H116" s="379"/>
      <c r="I116" s="126">
        <f>Table3[[#This Row],[No. Siri Pen]]</f>
        <v>0</v>
      </c>
      <c r="J116" s="207">
        <f>Table3[[#This Row],[Kos (RM)]]</f>
        <v>0</v>
      </c>
      <c r="K116" s="127">
        <f>VLOOKUP(I116,LBA!AJ:AK,2,0)</f>
        <v>0</v>
      </c>
    </row>
    <row r="117" spans="1:11" s="124" customFormat="1" ht="15">
      <c r="A117" s="380"/>
      <c r="B117" s="380"/>
      <c r="C117" s="380"/>
      <c r="D117" s="380"/>
      <c r="E117" s="381"/>
      <c r="F117" s="380"/>
      <c r="G117" s="380"/>
      <c r="H117" s="379"/>
      <c r="I117" s="126">
        <f>Table3[[#This Row],[No. Siri Pen]]</f>
        <v>0</v>
      </c>
      <c r="J117" s="207">
        <f>Table3[[#This Row],[Kos (RM)]]</f>
        <v>0</v>
      </c>
      <c r="K117" s="127">
        <f>VLOOKUP(I117,LBA!AJ:AK,2,0)</f>
        <v>0</v>
      </c>
    </row>
    <row r="118" spans="1:11" s="124" customFormat="1" ht="15">
      <c r="A118" s="380"/>
      <c r="B118" s="380"/>
      <c r="C118" s="380"/>
      <c r="D118" s="380"/>
      <c r="E118" s="381"/>
      <c r="F118" s="380"/>
      <c r="G118" s="380"/>
      <c r="H118" s="379"/>
      <c r="I118" s="126">
        <f>Table3[[#This Row],[No. Siri Pen]]</f>
        <v>0</v>
      </c>
      <c r="J118" s="207">
        <f>Table3[[#This Row],[Kos (RM)]]</f>
        <v>0</v>
      </c>
      <c r="K118" s="127">
        <f>VLOOKUP(I118,LBA!AJ:AK,2,0)</f>
        <v>0</v>
      </c>
    </row>
    <row r="119" spans="1:11" s="124" customFormat="1" ht="15">
      <c r="A119" s="380"/>
      <c r="B119" s="380"/>
      <c r="C119" s="380"/>
      <c r="D119" s="380"/>
      <c r="E119" s="381"/>
      <c r="F119" s="380"/>
      <c r="G119" s="380"/>
      <c r="H119" s="379"/>
      <c r="I119" s="126">
        <f>Table3[[#This Row],[No. Siri Pen]]</f>
        <v>0</v>
      </c>
      <c r="J119" s="207">
        <f>Table3[[#This Row],[Kos (RM)]]</f>
        <v>0</v>
      </c>
      <c r="K119" s="127">
        <f>VLOOKUP(I119,LBA!AJ:AK,2,0)</f>
        <v>0</v>
      </c>
    </row>
    <row r="120" spans="1:11" s="124" customFormat="1" ht="15">
      <c r="A120" s="380"/>
      <c r="B120" s="380"/>
      <c r="C120" s="380"/>
      <c r="D120" s="380"/>
      <c r="E120" s="381"/>
      <c r="F120" s="380"/>
      <c r="G120" s="380"/>
      <c r="H120" s="379"/>
      <c r="I120" s="126">
        <f>Table3[[#This Row],[No. Siri Pen]]</f>
        <v>0</v>
      </c>
      <c r="J120" s="207">
        <f>Table3[[#This Row],[Kos (RM)]]</f>
        <v>0</v>
      </c>
      <c r="K120" s="127">
        <f>VLOOKUP(I120,LBA!AJ:AK,2,0)</f>
        <v>0</v>
      </c>
    </row>
    <row r="121" spans="1:11" s="124" customFormat="1" ht="15">
      <c r="A121" s="380"/>
      <c r="B121" s="380"/>
      <c r="C121" s="380"/>
      <c r="D121" s="380"/>
      <c r="E121" s="381"/>
      <c r="F121" s="380"/>
      <c r="G121" s="380"/>
      <c r="H121" s="379"/>
      <c r="I121" s="126">
        <f>Table3[[#This Row],[No. Siri Pen]]</f>
        <v>0</v>
      </c>
      <c r="J121" s="207">
        <f>Table3[[#This Row],[Kos (RM)]]</f>
        <v>0</v>
      </c>
      <c r="K121" s="127">
        <f>VLOOKUP(I121,LBA!AJ:AK,2,0)</f>
        <v>0</v>
      </c>
    </row>
    <row r="122" spans="1:11" s="124" customFormat="1" ht="15">
      <c r="A122" s="380"/>
      <c r="B122" s="380"/>
      <c r="C122" s="380"/>
      <c r="D122" s="380"/>
      <c r="E122" s="381"/>
      <c r="F122" s="380"/>
      <c r="G122" s="380"/>
      <c r="H122" s="379"/>
      <c r="I122" s="126">
        <f>Table3[[#This Row],[No. Siri Pen]]</f>
        <v>0</v>
      </c>
      <c r="J122" s="207">
        <f>Table3[[#This Row],[Kos (RM)]]</f>
        <v>0</v>
      </c>
      <c r="K122" s="127">
        <f>VLOOKUP(I122,LBA!AJ:AK,2,0)</f>
        <v>0</v>
      </c>
    </row>
    <row r="123" spans="1:11" s="124" customFormat="1" ht="15">
      <c r="A123" s="380"/>
      <c r="B123" s="380"/>
      <c r="C123" s="380"/>
      <c r="D123" s="380"/>
      <c r="E123" s="381"/>
      <c r="F123" s="380"/>
      <c r="G123" s="380"/>
      <c r="H123" s="379"/>
      <c r="I123" s="126">
        <f>Table3[[#This Row],[No. Siri Pen]]</f>
        <v>0</v>
      </c>
      <c r="J123" s="207">
        <f>Table3[[#This Row],[Kos (RM)]]</f>
        <v>0</v>
      </c>
      <c r="K123" s="127">
        <f>VLOOKUP(I123,LBA!AJ:AK,2,0)</f>
        <v>0</v>
      </c>
    </row>
    <row r="124" spans="1:11" s="124" customFormat="1" ht="15">
      <c r="A124" s="380"/>
      <c r="B124" s="380"/>
      <c r="C124" s="380"/>
      <c r="D124" s="380"/>
      <c r="E124" s="381"/>
      <c r="F124" s="380"/>
      <c r="G124" s="380"/>
      <c r="H124" s="379"/>
      <c r="I124" s="126">
        <f>Table3[[#This Row],[No. Siri Pen]]</f>
        <v>0</v>
      </c>
      <c r="J124" s="207">
        <f>Table3[[#This Row],[Kos (RM)]]</f>
        <v>0</v>
      </c>
      <c r="K124" s="127">
        <f>VLOOKUP(I124,LBA!AJ:AK,2,0)</f>
        <v>0</v>
      </c>
    </row>
    <row r="125" spans="1:11" s="124" customFormat="1" ht="15">
      <c r="A125" s="380"/>
      <c r="B125" s="380"/>
      <c r="C125" s="380"/>
      <c r="D125" s="380"/>
      <c r="E125" s="381"/>
      <c r="F125" s="380"/>
      <c r="G125" s="380"/>
      <c r="H125" s="379"/>
      <c r="I125" s="126">
        <f>Table3[[#This Row],[No. Siri Pen]]</f>
        <v>0</v>
      </c>
      <c r="J125" s="207">
        <f>Table3[[#This Row],[Kos (RM)]]</f>
        <v>0</v>
      </c>
      <c r="K125" s="127">
        <f>VLOOKUP(I125,LBA!AJ:AK,2,0)</f>
        <v>0</v>
      </c>
    </row>
    <row r="126" spans="1:11" s="124" customFormat="1" ht="15">
      <c r="A126" s="380"/>
      <c r="B126" s="380"/>
      <c r="C126" s="380"/>
      <c r="D126" s="380"/>
      <c r="E126" s="381"/>
      <c r="F126" s="380"/>
      <c r="G126" s="380"/>
      <c r="H126" s="379"/>
      <c r="I126" s="126">
        <f>Table3[[#This Row],[No. Siri Pen]]</f>
        <v>0</v>
      </c>
      <c r="J126" s="207">
        <f>Table3[[#This Row],[Kos (RM)]]</f>
        <v>0</v>
      </c>
      <c r="K126" s="127">
        <f>VLOOKUP(I126,LBA!AJ:AK,2,0)</f>
        <v>0</v>
      </c>
    </row>
    <row r="127" spans="1:11" s="124" customFormat="1" ht="15">
      <c r="A127" s="380"/>
      <c r="B127" s="380"/>
      <c r="C127" s="380"/>
      <c r="D127" s="380"/>
      <c r="E127" s="381"/>
      <c r="F127" s="380"/>
      <c r="G127" s="380"/>
      <c r="H127" s="379"/>
      <c r="I127" s="126">
        <f>Table3[[#This Row],[No. Siri Pen]]</f>
        <v>0</v>
      </c>
      <c r="J127" s="207">
        <f>Table3[[#This Row],[Kos (RM)]]</f>
        <v>0</v>
      </c>
      <c r="K127" s="127">
        <f>VLOOKUP(I127,LBA!AJ:AK,2,0)</f>
        <v>0</v>
      </c>
    </row>
    <row r="128" spans="1:11" s="124" customFormat="1" ht="15">
      <c r="A128" s="380"/>
      <c r="B128" s="380"/>
      <c r="C128" s="380"/>
      <c r="D128" s="380"/>
      <c r="E128" s="381"/>
      <c r="F128" s="380"/>
      <c r="G128" s="380"/>
      <c r="H128" s="379"/>
      <c r="I128" s="126">
        <f>Table3[[#This Row],[No. Siri Pen]]</f>
        <v>0</v>
      </c>
      <c r="J128" s="207">
        <f>Table3[[#This Row],[Kos (RM)]]</f>
        <v>0</v>
      </c>
      <c r="K128" s="127">
        <f>VLOOKUP(I128,LBA!AJ:AK,2,0)</f>
        <v>0</v>
      </c>
    </row>
    <row r="129" spans="1:11" s="124" customFormat="1" ht="15">
      <c r="A129" s="380"/>
      <c r="B129" s="380"/>
      <c r="C129" s="380"/>
      <c r="D129" s="380"/>
      <c r="E129" s="381"/>
      <c r="F129" s="380"/>
      <c r="G129" s="380"/>
      <c r="H129" s="379"/>
      <c r="I129" s="126">
        <f>Table3[[#This Row],[No. Siri Pen]]</f>
        <v>0</v>
      </c>
      <c r="J129" s="207">
        <f>Table3[[#This Row],[Kos (RM)]]</f>
        <v>0</v>
      </c>
      <c r="K129" s="127">
        <f>VLOOKUP(I129,LBA!AJ:AK,2,0)</f>
        <v>0</v>
      </c>
    </row>
    <row r="130" spans="1:11" s="124" customFormat="1" ht="15">
      <c r="A130" s="380"/>
      <c r="B130" s="380"/>
      <c r="C130" s="380"/>
      <c r="D130" s="380"/>
      <c r="E130" s="381"/>
      <c r="F130" s="380"/>
      <c r="G130" s="380"/>
      <c r="H130" s="379"/>
      <c r="I130" s="126">
        <f>Table3[[#This Row],[No. Siri Pen]]</f>
        <v>0</v>
      </c>
      <c r="J130" s="207">
        <f>Table3[[#This Row],[Kos (RM)]]</f>
        <v>0</v>
      </c>
      <c r="K130" s="127">
        <f>VLOOKUP(I130,LBA!AJ:AK,2,0)</f>
        <v>0</v>
      </c>
    </row>
    <row r="131" spans="1:11" s="124" customFormat="1" ht="15">
      <c r="A131" s="380"/>
      <c r="B131" s="380"/>
      <c r="C131" s="380"/>
      <c r="D131" s="380"/>
      <c r="E131" s="381"/>
      <c r="F131" s="380"/>
      <c r="G131" s="380"/>
      <c r="H131" s="379"/>
      <c r="I131" s="126">
        <f>Table3[[#This Row],[No. Siri Pen]]</f>
        <v>0</v>
      </c>
      <c r="J131" s="207">
        <f>Table3[[#This Row],[Kos (RM)]]</f>
        <v>0</v>
      </c>
      <c r="K131" s="127">
        <f>VLOOKUP(I131,LBA!AJ:AK,2,0)</f>
        <v>0</v>
      </c>
    </row>
    <row r="132" spans="1:11" s="124" customFormat="1" ht="15">
      <c r="A132" s="380"/>
      <c r="B132" s="380"/>
      <c r="C132" s="380"/>
      <c r="D132" s="380"/>
      <c r="E132" s="381"/>
      <c r="F132" s="380"/>
      <c r="G132" s="380"/>
      <c r="H132" s="379"/>
      <c r="I132" s="126">
        <f>Table3[[#This Row],[No. Siri Pen]]</f>
        <v>0</v>
      </c>
      <c r="J132" s="207">
        <f>Table3[[#This Row],[Kos (RM)]]</f>
        <v>0</v>
      </c>
      <c r="K132" s="127">
        <f>VLOOKUP(I132,LBA!AJ:AK,2,0)</f>
        <v>0</v>
      </c>
    </row>
    <row r="133" spans="1:11" s="124" customFormat="1" ht="15">
      <c r="A133" s="380"/>
      <c r="B133" s="380"/>
      <c r="C133" s="380"/>
      <c r="D133" s="380"/>
      <c r="E133" s="381"/>
      <c r="F133" s="380"/>
      <c r="G133" s="380"/>
      <c r="H133" s="379"/>
      <c r="I133" s="126">
        <f>Table3[[#This Row],[No. Siri Pen]]</f>
        <v>0</v>
      </c>
      <c r="J133" s="207">
        <f>Table3[[#This Row],[Kos (RM)]]</f>
        <v>0</v>
      </c>
      <c r="K133" s="127">
        <f>VLOOKUP(I133,LBA!AJ:AK,2,0)</f>
        <v>0</v>
      </c>
    </row>
    <row r="134" spans="1:11" s="124" customFormat="1" ht="15">
      <c r="A134" s="380"/>
      <c r="B134" s="380"/>
      <c r="C134" s="380"/>
      <c r="D134" s="380"/>
      <c r="E134" s="381"/>
      <c r="F134" s="380"/>
      <c r="G134" s="380"/>
      <c r="H134" s="379"/>
      <c r="I134" s="126">
        <f>Table3[[#This Row],[No. Siri Pen]]</f>
        <v>0</v>
      </c>
      <c r="J134" s="207">
        <f>Table3[[#This Row],[Kos (RM)]]</f>
        <v>0</v>
      </c>
      <c r="K134" s="127">
        <f>VLOOKUP(I134,LBA!AJ:AK,2,0)</f>
        <v>0</v>
      </c>
    </row>
    <row r="135" spans="1:11" s="124" customFormat="1" ht="15">
      <c r="A135" s="380"/>
      <c r="B135" s="380"/>
      <c r="C135" s="380"/>
      <c r="D135" s="380"/>
      <c r="E135" s="381"/>
      <c r="F135" s="380"/>
      <c r="G135" s="380"/>
      <c r="H135" s="379"/>
      <c r="I135" s="126">
        <f>Table3[[#This Row],[No. Siri Pen]]</f>
        <v>0</v>
      </c>
      <c r="J135" s="207">
        <f>Table3[[#This Row],[Kos (RM)]]</f>
        <v>0</v>
      </c>
      <c r="K135" s="127">
        <f>VLOOKUP(I135,LBA!AJ:AK,2,0)</f>
        <v>0</v>
      </c>
    </row>
    <row r="136" spans="1:11" s="124" customFormat="1" ht="15">
      <c r="A136" s="380"/>
      <c r="B136" s="380"/>
      <c r="C136" s="380"/>
      <c r="D136" s="380"/>
      <c r="E136" s="381"/>
      <c r="F136" s="380"/>
      <c r="G136" s="380"/>
      <c r="H136" s="379"/>
      <c r="I136" s="126">
        <f>Table3[[#This Row],[No. Siri Pen]]</f>
        <v>0</v>
      </c>
      <c r="J136" s="207">
        <f>Table3[[#This Row],[Kos (RM)]]</f>
        <v>0</v>
      </c>
      <c r="K136" s="127">
        <f>VLOOKUP(I136,LBA!AJ:AK,2,0)</f>
        <v>0</v>
      </c>
    </row>
    <row r="137" spans="1:11" s="124" customFormat="1" ht="15">
      <c r="A137" s="380"/>
      <c r="B137" s="380"/>
      <c r="C137" s="380"/>
      <c r="D137" s="380"/>
      <c r="E137" s="381"/>
      <c r="F137" s="380"/>
      <c r="G137" s="380"/>
      <c r="H137" s="379"/>
      <c r="I137" s="126">
        <f>Table3[[#This Row],[No. Siri Pen]]</f>
        <v>0</v>
      </c>
      <c r="J137" s="207">
        <f>Table3[[#This Row],[Kos (RM)]]</f>
        <v>0</v>
      </c>
      <c r="K137" s="127">
        <f>VLOOKUP(I137,LBA!AJ:AK,2,0)</f>
        <v>0</v>
      </c>
    </row>
    <row r="138" spans="1:11" s="124" customFormat="1" ht="15">
      <c r="A138" s="380"/>
      <c r="B138" s="380"/>
      <c r="C138" s="380"/>
      <c r="D138" s="380"/>
      <c r="E138" s="381"/>
      <c r="F138" s="380"/>
      <c r="G138" s="380"/>
      <c r="H138" s="379"/>
      <c r="I138" s="126">
        <f>Table3[[#This Row],[No. Siri Pen]]</f>
        <v>0</v>
      </c>
      <c r="J138" s="207">
        <f>Table3[[#This Row],[Kos (RM)]]</f>
        <v>0</v>
      </c>
      <c r="K138" s="127">
        <f>VLOOKUP(I138,LBA!AJ:AK,2,0)</f>
        <v>0</v>
      </c>
    </row>
    <row r="139" spans="1:11" s="124" customFormat="1" ht="15">
      <c r="A139" s="380"/>
      <c r="B139" s="380"/>
      <c r="C139" s="380"/>
      <c r="D139" s="380"/>
      <c r="E139" s="381"/>
      <c r="F139" s="380"/>
      <c r="G139" s="380"/>
      <c r="H139" s="379"/>
      <c r="I139" s="126">
        <f>Table3[[#This Row],[No. Siri Pen]]</f>
        <v>0</v>
      </c>
      <c r="J139" s="207">
        <f>Table3[[#This Row],[Kos (RM)]]</f>
        <v>0</v>
      </c>
      <c r="K139" s="127">
        <f>VLOOKUP(I139,LBA!AJ:AK,2,0)</f>
        <v>0</v>
      </c>
    </row>
    <row r="140" spans="1:11" s="124" customFormat="1" ht="15">
      <c r="A140" s="380"/>
      <c r="B140" s="380"/>
      <c r="C140" s="380"/>
      <c r="D140" s="380"/>
      <c r="E140" s="381"/>
      <c r="F140" s="380"/>
      <c r="G140" s="380"/>
      <c r="H140" s="379"/>
      <c r="I140" s="126">
        <f>Table3[[#This Row],[No. Siri Pen]]</f>
        <v>0</v>
      </c>
      <c r="J140" s="207">
        <f>Table3[[#This Row],[Kos (RM)]]</f>
        <v>0</v>
      </c>
      <c r="K140" s="127">
        <f>VLOOKUP(I140,LBA!AJ:AK,2,0)</f>
        <v>0</v>
      </c>
    </row>
    <row r="141" spans="1:11" s="124" customFormat="1" ht="15">
      <c r="A141" s="380"/>
      <c r="B141" s="380"/>
      <c r="C141" s="380"/>
      <c r="D141" s="380"/>
      <c r="E141" s="381"/>
      <c r="F141" s="380"/>
      <c r="G141" s="380"/>
      <c r="H141" s="379"/>
      <c r="I141" s="126">
        <f>Table3[[#This Row],[No. Siri Pen]]</f>
        <v>0</v>
      </c>
      <c r="J141" s="207">
        <f>Table3[[#This Row],[Kos (RM)]]</f>
        <v>0</v>
      </c>
      <c r="K141" s="127">
        <f>VLOOKUP(I141,LBA!AJ:AK,2,0)</f>
        <v>0</v>
      </c>
    </row>
    <row r="142" spans="1:11" s="124" customFormat="1" ht="15">
      <c r="A142" s="380"/>
      <c r="B142" s="380"/>
      <c r="C142" s="380"/>
      <c r="D142" s="380"/>
      <c r="E142" s="381"/>
      <c r="F142" s="380"/>
      <c r="G142" s="380"/>
      <c r="H142" s="379"/>
      <c r="I142" s="126">
        <f>Table3[[#This Row],[No. Siri Pen]]</f>
        <v>0</v>
      </c>
      <c r="J142" s="207">
        <f>Table3[[#This Row],[Kos (RM)]]</f>
        <v>0</v>
      </c>
      <c r="K142" s="127">
        <f>VLOOKUP(I142,LBA!AJ:AK,2,0)</f>
        <v>0</v>
      </c>
    </row>
    <row r="143" spans="1:11" s="124" customFormat="1" ht="15">
      <c r="A143" s="380"/>
      <c r="B143" s="380"/>
      <c r="C143" s="380"/>
      <c r="D143" s="380"/>
      <c r="E143" s="381"/>
      <c r="F143" s="380"/>
      <c r="G143" s="380"/>
      <c r="H143" s="379"/>
      <c r="I143" s="126">
        <f>Table3[[#This Row],[No. Siri Pen]]</f>
        <v>0</v>
      </c>
      <c r="J143" s="207">
        <f>Table3[[#This Row],[Kos (RM)]]</f>
        <v>0</v>
      </c>
      <c r="K143" s="127">
        <f>VLOOKUP(I143,LBA!AJ:AK,2,0)</f>
        <v>0</v>
      </c>
    </row>
    <row r="144" spans="1:11" s="124" customFormat="1" ht="15">
      <c r="A144" s="380"/>
      <c r="B144" s="380"/>
      <c r="C144" s="380"/>
      <c r="D144" s="380"/>
      <c r="E144" s="381"/>
      <c r="F144" s="380"/>
      <c r="G144" s="380"/>
      <c r="H144" s="379"/>
      <c r="I144" s="126">
        <f>Table3[[#This Row],[No. Siri Pen]]</f>
        <v>0</v>
      </c>
      <c r="J144" s="207">
        <f>Table3[[#This Row],[Kos (RM)]]</f>
        <v>0</v>
      </c>
      <c r="K144" s="127">
        <f>VLOOKUP(I144,LBA!AJ:AK,2,0)</f>
        <v>0</v>
      </c>
    </row>
    <row r="145" spans="1:11" s="124" customFormat="1" ht="15">
      <c r="A145" s="380"/>
      <c r="B145" s="380"/>
      <c r="C145" s="380"/>
      <c r="D145" s="380"/>
      <c r="E145" s="381"/>
      <c r="F145" s="380"/>
      <c r="G145" s="380"/>
      <c r="H145" s="379"/>
      <c r="I145" s="126">
        <f>Table3[[#This Row],[No. Siri Pen]]</f>
        <v>0</v>
      </c>
      <c r="J145" s="207">
        <f>Table3[[#This Row],[Kos (RM)]]</f>
        <v>0</v>
      </c>
      <c r="K145" s="127">
        <f>VLOOKUP(I145,LBA!AJ:AK,2,0)</f>
        <v>0</v>
      </c>
    </row>
    <row r="146" spans="1:11" s="124" customFormat="1" ht="15">
      <c r="A146" s="380"/>
      <c r="B146" s="380"/>
      <c r="C146" s="380"/>
      <c r="D146" s="380"/>
      <c r="E146" s="381"/>
      <c r="F146" s="380"/>
      <c r="G146" s="380"/>
      <c r="H146" s="379"/>
      <c r="I146" s="126">
        <f>Table3[[#This Row],[No. Siri Pen]]</f>
        <v>0</v>
      </c>
      <c r="J146" s="207">
        <f>Table3[[#This Row],[Kos (RM)]]</f>
        <v>0</v>
      </c>
      <c r="K146" s="127">
        <f>VLOOKUP(I146,LBA!AJ:AK,2,0)</f>
        <v>0</v>
      </c>
    </row>
    <row r="147" spans="1:11" s="124" customFormat="1" ht="15">
      <c r="A147" s="380"/>
      <c r="B147" s="380"/>
      <c r="C147" s="380"/>
      <c r="D147" s="380"/>
      <c r="E147" s="381"/>
      <c r="F147" s="380"/>
      <c r="G147" s="380"/>
      <c r="H147" s="379"/>
      <c r="I147" s="126">
        <f>Table3[[#This Row],[No. Siri Pen]]</f>
        <v>0</v>
      </c>
      <c r="J147" s="207">
        <f>Table3[[#This Row],[Kos (RM)]]</f>
        <v>0</v>
      </c>
      <c r="K147" s="127">
        <f>VLOOKUP(I147,LBA!AJ:AK,2,0)</f>
        <v>0</v>
      </c>
    </row>
    <row r="148" spans="1:11" s="124" customFormat="1" ht="15">
      <c r="A148" s="380"/>
      <c r="B148" s="380"/>
      <c r="C148" s="380"/>
      <c r="D148" s="380"/>
      <c r="E148" s="381"/>
      <c r="F148" s="380"/>
      <c r="G148" s="380"/>
      <c r="H148" s="379"/>
      <c r="I148" s="126">
        <f>Table3[[#This Row],[No. Siri Pen]]</f>
        <v>0</v>
      </c>
      <c r="J148" s="207">
        <f>Table3[[#This Row],[Kos (RM)]]</f>
        <v>0</v>
      </c>
      <c r="K148" s="127">
        <f>VLOOKUP(I148,LBA!AJ:AK,2,0)</f>
        <v>0</v>
      </c>
    </row>
    <row r="149" spans="1:11" s="124" customFormat="1" ht="15">
      <c r="A149" s="380"/>
      <c r="B149" s="380"/>
      <c r="C149" s="380"/>
      <c r="D149" s="380"/>
      <c r="E149" s="381"/>
      <c r="F149" s="380"/>
      <c r="G149" s="380"/>
      <c r="H149" s="379"/>
      <c r="I149" s="126">
        <f>Table3[[#This Row],[No. Siri Pen]]</f>
        <v>0</v>
      </c>
      <c r="J149" s="207">
        <f>Table3[[#This Row],[Kos (RM)]]</f>
        <v>0</v>
      </c>
      <c r="K149" s="127">
        <f>VLOOKUP(I149,LBA!AJ:AK,2,0)</f>
        <v>0</v>
      </c>
    </row>
    <row r="150" spans="1:11" s="124" customFormat="1" ht="15">
      <c r="A150" s="380"/>
      <c r="B150" s="380"/>
      <c r="C150" s="380"/>
      <c r="D150" s="380"/>
      <c r="E150" s="381"/>
      <c r="F150" s="380"/>
      <c r="G150" s="380"/>
      <c r="H150" s="379"/>
      <c r="I150" s="126">
        <f>Table3[[#This Row],[No. Siri Pen]]</f>
        <v>0</v>
      </c>
      <c r="J150" s="207">
        <f>Table3[[#This Row],[Kos (RM)]]</f>
        <v>0</v>
      </c>
      <c r="K150" s="127">
        <f>VLOOKUP(I150,LBA!AJ:AK,2,0)</f>
        <v>0</v>
      </c>
    </row>
    <row r="151" spans="1:11" s="124" customFormat="1" ht="15">
      <c r="A151" s="380"/>
      <c r="B151" s="380"/>
      <c r="C151" s="380"/>
      <c r="D151" s="380"/>
      <c r="E151" s="381"/>
      <c r="F151" s="380"/>
      <c r="G151" s="380"/>
      <c r="H151" s="379"/>
      <c r="I151" s="126">
        <f>Table3[[#This Row],[No. Siri Pen]]</f>
        <v>0</v>
      </c>
      <c r="J151" s="207">
        <f>Table3[[#This Row],[Kos (RM)]]</f>
        <v>0</v>
      </c>
      <c r="K151" s="127">
        <f>VLOOKUP(I151,LBA!AJ:AK,2,0)</f>
        <v>0</v>
      </c>
    </row>
    <row r="152" spans="1:11" s="124" customFormat="1" ht="15">
      <c r="A152" s="380"/>
      <c r="B152" s="380"/>
      <c r="C152" s="380"/>
      <c r="D152" s="380"/>
      <c r="E152" s="381"/>
      <c r="F152" s="380"/>
      <c r="G152" s="380"/>
      <c r="H152" s="379"/>
      <c r="I152" s="126">
        <f>Table3[[#This Row],[No. Siri Pen]]</f>
        <v>0</v>
      </c>
      <c r="J152" s="207">
        <f>Table3[[#This Row],[Kos (RM)]]</f>
        <v>0</v>
      </c>
      <c r="K152" s="127">
        <f>VLOOKUP(I152,LBA!AJ:AK,2,0)</f>
        <v>0</v>
      </c>
    </row>
    <row r="153" spans="1:11" s="124" customFormat="1" ht="15">
      <c r="A153" s="380"/>
      <c r="B153" s="380"/>
      <c r="C153" s="380"/>
      <c r="D153" s="380"/>
      <c r="E153" s="381"/>
      <c r="F153" s="380"/>
      <c r="G153" s="380"/>
      <c r="H153" s="379"/>
      <c r="I153" s="126">
        <f>Table3[[#This Row],[No. Siri Pen]]</f>
        <v>0</v>
      </c>
      <c r="J153" s="207">
        <f>Table3[[#This Row],[Kos (RM)]]</f>
        <v>0</v>
      </c>
      <c r="K153" s="127">
        <f>VLOOKUP(I153,LBA!AJ:AK,2,0)</f>
        <v>0</v>
      </c>
    </row>
    <row r="154" spans="1:11" s="124" customFormat="1" ht="15">
      <c r="A154" s="380"/>
      <c r="B154" s="380"/>
      <c r="C154" s="380"/>
      <c r="D154" s="380"/>
      <c r="E154" s="381"/>
      <c r="F154" s="380"/>
      <c r="G154" s="380"/>
      <c r="H154" s="379"/>
      <c r="I154" s="126">
        <f>Table3[[#This Row],[No. Siri Pen]]</f>
        <v>0</v>
      </c>
      <c r="J154" s="207">
        <f>Table3[[#This Row],[Kos (RM)]]</f>
        <v>0</v>
      </c>
      <c r="K154" s="127">
        <f>VLOOKUP(I154,LBA!AJ:AK,2,0)</f>
        <v>0</v>
      </c>
    </row>
    <row r="155" spans="1:11" s="124" customFormat="1" ht="15">
      <c r="A155" s="380"/>
      <c r="B155" s="380"/>
      <c r="C155" s="380"/>
      <c r="D155" s="380"/>
      <c r="E155" s="381"/>
      <c r="F155" s="380"/>
      <c r="G155" s="380"/>
      <c r="H155" s="379"/>
      <c r="I155" s="126">
        <f>Table3[[#This Row],[No. Siri Pen]]</f>
        <v>0</v>
      </c>
      <c r="J155" s="207">
        <f>Table3[[#This Row],[Kos (RM)]]</f>
        <v>0</v>
      </c>
      <c r="K155" s="127">
        <f>VLOOKUP(I155,LBA!AJ:AK,2,0)</f>
        <v>0</v>
      </c>
    </row>
    <row r="156" spans="1:11" s="124" customFormat="1" ht="15">
      <c r="A156" s="380"/>
      <c r="B156" s="380"/>
      <c r="C156" s="380"/>
      <c r="D156" s="380"/>
      <c r="E156" s="381"/>
      <c r="F156" s="380"/>
      <c r="G156" s="380"/>
      <c r="H156" s="379"/>
      <c r="I156" s="126">
        <f>Table3[[#This Row],[No. Siri Pen]]</f>
        <v>0</v>
      </c>
      <c r="J156" s="207">
        <f>Table3[[#This Row],[Kos (RM)]]</f>
        <v>0</v>
      </c>
      <c r="K156" s="127">
        <f>VLOOKUP(I156,LBA!AJ:AK,2,0)</f>
        <v>0</v>
      </c>
    </row>
    <row r="157" spans="1:11" s="124" customFormat="1" ht="15">
      <c r="A157" s="380"/>
      <c r="B157" s="380"/>
      <c r="C157" s="380"/>
      <c r="D157" s="380"/>
      <c r="E157" s="381"/>
      <c r="F157" s="380"/>
      <c r="G157" s="380"/>
      <c r="H157" s="379"/>
      <c r="I157" s="126">
        <f>Table3[[#This Row],[No. Siri Pen]]</f>
        <v>0</v>
      </c>
      <c r="J157" s="207">
        <f>Table3[[#This Row],[Kos (RM)]]</f>
        <v>0</v>
      </c>
      <c r="K157" s="127">
        <f>VLOOKUP(I157,LBA!AJ:AK,2,0)</f>
        <v>0</v>
      </c>
    </row>
    <row r="158" spans="1:11" s="124" customFormat="1" ht="15">
      <c r="A158" s="380"/>
      <c r="B158" s="380"/>
      <c r="C158" s="380"/>
      <c r="D158" s="380"/>
      <c r="E158" s="381"/>
      <c r="F158" s="380"/>
      <c r="G158" s="380"/>
      <c r="H158" s="379"/>
      <c r="I158" s="126">
        <f>Table3[[#This Row],[No. Siri Pen]]</f>
        <v>0</v>
      </c>
      <c r="J158" s="207">
        <f>Table3[[#This Row],[Kos (RM)]]</f>
        <v>0</v>
      </c>
      <c r="K158" s="127">
        <f>VLOOKUP(I158,LBA!AJ:AK,2,0)</f>
        <v>0</v>
      </c>
    </row>
    <row r="159" spans="1:11" s="124" customFormat="1" ht="15">
      <c r="A159" s="380"/>
      <c r="B159" s="380"/>
      <c r="C159" s="380"/>
      <c r="D159" s="380"/>
      <c r="E159" s="381"/>
      <c r="F159" s="380"/>
      <c r="G159" s="380"/>
      <c r="H159" s="379"/>
      <c r="I159" s="126">
        <f>Table3[[#This Row],[No. Siri Pen]]</f>
        <v>0</v>
      </c>
      <c r="J159" s="207">
        <f>Table3[[#This Row],[Kos (RM)]]</f>
        <v>0</v>
      </c>
      <c r="K159" s="127">
        <f>VLOOKUP(I159,LBA!AJ:AK,2,0)</f>
        <v>0</v>
      </c>
    </row>
    <row r="160" spans="1:11" s="124" customFormat="1" ht="15">
      <c r="A160" s="380"/>
      <c r="B160" s="380"/>
      <c r="C160" s="380"/>
      <c r="D160" s="380"/>
      <c r="E160" s="381"/>
      <c r="F160" s="380"/>
      <c r="G160" s="380"/>
      <c r="H160" s="379"/>
      <c r="I160" s="126">
        <f>Table3[[#This Row],[No. Siri Pen]]</f>
        <v>0</v>
      </c>
      <c r="J160" s="207">
        <f>Table3[[#This Row],[Kos (RM)]]</f>
        <v>0</v>
      </c>
      <c r="K160" s="127">
        <f>VLOOKUP(I160,LBA!AJ:AK,2,0)</f>
        <v>0</v>
      </c>
    </row>
    <row r="161" spans="1:11" s="124" customFormat="1" ht="15">
      <c r="A161" s="380"/>
      <c r="B161" s="380"/>
      <c r="C161" s="380"/>
      <c r="D161" s="380"/>
      <c r="E161" s="381"/>
      <c r="F161" s="380"/>
      <c r="G161" s="380"/>
      <c r="H161" s="379"/>
      <c r="I161" s="126">
        <f>Table3[[#This Row],[No. Siri Pen]]</f>
        <v>0</v>
      </c>
      <c r="J161" s="207">
        <f>Table3[[#This Row],[Kos (RM)]]</f>
        <v>0</v>
      </c>
      <c r="K161" s="127">
        <f>VLOOKUP(I161,LBA!AJ:AK,2,0)</f>
        <v>0</v>
      </c>
    </row>
    <row r="162" spans="1:11" s="124" customFormat="1" ht="15">
      <c r="A162" s="380"/>
      <c r="B162" s="380"/>
      <c r="C162" s="380"/>
      <c r="D162" s="380"/>
      <c r="E162" s="381"/>
      <c r="F162" s="380"/>
      <c r="G162" s="380"/>
      <c r="H162" s="379"/>
      <c r="I162" s="126">
        <f>Table3[[#This Row],[No. Siri Pen]]</f>
        <v>0</v>
      </c>
      <c r="J162" s="207">
        <f>Table3[[#This Row],[Kos (RM)]]</f>
        <v>0</v>
      </c>
      <c r="K162" s="127">
        <f>VLOOKUP(I162,LBA!AJ:AK,2,0)</f>
        <v>0</v>
      </c>
    </row>
    <row r="163" spans="1:11" s="124" customFormat="1" ht="15">
      <c r="A163" s="380"/>
      <c r="B163" s="380"/>
      <c r="C163" s="380"/>
      <c r="D163" s="380"/>
      <c r="E163" s="381"/>
      <c r="F163" s="380"/>
      <c r="G163" s="380"/>
      <c r="H163" s="379"/>
      <c r="I163" s="126">
        <f>Table3[[#This Row],[No. Siri Pen]]</f>
        <v>0</v>
      </c>
      <c r="J163" s="207">
        <f>Table3[[#This Row],[Kos (RM)]]</f>
        <v>0</v>
      </c>
      <c r="K163" s="127">
        <f>VLOOKUP(I163,LBA!AJ:AK,2,0)</f>
        <v>0</v>
      </c>
    </row>
    <row r="164" spans="1:11" s="124" customFormat="1" ht="15">
      <c r="A164" s="380"/>
      <c r="B164" s="380"/>
      <c r="C164" s="380"/>
      <c r="D164" s="380"/>
      <c r="E164" s="381"/>
      <c r="F164" s="380"/>
      <c r="G164" s="380"/>
      <c r="H164" s="379"/>
      <c r="I164" s="126">
        <f>Table3[[#This Row],[No. Siri Pen]]</f>
        <v>0</v>
      </c>
      <c r="J164" s="207">
        <f>Table3[[#This Row],[Kos (RM)]]</f>
        <v>0</v>
      </c>
      <c r="K164" s="127">
        <f>VLOOKUP(I164,LBA!AJ:AK,2,0)</f>
        <v>0</v>
      </c>
    </row>
    <row r="165" spans="1:11" s="124" customFormat="1" ht="15">
      <c r="A165" s="380"/>
      <c r="B165" s="380"/>
      <c r="C165" s="380"/>
      <c r="D165" s="380"/>
      <c r="E165" s="381"/>
      <c r="F165" s="380"/>
      <c r="G165" s="380"/>
      <c r="H165" s="379"/>
      <c r="I165" s="126">
        <f>Table3[[#This Row],[No. Siri Pen]]</f>
        <v>0</v>
      </c>
      <c r="J165" s="207">
        <f>Table3[[#This Row],[Kos (RM)]]</f>
        <v>0</v>
      </c>
      <c r="K165" s="127">
        <f>VLOOKUP(I165,LBA!AJ:AK,2,0)</f>
        <v>0</v>
      </c>
    </row>
    <row r="166" spans="1:11" s="124" customFormat="1" ht="15">
      <c r="A166" s="380"/>
      <c r="B166" s="380"/>
      <c r="C166" s="380"/>
      <c r="D166" s="380"/>
      <c r="E166" s="381"/>
      <c r="F166" s="380"/>
      <c r="G166" s="380"/>
      <c r="H166" s="379"/>
      <c r="I166" s="126">
        <f>Table3[[#This Row],[No. Siri Pen]]</f>
        <v>0</v>
      </c>
      <c r="J166" s="207">
        <f>Table3[[#This Row],[Kos (RM)]]</f>
        <v>0</v>
      </c>
      <c r="K166" s="127">
        <f>VLOOKUP(I166,LBA!AJ:AK,2,0)</f>
        <v>0</v>
      </c>
    </row>
    <row r="167" spans="1:11" s="124" customFormat="1" ht="15">
      <c r="A167" s="380"/>
      <c r="B167" s="380"/>
      <c r="C167" s="380"/>
      <c r="D167" s="380"/>
      <c r="E167" s="381"/>
      <c r="F167" s="380"/>
      <c r="G167" s="380"/>
      <c r="H167" s="379"/>
      <c r="I167" s="126">
        <f>Table3[[#This Row],[No. Siri Pen]]</f>
        <v>0</v>
      </c>
      <c r="J167" s="207">
        <f>Table3[[#This Row],[Kos (RM)]]</f>
        <v>0</v>
      </c>
      <c r="K167" s="127">
        <f>VLOOKUP(I167,LBA!AJ:AK,2,0)</f>
        <v>0</v>
      </c>
    </row>
    <row r="168" spans="1:11" s="124" customFormat="1" ht="15">
      <c r="A168" s="380"/>
      <c r="B168" s="380"/>
      <c r="C168" s="380"/>
      <c r="D168" s="380"/>
      <c r="E168" s="381"/>
      <c r="F168" s="380"/>
      <c r="G168" s="380"/>
      <c r="H168" s="379"/>
      <c r="I168" s="126">
        <f>Table3[[#This Row],[No. Siri Pen]]</f>
        <v>0</v>
      </c>
      <c r="J168" s="207">
        <f>Table3[[#This Row],[Kos (RM)]]</f>
        <v>0</v>
      </c>
      <c r="K168" s="127">
        <f>VLOOKUP(I168,LBA!AJ:AK,2,0)</f>
        <v>0</v>
      </c>
    </row>
    <row r="169" spans="1:11" s="124" customFormat="1" ht="15">
      <c r="A169" s="380"/>
      <c r="B169" s="380"/>
      <c r="C169" s="380"/>
      <c r="D169" s="380"/>
      <c r="E169" s="381"/>
      <c r="F169" s="380"/>
      <c r="G169" s="380"/>
      <c r="H169" s="379"/>
      <c r="I169" s="126">
        <f>Table3[[#This Row],[No. Siri Pen]]</f>
        <v>0</v>
      </c>
      <c r="J169" s="207">
        <f>Table3[[#This Row],[Kos (RM)]]</f>
        <v>0</v>
      </c>
      <c r="K169" s="127">
        <f>VLOOKUP(I169,LBA!AJ:AK,2,0)</f>
        <v>0</v>
      </c>
    </row>
    <row r="170" spans="1:11" s="124" customFormat="1" ht="15">
      <c r="A170" s="380"/>
      <c r="B170" s="380"/>
      <c r="C170" s="380"/>
      <c r="D170" s="380"/>
      <c r="E170" s="381"/>
      <c r="F170" s="380"/>
      <c r="G170" s="380"/>
      <c r="H170" s="379"/>
      <c r="I170" s="126">
        <f>Table3[[#This Row],[No. Siri Pen]]</f>
        <v>0</v>
      </c>
      <c r="J170" s="207">
        <f>Table3[[#This Row],[Kos (RM)]]</f>
        <v>0</v>
      </c>
      <c r="K170" s="127">
        <f>VLOOKUP(I170,LBA!AJ:AK,2,0)</f>
        <v>0</v>
      </c>
    </row>
    <row r="171" spans="1:11" s="124" customFormat="1" ht="15">
      <c r="A171" s="380"/>
      <c r="B171" s="380"/>
      <c r="C171" s="380"/>
      <c r="D171" s="380"/>
      <c r="E171" s="381"/>
      <c r="F171" s="380"/>
      <c r="G171" s="380"/>
      <c r="H171" s="379"/>
      <c r="I171" s="126">
        <f>Table3[[#This Row],[No. Siri Pen]]</f>
        <v>0</v>
      </c>
      <c r="J171" s="207">
        <f>Table3[[#This Row],[Kos (RM)]]</f>
        <v>0</v>
      </c>
      <c r="K171" s="127">
        <f>VLOOKUP(I171,LBA!AJ:AK,2,0)</f>
        <v>0</v>
      </c>
    </row>
    <row r="172" spans="1:11" s="124" customFormat="1" ht="15">
      <c r="A172" s="380"/>
      <c r="B172" s="380"/>
      <c r="C172" s="380"/>
      <c r="D172" s="380"/>
      <c r="E172" s="381"/>
      <c r="F172" s="380"/>
      <c r="G172" s="380"/>
      <c r="H172" s="379"/>
      <c r="I172" s="126">
        <f>Table3[[#This Row],[No. Siri Pen]]</f>
        <v>0</v>
      </c>
      <c r="J172" s="207">
        <f>Table3[[#This Row],[Kos (RM)]]</f>
        <v>0</v>
      </c>
      <c r="K172" s="127">
        <f>VLOOKUP(I172,LBA!AJ:AK,2,0)</f>
        <v>0</v>
      </c>
    </row>
    <row r="173" spans="1:11" s="124" customFormat="1" ht="15">
      <c r="A173" s="380"/>
      <c r="B173" s="380"/>
      <c r="C173" s="380"/>
      <c r="D173" s="380"/>
      <c r="E173" s="381"/>
      <c r="F173" s="380"/>
      <c r="G173" s="380"/>
      <c r="H173" s="379"/>
      <c r="I173" s="126">
        <f>Table3[[#This Row],[No. Siri Pen]]</f>
        <v>0</v>
      </c>
      <c r="J173" s="207">
        <f>Table3[[#This Row],[Kos (RM)]]</f>
        <v>0</v>
      </c>
      <c r="K173" s="127">
        <f>VLOOKUP(I173,LBA!AJ:AK,2,0)</f>
        <v>0</v>
      </c>
    </row>
    <row r="174" spans="1:11" s="124" customFormat="1" ht="15">
      <c r="A174" s="380"/>
      <c r="B174" s="380"/>
      <c r="C174" s="380"/>
      <c r="D174" s="380"/>
      <c r="E174" s="381"/>
      <c r="F174" s="380"/>
      <c r="G174" s="380"/>
      <c r="H174" s="379"/>
      <c r="I174" s="126">
        <f>Table3[[#This Row],[No. Siri Pen]]</f>
        <v>0</v>
      </c>
      <c r="J174" s="207">
        <f>Table3[[#This Row],[Kos (RM)]]</f>
        <v>0</v>
      </c>
      <c r="K174" s="127">
        <f>VLOOKUP(I174,LBA!AJ:AK,2,0)</f>
        <v>0</v>
      </c>
    </row>
    <row r="175" spans="1:11" s="124" customFormat="1" ht="15">
      <c r="A175" s="380"/>
      <c r="B175" s="380"/>
      <c r="C175" s="380"/>
      <c r="D175" s="380"/>
      <c r="E175" s="381"/>
      <c r="F175" s="380"/>
      <c r="G175" s="380"/>
      <c r="H175" s="379"/>
      <c r="I175" s="126">
        <f>Table3[[#This Row],[No. Siri Pen]]</f>
        <v>0</v>
      </c>
      <c r="J175" s="207">
        <f>Table3[[#This Row],[Kos (RM)]]</f>
        <v>0</v>
      </c>
      <c r="K175" s="127">
        <f>VLOOKUP(I175,LBA!AJ:AK,2,0)</f>
        <v>0</v>
      </c>
    </row>
    <row r="176" spans="1:11" s="124" customFormat="1" ht="15">
      <c r="A176" s="380"/>
      <c r="B176" s="380"/>
      <c r="C176" s="380"/>
      <c r="D176" s="380"/>
      <c r="E176" s="381"/>
      <c r="F176" s="380"/>
      <c r="G176" s="380"/>
      <c r="H176" s="379"/>
      <c r="I176" s="126">
        <f>Table3[[#This Row],[No. Siri Pen]]</f>
        <v>0</v>
      </c>
      <c r="J176" s="207">
        <f>Table3[[#This Row],[Kos (RM)]]</f>
        <v>0</v>
      </c>
      <c r="K176" s="127">
        <f>VLOOKUP(I176,LBA!AJ:AK,2,0)</f>
        <v>0</v>
      </c>
    </row>
    <row r="177" spans="1:11" s="124" customFormat="1" ht="15">
      <c r="A177" s="380"/>
      <c r="B177" s="380"/>
      <c r="C177" s="380"/>
      <c r="D177" s="380"/>
      <c r="E177" s="381"/>
      <c r="F177" s="380"/>
      <c r="G177" s="380"/>
      <c r="H177" s="379"/>
      <c r="I177" s="126">
        <f>Table3[[#This Row],[No. Siri Pen]]</f>
        <v>0</v>
      </c>
      <c r="J177" s="207">
        <f>Table3[[#This Row],[Kos (RM)]]</f>
        <v>0</v>
      </c>
      <c r="K177" s="127">
        <f>VLOOKUP(I177,LBA!AJ:AK,2,0)</f>
        <v>0</v>
      </c>
    </row>
    <row r="178" spans="1:11" s="124" customFormat="1" ht="15">
      <c r="A178" s="380"/>
      <c r="B178" s="380"/>
      <c r="C178" s="380"/>
      <c r="D178" s="380"/>
      <c r="E178" s="381"/>
      <c r="F178" s="380"/>
      <c r="G178" s="380"/>
      <c r="H178" s="379"/>
      <c r="I178" s="126">
        <f>Table3[[#This Row],[No. Siri Pen]]</f>
        <v>0</v>
      </c>
      <c r="J178" s="207">
        <f>Table3[[#This Row],[Kos (RM)]]</f>
        <v>0</v>
      </c>
      <c r="K178" s="127">
        <f>VLOOKUP(I178,LBA!AJ:AK,2,0)</f>
        <v>0</v>
      </c>
    </row>
    <row r="179" spans="1:11" s="124" customFormat="1" ht="15">
      <c r="A179" s="380"/>
      <c r="B179" s="380"/>
      <c r="C179" s="380"/>
      <c r="D179" s="380"/>
      <c r="E179" s="381"/>
      <c r="F179" s="380"/>
      <c r="G179" s="380"/>
      <c r="H179" s="379"/>
      <c r="I179" s="126">
        <f>Table3[[#This Row],[No. Siri Pen]]</f>
        <v>0</v>
      </c>
      <c r="J179" s="207">
        <f>Table3[[#This Row],[Kos (RM)]]</f>
        <v>0</v>
      </c>
      <c r="K179" s="127">
        <f>VLOOKUP(I179,LBA!AJ:AK,2,0)</f>
        <v>0</v>
      </c>
    </row>
    <row r="180" spans="1:11" s="124" customFormat="1" ht="15">
      <c r="A180" s="380"/>
      <c r="B180" s="380"/>
      <c r="C180" s="380"/>
      <c r="D180" s="380"/>
      <c r="E180" s="381"/>
      <c r="F180" s="380"/>
      <c r="G180" s="380"/>
      <c r="H180" s="379"/>
      <c r="I180" s="126">
        <f>Table3[[#This Row],[No. Siri Pen]]</f>
        <v>0</v>
      </c>
      <c r="J180" s="207">
        <f>Table3[[#This Row],[Kos (RM)]]</f>
        <v>0</v>
      </c>
      <c r="K180" s="127">
        <f>VLOOKUP(I180,LBA!AJ:AK,2,0)</f>
        <v>0</v>
      </c>
    </row>
    <row r="181" spans="1:11" s="124" customFormat="1" ht="15">
      <c r="A181" s="380"/>
      <c r="B181" s="380"/>
      <c r="C181" s="380"/>
      <c r="D181" s="380"/>
      <c r="E181" s="381"/>
      <c r="F181" s="380"/>
      <c r="G181" s="380"/>
      <c r="H181" s="379"/>
      <c r="I181" s="126">
        <f>Table3[[#This Row],[No. Siri Pen]]</f>
        <v>0</v>
      </c>
      <c r="J181" s="207">
        <f>Table3[[#This Row],[Kos (RM)]]</f>
        <v>0</v>
      </c>
      <c r="K181" s="127">
        <f>VLOOKUP(I181,LBA!AJ:AK,2,0)</f>
        <v>0</v>
      </c>
    </row>
    <row r="182" spans="1:11" s="124" customFormat="1" ht="15">
      <c r="A182" s="380"/>
      <c r="B182" s="380"/>
      <c r="C182" s="380"/>
      <c r="D182" s="380"/>
      <c r="E182" s="381"/>
      <c r="F182" s="380"/>
      <c r="G182" s="380"/>
      <c r="H182" s="379"/>
      <c r="I182" s="126">
        <f>Table3[[#This Row],[No. Siri Pen]]</f>
        <v>0</v>
      </c>
      <c r="J182" s="207">
        <f>Table3[[#This Row],[Kos (RM)]]</f>
        <v>0</v>
      </c>
      <c r="K182" s="127">
        <f>VLOOKUP(I182,LBA!AJ:AK,2,0)</f>
        <v>0</v>
      </c>
    </row>
    <row r="183" spans="1:11" s="124" customFormat="1" ht="15">
      <c r="A183" s="380"/>
      <c r="B183" s="380"/>
      <c r="C183" s="380"/>
      <c r="D183" s="380"/>
      <c r="E183" s="381"/>
      <c r="F183" s="380"/>
      <c r="G183" s="380"/>
      <c r="H183" s="379"/>
      <c r="I183" s="126">
        <f>Table3[[#This Row],[No. Siri Pen]]</f>
        <v>0</v>
      </c>
      <c r="J183" s="207">
        <f>Table3[[#This Row],[Kos (RM)]]</f>
        <v>0</v>
      </c>
      <c r="K183" s="127">
        <f>VLOOKUP(I183,LBA!AJ:AK,2,0)</f>
        <v>0</v>
      </c>
    </row>
    <row r="184" spans="1:11" s="124" customFormat="1" ht="15">
      <c r="A184" s="380"/>
      <c r="B184" s="380"/>
      <c r="C184" s="380"/>
      <c r="D184" s="380"/>
      <c r="E184" s="381"/>
      <c r="F184" s="380"/>
      <c r="G184" s="380"/>
      <c r="H184" s="379"/>
      <c r="I184" s="126">
        <f>Table3[[#This Row],[No. Siri Pen]]</f>
        <v>0</v>
      </c>
      <c r="J184" s="207">
        <f>Table3[[#This Row],[Kos (RM)]]</f>
        <v>0</v>
      </c>
      <c r="K184" s="127">
        <f>VLOOKUP(I184,LBA!AJ:AK,2,0)</f>
        <v>0</v>
      </c>
    </row>
    <row r="185" spans="1:11" s="124" customFormat="1" ht="15">
      <c r="A185" s="380"/>
      <c r="B185" s="380"/>
      <c r="C185" s="380"/>
      <c r="D185" s="380"/>
      <c r="E185" s="381"/>
      <c r="F185" s="380"/>
      <c r="G185" s="380"/>
      <c r="H185" s="379"/>
      <c r="I185" s="126">
        <f>Table3[[#This Row],[No. Siri Pen]]</f>
        <v>0</v>
      </c>
      <c r="J185" s="207">
        <f>Table3[[#This Row],[Kos (RM)]]</f>
        <v>0</v>
      </c>
      <c r="K185" s="127">
        <f>VLOOKUP(I185,LBA!AJ:AK,2,0)</f>
        <v>0</v>
      </c>
    </row>
    <row r="186" spans="1:11" s="124" customFormat="1" ht="15">
      <c r="A186" s="380"/>
      <c r="B186" s="380"/>
      <c r="C186" s="380"/>
      <c r="D186" s="380"/>
      <c r="E186" s="381"/>
      <c r="F186" s="380"/>
      <c r="G186" s="380"/>
      <c r="H186" s="379"/>
      <c r="I186" s="126">
        <f>Table3[[#This Row],[No. Siri Pen]]</f>
        <v>0</v>
      </c>
      <c r="J186" s="207">
        <f>Table3[[#This Row],[Kos (RM)]]</f>
        <v>0</v>
      </c>
      <c r="K186" s="127">
        <f>VLOOKUP(I186,LBA!AJ:AK,2,0)</f>
        <v>0</v>
      </c>
    </row>
    <row r="187" spans="1:11" s="124" customFormat="1" ht="15">
      <c r="A187" s="380"/>
      <c r="B187" s="380"/>
      <c r="C187" s="380"/>
      <c r="D187" s="380"/>
      <c r="E187" s="381"/>
      <c r="F187" s="380"/>
      <c r="G187" s="380"/>
      <c r="H187" s="379"/>
      <c r="I187" s="126">
        <f>Table3[[#This Row],[No. Siri Pen]]</f>
        <v>0</v>
      </c>
      <c r="J187" s="207">
        <f>Table3[[#This Row],[Kos (RM)]]</f>
        <v>0</v>
      </c>
      <c r="K187" s="127">
        <f>VLOOKUP(I187,LBA!AJ:AK,2,0)</f>
        <v>0</v>
      </c>
    </row>
    <row r="188" spans="1:11" s="124" customFormat="1" ht="15">
      <c r="A188" s="380"/>
      <c r="B188" s="380"/>
      <c r="C188" s="380"/>
      <c r="D188" s="380"/>
      <c r="E188" s="381"/>
      <c r="F188" s="380"/>
      <c r="G188" s="380"/>
      <c r="H188" s="379"/>
      <c r="I188" s="126">
        <f>Table3[[#This Row],[No. Siri Pen]]</f>
        <v>0</v>
      </c>
      <c r="J188" s="207">
        <f>Table3[[#This Row],[Kos (RM)]]</f>
        <v>0</v>
      </c>
      <c r="K188" s="127">
        <f>VLOOKUP(I188,LBA!AJ:AK,2,0)</f>
        <v>0</v>
      </c>
    </row>
    <row r="189" spans="1:11" s="124" customFormat="1" ht="15">
      <c r="A189" s="380"/>
      <c r="B189" s="380"/>
      <c r="C189" s="380"/>
      <c r="D189" s="380"/>
      <c r="E189" s="381"/>
      <c r="F189" s="380"/>
      <c r="G189" s="380"/>
      <c r="H189" s="379"/>
      <c r="I189" s="126">
        <f>Table3[[#This Row],[No. Siri Pen]]</f>
        <v>0</v>
      </c>
      <c r="J189" s="207">
        <f>Table3[[#This Row],[Kos (RM)]]</f>
        <v>0</v>
      </c>
      <c r="K189" s="127">
        <f>VLOOKUP(I189,LBA!AJ:AK,2,0)</f>
        <v>0</v>
      </c>
    </row>
    <row r="190" spans="1:11" s="124" customFormat="1" ht="15">
      <c r="A190" s="380"/>
      <c r="B190" s="380"/>
      <c r="C190" s="380"/>
      <c r="D190" s="380"/>
      <c r="E190" s="381"/>
      <c r="F190" s="380"/>
      <c r="G190" s="380"/>
      <c r="H190" s="379"/>
      <c r="I190" s="126">
        <f>Table3[[#This Row],[No. Siri Pen]]</f>
        <v>0</v>
      </c>
      <c r="J190" s="207">
        <f>Table3[[#This Row],[Kos (RM)]]</f>
        <v>0</v>
      </c>
      <c r="K190" s="127">
        <f>VLOOKUP(I190,LBA!AJ:AK,2,0)</f>
        <v>0</v>
      </c>
    </row>
    <row r="191" spans="1:11" s="124" customFormat="1" ht="15">
      <c r="A191" s="380"/>
      <c r="B191" s="380"/>
      <c r="C191" s="380"/>
      <c r="D191" s="380"/>
      <c r="E191" s="381"/>
      <c r="F191" s="380"/>
      <c r="G191" s="380"/>
      <c r="H191" s="379"/>
      <c r="I191" s="126">
        <f>Table3[[#This Row],[No. Siri Pen]]</f>
        <v>0</v>
      </c>
      <c r="J191" s="207">
        <f>Table3[[#This Row],[Kos (RM)]]</f>
        <v>0</v>
      </c>
      <c r="K191" s="127">
        <f>VLOOKUP(I191,LBA!AJ:AK,2,0)</f>
        <v>0</v>
      </c>
    </row>
    <row r="192" spans="1:11" s="124" customFormat="1" ht="15">
      <c r="A192" s="380"/>
      <c r="B192" s="380"/>
      <c r="C192" s="380"/>
      <c r="D192" s="380"/>
      <c r="E192" s="381"/>
      <c r="F192" s="380"/>
      <c r="G192" s="380"/>
      <c r="H192" s="379"/>
      <c r="I192" s="126">
        <f>Table3[[#This Row],[No. Siri Pen]]</f>
        <v>0</v>
      </c>
      <c r="J192" s="207">
        <f>Table3[[#This Row],[Kos (RM)]]</f>
        <v>0</v>
      </c>
      <c r="K192" s="127">
        <f>VLOOKUP(I192,LBA!AJ:AK,2,0)</f>
        <v>0</v>
      </c>
    </row>
    <row r="193" spans="1:11" s="124" customFormat="1" ht="15">
      <c r="A193" s="380"/>
      <c r="B193" s="380"/>
      <c r="C193" s="380"/>
      <c r="D193" s="380"/>
      <c r="E193" s="381"/>
      <c r="F193" s="380"/>
      <c r="G193" s="380"/>
      <c r="H193" s="379"/>
      <c r="I193" s="126">
        <f>Table3[[#This Row],[No. Siri Pen]]</f>
        <v>0</v>
      </c>
      <c r="J193" s="207">
        <f>Table3[[#This Row],[Kos (RM)]]</f>
        <v>0</v>
      </c>
      <c r="K193" s="127">
        <f>VLOOKUP(I193,LBA!AJ:AK,2,0)</f>
        <v>0</v>
      </c>
    </row>
    <row r="194" spans="1:11" s="124" customFormat="1" ht="15">
      <c r="A194" s="380"/>
      <c r="B194" s="380"/>
      <c r="C194" s="380"/>
      <c r="D194" s="380"/>
      <c r="E194" s="381"/>
      <c r="F194" s="380"/>
      <c r="G194" s="380"/>
      <c r="H194" s="379"/>
      <c r="I194" s="126">
        <f>Table3[[#This Row],[No. Siri Pen]]</f>
        <v>0</v>
      </c>
      <c r="J194" s="207">
        <f>Table3[[#This Row],[Kos (RM)]]</f>
        <v>0</v>
      </c>
      <c r="K194" s="127">
        <f>VLOOKUP(I194,LBA!AJ:AK,2,0)</f>
        <v>0</v>
      </c>
    </row>
    <row r="195" spans="1:11" s="124" customFormat="1" ht="15">
      <c r="A195" s="380"/>
      <c r="B195" s="380"/>
      <c r="C195" s="380"/>
      <c r="D195" s="380"/>
      <c r="E195" s="381"/>
      <c r="F195" s="380"/>
      <c r="G195" s="380"/>
      <c r="H195" s="379"/>
      <c r="I195" s="126">
        <f>Table3[[#This Row],[No. Siri Pen]]</f>
        <v>0</v>
      </c>
      <c r="J195" s="207">
        <f>Table3[[#This Row],[Kos (RM)]]</f>
        <v>0</v>
      </c>
      <c r="K195" s="127">
        <f>VLOOKUP(I195,LBA!AJ:AK,2,0)</f>
        <v>0</v>
      </c>
    </row>
    <row r="196" spans="1:11" s="124" customFormat="1" ht="15">
      <c r="A196" s="380"/>
      <c r="B196" s="380"/>
      <c r="C196" s="380"/>
      <c r="D196" s="380"/>
      <c r="E196" s="381"/>
      <c r="F196" s="380"/>
      <c r="G196" s="380"/>
      <c r="H196" s="379"/>
      <c r="I196" s="126">
        <f>Table3[[#This Row],[No. Siri Pen]]</f>
        <v>0</v>
      </c>
      <c r="J196" s="207">
        <f>Table3[[#This Row],[Kos (RM)]]</f>
        <v>0</v>
      </c>
      <c r="K196" s="127">
        <f>VLOOKUP(I196,LBA!AJ:AK,2,0)</f>
        <v>0</v>
      </c>
    </row>
    <row r="197" spans="1:11" s="124" customFormat="1" ht="15">
      <c r="A197" s="380"/>
      <c r="B197" s="380"/>
      <c r="C197" s="380"/>
      <c r="D197" s="380"/>
      <c r="E197" s="381"/>
      <c r="F197" s="380"/>
      <c r="G197" s="380"/>
      <c r="H197" s="379"/>
      <c r="I197" s="126">
        <f>Table3[[#This Row],[No. Siri Pen]]</f>
        <v>0</v>
      </c>
      <c r="J197" s="207">
        <f>Table3[[#This Row],[Kos (RM)]]</f>
        <v>0</v>
      </c>
      <c r="K197" s="127">
        <f>VLOOKUP(I197,LBA!AJ:AK,2,0)</f>
        <v>0</v>
      </c>
    </row>
    <row r="198" spans="1:11" s="124" customFormat="1" ht="15">
      <c r="A198" s="380"/>
      <c r="B198" s="380"/>
      <c r="C198" s="380"/>
      <c r="D198" s="380"/>
      <c r="E198" s="381"/>
      <c r="F198" s="380"/>
      <c r="G198" s="380"/>
      <c r="H198" s="379"/>
      <c r="I198" s="126">
        <f>Table3[[#This Row],[No. Siri Pen]]</f>
        <v>0</v>
      </c>
      <c r="J198" s="207">
        <f>Table3[[#This Row],[Kos (RM)]]</f>
        <v>0</v>
      </c>
      <c r="K198" s="127">
        <f>VLOOKUP(I198,LBA!AJ:AK,2,0)</f>
        <v>0</v>
      </c>
    </row>
    <row r="199" spans="1:11" s="124" customFormat="1" ht="15">
      <c r="A199" s="380"/>
      <c r="B199" s="380"/>
      <c r="C199" s="380"/>
      <c r="D199" s="380"/>
      <c r="E199" s="381"/>
      <c r="F199" s="380"/>
      <c r="G199" s="380"/>
      <c r="H199" s="379"/>
      <c r="I199" s="126">
        <f>Table3[[#This Row],[No. Siri Pen]]</f>
        <v>0</v>
      </c>
      <c r="J199" s="207">
        <f>Table3[[#This Row],[Kos (RM)]]</f>
        <v>0</v>
      </c>
      <c r="K199" s="127">
        <f>VLOOKUP(I199,LBA!AJ:AK,2,0)</f>
        <v>0</v>
      </c>
    </row>
    <row r="200" spans="1:11" s="124" customFormat="1" ht="15">
      <c r="A200" s="380"/>
      <c r="B200" s="380"/>
      <c r="C200" s="380"/>
      <c r="D200" s="380"/>
      <c r="E200" s="381"/>
      <c r="F200" s="380"/>
      <c r="G200" s="380"/>
      <c r="H200" s="379"/>
      <c r="I200" s="126">
        <f>Table3[[#This Row],[No. Siri Pen]]</f>
        <v>0</v>
      </c>
      <c r="J200" s="207">
        <f>Table3[[#This Row],[Kos (RM)]]</f>
        <v>0</v>
      </c>
      <c r="K200" s="127">
        <f>VLOOKUP(I200,LBA!AJ:AK,2,0)</f>
        <v>0</v>
      </c>
    </row>
    <row r="201" spans="1:11" s="124" customFormat="1" ht="15">
      <c r="A201" s="380"/>
      <c r="B201" s="380"/>
      <c r="C201" s="380"/>
      <c r="D201" s="380"/>
      <c r="E201" s="381"/>
      <c r="F201" s="380"/>
      <c r="G201" s="380"/>
      <c r="H201" s="379"/>
      <c r="I201" s="126">
        <f>Table3[[#This Row],[No. Siri Pen]]</f>
        <v>0</v>
      </c>
      <c r="J201" s="207">
        <f>Table3[[#This Row],[Kos (RM)]]</f>
        <v>0</v>
      </c>
      <c r="K201" s="127">
        <f>VLOOKUP(I201,LBA!AJ:AK,2,0)</f>
        <v>0</v>
      </c>
    </row>
    <row r="202" spans="1:11" s="124" customFormat="1" ht="15">
      <c r="A202" s="380"/>
      <c r="B202" s="380"/>
      <c r="C202" s="380"/>
      <c r="D202" s="380"/>
      <c r="E202" s="381"/>
      <c r="F202" s="380"/>
      <c r="G202" s="380"/>
      <c r="H202" s="379"/>
      <c r="I202" s="126">
        <f>Table3[[#This Row],[No. Siri Pen]]</f>
        <v>0</v>
      </c>
      <c r="J202" s="207">
        <f>Table3[[#This Row],[Kos (RM)]]</f>
        <v>0</v>
      </c>
      <c r="K202" s="127">
        <f>VLOOKUP(I202,LBA!AJ:AK,2,0)</f>
        <v>0</v>
      </c>
    </row>
    <row r="203" spans="1:11" s="124" customFormat="1" ht="15">
      <c r="A203" s="380"/>
      <c r="B203" s="380"/>
      <c r="C203" s="380"/>
      <c r="D203" s="380"/>
      <c r="E203" s="381"/>
      <c r="F203" s="380"/>
      <c r="G203" s="380"/>
      <c r="H203" s="379"/>
      <c r="I203" s="126">
        <f>Table3[[#This Row],[No. Siri Pen]]</f>
        <v>0</v>
      </c>
      <c r="J203" s="207">
        <f>Table3[[#This Row],[Kos (RM)]]</f>
        <v>0</v>
      </c>
      <c r="K203" s="127">
        <f>VLOOKUP(I203,LBA!AJ:AK,2,0)</f>
        <v>0</v>
      </c>
    </row>
    <row r="204" spans="1:11" s="124" customFormat="1" ht="15">
      <c r="A204" s="380"/>
      <c r="B204" s="380"/>
      <c r="C204" s="380"/>
      <c r="D204" s="380"/>
      <c r="E204" s="381"/>
      <c r="F204" s="380"/>
      <c r="G204" s="380"/>
      <c r="H204" s="379"/>
      <c r="I204" s="126">
        <f>Table3[[#This Row],[No. Siri Pen]]</f>
        <v>0</v>
      </c>
      <c r="J204" s="207">
        <f>Table3[[#This Row],[Kos (RM)]]</f>
        <v>0</v>
      </c>
      <c r="K204" s="127">
        <f>VLOOKUP(I204,LBA!AJ:AK,2,0)</f>
        <v>0</v>
      </c>
    </row>
    <row r="205" spans="1:11" s="124" customFormat="1" ht="15">
      <c r="A205" s="380"/>
      <c r="B205" s="380"/>
      <c r="C205" s="380"/>
      <c r="D205" s="380"/>
      <c r="E205" s="381"/>
      <c r="F205" s="380"/>
      <c r="G205" s="380"/>
      <c r="H205" s="379"/>
      <c r="I205" s="126">
        <f>Table3[[#This Row],[No. Siri Pen]]</f>
        <v>0</v>
      </c>
      <c r="J205" s="207">
        <f>Table3[[#This Row],[Kos (RM)]]</f>
        <v>0</v>
      </c>
      <c r="K205" s="127">
        <f>VLOOKUP(I205,LBA!AJ:AK,2,0)</f>
        <v>0</v>
      </c>
    </row>
    <row r="206" spans="1:11" s="124" customFormat="1" ht="15">
      <c r="A206" s="380"/>
      <c r="B206" s="380"/>
      <c r="C206" s="380"/>
      <c r="D206" s="380"/>
      <c r="E206" s="381"/>
      <c r="F206" s="380"/>
      <c r="G206" s="380"/>
      <c r="H206" s="379"/>
      <c r="I206" s="126">
        <f>Table3[[#This Row],[No. Siri Pen]]</f>
        <v>0</v>
      </c>
      <c r="J206" s="207">
        <f>Table3[[#This Row],[Kos (RM)]]</f>
        <v>0</v>
      </c>
      <c r="K206" s="127">
        <f>VLOOKUP(I206,LBA!AJ:AK,2,0)</f>
        <v>0</v>
      </c>
    </row>
    <row r="207" spans="1:11" s="124" customFormat="1" ht="15">
      <c r="A207" s="380"/>
      <c r="B207" s="380"/>
      <c r="C207" s="380"/>
      <c r="D207" s="380"/>
      <c r="E207" s="381"/>
      <c r="F207" s="380"/>
      <c r="G207" s="380"/>
      <c r="H207" s="379"/>
      <c r="I207" s="126">
        <f>Table3[[#This Row],[No. Siri Pen]]</f>
        <v>0</v>
      </c>
      <c r="J207" s="207">
        <f>Table3[[#This Row],[Kos (RM)]]</f>
        <v>0</v>
      </c>
      <c r="K207" s="127">
        <f>VLOOKUP(I207,LBA!AJ:AK,2,0)</f>
        <v>0</v>
      </c>
    </row>
    <row r="208" spans="1:11" s="124" customFormat="1" ht="15">
      <c r="A208" s="380"/>
      <c r="B208" s="380"/>
      <c r="C208" s="380"/>
      <c r="D208" s="380"/>
      <c r="E208" s="381"/>
      <c r="F208" s="380"/>
      <c r="G208" s="380"/>
      <c r="H208" s="379"/>
      <c r="I208" s="126">
        <f>Table3[[#This Row],[No. Siri Pen]]</f>
        <v>0</v>
      </c>
      <c r="J208" s="207">
        <f>Table3[[#This Row],[Kos (RM)]]</f>
        <v>0</v>
      </c>
      <c r="K208" s="127">
        <f>VLOOKUP(I208,LBA!AJ:AK,2,0)</f>
        <v>0</v>
      </c>
    </row>
    <row r="209" spans="1:11" s="124" customFormat="1" ht="15">
      <c r="A209" s="380"/>
      <c r="B209" s="380"/>
      <c r="C209" s="380"/>
      <c r="D209" s="380"/>
      <c r="E209" s="381"/>
      <c r="F209" s="380"/>
      <c r="G209" s="380"/>
      <c r="H209" s="379"/>
      <c r="I209" s="126">
        <f>Table3[[#This Row],[No. Siri Pen]]</f>
        <v>0</v>
      </c>
      <c r="J209" s="207">
        <f>Table3[[#This Row],[Kos (RM)]]</f>
        <v>0</v>
      </c>
      <c r="K209" s="127">
        <f>VLOOKUP(I209,LBA!AJ:AK,2,0)</f>
        <v>0</v>
      </c>
    </row>
    <row r="210" spans="1:11" s="124" customFormat="1" ht="15">
      <c r="A210" s="380"/>
      <c r="B210" s="380"/>
      <c r="C210" s="380"/>
      <c r="D210" s="380"/>
      <c r="E210" s="381"/>
      <c r="F210" s="380"/>
      <c r="G210" s="380"/>
      <c r="H210" s="379"/>
      <c r="I210" s="126">
        <f>Table3[[#This Row],[No. Siri Pen]]</f>
        <v>0</v>
      </c>
      <c r="J210" s="207">
        <f>Table3[[#This Row],[Kos (RM)]]</f>
        <v>0</v>
      </c>
      <c r="K210" s="127">
        <f>VLOOKUP(I210,LBA!AJ:AK,2,0)</f>
        <v>0</v>
      </c>
    </row>
    <row r="211" spans="1:11" s="124" customFormat="1" ht="15">
      <c r="A211" s="380"/>
      <c r="B211" s="380"/>
      <c r="C211" s="380"/>
      <c r="D211" s="380"/>
      <c r="E211" s="381"/>
      <c r="F211" s="380"/>
      <c r="G211" s="380"/>
      <c r="H211" s="379"/>
      <c r="I211" s="126">
        <f>Table3[[#This Row],[No. Siri Pen]]</f>
        <v>0</v>
      </c>
      <c r="J211" s="207">
        <f>Table3[[#This Row],[Kos (RM)]]</f>
        <v>0</v>
      </c>
      <c r="K211" s="127">
        <f>VLOOKUP(I211,LBA!AJ:AK,2,0)</f>
        <v>0</v>
      </c>
    </row>
    <row r="212" spans="1:11" s="124" customFormat="1" ht="15">
      <c r="A212" s="380"/>
      <c r="B212" s="380"/>
      <c r="C212" s="380"/>
      <c r="D212" s="380"/>
      <c r="E212" s="381"/>
      <c r="F212" s="380"/>
      <c r="G212" s="380"/>
      <c r="H212" s="379"/>
      <c r="I212" s="126">
        <f>Table3[[#This Row],[No. Siri Pen]]</f>
        <v>0</v>
      </c>
      <c r="J212" s="207">
        <f>Table3[[#This Row],[Kos (RM)]]</f>
        <v>0</v>
      </c>
      <c r="K212" s="127">
        <f>VLOOKUP(I212,LBA!AJ:AK,2,0)</f>
        <v>0</v>
      </c>
    </row>
    <row r="213" spans="1:11" s="124" customFormat="1" ht="15">
      <c r="A213" s="380"/>
      <c r="B213" s="380"/>
      <c r="C213" s="380"/>
      <c r="D213" s="380"/>
      <c r="E213" s="381"/>
      <c r="F213" s="380"/>
      <c r="G213" s="380"/>
      <c r="H213" s="379"/>
      <c r="I213" s="126">
        <f>Table3[[#This Row],[No. Siri Pen]]</f>
        <v>0</v>
      </c>
      <c r="J213" s="207">
        <f>Table3[[#This Row],[Kos (RM)]]</f>
        <v>0</v>
      </c>
      <c r="K213" s="127">
        <f>VLOOKUP(I213,LBA!AJ:AK,2,0)</f>
        <v>0</v>
      </c>
    </row>
    <row r="214" spans="1:11" s="124" customFormat="1" ht="15">
      <c r="A214" s="380"/>
      <c r="B214" s="380"/>
      <c r="C214" s="380"/>
      <c r="D214" s="380"/>
      <c r="E214" s="381"/>
      <c r="F214" s="380"/>
      <c r="G214" s="380"/>
      <c r="H214" s="379"/>
      <c r="I214" s="126">
        <f>Table3[[#This Row],[No. Siri Pen]]</f>
        <v>0</v>
      </c>
      <c r="J214" s="207">
        <f>Table3[[#This Row],[Kos (RM)]]</f>
        <v>0</v>
      </c>
      <c r="K214" s="127">
        <f>VLOOKUP(I214,LBA!AJ:AK,2,0)</f>
        <v>0</v>
      </c>
    </row>
    <row r="215" spans="1:11" s="124" customFormat="1" ht="15">
      <c r="A215" s="380"/>
      <c r="B215" s="380"/>
      <c r="C215" s="380"/>
      <c r="D215" s="380"/>
      <c r="E215" s="381"/>
      <c r="F215" s="380"/>
      <c r="G215" s="380"/>
      <c r="H215" s="379"/>
      <c r="I215" s="126">
        <f>Table3[[#This Row],[No. Siri Pen]]</f>
        <v>0</v>
      </c>
      <c r="J215" s="207">
        <f>Table3[[#This Row],[Kos (RM)]]</f>
        <v>0</v>
      </c>
      <c r="K215" s="127">
        <f>VLOOKUP(I215,LBA!AJ:AK,2,0)</f>
        <v>0</v>
      </c>
    </row>
    <row r="216" spans="1:11" s="124" customFormat="1" ht="15">
      <c r="A216" s="380"/>
      <c r="B216" s="380"/>
      <c r="C216" s="380"/>
      <c r="D216" s="380"/>
      <c r="E216" s="381"/>
      <c r="F216" s="380"/>
      <c r="G216" s="380"/>
      <c r="H216" s="379"/>
      <c r="I216" s="126">
        <f>Table3[[#This Row],[No. Siri Pen]]</f>
        <v>0</v>
      </c>
      <c r="J216" s="207">
        <f>Table3[[#This Row],[Kos (RM)]]</f>
        <v>0</v>
      </c>
      <c r="K216" s="127">
        <f>VLOOKUP(I216,LBA!AJ:AK,2,0)</f>
        <v>0</v>
      </c>
    </row>
    <row r="217" spans="1:11" s="124" customFormat="1" ht="15">
      <c r="A217" s="380"/>
      <c r="B217" s="380"/>
      <c r="C217" s="380"/>
      <c r="D217" s="380"/>
      <c r="E217" s="381"/>
      <c r="F217" s="380"/>
      <c r="G217" s="380"/>
      <c r="H217" s="379"/>
      <c r="I217" s="126">
        <f>Table3[[#This Row],[No. Siri Pen]]</f>
        <v>0</v>
      </c>
      <c r="J217" s="207">
        <f>Table3[[#This Row],[Kos (RM)]]</f>
        <v>0</v>
      </c>
      <c r="K217" s="127">
        <f>VLOOKUP(I217,LBA!AJ:AK,2,0)</f>
        <v>0</v>
      </c>
    </row>
    <row r="218" spans="1:11" s="124" customFormat="1" ht="15">
      <c r="A218" s="380"/>
      <c r="B218" s="380"/>
      <c r="C218" s="380"/>
      <c r="D218" s="380"/>
      <c r="E218" s="381"/>
      <c r="F218" s="380"/>
      <c r="G218" s="380"/>
      <c r="H218" s="379"/>
      <c r="I218" s="126">
        <f>Table3[[#This Row],[No. Siri Pen]]</f>
        <v>0</v>
      </c>
      <c r="J218" s="207">
        <f>Table3[[#This Row],[Kos (RM)]]</f>
        <v>0</v>
      </c>
      <c r="K218" s="127">
        <f>VLOOKUP(I218,LBA!AJ:AK,2,0)</f>
        <v>0</v>
      </c>
    </row>
    <row r="219" spans="1:11" s="124" customFormat="1" ht="15">
      <c r="A219" s="380"/>
      <c r="B219" s="380"/>
      <c r="C219" s="380"/>
      <c r="D219" s="380"/>
      <c r="E219" s="381"/>
      <c r="F219" s="380"/>
      <c r="G219" s="380"/>
      <c r="H219" s="379"/>
      <c r="I219" s="126">
        <f>Table3[[#This Row],[No. Siri Pen]]</f>
        <v>0</v>
      </c>
      <c r="J219" s="207">
        <f>Table3[[#This Row],[Kos (RM)]]</f>
        <v>0</v>
      </c>
      <c r="K219" s="127">
        <f>VLOOKUP(I219,LBA!AJ:AK,2,0)</f>
        <v>0</v>
      </c>
    </row>
    <row r="220" spans="1:11" s="124" customFormat="1" ht="15">
      <c r="A220" s="380"/>
      <c r="B220" s="380"/>
      <c r="C220" s="380"/>
      <c r="D220" s="380"/>
      <c r="E220" s="381"/>
      <c r="F220" s="380"/>
      <c r="G220" s="380"/>
      <c r="H220" s="379"/>
      <c r="I220" s="126">
        <f>Table3[[#This Row],[No. Siri Pen]]</f>
        <v>0</v>
      </c>
      <c r="J220" s="207">
        <f>Table3[[#This Row],[Kos (RM)]]</f>
        <v>0</v>
      </c>
      <c r="K220" s="127">
        <f>VLOOKUP(I220,LBA!AJ:AK,2,0)</f>
        <v>0</v>
      </c>
    </row>
    <row r="221" spans="1:11" s="124" customFormat="1" ht="15">
      <c r="A221" s="380"/>
      <c r="B221" s="380"/>
      <c r="C221" s="380"/>
      <c r="D221" s="380"/>
      <c r="E221" s="381"/>
      <c r="F221" s="380"/>
      <c r="G221" s="380"/>
      <c r="H221" s="379"/>
      <c r="I221" s="126">
        <f>Table3[[#This Row],[No. Siri Pen]]</f>
        <v>0</v>
      </c>
      <c r="J221" s="207">
        <f>Table3[[#This Row],[Kos (RM)]]</f>
        <v>0</v>
      </c>
      <c r="K221" s="127">
        <f>VLOOKUP(I221,LBA!AJ:AK,2,0)</f>
        <v>0</v>
      </c>
    </row>
    <row r="222" spans="1:11" s="124" customFormat="1" ht="15">
      <c r="A222" s="380"/>
      <c r="B222" s="380"/>
      <c r="C222" s="380"/>
      <c r="D222" s="380"/>
      <c r="E222" s="381"/>
      <c r="F222" s="380"/>
      <c r="G222" s="380"/>
      <c r="H222" s="379"/>
      <c r="I222" s="126">
        <f>Table3[[#This Row],[No. Siri Pen]]</f>
        <v>0</v>
      </c>
      <c r="J222" s="207">
        <f>Table3[[#This Row],[Kos (RM)]]</f>
        <v>0</v>
      </c>
      <c r="K222" s="127">
        <f>VLOOKUP(I222,LBA!AJ:AK,2,0)</f>
        <v>0</v>
      </c>
    </row>
    <row r="223" spans="1:11" s="124" customFormat="1" ht="15">
      <c r="A223" s="380"/>
      <c r="B223" s="380"/>
      <c r="C223" s="380"/>
      <c r="D223" s="380"/>
      <c r="E223" s="381"/>
      <c r="F223" s="380"/>
      <c r="G223" s="380"/>
      <c r="H223" s="379"/>
      <c r="I223" s="126">
        <f>Table3[[#This Row],[No. Siri Pen]]</f>
        <v>0</v>
      </c>
      <c r="J223" s="207">
        <f>Table3[[#This Row],[Kos (RM)]]</f>
        <v>0</v>
      </c>
      <c r="K223" s="127">
        <f>VLOOKUP(I223,LBA!AJ:AK,2,0)</f>
        <v>0</v>
      </c>
    </row>
    <row r="224" spans="1:11" s="124" customFormat="1" ht="15">
      <c r="A224" s="380"/>
      <c r="B224" s="380"/>
      <c r="C224" s="380"/>
      <c r="D224" s="380"/>
      <c r="E224" s="381"/>
      <c r="F224" s="380"/>
      <c r="G224" s="380"/>
      <c r="H224" s="379"/>
      <c r="I224" s="126">
        <f>Table3[[#This Row],[No. Siri Pen]]</f>
        <v>0</v>
      </c>
      <c r="J224" s="207">
        <f>Table3[[#This Row],[Kos (RM)]]</f>
        <v>0</v>
      </c>
      <c r="K224" s="127">
        <f>VLOOKUP(I224,LBA!AJ:AK,2,0)</f>
        <v>0</v>
      </c>
    </row>
    <row r="225" spans="1:11" s="124" customFormat="1" ht="15">
      <c r="A225" s="380"/>
      <c r="B225" s="380"/>
      <c r="C225" s="380"/>
      <c r="D225" s="380"/>
      <c r="E225" s="381"/>
      <c r="F225" s="380"/>
      <c r="G225" s="380"/>
      <c r="H225" s="379"/>
      <c r="I225" s="126">
        <f>Table3[[#This Row],[No. Siri Pen]]</f>
        <v>0</v>
      </c>
      <c r="J225" s="207">
        <f>Table3[[#This Row],[Kos (RM)]]</f>
        <v>0</v>
      </c>
      <c r="K225" s="127">
        <f>VLOOKUP(I225,LBA!AJ:AK,2,0)</f>
        <v>0</v>
      </c>
    </row>
    <row r="226" spans="1:11" s="124" customFormat="1" ht="15">
      <c r="A226" s="380"/>
      <c r="B226" s="380"/>
      <c r="C226" s="380"/>
      <c r="D226" s="380"/>
      <c r="E226" s="381"/>
      <c r="F226" s="380"/>
      <c r="G226" s="380"/>
      <c r="H226" s="379"/>
      <c r="I226" s="126">
        <f>Table3[[#This Row],[No. Siri Pen]]</f>
        <v>0</v>
      </c>
      <c r="J226" s="207">
        <f>Table3[[#This Row],[Kos (RM)]]</f>
        <v>0</v>
      </c>
      <c r="K226" s="127">
        <f>VLOOKUP(I226,LBA!AJ:AK,2,0)</f>
        <v>0</v>
      </c>
    </row>
    <row r="227" spans="1:11" s="124" customFormat="1" ht="15">
      <c r="A227" s="380"/>
      <c r="B227" s="380"/>
      <c r="C227" s="380"/>
      <c r="D227" s="380"/>
      <c r="E227" s="381"/>
      <c r="F227" s="380"/>
      <c r="G227" s="380"/>
      <c r="H227" s="379"/>
      <c r="I227" s="126">
        <f>Table3[[#This Row],[No. Siri Pen]]</f>
        <v>0</v>
      </c>
      <c r="J227" s="207">
        <f>Table3[[#This Row],[Kos (RM)]]</f>
        <v>0</v>
      </c>
      <c r="K227" s="127">
        <f>VLOOKUP(I227,LBA!AJ:AK,2,0)</f>
        <v>0</v>
      </c>
    </row>
    <row r="228" spans="1:11" s="124" customFormat="1" ht="15">
      <c r="A228" s="380"/>
      <c r="B228" s="380"/>
      <c r="C228" s="380"/>
      <c r="D228" s="380"/>
      <c r="E228" s="381"/>
      <c r="F228" s="380"/>
      <c r="G228" s="380"/>
      <c r="H228" s="379"/>
      <c r="I228" s="126">
        <f>Table3[[#This Row],[No. Siri Pen]]</f>
        <v>0</v>
      </c>
      <c r="J228" s="207">
        <f>Table3[[#This Row],[Kos (RM)]]</f>
        <v>0</v>
      </c>
      <c r="K228" s="127">
        <f>VLOOKUP(I228,LBA!AJ:AK,2,0)</f>
        <v>0</v>
      </c>
    </row>
    <row r="229" spans="1:11" s="124" customFormat="1" ht="15">
      <c r="A229" s="380"/>
      <c r="B229" s="380"/>
      <c r="C229" s="380"/>
      <c r="D229" s="380"/>
      <c r="E229" s="381"/>
      <c r="F229" s="380"/>
      <c r="G229" s="380"/>
      <c r="H229" s="379"/>
      <c r="I229" s="126">
        <f>Table3[[#This Row],[No. Siri Pen]]</f>
        <v>0</v>
      </c>
      <c r="J229" s="207">
        <f>Table3[[#This Row],[Kos (RM)]]</f>
        <v>0</v>
      </c>
      <c r="K229" s="127">
        <f>VLOOKUP(I229,LBA!AJ:AK,2,0)</f>
        <v>0</v>
      </c>
    </row>
    <row r="230" spans="1:11" s="124" customFormat="1" ht="15">
      <c r="A230" s="380"/>
      <c r="B230" s="380"/>
      <c r="C230" s="380"/>
      <c r="D230" s="380"/>
      <c r="E230" s="381"/>
      <c r="F230" s="380"/>
      <c r="G230" s="380"/>
      <c r="H230" s="379"/>
      <c r="I230" s="126">
        <f>Table3[[#This Row],[No. Siri Pen]]</f>
        <v>0</v>
      </c>
      <c r="J230" s="207">
        <f>Table3[[#This Row],[Kos (RM)]]</f>
        <v>0</v>
      </c>
      <c r="K230" s="127">
        <f>VLOOKUP(I230,LBA!AJ:AK,2,0)</f>
        <v>0</v>
      </c>
    </row>
    <row r="231" spans="1:11" s="124" customFormat="1" ht="15">
      <c r="A231" s="380"/>
      <c r="B231" s="380"/>
      <c r="C231" s="380"/>
      <c r="D231" s="380"/>
      <c r="E231" s="381"/>
      <c r="F231" s="380"/>
      <c r="G231" s="380"/>
      <c r="H231" s="379"/>
      <c r="I231" s="126">
        <f>Table3[[#This Row],[No. Siri Pen]]</f>
        <v>0</v>
      </c>
      <c r="J231" s="207">
        <f>Table3[[#This Row],[Kos (RM)]]</f>
        <v>0</v>
      </c>
      <c r="K231" s="127">
        <f>VLOOKUP(I231,LBA!AJ:AK,2,0)</f>
        <v>0</v>
      </c>
    </row>
    <row r="232" spans="1:11" s="124" customFormat="1" ht="15">
      <c r="A232" s="380"/>
      <c r="B232" s="380"/>
      <c r="C232" s="380"/>
      <c r="D232" s="380"/>
      <c r="E232" s="381"/>
      <c r="F232" s="380"/>
      <c r="G232" s="380"/>
      <c r="H232" s="379"/>
      <c r="I232" s="126">
        <f>Table3[[#This Row],[No. Siri Pen]]</f>
        <v>0</v>
      </c>
      <c r="J232" s="207">
        <f>Table3[[#This Row],[Kos (RM)]]</f>
        <v>0</v>
      </c>
      <c r="K232" s="127">
        <f>VLOOKUP(I232,LBA!AJ:AK,2,0)</f>
        <v>0</v>
      </c>
    </row>
    <row r="233" spans="1:11" s="124" customFormat="1" ht="15">
      <c r="A233" s="380"/>
      <c r="B233" s="380"/>
      <c r="C233" s="380"/>
      <c r="D233" s="380"/>
      <c r="E233" s="381"/>
      <c r="F233" s="380"/>
      <c r="G233" s="380"/>
      <c r="H233" s="379"/>
      <c r="I233" s="126">
        <f>Table3[[#This Row],[No. Siri Pen]]</f>
        <v>0</v>
      </c>
      <c r="J233" s="207">
        <f>Table3[[#This Row],[Kos (RM)]]</f>
        <v>0</v>
      </c>
      <c r="K233" s="127">
        <f>VLOOKUP(I233,LBA!AJ:AK,2,0)</f>
        <v>0</v>
      </c>
    </row>
    <row r="234" spans="1:11" s="124" customFormat="1" ht="15">
      <c r="A234" s="380"/>
      <c r="B234" s="380"/>
      <c r="C234" s="380"/>
      <c r="D234" s="380"/>
      <c r="E234" s="381"/>
      <c r="F234" s="380"/>
      <c r="G234" s="380"/>
      <c r="H234" s="379"/>
      <c r="I234" s="126">
        <f>Table3[[#This Row],[No. Siri Pen]]</f>
        <v>0</v>
      </c>
      <c r="J234" s="207">
        <f>Table3[[#This Row],[Kos (RM)]]</f>
        <v>0</v>
      </c>
      <c r="K234" s="127">
        <f>VLOOKUP(I234,LBA!AJ:AK,2,0)</f>
        <v>0</v>
      </c>
    </row>
    <row r="235" spans="1:11" s="124" customFormat="1" ht="15">
      <c r="A235" s="380"/>
      <c r="B235" s="380"/>
      <c r="C235" s="380"/>
      <c r="D235" s="380"/>
      <c r="E235" s="381"/>
      <c r="F235" s="380"/>
      <c r="G235" s="380"/>
      <c r="H235" s="379"/>
      <c r="I235" s="126">
        <f>Table3[[#This Row],[No. Siri Pen]]</f>
        <v>0</v>
      </c>
      <c r="J235" s="207">
        <f>Table3[[#This Row],[Kos (RM)]]</f>
        <v>0</v>
      </c>
      <c r="K235" s="127">
        <f>VLOOKUP(I235,LBA!AJ:AK,2,0)</f>
        <v>0</v>
      </c>
    </row>
    <row r="236" spans="1:11" s="124" customFormat="1" ht="15">
      <c r="A236" s="380"/>
      <c r="B236" s="380"/>
      <c r="C236" s="380"/>
      <c r="D236" s="380"/>
      <c r="E236" s="381"/>
      <c r="F236" s="380"/>
      <c r="G236" s="380"/>
      <c r="H236" s="379"/>
      <c r="I236" s="126">
        <f>Table3[[#This Row],[No. Siri Pen]]</f>
        <v>0</v>
      </c>
      <c r="J236" s="207">
        <f>Table3[[#This Row],[Kos (RM)]]</f>
        <v>0</v>
      </c>
      <c r="K236" s="127">
        <f>VLOOKUP(I236,LBA!AJ:AK,2,0)</f>
        <v>0</v>
      </c>
    </row>
    <row r="237" spans="1:11" s="124" customFormat="1" ht="15">
      <c r="A237" s="380"/>
      <c r="B237" s="380"/>
      <c r="C237" s="380"/>
      <c r="D237" s="380"/>
      <c r="E237" s="381"/>
      <c r="F237" s="380"/>
      <c r="G237" s="380"/>
      <c r="H237" s="379"/>
      <c r="I237" s="126">
        <f>Table3[[#This Row],[No. Siri Pen]]</f>
        <v>0</v>
      </c>
      <c r="J237" s="207">
        <f>Table3[[#This Row],[Kos (RM)]]</f>
        <v>0</v>
      </c>
      <c r="K237" s="127">
        <f>VLOOKUP(I237,LBA!AJ:AK,2,0)</f>
        <v>0</v>
      </c>
    </row>
    <row r="238" spans="1:11" s="124" customFormat="1" ht="15">
      <c r="A238" s="380"/>
      <c r="B238" s="380"/>
      <c r="C238" s="380"/>
      <c r="D238" s="380"/>
      <c r="E238" s="381"/>
      <c r="F238" s="380"/>
      <c r="G238" s="380"/>
      <c r="H238" s="379"/>
      <c r="I238" s="126">
        <f>Table3[[#This Row],[No. Siri Pen]]</f>
        <v>0</v>
      </c>
      <c r="J238" s="207">
        <f>Table3[[#This Row],[Kos (RM)]]</f>
        <v>0</v>
      </c>
      <c r="K238" s="127">
        <f>VLOOKUP(I238,LBA!AJ:AK,2,0)</f>
        <v>0</v>
      </c>
    </row>
    <row r="239" spans="1:11" s="124" customFormat="1" ht="15">
      <c r="A239" s="380"/>
      <c r="B239" s="380"/>
      <c r="C239" s="380"/>
      <c r="D239" s="380"/>
      <c r="E239" s="381"/>
      <c r="F239" s="380"/>
      <c r="G239" s="380"/>
      <c r="H239" s="379"/>
      <c r="I239" s="126">
        <f>Table3[[#This Row],[No. Siri Pen]]</f>
        <v>0</v>
      </c>
      <c r="J239" s="207">
        <f>Table3[[#This Row],[Kos (RM)]]</f>
        <v>0</v>
      </c>
      <c r="K239" s="127">
        <f>VLOOKUP(I239,LBA!AJ:AK,2,0)</f>
        <v>0</v>
      </c>
    </row>
    <row r="240" spans="1:11" s="124" customFormat="1" ht="15">
      <c r="A240" s="380"/>
      <c r="B240" s="380"/>
      <c r="C240" s="380"/>
      <c r="D240" s="380"/>
      <c r="E240" s="381"/>
      <c r="F240" s="380"/>
      <c r="G240" s="380"/>
      <c r="H240" s="379"/>
      <c r="I240" s="126">
        <f>Table3[[#This Row],[No. Siri Pen]]</f>
        <v>0</v>
      </c>
      <c r="J240" s="207">
        <f>Table3[[#This Row],[Kos (RM)]]</f>
        <v>0</v>
      </c>
      <c r="K240" s="127">
        <f>VLOOKUP(I240,LBA!AJ:AK,2,0)</f>
        <v>0</v>
      </c>
    </row>
    <row r="241" spans="1:11" s="124" customFormat="1" ht="15">
      <c r="A241" s="380"/>
      <c r="B241" s="380"/>
      <c r="C241" s="380"/>
      <c r="D241" s="380"/>
      <c r="E241" s="381"/>
      <c r="F241" s="380"/>
      <c r="G241" s="380"/>
      <c r="H241" s="379"/>
      <c r="I241" s="126">
        <f>Table3[[#This Row],[No. Siri Pen]]</f>
        <v>0</v>
      </c>
      <c r="J241" s="207">
        <f>Table3[[#This Row],[Kos (RM)]]</f>
        <v>0</v>
      </c>
      <c r="K241" s="127">
        <f>VLOOKUP(I241,LBA!AJ:AK,2,0)</f>
        <v>0</v>
      </c>
    </row>
    <row r="242" spans="1:11" s="124" customFormat="1" ht="15">
      <c r="A242" s="380"/>
      <c r="B242" s="380"/>
      <c r="C242" s="380"/>
      <c r="D242" s="380"/>
      <c r="E242" s="381"/>
      <c r="F242" s="380"/>
      <c r="G242" s="380"/>
      <c r="H242" s="379"/>
      <c r="I242" s="126">
        <f>Table3[[#This Row],[No. Siri Pen]]</f>
        <v>0</v>
      </c>
      <c r="J242" s="207">
        <f>Table3[[#This Row],[Kos (RM)]]</f>
        <v>0</v>
      </c>
      <c r="K242" s="127">
        <f>VLOOKUP(I242,LBA!AJ:AK,2,0)</f>
        <v>0</v>
      </c>
    </row>
    <row r="243" spans="1:11" s="124" customFormat="1" ht="15">
      <c r="A243" s="380"/>
      <c r="B243" s="380"/>
      <c r="C243" s="380"/>
      <c r="D243" s="380"/>
      <c r="E243" s="381"/>
      <c r="F243" s="380"/>
      <c r="G243" s="380"/>
      <c r="H243" s="379"/>
      <c r="I243" s="126">
        <f>Table3[[#This Row],[No. Siri Pen]]</f>
        <v>0</v>
      </c>
      <c r="J243" s="207">
        <f>Table3[[#This Row],[Kos (RM)]]</f>
        <v>0</v>
      </c>
      <c r="K243" s="127">
        <f>VLOOKUP(I243,LBA!AJ:AK,2,0)</f>
        <v>0</v>
      </c>
    </row>
    <row r="244" spans="1:11" s="124" customFormat="1" ht="15">
      <c r="A244" s="380"/>
      <c r="B244" s="380"/>
      <c r="C244" s="380"/>
      <c r="D244" s="380"/>
      <c r="E244" s="381"/>
      <c r="F244" s="380"/>
      <c r="G244" s="380"/>
      <c r="H244" s="379"/>
      <c r="I244" s="126">
        <f>Table3[[#This Row],[No. Siri Pen]]</f>
        <v>0</v>
      </c>
      <c r="J244" s="207">
        <f>Table3[[#This Row],[Kos (RM)]]</f>
        <v>0</v>
      </c>
      <c r="K244" s="127">
        <f>VLOOKUP(I244,LBA!AJ:AK,2,0)</f>
        <v>0</v>
      </c>
    </row>
    <row r="245" spans="1:11" s="124" customFormat="1" ht="15">
      <c r="A245" s="380"/>
      <c r="B245" s="380"/>
      <c r="C245" s="380"/>
      <c r="D245" s="380"/>
      <c r="E245" s="381"/>
      <c r="F245" s="380"/>
      <c r="G245" s="380"/>
      <c r="H245" s="379"/>
      <c r="I245" s="126">
        <f>Table3[[#This Row],[No. Siri Pen]]</f>
        <v>0</v>
      </c>
      <c r="J245" s="207">
        <f>Table3[[#This Row],[Kos (RM)]]</f>
        <v>0</v>
      </c>
      <c r="K245" s="127">
        <f>VLOOKUP(I245,LBA!AJ:AK,2,0)</f>
        <v>0</v>
      </c>
    </row>
    <row r="246" spans="1:11" s="124" customFormat="1" ht="15">
      <c r="A246" s="380"/>
      <c r="B246" s="380"/>
      <c r="C246" s="380"/>
      <c r="D246" s="380"/>
      <c r="E246" s="381"/>
      <c r="F246" s="380"/>
      <c r="G246" s="380"/>
      <c r="H246" s="379"/>
      <c r="I246" s="126">
        <f>Table3[[#This Row],[No. Siri Pen]]</f>
        <v>0</v>
      </c>
      <c r="J246" s="207">
        <f>Table3[[#This Row],[Kos (RM)]]</f>
        <v>0</v>
      </c>
      <c r="K246" s="127">
        <f>VLOOKUP(I246,LBA!AJ:AK,2,0)</f>
        <v>0</v>
      </c>
    </row>
    <row r="247" spans="1:11" s="124" customFormat="1" ht="15">
      <c r="A247" s="380"/>
      <c r="B247" s="380"/>
      <c r="C247" s="380"/>
      <c r="D247" s="380"/>
      <c r="E247" s="381"/>
      <c r="F247" s="380"/>
      <c r="G247" s="380"/>
      <c r="H247" s="379"/>
      <c r="I247" s="126">
        <f>Table3[[#This Row],[No. Siri Pen]]</f>
        <v>0</v>
      </c>
      <c r="J247" s="207">
        <f>Table3[[#This Row],[Kos (RM)]]</f>
        <v>0</v>
      </c>
      <c r="K247" s="127">
        <f>VLOOKUP(I247,LBA!AJ:AK,2,0)</f>
        <v>0</v>
      </c>
    </row>
    <row r="248" spans="1:11" s="124" customFormat="1" ht="15">
      <c r="A248" s="380"/>
      <c r="B248" s="380"/>
      <c r="C248" s="380"/>
      <c r="D248" s="380"/>
      <c r="E248" s="381"/>
      <c r="F248" s="380"/>
      <c r="G248" s="380"/>
      <c r="H248" s="379"/>
      <c r="I248" s="126">
        <f>Table3[[#This Row],[No. Siri Pen]]</f>
        <v>0</v>
      </c>
      <c r="J248" s="207">
        <f>Table3[[#This Row],[Kos (RM)]]</f>
        <v>0</v>
      </c>
      <c r="K248" s="127">
        <f>VLOOKUP(I248,LBA!AJ:AK,2,0)</f>
        <v>0</v>
      </c>
    </row>
    <row r="249" spans="1:11" s="124" customFormat="1" ht="15">
      <c r="A249" s="380"/>
      <c r="B249" s="380"/>
      <c r="C249" s="380"/>
      <c r="D249" s="380"/>
      <c r="E249" s="381"/>
      <c r="F249" s="380"/>
      <c r="G249" s="380"/>
      <c r="H249" s="379"/>
      <c r="I249" s="126">
        <f>Table3[[#This Row],[No. Siri Pen]]</f>
        <v>0</v>
      </c>
      <c r="J249" s="207">
        <f>Table3[[#This Row],[Kos (RM)]]</f>
        <v>0</v>
      </c>
      <c r="K249" s="127">
        <f>VLOOKUP(I249,LBA!AJ:AK,2,0)</f>
        <v>0</v>
      </c>
    </row>
    <row r="250" spans="1:11" s="124" customFormat="1" ht="15">
      <c r="A250" s="380"/>
      <c r="B250" s="380"/>
      <c r="C250" s="380"/>
      <c r="D250" s="380"/>
      <c r="E250" s="381"/>
      <c r="F250" s="380"/>
      <c r="G250" s="380"/>
      <c r="H250" s="379"/>
      <c r="I250" s="126">
        <f>Table3[[#This Row],[No. Siri Pen]]</f>
        <v>0</v>
      </c>
      <c r="J250" s="207">
        <f>Table3[[#This Row],[Kos (RM)]]</f>
        <v>0</v>
      </c>
      <c r="K250" s="127">
        <f>VLOOKUP(I250,LBA!AJ:AK,2,0)</f>
        <v>0</v>
      </c>
    </row>
    <row r="251" spans="1:11" s="124" customFormat="1" ht="15">
      <c r="A251" s="380"/>
      <c r="B251" s="380"/>
      <c r="C251" s="380"/>
      <c r="D251" s="380"/>
      <c r="E251" s="381"/>
      <c r="F251" s="380"/>
      <c r="G251" s="380"/>
      <c r="H251" s="379"/>
      <c r="I251" s="126">
        <f>Table3[[#This Row],[No. Siri Pen]]</f>
        <v>0</v>
      </c>
      <c r="J251" s="207">
        <f>Table3[[#This Row],[Kos (RM)]]</f>
        <v>0</v>
      </c>
      <c r="K251" s="127">
        <f>VLOOKUP(I251,LBA!AJ:AK,2,0)</f>
        <v>0</v>
      </c>
    </row>
    <row r="252" spans="1:11" s="124" customFormat="1" ht="15">
      <c r="A252" s="380"/>
      <c r="B252" s="380"/>
      <c r="C252" s="380"/>
      <c r="D252" s="380"/>
      <c r="E252" s="381"/>
      <c r="F252" s="380"/>
      <c r="G252" s="380"/>
      <c r="H252" s="379"/>
      <c r="I252" s="126">
        <f>Table3[[#This Row],[No. Siri Pen]]</f>
        <v>0</v>
      </c>
      <c r="J252" s="207">
        <f>Table3[[#This Row],[Kos (RM)]]</f>
        <v>0</v>
      </c>
      <c r="K252" s="127">
        <f>VLOOKUP(I252,LBA!AJ:AK,2,0)</f>
        <v>0</v>
      </c>
    </row>
    <row r="253" spans="1:11" s="124" customFormat="1" ht="15">
      <c r="A253" s="380"/>
      <c r="B253" s="380"/>
      <c r="C253" s="380"/>
      <c r="D253" s="380"/>
      <c r="E253" s="381"/>
      <c r="F253" s="380"/>
      <c r="G253" s="380"/>
      <c r="H253" s="379"/>
      <c r="I253" s="126">
        <f>Table3[[#This Row],[No. Siri Pen]]</f>
        <v>0</v>
      </c>
      <c r="J253" s="207">
        <f>Table3[[#This Row],[Kos (RM)]]</f>
        <v>0</v>
      </c>
      <c r="K253" s="127">
        <f>VLOOKUP(I253,LBA!AJ:AK,2,0)</f>
        <v>0</v>
      </c>
    </row>
    <row r="254" spans="1:11" s="124" customFormat="1" ht="15">
      <c r="A254" s="380"/>
      <c r="B254" s="380"/>
      <c r="C254" s="380"/>
      <c r="D254" s="380"/>
      <c r="E254" s="381"/>
      <c r="F254" s="380"/>
      <c r="G254" s="380"/>
      <c r="H254" s="379"/>
      <c r="I254" s="126">
        <f>Table3[[#This Row],[No. Siri Pen]]</f>
        <v>0</v>
      </c>
      <c r="J254" s="207">
        <f>Table3[[#This Row],[Kos (RM)]]</f>
        <v>0</v>
      </c>
      <c r="K254" s="127">
        <f>VLOOKUP(I254,LBA!AJ:AK,2,0)</f>
        <v>0</v>
      </c>
    </row>
    <row r="255" spans="1:11" s="124" customFormat="1" ht="15">
      <c r="A255" s="380"/>
      <c r="B255" s="380"/>
      <c r="C255" s="380"/>
      <c r="D255" s="380"/>
      <c r="E255" s="381"/>
      <c r="F255" s="380"/>
      <c r="G255" s="380"/>
      <c r="H255" s="379"/>
      <c r="I255" s="126">
        <f>Table3[[#This Row],[No. Siri Pen]]</f>
        <v>0</v>
      </c>
      <c r="J255" s="207">
        <f>Table3[[#This Row],[Kos (RM)]]</f>
        <v>0</v>
      </c>
      <c r="K255" s="127">
        <f>VLOOKUP(I255,LBA!AJ:AK,2,0)</f>
        <v>0</v>
      </c>
    </row>
    <row r="256" spans="1:11" s="124" customFormat="1" ht="15">
      <c r="A256" s="380"/>
      <c r="B256" s="380"/>
      <c r="C256" s="380"/>
      <c r="D256" s="380"/>
      <c r="E256" s="381"/>
      <c r="F256" s="380"/>
      <c r="G256" s="380"/>
      <c r="H256" s="379"/>
      <c r="I256" s="126">
        <f>Table3[[#This Row],[No. Siri Pen]]</f>
        <v>0</v>
      </c>
      <c r="J256" s="207">
        <f>Table3[[#This Row],[Kos (RM)]]</f>
        <v>0</v>
      </c>
      <c r="K256" s="127">
        <f>VLOOKUP(I256,LBA!AJ:AK,2,0)</f>
        <v>0</v>
      </c>
    </row>
    <row r="257" spans="1:11" s="124" customFormat="1" ht="15">
      <c r="A257" s="380"/>
      <c r="B257" s="380"/>
      <c r="C257" s="380"/>
      <c r="D257" s="380"/>
      <c r="E257" s="381"/>
      <c r="F257" s="380"/>
      <c r="G257" s="380"/>
      <c r="H257" s="379"/>
      <c r="I257" s="126">
        <f>Table3[[#This Row],[No. Siri Pen]]</f>
        <v>0</v>
      </c>
      <c r="J257" s="207">
        <f>Table3[[#This Row],[Kos (RM)]]</f>
        <v>0</v>
      </c>
      <c r="K257" s="127">
        <f>VLOOKUP(I257,LBA!AJ:AK,2,0)</f>
        <v>0</v>
      </c>
    </row>
    <row r="258" spans="1:11" s="124" customFormat="1" ht="15">
      <c r="A258" s="380"/>
      <c r="B258" s="380"/>
      <c r="C258" s="380"/>
      <c r="D258" s="380"/>
      <c r="E258" s="381"/>
      <c r="F258" s="380"/>
      <c r="G258" s="380"/>
      <c r="H258" s="379"/>
      <c r="I258" s="126">
        <f>Table3[[#This Row],[No. Siri Pen]]</f>
        <v>0</v>
      </c>
      <c r="J258" s="207">
        <f>Table3[[#This Row],[Kos (RM)]]</f>
        <v>0</v>
      </c>
      <c r="K258" s="127">
        <f>VLOOKUP(I258,LBA!AJ:AK,2,0)</f>
        <v>0</v>
      </c>
    </row>
    <row r="259" spans="1:11" s="124" customFormat="1" ht="15">
      <c r="A259" s="380"/>
      <c r="B259" s="380"/>
      <c r="C259" s="380"/>
      <c r="D259" s="380"/>
      <c r="E259" s="381"/>
      <c r="F259" s="380"/>
      <c r="G259" s="380"/>
      <c r="H259" s="379"/>
      <c r="I259" s="126">
        <f>Table3[[#This Row],[No. Siri Pen]]</f>
        <v>0</v>
      </c>
      <c r="J259" s="207">
        <f>Table3[[#This Row],[Kos (RM)]]</f>
        <v>0</v>
      </c>
      <c r="K259" s="127">
        <f>VLOOKUP(I259,LBA!AJ:AK,2,0)</f>
        <v>0</v>
      </c>
    </row>
    <row r="260" spans="1:11" s="124" customFormat="1" ht="15">
      <c r="A260" s="380"/>
      <c r="B260" s="380"/>
      <c r="C260" s="380"/>
      <c r="D260" s="380"/>
      <c r="E260" s="381"/>
      <c r="F260" s="380"/>
      <c r="G260" s="380"/>
      <c r="H260" s="379"/>
      <c r="I260" s="126">
        <f>Table3[[#This Row],[No. Siri Pen]]</f>
        <v>0</v>
      </c>
      <c r="J260" s="207">
        <f>Table3[[#This Row],[Kos (RM)]]</f>
        <v>0</v>
      </c>
      <c r="K260" s="127">
        <f>VLOOKUP(I260,LBA!AJ:AK,2,0)</f>
        <v>0</v>
      </c>
    </row>
    <row r="261" spans="1:11" s="124" customFormat="1" ht="15">
      <c r="A261" s="380"/>
      <c r="B261" s="380"/>
      <c r="C261" s="380"/>
      <c r="D261" s="380"/>
      <c r="E261" s="381"/>
      <c r="F261" s="380"/>
      <c r="G261" s="380"/>
      <c r="H261" s="379"/>
      <c r="I261" s="126">
        <f>Table3[[#This Row],[No. Siri Pen]]</f>
        <v>0</v>
      </c>
      <c r="J261" s="207">
        <f>Table3[[#This Row],[Kos (RM)]]</f>
        <v>0</v>
      </c>
      <c r="K261" s="127">
        <f>VLOOKUP(I261,LBA!AJ:AK,2,0)</f>
        <v>0</v>
      </c>
    </row>
    <row r="262" spans="1:11" s="124" customFormat="1" ht="15">
      <c r="A262" s="380"/>
      <c r="B262" s="380"/>
      <c r="C262" s="380"/>
      <c r="D262" s="380"/>
      <c r="E262" s="381"/>
      <c r="F262" s="380"/>
      <c r="G262" s="380"/>
      <c r="H262" s="379"/>
      <c r="I262" s="126">
        <f>Table3[[#This Row],[No. Siri Pen]]</f>
        <v>0</v>
      </c>
      <c r="J262" s="207">
        <f>Table3[[#This Row],[Kos (RM)]]</f>
        <v>0</v>
      </c>
      <c r="K262" s="127">
        <f>VLOOKUP(I262,LBA!AJ:AK,2,0)</f>
        <v>0</v>
      </c>
    </row>
    <row r="263" spans="1:11" s="124" customFormat="1" ht="15">
      <c r="A263" s="380"/>
      <c r="B263" s="380"/>
      <c r="C263" s="380"/>
      <c r="D263" s="380"/>
      <c r="E263" s="381"/>
      <c r="F263" s="380"/>
      <c r="G263" s="380"/>
      <c r="H263" s="379"/>
      <c r="I263" s="126">
        <f>Table3[[#This Row],[No. Siri Pen]]</f>
        <v>0</v>
      </c>
      <c r="J263" s="207">
        <f>Table3[[#This Row],[Kos (RM)]]</f>
        <v>0</v>
      </c>
      <c r="K263" s="127">
        <f>VLOOKUP(I263,LBA!AJ:AK,2,0)</f>
        <v>0</v>
      </c>
    </row>
    <row r="264" spans="1:11" s="124" customFormat="1" ht="15">
      <c r="A264" s="380"/>
      <c r="B264" s="380"/>
      <c r="C264" s="380"/>
      <c r="D264" s="380"/>
      <c r="E264" s="381"/>
      <c r="F264" s="380"/>
      <c r="G264" s="380"/>
      <c r="H264" s="379"/>
      <c r="I264" s="126">
        <f>Table3[[#This Row],[No. Siri Pen]]</f>
        <v>0</v>
      </c>
      <c r="J264" s="207">
        <f>Table3[[#This Row],[Kos (RM)]]</f>
        <v>0</v>
      </c>
      <c r="K264" s="127">
        <f>VLOOKUP(I264,LBA!AJ:AK,2,0)</f>
        <v>0</v>
      </c>
    </row>
    <row r="265" spans="1:11" s="124" customFormat="1" ht="15">
      <c r="A265" s="380"/>
      <c r="B265" s="380"/>
      <c r="C265" s="380"/>
      <c r="D265" s="380"/>
      <c r="E265" s="381"/>
      <c r="F265" s="380"/>
      <c r="G265" s="380"/>
      <c r="H265" s="379"/>
      <c r="I265" s="126">
        <f>Table3[[#This Row],[No. Siri Pen]]</f>
        <v>0</v>
      </c>
      <c r="J265" s="207">
        <f>Table3[[#This Row],[Kos (RM)]]</f>
        <v>0</v>
      </c>
      <c r="K265" s="127">
        <f>VLOOKUP(I265,LBA!AJ:AK,2,0)</f>
        <v>0</v>
      </c>
    </row>
    <row r="266" spans="1:11" s="124" customFormat="1" ht="15">
      <c r="A266" s="380"/>
      <c r="B266" s="380"/>
      <c r="C266" s="380"/>
      <c r="D266" s="380"/>
      <c r="E266" s="381"/>
      <c r="F266" s="380"/>
      <c r="G266" s="380"/>
      <c r="H266" s="379"/>
      <c r="I266" s="126">
        <f>Table3[[#This Row],[No. Siri Pen]]</f>
        <v>0</v>
      </c>
      <c r="J266" s="207">
        <f>Table3[[#This Row],[Kos (RM)]]</f>
        <v>0</v>
      </c>
      <c r="K266" s="127">
        <f>VLOOKUP(I266,LBA!AJ:AK,2,0)</f>
        <v>0</v>
      </c>
    </row>
    <row r="267" spans="1:11" s="124" customFormat="1" ht="15">
      <c r="A267" s="380"/>
      <c r="B267" s="380"/>
      <c r="C267" s="380"/>
      <c r="D267" s="380"/>
      <c r="E267" s="381"/>
      <c r="F267" s="380"/>
      <c r="G267" s="380"/>
      <c r="H267" s="379"/>
      <c r="I267" s="126">
        <f>Table3[[#This Row],[No. Siri Pen]]</f>
        <v>0</v>
      </c>
      <c r="J267" s="207">
        <f>Table3[[#This Row],[Kos (RM)]]</f>
        <v>0</v>
      </c>
      <c r="K267" s="127">
        <f>VLOOKUP(I267,LBA!AJ:AK,2,0)</f>
        <v>0</v>
      </c>
    </row>
    <row r="268" spans="1:11" s="124" customFormat="1" ht="15">
      <c r="A268" s="380"/>
      <c r="B268" s="380"/>
      <c r="C268" s="380"/>
      <c r="D268" s="380"/>
      <c r="E268" s="381"/>
      <c r="F268" s="380"/>
      <c r="G268" s="380"/>
      <c r="H268" s="379"/>
      <c r="I268" s="126">
        <f>Table3[[#This Row],[No. Siri Pen]]</f>
        <v>0</v>
      </c>
      <c r="J268" s="207">
        <f>Table3[[#This Row],[Kos (RM)]]</f>
        <v>0</v>
      </c>
      <c r="K268" s="127">
        <f>VLOOKUP(I268,LBA!AJ:AK,2,0)</f>
        <v>0</v>
      </c>
    </row>
    <row r="269" spans="1:11" s="124" customFormat="1" ht="15">
      <c r="A269" s="380"/>
      <c r="B269" s="380"/>
      <c r="C269" s="380"/>
      <c r="D269" s="380"/>
      <c r="E269" s="381"/>
      <c r="F269" s="380"/>
      <c r="G269" s="380"/>
      <c r="H269" s="379"/>
      <c r="I269" s="126">
        <f>Table3[[#This Row],[No. Siri Pen]]</f>
        <v>0</v>
      </c>
      <c r="J269" s="207">
        <f>Table3[[#This Row],[Kos (RM)]]</f>
        <v>0</v>
      </c>
      <c r="K269" s="127">
        <f>VLOOKUP(I269,LBA!AJ:AK,2,0)</f>
        <v>0</v>
      </c>
    </row>
    <row r="270" spans="1:11" s="124" customFormat="1" ht="15">
      <c r="A270" s="380"/>
      <c r="B270" s="380"/>
      <c r="C270" s="380"/>
      <c r="D270" s="380"/>
      <c r="E270" s="381"/>
      <c r="F270" s="380"/>
      <c r="G270" s="380"/>
      <c r="H270" s="379"/>
      <c r="I270" s="126">
        <f>Table3[[#This Row],[No. Siri Pen]]</f>
        <v>0</v>
      </c>
      <c r="J270" s="207">
        <f>Table3[[#This Row],[Kos (RM)]]</f>
        <v>0</v>
      </c>
      <c r="K270" s="127">
        <f>VLOOKUP(I270,LBA!AJ:AK,2,0)</f>
        <v>0</v>
      </c>
    </row>
    <row r="271" spans="1:11" s="124" customFormat="1" ht="15">
      <c r="A271" s="380"/>
      <c r="B271" s="380"/>
      <c r="C271" s="380"/>
      <c r="D271" s="380"/>
      <c r="E271" s="381"/>
      <c r="F271" s="380"/>
      <c r="G271" s="380"/>
      <c r="H271" s="379"/>
      <c r="I271" s="126">
        <f>Table3[[#This Row],[No. Siri Pen]]</f>
        <v>0</v>
      </c>
      <c r="J271" s="207">
        <f>Table3[[#This Row],[Kos (RM)]]</f>
        <v>0</v>
      </c>
      <c r="K271" s="127">
        <f>VLOOKUP(I271,LBA!AJ:AK,2,0)</f>
        <v>0</v>
      </c>
    </row>
    <row r="272" spans="1:11" s="124" customFormat="1" ht="15">
      <c r="A272" s="380"/>
      <c r="B272" s="380"/>
      <c r="C272" s="380"/>
      <c r="D272" s="380"/>
      <c r="E272" s="381"/>
      <c r="F272" s="380"/>
      <c r="G272" s="380"/>
      <c r="H272" s="379"/>
      <c r="I272" s="126">
        <f>Table3[[#This Row],[No. Siri Pen]]</f>
        <v>0</v>
      </c>
      <c r="J272" s="207">
        <f>Table3[[#This Row],[Kos (RM)]]</f>
        <v>0</v>
      </c>
      <c r="K272" s="127">
        <f>VLOOKUP(I272,LBA!AJ:AK,2,0)</f>
        <v>0</v>
      </c>
    </row>
    <row r="273" spans="1:11" s="124" customFormat="1" ht="15">
      <c r="A273" s="380"/>
      <c r="B273" s="380"/>
      <c r="C273" s="380"/>
      <c r="D273" s="380"/>
      <c r="E273" s="381"/>
      <c r="F273" s="380"/>
      <c r="G273" s="380"/>
      <c r="H273" s="379"/>
      <c r="I273" s="126">
        <f>Table3[[#This Row],[No. Siri Pen]]</f>
        <v>0</v>
      </c>
      <c r="J273" s="207">
        <f>Table3[[#This Row],[Kos (RM)]]</f>
        <v>0</v>
      </c>
      <c r="K273" s="127">
        <f>VLOOKUP(I273,LBA!AJ:AK,2,0)</f>
        <v>0</v>
      </c>
    </row>
    <row r="274" spans="1:11" s="124" customFormat="1" ht="15">
      <c r="A274" s="380"/>
      <c r="B274" s="380"/>
      <c r="C274" s="380"/>
      <c r="D274" s="380"/>
      <c r="E274" s="381"/>
      <c r="F274" s="380"/>
      <c r="G274" s="380"/>
      <c r="H274" s="379"/>
      <c r="I274" s="126">
        <f>Table3[[#This Row],[No. Siri Pen]]</f>
        <v>0</v>
      </c>
      <c r="J274" s="207">
        <f>Table3[[#This Row],[Kos (RM)]]</f>
        <v>0</v>
      </c>
      <c r="K274" s="127">
        <f>VLOOKUP(I274,LBA!AJ:AK,2,0)</f>
        <v>0</v>
      </c>
    </row>
    <row r="275" spans="1:11" s="124" customFormat="1" ht="15">
      <c r="A275" s="380"/>
      <c r="B275" s="380"/>
      <c r="C275" s="380"/>
      <c r="D275" s="380"/>
      <c r="E275" s="381"/>
      <c r="F275" s="380"/>
      <c r="G275" s="380"/>
      <c r="H275" s="379"/>
      <c r="I275" s="126">
        <f>Table3[[#This Row],[No. Siri Pen]]</f>
        <v>0</v>
      </c>
      <c r="J275" s="207">
        <f>Table3[[#This Row],[Kos (RM)]]</f>
        <v>0</v>
      </c>
      <c r="K275" s="127">
        <f>VLOOKUP(I275,LBA!AJ:AK,2,0)</f>
        <v>0</v>
      </c>
    </row>
    <row r="276" spans="1:11" s="124" customFormat="1" ht="15">
      <c r="A276" s="380"/>
      <c r="B276" s="380"/>
      <c r="C276" s="380"/>
      <c r="D276" s="380"/>
      <c r="E276" s="381"/>
      <c r="F276" s="380"/>
      <c r="G276" s="380"/>
      <c r="H276" s="379"/>
      <c r="I276" s="126">
        <f>Table3[[#This Row],[No. Siri Pen]]</f>
        <v>0</v>
      </c>
      <c r="J276" s="207">
        <f>Table3[[#This Row],[Kos (RM)]]</f>
        <v>0</v>
      </c>
      <c r="K276" s="127">
        <f>VLOOKUP(I276,LBA!AJ:AK,2,0)</f>
        <v>0</v>
      </c>
    </row>
    <row r="277" spans="1:11" s="124" customFormat="1" ht="15">
      <c r="A277" s="380"/>
      <c r="B277" s="380"/>
      <c r="C277" s="380"/>
      <c r="D277" s="380"/>
      <c r="E277" s="381"/>
      <c r="F277" s="380"/>
      <c r="G277" s="380"/>
      <c r="H277" s="379"/>
      <c r="I277" s="126">
        <f>Table3[[#This Row],[No. Siri Pen]]</f>
        <v>0</v>
      </c>
      <c r="J277" s="207">
        <f>Table3[[#This Row],[Kos (RM)]]</f>
        <v>0</v>
      </c>
      <c r="K277" s="127">
        <f>VLOOKUP(I277,LBA!AJ:AK,2,0)</f>
        <v>0</v>
      </c>
    </row>
    <row r="278" spans="1:11" s="124" customFormat="1" ht="15">
      <c r="A278" s="380"/>
      <c r="B278" s="380"/>
      <c r="C278" s="380"/>
      <c r="D278" s="380"/>
      <c r="E278" s="381"/>
      <c r="F278" s="380"/>
      <c r="G278" s="380"/>
      <c r="H278" s="379"/>
      <c r="I278" s="126">
        <f>Table3[[#This Row],[No. Siri Pen]]</f>
        <v>0</v>
      </c>
      <c r="J278" s="207">
        <f>Table3[[#This Row],[Kos (RM)]]</f>
        <v>0</v>
      </c>
      <c r="K278" s="127">
        <f>VLOOKUP(I278,LBA!AJ:AK,2,0)</f>
        <v>0</v>
      </c>
    </row>
    <row r="279" spans="1:11" s="124" customFormat="1" ht="15">
      <c r="A279" s="380"/>
      <c r="B279" s="380"/>
      <c r="C279" s="380"/>
      <c r="D279" s="380"/>
      <c r="E279" s="381"/>
      <c r="F279" s="380"/>
      <c r="G279" s="380"/>
      <c r="H279" s="379"/>
      <c r="I279" s="126">
        <f>Table3[[#This Row],[No. Siri Pen]]</f>
        <v>0</v>
      </c>
      <c r="J279" s="207">
        <f>Table3[[#This Row],[Kos (RM)]]</f>
        <v>0</v>
      </c>
      <c r="K279" s="127">
        <f>VLOOKUP(I279,LBA!AJ:AK,2,0)</f>
        <v>0</v>
      </c>
    </row>
    <row r="280" spans="1:11" s="124" customFormat="1" ht="15">
      <c r="A280" s="380"/>
      <c r="B280" s="380"/>
      <c r="C280" s="380"/>
      <c r="D280" s="380"/>
      <c r="E280" s="381"/>
      <c r="F280" s="380"/>
      <c r="G280" s="380"/>
      <c r="H280" s="379"/>
      <c r="I280" s="126">
        <f>Table3[[#This Row],[No. Siri Pen]]</f>
        <v>0</v>
      </c>
      <c r="J280" s="207">
        <f>Table3[[#This Row],[Kos (RM)]]</f>
        <v>0</v>
      </c>
      <c r="K280" s="127">
        <f>VLOOKUP(I280,LBA!AJ:AK,2,0)</f>
        <v>0</v>
      </c>
    </row>
    <row r="281" spans="1:11" s="124" customFormat="1" ht="15">
      <c r="A281" s="380"/>
      <c r="B281" s="380"/>
      <c r="C281" s="380"/>
      <c r="D281" s="380"/>
      <c r="E281" s="381"/>
      <c r="F281" s="380"/>
      <c r="G281" s="380"/>
      <c r="H281" s="379"/>
      <c r="I281" s="126">
        <f>Table3[[#This Row],[No. Siri Pen]]</f>
        <v>0</v>
      </c>
      <c r="J281" s="207">
        <f>Table3[[#This Row],[Kos (RM)]]</f>
        <v>0</v>
      </c>
      <c r="K281" s="127">
        <f>VLOOKUP(I281,LBA!AJ:AK,2,0)</f>
        <v>0</v>
      </c>
    </row>
    <row r="282" spans="1:11" s="124" customFormat="1" ht="15">
      <c r="A282" s="380"/>
      <c r="B282" s="380"/>
      <c r="C282" s="380"/>
      <c r="D282" s="380"/>
      <c r="E282" s="381"/>
      <c r="F282" s="380"/>
      <c r="G282" s="380"/>
      <c r="H282" s="379"/>
      <c r="I282" s="126">
        <f>Table3[[#This Row],[No. Siri Pen]]</f>
        <v>0</v>
      </c>
      <c r="J282" s="207">
        <f>Table3[[#This Row],[Kos (RM)]]</f>
        <v>0</v>
      </c>
      <c r="K282" s="127">
        <f>VLOOKUP(I282,LBA!AJ:AK,2,0)</f>
        <v>0</v>
      </c>
    </row>
    <row r="283" spans="1:11" s="124" customFormat="1" ht="15">
      <c r="A283" s="380"/>
      <c r="B283" s="380"/>
      <c r="C283" s="380"/>
      <c r="D283" s="380"/>
      <c r="E283" s="381"/>
      <c r="F283" s="380"/>
      <c r="G283" s="380"/>
      <c r="H283" s="379"/>
      <c r="I283" s="126">
        <f>Table3[[#This Row],[No. Siri Pen]]</f>
        <v>0</v>
      </c>
      <c r="J283" s="207">
        <f>Table3[[#This Row],[Kos (RM)]]</f>
        <v>0</v>
      </c>
      <c r="K283" s="127">
        <f>VLOOKUP(I283,LBA!AJ:AK,2,0)</f>
        <v>0</v>
      </c>
    </row>
    <row r="284" spans="1:11" s="124" customFormat="1" ht="15">
      <c r="A284" s="380"/>
      <c r="B284" s="380"/>
      <c r="C284" s="380"/>
      <c r="D284" s="380"/>
      <c r="E284" s="381"/>
      <c r="F284" s="380"/>
      <c r="G284" s="380"/>
      <c r="H284" s="379"/>
      <c r="I284" s="126">
        <f>Table3[[#This Row],[No. Siri Pen]]</f>
        <v>0</v>
      </c>
      <c r="J284" s="207">
        <f>Table3[[#This Row],[Kos (RM)]]</f>
        <v>0</v>
      </c>
      <c r="K284" s="127">
        <f>VLOOKUP(I284,LBA!AJ:AK,2,0)</f>
        <v>0</v>
      </c>
    </row>
    <row r="285" spans="1:11" s="124" customFormat="1" ht="15">
      <c r="A285" s="380"/>
      <c r="B285" s="380"/>
      <c r="C285" s="380"/>
      <c r="D285" s="380"/>
      <c r="E285" s="381"/>
      <c r="F285" s="380"/>
      <c r="G285" s="380"/>
      <c r="H285" s="379"/>
      <c r="I285" s="126">
        <f>Table3[[#This Row],[No. Siri Pen]]</f>
        <v>0</v>
      </c>
      <c r="J285" s="207">
        <f>Table3[[#This Row],[Kos (RM)]]</f>
        <v>0</v>
      </c>
      <c r="K285" s="127">
        <f>VLOOKUP(I285,LBA!AJ:AK,2,0)</f>
        <v>0</v>
      </c>
    </row>
    <row r="286" spans="1:11" s="124" customFormat="1" ht="15">
      <c r="A286" s="380"/>
      <c r="B286" s="380"/>
      <c r="C286" s="380"/>
      <c r="D286" s="380"/>
      <c r="E286" s="381"/>
      <c r="F286" s="380"/>
      <c r="G286" s="380"/>
      <c r="H286" s="379"/>
      <c r="I286" s="126">
        <f>Table3[[#This Row],[No. Siri Pen]]</f>
        <v>0</v>
      </c>
      <c r="J286" s="207">
        <f>Table3[[#This Row],[Kos (RM)]]</f>
        <v>0</v>
      </c>
      <c r="K286" s="127">
        <f>VLOOKUP(I286,LBA!AJ:AK,2,0)</f>
        <v>0</v>
      </c>
    </row>
    <row r="287" spans="1:11" s="124" customFormat="1" ht="15">
      <c r="A287" s="380"/>
      <c r="B287" s="380"/>
      <c r="C287" s="380"/>
      <c r="D287" s="380"/>
      <c r="E287" s="381"/>
      <c r="F287" s="380"/>
      <c r="G287" s="380"/>
      <c r="H287" s="379"/>
      <c r="I287" s="126">
        <f>Table3[[#This Row],[No. Siri Pen]]</f>
        <v>0</v>
      </c>
      <c r="J287" s="207">
        <f>Table3[[#This Row],[Kos (RM)]]</f>
        <v>0</v>
      </c>
      <c r="K287" s="127">
        <f>VLOOKUP(I287,LBA!AJ:AK,2,0)</f>
        <v>0</v>
      </c>
    </row>
    <row r="288" spans="1:11" s="124" customFormat="1" ht="15">
      <c r="A288" s="380"/>
      <c r="B288" s="380"/>
      <c r="C288" s="380"/>
      <c r="D288" s="380"/>
      <c r="E288" s="381"/>
      <c r="F288" s="380"/>
      <c r="G288" s="380"/>
      <c r="H288" s="379"/>
      <c r="I288" s="126">
        <f>Table3[[#This Row],[No. Siri Pen]]</f>
        <v>0</v>
      </c>
      <c r="J288" s="207">
        <f>Table3[[#This Row],[Kos (RM)]]</f>
        <v>0</v>
      </c>
      <c r="K288" s="127">
        <f>VLOOKUP(I288,LBA!AJ:AK,2,0)</f>
        <v>0</v>
      </c>
    </row>
    <row r="289" spans="1:11" s="124" customFormat="1" ht="15">
      <c r="A289" s="380"/>
      <c r="B289" s="380"/>
      <c r="C289" s="380"/>
      <c r="D289" s="380"/>
      <c r="E289" s="381"/>
      <c r="F289" s="380"/>
      <c r="G289" s="380"/>
      <c r="H289" s="379"/>
      <c r="I289" s="126">
        <f>Table3[[#This Row],[No. Siri Pen]]</f>
        <v>0</v>
      </c>
      <c r="J289" s="207">
        <f>Table3[[#This Row],[Kos (RM)]]</f>
        <v>0</v>
      </c>
      <c r="K289" s="127">
        <f>VLOOKUP(I289,LBA!AJ:AK,2,0)</f>
        <v>0</v>
      </c>
    </row>
    <row r="290" spans="1:11" s="124" customFormat="1" ht="15">
      <c r="A290" s="380"/>
      <c r="B290" s="380"/>
      <c r="C290" s="380"/>
      <c r="D290" s="380"/>
      <c r="E290" s="381"/>
      <c r="F290" s="380"/>
      <c r="G290" s="380"/>
      <c r="H290" s="379"/>
      <c r="I290" s="126">
        <f>Table3[[#This Row],[No. Siri Pen]]</f>
        <v>0</v>
      </c>
      <c r="J290" s="207">
        <f>Table3[[#This Row],[Kos (RM)]]</f>
        <v>0</v>
      </c>
      <c r="K290" s="127">
        <f>VLOOKUP(I290,LBA!AJ:AK,2,0)</f>
        <v>0</v>
      </c>
    </row>
    <row r="291" spans="1:11" s="124" customFormat="1" ht="15">
      <c r="A291" s="380"/>
      <c r="B291" s="380"/>
      <c r="C291" s="380"/>
      <c r="D291" s="380"/>
      <c r="E291" s="381"/>
      <c r="F291" s="380"/>
      <c r="G291" s="380"/>
      <c r="H291" s="379"/>
      <c r="I291" s="126">
        <f>Table3[[#This Row],[No. Siri Pen]]</f>
        <v>0</v>
      </c>
      <c r="J291" s="207">
        <f>Table3[[#This Row],[Kos (RM)]]</f>
        <v>0</v>
      </c>
      <c r="K291" s="127">
        <f>VLOOKUP(I291,LBA!AJ:AK,2,0)</f>
        <v>0</v>
      </c>
    </row>
    <row r="292" spans="1:11" s="124" customFormat="1" ht="15">
      <c r="A292" s="380"/>
      <c r="B292" s="380"/>
      <c r="C292" s="380"/>
      <c r="D292" s="380"/>
      <c r="E292" s="381"/>
      <c r="F292" s="380"/>
      <c r="G292" s="380"/>
      <c r="H292" s="379"/>
      <c r="I292" s="126">
        <f>Table3[[#This Row],[No. Siri Pen]]</f>
        <v>0</v>
      </c>
      <c r="J292" s="207">
        <f>Table3[[#This Row],[Kos (RM)]]</f>
        <v>0</v>
      </c>
      <c r="K292" s="127">
        <f>VLOOKUP(I292,LBA!AJ:AK,2,0)</f>
        <v>0</v>
      </c>
    </row>
    <row r="293" spans="1:11" s="124" customFormat="1" ht="15">
      <c r="A293" s="380"/>
      <c r="B293" s="380"/>
      <c r="C293" s="380"/>
      <c r="D293" s="380"/>
      <c r="E293" s="381"/>
      <c r="F293" s="380"/>
      <c r="G293" s="380"/>
      <c r="H293" s="379"/>
      <c r="I293" s="126">
        <f>Table3[[#This Row],[No. Siri Pen]]</f>
        <v>0</v>
      </c>
      <c r="J293" s="207">
        <f>Table3[[#This Row],[Kos (RM)]]</f>
        <v>0</v>
      </c>
      <c r="K293" s="127">
        <f>VLOOKUP(I293,LBA!AJ:AK,2,0)</f>
        <v>0</v>
      </c>
    </row>
    <row r="294" spans="1:11" s="124" customFormat="1" ht="15">
      <c r="A294" s="380"/>
      <c r="B294" s="380"/>
      <c r="C294" s="380"/>
      <c r="D294" s="380"/>
      <c r="E294" s="381"/>
      <c r="F294" s="380"/>
      <c r="G294" s="380"/>
      <c r="H294" s="379"/>
      <c r="I294" s="126">
        <f>Table3[[#This Row],[No. Siri Pen]]</f>
        <v>0</v>
      </c>
      <c r="J294" s="207">
        <f>Table3[[#This Row],[Kos (RM)]]</f>
        <v>0</v>
      </c>
      <c r="K294" s="127">
        <f>VLOOKUP(I294,LBA!AJ:AK,2,0)</f>
        <v>0</v>
      </c>
    </row>
    <row r="295" spans="1:11" s="124" customFormat="1" ht="15">
      <c r="A295" s="380"/>
      <c r="B295" s="380"/>
      <c r="C295" s="380"/>
      <c r="D295" s="380"/>
      <c r="E295" s="381"/>
      <c r="F295" s="380"/>
      <c r="G295" s="380"/>
      <c r="H295" s="379"/>
      <c r="I295" s="126">
        <f>Table3[[#This Row],[No. Siri Pen]]</f>
        <v>0</v>
      </c>
      <c r="J295" s="207">
        <f>Table3[[#This Row],[Kos (RM)]]</f>
        <v>0</v>
      </c>
      <c r="K295" s="127">
        <f>VLOOKUP(I295,LBA!AJ:AK,2,0)</f>
        <v>0</v>
      </c>
    </row>
    <row r="296" spans="1:11" s="124" customFormat="1" ht="15">
      <c r="A296" s="380"/>
      <c r="B296" s="380"/>
      <c r="C296" s="380"/>
      <c r="D296" s="380"/>
      <c r="E296" s="381"/>
      <c r="F296" s="380"/>
      <c r="G296" s="380"/>
      <c r="H296" s="379"/>
      <c r="I296" s="126">
        <f>Table3[[#This Row],[No. Siri Pen]]</f>
        <v>0</v>
      </c>
      <c r="J296" s="207">
        <f>Table3[[#This Row],[Kos (RM)]]</f>
        <v>0</v>
      </c>
      <c r="K296" s="127">
        <f>VLOOKUP(I296,LBA!AJ:AK,2,0)</f>
        <v>0</v>
      </c>
    </row>
    <row r="297" spans="1:11" s="124" customFormat="1" ht="15">
      <c r="A297" s="380"/>
      <c r="B297" s="380"/>
      <c r="C297" s="380"/>
      <c r="D297" s="380"/>
      <c r="E297" s="381"/>
      <c r="F297" s="380"/>
      <c r="G297" s="380"/>
      <c r="H297" s="379"/>
      <c r="I297" s="126">
        <f>Table3[[#This Row],[No. Siri Pen]]</f>
        <v>0</v>
      </c>
      <c r="J297" s="207">
        <f>Table3[[#This Row],[Kos (RM)]]</f>
        <v>0</v>
      </c>
      <c r="K297" s="127">
        <f>VLOOKUP(I297,LBA!AJ:AK,2,0)</f>
        <v>0</v>
      </c>
    </row>
    <row r="298" spans="1:11" s="124" customFormat="1" ht="15">
      <c r="A298" s="380"/>
      <c r="B298" s="380"/>
      <c r="C298" s="380"/>
      <c r="D298" s="380"/>
      <c r="E298" s="381"/>
      <c r="F298" s="380"/>
      <c r="G298" s="380"/>
      <c r="H298" s="379"/>
      <c r="I298" s="126">
        <f>Table3[[#This Row],[No. Siri Pen]]</f>
        <v>0</v>
      </c>
      <c r="J298" s="207">
        <f>Table3[[#This Row],[Kos (RM)]]</f>
        <v>0</v>
      </c>
      <c r="K298" s="127">
        <f>VLOOKUP(I298,LBA!AJ:AK,2,0)</f>
        <v>0</v>
      </c>
    </row>
    <row r="299" spans="1:11" s="124" customFormat="1" ht="15">
      <c r="A299" s="380"/>
      <c r="B299" s="380"/>
      <c r="C299" s="380"/>
      <c r="D299" s="380"/>
      <c r="E299" s="381"/>
      <c r="F299" s="380"/>
      <c r="G299" s="380"/>
      <c r="H299" s="379"/>
      <c r="I299" s="126">
        <f>Table3[[#This Row],[No. Siri Pen]]</f>
        <v>0</v>
      </c>
      <c r="J299" s="207">
        <f>Table3[[#This Row],[Kos (RM)]]</f>
        <v>0</v>
      </c>
      <c r="K299" s="127">
        <f>VLOOKUP(I299,LBA!AJ:AK,2,0)</f>
        <v>0</v>
      </c>
    </row>
    <row r="300" spans="1:11" s="124" customFormat="1" ht="15">
      <c r="A300" s="380"/>
      <c r="B300" s="380"/>
      <c r="C300" s="380"/>
      <c r="D300" s="380"/>
      <c r="E300" s="381"/>
      <c r="F300" s="380"/>
      <c r="G300" s="380"/>
      <c r="H300" s="379"/>
      <c r="I300" s="126">
        <f>Table3[[#This Row],[No. Siri Pen]]</f>
        <v>0</v>
      </c>
      <c r="J300" s="207">
        <f>Table3[[#This Row],[Kos (RM)]]</f>
        <v>0</v>
      </c>
      <c r="K300" s="127">
        <f>VLOOKUP(I300,LBA!AJ:AK,2,0)</f>
        <v>0</v>
      </c>
    </row>
    <row r="301" spans="1:11" s="124" customFormat="1" ht="15">
      <c r="A301" s="380"/>
      <c r="B301" s="380"/>
      <c r="C301" s="380"/>
      <c r="D301" s="380"/>
      <c r="E301" s="381"/>
      <c r="F301" s="380"/>
      <c r="G301" s="380"/>
      <c r="H301" s="379"/>
      <c r="I301" s="126">
        <f>Table3[[#This Row],[No. Siri Pen]]</f>
        <v>0</v>
      </c>
      <c r="J301" s="207">
        <f>Table3[[#This Row],[Kos (RM)]]</f>
        <v>0</v>
      </c>
      <c r="K301" s="127">
        <f>VLOOKUP(I301,LBA!AJ:AK,2,0)</f>
        <v>0</v>
      </c>
    </row>
    <row r="302" spans="1:11" s="124" customFormat="1" ht="15">
      <c r="A302" s="380"/>
      <c r="B302" s="380"/>
      <c r="C302" s="380"/>
      <c r="D302" s="380"/>
      <c r="E302" s="381"/>
      <c r="F302" s="380"/>
      <c r="G302" s="380"/>
      <c r="H302" s="379"/>
      <c r="I302" s="126">
        <f>Table3[[#This Row],[No. Siri Pen]]</f>
        <v>0</v>
      </c>
      <c r="J302" s="207">
        <f>Table3[[#This Row],[Kos (RM)]]</f>
        <v>0</v>
      </c>
      <c r="K302" s="127">
        <f>VLOOKUP(I302,LBA!AJ:AK,2,0)</f>
        <v>0</v>
      </c>
    </row>
    <row r="303" spans="1:11" s="124" customFormat="1" ht="15">
      <c r="A303" s="380"/>
      <c r="B303" s="380"/>
      <c r="C303" s="380"/>
      <c r="D303" s="380"/>
      <c r="E303" s="381"/>
      <c r="F303" s="380"/>
      <c r="G303" s="380"/>
      <c r="H303" s="379"/>
      <c r="I303" s="126">
        <f>Table3[[#This Row],[No. Siri Pen]]</f>
        <v>0</v>
      </c>
      <c r="J303" s="207">
        <f>Table3[[#This Row],[Kos (RM)]]</f>
        <v>0</v>
      </c>
      <c r="K303" s="127">
        <f>VLOOKUP(I303,LBA!AJ:AK,2,0)</f>
        <v>0</v>
      </c>
    </row>
    <row r="304" spans="1:11" s="124" customFormat="1" ht="15">
      <c r="A304" s="380"/>
      <c r="B304" s="380"/>
      <c r="C304" s="380"/>
      <c r="D304" s="380"/>
      <c r="E304" s="381"/>
      <c r="F304" s="380"/>
      <c r="G304" s="380"/>
      <c r="H304" s="379"/>
      <c r="I304" s="126">
        <f>Table3[[#This Row],[No. Siri Pen]]</f>
        <v>0</v>
      </c>
      <c r="J304" s="207">
        <f>Table3[[#This Row],[Kos (RM)]]</f>
        <v>0</v>
      </c>
      <c r="K304" s="127">
        <f>VLOOKUP(I304,LBA!AJ:AK,2,0)</f>
        <v>0</v>
      </c>
    </row>
    <row r="305" spans="1:11" s="124" customFormat="1" ht="15">
      <c r="A305" s="380"/>
      <c r="B305" s="380"/>
      <c r="C305" s="380"/>
      <c r="D305" s="380"/>
      <c r="E305" s="381"/>
      <c r="F305" s="380"/>
      <c r="G305" s="380"/>
      <c r="H305" s="379"/>
      <c r="I305" s="126">
        <f>Table3[[#This Row],[No. Siri Pen]]</f>
        <v>0</v>
      </c>
      <c r="J305" s="207">
        <f>Table3[[#This Row],[Kos (RM)]]</f>
        <v>0</v>
      </c>
      <c r="K305" s="127">
        <f>VLOOKUP(I305,LBA!AJ:AK,2,0)</f>
        <v>0</v>
      </c>
    </row>
    <row r="306" spans="1:11" s="124" customFormat="1" ht="15">
      <c r="A306" s="380"/>
      <c r="B306" s="380"/>
      <c r="C306" s="380"/>
      <c r="D306" s="380"/>
      <c r="E306" s="381"/>
      <c r="F306" s="380"/>
      <c r="G306" s="380"/>
      <c r="H306" s="379"/>
      <c r="I306" s="126">
        <f>Table3[[#This Row],[No. Siri Pen]]</f>
        <v>0</v>
      </c>
      <c r="J306" s="207">
        <f>Table3[[#This Row],[Kos (RM)]]</f>
        <v>0</v>
      </c>
      <c r="K306" s="127">
        <f>VLOOKUP(I306,LBA!AJ:AK,2,0)</f>
        <v>0</v>
      </c>
    </row>
    <row r="307" spans="1:11" s="124" customFormat="1" ht="15">
      <c r="A307" s="380"/>
      <c r="B307" s="380"/>
      <c r="C307" s="380"/>
      <c r="D307" s="380"/>
      <c r="E307" s="381"/>
      <c r="F307" s="380"/>
      <c r="G307" s="380"/>
      <c r="H307" s="379"/>
      <c r="I307" s="126">
        <f>Table3[[#This Row],[No. Siri Pen]]</f>
        <v>0</v>
      </c>
      <c r="J307" s="207">
        <f>Table3[[#This Row],[Kos (RM)]]</f>
        <v>0</v>
      </c>
      <c r="K307" s="127">
        <f>VLOOKUP(I307,LBA!AJ:AK,2,0)</f>
        <v>0</v>
      </c>
    </row>
    <row r="308" spans="1:11" s="124" customFormat="1" ht="15">
      <c r="A308" s="380"/>
      <c r="B308" s="380"/>
      <c r="C308" s="380"/>
      <c r="D308" s="380"/>
      <c r="E308" s="381"/>
      <c r="F308" s="380"/>
      <c r="G308" s="380"/>
      <c r="H308" s="379"/>
      <c r="I308" s="126">
        <f>Table3[[#This Row],[No. Siri Pen]]</f>
        <v>0</v>
      </c>
      <c r="J308" s="207">
        <f>Table3[[#This Row],[Kos (RM)]]</f>
        <v>0</v>
      </c>
      <c r="K308" s="127">
        <f>VLOOKUP(I308,LBA!AJ:AK,2,0)</f>
        <v>0</v>
      </c>
    </row>
    <row r="309" spans="1:11" s="124" customFormat="1" ht="15">
      <c r="A309" s="380"/>
      <c r="B309" s="380"/>
      <c r="C309" s="380"/>
      <c r="D309" s="380"/>
      <c r="E309" s="381"/>
      <c r="F309" s="380"/>
      <c r="G309" s="380"/>
      <c r="H309" s="379"/>
      <c r="I309" s="126">
        <f>Table3[[#This Row],[No. Siri Pen]]</f>
        <v>0</v>
      </c>
      <c r="J309" s="207">
        <f>Table3[[#This Row],[Kos (RM)]]</f>
        <v>0</v>
      </c>
      <c r="K309" s="127">
        <f>VLOOKUP(I309,LBA!AJ:AK,2,0)</f>
        <v>0</v>
      </c>
    </row>
    <row r="310" spans="1:11" s="124" customFormat="1" ht="15">
      <c r="A310" s="380"/>
      <c r="B310" s="380"/>
      <c r="C310" s="380"/>
      <c r="D310" s="380"/>
      <c r="E310" s="381"/>
      <c r="F310" s="380"/>
      <c r="G310" s="380"/>
      <c r="H310" s="379"/>
      <c r="I310" s="126">
        <f>Table3[[#This Row],[No. Siri Pen]]</f>
        <v>0</v>
      </c>
      <c r="J310" s="207">
        <f>Table3[[#This Row],[Kos (RM)]]</f>
        <v>0</v>
      </c>
      <c r="K310" s="127">
        <f>VLOOKUP(I310,LBA!AJ:AK,2,0)</f>
        <v>0</v>
      </c>
    </row>
    <row r="311" spans="1:11" s="124" customFormat="1" ht="15">
      <c r="A311" s="380"/>
      <c r="B311" s="380"/>
      <c r="C311" s="380"/>
      <c r="D311" s="380"/>
      <c r="E311" s="381"/>
      <c r="F311" s="380"/>
      <c r="G311" s="380"/>
      <c r="H311" s="379"/>
      <c r="I311" s="126">
        <f>Table3[[#This Row],[No. Siri Pen]]</f>
        <v>0</v>
      </c>
      <c r="J311" s="207">
        <f>Table3[[#This Row],[Kos (RM)]]</f>
        <v>0</v>
      </c>
      <c r="K311" s="127">
        <f>VLOOKUP(I311,LBA!AJ:AK,2,0)</f>
        <v>0</v>
      </c>
    </row>
    <row r="312" spans="1:11" s="124" customFormat="1" ht="15">
      <c r="A312" s="380"/>
      <c r="B312" s="380"/>
      <c r="C312" s="380"/>
      <c r="D312" s="380"/>
      <c r="E312" s="381"/>
      <c r="F312" s="380"/>
      <c r="G312" s="380"/>
      <c r="H312" s="379"/>
      <c r="I312" s="126">
        <f>Table3[[#This Row],[No. Siri Pen]]</f>
        <v>0</v>
      </c>
      <c r="J312" s="207">
        <f>Table3[[#This Row],[Kos (RM)]]</f>
        <v>0</v>
      </c>
      <c r="K312" s="127">
        <f>VLOOKUP(I312,LBA!AJ:AK,2,0)</f>
        <v>0</v>
      </c>
    </row>
    <row r="313" spans="1:11" s="124" customFormat="1" ht="15">
      <c r="A313" s="380"/>
      <c r="B313" s="380"/>
      <c r="C313" s="380"/>
      <c r="D313" s="380"/>
      <c r="E313" s="381"/>
      <c r="F313" s="380"/>
      <c r="G313" s="380"/>
      <c r="H313" s="379"/>
      <c r="I313" s="126">
        <f>Table3[[#This Row],[No. Siri Pen]]</f>
        <v>0</v>
      </c>
      <c r="J313" s="207">
        <f>Table3[[#This Row],[Kos (RM)]]</f>
        <v>0</v>
      </c>
      <c r="K313" s="127">
        <f>VLOOKUP(I313,LBA!AJ:AK,2,0)</f>
        <v>0</v>
      </c>
    </row>
    <row r="314" spans="1:11" s="124" customFormat="1" ht="15">
      <c r="A314" s="380"/>
      <c r="B314" s="380"/>
      <c r="C314" s="380"/>
      <c r="D314" s="380"/>
      <c r="E314" s="381"/>
      <c r="F314" s="380"/>
      <c r="G314" s="380"/>
      <c r="H314" s="379"/>
      <c r="I314" s="126">
        <f>Table3[[#This Row],[No. Siri Pen]]</f>
        <v>0</v>
      </c>
      <c r="J314" s="207">
        <f>Table3[[#This Row],[Kos (RM)]]</f>
        <v>0</v>
      </c>
      <c r="K314" s="127">
        <f>VLOOKUP(I314,LBA!AJ:AK,2,0)</f>
        <v>0</v>
      </c>
    </row>
    <row r="315" spans="1:11" s="124" customFormat="1" ht="15">
      <c r="A315" s="380"/>
      <c r="B315" s="380"/>
      <c r="C315" s="380"/>
      <c r="D315" s="380"/>
      <c r="E315" s="381"/>
      <c r="F315" s="380"/>
      <c r="G315" s="380"/>
      <c r="H315" s="379"/>
      <c r="I315" s="126">
        <f>Table3[[#This Row],[No. Siri Pen]]</f>
        <v>0</v>
      </c>
      <c r="J315" s="207">
        <f>Table3[[#This Row],[Kos (RM)]]</f>
        <v>0</v>
      </c>
      <c r="K315" s="127">
        <f>VLOOKUP(I315,LBA!AJ:AK,2,0)</f>
        <v>0</v>
      </c>
    </row>
    <row r="316" spans="1:11" s="124" customFormat="1" ht="15">
      <c r="A316" s="380"/>
      <c r="B316" s="380"/>
      <c r="C316" s="380"/>
      <c r="D316" s="380"/>
      <c r="E316" s="381"/>
      <c r="F316" s="380"/>
      <c r="G316" s="380"/>
      <c r="H316" s="379"/>
      <c r="I316" s="126">
        <f>Table3[[#This Row],[No. Siri Pen]]</f>
        <v>0</v>
      </c>
      <c r="J316" s="207">
        <f>Table3[[#This Row],[Kos (RM)]]</f>
        <v>0</v>
      </c>
      <c r="K316" s="127">
        <f>VLOOKUP(I316,LBA!AJ:AK,2,0)</f>
        <v>0</v>
      </c>
    </row>
    <row r="317" spans="1:11" s="124" customFormat="1" ht="15">
      <c r="A317" s="380"/>
      <c r="B317" s="380"/>
      <c r="C317" s="380"/>
      <c r="D317" s="380"/>
      <c r="E317" s="381"/>
      <c r="F317" s="380"/>
      <c r="G317" s="380"/>
      <c r="H317" s="379"/>
      <c r="I317" s="126">
        <f>Table3[[#This Row],[No. Siri Pen]]</f>
        <v>0</v>
      </c>
      <c r="J317" s="207">
        <f>Table3[[#This Row],[Kos (RM)]]</f>
        <v>0</v>
      </c>
      <c r="K317" s="127">
        <f>VLOOKUP(I317,LBA!AJ:AK,2,0)</f>
        <v>0</v>
      </c>
    </row>
    <row r="318" spans="1:11" s="124" customFormat="1" ht="15">
      <c r="A318" s="380"/>
      <c r="B318" s="380"/>
      <c r="C318" s="380"/>
      <c r="D318" s="380"/>
      <c r="E318" s="381"/>
      <c r="F318" s="380"/>
      <c r="G318" s="380"/>
      <c r="H318" s="379"/>
      <c r="I318" s="126">
        <f>Table3[[#This Row],[No. Siri Pen]]</f>
        <v>0</v>
      </c>
      <c r="J318" s="207">
        <f>Table3[[#This Row],[Kos (RM)]]</f>
        <v>0</v>
      </c>
      <c r="K318" s="127">
        <f>VLOOKUP(I318,LBA!AJ:AK,2,0)</f>
        <v>0</v>
      </c>
    </row>
    <row r="319" spans="1:11" s="124" customFormat="1" ht="15">
      <c r="A319" s="380"/>
      <c r="B319" s="380"/>
      <c r="C319" s="380"/>
      <c r="D319" s="380"/>
      <c r="E319" s="381"/>
      <c r="F319" s="380"/>
      <c r="G319" s="380"/>
      <c r="H319" s="379"/>
      <c r="I319" s="126">
        <f>Table3[[#This Row],[No. Siri Pen]]</f>
        <v>0</v>
      </c>
      <c r="J319" s="207">
        <f>Table3[[#This Row],[Kos (RM)]]</f>
        <v>0</v>
      </c>
      <c r="K319" s="127">
        <f>VLOOKUP(I319,LBA!AJ:AK,2,0)</f>
        <v>0</v>
      </c>
    </row>
    <row r="320" spans="1:11" s="124" customFormat="1" ht="15">
      <c r="A320" s="380"/>
      <c r="B320" s="380"/>
      <c r="C320" s="380"/>
      <c r="D320" s="380"/>
      <c r="E320" s="381"/>
      <c r="F320" s="380"/>
      <c r="G320" s="380"/>
      <c r="H320" s="379"/>
      <c r="I320" s="126">
        <f>Table3[[#This Row],[No. Siri Pen]]</f>
        <v>0</v>
      </c>
      <c r="J320" s="207">
        <f>Table3[[#This Row],[Kos (RM)]]</f>
        <v>0</v>
      </c>
      <c r="K320" s="127">
        <f>VLOOKUP(I320,LBA!AJ:AK,2,0)</f>
        <v>0</v>
      </c>
    </row>
    <row r="321" spans="1:11" s="124" customFormat="1" ht="15">
      <c r="A321" s="380"/>
      <c r="B321" s="380"/>
      <c r="C321" s="380"/>
      <c r="D321" s="380"/>
      <c r="E321" s="381"/>
      <c r="F321" s="380"/>
      <c r="G321" s="380"/>
      <c r="H321" s="379"/>
      <c r="I321" s="126">
        <f>Table3[[#This Row],[No. Siri Pen]]</f>
        <v>0</v>
      </c>
      <c r="J321" s="207">
        <f>Table3[[#This Row],[Kos (RM)]]</f>
        <v>0</v>
      </c>
      <c r="K321" s="127">
        <f>VLOOKUP(I321,LBA!AJ:AK,2,0)</f>
        <v>0</v>
      </c>
    </row>
    <row r="322" spans="1:11" s="124" customFormat="1" ht="15">
      <c r="A322" s="380"/>
      <c r="B322" s="380"/>
      <c r="C322" s="380"/>
      <c r="D322" s="380"/>
      <c r="E322" s="381"/>
      <c r="F322" s="380"/>
      <c r="G322" s="380"/>
      <c r="H322" s="379"/>
      <c r="I322" s="126">
        <f>Table3[[#This Row],[No. Siri Pen]]</f>
        <v>0</v>
      </c>
      <c r="J322" s="207">
        <f>Table3[[#This Row],[Kos (RM)]]</f>
        <v>0</v>
      </c>
      <c r="K322" s="127">
        <f>VLOOKUP(I322,LBA!AJ:AK,2,0)</f>
        <v>0</v>
      </c>
    </row>
    <row r="323" spans="1:11" s="124" customFormat="1" ht="15">
      <c r="A323" s="380"/>
      <c r="B323" s="380"/>
      <c r="C323" s="380"/>
      <c r="D323" s="380"/>
      <c r="E323" s="381"/>
      <c r="F323" s="380"/>
      <c r="G323" s="380"/>
      <c r="H323" s="379"/>
      <c r="I323" s="126">
        <f>Table3[[#This Row],[No. Siri Pen]]</f>
        <v>0</v>
      </c>
      <c r="J323" s="207">
        <f>Table3[[#This Row],[Kos (RM)]]</f>
        <v>0</v>
      </c>
      <c r="K323" s="127">
        <f>VLOOKUP(I323,LBA!AJ:AK,2,0)</f>
        <v>0</v>
      </c>
    </row>
    <row r="324" spans="1:11" s="124" customFormat="1" ht="15">
      <c r="A324" s="380"/>
      <c r="B324" s="380"/>
      <c r="C324" s="380"/>
      <c r="D324" s="380"/>
      <c r="E324" s="381"/>
      <c r="F324" s="380"/>
      <c r="G324" s="380"/>
      <c r="H324" s="379"/>
      <c r="I324" s="126">
        <f>Table3[[#This Row],[No. Siri Pen]]</f>
        <v>0</v>
      </c>
      <c r="J324" s="207">
        <f>Table3[[#This Row],[Kos (RM)]]</f>
        <v>0</v>
      </c>
      <c r="K324" s="127">
        <f>VLOOKUP(I324,LBA!AJ:AK,2,0)</f>
        <v>0</v>
      </c>
    </row>
    <row r="325" spans="1:11" s="124" customFormat="1" ht="15">
      <c r="A325" s="380"/>
      <c r="B325" s="380"/>
      <c r="C325" s="380"/>
      <c r="D325" s="380"/>
      <c r="E325" s="381"/>
      <c r="F325" s="380"/>
      <c r="G325" s="380"/>
      <c r="H325" s="379"/>
      <c r="I325" s="126">
        <f>Table3[[#This Row],[No. Siri Pen]]</f>
        <v>0</v>
      </c>
      <c r="J325" s="207">
        <f>Table3[[#This Row],[Kos (RM)]]</f>
        <v>0</v>
      </c>
      <c r="K325" s="127">
        <f>VLOOKUP(I325,LBA!AJ:AK,2,0)</f>
        <v>0</v>
      </c>
    </row>
    <row r="326" spans="1:11" s="124" customFormat="1" ht="15">
      <c r="A326" s="380"/>
      <c r="B326" s="380"/>
      <c r="C326" s="380"/>
      <c r="D326" s="380"/>
      <c r="E326" s="381"/>
      <c r="F326" s="380"/>
      <c r="G326" s="380"/>
      <c r="H326" s="379"/>
      <c r="I326" s="126">
        <f>Table3[[#This Row],[No. Siri Pen]]</f>
        <v>0</v>
      </c>
      <c r="J326" s="207">
        <f>Table3[[#This Row],[Kos (RM)]]</f>
        <v>0</v>
      </c>
      <c r="K326" s="127">
        <f>VLOOKUP(I326,LBA!AJ:AK,2,0)</f>
        <v>0</v>
      </c>
    </row>
    <row r="327" spans="1:11" s="124" customFormat="1" ht="15">
      <c r="A327" s="380"/>
      <c r="B327" s="380"/>
      <c r="C327" s="380"/>
      <c r="D327" s="380"/>
      <c r="E327" s="381"/>
      <c r="F327" s="380"/>
      <c r="G327" s="380"/>
      <c r="H327" s="379"/>
      <c r="I327" s="126">
        <f>Table3[[#This Row],[No. Siri Pen]]</f>
        <v>0</v>
      </c>
      <c r="J327" s="207">
        <f>Table3[[#This Row],[Kos (RM)]]</f>
        <v>0</v>
      </c>
      <c r="K327" s="127">
        <f>VLOOKUP(I327,LBA!AJ:AK,2,0)</f>
        <v>0</v>
      </c>
    </row>
    <row r="328" spans="1:11" s="124" customFormat="1" ht="15">
      <c r="A328" s="380"/>
      <c r="B328" s="380"/>
      <c r="C328" s="380"/>
      <c r="D328" s="380"/>
      <c r="E328" s="381"/>
      <c r="F328" s="380"/>
      <c r="G328" s="380"/>
      <c r="H328" s="379"/>
      <c r="I328" s="126">
        <f>Table3[[#This Row],[No. Siri Pen]]</f>
        <v>0</v>
      </c>
      <c r="J328" s="207">
        <f>Table3[[#This Row],[Kos (RM)]]</f>
        <v>0</v>
      </c>
      <c r="K328" s="127">
        <f>VLOOKUP(I328,LBA!AJ:AK,2,0)</f>
        <v>0</v>
      </c>
    </row>
    <row r="329" spans="1:11" s="124" customFormat="1" ht="15">
      <c r="A329" s="380"/>
      <c r="B329" s="380"/>
      <c r="C329" s="380"/>
      <c r="D329" s="380"/>
      <c r="E329" s="381"/>
      <c r="F329" s="380"/>
      <c r="G329" s="380"/>
      <c r="H329" s="379"/>
      <c r="I329" s="126">
        <f>Table3[[#This Row],[No. Siri Pen]]</f>
        <v>0</v>
      </c>
      <c r="J329" s="207">
        <f>Table3[[#This Row],[Kos (RM)]]</f>
        <v>0</v>
      </c>
      <c r="K329" s="127">
        <f>VLOOKUP(I329,LBA!AJ:AK,2,0)</f>
        <v>0</v>
      </c>
    </row>
    <row r="330" spans="1:11" s="124" customFormat="1" ht="15">
      <c r="A330" s="380"/>
      <c r="B330" s="380"/>
      <c r="C330" s="380"/>
      <c r="D330" s="380"/>
      <c r="E330" s="381"/>
      <c r="F330" s="380"/>
      <c r="G330" s="380"/>
      <c r="H330" s="379"/>
      <c r="I330" s="126">
        <f>Table3[[#This Row],[No. Siri Pen]]</f>
        <v>0</v>
      </c>
      <c r="J330" s="207">
        <f>Table3[[#This Row],[Kos (RM)]]</f>
        <v>0</v>
      </c>
      <c r="K330" s="127">
        <f>VLOOKUP(I330,LBA!AJ:AK,2,0)</f>
        <v>0</v>
      </c>
    </row>
    <row r="331" spans="1:11" s="124" customFormat="1" ht="15">
      <c r="A331" s="380"/>
      <c r="B331" s="380"/>
      <c r="C331" s="380"/>
      <c r="D331" s="380"/>
      <c r="E331" s="381"/>
      <c r="F331" s="380"/>
      <c r="G331" s="380"/>
      <c r="H331" s="379"/>
      <c r="I331" s="126">
        <f>Table3[[#This Row],[No. Siri Pen]]</f>
        <v>0</v>
      </c>
      <c r="J331" s="207">
        <f>Table3[[#This Row],[Kos (RM)]]</f>
        <v>0</v>
      </c>
      <c r="K331" s="127">
        <f>VLOOKUP(I331,LBA!AJ:AK,2,0)</f>
        <v>0</v>
      </c>
    </row>
    <row r="332" spans="1:11" s="124" customFormat="1" ht="15">
      <c r="A332" s="380"/>
      <c r="B332" s="380"/>
      <c r="C332" s="380"/>
      <c r="D332" s="380"/>
      <c r="E332" s="381"/>
      <c r="F332" s="380"/>
      <c r="G332" s="380"/>
      <c r="H332" s="379"/>
      <c r="I332" s="126">
        <f>Table3[[#This Row],[No. Siri Pen]]</f>
        <v>0</v>
      </c>
      <c r="J332" s="207">
        <f>Table3[[#This Row],[Kos (RM)]]</f>
        <v>0</v>
      </c>
      <c r="K332" s="127">
        <f>VLOOKUP(I332,LBA!AJ:AK,2,0)</f>
        <v>0</v>
      </c>
    </row>
    <row r="333" spans="1:11" s="124" customFormat="1" ht="15">
      <c r="A333" s="380"/>
      <c r="B333" s="380"/>
      <c r="C333" s="380"/>
      <c r="D333" s="380"/>
      <c r="E333" s="381"/>
      <c r="F333" s="380"/>
      <c r="G333" s="380"/>
      <c r="H333" s="379"/>
      <c r="I333" s="126">
        <f>Table3[[#This Row],[No. Siri Pen]]</f>
        <v>0</v>
      </c>
      <c r="J333" s="207">
        <f>Table3[[#This Row],[Kos (RM)]]</f>
        <v>0</v>
      </c>
      <c r="K333" s="127">
        <f>VLOOKUP(I333,LBA!AJ:AK,2,0)</f>
        <v>0</v>
      </c>
    </row>
    <row r="334" spans="1:11" s="124" customFormat="1" ht="15">
      <c r="A334" s="380"/>
      <c r="B334" s="380"/>
      <c r="C334" s="380"/>
      <c r="D334" s="380"/>
      <c r="E334" s="381"/>
      <c r="F334" s="380"/>
      <c r="G334" s="380"/>
      <c r="H334" s="379"/>
      <c r="I334" s="126">
        <f>Table3[[#This Row],[No. Siri Pen]]</f>
        <v>0</v>
      </c>
      <c r="J334" s="207">
        <f>Table3[[#This Row],[Kos (RM)]]</f>
        <v>0</v>
      </c>
      <c r="K334" s="127">
        <f>VLOOKUP(I334,LBA!AJ:AK,2,0)</f>
        <v>0</v>
      </c>
    </row>
    <row r="335" spans="1:11" s="124" customFormat="1" ht="15">
      <c r="A335" s="380"/>
      <c r="B335" s="380"/>
      <c r="C335" s="380"/>
      <c r="D335" s="380"/>
      <c r="E335" s="381"/>
      <c r="F335" s="380"/>
      <c r="G335" s="380"/>
      <c r="H335" s="379"/>
      <c r="I335" s="126">
        <f>Table3[[#This Row],[No. Siri Pen]]</f>
        <v>0</v>
      </c>
      <c r="J335" s="207">
        <f>Table3[[#This Row],[Kos (RM)]]</f>
        <v>0</v>
      </c>
      <c r="K335" s="127">
        <f>VLOOKUP(I335,LBA!AJ:AK,2,0)</f>
        <v>0</v>
      </c>
    </row>
    <row r="336" spans="1:11" s="124" customFormat="1" ht="15">
      <c r="A336" s="380"/>
      <c r="B336" s="380"/>
      <c r="C336" s="380"/>
      <c r="D336" s="380"/>
      <c r="E336" s="381"/>
      <c r="F336" s="380"/>
      <c r="G336" s="380"/>
      <c r="H336" s="379"/>
      <c r="I336" s="126">
        <f>Table3[[#This Row],[No. Siri Pen]]</f>
        <v>0</v>
      </c>
      <c r="J336" s="207">
        <f>Table3[[#This Row],[Kos (RM)]]</f>
        <v>0</v>
      </c>
      <c r="K336" s="127">
        <f>VLOOKUP(I336,LBA!AJ:AK,2,0)</f>
        <v>0</v>
      </c>
    </row>
    <row r="337" spans="1:11" s="124" customFormat="1" ht="15">
      <c r="A337" s="380"/>
      <c r="B337" s="380"/>
      <c r="C337" s="380"/>
      <c r="D337" s="380"/>
      <c r="E337" s="381"/>
      <c r="F337" s="380"/>
      <c r="G337" s="380"/>
      <c r="H337" s="379"/>
      <c r="I337" s="126">
        <f>Table3[[#This Row],[No. Siri Pen]]</f>
        <v>0</v>
      </c>
      <c r="J337" s="207">
        <f>Table3[[#This Row],[Kos (RM)]]</f>
        <v>0</v>
      </c>
      <c r="K337" s="127">
        <f>VLOOKUP(I337,LBA!AJ:AK,2,0)</f>
        <v>0</v>
      </c>
    </row>
    <row r="338" spans="1:11" s="124" customFormat="1" ht="15">
      <c r="A338" s="380"/>
      <c r="B338" s="380"/>
      <c r="C338" s="380"/>
      <c r="D338" s="380"/>
      <c r="E338" s="381"/>
      <c r="F338" s="380"/>
      <c r="G338" s="380"/>
      <c r="H338" s="379"/>
      <c r="I338" s="126">
        <f>Table3[[#This Row],[No. Siri Pen]]</f>
        <v>0</v>
      </c>
      <c r="J338" s="207">
        <f>Table3[[#This Row],[Kos (RM)]]</f>
        <v>0</v>
      </c>
      <c r="K338" s="127">
        <f>VLOOKUP(I338,LBA!AJ:AK,2,0)</f>
        <v>0</v>
      </c>
    </row>
    <row r="339" spans="1:11" s="124" customFormat="1" ht="15">
      <c r="A339" s="380"/>
      <c r="B339" s="380"/>
      <c r="C339" s="380"/>
      <c r="D339" s="380"/>
      <c r="E339" s="381"/>
      <c r="F339" s="380"/>
      <c r="G339" s="380"/>
      <c r="H339" s="379"/>
      <c r="I339" s="126">
        <f>Table3[[#This Row],[No. Siri Pen]]</f>
        <v>0</v>
      </c>
      <c r="J339" s="207">
        <f>Table3[[#This Row],[Kos (RM)]]</f>
        <v>0</v>
      </c>
      <c r="K339" s="127">
        <f>VLOOKUP(I339,LBA!AJ:AK,2,0)</f>
        <v>0</v>
      </c>
    </row>
    <row r="340" spans="1:11" s="124" customFormat="1" ht="15">
      <c r="A340" s="380"/>
      <c r="B340" s="380"/>
      <c r="C340" s="380"/>
      <c r="D340" s="380"/>
      <c r="E340" s="381"/>
      <c r="F340" s="380"/>
      <c r="G340" s="380"/>
      <c r="H340" s="379"/>
      <c r="I340" s="126">
        <f>Table3[[#This Row],[No. Siri Pen]]</f>
        <v>0</v>
      </c>
      <c r="J340" s="207">
        <f>Table3[[#This Row],[Kos (RM)]]</f>
        <v>0</v>
      </c>
      <c r="K340" s="127">
        <f>VLOOKUP(I340,LBA!AJ:AK,2,0)</f>
        <v>0</v>
      </c>
    </row>
    <row r="341" spans="1:11" s="124" customFormat="1" ht="15">
      <c r="A341" s="380"/>
      <c r="B341" s="380"/>
      <c r="C341" s="380"/>
      <c r="D341" s="380"/>
      <c r="E341" s="381"/>
      <c r="F341" s="380"/>
      <c r="G341" s="380"/>
      <c r="H341" s="379"/>
      <c r="I341" s="126">
        <f>Table3[[#This Row],[No. Siri Pen]]</f>
        <v>0</v>
      </c>
      <c r="J341" s="207">
        <f>Table3[[#This Row],[Kos (RM)]]</f>
        <v>0</v>
      </c>
      <c r="K341" s="127">
        <f>VLOOKUP(I341,LBA!AJ:AK,2,0)</f>
        <v>0</v>
      </c>
    </row>
    <row r="342" spans="1:11" s="124" customFormat="1" ht="15">
      <c r="A342" s="380"/>
      <c r="B342" s="380"/>
      <c r="C342" s="380"/>
      <c r="D342" s="380"/>
      <c r="E342" s="381"/>
      <c r="F342" s="380"/>
      <c r="G342" s="380"/>
      <c r="H342" s="379"/>
      <c r="I342" s="126">
        <f>Table3[[#This Row],[No. Siri Pen]]</f>
        <v>0</v>
      </c>
      <c r="J342" s="207">
        <f>Table3[[#This Row],[Kos (RM)]]</f>
        <v>0</v>
      </c>
      <c r="K342" s="127">
        <f>VLOOKUP(I342,LBA!AJ:AK,2,0)</f>
        <v>0</v>
      </c>
    </row>
    <row r="343" spans="1:11" s="124" customFormat="1" ht="15">
      <c r="A343" s="380"/>
      <c r="B343" s="380"/>
      <c r="C343" s="380"/>
      <c r="D343" s="380"/>
      <c r="E343" s="381"/>
      <c r="F343" s="380"/>
      <c r="G343" s="380"/>
      <c r="H343" s="379"/>
      <c r="I343" s="126">
        <f>Table3[[#This Row],[No. Siri Pen]]</f>
        <v>0</v>
      </c>
      <c r="J343" s="207">
        <f>Table3[[#This Row],[Kos (RM)]]</f>
        <v>0</v>
      </c>
      <c r="K343" s="127">
        <f>VLOOKUP(I343,LBA!AJ:AK,2,0)</f>
        <v>0</v>
      </c>
    </row>
    <row r="344" spans="1:11" s="124" customFormat="1" ht="15">
      <c r="A344" s="380"/>
      <c r="B344" s="380"/>
      <c r="C344" s="380"/>
      <c r="D344" s="380"/>
      <c r="E344" s="381"/>
      <c r="F344" s="380"/>
      <c r="G344" s="380"/>
      <c r="H344" s="379"/>
      <c r="I344" s="126">
        <f>Table3[[#This Row],[No. Siri Pen]]</f>
        <v>0</v>
      </c>
      <c r="J344" s="207">
        <f>Table3[[#This Row],[Kos (RM)]]</f>
        <v>0</v>
      </c>
      <c r="K344" s="127">
        <f>VLOOKUP(I344,LBA!AJ:AK,2,0)</f>
        <v>0</v>
      </c>
    </row>
    <row r="345" spans="1:11" s="124" customFormat="1" ht="15">
      <c r="A345" s="380"/>
      <c r="B345" s="380"/>
      <c r="C345" s="380"/>
      <c r="D345" s="380"/>
      <c r="E345" s="381"/>
      <c r="F345" s="380"/>
      <c r="G345" s="380"/>
      <c r="H345" s="379"/>
      <c r="I345" s="126">
        <f>Table3[[#This Row],[No. Siri Pen]]</f>
        <v>0</v>
      </c>
      <c r="J345" s="207">
        <f>Table3[[#This Row],[Kos (RM)]]</f>
        <v>0</v>
      </c>
      <c r="K345" s="127">
        <f>VLOOKUP(I345,LBA!AJ:AK,2,0)</f>
        <v>0</v>
      </c>
    </row>
    <row r="346" spans="1:11" s="124" customFormat="1" ht="15">
      <c r="A346" s="380"/>
      <c r="B346" s="380"/>
      <c r="C346" s="380"/>
      <c r="D346" s="380"/>
      <c r="E346" s="381"/>
      <c r="F346" s="380"/>
      <c r="G346" s="380"/>
      <c r="H346" s="379"/>
      <c r="I346" s="126">
        <f>Table3[[#This Row],[No. Siri Pen]]</f>
        <v>0</v>
      </c>
      <c r="J346" s="207">
        <f>Table3[[#This Row],[Kos (RM)]]</f>
        <v>0</v>
      </c>
      <c r="K346" s="127">
        <f>VLOOKUP(I346,LBA!AJ:AK,2,0)</f>
        <v>0</v>
      </c>
    </row>
    <row r="347" spans="1:11" s="124" customFormat="1" ht="15">
      <c r="A347" s="380"/>
      <c r="B347" s="380"/>
      <c r="C347" s="380"/>
      <c r="D347" s="380"/>
      <c r="E347" s="381"/>
      <c r="F347" s="380"/>
      <c r="G347" s="380"/>
      <c r="H347" s="379"/>
      <c r="I347" s="126">
        <f>Table3[[#This Row],[No. Siri Pen]]</f>
        <v>0</v>
      </c>
      <c r="J347" s="207">
        <f>Table3[[#This Row],[Kos (RM)]]</f>
        <v>0</v>
      </c>
      <c r="K347" s="127">
        <f>VLOOKUP(I347,LBA!AJ:AK,2,0)</f>
        <v>0</v>
      </c>
    </row>
    <row r="348" spans="1:11" s="124" customFormat="1" ht="15">
      <c r="A348" s="380"/>
      <c r="B348" s="380"/>
      <c r="C348" s="380"/>
      <c r="D348" s="380"/>
      <c r="E348" s="381"/>
      <c r="F348" s="380"/>
      <c r="G348" s="380"/>
      <c r="H348" s="379"/>
      <c r="I348" s="126">
        <f>Table3[[#This Row],[No. Siri Pen]]</f>
        <v>0</v>
      </c>
      <c r="J348" s="207">
        <f>Table3[[#This Row],[Kos (RM)]]</f>
        <v>0</v>
      </c>
      <c r="K348" s="127">
        <f>VLOOKUP(I348,LBA!AJ:AK,2,0)</f>
        <v>0</v>
      </c>
    </row>
    <row r="349" spans="1:11" s="124" customFormat="1" ht="15">
      <c r="A349" s="380"/>
      <c r="B349" s="380"/>
      <c r="C349" s="380"/>
      <c r="D349" s="380"/>
      <c r="E349" s="381"/>
      <c r="F349" s="380"/>
      <c r="G349" s="380"/>
      <c r="H349" s="379"/>
      <c r="I349" s="126">
        <f>Table3[[#This Row],[No. Siri Pen]]</f>
        <v>0</v>
      </c>
      <c r="J349" s="207">
        <f>Table3[[#This Row],[Kos (RM)]]</f>
        <v>0</v>
      </c>
      <c r="K349" s="127">
        <f>VLOOKUP(I349,LBA!AJ:AK,2,0)</f>
        <v>0</v>
      </c>
    </row>
    <row r="350" spans="1:11" s="124" customFormat="1" ht="15">
      <c r="A350" s="380"/>
      <c r="B350" s="380"/>
      <c r="C350" s="380"/>
      <c r="D350" s="380"/>
      <c r="E350" s="381"/>
      <c r="F350" s="380"/>
      <c r="G350" s="380"/>
      <c r="H350" s="379"/>
      <c r="I350" s="126">
        <f>Table3[[#This Row],[No. Siri Pen]]</f>
        <v>0</v>
      </c>
      <c r="J350" s="207">
        <f>Table3[[#This Row],[Kos (RM)]]</f>
        <v>0</v>
      </c>
      <c r="K350" s="127">
        <f>VLOOKUP(I350,LBA!AJ:AK,2,0)</f>
        <v>0</v>
      </c>
    </row>
    <row r="351" spans="1:11" s="124" customFormat="1" ht="15">
      <c r="A351" s="380"/>
      <c r="B351" s="380"/>
      <c r="C351" s="380"/>
      <c r="D351" s="380"/>
      <c r="E351" s="381"/>
      <c r="F351" s="380"/>
      <c r="G351" s="380"/>
      <c r="H351" s="379"/>
      <c r="I351" s="126">
        <f>Table3[[#This Row],[No. Siri Pen]]</f>
        <v>0</v>
      </c>
      <c r="J351" s="207">
        <f>Table3[[#This Row],[Kos (RM)]]</f>
        <v>0</v>
      </c>
      <c r="K351" s="127">
        <f>VLOOKUP(I351,LBA!AJ:AK,2,0)</f>
        <v>0</v>
      </c>
    </row>
    <row r="352" spans="1:11" s="124" customFormat="1" ht="15">
      <c r="A352" s="380"/>
      <c r="B352" s="380"/>
      <c r="C352" s="380"/>
      <c r="D352" s="380"/>
      <c r="E352" s="381"/>
      <c r="F352" s="380"/>
      <c r="G352" s="380"/>
      <c r="H352" s="379"/>
      <c r="I352" s="126">
        <f>Table3[[#This Row],[No. Siri Pen]]</f>
        <v>0</v>
      </c>
      <c r="J352" s="207">
        <f>Table3[[#This Row],[Kos (RM)]]</f>
        <v>0</v>
      </c>
      <c r="K352" s="127">
        <f>VLOOKUP(I352,LBA!AJ:AK,2,0)</f>
        <v>0</v>
      </c>
    </row>
    <row r="353" spans="1:11" s="124" customFormat="1" ht="15">
      <c r="A353" s="380"/>
      <c r="B353" s="380"/>
      <c r="C353" s="380"/>
      <c r="D353" s="380"/>
      <c r="E353" s="381"/>
      <c r="F353" s="380"/>
      <c r="G353" s="380"/>
      <c r="H353" s="379"/>
      <c r="I353" s="126">
        <f>Table3[[#This Row],[No. Siri Pen]]</f>
        <v>0</v>
      </c>
      <c r="J353" s="207">
        <f>Table3[[#This Row],[Kos (RM)]]</f>
        <v>0</v>
      </c>
      <c r="K353" s="127">
        <f>VLOOKUP(I353,LBA!AJ:AK,2,0)</f>
        <v>0</v>
      </c>
    </row>
    <row r="354" spans="1:11" s="124" customFormat="1" ht="15">
      <c r="A354" s="380"/>
      <c r="B354" s="380"/>
      <c r="C354" s="380"/>
      <c r="D354" s="380"/>
      <c r="E354" s="381"/>
      <c r="F354" s="380"/>
      <c r="G354" s="380"/>
      <c r="H354" s="379"/>
      <c r="I354" s="126">
        <f>Table3[[#This Row],[No. Siri Pen]]</f>
        <v>0</v>
      </c>
      <c r="J354" s="207">
        <f>Table3[[#This Row],[Kos (RM)]]</f>
        <v>0</v>
      </c>
      <c r="K354" s="127">
        <f>VLOOKUP(I354,LBA!AJ:AK,2,0)</f>
        <v>0</v>
      </c>
    </row>
    <row r="355" spans="1:11" s="124" customFormat="1" ht="15">
      <c r="A355" s="380"/>
      <c r="B355" s="380"/>
      <c r="C355" s="380"/>
      <c r="D355" s="380"/>
      <c r="E355" s="381"/>
      <c r="F355" s="380"/>
      <c r="G355" s="380"/>
      <c r="H355" s="379"/>
      <c r="I355" s="126">
        <f>Table3[[#This Row],[No. Siri Pen]]</f>
        <v>0</v>
      </c>
      <c r="J355" s="207">
        <f>Table3[[#This Row],[Kos (RM)]]</f>
        <v>0</v>
      </c>
      <c r="K355" s="127">
        <f>VLOOKUP(I355,LBA!AJ:AK,2,0)</f>
        <v>0</v>
      </c>
    </row>
    <row r="356" spans="1:11" s="124" customFormat="1" ht="15">
      <c r="A356" s="380"/>
      <c r="B356" s="380"/>
      <c r="C356" s="380"/>
      <c r="D356" s="380"/>
      <c r="E356" s="381"/>
      <c r="F356" s="380"/>
      <c r="G356" s="380"/>
      <c r="H356" s="379"/>
      <c r="I356" s="126">
        <f>Table3[[#This Row],[No. Siri Pen]]</f>
        <v>0</v>
      </c>
      <c r="J356" s="207">
        <f>Table3[[#This Row],[Kos (RM)]]</f>
        <v>0</v>
      </c>
      <c r="K356" s="127">
        <f>VLOOKUP(I356,LBA!AJ:AK,2,0)</f>
        <v>0</v>
      </c>
    </row>
    <row r="357" spans="1:11" s="124" customFormat="1" ht="15">
      <c r="A357" s="380"/>
      <c r="B357" s="380"/>
      <c r="C357" s="380"/>
      <c r="D357" s="380"/>
      <c r="E357" s="381"/>
      <c r="F357" s="380"/>
      <c r="G357" s="380"/>
      <c r="H357" s="379"/>
      <c r="I357" s="126">
        <f>Table3[[#This Row],[No. Siri Pen]]</f>
        <v>0</v>
      </c>
      <c r="J357" s="207">
        <f>Table3[[#This Row],[Kos (RM)]]</f>
        <v>0</v>
      </c>
      <c r="K357" s="127">
        <f>VLOOKUP(I357,LBA!AJ:AK,2,0)</f>
        <v>0</v>
      </c>
    </row>
    <row r="358" spans="1:11" s="124" customFormat="1" ht="15">
      <c r="A358" s="380"/>
      <c r="B358" s="380"/>
      <c r="C358" s="380"/>
      <c r="D358" s="380"/>
      <c r="E358" s="381"/>
      <c r="F358" s="380"/>
      <c r="G358" s="380"/>
      <c r="H358" s="379"/>
      <c r="I358" s="126">
        <f>Table3[[#This Row],[No. Siri Pen]]</f>
        <v>0</v>
      </c>
      <c r="J358" s="207">
        <f>Table3[[#This Row],[Kos (RM)]]</f>
        <v>0</v>
      </c>
      <c r="K358" s="127">
        <f>VLOOKUP(I358,LBA!AJ:AK,2,0)</f>
        <v>0</v>
      </c>
    </row>
    <row r="359" spans="1:11" s="124" customFormat="1" ht="15">
      <c r="A359" s="380"/>
      <c r="B359" s="380"/>
      <c r="C359" s="380"/>
      <c r="D359" s="380"/>
      <c r="E359" s="381"/>
      <c r="F359" s="380"/>
      <c r="G359" s="380"/>
      <c r="H359" s="379"/>
      <c r="I359" s="126">
        <f>Table3[[#This Row],[No. Siri Pen]]</f>
        <v>0</v>
      </c>
      <c r="J359" s="207">
        <f>Table3[[#This Row],[Kos (RM)]]</f>
        <v>0</v>
      </c>
      <c r="K359" s="127">
        <f>VLOOKUP(I359,LBA!AJ:AK,2,0)</f>
        <v>0</v>
      </c>
    </row>
    <row r="360" spans="1:11" s="124" customFormat="1" ht="15">
      <c r="A360" s="380"/>
      <c r="B360" s="380"/>
      <c r="C360" s="380"/>
      <c r="D360" s="380"/>
      <c r="E360" s="381"/>
      <c r="F360" s="380"/>
      <c r="G360" s="380"/>
      <c r="H360" s="379"/>
      <c r="I360" s="126">
        <f>Table3[[#This Row],[No. Siri Pen]]</f>
        <v>0</v>
      </c>
      <c r="J360" s="207">
        <f>Table3[[#This Row],[Kos (RM)]]</f>
        <v>0</v>
      </c>
      <c r="K360" s="127">
        <f>VLOOKUP(I360,LBA!AJ:AK,2,0)</f>
        <v>0</v>
      </c>
    </row>
    <row r="361" spans="1:11" s="124" customFormat="1" ht="15">
      <c r="A361" s="380"/>
      <c r="B361" s="380"/>
      <c r="C361" s="380"/>
      <c r="D361" s="380"/>
      <c r="E361" s="381"/>
      <c r="F361" s="380"/>
      <c r="G361" s="380"/>
      <c r="H361" s="379"/>
      <c r="I361" s="126">
        <f>Table3[[#This Row],[No. Siri Pen]]</f>
        <v>0</v>
      </c>
      <c r="J361" s="207">
        <f>Table3[[#This Row],[Kos (RM)]]</f>
        <v>0</v>
      </c>
      <c r="K361" s="127">
        <f>VLOOKUP(I361,LBA!AJ:AK,2,0)</f>
        <v>0</v>
      </c>
    </row>
    <row r="362" spans="1:11" s="124" customFormat="1" ht="15">
      <c r="A362" s="380"/>
      <c r="B362" s="380"/>
      <c r="C362" s="380"/>
      <c r="D362" s="380"/>
      <c r="E362" s="381"/>
      <c r="F362" s="380"/>
      <c r="G362" s="380"/>
      <c r="H362" s="379"/>
      <c r="I362" s="126">
        <f>Table3[[#This Row],[No. Siri Pen]]</f>
        <v>0</v>
      </c>
      <c r="J362" s="207">
        <f>Table3[[#This Row],[Kos (RM)]]</f>
        <v>0</v>
      </c>
      <c r="K362" s="127">
        <f>VLOOKUP(I362,LBA!AJ:AK,2,0)</f>
        <v>0</v>
      </c>
    </row>
    <row r="363" spans="1:11" s="124" customFormat="1" ht="15">
      <c r="A363" s="380"/>
      <c r="B363" s="380"/>
      <c r="C363" s="380"/>
      <c r="D363" s="380"/>
      <c r="E363" s="381"/>
      <c r="F363" s="380"/>
      <c r="G363" s="380"/>
      <c r="H363" s="379"/>
      <c r="I363" s="126">
        <f>Table3[[#This Row],[No. Siri Pen]]</f>
        <v>0</v>
      </c>
      <c r="J363" s="207">
        <f>Table3[[#This Row],[Kos (RM)]]</f>
        <v>0</v>
      </c>
      <c r="K363" s="127">
        <f>VLOOKUP(I363,LBA!AJ:AK,2,0)</f>
        <v>0</v>
      </c>
    </row>
    <row r="364" spans="1:11" s="124" customFormat="1" ht="15">
      <c r="A364" s="380"/>
      <c r="B364" s="380"/>
      <c r="C364" s="380"/>
      <c r="D364" s="380"/>
      <c r="E364" s="381"/>
      <c r="F364" s="380"/>
      <c r="G364" s="380"/>
      <c r="H364" s="379"/>
      <c r="I364" s="126">
        <f>Table3[[#This Row],[No. Siri Pen]]</f>
        <v>0</v>
      </c>
      <c r="J364" s="207">
        <f>Table3[[#This Row],[Kos (RM)]]</f>
        <v>0</v>
      </c>
      <c r="K364" s="127">
        <f>VLOOKUP(I364,LBA!AJ:AK,2,0)</f>
        <v>0</v>
      </c>
    </row>
    <row r="365" spans="1:11" s="124" customFormat="1" ht="15">
      <c r="A365" s="380"/>
      <c r="B365" s="380"/>
      <c r="C365" s="380"/>
      <c r="D365" s="380"/>
      <c r="E365" s="381"/>
      <c r="F365" s="380"/>
      <c r="G365" s="380"/>
      <c r="H365" s="379"/>
      <c r="I365" s="126">
        <f>Table3[[#This Row],[No. Siri Pen]]</f>
        <v>0</v>
      </c>
      <c r="J365" s="207">
        <f>Table3[[#This Row],[Kos (RM)]]</f>
        <v>0</v>
      </c>
      <c r="K365" s="127">
        <f>VLOOKUP(I365,LBA!AJ:AK,2,0)</f>
        <v>0</v>
      </c>
    </row>
    <row r="366" spans="1:11" s="124" customFormat="1" ht="15">
      <c r="A366" s="380"/>
      <c r="B366" s="380"/>
      <c r="C366" s="380"/>
      <c r="D366" s="380"/>
      <c r="E366" s="381"/>
      <c r="F366" s="380"/>
      <c r="G366" s="380"/>
      <c r="H366" s="379"/>
      <c r="I366" s="126">
        <f>Table3[[#This Row],[No. Siri Pen]]</f>
        <v>0</v>
      </c>
      <c r="J366" s="207">
        <f>Table3[[#This Row],[Kos (RM)]]</f>
        <v>0</v>
      </c>
      <c r="K366" s="127">
        <f>VLOOKUP(I366,LBA!AJ:AK,2,0)</f>
        <v>0</v>
      </c>
    </row>
    <row r="367" spans="1:11" s="124" customFormat="1" ht="15">
      <c r="A367" s="380"/>
      <c r="B367" s="380"/>
      <c r="C367" s="380"/>
      <c r="D367" s="380"/>
      <c r="E367" s="381"/>
      <c r="F367" s="380"/>
      <c r="G367" s="380"/>
      <c r="H367" s="379"/>
      <c r="I367" s="126">
        <f>Table3[[#This Row],[No. Siri Pen]]</f>
        <v>0</v>
      </c>
      <c r="J367" s="207">
        <f>Table3[[#This Row],[Kos (RM)]]</f>
        <v>0</v>
      </c>
      <c r="K367" s="127">
        <f>VLOOKUP(I367,LBA!AJ:AK,2,0)</f>
        <v>0</v>
      </c>
    </row>
    <row r="368" spans="1:11" s="124" customFormat="1" ht="15">
      <c r="A368" s="380"/>
      <c r="B368" s="380"/>
      <c r="C368" s="380"/>
      <c r="D368" s="380"/>
      <c r="E368" s="381"/>
      <c r="F368" s="380"/>
      <c r="G368" s="380"/>
      <c r="H368" s="379"/>
      <c r="I368" s="126">
        <f>Table3[[#This Row],[No. Siri Pen]]</f>
        <v>0</v>
      </c>
      <c r="J368" s="207">
        <f>Table3[[#This Row],[Kos (RM)]]</f>
        <v>0</v>
      </c>
      <c r="K368" s="127">
        <f>VLOOKUP(I368,LBA!AJ:AK,2,0)</f>
        <v>0</v>
      </c>
    </row>
    <row r="369" spans="1:11" s="124" customFormat="1" ht="15">
      <c r="A369" s="380"/>
      <c r="B369" s="380"/>
      <c r="C369" s="380"/>
      <c r="D369" s="380"/>
      <c r="E369" s="381"/>
      <c r="F369" s="380"/>
      <c r="G369" s="380"/>
      <c r="H369" s="379"/>
      <c r="I369" s="126">
        <f>Table3[[#This Row],[No. Siri Pen]]</f>
        <v>0</v>
      </c>
      <c r="J369" s="207">
        <f>Table3[[#This Row],[Kos (RM)]]</f>
        <v>0</v>
      </c>
      <c r="K369" s="127">
        <f>VLOOKUP(I369,LBA!AJ:AK,2,0)</f>
        <v>0</v>
      </c>
    </row>
    <row r="370" spans="1:11" s="124" customFormat="1" ht="15">
      <c r="A370" s="380"/>
      <c r="B370" s="380"/>
      <c r="C370" s="380"/>
      <c r="D370" s="380"/>
      <c r="E370" s="381"/>
      <c r="F370" s="380"/>
      <c r="G370" s="380"/>
      <c r="H370" s="379"/>
      <c r="I370" s="126">
        <f>Table3[[#This Row],[No. Siri Pen]]</f>
        <v>0</v>
      </c>
      <c r="J370" s="207">
        <f>Table3[[#This Row],[Kos (RM)]]</f>
        <v>0</v>
      </c>
      <c r="K370" s="127">
        <f>VLOOKUP(I370,LBA!AJ:AK,2,0)</f>
        <v>0</v>
      </c>
    </row>
    <row r="371" spans="1:11" s="124" customFormat="1" ht="15">
      <c r="A371" s="380"/>
      <c r="B371" s="380"/>
      <c r="C371" s="380"/>
      <c r="D371" s="380"/>
      <c r="E371" s="381"/>
      <c r="F371" s="380"/>
      <c r="G371" s="380"/>
      <c r="H371" s="379"/>
      <c r="I371" s="126">
        <f>Table3[[#This Row],[No. Siri Pen]]</f>
        <v>0</v>
      </c>
      <c r="J371" s="207">
        <f>Table3[[#This Row],[Kos (RM)]]</f>
        <v>0</v>
      </c>
      <c r="K371" s="127">
        <f>VLOOKUP(I371,LBA!AJ:AK,2,0)</f>
        <v>0</v>
      </c>
    </row>
    <row r="372" spans="1:11" s="124" customFormat="1" ht="15">
      <c r="A372" s="380"/>
      <c r="B372" s="380"/>
      <c r="C372" s="380"/>
      <c r="D372" s="380"/>
      <c r="E372" s="381"/>
      <c r="F372" s="380"/>
      <c r="G372" s="380"/>
      <c r="H372" s="379"/>
      <c r="I372" s="126">
        <f>Table3[[#This Row],[No. Siri Pen]]</f>
        <v>0</v>
      </c>
      <c r="J372" s="207">
        <f>Table3[[#This Row],[Kos (RM)]]</f>
        <v>0</v>
      </c>
      <c r="K372" s="127">
        <f>VLOOKUP(I372,LBA!AJ:AK,2,0)</f>
        <v>0</v>
      </c>
    </row>
    <row r="373" spans="1:11" s="124" customFormat="1" ht="15">
      <c r="A373" s="380"/>
      <c r="B373" s="380"/>
      <c r="C373" s="380"/>
      <c r="D373" s="380"/>
      <c r="E373" s="381"/>
      <c r="F373" s="380"/>
      <c r="G373" s="380"/>
      <c r="H373" s="379"/>
      <c r="I373" s="126">
        <f>Table3[[#This Row],[No. Siri Pen]]</f>
        <v>0</v>
      </c>
      <c r="J373" s="207">
        <f>Table3[[#This Row],[Kos (RM)]]</f>
        <v>0</v>
      </c>
      <c r="K373" s="127">
        <f>VLOOKUP(I373,LBA!AJ:AK,2,0)</f>
        <v>0</v>
      </c>
    </row>
    <row r="374" spans="1:11" s="124" customFormat="1" ht="15">
      <c r="A374" s="380"/>
      <c r="B374" s="380"/>
      <c r="C374" s="380"/>
      <c r="D374" s="380"/>
      <c r="E374" s="381"/>
      <c r="F374" s="380"/>
      <c r="G374" s="380"/>
      <c r="H374" s="379"/>
      <c r="I374" s="126">
        <f>Table3[[#This Row],[No. Siri Pen]]</f>
        <v>0</v>
      </c>
      <c r="J374" s="207">
        <f>Table3[[#This Row],[Kos (RM)]]</f>
        <v>0</v>
      </c>
      <c r="K374" s="127">
        <f>VLOOKUP(I374,LBA!AJ:AK,2,0)</f>
        <v>0</v>
      </c>
    </row>
    <row r="375" spans="1:11" s="124" customFormat="1" ht="15">
      <c r="A375" s="380"/>
      <c r="B375" s="380"/>
      <c r="C375" s="380"/>
      <c r="D375" s="380"/>
      <c r="E375" s="381"/>
      <c r="F375" s="380"/>
      <c r="G375" s="380"/>
      <c r="H375" s="379"/>
      <c r="I375" s="126">
        <f>Table3[[#This Row],[No. Siri Pen]]</f>
        <v>0</v>
      </c>
      <c r="J375" s="207">
        <f>Table3[[#This Row],[Kos (RM)]]</f>
        <v>0</v>
      </c>
      <c r="K375" s="127">
        <f>VLOOKUP(I375,LBA!AJ:AK,2,0)</f>
        <v>0</v>
      </c>
    </row>
    <row r="376" spans="1:11" s="124" customFormat="1" ht="15">
      <c r="A376" s="380"/>
      <c r="B376" s="380"/>
      <c r="C376" s="380"/>
      <c r="D376" s="380"/>
      <c r="E376" s="381"/>
      <c r="F376" s="380"/>
      <c r="G376" s="380"/>
      <c r="H376" s="379"/>
      <c r="I376" s="126">
        <f>Table3[[#This Row],[No. Siri Pen]]</f>
        <v>0</v>
      </c>
      <c r="J376" s="207">
        <f>Table3[[#This Row],[Kos (RM)]]</f>
        <v>0</v>
      </c>
      <c r="K376" s="127">
        <f>VLOOKUP(I376,LBA!AJ:AK,2,0)</f>
        <v>0</v>
      </c>
    </row>
    <row r="377" spans="1:11" s="124" customFormat="1" ht="15">
      <c r="A377" s="380"/>
      <c r="B377" s="380"/>
      <c r="C377" s="380"/>
      <c r="D377" s="380"/>
      <c r="E377" s="381"/>
      <c r="F377" s="380"/>
      <c r="G377" s="380"/>
      <c r="H377" s="379"/>
      <c r="I377" s="126">
        <f>Table3[[#This Row],[No. Siri Pen]]</f>
        <v>0</v>
      </c>
      <c r="J377" s="207">
        <f>Table3[[#This Row],[Kos (RM)]]</f>
        <v>0</v>
      </c>
      <c r="K377" s="127">
        <f>VLOOKUP(I377,LBA!AJ:AK,2,0)</f>
        <v>0</v>
      </c>
    </row>
    <row r="378" spans="1:11" s="124" customFormat="1" ht="15">
      <c r="A378" s="380"/>
      <c r="B378" s="380"/>
      <c r="C378" s="380"/>
      <c r="D378" s="380"/>
      <c r="E378" s="381"/>
      <c r="F378" s="380"/>
      <c r="G378" s="380"/>
      <c r="H378" s="379"/>
      <c r="I378" s="126">
        <f>Table3[[#This Row],[No. Siri Pen]]</f>
        <v>0</v>
      </c>
      <c r="J378" s="207">
        <f>Table3[[#This Row],[Kos (RM)]]</f>
        <v>0</v>
      </c>
      <c r="K378" s="127">
        <f>VLOOKUP(I378,LBA!AJ:AK,2,0)</f>
        <v>0</v>
      </c>
    </row>
    <row r="379" spans="1:11" s="124" customFormat="1" ht="15">
      <c r="A379" s="380"/>
      <c r="B379" s="380"/>
      <c r="C379" s="380"/>
      <c r="D379" s="380"/>
      <c r="E379" s="381"/>
      <c r="F379" s="380"/>
      <c r="G379" s="380"/>
      <c r="H379" s="379"/>
      <c r="I379" s="126">
        <f>Table3[[#This Row],[No. Siri Pen]]</f>
        <v>0</v>
      </c>
      <c r="J379" s="207">
        <f>Table3[[#This Row],[Kos (RM)]]</f>
        <v>0</v>
      </c>
      <c r="K379" s="127">
        <f>VLOOKUP(I379,LBA!AJ:AK,2,0)</f>
        <v>0</v>
      </c>
    </row>
    <row r="380" spans="1:11" s="124" customFormat="1" ht="15">
      <c r="A380" s="380"/>
      <c r="B380" s="380"/>
      <c r="C380" s="380"/>
      <c r="D380" s="380"/>
      <c r="E380" s="381"/>
      <c r="F380" s="380"/>
      <c r="G380" s="380"/>
      <c r="H380" s="379"/>
      <c r="I380" s="126">
        <f>Table3[[#This Row],[No. Siri Pen]]</f>
        <v>0</v>
      </c>
      <c r="J380" s="207">
        <f>Table3[[#This Row],[Kos (RM)]]</f>
        <v>0</v>
      </c>
      <c r="K380" s="127">
        <f>VLOOKUP(I380,LBA!AJ:AK,2,0)</f>
        <v>0</v>
      </c>
    </row>
    <row r="381" spans="1:11" s="124" customFormat="1" ht="15">
      <c r="A381" s="380"/>
      <c r="B381" s="380"/>
      <c r="C381" s="380"/>
      <c r="D381" s="380"/>
      <c r="E381" s="381"/>
      <c r="F381" s="380"/>
      <c r="G381" s="380"/>
      <c r="H381" s="379"/>
      <c r="I381" s="126">
        <f>Table3[[#This Row],[No. Siri Pen]]</f>
        <v>0</v>
      </c>
      <c r="J381" s="207">
        <f>Table3[[#This Row],[Kos (RM)]]</f>
        <v>0</v>
      </c>
      <c r="K381" s="127">
        <f>VLOOKUP(I381,LBA!AJ:AK,2,0)</f>
        <v>0</v>
      </c>
    </row>
    <row r="382" spans="1:11" s="124" customFormat="1" ht="15">
      <c r="A382" s="380"/>
      <c r="B382" s="380"/>
      <c r="C382" s="380"/>
      <c r="D382" s="380"/>
      <c r="E382" s="381"/>
      <c r="F382" s="380"/>
      <c r="G382" s="380"/>
      <c r="H382" s="379"/>
      <c r="I382" s="126">
        <f>Table3[[#This Row],[No. Siri Pen]]</f>
        <v>0</v>
      </c>
      <c r="J382" s="207">
        <f>Table3[[#This Row],[Kos (RM)]]</f>
        <v>0</v>
      </c>
      <c r="K382" s="127">
        <f>VLOOKUP(I382,LBA!AJ:AK,2,0)</f>
        <v>0</v>
      </c>
    </row>
    <row r="383" spans="1:11" s="124" customFormat="1" ht="15">
      <c r="A383" s="380"/>
      <c r="B383" s="380"/>
      <c r="C383" s="380"/>
      <c r="D383" s="380"/>
      <c r="E383" s="381"/>
      <c r="F383" s="380"/>
      <c r="G383" s="380"/>
      <c r="H383" s="379"/>
      <c r="I383" s="126">
        <f>Table3[[#This Row],[No. Siri Pen]]</f>
        <v>0</v>
      </c>
      <c r="J383" s="207">
        <f>Table3[[#This Row],[Kos (RM)]]</f>
        <v>0</v>
      </c>
      <c r="K383" s="127">
        <f>VLOOKUP(I383,LBA!AJ:AK,2,0)</f>
        <v>0</v>
      </c>
    </row>
    <row r="384" spans="1:11" s="124" customFormat="1" ht="15">
      <c r="A384" s="380"/>
      <c r="B384" s="380"/>
      <c r="C384" s="380"/>
      <c r="D384" s="380"/>
      <c r="E384" s="381"/>
      <c r="F384" s="380"/>
      <c r="G384" s="380"/>
      <c r="H384" s="379"/>
      <c r="I384" s="126">
        <f>Table3[[#This Row],[No. Siri Pen]]</f>
        <v>0</v>
      </c>
      <c r="J384" s="207">
        <f>Table3[[#This Row],[Kos (RM)]]</f>
        <v>0</v>
      </c>
      <c r="K384" s="127">
        <f>VLOOKUP(I384,LBA!AJ:AK,2,0)</f>
        <v>0</v>
      </c>
    </row>
    <row r="385" spans="1:11" s="124" customFormat="1" ht="15">
      <c r="A385" s="380"/>
      <c r="B385" s="380"/>
      <c r="C385" s="380"/>
      <c r="D385" s="380"/>
      <c r="E385" s="381"/>
      <c r="F385" s="380"/>
      <c r="G385" s="380"/>
      <c r="H385" s="379"/>
      <c r="I385" s="126">
        <f>Table3[[#This Row],[No. Siri Pen]]</f>
        <v>0</v>
      </c>
      <c r="J385" s="207">
        <f>Table3[[#This Row],[Kos (RM)]]</f>
        <v>0</v>
      </c>
      <c r="K385" s="127">
        <f>VLOOKUP(I385,LBA!AJ:AK,2,0)</f>
        <v>0</v>
      </c>
    </row>
    <row r="386" spans="1:11" s="124" customFormat="1" ht="15">
      <c r="A386" s="380"/>
      <c r="B386" s="380"/>
      <c r="C386" s="380"/>
      <c r="D386" s="380"/>
      <c r="E386" s="381"/>
      <c r="F386" s="380"/>
      <c r="G386" s="380"/>
      <c r="H386" s="379"/>
      <c r="I386" s="126">
        <f>Table3[[#This Row],[No. Siri Pen]]</f>
        <v>0</v>
      </c>
      <c r="J386" s="207">
        <f>Table3[[#This Row],[Kos (RM)]]</f>
        <v>0</v>
      </c>
      <c r="K386" s="127">
        <f>VLOOKUP(I386,LBA!AJ:AK,2,0)</f>
        <v>0</v>
      </c>
    </row>
    <row r="387" spans="1:11" s="124" customFormat="1" ht="15">
      <c r="A387" s="380"/>
      <c r="B387" s="380"/>
      <c r="C387" s="380"/>
      <c r="D387" s="380"/>
      <c r="E387" s="381"/>
      <c r="F387" s="380"/>
      <c r="G387" s="380"/>
      <c r="H387" s="379"/>
      <c r="I387" s="126">
        <f>Table3[[#This Row],[No. Siri Pen]]</f>
        <v>0</v>
      </c>
      <c r="J387" s="207">
        <f>Table3[[#This Row],[Kos (RM)]]</f>
        <v>0</v>
      </c>
      <c r="K387" s="127">
        <f>VLOOKUP(I387,LBA!AJ:AK,2,0)</f>
        <v>0</v>
      </c>
    </row>
    <row r="388" spans="1:11" s="124" customFormat="1" ht="15">
      <c r="A388" s="380"/>
      <c r="B388" s="380"/>
      <c r="C388" s="380"/>
      <c r="D388" s="380"/>
      <c r="E388" s="381"/>
      <c r="F388" s="380"/>
      <c r="G388" s="380"/>
      <c r="H388" s="379"/>
      <c r="I388" s="126">
        <f>Table3[[#This Row],[No. Siri Pen]]</f>
        <v>0</v>
      </c>
      <c r="J388" s="207">
        <f>Table3[[#This Row],[Kos (RM)]]</f>
        <v>0</v>
      </c>
      <c r="K388" s="127">
        <f>VLOOKUP(I388,LBA!AJ:AK,2,0)</f>
        <v>0</v>
      </c>
    </row>
    <row r="389" spans="1:11" s="124" customFormat="1" ht="15">
      <c r="A389" s="380"/>
      <c r="B389" s="380"/>
      <c r="C389" s="380"/>
      <c r="D389" s="380"/>
      <c r="E389" s="381"/>
      <c r="F389" s="380"/>
      <c r="G389" s="380"/>
      <c r="H389" s="379"/>
      <c r="I389" s="126">
        <f>Table3[[#This Row],[No. Siri Pen]]</f>
        <v>0</v>
      </c>
      <c r="J389" s="207">
        <f>Table3[[#This Row],[Kos (RM)]]</f>
        <v>0</v>
      </c>
      <c r="K389" s="127">
        <f>VLOOKUP(I389,LBA!AJ:AK,2,0)</f>
        <v>0</v>
      </c>
    </row>
    <row r="390" spans="1:11" s="124" customFormat="1" ht="15">
      <c r="A390" s="380"/>
      <c r="B390" s="380"/>
      <c r="C390" s="380"/>
      <c r="D390" s="380"/>
      <c r="E390" s="381"/>
      <c r="F390" s="380"/>
      <c r="G390" s="380"/>
      <c r="H390" s="379"/>
      <c r="I390" s="126">
        <f>Table3[[#This Row],[No. Siri Pen]]</f>
        <v>0</v>
      </c>
      <c r="J390" s="207">
        <f>Table3[[#This Row],[Kos (RM)]]</f>
        <v>0</v>
      </c>
      <c r="K390" s="127">
        <f>VLOOKUP(I390,LBA!AJ:AK,2,0)</f>
        <v>0</v>
      </c>
    </row>
    <row r="391" spans="1:11" s="124" customFormat="1" ht="15">
      <c r="A391" s="380"/>
      <c r="B391" s="380"/>
      <c r="C391" s="380"/>
      <c r="D391" s="380"/>
      <c r="E391" s="381"/>
      <c r="F391" s="380"/>
      <c r="G391" s="380"/>
      <c r="H391" s="379"/>
      <c r="I391" s="126">
        <f>Table3[[#This Row],[No. Siri Pen]]</f>
        <v>0</v>
      </c>
      <c r="J391" s="207">
        <f>Table3[[#This Row],[Kos (RM)]]</f>
        <v>0</v>
      </c>
      <c r="K391" s="127">
        <f>VLOOKUP(I391,LBA!AJ:AK,2,0)</f>
        <v>0</v>
      </c>
    </row>
    <row r="392" spans="1:11" s="124" customFormat="1" ht="15">
      <c r="A392" s="380"/>
      <c r="B392" s="380"/>
      <c r="C392" s="380"/>
      <c r="D392" s="380"/>
      <c r="E392" s="381"/>
      <c r="F392" s="380"/>
      <c r="G392" s="380"/>
      <c r="H392" s="379"/>
      <c r="I392" s="126">
        <f>Table3[[#This Row],[No. Siri Pen]]</f>
        <v>0</v>
      </c>
      <c r="J392" s="207">
        <f>Table3[[#This Row],[Kos (RM)]]</f>
        <v>0</v>
      </c>
      <c r="K392" s="127">
        <f>VLOOKUP(I392,LBA!AJ:AK,2,0)</f>
        <v>0</v>
      </c>
    </row>
    <row r="393" spans="1:11" s="124" customFormat="1" ht="15">
      <c r="A393" s="380"/>
      <c r="B393" s="380"/>
      <c r="C393" s="380"/>
      <c r="D393" s="380"/>
      <c r="E393" s="381"/>
      <c r="F393" s="380"/>
      <c r="G393" s="380"/>
      <c r="H393" s="379"/>
      <c r="I393" s="126">
        <f>Table3[[#This Row],[No. Siri Pen]]</f>
        <v>0</v>
      </c>
      <c r="J393" s="207">
        <f>Table3[[#This Row],[Kos (RM)]]</f>
        <v>0</v>
      </c>
      <c r="K393" s="127">
        <f>VLOOKUP(I393,LBA!AJ:AK,2,0)</f>
        <v>0</v>
      </c>
    </row>
    <row r="394" spans="1:11" s="124" customFormat="1" ht="15">
      <c r="A394" s="380"/>
      <c r="B394" s="380"/>
      <c r="C394" s="380"/>
      <c r="D394" s="380"/>
      <c r="E394" s="381"/>
      <c r="F394" s="380"/>
      <c r="G394" s="380"/>
      <c r="H394" s="379"/>
      <c r="I394" s="126">
        <f>Table3[[#This Row],[No. Siri Pen]]</f>
        <v>0</v>
      </c>
      <c r="J394" s="207">
        <f>Table3[[#This Row],[Kos (RM)]]</f>
        <v>0</v>
      </c>
      <c r="K394" s="127">
        <f>VLOOKUP(I394,LBA!AJ:AK,2,0)</f>
        <v>0</v>
      </c>
    </row>
    <row r="395" spans="1:11" s="124" customFormat="1" ht="15">
      <c r="A395" s="380"/>
      <c r="B395" s="380"/>
      <c r="C395" s="380"/>
      <c r="D395" s="380"/>
      <c r="E395" s="381"/>
      <c r="F395" s="380"/>
      <c r="G395" s="380"/>
      <c r="H395" s="379"/>
      <c r="I395" s="126">
        <f>Table3[[#This Row],[No. Siri Pen]]</f>
        <v>0</v>
      </c>
      <c r="J395" s="207">
        <f>Table3[[#This Row],[Kos (RM)]]</f>
        <v>0</v>
      </c>
      <c r="K395" s="127">
        <f>VLOOKUP(I395,LBA!AJ:AK,2,0)</f>
        <v>0</v>
      </c>
    </row>
    <row r="396" spans="1:11" s="124" customFormat="1" ht="15">
      <c r="A396" s="380"/>
      <c r="B396" s="380"/>
      <c r="C396" s="380"/>
      <c r="D396" s="380"/>
      <c r="E396" s="381"/>
      <c r="F396" s="380"/>
      <c r="G396" s="380"/>
      <c r="H396" s="379"/>
      <c r="I396" s="126">
        <f>Table3[[#This Row],[No. Siri Pen]]</f>
        <v>0</v>
      </c>
      <c r="J396" s="207">
        <f>Table3[[#This Row],[Kos (RM)]]</f>
        <v>0</v>
      </c>
      <c r="K396" s="127">
        <f>VLOOKUP(I396,LBA!AJ:AK,2,0)</f>
        <v>0</v>
      </c>
    </row>
    <row r="397" spans="1:11" s="124" customFormat="1" ht="15">
      <c r="A397" s="380"/>
      <c r="B397" s="380"/>
      <c r="C397" s="380"/>
      <c r="D397" s="380"/>
      <c r="E397" s="381"/>
      <c r="F397" s="380"/>
      <c r="G397" s="380"/>
      <c r="H397" s="379"/>
      <c r="I397" s="126">
        <f>Table3[[#This Row],[No. Siri Pen]]</f>
        <v>0</v>
      </c>
      <c r="J397" s="207">
        <f>Table3[[#This Row],[Kos (RM)]]</f>
        <v>0</v>
      </c>
      <c r="K397" s="127">
        <f>VLOOKUP(I397,LBA!AJ:AK,2,0)</f>
        <v>0</v>
      </c>
    </row>
    <row r="398" spans="1:11" s="124" customFormat="1" ht="15">
      <c r="A398" s="380"/>
      <c r="B398" s="380"/>
      <c r="C398" s="380"/>
      <c r="D398" s="380"/>
      <c r="E398" s="381"/>
      <c r="F398" s="380"/>
      <c r="G398" s="380"/>
      <c r="H398" s="379"/>
      <c r="I398" s="126">
        <f>Table3[[#This Row],[No. Siri Pen]]</f>
        <v>0</v>
      </c>
      <c r="J398" s="207">
        <f>Table3[[#This Row],[Kos (RM)]]</f>
        <v>0</v>
      </c>
      <c r="K398" s="127">
        <f>VLOOKUP(I398,LBA!AJ:AK,2,0)</f>
        <v>0</v>
      </c>
    </row>
    <row r="399" spans="1:11" s="124" customFormat="1" ht="15">
      <c r="A399" s="380"/>
      <c r="B399" s="380"/>
      <c r="C399" s="380"/>
      <c r="D399" s="380"/>
      <c r="E399" s="381"/>
      <c r="F399" s="380"/>
      <c r="G399" s="380"/>
      <c r="H399" s="379"/>
      <c r="I399" s="126">
        <f>Table3[[#This Row],[No. Siri Pen]]</f>
        <v>0</v>
      </c>
      <c r="J399" s="207">
        <f>Table3[[#This Row],[Kos (RM)]]</f>
        <v>0</v>
      </c>
      <c r="K399" s="127">
        <f>VLOOKUP(I399,LBA!AJ:AK,2,0)</f>
        <v>0</v>
      </c>
    </row>
    <row r="400" spans="1:11" s="124" customFormat="1" ht="15">
      <c r="A400" s="380"/>
      <c r="B400" s="380"/>
      <c r="C400" s="380"/>
      <c r="D400" s="380"/>
      <c r="E400" s="381"/>
      <c r="F400" s="380"/>
      <c r="G400" s="380"/>
      <c r="H400" s="379"/>
      <c r="I400" s="126">
        <f>Table3[[#This Row],[No. Siri Pen]]</f>
        <v>0</v>
      </c>
      <c r="J400" s="207">
        <f>Table3[[#This Row],[Kos (RM)]]</f>
        <v>0</v>
      </c>
      <c r="K400" s="127">
        <f>VLOOKUP(I400,LBA!AJ:AK,2,0)</f>
        <v>0</v>
      </c>
    </row>
    <row r="401" spans="1:11" s="124" customFormat="1" ht="15">
      <c r="A401" s="380"/>
      <c r="B401" s="380"/>
      <c r="C401" s="380"/>
      <c r="D401" s="380"/>
      <c r="E401" s="381"/>
      <c r="F401" s="380"/>
      <c r="G401" s="380"/>
      <c r="H401" s="379"/>
      <c r="I401" s="126">
        <f>Table3[[#This Row],[No. Siri Pen]]</f>
        <v>0</v>
      </c>
      <c r="J401" s="207">
        <f>Table3[[#This Row],[Kos (RM)]]</f>
        <v>0</v>
      </c>
      <c r="K401" s="127">
        <f>VLOOKUP(I401,LBA!AJ:AK,2,0)</f>
        <v>0</v>
      </c>
    </row>
    <row r="402" spans="1:11" s="124" customFormat="1" ht="15">
      <c r="A402" s="380"/>
      <c r="B402" s="380"/>
      <c r="C402" s="380"/>
      <c r="D402" s="380"/>
      <c r="E402" s="381"/>
      <c r="F402" s="380"/>
      <c r="G402" s="380"/>
      <c r="H402" s="379"/>
      <c r="I402" s="126">
        <f>Table3[[#This Row],[No. Siri Pen]]</f>
        <v>0</v>
      </c>
      <c r="J402" s="207">
        <f>Table3[[#This Row],[Kos (RM)]]</f>
        <v>0</v>
      </c>
      <c r="K402" s="127">
        <f>VLOOKUP(I402,LBA!AJ:AK,2,0)</f>
        <v>0</v>
      </c>
    </row>
    <row r="403" spans="1:11" s="124" customFormat="1" ht="15">
      <c r="A403" s="380"/>
      <c r="B403" s="380"/>
      <c r="C403" s="380"/>
      <c r="D403" s="380"/>
      <c r="E403" s="381"/>
      <c r="F403" s="380"/>
      <c r="G403" s="380"/>
      <c r="H403" s="379"/>
      <c r="I403" s="126">
        <f>Table3[[#This Row],[No. Siri Pen]]</f>
        <v>0</v>
      </c>
      <c r="J403" s="207">
        <f>Table3[[#This Row],[Kos (RM)]]</f>
        <v>0</v>
      </c>
      <c r="K403" s="127">
        <f>VLOOKUP(I403,LBA!AJ:AK,2,0)</f>
        <v>0</v>
      </c>
    </row>
    <row r="404" spans="1:11" s="124" customFormat="1" ht="15">
      <c r="A404" s="380"/>
      <c r="B404" s="380"/>
      <c r="C404" s="380"/>
      <c r="D404" s="380"/>
      <c r="E404" s="381"/>
      <c r="F404" s="380"/>
      <c r="G404" s="380"/>
      <c r="H404" s="379"/>
      <c r="I404" s="126">
        <f>Table3[[#This Row],[No. Siri Pen]]</f>
        <v>0</v>
      </c>
      <c r="J404" s="207">
        <f>Table3[[#This Row],[Kos (RM)]]</f>
        <v>0</v>
      </c>
      <c r="K404" s="127">
        <f>VLOOKUP(I404,LBA!AJ:AK,2,0)</f>
        <v>0</v>
      </c>
    </row>
    <row r="405" spans="1:11" s="124" customFormat="1" ht="15">
      <c r="A405" s="380"/>
      <c r="B405" s="380"/>
      <c r="C405" s="380"/>
      <c r="D405" s="380"/>
      <c r="E405" s="381"/>
      <c r="F405" s="380"/>
      <c r="G405" s="380"/>
      <c r="H405" s="379"/>
      <c r="I405" s="126">
        <f>Table3[[#This Row],[No. Siri Pen]]</f>
        <v>0</v>
      </c>
      <c r="J405" s="207">
        <f>Table3[[#This Row],[Kos (RM)]]</f>
        <v>0</v>
      </c>
      <c r="K405" s="127">
        <f>VLOOKUP(I405,LBA!AJ:AK,2,0)</f>
        <v>0</v>
      </c>
    </row>
    <row r="406" spans="1:11" s="124" customFormat="1" ht="15">
      <c r="A406" s="380"/>
      <c r="B406" s="380"/>
      <c r="C406" s="380"/>
      <c r="D406" s="380"/>
      <c r="E406" s="381"/>
      <c r="F406" s="380"/>
      <c r="G406" s="380"/>
      <c r="H406" s="379"/>
      <c r="I406" s="126">
        <f>Table3[[#This Row],[No. Siri Pen]]</f>
        <v>0</v>
      </c>
      <c r="J406" s="207">
        <f>Table3[[#This Row],[Kos (RM)]]</f>
        <v>0</v>
      </c>
      <c r="K406" s="127">
        <f>VLOOKUP(I406,LBA!AJ:AK,2,0)</f>
        <v>0</v>
      </c>
    </row>
    <row r="407" spans="1:11" s="124" customFormat="1" ht="15">
      <c r="A407" s="380"/>
      <c r="B407" s="380"/>
      <c r="C407" s="380"/>
      <c r="D407" s="380"/>
      <c r="E407" s="381"/>
      <c r="F407" s="380"/>
      <c r="G407" s="380"/>
      <c r="H407" s="379"/>
      <c r="I407" s="126">
        <f>Table3[[#This Row],[No. Siri Pen]]</f>
        <v>0</v>
      </c>
      <c r="J407" s="207">
        <f>Table3[[#This Row],[Kos (RM)]]</f>
        <v>0</v>
      </c>
      <c r="K407" s="127">
        <f>VLOOKUP(I407,LBA!AJ:AK,2,0)</f>
        <v>0</v>
      </c>
    </row>
    <row r="408" spans="1:11" s="124" customFormat="1" ht="15">
      <c r="A408" s="380"/>
      <c r="B408" s="380"/>
      <c r="C408" s="380"/>
      <c r="D408" s="380"/>
      <c r="E408" s="381"/>
      <c r="F408" s="380"/>
      <c r="G408" s="380"/>
      <c r="H408" s="379"/>
      <c r="I408" s="126">
        <f>Table3[[#This Row],[No. Siri Pen]]</f>
        <v>0</v>
      </c>
      <c r="J408" s="207">
        <f>Table3[[#This Row],[Kos (RM)]]</f>
        <v>0</v>
      </c>
      <c r="K408" s="127">
        <f>VLOOKUP(I408,LBA!AJ:AK,2,0)</f>
        <v>0</v>
      </c>
    </row>
    <row r="409" spans="1:11" s="124" customFormat="1" ht="15">
      <c r="A409" s="380"/>
      <c r="B409" s="380"/>
      <c r="C409" s="380"/>
      <c r="D409" s="380"/>
      <c r="E409" s="381"/>
      <c r="F409" s="380"/>
      <c r="G409" s="380"/>
      <c r="H409" s="379"/>
      <c r="I409" s="126">
        <f>Table3[[#This Row],[No. Siri Pen]]</f>
        <v>0</v>
      </c>
      <c r="J409" s="207">
        <f>Table3[[#This Row],[Kos (RM)]]</f>
        <v>0</v>
      </c>
      <c r="K409" s="127">
        <f>VLOOKUP(I409,LBA!AJ:AK,2,0)</f>
        <v>0</v>
      </c>
    </row>
    <row r="410" spans="1:11" s="124" customFormat="1" ht="15">
      <c r="A410" s="380"/>
      <c r="B410" s="380"/>
      <c r="C410" s="380"/>
      <c r="D410" s="380"/>
      <c r="E410" s="381"/>
      <c r="F410" s="380"/>
      <c r="G410" s="380"/>
      <c r="H410" s="379"/>
      <c r="I410" s="126">
        <f>Table3[[#This Row],[No. Siri Pen]]</f>
        <v>0</v>
      </c>
      <c r="J410" s="207">
        <f>Table3[[#This Row],[Kos (RM)]]</f>
        <v>0</v>
      </c>
      <c r="K410" s="127">
        <f>VLOOKUP(I410,LBA!AJ:AK,2,0)</f>
        <v>0</v>
      </c>
    </row>
    <row r="411" spans="1:11" s="124" customFormat="1" ht="15">
      <c r="A411" s="380"/>
      <c r="B411" s="380"/>
      <c r="C411" s="380"/>
      <c r="D411" s="380"/>
      <c r="E411" s="381"/>
      <c r="F411" s="380"/>
      <c r="G411" s="380"/>
      <c r="H411" s="379"/>
      <c r="I411" s="126">
        <f>Table3[[#This Row],[No. Siri Pen]]</f>
        <v>0</v>
      </c>
      <c r="J411" s="207">
        <f>Table3[[#This Row],[Kos (RM)]]</f>
        <v>0</v>
      </c>
      <c r="K411" s="127">
        <f>VLOOKUP(I411,LBA!AJ:AK,2,0)</f>
        <v>0</v>
      </c>
    </row>
    <row r="412" spans="1:11" s="124" customFormat="1" ht="15">
      <c r="A412" s="380"/>
      <c r="B412" s="380"/>
      <c r="C412" s="380"/>
      <c r="D412" s="380"/>
      <c r="E412" s="381"/>
      <c r="F412" s="380"/>
      <c r="G412" s="380"/>
      <c r="H412" s="379"/>
      <c r="I412" s="126">
        <f>Table3[[#This Row],[No. Siri Pen]]</f>
        <v>0</v>
      </c>
      <c r="J412" s="207">
        <f>Table3[[#This Row],[Kos (RM)]]</f>
        <v>0</v>
      </c>
      <c r="K412" s="127">
        <f>VLOOKUP(I412,LBA!AJ:AK,2,0)</f>
        <v>0</v>
      </c>
    </row>
    <row r="413" spans="1:11" s="124" customFormat="1" ht="15">
      <c r="A413" s="380"/>
      <c r="B413" s="380"/>
      <c r="C413" s="380"/>
      <c r="D413" s="380"/>
      <c r="E413" s="381"/>
      <c r="F413" s="380"/>
      <c r="G413" s="380"/>
      <c r="H413" s="379"/>
      <c r="I413" s="126">
        <f>Table3[[#This Row],[No. Siri Pen]]</f>
        <v>0</v>
      </c>
      <c r="J413" s="207">
        <f>Table3[[#This Row],[Kos (RM)]]</f>
        <v>0</v>
      </c>
      <c r="K413" s="127">
        <f>VLOOKUP(I413,LBA!AJ:AK,2,0)</f>
        <v>0</v>
      </c>
    </row>
    <row r="414" spans="1:11" s="124" customFormat="1" ht="15">
      <c r="A414" s="380"/>
      <c r="B414" s="380"/>
      <c r="C414" s="380"/>
      <c r="D414" s="380"/>
      <c r="E414" s="381"/>
      <c r="F414" s="380"/>
      <c r="G414" s="380"/>
      <c r="H414" s="379"/>
      <c r="I414" s="126">
        <f>Table3[[#This Row],[No. Siri Pen]]</f>
        <v>0</v>
      </c>
      <c r="J414" s="207">
        <f>Table3[[#This Row],[Kos (RM)]]</f>
        <v>0</v>
      </c>
      <c r="K414" s="127">
        <f>VLOOKUP(I414,LBA!AJ:AK,2,0)</f>
        <v>0</v>
      </c>
    </row>
    <row r="415" spans="1:11" s="124" customFormat="1" ht="15">
      <c r="A415" s="380"/>
      <c r="B415" s="380"/>
      <c r="C415" s="380"/>
      <c r="D415" s="380"/>
      <c r="E415" s="381"/>
      <c r="F415" s="380"/>
      <c r="G415" s="380"/>
      <c r="H415" s="379"/>
      <c r="I415" s="126">
        <f>Table3[[#This Row],[No. Siri Pen]]</f>
        <v>0</v>
      </c>
      <c r="J415" s="207">
        <f>Table3[[#This Row],[Kos (RM)]]</f>
        <v>0</v>
      </c>
      <c r="K415" s="127">
        <f>VLOOKUP(I415,LBA!AJ:AK,2,0)</f>
        <v>0</v>
      </c>
    </row>
    <row r="416" spans="1:11" s="124" customFormat="1" ht="15">
      <c r="A416" s="380"/>
      <c r="B416" s="380"/>
      <c r="C416" s="380"/>
      <c r="D416" s="380"/>
      <c r="E416" s="381"/>
      <c r="F416" s="380"/>
      <c r="G416" s="380"/>
      <c r="H416" s="379"/>
      <c r="I416" s="126">
        <f>Table3[[#This Row],[No. Siri Pen]]</f>
        <v>0</v>
      </c>
      <c r="J416" s="207">
        <f>Table3[[#This Row],[Kos (RM)]]</f>
        <v>0</v>
      </c>
      <c r="K416" s="127">
        <f>VLOOKUP(I416,LBA!AJ:AK,2,0)</f>
        <v>0</v>
      </c>
    </row>
    <row r="417" spans="1:11" s="124" customFormat="1" ht="15">
      <c r="A417" s="380"/>
      <c r="B417" s="380"/>
      <c r="C417" s="380"/>
      <c r="D417" s="380"/>
      <c r="E417" s="381"/>
      <c r="F417" s="380"/>
      <c r="G417" s="380"/>
      <c r="H417" s="379"/>
      <c r="I417" s="126">
        <f>Table3[[#This Row],[No. Siri Pen]]</f>
        <v>0</v>
      </c>
      <c r="J417" s="207">
        <f>Table3[[#This Row],[Kos (RM)]]</f>
        <v>0</v>
      </c>
      <c r="K417" s="127">
        <f>VLOOKUP(I417,LBA!AJ:AK,2,0)</f>
        <v>0</v>
      </c>
    </row>
    <row r="418" spans="1:11" s="124" customFormat="1" ht="15">
      <c r="A418" s="380"/>
      <c r="B418" s="380"/>
      <c r="C418" s="380"/>
      <c r="D418" s="380"/>
      <c r="E418" s="381"/>
      <c r="F418" s="380"/>
      <c r="G418" s="380"/>
      <c r="H418" s="379"/>
      <c r="I418" s="126">
        <f>Table3[[#This Row],[No. Siri Pen]]</f>
        <v>0</v>
      </c>
      <c r="J418" s="207">
        <f>Table3[[#This Row],[Kos (RM)]]</f>
        <v>0</v>
      </c>
      <c r="K418" s="127">
        <f>VLOOKUP(I418,LBA!AJ:AK,2,0)</f>
        <v>0</v>
      </c>
    </row>
    <row r="419" spans="1:11" s="124" customFormat="1" ht="15">
      <c r="A419" s="380"/>
      <c r="B419" s="380"/>
      <c r="C419" s="380"/>
      <c r="D419" s="380"/>
      <c r="E419" s="381"/>
      <c r="F419" s="380"/>
      <c r="G419" s="380"/>
      <c r="H419" s="379"/>
      <c r="I419" s="126">
        <f>Table3[[#This Row],[No. Siri Pen]]</f>
        <v>0</v>
      </c>
      <c r="J419" s="207">
        <f>Table3[[#This Row],[Kos (RM)]]</f>
        <v>0</v>
      </c>
      <c r="K419" s="127">
        <f>VLOOKUP(I419,LBA!AJ:AK,2,0)</f>
        <v>0</v>
      </c>
    </row>
    <row r="420" spans="1:11" s="124" customFormat="1" ht="15">
      <c r="A420" s="380"/>
      <c r="B420" s="380"/>
      <c r="C420" s="380"/>
      <c r="D420" s="380"/>
      <c r="E420" s="381"/>
      <c r="F420" s="380"/>
      <c r="G420" s="380"/>
      <c r="H420" s="379"/>
      <c r="I420" s="126">
        <f>Table3[[#This Row],[No. Siri Pen]]</f>
        <v>0</v>
      </c>
      <c r="J420" s="207">
        <f>Table3[[#This Row],[Kos (RM)]]</f>
        <v>0</v>
      </c>
      <c r="K420" s="127">
        <f>VLOOKUP(I420,LBA!AJ:AK,2,0)</f>
        <v>0</v>
      </c>
    </row>
    <row r="421" spans="1:11" s="124" customFormat="1" ht="15">
      <c r="A421" s="380"/>
      <c r="B421" s="380"/>
      <c r="C421" s="380"/>
      <c r="D421" s="380"/>
      <c r="E421" s="381"/>
      <c r="F421" s="380"/>
      <c r="G421" s="380"/>
      <c r="H421" s="379"/>
      <c r="I421" s="126">
        <f>Table3[[#This Row],[No. Siri Pen]]</f>
        <v>0</v>
      </c>
      <c r="J421" s="207">
        <f>Table3[[#This Row],[Kos (RM)]]</f>
        <v>0</v>
      </c>
      <c r="K421" s="127">
        <f>VLOOKUP(I421,LBA!AJ:AK,2,0)</f>
        <v>0</v>
      </c>
    </row>
    <row r="422" spans="1:11" s="124" customFormat="1" ht="15">
      <c r="A422" s="380"/>
      <c r="B422" s="380"/>
      <c r="C422" s="380"/>
      <c r="D422" s="380"/>
      <c r="E422" s="381"/>
      <c r="F422" s="380"/>
      <c r="G422" s="380"/>
      <c r="H422" s="379"/>
      <c r="I422" s="126">
        <f>Table3[[#This Row],[No. Siri Pen]]</f>
        <v>0</v>
      </c>
      <c r="J422" s="207">
        <f>Table3[[#This Row],[Kos (RM)]]</f>
        <v>0</v>
      </c>
      <c r="K422" s="127">
        <f>VLOOKUP(I422,LBA!AJ:AK,2,0)</f>
        <v>0</v>
      </c>
    </row>
    <row r="423" spans="1:11" s="124" customFormat="1" ht="15">
      <c r="A423" s="380"/>
      <c r="B423" s="380"/>
      <c r="C423" s="380"/>
      <c r="D423" s="380"/>
      <c r="E423" s="381"/>
      <c r="F423" s="380"/>
      <c r="G423" s="380"/>
      <c r="H423" s="379"/>
      <c r="I423" s="126">
        <f>Table3[[#This Row],[No. Siri Pen]]</f>
        <v>0</v>
      </c>
      <c r="J423" s="207">
        <f>Table3[[#This Row],[Kos (RM)]]</f>
        <v>0</v>
      </c>
      <c r="K423" s="127">
        <f>VLOOKUP(I423,LBA!AJ:AK,2,0)</f>
        <v>0</v>
      </c>
    </row>
    <row r="424" spans="1:11" s="124" customFormat="1" ht="15">
      <c r="A424" s="380"/>
      <c r="B424" s="380"/>
      <c r="C424" s="380"/>
      <c r="D424" s="380"/>
      <c r="E424" s="381"/>
      <c r="F424" s="380"/>
      <c r="G424" s="380"/>
      <c r="H424" s="379"/>
      <c r="I424" s="126">
        <f>Table3[[#This Row],[No. Siri Pen]]</f>
        <v>0</v>
      </c>
      <c r="J424" s="207">
        <f>Table3[[#This Row],[Kos (RM)]]</f>
        <v>0</v>
      </c>
      <c r="K424" s="127">
        <f>VLOOKUP(I424,LBA!AJ:AK,2,0)</f>
        <v>0</v>
      </c>
    </row>
    <row r="425" spans="1:11" s="124" customFormat="1" ht="15">
      <c r="A425" s="380"/>
      <c r="B425" s="380"/>
      <c r="C425" s="380"/>
      <c r="D425" s="380"/>
      <c r="E425" s="381"/>
      <c r="F425" s="380"/>
      <c r="G425" s="380"/>
      <c r="H425" s="379"/>
      <c r="I425" s="126">
        <f>Table3[[#This Row],[No. Siri Pen]]</f>
        <v>0</v>
      </c>
      <c r="J425" s="207">
        <f>Table3[[#This Row],[Kos (RM)]]</f>
        <v>0</v>
      </c>
      <c r="K425" s="127">
        <f>VLOOKUP(I425,LBA!AJ:AK,2,0)</f>
        <v>0</v>
      </c>
    </row>
    <row r="426" spans="1:11" s="124" customFormat="1" ht="15">
      <c r="A426" s="380"/>
      <c r="B426" s="380"/>
      <c r="C426" s="380"/>
      <c r="D426" s="380"/>
      <c r="E426" s="381"/>
      <c r="F426" s="380"/>
      <c r="G426" s="380"/>
      <c r="H426" s="379"/>
      <c r="I426" s="126">
        <f>Table3[[#This Row],[No. Siri Pen]]</f>
        <v>0</v>
      </c>
      <c r="J426" s="207">
        <f>Table3[[#This Row],[Kos (RM)]]</f>
        <v>0</v>
      </c>
      <c r="K426" s="127">
        <f>VLOOKUP(I426,LBA!AJ:AK,2,0)</f>
        <v>0</v>
      </c>
    </row>
    <row r="427" spans="1:11" s="124" customFormat="1" ht="15">
      <c r="A427" s="380"/>
      <c r="B427" s="380"/>
      <c r="C427" s="380"/>
      <c r="D427" s="380"/>
      <c r="E427" s="381"/>
      <c r="F427" s="380"/>
      <c r="G427" s="380"/>
      <c r="H427" s="379"/>
      <c r="I427" s="126">
        <f>Table3[[#This Row],[No. Siri Pen]]</f>
        <v>0</v>
      </c>
      <c r="J427" s="207">
        <f>Table3[[#This Row],[Kos (RM)]]</f>
        <v>0</v>
      </c>
      <c r="K427" s="127">
        <f>VLOOKUP(I427,LBA!AJ:AK,2,0)</f>
        <v>0</v>
      </c>
    </row>
    <row r="428" spans="1:11" s="124" customFormat="1" ht="15">
      <c r="A428" s="380"/>
      <c r="B428" s="380"/>
      <c r="C428" s="380"/>
      <c r="D428" s="380"/>
      <c r="E428" s="381"/>
      <c r="F428" s="380"/>
      <c r="G428" s="380"/>
      <c r="H428" s="379"/>
      <c r="I428" s="126">
        <f>Table3[[#This Row],[No. Siri Pen]]</f>
        <v>0</v>
      </c>
      <c r="J428" s="207">
        <f>Table3[[#This Row],[Kos (RM)]]</f>
        <v>0</v>
      </c>
      <c r="K428" s="127">
        <f>VLOOKUP(I428,LBA!AJ:AK,2,0)</f>
        <v>0</v>
      </c>
    </row>
    <row r="429" spans="1:11" s="124" customFormat="1" ht="15">
      <c r="A429" s="380"/>
      <c r="B429" s="380"/>
      <c r="C429" s="380"/>
      <c r="D429" s="380"/>
      <c r="E429" s="381"/>
      <c r="F429" s="380"/>
      <c r="G429" s="380"/>
      <c r="H429" s="379"/>
      <c r="I429" s="126">
        <f>Table3[[#This Row],[No. Siri Pen]]</f>
        <v>0</v>
      </c>
      <c r="J429" s="207">
        <f>Table3[[#This Row],[Kos (RM)]]</f>
        <v>0</v>
      </c>
      <c r="K429" s="127">
        <f>VLOOKUP(I429,LBA!AJ:AK,2,0)</f>
        <v>0</v>
      </c>
    </row>
    <row r="430" spans="1:11" s="124" customFormat="1" ht="15">
      <c r="A430" s="380"/>
      <c r="B430" s="380"/>
      <c r="C430" s="380"/>
      <c r="D430" s="380"/>
      <c r="E430" s="381"/>
      <c r="F430" s="380"/>
      <c r="G430" s="380"/>
      <c r="H430" s="379"/>
      <c r="I430" s="126">
        <f>Table3[[#This Row],[No. Siri Pen]]</f>
        <v>0</v>
      </c>
      <c r="J430" s="207">
        <f>Table3[[#This Row],[Kos (RM)]]</f>
        <v>0</v>
      </c>
      <c r="K430" s="127">
        <f>VLOOKUP(I430,LBA!AJ:AK,2,0)</f>
        <v>0</v>
      </c>
    </row>
    <row r="431" spans="1:11" s="124" customFormat="1" ht="15">
      <c r="A431" s="380"/>
      <c r="B431" s="380"/>
      <c r="C431" s="380"/>
      <c r="D431" s="380"/>
      <c r="E431" s="381"/>
      <c r="F431" s="380"/>
      <c r="G431" s="380"/>
      <c r="H431" s="379"/>
      <c r="I431" s="126">
        <f>Table3[[#This Row],[No. Siri Pen]]</f>
        <v>0</v>
      </c>
      <c r="J431" s="207">
        <f>Table3[[#This Row],[Kos (RM)]]</f>
        <v>0</v>
      </c>
      <c r="K431" s="127">
        <f>VLOOKUP(I431,LBA!AJ:AK,2,0)</f>
        <v>0</v>
      </c>
    </row>
    <row r="432" spans="1:11" s="124" customFormat="1" ht="15">
      <c r="A432" s="380"/>
      <c r="B432" s="380"/>
      <c r="C432" s="380"/>
      <c r="D432" s="380"/>
      <c r="E432" s="381"/>
      <c r="F432" s="380"/>
      <c r="G432" s="380"/>
      <c r="H432" s="379"/>
      <c r="I432" s="126">
        <f>Table3[[#This Row],[No. Siri Pen]]</f>
        <v>0</v>
      </c>
      <c r="J432" s="207">
        <f>Table3[[#This Row],[Kos (RM)]]</f>
        <v>0</v>
      </c>
      <c r="K432" s="127">
        <f>VLOOKUP(I432,LBA!AJ:AK,2,0)</f>
        <v>0</v>
      </c>
    </row>
    <row r="433" spans="1:11" s="124" customFormat="1" ht="15">
      <c r="A433" s="380"/>
      <c r="B433" s="380"/>
      <c r="C433" s="380"/>
      <c r="D433" s="380"/>
      <c r="E433" s="381"/>
      <c r="F433" s="380"/>
      <c r="G433" s="380"/>
      <c r="H433" s="379"/>
      <c r="I433" s="126">
        <f>Table3[[#This Row],[No. Siri Pen]]</f>
        <v>0</v>
      </c>
      <c r="J433" s="207">
        <f>Table3[[#This Row],[Kos (RM)]]</f>
        <v>0</v>
      </c>
      <c r="K433" s="127">
        <f>VLOOKUP(I433,LBA!AJ:AK,2,0)</f>
        <v>0</v>
      </c>
    </row>
    <row r="434" spans="1:11" s="124" customFormat="1" ht="15">
      <c r="A434" s="380"/>
      <c r="B434" s="380"/>
      <c r="C434" s="380"/>
      <c r="D434" s="380"/>
      <c r="E434" s="381"/>
      <c r="F434" s="380"/>
      <c r="G434" s="380"/>
      <c r="H434" s="379"/>
      <c r="I434" s="126">
        <f>Table3[[#This Row],[No. Siri Pen]]</f>
        <v>0</v>
      </c>
      <c r="J434" s="207">
        <f>Table3[[#This Row],[Kos (RM)]]</f>
        <v>0</v>
      </c>
      <c r="K434" s="127">
        <f>VLOOKUP(I434,LBA!AJ:AK,2,0)</f>
        <v>0</v>
      </c>
    </row>
    <row r="435" spans="1:11" s="124" customFormat="1" ht="15">
      <c r="A435" s="380"/>
      <c r="B435" s="380"/>
      <c r="C435" s="380"/>
      <c r="D435" s="380"/>
      <c r="E435" s="381"/>
      <c r="F435" s="380"/>
      <c r="G435" s="380"/>
      <c r="H435" s="379"/>
      <c r="I435" s="126">
        <f>Table3[[#This Row],[No. Siri Pen]]</f>
        <v>0</v>
      </c>
      <c r="J435" s="207">
        <f>Table3[[#This Row],[Kos (RM)]]</f>
        <v>0</v>
      </c>
      <c r="K435" s="127">
        <f>VLOOKUP(I435,LBA!AJ:AK,2,0)</f>
        <v>0</v>
      </c>
    </row>
    <row r="436" spans="1:11" s="124" customFormat="1" ht="15">
      <c r="A436" s="380"/>
      <c r="B436" s="380"/>
      <c r="C436" s="380"/>
      <c r="D436" s="380"/>
      <c r="E436" s="381"/>
      <c r="F436" s="380"/>
      <c r="G436" s="380"/>
      <c r="H436" s="379"/>
      <c r="I436" s="126">
        <f>Table3[[#This Row],[No. Siri Pen]]</f>
        <v>0</v>
      </c>
      <c r="J436" s="207">
        <f>Table3[[#This Row],[Kos (RM)]]</f>
        <v>0</v>
      </c>
      <c r="K436" s="127">
        <f>VLOOKUP(I436,LBA!AJ:AK,2,0)</f>
        <v>0</v>
      </c>
    </row>
    <row r="437" spans="1:11" s="124" customFormat="1" ht="15">
      <c r="A437" s="380"/>
      <c r="B437" s="380"/>
      <c r="C437" s="380"/>
      <c r="D437" s="380"/>
      <c r="E437" s="381"/>
      <c r="F437" s="380"/>
      <c r="G437" s="380"/>
      <c r="H437" s="379"/>
      <c r="I437" s="126">
        <f>Table3[[#This Row],[No. Siri Pen]]</f>
        <v>0</v>
      </c>
      <c r="J437" s="207">
        <f>Table3[[#This Row],[Kos (RM)]]</f>
        <v>0</v>
      </c>
      <c r="K437" s="127">
        <f>VLOOKUP(I437,LBA!AJ:AK,2,0)</f>
        <v>0</v>
      </c>
    </row>
    <row r="438" spans="1:11" s="124" customFormat="1" ht="15">
      <c r="A438" s="380"/>
      <c r="B438" s="380"/>
      <c r="C438" s="380"/>
      <c r="D438" s="380"/>
      <c r="E438" s="381"/>
      <c r="F438" s="380"/>
      <c r="G438" s="380"/>
      <c r="H438" s="379"/>
      <c r="I438" s="126">
        <f>Table3[[#This Row],[No. Siri Pen]]</f>
        <v>0</v>
      </c>
      <c r="J438" s="207">
        <f>Table3[[#This Row],[Kos (RM)]]</f>
        <v>0</v>
      </c>
      <c r="K438" s="127">
        <f>VLOOKUP(I438,LBA!AJ:AK,2,0)</f>
        <v>0</v>
      </c>
    </row>
    <row r="439" spans="1:11" s="124" customFormat="1" ht="15">
      <c r="A439" s="380"/>
      <c r="B439" s="380"/>
      <c r="C439" s="380"/>
      <c r="D439" s="380"/>
      <c r="E439" s="381"/>
      <c r="F439" s="380"/>
      <c r="G439" s="380"/>
      <c r="H439" s="379"/>
      <c r="I439" s="126">
        <f>Table3[[#This Row],[No. Siri Pen]]</f>
        <v>0</v>
      </c>
      <c r="J439" s="207">
        <f>Table3[[#This Row],[Kos (RM)]]</f>
        <v>0</v>
      </c>
      <c r="K439" s="127">
        <f>VLOOKUP(I439,LBA!AJ:AK,2,0)</f>
        <v>0</v>
      </c>
    </row>
    <row r="440" spans="1:11" s="124" customFormat="1" ht="15">
      <c r="A440" s="380"/>
      <c r="B440" s="380"/>
      <c r="C440" s="380"/>
      <c r="D440" s="380"/>
      <c r="E440" s="381"/>
      <c r="F440" s="380"/>
      <c r="G440" s="380"/>
      <c r="H440" s="379"/>
      <c r="I440" s="126">
        <f>Table3[[#This Row],[No. Siri Pen]]</f>
        <v>0</v>
      </c>
      <c r="J440" s="207">
        <f>Table3[[#This Row],[Kos (RM)]]</f>
        <v>0</v>
      </c>
      <c r="K440" s="127">
        <f>VLOOKUP(I440,LBA!AJ:AK,2,0)</f>
        <v>0</v>
      </c>
    </row>
    <row r="441" spans="1:11" s="124" customFormat="1" ht="15">
      <c r="A441" s="380"/>
      <c r="B441" s="380"/>
      <c r="C441" s="380"/>
      <c r="D441" s="380"/>
      <c r="E441" s="381"/>
      <c r="F441" s="380"/>
      <c r="G441" s="380"/>
      <c r="H441" s="379"/>
      <c r="I441" s="126">
        <f>Table3[[#This Row],[No. Siri Pen]]</f>
        <v>0</v>
      </c>
      <c r="J441" s="207">
        <f>Table3[[#This Row],[Kos (RM)]]</f>
        <v>0</v>
      </c>
      <c r="K441" s="127">
        <f>VLOOKUP(I441,LBA!AJ:AK,2,0)</f>
        <v>0</v>
      </c>
    </row>
    <row r="442" spans="1:11" s="124" customFormat="1" ht="15">
      <c r="A442" s="380"/>
      <c r="B442" s="380"/>
      <c r="C442" s="380"/>
      <c r="D442" s="380"/>
      <c r="E442" s="381"/>
      <c r="F442" s="380"/>
      <c r="G442" s="380"/>
      <c r="H442" s="379"/>
      <c r="I442" s="126">
        <f>Table3[[#This Row],[No. Siri Pen]]</f>
        <v>0</v>
      </c>
      <c r="J442" s="207">
        <f>Table3[[#This Row],[Kos (RM)]]</f>
        <v>0</v>
      </c>
      <c r="K442" s="127">
        <f>VLOOKUP(I442,LBA!AJ:AK,2,0)</f>
        <v>0</v>
      </c>
    </row>
    <row r="443" spans="1:11" s="124" customFormat="1" ht="15">
      <c r="A443" s="380"/>
      <c r="B443" s="380"/>
      <c r="C443" s="380"/>
      <c r="D443" s="380"/>
      <c r="E443" s="381"/>
      <c r="F443" s="380"/>
      <c r="G443" s="380"/>
      <c r="H443" s="379"/>
      <c r="I443" s="126">
        <f>Table3[[#This Row],[No. Siri Pen]]</f>
        <v>0</v>
      </c>
      <c r="J443" s="207">
        <f>Table3[[#This Row],[Kos (RM)]]</f>
        <v>0</v>
      </c>
      <c r="K443" s="127">
        <f>VLOOKUP(I443,LBA!AJ:AK,2,0)</f>
        <v>0</v>
      </c>
    </row>
    <row r="444" spans="1:11" s="124" customFormat="1" ht="15">
      <c r="A444" s="380"/>
      <c r="B444" s="380"/>
      <c r="C444" s="380"/>
      <c r="D444" s="380"/>
      <c r="E444" s="381"/>
      <c r="F444" s="380"/>
      <c r="G444" s="380"/>
      <c r="H444" s="379"/>
      <c r="I444" s="126">
        <f>Table3[[#This Row],[No. Siri Pen]]</f>
        <v>0</v>
      </c>
      <c r="J444" s="207">
        <f>Table3[[#This Row],[Kos (RM)]]</f>
        <v>0</v>
      </c>
      <c r="K444" s="127">
        <f>VLOOKUP(I444,LBA!AJ:AK,2,0)</f>
        <v>0</v>
      </c>
    </row>
    <row r="445" spans="1:11" s="124" customFormat="1" ht="15">
      <c r="A445" s="380"/>
      <c r="B445" s="380"/>
      <c r="C445" s="380"/>
      <c r="D445" s="380"/>
      <c r="E445" s="381"/>
      <c r="F445" s="380"/>
      <c r="G445" s="380"/>
      <c r="H445" s="379"/>
      <c r="I445" s="126">
        <f>Table3[[#This Row],[No. Siri Pen]]</f>
        <v>0</v>
      </c>
      <c r="J445" s="207">
        <f>Table3[[#This Row],[Kos (RM)]]</f>
        <v>0</v>
      </c>
      <c r="K445" s="127">
        <f>VLOOKUP(I445,LBA!AJ:AK,2,0)</f>
        <v>0</v>
      </c>
    </row>
    <row r="446" spans="1:11" s="124" customFormat="1" ht="15">
      <c r="A446" s="380"/>
      <c r="B446" s="380"/>
      <c r="C446" s="380"/>
      <c r="D446" s="380"/>
      <c r="E446" s="381"/>
      <c r="F446" s="380"/>
      <c r="G446" s="380"/>
      <c r="H446" s="379"/>
      <c r="I446" s="126">
        <f>Table3[[#This Row],[No. Siri Pen]]</f>
        <v>0</v>
      </c>
      <c r="J446" s="207">
        <f>Table3[[#This Row],[Kos (RM)]]</f>
        <v>0</v>
      </c>
      <c r="K446" s="127">
        <f>VLOOKUP(I446,LBA!AJ:AK,2,0)</f>
        <v>0</v>
      </c>
    </row>
    <row r="447" spans="1:11" s="124" customFormat="1" ht="15">
      <c r="A447" s="380"/>
      <c r="B447" s="380"/>
      <c r="C447" s="380"/>
      <c r="D447" s="380"/>
      <c r="E447" s="381"/>
      <c r="F447" s="380"/>
      <c r="G447" s="380"/>
      <c r="H447" s="379"/>
      <c r="I447" s="126">
        <f>Table3[[#This Row],[No. Siri Pen]]</f>
        <v>0</v>
      </c>
      <c r="J447" s="207">
        <f>Table3[[#This Row],[Kos (RM)]]</f>
        <v>0</v>
      </c>
      <c r="K447" s="127">
        <f>VLOOKUP(I447,LBA!AJ:AK,2,0)</f>
        <v>0</v>
      </c>
    </row>
    <row r="448" spans="1:11" s="124" customFormat="1" ht="15">
      <c r="A448" s="380"/>
      <c r="B448" s="380"/>
      <c r="C448" s="380"/>
      <c r="D448" s="380"/>
      <c r="E448" s="381"/>
      <c r="F448" s="380"/>
      <c r="G448" s="380"/>
      <c r="H448" s="379"/>
      <c r="I448" s="126">
        <f>Table3[[#This Row],[No. Siri Pen]]</f>
        <v>0</v>
      </c>
      <c r="J448" s="207">
        <f>Table3[[#This Row],[Kos (RM)]]</f>
        <v>0</v>
      </c>
      <c r="K448" s="127">
        <f>VLOOKUP(I448,LBA!AJ:AK,2,0)</f>
        <v>0</v>
      </c>
    </row>
    <row r="449" spans="1:11" s="124" customFormat="1" ht="15">
      <c r="A449" s="380"/>
      <c r="B449" s="380"/>
      <c r="C449" s="380"/>
      <c r="D449" s="380"/>
      <c r="E449" s="381"/>
      <c r="F449" s="380"/>
      <c r="G449" s="380"/>
      <c r="H449" s="379"/>
      <c r="I449" s="126">
        <f>Table3[[#This Row],[No. Siri Pen]]</f>
        <v>0</v>
      </c>
      <c r="J449" s="207">
        <f>Table3[[#This Row],[Kos (RM)]]</f>
        <v>0</v>
      </c>
      <c r="K449" s="127">
        <f>VLOOKUP(I449,LBA!AJ:AK,2,0)</f>
        <v>0</v>
      </c>
    </row>
    <row r="450" spans="1:11" s="124" customFormat="1" ht="15">
      <c r="A450" s="380"/>
      <c r="B450" s="380"/>
      <c r="C450" s="380"/>
      <c r="D450" s="380"/>
      <c r="E450" s="381"/>
      <c r="F450" s="380"/>
      <c r="G450" s="380"/>
      <c r="H450" s="379"/>
      <c r="I450" s="126">
        <f>Table3[[#This Row],[No. Siri Pen]]</f>
        <v>0</v>
      </c>
      <c r="J450" s="207">
        <f>Table3[[#This Row],[Kos (RM)]]</f>
        <v>0</v>
      </c>
      <c r="K450" s="127">
        <f>VLOOKUP(I450,LBA!AJ:AK,2,0)</f>
        <v>0</v>
      </c>
    </row>
    <row r="451" spans="1:11" s="124" customFormat="1" ht="15">
      <c r="A451" s="380"/>
      <c r="B451" s="380"/>
      <c r="C451" s="380"/>
      <c r="D451" s="380"/>
      <c r="E451" s="381"/>
      <c r="F451" s="380"/>
      <c r="G451" s="380"/>
      <c r="H451" s="379"/>
      <c r="I451" s="126">
        <f>Table3[[#This Row],[No. Siri Pen]]</f>
        <v>0</v>
      </c>
      <c r="J451" s="207">
        <f>Table3[[#This Row],[Kos (RM)]]</f>
        <v>0</v>
      </c>
      <c r="K451" s="127">
        <f>VLOOKUP(I451,LBA!AJ:AK,2,0)</f>
        <v>0</v>
      </c>
    </row>
    <row r="452" spans="1:11" s="124" customFormat="1" ht="15">
      <c r="A452" s="380"/>
      <c r="B452" s="380"/>
      <c r="C452" s="380"/>
      <c r="D452" s="380"/>
      <c r="E452" s="381"/>
      <c r="F452" s="380"/>
      <c r="G452" s="380"/>
      <c r="H452" s="379"/>
      <c r="I452" s="126">
        <f>Table3[[#This Row],[No. Siri Pen]]</f>
        <v>0</v>
      </c>
      <c r="J452" s="207">
        <f>Table3[[#This Row],[Kos (RM)]]</f>
        <v>0</v>
      </c>
      <c r="K452" s="127">
        <f>VLOOKUP(I452,LBA!AJ:AK,2,0)</f>
        <v>0</v>
      </c>
    </row>
    <row r="453" spans="1:11" s="124" customFormat="1" ht="15">
      <c r="A453" s="380"/>
      <c r="B453" s="380"/>
      <c r="C453" s="380"/>
      <c r="D453" s="380"/>
      <c r="E453" s="381"/>
      <c r="F453" s="380"/>
      <c r="G453" s="380"/>
      <c r="H453" s="379"/>
      <c r="I453" s="126">
        <f>Table3[[#This Row],[No. Siri Pen]]</f>
        <v>0</v>
      </c>
      <c r="J453" s="207">
        <f>Table3[[#This Row],[Kos (RM)]]</f>
        <v>0</v>
      </c>
      <c r="K453" s="127">
        <f>VLOOKUP(I453,LBA!AJ:AK,2,0)</f>
        <v>0</v>
      </c>
    </row>
    <row r="454" spans="1:11" s="124" customFormat="1" ht="15">
      <c r="A454" s="380"/>
      <c r="B454" s="380"/>
      <c r="C454" s="380"/>
      <c r="D454" s="380"/>
      <c r="E454" s="381"/>
      <c r="F454" s="380"/>
      <c r="G454" s="380"/>
      <c r="H454" s="379"/>
      <c r="I454" s="126">
        <f>Table3[[#This Row],[No. Siri Pen]]</f>
        <v>0</v>
      </c>
      <c r="J454" s="207">
        <f>Table3[[#This Row],[Kos (RM)]]</f>
        <v>0</v>
      </c>
      <c r="K454" s="127">
        <f>VLOOKUP(I454,LBA!AJ:AK,2,0)</f>
        <v>0</v>
      </c>
    </row>
    <row r="455" spans="1:11" s="124" customFormat="1" ht="15">
      <c r="A455" s="380"/>
      <c r="B455" s="380"/>
      <c r="C455" s="380"/>
      <c r="D455" s="380"/>
      <c r="E455" s="381"/>
      <c r="F455" s="380"/>
      <c r="G455" s="380"/>
      <c r="H455" s="379"/>
      <c r="I455" s="126">
        <f>Table3[[#This Row],[No. Siri Pen]]</f>
        <v>0</v>
      </c>
      <c r="J455" s="207">
        <f>Table3[[#This Row],[Kos (RM)]]</f>
        <v>0</v>
      </c>
      <c r="K455" s="127">
        <f>VLOOKUP(I455,LBA!AJ:AK,2,0)</f>
        <v>0</v>
      </c>
    </row>
    <row r="456" spans="1:11" s="124" customFormat="1" ht="15">
      <c r="A456" s="380"/>
      <c r="B456" s="380"/>
      <c r="C456" s="380"/>
      <c r="D456" s="380"/>
      <c r="E456" s="381"/>
      <c r="F456" s="380"/>
      <c r="G456" s="380"/>
      <c r="H456" s="379"/>
      <c r="I456" s="126">
        <f>Table3[[#This Row],[No. Siri Pen]]</f>
        <v>0</v>
      </c>
      <c r="J456" s="207">
        <f>Table3[[#This Row],[Kos (RM)]]</f>
        <v>0</v>
      </c>
      <c r="K456" s="127">
        <f>VLOOKUP(I456,LBA!AJ:AK,2,0)</f>
        <v>0</v>
      </c>
    </row>
    <row r="457" spans="1:11" s="124" customFormat="1" ht="15">
      <c r="A457" s="380"/>
      <c r="B457" s="380"/>
      <c r="C457" s="380"/>
      <c r="D457" s="380"/>
      <c r="E457" s="381"/>
      <c r="F457" s="380"/>
      <c r="G457" s="380"/>
      <c r="H457" s="379"/>
      <c r="I457" s="126">
        <f>Table3[[#This Row],[No. Siri Pen]]</f>
        <v>0</v>
      </c>
      <c r="J457" s="207">
        <f>Table3[[#This Row],[Kos (RM)]]</f>
        <v>0</v>
      </c>
      <c r="K457" s="127">
        <f>VLOOKUP(I457,LBA!AJ:AK,2,0)</f>
        <v>0</v>
      </c>
    </row>
    <row r="458" spans="1:11" s="124" customFormat="1" ht="15">
      <c r="A458" s="380"/>
      <c r="B458" s="380"/>
      <c r="C458" s="380"/>
      <c r="D458" s="380"/>
      <c r="E458" s="381"/>
      <c r="F458" s="380"/>
      <c r="G458" s="380"/>
      <c r="H458" s="379"/>
      <c r="I458" s="126">
        <f>Table3[[#This Row],[No. Siri Pen]]</f>
        <v>0</v>
      </c>
      <c r="J458" s="207">
        <f>Table3[[#This Row],[Kos (RM)]]</f>
        <v>0</v>
      </c>
      <c r="K458" s="127">
        <f>VLOOKUP(I458,LBA!AJ:AK,2,0)</f>
        <v>0</v>
      </c>
    </row>
    <row r="459" spans="1:11" s="124" customFormat="1" ht="15">
      <c r="A459" s="380"/>
      <c r="B459" s="380"/>
      <c r="C459" s="380"/>
      <c r="D459" s="380"/>
      <c r="E459" s="381"/>
      <c r="F459" s="380"/>
      <c r="G459" s="380"/>
      <c r="H459" s="379"/>
      <c r="I459" s="126">
        <f>Table3[[#This Row],[No. Siri Pen]]</f>
        <v>0</v>
      </c>
      <c r="J459" s="207">
        <f>Table3[[#This Row],[Kos (RM)]]</f>
        <v>0</v>
      </c>
      <c r="K459" s="127">
        <f>VLOOKUP(I459,LBA!AJ:AK,2,0)</f>
        <v>0</v>
      </c>
    </row>
    <row r="460" spans="1:11" s="124" customFormat="1" ht="15">
      <c r="A460" s="380"/>
      <c r="B460" s="380"/>
      <c r="C460" s="380"/>
      <c r="D460" s="380"/>
      <c r="E460" s="381"/>
      <c r="F460" s="380"/>
      <c r="G460" s="380"/>
      <c r="H460" s="379"/>
      <c r="I460" s="126">
        <f>Table3[[#This Row],[No. Siri Pen]]</f>
        <v>0</v>
      </c>
      <c r="J460" s="207">
        <f>Table3[[#This Row],[Kos (RM)]]</f>
        <v>0</v>
      </c>
      <c r="K460" s="127">
        <f>VLOOKUP(I460,LBA!AJ:AK,2,0)</f>
        <v>0</v>
      </c>
    </row>
    <row r="461" spans="1:11" s="124" customFormat="1" ht="15">
      <c r="A461" s="380"/>
      <c r="B461" s="380"/>
      <c r="C461" s="380"/>
      <c r="D461" s="380"/>
      <c r="E461" s="381"/>
      <c r="F461" s="380"/>
      <c r="G461" s="380"/>
      <c r="H461" s="379"/>
      <c r="I461" s="126">
        <f>Table3[[#This Row],[No. Siri Pen]]</f>
        <v>0</v>
      </c>
      <c r="J461" s="207">
        <f>Table3[[#This Row],[Kos (RM)]]</f>
        <v>0</v>
      </c>
      <c r="K461" s="127">
        <f>VLOOKUP(I461,LBA!AJ:AK,2,0)</f>
        <v>0</v>
      </c>
    </row>
    <row r="462" spans="1:11" s="124" customFormat="1" ht="15">
      <c r="A462" s="380"/>
      <c r="B462" s="380"/>
      <c r="C462" s="380"/>
      <c r="D462" s="380"/>
      <c r="E462" s="381"/>
      <c r="F462" s="380"/>
      <c r="G462" s="380"/>
      <c r="H462" s="379"/>
      <c r="I462" s="126">
        <f>Table3[[#This Row],[No. Siri Pen]]</f>
        <v>0</v>
      </c>
      <c r="J462" s="207">
        <f>Table3[[#This Row],[Kos (RM)]]</f>
        <v>0</v>
      </c>
      <c r="K462" s="127">
        <f>VLOOKUP(I462,LBA!AJ:AK,2,0)</f>
        <v>0</v>
      </c>
    </row>
    <row r="463" spans="1:11" s="124" customFormat="1" ht="15">
      <c r="A463" s="380"/>
      <c r="B463" s="380"/>
      <c r="C463" s="380"/>
      <c r="D463" s="380"/>
      <c r="E463" s="381"/>
      <c r="F463" s="380"/>
      <c r="G463" s="380"/>
      <c r="H463" s="379"/>
      <c r="I463" s="126">
        <f>Table3[[#This Row],[No. Siri Pen]]</f>
        <v>0</v>
      </c>
      <c r="J463" s="207">
        <f>Table3[[#This Row],[Kos (RM)]]</f>
        <v>0</v>
      </c>
      <c r="K463" s="127">
        <f>VLOOKUP(I463,LBA!AJ:AK,2,0)</f>
        <v>0</v>
      </c>
    </row>
    <row r="464" spans="1:11" s="124" customFormat="1" ht="15">
      <c r="A464" s="380"/>
      <c r="B464" s="380"/>
      <c r="C464" s="380"/>
      <c r="D464" s="380"/>
      <c r="E464" s="381"/>
      <c r="F464" s="380"/>
      <c r="G464" s="380"/>
      <c r="H464" s="379"/>
      <c r="I464" s="126">
        <f>Table3[[#This Row],[No. Siri Pen]]</f>
        <v>0</v>
      </c>
      <c r="J464" s="207">
        <f>Table3[[#This Row],[Kos (RM)]]</f>
        <v>0</v>
      </c>
      <c r="K464" s="127">
        <f>VLOOKUP(I464,LBA!AJ:AK,2,0)</f>
        <v>0</v>
      </c>
    </row>
    <row r="465" spans="1:11" s="124" customFormat="1" ht="15">
      <c r="A465" s="380"/>
      <c r="B465" s="380"/>
      <c r="C465" s="380"/>
      <c r="D465" s="380"/>
      <c r="E465" s="381"/>
      <c r="F465" s="380"/>
      <c r="G465" s="380"/>
      <c r="H465" s="379"/>
      <c r="I465" s="126">
        <f>Table3[[#This Row],[No. Siri Pen]]</f>
        <v>0</v>
      </c>
      <c r="J465" s="207">
        <f>Table3[[#This Row],[Kos (RM)]]</f>
        <v>0</v>
      </c>
      <c r="K465" s="127">
        <f>VLOOKUP(I465,LBA!AJ:AK,2,0)</f>
        <v>0</v>
      </c>
    </row>
    <row r="466" spans="1:11" s="124" customFormat="1" ht="15">
      <c r="A466" s="380"/>
      <c r="B466" s="380"/>
      <c r="C466" s="380"/>
      <c r="D466" s="380"/>
      <c r="E466" s="381"/>
      <c r="F466" s="380"/>
      <c r="G466" s="380"/>
      <c r="H466" s="379"/>
      <c r="I466" s="126">
        <f>Table3[[#This Row],[No. Siri Pen]]</f>
        <v>0</v>
      </c>
      <c r="J466" s="207">
        <f>Table3[[#This Row],[Kos (RM)]]</f>
        <v>0</v>
      </c>
      <c r="K466" s="127">
        <f>VLOOKUP(I466,LBA!AJ:AK,2,0)</f>
        <v>0</v>
      </c>
    </row>
    <row r="467" spans="1:11" s="124" customFormat="1" ht="15">
      <c r="A467" s="380"/>
      <c r="B467" s="380"/>
      <c r="C467" s="380"/>
      <c r="D467" s="380"/>
      <c r="E467" s="381"/>
      <c r="F467" s="380"/>
      <c r="G467" s="380"/>
      <c r="H467" s="379"/>
      <c r="I467" s="126">
        <f>Table3[[#This Row],[No. Siri Pen]]</f>
        <v>0</v>
      </c>
      <c r="J467" s="207">
        <f>Table3[[#This Row],[Kos (RM)]]</f>
        <v>0</v>
      </c>
      <c r="K467" s="127">
        <f>VLOOKUP(I467,LBA!AJ:AK,2,0)</f>
        <v>0</v>
      </c>
    </row>
    <row r="468" spans="1:11" s="124" customFormat="1" ht="15">
      <c r="A468" s="380"/>
      <c r="B468" s="380"/>
      <c r="C468" s="380"/>
      <c r="D468" s="380"/>
      <c r="E468" s="381"/>
      <c r="F468" s="380"/>
      <c r="G468" s="380"/>
      <c r="H468" s="379"/>
      <c r="I468" s="126">
        <f>Table3[[#This Row],[No. Siri Pen]]</f>
        <v>0</v>
      </c>
      <c r="J468" s="207">
        <f>Table3[[#This Row],[Kos (RM)]]</f>
        <v>0</v>
      </c>
      <c r="K468" s="127">
        <f>VLOOKUP(I468,LBA!AJ:AK,2,0)</f>
        <v>0</v>
      </c>
    </row>
    <row r="469" spans="1:11" s="124" customFormat="1" ht="15">
      <c r="A469" s="380"/>
      <c r="B469" s="380"/>
      <c r="C469" s="380"/>
      <c r="D469" s="380"/>
      <c r="E469" s="381"/>
      <c r="F469" s="380"/>
      <c r="G469" s="380"/>
      <c r="H469" s="379"/>
      <c r="I469" s="126">
        <f>Table3[[#This Row],[No. Siri Pen]]</f>
        <v>0</v>
      </c>
      <c r="J469" s="207">
        <f>Table3[[#This Row],[Kos (RM)]]</f>
        <v>0</v>
      </c>
      <c r="K469" s="127">
        <f>VLOOKUP(I469,LBA!AJ:AK,2,0)</f>
        <v>0</v>
      </c>
    </row>
    <row r="470" spans="1:11" s="124" customFormat="1" ht="15">
      <c r="A470" s="380"/>
      <c r="B470" s="380"/>
      <c r="C470" s="380"/>
      <c r="D470" s="380"/>
      <c r="E470" s="381"/>
      <c r="F470" s="380"/>
      <c r="G470" s="380"/>
      <c r="H470" s="379"/>
      <c r="I470" s="126">
        <f>Table3[[#This Row],[No. Siri Pen]]</f>
        <v>0</v>
      </c>
      <c r="J470" s="207">
        <f>Table3[[#This Row],[Kos (RM)]]</f>
        <v>0</v>
      </c>
      <c r="K470" s="127">
        <f>VLOOKUP(I470,LBA!AJ:AK,2,0)</f>
        <v>0</v>
      </c>
    </row>
    <row r="471" spans="1:11" s="124" customFormat="1" ht="15">
      <c r="A471" s="380"/>
      <c r="B471" s="380"/>
      <c r="C471" s="380"/>
      <c r="D471" s="380"/>
      <c r="E471" s="381"/>
      <c r="F471" s="380"/>
      <c r="G471" s="380"/>
      <c r="H471" s="379"/>
      <c r="I471" s="126">
        <f>Table3[[#This Row],[No. Siri Pen]]</f>
        <v>0</v>
      </c>
      <c r="J471" s="207">
        <f>Table3[[#This Row],[Kos (RM)]]</f>
        <v>0</v>
      </c>
      <c r="K471" s="127">
        <f>VLOOKUP(I471,LBA!AJ:AK,2,0)</f>
        <v>0</v>
      </c>
    </row>
    <row r="472" spans="1:11" s="124" customFormat="1" ht="15">
      <c r="A472" s="380"/>
      <c r="B472" s="380"/>
      <c r="C472" s="380"/>
      <c r="D472" s="380"/>
      <c r="E472" s="381"/>
      <c r="F472" s="380"/>
      <c r="G472" s="380"/>
      <c r="H472" s="379"/>
      <c r="I472" s="126">
        <f>Table3[[#This Row],[No. Siri Pen]]</f>
        <v>0</v>
      </c>
      <c r="J472" s="207">
        <f>Table3[[#This Row],[Kos (RM)]]</f>
        <v>0</v>
      </c>
      <c r="K472" s="127">
        <f>VLOOKUP(I472,LBA!AJ:AK,2,0)</f>
        <v>0</v>
      </c>
    </row>
    <row r="473" spans="1:11" s="124" customFormat="1" ht="15">
      <c r="A473" s="380"/>
      <c r="B473" s="380"/>
      <c r="C473" s="380"/>
      <c r="D473" s="380"/>
      <c r="E473" s="381"/>
      <c r="F473" s="380"/>
      <c r="G473" s="380"/>
      <c r="H473" s="379"/>
      <c r="I473" s="126">
        <f>Table3[[#This Row],[No. Siri Pen]]</f>
        <v>0</v>
      </c>
      <c r="J473" s="207">
        <f>Table3[[#This Row],[Kos (RM)]]</f>
        <v>0</v>
      </c>
      <c r="K473" s="127">
        <f>VLOOKUP(I473,LBA!AJ:AK,2,0)</f>
        <v>0</v>
      </c>
    </row>
    <row r="474" spans="1:11" s="124" customFormat="1" ht="15">
      <c r="A474" s="380"/>
      <c r="B474" s="380"/>
      <c r="C474" s="380"/>
      <c r="D474" s="380"/>
      <c r="E474" s="381"/>
      <c r="F474" s="380"/>
      <c r="G474" s="380"/>
      <c r="H474" s="379"/>
      <c r="I474" s="126">
        <f>Table3[[#This Row],[No. Siri Pen]]</f>
        <v>0</v>
      </c>
      <c r="J474" s="207">
        <f>Table3[[#This Row],[Kos (RM)]]</f>
        <v>0</v>
      </c>
      <c r="K474" s="127">
        <f>VLOOKUP(I474,LBA!AJ:AK,2,0)</f>
        <v>0</v>
      </c>
    </row>
    <row r="475" spans="1:11" s="124" customFormat="1" ht="15">
      <c r="A475" s="380"/>
      <c r="B475" s="380"/>
      <c r="C475" s="380"/>
      <c r="D475" s="380"/>
      <c r="E475" s="381"/>
      <c r="F475" s="380"/>
      <c r="G475" s="380"/>
      <c r="H475" s="379"/>
      <c r="I475" s="126">
        <f>Table3[[#This Row],[No. Siri Pen]]</f>
        <v>0</v>
      </c>
      <c r="J475" s="207">
        <f>Table3[[#This Row],[Kos (RM)]]</f>
        <v>0</v>
      </c>
      <c r="K475" s="127">
        <f>VLOOKUP(I475,LBA!AJ:AK,2,0)</f>
        <v>0</v>
      </c>
    </row>
    <row r="476" spans="1:11" s="124" customFormat="1" ht="15">
      <c r="A476" s="380"/>
      <c r="B476" s="380"/>
      <c r="C476" s="380"/>
      <c r="D476" s="380"/>
      <c r="E476" s="381"/>
      <c r="F476" s="380"/>
      <c r="G476" s="380"/>
      <c r="H476" s="379"/>
      <c r="I476" s="126">
        <f>Table3[[#This Row],[No. Siri Pen]]</f>
        <v>0</v>
      </c>
      <c r="J476" s="207">
        <f>Table3[[#This Row],[Kos (RM)]]</f>
        <v>0</v>
      </c>
      <c r="K476" s="127">
        <f>VLOOKUP(I476,LBA!AJ:AK,2,0)</f>
        <v>0</v>
      </c>
    </row>
    <row r="477" spans="1:11" s="124" customFormat="1" ht="15">
      <c r="A477" s="380"/>
      <c r="B477" s="380"/>
      <c r="C477" s="380"/>
      <c r="D477" s="380"/>
      <c r="E477" s="381"/>
      <c r="F477" s="380"/>
      <c r="G477" s="380"/>
      <c r="H477" s="379"/>
      <c r="I477" s="126">
        <f>Table3[[#This Row],[No. Siri Pen]]</f>
        <v>0</v>
      </c>
      <c r="J477" s="207">
        <f>Table3[[#This Row],[Kos (RM)]]</f>
        <v>0</v>
      </c>
      <c r="K477" s="127">
        <f>VLOOKUP(I477,LBA!AJ:AK,2,0)</f>
        <v>0</v>
      </c>
    </row>
    <row r="478" spans="1:11" s="124" customFormat="1" ht="15">
      <c r="A478" s="380"/>
      <c r="B478" s="380"/>
      <c r="C478" s="380"/>
      <c r="D478" s="380"/>
      <c r="E478" s="381"/>
      <c r="F478" s="380"/>
      <c r="G478" s="380"/>
      <c r="H478" s="379"/>
      <c r="I478" s="126">
        <f>Table3[[#This Row],[No. Siri Pen]]</f>
        <v>0</v>
      </c>
      <c r="J478" s="207">
        <f>Table3[[#This Row],[Kos (RM)]]</f>
        <v>0</v>
      </c>
      <c r="K478" s="127">
        <f>VLOOKUP(I478,LBA!AJ:AK,2,0)</f>
        <v>0</v>
      </c>
    </row>
    <row r="479" spans="1:11" s="124" customFormat="1" ht="15">
      <c r="A479" s="380"/>
      <c r="B479" s="380"/>
      <c r="C479" s="380"/>
      <c r="D479" s="380"/>
      <c r="E479" s="381"/>
      <c r="F479" s="380"/>
      <c r="G479" s="380"/>
      <c r="H479" s="379"/>
      <c r="I479" s="126">
        <f>Table3[[#This Row],[No. Siri Pen]]</f>
        <v>0</v>
      </c>
      <c r="J479" s="207">
        <f>Table3[[#This Row],[Kos (RM)]]</f>
        <v>0</v>
      </c>
      <c r="K479" s="127">
        <f>VLOOKUP(I479,LBA!AJ:AK,2,0)</f>
        <v>0</v>
      </c>
    </row>
    <row r="480" spans="1:11" s="124" customFormat="1" ht="15">
      <c r="A480" s="380"/>
      <c r="B480" s="380"/>
      <c r="C480" s="380"/>
      <c r="D480" s="380"/>
      <c r="E480" s="381"/>
      <c r="F480" s="380"/>
      <c r="G480" s="380"/>
      <c r="H480" s="379"/>
      <c r="I480" s="126">
        <f>Table3[[#This Row],[No. Siri Pen]]</f>
        <v>0</v>
      </c>
      <c r="J480" s="207">
        <f>Table3[[#This Row],[Kos (RM)]]</f>
        <v>0</v>
      </c>
      <c r="K480" s="127">
        <f>VLOOKUP(I480,LBA!AJ:AK,2,0)</f>
        <v>0</v>
      </c>
    </row>
    <row r="481" spans="1:11" s="124" customFormat="1" ht="15">
      <c r="A481" s="380"/>
      <c r="B481" s="380"/>
      <c r="C481" s="380"/>
      <c r="D481" s="380"/>
      <c r="E481" s="381"/>
      <c r="F481" s="380"/>
      <c r="G481" s="380"/>
      <c r="H481" s="379"/>
      <c r="I481" s="126">
        <f>Table3[[#This Row],[No. Siri Pen]]</f>
        <v>0</v>
      </c>
      <c r="J481" s="207">
        <f>Table3[[#This Row],[Kos (RM)]]</f>
        <v>0</v>
      </c>
      <c r="K481" s="127">
        <f>VLOOKUP(I481,LBA!AJ:AK,2,0)</f>
        <v>0</v>
      </c>
    </row>
    <row r="482" spans="1:11" s="124" customFormat="1" ht="15">
      <c r="A482" s="380"/>
      <c r="B482" s="380"/>
      <c r="C482" s="380"/>
      <c r="D482" s="380"/>
      <c r="E482" s="381"/>
      <c r="F482" s="380"/>
      <c r="G482" s="380"/>
      <c r="H482" s="379"/>
      <c r="I482" s="126">
        <f>Table3[[#This Row],[No. Siri Pen]]</f>
        <v>0</v>
      </c>
      <c r="J482" s="207">
        <f>Table3[[#This Row],[Kos (RM)]]</f>
        <v>0</v>
      </c>
      <c r="K482" s="127">
        <f>VLOOKUP(I482,LBA!AJ:AK,2,0)</f>
        <v>0</v>
      </c>
    </row>
    <row r="483" spans="1:11" s="124" customFormat="1" ht="15">
      <c r="A483" s="380"/>
      <c r="B483" s="380"/>
      <c r="C483" s="380"/>
      <c r="D483" s="380"/>
      <c r="E483" s="381"/>
      <c r="F483" s="380"/>
      <c r="G483" s="380"/>
      <c r="H483" s="379"/>
      <c r="I483" s="126">
        <f>Table3[[#This Row],[No. Siri Pen]]</f>
        <v>0</v>
      </c>
      <c r="J483" s="207">
        <f>Table3[[#This Row],[Kos (RM)]]</f>
        <v>0</v>
      </c>
      <c r="K483" s="127">
        <f>VLOOKUP(I483,LBA!AJ:AK,2,0)</f>
        <v>0</v>
      </c>
    </row>
    <row r="484" spans="1:11" s="124" customFormat="1" ht="15">
      <c r="A484" s="380"/>
      <c r="B484" s="380"/>
      <c r="C484" s="380"/>
      <c r="D484" s="380"/>
      <c r="E484" s="381"/>
      <c r="F484" s="380"/>
      <c r="G484" s="380"/>
      <c r="H484" s="379"/>
      <c r="I484" s="126">
        <f>Table3[[#This Row],[No. Siri Pen]]</f>
        <v>0</v>
      </c>
      <c r="J484" s="207">
        <f>Table3[[#This Row],[Kos (RM)]]</f>
        <v>0</v>
      </c>
      <c r="K484" s="127">
        <f>VLOOKUP(I484,LBA!AJ:AK,2,0)</f>
        <v>0</v>
      </c>
    </row>
    <row r="485" spans="1:11" s="124" customFormat="1" ht="15">
      <c r="A485" s="380"/>
      <c r="B485" s="380"/>
      <c r="C485" s="380"/>
      <c r="D485" s="380"/>
      <c r="E485" s="381"/>
      <c r="F485" s="380"/>
      <c r="G485" s="380"/>
      <c r="H485" s="379"/>
      <c r="I485" s="126">
        <f>Table3[[#This Row],[No. Siri Pen]]</f>
        <v>0</v>
      </c>
      <c r="J485" s="207">
        <f>Table3[[#This Row],[Kos (RM)]]</f>
        <v>0</v>
      </c>
      <c r="K485" s="127">
        <f>VLOOKUP(I485,LBA!AJ:AK,2,0)</f>
        <v>0</v>
      </c>
    </row>
    <row r="486" spans="1:11" s="124" customFormat="1" ht="15">
      <c r="A486" s="380"/>
      <c r="B486" s="380"/>
      <c r="C486" s="380"/>
      <c r="D486" s="380"/>
      <c r="E486" s="381"/>
      <c r="F486" s="380"/>
      <c r="G486" s="380"/>
      <c r="H486" s="379"/>
      <c r="I486" s="126">
        <f>Table3[[#This Row],[No. Siri Pen]]</f>
        <v>0</v>
      </c>
      <c r="J486" s="207">
        <f>Table3[[#This Row],[Kos (RM)]]</f>
        <v>0</v>
      </c>
      <c r="K486" s="127">
        <f>VLOOKUP(I486,LBA!AJ:AK,2,0)</f>
        <v>0</v>
      </c>
    </row>
    <row r="487" spans="1:11" s="124" customFormat="1" ht="15">
      <c r="A487" s="380"/>
      <c r="B487" s="380"/>
      <c r="C487" s="380"/>
      <c r="D487" s="380"/>
      <c r="E487" s="381"/>
      <c r="F487" s="380"/>
      <c r="G487" s="380"/>
      <c r="H487" s="379"/>
      <c r="I487" s="126">
        <f>Table3[[#This Row],[No. Siri Pen]]</f>
        <v>0</v>
      </c>
      <c r="J487" s="207">
        <f>Table3[[#This Row],[Kos (RM)]]</f>
        <v>0</v>
      </c>
      <c r="K487" s="127">
        <f>VLOOKUP(I487,LBA!AJ:AK,2,0)</f>
        <v>0</v>
      </c>
    </row>
    <row r="488" spans="1:11" s="124" customFormat="1" ht="15">
      <c r="A488" s="380"/>
      <c r="B488" s="380"/>
      <c r="C488" s="380"/>
      <c r="D488" s="380"/>
      <c r="E488" s="381"/>
      <c r="F488" s="380"/>
      <c r="G488" s="380"/>
      <c r="H488" s="379"/>
      <c r="I488" s="126">
        <f>Table3[[#This Row],[No. Siri Pen]]</f>
        <v>0</v>
      </c>
      <c r="J488" s="207">
        <f>Table3[[#This Row],[Kos (RM)]]</f>
        <v>0</v>
      </c>
      <c r="K488" s="127">
        <f>VLOOKUP(I488,LBA!AJ:AK,2,0)</f>
        <v>0</v>
      </c>
    </row>
    <row r="489" spans="1:11" s="124" customFormat="1" ht="15">
      <c r="A489" s="380"/>
      <c r="B489" s="380"/>
      <c r="C489" s="380"/>
      <c r="D489" s="380"/>
      <c r="E489" s="381"/>
      <c r="F489" s="380"/>
      <c r="G489" s="380"/>
      <c r="H489" s="379"/>
      <c r="I489" s="126">
        <f>Table3[[#This Row],[No. Siri Pen]]</f>
        <v>0</v>
      </c>
      <c r="J489" s="207">
        <f>Table3[[#This Row],[Kos (RM)]]</f>
        <v>0</v>
      </c>
      <c r="K489" s="127">
        <f>VLOOKUP(I489,LBA!AJ:AK,2,0)</f>
        <v>0</v>
      </c>
    </row>
    <row r="490" spans="1:11" s="124" customFormat="1" ht="15">
      <c r="A490" s="380"/>
      <c r="B490" s="380"/>
      <c r="C490" s="380"/>
      <c r="D490" s="380"/>
      <c r="E490" s="381"/>
      <c r="F490" s="380"/>
      <c r="G490" s="380"/>
      <c r="H490" s="379"/>
      <c r="I490" s="126">
        <f>Table3[[#This Row],[No. Siri Pen]]</f>
        <v>0</v>
      </c>
      <c r="J490" s="207">
        <f>Table3[[#This Row],[Kos (RM)]]</f>
        <v>0</v>
      </c>
      <c r="K490" s="127">
        <f>VLOOKUP(I490,LBA!AJ:AK,2,0)</f>
        <v>0</v>
      </c>
    </row>
    <row r="491" spans="1:11" s="124" customFormat="1" ht="15">
      <c r="A491" s="380"/>
      <c r="B491" s="380"/>
      <c r="C491" s="380"/>
      <c r="D491" s="380"/>
      <c r="E491" s="381"/>
      <c r="F491" s="380"/>
      <c r="G491" s="380"/>
      <c r="H491" s="379"/>
      <c r="I491" s="126">
        <f>Table3[[#This Row],[No. Siri Pen]]</f>
        <v>0</v>
      </c>
      <c r="J491" s="207">
        <f>Table3[[#This Row],[Kos (RM)]]</f>
        <v>0</v>
      </c>
      <c r="K491" s="127">
        <f>VLOOKUP(I491,LBA!AJ:AK,2,0)</f>
        <v>0</v>
      </c>
    </row>
    <row r="492" spans="1:11" s="124" customFormat="1" ht="15">
      <c r="A492" s="380"/>
      <c r="B492" s="380"/>
      <c r="C492" s="380"/>
      <c r="D492" s="380"/>
      <c r="E492" s="381"/>
      <c r="F492" s="380"/>
      <c r="G492" s="380"/>
      <c r="H492" s="379"/>
      <c r="I492" s="126">
        <f>Table3[[#This Row],[No. Siri Pen]]</f>
        <v>0</v>
      </c>
      <c r="J492" s="207">
        <f>Table3[[#This Row],[Kos (RM)]]</f>
        <v>0</v>
      </c>
      <c r="K492" s="127">
        <f>VLOOKUP(I492,LBA!AJ:AK,2,0)</f>
        <v>0</v>
      </c>
    </row>
    <row r="493" spans="1:11" s="124" customFormat="1" ht="15">
      <c r="A493" s="380"/>
      <c r="B493" s="380"/>
      <c r="C493" s="380"/>
      <c r="D493" s="380"/>
      <c r="E493" s="381"/>
      <c r="F493" s="380"/>
      <c r="G493" s="380"/>
      <c r="H493" s="379"/>
      <c r="I493" s="126">
        <f>Table3[[#This Row],[No. Siri Pen]]</f>
        <v>0</v>
      </c>
      <c r="J493" s="207">
        <f>Table3[[#This Row],[Kos (RM)]]</f>
        <v>0</v>
      </c>
      <c r="K493" s="127">
        <f>VLOOKUP(I493,LBA!AJ:AK,2,0)</f>
        <v>0</v>
      </c>
    </row>
    <row r="494" spans="1:11" s="124" customFormat="1" ht="15">
      <c r="A494" s="380"/>
      <c r="B494" s="380"/>
      <c r="C494" s="380"/>
      <c r="D494" s="380"/>
      <c r="E494" s="381"/>
      <c r="F494" s="380"/>
      <c r="G494" s="380"/>
      <c r="H494" s="379"/>
      <c r="I494" s="126">
        <f>Table3[[#This Row],[No. Siri Pen]]</f>
        <v>0</v>
      </c>
      <c r="J494" s="207">
        <f>Table3[[#This Row],[Kos (RM)]]</f>
        <v>0</v>
      </c>
      <c r="K494" s="127">
        <f>VLOOKUP(I494,LBA!AJ:AK,2,0)</f>
        <v>0</v>
      </c>
    </row>
    <row r="495" spans="1:11" s="124" customFormat="1" ht="15">
      <c r="A495" s="380"/>
      <c r="B495" s="380"/>
      <c r="C495" s="380"/>
      <c r="D495" s="380"/>
      <c r="E495" s="381"/>
      <c r="F495" s="380"/>
      <c r="G495" s="380"/>
      <c r="H495" s="379"/>
      <c r="I495" s="126">
        <f>Table3[[#This Row],[No. Siri Pen]]</f>
        <v>0</v>
      </c>
      <c r="J495" s="207">
        <f>Table3[[#This Row],[Kos (RM)]]</f>
        <v>0</v>
      </c>
      <c r="K495" s="127">
        <f>VLOOKUP(I495,LBA!AJ:AK,2,0)</f>
        <v>0</v>
      </c>
    </row>
    <row r="496" spans="1:11" s="124" customFormat="1" ht="15">
      <c r="A496" s="380"/>
      <c r="B496" s="380"/>
      <c r="C496" s="380"/>
      <c r="D496" s="380"/>
      <c r="E496" s="381"/>
      <c r="F496" s="380"/>
      <c r="G496" s="380"/>
      <c r="H496" s="379"/>
      <c r="I496" s="126">
        <f>Table3[[#This Row],[No. Siri Pen]]</f>
        <v>0</v>
      </c>
      <c r="J496" s="207">
        <f>Table3[[#This Row],[Kos (RM)]]</f>
        <v>0</v>
      </c>
      <c r="K496" s="127">
        <f>VLOOKUP(I496,LBA!AJ:AK,2,0)</f>
        <v>0</v>
      </c>
    </row>
    <row r="497" spans="1:11" s="124" customFormat="1" ht="15">
      <c r="A497" s="380"/>
      <c r="B497" s="380"/>
      <c r="C497" s="380"/>
      <c r="D497" s="380"/>
      <c r="E497" s="381"/>
      <c r="F497" s="380"/>
      <c r="G497" s="380"/>
      <c r="H497" s="379"/>
      <c r="I497" s="126">
        <f>Table3[[#This Row],[No. Siri Pen]]</f>
        <v>0</v>
      </c>
      <c r="J497" s="207">
        <f>Table3[[#This Row],[Kos (RM)]]</f>
        <v>0</v>
      </c>
      <c r="K497" s="127">
        <f>VLOOKUP(I497,LBA!AJ:AK,2,0)</f>
        <v>0</v>
      </c>
    </row>
    <row r="498" spans="1:11" s="124" customFormat="1" ht="15">
      <c r="A498" s="380"/>
      <c r="B498" s="380"/>
      <c r="C498" s="380"/>
      <c r="D498" s="380"/>
      <c r="E498" s="381"/>
      <c r="F498" s="380"/>
      <c r="G498" s="380"/>
      <c r="H498" s="379"/>
      <c r="I498" s="126">
        <f>Table3[[#This Row],[No. Siri Pen]]</f>
        <v>0</v>
      </c>
      <c r="J498" s="207">
        <f>Table3[[#This Row],[Kos (RM)]]</f>
        <v>0</v>
      </c>
      <c r="K498" s="127">
        <f>VLOOKUP(I498,LBA!AJ:AK,2,0)</f>
        <v>0</v>
      </c>
    </row>
    <row r="499" spans="1:11" s="124" customFormat="1" ht="15">
      <c r="A499" s="380"/>
      <c r="B499" s="380"/>
      <c r="C499" s="380"/>
      <c r="D499" s="380"/>
      <c r="E499" s="381"/>
      <c r="F499" s="380"/>
      <c r="G499" s="380"/>
      <c r="H499" s="379"/>
      <c r="I499" s="126">
        <f>Table3[[#This Row],[No. Siri Pen]]</f>
        <v>0</v>
      </c>
      <c r="J499" s="207">
        <f>Table3[[#This Row],[Kos (RM)]]</f>
        <v>0</v>
      </c>
      <c r="K499" s="127">
        <f>VLOOKUP(I499,LBA!AJ:AK,2,0)</f>
        <v>0</v>
      </c>
    </row>
    <row r="500" spans="1:11" s="124" customFormat="1" ht="15">
      <c r="A500" s="380"/>
      <c r="B500" s="380"/>
      <c r="C500" s="380"/>
      <c r="D500" s="380"/>
      <c r="E500" s="381"/>
      <c r="F500" s="380"/>
      <c r="G500" s="380"/>
      <c r="H500" s="379"/>
      <c r="I500" s="126">
        <f>Table3[[#This Row],[No. Siri Pen]]</f>
        <v>0</v>
      </c>
      <c r="J500" s="207">
        <f>Table3[[#This Row],[Kos (RM)]]</f>
        <v>0</v>
      </c>
      <c r="K500" s="127">
        <f>VLOOKUP(I500,LBA!AJ:AK,2,0)</f>
        <v>0</v>
      </c>
    </row>
    <row r="501" spans="1:11" s="124" customFormat="1" ht="15">
      <c r="A501" s="380"/>
      <c r="B501" s="380"/>
      <c r="C501" s="380"/>
      <c r="D501" s="380"/>
      <c r="E501" s="381"/>
      <c r="F501" s="380"/>
      <c r="G501" s="380"/>
      <c r="H501" s="379"/>
      <c r="I501" s="126">
        <f>Table3[[#This Row],[No. Siri Pen]]</f>
        <v>0</v>
      </c>
      <c r="J501" s="207">
        <f>Table3[[#This Row],[Kos (RM)]]</f>
        <v>0</v>
      </c>
      <c r="K501" s="127">
        <f>VLOOKUP(I501,LBA!AJ:AK,2,0)</f>
        <v>0</v>
      </c>
    </row>
    <row r="502" spans="1:11" s="124" customFormat="1" ht="15">
      <c r="A502" s="380"/>
      <c r="B502" s="380"/>
      <c r="C502" s="380"/>
      <c r="D502" s="380"/>
      <c r="E502" s="381"/>
      <c r="F502" s="380"/>
      <c r="G502" s="380"/>
      <c r="H502" s="379"/>
      <c r="I502" s="126">
        <f>Table3[[#This Row],[No. Siri Pen]]</f>
        <v>0</v>
      </c>
      <c r="J502" s="207">
        <f>Table3[[#This Row],[Kos (RM)]]</f>
        <v>0</v>
      </c>
      <c r="K502" s="127">
        <f>VLOOKUP(I502,LBA!AJ:AK,2,0)</f>
        <v>0</v>
      </c>
    </row>
    <row r="503" spans="1:11" s="124" customFormat="1" ht="15">
      <c r="A503" s="380"/>
      <c r="B503" s="380"/>
      <c r="C503" s="380"/>
      <c r="D503" s="380"/>
      <c r="E503" s="381"/>
      <c r="F503" s="380"/>
      <c r="G503" s="380"/>
      <c r="H503" s="379"/>
      <c r="I503" s="126">
        <f>Table3[[#This Row],[No. Siri Pen]]</f>
        <v>0</v>
      </c>
      <c r="J503" s="207">
        <f>Table3[[#This Row],[Kos (RM)]]</f>
        <v>0</v>
      </c>
      <c r="K503" s="127">
        <f>VLOOKUP(I503,LBA!AJ:AK,2,0)</f>
        <v>0</v>
      </c>
    </row>
    <row r="504" spans="1:11" s="124" customFormat="1" ht="15">
      <c r="A504" s="380"/>
      <c r="B504" s="380"/>
      <c r="C504" s="380"/>
      <c r="D504" s="380"/>
      <c r="E504" s="381"/>
      <c r="F504" s="380"/>
      <c r="G504" s="380"/>
      <c r="H504" s="379"/>
      <c r="I504" s="126">
        <f>Table3[[#This Row],[No. Siri Pen]]</f>
        <v>0</v>
      </c>
      <c r="J504" s="207">
        <f>Table3[[#This Row],[Kos (RM)]]</f>
        <v>0</v>
      </c>
      <c r="K504" s="127">
        <f>VLOOKUP(I504,LBA!AJ:AK,2,0)</f>
        <v>0</v>
      </c>
    </row>
    <row r="505" spans="1:11" s="124" customFormat="1" ht="15">
      <c r="A505" s="380"/>
      <c r="B505" s="380"/>
      <c r="C505" s="380"/>
      <c r="D505" s="380"/>
      <c r="E505" s="381"/>
      <c r="F505" s="380"/>
      <c r="G505" s="380"/>
      <c r="H505" s="379"/>
      <c r="I505" s="126">
        <f>Table3[[#This Row],[No. Siri Pen]]</f>
        <v>0</v>
      </c>
      <c r="J505" s="207">
        <f>Table3[[#This Row],[Kos (RM)]]</f>
        <v>0</v>
      </c>
      <c r="K505" s="127">
        <f>VLOOKUP(I505,LBA!AJ:AK,2,0)</f>
        <v>0</v>
      </c>
    </row>
    <row r="506" spans="1:11" s="124" customFormat="1" ht="15">
      <c r="A506" s="380"/>
      <c r="B506" s="380"/>
      <c r="C506" s="380"/>
      <c r="D506" s="380"/>
      <c r="E506" s="381"/>
      <c r="F506" s="380"/>
      <c r="G506" s="380"/>
      <c r="H506" s="379"/>
      <c r="I506" s="126">
        <f>Table3[[#This Row],[No. Siri Pen]]</f>
        <v>0</v>
      </c>
      <c r="J506" s="207">
        <f>Table3[[#This Row],[Kos (RM)]]</f>
        <v>0</v>
      </c>
      <c r="K506" s="127">
        <f>VLOOKUP(I506,LBA!AJ:AK,2,0)</f>
        <v>0</v>
      </c>
    </row>
    <row r="507" spans="1:11" s="124" customFormat="1" ht="15">
      <c r="A507" s="380"/>
      <c r="B507" s="380"/>
      <c r="C507" s="380"/>
      <c r="D507" s="380"/>
      <c r="E507" s="381"/>
      <c r="F507" s="380"/>
      <c r="G507" s="380"/>
      <c r="H507" s="379"/>
      <c r="I507" s="126">
        <f>Table3[[#This Row],[No. Siri Pen]]</f>
        <v>0</v>
      </c>
      <c r="J507" s="207">
        <f>Table3[[#This Row],[Kos (RM)]]</f>
        <v>0</v>
      </c>
      <c r="K507" s="127">
        <f>VLOOKUP(I507,LBA!AJ:AK,2,0)</f>
        <v>0</v>
      </c>
    </row>
    <row r="508" spans="1:11" s="124" customFormat="1" ht="15">
      <c r="A508" s="380"/>
      <c r="B508" s="380"/>
      <c r="C508" s="380"/>
      <c r="D508" s="380"/>
      <c r="E508" s="381"/>
      <c r="F508" s="380"/>
      <c r="G508" s="380"/>
      <c r="H508" s="379"/>
      <c r="I508" s="126">
        <f>Table3[[#This Row],[No. Siri Pen]]</f>
        <v>0</v>
      </c>
      <c r="J508" s="207">
        <f>Table3[[#This Row],[Kos (RM)]]</f>
        <v>0</v>
      </c>
      <c r="K508" s="127">
        <f>VLOOKUP(I508,LBA!AJ:AK,2,0)</f>
        <v>0</v>
      </c>
    </row>
    <row r="509" spans="1:11" s="124" customFormat="1" ht="15">
      <c r="A509" s="380"/>
      <c r="B509" s="380"/>
      <c r="C509" s="380"/>
      <c r="D509" s="380"/>
      <c r="E509" s="381"/>
      <c r="F509" s="380"/>
      <c r="G509" s="380"/>
      <c r="H509" s="379"/>
      <c r="I509" s="126">
        <f>Table3[[#This Row],[No. Siri Pen]]</f>
        <v>0</v>
      </c>
      <c r="J509" s="207">
        <f>Table3[[#This Row],[Kos (RM)]]</f>
        <v>0</v>
      </c>
      <c r="K509" s="127">
        <f>VLOOKUP(I509,LBA!AJ:AK,2,0)</f>
        <v>0</v>
      </c>
    </row>
    <row r="510" spans="1:11" s="124" customFormat="1" ht="15">
      <c r="A510" s="380"/>
      <c r="B510" s="380"/>
      <c r="C510" s="380"/>
      <c r="D510" s="380"/>
      <c r="E510" s="381"/>
      <c r="F510" s="380"/>
      <c r="G510" s="380"/>
      <c r="H510" s="379"/>
      <c r="I510" s="126">
        <f>Table3[[#This Row],[No. Siri Pen]]</f>
        <v>0</v>
      </c>
      <c r="J510" s="207">
        <f>Table3[[#This Row],[Kos (RM)]]</f>
        <v>0</v>
      </c>
      <c r="K510" s="127">
        <f>VLOOKUP(I510,LBA!AJ:AK,2,0)</f>
        <v>0</v>
      </c>
    </row>
    <row r="511" spans="1:11" s="124" customFormat="1" ht="15">
      <c r="A511" s="380"/>
      <c r="B511" s="380"/>
      <c r="C511" s="380"/>
      <c r="D511" s="380"/>
      <c r="E511" s="381"/>
      <c r="F511" s="380"/>
      <c r="G511" s="380"/>
      <c r="H511" s="379"/>
      <c r="I511" s="126">
        <f>Table3[[#This Row],[No. Siri Pen]]</f>
        <v>0</v>
      </c>
      <c r="J511" s="207">
        <f>Table3[[#This Row],[Kos (RM)]]</f>
        <v>0</v>
      </c>
      <c r="K511" s="127">
        <f>VLOOKUP(I511,LBA!AJ:AK,2,0)</f>
        <v>0</v>
      </c>
    </row>
    <row r="512" spans="1:11" s="124" customFormat="1" ht="15">
      <c r="A512" s="380"/>
      <c r="B512" s="380"/>
      <c r="C512" s="380"/>
      <c r="D512" s="380"/>
      <c r="E512" s="381"/>
      <c r="F512" s="380"/>
      <c r="G512" s="380"/>
      <c r="H512" s="379"/>
      <c r="I512" s="126">
        <f>Table3[[#This Row],[No. Siri Pen]]</f>
        <v>0</v>
      </c>
      <c r="J512" s="207">
        <f>Table3[[#This Row],[Kos (RM)]]</f>
        <v>0</v>
      </c>
      <c r="K512" s="127">
        <f>VLOOKUP(I512,LBA!AJ:AK,2,0)</f>
        <v>0</v>
      </c>
    </row>
    <row r="513" spans="1:11" s="124" customFormat="1" ht="15">
      <c r="A513" s="380"/>
      <c r="B513" s="380"/>
      <c r="C513" s="380"/>
      <c r="D513" s="380"/>
      <c r="E513" s="381"/>
      <c r="F513" s="380"/>
      <c r="G513" s="380"/>
      <c r="H513" s="379"/>
      <c r="I513" s="126">
        <f>Table3[[#This Row],[No. Siri Pen]]</f>
        <v>0</v>
      </c>
      <c r="J513" s="207">
        <f>Table3[[#This Row],[Kos (RM)]]</f>
        <v>0</v>
      </c>
      <c r="K513" s="127">
        <f>VLOOKUP(I513,LBA!AJ:AK,2,0)</f>
        <v>0</v>
      </c>
    </row>
    <row r="514" spans="1:11" s="124" customFormat="1" ht="15">
      <c r="A514" s="380"/>
      <c r="B514" s="380"/>
      <c r="C514" s="380"/>
      <c r="D514" s="380"/>
      <c r="E514" s="381"/>
      <c r="F514" s="380"/>
      <c r="G514" s="380"/>
      <c r="H514" s="379"/>
      <c r="I514" s="126">
        <f>Table3[[#This Row],[No. Siri Pen]]</f>
        <v>0</v>
      </c>
      <c r="J514" s="207">
        <f>Table3[[#This Row],[Kos (RM)]]</f>
        <v>0</v>
      </c>
      <c r="K514" s="127">
        <f>VLOOKUP(I514,LBA!AJ:AK,2,0)</f>
        <v>0</v>
      </c>
    </row>
    <row r="515" spans="1:11" s="124" customFormat="1" ht="15">
      <c r="A515" s="380"/>
      <c r="B515" s="380"/>
      <c r="C515" s="380"/>
      <c r="D515" s="380"/>
      <c r="E515" s="381"/>
      <c r="F515" s="380"/>
      <c r="G515" s="380"/>
      <c r="H515" s="379"/>
      <c r="I515" s="126">
        <f>Table3[[#This Row],[No. Siri Pen]]</f>
        <v>0</v>
      </c>
      <c r="J515" s="207">
        <f>Table3[[#This Row],[Kos (RM)]]</f>
        <v>0</v>
      </c>
      <c r="K515" s="127">
        <f>VLOOKUP(I515,LBA!AJ:AK,2,0)</f>
        <v>0</v>
      </c>
    </row>
    <row r="516" spans="1:11" s="124" customFormat="1" ht="15">
      <c r="A516" s="380"/>
      <c r="B516" s="380"/>
      <c r="C516" s="380"/>
      <c r="D516" s="380"/>
      <c r="E516" s="381"/>
      <c r="F516" s="380"/>
      <c r="G516" s="380"/>
      <c r="H516" s="379"/>
      <c r="I516" s="126">
        <f>Table3[[#This Row],[No. Siri Pen]]</f>
        <v>0</v>
      </c>
      <c r="J516" s="207">
        <f>Table3[[#This Row],[Kos (RM)]]</f>
        <v>0</v>
      </c>
      <c r="K516" s="127">
        <f>VLOOKUP(I516,LBA!AJ:AK,2,0)</f>
        <v>0</v>
      </c>
    </row>
    <row r="517" spans="1:11" s="124" customFormat="1" ht="15">
      <c r="A517" s="380"/>
      <c r="B517" s="380"/>
      <c r="C517" s="380"/>
      <c r="D517" s="380"/>
      <c r="E517" s="381"/>
      <c r="F517" s="380"/>
      <c r="G517" s="380"/>
      <c r="H517" s="379"/>
      <c r="I517" s="126">
        <f>Table3[[#This Row],[No. Siri Pen]]</f>
        <v>0</v>
      </c>
      <c r="J517" s="207">
        <f>Table3[[#This Row],[Kos (RM)]]</f>
        <v>0</v>
      </c>
      <c r="K517" s="127">
        <f>VLOOKUP(I517,LBA!AJ:AK,2,0)</f>
        <v>0</v>
      </c>
    </row>
    <row r="518" spans="1:11" s="124" customFormat="1" ht="15">
      <c r="A518" s="380"/>
      <c r="B518" s="380"/>
      <c r="C518" s="380"/>
      <c r="D518" s="380"/>
      <c r="E518" s="381"/>
      <c r="F518" s="380"/>
      <c r="G518" s="380"/>
      <c r="H518" s="379"/>
      <c r="I518" s="126">
        <f>Table3[[#This Row],[No. Siri Pen]]</f>
        <v>0</v>
      </c>
      <c r="J518" s="207">
        <f>Table3[[#This Row],[Kos (RM)]]</f>
        <v>0</v>
      </c>
      <c r="K518" s="127">
        <f>VLOOKUP(I518,LBA!AJ:AK,2,0)</f>
        <v>0</v>
      </c>
    </row>
    <row r="519" spans="1:11" s="124" customFormat="1" ht="15">
      <c r="A519" s="380"/>
      <c r="B519" s="380"/>
      <c r="C519" s="380"/>
      <c r="D519" s="380"/>
      <c r="E519" s="381"/>
      <c r="F519" s="380"/>
      <c r="G519" s="380"/>
      <c r="H519" s="379"/>
      <c r="I519" s="126">
        <f>Table3[[#This Row],[No. Siri Pen]]</f>
        <v>0</v>
      </c>
      <c r="J519" s="207">
        <f>Table3[[#This Row],[Kos (RM)]]</f>
        <v>0</v>
      </c>
      <c r="K519" s="127">
        <f>VLOOKUP(I519,LBA!AJ:AK,2,0)</f>
        <v>0</v>
      </c>
    </row>
    <row r="520" spans="1:11" s="124" customFormat="1" ht="15">
      <c r="A520" s="380"/>
      <c r="B520" s="380"/>
      <c r="C520" s="380"/>
      <c r="D520" s="380"/>
      <c r="E520" s="381"/>
      <c r="F520" s="380"/>
      <c r="G520" s="380"/>
      <c r="H520" s="379"/>
      <c r="I520" s="126">
        <f>Table3[[#This Row],[No. Siri Pen]]</f>
        <v>0</v>
      </c>
      <c r="J520" s="207">
        <f>Table3[[#This Row],[Kos (RM)]]</f>
        <v>0</v>
      </c>
      <c r="K520" s="127">
        <f>VLOOKUP(I520,LBA!AJ:AK,2,0)</f>
        <v>0</v>
      </c>
    </row>
    <row r="521" spans="1:11" s="124" customFormat="1" ht="15">
      <c r="A521" s="380"/>
      <c r="B521" s="380"/>
      <c r="C521" s="380"/>
      <c r="D521" s="380"/>
      <c r="E521" s="381"/>
      <c r="F521" s="380"/>
      <c r="G521" s="380"/>
      <c r="H521" s="379"/>
      <c r="I521" s="126">
        <f>Table3[[#This Row],[No. Siri Pen]]</f>
        <v>0</v>
      </c>
      <c r="J521" s="207">
        <f>Table3[[#This Row],[Kos (RM)]]</f>
        <v>0</v>
      </c>
      <c r="K521" s="127">
        <f>VLOOKUP(I521,LBA!AJ:AK,2,0)</f>
        <v>0</v>
      </c>
    </row>
    <row r="522" spans="1:11" s="124" customFormat="1" ht="15">
      <c r="A522" s="380"/>
      <c r="B522" s="380"/>
      <c r="C522" s="380"/>
      <c r="D522" s="380"/>
      <c r="E522" s="381"/>
      <c r="F522" s="380"/>
      <c r="G522" s="380"/>
      <c r="H522" s="379"/>
      <c r="I522" s="126">
        <f>Table3[[#This Row],[No. Siri Pen]]</f>
        <v>0</v>
      </c>
      <c r="J522" s="207">
        <f>Table3[[#This Row],[Kos (RM)]]</f>
        <v>0</v>
      </c>
      <c r="K522" s="127">
        <f>VLOOKUP(I522,LBA!AJ:AK,2,0)</f>
        <v>0</v>
      </c>
    </row>
    <row r="523" spans="1:11" s="124" customFormat="1" ht="15">
      <c r="A523" s="380"/>
      <c r="B523" s="380"/>
      <c r="C523" s="380"/>
      <c r="D523" s="380"/>
      <c r="E523" s="381"/>
      <c r="F523" s="380"/>
      <c r="G523" s="380"/>
      <c r="H523" s="379"/>
      <c r="I523" s="126">
        <f>Table3[[#This Row],[No. Siri Pen]]</f>
        <v>0</v>
      </c>
      <c r="J523" s="207">
        <f>Table3[[#This Row],[Kos (RM)]]</f>
        <v>0</v>
      </c>
      <c r="K523" s="127">
        <f>VLOOKUP(I523,LBA!AJ:AK,2,0)</f>
        <v>0</v>
      </c>
    </row>
    <row r="524" spans="1:11" s="124" customFormat="1" ht="15">
      <c r="A524" s="380"/>
      <c r="B524" s="380"/>
      <c r="C524" s="380"/>
      <c r="D524" s="380"/>
      <c r="E524" s="381"/>
      <c r="F524" s="380"/>
      <c r="G524" s="380"/>
      <c r="H524" s="379"/>
      <c r="I524" s="126">
        <f>Table3[[#This Row],[No. Siri Pen]]</f>
        <v>0</v>
      </c>
      <c r="J524" s="207">
        <f>Table3[[#This Row],[Kos (RM)]]</f>
        <v>0</v>
      </c>
      <c r="K524" s="127">
        <f>VLOOKUP(I524,LBA!AJ:AK,2,0)</f>
        <v>0</v>
      </c>
    </row>
    <row r="525" spans="1:11" s="124" customFormat="1" ht="15">
      <c r="A525" s="380"/>
      <c r="B525" s="380"/>
      <c r="C525" s="380"/>
      <c r="D525" s="380"/>
      <c r="E525" s="381"/>
      <c r="F525" s="380"/>
      <c r="G525" s="380"/>
      <c r="H525" s="379"/>
      <c r="I525" s="126">
        <f>Table3[[#This Row],[No. Siri Pen]]</f>
        <v>0</v>
      </c>
      <c r="J525" s="207">
        <f>Table3[[#This Row],[Kos (RM)]]</f>
        <v>0</v>
      </c>
      <c r="K525" s="127">
        <f>VLOOKUP(I525,LBA!AJ:AK,2,0)</f>
        <v>0</v>
      </c>
    </row>
    <row r="526" spans="1:11" s="124" customFormat="1" ht="15">
      <c r="A526" s="380"/>
      <c r="B526" s="380"/>
      <c r="C526" s="380"/>
      <c r="D526" s="380"/>
      <c r="E526" s="381"/>
      <c r="F526" s="380"/>
      <c r="G526" s="380"/>
      <c r="H526" s="379"/>
      <c r="I526" s="126">
        <f>Table3[[#This Row],[No. Siri Pen]]</f>
        <v>0</v>
      </c>
      <c r="J526" s="207">
        <f>Table3[[#This Row],[Kos (RM)]]</f>
        <v>0</v>
      </c>
      <c r="K526" s="127">
        <f>VLOOKUP(I526,LBA!AJ:AK,2,0)</f>
        <v>0</v>
      </c>
    </row>
    <row r="527" spans="1:11" s="124" customFormat="1" ht="15">
      <c r="A527" s="380"/>
      <c r="B527" s="380"/>
      <c r="C527" s="380"/>
      <c r="D527" s="380"/>
      <c r="E527" s="381"/>
      <c r="F527" s="380"/>
      <c r="G527" s="380"/>
      <c r="H527" s="379"/>
      <c r="I527" s="126">
        <f>Table3[[#This Row],[No. Siri Pen]]</f>
        <v>0</v>
      </c>
      <c r="J527" s="207">
        <f>Table3[[#This Row],[Kos (RM)]]</f>
        <v>0</v>
      </c>
      <c r="K527" s="127">
        <f>VLOOKUP(I527,LBA!AJ:AK,2,0)</f>
        <v>0</v>
      </c>
    </row>
    <row r="528" spans="1:11" s="124" customFormat="1" ht="15">
      <c r="A528" s="380"/>
      <c r="B528" s="380"/>
      <c r="C528" s="380"/>
      <c r="D528" s="380"/>
      <c r="E528" s="381"/>
      <c r="F528" s="380"/>
      <c r="G528" s="380"/>
      <c r="H528" s="379"/>
      <c r="I528" s="126">
        <f>Table3[[#This Row],[No. Siri Pen]]</f>
        <v>0</v>
      </c>
      <c r="J528" s="207">
        <f>Table3[[#This Row],[Kos (RM)]]</f>
        <v>0</v>
      </c>
      <c r="K528" s="127">
        <f>VLOOKUP(I528,LBA!AJ:AK,2,0)</f>
        <v>0</v>
      </c>
    </row>
    <row r="529" spans="1:11" s="124" customFormat="1" ht="15">
      <c r="A529" s="380"/>
      <c r="B529" s="380"/>
      <c r="C529" s="380"/>
      <c r="D529" s="380"/>
      <c r="E529" s="381"/>
      <c r="F529" s="380"/>
      <c r="G529" s="380"/>
      <c r="H529" s="379"/>
      <c r="I529" s="126">
        <f>Table3[[#This Row],[No. Siri Pen]]</f>
        <v>0</v>
      </c>
      <c r="J529" s="207">
        <f>Table3[[#This Row],[Kos (RM)]]</f>
        <v>0</v>
      </c>
      <c r="K529" s="127">
        <f>VLOOKUP(I529,LBA!AJ:AK,2,0)</f>
        <v>0</v>
      </c>
    </row>
    <row r="530" spans="1:11" s="124" customFormat="1" ht="15">
      <c r="A530" s="380"/>
      <c r="B530" s="380"/>
      <c r="C530" s="380"/>
      <c r="D530" s="380"/>
      <c r="E530" s="381"/>
      <c r="F530" s="380"/>
      <c r="G530" s="380"/>
      <c r="H530" s="379"/>
      <c r="I530" s="126">
        <f>Table3[[#This Row],[No. Siri Pen]]</f>
        <v>0</v>
      </c>
      <c r="J530" s="207">
        <f>Table3[[#This Row],[Kos (RM)]]</f>
        <v>0</v>
      </c>
      <c r="K530" s="127">
        <f>VLOOKUP(I530,LBA!AJ:AK,2,0)</f>
        <v>0</v>
      </c>
    </row>
    <row r="531" spans="1:11" s="124" customFormat="1" ht="15">
      <c r="A531" s="380"/>
      <c r="B531" s="380"/>
      <c r="C531" s="380"/>
      <c r="D531" s="380"/>
      <c r="E531" s="381"/>
      <c r="F531" s="380"/>
      <c r="G531" s="380"/>
      <c r="H531" s="379"/>
      <c r="I531" s="126">
        <f>Table3[[#This Row],[No. Siri Pen]]</f>
        <v>0</v>
      </c>
      <c r="J531" s="207">
        <f>Table3[[#This Row],[Kos (RM)]]</f>
        <v>0</v>
      </c>
      <c r="K531" s="127">
        <f>VLOOKUP(I531,LBA!AJ:AK,2,0)</f>
        <v>0</v>
      </c>
    </row>
    <row r="532" spans="1:11" s="124" customFormat="1" ht="15">
      <c r="A532" s="380"/>
      <c r="B532" s="380"/>
      <c r="C532" s="380"/>
      <c r="D532" s="380"/>
      <c r="E532" s="381"/>
      <c r="F532" s="380"/>
      <c r="G532" s="380"/>
      <c r="H532" s="379"/>
      <c r="I532" s="126">
        <f>Table3[[#This Row],[No. Siri Pen]]</f>
        <v>0</v>
      </c>
      <c r="J532" s="207">
        <f>Table3[[#This Row],[Kos (RM)]]</f>
        <v>0</v>
      </c>
      <c r="K532" s="127">
        <f>VLOOKUP(I532,LBA!AJ:AK,2,0)</f>
        <v>0</v>
      </c>
    </row>
    <row r="533" spans="1:11" s="124" customFormat="1" ht="15">
      <c r="A533" s="380"/>
      <c r="B533" s="380"/>
      <c r="C533" s="380"/>
      <c r="D533" s="380"/>
      <c r="E533" s="381"/>
      <c r="F533" s="380"/>
      <c r="G533" s="380"/>
      <c r="H533" s="379"/>
      <c r="I533" s="126">
        <f>Table3[[#This Row],[No. Siri Pen]]</f>
        <v>0</v>
      </c>
      <c r="J533" s="207">
        <f>Table3[[#This Row],[Kos (RM)]]</f>
        <v>0</v>
      </c>
      <c r="K533" s="127">
        <f>VLOOKUP(I533,LBA!AJ:AK,2,0)</f>
        <v>0</v>
      </c>
    </row>
    <row r="534" spans="1:11" s="124" customFormat="1" ht="15">
      <c r="A534" s="380"/>
      <c r="B534" s="380"/>
      <c r="C534" s="380"/>
      <c r="D534" s="380"/>
      <c r="E534" s="381"/>
      <c r="F534" s="380"/>
      <c r="G534" s="380"/>
      <c r="H534" s="379"/>
      <c r="I534" s="126">
        <f>Table3[[#This Row],[No. Siri Pen]]</f>
        <v>0</v>
      </c>
      <c r="J534" s="207">
        <f>Table3[[#This Row],[Kos (RM)]]</f>
        <v>0</v>
      </c>
      <c r="K534" s="127">
        <f>VLOOKUP(I534,LBA!AJ:AK,2,0)</f>
        <v>0</v>
      </c>
    </row>
    <row r="535" spans="1:11" s="124" customFormat="1" ht="15">
      <c r="A535" s="380"/>
      <c r="B535" s="380"/>
      <c r="C535" s="380"/>
      <c r="D535" s="380"/>
      <c r="E535" s="381"/>
      <c r="F535" s="380"/>
      <c r="G535" s="380"/>
      <c r="H535" s="379"/>
      <c r="I535" s="126">
        <f>Table3[[#This Row],[No. Siri Pen]]</f>
        <v>0</v>
      </c>
      <c r="J535" s="207">
        <f>Table3[[#This Row],[Kos (RM)]]</f>
        <v>0</v>
      </c>
      <c r="K535" s="127">
        <f>VLOOKUP(I535,LBA!AJ:AK,2,0)</f>
        <v>0</v>
      </c>
    </row>
    <row r="536" spans="1:11" s="124" customFormat="1" ht="15">
      <c r="A536" s="380"/>
      <c r="B536" s="380"/>
      <c r="C536" s="380"/>
      <c r="D536" s="380"/>
      <c r="E536" s="381"/>
      <c r="F536" s="380"/>
      <c r="G536" s="380"/>
      <c r="H536" s="379"/>
      <c r="I536" s="126">
        <f>Table3[[#This Row],[No. Siri Pen]]</f>
        <v>0</v>
      </c>
      <c r="J536" s="207">
        <f>Table3[[#This Row],[Kos (RM)]]</f>
        <v>0</v>
      </c>
      <c r="K536" s="127">
        <f>VLOOKUP(I536,LBA!AJ:AK,2,0)</f>
        <v>0</v>
      </c>
    </row>
    <row r="537" spans="1:11" s="124" customFormat="1" ht="15">
      <c r="A537" s="380"/>
      <c r="B537" s="380"/>
      <c r="C537" s="380"/>
      <c r="D537" s="380"/>
      <c r="E537" s="381"/>
      <c r="F537" s="380"/>
      <c r="G537" s="380"/>
      <c r="H537" s="379"/>
      <c r="I537" s="126">
        <f>Table3[[#This Row],[No. Siri Pen]]</f>
        <v>0</v>
      </c>
      <c r="J537" s="207">
        <f>Table3[[#This Row],[Kos (RM)]]</f>
        <v>0</v>
      </c>
      <c r="K537" s="127">
        <f>VLOOKUP(I537,LBA!AJ:AK,2,0)</f>
        <v>0</v>
      </c>
    </row>
    <row r="538" spans="1:11" s="124" customFormat="1" ht="15">
      <c r="A538" s="380"/>
      <c r="B538" s="380"/>
      <c r="C538" s="380"/>
      <c r="D538" s="380"/>
      <c r="E538" s="381"/>
      <c r="F538" s="380"/>
      <c r="G538" s="380"/>
      <c r="H538" s="379"/>
      <c r="I538" s="126">
        <f>Table3[[#This Row],[No. Siri Pen]]</f>
        <v>0</v>
      </c>
      <c r="J538" s="207">
        <f>Table3[[#This Row],[Kos (RM)]]</f>
        <v>0</v>
      </c>
      <c r="K538" s="127">
        <f>VLOOKUP(I538,LBA!AJ:AK,2,0)</f>
        <v>0</v>
      </c>
    </row>
    <row r="539" spans="1:11" s="124" customFormat="1" ht="15">
      <c r="A539" s="380"/>
      <c r="B539" s="380"/>
      <c r="C539" s="380"/>
      <c r="D539" s="380"/>
      <c r="E539" s="381"/>
      <c r="F539" s="380"/>
      <c r="G539" s="380"/>
      <c r="H539" s="379"/>
      <c r="I539" s="126">
        <f>Table3[[#This Row],[No. Siri Pen]]</f>
        <v>0</v>
      </c>
      <c r="J539" s="207">
        <f>Table3[[#This Row],[Kos (RM)]]</f>
        <v>0</v>
      </c>
      <c r="K539" s="127">
        <f>VLOOKUP(I539,LBA!AJ:AK,2,0)</f>
        <v>0</v>
      </c>
    </row>
    <row r="540" spans="1:11" s="124" customFormat="1" ht="15">
      <c r="A540" s="380"/>
      <c r="B540" s="380"/>
      <c r="C540" s="380"/>
      <c r="D540" s="380"/>
      <c r="E540" s="381"/>
      <c r="F540" s="380"/>
      <c r="G540" s="380"/>
      <c r="H540" s="379"/>
      <c r="I540" s="126">
        <f>Table3[[#This Row],[No. Siri Pen]]</f>
        <v>0</v>
      </c>
      <c r="J540" s="207">
        <f>Table3[[#This Row],[Kos (RM)]]</f>
        <v>0</v>
      </c>
      <c r="K540" s="127">
        <f>VLOOKUP(I540,LBA!AJ:AK,2,0)</f>
        <v>0</v>
      </c>
    </row>
    <row r="541" spans="1:11" s="124" customFormat="1" ht="15">
      <c r="A541" s="380"/>
      <c r="B541" s="380"/>
      <c r="C541" s="380"/>
      <c r="D541" s="380"/>
      <c r="E541" s="381"/>
      <c r="F541" s="380"/>
      <c r="G541" s="380"/>
      <c r="H541" s="379"/>
      <c r="I541" s="126">
        <f>Table3[[#This Row],[No. Siri Pen]]</f>
        <v>0</v>
      </c>
      <c r="J541" s="207">
        <f>Table3[[#This Row],[Kos (RM)]]</f>
        <v>0</v>
      </c>
      <c r="K541" s="127">
        <f>VLOOKUP(I541,LBA!AJ:AK,2,0)</f>
        <v>0</v>
      </c>
    </row>
    <row r="542" spans="1:11" s="124" customFormat="1" ht="15">
      <c r="A542" s="380"/>
      <c r="B542" s="380"/>
      <c r="C542" s="380"/>
      <c r="D542" s="380"/>
      <c r="E542" s="381"/>
      <c r="F542" s="380"/>
      <c r="G542" s="380"/>
      <c r="H542" s="379"/>
      <c r="I542" s="126">
        <f>Table3[[#This Row],[No. Siri Pen]]</f>
        <v>0</v>
      </c>
      <c r="J542" s="207">
        <f>Table3[[#This Row],[Kos (RM)]]</f>
        <v>0</v>
      </c>
      <c r="K542" s="127">
        <f>VLOOKUP(I542,LBA!AJ:AK,2,0)</f>
        <v>0</v>
      </c>
    </row>
    <row r="543" spans="1:11" s="124" customFormat="1" ht="15">
      <c r="A543" s="380"/>
      <c r="B543" s="380"/>
      <c r="C543" s="380"/>
      <c r="D543" s="380"/>
      <c r="E543" s="381"/>
      <c r="F543" s="380"/>
      <c r="G543" s="380"/>
      <c r="H543" s="379"/>
      <c r="I543" s="126">
        <f>Table3[[#This Row],[No. Siri Pen]]</f>
        <v>0</v>
      </c>
      <c r="J543" s="207">
        <f>Table3[[#This Row],[Kos (RM)]]</f>
        <v>0</v>
      </c>
      <c r="K543" s="127">
        <f>VLOOKUP(I543,LBA!AJ:AK,2,0)</f>
        <v>0</v>
      </c>
    </row>
    <row r="544" spans="1:11" s="124" customFormat="1" ht="15">
      <c r="A544" s="380"/>
      <c r="B544" s="380"/>
      <c r="C544" s="380"/>
      <c r="D544" s="380"/>
      <c r="E544" s="381"/>
      <c r="F544" s="380"/>
      <c r="G544" s="380"/>
      <c r="H544" s="379"/>
      <c r="I544" s="126">
        <f>Table3[[#This Row],[No. Siri Pen]]</f>
        <v>0</v>
      </c>
      <c r="J544" s="207">
        <f>Table3[[#This Row],[Kos (RM)]]</f>
        <v>0</v>
      </c>
      <c r="K544" s="127">
        <f>VLOOKUP(I544,LBA!AJ:AK,2,0)</f>
        <v>0</v>
      </c>
    </row>
    <row r="545" spans="1:11" s="124" customFormat="1" ht="15">
      <c r="A545" s="380"/>
      <c r="B545" s="380"/>
      <c r="C545" s="380"/>
      <c r="D545" s="380"/>
      <c r="E545" s="381"/>
      <c r="F545" s="380"/>
      <c r="G545" s="380"/>
      <c r="H545" s="379"/>
      <c r="I545" s="126">
        <f>Table3[[#This Row],[No. Siri Pen]]</f>
        <v>0</v>
      </c>
      <c r="J545" s="207">
        <f>Table3[[#This Row],[Kos (RM)]]</f>
        <v>0</v>
      </c>
      <c r="K545" s="127">
        <f>VLOOKUP(I545,LBA!AJ:AK,2,0)</f>
        <v>0</v>
      </c>
    </row>
    <row r="546" spans="1:11" s="124" customFormat="1" ht="15">
      <c r="A546" s="380"/>
      <c r="B546" s="380"/>
      <c r="C546" s="380"/>
      <c r="D546" s="380"/>
      <c r="E546" s="381"/>
      <c r="F546" s="380"/>
      <c r="G546" s="380"/>
      <c r="H546" s="379"/>
      <c r="I546" s="126">
        <f>Table3[[#This Row],[No. Siri Pen]]</f>
        <v>0</v>
      </c>
      <c r="J546" s="207">
        <f>Table3[[#This Row],[Kos (RM)]]</f>
        <v>0</v>
      </c>
      <c r="K546" s="127">
        <f>VLOOKUP(I546,LBA!AJ:AK,2,0)</f>
        <v>0</v>
      </c>
    </row>
    <row r="547" spans="1:11" s="124" customFormat="1" ht="15">
      <c r="A547" s="380"/>
      <c r="B547" s="380"/>
      <c r="C547" s="380"/>
      <c r="D547" s="380"/>
      <c r="E547" s="381"/>
      <c r="F547" s="380"/>
      <c r="G547" s="380"/>
      <c r="H547" s="379"/>
      <c r="I547" s="126">
        <f>Table3[[#This Row],[No. Siri Pen]]</f>
        <v>0</v>
      </c>
      <c r="J547" s="207">
        <f>Table3[[#This Row],[Kos (RM)]]</f>
        <v>0</v>
      </c>
      <c r="K547" s="127">
        <f>VLOOKUP(I547,LBA!AJ:AK,2,0)</f>
        <v>0</v>
      </c>
    </row>
    <row r="548" spans="1:11" s="124" customFormat="1" ht="15">
      <c r="A548" s="380"/>
      <c r="B548" s="380"/>
      <c r="C548" s="380"/>
      <c r="D548" s="380"/>
      <c r="E548" s="381"/>
      <c r="F548" s="380"/>
      <c r="G548" s="380"/>
      <c r="H548" s="379"/>
      <c r="I548" s="126">
        <f>Table3[[#This Row],[No. Siri Pen]]</f>
        <v>0</v>
      </c>
      <c r="J548" s="207">
        <f>Table3[[#This Row],[Kos (RM)]]</f>
        <v>0</v>
      </c>
      <c r="K548" s="127">
        <f>VLOOKUP(I548,LBA!AJ:AK,2,0)</f>
        <v>0</v>
      </c>
    </row>
    <row r="549" spans="1:11" s="124" customFormat="1" ht="15">
      <c r="A549" s="380"/>
      <c r="B549" s="380"/>
      <c r="C549" s="380"/>
      <c r="D549" s="380"/>
      <c r="E549" s="381"/>
      <c r="F549" s="380"/>
      <c r="G549" s="380"/>
      <c r="H549" s="379"/>
      <c r="I549" s="126">
        <f>Table3[[#This Row],[No. Siri Pen]]</f>
        <v>0</v>
      </c>
      <c r="J549" s="207">
        <f>Table3[[#This Row],[Kos (RM)]]</f>
        <v>0</v>
      </c>
      <c r="K549" s="127">
        <f>VLOOKUP(I549,LBA!AJ:AK,2,0)</f>
        <v>0</v>
      </c>
    </row>
    <row r="550" spans="1:11" s="124" customFormat="1" ht="15">
      <c r="A550" s="380"/>
      <c r="B550" s="380"/>
      <c r="C550" s="380"/>
      <c r="D550" s="380"/>
      <c r="E550" s="381"/>
      <c r="F550" s="380"/>
      <c r="G550" s="380"/>
      <c r="H550" s="379"/>
      <c r="I550" s="126">
        <f>Table3[[#This Row],[No. Siri Pen]]</f>
        <v>0</v>
      </c>
      <c r="J550" s="207">
        <f>Table3[[#This Row],[Kos (RM)]]</f>
        <v>0</v>
      </c>
      <c r="K550" s="127">
        <f>VLOOKUP(I550,LBA!AJ:AK,2,0)</f>
        <v>0</v>
      </c>
    </row>
    <row r="551" spans="1:11" s="124" customFormat="1" ht="15">
      <c r="A551" s="380"/>
      <c r="B551" s="380"/>
      <c r="C551" s="380"/>
      <c r="D551" s="380"/>
      <c r="E551" s="381"/>
      <c r="F551" s="380"/>
      <c r="G551" s="380"/>
      <c r="H551" s="379"/>
      <c r="I551" s="126">
        <f>Table3[[#This Row],[No. Siri Pen]]</f>
        <v>0</v>
      </c>
      <c r="J551" s="207">
        <f>Table3[[#This Row],[Kos (RM)]]</f>
        <v>0</v>
      </c>
      <c r="K551" s="127">
        <f>VLOOKUP(I551,LBA!AJ:AK,2,0)</f>
        <v>0</v>
      </c>
    </row>
    <row r="552" spans="1:11" s="124" customFormat="1" ht="15">
      <c r="A552" s="380"/>
      <c r="B552" s="380"/>
      <c r="C552" s="380"/>
      <c r="D552" s="380"/>
      <c r="E552" s="381"/>
      <c r="F552" s="380"/>
      <c r="G552" s="380"/>
      <c r="H552" s="379"/>
      <c r="I552" s="126">
        <f>Table3[[#This Row],[No. Siri Pen]]</f>
        <v>0</v>
      </c>
      <c r="J552" s="207">
        <f>Table3[[#This Row],[Kos (RM)]]</f>
        <v>0</v>
      </c>
      <c r="K552" s="127">
        <f>VLOOKUP(I552,LBA!AJ:AK,2,0)</f>
        <v>0</v>
      </c>
    </row>
    <row r="553" spans="1:11" s="124" customFormat="1" ht="15">
      <c r="A553" s="380"/>
      <c r="B553" s="380"/>
      <c r="C553" s="380"/>
      <c r="D553" s="380"/>
      <c r="E553" s="381"/>
      <c r="F553" s="380"/>
      <c r="G553" s="380"/>
      <c r="H553" s="379"/>
      <c r="I553" s="126">
        <f>Table3[[#This Row],[No. Siri Pen]]</f>
        <v>0</v>
      </c>
      <c r="J553" s="207">
        <f>Table3[[#This Row],[Kos (RM)]]</f>
        <v>0</v>
      </c>
      <c r="K553" s="127">
        <f>VLOOKUP(I553,LBA!AJ:AK,2,0)</f>
        <v>0</v>
      </c>
    </row>
    <row r="554" spans="1:11" s="124" customFormat="1" ht="15">
      <c r="A554" s="380"/>
      <c r="B554" s="380"/>
      <c r="C554" s="380"/>
      <c r="D554" s="380"/>
      <c r="E554" s="381"/>
      <c r="F554" s="380"/>
      <c r="G554" s="380"/>
      <c r="H554" s="379"/>
      <c r="I554" s="126">
        <f>Table3[[#This Row],[No. Siri Pen]]</f>
        <v>0</v>
      </c>
      <c r="J554" s="207">
        <f>Table3[[#This Row],[Kos (RM)]]</f>
        <v>0</v>
      </c>
      <c r="K554" s="127">
        <f>VLOOKUP(I554,LBA!AJ:AK,2,0)</f>
        <v>0</v>
      </c>
    </row>
    <row r="555" spans="1:11" s="124" customFormat="1" ht="15">
      <c r="A555" s="380"/>
      <c r="B555" s="380"/>
      <c r="C555" s="380"/>
      <c r="D555" s="380"/>
      <c r="E555" s="381"/>
      <c r="F555" s="380"/>
      <c r="G555" s="380"/>
      <c r="H555" s="379"/>
      <c r="I555" s="126">
        <f>Table3[[#This Row],[No. Siri Pen]]</f>
        <v>0</v>
      </c>
      <c r="J555" s="207">
        <f>Table3[[#This Row],[Kos (RM)]]</f>
        <v>0</v>
      </c>
      <c r="K555" s="127">
        <f>VLOOKUP(I555,LBA!AJ:AK,2,0)</f>
        <v>0</v>
      </c>
    </row>
    <row r="556" spans="1:11" s="124" customFormat="1" ht="15">
      <c r="A556" s="380"/>
      <c r="B556" s="380"/>
      <c r="C556" s="380"/>
      <c r="D556" s="380"/>
      <c r="E556" s="381"/>
      <c r="F556" s="380"/>
      <c r="G556" s="380"/>
      <c r="H556" s="379"/>
      <c r="I556" s="126">
        <f>Table3[[#This Row],[No. Siri Pen]]</f>
        <v>0</v>
      </c>
      <c r="J556" s="207">
        <f>Table3[[#This Row],[Kos (RM)]]</f>
        <v>0</v>
      </c>
      <c r="K556" s="127">
        <f>VLOOKUP(I556,LBA!AJ:AK,2,0)</f>
        <v>0</v>
      </c>
    </row>
    <row r="557" spans="1:11" s="124" customFormat="1" ht="15">
      <c r="A557" s="380"/>
      <c r="B557" s="380"/>
      <c r="C557" s="380"/>
      <c r="D557" s="380"/>
      <c r="E557" s="381"/>
      <c r="F557" s="380"/>
      <c r="G557" s="380"/>
      <c r="H557" s="379"/>
      <c r="I557" s="126">
        <f>Table3[[#This Row],[No. Siri Pen]]</f>
        <v>0</v>
      </c>
      <c r="J557" s="207">
        <f>Table3[[#This Row],[Kos (RM)]]</f>
        <v>0</v>
      </c>
      <c r="K557" s="127">
        <f>VLOOKUP(I557,LBA!AJ:AK,2,0)</f>
        <v>0</v>
      </c>
    </row>
    <row r="558" spans="1:11" s="124" customFormat="1" ht="15">
      <c r="A558" s="380"/>
      <c r="B558" s="380"/>
      <c r="C558" s="380"/>
      <c r="D558" s="380"/>
      <c r="E558" s="381"/>
      <c r="F558" s="380"/>
      <c r="G558" s="380"/>
      <c r="H558" s="379"/>
      <c r="I558" s="126">
        <f>Table3[[#This Row],[No. Siri Pen]]</f>
        <v>0</v>
      </c>
      <c r="J558" s="207">
        <f>Table3[[#This Row],[Kos (RM)]]</f>
        <v>0</v>
      </c>
      <c r="K558" s="127">
        <f>VLOOKUP(I558,LBA!AJ:AK,2,0)</f>
        <v>0</v>
      </c>
    </row>
    <row r="559" spans="1:11" s="124" customFormat="1" ht="15">
      <c r="A559" s="380"/>
      <c r="B559" s="380"/>
      <c r="C559" s="380"/>
      <c r="D559" s="380"/>
      <c r="E559" s="381"/>
      <c r="F559" s="380"/>
      <c r="G559" s="380"/>
      <c r="H559" s="379"/>
      <c r="I559" s="126">
        <f>Table3[[#This Row],[No. Siri Pen]]</f>
        <v>0</v>
      </c>
      <c r="J559" s="207">
        <f>Table3[[#This Row],[Kos (RM)]]</f>
        <v>0</v>
      </c>
      <c r="K559" s="127">
        <f>VLOOKUP(I559,LBA!AJ:AK,2,0)</f>
        <v>0</v>
      </c>
    </row>
    <row r="560" spans="1:11" s="124" customFormat="1" ht="15">
      <c r="A560" s="380"/>
      <c r="B560" s="380"/>
      <c r="C560" s="380"/>
      <c r="D560" s="380"/>
      <c r="E560" s="381"/>
      <c r="F560" s="380"/>
      <c r="G560" s="380"/>
      <c r="H560" s="379"/>
      <c r="I560" s="126">
        <f>Table3[[#This Row],[No. Siri Pen]]</f>
        <v>0</v>
      </c>
      <c r="J560" s="207">
        <f>Table3[[#This Row],[Kos (RM)]]</f>
        <v>0</v>
      </c>
      <c r="K560" s="127">
        <f>VLOOKUP(I560,LBA!AJ:AK,2,0)</f>
        <v>0</v>
      </c>
    </row>
    <row r="561" spans="1:11" s="124" customFormat="1" ht="15">
      <c r="A561" s="380"/>
      <c r="B561" s="380"/>
      <c r="C561" s="380"/>
      <c r="D561" s="380"/>
      <c r="E561" s="381"/>
      <c r="F561" s="380"/>
      <c r="G561" s="380"/>
      <c r="H561" s="379"/>
      <c r="I561" s="126">
        <f>Table3[[#This Row],[No. Siri Pen]]</f>
        <v>0</v>
      </c>
      <c r="J561" s="207">
        <f>Table3[[#This Row],[Kos (RM)]]</f>
        <v>0</v>
      </c>
      <c r="K561" s="127">
        <f>VLOOKUP(I561,LBA!AJ:AK,2,0)</f>
        <v>0</v>
      </c>
    </row>
    <row r="562" spans="1:11" s="124" customFormat="1" ht="15">
      <c r="A562" s="380"/>
      <c r="B562" s="380"/>
      <c r="C562" s="380"/>
      <c r="D562" s="380"/>
      <c r="E562" s="381"/>
      <c r="F562" s="380"/>
      <c r="G562" s="380"/>
      <c r="H562" s="379"/>
      <c r="I562" s="126">
        <f>Table3[[#This Row],[No. Siri Pen]]</f>
        <v>0</v>
      </c>
      <c r="J562" s="207">
        <f>Table3[[#This Row],[Kos (RM)]]</f>
        <v>0</v>
      </c>
      <c r="K562" s="127">
        <f>VLOOKUP(I562,LBA!AJ:AK,2,0)</f>
        <v>0</v>
      </c>
    </row>
    <row r="563" spans="1:11" s="124" customFormat="1" ht="15">
      <c r="A563" s="380"/>
      <c r="B563" s="380"/>
      <c r="C563" s="380"/>
      <c r="D563" s="380"/>
      <c r="E563" s="381"/>
      <c r="F563" s="380"/>
      <c r="G563" s="380"/>
      <c r="H563" s="379"/>
      <c r="I563" s="126">
        <f>Table3[[#This Row],[No. Siri Pen]]</f>
        <v>0</v>
      </c>
      <c r="J563" s="207">
        <f>Table3[[#This Row],[Kos (RM)]]</f>
        <v>0</v>
      </c>
      <c r="K563" s="127">
        <f>VLOOKUP(I563,LBA!AJ:AK,2,0)</f>
        <v>0</v>
      </c>
    </row>
    <row r="564" spans="1:11" s="124" customFormat="1" ht="15">
      <c r="A564" s="380"/>
      <c r="B564" s="380"/>
      <c r="C564" s="380"/>
      <c r="D564" s="380"/>
      <c r="E564" s="381"/>
      <c r="F564" s="380"/>
      <c r="G564" s="380"/>
      <c r="H564" s="379"/>
      <c r="I564" s="126">
        <f>Table3[[#This Row],[No. Siri Pen]]</f>
        <v>0</v>
      </c>
      <c r="J564" s="207">
        <f>Table3[[#This Row],[Kos (RM)]]</f>
        <v>0</v>
      </c>
      <c r="K564" s="127">
        <f>VLOOKUP(I564,LBA!AJ:AK,2,0)</f>
        <v>0</v>
      </c>
    </row>
    <row r="565" spans="1:11" s="124" customFormat="1" ht="15">
      <c r="A565" s="380"/>
      <c r="B565" s="380"/>
      <c r="C565" s="380"/>
      <c r="D565" s="380"/>
      <c r="E565" s="381"/>
      <c r="F565" s="380"/>
      <c r="G565" s="380"/>
      <c r="H565" s="379"/>
      <c r="I565" s="126">
        <f>Table3[[#This Row],[No. Siri Pen]]</f>
        <v>0</v>
      </c>
      <c r="J565" s="207">
        <f>Table3[[#This Row],[Kos (RM)]]</f>
        <v>0</v>
      </c>
      <c r="K565" s="127">
        <f>VLOOKUP(I565,LBA!AJ:AK,2,0)</f>
        <v>0</v>
      </c>
    </row>
    <row r="566" spans="1:11" s="124" customFormat="1" ht="15">
      <c r="A566" s="380"/>
      <c r="B566" s="380"/>
      <c r="C566" s="380"/>
      <c r="D566" s="380"/>
      <c r="E566" s="381"/>
      <c r="F566" s="380"/>
      <c r="G566" s="380"/>
      <c r="H566" s="379"/>
      <c r="I566" s="126">
        <f>Table3[[#This Row],[No. Siri Pen]]</f>
        <v>0</v>
      </c>
      <c r="J566" s="207">
        <f>Table3[[#This Row],[Kos (RM)]]</f>
        <v>0</v>
      </c>
      <c r="K566" s="127">
        <f>VLOOKUP(I566,LBA!AJ:AK,2,0)</f>
        <v>0</v>
      </c>
    </row>
    <row r="567" spans="1:11" s="124" customFormat="1" ht="15">
      <c r="A567" s="380"/>
      <c r="B567" s="380"/>
      <c r="C567" s="380"/>
      <c r="D567" s="380"/>
      <c r="E567" s="381"/>
      <c r="F567" s="380"/>
      <c r="G567" s="380"/>
      <c r="H567" s="379"/>
      <c r="I567" s="126">
        <f>Table3[[#This Row],[No. Siri Pen]]</f>
        <v>0</v>
      </c>
      <c r="J567" s="207">
        <f>Table3[[#This Row],[Kos (RM)]]</f>
        <v>0</v>
      </c>
      <c r="K567" s="127">
        <f>VLOOKUP(I567,LBA!AJ:AK,2,0)</f>
        <v>0</v>
      </c>
    </row>
    <row r="568" spans="1:11" s="124" customFormat="1" ht="15">
      <c r="A568" s="380"/>
      <c r="B568" s="380"/>
      <c r="C568" s="380"/>
      <c r="D568" s="380"/>
      <c r="E568" s="381"/>
      <c r="F568" s="380"/>
      <c r="G568" s="380"/>
      <c r="H568" s="379"/>
      <c r="I568" s="126">
        <f>Table3[[#This Row],[No. Siri Pen]]</f>
        <v>0</v>
      </c>
      <c r="J568" s="207">
        <f>Table3[[#This Row],[Kos (RM)]]</f>
        <v>0</v>
      </c>
      <c r="K568" s="127">
        <f>VLOOKUP(I568,LBA!AJ:AK,2,0)</f>
        <v>0</v>
      </c>
    </row>
    <row r="569" spans="1:11" s="124" customFormat="1" ht="15">
      <c r="A569" s="380"/>
      <c r="B569" s="380"/>
      <c r="C569" s="380"/>
      <c r="D569" s="380"/>
      <c r="E569" s="381"/>
      <c r="F569" s="380"/>
      <c r="G569" s="380"/>
      <c r="H569" s="379"/>
      <c r="I569" s="126">
        <f>Table3[[#This Row],[No. Siri Pen]]</f>
        <v>0</v>
      </c>
      <c r="J569" s="207">
        <f>Table3[[#This Row],[Kos (RM)]]</f>
        <v>0</v>
      </c>
      <c r="K569" s="127">
        <f>VLOOKUP(I569,LBA!AJ:AK,2,0)</f>
        <v>0</v>
      </c>
    </row>
    <row r="570" spans="1:11" s="124" customFormat="1" ht="15">
      <c r="A570" s="380"/>
      <c r="B570" s="380"/>
      <c r="C570" s="380"/>
      <c r="D570" s="380"/>
      <c r="E570" s="381"/>
      <c r="F570" s="380"/>
      <c r="G570" s="380"/>
      <c r="H570" s="379"/>
      <c r="I570" s="126">
        <f>Table3[[#This Row],[No. Siri Pen]]</f>
        <v>0</v>
      </c>
      <c r="J570" s="207">
        <f>Table3[[#This Row],[Kos (RM)]]</f>
        <v>0</v>
      </c>
      <c r="K570" s="127">
        <f>VLOOKUP(I570,LBA!AJ:AK,2,0)</f>
        <v>0</v>
      </c>
    </row>
    <row r="571" spans="1:11" s="124" customFormat="1" ht="15">
      <c r="A571" s="380"/>
      <c r="B571" s="380"/>
      <c r="C571" s="380"/>
      <c r="D571" s="380"/>
      <c r="E571" s="381"/>
      <c r="F571" s="380"/>
      <c r="G571" s="380"/>
      <c r="H571" s="379"/>
      <c r="I571" s="126">
        <f>Table3[[#This Row],[No. Siri Pen]]</f>
        <v>0</v>
      </c>
      <c r="J571" s="207">
        <f>Table3[[#This Row],[Kos (RM)]]</f>
        <v>0</v>
      </c>
      <c r="K571" s="127">
        <f>VLOOKUP(I571,LBA!AJ:AK,2,0)</f>
        <v>0</v>
      </c>
    </row>
    <row r="572" spans="1:11" s="124" customFormat="1" ht="15">
      <c r="A572" s="380"/>
      <c r="B572" s="380"/>
      <c r="C572" s="380"/>
      <c r="D572" s="380"/>
      <c r="E572" s="381"/>
      <c r="F572" s="380"/>
      <c r="G572" s="380"/>
      <c r="H572" s="379"/>
      <c r="I572" s="126">
        <f>Table3[[#This Row],[No. Siri Pen]]</f>
        <v>0</v>
      </c>
      <c r="J572" s="207">
        <f>Table3[[#This Row],[Kos (RM)]]</f>
        <v>0</v>
      </c>
      <c r="K572" s="127">
        <f>VLOOKUP(I572,LBA!AJ:AK,2,0)</f>
        <v>0</v>
      </c>
    </row>
    <row r="573" spans="1:11" s="124" customFormat="1" ht="15">
      <c r="A573" s="380"/>
      <c r="B573" s="380"/>
      <c r="C573" s="380"/>
      <c r="D573" s="380"/>
      <c r="E573" s="381"/>
      <c r="F573" s="380"/>
      <c r="G573" s="380"/>
      <c r="H573" s="379"/>
      <c r="I573" s="126">
        <f>Table3[[#This Row],[No. Siri Pen]]</f>
        <v>0</v>
      </c>
      <c r="J573" s="207">
        <f>Table3[[#This Row],[Kos (RM)]]</f>
        <v>0</v>
      </c>
      <c r="K573" s="127">
        <f>VLOOKUP(I573,LBA!AJ:AK,2,0)</f>
        <v>0</v>
      </c>
    </row>
    <row r="574" spans="1:11" s="124" customFormat="1" ht="15">
      <c r="A574" s="380"/>
      <c r="B574" s="380"/>
      <c r="C574" s="380"/>
      <c r="D574" s="380"/>
      <c r="E574" s="381"/>
      <c r="F574" s="380"/>
      <c r="G574" s="380"/>
      <c r="H574" s="379"/>
      <c r="I574" s="126">
        <f>Table3[[#This Row],[No. Siri Pen]]</f>
        <v>0</v>
      </c>
      <c r="J574" s="207">
        <f>Table3[[#This Row],[Kos (RM)]]</f>
        <v>0</v>
      </c>
      <c r="K574" s="127">
        <f>VLOOKUP(I574,LBA!AJ:AK,2,0)</f>
        <v>0</v>
      </c>
    </row>
    <row r="575" spans="1:11" s="124" customFormat="1" ht="15">
      <c r="A575" s="380"/>
      <c r="B575" s="380"/>
      <c r="C575" s="380"/>
      <c r="D575" s="380"/>
      <c r="E575" s="381"/>
      <c r="F575" s="380"/>
      <c r="G575" s="380"/>
      <c r="H575" s="379"/>
      <c r="I575" s="126">
        <f>Table3[[#This Row],[No. Siri Pen]]</f>
        <v>0</v>
      </c>
      <c r="J575" s="207">
        <f>Table3[[#This Row],[Kos (RM)]]</f>
        <v>0</v>
      </c>
      <c r="K575" s="127">
        <f>VLOOKUP(I575,LBA!AJ:AK,2,0)</f>
        <v>0</v>
      </c>
    </row>
    <row r="576" spans="1:11" s="124" customFormat="1" ht="15">
      <c r="A576" s="380"/>
      <c r="B576" s="380"/>
      <c r="C576" s="380"/>
      <c r="D576" s="380"/>
      <c r="E576" s="381"/>
      <c r="F576" s="380"/>
      <c r="G576" s="380"/>
      <c r="H576" s="379"/>
      <c r="I576" s="126">
        <f>Table3[[#This Row],[No. Siri Pen]]</f>
        <v>0</v>
      </c>
      <c r="J576" s="207">
        <f>Table3[[#This Row],[Kos (RM)]]</f>
        <v>0</v>
      </c>
      <c r="K576" s="127">
        <f>VLOOKUP(I576,LBA!AJ:AK,2,0)</f>
        <v>0</v>
      </c>
    </row>
    <row r="577" spans="1:11" s="124" customFormat="1" ht="15">
      <c r="A577" s="380"/>
      <c r="B577" s="380"/>
      <c r="C577" s="380"/>
      <c r="D577" s="380"/>
      <c r="E577" s="381"/>
      <c r="F577" s="380"/>
      <c r="G577" s="380"/>
      <c r="H577" s="379"/>
      <c r="I577" s="126">
        <f>Table3[[#This Row],[No. Siri Pen]]</f>
        <v>0</v>
      </c>
      <c r="J577" s="207">
        <f>Table3[[#This Row],[Kos (RM)]]</f>
        <v>0</v>
      </c>
      <c r="K577" s="127">
        <f>VLOOKUP(I577,LBA!AJ:AK,2,0)</f>
        <v>0</v>
      </c>
    </row>
    <row r="578" spans="1:11" s="124" customFormat="1" ht="15">
      <c r="A578" s="380"/>
      <c r="B578" s="380"/>
      <c r="C578" s="380"/>
      <c r="D578" s="380"/>
      <c r="E578" s="381"/>
      <c r="F578" s="380"/>
      <c r="G578" s="380"/>
      <c r="H578" s="379"/>
      <c r="I578" s="126">
        <f>Table3[[#This Row],[No. Siri Pen]]</f>
        <v>0</v>
      </c>
      <c r="J578" s="207">
        <f>Table3[[#This Row],[Kos (RM)]]</f>
        <v>0</v>
      </c>
      <c r="K578" s="127">
        <f>VLOOKUP(I578,LBA!AJ:AK,2,0)</f>
        <v>0</v>
      </c>
    </row>
    <row r="579" spans="1:11" s="124" customFormat="1" ht="15">
      <c r="A579" s="380"/>
      <c r="B579" s="380"/>
      <c r="C579" s="380"/>
      <c r="D579" s="380"/>
      <c r="E579" s="381"/>
      <c r="F579" s="380"/>
      <c r="G579" s="380"/>
      <c r="H579" s="379"/>
      <c r="I579" s="126">
        <f>Table3[[#This Row],[No. Siri Pen]]</f>
        <v>0</v>
      </c>
      <c r="J579" s="207">
        <f>Table3[[#This Row],[Kos (RM)]]</f>
        <v>0</v>
      </c>
      <c r="K579" s="127">
        <f>VLOOKUP(I579,LBA!AJ:AK,2,0)</f>
        <v>0</v>
      </c>
    </row>
    <row r="580" spans="1:11" s="124" customFormat="1" ht="15">
      <c r="A580" s="380"/>
      <c r="B580" s="380"/>
      <c r="C580" s="380"/>
      <c r="D580" s="380"/>
      <c r="E580" s="381"/>
      <c r="F580" s="380"/>
      <c r="G580" s="380"/>
      <c r="H580" s="379"/>
      <c r="I580" s="126">
        <f>Table3[[#This Row],[No. Siri Pen]]</f>
        <v>0</v>
      </c>
      <c r="J580" s="207">
        <f>Table3[[#This Row],[Kos (RM)]]</f>
        <v>0</v>
      </c>
      <c r="K580" s="127">
        <f>VLOOKUP(I580,LBA!AJ:AK,2,0)</f>
        <v>0</v>
      </c>
    </row>
    <row r="581" spans="1:11" s="124" customFormat="1" ht="15">
      <c r="A581" s="380"/>
      <c r="B581" s="380"/>
      <c r="C581" s="380"/>
      <c r="D581" s="380"/>
      <c r="E581" s="381"/>
      <c r="F581" s="380"/>
      <c r="G581" s="380"/>
      <c r="H581" s="379"/>
      <c r="I581" s="126">
        <f>Table3[[#This Row],[No. Siri Pen]]</f>
        <v>0</v>
      </c>
      <c r="J581" s="207">
        <f>Table3[[#This Row],[Kos (RM)]]</f>
        <v>0</v>
      </c>
      <c r="K581" s="127">
        <f>VLOOKUP(I581,LBA!AJ:AK,2,0)</f>
        <v>0</v>
      </c>
    </row>
    <row r="582" spans="1:11" s="124" customFormat="1" ht="15">
      <c r="A582" s="380"/>
      <c r="B582" s="380"/>
      <c r="C582" s="380"/>
      <c r="D582" s="380"/>
      <c r="E582" s="381"/>
      <c r="F582" s="380"/>
      <c r="G582" s="380"/>
      <c r="H582" s="379"/>
      <c r="I582" s="126">
        <f>Table3[[#This Row],[No. Siri Pen]]</f>
        <v>0</v>
      </c>
      <c r="J582" s="207">
        <f>Table3[[#This Row],[Kos (RM)]]</f>
        <v>0</v>
      </c>
      <c r="K582" s="127">
        <f>VLOOKUP(I582,LBA!AJ:AK,2,0)</f>
        <v>0</v>
      </c>
    </row>
    <row r="583" spans="1:11" s="124" customFormat="1" ht="15">
      <c r="A583" s="380"/>
      <c r="B583" s="380"/>
      <c r="C583" s="380"/>
      <c r="D583" s="380"/>
      <c r="E583" s="381"/>
      <c r="F583" s="380"/>
      <c r="G583" s="380"/>
      <c r="H583" s="379"/>
      <c r="I583" s="126">
        <f>Table3[[#This Row],[No. Siri Pen]]</f>
        <v>0</v>
      </c>
      <c r="J583" s="207">
        <f>Table3[[#This Row],[Kos (RM)]]</f>
        <v>0</v>
      </c>
      <c r="K583" s="127">
        <f>VLOOKUP(I583,LBA!AJ:AK,2,0)</f>
        <v>0</v>
      </c>
    </row>
    <row r="584" spans="1:11" s="124" customFormat="1" ht="15">
      <c r="A584" s="380"/>
      <c r="B584" s="380"/>
      <c r="C584" s="380"/>
      <c r="D584" s="380"/>
      <c r="E584" s="381"/>
      <c r="F584" s="380"/>
      <c r="G584" s="380"/>
      <c r="H584" s="379"/>
      <c r="I584" s="126">
        <f>Table3[[#This Row],[No. Siri Pen]]</f>
        <v>0</v>
      </c>
      <c r="J584" s="207">
        <f>Table3[[#This Row],[Kos (RM)]]</f>
        <v>0</v>
      </c>
      <c r="K584" s="127">
        <f>VLOOKUP(I584,LBA!AJ:AK,2,0)</f>
        <v>0</v>
      </c>
    </row>
    <row r="585" spans="1:11" s="124" customFormat="1" ht="15">
      <c r="A585" s="380"/>
      <c r="B585" s="380"/>
      <c r="C585" s="380"/>
      <c r="D585" s="380"/>
      <c r="E585" s="381"/>
      <c r="F585" s="380"/>
      <c r="G585" s="380"/>
      <c r="H585" s="379"/>
      <c r="I585" s="126">
        <f>Table3[[#This Row],[No. Siri Pen]]</f>
        <v>0</v>
      </c>
      <c r="J585" s="207">
        <f>Table3[[#This Row],[Kos (RM)]]</f>
        <v>0</v>
      </c>
      <c r="K585" s="127">
        <f>VLOOKUP(I585,LBA!AJ:AK,2,0)</f>
        <v>0</v>
      </c>
    </row>
    <row r="586" spans="1:11" s="124" customFormat="1" ht="15">
      <c r="A586" s="380"/>
      <c r="B586" s="380"/>
      <c r="C586" s="380"/>
      <c r="D586" s="380"/>
      <c r="E586" s="381"/>
      <c r="F586" s="380"/>
      <c r="G586" s="380"/>
      <c r="H586" s="379"/>
      <c r="I586" s="126">
        <f>Table3[[#This Row],[No. Siri Pen]]</f>
        <v>0</v>
      </c>
      <c r="J586" s="207">
        <f>Table3[[#This Row],[Kos (RM)]]</f>
        <v>0</v>
      </c>
      <c r="K586" s="127">
        <f>VLOOKUP(I586,LBA!AJ:AK,2,0)</f>
        <v>0</v>
      </c>
    </row>
    <row r="587" spans="1:11" s="124" customFormat="1" ht="15">
      <c r="A587" s="380"/>
      <c r="B587" s="380"/>
      <c r="C587" s="380"/>
      <c r="D587" s="380"/>
      <c r="E587" s="381"/>
      <c r="F587" s="380"/>
      <c r="G587" s="380"/>
      <c r="H587" s="379"/>
      <c r="I587" s="126">
        <f>Table3[[#This Row],[No. Siri Pen]]</f>
        <v>0</v>
      </c>
      <c r="J587" s="207">
        <f>Table3[[#This Row],[Kos (RM)]]</f>
        <v>0</v>
      </c>
      <c r="K587" s="127">
        <f>VLOOKUP(I587,LBA!AJ:AK,2,0)</f>
        <v>0</v>
      </c>
    </row>
    <row r="588" spans="1:11" s="124" customFormat="1" ht="15">
      <c r="A588" s="380"/>
      <c r="B588" s="380"/>
      <c r="C588" s="380"/>
      <c r="D588" s="380"/>
      <c r="E588" s="381"/>
      <c r="F588" s="380"/>
      <c r="G588" s="380"/>
      <c r="H588" s="379"/>
      <c r="I588" s="126">
        <f>Table3[[#This Row],[No. Siri Pen]]</f>
        <v>0</v>
      </c>
      <c r="J588" s="207">
        <f>Table3[[#This Row],[Kos (RM)]]</f>
        <v>0</v>
      </c>
      <c r="K588" s="127">
        <f>VLOOKUP(I588,LBA!AJ:AK,2,0)</f>
        <v>0</v>
      </c>
    </row>
    <row r="589" spans="1:11" s="124" customFormat="1" ht="15">
      <c r="A589" s="380"/>
      <c r="B589" s="380"/>
      <c r="C589" s="380"/>
      <c r="D589" s="380"/>
      <c r="E589" s="381"/>
      <c r="F589" s="380"/>
      <c r="G589" s="380"/>
      <c r="H589" s="379"/>
      <c r="I589" s="126">
        <f>Table3[[#This Row],[No. Siri Pen]]</f>
        <v>0</v>
      </c>
      <c r="J589" s="207">
        <f>Table3[[#This Row],[Kos (RM)]]</f>
        <v>0</v>
      </c>
      <c r="K589" s="127">
        <f>VLOOKUP(I589,LBA!AJ:AK,2,0)</f>
        <v>0</v>
      </c>
    </row>
    <row r="590" spans="1:11" s="124" customFormat="1" ht="15">
      <c r="A590" s="380"/>
      <c r="B590" s="380"/>
      <c r="C590" s="380"/>
      <c r="D590" s="380"/>
      <c r="E590" s="381"/>
      <c r="F590" s="380"/>
      <c r="G590" s="380"/>
      <c r="H590" s="379"/>
      <c r="I590" s="126">
        <f>Table3[[#This Row],[No. Siri Pen]]</f>
        <v>0</v>
      </c>
      <c r="J590" s="207">
        <f>Table3[[#This Row],[Kos (RM)]]</f>
        <v>0</v>
      </c>
      <c r="K590" s="127">
        <f>VLOOKUP(I590,LBA!AJ:AK,2,0)</f>
        <v>0</v>
      </c>
    </row>
    <row r="591" spans="1:11" s="124" customFormat="1" ht="15">
      <c r="A591" s="380"/>
      <c r="B591" s="380"/>
      <c r="C591" s="380"/>
      <c r="D591" s="380"/>
      <c r="E591" s="381"/>
      <c r="F591" s="380"/>
      <c r="G591" s="380"/>
      <c r="H591" s="379"/>
      <c r="I591" s="126">
        <f>Table3[[#This Row],[No. Siri Pen]]</f>
        <v>0</v>
      </c>
      <c r="J591" s="207">
        <f>Table3[[#This Row],[Kos (RM)]]</f>
        <v>0</v>
      </c>
      <c r="K591" s="127">
        <f>VLOOKUP(I591,LBA!AJ:AK,2,0)</f>
        <v>0</v>
      </c>
    </row>
    <row r="592" spans="1:11" s="124" customFormat="1" ht="15">
      <c r="A592" s="380"/>
      <c r="B592" s="380"/>
      <c r="C592" s="380"/>
      <c r="D592" s="380"/>
      <c r="E592" s="381"/>
      <c r="F592" s="380"/>
      <c r="G592" s="380"/>
      <c r="H592" s="379"/>
      <c r="I592" s="126">
        <f>Table3[[#This Row],[No. Siri Pen]]</f>
        <v>0</v>
      </c>
      <c r="J592" s="207">
        <f>Table3[[#This Row],[Kos (RM)]]</f>
        <v>0</v>
      </c>
      <c r="K592" s="127">
        <f>VLOOKUP(I592,LBA!AJ:AK,2,0)</f>
        <v>0</v>
      </c>
    </row>
    <row r="593" spans="1:11" s="124" customFormat="1" ht="15">
      <c r="A593" s="380"/>
      <c r="B593" s="380"/>
      <c r="C593" s="380"/>
      <c r="D593" s="380"/>
      <c r="E593" s="381"/>
      <c r="F593" s="380"/>
      <c r="G593" s="380"/>
      <c r="H593" s="379"/>
      <c r="I593" s="126">
        <f>Table3[[#This Row],[No. Siri Pen]]</f>
        <v>0</v>
      </c>
      <c r="J593" s="207">
        <f>Table3[[#This Row],[Kos (RM)]]</f>
        <v>0</v>
      </c>
      <c r="K593" s="127">
        <f>VLOOKUP(I593,LBA!AJ:AK,2,0)</f>
        <v>0</v>
      </c>
    </row>
    <row r="594" spans="1:11" s="124" customFormat="1" ht="15">
      <c r="A594" s="380"/>
      <c r="B594" s="380"/>
      <c r="C594" s="380"/>
      <c r="D594" s="380"/>
      <c r="E594" s="381"/>
      <c r="F594" s="380"/>
      <c r="G594" s="380"/>
      <c r="H594" s="379"/>
      <c r="I594" s="126">
        <f>Table3[[#This Row],[No. Siri Pen]]</f>
        <v>0</v>
      </c>
      <c r="J594" s="207">
        <f>Table3[[#This Row],[Kos (RM)]]</f>
        <v>0</v>
      </c>
      <c r="K594" s="127">
        <f>VLOOKUP(I594,LBA!AJ:AK,2,0)</f>
        <v>0</v>
      </c>
    </row>
    <row r="595" spans="1:11" s="124" customFormat="1" ht="15">
      <c r="A595" s="380"/>
      <c r="B595" s="380"/>
      <c r="C595" s="380"/>
      <c r="D595" s="380"/>
      <c r="E595" s="381"/>
      <c r="F595" s="380"/>
      <c r="G595" s="380"/>
      <c r="H595" s="379"/>
      <c r="I595" s="126">
        <f>Table3[[#This Row],[No. Siri Pen]]</f>
        <v>0</v>
      </c>
      <c r="J595" s="207">
        <f>Table3[[#This Row],[Kos (RM)]]</f>
        <v>0</v>
      </c>
      <c r="K595" s="127">
        <f>VLOOKUP(I595,LBA!AJ:AK,2,0)</f>
        <v>0</v>
      </c>
    </row>
    <row r="596" spans="1:11" s="124" customFormat="1" ht="15">
      <c r="A596" s="380"/>
      <c r="B596" s="380"/>
      <c r="C596" s="380"/>
      <c r="D596" s="380"/>
      <c r="E596" s="381"/>
      <c r="F596" s="380"/>
      <c r="G596" s="380"/>
      <c r="H596" s="379"/>
      <c r="I596" s="126">
        <f>Table3[[#This Row],[No. Siri Pen]]</f>
        <v>0</v>
      </c>
      <c r="J596" s="207">
        <f>Table3[[#This Row],[Kos (RM)]]</f>
        <v>0</v>
      </c>
      <c r="K596" s="127">
        <f>VLOOKUP(I596,LBA!AJ:AK,2,0)</f>
        <v>0</v>
      </c>
    </row>
    <row r="597" spans="1:11" s="124" customFormat="1" ht="15">
      <c r="A597" s="380"/>
      <c r="B597" s="380"/>
      <c r="C597" s="380"/>
      <c r="D597" s="380"/>
      <c r="E597" s="381"/>
      <c r="F597" s="380"/>
      <c r="G597" s="380"/>
      <c r="H597" s="379"/>
      <c r="I597" s="126">
        <f>Table3[[#This Row],[No. Siri Pen]]</f>
        <v>0</v>
      </c>
      <c r="J597" s="207">
        <f>Table3[[#This Row],[Kos (RM)]]</f>
        <v>0</v>
      </c>
      <c r="K597" s="127">
        <f>VLOOKUP(I597,LBA!AJ:AK,2,0)</f>
        <v>0</v>
      </c>
    </row>
    <row r="598" spans="1:11" s="124" customFormat="1" ht="15">
      <c r="A598" s="380"/>
      <c r="B598" s="380"/>
      <c r="C598" s="380"/>
      <c r="D598" s="380"/>
      <c r="E598" s="381"/>
      <c r="F598" s="380"/>
      <c r="G598" s="380"/>
      <c r="H598" s="379"/>
      <c r="I598" s="126">
        <f>Table3[[#This Row],[No. Siri Pen]]</f>
        <v>0</v>
      </c>
      <c r="J598" s="207">
        <f>Table3[[#This Row],[Kos (RM)]]</f>
        <v>0</v>
      </c>
      <c r="K598" s="127">
        <f>VLOOKUP(I598,LBA!AJ:AK,2,0)</f>
        <v>0</v>
      </c>
    </row>
    <row r="599" spans="1:11" s="124" customFormat="1" ht="15">
      <c r="A599" s="380"/>
      <c r="B599" s="380"/>
      <c r="C599" s="380"/>
      <c r="D599" s="380"/>
      <c r="E599" s="381"/>
      <c r="F599" s="380"/>
      <c r="G599" s="380"/>
      <c r="H599" s="379"/>
      <c r="I599" s="126">
        <f>Table3[[#This Row],[No. Siri Pen]]</f>
        <v>0</v>
      </c>
      <c r="J599" s="207">
        <f>Table3[[#This Row],[Kos (RM)]]</f>
        <v>0</v>
      </c>
      <c r="K599" s="127">
        <f>VLOOKUP(I599,LBA!AJ:AK,2,0)</f>
        <v>0</v>
      </c>
    </row>
    <row r="600" spans="1:11" s="124" customFormat="1" ht="15">
      <c r="A600" s="380"/>
      <c r="B600" s="380"/>
      <c r="C600" s="380"/>
      <c r="D600" s="380"/>
      <c r="E600" s="381"/>
      <c r="F600" s="380"/>
      <c r="G600" s="380"/>
      <c r="H600" s="379"/>
      <c r="I600" s="126">
        <f>Table3[[#This Row],[No. Siri Pen]]</f>
        <v>0</v>
      </c>
      <c r="J600" s="207">
        <f>Table3[[#This Row],[Kos (RM)]]</f>
        <v>0</v>
      </c>
      <c r="K600" s="127">
        <f>VLOOKUP(I600,LBA!AJ:AK,2,0)</f>
        <v>0</v>
      </c>
    </row>
    <row r="601" spans="1:11" s="124" customFormat="1" ht="15">
      <c r="A601" s="380"/>
      <c r="B601" s="380"/>
      <c r="C601" s="380"/>
      <c r="D601" s="380"/>
      <c r="E601" s="381"/>
      <c r="F601" s="380"/>
      <c r="G601" s="380"/>
      <c r="H601" s="379"/>
      <c r="I601" s="126">
        <f>Table3[[#This Row],[No. Siri Pen]]</f>
        <v>0</v>
      </c>
      <c r="J601" s="207">
        <f>Table3[[#This Row],[Kos (RM)]]</f>
        <v>0</v>
      </c>
      <c r="K601" s="127">
        <f>VLOOKUP(I601,LBA!AJ:AK,2,0)</f>
        <v>0</v>
      </c>
    </row>
    <row r="602" spans="1:11" s="124" customFormat="1" ht="15">
      <c r="A602" s="380"/>
      <c r="B602" s="380"/>
      <c r="C602" s="380"/>
      <c r="D602" s="380"/>
      <c r="E602" s="381"/>
      <c r="F602" s="380"/>
      <c r="G602" s="380"/>
      <c r="H602" s="379"/>
      <c r="I602" s="126">
        <f>Table3[[#This Row],[No. Siri Pen]]</f>
        <v>0</v>
      </c>
      <c r="J602" s="207">
        <f>Table3[[#This Row],[Kos (RM)]]</f>
        <v>0</v>
      </c>
      <c r="K602" s="127">
        <f>VLOOKUP(I602,LBA!AJ:AK,2,0)</f>
        <v>0</v>
      </c>
    </row>
    <row r="603" spans="1:11" s="124" customFormat="1" ht="15">
      <c r="A603" s="380"/>
      <c r="B603" s="380"/>
      <c r="C603" s="380"/>
      <c r="D603" s="380"/>
      <c r="E603" s="381"/>
      <c r="F603" s="380"/>
      <c r="G603" s="380"/>
      <c r="H603" s="379"/>
      <c r="I603" s="126">
        <f>Table3[[#This Row],[No. Siri Pen]]</f>
        <v>0</v>
      </c>
      <c r="J603" s="207">
        <f>Table3[[#This Row],[Kos (RM)]]</f>
        <v>0</v>
      </c>
      <c r="K603" s="127">
        <f>VLOOKUP(I603,LBA!AJ:AK,2,0)</f>
        <v>0</v>
      </c>
    </row>
    <row r="604" spans="1:11" s="124" customFormat="1" ht="15">
      <c r="A604" s="380"/>
      <c r="B604" s="380"/>
      <c r="C604" s="380"/>
      <c r="D604" s="380"/>
      <c r="E604" s="381"/>
      <c r="F604" s="380"/>
      <c r="G604" s="380"/>
      <c r="H604" s="379"/>
      <c r="I604" s="126">
        <f>Table3[[#This Row],[No. Siri Pen]]</f>
        <v>0</v>
      </c>
      <c r="J604" s="207">
        <f>Table3[[#This Row],[Kos (RM)]]</f>
        <v>0</v>
      </c>
      <c r="K604" s="127">
        <f>VLOOKUP(I604,LBA!AJ:AK,2,0)</f>
        <v>0</v>
      </c>
    </row>
    <row r="605" spans="1:11" s="124" customFormat="1" ht="15">
      <c r="A605" s="380"/>
      <c r="B605" s="380"/>
      <c r="C605" s="380"/>
      <c r="D605" s="380"/>
      <c r="E605" s="381"/>
      <c r="F605" s="380"/>
      <c r="G605" s="380"/>
      <c r="H605" s="379"/>
      <c r="I605" s="126">
        <f>Table3[[#This Row],[No. Siri Pen]]</f>
        <v>0</v>
      </c>
      <c r="J605" s="207">
        <f>Table3[[#This Row],[Kos (RM)]]</f>
        <v>0</v>
      </c>
      <c r="K605" s="127">
        <f>VLOOKUP(I605,LBA!AJ:AK,2,0)</f>
        <v>0</v>
      </c>
    </row>
    <row r="606" spans="1:11" s="124" customFormat="1" ht="15">
      <c r="A606" s="380"/>
      <c r="B606" s="380"/>
      <c r="C606" s="380"/>
      <c r="D606" s="380"/>
      <c r="E606" s="381"/>
      <c r="F606" s="380"/>
      <c r="G606" s="380"/>
      <c r="H606" s="379"/>
      <c r="I606" s="126">
        <f>Table3[[#This Row],[No. Siri Pen]]</f>
        <v>0</v>
      </c>
      <c r="J606" s="207">
        <f>Table3[[#This Row],[Kos (RM)]]</f>
        <v>0</v>
      </c>
      <c r="K606" s="127">
        <f>VLOOKUP(I606,LBA!AJ:AK,2,0)</f>
        <v>0</v>
      </c>
    </row>
    <row r="607" spans="1:11" s="124" customFormat="1" ht="15">
      <c r="A607" s="380"/>
      <c r="B607" s="380"/>
      <c r="C607" s="380"/>
      <c r="D607" s="380"/>
      <c r="E607" s="381"/>
      <c r="F607" s="380"/>
      <c r="G607" s="380"/>
      <c r="H607" s="379"/>
      <c r="I607" s="126">
        <f>Table3[[#This Row],[No. Siri Pen]]</f>
        <v>0</v>
      </c>
      <c r="J607" s="207">
        <f>Table3[[#This Row],[Kos (RM)]]</f>
        <v>0</v>
      </c>
      <c r="K607" s="127">
        <f>VLOOKUP(I607,LBA!AJ:AK,2,0)</f>
        <v>0</v>
      </c>
    </row>
    <row r="608" spans="1:11" s="124" customFormat="1" ht="15">
      <c r="A608" s="380"/>
      <c r="B608" s="380"/>
      <c r="C608" s="380"/>
      <c r="D608" s="380"/>
      <c r="E608" s="381"/>
      <c r="F608" s="380"/>
      <c r="G608" s="380"/>
      <c r="H608" s="379"/>
      <c r="I608" s="126">
        <f>Table3[[#This Row],[No. Siri Pen]]</f>
        <v>0</v>
      </c>
      <c r="J608" s="207">
        <f>Table3[[#This Row],[Kos (RM)]]</f>
        <v>0</v>
      </c>
      <c r="K608" s="127">
        <f>VLOOKUP(I608,LBA!AJ:AK,2,0)</f>
        <v>0</v>
      </c>
    </row>
    <row r="609" spans="1:11" s="124" customFormat="1" ht="15">
      <c r="A609" s="380"/>
      <c r="B609" s="380"/>
      <c r="C609" s="380"/>
      <c r="D609" s="380"/>
      <c r="E609" s="381"/>
      <c r="F609" s="380"/>
      <c r="G609" s="380"/>
      <c r="H609" s="379"/>
      <c r="I609" s="126">
        <f>Table3[[#This Row],[No. Siri Pen]]</f>
        <v>0</v>
      </c>
      <c r="J609" s="207">
        <f>Table3[[#This Row],[Kos (RM)]]</f>
        <v>0</v>
      </c>
      <c r="K609" s="127">
        <f>VLOOKUP(I609,LBA!AJ:AK,2,0)</f>
        <v>0</v>
      </c>
    </row>
    <row r="610" spans="1:11" s="124" customFormat="1" ht="15">
      <c r="A610" s="380"/>
      <c r="B610" s="380"/>
      <c r="C610" s="380"/>
      <c r="D610" s="380"/>
      <c r="E610" s="381"/>
      <c r="F610" s="380"/>
      <c r="G610" s="380"/>
      <c r="H610" s="379"/>
      <c r="I610" s="126">
        <f>Table3[[#This Row],[No. Siri Pen]]</f>
        <v>0</v>
      </c>
      <c r="J610" s="207">
        <f>Table3[[#This Row],[Kos (RM)]]</f>
        <v>0</v>
      </c>
      <c r="K610" s="127">
        <f>VLOOKUP(I610,LBA!AJ:AK,2,0)</f>
        <v>0</v>
      </c>
    </row>
    <row r="611" spans="1:11" s="124" customFormat="1" ht="15">
      <c r="A611" s="380"/>
      <c r="B611" s="380"/>
      <c r="C611" s="380"/>
      <c r="D611" s="380"/>
      <c r="E611" s="381"/>
      <c r="F611" s="380"/>
      <c r="G611" s="380"/>
      <c r="H611" s="379"/>
      <c r="I611" s="126">
        <f>Table3[[#This Row],[No. Siri Pen]]</f>
        <v>0</v>
      </c>
      <c r="J611" s="207">
        <f>Table3[[#This Row],[Kos (RM)]]</f>
        <v>0</v>
      </c>
      <c r="K611" s="127">
        <f>VLOOKUP(I611,LBA!AJ:AK,2,0)</f>
        <v>0</v>
      </c>
    </row>
    <row r="612" spans="1:11" s="124" customFormat="1" ht="15">
      <c r="A612" s="380"/>
      <c r="B612" s="380"/>
      <c r="C612" s="380"/>
      <c r="D612" s="380"/>
      <c r="E612" s="381"/>
      <c r="F612" s="380"/>
      <c r="G612" s="380"/>
      <c r="H612" s="379"/>
      <c r="I612" s="126">
        <f>Table3[[#This Row],[No. Siri Pen]]</f>
        <v>0</v>
      </c>
      <c r="J612" s="207">
        <f>Table3[[#This Row],[Kos (RM)]]</f>
        <v>0</v>
      </c>
      <c r="K612" s="127">
        <f>VLOOKUP(I612,LBA!AJ:AK,2,0)</f>
        <v>0</v>
      </c>
    </row>
    <row r="613" spans="1:11" s="124" customFormat="1" ht="15">
      <c r="A613" s="380"/>
      <c r="B613" s="380"/>
      <c r="C613" s="380"/>
      <c r="D613" s="380"/>
      <c r="E613" s="381"/>
      <c r="F613" s="380"/>
      <c r="G613" s="380"/>
      <c r="H613" s="379"/>
      <c r="I613" s="126">
        <f>Table3[[#This Row],[No. Siri Pen]]</f>
        <v>0</v>
      </c>
      <c r="J613" s="207">
        <f>Table3[[#This Row],[Kos (RM)]]</f>
        <v>0</v>
      </c>
      <c r="K613" s="127">
        <f>VLOOKUP(I613,LBA!AJ:AK,2,0)</f>
        <v>0</v>
      </c>
    </row>
    <row r="614" spans="1:11" s="124" customFormat="1" ht="15">
      <c r="A614" s="380"/>
      <c r="B614" s="380"/>
      <c r="C614" s="380"/>
      <c r="D614" s="380"/>
      <c r="E614" s="381"/>
      <c r="F614" s="380"/>
      <c r="G614" s="380"/>
      <c r="H614" s="379"/>
      <c r="I614" s="126">
        <f>Table3[[#This Row],[No. Siri Pen]]</f>
        <v>0</v>
      </c>
      <c r="J614" s="207">
        <f>Table3[[#This Row],[Kos (RM)]]</f>
        <v>0</v>
      </c>
      <c r="K614" s="127">
        <f>VLOOKUP(I614,LBA!AJ:AK,2,0)</f>
        <v>0</v>
      </c>
    </row>
    <row r="615" spans="1:11" s="124" customFormat="1" ht="15">
      <c r="A615" s="380"/>
      <c r="B615" s="380"/>
      <c r="C615" s="380"/>
      <c r="D615" s="380"/>
      <c r="E615" s="381"/>
      <c r="F615" s="380"/>
      <c r="G615" s="380"/>
      <c r="H615" s="379"/>
      <c r="I615" s="126">
        <f>Table3[[#This Row],[No. Siri Pen]]</f>
        <v>0</v>
      </c>
      <c r="J615" s="207">
        <f>Table3[[#This Row],[Kos (RM)]]</f>
        <v>0</v>
      </c>
      <c r="K615" s="127">
        <f>VLOOKUP(I615,LBA!AJ:AK,2,0)</f>
        <v>0</v>
      </c>
    </row>
    <row r="616" spans="1:11" s="124" customFormat="1" ht="15">
      <c r="A616" s="380"/>
      <c r="B616" s="380"/>
      <c r="C616" s="380"/>
      <c r="D616" s="380"/>
      <c r="E616" s="381"/>
      <c r="F616" s="380"/>
      <c r="G616" s="380"/>
      <c r="H616" s="379"/>
      <c r="I616" s="126">
        <f>Table3[[#This Row],[No. Siri Pen]]</f>
        <v>0</v>
      </c>
      <c r="J616" s="207">
        <f>Table3[[#This Row],[Kos (RM)]]</f>
        <v>0</v>
      </c>
      <c r="K616" s="127">
        <f>VLOOKUP(I616,LBA!AJ:AK,2,0)</f>
        <v>0</v>
      </c>
    </row>
    <row r="617" spans="1:11" s="124" customFormat="1" ht="15">
      <c r="A617" s="380"/>
      <c r="B617" s="380"/>
      <c r="C617" s="380"/>
      <c r="D617" s="380"/>
      <c r="E617" s="381"/>
      <c r="F617" s="380"/>
      <c r="G617" s="380"/>
      <c r="H617" s="379"/>
      <c r="I617" s="126">
        <f>Table3[[#This Row],[No. Siri Pen]]</f>
        <v>0</v>
      </c>
      <c r="J617" s="207">
        <f>Table3[[#This Row],[Kos (RM)]]</f>
        <v>0</v>
      </c>
      <c r="K617" s="127">
        <f>VLOOKUP(I617,LBA!AJ:AK,2,0)</f>
        <v>0</v>
      </c>
    </row>
    <row r="618" spans="1:11" s="124" customFormat="1" ht="15">
      <c r="A618" s="380"/>
      <c r="B618" s="380"/>
      <c r="C618" s="380"/>
      <c r="D618" s="380"/>
      <c r="E618" s="381"/>
      <c r="F618" s="380"/>
      <c r="G618" s="380"/>
      <c r="H618" s="379"/>
      <c r="I618" s="126">
        <f>Table3[[#This Row],[No. Siri Pen]]</f>
        <v>0</v>
      </c>
      <c r="J618" s="207">
        <f>Table3[[#This Row],[Kos (RM)]]</f>
        <v>0</v>
      </c>
      <c r="K618" s="127">
        <f>VLOOKUP(I618,LBA!AJ:AK,2,0)</f>
        <v>0</v>
      </c>
    </row>
    <row r="619" spans="1:11" s="124" customFormat="1" ht="15">
      <c r="A619" s="380"/>
      <c r="B619" s="380"/>
      <c r="C619" s="380"/>
      <c r="D619" s="380"/>
      <c r="E619" s="381"/>
      <c r="F619" s="380"/>
      <c r="G619" s="380"/>
      <c r="H619" s="379"/>
      <c r="I619" s="126">
        <f>Table3[[#This Row],[No. Siri Pen]]</f>
        <v>0</v>
      </c>
      <c r="J619" s="207">
        <f>Table3[[#This Row],[Kos (RM)]]</f>
        <v>0</v>
      </c>
      <c r="K619" s="127">
        <f>VLOOKUP(I619,LBA!AJ:AK,2,0)</f>
        <v>0</v>
      </c>
    </row>
    <row r="620" spans="1:11" s="124" customFormat="1" ht="15">
      <c r="A620" s="380"/>
      <c r="B620" s="380"/>
      <c r="C620" s="380"/>
      <c r="D620" s="380"/>
      <c r="E620" s="381"/>
      <c r="F620" s="380"/>
      <c r="G620" s="380"/>
      <c r="H620" s="379"/>
      <c r="I620" s="126">
        <f>Table3[[#This Row],[No. Siri Pen]]</f>
        <v>0</v>
      </c>
      <c r="J620" s="207">
        <f>Table3[[#This Row],[Kos (RM)]]</f>
        <v>0</v>
      </c>
      <c r="K620" s="127">
        <f>VLOOKUP(I620,LBA!AJ:AK,2,0)</f>
        <v>0</v>
      </c>
    </row>
    <row r="621" spans="1:11" s="124" customFormat="1" ht="15">
      <c r="A621" s="380"/>
      <c r="B621" s="380"/>
      <c r="C621" s="380"/>
      <c r="D621" s="380"/>
      <c r="E621" s="381"/>
      <c r="F621" s="380"/>
      <c r="G621" s="380"/>
      <c r="H621" s="379"/>
      <c r="I621" s="126">
        <f>Table3[[#This Row],[No. Siri Pen]]</f>
        <v>0</v>
      </c>
      <c r="J621" s="207">
        <f>Table3[[#This Row],[Kos (RM)]]</f>
        <v>0</v>
      </c>
      <c r="K621" s="127">
        <f>VLOOKUP(I621,LBA!AJ:AK,2,0)</f>
        <v>0</v>
      </c>
    </row>
    <row r="622" spans="1:11" s="124" customFormat="1" ht="15">
      <c r="A622" s="380"/>
      <c r="B622" s="380"/>
      <c r="C622" s="380"/>
      <c r="D622" s="380"/>
      <c r="E622" s="381"/>
      <c r="F622" s="380"/>
      <c r="G622" s="380"/>
      <c r="H622" s="379"/>
      <c r="I622" s="126">
        <f>Table3[[#This Row],[No. Siri Pen]]</f>
        <v>0</v>
      </c>
      <c r="J622" s="207">
        <f>Table3[[#This Row],[Kos (RM)]]</f>
        <v>0</v>
      </c>
      <c r="K622" s="127">
        <f>VLOOKUP(I622,LBA!AJ:AK,2,0)</f>
        <v>0</v>
      </c>
    </row>
    <row r="623" spans="1:11" s="124" customFormat="1" ht="15">
      <c r="A623" s="380"/>
      <c r="B623" s="380"/>
      <c r="C623" s="380"/>
      <c r="D623" s="380"/>
      <c r="E623" s="381"/>
      <c r="F623" s="380"/>
      <c r="G623" s="380"/>
      <c r="H623" s="379"/>
      <c r="I623" s="126">
        <f>Table3[[#This Row],[No. Siri Pen]]</f>
        <v>0</v>
      </c>
      <c r="J623" s="207">
        <f>Table3[[#This Row],[Kos (RM)]]</f>
        <v>0</v>
      </c>
      <c r="K623" s="127">
        <f>VLOOKUP(I623,LBA!AJ:AK,2,0)</f>
        <v>0</v>
      </c>
    </row>
    <row r="624" spans="1:11" s="124" customFormat="1" ht="15">
      <c r="A624" s="380"/>
      <c r="B624" s="380"/>
      <c r="C624" s="380"/>
      <c r="D624" s="380"/>
      <c r="E624" s="381"/>
      <c r="F624" s="380"/>
      <c r="G624" s="380"/>
      <c r="H624" s="379"/>
      <c r="I624" s="126">
        <f>Table3[[#This Row],[No. Siri Pen]]</f>
        <v>0</v>
      </c>
      <c r="J624" s="207">
        <f>Table3[[#This Row],[Kos (RM)]]</f>
        <v>0</v>
      </c>
      <c r="K624" s="127">
        <f>VLOOKUP(I624,LBA!AJ:AK,2,0)</f>
        <v>0</v>
      </c>
    </row>
    <row r="625" spans="1:11" s="124" customFormat="1" ht="15">
      <c r="A625" s="380"/>
      <c r="B625" s="380"/>
      <c r="C625" s="380"/>
      <c r="D625" s="380"/>
      <c r="E625" s="381"/>
      <c r="F625" s="380"/>
      <c r="G625" s="380"/>
      <c r="H625" s="379"/>
      <c r="I625" s="126">
        <f>Table3[[#This Row],[No. Siri Pen]]</f>
        <v>0</v>
      </c>
      <c r="J625" s="207">
        <f>Table3[[#This Row],[Kos (RM)]]</f>
        <v>0</v>
      </c>
      <c r="K625" s="127">
        <f>VLOOKUP(I625,LBA!AJ:AK,2,0)</f>
        <v>0</v>
      </c>
    </row>
    <row r="626" spans="1:11" s="124" customFormat="1" ht="15">
      <c r="A626" s="380"/>
      <c r="B626" s="380"/>
      <c r="C626" s="380"/>
      <c r="D626" s="380"/>
      <c r="E626" s="381"/>
      <c r="F626" s="380"/>
      <c r="G626" s="380"/>
      <c r="H626" s="379"/>
      <c r="I626" s="126">
        <f>Table3[[#This Row],[No. Siri Pen]]</f>
        <v>0</v>
      </c>
      <c r="J626" s="207">
        <f>Table3[[#This Row],[Kos (RM)]]</f>
        <v>0</v>
      </c>
      <c r="K626" s="127">
        <f>VLOOKUP(I626,LBA!AJ:AK,2,0)</f>
        <v>0</v>
      </c>
    </row>
    <row r="627" spans="1:11" s="124" customFormat="1" ht="15">
      <c r="A627" s="380"/>
      <c r="B627" s="380"/>
      <c r="C627" s="380"/>
      <c r="D627" s="380"/>
      <c r="E627" s="381"/>
      <c r="F627" s="380"/>
      <c r="G627" s="380"/>
      <c r="H627" s="379"/>
      <c r="I627" s="126">
        <f>Table3[[#This Row],[No. Siri Pen]]</f>
        <v>0</v>
      </c>
      <c r="J627" s="207">
        <f>Table3[[#This Row],[Kos (RM)]]</f>
        <v>0</v>
      </c>
      <c r="K627" s="127">
        <f>VLOOKUP(I627,LBA!AJ:AK,2,0)</f>
        <v>0</v>
      </c>
    </row>
    <row r="628" spans="1:11" s="124" customFormat="1" ht="15">
      <c r="A628" s="380"/>
      <c r="B628" s="380"/>
      <c r="C628" s="380"/>
      <c r="D628" s="380"/>
      <c r="E628" s="381"/>
      <c r="F628" s="380"/>
      <c r="G628" s="380"/>
      <c r="H628" s="379"/>
      <c r="I628" s="126">
        <f>Table3[[#This Row],[No. Siri Pen]]</f>
        <v>0</v>
      </c>
      <c r="J628" s="207">
        <f>Table3[[#This Row],[Kos (RM)]]</f>
        <v>0</v>
      </c>
      <c r="K628" s="127">
        <f>VLOOKUP(I628,LBA!AJ:AK,2,0)</f>
        <v>0</v>
      </c>
    </row>
    <row r="629" spans="1:11" s="124" customFormat="1" ht="15">
      <c r="A629" s="380"/>
      <c r="B629" s="380"/>
      <c r="C629" s="380"/>
      <c r="D629" s="380"/>
      <c r="E629" s="381"/>
      <c r="F629" s="380"/>
      <c r="G629" s="380"/>
      <c r="H629" s="379"/>
      <c r="I629" s="126">
        <f>Table3[[#This Row],[No. Siri Pen]]</f>
        <v>0</v>
      </c>
      <c r="J629" s="207">
        <f>Table3[[#This Row],[Kos (RM)]]</f>
        <v>0</v>
      </c>
      <c r="K629" s="127">
        <f>VLOOKUP(I629,LBA!AJ:AK,2,0)</f>
        <v>0</v>
      </c>
    </row>
    <row r="630" spans="1:11" s="124" customFormat="1" ht="15">
      <c r="A630" s="380"/>
      <c r="B630" s="380"/>
      <c r="C630" s="380"/>
      <c r="D630" s="380"/>
      <c r="E630" s="381"/>
      <c r="F630" s="380"/>
      <c r="G630" s="380"/>
      <c r="H630" s="379"/>
      <c r="I630" s="126">
        <f>Table3[[#This Row],[No. Siri Pen]]</f>
        <v>0</v>
      </c>
      <c r="J630" s="207">
        <f>Table3[[#This Row],[Kos (RM)]]</f>
        <v>0</v>
      </c>
      <c r="K630" s="127">
        <f>VLOOKUP(I630,LBA!AJ:AK,2,0)</f>
        <v>0</v>
      </c>
    </row>
    <row r="631" spans="1:11" s="124" customFormat="1" ht="15">
      <c r="A631" s="380"/>
      <c r="B631" s="380"/>
      <c r="C631" s="380"/>
      <c r="D631" s="380"/>
      <c r="E631" s="381"/>
      <c r="F631" s="380"/>
      <c r="G631" s="380"/>
      <c r="H631" s="379"/>
      <c r="I631" s="126">
        <f>Table3[[#This Row],[No. Siri Pen]]</f>
        <v>0</v>
      </c>
      <c r="J631" s="207">
        <f>Table3[[#This Row],[Kos (RM)]]</f>
        <v>0</v>
      </c>
      <c r="K631" s="127">
        <f>VLOOKUP(I631,LBA!AJ:AK,2,0)</f>
        <v>0</v>
      </c>
    </row>
    <row r="632" spans="1:11" s="124" customFormat="1" ht="15">
      <c r="A632" s="380"/>
      <c r="B632" s="380"/>
      <c r="C632" s="380"/>
      <c r="D632" s="380"/>
      <c r="E632" s="381"/>
      <c r="F632" s="380"/>
      <c r="G632" s="380"/>
      <c r="H632" s="379"/>
      <c r="I632" s="126">
        <f>Table3[[#This Row],[No. Siri Pen]]</f>
        <v>0</v>
      </c>
      <c r="J632" s="207">
        <f>Table3[[#This Row],[Kos (RM)]]</f>
        <v>0</v>
      </c>
      <c r="K632" s="127">
        <f>VLOOKUP(I632,LBA!AJ:AK,2,0)</f>
        <v>0</v>
      </c>
    </row>
    <row r="633" spans="1:11" s="124" customFormat="1" ht="15">
      <c r="A633" s="380"/>
      <c r="B633" s="380"/>
      <c r="C633" s="380"/>
      <c r="D633" s="380"/>
      <c r="E633" s="381"/>
      <c r="F633" s="380"/>
      <c r="G633" s="380"/>
      <c r="H633" s="379"/>
      <c r="I633" s="126">
        <f>Table3[[#This Row],[No. Siri Pen]]</f>
        <v>0</v>
      </c>
      <c r="J633" s="207">
        <f>Table3[[#This Row],[Kos (RM)]]</f>
        <v>0</v>
      </c>
      <c r="K633" s="127">
        <f>VLOOKUP(I633,LBA!AJ:AK,2,0)</f>
        <v>0</v>
      </c>
    </row>
    <row r="634" spans="1:11" s="124" customFormat="1" ht="15">
      <c r="A634" s="380"/>
      <c r="B634" s="380"/>
      <c r="C634" s="380"/>
      <c r="D634" s="380"/>
      <c r="E634" s="381"/>
      <c r="F634" s="380"/>
      <c r="G634" s="380"/>
      <c r="H634" s="379"/>
      <c r="I634" s="126">
        <f>Table3[[#This Row],[No. Siri Pen]]</f>
        <v>0</v>
      </c>
      <c r="J634" s="207">
        <f>Table3[[#This Row],[Kos (RM)]]</f>
        <v>0</v>
      </c>
      <c r="K634" s="127">
        <f>VLOOKUP(I634,LBA!AJ:AK,2,0)</f>
        <v>0</v>
      </c>
    </row>
    <row r="635" spans="1:11" s="124" customFormat="1" ht="15">
      <c r="A635" s="380"/>
      <c r="B635" s="380"/>
      <c r="C635" s="380"/>
      <c r="D635" s="380"/>
      <c r="E635" s="381"/>
      <c r="F635" s="380"/>
      <c r="G635" s="380"/>
      <c r="H635" s="379"/>
      <c r="I635" s="126">
        <f>Table3[[#This Row],[No. Siri Pen]]</f>
        <v>0</v>
      </c>
      <c r="J635" s="207">
        <f>Table3[[#This Row],[Kos (RM)]]</f>
        <v>0</v>
      </c>
      <c r="K635" s="127">
        <f>VLOOKUP(I635,LBA!AJ:AK,2,0)</f>
        <v>0</v>
      </c>
    </row>
    <row r="636" spans="1:11" s="124" customFormat="1" ht="15">
      <c r="A636" s="380"/>
      <c r="B636" s="380"/>
      <c r="C636" s="380"/>
      <c r="D636" s="380"/>
      <c r="E636" s="381"/>
      <c r="F636" s="380"/>
      <c r="G636" s="380"/>
      <c r="H636" s="379"/>
      <c r="I636" s="126">
        <f>Table3[[#This Row],[No. Siri Pen]]</f>
        <v>0</v>
      </c>
      <c r="J636" s="207">
        <f>Table3[[#This Row],[Kos (RM)]]</f>
        <v>0</v>
      </c>
      <c r="K636" s="127">
        <f>VLOOKUP(I636,LBA!AJ:AK,2,0)</f>
        <v>0</v>
      </c>
    </row>
    <row r="637" spans="1:11" s="124" customFormat="1" ht="15">
      <c r="A637" s="380"/>
      <c r="B637" s="380"/>
      <c r="C637" s="380"/>
      <c r="D637" s="380"/>
      <c r="E637" s="381"/>
      <c r="F637" s="380"/>
      <c r="G637" s="380"/>
      <c r="H637" s="379"/>
      <c r="I637" s="126">
        <f>Table3[[#This Row],[No. Siri Pen]]</f>
        <v>0</v>
      </c>
      <c r="J637" s="207">
        <f>Table3[[#This Row],[Kos (RM)]]</f>
        <v>0</v>
      </c>
      <c r="K637" s="127">
        <f>VLOOKUP(I637,LBA!AJ:AK,2,0)</f>
        <v>0</v>
      </c>
    </row>
    <row r="638" spans="1:11" s="124" customFormat="1" ht="15">
      <c r="A638" s="380"/>
      <c r="B638" s="380"/>
      <c r="C638" s="380"/>
      <c r="D638" s="380"/>
      <c r="E638" s="381"/>
      <c r="F638" s="380"/>
      <c r="G638" s="380"/>
      <c r="H638" s="379"/>
      <c r="I638" s="126">
        <f>Table3[[#This Row],[No. Siri Pen]]</f>
        <v>0</v>
      </c>
      <c r="J638" s="207">
        <f>Table3[[#This Row],[Kos (RM)]]</f>
        <v>0</v>
      </c>
      <c r="K638" s="127">
        <f>VLOOKUP(I638,LBA!AJ:AK,2,0)</f>
        <v>0</v>
      </c>
    </row>
    <row r="639" spans="1:11" s="124" customFormat="1" ht="15">
      <c r="A639" s="380"/>
      <c r="B639" s="380"/>
      <c r="C639" s="380"/>
      <c r="D639" s="380"/>
      <c r="E639" s="381"/>
      <c r="F639" s="380"/>
      <c r="G639" s="380"/>
      <c r="H639" s="379"/>
      <c r="I639" s="126">
        <f>Table3[[#This Row],[No. Siri Pen]]</f>
        <v>0</v>
      </c>
      <c r="J639" s="207">
        <f>Table3[[#This Row],[Kos (RM)]]</f>
        <v>0</v>
      </c>
      <c r="K639" s="127">
        <f>VLOOKUP(I639,LBA!AJ:AK,2,0)</f>
        <v>0</v>
      </c>
    </row>
    <row r="640" spans="1:11" s="124" customFormat="1" ht="15">
      <c r="A640" s="380"/>
      <c r="B640" s="380"/>
      <c r="C640" s="380"/>
      <c r="D640" s="380"/>
      <c r="E640" s="381"/>
      <c r="F640" s="380"/>
      <c r="G640" s="380"/>
      <c r="H640" s="379"/>
      <c r="I640" s="126">
        <f>Table3[[#This Row],[No. Siri Pen]]</f>
        <v>0</v>
      </c>
      <c r="J640" s="207">
        <f>Table3[[#This Row],[Kos (RM)]]</f>
        <v>0</v>
      </c>
      <c r="K640" s="127">
        <f>VLOOKUP(I640,LBA!AJ:AK,2,0)</f>
        <v>0</v>
      </c>
    </row>
    <row r="641" spans="1:11" s="124" customFormat="1" ht="15">
      <c r="A641" s="380"/>
      <c r="B641" s="380"/>
      <c r="C641" s="380"/>
      <c r="D641" s="380"/>
      <c r="E641" s="381"/>
      <c r="F641" s="380"/>
      <c r="G641" s="380"/>
      <c r="H641" s="379"/>
      <c r="I641" s="126">
        <f>Table3[[#This Row],[No. Siri Pen]]</f>
        <v>0</v>
      </c>
      <c r="J641" s="207">
        <f>Table3[[#This Row],[Kos (RM)]]</f>
        <v>0</v>
      </c>
      <c r="K641" s="127">
        <f>VLOOKUP(I641,LBA!AJ:AK,2,0)</f>
        <v>0</v>
      </c>
    </row>
    <row r="642" spans="1:11" s="124" customFormat="1" ht="15">
      <c r="A642" s="380"/>
      <c r="B642" s="380"/>
      <c r="C642" s="380"/>
      <c r="D642" s="380"/>
      <c r="E642" s="381"/>
      <c r="F642" s="380"/>
      <c r="G642" s="380"/>
      <c r="H642" s="379"/>
      <c r="I642" s="126">
        <f>Table3[[#This Row],[No. Siri Pen]]</f>
        <v>0</v>
      </c>
      <c r="J642" s="207">
        <f>Table3[[#This Row],[Kos (RM)]]</f>
        <v>0</v>
      </c>
      <c r="K642" s="127">
        <f>VLOOKUP(I642,LBA!AJ:AK,2,0)</f>
        <v>0</v>
      </c>
    </row>
    <row r="643" spans="1:11" s="124" customFormat="1" ht="15">
      <c r="A643" s="380"/>
      <c r="B643" s="380"/>
      <c r="C643" s="380"/>
      <c r="D643" s="380"/>
      <c r="E643" s="381"/>
      <c r="F643" s="380"/>
      <c r="G643" s="380"/>
      <c r="H643" s="379"/>
      <c r="I643" s="126">
        <f>Table3[[#This Row],[No. Siri Pen]]</f>
        <v>0</v>
      </c>
      <c r="J643" s="207">
        <f>Table3[[#This Row],[Kos (RM)]]</f>
        <v>0</v>
      </c>
      <c r="K643" s="127">
        <f>VLOOKUP(I643,LBA!AJ:AK,2,0)</f>
        <v>0</v>
      </c>
    </row>
    <row r="644" spans="1:11" s="124" customFormat="1" ht="15">
      <c r="A644" s="380"/>
      <c r="B644" s="380"/>
      <c r="C644" s="380"/>
      <c r="D644" s="380"/>
      <c r="E644" s="381"/>
      <c r="F644" s="380"/>
      <c r="G644" s="380"/>
      <c r="H644" s="379"/>
      <c r="I644" s="126">
        <f>Table3[[#This Row],[No. Siri Pen]]</f>
        <v>0</v>
      </c>
      <c r="J644" s="207">
        <f>Table3[[#This Row],[Kos (RM)]]</f>
        <v>0</v>
      </c>
      <c r="K644" s="127">
        <f>VLOOKUP(I644,LBA!AJ:AK,2,0)</f>
        <v>0</v>
      </c>
    </row>
    <row r="645" spans="1:11" s="124" customFormat="1" ht="15">
      <c r="A645" s="380"/>
      <c r="B645" s="380"/>
      <c r="C645" s="380"/>
      <c r="D645" s="380"/>
      <c r="E645" s="381"/>
      <c r="F645" s="380"/>
      <c r="G645" s="380"/>
      <c r="H645" s="379"/>
      <c r="I645" s="126">
        <f>Table3[[#This Row],[No. Siri Pen]]</f>
        <v>0</v>
      </c>
      <c r="J645" s="207">
        <f>Table3[[#This Row],[Kos (RM)]]</f>
        <v>0</v>
      </c>
      <c r="K645" s="127">
        <f>VLOOKUP(I645,LBA!AJ:AK,2,0)</f>
        <v>0</v>
      </c>
    </row>
    <row r="646" spans="1:11" s="124" customFormat="1" ht="15">
      <c r="A646" s="380"/>
      <c r="B646" s="380"/>
      <c r="C646" s="380"/>
      <c r="D646" s="380"/>
      <c r="E646" s="381"/>
      <c r="F646" s="380"/>
      <c r="G646" s="380"/>
      <c r="H646" s="379"/>
      <c r="I646" s="126">
        <f>Table3[[#This Row],[No. Siri Pen]]</f>
        <v>0</v>
      </c>
      <c r="J646" s="207">
        <f>Table3[[#This Row],[Kos (RM)]]</f>
        <v>0</v>
      </c>
      <c r="K646" s="127">
        <f>VLOOKUP(I646,LBA!AJ:AK,2,0)</f>
        <v>0</v>
      </c>
    </row>
    <row r="647" spans="1:11" s="124" customFormat="1" ht="15">
      <c r="A647" s="380"/>
      <c r="B647" s="380"/>
      <c r="C647" s="380"/>
      <c r="D647" s="380"/>
      <c r="E647" s="381"/>
      <c r="F647" s="380"/>
      <c r="G647" s="380"/>
      <c r="H647" s="379"/>
      <c r="I647" s="126">
        <f>Table3[[#This Row],[No. Siri Pen]]</f>
        <v>0</v>
      </c>
      <c r="J647" s="207">
        <f>Table3[[#This Row],[Kos (RM)]]</f>
        <v>0</v>
      </c>
      <c r="K647" s="127">
        <f>VLOOKUP(I647,LBA!AJ:AK,2,0)</f>
        <v>0</v>
      </c>
    </row>
    <row r="648" spans="1:11" s="124" customFormat="1" ht="15">
      <c r="A648" s="380"/>
      <c r="B648" s="380"/>
      <c r="C648" s="380"/>
      <c r="D648" s="380"/>
      <c r="E648" s="381"/>
      <c r="F648" s="380"/>
      <c r="G648" s="380"/>
      <c r="H648" s="379"/>
      <c r="I648" s="126">
        <f>Table3[[#This Row],[No. Siri Pen]]</f>
        <v>0</v>
      </c>
      <c r="J648" s="207">
        <f>Table3[[#This Row],[Kos (RM)]]</f>
        <v>0</v>
      </c>
      <c r="K648" s="127">
        <f>VLOOKUP(I648,LBA!AJ:AK,2,0)</f>
        <v>0</v>
      </c>
    </row>
    <row r="649" spans="1:11" s="124" customFormat="1" ht="15">
      <c r="A649" s="380"/>
      <c r="B649" s="380"/>
      <c r="C649" s="380"/>
      <c r="D649" s="380"/>
      <c r="E649" s="381"/>
      <c r="F649" s="380"/>
      <c r="G649" s="380"/>
      <c r="H649" s="379"/>
      <c r="I649" s="126">
        <f>Table3[[#This Row],[No. Siri Pen]]</f>
        <v>0</v>
      </c>
      <c r="J649" s="207">
        <f>Table3[[#This Row],[Kos (RM)]]</f>
        <v>0</v>
      </c>
      <c r="K649" s="127">
        <f>VLOOKUP(I649,LBA!AJ:AK,2,0)</f>
        <v>0</v>
      </c>
    </row>
    <row r="650" spans="1:11" s="124" customFormat="1" ht="15">
      <c r="A650" s="380"/>
      <c r="B650" s="380"/>
      <c r="C650" s="380"/>
      <c r="D650" s="380"/>
      <c r="E650" s="381"/>
      <c r="F650" s="380"/>
      <c r="G650" s="380"/>
      <c r="H650" s="379"/>
      <c r="I650" s="126">
        <f>Table3[[#This Row],[No. Siri Pen]]</f>
        <v>0</v>
      </c>
      <c r="J650" s="207">
        <f>Table3[[#This Row],[Kos (RM)]]</f>
        <v>0</v>
      </c>
      <c r="K650" s="127">
        <f>VLOOKUP(I650,LBA!AJ:AK,2,0)</f>
        <v>0</v>
      </c>
    </row>
    <row r="651" spans="1:11" s="124" customFormat="1" ht="15">
      <c r="A651" s="380"/>
      <c r="B651" s="380"/>
      <c r="C651" s="380"/>
      <c r="D651" s="380"/>
      <c r="E651" s="381"/>
      <c r="F651" s="380"/>
      <c r="G651" s="380"/>
      <c r="H651" s="379"/>
      <c r="I651" s="126">
        <f>Table3[[#This Row],[No. Siri Pen]]</f>
        <v>0</v>
      </c>
      <c r="J651" s="207">
        <f>Table3[[#This Row],[Kos (RM)]]</f>
        <v>0</v>
      </c>
      <c r="K651" s="127">
        <f>VLOOKUP(I651,LBA!AJ:AK,2,0)</f>
        <v>0</v>
      </c>
    </row>
    <row r="652" spans="1:11" s="124" customFormat="1" ht="15">
      <c r="A652" s="380"/>
      <c r="B652" s="380"/>
      <c r="C652" s="380"/>
      <c r="D652" s="380"/>
      <c r="E652" s="381"/>
      <c r="F652" s="380"/>
      <c r="G652" s="380"/>
      <c r="H652" s="379"/>
      <c r="I652" s="126">
        <f>Table3[[#This Row],[No. Siri Pen]]</f>
        <v>0</v>
      </c>
      <c r="J652" s="207">
        <f>Table3[[#This Row],[Kos (RM)]]</f>
        <v>0</v>
      </c>
      <c r="K652" s="127">
        <f>VLOOKUP(I652,LBA!AJ:AK,2,0)</f>
        <v>0</v>
      </c>
    </row>
    <row r="653" spans="1:11" s="124" customFormat="1" ht="15">
      <c r="A653" s="380"/>
      <c r="B653" s="380"/>
      <c r="C653" s="380"/>
      <c r="D653" s="380"/>
      <c r="E653" s="381"/>
      <c r="F653" s="380"/>
      <c r="G653" s="380"/>
      <c r="H653" s="379"/>
      <c r="I653" s="126">
        <f>Table3[[#This Row],[No. Siri Pen]]</f>
        <v>0</v>
      </c>
      <c r="J653" s="207">
        <f>Table3[[#This Row],[Kos (RM)]]</f>
        <v>0</v>
      </c>
      <c r="K653" s="127">
        <f>VLOOKUP(I653,LBA!AJ:AK,2,0)</f>
        <v>0</v>
      </c>
    </row>
    <row r="654" spans="1:11" s="124" customFormat="1" ht="15">
      <c r="A654" s="380"/>
      <c r="B654" s="380"/>
      <c r="C654" s="380"/>
      <c r="D654" s="380"/>
      <c r="E654" s="381"/>
      <c r="F654" s="380"/>
      <c r="G654" s="380"/>
      <c r="H654" s="379"/>
      <c r="I654" s="126">
        <f>Table3[[#This Row],[No. Siri Pen]]</f>
        <v>0</v>
      </c>
      <c r="J654" s="207">
        <f>Table3[[#This Row],[Kos (RM)]]</f>
        <v>0</v>
      </c>
      <c r="K654" s="127">
        <f>VLOOKUP(I654,LBA!AJ:AK,2,0)</f>
        <v>0</v>
      </c>
    </row>
    <row r="655" spans="1:11" s="124" customFormat="1" ht="15">
      <c r="A655" s="380"/>
      <c r="B655" s="380"/>
      <c r="C655" s="380"/>
      <c r="D655" s="380"/>
      <c r="E655" s="381"/>
      <c r="F655" s="380"/>
      <c r="G655" s="380"/>
      <c r="H655" s="379"/>
      <c r="I655" s="126">
        <f>Table3[[#This Row],[No. Siri Pen]]</f>
        <v>0</v>
      </c>
      <c r="J655" s="207">
        <f>Table3[[#This Row],[Kos (RM)]]</f>
        <v>0</v>
      </c>
      <c r="K655" s="127">
        <f>VLOOKUP(I655,LBA!AJ:AK,2,0)</f>
        <v>0</v>
      </c>
    </row>
    <row r="656" spans="1:11" s="124" customFormat="1" ht="15">
      <c r="A656" s="380"/>
      <c r="B656" s="380"/>
      <c r="C656" s="380"/>
      <c r="D656" s="380"/>
      <c r="E656" s="381"/>
      <c r="F656" s="380"/>
      <c r="G656" s="380"/>
      <c r="H656" s="379"/>
      <c r="I656" s="126">
        <f>Table3[[#This Row],[No. Siri Pen]]</f>
        <v>0</v>
      </c>
      <c r="J656" s="207">
        <f>Table3[[#This Row],[Kos (RM)]]</f>
        <v>0</v>
      </c>
      <c r="K656" s="127">
        <f>VLOOKUP(I656,LBA!AJ:AK,2,0)</f>
        <v>0</v>
      </c>
    </row>
    <row r="657" spans="1:11" s="124" customFormat="1" ht="15">
      <c r="A657" s="380"/>
      <c r="B657" s="380"/>
      <c r="C657" s="380"/>
      <c r="D657" s="380"/>
      <c r="E657" s="381"/>
      <c r="F657" s="380"/>
      <c r="G657" s="380"/>
      <c r="H657" s="379"/>
      <c r="I657" s="126">
        <f>Table3[[#This Row],[No. Siri Pen]]</f>
        <v>0</v>
      </c>
      <c r="J657" s="207">
        <f>Table3[[#This Row],[Kos (RM)]]</f>
        <v>0</v>
      </c>
      <c r="K657" s="127">
        <f>VLOOKUP(I657,LBA!AJ:AK,2,0)</f>
        <v>0</v>
      </c>
    </row>
    <row r="658" spans="1:11" s="124" customFormat="1" ht="15">
      <c r="A658" s="380"/>
      <c r="B658" s="380"/>
      <c r="C658" s="380"/>
      <c r="D658" s="380"/>
      <c r="E658" s="381"/>
      <c r="F658" s="380"/>
      <c r="G658" s="380"/>
      <c r="H658" s="379"/>
      <c r="I658" s="126">
        <f>Table3[[#This Row],[No. Siri Pen]]</f>
        <v>0</v>
      </c>
      <c r="J658" s="207">
        <f>Table3[[#This Row],[Kos (RM)]]</f>
        <v>0</v>
      </c>
      <c r="K658" s="127">
        <f>VLOOKUP(I658,LBA!AJ:AK,2,0)</f>
        <v>0</v>
      </c>
    </row>
    <row r="659" spans="1:11" s="124" customFormat="1" ht="15">
      <c r="A659" s="380"/>
      <c r="B659" s="380"/>
      <c r="C659" s="380"/>
      <c r="D659" s="380"/>
      <c r="E659" s="381"/>
      <c r="F659" s="380"/>
      <c r="G659" s="380"/>
      <c r="H659" s="379"/>
      <c r="I659" s="126">
        <f>Table3[[#This Row],[No. Siri Pen]]</f>
        <v>0</v>
      </c>
      <c r="J659" s="207">
        <f>Table3[[#This Row],[Kos (RM)]]</f>
        <v>0</v>
      </c>
      <c r="K659" s="127">
        <f>VLOOKUP(I659,LBA!AJ:AK,2,0)</f>
        <v>0</v>
      </c>
    </row>
    <row r="660" spans="1:11" s="124" customFormat="1" ht="15">
      <c r="A660" s="380"/>
      <c r="B660" s="380"/>
      <c r="C660" s="380"/>
      <c r="D660" s="380"/>
      <c r="E660" s="381"/>
      <c r="F660" s="380"/>
      <c r="G660" s="380"/>
      <c r="H660" s="379"/>
      <c r="I660" s="126">
        <f>Table3[[#This Row],[No. Siri Pen]]</f>
        <v>0</v>
      </c>
      <c r="J660" s="207">
        <f>Table3[[#This Row],[Kos (RM)]]</f>
        <v>0</v>
      </c>
      <c r="K660" s="127">
        <f>VLOOKUP(I660,LBA!AJ:AK,2,0)</f>
        <v>0</v>
      </c>
    </row>
    <row r="661" spans="1:11" s="124" customFormat="1" ht="15">
      <c r="A661" s="380"/>
      <c r="B661" s="380"/>
      <c r="C661" s="380"/>
      <c r="D661" s="380"/>
      <c r="E661" s="381"/>
      <c r="F661" s="380"/>
      <c r="G661" s="380"/>
      <c r="H661" s="379"/>
      <c r="I661" s="126">
        <f>Table3[[#This Row],[No. Siri Pen]]</f>
        <v>0</v>
      </c>
      <c r="J661" s="207">
        <f>Table3[[#This Row],[Kos (RM)]]</f>
        <v>0</v>
      </c>
      <c r="K661" s="127">
        <f>VLOOKUP(I661,LBA!AJ:AK,2,0)</f>
        <v>0</v>
      </c>
    </row>
    <row r="662" spans="1:11" s="124" customFormat="1" ht="15">
      <c r="A662" s="380"/>
      <c r="B662" s="380"/>
      <c r="C662" s="380"/>
      <c r="D662" s="380"/>
      <c r="E662" s="381"/>
      <c r="F662" s="380"/>
      <c r="G662" s="380"/>
      <c r="H662" s="379"/>
      <c r="I662" s="126">
        <f>Table3[[#This Row],[No. Siri Pen]]</f>
        <v>0</v>
      </c>
      <c r="J662" s="207">
        <f>Table3[[#This Row],[Kos (RM)]]</f>
        <v>0</v>
      </c>
      <c r="K662" s="127">
        <f>VLOOKUP(I662,LBA!AJ:AK,2,0)</f>
        <v>0</v>
      </c>
    </row>
    <row r="663" spans="1:11" s="124" customFormat="1" ht="15">
      <c r="A663" s="380"/>
      <c r="B663" s="380"/>
      <c r="C663" s="380"/>
      <c r="D663" s="380"/>
      <c r="E663" s="381"/>
      <c r="F663" s="380"/>
      <c r="G663" s="380"/>
      <c r="H663" s="379"/>
      <c r="I663" s="126">
        <f>Table3[[#This Row],[No. Siri Pen]]</f>
        <v>0</v>
      </c>
      <c r="J663" s="207">
        <f>Table3[[#This Row],[Kos (RM)]]</f>
        <v>0</v>
      </c>
      <c r="K663" s="127">
        <f>VLOOKUP(I663,LBA!AJ:AK,2,0)</f>
        <v>0</v>
      </c>
    </row>
    <row r="664" spans="1:11" s="124" customFormat="1" ht="15">
      <c r="A664" s="380"/>
      <c r="B664" s="380"/>
      <c r="C664" s="380"/>
      <c r="D664" s="380"/>
      <c r="E664" s="381"/>
      <c r="F664" s="380"/>
      <c r="G664" s="380"/>
      <c r="H664" s="379"/>
      <c r="I664" s="126">
        <f>Table3[[#This Row],[No. Siri Pen]]</f>
        <v>0</v>
      </c>
      <c r="J664" s="207">
        <f>Table3[[#This Row],[Kos (RM)]]</f>
        <v>0</v>
      </c>
      <c r="K664" s="127">
        <f>VLOOKUP(I664,LBA!AJ:AK,2,0)</f>
        <v>0</v>
      </c>
    </row>
    <row r="665" spans="1:11" s="124" customFormat="1" ht="15">
      <c r="A665" s="380"/>
      <c r="B665" s="380"/>
      <c r="C665" s="380"/>
      <c r="D665" s="380"/>
      <c r="E665" s="381"/>
      <c r="F665" s="380"/>
      <c r="G665" s="380"/>
      <c r="H665" s="379"/>
      <c r="I665" s="126">
        <f>Table3[[#This Row],[No. Siri Pen]]</f>
        <v>0</v>
      </c>
      <c r="J665" s="207">
        <f>Table3[[#This Row],[Kos (RM)]]</f>
        <v>0</v>
      </c>
      <c r="K665" s="127">
        <f>VLOOKUP(I665,LBA!AJ:AK,2,0)</f>
        <v>0</v>
      </c>
    </row>
    <row r="666" spans="1:11" s="124" customFormat="1" ht="15">
      <c r="A666" s="380"/>
      <c r="B666" s="380"/>
      <c r="C666" s="380"/>
      <c r="D666" s="380"/>
      <c r="E666" s="381"/>
      <c r="F666" s="380"/>
      <c r="G666" s="380"/>
      <c r="H666" s="379"/>
      <c r="I666" s="126">
        <f>Table3[[#This Row],[No. Siri Pen]]</f>
        <v>0</v>
      </c>
      <c r="J666" s="207">
        <f>Table3[[#This Row],[Kos (RM)]]</f>
        <v>0</v>
      </c>
      <c r="K666" s="127">
        <f>VLOOKUP(I666,LBA!AJ:AK,2,0)</f>
        <v>0</v>
      </c>
    </row>
    <row r="667" spans="1:11" s="124" customFormat="1" ht="15">
      <c r="A667" s="380"/>
      <c r="B667" s="380"/>
      <c r="C667" s="380"/>
      <c r="D667" s="380"/>
      <c r="E667" s="381"/>
      <c r="F667" s="380"/>
      <c r="G667" s="380"/>
      <c r="H667" s="379"/>
      <c r="I667" s="126">
        <f>Table3[[#This Row],[No. Siri Pen]]</f>
        <v>0</v>
      </c>
      <c r="J667" s="207">
        <f>Table3[[#This Row],[Kos (RM)]]</f>
        <v>0</v>
      </c>
      <c r="K667" s="127">
        <f>VLOOKUP(I667,LBA!AJ:AK,2,0)</f>
        <v>0</v>
      </c>
    </row>
    <row r="668" spans="1:11" s="124" customFormat="1" ht="15">
      <c r="A668" s="380"/>
      <c r="B668" s="380"/>
      <c r="C668" s="380"/>
      <c r="D668" s="380"/>
      <c r="E668" s="381"/>
      <c r="F668" s="380"/>
      <c r="G668" s="380"/>
      <c r="H668" s="379"/>
      <c r="I668" s="126">
        <f>Table3[[#This Row],[No. Siri Pen]]</f>
        <v>0</v>
      </c>
      <c r="J668" s="207">
        <f>Table3[[#This Row],[Kos (RM)]]</f>
        <v>0</v>
      </c>
      <c r="K668" s="127">
        <f>VLOOKUP(I668,LBA!AJ:AK,2,0)</f>
        <v>0</v>
      </c>
    </row>
    <row r="669" spans="1:11" s="124" customFormat="1" ht="15">
      <c r="A669" s="380"/>
      <c r="B669" s="380"/>
      <c r="C669" s="380"/>
      <c r="D669" s="380"/>
      <c r="E669" s="381"/>
      <c r="F669" s="380"/>
      <c r="G669" s="380"/>
      <c r="H669" s="379"/>
      <c r="I669" s="126">
        <f>Table3[[#This Row],[No. Siri Pen]]</f>
        <v>0</v>
      </c>
      <c r="J669" s="207">
        <f>Table3[[#This Row],[Kos (RM)]]</f>
        <v>0</v>
      </c>
      <c r="K669" s="127">
        <f>VLOOKUP(I669,LBA!AJ:AK,2,0)</f>
        <v>0</v>
      </c>
    </row>
    <row r="670" spans="1:11" s="124" customFormat="1" ht="15">
      <c r="A670" s="380"/>
      <c r="B670" s="380"/>
      <c r="C670" s="380"/>
      <c r="D670" s="380"/>
      <c r="E670" s="381"/>
      <c r="F670" s="380"/>
      <c r="G670" s="380"/>
      <c r="H670" s="379"/>
      <c r="I670" s="126">
        <f>Table3[[#This Row],[No. Siri Pen]]</f>
        <v>0</v>
      </c>
      <c r="J670" s="207">
        <f>Table3[[#This Row],[Kos (RM)]]</f>
        <v>0</v>
      </c>
      <c r="K670" s="127">
        <f>VLOOKUP(I670,LBA!AJ:AK,2,0)</f>
        <v>0</v>
      </c>
    </row>
    <row r="671" spans="1:11" s="124" customFormat="1" ht="15">
      <c r="A671" s="380"/>
      <c r="B671" s="380"/>
      <c r="C671" s="380"/>
      <c r="D671" s="380"/>
      <c r="E671" s="381"/>
      <c r="F671" s="380"/>
      <c r="G671" s="380"/>
      <c r="H671" s="379"/>
      <c r="I671" s="126">
        <f>Table3[[#This Row],[No. Siri Pen]]</f>
        <v>0</v>
      </c>
      <c r="J671" s="207">
        <f>Table3[[#This Row],[Kos (RM)]]</f>
        <v>0</v>
      </c>
      <c r="K671" s="127">
        <f>VLOOKUP(I671,LBA!AJ:AK,2,0)</f>
        <v>0</v>
      </c>
    </row>
    <row r="672" spans="1:11" s="124" customFormat="1" ht="15">
      <c r="A672" s="380"/>
      <c r="B672" s="380"/>
      <c r="C672" s="380"/>
      <c r="D672" s="380"/>
      <c r="E672" s="381"/>
      <c r="F672" s="380"/>
      <c r="G672" s="380"/>
      <c r="H672" s="379"/>
      <c r="I672" s="126">
        <f>Table3[[#This Row],[No. Siri Pen]]</f>
        <v>0</v>
      </c>
      <c r="J672" s="207">
        <f>Table3[[#This Row],[Kos (RM)]]</f>
        <v>0</v>
      </c>
      <c r="K672" s="127">
        <f>VLOOKUP(I672,LBA!AJ:AK,2,0)</f>
        <v>0</v>
      </c>
    </row>
    <row r="673" spans="1:11" s="124" customFormat="1" ht="15">
      <c r="A673" s="380"/>
      <c r="B673" s="380"/>
      <c r="C673" s="380"/>
      <c r="D673" s="380"/>
      <c r="E673" s="381"/>
      <c r="F673" s="380"/>
      <c r="G673" s="380"/>
      <c r="H673" s="379"/>
      <c r="I673" s="126">
        <f>Table3[[#This Row],[No. Siri Pen]]</f>
        <v>0</v>
      </c>
      <c r="J673" s="207">
        <f>Table3[[#This Row],[Kos (RM)]]</f>
        <v>0</v>
      </c>
      <c r="K673" s="127">
        <f>VLOOKUP(I673,LBA!AJ:AK,2,0)</f>
        <v>0</v>
      </c>
    </row>
    <row r="674" spans="1:11" s="124" customFormat="1" ht="15">
      <c r="A674" s="380"/>
      <c r="B674" s="380"/>
      <c r="C674" s="380"/>
      <c r="D674" s="380"/>
      <c r="E674" s="381"/>
      <c r="F674" s="380"/>
      <c r="G674" s="380"/>
      <c r="H674" s="379"/>
      <c r="I674" s="126">
        <f>Table3[[#This Row],[No. Siri Pen]]</f>
        <v>0</v>
      </c>
      <c r="J674" s="207">
        <f>Table3[[#This Row],[Kos (RM)]]</f>
        <v>0</v>
      </c>
      <c r="K674" s="127">
        <f>VLOOKUP(I674,LBA!AJ:AK,2,0)</f>
        <v>0</v>
      </c>
    </row>
    <row r="675" spans="1:11" s="124" customFormat="1" ht="15">
      <c r="A675" s="380"/>
      <c r="B675" s="380"/>
      <c r="C675" s="380"/>
      <c r="D675" s="380"/>
      <c r="E675" s="381"/>
      <c r="F675" s="380"/>
      <c r="G675" s="380"/>
      <c r="H675" s="379"/>
      <c r="I675" s="126">
        <f>Table3[[#This Row],[No. Siri Pen]]</f>
        <v>0</v>
      </c>
      <c r="J675" s="207">
        <f>Table3[[#This Row],[Kos (RM)]]</f>
        <v>0</v>
      </c>
      <c r="K675" s="127">
        <f>VLOOKUP(I675,LBA!AJ:AK,2,0)</f>
        <v>0</v>
      </c>
    </row>
    <row r="676" spans="1:11" s="124" customFormat="1" ht="15">
      <c r="A676" s="380"/>
      <c r="B676" s="380"/>
      <c r="C676" s="380"/>
      <c r="D676" s="380"/>
      <c r="E676" s="381"/>
      <c r="F676" s="380"/>
      <c r="G676" s="380"/>
      <c r="H676" s="379"/>
      <c r="I676" s="126">
        <f>Table3[[#This Row],[No. Siri Pen]]</f>
        <v>0</v>
      </c>
      <c r="J676" s="207">
        <f>Table3[[#This Row],[Kos (RM)]]</f>
        <v>0</v>
      </c>
      <c r="K676" s="127">
        <f>VLOOKUP(I676,LBA!AJ:AK,2,0)</f>
        <v>0</v>
      </c>
    </row>
    <row r="677" spans="1:11" s="124" customFormat="1" ht="15">
      <c r="A677" s="380"/>
      <c r="B677" s="380"/>
      <c r="C677" s="380"/>
      <c r="D677" s="380"/>
      <c r="E677" s="381"/>
      <c r="F677" s="380"/>
      <c r="G677" s="380"/>
      <c r="H677" s="379"/>
      <c r="I677" s="126">
        <f>Table3[[#This Row],[No. Siri Pen]]</f>
        <v>0</v>
      </c>
      <c r="J677" s="207">
        <f>Table3[[#This Row],[Kos (RM)]]</f>
        <v>0</v>
      </c>
      <c r="K677" s="127">
        <f>VLOOKUP(I677,LBA!AJ:AK,2,0)</f>
        <v>0</v>
      </c>
    </row>
    <row r="678" spans="1:11" s="124" customFormat="1" ht="15">
      <c r="A678" s="380"/>
      <c r="B678" s="380"/>
      <c r="C678" s="380"/>
      <c r="D678" s="380"/>
      <c r="E678" s="381"/>
      <c r="F678" s="380"/>
      <c r="G678" s="380"/>
      <c r="H678" s="379"/>
      <c r="I678" s="126">
        <f>Table3[[#This Row],[No. Siri Pen]]</f>
        <v>0</v>
      </c>
      <c r="J678" s="207">
        <f>Table3[[#This Row],[Kos (RM)]]</f>
        <v>0</v>
      </c>
      <c r="K678" s="127">
        <f>VLOOKUP(I678,LBA!AJ:AK,2,0)</f>
        <v>0</v>
      </c>
    </row>
    <row r="679" spans="1:11" s="124" customFormat="1" ht="15">
      <c r="A679" s="380"/>
      <c r="B679" s="380"/>
      <c r="C679" s="380"/>
      <c r="D679" s="380"/>
      <c r="E679" s="381"/>
      <c r="F679" s="380"/>
      <c r="G679" s="380"/>
      <c r="H679" s="379"/>
      <c r="I679" s="126">
        <f>Table3[[#This Row],[No. Siri Pen]]</f>
        <v>0</v>
      </c>
      <c r="J679" s="207">
        <f>Table3[[#This Row],[Kos (RM)]]</f>
        <v>0</v>
      </c>
      <c r="K679" s="127">
        <f>VLOOKUP(I679,LBA!AJ:AK,2,0)</f>
        <v>0</v>
      </c>
    </row>
    <row r="680" spans="1:11" s="124" customFormat="1" ht="15">
      <c r="A680" s="380"/>
      <c r="B680" s="380"/>
      <c r="C680" s="380"/>
      <c r="D680" s="380"/>
      <c r="E680" s="381"/>
      <c r="F680" s="380"/>
      <c r="G680" s="380"/>
      <c r="H680" s="379"/>
      <c r="I680" s="126">
        <f>Table3[[#This Row],[No. Siri Pen]]</f>
        <v>0</v>
      </c>
      <c r="J680" s="207">
        <f>Table3[[#This Row],[Kos (RM)]]</f>
        <v>0</v>
      </c>
      <c r="K680" s="127">
        <f>VLOOKUP(I680,LBA!AJ:AK,2,0)</f>
        <v>0</v>
      </c>
    </row>
    <row r="681" spans="1:11" s="124" customFormat="1" ht="15">
      <c r="A681" s="380"/>
      <c r="B681" s="380"/>
      <c r="C681" s="380"/>
      <c r="D681" s="380"/>
      <c r="E681" s="381"/>
      <c r="F681" s="380"/>
      <c r="G681" s="380"/>
      <c r="H681" s="379"/>
      <c r="I681" s="126">
        <f>Table3[[#This Row],[No. Siri Pen]]</f>
        <v>0</v>
      </c>
      <c r="J681" s="207">
        <f>Table3[[#This Row],[Kos (RM)]]</f>
        <v>0</v>
      </c>
      <c r="K681" s="127">
        <f>VLOOKUP(I681,LBA!AJ:AK,2,0)</f>
        <v>0</v>
      </c>
    </row>
    <row r="682" spans="1:11" s="124" customFormat="1" ht="15">
      <c r="A682" s="380"/>
      <c r="B682" s="380"/>
      <c r="C682" s="380"/>
      <c r="D682" s="380"/>
      <c r="E682" s="381"/>
      <c r="F682" s="380"/>
      <c r="G682" s="380"/>
      <c r="H682" s="379"/>
      <c r="I682" s="126">
        <f>Table3[[#This Row],[No. Siri Pen]]</f>
        <v>0</v>
      </c>
      <c r="J682" s="207">
        <f>Table3[[#This Row],[Kos (RM)]]</f>
        <v>0</v>
      </c>
      <c r="K682" s="127">
        <f>VLOOKUP(I682,LBA!AJ:AK,2,0)</f>
        <v>0</v>
      </c>
    </row>
    <row r="683" spans="1:11" s="124" customFormat="1" ht="15">
      <c r="A683" s="380"/>
      <c r="B683" s="380"/>
      <c r="C683" s="380"/>
      <c r="D683" s="380"/>
      <c r="E683" s="381"/>
      <c r="F683" s="380"/>
      <c r="G683" s="380"/>
      <c r="H683" s="379"/>
      <c r="I683" s="126">
        <f>Table3[[#This Row],[No. Siri Pen]]</f>
        <v>0</v>
      </c>
      <c r="J683" s="207">
        <f>Table3[[#This Row],[Kos (RM)]]</f>
        <v>0</v>
      </c>
      <c r="K683" s="127">
        <f>VLOOKUP(I683,LBA!AJ:AK,2,0)</f>
        <v>0</v>
      </c>
    </row>
    <row r="684" spans="1:11" s="124" customFormat="1" ht="15">
      <c r="A684" s="380"/>
      <c r="B684" s="380"/>
      <c r="C684" s="380"/>
      <c r="D684" s="380"/>
      <c r="E684" s="381"/>
      <c r="F684" s="380"/>
      <c r="G684" s="380"/>
      <c r="H684" s="379"/>
      <c r="I684" s="126">
        <f>Table3[[#This Row],[No. Siri Pen]]</f>
        <v>0</v>
      </c>
      <c r="J684" s="207">
        <f>Table3[[#This Row],[Kos (RM)]]</f>
        <v>0</v>
      </c>
      <c r="K684" s="127">
        <f>VLOOKUP(I684,LBA!AJ:AK,2,0)</f>
        <v>0</v>
      </c>
    </row>
    <row r="685" spans="1:11" s="124" customFormat="1" ht="15">
      <c r="A685" s="380"/>
      <c r="B685" s="380"/>
      <c r="C685" s="380"/>
      <c r="D685" s="380"/>
      <c r="E685" s="381"/>
      <c r="F685" s="380"/>
      <c r="G685" s="380"/>
      <c r="H685" s="379"/>
      <c r="I685" s="126">
        <f>Table3[[#This Row],[No. Siri Pen]]</f>
        <v>0</v>
      </c>
      <c r="J685" s="207">
        <f>Table3[[#This Row],[Kos (RM)]]</f>
        <v>0</v>
      </c>
      <c r="K685" s="127">
        <f>VLOOKUP(I685,LBA!AJ:AK,2,0)</f>
        <v>0</v>
      </c>
    </row>
    <row r="686" spans="1:11" s="124" customFormat="1" ht="15">
      <c r="A686" s="380"/>
      <c r="B686" s="380"/>
      <c r="C686" s="380"/>
      <c r="D686" s="380"/>
      <c r="E686" s="381"/>
      <c r="F686" s="380"/>
      <c r="G686" s="380"/>
      <c r="H686" s="379"/>
      <c r="I686" s="126">
        <f>Table3[[#This Row],[No. Siri Pen]]</f>
        <v>0</v>
      </c>
      <c r="J686" s="207">
        <f>Table3[[#This Row],[Kos (RM)]]</f>
        <v>0</v>
      </c>
      <c r="K686" s="127">
        <f>VLOOKUP(I686,LBA!AJ:AK,2,0)</f>
        <v>0</v>
      </c>
    </row>
    <row r="687" spans="1:11" s="124" customFormat="1" ht="15">
      <c r="A687" s="380"/>
      <c r="B687" s="380"/>
      <c r="C687" s="380"/>
      <c r="D687" s="380"/>
      <c r="E687" s="381"/>
      <c r="F687" s="380"/>
      <c r="G687" s="380"/>
      <c r="H687" s="379"/>
      <c r="I687" s="126">
        <f>Table3[[#This Row],[No. Siri Pen]]</f>
        <v>0</v>
      </c>
      <c r="J687" s="207">
        <f>Table3[[#This Row],[Kos (RM)]]</f>
        <v>0</v>
      </c>
      <c r="K687" s="127">
        <f>VLOOKUP(I687,LBA!AJ:AK,2,0)</f>
        <v>0</v>
      </c>
    </row>
    <row r="688" spans="1:11" s="124" customFormat="1" ht="15">
      <c r="A688" s="380"/>
      <c r="B688" s="380"/>
      <c r="C688" s="380"/>
      <c r="D688" s="380"/>
      <c r="E688" s="381"/>
      <c r="F688" s="380"/>
      <c r="G688" s="380"/>
      <c r="H688" s="379"/>
      <c r="I688" s="126">
        <f>Table3[[#This Row],[No. Siri Pen]]</f>
        <v>0</v>
      </c>
      <c r="J688" s="207">
        <f>Table3[[#This Row],[Kos (RM)]]</f>
        <v>0</v>
      </c>
      <c r="K688" s="127">
        <f>VLOOKUP(I688,LBA!AJ:AK,2,0)</f>
        <v>0</v>
      </c>
    </row>
    <row r="689" spans="1:11" s="124" customFormat="1" ht="15">
      <c r="A689" s="380"/>
      <c r="B689" s="380"/>
      <c r="C689" s="380"/>
      <c r="D689" s="380"/>
      <c r="E689" s="381"/>
      <c r="F689" s="380"/>
      <c r="G689" s="380"/>
      <c r="H689" s="379"/>
      <c r="I689" s="126">
        <f>Table3[[#This Row],[No. Siri Pen]]</f>
        <v>0</v>
      </c>
      <c r="J689" s="207">
        <f>Table3[[#This Row],[Kos (RM)]]</f>
        <v>0</v>
      </c>
      <c r="K689" s="127">
        <f>VLOOKUP(I689,LBA!AJ:AK,2,0)</f>
        <v>0</v>
      </c>
    </row>
    <row r="690" spans="1:11" s="124" customFormat="1" ht="15">
      <c r="A690" s="380"/>
      <c r="B690" s="380"/>
      <c r="C690" s="380"/>
      <c r="D690" s="380"/>
      <c r="E690" s="381"/>
      <c r="F690" s="380"/>
      <c r="G690" s="380"/>
      <c r="H690" s="379"/>
      <c r="I690" s="126">
        <f>Table3[[#This Row],[No. Siri Pen]]</f>
        <v>0</v>
      </c>
      <c r="J690" s="207">
        <f>Table3[[#This Row],[Kos (RM)]]</f>
        <v>0</v>
      </c>
      <c r="K690" s="127">
        <f>VLOOKUP(I690,LBA!AJ:AK,2,0)</f>
        <v>0</v>
      </c>
    </row>
    <row r="691" spans="1:11" s="124" customFormat="1" ht="15">
      <c r="A691" s="380"/>
      <c r="B691" s="380"/>
      <c r="C691" s="380"/>
      <c r="D691" s="380"/>
      <c r="E691" s="381"/>
      <c r="F691" s="380"/>
      <c r="G691" s="380"/>
      <c r="H691" s="379"/>
      <c r="I691" s="126">
        <f>Table3[[#This Row],[No. Siri Pen]]</f>
        <v>0</v>
      </c>
      <c r="J691" s="207">
        <f>Table3[[#This Row],[Kos (RM)]]</f>
        <v>0</v>
      </c>
      <c r="K691" s="127">
        <f>VLOOKUP(I691,LBA!AJ:AK,2,0)</f>
        <v>0</v>
      </c>
    </row>
    <row r="692" spans="1:11" s="124" customFormat="1" ht="15">
      <c r="A692" s="380"/>
      <c r="B692" s="380"/>
      <c r="C692" s="380"/>
      <c r="D692" s="380"/>
      <c r="E692" s="381"/>
      <c r="F692" s="380"/>
      <c r="G692" s="380"/>
      <c r="H692" s="379"/>
      <c r="I692" s="126">
        <f>Table3[[#This Row],[No. Siri Pen]]</f>
        <v>0</v>
      </c>
      <c r="J692" s="207">
        <f>Table3[[#This Row],[Kos (RM)]]</f>
        <v>0</v>
      </c>
      <c r="K692" s="127">
        <f>VLOOKUP(I692,LBA!AJ:AK,2,0)</f>
        <v>0</v>
      </c>
    </row>
    <row r="693" spans="1:11" s="124" customFormat="1" ht="15">
      <c r="A693" s="380"/>
      <c r="B693" s="380"/>
      <c r="C693" s="380"/>
      <c r="D693" s="380"/>
      <c r="E693" s="381"/>
      <c r="F693" s="380"/>
      <c r="G693" s="380"/>
      <c r="H693" s="379"/>
      <c r="I693" s="126">
        <f>Table3[[#This Row],[No. Siri Pen]]</f>
        <v>0</v>
      </c>
      <c r="J693" s="207">
        <f>Table3[[#This Row],[Kos (RM)]]</f>
        <v>0</v>
      </c>
      <c r="K693" s="127">
        <f>VLOOKUP(I693,LBA!AJ:AK,2,0)</f>
        <v>0</v>
      </c>
    </row>
    <row r="694" spans="1:11" s="124" customFormat="1" ht="15">
      <c r="A694" s="380"/>
      <c r="B694" s="380"/>
      <c r="C694" s="380"/>
      <c r="D694" s="380"/>
      <c r="E694" s="381"/>
      <c r="F694" s="380"/>
      <c r="G694" s="380"/>
      <c r="H694" s="379"/>
      <c r="I694" s="126">
        <f>Table3[[#This Row],[No. Siri Pen]]</f>
        <v>0</v>
      </c>
      <c r="J694" s="207">
        <f>Table3[[#This Row],[Kos (RM)]]</f>
        <v>0</v>
      </c>
      <c r="K694" s="127">
        <f>VLOOKUP(I694,LBA!AJ:AK,2,0)</f>
        <v>0</v>
      </c>
    </row>
    <row r="695" spans="1:11" s="124" customFormat="1" ht="15">
      <c r="A695" s="380"/>
      <c r="B695" s="380"/>
      <c r="C695" s="380"/>
      <c r="D695" s="380"/>
      <c r="E695" s="381"/>
      <c r="F695" s="380"/>
      <c r="G695" s="380"/>
      <c r="H695" s="379"/>
      <c r="I695" s="126">
        <f>Table3[[#This Row],[No. Siri Pen]]</f>
        <v>0</v>
      </c>
      <c r="J695" s="207">
        <f>Table3[[#This Row],[Kos (RM)]]</f>
        <v>0</v>
      </c>
      <c r="K695" s="127">
        <f>VLOOKUP(I695,LBA!AJ:AK,2,0)</f>
        <v>0</v>
      </c>
    </row>
    <row r="696" spans="1:11" s="124" customFormat="1" ht="15">
      <c r="A696" s="380"/>
      <c r="B696" s="380"/>
      <c r="C696" s="380"/>
      <c r="D696" s="380"/>
      <c r="E696" s="381"/>
      <c r="F696" s="380"/>
      <c r="G696" s="380"/>
      <c r="H696" s="379"/>
      <c r="I696" s="126">
        <f>Table3[[#This Row],[No. Siri Pen]]</f>
        <v>0</v>
      </c>
      <c r="J696" s="207">
        <f>Table3[[#This Row],[Kos (RM)]]</f>
        <v>0</v>
      </c>
      <c r="K696" s="127">
        <f>VLOOKUP(I696,LBA!AJ:AK,2,0)</f>
        <v>0</v>
      </c>
    </row>
    <row r="697" spans="1:11" s="124" customFormat="1" ht="15">
      <c r="A697" s="380"/>
      <c r="B697" s="380"/>
      <c r="C697" s="380"/>
      <c r="D697" s="380"/>
      <c r="E697" s="381"/>
      <c r="F697" s="380"/>
      <c r="G697" s="380"/>
      <c r="H697" s="379"/>
      <c r="I697" s="126">
        <f>Table3[[#This Row],[No. Siri Pen]]</f>
        <v>0</v>
      </c>
      <c r="J697" s="207">
        <f>Table3[[#This Row],[Kos (RM)]]</f>
        <v>0</v>
      </c>
      <c r="K697" s="127">
        <f>VLOOKUP(I697,LBA!AJ:AK,2,0)</f>
        <v>0</v>
      </c>
    </row>
    <row r="698" spans="1:11" s="124" customFormat="1" ht="15">
      <c r="A698" s="380"/>
      <c r="B698" s="380"/>
      <c r="C698" s="380"/>
      <c r="D698" s="380"/>
      <c r="E698" s="381"/>
      <c r="F698" s="380"/>
      <c r="G698" s="380"/>
      <c r="H698" s="379"/>
      <c r="I698" s="126">
        <f>Table3[[#This Row],[No. Siri Pen]]</f>
        <v>0</v>
      </c>
      <c r="J698" s="207">
        <f>Table3[[#This Row],[Kos (RM)]]</f>
        <v>0</v>
      </c>
      <c r="K698" s="127">
        <f>VLOOKUP(I698,LBA!AJ:AK,2,0)</f>
        <v>0</v>
      </c>
    </row>
    <row r="699" spans="1:11" s="124" customFormat="1" ht="15">
      <c r="A699" s="380"/>
      <c r="B699" s="380"/>
      <c r="C699" s="380"/>
      <c r="D699" s="380"/>
      <c r="E699" s="381"/>
      <c r="F699" s="380"/>
      <c r="G699" s="380"/>
      <c r="H699" s="379"/>
      <c r="I699" s="126">
        <f>Table3[[#This Row],[No. Siri Pen]]</f>
        <v>0</v>
      </c>
      <c r="J699" s="207">
        <f>Table3[[#This Row],[Kos (RM)]]</f>
        <v>0</v>
      </c>
      <c r="K699" s="127">
        <f>VLOOKUP(I699,LBA!AJ:AK,2,0)</f>
        <v>0</v>
      </c>
    </row>
    <row r="700" spans="1:11" s="124" customFormat="1" ht="15">
      <c r="A700" s="380"/>
      <c r="B700" s="380"/>
      <c r="C700" s="380"/>
      <c r="D700" s="380"/>
      <c r="E700" s="381"/>
      <c r="F700" s="380"/>
      <c r="G700" s="380"/>
      <c r="H700" s="379"/>
      <c r="I700" s="126">
        <f>Table3[[#This Row],[No. Siri Pen]]</f>
        <v>0</v>
      </c>
      <c r="J700" s="207">
        <f>Table3[[#This Row],[Kos (RM)]]</f>
        <v>0</v>
      </c>
      <c r="K700" s="127">
        <f>VLOOKUP(I700,LBA!AJ:AK,2,0)</f>
        <v>0</v>
      </c>
    </row>
    <row r="701" spans="1:11" s="124" customFormat="1" ht="15">
      <c r="A701" s="380"/>
      <c r="B701" s="380"/>
      <c r="C701" s="380"/>
      <c r="D701" s="380"/>
      <c r="E701" s="381"/>
      <c r="F701" s="380"/>
      <c r="G701" s="380"/>
      <c r="H701" s="379"/>
      <c r="I701" s="126">
        <f>Table3[[#This Row],[No. Siri Pen]]</f>
        <v>0</v>
      </c>
      <c r="J701" s="207">
        <f>Table3[[#This Row],[Kos (RM)]]</f>
        <v>0</v>
      </c>
      <c r="K701" s="127">
        <f>VLOOKUP(I701,LBA!AJ:AK,2,0)</f>
        <v>0</v>
      </c>
    </row>
    <row r="702" spans="1:11" s="124" customFormat="1" ht="15">
      <c r="A702" s="380"/>
      <c r="B702" s="380"/>
      <c r="C702" s="380"/>
      <c r="D702" s="380"/>
      <c r="E702" s="381"/>
      <c r="F702" s="380"/>
      <c r="G702" s="380"/>
      <c r="H702" s="379"/>
      <c r="I702" s="126">
        <f>Table3[[#This Row],[No. Siri Pen]]</f>
        <v>0</v>
      </c>
      <c r="J702" s="207">
        <f>Table3[[#This Row],[Kos (RM)]]</f>
        <v>0</v>
      </c>
      <c r="K702" s="127">
        <f>VLOOKUP(I702,LBA!AJ:AK,2,0)</f>
        <v>0</v>
      </c>
    </row>
    <row r="703" spans="1:11" s="124" customFormat="1" ht="15">
      <c r="A703" s="380"/>
      <c r="B703" s="380"/>
      <c r="C703" s="380"/>
      <c r="D703" s="380"/>
      <c r="E703" s="381"/>
      <c r="F703" s="380"/>
      <c r="G703" s="380"/>
      <c r="H703" s="379"/>
      <c r="I703" s="126">
        <f>Table3[[#This Row],[No. Siri Pen]]</f>
        <v>0</v>
      </c>
      <c r="J703" s="207">
        <f>Table3[[#This Row],[Kos (RM)]]</f>
        <v>0</v>
      </c>
      <c r="K703" s="127">
        <f>VLOOKUP(I703,LBA!AJ:AK,2,0)</f>
        <v>0</v>
      </c>
    </row>
    <row r="704" spans="1:11" s="124" customFormat="1" ht="15">
      <c r="A704" s="380"/>
      <c r="B704" s="380"/>
      <c r="C704" s="380"/>
      <c r="D704" s="380"/>
      <c r="E704" s="381"/>
      <c r="F704" s="380"/>
      <c r="G704" s="380"/>
      <c r="H704" s="379"/>
      <c r="I704" s="126">
        <f>Table3[[#This Row],[No. Siri Pen]]</f>
        <v>0</v>
      </c>
      <c r="J704" s="207">
        <f>Table3[[#This Row],[Kos (RM)]]</f>
        <v>0</v>
      </c>
      <c r="K704" s="127">
        <f>VLOOKUP(I704,LBA!AJ:AK,2,0)</f>
        <v>0</v>
      </c>
    </row>
    <row r="705" spans="1:11" s="124" customFormat="1" ht="15">
      <c r="A705" s="380"/>
      <c r="B705" s="380"/>
      <c r="C705" s="380"/>
      <c r="D705" s="380"/>
      <c r="E705" s="381"/>
      <c r="F705" s="380"/>
      <c r="G705" s="380"/>
      <c r="H705" s="379"/>
      <c r="I705" s="126">
        <f>Table3[[#This Row],[No. Siri Pen]]</f>
        <v>0</v>
      </c>
      <c r="J705" s="207">
        <f>Table3[[#This Row],[Kos (RM)]]</f>
        <v>0</v>
      </c>
      <c r="K705" s="127">
        <f>VLOOKUP(I705,LBA!AJ:AK,2,0)</f>
        <v>0</v>
      </c>
    </row>
    <row r="706" spans="1:11" s="124" customFormat="1" ht="15">
      <c r="A706" s="380"/>
      <c r="B706" s="380"/>
      <c r="C706" s="380"/>
      <c r="D706" s="380"/>
      <c r="E706" s="381"/>
      <c r="F706" s="380"/>
      <c r="G706" s="380"/>
      <c r="H706" s="379"/>
      <c r="I706" s="126">
        <f>Table3[[#This Row],[No. Siri Pen]]</f>
        <v>0</v>
      </c>
      <c r="J706" s="207">
        <f>Table3[[#This Row],[Kos (RM)]]</f>
        <v>0</v>
      </c>
      <c r="K706" s="127">
        <f>VLOOKUP(I706,LBA!AJ:AK,2,0)</f>
        <v>0</v>
      </c>
    </row>
    <row r="707" spans="1:11" s="124" customFormat="1" ht="15">
      <c r="A707" s="380"/>
      <c r="B707" s="380"/>
      <c r="C707" s="380"/>
      <c r="D707" s="380"/>
      <c r="E707" s="381"/>
      <c r="F707" s="380"/>
      <c r="G707" s="380"/>
      <c r="H707" s="379"/>
      <c r="I707" s="126">
        <f>Table3[[#This Row],[No. Siri Pen]]</f>
        <v>0</v>
      </c>
      <c r="J707" s="207">
        <f>Table3[[#This Row],[Kos (RM)]]</f>
        <v>0</v>
      </c>
      <c r="K707" s="127">
        <f>VLOOKUP(I707,LBA!AJ:AK,2,0)</f>
        <v>0</v>
      </c>
    </row>
    <row r="708" spans="1:11" s="124" customFormat="1" ht="15">
      <c r="A708" s="380"/>
      <c r="B708" s="380"/>
      <c r="C708" s="380"/>
      <c r="D708" s="380"/>
      <c r="E708" s="381"/>
      <c r="F708" s="380"/>
      <c r="G708" s="380"/>
      <c r="H708" s="379"/>
      <c r="I708" s="126">
        <f>Table3[[#This Row],[No. Siri Pen]]</f>
        <v>0</v>
      </c>
      <c r="J708" s="207">
        <f>Table3[[#This Row],[Kos (RM)]]</f>
        <v>0</v>
      </c>
      <c r="K708" s="127">
        <f>VLOOKUP(I708,LBA!AJ:AK,2,0)</f>
        <v>0</v>
      </c>
    </row>
    <row r="709" spans="1:11" s="124" customFormat="1" ht="15">
      <c r="A709" s="380"/>
      <c r="B709" s="380"/>
      <c r="C709" s="380"/>
      <c r="D709" s="380"/>
      <c r="E709" s="381"/>
      <c r="F709" s="380"/>
      <c r="G709" s="380"/>
      <c r="H709" s="379"/>
      <c r="I709" s="126">
        <f>Table3[[#This Row],[No. Siri Pen]]</f>
        <v>0</v>
      </c>
      <c r="J709" s="207">
        <f>Table3[[#This Row],[Kos (RM)]]</f>
        <v>0</v>
      </c>
      <c r="K709" s="127">
        <f>VLOOKUP(I709,LBA!AJ:AK,2,0)</f>
        <v>0</v>
      </c>
    </row>
    <row r="710" spans="1:11" s="124" customFormat="1" ht="15">
      <c r="A710" s="380"/>
      <c r="B710" s="380"/>
      <c r="C710" s="380"/>
      <c r="D710" s="380"/>
      <c r="E710" s="381"/>
      <c r="F710" s="380"/>
      <c r="G710" s="380"/>
      <c r="H710" s="379"/>
      <c r="I710" s="126">
        <f>Table3[[#This Row],[No. Siri Pen]]</f>
        <v>0</v>
      </c>
      <c r="J710" s="207">
        <f>Table3[[#This Row],[Kos (RM)]]</f>
        <v>0</v>
      </c>
      <c r="K710" s="127">
        <f>VLOOKUP(I710,LBA!AJ:AK,2,0)</f>
        <v>0</v>
      </c>
    </row>
    <row r="711" spans="1:11" s="124" customFormat="1" ht="15">
      <c r="A711" s="380"/>
      <c r="B711" s="380"/>
      <c r="C711" s="380"/>
      <c r="D711" s="380"/>
      <c r="E711" s="381"/>
      <c r="F711" s="380"/>
      <c r="G711" s="380"/>
      <c r="H711" s="379"/>
      <c r="I711" s="126">
        <f>Table3[[#This Row],[No. Siri Pen]]</f>
        <v>0</v>
      </c>
      <c r="J711" s="207">
        <f>Table3[[#This Row],[Kos (RM)]]</f>
        <v>0</v>
      </c>
      <c r="K711" s="127">
        <f>VLOOKUP(I711,LBA!AJ:AK,2,0)</f>
        <v>0</v>
      </c>
    </row>
    <row r="712" spans="1:11" s="124" customFormat="1" ht="15">
      <c r="A712" s="380"/>
      <c r="B712" s="380"/>
      <c r="C712" s="380"/>
      <c r="D712" s="380"/>
      <c r="E712" s="381"/>
      <c r="F712" s="380"/>
      <c r="G712" s="380"/>
      <c r="H712" s="379"/>
      <c r="I712" s="126">
        <f>Table3[[#This Row],[No. Siri Pen]]</f>
        <v>0</v>
      </c>
      <c r="J712" s="207">
        <f>Table3[[#This Row],[Kos (RM)]]</f>
        <v>0</v>
      </c>
      <c r="K712" s="127">
        <f>VLOOKUP(I712,LBA!AJ:AK,2,0)</f>
        <v>0</v>
      </c>
    </row>
    <row r="713" spans="1:11" s="124" customFormat="1" ht="15">
      <c r="A713" s="380"/>
      <c r="B713" s="380"/>
      <c r="C713" s="380"/>
      <c r="D713" s="380"/>
      <c r="E713" s="381"/>
      <c r="F713" s="380"/>
      <c r="G713" s="380"/>
      <c r="H713" s="379"/>
      <c r="I713" s="126">
        <f>Table3[[#This Row],[No. Siri Pen]]</f>
        <v>0</v>
      </c>
      <c r="J713" s="207">
        <f>Table3[[#This Row],[Kos (RM)]]</f>
        <v>0</v>
      </c>
      <c r="K713" s="127">
        <f>VLOOKUP(I713,LBA!AJ:AK,2,0)</f>
        <v>0</v>
      </c>
    </row>
    <row r="714" spans="1:11" s="124" customFormat="1" ht="15">
      <c r="A714" s="380"/>
      <c r="B714" s="380"/>
      <c r="C714" s="380"/>
      <c r="D714" s="380"/>
      <c r="E714" s="381"/>
      <c r="F714" s="380"/>
      <c r="G714" s="380"/>
      <c r="H714" s="379"/>
      <c r="I714" s="126">
        <f>Table3[[#This Row],[No. Siri Pen]]</f>
        <v>0</v>
      </c>
      <c r="J714" s="207">
        <f>Table3[[#This Row],[Kos (RM)]]</f>
        <v>0</v>
      </c>
      <c r="K714" s="127">
        <f>VLOOKUP(I714,LBA!AJ:AK,2,0)</f>
        <v>0</v>
      </c>
    </row>
    <row r="715" spans="1:11" s="124" customFormat="1" ht="15">
      <c r="A715" s="380"/>
      <c r="B715" s="380"/>
      <c r="C715" s="380"/>
      <c r="D715" s="380"/>
      <c r="E715" s="381"/>
      <c r="F715" s="380"/>
      <c r="G715" s="380"/>
      <c r="H715" s="379"/>
      <c r="I715" s="126">
        <f>Table3[[#This Row],[No. Siri Pen]]</f>
        <v>0</v>
      </c>
      <c r="J715" s="207">
        <f>Table3[[#This Row],[Kos (RM)]]</f>
        <v>0</v>
      </c>
      <c r="K715" s="127">
        <f>VLOOKUP(I715,LBA!AJ:AK,2,0)</f>
        <v>0</v>
      </c>
    </row>
    <row r="716" spans="1:11" s="124" customFormat="1" ht="15">
      <c r="A716" s="380"/>
      <c r="B716" s="380"/>
      <c r="C716" s="380"/>
      <c r="D716" s="380"/>
      <c r="E716" s="381"/>
      <c r="F716" s="380"/>
      <c r="G716" s="380"/>
      <c r="H716" s="379"/>
      <c r="I716" s="126">
        <f>Table3[[#This Row],[No. Siri Pen]]</f>
        <v>0</v>
      </c>
      <c r="J716" s="207">
        <f>Table3[[#This Row],[Kos (RM)]]</f>
        <v>0</v>
      </c>
      <c r="K716" s="127">
        <f>VLOOKUP(I716,LBA!AJ:AK,2,0)</f>
        <v>0</v>
      </c>
    </row>
    <row r="717" spans="1:11" s="124" customFormat="1" ht="15">
      <c r="A717" s="380"/>
      <c r="B717" s="380"/>
      <c r="C717" s="380"/>
      <c r="D717" s="380"/>
      <c r="E717" s="381"/>
      <c r="F717" s="380"/>
      <c r="G717" s="380"/>
      <c r="H717" s="379"/>
      <c r="I717" s="126">
        <f>Table3[[#This Row],[No. Siri Pen]]</f>
        <v>0</v>
      </c>
      <c r="J717" s="207">
        <f>Table3[[#This Row],[Kos (RM)]]</f>
        <v>0</v>
      </c>
      <c r="K717" s="127">
        <f>VLOOKUP(I717,LBA!AJ:AK,2,0)</f>
        <v>0</v>
      </c>
    </row>
    <row r="718" spans="1:11" s="124" customFormat="1" ht="15">
      <c r="A718" s="380"/>
      <c r="B718" s="380"/>
      <c r="C718" s="380"/>
      <c r="D718" s="380"/>
      <c r="E718" s="381"/>
      <c r="F718" s="380"/>
      <c r="G718" s="380"/>
      <c r="H718" s="379"/>
      <c r="I718" s="126">
        <f>Table3[[#This Row],[No. Siri Pen]]</f>
        <v>0</v>
      </c>
      <c r="J718" s="207">
        <f>Table3[[#This Row],[Kos (RM)]]</f>
        <v>0</v>
      </c>
      <c r="K718" s="127">
        <f>VLOOKUP(I718,LBA!AJ:AK,2,0)</f>
        <v>0</v>
      </c>
    </row>
    <row r="719" spans="1:11" s="124" customFormat="1" ht="15">
      <c r="A719" s="380"/>
      <c r="B719" s="380"/>
      <c r="C719" s="380"/>
      <c r="D719" s="380"/>
      <c r="E719" s="381"/>
      <c r="F719" s="380"/>
      <c r="G719" s="380"/>
      <c r="H719" s="379"/>
      <c r="I719" s="126">
        <f>Table3[[#This Row],[No. Siri Pen]]</f>
        <v>0</v>
      </c>
      <c r="J719" s="207">
        <f>Table3[[#This Row],[Kos (RM)]]</f>
        <v>0</v>
      </c>
      <c r="K719" s="127">
        <f>VLOOKUP(I719,LBA!AJ:AK,2,0)</f>
        <v>0</v>
      </c>
    </row>
    <row r="720" spans="1:11" s="124" customFormat="1" ht="15">
      <c r="A720" s="380"/>
      <c r="B720" s="380"/>
      <c r="C720" s="380"/>
      <c r="D720" s="380"/>
      <c r="E720" s="381"/>
      <c r="F720" s="380"/>
      <c r="G720" s="380"/>
      <c r="H720" s="379"/>
      <c r="I720" s="126">
        <f>Table3[[#This Row],[No. Siri Pen]]</f>
        <v>0</v>
      </c>
      <c r="J720" s="207">
        <f>Table3[[#This Row],[Kos (RM)]]</f>
        <v>0</v>
      </c>
      <c r="K720" s="127">
        <f>VLOOKUP(I720,LBA!AJ:AK,2,0)</f>
        <v>0</v>
      </c>
    </row>
    <row r="721" spans="1:11" s="124" customFormat="1" ht="15">
      <c r="A721" s="380"/>
      <c r="B721" s="380"/>
      <c r="C721" s="380"/>
      <c r="D721" s="380"/>
      <c r="E721" s="381"/>
      <c r="F721" s="380"/>
      <c r="G721" s="380"/>
      <c r="H721" s="379"/>
      <c r="I721" s="126">
        <f>Table3[[#This Row],[No. Siri Pen]]</f>
        <v>0</v>
      </c>
      <c r="J721" s="207">
        <f>Table3[[#This Row],[Kos (RM)]]</f>
        <v>0</v>
      </c>
      <c r="K721" s="127">
        <f>VLOOKUP(I721,LBA!AJ:AK,2,0)</f>
        <v>0</v>
      </c>
    </row>
    <row r="722" spans="1:11" s="124" customFormat="1" ht="15">
      <c r="A722" s="380"/>
      <c r="B722" s="380"/>
      <c r="C722" s="380"/>
      <c r="D722" s="380"/>
      <c r="E722" s="381"/>
      <c r="F722" s="380"/>
      <c r="G722" s="380"/>
      <c r="H722" s="379"/>
      <c r="I722" s="126">
        <f>Table3[[#This Row],[No. Siri Pen]]</f>
        <v>0</v>
      </c>
      <c r="J722" s="207">
        <f>Table3[[#This Row],[Kos (RM)]]</f>
        <v>0</v>
      </c>
      <c r="K722" s="127">
        <f>VLOOKUP(I722,LBA!AJ:AK,2,0)</f>
        <v>0</v>
      </c>
    </row>
    <row r="723" spans="1:11" s="124" customFormat="1" ht="15">
      <c r="A723" s="380"/>
      <c r="B723" s="380"/>
      <c r="C723" s="380"/>
      <c r="D723" s="380"/>
      <c r="E723" s="381"/>
      <c r="F723" s="380"/>
      <c r="G723" s="380"/>
      <c r="H723" s="379"/>
      <c r="I723" s="126">
        <f>Table3[[#This Row],[No. Siri Pen]]</f>
        <v>0</v>
      </c>
      <c r="J723" s="207">
        <f>Table3[[#This Row],[Kos (RM)]]</f>
        <v>0</v>
      </c>
      <c r="K723" s="127">
        <f>VLOOKUP(I723,LBA!AJ:AK,2,0)</f>
        <v>0</v>
      </c>
    </row>
    <row r="724" spans="1:11" s="124" customFormat="1" ht="15">
      <c r="A724" s="380"/>
      <c r="B724" s="380"/>
      <c r="C724" s="380"/>
      <c r="D724" s="380"/>
      <c r="E724" s="381"/>
      <c r="F724" s="380"/>
      <c r="G724" s="380"/>
      <c r="H724" s="379"/>
      <c r="I724" s="126">
        <f>Table3[[#This Row],[No. Siri Pen]]</f>
        <v>0</v>
      </c>
      <c r="J724" s="207">
        <f>Table3[[#This Row],[Kos (RM)]]</f>
        <v>0</v>
      </c>
      <c r="K724" s="127">
        <f>VLOOKUP(I724,LBA!AJ:AK,2,0)</f>
        <v>0</v>
      </c>
    </row>
    <row r="725" spans="1:11" s="124" customFormat="1" ht="15">
      <c r="A725" s="380"/>
      <c r="B725" s="380"/>
      <c r="C725" s="380"/>
      <c r="D725" s="380"/>
      <c r="E725" s="381"/>
      <c r="F725" s="380"/>
      <c r="G725" s="380"/>
      <c r="H725" s="379"/>
      <c r="I725" s="126">
        <f>Table3[[#This Row],[No. Siri Pen]]</f>
        <v>0</v>
      </c>
      <c r="J725" s="207">
        <f>Table3[[#This Row],[Kos (RM)]]</f>
        <v>0</v>
      </c>
      <c r="K725" s="127">
        <f>VLOOKUP(I725,LBA!AJ:AK,2,0)</f>
        <v>0</v>
      </c>
    </row>
    <row r="726" spans="1:11" s="124" customFormat="1" ht="15">
      <c r="A726" s="380"/>
      <c r="B726" s="380"/>
      <c r="C726" s="380"/>
      <c r="D726" s="380"/>
      <c r="E726" s="381"/>
      <c r="F726" s="380"/>
      <c r="G726" s="380"/>
      <c r="H726" s="379"/>
      <c r="I726" s="126">
        <f>Table3[[#This Row],[No. Siri Pen]]</f>
        <v>0</v>
      </c>
      <c r="J726" s="207">
        <f>Table3[[#This Row],[Kos (RM)]]</f>
        <v>0</v>
      </c>
      <c r="K726" s="127">
        <f>VLOOKUP(I726,LBA!AJ:AK,2,0)</f>
        <v>0</v>
      </c>
    </row>
    <row r="727" spans="1:11" s="124" customFormat="1" ht="15">
      <c r="A727" s="380"/>
      <c r="B727" s="380"/>
      <c r="C727" s="380"/>
      <c r="D727" s="380"/>
      <c r="E727" s="381"/>
      <c r="F727" s="380"/>
      <c r="G727" s="380"/>
      <c r="H727" s="379"/>
      <c r="I727" s="126">
        <f>Table3[[#This Row],[No. Siri Pen]]</f>
        <v>0</v>
      </c>
      <c r="J727" s="207">
        <f>Table3[[#This Row],[Kos (RM)]]</f>
        <v>0</v>
      </c>
      <c r="K727" s="127">
        <f>VLOOKUP(I727,LBA!AJ:AK,2,0)</f>
        <v>0</v>
      </c>
    </row>
    <row r="728" spans="1:11" s="124" customFormat="1" ht="15">
      <c r="A728" s="380"/>
      <c r="B728" s="380"/>
      <c r="C728" s="380"/>
      <c r="D728" s="380"/>
      <c r="E728" s="381"/>
      <c r="F728" s="380"/>
      <c r="G728" s="380"/>
      <c r="H728" s="379"/>
      <c r="I728" s="126">
        <f>Table3[[#This Row],[No. Siri Pen]]</f>
        <v>0</v>
      </c>
      <c r="J728" s="207">
        <f>Table3[[#This Row],[Kos (RM)]]</f>
        <v>0</v>
      </c>
      <c r="K728" s="127">
        <f>VLOOKUP(I728,LBA!AJ:AK,2,0)</f>
        <v>0</v>
      </c>
    </row>
    <row r="729" spans="1:11" s="124" customFormat="1" ht="15">
      <c r="A729" s="380"/>
      <c r="B729" s="380"/>
      <c r="C729" s="380"/>
      <c r="D729" s="380"/>
      <c r="E729" s="381"/>
      <c r="F729" s="380"/>
      <c r="G729" s="380"/>
      <c r="H729" s="379"/>
      <c r="I729" s="126">
        <f>Table3[[#This Row],[No. Siri Pen]]</f>
        <v>0</v>
      </c>
      <c r="J729" s="207">
        <f>Table3[[#This Row],[Kos (RM)]]</f>
        <v>0</v>
      </c>
      <c r="K729" s="127">
        <f>VLOOKUP(I729,LBA!AJ:AK,2,0)</f>
        <v>0</v>
      </c>
    </row>
    <row r="730" spans="1:11" s="124" customFormat="1" ht="15">
      <c r="A730" s="380"/>
      <c r="B730" s="380"/>
      <c r="C730" s="380"/>
      <c r="D730" s="380"/>
      <c r="E730" s="381"/>
      <c r="F730" s="380"/>
      <c r="G730" s="380"/>
      <c r="H730" s="379"/>
      <c r="I730" s="126">
        <f>Table3[[#This Row],[No. Siri Pen]]</f>
        <v>0</v>
      </c>
      <c r="J730" s="207">
        <f>Table3[[#This Row],[Kos (RM)]]</f>
        <v>0</v>
      </c>
      <c r="K730" s="127">
        <f>VLOOKUP(I730,LBA!AJ:AK,2,0)</f>
        <v>0</v>
      </c>
    </row>
    <row r="731" spans="1:11" s="124" customFormat="1" ht="15">
      <c r="A731" s="380"/>
      <c r="B731" s="380"/>
      <c r="C731" s="380"/>
      <c r="D731" s="380"/>
      <c r="E731" s="381"/>
      <c r="F731" s="380"/>
      <c r="G731" s="380"/>
      <c r="H731" s="379"/>
      <c r="I731" s="126">
        <f>Table3[[#This Row],[No. Siri Pen]]</f>
        <v>0</v>
      </c>
      <c r="J731" s="207">
        <f>Table3[[#This Row],[Kos (RM)]]</f>
        <v>0</v>
      </c>
      <c r="K731" s="127">
        <f>VLOOKUP(I731,LBA!AJ:AK,2,0)</f>
        <v>0</v>
      </c>
    </row>
    <row r="732" spans="1:11" s="124" customFormat="1" ht="15">
      <c r="A732" s="380"/>
      <c r="B732" s="380"/>
      <c r="C732" s="380"/>
      <c r="D732" s="380"/>
      <c r="E732" s="381"/>
      <c r="F732" s="380"/>
      <c r="G732" s="380"/>
      <c r="H732" s="379"/>
      <c r="I732" s="126">
        <f>Table3[[#This Row],[No. Siri Pen]]</f>
        <v>0</v>
      </c>
      <c r="J732" s="207">
        <f>Table3[[#This Row],[Kos (RM)]]</f>
        <v>0</v>
      </c>
      <c r="K732" s="127">
        <f>VLOOKUP(I732,LBA!AJ:AK,2,0)</f>
        <v>0</v>
      </c>
    </row>
    <row r="733" spans="1:11" s="124" customFormat="1" ht="15">
      <c r="A733" s="380"/>
      <c r="B733" s="380"/>
      <c r="C733" s="380"/>
      <c r="D733" s="380"/>
      <c r="E733" s="381"/>
      <c r="F733" s="380"/>
      <c r="G733" s="380"/>
      <c r="H733" s="379"/>
      <c r="I733" s="126">
        <f>Table3[[#This Row],[No. Siri Pen]]</f>
        <v>0</v>
      </c>
      <c r="J733" s="207">
        <f>Table3[[#This Row],[Kos (RM)]]</f>
        <v>0</v>
      </c>
      <c r="K733" s="127">
        <f>VLOOKUP(I733,LBA!AJ:AK,2,0)</f>
        <v>0</v>
      </c>
    </row>
    <row r="734" spans="1:11" s="124" customFormat="1" ht="15">
      <c r="A734" s="380"/>
      <c r="B734" s="380"/>
      <c r="C734" s="380"/>
      <c r="D734" s="380"/>
      <c r="E734" s="381"/>
      <c r="F734" s="380"/>
      <c r="G734" s="380"/>
      <c r="H734" s="379"/>
      <c r="I734" s="126">
        <f>Table3[[#This Row],[No. Siri Pen]]</f>
        <v>0</v>
      </c>
      <c r="J734" s="207">
        <f>Table3[[#This Row],[Kos (RM)]]</f>
        <v>0</v>
      </c>
      <c r="K734" s="127">
        <f>VLOOKUP(I734,LBA!AJ:AK,2,0)</f>
        <v>0</v>
      </c>
    </row>
    <row r="735" spans="1:11" s="124" customFormat="1" ht="15">
      <c r="A735" s="380"/>
      <c r="B735" s="380"/>
      <c r="C735" s="380"/>
      <c r="D735" s="380"/>
      <c r="E735" s="381"/>
      <c r="F735" s="380"/>
      <c r="G735" s="380"/>
      <c r="H735" s="379"/>
      <c r="I735" s="126">
        <f>Table3[[#This Row],[No. Siri Pen]]</f>
        <v>0</v>
      </c>
      <c r="J735" s="207">
        <f>Table3[[#This Row],[Kos (RM)]]</f>
        <v>0</v>
      </c>
      <c r="K735" s="127">
        <f>VLOOKUP(I735,LBA!AJ:AK,2,0)</f>
        <v>0</v>
      </c>
    </row>
    <row r="736" spans="1:11" s="124" customFormat="1" ht="15">
      <c r="A736" s="380"/>
      <c r="B736" s="380"/>
      <c r="C736" s="380"/>
      <c r="D736" s="380"/>
      <c r="E736" s="381"/>
      <c r="F736" s="380"/>
      <c r="G736" s="380"/>
      <c r="H736" s="379"/>
      <c r="I736" s="126">
        <f>Table3[[#This Row],[No. Siri Pen]]</f>
        <v>0</v>
      </c>
      <c r="J736" s="207">
        <f>Table3[[#This Row],[Kos (RM)]]</f>
        <v>0</v>
      </c>
      <c r="K736" s="127">
        <f>VLOOKUP(I736,LBA!AJ:AK,2,0)</f>
        <v>0</v>
      </c>
    </row>
    <row r="737" spans="1:11" s="124" customFormat="1" ht="15">
      <c r="A737" s="380"/>
      <c r="B737" s="380"/>
      <c r="C737" s="380"/>
      <c r="D737" s="380"/>
      <c r="E737" s="381"/>
      <c r="F737" s="380"/>
      <c r="G737" s="380"/>
      <c r="H737" s="379"/>
      <c r="I737" s="126">
        <f>Table3[[#This Row],[No. Siri Pen]]</f>
        <v>0</v>
      </c>
      <c r="J737" s="207">
        <f>Table3[[#This Row],[Kos (RM)]]</f>
        <v>0</v>
      </c>
      <c r="K737" s="127">
        <f>VLOOKUP(I737,LBA!AJ:AK,2,0)</f>
        <v>0</v>
      </c>
    </row>
    <row r="738" spans="1:11" s="124" customFormat="1" ht="15">
      <c r="A738" s="380"/>
      <c r="B738" s="380"/>
      <c r="C738" s="380"/>
      <c r="D738" s="380"/>
      <c r="E738" s="381"/>
      <c r="F738" s="380"/>
      <c r="G738" s="380"/>
      <c r="H738" s="379"/>
      <c r="I738" s="126">
        <f>Table3[[#This Row],[No. Siri Pen]]</f>
        <v>0</v>
      </c>
      <c r="J738" s="207">
        <f>Table3[[#This Row],[Kos (RM)]]</f>
        <v>0</v>
      </c>
      <c r="K738" s="127">
        <f>VLOOKUP(I738,LBA!AJ:AK,2,0)</f>
        <v>0</v>
      </c>
    </row>
    <row r="739" spans="1:11" s="124" customFormat="1" ht="15">
      <c r="A739" s="380"/>
      <c r="B739" s="380"/>
      <c r="C739" s="380"/>
      <c r="D739" s="380"/>
      <c r="E739" s="381"/>
      <c r="F739" s="380"/>
      <c r="G739" s="380"/>
      <c r="H739" s="379"/>
      <c r="I739" s="126">
        <f>Table3[[#This Row],[No. Siri Pen]]</f>
        <v>0</v>
      </c>
      <c r="J739" s="207">
        <f>Table3[[#This Row],[Kos (RM)]]</f>
        <v>0</v>
      </c>
      <c r="K739" s="127">
        <f>VLOOKUP(I739,LBA!AJ:AK,2,0)</f>
        <v>0</v>
      </c>
    </row>
    <row r="740" spans="1:11" s="124" customFormat="1" ht="15">
      <c r="A740" s="380"/>
      <c r="B740" s="380"/>
      <c r="C740" s="380"/>
      <c r="D740" s="380"/>
      <c r="E740" s="381"/>
      <c r="F740" s="380"/>
      <c r="G740" s="380"/>
      <c r="H740" s="379"/>
      <c r="I740" s="126">
        <f>Table3[[#This Row],[No. Siri Pen]]</f>
        <v>0</v>
      </c>
      <c r="J740" s="207">
        <f>Table3[[#This Row],[Kos (RM)]]</f>
        <v>0</v>
      </c>
      <c r="K740" s="127">
        <f>VLOOKUP(I740,LBA!AJ:AK,2,0)</f>
        <v>0</v>
      </c>
    </row>
    <row r="741" spans="1:11" s="124" customFormat="1" ht="15">
      <c r="A741" s="380"/>
      <c r="B741" s="380"/>
      <c r="C741" s="380"/>
      <c r="D741" s="380"/>
      <c r="E741" s="381"/>
      <c r="F741" s="380"/>
      <c r="G741" s="380"/>
      <c r="H741" s="379"/>
      <c r="I741" s="126">
        <f>Table3[[#This Row],[No. Siri Pen]]</f>
        <v>0</v>
      </c>
      <c r="J741" s="207">
        <f>Table3[[#This Row],[Kos (RM)]]</f>
        <v>0</v>
      </c>
      <c r="K741" s="127">
        <f>VLOOKUP(I741,LBA!AJ:AK,2,0)</f>
        <v>0</v>
      </c>
    </row>
    <row r="742" spans="1:11" s="124" customFormat="1" ht="15">
      <c r="A742" s="380"/>
      <c r="B742" s="380"/>
      <c r="C742" s="380"/>
      <c r="D742" s="380"/>
      <c r="E742" s="381"/>
      <c r="F742" s="380"/>
      <c r="G742" s="380"/>
      <c r="H742" s="379"/>
      <c r="I742" s="126">
        <f>Table3[[#This Row],[No. Siri Pen]]</f>
        <v>0</v>
      </c>
      <c r="J742" s="207">
        <f>Table3[[#This Row],[Kos (RM)]]</f>
        <v>0</v>
      </c>
      <c r="K742" s="127">
        <f>VLOOKUP(I742,LBA!AJ:AK,2,0)</f>
        <v>0</v>
      </c>
    </row>
    <row r="743" spans="1:11" s="124" customFormat="1" ht="15">
      <c r="A743" s="380"/>
      <c r="B743" s="380"/>
      <c r="C743" s="380"/>
      <c r="D743" s="380"/>
      <c r="E743" s="381"/>
      <c r="F743" s="380"/>
      <c r="G743" s="380"/>
      <c r="H743" s="379"/>
      <c r="I743" s="126">
        <f>Table3[[#This Row],[No. Siri Pen]]</f>
        <v>0</v>
      </c>
      <c r="J743" s="207">
        <f>Table3[[#This Row],[Kos (RM)]]</f>
        <v>0</v>
      </c>
      <c r="K743" s="127">
        <f>VLOOKUP(I743,LBA!AJ:AK,2,0)</f>
        <v>0</v>
      </c>
    </row>
    <row r="744" spans="1:11" s="124" customFormat="1" ht="15">
      <c r="A744" s="380"/>
      <c r="B744" s="380"/>
      <c r="C744" s="380"/>
      <c r="D744" s="380"/>
      <c r="E744" s="381"/>
      <c r="F744" s="380"/>
      <c r="G744" s="380"/>
      <c r="H744" s="379"/>
      <c r="I744" s="126">
        <f>Table3[[#This Row],[No. Siri Pen]]</f>
        <v>0</v>
      </c>
      <c r="J744" s="207">
        <f>Table3[[#This Row],[Kos (RM)]]</f>
        <v>0</v>
      </c>
      <c r="K744" s="127">
        <f>VLOOKUP(I744,LBA!AJ:AK,2,0)</f>
        <v>0</v>
      </c>
    </row>
    <row r="745" spans="1:11" s="124" customFormat="1" ht="15">
      <c r="A745" s="380"/>
      <c r="B745" s="380"/>
      <c r="C745" s="380"/>
      <c r="D745" s="380"/>
      <c r="E745" s="381"/>
      <c r="F745" s="380"/>
      <c r="G745" s="380"/>
      <c r="H745" s="379"/>
      <c r="I745" s="126">
        <f>Table3[[#This Row],[No. Siri Pen]]</f>
        <v>0</v>
      </c>
      <c r="J745" s="207">
        <f>Table3[[#This Row],[Kos (RM)]]</f>
        <v>0</v>
      </c>
      <c r="K745" s="127">
        <f>VLOOKUP(I745,LBA!AJ:AK,2,0)</f>
        <v>0</v>
      </c>
    </row>
    <row r="746" spans="1:11" s="124" customFormat="1" ht="15">
      <c r="A746" s="380"/>
      <c r="B746" s="380"/>
      <c r="C746" s="380"/>
      <c r="D746" s="380"/>
      <c r="E746" s="381"/>
      <c r="F746" s="380"/>
      <c r="G746" s="380"/>
      <c r="H746" s="379"/>
      <c r="I746" s="126">
        <f>Table3[[#This Row],[No. Siri Pen]]</f>
        <v>0</v>
      </c>
      <c r="J746" s="207">
        <f>Table3[[#This Row],[Kos (RM)]]</f>
        <v>0</v>
      </c>
      <c r="K746" s="127">
        <f>VLOOKUP(I746,LBA!AJ:AK,2,0)</f>
        <v>0</v>
      </c>
    </row>
    <row r="747" spans="1:11" s="124" customFormat="1" ht="15">
      <c r="A747" s="380"/>
      <c r="B747" s="380"/>
      <c r="C747" s="380"/>
      <c r="D747" s="380"/>
      <c r="E747" s="381"/>
      <c r="F747" s="380"/>
      <c r="G747" s="380"/>
      <c r="H747" s="379"/>
      <c r="I747" s="126">
        <f>Table3[[#This Row],[No. Siri Pen]]</f>
        <v>0</v>
      </c>
      <c r="J747" s="207">
        <f>Table3[[#This Row],[Kos (RM)]]</f>
        <v>0</v>
      </c>
      <c r="K747" s="127">
        <f>VLOOKUP(I747,LBA!AJ:AK,2,0)</f>
        <v>0</v>
      </c>
    </row>
    <row r="748" spans="1:11" s="124" customFormat="1" ht="15">
      <c r="A748" s="380"/>
      <c r="B748" s="380"/>
      <c r="C748" s="380"/>
      <c r="D748" s="380"/>
      <c r="E748" s="381"/>
      <c r="F748" s="380"/>
      <c r="G748" s="380"/>
      <c r="H748" s="379"/>
      <c r="I748" s="126">
        <f>Table3[[#This Row],[No. Siri Pen]]</f>
        <v>0</v>
      </c>
      <c r="J748" s="207">
        <f>Table3[[#This Row],[Kos (RM)]]</f>
        <v>0</v>
      </c>
      <c r="K748" s="127">
        <f>VLOOKUP(I748,LBA!AJ:AK,2,0)</f>
        <v>0</v>
      </c>
    </row>
    <row r="749" spans="1:11" s="124" customFormat="1" ht="15">
      <c r="A749" s="380"/>
      <c r="B749" s="380"/>
      <c r="C749" s="380"/>
      <c r="D749" s="380"/>
      <c r="E749" s="381"/>
      <c r="F749" s="380"/>
      <c r="G749" s="380"/>
      <c r="H749" s="379"/>
      <c r="I749" s="126">
        <f>Table3[[#This Row],[No. Siri Pen]]</f>
        <v>0</v>
      </c>
      <c r="J749" s="207">
        <f>Table3[[#This Row],[Kos (RM)]]</f>
        <v>0</v>
      </c>
      <c r="K749" s="127">
        <f>VLOOKUP(I749,LBA!AJ:AK,2,0)</f>
        <v>0</v>
      </c>
    </row>
    <row r="750" spans="1:11" s="124" customFormat="1" ht="15">
      <c r="A750" s="380"/>
      <c r="B750" s="380"/>
      <c r="C750" s="380"/>
      <c r="D750" s="380"/>
      <c r="E750" s="381"/>
      <c r="F750" s="380"/>
      <c r="G750" s="380"/>
      <c r="H750" s="379"/>
      <c r="I750" s="126">
        <f>Table3[[#This Row],[No. Siri Pen]]</f>
        <v>0</v>
      </c>
      <c r="J750" s="207">
        <f>Table3[[#This Row],[Kos (RM)]]</f>
        <v>0</v>
      </c>
      <c r="K750" s="127">
        <f>VLOOKUP(I750,LBA!AJ:AK,2,0)</f>
        <v>0</v>
      </c>
    </row>
    <row r="751" spans="1:11" s="124" customFormat="1" ht="15">
      <c r="A751" s="380"/>
      <c r="B751" s="380"/>
      <c r="C751" s="380"/>
      <c r="D751" s="380"/>
      <c r="E751" s="381"/>
      <c r="F751" s="380"/>
      <c r="G751" s="380"/>
      <c r="H751" s="379"/>
      <c r="I751" s="126">
        <f>Table3[[#This Row],[No. Siri Pen]]</f>
        <v>0</v>
      </c>
      <c r="J751" s="207">
        <f>Table3[[#This Row],[Kos (RM)]]</f>
        <v>0</v>
      </c>
      <c r="K751" s="127">
        <f>VLOOKUP(I751,LBA!AJ:AK,2,0)</f>
        <v>0</v>
      </c>
    </row>
    <row r="752" spans="1:11" s="124" customFormat="1" ht="15">
      <c r="A752" s="380"/>
      <c r="B752" s="380"/>
      <c r="C752" s="380"/>
      <c r="D752" s="380"/>
      <c r="E752" s="381"/>
      <c r="F752" s="380"/>
      <c r="G752" s="380"/>
      <c r="H752" s="379"/>
      <c r="I752" s="126">
        <f>Table3[[#This Row],[No. Siri Pen]]</f>
        <v>0</v>
      </c>
      <c r="J752" s="207">
        <f>Table3[[#This Row],[Kos (RM)]]</f>
        <v>0</v>
      </c>
      <c r="K752" s="127">
        <f>VLOOKUP(I752,LBA!AJ:AK,2,0)</f>
        <v>0</v>
      </c>
    </row>
    <row r="753" spans="1:11" s="124" customFormat="1" ht="15">
      <c r="A753" s="380"/>
      <c r="B753" s="380"/>
      <c r="C753" s="380"/>
      <c r="D753" s="380"/>
      <c r="E753" s="381"/>
      <c r="F753" s="380"/>
      <c r="G753" s="380"/>
      <c r="H753" s="379"/>
      <c r="I753" s="126">
        <f>Table3[[#This Row],[No. Siri Pen]]</f>
        <v>0</v>
      </c>
      <c r="J753" s="207">
        <f>Table3[[#This Row],[Kos (RM)]]</f>
        <v>0</v>
      </c>
      <c r="K753" s="127">
        <f>VLOOKUP(I753,LBA!AJ:AK,2,0)</f>
        <v>0</v>
      </c>
    </row>
    <row r="754" spans="1:11" s="124" customFormat="1" ht="15">
      <c r="A754" s="380"/>
      <c r="B754" s="380"/>
      <c r="C754" s="380"/>
      <c r="D754" s="380"/>
      <c r="E754" s="381"/>
      <c r="F754" s="380"/>
      <c r="G754" s="380"/>
      <c r="H754" s="379"/>
      <c r="I754" s="126">
        <f>Table3[[#This Row],[No. Siri Pen]]</f>
        <v>0</v>
      </c>
      <c r="J754" s="207">
        <f>Table3[[#This Row],[Kos (RM)]]</f>
        <v>0</v>
      </c>
      <c r="K754" s="127">
        <f>VLOOKUP(I754,LBA!AJ:AK,2,0)</f>
        <v>0</v>
      </c>
    </row>
    <row r="755" spans="1:11" s="124" customFormat="1" ht="15">
      <c r="A755" s="380"/>
      <c r="B755" s="380"/>
      <c r="C755" s="380"/>
      <c r="D755" s="380"/>
      <c r="E755" s="381"/>
      <c r="F755" s="380"/>
      <c r="G755" s="380"/>
      <c r="H755" s="379"/>
      <c r="I755" s="126">
        <f>Table3[[#This Row],[No. Siri Pen]]</f>
        <v>0</v>
      </c>
      <c r="J755" s="207">
        <f>Table3[[#This Row],[Kos (RM)]]</f>
        <v>0</v>
      </c>
      <c r="K755" s="127">
        <f>VLOOKUP(I755,LBA!AJ:AK,2,0)</f>
        <v>0</v>
      </c>
    </row>
    <row r="756" spans="1:11" s="124" customFormat="1" ht="15">
      <c r="A756" s="380"/>
      <c r="B756" s="380"/>
      <c r="C756" s="380"/>
      <c r="D756" s="380"/>
      <c r="E756" s="381"/>
      <c r="F756" s="380"/>
      <c r="G756" s="380"/>
      <c r="H756" s="379"/>
      <c r="I756" s="126">
        <f>Table3[[#This Row],[No. Siri Pen]]</f>
        <v>0</v>
      </c>
      <c r="J756" s="207">
        <f>Table3[[#This Row],[Kos (RM)]]</f>
        <v>0</v>
      </c>
      <c r="K756" s="127">
        <f>VLOOKUP(I756,LBA!AJ:AK,2,0)</f>
        <v>0</v>
      </c>
    </row>
    <row r="757" spans="1:11" s="124" customFormat="1" ht="15">
      <c r="A757" s="380"/>
      <c r="B757" s="380"/>
      <c r="C757" s="380"/>
      <c r="D757" s="380"/>
      <c r="E757" s="381"/>
      <c r="F757" s="380"/>
      <c r="G757" s="380"/>
      <c r="H757" s="379"/>
      <c r="I757" s="126">
        <f>Table3[[#This Row],[No. Siri Pen]]</f>
        <v>0</v>
      </c>
      <c r="J757" s="207">
        <f>Table3[[#This Row],[Kos (RM)]]</f>
        <v>0</v>
      </c>
      <c r="K757" s="127">
        <f>VLOOKUP(I757,LBA!AJ:AK,2,0)</f>
        <v>0</v>
      </c>
    </row>
    <row r="758" spans="1:11" s="124" customFormat="1" ht="15">
      <c r="A758" s="380"/>
      <c r="B758" s="380"/>
      <c r="C758" s="380"/>
      <c r="D758" s="380"/>
      <c r="E758" s="381"/>
      <c r="F758" s="380"/>
      <c r="G758" s="380"/>
      <c r="H758" s="379"/>
      <c r="I758" s="126">
        <f>Table3[[#This Row],[No. Siri Pen]]</f>
        <v>0</v>
      </c>
      <c r="J758" s="207">
        <f>Table3[[#This Row],[Kos (RM)]]</f>
        <v>0</v>
      </c>
      <c r="K758" s="127">
        <f>VLOOKUP(I758,LBA!AJ:AK,2,0)</f>
        <v>0</v>
      </c>
    </row>
    <row r="759" spans="1:11" s="124" customFormat="1" ht="15">
      <c r="A759" s="380"/>
      <c r="B759" s="380"/>
      <c r="C759" s="380"/>
      <c r="D759" s="380"/>
      <c r="E759" s="381"/>
      <c r="F759" s="380"/>
      <c r="G759" s="380"/>
      <c r="H759" s="379"/>
      <c r="I759" s="126">
        <f>Table3[[#This Row],[No. Siri Pen]]</f>
        <v>0</v>
      </c>
      <c r="J759" s="207">
        <f>Table3[[#This Row],[Kos (RM)]]</f>
        <v>0</v>
      </c>
      <c r="K759" s="127">
        <f>VLOOKUP(I759,LBA!AJ:AK,2,0)</f>
        <v>0</v>
      </c>
    </row>
    <row r="760" spans="1:11" s="124" customFormat="1" ht="15">
      <c r="A760" s="380"/>
      <c r="B760" s="380"/>
      <c r="C760" s="380"/>
      <c r="D760" s="380"/>
      <c r="E760" s="381"/>
      <c r="F760" s="380"/>
      <c r="G760" s="380"/>
      <c r="H760" s="379"/>
      <c r="I760" s="126">
        <f>Table3[[#This Row],[No. Siri Pen]]</f>
        <v>0</v>
      </c>
      <c r="J760" s="207">
        <f>Table3[[#This Row],[Kos (RM)]]</f>
        <v>0</v>
      </c>
      <c r="K760" s="127">
        <f>VLOOKUP(I760,LBA!AJ:AK,2,0)</f>
        <v>0</v>
      </c>
    </row>
    <row r="761" spans="1:11" s="124" customFormat="1" ht="15">
      <c r="A761" s="380"/>
      <c r="B761" s="380"/>
      <c r="C761" s="380"/>
      <c r="D761" s="380"/>
      <c r="E761" s="381"/>
      <c r="F761" s="380"/>
      <c r="G761" s="380"/>
      <c r="H761" s="379"/>
      <c r="I761" s="126">
        <f>Table3[[#This Row],[No. Siri Pen]]</f>
        <v>0</v>
      </c>
      <c r="J761" s="207">
        <f>Table3[[#This Row],[Kos (RM)]]</f>
        <v>0</v>
      </c>
      <c r="K761" s="127">
        <f>VLOOKUP(I761,LBA!AJ:AK,2,0)</f>
        <v>0</v>
      </c>
    </row>
    <row r="762" spans="1:11" s="124" customFormat="1" ht="15">
      <c r="A762" s="380"/>
      <c r="B762" s="380"/>
      <c r="C762" s="380"/>
      <c r="D762" s="380"/>
      <c r="E762" s="381"/>
      <c r="F762" s="380"/>
      <c r="G762" s="380"/>
      <c r="H762" s="379"/>
      <c r="I762" s="126">
        <f>Table3[[#This Row],[No. Siri Pen]]</f>
        <v>0</v>
      </c>
      <c r="J762" s="207">
        <f>Table3[[#This Row],[Kos (RM)]]</f>
        <v>0</v>
      </c>
      <c r="K762" s="127">
        <f>VLOOKUP(I762,LBA!AJ:AK,2,0)</f>
        <v>0</v>
      </c>
    </row>
    <row r="763" spans="1:11" s="124" customFormat="1" ht="15">
      <c r="A763" s="380"/>
      <c r="B763" s="380"/>
      <c r="C763" s="380"/>
      <c r="D763" s="380"/>
      <c r="E763" s="381"/>
      <c r="F763" s="380"/>
      <c r="G763" s="380"/>
      <c r="H763" s="379"/>
      <c r="I763" s="126">
        <f>Table3[[#This Row],[No. Siri Pen]]</f>
        <v>0</v>
      </c>
      <c r="J763" s="207">
        <f>Table3[[#This Row],[Kos (RM)]]</f>
        <v>0</v>
      </c>
      <c r="K763" s="127">
        <f>VLOOKUP(I763,LBA!AJ:AK,2,0)</f>
        <v>0</v>
      </c>
    </row>
    <row r="764" spans="1:11" s="124" customFormat="1" ht="15">
      <c r="A764" s="380"/>
      <c r="B764" s="380"/>
      <c r="C764" s="380"/>
      <c r="D764" s="380"/>
      <c r="E764" s="381"/>
      <c r="F764" s="380"/>
      <c r="G764" s="380"/>
      <c r="H764" s="379"/>
      <c r="I764" s="126">
        <f>Table3[[#This Row],[No. Siri Pen]]</f>
        <v>0</v>
      </c>
      <c r="J764" s="207">
        <f>Table3[[#This Row],[Kos (RM)]]</f>
        <v>0</v>
      </c>
      <c r="K764" s="127">
        <f>VLOOKUP(I764,LBA!AJ:AK,2,0)</f>
        <v>0</v>
      </c>
    </row>
    <row r="765" spans="1:11" s="124" customFormat="1" ht="15">
      <c r="A765" s="380"/>
      <c r="B765" s="380"/>
      <c r="C765" s="380"/>
      <c r="D765" s="380"/>
      <c r="E765" s="381"/>
      <c r="F765" s="380"/>
      <c r="G765" s="380"/>
      <c r="H765" s="379"/>
      <c r="I765" s="126">
        <f>Table3[[#This Row],[No. Siri Pen]]</f>
        <v>0</v>
      </c>
      <c r="J765" s="207">
        <f>Table3[[#This Row],[Kos (RM)]]</f>
        <v>0</v>
      </c>
      <c r="K765" s="127">
        <f>VLOOKUP(I765,LBA!AJ:AK,2,0)</f>
        <v>0</v>
      </c>
    </row>
    <row r="766" spans="1:11" s="124" customFormat="1" ht="15">
      <c r="A766" s="380"/>
      <c r="B766" s="380"/>
      <c r="C766" s="380"/>
      <c r="D766" s="380"/>
      <c r="E766" s="381"/>
      <c r="F766" s="380"/>
      <c r="G766" s="380"/>
      <c r="H766" s="379"/>
      <c r="I766" s="126">
        <f>Table3[[#This Row],[No. Siri Pen]]</f>
        <v>0</v>
      </c>
      <c r="J766" s="207">
        <f>Table3[[#This Row],[Kos (RM)]]</f>
        <v>0</v>
      </c>
      <c r="K766" s="127">
        <f>VLOOKUP(I766,LBA!AJ:AK,2,0)</f>
        <v>0</v>
      </c>
    </row>
    <row r="767" spans="1:11" s="124" customFormat="1" ht="15">
      <c r="A767" s="380"/>
      <c r="B767" s="380"/>
      <c r="C767" s="380"/>
      <c r="D767" s="380"/>
      <c r="E767" s="381"/>
      <c r="F767" s="380"/>
      <c r="G767" s="380"/>
      <c r="H767" s="379"/>
      <c r="I767" s="126">
        <f>Table3[[#This Row],[No. Siri Pen]]</f>
        <v>0</v>
      </c>
      <c r="J767" s="207">
        <f>Table3[[#This Row],[Kos (RM)]]</f>
        <v>0</v>
      </c>
      <c r="K767" s="127">
        <f>VLOOKUP(I767,LBA!AJ:AK,2,0)</f>
        <v>0</v>
      </c>
    </row>
    <row r="768" spans="1:11" s="124" customFormat="1" ht="15">
      <c r="A768" s="380"/>
      <c r="B768" s="380"/>
      <c r="C768" s="380"/>
      <c r="D768" s="380"/>
      <c r="E768" s="381"/>
      <c r="F768" s="380"/>
      <c r="G768" s="380"/>
      <c r="H768" s="379"/>
      <c r="I768" s="126">
        <f>Table3[[#This Row],[No. Siri Pen]]</f>
        <v>0</v>
      </c>
      <c r="J768" s="207">
        <f>Table3[[#This Row],[Kos (RM)]]</f>
        <v>0</v>
      </c>
      <c r="K768" s="127">
        <f>VLOOKUP(I768,LBA!AJ:AK,2,0)</f>
        <v>0</v>
      </c>
    </row>
    <row r="769" spans="1:11" s="124" customFormat="1" ht="15">
      <c r="A769" s="380"/>
      <c r="B769" s="380"/>
      <c r="C769" s="380"/>
      <c r="D769" s="380"/>
      <c r="E769" s="381"/>
      <c r="F769" s="380"/>
      <c r="G769" s="380"/>
      <c r="H769" s="379"/>
      <c r="I769" s="126">
        <f>Table3[[#This Row],[No. Siri Pen]]</f>
        <v>0</v>
      </c>
      <c r="J769" s="207">
        <f>Table3[[#This Row],[Kos (RM)]]</f>
        <v>0</v>
      </c>
      <c r="K769" s="127">
        <f>VLOOKUP(I769,LBA!AJ:AK,2,0)</f>
        <v>0</v>
      </c>
    </row>
    <row r="770" spans="1:11" s="124" customFormat="1" ht="15">
      <c r="A770" s="380"/>
      <c r="B770" s="380"/>
      <c r="C770" s="380"/>
      <c r="D770" s="380"/>
      <c r="E770" s="381"/>
      <c r="F770" s="380"/>
      <c r="G770" s="380"/>
      <c r="H770" s="379"/>
      <c r="I770" s="126">
        <f>Table3[[#This Row],[No. Siri Pen]]</f>
        <v>0</v>
      </c>
      <c r="J770" s="207">
        <f>Table3[[#This Row],[Kos (RM)]]</f>
        <v>0</v>
      </c>
      <c r="K770" s="127">
        <f>VLOOKUP(I770,LBA!AJ:AK,2,0)</f>
        <v>0</v>
      </c>
    </row>
    <row r="771" spans="1:11" s="124" customFormat="1" ht="15">
      <c r="A771" s="380"/>
      <c r="B771" s="380"/>
      <c r="C771" s="380"/>
      <c r="D771" s="380"/>
      <c r="E771" s="381"/>
      <c r="F771" s="380"/>
      <c r="G771" s="380"/>
      <c r="H771" s="379"/>
      <c r="I771" s="126">
        <f>Table3[[#This Row],[No. Siri Pen]]</f>
        <v>0</v>
      </c>
      <c r="J771" s="207">
        <f>Table3[[#This Row],[Kos (RM)]]</f>
        <v>0</v>
      </c>
      <c r="K771" s="127">
        <f>VLOOKUP(I771,LBA!AJ:AK,2,0)</f>
        <v>0</v>
      </c>
    </row>
    <row r="772" spans="1:11" s="124" customFormat="1" ht="15">
      <c r="A772" s="380"/>
      <c r="B772" s="380"/>
      <c r="C772" s="380"/>
      <c r="D772" s="380"/>
      <c r="E772" s="381"/>
      <c r="F772" s="380"/>
      <c r="G772" s="380"/>
      <c r="H772" s="379"/>
      <c r="I772" s="126">
        <f>Table3[[#This Row],[No. Siri Pen]]</f>
        <v>0</v>
      </c>
      <c r="J772" s="207">
        <f>Table3[[#This Row],[Kos (RM)]]</f>
        <v>0</v>
      </c>
      <c r="K772" s="127">
        <f>VLOOKUP(I772,LBA!AJ:AK,2,0)</f>
        <v>0</v>
      </c>
    </row>
    <row r="773" spans="1:11" s="124" customFormat="1" ht="15">
      <c r="A773" s="380"/>
      <c r="B773" s="380"/>
      <c r="C773" s="380"/>
      <c r="D773" s="380"/>
      <c r="E773" s="381"/>
      <c r="F773" s="380"/>
      <c r="G773" s="380"/>
      <c r="H773" s="379"/>
      <c r="I773" s="126">
        <f>Table3[[#This Row],[No. Siri Pen]]</f>
        <v>0</v>
      </c>
      <c r="J773" s="207">
        <f>Table3[[#This Row],[Kos (RM)]]</f>
        <v>0</v>
      </c>
      <c r="K773" s="127">
        <f>VLOOKUP(I773,LBA!AJ:AK,2,0)</f>
        <v>0</v>
      </c>
    </row>
    <row r="774" spans="1:11" s="124" customFormat="1" ht="15">
      <c r="A774" s="380"/>
      <c r="B774" s="380"/>
      <c r="C774" s="380"/>
      <c r="D774" s="380"/>
      <c r="E774" s="381"/>
      <c r="F774" s="380"/>
      <c r="G774" s="380"/>
      <c r="H774" s="379"/>
      <c r="I774" s="126">
        <f>Table3[[#This Row],[No. Siri Pen]]</f>
        <v>0</v>
      </c>
      <c r="J774" s="207">
        <f>Table3[[#This Row],[Kos (RM)]]</f>
        <v>0</v>
      </c>
      <c r="K774" s="127">
        <f>VLOOKUP(I774,LBA!AJ:AK,2,0)</f>
        <v>0</v>
      </c>
    </row>
    <row r="775" spans="1:11" s="124" customFormat="1" ht="15">
      <c r="A775" s="380"/>
      <c r="B775" s="380"/>
      <c r="C775" s="380"/>
      <c r="D775" s="380"/>
      <c r="E775" s="381"/>
      <c r="F775" s="380"/>
      <c r="G775" s="380"/>
      <c r="H775" s="379"/>
      <c r="I775" s="126">
        <f>Table3[[#This Row],[No. Siri Pen]]</f>
        <v>0</v>
      </c>
      <c r="J775" s="207">
        <f>Table3[[#This Row],[Kos (RM)]]</f>
        <v>0</v>
      </c>
      <c r="K775" s="127">
        <f>VLOOKUP(I775,LBA!AJ:AK,2,0)</f>
        <v>0</v>
      </c>
    </row>
    <row r="776" spans="1:11" s="124" customFormat="1" ht="15">
      <c r="A776" s="380"/>
      <c r="B776" s="380"/>
      <c r="C776" s="380"/>
      <c r="D776" s="380"/>
      <c r="E776" s="381"/>
      <c r="F776" s="380"/>
      <c r="G776" s="380"/>
      <c r="H776" s="379"/>
      <c r="I776" s="126">
        <f>Table3[[#This Row],[No. Siri Pen]]</f>
        <v>0</v>
      </c>
      <c r="J776" s="207">
        <f>Table3[[#This Row],[Kos (RM)]]</f>
        <v>0</v>
      </c>
      <c r="K776" s="127">
        <f>VLOOKUP(I776,LBA!AJ:AK,2,0)</f>
        <v>0</v>
      </c>
    </row>
    <row r="777" spans="1:11" s="124" customFormat="1" ht="15">
      <c r="A777" s="380"/>
      <c r="B777" s="380"/>
      <c r="C777" s="380"/>
      <c r="D777" s="380"/>
      <c r="E777" s="381"/>
      <c r="F777" s="380"/>
      <c r="G777" s="380"/>
      <c r="H777" s="379"/>
      <c r="I777" s="126">
        <f>Table3[[#This Row],[No. Siri Pen]]</f>
        <v>0</v>
      </c>
      <c r="J777" s="207">
        <f>Table3[[#This Row],[Kos (RM)]]</f>
        <v>0</v>
      </c>
      <c r="K777" s="127">
        <f>VLOOKUP(I777,LBA!AJ:AK,2,0)</f>
        <v>0</v>
      </c>
    </row>
    <row r="778" spans="1:11" s="124" customFormat="1" ht="15">
      <c r="A778" s="380"/>
      <c r="B778" s="380"/>
      <c r="C778" s="380"/>
      <c r="D778" s="380"/>
      <c r="E778" s="381"/>
      <c r="F778" s="380"/>
      <c r="G778" s="380"/>
      <c r="H778" s="379"/>
      <c r="I778" s="126">
        <f>Table3[[#This Row],[No. Siri Pen]]</f>
        <v>0</v>
      </c>
      <c r="J778" s="207">
        <f>Table3[[#This Row],[Kos (RM)]]</f>
        <v>0</v>
      </c>
      <c r="K778" s="127">
        <f>VLOOKUP(I778,LBA!AJ:AK,2,0)</f>
        <v>0</v>
      </c>
    </row>
    <row r="779" spans="1:11" s="124" customFormat="1" ht="15">
      <c r="A779" s="380"/>
      <c r="B779" s="380"/>
      <c r="C779" s="380"/>
      <c r="D779" s="380"/>
      <c r="E779" s="381"/>
      <c r="F779" s="380"/>
      <c r="G779" s="380"/>
      <c r="H779" s="379"/>
      <c r="I779" s="126">
        <f>Table3[[#This Row],[No. Siri Pen]]</f>
        <v>0</v>
      </c>
      <c r="J779" s="207">
        <f>Table3[[#This Row],[Kos (RM)]]</f>
        <v>0</v>
      </c>
      <c r="K779" s="127">
        <f>VLOOKUP(I779,LBA!AJ:AK,2,0)</f>
        <v>0</v>
      </c>
    </row>
    <row r="780" spans="1:11" s="124" customFormat="1" ht="15">
      <c r="A780" s="380"/>
      <c r="B780" s="380"/>
      <c r="C780" s="380"/>
      <c r="D780" s="380"/>
      <c r="E780" s="381"/>
      <c r="F780" s="380"/>
      <c r="G780" s="380"/>
      <c r="H780" s="379"/>
      <c r="I780" s="126">
        <f>Table3[[#This Row],[No. Siri Pen]]</f>
        <v>0</v>
      </c>
      <c r="J780" s="207">
        <f>Table3[[#This Row],[Kos (RM)]]</f>
        <v>0</v>
      </c>
      <c r="K780" s="127">
        <f>VLOOKUP(I780,LBA!AJ:AK,2,0)</f>
        <v>0</v>
      </c>
    </row>
    <row r="781" spans="1:11" s="124" customFormat="1" ht="15">
      <c r="A781" s="380"/>
      <c r="B781" s="380"/>
      <c r="C781" s="380"/>
      <c r="D781" s="380"/>
      <c r="E781" s="381"/>
      <c r="F781" s="380"/>
      <c r="G781" s="380"/>
      <c r="H781" s="379"/>
      <c r="I781" s="126">
        <f>Table3[[#This Row],[No. Siri Pen]]</f>
        <v>0</v>
      </c>
      <c r="J781" s="207">
        <f>Table3[[#This Row],[Kos (RM)]]</f>
        <v>0</v>
      </c>
      <c r="K781" s="127">
        <f>VLOOKUP(I781,LBA!AJ:AK,2,0)</f>
        <v>0</v>
      </c>
    </row>
    <row r="782" spans="1:11" s="124" customFormat="1" ht="15">
      <c r="A782" s="380"/>
      <c r="B782" s="380"/>
      <c r="C782" s="380"/>
      <c r="D782" s="380"/>
      <c r="E782" s="381"/>
      <c r="F782" s="380"/>
      <c r="G782" s="380"/>
      <c r="H782" s="379"/>
      <c r="I782" s="126">
        <f>Table3[[#This Row],[No. Siri Pen]]</f>
        <v>0</v>
      </c>
      <c r="J782" s="207">
        <f>Table3[[#This Row],[Kos (RM)]]</f>
        <v>0</v>
      </c>
      <c r="K782" s="127">
        <f>VLOOKUP(I782,LBA!AJ:AK,2,0)</f>
        <v>0</v>
      </c>
    </row>
    <row r="783" spans="1:11" s="124" customFormat="1" ht="15">
      <c r="A783" s="380"/>
      <c r="B783" s="380"/>
      <c r="C783" s="380"/>
      <c r="D783" s="380"/>
      <c r="E783" s="381"/>
      <c r="F783" s="380"/>
      <c r="G783" s="380"/>
      <c r="H783" s="379"/>
      <c r="I783" s="126">
        <f>Table3[[#This Row],[No. Siri Pen]]</f>
        <v>0</v>
      </c>
      <c r="J783" s="207">
        <f>Table3[[#This Row],[Kos (RM)]]</f>
        <v>0</v>
      </c>
      <c r="K783" s="127">
        <f>VLOOKUP(I783,LBA!AJ:AK,2,0)</f>
        <v>0</v>
      </c>
    </row>
    <row r="784" spans="1:11" s="124" customFormat="1" ht="15">
      <c r="A784" s="380"/>
      <c r="B784" s="380"/>
      <c r="C784" s="380"/>
      <c r="D784" s="380"/>
      <c r="E784" s="381"/>
      <c r="F784" s="380"/>
      <c r="G784" s="380"/>
      <c r="H784" s="379"/>
      <c r="I784" s="126">
        <f>Table3[[#This Row],[No. Siri Pen]]</f>
        <v>0</v>
      </c>
      <c r="J784" s="207">
        <f>Table3[[#This Row],[Kos (RM)]]</f>
        <v>0</v>
      </c>
      <c r="K784" s="127">
        <f>VLOOKUP(I784,LBA!AJ:AK,2,0)</f>
        <v>0</v>
      </c>
    </row>
    <row r="785" spans="1:11" s="124" customFormat="1" ht="15">
      <c r="A785" s="380"/>
      <c r="B785" s="380"/>
      <c r="C785" s="380"/>
      <c r="D785" s="380"/>
      <c r="E785" s="381"/>
      <c r="F785" s="380"/>
      <c r="G785" s="380"/>
      <c r="H785" s="379"/>
      <c r="I785" s="126">
        <f>Table3[[#This Row],[No. Siri Pen]]</f>
        <v>0</v>
      </c>
      <c r="J785" s="207">
        <f>Table3[[#This Row],[Kos (RM)]]</f>
        <v>0</v>
      </c>
      <c r="K785" s="127">
        <f>VLOOKUP(I785,LBA!AJ:AK,2,0)</f>
        <v>0</v>
      </c>
    </row>
    <row r="786" spans="1:11" s="124" customFormat="1" ht="15">
      <c r="A786" s="380"/>
      <c r="B786" s="380"/>
      <c r="C786" s="380"/>
      <c r="D786" s="380"/>
      <c r="E786" s="381"/>
      <c r="F786" s="380"/>
      <c r="G786" s="380"/>
      <c r="H786" s="379"/>
      <c r="I786" s="126">
        <f>Table3[[#This Row],[No. Siri Pen]]</f>
        <v>0</v>
      </c>
      <c r="J786" s="207">
        <f>Table3[[#This Row],[Kos (RM)]]</f>
        <v>0</v>
      </c>
      <c r="K786" s="127">
        <f>VLOOKUP(I786,LBA!AJ:AK,2,0)</f>
        <v>0</v>
      </c>
    </row>
    <row r="787" spans="1:11" s="124" customFormat="1" ht="15">
      <c r="A787" s="380"/>
      <c r="B787" s="380"/>
      <c r="C787" s="380"/>
      <c r="D787" s="380"/>
      <c r="E787" s="381"/>
      <c r="F787" s="380"/>
      <c r="G787" s="380"/>
      <c r="H787" s="379"/>
      <c r="I787" s="126">
        <f>Table3[[#This Row],[No. Siri Pen]]</f>
        <v>0</v>
      </c>
      <c r="J787" s="207">
        <f>Table3[[#This Row],[Kos (RM)]]</f>
        <v>0</v>
      </c>
      <c r="K787" s="127">
        <f>VLOOKUP(I787,LBA!AJ:AK,2,0)</f>
        <v>0</v>
      </c>
    </row>
    <row r="788" spans="1:11" s="124" customFormat="1" ht="15">
      <c r="A788" s="380"/>
      <c r="B788" s="380"/>
      <c r="C788" s="380"/>
      <c r="D788" s="380"/>
      <c r="E788" s="381"/>
      <c r="F788" s="380"/>
      <c r="G788" s="380"/>
      <c r="H788" s="379"/>
      <c r="I788" s="126">
        <f>Table3[[#This Row],[No. Siri Pen]]</f>
        <v>0</v>
      </c>
      <c r="J788" s="207">
        <f>Table3[[#This Row],[Kos (RM)]]</f>
        <v>0</v>
      </c>
      <c r="K788" s="127">
        <f>VLOOKUP(I788,LBA!AJ:AK,2,0)</f>
        <v>0</v>
      </c>
    </row>
    <row r="789" spans="1:11" s="124" customFormat="1" ht="15">
      <c r="A789" s="380"/>
      <c r="B789" s="380"/>
      <c r="C789" s="380"/>
      <c r="D789" s="380"/>
      <c r="E789" s="381"/>
      <c r="F789" s="380"/>
      <c r="G789" s="380"/>
      <c r="H789" s="379"/>
      <c r="I789" s="126">
        <f>Table3[[#This Row],[No. Siri Pen]]</f>
        <v>0</v>
      </c>
      <c r="J789" s="207">
        <f>Table3[[#This Row],[Kos (RM)]]</f>
        <v>0</v>
      </c>
      <c r="K789" s="127">
        <f>VLOOKUP(I789,LBA!AJ:AK,2,0)</f>
        <v>0</v>
      </c>
    </row>
    <row r="790" spans="1:11" s="124" customFormat="1" ht="15">
      <c r="A790" s="380"/>
      <c r="B790" s="380"/>
      <c r="C790" s="380"/>
      <c r="D790" s="380"/>
      <c r="E790" s="381"/>
      <c r="F790" s="380"/>
      <c r="G790" s="380"/>
      <c r="H790" s="379"/>
      <c r="I790" s="126">
        <f>Table3[[#This Row],[No. Siri Pen]]</f>
        <v>0</v>
      </c>
      <c r="J790" s="207">
        <f>Table3[[#This Row],[Kos (RM)]]</f>
        <v>0</v>
      </c>
      <c r="K790" s="127">
        <f>VLOOKUP(I790,LBA!AJ:AK,2,0)</f>
        <v>0</v>
      </c>
    </row>
    <row r="791" spans="1:11" s="124" customFormat="1" ht="15">
      <c r="A791" s="380"/>
      <c r="B791" s="380"/>
      <c r="C791" s="380"/>
      <c r="D791" s="380"/>
      <c r="E791" s="381"/>
      <c r="F791" s="380"/>
      <c r="G791" s="380"/>
      <c r="H791" s="379"/>
      <c r="I791" s="126">
        <f>Table3[[#This Row],[No. Siri Pen]]</f>
        <v>0</v>
      </c>
      <c r="J791" s="207">
        <f>Table3[[#This Row],[Kos (RM)]]</f>
        <v>0</v>
      </c>
      <c r="K791" s="127">
        <f>VLOOKUP(I791,LBA!AJ:AK,2,0)</f>
        <v>0</v>
      </c>
    </row>
    <row r="792" spans="1:11" s="124" customFormat="1" ht="15">
      <c r="A792" s="380"/>
      <c r="B792" s="380"/>
      <c r="C792" s="380"/>
      <c r="D792" s="380"/>
      <c r="E792" s="381"/>
      <c r="F792" s="380"/>
      <c r="G792" s="380"/>
      <c r="H792" s="379"/>
      <c r="I792" s="126">
        <f>Table3[[#This Row],[No. Siri Pen]]</f>
        <v>0</v>
      </c>
      <c r="J792" s="207">
        <f>Table3[[#This Row],[Kos (RM)]]</f>
        <v>0</v>
      </c>
      <c r="K792" s="127">
        <f>VLOOKUP(I792,LBA!AJ:AK,2,0)</f>
        <v>0</v>
      </c>
    </row>
    <row r="793" spans="1:11" s="124" customFormat="1" ht="15">
      <c r="A793" s="380"/>
      <c r="B793" s="380"/>
      <c r="C793" s="380"/>
      <c r="D793" s="380"/>
      <c r="E793" s="381"/>
      <c r="F793" s="380"/>
      <c r="G793" s="380"/>
      <c r="H793" s="379"/>
      <c r="I793" s="126">
        <f>Table3[[#This Row],[No. Siri Pen]]</f>
        <v>0</v>
      </c>
      <c r="J793" s="207">
        <f>Table3[[#This Row],[Kos (RM)]]</f>
        <v>0</v>
      </c>
      <c r="K793" s="127">
        <f>VLOOKUP(I793,LBA!AJ:AK,2,0)</f>
        <v>0</v>
      </c>
    </row>
    <row r="794" spans="1:11" s="124" customFormat="1" ht="15">
      <c r="A794" s="380"/>
      <c r="B794" s="380"/>
      <c r="C794" s="380"/>
      <c r="D794" s="380"/>
      <c r="E794" s="381"/>
      <c r="F794" s="380"/>
      <c r="G794" s="380"/>
      <c r="H794" s="379"/>
      <c r="I794" s="126">
        <f>Table3[[#This Row],[No. Siri Pen]]</f>
        <v>0</v>
      </c>
      <c r="J794" s="207">
        <f>Table3[[#This Row],[Kos (RM)]]</f>
        <v>0</v>
      </c>
      <c r="K794" s="127">
        <f>VLOOKUP(I794,LBA!AJ:AK,2,0)</f>
        <v>0</v>
      </c>
    </row>
    <row r="795" spans="1:11" s="124" customFormat="1" ht="15">
      <c r="A795" s="380"/>
      <c r="B795" s="380"/>
      <c r="C795" s="380"/>
      <c r="D795" s="380"/>
      <c r="E795" s="381"/>
      <c r="F795" s="380"/>
      <c r="G795" s="380"/>
      <c r="H795" s="379"/>
      <c r="I795" s="126">
        <f>Table3[[#This Row],[No. Siri Pen]]</f>
        <v>0</v>
      </c>
      <c r="J795" s="207">
        <f>Table3[[#This Row],[Kos (RM)]]</f>
        <v>0</v>
      </c>
      <c r="K795" s="127">
        <f>VLOOKUP(I795,LBA!AJ:AK,2,0)</f>
        <v>0</v>
      </c>
    </row>
    <row r="796" spans="1:11" s="124" customFormat="1" ht="15">
      <c r="A796" s="380"/>
      <c r="B796" s="380"/>
      <c r="C796" s="380"/>
      <c r="D796" s="380"/>
      <c r="E796" s="381"/>
      <c r="F796" s="380"/>
      <c r="G796" s="380"/>
      <c r="H796" s="379"/>
      <c r="I796" s="126">
        <f>Table3[[#This Row],[No. Siri Pen]]</f>
        <v>0</v>
      </c>
      <c r="J796" s="207">
        <f>Table3[[#This Row],[Kos (RM)]]</f>
        <v>0</v>
      </c>
      <c r="K796" s="127">
        <f>VLOOKUP(I796,LBA!AJ:AK,2,0)</f>
        <v>0</v>
      </c>
    </row>
    <row r="797" spans="1:11" s="124" customFormat="1" ht="15">
      <c r="A797" s="380"/>
      <c r="B797" s="380"/>
      <c r="C797" s="380"/>
      <c r="D797" s="380"/>
      <c r="E797" s="381"/>
      <c r="F797" s="380"/>
      <c r="G797" s="380"/>
      <c r="H797" s="379"/>
      <c r="I797" s="126">
        <f>Table3[[#This Row],[No. Siri Pen]]</f>
        <v>0</v>
      </c>
      <c r="J797" s="207">
        <f>Table3[[#This Row],[Kos (RM)]]</f>
        <v>0</v>
      </c>
      <c r="K797" s="127">
        <f>VLOOKUP(I797,LBA!AJ:AK,2,0)</f>
        <v>0</v>
      </c>
    </row>
    <row r="798" spans="1:11" s="124" customFormat="1" ht="15">
      <c r="A798" s="380"/>
      <c r="B798" s="380"/>
      <c r="C798" s="380"/>
      <c r="D798" s="380"/>
      <c r="E798" s="381"/>
      <c r="F798" s="380"/>
      <c r="G798" s="380"/>
      <c r="H798" s="379"/>
      <c r="I798" s="126">
        <f>Table3[[#This Row],[No. Siri Pen]]</f>
        <v>0</v>
      </c>
      <c r="J798" s="207">
        <f>Table3[[#This Row],[Kos (RM)]]</f>
        <v>0</v>
      </c>
      <c r="K798" s="127">
        <f>VLOOKUP(I798,LBA!AJ:AK,2,0)</f>
        <v>0</v>
      </c>
    </row>
    <row r="799" spans="1:11" s="124" customFormat="1" ht="15">
      <c r="A799" s="380"/>
      <c r="B799" s="380"/>
      <c r="C799" s="380"/>
      <c r="D799" s="380"/>
      <c r="E799" s="381"/>
      <c r="F799" s="380"/>
      <c r="G799" s="380"/>
      <c r="H799" s="379"/>
      <c r="I799" s="126">
        <f>Table3[[#This Row],[No. Siri Pen]]</f>
        <v>0</v>
      </c>
      <c r="J799" s="207">
        <f>Table3[[#This Row],[Kos (RM)]]</f>
        <v>0</v>
      </c>
      <c r="K799" s="127">
        <f>VLOOKUP(I799,LBA!AJ:AK,2,0)</f>
        <v>0</v>
      </c>
    </row>
    <row r="800" spans="1:11" s="124" customFormat="1" ht="15">
      <c r="A800" s="380"/>
      <c r="B800" s="380"/>
      <c r="C800" s="380"/>
      <c r="D800" s="380"/>
      <c r="E800" s="381"/>
      <c r="F800" s="380"/>
      <c r="G800" s="380"/>
      <c r="H800" s="379"/>
      <c r="I800" s="126">
        <f>Table3[[#This Row],[No. Siri Pen]]</f>
        <v>0</v>
      </c>
      <c r="J800" s="207">
        <f>Table3[[#This Row],[Kos (RM)]]</f>
        <v>0</v>
      </c>
      <c r="K800" s="127">
        <f>VLOOKUP(I800,LBA!AJ:AK,2,0)</f>
        <v>0</v>
      </c>
    </row>
    <row r="801" spans="1:11" s="124" customFormat="1" ht="15">
      <c r="A801" s="380"/>
      <c r="B801" s="380"/>
      <c r="C801" s="380"/>
      <c r="D801" s="380"/>
      <c r="E801" s="381"/>
      <c r="F801" s="380"/>
      <c r="G801" s="380"/>
      <c r="H801" s="379"/>
      <c r="I801" s="126">
        <f>Table3[[#This Row],[No. Siri Pen]]</f>
        <v>0</v>
      </c>
      <c r="J801" s="207">
        <f>Table3[[#This Row],[Kos (RM)]]</f>
        <v>0</v>
      </c>
      <c r="K801" s="127">
        <f>VLOOKUP(I801,LBA!AJ:AK,2,0)</f>
        <v>0</v>
      </c>
    </row>
    <row r="802" spans="1:11" s="124" customFormat="1" ht="15">
      <c r="A802" s="380"/>
      <c r="B802" s="380"/>
      <c r="C802" s="380"/>
      <c r="D802" s="380"/>
      <c r="E802" s="381"/>
      <c r="F802" s="380"/>
      <c r="G802" s="380"/>
      <c r="H802" s="379"/>
      <c r="I802" s="126">
        <f>Table3[[#This Row],[No. Siri Pen]]</f>
        <v>0</v>
      </c>
      <c r="J802" s="207">
        <f>Table3[[#This Row],[Kos (RM)]]</f>
        <v>0</v>
      </c>
      <c r="K802" s="127">
        <f>VLOOKUP(I802,LBA!AJ:AK,2,0)</f>
        <v>0</v>
      </c>
    </row>
    <row r="803" spans="1:11" s="124" customFormat="1" ht="15">
      <c r="A803" s="380"/>
      <c r="B803" s="380"/>
      <c r="C803" s="380"/>
      <c r="D803" s="380"/>
      <c r="E803" s="381"/>
      <c r="F803" s="380"/>
      <c r="G803" s="380"/>
      <c r="H803" s="379"/>
      <c r="I803" s="126">
        <f>Table3[[#This Row],[No. Siri Pen]]</f>
        <v>0</v>
      </c>
      <c r="J803" s="207">
        <f>Table3[[#This Row],[Kos (RM)]]</f>
        <v>0</v>
      </c>
      <c r="K803" s="127">
        <f>VLOOKUP(I803,LBA!AJ:AK,2,0)</f>
        <v>0</v>
      </c>
    </row>
    <row r="804" spans="1:11" s="124" customFormat="1" ht="15">
      <c r="A804" s="380"/>
      <c r="B804" s="380"/>
      <c r="C804" s="380"/>
      <c r="D804" s="380"/>
      <c r="E804" s="381"/>
      <c r="F804" s="380"/>
      <c r="G804" s="380"/>
      <c r="H804" s="379"/>
      <c r="I804" s="126">
        <f>Table3[[#This Row],[No. Siri Pen]]</f>
        <v>0</v>
      </c>
      <c r="J804" s="207">
        <f>Table3[[#This Row],[Kos (RM)]]</f>
        <v>0</v>
      </c>
      <c r="K804" s="127">
        <f>VLOOKUP(I804,LBA!AJ:AK,2,0)</f>
        <v>0</v>
      </c>
    </row>
    <row r="805" spans="1:11" s="124" customFormat="1" ht="15">
      <c r="A805" s="380"/>
      <c r="B805" s="380"/>
      <c r="C805" s="380"/>
      <c r="D805" s="380"/>
      <c r="E805" s="381"/>
      <c r="F805" s="380"/>
      <c r="G805" s="380"/>
      <c r="H805" s="379"/>
      <c r="I805" s="126">
        <f>Table3[[#This Row],[No. Siri Pen]]</f>
        <v>0</v>
      </c>
      <c r="J805" s="207">
        <f>Table3[[#This Row],[Kos (RM)]]</f>
        <v>0</v>
      </c>
      <c r="K805" s="127">
        <f>VLOOKUP(I805,LBA!AJ:AK,2,0)</f>
        <v>0</v>
      </c>
    </row>
    <row r="806" spans="1:11" s="124" customFormat="1" ht="15">
      <c r="A806" s="380"/>
      <c r="B806" s="380"/>
      <c r="C806" s="380"/>
      <c r="D806" s="380"/>
      <c r="E806" s="381"/>
      <c r="F806" s="380"/>
      <c r="G806" s="380"/>
      <c r="H806" s="379"/>
      <c r="I806" s="126">
        <f>Table3[[#This Row],[No. Siri Pen]]</f>
        <v>0</v>
      </c>
      <c r="J806" s="207">
        <f>Table3[[#This Row],[Kos (RM)]]</f>
        <v>0</v>
      </c>
      <c r="K806" s="127">
        <f>VLOOKUP(I806,LBA!AJ:AK,2,0)</f>
        <v>0</v>
      </c>
    </row>
    <row r="807" spans="1:11" s="124" customFormat="1" ht="15">
      <c r="A807" s="380"/>
      <c r="B807" s="380"/>
      <c r="C807" s="380"/>
      <c r="D807" s="380"/>
      <c r="E807" s="381"/>
      <c r="F807" s="380"/>
      <c r="G807" s="380"/>
      <c r="H807" s="379"/>
      <c r="I807" s="126">
        <f>Table3[[#This Row],[No. Siri Pen]]</f>
        <v>0</v>
      </c>
      <c r="J807" s="207">
        <f>Table3[[#This Row],[Kos (RM)]]</f>
        <v>0</v>
      </c>
      <c r="K807" s="127">
        <f>VLOOKUP(I807,LBA!AJ:AK,2,0)</f>
        <v>0</v>
      </c>
    </row>
    <row r="808" spans="1:11" s="124" customFormat="1" ht="15">
      <c r="A808" s="380"/>
      <c r="B808" s="380"/>
      <c r="C808" s="380"/>
      <c r="D808" s="380"/>
      <c r="E808" s="381"/>
      <c r="F808" s="380"/>
      <c r="G808" s="380"/>
      <c r="H808" s="379"/>
      <c r="I808" s="126">
        <f>Table3[[#This Row],[No. Siri Pen]]</f>
        <v>0</v>
      </c>
      <c r="J808" s="207">
        <f>Table3[[#This Row],[Kos (RM)]]</f>
        <v>0</v>
      </c>
      <c r="K808" s="127">
        <f>VLOOKUP(I808,LBA!AJ:AK,2,0)</f>
        <v>0</v>
      </c>
    </row>
    <row r="809" spans="1:11" s="124" customFormat="1" ht="15">
      <c r="A809" s="380"/>
      <c r="B809" s="380"/>
      <c r="C809" s="380"/>
      <c r="D809" s="380"/>
      <c r="E809" s="381"/>
      <c r="F809" s="380"/>
      <c r="G809" s="380"/>
      <c r="H809" s="379"/>
      <c r="I809" s="126">
        <f>Table3[[#This Row],[No. Siri Pen]]</f>
        <v>0</v>
      </c>
      <c r="J809" s="207">
        <f>Table3[[#This Row],[Kos (RM)]]</f>
        <v>0</v>
      </c>
      <c r="K809" s="127">
        <f>VLOOKUP(I809,LBA!AJ:AK,2,0)</f>
        <v>0</v>
      </c>
    </row>
    <row r="810" spans="1:11" s="124" customFormat="1" ht="15">
      <c r="A810" s="380"/>
      <c r="B810" s="380"/>
      <c r="C810" s="380"/>
      <c r="D810" s="380"/>
      <c r="E810" s="381"/>
      <c r="F810" s="380"/>
      <c r="G810" s="380"/>
      <c r="H810" s="379"/>
      <c r="I810" s="126">
        <f>Table3[[#This Row],[No. Siri Pen]]</f>
        <v>0</v>
      </c>
      <c r="J810" s="207">
        <f>Table3[[#This Row],[Kos (RM)]]</f>
        <v>0</v>
      </c>
      <c r="K810" s="127">
        <f>VLOOKUP(I810,LBA!AJ:AK,2,0)</f>
        <v>0</v>
      </c>
    </row>
    <row r="811" spans="1:11" s="124" customFormat="1" ht="15">
      <c r="A811" s="380"/>
      <c r="B811" s="380"/>
      <c r="C811" s="380"/>
      <c r="D811" s="380"/>
      <c r="E811" s="381"/>
      <c r="F811" s="380"/>
      <c r="G811" s="380"/>
      <c r="H811" s="379"/>
      <c r="I811" s="126">
        <f>Table3[[#This Row],[No. Siri Pen]]</f>
        <v>0</v>
      </c>
      <c r="J811" s="207">
        <f>Table3[[#This Row],[Kos (RM)]]</f>
        <v>0</v>
      </c>
      <c r="K811" s="127">
        <f>VLOOKUP(I811,LBA!AJ:AK,2,0)</f>
        <v>0</v>
      </c>
    </row>
    <row r="812" spans="1:11" s="124" customFormat="1" ht="15">
      <c r="A812" s="380"/>
      <c r="B812" s="380"/>
      <c r="C812" s="380"/>
      <c r="D812" s="380"/>
      <c r="E812" s="381"/>
      <c r="F812" s="380"/>
      <c r="G812" s="380"/>
      <c r="H812" s="379"/>
      <c r="I812" s="126">
        <f>Table3[[#This Row],[No. Siri Pen]]</f>
        <v>0</v>
      </c>
      <c r="J812" s="207">
        <f>Table3[[#This Row],[Kos (RM)]]</f>
        <v>0</v>
      </c>
      <c r="K812" s="127">
        <f>VLOOKUP(I812,LBA!AJ:AK,2,0)</f>
        <v>0</v>
      </c>
    </row>
    <row r="813" spans="1:11" s="124" customFormat="1" ht="15">
      <c r="A813" s="380"/>
      <c r="B813" s="380"/>
      <c r="C813" s="380"/>
      <c r="D813" s="380"/>
      <c r="E813" s="381"/>
      <c r="F813" s="380"/>
      <c r="G813" s="380"/>
      <c r="H813" s="379"/>
      <c r="I813" s="126">
        <f>Table3[[#This Row],[No. Siri Pen]]</f>
        <v>0</v>
      </c>
      <c r="J813" s="207">
        <f>Table3[[#This Row],[Kos (RM)]]</f>
        <v>0</v>
      </c>
      <c r="K813" s="127">
        <f>VLOOKUP(I813,LBA!AJ:AK,2,0)</f>
        <v>0</v>
      </c>
    </row>
    <row r="814" spans="1:11" s="124" customFormat="1" ht="15">
      <c r="A814" s="380"/>
      <c r="B814" s="380"/>
      <c r="C814" s="380"/>
      <c r="D814" s="380"/>
      <c r="E814" s="381"/>
      <c r="F814" s="380"/>
      <c r="G814" s="380"/>
      <c r="H814" s="379"/>
      <c r="I814" s="126">
        <f>Table3[[#This Row],[No. Siri Pen]]</f>
        <v>0</v>
      </c>
      <c r="J814" s="207">
        <f>Table3[[#This Row],[Kos (RM)]]</f>
        <v>0</v>
      </c>
      <c r="K814" s="127">
        <f>VLOOKUP(I814,LBA!AJ:AK,2,0)</f>
        <v>0</v>
      </c>
    </row>
    <row r="815" spans="1:11" s="124" customFormat="1" ht="15">
      <c r="A815" s="380"/>
      <c r="B815" s="380"/>
      <c r="C815" s="380"/>
      <c r="D815" s="380"/>
      <c r="E815" s="381"/>
      <c r="F815" s="380"/>
      <c r="G815" s="380"/>
      <c r="H815" s="379"/>
      <c r="I815" s="126">
        <f>Table3[[#This Row],[No. Siri Pen]]</f>
        <v>0</v>
      </c>
      <c r="J815" s="207">
        <f>Table3[[#This Row],[Kos (RM)]]</f>
        <v>0</v>
      </c>
      <c r="K815" s="127">
        <f>VLOOKUP(I815,LBA!AJ:AK,2,0)</f>
        <v>0</v>
      </c>
    </row>
    <row r="816" spans="1:11" s="124" customFormat="1" ht="15">
      <c r="A816" s="380"/>
      <c r="B816" s="380"/>
      <c r="C816" s="380"/>
      <c r="D816" s="380"/>
      <c r="E816" s="381"/>
      <c r="F816" s="380"/>
      <c r="G816" s="380"/>
      <c r="H816" s="379"/>
      <c r="I816" s="126">
        <f>Table3[[#This Row],[No. Siri Pen]]</f>
        <v>0</v>
      </c>
      <c r="J816" s="207">
        <f>Table3[[#This Row],[Kos (RM)]]</f>
        <v>0</v>
      </c>
      <c r="K816" s="127">
        <f>VLOOKUP(I816,LBA!AJ:AK,2,0)</f>
        <v>0</v>
      </c>
    </row>
    <row r="817" spans="1:11" s="124" customFormat="1" ht="15">
      <c r="A817" s="380"/>
      <c r="B817" s="380"/>
      <c r="C817" s="380"/>
      <c r="D817" s="380"/>
      <c r="E817" s="381"/>
      <c r="F817" s="380"/>
      <c r="G817" s="380"/>
      <c r="H817" s="379"/>
      <c r="I817" s="126">
        <f>Table3[[#This Row],[No. Siri Pen]]</f>
        <v>0</v>
      </c>
      <c r="J817" s="207">
        <f>Table3[[#This Row],[Kos (RM)]]</f>
        <v>0</v>
      </c>
      <c r="K817" s="127">
        <f>VLOOKUP(I817,LBA!AJ:AK,2,0)</f>
        <v>0</v>
      </c>
    </row>
    <row r="818" spans="1:11" s="124" customFormat="1" ht="15">
      <c r="A818" s="380"/>
      <c r="B818" s="380"/>
      <c r="C818" s="380"/>
      <c r="D818" s="380"/>
      <c r="E818" s="381"/>
      <c r="F818" s="380"/>
      <c r="G818" s="380"/>
      <c r="H818" s="379"/>
      <c r="I818" s="126">
        <f>Table3[[#This Row],[No. Siri Pen]]</f>
        <v>0</v>
      </c>
      <c r="J818" s="207">
        <f>Table3[[#This Row],[Kos (RM)]]</f>
        <v>0</v>
      </c>
      <c r="K818" s="127">
        <f>VLOOKUP(I818,LBA!AJ:AK,2,0)</f>
        <v>0</v>
      </c>
    </row>
    <row r="819" spans="1:11" s="124" customFormat="1" ht="15">
      <c r="A819" s="380"/>
      <c r="B819" s="380"/>
      <c r="C819" s="380"/>
      <c r="D819" s="380"/>
      <c r="E819" s="381"/>
      <c r="F819" s="380"/>
      <c r="G819" s="380"/>
      <c r="H819" s="379"/>
      <c r="I819" s="126">
        <f>Table3[[#This Row],[No. Siri Pen]]</f>
        <v>0</v>
      </c>
      <c r="J819" s="207">
        <f>Table3[[#This Row],[Kos (RM)]]</f>
        <v>0</v>
      </c>
      <c r="K819" s="127">
        <f>VLOOKUP(I819,LBA!AJ:AK,2,0)</f>
        <v>0</v>
      </c>
    </row>
    <row r="820" spans="1:11" s="124" customFormat="1" ht="15">
      <c r="A820" s="380"/>
      <c r="B820" s="380"/>
      <c r="C820" s="380"/>
      <c r="D820" s="380"/>
      <c r="E820" s="381"/>
      <c r="F820" s="380"/>
      <c r="G820" s="380"/>
      <c r="H820" s="379"/>
      <c r="I820" s="126">
        <f>Table3[[#This Row],[No. Siri Pen]]</f>
        <v>0</v>
      </c>
      <c r="J820" s="207">
        <f>Table3[[#This Row],[Kos (RM)]]</f>
        <v>0</v>
      </c>
      <c r="K820" s="127">
        <f>VLOOKUP(I820,LBA!AJ:AK,2,0)</f>
        <v>0</v>
      </c>
    </row>
    <row r="821" spans="1:11" s="124" customFormat="1" ht="15">
      <c r="A821" s="380"/>
      <c r="B821" s="380"/>
      <c r="C821" s="380"/>
      <c r="D821" s="380"/>
      <c r="E821" s="381"/>
      <c r="F821" s="380"/>
      <c r="G821" s="380"/>
      <c r="H821" s="379"/>
      <c r="I821" s="126">
        <f>Table3[[#This Row],[No. Siri Pen]]</f>
        <v>0</v>
      </c>
      <c r="J821" s="207">
        <f>Table3[[#This Row],[Kos (RM)]]</f>
        <v>0</v>
      </c>
      <c r="K821" s="127">
        <f>VLOOKUP(I821,LBA!AJ:AK,2,0)</f>
        <v>0</v>
      </c>
    </row>
    <row r="822" spans="1:11" s="124" customFormat="1" ht="15">
      <c r="A822" s="380"/>
      <c r="B822" s="380"/>
      <c r="C822" s="380"/>
      <c r="D822" s="380"/>
      <c r="E822" s="381"/>
      <c r="F822" s="380"/>
      <c r="G822" s="380"/>
      <c r="H822" s="379"/>
      <c r="I822" s="126">
        <f>Table3[[#This Row],[No. Siri Pen]]</f>
        <v>0</v>
      </c>
      <c r="J822" s="207">
        <f>Table3[[#This Row],[Kos (RM)]]</f>
        <v>0</v>
      </c>
      <c r="K822" s="127">
        <f>VLOOKUP(I822,LBA!AJ:AK,2,0)</f>
        <v>0</v>
      </c>
    </row>
    <row r="823" spans="1:11" s="124" customFormat="1" ht="15">
      <c r="A823" s="380"/>
      <c r="B823" s="380"/>
      <c r="C823" s="380"/>
      <c r="D823" s="380"/>
      <c r="E823" s="381"/>
      <c r="F823" s="380"/>
      <c r="G823" s="380"/>
      <c r="H823" s="379"/>
      <c r="I823" s="126">
        <f>Table3[[#This Row],[No. Siri Pen]]</f>
        <v>0</v>
      </c>
      <c r="J823" s="207">
        <f>Table3[[#This Row],[Kos (RM)]]</f>
        <v>0</v>
      </c>
      <c r="K823" s="127">
        <f>VLOOKUP(I823,LBA!AJ:AK,2,0)</f>
        <v>0</v>
      </c>
    </row>
    <row r="824" spans="1:11" s="124" customFormat="1" ht="15">
      <c r="A824" s="380"/>
      <c r="B824" s="380"/>
      <c r="C824" s="380"/>
      <c r="D824" s="380"/>
      <c r="E824" s="381"/>
      <c r="F824" s="380"/>
      <c r="G824" s="380"/>
      <c r="H824" s="379"/>
      <c r="I824" s="126">
        <f>Table3[[#This Row],[No. Siri Pen]]</f>
        <v>0</v>
      </c>
      <c r="J824" s="207">
        <f>Table3[[#This Row],[Kos (RM)]]</f>
        <v>0</v>
      </c>
      <c r="K824" s="127">
        <f>VLOOKUP(I824,LBA!AJ:AK,2,0)</f>
        <v>0</v>
      </c>
    </row>
    <row r="825" spans="1:11" s="124" customFormat="1" ht="15">
      <c r="A825" s="380"/>
      <c r="B825" s="380"/>
      <c r="C825" s="380"/>
      <c r="D825" s="380"/>
      <c r="E825" s="381"/>
      <c r="F825" s="380"/>
      <c r="G825" s="380"/>
      <c r="H825" s="379"/>
      <c r="I825" s="126">
        <f>Table3[[#This Row],[No. Siri Pen]]</f>
        <v>0</v>
      </c>
      <c r="J825" s="207">
        <f>Table3[[#This Row],[Kos (RM)]]</f>
        <v>0</v>
      </c>
      <c r="K825" s="127">
        <f>VLOOKUP(I825,LBA!AJ:AK,2,0)</f>
        <v>0</v>
      </c>
    </row>
    <row r="826" spans="1:11" s="124" customFormat="1" ht="15">
      <c r="A826" s="380"/>
      <c r="B826" s="380"/>
      <c r="C826" s="380"/>
      <c r="D826" s="380"/>
      <c r="E826" s="381"/>
      <c r="F826" s="380"/>
      <c r="G826" s="380"/>
      <c r="H826" s="379"/>
      <c r="I826" s="126">
        <f>Table3[[#This Row],[No. Siri Pen]]</f>
        <v>0</v>
      </c>
      <c r="J826" s="207">
        <f>Table3[[#This Row],[Kos (RM)]]</f>
        <v>0</v>
      </c>
      <c r="K826" s="127">
        <f>VLOOKUP(I826,LBA!AJ:AK,2,0)</f>
        <v>0</v>
      </c>
    </row>
    <row r="827" spans="1:11" s="124" customFormat="1" ht="15">
      <c r="A827" s="380"/>
      <c r="B827" s="380"/>
      <c r="C827" s="380"/>
      <c r="D827" s="380"/>
      <c r="E827" s="381"/>
      <c r="F827" s="380"/>
      <c r="G827" s="380"/>
      <c r="H827" s="379"/>
      <c r="I827" s="126">
        <f>Table3[[#This Row],[No. Siri Pen]]</f>
        <v>0</v>
      </c>
      <c r="J827" s="207">
        <f>Table3[[#This Row],[Kos (RM)]]</f>
        <v>0</v>
      </c>
      <c r="K827" s="127">
        <f>VLOOKUP(I827,LBA!AJ:AK,2,0)</f>
        <v>0</v>
      </c>
    </row>
    <row r="828" spans="1:11" s="124" customFormat="1" ht="15">
      <c r="A828" s="380"/>
      <c r="B828" s="380"/>
      <c r="C828" s="380"/>
      <c r="D828" s="380"/>
      <c r="E828" s="381"/>
      <c r="F828" s="380"/>
      <c r="G828" s="380"/>
      <c r="H828" s="379"/>
      <c r="I828" s="126">
        <f>Table3[[#This Row],[No. Siri Pen]]</f>
        <v>0</v>
      </c>
      <c r="J828" s="207">
        <f>Table3[[#This Row],[Kos (RM)]]</f>
        <v>0</v>
      </c>
      <c r="K828" s="127">
        <f>VLOOKUP(I828,LBA!AJ:AK,2,0)</f>
        <v>0</v>
      </c>
    </row>
    <row r="829" spans="1:11" s="124" customFormat="1" ht="15">
      <c r="A829" s="380"/>
      <c r="B829" s="380"/>
      <c r="C829" s="380"/>
      <c r="D829" s="380"/>
      <c r="E829" s="381"/>
      <c r="F829" s="380"/>
      <c r="G829" s="380"/>
      <c r="H829" s="379"/>
      <c r="I829" s="126">
        <f>Table3[[#This Row],[No. Siri Pen]]</f>
        <v>0</v>
      </c>
      <c r="J829" s="207">
        <f>Table3[[#This Row],[Kos (RM)]]</f>
        <v>0</v>
      </c>
      <c r="K829" s="127">
        <f>VLOOKUP(I829,LBA!AJ:AK,2,0)</f>
        <v>0</v>
      </c>
    </row>
    <row r="830" spans="1:11" s="124" customFormat="1" ht="15">
      <c r="A830" s="380"/>
      <c r="B830" s="380"/>
      <c r="C830" s="380"/>
      <c r="D830" s="380"/>
      <c r="E830" s="381"/>
      <c r="F830" s="380"/>
      <c r="G830" s="380"/>
      <c r="H830" s="379"/>
      <c r="I830" s="126">
        <f>Table3[[#This Row],[No. Siri Pen]]</f>
        <v>0</v>
      </c>
      <c r="J830" s="207">
        <f>Table3[[#This Row],[Kos (RM)]]</f>
        <v>0</v>
      </c>
      <c r="K830" s="127">
        <f>VLOOKUP(I830,LBA!AJ:AK,2,0)</f>
        <v>0</v>
      </c>
    </row>
    <row r="831" spans="1:11" s="124" customFormat="1" ht="15">
      <c r="A831" s="380"/>
      <c r="B831" s="380"/>
      <c r="C831" s="380"/>
      <c r="D831" s="380"/>
      <c r="E831" s="381"/>
      <c r="F831" s="380"/>
      <c r="G831" s="380"/>
      <c r="H831" s="379"/>
      <c r="I831" s="126">
        <f>Table3[[#This Row],[No. Siri Pen]]</f>
        <v>0</v>
      </c>
      <c r="J831" s="207">
        <f>Table3[[#This Row],[Kos (RM)]]</f>
        <v>0</v>
      </c>
      <c r="K831" s="127">
        <f>VLOOKUP(I831,LBA!AJ:AK,2,0)</f>
        <v>0</v>
      </c>
    </row>
    <row r="832" spans="1:11" s="124" customFormat="1" ht="15">
      <c r="A832" s="380"/>
      <c r="B832" s="380"/>
      <c r="C832" s="380"/>
      <c r="D832" s="380"/>
      <c r="E832" s="381"/>
      <c r="F832" s="380"/>
      <c r="G832" s="380"/>
      <c r="H832" s="379"/>
      <c r="I832" s="126">
        <f>Table3[[#This Row],[No. Siri Pen]]</f>
        <v>0</v>
      </c>
      <c r="J832" s="207">
        <f>Table3[[#This Row],[Kos (RM)]]</f>
        <v>0</v>
      </c>
      <c r="K832" s="127">
        <f>VLOOKUP(I832,LBA!AJ:AK,2,0)</f>
        <v>0</v>
      </c>
    </row>
    <row r="833" spans="1:11" s="124" customFormat="1" ht="15">
      <c r="A833" s="380"/>
      <c r="B833" s="380"/>
      <c r="C833" s="380"/>
      <c r="D833" s="380"/>
      <c r="E833" s="381"/>
      <c r="F833" s="380"/>
      <c r="G833" s="380"/>
      <c r="H833" s="379"/>
      <c r="I833" s="126">
        <f>Table3[[#This Row],[No. Siri Pen]]</f>
        <v>0</v>
      </c>
      <c r="J833" s="207">
        <f>Table3[[#This Row],[Kos (RM)]]</f>
        <v>0</v>
      </c>
      <c r="K833" s="127">
        <f>VLOOKUP(I833,LBA!AJ:AK,2,0)</f>
        <v>0</v>
      </c>
    </row>
    <row r="834" spans="1:11" s="124" customFormat="1" ht="15">
      <c r="A834" s="380"/>
      <c r="B834" s="380"/>
      <c r="C834" s="380"/>
      <c r="D834" s="380"/>
      <c r="E834" s="381"/>
      <c r="F834" s="380"/>
      <c r="G834" s="380"/>
      <c r="H834" s="379"/>
      <c r="I834" s="126">
        <f>Table3[[#This Row],[No. Siri Pen]]</f>
        <v>0</v>
      </c>
      <c r="J834" s="207">
        <f>Table3[[#This Row],[Kos (RM)]]</f>
        <v>0</v>
      </c>
      <c r="K834" s="127">
        <f>VLOOKUP(I834,LBA!AJ:AK,2,0)</f>
        <v>0</v>
      </c>
    </row>
    <row r="835" spans="1:11" s="124" customFormat="1" ht="15">
      <c r="A835" s="380"/>
      <c r="B835" s="380"/>
      <c r="C835" s="380"/>
      <c r="D835" s="380"/>
      <c r="E835" s="381"/>
      <c r="F835" s="380"/>
      <c r="G835" s="380"/>
      <c r="H835" s="379"/>
      <c r="I835" s="126">
        <f>Table3[[#This Row],[No. Siri Pen]]</f>
        <v>0</v>
      </c>
      <c r="J835" s="207">
        <f>Table3[[#This Row],[Kos (RM)]]</f>
        <v>0</v>
      </c>
      <c r="K835" s="127">
        <f>VLOOKUP(I835,LBA!AJ:AK,2,0)</f>
        <v>0</v>
      </c>
    </row>
    <row r="836" spans="1:11" s="124" customFormat="1" ht="15">
      <c r="A836" s="380"/>
      <c r="B836" s="380"/>
      <c r="C836" s="380"/>
      <c r="D836" s="380"/>
      <c r="E836" s="381"/>
      <c r="F836" s="380"/>
      <c r="G836" s="380"/>
      <c r="H836" s="379"/>
      <c r="I836" s="126">
        <f>Table3[[#This Row],[No. Siri Pen]]</f>
        <v>0</v>
      </c>
      <c r="J836" s="207">
        <f>Table3[[#This Row],[Kos (RM)]]</f>
        <v>0</v>
      </c>
      <c r="K836" s="127">
        <f>VLOOKUP(I836,LBA!AJ:AK,2,0)</f>
        <v>0</v>
      </c>
    </row>
    <row r="837" spans="1:11" s="124" customFormat="1" ht="15">
      <c r="A837" s="380"/>
      <c r="B837" s="380"/>
      <c r="C837" s="380"/>
      <c r="D837" s="380"/>
      <c r="E837" s="381"/>
      <c r="F837" s="380"/>
      <c r="G837" s="380"/>
      <c r="H837" s="379"/>
      <c r="I837" s="126">
        <f>Table3[[#This Row],[No. Siri Pen]]</f>
        <v>0</v>
      </c>
      <c r="J837" s="207">
        <f>Table3[[#This Row],[Kos (RM)]]</f>
        <v>0</v>
      </c>
      <c r="K837" s="127">
        <f>VLOOKUP(I837,LBA!AJ:AK,2,0)</f>
        <v>0</v>
      </c>
    </row>
    <row r="838" spans="1:11" s="124" customFormat="1" ht="15">
      <c r="A838" s="380"/>
      <c r="B838" s="380"/>
      <c r="C838" s="380"/>
      <c r="D838" s="380"/>
      <c r="E838" s="381"/>
      <c r="F838" s="380"/>
      <c r="G838" s="380"/>
      <c r="H838" s="379"/>
      <c r="I838" s="126">
        <f>Table3[[#This Row],[No. Siri Pen]]</f>
        <v>0</v>
      </c>
      <c r="J838" s="207">
        <f>Table3[[#This Row],[Kos (RM)]]</f>
        <v>0</v>
      </c>
      <c r="K838" s="127">
        <f>VLOOKUP(I838,LBA!AJ:AK,2,0)</f>
        <v>0</v>
      </c>
    </row>
    <row r="839" spans="1:11" s="124" customFormat="1" ht="15">
      <c r="A839" s="380"/>
      <c r="B839" s="380"/>
      <c r="C839" s="380"/>
      <c r="D839" s="380"/>
      <c r="E839" s="381"/>
      <c r="F839" s="380"/>
      <c r="G839" s="380"/>
      <c r="H839" s="379"/>
      <c r="I839" s="126">
        <f>Table3[[#This Row],[No. Siri Pen]]</f>
        <v>0</v>
      </c>
      <c r="J839" s="207">
        <f>Table3[[#This Row],[Kos (RM)]]</f>
        <v>0</v>
      </c>
      <c r="K839" s="127">
        <f>VLOOKUP(I839,LBA!AJ:AK,2,0)</f>
        <v>0</v>
      </c>
    </row>
    <row r="840" spans="1:11" s="124" customFormat="1" ht="15">
      <c r="A840" s="380"/>
      <c r="B840" s="380"/>
      <c r="C840" s="380"/>
      <c r="D840" s="380"/>
      <c r="E840" s="381"/>
      <c r="F840" s="380"/>
      <c r="G840" s="380"/>
      <c r="H840" s="379"/>
      <c r="I840" s="126">
        <f>Table3[[#This Row],[No. Siri Pen]]</f>
        <v>0</v>
      </c>
      <c r="J840" s="207">
        <f>Table3[[#This Row],[Kos (RM)]]</f>
        <v>0</v>
      </c>
      <c r="K840" s="127">
        <f>VLOOKUP(I840,LBA!AJ:AK,2,0)</f>
        <v>0</v>
      </c>
    </row>
    <row r="841" spans="1:11" s="124" customFormat="1" ht="15">
      <c r="A841" s="380"/>
      <c r="B841" s="380"/>
      <c r="C841" s="380"/>
      <c r="D841" s="380"/>
      <c r="E841" s="381"/>
      <c r="F841" s="380"/>
      <c r="G841" s="380"/>
      <c r="H841" s="379"/>
      <c r="I841" s="126">
        <f>Table3[[#This Row],[No. Siri Pen]]</f>
        <v>0</v>
      </c>
      <c r="J841" s="207">
        <f>Table3[[#This Row],[Kos (RM)]]</f>
        <v>0</v>
      </c>
      <c r="K841" s="127">
        <f>VLOOKUP(I841,LBA!AJ:AK,2,0)</f>
        <v>0</v>
      </c>
    </row>
    <row r="842" spans="1:11" s="124" customFormat="1" ht="15">
      <c r="A842" s="380"/>
      <c r="B842" s="380"/>
      <c r="C842" s="380"/>
      <c r="D842" s="380"/>
      <c r="E842" s="381"/>
      <c r="F842" s="380"/>
      <c r="G842" s="380"/>
      <c r="H842" s="379"/>
      <c r="I842" s="126">
        <f>Table3[[#This Row],[No. Siri Pen]]</f>
        <v>0</v>
      </c>
      <c r="J842" s="207">
        <f>Table3[[#This Row],[Kos (RM)]]</f>
        <v>0</v>
      </c>
      <c r="K842" s="127">
        <f>VLOOKUP(I842,LBA!AJ:AK,2,0)</f>
        <v>0</v>
      </c>
    </row>
    <row r="843" spans="1:11" s="124" customFormat="1" ht="15">
      <c r="A843" s="380"/>
      <c r="B843" s="380"/>
      <c r="C843" s="380"/>
      <c r="D843" s="380"/>
      <c r="E843" s="381"/>
      <c r="F843" s="380"/>
      <c r="G843" s="380"/>
      <c r="H843" s="379"/>
      <c r="I843" s="126">
        <f>Table3[[#This Row],[No. Siri Pen]]</f>
        <v>0</v>
      </c>
      <c r="J843" s="207">
        <f>Table3[[#This Row],[Kos (RM)]]</f>
        <v>0</v>
      </c>
      <c r="K843" s="127">
        <f>VLOOKUP(I843,LBA!AJ:AK,2,0)</f>
        <v>0</v>
      </c>
    </row>
    <row r="844" spans="1:11" s="124" customFormat="1" ht="15">
      <c r="A844" s="380"/>
      <c r="B844" s="380"/>
      <c r="C844" s="380"/>
      <c r="D844" s="380"/>
      <c r="E844" s="381"/>
      <c r="F844" s="380"/>
      <c r="G844" s="380"/>
      <c r="H844" s="379"/>
      <c r="I844" s="126">
        <f>Table3[[#This Row],[No. Siri Pen]]</f>
        <v>0</v>
      </c>
      <c r="J844" s="207">
        <f>Table3[[#This Row],[Kos (RM)]]</f>
        <v>0</v>
      </c>
      <c r="K844" s="127">
        <f>VLOOKUP(I844,LBA!AJ:AK,2,0)</f>
        <v>0</v>
      </c>
    </row>
    <row r="845" spans="1:11" s="124" customFormat="1" ht="15">
      <c r="A845" s="380"/>
      <c r="B845" s="380"/>
      <c r="C845" s="380"/>
      <c r="D845" s="380"/>
      <c r="E845" s="381"/>
      <c r="F845" s="380"/>
      <c r="G845" s="380"/>
      <c r="H845" s="379"/>
      <c r="I845" s="126">
        <f>Table3[[#This Row],[No. Siri Pen]]</f>
        <v>0</v>
      </c>
      <c r="J845" s="207">
        <f>Table3[[#This Row],[Kos (RM)]]</f>
        <v>0</v>
      </c>
      <c r="K845" s="127">
        <f>VLOOKUP(I845,LBA!AJ:AK,2,0)</f>
        <v>0</v>
      </c>
    </row>
    <row r="846" spans="1:11" s="124" customFormat="1" ht="15">
      <c r="A846" s="380"/>
      <c r="B846" s="380"/>
      <c r="C846" s="380"/>
      <c r="D846" s="380"/>
      <c r="E846" s="381"/>
      <c r="F846" s="380"/>
      <c r="G846" s="380"/>
      <c r="H846" s="379"/>
      <c r="I846" s="126">
        <f>Table3[[#This Row],[No. Siri Pen]]</f>
        <v>0</v>
      </c>
      <c r="J846" s="207">
        <f>Table3[[#This Row],[Kos (RM)]]</f>
        <v>0</v>
      </c>
      <c r="K846" s="127">
        <f>VLOOKUP(I846,LBA!AJ:AK,2,0)</f>
        <v>0</v>
      </c>
    </row>
    <row r="847" spans="1:11" s="124" customFormat="1" ht="15">
      <c r="A847" s="380"/>
      <c r="B847" s="380"/>
      <c r="C847" s="380"/>
      <c r="D847" s="380"/>
      <c r="E847" s="381"/>
      <c r="F847" s="380"/>
      <c r="G847" s="380"/>
      <c r="H847" s="379"/>
      <c r="I847" s="126">
        <f>Table3[[#This Row],[No. Siri Pen]]</f>
        <v>0</v>
      </c>
      <c r="J847" s="207">
        <f>Table3[[#This Row],[Kos (RM)]]</f>
        <v>0</v>
      </c>
      <c r="K847" s="127">
        <f>VLOOKUP(I847,LBA!AJ:AK,2,0)</f>
        <v>0</v>
      </c>
    </row>
    <row r="848" spans="1:11" s="124" customFormat="1" ht="15">
      <c r="A848" s="380"/>
      <c r="B848" s="380"/>
      <c r="C848" s="380"/>
      <c r="D848" s="380"/>
      <c r="E848" s="381"/>
      <c r="F848" s="380"/>
      <c r="G848" s="380"/>
      <c r="H848" s="379"/>
      <c r="I848" s="126">
        <f>Table3[[#This Row],[No. Siri Pen]]</f>
        <v>0</v>
      </c>
      <c r="J848" s="207">
        <f>Table3[[#This Row],[Kos (RM)]]</f>
        <v>0</v>
      </c>
      <c r="K848" s="127">
        <f>VLOOKUP(I848,LBA!AJ:AK,2,0)</f>
        <v>0</v>
      </c>
    </row>
    <row r="849" spans="1:11" s="124" customFormat="1" ht="15">
      <c r="A849" s="380"/>
      <c r="B849" s="380"/>
      <c r="C849" s="380"/>
      <c r="D849" s="380"/>
      <c r="E849" s="381"/>
      <c r="F849" s="380"/>
      <c r="G849" s="380"/>
      <c r="H849" s="379"/>
      <c r="I849" s="126">
        <f>Table3[[#This Row],[No. Siri Pen]]</f>
        <v>0</v>
      </c>
      <c r="J849" s="207">
        <f>Table3[[#This Row],[Kos (RM)]]</f>
        <v>0</v>
      </c>
      <c r="K849" s="127">
        <f>VLOOKUP(I849,LBA!AJ:AK,2,0)</f>
        <v>0</v>
      </c>
    </row>
    <row r="850" spans="1:11" s="124" customFormat="1" ht="15">
      <c r="A850" s="380"/>
      <c r="B850" s="380"/>
      <c r="C850" s="380"/>
      <c r="D850" s="380"/>
      <c r="E850" s="381"/>
      <c r="F850" s="380"/>
      <c r="G850" s="380"/>
      <c r="H850" s="379"/>
      <c r="I850" s="126">
        <f>Table3[[#This Row],[No. Siri Pen]]</f>
        <v>0</v>
      </c>
      <c r="J850" s="207">
        <f>Table3[[#This Row],[Kos (RM)]]</f>
        <v>0</v>
      </c>
      <c r="K850" s="127">
        <f>VLOOKUP(I850,LBA!AJ:AK,2,0)</f>
        <v>0</v>
      </c>
    </row>
    <row r="851" spans="1:11" s="124" customFormat="1" ht="15">
      <c r="A851" s="380"/>
      <c r="B851" s="380"/>
      <c r="C851" s="380"/>
      <c r="D851" s="380"/>
      <c r="E851" s="381"/>
      <c r="F851" s="380"/>
      <c r="G851" s="380"/>
      <c r="H851" s="379"/>
      <c r="I851" s="126">
        <f>Table3[[#This Row],[No. Siri Pen]]</f>
        <v>0</v>
      </c>
      <c r="J851" s="207">
        <f>Table3[[#This Row],[Kos (RM)]]</f>
        <v>0</v>
      </c>
      <c r="K851" s="127">
        <f>VLOOKUP(I851,LBA!AJ:AK,2,0)</f>
        <v>0</v>
      </c>
    </row>
    <row r="852" spans="1:11" s="124" customFormat="1" ht="15">
      <c r="A852" s="380"/>
      <c r="B852" s="380"/>
      <c r="C852" s="380"/>
      <c r="D852" s="380"/>
      <c r="E852" s="381"/>
      <c r="F852" s="380"/>
      <c r="G852" s="380"/>
      <c r="H852" s="379"/>
      <c r="I852" s="126">
        <f>Table3[[#This Row],[No. Siri Pen]]</f>
        <v>0</v>
      </c>
      <c r="J852" s="207">
        <f>Table3[[#This Row],[Kos (RM)]]</f>
        <v>0</v>
      </c>
      <c r="K852" s="127">
        <f>VLOOKUP(I852,LBA!AJ:AK,2,0)</f>
        <v>0</v>
      </c>
    </row>
    <row r="853" spans="1:11" s="124" customFormat="1" ht="15">
      <c r="A853" s="380"/>
      <c r="B853" s="380"/>
      <c r="C853" s="380"/>
      <c r="D853" s="380"/>
      <c r="E853" s="381"/>
      <c r="F853" s="380"/>
      <c r="G853" s="380"/>
      <c r="H853" s="379"/>
      <c r="I853" s="126">
        <f>Table3[[#This Row],[No. Siri Pen]]</f>
        <v>0</v>
      </c>
      <c r="J853" s="207">
        <f>Table3[[#This Row],[Kos (RM)]]</f>
        <v>0</v>
      </c>
      <c r="K853" s="127">
        <f>VLOOKUP(I853,LBA!AJ:AK,2,0)</f>
        <v>0</v>
      </c>
    </row>
    <row r="854" spans="1:11" s="124" customFormat="1" ht="15">
      <c r="A854" s="380"/>
      <c r="B854" s="380"/>
      <c r="C854" s="380"/>
      <c r="D854" s="380"/>
      <c r="E854" s="381"/>
      <c r="F854" s="380"/>
      <c r="G854" s="380"/>
      <c r="H854" s="379"/>
      <c r="I854" s="126">
        <f>Table3[[#This Row],[No. Siri Pen]]</f>
        <v>0</v>
      </c>
      <c r="J854" s="207">
        <f>Table3[[#This Row],[Kos (RM)]]</f>
        <v>0</v>
      </c>
      <c r="K854" s="127">
        <f>VLOOKUP(I854,LBA!AJ:AK,2,0)</f>
        <v>0</v>
      </c>
    </row>
    <row r="855" spans="1:11" s="124" customFormat="1" ht="15">
      <c r="A855" s="380"/>
      <c r="B855" s="380"/>
      <c r="C855" s="380"/>
      <c r="D855" s="380"/>
      <c r="E855" s="381"/>
      <c r="F855" s="380"/>
      <c r="G855" s="380"/>
      <c r="H855" s="379"/>
      <c r="I855" s="126">
        <f>Table3[[#This Row],[No. Siri Pen]]</f>
        <v>0</v>
      </c>
      <c r="J855" s="207">
        <f>Table3[[#This Row],[Kos (RM)]]</f>
        <v>0</v>
      </c>
      <c r="K855" s="127">
        <f>VLOOKUP(I855,LBA!AJ:AK,2,0)</f>
        <v>0</v>
      </c>
    </row>
    <row r="856" spans="1:11" s="124" customFormat="1" ht="15">
      <c r="A856" s="380"/>
      <c r="B856" s="380"/>
      <c r="C856" s="380"/>
      <c r="D856" s="380"/>
      <c r="E856" s="381"/>
      <c r="F856" s="380"/>
      <c r="G856" s="380"/>
      <c r="H856" s="379"/>
      <c r="I856" s="126">
        <f>Table3[[#This Row],[No. Siri Pen]]</f>
        <v>0</v>
      </c>
      <c r="J856" s="207">
        <f>Table3[[#This Row],[Kos (RM)]]</f>
        <v>0</v>
      </c>
      <c r="K856" s="127">
        <f>VLOOKUP(I856,LBA!AJ:AK,2,0)</f>
        <v>0</v>
      </c>
    </row>
    <row r="857" spans="1:11" s="124" customFormat="1" ht="15">
      <c r="A857" s="380"/>
      <c r="B857" s="380"/>
      <c r="C857" s="380"/>
      <c r="D857" s="380"/>
      <c r="E857" s="381"/>
      <c r="F857" s="380"/>
      <c r="G857" s="380"/>
      <c r="H857" s="379"/>
      <c r="I857" s="126">
        <f>Table3[[#This Row],[No. Siri Pen]]</f>
        <v>0</v>
      </c>
      <c r="J857" s="207">
        <f>Table3[[#This Row],[Kos (RM)]]</f>
        <v>0</v>
      </c>
      <c r="K857" s="127">
        <f>VLOOKUP(I857,LBA!AJ:AK,2,0)</f>
        <v>0</v>
      </c>
    </row>
    <row r="858" spans="1:11" s="124" customFormat="1" ht="15">
      <c r="A858" s="380"/>
      <c r="B858" s="380"/>
      <c r="C858" s="380"/>
      <c r="D858" s="380"/>
      <c r="E858" s="381"/>
      <c r="F858" s="380"/>
      <c r="G858" s="380"/>
      <c r="H858" s="379"/>
      <c r="I858" s="126">
        <f>Table3[[#This Row],[No. Siri Pen]]</f>
        <v>0</v>
      </c>
      <c r="J858" s="207">
        <f>Table3[[#This Row],[Kos (RM)]]</f>
        <v>0</v>
      </c>
      <c r="K858" s="127">
        <f>VLOOKUP(I858,LBA!AJ:AK,2,0)</f>
        <v>0</v>
      </c>
    </row>
    <row r="859" spans="1:11" s="124" customFormat="1" ht="15">
      <c r="A859" s="380"/>
      <c r="B859" s="380"/>
      <c r="C859" s="380"/>
      <c r="D859" s="380"/>
      <c r="E859" s="381"/>
      <c r="F859" s="380"/>
      <c r="G859" s="380"/>
      <c r="H859" s="379"/>
      <c r="I859" s="126">
        <f>Table3[[#This Row],[No. Siri Pen]]</f>
        <v>0</v>
      </c>
      <c r="J859" s="207">
        <f>Table3[[#This Row],[Kos (RM)]]</f>
        <v>0</v>
      </c>
      <c r="K859" s="127">
        <f>VLOOKUP(I859,LBA!AJ:AK,2,0)</f>
        <v>0</v>
      </c>
    </row>
    <row r="860" spans="1:11" s="124" customFormat="1" ht="15">
      <c r="A860" s="380"/>
      <c r="B860" s="380"/>
      <c r="C860" s="380"/>
      <c r="D860" s="380"/>
      <c r="E860" s="381"/>
      <c r="F860" s="380"/>
      <c r="G860" s="380"/>
      <c r="H860" s="379"/>
      <c r="I860" s="126">
        <f>Table3[[#This Row],[No. Siri Pen]]</f>
        <v>0</v>
      </c>
      <c r="J860" s="207">
        <f>Table3[[#This Row],[Kos (RM)]]</f>
        <v>0</v>
      </c>
      <c r="K860" s="127">
        <f>VLOOKUP(I860,LBA!AJ:AK,2,0)</f>
        <v>0</v>
      </c>
    </row>
    <row r="861" spans="1:11" s="124" customFormat="1" ht="15">
      <c r="A861" s="380"/>
      <c r="B861" s="380"/>
      <c r="C861" s="380"/>
      <c r="D861" s="380"/>
      <c r="E861" s="381"/>
      <c r="F861" s="380"/>
      <c r="G861" s="380"/>
      <c r="H861" s="379"/>
      <c r="I861" s="126">
        <f>Table3[[#This Row],[No. Siri Pen]]</f>
        <v>0</v>
      </c>
      <c r="J861" s="207">
        <f>Table3[[#This Row],[Kos (RM)]]</f>
        <v>0</v>
      </c>
      <c r="K861" s="127">
        <f>VLOOKUP(I861,LBA!AJ:AK,2,0)</f>
        <v>0</v>
      </c>
    </row>
    <row r="862" spans="1:11" s="124" customFormat="1" ht="15">
      <c r="A862" s="380"/>
      <c r="B862" s="380"/>
      <c r="C862" s="380"/>
      <c r="D862" s="380"/>
      <c r="E862" s="381"/>
      <c r="F862" s="380"/>
      <c r="G862" s="380"/>
      <c r="H862" s="379"/>
      <c r="I862" s="126">
        <f>Table3[[#This Row],[No. Siri Pen]]</f>
        <v>0</v>
      </c>
      <c r="J862" s="207">
        <f>Table3[[#This Row],[Kos (RM)]]</f>
        <v>0</v>
      </c>
      <c r="K862" s="127">
        <f>VLOOKUP(I862,LBA!AJ:AK,2,0)</f>
        <v>0</v>
      </c>
    </row>
    <row r="863" spans="1:11" s="124" customFormat="1" ht="15">
      <c r="A863" s="380"/>
      <c r="B863" s="380"/>
      <c r="C863" s="380"/>
      <c r="D863" s="380"/>
      <c r="E863" s="381"/>
      <c r="F863" s="380"/>
      <c r="G863" s="380"/>
      <c r="H863" s="379"/>
      <c r="I863" s="126">
        <f>Table3[[#This Row],[No. Siri Pen]]</f>
        <v>0</v>
      </c>
      <c r="J863" s="207">
        <f>Table3[[#This Row],[Kos (RM)]]</f>
        <v>0</v>
      </c>
      <c r="K863" s="127">
        <f>VLOOKUP(I863,LBA!AJ:AK,2,0)</f>
        <v>0</v>
      </c>
    </row>
    <row r="864" spans="1:11" s="124" customFormat="1" ht="15">
      <c r="A864" s="380"/>
      <c r="B864" s="380"/>
      <c r="C864" s="380"/>
      <c r="D864" s="380"/>
      <c r="E864" s="381"/>
      <c r="F864" s="380"/>
      <c r="G864" s="380"/>
      <c r="H864" s="379"/>
      <c r="I864" s="126">
        <f>Table3[[#This Row],[No. Siri Pen]]</f>
        <v>0</v>
      </c>
      <c r="J864" s="207">
        <f>Table3[[#This Row],[Kos (RM)]]</f>
        <v>0</v>
      </c>
      <c r="K864" s="127">
        <f>VLOOKUP(I864,LBA!AJ:AK,2,0)</f>
        <v>0</v>
      </c>
    </row>
    <row r="865" spans="1:11" s="124" customFormat="1" ht="15">
      <c r="A865" s="380"/>
      <c r="B865" s="380"/>
      <c r="C865" s="380"/>
      <c r="D865" s="380"/>
      <c r="E865" s="381"/>
      <c r="F865" s="380"/>
      <c r="G865" s="380"/>
      <c r="H865" s="379"/>
      <c r="I865" s="126">
        <f>Table3[[#This Row],[No. Siri Pen]]</f>
        <v>0</v>
      </c>
      <c r="J865" s="207">
        <f>Table3[[#This Row],[Kos (RM)]]</f>
        <v>0</v>
      </c>
      <c r="K865" s="127">
        <f>VLOOKUP(I865,LBA!AJ:AK,2,0)</f>
        <v>0</v>
      </c>
    </row>
    <row r="866" spans="1:11" s="124" customFormat="1" ht="15">
      <c r="A866" s="380"/>
      <c r="B866" s="380"/>
      <c r="C866" s="380"/>
      <c r="D866" s="380"/>
      <c r="E866" s="381"/>
      <c r="F866" s="380"/>
      <c r="G866" s="380"/>
      <c r="H866" s="379"/>
      <c r="I866" s="126">
        <f>Table3[[#This Row],[No. Siri Pen]]</f>
        <v>0</v>
      </c>
      <c r="J866" s="207">
        <f>Table3[[#This Row],[Kos (RM)]]</f>
        <v>0</v>
      </c>
      <c r="K866" s="127">
        <f>VLOOKUP(I866,LBA!AJ:AK,2,0)</f>
        <v>0</v>
      </c>
    </row>
    <row r="867" spans="1:11" s="124" customFormat="1" ht="15">
      <c r="A867" s="380"/>
      <c r="B867" s="380"/>
      <c r="C867" s="380"/>
      <c r="D867" s="380"/>
      <c r="E867" s="381"/>
      <c r="F867" s="380"/>
      <c r="G867" s="380"/>
      <c r="H867" s="379"/>
      <c r="I867" s="126">
        <f>Table3[[#This Row],[No. Siri Pen]]</f>
        <v>0</v>
      </c>
      <c r="J867" s="207">
        <f>Table3[[#This Row],[Kos (RM)]]</f>
        <v>0</v>
      </c>
      <c r="K867" s="127">
        <f>VLOOKUP(I867,LBA!AJ:AK,2,0)</f>
        <v>0</v>
      </c>
    </row>
    <row r="868" spans="1:11" s="124" customFormat="1" ht="15">
      <c r="A868" s="380"/>
      <c r="B868" s="380"/>
      <c r="C868" s="380"/>
      <c r="D868" s="380"/>
      <c r="E868" s="381"/>
      <c r="F868" s="380"/>
      <c r="G868" s="380"/>
      <c r="H868" s="379"/>
      <c r="I868" s="126">
        <f>Table3[[#This Row],[No. Siri Pen]]</f>
        <v>0</v>
      </c>
      <c r="J868" s="207">
        <f>Table3[[#This Row],[Kos (RM)]]</f>
        <v>0</v>
      </c>
      <c r="K868" s="127">
        <f>VLOOKUP(I868,LBA!AJ:AK,2,0)</f>
        <v>0</v>
      </c>
    </row>
    <row r="869" spans="1:11" s="124" customFormat="1" ht="15">
      <c r="A869" s="380"/>
      <c r="B869" s="380"/>
      <c r="C869" s="380"/>
      <c r="D869" s="380"/>
      <c r="E869" s="381"/>
      <c r="F869" s="380"/>
      <c r="G869" s="380"/>
      <c r="H869" s="379"/>
      <c r="I869" s="126">
        <f>Table3[[#This Row],[No. Siri Pen]]</f>
        <v>0</v>
      </c>
      <c r="J869" s="207">
        <f>Table3[[#This Row],[Kos (RM)]]</f>
        <v>0</v>
      </c>
      <c r="K869" s="127">
        <f>VLOOKUP(I869,LBA!AJ:AK,2,0)</f>
        <v>0</v>
      </c>
    </row>
    <row r="870" spans="1:11" s="124" customFormat="1" ht="15">
      <c r="A870" s="380"/>
      <c r="B870" s="380"/>
      <c r="C870" s="380"/>
      <c r="D870" s="380"/>
      <c r="E870" s="381"/>
      <c r="F870" s="380"/>
      <c r="G870" s="380"/>
      <c r="H870" s="379"/>
      <c r="I870" s="126">
        <f>Table3[[#This Row],[No. Siri Pen]]</f>
        <v>0</v>
      </c>
      <c r="J870" s="207">
        <f>Table3[[#This Row],[Kos (RM)]]</f>
        <v>0</v>
      </c>
      <c r="K870" s="127">
        <f>VLOOKUP(I870,LBA!AJ:AK,2,0)</f>
        <v>0</v>
      </c>
    </row>
    <row r="871" spans="1:11" s="124" customFormat="1" ht="15">
      <c r="A871" s="380"/>
      <c r="B871" s="380"/>
      <c r="C871" s="380"/>
      <c r="D871" s="380"/>
      <c r="E871" s="381"/>
      <c r="F871" s="380"/>
      <c r="G871" s="380"/>
      <c r="H871" s="379"/>
      <c r="I871" s="126">
        <f>Table3[[#This Row],[No. Siri Pen]]</f>
        <v>0</v>
      </c>
      <c r="J871" s="207">
        <f>Table3[[#This Row],[Kos (RM)]]</f>
        <v>0</v>
      </c>
      <c r="K871" s="127">
        <f>VLOOKUP(I871,LBA!AJ:AK,2,0)</f>
        <v>0</v>
      </c>
    </row>
    <row r="872" spans="1:11" s="124" customFormat="1" ht="15">
      <c r="A872" s="380"/>
      <c r="B872" s="380"/>
      <c r="C872" s="380"/>
      <c r="D872" s="380"/>
      <c r="E872" s="381"/>
      <c r="F872" s="380"/>
      <c r="G872" s="380"/>
      <c r="H872" s="379"/>
      <c r="I872" s="126">
        <f>Table3[[#This Row],[No. Siri Pen]]</f>
        <v>0</v>
      </c>
      <c r="J872" s="207">
        <f>Table3[[#This Row],[Kos (RM)]]</f>
        <v>0</v>
      </c>
      <c r="K872" s="127">
        <f>VLOOKUP(I872,LBA!AJ:AK,2,0)</f>
        <v>0</v>
      </c>
    </row>
    <row r="873" spans="1:11" s="124" customFormat="1" ht="15">
      <c r="A873" s="380"/>
      <c r="B873" s="380"/>
      <c r="C873" s="380"/>
      <c r="D873" s="380"/>
      <c r="E873" s="381"/>
      <c r="F873" s="380"/>
      <c r="G873" s="380"/>
      <c r="H873" s="379"/>
      <c r="I873" s="126">
        <f>Table3[[#This Row],[No. Siri Pen]]</f>
        <v>0</v>
      </c>
      <c r="J873" s="207">
        <f>Table3[[#This Row],[Kos (RM)]]</f>
        <v>0</v>
      </c>
      <c r="K873" s="127">
        <f>VLOOKUP(I873,LBA!AJ:AK,2,0)</f>
        <v>0</v>
      </c>
    </row>
    <row r="874" spans="1:11" s="124" customFormat="1" ht="15">
      <c r="A874" s="380"/>
      <c r="B874" s="380"/>
      <c r="C874" s="380"/>
      <c r="D874" s="380"/>
      <c r="E874" s="381"/>
      <c r="F874" s="380"/>
      <c r="G874" s="380"/>
      <c r="H874" s="379"/>
      <c r="I874" s="126">
        <f>Table3[[#This Row],[No. Siri Pen]]</f>
        <v>0</v>
      </c>
      <c r="J874" s="207">
        <f>Table3[[#This Row],[Kos (RM)]]</f>
        <v>0</v>
      </c>
      <c r="K874" s="127">
        <f>VLOOKUP(I874,LBA!AJ:AK,2,0)</f>
        <v>0</v>
      </c>
    </row>
    <row r="875" spans="1:11" s="124" customFormat="1" ht="15">
      <c r="A875" s="380"/>
      <c r="B875" s="380"/>
      <c r="C875" s="380"/>
      <c r="D875" s="380"/>
      <c r="E875" s="381"/>
      <c r="F875" s="380"/>
      <c r="G875" s="380"/>
      <c r="H875" s="379"/>
      <c r="I875" s="126">
        <f>Table3[[#This Row],[No. Siri Pen]]</f>
        <v>0</v>
      </c>
      <c r="J875" s="207">
        <f>Table3[[#This Row],[Kos (RM)]]</f>
        <v>0</v>
      </c>
      <c r="K875" s="127">
        <f>VLOOKUP(I875,LBA!AJ:AK,2,0)</f>
        <v>0</v>
      </c>
    </row>
    <row r="876" spans="1:11" s="124" customFormat="1" ht="15">
      <c r="A876" s="380"/>
      <c r="B876" s="380"/>
      <c r="C876" s="380"/>
      <c r="D876" s="380"/>
      <c r="E876" s="381"/>
      <c r="F876" s="380"/>
      <c r="G876" s="380"/>
      <c r="H876" s="379"/>
      <c r="I876" s="126">
        <f>Table3[[#This Row],[No. Siri Pen]]</f>
        <v>0</v>
      </c>
      <c r="J876" s="207">
        <f>Table3[[#This Row],[Kos (RM)]]</f>
        <v>0</v>
      </c>
      <c r="K876" s="127">
        <f>VLOOKUP(I876,LBA!AJ:AK,2,0)</f>
        <v>0</v>
      </c>
    </row>
    <row r="877" spans="1:11" s="124" customFormat="1" ht="15">
      <c r="A877" s="380"/>
      <c r="B877" s="380"/>
      <c r="C877" s="380"/>
      <c r="D877" s="380"/>
      <c r="E877" s="381"/>
      <c r="F877" s="380"/>
      <c r="G877" s="380"/>
      <c r="H877" s="379"/>
      <c r="I877" s="126">
        <f>Table3[[#This Row],[No. Siri Pen]]</f>
        <v>0</v>
      </c>
      <c r="J877" s="207">
        <f>Table3[[#This Row],[Kos (RM)]]</f>
        <v>0</v>
      </c>
      <c r="K877" s="127">
        <f>VLOOKUP(I877,LBA!AJ:AK,2,0)</f>
        <v>0</v>
      </c>
    </row>
    <row r="878" spans="1:11" s="124" customFormat="1" ht="15">
      <c r="A878" s="380"/>
      <c r="B878" s="380"/>
      <c r="C878" s="380"/>
      <c r="D878" s="380"/>
      <c r="E878" s="381"/>
      <c r="F878" s="380"/>
      <c r="G878" s="380"/>
      <c r="H878" s="379"/>
      <c r="I878" s="126">
        <f>Table3[[#This Row],[No. Siri Pen]]</f>
        <v>0</v>
      </c>
      <c r="J878" s="207">
        <f>Table3[[#This Row],[Kos (RM)]]</f>
        <v>0</v>
      </c>
      <c r="K878" s="127">
        <f>VLOOKUP(I878,LBA!AJ:AK,2,0)</f>
        <v>0</v>
      </c>
    </row>
    <row r="879" spans="1:11" s="124" customFormat="1" ht="15">
      <c r="A879" s="380"/>
      <c r="B879" s="380"/>
      <c r="C879" s="380"/>
      <c r="D879" s="380"/>
      <c r="E879" s="381"/>
      <c r="F879" s="380"/>
      <c r="G879" s="380"/>
      <c r="H879" s="379"/>
      <c r="I879" s="126">
        <f>Table3[[#This Row],[No. Siri Pen]]</f>
        <v>0</v>
      </c>
      <c r="J879" s="207">
        <f>Table3[[#This Row],[Kos (RM)]]</f>
        <v>0</v>
      </c>
      <c r="K879" s="127">
        <f>VLOOKUP(I879,LBA!AJ:AK,2,0)</f>
        <v>0</v>
      </c>
    </row>
    <row r="880" spans="1:11" s="124" customFormat="1" ht="15">
      <c r="A880" s="380"/>
      <c r="B880" s="380"/>
      <c r="C880" s="380"/>
      <c r="D880" s="380"/>
      <c r="E880" s="381"/>
      <c r="F880" s="380"/>
      <c r="G880" s="380"/>
      <c r="H880" s="379"/>
      <c r="I880" s="126">
        <f>Table3[[#This Row],[No. Siri Pen]]</f>
        <v>0</v>
      </c>
      <c r="J880" s="207">
        <f>Table3[[#This Row],[Kos (RM)]]</f>
        <v>0</v>
      </c>
      <c r="K880" s="127">
        <f>VLOOKUP(I880,LBA!AJ:AK,2,0)</f>
        <v>0</v>
      </c>
    </row>
    <row r="881" spans="1:11" s="124" customFormat="1" ht="15">
      <c r="A881" s="380"/>
      <c r="B881" s="380"/>
      <c r="C881" s="380"/>
      <c r="D881" s="380"/>
      <c r="E881" s="381"/>
      <c r="F881" s="380"/>
      <c r="G881" s="380"/>
      <c r="H881" s="379"/>
      <c r="I881" s="126">
        <f>Table3[[#This Row],[No. Siri Pen]]</f>
        <v>0</v>
      </c>
      <c r="J881" s="207">
        <f>Table3[[#This Row],[Kos (RM)]]</f>
        <v>0</v>
      </c>
      <c r="K881" s="127">
        <f>VLOOKUP(I881,LBA!AJ:AK,2,0)</f>
        <v>0</v>
      </c>
    </row>
    <row r="882" spans="1:11" s="124" customFormat="1" ht="15">
      <c r="A882" s="380"/>
      <c r="B882" s="380"/>
      <c r="C882" s="380"/>
      <c r="D882" s="380"/>
      <c r="E882" s="381"/>
      <c r="F882" s="380"/>
      <c r="G882" s="380"/>
      <c r="H882" s="379"/>
      <c r="I882" s="126">
        <f>Table3[[#This Row],[No. Siri Pen]]</f>
        <v>0</v>
      </c>
      <c r="J882" s="207">
        <f>Table3[[#This Row],[Kos (RM)]]</f>
        <v>0</v>
      </c>
      <c r="K882" s="127">
        <f>VLOOKUP(I882,LBA!AJ:AK,2,0)</f>
        <v>0</v>
      </c>
    </row>
    <row r="883" spans="1:11" s="124" customFormat="1" ht="15">
      <c r="A883" s="380"/>
      <c r="B883" s="380"/>
      <c r="C883" s="380"/>
      <c r="D883" s="380"/>
      <c r="E883" s="381"/>
      <c r="F883" s="380"/>
      <c r="G883" s="380"/>
      <c r="H883" s="379"/>
      <c r="I883" s="126">
        <f>Table3[[#This Row],[No. Siri Pen]]</f>
        <v>0</v>
      </c>
      <c r="J883" s="207">
        <f>Table3[[#This Row],[Kos (RM)]]</f>
        <v>0</v>
      </c>
      <c r="K883" s="127">
        <f>VLOOKUP(I883,LBA!AJ:AK,2,0)</f>
        <v>0</v>
      </c>
    </row>
    <row r="884" spans="1:11" s="124" customFormat="1" ht="15">
      <c r="A884" s="380"/>
      <c r="B884" s="380"/>
      <c r="C884" s="380"/>
      <c r="D884" s="380"/>
      <c r="E884" s="381"/>
      <c r="F884" s="380"/>
      <c r="G884" s="380"/>
      <c r="H884" s="379"/>
      <c r="I884" s="126">
        <f>Table3[[#This Row],[No. Siri Pen]]</f>
        <v>0</v>
      </c>
      <c r="J884" s="207">
        <f>Table3[[#This Row],[Kos (RM)]]</f>
        <v>0</v>
      </c>
      <c r="K884" s="127">
        <f>VLOOKUP(I884,LBA!AJ:AK,2,0)</f>
        <v>0</v>
      </c>
    </row>
    <row r="885" spans="1:11" s="124" customFormat="1" ht="15">
      <c r="A885" s="380"/>
      <c r="B885" s="380"/>
      <c r="C885" s="380"/>
      <c r="D885" s="380"/>
      <c r="E885" s="381"/>
      <c r="F885" s="380"/>
      <c r="G885" s="380"/>
      <c r="H885" s="379"/>
      <c r="I885" s="126">
        <f>Table3[[#This Row],[No. Siri Pen]]</f>
        <v>0</v>
      </c>
      <c r="J885" s="207">
        <f>Table3[[#This Row],[Kos (RM)]]</f>
        <v>0</v>
      </c>
      <c r="K885" s="127">
        <f>VLOOKUP(I885,LBA!AJ:AK,2,0)</f>
        <v>0</v>
      </c>
    </row>
    <row r="886" spans="1:11" s="124" customFormat="1" ht="15">
      <c r="A886" s="380"/>
      <c r="B886" s="380"/>
      <c r="C886" s="380"/>
      <c r="D886" s="380"/>
      <c r="E886" s="381"/>
      <c r="F886" s="380"/>
      <c r="G886" s="380"/>
      <c r="H886" s="379"/>
      <c r="I886" s="126">
        <f>Table3[[#This Row],[No. Siri Pen]]</f>
        <v>0</v>
      </c>
      <c r="J886" s="207">
        <f>Table3[[#This Row],[Kos (RM)]]</f>
        <v>0</v>
      </c>
      <c r="K886" s="127">
        <f>VLOOKUP(I886,LBA!AJ:AK,2,0)</f>
        <v>0</v>
      </c>
    </row>
    <row r="887" spans="1:11" s="124" customFormat="1" ht="15">
      <c r="A887" s="380"/>
      <c r="B887" s="380"/>
      <c r="C887" s="380"/>
      <c r="D887" s="380"/>
      <c r="E887" s="381"/>
      <c r="F887" s="380"/>
      <c r="G887" s="380"/>
      <c r="H887" s="379"/>
      <c r="I887" s="126">
        <f>Table3[[#This Row],[No. Siri Pen]]</f>
        <v>0</v>
      </c>
      <c r="J887" s="207">
        <f>Table3[[#This Row],[Kos (RM)]]</f>
        <v>0</v>
      </c>
      <c r="K887" s="127">
        <f>VLOOKUP(I887,LBA!AJ:AK,2,0)</f>
        <v>0</v>
      </c>
    </row>
    <row r="888" spans="1:11" s="124" customFormat="1" ht="15">
      <c r="A888" s="380"/>
      <c r="B888" s="380"/>
      <c r="C888" s="380"/>
      <c r="D888" s="380"/>
      <c r="E888" s="381"/>
      <c r="F888" s="380"/>
      <c r="G888" s="380"/>
      <c r="H888" s="379"/>
      <c r="I888" s="126">
        <f>Table3[[#This Row],[No. Siri Pen]]</f>
        <v>0</v>
      </c>
      <c r="J888" s="207">
        <f>Table3[[#This Row],[Kos (RM)]]</f>
        <v>0</v>
      </c>
      <c r="K888" s="127">
        <f>VLOOKUP(I888,LBA!AJ:AK,2,0)</f>
        <v>0</v>
      </c>
    </row>
    <row r="889" spans="1:11" s="124" customFormat="1" ht="15">
      <c r="A889" s="380"/>
      <c r="B889" s="380"/>
      <c r="C889" s="380"/>
      <c r="D889" s="380"/>
      <c r="E889" s="381"/>
      <c r="F889" s="380"/>
      <c r="G889" s="380"/>
      <c r="H889" s="379"/>
      <c r="I889" s="126">
        <f>Table3[[#This Row],[No. Siri Pen]]</f>
        <v>0</v>
      </c>
      <c r="J889" s="207">
        <f>Table3[[#This Row],[Kos (RM)]]</f>
        <v>0</v>
      </c>
      <c r="K889" s="127">
        <f>VLOOKUP(I889,LBA!AJ:AK,2,0)</f>
        <v>0</v>
      </c>
    </row>
    <row r="890" spans="1:11" s="124" customFormat="1" ht="15">
      <c r="A890" s="380"/>
      <c r="B890" s="380"/>
      <c r="C890" s="380"/>
      <c r="D890" s="380"/>
      <c r="E890" s="381"/>
      <c r="F890" s="380"/>
      <c r="G890" s="380"/>
      <c r="H890" s="379"/>
      <c r="I890" s="126">
        <f>Table3[[#This Row],[No. Siri Pen]]</f>
        <v>0</v>
      </c>
      <c r="J890" s="207">
        <f>Table3[[#This Row],[Kos (RM)]]</f>
        <v>0</v>
      </c>
      <c r="K890" s="127">
        <f>VLOOKUP(I890,LBA!AJ:AK,2,0)</f>
        <v>0</v>
      </c>
    </row>
    <row r="891" spans="1:11" s="124" customFormat="1" ht="15">
      <c r="A891" s="380"/>
      <c r="B891" s="380"/>
      <c r="C891" s="380"/>
      <c r="D891" s="380"/>
      <c r="E891" s="381"/>
      <c r="F891" s="380"/>
      <c r="G891" s="380"/>
      <c r="H891" s="379"/>
      <c r="I891" s="126">
        <f>Table3[[#This Row],[No. Siri Pen]]</f>
        <v>0</v>
      </c>
      <c r="J891" s="207">
        <f>Table3[[#This Row],[Kos (RM)]]</f>
        <v>0</v>
      </c>
      <c r="K891" s="127">
        <f>VLOOKUP(I891,LBA!AJ:AK,2,0)</f>
        <v>0</v>
      </c>
    </row>
    <row r="892" spans="1:11" s="124" customFormat="1" ht="15">
      <c r="A892" s="380"/>
      <c r="B892" s="380"/>
      <c r="C892" s="380"/>
      <c r="D892" s="380"/>
      <c r="E892" s="381"/>
      <c r="F892" s="380"/>
      <c r="G892" s="380"/>
      <c r="H892" s="379"/>
      <c r="I892" s="126">
        <f>Table3[[#This Row],[No. Siri Pen]]</f>
        <v>0</v>
      </c>
      <c r="J892" s="207">
        <f>Table3[[#This Row],[Kos (RM)]]</f>
        <v>0</v>
      </c>
      <c r="K892" s="127">
        <f>VLOOKUP(I892,LBA!AJ:AK,2,0)</f>
        <v>0</v>
      </c>
    </row>
    <row r="893" spans="1:11" s="124" customFormat="1" ht="15">
      <c r="A893" s="380"/>
      <c r="B893" s="380"/>
      <c r="C893" s="380"/>
      <c r="D893" s="380"/>
      <c r="E893" s="381"/>
      <c r="F893" s="380"/>
      <c r="G893" s="380"/>
      <c r="H893" s="379"/>
      <c r="I893" s="126">
        <f>Table3[[#This Row],[No. Siri Pen]]</f>
        <v>0</v>
      </c>
      <c r="J893" s="207">
        <f>Table3[[#This Row],[Kos (RM)]]</f>
        <v>0</v>
      </c>
      <c r="K893" s="127">
        <f>VLOOKUP(I893,LBA!AJ:AK,2,0)</f>
        <v>0</v>
      </c>
    </row>
    <row r="894" spans="1:11" s="124" customFormat="1" ht="15">
      <c r="A894" s="380"/>
      <c r="B894" s="380"/>
      <c r="C894" s="380"/>
      <c r="D894" s="380"/>
      <c r="E894" s="381"/>
      <c r="F894" s="380"/>
      <c r="G894" s="380"/>
      <c r="H894" s="379"/>
      <c r="I894" s="126">
        <f>Table3[[#This Row],[No. Siri Pen]]</f>
        <v>0</v>
      </c>
      <c r="J894" s="207">
        <f>Table3[[#This Row],[Kos (RM)]]</f>
        <v>0</v>
      </c>
      <c r="K894" s="127">
        <f>VLOOKUP(I894,LBA!AJ:AK,2,0)</f>
        <v>0</v>
      </c>
    </row>
    <row r="895" spans="1:11" s="124" customFormat="1" ht="15">
      <c r="A895" s="380"/>
      <c r="B895" s="380"/>
      <c r="C895" s="380"/>
      <c r="D895" s="380"/>
      <c r="E895" s="381"/>
      <c r="F895" s="380"/>
      <c r="G895" s="380"/>
      <c r="H895" s="379"/>
      <c r="I895" s="126">
        <f>Table3[[#This Row],[No. Siri Pen]]</f>
        <v>0</v>
      </c>
      <c r="J895" s="207">
        <f>Table3[[#This Row],[Kos (RM)]]</f>
        <v>0</v>
      </c>
      <c r="K895" s="127">
        <f>VLOOKUP(I895,LBA!AJ:AK,2,0)</f>
        <v>0</v>
      </c>
    </row>
    <row r="896" spans="1:11" s="124" customFormat="1" ht="15">
      <c r="A896" s="380"/>
      <c r="B896" s="380"/>
      <c r="C896" s="380"/>
      <c r="D896" s="380"/>
      <c r="E896" s="381"/>
      <c r="F896" s="380"/>
      <c r="G896" s="380"/>
      <c r="H896" s="379"/>
      <c r="I896" s="126">
        <f>Table3[[#This Row],[No. Siri Pen]]</f>
        <v>0</v>
      </c>
      <c r="J896" s="207">
        <f>Table3[[#This Row],[Kos (RM)]]</f>
        <v>0</v>
      </c>
      <c r="K896" s="127">
        <f>VLOOKUP(I896,LBA!AJ:AK,2,0)</f>
        <v>0</v>
      </c>
    </row>
    <row r="897" spans="1:11" s="124" customFormat="1" ht="15">
      <c r="A897" s="380"/>
      <c r="B897" s="380"/>
      <c r="C897" s="380"/>
      <c r="D897" s="380"/>
      <c r="E897" s="381"/>
      <c r="F897" s="380"/>
      <c r="G897" s="380"/>
      <c r="H897" s="379"/>
      <c r="I897" s="126">
        <f>Table3[[#This Row],[No. Siri Pen]]</f>
        <v>0</v>
      </c>
      <c r="J897" s="207">
        <f>Table3[[#This Row],[Kos (RM)]]</f>
        <v>0</v>
      </c>
      <c r="K897" s="127">
        <f>VLOOKUP(I897,LBA!AJ:AK,2,0)</f>
        <v>0</v>
      </c>
    </row>
    <row r="898" spans="1:11" s="124" customFormat="1" ht="15">
      <c r="A898" s="380"/>
      <c r="B898" s="380"/>
      <c r="C898" s="380"/>
      <c r="D898" s="380"/>
      <c r="E898" s="381"/>
      <c r="F898" s="380"/>
      <c r="G898" s="380"/>
      <c r="H898" s="379"/>
      <c r="I898" s="126">
        <f>Table3[[#This Row],[No. Siri Pen]]</f>
        <v>0</v>
      </c>
      <c r="J898" s="207">
        <f>Table3[[#This Row],[Kos (RM)]]</f>
        <v>0</v>
      </c>
      <c r="K898" s="127">
        <f>VLOOKUP(I898,LBA!AJ:AK,2,0)</f>
        <v>0</v>
      </c>
    </row>
    <row r="899" spans="1:11" s="124" customFormat="1" ht="15">
      <c r="A899" s="380"/>
      <c r="B899" s="380"/>
      <c r="C899" s="380"/>
      <c r="D899" s="380"/>
      <c r="E899" s="381"/>
      <c r="F899" s="380"/>
      <c r="G899" s="380"/>
      <c r="H899" s="379"/>
      <c r="I899" s="126">
        <f>Table3[[#This Row],[No. Siri Pen]]</f>
        <v>0</v>
      </c>
      <c r="J899" s="207">
        <f>Table3[[#This Row],[Kos (RM)]]</f>
        <v>0</v>
      </c>
      <c r="K899" s="127">
        <f>VLOOKUP(I899,LBA!AJ:AK,2,0)</f>
        <v>0</v>
      </c>
    </row>
    <row r="900" spans="1:11" s="124" customFormat="1" ht="15">
      <c r="A900" s="380"/>
      <c r="B900" s="380"/>
      <c r="C900" s="380"/>
      <c r="D900" s="380"/>
      <c r="E900" s="381"/>
      <c r="F900" s="380"/>
      <c r="G900" s="380"/>
      <c r="H900" s="379"/>
      <c r="I900" s="126">
        <f>Table3[[#This Row],[No. Siri Pen]]</f>
        <v>0</v>
      </c>
      <c r="J900" s="207">
        <f>Table3[[#This Row],[Kos (RM)]]</f>
        <v>0</v>
      </c>
      <c r="K900" s="127">
        <f>VLOOKUP(I900,LBA!AJ:AK,2,0)</f>
        <v>0</v>
      </c>
    </row>
    <row r="901" spans="1:11" s="124" customFormat="1" ht="15">
      <c r="A901" s="380"/>
      <c r="B901" s="380"/>
      <c r="C901" s="380"/>
      <c r="D901" s="380"/>
      <c r="E901" s="381"/>
      <c r="F901" s="380"/>
      <c r="G901" s="380"/>
      <c r="H901" s="379"/>
      <c r="I901" s="126">
        <f>Table3[[#This Row],[No. Siri Pen]]</f>
        <v>0</v>
      </c>
      <c r="J901" s="207">
        <f>Table3[[#This Row],[Kos (RM)]]</f>
        <v>0</v>
      </c>
      <c r="K901" s="127">
        <f>VLOOKUP(I901,LBA!AJ:AK,2,0)</f>
        <v>0</v>
      </c>
    </row>
    <row r="902" spans="1:11" s="124" customFormat="1" ht="15">
      <c r="A902" s="380"/>
      <c r="B902" s="380"/>
      <c r="C902" s="380"/>
      <c r="D902" s="380"/>
      <c r="E902" s="381"/>
      <c r="F902" s="380"/>
      <c r="G902" s="380"/>
      <c r="H902" s="379"/>
      <c r="I902" s="126">
        <f>Table3[[#This Row],[No. Siri Pen]]</f>
        <v>0</v>
      </c>
      <c r="J902" s="207">
        <f>Table3[[#This Row],[Kos (RM)]]</f>
        <v>0</v>
      </c>
      <c r="K902" s="127">
        <f>VLOOKUP(I902,LBA!AJ:AK,2,0)</f>
        <v>0</v>
      </c>
    </row>
    <row r="903" spans="1:11" s="124" customFormat="1" ht="15">
      <c r="A903" s="380"/>
      <c r="B903" s="380"/>
      <c r="C903" s="380"/>
      <c r="D903" s="380"/>
      <c r="E903" s="381"/>
      <c r="F903" s="380"/>
      <c r="G903" s="380"/>
      <c r="H903" s="379"/>
      <c r="I903" s="126">
        <f>Table3[[#This Row],[No. Siri Pen]]</f>
        <v>0</v>
      </c>
      <c r="J903" s="207">
        <f>Table3[[#This Row],[Kos (RM)]]</f>
        <v>0</v>
      </c>
      <c r="K903" s="127">
        <f>VLOOKUP(I903,LBA!AJ:AK,2,0)</f>
        <v>0</v>
      </c>
    </row>
    <row r="904" spans="1:11" s="124" customFormat="1" ht="15">
      <c r="A904" s="380"/>
      <c r="B904" s="380"/>
      <c r="C904" s="380"/>
      <c r="D904" s="380"/>
      <c r="E904" s="381"/>
      <c r="F904" s="380"/>
      <c r="G904" s="380"/>
      <c r="H904" s="379"/>
      <c r="I904" s="126">
        <f>Table3[[#This Row],[No. Siri Pen]]</f>
        <v>0</v>
      </c>
      <c r="J904" s="207">
        <f>Table3[[#This Row],[Kos (RM)]]</f>
        <v>0</v>
      </c>
      <c r="K904" s="127">
        <f>VLOOKUP(I904,LBA!AJ:AK,2,0)</f>
        <v>0</v>
      </c>
    </row>
    <row r="905" spans="1:11" s="124" customFormat="1" ht="15">
      <c r="A905" s="380"/>
      <c r="B905" s="380"/>
      <c r="C905" s="380"/>
      <c r="D905" s="380"/>
      <c r="E905" s="381"/>
      <c r="F905" s="380"/>
      <c r="G905" s="380"/>
      <c r="H905" s="379"/>
      <c r="I905" s="126">
        <f>Table3[[#This Row],[No. Siri Pen]]</f>
        <v>0</v>
      </c>
      <c r="J905" s="207">
        <f>Table3[[#This Row],[Kos (RM)]]</f>
        <v>0</v>
      </c>
      <c r="K905" s="127">
        <f>VLOOKUP(I905,LBA!AJ:AK,2,0)</f>
        <v>0</v>
      </c>
    </row>
    <row r="906" spans="1:11" s="124" customFormat="1" ht="15">
      <c r="A906" s="380"/>
      <c r="B906" s="380"/>
      <c r="C906" s="380"/>
      <c r="D906" s="380"/>
      <c r="E906" s="381"/>
      <c r="F906" s="380"/>
      <c r="G906" s="380"/>
      <c r="H906" s="379"/>
      <c r="I906" s="126">
        <f>Table3[[#This Row],[No. Siri Pen]]</f>
        <v>0</v>
      </c>
      <c r="J906" s="207">
        <f>Table3[[#This Row],[Kos (RM)]]</f>
        <v>0</v>
      </c>
      <c r="K906" s="127">
        <f>VLOOKUP(I906,LBA!AJ:AK,2,0)</f>
        <v>0</v>
      </c>
    </row>
    <row r="907" spans="1:11" s="124" customFormat="1" ht="15">
      <c r="A907" s="380"/>
      <c r="B907" s="380"/>
      <c r="C907" s="380"/>
      <c r="D907" s="380"/>
      <c r="E907" s="381"/>
      <c r="F907" s="380"/>
      <c r="G907" s="380"/>
      <c r="H907" s="379"/>
      <c r="I907" s="126">
        <f>Table3[[#This Row],[No. Siri Pen]]</f>
        <v>0</v>
      </c>
      <c r="J907" s="207">
        <f>Table3[[#This Row],[Kos (RM)]]</f>
        <v>0</v>
      </c>
      <c r="K907" s="127">
        <f>VLOOKUP(I907,LBA!AJ:AK,2,0)</f>
        <v>0</v>
      </c>
    </row>
    <row r="908" spans="1:11" s="124" customFormat="1" ht="15">
      <c r="A908" s="380"/>
      <c r="B908" s="380"/>
      <c r="C908" s="380"/>
      <c r="D908" s="380"/>
      <c r="E908" s="381"/>
      <c r="F908" s="380"/>
      <c r="G908" s="380"/>
      <c r="H908" s="379"/>
      <c r="I908" s="126">
        <f>Table3[[#This Row],[No. Siri Pen]]</f>
        <v>0</v>
      </c>
      <c r="J908" s="207">
        <f>Table3[[#This Row],[Kos (RM)]]</f>
        <v>0</v>
      </c>
      <c r="K908" s="127">
        <f>VLOOKUP(I908,LBA!AJ:AK,2,0)</f>
        <v>0</v>
      </c>
    </row>
    <row r="909" spans="1:11" s="124" customFormat="1" ht="15">
      <c r="A909" s="380"/>
      <c r="B909" s="380"/>
      <c r="C909" s="380"/>
      <c r="D909" s="380"/>
      <c r="E909" s="381"/>
      <c r="F909" s="380"/>
      <c r="G909" s="380"/>
      <c r="H909" s="379"/>
      <c r="I909" s="126">
        <f>Table3[[#This Row],[No. Siri Pen]]</f>
        <v>0</v>
      </c>
      <c r="J909" s="207">
        <f>Table3[[#This Row],[Kos (RM)]]</f>
        <v>0</v>
      </c>
      <c r="K909" s="127">
        <f>VLOOKUP(I909,LBA!AJ:AK,2,0)</f>
        <v>0</v>
      </c>
    </row>
    <row r="910" spans="1:11" s="124" customFormat="1" ht="15">
      <c r="A910" s="380"/>
      <c r="B910" s="380"/>
      <c r="C910" s="380"/>
      <c r="D910" s="380"/>
      <c r="E910" s="381"/>
      <c r="F910" s="380"/>
      <c r="G910" s="380"/>
      <c r="H910" s="379"/>
      <c r="I910" s="126">
        <f>Table3[[#This Row],[No. Siri Pen]]</f>
        <v>0</v>
      </c>
      <c r="J910" s="207">
        <f>Table3[[#This Row],[Kos (RM)]]</f>
        <v>0</v>
      </c>
      <c r="K910" s="127">
        <f>VLOOKUP(I910,LBA!AJ:AK,2,0)</f>
        <v>0</v>
      </c>
    </row>
    <row r="911" spans="1:11" s="124" customFormat="1" ht="15">
      <c r="A911" s="380"/>
      <c r="B911" s="380"/>
      <c r="C911" s="380"/>
      <c r="D911" s="380"/>
      <c r="E911" s="381"/>
      <c r="F911" s="380"/>
      <c r="G911" s="380"/>
      <c r="H911" s="379"/>
      <c r="I911" s="126">
        <f>Table3[[#This Row],[No. Siri Pen]]</f>
        <v>0</v>
      </c>
      <c r="J911" s="207">
        <f>Table3[[#This Row],[Kos (RM)]]</f>
        <v>0</v>
      </c>
      <c r="K911" s="127">
        <f>VLOOKUP(I911,LBA!AJ:AK,2,0)</f>
        <v>0</v>
      </c>
    </row>
    <row r="912" spans="1:11" s="124" customFormat="1" ht="15">
      <c r="A912" s="380"/>
      <c r="B912" s="380"/>
      <c r="C912" s="380"/>
      <c r="D912" s="380"/>
      <c r="E912" s="381"/>
      <c r="F912" s="380"/>
      <c r="G912" s="380"/>
      <c r="H912" s="379"/>
      <c r="I912" s="126">
        <f>Table3[[#This Row],[No. Siri Pen]]</f>
        <v>0</v>
      </c>
      <c r="J912" s="207">
        <f>Table3[[#This Row],[Kos (RM)]]</f>
        <v>0</v>
      </c>
      <c r="K912" s="127">
        <f>VLOOKUP(I912,LBA!AJ:AK,2,0)</f>
        <v>0</v>
      </c>
    </row>
    <row r="913" spans="1:11" s="124" customFormat="1" ht="15">
      <c r="A913" s="380"/>
      <c r="B913" s="380"/>
      <c r="C913" s="380"/>
      <c r="D913" s="380"/>
      <c r="E913" s="381"/>
      <c r="F913" s="380"/>
      <c r="G913" s="380"/>
      <c r="H913" s="379"/>
      <c r="I913" s="126">
        <f>Table3[[#This Row],[No. Siri Pen]]</f>
        <v>0</v>
      </c>
      <c r="J913" s="207">
        <f>Table3[[#This Row],[Kos (RM)]]</f>
        <v>0</v>
      </c>
      <c r="K913" s="127">
        <f>VLOOKUP(I913,LBA!AJ:AK,2,0)</f>
        <v>0</v>
      </c>
    </row>
    <row r="914" spans="1:11" s="124" customFormat="1" ht="15">
      <c r="A914" s="380"/>
      <c r="B914" s="380"/>
      <c r="C914" s="380"/>
      <c r="D914" s="380"/>
      <c r="E914" s="381"/>
      <c r="F914" s="380"/>
      <c r="G914" s="380"/>
      <c r="H914" s="379"/>
      <c r="I914" s="126">
        <f>Table3[[#This Row],[No. Siri Pen]]</f>
        <v>0</v>
      </c>
      <c r="J914" s="207">
        <f>Table3[[#This Row],[Kos (RM)]]</f>
        <v>0</v>
      </c>
      <c r="K914" s="127">
        <f>VLOOKUP(I914,LBA!AJ:AK,2,0)</f>
        <v>0</v>
      </c>
    </row>
    <row r="915" spans="1:11" s="124" customFormat="1" ht="15">
      <c r="A915" s="380"/>
      <c r="B915" s="380"/>
      <c r="C915" s="380"/>
      <c r="D915" s="380"/>
      <c r="E915" s="381"/>
      <c r="F915" s="380"/>
      <c r="G915" s="380"/>
      <c r="H915" s="379"/>
      <c r="I915" s="126">
        <f>Table3[[#This Row],[No. Siri Pen]]</f>
        <v>0</v>
      </c>
      <c r="J915" s="207">
        <f>Table3[[#This Row],[Kos (RM)]]</f>
        <v>0</v>
      </c>
      <c r="K915" s="127">
        <f>VLOOKUP(I915,LBA!AJ:AK,2,0)</f>
        <v>0</v>
      </c>
    </row>
    <row r="916" spans="1:11" s="124" customFormat="1" ht="15">
      <c r="A916" s="380"/>
      <c r="B916" s="380"/>
      <c r="C916" s="380"/>
      <c r="D916" s="380"/>
      <c r="E916" s="381"/>
      <c r="F916" s="380"/>
      <c r="G916" s="380"/>
      <c r="H916" s="379"/>
      <c r="I916" s="126">
        <f>Table3[[#This Row],[No. Siri Pen]]</f>
        <v>0</v>
      </c>
      <c r="J916" s="207">
        <f>Table3[[#This Row],[Kos (RM)]]</f>
        <v>0</v>
      </c>
      <c r="K916" s="127">
        <f>VLOOKUP(I916,LBA!AJ:AK,2,0)</f>
        <v>0</v>
      </c>
    </row>
    <row r="917" spans="1:11" s="124" customFormat="1" ht="15">
      <c r="A917" s="380"/>
      <c r="B917" s="380"/>
      <c r="C917" s="380"/>
      <c r="D917" s="380"/>
      <c r="E917" s="381"/>
      <c r="F917" s="380"/>
      <c r="G917" s="380"/>
      <c r="H917" s="379"/>
      <c r="I917" s="126">
        <f>Table3[[#This Row],[No. Siri Pen]]</f>
        <v>0</v>
      </c>
      <c r="J917" s="207">
        <f>Table3[[#This Row],[Kos (RM)]]</f>
        <v>0</v>
      </c>
      <c r="K917" s="127">
        <f>VLOOKUP(I917,LBA!AJ:AK,2,0)</f>
        <v>0</v>
      </c>
    </row>
    <row r="918" spans="1:11" s="124" customFormat="1" ht="15">
      <c r="A918" s="380"/>
      <c r="B918" s="380"/>
      <c r="C918" s="380"/>
      <c r="D918" s="380"/>
      <c r="E918" s="381"/>
      <c r="F918" s="380"/>
      <c r="G918" s="380"/>
      <c r="H918" s="379"/>
      <c r="I918" s="126">
        <f>Table3[[#This Row],[No. Siri Pen]]</f>
        <v>0</v>
      </c>
      <c r="J918" s="207">
        <f>Table3[[#This Row],[Kos (RM)]]</f>
        <v>0</v>
      </c>
      <c r="K918" s="127">
        <f>VLOOKUP(I918,LBA!AJ:AK,2,0)</f>
        <v>0</v>
      </c>
    </row>
    <row r="919" spans="1:11" s="124" customFormat="1" ht="15">
      <c r="A919" s="380"/>
      <c r="B919" s="380"/>
      <c r="C919" s="380"/>
      <c r="D919" s="380"/>
      <c r="E919" s="381"/>
      <c r="F919" s="380"/>
      <c r="G919" s="380"/>
      <c r="H919" s="379"/>
      <c r="I919" s="126">
        <f>Table3[[#This Row],[No. Siri Pen]]</f>
        <v>0</v>
      </c>
      <c r="J919" s="207">
        <f>Table3[[#This Row],[Kos (RM)]]</f>
        <v>0</v>
      </c>
      <c r="K919" s="127">
        <f>VLOOKUP(I919,LBA!AJ:AK,2,0)</f>
        <v>0</v>
      </c>
    </row>
    <row r="920" spans="1:11" s="124" customFormat="1" ht="15">
      <c r="A920" s="380"/>
      <c r="B920" s="380"/>
      <c r="C920" s="380"/>
      <c r="D920" s="380"/>
      <c r="E920" s="381"/>
      <c r="F920" s="380"/>
      <c r="G920" s="380"/>
      <c r="H920" s="379"/>
      <c r="I920" s="126">
        <f>Table3[[#This Row],[No. Siri Pen]]</f>
        <v>0</v>
      </c>
      <c r="J920" s="207">
        <f>Table3[[#This Row],[Kos (RM)]]</f>
        <v>0</v>
      </c>
      <c r="K920" s="127">
        <f>VLOOKUP(I920,LBA!AJ:AK,2,0)</f>
        <v>0</v>
      </c>
    </row>
    <row r="921" spans="1:11" s="124" customFormat="1" ht="15">
      <c r="A921" s="380"/>
      <c r="B921" s="380"/>
      <c r="C921" s="380"/>
      <c r="D921" s="380"/>
      <c r="E921" s="381"/>
      <c r="F921" s="380"/>
      <c r="G921" s="380"/>
      <c r="H921" s="379"/>
      <c r="I921" s="126">
        <f>Table3[[#This Row],[No. Siri Pen]]</f>
        <v>0</v>
      </c>
      <c r="J921" s="207">
        <f>Table3[[#This Row],[Kos (RM)]]</f>
        <v>0</v>
      </c>
      <c r="K921" s="127">
        <f>VLOOKUP(I921,LBA!AJ:AK,2,0)</f>
        <v>0</v>
      </c>
    </row>
    <row r="922" spans="1:11" s="124" customFormat="1" ht="15">
      <c r="A922" s="380"/>
      <c r="B922" s="380"/>
      <c r="C922" s="380"/>
      <c r="D922" s="380"/>
      <c r="E922" s="381"/>
      <c r="F922" s="380"/>
      <c r="G922" s="380"/>
      <c r="H922" s="379"/>
      <c r="I922" s="126">
        <f>Table3[[#This Row],[No. Siri Pen]]</f>
        <v>0</v>
      </c>
      <c r="J922" s="207">
        <f>Table3[[#This Row],[Kos (RM)]]</f>
        <v>0</v>
      </c>
      <c r="K922" s="127">
        <f>VLOOKUP(I922,LBA!AJ:AK,2,0)</f>
        <v>0</v>
      </c>
    </row>
    <row r="923" spans="1:11" s="124" customFormat="1" ht="15">
      <c r="A923" s="380"/>
      <c r="B923" s="380"/>
      <c r="C923" s="380"/>
      <c r="D923" s="380"/>
      <c r="E923" s="381"/>
      <c r="F923" s="380"/>
      <c r="G923" s="380"/>
      <c r="H923" s="379"/>
      <c r="I923" s="126">
        <f>Table3[[#This Row],[No. Siri Pen]]</f>
        <v>0</v>
      </c>
      <c r="J923" s="207">
        <f>Table3[[#This Row],[Kos (RM)]]</f>
        <v>0</v>
      </c>
      <c r="K923" s="127">
        <f>VLOOKUP(I923,LBA!AJ:AK,2,0)</f>
        <v>0</v>
      </c>
    </row>
    <row r="924" spans="1:11" s="124" customFormat="1" ht="15">
      <c r="A924" s="380"/>
      <c r="B924" s="380"/>
      <c r="C924" s="380"/>
      <c r="D924" s="380"/>
      <c r="E924" s="381"/>
      <c r="F924" s="380"/>
      <c r="G924" s="380"/>
      <c r="H924" s="379"/>
      <c r="I924" s="126">
        <f>Table3[[#This Row],[No. Siri Pen]]</f>
        <v>0</v>
      </c>
      <c r="J924" s="207">
        <f>Table3[[#This Row],[Kos (RM)]]</f>
        <v>0</v>
      </c>
      <c r="K924" s="127">
        <f>VLOOKUP(I924,LBA!AJ:AK,2,0)</f>
        <v>0</v>
      </c>
    </row>
    <row r="925" spans="1:11" s="124" customFormat="1" ht="15">
      <c r="A925" s="380"/>
      <c r="B925" s="380"/>
      <c r="C925" s="380"/>
      <c r="D925" s="380"/>
      <c r="E925" s="381"/>
      <c r="F925" s="380"/>
      <c r="G925" s="380"/>
      <c r="H925" s="379"/>
      <c r="I925" s="126">
        <f>Table3[[#This Row],[No. Siri Pen]]</f>
        <v>0</v>
      </c>
      <c r="J925" s="207">
        <f>Table3[[#This Row],[Kos (RM)]]</f>
        <v>0</v>
      </c>
      <c r="K925" s="127">
        <f>VLOOKUP(I925,LBA!AJ:AK,2,0)</f>
        <v>0</v>
      </c>
    </row>
    <row r="926" spans="1:11" s="124" customFormat="1" ht="15">
      <c r="A926" s="380"/>
      <c r="B926" s="380"/>
      <c r="C926" s="380"/>
      <c r="D926" s="380"/>
      <c r="E926" s="381"/>
      <c r="F926" s="380"/>
      <c r="G926" s="380"/>
      <c r="H926" s="379"/>
      <c r="I926" s="126">
        <f>Table3[[#This Row],[No. Siri Pen]]</f>
        <v>0</v>
      </c>
      <c r="J926" s="207">
        <f>Table3[[#This Row],[Kos (RM)]]</f>
        <v>0</v>
      </c>
      <c r="K926" s="127">
        <f>VLOOKUP(I926,LBA!AJ:AK,2,0)</f>
        <v>0</v>
      </c>
    </row>
    <row r="927" spans="1:11" s="124" customFormat="1" ht="15">
      <c r="A927" s="380"/>
      <c r="B927" s="380"/>
      <c r="C927" s="380"/>
      <c r="D927" s="380"/>
      <c r="E927" s="381"/>
      <c r="F927" s="380"/>
      <c r="G927" s="380"/>
      <c r="H927" s="379"/>
      <c r="I927" s="126">
        <f>Table3[[#This Row],[No. Siri Pen]]</f>
        <v>0</v>
      </c>
      <c r="J927" s="207">
        <f>Table3[[#This Row],[Kos (RM)]]</f>
        <v>0</v>
      </c>
      <c r="K927" s="127">
        <f>VLOOKUP(I927,LBA!AJ:AK,2,0)</f>
        <v>0</v>
      </c>
    </row>
    <row r="928" spans="1:11" s="124" customFormat="1" ht="15">
      <c r="A928" s="380"/>
      <c r="B928" s="380"/>
      <c r="C928" s="380"/>
      <c r="D928" s="380"/>
      <c r="E928" s="381"/>
      <c r="F928" s="380"/>
      <c r="G928" s="380"/>
      <c r="H928" s="379"/>
      <c r="I928" s="126">
        <f>Table3[[#This Row],[No. Siri Pen]]</f>
        <v>0</v>
      </c>
      <c r="J928" s="207">
        <f>Table3[[#This Row],[Kos (RM)]]</f>
        <v>0</v>
      </c>
      <c r="K928" s="127">
        <f>VLOOKUP(I928,LBA!AJ:AK,2,0)</f>
        <v>0</v>
      </c>
    </row>
    <row r="929" spans="1:11" s="124" customFormat="1" ht="15">
      <c r="A929" s="380"/>
      <c r="B929" s="380"/>
      <c r="C929" s="380"/>
      <c r="D929" s="380"/>
      <c r="E929" s="381"/>
      <c r="F929" s="380"/>
      <c r="G929" s="380"/>
      <c r="H929" s="379"/>
      <c r="I929" s="126">
        <f>Table3[[#This Row],[No. Siri Pen]]</f>
        <v>0</v>
      </c>
      <c r="J929" s="207">
        <f>Table3[[#This Row],[Kos (RM)]]</f>
        <v>0</v>
      </c>
      <c r="K929" s="127">
        <f>VLOOKUP(I929,LBA!AJ:AK,2,0)</f>
        <v>0</v>
      </c>
    </row>
    <row r="930" spans="1:11" s="124" customFormat="1" ht="15">
      <c r="A930" s="380"/>
      <c r="B930" s="380"/>
      <c r="C930" s="380"/>
      <c r="D930" s="380"/>
      <c r="E930" s="381"/>
      <c r="F930" s="380"/>
      <c r="G930" s="380"/>
      <c r="H930" s="379"/>
      <c r="I930" s="126">
        <f>Table3[[#This Row],[No. Siri Pen]]</f>
        <v>0</v>
      </c>
      <c r="J930" s="207">
        <f>Table3[[#This Row],[Kos (RM)]]</f>
        <v>0</v>
      </c>
      <c r="K930" s="127">
        <f>VLOOKUP(I930,LBA!AJ:AK,2,0)</f>
        <v>0</v>
      </c>
    </row>
    <row r="931" spans="1:11" s="124" customFormat="1" ht="15">
      <c r="A931" s="380"/>
      <c r="B931" s="380"/>
      <c r="C931" s="380"/>
      <c r="D931" s="380"/>
      <c r="E931" s="381"/>
      <c r="F931" s="380"/>
      <c r="G931" s="380"/>
      <c r="H931" s="379"/>
      <c r="I931" s="126">
        <f>Table3[[#This Row],[No. Siri Pen]]</f>
        <v>0</v>
      </c>
      <c r="J931" s="207">
        <f>Table3[[#This Row],[Kos (RM)]]</f>
        <v>0</v>
      </c>
      <c r="K931" s="127">
        <f>VLOOKUP(I931,LBA!AJ:AK,2,0)</f>
        <v>0</v>
      </c>
    </row>
    <row r="932" spans="1:11" s="124" customFormat="1" ht="15">
      <c r="A932" s="380"/>
      <c r="B932" s="380"/>
      <c r="C932" s="380"/>
      <c r="D932" s="380"/>
      <c r="E932" s="381"/>
      <c r="F932" s="380"/>
      <c r="G932" s="380"/>
      <c r="H932" s="379"/>
      <c r="I932" s="126">
        <f>Table3[[#This Row],[No. Siri Pen]]</f>
        <v>0</v>
      </c>
      <c r="J932" s="207">
        <f>Table3[[#This Row],[Kos (RM)]]</f>
        <v>0</v>
      </c>
      <c r="K932" s="127">
        <f>VLOOKUP(I932,LBA!AJ:AK,2,0)</f>
        <v>0</v>
      </c>
    </row>
    <row r="933" spans="1:11" s="124" customFormat="1" ht="15">
      <c r="A933" s="380"/>
      <c r="B933" s="380"/>
      <c r="C933" s="380"/>
      <c r="D933" s="380"/>
      <c r="E933" s="381"/>
      <c r="F933" s="380"/>
      <c r="G933" s="380"/>
      <c r="H933" s="379"/>
      <c r="I933" s="126">
        <f>Table3[[#This Row],[No. Siri Pen]]</f>
        <v>0</v>
      </c>
      <c r="J933" s="207">
        <f>Table3[[#This Row],[Kos (RM)]]</f>
        <v>0</v>
      </c>
      <c r="K933" s="127">
        <f>VLOOKUP(I933,LBA!AJ:AK,2,0)</f>
        <v>0</v>
      </c>
    </row>
    <row r="934" spans="1:11" s="124" customFormat="1" ht="15">
      <c r="A934" s="380"/>
      <c r="B934" s="380"/>
      <c r="C934" s="380"/>
      <c r="D934" s="380"/>
      <c r="E934" s="381"/>
      <c r="F934" s="380"/>
      <c r="G934" s="380"/>
      <c r="H934" s="379"/>
      <c r="I934" s="126">
        <f>Table3[[#This Row],[No. Siri Pen]]</f>
        <v>0</v>
      </c>
      <c r="J934" s="207">
        <f>Table3[[#This Row],[Kos (RM)]]</f>
        <v>0</v>
      </c>
      <c r="K934" s="127">
        <f>VLOOKUP(I934,LBA!AJ:AK,2,0)</f>
        <v>0</v>
      </c>
    </row>
    <row r="935" spans="1:11" s="124" customFormat="1" ht="15">
      <c r="A935" s="380"/>
      <c r="B935" s="380"/>
      <c r="C935" s="380"/>
      <c r="D935" s="380"/>
      <c r="E935" s="381"/>
      <c r="F935" s="380"/>
      <c r="G935" s="380"/>
      <c r="H935" s="379"/>
      <c r="I935" s="126">
        <f>Table3[[#This Row],[No. Siri Pen]]</f>
        <v>0</v>
      </c>
      <c r="J935" s="207">
        <f>Table3[[#This Row],[Kos (RM)]]</f>
        <v>0</v>
      </c>
      <c r="K935" s="127">
        <f>VLOOKUP(I935,LBA!AJ:AK,2,0)</f>
        <v>0</v>
      </c>
    </row>
    <row r="936" spans="1:11" s="124" customFormat="1" ht="15">
      <c r="A936" s="380"/>
      <c r="B936" s="380"/>
      <c r="C936" s="380"/>
      <c r="D936" s="380"/>
      <c r="E936" s="381"/>
      <c r="F936" s="380"/>
      <c r="G936" s="380"/>
      <c r="H936" s="379"/>
      <c r="I936" s="126">
        <f>Table3[[#This Row],[No. Siri Pen]]</f>
        <v>0</v>
      </c>
      <c r="J936" s="207">
        <f>Table3[[#This Row],[Kos (RM)]]</f>
        <v>0</v>
      </c>
      <c r="K936" s="127">
        <f>VLOOKUP(I936,LBA!AJ:AK,2,0)</f>
        <v>0</v>
      </c>
    </row>
    <row r="937" spans="1:11" s="124" customFormat="1" ht="15">
      <c r="A937" s="380"/>
      <c r="B937" s="380"/>
      <c r="C937" s="380"/>
      <c r="D937" s="380"/>
      <c r="E937" s="381"/>
      <c r="F937" s="380"/>
      <c r="G937" s="380"/>
      <c r="H937" s="379"/>
      <c r="I937" s="126">
        <f>Table3[[#This Row],[No. Siri Pen]]</f>
        <v>0</v>
      </c>
      <c r="J937" s="207">
        <f>Table3[[#This Row],[Kos (RM)]]</f>
        <v>0</v>
      </c>
      <c r="K937" s="127">
        <f>VLOOKUP(I937,LBA!AJ:AK,2,0)</f>
        <v>0</v>
      </c>
    </row>
    <row r="938" spans="1:11" s="124" customFormat="1" ht="15">
      <c r="A938" s="380"/>
      <c r="B938" s="380"/>
      <c r="C938" s="380"/>
      <c r="D938" s="380"/>
      <c r="E938" s="381"/>
      <c r="F938" s="380"/>
      <c r="G938" s="380"/>
      <c r="H938" s="379"/>
      <c r="I938" s="126">
        <f>Table3[[#This Row],[No. Siri Pen]]</f>
        <v>0</v>
      </c>
      <c r="J938" s="207">
        <f>Table3[[#This Row],[Kos (RM)]]</f>
        <v>0</v>
      </c>
      <c r="K938" s="127">
        <f>VLOOKUP(I938,LBA!AJ:AK,2,0)</f>
        <v>0</v>
      </c>
    </row>
    <row r="939" spans="1:11" s="124" customFormat="1" ht="15">
      <c r="A939" s="380"/>
      <c r="B939" s="380"/>
      <c r="C939" s="380"/>
      <c r="D939" s="380"/>
      <c r="E939" s="381"/>
      <c r="F939" s="380"/>
      <c r="G939" s="380"/>
      <c r="H939" s="379"/>
      <c r="I939" s="126">
        <f>Table3[[#This Row],[No. Siri Pen]]</f>
        <v>0</v>
      </c>
      <c r="J939" s="207">
        <f>Table3[[#This Row],[Kos (RM)]]</f>
        <v>0</v>
      </c>
      <c r="K939" s="127">
        <f>VLOOKUP(I939,LBA!AJ:AK,2,0)</f>
        <v>0</v>
      </c>
    </row>
    <row r="940" spans="1:11" s="124" customFormat="1" ht="15">
      <c r="A940" s="380"/>
      <c r="B940" s="380"/>
      <c r="C940" s="380"/>
      <c r="D940" s="380"/>
      <c r="E940" s="381"/>
      <c r="F940" s="380"/>
      <c r="G940" s="380"/>
      <c r="H940" s="379"/>
      <c r="I940" s="126">
        <f>Table3[[#This Row],[No. Siri Pen]]</f>
        <v>0</v>
      </c>
      <c r="J940" s="207">
        <f>Table3[[#This Row],[Kos (RM)]]</f>
        <v>0</v>
      </c>
      <c r="K940" s="127">
        <f>VLOOKUP(I940,LBA!AJ:AK,2,0)</f>
        <v>0</v>
      </c>
    </row>
    <row r="941" spans="1:11" s="124" customFormat="1" ht="15">
      <c r="A941" s="380"/>
      <c r="B941" s="380"/>
      <c r="C941" s="380"/>
      <c r="D941" s="380"/>
      <c r="E941" s="381"/>
      <c r="F941" s="380"/>
      <c r="G941" s="380"/>
      <c r="H941" s="379"/>
      <c r="I941" s="126">
        <f>Table3[[#This Row],[No. Siri Pen]]</f>
        <v>0</v>
      </c>
      <c r="J941" s="207">
        <f>Table3[[#This Row],[Kos (RM)]]</f>
        <v>0</v>
      </c>
      <c r="K941" s="127">
        <f>VLOOKUP(I941,LBA!AJ:AK,2,0)</f>
        <v>0</v>
      </c>
    </row>
    <row r="942" spans="1:11" s="124" customFormat="1" ht="15">
      <c r="A942" s="380"/>
      <c r="B942" s="380"/>
      <c r="C942" s="380"/>
      <c r="D942" s="380"/>
      <c r="E942" s="381"/>
      <c r="F942" s="380"/>
      <c r="G942" s="380"/>
      <c r="H942" s="379"/>
      <c r="I942" s="126">
        <f>Table3[[#This Row],[No. Siri Pen]]</f>
        <v>0</v>
      </c>
      <c r="J942" s="207">
        <f>Table3[[#This Row],[Kos (RM)]]</f>
        <v>0</v>
      </c>
      <c r="K942" s="127">
        <f>VLOOKUP(I942,LBA!AJ:AK,2,0)</f>
        <v>0</v>
      </c>
    </row>
    <row r="943" spans="1:11" s="124" customFormat="1" ht="15">
      <c r="A943" s="380"/>
      <c r="B943" s="380"/>
      <c r="C943" s="380"/>
      <c r="D943" s="380"/>
      <c r="E943" s="381"/>
      <c r="F943" s="380"/>
      <c r="G943" s="380"/>
      <c r="H943" s="379"/>
      <c r="I943" s="126">
        <f>Table3[[#This Row],[No. Siri Pen]]</f>
        <v>0</v>
      </c>
      <c r="J943" s="207">
        <f>Table3[[#This Row],[Kos (RM)]]</f>
        <v>0</v>
      </c>
      <c r="K943" s="127">
        <f>VLOOKUP(I943,LBA!AJ:AK,2,0)</f>
        <v>0</v>
      </c>
    </row>
    <row r="944" spans="1:11" s="124" customFormat="1" ht="15">
      <c r="A944" s="380"/>
      <c r="B944" s="380"/>
      <c r="C944" s="380"/>
      <c r="D944" s="380"/>
      <c r="E944" s="381"/>
      <c r="F944" s="380"/>
      <c r="G944" s="380"/>
      <c r="H944" s="379"/>
      <c r="I944" s="126">
        <f>Table3[[#This Row],[No. Siri Pen]]</f>
        <v>0</v>
      </c>
      <c r="J944" s="207">
        <f>Table3[[#This Row],[Kos (RM)]]</f>
        <v>0</v>
      </c>
      <c r="K944" s="127">
        <f>VLOOKUP(I944,LBA!AJ:AK,2,0)</f>
        <v>0</v>
      </c>
    </row>
    <row r="945" spans="1:11" s="124" customFormat="1" ht="15">
      <c r="A945" s="380"/>
      <c r="B945" s="380"/>
      <c r="C945" s="380"/>
      <c r="D945" s="380"/>
      <c r="E945" s="381"/>
      <c r="F945" s="380"/>
      <c r="G945" s="380"/>
      <c r="H945" s="379"/>
      <c r="I945" s="126">
        <f>Table3[[#This Row],[No. Siri Pen]]</f>
        <v>0</v>
      </c>
      <c r="J945" s="207">
        <f>Table3[[#This Row],[Kos (RM)]]</f>
        <v>0</v>
      </c>
      <c r="K945" s="127">
        <f>VLOOKUP(I945,LBA!AJ:AK,2,0)</f>
        <v>0</v>
      </c>
    </row>
    <row r="946" spans="1:11" s="124" customFormat="1" ht="15">
      <c r="A946" s="380"/>
      <c r="B946" s="380"/>
      <c r="C946" s="380"/>
      <c r="D946" s="380"/>
      <c r="E946" s="381"/>
      <c r="F946" s="380"/>
      <c r="G946" s="380"/>
      <c r="H946" s="379"/>
      <c r="I946" s="126">
        <f>Table3[[#This Row],[No. Siri Pen]]</f>
        <v>0</v>
      </c>
      <c r="J946" s="207">
        <f>Table3[[#This Row],[Kos (RM)]]</f>
        <v>0</v>
      </c>
      <c r="K946" s="127">
        <f>VLOOKUP(I946,LBA!AJ:AK,2,0)</f>
        <v>0</v>
      </c>
    </row>
    <row r="947" spans="1:11" s="124" customFormat="1" ht="15">
      <c r="A947" s="380"/>
      <c r="B947" s="380"/>
      <c r="C947" s="380"/>
      <c r="D947" s="380"/>
      <c r="E947" s="381"/>
      <c r="F947" s="380"/>
      <c r="G947" s="380"/>
      <c r="H947" s="379"/>
      <c r="I947" s="126">
        <f>Table3[[#This Row],[No. Siri Pen]]</f>
        <v>0</v>
      </c>
      <c r="J947" s="207">
        <f>Table3[[#This Row],[Kos (RM)]]</f>
        <v>0</v>
      </c>
      <c r="K947" s="127">
        <f>VLOOKUP(I947,LBA!AJ:AK,2,0)</f>
        <v>0</v>
      </c>
    </row>
    <row r="948" spans="1:11" s="124" customFormat="1" ht="15">
      <c r="A948" s="380"/>
      <c r="B948" s="380"/>
      <c r="C948" s="380"/>
      <c r="D948" s="380"/>
      <c r="E948" s="381"/>
      <c r="F948" s="380"/>
      <c r="G948" s="380"/>
      <c r="H948" s="379"/>
      <c r="I948" s="126">
        <f>Table3[[#This Row],[No. Siri Pen]]</f>
        <v>0</v>
      </c>
      <c r="J948" s="207">
        <f>Table3[[#This Row],[Kos (RM)]]</f>
        <v>0</v>
      </c>
      <c r="K948" s="127">
        <f>VLOOKUP(I948,LBA!AJ:AK,2,0)</f>
        <v>0</v>
      </c>
    </row>
    <row r="949" spans="1:11" s="124" customFormat="1" ht="15">
      <c r="A949" s="380"/>
      <c r="B949" s="380"/>
      <c r="C949" s="380"/>
      <c r="D949" s="380"/>
      <c r="E949" s="381"/>
      <c r="F949" s="380"/>
      <c r="G949" s="380"/>
      <c r="H949" s="379"/>
      <c r="I949" s="126">
        <f>Table3[[#This Row],[No. Siri Pen]]</f>
        <v>0</v>
      </c>
      <c r="J949" s="207">
        <f>Table3[[#This Row],[Kos (RM)]]</f>
        <v>0</v>
      </c>
      <c r="K949" s="127">
        <f>VLOOKUP(I949,LBA!AJ:AK,2,0)</f>
        <v>0</v>
      </c>
    </row>
    <row r="950" spans="1:11" s="124" customFormat="1" ht="15">
      <c r="A950" s="380"/>
      <c r="B950" s="380"/>
      <c r="C950" s="380"/>
      <c r="D950" s="380"/>
      <c r="E950" s="381"/>
      <c r="F950" s="380"/>
      <c r="G950" s="380"/>
      <c r="H950" s="379"/>
      <c r="I950" s="126">
        <f>Table3[[#This Row],[No. Siri Pen]]</f>
        <v>0</v>
      </c>
      <c r="J950" s="207">
        <f>Table3[[#This Row],[Kos (RM)]]</f>
        <v>0</v>
      </c>
      <c r="K950" s="127">
        <f>VLOOKUP(I950,LBA!AJ:AK,2,0)</f>
        <v>0</v>
      </c>
    </row>
    <row r="951" spans="1:11" s="124" customFormat="1" ht="15">
      <c r="A951" s="380"/>
      <c r="B951" s="380"/>
      <c r="C951" s="380"/>
      <c r="D951" s="380"/>
      <c r="E951" s="381"/>
      <c r="F951" s="380"/>
      <c r="G951" s="380"/>
      <c r="H951" s="379"/>
      <c r="I951" s="126">
        <f>Table3[[#This Row],[No. Siri Pen]]</f>
        <v>0</v>
      </c>
      <c r="J951" s="207">
        <f>Table3[[#This Row],[Kos (RM)]]</f>
        <v>0</v>
      </c>
      <c r="K951" s="127">
        <f>VLOOKUP(I951,LBA!AJ:AK,2,0)</f>
        <v>0</v>
      </c>
    </row>
    <row r="952" spans="1:11" s="124" customFormat="1" ht="15">
      <c r="A952" s="380"/>
      <c r="B952" s="380"/>
      <c r="C952" s="380"/>
      <c r="D952" s="380"/>
      <c r="E952" s="381"/>
      <c r="F952" s="380"/>
      <c r="G952" s="380"/>
      <c r="H952" s="379"/>
      <c r="I952" s="126">
        <f>Table3[[#This Row],[No. Siri Pen]]</f>
        <v>0</v>
      </c>
      <c r="J952" s="207">
        <f>Table3[[#This Row],[Kos (RM)]]</f>
        <v>0</v>
      </c>
      <c r="K952" s="127">
        <f>VLOOKUP(I952,LBA!AJ:AK,2,0)</f>
        <v>0</v>
      </c>
    </row>
    <row r="953" spans="1:11" s="124" customFormat="1" ht="15">
      <c r="A953" s="380"/>
      <c r="B953" s="380"/>
      <c r="C953" s="380"/>
      <c r="D953" s="380"/>
      <c r="E953" s="381"/>
      <c r="F953" s="380"/>
      <c r="G953" s="380"/>
      <c r="H953" s="379"/>
      <c r="I953" s="126">
        <f>Table3[[#This Row],[No. Siri Pen]]</f>
        <v>0</v>
      </c>
      <c r="J953" s="207">
        <f>Table3[[#This Row],[Kos (RM)]]</f>
        <v>0</v>
      </c>
      <c r="K953" s="127">
        <f>VLOOKUP(I953,LBA!AJ:AK,2,0)</f>
        <v>0</v>
      </c>
    </row>
    <row r="954" spans="1:11" s="124" customFormat="1" ht="15">
      <c r="A954" s="380"/>
      <c r="B954" s="380"/>
      <c r="C954" s="380"/>
      <c r="D954" s="380"/>
      <c r="E954" s="381"/>
      <c r="F954" s="380"/>
      <c r="G954" s="380"/>
      <c r="H954" s="379"/>
      <c r="I954" s="126">
        <f>Table3[[#This Row],[No. Siri Pen]]</f>
        <v>0</v>
      </c>
      <c r="J954" s="207">
        <f>Table3[[#This Row],[Kos (RM)]]</f>
        <v>0</v>
      </c>
      <c r="K954" s="127">
        <f>VLOOKUP(I954,LBA!AJ:AK,2,0)</f>
        <v>0</v>
      </c>
    </row>
    <row r="955" spans="1:11" s="124" customFormat="1" ht="15">
      <c r="A955" s="380"/>
      <c r="B955" s="380"/>
      <c r="C955" s="380"/>
      <c r="D955" s="380"/>
      <c r="E955" s="381"/>
      <c r="F955" s="380"/>
      <c r="G955" s="380"/>
      <c r="H955" s="379"/>
      <c r="I955" s="126">
        <f>Table3[[#This Row],[No. Siri Pen]]</f>
        <v>0</v>
      </c>
      <c r="J955" s="207">
        <f>Table3[[#This Row],[Kos (RM)]]</f>
        <v>0</v>
      </c>
      <c r="K955" s="127">
        <f>VLOOKUP(I955,LBA!AJ:AK,2,0)</f>
        <v>0</v>
      </c>
    </row>
    <row r="956" spans="1:11" s="124" customFormat="1" ht="15">
      <c r="A956" s="380"/>
      <c r="B956" s="380"/>
      <c r="C956" s="380"/>
      <c r="D956" s="380"/>
      <c r="E956" s="381"/>
      <c r="F956" s="380"/>
      <c r="G956" s="380"/>
      <c r="H956" s="379"/>
      <c r="I956" s="126">
        <f>Table3[[#This Row],[No. Siri Pen]]</f>
        <v>0</v>
      </c>
      <c r="J956" s="207">
        <f>Table3[[#This Row],[Kos (RM)]]</f>
        <v>0</v>
      </c>
      <c r="K956" s="127">
        <f>VLOOKUP(I956,LBA!AJ:AK,2,0)</f>
        <v>0</v>
      </c>
    </row>
    <row r="957" spans="1:11" s="124" customFormat="1" ht="15">
      <c r="A957" s="380"/>
      <c r="B957" s="380"/>
      <c r="C957" s="380"/>
      <c r="D957" s="380"/>
      <c r="E957" s="381"/>
      <c r="F957" s="380"/>
      <c r="G957" s="380"/>
      <c r="H957" s="379"/>
      <c r="I957" s="126">
        <f>Table3[[#This Row],[No. Siri Pen]]</f>
        <v>0</v>
      </c>
      <c r="J957" s="207">
        <f>Table3[[#This Row],[Kos (RM)]]</f>
        <v>0</v>
      </c>
      <c r="K957" s="127">
        <f>VLOOKUP(I957,LBA!AJ:AK,2,0)</f>
        <v>0</v>
      </c>
    </row>
    <row r="958" spans="1:11" s="124" customFormat="1" ht="15">
      <c r="A958" s="380"/>
      <c r="B958" s="380"/>
      <c r="C958" s="380"/>
      <c r="D958" s="380"/>
      <c r="E958" s="381"/>
      <c r="F958" s="380"/>
      <c r="G958" s="380"/>
      <c r="H958" s="379"/>
      <c r="I958" s="126">
        <f>Table3[[#This Row],[No. Siri Pen]]</f>
        <v>0</v>
      </c>
      <c r="J958" s="207">
        <f>Table3[[#This Row],[Kos (RM)]]</f>
        <v>0</v>
      </c>
      <c r="K958" s="127">
        <f>VLOOKUP(I958,LBA!AJ:AK,2,0)</f>
        <v>0</v>
      </c>
    </row>
    <row r="959" spans="1:11" s="124" customFormat="1" ht="15">
      <c r="A959" s="380"/>
      <c r="B959" s="380"/>
      <c r="C959" s="380"/>
      <c r="D959" s="380"/>
      <c r="E959" s="381"/>
      <c r="F959" s="380"/>
      <c r="G959" s="380"/>
      <c r="H959" s="379"/>
      <c r="I959" s="126">
        <f>Table3[[#This Row],[No. Siri Pen]]</f>
        <v>0</v>
      </c>
      <c r="J959" s="207">
        <f>Table3[[#This Row],[Kos (RM)]]</f>
        <v>0</v>
      </c>
      <c r="K959" s="127">
        <f>VLOOKUP(I959,LBA!AJ:AK,2,0)</f>
        <v>0</v>
      </c>
    </row>
    <row r="960" spans="1:11" s="124" customFormat="1" ht="15">
      <c r="A960" s="380"/>
      <c r="B960" s="380"/>
      <c r="C960" s="380"/>
      <c r="D960" s="380"/>
      <c r="E960" s="381"/>
      <c r="F960" s="380"/>
      <c r="G960" s="380"/>
      <c r="H960" s="379"/>
      <c r="I960" s="126">
        <f>Table3[[#This Row],[No. Siri Pen]]</f>
        <v>0</v>
      </c>
      <c r="J960" s="207">
        <f>Table3[[#This Row],[Kos (RM)]]</f>
        <v>0</v>
      </c>
      <c r="K960" s="127">
        <f>VLOOKUP(I960,LBA!AJ:AK,2,0)</f>
        <v>0</v>
      </c>
    </row>
    <row r="961" spans="1:11" s="124" customFormat="1" ht="15">
      <c r="A961" s="380"/>
      <c r="B961" s="380"/>
      <c r="C961" s="380"/>
      <c r="D961" s="380"/>
      <c r="E961" s="381"/>
      <c r="F961" s="380"/>
      <c r="G961" s="380"/>
      <c r="H961" s="379"/>
      <c r="I961" s="126">
        <f>Table3[[#This Row],[No. Siri Pen]]</f>
        <v>0</v>
      </c>
      <c r="J961" s="207">
        <f>Table3[[#This Row],[Kos (RM)]]</f>
        <v>0</v>
      </c>
      <c r="K961" s="127">
        <f>VLOOKUP(I961,LBA!AJ:AK,2,0)</f>
        <v>0</v>
      </c>
    </row>
    <row r="962" spans="1:11" s="124" customFormat="1" ht="15">
      <c r="A962" s="380"/>
      <c r="B962" s="380"/>
      <c r="C962" s="380"/>
      <c r="D962" s="380"/>
      <c r="E962" s="381"/>
      <c r="F962" s="380"/>
      <c r="G962" s="380"/>
      <c r="H962" s="379"/>
      <c r="I962" s="126">
        <f>Table3[[#This Row],[No. Siri Pen]]</f>
        <v>0</v>
      </c>
      <c r="J962" s="207">
        <f>Table3[[#This Row],[Kos (RM)]]</f>
        <v>0</v>
      </c>
      <c r="K962" s="127">
        <f>VLOOKUP(I962,LBA!AJ:AK,2,0)</f>
        <v>0</v>
      </c>
    </row>
    <row r="963" spans="1:11" s="124" customFormat="1" ht="15">
      <c r="A963" s="380"/>
      <c r="B963" s="380"/>
      <c r="C963" s="380"/>
      <c r="D963" s="380"/>
      <c r="E963" s="381"/>
      <c r="F963" s="380"/>
      <c r="G963" s="380"/>
      <c r="H963" s="379"/>
      <c r="I963" s="126">
        <f>Table3[[#This Row],[No. Siri Pen]]</f>
        <v>0</v>
      </c>
      <c r="J963" s="207">
        <f>Table3[[#This Row],[Kos (RM)]]</f>
        <v>0</v>
      </c>
      <c r="K963" s="127">
        <f>VLOOKUP(I963,LBA!AJ:AK,2,0)</f>
        <v>0</v>
      </c>
    </row>
    <row r="964" spans="1:11" s="124" customFormat="1" ht="15">
      <c r="A964" s="380"/>
      <c r="B964" s="380"/>
      <c r="C964" s="380"/>
      <c r="D964" s="380"/>
      <c r="E964" s="381"/>
      <c r="F964" s="380"/>
      <c r="G964" s="380"/>
      <c r="H964" s="379"/>
      <c r="I964" s="126">
        <f>Table3[[#This Row],[No. Siri Pen]]</f>
        <v>0</v>
      </c>
      <c r="J964" s="207">
        <f>Table3[[#This Row],[Kos (RM)]]</f>
        <v>0</v>
      </c>
      <c r="K964" s="127">
        <f>VLOOKUP(I964,LBA!AJ:AK,2,0)</f>
        <v>0</v>
      </c>
    </row>
    <row r="965" spans="1:11" s="124" customFormat="1" ht="15">
      <c r="A965" s="380"/>
      <c r="B965" s="380"/>
      <c r="C965" s="380"/>
      <c r="D965" s="380"/>
      <c r="E965" s="381"/>
      <c r="F965" s="380"/>
      <c r="G965" s="380"/>
      <c r="H965" s="379"/>
      <c r="I965" s="126">
        <f>Table3[[#This Row],[No. Siri Pen]]</f>
        <v>0</v>
      </c>
      <c r="J965" s="207">
        <f>Table3[[#This Row],[Kos (RM)]]</f>
        <v>0</v>
      </c>
      <c r="K965" s="127">
        <f>VLOOKUP(I965,LBA!AJ:AK,2,0)</f>
        <v>0</v>
      </c>
    </row>
    <row r="966" spans="1:11" s="124" customFormat="1" ht="15">
      <c r="A966" s="380"/>
      <c r="B966" s="380"/>
      <c r="C966" s="380"/>
      <c r="D966" s="380"/>
      <c r="E966" s="381"/>
      <c r="F966" s="380"/>
      <c r="G966" s="380"/>
      <c r="H966" s="379"/>
      <c r="I966" s="126">
        <f>Table3[[#This Row],[No. Siri Pen]]</f>
        <v>0</v>
      </c>
      <c r="J966" s="207">
        <f>Table3[[#This Row],[Kos (RM)]]</f>
        <v>0</v>
      </c>
      <c r="K966" s="127">
        <f>VLOOKUP(I966,LBA!AJ:AK,2,0)</f>
        <v>0</v>
      </c>
    </row>
    <row r="967" spans="1:11" s="124" customFormat="1" ht="15">
      <c r="A967" s="380"/>
      <c r="B967" s="380"/>
      <c r="C967" s="380"/>
      <c r="D967" s="380"/>
      <c r="E967" s="381"/>
      <c r="F967" s="380"/>
      <c r="G967" s="380"/>
      <c r="H967" s="379"/>
      <c r="I967" s="126">
        <f>Table3[[#This Row],[No. Siri Pen]]</f>
        <v>0</v>
      </c>
      <c r="J967" s="207">
        <f>Table3[[#This Row],[Kos (RM)]]</f>
        <v>0</v>
      </c>
      <c r="K967" s="127">
        <f>VLOOKUP(I967,LBA!AJ:AK,2,0)</f>
        <v>0</v>
      </c>
    </row>
    <row r="968" spans="1:11" s="124" customFormat="1" ht="15">
      <c r="A968" s="380"/>
      <c r="B968" s="380"/>
      <c r="C968" s="380"/>
      <c r="D968" s="380"/>
      <c r="E968" s="381"/>
      <c r="F968" s="380"/>
      <c r="G968" s="380"/>
      <c r="H968" s="379"/>
      <c r="I968" s="126">
        <f>Table3[[#This Row],[No. Siri Pen]]</f>
        <v>0</v>
      </c>
      <c r="J968" s="207">
        <f>Table3[[#This Row],[Kos (RM)]]</f>
        <v>0</v>
      </c>
      <c r="K968" s="127">
        <f>VLOOKUP(I968,LBA!AJ:AK,2,0)</f>
        <v>0</v>
      </c>
    </row>
    <row r="969" spans="1:11" s="124" customFormat="1" ht="15">
      <c r="A969" s="380"/>
      <c r="B969" s="380"/>
      <c r="C969" s="380"/>
      <c r="D969" s="380"/>
      <c r="E969" s="381"/>
      <c r="F969" s="380"/>
      <c r="G969" s="380"/>
      <c r="H969" s="379"/>
      <c r="I969" s="126">
        <f>Table3[[#This Row],[No. Siri Pen]]</f>
        <v>0</v>
      </c>
      <c r="J969" s="207">
        <f>Table3[[#This Row],[Kos (RM)]]</f>
        <v>0</v>
      </c>
      <c r="K969" s="127">
        <f>VLOOKUP(I969,LBA!AJ:AK,2,0)</f>
        <v>0</v>
      </c>
    </row>
    <row r="970" spans="1:11" s="124" customFormat="1" ht="15">
      <c r="A970" s="380"/>
      <c r="B970" s="380"/>
      <c r="C970" s="380"/>
      <c r="D970" s="380"/>
      <c r="E970" s="381"/>
      <c r="F970" s="380"/>
      <c r="G970" s="380"/>
      <c r="H970" s="379"/>
      <c r="I970" s="126">
        <f>Table3[[#This Row],[No. Siri Pen]]</f>
        <v>0</v>
      </c>
      <c r="J970" s="207">
        <f>Table3[[#This Row],[Kos (RM)]]</f>
        <v>0</v>
      </c>
      <c r="K970" s="127">
        <f>VLOOKUP(I970,LBA!AJ:AK,2,0)</f>
        <v>0</v>
      </c>
    </row>
    <row r="971" spans="1:11" s="124" customFormat="1" ht="15">
      <c r="A971" s="380"/>
      <c r="B971" s="380"/>
      <c r="C971" s="380"/>
      <c r="D971" s="380"/>
      <c r="E971" s="381"/>
      <c r="F971" s="380"/>
      <c r="G971" s="380"/>
      <c r="H971" s="379"/>
      <c r="I971" s="126">
        <f>Table3[[#This Row],[No. Siri Pen]]</f>
        <v>0</v>
      </c>
      <c r="J971" s="207">
        <f>Table3[[#This Row],[Kos (RM)]]</f>
        <v>0</v>
      </c>
      <c r="K971" s="127">
        <f>VLOOKUP(I971,LBA!AJ:AK,2,0)</f>
        <v>0</v>
      </c>
    </row>
    <row r="972" spans="1:11" s="124" customFormat="1" ht="15">
      <c r="A972" s="380"/>
      <c r="B972" s="380"/>
      <c r="C972" s="380"/>
      <c r="D972" s="380"/>
      <c r="E972" s="381"/>
      <c r="F972" s="380"/>
      <c r="G972" s="380"/>
      <c r="H972" s="379"/>
      <c r="I972" s="126">
        <f>Table3[[#This Row],[No. Siri Pen]]</f>
        <v>0</v>
      </c>
      <c r="J972" s="207">
        <f>Table3[[#This Row],[Kos (RM)]]</f>
        <v>0</v>
      </c>
      <c r="K972" s="127">
        <f>VLOOKUP(I972,LBA!AJ:AK,2,0)</f>
        <v>0</v>
      </c>
    </row>
    <row r="973" spans="1:11" s="124" customFormat="1" ht="15">
      <c r="A973" s="380"/>
      <c r="B973" s="380"/>
      <c r="C973" s="380"/>
      <c r="D973" s="380"/>
      <c r="E973" s="381"/>
      <c r="F973" s="380"/>
      <c r="G973" s="380"/>
      <c r="H973" s="379"/>
      <c r="I973" s="126">
        <f>Table3[[#This Row],[No. Siri Pen]]</f>
        <v>0</v>
      </c>
      <c r="J973" s="207">
        <f>Table3[[#This Row],[Kos (RM)]]</f>
        <v>0</v>
      </c>
      <c r="K973" s="127">
        <f>VLOOKUP(I973,LBA!AJ:AK,2,0)</f>
        <v>0</v>
      </c>
    </row>
    <row r="974" spans="1:11" s="124" customFormat="1" ht="15">
      <c r="A974" s="380"/>
      <c r="B974" s="380"/>
      <c r="C974" s="380"/>
      <c r="D974" s="380"/>
      <c r="E974" s="381"/>
      <c r="F974" s="380"/>
      <c r="G974" s="380"/>
      <c r="H974" s="379"/>
      <c r="I974" s="126">
        <f>Table3[[#This Row],[No. Siri Pen]]</f>
        <v>0</v>
      </c>
      <c r="J974" s="207">
        <f>Table3[[#This Row],[Kos (RM)]]</f>
        <v>0</v>
      </c>
      <c r="K974" s="127">
        <f>VLOOKUP(I974,LBA!AJ:AK,2,0)</f>
        <v>0</v>
      </c>
    </row>
    <row r="975" spans="1:11" s="124" customFormat="1" ht="15">
      <c r="A975" s="380"/>
      <c r="B975" s="380"/>
      <c r="C975" s="380"/>
      <c r="D975" s="380"/>
      <c r="E975" s="381"/>
      <c r="F975" s="380"/>
      <c r="G975" s="380"/>
      <c r="H975" s="379"/>
      <c r="I975" s="126">
        <f>Table3[[#This Row],[No. Siri Pen]]</f>
        <v>0</v>
      </c>
      <c r="J975" s="207">
        <f>Table3[[#This Row],[Kos (RM)]]</f>
        <v>0</v>
      </c>
      <c r="K975" s="127">
        <f>VLOOKUP(I975,LBA!AJ:AK,2,0)</f>
        <v>0</v>
      </c>
    </row>
    <row r="976" spans="1:11" s="124" customFormat="1" ht="15">
      <c r="A976" s="380"/>
      <c r="B976" s="380"/>
      <c r="C976" s="380"/>
      <c r="D976" s="380"/>
      <c r="E976" s="381"/>
      <c r="F976" s="380"/>
      <c r="G976" s="380"/>
      <c r="H976" s="379"/>
      <c r="I976" s="126">
        <f>Table3[[#This Row],[No. Siri Pen]]</f>
        <v>0</v>
      </c>
      <c r="J976" s="207">
        <f>Table3[[#This Row],[Kos (RM)]]</f>
        <v>0</v>
      </c>
      <c r="K976" s="127">
        <f>VLOOKUP(I976,LBA!AJ:AK,2,0)</f>
        <v>0</v>
      </c>
    </row>
    <row r="977" spans="1:11" s="124" customFormat="1" ht="15">
      <c r="A977" s="380"/>
      <c r="B977" s="380"/>
      <c r="C977" s="380"/>
      <c r="D977" s="380"/>
      <c r="E977" s="381"/>
      <c r="F977" s="380"/>
      <c r="G977" s="380"/>
      <c r="H977" s="379"/>
      <c r="I977" s="126">
        <f>Table3[[#This Row],[No. Siri Pen]]</f>
        <v>0</v>
      </c>
      <c r="J977" s="207">
        <f>Table3[[#This Row],[Kos (RM)]]</f>
        <v>0</v>
      </c>
      <c r="K977" s="127">
        <f>VLOOKUP(I977,LBA!AJ:AK,2,0)</f>
        <v>0</v>
      </c>
    </row>
    <row r="978" spans="1:11" s="124" customFormat="1" ht="15">
      <c r="A978" s="380"/>
      <c r="B978" s="380"/>
      <c r="C978" s="380"/>
      <c r="D978" s="380"/>
      <c r="E978" s="381"/>
      <c r="F978" s="380"/>
      <c r="G978" s="380"/>
      <c r="H978" s="379"/>
      <c r="I978" s="126">
        <f>Table3[[#This Row],[No. Siri Pen]]</f>
        <v>0</v>
      </c>
      <c r="J978" s="207">
        <f>Table3[[#This Row],[Kos (RM)]]</f>
        <v>0</v>
      </c>
      <c r="K978" s="127">
        <f>VLOOKUP(I978,LBA!AJ:AK,2,0)</f>
        <v>0</v>
      </c>
    </row>
    <row r="979" spans="1:11" s="124" customFormat="1" ht="15">
      <c r="A979" s="380"/>
      <c r="B979" s="380"/>
      <c r="C979" s="380"/>
      <c r="D979" s="380"/>
      <c r="E979" s="381"/>
      <c r="F979" s="380"/>
      <c r="G979" s="380"/>
      <c r="H979" s="379"/>
      <c r="I979" s="126">
        <f>Table3[[#This Row],[No. Siri Pen]]</f>
        <v>0</v>
      </c>
      <c r="J979" s="207">
        <f>Table3[[#This Row],[Kos (RM)]]</f>
        <v>0</v>
      </c>
      <c r="K979" s="127">
        <f>VLOOKUP(I979,LBA!AJ:AK,2,0)</f>
        <v>0</v>
      </c>
    </row>
    <row r="980" spans="1:11" s="124" customFormat="1" ht="15">
      <c r="A980" s="380"/>
      <c r="B980" s="380"/>
      <c r="C980" s="380"/>
      <c r="D980" s="380"/>
      <c r="E980" s="381"/>
      <c r="F980" s="380"/>
      <c r="G980" s="380"/>
      <c r="H980" s="379"/>
      <c r="I980" s="126">
        <f>Table3[[#This Row],[No. Siri Pen]]</f>
        <v>0</v>
      </c>
      <c r="J980" s="207">
        <f>Table3[[#This Row],[Kos (RM)]]</f>
        <v>0</v>
      </c>
      <c r="K980" s="127">
        <f>VLOOKUP(I980,LBA!AJ:AK,2,0)</f>
        <v>0</v>
      </c>
    </row>
    <row r="981" spans="1:11" s="124" customFormat="1" ht="15">
      <c r="A981" s="380"/>
      <c r="B981" s="380"/>
      <c r="C981" s="380"/>
      <c r="D981" s="380"/>
      <c r="E981" s="381"/>
      <c r="F981" s="380"/>
      <c r="G981" s="380"/>
      <c r="H981" s="379"/>
      <c r="I981" s="126">
        <f>Table3[[#This Row],[No. Siri Pen]]</f>
        <v>0</v>
      </c>
      <c r="J981" s="207">
        <f>Table3[[#This Row],[Kos (RM)]]</f>
        <v>0</v>
      </c>
      <c r="K981" s="127">
        <f>VLOOKUP(I981,LBA!AJ:AK,2,0)</f>
        <v>0</v>
      </c>
    </row>
    <row r="982" spans="1:11" s="124" customFormat="1" ht="15">
      <c r="A982" s="380"/>
      <c r="B982" s="380"/>
      <c r="C982" s="380"/>
      <c r="D982" s="380"/>
      <c r="E982" s="381"/>
      <c r="F982" s="380"/>
      <c r="G982" s="380"/>
      <c r="H982" s="379"/>
      <c r="I982" s="126">
        <f>Table3[[#This Row],[No. Siri Pen]]</f>
        <v>0</v>
      </c>
      <c r="J982" s="207">
        <f>Table3[[#This Row],[Kos (RM)]]</f>
        <v>0</v>
      </c>
      <c r="K982" s="127">
        <f>VLOOKUP(I982,LBA!AJ:AK,2,0)</f>
        <v>0</v>
      </c>
    </row>
    <row r="983" spans="1:11" s="124" customFormat="1" ht="15">
      <c r="A983" s="380"/>
      <c r="B983" s="380"/>
      <c r="C983" s="380"/>
      <c r="D983" s="380"/>
      <c r="E983" s="381"/>
      <c r="F983" s="380"/>
      <c r="G983" s="380"/>
      <c r="H983" s="379"/>
      <c r="I983" s="126">
        <f>Table3[[#This Row],[No. Siri Pen]]</f>
        <v>0</v>
      </c>
      <c r="J983" s="207">
        <f>Table3[[#This Row],[Kos (RM)]]</f>
        <v>0</v>
      </c>
      <c r="K983" s="127">
        <f>VLOOKUP(I983,LBA!AJ:AK,2,0)</f>
        <v>0</v>
      </c>
    </row>
    <row r="984" spans="1:11" s="124" customFormat="1" ht="15">
      <c r="A984" s="380"/>
      <c r="B984" s="380"/>
      <c r="C984" s="380"/>
      <c r="D984" s="380"/>
      <c r="E984" s="381"/>
      <c r="F984" s="380"/>
      <c r="G984" s="380"/>
      <c r="H984" s="379"/>
      <c r="I984" s="126">
        <f>Table3[[#This Row],[No. Siri Pen]]</f>
        <v>0</v>
      </c>
      <c r="J984" s="207">
        <f>Table3[[#This Row],[Kos (RM)]]</f>
        <v>0</v>
      </c>
      <c r="K984" s="127">
        <f>VLOOKUP(I984,LBA!AJ:AK,2,0)</f>
        <v>0</v>
      </c>
    </row>
    <row r="985" spans="1:11" s="124" customFormat="1" ht="15">
      <c r="A985" s="380"/>
      <c r="B985" s="380"/>
      <c r="C985" s="380"/>
      <c r="D985" s="380"/>
      <c r="E985" s="381"/>
      <c r="F985" s="380"/>
      <c r="G985" s="380"/>
      <c r="H985" s="379"/>
      <c r="I985" s="126">
        <f>Table3[[#This Row],[No. Siri Pen]]</f>
        <v>0</v>
      </c>
      <c r="J985" s="207">
        <f>Table3[[#This Row],[Kos (RM)]]</f>
        <v>0</v>
      </c>
      <c r="K985" s="127">
        <f>VLOOKUP(I985,LBA!AJ:AK,2,0)</f>
        <v>0</v>
      </c>
    </row>
    <row r="986" spans="1:11" s="124" customFormat="1" ht="15">
      <c r="A986" s="380"/>
      <c r="B986" s="380"/>
      <c r="C986" s="380"/>
      <c r="D986" s="380"/>
      <c r="E986" s="381"/>
      <c r="F986" s="380"/>
      <c r="G986" s="380"/>
      <c r="H986" s="379"/>
      <c r="I986" s="126">
        <f>Table3[[#This Row],[No. Siri Pen]]</f>
        <v>0</v>
      </c>
      <c r="J986" s="207">
        <f>Table3[[#This Row],[Kos (RM)]]</f>
        <v>0</v>
      </c>
      <c r="K986" s="127">
        <f>VLOOKUP(I986,LBA!AJ:AK,2,0)</f>
        <v>0</v>
      </c>
    </row>
    <row r="987" spans="1:11" s="124" customFormat="1" ht="15">
      <c r="A987" s="380"/>
      <c r="B987" s="380"/>
      <c r="C987" s="380"/>
      <c r="D987" s="380"/>
      <c r="E987" s="381"/>
      <c r="F987" s="380"/>
      <c r="G987" s="380"/>
      <c r="H987" s="379"/>
      <c r="I987" s="126">
        <f>Table3[[#This Row],[No. Siri Pen]]</f>
        <v>0</v>
      </c>
      <c r="J987" s="207">
        <f>Table3[[#This Row],[Kos (RM)]]</f>
        <v>0</v>
      </c>
      <c r="K987" s="127">
        <f>VLOOKUP(I987,LBA!AJ:AK,2,0)</f>
        <v>0</v>
      </c>
    </row>
    <row r="988" spans="1:11" s="124" customFormat="1" ht="15">
      <c r="A988" s="380"/>
      <c r="B988" s="380"/>
      <c r="C988" s="380"/>
      <c r="D988" s="380"/>
      <c r="E988" s="381"/>
      <c r="F988" s="380"/>
      <c r="G988" s="380"/>
      <c r="H988" s="379"/>
      <c r="I988" s="126">
        <f>Table3[[#This Row],[No. Siri Pen]]</f>
        <v>0</v>
      </c>
      <c r="J988" s="207">
        <f>Table3[[#This Row],[Kos (RM)]]</f>
        <v>0</v>
      </c>
      <c r="K988" s="127">
        <f>VLOOKUP(I988,LBA!AJ:AK,2,0)</f>
        <v>0</v>
      </c>
    </row>
    <row r="989" spans="1:11" s="124" customFormat="1" ht="15">
      <c r="A989" s="380"/>
      <c r="B989" s="380"/>
      <c r="C989" s="380"/>
      <c r="D989" s="380"/>
      <c r="E989" s="381"/>
      <c r="F989" s="380"/>
      <c r="G989" s="380"/>
      <c r="H989" s="379"/>
      <c r="I989" s="126">
        <f>Table3[[#This Row],[No. Siri Pen]]</f>
        <v>0</v>
      </c>
      <c r="J989" s="207">
        <f>Table3[[#This Row],[Kos (RM)]]</f>
        <v>0</v>
      </c>
      <c r="K989" s="127">
        <f>VLOOKUP(I989,LBA!AJ:AK,2,0)</f>
        <v>0</v>
      </c>
    </row>
    <row r="990" spans="1:11" s="124" customFormat="1" ht="15">
      <c r="A990" s="380"/>
      <c r="B990" s="380"/>
      <c r="C990" s="380"/>
      <c r="D990" s="380"/>
      <c r="E990" s="381"/>
      <c r="F990" s="380"/>
      <c r="G990" s="380"/>
      <c r="H990" s="379"/>
      <c r="I990" s="126">
        <f>Table3[[#This Row],[No. Siri Pen]]</f>
        <v>0</v>
      </c>
      <c r="J990" s="207">
        <f>Table3[[#This Row],[Kos (RM)]]</f>
        <v>0</v>
      </c>
      <c r="K990" s="127">
        <f>VLOOKUP(I990,LBA!AJ:AK,2,0)</f>
        <v>0</v>
      </c>
    </row>
    <row r="991" spans="1:11" s="124" customFormat="1" ht="15">
      <c r="A991" s="380"/>
      <c r="B991" s="380"/>
      <c r="C991" s="380"/>
      <c r="D991" s="380"/>
      <c r="E991" s="381"/>
      <c r="F991" s="380"/>
      <c r="G991" s="380"/>
      <c r="H991" s="379"/>
      <c r="I991" s="126">
        <f>Table3[[#This Row],[No. Siri Pen]]</f>
        <v>0</v>
      </c>
      <c r="J991" s="207">
        <f>Table3[[#This Row],[Kos (RM)]]</f>
        <v>0</v>
      </c>
      <c r="K991" s="127">
        <f>VLOOKUP(I991,LBA!AJ:AK,2,0)</f>
        <v>0</v>
      </c>
    </row>
    <row r="992" spans="1:11" s="124" customFormat="1" ht="15">
      <c r="A992" s="380"/>
      <c r="B992" s="380"/>
      <c r="C992" s="380"/>
      <c r="D992" s="380"/>
      <c r="E992" s="381"/>
      <c r="F992" s="380"/>
      <c r="G992" s="380"/>
      <c r="H992" s="379"/>
      <c r="I992" s="126">
        <f>Table3[[#This Row],[No. Siri Pen]]</f>
        <v>0</v>
      </c>
      <c r="J992" s="207">
        <f>Table3[[#This Row],[Kos (RM)]]</f>
        <v>0</v>
      </c>
      <c r="K992" s="127">
        <f>VLOOKUP(I992,LBA!AJ:AK,2,0)</f>
        <v>0</v>
      </c>
    </row>
    <row r="993" spans="1:11" s="124" customFormat="1" ht="15">
      <c r="A993" s="380"/>
      <c r="B993" s="380"/>
      <c r="C993" s="380"/>
      <c r="D993" s="380"/>
      <c r="E993" s="381"/>
      <c r="F993" s="380"/>
      <c r="G993" s="380"/>
      <c r="H993" s="379"/>
      <c r="I993" s="126">
        <f>Table3[[#This Row],[No. Siri Pen]]</f>
        <v>0</v>
      </c>
      <c r="J993" s="207">
        <f>Table3[[#This Row],[Kos (RM)]]</f>
        <v>0</v>
      </c>
      <c r="K993" s="127">
        <f>VLOOKUP(I993,LBA!AJ:AK,2,0)</f>
        <v>0</v>
      </c>
    </row>
    <row r="994" spans="1:11" s="124" customFormat="1" ht="15">
      <c r="A994" s="380"/>
      <c r="B994" s="380"/>
      <c r="C994" s="380"/>
      <c r="D994" s="380"/>
      <c r="E994" s="381"/>
      <c r="F994" s="380"/>
      <c r="G994" s="380"/>
      <c r="H994" s="379"/>
      <c r="I994" s="126">
        <f>Table3[[#This Row],[No. Siri Pen]]</f>
        <v>0</v>
      </c>
      <c r="J994" s="207">
        <f>Table3[[#This Row],[Kos (RM)]]</f>
        <v>0</v>
      </c>
      <c r="K994" s="127">
        <f>VLOOKUP(I994,LBA!AJ:AK,2,0)</f>
        <v>0</v>
      </c>
    </row>
    <row r="995" spans="1:11" s="124" customFormat="1" ht="15">
      <c r="A995" s="380"/>
      <c r="B995" s="380"/>
      <c r="C995" s="380"/>
      <c r="D995" s="380"/>
      <c r="E995" s="381"/>
      <c r="F995" s="380"/>
      <c r="G995" s="380"/>
      <c r="H995" s="379"/>
      <c r="I995" s="126">
        <f>Table3[[#This Row],[No. Siri Pen]]</f>
        <v>0</v>
      </c>
      <c r="J995" s="207">
        <f>Table3[[#This Row],[Kos (RM)]]</f>
        <v>0</v>
      </c>
      <c r="K995" s="127">
        <f>VLOOKUP(I995,LBA!AJ:AK,2,0)</f>
        <v>0</v>
      </c>
    </row>
    <row r="996" spans="1:11" s="124" customFormat="1" ht="15">
      <c r="A996" s="380"/>
      <c r="B996" s="380"/>
      <c r="C996" s="380"/>
      <c r="D996" s="380"/>
      <c r="E996" s="381"/>
      <c r="F996" s="380"/>
      <c r="G996" s="380"/>
      <c r="H996" s="379"/>
      <c r="I996" s="126">
        <f>Table3[[#This Row],[No. Siri Pen]]</f>
        <v>0</v>
      </c>
      <c r="J996" s="207">
        <f>Table3[[#This Row],[Kos (RM)]]</f>
        <v>0</v>
      </c>
      <c r="K996" s="127">
        <f>VLOOKUP(I996,LBA!AJ:AK,2,0)</f>
        <v>0</v>
      </c>
    </row>
    <row r="997" spans="1:11" s="124" customFormat="1" ht="15">
      <c r="A997" s="380"/>
      <c r="B997" s="380"/>
      <c r="C997" s="380"/>
      <c r="D997" s="380"/>
      <c r="E997" s="381"/>
      <c r="F997" s="380"/>
      <c r="G997" s="380"/>
      <c r="H997" s="379"/>
      <c r="I997" s="126">
        <f>Table3[[#This Row],[No. Siri Pen]]</f>
        <v>0</v>
      </c>
      <c r="J997" s="207">
        <f>Table3[[#This Row],[Kos (RM)]]</f>
        <v>0</v>
      </c>
      <c r="K997" s="127">
        <f>VLOOKUP(I997,LBA!AJ:AK,2,0)</f>
        <v>0</v>
      </c>
    </row>
    <row r="998" spans="1:11" s="124" customFormat="1" ht="15">
      <c r="A998" s="380"/>
      <c r="B998" s="380"/>
      <c r="C998" s="380"/>
      <c r="D998" s="380"/>
      <c r="E998" s="381"/>
      <c r="F998" s="380"/>
      <c r="G998" s="380"/>
      <c r="H998" s="379"/>
      <c r="I998" s="126">
        <f>Table3[[#This Row],[No. Siri Pen]]</f>
        <v>0</v>
      </c>
      <c r="J998" s="207">
        <f>Table3[[#This Row],[Kos (RM)]]</f>
        <v>0</v>
      </c>
      <c r="K998" s="127">
        <f>VLOOKUP(I998,LBA!AJ:AK,2,0)</f>
        <v>0</v>
      </c>
    </row>
    <row r="999" spans="1:11" s="124" customFormat="1" ht="15">
      <c r="A999" s="380"/>
      <c r="B999" s="380"/>
      <c r="C999" s="380"/>
      <c r="D999" s="380"/>
      <c r="E999" s="381"/>
      <c r="F999" s="380"/>
      <c r="G999" s="380"/>
      <c r="H999" s="379"/>
      <c r="I999" s="126">
        <f>Table3[[#This Row],[No. Siri Pen]]</f>
        <v>0</v>
      </c>
      <c r="J999" s="207">
        <f>Table3[[#This Row],[Kos (RM)]]</f>
        <v>0</v>
      </c>
      <c r="K999" s="127">
        <f>VLOOKUP(I999,LBA!AJ:AK,2,0)</f>
        <v>0</v>
      </c>
    </row>
    <row r="1000" spans="1:11" s="124" customFormat="1" ht="15">
      <c r="A1000" s="380"/>
      <c r="B1000" s="380"/>
      <c r="C1000" s="380"/>
      <c r="D1000" s="380"/>
      <c r="E1000" s="381"/>
      <c r="F1000" s="380"/>
      <c r="G1000" s="380"/>
      <c r="H1000" s="379"/>
      <c r="I1000" s="126">
        <f>Table3[[#This Row],[No. Siri Pen]]</f>
        <v>0</v>
      </c>
      <c r="J1000" s="207">
        <f>Table3[[#This Row],[Kos (RM)]]</f>
        <v>0</v>
      </c>
      <c r="K1000" s="127">
        <f>VLOOKUP(I1000,LBA!AJ:AK,2,0)</f>
        <v>0</v>
      </c>
    </row>
    <row r="1001" spans="1:11" s="124" customFormat="1" ht="15">
      <c r="A1001" s="380"/>
      <c r="B1001" s="380"/>
      <c r="C1001" s="380"/>
      <c r="D1001" s="380"/>
      <c r="E1001" s="381"/>
      <c r="F1001" s="380"/>
      <c r="G1001" s="380"/>
      <c r="H1001" s="379"/>
      <c r="I1001" s="126">
        <f>Table3[[#This Row],[No. Siri Pen]]</f>
        <v>0</v>
      </c>
      <c r="J1001" s="207">
        <f>Table3[[#This Row],[Kos (RM)]]</f>
        <v>0</v>
      </c>
      <c r="K1001" s="127">
        <f>VLOOKUP(I1001,LBA!AJ:AK,2,0)</f>
        <v>0</v>
      </c>
    </row>
    <row r="1002" spans="1:11" s="124" customFormat="1" ht="15">
      <c r="A1002" s="380"/>
      <c r="B1002" s="380"/>
      <c r="C1002" s="380"/>
      <c r="D1002" s="380"/>
      <c r="E1002" s="381"/>
      <c r="F1002" s="380"/>
      <c r="G1002" s="380"/>
      <c r="H1002" s="379"/>
      <c r="I1002" s="126">
        <f>Table3[[#This Row],[No. Siri Pen]]</f>
        <v>0</v>
      </c>
      <c r="J1002" s="207">
        <f>Table3[[#This Row],[Kos (RM)]]</f>
        <v>0</v>
      </c>
      <c r="K1002" s="127">
        <f>VLOOKUP(I1002,LBA!AJ:AK,2,0)</f>
        <v>0</v>
      </c>
    </row>
    <row r="1003" spans="1:11" s="124" customFormat="1" ht="15">
      <c r="A1003" s="380"/>
      <c r="B1003" s="380"/>
      <c r="C1003" s="380"/>
      <c r="D1003" s="380"/>
      <c r="E1003" s="381"/>
      <c r="F1003" s="380"/>
      <c r="G1003" s="380"/>
      <c r="H1003" s="379"/>
      <c r="I1003" s="126">
        <f>Table3[[#This Row],[No. Siri Pen]]</f>
        <v>0</v>
      </c>
      <c r="J1003" s="207">
        <f>Table3[[#This Row],[Kos (RM)]]</f>
        <v>0</v>
      </c>
      <c r="K1003" s="127">
        <f>VLOOKUP(I1003,LBA!AJ:AK,2,0)</f>
        <v>0</v>
      </c>
    </row>
    <row r="1004" spans="1:11" s="124" customFormat="1" ht="15">
      <c r="A1004" s="380"/>
      <c r="B1004" s="380"/>
      <c r="C1004" s="380"/>
      <c r="D1004" s="380"/>
      <c r="E1004" s="381"/>
      <c r="F1004" s="380"/>
      <c r="G1004" s="380"/>
      <c r="H1004" s="379"/>
      <c r="I1004" s="126">
        <f>Table3[[#This Row],[No. Siri Pen]]</f>
        <v>0</v>
      </c>
      <c r="J1004" s="207">
        <f>Table3[[#This Row],[Kos (RM)]]</f>
        <v>0</v>
      </c>
      <c r="K1004" s="127">
        <f>VLOOKUP(I1004,LBA!AJ:AK,2,0)</f>
        <v>0</v>
      </c>
    </row>
    <row r="1005" spans="1:11" s="124" customFormat="1" ht="15">
      <c r="A1005" s="380"/>
      <c r="B1005" s="380"/>
      <c r="C1005" s="380"/>
      <c r="D1005" s="380"/>
      <c r="E1005" s="381"/>
      <c r="F1005" s="380"/>
      <c r="G1005" s="380"/>
      <c r="H1005" s="379"/>
      <c r="I1005" s="126">
        <f>Table3[[#This Row],[No. Siri Pen]]</f>
        <v>0</v>
      </c>
      <c r="J1005" s="207">
        <f>Table3[[#This Row],[Kos (RM)]]</f>
        <v>0</v>
      </c>
      <c r="K1005" s="127">
        <f>VLOOKUP(I1005,LBA!AJ:AK,2,0)</f>
        <v>0</v>
      </c>
    </row>
    <row r="1006" spans="1:11" s="124" customFormat="1" ht="15">
      <c r="A1006" s="380"/>
      <c r="B1006" s="380"/>
      <c r="C1006" s="380"/>
      <c r="D1006" s="380"/>
      <c r="E1006" s="381"/>
      <c r="F1006" s="380"/>
      <c r="G1006" s="380"/>
      <c r="H1006" s="379"/>
      <c r="I1006" s="126">
        <f>Table3[[#This Row],[No. Siri Pen]]</f>
        <v>0</v>
      </c>
      <c r="J1006" s="207">
        <f>Table3[[#This Row],[Kos (RM)]]</f>
        <v>0</v>
      </c>
      <c r="K1006" s="127">
        <f>VLOOKUP(I1006,LBA!AJ:AK,2,0)</f>
        <v>0</v>
      </c>
    </row>
    <row r="1007" spans="1:11" s="124" customFormat="1" ht="15">
      <c r="A1007" s="380"/>
      <c r="B1007" s="380"/>
      <c r="C1007" s="380"/>
      <c r="D1007" s="380"/>
      <c r="E1007" s="381"/>
      <c r="F1007" s="380"/>
      <c r="G1007" s="380"/>
      <c r="H1007" s="379"/>
      <c r="I1007" s="126">
        <f>Table3[[#This Row],[No. Siri Pen]]</f>
        <v>0</v>
      </c>
      <c r="J1007" s="207">
        <f>Table3[[#This Row],[Kos (RM)]]</f>
        <v>0</v>
      </c>
      <c r="K1007" s="127">
        <f>VLOOKUP(I1007,LBA!AJ:AK,2,0)</f>
        <v>0</v>
      </c>
    </row>
    <row r="1008" spans="1:11" s="124" customFormat="1" ht="15">
      <c r="A1008" s="380"/>
      <c r="B1008" s="380"/>
      <c r="C1008" s="380"/>
      <c r="D1008" s="380"/>
      <c r="E1008" s="381"/>
      <c r="F1008" s="380"/>
      <c r="G1008" s="380"/>
      <c r="H1008" s="379"/>
      <c r="I1008" s="126">
        <f>Table3[[#This Row],[No. Siri Pen]]</f>
        <v>0</v>
      </c>
      <c r="J1008" s="207">
        <f>Table3[[#This Row],[Kos (RM)]]</f>
        <v>0</v>
      </c>
      <c r="K1008" s="127">
        <f>VLOOKUP(I1008,LBA!AJ:AK,2,0)</f>
        <v>0</v>
      </c>
    </row>
    <row r="1009" spans="1:11" s="124" customFormat="1" ht="15">
      <c r="A1009" s="380"/>
      <c r="B1009" s="380"/>
      <c r="C1009" s="380"/>
      <c r="D1009" s="380"/>
      <c r="E1009" s="381"/>
      <c r="F1009" s="380"/>
      <c r="G1009" s="380"/>
      <c r="H1009" s="379"/>
      <c r="I1009" s="126">
        <f>Table3[[#This Row],[No. Siri Pen]]</f>
        <v>0</v>
      </c>
      <c r="J1009" s="207">
        <f>Table3[[#This Row],[Kos (RM)]]</f>
        <v>0</v>
      </c>
      <c r="K1009" s="127">
        <f>VLOOKUP(I1009,LBA!AJ:AK,2,0)</f>
        <v>0</v>
      </c>
    </row>
    <row r="1010" spans="1:11" s="124" customFormat="1" ht="15">
      <c r="A1010" s="380"/>
      <c r="B1010" s="380"/>
      <c r="C1010" s="380"/>
      <c r="D1010" s="380"/>
      <c r="E1010" s="381"/>
      <c r="F1010" s="380"/>
      <c r="G1010" s="380"/>
      <c r="H1010" s="379"/>
      <c r="I1010" s="126">
        <f>Table3[[#This Row],[No. Siri Pen]]</f>
        <v>0</v>
      </c>
      <c r="J1010" s="207">
        <f>Table3[[#This Row],[Kos (RM)]]</f>
        <v>0</v>
      </c>
      <c r="K1010" s="127">
        <f>VLOOKUP(I1010,LBA!AJ:AK,2,0)</f>
        <v>0</v>
      </c>
    </row>
    <row r="1011" spans="1:11" s="124" customFormat="1" ht="15">
      <c r="A1011" s="380"/>
      <c r="B1011" s="380"/>
      <c r="C1011" s="380"/>
      <c r="D1011" s="380"/>
      <c r="E1011" s="381"/>
      <c r="F1011" s="380"/>
      <c r="G1011" s="380"/>
      <c r="H1011" s="379"/>
      <c r="I1011" s="126">
        <f>Table3[[#This Row],[No. Siri Pen]]</f>
        <v>0</v>
      </c>
      <c r="J1011" s="207">
        <f>Table3[[#This Row],[Kos (RM)]]</f>
        <v>0</v>
      </c>
      <c r="K1011" s="127">
        <f>VLOOKUP(I1011,LBA!AJ:AK,2,0)</f>
        <v>0</v>
      </c>
    </row>
    <row r="1012" spans="1:11" s="124" customFormat="1" ht="15">
      <c r="A1012" s="380"/>
      <c r="B1012" s="380"/>
      <c r="C1012" s="380"/>
      <c r="D1012" s="380"/>
      <c r="E1012" s="381"/>
      <c r="F1012" s="380"/>
      <c r="G1012" s="380"/>
      <c r="H1012" s="379"/>
      <c r="I1012" s="126">
        <f>Table3[[#This Row],[No. Siri Pen]]</f>
        <v>0</v>
      </c>
      <c r="J1012" s="207">
        <f>Table3[[#This Row],[Kos (RM)]]</f>
        <v>0</v>
      </c>
      <c r="K1012" s="127">
        <f>VLOOKUP(I1012,LBA!AJ:AK,2,0)</f>
        <v>0</v>
      </c>
    </row>
    <row r="1013" spans="1:11" s="124" customFormat="1" ht="15">
      <c r="A1013" s="380"/>
      <c r="B1013" s="380"/>
      <c r="C1013" s="380"/>
      <c r="D1013" s="380"/>
      <c r="E1013" s="381"/>
      <c r="F1013" s="380"/>
      <c r="G1013" s="380"/>
      <c r="H1013" s="379"/>
      <c r="I1013" s="126">
        <f>Table3[[#This Row],[No. Siri Pen]]</f>
        <v>0</v>
      </c>
      <c r="J1013" s="207">
        <f>Table3[[#This Row],[Kos (RM)]]</f>
        <v>0</v>
      </c>
      <c r="K1013" s="127">
        <f>VLOOKUP(I1013,LBA!AJ:AK,2,0)</f>
        <v>0</v>
      </c>
    </row>
    <row r="1014" spans="1:11" s="124" customFormat="1" ht="15">
      <c r="A1014" s="380"/>
      <c r="B1014" s="380"/>
      <c r="C1014" s="380"/>
      <c r="D1014" s="380"/>
      <c r="E1014" s="381"/>
      <c r="F1014" s="380"/>
      <c r="G1014" s="380"/>
      <c r="H1014" s="379"/>
      <c r="I1014" s="126">
        <f>Table3[[#This Row],[No. Siri Pen]]</f>
        <v>0</v>
      </c>
      <c r="J1014" s="207">
        <f>Table3[[#This Row],[Kos (RM)]]</f>
        <v>0</v>
      </c>
      <c r="K1014" s="127">
        <f>VLOOKUP(I1014,LBA!AJ:AK,2,0)</f>
        <v>0</v>
      </c>
    </row>
    <row r="1015" spans="1:11" s="124" customFormat="1" ht="15">
      <c r="A1015" s="380"/>
      <c r="B1015" s="380"/>
      <c r="C1015" s="380"/>
      <c r="D1015" s="380"/>
      <c r="E1015" s="381"/>
      <c r="F1015" s="380"/>
      <c r="G1015" s="380"/>
      <c r="H1015" s="379"/>
      <c r="I1015" s="126">
        <f>Table3[[#This Row],[No. Siri Pen]]</f>
        <v>0</v>
      </c>
      <c r="J1015" s="207">
        <f>Table3[[#This Row],[Kos (RM)]]</f>
        <v>0</v>
      </c>
      <c r="K1015" s="127">
        <f>VLOOKUP(I1015,LBA!AJ:AK,2,0)</f>
        <v>0</v>
      </c>
    </row>
    <row r="1016" spans="1:11" s="124" customFormat="1" ht="15">
      <c r="A1016" s="380"/>
      <c r="B1016" s="380"/>
      <c r="C1016" s="380"/>
      <c r="D1016" s="380"/>
      <c r="E1016" s="381"/>
      <c r="F1016" s="380"/>
      <c r="G1016" s="380"/>
      <c r="H1016" s="379"/>
      <c r="I1016" s="126">
        <f>Table3[[#This Row],[No. Siri Pen]]</f>
        <v>0</v>
      </c>
      <c r="J1016" s="207">
        <f>Table3[[#This Row],[Kos (RM)]]</f>
        <v>0</v>
      </c>
      <c r="K1016" s="127">
        <f>VLOOKUP(I1016,LBA!AJ:AK,2,0)</f>
        <v>0</v>
      </c>
    </row>
    <row r="1017" spans="1:11" s="124" customFormat="1" ht="15">
      <c r="A1017" s="380"/>
      <c r="B1017" s="380"/>
      <c r="C1017" s="380"/>
      <c r="D1017" s="380"/>
      <c r="E1017" s="381"/>
      <c r="F1017" s="380"/>
      <c r="G1017" s="380"/>
      <c r="H1017" s="379"/>
      <c r="I1017" s="126">
        <f>Table3[[#This Row],[No. Siri Pen]]</f>
        <v>0</v>
      </c>
      <c r="J1017" s="207">
        <f>Table3[[#This Row],[Kos (RM)]]</f>
        <v>0</v>
      </c>
      <c r="K1017" s="127">
        <f>VLOOKUP(I1017,LBA!AJ:AK,2,0)</f>
        <v>0</v>
      </c>
    </row>
    <row r="1018" spans="1:11" s="124" customFormat="1" ht="15">
      <c r="A1018" s="380"/>
      <c r="B1018" s="380"/>
      <c r="C1018" s="380"/>
      <c r="D1018" s="380"/>
      <c r="E1018" s="381"/>
      <c r="F1018" s="380"/>
      <c r="G1018" s="380"/>
      <c r="H1018" s="379"/>
      <c r="I1018" s="126">
        <f>Table3[[#This Row],[No. Siri Pen]]</f>
        <v>0</v>
      </c>
      <c r="J1018" s="207">
        <f>Table3[[#This Row],[Kos (RM)]]</f>
        <v>0</v>
      </c>
      <c r="K1018" s="127">
        <f>VLOOKUP(I1018,LBA!AJ:AK,2,0)</f>
        <v>0</v>
      </c>
    </row>
    <row r="1019" spans="1:11" s="124" customFormat="1" ht="15">
      <c r="A1019" s="380"/>
      <c r="B1019" s="380"/>
      <c r="C1019" s="380"/>
      <c r="D1019" s="380"/>
      <c r="E1019" s="381"/>
      <c r="F1019" s="380"/>
      <c r="G1019" s="380"/>
      <c r="H1019" s="379"/>
      <c r="I1019" s="126">
        <f>Table3[[#This Row],[No. Siri Pen]]</f>
        <v>0</v>
      </c>
      <c r="J1019" s="207">
        <f>Table3[[#This Row],[Kos (RM)]]</f>
        <v>0</v>
      </c>
      <c r="K1019" s="127">
        <f>VLOOKUP(I1019,LBA!AJ:AK,2,0)</f>
        <v>0</v>
      </c>
    </row>
    <row r="1020" spans="1:11" s="124" customFormat="1" ht="15">
      <c r="A1020" s="380"/>
      <c r="B1020" s="380"/>
      <c r="C1020" s="380"/>
      <c r="D1020" s="380"/>
      <c r="E1020" s="381"/>
      <c r="F1020" s="380"/>
      <c r="G1020" s="380"/>
      <c r="H1020" s="379"/>
      <c r="I1020" s="126">
        <f>Table3[[#This Row],[No. Siri Pen]]</f>
        <v>0</v>
      </c>
      <c r="J1020" s="207">
        <f>Table3[[#This Row],[Kos (RM)]]</f>
        <v>0</v>
      </c>
      <c r="K1020" s="127">
        <f>VLOOKUP(I1020,LBA!AJ:AK,2,0)</f>
        <v>0</v>
      </c>
    </row>
    <row r="1021" spans="1:11" s="124" customFormat="1" ht="15">
      <c r="A1021" s="380"/>
      <c r="B1021" s="380"/>
      <c r="C1021" s="380"/>
      <c r="D1021" s="380"/>
      <c r="E1021" s="381"/>
      <c r="F1021" s="380"/>
      <c r="G1021" s="380"/>
      <c r="H1021" s="379"/>
      <c r="I1021" s="126">
        <f>Table3[[#This Row],[No. Siri Pen]]</f>
        <v>0</v>
      </c>
      <c r="J1021" s="207">
        <f>Table3[[#This Row],[Kos (RM)]]</f>
        <v>0</v>
      </c>
      <c r="K1021" s="127">
        <f>VLOOKUP(I1021,LBA!AJ:AK,2,0)</f>
        <v>0</v>
      </c>
    </row>
    <row r="1022" spans="1:11" s="124" customFormat="1" ht="15">
      <c r="A1022" s="380"/>
      <c r="B1022" s="380"/>
      <c r="C1022" s="380"/>
      <c r="D1022" s="380"/>
      <c r="E1022" s="381"/>
      <c r="F1022" s="380"/>
      <c r="G1022" s="380"/>
      <c r="H1022" s="379"/>
      <c r="I1022" s="126">
        <f>Table3[[#This Row],[No. Siri Pen]]</f>
        <v>0</v>
      </c>
      <c r="J1022" s="207">
        <f>Table3[[#This Row],[Kos (RM)]]</f>
        <v>0</v>
      </c>
      <c r="K1022" s="127">
        <f>VLOOKUP(I1022,LBA!AJ:AK,2,0)</f>
        <v>0</v>
      </c>
    </row>
    <row r="1023" spans="1:11" s="124" customFormat="1" ht="15">
      <c r="A1023" s="380"/>
      <c r="B1023" s="380"/>
      <c r="C1023" s="380"/>
      <c r="D1023" s="380"/>
      <c r="E1023" s="381"/>
      <c r="F1023" s="380"/>
      <c r="G1023" s="380"/>
      <c r="H1023" s="379"/>
      <c r="I1023" s="126">
        <f>Table3[[#This Row],[No. Siri Pen]]</f>
        <v>0</v>
      </c>
      <c r="J1023" s="207">
        <f>Table3[[#This Row],[Kos (RM)]]</f>
        <v>0</v>
      </c>
      <c r="K1023" s="127">
        <f>VLOOKUP(I1023,LBA!AJ:AK,2,0)</f>
        <v>0</v>
      </c>
    </row>
    <row r="1024" spans="1:11" s="124" customFormat="1" ht="15">
      <c r="A1024" s="380"/>
      <c r="B1024" s="380"/>
      <c r="C1024" s="380"/>
      <c r="D1024" s="380"/>
      <c r="E1024" s="381"/>
      <c r="F1024" s="380"/>
      <c r="G1024" s="380"/>
      <c r="H1024" s="379"/>
      <c r="I1024" s="126">
        <f>Table3[[#This Row],[No. Siri Pen]]</f>
        <v>0</v>
      </c>
      <c r="J1024" s="207">
        <f>Table3[[#This Row],[Kos (RM)]]</f>
        <v>0</v>
      </c>
      <c r="K1024" s="127">
        <f>VLOOKUP(I1024,LBA!AJ:AK,2,0)</f>
        <v>0</v>
      </c>
    </row>
    <row r="1025" spans="1:11" s="124" customFormat="1" ht="15">
      <c r="A1025" s="380"/>
      <c r="B1025" s="380"/>
      <c r="C1025" s="380"/>
      <c r="D1025" s="380"/>
      <c r="E1025" s="381"/>
      <c r="F1025" s="380"/>
      <c r="G1025" s="380"/>
      <c r="H1025" s="379"/>
      <c r="I1025" s="126">
        <f>Table3[[#This Row],[No. Siri Pen]]</f>
        <v>0</v>
      </c>
      <c r="J1025" s="207">
        <f>Table3[[#This Row],[Kos (RM)]]</f>
        <v>0</v>
      </c>
      <c r="K1025" s="127">
        <f>VLOOKUP(I1025,LBA!AJ:AK,2,0)</f>
        <v>0</v>
      </c>
    </row>
    <row r="1026" spans="1:11" s="124" customFormat="1" ht="15">
      <c r="A1026" s="380"/>
      <c r="B1026" s="380"/>
      <c r="C1026" s="380"/>
      <c r="D1026" s="380"/>
      <c r="E1026" s="381"/>
      <c r="F1026" s="380"/>
      <c r="G1026" s="380"/>
      <c r="H1026" s="379"/>
      <c r="I1026" s="126">
        <f>Table3[[#This Row],[No. Siri Pen]]</f>
        <v>0</v>
      </c>
      <c r="J1026" s="207">
        <f>Table3[[#This Row],[Kos (RM)]]</f>
        <v>0</v>
      </c>
      <c r="K1026" s="127">
        <f>VLOOKUP(I1026,LBA!AJ:AK,2,0)</f>
        <v>0</v>
      </c>
    </row>
    <row r="1027" spans="1:11" s="124" customFormat="1" ht="15">
      <c r="A1027" s="380"/>
      <c r="B1027" s="380"/>
      <c r="C1027" s="380"/>
      <c r="D1027" s="380"/>
      <c r="E1027" s="381"/>
      <c r="F1027" s="380"/>
      <c r="G1027" s="380"/>
      <c r="H1027" s="379"/>
      <c r="I1027" s="126">
        <f>Table3[[#This Row],[No. Siri Pen]]</f>
        <v>0</v>
      </c>
      <c r="J1027" s="207">
        <f>Table3[[#This Row],[Kos (RM)]]</f>
        <v>0</v>
      </c>
      <c r="K1027" s="127">
        <f>VLOOKUP(I1027,LBA!AJ:AK,2,0)</f>
        <v>0</v>
      </c>
    </row>
    <row r="1028" spans="1:11" s="124" customFormat="1" ht="15">
      <c r="A1028" s="380"/>
      <c r="B1028" s="380"/>
      <c r="C1028" s="380"/>
      <c r="D1028" s="380"/>
      <c r="E1028" s="381"/>
      <c r="F1028" s="380"/>
      <c r="G1028" s="380"/>
      <c r="H1028" s="379"/>
      <c r="I1028" s="126">
        <f>Table3[[#This Row],[No. Siri Pen]]</f>
        <v>0</v>
      </c>
      <c r="J1028" s="207">
        <f>Table3[[#This Row],[Kos (RM)]]</f>
        <v>0</v>
      </c>
      <c r="K1028" s="127">
        <f>VLOOKUP(I1028,LBA!AJ:AK,2,0)</f>
        <v>0</v>
      </c>
    </row>
    <row r="1029" spans="1:11" s="124" customFormat="1" ht="15">
      <c r="A1029" s="380"/>
      <c r="B1029" s="380"/>
      <c r="C1029" s="380"/>
      <c r="D1029" s="380"/>
      <c r="E1029" s="381"/>
      <c r="F1029" s="380"/>
      <c r="G1029" s="380"/>
      <c r="H1029" s="379"/>
      <c r="I1029" s="126">
        <f>Table3[[#This Row],[No. Siri Pen]]</f>
        <v>0</v>
      </c>
      <c r="J1029" s="207">
        <f>Table3[[#This Row],[Kos (RM)]]</f>
        <v>0</v>
      </c>
      <c r="K1029" s="127">
        <f>VLOOKUP(I1029,LBA!AJ:AK,2,0)</f>
        <v>0</v>
      </c>
    </row>
    <row r="1030" spans="1:11" s="124" customFormat="1" ht="15">
      <c r="A1030" s="380"/>
      <c r="B1030" s="380"/>
      <c r="C1030" s="380"/>
      <c r="D1030" s="380"/>
      <c r="E1030" s="381"/>
      <c r="F1030" s="380"/>
      <c r="G1030" s="380"/>
      <c r="H1030" s="379"/>
      <c r="I1030" s="126">
        <f>Table3[[#This Row],[No. Siri Pen]]</f>
        <v>0</v>
      </c>
      <c r="J1030" s="207">
        <f>Table3[[#This Row],[Kos (RM)]]</f>
        <v>0</v>
      </c>
      <c r="K1030" s="127">
        <f>VLOOKUP(I1030,LBA!AJ:AK,2,0)</f>
        <v>0</v>
      </c>
    </row>
    <row r="1031" spans="1:11" s="124" customFormat="1" ht="15">
      <c r="A1031" s="380"/>
      <c r="B1031" s="380"/>
      <c r="C1031" s="380"/>
      <c r="D1031" s="380"/>
      <c r="E1031" s="381"/>
      <c r="F1031" s="380"/>
      <c r="G1031" s="380"/>
      <c r="H1031" s="379"/>
      <c r="I1031" s="126">
        <f>Table3[[#This Row],[No. Siri Pen]]</f>
        <v>0</v>
      </c>
      <c r="J1031" s="207">
        <f>Table3[[#This Row],[Kos (RM)]]</f>
        <v>0</v>
      </c>
      <c r="K1031" s="127">
        <f>VLOOKUP(I1031,LBA!AJ:AK,2,0)</f>
        <v>0</v>
      </c>
    </row>
    <row r="1032" spans="1:11" s="124" customFormat="1" ht="15">
      <c r="A1032" s="380"/>
      <c r="B1032" s="380"/>
      <c r="C1032" s="380"/>
      <c r="D1032" s="380"/>
      <c r="E1032" s="381"/>
      <c r="F1032" s="380"/>
      <c r="G1032" s="380"/>
      <c r="H1032" s="379"/>
      <c r="I1032" s="126">
        <f>Table3[[#This Row],[No. Siri Pen]]</f>
        <v>0</v>
      </c>
      <c r="J1032" s="207">
        <f>Table3[[#This Row],[Kos (RM)]]</f>
        <v>0</v>
      </c>
      <c r="K1032" s="127">
        <f>VLOOKUP(I1032,LBA!AJ:AK,2,0)</f>
        <v>0</v>
      </c>
    </row>
    <row r="1033" spans="1:11" s="124" customFormat="1" ht="15">
      <c r="A1033" s="380"/>
      <c r="B1033" s="380"/>
      <c r="C1033" s="380"/>
      <c r="D1033" s="380"/>
      <c r="E1033" s="381"/>
      <c r="F1033" s="380"/>
      <c r="G1033" s="380"/>
      <c r="H1033" s="379"/>
      <c r="I1033" s="126">
        <f>Table3[[#This Row],[No. Siri Pen]]</f>
        <v>0</v>
      </c>
      <c r="J1033" s="207">
        <f>Table3[[#This Row],[Kos (RM)]]</f>
        <v>0</v>
      </c>
      <c r="K1033" s="127">
        <f>VLOOKUP(I1033,LBA!AJ:AK,2,0)</f>
        <v>0</v>
      </c>
    </row>
    <row r="1034" spans="1:11" s="124" customFormat="1" ht="15">
      <c r="A1034" s="380"/>
      <c r="B1034" s="380"/>
      <c r="C1034" s="380"/>
      <c r="D1034" s="380"/>
      <c r="E1034" s="381"/>
      <c r="F1034" s="380"/>
      <c r="G1034" s="380"/>
      <c r="H1034" s="379"/>
      <c r="I1034" s="126">
        <f>Table3[[#This Row],[No. Siri Pen]]</f>
        <v>0</v>
      </c>
      <c r="J1034" s="207">
        <f>Table3[[#This Row],[Kos (RM)]]</f>
        <v>0</v>
      </c>
      <c r="K1034" s="127">
        <f>VLOOKUP(I1034,LBA!AJ:AK,2,0)</f>
        <v>0</v>
      </c>
    </row>
    <row r="1035" spans="1:11" s="124" customFormat="1" ht="15">
      <c r="A1035" s="380"/>
      <c r="B1035" s="380"/>
      <c r="C1035" s="380"/>
      <c r="D1035" s="380"/>
      <c r="E1035" s="381"/>
      <c r="F1035" s="380"/>
      <c r="G1035" s="380"/>
      <c r="H1035" s="379"/>
      <c r="I1035" s="126">
        <f>Table3[[#This Row],[No. Siri Pen]]</f>
        <v>0</v>
      </c>
      <c r="J1035" s="207">
        <f>Table3[[#This Row],[Kos (RM)]]</f>
        <v>0</v>
      </c>
      <c r="K1035" s="127">
        <f>VLOOKUP(I1035,LBA!AJ:AK,2,0)</f>
        <v>0</v>
      </c>
    </row>
    <row r="1036" spans="1:11" s="124" customFormat="1" ht="15">
      <c r="A1036" s="380"/>
      <c r="B1036" s="380"/>
      <c r="C1036" s="380"/>
      <c r="D1036" s="380"/>
      <c r="E1036" s="381"/>
      <c r="F1036" s="380"/>
      <c r="G1036" s="380"/>
      <c r="H1036" s="379"/>
      <c r="I1036" s="126">
        <f>Table3[[#This Row],[No. Siri Pen]]</f>
        <v>0</v>
      </c>
      <c r="J1036" s="207">
        <f>Table3[[#This Row],[Kos (RM)]]</f>
        <v>0</v>
      </c>
      <c r="K1036" s="127">
        <f>VLOOKUP(I1036,LBA!AJ:AK,2,0)</f>
        <v>0</v>
      </c>
    </row>
    <row r="1037" spans="1:11" s="124" customFormat="1" ht="15">
      <c r="A1037" s="380"/>
      <c r="B1037" s="380"/>
      <c r="C1037" s="380"/>
      <c r="D1037" s="380"/>
      <c r="E1037" s="381"/>
      <c r="F1037" s="380"/>
      <c r="G1037" s="380"/>
      <c r="H1037" s="379"/>
      <c r="I1037" s="126">
        <f>Table3[[#This Row],[No. Siri Pen]]</f>
        <v>0</v>
      </c>
      <c r="J1037" s="207">
        <f>Table3[[#This Row],[Kos (RM)]]</f>
        <v>0</v>
      </c>
      <c r="K1037" s="127">
        <f>VLOOKUP(I1037,LBA!AJ:AK,2,0)</f>
        <v>0</v>
      </c>
    </row>
    <row r="1038" spans="1:11" s="124" customFormat="1" ht="15">
      <c r="A1038" s="380"/>
      <c r="B1038" s="380"/>
      <c r="C1038" s="380"/>
      <c r="D1038" s="380"/>
      <c r="E1038" s="381"/>
      <c r="F1038" s="380"/>
      <c r="G1038" s="380"/>
      <c r="H1038" s="379"/>
      <c r="I1038" s="126">
        <f>Table3[[#This Row],[No. Siri Pen]]</f>
        <v>0</v>
      </c>
      <c r="J1038" s="207">
        <f>Table3[[#This Row],[Kos (RM)]]</f>
        <v>0</v>
      </c>
      <c r="K1038" s="127">
        <f>VLOOKUP(I1038,LBA!AJ:AK,2,0)</f>
        <v>0</v>
      </c>
    </row>
    <row r="1039" spans="1:11" s="124" customFormat="1" ht="15">
      <c r="A1039" s="380"/>
      <c r="B1039" s="380"/>
      <c r="C1039" s="380"/>
      <c r="D1039" s="380"/>
      <c r="E1039" s="381"/>
      <c r="F1039" s="380"/>
      <c r="G1039" s="380"/>
      <c r="H1039" s="379"/>
      <c r="I1039" s="126">
        <f>Table3[[#This Row],[No. Siri Pen]]</f>
        <v>0</v>
      </c>
      <c r="J1039" s="207">
        <f>Table3[[#This Row],[Kos (RM)]]</f>
        <v>0</v>
      </c>
      <c r="K1039" s="127">
        <f>VLOOKUP(I1039,LBA!AJ:AK,2,0)</f>
        <v>0</v>
      </c>
    </row>
    <row r="1040" spans="1:11" s="124" customFormat="1" ht="15">
      <c r="A1040" s="380"/>
      <c r="B1040" s="380"/>
      <c r="C1040" s="380"/>
      <c r="D1040" s="380"/>
      <c r="E1040" s="381"/>
      <c r="F1040" s="380"/>
      <c r="G1040" s="380"/>
      <c r="H1040" s="379"/>
      <c r="I1040" s="126">
        <f>Table3[[#This Row],[No. Siri Pen]]</f>
        <v>0</v>
      </c>
      <c r="J1040" s="207">
        <f>Table3[[#This Row],[Kos (RM)]]</f>
        <v>0</v>
      </c>
      <c r="K1040" s="127">
        <f>VLOOKUP(I1040,LBA!AJ:AK,2,0)</f>
        <v>0</v>
      </c>
    </row>
    <row r="1041" spans="1:11" s="124" customFormat="1" ht="15">
      <c r="A1041" s="380"/>
      <c r="B1041" s="380"/>
      <c r="C1041" s="380"/>
      <c r="D1041" s="380"/>
      <c r="E1041" s="381"/>
      <c r="F1041" s="380"/>
      <c r="G1041" s="380"/>
      <c r="H1041" s="379"/>
      <c r="I1041" s="126">
        <f>Table3[[#This Row],[No. Siri Pen]]</f>
        <v>0</v>
      </c>
      <c r="J1041" s="207">
        <f>Table3[[#This Row],[Kos (RM)]]</f>
        <v>0</v>
      </c>
      <c r="K1041" s="127">
        <f>VLOOKUP(I1041,LBA!AJ:AK,2,0)</f>
        <v>0</v>
      </c>
    </row>
    <row r="1042" spans="1:11" s="124" customFormat="1" ht="15">
      <c r="A1042" s="380"/>
      <c r="B1042" s="380"/>
      <c r="C1042" s="380"/>
      <c r="D1042" s="380"/>
      <c r="E1042" s="381"/>
      <c r="F1042" s="380"/>
      <c r="G1042" s="380"/>
      <c r="H1042" s="379"/>
      <c r="I1042" s="126">
        <f>Table3[[#This Row],[No. Siri Pen]]</f>
        <v>0</v>
      </c>
      <c r="J1042" s="207">
        <f>Table3[[#This Row],[Kos (RM)]]</f>
        <v>0</v>
      </c>
      <c r="K1042" s="127">
        <f>VLOOKUP(I1042,LBA!AJ:AK,2,0)</f>
        <v>0</v>
      </c>
    </row>
    <row r="1043" spans="1:11" s="124" customFormat="1" ht="15">
      <c r="A1043" s="380"/>
      <c r="B1043" s="380"/>
      <c r="C1043" s="380"/>
      <c r="D1043" s="380"/>
      <c r="E1043" s="381"/>
      <c r="F1043" s="380"/>
      <c r="G1043" s="380"/>
      <c r="H1043" s="379"/>
      <c r="I1043" s="126">
        <f>Table3[[#This Row],[No. Siri Pen]]</f>
        <v>0</v>
      </c>
      <c r="J1043" s="207">
        <f>Table3[[#This Row],[Kos (RM)]]</f>
        <v>0</v>
      </c>
      <c r="K1043" s="127">
        <f>VLOOKUP(I1043,LBA!AJ:AK,2,0)</f>
        <v>0</v>
      </c>
    </row>
    <row r="1044" spans="1:11" s="124" customFormat="1" ht="15">
      <c r="A1044" s="380"/>
      <c r="B1044" s="380"/>
      <c r="C1044" s="380"/>
      <c r="D1044" s="380"/>
      <c r="E1044" s="381"/>
      <c r="F1044" s="380"/>
      <c r="G1044" s="380"/>
      <c r="H1044" s="379"/>
      <c r="I1044" s="126">
        <f>Table3[[#This Row],[No. Siri Pen]]</f>
        <v>0</v>
      </c>
      <c r="J1044" s="207">
        <f>Table3[[#This Row],[Kos (RM)]]</f>
        <v>0</v>
      </c>
      <c r="K1044" s="127">
        <f>VLOOKUP(I1044,LBA!AJ:AK,2,0)</f>
        <v>0</v>
      </c>
    </row>
    <row r="1045" spans="1:11" s="124" customFormat="1" ht="15">
      <c r="A1045" s="380"/>
      <c r="B1045" s="380"/>
      <c r="C1045" s="380"/>
      <c r="D1045" s="380"/>
      <c r="E1045" s="381"/>
      <c r="F1045" s="380"/>
      <c r="G1045" s="380"/>
      <c r="H1045" s="379"/>
      <c r="I1045" s="126">
        <f>Table3[[#This Row],[No. Siri Pen]]</f>
        <v>0</v>
      </c>
      <c r="J1045" s="207">
        <f>Table3[[#This Row],[Kos (RM)]]</f>
        <v>0</v>
      </c>
      <c r="K1045" s="127">
        <f>VLOOKUP(I1045,LBA!AJ:AK,2,0)</f>
        <v>0</v>
      </c>
    </row>
    <row r="1046" spans="1:11" s="124" customFormat="1" ht="15">
      <c r="A1046" s="380"/>
      <c r="B1046" s="380"/>
      <c r="C1046" s="380"/>
      <c r="D1046" s="380"/>
      <c r="E1046" s="381"/>
      <c r="F1046" s="380"/>
      <c r="G1046" s="380"/>
      <c r="H1046" s="379"/>
      <c r="I1046" s="126">
        <f>Table3[[#This Row],[No. Siri Pen]]</f>
        <v>0</v>
      </c>
      <c r="J1046" s="207">
        <f>Table3[[#This Row],[Kos (RM)]]</f>
        <v>0</v>
      </c>
      <c r="K1046" s="127">
        <f>VLOOKUP(I1046,LBA!AJ:AK,2,0)</f>
        <v>0</v>
      </c>
    </row>
    <row r="1047" spans="1:11" s="124" customFormat="1" ht="15">
      <c r="A1047" s="380"/>
      <c r="B1047" s="380"/>
      <c r="C1047" s="380"/>
      <c r="D1047" s="380"/>
      <c r="E1047" s="381"/>
      <c r="F1047" s="380"/>
      <c r="G1047" s="380"/>
      <c r="H1047" s="379"/>
      <c r="I1047" s="126">
        <f>Table3[[#This Row],[No. Siri Pen]]</f>
        <v>0</v>
      </c>
      <c r="J1047" s="207">
        <f>Table3[[#This Row],[Kos (RM)]]</f>
        <v>0</v>
      </c>
      <c r="K1047" s="127">
        <f>VLOOKUP(I1047,LBA!AJ:AK,2,0)</f>
        <v>0</v>
      </c>
    </row>
    <row r="1048" spans="1:11" s="124" customFormat="1" ht="15">
      <c r="A1048" s="380"/>
      <c r="B1048" s="380"/>
      <c r="C1048" s="380"/>
      <c r="D1048" s="380"/>
      <c r="E1048" s="381"/>
      <c r="F1048" s="380"/>
      <c r="G1048" s="380"/>
      <c r="H1048" s="379"/>
      <c r="I1048" s="126">
        <f>Table3[[#This Row],[No. Siri Pen]]</f>
        <v>0</v>
      </c>
      <c r="J1048" s="207">
        <f>Table3[[#This Row],[Kos (RM)]]</f>
        <v>0</v>
      </c>
      <c r="K1048" s="127">
        <f>VLOOKUP(I1048,LBA!AJ:AK,2,0)</f>
        <v>0</v>
      </c>
    </row>
    <row r="1049" spans="1:11" s="124" customFormat="1" ht="15">
      <c r="A1049" s="380"/>
      <c r="B1049" s="380"/>
      <c r="C1049" s="380"/>
      <c r="D1049" s="380"/>
      <c r="E1049" s="381"/>
      <c r="F1049" s="380"/>
      <c r="G1049" s="380"/>
      <c r="H1049" s="379"/>
      <c r="I1049" s="126">
        <f>Table3[[#This Row],[No. Siri Pen]]</f>
        <v>0</v>
      </c>
      <c r="J1049" s="207">
        <f>Table3[[#This Row],[Kos (RM)]]</f>
        <v>0</v>
      </c>
      <c r="K1049" s="127">
        <f>VLOOKUP(I1049,LBA!AJ:AK,2,0)</f>
        <v>0</v>
      </c>
    </row>
    <row r="1050" spans="1:11" s="124" customFormat="1" ht="15">
      <c r="A1050" s="380"/>
      <c r="B1050" s="380"/>
      <c r="C1050" s="380"/>
      <c r="D1050" s="380"/>
      <c r="E1050" s="381"/>
      <c r="F1050" s="380"/>
      <c r="G1050" s="380"/>
      <c r="H1050" s="379"/>
      <c r="I1050" s="126">
        <f>Table3[[#This Row],[No. Siri Pen]]</f>
        <v>0</v>
      </c>
      <c r="J1050" s="207">
        <f>Table3[[#This Row],[Kos (RM)]]</f>
        <v>0</v>
      </c>
      <c r="K1050" s="127">
        <f>VLOOKUP(I1050,LBA!AJ:AK,2,0)</f>
        <v>0</v>
      </c>
    </row>
    <row r="1051" spans="1:11" s="124" customFormat="1" ht="15">
      <c r="A1051" s="380"/>
      <c r="B1051" s="380"/>
      <c r="C1051" s="380"/>
      <c r="D1051" s="380"/>
      <c r="E1051" s="381"/>
      <c r="F1051" s="380"/>
      <c r="G1051" s="380"/>
      <c r="H1051" s="379"/>
      <c r="I1051" s="126">
        <f>Table3[[#This Row],[No. Siri Pen]]</f>
        <v>0</v>
      </c>
      <c r="J1051" s="207">
        <f>Table3[[#This Row],[Kos (RM)]]</f>
        <v>0</v>
      </c>
      <c r="K1051" s="127">
        <f>VLOOKUP(I1051,LBA!AJ:AK,2,0)</f>
        <v>0</v>
      </c>
    </row>
    <row r="1052" spans="1:11" s="124" customFormat="1" ht="15">
      <c r="A1052" s="380"/>
      <c r="B1052" s="380"/>
      <c r="C1052" s="380"/>
      <c r="D1052" s="380"/>
      <c r="E1052" s="381"/>
      <c r="F1052" s="380"/>
      <c r="G1052" s="380"/>
      <c r="H1052" s="379"/>
      <c r="I1052" s="126">
        <f>Table3[[#This Row],[No. Siri Pen]]</f>
        <v>0</v>
      </c>
      <c r="J1052" s="207">
        <f>Table3[[#This Row],[Kos (RM)]]</f>
        <v>0</v>
      </c>
      <c r="K1052" s="127">
        <f>VLOOKUP(I1052,LBA!AJ:AK,2,0)</f>
        <v>0</v>
      </c>
    </row>
    <row r="1053" spans="1:11" s="124" customFormat="1" ht="15">
      <c r="A1053" s="380"/>
      <c r="B1053" s="380"/>
      <c r="C1053" s="380"/>
      <c r="D1053" s="380"/>
      <c r="E1053" s="381"/>
      <c r="F1053" s="380"/>
      <c r="G1053" s="380"/>
      <c r="H1053" s="379"/>
      <c r="I1053" s="126">
        <f>Table3[[#This Row],[No. Siri Pen]]</f>
        <v>0</v>
      </c>
      <c r="J1053" s="207">
        <f>Table3[[#This Row],[Kos (RM)]]</f>
        <v>0</v>
      </c>
      <c r="K1053" s="127">
        <f>VLOOKUP(I1053,LBA!AJ:AK,2,0)</f>
        <v>0</v>
      </c>
    </row>
    <row r="1054" spans="1:11" s="124" customFormat="1" ht="15">
      <c r="A1054" s="380"/>
      <c r="B1054" s="380"/>
      <c r="C1054" s="380"/>
      <c r="D1054" s="380"/>
      <c r="E1054" s="381"/>
      <c r="F1054" s="380"/>
      <c r="G1054" s="380"/>
      <c r="H1054" s="379"/>
      <c r="I1054" s="126">
        <f>Table3[[#This Row],[No. Siri Pen]]</f>
        <v>0</v>
      </c>
      <c r="J1054" s="207">
        <f>Table3[[#This Row],[Kos (RM)]]</f>
        <v>0</v>
      </c>
      <c r="K1054" s="127">
        <f>VLOOKUP(I1054,LBA!AJ:AK,2,0)</f>
        <v>0</v>
      </c>
    </row>
    <row r="1055" spans="1:11" s="124" customFormat="1" ht="15">
      <c r="A1055" s="380"/>
      <c r="B1055" s="380"/>
      <c r="C1055" s="380"/>
      <c r="D1055" s="380"/>
      <c r="E1055" s="381"/>
      <c r="F1055" s="380"/>
      <c r="G1055" s="380"/>
      <c r="H1055" s="379"/>
      <c r="I1055" s="126">
        <f>Table3[[#This Row],[No. Siri Pen]]</f>
        <v>0</v>
      </c>
      <c r="J1055" s="207">
        <f>Table3[[#This Row],[Kos (RM)]]</f>
        <v>0</v>
      </c>
      <c r="K1055" s="127">
        <f>VLOOKUP(I1055,LBA!AJ:AK,2,0)</f>
        <v>0</v>
      </c>
    </row>
    <row r="1056" spans="1:11" s="124" customFormat="1" ht="15">
      <c r="A1056" s="380"/>
      <c r="B1056" s="380"/>
      <c r="C1056" s="380"/>
      <c r="D1056" s="380"/>
      <c r="E1056" s="381"/>
      <c r="F1056" s="380"/>
      <c r="G1056" s="380"/>
      <c r="H1056" s="379"/>
      <c r="I1056" s="126">
        <f>Table3[[#This Row],[No. Siri Pen]]</f>
        <v>0</v>
      </c>
      <c r="J1056" s="207">
        <f>Table3[[#This Row],[Kos (RM)]]</f>
        <v>0</v>
      </c>
      <c r="K1056" s="127">
        <f>VLOOKUP(I1056,LBA!AJ:AK,2,0)</f>
        <v>0</v>
      </c>
    </row>
    <row r="1057" spans="1:11" s="124" customFormat="1" ht="15">
      <c r="A1057" s="380"/>
      <c r="B1057" s="380"/>
      <c r="C1057" s="380"/>
      <c r="D1057" s="380"/>
      <c r="E1057" s="381"/>
      <c r="F1057" s="380"/>
      <c r="G1057" s="380"/>
      <c r="H1057" s="379"/>
      <c r="I1057" s="126">
        <f>Table3[[#This Row],[No. Siri Pen]]</f>
        <v>0</v>
      </c>
      <c r="J1057" s="207">
        <f>Table3[[#This Row],[Kos (RM)]]</f>
        <v>0</v>
      </c>
      <c r="K1057" s="127">
        <f>VLOOKUP(I1057,LBA!AJ:AK,2,0)</f>
        <v>0</v>
      </c>
    </row>
    <row r="1058" spans="1:11" s="124" customFormat="1" ht="15">
      <c r="A1058" s="380"/>
      <c r="B1058" s="380"/>
      <c r="C1058" s="380"/>
      <c r="D1058" s="380"/>
      <c r="E1058" s="381"/>
      <c r="F1058" s="380"/>
      <c r="G1058" s="380"/>
      <c r="H1058" s="379"/>
      <c r="I1058" s="126">
        <f>Table3[[#This Row],[No. Siri Pen]]</f>
        <v>0</v>
      </c>
      <c r="J1058" s="207">
        <f>Table3[[#This Row],[Kos (RM)]]</f>
        <v>0</v>
      </c>
      <c r="K1058" s="127">
        <f>VLOOKUP(I1058,LBA!AJ:AK,2,0)</f>
        <v>0</v>
      </c>
    </row>
    <row r="1059" spans="1:11" s="124" customFormat="1" ht="15">
      <c r="A1059" s="380"/>
      <c r="B1059" s="380"/>
      <c r="C1059" s="380"/>
      <c r="D1059" s="380"/>
      <c r="E1059" s="381"/>
      <c r="F1059" s="380"/>
      <c r="G1059" s="380"/>
      <c r="H1059" s="379"/>
      <c r="I1059" s="126">
        <f>Table3[[#This Row],[No. Siri Pen]]</f>
        <v>0</v>
      </c>
      <c r="J1059" s="207">
        <f>Table3[[#This Row],[Kos (RM)]]</f>
        <v>0</v>
      </c>
      <c r="K1059" s="127">
        <f>VLOOKUP(I1059,LBA!AJ:AK,2,0)</f>
        <v>0</v>
      </c>
    </row>
    <row r="1060" spans="1:11" s="124" customFormat="1" ht="15">
      <c r="A1060" s="380"/>
      <c r="B1060" s="380"/>
      <c r="C1060" s="380"/>
      <c r="D1060" s="380"/>
      <c r="E1060" s="381"/>
      <c r="F1060" s="380"/>
      <c r="G1060" s="380"/>
      <c r="H1060" s="379"/>
      <c r="I1060" s="126">
        <f>Table3[[#This Row],[No. Siri Pen]]</f>
        <v>0</v>
      </c>
      <c r="J1060" s="207">
        <f>Table3[[#This Row],[Kos (RM)]]</f>
        <v>0</v>
      </c>
      <c r="K1060" s="127">
        <f>VLOOKUP(I1060,LBA!AJ:AK,2,0)</f>
        <v>0</v>
      </c>
    </row>
    <row r="1061" spans="1:11" s="124" customFormat="1" ht="15">
      <c r="A1061" s="380"/>
      <c r="B1061" s="380"/>
      <c r="C1061" s="380"/>
      <c r="D1061" s="380"/>
      <c r="E1061" s="381"/>
      <c r="F1061" s="380"/>
      <c r="G1061" s="380"/>
      <c r="H1061" s="379"/>
      <c r="I1061" s="126">
        <f>Table3[[#This Row],[No. Siri Pen]]</f>
        <v>0</v>
      </c>
      <c r="J1061" s="207">
        <f>Table3[[#This Row],[Kos (RM)]]</f>
        <v>0</v>
      </c>
      <c r="K1061" s="127">
        <f>VLOOKUP(I1061,LBA!AJ:AK,2,0)</f>
        <v>0</v>
      </c>
    </row>
    <row r="1062" spans="1:11" s="124" customFormat="1" ht="15">
      <c r="A1062" s="380"/>
      <c r="B1062" s="380"/>
      <c r="C1062" s="380"/>
      <c r="D1062" s="380"/>
      <c r="E1062" s="381"/>
      <c r="F1062" s="380"/>
      <c r="G1062" s="380"/>
      <c r="H1062" s="379"/>
      <c r="I1062" s="126">
        <f>Table3[[#This Row],[No. Siri Pen]]</f>
        <v>0</v>
      </c>
      <c r="J1062" s="207">
        <f>Table3[[#This Row],[Kos (RM)]]</f>
        <v>0</v>
      </c>
      <c r="K1062" s="127">
        <f>VLOOKUP(I1062,LBA!AJ:AK,2,0)</f>
        <v>0</v>
      </c>
    </row>
    <row r="1063" spans="1:11" s="124" customFormat="1" ht="15">
      <c r="A1063" s="380"/>
      <c r="B1063" s="380"/>
      <c r="C1063" s="380"/>
      <c r="D1063" s="380"/>
      <c r="E1063" s="381"/>
      <c r="F1063" s="380"/>
      <c r="G1063" s="380"/>
      <c r="H1063" s="379"/>
      <c r="I1063" s="126">
        <f>Table3[[#This Row],[No. Siri Pen]]</f>
        <v>0</v>
      </c>
      <c r="J1063" s="207">
        <f>Table3[[#This Row],[Kos (RM)]]</f>
        <v>0</v>
      </c>
      <c r="K1063" s="127">
        <f>VLOOKUP(I1063,LBA!AJ:AK,2,0)</f>
        <v>0</v>
      </c>
    </row>
    <row r="1064" spans="1:11" s="124" customFormat="1" ht="15">
      <c r="A1064" s="380"/>
      <c r="B1064" s="380"/>
      <c r="C1064" s="380"/>
      <c r="D1064" s="380"/>
      <c r="E1064" s="381"/>
      <c r="F1064" s="380"/>
      <c r="G1064" s="380"/>
      <c r="H1064" s="379"/>
      <c r="I1064" s="126">
        <f>Table3[[#This Row],[No. Siri Pen]]</f>
        <v>0</v>
      </c>
      <c r="J1064" s="207">
        <f>Table3[[#This Row],[Kos (RM)]]</f>
        <v>0</v>
      </c>
      <c r="K1064" s="127">
        <f>VLOOKUP(I1064,LBA!AJ:AK,2,0)</f>
        <v>0</v>
      </c>
    </row>
    <row r="1065" spans="1:11" s="124" customFormat="1" ht="15">
      <c r="A1065" s="380"/>
      <c r="B1065" s="380"/>
      <c r="C1065" s="380"/>
      <c r="D1065" s="380"/>
      <c r="E1065" s="381"/>
      <c r="F1065" s="380"/>
      <c r="G1065" s="380"/>
      <c r="H1065" s="379"/>
      <c r="I1065" s="126">
        <f>Table3[[#This Row],[No. Siri Pen]]</f>
        <v>0</v>
      </c>
      <c r="J1065" s="207">
        <f>Table3[[#This Row],[Kos (RM)]]</f>
        <v>0</v>
      </c>
      <c r="K1065" s="127">
        <f>VLOOKUP(I1065,LBA!AJ:AK,2,0)</f>
        <v>0</v>
      </c>
    </row>
    <row r="1066" spans="1:11" s="124" customFormat="1" ht="15">
      <c r="A1066" s="380"/>
      <c r="B1066" s="380"/>
      <c r="C1066" s="380"/>
      <c r="D1066" s="380"/>
      <c r="E1066" s="381"/>
      <c r="F1066" s="380"/>
      <c r="G1066" s="380"/>
      <c r="H1066" s="379"/>
      <c r="I1066" s="126">
        <f>Table3[[#This Row],[No. Siri Pen]]</f>
        <v>0</v>
      </c>
      <c r="J1066" s="207">
        <f>Table3[[#This Row],[Kos (RM)]]</f>
        <v>0</v>
      </c>
      <c r="K1066" s="127">
        <f>VLOOKUP(I1066,LBA!AJ:AK,2,0)</f>
        <v>0</v>
      </c>
    </row>
    <row r="1067" spans="1:11" s="124" customFormat="1" ht="15">
      <c r="A1067" s="380"/>
      <c r="B1067" s="380"/>
      <c r="C1067" s="380"/>
      <c r="D1067" s="380"/>
      <c r="E1067" s="381"/>
      <c r="F1067" s="380"/>
      <c r="G1067" s="380"/>
      <c r="H1067" s="379"/>
      <c r="I1067" s="126">
        <f>Table3[[#This Row],[No. Siri Pen]]</f>
        <v>0</v>
      </c>
      <c r="J1067" s="207">
        <f>Table3[[#This Row],[Kos (RM)]]</f>
        <v>0</v>
      </c>
      <c r="K1067" s="127">
        <f>VLOOKUP(I1067,LBA!AJ:AK,2,0)</f>
        <v>0</v>
      </c>
    </row>
    <row r="1068" spans="1:11" s="124" customFormat="1" ht="15">
      <c r="A1068" s="380"/>
      <c r="B1068" s="380"/>
      <c r="C1068" s="380"/>
      <c r="D1068" s="380"/>
      <c r="E1068" s="381"/>
      <c r="F1068" s="380"/>
      <c r="G1068" s="380"/>
      <c r="H1068" s="379"/>
      <c r="I1068" s="126">
        <f>Table3[[#This Row],[No. Siri Pen]]</f>
        <v>0</v>
      </c>
      <c r="J1068" s="207">
        <f>Table3[[#This Row],[Kos (RM)]]</f>
        <v>0</v>
      </c>
      <c r="K1068" s="127">
        <f>VLOOKUP(I1068,LBA!AJ:AK,2,0)</f>
        <v>0</v>
      </c>
    </row>
    <row r="1069" spans="1:11" s="124" customFormat="1" ht="15">
      <c r="A1069" s="380"/>
      <c r="B1069" s="380"/>
      <c r="C1069" s="380"/>
      <c r="D1069" s="380"/>
      <c r="E1069" s="381"/>
      <c r="F1069" s="380"/>
      <c r="G1069" s="380"/>
      <c r="H1069" s="379"/>
      <c r="I1069" s="126">
        <f>Table3[[#This Row],[No. Siri Pen]]</f>
        <v>0</v>
      </c>
      <c r="J1069" s="207">
        <f>Table3[[#This Row],[Kos (RM)]]</f>
        <v>0</v>
      </c>
      <c r="K1069" s="127">
        <f>VLOOKUP(I1069,LBA!AJ:AK,2,0)</f>
        <v>0</v>
      </c>
    </row>
    <row r="1070" spans="1:11" s="124" customFormat="1" ht="15">
      <c r="A1070" s="380"/>
      <c r="B1070" s="380"/>
      <c r="C1070" s="380"/>
      <c r="D1070" s="380"/>
      <c r="E1070" s="381"/>
      <c r="F1070" s="380"/>
      <c r="G1070" s="380"/>
      <c r="H1070" s="379"/>
      <c r="I1070" s="126">
        <f>Table3[[#This Row],[No. Siri Pen]]</f>
        <v>0</v>
      </c>
      <c r="J1070" s="207">
        <f>Table3[[#This Row],[Kos (RM)]]</f>
        <v>0</v>
      </c>
      <c r="K1070" s="127">
        <f>VLOOKUP(I1070,LBA!AJ:AK,2,0)</f>
        <v>0</v>
      </c>
    </row>
    <row r="1071" spans="1:11" s="124" customFormat="1" ht="15">
      <c r="A1071" s="380"/>
      <c r="B1071" s="380"/>
      <c r="C1071" s="380"/>
      <c r="D1071" s="380"/>
      <c r="E1071" s="381"/>
      <c r="F1071" s="380"/>
      <c r="G1071" s="380"/>
      <c r="H1071" s="379"/>
      <c r="I1071" s="126">
        <f>Table3[[#This Row],[No. Siri Pen]]</f>
        <v>0</v>
      </c>
      <c r="J1071" s="207">
        <f>Table3[[#This Row],[Kos (RM)]]</f>
        <v>0</v>
      </c>
      <c r="K1071" s="127">
        <f>VLOOKUP(I1071,LBA!AJ:AK,2,0)</f>
        <v>0</v>
      </c>
    </row>
    <row r="1072" spans="1:11" s="124" customFormat="1" ht="15">
      <c r="A1072" s="380"/>
      <c r="B1072" s="380"/>
      <c r="C1072" s="380"/>
      <c r="D1072" s="380"/>
      <c r="E1072" s="381"/>
      <c r="F1072" s="380"/>
      <c r="G1072" s="380"/>
      <c r="H1072" s="379"/>
      <c r="I1072" s="126">
        <f>Table3[[#This Row],[No. Siri Pen]]</f>
        <v>0</v>
      </c>
      <c r="J1072" s="207">
        <f>Table3[[#This Row],[Kos (RM)]]</f>
        <v>0</v>
      </c>
      <c r="K1072" s="127">
        <f>VLOOKUP(I1072,LBA!AJ:AK,2,0)</f>
        <v>0</v>
      </c>
    </row>
    <row r="1073" spans="1:11" s="124" customFormat="1" ht="15">
      <c r="A1073" s="380"/>
      <c r="B1073" s="380"/>
      <c r="C1073" s="380"/>
      <c r="D1073" s="380"/>
      <c r="E1073" s="381"/>
      <c r="F1073" s="380"/>
      <c r="G1073" s="380"/>
      <c r="H1073" s="379"/>
      <c r="I1073" s="126">
        <f>Table3[[#This Row],[No. Siri Pen]]</f>
        <v>0</v>
      </c>
      <c r="J1073" s="207">
        <f>Table3[[#This Row],[Kos (RM)]]</f>
        <v>0</v>
      </c>
      <c r="K1073" s="127">
        <f>VLOOKUP(I1073,LBA!AJ:AK,2,0)</f>
        <v>0</v>
      </c>
    </row>
    <row r="1074" spans="1:11" s="124" customFormat="1" ht="15">
      <c r="A1074" s="380"/>
      <c r="B1074" s="380"/>
      <c r="C1074" s="380"/>
      <c r="D1074" s="380"/>
      <c r="E1074" s="381"/>
      <c r="F1074" s="380"/>
      <c r="G1074" s="380"/>
      <c r="H1074" s="379"/>
      <c r="I1074" s="126">
        <f>Table3[[#This Row],[No. Siri Pen]]</f>
        <v>0</v>
      </c>
      <c r="J1074" s="207">
        <f>Table3[[#This Row],[Kos (RM)]]</f>
        <v>0</v>
      </c>
      <c r="K1074" s="127">
        <f>VLOOKUP(I1074,LBA!AJ:AK,2,0)</f>
        <v>0</v>
      </c>
    </row>
    <row r="1075" spans="1:11" s="124" customFormat="1" ht="15">
      <c r="A1075" s="380"/>
      <c r="B1075" s="380"/>
      <c r="C1075" s="380"/>
      <c r="D1075" s="380"/>
      <c r="E1075" s="381"/>
      <c r="F1075" s="380"/>
      <c r="G1075" s="380"/>
      <c r="H1075" s="379"/>
      <c r="I1075" s="126">
        <f>Table3[[#This Row],[No. Siri Pen]]</f>
        <v>0</v>
      </c>
      <c r="J1075" s="207">
        <f>Table3[[#This Row],[Kos (RM)]]</f>
        <v>0</v>
      </c>
      <c r="K1075" s="127">
        <f>VLOOKUP(I1075,LBA!AJ:AK,2,0)</f>
        <v>0</v>
      </c>
    </row>
    <row r="1076" spans="1:11" s="124" customFormat="1" ht="15">
      <c r="A1076" s="380"/>
      <c r="B1076" s="380"/>
      <c r="C1076" s="380"/>
      <c r="D1076" s="380"/>
      <c r="E1076" s="381"/>
      <c r="F1076" s="380"/>
      <c r="G1076" s="380"/>
      <c r="H1076" s="379"/>
      <c r="I1076" s="126">
        <f>Table3[[#This Row],[No. Siri Pen]]</f>
        <v>0</v>
      </c>
      <c r="J1076" s="207">
        <f>Table3[[#This Row],[Kos (RM)]]</f>
        <v>0</v>
      </c>
      <c r="K1076" s="127">
        <f>VLOOKUP(I1076,LBA!AJ:AK,2,0)</f>
        <v>0</v>
      </c>
    </row>
    <row r="1077" spans="1:11" s="124" customFormat="1" ht="15">
      <c r="A1077" s="380"/>
      <c r="B1077" s="380"/>
      <c r="C1077" s="380"/>
      <c r="D1077" s="380"/>
      <c r="E1077" s="381"/>
      <c r="F1077" s="380"/>
      <c r="G1077" s="380"/>
      <c r="H1077" s="379"/>
      <c r="I1077" s="126">
        <f>Table3[[#This Row],[No. Siri Pen]]</f>
        <v>0</v>
      </c>
      <c r="J1077" s="207">
        <f>Table3[[#This Row],[Kos (RM)]]</f>
        <v>0</v>
      </c>
      <c r="K1077" s="127">
        <f>VLOOKUP(I1077,LBA!AJ:AK,2,0)</f>
        <v>0</v>
      </c>
    </row>
    <row r="1078" spans="1:11" s="124" customFormat="1" ht="15">
      <c r="A1078" s="380"/>
      <c r="B1078" s="380"/>
      <c r="C1078" s="380"/>
      <c r="D1078" s="380"/>
      <c r="E1078" s="381"/>
      <c r="F1078" s="380"/>
      <c r="G1078" s="380"/>
      <c r="H1078" s="379"/>
      <c r="I1078" s="126">
        <f>Table3[[#This Row],[No. Siri Pen]]</f>
        <v>0</v>
      </c>
      <c r="J1078" s="207">
        <f>Table3[[#This Row],[Kos (RM)]]</f>
        <v>0</v>
      </c>
      <c r="K1078" s="127">
        <f>VLOOKUP(I1078,LBA!AJ:AK,2,0)</f>
        <v>0</v>
      </c>
    </row>
    <row r="1079" spans="1:11" s="124" customFormat="1" ht="15">
      <c r="A1079" s="380"/>
      <c r="B1079" s="380"/>
      <c r="C1079" s="380"/>
      <c r="D1079" s="380"/>
      <c r="E1079" s="381"/>
      <c r="F1079" s="380"/>
      <c r="G1079" s="380"/>
      <c r="H1079" s="379"/>
      <c r="I1079" s="126">
        <f>Table3[[#This Row],[No. Siri Pen]]</f>
        <v>0</v>
      </c>
      <c r="J1079" s="207">
        <f>Table3[[#This Row],[Kos (RM)]]</f>
        <v>0</v>
      </c>
      <c r="K1079" s="127">
        <f>VLOOKUP(I1079,LBA!AJ:AK,2,0)</f>
        <v>0</v>
      </c>
    </row>
    <row r="1080" spans="1:11" s="124" customFormat="1" ht="15">
      <c r="A1080" s="380"/>
      <c r="B1080" s="380"/>
      <c r="C1080" s="380"/>
      <c r="D1080" s="380"/>
      <c r="E1080" s="381"/>
      <c r="F1080" s="380"/>
      <c r="G1080" s="380"/>
      <c r="H1080" s="379"/>
      <c r="I1080" s="126">
        <f>Table3[[#This Row],[No. Siri Pen]]</f>
        <v>0</v>
      </c>
      <c r="J1080" s="207">
        <f>Table3[[#This Row],[Kos (RM)]]</f>
        <v>0</v>
      </c>
      <c r="K1080" s="127">
        <f>VLOOKUP(I1080,LBA!AJ:AK,2,0)</f>
        <v>0</v>
      </c>
    </row>
    <row r="1081" spans="1:11" s="124" customFormat="1" ht="15">
      <c r="A1081" s="380"/>
      <c r="B1081" s="380"/>
      <c r="C1081" s="380"/>
      <c r="D1081" s="380"/>
      <c r="E1081" s="381"/>
      <c r="F1081" s="380"/>
      <c r="G1081" s="380"/>
      <c r="H1081" s="379"/>
      <c r="I1081" s="126">
        <f>Table3[[#This Row],[No. Siri Pen]]</f>
        <v>0</v>
      </c>
      <c r="J1081" s="207">
        <f>Table3[[#This Row],[Kos (RM)]]</f>
        <v>0</v>
      </c>
      <c r="K1081" s="127">
        <f>VLOOKUP(I1081,LBA!AJ:AK,2,0)</f>
        <v>0</v>
      </c>
    </row>
    <row r="1082" spans="1:11" s="124" customFormat="1" ht="15">
      <c r="A1082" s="380"/>
      <c r="B1082" s="380"/>
      <c r="C1082" s="380"/>
      <c r="D1082" s="380"/>
      <c r="E1082" s="381"/>
      <c r="F1082" s="380"/>
      <c r="G1082" s="380"/>
      <c r="H1082" s="379"/>
      <c r="I1082" s="126">
        <f>Table3[[#This Row],[No. Siri Pen]]</f>
        <v>0</v>
      </c>
      <c r="J1082" s="207">
        <f>Table3[[#This Row],[Kos (RM)]]</f>
        <v>0</v>
      </c>
      <c r="K1082" s="127">
        <f>VLOOKUP(I1082,LBA!AJ:AK,2,0)</f>
        <v>0</v>
      </c>
    </row>
    <row r="1083" spans="1:11" s="124" customFormat="1" ht="15">
      <c r="A1083" s="380"/>
      <c r="B1083" s="380"/>
      <c r="C1083" s="380"/>
      <c r="D1083" s="380"/>
      <c r="E1083" s="381"/>
      <c r="F1083" s="380"/>
      <c r="G1083" s="380"/>
      <c r="H1083" s="379"/>
      <c r="I1083" s="126">
        <f>Table3[[#This Row],[No. Siri Pen]]</f>
        <v>0</v>
      </c>
      <c r="J1083" s="207">
        <f>Table3[[#This Row],[Kos (RM)]]</f>
        <v>0</v>
      </c>
      <c r="K1083" s="127">
        <f>VLOOKUP(I1083,LBA!AJ:AK,2,0)</f>
        <v>0</v>
      </c>
    </row>
    <row r="1084" spans="1:11" s="124" customFormat="1" ht="15">
      <c r="A1084" s="380"/>
      <c r="B1084" s="380"/>
      <c r="C1084" s="380"/>
      <c r="D1084" s="380"/>
      <c r="E1084" s="381"/>
      <c r="F1084" s="380"/>
      <c r="G1084" s="380"/>
      <c r="H1084" s="379"/>
      <c r="I1084" s="126">
        <f>Table3[[#This Row],[No. Siri Pen]]</f>
        <v>0</v>
      </c>
      <c r="J1084" s="207">
        <f>Table3[[#This Row],[Kos (RM)]]</f>
        <v>0</v>
      </c>
      <c r="K1084" s="127">
        <f>VLOOKUP(I1084,LBA!AJ:AK,2,0)</f>
        <v>0</v>
      </c>
    </row>
    <row r="1085" spans="1:11" s="124" customFormat="1" ht="15">
      <c r="A1085" s="380"/>
      <c r="B1085" s="380"/>
      <c r="C1085" s="380"/>
      <c r="D1085" s="380"/>
      <c r="E1085" s="381"/>
      <c r="F1085" s="380"/>
      <c r="G1085" s="380"/>
      <c r="H1085" s="379"/>
      <c r="I1085" s="126">
        <f>Table3[[#This Row],[No. Siri Pen]]</f>
        <v>0</v>
      </c>
      <c r="J1085" s="207">
        <f>Table3[[#This Row],[Kos (RM)]]</f>
        <v>0</v>
      </c>
      <c r="K1085" s="127">
        <f>VLOOKUP(I1085,LBA!AJ:AK,2,0)</f>
        <v>0</v>
      </c>
    </row>
    <row r="1086" spans="1:11" s="124" customFormat="1" ht="15">
      <c r="A1086" s="380"/>
      <c r="B1086" s="380"/>
      <c r="C1086" s="380"/>
      <c r="D1086" s="380"/>
      <c r="E1086" s="381"/>
      <c r="F1086" s="380"/>
      <c r="G1086" s="380"/>
      <c r="H1086" s="379"/>
      <c r="I1086" s="126">
        <f>Table3[[#This Row],[No. Siri Pen]]</f>
        <v>0</v>
      </c>
      <c r="J1086" s="207">
        <f>Table3[[#This Row],[Kos (RM)]]</f>
        <v>0</v>
      </c>
      <c r="K1086" s="127">
        <f>VLOOKUP(I1086,LBA!AJ:AK,2,0)</f>
        <v>0</v>
      </c>
    </row>
    <row r="1087" spans="1:11" s="124" customFormat="1" ht="15">
      <c r="A1087" s="380"/>
      <c r="B1087" s="380"/>
      <c r="C1087" s="380"/>
      <c r="D1087" s="380"/>
      <c r="E1087" s="381"/>
      <c r="F1087" s="380"/>
      <c r="G1087" s="380"/>
      <c r="H1087" s="379"/>
      <c r="I1087" s="126">
        <f>Table3[[#This Row],[No. Siri Pen]]</f>
        <v>0</v>
      </c>
      <c r="J1087" s="207">
        <f>Table3[[#This Row],[Kos (RM)]]</f>
        <v>0</v>
      </c>
      <c r="K1087" s="127">
        <f>VLOOKUP(I1087,LBA!AJ:AK,2,0)</f>
        <v>0</v>
      </c>
    </row>
    <row r="1088" spans="1:11" s="124" customFormat="1" ht="15">
      <c r="A1088" s="380"/>
      <c r="B1088" s="380"/>
      <c r="C1088" s="380"/>
      <c r="D1088" s="380"/>
      <c r="E1088" s="381"/>
      <c r="F1088" s="380"/>
      <c r="G1088" s="380"/>
      <c r="H1088" s="379"/>
      <c r="I1088" s="126">
        <f>Table3[[#This Row],[No. Siri Pen]]</f>
        <v>0</v>
      </c>
      <c r="J1088" s="207">
        <f>Table3[[#This Row],[Kos (RM)]]</f>
        <v>0</v>
      </c>
      <c r="K1088" s="127">
        <f>VLOOKUP(I1088,LBA!AJ:AK,2,0)</f>
        <v>0</v>
      </c>
    </row>
    <row r="1089" spans="1:11" s="124" customFormat="1" ht="15">
      <c r="A1089" s="380"/>
      <c r="B1089" s="380"/>
      <c r="C1089" s="380"/>
      <c r="D1089" s="380"/>
      <c r="E1089" s="381"/>
      <c r="F1089" s="380"/>
      <c r="G1089" s="380"/>
      <c r="H1089" s="379"/>
      <c r="I1089" s="126">
        <f>Table3[[#This Row],[No. Siri Pen]]</f>
        <v>0</v>
      </c>
      <c r="J1089" s="207">
        <f>Table3[[#This Row],[Kos (RM)]]</f>
        <v>0</v>
      </c>
      <c r="K1089" s="127">
        <f>VLOOKUP(I1089,LBA!AJ:AK,2,0)</f>
        <v>0</v>
      </c>
    </row>
    <row r="1090" spans="1:11" s="124" customFormat="1" ht="15">
      <c r="A1090" s="380"/>
      <c r="B1090" s="380"/>
      <c r="C1090" s="380"/>
      <c r="D1090" s="380"/>
      <c r="E1090" s="381"/>
      <c r="F1090" s="380"/>
      <c r="G1090" s="380"/>
      <c r="H1090" s="379"/>
      <c r="I1090" s="126">
        <f>Table3[[#This Row],[No. Siri Pen]]</f>
        <v>0</v>
      </c>
      <c r="J1090" s="207">
        <f>Table3[[#This Row],[Kos (RM)]]</f>
        <v>0</v>
      </c>
      <c r="K1090" s="127">
        <f>VLOOKUP(I1090,LBA!AJ:AK,2,0)</f>
        <v>0</v>
      </c>
    </row>
    <row r="1091" spans="1:11" s="124" customFormat="1" ht="15">
      <c r="A1091" s="380"/>
      <c r="B1091" s="380"/>
      <c r="C1091" s="380"/>
      <c r="D1091" s="380"/>
      <c r="E1091" s="381"/>
      <c r="F1091" s="380"/>
      <c r="G1091" s="380"/>
      <c r="H1091" s="379"/>
      <c r="I1091" s="126">
        <f>Table3[[#This Row],[No. Siri Pen]]</f>
        <v>0</v>
      </c>
      <c r="J1091" s="207">
        <f>Table3[[#This Row],[Kos (RM)]]</f>
        <v>0</v>
      </c>
      <c r="K1091" s="127">
        <f>VLOOKUP(I1091,LBA!AJ:AK,2,0)</f>
        <v>0</v>
      </c>
    </row>
    <row r="1092" spans="1:11" s="124" customFormat="1" ht="15">
      <c r="A1092" s="380"/>
      <c r="B1092" s="380"/>
      <c r="C1092" s="380"/>
      <c r="D1092" s="380"/>
      <c r="E1092" s="381"/>
      <c r="F1092" s="380"/>
      <c r="G1092" s="380"/>
      <c r="H1092" s="379"/>
      <c r="I1092" s="126">
        <f>Table3[[#This Row],[No. Siri Pen]]</f>
        <v>0</v>
      </c>
      <c r="J1092" s="207">
        <f>Table3[[#This Row],[Kos (RM)]]</f>
        <v>0</v>
      </c>
      <c r="K1092" s="127">
        <f>VLOOKUP(I1092,LBA!AJ:AK,2,0)</f>
        <v>0</v>
      </c>
    </row>
    <row r="1093" spans="1:11" s="124" customFormat="1" ht="15">
      <c r="A1093" s="380"/>
      <c r="B1093" s="380"/>
      <c r="C1093" s="380"/>
      <c r="D1093" s="380"/>
      <c r="E1093" s="381"/>
      <c r="F1093" s="380"/>
      <c r="G1093" s="380"/>
      <c r="H1093" s="379"/>
      <c r="I1093" s="126">
        <f>Table3[[#This Row],[No. Siri Pen]]</f>
        <v>0</v>
      </c>
      <c r="J1093" s="207">
        <f>Table3[[#This Row],[Kos (RM)]]</f>
        <v>0</v>
      </c>
      <c r="K1093" s="127">
        <f>VLOOKUP(I1093,LBA!AJ:AK,2,0)</f>
        <v>0</v>
      </c>
    </row>
    <row r="1094" spans="1:11" s="124" customFormat="1" ht="15">
      <c r="A1094" s="380"/>
      <c r="B1094" s="380"/>
      <c r="C1094" s="380"/>
      <c r="D1094" s="380"/>
      <c r="E1094" s="381"/>
      <c r="F1094" s="380"/>
      <c r="G1094" s="380"/>
      <c r="H1094" s="379"/>
      <c r="I1094" s="126">
        <f>Table3[[#This Row],[No. Siri Pen]]</f>
        <v>0</v>
      </c>
      <c r="J1094" s="207">
        <f>Table3[[#This Row],[Kos (RM)]]</f>
        <v>0</v>
      </c>
      <c r="K1094" s="127">
        <f>VLOOKUP(I1094,LBA!AJ:AK,2,0)</f>
        <v>0</v>
      </c>
    </row>
    <row r="1095" spans="1:11" s="124" customFormat="1" ht="15">
      <c r="A1095" s="380"/>
      <c r="B1095" s="380"/>
      <c r="C1095" s="380"/>
      <c r="D1095" s="380"/>
      <c r="E1095" s="381"/>
      <c r="F1095" s="380"/>
      <c r="G1095" s="380"/>
      <c r="H1095" s="379"/>
      <c r="I1095" s="126">
        <f>Table3[[#This Row],[No. Siri Pen]]</f>
        <v>0</v>
      </c>
      <c r="J1095" s="207">
        <f>Table3[[#This Row],[Kos (RM)]]</f>
        <v>0</v>
      </c>
      <c r="K1095" s="127">
        <f>VLOOKUP(I1095,LBA!AJ:AK,2,0)</f>
        <v>0</v>
      </c>
    </row>
    <row r="1096" spans="1:11" s="124" customFormat="1" ht="15">
      <c r="A1096" s="380"/>
      <c r="B1096" s="380"/>
      <c r="C1096" s="380"/>
      <c r="D1096" s="380"/>
      <c r="E1096" s="381"/>
      <c r="F1096" s="380"/>
      <c r="G1096" s="380"/>
      <c r="H1096" s="379"/>
      <c r="I1096" s="126">
        <f>Table3[[#This Row],[No. Siri Pen]]</f>
        <v>0</v>
      </c>
      <c r="J1096" s="207">
        <f>Table3[[#This Row],[Kos (RM)]]</f>
        <v>0</v>
      </c>
      <c r="K1096" s="127">
        <f>VLOOKUP(I1096,LBA!AJ:AK,2,0)</f>
        <v>0</v>
      </c>
    </row>
    <row r="1097" spans="1:11" s="124" customFormat="1" ht="15">
      <c r="A1097" s="380"/>
      <c r="B1097" s="380"/>
      <c r="C1097" s="380"/>
      <c r="D1097" s="380"/>
      <c r="E1097" s="381"/>
      <c r="F1097" s="380"/>
      <c r="G1097" s="380"/>
      <c r="H1097" s="379"/>
      <c r="I1097" s="126">
        <f>Table3[[#This Row],[No. Siri Pen]]</f>
        <v>0</v>
      </c>
      <c r="J1097" s="207">
        <f>Table3[[#This Row],[Kos (RM)]]</f>
        <v>0</v>
      </c>
      <c r="K1097" s="127">
        <f>VLOOKUP(I1097,LBA!AJ:AK,2,0)</f>
        <v>0</v>
      </c>
    </row>
    <row r="1098" spans="1:11" s="124" customFormat="1" ht="15">
      <c r="A1098" s="380"/>
      <c r="B1098" s="380"/>
      <c r="C1098" s="380"/>
      <c r="D1098" s="380"/>
      <c r="E1098" s="381"/>
      <c r="F1098" s="380"/>
      <c r="G1098" s="380"/>
      <c r="H1098" s="379"/>
      <c r="I1098" s="126">
        <f>Table3[[#This Row],[No. Siri Pen]]</f>
        <v>0</v>
      </c>
      <c r="J1098" s="207">
        <f>Table3[[#This Row],[Kos (RM)]]</f>
        <v>0</v>
      </c>
      <c r="K1098" s="127">
        <f>VLOOKUP(I1098,LBA!AJ:AK,2,0)</f>
        <v>0</v>
      </c>
    </row>
    <row r="1099" spans="1:11" s="124" customFormat="1" ht="15">
      <c r="A1099" s="380"/>
      <c r="B1099" s="380"/>
      <c r="C1099" s="380"/>
      <c r="D1099" s="380"/>
      <c r="E1099" s="381"/>
      <c r="F1099" s="380"/>
      <c r="G1099" s="380"/>
      <c r="H1099" s="379"/>
      <c r="I1099" s="126">
        <f>Table3[[#This Row],[No. Siri Pen]]</f>
        <v>0</v>
      </c>
      <c r="J1099" s="207">
        <f>Table3[[#This Row],[Kos (RM)]]</f>
        <v>0</v>
      </c>
      <c r="K1099" s="127">
        <f>VLOOKUP(I1099,LBA!AJ:AK,2,0)</f>
        <v>0</v>
      </c>
    </row>
    <row r="1100" spans="1:11" s="124" customFormat="1" ht="15">
      <c r="A1100" s="380"/>
      <c r="B1100" s="380"/>
      <c r="C1100" s="380"/>
      <c r="D1100" s="380"/>
      <c r="E1100" s="381"/>
      <c r="F1100" s="380"/>
      <c r="G1100" s="380"/>
      <c r="H1100" s="379"/>
      <c r="I1100" s="126">
        <f>Table3[[#This Row],[No. Siri Pen]]</f>
        <v>0</v>
      </c>
      <c r="J1100" s="207">
        <f>Table3[[#This Row],[Kos (RM)]]</f>
        <v>0</v>
      </c>
      <c r="K1100" s="127">
        <f>VLOOKUP(I1100,LBA!AJ:AK,2,0)</f>
        <v>0</v>
      </c>
    </row>
    <row r="1101" spans="1:11" s="124" customFormat="1" ht="15">
      <c r="A1101" s="380"/>
      <c r="B1101" s="380"/>
      <c r="C1101" s="380"/>
      <c r="D1101" s="380"/>
      <c r="E1101" s="381"/>
      <c r="F1101" s="380"/>
      <c r="G1101" s="380"/>
      <c r="H1101" s="379"/>
      <c r="I1101" s="126">
        <f>Table3[[#This Row],[No. Siri Pen]]</f>
        <v>0</v>
      </c>
      <c r="J1101" s="207">
        <f>Table3[[#This Row],[Kos (RM)]]</f>
        <v>0</v>
      </c>
      <c r="K1101" s="127">
        <f>VLOOKUP(I1101,LBA!AJ:AK,2,0)</f>
        <v>0</v>
      </c>
    </row>
    <row r="1102" spans="1:11" s="124" customFormat="1" ht="15">
      <c r="A1102" s="380"/>
      <c r="B1102" s="380"/>
      <c r="C1102" s="380"/>
      <c r="D1102" s="380"/>
      <c r="E1102" s="381"/>
      <c r="F1102" s="380"/>
      <c r="G1102" s="380"/>
      <c r="H1102" s="379"/>
      <c r="I1102" s="126">
        <f>Table3[[#This Row],[No. Siri Pen]]</f>
        <v>0</v>
      </c>
      <c r="J1102" s="207">
        <f>Table3[[#This Row],[Kos (RM)]]</f>
        <v>0</v>
      </c>
      <c r="K1102" s="127">
        <f>VLOOKUP(I1102,LBA!AJ:AK,2,0)</f>
        <v>0</v>
      </c>
    </row>
    <row r="1103" spans="1:11" s="124" customFormat="1" ht="15">
      <c r="A1103" s="380"/>
      <c r="B1103" s="380"/>
      <c r="C1103" s="380"/>
      <c r="D1103" s="380"/>
      <c r="E1103" s="381"/>
      <c r="F1103" s="380"/>
      <c r="G1103" s="380"/>
      <c r="H1103" s="379"/>
      <c r="I1103" s="126">
        <f>Table3[[#This Row],[No. Siri Pen]]</f>
        <v>0</v>
      </c>
      <c r="J1103" s="207">
        <f>Table3[[#This Row],[Kos (RM)]]</f>
        <v>0</v>
      </c>
      <c r="K1103" s="127">
        <f>VLOOKUP(I1103,LBA!AJ:AK,2,0)</f>
        <v>0</v>
      </c>
    </row>
    <row r="1104" spans="1:11" s="124" customFormat="1" ht="15">
      <c r="A1104" s="380"/>
      <c r="B1104" s="380"/>
      <c r="C1104" s="380"/>
      <c r="D1104" s="380"/>
      <c r="E1104" s="381"/>
      <c r="F1104" s="380"/>
      <c r="G1104" s="380"/>
      <c r="H1104" s="379"/>
      <c r="I1104" s="126">
        <f>Table3[[#This Row],[No. Siri Pen]]</f>
        <v>0</v>
      </c>
      <c r="J1104" s="207">
        <f>Table3[[#This Row],[Kos (RM)]]</f>
        <v>0</v>
      </c>
      <c r="K1104" s="127">
        <f>VLOOKUP(I1104,LBA!AJ:AK,2,0)</f>
        <v>0</v>
      </c>
    </row>
    <row r="1105" spans="1:11" s="124" customFormat="1" ht="15">
      <c r="A1105" s="380"/>
      <c r="B1105" s="380"/>
      <c r="C1105" s="380"/>
      <c r="D1105" s="380"/>
      <c r="E1105" s="381"/>
      <c r="F1105" s="380"/>
      <c r="G1105" s="380"/>
      <c r="H1105" s="379"/>
      <c r="I1105" s="126">
        <f>Table3[[#This Row],[No. Siri Pen]]</f>
        <v>0</v>
      </c>
      <c r="J1105" s="207">
        <f>Table3[[#This Row],[Kos (RM)]]</f>
        <v>0</v>
      </c>
      <c r="K1105" s="127">
        <f>VLOOKUP(I1105,LBA!AJ:AK,2,0)</f>
        <v>0</v>
      </c>
    </row>
    <row r="1106" spans="1:11" s="124" customFormat="1" ht="15">
      <c r="A1106" s="380"/>
      <c r="B1106" s="380"/>
      <c r="C1106" s="380"/>
      <c r="D1106" s="380"/>
      <c r="E1106" s="381"/>
      <c r="F1106" s="380"/>
      <c r="G1106" s="380"/>
      <c r="H1106" s="379"/>
      <c r="I1106" s="126">
        <f>Table3[[#This Row],[No. Siri Pen]]</f>
        <v>0</v>
      </c>
      <c r="J1106" s="207">
        <f>Table3[[#This Row],[Kos (RM)]]</f>
        <v>0</v>
      </c>
      <c r="K1106" s="127">
        <f>VLOOKUP(I1106,LBA!AJ:AK,2,0)</f>
        <v>0</v>
      </c>
    </row>
    <row r="1107" spans="1:11" s="124" customFormat="1" ht="15">
      <c r="A1107" s="380"/>
      <c r="B1107" s="380"/>
      <c r="C1107" s="380"/>
      <c r="D1107" s="380"/>
      <c r="E1107" s="381"/>
      <c r="F1107" s="380"/>
      <c r="G1107" s="380"/>
      <c r="H1107" s="379"/>
      <c r="I1107" s="126">
        <f>Table3[[#This Row],[No. Siri Pen]]</f>
        <v>0</v>
      </c>
      <c r="J1107" s="207">
        <f>Table3[[#This Row],[Kos (RM)]]</f>
        <v>0</v>
      </c>
      <c r="K1107" s="127">
        <f>VLOOKUP(I1107,LBA!AJ:AK,2,0)</f>
        <v>0</v>
      </c>
    </row>
    <row r="1108" spans="1:11" s="124" customFormat="1" ht="15">
      <c r="A1108" s="380"/>
      <c r="B1108" s="380"/>
      <c r="C1108" s="380"/>
      <c r="D1108" s="380"/>
      <c r="E1108" s="381"/>
      <c r="F1108" s="380"/>
      <c r="G1108" s="380"/>
      <c r="H1108" s="379"/>
      <c r="I1108" s="126">
        <f>Table3[[#This Row],[No. Siri Pen]]</f>
        <v>0</v>
      </c>
      <c r="J1108" s="207">
        <f>Table3[[#This Row],[Kos (RM)]]</f>
        <v>0</v>
      </c>
      <c r="K1108" s="127">
        <f>VLOOKUP(I1108,LBA!AJ:AK,2,0)</f>
        <v>0</v>
      </c>
    </row>
    <row r="1109" spans="1:11" s="124" customFormat="1" ht="15">
      <c r="A1109" s="380"/>
      <c r="B1109" s="380"/>
      <c r="C1109" s="380"/>
      <c r="D1109" s="380"/>
      <c r="E1109" s="381"/>
      <c r="F1109" s="380"/>
      <c r="G1109" s="380"/>
      <c r="H1109" s="379"/>
      <c r="I1109" s="126">
        <f>Table3[[#This Row],[No. Siri Pen]]</f>
        <v>0</v>
      </c>
      <c r="J1109" s="207">
        <f>Table3[[#This Row],[Kos (RM)]]</f>
        <v>0</v>
      </c>
      <c r="K1109" s="127">
        <f>VLOOKUP(I1109,LBA!AJ:AK,2,0)</f>
        <v>0</v>
      </c>
    </row>
    <row r="1110" spans="1:11" s="124" customFormat="1" ht="15">
      <c r="A1110" s="380"/>
      <c r="B1110" s="380"/>
      <c r="C1110" s="380"/>
      <c r="D1110" s="380"/>
      <c r="E1110" s="381"/>
      <c r="F1110" s="380"/>
      <c r="G1110" s="380"/>
      <c r="H1110" s="379"/>
      <c r="I1110" s="126">
        <f>Table3[[#This Row],[No. Siri Pen]]</f>
        <v>0</v>
      </c>
      <c r="J1110" s="207">
        <f>Table3[[#This Row],[Kos (RM)]]</f>
        <v>0</v>
      </c>
      <c r="K1110" s="127">
        <f>VLOOKUP(I1110,LBA!AJ:AK,2,0)</f>
        <v>0</v>
      </c>
    </row>
    <row r="1111" spans="1:11" s="124" customFormat="1" ht="15">
      <c r="A1111" s="380"/>
      <c r="B1111" s="380"/>
      <c r="C1111" s="380"/>
      <c r="D1111" s="380"/>
      <c r="E1111" s="381"/>
      <c r="F1111" s="380"/>
      <c r="G1111" s="380"/>
      <c r="H1111" s="379"/>
      <c r="I1111" s="126">
        <f>Table3[[#This Row],[No. Siri Pen]]</f>
        <v>0</v>
      </c>
      <c r="J1111" s="207">
        <f>Table3[[#This Row],[Kos (RM)]]</f>
        <v>0</v>
      </c>
      <c r="K1111" s="127">
        <f>VLOOKUP(I1111,LBA!AJ:AK,2,0)</f>
        <v>0</v>
      </c>
    </row>
    <row r="1112" spans="1:11" s="124" customFormat="1" ht="15">
      <c r="A1112" s="380"/>
      <c r="B1112" s="380"/>
      <c r="C1112" s="380"/>
      <c r="D1112" s="380"/>
      <c r="E1112" s="381"/>
      <c r="F1112" s="380"/>
      <c r="G1112" s="380"/>
      <c r="H1112" s="379"/>
      <c r="I1112" s="126">
        <f>Table3[[#This Row],[No. Siri Pen]]</f>
        <v>0</v>
      </c>
      <c r="J1112" s="207">
        <f>Table3[[#This Row],[Kos (RM)]]</f>
        <v>0</v>
      </c>
      <c r="K1112" s="127">
        <f>VLOOKUP(I1112,LBA!AJ:AK,2,0)</f>
        <v>0</v>
      </c>
    </row>
    <row r="1113" spans="1:11" s="124" customFormat="1" ht="15">
      <c r="A1113" s="380"/>
      <c r="B1113" s="380"/>
      <c r="C1113" s="380"/>
      <c r="D1113" s="380"/>
      <c r="E1113" s="381"/>
      <c r="F1113" s="380"/>
      <c r="G1113" s="380"/>
      <c r="H1113" s="379"/>
      <c r="I1113" s="126">
        <f>Table3[[#This Row],[No. Siri Pen]]</f>
        <v>0</v>
      </c>
      <c r="J1113" s="207">
        <f>Table3[[#This Row],[Kos (RM)]]</f>
        <v>0</v>
      </c>
      <c r="K1113" s="127">
        <f>VLOOKUP(I1113,LBA!AJ:AK,2,0)</f>
        <v>0</v>
      </c>
    </row>
    <row r="1114" spans="1:11" s="124" customFormat="1" ht="15">
      <c r="A1114" s="380"/>
      <c r="B1114" s="380"/>
      <c r="C1114" s="380"/>
      <c r="D1114" s="380"/>
      <c r="E1114" s="381"/>
      <c r="F1114" s="380"/>
      <c r="G1114" s="380"/>
      <c r="H1114" s="379"/>
      <c r="I1114" s="126">
        <f>Table3[[#This Row],[No. Siri Pen]]</f>
        <v>0</v>
      </c>
      <c r="J1114" s="207">
        <f>Table3[[#This Row],[Kos (RM)]]</f>
        <v>0</v>
      </c>
      <c r="K1114" s="127">
        <f>VLOOKUP(I1114,LBA!AJ:AK,2,0)</f>
        <v>0</v>
      </c>
    </row>
    <row r="1115" spans="1:11" s="124" customFormat="1" ht="15">
      <c r="A1115" s="380"/>
      <c r="B1115" s="380"/>
      <c r="C1115" s="380"/>
      <c r="D1115" s="380"/>
      <c r="E1115" s="381"/>
      <c r="F1115" s="380"/>
      <c r="G1115" s="380"/>
      <c r="H1115" s="379"/>
      <c r="I1115" s="126">
        <f>Table3[[#This Row],[No. Siri Pen]]</f>
        <v>0</v>
      </c>
      <c r="J1115" s="207">
        <f>Table3[[#This Row],[Kos (RM)]]</f>
        <v>0</v>
      </c>
      <c r="K1115" s="127">
        <f>VLOOKUP(I1115,LBA!AJ:AK,2,0)</f>
        <v>0</v>
      </c>
    </row>
    <row r="1116" spans="1:11" s="124" customFormat="1" ht="15">
      <c r="A1116" s="380"/>
      <c r="B1116" s="380"/>
      <c r="C1116" s="380"/>
      <c r="D1116" s="380"/>
      <c r="E1116" s="381"/>
      <c r="F1116" s="380"/>
      <c r="G1116" s="380"/>
      <c r="H1116" s="379"/>
      <c r="I1116" s="126">
        <f>Table3[[#This Row],[No. Siri Pen]]</f>
        <v>0</v>
      </c>
      <c r="J1116" s="207">
        <f>Table3[[#This Row],[Kos (RM)]]</f>
        <v>0</v>
      </c>
      <c r="K1116" s="127">
        <f>VLOOKUP(I1116,LBA!AJ:AK,2,0)</f>
        <v>0</v>
      </c>
    </row>
    <row r="1117" spans="1:11" s="124" customFormat="1" ht="15">
      <c r="A1117" s="380"/>
      <c r="B1117" s="380"/>
      <c r="C1117" s="380"/>
      <c r="D1117" s="380"/>
      <c r="E1117" s="381"/>
      <c r="F1117" s="380"/>
      <c r="G1117" s="380"/>
      <c r="H1117" s="379"/>
      <c r="I1117" s="126">
        <f>Table3[[#This Row],[No. Siri Pen]]</f>
        <v>0</v>
      </c>
      <c r="J1117" s="207">
        <f>Table3[[#This Row],[Kos (RM)]]</f>
        <v>0</v>
      </c>
      <c r="K1117" s="127">
        <f>VLOOKUP(I1117,LBA!AJ:AK,2,0)</f>
        <v>0</v>
      </c>
    </row>
    <row r="1118" spans="1:11" s="124" customFormat="1" ht="15">
      <c r="A1118" s="380"/>
      <c r="B1118" s="380"/>
      <c r="C1118" s="380"/>
      <c r="D1118" s="380"/>
      <c r="E1118" s="381"/>
      <c r="F1118" s="380"/>
      <c r="G1118" s="380"/>
      <c r="H1118" s="379"/>
      <c r="I1118" s="126">
        <f>Table3[[#This Row],[No. Siri Pen]]</f>
        <v>0</v>
      </c>
      <c r="J1118" s="207">
        <f>Table3[[#This Row],[Kos (RM)]]</f>
        <v>0</v>
      </c>
      <c r="K1118" s="127">
        <f>VLOOKUP(I1118,LBA!AJ:AK,2,0)</f>
        <v>0</v>
      </c>
    </row>
    <row r="1119" spans="1:11" s="124" customFormat="1" ht="15">
      <c r="A1119" s="380"/>
      <c r="B1119" s="380"/>
      <c r="C1119" s="380"/>
      <c r="D1119" s="380"/>
      <c r="E1119" s="381"/>
      <c r="F1119" s="380"/>
      <c r="G1119" s="380"/>
      <c r="H1119" s="379"/>
      <c r="I1119" s="126">
        <f>Table3[[#This Row],[No. Siri Pen]]</f>
        <v>0</v>
      </c>
      <c r="J1119" s="207">
        <f>Table3[[#This Row],[Kos (RM)]]</f>
        <v>0</v>
      </c>
      <c r="K1119" s="127">
        <f>VLOOKUP(I1119,LBA!AJ:AK,2,0)</f>
        <v>0</v>
      </c>
    </row>
    <row r="1120" spans="1:11" s="124" customFormat="1" ht="15">
      <c r="A1120" s="380"/>
      <c r="B1120" s="380"/>
      <c r="C1120" s="380"/>
      <c r="D1120" s="380"/>
      <c r="E1120" s="381"/>
      <c r="F1120" s="380"/>
      <c r="G1120" s="380"/>
      <c r="H1120" s="379"/>
      <c r="I1120" s="126">
        <f>Table3[[#This Row],[No. Siri Pen]]</f>
        <v>0</v>
      </c>
      <c r="J1120" s="207">
        <f>Table3[[#This Row],[Kos (RM)]]</f>
        <v>0</v>
      </c>
      <c r="K1120" s="127">
        <f>VLOOKUP(I1120,LBA!AJ:AK,2,0)</f>
        <v>0</v>
      </c>
    </row>
    <row r="1121" spans="1:11" s="124" customFormat="1" ht="15">
      <c r="A1121" s="380"/>
      <c r="B1121" s="380"/>
      <c r="C1121" s="380"/>
      <c r="D1121" s="380"/>
      <c r="E1121" s="381"/>
      <c r="F1121" s="380"/>
      <c r="G1121" s="380"/>
      <c r="H1121" s="379"/>
      <c r="I1121" s="126">
        <f>Table3[[#This Row],[No. Siri Pen]]</f>
        <v>0</v>
      </c>
      <c r="J1121" s="207">
        <f>Table3[[#This Row],[Kos (RM)]]</f>
        <v>0</v>
      </c>
      <c r="K1121" s="127">
        <f>VLOOKUP(I1121,LBA!AJ:AK,2,0)</f>
        <v>0</v>
      </c>
    </row>
    <row r="1122" spans="1:11" s="124" customFormat="1" ht="15">
      <c r="A1122" s="380"/>
      <c r="B1122" s="380"/>
      <c r="C1122" s="380"/>
      <c r="D1122" s="380"/>
      <c r="E1122" s="381"/>
      <c r="F1122" s="380"/>
      <c r="G1122" s="380"/>
      <c r="H1122" s="379"/>
      <c r="I1122" s="126">
        <f>Table3[[#This Row],[No. Siri Pen]]</f>
        <v>0</v>
      </c>
      <c r="J1122" s="207">
        <f>Table3[[#This Row],[Kos (RM)]]</f>
        <v>0</v>
      </c>
      <c r="K1122" s="127">
        <f>VLOOKUP(I1122,LBA!AJ:AK,2,0)</f>
        <v>0</v>
      </c>
    </row>
    <row r="1123" spans="1:11" s="124" customFormat="1" ht="15">
      <c r="A1123" s="380"/>
      <c r="B1123" s="380"/>
      <c r="C1123" s="380"/>
      <c r="D1123" s="380"/>
      <c r="E1123" s="381"/>
      <c r="F1123" s="380"/>
      <c r="G1123" s="380"/>
      <c r="H1123" s="379"/>
      <c r="I1123" s="126">
        <f>Table3[[#This Row],[No. Siri Pen]]</f>
        <v>0</v>
      </c>
      <c r="J1123" s="207">
        <f>Table3[[#This Row],[Kos (RM)]]</f>
        <v>0</v>
      </c>
      <c r="K1123" s="127">
        <f>VLOOKUP(I1123,LBA!AJ:AK,2,0)</f>
        <v>0</v>
      </c>
    </row>
    <row r="1124" spans="1:11" s="124" customFormat="1" ht="15">
      <c r="A1124" s="380"/>
      <c r="B1124" s="380"/>
      <c r="C1124" s="380"/>
      <c r="D1124" s="380"/>
      <c r="E1124" s="381"/>
      <c r="F1124" s="380"/>
      <c r="G1124" s="380"/>
      <c r="H1124" s="379"/>
      <c r="I1124" s="126">
        <f>Table3[[#This Row],[No. Siri Pen]]</f>
        <v>0</v>
      </c>
      <c r="J1124" s="207">
        <f>Table3[[#This Row],[Kos (RM)]]</f>
        <v>0</v>
      </c>
      <c r="K1124" s="127">
        <f>VLOOKUP(I1124,LBA!AJ:AK,2,0)</f>
        <v>0</v>
      </c>
    </row>
    <row r="1125" spans="1:11" s="124" customFormat="1" ht="15">
      <c r="A1125" s="380"/>
      <c r="B1125" s="380"/>
      <c r="C1125" s="380"/>
      <c r="D1125" s="380"/>
      <c r="E1125" s="381"/>
      <c r="F1125" s="380"/>
      <c r="G1125" s="380"/>
      <c r="H1125" s="379"/>
      <c r="I1125" s="126">
        <f>Table3[[#This Row],[No. Siri Pen]]</f>
        <v>0</v>
      </c>
      <c r="J1125" s="207">
        <f>Table3[[#This Row],[Kos (RM)]]</f>
        <v>0</v>
      </c>
      <c r="K1125" s="127">
        <f>VLOOKUP(I1125,LBA!AJ:AK,2,0)</f>
        <v>0</v>
      </c>
    </row>
    <row r="1126" spans="1:11" s="124" customFormat="1" ht="15">
      <c r="A1126" s="380"/>
      <c r="B1126" s="380"/>
      <c r="C1126" s="380"/>
      <c r="D1126" s="380"/>
      <c r="E1126" s="381"/>
      <c r="F1126" s="380"/>
      <c r="G1126" s="380"/>
      <c r="H1126" s="379"/>
      <c r="I1126" s="126">
        <f>Table3[[#This Row],[No. Siri Pen]]</f>
        <v>0</v>
      </c>
      <c r="J1126" s="207">
        <f>Table3[[#This Row],[Kos (RM)]]</f>
        <v>0</v>
      </c>
      <c r="K1126" s="127">
        <f>VLOOKUP(I1126,LBA!AJ:AK,2,0)</f>
        <v>0</v>
      </c>
    </row>
    <row r="1127" spans="1:11" s="124" customFormat="1" ht="15">
      <c r="A1127" s="380"/>
      <c r="B1127" s="380"/>
      <c r="C1127" s="380"/>
      <c r="D1127" s="380"/>
      <c r="E1127" s="381"/>
      <c r="F1127" s="380"/>
      <c r="G1127" s="380"/>
      <c r="H1127" s="379"/>
      <c r="I1127" s="126">
        <f>Table3[[#This Row],[No. Siri Pen]]</f>
        <v>0</v>
      </c>
      <c r="J1127" s="207">
        <f>Table3[[#This Row],[Kos (RM)]]</f>
        <v>0</v>
      </c>
      <c r="K1127" s="127">
        <f>VLOOKUP(I1127,LBA!AJ:AK,2,0)</f>
        <v>0</v>
      </c>
    </row>
    <row r="1128" spans="1:11" s="124" customFormat="1" ht="15">
      <c r="A1128" s="380"/>
      <c r="B1128" s="380"/>
      <c r="C1128" s="380"/>
      <c r="D1128" s="380"/>
      <c r="E1128" s="381"/>
      <c r="F1128" s="380"/>
      <c r="G1128" s="380"/>
      <c r="H1128" s="379"/>
      <c r="I1128" s="126">
        <f>Table3[[#This Row],[No. Siri Pen]]</f>
        <v>0</v>
      </c>
      <c r="J1128" s="207">
        <f>Table3[[#This Row],[Kos (RM)]]</f>
        <v>0</v>
      </c>
      <c r="K1128" s="127">
        <f>VLOOKUP(I1128,LBA!AJ:AK,2,0)</f>
        <v>0</v>
      </c>
    </row>
    <row r="1129" spans="1:11" s="124" customFormat="1" ht="15">
      <c r="A1129" s="380"/>
      <c r="B1129" s="380"/>
      <c r="C1129" s="380"/>
      <c r="D1129" s="380"/>
      <c r="E1129" s="381"/>
      <c r="F1129" s="380"/>
      <c r="G1129" s="380"/>
      <c r="H1129" s="379"/>
      <c r="I1129" s="126">
        <f>Table3[[#This Row],[No. Siri Pen]]</f>
        <v>0</v>
      </c>
      <c r="J1129" s="207">
        <f>Table3[[#This Row],[Kos (RM)]]</f>
        <v>0</v>
      </c>
      <c r="K1129" s="127">
        <f>VLOOKUP(I1129,LBA!AJ:AK,2,0)</f>
        <v>0</v>
      </c>
    </row>
    <row r="1130" spans="1:11" s="124" customFormat="1" ht="15">
      <c r="A1130" s="380"/>
      <c r="B1130" s="380"/>
      <c r="C1130" s="380"/>
      <c r="D1130" s="380"/>
      <c r="E1130" s="381"/>
      <c r="F1130" s="380"/>
      <c r="G1130" s="380"/>
      <c r="H1130" s="379"/>
      <c r="I1130" s="126">
        <f>Table3[[#This Row],[No. Siri Pen]]</f>
        <v>0</v>
      </c>
      <c r="J1130" s="207">
        <f>Table3[[#This Row],[Kos (RM)]]</f>
        <v>0</v>
      </c>
      <c r="K1130" s="127">
        <f>VLOOKUP(I1130,LBA!AJ:AK,2,0)</f>
        <v>0</v>
      </c>
    </row>
    <row r="1131" spans="1:11" s="124" customFormat="1" ht="15">
      <c r="A1131" s="380"/>
      <c r="B1131" s="380"/>
      <c r="C1131" s="380"/>
      <c r="D1131" s="380"/>
      <c r="E1131" s="381"/>
      <c r="F1131" s="380"/>
      <c r="G1131" s="380"/>
      <c r="H1131" s="379"/>
      <c r="I1131" s="126">
        <f>Table3[[#This Row],[No. Siri Pen]]</f>
        <v>0</v>
      </c>
      <c r="J1131" s="207">
        <f>Table3[[#This Row],[Kos (RM)]]</f>
        <v>0</v>
      </c>
      <c r="K1131" s="127">
        <f>VLOOKUP(I1131,LBA!AJ:AK,2,0)</f>
        <v>0</v>
      </c>
    </row>
    <row r="1132" spans="1:11" s="124" customFormat="1" ht="15">
      <c r="A1132" s="380"/>
      <c r="B1132" s="380"/>
      <c r="C1132" s="380"/>
      <c r="D1132" s="380"/>
      <c r="E1132" s="381"/>
      <c r="F1132" s="380"/>
      <c r="G1132" s="380"/>
      <c r="H1132" s="379"/>
      <c r="I1132" s="126">
        <f>Table3[[#This Row],[No. Siri Pen]]</f>
        <v>0</v>
      </c>
      <c r="J1132" s="207">
        <f>Table3[[#This Row],[Kos (RM)]]</f>
        <v>0</v>
      </c>
      <c r="K1132" s="127">
        <f>VLOOKUP(I1132,LBA!AJ:AK,2,0)</f>
        <v>0</v>
      </c>
    </row>
    <row r="1133" spans="1:11" s="124" customFormat="1" ht="15">
      <c r="A1133" s="380"/>
      <c r="B1133" s="380"/>
      <c r="C1133" s="380"/>
      <c r="D1133" s="380"/>
      <c r="E1133" s="381"/>
      <c r="F1133" s="380"/>
      <c r="G1133" s="380"/>
      <c r="H1133" s="379"/>
      <c r="I1133" s="126">
        <f>Table3[[#This Row],[No. Siri Pen]]</f>
        <v>0</v>
      </c>
      <c r="J1133" s="207">
        <f>Table3[[#This Row],[Kos (RM)]]</f>
        <v>0</v>
      </c>
      <c r="K1133" s="127">
        <f>VLOOKUP(I1133,LBA!AJ:AK,2,0)</f>
        <v>0</v>
      </c>
    </row>
    <row r="1134" spans="1:11" s="124" customFormat="1" ht="15">
      <c r="A1134" s="380"/>
      <c r="B1134" s="380"/>
      <c r="C1134" s="380"/>
      <c r="D1134" s="380"/>
      <c r="E1134" s="381"/>
      <c r="F1134" s="380"/>
      <c r="G1134" s="380"/>
      <c r="H1134" s="379"/>
      <c r="I1134" s="126">
        <f>Table3[[#This Row],[No. Siri Pen]]</f>
        <v>0</v>
      </c>
      <c r="J1134" s="207">
        <f>Table3[[#This Row],[Kos (RM)]]</f>
        <v>0</v>
      </c>
      <c r="K1134" s="127">
        <f>VLOOKUP(I1134,LBA!AJ:AK,2,0)</f>
        <v>0</v>
      </c>
    </row>
    <row r="1135" spans="1:11" s="124" customFormat="1" ht="15">
      <c r="A1135" s="380"/>
      <c r="B1135" s="380"/>
      <c r="C1135" s="380"/>
      <c r="D1135" s="380"/>
      <c r="E1135" s="381"/>
      <c r="F1135" s="380"/>
      <c r="G1135" s="380"/>
      <c r="H1135" s="379"/>
      <c r="I1135" s="126">
        <f>Table3[[#This Row],[No. Siri Pen]]</f>
        <v>0</v>
      </c>
      <c r="J1135" s="207">
        <f>Table3[[#This Row],[Kos (RM)]]</f>
        <v>0</v>
      </c>
      <c r="K1135" s="127">
        <f>VLOOKUP(I1135,LBA!AJ:AK,2,0)</f>
        <v>0</v>
      </c>
    </row>
    <row r="1136" spans="1:11" s="124" customFormat="1" ht="15">
      <c r="A1136" s="380"/>
      <c r="B1136" s="380"/>
      <c r="C1136" s="380"/>
      <c r="D1136" s="380"/>
      <c r="E1136" s="381"/>
      <c r="F1136" s="380"/>
      <c r="G1136" s="380"/>
      <c r="H1136" s="379"/>
      <c r="I1136" s="126">
        <f>Table3[[#This Row],[No. Siri Pen]]</f>
        <v>0</v>
      </c>
      <c r="J1136" s="207">
        <f>Table3[[#This Row],[Kos (RM)]]</f>
        <v>0</v>
      </c>
      <c r="K1136" s="127">
        <f>VLOOKUP(I1136,LBA!AJ:AK,2,0)</f>
        <v>0</v>
      </c>
    </row>
    <row r="1137" spans="1:11" s="124" customFormat="1" ht="15">
      <c r="A1137" s="380"/>
      <c r="B1137" s="380"/>
      <c r="C1137" s="380"/>
      <c r="D1137" s="380"/>
      <c r="E1137" s="381"/>
      <c r="F1137" s="380"/>
      <c r="G1137" s="380"/>
      <c r="H1137" s="379"/>
      <c r="I1137" s="126">
        <f>Table3[[#This Row],[No. Siri Pen]]</f>
        <v>0</v>
      </c>
      <c r="J1137" s="207">
        <f>Table3[[#This Row],[Kos (RM)]]</f>
        <v>0</v>
      </c>
      <c r="K1137" s="127">
        <f>VLOOKUP(I1137,LBA!AJ:AK,2,0)</f>
        <v>0</v>
      </c>
    </row>
    <row r="1138" spans="1:11" s="124" customFormat="1" ht="15">
      <c r="A1138" s="380"/>
      <c r="B1138" s="380"/>
      <c r="C1138" s="380"/>
      <c r="D1138" s="380"/>
      <c r="E1138" s="381"/>
      <c r="F1138" s="380"/>
      <c r="G1138" s="380"/>
      <c r="H1138" s="379"/>
      <c r="I1138" s="126">
        <f>Table3[[#This Row],[No. Siri Pen]]</f>
        <v>0</v>
      </c>
      <c r="J1138" s="207">
        <f>Table3[[#This Row],[Kos (RM)]]</f>
        <v>0</v>
      </c>
      <c r="K1138" s="127">
        <f>VLOOKUP(I1138,LBA!AJ:AK,2,0)</f>
        <v>0</v>
      </c>
    </row>
    <row r="1139" spans="1:11" s="124" customFormat="1" ht="15">
      <c r="A1139" s="380"/>
      <c r="B1139" s="380"/>
      <c r="C1139" s="380"/>
      <c r="D1139" s="380"/>
      <c r="E1139" s="381"/>
      <c r="F1139" s="380"/>
      <c r="G1139" s="380"/>
      <c r="H1139" s="379"/>
      <c r="I1139" s="126">
        <f>Table3[[#This Row],[No. Siri Pen]]</f>
        <v>0</v>
      </c>
      <c r="J1139" s="207">
        <f>Table3[[#This Row],[Kos (RM)]]</f>
        <v>0</v>
      </c>
      <c r="K1139" s="127">
        <f>VLOOKUP(I1139,LBA!AJ:AK,2,0)</f>
        <v>0</v>
      </c>
    </row>
    <row r="1140" spans="1:11" s="124" customFormat="1" ht="15">
      <c r="A1140" s="380"/>
      <c r="B1140" s="380"/>
      <c r="C1140" s="380"/>
      <c r="D1140" s="380"/>
      <c r="E1140" s="381"/>
      <c r="F1140" s="380"/>
      <c r="G1140" s="380"/>
      <c r="H1140" s="379"/>
      <c r="I1140" s="126">
        <f>Table3[[#This Row],[No. Siri Pen]]</f>
        <v>0</v>
      </c>
      <c r="J1140" s="207">
        <f>Table3[[#This Row],[Kos (RM)]]</f>
        <v>0</v>
      </c>
      <c r="K1140" s="127">
        <f>VLOOKUP(I1140,LBA!AJ:AK,2,0)</f>
        <v>0</v>
      </c>
    </row>
    <row r="1141" spans="1:11" s="124" customFormat="1" ht="15">
      <c r="A1141" s="380"/>
      <c r="B1141" s="380"/>
      <c r="C1141" s="380"/>
      <c r="D1141" s="380"/>
      <c r="E1141" s="381"/>
      <c r="F1141" s="380"/>
      <c r="G1141" s="380"/>
      <c r="H1141" s="379"/>
      <c r="I1141" s="126">
        <f>Table3[[#This Row],[No. Siri Pen]]</f>
        <v>0</v>
      </c>
      <c r="J1141" s="207">
        <f>Table3[[#This Row],[Kos (RM)]]</f>
        <v>0</v>
      </c>
      <c r="K1141" s="127">
        <f>VLOOKUP(I1141,LBA!AJ:AK,2,0)</f>
        <v>0</v>
      </c>
    </row>
    <row r="1142" spans="1:11" s="124" customFormat="1" ht="15">
      <c r="A1142" s="380"/>
      <c r="B1142" s="380"/>
      <c r="C1142" s="380"/>
      <c r="D1142" s="380"/>
      <c r="E1142" s="381"/>
      <c r="F1142" s="380"/>
      <c r="G1142" s="380"/>
      <c r="H1142" s="379"/>
      <c r="I1142" s="126">
        <f>Table3[[#This Row],[No. Siri Pen]]</f>
        <v>0</v>
      </c>
      <c r="J1142" s="207">
        <f>Table3[[#This Row],[Kos (RM)]]</f>
        <v>0</v>
      </c>
      <c r="K1142" s="127">
        <f>VLOOKUP(I1142,LBA!AJ:AK,2,0)</f>
        <v>0</v>
      </c>
    </row>
    <row r="1143" spans="1:11" s="124" customFormat="1" ht="15">
      <c r="A1143" s="380"/>
      <c r="B1143" s="380"/>
      <c r="C1143" s="380"/>
      <c r="D1143" s="380"/>
      <c r="E1143" s="381"/>
      <c r="F1143" s="380"/>
      <c r="G1143" s="380"/>
      <c r="H1143" s="379"/>
      <c r="I1143" s="126">
        <f>Table3[[#This Row],[No. Siri Pen]]</f>
        <v>0</v>
      </c>
      <c r="J1143" s="207">
        <f>Table3[[#This Row],[Kos (RM)]]</f>
        <v>0</v>
      </c>
      <c r="K1143" s="127">
        <f>VLOOKUP(I1143,LBA!AJ:AK,2,0)</f>
        <v>0</v>
      </c>
    </row>
    <row r="1144" spans="1:11" s="124" customFormat="1" ht="15">
      <c r="A1144" s="380"/>
      <c r="B1144" s="380"/>
      <c r="C1144" s="380"/>
      <c r="D1144" s="380"/>
      <c r="E1144" s="381"/>
      <c r="F1144" s="380"/>
      <c r="G1144" s="380"/>
      <c r="H1144" s="379"/>
      <c r="I1144" s="126">
        <f>Table3[[#This Row],[No. Siri Pen]]</f>
        <v>0</v>
      </c>
      <c r="J1144" s="207">
        <f>Table3[[#This Row],[Kos (RM)]]</f>
        <v>0</v>
      </c>
      <c r="K1144" s="127">
        <f>VLOOKUP(I1144,LBA!AJ:AK,2,0)</f>
        <v>0</v>
      </c>
    </row>
    <row r="1145" spans="1:11" s="124" customFormat="1" ht="15">
      <c r="A1145" s="380"/>
      <c r="B1145" s="380"/>
      <c r="C1145" s="380"/>
      <c r="D1145" s="380"/>
      <c r="E1145" s="381"/>
      <c r="F1145" s="380"/>
      <c r="G1145" s="380"/>
      <c r="H1145" s="379"/>
      <c r="I1145" s="126">
        <f>Table3[[#This Row],[No. Siri Pen]]</f>
        <v>0</v>
      </c>
      <c r="J1145" s="207">
        <f>Table3[[#This Row],[Kos (RM)]]</f>
        <v>0</v>
      </c>
      <c r="K1145" s="127">
        <f>VLOOKUP(I1145,LBA!AJ:AK,2,0)</f>
        <v>0</v>
      </c>
    </row>
    <row r="1146" spans="1:11" s="124" customFormat="1" ht="15">
      <c r="A1146" s="380"/>
      <c r="B1146" s="380"/>
      <c r="C1146" s="380"/>
      <c r="D1146" s="380"/>
      <c r="E1146" s="381"/>
      <c r="F1146" s="380"/>
      <c r="G1146" s="380"/>
      <c r="H1146" s="379"/>
      <c r="I1146" s="126">
        <f>Table3[[#This Row],[No. Siri Pen]]</f>
        <v>0</v>
      </c>
      <c r="J1146" s="207">
        <f>Table3[[#This Row],[Kos (RM)]]</f>
        <v>0</v>
      </c>
      <c r="K1146" s="127">
        <f>VLOOKUP(I1146,LBA!AJ:AK,2,0)</f>
        <v>0</v>
      </c>
    </row>
    <row r="1147" spans="1:11" s="124" customFormat="1" ht="15">
      <c r="A1147" s="380"/>
      <c r="B1147" s="380"/>
      <c r="C1147" s="380"/>
      <c r="D1147" s="380"/>
      <c r="E1147" s="381"/>
      <c r="F1147" s="380"/>
      <c r="G1147" s="380"/>
      <c r="H1147" s="379"/>
      <c r="I1147" s="126">
        <f>Table3[[#This Row],[No. Siri Pen]]</f>
        <v>0</v>
      </c>
      <c r="J1147" s="207">
        <f>Table3[[#This Row],[Kos (RM)]]</f>
        <v>0</v>
      </c>
      <c r="K1147" s="127">
        <f>VLOOKUP(I1147,LBA!AJ:AK,2,0)</f>
        <v>0</v>
      </c>
    </row>
    <row r="1148" spans="1:11" s="124" customFormat="1" ht="15">
      <c r="A1148" s="380"/>
      <c r="B1148" s="380"/>
      <c r="C1148" s="380"/>
      <c r="D1148" s="380"/>
      <c r="E1148" s="381"/>
      <c r="F1148" s="380"/>
      <c r="G1148" s="380"/>
      <c r="H1148" s="379"/>
      <c r="I1148" s="126">
        <f>Table3[[#This Row],[No. Siri Pen]]</f>
        <v>0</v>
      </c>
      <c r="J1148" s="207">
        <f>Table3[[#This Row],[Kos (RM)]]</f>
        <v>0</v>
      </c>
      <c r="K1148" s="127">
        <f>VLOOKUP(I1148,LBA!AJ:AK,2,0)</f>
        <v>0</v>
      </c>
    </row>
    <row r="1149" spans="1:11" s="124" customFormat="1" ht="15">
      <c r="A1149" s="380"/>
      <c r="B1149" s="380"/>
      <c r="C1149" s="380"/>
      <c r="D1149" s="380"/>
      <c r="E1149" s="381"/>
      <c r="F1149" s="380"/>
      <c r="G1149" s="380"/>
      <c r="H1149" s="379"/>
      <c r="I1149" s="126">
        <f>Table3[[#This Row],[No. Siri Pen]]</f>
        <v>0</v>
      </c>
      <c r="J1149" s="207">
        <f>Table3[[#This Row],[Kos (RM)]]</f>
        <v>0</v>
      </c>
      <c r="K1149" s="127">
        <f>VLOOKUP(I1149,LBA!AJ:AK,2,0)</f>
        <v>0</v>
      </c>
    </row>
    <row r="1150" spans="1:11" s="124" customFormat="1" ht="15">
      <c r="A1150" s="380"/>
      <c r="B1150" s="380"/>
      <c r="C1150" s="380"/>
      <c r="D1150" s="380"/>
      <c r="E1150" s="381"/>
      <c r="F1150" s="380"/>
      <c r="G1150" s="380"/>
      <c r="H1150" s="379"/>
      <c r="I1150" s="126">
        <f>Table3[[#This Row],[No. Siri Pen]]</f>
        <v>0</v>
      </c>
      <c r="J1150" s="207">
        <f>Table3[[#This Row],[Kos (RM)]]</f>
        <v>0</v>
      </c>
      <c r="K1150" s="127">
        <f>VLOOKUP(I1150,LBA!AJ:AK,2,0)</f>
        <v>0</v>
      </c>
    </row>
    <row r="1151" spans="1:11" s="124" customFormat="1" ht="15">
      <c r="A1151" s="380"/>
      <c r="B1151" s="380"/>
      <c r="C1151" s="380"/>
      <c r="D1151" s="380"/>
      <c r="E1151" s="381"/>
      <c r="F1151" s="380"/>
      <c r="G1151" s="380"/>
      <c r="H1151" s="379"/>
      <c r="I1151" s="126">
        <f>Table3[[#This Row],[No. Siri Pen]]</f>
        <v>0</v>
      </c>
      <c r="J1151" s="207">
        <f>Table3[[#This Row],[Kos (RM)]]</f>
        <v>0</v>
      </c>
      <c r="K1151" s="127">
        <f>VLOOKUP(I1151,LBA!AJ:AK,2,0)</f>
        <v>0</v>
      </c>
    </row>
    <row r="1152" spans="1:11" s="124" customFormat="1" ht="15">
      <c r="A1152" s="380"/>
      <c r="B1152" s="380"/>
      <c r="C1152" s="380"/>
      <c r="D1152" s="380"/>
      <c r="E1152" s="381"/>
      <c r="F1152" s="380"/>
      <c r="G1152" s="380"/>
      <c r="H1152" s="379"/>
      <c r="I1152" s="126">
        <f>Table3[[#This Row],[No. Siri Pen]]</f>
        <v>0</v>
      </c>
      <c r="J1152" s="207">
        <f>Table3[[#This Row],[Kos (RM)]]</f>
        <v>0</v>
      </c>
      <c r="K1152" s="127">
        <f>VLOOKUP(I1152,LBA!AJ:AK,2,0)</f>
        <v>0</v>
      </c>
    </row>
    <row r="1153" spans="1:11" s="124" customFormat="1" ht="15">
      <c r="A1153" s="380"/>
      <c r="B1153" s="380"/>
      <c r="C1153" s="380"/>
      <c r="D1153" s="380"/>
      <c r="E1153" s="381"/>
      <c r="F1153" s="380"/>
      <c r="G1153" s="380"/>
      <c r="H1153" s="379"/>
      <c r="I1153" s="126">
        <f>Table3[[#This Row],[No. Siri Pen]]</f>
        <v>0</v>
      </c>
      <c r="J1153" s="207">
        <f>Table3[[#This Row],[Kos (RM)]]</f>
        <v>0</v>
      </c>
      <c r="K1153" s="127">
        <f>VLOOKUP(I1153,LBA!AJ:AK,2,0)</f>
        <v>0</v>
      </c>
    </row>
    <row r="1154" spans="1:11" s="124" customFormat="1" ht="15">
      <c r="A1154" s="380"/>
      <c r="B1154" s="380"/>
      <c r="C1154" s="380"/>
      <c r="D1154" s="380"/>
      <c r="E1154" s="381"/>
      <c r="F1154" s="380"/>
      <c r="G1154" s="380"/>
      <c r="H1154" s="379"/>
      <c r="I1154" s="126">
        <f>Table3[[#This Row],[No. Siri Pen]]</f>
        <v>0</v>
      </c>
      <c r="J1154" s="207">
        <f>Table3[[#This Row],[Kos (RM)]]</f>
        <v>0</v>
      </c>
      <c r="K1154" s="127">
        <f>VLOOKUP(I1154,LBA!AJ:AK,2,0)</f>
        <v>0</v>
      </c>
    </row>
    <row r="1155" spans="1:11" s="124" customFormat="1" ht="15">
      <c r="A1155" s="380"/>
      <c r="B1155" s="380"/>
      <c r="C1155" s="380"/>
      <c r="D1155" s="380"/>
      <c r="E1155" s="381"/>
      <c r="F1155" s="380"/>
      <c r="G1155" s="380"/>
      <c r="H1155" s="379"/>
      <c r="I1155" s="126">
        <f>Table3[[#This Row],[No. Siri Pen]]</f>
        <v>0</v>
      </c>
      <c r="J1155" s="207">
        <f>Table3[[#This Row],[Kos (RM)]]</f>
        <v>0</v>
      </c>
      <c r="K1155" s="127">
        <f>VLOOKUP(I1155,LBA!AJ:AK,2,0)</f>
        <v>0</v>
      </c>
    </row>
    <row r="1156" spans="1:11" s="124" customFormat="1" ht="15">
      <c r="A1156" s="380"/>
      <c r="B1156" s="380"/>
      <c r="C1156" s="380"/>
      <c r="D1156" s="380"/>
      <c r="E1156" s="381"/>
      <c r="F1156" s="380"/>
      <c r="G1156" s="380"/>
      <c r="H1156" s="379"/>
      <c r="I1156" s="126">
        <f>Table3[[#This Row],[No. Siri Pen]]</f>
        <v>0</v>
      </c>
      <c r="J1156" s="207">
        <f>Table3[[#This Row],[Kos (RM)]]</f>
        <v>0</v>
      </c>
      <c r="K1156" s="127">
        <f>VLOOKUP(I1156,LBA!AJ:AK,2,0)</f>
        <v>0</v>
      </c>
    </row>
    <row r="1157" spans="1:11" s="124" customFormat="1" ht="15">
      <c r="A1157" s="380"/>
      <c r="B1157" s="380"/>
      <c r="C1157" s="380"/>
      <c r="D1157" s="380"/>
      <c r="E1157" s="381"/>
      <c r="F1157" s="380"/>
      <c r="G1157" s="380"/>
      <c r="H1157" s="379"/>
      <c r="I1157" s="126">
        <f>Table3[[#This Row],[No. Siri Pen]]</f>
        <v>0</v>
      </c>
      <c r="J1157" s="207">
        <f>Table3[[#This Row],[Kos (RM)]]</f>
        <v>0</v>
      </c>
      <c r="K1157" s="127">
        <f>VLOOKUP(I1157,LBA!AJ:AK,2,0)</f>
        <v>0</v>
      </c>
    </row>
    <row r="1158" spans="1:11" s="124" customFormat="1" ht="15">
      <c r="A1158" s="380"/>
      <c r="B1158" s="380"/>
      <c r="C1158" s="380"/>
      <c r="D1158" s="380"/>
      <c r="E1158" s="381"/>
      <c r="F1158" s="380"/>
      <c r="G1158" s="380"/>
      <c r="H1158" s="379"/>
      <c r="I1158" s="126">
        <f>Table3[[#This Row],[No. Siri Pen]]</f>
        <v>0</v>
      </c>
      <c r="J1158" s="207">
        <f>Table3[[#This Row],[Kos (RM)]]</f>
        <v>0</v>
      </c>
      <c r="K1158" s="127">
        <f>VLOOKUP(I1158,LBA!AJ:AK,2,0)</f>
        <v>0</v>
      </c>
    </row>
    <row r="1159" spans="1:11" s="124" customFormat="1" ht="15">
      <c r="A1159" s="380"/>
      <c r="B1159" s="380"/>
      <c r="C1159" s="380"/>
      <c r="D1159" s="380"/>
      <c r="E1159" s="381"/>
      <c r="F1159" s="380"/>
      <c r="G1159" s="380"/>
      <c r="H1159" s="379"/>
      <c r="I1159" s="126">
        <f>Table3[[#This Row],[No. Siri Pen]]</f>
        <v>0</v>
      </c>
      <c r="J1159" s="207">
        <f>Table3[[#This Row],[Kos (RM)]]</f>
        <v>0</v>
      </c>
      <c r="K1159" s="127">
        <f>VLOOKUP(I1159,LBA!AJ:AK,2,0)</f>
        <v>0</v>
      </c>
    </row>
    <row r="1160" spans="1:11" s="124" customFormat="1" ht="15">
      <c r="A1160" s="380"/>
      <c r="B1160" s="380"/>
      <c r="C1160" s="380"/>
      <c r="D1160" s="380"/>
      <c r="E1160" s="381"/>
      <c r="F1160" s="380"/>
      <c r="G1160" s="380"/>
      <c r="H1160" s="379"/>
      <c r="I1160" s="126">
        <f>Table3[[#This Row],[No. Siri Pen]]</f>
        <v>0</v>
      </c>
      <c r="J1160" s="207">
        <f>Table3[[#This Row],[Kos (RM)]]</f>
        <v>0</v>
      </c>
      <c r="K1160" s="127">
        <f>VLOOKUP(I1160,LBA!AJ:AK,2,0)</f>
        <v>0</v>
      </c>
    </row>
    <row r="1161" spans="1:11" s="124" customFormat="1" ht="15">
      <c r="A1161" s="380"/>
      <c r="B1161" s="380"/>
      <c r="C1161" s="380"/>
      <c r="D1161" s="380"/>
      <c r="E1161" s="381"/>
      <c r="F1161" s="380"/>
      <c r="G1161" s="380"/>
      <c r="H1161" s="379"/>
      <c r="I1161" s="126">
        <f>Table3[[#This Row],[No. Siri Pen]]</f>
        <v>0</v>
      </c>
      <c r="J1161" s="207">
        <f>Table3[[#This Row],[Kos (RM)]]</f>
        <v>0</v>
      </c>
      <c r="K1161" s="127">
        <f>VLOOKUP(I1161,LBA!AJ:AK,2,0)</f>
        <v>0</v>
      </c>
    </row>
    <row r="1162" spans="1:11" s="124" customFormat="1" ht="15">
      <c r="A1162" s="380"/>
      <c r="B1162" s="380"/>
      <c r="C1162" s="380"/>
      <c r="D1162" s="380"/>
      <c r="E1162" s="381"/>
      <c r="F1162" s="380"/>
      <c r="G1162" s="380"/>
      <c r="H1162" s="379"/>
      <c r="I1162" s="126">
        <f>Table3[[#This Row],[No. Siri Pen]]</f>
        <v>0</v>
      </c>
      <c r="J1162" s="207">
        <f>Table3[[#This Row],[Kos (RM)]]</f>
        <v>0</v>
      </c>
      <c r="K1162" s="127">
        <f>VLOOKUP(I1162,LBA!AJ:AK,2,0)</f>
        <v>0</v>
      </c>
    </row>
    <row r="1163" spans="1:11" s="124" customFormat="1" ht="15">
      <c r="A1163" s="380"/>
      <c r="B1163" s="380"/>
      <c r="C1163" s="380"/>
      <c r="D1163" s="380"/>
      <c r="E1163" s="381"/>
      <c r="F1163" s="380"/>
      <c r="G1163" s="380"/>
      <c r="H1163" s="379"/>
      <c r="I1163" s="126">
        <f>Table3[[#This Row],[No. Siri Pen]]</f>
        <v>0</v>
      </c>
      <c r="J1163" s="207">
        <f>Table3[[#This Row],[Kos (RM)]]</f>
        <v>0</v>
      </c>
      <c r="K1163" s="127">
        <f>VLOOKUP(I1163,LBA!AJ:AK,2,0)</f>
        <v>0</v>
      </c>
    </row>
    <row r="1164" spans="1:11" s="124" customFormat="1" ht="15">
      <c r="A1164" s="380"/>
      <c r="B1164" s="380"/>
      <c r="C1164" s="380"/>
      <c r="D1164" s="380"/>
      <c r="E1164" s="381"/>
      <c r="F1164" s="380"/>
      <c r="G1164" s="380"/>
      <c r="H1164" s="379"/>
      <c r="I1164" s="126">
        <f>Table3[[#This Row],[No. Siri Pen]]</f>
        <v>0</v>
      </c>
      <c r="J1164" s="207">
        <f>Table3[[#This Row],[Kos (RM)]]</f>
        <v>0</v>
      </c>
      <c r="K1164" s="127">
        <f>VLOOKUP(I1164,LBA!AJ:AK,2,0)</f>
        <v>0</v>
      </c>
    </row>
    <row r="1165" spans="1:11" s="124" customFormat="1" ht="15">
      <c r="A1165" s="380"/>
      <c r="B1165" s="380"/>
      <c r="C1165" s="380"/>
      <c r="D1165" s="380"/>
      <c r="E1165" s="381"/>
      <c r="F1165" s="380"/>
      <c r="G1165" s="380"/>
      <c r="H1165" s="379"/>
      <c r="I1165" s="126">
        <f>Table3[[#This Row],[No. Siri Pen]]</f>
        <v>0</v>
      </c>
      <c r="J1165" s="207">
        <f>Table3[[#This Row],[Kos (RM)]]</f>
        <v>0</v>
      </c>
      <c r="K1165" s="127">
        <f>VLOOKUP(I1165,LBA!AJ:AK,2,0)</f>
        <v>0</v>
      </c>
    </row>
    <row r="1166" spans="1:11" s="124" customFormat="1" ht="15">
      <c r="A1166" s="380"/>
      <c r="B1166" s="380"/>
      <c r="C1166" s="380"/>
      <c r="D1166" s="380"/>
      <c r="E1166" s="381"/>
      <c r="F1166" s="380"/>
      <c r="G1166" s="380"/>
      <c r="H1166" s="379"/>
      <c r="I1166" s="126">
        <f>Table3[[#This Row],[No. Siri Pen]]</f>
        <v>0</v>
      </c>
      <c r="J1166" s="207">
        <f>Table3[[#This Row],[Kos (RM)]]</f>
        <v>0</v>
      </c>
      <c r="K1166" s="127">
        <f>VLOOKUP(I1166,LBA!AJ:AK,2,0)</f>
        <v>0</v>
      </c>
    </row>
    <row r="1167" spans="1:11" s="124" customFormat="1" ht="15">
      <c r="A1167" s="380"/>
      <c r="B1167" s="380"/>
      <c r="C1167" s="380"/>
      <c r="D1167" s="380"/>
      <c r="E1167" s="381"/>
      <c r="F1167" s="380"/>
      <c r="G1167" s="380"/>
      <c r="H1167" s="379"/>
      <c r="I1167" s="126">
        <f>Table3[[#This Row],[No. Siri Pen]]</f>
        <v>0</v>
      </c>
      <c r="J1167" s="207">
        <f>Table3[[#This Row],[Kos (RM)]]</f>
        <v>0</v>
      </c>
      <c r="K1167" s="127">
        <f>VLOOKUP(I1167,LBA!AJ:AK,2,0)</f>
        <v>0</v>
      </c>
    </row>
    <row r="1168" spans="1:11" s="124" customFormat="1" ht="15">
      <c r="A1168" s="380"/>
      <c r="B1168" s="380"/>
      <c r="C1168" s="380"/>
      <c r="D1168" s="380"/>
      <c r="E1168" s="381"/>
      <c r="F1168" s="380"/>
      <c r="G1168" s="380"/>
      <c r="H1168" s="379"/>
      <c r="I1168" s="126">
        <f>Table3[[#This Row],[No. Siri Pen]]</f>
        <v>0</v>
      </c>
      <c r="J1168" s="207">
        <f>Table3[[#This Row],[Kos (RM)]]</f>
        <v>0</v>
      </c>
      <c r="K1168" s="127">
        <f>VLOOKUP(I1168,LBA!AJ:AK,2,0)</f>
        <v>0</v>
      </c>
    </row>
    <row r="1169" spans="1:11" s="124" customFormat="1" ht="15">
      <c r="A1169" s="380"/>
      <c r="B1169" s="380"/>
      <c r="C1169" s="380"/>
      <c r="D1169" s="380"/>
      <c r="E1169" s="381"/>
      <c r="F1169" s="380"/>
      <c r="G1169" s="380"/>
      <c r="H1169" s="379"/>
      <c r="I1169" s="126">
        <f>Table3[[#This Row],[No. Siri Pen]]</f>
        <v>0</v>
      </c>
      <c r="J1169" s="207">
        <f>Table3[[#This Row],[Kos (RM)]]</f>
        <v>0</v>
      </c>
      <c r="K1169" s="127">
        <f>VLOOKUP(I1169,LBA!AJ:AK,2,0)</f>
        <v>0</v>
      </c>
    </row>
    <row r="1170" spans="1:11" s="124" customFormat="1" ht="15">
      <c r="A1170" s="380"/>
      <c r="B1170" s="380"/>
      <c r="C1170" s="380"/>
      <c r="D1170" s="380"/>
      <c r="E1170" s="381"/>
      <c r="F1170" s="380"/>
      <c r="G1170" s="380"/>
      <c r="H1170" s="379"/>
      <c r="I1170" s="126">
        <f>Table3[[#This Row],[No. Siri Pen]]</f>
        <v>0</v>
      </c>
      <c r="J1170" s="207">
        <f>Table3[[#This Row],[Kos (RM)]]</f>
        <v>0</v>
      </c>
      <c r="K1170" s="127">
        <f>VLOOKUP(I1170,LBA!AJ:AK,2,0)</f>
        <v>0</v>
      </c>
    </row>
    <row r="1171" spans="1:11" s="124" customFormat="1" ht="15">
      <c r="A1171" s="380"/>
      <c r="B1171" s="380"/>
      <c r="C1171" s="380"/>
      <c r="D1171" s="380"/>
      <c r="E1171" s="381"/>
      <c r="F1171" s="380"/>
      <c r="G1171" s="380"/>
      <c r="H1171" s="379"/>
      <c r="I1171" s="126">
        <f>Table3[[#This Row],[No. Siri Pen]]</f>
        <v>0</v>
      </c>
      <c r="J1171" s="207">
        <f>Table3[[#This Row],[Kos (RM)]]</f>
        <v>0</v>
      </c>
      <c r="K1171" s="127">
        <f>VLOOKUP(I1171,LBA!AJ:AK,2,0)</f>
        <v>0</v>
      </c>
    </row>
    <row r="1172" spans="1:11" s="124" customFormat="1" ht="15">
      <c r="A1172" s="380"/>
      <c r="B1172" s="380"/>
      <c r="C1172" s="380"/>
      <c r="D1172" s="380"/>
      <c r="E1172" s="381"/>
      <c r="F1172" s="380"/>
      <c r="G1172" s="380"/>
      <c r="H1172" s="379"/>
      <c r="I1172" s="126">
        <f>Table3[[#This Row],[No. Siri Pen]]</f>
        <v>0</v>
      </c>
      <c r="J1172" s="207">
        <f>Table3[[#This Row],[Kos (RM)]]</f>
        <v>0</v>
      </c>
      <c r="K1172" s="127">
        <f>VLOOKUP(I1172,LBA!AJ:AK,2,0)</f>
        <v>0</v>
      </c>
    </row>
    <row r="1173" spans="1:11" s="124" customFormat="1" ht="15">
      <c r="A1173" s="380"/>
      <c r="B1173" s="380"/>
      <c r="C1173" s="380"/>
      <c r="D1173" s="380"/>
      <c r="E1173" s="381"/>
      <c r="F1173" s="380"/>
      <c r="G1173" s="380"/>
      <c r="H1173" s="379"/>
      <c r="I1173" s="126">
        <f>Table3[[#This Row],[No. Siri Pen]]</f>
        <v>0</v>
      </c>
      <c r="J1173" s="207">
        <f>Table3[[#This Row],[Kos (RM)]]</f>
        <v>0</v>
      </c>
      <c r="K1173" s="127">
        <f>VLOOKUP(I1173,LBA!AJ:AK,2,0)</f>
        <v>0</v>
      </c>
    </row>
    <row r="1174" spans="1:11" s="124" customFormat="1" ht="15">
      <c r="A1174" s="380"/>
      <c r="B1174" s="380"/>
      <c r="C1174" s="380"/>
      <c r="D1174" s="380"/>
      <c r="E1174" s="381"/>
      <c r="F1174" s="380"/>
      <c r="G1174" s="380"/>
      <c r="H1174" s="379"/>
      <c r="I1174" s="126">
        <f>Table3[[#This Row],[No. Siri Pen]]</f>
        <v>0</v>
      </c>
      <c r="J1174" s="207">
        <f>Table3[[#This Row],[Kos (RM)]]</f>
        <v>0</v>
      </c>
      <c r="K1174" s="127">
        <f>VLOOKUP(I1174,LBA!AJ:AK,2,0)</f>
        <v>0</v>
      </c>
    </row>
    <row r="1175" spans="1:11" s="124" customFormat="1" ht="15">
      <c r="A1175" s="380"/>
      <c r="B1175" s="380"/>
      <c r="C1175" s="380"/>
      <c r="D1175" s="380"/>
      <c r="E1175" s="381"/>
      <c r="F1175" s="380"/>
      <c r="G1175" s="380"/>
      <c r="H1175" s="379"/>
      <c r="I1175" s="126">
        <f>Table3[[#This Row],[No. Siri Pen]]</f>
        <v>0</v>
      </c>
      <c r="J1175" s="207">
        <f>Table3[[#This Row],[Kos (RM)]]</f>
        <v>0</v>
      </c>
      <c r="K1175" s="127">
        <f>VLOOKUP(I1175,LBA!AJ:AK,2,0)</f>
        <v>0</v>
      </c>
    </row>
    <row r="1176" spans="1:11" s="124" customFormat="1" ht="15">
      <c r="A1176" s="380"/>
      <c r="B1176" s="380"/>
      <c r="C1176" s="380"/>
      <c r="D1176" s="380"/>
      <c r="E1176" s="381"/>
      <c r="F1176" s="380"/>
      <c r="G1176" s="380"/>
      <c r="H1176" s="379"/>
      <c r="I1176" s="126">
        <f>Table3[[#This Row],[No. Siri Pen]]</f>
        <v>0</v>
      </c>
      <c r="J1176" s="207">
        <f>Table3[[#This Row],[Kos (RM)]]</f>
        <v>0</v>
      </c>
      <c r="K1176" s="127">
        <f>VLOOKUP(I1176,LBA!AJ:AK,2,0)</f>
        <v>0</v>
      </c>
    </row>
    <row r="1177" spans="1:11" s="124" customFormat="1" ht="15">
      <c r="A1177" s="380"/>
      <c r="B1177" s="380"/>
      <c r="C1177" s="380"/>
      <c r="D1177" s="380"/>
      <c r="E1177" s="381"/>
      <c r="F1177" s="380"/>
      <c r="G1177" s="380"/>
      <c r="H1177" s="379"/>
      <c r="I1177" s="126">
        <f>Table3[[#This Row],[No. Siri Pen]]</f>
        <v>0</v>
      </c>
      <c r="J1177" s="207">
        <f>Table3[[#This Row],[Kos (RM)]]</f>
        <v>0</v>
      </c>
      <c r="K1177" s="127">
        <f>VLOOKUP(I1177,LBA!AJ:AK,2,0)</f>
        <v>0</v>
      </c>
    </row>
    <row r="1178" spans="1:11" s="124" customFormat="1" ht="15">
      <c r="A1178" s="380"/>
      <c r="B1178" s="380"/>
      <c r="C1178" s="380"/>
      <c r="D1178" s="380"/>
      <c r="E1178" s="381"/>
      <c r="F1178" s="380"/>
      <c r="G1178" s="380"/>
      <c r="H1178" s="379"/>
      <c r="I1178" s="126">
        <f>Table3[[#This Row],[No. Siri Pen]]</f>
        <v>0</v>
      </c>
      <c r="J1178" s="207">
        <f>Table3[[#This Row],[Kos (RM)]]</f>
        <v>0</v>
      </c>
      <c r="K1178" s="127">
        <f>VLOOKUP(I1178,LBA!AJ:AK,2,0)</f>
        <v>0</v>
      </c>
    </row>
    <row r="1179" spans="1:11" s="124" customFormat="1" ht="15">
      <c r="A1179" s="380"/>
      <c r="B1179" s="380"/>
      <c r="C1179" s="380"/>
      <c r="D1179" s="380"/>
      <c r="E1179" s="381"/>
      <c r="F1179" s="380"/>
      <c r="G1179" s="380"/>
      <c r="H1179" s="379"/>
      <c r="I1179" s="126">
        <f>Table3[[#This Row],[No. Siri Pen]]</f>
        <v>0</v>
      </c>
      <c r="J1179" s="207">
        <f>Table3[[#This Row],[Kos (RM)]]</f>
        <v>0</v>
      </c>
      <c r="K1179" s="127">
        <f>VLOOKUP(I1179,LBA!AJ:AK,2,0)</f>
        <v>0</v>
      </c>
    </row>
    <row r="1180" spans="1:11" s="124" customFormat="1" ht="15">
      <c r="A1180" s="380"/>
      <c r="B1180" s="380"/>
      <c r="C1180" s="380"/>
      <c r="D1180" s="380"/>
      <c r="E1180" s="381"/>
      <c r="F1180" s="380"/>
      <c r="G1180" s="380"/>
      <c r="H1180" s="379"/>
      <c r="I1180" s="126">
        <f>Table3[[#This Row],[No. Siri Pen]]</f>
        <v>0</v>
      </c>
      <c r="J1180" s="207">
        <f>Table3[[#This Row],[Kos (RM)]]</f>
        <v>0</v>
      </c>
      <c r="K1180" s="127">
        <f>VLOOKUP(I1180,LBA!AJ:AK,2,0)</f>
        <v>0</v>
      </c>
    </row>
    <row r="1181" spans="1:11" s="124" customFormat="1" ht="15">
      <c r="A1181" s="380"/>
      <c r="B1181" s="380"/>
      <c r="C1181" s="380"/>
      <c r="D1181" s="380"/>
      <c r="E1181" s="381"/>
      <c r="F1181" s="380"/>
      <c r="G1181" s="380"/>
      <c r="H1181" s="379"/>
      <c r="I1181" s="126">
        <f>Table3[[#This Row],[No. Siri Pen]]</f>
        <v>0</v>
      </c>
      <c r="J1181" s="207">
        <f>Table3[[#This Row],[Kos (RM)]]</f>
        <v>0</v>
      </c>
      <c r="K1181" s="127">
        <f>VLOOKUP(I1181,LBA!AJ:AK,2,0)</f>
        <v>0</v>
      </c>
    </row>
    <row r="1182" spans="1:11" s="124" customFormat="1" ht="15">
      <c r="A1182" s="380"/>
      <c r="B1182" s="380"/>
      <c r="C1182" s="380"/>
      <c r="D1182" s="380"/>
      <c r="E1182" s="381"/>
      <c r="F1182" s="380"/>
      <c r="G1182" s="380"/>
      <c r="H1182" s="379"/>
      <c r="I1182" s="126">
        <f>Table3[[#This Row],[No. Siri Pen]]</f>
        <v>0</v>
      </c>
      <c r="J1182" s="207">
        <f>Table3[[#This Row],[Kos (RM)]]</f>
        <v>0</v>
      </c>
      <c r="K1182" s="127">
        <f>VLOOKUP(I1182,LBA!AJ:AK,2,0)</f>
        <v>0</v>
      </c>
    </row>
    <row r="1183" spans="1:11" s="124" customFormat="1" ht="15">
      <c r="A1183" s="380"/>
      <c r="B1183" s="380"/>
      <c r="C1183" s="380"/>
      <c r="D1183" s="380"/>
      <c r="E1183" s="381"/>
      <c r="F1183" s="380"/>
      <c r="G1183" s="380"/>
      <c r="H1183" s="379"/>
      <c r="I1183" s="126">
        <f>Table3[[#This Row],[No. Siri Pen]]</f>
        <v>0</v>
      </c>
      <c r="J1183" s="207">
        <f>Table3[[#This Row],[Kos (RM)]]</f>
        <v>0</v>
      </c>
      <c r="K1183" s="127">
        <f>VLOOKUP(I1183,LBA!AJ:AK,2,0)</f>
        <v>0</v>
      </c>
    </row>
    <row r="1184" spans="1:11" s="124" customFormat="1" ht="15">
      <c r="A1184" s="380"/>
      <c r="B1184" s="380"/>
      <c r="C1184" s="380"/>
      <c r="D1184" s="380"/>
      <c r="E1184" s="381"/>
      <c r="F1184" s="380"/>
      <c r="G1184" s="380"/>
      <c r="H1184" s="379"/>
      <c r="I1184" s="126">
        <f>Table3[[#This Row],[No. Siri Pen]]</f>
        <v>0</v>
      </c>
      <c r="J1184" s="207">
        <f>Table3[[#This Row],[Kos (RM)]]</f>
        <v>0</v>
      </c>
      <c r="K1184" s="127">
        <f>VLOOKUP(I1184,LBA!AJ:AK,2,0)</f>
        <v>0</v>
      </c>
    </row>
    <row r="1185" spans="1:11" s="124" customFormat="1" ht="15">
      <c r="A1185" s="380"/>
      <c r="B1185" s="380"/>
      <c r="C1185" s="380"/>
      <c r="D1185" s="380"/>
      <c r="E1185" s="381"/>
      <c r="F1185" s="380"/>
      <c r="G1185" s="380"/>
      <c r="H1185" s="379"/>
      <c r="I1185" s="126">
        <f>Table3[[#This Row],[No. Siri Pen]]</f>
        <v>0</v>
      </c>
      <c r="J1185" s="207">
        <f>Table3[[#This Row],[Kos (RM)]]</f>
        <v>0</v>
      </c>
      <c r="K1185" s="127">
        <f>VLOOKUP(I1185,LBA!AJ:AK,2,0)</f>
        <v>0</v>
      </c>
    </row>
    <row r="1186" spans="1:11" s="124" customFormat="1" ht="15">
      <c r="A1186" s="380"/>
      <c r="B1186" s="380"/>
      <c r="C1186" s="380"/>
      <c r="D1186" s="380"/>
      <c r="E1186" s="381"/>
      <c r="F1186" s="380"/>
      <c r="G1186" s="380"/>
      <c r="H1186" s="379"/>
      <c r="I1186" s="126">
        <f>Table3[[#This Row],[No. Siri Pen]]</f>
        <v>0</v>
      </c>
      <c r="J1186" s="207">
        <f>Table3[[#This Row],[Kos (RM)]]</f>
        <v>0</v>
      </c>
      <c r="K1186" s="127">
        <f>VLOOKUP(I1186,LBA!AJ:AK,2,0)</f>
        <v>0</v>
      </c>
    </row>
    <row r="1187" spans="1:11" s="124" customFormat="1" ht="15">
      <c r="A1187" s="380"/>
      <c r="B1187" s="380"/>
      <c r="C1187" s="380"/>
      <c r="D1187" s="380"/>
      <c r="E1187" s="381"/>
      <c r="F1187" s="380"/>
      <c r="G1187" s="380"/>
      <c r="H1187" s="379"/>
      <c r="I1187" s="126">
        <f>Table3[[#This Row],[No. Siri Pen]]</f>
        <v>0</v>
      </c>
      <c r="J1187" s="207">
        <f>Table3[[#This Row],[Kos (RM)]]</f>
        <v>0</v>
      </c>
      <c r="K1187" s="127">
        <f>VLOOKUP(I1187,LBA!AJ:AK,2,0)</f>
        <v>0</v>
      </c>
    </row>
    <row r="1188" spans="1:11" s="124" customFormat="1" ht="15">
      <c r="A1188" s="380"/>
      <c r="B1188" s="380"/>
      <c r="C1188" s="380"/>
      <c r="D1188" s="380"/>
      <c r="E1188" s="381"/>
      <c r="F1188" s="380"/>
      <c r="G1188" s="380"/>
      <c r="H1188" s="379"/>
      <c r="I1188" s="126">
        <f>Table3[[#This Row],[No. Siri Pen]]</f>
        <v>0</v>
      </c>
      <c r="J1188" s="207">
        <f>Table3[[#This Row],[Kos (RM)]]</f>
        <v>0</v>
      </c>
      <c r="K1188" s="127">
        <f>VLOOKUP(I1188,LBA!AJ:AK,2,0)</f>
        <v>0</v>
      </c>
    </row>
    <row r="1189" spans="1:11" s="124" customFormat="1" ht="15">
      <c r="A1189" s="380"/>
      <c r="B1189" s="380"/>
      <c r="C1189" s="380"/>
      <c r="D1189" s="380"/>
      <c r="E1189" s="381"/>
      <c r="F1189" s="380"/>
      <c r="G1189" s="380"/>
      <c r="H1189" s="379"/>
      <c r="I1189" s="126">
        <f>Table3[[#This Row],[No. Siri Pen]]</f>
        <v>0</v>
      </c>
      <c r="J1189" s="207">
        <f>Table3[[#This Row],[Kos (RM)]]</f>
        <v>0</v>
      </c>
      <c r="K1189" s="127">
        <f>VLOOKUP(I1189,LBA!AJ:AK,2,0)</f>
        <v>0</v>
      </c>
    </row>
    <row r="1190" spans="1:11" s="124" customFormat="1" ht="15">
      <c r="A1190" s="380"/>
      <c r="B1190" s="380"/>
      <c r="C1190" s="380"/>
      <c r="D1190" s="380"/>
      <c r="E1190" s="381"/>
      <c r="F1190" s="380"/>
      <c r="G1190" s="380"/>
      <c r="H1190" s="379"/>
      <c r="I1190" s="126">
        <f>Table3[[#This Row],[No. Siri Pen]]</f>
        <v>0</v>
      </c>
      <c r="J1190" s="207">
        <f>Table3[[#This Row],[Kos (RM)]]</f>
        <v>0</v>
      </c>
      <c r="K1190" s="127">
        <f>VLOOKUP(I1190,LBA!AJ:AK,2,0)</f>
        <v>0</v>
      </c>
    </row>
    <row r="1191" spans="1:11" s="124" customFormat="1" ht="15">
      <c r="A1191" s="380"/>
      <c r="B1191" s="380"/>
      <c r="C1191" s="380"/>
      <c r="D1191" s="380"/>
      <c r="E1191" s="381"/>
      <c r="F1191" s="380"/>
      <c r="G1191" s="380"/>
      <c r="H1191" s="379"/>
      <c r="I1191" s="126">
        <f>Table3[[#This Row],[No. Siri Pen]]</f>
        <v>0</v>
      </c>
      <c r="J1191" s="207">
        <f>Table3[[#This Row],[Kos (RM)]]</f>
        <v>0</v>
      </c>
      <c r="K1191" s="127">
        <f>VLOOKUP(I1191,LBA!AJ:AK,2,0)</f>
        <v>0</v>
      </c>
    </row>
    <row r="1192" spans="1:11" s="124" customFormat="1" ht="15">
      <c r="A1192" s="380"/>
      <c r="B1192" s="380"/>
      <c r="C1192" s="380"/>
      <c r="D1192" s="380"/>
      <c r="E1192" s="381"/>
      <c r="F1192" s="380"/>
      <c r="G1192" s="380"/>
      <c r="H1192" s="379"/>
      <c r="I1192" s="126">
        <f>Table3[[#This Row],[No. Siri Pen]]</f>
        <v>0</v>
      </c>
      <c r="J1192" s="207">
        <f>Table3[[#This Row],[Kos (RM)]]</f>
        <v>0</v>
      </c>
      <c r="K1192" s="127">
        <f>VLOOKUP(I1192,LBA!AJ:AK,2,0)</f>
        <v>0</v>
      </c>
    </row>
    <row r="1193" spans="1:11" s="124" customFormat="1" ht="15">
      <c r="A1193" s="380"/>
      <c r="B1193" s="380"/>
      <c r="C1193" s="380"/>
      <c r="D1193" s="380"/>
      <c r="E1193" s="381"/>
      <c r="F1193" s="380"/>
      <c r="G1193" s="380"/>
      <c r="H1193" s="379"/>
      <c r="I1193" s="126">
        <f>Table3[[#This Row],[No. Siri Pen]]</f>
        <v>0</v>
      </c>
      <c r="J1193" s="207">
        <f>Table3[[#This Row],[Kos (RM)]]</f>
        <v>0</v>
      </c>
      <c r="K1193" s="127">
        <f>VLOOKUP(I1193,LBA!AJ:AK,2,0)</f>
        <v>0</v>
      </c>
    </row>
    <row r="1194" spans="1:11" s="124" customFormat="1" ht="15">
      <c r="A1194" s="380"/>
      <c r="B1194" s="380"/>
      <c r="C1194" s="380"/>
      <c r="D1194" s="380"/>
      <c r="E1194" s="381"/>
      <c r="F1194" s="380"/>
      <c r="G1194" s="380"/>
      <c r="H1194" s="379"/>
      <c r="I1194" s="126">
        <f>Table3[[#This Row],[No. Siri Pen]]</f>
        <v>0</v>
      </c>
      <c r="J1194" s="207">
        <f>Table3[[#This Row],[Kos (RM)]]</f>
        <v>0</v>
      </c>
      <c r="K1194" s="127">
        <f>VLOOKUP(I1194,LBA!AJ:AK,2,0)</f>
        <v>0</v>
      </c>
    </row>
    <row r="1195" spans="1:11" s="124" customFormat="1" ht="15">
      <c r="A1195" s="380"/>
      <c r="B1195" s="380"/>
      <c r="C1195" s="380"/>
      <c r="D1195" s="380"/>
      <c r="E1195" s="381"/>
      <c r="F1195" s="380"/>
      <c r="G1195" s="380"/>
      <c r="H1195" s="379"/>
      <c r="I1195" s="126">
        <f>Table3[[#This Row],[No. Siri Pen]]</f>
        <v>0</v>
      </c>
      <c r="J1195" s="207">
        <f>Table3[[#This Row],[Kos (RM)]]</f>
        <v>0</v>
      </c>
      <c r="K1195" s="127">
        <f>VLOOKUP(I1195,LBA!AJ:AK,2,0)</f>
        <v>0</v>
      </c>
    </row>
    <row r="1196" spans="1:11" s="124" customFormat="1" ht="15">
      <c r="A1196" s="380"/>
      <c r="B1196" s="380"/>
      <c r="C1196" s="380"/>
      <c r="D1196" s="380"/>
      <c r="E1196" s="381"/>
      <c r="F1196" s="380"/>
      <c r="G1196" s="380"/>
      <c r="H1196" s="379"/>
      <c r="I1196" s="126">
        <f>Table3[[#This Row],[No. Siri Pen]]</f>
        <v>0</v>
      </c>
      <c r="J1196" s="207">
        <f>Table3[[#This Row],[Kos (RM)]]</f>
        <v>0</v>
      </c>
      <c r="K1196" s="127">
        <f>VLOOKUP(I1196,LBA!AJ:AK,2,0)</f>
        <v>0</v>
      </c>
    </row>
    <row r="1197" spans="1:11" s="124" customFormat="1" ht="15">
      <c r="A1197" s="380"/>
      <c r="B1197" s="380"/>
      <c r="C1197" s="380"/>
      <c r="D1197" s="380"/>
      <c r="E1197" s="381"/>
      <c r="F1197" s="380"/>
      <c r="G1197" s="380"/>
      <c r="H1197" s="379"/>
      <c r="I1197" s="126">
        <f>Table3[[#This Row],[No. Siri Pen]]</f>
        <v>0</v>
      </c>
      <c r="J1197" s="207">
        <f>Table3[[#This Row],[Kos (RM)]]</f>
        <v>0</v>
      </c>
      <c r="K1197" s="127">
        <f>VLOOKUP(I1197,LBA!AJ:AK,2,0)</f>
        <v>0</v>
      </c>
    </row>
    <row r="1198" spans="1:11" s="124" customFormat="1" ht="15">
      <c r="A1198" s="380"/>
      <c r="B1198" s="380"/>
      <c r="C1198" s="380"/>
      <c r="D1198" s="380"/>
      <c r="E1198" s="381"/>
      <c r="F1198" s="380"/>
      <c r="G1198" s="380"/>
      <c r="H1198" s="379"/>
      <c r="I1198" s="126">
        <f>Table3[[#This Row],[No. Siri Pen]]</f>
        <v>0</v>
      </c>
      <c r="J1198" s="207">
        <f>Table3[[#This Row],[Kos (RM)]]</f>
        <v>0</v>
      </c>
      <c r="K1198" s="127">
        <f>VLOOKUP(I1198,LBA!AJ:AK,2,0)</f>
        <v>0</v>
      </c>
    </row>
    <row r="1199" spans="1:11" s="124" customFormat="1" ht="15">
      <c r="A1199" s="380"/>
      <c r="B1199" s="380"/>
      <c r="C1199" s="380"/>
      <c r="D1199" s="380"/>
      <c r="E1199" s="381"/>
      <c r="F1199" s="380"/>
      <c r="G1199" s="380"/>
      <c r="H1199" s="379"/>
      <c r="I1199" s="126">
        <f>Table3[[#This Row],[No. Siri Pen]]</f>
        <v>0</v>
      </c>
      <c r="J1199" s="207">
        <f>Table3[[#This Row],[Kos (RM)]]</f>
        <v>0</v>
      </c>
      <c r="K1199" s="127">
        <f>VLOOKUP(I1199,LBA!AJ:AK,2,0)</f>
        <v>0</v>
      </c>
    </row>
    <row r="1200" spans="1:11" s="124" customFormat="1" ht="15">
      <c r="A1200" s="380"/>
      <c r="B1200" s="380"/>
      <c r="C1200" s="380"/>
      <c r="D1200" s="380"/>
      <c r="E1200" s="381"/>
      <c r="F1200" s="380"/>
      <c r="G1200" s="380"/>
      <c r="H1200" s="379"/>
      <c r="I1200" s="126">
        <f>Table3[[#This Row],[No. Siri Pen]]</f>
        <v>0</v>
      </c>
      <c r="J1200" s="207">
        <f>Table3[[#This Row],[Kos (RM)]]</f>
        <v>0</v>
      </c>
      <c r="K1200" s="127">
        <f>VLOOKUP(I1200,LBA!AJ:AK,2,0)</f>
        <v>0</v>
      </c>
    </row>
    <row r="1201" spans="1:11" s="124" customFormat="1" ht="15">
      <c r="A1201" s="380"/>
      <c r="B1201" s="380"/>
      <c r="C1201" s="380"/>
      <c r="D1201" s="380"/>
      <c r="E1201" s="381"/>
      <c r="F1201" s="380"/>
      <c r="G1201" s="380"/>
      <c r="H1201" s="379"/>
      <c r="I1201" s="126">
        <f>Table3[[#This Row],[No. Siri Pen]]</f>
        <v>0</v>
      </c>
      <c r="J1201" s="207">
        <f>Table3[[#This Row],[Kos (RM)]]</f>
        <v>0</v>
      </c>
      <c r="K1201" s="127">
        <f>VLOOKUP(I1201,LBA!AJ:AK,2,0)</f>
        <v>0</v>
      </c>
    </row>
    <row r="1202" spans="1:11" s="124" customFormat="1" ht="15">
      <c r="A1202" s="380"/>
      <c r="B1202" s="380"/>
      <c r="C1202" s="380"/>
      <c r="D1202" s="380"/>
      <c r="E1202" s="381"/>
      <c r="F1202" s="380"/>
      <c r="G1202" s="380"/>
      <c r="H1202" s="379"/>
      <c r="I1202" s="126">
        <f>Table3[[#This Row],[No. Siri Pen]]</f>
        <v>0</v>
      </c>
      <c r="J1202" s="207">
        <f>Table3[[#This Row],[Kos (RM)]]</f>
        <v>0</v>
      </c>
      <c r="K1202" s="127">
        <f>VLOOKUP(I1202,LBA!AJ:AK,2,0)</f>
        <v>0</v>
      </c>
    </row>
    <row r="1203" spans="1:11" s="124" customFormat="1" ht="15">
      <c r="A1203" s="380"/>
      <c r="B1203" s="380"/>
      <c r="C1203" s="380"/>
      <c r="D1203" s="380"/>
      <c r="E1203" s="381"/>
      <c r="F1203" s="380"/>
      <c r="G1203" s="380"/>
      <c r="H1203" s="379"/>
      <c r="I1203" s="126">
        <f>Table3[[#This Row],[No. Siri Pen]]</f>
        <v>0</v>
      </c>
      <c r="J1203" s="207">
        <f>Table3[[#This Row],[Kos (RM)]]</f>
        <v>0</v>
      </c>
      <c r="K1203" s="127">
        <f>VLOOKUP(I1203,LBA!AJ:AK,2,0)</f>
        <v>0</v>
      </c>
    </row>
    <row r="1204" spans="1:11" s="124" customFormat="1" ht="15">
      <c r="A1204" s="380"/>
      <c r="B1204" s="380"/>
      <c r="C1204" s="380"/>
      <c r="D1204" s="380"/>
      <c r="E1204" s="381"/>
      <c r="F1204" s="380"/>
      <c r="G1204" s="380"/>
      <c r="H1204" s="379"/>
      <c r="I1204" s="126">
        <f>Table3[[#This Row],[No. Siri Pen]]</f>
        <v>0</v>
      </c>
      <c r="J1204" s="207">
        <f>Table3[[#This Row],[Kos (RM)]]</f>
        <v>0</v>
      </c>
      <c r="K1204" s="127">
        <f>VLOOKUP(I1204,LBA!AJ:AK,2,0)</f>
        <v>0</v>
      </c>
    </row>
    <row r="1205" spans="1:11" s="124" customFormat="1" ht="15">
      <c r="A1205" s="380"/>
      <c r="B1205" s="380"/>
      <c r="C1205" s="380"/>
      <c r="D1205" s="380"/>
      <c r="E1205" s="381"/>
      <c r="F1205" s="380"/>
      <c r="G1205" s="380"/>
      <c r="H1205" s="379"/>
      <c r="I1205" s="126">
        <f>Table3[[#This Row],[No. Siri Pen]]</f>
        <v>0</v>
      </c>
      <c r="J1205" s="207">
        <f>Table3[[#This Row],[Kos (RM)]]</f>
        <v>0</v>
      </c>
      <c r="K1205" s="127">
        <f>VLOOKUP(I1205,LBA!AJ:AK,2,0)</f>
        <v>0</v>
      </c>
    </row>
    <row r="1206" spans="1:11" s="124" customFormat="1" ht="15">
      <c r="A1206" s="380"/>
      <c r="B1206" s="380"/>
      <c r="C1206" s="380"/>
      <c r="D1206" s="380"/>
      <c r="E1206" s="381"/>
      <c r="F1206" s="380"/>
      <c r="G1206" s="380"/>
      <c r="H1206" s="379"/>
      <c r="I1206" s="126">
        <f>Table3[[#This Row],[No. Siri Pen]]</f>
        <v>0</v>
      </c>
      <c r="J1206" s="207">
        <f>Table3[[#This Row],[Kos (RM)]]</f>
        <v>0</v>
      </c>
      <c r="K1206" s="127">
        <f>VLOOKUP(I1206,LBA!AJ:AK,2,0)</f>
        <v>0</v>
      </c>
    </row>
    <row r="1207" spans="1:11" s="124" customFormat="1" ht="15">
      <c r="A1207" s="380"/>
      <c r="B1207" s="380"/>
      <c r="C1207" s="380"/>
      <c r="D1207" s="380"/>
      <c r="E1207" s="381"/>
      <c r="F1207" s="380"/>
      <c r="G1207" s="380"/>
      <c r="H1207" s="379"/>
      <c r="I1207" s="126">
        <f>Table3[[#This Row],[No. Siri Pen]]</f>
        <v>0</v>
      </c>
      <c r="J1207" s="207">
        <f>Table3[[#This Row],[Kos (RM)]]</f>
        <v>0</v>
      </c>
      <c r="K1207" s="127">
        <f>VLOOKUP(I1207,LBA!AJ:AK,2,0)</f>
        <v>0</v>
      </c>
    </row>
    <row r="1208" spans="1:11" s="124" customFormat="1" ht="15">
      <c r="A1208" s="380"/>
      <c r="B1208" s="380"/>
      <c r="C1208" s="380"/>
      <c r="D1208" s="380"/>
      <c r="E1208" s="381"/>
      <c r="F1208" s="380"/>
      <c r="G1208" s="380"/>
      <c r="H1208" s="379"/>
      <c r="I1208" s="126">
        <f>Table3[[#This Row],[No. Siri Pen]]</f>
        <v>0</v>
      </c>
      <c r="J1208" s="207">
        <f>Table3[[#This Row],[Kos (RM)]]</f>
        <v>0</v>
      </c>
      <c r="K1208" s="127">
        <f>VLOOKUP(I1208,LBA!AJ:AK,2,0)</f>
        <v>0</v>
      </c>
    </row>
    <row r="1209" spans="1:11" s="124" customFormat="1" ht="15">
      <c r="A1209" s="380"/>
      <c r="B1209" s="380"/>
      <c r="C1209" s="380"/>
      <c r="D1209" s="380"/>
      <c r="E1209" s="381"/>
      <c r="F1209" s="380"/>
      <c r="G1209" s="380"/>
      <c r="H1209" s="379"/>
      <c r="I1209" s="126">
        <f>Table3[[#This Row],[No. Siri Pen]]</f>
        <v>0</v>
      </c>
      <c r="J1209" s="207">
        <f>Table3[[#This Row],[Kos (RM)]]</f>
        <v>0</v>
      </c>
      <c r="K1209" s="127">
        <f>VLOOKUP(I1209,LBA!AJ:AK,2,0)</f>
        <v>0</v>
      </c>
    </row>
    <row r="1210" spans="1:11" s="124" customFormat="1" ht="15">
      <c r="A1210" s="380"/>
      <c r="B1210" s="380"/>
      <c r="C1210" s="380"/>
      <c r="D1210" s="380"/>
      <c r="E1210" s="381"/>
      <c r="F1210" s="380"/>
      <c r="G1210" s="380"/>
      <c r="H1210" s="379"/>
      <c r="I1210" s="126">
        <f>Table3[[#This Row],[No. Siri Pen]]</f>
        <v>0</v>
      </c>
      <c r="J1210" s="207">
        <f>Table3[[#This Row],[Kos (RM)]]</f>
        <v>0</v>
      </c>
      <c r="K1210" s="127">
        <f>VLOOKUP(I1210,LBA!AJ:AK,2,0)</f>
        <v>0</v>
      </c>
    </row>
    <row r="1211" spans="1:11" s="124" customFormat="1" ht="15">
      <c r="A1211" s="380"/>
      <c r="B1211" s="380"/>
      <c r="C1211" s="380"/>
      <c r="D1211" s="380"/>
      <c r="E1211" s="381"/>
      <c r="F1211" s="380"/>
      <c r="G1211" s="380"/>
      <c r="H1211" s="379"/>
      <c r="I1211" s="126">
        <f>Table3[[#This Row],[No. Siri Pen]]</f>
        <v>0</v>
      </c>
      <c r="J1211" s="207">
        <f>Table3[[#This Row],[Kos (RM)]]</f>
        <v>0</v>
      </c>
      <c r="K1211" s="127">
        <f>VLOOKUP(I1211,LBA!AJ:AK,2,0)</f>
        <v>0</v>
      </c>
    </row>
    <row r="1212" spans="1:11" s="124" customFormat="1" ht="15">
      <c r="A1212" s="380"/>
      <c r="B1212" s="380"/>
      <c r="C1212" s="380"/>
      <c r="D1212" s="380"/>
      <c r="E1212" s="381"/>
      <c r="F1212" s="380"/>
      <c r="G1212" s="380"/>
      <c r="H1212" s="379"/>
      <c r="I1212" s="126">
        <f>Table3[[#This Row],[No. Siri Pen]]</f>
        <v>0</v>
      </c>
      <c r="J1212" s="207">
        <f>Table3[[#This Row],[Kos (RM)]]</f>
        <v>0</v>
      </c>
      <c r="K1212" s="127">
        <f>VLOOKUP(I1212,LBA!AJ:AK,2,0)</f>
        <v>0</v>
      </c>
    </row>
    <row r="1213" spans="1:11" s="124" customFormat="1" ht="15">
      <c r="A1213" s="380"/>
      <c r="B1213" s="380"/>
      <c r="C1213" s="380"/>
      <c r="D1213" s="380"/>
      <c r="E1213" s="381"/>
      <c r="F1213" s="380"/>
      <c r="G1213" s="380"/>
      <c r="H1213" s="379"/>
      <c r="I1213" s="126">
        <f>Table3[[#This Row],[No. Siri Pen]]</f>
        <v>0</v>
      </c>
      <c r="J1213" s="207">
        <f>Table3[[#This Row],[Kos (RM)]]</f>
        <v>0</v>
      </c>
      <c r="K1213" s="127">
        <f>VLOOKUP(I1213,LBA!AJ:AK,2,0)</f>
        <v>0</v>
      </c>
    </row>
    <row r="1214" spans="1:11" s="124" customFormat="1" ht="15">
      <c r="A1214" s="380"/>
      <c r="B1214" s="380"/>
      <c r="C1214" s="380"/>
      <c r="D1214" s="380"/>
      <c r="E1214" s="381"/>
      <c r="F1214" s="380"/>
      <c r="G1214" s="380"/>
      <c r="H1214" s="379"/>
      <c r="I1214" s="126">
        <f>Table3[[#This Row],[No. Siri Pen]]</f>
        <v>0</v>
      </c>
      <c r="J1214" s="207">
        <f>Table3[[#This Row],[Kos (RM)]]</f>
        <v>0</v>
      </c>
      <c r="K1214" s="127">
        <f>VLOOKUP(I1214,LBA!AJ:AK,2,0)</f>
        <v>0</v>
      </c>
    </row>
    <row r="1215" spans="1:11" s="124" customFormat="1" ht="15">
      <c r="A1215" s="380"/>
      <c r="B1215" s="380"/>
      <c r="C1215" s="380"/>
      <c r="D1215" s="380"/>
      <c r="E1215" s="381"/>
      <c r="F1215" s="380"/>
      <c r="G1215" s="380"/>
      <c r="H1215" s="379"/>
      <c r="I1215" s="126">
        <f>Table3[[#This Row],[No. Siri Pen]]</f>
        <v>0</v>
      </c>
      <c r="J1215" s="207">
        <f>Table3[[#This Row],[Kos (RM)]]</f>
        <v>0</v>
      </c>
      <c r="K1215" s="127">
        <f>VLOOKUP(I1215,LBA!AJ:AK,2,0)</f>
        <v>0</v>
      </c>
    </row>
    <row r="1216" spans="1:11" s="124" customFormat="1" ht="15">
      <c r="A1216" s="380"/>
      <c r="B1216" s="380"/>
      <c r="C1216" s="380"/>
      <c r="D1216" s="380"/>
      <c r="E1216" s="381"/>
      <c r="F1216" s="380"/>
      <c r="G1216" s="380"/>
      <c r="H1216" s="379"/>
      <c r="I1216" s="126">
        <f>Table3[[#This Row],[No. Siri Pen]]</f>
        <v>0</v>
      </c>
      <c r="J1216" s="207">
        <f>Table3[[#This Row],[Kos (RM)]]</f>
        <v>0</v>
      </c>
      <c r="K1216" s="127">
        <f>VLOOKUP(I1216,LBA!AJ:AK,2,0)</f>
        <v>0</v>
      </c>
    </row>
    <row r="1217" spans="1:11" s="124" customFormat="1" ht="15">
      <c r="A1217" s="380"/>
      <c r="B1217" s="380"/>
      <c r="C1217" s="380"/>
      <c r="D1217" s="380"/>
      <c r="E1217" s="381"/>
      <c r="F1217" s="380"/>
      <c r="G1217" s="380"/>
      <c r="H1217" s="379"/>
      <c r="I1217" s="126">
        <f>Table3[[#This Row],[No. Siri Pen]]</f>
        <v>0</v>
      </c>
      <c r="J1217" s="207">
        <f>Table3[[#This Row],[Kos (RM)]]</f>
        <v>0</v>
      </c>
      <c r="K1217" s="127">
        <f>VLOOKUP(I1217,LBA!AJ:AK,2,0)</f>
        <v>0</v>
      </c>
    </row>
    <row r="1218" spans="1:11" s="124" customFormat="1" ht="15">
      <c r="A1218" s="380"/>
      <c r="B1218" s="380"/>
      <c r="C1218" s="380"/>
      <c r="D1218" s="380"/>
      <c r="E1218" s="381"/>
      <c r="F1218" s="380"/>
      <c r="G1218" s="380"/>
      <c r="H1218" s="379"/>
      <c r="I1218" s="126">
        <f>Table3[[#This Row],[No. Siri Pen]]</f>
        <v>0</v>
      </c>
      <c r="J1218" s="207">
        <f>Table3[[#This Row],[Kos (RM)]]</f>
        <v>0</v>
      </c>
      <c r="K1218" s="127">
        <f>VLOOKUP(I1218,LBA!AJ:AK,2,0)</f>
        <v>0</v>
      </c>
    </row>
    <row r="1219" spans="1:11" s="124" customFormat="1" ht="15">
      <c r="A1219" s="380"/>
      <c r="B1219" s="380"/>
      <c r="C1219" s="380"/>
      <c r="D1219" s="380"/>
      <c r="E1219" s="381"/>
      <c r="F1219" s="380"/>
      <c r="G1219" s="380"/>
      <c r="H1219" s="379"/>
      <c r="I1219" s="126">
        <f>Table3[[#This Row],[No. Siri Pen]]</f>
        <v>0</v>
      </c>
      <c r="J1219" s="207">
        <f>Table3[[#This Row],[Kos (RM)]]</f>
        <v>0</v>
      </c>
      <c r="K1219" s="127">
        <f>VLOOKUP(I1219,LBA!AJ:AK,2,0)</f>
        <v>0</v>
      </c>
    </row>
    <row r="1220" spans="1:11" s="124" customFormat="1" ht="15">
      <c r="A1220" s="380"/>
      <c r="B1220" s="380"/>
      <c r="C1220" s="380"/>
      <c r="D1220" s="380"/>
      <c r="E1220" s="381"/>
      <c r="F1220" s="380"/>
      <c r="G1220" s="380"/>
      <c r="H1220" s="379"/>
      <c r="I1220" s="126">
        <f>Table3[[#This Row],[No. Siri Pen]]</f>
        <v>0</v>
      </c>
      <c r="J1220" s="207">
        <f>Table3[[#This Row],[Kos (RM)]]</f>
        <v>0</v>
      </c>
      <c r="K1220" s="127">
        <f>VLOOKUP(I1220,LBA!AJ:AK,2,0)</f>
        <v>0</v>
      </c>
    </row>
    <row r="1221" spans="1:11" s="124" customFormat="1" ht="15">
      <c r="A1221" s="380"/>
      <c r="B1221" s="380"/>
      <c r="C1221" s="380"/>
      <c r="D1221" s="380"/>
      <c r="E1221" s="381"/>
      <c r="F1221" s="380"/>
      <c r="G1221" s="380"/>
      <c r="H1221" s="379"/>
      <c r="I1221" s="126">
        <f>Table3[[#This Row],[No. Siri Pen]]</f>
        <v>0</v>
      </c>
      <c r="J1221" s="207">
        <f>Table3[[#This Row],[Kos (RM)]]</f>
        <v>0</v>
      </c>
      <c r="K1221" s="127">
        <f>VLOOKUP(I1221,LBA!AJ:AK,2,0)</f>
        <v>0</v>
      </c>
    </row>
    <row r="1222" spans="1:11" s="124" customFormat="1" ht="15">
      <c r="A1222" s="380"/>
      <c r="B1222" s="380"/>
      <c r="C1222" s="380"/>
      <c r="D1222" s="380"/>
      <c r="E1222" s="381"/>
      <c r="F1222" s="380"/>
      <c r="G1222" s="380"/>
      <c r="H1222" s="379"/>
      <c r="I1222" s="126">
        <f>Table3[[#This Row],[No. Siri Pen]]</f>
        <v>0</v>
      </c>
      <c r="J1222" s="207">
        <f>Table3[[#This Row],[Kos (RM)]]</f>
        <v>0</v>
      </c>
      <c r="K1222" s="127">
        <f>VLOOKUP(I1222,LBA!AJ:AK,2,0)</f>
        <v>0</v>
      </c>
    </row>
    <row r="1223" spans="1:11" s="124" customFormat="1" ht="15">
      <c r="A1223" s="380"/>
      <c r="B1223" s="380"/>
      <c r="C1223" s="380"/>
      <c r="D1223" s="380"/>
      <c r="E1223" s="381"/>
      <c r="F1223" s="380"/>
      <c r="G1223" s="380"/>
      <c r="H1223" s="379"/>
      <c r="I1223" s="126">
        <f>Table3[[#This Row],[No. Siri Pen]]</f>
        <v>0</v>
      </c>
      <c r="J1223" s="207">
        <f>Table3[[#This Row],[Kos (RM)]]</f>
        <v>0</v>
      </c>
      <c r="K1223" s="127">
        <f>VLOOKUP(I1223,LBA!AJ:AK,2,0)</f>
        <v>0</v>
      </c>
    </row>
    <row r="1224" spans="1:11" s="124" customFormat="1" ht="15">
      <c r="A1224" s="380"/>
      <c r="B1224" s="380"/>
      <c r="C1224" s="380"/>
      <c r="D1224" s="380"/>
      <c r="E1224" s="381"/>
      <c r="F1224" s="380"/>
      <c r="G1224" s="380"/>
      <c r="H1224" s="379"/>
      <c r="I1224" s="126">
        <f>Table3[[#This Row],[No. Siri Pen]]</f>
        <v>0</v>
      </c>
      <c r="J1224" s="207">
        <f>Table3[[#This Row],[Kos (RM)]]</f>
        <v>0</v>
      </c>
      <c r="K1224" s="127">
        <f>VLOOKUP(I1224,LBA!AJ:AK,2,0)</f>
        <v>0</v>
      </c>
    </row>
    <row r="1225" spans="1:11" s="124" customFormat="1" ht="15">
      <c r="A1225" s="380"/>
      <c r="B1225" s="380"/>
      <c r="C1225" s="380"/>
      <c r="D1225" s="380"/>
      <c r="E1225" s="381"/>
      <c r="F1225" s="380"/>
      <c r="G1225" s="380"/>
      <c r="H1225" s="379"/>
      <c r="I1225" s="126">
        <f>Table3[[#This Row],[No. Siri Pen]]</f>
        <v>0</v>
      </c>
      <c r="J1225" s="207">
        <f>Table3[[#This Row],[Kos (RM)]]</f>
        <v>0</v>
      </c>
      <c r="K1225" s="127">
        <f>VLOOKUP(I1225,LBA!AJ:AK,2,0)</f>
        <v>0</v>
      </c>
    </row>
    <row r="1226" spans="1:11" s="124" customFormat="1" ht="15">
      <c r="A1226" s="380"/>
      <c r="B1226" s="380"/>
      <c r="C1226" s="380"/>
      <c r="D1226" s="380"/>
      <c r="E1226" s="381"/>
      <c r="F1226" s="380"/>
      <c r="G1226" s="380"/>
      <c r="H1226" s="379"/>
      <c r="I1226" s="126">
        <f>Table3[[#This Row],[No. Siri Pen]]</f>
        <v>0</v>
      </c>
      <c r="J1226" s="207">
        <f>Table3[[#This Row],[Kos (RM)]]</f>
        <v>0</v>
      </c>
      <c r="K1226" s="127">
        <f>VLOOKUP(I1226,LBA!AJ:AK,2,0)</f>
        <v>0</v>
      </c>
    </row>
    <row r="1227" spans="1:11" s="124" customFormat="1" ht="15">
      <c r="A1227" s="380"/>
      <c r="B1227" s="380"/>
      <c r="C1227" s="380"/>
      <c r="D1227" s="380"/>
      <c r="E1227" s="381"/>
      <c r="F1227" s="380"/>
      <c r="G1227" s="380"/>
      <c r="H1227" s="379"/>
      <c r="I1227" s="126">
        <f>Table3[[#This Row],[No. Siri Pen]]</f>
        <v>0</v>
      </c>
      <c r="J1227" s="207">
        <f>Table3[[#This Row],[Kos (RM)]]</f>
        <v>0</v>
      </c>
      <c r="K1227" s="127">
        <f>VLOOKUP(I1227,LBA!AJ:AK,2,0)</f>
        <v>0</v>
      </c>
    </row>
    <row r="1228" spans="1:11" s="124" customFormat="1" ht="15">
      <c r="A1228" s="380"/>
      <c r="B1228" s="380"/>
      <c r="C1228" s="380"/>
      <c r="D1228" s="380"/>
      <c r="E1228" s="381"/>
      <c r="F1228" s="380"/>
      <c r="G1228" s="380"/>
      <c r="H1228" s="379"/>
      <c r="I1228" s="126">
        <f>Table3[[#This Row],[No. Siri Pen]]</f>
        <v>0</v>
      </c>
      <c r="J1228" s="207">
        <f>Table3[[#This Row],[Kos (RM)]]</f>
        <v>0</v>
      </c>
      <c r="K1228" s="127">
        <f>VLOOKUP(I1228,LBA!AJ:AK,2,0)</f>
        <v>0</v>
      </c>
    </row>
    <row r="1229" spans="1:11" s="124" customFormat="1" ht="15">
      <c r="A1229" s="380"/>
      <c r="B1229" s="380"/>
      <c r="C1229" s="380"/>
      <c r="D1229" s="380"/>
      <c r="E1229" s="381"/>
      <c r="F1229" s="380"/>
      <c r="G1229" s="380"/>
      <c r="H1229" s="379"/>
      <c r="I1229" s="126">
        <f>Table3[[#This Row],[No. Siri Pen]]</f>
        <v>0</v>
      </c>
      <c r="J1229" s="207">
        <f>Table3[[#This Row],[Kos (RM)]]</f>
        <v>0</v>
      </c>
      <c r="K1229" s="127">
        <f>VLOOKUP(I1229,LBA!AJ:AK,2,0)</f>
        <v>0</v>
      </c>
    </row>
    <row r="1230" spans="1:11" s="124" customFormat="1" ht="15">
      <c r="A1230" s="380"/>
      <c r="B1230" s="380"/>
      <c r="C1230" s="380"/>
      <c r="D1230" s="380"/>
      <c r="E1230" s="381"/>
      <c r="F1230" s="380"/>
      <c r="G1230" s="380"/>
      <c r="H1230" s="379"/>
      <c r="I1230" s="126">
        <f>Table3[[#This Row],[No. Siri Pen]]</f>
        <v>0</v>
      </c>
      <c r="J1230" s="207">
        <f>Table3[[#This Row],[Kos (RM)]]</f>
        <v>0</v>
      </c>
      <c r="K1230" s="127">
        <f>VLOOKUP(I1230,LBA!AJ:AK,2,0)</f>
        <v>0</v>
      </c>
    </row>
    <row r="1231" spans="1:11" s="124" customFormat="1" ht="15">
      <c r="A1231" s="380"/>
      <c r="B1231" s="380"/>
      <c r="C1231" s="380"/>
      <c r="D1231" s="380"/>
      <c r="E1231" s="381"/>
      <c r="F1231" s="380"/>
      <c r="G1231" s="380"/>
      <c r="H1231" s="379"/>
      <c r="I1231" s="126">
        <f>Table3[[#This Row],[No. Siri Pen]]</f>
        <v>0</v>
      </c>
      <c r="J1231" s="207">
        <f>Table3[[#This Row],[Kos (RM)]]</f>
        <v>0</v>
      </c>
      <c r="K1231" s="127">
        <f>VLOOKUP(I1231,LBA!AJ:AK,2,0)</f>
        <v>0</v>
      </c>
    </row>
    <row r="1232" spans="1:11" s="124" customFormat="1" ht="15">
      <c r="A1232" s="380"/>
      <c r="B1232" s="380"/>
      <c r="C1232" s="380"/>
      <c r="D1232" s="380"/>
      <c r="E1232" s="381"/>
      <c r="F1232" s="380"/>
      <c r="G1232" s="380"/>
      <c r="H1232" s="379"/>
      <c r="I1232" s="126">
        <f>Table3[[#This Row],[No. Siri Pen]]</f>
        <v>0</v>
      </c>
      <c r="J1232" s="207">
        <f>Table3[[#This Row],[Kos (RM)]]</f>
        <v>0</v>
      </c>
      <c r="K1232" s="127">
        <f>VLOOKUP(I1232,LBA!AJ:AK,2,0)</f>
        <v>0</v>
      </c>
    </row>
    <row r="1233" spans="1:11" s="124" customFormat="1" ht="15">
      <c r="A1233" s="380"/>
      <c r="B1233" s="380"/>
      <c r="C1233" s="380"/>
      <c r="D1233" s="380"/>
      <c r="E1233" s="381"/>
      <c r="F1233" s="380"/>
      <c r="G1233" s="380"/>
      <c r="H1233" s="379"/>
      <c r="I1233" s="126">
        <f>Table3[[#This Row],[No. Siri Pen]]</f>
        <v>0</v>
      </c>
      <c r="J1233" s="207">
        <f>Table3[[#This Row],[Kos (RM)]]</f>
        <v>0</v>
      </c>
      <c r="K1233" s="127">
        <f>VLOOKUP(I1233,LBA!AJ:AK,2,0)</f>
        <v>0</v>
      </c>
    </row>
    <row r="1234" spans="1:11" s="124" customFormat="1" ht="15">
      <c r="A1234" s="380"/>
      <c r="B1234" s="380"/>
      <c r="C1234" s="380"/>
      <c r="D1234" s="380"/>
      <c r="E1234" s="381"/>
      <c r="F1234" s="380"/>
      <c r="G1234" s="380"/>
      <c r="H1234" s="379"/>
      <c r="I1234" s="126">
        <f>Table3[[#This Row],[No. Siri Pen]]</f>
        <v>0</v>
      </c>
      <c r="J1234" s="207">
        <f>Table3[[#This Row],[Kos (RM)]]</f>
        <v>0</v>
      </c>
      <c r="K1234" s="127">
        <f>VLOOKUP(I1234,LBA!AJ:AK,2,0)</f>
        <v>0</v>
      </c>
    </row>
    <row r="1235" spans="1:11" s="124" customFormat="1" ht="15">
      <c r="A1235" s="380"/>
      <c r="B1235" s="380"/>
      <c r="C1235" s="380"/>
      <c r="D1235" s="380"/>
      <c r="E1235" s="381"/>
      <c r="F1235" s="380"/>
      <c r="G1235" s="380"/>
      <c r="H1235" s="379"/>
      <c r="I1235" s="126">
        <f>Table3[[#This Row],[No. Siri Pen]]</f>
        <v>0</v>
      </c>
      <c r="J1235" s="207">
        <f>Table3[[#This Row],[Kos (RM)]]</f>
        <v>0</v>
      </c>
      <c r="K1235" s="127">
        <f>VLOOKUP(I1235,LBA!AJ:AK,2,0)</f>
        <v>0</v>
      </c>
    </row>
    <row r="1236" spans="1:11" s="124" customFormat="1" ht="15">
      <c r="A1236" s="380"/>
      <c r="B1236" s="380"/>
      <c r="C1236" s="380"/>
      <c r="D1236" s="380"/>
      <c r="E1236" s="381"/>
      <c r="F1236" s="380"/>
      <c r="G1236" s="380"/>
      <c r="H1236" s="379"/>
      <c r="I1236" s="126">
        <f>Table3[[#This Row],[No. Siri Pen]]</f>
        <v>0</v>
      </c>
      <c r="J1236" s="207">
        <f>Table3[[#This Row],[Kos (RM)]]</f>
        <v>0</v>
      </c>
      <c r="K1236" s="127">
        <f>VLOOKUP(I1236,LBA!AJ:AK,2,0)</f>
        <v>0</v>
      </c>
    </row>
    <row r="1237" spans="1:11" s="124" customFormat="1" ht="15">
      <c r="A1237" s="380"/>
      <c r="B1237" s="380"/>
      <c r="C1237" s="380"/>
      <c r="D1237" s="380"/>
      <c r="E1237" s="381"/>
      <c r="F1237" s="380"/>
      <c r="G1237" s="380"/>
      <c r="H1237" s="379"/>
      <c r="I1237" s="126">
        <f>Table3[[#This Row],[No. Siri Pen]]</f>
        <v>0</v>
      </c>
      <c r="J1237" s="207">
        <f>Table3[[#This Row],[Kos (RM)]]</f>
        <v>0</v>
      </c>
      <c r="K1237" s="127">
        <f>VLOOKUP(I1237,LBA!AJ:AK,2,0)</f>
        <v>0</v>
      </c>
    </row>
    <row r="1238" spans="1:11" s="124" customFormat="1" ht="15">
      <c r="A1238" s="380"/>
      <c r="B1238" s="380"/>
      <c r="C1238" s="380"/>
      <c r="D1238" s="380"/>
      <c r="E1238" s="381"/>
      <c r="F1238" s="380"/>
      <c r="G1238" s="380"/>
      <c r="H1238" s="379"/>
      <c r="I1238" s="126">
        <f>Table3[[#This Row],[No. Siri Pen]]</f>
        <v>0</v>
      </c>
      <c r="J1238" s="207">
        <f>Table3[[#This Row],[Kos (RM)]]</f>
        <v>0</v>
      </c>
      <c r="K1238" s="127">
        <f>VLOOKUP(I1238,LBA!AJ:AK,2,0)</f>
        <v>0</v>
      </c>
    </row>
    <row r="1239" spans="1:11" s="124" customFormat="1" ht="15">
      <c r="A1239" s="380"/>
      <c r="B1239" s="380"/>
      <c r="C1239" s="380"/>
      <c r="D1239" s="380"/>
      <c r="E1239" s="381"/>
      <c r="F1239" s="380"/>
      <c r="G1239" s="380"/>
      <c r="H1239" s="379"/>
      <c r="I1239" s="126">
        <f>Table3[[#This Row],[No. Siri Pen]]</f>
        <v>0</v>
      </c>
      <c r="J1239" s="207">
        <f>Table3[[#This Row],[Kos (RM)]]</f>
        <v>0</v>
      </c>
      <c r="K1239" s="127">
        <f>VLOOKUP(I1239,LBA!AJ:AK,2,0)</f>
        <v>0</v>
      </c>
    </row>
    <row r="1240" spans="1:11" s="124" customFormat="1" ht="15">
      <c r="A1240" s="380"/>
      <c r="B1240" s="380"/>
      <c r="C1240" s="380"/>
      <c r="D1240" s="380"/>
      <c r="E1240" s="381"/>
      <c r="F1240" s="380"/>
      <c r="G1240" s="380"/>
      <c r="H1240" s="379"/>
      <c r="I1240" s="126">
        <f>Table3[[#This Row],[No. Siri Pen]]</f>
        <v>0</v>
      </c>
      <c r="J1240" s="207">
        <f>Table3[[#This Row],[Kos (RM)]]</f>
        <v>0</v>
      </c>
      <c r="K1240" s="127">
        <f>VLOOKUP(I1240,LBA!AJ:AK,2,0)</f>
        <v>0</v>
      </c>
    </row>
    <row r="1241" spans="1:11" s="124" customFormat="1" ht="15">
      <c r="A1241" s="380"/>
      <c r="B1241" s="380"/>
      <c r="C1241" s="380"/>
      <c r="D1241" s="380"/>
      <c r="E1241" s="381"/>
      <c r="F1241" s="380"/>
      <c r="G1241" s="380"/>
      <c r="H1241" s="379"/>
      <c r="I1241" s="126">
        <f>Table3[[#This Row],[No. Siri Pen]]</f>
        <v>0</v>
      </c>
      <c r="J1241" s="207">
        <f>Table3[[#This Row],[Kos (RM)]]</f>
        <v>0</v>
      </c>
      <c r="K1241" s="127">
        <f>VLOOKUP(I1241,LBA!AJ:AK,2,0)</f>
        <v>0</v>
      </c>
    </row>
    <row r="1242" spans="1:11" s="124" customFormat="1" ht="15">
      <c r="A1242" s="380"/>
      <c r="B1242" s="380"/>
      <c r="C1242" s="380"/>
      <c r="D1242" s="380"/>
      <c r="E1242" s="381"/>
      <c r="F1242" s="380"/>
      <c r="G1242" s="380"/>
      <c r="H1242" s="379"/>
      <c r="I1242" s="126">
        <f>Table3[[#This Row],[No. Siri Pen]]</f>
        <v>0</v>
      </c>
      <c r="J1242" s="207">
        <f>Table3[[#This Row],[Kos (RM)]]</f>
        <v>0</v>
      </c>
      <c r="K1242" s="127">
        <f>VLOOKUP(I1242,LBA!AJ:AK,2,0)</f>
        <v>0</v>
      </c>
    </row>
    <row r="1243" spans="1:11" s="124" customFormat="1" ht="15">
      <c r="A1243" s="380"/>
      <c r="B1243" s="380"/>
      <c r="C1243" s="380"/>
      <c r="D1243" s="380"/>
      <c r="E1243" s="381"/>
      <c r="F1243" s="380"/>
      <c r="G1243" s="380"/>
      <c r="H1243" s="379"/>
      <c r="I1243" s="126">
        <f>Table3[[#This Row],[No. Siri Pen]]</f>
        <v>0</v>
      </c>
      <c r="J1243" s="207">
        <f>Table3[[#This Row],[Kos (RM)]]</f>
        <v>0</v>
      </c>
      <c r="K1243" s="127">
        <f>VLOOKUP(I1243,LBA!AJ:AK,2,0)</f>
        <v>0</v>
      </c>
    </row>
    <row r="1244" spans="1:11" s="124" customFormat="1" ht="15">
      <c r="A1244" s="380"/>
      <c r="B1244" s="380"/>
      <c r="C1244" s="380"/>
      <c r="D1244" s="380"/>
      <c r="E1244" s="381"/>
      <c r="F1244" s="380"/>
      <c r="G1244" s="380"/>
      <c r="H1244" s="379"/>
      <c r="I1244" s="126">
        <f>Table3[[#This Row],[No. Siri Pen]]</f>
        <v>0</v>
      </c>
      <c r="J1244" s="207">
        <f>Table3[[#This Row],[Kos (RM)]]</f>
        <v>0</v>
      </c>
      <c r="K1244" s="127">
        <f>VLOOKUP(I1244,LBA!AJ:AK,2,0)</f>
        <v>0</v>
      </c>
    </row>
    <row r="1245" spans="1:11" s="124" customFormat="1" ht="15">
      <c r="A1245" s="380"/>
      <c r="B1245" s="380"/>
      <c r="C1245" s="380"/>
      <c r="D1245" s="380"/>
      <c r="E1245" s="381"/>
      <c r="F1245" s="380"/>
      <c r="G1245" s="380"/>
      <c r="H1245" s="379"/>
      <c r="I1245" s="126">
        <f>Table3[[#This Row],[No. Siri Pen]]</f>
        <v>0</v>
      </c>
      <c r="J1245" s="207">
        <f>Table3[[#This Row],[Kos (RM)]]</f>
        <v>0</v>
      </c>
      <c r="K1245" s="127">
        <f>VLOOKUP(I1245,LBA!AJ:AK,2,0)</f>
        <v>0</v>
      </c>
    </row>
    <row r="1246" spans="1:11" s="124" customFormat="1" ht="15">
      <c r="A1246" s="380"/>
      <c r="B1246" s="380"/>
      <c r="C1246" s="380"/>
      <c r="D1246" s="380"/>
      <c r="E1246" s="381"/>
      <c r="F1246" s="380"/>
      <c r="G1246" s="380"/>
      <c r="H1246" s="379"/>
      <c r="I1246" s="126">
        <f>Table3[[#This Row],[No. Siri Pen]]</f>
        <v>0</v>
      </c>
      <c r="J1246" s="207">
        <f>Table3[[#This Row],[Kos (RM)]]</f>
        <v>0</v>
      </c>
      <c r="K1246" s="127">
        <f>VLOOKUP(I1246,LBA!AJ:AK,2,0)</f>
        <v>0</v>
      </c>
    </row>
    <row r="1247" spans="1:11" s="124" customFormat="1" ht="15">
      <c r="A1247" s="380"/>
      <c r="B1247" s="380"/>
      <c r="C1247" s="380"/>
      <c r="D1247" s="380"/>
      <c r="E1247" s="381"/>
      <c r="F1247" s="380"/>
      <c r="G1247" s="380"/>
      <c r="H1247" s="379"/>
      <c r="I1247" s="126">
        <f>Table3[[#This Row],[No. Siri Pen]]</f>
        <v>0</v>
      </c>
      <c r="J1247" s="207">
        <f>Table3[[#This Row],[Kos (RM)]]</f>
        <v>0</v>
      </c>
      <c r="K1247" s="127">
        <f>VLOOKUP(I1247,LBA!AJ:AK,2,0)</f>
        <v>0</v>
      </c>
    </row>
    <row r="1248" spans="1:11" s="124" customFormat="1" ht="15">
      <c r="A1248" s="380"/>
      <c r="B1248" s="380"/>
      <c r="C1248" s="380"/>
      <c r="D1248" s="380"/>
      <c r="E1248" s="381"/>
      <c r="F1248" s="380"/>
      <c r="G1248" s="380"/>
      <c r="H1248" s="379"/>
      <c r="I1248" s="126">
        <f>Table3[[#This Row],[No. Siri Pen]]</f>
        <v>0</v>
      </c>
      <c r="J1248" s="207">
        <f>Table3[[#This Row],[Kos (RM)]]</f>
        <v>0</v>
      </c>
      <c r="K1248" s="127">
        <f>VLOOKUP(I1248,LBA!AJ:AK,2,0)</f>
        <v>0</v>
      </c>
    </row>
    <row r="1249" spans="1:11" s="124" customFormat="1" ht="15">
      <c r="A1249" s="380"/>
      <c r="B1249" s="380"/>
      <c r="C1249" s="380"/>
      <c r="D1249" s="380"/>
      <c r="E1249" s="381"/>
      <c r="F1249" s="380"/>
      <c r="G1249" s="380"/>
      <c r="H1249" s="379"/>
      <c r="I1249" s="126">
        <f>Table3[[#This Row],[No. Siri Pen]]</f>
        <v>0</v>
      </c>
      <c r="J1249" s="207">
        <f>Table3[[#This Row],[Kos (RM)]]</f>
        <v>0</v>
      </c>
      <c r="K1249" s="127">
        <f>VLOOKUP(I1249,LBA!AJ:AK,2,0)</f>
        <v>0</v>
      </c>
    </row>
    <row r="1250" spans="1:11" s="124" customFormat="1" ht="15">
      <c r="A1250" s="380"/>
      <c r="B1250" s="380"/>
      <c r="C1250" s="380"/>
      <c r="D1250" s="380"/>
      <c r="E1250" s="381"/>
      <c r="F1250" s="380"/>
      <c r="G1250" s="380"/>
      <c r="H1250" s="379"/>
      <c r="I1250" s="126">
        <f>Table3[[#This Row],[No. Siri Pen]]</f>
        <v>0</v>
      </c>
      <c r="J1250" s="207">
        <f>Table3[[#This Row],[Kos (RM)]]</f>
        <v>0</v>
      </c>
      <c r="K1250" s="127">
        <f>VLOOKUP(I1250,LBA!AJ:AK,2,0)</f>
        <v>0</v>
      </c>
    </row>
    <row r="1251" spans="1:11" s="124" customFormat="1" ht="15">
      <c r="A1251" s="380"/>
      <c r="B1251" s="380"/>
      <c r="C1251" s="380"/>
      <c r="D1251" s="380"/>
      <c r="E1251" s="381"/>
      <c r="F1251" s="380"/>
      <c r="G1251" s="380"/>
      <c r="H1251" s="379"/>
      <c r="I1251" s="126">
        <f>Table3[[#This Row],[No. Siri Pen]]</f>
        <v>0</v>
      </c>
      <c r="J1251" s="207">
        <f>Table3[[#This Row],[Kos (RM)]]</f>
        <v>0</v>
      </c>
      <c r="K1251" s="127">
        <f>VLOOKUP(I1251,LBA!AJ:AK,2,0)</f>
        <v>0</v>
      </c>
    </row>
    <row r="1252" spans="1:11" s="124" customFormat="1" ht="15">
      <c r="A1252" s="380"/>
      <c r="B1252" s="380"/>
      <c r="C1252" s="380"/>
      <c r="D1252" s="380"/>
      <c r="E1252" s="381"/>
      <c r="F1252" s="380"/>
      <c r="G1252" s="380"/>
      <c r="H1252" s="379"/>
      <c r="I1252" s="126">
        <f>Table3[[#This Row],[No. Siri Pen]]</f>
        <v>0</v>
      </c>
      <c r="J1252" s="207">
        <f>Table3[[#This Row],[Kos (RM)]]</f>
        <v>0</v>
      </c>
      <c r="K1252" s="127">
        <f>VLOOKUP(I1252,LBA!AJ:AK,2,0)</f>
        <v>0</v>
      </c>
    </row>
    <row r="1253" spans="1:11" s="124" customFormat="1" ht="15">
      <c r="A1253" s="380"/>
      <c r="B1253" s="380"/>
      <c r="C1253" s="380"/>
      <c r="D1253" s="380"/>
      <c r="E1253" s="381"/>
      <c r="F1253" s="380"/>
      <c r="G1253" s="380"/>
      <c r="H1253" s="379"/>
      <c r="I1253" s="126">
        <f>Table3[[#This Row],[No. Siri Pen]]</f>
        <v>0</v>
      </c>
      <c r="J1253" s="207">
        <f>Table3[[#This Row],[Kos (RM)]]</f>
        <v>0</v>
      </c>
      <c r="K1253" s="127">
        <f>VLOOKUP(I1253,LBA!AJ:AK,2,0)</f>
        <v>0</v>
      </c>
    </row>
    <row r="1254" spans="1:11" s="124" customFormat="1" ht="15">
      <c r="A1254" s="380"/>
      <c r="B1254" s="380"/>
      <c r="C1254" s="380"/>
      <c r="D1254" s="380"/>
      <c r="E1254" s="381"/>
      <c r="F1254" s="380"/>
      <c r="G1254" s="380"/>
      <c r="H1254" s="379"/>
      <c r="I1254" s="126">
        <f>Table3[[#This Row],[No. Siri Pen]]</f>
        <v>0</v>
      </c>
      <c r="J1254" s="207">
        <f>Table3[[#This Row],[Kos (RM)]]</f>
        <v>0</v>
      </c>
      <c r="K1254" s="127">
        <f>VLOOKUP(I1254,LBA!AJ:AK,2,0)</f>
        <v>0</v>
      </c>
    </row>
    <row r="1255" spans="1:11" s="124" customFormat="1" ht="15">
      <c r="A1255" s="380"/>
      <c r="B1255" s="380"/>
      <c r="C1255" s="380"/>
      <c r="D1255" s="380"/>
      <c r="E1255" s="381"/>
      <c r="F1255" s="380"/>
      <c r="G1255" s="380"/>
      <c r="H1255" s="379"/>
      <c r="I1255" s="126">
        <f>Table3[[#This Row],[No. Siri Pen]]</f>
        <v>0</v>
      </c>
      <c r="J1255" s="207">
        <f>Table3[[#This Row],[Kos (RM)]]</f>
        <v>0</v>
      </c>
      <c r="K1255" s="127">
        <f>VLOOKUP(I1255,LBA!AJ:AK,2,0)</f>
        <v>0</v>
      </c>
    </row>
    <row r="1256" spans="1:11" s="124" customFormat="1" ht="15">
      <c r="A1256" s="380"/>
      <c r="B1256" s="380"/>
      <c r="C1256" s="380"/>
      <c r="D1256" s="380"/>
      <c r="E1256" s="381"/>
      <c r="F1256" s="380"/>
      <c r="G1256" s="380"/>
      <c r="H1256" s="379"/>
      <c r="I1256" s="126">
        <f>Table3[[#This Row],[No. Siri Pen]]</f>
        <v>0</v>
      </c>
      <c r="J1256" s="207">
        <f>Table3[[#This Row],[Kos (RM)]]</f>
        <v>0</v>
      </c>
      <c r="K1256" s="127">
        <f>VLOOKUP(I1256,LBA!AJ:AK,2,0)</f>
        <v>0</v>
      </c>
    </row>
    <row r="1257" spans="1:11" s="124" customFormat="1" ht="15">
      <c r="A1257" s="380"/>
      <c r="B1257" s="380"/>
      <c r="C1257" s="380"/>
      <c r="D1257" s="380"/>
      <c r="E1257" s="381"/>
      <c r="F1257" s="380"/>
      <c r="G1257" s="380"/>
      <c r="H1257" s="379"/>
      <c r="I1257" s="126">
        <f>Table3[[#This Row],[No. Siri Pen]]</f>
        <v>0</v>
      </c>
      <c r="J1257" s="207">
        <f>Table3[[#This Row],[Kos (RM)]]</f>
        <v>0</v>
      </c>
      <c r="K1257" s="127">
        <f>VLOOKUP(I1257,LBA!AJ:AK,2,0)</f>
        <v>0</v>
      </c>
    </row>
    <row r="1258" spans="1:11" s="124" customFormat="1" ht="15">
      <c r="A1258" s="380"/>
      <c r="B1258" s="380"/>
      <c r="C1258" s="380"/>
      <c r="D1258" s="380"/>
      <c r="E1258" s="381"/>
      <c r="F1258" s="380"/>
      <c r="G1258" s="380"/>
      <c r="H1258" s="379"/>
      <c r="I1258" s="126">
        <f>Table3[[#This Row],[No. Siri Pen]]</f>
        <v>0</v>
      </c>
      <c r="J1258" s="207">
        <f>Table3[[#This Row],[Kos (RM)]]</f>
        <v>0</v>
      </c>
      <c r="K1258" s="127">
        <f>VLOOKUP(I1258,LBA!AJ:AK,2,0)</f>
        <v>0</v>
      </c>
    </row>
    <row r="1259" spans="1:11" s="124" customFormat="1" ht="15">
      <c r="A1259" s="380"/>
      <c r="B1259" s="380"/>
      <c r="C1259" s="380"/>
      <c r="D1259" s="380"/>
      <c r="E1259" s="381"/>
      <c r="F1259" s="380"/>
      <c r="G1259" s="380"/>
      <c r="H1259" s="379"/>
      <c r="I1259" s="126">
        <f>Table3[[#This Row],[No. Siri Pen]]</f>
        <v>0</v>
      </c>
      <c r="J1259" s="207">
        <f>Table3[[#This Row],[Kos (RM)]]</f>
        <v>0</v>
      </c>
      <c r="K1259" s="127">
        <f>VLOOKUP(I1259,LBA!AJ:AK,2,0)</f>
        <v>0</v>
      </c>
    </row>
    <row r="1260" spans="1:11" s="124" customFormat="1" ht="15">
      <c r="A1260" s="380"/>
      <c r="B1260" s="380"/>
      <c r="C1260" s="380"/>
      <c r="D1260" s="380"/>
      <c r="E1260" s="381"/>
      <c r="F1260" s="380"/>
      <c r="G1260" s="380"/>
      <c r="H1260" s="379"/>
      <c r="I1260" s="126">
        <f>Table3[[#This Row],[No. Siri Pen]]</f>
        <v>0</v>
      </c>
      <c r="J1260" s="207">
        <f>Table3[[#This Row],[Kos (RM)]]</f>
        <v>0</v>
      </c>
      <c r="K1260" s="127">
        <f>VLOOKUP(I1260,LBA!AJ:AK,2,0)</f>
        <v>0</v>
      </c>
    </row>
    <row r="1261" spans="1:11" s="124" customFormat="1" ht="15">
      <c r="A1261" s="380"/>
      <c r="B1261" s="380"/>
      <c r="C1261" s="380"/>
      <c r="D1261" s="380"/>
      <c r="E1261" s="381"/>
      <c r="F1261" s="380"/>
      <c r="G1261" s="380"/>
      <c r="H1261" s="379"/>
      <c r="I1261" s="126">
        <f>Table3[[#This Row],[No. Siri Pen]]</f>
        <v>0</v>
      </c>
      <c r="J1261" s="207">
        <f>Table3[[#This Row],[Kos (RM)]]</f>
        <v>0</v>
      </c>
      <c r="K1261" s="127">
        <f>VLOOKUP(I1261,LBA!AJ:AK,2,0)</f>
        <v>0</v>
      </c>
    </row>
    <row r="1262" spans="1:11" s="124" customFormat="1" ht="15">
      <c r="A1262" s="380"/>
      <c r="B1262" s="380"/>
      <c r="C1262" s="380"/>
      <c r="D1262" s="380"/>
      <c r="E1262" s="381"/>
      <c r="F1262" s="380"/>
      <c r="G1262" s="380"/>
      <c r="H1262" s="379"/>
      <c r="I1262" s="126">
        <f>Table3[[#This Row],[No. Siri Pen]]</f>
        <v>0</v>
      </c>
      <c r="J1262" s="207">
        <f>Table3[[#This Row],[Kos (RM)]]</f>
        <v>0</v>
      </c>
      <c r="K1262" s="127">
        <f>VLOOKUP(I1262,LBA!AJ:AK,2,0)</f>
        <v>0</v>
      </c>
    </row>
    <row r="1263" spans="1:11" s="124" customFormat="1" ht="15">
      <c r="A1263" s="380"/>
      <c r="B1263" s="380"/>
      <c r="C1263" s="380"/>
      <c r="D1263" s="380"/>
      <c r="E1263" s="381"/>
      <c r="F1263" s="380"/>
      <c r="G1263" s="380"/>
      <c r="H1263" s="379"/>
      <c r="I1263" s="126">
        <f>Table3[[#This Row],[No. Siri Pen]]</f>
        <v>0</v>
      </c>
      <c r="J1263" s="207">
        <f>Table3[[#This Row],[Kos (RM)]]</f>
        <v>0</v>
      </c>
      <c r="K1263" s="127">
        <f>VLOOKUP(I1263,LBA!AJ:AK,2,0)</f>
        <v>0</v>
      </c>
    </row>
    <row r="1264" spans="1:11" s="124" customFormat="1" ht="15">
      <c r="A1264" s="380"/>
      <c r="B1264" s="380"/>
      <c r="C1264" s="380"/>
      <c r="D1264" s="380"/>
      <c r="E1264" s="381"/>
      <c r="F1264" s="380"/>
      <c r="G1264" s="380"/>
      <c r="H1264" s="379"/>
      <c r="I1264" s="126">
        <f>Table3[[#This Row],[No. Siri Pen]]</f>
        <v>0</v>
      </c>
      <c r="J1264" s="207">
        <f>Table3[[#This Row],[Kos (RM)]]</f>
        <v>0</v>
      </c>
      <c r="K1264" s="127">
        <f>VLOOKUP(I1264,LBA!AJ:AK,2,0)</f>
        <v>0</v>
      </c>
    </row>
    <row r="1265" spans="1:11" s="124" customFormat="1" ht="15">
      <c r="A1265" s="380"/>
      <c r="B1265" s="380"/>
      <c r="C1265" s="380"/>
      <c r="D1265" s="380"/>
      <c r="E1265" s="381"/>
      <c r="F1265" s="380"/>
      <c r="G1265" s="380"/>
      <c r="H1265" s="379"/>
      <c r="I1265" s="126">
        <f>Table3[[#This Row],[No. Siri Pen]]</f>
        <v>0</v>
      </c>
      <c r="J1265" s="207">
        <f>Table3[[#This Row],[Kos (RM)]]</f>
        <v>0</v>
      </c>
      <c r="K1265" s="127">
        <f>VLOOKUP(I1265,LBA!AJ:AK,2,0)</f>
        <v>0</v>
      </c>
    </row>
    <row r="1266" spans="1:11" s="124" customFormat="1" ht="15">
      <c r="A1266" s="380"/>
      <c r="B1266" s="380"/>
      <c r="C1266" s="380"/>
      <c r="D1266" s="380"/>
      <c r="E1266" s="381"/>
      <c r="F1266" s="380"/>
      <c r="G1266" s="380"/>
      <c r="H1266" s="379"/>
      <c r="I1266" s="126">
        <f>Table3[[#This Row],[No. Siri Pen]]</f>
        <v>0</v>
      </c>
      <c r="J1266" s="207">
        <f>Table3[[#This Row],[Kos (RM)]]</f>
        <v>0</v>
      </c>
      <c r="K1266" s="127">
        <f>VLOOKUP(I1266,LBA!AJ:AK,2,0)</f>
        <v>0</v>
      </c>
    </row>
    <row r="1267" spans="1:11" s="124" customFormat="1" ht="15">
      <c r="A1267" s="380"/>
      <c r="B1267" s="380"/>
      <c r="C1267" s="380"/>
      <c r="D1267" s="380"/>
      <c r="E1267" s="381"/>
      <c r="F1267" s="380"/>
      <c r="G1267" s="380"/>
      <c r="H1267" s="379"/>
      <c r="I1267" s="126">
        <f>Table3[[#This Row],[No. Siri Pen]]</f>
        <v>0</v>
      </c>
      <c r="J1267" s="207">
        <f>Table3[[#This Row],[Kos (RM)]]</f>
        <v>0</v>
      </c>
      <c r="K1267" s="127">
        <f>VLOOKUP(I1267,LBA!AJ:AK,2,0)</f>
        <v>0</v>
      </c>
    </row>
    <row r="1268" spans="1:11" s="124" customFormat="1" ht="15">
      <c r="A1268" s="380"/>
      <c r="B1268" s="380"/>
      <c r="C1268" s="380"/>
      <c r="D1268" s="380"/>
      <c r="E1268" s="381"/>
      <c r="F1268" s="380"/>
      <c r="G1268" s="380"/>
      <c r="H1268" s="379"/>
      <c r="I1268" s="126">
        <f>Table3[[#This Row],[No. Siri Pen]]</f>
        <v>0</v>
      </c>
      <c r="J1268" s="207">
        <f>Table3[[#This Row],[Kos (RM)]]</f>
        <v>0</v>
      </c>
      <c r="K1268" s="127">
        <f>VLOOKUP(I1268,LBA!AJ:AK,2,0)</f>
        <v>0</v>
      </c>
    </row>
    <row r="1269" spans="1:11" s="124" customFormat="1" ht="15">
      <c r="A1269" s="380"/>
      <c r="B1269" s="380"/>
      <c r="C1269" s="380"/>
      <c r="D1269" s="380"/>
      <c r="E1269" s="381"/>
      <c r="F1269" s="380"/>
      <c r="G1269" s="380"/>
      <c r="H1269" s="379"/>
      <c r="I1269" s="126">
        <f>Table3[[#This Row],[No. Siri Pen]]</f>
        <v>0</v>
      </c>
      <c r="J1269" s="207">
        <f>Table3[[#This Row],[Kos (RM)]]</f>
        <v>0</v>
      </c>
      <c r="K1269" s="127">
        <f>VLOOKUP(I1269,LBA!AJ:AK,2,0)</f>
        <v>0</v>
      </c>
    </row>
    <row r="1270" spans="1:11" s="124" customFormat="1" ht="15">
      <c r="A1270" s="380"/>
      <c r="B1270" s="380"/>
      <c r="C1270" s="380"/>
      <c r="D1270" s="380"/>
      <c r="E1270" s="381"/>
      <c r="F1270" s="380"/>
      <c r="G1270" s="380"/>
      <c r="H1270" s="379"/>
      <c r="I1270" s="126">
        <f>Table3[[#This Row],[No. Siri Pen]]</f>
        <v>0</v>
      </c>
      <c r="J1270" s="207">
        <f>Table3[[#This Row],[Kos (RM)]]</f>
        <v>0</v>
      </c>
      <c r="K1270" s="127">
        <f>VLOOKUP(I1270,LBA!AJ:AK,2,0)</f>
        <v>0</v>
      </c>
    </row>
    <row r="1271" spans="1:11" s="124" customFormat="1" ht="15">
      <c r="A1271" s="380"/>
      <c r="B1271" s="380"/>
      <c r="C1271" s="380"/>
      <c r="D1271" s="380"/>
      <c r="E1271" s="381"/>
      <c r="F1271" s="380"/>
      <c r="G1271" s="380"/>
      <c r="H1271" s="379"/>
      <c r="I1271" s="126">
        <f>Table3[[#This Row],[No. Siri Pen]]</f>
        <v>0</v>
      </c>
      <c r="J1271" s="207">
        <f>Table3[[#This Row],[Kos (RM)]]</f>
        <v>0</v>
      </c>
      <c r="K1271" s="127">
        <f>VLOOKUP(I1271,LBA!AJ:AK,2,0)</f>
        <v>0</v>
      </c>
    </row>
    <row r="1272" spans="1:11" s="124" customFormat="1" ht="15">
      <c r="A1272" s="380"/>
      <c r="B1272" s="380"/>
      <c r="C1272" s="380"/>
      <c r="D1272" s="380"/>
      <c r="E1272" s="381"/>
      <c r="F1272" s="380"/>
      <c r="G1272" s="380"/>
      <c r="H1272" s="379"/>
      <c r="I1272" s="126">
        <f>Table3[[#This Row],[No. Siri Pen]]</f>
        <v>0</v>
      </c>
      <c r="J1272" s="207">
        <f>Table3[[#This Row],[Kos (RM)]]</f>
        <v>0</v>
      </c>
      <c r="K1272" s="127">
        <f>VLOOKUP(I1272,LBA!AJ:AK,2,0)</f>
        <v>0</v>
      </c>
    </row>
    <row r="1273" spans="1:11" s="124" customFormat="1" ht="15">
      <c r="A1273" s="380"/>
      <c r="B1273" s="380"/>
      <c r="C1273" s="380"/>
      <c r="D1273" s="380"/>
      <c r="E1273" s="381"/>
      <c r="F1273" s="380"/>
      <c r="G1273" s="380"/>
      <c r="H1273" s="379"/>
      <c r="I1273" s="126">
        <f>Table3[[#This Row],[No. Siri Pen]]</f>
        <v>0</v>
      </c>
      <c r="J1273" s="207">
        <f>Table3[[#This Row],[Kos (RM)]]</f>
        <v>0</v>
      </c>
      <c r="K1273" s="127">
        <f>VLOOKUP(I1273,LBA!AJ:AK,2,0)</f>
        <v>0</v>
      </c>
    </row>
    <row r="1274" spans="1:11" s="124" customFormat="1" ht="15">
      <c r="A1274" s="380"/>
      <c r="B1274" s="380"/>
      <c r="C1274" s="380"/>
      <c r="D1274" s="380"/>
      <c r="E1274" s="381"/>
      <c r="F1274" s="380"/>
      <c r="G1274" s="380"/>
      <c r="H1274" s="379"/>
      <c r="I1274" s="126">
        <f>Table3[[#This Row],[No. Siri Pen]]</f>
        <v>0</v>
      </c>
      <c r="J1274" s="207">
        <f>Table3[[#This Row],[Kos (RM)]]</f>
        <v>0</v>
      </c>
      <c r="K1274" s="127">
        <f>VLOOKUP(I1274,LBA!AJ:AK,2,0)</f>
        <v>0</v>
      </c>
    </row>
    <row r="1275" spans="1:11" s="124" customFormat="1" ht="15">
      <c r="A1275" s="380"/>
      <c r="B1275" s="380"/>
      <c r="C1275" s="380"/>
      <c r="D1275" s="380"/>
      <c r="E1275" s="381"/>
      <c r="F1275" s="380"/>
      <c r="G1275" s="380"/>
      <c r="H1275" s="379"/>
      <c r="I1275" s="126">
        <f>Table3[[#This Row],[No. Siri Pen]]</f>
        <v>0</v>
      </c>
      <c r="J1275" s="207">
        <f>Table3[[#This Row],[Kos (RM)]]</f>
        <v>0</v>
      </c>
      <c r="K1275" s="127">
        <f>VLOOKUP(I1275,LBA!AJ:AK,2,0)</f>
        <v>0</v>
      </c>
    </row>
    <row r="1276" spans="1:11" s="124" customFormat="1" ht="15">
      <c r="A1276" s="380"/>
      <c r="B1276" s="380"/>
      <c r="C1276" s="380"/>
      <c r="D1276" s="380"/>
      <c r="E1276" s="381"/>
      <c r="F1276" s="380"/>
      <c r="G1276" s="380"/>
      <c r="H1276" s="379"/>
      <c r="I1276" s="126">
        <f>Table3[[#This Row],[No. Siri Pen]]</f>
        <v>0</v>
      </c>
      <c r="J1276" s="207">
        <f>Table3[[#This Row],[Kos (RM)]]</f>
        <v>0</v>
      </c>
      <c r="K1276" s="127">
        <f>VLOOKUP(I1276,LBA!AJ:AK,2,0)</f>
        <v>0</v>
      </c>
    </row>
    <row r="1277" spans="1:11" s="124" customFormat="1" ht="15">
      <c r="A1277" s="380"/>
      <c r="B1277" s="380"/>
      <c r="C1277" s="380"/>
      <c r="D1277" s="380"/>
      <c r="E1277" s="381"/>
      <c r="F1277" s="380"/>
      <c r="G1277" s="380"/>
      <c r="H1277" s="379"/>
      <c r="I1277" s="126">
        <f>Table3[[#This Row],[No. Siri Pen]]</f>
        <v>0</v>
      </c>
      <c r="J1277" s="207">
        <f>Table3[[#This Row],[Kos (RM)]]</f>
        <v>0</v>
      </c>
      <c r="K1277" s="127">
        <f>VLOOKUP(I1277,LBA!AJ:AK,2,0)</f>
        <v>0</v>
      </c>
    </row>
    <row r="1278" spans="1:11" s="124" customFormat="1" ht="15">
      <c r="A1278" s="380"/>
      <c r="B1278" s="380"/>
      <c r="C1278" s="380"/>
      <c r="D1278" s="380"/>
      <c r="E1278" s="381"/>
      <c r="F1278" s="380"/>
      <c r="G1278" s="380"/>
      <c r="H1278" s="379"/>
      <c r="I1278" s="126">
        <f>Table3[[#This Row],[No. Siri Pen]]</f>
        <v>0</v>
      </c>
      <c r="J1278" s="207">
        <f>Table3[[#This Row],[Kos (RM)]]</f>
        <v>0</v>
      </c>
      <c r="K1278" s="127">
        <f>VLOOKUP(I1278,LBA!AJ:AK,2,0)</f>
        <v>0</v>
      </c>
    </row>
    <row r="1279" spans="1:11" s="124" customFormat="1" ht="15">
      <c r="A1279" s="380"/>
      <c r="B1279" s="380"/>
      <c r="C1279" s="380"/>
      <c r="D1279" s="380"/>
      <c r="E1279" s="381"/>
      <c r="F1279" s="380"/>
      <c r="G1279" s="380"/>
      <c r="H1279" s="379"/>
      <c r="I1279" s="126">
        <f>Table3[[#This Row],[No. Siri Pen]]</f>
        <v>0</v>
      </c>
      <c r="J1279" s="207">
        <f>Table3[[#This Row],[Kos (RM)]]</f>
        <v>0</v>
      </c>
      <c r="K1279" s="127">
        <f>VLOOKUP(I1279,LBA!AJ:AK,2,0)</f>
        <v>0</v>
      </c>
    </row>
    <row r="1280" spans="1:11" s="124" customFormat="1" ht="15">
      <c r="A1280" s="380"/>
      <c r="B1280" s="380"/>
      <c r="C1280" s="380"/>
      <c r="D1280" s="380"/>
      <c r="E1280" s="381"/>
      <c r="F1280" s="380"/>
      <c r="G1280" s="380"/>
      <c r="H1280" s="379"/>
      <c r="I1280" s="126">
        <f>Table3[[#This Row],[No. Siri Pen]]</f>
        <v>0</v>
      </c>
      <c r="J1280" s="207">
        <f>Table3[[#This Row],[Kos (RM)]]</f>
        <v>0</v>
      </c>
      <c r="K1280" s="127">
        <f>VLOOKUP(I1280,LBA!AJ:AK,2,0)</f>
        <v>0</v>
      </c>
    </row>
    <row r="1281" spans="1:11" s="124" customFormat="1" ht="15">
      <c r="A1281" s="380"/>
      <c r="B1281" s="380"/>
      <c r="C1281" s="380"/>
      <c r="D1281" s="380"/>
      <c r="E1281" s="381"/>
      <c r="F1281" s="380"/>
      <c r="G1281" s="380"/>
      <c r="H1281" s="379"/>
      <c r="I1281" s="126">
        <f>Table3[[#This Row],[No. Siri Pen]]</f>
        <v>0</v>
      </c>
      <c r="J1281" s="207">
        <f>Table3[[#This Row],[Kos (RM)]]</f>
        <v>0</v>
      </c>
      <c r="K1281" s="127">
        <f>VLOOKUP(I1281,LBA!AJ:AK,2,0)</f>
        <v>0</v>
      </c>
    </row>
    <row r="1282" spans="1:11" s="124" customFormat="1" ht="15">
      <c r="A1282" s="380"/>
      <c r="B1282" s="380"/>
      <c r="C1282" s="380"/>
      <c r="D1282" s="380"/>
      <c r="E1282" s="381"/>
      <c r="F1282" s="380"/>
      <c r="G1282" s="380"/>
      <c r="H1282" s="379"/>
      <c r="I1282" s="126">
        <f>Table3[[#This Row],[No. Siri Pen]]</f>
        <v>0</v>
      </c>
      <c r="J1282" s="207">
        <f>Table3[[#This Row],[Kos (RM)]]</f>
        <v>0</v>
      </c>
      <c r="K1282" s="127">
        <f>VLOOKUP(I1282,LBA!AJ:AK,2,0)</f>
        <v>0</v>
      </c>
    </row>
    <row r="1283" spans="1:11" s="124" customFormat="1" ht="15">
      <c r="A1283" s="380"/>
      <c r="B1283" s="380"/>
      <c r="C1283" s="380"/>
      <c r="D1283" s="380"/>
      <c r="E1283" s="381"/>
      <c r="F1283" s="380"/>
      <c r="G1283" s="380"/>
      <c r="H1283" s="379"/>
      <c r="I1283" s="126">
        <f>Table3[[#This Row],[No. Siri Pen]]</f>
        <v>0</v>
      </c>
      <c r="J1283" s="207">
        <f>Table3[[#This Row],[Kos (RM)]]</f>
        <v>0</v>
      </c>
      <c r="K1283" s="127">
        <f>VLOOKUP(I1283,LBA!AJ:AK,2,0)</f>
        <v>0</v>
      </c>
    </row>
    <row r="1284" spans="1:11" s="124" customFormat="1" ht="15">
      <c r="A1284" s="380"/>
      <c r="B1284" s="380"/>
      <c r="C1284" s="380"/>
      <c r="D1284" s="380"/>
      <c r="E1284" s="381"/>
      <c r="F1284" s="380"/>
      <c r="G1284" s="380"/>
      <c r="H1284" s="379"/>
      <c r="I1284" s="126">
        <f>Table3[[#This Row],[No. Siri Pen]]</f>
        <v>0</v>
      </c>
      <c r="J1284" s="207">
        <f>Table3[[#This Row],[Kos (RM)]]</f>
        <v>0</v>
      </c>
      <c r="K1284" s="127">
        <f>VLOOKUP(I1284,LBA!AJ:AK,2,0)</f>
        <v>0</v>
      </c>
    </row>
    <row r="1285" spans="1:11" s="124" customFormat="1" ht="15">
      <c r="A1285" s="380"/>
      <c r="B1285" s="380"/>
      <c r="C1285" s="380"/>
      <c r="D1285" s="380"/>
      <c r="E1285" s="381"/>
      <c r="F1285" s="380"/>
      <c r="G1285" s="380"/>
      <c r="H1285" s="379"/>
      <c r="I1285" s="126">
        <f>Table3[[#This Row],[No. Siri Pen]]</f>
        <v>0</v>
      </c>
      <c r="J1285" s="207">
        <f>Table3[[#This Row],[Kos (RM)]]</f>
        <v>0</v>
      </c>
      <c r="K1285" s="127">
        <f>VLOOKUP(I1285,LBA!AJ:AK,2,0)</f>
        <v>0</v>
      </c>
    </row>
    <row r="1286" spans="1:11" s="124" customFormat="1" ht="15">
      <c r="A1286" s="380"/>
      <c r="B1286" s="380"/>
      <c r="C1286" s="380"/>
      <c r="D1286" s="380"/>
      <c r="E1286" s="381"/>
      <c r="F1286" s="380"/>
      <c r="G1286" s="380"/>
      <c r="H1286" s="379"/>
      <c r="I1286" s="126">
        <f>Table3[[#This Row],[No. Siri Pen]]</f>
        <v>0</v>
      </c>
      <c r="J1286" s="207">
        <f>Table3[[#This Row],[Kos (RM)]]</f>
        <v>0</v>
      </c>
      <c r="K1286" s="127">
        <f>VLOOKUP(I1286,LBA!AJ:AK,2,0)</f>
        <v>0</v>
      </c>
    </row>
    <row r="1287" spans="1:11" s="124" customFormat="1" ht="15">
      <c r="A1287" s="380"/>
      <c r="B1287" s="380"/>
      <c r="C1287" s="380"/>
      <c r="D1287" s="380"/>
      <c r="E1287" s="381"/>
      <c r="F1287" s="380"/>
      <c r="G1287" s="380"/>
      <c r="H1287" s="379"/>
      <c r="I1287" s="126">
        <f>Table3[[#This Row],[No. Siri Pen]]</f>
        <v>0</v>
      </c>
      <c r="J1287" s="207">
        <f>Table3[[#This Row],[Kos (RM)]]</f>
        <v>0</v>
      </c>
      <c r="K1287" s="127">
        <f>VLOOKUP(I1287,LBA!AJ:AK,2,0)</f>
        <v>0</v>
      </c>
    </row>
    <row r="1288" spans="1:11" s="124" customFormat="1" ht="15">
      <c r="A1288" s="380"/>
      <c r="B1288" s="380"/>
      <c r="C1288" s="380"/>
      <c r="D1288" s="380"/>
      <c r="E1288" s="381"/>
      <c r="F1288" s="380"/>
      <c r="G1288" s="380"/>
      <c r="H1288" s="379"/>
      <c r="I1288" s="126">
        <f>Table3[[#This Row],[No. Siri Pen]]</f>
        <v>0</v>
      </c>
      <c r="J1288" s="207">
        <f>Table3[[#This Row],[Kos (RM)]]</f>
        <v>0</v>
      </c>
      <c r="K1288" s="127">
        <f>VLOOKUP(I1288,LBA!AJ:AK,2,0)</f>
        <v>0</v>
      </c>
    </row>
    <row r="1289" spans="1:11" s="124" customFormat="1" ht="15">
      <c r="A1289" s="380"/>
      <c r="B1289" s="380"/>
      <c r="C1289" s="380"/>
      <c r="D1289" s="380"/>
      <c r="E1289" s="381"/>
      <c r="F1289" s="380"/>
      <c r="G1289" s="380"/>
      <c r="H1289" s="379"/>
      <c r="I1289" s="126">
        <f>Table3[[#This Row],[No. Siri Pen]]</f>
        <v>0</v>
      </c>
      <c r="J1289" s="207">
        <f>Table3[[#This Row],[Kos (RM)]]</f>
        <v>0</v>
      </c>
      <c r="K1289" s="127">
        <f>VLOOKUP(I1289,LBA!AJ:AK,2,0)</f>
        <v>0</v>
      </c>
    </row>
    <row r="1290" spans="1:11" s="124" customFormat="1" ht="15">
      <c r="A1290" s="380"/>
      <c r="B1290" s="380"/>
      <c r="C1290" s="380"/>
      <c r="D1290" s="380"/>
      <c r="E1290" s="381"/>
      <c r="F1290" s="380"/>
      <c r="G1290" s="380"/>
      <c r="H1290" s="379"/>
      <c r="I1290" s="126">
        <f>Table3[[#This Row],[No. Siri Pen]]</f>
        <v>0</v>
      </c>
      <c r="J1290" s="207">
        <f>Table3[[#This Row],[Kos (RM)]]</f>
        <v>0</v>
      </c>
      <c r="K1290" s="127">
        <f>VLOOKUP(I1290,LBA!AJ:AK,2,0)</f>
        <v>0</v>
      </c>
    </row>
    <row r="1291" spans="1:11" s="124" customFormat="1" ht="15">
      <c r="A1291" s="380"/>
      <c r="B1291" s="380"/>
      <c r="C1291" s="380"/>
      <c r="D1291" s="380"/>
      <c r="E1291" s="381"/>
      <c r="F1291" s="380"/>
      <c r="G1291" s="380"/>
      <c r="H1291" s="379"/>
      <c r="I1291" s="126">
        <f>Table3[[#This Row],[No. Siri Pen]]</f>
        <v>0</v>
      </c>
      <c r="J1291" s="207">
        <f>Table3[[#This Row],[Kos (RM)]]</f>
        <v>0</v>
      </c>
      <c r="K1291" s="127">
        <f>VLOOKUP(I1291,LBA!AJ:AK,2,0)</f>
        <v>0</v>
      </c>
    </row>
    <row r="1292" spans="1:11" s="124" customFormat="1" ht="15">
      <c r="A1292" s="380"/>
      <c r="B1292" s="380"/>
      <c r="C1292" s="380"/>
      <c r="D1292" s="380"/>
      <c r="E1292" s="381"/>
      <c r="F1292" s="380"/>
      <c r="G1292" s="380"/>
      <c r="H1292" s="379"/>
      <c r="I1292" s="126">
        <f>Table3[[#This Row],[No. Siri Pen]]</f>
        <v>0</v>
      </c>
      <c r="J1292" s="207">
        <f>Table3[[#This Row],[Kos (RM)]]</f>
        <v>0</v>
      </c>
      <c r="K1292" s="127">
        <f>VLOOKUP(I1292,LBA!AJ:AK,2,0)</f>
        <v>0</v>
      </c>
    </row>
    <row r="1293" spans="1:11" s="124" customFormat="1" ht="15">
      <c r="A1293" s="380"/>
      <c r="B1293" s="380"/>
      <c r="C1293" s="380"/>
      <c r="D1293" s="380"/>
      <c r="E1293" s="381"/>
      <c r="F1293" s="380"/>
      <c r="G1293" s="380"/>
      <c r="H1293" s="379"/>
      <c r="I1293" s="126">
        <f>Table3[[#This Row],[No. Siri Pen]]</f>
        <v>0</v>
      </c>
      <c r="J1293" s="207">
        <f>Table3[[#This Row],[Kos (RM)]]</f>
        <v>0</v>
      </c>
      <c r="K1293" s="127">
        <f>VLOOKUP(I1293,LBA!AJ:AK,2,0)</f>
        <v>0</v>
      </c>
    </row>
    <row r="1294" spans="1:11" s="124" customFormat="1" ht="15">
      <c r="A1294" s="380"/>
      <c r="B1294" s="380"/>
      <c r="C1294" s="380"/>
      <c r="D1294" s="380"/>
      <c r="E1294" s="381"/>
      <c r="F1294" s="380"/>
      <c r="G1294" s="380"/>
      <c r="H1294" s="379"/>
      <c r="I1294" s="126">
        <f>Table3[[#This Row],[No. Siri Pen]]</f>
        <v>0</v>
      </c>
      <c r="J1294" s="207">
        <f>Table3[[#This Row],[Kos (RM)]]</f>
        <v>0</v>
      </c>
      <c r="K1294" s="127">
        <f>VLOOKUP(I1294,LBA!AJ:AK,2,0)</f>
        <v>0</v>
      </c>
    </row>
    <row r="1295" spans="1:11" s="124" customFormat="1" ht="15">
      <c r="A1295" s="380"/>
      <c r="B1295" s="380"/>
      <c r="C1295" s="380"/>
      <c r="D1295" s="380"/>
      <c r="E1295" s="381"/>
      <c r="F1295" s="380"/>
      <c r="G1295" s="380"/>
      <c r="H1295" s="379"/>
      <c r="I1295" s="126">
        <f>Table3[[#This Row],[No. Siri Pen]]</f>
        <v>0</v>
      </c>
      <c r="J1295" s="207">
        <f>Table3[[#This Row],[Kos (RM)]]</f>
        <v>0</v>
      </c>
      <c r="K1295" s="127">
        <f>VLOOKUP(I1295,LBA!AJ:AK,2,0)</f>
        <v>0</v>
      </c>
    </row>
    <row r="1296" spans="1:11" s="124" customFormat="1" ht="15">
      <c r="A1296" s="380"/>
      <c r="B1296" s="380"/>
      <c r="C1296" s="380"/>
      <c r="D1296" s="380"/>
      <c r="E1296" s="381"/>
      <c r="F1296" s="380"/>
      <c r="G1296" s="380"/>
      <c r="H1296" s="379"/>
      <c r="I1296" s="126">
        <f>Table3[[#This Row],[No. Siri Pen]]</f>
        <v>0</v>
      </c>
      <c r="J1296" s="207">
        <f>Table3[[#This Row],[Kos (RM)]]</f>
        <v>0</v>
      </c>
      <c r="K1296" s="127">
        <f>VLOOKUP(I1296,LBA!AJ:AK,2,0)</f>
        <v>0</v>
      </c>
    </row>
    <row r="1297" spans="1:11" s="124" customFormat="1" ht="15">
      <c r="A1297" s="380"/>
      <c r="B1297" s="380"/>
      <c r="C1297" s="380"/>
      <c r="D1297" s="380"/>
      <c r="E1297" s="381"/>
      <c r="F1297" s="380"/>
      <c r="G1297" s="380"/>
      <c r="H1297" s="379"/>
      <c r="I1297" s="126">
        <f>Table3[[#This Row],[No. Siri Pen]]</f>
        <v>0</v>
      </c>
      <c r="J1297" s="207">
        <f>Table3[[#This Row],[Kos (RM)]]</f>
        <v>0</v>
      </c>
      <c r="K1297" s="127">
        <f>VLOOKUP(I1297,LBA!AJ:AK,2,0)</f>
        <v>0</v>
      </c>
    </row>
    <row r="1298" spans="1:11" s="124" customFormat="1" ht="15">
      <c r="A1298" s="380"/>
      <c r="B1298" s="380"/>
      <c r="C1298" s="380"/>
      <c r="D1298" s="380"/>
      <c r="E1298" s="381"/>
      <c r="F1298" s="380"/>
      <c r="G1298" s="380"/>
      <c r="H1298" s="379"/>
      <c r="I1298" s="126">
        <f>Table3[[#This Row],[No. Siri Pen]]</f>
        <v>0</v>
      </c>
      <c r="J1298" s="207">
        <f>Table3[[#This Row],[Kos (RM)]]</f>
        <v>0</v>
      </c>
      <c r="K1298" s="127">
        <f>VLOOKUP(I1298,LBA!AJ:AK,2,0)</f>
        <v>0</v>
      </c>
    </row>
    <row r="1299" spans="1:11" s="124" customFormat="1" ht="15">
      <c r="A1299" s="380"/>
      <c r="B1299" s="380"/>
      <c r="C1299" s="380"/>
      <c r="D1299" s="380"/>
      <c r="E1299" s="381"/>
      <c r="F1299" s="380"/>
      <c r="G1299" s="380"/>
      <c r="H1299" s="379"/>
      <c r="I1299" s="126">
        <f>Table3[[#This Row],[No. Siri Pen]]</f>
        <v>0</v>
      </c>
      <c r="J1299" s="207">
        <f>Table3[[#This Row],[Kos (RM)]]</f>
        <v>0</v>
      </c>
      <c r="K1299" s="127">
        <f>VLOOKUP(I1299,LBA!AJ:AK,2,0)</f>
        <v>0</v>
      </c>
    </row>
    <row r="1300" spans="1:11" s="124" customFormat="1" ht="15">
      <c r="A1300" s="380"/>
      <c r="B1300" s="380"/>
      <c r="C1300" s="380"/>
      <c r="D1300" s="380"/>
      <c r="E1300" s="381"/>
      <c r="F1300" s="380"/>
      <c r="G1300" s="380"/>
      <c r="H1300" s="379"/>
      <c r="I1300" s="126">
        <f>Table3[[#This Row],[No. Siri Pen]]</f>
        <v>0</v>
      </c>
      <c r="J1300" s="207">
        <f>Table3[[#This Row],[Kos (RM)]]</f>
        <v>0</v>
      </c>
      <c r="K1300" s="127">
        <f>VLOOKUP(I1300,LBA!AJ:AK,2,0)</f>
        <v>0</v>
      </c>
    </row>
    <row r="1301" spans="1:11" s="124" customFormat="1" ht="15">
      <c r="A1301" s="380"/>
      <c r="B1301" s="380"/>
      <c r="C1301" s="380"/>
      <c r="D1301" s="380"/>
      <c r="E1301" s="381"/>
      <c r="F1301" s="380"/>
      <c r="G1301" s="380"/>
      <c r="H1301" s="379"/>
      <c r="I1301" s="126">
        <f>Table3[[#This Row],[No. Siri Pen]]</f>
        <v>0</v>
      </c>
      <c r="J1301" s="207">
        <f>Table3[[#This Row],[Kos (RM)]]</f>
        <v>0</v>
      </c>
      <c r="K1301" s="127">
        <f>VLOOKUP(I1301,LBA!AJ:AK,2,0)</f>
        <v>0</v>
      </c>
    </row>
    <row r="1302" spans="1:11" s="124" customFormat="1" ht="15">
      <c r="A1302" s="380"/>
      <c r="B1302" s="380"/>
      <c r="C1302" s="380"/>
      <c r="D1302" s="380"/>
      <c r="E1302" s="381"/>
      <c r="F1302" s="380"/>
      <c r="G1302" s="380"/>
      <c r="H1302" s="379"/>
      <c r="I1302" s="126">
        <f>Table3[[#This Row],[No. Siri Pen]]</f>
        <v>0</v>
      </c>
      <c r="J1302" s="207">
        <f>Table3[[#This Row],[Kos (RM)]]</f>
        <v>0</v>
      </c>
      <c r="K1302" s="127">
        <f>VLOOKUP(I1302,LBA!AJ:AK,2,0)</f>
        <v>0</v>
      </c>
    </row>
    <row r="1303" spans="1:11" s="124" customFormat="1" ht="15">
      <c r="A1303" s="380"/>
      <c r="B1303" s="380"/>
      <c r="C1303" s="380"/>
      <c r="D1303" s="380"/>
      <c r="E1303" s="381"/>
      <c r="F1303" s="380"/>
      <c r="G1303" s="380"/>
      <c r="H1303" s="379"/>
      <c r="I1303" s="126">
        <f>Table3[[#This Row],[No. Siri Pen]]</f>
        <v>0</v>
      </c>
      <c r="J1303" s="207">
        <f>Table3[[#This Row],[Kos (RM)]]</f>
        <v>0</v>
      </c>
      <c r="K1303" s="127">
        <f>VLOOKUP(I1303,LBA!AJ:AK,2,0)</f>
        <v>0</v>
      </c>
    </row>
    <row r="1304" spans="1:11" s="124" customFormat="1" ht="15">
      <c r="A1304" s="380"/>
      <c r="B1304" s="380"/>
      <c r="C1304" s="380"/>
      <c r="D1304" s="380"/>
      <c r="E1304" s="381"/>
      <c r="F1304" s="380"/>
      <c r="G1304" s="380"/>
      <c r="H1304" s="379"/>
      <c r="I1304" s="126">
        <f>Table3[[#This Row],[No. Siri Pen]]</f>
        <v>0</v>
      </c>
      <c r="J1304" s="207">
        <f>Table3[[#This Row],[Kos (RM)]]</f>
        <v>0</v>
      </c>
      <c r="K1304" s="127">
        <f>VLOOKUP(I1304,LBA!AJ:AK,2,0)</f>
        <v>0</v>
      </c>
    </row>
    <row r="1305" spans="1:11" s="124" customFormat="1" ht="15">
      <c r="A1305" s="380"/>
      <c r="B1305" s="380"/>
      <c r="C1305" s="380"/>
      <c r="D1305" s="380"/>
      <c r="E1305" s="381"/>
      <c r="F1305" s="380"/>
      <c r="G1305" s="380"/>
      <c r="H1305" s="379"/>
      <c r="I1305" s="126">
        <f>Table3[[#This Row],[No. Siri Pen]]</f>
        <v>0</v>
      </c>
      <c r="J1305" s="207">
        <f>Table3[[#This Row],[Kos (RM)]]</f>
        <v>0</v>
      </c>
      <c r="K1305" s="127">
        <f>VLOOKUP(I1305,LBA!AJ:AK,2,0)</f>
        <v>0</v>
      </c>
    </row>
    <row r="1306" spans="1:11" s="124" customFormat="1" ht="15">
      <c r="A1306" s="380"/>
      <c r="B1306" s="380"/>
      <c r="C1306" s="380"/>
      <c r="D1306" s="380"/>
      <c r="E1306" s="381"/>
      <c r="F1306" s="380"/>
      <c r="G1306" s="380"/>
      <c r="H1306" s="379"/>
      <c r="I1306" s="126">
        <f>Table3[[#This Row],[No. Siri Pen]]</f>
        <v>0</v>
      </c>
      <c r="J1306" s="207">
        <f>Table3[[#This Row],[Kos (RM)]]</f>
        <v>0</v>
      </c>
      <c r="K1306" s="127">
        <f>VLOOKUP(I1306,LBA!AJ:AK,2,0)</f>
        <v>0</v>
      </c>
    </row>
    <row r="1307" spans="1:11" s="124" customFormat="1" ht="15">
      <c r="A1307" s="380"/>
      <c r="B1307" s="380"/>
      <c r="C1307" s="380"/>
      <c r="D1307" s="380"/>
      <c r="E1307" s="381"/>
      <c r="F1307" s="380"/>
      <c r="G1307" s="380"/>
      <c r="H1307" s="379"/>
      <c r="I1307" s="126">
        <f>Table3[[#This Row],[No. Siri Pen]]</f>
        <v>0</v>
      </c>
      <c r="J1307" s="207">
        <f>Table3[[#This Row],[Kos (RM)]]</f>
        <v>0</v>
      </c>
      <c r="K1307" s="127">
        <f>VLOOKUP(I1307,LBA!AJ:AK,2,0)</f>
        <v>0</v>
      </c>
    </row>
    <row r="1308" spans="1:11" s="124" customFormat="1" ht="15">
      <c r="A1308" s="380"/>
      <c r="B1308" s="380"/>
      <c r="C1308" s="380"/>
      <c r="D1308" s="380"/>
      <c r="E1308" s="381"/>
      <c r="F1308" s="380"/>
      <c r="G1308" s="380"/>
      <c r="H1308" s="379"/>
      <c r="I1308" s="126">
        <f>Table3[[#This Row],[No. Siri Pen]]</f>
        <v>0</v>
      </c>
      <c r="J1308" s="207">
        <f>Table3[[#This Row],[Kos (RM)]]</f>
        <v>0</v>
      </c>
      <c r="K1308" s="127">
        <f>VLOOKUP(I1308,LBA!AJ:AK,2,0)</f>
        <v>0</v>
      </c>
    </row>
    <row r="1309" spans="1:11" s="124" customFormat="1" ht="15">
      <c r="A1309" s="380"/>
      <c r="B1309" s="380"/>
      <c r="C1309" s="380"/>
      <c r="D1309" s="380"/>
      <c r="E1309" s="381"/>
      <c r="F1309" s="380"/>
      <c r="G1309" s="380"/>
      <c r="H1309" s="379"/>
      <c r="I1309" s="126">
        <f>Table3[[#This Row],[No. Siri Pen]]</f>
        <v>0</v>
      </c>
      <c r="J1309" s="207">
        <f>Table3[[#This Row],[Kos (RM)]]</f>
        <v>0</v>
      </c>
      <c r="K1309" s="127">
        <f>VLOOKUP(I1309,LBA!AJ:AK,2,0)</f>
        <v>0</v>
      </c>
    </row>
    <row r="1310" spans="1:11" s="124" customFormat="1" ht="15">
      <c r="A1310" s="380"/>
      <c r="B1310" s="380"/>
      <c r="C1310" s="380"/>
      <c r="D1310" s="380"/>
      <c r="E1310" s="381"/>
      <c r="F1310" s="380"/>
      <c r="G1310" s="380"/>
      <c r="H1310" s="379"/>
      <c r="I1310" s="126">
        <f>Table3[[#This Row],[No. Siri Pen]]</f>
        <v>0</v>
      </c>
      <c r="J1310" s="207">
        <f>Table3[[#This Row],[Kos (RM)]]</f>
        <v>0</v>
      </c>
      <c r="K1310" s="127">
        <f>VLOOKUP(I1310,LBA!AJ:AK,2,0)</f>
        <v>0</v>
      </c>
    </row>
    <row r="1311" spans="1:11" s="124" customFormat="1" ht="15">
      <c r="A1311" s="380"/>
      <c r="B1311" s="380"/>
      <c r="C1311" s="380"/>
      <c r="D1311" s="380"/>
      <c r="E1311" s="381"/>
      <c r="F1311" s="380"/>
      <c r="G1311" s="380"/>
      <c r="H1311" s="379"/>
      <c r="I1311" s="126">
        <f>Table3[[#This Row],[No. Siri Pen]]</f>
        <v>0</v>
      </c>
      <c r="J1311" s="207">
        <f>Table3[[#This Row],[Kos (RM)]]</f>
        <v>0</v>
      </c>
      <c r="K1311" s="127">
        <f>VLOOKUP(I1311,LBA!AJ:AK,2,0)</f>
        <v>0</v>
      </c>
    </row>
    <row r="1312" spans="1:11" s="124" customFormat="1" ht="15">
      <c r="A1312" s="380"/>
      <c r="B1312" s="380"/>
      <c r="C1312" s="380"/>
      <c r="D1312" s="380"/>
      <c r="E1312" s="381"/>
      <c r="F1312" s="380"/>
      <c r="G1312" s="380"/>
      <c r="H1312" s="379"/>
      <c r="I1312" s="126">
        <f>Table3[[#This Row],[No. Siri Pen]]</f>
        <v>0</v>
      </c>
      <c r="J1312" s="207">
        <f>Table3[[#This Row],[Kos (RM)]]</f>
        <v>0</v>
      </c>
      <c r="K1312" s="127">
        <f>VLOOKUP(I1312,LBA!AJ:AK,2,0)</f>
        <v>0</v>
      </c>
    </row>
    <row r="1313" spans="1:11" s="124" customFormat="1" ht="15">
      <c r="A1313" s="380"/>
      <c r="B1313" s="380"/>
      <c r="C1313" s="380"/>
      <c r="D1313" s="380"/>
      <c r="E1313" s="381"/>
      <c r="F1313" s="380"/>
      <c r="G1313" s="380"/>
      <c r="H1313" s="379"/>
      <c r="I1313" s="126">
        <f>Table3[[#This Row],[No. Siri Pen]]</f>
        <v>0</v>
      </c>
      <c r="J1313" s="207">
        <f>Table3[[#This Row],[Kos (RM)]]</f>
        <v>0</v>
      </c>
      <c r="K1313" s="127">
        <f>VLOOKUP(I1313,LBA!AJ:AK,2,0)</f>
        <v>0</v>
      </c>
    </row>
    <row r="1314" spans="1:11" s="124" customFormat="1" ht="15">
      <c r="A1314" s="380"/>
      <c r="B1314" s="380"/>
      <c r="C1314" s="380"/>
      <c r="D1314" s="380"/>
      <c r="E1314" s="381"/>
      <c r="F1314" s="380"/>
      <c r="G1314" s="380"/>
      <c r="H1314" s="379"/>
      <c r="I1314" s="126">
        <f>Table3[[#This Row],[No. Siri Pen]]</f>
        <v>0</v>
      </c>
      <c r="J1314" s="207">
        <f>Table3[[#This Row],[Kos (RM)]]</f>
        <v>0</v>
      </c>
      <c r="K1314" s="127">
        <f>VLOOKUP(I1314,LBA!AJ:AK,2,0)</f>
        <v>0</v>
      </c>
    </row>
    <row r="1315" spans="1:11" s="124" customFormat="1" ht="15">
      <c r="A1315" s="380"/>
      <c r="B1315" s="380"/>
      <c r="C1315" s="380"/>
      <c r="D1315" s="380"/>
      <c r="E1315" s="381"/>
      <c r="F1315" s="380"/>
      <c r="G1315" s="380"/>
      <c r="H1315" s="379"/>
      <c r="I1315" s="126">
        <f>Table3[[#This Row],[No. Siri Pen]]</f>
        <v>0</v>
      </c>
      <c r="J1315" s="207">
        <f>Table3[[#This Row],[Kos (RM)]]</f>
        <v>0</v>
      </c>
      <c r="K1315" s="127">
        <f>VLOOKUP(I1315,LBA!AJ:AK,2,0)</f>
        <v>0</v>
      </c>
    </row>
    <row r="1316" spans="1:11" s="124" customFormat="1" ht="15">
      <c r="A1316" s="380"/>
      <c r="B1316" s="380"/>
      <c r="C1316" s="380"/>
      <c r="D1316" s="380"/>
      <c r="E1316" s="381"/>
      <c r="F1316" s="380"/>
      <c r="G1316" s="380"/>
      <c r="H1316" s="379"/>
      <c r="I1316" s="126">
        <f>Table3[[#This Row],[No. Siri Pen]]</f>
        <v>0</v>
      </c>
      <c r="J1316" s="207">
        <f>Table3[[#This Row],[Kos (RM)]]</f>
        <v>0</v>
      </c>
      <c r="K1316" s="127">
        <f>VLOOKUP(I1316,LBA!AJ:AK,2,0)</f>
        <v>0</v>
      </c>
    </row>
    <row r="1317" spans="1:11" s="124" customFormat="1" ht="15">
      <c r="A1317" s="380"/>
      <c r="B1317" s="380"/>
      <c r="C1317" s="380"/>
      <c r="D1317" s="380"/>
      <c r="E1317" s="381"/>
      <c r="F1317" s="380"/>
      <c r="G1317" s="380"/>
      <c r="H1317" s="379"/>
      <c r="I1317" s="126">
        <f>Table3[[#This Row],[No. Siri Pen]]</f>
        <v>0</v>
      </c>
      <c r="J1317" s="207">
        <f>Table3[[#This Row],[Kos (RM)]]</f>
        <v>0</v>
      </c>
      <c r="K1317" s="127">
        <f>VLOOKUP(I1317,LBA!AJ:AK,2,0)</f>
        <v>0</v>
      </c>
    </row>
    <row r="1318" spans="1:11" s="124" customFormat="1" ht="15">
      <c r="A1318" s="380"/>
      <c r="B1318" s="380"/>
      <c r="C1318" s="380"/>
      <c r="D1318" s="380"/>
      <c r="E1318" s="381"/>
      <c r="F1318" s="380"/>
      <c r="G1318" s="380"/>
      <c r="H1318" s="379"/>
      <c r="I1318" s="126">
        <f>Table3[[#This Row],[No. Siri Pen]]</f>
        <v>0</v>
      </c>
      <c r="J1318" s="207">
        <f>Table3[[#This Row],[Kos (RM)]]</f>
        <v>0</v>
      </c>
      <c r="K1318" s="127">
        <f>VLOOKUP(I1318,LBA!AJ:AK,2,0)</f>
        <v>0</v>
      </c>
    </row>
    <row r="1319" spans="1:11" s="124" customFormat="1" ht="15">
      <c r="A1319" s="380"/>
      <c r="B1319" s="380"/>
      <c r="C1319" s="380"/>
      <c r="D1319" s="380"/>
      <c r="E1319" s="381"/>
      <c r="F1319" s="380"/>
      <c r="G1319" s="380"/>
      <c r="H1319" s="379"/>
      <c r="I1319" s="126">
        <f>Table3[[#This Row],[No. Siri Pen]]</f>
        <v>0</v>
      </c>
      <c r="J1319" s="207">
        <f>Table3[[#This Row],[Kos (RM)]]</f>
        <v>0</v>
      </c>
      <c r="K1319" s="127">
        <f>VLOOKUP(I1319,LBA!AJ:AK,2,0)</f>
        <v>0</v>
      </c>
    </row>
    <row r="1320" spans="1:11" s="124" customFormat="1" ht="15">
      <c r="A1320" s="380"/>
      <c r="B1320" s="380"/>
      <c r="C1320" s="380"/>
      <c r="D1320" s="380"/>
      <c r="E1320" s="381"/>
      <c r="F1320" s="380"/>
      <c r="G1320" s="380"/>
      <c r="H1320" s="379"/>
      <c r="I1320" s="126">
        <f>Table3[[#This Row],[No. Siri Pen]]</f>
        <v>0</v>
      </c>
      <c r="J1320" s="207">
        <f>Table3[[#This Row],[Kos (RM)]]</f>
        <v>0</v>
      </c>
      <c r="K1320" s="127">
        <f>VLOOKUP(I1320,LBA!AJ:AK,2,0)</f>
        <v>0</v>
      </c>
    </row>
    <row r="1321" spans="1:11" s="124" customFormat="1" ht="15">
      <c r="A1321" s="380"/>
      <c r="B1321" s="380"/>
      <c r="C1321" s="380"/>
      <c r="D1321" s="380"/>
      <c r="E1321" s="381"/>
      <c r="F1321" s="380"/>
      <c r="G1321" s="380"/>
      <c r="H1321" s="379"/>
      <c r="I1321" s="126">
        <f>Table3[[#This Row],[No. Siri Pen]]</f>
        <v>0</v>
      </c>
      <c r="J1321" s="207">
        <f>Table3[[#This Row],[Kos (RM)]]</f>
        <v>0</v>
      </c>
      <c r="K1321" s="127">
        <f>VLOOKUP(I1321,LBA!AJ:AK,2,0)</f>
        <v>0</v>
      </c>
    </row>
    <row r="1322" spans="1:11" s="124" customFormat="1" ht="15">
      <c r="A1322" s="380"/>
      <c r="B1322" s="380"/>
      <c r="C1322" s="380"/>
      <c r="D1322" s="380"/>
      <c r="E1322" s="381"/>
      <c r="F1322" s="380"/>
      <c r="G1322" s="380"/>
      <c r="H1322" s="379"/>
      <c r="I1322" s="126">
        <f>Table3[[#This Row],[No. Siri Pen]]</f>
        <v>0</v>
      </c>
      <c r="J1322" s="207">
        <f>Table3[[#This Row],[Kos (RM)]]</f>
        <v>0</v>
      </c>
      <c r="K1322" s="127">
        <f>VLOOKUP(I1322,LBA!AJ:AK,2,0)</f>
        <v>0</v>
      </c>
    </row>
    <row r="1323" spans="1:11" s="124" customFormat="1" ht="15">
      <c r="A1323" s="380"/>
      <c r="B1323" s="380"/>
      <c r="C1323" s="380"/>
      <c r="D1323" s="380"/>
      <c r="E1323" s="381"/>
      <c r="F1323" s="380"/>
      <c r="G1323" s="380"/>
      <c r="H1323" s="379"/>
      <c r="I1323" s="126">
        <f>Table3[[#This Row],[No. Siri Pen]]</f>
        <v>0</v>
      </c>
      <c r="J1323" s="207">
        <f>Table3[[#This Row],[Kos (RM)]]</f>
        <v>0</v>
      </c>
      <c r="K1323" s="127">
        <f>VLOOKUP(I1323,LBA!AJ:AK,2,0)</f>
        <v>0</v>
      </c>
    </row>
    <row r="1324" spans="1:11" s="124" customFormat="1" ht="15">
      <c r="A1324" s="380"/>
      <c r="B1324" s="380"/>
      <c r="C1324" s="380"/>
      <c r="D1324" s="380"/>
      <c r="E1324" s="381"/>
      <c r="F1324" s="380"/>
      <c r="G1324" s="380"/>
      <c r="H1324" s="379"/>
      <c r="I1324" s="126">
        <f>Table3[[#This Row],[No. Siri Pen]]</f>
        <v>0</v>
      </c>
      <c r="J1324" s="207">
        <f>Table3[[#This Row],[Kos (RM)]]</f>
        <v>0</v>
      </c>
      <c r="K1324" s="127">
        <f>VLOOKUP(I1324,LBA!AJ:AK,2,0)</f>
        <v>0</v>
      </c>
    </row>
    <row r="1325" spans="1:11" s="124" customFormat="1" ht="15">
      <c r="A1325" s="380"/>
      <c r="B1325" s="380"/>
      <c r="C1325" s="380"/>
      <c r="D1325" s="380"/>
      <c r="E1325" s="381"/>
      <c r="F1325" s="380"/>
      <c r="G1325" s="380"/>
      <c r="H1325" s="379"/>
      <c r="I1325" s="126">
        <f>Table3[[#This Row],[No. Siri Pen]]</f>
        <v>0</v>
      </c>
      <c r="J1325" s="207">
        <f>Table3[[#This Row],[Kos (RM)]]</f>
        <v>0</v>
      </c>
      <c r="K1325" s="127">
        <f>VLOOKUP(I1325,LBA!AJ:AK,2,0)</f>
        <v>0</v>
      </c>
    </row>
    <row r="1326" spans="1:11" s="124" customFormat="1" ht="15">
      <c r="A1326" s="380"/>
      <c r="B1326" s="380"/>
      <c r="C1326" s="380"/>
      <c r="D1326" s="380"/>
      <c r="E1326" s="381"/>
      <c r="F1326" s="380"/>
      <c r="G1326" s="380"/>
      <c r="H1326" s="379"/>
      <c r="I1326" s="126">
        <f>Table3[[#This Row],[No. Siri Pen]]</f>
        <v>0</v>
      </c>
      <c r="J1326" s="207">
        <f>Table3[[#This Row],[Kos (RM)]]</f>
        <v>0</v>
      </c>
      <c r="K1326" s="127">
        <f>VLOOKUP(I1326,LBA!AJ:AK,2,0)</f>
        <v>0</v>
      </c>
    </row>
    <row r="1327" spans="1:11" s="124" customFormat="1" ht="15">
      <c r="A1327" s="380"/>
      <c r="B1327" s="380"/>
      <c r="C1327" s="380"/>
      <c r="D1327" s="380"/>
      <c r="E1327" s="381"/>
      <c r="F1327" s="380"/>
      <c r="G1327" s="380"/>
      <c r="H1327" s="379"/>
      <c r="I1327" s="126">
        <f>Table3[[#This Row],[No. Siri Pen]]</f>
        <v>0</v>
      </c>
      <c r="J1327" s="207">
        <f>Table3[[#This Row],[Kos (RM)]]</f>
        <v>0</v>
      </c>
      <c r="K1327" s="127">
        <f>VLOOKUP(I1327,LBA!AJ:AK,2,0)</f>
        <v>0</v>
      </c>
    </row>
    <row r="1328" spans="1:11" s="124" customFormat="1" ht="15">
      <c r="A1328" s="380"/>
      <c r="B1328" s="380"/>
      <c r="C1328" s="380"/>
      <c r="D1328" s="380"/>
      <c r="E1328" s="381"/>
      <c r="F1328" s="380"/>
      <c r="G1328" s="380"/>
      <c r="H1328" s="379"/>
      <c r="I1328" s="126">
        <f>Table3[[#This Row],[No. Siri Pen]]</f>
        <v>0</v>
      </c>
      <c r="J1328" s="207">
        <f>Table3[[#This Row],[Kos (RM)]]</f>
        <v>0</v>
      </c>
      <c r="K1328" s="127">
        <f>VLOOKUP(I1328,LBA!AJ:AK,2,0)</f>
        <v>0</v>
      </c>
    </row>
    <row r="1329" spans="1:11" s="124" customFormat="1" ht="15">
      <c r="A1329" s="380"/>
      <c r="B1329" s="380"/>
      <c r="C1329" s="380"/>
      <c r="D1329" s="380"/>
      <c r="E1329" s="381"/>
      <c r="F1329" s="380"/>
      <c r="G1329" s="380"/>
      <c r="H1329" s="379"/>
      <c r="I1329" s="126">
        <f>Table3[[#This Row],[No. Siri Pen]]</f>
        <v>0</v>
      </c>
      <c r="J1329" s="207">
        <f>Table3[[#This Row],[Kos (RM)]]</f>
        <v>0</v>
      </c>
      <c r="K1329" s="127">
        <f>VLOOKUP(I1329,LBA!AJ:AK,2,0)</f>
        <v>0</v>
      </c>
    </row>
    <row r="1330" spans="1:11" s="124" customFormat="1" ht="15">
      <c r="A1330" s="380"/>
      <c r="B1330" s="380"/>
      <c r="C1330" s="380"/>
      <c r="D1330" s="380"/>
      <c r="E1330" s="381"/>
      <c r="F1330" s="380"/>
      <c r="G1330" s="380"/>
      <c r="H1330" s="379"/>
      <c r="I1330" s="126">
        <f>Table3[[#This Row],[No. Siri Pen]]</f>
        <v>0</v>
      </c>
      <c r="J1330" s="207">
        <f>Table3[[#This Row],[Kos (RM)]]</f>
        <v>0</v>
      </c>
      <c r="K1330" s="127">
        <f>VLOOKUP(I1330,LBA!AJ:AK,2,0)</f>
        <v>0</v>
      </c>
    </row>
    <row r="1331" spans="1:11" s="124" customFormat="1" ht="15">
      <c r="A1331" s="380"/>
      <c r="B1331" s="380"/>
      <c r="C1331" s="380"/>
      <c r="D1331" s="380"/>
      <c r="E1331" s="381"/>
      <c r="F1331" s="380"/>
      <c r="G1331" s="380"/>
      <c r="H1331" s="379"/>
      <c r="I1331" s="126">
        <f>Table3[[#This Row],[No. Siri Pen]]</f>
        <v>0</v>
      </c>
      <c r="J1331" s="207">
        <f>Table3[[#This Row],[Kos (RM)]]</f>
        <v>0</v>
      </c>
      <c r="K1331" s="127">
        <f>VLOOKUP(I1331,LBA!AJ:AK,2,0)</f>
        <v>0</v>
      </c>
    </row>
    <row r="1332" spans="1:11" s="124" customFormat="1" ht="15">
      <c r="A1332" s="380"/>
      <c r="B1332" s="380"/>
      <c r="C1332" s="380"/>
      <c r="D1332" s="380"/>
      <c r="E1332" s="381"/>
      <c r="F1332" s="380"/>
      <c r="G1332" s="380"/>
      <c r="H1332" s="379"/>
      <c r="I1332" s="126">
        <f>Table3[[#This Row],[No. Siri Pen]]</f>
        <v>0</v>
      </c>
      <c r="J1332" s="207">
        <f>Table3[[#This Row],[Kos (RM)]]</f>
        <v>0</v>
      </c>
      <c r="K1332" s="127">
        <f>VLOOKUP(I1332,LBA!AJ:AK,2,0)</f>
        <v>0</v>
      </c>
    </row>
    <row r="1333" spans="1:11" s="124" customFormat="1" ht="15">
      <c r="A1333" s="380"/>
      <c r="B1333" s="380"/>
      <c r="C1333" s="380"/>
      <c r="D1333" s="380"/>
      <c r="E1333" s="381"/>
      <c r="F1333" s="380"/>
      <c r="G1333" s="380"/>
      <c r="H1333" s="379"/>
      <c r="I1333" s="126">
        <f>Table3[[#This Row],[No. Siri Pen]]</f>
        <v>0</v>
      </c>
      <c r="J1333" s="207">
        <f>Table3[[#This Row],[Kos (RM)]]</f>
        <v>0</v>
      </c>
      <c r="K1333" s="127">
        <f>VLOOKUP(I1333,LBA!AJ:AK,2,0)</f>
        <v>0</v>
      </c>
    </row>
    <row r="1334" spans="1:11" s="124" customFormat="1" ht="15">
      <c r="A1334" s="380"/>
      <c r="B1334" s="380"/>
      <c r="C1334" s="380"/>
      <c r="D1334" s="380"/>
      <c r="E1334" s="381"/>
      <c r="F1334" s="380"/>
      <c r="G1334" s="380"/>
      <c r="H1334" s="379"/>
      <c r="I1334" s="126">
        <f>Table3[[#This Row],[No. Siri Pen]]</f>
        <v>0</v>
      </c>
      <c r="J1334" s="207">
        <f>Table3[[#This Row],[Kos (RM)]]</f>
        <v>0</v>
      </c>
      <c r="K1334" s="127">
        <f>VLOOKUP(I1334,LBA!AJ:AK,2,0)</f>
        <v>0</v>
      </c>
    </row>
    <row r="1335" spans="1:11" s="124" customFormat="1" ht="15">
      <c r="A1335" s="380"/>
      <c r="B1335" s="380"/>
      <c r="C1335" s="380"/>
      <c r="D1335" s="380"/>
      <c r="E1335" s="381"/>
      <c r="F1335" s="380"/>
      <c r="G1335" s="380"/>
      <c r="H1335" s="379"/>
      <c r="I1335" s="126">
        <f>Table3[[#This Row],[No. Siri Pen]]</f>
        <v>0</v>
      </c>
      <c r="J1335" s="207">
        <f>Table3[[#This Row],[Kos (RM)]]</f>
        <v>0</v>
      </c>
      <c r="K1335" s="127">
        <f>VLOOKUP(I1335,LBA!AJ:AK,2,0)</f>
        <v>0</v>
      </c>
    </row>
    <row r="1336" spans="1:11" s="124" customFormat="1" ht="15">
      <c r="A1336" s="380"/>
      <c r="B1336" s="380"/>
      <c r="C1336" s="380"/>
      <c r="D1336" s="380"/>
      <c r="E1336" s="381"/>
      <c r="F1336" s="380"/>
      <c r="G1336" s="380"/>
      <c r="H1336" s="379"/>
      <c r="I1336" s="126">
        <f>Table3[[#This Row],[No. Siri Pen]]</f>
        <v>0</v>
      </c>
      <c r="J1336" s="207">
        <f>Table3[[#This Row],[Kos (RM)]]</f>
        <v>0</v>
      </c>
      <c r="K1336" s="127">
        <f>VLOOKUP(I1336,LBA!AJ:AK,2,0)</f>
        <v>0</v>
      </c>
    </row>
    <row r="1337" spans="1:11" s="124" customFormat="1" ht="15">
      <c r="A1337" s="380"/>
      <c r="B1337" s="380"/>
      <c r="C1337" s="380"/>
      <c r="D1337" s="380"/>
      <c r="E1337" s="381"/>
      <c r="F1337" s="380"/>
      <c r="G1337" s="380"/>
      <c r="H1337" s="379"/>
      <c r="I1337" s="126">
        <f>Table3[[#This Row],[No. Siri Pen]]</f>
        <v>0</v>
      </c>
      <c r="J1337" s="207">
        <f>Table3[[#This Row],[Kos (RM)]]</f>
        <v>0</v>
      </c>
      <c r="K1337" s="127">
        <f>VLOOKUP(I1337,LBA!AJ:AK,2,0)</f>
        <v>0</v>
      </c>
    </row>
    <row r="1338" spans="1:11" s="124" customFormat="1" ht="15">
      <c r="A1338" s="380"/>
      <c r="B1338" s="380"/>
      <c r="C1338" s="380"/>
      <c r="D1338" s="380"/>
      <c r="E1338" s="381"/>
      <c r="F1338" s="380"/>
      <c r="G1338" s="380"/>
      <c r="H1338" s="379"/>
      <c r="I1338" s="126">
        <f>Table3[[#This Row],[No. Siri Pen]]</f>
        <v>0</v>
      </c>
      <c r="J1338" s="207">
        <f>Table3[[#This Row],[Kos (RM)]]</f>
        <v>0</v>
      </c>
      <c r="K1338" s="127">
        <f>VLOOKUP(I1338,LBA!AJ:AK,2,0)</f>
        <v>0</v>
      </c>
    </row>
    <row r="1339" spans="1:11" s="124" customFormat="1" ht="15">
      <c r="A1339" s="380"/>
      <c r="B1339" s="380"/>
      <c r="C1339" s="380"/>
      <c r="D1339" s="380"/>
      <c r="E1339" s="381"/>
      <c r="F1339" s="380"/>
      <c r="G1339" s="380"/>
      <c r="H1339" s="379"/>
      <c r="I1339" s="126">
        <f>Table3[[#This Row],[No. Siri Pen]]</f>
        <v>0</v>
      </c>
      <c r="J1339" s="207">
        <f>Table3[[#This Row],[Kos (RM)]]</f>
        <v>0</v>
      </c>
      <c r="K1339" s="127">
        <f>VLOOKUP(I1339,LBA!AJ:AK,2,0)</f>
        <v>0</v>
      </c>
    </row>
    <row r="1340" spans="1:11" s="124" customFormat="1" ht="15">
      <c r="A1340" s="380"/>
      <c r="B1340" s="380"/>
      <c r="C1340" s="380"/>
      <c r="D1340" s="380"/>
      <c r="E1340" s="381"/>
      <c r="F1340" s="380"/>
      <c r="G1340" s="380"/>
      <c r="H1340" s="379"/>
      <c r="I1340" s="126">
        <f>Table3[[#This Row],[No. Siri Pen]]</f>
        <v>0</v>
      </c>
      <c r="J1340" s="207">
        <f>Table3[[#This Row],[Kos (RM)]]</f>
        <v>0</v>
      </c>
      <c r="K1340" s="127">
        <f>VLOOKUP(I1340,LBA!AJ:AK,2,0)</f>
        <v>0</v>
      </c>
    </row>
    <row r="1341" spans="1:11" s="124" customFormat="1" ht="15">
      <c r="A1341" s="380"/>
      <c r="B1341" s="380"/>
      <c r="C1341" s="380"/>
      <c r="D1341" s="380"/>
      <c r="E1341" s="381"/>
      <c r="F1341" s="380"/>
      <c r="G1341" s="380"/>
      <c r="H1341" s="379"/>
      <c r="I1341" s="126">
        <f>Table3[[#This Row],[No. Siri Pen]]</f>
        <v>0</v>
      </c>
      <c r="J1341" s="207">
        <f>Table3[[#This Row],[Kos (RM)]]</f>
        <v>0</v>
      </c>
      <c r="K1341" s="127">
        <f>VLOOKUP(I1341,LBA!AJ:AK,2,0)</f>
        <v>0</v>
      </c>
    </row>
    <row r="1342" spans="1:11" s="124" customFormat="1" ht="15">
      <c r="A1342" s="380"/>
      <c r="B1342" s="380"/>
      <c r="C1342" s="380"/>
      <c r="D1342" s="380"/>
      <c r="E1342" s="381"/>
      <c r="F1342" s="380"/>
      <c r="G1342" s="380"/>
      <c r="H1342" s="379"/>
      <c r="I1342" s="126">
        <f>Table3[[#This Row],[No. Siri Pen]]</f>
        <v>0</v>
      </c>
      <c r="J1342" s="207">
        <f>Table3[[#This Row],[Kos (RM)]]</f>
        <v>0</v>
      </c>
      <c r="K1342" s="127">
        <f>VLOOKUP(I1342,LBA!AJ:AK,2,0)</f>
        <v>0</v>
      </c>
    </row>
    <row r="1343" spans="1:11" s="124" customFormat="1" ht="15">
      <c r="A1343" s="380"/>
      <c r="B1343" s="380"/>
      <c r="C1343" s="380"/>
      <c r="D1343" s="380"/>
      <c r="E1343" s="381"/>
      <c r="F1343" s="380"/>
      <c r="G1343" s="380"/>
      <c r="H1343" s="379"/>
      <c r="I1343" s="126">
        <f>Table3[[#This Row],[No. Siri Pen]]</f>
        <v>0</v>
      </c>
      <c r="J1343" s="207">
        <f>Table3[[#This Row],[Kos (RM)]]</f>
        <v>0</v>
      </c>
      <c r="K1343" s="127">
        <f>VLOOKUP(I1343,LBA!AJ:AK,2,0)</f>
        <v>0</v>
      </c>
    </row>
    <row r="1344" spans="1:11" s="124" customFormat="1" ht="15">
      <c r="A1344" s="380"/>
      <c r="B1344" s="380"/>
      <c r="C1344" s="380"/>
      <c r="D1344" s="380"/>
      <c r="E1344" s="381"/>
      <c r="F1344" s="380"/>
      <c r="G1344" s="380"/>
      <c r="H1344" s="379"/>
      <c r="I1344" s="126">
        <f>Table3[[#This Row],[No. Siri Pen]]</f>
        <v>0</v>
      </c>
      <c r="J1344" s="207">
        <f>Table3[[#This Row],[Kos (RM)]]</f>
        <v>0</v>
      </c>
      <c r="K1344" s="127">
        <f>VLOOKUP(I1344,LBA!AJ:AK,2,0)</f>
        <v>0</v>
      </c>
    </row>
    <row r="1345" spans="1:11" s="124" customFormat="1" ht="15">
      <c r="A1345" s="380"/>
      <c r="B1345" s="380"/>
      <c r="C1345" s="380"/>
      <c r="D1345" s="380"/>
      <c r="E1345" s="381"/>
      <c r="F1345" s="380"/>
      <c r="G1345" s="380"/>
      <c r="H1345" s="379"/>
      <c r="I1345" s="126">
        <f>Table3[[#This Row],[No. Siri Pen]]</f>
        <v>0</v>
      </c>
      <c r="J1345" s="207">
        <f>Table3[[#This Row],[Kos (RM)]]</f>
        <v>0</v>
      </c>
      <c r="K1345" s="127">
        <f>VLOOKUP(I1345,LBA!AJ:AK,2,0)</f>
        <v>0</v>
      </c>
    </row>
    <row r="1346" spans="1:11" s="124" customFormat="1" ht="15">
      <c r="A1346" s="380"/>
      <c r="B1346" s="380"/>
      <c r="C1346" s="380"/>
      <c r="D1346" s="380"/>
      <c r="E1346" s="381"/>
      <c r="F1346" s="380"/>
      <c r="G1346" s="380"/>
      <c r="H1346" s="379"/>
      <c r="I1346" s="126">
        <f>Table3[[#This Row],[No. Siri Pen]]</f>
        <v>0</v>
      </c>
      <c r="J1346" s="207">
        <f>Table3[[#This Row],[Kos (RM)]]</f>
        <v>0</v>
      </c>
      <c r="K1346" s="127">
        <f>VLOOKUP(I1346,LBA!AJ:AK,2,0)</f>
        <v>0</v>
      </c>
    </row>
    <row r="1347" spans="1:11" s="124" customFormat="1" ht="15">
      <c r="A1347" s="380"/>
      <c r="B1347" s="380"/>
      <c r="C1347" s="380"/>
      <c r="D1347" s="380"/>
      <c r="E1347" s="381"/>
      <c r="F1347" s="380"/>
      <c r="G1347" s="380"/>
      <c r="H1347" s="379"/>
      <c r="I1347" s="126">
        <f>Table3[[#This Row],[No. Siri Pen]]</f>
        <v>0</v>
      </c>
      <c r="J1347" s="207">
        <f>Table3[[#This Row],[Kos (RM)]]</f>
        <v>0</v>
      </c>
      <c r="K1347" s="127">
        <f>VLOOKUP(I1347,LBA!AJ:AK,2,0)</f>
        <v>0</v>
      </c>
    </row>
    <row r="1348" spans="1:11" s="124" customFormat="1" ht="15">
      <c r="A1348" s="380"/>
      <c r="B1348" s="380"/>
      <c r="C1348" s="380"/>
      <c r="D1348" s="380"/>
      <c r="E1348" s="381"/>
      <c r="F1348" s="380"/>
      <c r="G1348" s="380"/>
      <c r="H1348" s="379"/>
      <c r="I1348" s="126">
        <f>Table3[[#This Row],[No. Siri Pen]]</f>
        <v>0</v>
      </c>
      <c r="J1348" s="207">
        <f>Table3[[#This Row],[Kos (RM)]]</f>
        <v>0</v>
      </c>
      <c r="K1348" s="127">
        <f>VLOOKUP(I1348,LBA!AJ:AK,2,0)</f>
        <v>0</v>
      </c>
    </row>
    <row r="1349" spans="1:11" s="124" customFormat="1" ht="15">
      <c r="A1349" s="380"/>
      <c r="B1349" s="380"/>
      <c r="C1349" s="380"/>
      <c r="D1349" s="380"/>
      <c r="E1349" s="381"/>
      <c r="F1349" s="380"/>
      <c r="G1349" s="380"/>
      <c r="H1349" s="379"/>
      <c r="I1349" s="126">
        <f>Table3[[#This Row],[No. Siri Pen]]</f>
        <v>0</v>
      </c>
      <c r="J1349" s="207">
        <f>Table3[[#This Row],[Kos (RM)]]</f>
        <v>0</v>
      </c>
      <c r="K1349" s="127">
        <f>VLOOKUP(I1349,LBA!AJ:AK,2,0)</f>
        <v>0</v>
      </c>
    </row>
    <row r="1350" spans="1:11" s="124" customFormat="1" ht="15">
      <c r="A1350" s="380"/>
      <c r="B1350" s="380"/>
      <c r="C1350" s="380"/>
      <c r="D1350" s="380"/>
      <c r="E1350" s="381"/>
      <c r="F1350" s="380"/>
      <c r="G1350" s="380"/>
      <c r="H1350" s="379"/>
      <c r="I1350" s="126">
        <f>Table3[[#This Row],[No. Siri Pen]]</f>
        <v>0</v>
      </c>
      <c r="J1350" s="207">
        <f>Table3[[#This Row],[Kos (RM)]]</f>
        <v>0</v>
      </c>
      <c r="K1350" s="127">
        <f>VLOOKUP(I1350,LBA!AJ:AK,2,0)</f>
        <v>0</v>
      </c>
    </row>
    <row r="1351" spans="1:11" s="124" customFormat="1" ht="15">
      <c r="A1351" s="380"/>
      <c r="B1351" s="380"/>
      <c r="C1351" s="380"/>
      <c r="D1351" s="380"/>
      <c r="E1351" s="381"/>
      <c r="F1351" s="380"/>
      <c r="G1351" s="380"/>
      <c r="H1351" s="379"/>
      <c r="I1351" s="126">
        <f>Table3[[#This Row],[No. Siri Pen]]</f>
        <v>0</v>
      </c>
      <c r="J1351" s="207">
        <f>Table3[[#This Row],[Kos (RM)]]</f>
        <v>0</v>
      </c>
      <c r="K1351" s="127">
        <f>VLOOKUP(I1351,LBA!AJ:AK,2,0)</f>
        <v>0</v>
      </c>
    </row>
    <row r="1352" spans="1:11" s="124" customFormat="1" ht="15">
      <c r="A1352" s="380"/>
      <c r="B1352" s="380"/>
      <c r="C1352" s="380"/>
      <c r="D1352" s="380"/>
      <c r="E1352" s="381"/>
      <c r="F1352" s="380"/>
      <c r="G1352" s="380"/>
      <c r="H1352" s="379"/>
      <c r="I1352" s="126">
        <f>Table3[[#This Row],[No. Siri Pen]]</f>
        <v>0</v>
      </c>
      <c r="J1352" s="207">
        <f>Table3[[#This Row],[Kos (RM)]]</f>
        <v>0</v>
      </c>
      <c r="K1352" s="127">
        <f>VLOOKUP(I1352,LBA!AJ:AK,2,0)</f>
        <v>0</v>
      </c>
    </row>
    <row r="1353" spans="1:11" s="124" customFormat="1" ht="15">
      <c r="A1353" s="380"/>
      <c r="B1353" s="380"/>
      <c r="C1353" s="380"/>
      <c r="D1353" s="380"/>
      <c r="E1353" s="381"/>
      <c r="F1353" s="380"/>
      <c r="G1353" s="380"/>
      <c r="H1353" s="379"/>
      <c r="I1353" s="126">
        <f>Table3[[#This Row],[No. Siri Pen]]</f>
        <v>0</v>
      </c>
      <c r="J1353" s="207">
        <f>Table3[[#This Row],[Kos (RM)]]</f>
        <v>0</v>
      </c>
      <c r="K1353" s="127">
        <f>VLOOKUP(I1353,LBA!AJ:AK,2,0)</f>
        <v>0</v>
      </c>
    </row>
    <row r="1354" spans="1:11" s="124" customFormat="1" ht="15">
      <c r="A1354" s="380"/>
      <c r="B1354" s="380"/>
      <c r="C1354" s="380"/>
      <c r="D1354" s="380"/>
      <c r="E1354" s="381"/>
      <c r="F1354" s="380"/>
      <c r="G1354" s="380"/>
      <c r="H1354" s="379"/>
      <c r="I1354" s="126">
        <f>Table3[[#This Row],[No. Siri Pen]]</f>
        <v>0</v>
      </c>
      <c r="J1354" s="207">
        <f>Table3[[#This Row],[Kos (RM)]]</f>
        <v>0</v>
      </c>
      <c r="K1354" s="127">
        <f>VLOOKUP(I1354,LBA!AJ:AK,2,0)</f>
        <v>0</v>
      </c>
    </row>
    <row r="1355" spans="1:11" s="124" customFormat="1" ht="15">
      <c r="A1355" s="380"/>
      <c r="B1355" s="380"/>
      <c r="C1355" s="380"/>
      <c r="D1355" s="380"/>
      <c r="E1355" s="381"/>
      <c r="F1355" s="380"/>
      <c r="G1355" s="380"/>
      <c r="H1355" s="379"/>
      <c r="I1355" s="126">
        <f>Table3[[#This Row],[No. Siri Pen]]</f>
        <v>0</v>
      </c>
      <c r="J1355" s="207">
        <f>Table3[[#This Row],[Kos (RM)]]</f>
        <v>0</v>
      </c>
      <c r="K1355" s="127">
        <f>VLOOKUP(I1355,LBA!AJ:AK,2,0)</f>
        <v>0</v>
      </c>
    </row>
    <row r="1356" spans="1:11" s="124" customFormat="1" ht="15">
      <c r="A1356" s="380"/>
      <c r="B1356" s="380"/>
      <c r="C1356" s="380"/>
      <c r="D1356" s="380"/>
      <c r="E1356" s="381"/>
      <c r="F1356" s="380"/>
      <c r="G1356" s="380"/>
      <c r="H1356" s="379"/>
      <c r="I1356" s="126">
        <f>Table3[[#This Row],[No. Siri Pen]]</f>
        <v>0</v>
      </c>
      <c r="J1356" s="207">
        <f>Table3[[#This Row],[Kos (RM)]]</f>
        <v>0</v>
      </c>
      <c r="K1356" s="127">
        <f>VLOOKUP(I1356,LBA!AJ:AK,2,0)</f>
        <v>0</v>
      </c>
    </row>
    <row r="1357" spans="1:11" s="124" customFormat="1" ht="15">
      <c r="A1357" s="380"/>
      <c r="B1357" s="380"/>
      <c r="C1357" s="380"/>
      <c r="D1357" s="380"/>
      <c r="E1357" s="381"/>
      <c r="F1357" s="380"/>
      <c r="G1357" s="380"/>
      <c r="H1357" s="379"/>
      <c r="I1357" s="126">
        <f>Table3[[#This Row],[No. Siri Pen]]</f>
        <v>0</v>
      </c>
      <c r="J1357" s="207">
        <f>Table3[[#This Row],[Kos (RM)]]</f>
        <v>0</v>
      </c>
      <c r="K1357" s="127">
        <f>VLOOKUP(I1357,LBA!AJ:AK,2,0)</f>
        <v>0</v>
      </c>
    </row>
    <row r="1358" spans="1:11" s="124" customFormat="1" ht="15">
      <c r="A1358" s="380"/>
      <c r="B1358" s="380"/>
      <c r="C1358" s="380"/>
      <c r="D1358" s="380"/>
      <c r="E1358" s="381"/>
      <c r="F1358" s="380"/>
      <c r="G1358" s="380"/>
      <c r="H1358" s="379"/>
      <c r="I1358" s="126">
        <f>Table3[[#This Row],[No. Siri Pen]]</f>
        <v>0</v>
      </c>
      <c r="J1358" s="207">
        <f>Table3[[#This Row],[Kos (RM)]]</f>
        <v>0</v>
      </c>
      <c r="K1358" s="127">
        <f>VLOOKUP(I1358,LBA!AJ:AK,2,0)</f>
        <v>0</v>
      </c>
    </row>
    <row r="1359" spans="1:11" s="124" customFormat="1" ht="15">
      <c r="A1359" s="380"/>
      <c r="B1359" s="380"/>
      <c r="C1359" s="380"/>
      <c r="D1359" s="380"/>
      <c r="E1359" s="381"/>
      <c r="F1359" s="380"/>
      <c r="G1359" s="380"/>
      <c r="H1359" s="379"/>
      <c r="I1359" s="126">
        <f>Table3[[#This Row],[No. Siri Pen]]</f>
        <v>0</v>
      </c>
      <c r="J1359" s="207">
        <f>Table3[[#This Row],[Kos (RM)]]</f>
        <v>0</v>
      </c>
      <c r="K1359" s="127">
        <f>VLOOKUP(I1359,LBA!AJ:AK,2,0)</f>
        <v>0</v>
      </c>
    </row>
    <row r="1360" spans="1:11" s="124" customFormat="1" ht="15">
      <c r="A1360" s="380"/>
      <c r="B1360" s="380"/>
      <c r="C1360" s="380"/>
      <c r="D1360" s="380"/>
      <c r="E1360" s="381"/>
      <c r="F1360" s="380"/>
      <c r="G1360" s="380"/>
      <c r="H1360" s="379"/>
      <c r="I1360" s="126">
        <f>Table3[[#This Row],[No. Siri Pen]]</f>
        <v>0</v>
      </c>
      <c r="J1360" s="207">
        <f>Table3[[#This Row],[Kos (RM)]]</f>
        <v>0</v>
      </c>
      <c r="K1360" s="127">
        <f>VLOOKUP(I1360,LBA!AJ:AK,2,0)</f>
        <v>0</v>
      </c>
    </row>
    <row r="1361" spans="1:11" s="124" customFormat="1" ht="15">
      <c r="A1361" s="380"/>
      <c r="B1361" s="380"/>
      <c r="C1361" s="380"/>
      <c r="D1361" s="380"/>
      <c r="E1361" s="381"/>
      <c r="F1361" s="380"/>
      <c r="G1361" s="380"/>
      <c r="H1361" s="379"/>
      <c r="I1361" s="126">
        <f>Table3[[#This Row],[No. Siri Pen]]</f>
        <v>0</v>
      </c>
      <c r="J1361" s="207">
        <f>Table3[[#This Row],[Kos (RM)]]</f>
        <v>0</v>
      </c>
      <c r="K1361" s="127">
        <f>VLOOKUP(I1361,LBA!AJ:AK,2,0)</f>
        <v>0</v>
      </c>
    </row>
    <row r="1362" spans="1:11" s="124" customFormat="1" ht="15">
      <c r="A1362" s="380"/>
      <c r="B1362" s="380"/>
      <c r="C1362" s="380"/>
      <c r="D1362" s="380"/>
      <c r="E1362" s="381"/>
      <c r="F1362" s="380"/>
      <c r="G1362" s="380"/>
      <c r="H1362" s="379"/>
      <c r="I1362" s="126">
        <f>Table3[[#This Row],[No. Siri Pen]]</f>
        <v>0</v>
      </c>
      <c r="J1362" s="207">
        <f>Table3[[#This Row],[Kos (RM)]]</f>
        <v>0</v>
      </c>
      <c r="K1362" s="127">
        <f>VLOOKUP(I1362,LBA!AJ:AK,2,0)</f>
        <v>0</v>
      </c>
    </row>
    <row r="1363" spans="1:11" s="124" customFormat="1" ht="15">
      <c r="A1363" s="380"/>
      <c r="B1363" s="380"/>
      <c r="C1363" s="380"/>
      <c r="D1363" s="380"/>
      <c r="E1363" s="381"/>
      <c r="F1363" s="380"/>
      <c r="G1363" s="380"/>
      <c r="H1363" s="379"/>
      <c r="I1363" s="126">
        <f>Table3[[#This Row],[No. Siri Pen]]</f>
        <v>0</v>
      </c>
      <c r="J1363" s="207">
        <f>Table3[[#This Row],[Kos (RM)]]</f>
        <v>0</v>
      </c>
      <c r="K1363" s="127">
        <f>VLOOKUP(I1363,LBA!AJ:AK,2,0)</f>
        <v>0</v>
      </c>
    </row>
    <row r="1364" spans="1:11" s="124" customFormat="1" ht="15">
      <c r="A1364" s="380"/>
      <c r="B1364" s="380"/>
      <c r="C1364" s="380"/>
      <c r="D1364" s="380"/>
      <c r="E1364" s="381"/>
      <c r="F1364" s="380"/>
      <c r="G1364" s="380"/>
      <c r="H1364" s="379"/>
      <c r="I1364" s="126">
        <f>Table3[[#This Row],[No. Siri Pen]]</f>
        <v>0</v>
      </c>
      <c r="J1364" s="207">
        <f>Table3[[#This Row],[Kos (RM)]]</f>
        <v>0</v>
      </c>
      <c r="K1364" s="127">
        <f>VLOOKUP(I1364,LBA!AJ:AK,2,0)</f>
        <v>0</v>
      </c>
    </row>
    <row r="1365" spans="1:11" s="124" customFormat="1" ht="15">
      <c r="A1365" s="380"/>
      <c r="B1365" s="380"/>
      <c r="C1365" s="380"/>
      <c r="D1365" s="380"/>
      <c r="E1365" s="381"/>
      <c r="F1365" s="380"/>
      <c r="G1365" s="380"/>
      <c r="H1365" s="379"/>
      <c r="I1365" s="126">
        <f>Table3[[#This Row],[No. Siri Pen]]</f>
        <v>0</v>
      </c>
      <c r="J1365" s="207">
        <f>Table3[[#This Row],[Kos (RM)]]</f>
        <v>0</v>
      </c>
      <c r="K1365" s="127">
        <f>VLOOKUP(I1365,LBA!AJ:AK,2,0)</f>
        <v>0</v>
      </c>
    </row>
    <row r="1366" spans="1:11" s="124" customFormat="1" ht="15">
      <c r="A1366" s="380"/>
      <c r="B1366" s="380"/>
      <c r="C1366" s="380"/>
      <c r="D1366" s="380"/>
      <c r="E1366" s="381"/>
      <c r="F1366" s="380"/>
      <c r="G1366" s="380"/>
      <c r="H1366" s="379"/>
      <c r="I1366" s="126">
        <f>Table3[[#This Row],[No. Siri Pen]]</f>
        <v>0</v>
      </c>
      <c r="J1366" s="207">
        <f>Table3[[#This Row],[Kos (RM)]]</f>
        <v>0</v>
      </c>
      <c r="K1366" s="127">
        <f>VLOOKUP(I1366,LBA!AJ:AK,2,0)</f>
        <v>0</v>
      </c>
    </row>
    <row r="1367" spans="1:11" s="124" customFormat="1" ht="15">
      <c r="A1367" s="380"/>
      <c r="B1367" s="380"/>
      <c r="C1367" s="380"/>
      <c r="D1367" s="380"/>
      <c r="E1367" s="381"/>
      <c r="F1367" s="380"/>
      <c r="G1367" s="380"/>
      <c r="H1367" s="379"/>
      <c r="I1367" s="126">
        <f>Table3[[#This Row],[No. Siri Pen]]</f>
        <v>0</v>
      </c>
      <c r="J1367" s="207">
        <f>Table3[[#This Row],[Kos (RM)]]</f>
        <v>0</v>
      </c>
      <c r="K1367" s="127">
        <f>VLOOKUP(I1367,LBA!AJ:AK,2,0)</f>
        <v>0</v>
      </c>
    </row>
    <row r="1368" spans="1:11" s="124" customFormat="1" ht="15">
      <c r="A1368" s="380"/>
      <c r="B1368" s="380"/>
      <c r="C1368" s="380"/>
      <c r="D1368" s="380"/>
      <c r="E1368" s="381"/>
      <c r="F1368" s="380"/>
      <c r="G1368" s="380"/>
      <c r="H1368" s="379"/>
      <c r="I1368" s="126">
        <f>Table3[[#This Row],[No. Siri Pen]]</f>
        <v>0</v>
      </c>
      <c r="J1368" s="207">
        <f>Table3[[#This Row],[Kos (RM)]]</f>
        <v>0</v>
      </c>
      <c r="K1368" s="127">
        <f>VLOOKUP(I1368,LBA!AJ:AK,2,0)</f>
        <v>0</v>
      </c>
    </row>
    <row r="1369" spans="1:11" s="124" customFormat="1" ht="15">
      <c r="A1369" s="380"/>
      <c r="B1369" s="380"/>
      <c r="C1369" s="380"/>
      <c r="D1369" s="380"/>
      <c r="E1369" s="381"/>
      <c r="F1369" s="380"/>
      <c r="G1369" s="380"/>
      <c r="H1369" s="379"/>
      <c r="I1369" s="126">
        <f>Table3[[#This Row],[No. Siri Pen]]</f>
        <v>0</v>
      </c>
      <c r="J1369" s="207">
        <f>Table3[[#This Row],[Kos (RM)]]</f>
        <v>0</v>
      </c>
      <c r="K1369" s="127">
        <f>VLOOKUP(I1369,LBA!AJ:AK,2,0)</f>
        <v>0</v>
      </c>
    </row>
    <row r="1370" spans="1:11" s="124" customFormat="1" ht="15">
      <c r="A1370" s="380"/>
      <c r="B1370" s="380"/>
      <c r="C1370" s="380"/>
      <c r="D1370" s="380"/>
      <c r="E1370" s="381"/>
      <c r="F1370" s="380"/>
      <c r="G1370" s="380"/>
      <c r="H1370" s="379"/>
      <c r="I1370" s="126">
        <f>Table3[[#This Row],[No. Siri Pen]]</f>
        <v>0</v>
      </c>
      <c r="J1370" s="207">
        <f>Table3[[#This Row],[Kos (RM)]]</f>
        <v>0</v>
      </c>
      <c r="K1370" s="127">
        <f>VLOOKUP(I1370,LBA!AJ:AK,2,0)</f>
        <v>0</v>
      </c>
    </row>
    <row r="1371" spans="1:11" s="124" customFormat="1" ht="15">
      <c r="A1371" s="380"/>
      <c r="B1371" s="380"/>
      <c r="C1371" s="380"/>
      <c r="D1371" s="380"/>
      <c r="E1371" s="381"/>
      <c r="F1371" s="380"/>
      <c r="G1371" s="380"/>
      <c r="H1371" s="379"/>
      <c r="I1371" s="126">
        <f>Table3[[#This Row],[No. Siri Pen]]</f>
        <v>0</v>
      </c>
      <c r="J1371" s="207">
        <f>Table3[[#This Row],[Kos (RM)]]</f>
        <v>0</v>
      </c>
      <c r="K1371" s="127">
        <f>VLOOKUP(I1371,LBA!AJ:AK,2,0)</f>
        <v>0</v>
      </c>
    </row>
    <row r="1372" spans="1:11" s="124" customFormat="1" ht="15">
      <c r="A1372" s="380"/>
      <c r="B1372" s="380"/>
      <c r="C1372" s="380"/>
      <c r="D1372" s="380"/>
      <c r="E1372" s="381"/>
      <c r="F1372" s="380"/>
      <c r="G1372" s="380"/>
      <c r="H1372" s="379"/>
      <c r="I1372" s="126">
        <f>Table3[[#This Row],[No. Siri Pen]]</f>
        <v>0</v>
      </c>
      <c r="J1372" s="207">
        <f>Table3[[#This Row],[Kos (RM)]]</f>
        <v>0</v>
      </c>
      <c r="K1372" s="127">
        <f>VLOOKUP(I1372,LBA!AJ:AK,2,0)</f>
        <v>0</v>
      </c>
    </row>
    <row r="1373" spans="1:11" s="124" customFormat="1" ht="15">
      <c r="A1373" s="380"/>
      <c r="B1373" s="380"/>
      <c r="C1373" s="380"/>
      <c r="D1373" s="380"/>
      <c r="E1373" s="381"/>
      <c r="F1373" s="380"/>
      <c r="G1373" s="380"/>
      <c r="H1373" s="379"/>
      <c r="I1373" s="126">
        <f>Table3[[#This Row],[No. Siri Pen]]</f>
        <v>0</v>
      </c>
      <c r="J1373" s="207">
        <f>Table3[[#This Row],[Kos (RM)]]</f>
        <v>0</v>
      </c>
      <c r="K1373" s="127">
        <f>VLOOKUP(I1373,LBA!AJ:AK,2,0)</f>
        <v>0</v>
      </c>
    </row>
    <row r="1374" spans="1:11" s="124" customFormat="1" ht="15">
      <c r="A1374" s="380"/>
      <c r="B1374" s="380"/>
      <c r="C1374" s="380"/>
      <c r="D1374" s="380"/>
      <c r="E1374" s="381"/>
      <c r="F1374" s="380"/>
      <c r="G1374" s="380"/>
      <c r="H1374" s="379"/>
      <c r="I1374" s="126">
        <f>Table3[[#This Row],[No. Siri Pen]]</f>
        <v>0</v>
      </c>
      <c r="J1374" s="207">
        <f>Table3[[#This Row],[Kos (RM)]]</f>
        <v>0</v>
      </c>
      <c r="K1374" s="127">
        <f>VLOOKUP(I1374,LBA!AJ:AK,2,0)</f>
        <v>0</v>
      </c>
    </row>
    <row r="1375" spans="1:11" s="124" customFormat="1" ht="15">
      <c r="A1375" s="380"/>
      <c r="B1375" s="380"/>
      <c r="C1375" s="380"/>
      <c r="D1375" s="380"/>
      <c r="E1375" s="381"/>
      <c r="F1375" s="380"/>
      <c r="G1375" s="380"/>
      <c r="H1375" s="379"/>
      <c r="I1375" s="126">
        <f>Table3[[#This Row],[No. Siri Pen]]</f>
        <v>0</v>
      </c>
      <c r="J1375" s="207">
        <f>Table3[[#This Row],[Kos (RM)]]</f>
        <v>0</v>
      </c>
      <c r="K1375" s="127">
        <f>VLOOKUP(I1375,LBA!AJ:AK,2,0)</f>
        <v>0</v>
      </c>
    </row>
    <row r="1376" spans="1:11" s="124" customFormat="1" ht="15">
      <c r="A1376" s="380"/>
      <c r="B1376" s="380"/>
      <c r="C1376" s="380"/>
      <c r="D1376" s="380"/>
      <c r="E1376" s="381"/>
      <c r="F1376" s="380"/>
      <c r="G1376" s="380"/>
      <c r="H1376" s="379"/>
      <c r="I1376" s="126">
        <f>Table3[[#This Row],[No. Siri Pen]]</f>
        <v>0</v>
      </c>
      <c r="J1376" s="207">
        <f>Table3[[#This Row],[Kos (RM)]]</f>
        <v>0</v>
      </c>
      <c r="K1376" s="127">
        <f>VLOOKUP(I1376,LBA!AJ:AK,2,0)</f>
        <v>0</v>
      </c>
    </row>
    <row r="1377" spans="1:11" s="124" customFormat="1" ht="15">
      <c r="A1377" s="380"/>
      <c r="B1377" s="380"/>
      <c r="C1377" s="380"/>
      <c r="D1377" s="380"/>
      <c r="E1377" s="381"/>
      <c r="F1377" s="380"/>
      <c r="G1377" s="380"/>
      <c r="H1377" s="379"/>
      <c r="I1377" s="126">
        <f>Table3[[#This Row],[No. Siri Pen]]</f>
        <v>0</v>
      </c>
      <c r="J1377" s="207">
        <f>Table3[[#This Row],[Kos (RM)]]</f>
        <v>0</v>
      </c>
      <c r="K1377" s="127">
        <f>VLOOKUP(I1377,LBA!AJ:AK,2,0)</f>
        <v>0</v>
      </c>
    </row>
    <row r="1378" spans="1:11" s="124" customFormat="1" ht="15">
      <c r="A1378" s="380"/>
      <c r="B1378" s="380"/>
      <c r="C1378" s="380"/>
      <c r="D1378" s="380"/>
      <c r="E1378" s="381"/>
      <c r="F1378" s="380"/>
      <c r="G1378" s="380"/>
      <c r="H1378" s="379"/>
      <c r="I1378" s="126">
        <f>Table3[[#This Row],[No. Siri Pen]]</f>
        <v>0</v>
      </c>
      <c r="J1378" s="207">
        <f>Table3[[#This Row],[Kos (RM)]]</f>
        <v>0</v>
      </c>
      <c r="K1378" s="127">
        <f>VLOOKUP(I1378,LBA!AJ:AK,2,0)</f>
        <v>0</v>
      </c>
    </row>
    <row r="1379" spans="1:11" s="124" customFormat="1" ht="15">
      <c r="A1379" s="380"/>
      <c r="B1379" s="380"/>
      <c r="C1379" s="380"/>
      <c r="D1379" s="380"/>
      <c r="E1379" s="381"/>
      <c r="F1379" s="380"/>
      <c r="G1379" s="380"/>
      <c r="H1379" s="379"/>
      <c r="I1379" s="126">
        <f>Table3[[#This Row],[No. Siri Pen]]</f>
        <v>0</v>
      </c>
      <c r="J1379" s="207">
        <f>Table3[[#This Row],[Kos (RM)]]</f>
        <v>0</v>
      </c>
      <c r="K1379" s="127">
        <f>VLOOKUP(I1379,LBA!AJ:AK,2,0)</f>
        <v>0</v>
      </c>
    </row>
    <row r="1380" spans="1:11" s="124" customFormat="1" ht="15">
      <c r="A1380" s="380"/>
      <c r="B1380" s="380"/>
      <c r="C1380" s="380"/>
      <c r="D1380" s="380"/>
      <c r="E1380" s="381"/>
      <c r="F1380" s="380"/>
      <c r="G1380" s="380"/>
      <c r="H1380" s="379"/>
      <c r="I1380" s="126">
        <f>Table3[[#This Row],[No. Siri Pen]]</f>
        <v>0</v>
      </c>
      <c r="J1380" s="207">
        <f>Table3[[#This Row],[Kos (RM)]]</f>
        <v>0</v>
      </c>
      <c r="K1380" s="127">
        <f>VLOOKUP(I1380,LBA!AJ:AK,2,0)</f>
        <v>0</v>
      </c>
    </row>
    <row r="1381" spans="1:11" s="124" customFormat="1" ht="15">
      <c r="A1381" s="380"/>
      <c r="B1381" s="380"/>
      <c r="C1381" s="380"/>
      <c r="D1381" s="380"/>
      <c r="E1381" s="381"/>
      <c r="F1381" s="380"/>
      <c r="G1381" s="380"/>
      <c r="H1381" s="379"/>
      <c r="I1381" s="126">
        <f>Table3[[#This Row],[No. Siri Pen]]</f>
        <v>0</v>
      </c>
      <c r="J1381" s="207">
        <f>Table3[[#This Row],[Kos (RM)]]</f>
        <v>0</v>
      </c>
      <c r="K1381" s="127">
        <f>VLOOKUP(I1381,LBA!AJ:AK,2,0)</f>
        <v>0</v>
      </c>
    </row>
    <row r="1382" spans="1:11" s="124" customFormat="1" ht="15">
      <c r="A1382" s="380"/>
      <c r="B1382" s="380"/>
      <c r="C1382" s="380"/>
      <c r="D1382" s="380"/>
      <c r="E1382" s="381"/>
      <c r="F1382" s="380"/>
      <c r="G1382" s="380"/>
      <c r="H1382" s="379"/>
      <c r="I1382" s="126">
        <f>Table3[[#This Row],[No. Siri Pen]]</f>
        <v>0</v>
      </c>
      <c r="J1382" s="207">
        <f>Table3[[#This Row],[Kos (RM)]]</f>
        <v>0</v>
      </c>
      <c r="K1382" s="127">
        <f>VLOOKUP(I1382,LBA!AJ:AK,2,0)</f>
        <v>0</v>
      </c>
    </row>
    <row r="1383" spans="1:11" s="124" customFormat="1" ht="15">
      <c r="A1383" s="380"/>
      <c r="B1383" s="380"/>
      <c r="C1383" s="380"/>
      <c r="D1383" s="380"/>
      <c r="E1383" s="381"/>
      <c r="F1383" s="380"/>
      <c r="G1383" s="380"/>
      <c r="H1383" s="379"/>
      <c r="I1383" s="126">
        <f>Table3[[#This Row],[No. Siri Pen]]</f>
        <v>0</v>
      </c>
      <c r="J1383" s="207">
        <f>Table3[[#This Row],[Kos (RM)]]</f>
        <v>0</v>
      </c>
      <c r="K1383" s="127">
        <f>VLOOKUP(I1383,LBA!AJ:AK,2,0)</f>
        <v>0</v>
      </c>
    </row>
    <row r="1384" spans="1:11" s="124" customFormat="1" ht="15">
      <c r="A1384" s="380"/>
      <c r="B1384" s="380"/>
      <c r="C1384" s="380"/>
      <c r="D1384" s="380"/>
      <c r="E1384" s="381"/>
      <c r="F1384" s="380"/>
      <c r="G1384" s="380"/>
      <c r="H1384" s="379"/>
      <c r="I1384" s="126">
        <f>Table3[[#This Row],[No. Siri Pen]]</f>
        <v>0</v>
      </c>
      <c r="J1384" s="207">
        <f>Table3[[#This Row],[Kos (RM)]]</f>
        <v>0</v>
      </c>
      <c r="K1384" s="127">
        <f>VLOOKUP(I1384,LBA!AJ:AK,2,0)</f>
        <v>0</v>
      </c>
    </row>
    <row r="1385" spans="1:11" s="124" customFormat="1" ht="15">
      <c r="A1385" s="380"/>
      <c r="B1385" s="380"/>
      <c r="C1385" s="380"/>
      <c r="D1385" s="380"/>
      <c r="E1385" s="381"/>
      <c r="F1385" s="380"/>
      <c r="G1385" s="380"/>
      <c r="H1385" s="379"/>
      <c r="I1385" s="126">
        <f>Table3[[#This Row],[No. Siri Pen]]</f>
        <v>0</v>
      </c>
      <c r="J1385" s="207">
        <f>Table3[[#This Row],[Kos (RM)]]</f>
        <v>0</v>
      </c>
      <c r="K1385" s="127">
        <f>VLOOKUP(I1385,LBA!AJ:AK,2,0)</f>
        <v>0</v>
      </c>
    </row>
    <row r="1386" spans="1:11" s="124" customFormat="1" ht="15">
      <c r="A1386" s="380"/>
      <c r="B1386" s="380"/>
      <c r="C1386" s="380"/>
      <c r="D1386" s="380"/>
      <c r="E1386" s="381"/>
      <c r="F1386" s="380"/>
      <c r="G1386" s="380"/>
      <c r="H1386" s="379"/>
      <c r="I1386" s="126">
        <f>Table3[[#This Row],[No. Siri Pen]]</f>
        <v>0</v>
      </c>
      <c r="J1386" s="207">
        <f>Table3[[#This Row],[Kos (RM)]]</f>
        <v>0</v>
      </c>
      <c r="K1386" s="127">
        <f>VLOOKUP(I1386,LBA!AJ:AK,2,0)</f>
        <v>0</v>
      </c>
    </row>
    <row r="1387" spans="1:11" s="124" customFormat="1" ht="15">
      <c r="A1387" s="380"/>
      <c r="B1387" s="380"/>
      <c r="C1387" s="380"/>
      <c r="D1387" s="380"/>
      <c r="E1387" s="381"/>
      <c r="F1387" s="380"/>
      <c r="G1387" s="380"/>
      <c r="H1387" s="379"/>
      <c r="I1387" s="126">
        <f>Table3[[#This Row],[No. Siri Pen]]</f>
        <v>0</v>
      </c>
      <c r="J1387" s="207">
        <f>Table3[[#This Row],[Kos (RM)]]</f>
        <v>0</v>
      </c>
      <c r="K1387" s="127">
        <f>VLOOKUP(I1387,LBA!AJ:AK,2,0)</f>
        <v>0</v>
      </c>
    </row>
    <row r="1388" spans="1:11" s="124" customFormat="1" ht="15">
      <c r="A1388" s="380"/>
      <c r="B1388" s="380"/>
      <c r="C1388" s="380"/>
      <c r="D1388" s="380"/>
      <c r="E1388" s="381"/>
      <c r="F1388" s="380"/>
      <c r="G1388" s="380"/>
      <c r="H1388" s="379"/>
      <c r="I1388" s="126">
        <f>Table3[[#This Row],[No. Siri Pen]]</f>
        <v>0</v>
      </c>
      <c r="J1388" s="207">
        <f>Table3[[#This Row],[Kos (RM)]]</f>
        <v>0</v>
      </c>
      <c r="K1388" s="127">
        <f>VLOOKUP(I1388,LBA!AJ:AK,2,0)</f>
        <v>0</v>
      </c>
    </row>
    <row r="1389" spans="1:11" s="124" customFormat="1" ht="15">
      <c r="A1389" s="380"/>
      <c r="B1389" s="380"/>
      <c r="C1389" s="380"/>
      <c r="D1389" s="380"/>
      <c r="E1389" s="381"/>
      <c r="F1389" s="380"/>
      <c r="G1389" s="380"/>
      <c r="H1389" s="379"/>
      <c r="I1389" s="126">
        <f>Table3[[#This Row],[No. Siri Pen]]</f>
        <v>0</v>
      </c>
      <c r="J1389" s="207">
        <f>Table3[[#This Row],[Kos (RM)]]</f>
        <v>0</v>
      </c>
      <c r="K1389" s="127">
        <f>VLOOKUP(I1389,LBA!AJ:AK,2,0)</f>
        <v>0</v>
      </c>
    </row>
    <row r="1390" spans="1:11" s="124" customFormat="1" ht="15">
      <c r="A1390" s="380"/>
      <c r="B1390" s="380"/>
      <c r="C1390" s="380"/>
      <c r="D1390" s="380"/>
      <c r="E1390" s="381"/>
      <c r="F1390" s="380"/>
      <c r="G1390" s="380"/>
      <c r="H1390" s="379"/>
      <c r="I1390" s="126">
        <f>Table3[[#This Row],[No. Siri Pen]]</f>
        <v>0</v>
      </c>
      <c r="J1390" s="207">
        <f>Table3[[#This Row],[Kos (RM)]]</f>
        <v>0</v>
      </c>
      <c r="K1390" s="127">
        <f>VLOOKUP(I1390,LBA!AJ:AK,2,0)</f>
        <v>0</v>
      </c>
    </row>
    <row r="1391" spans="1:11" s="124" customFormat="1" ht="15">
      <c r="A1391" s="380"/>
      <c r="B1391" s="380"/>
      <c r="C1391" s="380"/>
      <c r="D1391" s="380"/>
      <c r="E1391" s="381"/>
      <c r="F1391" s="380"/>
      <c r="G1391" s="380"/>
      <c r="H1391" s="379"/>
      <c r="I1391" s="126">
        <f>Table3[[#This Row],[No. Siri Pen]]</f>
        <v>0</v>
      </c>
      <c r="J1391" s="207">
        <f>Table3[[#This Row],[Kos (RM)]]</f>
        <v>0</v>
      </c>
      <c r="K1391" s="127">
        <f>VLOOKUP(I1391,LBA!AJ:AK,2,0)</f>
        <v>0</v>
      </c>
    </row>
    <row r="1392" spans="1:11" s="124" customFormat="1" ht="15">
      <c r="A1392" s="380"/>
      <c r="B1392" s="380"/>
      <c r="C1392" s="380"/>
      <c r="D1392" s="380"/>
      <c r="E1392" s="381"/>
      <c r="F1392" s="380"/>
      <c r="G1392" s="380"/>
      <c r="H1392" s="379"/>
      <c r="I1392" s="126">
        <f>Table3[[#This Row],[No. Siri Pen]]</f>
        <v>0</v>
      </c>
      <c r="J1392" s="207">
        <f>Table3[[#This Row],[Kos (RM)]]</f>
        <v>0</v>
      </c>
      <c r="K1392" s="127">
        <f>VLOOKUP(I1392,LBA!AJ:AK,2,0)</f>
        <v>0</v>
      </c>
    </row>
    <row r="1393" spans="1:11" s="124" customFormat="1" ht="15">
      <c r="A1393" s="380"/>
      <c r="B1393" s="380"/>
      <c r="C1393" s="380"/>
      <c r="D1393" s="380"/>
      <c r="E1393" s="381"/>
      <c r="F1393" s="380"/>
      <c r="G1393" s="380"/>
      <c r="H1393" s="379"/>
      <c r="I1393" s="126">
        <f>Table3[[#This Row],[No. Siri Pen]]</f>
        <v>0</v>
      </c>
      <c r="J1393" s="207">
        <f>Table3[[#This Row],[Kos (RM)]]</f>
        <v>0</v>
      </c>
      <c r="K1393" s="127">
        <f>VLOOKUP(I1393,LBA!AJ:AK,2,0)</f>
        <v>0</v>
      </c>
    </row>
    <row r="1394" spans="1:11" s="124" customFormat="1" ht="15">
      <c r="A1394" s="380"/>
      <c r="B1394" s="380"/>
      <c r="C1394" s="380"/>
      <c r="D1394" s="380"/>
      <c r="E1394" s="381"/>
      <c r="F1394" s="380"/>
      <c r="G1394" s="380"/>
      <c r="H1394" s="379"/>
      <c r="I1394" s="126">
        <f>Table3[[#This Row],[No. Siri Pen]]</f>
        <v>0</v>
      </c>
      <c r="J1394" s="207">
        <f>Table3[[#This Row],[Kos (RM)]]</f>
        <v>0</v>
      </c>
      <c r="K1394" s="127">
        <f>VLOOKUP(I1394,LBA!AJ:AK,2,0)</f>
        <v>0</v>
      </c>
    </row>
    <row r="1395" spans="1:11" s="124" customFormat="1" ht="15">
      <c r="A1395" s="380"/>
      <c r="B1395" s="380"/>
      <c r="C1395" s="380"/>
      <c r="D1395" s="380"/>
      <c r="E1395" s="381"/>
      <c r="F1395" s="380"/>
      <c r="G1395" s="380"/>
      <c r="H1395" s="379"/>
      <c r="I1395" s="126">
        <f>Table3[[#This Row],[No. Siri Pen]]</f>
        <v>0</v>
      </c>
      <c r="J1395" s="207">
        <f>Table3[[#This Row],[Kos (RM)]]</f>
        <v>0</v>
      </c>
      <c r="K1395" s="127">
        <f>VLOOKUP(I1395,LBA!AJ:AK,2,0)</f>
        <v>0</v>
      </c>
    </row>
    <row r="1396" spans="1:11" s="124" customFormat="1" ht="15">
      <c r="A1396" s="380"/>
      <c r="B1396" s="380"/>
      <c r="C1396" s="380"/>
      <c r="D1396" s="380"/>
      <c r="E1396" s="381"/>
      <c r="F1396" s="380"/>
      <c r="G1396" s="380"/>
      <c r="H1396" s="379"/>
      <c r="I1396" s="126">
        <f>Table3[[#This Row],[No. Siri Pen]]</f>
        <v>0</v>
      </c>
      <c r="J1396" s="207">
        <f>Table3[[#This Row],[Kos (RM)]]</f>
        <v>0</v>
      </c>
      <c r="K1396" s="127">
        <f>VLOOKUP(I1396,LBA!AJ:AK,2,0)</f>
        <v>0</v>
      </c>
    </row>
    <row r="1397" spans="1:11" s="124" customFormat="1" ht="15">
      <c r="A1397" s="380"/>
      <c r="B1397" s="380"/>
      <c r="C1397" s="380"/>
      <c r="D1397" s="380"/>
      <c r="E1397" s="381"/>
      <c r="F1397" s="380"/>
      <c r="G1397" s="380"/>
      <c r="H1397" s="379"/>
      <c r="I1397" s="126">
        <f>Table3[[#This Row],[No. Siri Pen]]</f>
        <v>0</v>
      </c>
      <c r="J1397" s="207">
        <f>Table3[[#This Row],[Kos (RM)]]</f>
        <v>0</v>
      </c>
      <c r="K1397" s="127">
        <f>VLOOKUP(I1397,LBA!AJ:AK,2,0)</f>
        <v>0</v>
      </c>
    </row>
    <row r="1398" spans="1:11" s="124" customFormat="1" ht="15">
      <c r="A1398" s="380"/>
      <c r="B1398" s="380"/>
      <c r="C1398" s="380"/>
      <c r="D1398" s="380"/>
      <c r="E1398" s="381"/>
      <c r="F1398" s="380"/>
      <c r="G1398" s="380"/>
      <c r="H1398" s="379"/>
      <c r="I1398" s="126">
        <f>Table3[[#This Row],[No. Siri Pen]]</f>
        <v>0</v>
      </c>
      <c r="J1398" s="207">
        <f>Table3[[#This Row],[Kos (RM)]]</f>
        <v>0</v>
      </c>
      <c r="K1398" s="127">
        <f>VLOOKUP(I1398,LBA!AJ:AK,2,0)</f>
        <v>0</v>
      </c>
    </row>
    <row r="1399" spans="1:11" s="124" customFormat="1" ht="15">
      <c r="A1399" s="380"/>
      <c r="B1399" s="380"/>
      <c r="C1399" s="380"/>
      <c r="D1399" s="380"/>
      <c r="E1399" s="381"/>
      <c r="F1399" s="380"/>
      <c r="G1399" s="380"/>
      <c r="H1399" s="379"/>
      <c r="I1399" s="126">
        <f>Table3[[#This Row],[No. Siri Pen]]</f>
        <v>0</v>
      </c>
      <c r="J1399" s="207">
        <f>Table3[[#This Row],[Kos (RM)]]</f>
        <v>0</v>
      </c>
      <c r="K1399" s="127">
        <f>VLOOKUP(I1399,LBA!AJ:AK,2,0)</f>
        <v>0</v>
      </c>
    </row>
    <row r="1400" spans="1:11" s="124" customFormat="1" ht="15">
      <c r="A1400" s="380"/>
      <c r="B1400" s="380"/>
      <c r="C1400" s="380"/>
      <c r="D1400" s="380"/>
      <c r="E1400" s="381"/>
      <c r="F1400" s="380"/>
      <c r="G1400" s="380"/>
      <c r="H1400" s="379"/>
      <c r="I1400" s="126">
        <f>Table3[[#This Row],[No. Siri Pen]]</f>
        <v>0</v>
      </c>
      <c r="J1400" s="207">
        <f>Table3[[#This Row],[Kos (RM)]]</f>
        <v>0</v>
      </c>
      <c r="K1400" s="127">
        <f>VLOOKUP(I1400,LBA!AJ:AK,2,0)</f>
        <v>0</v>
      </c>
    </row>
    <row r="1401" spans="1:11" s="124" customFormat="1" ht="15">
      <c r="A1401" s="380"/>
      <c r="B1401" s="380"/>
      <c r="C1401" s="380"/>
      <c r="D1401" s="380"/>
      <c r="E1401" s="381"/>
      <c r="F1401" s="380"/>
      <c r="G1401" s="380"/>
      <c r="H1401" s="379"/>
      <c r="I1401" s="126">
        <f>Table3[[#This Row],[No. Siri Pen]]</f>
        <v>0</v>
      </c>
      <c r="J1401" s="207">
        <f>Table3[[#This Row],[Kos (RM)]]</f>
        <v>0</v>
      </c>
      <c r="K1401" s="127">
        <f>VLOOKUP(I1401,LBA!AJ:AK,2,0)</f>
        <v>0</v>
      </c>
    </row>
    <row r="1402" spans="1:11" s="124" customFormat="1" ht="15">
      <c r="A1402" s="380"/>
      <c r="B1402" s="380"/>
      <c r="C1402" s="380"/>
      <c r="D1402" s="380"/>
      <c r="E1402" s="381"/>
      <c r="F1402" s="380"/>
      <c r="G1402" s="380"/>
      <c r="H1402" s="379"/>
      <c r="I1402" s="126">
        <f>Table3[[#This Row],[No. Siri Pen]]</f>
        <v>0</v>
      </c>
      <c r="J1402" s="207">
        <f>Table3[[#This Row],[Kos (RM)]]</f>
        <v>0</v>
      </c>
      <c r="K1402" s="127">
        <f>VLOOKUP(I1402,LBA!AJ:AK,2,0)</f>
        <v>0</v>
      </c>
    </row>
    <row r="1403" spans="1:11" s="124" customFormat="1" ht="15">
      <c r="A1403" s="380"/>
      <c r="B1403" s="380"/>
      <c r="C1403" s="380"/>
      <c r="D1403" s="380"/>
      <c r="E1403" s="381"/>
      <c r="F1403" s="380"/>
      <c r="G1403" s="380"/>
      <c r="H1403" s="379"/>
      <c r="I1403" s="126">
        <f>Table3[[#This Row],[No. Siri Pen]]</f>
        <v>0</v>
      </c>
      <c r="J1403" s="207">
        <f>Table3[[#This Row],[Kos (RM)]]</f>
        <v>0</v>
      </c>
      <c r="K1403" s="127">
        <f>VLOOKUP(I1403,LBA!AJ:AK,2,0)</f>
        <v>0</v>
      </c>
    </row>
    <row r="1404" spans="1:11" s="124" customFormat="1" ht="15">
      <c r="A1404" s="380"/>
      <c r="B1404" s="380"/>
      <c r="C1404" s="380"/>
      <c r="D1404" s="380"/>
      <c r="E1404" s="381"/>
      <c r="F1404" s="380"/>
      <c r="G1404" s="380"/>
      <c r="H1404" s="379"/>
      <c r="I1404" s="126">
        <f>Table3[[#This Row],[No. Siri Pen]]</f>
        <v>0</v>
      </c>
      <c r="J1404" s="207">
        <f>Table3[[#This Row],[Kos (RM)]]</f>
        <v>0</v>
      </c>
      <c r="K1404" s="127">
        <f>VLOOKUP(I1404,LBA!AJ:AK,2,0)</f>
        <v>0</v>
      </c>
    </row>
    <row r="1405" spans="1:11" s="124" customFormat="1" ht="15">
      <c r="A1405" s="380"/>
      <c r="B1405" s="380"/>
      <c r="C1405" s="380"/>
      <c r="D1405" s="380"/>
      <c r="E1405" s="381"/>
      <c r="F1405" s="380"/>
      <c r="G1405" s="380"/>
      <c r="H1405" s="379"/>
      <c r="I1405" s="126">
        <f>Table3[[#This Row],[No. Siri Pen]]</f>
        <v>0</v>
      </c>
      <c r="J1405" s="207">
        <f>Table3[[#This Row],[Kos (RM)]]</f>
        <v>0</v>
      </c>
      <c r="K1405" s="127">
        <f>VLOOKUP(I1405,LBA!AJ:AK,2,0)</f>
        <v>0</v>
      </c>
    </row>
    <row r="1406" spans="1:11" s="124" customFormat="1" ht="15">
      <c r="A1406" s="380"/>
      <c r="B1406" s="380"/>
      <c r="C1406" s="380"/>
      <c r="D1406" s="380"/>
      <c r="E1406" s="381"/>
      <c r="F1406" s="380"/>
      <c r="G1406" s="380"/>
      <c r="H1406" s="379"/>
      <c r="I1406" s="126">
        <f>Table3[[#This Row],[No. Siri Pen]]</f>
        <v>0</v>
      </c>
      <c r="J1406" s="207">
        <f>Table3[[#This Row],[Kos (RM)]]</f>
        <v>0</v>
      </c>
      <c r="K1406" s="127">
        <f>VLOOKUP(I1406,LBA!AJ:AK,2,0)</f>
        <v>0</v>
      </c>
    </row>
    <row r="1407" spans="1:11" s="124" customFormat="1" ht="15">
      <c r="A1407" s="380"/>
      <c r="B1407" s="380"/>
      <c r="C1407" s="380"/>
      <c r="D1407" s="380"/>
      <c r="E1407" s="381"/>
      <c r="F1407" s="380"/>
      <c r="G1407" s="380"/>
      <c r="H1407" s="379"/>
      <c r="I1407" s="126">
        <f>Table3[[#This Row],[No. Siri Pen]]</f>
        <v>0</v>
      </c>
      <c r="J1407" s="207">
        <f>Table3[[#This Row],[Kos (RM)]]</f>
        <v>0</v>
      </c>
      <c r="K1407" s="127">
        <f>VLOOKUP(I1407,LBA!AJ:AK,2,0)</f>
        <v>0</v>
      </c>
    </row>
    <row r="1408" spans="1:11" s="124" customFormat="1" ht="15">
      <c r="A1408" s="380"/>
      <c r="B1408" s="380"/>
      <c r="C1408" s="380"/>
      <c r="D1408" s="380"/>
      <c r="E1408" s="381"/>
      <c r="F1408" s="380"/>
      <c r="G1408" s="380"/>
      <c r="H1408" s="379"/>
      <c r="I1408" s="126">
        <f>Table3[[#This Row],[No. Siri Pen]]</f>
        <v>0</v>
      </c>
      <c r="J1408" s="207">
        <f>Table3[[#This Row],[Kos (RM)]]</f>
        <v>0</v>
      </c>
      <c r="K1408" s="127">
        <f>VLOOKUP(I1408,LBA!AJ:AK,2,0)</f>
        <v>0</v>
      </c>
    </row>
    <row r="1409" spans="1:11" s="124" customFormat="1" ht="15">
      <c r="A1409" s="380"/>
      <c r="B1409" s="380"/>
      <c r="C1409" s="380"/>
      <c r="D1409" s="380"/>
      <c r="E1409" s="381"/>
      <c r="F1409" s="380"/>
      <c r="G1409" s="380"/>
      <c r="H1409" s="379"/>
      <c r="I1409" s="126">
        <f>Table3[[#This Row],[No. Siri Pen]]</f>
        <v>0</v>
      </c>
      <c r="J1409" s="207">
        <f>Table3[[#This Row],[Kos (RM)]]</f>
        <v>0</v>
      </c>
      <c r="K1409" s="127">
        <f>VLOOKUP(I1409,LBA!AJ:AK,2,0)</f>
        <v>0</v>
      </c>
    </row>
    <row r="1410" spans="1:11" s="124" customFormat="1" ht="15">
      <c r="A1410" s="380"/>
      <c r="B1410" s="380"/>
      <c r="C1410" s="380"/>
      <c r="D1410" s="380"/>
      <c r="E1410" s="381"/>
      <c r="F1410" s="380"/>
      <c r="G1410" s="380"/>
      <c r="H1410" s="379"/>
      <c r="I1410" s="126">
        <f>Table3[[#This Row],[No. Siri Pen]]</f>
        <v>0</v>
      </c>
      <c r="J1410" s="207">
        <f>Table3[[#This Row],[Kos (RM)]]</f>
        <v>0</v>
      </c>
      <c r="K1410" s="127">
        <f>VLOOKUP(I1410,LBA!AJ:AK,2,0)</f>
        <v>0</v>
      </c>
    </row>
    <row r="1411" spans="1:11" s="124" customFormat="1" ht="15">
      <c r="A1411" s="380"/>
      <c r="B1411" s="380"/>
      <c r="C1411" s="380"/>
      <c r="D1411" s="380"/>
      <c r="E1411" s="381"/>
      <c r="F1411" s="380"/>
      <c r="G1411" s="380"/>
      <c r="H1411" s="379"/>
      <c r="I1411" s="126">
        <f>Table3[[#This Row],[No. Siri Pen]]</f>
        <v>0</v>
      </c>
      <c r="J1411" s="207">
        <f>Table3[[#This Row],[Kos (RM)]]</f>
        <v>0</v>
      </c>
      <c r="K1411" s="127">
        <f>VLOOKUP(I1411,LBA!AJ:AK,2,0)</f>
        <v>0</v>
      </c>
    </row>
    <row r="1412" spans="1:11" s="124" customFormat="1" ht="15">
      <c r="A1412" s="380"/>
      <c r="B1412" s="380"/>
      <c r="C1412" s="380"/>
      <c r="D1412" s="380"/>
      <c r="E1412" s="381"/>
      <c r="F1412" s="380"/>
      <c r="G1412" s="380"/>
      <c r="H1412" s="379"/>
      <c r="I1412" s="126">
        <f>Table3[[#This Row],[No. Siri Pen]]</f>
        <v>0</v>
      </c>
      <c r="J1412" s="207">
        <f>Table3[[#This Row],[Kos (RM)]]</f>
        <v>0</v>
      </c>
      <c r="K1412" s="127">
        <f>VLOOKUP(I1412,LBA!AJ:AK,2,0)</f>
        <v>0</v>
      </c>
    </row>
    <row r="1413" spans="1:11" s="124" customFormat="1" ht="15">
      <c r="A1413" s="380"/>
      <c r="B1413" s="380"/>
      <c r="C1413" s="380"/>
      <c r="D1413" s="380"/>
      <c r="E1413" s="381"/>
      <c r="F1413" s="380"/>
      <c r="G1413" s="380"/>
      <c r="H1413" s="379"/>
      <c r="I1413" s="126">
        <f>Table3[[#This Row],[No. Siri Pen]]</f>
        <v>0</v>
      </c>
      <c r="J1413" s="207">
        <f>Table3[[#This Row],[Kos (RM)]]</f>
        <v>0</v>
      </c>
      <c r="K1413" s="127">
        <f>VLOOKUP(I1413,LBA!AJ:AK,2,0)</f>
        <v>0</v>
      </c>
    </row>
    <row r="1414" spans="1:11" s="124" customFormat="1" ht="15">
      <c r="A1414" s="380"/>
      <c r="B1414" s="380"/>
      <c r="C1414" s="380"/>
      <c r="D1414" s="380"/>
      <c r="E1414" s="381"/>
      <c r="F1414" s="380"/>
      <c r="G1414" s="380"/>
      <c r="H1414" s="379"/>
      <c r="I1414" s="126">
        <f>Table3[[#This Row],[No. Siri Pen]]</f>
        <v>0</v>
      </c>
      <c r="J1414" s="207">
        <f>Table3[[#This Row],[Kos (RM)]]</f>
        <v>0</v>
      </c>
      <c r="K1414" s="127">
        <f>VLOOKUP(I1414,LBA!AJ:AK,2,0)</f>
        <v>0</v>
      </c>
    </row>
    <row r="1415" spans="1:11" s="124" customFormat="1" ht="15">
      <c r="A1415" s="380"/>
      <c r="B1415" s="380"/>
      <c r="C1415" s="380"/>
      <c r="D1415" s="380"/>
      <c r="E1415" s="381"/>
      <c r="F1415" s="380"/>
      <c r="G1415" s="380"/>
      <c r="H1415" s="379"/>
      <c r="I1415" s="126">
        <f>Table3[[#This Row],[No. Siri Pen]]</f>
        <v>0</v>
      </c>
      <c r="J1415" s="207">
        <f>Table3[[#This Row],[Kos (RM)]]</f>
        <v>0</v>
      </c>
      <c r="K1415" s="127">
        <f>VLOOKUP(I1415,LBA!AJ:AK,2,0)</f>
        <v>0</v>
      </c>
    </row>
    <row r="1416" spans="1:11" s="124" customFormat="1" ht="15">
      <c r="A1416" s="380"/>
      <c r="B1416" s="380"/>
      <c r="C1416" s="380"/>
      <c r="D1416" s="380"/>
      <c r="E1416" s="381"/>
      <c r="F1416" s="380"/>
      <c r="G1416" s="380"/>
      <c r="H1416" s="379"/>
      <c r="I1416" s="126">
        <f>Table3[[#This Row],[No. Siri Pen]]</f>
        <v>0</v>
      </c>
      <c r="J1416" s="207">
        <f>Table3[[#This Row],[Kos (RM)]]</f>
        <v>0</v>
      </c>
      <c r="K1416" s="127">
        <f>VLOOKUP(I1416,LBA!AJ:AK,2,0)</f>
        <v>0</v>
      </c>
    </row>
    <row r="1417" spans="1:11" s="124" customFormat="1" ht="15">
      <c r="A1417" s="380"/>
      <c r="B1417" s="380"/>
      <c r="C1417" s="380"/>
      <c r="D1417" s="380"/>
      <c r="E1417" s="381"/>
      <c r="F1417" s="380"/>
      <c r="G1417" s="380"/>
      <c r="H1417" s="379"/>
      <c r="I1417" s="126">
        <f>Table3[[#This Row],[No. Siri Pen]]</f>
        <v>0</v>
      </c>
      <c r="J1417" s="207">
        <f>Table3[[#This Row],[Kos (RM)]]</f>
        <v>0</v>
      </c>
      <c r="K1417" s="127">
        <f>VLOOKUP(I1417,LBA!AJ:AK,2,0)</f>
        <v>0</v>
      </c>
    </row>
    <row r="1418" spans="1:11" s="124" customFormat="1" ht="15">
      <c r="A1418" s="380"/>
      <c r="B1418" s="380"/>
      <c r="C1418" s="380"/>
      <c r="D1418" s="380"/>
      <c r="E1418" s="381"/>
      <c r="F1418" s="380"/>
      <c r="G1418" s="380"/>
      <c r="H1418" s="379"/>
      <c r="I1418" s="126">
        <f>Table3[[#This Row],[No. Siri Pen]]</f>
        <v>0</v>
      </c>
      <c r="J1418" s="207">
        <f>Table3[[#This Row],[Kos (RM)]]</f>
        <v>0</v>
      </c>
      <c r="K1418" s="127">
        <f>VLOOKUP(I1418,LBA!AJ:AK,2,0)</f>
        <v>0</v>
      </c>
    </row>
    <row r="1419" spans="1:11" s="124" customFormat="1" ht="15">
      <c r="A1419" s="380"/>
      <c r="B1419" s="380"/>
      <c r="C1419" s="380"/>
      <c r="D1419" s="380"/>
      <c r="E1419" s="381"/>
      <c r="F1419" s="380"/>
      <c r="G1419" s="380"/>
      <c r="H1419" s="379"/>
      <c r="I1419" s="126">
        <f>Table3[[#This Row],[No. Siri Pen]]</f>
        <v>0</v>
      </c>
      <c r="J1419" s="207">
        <f>Table3[[#This Row],[Kos (RM)]]</f>
        <v>0</v>
      </c>
      <c r="K1419" s="127">
        <f>VLOOKUP(I1419,LBA!AJ:AK,2,0)</f>
        <v>0</v>
      </c>
    </row>
    <row r="1420" spans="1:11" s="124" customFormat="1" ht="15">
      <c r="A1420" s="380"/>
      <c r="B1420" s="380"/>
      <c r="C1420" s="380"/>
      <c r="D1420" s="380"/>
      <c r="E1420" s="381"/>
      <c r="F1420" s="380"/>
      <c r="G1420" s="380"/>
      <c r="H1420" s="379"/>
      <c r="I1420" s="126">
        <f>Table3[[#This Row],[No. Siri Pen]]</f>
        <v>0</v>
      </c>
      <c r="J1420" s="207">
        <f>Table3[[#This Row],[Kos (RM)]]</f>
        <v>0</v>
      </c>
      <c r="K1420" s="127">
        <f>VLOOKUP(I1420,LBA!AJ:AK,2,0)</f>
        <v>0</v>
      </c>
    </row>
    <row r="1421" spans="1:11" s="124" customFormat="1" ht="15">
      <c r="A1421" s="380"/>
      <c r="B1421" s="380"/>
      <c r="C1421" s="380"/>
      <c r="D1421" s="380"/>
      <c r="E1421" s="381"/>
      <c r="F1421" s="380"/>
      <c r="G1421" s="380"/>
      <c r="H1421" s="379"/>
      <c r="I1421" s="126">
        <f>Table3[[#This Row],[No. Siri Pen]]</f>
        <v>0</v>
      </c>
      <c r="J1421" s="207">
        <f>Table3[[#This Row],[Kos (RM)]]</f>
        <v>0</v>
      </c>
      <c r="K1421" s="127">
        <f>VLOOKUP(I1421,LBA!AJ:AK,2,0)</f>
        <v>0</v>
      </c>
    </row>
    <row r="1422" spans="1:11" s="124" customFormat="1" ht="15">
      <c r="A1422" s="380"/>
      <c r="B1422" s="380"/>
      <c r="C1422" s="380"/>
      <c r="D1422" s="380"/>
      <c r="E1422" s="381"/>
      <c r="F1422" s="380"/>
      <c r="G1422" s="380"/>
      <c r="H1422" s="379"/>
      <c r="I1422" s="126">
        <f>Table3[[#This Row],[No. Siri Pen]]</f>
        <v>0</v>
      </c>
      <c r="J1422" s="207">
        <f>Table3[[#This Row],[Kos (RM)]]</f>
        <v>0</v>
      </c>
      <c r="K1422" s="127">
        <f>VLOOKUP(I1422,LBA!AJ:AK,2,0)</f>
        <v>0</v>
      </c>
    </row>
    <row r="1423" spans="1:11" s="124" customFormat="1" ht="15">
      <c r="A1423" s="380"/>
      <c r="B1423" s="380"/>
      <c r="C1423" s="380"/>
      <c r="D1423" s="380"/>
      <c r="E1423" s="381"/>
      <c r="F1423" s="380"/>
      <c r="G1423" s="380"/>
      <c r="H1423" s="379"/>
      <c r="I1423" s="126">
        <f>Table3[[#This Row],[No. Siri Pen]]</f>
        <v>0</v>
      </c>
      <c r="J1423" s="207">
        <f>Table3[[#This Row],[Kos (RM)]]</f>
        <v>0</v>
      </c>
      <c r="K1423" s="127">
        <f>VLOOKUP(I1423,LBA!AJ:AK,2,0)</f>
        <v>0</v>
      </c>
    </row>
    <row r="1424" spans="1:11" s="124" customFormat="1" ht="15">
      <c r="A1424" s="380"/>
      <c r="B1424" s="380"/>
      <c r="C1424" s="380"/>
      <c r="D1424" s="380"/>
      <c r="E1424" s="381"/>
      <c r="F1424" s="380"/>
      <c r="G1424" s="380"/>
      <c r="H1424" s="379"/>
      <c r="I1424" s="126">
        <f>Table3[[#This Row],[No. Siri Pen]]</f>
        <v>0</v>
      </c>
      <c r="J1424" s="207">
        <f>Table3[[#This Row],[Kos (RM)]]</f>
        <v>0</v>
      </c>
      <c r="K1424" s="127">
        <f>VLOOKUP(I1424,LBA!AJ:AK,2,0)</f>
        <v>0</v>
      </c>
    </row>
    <row r="1425" spans="1:11" s="124" customFormat="1" ht="15">
      <c r="A1425" s="380"/>
      <c r="B1425" s="380"/>
      <c r="C1425" s="380"/>
      <c r="D1425" s="380"/>
      <c r="E1425" s="381"/>
      <c r="F1425" s="380"/>
      <c r="G1425" s="380"/>
      <c r="H1425" s="379"/>
      <c r="I1425" s="126">
        <f>Table3[[#This Row],[No. Siri Pen]]</f>
        <v>0</v>
      </c>
      <c r="J1425" s="207">
        <f>Table3[[#This Row],[Kos (RM)]]</f>
        <v>0</v>
      </c>
      <c r="K1425" s="127">
        <f>VLOOKUP(I1425,LBA!AJ:AK,2,0)</f>
        <v>0</v>
      </c>
    </row>
    <row r="1426" spans="1:11" s="124" customFormat="1" ht="15">
      <c r="A1426" s="380"/>
      <c r="B1426" s="380"/>
      <c r="C1426" s="380"/>
      <c r="D1426" s="380"/>
      <c r="E1426" s="381"/>
      <c r="F1426" s="380"/>
      <c r="G1426" s="380"/>
      <c r="H1426" s="379"/>
      <c r="I1426" s="126">
        <f>Table3[[#This Row],[No. Siri Pen]]</f>
        <v>0</v>
      </c>
      <c r="J1426" s="207">
        <f>Table3[[#This Row],[Kos (RM)]]</f>
        <v>0</v>
      </c>
      <c r="K1426" s="127">
        <f>VLOOKUP(I1426,LBA!AJ:AK,2,0)</f>
        <v>0</v>
      </c>
    </row>
    <row r="1427" spans="1:11" s="124" customFormat="1" ht="15">
      <c r="A1427" s="380"/>
      <c r="B1427" s="380"/>
      <c r="C1427" s="380"/>
      <c r="D1427" s="380"/>
      <c r="E1427" s="381"/>
      <c r="F1427" s="380"/>
      <c r="G1427" s="380"/>
      <c r="H1427" s="379"/>
      <c r="I1427" s="126">
        <f>Table3[[#This Row],[No. Siri Pen]]</f>
        <v>0</v>
      </c>
      <c r="J1427" s="207">
        <f>Table3[[#This Row],[Kos (RM)]]</f>
        <v>0</v>
      </c>
      <c r="K1427" s="127">
        <f>VLOOKUP(I1427,LBA!AJ:AK,2,0)</f>
        <v>0</v>
      </c>
    </row>
    <row r="1428" spans="1:11" s="124" customFormat="1" ht="15">
      <c r="A1428" s="380"/>
      <c r="B1428" s="380"/>
      <c r="C1428" s="380"/>
      <c r="D1428" s="380"/>
      <c r="E1428" s="381"/>
      <c r="F1428" s="380"/>
      <c r="G1428" s="380"/>
      <c r="H1428" s="379"/>
      <c r="I1428" s="126">
        <f>Table3[[#This Row],[No. Siri Pen]]</f>
        <v>0</v>
      </c>
      <c r="J1428" s="207">
        <f>Table3[[#This Row],[Kos (RM)]]</f>
        <v>0</v>
      </c>
      <c r="K1428" s="127">
        <f>VLOOKUP(I1428,LBA!AJ:AK,2,0)</f>
        <v>0</v>
      </c>
    </row>
    <row r="1429" spans="1:11" s="124" customFormat="1" ht="15">
      <c r="A1429" s="380"/>
      <c r="B1429" s="380"/>
      <c r="C1429" s="380"/>
      <c r="D1429" s="380"/>
      <c r="E1429" s="381"/>
      <c r="F1429" s="380"/>
      <c r="G1429" s="380"/>
      <c r="H1429" s="379"/>
      <c r="I1429" s="126">
        <f>Table3[[#This Row],[No. Siri Pen]]</f>
        <v>0</v>
      </c>
      <c r="J1429" s="207">
        <f>Table3[[#This Row],[Kos (RM)]]</f>
        <v>0</v>
      </c>
      <c r="K1429" s="127">
        <f>VLOOKUP(I1429,LBA!AJ:AK,2,0)</f>
        <v>0</v>
      </c>
    </row>
    <row r="1430" spans="1:11" s="124" customFormat="1" ht="15">
      <c r="A1430" s="380"/>
      <c r="B1430" s="380"/>
      <c r="C1430" s="380"/>
      <c r="D1430" s="380"/>
      <c r="E1430" s="381"/>
      <c r="F1430" s="380"/>
      <c r="G1430" s="380"/>
      <c r="H1430" s="379"/>
      <c r="I1430" s="126">
        <f>Table3[[#This Row],[No. Siri Pen]]</f>
        <v>0</v>
      </c>
      <c r="J1430" s="207">
        <f>Table3[[#This Row],[Kos (RM)]]</f>
        <v>0</v>
      </c>
      <c r="K1430" s="127">
        <f>VLOOKUP(I1430,LBA!AJ:AK,2,0)</f>
        <v>0</v>
      </c>
    </row>
    <row r="1431" spans="1:11" s="124" customFormat="1" ht="15">
      <c r="A1431" s="380"/>
      <c r="B1431" s="380"/>
      <c r="C1431" s="380"/>
      <c r="D1431" s="380"/>
      <c r="E1431" s="381"/>
      <c r="F1431" s="380"/>
      <c r="G1431" s="380"/>
      <c r="H1431" s="379"/>
      <c r="I1431" s="126">
        <f>Table3[[#This Row],[No. Siri Pen]]</f>
        <v>0</v>
      </c>
      <c r="J1431" s="207">
        <f>Table3[[#This Row],[Kos (RM)]]</f>
        <v>0</v>
      </c>
      <c r="K1431" s="127">
        <f>VLOOKUP(I1431,LBA!AJ:AK,2,0)</f>
        <v>0</v>
      </c>
    </row>
    <row r="1432" spans="1:11" s="124" customFormat="1" ht="15">
      <c r="A1432" s="380"/>
      <c r="B1432" s="380"/>
      <c r="C1432" s="380"/>
      <c r="D1432" s="380"/>
      <c r="E1432" s="381"/>
      <c r="F1432" s="380"/>
      <c r="G1432" s="380"/>
      <c r="H1432" s="379"/>
      <c r="I1432" s="126">
        <f>Table3[[#This Row],[No. Siri Pen]]</f>
        <v>0</v>
      </c>
      <c r="J1432" s="207">
        <f>Table3[[#This Row],[Kos (RM)]]</f>
        <v>0</v>
      </c>
      <c r="K1432" s="127">
        <f>VLOOKUP(I1432,LBA!AJ:AK,2,0)</f>
        <v>0</v>
      </c>
    </row>
    <row r="1433" spans="1:11" s="124" customFormat="1" ht="15">
      <c r="A1433" s="380"/>
      <c r="B1433" s="380"/>
      <c r="C1433" s="380"/>
      <c r="D1433" s="380"/>
      <c r="E1433" s="381"/>
      <c r="F1433" s="380"/>
      <c r="G1433" s="380"/>
      <c r="H1433" s="379"/>
      <c r="I1433" s="126">
        <f>Table3[[#This Row],[No. Siri Pen]]</f>
        <v>0</v>
      </c>
      <c r="J1433" s="207">
        <f>Table3[[#This Row],[Kos (RM)]]</f>
        <v>0</v>
      </c>
      <c r="K1433" s="127">
        <f>VLOOKUP(I1433,LBA!AJ:AK,2,0)</f>
        <v>0</v>
      </c>
    </row>
    <row r="1434" spans="1:11" s="124" customFormat="1" ht="15">
      <c r="A1434" s="380"/>
      <c r="B1434" s="380"/>
      <c r="C1434" s="380"/>
      <c r="D1434" s="380"/>
      <c r="E1434" s="381"/>
      <c r="F1434" s="380"/>
      <c r="G1434" s="380"/>
      <c r="H1434" s="379"/>
      <c r="I1434" s="126">
        <f>Table3[[#This Row],[No. Siri Pen]]</f>
        <v>0</v>
      </c>
      <c r="J1434" s="207">
        <f>Table3[[#This Row],[Kos (RM)]]</f>
        <v>0</v>
      </c>
      <c r="K1434" s="127">
        <f>VLOOKUP(I1434,LBA!AJ:AK,2,0)</f>
        <v>0</v>
      </c>
    </row>
    <row r="1435" spans="1:11" s="124" customFormat="1" ht="15">
      <c r="A1435" s="380"/>
      <c r="B1435" s="380"/>
      <c r="C1435" s="380"/>
      <c r="D1435" s="380"/>
      <c r="E1435" s="381"/>
      <c r="F1435" s="380"/>
      <c r="G1435" s="380"/>
      <c r="H1435" s="379"/>
      <c r="I1435" s="126">
        <f>Table3[[#This Row],[No. Siri Pen]]</f>
        <v>0</v>
      </c>
      <c r="J1435" s="207">
        <f>Table3[[#This Row],[Kos (RM)]]</f>
        <v>0</v>
      </c>
      <c r="K1435" s="127">
        <f>VLOOKUP(I1435,LBA!AJ:AK,2,0)</f>
        <v>0</v>
      </c>
    </row>
    <row r="1436" spans="1:11" s="124" customFormat="1" ht="15">
      <c r="A1436" s="380"/>
      <c r="B1436" s="380"/>
      <c r="C1436" s="380"/>
      <c r="D1436" s="380"/>
      <c r="E1436" s="381"/>
      <c r="F1436" s="380"/>
      <c r="G1436" s="380"/>
      <c r="H1436" s="379"/>
      <c r="I1436" s="126">
        <f>Table3[[#This Row],[No. Siri Pen]]</f>
        <v>0</v>
      </c>
      <c r="J1436" s="207">
        <f>Table3[[#This Row],[Kos (RM)]]</f>
        <v>0</v>
      </c>
      <c r="K1436" s="127">
        <f>VLOOKUP(I1436,LBA!AJ:AK,2,0)</f>
        <v>0</v>
      </c>
    </row>
    <row r="1437" spans="1:11" s="124" customFormat="1" ht="15">
      <c r="A1437" s="380"/>
      <c r="B1437" s="380"/>
      <c r="C1437" s="380"/>
      <c r="D1437" s="380"/>
      <c r="E1437" s="381"/>
      <c r="F1437" s="380"/>
      <c r="G1437" s="380"/>
      <c r="H1437" s="379"/>
      <c r="I1437" s="126">
        <f>Table3[[#This Row],[No. Siri Pen]]</f>
        <v>0</v>
      </c>
      <c r="J1437" s="207">
        <f>Table3[[#This Row],[Kos (RM)]]</f>
        <v>0</v>
      </c>
      <c r="K1437" s="127">
        <f>VLOOKUP(I1437,LBA!AJ:AK,2,0)</f>
        <v>0</v>
      </c>
    </row>
    <row r="1438" spans="1:11" s="124" customFormat="1" ht="15">
      <c r="A1438" s="380"/>
      <c r="B1438" s="380"/>
      <c r="C1438" s="380"/>
      <c r="D1438" s="380"/>
      <c r="E1438" s="381"/>
      <c r="F1438" s="380"/>
      <c r="G1438" s="380"/>
      <c r="H1438" s="379"/>
      <c r="I1438" s="126">
        <f>Table3[[#This Row],[No. Siri Pen]]</f>
        <v>0</v>
      </c>
      <c r="J1438" s="207">
        <f>Table3[[#This Row],[Kos (RM)]]</f>
        <v>0</v>
      </c>
      <c r="K1438" s="127">
        <f>VLOOKUP(I1438,LBA!AJ:AK,2,0)</f>
        <v>0</v>
      </c>
    </row>
    <row r="1439" spans="1:11" s="124" customFormat="1" ht="15">
      <c r="A1439" s="380"/>
      <c r="B1439" s="380"/>
      <c r="C1439" s="380"/>
      <c r="D1439" s="380"/>
      <c r="E1439" s="381"/>
      <c r="F1439" s="380"/>
      <c r="G1439" s="380"/>
      <c r="H1439" s="379"/>
      <c r="I1439" s="126">
        <f>Table3[[#This Row],[No. Siri Pen]]</f>
        <v>0</v>
      </c>
      <c r="J1439" s="207">
        <f>Table3[[#This Row],[Kos (RM)]]</f>
        <v>0</v>
      </c>
      <c r="K1439" s="127">
        <f>VLOOKUP(I1439,LBA!AJ:AK,2,0)</f>
        <v>0</v>
      </c>
    </row>
    <row r="1440" spans="1:11" s="124" customFormat="1" ht="15">
      <c r="A1440" s="380"/>
      <c r="B1440" s="380"/>
      <c r="C1440" s="380"/>
      <c r="D1440" s="380"/>
      <c r="E1440" s="381"/>
      <c r="F1440" s="380"/>
      <c r="G1440" s="380"/>
      <c r="H1440" s="379"/>
      <c r="I1440" s="126">
        <f>Table3[[#This Row],[No. Siri Pen]]</f>
        <v>0</v>
      </c>
      <c r="J1440" s="207">
        <f>Table3[[#This Row],[Kos (RM)]]</f>
        <v>0</v>
      </c>
      <c r="K1440" s="127">
        <f>VLOOKUP(I1440,LBA!AJ:AK,2,0)</f>
        <v>0</v>
      </c>
    </row>
    <row r="1441" spans="1:11" s="124" customFormat="1" ht="15">
      <c r="A1441" s="380"/>
      <c r="B1441" s="380"/>
      <c r="C1441" s="380"/>
      <c r="D1441" s="380"/>
      <c r="E1441" s="381"/>
      <c r="F1441" s="380"/>
      <c r="G1441" s="380"/>
      <c r="H1441" s="379"/>
      <c r="I1441" s="126">
        <f>Table3[[#This Row],[No. Siri Pen]]</f>
        <v>0</v>
      </c>
      <c r="J1441" s="207">
        <f>Table3[[#This Row],[Kos (RM)]]</f>
        <v>0</v>
      </c>
      <c r="K1441" s="127">
        <f>VLOOKUP(I1441,LBA!AJ:AK,2,0)</f>
        <v>0</v>
      </c>
    </row>
    <row r="1442" spans="1:11" s="124" customFormat="1" ht="15">
      <c r="A1442" s="380"/>
      <c r="B1442" s="380"/>
      <c r="C1442" s="380"/>
      <c r="D1442" s="380"/>
      <c r="E1442" s="381"/>
      <c r="F1442" s="380"/>
      <c r="G1442" s="380"/>
      <c r="H1442" s="379"/>
      <c r="I1442" s="126">
        <f>Table3[[#This Row],[No. Siri Pen]]</f>
        <v>0</v>
      </c>
      <c r="J1442" s="207">
        <f>Table3[[#This Row],[Kos (RM)]]</f>
        <v>0</v>
      </c>
      <c r="K1442" s="127">
        <f>VLOOKUP(I1442,LBA!AJ:AK,2,0)</f>
        <v>0</v>
      </c>
    </row>
    <row r="1443" spans="1:11" s="124" customFormat="1" ht="15">
      <c r="A1443" s="380"/>
      <c r="B1443" s="380"/>
      <c r="C1443" s="380"/>
      <c r="D1443" s="380"/>
      <c r="E1443" s="381"/>
      <c r="F1443" s="380"/>
      <c r="G1443" s="380"/>
      <c r="H1443" s="379"/>
      <c r="I1443" s="126">
        <f>Table3[[#This Row],[No. Siri Pen]]</f>
        <v>0</v>
      </c>
      <c r="J1443" s="207">
        <f>Table3[[#This Row],[Kos (RM)]]</f>
        <v>0</v>
      </c>
      <c r="K1443" s="127">
        <f>VLOOKUP(I1443,LBA!AJ:AK,2,0)</f>
        <v>0</v>
      </c>
    </row>
    <row r="1444" spans="1:11" s="124" customFormat="1" ht="15">
      <c r="A1444" s="380"/>
      <c r="B1444" s="380"/>
      <c r="C1444" s="380"/>
      <c r="D1444" s="380"/>
      <c r="E1444" s="381"/>
      <c r="F1444" s="380"/>
      <c r="G1444" s="380"/>
      <c r="H1444" s="379"/>
      <c r="I1444" s="126">
        <f>Table3[[#This Row],[No. Siri Pen]]</f>
        <v>0</v>
      </c>
      <c r="J1444" s="207">
        <f>Table3[[#This Row],[Kos (RM)]]</f>
        <v>0</v>
      </c>
      <c r="K1444" s="127">
        <f>VLOOKUP(I1444,LBA!AJ:AK,2,0)</f>
        <v>0</v>
      </c>
    </row>
    <row r="1445" spans="1:11" s="124" customFormat="1" ht="15">
      <c r="A1445" s="380"/>
      <c r="B1445" s="380"/>
      <c r="C1445" s="380"/>
      <c r="D1445" s="380"/>
      <c r="E1445" s="381"/>
      <c r="F1445" s="380"/>
      <c r="G1445" s="380"/>
      <c r="H1445" s="379"/>
      <c r="I1445" s="126">
        <f>Table3[[#This Row],[No. Siri Pen]]</f>
        <v>0</v>
      </c>
      <c r="J1445" s="207">
        <f>Table3[[#This Row],[Kos (RM)]]</f>
        <v>0</v>
      </c>
      <c r="K1445" s="127">
        <f>VLOOKUP(I1445,LBA!AJ:AK,2,0)</f>
        <v>0</v>
      </c>
    </row>
    <row r="1446" spans="1:11" s="124" customFormat="1" ht="15">
      <c r="A1446" s="380"/>
      <c r="B1446" s="380"/>
      <c r="C1446" s="380"/>
      <c r="D1446" s="380"/>
      <c r="E1446" s="381"/>
      <c r="F1446" s="380"/>
      <c r="G1446" s="380"/>
      <c r="H1446" s="379"/>
      <c r="I1446" s="126">
        <f>Table3[[#This Row],[No. Siri Pen]]</f>
        <v>0</v>
      </c>
      <c r="J1446" s="207">
        <f>Table3[[#This Row],[Kos (RM)]]</f>
        <v>0</v>
      </c>
      <c r="K1446" s="127">
        <f>VLOOKUP(I1446,LBA!AJ:AK,2,0)</f>
        <v>0</v>
      </c>
    </row>
    <row r="1447" spans="1:11" s="124" customFormat="1" ht="15">
      <c r="A1447" s="380"/>
      <c r="B1447" s="380"/>
      <c r="C1447" s="380"/>
      <c r="D1447" s="380"/>
      <c r="E1447" s="381"/>
      <c r="F1447" s="380"/>
      <c r="G1447" s="380"/>
      <c r="H1447" s="379"/>
      <c r="I1447" s="126">
        <f>Table3[[#This Row],[No. Siri Pen]]</f>
        <v>0</v>
      </c>
      <c r="J1447" s="207">
        <f>Table3[[#This Row],[Kos (RM)]]</f>
        <v>0</v>
      </c>
      <c r="K1447" s="127">
        <f>VLOOKUP(I1447,LBA!AJ:AK,2,0)</f>
        <v>0</v>
      </c>
    </row>
    <row r="1448" spans="1:11" s="124" customFormat="1" ht="15">
      <c r="A1448" s="380"/>
      <c r="B1448" s="380"/>
      <c r="C1448" s="380"/>
      <c r="D1448" s="380"/>
      <c r="E1448" s="381"/>
      <c r="F1448" s="380"/>
      <c r="G1448" s="380"/>
      <c r="H1448" s="379"/>
      <c r="I1448" s="126">
        <f>Table3[[#This Row],[No. Siri Pen]]</f>
        <v>0</v>
      </c>
      <c r="J1448" s="207">
        <f>Table3[[#This Row],[Kos (RM)]]</f>
        <v>0</v>
      </c>
      <c r="K1448" s="127">
        <f>VLOOKUP(I1448,LBA!AJ:AK,2,0)</f>
        <v>0</v>
      </c>
    </row>
    <row r="1449" spans="1:11" s="124" customFormat="1" ht="15">
      <c r="A1449" s="380"/>
      <c r="B1449" s="380"/>
      <c r="C1449" s="380"/>
      <c r="D1449" s="380"/>
      <c r="E1449" s="381"/>
      <c r="F1449" s="380"/>
      <c r="G1449" s="380"/>
      <c r="H1449" s="379"/>
      <c r="I1449" s="126">
        <f>Table3[[#This Row],[No. Siri Pen]]</f>
        <v>0</v>
      </c>
      <c r="J1449" s="207">
        <f>Table3[[#This Row],[Kos (RM)]]</f>
        <v>0</v>
      </c>
      <c r="K1449" s="127">
        <f>VLOOKUP(I1449,LBA!AJ:AK,2,0)</f>
        <v>0</v>
      </c>
    </row>
    <row r="1450" spans="1:11" s="124" customFormat="1" ht="15">
      <c r="A1450" s="380"/>
      <c r="B1450" s="380"/>
      <c r="C1450" s="380"/>
      <c r="D1450" s="380"/>
      <c r="E1450" s="381"/>
      <c r="F1450" s="380"/>
      <c r="G1450" s="380"/>
      <c r="H1450" s="379"/>
      <c r="I1450" s="126">
        <f>Table3[[#This Row],[No. Siri Pen]]</f>
        <v>0</v>
      </c>
      <c r="J1450" s="207">
        <f>Table3[[#This Row],[Kos (RM)]]</f>
        <v>0</v>
      </c>
      <c r="K1450" s="127">
        <f>VLOOKUP(I1450,LBA!AJ:AK,2,0)</f>
        <v>0</v>
      </c>
    </row>
    <row r="1451" spans="1:11" s="124" customFormat="1" ht="15">
      <c r="A1451" s="380"/>
      <c r="B1451" s="380"/>
      <c r="C1451" s="380"/>
      <c r="D1451" s="380"/>
      <c r="E1451" s="381"/>
      <c r="F1451" s="380"/>
      <c r="G1451" s="380"/>
      <c r="H1451" s="379"/>
      <c r="I1451" s="126">
        <f>Table3[[#This Row],[No. Siri Pen]]</f>
        <v>0</v>
      </c>
      <c r="J1451" s="207">
        <f>Table3[[#This Row],[Kos (RM)]]</f>
        <v>0</v>
      </c>
      <c r="K1451" s="127">
        <f>VLOOKUP(I1451,LBA!AJ:AK,2,0)</f>
        <v>0</v>
      </c>
    </row>
    <row r="1452" spans="1:11" s="124" customFormat="1" ht="15">
      <c r="A1452" s="380"/>
      <c r="B1452" s="380"/>
      <c r="C1452" s="380"/>
      <c r="D1452" s="380"/>
      <c r="E1452" s="381"/>
      <c r="F1452" s="380"/>
      <c r="G1452" s="380"/>
      <c r="H1452" s="379"/>
      <c r="I1452" s="126">
        <f>Table3[[#This Row],[No. Siri Pen]]</f>
        <v>0</v>
      </c>
      <c r="J1452" s="207">
        <f>Table3[[#This Row],[Kos (RM)]]</f>
        <v>0</v>
      </c>
      <c r="K1452" s="127">
        <f>VLOOKUP(I1452,LBA!AJ:AK,2,0)</f>
        <v>0</v>
      </c>
    </row>
    <row r="1453" spans="1:11" s="124" customFormat="1" ht="15">
      <c r="A1453" s="380"/>
      <c r="B1453" s="380"/>
      <c r="C1453" s="380"/>
      <c r="D1453" s="380"/>
      <c r="E1453" s="381"/>
      <c r="F1453" s="380"/>
      <c r="G1453" s="380"/>
      <c r="H1453" s="379"/>
      <c r="I1453" s="126">
        <f>Table3[[#This Row],[No. Siri Pen]]</f>
        <v>0</v>
      </c>
      <c r="J1453" s="207">
        <f>Table3[[#This Row],[Kos (RM)]]</f>
        <v>0</v>
      </c>
      <c r="K1453" s="127">
        <f>VLOOKUP(I1453,LBA!AJ:AK,2,0)</f>
        <v>0</v>
      </c>
    </row>
    <row r="1454" spans="1:11" s="124" customFormat="1" ht="15">
      <c r="A1454" s="380"/>
      <c r="B1454" s="380"/>
      <c r="C1454" s="380"/>
      <c r="D1454" s="380"/>
      <c r="E1454" s="381"/>
      <c r="F1454" s="380"/>
      <c r="G1454" s="380"/>
      <c r="H1454" s="379"/>
      <c r="I1454" s="126">
        <f>Table3[[#This Row],[No. Siri Pen]]</f>
        <v>0</v>
      </c>
      <c r="J1454" s="207">
        <f>Table3[[#This Row],[Kos (RM)]]</f>
        <v>0</v>
      </c>
      <c r="K1454" s="127">
        <f>VLOOKUP(I1454,LBA!AJ:AK,2,0)</f>
        <v>0</v>
      </c>
    </row>
    <row r="1455" spans="1:11" s="124" customFormat="1" ht="15">
      <c r="A1455" s="380"/>
      <c r="B1455" s="380"/>
      <c r="C1455" s="380"/>
      <c r="D1455" s="380"/>
      <c r="E1455" s="381"/>
      <c r="F1455" s="380"/>
      <c r="G1455" s="380"/>
      <c r="H1455" s="379"/>
      <c r="I1455" s="126">
        <f>Table3[[#This Row],[No. Siri Pen]]</f>
        <v>0</v>
      </c>
      <c r="J1455" s="207">
        <f>Table3[[#This Row],[Kos (RM)]]</f>
        <v>0</v>
      </c>
      <c r="K1455" s="127">
        <f>VLOOKUP(I1455,LBA!AJ:AK,2,0)</f>
        <v>0</v>
      </c>
    </row>
    <row r="1456" spans="1:11" s="124" customFormat="1" ht="15">
      <c r="A1456" s="380"/>
      <c r="B1456" s="380"/>
      <c r="C1456" s="380"/>
      <c r="D1456" s="380"/>
      <c r="E1456" s="381"/>
      <c r="F1456" s="380"/>
      <c r="G1456" s="380"/>
      <c r="H1456" s="379"/>
      <c r="I1456" s="126">
        <f>Table3[[#This Row],[No. Siri Pen]]</f>
        <v>0</v>
      </c>
      <c r="J1456" s="207">
        <f>Table3[[#This Row],[Kos (RM)]]</f>
        <v>0</v>
      </c>
      <c r="K1456" s="127">
        <f>VLOOKUP(I1456,LBA!AJ:AK,2,0)</f>
        <v>0</v>
      </c>
    </row>
    <row r="1457" spans="1:11" s="124" customFormat="1" ht="15">
      <c r="A1457" s="380"/>
      <c r="B1457" s="380"/>
      <c r="C1457" s="380"/>
      <c r="D1457" s="380"/>
      <c r="E1457" s="381"/>
      <c r="F1457" s="380"/>
      <c r="G1457" s="380"/>
      <c r="H1457" s="379"/>
      <c r="I1457" s="126">
        <f>Table3[[#This Row],[No. Siri Pen]]</f>
        <v>0</v>
      </c>
      <c r="J1457" s="207">
        <f>Table3[[#This Row],[Kos (RM)]]</f>
        <v>0</v>
      </c>
      <c r="K1457" s="127">
        <f>VLOOKUP(I1457,LBA!AJ:AK,2,0)</f>
        <v>0</v>
      </c>
    </row>
    <row r="1458" spans="1:11" s="124" customFormat="1" ht="15">
      <c r="A1458" s="380"/>
      <c r="B1458" s="380"/>
      <c r="C1458" s="380"/>
      <c r="D1458" s="380"/>
      <c r="E1458" s="381"/>
      <c r="F1458" s="380"/>
      <c r="G1458" s="380"/>
      <c r="H1458" s="379"/>
      <c r="I1458" s="126">
        <f>Table3[[#This Row],[No. Siri Pen]]</f>
        <v>0</v>
      </c>
      <c r="J1458" s="207">
        <f>Table3[[#This Row],[Kos (RM)]]</f>
        <v>0</v>
      </c>
      <c r="K1458" s="127">
        <f>VLOOKUP(I1458,LBA!AJ:AK,2,0)</f>
        <v>0</v>
      </c>
    </row>
    <row r="1459" spans="1:11" s="124" customFormat="1" ht="15">
      <c r="A1459" s="380"/>
      <c r="B1459" s="380"/>
      <c r="C1459" s="380"/>
      <c r="D1459" s="380"/>
      <c r="E1459" s="381"/>
      <c r="F1459" s="380"/>
      <c r="G1459" s="380"/>
      <c r="H1459" s="379"/>
      <c r="I1459" s="126">
        <f>Table3[[#This Row],[No. Siri Pen]]</f>
        <v>0</v>
      </c>
      <c r="J1459" s="207">
        <f>Table3[[#This Row],[Kos (RM)]]</f>
        <v>0</v>
      </c>
      <c r="K1459" s="127">
        <f>VLOOKUP(I1459,LBA!AJ:AK,2,0)</f>
        <v>0</v>
      </c>
    </row>
    <row r="1460" spans="1:11" s="124" customFormat="1" ht="15">
      <c r="A1460" s="380"/>
      <c r="B1460" s="380"/>
      <c r="C1460" s="380"/>
      <c r="D1460" s="380"/>
      <c r="E1460" s="381"/>
      <c r="F1460" s="380"/>
      <c r="G1460" s="380"/>
      <c r="H1460" s="379"/>
      <c r="I1460" s="126">
        <f>Table3[[#This Row],[No. Siri Pen]]</f>
        <v>0</v>
      </c>
      <c r="J1460" s="207">
        <f>Table3[[#This Row],[Kos (RM)]]</f>
        <v>0</v>
      </c>
      <c r="K1460" s="127">
        <f>VLOOKUP(I1460,LBA!AJ:AK,2,0)</f>
        <v>0</v>
      </c>
    </row>
    <row r="1461" spans="1:11" s="124" customFormat="1" ht="15">
      <c r="A1461" s="380"/>
      <c r="B1461" s="380"/>
      <c r="C1461" s="380"/>
      <c r="D1461" s="380"/>
      <c r="E1461" s="381"/>
      <c r="F1461" s="380"/>
      <c r="G1461" s="380"/>
      <c r="H1461" s="379"/>
      <c r="I1461" s="126">
        <f>Table3[[#This Row],[No. Siri Pen]]</f>
        <v>0</v>
      </c>
      <c r="J1461" s="207">
        <f>Table3[[#This Row],[Kos (RM)]]</f>
        <v>0</v>
      </c>
      <c r="K1461" s="127">
        <f>VLOOKUP(I1461,LBA!AJ:AK,2,0)</f>
        <v>0</v>
      </c>
    </row>
    <row r="1462" spans="1:11" s="124" customFormat="1" ht="15">
      <c r="A1462" s="380"/>
      <c r="B1462" s="380"/>
      <c r="C1462" s="380"/>
      <c r="D1462" s="380"/>
      <c r="E1462" s="381"/>
      <c r="F1462" s="380"/>
      <c r="G1462" s="380"/>
      <c r="H1462" s="379"/>
      <c r="I1462" s="126">
        <f>Table3[[#This Row],[No. Siri Pen]]</f>
        <v>0</v>
      </c>
      <c r="J1462" s="207">
        <f>Table3[[#This Row],[Kos (RM)]]</f>
        <v>0</v>
      </c>
      <c r="K1462" s="127">
        <f>VLOOKUP(I1462,LBA!AJ:AK,2,0)</f>
        <v>0</v>
      </c>
    </row>
    <row r="1463" spans="1:11" s="124" customFormat="1" ht="15">
      <c r="A1463" s="380"/>
      <c r="B1463" s="380"/>
      <c r="C1463" s="380"/>
      <c r="D1463" s="380"/>
      <c r="E1463" s="381"/>
      <c r="F1463" s="380"/>
      <c r="G1463" s="380"/>
      <c r="H1463" s="379"/>
      <c r="I1463" s="126">
        <f>Table3[[#This Row],[No. Siri Pen]]</f>
        <v>0</v>
      </c>
      <c r="J1463" s="207">
        <f>Table3[[#This Row],[Kos (RM)]]</f>
        <v>0</v>
      </c>
      <c r="K1463" s="127">
        <f>VLOOKUP(I1463,LBA!AJ:AK,2,0)</f>
        <v>0</v>
      </c>
    </row>
    <row r="1464" spans="1:11" s="124" customFormat="1" ht="15">
      <c r="A1464" s="380"/>
      <c r="B1464" s="380"/>
      <c r="C1464" s="380"/>
      <c r="D1464" s="380"/>
      <c r="E1464" s="381"/>
      <c r="F1464" s="380"/>
      <c r="G1464" s="380"/>
      <c r="H1464" s="379"/>
      <c r="I1464" s="126">
        <f>Table3[[#This Row],[No. Siri Pen]]</f>
        <v>0</v>
      </c>
      <c r="J1464" s="207">
        <f>Table3[[#This Row],[Kos (RM)]]</f>
        <v>0</v>
      </c>
      <c r="K1464" s="127">
        <f>VLOOKUP(I1464,LBA!AJ:AK,2,0)</f>
        <v>0</v>
      </c>
    </row>
    <row r="1465" spans="1:11" s="124" customFormat="1" ht="15">
      <c r="A1465" s="380"/>
      <c r="B1465" s="380"/>
      <c r="C1465" s="380"/>
      <c r="D1465" s="380"/>
      <c r="E1465" s="381"/>
      <c r="F1465" s="380"/>
      <c r="G1465" s="380"/>
      <c r="H1465" s="379"/>
      <c r="I1465" s="126">
        <f>Table3[[#This Row],[No. Siri Pen]]</f>
        <v>0</v>
      </c>
      <c r="J1465" s="207">
        <f>Table3[[#This Row],[Kos (RM)]]</f>
        <v>0</v>
      </c>
      <c r="K1465" s="127">
        <f>VLOOKUP(I1465,LBA!AJ:AK,2,0)</f>
        <v>0</v>
      </c>
    </row>
    <row r="1466" spans="1:11" s="124" customFormat="1" ht="15">
      <c r="A1466" s="380"/>
      <c r="B1466" s="380"/>
      <c r="C1466" s="380"/>
      <c r="D1466" s="380"/>
      <c r="E1466" s="381"/>
      <c r="F1466" s="380"/>
      <c r="G1466" s="380"/>
      <c r="H1466" s="379"/>
      <c r="I1466" s="126">
        <f>Table3[[#This Row],[No. Siri Pen]]</f>
        <v>0</v>
      </c>
      <c r="J1466" s="207">
        <f>Table3[[#This Row],[Kos (RM)]]</f>
        <v>0</v>
      </c>
      <c r="K1466" s="127">
        <f>VLOOKUP(I1466,LBA!AJ:AK,2,0)</f>
        <v>0</v>
      </c>
    </row>
    <row r="1467" spans="1:11" s="124" customFormat="1" ht="15">
      <c r="A1467" s="380"/>
      <c r="B1467" s="380"/>
      <c r="C1467" s="380"/>
      <c r="D1467" s="380"/>
      <c r="E1467" s="381"/>
      <c r="F1467" s="380"/>
      <c r="G1467" s="380"/>
      <c r="H1467" s="379"/>
      <c r="I1467" s="126">
        <f>Table3[[#This Row],[No. Siri Pen]]</f>
        <v>0</v>
      </c>
      <c r="J1467" s="207">
        <f>Table3[[#This Row],[Kos (RM)]]</f>
        <v>0</v>
      </c>
      <c r="K1467" s="127">
        <f>VLOOKUP(I1467,LBA!AJ:AK,2,0)</f>
        <v>0</v>
      </c>
    </row>
    <row r="1468" spans="1:11" s="124" customFormat="1" ht="15">
      <c r="A1468" s="380"/>
      <c r="B1468" s="380"/>
      <c r="C1468" s="380"/>
      <c r="D1468" s="380"/>
      <c r="E1468" s="381"/>
      <c r="F1468" s="380"/>
      <c r="G1468" s="380"/>
      <c r="H1468" s="379"/>
      <c r="I1468" s="126">
        <f>Table3[[#This Row],[No. Siri Pen]]</f>
        <v>0</v>
      </c>
      <c r="J1468" s="207">
        <f>Table3[[#This Row],[Kos (RM)]]</f>
        <v>0</v>
      </c>
      <c r="K1468" s="127">
        <f>VLOOKUP(I1468,LBA!AJ:AK,2,0)</f>
        <v>0</v>
      </c>
    </row>
    <row r="1469" spans="1:11" s="124" customFormat="1" ht="15">
      <c r="A1469" s="380"/>
      <c r="B1469" s="380"/>
      <c r="C1469" s="380"/>
      <c r="D1469" s="380"/>
      <c r="E1469" s="381"/>
      <c r="F1469" s="380"/>
      <c r="G1469" s="380"/>
      <c r="H1469" s="379"/>
      <c r="I1469" s="126">
        <f>Table3[[#This Row],[No. Siri Pen]]</f>
        <v>0</v>
      </c>
      <c r="J1469" s="207">
        <f>Table3[[#This Row],[Kos (RM)]]</f>
        <v>0</v>
      </c>
      <c r="K1469" s="127">
        <f>VLOOKUP(I1469,LBA!AJ:AK,2,0)</f>
        <v>0</v>
      </c>
    </row>
    <row r="1470" spans="1:11" s="124" customFormat="1" ht="15">
      <c r="A1470" s="380"/>
      <c r="B1470" s="380"/>
      <c r="C1470" s="380"/>
      <c r="D1470" s="380"/>
      <c r="E1470" s="381"/>
      <c r="F1470" s="380"/>
      <c r="G1470" s="380"/>
      <c r="H1470" s="379"/>
      <c r="I1470" s="126">
        <f>Table3[[#This Row],[No. Siri Pen]]</f>
        <v>0</v>
      </c>
      <c r="J1470" s="207">
        <f>Table3[[#This Row],[Kos (RM)]]</f>
        <v>0</v>
      </c>
      <c r="K1470" s="127">
        <f>VLOOKUP(I1470,LBA!AJ:AK,2,0)</f>
        <v>0</v>
      </c>
    </row>
    <row r="1471" spans="1:11" s="124" customFormat="1" ht="15">
      <c r="A1471" s="380"/>
      <c r="B1471" s="380"/>
      <c r="C1471" s="380"/>
      <c r="D1471" s="380"/>
      <c r="E1471" s="381"/>
      <c r="F1471" s="380"/>
      <c r="G1471" s="380"/>
      <c r="H1471" s="379"/>
      <c r="I1471" s="126">
        <f>Table3[[#This Row],[No. Siri Pen]]</f>
        <v>0</v>
      </c>
      <c r="J1471" s="207">
        <f>Table3[[#This Row],[Kos (RM)]]</f>
        <v>0</v>
      </c>
      <c r="K1471" s="127">
        <f>VLOOKUP(I1471,LBA!AJ:AK,2,0)</f>
        <v>0</v>
      </c>
    </row>
    <row r="1472" spans="1:11" s="124" customFormat="1" ht="15">
      <c r="A1472" s="380"/>
      <c r="B1472" s="380"/>
      <c r="C1472" s="380"/>
      <c r="D1472" s="380"/>
      <c r="E1472" s="381"/>
      <c r="F1472" s="380"/>
      <c r="G1472" s="380"/>
      <c r="H1472" s="379"/>
      <c r="I1472" s="126">
        <f>Table3[[#This Row],[No. Siri Pen]]</f>
        <v>0</v>
      </c>
      <c r="J1472" s="207">
        <f>Table3[[#This Row],[Kos (RM)]]</f>
        <v>0</v>
      </c>
      <c r="K1472" s="127">
        <f>VLOOKUP(I1472,LBA!AJ:AK,2,0)</f>
        <v>0</v>
      </c>
    </row>
    <row r="1473" spans="1:11" s="124" customFormat="1" ht="15">
      <c r="A1473" s="380"/>
      <c r="B1473" s="380"/>
      <c r="C1473" s="380"/>
      <c r="D1473" s="380"/>
      <c r="E1473" s="381"/>
      <c r="F1473" s="380"/>
      <c r="G1473" s="380"/>
      <c r="H1473" s="379"/>
      <c r="I1473" s="126">
        <f>Table3[[#This Row],[No. Siri Pen]]</f>
        <v>0</v>
      </c>
      <c r="J1473" s="207">
        <f>Table3[[#This Row],[Kos (RM)]]</f>
        <v>0</v>
      </c>
      <c r="K1473" s="127">
        <f>VLOOKUP(I1473,LBA!AJ:AK,2,0)</f>
        <v>0</v>
      </c>
    </row>
    <row r="1474" spans="1:11" s="124" customFormat="1" ht="15">
      <c r="A1474" s="380"/>
      <c r="B1474" s="380"/>
      <c r="C1474" s="380"/>
      <c r="D1474" s="380"/>
      <c r="E1474" s="381"/>
      <c r="F1474" s="380"/>
      <c r="G1474" s="380"/>
      <c r="H1474" s="379"/>
      <c r="I1474" s="126">
        <f>Table3[[#This Row],[No. Siri Pen]]</f>
        <v>0</v>
      </c>
      <c r="J1474" s="207">
        <f>Table3[[#This Row],[Kos (RM)]]</f>
        <v>0</v>
      </c>
      <c r="K1474" s="127">
        <f>VLOOKUP(I1474,LBA!AJ:AK,2,0)</f>
        <v>0</v>
      </c>
    </row>
    <row r="1475" spans="1:11" s="124" customFormat="1" ht="15">
      <c r="A1475" s="380"/>
      <c r="B1475" s="380"/>
      <c r="C1475" s="380"/>
      <c r="D1475" s="380"/>
      <c r="E1475" s="381"/>
      <c r="F1475" s="380"/>
      <c r="G1475" s="380"/>
      <c r="H1475" s="379"/>
      <c r="I1475" s="126">
        <f>Table3[[#This Row],[No. Siri Pen]]</f>
        <v>0</v>
      </c>
      <c r="J1475" s="207">
        <f>Table3[[#This Row],[Kos (RM)]]</f>
        <v>0</v>
      </c>
      <c r="K1475" s="127">
        <f>VLOOKUP(I1475,LBA!AJ:AK,2,0)</f>
        <v>0</v>
      </c>
    </row>
    <row r="1476" spans="1:11" s="124" customFormat="1" ht="15">
      <c r="A1476" s="380"/>
      <c r="B1476" s="380"/>
      <c r="C1476" s="380"/>
      <c r="D1476" s="380"/>
      <c r="E1476" s="381"/>
      <c r="F1476" s="380"/>
      <c r="G1476" s="380"/>
      <c r="H1476" s="379"/>
      <c r="I1476" s="126">
        <f>Table3[[#This Row],[No. Siri Pen]]</f>
        <v>0</v>
      </c>
      <c r="J1476" s="207">
        <f>Table3[[#This Row],[Kos (RM)]]</f>
        <v>0</v>
      </c>
      <c r="K1476" s="127">
        <f>VLOOKUP(I1476,LBA!AJ:AK,2,0)</f>
        <v>0</v>
      </c>
    </row>
    <row r="1477" spans="1:11" s="124" customFormat="1" ht="15">
      <c r="A1477" s="380"/>
      <c r="B1477" s="380"/>
      <c r="C1477" s="380"/>
      <c r="D1477" s="380"/>
      <c r="E1477" s="381"/>
      <c r="F1477" s="380"/>
      <c r="G1477" s="380"/>
      <c r="H1477" s="379"/>
      <c r="I1477" s="126">
        <f>Table3[[#This Row],[No. Siri Pen]]</f>
        <v>0</v>
      </c>
      <c r="J1477" s="207">
        <f>Table3[[#This Row],[Kos (RM)]]</f>
        <v>0</v>
      </c>
      <c r="K1477" s="127">
        <f>VLOOKUP(I1477,LBA!AJ:AK,2,0)</f>
        <v>0</v>
      </c>
    </row>
    <row r="1478" spans="1:11" s="124" customFormat="1" ht="15">
      <c r="A1478" s="380"/>
      <c r="B1478" s="380"/>
      <c r="C1478" s="380"/>
      <c r="D1478" s="380"/>
      <c r="E1478" s="381"/>
      <c r="F1478" s="380"/>
      <c r="G1478" s="380"/>
      <c r="H1478" s="379"/>
      <c r="I1478" s="126">
        <f>Table3[[#This Row],[No. Siri Pen]]</f>
        <v>0</v>
      </c>
      <c r="J1478" s="207">
        <f>Table3[[#This Row],[Kos (RM)]]</f>
        <v>0</v>
      </c>
      <c r="K1478" s="127">
        <f>VLOOKUP(I1478,LBA!AJ:AK,2,0)</f>
        <v>0</v>
      </c>
    </row>
    <row r="1479" spans="1:11" s="124" customFormat="1" ht="15">
      <c r="A1479" s="380"/>
      <c r="B1479" s="380"/>
      <c r="C1479" s="380"/>
      <c r="D1479" s="380"/>
      <c r="E1479" s="381"/>
      <c r="F1479" s="380"/>
      <c r="G1479" s="380"/>
      <c r="H1479" s="379"/>
      <c r="I1479" s="126">
        <f>Table3[[#This Row],[No. Siri Pen]]</f>
        <v>0</v>
      </c>
      <c r="J1479" s="207">
        <f>Table3[[#This Row],[Kos (RM)]]</f>
        <v>0</v>
      </c>
      <c r="K1479" s="127">
        <f>VLOOKUP(I1479,LBA!AJ:AK,2,0)</f>
        <v>0</v>
      </c>
    </row>
    <row r="1480" spans="1:11" s="124" customFormat="1" ht="15">
      <c r="A1480" s="380"/>
      <c r="B1480" s="380"/>
      <c r="C1480" s="380"/>
      <c r="D1480" s="380"/>
      <c r="E1480" s="381"/>
      <c r="F1480" s="380"/>
      <c r="G1480" s="380"/>
      <c r="H1480" s="379"/>
      <c r="I1480" s="126">
        <f>Table3[[#This Row],[No. Siri Pen]]</f>
        <v>0</v>
      </c>
      <c r="J1480" s="207">
        <f>Table3[[#This Row],[Kos (RM)]]</f>
        <v>0</v>
      </c>
      <c r="K1480" s="127">
        <f>VLOOKUP(I1480,LBA!AJ:AK,2,0)</f>
        <v>0</v>
      </c>
    </row>
    <row r="1481" spans="1:11" s="124" customFormat="1" ht="15">
      <c r="A1481" s="380"/>
      <c r="B1481" s="380"/>
      <c r="C1481" s="380"/>
      <c r="D1481" s="380"/>
      <c r="E1481" s="381"/>
      <c r="F1481" s="380"/>
      <c r="G1481" s="380"/>
      <c r="H1481" s="379"/>
      <c r="I1481" s="126">
        <f>Table3[[#This Row],[No. Siri Pen]]</f>
        <v>0</v>
      </c>
      <c r="J1481" s="207">
        <f>Table3[[#This Row],[Kos (RM)]]</f>
        <v>0</v>
      </c>
      <c r="K1481" s="127">
        <f>VLOOKUP(I1481,LBA!AJ:AK,2,0)</f>
        <v>0</v>
      </c>
    </row>
    <row r="1482" spans="1:11" s="124" customFormat="1" ht="15">
      <c r="A1482" s="380"/>
      <c r="B1482" s="380"/>
      <c r="C1482" s="380"/>
      <c r="D1482" s="380"/>
      <c r="E1482" s="381"/>
      <c r="F1482" s="380"/>
      <c r="G1482" s="380"/>
      <c r="H1482" s="379"/>
      <c r="I1482" s="126">
        <f>Table3[[#This Row],[No. Siri Pen]]</f>
        <v>0</v>
      </c>
      <c r="J1482" s="207">
        <f>Table3[[#This Row],[Kos (RM)]]</f>
        <v>0</v>
      </c>
      <c r="K1482" s="127">
        <f>VLOOKUP(I1482,LBA!AJ:AK,2,0)</f>
        <v>0</v>
      </c>
    </row>
    <row r="1483" spans="1:11" s="124" customFormat="1" ht="15">
      <c r="A1483" s="380"/>
      <c r="B1483" s="380"/>
      <c r="C1483" s="380"/>
      <c r="D1483" s="380"/>
      <c r="E1483" s="381"/>
      <c r="F1483" s="380"/>
      <c r="G1483" s="380"/>
      <c r="H1483" s="379"/>
      <c r="I1483" s="126">
        <f>Table3[[#This Row],[No. Siri Pen]]</f>
        <v>0</v>
      </c>
      <c r="J1483" s="207">
        <f>Table3[[#This Row],[Kos (RM)]]</f>
        <v>0</v>
      </c>
      <c r="K1483" s="127">
        <f>VLOOKUP(I1483,LBA!AJ:AK,2,0)</f>
        <v>0</v>
      </c>
    </row>
    <row r="1484" spans="1:11" s="124" customFormat="1" ht="15">
      <c r="A1484" s="380"/>
      <c r="B1484" s="380"/>
      <c r="C1484" s="380"/>
      <c r="D1484" s="380"/>
      <c r="E1484" s="381"/>
      <c r="F1484" s="380"/>
      <c r="G1484" s="380"/>
      <c r="H1484" s="379"/>
      <c r="I1484" s="126">
        <f>Table3[[#This Row],[No. Siri Pen]]</f>
        <v>0</v>
      </c>
      <c r="J1484" s="207">
        <f>Table3[[#This Row],[Kos (RM)]]</f>
        <v>0</v>
      </c>
      <c r="K1484" s="127">
        <f>VLOOKUP(I1484,LBA!AJ:AK,2,0)</f>
        <v>0</v>
      </c>
    </row>
    <row r="1485" spans="1:11" s="124" customFormat="1" ht="15">
      <c r="A1485" s="380"/>
      <c r="B1485" s="380"/>
      <c r="C1485" s="380"/>
      <c r="D1485" s="380"/>
      <c r="E1485" s="381"/>
      <c r="F1485" s="380"/>
      <c r="G1485" s="380"/>
      <c r="H1485" s="379"/>
      <c r="I1485" s="126">
        <f>Table3[[#This Row],[No. Siri Pen]]</f>
        <v>0</v>
      </c>
      <c r="J1485" s="207">
        <f>Table3[[#This Row],[Kos (RM)]]</f>
        <v>0</v>
      </c>
      <c r="K1485" s="127">
        <f>VLOOKUP(I1485,LBA!AJ:AK,2,0)</f>
        <v>0</v>
      </c>
    </row>
    <row r="1486" spans="1:11" s="124" customFormat="1" ht="15">
      <c r="A1486" s="380"/>
      <c r="B1486" s="380"/>
      <c r="C1486" s="380"/>
      <c r="D1486" s="380"/>
      <c r="E1486" s="381"/>
      <c r="F1486" s="380"/>
      <c r="G1486" s="380"/>
      <c r="H1486" s="379"/>
      <c r="I1486" s="126">
        <f>Table3[[#This Row],[No. Siri Pen]]</f>
        <v>0</v>
      </c>
      <c r="J1486" s="207">
        <f>Table3[[#This Row],[Kos (RM)]]</f>
        <v>0</v>
      </c>
      <c r="K1486" s="127">
        <f>VLOOKUP(I1486,LBA!AJ:AK,2,0)</f>
        <v>0</v>
      </c>
    </row>
    <row r="1487" spans="1:11" s="124" customFormat="1" ht="15">
      <c r="A1487" s="380"/>
      <c r="B1487" s="380"/>
      <c r="C1487" s="380"/>
      <c r="D1487" s="380"/>
      <c r="E1487" s="381"/>
      <c r="F1487" s="380"/>
      <c r="G1487" s="380"/>
      <c r="H1487" s="379"/>
      <c r="I1487" s="126">
        <f>Table3[[#This Row],[No. Siri Pen]]</f>
        <v>0</v>
      </c>
      <c r="J1487" s="207">
        <f>Table3[[#This Row],[Kos (RM)]]</f>
        <v>0</v>
      </c>
      <c r="K1487" s="127">
        <f>VLOOKUP(I1487,LBA!AJ:AK,2,0)</f>
        <v>0</v>
      </c>
    </row>
    <row r="1488" spans="1:11" s="124" customFormat="1" ht="15">
      <c r="A1488" s="380"/>
      <c r="B1488" s="380"/>
      <c r="C1488" s="380"/>
      <c r="D1488" s="380"/>
      <c r="E1488" s="381"/>
      <c r="F1488" s="380"/>
      <c r="G1488" s="380"/>
      <c r="H1488" s="379"/>
      <c r="I1488" s="126">
        <f>Table3[[#This Row],[No. Siri Pen]]</f>
        <v>0</v>
      </c>
      <c r="J1488" s="207">
        <f>Table3[[#This Row],[Kos (RM)]]</f>
        <v>0</v>
      </c>
      <c r="K1488" s="127">
        <f>VLOOKUP(I1488,LBA!AJ:AK,2,0)</f>
        <v>0</v>
      </c>
    </row>
    <row r="1489" spans="1:11" s="124" customFormat="1" ht="15">
      <c r="A1489" s="380"/>
      <c r="B1489" s="380"/>
      <c r="C1489" s="380"/>
      <c r="D1489" s="380"/>
      <c r="E1489" s="381"/>
      <c r="F1489" s="380"/>
      <c r="G1489" s="380"/>
      <c r="H1489" s="379"/>
      <c r="I1489" s="126">
        <f>Table3[[#This Row],[No. Siri Pen]]</f>
        <v>0</v>
      </c>
      <c r="J1489" s="207">
        <f>Table3[[#This Row],[Kos (RM)]]</f>
        <v>0</v>
      </c>
      <c r="K1489" s="127">
        <f>VLOOKUP(I1489,LBA!AJ:AK,2,0)</f>
        <v>0</v>
      </c>
    </row>
    <row r="1490" spans="1:11" s="124" customFormat="1" ht="15">
      <c r="A1490" s="380"/>
      <c r="B1490" s="380"/>
      <c r="C1490" s="380"/>
      <c r="D1490" s="380"/>
      <c r="E1490" s="381"/>
      <c r="F1490" s="380"/>
      <c r="G1490" s="380"/>
      <c r="H1490" s="379"/>
      <c r="I1490" s="126">
        <f>Table3[[#This Row],[No. Siri Pen]]</f>
        <v>0</v>
      </c>
      <c r="J1490" s="207">
        <f>Table3[[#This Row],[Kos (RM)]]</f>
        <v>0</v>
      </c>
      <c r="K1490" s="127">
        <f>VLOOKUP(I1490,LBA!AJ:AK,2,0)</f>
        <v>0</v>
      </c>
    </row>
    <row r="1491" spans="1:11" s="124" customFormat="1" ht="15">
      <c r="A1491" s="380"/>
      <c r="B1491" s="380"/>
      <c r="C1491" s="380"/>
      <c r="D1491" s="380"/>
      <c r="E1491" s="381"/>
      <c r="F1491" s="380"/>
      <c r="G1491" s="380"/>
      <c r="H1491" s="379"/>
      <c r="I1491" s="126">
        <f>Table3[[#This Row],[No. Siri Pen]]</f>
        <v>0</v>
      </c>
      <c r="J1491" s="207">
        <f>Table3[[#This Row],[Kos (RM)]]</f>
        <v>0</v>
      </c>
      <c r="K1491" s="127">
        <f>VLOOKUP(I1491,LBA!AJ:AK,2,0)</f>
        <v>0</v>
      </c>
    </row>
    <row r="1492" spans="1:11" s="124" customFormat="1" ht="15">
      <c r="A1492" s="380"/>
      <c r="B1492" s="380"/>
      <c r="C1492" s="380"/>
      <c r="D1492" s="380"/>
      <c r="E1492" s="381"/>
      <c r="F1492" s="380"/>
      <c r="G1492" s="380"/>
      <c r="H1492" s="379"/>
      <c r="I1492" s="126">
        <f>Table3[[#This Row],[No. Siri Pen]]</f>
        <v>0</v>
      </c>
      <c r="J1492" s="207">
        <f>Table3[[#This Row],[Kos (RM)]]</f>
        <v>0</v>
      </c>
      <c r="K1492" s="127">
        <f>VLOOKUP(I1492,LBA!AJ:AK,2,0)</f>
        <v>0</v>
      </c>
    </row>
    <row r="1493" spans="1:11" s="124" customFormat="1" ht="15">
      <c r="A1493" s="380"/>
      <c r="B1493" s="380"/>
      <c r="C1493" s="380"/>
      <c r="D1493" s="380"/>
      <c r="E1493" s="381"/>
      <c r="F1493" s="380"/>
      <c r="G1493" s="380"/>
      <c r="H1493" s="379"/>
      <c r="I1493" s="126">
        <f>Table3[[#This Row],[No. Siri Pen]]</f>
        <v>0</v>
      </c>
      <c r="J1493" s="207">
        <f>Table3[[#This Row],[Kos (RM)]]</f>
        <v>0</v>
      </c>
      <c r="K1493" s="127">
        <f>VLOOKUP(I1493,LBA!AJ:AK,2,0)</f>
        <v>0</v>
      </c>
    </row>
    <row r="1494" spans="1:11" s="124" customFormat="1" ht="15">
      <c r="A1494" s="380"/>
      <c r="B1494" s="380"/>
      <c r="C1494" s="380"/>
      <c r="D1494" s="380"/>
      <c r="E1494" s="381"/>
      <c r="F1494" s="380"/>
      <c r="G1494" s="380"/>
      <c r="H1494" s="379"/>
      <c r="I1494" s="126">
        <f>Table3[[#This Row],[No. Siri Pen]]</f>
        <v>0</v>
      </c>
      <c r="J1494" s="207">
        <f>Table3[[#This Row],[Kos (RM)]]</f>
        <v>0</v>
      </c>
      <c r="K1494" s="127">
        <f>VLOOKUP(I1494,LBA!AJ:AK,2,0)</f>
        <v>0</v>
      </c>
    </row>
    <row r="1495" spans="1:11" s="124" customFormat="1" ht="15">
      <c r="A1495" s="380"/>
      <c r="B1495" s="380"/>
      <c r="C1495" s="380"/>
      <c r="D1495" s="380"/>
      <c r="E1495" s="381"/>
      <c r="F1495" s="380"/>
      <c r="G1495" s="380"/>
      <c r="H1495" s="379"/>
      <c r="I1495" s="126">
        <f>Table3[[#This Row],[No. Siri Pen]]</f>
        <v>0</v>
      </c>
      <c r="J1495" s="207">
        <f>Table3[[#This Row],[Kos (RM)]]</f>
        <v>0</v>
      </c>
      <c r="K1495" s="127">
        <f>VLOOKUP(I1495,LBA!AJ:AK,2,0)</f>
        <v>0</v>
      </c>
    </row>
    <row r="1496" spans="1:11" s="124" customFormat="1" ht="15">
      <c r="A1496" s="380"/>
      <c r="B1496" s="380"/>
      <c r="C1496" s="380"/>
      <c r="D1496" s="380"/>
      <c r="E1496" s="381"/>
      <c r="F1496" s="380"/>
      <c r="G1496" s="380"/>
      <c r="H1496" s="379"/>
      <c r="I1496" s="126">
        <f>Table3[[#This Row],[No. Siri Pen]]</f>
        <v>0</v>
      </c>
      <c r="J1496" s="207">
        <f>Table3[[#This Row],[Kos (RM)]]</f>
        <v>0</v>
      </c>
      <c r="K1496" s="127">
        <f>VLOOKUP(I1496,LBA!AJ:AK,2,0)</f>
        <v>0</v>
      </c>
    </row>
    <row r="1497" spans="1:11" s="124" customFormat="1" ht="15">
      <c r="A1497" s="380"/>
      <c r="B1497" s="380"/>
      <c r="C1497" s="380"/>
      <c r="D1497" s="380"/>
      <c r="E1497" s="381"/>
      <c r="F1497" s="380"/>
      <c r="G1497" s="380"/>
      <c r="H1497" s="379"/>
      <c r="I1497" s="126">
        <f>Table3[[#This Row],[No. Siri Pen]]</f>
        <v>0</v>
      </c>
      <c r="J1497" s="207">
        <f>Table3[[#This Row],[Kos (RM)]]</f>
        <v>0</v>
      </c>
      <c r="K1497" s="127">
        <f>VLOOKUP(I1497,LBA!AJ:AK,2,0)</f>
        <v>0</v>
      </c>
    </row>
    <row r="1498" spans="1:11" s="124" customFormat="1" ht="15">
      <c r="A1498" s="380"/>
      <c r="B1498" s="380"/>
      <c r="C1498" s="380"/>
      <c r="D1498" s="380"/>
      <c r="E1498" s="381"/>
      <c r="F1498" s="380"/>
      <c r="G1498" s="380"/>
      <c r="H1498" s="379"/>
      <c r="I1498" s="126">
        <f>Table3[[#This Row],[No. Siri Pen]]</f>
        <v>0</v>
      </c>
      <c r="J1498" s="207">
        <f>Table3[[#This Row],[Kos (RM)]]</f>
        <v>0</v>
      </c>
      <c r="K1498" s="127">
        <f>VLOOKUP(I1498,LBA!AJ:AK,2,0)</f>
        <v>0</v>
      </c>
    </row>
    <row r="1499" spans="1:11" s="124" customFormat="1" ht="15">
      <c r="A1499" s="380"/>
      <c r="B1499" s="380"/>
      <c r="C1499" s="380"/>
      <c r="D1499" s="380"/>
      <c r="E1499" s="381"/>
      <c r="F1499" s="380"/>
      <c r="G1499" s="380"/>
      <c r="H1499" s="379"/>
      <c r="I1499" s="126">
        <f>Table3[[#This Row],[No. Siri Pen]]</f>
        <v>0</v>
      </c>
      <c r="J1499" s="207">
        <f>Table3[[#This Row],[Kos (RM)]]</f>
        <v>0</v>
      </c>
      <c r="K1499" s="127">
        <f>VLOOKUP(I1499,LBA!AJ:AK,2,0)</f>
        <v>0</v>
      </c>
    </row>
    <row r="1500" spans="1:11" s="124" customFormat="1" ht="15">
      <c r="A1500" s="380"/>
      <c r="B1500" s="380"/>
      <c r="C1500" s="380"/>
      <c r="D1500" s="380"/>
      <c r="E1500" s="381"/>
      <c r="F1500" s="380"/>
      <c r="G1500" s="380"/>
      <c r="H1500" s="379"/>
      <c r="I1500" s="126">
        <f>Table3[[#This Row],[No. Siri Pen]]</f>
        <v>0</v>
      </c>
      <c r="J1500" s="207">
        <f>Table3[[#This Row],[Kos (RM)]]</f>
        <v>0</v>
      </c>
      <c r="K1500" s="127">
        <f>VLOOKUP(I1500,LBA!AJ:AK,2,0)</f>
        <v>0</v>
      </c>
    </row>
    <row r="1501" spans="1:11" s="124" customFormat="1" ht="15">
      <c r="A1501" s="380"/>
      <c r="B1501" s="380"/>
      <c r="C1501" s="380"/>
      <c r="D1501" s="380"/>
      <c r="E1501" s="381"/>
      <c r="F1501" s="380"/>
      <c r="G1501" s="380"/>
      <c r="H1501" s="379"/>
      <c r="I1501" s="126">
        <f>Table3[[#This Row],[No. Siri Pen]]</f>
        <v>0</v>
      </c>
      <c r="J1501" s="207">
        <f>Table3[[#This Row],[Kos (RM)]]</f>
        <v>0</v>
      </c>
      <c r="K1501" s="127">
        <f>VLOOKUP(I1501,LBA!AJ:AK,2,0)</f>
        <v>0</v>
      </c>
    </row>
    <row r="1502" spans="1:11" s="124" customFormat="1" ht="15">
      <c r="A1502" s="380"/>
      <c r="B1502" s="380"/>
      <c r="C1502" s="380"/>
      <c r="D1502" s="380"/>
      <c r="E1502" s="381"/>
      <c r="F1502" s="380"/>
      <c r="G1502" s="380"/>
      <c r="H1502" s="379"/>
      <c r="I1502" s="126">
        <f>Table3[[#This Row],[No. Siri Pen]]</f>
        <v>0</v>
      </c>
      <c r="J1502" s="207">
        <f>Table3[[#This Row],[Kos (RM)]]</f>
        <v>0</v>
      </c>
      <c r="K1502" s="127">
        <f>VLOOKUP(I1502,LBA!AJ:AK,2,0)</f>
        <v>0</v>
      </c>
    </row>
    <row r="1503" spans="1:11" s="124" customFormat="1" ht="15">
      <c r="A1503" s="380"/>
      <c r="B1503" s="380"/>
      <c r="C1503" s="380"/>
      <c r="D1503" s="380"/>
      <c r="E1503" s="381"/>
      <c r="F1503" s="380"/>
      <c r="G1503" s="380"/>
      <c r="H1503" s="379"/>
      <c r="I1503" s="126">
        <f>Table3[[#This Row],[No. Siri Pen]]</f>
        <v>0</v>
      </c>
      <c r="J1503" s="207">
        <f>Table3[[#This Row],[Kos (RM)]]</f>
        <v>0</v>
      </c>
      <c r="K1503" s="127">
        <f>VLOOKUP(I1503,LBA!AJ:AK,2,0)</f>
        <v>0</v>
      </c>
    </row>
    <row r="1504" spans="1:11" s="124" customFormat="1" ht="15">
      <c r="A1504" s="380"/>
      <c r="B1504" s="380"/>
      <c r="C1504" s="380"/>
      <c r="D1504" s="380"/>
      <c r="E1504" s="381"/>
      <c r="F1504" s="380"/>
      <c r="G1504" s="380"/>
      <c r="H1504" s="379"/>
      <c r="I1504" s="126">
        <f>Table3[[#This Row],[No. Siri Pen]]</f>
        <v>0</v>
      </c>
      <c r="J1504" s="207">
        <f>Table3[[#This Row],[Kos (RM)]]</f>
        <v>0</v>
      </c>
      <c r="K1504" s="127">
        <f>VLOOKUP(I1504,LBA!AJ:AK,2,0)</f>
        <v>0</v>
      </c>
    </row>
    <row r="1505" spans="1:11" s="124" customFormat="1" ht="15">
      <c r="A1505" s="380"/>
      <c r="B1505" s="380"/>
      <c r="C1505" s="380"/>
      <c r="D1505" s="380"/>
      <c r="E1505" s="381"/>
      <c r="F1505" s="380"/>
      <c r="G1505" s="380"/>
      <c r="H1505" s="379"/>
      <c r="I1505" s="126">
        <f>Table3[[#This Row],[No. Siri Pen]]</f>
        <v>0</v>
      </c>
      <c r="J1505" s="207">
        <f>Table3[[#This Row],[Kos (RM)]]</f>
        <v>0</v>
      </c>
      <c r="K1505" s="127">
        <f>VLOOKUP(I1505,LBA!AJ:AK,2,0)</f>
        <v>0</v>
      </c>
    </row>
    <row r="1506" spans="1:11" s="124" customFormat="1" ht="15">
      <c r="A1506" s="380"/>
      <c r="B1506" s="380"/>
      <c r="C1506" s="380"/>
      <c r="D1506" s="380"/>
      <c r="E1506" s="381"/>
      <c r="F1506" s="380"/>
      <c r="G1506" s="380"/>
      <c r="H1506" s="379"/>
      <c r="I1506" s="126">
        <f>Table3[[#This Row],[No. Siri Pen]]</f>
        <v>0</v>
      </c>
      <c r="J1506" s="207">
        <f>Table3[[#This Row],[Kos (RM)]]</f>
        <v>0</v>
      </c>
      <c r="K1506" s="127">
        <f>VLOOKUP(I1506,LBA!AJ:AK,2,0)</f>
        <v>0</v>
      </c>
    </row>
    <row r="1507" spans="1:11" s="124" customFormat="1" ht="15">
      <c r="A1507" s="380"/>
      <c r="B1507" s="380"/>
      <c r="C1507" s="380"/>
      <c r="D1507" s="380"/>
      <c r="E1507" s="381"/>
      <c r="F1507" s="380"/>
      <c r="G1507" s="380"/>
      <c r="H1507" s="379"/>
      <c r="I1507" s="126">
        <f>Table3[[#This Row],[No. Siri Pen]]</f>
        <v>0</v>
      </c>
      <c r="J1507" s="207">
        <f>Table3[[#This Row],[Kos (RM)]]</f>
        <v>0</v>
      </c>
      <c r="K1507" s="127">
        <f>VLOOKUP(I1507,LBA!AJ:AK,2,0)</f>
        <v>0</v>
      </c>
    </row>
    <row r="1508" spans="1:11" s="124" customFormat="1" ht="15">
      <c r="A1508" s="380"/>
      <c r="B1508" s="380"/>
      <c r="C1508" s="380"/>
      <c r="D1508" s="380"/>
      <c r="E1508" s="381"/>
      <c r="F1508" s="380"/>
      <c r="G1508" s="380"/>
      <c r="H1508" s="379"/>
      <c r="I1508" s="126">
        <f>Table3[[#This Row],[No. Siri Pen]]</f>
        <v>0</v>
      </c>
      <c r="J1508" s="207">
        <f>Table3[[#This Row],[Kos (RM)]]</f>
        <v>0</v>
      </c>
      <c r="K1508" s="127">
        <f>VLOOKUP(I1508,LBA!AJ:AK,2,0)</f>
        <v>0</v>
      </c>
    </row>
    <row r="1509" spans="1:11" s="124" customFormat="1" ht="15">
      <c r="A1509" s="380"/>
      <c r="B1509" s="380"/>
      <c r="C1509" s="380"/>
      <c r="D1509" s="380"/>
      <c r="E1509" s="381"/>
      <c r="F1509" s="380"/>
      <c r="G1509" s="380"/>
      <c r="H1509" s="379"/>
      <c r="I1509" s="126">
        <f>Table3[[#This Row],[No. Siri Pen]]</f>
        <v>0</v>
      </c>
      <c r="J1509" s="207">
        <f>Table3[[#This Row],[Kos (RM)]]</f>
        <v>0</v>
      </c>
      <c r="K1509" s="127">
        <f>VLOOKUP(I1509,LBA!AJ:AK,2,0)</f>
        <v>0</v>
      </c>
    </row>
    <row r="1510" spans="1:11" s="124" customFormat="1" ht="15">
      <c r="A1510" s="380"/>
      <c r="B1510" s="380"/>
      <c r="C1510" s="380"/>
      <c r="D1510" s="380"/>
      <c r="E1510" s="381"/>
      <c r="F1510" s="380"/>
      <c r="G1510" s="380"/>
      <c r="H1510" s="379"/>
      <c r="I1510" s="126">
        <f>Table3[[#This Row],[No. Siri Pen]]</f>
        <v>0</v>
      </c>
      <c r="J1510" s="207">
        <f>Table3[[#This Row],[Kos (RM)]]</f>
        <v>0</v>
      </c>
      <c r="K1510" s="127">
        <f>VLOOKUP(I1510,LBA!AJ:AK,2,0)</f>
        <v>0</v>
      </c>
    </row>
    <row r="1511" spans="1:11" s="124" customFormat="1" ht="15">
      <c r="A1511" s="380"/>
      <c r="B1511" s="380"/>
      <c r="C1511" s="380"/>
      <c r="D1511" s="380"/>
      <c r="E1511" s="381"/>
      <c r="F1511" s="380"/>
      <c r="G1511" s="380"/>
      <c r="H1511" s="379"/>
      <c r="I1511" s="126">
        <f>Table3[[#This Row],[No. Siri Pen]]</f>
        <v>0</v>
      </c>
      <c r="J1511" s="207">
        <f>Table3[[#This Row],[Kos (RM)]]</f>
        <v>0</v>
      </c>
      <c r="K1511" s="127">
        <f>VLOOKUP(I1511,LBA!AJ:AK,2,0)</f>
        <v>0</v>
      </c>
    </row>
    <row r="1512" spans="1:11" s="124" customFormat="1" ht="15">
      <c r="A1512" s="380"/>
      <c r="B1512" s="380"/>
      <c r="C1512" s="380"/>
      <c r="D1512" s="380"/>
      <c r="E1512" s="381"/>
      <c r="F1512" s="380"/>
      <c r="G1512" s="380"/>
      <c r="H1512" s="379"/>
      <c r="I1512" s="126">
        <f>Table3[[#This Row],[No. Siri Pen]]</f>
        <v>0</v>
      </c>
      <c r="J1512" s="207">
        <f>Table3[[#This Row],[Kos (RM)]]</f>
        <v>0</v>
      </c>
      <c r="K1512" s="127">
        <f>VLOOKUP(I1512,LBA!AJ:AK,2,0)</f>
        <v>0</v>
      </c>
    </row>
    <row r="1513" spans="1:11" s="124" customFormat="1" ht="15">
      <c r="A1513" s="380"/>
      <c r="B1513" s="380"/>
      <c r="C1513" s="380"/>
      <c r="D1513" s="380"/>
      <c r="E1513" s="381"/>
      <c r="F1513" s="380"/>
      <c r="G1513" s="380"/>
      <c r="H1513" s="379"/>
      <c r="I1513" s="126">
        <f>Table3[[#This Row],[No. Siri Pen]]</f>
        <v>0</v>
      </c>
      <c r="J1513" s="207">
        <f>Table3[[#This Row],[Kos (RM)]]</f>
        <v>0</v>
      </c>
      <c r="K1513" s="127">
        <f>VLOOKUP(I1513,LBA!AJ:AK,2,0)</f>
        <v>0</v>
      </c>
    </row>
    <row r="1514" spans="1:11" s="124" customFormat="1" ht="15">
      <c r="A1514" s="380"/>
      <c r="B1514" s="380"/>
      <c r="C1514" s="380"/>
      <c r="D1514" s="380"/>
      <c r="E1514" s="381"/>
      <c r="F1514" s="380"/>
      <c r="G1514" s="380"/>
      <c r="H1514" s="379"/>
      <c r="I1514" s="126">
        <f>Table3[[#This Row],[No. Siri Pen]]</f>
        <v>0</v>
      </c>
      <c r="J1514" s="207">
        <f>Table3[[#This Row],[Kos (RM)]]</f>
        <v>0</v>
      </c>
      <c r="K1514" s="127">
        <f>VLOOKUP(I1514,LBA!AJ:AK,2,0)</f>
        <v>0</v>
      </c>
    </row>
    <row r="1515" spans="1:11" s="124" customFormat="1" ht="15">
      <c r="A1515" s="380"/>
      <c r="B1515" s="380"/>
      <c r="C1515" s="380"/>
      <c r="D1515" s="380"/>
      <c r="E1515" s="381"/>
      <c r="F1515" s="380"/>
      <c r="G1515" s="380"/>
      <c r="H1515" s="379"/>
      <c r="I1515" s="126">
        <f>Table3[[#This Row],[No. Siri Pen]]</f>
        <v>0</v>
      </c>
      <c r="J1515" s="207">
        <f>Table3[[#This Row],[Kos (RM)]]</f>
        <v>0</v>
      </c>
      <c r="K1515" s="127">
        <f>VLOOKUP(I1515,LBA!AJ:AK,2,0)</f>
        <v>0</v>
      </c>
    </row>
    <row r="1516" spans="1:11" s="124" customFormat="1" ht="15">
      <c r="A1516" s="380"/>
      <c r="B1516" s="380"/>
      <c r="C1516" s="380"/>
      <c r="D1516" s="380"/>
      <c r="E1516" s="381"/>
      <c r="F1516" s="380"/>
      <c r="G1516" s="380"/>
      <c r="H1516" s="379"/>
      <c r="I1516" s="126">
        <f>Table3[[#This Row],[No. Siri Pen]]</f>
        <v>0</v>
      </c>
      <c r="J1516" s="207">
        <f>Table3[[#This Row],[Kos (RM)]]</f>
        <v>0</v>
      </c>
      <c r="K1516" s="127">
        <f>VLOOKUP(I1516,LBA!AJ:AK,2,0)</f>
        <v>0</v>
      </c>
    </row>
    <row r="1517" spans="1:11" s="124" customFormat="1" ht="15">
      <c r="A1517" s="380"/>
      <c r="B1517" s="380"/>
      <c r="C1517" s="380"/>
      <c r="D1517" s="380"/>
      <c r="E1517" s="381"/>
      <c r="F1517" s="380"/>
      <c r="G1517" s="380"/>
      <c r="H1517" s="379"/>
      <c r="I1517" s="126">
        <f>Table3[[#This Row],[No. Siri Pen]]</f>
        <v>0</v>
      </c>
      <c r="J1517" s="207">
        <f>Table3[[#This Row],[Kos (RM)]]</f>
        <v>0</v>
      </c>
      <c r="K1517" s="127">
        <f>VLOOKUP(I1517,LBA!AJ:AK,2,0)</f>
        <v>0</v>
      </c>
    </row>
    <row r="1518" spans="1:11" s="124" customFormat="1" ht="15">
      <c r="A1518" s="380"/>
      <c r="B1518" s="380"/>
      <c r="C1518" s="380"/>
      <c r="D1518" s="380"/>
      <c r="E1518" s="381"/>
      <c r="F1518" s="380"/>
      <c r="G1518" s="380"/>
      <c r="H1518" s="379"/>
      <c r="I1518" s="126">
        <f>Table3[[#This Row],[No. Siri Pen]]</f>
        <v>0</v>
      </c>
      <c r="J1518" s="207">
        <f>Table3[[#This Row],[Kos (RM)]]</f>
        <v>0</v>
      </c>
      <c r="K1518" s="127">
        <f>VLOOKUP(I1518,LBA!AJ:AK,2,0)</f>
        <v>0</v>
      </c>
    </row>
    <row r="1519" spans="1:11" s="124" customFormat="1" ht="15">
      <c r="A1519" s="380"/>
      <c r="B1519" s="380"/>
      <c r="C1519" s="380"/>
      <c r="D1519" s="380"/>
      <c r="E1519" s="381"/>
      <c r="F1519" s="380"/>
      <c r="G1519" s="380"/>
      <c r="H1519" s="379"/>
      <c r="I1519" s="126">
        <f>Table3[[#This Row],[No. Siri Pen]]</f>
        <v>0</v>
      </c>
      <c r="J1519" s="207">
        <f>Table3[[#This Row],[Kos (RM)]]</f>
        <v>0</v>
      </c>
      <c r="K1519" s="127">
        <f>VLOOKUP(I1519,LBA!AJ:AK,2,0)</f>
        <v>0</v>
      </c>
    </row>
    <row r="1520" spans="1:11" s="124" customFormat="1" ht="15">
      <c r="A1520" s="380"/>
      <c r="B1520" s="380"/>
      <c r="C1520" s="380"/>
      <c r="D1520" s="380"/>
      <c r="E1520" s="381"/>
      <c r="F1520" s="380"/>
      <c r="G1520" s="380"/>
      <c r="H1520" s="379"/>
      <c r="I1520" s="126">
        <f>Table3[[#This Row],[No. Siri Pen]]</f>
        <v>0</v>
      </c>
      <c r="J1520" s="207">
        <f>Table3[[#This Row],[Kos (RM)]]</f>
        <v>0</v>
      </c>
      <c r="K1520" s="127">
        <f>VLOOKUP(I1520,LBA!AJ:AK,2,0)</f>
        <v>0</v>
      </c>
    </row>
    <row r="1521" spans="1:11" s="124" customFormat="1" ht="15">
      <c r="A1521" s="380"/>
      <c r="B1521" s="380"/>
      <c r="C1521" s="380"/>
      <c r="D1521" s="380"/>
      <c r="E1521" s="381"/>
      <c r="F1521" s="380"/>
      <c r="G1521" s="380"/>
      <c r="H1521" s="379"/>
      <c r="I1521" s="126">
        <f>Table3[[#This Row],[No. Siri Pen]]</f>
        <v>0</v>
      </c>
      <c r="J1521" s="207">
        <f>Table3[[#This Row],[Kos (RM)]]</f>
        <v>0</v>
      </c>
      <c r="K1521" s="127">
        <f>VLOOKUP(I1521,LBA!AJ:AK,2,0)</f>
        <v>0</v>
      </c>
    </row>
    <row r="1522" spans="1:11" s="124" customFormat="1" ht="15">
      <c r="A1522" s="380"/>
      <c r="B1522" s="380"/>
      <c r="C1522" s="380"/>
      <c r="D1522" s="380"/>
      <c r="E1522" s="381"/>
      <c r="F1522" s="380"/>
      <c r="G1522" s="380"/>
      <c r="H1522" s="379"/>
      <c r="I1522" s="126">
        <f>Table3[[#This Row],[No. Siri Pen]]</f>
        <v>0</v>
      </c>
      <c r="J1522" s="207">
        <f>Table3[[#This Row],[Kos (RM)]]</f>
        <v>0</v>
      </c>
      <c r="K1522" s="127">
        <f>VLOOKUP(I1522,LBA!AJ:AK,2,0)</f>
        <v>0</v>
      </c>
    </row>
    <row r="1523" spans="1:11" s="124" customFormat="1" ht="15">
      <c r="A1523" s="380"/>
      <c r="B1523" s="380"/>
      <c r="C1523" s="380"/>
      <c r="D1523" s="380"/>
      <c r="E1523" s="381"/>
      <c r="F1523" s="380"/>
      <c r="G1523" s="380"/>
      <c r="H1523" s="379"/>
      <c r="I1523" s="126">
        <f>Table3[[#This Row],[No. Siri Pen]]</f>
        <v>0</v>
      </c>
      <c r="J1523" s="207">
        <f>Table3[[#This Row],[Kos (RM)]]</f>
        <v>0</v>
      </c>
      <c r="K1523" s="127">
        <f>VLOOKUP(I1523,LBA!AJ:AK,2,0)</f>
        <v>0</v>
      </c>
    </row>
    <row r="1524" spans="1:11" s="124" customFormat="1" ht="15">
      <c r="A1524" s="380"/>
      <c r="B1524" s="380"/>
      <c r="C1524" s="380"/>
      <c r="D1524" s="380"/>
      <c r="E1524" s="381"/>
      <c r="F1524" s="380"/>
      <c r="G1524" s="380"/>
      <c r="H1524" s="379"/>
      <c r="I1524" s="126">
        <f>Table3[[#This Row],[No. Siri Pen]]</f>
        <v>0</v>
      </c>
      <c r="J1524" s="207">
        <f>Table3[[#This Row],[Kos (RM)]]</f>
        <v>0</v>
      </c>
      <c r="K1524" s="127">
        <f>VLOOKUP(I1524,LBA!AJ:AK,2,0)</f>
        <v>0</v>
      </c>
    </row>
    <row r="1525" spans="1:11" s="124" customFormat="1" ht="15">
      <c r="A1525" s="380"/>
      <c r="B1525" s="380"/>
      <c r="C1525" s="380"/>
      <c r="D1525" s="380"/>
      <c r="E1525" s="381"/>
      <c r="F1525" s="380"/>
      <c r="G1525" s="380"/>
      <c r="H1525" s="379"/>
      <c r="I1525" s="126">
        <f>Table3[[#This Row],[No. Siri Pen]]</f>
        <v>0</v>
      </c>
      <c r="J1525" s="207">
        <f>Table3[[#This Row],[Kos (RM)]]</f>
        <v>0</v>
      </c>
      <c r="K1525" s="127">
        <f>VLOOKUP(I1525,LBA!AJ:AK,2,0)</f>
        <v>0</v>
      </c>
    </row>
    <row r="1526" spans="1:11" s="124" customFormat="1" ht="15">
      <c r="A1526" s="380"/>
      <c r="B1526" s="380"/>
      <c r="C1526" s="380"/>
      <c r="D1526" s="380"/>
      <c r="E1526" s="381"/>
      <c r="F1526" s="380"/>
      <c r="G1526" s="380"/>
      <c r="H1526" s="379"/>
      <c r="I1526" s="126">
        <f>Table3[[#This Row],[No. Siri Pen]]</f>
        <v>0</v>
      </c>
      <c r="J1526" s="207">
        <f>Table3[[#This Row],[Kos (RM)]]</f>
        <v>0</v>
      </c>
      <c r="K1526" s="127">
        <f>VLOOKUP(I1526,LBA!AJ:AK,2,0)</f>
        <v>0</v>
      </c>
    </row>
    <row r="1527" spans="1:11" s="124" customFormat="1" ht="15">
      <c r="A1527" s="380"/>
      <c r="B1527" s="380"/>
      <c r="C1527" s="380"/>
      <c r="D1527" s="380"/>
      <c r="E1527" s="381"/>
      <c r="F1527" s="380"/>
      <c r="G1527" s="380"/>
      <c r="H1527" s="379"/>
      <c r="I1527" s="126">
        <f>Table3[[#This Row],[No. Siri Pen]]</f>
        <v>0</v>
      </c>
      <c r="J1527" s="207">
        <f>Table3[[#This Row],[Kos (RM)]]</f>
        <v>0</v>
      </c>
      <c r="K1527" s="127">
        <f>VLOOKUP(I1527,LBA!AJ:AK,2,0)</f>
        <v>0</v>
      </c>
    </row>
    <row r="1528" spans="1:11" s="124" customFormat="1" ht="15">
      <c r="A1528" s="380"/>
      <c r="B1528" s="380"/>
      <c r="C1528" s="380"/>
      <c r="D1528" s="380"/>
      <c r="E1528" s="381"/>
      <c r="F1528" s="380"/>
      <c r="G1528" s="380"/>
      <c r="H1528" s="379"/>
      <c r="I1528" s="126">
        <f>Table3[[#This Row],[No. Siri Pen]]</f>
        <v>0</v>
      </c>
      <c r="J1528" s="207">
        <f>Table3[[#This Row],[Kos (RM)]]</f>
        <v>0</v>
      </c>
      <c r="K1528" s="127">
        <f>VLOOKUP(I1528,LBA!AJ:AK,2,0)</f>
        <v>0</v>
      </c>
    </row>
    <row r="1529" spans="1:11" s="124" customFormat="1" ht="15">
      <c r="A1529" s="380"/>
      <c r="B1529" s="380"/>
      <c r="C1529" s="380"/>
      <c r="D1529" s="380"/>
      <c r="E1529" s="381"/>
      <c r="F1529" s="380"/>
      <c r="G1529" s="380"/>
      <c r="H1529" s="379"/>
      <c r="I1529" s="126">
        <f>Table3[[#This Row],[No. Siri Pen]]</f>
        <v>0</v>
      </c>
      <c r="J1529" s="207">
        <f>Table3[[#This Row],[Kos (RM)]]</f>
        <v>0</v>
      </c>
      <c r="K1529" s="127">
        <f>VLOOKUP(I1529,LBA!AJ:AK,2,0)</f>
        <v>0</v>
      </c>
    </row>
    <row r="1530" spans="1:11" s="124" customFormat="1" ht="15">
      <c r="A1530" s="380"/>
      <c r="B1530" s="380"/>
      <c r="C1530" s="380"/>
      <c r="D1530" s="380"/>
      <c r="E1530" s="381"/>
      <c r="F1530" s="380"/>
      <c r="G1530" s="380"/>
      <c r="H1530" s="379"/>
      <c r="I1530" s="126">
        <f>Table3[[#This Row],[No. Siri Pen]]</f>
        <v>0</v>
      </c>
      <c r="J1530" s="207">
        <f>Table3[[#This Row],[Kos (RM)]]</f>
        <v>0</v>
      </c>
      <c r="K1530" s="127">
        <f>VLOOKUP(I1530,LBA!AJ:AK,2,0)</f>
        <v>0</v>
      </c>
    </row>
    <row r="1531" spans="1:11" s="124" customFormat="1" ht="15">
      <c r="A1531" s="380"/>
      <c r="B1531" s="380"/>
      <c r="C1531" s="380"/>
      <c r="D1531" s="380"/>
      <c r="E1531" s="381"/>
      <c r="F1531" s="380"/>
      <c r="G1531" s="380"/>
      <c r="H1531" s="379"/>
      <c r="I1531" s="126">
        <f>Table3[[#This Row],[No. Siri Pen]]</f>
        <v>0</v>
      </c>
      <c r="J1531" s="207">
        <f>Table3[[#This Row],[Kos (RM)]]</f>
        <v>0</v>
      </c>
      <c r="K1531" s="127">
        <f>VLOOKUP(I1531,LBA!AJ:AK,2,0)</f>
        <v>0</v>
      </c>
    </row>
    <row r="1532" spans="1:11" s="124" customFormat="1" ht="15">
      <c r="A1532" s="380"/>
      <c r="B1532" s="380"/>
      <c r="C1532" s="380"/>
      <c r="D1532" s="380"/>
      <c r="E1532" s="381"/>
      <c r="F1532" s="380"/>
      <c r="G1532" s="380"/>
      <c r="H1532" s="379"/>
      <c r="I1532" s="126">
        <f>Table3[[#This Row],[No. Siri Pen]]</f>
        <v>0</v>
      </c>
      <c r="J1532" s="207">
        <f>Table3[[#This Row],[Kos (RM)]]</f>
        <v>0</v>
      </c>
      <c r="K1532" s="127">
        <f>VLOOKUP(I1532,LBA!AJ:AK,2,0)</f>
        <v>0</v>
      </c>
    </row>
    <row r="1533" spans="1:11" s="124" customFormat="1" ht="15">
      <c r="A1533" s="380"/>
      <c r="B1533" s="380"/>
      <c r="C1533" s="380"/>
      <c r="D1533" s="380"/>
      <c r="E1533" s="381"/>
      <c r="F1533" s="380"/>
      <c r="G1533" s="380"/>
      <c r="H1533" s="379"/>
      <c r="I1533" s="126">
        <f>Table3[[#This Row],[No. Siri Pen]]</f>
        <v>0</v>
      </c>
      <c r="J1533" s="207">
        <f>Table3[[#This Row],[Kos (RM)]]</f>
        <v>0</v>
      </c>
      <c r="K1533" s="127">
        <f>VLOOKUP(I1533,LBA!AJ:AK,2,0)</f>
        <v>0</v>
      </c>
    </row>
    <row r="1534" spans="1:11" s="124" customFormat="1" ht="15">
      <c r="A1534" s="380"/>
      <c r="B1534" s="380"/>
      <c r="C1534" s="380"/>
      <c r="D1534" s="380"/>
      <c r="E1534" s="381"/>
      <c r="F1534" s="380"/>
      <c r="G1534" s="380"/>
      <c r="H1534" s="379"/>
      <c r="I1534" s="126">
        <f>Table3[[#This Row],[No. Siri Pen]]</f>
        <v>0</v>
      </c>
      <c r="J1534" s="207">
        <f>Table3[[#This Row],[Kos (RM)]]</f>
        <v>0</v>
      </c>
      <c r="K1534" s="127">
        <f>VLOOKUP(I1534,LBA!AJ:AK,2,0)</f>
        <v>0</v>
      </c>
    </row>
    <row r="1535" spans="1:11" s="124" customFormat="1" ht="15">
      <c r="A1535" s="380"/>
      <c r="B1535" s="380"/>
      <c r="C1535" s="380"/>
      <c r="D1535" s="380"/>
      <c r="E1535" s="381"/>
      <c r="F1535" s="380"/>
      <c r="G1535" s="380"/>
      <c r="H1535" s="379"/>
      <c r="I1535" s="126">
        <f>Table3[[#This Row],[No. Siri Pen]]</f>
        <v>0</v>
      </c>
      <c r="J1535" s="207">
        <f>Table3[[#This Row],[Kos (RM)]]</f>
        <v>0</v>
      </c>
      <c r="K1535" s="127">
        <f>VLOOKUP(I1535,LBA!AJ:AK,2,0)</f>
        <v>0</v>
      </c>
    </row>
    <row r="1536" spans="1:11" s="124" customFormat="1" ht="15">
      <c r="A1536" s="380"/>
      <c r="B1536" s="380"/>
      <c r="C1536" s="380"/>
      <c r="D1536" s="380"/>
      <c r="E1536" s="381"/>
      <c r="F1536" s="380"/>
      <c r="G1536" s="380"/>
      <c r="H1536" s="379"/>
      <c r="I1536" s="126">
        <f>Table3[[#This Row],[No. Siri Pen]]</f>
        <v>0</v>
      </c>
      <c r="J1536" s="207">
        <f>Table3[[#This Row],[Kos (RM)]]</f>
        <v>0</v>
      </c>
      <c r="K1536" s="127">
        <f>VLOOKUP(I1536,LBA!AJ:AK,2,0)</f>
        <v>0</v>
      </c>
    </row>
    <row r="1537" spans="1:11" s="124" customFormat="1" ht="15">
      <c r="A1537" s="380"/>
      <c r="B1537" s="380"/>
      <c r="C1537" s="380"/>
      <c r="D1537" s="380"/>
      <c r="E1537" s="381"/>
      <c r="F1537" s="380"/>
      <c r="G1537" s="380"/>
      <c r="H1537" s="379"/>
      <c r="I1537" s="126">
        <f>Table3[[#This Row],[No. Siri Pen]]</f>
        <v>0</v>
      </c>
      <c r="J1537" s="207">
        <f>Table3[[#This Row],[Kos (RM)]]</f>
        <v>0</v>
      </c>
      <c r="K1537" s="127">
        <f>VLOOKUP(I1537,LBA!AJ:AK,2,0)</f>
        <v>0</v>
      </c>
    </row>
    <row r="1538" spans="1:11" s="124" customFormat="1" ht="15">
      <c r="A1538" s="380"/>
      <c r="B1538" s="380"/>
      <c r="C1538" s="380"/>
      <c r="D1538" s="380"/>
      <c r="E1538" s="381"/>
      <c r="F1538" s="380"/>
      <c r="G1538" s="380"/>
      <c r="H1538" s="379"/>
      <c r="I1538" s="126">
        <f>Table3[[#This Row],[No. Siri Pen]]</f>
        <v>0</v>
      </c>
      <c r="J1538" s="207">
        <f>Table3[[#This Row],[Kos (RM)]]</f>
        <v>0</v>
      </c>
      <c r="K1538" s="127">
        <f>VLOOKUP(I1538,LBA!AJ:AK,2,0)</f>
        <v>0</v>
      </c>
    </row>
    <row r="1539" spans="1:11" s="124" customFormat="1" ht="15">
      <c r="A1539" s="380"/>
      <c r="B1539" s="380"/>
      <c r="C1539" s="380"/>
      <c r="D1539" s="380"/>
      <c r="E1539" s="381"/>
      <c r="F1539" s="380"/>
      <c r="G1539" s="380"/>
      <c r="H1539" s="379"/>
      <c r="I1539" s="126">
        <f>Table3[[#This Row],[No. Siri Pen]]</f>
        <v>0</v>
      </c>
      <c r="J1539" s="207">
        <f>Table3[[#This Row],[Kos (RM)]]</f>
        <v>0</v>
      </c>
      <c r="K1539" s="127">
        <f>VLOOKUP(I1539,LBA!AJ:AK,2,0)</f>
        <v>0</v>
      </c>
    </row>
    <row r="1540" spans="1:11" s="124" customFormat="1" ht="15">
      <c r="A1540" s="380"/>
      <c r="B1540" s="380"/>
      <c r="C1540" s="380"/>
      <c r="D1540" s="380"/>
      <c r="E1540" s="381"/>
      <c r="F1540" s="380"/>
      <c r="G1540" s="380"/>
      <c r="H1540" s="379"/>
      <c r="I1540" s="126">
        <f>Table3[[#This Row],[No. Siri Pen]]</f>
        <v>0</v>
      </c>
      <c r="J1540" s="207">
        <f>Table3[[#This Row],[Kos (RM)]]</f>
        <v>0</v>
      </c>
      <c r="K1540" s="127">
        <f>VLOOKUP(I1540,LBA!AJ:AK,2,0)</f>
        <v>0</v>
      </c>
    </row>
    <row r="1541" spans="1:11" s="124" customFormat="1" ht="15">
      <c r="A1541" s="380"/>
      <c r="B1541" s="380"/>
      <c r="C1541" s="380"/>
      <c r="D1541" s="380"/>
      <c r="E1541" s="381"/>
      <c r="F1541" s="380"/>
      <c r="G1541" s="380"/>
      <c r="H1541" s="379"/>
      <c r="I1541" s="126">
        <f>Table3[[#This Row],[No. Siri Pen]]</f>
        <v>0</v>
      </c>
      <c r="J1541" s="207">
        <f>Table3[[#This Row],[Kos (RM)]]</f>
        <v>0</v>
      </c>
      <c r="K1541" s="127">
        <f>VLOOKUP(I1541,LBA!AJ:AK,2,0)</f>
        <v>0</v>
      </c>
    </row>
    <row r="1542" spans="1:11" s="124" customFormat="1" ht="15">
      <c r="A1542" s="380"/>
      <c r="B1542" s="380"/>
      <c r="C1542" s="380"/>
      <c r="D1542" s="380"/>
      <c r="E1542" s="381"/>
      <c r="F1542" s="380"/>
      <c r="G1542" s="380"/>
      <c r="H1542" s="379"/>
      <c r="I1542" s="126">
        <f>Table3[[#This Row],[No. Siri Pen]]</f>
        <v>0</v>
      </c>
      <c r="J1542" s="207">
        <f>Table3[[#This Row],[Kos (RM)]]</f>
        <v>0</v>
      </c>
      <c r="K1542" s="127">
        <f>VLOOKUP(I1542,LBA!AJ:AK,2,0)</f>
        <v>0</v>
      </c>
    </row>
    <row r="1543" spans="1:11" s="124" customFormat="1" ht="15">
      <c r="A1543" s="380"/>
      <c r="B1543" s="380"/>
      <c r="C1543" s="380"/>
      <c r="D1543" s="380"/>
      <c r="E1543" s="381"/>
      <c r="F1543" s="380"/>
      <c r="G1543" s="380"/>
      <c r="H1543" s="379"/>
      <c r="I1543" s="126">
        <f>Table3[[#This Row],[No. Siri Pen]]</f>
        <v>0</v>
      </c>
      <c r="J1543" s="207">
        <f>Table3[[#This Row],[Kos (RM)]]</f>
        <v>0</v>
      </c>
      <c r="K1543" s="127">
        <f>VLOOKUP(I1543,LBA!AJ:AK,2,0)</f>
        <v>0</v>
      </c>
    </row>
    <row r="1544" spans="1:11" s="124" customFormat="1" ht="15">
      <c r="A1544" s="380"/>
      <c r="B1544" s="380"/>
      <c r="C1544" s="380"/>
      <c r="D1544" s="380"/>
      <c r="E1544" s="381"/>
      <c r="F1544" s="380"/>
      <c r="G1544" s="380"/>
      <c r="H1544" s="379"/>
      <c r="I1544" s="126">
        <f>Table3[[#This Row],[No. Siri Pen]]</f>
        <v>0</v>
      </c>
      <c r="J1544" s="207">
        <f>Table3[[#This Row],[Kos (RM)]]</f>
        <v>0</v>
      </c>
      <c r="K1544" s="127">
        <f>VLOOKUP(I1544,LBA!AJ:AK,2,0)</f>
        <v>0</v>
      </c>
    </row>
    <row r="1545" spans="1:11" s="124" customFormat="1" ht="15">
      <c r="A1545" s="380"/>
      <c r="B1545" s="380"/>
      <c r="C1545" s="380"/>
      <c r="D1545" s="380"/>
      <c r="E1545" s="381"/>
      <c r="F1545" s="380"/>
      <c r="G1545" s="380"/>
      <c r="H1545" s="379"/>
      <c r="I1545" s="126">
        <f>Table3[[#This Row],[No. Siri Pen]]</f>
        <v>0</v>
      </c>
      <c r="J1545" s="207">
        <f>Table3[[#This Row],[Kos (RM)]]</f>
        <v>0</v>
      </c>
      <c r="K1545" s="127">
        <f>VLOOKUP(I1545,LBA!AJ:AK,2,0)</f>
        <v>0</v>
      </c>
    </row>
    <row r="1546" spans="1:11" s="124" customFormat="1" ht="15">
      <c r="A1546" s="380"/>
      <c r="B1546" s="380"/>
      <c r="C1546" s="380"/>
      <c r="D1546" s="380"/>
      <c r="E1546" s="381"/>
      <c r="F1546" s="380"/>
      <c r="G1546" s="380"/>
      <c r="H1546" s="379"/>
      <c r="I1546" s="126">
        <f>Table3[[#This Row],[No. Siri Pen]]</f>
        <v>0</v>
      </c>
      <c r="J1546" s="207">
        <f>Table3[[#This Row],[Kos (RM)]]</f>
        <v>0</v>
      </c>
      <c r="K1546" s="127">
        <f>VLOOKUP(I1546,LBA!AJ:AK,2,0)</f>
        <v>0</v>
      </c>
    </row>
    <row r="1547" spans="1:11" s="124" customFormat="1" ht="15">
      <c r="A1547" s="380"/>
      <c r="B1547" s="380"/>
      <c r="C1547" s="380"/>
      <c r="D1547" s="380"/>
      <c r="E1547" s="381"/>
      <c r="F1547" s="380"/>
      <c r="G1547" s="380"/>
      <c r="H1547" s="379"/>
      <c r="I1547" s="126">
        <f>Table3[[#This Row],[No. Siri Pen]]</f>
        <v>0</v>
      </c>
      <c r="J1547" s="207">
        <f>Table3[[#This Row],[Kos (RM)]]</f>
        <v>0</v>
      </c>
      <c r="K1547" s="127">
        <f>VLOOKUP(I1547,LBA!AJ:AK,2,0)</f>
        <v>0</v>
      </c>
    </row>
    <row r="1548" spans="1:11" s="124" customFormat="1" ht="15">
      <c r="A1548" s="380"/>
      <c r="B1548" s="380"/>
      <c r="C1548" s="380"/>
      <c r="D1548" s="380"/>
      <c r="E1548" s="381"/>
      <c r="F1548" s="380"/>
      <c r="G1548" s="380"/>
      <c r="H1548" s="379"/>
      <c r="I1548" s="126">
        <f>Table3[[#This Row],[No. Siri Pen]]</f>
        <v>0</v>
      </c>
      <c r="J1548" s="207">
        <f>Table3[[#This Row],[Kos (RM)]]</f>
        <v>0</v>
      </c>
      <c r="K1548" s="127">
        <f>VLOOKUP(I1548,LBA!AJ:AK,2,0)</f>
        <v>0</v>
      </c>
    </row>
    <row r="1549" spans="1:11" s="124" customFormat="1" ht="15">
      <c r="A1549" s="380"/>
      <c r="B1549" s="380"/>
      <c r="C1549" s="380"/>
      <c r="D1549" s="380"/>
      <c r="E1549" s="381"/>
      <c r="F1549" s="380"/>
      <c r="G1549" s="380"/>
      <c r="H1549" s="379"/>
      <c r="I1549" s="126">
        <f>Table3[[#This Row],[No. Siri Pen]]</f>
        <v>0</v>
      </c>
      <c r="J1549" s="207">
        <f>Table3[[#This Row],[Kos (RM)]]</f>
        <v>0</v>
      </c>
      <c r="K1549" s="127">
        <f>VLOOKUP(I1549,LBA!AJ:AK,2,0)</f>
        <v>0</v>
      </c>
    </row>
    <row r="1550" spans="1:11" s="124" customFormat="1" ht="15">
      <c r="A1550" s="380"/>
      <c r="B1550" s="380"/>
      <c r="C1550" s="380"/>
      <c r="D1550" s="380"/>
      <c r="E1550" s="381"/>
      <c r="F1550" s="380"/>
      <c r="G1550" s="380"/>
      <c r="H1550" s="379"/>
      <c r="I1550" s="126">
        <f>Table3[[#This Row],[No. Siri Pen]]</f>
        <v>0</v>
      </c>
      <c r="J1550" s="207">
        <f>Table3[[#This Row],[Kos (RM)]]</f>
        <v>0</v>
      </c>
      <c r="K1550" s="127">
        <f>VLOOKUP(I1550,LBA!AJ:AK,2,0)</f>
        <v>0</v>
      </c>
    </row>
    <row r="1551" spans="1:11" s="124" customFormat="1" ht="15">
      <c r="A1551" s="380"/>
      <c r="B1551" s="380"/>
      <c r="C1551" s="380"/>
      <c r="D1551" s="380"/>
      <c r="E1551" s="381"/>
      <c r="F1551" s="380"/>
      <c r="G1551" s="380"/>
      <c r="H1551" s="379"/>
      <c r="I1551" s="126">
        <f>Table3[[#This Row],[No. Siri Pen]]</f>
        <v>0</v>
      </c>
      <c r="J1551" s="207">
        <f>Table3[[#This Row],[Kos (RM)]]</f>
        <v>0</v>
      </c>
      <c r="K1551" s="127">
        <f>VLOOKUP(I1551,LBA!AJ:AK,2,0)</f>
        <v>0</v>
      </c>
    </row>
    <row r="1552" spans="1:11" s="124" customFormat="1" ht="15">
      <c r="A1552" s="380"/>
      <c r="B1552" s="380"/>
      <c r="C1552" s="380"/>
      <c r="D1552" s="380"/>
      <c r="E1552" s="381"/>
      <c r="F1552" s="380"/>
      <c r="G1552" s="380"/>
      <c r="H1552" s="379"/>
      <c r="I1552" s="126">
        <f>Table3[[#This Row],[No. Siri Pen]]</f>
        <v>0</v>
      </c>
      <c r="J1552" s="207">
        <f>Table3[[#This Row],[Kos (RM)]]</f>
        <v>0</v>
      </c>
      <c r="K1552" s="127">
        <f>VLOOKUP(I1552,LBA!AJ:AK,2,0)</f>
        <v>0</v>
      </c>
    </row>
    <row r="1553" spans="1:11" s="124" customFormat="1" ht="15">
      <c r="A1553" s="380"/>
      <c r="B1553" s="380"/>
      <c r="C1553" s="380"/>
      <c r="D1553" s="380"/>
      <c r="E1553" s="381"/>
      <c r="F1553" s="380"/>
      <c r="G1553" s="380"/>
      <c r="H1553" s="379"/>
      <c r="I1553" s="126">
        <f>Table3[[#This Row],[No. Siri Pen]]</f>
        <v>0</v>
      </c>
      <c r="J1553" s="207">
        <f>Table3[[#This Row],[Kos (RM)]]</f>
        <v>0</v>
      </c>
      <c r="K1553" s="127">
        <f>VLOOKUP(I1553,LBA!AJ:AK,2,0)</f>
        <v>0</v>
      </c>
    </row>
    <row r="1554" spans="1:11" s="124" customFormat="1" ht="15">
      <c r="A1554" s="380"/>
      <c r="B1554" s="380"/>
      <c r="C1554" s="380"/>
      <c r="D1554" s="380"/>
      <c r="E1554" s="381"/>
      <c r="F1554" s="380"/>
      <c r="G1554" s="380"/>
      <c r="H1554" s="379"/>
      <c r="I1554" s="126">
        <f>Table3[[#This Row],[No. Siri Pen]]</f>
        <v>0</v>
      </c>
      <c r="J1554" s="207">
        <f>Table3[[#This Row],[Kos (RM)]]</f>
        <v>0</v>
      </c>
      <c r="K1554" s="127">
        <f>VLOOKUP(I1554,LBA!AJ:AK,2,0)</f>
        <v>0</v>
      </c>
    </row>
    <row r="1555" spans="1:11" s="124" customFormat="1" ht="15">
      <c r="A1555" s="380"/>
      <c r="B1555" s="380"/>
      <c r="C1555" s="380"/>
      <c r="D1555" s="380"/>
      <c r="E1555" s="381"/>
      <c r="F1555" s="380"/>
      <c r="G1555" s="380"/>
      <c r="H1555" s="379"/>
      <c r="I1555" s="126">
        <f>Table3[[#This Row],[No. Siri Pen]]</f>
        <v>0</v>
      </c>
      <c r="J1555" s="207">
        <f>Table3[[#This Row],[Kos (RM)]]</f>
        <v>0</v>
      </c>
      <c r="K1555" s="127">
        <f>VLOOKUP(I1555,LBA!AJ:AK,2,0)</f>
        <v>0</v>
      </c>
    </row>
    <row r="1556" spans="1:11" s="124" customFormat="1" ht="15">
      <c r="A1556" s="380"/>
      <c r="B1556" s="380"/>
      <c r="C1556" s="380"/>
      <c r="D1556" s="380"/>
      <c r="E1556" s="381"/>
      <c r="F1556" s="380"/>
      <c r="G1556" s="380"/>
      <c r="H1556" s="379"/>
      <c r="I1556" s="126">
        <f>Table3[[#This Row],[No. Siri Pen]]</f>
        <v>0</v>
      </c>
      <c r="J1556" s="207">
        <f>Table3[[#This Row],[Kos (RM)]]</f>
        <v>0</v>
      </c>
      <c r="K1556" s="127">
        <f>VLOOKUP(I1556,LBA!AJ:AK,2,0)</f>
        <v>0</v>
      </c>
    </row>
    <row r="1557" spans="1:11" s="124" customFormat="1" ht="15">
      <c r="A1557" s="380"/>
      <c r="B1557" s="380"/>
      <c r="C1557" s="380"/>
      <c r="D1557" s="380"/>
      <c r="E1557" s="381"/>
      <c r="F1557" s="380"/>
      <c r="G1557" s="380"/>
      <c r="H1557" s="379"/>
      <c r="I1557" s="126">
        <f>Table3[[#This Row],[No. Siri Pen]]</f>
        <v>0</v>
      </c>
      <c r="J1557" s="207">
        <f>Table3[[#This Row],[Kos (RM)]]</f>
        <v>0</v>
      </c>
      <c r="K1557" s="127">
        <f>VLOOKUP(I1557,LBA!AJ:AK,2,0)</f>
        <v>0</v>
      </c>
    </row>
    <row r="1558" spans="1:11" s="124" customFormat="1" ht="15">
      <c r="A1558" s="380"/>
      <c r="B1558" s="380"/>
      <c r="C1558" s="380"/>
      <c r="D1558" s="380"/>
      <c r="E1558" s="381"/>
      <c r="F1558" s="380"/>
      <c r="G1558" s="380"/>
      <c r="H1558" s="379"/>
      <c r="I1558" s="126">
        <f>Table3[[#This Row],[No. Siri Pen]]</f>
        <v>0</v>
      </c>
      <c r="J1558" s="207">
        <f>Table3[[#This Row],[Kos (RM)]]</f>
        <v>0</v>
      </c>
      <c r="K1558" s="127">
        <f>VLOOKUP(I1558,LBA!AJ:AK,2,0)</f>
        <v>0</v>
      </c>
    </row>
    <row r="1559" spans="1:11" s="124" customFormat="1" ht="15">
      <c r="A1559" s="380"/>
      <c r="B1559" s="380"/>
      <c r="C1559" s="380"/>
      <c r="D1559" s="380"/>
      <c r="E1559" s="381"/>
      <c r="F1559" s="380"/>
      <c r="G1559" s="380"/>
      <c r="H1559" s="379"/>
      <c r="I1559" s="126">
        <f>Table3[[#This Row],[No. Siri Pen]]</f>
        <v>0</v>
      </c>
      <c r="J1559" s="207">
        <f>Table3[[#This Row],[Kos (RM)]]</f>
        <v>0</v>
      </c>
      <c r="K1559" s="127">
        <f>VLOOKUP(I1559,LBA!AJ:AK,2,0)</f>
        <v>0</v>
      </c>
    </row>
    <row r="1560" spans="1:11" s="124" customFormat="1" ht="15">
      <c r="A1560" s="380"/>
      <c r="B1560" s="380"/>
      <c r="C1560" s="380"/>
      <c r="D1560" s="380"/>
      <c r="E1560" s="381"/>
      <c r="F1560" s="380"/>
      <c r="G1560" s="380"/>
      <c r="H1560" s="379"/>
      <c r="I1560" s="126">
        <f>Table3[[#This Row],[No. Siri Pen]]</f>
        <v>0</v>
      </c>
      <c r="J1560" s="207">
        <f>Table3[[#This Row],[Kos (RM)]]</f>
        <v>0</v>
      </c>
      <c r="K1560" s="127">
        <f>VLOOKUP(I1560,LBA!AJ:AK,2,0)</f>
        <v>0</v>
      </c>
    </row>
    <row r="1561" spans="1:11" s="124" customFormat="1" ht="15">
      <c r="A1561" s="380"/>
      <c r="B1561" s="380"/>
      <c r="C1561" s="380"/>
      <c r="D1561" s="380"/>
      <c r="E1561" s="381"/>
      <c r="F1561" s="380"/>
      <c r="G1561" s="380"/>
      <c r="H1561" s="379"/>
      <c r="I1561" s="126">
        <f>Table3[[#This Row],[No. Siri Pen]]</f>
        <v>0</v>
      </c>
      <c r="J1561" s="207">
        <f>Table3[[#This Row],[Kos (RM)]]</f>
        <v>0</v>
      </c>
      <c r="K1561" s="127">
        <f>VLOOKUP(I1561,LBA!AJ:AK,2,0)</f>
        <v>0</v>
      </c>
    </row>
    <row r="1562" spans="1:11" s="124" customFormat="1" ht="15">
      <c r="A1562" s="380"/>
      <c r="B1562" s="380"/>
      <c r="C1562" s="380"/>
      <c r="D1562" s="380"/>
      <c r="E1562" s="381"/>
      <c r="F1562" s="380"/>
      <c r="G1562" s="380"/>
      <c r="H1562" s="379"/>
      <c r="I1562" s="126">
        <f>Table3[[#This Row],[No. Siri Pen]]</f>
        <v>0</v>
      </c>
      <c r="J1562" s="207">
        <f>Table3[[#This Row],[Kos (RM)]]</f>
        <v>0</v>
      </c>
      <c r="K1562" s="127">
        <f>VLOOKUP(I1562,LBA!AJ:AK,2,0)</f>
        <v>0</v>
      </c>
    </row>
    <row r="1563" spans="1:11" s="124" customFormat="1" ht="15">
      <c r="A1563" s="380"/>
      <c r="B1563" s="380"/>
      <c r="C1563" s="380"/>
      <c r="D1563" s="380"/>
      <c r="E1563" s="381"/>
      <c r="F1563" s="380"/>
      <c r="G1563" s="380"/>
      <c r="H1563" s="379"/>
      <c r="I1563" s="126">
        <f>Table3[[#This Row],[No. Siri Pen]]</f>
        <v>0</v>
      </c>
      <c r="J1563" s="207">
        <f>Table3[[#This Row],[Kos (RM)]]</f>
        <v>0</v>
      </c>
      <c r="K1563" s="127">
        <f>VLOOKUP(I1563,LBA!AJ:AK,2,0)</f>
        <v>0</v>
      </c>
    </row>
    <row r="1564" spans="1:11" s="124" customFormat="1" ht="15">
      <c r="A1564" s="380"/>
      <c r="B1564" s="380"/>
      <c r="C1564" s="380"/>
      <c r="D1564" s="380"/>
      <c r="E1564" s="381"/>
      <c r="F1564" s="380"/>
      <c r="G1564" s="380"/>
      <c r="H1564" s="379"/>
      <c r="I1564" s="126">
        <f>Table3[[#This Row],[No. Siri Pen]]</f>
        <v>0</v>
      </c>
      <c r="J1564" s="207">
        <f>Table3[[#This Row],[Kos (RM)]]</f>
        <v>0</v>
      </c>
      <c r="K1564" s="127">
        <f>VLOOKUP(I1564,LBA!AJ:AK,2,0)</f>
        <v>0</v>
      </c>
    </row>
    <row r="1565" spans="1:11" s="124" customFormat="1" ht="15">
      <c r="A1565" s="380"/>
      <c r="B1565" s="380"/>
      <c r="C1565" s="380"/>
      <c r="D1565" s="380"/>
      <c r="E1565" s="381"/>
      <c r="F1565" s="380"/>
      <c r="G1565" s="380"/>
      <c r="H1565" s="379"/>
      <c r="I1565" s="126">
        <f>Table3[[#This Row],[No. Siri Pen]]</f>
        <v>0</v>
      </c>
      <c r="J1565" s="207">
        <f>Table3[[#This Row],[Kos (RM)]]</f>
        <v>0</v>
      </c>
      <c r="K1565" s="127">
        <f>VLOOKUP(I1565,LBA!AJ:AK,2,0)</f>
        <v>0</v>
      </c>
    </row>
    <row r="1566" spans="1:11" s="124" customFormat="1" ht="15">
      <c r="A1566" s="380"/>
      <c r="B1566" s="380"/>
      <c r="C1566" s="380"/>
      <c r="D1566" s="380"/>
      <c r="E1566" s="381"/>
      <c r="F1566" s="380"/>
      <c r="G1566" s="380"/>
      <c r="H1566" s="379"/>
      <c r="I1566" s="126">
        <f>Table3[[#This Row],[No. Siri Pen]]</f>
        <v>0</v>
      </c>
      <c r="J1566" s="207">
        <f>Table3[[#This Row],[Kos (RM)]]</f>
        <v>0</v>
      </c>
      <c r="K1566" s="127">
        <f>VLOOKUP(I1566,LBA!AJ:AK,2,0)</f>
        <v>0</v>
      </c>
    </row>
    <row r="1567" spans="1:11" s="124" customFormat="1" ht="15">
      <c r="A1567" s="380"/>
      <c r="B1567" s="380"/>
      <c r="C1567" s="380"/>
      <c r="D1567" s="380"/>
      <c r="E1567" s="381"/>
      <c r="F1567" s="380"/>
      <c r="G1567" s="380"/>
      <c r="H1567" s="379"/>
      <c r="I1567" s="126">
        <f>Table3[[#This Row],[No. Siri Pen]]</f>
        <v>0</v>
      </c>
      <c r="J1567" s="207">
        <f>Table3[[#This Row],[Kos (RM)]]</f>
        <v>0</v>
      </c>
      <c r="K1567" s="127">
        <f>VLOOKUP(I1567,LBA!AJ:AK,2,0)</f>
        <v>0</v>
      </c>
    </row>
    <row r="1568" spans="1:11" s="124" customFormat="1" ht="15">
      <c r="A1568" s="380"/>
      <c r="B1568" s="380"/>
      <c r="C1568" s="380"/>
      <c r="D1568" s="380"/>
      <c r="E1568" s="381"/>
      <c r="F1568" s="380"/>
      <c r="G1568" s="380"/>
      <c r="H1568" s="379"/>
      <c r="I1568" s="126">
        <f>Table3[[#This Row],[No. Siri Pen]]</f>
        <v>0</v>
      </c>
      <c r="J1568" s="207">
        <f>Table3[[#This Row],[Kos (RM)]]</f>
        <v>0</v>
      </c>
      <c r="K1568" s="127">
        <f>VLOOKUP(I1568,LBA!AJ:AK,2,0)</f>
        <v>0</v>
      </c>
    </row>
    <row r="1569" spans="1:11" s="124" customFormat="1" ht="15">
      <c r="A1569" s="380"/>
      <c r="B1569" s="380"/>
      <c r="C1569" s="380"/>
      <c r="D1569" s="380"/>
      <c r="E1569" s="381"/>
      <c r="F1569" s="380"/>
      <c r="G1569" s="380"/>
      <c r="H1569" s="379"/>
      <c r="I1569" s="126">
        <f>Table3[[#This Row],[No. Siri Pen]]</f>
        <v>0</v>
      </c>
      <c r="J1569" s="207">
        <f>Table3[[#This Row],[Kos (RM)]]</f>
        <v>0</v>
      </c>
      <c r="K1569" s="127">
        <f>VLOOKUP(I1569,LBA!AJ:AK,2,0)</f>
        <v>0</v>
      </c>
    </row>
    <row r="1570" spans="1:11" s="124" customFormat="1" ht="15">
      <c r="A1570" s="380"/>
      <c r="B1570" s="380"/>
      <c r="C1570" s="380"/>
      <c r="D1570" s="380"/>
      <c r="E1570" s="381"/>
      <c r="F1570" s="380"/>
      <c r="G1570" s="380"/>
      <c r="H1570" s="379"/>
      <c r="I1570" s="126">
        <f>Table3[[#This Row],[No. Siri Pen]]</f>
        <v>0</v>
      </c>
      <c r="J1570" s="207">
        <f>Table3[[#This Row],[Kos (RM)]]</f>
        <v>0</v>
      </c>
      <c r="K1570" s="127">
        <f>VLOOKUP(I1570,LBA!AJ:AK,2,0)</f>
        <v>0</v>
      </c>
    </row>
    <row r="1571" spans="1:11" s="124" customFormat="1" ht="15">
      <c r="A1571" s="380"/>
      <c r="B1571" s="380"/>
      <c r="C1571" s="380"/>
      <c r="D1571" s="380"/>
      <c r="E1571" s="381"/>
      <c r="F1571" s="380"/>
      <c r="G1571" s="380"/>
      <c r="H1571" s="379"/>
      <c r="I1571" s="126">
        <f>Table3[[#This Row],[No. Siri Pen]]</f>
        <v>0</v>
      </c>
      <c r="J1571" s="207">
        <f>Table3[[#This Row],[Kos (RM)]]</f>
        <v>0</v>
      </c>
      <c r="K1571" s="127">
        <f>VLOOKUP(I1571,LBA!AJ:AK,2,0)</f>
        <v>0</v>
      </c>
    </row>
    <row r="1572" spans="1:11" s="124" customFormat="1" ht="15">
      <c r="A1572" s="380"/>
      <c r="B1572" s="380"/>
      <c r="C1572" s="380"/>
      <c r="D1572" s="380"/>
      <c r="E1572" s="381"/>
      <c r="F1572" s="380"/>
      <c r="G1572" s="380"/>
      <c r="H1572" s="379"/>
      <c r="I1572" s="126">
        <f>Table3[[#This Row],[No. Siri Pen]]</f>
        <v>0</v>
      </c>
      <c r="J1572" s="207">
        <f>Table3[[#This Row],[Kos (RM)]]</f>
        <v>0</v>
      </c>
      <c r="K1572" s="127">
        <f>VLOOKUP(I1572,LBA!AJ:AK,2,0)</f>
        <v>0</v>
      </c>
    </row>
    <row r="1573" spans="1:11" s="124" customFormat="1" ht="15">
      <c r="A1573" s="380"/>
      <c r="B1573" s="380"/>
      <c r="C1573" s="380"/>
      <c r="D1573" s="380"/>
      <c r="E1573" s="381"/>
      <c r="F1573" s="380"/>
      <c r="G1573" s="380"/>
      <c r="H1573" s="379"/>
      <c r="I1573" s="126">
        <f>Table3[[#This Row],[No. Siri Pen]]</f>
        <v>0</v>
      </c>
      <c r="J1573" s="207">
        <f>Table3[[#This Row],[Kos (RM)]]</f>
        <v>0</v>
      </c>
      <c r="K1573" s="127">
        <f>VLOOKUP(I1573,LBA!AJ:AK,2,0)</f>
        <v>0</v>
      </c>
    </row>
    <row r="1574" spans="1:11" s="124" customFormat="1" ht="15">
      <c r="A1574" s="380"/>
      <c r="B1574" s="380"/>
      <c r="C1574" s="380"/>
      <c r="D1574" s="380"/>
      <c r="E1574" s="381"/>
      <c r="F1574" s="380"/>
      <c r="G1574" s="380"/>
      <c r="H1574" s="379"/>
      <c r="I1574" s="126">
        <f>Table3[[#This Row],[No. Siri Pen]]</f>
        <v>0</v>
      </c>
      <c r="J1574" s="207">
        <f>Table3[[#This Row],[Kos (RM)]]</f>
        <v>0</v>
      </c>
      <c r="K1574" s="127">
        <f>VLOOKUP(I1574,LBA!AJ:AK,2,0)</f>
        <v>0</v>
      </c>
    </row>
    <row r="1575" spans="1:11" s="124" customFormat="1" ht="15">
      <c r="A1575" s="380"/>
      <c r="B1575" s="380"/>
      <c r="C1575" s="380"/>
      <c r="D1575" s="380"/>
      <c r="E1575" s="381"/>
      <c r="F1575" s="380"/>
      <c r="G1575" s="380"/>
      <c r="H1575" s="379"/>
      <c r="I1575" s="126">
        <f>Table3[[#This Row],[No. Siri Pen]]</f>
        <v>0</v>
      </c>
      <c r="J1575" s="207">
        <f>Table3[[#This Row],[Kos (RM)]]</f>
        <v>0</v>
      </c>
      <c r="K1575" s="127">
        <f>VLOOKUP(I1575,LBA!AJ:AK,2,0)</f>
        <v>0</v>
      </c>
    </row>
    <row r="1576" spans="1:11" s="124" customFormat="1" ht="15">
      <c r="A1576" s="380"/>
      <c r="B1576" s="380"/>
      <c r="C1576" s="380"/>
      <c r="D1576" s="380"/>
      <c r="E1576" s="381"/>
      <c r="F1576" s="380"/>
      <c r="G1576" s="380"/>
      <c r="H1576" s="379"/>
      <c r="I1576" s="126">
        <f>Table3[[#This Row],[No. Siri Pen]]</f>
        <v>0</v>
      </c>
      <c r="J1576" s="207">
        <f>Table3[[#This Row],[Kos (RM)]]</f>
        <v>0</v>
      </c>
      <c r="K1576" s="127">
        <f>VLOOKUP(I1576,LBA!AJ:AK,2,0)</f>
        <v>0</v>
      </c>
    </row>
    <row r="1577" spans="1:11" s="124" customFormat="1" ht="15">
      <c r="A1577" s="380"/>
      <c r="B1577" s="380"/>
      <c r="C1577" s="380"/>
      <c r="D1577" s="380"/>
      <c r="E1577" s="381"/>
      <c r="F1577" s="380"/>
      <c r="G1577" s="380"/>
      <c r="H1577" s="379"/>
      <c r="I1577" s="126">
        <f>Table3[[#This Row],[No. Siri Pen]]</f>
        <v>0</v>
      </c>
      <c r="J1577" s="207">
        <f>Table3[[#This Row],[Kos (RM)]]</f>
        <v>0</v>
      </c>
      <c r="K1577" s="127">
        <f>VLOOKUP(I1577,LBA!AJ:AK,2,0)</f>
        <v>0</v>
      </c>
    </row>
    <row r="1578" spans="1:11" s="124" customFormat="1" ht="15">
      <c r="A1578" s="380"/>
      <c r="B1578" s="380"/>
      <c r="C1578" s="380"/>
      <c r="D1578" s="380"/>
      <c r="E1578" s="381"/>
      <c r="F1578" s="380"/>
      <c r="G1578" s="380"/>
      <c r="H1578" s="379"/>
      <c r="I1578" s="126">
        <f>Table3[[#This Row],[No. Siri Pen]]</f>
        <v>0</v>
      </c>
      <c r="J1578" s="207">
        <f>Table3[[#This Row],[Kos (RM)]]</f>
        <v>0</v>
      </c>
      <c r="K1578" s="127">
        <f>VLOOKUP(I1578,LBA!AJ:AK,2,0)</f>
        <v>0</v>
      </c>
    </row>
    <row r="1579" spans="1:11" s="124" customFormat="1" ht="15">
      <c r="A1579" s="380"/>
      <c r="B1579" s="380"/>
      <c r="C1579" s="380"/>
      <c r="D1579" s="380"/>
      <c r="E1579" s="381"/>
      <c r="F1579" s="380"/>
      <c r="G1579" s="380"/>
      <c r="H1579" s="379"/>
      <c r="I1579" s="126">
        <f>Table3[[#This Row],[No. Siri Pen]]</f>
        <v>0</v>
      </c>
      <c r="J1579" s="207">
        <f>Table3[[#This Row],[Kos (RM)]]</f>
        <v>0</v>
      </c>
      <c r="K1579" s="127">
        <f>VLOOKUP(I1579,LBA!AJ:AK,2,0)</f>
        <v>0</v>
      </c>
    </row>
    <row r="1580" spans="1:11" s="124" customFormat="1" ht="15">
      <c r="A1580" s="380"/>
      <c r="B1580" s="380"/>
      <c r="C1580" s="380"/>
      <c r="D1580" s="380"/>
      <c r="E1580" s="381"/>
      <c r="F1580" s="380"/>
      <c r="G1580" s="380"/>
      <c r="H1580" s="379"/>
      <c r="I1580" s="126">
        <f>Table3[[#This Row],[No. Siri Pen]]</f>
        <v>0</v>
      </c>
      <c r="J1580" s="207">
        <f>Table3[[#This Row],[Kos (RM)]]</f>
        <v>0</v>
      </c>
      <c r="K1580" s="127">
        <f>VLOOKUP(I1580,LBA!AJ:AK,2,0)</f>
        <v>0</v>
      </c>
    </row>
    <row r="1581" spans="1:11" s="124" customFormat="1" ht="15">
      <c r="A1581" s="380"/>
      <c r="B1581" s="380"/>
      <c r="C1581" s="380"/>
      <c r="D1581" s="380"/>
      <c r="E1581" s="381"/>
      <c r="F1581" s="380"/>
      <c r="G1581" s="380"/>
      <c r="H1581" s="379"/>
      <c r="I1581" s="126">
        <f>Table3[[#This Row],[No. Siri Pen]]</f>
        <v>0</v>
      </c>
      <c r="J1581" s="207">
        <f>Table3[[#This Row],[Kos (RM)]]</f>
        <v>0</v>
      </c>
      <c r="K1581" s="127">
        <f>VLOOKUP(I1581,LBA!AJ:AK,2,0)</f>
        <v>0</v>
      </c>
    </row>
    <row r="1582" spans="1:11" s="124" customFormat="1" ht="15">
      <c r="A1582" s="380"/>
      <c r="B1582" s="380"/>
      <c r="C1582" s="380"/>
      <c r="D1582" s="380"/>
      <c r="E1582" s="381"/>
      <c r="F1582" s="380"/>
      <c r="G1582" s="380"/>
      <c r="H1582" s="379"/>
      <c r="I1582" s="126">
        <f>Table3[[#This Row],[No. Siri Pen]]</f>
        <v>0</v>
      </c>
      <c r="J1582" s="207">
        <f>Table3[[#This Row],[Kos (RM)]]</f>
        <v>0</v>
      </c>
      <c r="K1582" s="127">
        <f>VLOOKUP(I1582,LBA!AJ:AK,2,0)</f>
        <v>0</v>
      </c>
    </row>
    <row r="1583" spans="1:11" s="124" customFormat="1" ht="15">
      <c r="A1583" s="380"/>
      <c r="B1583" s="380"/>
      <c r="C1583" s="380"/>
      <c r="D1583" s="380"/>
      <c r="E1583" s="381"/>
      <c r="F1583" s="380"/>
      <c r="G1583" s="380"/>
      <c r="H1583" s="379"/>
      <c r="I1583" s="126">
        <f>Table3[[#This Row],[No. Siri Pen]]</f>
        <v>0</v>
      </c>
      <c r="J1583" s="207">
        <f>Table3[[#This Row],[Kos (RM)]]</f>
        <v>0</v>
      </c>
      <c r="K1583" s="127">
        <f>VLOOKUP(I1583,LBA!AJ:AK,2,0)</f>
        <v>0</v>
      </c>
    </row>
    <row r="1584" spans="1:11" s="124" customFormat="1" ht="15">
      <c r="A1584" s="380"/>
      <c r="B1584" s="380"/>
      <c r="C1584" s="380"/>
      <c r="D1584" s="380"/>
      <c r="E1584" s="381"/>
      <c r="F1584" s="380"/>
      <c r="G1584" s="380"/>
      <c r="H1584" s="379"/>
      <c r="I1584" s="126">
        <f>Table3[[#This Row],[No. Siri Pen]]</f>
        <v>0</v>
      </c>
      <c r="J1584" s="207">
        <f>Table3[[#This Row],[Kos (RM)]]</f>
        <v>0</v>
      </c>
      <c r="K1584" s="127">
        <f>VLOOKUP(I1584,LBA!AJ:AK,2,0)</f>
        <v>0</v>
      </c>
    </row>
    <row r="1585" spans="1:11" s="124" customFormat="1" ht="15">
      <c r="A1585" s="380"/>
      <c r="B1585" s="380"/>
      <c r="C1585" s="380"/>
      <c r="D1585" s="380"/>
      <c r="E1585" s="381"/>
      <c r="F1585" s="380"/>
      <c r="G1585" s="380"/>
      <c r="H1585" s="379"/>
      <c r="I1585" s="126">
        <f>Table3[[#This Row],[No. Siri Pen]]</f>
        <v>0</v>
      </c>
      <c r="J1585" s="207">
        <f>Table3[[#This Row],[Kos (RM)]]</f>
        <v>0</v>
      </c>
      <c r="K1585" s="127">
        <f>VLOOKUP(I1585,LBA!AJ:AK,2,0)</f>
        <v>0</v>
      </c>
    </row>
    <row r="1586" spans="1:11" s="124" customFormat="1" ht="15">
      <c r="A1586" s="380"/>
      <c r="B1586" s="380"/>
      <c r="C1586" s="380"/>
      <c r="D1586" s="380"/>
      <c r="E1586" s="381"/>
      <c r="F1586" s="380"/>
      <c r="G1586" s="380"/>
      <c r="H1586" s="379"/>
      <c r="I1586" s="126">
        <f>Table3[[#This Row],[No. Siri Pen]]</f>
        <v>0</v>
      </c>
      <c r="J1586" s="207">
        <f>Table3[[#This Row],[Kos (RM)]]</f>
        <v>0</v>
      </c>
      <c r="K1586" s="127">
        <f>VLOOKUP(I1586,LBA!AJ:AK,2,0)</f>
        <v>0</v>
      </c>
    </row>
    <row r="1587" spans="1:11" s="124" customFormat="1" ht="15">
      <c r="A1587" s="380"/>
      <c r="B1587" s="380"/>
      <c r="C1587" s="380"/>
      <c r="D1587" s="380"/>
      <c r="E1587" s="381"/>
      <c r="F1587" s="380"/>
      <c r="G1587" s="380"/>
      <c r="H1587" s="379"/>
      <c r="I1587" s="126">
        <f>Table3[[#This Row],[No. Siri Pen]]</f>
        <v>0</v>
      </c>
      <c r="J1587" s="207">
        <f>Table3[[#This Row],[Kos (RM)]]</f>
        <v>0</v>
      </c>
      <c r="K1587" s="127">
        <f>VLOOKUP(I1587,LBA!AJ:AK,2,0)</f>
        <v>0</v>
      </c>
    </row>
    <row r="1588" spans="1:11" s="124" customFormat="1" ht="15">
      <c r="A1588" s="380"/>
      <c r="B1588" s="380"/>
      <c r="C1588" s="380"/>
      <c r="D1588" s="380"/>
      <c r="E1588" s="381"/>
      <c r="F1588" s="380"/>
      <c r="G1588" s="380"/>
      <c r="H1588" s="379"/>
      <c r="I1588" s="126">
        <f>Table3[[#This Row],[No. Siri Pen]]</f>
        <v>0</v>
      </c>
      <c r="J1588" s="207">
        <f>Table3[[#This Row],[Kos (RM)]]</f>
        <v>0</v>
      </c>
      <c r="K1588" s="127">
        <f>VLOOKUP(I1588,LBA!AJ:AK,2,0)</f>
        <v>0</v>
      </c>
    </row>
    <row r="1589" spans="1:11" s="124" customFormat="1" ht="15">
      <c r="A1589" s="380"/>
      <c r="B1589" s="380"/>
      <c r="C1589" s="380"/>
      <c r="D1589" s="380"/>
      <c r="E1589" s="381"/>
      <c r="F1589" s="380"/>
      <c r="G1589" s="380"/>
      <c r="H1589" s="379"/>
      <c r="I1589" s="126">
        <f>Table3[[#This Row],[No. Siri Pen]]</f>
        <v>0</v>
      </c>
      <c r="J1589" s="207">
        <f>Table3[[#This Row],[Kos (RM)]]</f>
        <v>0</v>
      </c>
      <c r="K1589" s="127">
        <f>VLOOKUP(I1589,LBA!AJ:AK,2,0)</f>
        <v>0</v>
      </c>
    </row>
    <row r="1590" spans="1:11" s="124" customFormat="1" ht="15">
      <c r="A1590" s="380"/>
      <c r="B1590" s="380"/>
      <c r="C1590" s="380"/>
      <c r="D1590" s="380"/>
      <c r="E1590" s="381"/>
      <c r="F1590" s="380"/>
      <c r="G1590" s="380"/>
      <c r="H1590" s="379"/>
      <c r="I1590" s="126">
        <f>Table3[[#This Row],[No. Siri Pen]]</f>
        <v>0</v>
      </c>
      <c r="J1590" s="207">
        <f>Table3[[#This Row],[Kos (RM)]]</f>
        <v>0</v>
      </c>
      <c r="K1590" s="127">
        <f>VLOOKUP(I1590,LBA!AJ:AK,2,0)</f>
        <v>0</v>
      </c>
    </row>
    <row r="1591" spans="1:11" s="124" customFormat="1" ht="15">
      <c r="A1591" s="380"/>
      <c r="B1591" s="380"/>
      <c r="C1591" s="380"/>
      <c r="D1591" s="380"/>
      <c r="E1591" s="381"/>
      <c r="F1591" s="380"/>
      <c r="G1591" s="380"/>
      <c r="H1591" s="379"/>
      <c r="I1591" s="126">
        <f>Table3[[#This Row],[No. Siri Pen]]</f>
        <v>0</v>
      </c>
      <c r="J1591" s="207">
        <f>Table3[[#This Row],[Kos (RM)]]</f>
        <v>0</v>
      </c>
      <c r="K1591" s="127">
        <f>VLOOKUP(I1591,LBA!AJ:AK,2,0)</f>
        <v>0</v>
      </c>
    </row>
    <row r="1592" spans="1:11" s="124" customFormat="1" ht="15">
      <c r="A1592" s="380"/>
      <c r="B1592" s="380"/>
      <c r="C1592" s="380"/>
      <c r="D1592" s="380"/>
      <c r="E1592" s="381"/>
      <c r="F1592" s="380"/>
      <c r="G1592" s="380"/>
      <c r="H1592" s="379"/>
      <c r="I1592" s="126">
        <f>Table3[[#This Row],[No. Siri Pen]]</f>
        <v>0</v>
      </c>
      <c r="J1592" s="207">
        <f>Table3[[#This Row],[Kos (RM)]]</f>
        <v>0</v>
      </c>
      <c r="K1592" s="127">
        <f>VLOOKUP(I1592,LBA!AJ:AK,2,0)</f>
        <v>0</v>
      </c>
    </row>
    <row r="1593" spans="1:11" s="124" customFormat="1" ht="15">
      <c r="A1593" s="380"/>
      <c r="B1593" s="380"/>
      <c r="C1593" s="380"/>
      <c r="D1593" s="380"/>
      <c r="E1593" s="381"/>
      <c r="F1593" s="380"/>
      <c r="G1593" s="380"/>
      <c r="H1593" s="379"/>
      <c r="I1593" s="126">
        <f>Table3[[#This Row],[No. Siri Pen]]</f>
        <v>0</v>
      </c>
      <c r="J1593" s="207">
        <f>Table3[[#This Row],[Kos (RM)]]</f>
        <v>0</v>
      </c>
      <c r="K1593" s="127">
        <f>VLOOKUP(I1593,LBA!AJ:AK,2,0)</f>
        <v>0</v>
      </c>
    </row>
    <row r="1594" spans="1:11" s="124" customFormat="1" ht="15">
      <c r="A1594" s="380"/>
      <c r="B1594" s="380"/>
      <c r="C1594" s="380"/>
      <c r="D1594" s="380"/>
      <c r="E1594" s="381"/>
      <c r="F1594" s="380"/>
      <c r="G1594" s="380"/>
      <c r="H1594" s="379"/>
      <c r="I1594" s="126">
        <f>Table3[[#This Row],[No. Siri Pen]]</f>
        <v>0</v>
      </c>
      <c r="J1594" s="207">
        <f>Table3[[#This Row],[Kos (RM)]]</f>
        <v>0</v>
      </c>
      <c r="K1594" s="127">
        <f>VLOOKUP(I1594,LBA!AJ:AK,2,0)</f>
        <v>0</v>
      </c>
    </row>
    <row r="1595" spans="1:11" s="124" customFormat="1" ht="15">
      <c r="A1595" s="380"/>
      <c r="B1595" s="380"/>
      <c r="C1595" s="380"/>
      <c r="D1595" s="380"/>
      <c r="E1595" s="381"/>
      <c r="F1595" s="380"/>
      <c r="G1595" s="380"/>
      <c r="H1595" s="379"/>
      <c r="I1595" s="126">
        <f>Table3[[#This Row],[No. Siri Pen]]</f>
        <v>0</v>
      </c>
      <c r="J1595" s="207">
        <f>Table3[[#This Row],[Kos (RM)]]</f>
        <v>0</v>
      </c>
      <c r="K1595" s="127">
        <f>VLOOKUP(I1595,LBA!AJ:AK,2,0)</f>
        <v>0</v>
      </c>
    </row>
    <row r="1596" spans="1:11" s="124" customFormat="1" ht="15">
      <c r="A1596" s="380"/>
      <c r="B1596" s="380"/>
      <c r="C1596" s="380"/>
      <c r="D1596" s="380"/>
      <c r="E1596" s="381"/>
      <c r="F1596" s="380"/>
      <c r="G1596" s="380"/>
      <c r="H1596" s="379"/>
      <c r="I1596" s="126">
        <f>Table3[[#This Row],[No. Siri Pen]]</f>
        <v>0</v>
      </c>
      <c r="J1596" s="207">
        <f>Table3[[#This Row],[Kos (RM)]]</f>
        <v>0</v>
      </c>
      <c r="K1596" s="127">
        <f>VLOOKUP(I1596,LBA!AJ:AK,2,0)</f>
        <v>0</v>
      </c>
    </row>
    <row r="1597" spans="1:11" s="124" customFormat="1" ht="15">
      <c r="A1597" s="380"/>
      <c r="B1597" s="380"/>
      <c r="C1597" s="380"/>
      <c r="D1597" s="380"/>
      <c r="E1597" s="381"/>
      <c r="F1597" s="380"/>
      <c r="G1597" s="380"/>
      <c r="H1597" s="379"/>
      <c r="I1597" s="126">
        <f>Table3[[#This Row],[No. Siri Pen]]</f>
        <v>0</v>
      </c>
      <c r="J1597" s="207">
        <f>Table3[[#This Row],[Kos (RM)]]</f>
        <v>0</v>
      </c>
      <c r="K1597" s="127">
        <f>VLOOKUP(I1597,LBA!AJ:AK,2,0)</f>
        <v>0</v>
      </c>
    </row>
    <row r="1598" spans="1:11" s="124" customFormat="1" ht="15">
      <c r="A1598" s="380"/>
      <c r="B1598" s="380"/>
      <c r="C1598" s="380"/>
      <c r="D1598" s="380"/>
      <c r="E1598" s="381"/>
      <c r="F1598" s="380"/>
      <c r="G1598" s="380"/>
      <c r="H1598" s="379"/>
      <c r="I1598" s="126">
        <f>Table3[[#This Row],[No. Siri Pen]]</f>
        <v>0</v>
      </c>
      <c r="J1598" s="207">
        <f>Table3[[#This Row],[Kos (RM)]]</f>
        <v>0</v>
      </c>
      <c r="K1598" s="127">
        <f>VLOOKUP(I1598,LBA!AJ:AK,2,0)</f>
        <v>0</v>
      </c>
    </row>
    <row r="1599" spans="1:11" s="124" customFormat="1" ht="15">
      <c r="A1599" s="380"/>
      <c r="B1599" s="380"/>
      <c r="C1599" s="380"/>
      <c r="D1599" s="380"/>
      <c r="E1599" s="381"/>
      <c r="F1599" s="380"/>
      <c r="G1599" s="380"/>
      <c r="H1599" s="379"/>
      <c r="I1599" s="126">
        <f>Table3[[#This Row],[No. Siri Pen]]</f>
        <v>0</v>
      </c>
      <c r="J1599" s="207">
        <f>Table3[[#This Row],[Kos (RM)]]</f>
        <v>0</v>
      </c>
      <c r="K1599" s="127">
        <f>VLOOKUP(I1599,LBA!AJ:AK,2,0)</f>
        <v>0</v>
      </c>
    </row>
    <row r="1600" spans="1:11" s="124" customFormat="1" ht="15">
      <c r="A1600" s="380"/>
      <c r="B1600" s="380"/>
      <c r="C1600" s="380"/>
      <c r="D1600" s="380"/>
      <c r="E1600" s="381"/>
      <c r="F1600" s="380"/>
      <c r="G1600" s="380"/>
      <c r="H1600" s="379"/>
      <c r="I1600" s="126">
        <f>Table3[[#This Row],[No. Siri Pen]]</f>
        <v>0</v>
      </c>
      <c r="J1600" s="207">
        <f>Table3[[#This Row],[Kos (RM)]]</f>
        <v>0</v>
      </c>
      <c r="K1600" s="127">
        <f>VLOOKUP(I1600,LBA!AJ:AK,2,0)</f>
        <v>0</v>
      </c>
    </row>
    <row r="1601" spans="1:11" s="124" customFormat="1" ht="15">
      <c r="A1601" s="380"/>
      <c r="B1601" s="380"/>
      <c r="C1601" s="380"/>
      <c r="D1601" s="380"/>
      <c r="E1601" s="381"/>
      <c r="F1601" s="380"/>
      <c r="G1601" s="380"/>
      <c r="H1601" s="379"/>
      <c r="I1601" s="126">
        <f>Table3[[#This Row],[No. Siri Pen]]</f>
        <v>0</v>
      </c>
      <c r="J1601" s="207">
        <f>Table3[[#This Row],[Kos (RM)]]</f>
        <v>0</v>
      </c>
      <c r="K1601" s="127">
        <f>VLOOKUP(I1601,LBA!AJ:AK,2,0)</f>
        <v>0</v>
      </c>
    </row>
    <row r="1602" spans="1:11" s="124" customFormat="1" ht="15">
      <c r="A1602" s="380"/>
      <c r="B1602" s="380"/>
      <c r="C1602" s="380"/>
      <c r="D1602" s="380"/>
      <c r="E1602" s="381"/>
      <c r="F1602" s="380"/>
      <c r="G1602" s="380"/>
      <c r="H1602" s="379"/>
      <c r="I1602" s="126">
        <f>Table3[[#This Row],[No. Siri Pen]]</f>
        <v>0</v>
      </c>
      <c r="J1602" s="207">
        <f>Table3[[#This Row],[Kos (RM)]]</f>
        <v>0</v>
      </c>
      <c r="K1602" s="127">
        <f>VLOOKUP(I1602,LBA!AJ:AK,2,0)</f>
        <v>0</v>
      </c>
    </row>
    <row r="1603" spans="1:11" s="124" customFormat="1" ht="15">
      <c r="A1603" s="380"/>
      <c r="B1603" s="380"/>
      <c r="C1603" s="380"/>
      <c r="D1603" s="380"/>
      <c r="E1603" s="381"/>
      <c r="F1603" s="380"/>
      <c r="G1603" s="380"/>
      <c r="H1603" s="379"/>
      <c r="I1603" s="126">
        <f>Table3[[#This Row],[No. Siri Pen]]</f>
        <v>0</v>
      </c>
      <c r="J1603" s="207">
        <f>Table3[[#This Row],[Kos (RM)]]</f>
        <v>0</v>
      </c>
      <c r="K1603" s="127">
        <f>VLOOKUP(I1603,LBA!AJ:AK,2,0)</f>
        <v>0</v>
      </c>
    </row>
    <row r="1604" spans="1:11" s="124" customFormat="1" ht="15">
      <c r="A1604" s="380"/>
      <c r="B1604" s="380"/>
      <c r="C1604" s="380"/>
      <c r="D1604" s="380"/>
      <c r="E1604" s="381"/>
      <c r="F1604" s="380"/>
      <c r="G1604" s="380"/>
      <c r="H1604" s="379"/>
      <c r="I1604" s="126">
        <f>Table3[[#This Row],[No. Siri Pen]]</f>
        <v>0</v>
      </c>
      <c r="J1604" s="207">
        <f>Table3[[#This Row],[Kos (RM)]]</f>
        <v>0</v>
      </c>
      <c r="K1604" s="127">
        <f>VLOOKUP(I1604,LBA!AJ:AK,2,0)</f>
        <v>0</v>
      </c>
    </row>
    <row r="1605" spans="1:11" s="124" customFormat="1" ht="15">
      <c r="A1605" s="380"/>
      <c r="B1605" s="380"/>
      <c r="C1605" s="380"/>
      <c r="D1605" s="380"/>
      <c r="E1605" s="381"/>
      <c r="F1605" s="380"/>
      <c r="G1605" s="380"/>
      <c r="H1605" s="379"/>
      <c r="I1605" s="126">
        <f>Table3[[#This Row],[No. Siri Pen]]</f>
        <v>0</v>
      </c>
      <c r="J1605" s="207">
        <f>Table3[[#This Row],[Kos (RM)]]</f>
        <v>0</v>
      </c>
      <c r="K1605" s="127">
        <f>VLOOKUP(I1605,LBA!AJ:AK,2,0)</f>
        <v>0</v>
      </c>
    </row>
    <row r="1606" spans="1:11" s="124" customFormat="1" ht="15">
      <c r="A1606" s="380"/>
      <c r="B1606" s="380"/>
      <c r="C1606" s="380"/>
      <c r="D1606" s="380"/>
      <c r="E1606" s="381"/>
      <c r="F1606" s="380"/>
      <c r="G1606" s="380"/>
      <c r="H1606" s="379"/>
      <c r="I1606" s="126">
        <f>Table3[[#This Row],[No. Siri Pen]]</f>
        <v>0</v>
      </c>
      <c r="J1606" s="207">
        <f>Table3[[#This Row],[Kos (RM)]]</f>
        <v>0</v>
      </c>
      <c r="K1606" s="127">
        <f>VLOOKUP(I1606,LBA!AJ:AK,2,0)</f>
        <v>0</v>
      </c>
    </row>
    <row r="1607" spans="1:11" s="124" customFormat="1" ht="15">
      <c r="A1607" s="380"/>
      <c r="B1607" s="380"/>
      <c r="C1607" s="380"/>
      <c r="D1607" s="380"/>
      <c r="E1607" s="381"/>
      <c r="F1607" s="380"/>
      <c r="G1607" s="380"/>
      <c r="H1607" s="379"/>
      <c r="I1607" s="126">
        <f>Table3[[#This Row],[No. Siri Pen]]</f>
        <v>0</v>
      </c>
      <c r="J1607" s="207">
        <f>Table3[[#This Row],[Kos (RM)]]</f>
        <v>0</v>
      </c>
      <c r="K1607" s="127">
        <f>VLOOKUP(I1607,LBA!AJ:AK,2,0)</f>
        <v>0</v>
      </c>
    </row>
    <row r="1608" spans="1:11" s="124" customFormat="1" ht="15">
      <c r="A1608" s="380"/>
      <c r="B1608" s="380"/>
      <c r="C1608" s="380"/>
      <c r="D1608" s="380"/>
      <c r="E1608" s="381"/>
      <c r="F1608" s="380"/>
      <c r="G1608" s="380"/>
      <c r="H1608" s="379"/>
      <c r="I1608" s="126">
        <f>Table3[[#This Row],[No. Siri Pen]]</f>
        <v>0</v>
      </c>
      <c r="J1608" s="207">
        <f>Table3[[#This Row],[Kos (RM)]]</f>
        <v>0</v>
      </c>
      <c r="K1608" s="127">
        <f>VLOOKUP(I1608,LBA!AJ:AK,2,0)</f>
        <v>0</v>
      </c>
    </row>
    <row r="1609" spans="1:11" s="124" customFormat="1" ht="15">
      <c r="A1609" s="380"/>
      <c r="B1609" s="380"/>
      <c r="C1609" s="380"/>
      <c r="D1609" s="380"/>
      <c r="E1609" s="381"/>
      <c r="F1609" s="380"/>
      <c r="G1609" s="380"/>
      <c r="H1609" s="379"/>
      <c r="I1609" s="126">
        <f>Table3[[#This Row],[No. Siri Pen]]</f>
        <v>0</v>
      </c>
      <c r="J1609" s="207">
        <f>Table3[[#This Row],[Kos (RM)]]</f>
        <v>0</v>
      </c>
      <c r="K1609" s="127">
        <f>VLOOKUP(I1609,LBA!AJ:AK,2,0)</f>
        <v>0</v>
      </c>
    </row>
    <row r="1610" spans="1:11" s="124" customFormat="1" ht="15">
      <c r="A1610" s="380"/>
      <c r="B1610" s="380"/>
      <c r="C1610" s="380"/>
      <c r="D1610" s="380"/>
      <c r="E1610" s="381"/>
      <c r="F1610" s="380"/>
      <c r="G1610" s="380"/>
      <c r="H1610" s="379"/>
      <c r="I1610" s="126">
        <f>Table3[[#This Row],[No. Siri Pen]]</f>
        <v>0</v>
      </c>
      <c r="J1610" s="207">
        <f>Table3[[#This Row],[Kos (RM)]]</f>
        <v>0</v>
      </c>
      <c r="K1610" s="127">
        <f>VLOOKUP(I1610,LBA!AJ:AK,2,0)</f>
        <v>0</v>
      </c>
    </row>
    <row r="1611" spans="1:11" s="124" customFormat="1" ht="15">
      <c r="A1611" s="380"/>
      <c r="B1611" s="380"/>
      <c r="C1611" s="380"/>
      <c r="D1611" s="380"/>
      <c r="E1611" s="381"/>
      <c r="F1611" s="380"/>
      <c r="G1611" s="380"/>
      <c r="H1611" s="379"/>
      <c r="I1611" s="126">
        <f>Table3[[#This Row],[No. Siri Pen]]</f>
        <v>0</v>
      </c>
      <c r="J1611" s="207">
        <f>Table3[[#This Row],[Kos (RM)]]</f>
        <v>0</v>
      </c>
      <c r="K1611" s="127">
        <f>VLOOKUP(I1611,LBA!AJ:AK,2,0)</f>
        <v>0</v>
      </c>
    </row>
    <row r="1612" spans="1:11" s="124" customFormat="1" ht="15">
      <c r="A1612" s="380"/>
      <c r="B1612" s="380"/>
      <c r="C1612" s="380"/>
      <c r="D1612" s="380"/>
      <c r="E1612" s="381"/>
      <c r="F1612" s="380"/>
      <c r="G1612" s="380"/>
      <c r="H1612" s="379"/>
      <c r="I1612" s="126">
        <f>Table3[[#This Row],[No. Siri Pen]]</f>
        <v>0</v>
      </c>
      <c r="J1612" s="207">
        <f>Table3[[#This Row],[Kos (RM)]]</f>
        <v>0</v>
      </c>
      <c r="K1612" s="127">
        <f>VLOOKUP(I1612,LBA!AJ:AK,2,0)</f>
        <v>0</v>
      </c>
    </row>
    <row r="1613" spans="1:11" s="124" customFormat="1" ht="15">
      <c r="A1613" s="380"/>
      <c r="B1613" s="380"/>
      <c r="C1613" s="380"/>
      <c r="D1613" s="380"/>
      <c r="E1613" s="381"/>
      <c r="F1613" s="380"/>
      <c r="G1613" s="380"/>
      <c r="H1613" s="379"/>
      <c r="I1613" s="126">
        <f>Table3[[#This Row],[No. Siri Pen]]</f>
        <v>0</v>
      </c>
      <c r="J1613" s="207">
        <f>Table3[[#This Row],[Kos (RM)]]</f>
        <v>0</v>
      </c>
      <c r="K1613" s="127">
        <f>VLOOKUP(I1613,LBA!AJ:AK,2,0)</f>
        <v>0</v>
      </c>
    </row>
    <row r="1614" spans="1:11" s="124" customFormat="1" ht="15">
      <c r="A1614" s="380"/>
      <c r="B1614" s="380"/>
      <c r="C1614" s="380"/>
      <c r="D1614" s="380"/>
      <c r="E1614" s="381"/>
      <c r="F1614" s="380"/>
      <c r="G1614" s="380"/>
      <c r="H1614" s="379"/>
      <c r="I1614" s="126">
        <f>Table3[[#This Row],[No. Siri Pen]]</f>
        <v>0</v>
      </c>
      <c r="J1614" s="207">
        <f>Table3[[#This Row],[Kos (RM)]]</f>
        <v>0</v>
      </c>
      <c r="K1614" s="127">
        <f>VLOOKUP(I1614,LBA!AJ:AK,2,0)</f>
        <v>0</v>
      </c>
    </row>
    <row r="1615" spans="1:11" s="124" customFormat="1" ht="15">
      <c r="A1615" s="380"/>
      <c r="B1615" s="380"/>
      <c r="C1615" s="380"/>
      <c r="D1615" s="380"/>
      <c r="E1615" s="381"/>
      <c r="F1615" s="380"/>
      <c r="G1615" s="380"/>
      <c r="H1615" s="379"/>
      <c r="I1615" s="126">
        <f>Table3[[#This Row],[No. Siri Pen]]</f>
        <v>0</v>
      </c>
      <c r="J1615" s="207">
        <f>Table3[[#This Row],[Kos (RM)]]</f>
        <v>0</v>
      </c>
      <c r="K1615" s="127">
        <f>VLOOKUP(I1615,LBA!AJ:AK,2,0)</f>
        <v>0</v>
      </c>
    </row>
    <row r="1616" spans="1:11" s="124" customFormat="1" ht="15">
      <c r="A1616" s="380"/>
      <c r="B1616" s="380"/>
      <c r="C1616" s="380"/>
      <c r="D1616" s="380"/>
      <c r="E1616" s="381"/>
      <c r="F1616" s="380"/>
      <c r="G1616" s="380"/>
      <c r="H1616" s="379"/>
      <c r="I1616" s="126">
        <f>Table3[[#This Row],[No. Siri Pen]]</f>
        <v>0</v>
      </c>
      <c r="J1616" s="207">
        <f>Table3[[#This Row],[Kos (RM)]]</f>
        <v>0</v>
      </c>
      <c r="K1616" s="127">
        <f>VLOOKUP(I1616,LBA!AJ:AK,2,0)</f>
        <v>0</v>
      </c>
    </row>
    <row r="1617" spans="1:11" s="124" customFormat="1" ht="15">
      <c r="A1617" s="380"/>
      <c r="B1617" s="380"/>
      <c r="C1617" s="380"/>
      <c r="D1617" s="380"/>
      <c r="E1617" s="381"/>
      <c r="F1617" s="380"/>
      <c r="G1617" s="380"/>
      <c r="H1617" s="379"/>
      <c r="I1617" s="126">
        <f>Table3[[#This Row],[No. Siri Pen]]</f>
        <v>0</v>
      </c>
      <c r="J1617" s="207">
        <f>Table3[[#This Row],[Kos (RM)]]</f>
        <v>0</v>
      </c>
      <c r="K1617" s="127">
        <f>VLOOKUP(I1617,LBA!AJ:AK,2,0)</f>
        <v>0</v>
      </c>
    </row>
    <row r="1618" spans="1:11" s="124" customFormat="1" ht="15">
      <c r="A1618" s="380"/>
      <c r="B1618" s="380"/>
      <c r="C1618" s="380"/>
      <c r="D1618" s="380"/>
      <c r="E1618" s="381"/>
      <c r="F1618" s="380"/>
      <c r="G1618" s="380"/>
      <c r="H1618" s="379"/>
      <c r="I1618" s="126">
        <f>Table3[[#This Row],[No. Siri Pen]]</f>
        <v>0</v>
      </c>
      <c r="J1618" s="207">
        <f>Table3[[#This Row],[Kos (RM)]]</f>
        <v>0</v>
      </c>
      <c r="K1618" s="127">
        <f>VLOOKUP(I1618,LBA!AJ:AK,2,0)</f>
        <v>0</v>
      </c>
    </row>
    <row r="1619" spans="1:11" s="124" customFormat="1" ht="15">
      <c r="A1619" s="380"/>
      <c r="B1619" s="380"/>
      <c r="C1619" s="380"/>
      <c r="D1619" s="380"/>
      <c r="E1619" s="381"/>
      <c r="F1619" s="380"/>
      <c r="G1619" s="380"/>
      <c r="H1619" s="379"/>
      <c r="I1619" s="126">
        <f>Table3[[#This Row],[No. Siri Pen]]</f>
        <v>0</v>
      </c>
      <c r="J1619" s="207">
        <f>Table3[[#This Row],[Kos (RM)]]</f>
        <v>0</v>
      </c>
      <c r="K1619" s="127">
        <f>VLOOKUP(I1619,LBA!AJ:AK,2,0)</f>
        <v>0</v>
      </c>
    </row>
    <row r="1620" spans="1:11" s="124" customFormat="1" ht="15">
      <c r="A1620" s="380"/>
      <c r="B1620" s="380"/>
      <c r="C1620" s="380"/>
      <c r="D1620" s="380"/>
      <c r="E1620" s="381"/>
      <c r="F1620" s="380"/>
      <c r="G1620" s="380"/>
      <c r="H1620" s="379"/>
      <c r="I1620" s="126">
        <f>Table3[[#This Row],[No. Siri Pen]]</f>
        <v>0</v>
      </c>
      <c r="J1620" s="207">
        <f>Table3[[#This Row],[Kos (RM)]]</f>
        <v>0</v>
      </c>
      <c r="K1620" s="127">
        <f>VLOOKUP(I1620,LBA!AJ:AK,2,0)</f>
        <v>0</v>
      </c>
    </row>
    <row r="1621" spans="1:11" s="124" customFormat="1" ht="15">
      <c r="A1621" s="380"/>
      <c r="B1621" s="380"/>
      <c r="C1621" s="380"/>
      <c r="D1621" s="380"/>
      <c r="E1621" s="381"/>
      <c r="F1621" s="380"/>
      <c r="G1621" s="380"/>
      <c r="H1621" s="379"/>
      <c r="I1621" s="126">
        <f>Table3[[#This Row],[No. Siri Pen]]</f>
        <v>0</v>
      </c>
      <c r="J1621" s="207">
        <f>Table3[[#This Row],[Kos (RM)]]</f>
        <v>0</v>
      </c>
      <c r="K1621" s="127">
        <f>VLOOKUP(I1621,LBA!AJ:AK,2,0)</f>
        <v>0</v>
      </c>
    </row>
    <row r="1622" spans="1:11" s="124" customFormat="1" ht="15">
      <c r="A1622" s="380"/>
      <c r="B1622" s="380"/>
      <c r="C1622" s="380"/>
      <c r="D1622" s="380"/>
      <c r="E1622" s="381"/>
      <c r="F1622" s="380"/>
      <c r="G1622" s="380"/>
      <c r="H1622" s="379"/>
      <c r="I1622" s="126">
        <f>Table3[[#This Row],[No. Siri Pen]]</f>
        <v>0</v>
      </c>
      <c r="J1622" s="207">
        <f>Table3[[#This Row],[Kos (RM)]]</f>
        <v>0</v>
      </c>
      <c r="K1622" s="127">
        <f>VLOOKUP(I1622,LBA!AJ:AK,2,0)</f>
        <v>0</v>
      </c>
    </row>
    <row r="1623" spans="1:11" s="124" customFormat="1" ht="15">
      <c r="A1623" s="380"/>
      <c r="B1623" s="380"/>
      <c r="C1623" s="380"/>
      <c r="D1623" s="380"/>
      <c r="E1623" s="381"/>
      <c r="F1623" s="380"/>
      <c r="G1623" s="380"/>
      <c r="H1623" s="379"/>
      <c r="I1623" s="126">
        <f>Table3[[#This Row],[No. Siri Pen]]</f>
        <v>0</v>
      </c>
      <c r="J1623" s="207">
        <f>Table3[[#This Row],[Kos (RM)]]</f>
        <v>0</v>
      </c>
      <c r="K1623" s="127">
        <f>VLOOKUP(I1623,LBA!AJ:AK,2,0)</f>
        <v>0</v>
      </c>
    </row>
    <row r="1624" spans="1:11" s="124" customFormat="1" ht="15">
      <c r="A1624" s="380"/>
      <c r="B1624" s="380"/>
      <c r="C1624" s="380"/>
      <c r="D1624" s="380"/>
      <c r="E1624" s="381"/>
      <c r="F1624" s="380"/>
      <c r="G1624" s="380"/>
      <c r="H1624" s="379"/>
      <c r="I1624" s="126">
        <f>Table3[[#This Row],[No. Siri Pen]]</f>
        <v>0</v>
      </c>
      <c r="J1624" s="207">
        <f>Table3[[#This Row],[Kos (RM)]]</f>
        <v>0</v>
      </c>
      <c r="K1624" s="127">
        <f>VLOOKUP(I1624,LBA!AJ:AK,2,0)</f>
        <v>0</v>
      </c>
    </row>
    <row r="1625" spans="1:11" s="124" customFormat="1" ht="15">
      <c r="A1625" s="380"/>
      <c r="B1625" s="380"/>
      <c r="C1625" s="380"/>
      <c r="D1625" s="380"/>
      <c r="E1625" s="381"/>
      <c r="F1625" s="380"/>
      <c r="G1625" s="380"/>
      <c r="H1625" s="379"/>
      <c r="I1625" s="126">
        <f>Table3[[#This Row],[No. Siri Pen]]</f>
        <v>0</v>
      </c>
      <c r="J1625" s="207">
        <f>Table3[[#This Row],[Kos (RM)]]</f>
        <v>0</v>
      </c>
      <c r="K1625" s="127">
        <f>VLOOKUP(I1625,LBA!AJ:AK,2,0)</f>
        <v>0</v>
      </c>
    </row>
    <row r="1626" spans="1:11" s="124" customFormat="1" ht="15">
      <c r="A1626" s="380"/>
      <c r="B1626" s="380"/>
      <c r="C1626" s="380"/>
      <c r="D1626" s="380"/>
      <c r="E1626" s="381"/>
      <c r="F1626" s="380"/>
      <c r="G1626" s="380"/>
      <c r="H1626" s="379"/>
      <c r="I1626" s="126">
        <f>Table3[[#This Row],[No. Siri Pen]]</f>
        <v>0</v>
      </c>
      <c r="J1626" s="207">
        <f>Table3[[#This Row],[Kos (RM)]]</f>
        <v>0</v>
      </c>
      <c r="K1626" s="127">
        <f>VLOOKUP(I1626,LBA!AJ:AK,2,0)</f>
        <v>0</v>
      </c>
    </row>
    <row r="1627" spans="1:11" s="124" customFormat="1" ht="15">
      <c r="A1627" s="380"/>
      <c r="B1627" s="380"/>
      <c r="C1627" s="380"/>
      <c r="D1627" s="380"/>
      <c r="E1627" s="381"/>
      <c r="F1627" s="380"/>
      <c r="G1627" s="380"/>
      <c r="H1627" s="379"/>
      <c r="I1627" s="126">
        <f>Table3[[#This Row],[No. Siri Pen]]</f>
        <v>0</v>
      </c>
      <c r="J1627" s="207">
        <f>Table3[[#This Row],[Kos (RM)]]</f>
        <v>0</v>
      </c>
      <c r="K1627" s="127">
        <f>VLOOKUP(I1627,LBA!AJ:AK,2,0)</f>
        <v>0</v>
      </c>
    </row>
    <row r="1628" spans="1:11" s="124" customFormat="1" ht="15">
      <c r="A1628" s="380"/>
      <c r="B1628" s="380"/>
      <c r="C1628" s="380"/>
      <c r="D1628" s="380"/>
      <c r="E1628" s="381"/>
      <c r="F1628" s="380"/>
      <c r="G1628" s="380"/>
      <c r="H1628" s="379"/>
      <c r="I1628" s="126">
        <f>Table3[[#This Row],[No. Siri Pen]]</f>
        <v>0</v>
      </c>
      <c r="J1628" s="207">
        <f>Table3[[#This Row],[Kos (RM)]]</f>
        <v>0</v>
      </c>
      <c r="K1628" s="127">
        <f>VLOOKUP(I1628,LBA!AJ:AK,2,0)</f>
        <v>0</v>
      </c>
    </row>
    <row r="1629" spans="1:11" s="124" customFormat="1" ht="15">
      <c r="A1629" s="380"/>
      <c r="B1629" s="380"/>
      <c r="C1629" s="380"/>
      <c r="D1629" s="380"/>
      <c r="E1629" s="381"/>
      <c r="F1629" s="380"/>
      <c r="G1629" s="380"/>
      <c r="H1629" s="379"/>
      <c r="I1629" s="126">
        <f>Table3[[#This Row],[No. Siri Pen]]</f>
        <v>0</v>
      </c>
      <c r="J1629" s="207">
        <f>Table3[[#This Row],[Kos (RM)]]</f>
        <v>0</v>
      </c>
      <c r="K1629" s="127">
        <f>VLOOKUP(I1629,LBA!AJ:AK,2,0)</f>
        <v>0</v>
      </c>
    </row>
    <row r="1630" spans="1:11" s="124" customFormat="1" ht="15">
      <c r="A1630" s="380"/>
      <c r="B1630" s="380"/>
      <c r="C1630" s="380"/>
      <c r="D1630" s="380"/>
      <c r="E1630" s="381"/>
      <c r="F1630" s="380"/>
      <c r="G1630" s="380"/>
      <c r="H1630" s="379"/>
      <c r="I1630" s="126">
        <f>Table3[[#This Row],[No. Siri Pen]]</f>
        <v>0</v>
      </c>
      <c r="J1630" s="207">
        <f>Table3[[#This Row],[Kos (RM)]]</f>
        <v>0</v>
      </c>
      <c r="K1630" s="127">
        <f>VLOOKUP(I1630,LBA!AJ:AK,2,0)</f>
        <v>0</v>
      </c>
    </row>
    <row r="1631" spans="1:11" s="124" customFormat="1" ht="15">
      <c r="A1631" s="380"/>
      <c r="B1631" s="380"/>
      <c r="C1631" s="380"/>
      <c r="D1631" s="380"/>
      <c r="E1631" s="381"/>
      <c r="F1631" s="380"/>
      <c r="G1631" s="380"/>
      <c r="H1631" s="379"/>
      <c r="I1631" s="126">
        <f>Table3[[#This Row],[No. Siri Pen]]</f>
        <v>0</v>
      </c>
      <c r="J1631" s="207">
        <f>Table3[[#This Row],[Kos (RM)]]</f>
        <v>0</v>
      </c>
      <c r="K1631" s="127">
        <f>VLOOKUP(I1631,LBA!AJ:AK,2,0)</f>
        <v>0</v>
      </c>
    </row>
    <row r="1632" spans="1:11" s="124" customFormat="1" ht="15">
      <c r="A1632" s="380"/>
      <c r="B1632" s="380"/>
      <c r="C1632" s="380"/>
      <c r="D1632" s="380"/>
      <c r="E1632" s="381"/>
      <c r="F1632" s="380"/>
      <c r="G1632" s="380"/>
      <c r="H1632" s="379"/>
      <c r="I1632" s="126">
        <f>Table3[[#This Row],[No. Siri Pen]]</f>
        <v>0</v>
      </c>
      <c r="J1632" s="207">
        <f>Table3[[#This Row],[Kos (RM)]]</f>
        <v>0</v>
      </c>
      <c r="K1632" s="127">
        <f>VLOOKUP(I1632,LBA!AJ:AK,2,0)</f>
        <v>0</v>
      </c>
    </row>
    <row r="1633" spans="1:11" s="124" customFormat="1" ht="15">
      <c r="A1633" s="380"/>
      <c r="B1633" s="380"/>
      <c r="C1633" s="380"/>
      <c r="D1633" s="380"/>
      <c r="E1633" s="381"/>
      <c r="F1633" s="380"/>
      <c r="G1633" s="380"/>
      <c r="H1633" s="379"/>
      <c r="I1633" s="126">
        <f>Table3[[#This Row],[No. Siri Pen]]</f>
        <v>0</v>
      </c>
      <c r="J1633" s="207">
        <f>Table3[[#This Row],[Kos (RM)]]</f>
        <v>0</v>
      </c>
      <c r="K1633" s="127">
        <f>VLOOKUP(I1633,LBA!AJ:AK,2,0)</f>
        <v>0</v>
      </c>
    </row>
    <row r="1634" spans="1:11" s="124" customFormat="1" ht="15">
      <c r="A1634" s="380"/>
      <c r="B1634" s="380"/>
      <c r="C1634" s="380"/>
      <c r="D1634" s="380"/>
      <c r="E1634" s="381"/>
      <c r="F1634" s="380"/>
      <c r="G1634" s="380"/>
      <c r="H1634" s="379"/>
      <c r="I1634" s="126">
        <f>Table3[[#This Row],[No. Siri Pen]]</f>
        <v>0</v>
      </c>
      <c r="J1634" s="207">
        <f>Table3[[#This Row],[Kos (RM)]]</f>
        <v>0</v>
      </c>
      <c r="K1634" s="127">
        <f>VLOOKUP(I1634,LBA!AJ:AK,2,0)</f>
        <v>0</v>
      </c>
    </row>
    <row r="1635" spans="1:11" s="124" customFormat="1" ht="15">
      <c r="A1635" s="380"/>
      <c r="B1635" s="380"/>
      <c r="C1635" s="380"/>
      <c r="D1635" s="380"/>
      <c r="E1635" s="381"/>
      <c r="F1635" s="380"/>
      <c r="G1635" s="380"/>
      <c r="H1635" s="379"/>
      <c r="I1635" s="126">
        <f>Table3[[#This Row],[No. Siri Pen]]</f>
        <v>0</v>
      </c>
      <c r="J1635" s="207">
        <f>Table3[[#This Row],[Kos (RM)]]</f>
        <v>0</v>
      </c>
      <c r="K1635" s="127">
        <f>VLOOKUP(I1635,LBA!AJ:AK,2,0)</f>
        <v>0</v>
      </c>
    </row>
    <row r="1636" spans="1:11" s="124" customFormat="1" ht="15">
      <c r="A1636" s="380"/>
      <c r="B1636" s="380"/>
      <c r="C1636" s="380"/>
      <c r="D1636" s="380"/>
      <c r="E1636" s="381"/>
      <c r="F1636" s="380"/>
      <c r="G1636" s="380"/>
      <c r="H1636" s="379"/>
      <c r="I1636" s="126">
        <f>Table3[[#This Row],[No. Siri Pen]]</f>
        <v>0</v>
      </c>
      <c r="J1636" s="207">
        <f>Table3[[#This Row],[Kos (RM)]]</f>
        <v>0</v>
      </c>
      <c r="K1636" s="127">
        <f>VLOOKUP(I1636,LBA!AJ:AK,2,0)</f>
        <v>0</v>
      </c>
    </row>
    <row r="1637" spans="1:11" s="124" customFormat="1" ht="15">
      <c r="A1637" s="380"/>
      <c r="B1637" s="380"/>
      <c r="C1637" s="380"/>
      <c r="D1637" s="380"/>
      <c r="E1637" s="381"/>
      <c r="F1637" s="380"/>
      <c r="G1637" s="380"/>
      <c r="H1637" s="379"/>
      <c r="I1637" s="126">
        <f>Table3[[#This Row],[No. Siri Pen]]</f>
        <v>0</v>
      </c>
      <c r="J1637" s="207">
        <f>Table3[[#This Row],[Kos (RM)]]</f>
        <v>0</v>
      </c>
      <c r="K1637" s="127">
        <f>VLOOKUP(I1637,LBA!AJ:AK,2,0)</f>
        <v>0</v>
      </c>
    </row>
    <row r="1638" spans="1:11" s="124" customFormat="1" ht="15">
      <c r="A1638" s="380"/>
      <c r="B1638" s="380"/>
      <c r="C1638" s="380"/>
      <c r="D1638" s="380"/>
      <c r="E1638" s="381"/>
      <c r="F1638" s="380"/>
      <c r="G1638" s="380"/>
      <c r="H1638" s="379"/>
      <c r="I1638" s="126">
        <f>Table3[[#This Row],[No. Siri Pen]]</f>
        <v>0</v>
      </c>
      <c r="J1638" s="207">
        <f>Table3[[#This Row],[Kos (RM)]]</f>
        <v>0</v>
      </c>
      <c r="K1638" s="127">
        <f>VLOOKUP(I1638,LBA!AJ:AK,2,0)</f>
        <v>0</v>
      </c>
    </row>
    <row r="1639" spans="1:11" s="124" customFormat="1" ht="15">
      <c r="A1639" s="380"/>
      <c r="B1639" s="380"/>
      <c r="C1639" s="380"/>
      <c r="D1639" s="380"/>
      <c r="E1639" s="381"/>
      <c r="F1639" s="380"/>
      <c r="G1639" s="380"/>
      <c r="H1639" s="379"/>
      <c r="I1639" s="126">
        <f>Table3[[#This Row],[No. Siri Pen]]</f>
        <v>0</v>
      </c>
      <c r="J1639" s="207">
        <f>Table3[[#This Row],[Kos (RM)]]</f>
        <v>0</v>
      </c>
      <c r="K1639" s="127">
        <f>VLOOKUP(I1639,LBA!AJ:AK,2,0)</f>
        <v>0</v>
      </c>
    </row>
    <row r="1640" spans="1:11" s="124" customFormat="1" ht="15">
      <c r="A1640" s="380"/>
      <c r="B1640" s="380"/>
      <c r="C1640" s="380"/>
      <c r="D1640" s="380"/>
      <c r="E1640" s="381"/>
      <c r="F1640" s="380"/>
      <c r="G1640" s="380"/>
      <c r="H1640" s="379"/>
      <c r="I1640" s="126">
        <f>Table3[[#This Row],[No. Siri Pen]]</f>
        <v>0</v>
      </c>
      <c r="J1640" s="207">
        <f>Table3[[#This Row],[Kos (RM)]]</f>
        <v>0</v>
      </c>
      <c r="K1640" s="127">
        <f>VLOOKUP(I1640,LBA!AJ:AK,2,0)</f>
        <v>0</v>
      </c>
    </row>
    <row r="1641" spans="1:11" s="124" customFormat="1" ht="15">
      <c r="A1641" s="380"/>
      <c r="B1641" s="380"/>
      <c r="C1641" s="380"/>
      <c r="D1641" s="380"/>
      <c r="E1641" s="381"/>
      <c r="F1641" s="380"/>
      <c r="G1641" s="380"/>
      <c r="H1641" s="379"/>
      <c r="I1641" s="126">
        <f>Table3[[#This Row],[No. Siri Pen]]</f>
        <v>0</v>
      </c>
      <c r="J1641" s="207">
        <f>Table3[[#This Row],[Kos (RM)]]</f>
        <v>0</v>
      </c>
      <c r="K1641" s="127">
        <f>VLOOKUP(I1641,LBA!AJ:AK,2,0)</f>
        <v>0</v>
      </c>
    </row>
    <row r="1642" spans="1:11" s="124" customFormat="1" ht="15">
      <c r="A1642" s="380"/>
      <c r="B1642" s="380"/>
      <c r="C1642" s="380"/>
      <c r="D1642" s="380"/>
      <c r="E1642" s="381"/>
      <c r="F1642" s="380"/>
      <c r="G1642" s="380"/>
      <c r="H1642" s="379"/>
      <c r="I1642" s="126">
        <f>Table3[[#This Row],[No. Siri Pen]]</f>
        <v>0</v>
      </c>
      <c r="J1642" s="207">
        <f>Table3[[#This Row],[Kos (RM)]]</f>
        <v>0</v>
      </c>
      <c r="K1642" s="127">
        <f>VLOOKUP(I1642,LBA!AJ:AK,2,0)</f>
        <v>0</v>
      </c>
    </row>
    <row r="1643" spans="1:11" s="124" customFormat="1" ht="15">
      <c r="A1643" s="380"/>
      <c r="B1643" s="380"/>
      <c r="C1643" s="380"/>
      <c r="D1643" s="380"/>
      <c r="E1643" s="381"/>
      <c r="F1643" s="380"/>
      <c r="G1643" s="380"/>
      <c r="H1643" s="379"/>
      <c r="I1643" s="126">
        <f>Table3[[#This Row],[No. Siri Pen]]</f>
        <v>0</v>
      </c>
      <c r="J1643" s="207">
        <f>Table3[[#This Row],[Kos (RM)]]</f>
        <v>0</v>
      </c>
      <c r="K1643" s="127">
        <f>VLOOKUP(I1643,LBA!AJ:AK,2,0)</f>
        <v>0</v>
      </c>
    </row>
    <row r="1644" spans="1:11" s="124" customFormat="1" ht="15">
      <c r="A1644" s="380"/>
      <c r="B1644" s="380"/>
      <c r="C1644" s="380"/>
      <c r="D1644" s="380"/>
      <c r="E1644" s="381"/>
      <c r="F1644" s="380"/>
      <c r="G1644" s="380"/>
      <c r="H1644" s="379"/>
      <c r="I1644" s="126">
        <f>Table3[[#This Row],[No. Siri Pen]]</f>
        <v>0</v>
      </c>
      <c r="J1644" s="207">
        <f>Table3[[#This Row],[Kos (RM)]]</f>
        <v>0</v>
      </c>
      <c r="K1644" s="127">
        <f>VLOOKUP(I1644,LBA!AJ:AK,2,0)</f>
        <v>0</v>
      </c>
    </row>
    <row r="1645" spans="1:11" s="124" customFormat="1" ht="15">
      <c r="A1645" s="380"/>
      <c r="B1645" s="380"/>
      <c r="C1645" s="380"/>
      <c r="D1645" s="380"/>
      <c r="E1645" s="381"/>
      <c r="F1645" s="380"/>
      <c r="G1645" s="380"/>
      <c r="H1645" s="379"/>
      <c r="I1645" s="126">
        <f>Table3[[#This Row],[No. Siri Pen]]</f>
        <v>0</v>
      </c>
      <c r="J1645" s="207">
        <f>Table3[[#This Row],[Kos (RM)]]</f>
        <v>0</v>
      </c>
      <c r="K1645" s="127">
        <f>VLOOKUP(I1645,LBA!AJ:AK,2,0)</f>
        <v>0</v>
      </c>
    </row>
    <row r="1646" spans="1:11" s="124" customFormat="1" ht="15">
      <c r="A1646" s="380"/>
      <c r="B1646" s="380"/>
      <c r="C1646" s="380"/>
      <c r="D1646" s="380"/>
      <c r="E1646" s="381"/>
      <c r="F1646" s="380"/>
      <c r="G1646" s="380"/>
      <c r="H1646" s="379"/>
      <c r="I1646" s="126">
        <f>Table3[[#This Row],[No. Siri Pen]]</f>
        <v>0</v>
      </c>
      <c r="J1646" s="207">
        <f>Table3[[#This Row],[Kos (RM)]]</f>
        <v>0</v>
      </c>
      <c r="K1646" s="127">
        <f>VLOOKUP(I1646,LBA!AJ:AK,2,0)</f>
        <v>0</v>
      </c>
    </row>
    <row r="1647" spans="1:11" s="124" customFormat="1" ht="15">
      <c r="A1647" s="380"/>
      <c r="B1647" s="380"/>
      <c r="C1647" s="380"/>
      <c r="D1647" s="380"/>
      <c r="E1647" s="381"/>
      <c r="F1647" s="380"/>
      <c r="G1647" s="380"/>
      <c r="H1647" s="379"/>
      <c r="I1647" s="126">
        <f>Table3[[#This Row],[No. Siri Pen]]</f>
        <v>0</v>
      </c>
      <c r="J1647" s="207">
        <f>Table3[[#This Row],[Kos (RM)]]</f>
        <v>0</v>
      </c>
      <c r="K1647" s="127">
        <f>VLOOKUP(I1647,LBA!AJ:AK,2,0)</f>
        <v>0</v>
      </c>
    </row>
    <row r="1648" spans="1:11" s="124" customFormat="1" ht="15">
      <c r="A1648" s="380"/>
      <c r="B1648" s="380"/>
      <c r="C1648" s="380"/>
      <c r="D1648" s="380"/>
      <c r="E1648" s="381"/>
      <c r="F1648" s="380"/>
      <c r="G1648" s="380"/>
      <c r="H1648" s="379"/>
      <c r="I1648" s="126">
        <f>Table3[[#This Row],[No. Siri Pen]]</f>
        <v>0</v>
      </c>
      <c r="J1648" s="207">
        <f>Table3[[#This Row],[Kos (RM)]]</f>
        <v>0</v>
      </c>
      <c r="K1648" s="127">
        <f>VLOOKUP(I1648,LBA!AJ:AK,2,0)</f>
        <v>0</v>
      </c>
    </row>
    <row r="1649" spans="1:11" s="124" customFormat="1" ht="15">
      <c r="A1649" s="380"/>
      <c r="B1649" s="380"/>
      <c r="C1649" s="380"/>
      <c r="D1649" s="380"/>
      <c r="E1649" s="381"/>
      <c r="F1649" s="380"/>
      <c r="G1649" s="380"/>
      <c r="H1649" s="379"/>
      <c r="I1649" s="126">
        <f>Table3[[#This Row],[No. Siri Pen]]</f>
        <v>0</v>
      </c>
      <c r="J1649" s="207">
        <f>Table3[[#This Row],[Kos (RM)]]</f>
        <v>0</v>
      </c>
      <c r="K1649" s="127">
        <f>VLOOKUP(I1649,LBA!AJ:AK,2,0)</f>
        <v>0</v>
      </c>
    </row>
    <row r="1650" spans="1:11" s="124" customFormat="1" ht="15">
      <c r="A1650" s="380"/>
      <c r="B1650" s="380"/>
      <c r="C1650" s="380"/>
      <c r="D1650" s="380"/>
      <c r="E1650" s="381"/>
      <c r="F1650" s="380"/>
      <c r="G1650" s="380"/>
      <c r="H1650" s="379"/>
      <c r="I1650" s="126">
        <f>Table3[[#This Row],[No. Siri Pen]]</f>
        <v>0</v>
      </c>
      <c r="J1650" s="207">
        <f>Table3[[#This Row],[Kos (RM)]]</f>
        <v>0</v>
      </c>
      <c r="K1650" s="127">
        <f>VLOOKUP(I1650,LBA!AJ:AK,2,0)</f>
        <v>0</v>
      </c>
    </row>
    <row r="1651" spans="1:11" s="124" customFormat="1" ht="15">
      <c r="A1651" s="380"/>
      <c r="B1651" s="380"/>
      <c r="C1651" s="380"/>
      <c r="D1651" s="380"/>
      <c r="E1651" s="381"/>
      <c r="F1651" s="380"/>
      <c r="G1651" s="380"/>
      <c r="H1651" s="379"/>
      <c r="I1651" s="126">
        <f>Table3[[#This Row],[No. Siri Pen]]</f>
        <v>0</v>
      </c>
      <c r="J1651" s="207">
        <f>Table3[[#This Row],[Kos (RM)]]</f>
        <v>0</v>
      </c>
      <c r="K1651" s="127">
        <f>VLOOKUP(I1651,LBA!AJ:AK,2,0)</f>
        <v>0</v>
      </c>
    </row>
    <row r="1652" spans="1:11" s="124" customFormat="1" ht="15">
      <c r="A1652" s="380"/>
      <c r="B1652" s="380"/>
      <c r="C1652" s="380"/>
      <c r="D1652" s="380"/>
      <c r="E1652" s="381"/>
      <c r="F1652" s="380"/>
      <c r="G1652" s="380"/>
      <c r="H1652" s="379"/>
      <c r="I1652" s="126">
        <f>Table3[[#This Row],[No. Siri Pen]]</f>
        <v>0</v>
      </c>
      <c r="J1652" s="207">
        <f>Table3[[#This Row],[Kos (RM)]]</f>
        <v>0</v>
      </c>
      <c r="K1652" s="127">
        <f>VLOOKUP(I1652,LBA!AJ:AK,2,0)</f>
        <v>0</v>
      </c>
    </row>
    <row r="1653" spans="1:11" s="124" customFormat="1" ht="15">
      <c r="A1653" s="380"/>
      <c r="B1653" s="380"/>
      <c r="C1653" s="380"/>
      <c r="D1653" s="380"/>
      <c r="E1653" s="381"/>
      <c r="F1653" s="380"/>
      <c r="G1653" s="380"/>
      <c r="H1653" s="379"/>
      <c r="I1653" s="126">
        <f>Table3[[#This Row],[No. Siri Pen]]</f>
        <v>0</v>
      </c>
      <c r="J1653" s="207">
        <f>Table3[[#This Row],[Kos (RM)]]</f>
        <v>0</v>
      </c>
      <c r="K1653" s="127">
        <f>VLOOKUP(I1653,LBA!AJ:AK,2,0)</f>
        <v>0</v>
      </c>
    </row>
    <row r="1654" spans="1:11" s="124" customFormat="1" ht="15">
      <c r="A1654" s="380"/>
      <c r="B1654" s="380"/>
      <c r="C1654" s="380"/>
      <c r="D1654" s="380"/>
      <c r="E1654" s="381"/>
      <c r="F1654" s="380"/>
      <c r="G1654" s="380"/>
      <c r="H1654" s="379"/>
      <c r="I1654" s="126">
        <f>Table3[[#This Row],[No. Siri Pen]]</f>
        <v>0</v>
      </c>
      <c r="J1654" s="207">
        <f>Table3[[#This Row],[Kos (RM)]]</f>
        <v>0</v>
      </c>
      <c r="K1654" s="127">
        <f>VLOOKUP(I1654,LBA!AJ:AK,2,0)</f>
        <v>0</v>
      </c>
    </row>
    <row r="1655" spans="1:11" s="124" customFormat="1" ht="15">
      <c r="A1655" s="380"/>
      <c r="B1655" s="380"/>
      <c r="C1655" s="380"/>
      <c r="D1655" s="380"/>
      <c r="E1655" s="381"/>
      <c r="F1655" s="380"/>
      <c r="G1655" s="380"/>
      <c r="H1655" s="379"/>
      <c r="I1655" s="126">
        <f>Table3[[#This Row],[No. Siri Pen]]</f>
        <v>0</v>
      </c>
      <c r="J1655" s="207">
        <f>Table3[[#This Row],[Kos (RM)]]</f>
        <v>0</v>
      </c>
      <c r="K1655" s="127">
        <f>VLOOKUP(I1655,LBA!AJ:AK,2,0)</f>
        <v>0</v>
      </c>
    </row>
    <row r="1656" spans="1:11" s="124" customFormat="1" ht="15">
      <c r="A1656" s="380"/>
      <c r="B1656" s="380"/>
      <c r="C1656" s="380"/>
      <c r="D1656" s="380"/>
      <c r="E1656" s="381"/>
      <c r="F1656" s="380"/>
      <c r="G1656" s="380"/>
      <c r="H1656" s="379"/>
      <c r="I1656" s="126">
        <f>Table3[[#This Row],[No. Siri Pen]]</f>
        <v>0</v>
      </c>
      <c r="J1656" s="207">
        <f>Table3[[#This Row],[Kos (RM)]]</f>
        <v>0</v>
      </c>
      <c r="K1656" s="127">
        <f>VLOOKUP(I1656,LBA!AJ:AK,2,0)</f>
        <v>0</v>
      </c>
    </row>
    <row r="1657" spans="1:11" s="124" customFormat="1" ht="15">
      <c r="A1657" s="380"/>
      <c r="B1657" s="380"/>
      <c r="C1657" s="380"/>
      <c r="D1657" s="380"/>
      <c r="E1657" s="381"/>
      <c r="F1657" s="380"/>
      <c r="G1657" s="380"/>
      <c r="H1657" s="379"/>
      <c r="I1657" s="126">
        <f>Table3[[#This Row],[No. Siri Pen]]</f>
        <v>0</v>
      </c>
      <c r="J1657" s="207">
        <f>Table3[[#This Row],[Kos (RM)]]</f>
        <v>0</v>
      </c>
      <c r="K1657" s="127">
        <f>VLOOKUP(I1657,LBA!AJ:AK,2,0)</f>
        <v>0</v>
      </c>
    </row>
    <row r="1658" spans="1:11" s="124" customFormat="1" ht="15">
      <c r="A1658" s="380"/>
      <c r="B1658" s="380"/>
      <c r="C1658" s="380"/>
      <c r="D1658" s="380"/>
      <c r="E1658" s="381"/>
      <c r="F1658" s="380"/>
      <c r="G1658" s="380"/>
      <c r="H1658" s="379"/>
      <c r="I1658" s="126">
        <f>Table3[[#This Row],[No. Siri Pen]]</f>
        <v>0</v>
      </c>
      <c r="J1658" s="207">
        <f>Table3[[#This Row],[Kos (RM)]]</f>
        <v>0</v>
      </c>
      <c r="K1658" s="127">
        <f>VLOOKUP(I1658,LBA!AJ:AK,2,0)</f>
        <v>0</v>
      </c>
    </row>
    <row r="1659" spans="1:11" s="124" customFormat="1" ht="15">
      <c r="A1659" s="380"/>
      <c r="B1659" s="380"/>
      <c r="C1659" s="380"/>
      <c r="D1659" s="380"/>
      <c r="E1659" s="381"/>
      <c r="F1659" s="380"/>
      <c r="G1659" s="380"/>
      <c r="H1659" s="379"/>
      <c r="I1659" s="126">
        <f>Table3[[#This Row],[No. Siri Pen]]</f>
        <v>0</v>
      </c>
      <c r="J1659" s="207">
        <f>Table3[[#This Row],[Kos (RM)]]</f>
        <v>0</v>
      </c>
      <c r="K1659" s="127">
        <f>VLOOKUP(I1659,LBA!AJ:AK,2,0)</f>
        <v>0</v>
      </c>
    </row>
    <row r="1660" spans="1:11" s="124" customFormat="1" ht="15">
      <c r="A1660" s="380"/>
      <c r="B1660" s="380"/>
      <c r="C1660" s="380"/>
      <c r="D1660" s="380"/>
      <c r="E1660" s="381"/>
      <c r="F1660" s="380"/>
      <c r="G1660" s="380"/>
      <c r="H1660" s="379"/>
      <c r="I1660" s="126">
        <f>Table3[[#This Row],[No. Siri Pen]]</f>
        <v>0</v>
      </c>
      <c r="J1660" s="207">
        <f>Table3[[#This Row],[Kos (RM)]]</f>
        <v>0</v>
      </c>
      <c r="K1660" s="127">
        <f>VLOOKUP(I1660,LBA!AJ:AK,2,0)</f>
        <v>0</v>
      </c>
    </row>
    <row r="1661" spans="1:11" s="124" customFormat="1" ht="15">
      <c r="A1661" s="380"/>
      <c r="B1661" s="380"/>
      <c r="C1661" s="380"/>
      <c r="D1661" s="380"/>
      <c r="E1661" s="381"/>
      <c r="F1661" s="380"/>
      <c r="G1661" s="380"/>
      <c r="H1661" s="379"/>
      <c r="I1661" s="126">
        <f>Table3[[#This Row],[No. Siri Pen]]</f>
        <v>0</v>
      </c>
      <c r="J1661" s="207">
        <f>Table3[[#This Row],[Kos (RM)]]</f>
        <v>0</v>
      </c>
      <c r="K1661" s="127">
        <f>VLOOKUP(I1661,LBA!AJ:AK,2,0)</f>
        <v>0</v>
      </c>
    </row>
    <row r="1662" spans="1:11" s="124" customFormat="1" ht="15">
      <c r="A1662" s="380"/>
      <c r="B1662" s="380"/>
      <c r="C1662" s="380"/>
      <c r="D1662" s="380"/>
      <c r="E1662" s="381"/>
      <c r="F1662" s="380"/>
      <c r="G1662" s="380"/>
      <c r="H1662" s="379"/>
      <c r="I1662" s="126">
        <f>Table3[[#This Row],[No. Siri Pen]]</f>
        <v>0</v>
      </c>
      <c r="J1662" s="207">
        <f>Table3[[#This Row],[Kos (RM)]]</f>
        <v>0</v>
      </c>
      <c r="K1662" s="127">
        <f>VLOOKUP(I1662,LBA!AJ:AK,2,0)</f>
        <v>0</v>
      </c>
    </row>
    <row r="1663" spans="1:11" s="124" customFormat="1" ht="15">
      <c r="A1663" s="380"/>
      <c r="B1663" s="380"/>
      <c r="C1663" s="380"/>
      <c r="D1663" s="380"/>
      <c r="E1663" s="381"/>
      <c r="F1663" s="380"/>
      <c r="G1663" s="380"/>
      <c r="H1663" s="379"/>
      <c r="I1663" s="126">
        <f>Table3[[#This Row],[No. Siri Pen]]</f>
        <v>0</v>
      </c>
      <c r="J1663" s="207">
        <f>Table3[[#This Row],[Kos (RM)]]</f>
        <v>0</v>
      </c>
      <c r="K1663" s="127">
        <f>VLOOKUP(I1663,LBA!AJ:AK,2,0)</f>
        <v>0</v>
      </c>
    </row>
    <row r="1664" spans="1:11" s="124" customFormat="1" ht="15">
      <c r="A1664" s="380"/>
      <c r="B1664" s="380"/>
      <c r="C1664" s="380"/>
      <c r="D1664" s="380"/>
      <c r="E1664" s="381"/>
      <c r="F1664" s="380"/>
      <c r="G1664" s="380"/>
      <c r="H1664" s="379"/>
      <c r="I1664" s="126">
        <f>Table3[[#This Row],[No. Siri Pen]]</f>
        <v>0</v>
      </c>
      <c r="J1664" s="207">
        <f>Table3[[#This Row],[Kos (RM)]]</f>
        <v>0</v>
      </c>
      <c r="K1664" s="127">
        <f>VLOOKUP(I1664,LBA!AJ:AK,2,0)</f>
        <v>0</v>
      </c>
    </row>
    <row r="1665" spans="1:11" s="124" customFormat="1" ht="15">
      <c r="A1665" s="380"/>
      <c r="B1665" s="380"/>
      <c r="C1665" s="380"/>
      <c r="D1665" s="380"/>
      <c r="E1665" s="381"/>
      <c r="F1665" s="380"/>
      <c r="G1665" s="380"/>
      <c r="H1665" s="379"/>
      <c r="I1665" s="126">
        <f>Table3[[#This Row],[No. Siri Pen]]</f>
        <v>0</v>
      </c>
      <c r="J1665" s="207">
        <f>Table3[[#This Row],[Kos (RM)]]</f>
        <v>0</v>
      </c>
      <c r="K1665" s="127">
        <f>VLOOKUP(I1665,LBA!AJ:AK,2,0)</f>
        <v>0</v>
      </c>
    </row>
    <row r="1666" spans="1:11" s="124" customFormat="1" ht="15">
      <c r="A1666" s="380"/>
      <c r="B1666" s="380"/>
      <c r="C1666" s="380"/>
      <c r="D1666" s="380"/>
      <c r="E1666" s="381"/>
      <c r="F1666" s="380"/>
      <c r="G1666" s="380"/>
      <c r="H1666" s="379"/>
      <c r="I1666" s="126">
        <f>Table3[[#This Row],[No. Siri Pen]]</f>
        <v>0</v>
      </c>
      <c r="J1666" s="207">
        <f>Table3[[#This Row],[Kos (RM)]]</f>
        <v>0</v>
      </c>
      <c r="K1666" s="127">
        <f>VLOOKUP(I1666,LBA!AJ:AK,2,0)</f>
        <v>0</v>
      </c>
    </row>
    <row r="1667" spans="1:11" s="124" customFormat="1" ht="15">
      <c r="A1667" s="380"/>
      <c r="B1667" s="380"/>
      <c r="C1667" s="380"/>
      <c r="D1667" s="380"/>
      <c r="E1667" s="381"/>
      <c r="F1667" s="380"/>
      <c r="G1667" s="380"/>
      <c r="H1667" s="379"/>
      <c r="I1667" s="126">
        <f>Table3[[#This Row],[No. Siri Pen]]</f>
        <v>0</v>
      </c>
      <c r="J1667" s="207">
        <f>Table3[[#This Row],[Kos (RM)]]</f>
        <v>0</v>
      </c>
      <c r="K1667" s="127">
        <f>VLOOKUP(I1667,LBA!AJ:AK,2,0)</f>
        <v>0</v>
      </c>
    </row>
    <row r="1668" spans="1:11" s="124" customFormat="1" ht="15">
      <c r="A1668" s="380"/>
      <c r="B1668" s="380"/>
      <c r="C1668" s="380"/>
      <c r="D1668" s="380"/>
      <c r="E1668" s="381"/>
      <c r="F1668" s="380"/>
      <c r="G1668" s="380"/>
      <c r="H1668" s="379"/>
      <c r="I1668" s="126">
        <f>Table3[[#This Row],[No. Siri Pen]]</f>
        <v>0</v>
      </c>
      <c r="J1668" s="207">
        <f>Table3[[#This Row],[Kos (RM)]]</f>
        <v>0</v>
      </c>
      <c r="K1668" s="127">
        <f>VLOOKUP(I1668,LBA!AJ:AK,2,0)</f>
        <v>0</v>
      </c>
    </row>
    <row r="1669" spans="1:11" s="124" customFormat="1" ht="15">
      <c r="A1669" s="380"/>
      <c r="B1669" s="380"/>
      <c r="C1669" s="380"/>
      <c r="D1669" s="380"/>
      <c r="E1669" s="381"/>
      <c r="F1669" s="380"/>
      <c r="G1669" s="380"/>
      <c r="H1669" s="379"/>
      <c r="I1669" s="126">
        <f>Table3[[#This Row],[No. Siri Pen]]</f>
        <v>0</v>
      </c>
      <c r="J1669" s="207">
        <f>Table3[[#This Row],[Kos (RM)]]</f>
        <v>0</v>
      </c>
      <c r="K1669" s="127">
        <f>VLOOKUP(I1669,LBA!AJ:AK,2,0)</f>
        <v>0</v>
      </c>
    </row>
    <row r="1670" spans="1:11" s="124" customFormat="1" ht="15">
      <c r="A1670" s="380"/>
      <c r="B1670" s="380"/>
      <c r="C1670" s="380"/>
      <c r="D1670" s="380"/>
      <c r="E1670" s="381"/>
      <c r="F1670" s="380"/>
      <c r="G1670" s="380"/>
      <c r="H1670" s="379"/>
      <c r="I1670" s="126">
        <f>Table3[[#This Row],[No. Siri Pen]]</f>
        <v>0</v>
      </c>
      <c r="J1670" s="207">
        <f>Table3[[#This Row],[Kos (RM)]]</f>
        <v>0</v>
      </c>
      <c r="K1670" s="127">
        <f>VLOOKUP(I1670,LBA!AJ:AK,2,0)</f>
        <v>0</v>
      </c>
    </row>
    <row r="1671" spans="1:11" s="124" customFormat="1" ht="15">
      <c r="A1671" s="380"/>
      <c r="B1671" s="380"/>
      <c r="C1671" s="380"/>
      <c r="D1671" s="380"/>
      <c r="E1671" s="381"/>
      <c r="F1671" s="380"/>
      <c r="G1671" s="380"/>
      <c r="H1671" s="379"/>
      <c r="I1671" s="126">
        <f>Table3[[#This Row],[No. Siri Pen]]</f>
        <v>0</v>
      </c>
      <c r="J1671" s="207">
        <f>Table3[[#This Row],[Kos (RM)]]</f>
        <v>0</v>
      </c>
      <c r="K1671" s="127">
        <f>VLOOKUP(I1671,LBA!AJ:AK,2,0)</f>
        <v>0</v>
      </c>
    </row>
    <row r="1672" spans="1:11" s="124" customFormat="1" ht="15">
      <c r="A1672" s="380"/>
      <c r="B1672" s="380"/>
      <c r="C1672" s="380"/>
      <c r="D1672" s="380"/>
      <c r="E1672" s="381"/>
      <c r="F1672" s="380"/>
      <c r="G1672" s="380"/>
      <c r="H1672" s="379"/>
      <c r="I1672" s="126">
        <f>Table3[[#This Row],[No. Siri Pen]]</f>
        <v>0</v>
      </c>
      <c r="J1672" s="207">
        <f>Table3[[#This Row],[Kos (RM)]]</f>
        <v>0</v>
      </c>
      <c r="K1672" s="127">
        <f>VLOOKUP(I1672,LBA!AJ:AK,2,0)</f>
        <v>0</v>
      </c>
    </row>
    <row r="1673" spans="1:11" s="124" customFormat="1" ht="15">
      <c r="A1673" s="380"/>
      <c r="B1673" s="380"/>
      <c r="C1673" s="380"/>
      <c r="D1673" s="380"/>
      <c r="E1673" s="381"/>
      <c r="F1673" s="380"/>
      <c r="G1673" s="380"/>
      <c r="H1673" s="379"/>
      <c r="I1673" s="126">
        <f>Table3[[#This Row],[No. Siri Pen]]</f>
        <v>0</v>
      </c>
      <c r="J1673" s="207">
        <f>Table3[[#This Row],[Kos (RM)]]</f>
        <v>0</v>
      </c>
      <c r="K1673" s="127">
        <f>VLOOKUP(I1673,LBA!AJ:AK,2,0)</f>
        <v>0</v>
      </c>
    </row>
    <row r="1674" spans="1:11" s="124" customFormat="1" ht="15">
      <c r="A1674" s="380"/>
      <c r="B1674" s="380"/>
      <c r="C1674" s="380"/>
      <c r="D1674" s="380"/>
      <c r="E1674" s="381"/>
      <c r="F1674" s="380"/>
      <c r="G1674" s="380"/>
      <c r="H1674" s="379"/>
      <c r="I1674" s="126">
        <f>Table3[[#This Row],[No. Siri Pen]]</f>
        <v>0</v>
      </c>
      <c r="J1674" s="207">
        <f>Table3[[#This Row],[Kos (RM)]]</f>
        <v>0</v>
      </c>
      <c r="K1674" s="127">
        <f>VLOOKUP(I1674,LBA!AJ:AK,2,0)</f>
        <v>0</v>
      </c>
    </row>
    <row r="1675" spans="1:11" s="124" customFormat="1" ht="15">
      <c r="A1675" s="380"/>
      <c r="B1675" s="380"/>
      <c r="C1675" s="380"/>
      <c r="D1675" s="380"/>
      <c r="E1675" s="381"/>
      <c r="F1675" s="380"/>
      <c r="G1675" s="380"/>
      <c r="H1675" s="379"/>
      <c r="I1675" s="126">
        <f>Table3[[#This Row],[No. Siri Pen]]</f>
        <v>0</v>
      </c>
      <c r="J1675" s="207">
        <f>Table3[[#This Row],[Kos (RM)]]</f>
        <v>0</v>
      </c>
      <c r="K1675" s="127">
        <f>VLOOKUP(I1675,LBA!AJ:AK,2,0)</f>
        <v>0</v>
      </c>
    </row>
    <row r="1676" spans="1:11" s="124" customFormat="1" ht="15">
      <c r="A1676" s="380"/>
      <c r="B1676" s="380"/>
      <c r="C1676" s="380"/>
      <c r="D1676" s="380"/>
      <c r="E1676" s="381"/>
      <c r="F1676" s="380"/>
      <c r="G1676" s="380"/>
      <c r="H1676" s="379"/>
      <c r="I1676" s="126">
        <f>Table3[[#This Row],[No. Siri Pen]]</f>
        <v>0</v>
      </c>
      <c r="J1676" s="207">
        <f>Table3[[#This Row],[Kos (RM)]]</f>
        <v>0</v>
      </c>
      <c r="K1676" s="127">
        <f>VLOOKUP(I1676,LBA!AJ:AK,2,0)</f>
        <v>0</v>
      </c>
    </row>
    <row r="1677" spans="1:11" s="124" customFormat="1" ht="15">
      <c r="A1677" s="380"/>
      <c r="B1677" s="380"/>
      <c r="C1677" s="380"/>
      <c r="D1677" s="380"/>
      <c r="E1677" s="381"/>
      <c r="F1677" s="380"/>
      <c r="G1677" s="380"/>
      <c r="H1677" s="379"/>
      <c r="I1677" s="126">
        <f>Table3[[#This Row],[No. Siri Pen]]</f>
        <v>0</v>
      </c>
      <c r="J1677" s="207">
        <f>Table3[[#This Row],[Kos (RM)]]</f>
        <v>0</v>
      </c>
      <c r="K1677" s="127">
        <f>VLOOKUP(I1677,LBA!AJ:AK,2,0)</f>
        <v>0</v>
      </c>
    </row>
    <row r="1678" spans="1:11" s="124" customFormat="1" ht="15">
      <c r="A1678" s="380"/>
      <c r="B1678" s="380"/>
      <c r="C1678" s="380"/>
      <c r="D1678" s="380"/>
      <c r="E1678" s="381"/>
      <c r="F1678" s="380"/>
      <c r="G1678" s="380"/>
      <c r="H1678" s="379"/>
      <c r="I1678" s="126">
        <f>Table3[[#This Row],[No. Siri Pen]]</f>
        <v>0</v>
      </c>
      <c r="J1678" s="207">
        <f>Table3[[#This Row],[Kos (RM)]]</f>
        <v>0</v>
      </c>
      <c r="K1678" s="127">
        <f>VLOOKUP(I1678,LBA!AJ:AK,2,0)</f>
        <v>0</v>
      </c>
    </row>
    <row r="1679" spans="1:11" s="124" customFormat="1" ht="15">
      <c r="A1679" s="380"/>
      <c r="B1679" s="380"/>
      <c r="C1679" s="380"/>
      <c r="D1679" s="380"/>
      <c r="E1679" s="381"/>
      <c r="F1679" s="380"/>
      <c r="G1679" s="380"/>
      <c r="H1679" s="379"/>
      <c r="I1679" s="126">
        <f>Table3[[#This Row],[No. Siri Pen]]</f>
        <v>0</v>
      </c>
      <c r="J1679" s="207">
        <f>Table3[[#This Row],[Kos (RM)]]</f>
        <v>0</v>
      </c>
      <c r="K1679" s="127">
        <f>VLOOKUP(I1679,LBA!AJ:AK,2,0)</f>
        <v>0</v>
      </c>
    </row>
    <row r="1680" spans="1:11" s="124" customFormat="1" ht="15">
      <c r="A1680" s="380"/>
      <c r="B1680" s="380"/>
      <c r="C1680" s="380"/>
      <c r="D1680" s="380"/>
      <c r="E1680" s="381"/>
      <c r="F1680" s="380"/>
      <c r="G1680" s="380"/>
      <c r="H1680" s="379"/>
      <c r="I1680" s="126">
        <f>Table3[[#This Row],[No. Siri Pen]]</f>
        <v>0</v>
      </c>
      <c r="J1680" s="207">
        <f>Table3[[#This Row],[Kos (RM)]]</f>
        <v>0</v>
      </c>
      <c r="K1680" s="127">
        <f>VLOOKUP(I1680,LBA!AJ:AK,2,0)</f>
        <v>0</v>
      </c>
    </row>
    <row r="1681" spans="1:11" s="124" customFormat="1" ht="15">
      <c r="A1681" s="380"/>
      <c r="B1681" s="380"/>
      <c r="C1681" s="380"/>
      <c r="D1681" s="380"/>
      <c r="E1681" s="381"/>
      <c r="F1681" s="380"/>
      <c r="G1681" s="380"/>
      <c r="H1681" s="379"/>
      <c r="I1681" s="126">
        <f>Table3[[#This Row],[No. Siri Pen]]</f>
        <v>0</v>
      </c>
      <c r="J1681" s="207">
        <f>Table3[[#This Row],[Kos (RM)]]</f>
        <v>0</v>
      </c>
      <c r="K1681" s="127">
        <f>VLOOKUP(I1681,LBA!AJ:AK,2,0)</f>
        <v>0</v>
      </c>
    </row>
    <row r="1682" spans="1:11" s="124" customFormat="1" ht="15">
      <c r="A1682" s="380"/>
      <c r="B1682" s="380"/>
      <c r="C1682" s="380"/>
      <c r="D1682" s="380"/>
      <c r="E1682" s="381"/>
      <c r="F1682" s="380"/>
      <c r="G1682" s="380"/>
      <c r="H1682" s="379"/>
      <c r="I1682" s="126">
        <f>Table3[[#This Row],[No. Siri Pen]]</f>
        <v>0</v>
      </c>
      <c r="J1682" s="207">
        <f>Table3[[#This Row],[Kos (RM)]]</f>
        <v>0</v>
      </c>
      <c r="K1682" s="127">
        <f>VLOOKUP(I1682,LBA!AJ:AK,2,0)</f>
        <v>0</v>
      </c>
    </row>
    <row r="1683" spans="1:11" s="124" customFormat="1" ht="15">
      <c r="A1683" s="380"/>
      <c r="B1683" s="380"/>
      <c r="C1683" s="380"/>
      <c r="D1683" s="380"/>
      <c r="E1683" s="381"/>
      <c r="F1683" s="380"/>
      <c r="G1683" s="380"/>
      <c r="H1683" s="379"/>
      <c r="I1683" s="126">
        <f>Table3[[#This Row],[No. Siri Pen]]</f>
        <v>0</v>
      </c>
      <c r="J1683" s="207">
        <f>Table3[[#This Row],[Kos (RM)]]</f>
        <v>0</v>
      </c>
      <c r="K1683" s="127">
        <f>VLOOKUP(I1683,LBA!AJ:AK,2,0)</f>
        <v>0</v>
      </c>
    </row>
    <row r="1684" spans="1:11" s="124" customFormat="1" ht="15">
      <c r="A1684" s="380"/>
      <c r="B1684" s="380"/>
      <c r="C1684" s="380"/>
      <c r="D1684" s="380"/>
      <c r="E1684" s="381"/>
      <c r="F1684" s="380"/>
      <c r="G1684" s="380"/>
      <c r="H1684" s="379"/>
      <c r="I1684" s="126">
        <f>Table3[[#This Row],[No. Siri Pen]]</f>
        <v>0</v>
      </c>
      <c r="J1684" s="207">
        <f>Table3[[#This Row],[Kos (RM)]]</f>
        <v>0</v>
      </c>
      <c r="K1684" s="127">
        <f>VLOOKUP(I1684,LBA!AJ:AK,2,0)</f>
        <v>0</v>
      </c>
    </row>
    <row r="1685" spans="1:11" s="124" customFormat="1" ht="15">
      <c r="A1685" s="380"/>
      <c r="B1685" s="380"/>
      <c r="C1685" s="380"/>
      <c r="D1685" s="380"/>
      <c r="E1685" s="381"/>
      <c r="F1685" s="380"/>
      <c r="G1685" s="380"/>
      <c r="H1685" s="379"/>
      <c r="I1685" s="126">
        <f>Table3[[#This Row],[No. Siri Pen]]</f>
        <v>0</v>
      </c>
      <c r="J1685" s="207">
        <f>Table3[[#This Row],[Kos (RM)]]</f>
        <v>0</v>
      </c>
      <c r="K1685" s="127">
        <f>VLOOKUP(I1685,LBA!AJ:AK,2,0)</f>
        <v>0</v>
      </c>
    </row>
    <row r="1686" spans="1:11" s="124" customFormat="1" ht="15">
      <c r="A1686" s="380"/>
      <c r="B1686" s="380"/>
      <c r="C1686" s="380"/>
      <c r="D1686" s="380"/>
      <c r="E1686" s="381"/>
      <c r="F1686" s="380"/>
      <c r="G1686" s="380"/>
      <c r="H1686" s="379"/>
      <c r="I1686" s="126">
        <f>Table3[[#This Row],[No. Siri Pen]]</f>
        <v>0</v>
      </c>
      <c r="J1686" s="207">
        <f>Table3[[#This Row],[Kos (RM)]]</f>
        <v>0</v>
      </c>
      <c r="K1686" s="127">
        <f>VLOOKUP(I1686,LBA!AJ:AK,2,0)</f>
        <v>0</v>
      </c>
    </row>
    <row r="1687" spans="1:11" s="124" customFormat="1" ht="15">
      <c r="A1687" s="380"/>
      <c r="B1687" s="380"/>
      <c r="C1687" s="380"/>
      <c r="D1687" s="380"/>
      <c r="E1687" s="381"/>
      <c r="F1687" s="380"/>
      <c r="G1687" s="380"/>
      <c r="H1687" s="379"/>
      <c r="I1687" s="126">
        <f>Table3[[#This Row],[No. Siri Pen]]</f>
        <v>0</v>
      </c>
      <c r="J1687" s="207">
        <f>Table3[[#This Row],[Kos (RM)]]</f>
        <v>0</v>
      </c>
      <c r="K1687" s="127">
        <f>VLOOKUP(I1687,LBA!AJ:AK,2,0)</f>
        <v>0</v>
      </c>
    </row>
    <row r="1688" spans="1:11" s="124" customFormat="1" ht="15">
      <c r="A1688" s="380"/>
      <c r="B1688" s="380"/>
      <c r="C1688" s="380"/>
      <c r="D1688" s="380"/>
      <c r="E1688" s="381"/>
      <c r="F1688" s="380"/>
      <c r="G1688" s="380"/>
      <c r="H1688" s="379"/>
      <c r="I1688" s="126">
        <f>Table3[[#This Row],[No. Siri Pen]]</f>
        <v>0</v>
      </c>
      <c r="J1688" s="207">
        <f>Table3[[#This Row],[Kos (RM)]]</f>
        <v>0</v>
      </c>
      <c r="K1688" s="127">
        <f>VLOOKUP(I1688,LBA!AJ:AK,2,0)</f>
        <v>0</v>
      </c>
    </row>
    <row r="1689" spans="1:11" s="124" customFormat="1" ht="15">
      <c r="A1689" s="380"/>
      <c r="B1689" s="380"/>
      <c r="C1689" s="380"/>
      <c r="D1689" s="380"/>
      <c r="E1689" s="381"/>
      <c r="F1689" s="380"/>
      <c r="G1689" s="380"/>
      <c r="H1689" s="379"/>
      <c r="I1689" s="126">
        <f>Table3[[#This Row],[No. Siri Pen]]</f>
        <v>0</v>
      </c>
      <c r="J1689" s="207">
        <f>Table3[[#This Row],[Kos (RM)]]</f>
        <v>0</v>
      </c>
      <c r="K1689" s="127">
        <f>VLOOKUP(I1689,LBA!AJ:AK,2,0)</f>
        <v>0</v>
      </c>
    </row>
    <row r="1690" spans="1:11" s="124" customFormat="1" ht="15">
      <c r="A1690" s="380"/>
      <c r="B1690" s="380"/>
      <c r="C1690" s="380"/>
      <c r="D1690" s="380"/>
      <c r="E1690" s="381"/>
      <c r="F1690" s="380"/>
      <c r="G1690" s="380"/>
      <c r="H1690" s="379"/>
      <c r="I1690" s="126">
        <f>Table3[[#This Row],[No. Siri Pen]]</f>
        <v>0</v>
      </c>
      <c r="J1690" s="207">
        <f>Table3[[#This Row],[Kos (RM)]]</f>
        <v>0</v>
      </c>
      <c r="K1690" s="127">
        <f>VLOOKUP(I1690,LBA!AJ:AK,2,0)</f>
        <v>0</v>
      </c>
    </row>
    <row r="1691" spans="1:11" s="124" customFormat="1" ht="15">
      <c r="A1691" s="380"/>
      <c r="B1691" s="380"/>
      <c r="C1691" s="380"/>
      <c r="D1691" s="380"/>
      <c r="E1691" s="381"/>
      <c r="F1691" s="380"/>
      <c r="G1691" s="380"/>
      <c r="H1691" s="379"/>
      <c r="I1691" s="126">
        <f>Table3[[#This Row],[No. Siri Pen]]</f>
        <v>0</v>
      </c>
      <c r="J1691" s="207">
        <f>Table3[[#This Row],[Kos (RM)]]</f>
        <v>0</v>
      </c>
      <c r="K1691" s="127">
        <f>VLOOKUP(I1691,LBA!AJ:AK,2,0)</f>
        <v>0</v>
      </c>
    </row>
    <row r="1692" spans="1:11" s="124" customFormat="1" ht="15">
      <c r="A1692" s="380"/>
      <c r="B1692" s="380"/>
      <c r="C1692" s="380"/>
      <c r="D1692" s="380"/>
      <c r="E1692" s="381"/>
      <c r="F1692" s="380"/>
      <c r="G1692" s="380"/>
      <c r="H1692" s="379"/>
      <c r="I1692" s="126">
        <f>Table3[[#This Row],[No. Siri Pen]]</f>
        <v>0</v>
      </c>
      <c r="J1692" s="207">
        <f>Table3[[#This Row],[Kos (RM)]]</f>
        <v>0</v>
      </c>
      <c r="K1692" s="127">
        <f>VLOOKUP(I1692,LBA!AJ:AK,2,0)</f>
        <v>0</v>
      </c>
    </row>
    <row r="1693" spans="1:11" s="124" customFormat="1" ht="15">
      <c r="A1693" s="380"/>
      <c r="B1693" s="380"/>
      <c r="C1693" s="380"/>
      <c r="D1693" s="380"/>
      <c r="E1693" s="381"/>
      <c r="F1693" s="380"/>
      <c r="G1693" s="380"/>
      <c r="H1693" s="379"/>
      <c r="I1693" s="126">
        <f>Table3[[#This Row],[No. Siri Pen]]</f>
        <v>0</v>
      </c>
      <c r="J1693" s="207">
        <f>Table3[[#This Row],[Kos (RM)]]</f>
        <v>0</v>
      </c>
      <c r="K1693" s="127">
        <f>VLOOKUP(I1693,LBA!AJ:AK,2,0)</f>
        <v>0</v>
      </c>
    </row>
    <row r="1694" spans="1:11" s="124" customFormat="1" ht="15">
      <c r="A1694" s="380"/>
      <c r="B1694" s="380"/>
      <c r="C1694" s="380"/>
      <c r="D1694" s="380"/>
      <c r="E1694" s="381"/>
      <c r="F1694" s="380"/>
      <c r="G1694" s="380"/>
      <c r="H1694" s="379"/>
      <c r="I1694" s="126">
        <f>Table3[[#This Row],[No. Siri Pen]]</f>
        <v>0</v>
      </c>
      <c r="J1694" s="207">
        <f>Table3[[#This Row],[Kos (RM)]]</f>
        <v>0</v>
      </c>
      <c r="K1694" s="127">
        <f>VLOOKUP(I1694,LBA!AJ:AK,2,0)</f>
        <v>0</v>
      </c>
    </row>
    <row r="1695" spans="1:11" s="124" customFormat="1" ht="15">
      <c r="A1695" s="380"/>
      <c r="B1695" s="380"/>
      <c r="C1695" s="380"/>
      <c r="D1695" s="380"/>
      <c r="E1695" s="381"/>
      <c r="F1695" s="380"/>
      <c r="G1695" s="380"/>
      <c r="H1695" s="379"/>
      <c r="I1695" s="126">
        <f>Table3[[#This Row],[No. Siri Pen]]</f>
        <v>0</v>
      </c>
      <c r="J1695" s="207">
        <f>Table3[[#This Row],[Kos (RM)]]</f>
        <v>0</v>
      </c>
      <c r="K1695" s="127">
        <f>VLOOKUP(I1695,LBA!AJ:AK,2,0)</f>
        <v>0</v>
      </c>
    </row>
    <row r="1696" spans="1:11" s="124" customFormat="1" ht="15">
      <c r="A1696" s="380"/>
      <c r="B1696" s="380"/>
      <c r="C1696" s="380"/>
      <c r="D1696" s="380"/>
      <c r="E1696" s="381"/>
      <c r="F1696" s="380"/>
      <c r="G1696" s="380"/>
      <c r="H1696" s="379"/>
      <c r="I1696" s="126">
        <f>Table3[[#This Row],[No. Siri Pen]]</f>
        <v>0</v>
      </c>
      <c r="J1696" s="207">
        <f>Table3[[#This Row],[Kos (RM)]]</f>
        <v>0</v>
      </c>
      <c r="K1696" s="127">
        <f>VLOOKUP(I1696,LBA!AJ:AK,2,0)</f>
        <v>0</v>
      </c>
    </row>
    <row r="1697" spans="1:11" s="124" customFormat="1" ht="15">
      <c r="A1697" s="380"/>
      <c r="B1697" s="380"/>
      <c r="C1697" s="380"/>
      <c r="D1697" s="380"/>
      <c r="E1697" s="381"/>
      <c r="F1697" s="380"/>
      <c r="G1697" s="380"/>
      <c r="H1697" s="379"/>
      <c r="I1697" s="126">
        <f>Table3[[#This Row],[No. Siri Pen]]</f>
        <v>0</v>
      </c>
      <c r="J1697" s="207">
        <f>Table3[[#This Row],[Kos (RM)]]</f>
        <v>0</v>
      </c>
      <c r="K1697" s="127">
        <f>VLOOKUP(I1697,LBA!AJ:AK,2,0)</f>
        <v>0</v>
      </c>
    </row>
    <row r="1698" spans="1:11" s="124" customFormat="1" ht="15">
      <c r="A1698" s="380"/>
      <c r="B1698" s="380"/>
      <c r="C1698" s="380"/>
      <c r="D1698" s="380"/>
      <c r="E1698" s="381"/>
      <c r="F1698" s="380"/>
      <c r="G1698" s="380"/>
      <c r="H1698" s="379"/>
      <c r="I1698" s="126">
        <f>Table3[[#This Row],[No. Siri Pen]]</f>
        <v>0</v>
      </c>
      <c r="J1698" s="207">
        <f>Table3[[#This Row],[Kos (RM)]]</f>
        <v>0</v>
      </c>
      <c r="K1698" s="127">
        <f>VLOOKUP(I1698,LBA!AJ:AK,2,0)</f>
        <v>0</v>
      </c>
    </row>
    <row r="1699" spans="1:11" s="124" customFormat="1" ht="15">
      <c r="A1699" s="380"/>
      <c r="B1699" s="380"/>
      <c r="C1699" s="380"/>
      <c r="D1699" s="380"/>
      <c r="E1699" s="381"/>
      <c r="F1699" s="380"/>
      <c r="G1699" s="380"/>
      <c r="H1699" s="379"/>
      <c r="I1699" s="126">
        <f>Table3[[#This Row],[No. Siri Pen]]</f>
        <v>0</v>
      </c>
      <c r="J1699" s="207">
        <f>Table3[[#This Row],[Kos (RM)]]</f>
        <v>0</v>
      </c>
      <c r="K1699" s="127">
        <f>VLOOKUP(I1699,LBA!AJ:AK,2,0)</f>
        <v>0</v>
      </c>
    </row>
    <row r="1700" spans="1:11" s="124" customFormat="1" ht="15">
      <c r="A1700" s="380"/>
      <c r="B1700" s="380"/>
      <c r="C1700" s="380"/>
      <c r="D1700" s="380"/>
      <c r="E1700" s="381"/>
      <c r="F1700" s="380"/>
      <c r="G1700" s="380"/>
      <c r="H1700" s="379"/>
      <c r="I1700" s="126">
        <f>Table3[[#This Row],[No. Siri Pen]]</f>
        <v>0</v>
      </c>
      <c r="J1700" s="207">
        <f>Table3[[#This Row],[Kos (RM)]]</f>
        <v>0</v>
      </c>
      <c r="K1700" s="127">
        <f>VLOOKUP(I1700,LBA!AJ:AK,2,0)</f>
        <v>0</v>
      </c>
    </row>
    <row r="1701" spans="1:11" s="124" customFormat="1" ht="15">
      <c r="A1701" s="380"/>
      <c r="B1701" s="380"/>
      <c r="C1701" s="380"/>
      <c r="D1701" s="380"/>
      <c r="E1701" s="381"/>
      <c r="F1701" s="380"/>
      <c r="G1701" s="380"/>
      <c r="H1701" s="379"/>
      <c r="I1701" s="126">
        <f>Table3[[#This Row],[No. Siri Pen]]</f>
        <v>0</v>
      </c>
      <c r="J1701" s="207">
        <f>Table3[[#This Row],[Kos (RM)]]</f>
        <v>0</v>
      </c>
      <c r="K1701" s="127">
        <f>VLOOKUP(I1701,LBA!AJ:AK,2,0)</f>
        <v>0</v>
      </c>
    </row>
    <row r="1702" spans="1:11" s="124" customFormat="1" ht="15">
      <c r="A1702" s="380"/>
      <c r="B1702" s="380"/>
      <c r="C1702" s="380"/>
      <c r="D1702" s="380"/>
      <c r="E1702" s="381"/>
      <c r="F1702" s="380"/>
      <c r="G1702" s="380"/>
      <c r="H1702" s="379"/>
      <c r="I1702" s="126">
        <f>Table3[[#This Row],[No. Siri Pen]]</f>
        <v>0</v>
      </c>
      <c r="J1702" s="207">
        <f>Table3[[#This Row],[Kos (RM)]]</f>
        <v>0</v>
      </c>
      <c r="K1702" s="127">
        <f>VLOOKUP(I1702,LBA!AJ:AK,2,0)</f>
        <v>0</v>
      </c>
    </row>
    <row r="1703" spans="1:11" s="124" customFormat="1" ht="15">
      <c r="A1703" s="380"/>
      <c r="B1703" s="380"/>
      <c r="C1703" s="380"/>
      <c r="D1703" s="380"/>
      <c r="E1703" s="381"/>
      <c r="F1703" s="380"/>
      <c r="G1703" s="380"/>
      <c r="H1703" s="379"/>
      <c r="I1703" s="126">
        <f>Table3[[#This Row],[No. Siri Pen]]</f>
        <v>0</v>
      </c>
      <c r="J1703" s="207">
        <f>Table3[[#This Row],[Kos (RM)]]</f>
        <v>0</v>
      </c>
      <c r="K1703" s="127">
        <f>VLOOKUP(I1703,LBA!AJ:AK,2,0)</f>
        <v>0</v>
      </c>
    </row>
    <row r="1704" spans="1:11" s="124" customFormat="1" ht="15">
      <c r="A1704" s="380"/>
      <c r="B1704" s="380"/>
      <c r="C1704" s="380"/>
      <c r="D1704" s="380"/>
      <c r="E1704" s="381"/>
      <c r="F1704" s="380"/>
      <c r="G1704" s="380"/>
      <c r="H1704" s="379"/>
      <c r="I1704" s="126">
        <f>Table3[[#This Row],[No. Siri Pen]]</f>
        <v>0</v>
      </c>
      <c r="J1704" s="207">
        <f>Table3[[#This Row],[Kos (RM)]]</f>
        <v>0</v>
      </c>
      <c r="K1704" s="127">
        <f>VLOOKUP(I1704,LBA!AJ:AK,2,0)</f>
        <v>0</v>
      </c>
    </row>
    <row r="1705" spans="1:11" s="124" customFormat="1" ht="15">
      <c r="A1705" s="380"/>
      <c r="B1705" s="380"/>
      <c r="C1705" s="380"/>
      <c r="D1705" s="380"/>
      <c r="E1705" s="381"/>
      <c r="F1705" s="380"/>
      <c r="G1705" s="380"/>
      <c r="H1705" s="379"/>
      <c r="I1705" s="126">
        <f>Table3[[#This Row],[No. Siri Pen]]</f>
        <v>0</v>
      </c>
      <c r="J1705" s="207">
        <f>Table3[[#This Row],[Kos (RM)]]</f>
        <v>0</v>
      </c>
      <c r="K1705" s="127">
        <f>VLOOKUP(I1705,LBA!AJ:AK,2,0)</f>
        <v>0</v>
      </c>
    </row>
    <row r="1706" spans="1:11" s="124" customFormat="1" ht="15">
      <c r="A1706" s="380"/>
      <c r="B1706" s="380"/>
      <c r="C1706" s="380"/>
      <c r="D1706" s="380"/>
      <c r="E1706" s="381"/>
      <c r="F1706" s="380"/>
      <c r="G1706" s="380"/>
      <c r="H1706" s="379"/>
      <c r="I1706" s="126">
        <f>Table3[[#This Row],[No. Siri Pen]]</f>
        <v>0</v>
      </c>
      <c r="J1706" s="207">
        <f>Table3[[#This Row],[Kos (RM)]]</f>
        <v>0</v>
      </c>
      <c r="K1706" s="127">
        <f>VLOOKUP(I1706,LBA!AJ:AK,2,0)</f>
        <v>0</v>
      </c>
    </row>
    <row r="1707" spans="1:11" s="124" customFormat="1" ht="15">
      <c r="A1707" s="380"/>
      <c r="B1707" s="380"/>
      <c r="C1707" s="380"/>
      <c r="D1707" s="380"/>
      <c r="E1707" s="381"/>
      <c r="F1707" s="380"/>
      <c r="G1707" s="380"/>
      <c r="H1707" s="379"/>
      <c r="I1707" s="126">
        <f>Table3[[#This Row],[No. Siri Pen]]</f>
        <v>0</v>
      </c>
      <c r="J1707" s="207">
        <f>Table3[[#This Row],[Kos (RM)]]</f>
        <v>0</v>
      </c>
      <c r="K1707" s="127">
        <f>VLOOKUP(I1707,LBA!AJ:AK,2,0)</f>
        <v>0</v>
      </c>
    </row>
    <row r="1708" spans="1:11" s="124" customFormat="1" ht="15">
      <c r="A1708" s="380"/>
      <c r="B1708" s="380"/>
      <c r="C1708" s="380"/>
      <c r="D1708" s="380"/>
      <c r="E1708" s="381"/>
      <c r="F1708" s="380"/>
      <c r="G1708" s="380"/>
      <c r="H1708" s="379"/>
      <c r="I1708" s="126">
        <f>Table3[[#This Row],[No. Siri Pen]]</f>
        <v>0</v>
      </c>
      <c r="J1708" s="207">
        <f>Table3[[#This Row],[Kos (RM)]]</f>
        <v>0</v>
      </c>
      <c r="K1708" s="127">
        <f>VLOOKUP(I1708,LBA!AJ:AK,2,0)</f>
        <v>0</v>
      </c>
    </row>
    <row r="1709" spans="1:11" s="124" customFormat="1" ht="15">
      <c r="A1709" s="380"/>
      <c r="B1709" s="380"/>
      <c r="C1709" s="380"/>
      <c r="D1709" s="380"/>
      <c r="E1709" s="381"/>
      <c r="F1709" s="380"/>
      <c r="G1709" s="380"/>
      <c r="H1709" s="379"/>
      <c r="I1709" s="126">
        <f>Table3[[#This Row],[No. Siri Pen]]</f>
        <v>0</v>
      </c>
      <c r="J1709" s="207">
        <f>Table3[[#This Row],[Kos (RM)]]</f>
        <v>0</v>
      </c>
      <c r="K1709" s="127">
        <f>VLOOKUP(I1709,LBA!AJ:AK,2,0)</f>
        <v>0</v>
      </c>
    </row>
    <row r="1710" spans="1:11" s="124" customFormat="1" ht="15">
      <c r="A1710" s="380"/>
      <c r="B1710" s="380"/>
      <c r="C1710" s="380"/>
      <c r="D1710" s="380"/>
      <c r="E1710" s="381"/>
      <c r="F1710" s="380"/>
      <c r="G1710" s="380"/>
      <c r="H1710" s="379"/>
      <c r="I1710" s="126">
        <f>Table3[[#This Row],[No. Siri Pen]]</f>
        <v>0</v>
      </c>
      <c r="J1710" s="207">
        <f>Table3[[#This Row],[Kos (RM)]]</f>
        <v>0</v>
      </c>
      <c r="K1710" s="127">
        <f>VLOOKUP(I1710,LBA!AJ:AK,2,0)</f>
        <v>0</v>
      </c>
    </row>
    <row r="1711" spans="1:11" s="124" customFormat="1" ht="15">
      <c r="A1711" s="380"/>
      <c r="B1711" s="380"/>
      <c r="C1711" s="380"/>
      <c r="D1711" s="380"/>
      <c r="E1711" s="381"/>
      <c r="F1711" s="380"/>
      <c r="G1711" s="380"/>
      <c r="H1711" s="379"/>
      <c r="I1711" s="126">
        <f>Table3[[#This Row],[No. Siri Pen]]</f>
        <v>0</v>
      </c>
      <c r="J1711" s="207">
        <f>Table3[[#This Row],[Kos (RM)]]</f>
        <v>0</v>
      </c>
      <c r="K1711" s="127">
        <f>VLOOKUP(I1711,LBA!AJ:AK,2,0)</f>
        <v>0</v>
      </c>
    </row>
    <row r="1712" spans="1:11" s="124" customFormat="1" ht="15">
      <c r="A1712" s="380"/>
      <c r="B1712" s="380"/>
      <c r="C1712" s="380"/>
      <c r="D1712" s="380"/>
      <c r="E1712" s="381"/>
      <c r="F1712" s="380"/>
      <c r="G1712" s="380"/>
      <c r="H1712" s="379"/>
      <c r="I1712" s="126">
        <f>Table3[[#This Row],[No. Siri Pen]]</f>
        <v>0</v>
      </c>
      <c r="J1712" s="207">
        <f>Table3[[#This Row],[Kos (RM)]]</f>
        <v>0</v>
      </c>
      <c r="K1712" s="127">
        <f>VLOOKUP(I1712,LBA!AJ:AK,2,0)</f>
        <v>0</v>
      </c>
    </row>
    <row r="1713" spans="1:11" s="124" customFormat="1" ht="15">
      <c r="A1713" s="380"/>
      <c r="B1713" s="380"/>
      <c r="C1713" s="380"/>
      <c r="D1713" s="380"/>
      <c r="E1713" s="381"/>
      <c r="F1713" s="380"/>
      <c r="G1713" s="380"/>
      <c r="H1713" s="379"/>
      <c r="I1713" s="126">
        <f>Table3[[#This Row],[No. Siri Pen]]</f>
        <v>0</v>
      </c>
      <c r="J1713" s="207">
        <f>Table3[[#This Row],[Kos (RM)]]</f>
        <v>0</v>
      </c>
      <c r="K1713" s="127">
        <f>VLOOKUP(I1713,LBA!AJ:AK,2,0)</f>
        <v>0</v>
      </c>
    </row>
    <row r="1714" spans="1:11" s="124" customFormat="1" ht="15">
      <c r="A1714" s="380"/>
      <c r="B1714" s="380"/>
      <c r="C1714" s="380"/>
      <c r="D1714" s="380"/>
      <c r="E1714" s="381"/>
      <c r="F1714" s="380"/>
      <c r="G1714" s="380"/>
      <c r="H1714" s="379"/>
      <c r="I1714" s="126">
        <f>Table3[[#This Row],[No. Siri Pen]]</f>
        <v>0</v>
      </c>
      <c r="J1714" s="207">
        <f>Table3[[#This Row],[Kos (RM)]]</f>
        <v>0</v>
      </c>
      <c r="K1714" s="127">
        <f>VLOOKUP(I1714,LBA!AJ:AK,2,0)</f>
        <v>0</v>
      </c>
    </row>
    <row r="1715" spans="1:11" s="124" customFormat="1" ht="15">
      <c r="A1715" s="380"/>
      <c r="B1715" s="380"/>
      <c r="C1715" s="380"/>
      <c r="D1715" s="380"/>
      <c r="E1715" s="381"/>
      <c r="F1715" s="380"/>
      <c r="G1715" s="380"/>
      <c r="H1715" s="379"/>
      <c r="I1715" s="126">
        <f>Table3[[#This Row],[No. Siri Pen]]</f>
        <v>0</v>
      </c>
      <c r="J1715" s="207">
        <f>Table3[[#This Row],[Kos (RM)]]</f>
        <v>0</v>
      </c>
      <c r="K1715" s="127">
        <f>VLOOKUP(I1715,LBA!AJ:AK,2,0)</f>
        <v>0</v>
      </c>
    </row>
    <row r="1716" spans="1:11" s="124" customFormat="1" ht="15">
      <c r="A1716" s="380"/>
      <c r="B1716" s="380"/>
      <c r="C1716" s="380"/>
      <c r="D1716" s="380"/>
      <c r="E1716" s="381"/>
      <c r="F1716" s="380"/>
      <c r="G1716" s="380"/>
      <c r="H1716" s="379"/>
      <c r="I1716" s="126">
        <f>Table3[[#This Row],[No. Siri Pen]]</f>
        <v>0</v>
      </c>
      <c r="J1716" s="207">
        <f>Table3[[#This Row],[Kos (RM)]]</f>
        <v>0</v>
      </c>
      <c r="K1716" s="127">
        <f>VLOOKUP(I1716,LBA!AJ:AK,2,0)</f>
        <v>0</v>
      </c>
    </row>
    <row r="1717" spans="1:11" s="124" customFormat="1" ht="15">
      <c r="A1717" s="380"/>
      <c r="B1717" s="380"/>
      <c r="C1717" s="380"/>
      <c r="D1717" s="380"/>
      <c r="E1717" s="381"/>
      <c r="F1717" s="380"/>
      <c r="G1717" s="380"/>
      <c r="H1717" s="379"/>
      <c r="I1717" s="126">
        <f>Table3[[#This Row],[No. Siri Pen]]</f>
        <v>0</v>
      </c>
      <c r="J1717" s="207">
        <f>Table3[[#This Row],[Kos (RM)]]</f>
        <v>0</v>
      </c>
      <c r="K1717" s="127">
        <f>VLOOKUP(I1717,LBA!AJ:AK,2,0)</f>
        <v>0</v>
      </c>
    </row>
    <row r="1718" spans="1:11" s="124" customFormat="1" ht="15">
      <c r="A1718" s="380"/>
      <c r="B1718" s="380"/>
      <c r="C1718" s="380"/>
      <c r="D1718" s="380"/>
      <c r="E1718" s="381"/>
      <c r="F1718" s="380"/>
      <c r="G1718" s="380"/>
      <c r="H1718" s="379"/>
      <c r="I1718" s="126">
        <f>Table3[[#This Row],[No. Siri Pen]]</f>
        <v>0</v>
      </c>
      <c r="J1718" s="207">
        <f>Table3[[#This Row],[Kos (RM)]]</f>
        <v>0</v>
      </c>
      <c r="K1718" s="127">
        <f>VLOOKUP(I1718,LBA!AJ:AK,2,0)</f>
        <v>0</v>
      </c>
    </row>
    <row r="1719" spans="1:11" s="124" customFormat="1" ht="15">
      <c r="A1719" s="380"/>
      <c r="B1719" s="380"/>
      <c r="C1719" s="380"/>
      <c r="D1719" s="380"/>
      <c r="E1719" s="381"/>
      <c r="F1719" s="380"/>
      <c r="G1719" s="380"/>
      <c r="H1719" s="379"/>
      <c r="I1719" s="126">
        <f>Table3[[#This Row],[No. Siri Pen]]</f>
        <v>0</v>
      </c>
      <c r="J1719" s="207">
        <f>Table3[[#This Row],[Kos (RM)]]</f>
        <v>0</v>
      </c>
      <c r="K1719" s="127">
        <f>VLOOKUP(I1719,LBA!AJ:AK,2,0)</f>
        <v>0</v>
      </c>
    </row>
    <row r="1720" spans="1:11" s="124" customFormat="1" ht="15">
      <c r="A1720" s="380"/>
      <c r="B1720" s="380"/>
      <c r="C1720" s="380"/>
      <c r="D1720" s="380"/>
      <c r="E1720" s="381"/>
      <c r="F1720" s="380"/>
      <c r="G1720" s="380"/>
      <c r="H1720" s="379"/>
      <c r="I1720" s="126">
        <f>Table3[[#This Row],[No. Siri Pen]]</f>
        <v>0</v>
      </c>
      <c r="J1720" s="207">
        <f>Table3[[#This Row],[Kos (RM)]]</f>
        <v>0</v>
      </c>
      <c r="K1720" s="127">
        <f>VLOOKUP(I1720,LBA!AJ:AK,2,0)</f>
        <v>0</v>
      </c>
    </row>
    <row r="1721" spans="1:11" s="124" customFormat="1" ht="15">
      <c r="A1721" s="380"/>
      <c r="B1721" s="380"/>
      <c r="C1721" s="380"/>
      <c r="D1721" s="380"/>
      <c r="E1721" s="381"/>
      <c r="F1721" s="380"/>
      <c r="G1721" s="380"/>
      <c r="H1721" s="379"/>
      <c r="I1721" s="126">
        <f>Table3[[#This Row],[No. Siri Pen]]</f>
        <v>0</v>
      </c>
      <c r="J1721" s="207">
        <f>Table3[[#This Row],[Kos (RM)]]</f>
        <v>0</v>
      </c>
      <c r="K1721" s="127">
        <f>VLOOKUP(I1721,LBA!AJ:AK,2,0)</f>
        <v>0</v>
      </c>
    </row>
    <row r="1722" spans="1:11" s="124" customFormat="1" ht="15">
      <c r="A1722" s="380"/>
      <c r="B1722" s="380"/>
      <c r="C1722" s="380"/>
      <c r="D1722" s="380"/>
      <c r="E1722" s="381"/>
      <c r="F1722" s="380"/>
      <c r="G1722" s="380"/>
      <c r="H1722" s="379"/>
      <c r="I1722" s="126">
        <f>Table3[[#This Row],[No. Siri Pen]]</f>
        <v>0</v>
      </c>
      <c r="J1722" s="207">
        <f>Table3[[#This Row],[Kos (RM)]]</f>
        <v>0</v>
      </c>
      <c r="K1722" s="127">
        <f>VLOOKUP(I1722,LBA!AJ:AK,2,0)</f>
        <v>0</v>
      </c>
    </row>
    <row r="1723" spans="1:11" s="124" customFormat="1" ht="15">
      <c r="A1723" s="380"/>
      <c r="B1723" s="380"/>
      <c r="C1723" s="380"/>
      <c r="D1723" s="380"/>
      <c r="E1723" s="381"/>
      <c r="F1723" s="380"/>
      <c r="G1723" s="380"/>
      <c r="H1723" s="379"/>
      <c r="I1723" s="126">
        <f>Table3[[#This Row],[No. Siri Pen]]</f>
        <v>0</v>
      </c>
      <c r="J1723" s="207">
        <f>Table3[[#This Row],[Kos (RM)]]</f>
        <v>0</v>
      </c>
      <c r="K1723" s="127">
        <f>VLOOKUP(I1723,LBA!AJ:AK,2,0)</f>
        <v>0</v>
      </c>
    </row>
    <row r="1724" spans="1:11" s="124" customFormat="1" ht="15">
      <c r="A1724" s="380"/>
      <c r="B1724" s="380"/>
      <c r="C1724" s="380"/>
      <c r="D1724" s="380"/>
      <c r="E1724" s="381"/>
      <c r="F1724" s="380"/>
      <c r="G1724" s="380"/>
      <c r="H1724" s="379"/>
      <c r="I1724" s="126">
        <f>Table3[[#This Row],[No. Siri Pen]]</f>
        <v>0</v>
      </c>
      <c r="J1724" s="207">
        <f>Table3[[#This Row],[Kos (RM)]]</f>
        <v>0</v>
      </c>
      <c r="K1724" s="127">
        <f>VLOOKUP(I1724,LBA!AJ:AK,2,0)</f>
        <v>0</v>
      </c>
    </row>
    <row r="1725" spans="1:11" s="124" customFormat="1" ht="15">
      <c r="A1725" s="380"/>
      <c r="B1725" s="380"/>
      <c r="C1725" s="380"/>
      <c r="D1725" s="380"/>
      <c r="E1725" s="381"/>
      <c r="F1725" s="380"/>
      <c r="G1725" s="380"/>
      <c r="H1725" s="379"/>
      <c r="I1725" s="126">
        <f>Table3[[#This Row],[No. Siri Pen]]</f>
        <v>0</v>
      </c>
      <c r="J1725" s="207">
        <f>Table3[[#This Row],[Kos (RM)]]</f>
        <v>0</v>
      </c>
      <c r="K1725" s="127">
        <f>VLOOKUP(I1725,LBA!AJ:AK,2,0)</f>
        <v>0</v>
      </c>
    </row>
    <row r="1726" spans="1:11" s="124" customFormat="1" ht="15">
      <c r="A1726" s="380"/>
      <c r="B1726" s="380"/>
      <c r="C1726" s="380"/>
      <c r="D1726" s="380"/>
      <c r="E1726" s="381"/>
      <c r="F1726" s="380"/>
      <c r="G1726" s="380"/>
      <c r="H1726" s="379"/>
      <c r="I1726" s="126">
        <f>Table3[[#This Row],[No. Siri Pen]]</f>
        <v>0</v>
      </c>
      <c r="J1726" s="207">
        <f>Table3[[#This Row],[Kos (RM)]]</f>
        <v>0</v>
      </c>
      <c r="K1726" s="127">
        <f>VLOOKUP(I1726,LBA!AJ:AK,2,0)</f>
        <v>0</v>
      </c>
    </row>
    <row r="1727" spans="1:11" s="124" customFormat="1" ht="15">
      <c r="A1727" s="380"/>
      <c r="B1727" s="380"/>
      <c r="C1727" s="380"/>
      <c r="D1727" s="380"/>
      <c r="E1727" s="381"/>
      <c r="F1727" s="380"/>
      <c r="G1727" s="380"/>
      <c r="H1727" s="379"/>
      <c r="I1727" s="126">
        <f>Table3[[#This Row],[No. Siri Pen]]</f>
        <v>0</v>
      </c>
      <c r="J1727" s="207">
        <f>Table3[[#This Row],[Kos (RM)]]</f>
        <v>0</v>
      </c>
      <c r="K1727" s="127">
        <f>VLOOKUP(I1727,LBA!AJ:AK,2,0)</f>
        <v>0</v>
      </c>
    </row>
    <row r="1728" spans="1:11" s="124" customFormat="1" ht="15">
      <c r="A1728" s="380"/>
      <c r="B1728" s="380"/>
      <c r="C1728" s="380"/>
      <c r="D1728" s="380"/>
      <c r="E1728" s="381"/>
      <c r="F1728" s="380"/>
      <c r="G1728" s="380"/>
      <c r="H1728" s="379"/>
      <c r="I1728" s="126">
        <f>Table3[[#This Row],[No. Siri Pen]]</f>
        <v>0</v>
      </c>
      <c r="J1728" s="207">
        <f>Table3[[#This Row],[Kos (RM)]]</f>
        <v>0</v>
      </c>
      <c r="K1728" s="127">
        <f>VLOOKUP(I1728,LBA!AJ:AK,2,0)</f>
        <v>0</v>
      </c>
    </row>
    <row r="1729" spans="1:11" s="124" customFormat="1" ht="15">
      <c r="A1729" s="380"/>
      <c r="B1729" s="380"/>
      <c r="C1729" s="380"/>
      <c r="D1729" s="380"/>
      <c r="E1729" s="381"/>
      <c r="F1729" s="380"/>
      <c r="G1729" s="380"/>
      <c r="H1729" s="379"/>
      <c r="I1729" s="126">
        <f>Table3[[#This Row],[No. Siri Pen]]</f>
        <v>0</v>
      </c>
      <c r="J1729" s="207">
        <f>Table3[[#This Row],[Kos (RM)]]</f>
        <v>0</v>
      </c>
      <c r="K1729" s="127">
        <f>VLOOKUP(I1729,LBA!AJ:AK,2,0)</f>
        <v>0</v>
      </c>
    </row>
    <row r="1730" spans="1:11" s="124" customFormat="1" ht="15">
      <c r="A1730" s="380"/>
      <c r="B1730" s="380"/>
      <c r="C1730" s="380"/>
      <c r="D1730" s="380"/>
      <c r="E1730" s="381"/>
      <c r="F1730" s="380"/>
      <c r="G1730" s="380"/>
      <c r="H1730" s="379"/>
      <c r="I1730" s="126">
        <f>Table3[[#This Row],[No. Siri Pen]]</f>
        <v>0</v>
      </c>
      <c r="J1730" s="207">
        <f>Table3[[#This Row],[Kos (RM)]]</f>
        <v>0</v>
      </c>
      <c r="K1730" s="127">
        <f>VLOOKUP(I1730,LBA!AJ:AK,2,0)</f>
        <v>0</v>
      </c>
    </row>
    <row r="1731" spans="1:11" s="124" customFormat="1" ht="15">
      <c r="A1731" s="380"/>
      <c r="B1731" s="380"/>
      <c r="C1731" s="380"/>
      <c r="D1731" s="380"/>
      <c r="E1731" s="381"/>
      <c r="F1731" s="380"/>
      <c r="G1731" s="380"/>
      <c r="H1731" s="379"/>
      <c r="I1731" s="126">
        <f>Table3[[#This Row],[No. Siri Pen]]</f>
        <v>0</v>
      </c>
      <c r="J1731" s="207">
        <f>Table3[[#This Row],[Kos (RM)]]</f>
        <v>0</v>
      </c>
      <c r="K1731" s="127">
        <f>VLOOKUP(I1731,LBA!AJ:AK,2,0)</f>
        <v>0</v>
      </c>
    </row>
    <row r="1732" spans="1:11" s="124" customFormat="1" ht="15">
      <c r="A1732" s="380"/>
      <c r="B1732" s="380"/>
      <c r="C1732" s="380"/>
      <c r="D1732" s="380"/>
      <c r="E1732" s="381"/>
      <c r="F1732" s="380"/>
      <c r="G1732" s="380"/>
      <c r="H1732" s="379"/>
      <c r="I1732" s="126">
        <f>Table3[[#This Row],[No. Siri Pen]]</f>
        <v>0</v>
      </c>
      <c r="J1732" s="207">
        <f>Table3[[#This Row],[Kos (RM)]]</f>
        <v>0</v>
      </c>
      <c r="K1732" s="127">
        <f>VLOOKUP(I1732,LBA!AJ:AK,2,0)</f>
        <v>0</v>
      </c>
    </row>
    <row r="1733" spans="1:11" s="124" customFormat="1" ht="15">
      <c r="A1733" s="380"/>
      <c r="B1733" s="380"/>
      <c r="C1733" s="380"/>
      <c r="D1733" s="380"/>
      <c r="E1733" s="381"/>
      <c r="F1733" s="380"/>
      <c r="G1733" s="380"/>
      <c r="H1733" s="379"/>
      <c r="I1733" s="126">
        <f>Table3[[#This Row],[No. Siri Pen]]</f>
        <v>0</v>
      </c>
      <c r="J1733" s="207">
        <f>Table3[[#This Row],[Kos (RM)]]</f>
        <v>0</v>
      </c>
      <c r="K1733" s="127">
        <f>VLOOKUP(I1733,LBA!AJ:AK,2,0)</f>
        <v>0</v>
      </c>
    </row>
    <row r="1734" spans="1:11" s="124" customFormat="1" ht="15">
      <c r="A1734" s="380"/>
      <c r="B1734" s="380"/>
      <c r="C1734" s="380"/>
      <c r="D1734" s="380"/>
      <c r="E1734" s="381"/>
      <c r="F1734" s="380"/>
      <c r="G1734" s="380"/>
      <c r="H1734" s="379"/>
      <c r="I1734" s="126">
        <f>Table3[[#This Row],[No. Siri Pen]]</f>
        <v>0</v>
      </c>
      <c r="J1734" s="207">
        <f>Table3[[#This Row],[Kos (RM)]]</f>
        <v>0</v>
      </c>
      <c r="K1734" s="127">
        <f>VLOOKUP(I1734,LBA!AJ:AK,2,0)</f>
        <v>0</v>
      </c>
    </row>
    <row r="1735" spans="1:11" s="124" customFormat="1" ht="15">
      <c r="A1735" s="380"/>
      <c r="B1735" s="380"/>
      <c r="C1735" s="380"/>
      <c r="D1735" s="380"/>
      <c r="E1735" s="381"/>
      <c r="F1735" s="380"/>
      <c r="G1735" s="380"/>
      <c r="H1735" s="379"/>
      <c r="I1735" s="126">
        <f>Table3[[#This Row],[No. Siri Pen]]</f>
        <v>0</v>
      </c>
      <c r="J1735" s="207">
        <f>Table3[[#This Row],[Kos (RM)]]</f>
        <v>0</v>
      </c>
      <c r="K1735" s="127">
        <f>VLOOKUP(I1735,LBA!AJ:AK,2,0)</f>
        <v>0</v>
      </c>
    </row>
    <row r="1736" spans="1:11" s="124" customFormat="1" ht="15">
      <c r="A1736" s="380"/>
      <c r="B1736" s="380"/>
      <c r="C1736" s="380"/>
      <c r="D1736" s="380"/>
      <c r="E1736" s="381"/>
      <c r="F1736" s="380"/>
      <c r="G1736" s="380"/>
      <c r="H1736" s="379"/>
      <c r="I1736" s="126">
        <f>Table3[[#This Row],[No. Siri Pen]]</f>
        <v>0</v>
      </c>
      <c r="J1736" s="207">
        <f>Table3[[#This Row],[Kos (RM)]]</f>
        <v>0</v>
      </c>
      <c r="K1736" s="127">
        <f>VLOOKUP(I1736,LBA!AJ:AK,2,0)</f>
        <v>0</v>
      </c>
    </row>
    <row r="1737" spans="1:11" s="124" customFormat="1" ht="15">
      <c r="A1737" s="380"/>
      <c r="B1737" s="380"/>
      <c r="C1737" s="380"/>
      <c r="D1737" s="380"/>
      <c r="E1737" s="381"/>
      <c r="F1737" s="380"/>
      <c r="G1737" s="380"/>
      <c r="H1737" s="379"/>
      <c r="I1737" s="126">
        <f>Table3[[#This Row],[No. Siri Pen]]</f>
        <v>0</v>
      </c>
      <c r="J1737" s="207">
        <f>Table3[[#This Row],[Kos (RM)]]</f>
        <v>0</v>
      </c>
      <c r="K1737" s="127">
        <f>VLOOKUP(I1737,LBA!AJ:AK,2,0)</f>
        <v>0</v>
      </c>
    </row>
    <row r="1738" spans="1:11" s="124" customFormat="1" ht="15">
      <c r="A1738" s="380"/>
      <c r="B1738" s="380"/>
      <c r="C1738" s="380"/>
      <c r="D1738" s="380"/>
      <c r="E1738" s="381"/>
      <c r="F1738" s="380"/>
      <c r="G1738" s="380"/>
      <c r="H1738" s="379"/>
      <c r="I1738" s="126">
        <f>Table3[[#This Row],[No. Siri Pen]]</f>
        <v>0</v>
      </c>
      <c r="J1738" s="207">
        <f>Table3[[#This Row],[Kos (RM)]]</f>
        <v>0</v>
      </c>
      <c r="K1738" s="127">
        <f>VLOOKUP(I1738,LBA!AJ:AK,2,0)</f>
        <v>0</v>
      </c>
    </row>
    <row r="1739" spans="1:11" s="124" customFormat="1" ht="15">
      <c r="A1739" s="380"/>
      <c r="B1739" s="380"/>
      <c r="C1739" s="380"/>
      <c r="D1739" s="380"/>
      <c r="E1739" s="381"/>
      <c r="F1739" s="380"/>
      <c r="G1739" s="380"/>
      <c r="H1739" s="379"/>
      <c r="I1739" s="126">
        <f>Table3[[#This Row],[No. Siri Pen]]</f>
        <v>0</v>
      </c>
      <c r="J1739" s="207">
        <f>Table3[[#This Row],[Kos (RM)]]</f>
        <v>0</v>
      </c>
      <c r="K1739" s="127">
        <f>VLOOKUP(I1739,LBA!AJ:AK,2,0)</f>
        <v>0</v>
      </c>
    </row>
    <row r="1740" spans="1:11" s="124" customFormat="1" ht="15">
      <c r="A1740" s="380"/>
      <c r="B1740" s="380"/>
      <c r="C1740" s="380"/>
      <c r="D1740" s="380"/>
      <c r="E1740" s="381"/>
      <c r="F1740" s="380"/>
      <c r="G1740" s="380"/>
      <c r="H1740" s="379"/>
      <c r="I1740" s="126">
        <f>Table3[[#This Row],[No. Siri Pen]]</f>
        <v>0</v>
      </c>
      <c r="J1740" s="207">
        <f>Table3[[#This Row],[Kos (RM)]]</f>
        <v>0</v>
      </c>
      <c r="K1740" s="127">
        <f>VLOOKUP(I1740,LBA!AJ:AK,2,0)</f>
        <v>0</v>
      </c>
    </row>
    <row r="1741" spans="1:11" s="124" customFormat="1" ht="15">
      <c r="A1741" s="380"/>
      <c r="B1741" s="380"/>
      <c r="C1741" s="380"/>
      <c r="D1741" s="380"/>
      <c r="E1741" s="381"/>
      <c r="F1741" s="380"/>
      <c r="G1741" s="380"/>
      <c r="H1741" s="379"/>
      <c r="I1741" s="126">
        <f>Table3[[#This Row],[No. Siri Pen]]</f>
        <v>0</v>
      </c>
      <c r="J1741" s="207">
        <f>Table3[[#This Row],[Kos (RM)]]</f>
        <v>0</v>
      </c>
      <c r="K1741" s="127">
        <f>VLOOKUP(I1741,LBA!AJ:AK,2,0)</f>
        <v>0</v>
      </c>
    </row>
    <row r="1742" spans="1:11" s="124" customFormat="1" ht="15">
      <c r="A1742" s="380"/>
      <c r="B1742" s="380"/>
      <c r="C1742" s="380"/>
      <c r="D1742" s="380"/>
      <c r="E1742" s="381"/>
      <c r="F1742" s="380"/>
      <c r="G1742" s="380"/>
      <c r="H1742" s="379"/>
      <c r="I1742" s="126">
        <f>Table3[[#This Row],[No. Siri Pen]]</f>
        <v>0</v>
      </c>
      <c r="J1742" s="207">
        <f>Table3[[#This Row],[Kos (RM)]]</f>
        <v>0</v>
      </c>
      <c r="K1742" s="127">
        <f>VLOOKUP(I1742,LBA!AJ:AK,2,0)</f>
        <v>0</v>
      </c>
    </row>
    <row r="1743" spans="1:11" s="124" customFormat="1" ht="15">
      <c r="A1743" s="380"/>
      <c r="B1743" s="380"/>
      <c r="C1743" s="380"/>
      <c r="D1743" s="380"/>
      <c r="E1743" s="381"/>
      <c r="F1743" s="380"/>
      <c r="G1743" s="380"/>
      <c r="H1743" s="379"/>
      <c r="I1743" s="126">
        <f>Table3[[#This Row],[No. Siri Pen]]</f>
        <v>0</v>
      </c>
      <c r="J1743" s="207">
        <f>Table3[[#This Row],[Kos (RM)]]</f>
        <v>0</v>
      </c>
      <c r="K1743" s="127">
        <f>VLOOKUP(I1743,LBA!AJ:AK,2,0)</f>
        <v>0</v>
      </c>
    </row>
    <row r="1744" spans="1:11" s="124" customFormat="1" ht="15">
      <c r="A1744" s="380"/>
      <c r="B1744" s="380"/>
      <c r="C1744" s="380"/>
      <c r="D1744" s="380"/>
      <c r="E1744" s="381"/>
      <c r="F1744" s="380"/>
      <c r="G1744" s="380"/>
      <c r="H1744" s="379"/>
      <c r="I1744" s="126">
        <f>Table3[[#This Row],[No. Siri Pen]]</f>
        <v>0</v>
      </c>
      <c r="J1744" s="207">
        <f>Table3[[#This Row],[Kos (RM)]]</f>
        <v>0</v>
      </c>
      <c r="K1744" s="127">
        <f>VLOOKUP(I1744,LBA!AJ:AK,2,0)</f>
        <v>0</v>
      </c>
    </row>
    <row r="1745" spans="1:11" s="124" customFormat="1" ht="15">
      <c r="A1745" s="380"/>
      <c r="B1745" s="380"/>
      <c r="C1745" s="380"/>
      <c r="D1745" s="380"/>
      <c r="E1745" s="381"/>
      <c r="F1745" s="380"/>
      <c r="G1745" s="380"/>
      <c r="H1745" s="379"/>
      <c r="I1745" s="126">
        <f>Table3[[#This Row],[No. Siri Pen]]</f>
        <v>0</v>
      </c>
      <c r="J1745" s="207">
        <f>Table3[[#This Row],[Kos (RM)]]</f>
        <v>0</v>
      </c>
      <c r="K1745" s="127">
        <f>VLOOKUP(I1745,LBA!AJ:AK,2,0)</f>
        <v>0</v>
      </c>
    </row>
    <row r="1746" spans="1:11" s="124" customFormat="1" ht="15">
      <c r="A1746" s="380"/>
      <c r="B1746" s="380"/>
      <c r="C1746" s="380"/>
      <c r="D1746" s="380"/>
      <c r="E1746" s="381"/>
      <c r="F1746" s="380"/>
      <c r="G1746" s="380"/>
      <c r="H1746" s="379"/>
      <c r="I1746" s="126">
        <f>Table3[[#This Row],[No. Siri Pen]]</f>
        <v>0</v>
      </c>
      <c r="J1746" s="207">
        <f>Table3[[#This Row],[Kos (RM)]]</f>
        <v>0</v>
      </c>
      <c r="K1746" s="127">
        <f>VLOOKUP(I1746,LBA!AJ:AK,2,0)</f>
        <v>0</v>
      </c>
    </row>
    <row r="1747" spans="1:11" s="124" customFormat="1" ht="15">
      <c r="A1747" s="380"/>
      <c r="B1747" s="380"/>
      <c r="C1747" s="380"/>
      <c r="D1747" s="380"/>
      <c r="E1747" s="381"/>
      <c r="F1747" s="380"/>
      <c r="G1747" s="380"/>
      <c r="H1747" s="379"/>
      <c r="I1747" s="126">
        <f>Table3[[#This Row],[No. Siri Pen]]</f>
        <v>0</v>
      </c>
      <c r="J1747" s="207">
        <f>Table3[[#This Row],[Kos (RM)]]</f>
        <v>0</v>
      </c>
      <c r="K1747" s="127">
        <f>VLOOKUP(I1747,LBA!AJ:AK,2,0)</f>
        <v>0</v>
      </c>
    </row>
    <row r="1748" spans="1:11" s="124" customFormat="1" ht="15">
      <c r="A1748" s="380"/>
      <c r="B1748" s="380"/>
      <c r="C1748" s="380"/>
      <c r="D1748" s="380"/>
      <c r="E1748" s="381"/>
      <c r="F1748" s="380"/>
      <c r="G1748" s="380"/>
      <c r="H1748" s="379"/>
      <c r="I1748" s="126">
        <f>Table3[[#This Row],[No. Siri Pen]]</f>
        <v>0</v>
      </c>
      <c r="J1748" s="207">
        <f>Table3[[#This Row],[Kos (RM)]]</f>
        <v>0</v>
      </c>
      <c r="K1748" s="127">
        <f>VLOOKUP(I1748,LBA!AJ:AK,2,0)</f>
        <v>0</v>
      </c>
    </row>
    <row r="1749" spans="1:11" s="124" customFormat="1" ht="15">
      <c r="A1749" s="380"/>
      <c r="B1749" s="380"/>
      <c r="C1749" s="380"/>
      <c r="D1749" s="380"/>
      <c r="E1749" s="381"/>
      <c r="F1749" s="380"/>
      <c r="G1749" s="380"/>
      <c r="H1749" s="379"/>
      <c r="I1749" s="126">
        <f>Table3[[#This Row],[No. Siri Pen]]</f>
        <v>0</v>
      </c>
      <c r="J1749" s="207">
        <f>Table3[[#This Row],[Kos (RM)]]</f>
        <v>0</v>
      </c>
      <c r="K1749" s="127">
        <f>VLOOKUP(I1749,LBA!AJ:AK,2,0)</f>
        <v>0</v>
      </c>
    </row>
    <row r="1750" spans="1:11" s="124" customFormat="1" ht="15">
      <c r="A1750" s="380"/>
      <c r="B1750" s="380"/>
      <c r="C1750" s="380"/>
      <c r="D1750" s="380"/>
      <c r="E1750" s="381"/>
      <c r="F1750" s="380"/>
      <c r="G1750" s="380"/>
      <c r="H1750" s="379"/>
      <c r="I1750" s="126">
        <f>Table3[[#This Row],[No. Siri Pen]]</f>
        <v>0</v>
      </c>
      <c r="J1750" s="207">
        <f>Table3[[#This Row],[Kos (RM)]]</f>
        <v>0</v>
      </c>
      <c r="K1750" s="127">
        <f>VLOOKUP(I1750,LBA!AJ:AK,2,0)</f>
        <v>0</v>
      </c>
    </row>
    <row r="1751" spans="1:11" s="124" customFormat="1" ht="15">
      <c r="A1751" s="380"/>
      <c r="B1751" s="380"/>
      <c r="C1751" s="380"/>
      <c r="D1751" s="380"/>
      <c r="E1751" s="381"/>
      <c r="F1751" s="380"/>
      <c r="G1751" s="380"/>
      <c r="H1751" s="379"/>
      <c r="I1751" s="126">
        <f>Table3[[#This Row],[No. Siri Pen]]</f>
        <v>0</v>
      </c>
      <c r="J1751" s="207">
        <f>Table3[[#This Row],[Kos (RM)]]</f>
        <v>0</v>
      </c>
      <c r="K1751" s="127">
        <f>VLOOKUP(I1751,LBA!AJ:AK,2,0)</f>
        <v>0</v>
      </c>
    </row>
    <row r="1752" spans="1:11" s="124" customFormat="1" ht="15">
      <c r="A1752" s="380"/>
      <c r="B1752" s="380"/>
      <c r="C1752" s="380"/>
      <c r="D1752" s="380"/>
      <c r="E1752" s="381"/>
      <c r="F1752" s="380"/>
      <c r="G1752" s="380"/>
      <c r="H1752" s="379"/>
      <c r="I1752" s="126">
        <f>Table3[[#This Row],[No. Siri Pen]]</f>
        <v>0</v>
      </c>
      <c r="J1752" s="207">
        <f>Table3[[#This Row],[Kos (RM)]]</f>
        <v>0</v>
      </c>
      <c r="K1752" s="127">
        <f>VLOOKUP(I1752,LBA!AJ:AK,2,0)</f>
        <v>0</v>
      </c>
    </row>
    <row r="1753" spans="1:11" s="124" customFormat="1" ht="15">
      <c r="A1753" s="380"/>
      <c r="B1753" s="380"/>
      <c r="C1753" s="380"/>
      <c r="D1753" s="380"/>
      <c r="E1753" s="381"/>
      <c r="F1753" s="380"/>
      <c r="G1753" s="380"/>
      <c r="H1753" s="379"/>
      <c r="I1753" s="126">
        <f>Table3[[#This Row],[No. Siri Pen]]</f>
        <v>0</v>
      </c>
      <c r="J1753" s="207">
        <f>Table3[[#This Row],[Kos (RM)]]</f>
        <v>0</v>
      </c>
      <c r="K1753" s="127">
        <f>VLOOKUP(I1753,LBA!AJ:AK,2,0)</f>
        <v>0</v>
      </c>
    </row>
    <row r="1754" spans="1:11" s="124" customFormat="1" ht="15">
      <c r="A1754" s="380"/>
      <c r="B1754" s="380"/>
      <c r="C1754" s="380"/>
      <c r="D1754" s="380"/>
      <c r="E1754" s="381"/>
      <c r="F1754" s="380"/>
      <c r="G1754" s="380"/>
      <c r="H1754" s="379"/>
      <c r="I1754" s="126">
        <f>Table3[[#This Row],[No. Siri Pen]]</f>
        <v>0</v>
      </c>
      <c r="J1754" s="207">
        <f>Table3[[#This Row],[Kos (RM)]]</f>
        <v>0</v>
      </c>
      <c r="K1754" s="127">
        <f>VLOOKUP(I1754,LBA!AJ:AK,2,0)</f>
        <v>0</v>
      </c>
    </row>
    <row r="1755" spans="1:11" s="124" customFormat="1" ht="15">
      <c r="A1755" s="380"/>
      <c r="B1755" s="380"/>
      <c r="C1755" s="380"/>
      <c r="D1755" s="380"/>
      <c r="E1755" s="381"/>
      <c r="F1755" s="380"/>
      <c r="G1755" s="380"/>
      <c r="H1755" s="379"/>
      <c r="I1755" s="126">
        <f>Table3[[#This Row],[No. Siri Pen]]</f>
        <v>0</v>
      </c>
      <c r="J1755" s="207">
        <f>Table3[[#This Row],[Kos (RM)]]</f>
        <v>0</v>
      </c>
      <c r="K1755" s="127">
        <f>VLOOKUP(I1755,LBA!AJ:AK,2,0)</f>
        <v>0</v>
      </c>
    </row>
    <row r="1756" spans="1:11" s="124" customFormat="1" ht="15">
      <c r="A1756" s="380"/>
      <c r="B1756" s="380"/>
      <c r="C1756" s="380"/>
      <c r="D1756" s="380"/>
      <c r="E1756" s="381"/>
      <c r="F1756" s="380"/>
      <c r="G1756" s="380"/>
      <c r="H1756" s="379"/>
      <c r="I1756" s="126">
        <f>Table3[[#This Row],[No. Siri Pen]]</f>
        <v>0</v>
      </c>
      <c r="J1756" s="207">
        <f>Table3[[#This Row],[Kos (RM)]]</f>
        <v>0</v>
      </c>
      <c r="K1756" s="127">
        <f>VLOOKUP(I1756,LBA!AJ:AK,2,0)</f>
        <v>0</v>
      </c>
    </row>
    <row r="1757" spans="1:11" s="124" customFormat="1" ht="15">
      <c r="A1757" s="380"/>
      <c r="B1757" s="380"/>
      <c r="C1757" s="380"/>
      <c r="D1757" s="380"/>
      <c r="E1757" s="381"/>
      <c r="F1757" s="380"/>
      <c r="G1757" s="380"/>
      <c r="H1757" s="379"/>
      <c r="I1757" s="126">
        <f>Table3[[#This Row],[No. Siri Pen]]</f>
        <v>0</v>
      </c>
      <c r="J1757" s="207">
        <f>Table3[[#This Row],[Kos (RM)]]</f>
        <v>0</v>
      </c>
      <c r="K1757" s="127">
        <f>VLOOKUP(I1757,LBA!AJ:AK,2,0)</f>
        <v>0</v>
      </c>
    </row>
    <row r="1758" spans="1:11" s="124" customFormat="1" ht="15">
      <c r="A1758" s="380"/>
      <c r="B1758" s="380"/>
      <c r="C1758" s="380"/>
      <c r="D1758" s="380"/>
      <c r="E1758" s="381"/>
      <c r="F1758" s="380"/>
      <c r="G1758" s="380"/>
      <c r="H1758" s="379"/>
      <c r="I1758" s="126">
        <f>Table3[[#This Row],[No. Siri Pen]]</f>
        <v>0</v>
      </c>
      <c r="J1758" s="207">
        <f>Table3[[#This Row],[Kos (RM)]]</f>
        <v>0</v>
      </c>
      <c r="K1758" s="127">
        <f>VLOOKUP(I1758,LBA!AJ:AK,2,0)</f>
        <v>0</v>
      </c>
    </row>
    <row r="1759" spans="1:11" s="124" customFormat="1" ht="15">
      <c r="A1759" s="380"/>
      <c r="B1759" s="380"/>
      <c r="C1759" s="380"/>
      <c r="D1759" s="380"/>
      <c r="E1759" s="381"/>
      <c r="F1759" s="380"/>
      <c r="G1759" s="380"/>
      <c r="H1759" s="379"/>
      <c r="I1759" s="126">
        <f>Table3[[#This Row],[No. Siri Pen]]</f>
        <v>0</v>
      </c>
      <c r="J1759" s="207">
        <f>Table3[[#This Row],[Kos (RM)]]</f>
        <v>0</v>
      </c>
      <c r="K1759" s="127">
        <f>VLOOKUP(I1759,LBA!AJ:AK,2,0)</f>
        <v>0</v>
      </c>
    </row>
    <row r="1760" spans="1:11" s="124" customFormat="1" ht="15">
      <c r="A1760" s="380"/>
      <c r="B1760" s="380"/>
      <c r="C1760" s="380"/>
      <c r="D1760" s="380"/>
      <c r="E1760" s="381"/>
      <c r="F1760" s="380"/>
      <c r="G1760" s="380"/>
      <c r="H1760" s="379"/>
      <c r="I1760" s="126">
        <f>Table3[[#This Row],[No. Siri Pen]]</f>
        <v>0</v>
      </c>
      <c r="J1760" s="207">
        <f>Table3[[#This Row],[Kos (RM)]]</f>
        <v>0</v>
      </c>
      <c r="K1760" s="127">
        <f>VLOOKUP(I1760,LBA!AJ:AK,2,0)</f>
        <v>0</v>
      </c>
    </row>
    <row r="1761" spans="1:11" s="124" customFormat="1" ht="15">
      <c r="A1761" s="380"/>
      <c r="B1761" s="380"/>
      <c r="C1761" s="380"/>
      <c r="D1761" s="380"/>
      <c r="E1761" s="381"/>
      <c r="F1761" s="380"/>
      <c r="G1761" s="380"/>
      <c r="H1761" s="379"/>
      <c r="I1761" s="126">
        <f>Table3[[#This Row],[No. Siri Pen]]</f>
        <v>0</v>
      </c>
      <c r="J1761" s="207">
        <f>Table3[[#This Row],[Kos (RM)]]</f>
        <v>0</v>
      </c>
      <c r="K1761" s="127">
        <f>VLOOKUP(I1761,LBA!AJ:AK,2,0)</f>
        <v>0</v>
      </c>
    </row>
    <row r="1762" spans="1:11" s="124" customFormat="1" ht="15">
      <c r="A1762" s="380"/>
      <c r="B1762" s="380"/>
      <c r="C1762" s="380"/>
      <c r="D1762" s="380"/>
      <c r="E1762" s="381"/>
      <c r="F1762" s="380"/>
      <c r="G1762" s="380"/>
      <c r="H1762" s="379"/>
      <c r="I1762" s="126">
        <f>Table3[[#This Row],[No. Siri Pen]]</f>
        <v>0</v>
      </c>
      <c r="J1762" s="207">
        <f>Table3[[#This Row],[Kos (RM)]]</f>
        <v>0</v>
      </c>
      <c r="K1762" s="127">
        <f>VLOOKUP(I1762,LBA!AJ:AK,2,0)</f>
        <v>0</v>
      </c>
    </row>
    <row r="1763" spans="1:11" s="124" customFormat="1" ht="15">
      <c r="A1763" s="380"/>
      <c r="B1763" s="380"/>
      <c r="C1763" s="380"/>
      <c r="D1763" s="380"/>
      <c r="E1763" s="381"/>
      <c r="F1763" s="380"/>
      <c r="G1763" s="380"/>
      <c r="H1763" s="379"/>
      <c r="I1763" s="126">
        <f>Table3[[#This Row],[No. Siri Pen]]</f>
        <v>0</v>
      </c>
      <c r="J1763" s="207">
        <f>Table3[[#This Row],[Kos (RM)]]</f>
        <v>0</v>
      </c>
      <c r="K1763" s="127">
        <f>VLOOKUP(I1763,LBA!AJ:AK,2,0)</f>
        <v>0</v>
      </c>
    </row>
    <row r="1764" spans="1:11" s="124" customFormat="1" ht="15">
      <c r="A1764" s="380"/>
      <c r="B1764" s="380"/>
      <c r="C1764" s="380"/>
      <c r="D1764" s="380"/>
      <c r="E1764" s="381"/>
      <c r="F1764" s="380"/>
      <c r="G1764" s="380"/>
      <c r="H1764" s="379"/>
      <c r="I1764" s="126">
        <f>Table3[[#This Row],[No. Siri Pen]]</f>
        <v>0</v>
      </c>
      <c r="J1764" s="207">
        <f>Table3[[#This Row],[Kos (RM)]]</f>
        <v>0</v>
      </c>
      <c r="K1764" s="127">
        <f>VLOOKUP(I1764,LBA!AJ:AK,2,0)</f>
        <v>0</v>
      </c>
    </row>
    <row r="1765" spans="1:11" s="124" customFormat="1" ht="15">
      <c r="A1765" s="380"/>
      <c r="B1765" s="380"/>
      <c r="C1765" s="380"/>
      <c r="D1765" s="380"/>
      <c r="E1765" s="381"/>
      <c r="F1765" s="380"/>
      <c r="G1765" s="380"/>
      <c r="H1765" s="379"/>
      <c r="I1765" s="126">
        <f>Table3[[#This Row],[No. Siri Pen]]</f>
        <v>0</v>
      </c>
      <c r="J1765" s="207">
        <f>Table3[[#This Row],[Kos (RM)]]</f>
        <v>0</v>
      </c>
      <c r="K1765" s="127">
        <f>VLOOKUP(I1765,LBA!AJ:AK,2,0)</f>
        <v>0</v>
      </c>
    </row>
    <row r="1766" spans="1:11" s="124" customFormat="1" ht="15">
      <c r="A1766" s="380"/>
      <c r="B1766" s="380"/>
      <c r="C1766" s="380"/>
      <c r="D1766" s="380"/>
      <c r="E1766" s="381"/>
      <c r="F1766" s="380"/>
      <c r="G1766" s="380"/>
      <c r="H1766" s="379"/>
      <c r="I1766" s="126">
        <f>Table3[[#This Row],[No. Siri Pen]]</f>
        <v>0</v>
      </c>
      <c r="J1766" s="207">
        <f>Table3[[#This Row],[Kos (RM)]]</f>
        <v>0</v>
      </c>
      <c r="K1766" s="127">
        <f>VLOOKUP(I1766,LBA!AJ:AK,2,0)</f>
        <v>0</v>
      </c>
    </row>
    <row r="1767" spans="1:11" s="124" customFormat="1" ht="15">
      <c r="A1767" s="380"/>
      <c r="B1767" s="380"/>
      <c r="C1767" s="380"/>
      <c r="D1767" s="380"/>
      <c r="E1767" s="381"/>
      <c r="F1767" s="380"/>
      <c r="G1767" s="380"/>
      <c r="H1767" s="379"/>
      <c r="I1767" s="126">
        <f>Table3[[#This Row],[No. Siri Pen]]</f>
        <v>0</v>
      </c>
      <c r="J1767" s="207">
        <f>Table3[[#This Row],[Kos (RM)]]</f>
        <v>0</v>
      </c>
      <c r="K1767" s="127">
        <f>VLOOKUP(I1767,LBA!AJ:AK,2,0)</f>
        <v>0</v>
      </c>
    </row>
    <row r="1768" spans="1:11" s="124" customFormat="1" ht="15">
      <c r="A1768" s="380"/>
      <c r="B1768" s="380"/>
      <c r="C1768" s="380"/>
      <c r="D1768" s="380"/>
      <c r="E1768" s="381"/>
      <c r="F1768" s="380"/>
      <c r="G1768" s="380"/>
      <c r="H1768" s="379"/>
      <c r="I1768" s="126">
        <f>Table3[[#This Row],[No. Siri Pen]]</f>
        <v>0</v>
      </c>
      <c r="J1768" s="207">
        <f>Table3[[#This Row],[Kos (RM)]]</f>
        <v>0</v>
      </c>
      <c r="K1768" s="127">
        <f>VLOOKUP(I1768,LBA!AJ:AK,2,0)</f>
        <v>0</v>
      </c>
    </row>
    <row r="1769" spans="1:11" s="124" customFormat="1" ht="15">
      <c r="A1769" s="380"/>
      <c r="B1769" s="380"/>
      <c r="C1769" s="380"/>
      <c r="D1769" s="380"/>
      <c r="E1769" s="381"/>
      <c r="F1769" s="380"/>
      <c r="G1769" s="380"/>
      <c r="H1769" s="379"/>
      <c r="I1769" s="126">
        <f>Table3[[#This Row],[No. Siri Pen]]</f>
        <v>0</v>
      </c>
      <c r="J1769" s="207">
        <f>Table3[[#This Row],[Kos (RM)]]</f>
        <v>0</v>
      </c>
      <c r="K1769" s="127">
        <f>VLOOKUP(I1769,LBA!AJ:AK,2,0)</f>
        <v>0</v>
      </c>
    </row>
    <row r="1770" spans="1:11" s="124" customFormat="1" ht="15">
      <c r="A1770" s="380"/>
      <c r="B1770" s="380"/>
      <c r="C1770" s="380"/>
      <c r="D1770" s="380"/>
      <c r="E1770" s="381"/>
      <c r="F1770" s="380"/>
      <c r="G1770" s="380"/>
      <c r="H1770" s="379"/>
      <c r="I1770" s="126">
        <f>Table3[[#This Row],[No. Siri Pen]]</f>
        <v>0</v>
      </c>
      <c r="J1770" s="207">
        <f>Table3[[#This Row],[Kos (RM)]]</f>
        <v>0</v>
      </c>
      <c r="K1770" s="127">
        <f>VLOOKUP(I1770,LBA!AJ:AK,2,0)</f>
        <v>0</v>
      </c>
    </row>
    <row r="1771" spans="1:11" s="124" customFormat="1" ht="15">
      <c r="A1771" s="380"/>
      <c r="B1771" s="380"/>
      <c r="C1771" s="380"/>
      <c r="D1771" s="380"/>
      <c r="E1771" s="381"/>
      <c r="F1771" s="380"/>
      <c r="G1771" s="380"/>
      <c r="H1771" s="379"/>
      <c r="I1771" s="126">
        <f>Table3[[#This Row],[No. Siri Pen]]</f>
        <v>0</v>
      </c>
      <c r="J1771" s="207">
        <f>Table3[[#This Row],[Kos (RM)]]</f>
        <v>0</v>
      </c>
      <c r="K1771" s="127">
        <f>VLOOKUP(I1771,LBA!AJ:AK,2,0)</f>
        <v>0</v>
      </c>
    </row>
    <row r="1772" spans="1:11" s="124" customFormat="1" ht="15">
      <c r="A1772" s="380"/>
      <c r="B1772" s="380"/>
      <c r="C1772" s="380"/>
      <c r="D1772" s="380"/>
      <c r="E1772" s="381"/>
      <c r="F1772" s="380"/>
      <c r="G1772" s="380"/>
      <c r="H1772" s="379"/>
      <c r="I1772" s="126">
        <f>Table3[[#This Row],[No. Siri Pen]]</f>
        <v>0</v>
      </c>
      <c r="J1772" s="207">
        <f>Table3[[#This Row],[Kos (RM)]]</f>
        <v>0</v>
      </c>
      <c r="K1772" s="127">
        <f>VLOOKUP(I1772,LBA!AJ:AK,2,0)</f>
        <v>0</v>
      </c>
    </row>
    <row r="1773" spans="1:11" s="124" customFormat="1" ht="15">
      <c r="A1773" s="380"/>
      <c r="B1773" s="380"/>
      <c r="C1773" s="380"/>
      <c r="D1773" s="380"/>
      <c r="E1773" s="381"/>
      <c r="F1773" s="380"/>
      <c r="G1773" s="380"/>
      <c r="H1773" s="379"/>
      <c r="I1773" s="126">
        <f>Table3[[#This Row],[No. Siri Pen]]</f>
        <v>0</v>
      </c>
      <c r="J1773" s="207">
        <f>Table3[[#This Row],[Kos (RM)]]</f>
        <v>0</v>
      </c>
      <c r="K1773" s="127">
        <f>VLOOKUP(I1773,LBA!AJ:AK,2,0)</f>
        <v>0</v>
      </c>
    </row>
    <row r="1774" spans="1:11" s="124" customFormat="1" ht="15">
      <c r="A1774" s="380"/>
      <c r="B1774" s="380"/>
      <c r="C1774" s="380"/>
      <c r="D1774" s="380"/>
      <c r="E1774" s="381"/>
      <c r="F1774" s="380"/>
      <c r="G1774" s="380"/>
      <c r="H1774" s="379"/>
      <c r="I1774" s="126">
        <f>Table3[[#This Row],[No. Siri Pen]]</f>
        <v>0</v>
      </c>
      <c r="J1774" s="207">
        <f>Table3[[#This Row],[Kos (RM)]]</f>
        <v>0</v>
      </c>
      <c r="K1774" s="127">
        <f>VLOOKUP(I1774,LBA!AJ:AK,2,0)</f>
        <v>0</v>
      </c>
    </row>
    <row r="1775" spans="1:11" s="124" customFormat="1" ht="15">
      <c r="A1775" s="380"/>
      <c r="B1775" s="380"/>
      <c r="C1775" s="380"/>
      <c r="D1775" s="380"/>
      <c r="E1775" s="381"/>
      <c r="F1775" s="380"/>
      <c r="G1775" s="380"/>
      <c r="H1775" s="379"/>
      <c r="I1775" s="126">
        <f>Table3[[#This Row],[No. Siri Pen]]</f>
        <v>0</v>
      </c>
      <c r="J1775" s="207">
        <f>Table3[[#This Row],[Kos (RM)]]</f>
        <v>0</v>
      </c>
      <c r="K1775" s="127">
        <f>VLOOKUP(I1775,LBA!AJ:AK,2,0)</f>
        <v>0</v>
      </c>
    </row>
    <row r="1776" spans="1:11" s="124" customFormat="1" ht="15">
      <c r="A1776" s="380"/>
      <c r="B1776" s="380"/>
      <c r="C1776" s="380"/>
      <c r="D1776" s="380"/>
      <c r="E1776" s="381"/>
      <c r="F1776" s="380"/>
      <c r="G1776" s="380"/>
      <c r="H1776" s="379"/>
      <c r="I1776" s="126">
        <f>Table3[[#This Row],[No. Siri Pen]]</f>
        <v>0</v>
      </c>
      <c r="J1776" s="207">
        <f>Table3[[#This Row],[Kos (RM)]]</f>
        <v>0</v>
      </c>
      <c r="K1776" s="127">
        <f>VLOOKUP(I1776,LBA!AJ:AK,2,0)</f>
        <v>0</v>
      </c>
    </row>
    <row r="1777" spans="1:11" s="124" customFormat="1" ht="15">
      <c r="A1777" s="380"/>
      <c r="B1777" s="380"/>
      <c r="C1777" s="380"/>
      <c r="D1777" s="380"/>
      <c r="E1777" s="381"/>
      <c r="F1777" s="380"/>
      <c r="G1777" s="380"/>
      <c r="H1777" s="379"/>
      <c r="I1777" s="126">
        <f>Table3[[#This Row],[No. Siri Pen]]</f>
        <v>0</v>
      </c>
      <c r="J1777" s="207">
        <f>Table3[[#This Row],[Kos (RM)]]</f>
        <v>0</v>
      </c>
      <c r="K1777" s="127">
        <f>VLOOKUP(I1777,LBA!AJ:AK,2,0)</f>
        <v>0</v>
      </c>
    </row>
    <row r="1778" spans="1:11" s="124" customFormat="1" ht="15">
      <c r="A1778" s="380"/>
      <c r="B1778" s="380"/>
      <c r="C1778" s="380"/>
      <c r="D1778" s="380"/>
      <c r="E1778" s="381"/>
      <c r="F1778" s="380"/>
      <c r="G1778" s="380"/>
      <c r="H1778" s="379"/>
      <c r="I1778" s="126">
        <f>Table3[[#This Row],[No. Siri Pen]]</f>
        <v>0</v>
      </c>
      <c r="J1778" s="207">
        <f>Table3[[#This Row],[Kos (RM)]]</f>
        <v>0</v>
      </c>
      <c r="K1778" s="127">
        <f>VLOOKUP(I1778,LBA!AJ:AK,2,0)</f>
        <v>0</v>
      </c>
    </row>
    <row r="1779" spans="1:11" s="124" customFormat="1" ht="15">
      <c r="A1779" s="380"/>
      <c r="B1779" s="380"/>
      <c r="C1779" s="380"/>
      <c r="D1779" s="380"/>
      <c r="E1779" s="381"/>
      <c r="F1779" s="380"/>
      <c r="G1779" s="380"/>
      <c r="H1779" s="379"/>
      <c r="I1779" s="126">
        <f>Table3[[#This Row],[No. Siri Pen]]</f>
        <v>0</v>
      </c>
      <c r="J1779" s="207">
        <f>Table3[[#This Row],[Kos (RM)]]</f>
        <v>0</v>
      </c>
      <c r="K1779" s="127">
        <f>VLOOKUP(I1779,LBA!AJ:AK,2,0)</f>
        <v>0</v>
      </c>
    </row>
    <row r="1780" spans="1:11" s="124" customFormat="1" ht="15">
      <c r="A1780" s="380"/>
      <c r="B1780" s="380"/>
      <c r="C1780" s="380"/>
      <c r="D1780" s="380"/>
      <c r="E1780" s="381"/>
      <c r="F1780" s="380"/>
      <c r="G1780" s="380"/>
      <c r="H1780" s="379"/>
      <c r="I1780" s="126">
        <f>Table3[[#This Row],[No. Siri Pen]]</f>
        <v>0</v>
      </c>
      <c r="J1780" s="207">
        <f>Table3[[#This Row],[Kos (RM)]]</f>
        <v>0</v>
      </c>
      <c r="K1780" s="127">
        <f>VLOOKUP(I1780,LBA!AJ:AK,2,0)</f>
        <v>0</v>
      </c>
    </row>
    <row r="1781" spans="1:11" s="124" customFormat="1" ht="15">
      <c r="A1781" s="380"/>
      <c r="B1781" s="380"/>
      <c r="C1781" s="380"/>
      <c r="D1781" s="380"/>
      <c r="E1781" s="381"/>
      <c r="F1781" s="380"/>
      <c r="G1781" s="380"/>
      <c r="H1781" s="379"/>
      <c r="I1781" s="126">
        <f>Table3[[#This Row],[No. Siri Pen]]</f>
        <v>0</v>
      </c>
      <c r="J1781" s="207">
        <f>Table3[[#This Row],[Kos (RM)]]</f>
        <v>0</v>
      </c>
      <c r="K1781" s="127">
        <f>VLOOKUP(I1781,LBA!AJ:AK,2,0)</f>
        <v>0</v>
      </c>
    </row>
    <row r="1782" spans="1:11" s="124" customFormat="1" ht="15">
      <c r="A1782" s="380"/>
      <c r="B1782" s="380"/>
      <c r="C1782" s="380"/>
      <c r="D1782" s="380"/>
      <c r="E1782" s="381"/>
      <c r="F1782" s="380"/>
      <c r="G1782" s="380"/>
      <c r="H1782" s="379"/>
      <c r="I1782" s="126">
        <f>Table3[[#This Row],[No. Siri Pen]]</f>
        <v>0</v>
      </c>
      <c r="J1782" s="207">
        <f>Table3[[#This Row],[Kos (RM)]]</f>
        <v>0</v>
      </c>
      <c r="K1782" s="127">
        <f>VLOOKUP(I1782,LBA!AJ:AK,2,0)</f>
        <v>0</v>
      </c>
    </row>
    <row r="1783" spans="1:11" s="124" customFormat="1" ht="15">
      <c r="A1783" s="380"/>
      <c r="B1783" s="380"/>
      <c r="C1783" s="380"/>
      <c r="D1783" s="380"/>
      <c r="E1783" s="381"/>
      <c r="F1783" s="380"/>
      <c r="G1783" s="380"/>
      <c r="H1783" s="379"/>
      <c r="I1783" s="126">
        <f>Table3[[#This Row],[No. Siri Pen]]</f>
        <v>0</v>
      </c>
      <c r="J1783" s="207">
        <f>Table3[[#This Row],[Kos (RM)]]</f>
        <v>0</v>
      </c>
      <c r="K1783" s="127">
        <f>VLOOKUP(I1783,LBA!AJ:AK,2,0)</f>
        <v>0</v>
      </c>
    </row>
    <row r="1784" spans="1:11" s="124" customFormat="1" ht="15">
      <c r="A1784" s="380"/>
      <c r="B1784" s="380"/>
      <c r="C1784" s="380"/>
      <c r="D1784" s="380"/>
      <c r="E1784" s="381"/>
      <c r="F1784" s="380"/>
      <c r="G1784" s="380"/>
      <c r="H1784" s="379"/>
      <c r="I1784" s="126">
        <f>Table3[[#This Row],[No. Siri Pen]]</f>
        <v>0</v>
      </c>
      <c r="J1784" s="207">
        <f>Table3[[#This Row],[Kos (RM)]]</f>
        <v>0</v>
      </c>
      <c r="K1784" s="127">
        <f>VLOOKUP(I1784,LBA!AJ:AK,2,0)</f>
        <v>0</v>
      </c>
    </row>
    <row r="1785" spans="1:11" s="124" customFormat="1" ht="15">
      <c r="A1785" s="380"/>
      <c r="B1785" s="380"/>
      <c r="C1785" s="380"/>
      <c r="D1785" s="380"/>
      <c r="E1785" s="381"/>
      <c r="F1785" s="380"/>
      <c r="G1785" s="380"/>
      <c r="H1785" s="379"/>
      <c r="I1785" s="126">
        <f>Table3[[#This Row],[No. Siri Pen]]</f>
        <v>0</v>
      </c>
      <c r="J1785" s="207">
        <f>Table3[[#This Row],[Kos (RM)]]</f>
        <v>0</v>
      </c>
      <c r="K1785" s="127">
        <f>VLOOKUP(I1785,LBA!AJ:AK,2,0)</f>
        <v>0</v>
      </c>
    </row>
    <row r="1786" spans="1:11" s="124" customFormat="1" ht="15">
      <c r="A1786" s="380"/>
      <c r="B1786" s="380"/>
      <c r="C1786" s="380"/>
      <c r="D1786" s="380"/>
      <c r="E1786" s="381"/>
      <c r="F1786" s="380"/>
      <c r="G1786" s="380"/>
      <c r="H1786" s="379"/>
      <c r="I1786" s="126">
        <f>Table3[[#This Row],[No. Siri Pen]]</f>
        <v>0</v>
      </c>
      <c r="J1786" s="207">
        <f>Table3[[#This Row],[Kos (RM)]]</f>
        <v>0</v>
      </c>
      <c r="K1786" s="127">
        <f>VLOOKUP(I1786,LBA!AJ:AK,2,0)</f>
        <v>0</v>
      </c>
    </row>
    <row r="1787" spans="1:11" s="124" customFormat="1" ht="15">
      <c r="A1787" s="380"/>
      <c r="B1787" s="380"/>
      <c r="C1787" s="380"/>
      <c r="D1787" s="380"/>
      <c r="E1787" s="381"/>
      <c r="F1787" s="380"/>
      <c r="G1787" s="380"/>
      <c r="H1787" s="379"/>
      <c r="I1787" s="126">
        <f>Table3[[#This Row],[No. Siri Pen]]</f>
        <v>0</v>
      </c>
      <c r="J1787" s="207">
        <f>Table3[[#This Row],[Kos (RM)]]</f>
        <v>0</v>
      </c>
      <c r="K1787" s="127">
        <f>VLOOKUP(I1787,LBA!AJ:AK,2,0)</f>
        <v>0</v>
      </c>
    </row>
    <row r="1788" spans="1:11" s="124" customFormat="1" ht="15">
      <c r="A1788" s="380"/>
      <c r="B1788" s="380"/>
      <c r="C1788" s="380"/>
      <c r="D1788" s="380"/>
      <c r="E1788" s="381"/>
      <c r="F1788" s="380"/>
      <c r="G1788" s="380"/>
      <c r="H1788" s="379"/>
      <c r="I1788" s="126">
        <f>Table3[[#This Row],[No. Siri Pen]]</f>
        <v>0</v>
      </c>
      <c r="J1788" s="207">
        <f>Table3[[#This Row],[Kos (RM)]]</f>
        <v>0</v>
      </c>
      <c r="K1788" s="127">
        <f>VLOOKUP(I1788,LBA!AJ:AK,2,0)</f>
        <v>0</v>
      </c>
    </row>
    <row r="1789" spans="1:11" s="124" customFormat="1" ht="15">
      <c r="A1789" s="380"/>
      <c r="B1789" s="380"/>
      <c r="C1789" s="380"/>
      <c r="D1789" s="380"/>
      <c r="E1789" s="381"/>
      <c r="F1789" s="380"/>
      <c r="G1789" s="380"/>
      <c r="H1789" s="379"/>
      <c r="I1789" s="126">
        <f>Table3[[#This Row],[No. Siri Pen]]</f>
        <v>0</v>
      </c>
      <c r="J1789" s="207">
        <f>Table3[[#This Row],[Kos (RM)]]</f>
        <v>0</v>
      </c>
      <c r="K1789" s="127">
        <f>VLOOKUP(I1789,LBA!AJ:AK,2,0)</f>
        <v>0</v>
      </c>
    </row>
    <row r="1790" spans="1:11" s="124" customFormat="1" ht="15">
      <c r="A1790" s="380"/>
      <c r="B1790" s="380"/>
      <c r="C1790" s="380"/>
      <c r="D1790" s="380"/>
      <c r="E1790" s="381"/>
      <c r="F1790" s="380"/>
      <c r="G1790" s="380"/>
      <c r="H1790" s="379"/>
      <c r="I1790" s="126">
        <f>Table3[[#This Row],[No. Siri Pen]]</f>
        <v>0</v>
      </c>
      <c r="J1790" s="207">
        <f>Table3[[#This Row],[Kos (RM)]]</f>
        <v>0</v>
      </c>
      <c r="K1790" s="127">
        <f>VLOOKUP(I1790,LBA!AJ:AK,2,0)</f>
        <v>0</v>
      </c>
    </row>
    <row r="1791" spans="1:11" s="124" customFormat="1" ht="15">
      <c r="A1791" s="380"/>
      <c r="B1791" s="380"/>
      <c r="C1791" s="380"/>
      <c r="D1791" s="380"/>
      <c r="E1791" s="381"/>
      <c r="F1791" s="380"/>
      <c r="G1791" s="380"/>
      <c r="H1791" s="379"/>
      <c r="I1791" s="126">
        <f>Table3[[#This Row],[No. Siri Pen]]</f>
        <v>0</v>
      </c>
      <c r="J1791" s="207">
        <f>Table3[[#This Row],[Kos (RM)]]</f>
        <v>0</v>
      </c>
      <c r="K1791" s="127">
        <f>VLOOKUP(I1791,LBA!AJ:AK,2,0)</f>
        <v>0</v>
      </c>
    </row>
    <row r="1792" spans="1:11" s="124" customFormat="1" ht="15">
      <c r="A1792" s="380"/>
      <c r="B1792" s="380"/>
      <c r="C1792" s="380"/>
      <c r="D1792" s="380"/>
      <c r="E1792" s="381"/>
      <c r="F1792" s="380"/>
      <c r="G1792" s="380"/>
      <c r="H1792" s="379"/>
      <c r="I1792" s="126">
        <f>Table3[[#This Row],[No. Siri Pen]]</f>
        <v>0</v>
      </c>
      <c r="J1792" s="207">
        <f>Table3[[#This Row],[Kos (RM)]]</f>
        <v>0</v>
      </c>
      <c r="K1792" s="127">
        <f>VLOOKUP(I1792,LBA!AJ:AK,2,0)</f>
        <v>0</v>
      </c>
    </row>
    <row r="1793" spans="1:11" s="124" customFormat="1" ht="15">
      <c r="A1793" s="380"/>
      <c r="B1793" s="380"/>
      <c r="C1793" s="380"/>
      <c r="D1793" s="380"/>
      <c r="E1793" s="381"/>
      <c r="F1793" s="380"/>
      <c r="G1793" s="380"/>
      <c r="H1793" s="379"/>
      <c r="I1793" s="126">
        <f>Table3[[#This Row],[No. Siri Pen]]</f>
        <v>0</v>
      </c>
      <c r="J1793" s="207">
        <f>Table3[[#This Row],[Kos (RM)]]</f>
        <v>0</v>
      </c>
      <c r="K1793" s="127">
        <f>VLOOKUP(I1793,LBA!AJ:AK,2,0)</f>
        <v>0</v>
      </c>
    </row>
    <row r="1794" spans="1:11" s="124" customFormat="1" ht="15">
      <c r="A1794" s="380"/>
      <c r="B1794" s="380"/>
      <c r="C1794" s="380"/>
      <c r="D1794" s="380"/>
      <c r="E1794" s="381"/>
      <c r="F1794" s="380"/>
      <c r="G1794" s="380"/>
      <c r="H1794" s="379"/>
      <c r="I1794" s="126">
        <f>Table3[[#This Row],[No. Siri Pen]]</f>
        <v>0</v>
      </c>
      <c r="J1794" s="207">
        <f>Table3[[#This Row],[Kos (RM)]]</f>
        <v>0</v>
      </c>
      <c r="K1794" s="127">
        <f>VLOOKUP(I1794,LBA!AJ:AK,2,0)</f>
        <v>0</v>
      </c>
    </row>
    <row r="1795" spans="1:11" s="124" customFormat="1" ht="15">
      <c r="A1795" s="380"/>
      <c r="B1795" s="380"/>
      <c r="C1795" s="380"/>
      <c r="D1795" s="380"/>
      <c r="E1795" s="381"/>
      <c r="F1795" s="380"/>
      <c r="G1795" s="380"/>
      <c r="H1795" s="379"/>
      <c r="I1795" s="126">
        <f>Table3[[#This Row],[No. Siri Pen]]</f>
        <v>0</v>
      </c>
      <c r="J1795" s="207">
        <f>Table3[[#This Row],[Kos (RM)]]</f>
        <v>0</v>
      </c>
      <c r="K1795" s="127">
        <f>VLOOKUP(I1795,LBA!AJ:AK,2,0)</f>
        <v>0</v>
      </c>
    </row>
    <row r="1796" spans="1:11" s="124" customFormat="1" ht="15">
      <c r="A1796" s="380"/>
      <c r="B1796" s="380"/>
      <c r="C1796" s="380"/>
      <c r="D1796" s="380"/>
      <c r="E1796" s="381"/>
      <c r="F1796" s="380"/>
      <c r="G1796" s="380"/>
      <c r="H1796" s="379"/>
      <c r="I1796" s="126">
        <f>Table3[[#This Row],[No. Siri Pen]]</f>
        <v>0</v>
      </c>
      <c r="J1796" s="207">
        <f>Table3[[#This Row],[Kos (RM)]]</f>
        <v>0</v>
      </c>
      <c r="K1796" s="127">
        <f>VLOOKUP(I1796,LBA!AJ:AK,2,0)</f>
        <v>0</v>
      </c>
    </row>
    <row r="1797" spans="1:11" s="124" customFormat="1" ht="15">
      <c r="A1797" s="380"/>
      <c r="B1797" s="380"/>
      <c r="C1797" s="380"/>
      <c r="D1797" s="380"/>
      <c r="E1797" s="381"/>
      <c r="F1797" s="380"/>
      <c r="G1797" s="380"/>
      <c r="H1797" s="379"/>
      <c r="I1797" s="126">
        <f>Table3[[#This Row],[No. Siri Pen]]</f>
        <v>0</v>
      </c>
      <c r="J1797" s="207">
        <f>Table3[[#This Row],[Kos (RM)]]</f>
        <v>0</v>
      </c>
      <c r="K1797" s="127">
        <f>VLOOKUP(I1797,LBA!AJ:AK,2,0)</f>
        <v>0</v>
      </c>
    </row>
    <row r="1798" spans="1:11" s="124" customFormat="1" ht="15">
      <c r="A1798" s="380"/>
      <c r="B1798" s="380"/>
      <c r="C1798" s="380"/>
      <c r="D1798" s="380"/>
      <c r="E1798" s="381"/>
      <c r="F1798" s="380"/>
      <c r="G1798" s="380"/>
      <c r="H1798" s="379"/>
      <c r="I1798" s="126">
        <f>Table3[[#This Row],[No. Siri Pen]]</f>
        <v>0</v>
      </c>
      <c r="J1798" s="207">
        <f>Table3[[#This Row],[Kos (RM)]]</f>
        <v>0</v>
      </c>
      <c r="K1798" s="127">
        <f>VLOOKUP(I1798,LBA!AJ:AK,2,0)</f>
        <v>0</v>
      </c>
    </row>
    <row r="1799" spans="1:11" s="124" customFormat="1" ht="15">
      <c r="A1799" s="380"/>
      <c r="B1799" s="380"/>
      <c r="C1799" s="380"/>
      <c r="D1799" s="380"/>
      <c r="E1799" s="381"/>
      <c r="F1799" s="380"/>
      <c r="G1799" s="380"/>
      <c r="H1799" s="379"/>
      <c r="I1799" s="126">
        <f>Table3[[#This Row],[No. Siri Pen]]</f>
        <v>0</v>
      </c>
      <c r="J1799" s="207">
        <f>Table3[[#This Row],[Kos (RM)]]</f>
        <v>0</v>
      </c>
      <c r="K1799" s="127">
        <f>VLOOKUP(I1799,LBA!AJ:AK,2,0)</f>
        <v>0</v>
      </c>
    </row>
    <row r="1800" spans="1:11" s="124" customFormat="1" ht="15">
      <c r="A1800" s="380"/>
      <c r="B1800" s="380"/>
      <c r="C1800" s="380"/>
      <c r="D1800" s="380"/>
      <c r="E1800" s="381"/>
      <c r="F1800" s="380"/>
      <c r="G1800" s="380"/>
      <c r="H1800" s="379"/>
      <c r="I1800" s="126">
        <f>Table3[[#This Row],[No. Siri Pen]]</f>
        <v>0</v>
      </c>
      <c r="J1800" s="207">
        <f>Table3[[#This Row],[Kos (RM)]]</f>
        <v>0</v>
      </c>
      <c r="K1800" s="127">
        <f>VLOOKUP(I1800,LBA!AJ:AK,2,0)</f>
        <v>0</v>
      </c>
    </row>
    <row r="1801" spans="1:11" s="124" customFormat="1" ht="15">
      <c r="A1801" s="380"/>
      <c r="B1801" s="380"/>
      <c r="C1801" s="380"/>
      <c r="D1801" s="380"/>
      <c r="E1801" s="381"/>
      <c r="F1801" s="380"/>
      <c r="G1801" s="380"/>
      <c r="H1801" s="379"/>
      <c r="I1801" s="126">
        <f>Table3[[#This Row],[No. Siri Pen]]</f>
        <v>0</v>
      </c>
      <c r="J1801" s="207">
        <f>Table3[[#This Row],[Kos (RM)]]</f>
        <v>0</v>
      </c>
      <c r="K1801" s="127">
        <f>VLOOKUP(I1801,LBA!AJ:AK,2,0)</f>
        <v>0</v>
      </c>
    </row>
    <row r="1802" spans="1:11" s="124" customFormat="1" ht="15">
      <c r="A1802" s="380"/>
      <c r="B1802" s="380"/>
      <c r="C1802" s="380"/>
      <c r="D1802" s="380"/>
      <c r="E1802" s="381"/>
      <c r="F1802" s="380"/>
      <c r="G1802" s="380"/>
      <c r="H1802" s="379"/>
      <c r="I1802" s="126">
        <f>Table3[[#This Row],[No. Siri Pen]]</f>
        <v>0</v>
      </c>
      <c r="J1802" s="207">
        <f>Table3[[#This Row],[Kos (RM)]]</f>
        <v>0</v>
      </c>
      <c r="K1802" s="127">
        <f>VLOOKUP(I1802,LBA!AJ:AK,2,0)</f>
        <v>0</v>
      </c>
    </row>
    <row r="1803" spans="1:11" s="124" customFormat="1" ht="15">
      <c r="A1803" s="380"/>
      <c r="B1803" s="380"/>
      <c r="C1803" s="380"/>
      <c r="D1803" s="380"/>
      <c r="E1803" s="381"/>
      <c r="F1803" s="380"/>
      <c r="G1803" s="380"/>
      <c r="H1803" s="379"/>
      <c r="I1803" s="126">
        <f>Table3[[#This Row],[No. Siri Pen]]</f>
        <v>0</v>
      </c>
      <c r="J1803" s="207">
        <f>Table3[[#This Row],[Kos (RM)]]</f>
        <v>0</v>
      </c>
      <c r="K1803" s="127">
        <f>VLOOKUP(I1803,LBA!AJ:AK,2,0)</f>
        <v>0</v>
      </c>
    </row>
    <row r="1804" spans="1:11" s="124" customFormat="1" ht="15">
      <c r="A1804" s="380"/>
      <c r="B1804" s="380"/>
      <c r="C1804" s="380"/>
      <c r="D1804" s="380"/>
      <c r="E1804" s="381"/>
      <c r="F1804" s="380"/>
      <c r="G1804" s="380"/>
      <c r="H1804" s="379"/>
      <c r="I1804" s="126">
        <f>Table3[[#This Row],[No. Siri Pen]]</f>
        <v>0</v>
      </c>
      <c r="J1804" s="207">
        <f>Table3[[#This Row],[Kos (RM)]]</f>
        <v>0</v>
      </c>
      <c r="K1804" s="127">
        <f>VLOOKUP(I1804,LBA!AJ:AK,2,0)</f>
        <v>0</v>
      </c>
    </row>
    <row r="1805" spans="1:11" s="124" customFormat="1" ht="15">
      <c r="A1805" s="380"/>
      <c r="B1805" s="380"/>
      <c r="C1805" s="380"/>
      <c r="D1805" s="380"/>
      <c r="E1805" s="381"/>
      <c r="F1805" s="380"/>
      <c r="G1805" s="380"/>
      <c r="H1805" s="379"/>
      <c r="I1805" s="126">
        <f>Table3[[#This Row],[No. Siri Pen]]</f>
        <v>0</v>
      </c>
      <c r="J1805" s="207">
        <f>Table3[[#This Row],[Kos (RM)]]</f>
        <v>0</v>
      </c>
      <c r="K1805" s="127">
        <f>VLOOKUP(I1805,LBA!AJ:AK,2,0)</f>
        <v>0</v>
      </c>
    </row>
    <row r="1806" spans="1:11" s="124" customFormat="1" ht="15">
      <c r="A1806" s="380"/>
      <c r="B1806" s="380"/>
      <c r="C1806" s="380"/>
      <c r="D1806" s="380"/>
      <c r="E1806" s="381"/>
      <c r="F1806" s="380"/>
      <c r="G1806" s="380"/>
      <c r="H1806" s="379"/>
      <c r="I1806" s="126">
        <f>Table3[[#This Row],[No. Siri Pen]]</f>
        <v>0</v>
      </c>
      <c r="J1806" s="207">
        <f>Table3[[#This Row],[Kos (RM)]]</f>
        <v>0</v>
      </c>
      <c r="K1806" s="127">
        <f>VLOOKUP(I1806,LBA!AJ:AK,2,0)</f>
        <v>0</v>
      </c>
    </row>
    <row r="1807" spans="1:11" s="124" customFormat="1" ht="15">
      <c r="A1807" s="380"/>
      <c r="B1807" s="380"/>
      <c r="C1807" s="380"/>
      <c r="D1807" s="380"/>
      <c r="E1807" s="381"/>
      <c r="F1807" s="380"/>
      <c r="G1807" s="380"/>
      <c r="H1807" s="379"/>
      <c r="I1807" s="126">
        <f>Table3[[#This Row],[No. Siri Pen]]</f>
        <v>0</v>
      </c>
      <c r="J1807" s="207">
        <f>Table3[[#This Row],[Kos (RM)]]</f>
        <v>0</v>
      </c>
      <c r="K1807" s="127">
        <f>VLOOKUP(I1807,LBA!AJ:AK,2,0)</f>
        <v>0</v>
      </c>
    </row>
    <row r="1808" spans="1:11" s="124" customFormat="1" ht="15">
      <c r="A1808" s="380"/>
      <c r="B1808" s="380"/>
      <c r="C1808" s="380"/>
      <c r="D1808" s="380"/>
      <c r="E1808" s="381"/>
      <c r="F1808" s="380"/>
      <c r="G1808" s="380"/>
      <c r="H1808" s="379"/>
      <c r="I1808" s="126">
        <f>Table3[[#This Row],[No. Siri Pen]]</f>
        <v>0</v>
      </c>
      <c r="J1808" s="207">
        <f>Table3[[#This Row],[Kos (RM)]]</f>
        <v>0</v>
      </c>
      <c r="K1808" s="127">
        <f>VLOOKUP(I1808,LBA!AJ:AK,2,0)</f>
        <v>0</v>
      </c>
    </row>
    <row r="1809" spans="1:11" s="124" customFormat="1" ht="15">
      <c r="A1809" s="380"/>
      <c r="B1809" s="380"/>
      <c r="C1809" s="380"/>
      <c r="D1809" s="380"/>
      <c r="E1809" s="381"/>
      <c r="F1809" s="380"/>
      <c r="G1809" s="380"/>
      <c r="H1809" s="379"/>
      <c r="I1809" s="126">
        <f>Table3[[#This Row],[No. Siri Pen]]</f>
        <v>0</v>
      </c>
      <c r="J1809" s="207">
        <f>Table3[[#This Row],[Kos (RM)]]</f>
        <v>0</v>
      </c>
      <c r="K1809" s="127">
        <f>VLOOKUP(I1809,LBA!AJ:AK,2,0)</f>
        <v>0</v>
      </c>
    </row>
    <row r="1810" spans="1:11" s="124" customFormat="1" ht="15">
      <c r="A1810" s="380"/>
      <c r="B1810" s="380"/>
      <c r="C1810" s="380"/>
      <c r="D1810" s="380"/>
      <c r="E1810" s="381"/>
      <c r="F1810" s="380"/>
      <c r="G1810" s="380"/>
      <c r="H1810" s="379"/>
      <c r="I1810" s="126">
        <f>Table3[[#This Row],[No. Siri Pen]]</f>
        <v>0</v>
      </c>
      <c r="J1810" s="207">
        <f>Table3[[#This Row],[Kos (RM)]]</f>
        <v>0</v>
      </c>
      <c r="K1810" s="127">
        <f>VLOOKUP(I1810,LBA!AJ:AK,2,0)</f>
        <v>0</v>
      </c>
    </row>
    <row r="1811" spans="1:11" s="124" customFormat="1" ht="15">
      <c r="A1811" s="380"/>
      <c r="B1811" s="380"/>
      <c r="C1811" s="380"/>
      <c r="D1811" s="380"/>
      <c r="E1811" s="381"/>
      <c r="F1811" s="380"/>
      <c r="G1811" s="380"/>
      <c r="H1811" s="379"/>
      <c r="I1811" s="126">
        <f>Table3[[#This Row],[No. Siri Pen]]</f>
        <v>0</v>
      </c>
      <c r="J1811" s="207">
        <f>Table3[[#This Row],[Kos (RM)]]</f>
        <v>0</v>
      </c>
      <c r="K1811" s="127">
        <f>VLOOKUP(I1811,LBA!AJ:AK,2,0)</f>
        <v>0</v>
      </c>
    </row>
    <row r="1812" spans="1:11" s="124" customFormat="1" ht="15">
      <c r="A1812" s="380"/>
      <c r="B1812" s="380"/>
      <c r="C1812" s="380"/>
      <c r="D1812" s="380"/>
      <c r="E1812" s="381"/>
      <c r="F1812" s="380"/>
      <c r="G1812" s="380"/>
      <c r="H1812" s="379"/>
      <c r="I1812" s="126">
        <f>Table3[[#This Row],[No. Siri Pen]]</f>
        <v>0</v>
      </c>
      <c r="J1812" s="207">
        <f>Table3[[#This Row],[Kos (RM)]]</f>
        <v>0</v>
      </c>
      <c r="K1812" s="127">
        <f>VLOOKUP(I1812,LBA!AJ:AK,2,0)</f>
        <v>0</v>
      </c>
    </row>
    <row r="1813" spans="1:11" s="124" customFormat="1" ht="15">
      <c r="A1813" s="380"/>
      <c r="B1813" s="380"/>
      <c r="C1813" s="380"/>
      <c r="D1813" s="380"/>
      <c r="E1813" s="381"/>
      <c r="F1813" s="380"/>
      <c r="G1813" s="380"/>
      <c r="H1813" s="379"/>
      <c r="I1813" s="126">
        <f>Table3[[#This Row],[No. Siri Pen]]</f>
        <v>0</v>
      </c>
      <c r="J1813" s="207">
        <f>Table3[[#This Row],[Kos (RM)]]</f>
        <v>0</v>
      </c>
      <c r="K1813" s="127">
        <f>VLOOKUP(I1813,LBA!AJ:AK,2,0)</f>
        <v>0</v>
      </c>
    </row>
    <row r="1814" spans="1:11" s="124" customFormat="1" ht="15">
      <c r="A1814" s="380"/>
      <c r="B1814" s="380"/>
      <c r="C1814" s="380"/>
      <c r="D1814" s="380"/>
      <c r="E1814" s="381"/>
      <c r="F1814" s="380"/>
      <c r="G1814" s="380"/>
      <c r="H1814" s="379"/>
      <c r="I1814" s="126">
        <f>Table3[[#This Row],[No. Siri Pen]]</f>
        <v>0</v>
      </c>
      <c r="J1814" s="207">
        <f>Table3[[#This Row],[Kos (RM)]]</f>
        <v>0</v>
      </c>
      <c r="K1814" s="127">
        <f>VLOOKUP(I1814,LBA!AJ:AK,2,0)</f>
        <v>0</v>
      </c>
    </row>
    <row r="1815" spans="1:11" s="124" customFormat="1" ht="15">
      <c r="A1815" s="380"/>
      <c r="B1815" s="380"/>
      <c r="C1815" s="380"/>
      <c r="D1815" s="380"/>
      <c r="E1815" s="381"/>
      <c r="F1815" s="380"/>
      <c r="G1815" s="380"/>
      <c r="H1815" s="379"/>
      <c r="I1815" s="126">
        <f>Table3[[#This Row],[No. Siri Pen]]</f>
        <v>0</v>
      </c>
      <c r="J1815" s="207">
        <f>Table3[[#This Row],[Kos (RM)]]</f>
        <v>0</v>
      </c>
      <c r="K1815" s="127">
        <f>VLOOKUP(I1815,LBA!AJ:AK,2,0)</f>
        <v>0</v>
      </c>
    </row>
    <row r="1816" spans="1:11" s="124" customFormat="1" ht="15">
      <c r="A1816" s="380"/>
      <c r="B1816" s="380"/>
      <c r="C1816" s="380"/>
      <c r="D1816" s="380"/>
      <c r="E1816" s="381"/>
      <c r="F1816" s="380"/>
      <c r="G1816" s="380"/>
      <c r="H1816" s="379"/>
      <c r="I1816" s="126">
        <f>Table3[[#This Row],[No. Siri Pen]]</f>
        <v>0</v>
      </c>
      <c r="J1816" s="207">
        <f>Table3[[#This Row],[Kos (RM)]]</f>
        <v>0</v>
      </c>
      <c r="K1816" s="127">
        <f>VLOOKUP(I1816,LBA!AJ:AK,2,0)</f>
        <v>0</v>
      </c>
    </row>
    <row r="1817" spans="1:11" s="124" customFormat="1" ht="15">
      <c r="A1817" s="380"/>
      <c r="B1817" s="380"/>
      <c r="C1817" s="380"/>
      <c r="D1817" s="380"/>
      <c r="E1817" s="381"/>
      <c r="F1817" s="380"/>
      <c r="G1817" s="380"/>
      <c r="H1817" s="379"/>
      <c r="I1817" s="126">
        <f>Table3[[#This Row],[No. Siri Pen]]</f>
        <v>0</v>
      </c>
      <c r="J1817" s="207">
        <f>Table3[[#This Row],[Kos (RM)]]</f>
        <v>0</v>
      </c>
      <c r="K1817" s="127">
        <f>VLOOKUP(I1817,LBA!AJ:AK,2,0)</f>
        <v>0</v>
      </c>
    </row>
    <row r="1818" spans="1:11" s="124" customFormat="1" ht="15">
      <c r="A1818" s="380"/>
      <c r="B1818" s="380"/>
      <c r="C1818" s="380"/>
      <c r="D1818" s="380"/>
      <c r="E1818" s="381"/>
      <c r="F1818" s="380"/>
      <c r="G1818" s="380"/>
      <c r="H1818" s="379"/>
      <c r="I1818" s="126">
        <f>Table3[[#This Row],[No. Siri Pen]]</f>
        <v>0</v>
      </c>
      <c r="J1818" s="207">
        <f>Table3[[#This Row],[Kos (RM)]]</f>
        <v>0</v>
      </c>
      <c r="K1818" s="127">
        <f>VLOOKUP(I1818,LBA!AJ:AK,2,0)</f>
        <v>0</v>
      </c>
    </row>
    <row r="1819" spans="1:11" s="124" customFormat="1" ht="15">
      <c r="A1819" s="380"/>
      <c r="B1819" s="380"/>
      <c r="C1819" s="380"/>
      <c r="D1819" s="380"/>
      <c r="E1819" s="381"/>
      <c r="F1819" s="380"/>
      <c r="G1819" s="380"/>
      <c r="H1819" s="379"/>
      <c r="I1819" s="126">
        <f>Table3[[#This Row],[No. Siri Pen]]</f>
        <v>0</v>
      </c>
      <c r="J1819" s="207">
        <f>Table3[[#This Row],[Kos (RM)]]</f>
        <v>0</v>
      </c>
      <c r="K1819" s="127">
        <f>VLOOKUP(I1819,LBA!AJ:AK,2,0)</f>
        <v>0</v>
      </c>
    </row>
    <row r="1820" spans="1:11" s="124" customFormat="1" ht="15">
      <c r="A1820" s="380"/>
      <c r="B1820" s="380"/>
      <c r="C1820" s="380"/>
      <c r="D1820" s="380"/>
      <c r="E1820" s="381"/>
      <c r="F1820" s="380"/>
      <c r="G1820" s="380"/>
      <c r="H1820" s="379"/>
      <c r="I1820" s="126">
        <f>Table3[[#This Row],[No. Siri Pen]]</f>
        <v>0</v>
      </c>
      <c r="J1820" s="207">
        <f>Table3[[#This Row],[Kos (RM)]]</f>
        <v>0</v>
      </c>
      <c r="K1820" s="127">
        <f>VLOOKUP(I1820,LBA!AJ:AK,2,0)</f>
        <v>0</v>
      </c>
    </row>
    <row r="1821" spans="1:11" s="124" customFormat="1" ht="15">
      <c r="A1821" s="380"/>
      <c r="B1821" s="380"/>
      <c r="C1821" s="380"/>
      <c r="D1821" s="380"/>
      <c r="E1821" s="381"/>
      <c r="F1821" s="380"/>
      <c r="G1821" s="380"/>
      <c r="H1821" s="379"/>
      <c r="I1821" s="126">
        <f>Table3[[#This Row],[No. Siri Pen]]</f>
        <v>0</v>
      </c>
      <c r="J1821" s="207">
        <f>Table3[[#This Row],[Kos (RM)]]</f>
        <v>0</v>
      </c>
      <c r="K1821" s="127">
        <f>VLOOKUP(I1821,LBA!AJ:AK,2,0)</f>
        <v>0</v>
      </c>
    </row>
    <row r="1822" spans="1:11" s="124" customFormat="1" ht="15">
      <c r="A1822" s="380"/>
      <c r="B1822" s="380"/>
      <c r="C1822" s="380"/>
      <c r="D1822" s="380"/>
      <c r="E1822" s="381"/>
      <c r="F1822" s="380"/>
      <c r="G1822" s="380"/>
      <c r="H1822" s="379"/>
      <c r="I1822" s="126">
        <f>Table3[[#This Row],[No. Siri Pen]]</f>
        <v>0</v>
      </c>
      <c r="J1822" s="207">
        <f>Table3[[#This Row],[Kos (RM)]]</f>
        <v>0</v>
      </c>
      <c r="K1822" s="127">
        <f>VLOOKUP(I1822,LBA!AJ:AK,2,0)</f>
        <v>0</v>
      </c>
    </row>
    <row r="1823" spans="1:11" s="124" customFormat="1" ht="15">
      <c r="A1823" s="380"/>
      <c r="B1823" s="380"/>
      <c r="C1823" s="380"/>
      <c r="D1823" s="380"/>
      <c r="E1823" s="381"/>
      <c r="F1823" s="380"/>
      <c r="G1823" s="380"/>
      <c r="H1823" s="379"/>
      <c r="I1823" s="126">
        <f>Table3[[#This Row],[No. Siri Pen]]</f>
        <v>0</v>
      </c>
      <c r="J1823" s="207">
        <f>Table3[[#This Row],[Kos (RM)]]</f>
        <v>0</v>
      </c>
      <c r="K1823" s="127">
        <f>VLOOKUP(I1823,LBA!AJ:AK,2,0)</f>
        <v>0</v>
      </c>
    </row>
    <row r="1824" spans="1:11" s="124" customFormat="1" ht="15">
      <c r="A1824" s="380"/>
      <c r="B1824" s="380"/>
      <c r="C1824" s="380"/>
      <c r="D1824" s="380"/>
      <c r="E1824" s="381"/>
      <c r="F1824" s="380"/>
      <c r="G1824" s="380"/>
      <c r="H1824" s="379"/>
      <c r="I1824" s="126">
        <f>Table3[[#This Row],[No. Siri Pen]]</f>
        <v>0</v>
      </c>
      <c r="J1824" s="207">
        <f>Table3[[#This Row],[Kos (RM)]]</f>
        <v>0</v>
      </c>
      <c r="K1824" s="127">
        <f>VLOOKUP(I1824,LBA!AJ:AK,2,0)</f>
        <v>0</v>
      </c>
    </row>
    <row r="1825" spans="1:11" s="124" customFormat="1" ht="15">
      <c r="A1825" s="380"/>
      <c r="B1825" s="380"/>
      <c r="C1825" s="380"/>
      <c r="D1825" s="380"/>
      <c r="E1825" s="381"/>
      <c r="F1825" s="380"/>
      <c r="G1825" s="380"/>
      <c r="H1825" s="379"/>
      <c r="I1825" s="126">
        <f>Table3[[#This Row],[No. Siri Pen]]</f>
        <v>0</v>
      </c>
      <c r="J1825" s="207">
        <f>Table3[[#This Row],[Kos (RM)]]</f>
        <v>0</v>
      </c>
      <c r="K1825" s="127">
        <f>VLOOKUP(I1825,LBA!AJ:AK,2,0)</f>
        <v>0</v>
      </c>
    </row>
    <row r="1826" spans="1:11" s="124" customFormat="1" ht="15">
      <c r="A1826" s="380"/>
      <c r="B1826" s="380"/>
      <c r="C1826" s="380"/>
      <c r="D1826" s="380"/>
      <c r="E1826" s="381"/>
      <c r="F1826" s="380"/>
      <c r="G1826" s="380"/>
      <c r="H1826" s="379"/>
      <c r="I1826" s="126">
        <f>Table3[[#This Row],[No. Siri Pen]]</f>
        <v>0</v>
      </c>
      <c r="J1826" s="207">
        <f>Table3[[#This Row],[Kos (RM)]]</f>
        <v>0</v>
      </c>
      <c r="K1826" s="127">
        <f>VLOOKUP(I1826,LBA!AJ:AK,2,0)</f>
        <v>0</v>
      </c>
    </row>
    <row r="1827" spans="1:11" s="124" customFormat="1" ht="15">
      <c r="A1827" s="380"/>
      <c r="B1827" s="380"/>
      <c r="C1827" s="380"/>
      <c r="D1827" s="380"/>
      <c r="E1827" s="381"/>
      <c r="F1827" s="380"/>
      <c r="G1827" s="380"/>
      <c r="H1827" s="379"/>
      <c r="I1827" s="126">
        <f>Table3[[#This Row],[No. Siri Pen]]</f>
        <v>0</v>
      </c>
      <c r="J1827" s="207">
        <f>Table3[[#This Row],[Kos (RM)]]</f>
        <v>0</v>
      </c>
      <c r="K1827" s="127">
        <f>VLOOKUP(I1827,LBA!AJ:AK,2,0)</f>
        <v>0</v>
      </c>
    </row>
    <row r="1828" spans="1:11" s="124" customFormat="1" ht="15">
      <c r="A1828" s="380"/>
      <c r="B1828" s="380"/>
      <c r="C1828" s="380"/>
      <c r="D1828" s="380"/>
      <c r="E1828" s="381"/>
      <c r="F1828" s="380"/>
      <c r="G1828" s="380"/>
      <c r="H1828" s="379"/>
      <c r="I1828" s="126">
        <f>Table3[[#This Row],[No. Siri Pen]]</f>
        <v>0</v>
      </c>
      <c r="J1828" s="207">
        <f>Table3[[#This Row],[Kos (RM)]]</f>
        <v>0</v>
      </c>
      <c r="K1828" s="127">
        <f>VLOOKUP(I1828,LBA!AJ:AK,2,0)</f>
        <v>0</v>
      </c>
    </row>
    <row r="1829" spans="1:11" s="124" customFormat="1" ht="15">
      <c r="A1829" s="380"/>
      <c r="B1829" s="380"/>
      <c r="C1829" s="380"/>
      <c r="D1829" s="380"/>
      <c r="E1829" s="381"/>
      <c r="F1829" s="380"/>
      <c r="G1829" s="380"/>
      <c r="H1829" s="379"/>
      <c r="I1829" s="126">
        <f>Table3[[#This Row],[No. Siri Pen]]</f>
        <v>0</v>
      </c>
      <c r="J1829" s="207">
        <f>Table3[[#This Row],[Kos (RM)]]</f>
        <v>0</v>
      </c>
      <c r="K1829" s="127">
        <f>VLOOKUP(I1829,LBA!AJ:AK,2,0)</f>
        <v>0</v>
      </c>
    </row>
    <row r="1830" spans="1:11" s="124" customFormat="1" ht="15">
      <c r="A1830" s="380"/>
      <c r="B1830" s="380"/>
      <c r="C1830" s="380"/>
      <c r="D1830" s="380"/>
      <c r="E1830" s="381"/>
      <c r="F1830" s="380"/>
      <c r="G1830" s="380"/>
      <c r="H1830" s="379"/>
      <c r="I1830" s="126">
        <f>Table3[[#This Row],[No. Siri Pen]]</f>
        <v>0</v>
      </c>
      <c r="J1830" s="207">
        <f>Table3[[#This Row],[Kos (RM)]]</f>
        <v>0</v>
      </c>
      <c r="K1830" s="127">
        <f>VLOOKUP(I1830,LBA!AJ:AK,2,0)</f>
        <v>0</v>
      </c>
    </row>
    <row r="1831" spans="1:11" s="124" customFormat="1" ht="15">
      <c r="A1831" s="380"/>
      <c r="B1831" s="380"/>
      <c r="C1831" s="380"/>
      <c r="D1831" s="380"/>
      <c r="E1831" s="381"/>
      <c r="F1831" s="380"/>
      <c r="G1831" s="380"/>
      <c r="H1831" s="379"/>
      <c r="I1831" s="126">
        <f>Table3[[#This Row],[No. Siri Pen]]</f>
        <v>0</v>
      </c>
      <c r="J1831" s="207">
        <f>Table3[[#This Row],[Kos (RM)]]</f>
        <v>0</v>
      </c>
      <c r="K1831" s="127">
        <f>VLOOKUP(I1831,LBA!AJ:AK,2,0)</f>
        <v>0</v>
      </c>
    </row>
    <row r="1832" spans="1:11" s="124" customFormat="1" ht="15">
      <c r="A1832" s="380"/>
      <c r="B1832" s="380"/>
      <c r="C1832" s="380"/>
      <c r="D1832" s="380"/>
      <c r="E1832" s="381"/>
      <c r="F1832" s="380"/>
      <c r="G1832" s="380"/>
      <c r="H1832" s="379"/>
      <c r="I1832" s="126">
        <f>Table3[[#This Row],[No. Siri Pen]]</f>
        <v>0</v>
      </c>
      <c r="J1832" s="207">
        <f>Table3[[#This Row],[Kos (RM)]]</f>
        <v>0</v>
      </c>
      <c r="K1832" s="127">
        <f>VLOOKUP(I1832,LBA!AJ:AK,2,0)</f>
        <v>0</v>
      </c>
    </row>
    <row r="1833" spans="1:11" s="124" customFormat="1" ht="15">
      <c r="A1833" s="380"/>
      <c r="B1833" s="380"/>
      <c r="C1833" s="380"/>
      <c r="D1833" s="380"/>
      <c r="E1833" s="381"/>
      <c r="F1833" s="380"/>
      <c r="G1833" s="380"/>
      <c r="H1833" s="379"/>
      <c r="I1833" s="126">
        <f>Table3[[#This Row],[No. Siri Pen]]</f>
        <v>0</v>
      </c>
      <c r="J1833" s="207">
        <f>Table3[[#This Row],[Kos (RM)]]</f>
        <v>0</v>
      </c>
      <c r="K1833" s="127">
        <f>VLOOKUP(I1833,LBA!AJ:AK,2,0)</f>
        <v>0</v>
      </c>
    </row>
    <row r="1834" spans="1:11" s="124" customFormat="1" ht="15">
      <c r="A1834" s="380"/>
      <c r="B1834" s="380"/>
      <c r="C1834" s="380"/>
      <c r="D1834" s="380"/>
      <c r="E1834" s="381"/>
      <c r="F1834" s="380"/>
      <c r="G1834" s="380"/>
      <c r="H1834" s="379"/>
      <c r="I1834" s="126">
        <f>Table3[[#This Row],[No. Siri Pen]]</f>
        <v>0</v>
      </c>
      <c r="J1834" s="207">
        <f>Table3[[#This Row],[Kos (RM)]]</f>
        <v>0</v>
      </c>
      <c r="K1834" s="127">
        <f>VLOOKUP(I1834,LBA!AJ:AK,2,0)</f>
        <v>0</v>
      </c>
    </row>
    <row r="1835" spans="1:11" s="124" customFormat="1" ht="15">
      <c r="A1835" s="380"/>
      <c r="B1835" s="380"/>
      <c r="C1835" s="380"/>
      <c r="D1835" s="380"/>
      <c r="E1835" s="381"/>
      <c r="F1835" s="380"/>
      <c r="G1835" s="380"/>
      <c r="H1835" s="379"/>
      <c r="I1835" s="126">
        <f>Table3[[#This Row],[No. Siri Pen]]</f>
        <v>0</v>
      </c>
      <c r="J1835" s="207">
        <f>Table3[[#This Row],[Kos (RM)]]</f>
        <v>0</v>
      </c>
      <c r="K1835" s="127">
        <f>VLOOKUP(I1835,LBA!AJ:AK,2,0)</f>
        <v>0</v>
      </c>
    </row>
    <row r="1836" spans="1:11" s="124" customFormat="1" ht="15">
      <c r="A1836" s="380"/>
      <c r="B1836" s="380"/>
      <c r="C1836" s="380"/>
      <c r="D1836" s="380"/>
      <c r="E1836" s="381"/>
      <c r="F1836" s="380"/>
      <c r="G1836" s="380"/>
      <c r="H1836" s="379"/>
      <c r="I1836" s="126">
        <f>Table3[[#This Row],[No. Siri Pen]]</f>
        <v>0</v>
      </c>
      <c r="J1836" s="207">
        <f>Table3[[#This Row],[Kos (RM)]]</f>
        <v>0</v>
      </c>
      <c r="K1836" s="127">
        <f>VLOOKUP(I1836,LBA!AJ:AK,2,0)</f>
        <v>0</v>
      </c>
    </row>
    <row r="1837" spans="1:11" s="124" customFormat="1" ht="15">
      <c r="A1837" s="380"/>
      <c r="B1837" s="380"/>
      <c r="C1837" s="380"/>
      <c r="D1837" s="380"/>
      <c r="E1837" s="381"/>
      <c r="F1837" s="380"/>
      <c r="G1837" s="380"/>
      <c r="H1837" s="379"/>
      <c r="I1837" s="126">
        <f>Table3[[#This Row],[No. Siri Pen]]</f>
        <v>0</v>
      </c>
      <c r="J1837" s="207">
        <f>Table3[[#This Row],[Kos (RM)]]</f>
        <v>0</v>
      </c>
      <c r="K1837" s="127">
        <f>VLOOKUP(I1837,LBA!AJ:AK,2,0)</f>
        <v>0</v>
      </c>
    </row>
    <row r="1838" spans="1:11" s="124" customFormat="1" ht="15">
      <c r="A1838" s="380"/>
      <c r="B1838" s="380"/>
      <c r="C1838" s="380"/>
      <c r="D1838" s="380"/>
      <c r="E1838" s="381"/>
      <c r="F1838" s="380"/>
      <c r="G1838" s="380"/>
      <c r="H1838" s="379"/>
      <c r="I1838" s="126">
        <f>Table3[[#This Row],[No. Siri Pen]]</f>
        <v>0</v>
      </c>
      <c r="J1838" s="207">
        <f>Table3[[#This Row],[Kos (RM)]]</f>
        <v>0</v>
      </c>
      <c r="K1838" s="127">
        <f>VLOOKUP(I1838,LBA!AJ:AK,2,0)</f>
        <v>0</v>
      </c>
    </row>
    <row r="1839" spans="1:11" s="124" customFormat="1" ht="15">
      <c r="A1839" s="380"/>
      <c r="B1839" s="380"/>
      <c r="C1839" s="380"/>
      <c r="D1839" s="380"/>
      <c r="E1839" s="381"/>
      <c r="F1839" s="380"/>
      <c r="G1839" s="380"/>
      <c r="H1839" s="379"/>
      <c r="I1839" s="126">
        <f>Table3[[#This Row],[No. Siri Pen]]</f>
        <v>0</v>
      </c>
      <c r="J1839" s="207">
        <f>Table3[[#This Row],[Kos (RM)]]</f>
        <v>0</v>
      </c>
      <c r="K1839" s="127">
        <f>VLOOKUP(I1839,LBA!AJ:AK,2,0)</f>
        <v>0</v>
      </c>
    </row>
    <row r="1840" spans="1:11" s="124" customFormat="1" ht="15">
      <c r="A1840" s="380"/>
      <c r="B1840" s="380"/>
      <c r="C1840" s="380"/>
      <c r="D1840" s="380"/>
      <c r="E1840" s="381"/>
      <c r="F1840" s="380"/>
      <c r="G1840" s="380"/>
      <c r="H1840" s="379"/>
      <c r="I1840" s="126">
        <f>Table3[[#This Row],[No. Siri Pen]]</f>
        <v>0</v>
      </c>
      <c r="J1840" s="207">
        <f>Table3[[#This Row],[Kos (RM)]]</f>
        <v>0</v>
      </c>
      <c r="K1840" s="127">
        <f>VLOOKUP(I1840,LBA!AJ:AK,2,0)</f>
        <v>0</v>
      </c>
    </row>
    <row r="1841" spans="1:11" s="124" customFormat="1" ht="15">
      <c r="A1841" s="380"/>
      <c r="B1841" s="380"/>
      <c r="C1841" s="380"/>
      <c r="D1841" s="380"/>
      <c r="E1841" s="381"/>
      <c r="F1841" s="380"/>
      <c r="G1841" s="380"/>
      <c r="H1841" s="379"/>
      <c r="I1841" s="126">
        <f>Table3[[#This Row],[No. Siri Pen]]</f>
        <v>0</v>
      </c>
      <c r="J1841" s="207">
        <f>Table3[[#This Row],[Kos (RM)]]</f>
        <v>0</v>
      </c>
      <c r="K1841" s="127">
        <f>VLOOKUP(I1841,LBA!AJ:AK,2,0)</f>
        <v>0</v>
      </c>
    </row>
    <row r="1842" spans="1:11" s="124" customFormat="1" ht="15">
      <c r="A1842" s="380"/>
      <c r="B1842" s="380"/>
      <c r="C1842" s="380"/>
      <c r="D1842" s="380"/>
      <c r="E1842" s="381"/>
      <c r="F1842" s="380"/>
      <c r="G1842" s="380"/>
      <c r="H1842" s="379"/>
      <c r="I1842" s="126">
        <f>Table3[[#This Row],[No. Siri Pen]]</f>
        <v>0</v>
      </c>
      <c r="J1842" s="207">
        <f>Table3[[#This Row],[Kos (RM)]]</f>
        <v>0</v>
      </c>
      <c r="K1842" s="127">
        <f>VLOOKUP(I1842,LBA!AJ:AK,2,0)</f>
        <v>0</v>
      </c>
    </row>
    <row r="1843" spans="1:11" s="124" customFormat="1" ht="15">
      <c r="A1843" s="380"/>
      <c r="B1843" s="380"/>
      <c r="C1843" s="380"/>
      <c r="D1843" s="380"/>
      <c r="E1843" s="381"/>
      <c r="F1843" s="380"/>
      <c r="G1843" s="380"/>
      <c r="H1843" s="379"/>
      <c r="I1843" s="126">
        <f>Table3[[#This Row],[No. Siri Pen]]</f>
        <v>0</v>
      </c>
      <c r="J1843" s="207">
        <f>Table3[[#This Row],[Kos (RM)]]</f>
        <v>0</v>
      </c>
      <c r="K1843" s="127">
        <f>VLOOKUP(I1843,LBA!AJ:AK,2,0)</f>
        <v>0</v>
      </c>
    </row>
    <row r="1844" spans="1:11" s="124" customFormat="1" ht="15">
      <c r="A1844" s="380"/>
      <c r="B1844" s="380"/>
      <c r="C1844" s="380"/>
      <c r="D1844" s="380"/>
      <c r="E1844" s="381"/>
      <c r="F1844" s="380"/>
      <c r="G1844" s="380"/>
      <c r="H1844" s="379"/>
      <c r="I1844" s="126">
        <f>Table3[[#This Row],[No. Siri Pen]]</f>
        <v>0</v>
      </c>
      <c r="J1844" s="207">
        <f>Table3[[#This Row],[Kos (RM)]]</f>
        <v>0</v>
      </c>
      <c r="K1844" s="127">
        <f>VLOOKUP(I1844,LBA!AJ:AK,2,0)</f>
        <v>0</v>
      </c>
    </row>
    <row r="1845" spans="1:11" s="124" customFormat="1" ht="15">
      <c r="A1845" s="380"/>
      <c r="B1845" s="380"/>
      <c r="C1845" s="380"/>
      <c r="D1845" s="380"/>
      <c r="E1845" s="381"/>
      <c r="F1845" s="380"/>
      <c r="G1845" s="380"/>
      <c r="H1845" s="379"/>
      <c r="I1845" s="126">
        <f>Table3[[#This Row],[No. Siri Pen]]</f>
        <v>0</v>
      </c>
      <c r="J1845" s="207">
        <f>Table3[[#This Row],[Kos (RM)]]</f>
        <v>0</v>
      </c>
      <c r="K1845" s="127">
        <f>VLOOKUP(I1845,LBA!AJ:AK,2,0)</f>
        <v>0</v>
      </c>
    </row>
    <row r="1846" spans="1:11" s="124" customFormat="1" ht="15">
      <c r="A1846" s="380"/>
      <c r="B1846" s="380"/>
      <c r="C1846" s="380"/>
      <c r="D1846" s="380"/>
      <c r="E1846" s="381"/>
      <c r="F1846" s="380"/>
      <c r="G1846" s="380"/>
      <c r="H1846" s="379"/>
      <c r="I1846" s="126">
        <f>Table3[[#This Row],[No. Siri Pen]]</f>
        <v>0</v>
      </c>
      <c r="J1846" s="207">
        <f>Table3[[#This Row],[Kos (RM)]]</f>
        <v>0</v>
      </c>
      <c r="K1846" s="127">
        <f>VLOOKUP(I1846,LBA!AJ:AK,2,0)</f>
        <v>0</v>
      </c>
    </row>
    <row r="1847" spans="1:11" s="124" customFormat="1" ht="15">
      <c r="A1847" s="380"/>
      <c r="B1847" s="380"/>
      <c r="C1847" s="380"/>
      <c r="D1847" s="380"/>
      <c r="E1847" s="381"/>
      <c r="F1847" s="380"/>
      <c r="G1847" s="380"/>
      <c r="H1847" s="379"/>
      <c r="I1847" s="126">
        <f>Table3[[#This Row],[No. Siri Pen]]</f>
        <v>0</v>
      </c>
      <c r="J1847" s="207">
        <f>Table3[[#This Row],[Kos (RM)]]</f>
        <v>0</v>
      </c>
      <c r="K1847" s="127">
        <f>VLOOKUP(I1847,LBA!AJ:AK,2,0)</f>
        <v>0</v>
      </c>
    </row>
    <row r="1848" spans="1:11" s="124" customFormat="1" ht="15">
      <c r="A1848" s="380"/>
      <c r="B1848" s="380"/>
      <c r="C1848" s="380"/>
      <c r="D1848" s="380"/>
      <c r="E1848" s="381"/>
      <c r="F1848" s="380"/>
      <c r="G1848" s="380"/>
      <c r="H1848" s="379"/>
      <c r="I1848" s="126">
        <f>Table3[[#This Row],[No. Siri Pen]]</f>
        <v>0</v>
      </c>
      <c r="J1848" s="207">
        <f>Table3[[#This Row],[Kos (RM)]]</f>
        <v>0</v>
      </c>
      <c r="K1848" s="127">
        <f>VLOOKUP(I1848,LBA!AJ:AK,2,0)</f>
        <v>0</v>
      </c>
    </row>
    <row r="1849" spans="1:11" s="124" customFormat="1" ht="15">
      <c r="A1849" s="380"/>
      <c r="B1849" s="380"/>
      <c r="C1849" s="380"/>
      <c r="D1849" s="380"/>
      <c r="E1849" s="381"/>
      <c r="F1849" s="380"/>
      <c r="G1849" s="380"/>
      <c r="H1849" s="379"/>
      <c r="I1849" s="126">
        <f>Table3[[#This Row],[No. Siri Pen]]</f>
        <v>0</v>
      </c>
      <c r="J1849" s="207">
        <f>Table3[[#This Row],[Kos (RM)]]</f>
        <v>0</v>
      </c>
      <c r="K1849" s="127">
        <f>VLOOKUP(I1849,LBA!AJ:AK,2,0)</f>
        <v>0</v>
      </c>
    </row>
    <row r="1850" spans="1:11" s="124" customFormat="1" ht="15">
      <c r="A1850" s="380"/>
      <c r="B1850" s="380"/>
      <c r="C1850" s="380"/>
      <c r="D1850" s="380"/>
      <c r="E1850" s="381"/>
      <c r="F1850" s="380"/>
      <c r="G1850" s="380"/>
      <c r="H1850" s="379"/>
      <c r="I1850" s="126">
        <f>Table3[[#This Row],[No. Siri Pen]]</f>
        <v>0</v>
      </c>
      <c r="J1850" s="207">
        <f>Table3[[#This Row],[Kos (RM)]]</f>
        <v>0</v>
      </c>
      <c r="K1850" s="127">
        <f>VLOOKUP(I1850,LBA!AJ:AK,2,0)</f>
        <v>0</v>
      </c>
    </row>
    <row r="1851" spans="1:11" s="124" customFormat="1" ht="15">
      <c r="A1851" s="380"/>
      <c r="B1851" s="380"/>
      <c r="C1851" s="380"/>
      <c r="D1851" s="380"/>
      <c r="E1851" s="381"/>
      <c r="F1851" s="380"/>
      <c r="G1851" s="380"/>
      <c r="H1851" s="379"/>
      <c r="I1851" s="126">
        <f>Table3[[#This Row],[No. Siri Pen]]</f>
        <v>0</v>
      </c>
      <c r="J1851" s="207">
        <f>Table3[[#This Row],[Kos (RM)]]</f>
        <v>0</v>
      </c>
      <c r="K1851" s="127">
        <f>VLOOKUP(I1851,LBA!AJ:AK,2,0)</f>
        <v>0</v>
      </c>
    </row>
    <row r="1852" spans="1:11" s="124" customFormat="1" ht="15">
      <c r="A1852" s="380"/>
      <c r="B1852" s="380"/>
      <c r="C1852" s="380"/>
      <c r="D1852" s="380"/>
      <c r="E1852" s="381"/>
      <c r="F1852" s="380"/>
      <c r="G1852" s="380"/>
      <c r="H1852" s="379"/>
      <c r="I1852" s="126">
        <f>Table3[[#This Row],[No. Siri Pen]]</f>
        <v>0</v>
      </c>
      <c r="J1852" s="207">
        <f>Table3[[#This Row],[Kos (RM)]]</f>
        <v>0</v>
      </c>
      <c r="K1852" s="127">
        <f>VLOOKUP(I1852,LBA!AJ:AK,2,0)</f>
        <v>0</v>
      </c>
    </row>
    <row r="1853" spans="1:11" s="124" customFormat="1" ht="15">
      <c r="A1853" s="380"/>
      <c r="B1853" s="380"/>
      <c r="C1853" s="380"/>
      <c r="D1853" s="380"/>
      <c r="E1853" s="381"/>
      <c r="F1853" s="380"/>
      <c r="G1853" s="380"/>
      <c r="H1853" s="379"/>
      <c r="I1853" s="126">
        <f>Table3[[#This Row],[No. Siri Pen]]</f>
        <v>0</v>
      </c>
      <c r="J1853" s="207">
        <f>Table3[[#This Row],[Kos (RM)]]</f>
        <v>0</v>
      </c>
      <c r="K1853" s="127">
        <f>VLOOKUP(I1853,LBA!AJ:AK,2,0)</f>
        <v>0</v>
      </c>
    </row>
    <row r="1854" spans="1:11" s="124" customFormat="1" ht="15">
      <c r="A1854" s="380"/>
      <c r="B1854" s="380"/>
      <c r="C1854" s="380"/>
      <c r="D1854" s="380"/>
      <c r="E1854" s="381"/>
      <c r="F1854" s="380"/>
      <c r="G1854" s="380"/>
      <c r="H1854" s="379"/>
      <c r="I1854" s="126">
        <f>Table3[[#This Row],[No. Siri Pen]]</f>
        <v>0</v>
      </c>
      <c r="J1854" s="207">
        <f>Table3[[#This Row],[Kos (RM)]]</f>
        <v>0</v>
      </c>
      <c r="K1854" s="127">
        <f>VLOOKUP(I1854,LBA!AJ:AK,2,0)</f>
        <v>0</v>
      </c>
    </row>
    <row r="1855" spans="1:11" s="124" customFormat="1" ht="15">
      <c r="A1855" s="380"/>
      <c r="B1855" s="380"/>
      <c r="C1855" s="380"/>
      <c r="D1855" s="380"/>
      <c r="E1855" s="381"/>
      <c r="F1855" s="380"/>
      <c r="G1855" s="380"/>
      <c r="H1855" s="379"/>
      <c r="I1855" s="126">
        <f>Table3[[#This Row],[No. Siri Pen]]</f>
        <v>0</v>
      </c>
      <c r="J1855" s="207">
        <f>Table3[[#This Row],[Kos (RM)]]</f>
        <v>0</v>
      </c>
      <c r="K1855" s="127">
        <f>VLOOKUP(I1855,LBA!AJ:AK,2,0)</f>
        <v>0</v>
      </c>
    </row>
    <row r="1856" spans="1:11" s="124" customFormat="1" ht="15">
      <c r="A1856" s="380"/>
      <c r="B1856" s="380"/>
      <c r="C1856" s="380"/>
      <c r="D1856" s="380"/>
      <c r="E1856" s="381"/>
      <c r="F1856" s="380"/>
      <c r="G1856" s="380"/>
      <c r="H1856" s="379"/>
      <c r="I1856" s="126">
        <f>Table3[[#This Row],[No. Siri Pen]]</f>
        <v>0</v>
      </c>
      <c r="J1856" s="207">
        <f>Table3[[#This Row],[Kos (RM)]]</f>
        <v>0</v>
      </c>
      <c r="K1856" s="127">
        <f>VLOOKUP(I1856,LBA!AJ:AK,2,0)</f>
        <v>0</v>
      </c>
    </row>
    <row r="1857" spans="1:11" s="124" customFormat="1" ht="15">
      <c r="A1857" s="380"/>
      <c r="B1857" s="380"/>
      <c r="C1857" s="380"/>
      <c r="D1857" s="380"/>
      <c r="E1857" s="381"/>
      <c r="F1857" s="380"/>
      <c r="G1857" s="380"/>
      <c r="H1857" s="379"/>
      <c r="I1857" s="126">
        <f>Table3[[#This Row],[No. Siri Pen]]</f>
        <v>0</v>
      </c>
      <c r="J1857" s="207">
        <f>Table3[[#This Row],[Kos (RM)]]</f>
        <v>0</v>
      </c>
      <c r="K1857" s="127">
        <f>VLOOKUP(I1857,LBA!AJ:AK,2,0)</f>
        <v>0</v>
      </c>
    </row>
    <row r="1858" spans="1:11" s="124" customFormat="1" ht="15">
      <c r="A1858" s="380"/>
      <c r="B1858" s="380"/>
      <c r="C1858" s="380"/>
      <c r="D1858" s="380"/>
      <c r="E1858" s="381"/>
      <c r="F1858" s="380"/>
      <c r="G1858" s="380"/>
      <c r="H1858" s="379"/>
      <c r="I1858" s="126">
        <f>Table3[[#This Row],[No. Siri Pen]]</f>
        <v>0</v>
      </c>
      <c r="J1858" s="207">
        <f>Table3[[#This Row],[Kos (RM)]]</f>
        <v>0</v>
      </c>
      <c r="K1858" s="127">
        <f>VLOOKUP(I1858,LBA!AJ:AK,2,0)</f>
        <v>0</v>
      </c>
    </row>
    <row r="1859" spans="1:11" s="124" customFormat="1" ht="15">
      <c r="A1859" s="380"/>
      <c r="B1859" s="380"/>
      <c r="C1859" s="380"/>
      <c r="D1859" s="380"/>
      <c r="E1859" s="381"/>
      <c r="F1859" s="380"/>
      <c r="G1859" s="380"/>
      <c r="H1859" s="379"/>
      <c r="I1859" s="126">
        <f>Table3[[#This Row],[No. Siri Pen]]</f>
        <v>0</v>
      </c>
      <c r="J1859" s="207">
        <f>Table3[[#This Row],[Kos (RM)]]</f>
        <v>0</v>
      </c>
      <c r="K1859" s="127">
        <f>VLOOKUP(I1859,LBA!AJ:AK,2,0)</f>
        <v>0</v>
      </c>
    </row>
    <row r="1860" spans="1:11" s="124" customFormat="1" ht="15">
      <c r="A1860" s="380"/>
      <c r="B1860" s="380"/>
      <c r="C1860" s="380"/>
      <c r="D1860" s="380"/>
      <c r="E1860" s="381"/>
      <c r="F1860" s="380"/>
      <c r="G1860" s="380"/>
      <c r="H1860" s="379"/>
      <c r="I1860" s="126">
        <f>Table3[[#This Row],[No. Siri Pen]]</f>
        <v>0</v>
      </c>
      <c r="J1860" s="207">
        <f>Table3[[#This Row],[Kos (RM)]]</f>
        <v>0</v>
      </c>
      <c r="K1860" s="127">
        <f>VLOOKUP(I1860,LBA!AJ:AK,2,0)</f>
        <v>0</v>
      </c>
    </row>
    <row r="1861" spans="1:11" s="124" customFormat="1" ht="15">
      <c r="A1861" s="380"/>
      <c r="B1861" s="380"/>
      <c r="C1861" s="380"/>
      <c r="D1861" s="380"/>
      <c r="E1861" s="381"/>
      <c r="F1861" s="380"/>
      <c r="G1861" s="380"/>
      <c r="H1861" s="379"/>
      <c r="I1861" s="126">
        <f>Table3[[#This Row],[No. Siri Pen]]</f>
        <v>0</v>
      </c>
      <c r="J1861" s="207">
        <f>Table3[[#This Row],[Kos (RM)]]</f>
        <v>0</v>
      </c>
      <c r="K1861" s="127">
        <f>VLOOKUP(I1861,LBA!AJ:AK,2,0)</f>
        <v>0</v>
      </c>
    </row>
    <row r="1862" spans="1:11" s="124" customFormat="1" ht="15">
      <c r="A1862" s="380"/>
      <c r="B1862" s="380"/>
      <c r="C1862" s="380"/>
      <c r="D1862" s="380"/>
      <c r="E1862" s="381"/>
      <c r="F1862" s="380"/>
      <c r="G1862" s="380"/>
      <c r="H1862" s="379"/>
      <c r="I1862" s="126">
        <f>Table3[[#This Row],[No. Siri Pen]]</f>
        <v>0</v>
      </c>
      <c r="J1862" s="207">
        <f>Table3[[#This Row],[Kos (RM)]]</f>
        <v>0</v>
      </c>
      <c r="K1862" s="127">
        <f>VLOOKUP(I1862,LBA!AJ:AK,2,0)</f>
        <v>0</v>
      </c>
    </row>
    <row r="1863" spans="1:11" s="124" customFormat="1" ht="15">
      <c r="A1863" s="380"/>
      <c r="B1863" s="380"/>
      <c r="C1863" s="380"/>
      <c r="D1863" s="380"/>
      <c r="E1863" s="381"/>
      <c r="F1863" s="380"/>
      <c r="G1863" s="380"/>
      <c r="H1863" s="379"/>
      <c r="I1863" s="126">
        <f>Table3[[#This Row],[No. Siri Pen]]</f>
        <v>0</v>
      </c>
      <c r="J1863" s="207">
        <f>Table3[[#This Row],[Kos (RM)]]</f>
        <v>0</v>
      </c>
      <c r="K1863" s="127">
        <f>VLOOKUP(I1863,LBA!AJ:AK,2,0)</f>
        <v>0</v>
      </c>
    </row>
    <row r="1864" spans="1:11" s="124" customFormat="1" ht="15">
      <c r="A1864" s="380"/>
      <c r="B1864" s="380"/>
      <c r="C1864" s="380"/>
      <c r="D1864" s="380"/>
      <c r="E1864" s="381"/>
      <c r="F1864" s="380"/>
      <c r="G1864" s="380"/>
      <c r="H1864" s="379"/>
      <c r="I1864" s="126">
        <f>Table3[[#This Row],[No. Siri Pen]]</f>
        <v>0</v>
      </c>
      <c r="J1864" s="207">
        <f>Table3[[#This Row],[Kos (RM)]]</f>
        <v>0</v>
      </c>
      <c r="K1864" s="127">
        <f>VLOOKUP(I1864,LBA!AJ:AK,2,0)</f>
        <v>0</v>
      </c>
    </row>
    <row r="1865" spans="1:11" s="124" customFormat="1" ht="15">
      <c r="A1865" s="380"/>
      <c r="B1865" s="380"/>
      <c r="C1865" s="380"/>
      <c r="D1865" s="380"/>
      <c r="E1865" s="381"/>
      <c r="F1865" s="380"/>
      <c r="G1865" s="380"/>
      <c r="H1865" s="379"/>
      <c r="I1865" s="126">
        <f>Table3[[#This Row],[No. Siri Pen]]</f>
        <v>0</v>
      </c>
      <c r="J1865" s="207">
        <f>Table3[[#This Row],[Kos (RM)]]</f>
        <v>0</v>
      </c>
      <c r="K1865" s="127">
        <f>VLOOKUP(I1865,LBA!AJ:AK,2,0)</f>
        <v>0</v>
      </c>
    </row>
    <row r="1866" spans="1:11" s="124" customFormat="1" ht="15">
      <c r="A1866" s="380"/>
      <c r="B1866" s="380"/>
      <c r="C1866" s="380"/>
      <c r="D1866" s="380"/>
      <c r="E1866" s="381"/>
      <c r="F1866" s="380"/>
      <c r="G1866" s="380"/>
      <c r="H1866" s="379"/>
      <c r="I1866" s="126">
        <f>Table3[[#This Row],[No. Siri Pen]]</f>
        <v>0</v>
      </c>
      <c r="J1866" s="207">
        <f>Table3[[#This Row],[Kos (RM)]]</f>
        <v>0</v>
      </c>
      <c r="K1866" s="127">
        <f>VLOOKUP(I1866,LBA!AJ:AK,2,0)</f>
        <v>0</v>
      </c>
    </row>
    <row r="1867" spans="1:11" s="124" customFormat="1" ht="15">
      <c r="A1867" s="380"/>
      <c r="B1867" s="380"/>
      <c r="C1867" s="380"/>
      <c r="D1867" s="380"/>
      <c r="E1867" s="381"/>
      <c r="F1867" s="380"/>
      <c r="G1867" s="380"/>
      <c r="H1867" s="379"/>
      <c r="I1867" s="126">
        <f>Table3[[#This Row],[No. Siri Pen]]</f>
        <v>0</v>
      </c>
      <c r="J1867" s="207">
        <f>Table3[[#This Row],[Kos (RM)]]</f>
        <v>0</v>
      </c>
      <c r="K1867" s="127">
        <f>VLOOKUP(I1867,LBA!AJ:AK,2,0)</f>
        <v>0</v>
      </c>
    </row>
    <row r="1868" spans="1:11" s="124" customFormat="1" ht="15">
      <c r="A1868" s="380"/>
      <c r="B1868" s="380"/>
      <c r="C1868" s="380"/>
      <c r="D1868" s="380"/>
      <c r="E1868" s="381"/>
      <c r="F1868" s="380"/>
      <c r="G1868" s="380"/>
      <c r="H1868" s="379"/>
      <c r="I1868" s="126">
        <f>Table3[[#This Row],[No. Siri Pen]]</f>
        <v>0</v>
      </c>
      <c r="J1868" s="207">
        <f>Table3[[#This Row],[Kos (RM)]]</f>
        <v>0</v>
      </c>
      <c r="K1868" s="127">
        <f>VLOOKUP(I1868,LBA!AJ:AK,2,0)</f>
        <v>0</v>
      </c>
    </row>
    <row r="1869" spans="1:11" s="124" customFormat="1" ht="15">
      <c r="A1869" s="380"/>
      <c r="B1869" s="380"/>
      <c r="C1869" s="380"/>
      <c r="D1869" s="380"/>
      <c r="E1869" s="381"/>
      <c r="F1869" s="380"/>
      <c r="G1869" s="380"/>
      <c r="H1869" s="379"/>
      <c r="I1869" s="126">
        <f>Table3[[#This Row],[No. Siri Pen]]</f>
        <v>0</v>
      </c>
      <c r="J1869" s="207">
        <f>Table3[[#This Row],[Kos (RM)]]</f>
        <v>0</v>
      </c>
      <c r="K1869" s="127">
        <f>VLOOKUP(I1869,LBA!AJ:AK,2,0)</f>
        <v>0</v>
      </c>
    </row>
    <row r="1870" spans="1:11" s="124" customFormat="1" ht="15">
      <c r="A1870" s="380"/>
      <c r="B1870" s="380"/>
      <c r="C1870" s="380"/>
      <c r="D1870" s="380"/>
      <c r="E1870" s="381"/>
      <c r="F1870" s="380"/>
      <c r="G1870" s="380"/>
      <c r="H1870" s="379"/>
      <c r="I1870" s="126">
        <f>Table3[[#This Row],[No. Siri Pen]]</f>
        <v>0</v>
      </c>
      <c r="J1870" s="207">
        <f>Table3[[#This Row],[Kos (RM)]]</f>
        <v>0</v>
      </c>
      <c r="K1870" s="127">
        <f>VLOOKUP(I1870,LBA!AJ:AK,2,0)</f>
        <v>0</v>
      </c>
    </row>
    <row r="1871" spans="1:11" s="124" customFormat="1" ht="15">
      <c r="A1871" s="380"/>
      <c r="B1871" s="380"/>
      <c r="C1871" s="380"/>
      <c r="D1871" s="380"/>
      <c r="E1871" s="381"/>
      <c r="F1871" s="380"/>
      <c r="G1871" s="380"/>
      <c r="H1871" s="379"/>
      <c r="I1871" s="126">
        <f>Table3[[#This Row],[No. Siri Pen]]</f>
        <v>0</v>
      </c>
      <c r="J1871" s="207">
        <f>Table3[[#This Row],[Kos (RM)]]</f>
        <v>0</v>
      </c>
      <c r="K1871" s="127">
        <f>VLOOKUP(I1871,LBA!AJ:AK,2,0)</f>
        <v>0</v>
      </c>
    </row>
    <row r="1872" spans="1:11" s="124" customFormat="1" ht="15">
      <c r="A1872" s="380"/>
      <c r="B1872" s="380"/>
      <c r="C1872" s="380"/>
      <c r="D1872" s="380"/>
      <c r="E1872" s="381"/>
      <c r="F1872" s="380"/>
      <c r="G1872" s="380"/>
      <c r="H1872" s="379"/>
      <c r="I1872" s="126">
        <f>Table3[[#This Row],[No. Siri Pen]]</f>
        <v>0</v>
      </c>
      <c r="J1872" s="207">
        <f>Table3[[#This Row],[Kos (RM)]]</f>
        <v>0</v>
      </c>
      <c r="K1872" s="127">
        <f>VLOOKUP(I1872,LBA!AJ:AK,2,0)</f>
        <v>0</v>
      </c>
    </row>
    <row r="1873" spans="1:11" s="124" customFormat="1" ht="15">
      <c r="A1873" s="380"/>
      <c r="B1873" s="380"/>
      <c r="C1873" s="380"/>
      <c r="D1873" s="380"/>
      <c r="E1873" s="381"/>
      <c r="F1873" s="380"/>
      <c r="G1873" s="380"/>
      <c r="H1873" s="379"/>
      <c r="I1873" s="126">
        <f>Table3[[#This Row],[No. Siri Pen]]</f>
        <v>0</v>
      </c>
      <c r="J1873" s="207">
        <f>Table3[[#This Row],[Kos (RM)]]</f>
        <v>0</v>
      </c>
      <c r="K1873" s="127">
        <f>VLOOKUP(I1873,LBA!AJ:AK,2,0)</f>
        <v>0</v>
      </c>
    </row>
    <row r="1874" spans="1:11" s="124" customFormat="1" ht="15">
      <c r="A1874" s="380"/>
      <c r="B1874" s="380"/>
      <c r="C1874" s="380"/>
      <c r="D1874" s="380"/>
      <c r="E1874" s="381"/>
      <c r="F1874" s="380"/>
      <c r="G1874" s="380"/>
      <c r="H1874" s="379"/>
      <c r="I1874" s="126">
        <f>Table3[[#This Row],[No. Siri Pen]]</f>
        <v>0</v>
      </c>
      <c r="J1874" s="207">
        <f>Table3[[#This Row],[Kos (RM)]]</f>
        <v>0</v>
      </c>
      <c r="K1874" s="127">
        <f>VLOOKUP(I1874,LBA!AJ:AK,2,0)</f>
        <v>0</v>
      </c>
    </row>
    <row r="1875" spans="1:11" s="124" customFormat="1" ht="15">
      <c r="A1875" s="380"/>
      <c r="B1875" s="380"/>
      <c r="C1875" s="380"/>
      <c r="D1875" s="380"/>
      <c r="E1875" s="381"/>
      <c r="F1875" s="380"/>
      <c r="G1875" s="380"/>
      <c r="H1875" s="379"/>
      <c r="I1875" s="126">
        <f>Table3[[#This Row],[No. Siri Pen]]</f>
        <v>0</v>
      </c>
      <c r="J1875" s="207">
        <f>Table3[[#This Row],[Kos (RM)]]</f>
        <v>0</v>
      </c>
      <c r="K1875" s="127">
        <f>VLOOKUP(I1875,LBA!AJ:AK,2,0)</f>
        <v>0</v>
      </c>
    </row>
    <row r="1876" spans="1:11" s="124" customFormat="1" ht="15">
      <c r="A1876" s="380"/>
      <c r="B1876" s="380"/>
      <c r="C1876" s="380"/>
      <c r="D1876" s="380"/>
      <c r="E1876" s="381"/>
      <c r="F1876" s="380"/>
      <c r="G1876" s="380"/>
      <c r="H1876" s="379"/>
      <c r="I1876" s="126">
        <f>Table3[[#This Row],[No. Siri Pen]]</f>
        <v>0</v>
      </c>
      <c r="J1876" s="207">
        <f>Table3[[#This Row],[Kos (RM)]]</f>
        <v>0</v>
      </c>
      <c r="K1876" s="127">
        <f>VLOOKUP(I1876,LBA!AJ:AK,2,0)</f>
        <v>0</v>
      </c>
    </row>
    <row r="1877" spans="1:11" s="124" customFormat="1" ht="15">
      <c r="A1877" s="380"/>
      <c r="B1877" s="380"/>
      <c r="C1877" s="380"/>
      <c r="D1877" s="380"/>
      <c r="E1877" s="381"/>
      <c r="F1877" s="380"/>
      <c r="G1877" s="380"/>
      <c r="H1877" s="379"/>
      <c r="I1877" s="126">
        <f>Table3[[#This Row],[No. Siri Pen]]</f>
        <v>0</v>
      </c>
      <c r="J1877" s="207">
        <f>Table3[[#This Row],[Kos (RM)]]</f>
        <v>0</v>
      </c>
      <c r="K1877" s="127">
        <f>VLOOKUP(I1877,LBA!AJ:AK,2,0)</f>
        <v>0</v>
      </c>
    </row>
    <row r="1878" spans="1:11" s="124" customFormat="1" ht="15">
      <c r="A1878" s="380"/>
      <c r="B1878" s="380"/>
      <c r="C1878" s="380"/>
      <c r="D1878" s="380"/>
      <c r="E1878" s="381"/>
      <c r="F1878" s="380"/>
      <c r="G1878" s="380"/>
      <c r="H1878" s="379"/>
      <c r="I1878" s="126">
        <f>Table3[[#This Row],[No. Siri Pen]]</f>
        <v>0</v>
      </c>
      <c r="J1878" s="207">
        <f>Table3[[#This Row],[Kos (RM)]]</f>
        <v>0</v>
      </c>
      <c r="K1878" s="127">
        <f>VLOOKUP(I1878,LBA!AJ:AK,2,0)</f>
        <v>0</v>
      </c>
    </row>
    <row r="1879" spans="1:11" s="124" customFormat="1" ht="15">
      <c r="A1879" s="380"/>
      <c r="B1879" s="380"/>
      <c r="C1879" s="380"/>
      <c r="D1879" s="380"/>
      <c r="E1879" s="381"/>
      <c r="F1879" s="380"/>
      <c r="G1879" s="380"/>
      <c r="H1879" s="379"/>
      <c r="I1879" s="126">
        <f>Table3[[#This Row],[No. Siri Pen]]</f>
        <v>0</v>
      </c>
      <c r="J1879" s="207">
        <f>Table3[[#This Row],[Kos (RM)]]</f>
        <v>0</v>
      </c>
      <c r="K1879" s="127">
        <f>VLOOKUP(I1879,LBA!AJ:AK,2,0)</f>
        <v>0</v>
      </c>
    </row>
    <row r="1880" spans="1:11" s="124" customFormat="1" ht="15">
      <c r="A1880" s="380"/>
      <c r="B1880" s="380"/>
      <c r="C1880" s="380"/>
      <c r="D1880" s="380"/>
      <c r="E1880" s="381"/>
      <c r="F1880" s="380"/>
      <c r="G1880" s="380"/>
      <c r="H1880" s="379"/>
      <c r="I1880" s="126">
        <f>Table3[[#This Row],[No. Siri Pen]]</f>
        <v>0</v>
      </c>
      <c r="J1880" s="207">
        <f>Table3[[#This Row],[Kos (RM)]]</f>
        <v>0</v>
      </c>
      <c r="K1880" s="127">
        <f>VLOOKUP(I1880,LBA!AJ:AK,2,0)</f>
        <v>0</v>
      </c>
    </row>
    <row r="1881" spans="1:11" s="124" customFormat="1" ht="15">
      <c r="A1881" s="380"/>
      <c r="B1881" s="380"/>
      <c r="C1881" s="380"/>
      <c r="D1881" s="380"/>
      <c r="E1881" s="381"/>
      <c r="F1881" s="380"/>
      <c r="G1881" s="380"/>
      <c r="H1881" s="379"/>
      <c r="I1881" s="126">
        <f>Table3[[#This Row],[No. Siri Pen]]</f>
        <v>0</v>
      </c>
      <c r="J1881" s="207">
        <f>Table3[[#This Row],[Kos (RM)]]</f>
        <v>0</v>
      </c>
      <c r="K1881" s="127">
        <f>VLOOKUP(I1881,LBA!AJ:AK,2,0)</f>
        <v>0</v>
      </c>
    </row>
    <row r="1882" spans="1:11" s="124" customFormat="1" ht="15">
      <c r="A1882" s="380"/>
      <c r="B1882" s="380"/>
      <c r="C1882" s="380"/>
      <c r="D1882" s="380"/>
      <c r="E1882" s="381"/>
      <c r="F1882" s="380"/>
      <c r="G1882" s="380"/>
      <c r="H1882" s="379"/>
      <c r="I1882" s="126">
        <f>Table3[[#This Row],[No. Siri Pen]]</f>
        <v>0</v>
      </c>
      <c r="J1882" s="207">
        <f>Table3[[#This Row],[Kos (RM)]]</f>
        <v>0</v>
      </c>
      <c r="K1882" s="127">
        <f>VLOOKUP(I1882,LBA!AJ:AK,2,0)</f>
        <v>0</v>
      </c>
    </row>
    <row r="1883" spans="1:11" s="124" customFormat="1" ht="15">
      <c r="A1883" s="380"/>
      <c r="B1883" s="380"/>
      <c r="C1883" s="380"/>
      <c r="D1883" s="380"/>
      <c r="E1883" s="381"/>
      <c r="F1883" s="380"/>
      <c r="G1883" s="380"/>
      <c r="H1883" s="379"/>
      <c r="I1883" s="126">
        <f>Table3[[#This Row],[No. Siri Pen]]</f>
        <v>0</v>
      </c>
      <c r="J1883" s="207">
        <f>Table3[[#This Row],[Kos (RM)]]</f>
        <v>0</v>
      </c>
      <c r="K1883" s="127">
        <f>VLOOKUP(I1883,LBA!AJ:AK,2,0)</f>
        <v>0</v>
      </c>
    </row>
    <row r="1884" spans="1:11" s="124" customFormat="1" ht="15">
      <c r="A1884" s="380"/>
      <c r="B1884" s="380"/>
      <c r="C1884" s="380"/>
      <c r="D1884" s="380"/>
      <c r="E1884" s="381"/>
      <c r="F1884" s="380"/>
      <c r="G1884" s="380"/>
      <c r="H1884" s="379"/>
      <c r="I1884" s="126">
        <f>Table3[[#This Row],[No. Siri Pen]]</f>
        <v>0</v>
      </c>
      <c r="J1884" s="207">
        <f>Table3[[#This Row],[Kos (RM)]]</f>
        <v>0</v>
      </c>
      <c r="K1884" s="127">
        <f>VLOOKUP(I1884,LBA!AJ:AK,2,0)</f>
        <v>0</v>
      </c>
    </row>
    <row r="1885" spans="1:11" s="124" customFormat="1" ht="15">
      <c r="A1885" s="380"/>
      <c r="B1885" s="380"/>
      <c r="C1885" s="380"/>
      <c r="D1885" s="380"/>
      <c r="E1885" s="381"/>
      <c r="F1885" s="380"/>
      <c r="G1885" s="380"/>
      <c r="H1885" s="379"/>
      <c r="I1885" s="126">
        <f>Table3[[#This Row],[No. Siri Pen]]</f>
        <v>0</v>
      </c>
      <c r="J1885" s="207">
        <f>Table3[[#This Row],[Kos (RM)]]</f>
        <v>0</v>
      </c>
      <c r="K1885" s="127">
        <f>VLOOKUP(I1885,LBA!AJ:AK,2,0)</f>
        <v>0</v>
      </c>
    </row>
    <row r="1886" spans="1:11" s="124" customFormat="1" ht="15">
      <c r="A1886" s="380"/>
      <c r="B1886" s="380"/>
      <c r="C1886" s="380"/>
      <c r="D1886" s="380"/>
      <c r="E1886" s="381"/>
      <c r="F1886" s="380"/>
      <c r="G1886" s="380"/>
      <c r="H1886" s="379"/>
      <c r="I1886" s="126">
        <f>Table3[[#This Row],[No. Siri Pen]]</f>
        <v>0</v>
      </c>
      <c r="J1886" s="207">
        <f>Table3[[#This Row],[Kos (RM)]]</f>
        <v>0</v>
      </c>
      <c r="K1886" s="127">
        <f>VLOOKUP(I1886,LBA!AJ:AK,2,0)</f>
        <v>0</v>
      </c>
    </row>
    <row r="1887" spans="1:11" s="124" customFormat="1" ht="15">
      <c r="A1887" s="380"/>
      <c r="B1887" s="380"/>
      <c r="C1887" s="380"/>
      <c r="D1887" s="380"/>
      <c r="E1887" s="381"/>
      <c r="F1887" s="380"/>
      <c r="G1887" s="380"/>
      <c r="H1887" s="379"/>
      <c r="I1887" s="126">
        <f>Table3[[#This Row],[No. Siri Pen]]</f>
        <v>0</v>
      </c>
      <c r="J1887" s="207">
        <f>Table3[[#This Row],[Kos (RM)]]</f>
        <v>0</v>
      </c>
      <c r="K1887" s="127">
        <f>VLOOKUP(I1887,LBA!AJ:AK,2,0)</f>
        <v>0</v>
      </c>
    </row>
    <row r="1888" spans="1:11" s="124" customFormat="1" ht="15">
      <c r="A1888" s="380"/>
      <c r="B1888" s="380"/>
      <c r="C1888" s="380"/>
      <c r="D1888" s="380"/>
      <c r="E1888" s="381"/>
      <c r="F1888" s="380"/>
      <c r="G1888" s="380"/>
      <c r="H1888" s="379"/>
      <c r="I1888" s="126">
        <f>Table3[[#This Row],[No. Siri Pen]]</f>
        <v>0</v>
      </c>
      <c r="J1888" s="207">
        <f>Table3[[#This Row],[Kos (RM)]]</f>
        <v>0</v>
      </c>
      <c r="K1888" s="127">
        <f>VLOOKUP(I1888,LBA!AJ:AK,2,0)</f>
        <v>0</v>
      </c>
    </row>
    <row r="1889" spans="1:11" s="124" customFormat="1" ht="15">
      <c r="A1889" s="380"/>
      <c r="B1889" s="380"/>
      <c r="C1889" s="380"/>
      <c r="D1889" s="380"/>
      <c r="E1889" s="381"/>
      <c r="F1889" s="380"/>
      <c r="G1889" s="380"/>
      <c r="H1889" s="379"/>
      <c r="I1889" s="126">
        <f>Table3[[#This Row],[No. Siri Pen]]</f>
        <v>0</v>
      </c>
      <c r="J1889" s="207">
        <f>Table3[[#This Row],[Kos (RM)]]</f>
        <v>0</v>
      </c>
      <c r="K1889" s="127">
        <f>VLOOKUP(I1889,LBA!AJ:AK,2,0)</f>
        <v>0</v>
      </c>
    </row>
    <row r="1890" spans="1:11" s="124" customFormat="1" ht="15">
      <c r="A1890" s="380"/>
      <c r="B1890" s="380"/>
      <c r="C1890" s="380"/>
      <c r="D1890" s="380"/>
      <c r="E1890" s="381"/>
      <c r="F1890" s="380"/>
      <c r="G1890" s="380"/>
      <c r="H1890" s="379"/>
      <c r="I1890" s="126">
        <f>Table3[[#This Row],[No. Siri Pen]]</f>
        <v>0</v>
      </c>
      <c r="J1890" s="207">
        <f>Table3[[#This Row],[Kos (RM)]]</f>
        <v>0</v>
      </c>
      <c r="K1890" s="127">
        <f>VLOOKUP(I1890,LBA!AJ:AK,2,0)</f>
        <v>0</v>
      </c>
    </row>
    <row r="1891" spans="1:11" s="124" customFormat="1" ht="15">
      <c r="A1891" s="380"/>
      <c r="B1891" s="380"/>
      <c r="C1891" s="380"/>
      <c r="D1891" s="380"/>
      <c r="E1891" s="381"/>
      <c r="F1891" s="380"/>
      <c r="G1891" s="380"/>
      <c r="H1891" s="379"/>
      <c r="I1891" s="126">
        <f>Table3[[#This Row],[No. Siri Pen]]</f>
        <v>0</v>
      </c>
      <c r="J1891" s="207">
        <f>Table3[[#This Row],[Kos (RM)]]</f>
        <v>0</v>
      </c>
      <c r="K1891" s="127">
        <f>VLOOKUP(I1891,LBA!AJ:AK,2,0)</f>
        <v>0</v>
      </c>
    </row>
    <row r="1892" spans="1:11" s="124" customFormat="1" ht="15">
      <c r="A1892" s="380"/>
      <c r="B1892" s="380"/>
      <c r="C1892" s="380"/>
      <c r="D1892" s="380"/>
      <c r="E1892" s="381"/>
      <c r="F1892" s="380"/>
      <c r="G1892" s="380"/>
      <c r="H1892" s="379"/>
      <c r="I1892" s="126">
        <f>Table3[[#This Row],[No. Siri Pen]]</f>
        <v>0</v>
      </c>
      <c r="J1892" s="207">
        <f>Table3[[#This Row],[Kos (RM)]]</f>
        <v>0</v>
      </c>
      <c r="K1892" s="127">
        <f>VLOOKUP(I1892,LBA!AJ:AK,2,0)</f>
        <v>0</v>
      </c>
    </row>
    <row r="1893" spans="1:11" s="124" customFormat="1" ht="15">
      <c r="A1893" s="380"/>
      <c r="B1893" s="380"/>
      <c r="C1893" s="380"/>
      <c r="D1893" s="380"/>
      <c r="E1893" s="381"/>
      <c r="F1893" s="380"/>
      <c r="G1893" s="380"/>
      <c r="H1893" s="379"/>
      <c r="I1893" s="126">
        <f>Table3[[#This Row],[No. Siri Pen]]</f>
        <v>0</v>
      </c>
      <c r="J1893" s="207">
        <f>Table3[[#This Row],[Kos (RM)]]</f>
        <v>0</v>
      </c>
      <c r="K1893" s="127">
        <f>VLOOKUP(I1893,LBA!AJ:AK,2,0)</f>
        <v>0</v>
      </c>
    </row>
    <row r="1894" spans="1:11" s="124" customFormat="1" ht="15">
      <c r="A1894" s="380"/>
      <c r="B1894" s="380"/>
      <c r="C1894" s="380"/>
      <c r="D1894" s="380"/>
      <c r="E1894" s="381"/>
      <c r="F1894" s="380"/>
      <c r="G1894" s="380"/>
      <c r="H1894" s="379"/>
      <c r="I1894" s="126">
        <f>Table3[[#This Row],[No. Siri Pen]]</f>
        <v>0</v>
      </c>
      <c r="J1894" s="207">
        <f>Table3[[#This Row],[Kos (RM)]]</f>
        <v>0</v>
      </c>
      <c r="K1894" s="127">
        <f>VLOOKUP(I1894,LBA!AJ:AK,2,0)</f>
        <v>0</v>
      </c>
    </row>
    <row r="1895" spans="1:11" s="124" customFormat="1" ht="15">
      <c r="A1895" s="380"/>
      <c r="B1895" s="380"/>
      <c r="C1895" s="380"/>
      <c r="D1895" s="380"/>
      <c r="E1895" s="381"/>
      <c r="F1895" s="380"/>
      <c r="G1895" s="380"/>
      <c r="H1895" s="379"/>
      <c r="I1895" s="126">
        <f>Table3[[#This Row],[No. Siri Pen]]</f>
        <v>0</v>
      </c>
      <c r="J1895" s="207">
        <f>Table3[[#This Row],[Kos (RM)]]</f>
        <v>0</v>
      </c>
      <c r="K1895" s="127">
        <f>VLOOKUP(I1895,LBA!AJ:AK,2,0)</f>
        <v>0</v>
      </c>
    </row>
    <row r="1896" spans="1:11" s="124" customFormat="1" ht="15">
      <c r="A1896" s="380"/>
      <c r="B1896" s="380"/>
      <c r="C1896" s="380"/>
      <c r="D1896" s="380"/>
      <c r="E1896" s="381"/>
      <c r="F1896" s="380"/>
      <c r="G1896" s="380"/>
      <c r="H1896" s="379"/>
      <c r="I1896" s="126">
        <f>Table3[[#This Row],[No. Siri Pen]]</f>
        <v>0</v>
      </c>
      <c r="J1896" s="207">
        <f>Table3[[#This Row],[Kos (RM)]]</f>
        <v>0</v>
      </c>
      <c r="K1896" s="127">
        <f>VLOOKUP(I1896,LBA!AJ:AK,2,0)</f>
        <v>0</v>
      </c>
    </row>
    <row r="1897" spans="1:11" s="124" customFormat="1" ht="15">
      <c r="A1897" s="380"/>
      <c r="B1897" s="380"/>
      <c r="C1897" s="380"/>
      <c r="D1897" s="380"/>
      <c r="E1897" s="381"/>
      <c r="F1897" s="380"/>
      <c r="G1897" s="380"/>
      <c r="H1897" s="379"/>
      <c r="I1897" s="126">
        <f>Table3[[#This Row],[No. Siri Pen]]</f>
        <v>0</v>
      </c>
      <c r="J1897" s="207">
        <f>Table3[[#This Row],[Kos (RM)]]</f>
        <v>0</v>
      </c>
      <c r="K1897" s="127">
        <f>VLOOKUP(I1897,LBA!AJ:AK,2,0)</f>
        <v>0</v>
      </c>
    </row>
    <row r="1898" spans="1:11" s="124" customFormat="1" ht="15">
      <c r="A1898" s="380"/>
      <c r="B1898" s="380"/>
      <c r="C1898" s="380"/>
      <c r="D1898" s="380"/>
      <c r="E1898" s="381"/>
      <c r="F1898" s="380"/>
      <c r="G1898" s="380"/>
      <c r="H1898" s="379"/>
      <c r="I1898" s="126">
        <f>Table3[[#This Row],[No. Siri Pen]]</f>
        <v>0</v>
      </c>
      <c r="J1898" s="207">
        <f>Table3[[#This Row],[Kos (RM)]]</f>
        <v>0</v>
      </c>
      <c r="K1898" s="127">
        <f>VLOOKUP(I1898,LBA!AJ:AK,2,0)</f>
        <v>0</v>
      </c>
    </row>
    <row r="1899" spans="1:11" s="124" customFormat="1" ht="15">
      <c r="A1899" s="380"/>
      <c r="B1899" s="380"/>
      <c r="C1899" s="380"/>
      <c r="D1899" s="380"/>
      <c r="E1899" s="381"/>
      <c r="F1899" s="380"/>
      <c r="G1899" s="380"/>
      <c r="H1899" s="379"/>
      <c r="I1899" s="126">
        <f>Table3[[#This Row],[No. Siri Pen]]</f>
        <v>0</v>
      </c>
      <c r="J1899" s="207">
        <f>Table3[[#This Row],[Kos (RM)]]</f>
        <v>0</v>
      </c>
      <c r="K1899" s="127">
        <f>VLOOKUP(I1899,LBA!AJ:AK,2,0)</f>
        <v>0</v>
      </c>
    </row>
    <row r="1900" spans="1:11" s="124" customFormat="1" ht="15">
      <c r="A1900" s="380"/>
      <c r="B1900" s="380"/>
      <c r="C1900" s="380"/>
      <c r="D1900" s="380"/>
      <c r="E1900" s="381"/>
      <c r="F1900" s="380"/>
      <c r="G1900" s="380"/>
      <c r="H1900" s="379"/>
      <c r="I1900" s="126">
        <f>Table3[[#This Row],[No. Siri Pen]]</f>
        <v>0</v>
      </c>
      <c r="J1900" s="207">
        <f>Table3[[#This Row],[Kos (RM)]]</f>
        <v>0</v>
      </c>
      <c r="K1900" s="127">
        <f>VLOOKUP(I1900,LBA!AJ:AK,2,0)</f>
        <v>0</v>
      </c>
    </row>
    <row r="1901" spans="1:11" s="124" customFormat="1" ht="15">
      <c r="A1901" s="380"/>
      <c r="B1901" s="380"/>
      <c r="C1901" s="380"/>
      <c r="D1901" s="380"/>
      <c r="E1901" s="381"/>
      <c r="F1901" s="380"/>
      <c r="G1901" s="380"/>
      <c r="H1901" s="379"/>
      <c r="I1901" s="126">
        <f>Table3[[#This Row],[No. Siri Pen]]</f>
        <v>0</v>
      </c>
      <c r="J1901" s="207">
        <f>Table3[[#This Row],[Kos (RM)]]</f>
        <v>0</v>
      </c>
      <c r="K1901" s="127">
        <f>VLOOKUP(I1901,LBA!AJ:AK,2,0)</f>
        <v>0</v>
      </c>
    </row>
    <row r="1902" spans="1:11" s="124" customFormat="1" ht="15">
      <c r="A1902" s="380"/>
      <c r="B1902" s="380"/>
      <c r="C1902" s="380"/>
      <c r="D1902" s="380"/>
      <c r="E1902" s="381"/>
      <c r="F1902" s="380"/>
      <c r="G1902" s="380"/>
      <c r="H1902" s="379"/>
      <c r="I1902" s="126">
        <f>Table3[[#This Row],[No. Siri Pen]]</f>
        <v>0</v>
      </c>
      <c r="J1902" s="207">
        <f>Table3[[#This Row],[Kos (RM)]]</f>
        <v>0</v>
      </c>
      <c r="K1902" s="127">
        <f>VLOOKUP(I1902,LBA!AJ:AK,2,0)</f>
        <v>0</v>
      </c>
    </row>
    <row r="1903" spans="1:11" s="124" customFormat="1" ht="15">
      <c r="A1903" s="380"/>
      <c r="B1903" s="380"/>
      <c r="C1903" s="380"/>
      <c r="D1903" s="380"/>
      <c r="E1903" s="381"/>
      <c r="F1903" s="380"/>
      <c r="G1903" s="380"/>
      <c r="H1903" s="379"/>
      <c r="I1903" s="126">
        <f>Table3[[#This Row],[No. Siri Pen]]</f>
        <v>0</v>
      </c>
      <c r="J1903" s="207">
        <f>Table3[[#This Row],[Kos (RM)]]</f>
        <v>0</v>
      </c>
      <c r="K1903" s="127">
        <f>VLOOKUP(I1903,LBA!AJ:AK,2,0)</f>
        <v>0</v>
      </c>
    </row>
    <row r="1904" spans="1:11" s="124" customFormat="1" ht="15">
      <c r="A1904" s="380"/>
      <c r="B1904" s="380"/>
      <c r="C1904" s="380"/>
      <c r="D1904" s="380"/>
      <c r="E1904" s="381"/>
      <c r="F1904" s="380"/>
      <c r="G1904" s="380"/>
      <c r="H1904" s="379"/>
      <c r="I1904" s="126">
        <f>Table3[[#This Row],[No. Siri Pen]]</f>
        <v>0</v>
      </c>
      <c r="J1904" s="207">
        <f>Table3[[#This Row],[Kos (RM)]]</f>
        <v>0</v>
      </c>
      <c r="K1904" s="127">
        <f>VLOOKUP(I1904,LBA!AJ:AK,2,0)</f>
        <v>0</v>
      </c>
    </row>
    <row r="1905" spans="1:11" s="124" customFormat="1" ht="15">
      <c r="A1905" s="380"/>
      <c r="B1905" s="380"/>
      <c r="C1905" s="380"/>
      <c r="D1905" s="380"/>
      <c r="E1905" s="381"/>
      <c r="F1905" s="380"/>
      <c r="G1905" s="380"/>
      <c r="H1905" s="379"/>
      <c r="I1905" s="126">
        <f>Table3[[#This Row],[No. Siri Pen]]</f>
        <v>0</v>
      </c>
      <c r="J1905" s="207">
        <f>Table3[[#This Row],[Kos (RM)]]</f>
        <v>0</v>
      </c>
      <c r="K1905" s="127">
        <f>VLOOKUP(I1905,LBA!AJ:AK,2,0)</f>
        <v>0</v>
      </c>
    </row>
    <row r="1906" spans="1:11" s="124" customFormat="1" ht="15">
      <c r="A1906" s="380"/>
      <c r="B1906" s="380"/>
      <c r="C1906" s="380"/>
      <c r="D1906" s="380"/>
      <c r="E1906" s="381"/>
      <c r="F1906" s="380"/>
      <c r="G1906" s="380"/>
      <c r="H1906" s="379"/>
      <c r="I1906" s="126">
        <f>Table3[[#This Row],[No. Siri Pen]]</f>
        <v>0</v>
      </c>
      <c r="J1906" s="207">
        <f>Table3[[#This Row],[Kos (RM)]]</f>
        <v>0</v>
      </c>
      <c r="K1906" s="127">
        <f>VLOOKUP(I1906,LBA!AJ:AK,2,0)</f>
        <v>0</v>
      </c>
    </row>
    <row r="1907" spans="1:11" s="124" customFormat="1" ht="15">
      <c r="A1907" s="380"/>
      <c r="B1907" s="380"/>
      <c r="C1907" s="380"/>
      <c r="D1907" s="380"/>
      <c r="E1907" s="381"/>
      <c r="F1907" s="380"/>
      <c r="G1907" s="380"/>
      <c r="H1907" s="379"/>
      <c r="I1907" s="126">
        <f>Table3[[#This Row],[No. Siri Pen]]</f>
        <v>0</v>
      </c>
      <c r="J1907" s="207">
        <f>Table3[[#This Row],[Kos (RM)]]</f>
        <v>0</v>
      </c>
      <c r="K1907" s="127">
        <f>VLOOKUP(I1907,LBA!AJ:AK,2,0)</f>
        <v>0</v>
      </c>
    </row>
    <row r="1908" spans="1:11" s="124" customFormat="1" ht="15">
      <c r="A1908" s="380"/>
      <c r="B1908" s="380"/>
      <c r="C1908" s="380"/>
      <c r="D1908" s="380"/>
      <c r="E1908" s="381"/>
      <c r="F1908" s="380"/>
      <c r="G1908" s="380"/>
      <c r="H1908" s="379"/>
      <c r="I1908" s="126">
        <f>Table3[[#This Row],[No. Siri Pen]]</f>
        <v>0</v>
      </c>
      <c r="J1908" s="207">
        <f>Table3[[#This Row],[Kos (RM)]]</f>
        <v>0</v>
      </c>
      <c r="K1908" s="127">
        <f>VLOOKUP(I1908,LBA!AJ:AK,2,0)</f>
        <v>0</v>
      </c>
    </row>
    <row r="1909" spans="1:11" s="124" customFormat="1" ht="15">
      <c r="A1909" s="380"/>
      <c r="B1909" s="380"/>
      <c r="C1909" s="380"/>
      <c r="D1909" s="380"/>
      <c r="E1909" s="381"/>
      <c r="F1909" s="380"/>
      <c r="G1909" s="380"/>
      <c r="H1909" s="379"/>
      <c r="I1909" s="126">
        <f>Table3[[#This Row],[No. Siri Pen]]</f>
        <v>0</v>
      </c>
      <c r="J1909" s="207">
        <f>Table3[[#This Row],[Kos (RM)]]</f>
        <v>0</v>
      </c>
      <c r="K1909" s="127">
        <f>VLOOKUP(I1909,LBA!AJ:AK,2,0)</f>
        <v>0</v>
      </c>
    </row>
    <row r="1910" spans="1:11" s="124" customFormat="1" ht="15">
      <c r="A1910" s="380"/>
      <c r="B1910" s="380"/>
      <c r="C1910" s="380"/>
      <c r="D1910" s="380"/>
      <c r="E1910" s="381"/>
      <c r="F1910" s="380"/>
      <c r="G1910" s="380"/>
      <c r="H1910" s="379"/>
      <c r="I1910" s="126">
        <f>Table3[[#This Row],[No. Siri Pen]]</f>
        <v>0</v>
      </c>
      <c r="J1910" s="207">
        <f>Table3[[#This Row],[Kos (RM)]]</f>
        <v>0</v>
      </c>
      <c r="K1910" s="127">
        <f>VLOOKUP(I1910,LBA!AJ:AK,2,0)</f>
        <v>0</v>
      </c>
    </row>
    <row r="1911" spans="1:11" s="124" customFormat="1" ht="15">
      <c r="A1911" s="380"/>
      <c r="B1911" s="380"/>
      <c r="C1911" s="380"/>
      <c r="D1911" s="380"/>
      <c r="E1911" s="381"/>
      <c r="F1911" s="380"/>
      <c r="G1911" s="380"/>
      <c r="H1911" s="379"/>
      <c r="I1911" s="126">
        <f>Table3[[#This Row],[No. Siri Pen]]</f>
        <v>0</v>
      </c>
      <c r="J1911" s="207">
        <f>Table3[[#This Row],[Kos (RM)]]</f>
        <v>0</v>
      </c>
      <c r="K1911" s="127">
        <f>VLOOKUP(I1911,LBA!AJ:AK,2,0)</f>
        <v>0</v>
      </c>
    </row>
    <row r="1912" spans="1:11" s="124" customFormat="1" ht="15">
      <c r="A1912" s="380"/>
      <c r="B1912" s="380"/>
      <c r="C1912" s="380"/>
      <c r="D1912" s="380"/>
      <c r="E1912" s="381"/>
      <c r="F1912" s="380"/>
      <c r="G1912" s="380"/>
      <c r="H1912" s="379"/>
      <c r="I1912" s="126">
        <f>Table3[[#This Row],[No. Siri Pen]]</f>
        <v>0</v>
      </c>
      <c r="J1912" s="207">
        <f>Table3[[#This Row],[Kos (RM)]]</f>
        <v>0</v>
      </c>
      <c r="K1912" s="127">
        <f>VLOOKUP(I1912,LBA!AJ:AK,2,0)</f>
        <v>0</v>
      </c>
    </row>
    <row r="1913" spans="1:11" s="124" customFormat="1" ht="15">
      <c r="A1913" s="380"/>
      <c r="B1913" s="380"/>
      <c r="C1913" s="380"/>
      <c r="D1913" s="380"/>
      <c r="E1913" s="381"/>
      <c r="F1913" s="380"/>
      <c r="G1913" s="380"/>
      <c r="H1913" s="379"/>
      <c r="I1913" s="126">
        <f>Table3[[#This Row],[No. Siri Pen]]</f>
        <v>0</v>
      </c>
      <c r="J1913" s="207">
        <f>Table3[[#This Row],[Kos (RM)]]</f>
        <v>0</v>
      </c>
      <c r="K1913" s="127">
        <f>VLOOKUP(I1913,LBA!AJ:AK,2,0)</f>
        <v>0</v>
      </c>
    </row>
    <row r="1914" spans="1:11" s="124" customFormat="1" ht="15">
      <c r="A1914" s="380"/>
      <c r="B1914" s="380"/>
      <c r="C1914" s="380"/>
      <c r="D1914" s="380"/>
      <c r="E1914" s="381"/>
      <c r="F1914" s="380"/>
      <c r="G1914" s="380"/>
      <c r="H1914" s="379"/>
      <c r="I1914" s="126">
        <f>Table3[[#This Row],[No. Siri Pen]]</f>
        <v>0</v>
      </c>
      <c r="J1914" s="207">
        <f>Table3[[#This Row],[Kos (RM)]]</f>
        <v>0</v>
      </c>
      <c r="K1914" s="127">
        <f>VLOOKUP(I1914,LBA!AJ:AK,2,0)</f>
        <v>0</v>
      </c>
    </row>
    <row r="1915" spans="1:11" s="124" customFormat="1" ht="15">
      <c r="A1915" s="380"/>
      <c r="B1915" s="380"/>
      <c r="C1915" s="380"/>
      <c r="D1915" s="380"/>
      <c r="E1915" s="381"/>
      <c r="F1915" s="380"/>
      <c r="G1915" s="380"/>
      <c r="H1915" s="379"/>
      <c r="I1915" s="126">
        <f>Table3[[#This Row],[No. Siri Pen]]</f>
        <v>0</v>
      </c>
      <c r="J1915" s="207">
        <f>Table3[[#This Row],[Kos (RM)]]</f>
        <v>0</v>
      </c>
      <c r="K1915" s="127">
        <f>VLOOKUP(I1915,LBA!AJ:AK,2,0)</f>
        <v>0</v>
      </c>
    </row>
    <row r="1916" spans="1:11" s="124" customFormat="1" ht="15">
      <c r="A1916" s="380"/>
      <c r="B1916" s="380"/>
      <c r="C1916" s="380"/>
      <c r="D1916" s="380"/>
      <c r="E1916" s="381"/>
      <c r="F1916" s="380"/>
      <c r="G1916" s="380"/>
      <c r="H1916" s="379"/>
      <c r="I1916" s="126">
        <f>Table3[[#This Row],[No. Siri Pen]]</f>
        <v>0</v>
      </c>
      <c r="J1916" s="207">
        <f>Table3[[#This Row],[Kos (RM)]]</f>
        <v>0</v>
      </c>
      <c r="K1916" s="127">
        <f>VLOOKUP(I1916,LBA!AJ:AK,2,0)</f>
        <v>0</v>
      </c>
    </row>
    <row r="1917" spans="1:11" s="124" customFormat="1" ht="15">
      <c r="A1917" s="380"/>
      <c r="B1917" s="380"/>
      <c r="C1917" s="380"/>
      <c r="D1917" s="380"/>
      <c r="E1917" s="381"/>
      <c r="F1917" s="380"/>
      <c r="G1917" s="380"/>
      <c r="H1917" s="379"/>
      <c r="I1917" s="126">
        <f>Table3[[#This Row],[No. Siri Pen]]</f>
        <v>0</v>
      </c>
      <c r="J1917" s="207">
        <f>Table3[[#This Row],[Kos (RM)]]</f>
        <v>0</v>
      </c>
      <c r="K1917" s="127">
        <f>VLOOKUP(I1917,LBA!AJ:AK,2,0)</f>
        <v>0</v>
      </c>
    </row>
    <row r="1918" spans="1:11" s="124" customFormat="1" ht="15">
      <c r="A1918" s="380"/>
      <c r="B1918" s="380"/>
      <c r="C1918" s="380"/>
      <c r="D1918" s="380"/>
      <c r="E1918" s="381"/>
      <c r="F1918" s="380"/>
      <c r="G1918" s="380"/>
      <c r="H1918" s="379"/>
      <c r="I1918" s="126">
        <f>Table3[[#This Row],[No. Siri Pen]]</f>
        <v>0</v>
      </c>
      <c r="J1918" s="207">
        <f>Table3[[#This Row],[Kos (RM)]]</f>
        <v>0</v>
      </c>
      <c r="K1918" s="127">
        <f>VLOOKUP(I1918,LBA!AJ:AK,2,0)</f>
        <v>0</v>
      </c>
    </row>
    <row r="1919" spans="1:11" s="124" customFormat="1" ht="15">
      <c r="A1919" s="380"/>
      <c r="B1919" s="380"/>
      <c r="C1919" s="380"/>
      <c r="D1919" s="380"/>
      <c r="E1919" s="381"/>
      <c r="F1919" s="380"/>
      <c r="G1919" s="380"/>
      <c r="H1919" s="379"/>
      <c r="I1919" s="126">
        <f>Table3[[#This Row],[No. Siri Pen]]</f>
        <v>0</v>
      </c>
      <c r="J1919" s="207">
        <f>Table3[[#This Row],[Kos (RM)]]</f>
        <v>0</v>
      </c>
      <c r="K1919" s="127">
        <f>VLOOKUP(I1919,LBA!AJ:AK,2,0)</f>
        <v>0</v>
      </c>
    </row>
    <row r="1920" spans="1:11" s="124" customFormat="1" ht="15">
      <c r="A1920" s="380"/>
      <c r="B1920" s="380"/>
      <c r="C1920" s="380"/>
      <c r="D1920" s="380"/>
      <c r="E1920" s="381"/>
      <c r="F1920" s="380"/>
      <c r="G1920" s="380"/>
      <c r="H1920" s="379"/>
      <c r="I1920" s="126">
        <f>Table3[[#This Row],[No. Siri Pen]]</f>
        <v>0</v>
      </c>
      <c r="J1920" s="207">
        <f>Table3[[#This Row],[Kos (RM)]]</f>
        <v>0</v>
      </c>
      <c r="K1920" s="127">
        <f>VLOOKUP(I1920,LBA!AJ:AK,2,0)</f>
        <v>0</v>
      </c>
    </row>
    <row r="1921" spans="1:11" s="124" customFormat="1" ht="15">
      <c r="A1921" s="380"/>
      <c r="B1921" s="380"/>
      <c r="C1921" s="380"/>
      <c r="D1921" s="380"/>
      <c r="E1921" s="381"/>
      <c r="F1921" s="380"/>
      <c r="G1921" s="380"/>
      <c r="H1921" s="379"/>
      <c r="I1921" s="126">
        <f>Table3[[#This Row],[No. Siri Pen]]</f>
        <v>0</v>
      </c>
      <c r="J1921" s="207">
        <f>Table3[[#This Row],[Kos (RM)]]</f>
        <v>0</v>
      </c>
      <c r="K1921" s="127">
        <f>VLOOKUP(I1921,LBA!AJ:AK,2,0)</f>
        <v>0</v>
      </c>
    </row>
    <row r="1922" spans="1:11" s="124" customFormat="1" ht="15">
      <c r="A1922" s="380"/>
      <c r="B1922" s="380"/>
      <c r="C1922" s="380"/>
      <c r="D1922" s="380"/>
      <c r="E1922" s="381"/>
      <c r="F1922" s="380"/>
      <c r="G1922" s="380"/>
      <c r="H1922" s="379"/>
      <c r="I1922" s="126">
        <f>Table3[[#This Row],[No. Siri Pen]]</f>
        <v>0</v>
      </c>
      <c r="J1922" s="207">
        <f>Table3[[#This Row],[Kos (RM)]]</f>
        <v>0</v>
      </c>
      <c r="K1922" s="127">
        <f>VLOOKUP(I1922,LBA!AJ:AK,2,0)</f>
        <v>0</v>
      </c>
    </row>
    <row r="1923" spans="1:11" s="124" customFormat="1" ht="15">
      <c r="A1923" s="380"/>
      <c r="B1923" s="380"/>
      <c r="C1923" s="380"/>
      <c r="D1923" s="380"/>
      <c r="E1923" s="381"/>
      <c r="F1923" s="380"/>
      <c r="G1923" s="380"/>
      <c r="H1923" s="379"/>
      <c r="I1923" s="126">
        <f>Table3[[#This Row],[No. Siri Pen]]</f>
        <v>0</v>
      </c>
      <c r="J1923" s="207">
        <f>Table3[[#This Row],[Kos (RM)]]</f>
        <v>0</v>
      </c>
      <c r="K1923" s="127">
        <f>VLOOKUP(I1923,LBA!AJ:AK,2,0)</f>
        <v>0</v>
      </c>
    </row>
    <row r="1924" spans="1:11" s="124" customFormat="1" ht="15">
      <c r="A1924" s="380"/>
      <c r="B1924" s="380"/>
      <c r="C1924" s="380"/>
      <c r="D1924" s="380"/>
      <c r="E1924" s="381"/>
      <c r="F1924" s="380"/>
      <c r="G1924" s="380"/>
      <c r="H1924" s="379"/>
      <c r="I1924" s="126">
        <f>Table3[[#This Row],[No. Siri Pen]]</f>
        <v>0</v>
      </c>
      <c r="J1924" s="207">
        <f>Table3[[#This Row],[Kos (RM)]]</f>
        <v>0</v>
      </c>
      <c r="K1924" s="127">
        <f>VLOOKUP(I1924,LBA!AJ:AK,2,0)</f>
        <v>0</v>
      </c>
    </row>
    <row r="1925" spans="1:11" s="124" customFormat="1" ht="15">
      <c r="A1925" s="380"/>
      <c r="B1925" s="380"/>
      <c r="C1925" s="380"/>
      <c r="D1925" s="380"/>
      <c r="E1925" s="381"/>
      <c r="F1925" s="380"/>
      <c r="G1925" s="380"/>
      <c r="H1925" s="379"/>
      <c r="I1925" s="126">
        <f>Table3[[#This Row],[No. Siri Pen]]</f>
        <v>0</v>
      </c>
      <c r="J1925" s="207">
        <f>Table3[[#This Row],[Kos (RM)]]</f>
        <v>0</v>
      </c>
      <c r="K1925" s="127">
        <f>VLOOKUP(I1925,LBA!AJ:AK,2,0)</f>
        <v>0</v>
      </c>
    </row>
    <row r="1926" spans="1:11" s="124" customFormat="1" ht="15">
      <c r="A1926" s="380"/>
      <c r="B1926" s="380"/>
      <c r="C1926" s="380"/>
      <c r="D1926" s="380"/>
      <c r="E1926" s="381"/>
      <c r="F1926" s="380"/>
      <c r="G1926" s="380"/>
      <c r="H1926" s="379"/>
      <c r="I1926" s="126">
        <f>Table3[[#This Row],[No. Siri Pen]]</f>
        <v>0</v>
      </c>
      <c r="J1926" s="207">
        <f>Table3[[#This Row],[Kos (RM)]]</f>
        <v>0</v>
      </c>
      <c r="K1926" s="127">
        <f>VLOOKUP(I1926,LBA!AJ:AK,2,0)</f>
        <v>0</v>
      </c>
    </row>
    <row r="1927" spans="1:11" s="124" customFormat="1" ht="15">
      <c r="A1927" s="380"/>
      <c r="B1927" s="380"/>
      <c r="C1927" s="380"/>
      <c r="D1927" s="380"/>
      <c r="E1927" s="381"/>
      <c r="F1927" s="380"/>
      <c r="G1927" s="380"/>
      <c r="H1927" s="379"/>
      <c r="I1927" s="126">
        <f>Table3[[#This Row],[No. Siri Pen]]</f>
        <v>0</v>
      </c>
      <c r="J1927" s="207">
        <f>Table3[[#This Row],[Kos (RM)]]</f>
        <v>0</v>
      </c>
      <c r="K1927" s="127">
        <f>VLOOKUP(I1927,LBA!AJ:AK,2,0)</f>
        <v>0</v>
      </c>
    </row>
    <row r="1928" spans="1:11" s="124" customFormat="1" ht="15">
      <c r="A1928" s="380"/>
      <c r="B1928" s="380"/>
      <c r="C1928" s="380"/>
      <c r="D1928" s="380"/>
      <c r="E1928" s="381"/>
      <c r="F1928" s="380"/>
      <c r="G1928" s="380"/>
      <c r="H1928" s="379"/>
      <c r="I1928" s="126">
        <f>Table3[[#This Row],[No. Siri Pen]]</f>
        <v>0</v>
      </c>
      <c r="J1928" s="207">
        <f>Table3[[#This Row],[Kos (RM)]]</f>
        <v>0</v>
      </c>
      <c r="K1928" s="127">
        <f>VLOOKUP(I1928,LBA!AJ:AK,2,0)</f>
        <v>0</v>
      </c>
    </row>
    <row r="1929" spans="1:11" s="124" customFormat="1" ht="15">
      <c r="A1929" s="380"/>
      <c r="B1929" s="380"/>
      <c r="C1929" s="380"/>
      <c r="D1929" s="380"/>
      <c r="E1929" s="381"/>
      <c r="F1929" s="380"/>
      <c r="G1929" s="380"/>
      <c r="H1929" s="379"/>
      <c r="I1929" s="126">
        <f>Table3[[#This Row],[No. Siri Pen]]</f>
        <v>0</v>
      </c>
      <c r="J1929" s="207">
        <f>Table3[[#This Row],[Kos (RM)]]</f>
        <v>0</v>
      </c>
      <c r="K1929" s="127">
        <f>VLOOKUP(I1929,LBA!AJ:AK,2,0)</f>
        <v>0</v>
      </c>
    </row>
    <row r="1930" spans="1:11" s="124" customFormat="1" ht="15">
      <c r="A1930" s="380"/>
      <c r="B1930" s="380"/>
      <c r="C1930" s="380"/>
      <c r="D1930" s="380"/>
      <c r="E1930" s="381"/>
      <c r="F1930" s="380"/>
      <c r="G1930" s="380"/>
      <c r="H1930" s="379"/>
      <c r="I1930" s="126">
        <f>Table3[[#This Row],[No. Siri Pen]]</f>
        <v>0</v>
      </c>
      <c r="J1930" s="207">
        <f>Table3[[#This Row],[Kos (RM)]]</f>
        <v>0</v>
      </c>
      <c r="K1930" s="127">
        <f>VLOOKUP(I1930,LBA!AJ:AK,2,0)</f>
        <v>0</v>
      </c>
    </row>
    <row r="1931" spans="1:11" s="124" customFormat="1" ht="15">
      <c r="A1931" s="380"/>
      <c r="B1931" s="380"/>
      <c r="C1931" s="380"/>
      <c r="D1931" s="380"/>
      <c r="E1931" s="381"/>
      <c r="F1931" s="380"/>
      <c r="G1931" s="380"/>
      <c r="H1931" s="379"/>
      <c r="I1931" s="126">
        <f>Table3[[#This Row],[No. Siri Pen]]</f>
        <v>0</v>
      </c>
      <c r="J1931" s="207">
        <f>Table3[[#This Row],[Kos (RM)]]</f>
        <v>0</v>
      </c>
      <c r="K1931" s="127">
        <f>VLOOKUP(I1931,LBA!AJ:AK,2,0)</f>
        <v>0</v>
      </c>
    </row>
    <row r="1932" spans="1:11" s="124" customFormat="1" ht="15">
      <c r="A1932" s="380"/>
      <c r="B1932" s="380"/>
      <c r="C1932" s="380"/>
      <c r="D1932" s="380"/>
      <c r="E1932" s="381"/>
      <c r="F1932" s="380"/>
      <c r="G1932" s="380"/>
      <c r="H1932" s="379"/>
      <c r="I1932" s="126">
        <f>Table3[[#This Row],[No. Siri Pen]]</f>
        <v>0</v>
      </c>
      <c r="J1932" s="207">
        <f>Table3[[#This Row],[Kos (RM)]]</f>
        <v>0</v>
      </c>
      <c r="K1932" s="127">
        <f>VLOOKUP(I1932,LBA!AJ:AK,2,0)</f>
        <v>0</v>
      </c>
    </row>
    <row r="1933" spans="1:11" s="124" customFormat="1" ht="15">
      <c r="A1933" s="380"/>
      <c r="B1933" s="380"/>
      <c r="C1933" s="380"/>
      <c r="D1933" s="380"/>
      <c r="E1933" s="381"/>
      <c r="F1933" s="380"/>
      <c r="G1933" s="380"/>
      <c r="H1933" s="379"/>
      <c r="I1933" s="126">
        <f>Table3[[#This Row],[No. Siri Pen]]</f>
        <v>0</v>
      </c>
      <c r="J1933" s="207">
        <f>Table3[[#This Row],[Kos (RM)]]</f>
        <v>0</v>
      </c>
      <c r="K1933" s="127">
        <f>VLOOKUP(I1933,LBA!AJ:AK,2,0)</f>
        <v>0</v>
      </c>
    </row>
    <row r="1934" spans="1:11" s="124" customFormat="1" ht="15">
      <c r="A1934" s="380"/>
      <c r="B1934" s="380"/>
      <c r="C1934" s="380"/>
      <c r="D1934" s="380"/>
      <c r="E1934" s="381"/>
      <c r="F1934" s="380"/>
      <c r="G1934" s="380"/>
      <c r="H1934" s="379"/>
      <c r="I1934" s="126">
        <f>Table3[[#This Row],[No. Siri Pen]]</f>
        <v>0</v>
      </c>
      <c r="J1934" s="207">
        <f>Table3[[#This Row],[Kos (RM)]]</f>
        <v>0</v>
      </c>
      <c r="K1934" s="127">
        <f>VLOOKUP(I1934,LBA!AJ:AK,2,0)</f>
        <v>0</v>
      </c>
    </row>
    <row r="1935" spans="1:11" s="124" customFormat="1" ht="15">
      <c r="A1935" s="380"/>
      <c r="B1935" s="380"/>
      <c r="C1935" s="380"/>
      <c r="D1935" s="380"/>
      <c r="E1935" s="381"/>
      <c r="F1935" s="380"/>
      <c r="G1935" s="380"/>
      <c r="H1935" s="379"/>
      <c r="I1935" s="126">
        <f>Table3[[#This Row],[No. Siri Pen]]</f>
        <v>0</v>
      </c>
      <c r="J1935" s="207">
        <f>Table3[[#This Row],[Kos (RM)]]</f>
        <v>0</v>
      </c>
      <c r="K1935" s="127">
        <f>VLOOKUP(I1935,LBA!AJ:AK,2,0)</f>
        <v>0</v>
      </c>
    </row>
    <row r="1936" spans="1:11" s="124" customFormat="1" ht="15">
      <c r="A1936" s="380"/>
      <c r="B1936" s="380"/>
      <c r="C1936" s="380"/>
      <c r="D1936" s="380"/>
      <c r="E1936" s="381"/>
      <c r="F1936" s="380"/>
      <c r="G1936" s="380"/>
      <c r="H1936" s="379"/>
      <c r="I1936" s="126">
        <f>Table3[[#This Row],[No. Siri Pen]]</f>
        <v>0</v>
      </c>
      <c r="J1936" s="207">
        <f>Table3[[#This Row],[Kos (RM)]]</f>
        <v>0</v>
      </c>
      <c r="K1936" s="127">
        <f>VLOOKUP(I1936,LBA!AJ:AK,2,0)</f>
        <v>0</v>
      </c>
    </row>
    <row r="1937" spans="1:11" s="124" customFormat="1" ht="15">
      <c r="A1937" s="380"/>
      <c r="B1937" s="380"/>
      <c r="C1937" s="380"/>
      <c r="D1937" s="380"/>
      <c r="E1937" s="381"/>
      <c r="F1937" s="380"/>
      <c r="G1937" s="380"/>
      <c r="H1937" s="379"/>
      <c r="I1937" s="126">
        <f>Table3[[#This Row],[No. Siri Pen]]</f>
        <v>0</v>
      </c>
      <c r="J1937" s="207">
        <f>Table3[[#This Row],[Kos (RM)]]</f>
        <v>0</v>
      </c>
      <c r="K1937" s="127">
        <f>VLOOKUP(I1937,LBA!AJ:AK,2,0)</f>
        <v>0</v>
      </c>
    </row>
    <row r="1938" spans="1:11" s="124" customFormat="1" ht="15">
      <c r="A1938" s="380"/>
      <c r="B1938" s="380"/>
      <c r="C1938" s="380"/>
      <c r="D1938" s="380"/>
      <c r="E1938" s="381"/>
      <c r="F1938" s="380"/>
      <c r="G1938" s="380"/>
      <c r="H1938" s="379"/>
      <c r="I1938" s="126">
        <f>Table3[[#This Row],[No. Siri Pen]]</f>
        <v>0</v>
      </c>
      <c r="J1938" s="207">
        <f>Table3[[#This Row],[Kos (RM)]]</f>
        <v>0</v>
      </c>
      <c r="K1938" s="127">
        <f>VLOOKUP(I1938,LBA!AJ:AK,2,0)</f>
        <v>0</v>
      </c>
    </row>
    <row r="1939" spans="1:11" s="124" customFormat="1" ht="15">
      <c r="A1939" s="380"/>
      <c r="B1939" s="380"/>
      <c r="C1939" s="380"/>
      <c r="D1939" s="380"/>
      <c r="E1939" s="381"/>
      <c r="F1939" s="380"/>
      <c r="G1939" s="380"/>
      <c r="H1939" s="379"/>
      <c r="I1939" s="126">
        <f>Table3[[#This Row],[No. Siri Pen]]</f>
        <v>0</v>
      </c>
      <c r="J1939" s="207">
        <f>Table3[[#This Row],[Kos (RM)]]</f>
        <v>0</v>
      </c>
      <c r="K1939" s="127">
        <f>VLOOKUP(I1939,LBA!AJ:AK,2,0)</f>
        <v>0</v>
      </c>
    </row>
    <row r="1940" spans="1:11" s="124" customFormat="1" ht="15">
      <c r="A1940" s="380"/>
      <c r="B1940" s="380"/>
      <c r="C1940" s="380"/>
      <c r="D1940" s="380"/>
      <c r="E1940" s="381"/>
      <c r="F1940" s="380"/>
      <c r="G1940" s="380"/>
      <c r="H1940" s="379"/>
      <c r="I1940" s="126">
        <f>Table3[[#This Row],[No. Siri Pen]]</f>
        <v>0</v>
      </c>
      <c r="J1940" s="207">
        <f>Table3[[#This Row],[Kos (RM)]]</f>
        <v>0</v>
      </c>
      <c r="K1940" s="127">
        <f>VLOOKUP(I1940,LBA!AJ:AK,2,0)</f>
        <v>0</v>
      </c>
    </row>
    <row r="1941" spans="1:11" s="124" customFormat="1" ht="15">
      <c r="A1941" s="380"/>
      <c r="B1941" s="380"/>
      <c r="C1941" s="380"/>
      <c r="D1941" s="380"/>
      <c r="E1941" s="381"/>
      <c r="F1941" s="380"/>
      <c r="G1941" s="380"/>
      <c r="H1941" s="379"/>
      <c r="I1941" s="126">
        <f>Table3[[#This Row],[No. Siri Pen]]</f>
        <v>0</v>
      </c>
      <c r="J1941" s="207">
        <f>Table3[[#This Row],[Kos (RM)]]</f>
        <v>0</v>
      </c>
      <c r="K1941" s="127">
        <f>VLOOKUP(I1941,LBA!AJ:AK,2,0)</f>
        <v>0</v>
      </c>
    </row>
    <row r="1942" spans="1:11" s="124" customFormat="1" ht="15">
      <c r="A1942" s="380"/>
      <c r="B1942" s="380"/>
      <c r="C1942" s="380"/>
      <c r="D1942" s="380"/>
      <c r="E1942" s="381"/>
      <c r="F1942" s="380"/>
      <c r="G1942" s="380"/>
      <c r="H1942" s="379"/>
      <c r="I1942" s="126">
        <f>Table3[[#This Row],[No. Siri Pen]]</f>
        <v>0</v>
      </c>
      <c r="J1942" s="207">
        <f>Table3[[#This Row],[Kos (RM)]]</f>
        <v>0</v>
      </c>
      <c r="K1942" s="127">
        <f>VLOOKUP(I1942,LBA!AJ:AK,2,0)</f>
        <v>0</v>
      </c>
    </row>
    <row r="1943" spans="1:11" s="124" customFormat="1" ht="15">
      <c r="A1943" s="380"/>
      <c r="B1943" s="380"/>
      <c r="C1943" s="380"/>
      <c r="D1943" s="380"/>
      <c r="E1943" s="381"/>
      <c r="F1943" s="380"/>
      <c r="G1943" s="380"/>
      <c r="H1943" s="379"/>
      <c r="I1943" s="126">
        <f>Table3[[#This Row],[No. Siri Pen]]</f>
        <v>0</v>
      </c>
      <c r="J1943" s="207">
        <f>Table3[[#This Row],[Kos (RM)]]</f>
        <v>0</v>
      </c>
      <c r="K1943" s="127">
        <f>VLOOKUP(I1943,LBA!AJ:AK,2,0)</f>
        <v>0</v>
      </c>
    </row>
    <row r="1944" spans="1:11" s="124" customFormat="1" ht="15">
      <c r="A1944" s="380"/>
      <c r="B1944" s="380"/>
      <c r="C1944" s="380"/>
      <c r="D1944" s="380"/>
      <c r="E1944" s="381"/>
      <c r="F1944" s="380"/>
      <c r="G1944" s="380"/>
      <c r="H1944" s="379"/>
      <c r="I1944" s="126">
        <f>Table3[[#This Row],[No. Siri Pen]]</f>
        <v>0</v>
      </c>
      <c r="J1944" s="207">
        <f>Table3[[#This Row],[Kos (RM)]]</f>
        <v>0</v>
      </c>
      <c r="K1944" s="127">
        <f>VLOOKUP(I1944,LBA!AJ:AK,2,0)</f>
        <v>0</v>
      </c>
    </row>
    <row r="1945" spans="1:11" s="124" customFormat="1" ht="15">
      <c r="A1945" s="380"/>
      <c r="B1945" s="380"/>
      <c r="C1945" s="380"/>
      <c r="D1945" s="380"/>
      <c r="E1945" s="381"/>
      <c r="F1945" s="380"/>
      <c r="G1945" s="380"/>
      <c r="H1945" s="379"/>
      <c r="I1945" s="126">
        <f>Table3[[#This Row],[No. Siri Pen]]</f>
        <v>0</v>
      </c>
      <c r="J1945" s="207">
        <f>Table3[[#This Row],[Kos (RM)]]</f>
        <v>0</v>
      </c>
      <c r="K1945" s="127">
        <f>VLOOKUP(I1945,LBA!AJ:AK,2,0)</f>
        <v>0</v>
      </c>
    </row>
    <row r="1946" spans="1:11" s="124" customFormat="1" ht="15">
      <c r="A1946" s="380"/>
      <c r="B1946" s="380"/>
      <c r="C1946" s="380"/>
      <c r="D1946" s="380"/>
      <c r="E1946" s="381"/>
      <c r="F1946" s="380"/>
      <c r="G1946" s="380"/>
      <c r="H1946" s="379"/>
      <c r="I1946" s="126">
        <f>Table3[[#This Row],[No. Siri Pen]]</f>
        <v>0</v>
      </c>
      <c r="J1946" s="207">
        <f>Table3[[#This Row],[Kos (RM)]]</f>
        <v>0</v>
      </c>
      <c r="K1946" s="127">
        <f>VLOOKUP(I1946,LBA!AJ:AK,2,0)</f>
        <v>0</v>
      </c>
    </row>
    <row r="1947" spans="1:11" s="124" customFormat="1" ht="15">
      <c r="A1947" s="380"/>
      <c r="B1947" s="380"/>
      <c r="C1947" s="380"/>
      <c r="D1947" s="380"/>
      <c r="E1947" s="381"/>
      <c r="F1947" s="380"/>
      <c r="G1947" s="380"/>
      <c r="H1947" s="379"/>
      <c r="I1947" s="126">
        <f>Table3[[#This Row],[No. Siri Pen]]</f>
        <v>0</v>
      </c>
      <c r="J1947" s="207">
        <f>Table3[[#This Row],[Kos (RM)]]</f>
        <v>0</v>
      </c>
      <c r="K1947" s="127">
        <f>VLOOKUP(I1947,LBA!AJ:AK,2,0)</f>
        <v>0</v>
      </c>
    </row>
    <row r="1948" spans="1:11" s="124" customFormat="1" ht="15">
      <c r="A1948" s="380"/>
      <c r="B1948" s="380"/>
      <c r="C1948" s="380"/>
      <c r="D1948" s="380"/>
      <c r="E1948" s="381"/>
      <c r="F1948" s="380"/>
      <c r="G1948" s="380"/>
      <c r="H1948" s="379"/>
      <c r="I1948" s="126">
        <f>Table3[[#This Row],[No. Siri Pen]]</f>
        <v>0</v>
      </c>
      <c r="J1948" s="207">
        <f>Table3[[#This Row],[Kos (RM)]]</f>
        <v>0</v>
      </c>
      <c r="K1948" s="127">
        <f>VLOOKUP(I1948,LBA!AJ:AK,2,0)</f>
        <v>0</v>
      </c>
    </row>
    <row r="1949" spans="1:11" s="124" customFormat="1" ht="15">
      <c r="A1949" s="380"/>
      <c r="B1949" s="380"/>
      <c r="C1949" s="380"/>
      <c r="D1949" s="380"/>
      <c r="E1949" s="381"/>
      <c r="F1949" s="380"/>
      <c r="G1949" s="380"/>
      <c r="H1949" s="379"/>
      <c r="I1949" s="126">
        <f>Table3[[#This Row],[No. Siri Pen]]</f>
        <v>0</v>
      </c>
      <c r="J1949" s="207">
        <f>Table3[[#This Row],[Kos (RM)]]</f>
        <v>0</v>
      </c>
      <c r="K1949" s="127">
        <f>VLOOKUP(I1949,LBA!AJ:AK,2,0)</f>
        <v>0</v>
      </c>
    </row>
    <row r="1950" spans="1:11" s="124" customFormat="1" ht="15">
      <c r="A1950" s="380"/>
      <c r="B1950" s="380"/>
      <c r="C1950" s="380"/>
      <c r="D1950" s="380"/>
      <c r="E1950" s="381"/>
      <c r="F1950" s="380"/>
      <c r="G1950" s="380"/>
      <c r="H1950" s="379"/>
      <c r="I1950" s="126">
        <f>Table3[[#This Row],[No. Siri Pen]]</f>
        <v>0</v>
      </c>
      <c r="J1950" s="207">
        <f>Table3[[#This Row],[Kos (RM)]]</f>
        <v>0</v>
      </c>
      <c r="K1950" s="127">
        <f>VLOOKUP(I1950,LBA!AJ:AK,2,0)</f>
        <v>0</v>
      </c>
    </row>
    <row r="1951" spans="1:11" s="124" customFormat="1" ht="15">
      <c r="A1951" s="380"/>
      <c r="B1951" s="380"/>
      <c r="C1951" s="380"/>
      <c r="D1951" s="380"/>
      <c r="E1951" s="381"/>
      <c r="F1951" s="380"/>
      <c r="G1951" s="380"/>
      <c r="H1951" s="379"/>
      <c r="I1951" s="126">
        <f>Table3[[#This Row],[No. Siri Pen]]</f>
        <v>0</v>
      </c>
      <c r="J1951" s="207">
        <f>Table3[[#This Row],[Kos (RM)]]</f>
        <v>0</v>
      </c>
      <c r="K1951" s="127">
        <f>VLOOKUP(I1951,LBA!AJ:AK,2,0)</f>
        <v>0</v>
      </c>
    </row>
    <row r="1952" spans="1:11" s="124" customFormat="1" ht="15">
      <c r="A1952" s="380"/>
      <c r="B1952" s="380"/>
      <c r="C1952" s="380"/>
      <c r="D1952" s="380"/>
      <c r="E1952" s="381"/>
      <c r="F1952" s="380"/>
      <c r="G1952" s="380"/>
      <c r="H1952" s="379"/>
      <c r="I1952" s="126">
        <f>Table3[[#This Row],[No. Siri Pen]]</f>
        <v>0</v>
      </c>
      <c r="J1952" s="207">
        <f>Table3[[#This Row],[Kos (RM)]]</f>
        <v>0</v>
      </c>
      <c r="K1952" s="127">
        <f>VLOOKUP(I1952,LBA!AJ:AK,2,0)</f>
        <v>0</v>
      </c>
    </row>
    <row r="1953" spans="1:11" s="124" customFormat="1" ht="15">
      <c r="A1953" s="380"/>
      <c r="B1953" s="380"/>
      <c r="C1953" s="380"/>
      <c r="D1953" s="380"/>
      <c r="E1953" s="381"/>
      <c r="F1953" s="380"/>
      <c r="G1953" s="380"/>
      <c r="H1953" s="379"/>
      <c r="I1953" s="126">
        <f>Table3[[#This Row],[No. Siri Pen]]</f>
        <v>0</v>
      </c>
      <c r="J1953" s="207">
        <f>Table3[[#This Row],[Kos (RM)]]</f>
        <v>0</v>
      </c>
      <c r="K1953" s="127">
        <f>VLOOKUP(I1953,LBA!AJ:AK,2,0)</f>
        <v>0</v>
      </c>
    </row>
    <row r="1954" spans="1:11" s="124" customFormat="1" ht="15">
      <c r="A1954" s="380"/>
      <c r="B1954" s="380"/>
      <c r="C1954" s="380"/>
      <c r="D1954" s="380"/>
      <c r="E1954" s="381"/>
      <c r="F1954" s="380"/>
      <c r="G1954" s="380"/>
      <c r="H1954" s="379"/>
      <c r="I1954" s="126">
        <f>Table3[[#This Row],[No. Siri Pen]]</f>
        <v>0</v>
      </c>
      <c r="J1954" s="207">
        <f>Table3[[#This Row],[Kos (RM)]]</f>
        <v>0</v>
      </c>
      <c r="K1954" s="127">
        <f>VLOOKUP(I1954,LBA!AJ:AK,2,0)</f>
        <v>0</v>
      </c>
    </row>
    <row r="1955" spans="1:11" s="124" customFormat="1" ht="15">
      <c r="A1955" s="380"/>
      <c r="B1955" s="380"/>
      <c r="C1955" s="380"/>
      <c r="D1955" s="380"/>
      <c r="E1955" s="381"/>
      <c r="F1955" s="380"/>
      <c r="G1955" s="380"/>
      <c r="H1955" s="379"/>
      <c r="I1955" s="126">
        <f>Table3[[#This Row],[No. Siri Pen]]</f>
        <v>0</v>
      </c>
      <c r="J1955" s="207">
        <f>Table3[[#This Row],[Kos (RM)]]</f>
        <v>0</v>
      </c>
      <c r="K1955" s="127">
        <f>VLOOKUP(I1955,LBA!AJ:AK,2,0)</f>
        <v>0</v>
      </c>
    </row>
    <row r="1956" spans="1:11" s="124" customFormat="1" ht="15">
      <c r="A1956" s="380"/>
      <c r="B1956" s="380"/>
      <c r="C1956" s="380"/>
      <c r="D1956" s="380"/>
      <c r="E1956" s="381"/>
      <c r="F1956" s="380"/>
      <c r="G1956" s="380"/>
      <c r="H1956" s="379"/>
      <c r="I1956" s="126">
        <f>Table3[[#This Row],[No. Siri Pen]]</f>
        <v>0</v>
      </c>
      <c r="J1956" s="207">
        <f>Table3[[#This Row],[Kos (RM)]]</f>
        <v>0</v>
      </c>
      <c r="K1956" s="127">
        <f>VLOOKUP(I1956,LBA!AJ:AK,2,0)</f>
        <v>0</v>
      </c>
    </row>
    <row r="1957" spans="1:11" s="124" customFormat="1" ht="15">
      <c r="A1957" s="380"/>
      <c r="B1957" s="380"/>
      <c r="C1957" s="380"/>
      <c r="D1957" s="380"/>
      <c r="E1957" s="381"/>
      <c r="F1957" s="380"/>
      <c r="G1957" s="380"/>
      <c r="H1957" s="379"/>
      <c r="I1957" s="126">
        <f>Table3[[#This Row],[No. Siri Pen]]</f>
        <v>0</v>
      </c>
      <c r="J1957" s="207">
        <f>Table3[[#This Row],[Kos (RM)]]</f>
        <v>0</v>
      </c>
      <c r="K1957" s="127">
        <f>VLOOKUP(I1957,LBA!AJ:AK,2,0)</f>
        <v>0</v>
      </c>
    </row>
    <row r="1958" spans="1:11" s="124" customFormat="1" ht="15">
      <c r="A1958" s="380"/>
      <c r="B1958" s="380"/>
      <c r="C1958" s="380"/>
      <c r="D1958" s="380"/>
      <c r="E1958" s="381"/>
      <c r="F1958" s="380"/>
      <c r="G1958" s="380"/>
      <c r="H1958" s="379"/>
      <c r="I1958" s="126">
        <f>Table3[[#This Row],[No. Siri Pen]]</f>
        <v>0</v>
      </c>
      <c r="J1958" s="207">
        <f>Table3[[#This Row],[Kos (RM)]]</f>
        <v>0</v>
      </c>
      <c r="K1958" s="127">
        <f>VLOOKUP(I1958,LBA!AJ:AK,2,0)</f>
        <v>0</v>
      </c>
    </row>
    <row r="1959" spans="1:11" s="124" customFormat="1" ht="15">
      <c r="A1959" s="380"/>
      <c r="B1959" s="380"/>
      <c r="C1959" s="380"/>
      <c r="D1959" s="380"/>
      <c r="E1959" s="381"/>
      <c r="F1959" s="380"/>
      <c r="G1959" s="380"/>
      <c r="H1959" s="379"/>
      <c r="I1959" s="126">
        <f>Table3[[#This Row],[No. Siri Pen]]</f>
        <v>0</v>
      </c>
      <c r="J1959" s="207">
        <f>Table3[[#This Row],[Kos (RM)]]</f>
        <v>0</v>
      </c>
      <c r="K1959" s="127">
        <f>VLOOKUP(I1959,LBA!AJ:AK,2,0)</f>
        <v>0</v>
      </c>
    </row>
    <row r="1960" spans="1:11" s="124" customFormat="1" ht="15">
      <c r="A1960" s="380"/>
      <c r="B1960" s="380"/>
      <c r="C1960" s="380"/>
      <c r="D1960" s="380"/>
      <c r="E1960" s="381"/>
      <c r="F1960" s="380"/>
      <c r="G1960" s="380"/>
      <c r="H1960" s="379"/>
      <c r="I1960" s="126">
        <f>Table3[[#This Row],[No. Siri Pen]]</f>
        <v>0</v>
      </c>
      <c r="J1960" s="207">
        <f>Table3[[#This Row],[Kos (RM)]]</f>
        <v>0</v>
      </c>
      <c r="K1960" s="127">
        <f>VLOOKUP(I1960,LBA!AJ:AK,2,0)</f>
        <v>0</v>
      </c>
    </row>
    <row r="1961" spans="1:11" s="124" customFormat="1" ht="15">
      <c r="A1961" s="380"/>
      <c r="B1961" s="380"/>
      <c r="C1961" s="380"/>
      <c r="D1961" s="380"/>
      <c r="E1961" s="381"/>
      <c r="F1961" s="380"/>
      <c r="G1961" s="380"/>
      <c r="H1961" s="379"/>
      <c r="I1961" s="126">
        <f>Table3[[#This Row],[No. Siri Pen]]</f>
        <v>0</v>
      </c>
      <c r="J1961" s="207">
        <f>Table3[[#This Row],[Kos (RM)]]</f>
        <v>0</v>
      </c>
      <c r="K1961" s="127">
        <f>VLOOKUP(I1961,LBA!AJ:AK,2,0)</f>
        <v>0</v>
      </c>
    </row>
    <row r="1962" spans="1:11" s="124" customFormat="1" ht="15">
      <c r="A1962" s="380"/>
      <c r="B1962" s="380"/>
      <c r="C1962" s="380"/>
      <c r="D1962" s="380"/>
      <c r="E1962" s="381"/>
      <c r="F1962" s="380"/>
      <c r="G1962" s="380"/>
      <c r="H1962" s="379"/>
      <c r="I1962" s="126">
        <f>Table3[[#This Row],[No. Siri Pen]]</f>
        <v>0</v>
      </c>
      <c r="J1962" s="207">
        <f>Table3[[#This Row],[Kos (RM)]]</f>
        <v>0</v>
      </c>
      <c r="K1962" s="127">
        <f>VLOOKUP(I1962,LBA!AJ:AK,2,0)</f>
        <v>0</v>
      </c>
    </row>
    <row r="1963" spans="1:11" s="124" customFormat="1" ht="15">
      <c r="A1963" s="380"/>
      <c r="B1963" s="380"/>
      <c r="C1963" s="380"/>
      <c r="D1963" s="380"/>
      <c r="E1963" s="381"/>
      <c r="F1963" s="380"/>
      <c r="G1963" s="380"/>
      <c r="H1963" s="379"/>
      <c r="I1963" s="126">
        <f>Table3[[#This Row],[No. Siri Pen]]</f>
        <v>0</v>
      </c>
      <c r="J1963" s="207">
        <f>Table3[[#This Row],[Kos (RM)]]</f>
        <v>0</v>
      </c>
      <c r="K1963" s="127">
        <f>VLOOKUP(I1963,LBA!AJ:AK,2,0)</f>
        <v>0</v>
      </c>
    </row>
    <row r="1964" spans="1:11" s="124" customFormat="1" ht="15">
      <c r="A1964" s="380"/>
      <c r="B1964" s="380"/>
      <c r="C1964" s="380"/>
      <c r="D1964" s="380"/>
      <c r="E1964" s="381"/>
      <c r="F1964" s="380"/>
      <c r="G1964" s="380"/>
      <c r="H1964" s="379"/>
      <c r="I1964" s="126">
        <f>Table3[[#This Row],[No. Siri Pen]]</f>
        <v>0</v>
      </c>
      <c r="J1964" s="207">
        <f>Table3[[#This Row],[Kos (RM)]]</f>
        <v>0</v>
      </c>
      <c r="K1964" s="127">
        <f>VLOOKUP(I1964,LBA!AJ:AK,2,0)</f>
        <v>0</v>
      </c>
    </row>
    <row r="1965" spans="1:11" s="124" customFormat="1" ht="15">
      <c r="A1965" s="380"/>
      <c r="B1965" s="380"/>
      <c r="C1965" s="380"/>
      <c r="D1965" s="380"/>
      <c r="E1965" s="381"/>
      <c r="F1965" s="380"/>
      <c r="G1965" s="380"/>
      <c r="H1965" s="379"/>
      <c r="I1965" s="126">
        <f>Table3[[#This Row],[No. Siri Pen]]</f>
        <v>0</v>
      </c>
      <c r="J1965" s="207">
        <f>Table3[[#This Row],[Kos (RM)]]</f>
        <v>0</v>
      </c>
      <c r="K1965" s="127">
        <f>VLOOKUP(I1965,LBA!AJ:AK,2,0)</f>
        <v>0</v>
      </c>
    </row>
    <row r="1966" spans="1:11" s="124" customFormat="1" ht="15">
      <c r="A1966" s="380"/>
      <c r="B1966" s="380"/>
      <c r="C1966" s="380"/>
      <c r="D1966" s="380"/>
      <c r="E1966" s="381"/>
      <c r="F1966" s="380"/>
      <c r="G1966" s="380"/>
      <c r="H1966" s="379"/>
      <c r="I1966" s="126">
        <f>Table3[[#This Row],[No. Siri Pen]]</f>
        <v>0</v>
      </c>
      <c r="J1966" s="207">
        <f>Table3[[#This Row],[Kos (RM)]]</f>
        <v>0</v>
      </c>
      <c r="K1966" s="127">
        <f>VLOOKUP(I1966,LBA!AJ:AK,2,0)</f>
        <v>0</v>
      </c>
    </row>
    <row r="1967" spans="1:11" s="124" customFormat="1" ht="15">
      <c r="A1967" s="380"/>
      <c r="B1967" s="380"/>
      <c r="C1967" s="380"/>
      <c r="D1967" s="380"/>
      <c r="E1967" s="381"/>
      <c r="F1967" s="380"/>
      <c r="G1967" s="380"/>
      <c r="H1967" s="379"/>
      <c r="I1967" s="126">
        <f>Table3[[#This Row],[No. Siri Pen]]</f>
        <v>0</v>
      </c>
      <c r="J1967" s="207">
        <f>Table3[[#This Row],[Kos (RM)]]</f>
        <v>0</v>
      </c>
      <c r="K1967" s="127">
        <f>VLOOKUP(I1967,LBA!AJ:AK,2,0)</f>
        <v>0</v>
      </c>
    </row>
    <row r="1968" spans="1:11" s="124" customFormat="1" ht="15">
      <c r="A1968" s="380"/>
      <c r="B1968" s="380"/>
      <c r="C1968" s="380"/>
      <c r="D1968" s="380"/>
      <c r="E1968" s="381"/>
      <c r="F1968" s="380"/>
      <c r="G1968" s="380"/>
      <c r="H1968" s="379"/>
      <c r="I1968" s="126">
        <f>Table3[[#This Row],[No. Siri Pen]]</f>
        <v>0</v>
      </c>
      <c r="J1968" s="207">
        <f>Table3[[#This Row],[Kos (RM)]]</f>
        <v>0</v>
      </c>
      <c r="K1968" s="127">
        <f>VLOOKUP(I1968,LBA!AJ:AK,2,0)</f>
        <v>0</v>
      </c>
    </row>
    <row r="1969" spans="1:11" s="124" customFormat="1" ht="15">
      <c r="A1969" s="380"/>
      <c r="B1969" s="380"/>
      <c r="C1969" s="380"/>
      <c r="D1969" s="380"/>
      <c r="E1969" s="381"/>
      <c r="F1969" s="380"/>
      <c r="G1969" s="380"/>
      <c r="H1969" s="379"/>
      <c r="I1969" s="126">
        <f>Table3[[#This Row],[No. Siri Pen]]</f>
        <v>0</v>
      </c>
      <c r="J1969" s="207">
        <f>Table3[[#This Row],[Kos (RM)]]</f>
        <v>0</v>
      </c>
      <c r="K1969" s="127">
        <f>VLOOKUP(I1969,LBA!AJ:AK,2,0)</f>
        <v>0</v>
      </c>
    </row>
    <row r="1970" spans="1:11" s="124" customFormat="1" ht="15">
      <c r="A1970" s="380"/>
      <c r="B1970" s="380"/>
      <c r="C1970" s="380"/>
      <c r="D1970" s="380"/>
      <c r="E1970" s="381"/>
      <c r="F1970" s="380"/>
      <c r="G1970" s="380"/>
      <c r="H1970" s="379"/>
      <c r="I1970" s="126">
        <f>Table3[[#This Row],[No. Siri Pen]]</f>
        <v>0</v>
      </c>
      <c r="J1970" s="207">
        <f>Table3[[#This Row],[Kos (RM)]]</f>
        <v>0</v>
      </c>
      <c r="K1970" s="127">
        <f>VLOOKUP(I1970,LBA!AJ:AK,2,0)</f>
        <v>0</v>
      </c>
    </row>
    <row r="1971" spans="1:11" s="124" customFormat="1" ht="15">
      <c r="A1971" s="380"/>
      <c r="B1971" s="380"/>
      <c r="C1971" s="380"/>
      <c r="D1971" s="380"/>
      <c r="E1971" s="381"/>
      <c r="F1971" s="380"/>
      <c r="G1971" s="380"/>
      <c r="H1971" s="379"/>
      <c r="I1971" s="126">
        <f>Table3[[#This Row],[No. Siri Pen]]</f>
        <v>0</v>
      </c>
      <c r="J1971" s="207">
        <f>Table3[[#This Row],[Kos (RM)]]</f>
        <v>0</v>
      </c>
      <c r="K1971" s="127">
        <f>VLOOKUP(I1971,LBA!AJ:AK,2,0)</f>
        <v>0</v>
      </c>
    </row>
    <row r="1972" spans="1:11" s="124" customFormat="1" ht="15">
      <c r="A1972" s="380"/>
      <c r="B1972" s="380"/>
      <c r="C1972" s="380"/>
      <c r="D1972" s="380"/>
      <c r="E1972" s="381"/>
      <c r="F1972" s="380"/>
      <c r="G1972" s="380"/>
      <c r="H1972" s="379"/>
      <c r="I1972" s="126">
        <f>Table3[[#This Row],[No. Siri Pen]]</f>
        <v>0</v>
      </c>
      <c r="J1972" s="207">
        <f>Table3[[#This Row],[Kos (RM)]]</f>
        <v>0</v>
      </c>
      <c r="K1972" s="127">
        <f>VLOOKUP(I1972,LBA!AJ:AK,2,0)</f>
        <v>0</v>
      </c>
    </row>
    <row r="1973" spans="1:11" s="124" customFormat="1" ht="15">
      <c r="A1973" s="380"/>
      <c r="B1973" s="380"/>
      <c r="C1973" s="380"/>
      <c r="D1973" s="380"/>
      <c r="E1973" s="381"/>
      <c r="F1973" s="380"/>
      <c r="G1973" s="380"/>
      <c r="H1973" s="379"/>
      <c r="I1973" s="126">
        <f>Table3[[#This Row],[No. Siri Pen]]</f>
        <v>0</v>
      </c>
      <c r="J1973" s="207">
        <f>Table3[[#This Row],[Kos (RM)]]</f>
        <v>0</v>
      </c>
      <c r="K1973" s="127">
        <f>VLOOKUP(I1973,LBA!AJ:AK,2,0)</f>
        <v>0</v>
      </c>
    </row>
    <row r="1974" spans="1:11" s="124" customFormat="1" ht="15">
      <c r="A1974" s="380"/>
      <c r="B1974" s="380"/>
      <c r="C1974" s="380"/>
      <c r="D1974" s="380"/>
      <c r="E1974" s="381"/>
      <c r="F1974" s="380"/>
      <c r="G1974" s="380"/>
      <c r="H1974" s="379"/>
      <c r="I1974" s="126">
        <f>Table3[[#This Row],[No. Siri Pen]]</f>
        <v>0</v>
      </c>
      <c r="J1974" s="207">
        <f>Table3[[#This Row],[Kos (RM)]]</f>
        <v>0</v>
      </c>
      <c r="K1974" s="127">
        <f>VLOOKUP(I1974,LBA!AJ:AK,2,0)</f>
        <v>0</v>
      </c>
    </row>
    <row r="1975" spans="1:11" s="124" customFormat="1" ht="15">
      <c r="A1975" s="380"/>
      <c r="B1975" s="380"/>
      <c r="C1975" s="380"/>
      <c r="D1975" s="380"/>
      <c r="E1975" s="381"/>
      <c r="F1975" s="380"/>
      <c r="G1975" s="380"/>
      <c r="H1975" s="379"/>
      <c r="I1975" s="126">
        <f>Table3[[#This Row],[No. Siri Pen]]</f>
        <v>0</v>
      </c>
      <c r="J1975" s="207">
        <f>Table3[[#This Row],[Kos (RM)]]</f>
        <v>0</v>
      </c>
      <c r="K1975" s="127">
        <f>VLOOKUP(I1975,LBA!AJ:AK,2,0)</f>
        <v>0</v>
      </c>
    </row>
    <row r="1976" spans="1:11" s="124" customFormat="1" ht="15">
      <c r="A1976" s="380"/>
      <c r="B1976" s="380"/>
      <c r="C1976" s="380"/>
      <c r="D1976" s="380"/>
      <c r="E1976" s="381"/>
      <c r="F1976" s="380"/>
      <c r="G1976" s="380"/>
      <c r="H1976" s="379"/>
      <c r="I1976" s="126">
        <f>Table3[[#This Row],[No. Siri Pen]]</f>
        <v>0</v>
      </c>
      <c r="J1976" s="207">
        <f>Table3[[#This Row],[Kos (RM)]]</f>
        <v>0</v>
      </c>
      <c r="K1976" s="127">
        <f>VLOOKUP(I1976,LBA!AJ:AK,2,0)</f>
        <v>0</v>
      </c>
    </row>
    <row r="1977" spans="1:11" s="124" customFormat="1" ht="15">
      <c r="A1977" s="380"/>
      <c r="B1977" s="380"/>
      <c r="C1977" s="380"/>
      <c r="D1977" s="380"/>
      <c r="E1977" s="381"/>
      <c r="F1977" s="380"/>
      <c r="G1977" s="380"/>
      <c r="H1977" s="379"/>
      <c r="I1977" s="126">
        <f>Table3[[#This Row],[No. Siri Pen]]</f>
        <v>0</v>
      </c>
      <c r="J1977" s="207">
        <f>Table3[[#This Row],[Kos (RM)]]</f>
        <v>0</v>
      </c>
      <c r="K1977" s="127">
        <f>VLOOKUP(I1977,LBA!AJ:AK,2,0)</f>
        <v>0</v>
      </c>
    </row>
    <row r="1978" spans="1:11" s="124" customFormat="1" ht="15">
      <c r="A1978" s="380"/>
      <c r="B1978" s="380"/>
      <c r="C1978" s="380"/>
      <c r="D1978" s="380"/>
      <c r="E1978" s="381"/>
      <c r="F1978" s="380"/>
      <c r="G1978" s="380"/>
      <c r="H1978" s="379"/>
      <c r="I1978" s="126">
        <f>Table3[[#This Row],[No. Siri Pen]]</f>
        <v>0</v>
      </c>
      <c r="J1978" s="207">
        <f>Table3[[#This Row],[Kos (RM)]]</f>
        <v>0</v>
      </c>
      <c r="K1978" s="127">
        <f>VLOOKUP(I1978,LBA!AJ:AK,2,0)</f>
        <v>0</v>
      </c>
    </row>
    <row r="1979" spans="1:11" s="124" customFormat="1" ht="15">
      <c r="A1979" s="380"/>
      <c r="B1979" s="380"/>
      <c r="C1979" s="380"/>
      <c r="D1979" s="380"/>
      <c r="E1979" s="381"/>
      <c r="F1979" s="380"/>
      <c r="G1979" s="380"/>
      <c r="H1979" s="379"/>
      <c r="I1979" s="126">
        <f>Table3[[#This Row],[No. Siri Pen]]</f>
        <v>0</v>
      </c>
      <c r="J1979" s="207">
        <f>Table3[[#This Row],[Kos (RM)]]</f>
        <v>0</v>
      </c>
      <c r="K1979" s="127">
        <f>VLOOKUP(I1979,LBA!AJ:AK,2,0)</f>
        <v>0</v>
      </c>
    </row>
    <row r="1980" spans="1:11" s="124" customFormat="1" ht="15">
      <c r="A1980" s="380"/>
      <c r="B1980" s="380"/>
      <c r="C1980" s="380"/>
      <c r="D1980" s="380"/>
      <c r="E1980" s="381"/>
      <c r="F1980" s="380"/>
      <c r="G1980" s="380"/>
      <c r="H1980" s="379"/>
      <c r="I1980" s="126">
        <f>Table3[[#This Row],[No. Siri Pen]]</f>
        <v>0</v>
      </c>
      <c r="J1980" s="207">
        <f>Table3[[#This Row],[Kos (RM)]]</f>
        <v>0</v>
      </c>
      <c r="K1980" s="127">
        <f>VLOOKUP(I1980,LBA!AJ:AK,2,0)</f>
        <v>0</v>
      </c>
    </row>
    <row r="1981" spans="1:11" s="124" customFormat="1" ht="15">
      <c r="A1981" s="380"/>
      <c r="B1981" s="380"/>
      <c r="C1981" s="380"/>
      <c r="D1981" s="380"/>
      <c r="E1981" s="381"/>
      <c r="F1981" s="380"/>
      <c r="G1981" s="380"/>
      <c r="H1981" s="379"/>
      <c r="I1981" s="126">
        <f>Table3[[#This Row],[No. Siri Pen]]</f>
        <v>0</v>
      </c>
      <c r="J1981" s="207">
        <f>Table3[[#This Row],[Kos (RM)]]</f>
        <v>0</v>
      </c>
      <c r="K1981" s="127">
        <f>VLOOKUP(I1981,LBA!AJ:AK,2,0)</f>
        <v>0</v>
      </c>
    </row>
    <row r="1982" spans="1:11" s="124" customFormat="1" ht="15">
      <c r="A1982" s="380"/>
      <c r="B1982" s="380"/>
      <c r="C1982" s="380"/>
      <c r="D1982" s="380"/>
      <c r="E1982" s="381"/>
      <c r="F1982" s="380"/>
      <c r="G1982" s="380"/>
      <c r="H1982" s="379"/>
      <c r="I1982" s="126">
        <f>Table3[[#This Row],[No. Siri Pen]]</f>
        <v>0</v>
      </c>
      <c r="J1982" s="207">
        <f>Table3[[#This Row],[Kos (RM)]]</f>
        <v>0</v>
      </c>
      <c r="K1982" s="127">
        <f>VLOOKUP(I1982,LBA!AJ:AK,2,0)</f>
        <v>0</v>
      </c>
    </row>
    <row r="1983" spans="1:11" s="124" customFormat="1" ht="15">
      <c r="A1983" s="380"/>
      <c r="B1983" s="380"/>
      <c r="C1983" s="380"/>
      <c r="D1983" s="380"/>
      <c r="E1983" s="381"/>
      <c r="F1983" s="380"/>
      <c r="G1983" s="380"/>
      <c r="H1983" s="379"/>
      <c r="I1983" s="126">
        <f>Table3[[#This Row],[No. Siri Pen]]</f>
        <v>0</v>
      </c>
      <c r="J1983" s="207">
        <f>Table3[[#This Row],[Kos (RM)]]</f>
        <v>0</v>
      </c>
      <c r="K1983" s="127">
        <f>VLOOKUP(I1983,LBA!AJ:AK,2,0)</f>
        <v>0</v>
      </c>
    </row>
    <row r="1984" spans="1:11" s="124" customFormat="1" ht="15">
      <c r="A1984" s="380"/>
      <c r="B1984" s="380"/>
      <c r="C1984" s="380"/>
      <c r="D1984" s="380"/>
      <c r="E1984" s="381"/>
      <c r="F1984" s="380"/>
      <c r="G1984" s="380"/>
      <c r="H1984" s="379"/>
      <c r="I1984" s="126">
        <f>Table3[[#This Row],[No. Siri Pen]]</f>
        <v>0</v>
      </c>
      <c r="J1984" s="207">
        <f>Table3[[#This Row],[Kos (RM)]]</f>
        <v>0</v>
      </c>
      <c r="K1984" s="127">
        <f>VLOOKUP(I1984,LBA!AJ:AK,2,0)</f>
        <v>0</v>
      </c>
    </row>
    <row r="1985" spans="1:11" s="124" customFormat="1" ht="15">
      <c r="A1985" s="380"/>
      <c r="B1985" s="380"/>
      <c r="C1985" s="380"/>
      <c r="D1985" s="380"/>
      <c r="E1985" s="381"/>
      <c r="F1985" s="380"/>
      <c r="G1985" s="380"/>
      <c r="H1985" s="379"/>
      <c r="I1985" s="126">
        <f>Table3[[#This Row],[No. Siri Pen]]</f>
        <v>0</v>
      </c>
      <c r="J1985" s="207">
        <f>Table3[[#This Row],[Kos (RM)]]</f>
        <v>0</v>
      </c>
      <c r="K1985" s="127">
        <f>VLOOKUP(I1985,LBA!AJ:AK,2,0)</f>
        <v>0</v>
      </c>
    </row>
    <row r="1986" spans="1:11" s="124" customFormat="1" ht="15">
      <c r="A1986" s="380"/>
      <c r="B1986" s="380"/>
      <c r="C1986" s="380"/>
      <c r="D1986" s="380"/>
      <c r="E1986" s="381"/>
      <c r="F1986" s="380"/>
      <c r="G1986" s="380"/>
      <c r="H1986" s="379"/>
      <c r="I1986" s="126">
        <f>Table3[[#This Row],[No. Siri Pen]]</f>
        <v>0</v>
      </c>
      <c r="J1986" s="207">
        <f>Table3[[#This Row],[Kos (RM)]]</f>
        <v>0</v>
      </c>
      <c r="K1986" s="127">
        <f>VLOOKUP(I1986,LBA!AJ:AK,2,0)</f>
        <v>0</v>
      </c>
    </row>
    <row r="1987" spans="1:11" s="124" customFormat="1" ht="15">
      <c r="A1987" s="380"/>
      <c r="B1987" s="380"/>
      <c r="C1987" s="380"/>
      <c r="D1987" s="380"/>
      <c r="E1987" s="381"/>
      <c r="F1987" s="380"/>
      <c r="G1987" s="380"/>
      <c r="H1987" s="379"/>
      <c r="I1987" s="126">
        <f>Table3[[#This Row],[No. Siri Pen]]</f>
        <v>0</v>
      </c>
      <c r="J1987" s="207">
        <f>Table3[[#This Row],[Kos (RM)]]</f>
        <v>0</v>
      </c>
      <c r="K1987" s="127">
        <f>VLOOKUP(I1987,LBA!AJ:AK,2,0)</f>
        <v>0</v>
      </c>
    </row>
    <row r="1988" spans="1:11" s="124" customFormat="1" ht="15">
      <c r="A1988" s="380"/>
      <c r="B1988" s="380"/>
      <c r="C1988" s="380"/>
      <c r="D1988" s="380"/>
      <c r="E1988" s="381"/>
      <c r="F1988" s="380"/>
      <c r="G1988" s="380"/>
      <c r="H1988" s="379"/>
      <c r="I1988" s="126">
        <f>Table3[[#This Row],[No. Siri Pen]]</f>
        <v>0</v>
      </c>
      <c r="J1988" s="207">
        <f>Table3[[#This Row],[Kos (RM)]]</f>
        <v>0</v>
      </c>
      <c r="K1988" s="127">
        <f>VLOOKUP(I1988,LBA!AJ:AK,2,0)</f>
        <v>0</v>
      </c>
    </row>
    <row r="1989" spans="1:11" s="124" customFormat="1" ht="15">
      <c r="A1989" s="380"/>
      <c r="B1989" s="380"/>
      <c r="C1989" s="380"/>
      <c r="D1989" s="380"/>
      <c r="E1989" s="381"/>
      <c r="F1989" s="380"/>
      <c r="G1989" s="380"/>
      <c r="H1989" s="379"/>
      <c r="I1989" s="126">
        <f>Table3[[#This Row],[No. Siri Pen]]</f>
        <v>0</v>
      </c>
      <c r="J1989" s="207">
        <f>Table3[[#This Row],[Kos (RM)]]</f>
        <v>0</v>
      </c>
      <c r="K1989" s="127">
        <f>VLOOKUP(I1989,LBA!AJ:AK,2,0)</f>
        <v>0</v>
      </c>
    </row>
    <row r="1990" spans="1:11" s="124" customFormat="1" ht="15">
      <c r="A1990" s="380"/>
      <c r="B1990" s="380"/>
      <c r="C1990" s="380"/>
      <c r="D1990" s="380"/>
      <c r="E1990" s="381"/>
      <c r="F1990" s="380"/>
      <c r="G1990" s="380"/>
      <c r="H1990" s="379"/>
      <c r="I1990" s="126">
        <f>Table3[[#This Row],[No. Siri Pen]]</f>
        <v>0</v>
      </c>
      <c r="J1990" s="207">
        <f>Table3[[#This Row],[Kos (RM)]]</f>
        <v>0</v>
      </c>
      <c r="K1990" s="127">
        <f>VLOOKUP(I1990,LBA!AJ:AK,2,0)</f>
        <v>0</v>
      </c>
    </row>
    <row r="1991" spans="1:11" s="124" customFormat="1" ht="15">
      <c r="A1991" s="380"/>
      <c r="B1991" s="380"/>
      <c r="C1991" s="380"/>
      <c r="D1991" s="380"/>
      <c r="E1991" s="381"/>
      <c r="F1991" s="380"/>
      <c r="G1991" s="380"/>
      <c r="H1991" s="379"/>
      <c r="I1991" s="126">
        <f>Table3[[#This Row],[No. Siri Pen]]</f>
        <v>0</v>
      </c>
      <c r="J1991" s="207">
        <f>Table3[[#This Row],[Kos (RM)]]</f>
        <v>0</v>
      </c>
      <c r="K1991" s="127">
        <f>VLOOKUP(I1991,LBA!AJ:AK,2,0)</f>
        <v>0</v>
      </c>
    </row>
    <row r="1992" spans="1:11" s="124" customFormat="1" ht="15">
      <c r="A1992" s="380"/>
      <c r="B1992" s="380"/>
      <c r="C1992" s="380"/>
      <c r="D1992" s="380"/>
      <c r="E1992" s="381"/>
      <c r="F1992" s="380"/>
      <c r="G1992" s="380"/>
      <c r="H1992" s="379"/>
      <c r="I1992" s="126">
        <f>Table3[[#This Row],[No. Siri Pen]]</f>
        <v>0</v>
      </c>
      <c r="J1992" s="207">
        <f>Table3[[#This Row],[Kos (RM)]]</f>
        <v>0</v>
      </c>
      <c r="K1992" s="127">
        <f>VLOOKUP(I1992,LBA!AJ:AK,2,0)</f>
        <v>0</v>
      </c>
    </row>
    <row r="1993" spans="1:11" s="124" customFormat="1" ht="15">
      <c r="A1993" s="380"/>
      <c r="B1993" s="380"/>
      <c r="C1993" s="380"/>
      <c r="D1993" s="380"/>
      <c r="E1993" s="381"/>
      <c r="F1993" s="380"/>
      <c r="G1993" s="380"/>
      <c r="H1993" s="379"/>
      <c r="I1993" s="126">
        <f>Table3[[#This Row],[No. Siri Pen]]</f>
        <v>0</v>
      </c>
      <c r="J1993" s="207">
        <f>Table3[[#This Row],[Kos (RM)]]</f>
        <v>0</v>
      </c>
      <c r="K1993" s="127">
        <f>VLOOKUP(I1993,LBA!AJ:AK,2,0)</f>
        <v>0</v>
      </c>
    </row>
    <row r="1994" spans="1:11" s="124" customFormat="1" ht="15">
      <c r="A1994" s="380"/>
      <c r="B1994" s="380"/>
      <c r="C1994" s="380"/>
      <c r="D1994" s="380"/>
      <c r="E1994" s="381"/>
      <c r="F1994" s="380"/>
      <c r="G1994" s="380"/>
      <c r="H1994" s="379"/>
      <c r="I1994" s="126">
        <f>Table3[[#This Row],[No. Siri Pen]]</f>
        <v>0</v>
      </c>
      <c r="J1994" s="207">
        <f>Table3[[#This Row],[Kos (RM)]]</f>
        <v>0</v>
      </c>
      <c r="K1994" s="127">
        <f>VLOOKUP(I1994,LBA!AJ:AK,2,0)</f>
        <v>0</v>
      </c>
    </row>
    <row r="1995" spans="1:11" s="124" customFormat="1" ht="15">
      <c r="A1995" s="380"/>
      <c r="B1995" s="380"/>
      <c r="C1995" s="380"/>
      <c r="D1995" s="380"/>
      <c r="E1995" s="381"/>
      <c r="F1995" s="380"/>
      <c r="G1995" s="380"/>
      <c r="H1995" s="379"/>
      <c r="I1995" s="126">
        <f>Table3[[#This Row],[No. Siri Pen]]</f>
        <v>0</v>
      </c>
      <c r="J1995" s="207">
        <f>Table3[[#This Row],[Kos (RM)]]</f>
        <v>0</v>
      </c>
      <c r="K1995" s="127">
        <f>VLOOKUP(I1995,LBA!AJ:AK,2,0)</f>
        <v>0</v>
      </c>
    </row>
    <row r="1996" spans="1:11" s="124" customFormat="1" ht="15">
      <c r="A1996" s="380"/>
      <c r="B1996" s="380"/>
      <c r="C1996" s="380"/>
      <c r="D1996" s="380"/>
      <c r="E1996" s="381"/>
      <c r="F1996" s="380"/>
      <c r="G1996" s="380"/>
      <c r="H1996" s="379"/>
      <c r="I1996" s="126">
        <f>Table3[[#This Row],[No. Siri Pen]]</f>
        <v>0</v>
      </c>
      <c r="J1996" s="207">
        <f>Table3[[#This Row],[Kos (RM)]]</f>
        <v>0</v>
      </c>
      <c r="K1996" s="127">
        <f>VLOOKUP(I1996,LBA!AJ:AK,2,0)</f>
        <v>0</v>
      </c>
    </row>
    <row r="1997" spans="1:11" s="124" customFormat="1" ht="15">
      <c r="A1997" s="380"/>
      <c r="B1997" s="380"/>
      <c r="C1997" s="380"/>
      <c r="D1997" s="380"/>
      <c r="E1997" s="381"/>
      <c r="F1997" s="380"/>
      <c r="G1997" s="380"/>
      <c r="H1997" s="379"/>
      <c r="I1997" s="126">
        <f>Table3[[#This Row],[No. Siri Pen]]</f>
        <v>0</v>
      </c>
      <c r="J1997" s="207">
        <f>Table3[[#This Row],[Kos (RM)]]</f>
        <v>0</v>
      </c>
      <c r="K1997" s="127">
        <f>VLOOKUP(I1997,LBA!AJ:AK,2,0)</f>
        <v>0</v>
      </c>
    </row>
    <row r="1998" spans="1:11" s="124" customFormat="1" ht="15">
      <c r="A1998" s="380"/>
      <c r="B1998" s="380"/>
      <c r="C1998" s="380"/>
      <c r="D1998" s="380"/>
      <c r="E1998" s="381"/>
      <c r="F1998" s="380"/>
      <c r="G1998" s="380"/>
      <c r="H1998" s="379"/>
      <c r="I1998" s="126">
        <f>Table3[[#This Row],[No. Siri Pen]]</f>
        <v>0</v>
      </c>
      <c r="J1998" s="207">
        <f>Table3[[#This Row],[Kos (RM)]]</f>
        <v>0</v>
      </c>
      <c r="K1998" s="127">
        <f>VLOOKUP(I1998,LBA!AJ:AK,2,0)</f>
        <v>0</v>
      </c>
    </row>
    <row r="1999" spans="1:11" s="124" customFormat="1" ht="15">
      <c r="A1999" s="380"/>
      <c r="B1999" s="380"/>
      <c r="C1999" s="380"/>
      <c r="D1999" s="380"/>
      <c r="E1999" s="381"/>
      <c r="F1999" s="380"/>
      <c r="G1999" s="380"/>
      <c r="H1999" s="379"/>
      <c r="I1999" s="126">
        <f>Table3[[#This Row],[No. Siri Pen]]</f>
        <v>0</v>
      </c>
      <c r="J1999" s="207">
        <f>Table3[[#This Row],[Kos (RM)]]</f>
        <v>0</v>
      </c>
      <c r="K1999" s="127">
        <f>VLOOKUP(I1999,LBA!AJ:AK,2,0)</f>
        <v>0</v>
      </c>
    </row>
    <row r="2000" spans="1:11" s="124" customFormat="1" ht="15">
      <c r="A2000" s="380"/>
      <c r="B2000" s="380"/>
      <c r="C2000" s="380"/>
      <c r="D2000" s="380"/>
      <c r="E2000" s="381"/>
      <c r="F2000" s="380"/>
      <c r="G2000" s="380"/>
      <c r="H2000" s="379"/>
      <c r="I2000" s="126">
        <f>Table3[[#This Row],[No. Siri Pen]]</f>
        <v>0</v>
      </c>
      <c r="J2000" s="207">
        <f>Table3[[#This Row],[Kos (RM)]]</f>
        <v>0</v>
      </c>
      <c r="K2000" s="127">
        <f>VLOOKUP(I2000,LBA!AJ:AK,2,0)</f>
        <v>0</v>
      </c>
    </row>
    <row r="2001" spans="1:11" s="124" customFormat="1" ht="15">
      <c r="A2001" s="380"/>
      <c r="B2001" s="380"/>
      <c r="C2001" s="380"/>
      <c r="D2001" s="380"/>
      <c r="E2001" s="381"/>
      <c r="F2001" s="380"/>
      <c r="G2001" s="380"/>
      <c r="H2001" s="379"/>
      <c r="I2001" s="126">
        <f>Table3[[#This Row],[No. Siri Pen]]</f>
        <v>0</v>
      </c>
      <c r="J2001" s="207">
        <f>Table3[[#This Row],[Kos (RM)]]</f>
        <v>0</v>
      </c>
      <c r="K2001" s="127">
        <f>VLOOKUP(I2001,LBA!AJ:AK,2,0)</f>
        <v>0</v>
      </c>
    </row>
    <row r="2002" spans="1:11" s="124" customFormat="1" ht="15">
      <c r="A2002" s="380"/>
      <c r="B2002" s="380"/>
      <c r="C2002" s="380"/>
      <c r="D2002" s="380"/>
      <c r="E2002" s="381"/>
      <c r="F2002" s="380"/>
      <c r="G2002" s="380"/>
      <c r="H2002" s="379"/>
      <c r="I2002" s="126">
        <f>Table3[[#This Row],[No. Siri Pen]]</f>
        <v>0</v>
      </c>
      <c r="J2002" s="207">
        <f>Table3[[#This Row],[Kos (RM)]]</f>
        <v>0</v>
      </c>
      <c r="K2002" s="127">
        <f>VLOOKUP(I2002,LBA!AJ:AK,2,0)</f>
        <v>0</v>
      </c>
    </row>
    <row r="2003" spans="1:11" s="124" customFormat="1" ht="15">
      <c r="A2003" s="380"/>
      <c r="B2003" s="380"/>
      <c r="C2003" s="380"/>
      <c r="D2003" s="380"/>
      <c r="E2003" s="381"/>
      <c r="F2003" s="380"/>
      <c r="G2003" s="380"/>
      <c r="H2003" s="379"/>
      <c r="I2003" s="126">
        <f>Table3[[#This Row],[No. Siri Pen]]</f>
        <v>0</v>
      </c>
      <c r="J2003" s="207">
        <f>Table3[[#This Row],[Kos (RM)]]</f>
        <v>0</v>
      </c>
      <c r="K2003" s="127">
        <f>VLOOKUP(I2003,LBA!AJ:AK,2,0)</f>
        <v>0</v>
      </c>
    </row>
    <row r="2004" spans="1:11" s="124" customFormat="1" ht="15">
      <c r="A2004" s="380"/>
      <c r="B2004" s="380"/>
      <c r="C2004" s="380"/>
      <c r="D2004" s="380"/>
      <c r="E2004" s="381"/>
      <c r="F2004" s="380"/>
      <c r="G2004" s="380"/>
      <c r="H2004" s="379"/>
      <c r="I2004" s="126">
        <f>Table3[[#This Row],[No. Siri Pen]]</f>
        <v>0</v>
      </c>
      <c r="J2004" s="207">
        <f>Table3[[#This Row],[Kos (RM)]]</f>
        <v>0</v>
      </c>
      <c r="K2004" s="127">
        <f>VLOOKUP(I2004,LBA!AJ:AK,2,0)</f>
        <v>0</v>
      </c>
    </row>
    <row r="2005" spans="1:11" s="124" customFormat="1" ht="15">
      <c r="A2005" s="380"/>
      <c r="B2005" s="380"/>
      <c r="C2005" s="380"/>
      <c r="D2005" s="380"/>
      <c r="E2005" s="381"/>
      <c r="F2005" s="380"/>
      <c r="G2005" s="380"/>
      <c r="H2005" s="379"/>
      <c r="I2005" s="126">
        <f>Table3[[#This Row],[No. Siri Pen]]</f>
        <v>0</v>
      </c>
      <c r="J2005" s="207">
        <f>Table3[[#This Row],[Kos (RM)]]</f>
        <v>0</v>
      </c>
      <c r="K2005" s="127">
        <f>VLOOKUP(I2005,LBA!AJ:AK,2,0)</f>
        <v>0</v>
      </c>
    </row>
    <row r="2006" spans="1:11" s="124" customFormat="1" ht="15">
      <c r="A2006" s="380"/>
      <c r="B2006" s="380"/>
      <c r="C2006" s="380"/>
      <c r="D2006" s="380"/>
      <c r="E2006" s="381"/>
      <c r="F2006" s="380"/>
      <c r="G2006" s="380"/>
      <c r="H2006" s="379"/>
      <c r="I2006" s="126">
        <f>Table3[[#This Row],[No. Siri Pen]]</f>
        <v>0</v>
      </c>
      <c r="J2006" s="207">
        <f>Table3[[#This Row],[Kos (RM)]]</f>
        <v>0</v>
      </c>
      <c r="K2006" s="127">
        <f>VLOOKUP(I2006,LBA!AJ:AK,2,0)</f>
        <v>0</v>
      </c>
    </row>
    <row r="2007" spans="1:11" s="124" customFormat="1" ht="15">
      <c r="A2007" s="380"/>
      <c r="B2007" s="380"/>
      <c r="C2007" s="380"/>
      <c r="D2007" s="380"/>
      <c r="E2007" s="381"/>
      <c r="F2007" s="380"/>
      <c r="G2007" s="380"/>
      <c r="H2007" s="379"/>
      <c r="I2007" s="126">
        <f>Table3[[#This Row],[No. Siri Pen]]</f>
        <v>0</v>
      </c>
      <c r="J2007" s="207">
        <f>Table3[[#This Row],[Kos (RM)]]</f>
        <v>0</v>
      </c>
      <c r="K2007" s="127">
        <f>VLOOKUP(I2007,LBA!AJ:AK,2,0)</f>
        <v>0</v>
      </c>
    </row>
    <row r="2008" spans="1:11" s="124" customFormat="1" ht="15">
      <c r="A2008" s="380"/>
      <c r="B2008" s="380"/>
      <c r="C2008" s="380"/>
      <c r="D2008" s="380"/>
      <c r="E2008" s="381"/>
      <c r="F2008" s="380"/>
      <c r="G2008" s="380"/>
      <c r="H2008" s="379"/>
      <c r="I2008" s="126">
        <f>Table3[[#This Row],[No. Siri Pen]]</f>
        <v>0</v>
      </c>
      <c r="J2008" s="207">
        <f>Table3[[#This Row],[Kos (RM)]]</f>
        <v>0</v>
      </c>
      <c r="K2008" s="127">
        <f>VLOOKUP(I2008,LBA!AJ:AK,2,0)</f>
        <v>0</v>
      </c>
    </row>
    <row r="2009" spans="1:11" s="124" customFormat="1" ht="15">
      <c r="A2009" s="380"/>
      <c r="B2009" s="380"/>
      <c r="C2009" s="380"/>
      <c r="D2009" s="380"/>
      <c r="E2009" s="381"/>
      <c r="F2009" s="380"/>
      <c r="G2009" s="380"/>
      <c r="H2009" s="379"/>
      <c r="I2009" s="126">
        <f>Table3[[#This Row],[No. Siri Pen]]</f>
        <v>0</v>
      </c>
      <c r="J2009" s="207">
        <f>Table3[[#This Row],[Kos (RM)]]</f>
        <v>0</v>
      </c>
      <c r="K2009" s="127">
        <f>VLOOKUP(I2009,LBA!AJ:AK,2,0)</f>
        <v>0</v>
      </c>
    </row>
    <row r="2010" spans="1:11" s="124" customFormat="1" ht="15">
      <c r="A2010" s="380"/>
      <c r="B2010" s="380"/>
      <c r="C2010" s="380"/>
      <c r="D2010" s="380"/>
      <c r="E2010" s="381"/>
      <c r="F2010" s="380"/>
      <c r="G2010" s="380"/>
      <c r="H2010" s="379"/>
      <c r="I2010" s="126">
        <f>Table3[[#This Row],[No. Siri Pen]]</f>
        <v>0</v>
      </c>
      <c r="J2010" s="207">
        <f>Table3[[#This Row],[Kos (RM)]]</f>
        <v>0</v>
      </c>
      <c r="K2010" s="127">
        <f>VLOOKUP(I2010,LBA!AJ:AK,2,0)</f>
        <v>0</v>
      </c>
    </row>
    <row r="2011" spans="1:11" s="124" customFormat="1" ht="15">
      <c r="A2011" s="380"/>
      <c r="B2011" s="380"/>
      <c r="C2011" s="380"/>
      <c r="D2011" s="380"/>
      <c r="E2011" s="381"/>
      <c r="F2011" s="380"/>
      <c r="G2011" s="380"/>
      <c r="H2011" s="379"/>
      <c r="I2011" s="126">
        <f>Table3[[#This Row],[No. Siri Pen]]</f>
        <v>0</v>
      </c>
      <c r="J2011" s="207">
        <f>Table3[[#This Row],[Kos (RM)]]</f>
        <v>0</v>
      </c>
      <c r="K2011" s="127">
        <f>VLOOKUP(I2011,LBA!AJ:AK,2,0)</f>
        <v>0</v>
      </c>
    </row>
    <row r="2012" spans="1:11" s="124" customFormat="1" ht="15">
      <c r="A2012" s="380"/>
      <c r="B2012" s="380"/>
      <c r="C2012" s="380"/>
      <c r="D2012" s="380"/>
      <c r="E2012" s="381"/>
      <c r="F2012" s="380"/>
      <c r="G2012" s="380"/>
      <c r="H2012" s="379"/>
      <c r="I2012" s="126">
        <f>Table3[[#This Row],[No. Siri Pen]]</f>
        <v>0</v>
      </c>
      <c r="J2012" s="207">
        <f>Table3[[#This Row],[Kos (RM)]]</f>
        <v>0</v>
      </c>
      <c r="K2012" s="127">
        <f>VLOOKUP(I2012,LBA!AJ:AK,2,0)</f>
        <v>0</v>
      </c>
    </row>
    <row r="2013" spans="1:11" s="124" customFormat="1" ht="15">
      <c r="A2013" s="380"/>
      <c r="B2013" s="380"/>
      <c r="C2013" s="380"/>
      <c r="D2013" s="380"/>
      <c r="E2013" s="381"/>
      <c r="F2013" s="380"/>
      <c r="G2013" s="380"/>
      <c r="H2013" s="379"/>
      <c r="I2013" s="126">
        <f>Table3[[#This Row],[No. Siri Pen]]</f>
        <v>0</v>
      </c>
      <c r="J2013" s="207">
        <f>Table3[[#This Row],[Kos (RM)]]</f>
        <v>0</v>
      </c>
      <c r="K2013" s="127">
        <f>VLOOKUP(I2013,LBA!AJ:AK,2,0)</f>
        <v>0</v>
      </c>
    </row>
    <row r="2014" spans="1:11" s="124" customFormat="1" ht="15">
      <c r="A2014" s="380"/>
      <c r="B2014" s="380"/>
      <c r="C2014" s="380"/>
      <c r="D2014" s="380"/>
      <c r="E2014" s="381"/>
      <c r="F2014" s="380"/>
      <c r="G2014" s="380"/>
      <c r="H2014" s="379"/>
      <c r="I2014" s="126">
        <f>Table3[[#This Row],[No. Siri Pen]]</f>
        <v>0</v>
      </c>
      <c r="J2014" s="207">
        <f>Table3[[#This Row],[Kos (RM)]]</f>
        <v>0</v>
      </c>
      <c r="K2014" s="127">
        <f>VLOOKUP(I2014,LBA!AJ:AK,2,0)</f>
        <v>0</v>
      </c>
    </row>
    <row r="2015" spans="1:11" s="124" customFormat="1" ht="15">
      <c r="A2015" s="380"/>
      <c r="B2015" s="380"/>
      <c r="C2015" s="380"/>
      <c r="D2015" s="380"/>
      <c r="E2015" s="381"/>
      <c r="F2015" s="380"/>
      <c r="G2015" s="380"/>
      <c r="H2015" s="379"/>
      <c r="I2015" s="126">
        <f>Table3[[#This Row],[No. Siri Pen]]</f>
        <v>0</v>
      </c>
      <c r="J2015" s="207">
        <f>Table3[[#This Row],[Kos (RM)]]</f>
        <v>0</v>
      </c>
      <c r="K2015" s="127">
        <f>VLOOKUP(I2015,LBA!AJ:AK,2,0)</f>
        <v>0</v>
      </c>
    </row>
    <row r="2016" spans="1:11" s="124" customFormat="1" ht="15">
      <c r="A2016" s="380"/>
      <c r="B2016" s="380"/>
      <c r="C2016" s="380"/>
      <c r="D2016" s="380"/>
      <c r="E2016" s="381"/>
      <c r="F2016" s="380"/>
      <c r="G2016" s="380"/>
      <c r="H2016" s="379"/>
      <c r="I2016" s="126">
        <f>Table3[[#This Row],[No. Siri Pen]]</f>
        <v>0</v>
      </c>
      <c r="J2016" s="207">
        <f>Table3[[#This Row],[Kos (RM)]]</f>
        <v>0</v>
      </c>
      <c r="K2016" s="127">
        <f>VLOOKUP(I2016,LBA!AJ:AK,2,0)</f>
        <v>0</v>
      </c>
    </row>
    <row r="2017" spans="1:11" s="124" customFormat="1" ht="15">
      <c r="A2017" s="380"/>
      <c r="B2017" s="380"/>
      <c r="C2017" s="380"/>
      <c r="D2017" s="380"/>
      <c r="E2017" s="381"/>
      <c r="F2017" s="380"/>
      <c r="G2017" s="380"/>
      <c r="H2017" s="379"/>
      <c r="I2017" s="126">
        <f>Table3[[#This Row],[No. Siri Pen]]</f>
        <v>0</v>
      </c>
      <c r="J2017" s="207">
        <f>Table3[[#This Row],[Kos (RM)]]</f>
        <v>0</v>
      </c>
      <c r="K2017" s="127">
        <f>VLOOKUP(I2017,LBA!AJ:AK,2,0)</f>
        <v>0</v>
      </c>
    </row>
    <row r="2018" spans="1:11" s="124" customFormat="1" ht="15">
      <c r="A2018" s="380"/>
      <c r="B2018" s="380"/>
      <c r="C2018" s="380"/>
      <c r="D2018" s="380"/>
      <c r="E2018" s="381"/>
      <c r="F2018" s="380"/>
      <c r="G2018" s="380"/>
      <c r="H2018" s="379"/>
      <c r="I2018" s="126">
        <f>Table3[[#This Row],[No. Siri Pen]]</f>
        <v>0</v>
      </c>
      <c r="J2018" s="207">
        <f>Table3[[#This Row],[Kos (RM)]]</f>
        <v>0</v>
      </c>
      <c r="K2018" s="127">
        <f>VLOOKUP(I2018,LBA!AJ:AK,2,0)</f>
        <v>0</v>
      </c>
    </row>
    <row r="2019" spans="1:11" s="124" customFormat="1" ht="15">
      <c r="A2019" s="380"/>
      <c r="B2019" s="380"/>
      <c r="C2019" s="380"/>
      <c r="D2019" s="380"/>
      <c r="E2019" s="381"/>
      <c r="F2019" s="380"/>
      <c r="G2019" s="380"/>
      <c r="H2019" s="379"/>
      <c r="I2019" s="126">
        <f>Table3[[#This Row],[No. Siri Pen]]</f>
        <v>0</v>
      </c>
      <c r="J2019" s="207">
        <f>Table3[[#This Row],[Kos (RM)]]</f>
        <v>0</v>
      </c>
      <c r="K2019" s="127">
        <f>VLOOKUP(I2019,LBA!AJ:AK,2,0)</f>
        <v>0</v>
      </c>
    </row>
    <row r="2020" spans="1:11" s="124" customFormat="1" ht="15">
      <c r="A2020" s="380"/>
      <c r="B2020" s="380"/>
      <c r="C2020" s="380"/>
      <c r="D2020" s="380"/>
      <c r="E2020" s="381"/>
      <c r="F2020" s="380"/>
      <c r="G2020" s="380"/>
      <c r="H2020" s="379"/>
      <c r="I2020" s="126">
        <f>Table3[[#This Row],[No. Siri Pen]]</f>
        <v>0</v>
      </c>
      <c r="J2020" s="207">
        <f>Table3[[#This Row],[Kos (RM)]]</f>
        <v>0</v>
      </c>
      <c r="K2020" s="127">
        <f>VLOOKUP(I2020,LBA!AJ:AK,2,0)</f>
        <v>0</v>
      </c>
    </row>
    <row r="2021" spans="1:11" s="124" customFormat="1" ht="15">
      <c r="A2021" s="380"/>
      <c r="B2021" s="380"/>
      <c r="C2021" s="380"/>
      <c r="D2021" s="380"/>
      <c r="E2021" s="381"/>
      <c r="F2021" s="380"/>
      <c r="G2021" s="380"/>
      <c r="H2021" s="379"/>
      <c r="I2021" s="126">
        <f>Table3[[#This Row],[No. Siri Pen]]</f>
        <v>0</v>
      </c>
      <c r="J2021" s="207">
        <f>Table3[[#This Row],[Kos (RM)]]</f>
        <v>0</v>
      </c>
      <c r="K2021" s="127">
        <f>VLOOKUP(I2021,LBA!AJ:AK,2,0)</f>
        <v>0</v>
      </c>
    </row>
    <row r="2022" spans="1:11" s="124" customFormat="1" ht="15">
      <c r="A2022" s="380"/>
      <c r="B2022" s="380"/>
      <c r="C2022" s="380"/>
      <c r="D2022" s="380"/>
      <c r="E2022" s="381"/>
      <c r="F2022" s="380"/>
      <c r="G2022" s="380"/>
      <c r="H2022" s="379"/>
      <c r="I2022" s="126">
        <f>Table3[[#This Row],[No. Siri Pen]]</f>
        <v>0</v>
      </c>
      <c r="J2022" s="207">
        <f>Table3[[#This Row],[Kos (RM)]]</f>
        <v>0</v>
      </c>
      <c r="K2022" s="127">
        <f>VLOOKUP(I2022,LBA!AJ:AK,2,0)</f>
        <v>0</v>
      </c>
    </row>
    <row r="2023" spans="1:11" s="124" customFormat="1" ht="15">
      <c r="A2023" s="380"/>
      <c r="B2023" s="380"/>
      <c r="C2023" s="380"/>
      <c r="D2023" s="380"/>
      <c r="E2023" s="381"/>
      <c r="F2023" s="380"/>
      <c r="G2023" s="380"/>
      <c r="H2023" s="379"/>
      <c r="I2023" s="126">
        <f>Table3[[#This Row],[No. Siri Pen]]</f>
        <v>0</v>
      </c>
      <c r="J2023" s="207">
        <f>Table3[[#This Row],[Kos (RM)]]</f>
        <v>0</v>
      </c>
      <c r="K2023" s="127">
        <f>VLOOKUP(I2023,LBA!AJ:AK,2,0)</f>
        <v>0</v>
      </c>
    </row>
    <row r="2024" spans="1:11" s="124" customFormat="1" ht="15">
      <c r="A2024" s="380"/>
      <c r="B2024" s="380"/>
      <c r="C2024" s="380"/>
      <c r="D2024" s="380"/>
      <c r="E2024" s="381"/>
      <c r="F2024" s="380"/>
      <c r="G2024" s="380"/>
      <c r="H2024" s="379"/>
      <c r="I2024" s="126">
        <f>Table3[[#This Row],[No. Siri Pen]]</f>
        <v>0</v>
      </c>
      <c r="J2024" s="207">
        <f>Table3[[#This Row],[Kos (RM)]]</f>
        <v>0</v>
      </c>
      <c r="K2024" s="127">
        <f>VLOOKUP(I2024,LBA!AJ:AK,2,0)</f>
        <v>0</v>
      </c>
    </row>
    <row r="2025" spans="1:11" s="124" customFormat="1" ht="15">
      <c r="A2025" s="380"/>
      <c r="B2025" s="380"/>
      <c r="C2025" s="380"/>
      <c r="D2025" s="380"/>
      <c r="E2025" s="381"/>
      <c r="F2025" s="380"/>
      <c r="G2025" s="380"/>
      <c r="H2025" s="379"/>
      <c r="I2025" s="126">
        <f>Table3[[#This Row],[No. Siri Pen]]</f>
        <v>0</v>
      </c>
      <c r="J2025" s="207">
        <f>Table3[[#This Row],[Kos (RM)]]</f>
        <v>0</v>
      </c>
      <c r="K2025" s="127">
        <f>VLOOKUP(I2025,LBA!AJ:AK,2,0)</f>
        <v>0</v>
      </c>
    </row>
    <row r="2026" spans="1:11" s="124" customFormat="1" ht="15">
      <c r="A2026" s="380"/>
      <c r="B2026" s="380"/>
      <c r="C2026" s="380"/>
      <c r="D2026" s="380"/>
      <c r="E2026" s="381"/>
      <c r="F2026" s="380"/>
      <c r="G2026" s="380"/>
      <c r="H2026" s="379"/>
      <c r="I2026" s="126">
        <f>Table3[[#This Row],[No. Siri Pen]]</f>
        <v>0</v>
      </c>
      <c r="J2026" s="207">
        <f>Table3[[#This Row],[Kos (RM)]]</f>
        <v>0</v>
      </c>
      <c r="K2026" s="127">
        <f>VLOOKUP(I2026,LBA!AJ:AK,2,0)</f>
        <v>0</v>
      </c>
    </row>
    <row r="2027" spans="1:11" s="124" customFormat="1" ht="15">
      <c r="A2027" s="380"/>
      <c r="B2027" s="380"/>
      <c r="C2027" s="380"/>
      <c r="D2027" s="380"/>
      <c r="E2027" s="381"/>
      <c r="F2027" s="380"/>
      <c r="G2027" s="380"/>
      <c r="H2027" s="379"/>
      <c r="I2027" s="126">
        <f>Table3[[#This Row],[No. Siri Pen]]</f>
        <v>0</v>
      </c>
      <c r="J2027" s="207">
        <f>Table3[[#This Row],[Kos (RM)]]</f>
        <v>0</v>
      </c>
      <c r="K2027" s="127">
        <f>VLOOKUP(I2027,LBA!AJ:AK,2,0)</f>
        <v>0</v>
      </c>
    </row>
    <row r="2028" spans="1:11" s="124" customFormat="1" ht="15">
      <c r="A2028" s="380"/>
      <c r="B2028" s="380"/>
      <c r="C2028" s="380"/>
      <c r="D2028" s="380"/>
      <c r="E2028" s="381"/>
      <c r="F2028" s="380"/>
      <c r="G2028" s="380"/>
      <c r="H2028" s="379"/>
      <c r="I2028" s="126">
        <f>Table3[[#This Row],[No. Siri Pen]]</f>
        <v>0</v>
      </c>
      <c r="J2028" s="207">
        <f>Table3[[#This Row],[Kos (RM)]]</f>
        <v>0</v>
      </c>
      <c r="K2028" s="127">
        <f>VLOOKUP(I2028,LBA!AJ:AK,2,0)</f>
        <v>0</v>
      </c>
    </row>
    <row r="2029" spans="1:11" s="124" customFormat="1" ht="15">
      <c r="A2029" s="380"/>
      <c r="B2029" s="380"/>
      <c r="C2029" s="380"/>
      <c r="D2029" s="380"/>
      <c r="E2029" s="381"/>
      <c r="F2029" s="380"/>
      <c r="G2029" s="380"/>
      <c r="H2029" s="379"/>
      <c r="I2029" s="126">
        <f>Table3[[#This Row],[No. Siri Pen]]</f>
        <v>0</v>
      </c>
      <c r="J2029" s="207">
        <f>Table3[[#This Row],[Kos (RM)]]</f>
        <v>0</v>
      </c>
      <c r="K2029" s="127">
        <f>VLOOKUP(I2029,LBA!AJ:AK,2,0)</f>
        <v>0</v>
      </c>
    </row>
    <row r="2030" spans="1:11" s="124" customFormat="1" ht="15">
      <c r="A2030" s="380"/>
      <c r="B2030" s="380"/>
      <c r="C2030" s="380"/>
      <c r="D2030" s="380"/>
      <c r="E2030" s="381"/>
      <c r="F2030" s="380"/>
      <c r="G2030" s="380"/>
      <c r="H2030" s="379"/>
      <c r="I2030" s="126">
        <f>Table3[[#This Row],[No. Siri Pen]]</f>
        <v>0</v>
      </c>
      <c r="J2030" s="207">
        <f>Table3[[#This Row],[Kos (RM)]]</f>
        <v>0</v>
      </c>
      <c r="K2030" s="127">
        <f>VLOOKUP(I2030,LBA!AJ:AK,2,0)</f>
        <v>0</v>
      </c>
    </row>
    <row r="2031" spans="1:11" s="124" customFormat="1" ht="15">
      <c r="A2031" s="380"/>
      <c r="B2031" s="380"/>
      <c r="C2031" s="380"/>
      <c r="D2031" s="380"/>
      <c r="E2031" s="381"/>
      <c r="F2031" s="380"/>
      <c r="G2031" s="380"/>
      <c r="H2031" s="379"/>
      <c r="I2031" s="126">
        <f>Table3[[#This Row],[No. Siri Pen]]</f>
        <v>0</v>
      </c>
      <c r="J2031" s="207">
        <f>Table3[[#This Row],[Kos (RM)]]</f>
        <v>0</v>
      </c>
      <c r="K2031" s="127">
        <f>VLOOKUP(I2031,LBA!AJ:AK,2,0)</f>
        <v>0</v>
      </c>
    </row>
    <row r="2032" spans="1:11" s="124" customFormat="1" ht="15">
      <c r="A2032" s="380"/>
      <c r="B2032" s="380"/>
      <c r="C2032" s="380"/>
      <c r="D2032" s="380"/>
      <c r="E2032" s="381"/>
      <c r="F2032" s="380"/>
      <c r="G2032" s="380"/>
      <c r="H2032" s="379"/>
      <c r="I2032" s="126">
        <f>Table3[[#This Row],[No. Siri Pen]]</f>
        <v>0</v>
      </c>
      <c r="J2032" s="207">
        <f>Table3[[#This Row],[Kos (RM)]]</f>
        <v>0</v>
      </c>
      <c r="K2032" s="127">
        <f>VLOOKUP(I2032,LBA!AJ:AK,2,0)</f>
        <v>0</v>
      </c>
    </row>
    <row r="2033" spans="1:11" s="124" customFormat="1" ht="15">
      <c r="A2033" s="380"/>
      <c r="B2033" s="380"/>
      <c r="C2033" s="380"/>
      <c r="D2033" s="380"/>
      <c r="E2033" s="381"/>
      <c r="F2033" s="380"/>
      <c r="G2033" s="380"/>
      <c r="H2033" s="379"/>
      <c r="I2033" s="126">
        <f>Table3[[#This Row],[No. Siri Pen]]</f>
        <v>0</v>
      </c>
      <c r="J2033" s="207">
        <f>Table3[[#This Row],[Kos (RM)]]</f>
        <v>0</v>
      </c>
      <c r="K2033" s="127">
        <f>VLOOKUP(I2033,LBA!AJ:AK,2,0)</f>
        <v>0</v>
      </c>
    </row>
    <row r="2034" spans="1:11" s="124" customFormat="1" ht="15">
      <c r="A2034" s="380"/>
      <c r="B2034" s="380"/>
      <c r="C2034" s="380"/>
      <c r="D2034" s="380"/>
      <c r="E2034" s="381"/>
      <c r="F2034" s="380"/>
      <c r="G2034" s="380"/>
      <c r="H2034" s="379"/>
      <c r="I2034" s="126">
        <f>Table3[[#This Row],[No. Siri Pen]]</f>
        <v>0</v>
      </c>
      <c r="J2034" s="207">
        <f>Table3[[#This Row],[Kos (RM)]]</f>
        <v>0</v>
      </c>
      <c r="K2034" s="127">
        <f>VLOOKUP(I2034,LBA!AJ:AK,2,0)</f>
        <v>0</v>
      </c>
    </row>
    <row r="2035" spans="1:11" s="124" customFormat="1" ht="15">
      <c r="A2035" s="380"/>
      <c r="B2035" s="380"/>
      <c r="C2035" s="380"/>
      <c r="D2035" s="380"/>
      <c r="E2035" s="381"/>
      <c r="F2035" s="380"/>
      <c r="G2035" s="380"/>
      <c r="H2035" s="379"/>
      <c r="I2035" s="126">
        <f>Table3[[#This Row],[No. Siri Pen]]</f>
        <v>0</v>
      </c>
      <c r="J2035" s="207">
        <f>Table3[[#This Row],[Kos (RM)]]</f>
        <v>0</v>
      </c>
      <c r="K2035" s="127">
        <f>VLOOKUP(I2035,LBA!AJ:AK,2,0)</f>
        <v>0</v>
      </c>
    </row>
    <row r="2036" spans="1:11" s="124" customFormat="1" ht="15">
      <c r="A2036" s="380"/>
      <c r="B2036" s="380"/>
      <c r="C2036" s="380"/>
      <c r="D2036" s="380"/>
      <c r="E2036" s="381"/>
      <c r="F2036" s="380"/>
      <c r="G2036" s="380"/>
      <c r="H2036" s="379"/>
      <c r="I2036" s="126">
        <f>Table3[[#This Row],[No. Siri Pen]]</f>
        <v>0</v>
      </c>
      <c r="J2036" s="207">
        <f>Table3[[#This Row],[Kos (RM)]]</f>
        <v>0</v>
      </c>
      <c r="K2036" s="127">
        <f>VLOOKUP(I2036,LBA!AJ:AK,2,0)</f>
        <v>0</v>
      </c>
    </row>
    <row r="2037" spans="1:11" s="124" customFormat="1" ht="15">
      <c r="A2037" s="380"/>
      <c r="B2037" s="380"/>
      <c r="C2037" s="380"/>
      <c r="D2037" s="380"/>
      <c r="E2037" s="381"/>
      <c r="F2037" s="380"/>
      <c r="G2037" s="380"/>
      <c r="H2037" s="379"/>
      <c r="I2037" s="126">
        <f>Table3[[#This Row],[No. Siri Pen]]</f>
        <v>0</v>
      </c>
      <c r="J2037" s="207">
        <f>Table3[[#This Row],[Kos (RM)]]</f>
        <v>0</v>
      </c>
      <c r="K2037" s="127">
        <f>VLOOKUP(I2037,LBA!AJ:AK,2,0)</f>
        <v>0</v>
      </c>
    </row>
    <row r="2038" spans="1:11" s="124" customFormat="1" ht="15">
      <c r="A2038" s="380"/>
      <c r="B2038" s="380"/>
      <c r="C2038" s="380"/>
      <c r="D2038" s="380"/>
      <c r="E2038" s="381"/>
      <c r="F2038" s="380"/>
      <c r="G2038" s="380"/>
      <c r="H2038" s="379"/>
      <c r="I2038" s="126">
        <f>Table3[[#This Row],[No. Siri Pen]]</f>
        <v>0</v>
      </c>
      <c r="J2038" s="207">
        <f>Table3[[#This Row],[Kos (RM)]]</f>
        <v>0</v>
      </c>
      <c r="K2038" s="127">
        <f>VLOOKUP(I2038,LBA!AJ:AK,2,0)</f>
        <v>0</v>
      </c>
    </row>
    <row r="2039" spans="1:11" s="124" customFormat="1" ht="15">
      <c r="A2039" s="380"/>
      <c r="B2039" s="380"/>
      <c r="C2039" s="380"/>
      <c r="D2039" s="380"/>
      <c r="E2039" s="381"/>
      <c r="F2039" s="380"/>
      <c r="G2039" s="380"/>
      <c r="H2039" s="379"/>
      <c r="I2039" s="126">
        <f>Table3[[#This Row],[No. Siri Pen]]</f>
        <v>0</v>
      </c>
      <c r="J2039" s="207">
        <f>Table3[[#This Row],[Kos (RM)]]</f>
        <v>0</v>
      </c>
      <c r="K2039" s="127">
        <f>VLOOKUP(I2039,LBA!AJ:AK,2,0)</f>
        <v>0</v>
      </c>
    </row>
    <row r="2040" spans="1:11" s="124" customFormat="1" ht="15">
      <c r="A2040" s="380"/>
      <c r="B2040" s="380"/>
      <c r="C2040" s="380"/>
      <c r="D2040" s="380"/>
      <c r="E2040" s="381"/>
      <c r="F2040" s="380"/>
      <c r="G2040" s="380"/>
      <c r="H2040" s="379"/>
      <c r="I2040" s="126">
        <f>Table3[[#This Row],[No. Siri Pen]]</f>
        <v>0</v>
      </c>
      <c r="J2040" s="207">
        <f>Table3[[#This Row],[Kos (RM)]]</f>
        <v>0</v>
      </c>
      <c r="K2040" s="127">
        <f>VLOOKUP(I2040,LBA!AJ:AK,2,0)</f>
        <v>0</v>
      </c>
    </row>
    <row r="2041" spans="1:11" s="124" customFormat="1" ht="15">
      <c r="A2041" s="380"/>
      <c r="B2041" s="380"/>
      <c r="C2041" s="380"/>
      <c r="D2041" s="380"/>
      <c r="E2041" s="381"/>
      <c r="F2041" s="380"/>
      <c r="G2041" s="380"/>
      <c r="H2041" s="379"/>
      <c r="I2041" s="126">
        <f>Table3[[#This Row],[No. Siri Pen]]</f>
        <v>0</v>
      </c>
      <c r="J2041" s="207">
        <f>Table3[[#This Row],[Kos (RM)]]</f>
        <v>0</v>
      </c>
      <c r="K2041" s="127">
        <f>VLOOKUP(I2041,LBA!AJ:AK,2,0)</f>
        <v>0</v>
      </c>
    </row>
    <row r="2042" spans="1:11" s="124" customFormat="1" ht="15">
      <c r="A2042" s="380"/>
      <c r="B2042" s="380"/>
      <c r="C2042" s="380"/>
      <c r="D2042" s="380"/>
      <c r="E2042" s="381"/>
      <c r="F2042" s="380"/>
      <c r="G2042" s="380"/>
      <c r="H2042" s="379"/>
      <c r="I2042" s="126">
        <f>Table3[[#This Row],[No. Siri Pen]]</f>
        <v>0</v>
      </c>
      <c r="J2042" s="207">
        <f>Table3[[#This Row],[Kos (RM)]]</f>
        <v>0</v>
      </c>
      <c r="K2042" s="127">
        <f>VLOOKUP(I2042,LBA!AJ:AK,2,0)</f>
        <v>0</v>
      </c>
    </row>
    <row r="2043" spans="1:11" s="124" customFormat="1" ht="15">
      <c r="A2043" s="380"/>
      <c r="B2043" s="380"/>
      <c r="C2043" s="380"/>
      <c r="D2043" s="380"/>
      <c r="E2043" s="381"/>
      <c r="F2043" s="380"/>
      <c r="G2043" s="380"/>
      <c r="H2043" s="379"/>
      <c r="I2043" s="126">
        <f>Table3[[#This Row],[No. Siri Pen]]</f>
        <v>0</v>
      </c>
      <c r="J2043" s="207">
        <f>Table3[[#This Row],[Kos (RM)]]</f>
        <v>0</v>
      </c>
      <c r="K2043" s="127">
        <f>VLOOKUP(I2043,LBA!AJ:AK,2,0)</f>
        <v>0</v>
      </c>
    </row>
    <row r="2044" spans="1:11" s="124" customFormat="1" ht="15">
      <c r="A2044" s="380"/>
      <c r="B2044" s="380"/>
      <c r="C2044" s="380"/>
      <c r="D2044" s="380"/>
      <c r="E2044" s="381"/>
      <c r="F2044" s="380"/>
      <c r="G2044" s="380"/>
      <c r="H2044" s="379"/>
      <c r="I2044" s="126">
        <f>Table3[[#This Row],[No. Siri Pen]]</f>
        <v>0</v>
      </c>
      <c r="J2044" s="207">
        <f>Table3[[#This Row],[Kos (RM)]]</f>
        <v>0</v>
      </c>
      <c r="K2044" s="127">
        <f>VLOOKUP(I2044,LBA!AJ:AK,2,0)</f>
        <v>0</v>
      </c>
    </row>
    <row r="2045" spans="1:11" s="124" customFormat="1" ht="15">
      <c r="A2045" s="380"/>
      <c r="B2045" s="380"/>
      <c r="C2045" s="380"/>
      <c r="D2045" s="380"/>
      <c r="E2045" s="381"/>
      <c r="F2045" s="380"/>
      <c r="G2045" s="380"/>
      <c r="H2045" s="379"/>
      <c r="I2045" s="126">
        <f>Table3[[#This Row],[No. Siri Pen]]</f>
        <v>0</v>
      </c>
      <c r="J2045" s="207">
        <f>Table3[[#This Row],[Kos (RM)]]</f>
        <v>0</v>
      </c>
      <c r="K2045" s="127">
        <f>VLOOKUP(I2045,LBA!AJ:AK,2,0)</f>
        <v>0</v>
      </c>
    </row>
    <row r="2046" spans="1:11" s="124" customFormat="1" ht="15">
      <c r="A2046" s="380"/>
      <c r="B2046" s="380"/>
      <c r="C2046" s="380"/>
      <c r="D2046" s="380"/>
      <c r="E2046" s="381"/>
      <c r="F2046" s="380"/>
      <c r="G2046" s="380"/>
      <c r="H2046" s="379"/>
      <c r="I2046" s="126">
        <f>Table3[[#This Row],[No. Siri Pen]]</f>
        <v>0</v>
      </c>
      <c r="J2046" s="207">
        <f>Table3[[#This Row],[Kos (RM)]]</f>
        <v>0</v>
      </c>
      <c r="K2046" s="127">
        <f>VLOOKUP(I2046,LBA!AJ:AK,2,0)</f>
        <v>0</v>
      </c>
    </row>
    <row r="2047" spans="1:11" s="124" customFormat="1" ht="15">
      <c r="A2047" s="380"/>
      <c r="B2047" s="380"/>
      <c r="C2047" s="380"/>
      <c r="D2047" s="380"/>
      <c r="E2047" s="381"/>
      <c r="F2047" s="380"/>
      <c r="G2047" s="380"/>
      <c r="H2047" s="379"/>
      <c r="I2047" s="126">
        <f>Table3[[#This Row],[No. Siri Pen]]</f>
        <v>0</v>
      </c>
      <c r="J2047" s="207">
        <f>Table3[[#This Row],[Kos (RM)]]</f>
        <v>0</v>
      </c>
      <c r="K2047" s="127">
        <f>VLOOKUP(I2047,LBA!AJ:AK,2,0)</f>
        <v>0</v>
      </c>
    </row>
    <row r="2048" spans="1:11" s="124" customFormat="1" ht="15">
      <c r="A2048" s="380"/>
      <c r="B2048" s="380"/>
      <c r="C2048" s="380"/>
      <c r="D2048" s="380"/>
      <c r="E2048" s="381"/>
      <c r="F2048" s="380"/>
      <c r="G2048" s="380"/>
      <c r="H2048" s="379"/>
      <c r="I2048" s="126">
        <f>Table3[[#This Row],[No. Siri Pen]]</f>
        <v>0</v>
      </c>
      <c r="J2048" s="207">
        <f>Table3[[#This Row],[Kos (RM)]]</f>
        <v>0</v>
      </c>
      <c r="K2048" s="127">
        <f>VLOOKUP(I2048,LBA!AJ:AK,2,0)</f>
        <v>0</v>
      </c>
    </row>
    <row r="2049" spans="1:11" s="124" customFormat="1" ht="15">
      <c r="A2049" s="380"/>
      <c r="B2049" s="380"/>
      <c r="C2049" s="380"/>
      <c r="D2049" s="380"/>
      <c r="E2049" s="381"/>
      <c r="F2049" s="380"/>
      <c r="G2049" s="380"/>
      <c r="H2049" s="379"/>
      <c r="I2049" s="126">
        <f>Table3[[#This Row],[No. Siri Pen]]</f>
        <v>0</v>
      </c>
      <c r="J2049" s="207">
        <f>Table3[[#This Row],[Kos (RM)]]</f>
        <v>0</v>
      </c>
      <c r="K2049" s="127">
        <f>VLOOKUP(I2049,LBA!AJ:AK,2,0)</f>
        <v>0</v>
      </c>
    </row>
    <row r="2050" spans="1:11" s="124" customFormat="1" ht="15">
      <c r="A2050" s="380"/>
      <c r="B2050" s="380"/>
      <c r="C2050" s="380"/>
      <c r="D2050" s="380"/>
      <c r="E2050" s="381"/>
      <c r="F2050" s="380"/>
      <c r="G2050" s="380"/>
      <c r="H2050" s="379"/>
      <c r="I2050" s="126">
        <f>Table3[[#This Row],[No. Siri Pen]]</f>
        <v>0</v>
      </c>
      <c r="J2050" s="207">
        <f>Table3[[#This Row],[Kos (RM)]]</f>
        <v>0</v>
      </c>
      <c r="K2050" s="127">
        <f>VLOOKUP(I2050,LBA!AJ:AK,2,0)</f>
        <v>0</v>
      </c>
    </row>
    <row r="2051" spans="1:11" s="124" customFormat="1" ht="15">
      <c r="A2051" s="380"/>
      <c r="B2051" s="380"/>
      <c r="C2051" s="380"/>
      <c r="D2051" s="380"/>
      <c r="E2051" s="381"/>
      <c r="F2051" s="380"/>
      <c r="G2051" s="380"/>
      <c r="H2051" s="379"/>
      <c r="I2051" s="126">
        <f>Table3[[#This Row],[No. Siri Pen]]</f>
        <v>0</v>
      </c>
      <c r="J2051" s="207">
        <f>Table3[[#This Row],[Kos (RM)]]</f>
        <v>0</v>
      </c>
      <c r="K2051" s="127">
        <f>VLOOKUP(I2051,LBA!AJ:AK,2,0)</f>
        <v>0</v>
      </c>
    </row>
    <row r="2052" spans="1:11" s="124" customFormat="1" ht="15">
      <c r="A2052" s="380"/>
      <c r="B2052" s="380"/>
      <c r="C2052" s="380"/>
      <c r="D2052" s="380"/>
      <c r="E2052" s="381"/>
      <c r="F2052" s="380"/>
      <c r="G2052" s="380"/>
      <c r="H2052" s="379"/>
      <c r="I2052" s="126">
        <f>Table3[[#This Row],[No. Siri Pen]]</f>
        <v>0</v>
      </c>
      <c r="J2052" s="207">
        <f>Table3[[#This Row],[Kos (RM)]]</f>
        <v>0</v>
      </c>
      <c r="K2052" s="127">
        <f>VLOOKUP(I2052,LBA!AJ:AK,2,0)</f>
        <v>0</v>
      </c>
    </row>
    <row r="2053" spans="1:11" s="124" customFormat="1" ht="15">
      <c r="A2053" s="380"/>
      <c r="B2053" s="380"/>
      <c r="C2053" s="380"/>
      <c r="D2053" s="380"/>
      <c r="E2053" s="381"/>
      <c r="F2053" s="380"/>
      <c r="G2053" s="380"/>
      <c r="H2053" s="379"/>
      <c r="I2053" s="126">
        <f>Table3[[#This Row],[No. Siri Pen]]</f>
        <v>0</v>
      </c>
      <c r="J2053" s="207">
        <f>Table3[[#This Row],[Kos (RM)]]</f>
        <v>0</v>
      </c>
      <c r="K2053" s="127">
        <f>VLOOKUP(I2053,LBA!AJ:AK,2,0)</f>
        <v>0</v>
      </c>
    </row>
    <row r="2054" spans="1:11" s="124" customFormat="1" ht="15">
      <c r="A2054" s="380"/>
      <c r="B2054" s="380"/>
      <c r="C2054" s="380"/>
      <c r="D2054" s="380"/>
      <c r="E2054" s="381"/>
      <c r="F2054" s="380"/>
      <c r="G2054" s="380"/>
      <c r="H2054" s="379"/>
      <c r="I2054" s="126">
        <f>Table3[[#This Row],[No. Siri Pen]]</f>
        <v>0</v>
      </c>
      <c r="J2054" s="207">
        <f>Table3[[#This Row],[Kos (RM)]]</f>
        <v>0</v>
      </c>
      <c r="K2054" s="127">
        <f>VLOOKUP(I2054,LBA!AJ:AK,2,0)</f>
        <v>0</v>
      </c>
    </row>
    <row r="2055" spans="1:11" s="124" customFormat="1" ht="15">
      <c r="A2055" s="380"/>
      <c r="B2055" s="380"/>
      <c r="C2055" s="380"/>
      <c r="D2055" s="380"/>
      <c r="E2055" s="381"/>
      <c r="F2055" s="380"/>
      <c r="G2055" s="380"/>
      <c r="H2055" s="379"/>
      <c r="I2055" s="126">
        <f>Table3[[#This Row],[No. Siri Pen]]</f>
        <v>0</v>
      </c>
      <c r="J2055" s="207">
        <f>Table3[[#This Row],[Kos (RM)]]</f>
        <v>0</v>
      </c>
      <c r="K2055" s="127">
        <f>VLOOKUP(I2055,LBA!AJ:AK,2,0)</f>
        <v>0</v>
      </c>
    </row>
    <row r="2056" spans="1:11" s="124" customFormat="1" ht="15">
      <c r="A2056" s="380"/>
      <c r="B2056" s="380"/>
      <c r="C2056" s="380"/>
      <c r="D2056" s="380"/>
      <c r="E2056" s="381"/>
      <c r="F2056" s="380"/>
      <c r="G2056" s="380"/>
      <c r="H2056" s="379"/>
      <c r="I2056" s="126">
        <f>Table3[[#This Row],[No. Siri Pen]]</f>
        <v>0</v>
      </c>
      <c r="J2056" s="207">
        <f>Table3[[#This Row],[Kos (RM)]]</f>
        <v>0</v>
      </c>
      <c r="K2056" s="127">
        <f>VLOOKUP(I2056,LBA!AJ:AK,2,0)</f>
        <v>0</v>
      </c>
    </row>
    <row r="2057" spans="1:11" s="124" customFormat="1" ht="15">
      <c r="A2057" s="380"/>
      <c r="B2057" s="380"/>
      <c r="C2057" s="380"/>
      <c r="D2057" s="380"/>
      <c r="E2057" s="381"/>
      <c r="F2057" s="380"/>
      <c r="G2057" s="380"/>
      <c r="H2057" s="379"/>
      <c r="I2057" s="126">
        <f>Table3[[#This Row],[No. Siri Pen]]</f>
        <v>0</v>
      </c>
      <c r="J2057" s="207">
        <f>Table3[[#This Row],[Kos (RM)]]</f>
        <v>0</v>
      </c>
      <c r="K2057" s="127">
        <f>VLOOKUP(I2057,LBA!AJ:AK,2,0)</f>
        <v>0</v>
      </c>
    </row>
    <row r="2058" spans="1:11" s="124" customFormat="1" ht="15">
      <c r="A2058" s="380"/>
      <c r="B2058" s="380"/>
      <c r="C2058" s="380"/>
      <c r="D2058" s="380"/>
      <c r="E2058" s="381"/>
      <c r="F2058" s="380"/>
      <c r="G2058" s="380"/>
      <c r="H2058" s="379"/>
      <c r="I2058" s="126">
        <f>Table3[[#This Row],[No. Siri Pen]]</f>
        <v>0</v>
      </c>
      <c r="J2058" s="207">
        <f>Table3[[#This Row],[Kos (RM)]]</f>
        <v>0</v>
      </c>
      <c r="K2058" s="127">
        <f>VLOOKUP(I2058,LBA!AJ:AK,2,0)</f>
        <v>0</v>
      </c>
    </row>
    <row r="2059" spans="1:11" s="124" customFormat="1" ht="15">
      <c r="A2059" s="380"/>
      <c r="B2059" s="380"/>
      <c r="C2059" s="380"/>
      <c r="D2059" s="380"/>
      <c r="E2059" s="381"/>
      <c r="F2059" s="380"/>
      <c r="G2059" s="380"/>
      <c r="H2059" s="379"/>
      <c r="I2059" s="126">
        <f>Table3[[#This Row],[No. Siri Pen]]</f>
        <v>0</v>
      </c>
      <c r="J2059" s="207">
        <f>Table3[[#This Row],[Kos (RM)]]</f>
        <v>0</v>
      </c>
      <c r="K2059" s="127">
        <f>VLOOKUP(I2059,LBA!AJ:AK,2,0)</f>
        <v>0</v>
      </c>
    </row>
    <row r="2060" spans="1:11" s="124" customFormat="1" ht="15">
      <c r="A2060" s="380"/>
      <c r="B2060" s="380"/>
      <c r="C2060" s="380"/>
      <c r="D2060" s="380"/>
      <c r="E2060" s="381"/>
      <c r="F2060" s="380"/>
      <c r="G2060" s="380"/>
      <c r="H2060" s="379"/>
      <c r="I2060" s="126">
        <f>Table3[[#This Row],[No. Siri Pen]]</f>
        <v>0</v>
      </c>
      <c r="J2060" s="207">
        <f>Table3[[#This Row],[Kos (RM)]]</f>
        <v>0</v>
      </c>
      <c r="K2060" s="127">
        <f>VLOOKUP(I2060,LBA!AJ:AK,2,0)</f>
        <v>0</v>
      </c>
    </row>
    <row r="2061" spans="1:11" s="124" customFormat="1" ht="15">
      <c r="A2061" s="380"/>
      <c r="B2061" s="380"/>
      <c r="C2061" s="380"/>
      <c r="D2061" s="380"/>
      <c r="E2061" s="381"/>
      <c r="F2061" s="380"/>
      <c r="G2061" s="380"/>
      <c r="H2061" s="379"/>
      <c r="I2061" s="126">
        <f>Table3[[#This Row],[No. Siri Pen]]</f>
        <v>0</v>
      </c>
      <c r="J2061" s="207">
        <f>Table3[[#This Row],[Kos (RM)]]</f>
        <v>0</v>
      </c>
      <c r="K2061" s="127">
        <f>VLOOKUP(I2061,LBA!AJ:AK,2,0)</f>
        <v>0</v>
      </c>
    </row>
    <row r="2062" spans="1:11" s="124" customFormat="1" ht="15">
      <c r="A2062" s="380"/>
      <c r="B2062" s="380"/>
      <c r="C2062" s="380"/>
      <c r="D2062" s="380"/>
      <c r="E2062" s="381"/>
      <c r="F2062" s="380"/>
      <c r="G2062" s="380"/>
      <c r="H2062" s="379"/>
      <c r="I2062" s="126">
        <f>Table3[[#This Row],[No. Siri Pen]]</f>
        <v>0</v>
      </c>
      <c r="J2062" s="207">
        <f>Table3[[#This Row],[Kos (RM)]]</f>
        <v>0</v>
      </c>
      <c r="K2062" s="127">
        <f>VLOOKUP(I2062,LBA!AJ:AK,2,0)</f>
        <v>0</v>
      </c>
    </row>
    <row r="2063" spans="1:11" s="124" customFormat="1" ht="15">
      <c r="A2063" s="380"/>
      <c r="B2063" s="380"/>
      <c r="C2063" s="380"/>
      <c r="D2063" s="380"/>
      <c r="E2063" s="381"/>
      <c r="F2063" s="380"/>
      <c r="G2063" s="380"/>
      <c r="H2063" s="379"/>
      <c r="I2063" s="126">
        <f>Table3[[#This Row],[No. Siri Pen]]</f>
        <v>0</v>
      </c>
      <c r="J2063" s="207">
        <f>Table3[[#This Row],[Kos (RM)]]</f>
        <v>0</v>
      </c>
      <c r="K2063" s="127">
        <f>VLOOKUP(I2063,LBA!AJ:AK,2,0)</f>
        <v>0</v>
      </c>
    </row>
    <row r="2064" spans="1:11" s="124" customFormat="1" ht="15">
      <c r="A2064" s="380"/>
      <c r="B2064" s="380"/>
      <c r="C2064" s="380"/>
      <c r="D2064" s="380"/>
      <c r="E2064" s="381"/>
      <c r="F2064" s="380"/>
      <c r="G2064" s="380"/>
      <c r="H2064" s="379"/>
      <c r="I2064" s="126">
        <f>Table3[[#This Row],[No. Siri Pen]]</f>
        <v>0</v>
      </c>
      <c r="J2064" s="207">
        <f>Table3[[#This Row],[Kos (RM)]]</f>
        <v>0</v>
      </c>
      <c r="K2064" s="127">
        <f>VLOOKUP(I2064,LBA!AJ:AK,2,0)</f>
        <v>0</v>
      </c>
    </row>
    <row r="2065" spans="1:11" s="124" customFormat="1" ht="15">
      <c r="A2065" s="380"/>
      <c r="B2065" s="380"/>
      <c r="C2065" s="380"/>
      <c r="D2065" s="380"/>
      <c r="E2065" s="381"/>
      <c r="F2065" s="380"/>
      <c r="G2065" s="380"/>
      <c r="H2065" s="379"/>
      <c r="I2065" s="126">
        <f>Table3[[#This Row],[No. Siri Pen]]</f>
        <v>0</v>
      </c>
      <c r="J2065" s="207">
        <f>Table3[[#This Row],[Kos (RM)]]</f>
        <v>0</v>
      </c>
      <c r="K2065" s="127">
        <f>VLOOKUP(I2065,LBA!AJ:AK,2,0)</f>
        <v>0</v>
      </c>
    </row>
    <row r="2066" spans="1:11" s="124" customFormat="1" ht="15">
      <c r="A2066" s="380"/>
      <c r="B2066" s="380"/>
      <c r="C2066" s="380"/>
      <c r="D2066" s="380"/>
      <c r="E2066" s="381"/>
      <c r="F2066" s="380"/>
      <c r="G2066" s="380"/>
      <c r="H2066" s="379"/>
      <c r="I2066" s="126">
        <f>Table3[[#This Row],[No. Siri Pen]]</f>
        <v>0</v>
      </c>
      <c r="J2066" s="207">
        <f>Table3[[#This Row],[Kos (RM)]]</f>
        <v>0</v>
      </c>
      <c r="K2066" s="127">
        <f>VLOOKUP(I2066,LBA!AJ:AK,2,0)</f>
        <v>0</v>
      </c>
    </row>
    <row r="2067" spans="1:11" s="124" customFormat="1" ht="15">
      <c r="A2067" s="380"/>
      <c r="B2067" s="380"/>
      <c r="C2067" s="380"/>
      <c r="D2067" s="380"/>
      <c r="E2067" s="381"/>
      <c r="F2067" s="380"/>
      <c r="G2067" s="380"/>
      <c r="H2067" s="379"/>
      <c r="I2067" s="126">
        <f>Table3[[#This Row],[No. Siri Pen]]</f>
        <v>0</v>
      </c>
      <c r="J2067" s="207">
        <f>Table3[[#This Row],[Kos (RM)]]</f>
        <v>0</v>
      </c>
      <c r="K2067" s="127">
        <f>VLOOKUP(I2067,LBA!AJ:AK,2,0)</f>
        <v>0</v>
      </c>
    </row>
    <row r="2068" spans="1:11" s="124" customFormat="1" ht="15">
      <c r="A2068" s="380"/>
      <c r="B2068" s="380"/>
      <c r="C2068" s="380"/>
      <c r="D2068" s="380"/>
      <c r="E2068" s="381"/>
      <c r="F2068" s="380"/>
      <c r="G2068" s="380"/>
      <c r="H2068" s="379"/>
      <c r="I2068" s="126">
        <f>Table3[[#This Row],[No. Siri Pen]]</f>
        <v>0</v>
      </c>
      <c r="J2068" s="207">
        <f>Table3[[#This Row],[Kos (RM)]]</f>
        <v>0</v>
      </c>
      <c r="K2068" s="127">
        <f>VLOOKUP(I2068,LBA!AJ:AK,2,0)</f>
        <v>0</v>
      </c>
    </row>
    <row r="2069" spans="1:11" s="124" customFormat="1" ht="15">
      <c r="A2069" s="380"/>
      <c r="B2069" s="380"/>
      <c r="C2069" s="380"/>
      <c r="D2069" s="380"/>
      <c r="E2069" s="381"/>
      <c r="F2069" s="380"/>
      <c r="G2069" s="380"/>
      <c r="H2069" s="379"/>
      <c r="I2069" s="126">
        <f>Table3[[#This Row],[No. Siri Pen]]</f>
        <v>0</v>
      </c>
      <c r="J2069" s="207">
        <f>Table3[[#This Row],[Kos (RM)]]</f>
        <v>0</v>
      </c>
      <c r="K2069" s="127">
        <f>VLOOKUP(I2069,LBA!AJ:AK,2,0)</f>
        <v>0</v>
      </c>
    </row>
    <row r="2070" spans="1:11" s="124" customFormat="1" ht="15">
      <c r="A2070" s="380"/>
      <c r="B2070" s="380"/>
      <c r="C2070" s="380"/>
      <c r="D2070" s="380"/>
      <c r="E2070" s="381"/>
      <c r="F2070" s="380"/>
      <c r="G2070" s="380"/>
      <c r="H2070" s="379"/>
      <c r="I2070" s="126">
        <f>Table3[[#This Row],[No. Siri Pen]]</f>
        <v>0</v>
      </c>
      <c r="J2070" s="207">
        <f>Table3[[#This Row],[Kos (RM)]]</f>
        <v>0</v>
      </c>
      <c r="K2070" s="127">
        <f>VLOOKUP(I2070,LBA!AJ:AK,2,0)</f>
        <v>0</v>
      </c>
    </row>
    <row r="2071" spans="1:11" s="124" customFormat="1" ht="15">
      <c r="A2071" s="380"/>
      <c r="B2071" s="380"/>
      <c r="C2071" s="380"/>
      <c r="D2071" s="380"/>
      <c r="E2071" s="381"/>
      <c r="F2071" s="380"/>
      <c r="G2071" s="380"/>
      <c r="H2071" s="379"/>
      <c r="I2071" s="126">
        <f>Table3[[#This Row],[No. Siri Pen]]</f>
        <v>0</v>
      </c>
      <c r="J2071" s="207">
        <f>Table3[[#This Row],[Kos (RM)]]</f>
        <v>0</v>
      </c>
      <c r="K2071" s="127">
        <f>VLOOKUP(I2071,LBA!AJ:AK,2,0)</f>
        <v>0</v>
      </c>
    </row>
    <row r="2072" spans="1:11" s="124" customFormat="1" ht="15">
      <c r="A2072" s="380"/>
      <c r="B2072" s="380"/>
      <c r="C2072" s="380"/>
      <c r="D2072" s="380"/>
      <c r="E2072" s="381"/>
      <c r="F2072" s="380"/>
      <c r="G2072" s="380"/>
      <c r="H2072" s="379"/>
      <c r="I2072" s="126">
        <f>Table3[[#This Row],[No. Siri Pen]]</f>
        <v>0</v>
      </c>
      <c r="J2072" s="207">
        <f>Table3[[#This Row],[Kos (RM)]]</f>
        <v>0</v>
      </c>
      <c r="K2072" s="127">
        <f>VLOOKUP(I2072,LBA!AJ:AK,2,0)</f>
        <v>0</v>
      </c>
    </row>
    <row r="2073" spans="1:11" s="124" customFormat="1" ht="15">
      <c r="A2073" s="380"/>
      <c r="B2073" s="380"/>
      <c r="C2073" s="380"/>
      <c r="D2073" s="380"/>
      <c r="E2073" s="381"/>
      <c r="F2073" s="380"/>
      <c r="G2073" s="380"/>
      <c r="H2073" s="379"/>
      <c r="I2073" s="126">
        <f>Table3[[#This Row],[No. Siri Pen]]</f>
        <v>0</v>
      </c>
      <c r="J2073" s="207">
        <f>Table3[[#This Row],[Kos (RM)]]</f>
        <v>0</v>
      </c>
      <c r="K2073" s="127">
        <f>VLOOKUP(I2073,LBA!AJ:AK,2,0)</f>
        <v>0</v>
      </c>
    </row>
    <row r="2074" spans="1:11" s="124" customFormat="1" ht="15">
      <c r="A2074" s="380"/>
      <c r="B2074" s="380"/>
      <c r="C2074" s="380"/>
      <c r="D2074" s="380"/>
      <c r="E2074" s="381"/>
      <c r="F2074" s="380"/>
      <c r="G2074" s="380"/>
      <c r="H2074" s="379"/>
      <c r="I2074" s="126">
        <f>Table3[[#This Row],[No. Siri Pen]]</f>
        <v>0</v>
      </c>
      <c r="J2074" s="207">
        <f>Table3[[#This Row],[Kos (RM)]]</f>
        <v>0</v>
      </c>
      <c r="K2074" s="127">
        <f>VLOOKUP(I2074,LBA!AJ:AK,2,0)</f>
        <v>0</v>
      </c>
    </row>
    <row r="2075" spans="1:11" s="124" customFormat="1" ht="15">
      <c r="A2075" s="380"/>
      <c r="B2075" s="380"/>
      <c r="C2075" s="380"/>
      <c r="D2075" s="380"/>
      <c r="E2075" s="381"/>
      <c r="F2075" s="380"/>
      <c r="G2075" s="380"/>
      <c r="H2075" s="379"/>
      <c r="I2075" s="126">
        <f>Table3[[#This Row],[No. Siri Pen]]</f>
        <v>0</v>
      </c>
      <c r="J2075" s="207">
        <f>Table3[[#This Row],[Kos (RM)]]</f>
        <v>0</v>
      </c>
      <c r="K2075" s="127">
        <f>VLOOKUP(I2075,LBA!AJ:AK,2,0)</f>
        <v>0</v>
      </c>
    </row>
    <row r="2076" spans="1:11" s="124" customFormat="1" ht="15">
      <c r="A2076" s="380"/>
      <c r="B2076" s="380"/>
      <c r="C2076" s="380"/>
      <c r="D2076" s="380"/>
      <c r="E2076" s="381"/>
      <c r="F2076" s="380"/>
      <c r="G2076" s="380"/>
      <c r="H2076" s="379"/>
      <c r="I2076" s="126">
        <f>Table3[[#This Row],[No. Siri Pen]]</f>
        <v>0</v>
      </c>
      <c r="J2076" s="207">
        <f>Table3[[#This Row],[Kos (RM)]]</f>
        <v>0</v>
      </c>
      <c r="K2076" s="127">
        <f>VLOOKUP(I2076,LBA!AJ:AK,2,0)</f>
        <v>0</v>
      </c>
    </row>
    <row r="2077" spans="1:11" s="124" customFormat="1" ht="15">
      <c r="A2077" s="380"/>
      <c r="B2077" s="380"/>
      <c r="C2077" s="380"/>
      <c r="D2077" s="380"/>
      <c r="E2077" s="381"/>
      <c r="F2077" s="380"/>
      <c r="G2077" s="380"/>
      <c r="H2077" s="379"/>
      <c r="I2077" s="126">
        <f>Table3[[#This Row],[No. Siri Pen]]</f>
        <v>0</v>
      </c>
      <c r="J2077" s="207">
        <f>Table3[[#This Row],[Kos (RM)]]</f>
        <v>0</v>
      </c>
      <c r="K2077" s="127">
        <f>VLOOKUP(I2077,LBA!AJ:AK,2,0)</f>
        <v>0</v>
      </c>
    </row>
    <row r="2078" spans="1:11" s="124" customFormat="1" ht="15">
      <c r="A2078" s="380"/>
      <c r="B2078" s="380"/>
      <c r="C2078" s="380"/>
      <c r="D2078" s="380"/>
      <c r="E2078" s="381"/>
      <c r="F2078" s="380"/>
      <c r="G2078" s="380"/>
      <c r="H2078" s="379"/>
      <c r="I2078" s="126">
        <f>Table3[[#This Row],[No. Siri Pen]]</f>
        <v>0</v>
      </c>
      <c r="J2078" s="207">
        <f>Table3[[#This Row],[Kos (RM)]]</f>
        <v>0</v>
      </c>
      <c r="K2078" s="127">
        <f>VLOOKUP(I2078,LBA!AJ:AK,2,0)</f>
        <v>0</v>
      </c>
    </row>
    <row r="2079" spans="1:11" s="124" customFormat="1" ht="15">
      <c r="A2079" s="380"/>
      <c r="B2079" s="380"/>
      <c r="C2079" s="380"/>
      <c r="D2079" s="380"/>
      <c r="E2079" s="381"/>
      <c r="F2079" s="380"/>
      <c r="G2079" s="380"/>
      <c r="H2079" s="379"/>
      <c r="I2079" s="126">
        <f>Table3[[#This Row],[No. Siri Pen]]</f>
        <v>0</v>
      </c>
      <c r="J2079" s="207">
        <f>Table3[[#This Row],[Kos (RM)]]</f>
        <v>0</v>
      </c>
      <c r="K2079" s="127">
        <f>VLOOKUP(I2079,LBA!AJ:AK,2,0)</f>
        <v>0</v>
      </c>
    </row>
    <row r="2080" spans="1:11" s="124" customFormat="1" ht="15">
      <c r="A2080" s="380"/>
      <c r="B2080" s="380"/>
      <c r="C2080" s="380"/>
      <c r="D2080" s="380"/>
      <c r="E2080" s="381"/>
      <c r="F2080" s="380"/>
      <c r="G2080" s="380"/>
      <c r="H2080" s="379"/>
      <c r="I2080" s="126">
        <f>Table3[[#This Row],[No. Siri Pen]]</f>
        <v>0</v>
      </c>
      <c r="J2080" s="207">
        <f>Table3[[#This Row],[Kos (RM)]]</f>
        <v>0</v>
      </c>
      <c r="K2080" s="127">
        <f>VLOOKUP(I2080,LBA!AJ:AK,2,0)</f>
        <v>0</v>
      </c>
    </row>
    <row r="2081" spans="1:11" s="124" customFormat="1" ht="15">
      <c r="A2081" s="380"/>
      <c r="B2081" s="380"/>
      <c r="C2081" s="380"/>
      <c r="D2081" s="380"/>
      <c r="E2081" s="381"/>
      <c r="F2081" s="380"/>
      <c r="G2081" s="380"/>
      <c r="H2081" s="379"/>
      <c r="I2081" s="126">
        <f>Table3[[#This Row],[No. Siri Pen]]</f>
        <v>0</v>
      </c>
      <c r="J2081" s="207">
        <f>Table3[[#This Row],[Kos (RM)]]</f>
        <v>0</v>
      </c>
      <c r="K2081" s="127">
        <f>VLOOKUP(I2081,LBA!AJ:AK,2,0)</f>
        <v>0</v>
      </c>
    </row>
    <row r="2082" spans="1:11" s="124" customFormat="1" ht="15">
      <c r="A2082" s="380"/>
      <c r="B2082" s="380"/>
      <c r="C2082" s="380"/>
      <c r="D2082" s="380"/>
      <c r="E2082" s="381"/>
      <c r="F2082" s="380"/>
      <c r="G2082" s="380"/>
      <c r="H2082" s="379"/>
      <c r="I2082" s="126">
        <f>Table3[[#This Row],[No. Siri Pen]]</f>
        <v>0</v>
      </c>
      <c r="J2082" s="207">
        <f>Table3[[#This Row],[Kos (RM)]]</f>
        <v>0</v>
      </c>
      <c r="K2082" s="127">
        <f>VLOOKUP(I2082,LBA!AJ:AK,2,0)</f>
        <v>0</v>
      </c>
    </row>
    <row r="2083" spans="1:11" s="124" customFormat="1" ht="15">
      <c r="A2083" s="380"/>
      <c r="B2083" s="380"/>
      <c r="C2083" s="380"/>
      <c r="D2083" s="380"/>
      <c r="E2083" s="381"/>
      <c r="F2083" s="380"/>
      <c r="G2083" s="380"/>
      <c r="H2083" s="379"/>
      <c r="I2083" s="126">
        <f>Table3[[#This Row],[No. Siri Pen]]</f>
        <v>0</v>
      </c>
      <c r="J2083" s="207">
        <f>Table3[[#This Row],[Kos (RM)]]</f>
        <v>0</v>
      </c>
      <c r="K2083" s="127">
        <f>VLOOKUP(I2083,LBA!AJ:AK,2,0)</f>
        <v>0</v>
      </c>
    </row>
    <row r="2084" spans="1:11" s="124" customFormat="1" ht="15">
      <c r="A2084" s="380"/>
      <c r="B2084" s="380"/>
      <c r="C2084" s="380"/>
      <c r="D2084" s="380"/>
      <c r="E2084" s="381"/>
      <c r="F2084" s="380"/>
      <c r="G2084" s="380"/>
      <c r="H2084" s="379"/>
      <c r="I2084" s="126">
        <f>Table3[[#This Row],[No. Siri Pen]]</f>
        <v>0</v>
      </c>
      <c r="J2084" s="207">
        <f>Table3[[#This Row],[Kos (RM)]]</f>
        <v>0</v>
      </c>
      <c r="K2084" s="127">
        <f>VLOOKUP(I2084,LBA!AJ:AK,2,0)</f>
        <v>0</v>
      </c>
    </row>
    <row r="2085" spans="1:11" s="124" customFormat="1" ht="15">
      <c r="A2085" s="380"/>
      <c r="B2085" s="380"/>
      <c r="C2085" s="380"/>
      <c r="D2085" s="380"/>
      <c r="E2085" s="381"/>
      <c r="F2085" s="380"/>
      <c r="G2085" s="380"/>
      <c r="H2085" s="379"/>
      <c r="I2085" s="126">
        <f>Table3[[#This Row],[No. Siri Pen]]</f>
        <v>0</v>
      </c>
      <c r="J2085" s="207">
        <f>Table3[[#This Row],[Kos (RM)]]</f>
        <v>0</v>
      </c>
      <c r="K2085" s="127">
        <f>VLOOKUP(I2085,LBA!AJ:AK,2,0)</f>
        <v>0</v>
      </c>
    </row>
    <row r="2086" spans="1:11" s="124" customFormat="1" ht="15">
      <c r="A2086" s="380"/>
      <c r="B2086" s="380"/>
      <c r="C2086" s="380"/>
      <c r="D2086" s="380"/>
      <c r="E2086" s="381"/>
      <c r="F2086" s="380"/>
      <c r="G2086" s="380"/>
      <c r="H2086" s="379"/>
      <c r="I2086" s="126">
        <f>Table3[[#This Row],[No. Siri Pen]]</f>
        <v>0</v>
      </c>
      <c r="J2086" s="207">
        <f>Table3[[#This Row],[Kos (RM)]]</f>
        <v>0</v>
      </c>
      <c r="K2086" s="127">
        <f>VLOOKUP(I2086,LBA!AJ:AK,2,0)</f>
        <v>0</v>
      </c>
    </row>
    <row r="2087" spans="1:11" s="124" customFormat="1" ht="15">
      <c r="A2087" s="380"/>
      <c r="B2087" s="380"/>
      <c r="C2087" s="380"/>
      <c r="D2087" s="380"/>
      <c r="E2087" s="381"/>
      <c r="F2087" s="380"/>
      <c r="G2087" s="380"/>
      <c r="H2087" s="379"/>
      <c r="I2087" s="126">
        <f>Table3[[#This Row],[No. Siri Pen]]</f>
        <v>0</v>
      </c>
      <c r="J2087" s="207">
        <f>Table3[[#This Row],[Kos (RM)]]</f>
        <v>0</v>
      </c>
      <c r="K2087" s="127">
        <f>VLOOKUP(I2087,LBA!AJ:AK,2,0)</f>
        <v>0</v>
      </c>
    </row>
    <row r="2088" spans="1:11" s="124" customFormat="1" ht="15">
      <c r="A2088" s="380"/>
      <c r="B2088" s="380"/>
      <c r="C2088" s="380"/>
      <c r="D2088" s="380"/>
      <c r="E2088" s="381"/>
      <c r="F2088" s="380"/>
      <c r="G2088" s="380"/>
      <c r="H2088" s="379"/>
      <c r="I2088" s="126">
        <f>Table3[[#This Row],[No. Siri Pen]]</f>
        <v>0</v>
      </c>
      <c r="J2088" s="207">
        <f>Table3[[#This Row],[Kos (RM)]]</f>
        <v>0</v>
      </c>
      <c r="K2088" s="127">
        <f>VLOOKUP(I2088,LBA!AJ:AK,2,0)</f>
        <v>0</v>
      </c>
    </row>
    <row r="2089" spans="1:11" s="124" customFormat="1" ht="15">
      <c r="A2089" s="380"/>
      <c r="B2089" s="380"/>
      <c r="C2089" s="380"/>
      <c r="D2089" s="380"/>
      <c r="E2089" s="381"/>
      <c r="F2089" s="380"/>
      <c r="G2089" s="380"/>
      <c r="H2089" s="379"/>
      <c r="I2089" s="126">
        <f>Table3[[#This Row],[No. Siri Pen]]</f>
        <v>0</v>
      </c>
      <c r="J2089" s="207">
        <f>Table3[[#This Row],[Kos (RM)]]</f>
        <v>0</v>
      </c>
      <c r="K2089" s="127">
        <f>VLOOKUP(I2089,LBA!AJ:AK,2,0)</f>
        <v>0</v>
      </c>
    </row>
    <row r="2090" spans="1:11" s="124" customFormat="1" ht="15">
      <c r="A2090" s="380"/>
      <c r="B2090" s="380"/>
      <c r="C2090" s="380"/>
      <c r="D2090" s="380"/>
      <c r="E2090" s="381"/>
      <c r="F2090" s="380"/>
      <c r="G2090" s="380"/>
      <c r="H2090" s="379"/>
      <c r="I2090" s="126">
        <f>Table3[[#This Row],[No. Siri Pen]]</f>
        <v>0</v>
      </c>
      <c r="J2090" s="207">
        <f>Table3[[#This Row],[Kos (RM)]]</f>
        <v>0</v>
      </c>
      <c r="K2090" s="127">
        <f>VLOOKUP(I2090,LBA!AJ:AK,2,0)</f>
        <v>0</v>
      </c>
    </row>
    <row r="2091" spans="1:11" s="124" customFormat="1" ht="15">
      <c r="A2091" s="380"/>
      <c r="B2091" s="380"/>
      <c r="C2091" s="380"/>
      <c r="D2091" s="380"/>
      <c r="E2091" s="381"/>
      <c r="F2091" s="380"/>
      <c r="G2091" s="380"/>
      <c r="H2091" s="379"/>
      <c r="I2091" s="126">
        <f>Table3[[#This Row],[No. Siri Pen]]</f>
        <v>0</v>
      </c>
      <c r="J2091" s="207">
        <f>Table3[[#This Row],[Kos (RM)]]</f>
        <v>0</v>
      </c>
      <c r="K2091" s="127">
        <f>VLOOKUP(I2091,LBA!AJ:AK,2,0)</f>
        <v>0</v>
      </c>
    </row>
    <row r="2092" spans="1:11" s="124" customFormat="1" ht="15">
      <c r="A2092" s="380"/>
      <c r="B2092" s="380"/>
      <c r="C2092" s="380"/>
      <c r="D2092" s="380"/>
      <c r="E2092" s="381"/>
      <c r="F2092" s="380"/>
      <c r="G2092" s="380"/>
      <c r="H2092" s="379"/>
      <c r="I2092" s="126">
        <f>Table3[[#This Row],[No. Siri Pen]]</f>
        <v>0</v>
      </c>
      <c r="J2092" s="207">
        <f>Table3[[#This Row],[Kos (RM)]]</f>
        <v>0</v>
      </c>
      <c r="K2092" s="127">
        <f>VLOOKUP(I2092,LBA!AJ:AK,2,0)</f>
        <v>0</v>
      </c>
    </row>
    <row r="2093" spans="1:11" s="124" customFormat="1" ht="15">
      <c r="A2093" s="380"/>
      <c r="B2093" s="380"/>
      <c r="C2093" s="380"/>
      <c r="D2093" s="380"/>
      <c r="E2093" s="381"/>
      <c r="F2093" s="380"/>
      <c r="G2093" s="380"/>
      <c r="H2093" s="379"/>
      <c r="I2093" s="126">
        <f>Table3[[#This Row],[No. Siri Pen]]</f>
        <v>0</v>
      </c>
      <c r="J2093" s="207">
        <f>Table3[[#This Row],[Kos (RM)]]</f>
        <v>0</v>
      </c>
      <c r="K2093" s="127">
        <f>VLOOKUP(I2093,LBA!AJ:AK,2,0)</f>
        <v>0</v>
      </c>
    </row>
    <row r="2094" spans="1:11" s="124" customFormat="1" ht="15">
      <c r="A2094" s="380"/>
      <c r="B2094" s="380"/>
      <c r="C2094" s="380"/>
      <c r="D2094" s="380"/>
      <c r="E2094" s="381"/>
      <c r="F2094" s="380"/>
      <c r="G2094" s="380"/>
      <c r="H2094" s="379"/>
      <c r="I2094" s="126">
        <f>Table3[[#This Row],[No. Siri Pen]]</f>
        <v>0</v>
      </c>
      <c r="J2094" s="207">
        <f>Table3[[#This Row],[Kos (RM)]]</f>
        <v>0</v>
      </c>
      <c r="K2094" s="127">
        <f>VLOOKUP(I2094,LBA!AJ:AK,2,0)</f>
        <v>0</v>
      </c>
    </row>
    <row r="2095" spans="1:11" s="124" customFormat="1" ht="15">
      <c r="A2095" s="380"/>
      <c r="B2095" s="380"/>
      <c r="C2095" s="380"/>
      <c r="D2095" s="380"/>
      <c r="E2095" s="381"/>
      <c r="F2095" s="380"/>
      <c r="G2095" s="380"/>
      <c r="H2095" s="379"/>
      <c r="I2095" s="126">
        <f>Table3[[#This Row],[No. Siri Pen]]</f>
        <v>0</v>
      </c>
      <c r="J2095" s="207">
        <f>Table3[[#This Row],[Kos (RM)]]</f>
        <v>0</v>
      </c>
      <c r="K2095" s="127">
        <f>VLOOKUP(I2095,LBA!AJ:AK,2,0)</f>
        <v>0</v>
      </c>
    </row>
    <row r="2096" spans="1:11" s="124" customFormat="1" ht="15">
      <c r="A2096" s="380"/>
      <c r="B2096" s="380"/>
      <c r="C2096" s="380"/>
      <c r="D2096" s="380"/>
      <c r="E2096" s="381"/>
      <c r="F2096" s="380"/>
      <c r="G2096" s="380"/>
      <c r="H2096" s="379"/>
      <c r="I2096" s="126">
        <f>Table3[[#This Row],[No. Siri Pen]]</f>
        <v>0</v>
      </c>
      <c r="J2096" s="207">
        <f>Table3[[#This Row],[Kos (RM)]]</f>
        <v>0</v>
      </c>
      <c r="K2096" s="127">
        <f>VLOOKUP(I2096,LBA!AJ:AK,2,0)</f>
        <v>0</v>
      </c>
    </row>
    <row r="2097" spans="1:11" s="124" customFormat="1" ht="15">
      <c r="A2097" s="380"/>
      <c r="B2097" s="380"/>
      <c r="C2097" s="380"/>
      <c r="D2097" s="380"/>
      <c r="E2097" s="381"/>
      <c r="F2097" s="380"/>
      <c r="G2097" s="380"/>
      <c r="H2097" s="379"/>
      <c r="I2097" s="126">
        <f>Table3[[#This Row],[No. Siri Pen]]</f>
        <v>0</v>
      </c>
      <c r="J2097" s="207">
        <f>Table3[[#This Row],[Kos (RM)]]</f>
        <v>0</v>
      </c>
      <c r="K2097" s="127">
        <f>VLOOKUP(I2097,LBA!AJ:AK,2,0)</f>
        <v>0</v>
      </c>
    </row>
    <row r="2098" spans="1:11" s="124" customFormat="1" ht="15">
      <c r="A2098" s="380"/>
      <c r="B2098" s="380"/>
      <c r="C2098" s="380"/>
      <c r="D2098" s="380"/>
      <c r="E2098" s="381"/>
      <c r="F2098" s="380"/>
      <c r="G2098" s="380"/>
      <c r="H2098" s="379"/>
      <c r="I2098" s="126">
        <f>Table3[[#This Row],[No. Siri Pen]]</f>
        <v>0</v>
      </c>
      <c r="J2098" s="207">
        <f>Table3[[#This Row],[Kos (RM)]]</f>
        <v>0</v>
      </c>
      <c r="K2098" s="127">
        <f>VLOOKUP(I2098,LBA!AJ:AK,2,0)</f>
        <v>0</v>
      </c>
    </row>
    <row r="2099" spans="1:11" s="124" customFormat="1" ht="15">
      <c r="A2099" s="380"/>
      <c r="B2099" s="380"/>
      <c r="C2099" s="380"/>
      <c r="D2099" s="380"/>
      <c r="E2099" s="381"/>
      <c r="F2099" s="380"/>
      <c r="G2099" s="380"/>
      <c r="H2099" s="379"/>
      <c r="I2099" s="126">
        <f>Table3[[#This Row],[No. Siri Pen]]</f>
        <v>0</v>
      </c>
      <c r="J2099" s="207">
        <f>Table3[[#This Row],[Kos (RM)]]</f>
        <v>0</v>
      </c>
      <c r="K2099" s="127">
        <f>VLOOKUP(I2099,LBA!AJ:AK,2,0)</f>
        <v>0</v>
      </c>
    </row>
    <row r="2100" spans="1:11" s="124" customFormat="1" ht="15">
      <c r="A2100" s="380"/>
      <c r="B2100" s="380"/>
      <c r="C2100" s="380"/>
      <c r="D2100" s="380"/>
      <c r="E2100" s="381"/>
      <c r="F2100" s="380"/>
      <c r="G2100" s="380"/>
      <c r="H2100" s="379"/>
      <c r="I2100" s="126">
        <f>Table3[[#This Row],[No. Siri Pen]]</f>
        <v>0</v>
      </c>
      <c r="J2100" s="207">
        <f>Table3[[#This Row],[Kos (RM)]]</f>
        <v>0</v>
      </c>
      <c r="K2100" s="127">
        <f>VLOOKUP(I2100,LBA!AJ:AK,2,0)</f>
        <v>0</v>
      </c>
    </row>
    <row r="2101" spans="1:11" s="124" customFormat="1" ht="15">
      <c r="A2101" s="380"/>
      <c r="B2101" s="380"/>
      <c r="C2101" s="380"/>
      <c r="D2101" s="380"/>
      <c r="E2101" s="381"/>
      <c r="F2101" s="380"/>
      <c r="G2101" s="380"/>
      <c r="H2101" s="379"/>
      <c r="I2101" s="126">
        <f>Table3[[#This Row],[No. Siri Pen]]</f>
        <v>0</v>
      </c>
      <c r="J2101" s="207">
        <f>Table3[[#This Row],[Kos (RM)]]</f>
        <v>0</v>
      </c>
      <c r="K2101" s="127">
        <f>VLOOKUP(I2101,LBA!AJ:AK,2,0)</f>
        <v>0</v>
      </c>
    </row>
    <row r="2102" spans="1:11" s="124" customFormat="1" ht="15">
      <c r="A2102" s="380"/>
      <c r="B2102" s="380"/>
      <c r="C2102" s="380"/>
      <c r="D2102" s="380"/>
      <c r="E2102" s="381"/>
      <c r="F2102" s="380"/>
      <c r="G2102" s="380"/>
      <c r="H2102" s="379"/>
      <c r="I2102" s="126">
        <f>Table3[[#This Row],[No. Siri Pen]]</f>
        <v>0</v>
      </c>
      <c r="J2102" s="207">
        <f>Table3[[#This Row],[Kos (RM)]]</f>
        <v>0</v>
      </c>
      <c r="K2102" s="127">
        <f>VLOOKUP(I2102,LBA!AJ:AK,2,0)</f>
        <v>0</v>
      </c>
    </row>
    <row r="2103" spans="1:11" s="124" customFormat="1" ht="15">
      <c r="A2103" s="380"/>
      <c r="B2103" s="380"/>
      <c r="C2103" s="380"/>
      <c r="D2103" s="380"/>
      <c r="E2103" s="381"/>
      <c r="F2103" s="380"/>
      <c r="G2103" s="380"/>
      <c r="H2103" s="379"/>
      <c r="I2103" s="126">
        <f>Table3[[#This Row],[No. Siri Pen]]</f>
        <v>0</v>
      </c>
      <c r="J2103" s="207">
        <f>Table3[[#This Row],[Kos (RM)]]</f>
        <v>0</v>
      </c>
      <c r="K2103" s="127">
        <f>VLOOKUP(I2103,LBA!AJ:AK,2,0)</f>
        <v>0</v>
      </c>
    </row>
    <row r="2104" spans="1:11" s="124" customFormat="1" ht="15">
      <c r="A2104" s="380"/>
      <c r="B2104" s="380"/>
      <c r="C2104" s="380"/>
      <c r="D2104" s="380"/>
      <c r="E2104" s="381"/>
      <c r="F2104" s="380"/>
      <c r="G2104" s="380"/>
      <c r="H2104" s="379"/>
      <c r="I2104" s="126">
        <f>Table3[[#This Row],[No. Siri Pen]]</f>
        <v>0</v>
      </c>
      <c r="J2104" s="207">
        <f>Table3[[#This Row],[Kos (RM)]]</f>
        <v>0</v>
      </c>
      <c r="K2104" s="127">
        <f>VLOOKUP(I2104,LBA!AJ:AK,2,0)</f>
        <v>0</v>
      </c>
    </row>
    <row r="2105" spans="1:11" s="124" customFormat="1" ht="15">
      <c r="A2105" s="380"/>
      <c r="B2105" s="380"/>
      <c r="C2105" s="380"/>
      <c r="D2105" s="380"/>
      <c r="E2105" s="381"/>
      <c r="F2105" s="380"/>
      <c r="G2105" s="380"/>
      <c r="H2105" s="379"/>
      <c r="I2105" s="126">
        <f>Table3[[#This Row],[No. Siri Pen]]</f>
        <v>0</v>
      </c>
      <c r="J2105" s="207">
        <f>Table3[[#This Row],[Kos (RM)]]</f>
        <v>0</v>
      </c>
      <c r="K2105" s="127">
        <f>VLOOKUP(I2105,LBA!AJ:AK,2,0)</f>
        <v>0</v>
      </c>
    </row>
    <row r="2106" spans="1:11" s="124" customFormat="1" ht="15">
      <c r="A2106" s="380"/>
      <c r="B2106" s="380"/>
      <c r="C2106" s="380"/>
      <c r="D2106" s="380"/>
      <c r="E2106" s="381"/>
      <c r="F2106" s="380"/>
      <c r="G2106" s="380"/>
      <c r="H2106" s="379"/>
      <c r="I2106" s="126">
        <f>Table3[[#This Row],[No. Siri Pen]]</f>
        <v>0</v>
      </c>
      <c r="J2106" s="207">
        <f>Table3[[#This Row],[Kos (RM)]]</f>
        <v>0</v>
      </c>
      <c r="K2106" s="127">
        <f>VLOOKUP(I2106,LBA!AJ:AK,2,0)</f>
        <v>0</v>
      </c>
    </row>
    <row r="2107" spans="1:11" s="124" customFormat="1" ht="15">
      <c r="A2107" s="380"/>
      <c r="B2107" s="380"/>
      <c r="C2107" s="380"/>
      <c r="D2107" s="380"/>
      <c r="E2107" s="381"/>
      <c r="F2107" s="380"/>
      <c r="G2107" s="380"/>
      <c r="H2107" s="379"/>
      <c r="I2107" s="126">
        <f>Table3[[#This Row],[No. Siri Pen]]</f>
        <v>0</v>
      </c>
      <c r="J2107" s="207">
        <f>Table3[[#This Row],[Kos (RM)]]</f>
        <v>0</v>
      </c>
      <c r="K2107" s="127">
        <f>VLOOKUP(I2107,LBA!AJ:AK,2,0)</f>
        <v>0</v>
      </c>
    </row>
    <row r="2108" spans="1:11" s="124" customFormat="1" ht="15">
      <c r="A2108" s="380"/>
      <c r="B2108" s="380"/>
      <c r="C2108" s="380"/>
      <c r="D2108" s="380"/>
      <c r="E2108" s="381"/>
      <c r="F2108" s="380"/>
      <c r="G2108" s="380"/>
      <c r="H2108" s="379"/>
      <c r="I2108" s="126">
        <f>Table3[[#This Row],[No. Siri Pen]]</f>
        <v>0</v>
      </c>
      <c r="J2108" s="207">
        <f>Table3[[#This Row],[Kos (RM)]]</f>
        <v>0</v>
      </c>
      <c r="K2108" s="127">
        <f>VLOOKUP(I2108,LBA!AJ:AK,2,0)</f>
        <v>0</v>
      </c>
    </row>
    <row r="2109" spans="1:11" s="124" customFormat="1" ht="15">
      <c r="A2109" s="380"/>
      <c r="B2109" s="380"/>
      <c r="C2109" s="380"/>
      <c r="D2109" s="380"/>
      <c r="E2109" s="381"/>
      <c r="F2109" s="380"/>
      <c r="G2109" s="380"/>
      <c r="H2109" s="379"/>
      <c r="I2109" s="126">
        <f>Table3[[#This Row],[No. Siri Pen]]</f>
        <v>0</v>
      </c>
      <c r="J2109" s="207">
        <f>Table3[[#This Row],[Kos (RM)]]</f>
        <v>0</v>
      </c>
      <c r="K2109" s="127">
        <f>VLOOKUP(I2109,LBA!AJ:AK,2,0)</f>
        <v>0</v>
      </c>
    </row>
    <row r="2110" spans="1:11" s="124" customFormat="1" ht="15">
      <c r="A2110" s="380"/>
      <c r="B2110" s="380"/>
      <c r="C2110" s="380"/>
      <c r="D2110" s="380"/>
      <c r="E2110" s="381"/>
      <c r="F2110" s="380"/>
      <c r="G2110" s="380"/>
      <c r="H2110" s="379"/>
      <c r="I2110" s="126">
        <f>Table3[[#This Row],[No. Siri Pen]]</f>
        <v>0</v>
      </c>
      <c r="J2110" s="207">
        <f>Table3[[#This Row],[Kos (RM)]]</f>
        <v>0</v>
      </c>
      <c r="K2110" s="127">
        <f>VLOOKUP(I2110,LBA!AJ:AK,2,0)</f>
        <v>0</v>
      </c>
    </row>
    <row r="2111" spans="1:11" s="124" customFormat="1" ht="15">
      <c r="A2111" s="380"/>
      <c r="B2111" s="380"/>
      <c r="C2111" s="380"/>
      <c r="D2111" s="380"/>
      <c r="E2111" s="381"/>
      <c r="F2111" s="380"/>
      <c r="G2111" s="380"/>
      <c r="H2111" s="379"/>
      <c r="I2111" s="126">
        <f>Table3[[#This Row],[No. Siri Pen]]</f>
        <v>0</v>
      </c>
      <c r="J2111" s="207">
        <f>Table3[[#This Row],[Kos (RM)]]</f>
        <v>0</v>
      </c>
      <c r="K2111" s="127">
        <f>VLOOKUP(I2111,LBA!AJ:AK,2,0)</f>
        <v>0</v>
      </c>
    </row>
    <row r="2112" spans="1:11" s="124" customFormat="1" ht="15">
      <c r="A2112" s="380"/>
      <c r="B2112" s="380"/>
      <c r="C2112" s="380"/>
      <c r="D2112" s="380"/>
      <c r="E2112" s="381"/>
      <c r="F2112" s="380"/>
      <c r="G2112" s="380"/>
      <c r="H2112" s="379"/>
      <c r="I2112" s="126">
        <f>Table3[[#This Row],[No. Siri Pen]]</f>
        <v>0</v>
      </c>
      <c r="J2112" s="207">
        <f>Table3[[#This Row],[Kos (RM)]]</f>
        <v>0</v>
      </c>
      <c r="K2112" s="127">
        <f>VLOOKUP(I2112,LBA!AJ:AK,2,0)</f>
        <v>0</v>
      </c>
    </row>
    <row r="2113" spans="1:11" s="124" customFormat="1" ht="15">
      <c r="A2113" s="380"/>
      <c r="B2113" s="380"/>
      <c r="C2113" s="380"/>
      <c r="D2113" s="380"/>
      <c r="E2113" s="381"/>
      <c r="F2113" s="380"/>
      <c r="G2113" s="380"/>
      <c r="H2113" s="379"/>
      <c r="I2113" s="126">
        <f>Table3[[#This Row],[No. Siri Pen]]</f>
        <v>0</v>
      </c>
      <c r="J2113" s="207">
        <f>Table3[[#This Row],[Kos (RM)]]</f>
        <v>0</v>
      </c>
      <c r="K2113" s="127">
        <f>VLOOKUP(I2113,LBA!AJ:AK,2,0)</f>
        <v>0</v>
      </c>
    </row>
    <row r="2114" spans="1:11" s="124" customFormat="1" ht="15">
      <c r="A2114" s="380"/>
      <c r="B2114" s="380"/>
      <c r="C2114" s="380"/>
      <c r="D2114" s="380"/>
      <c r="E2114" s="381"/>
      <c r="F2114" s="380"/>
      <c r="G2114" s="380"/>
      <c r="H2114" s="379"/>
      <c r="I2114" s="126">
        <f>Table3[[#This Row],[No. Siri Pen]]</f>
        <v>0</v>
      </c>
      <c r="J2114" s="207">
        <f>Table3[[#This Row],[Kos (RM)]]</f>
        <v>0</v>
      </c>
      <c r="K2114" s="127">
        <f>VLOOKUP(I2114,LBA!AJ:AK,2,0)</f>
        <v>0</v>
      </c>
    </row>
    <row r="2115" spans="1:11" s="124" customFormat="1" ht="15">
      <c r="A2115" s="380"/>
      <c r="B2115" s="380"/>
      <c r="C2115" s="380"/>
      <c r="D2115" s="380"/>
      <c r="E2115" s="381"/>
      <c r="F2115" s="380"/>
      <c r="G2115" s="380"/>
      <c r="H2115" s="379"/>
      <c r="I2115" s="126">
        <f>Table3[[#This Row],[No. Siri Pen]]</f>
        <v>0</v>
      </c>
      <c r="J2115" s="207">
        <f>Table3[[#This Row],[Kos (RM)]]</f>
        <v>0</v>
      </c>
      <c r="K2115" s="127">
        <f>VLOOKUP(I2115,LBA!AJ:AK,2,0)</f>
        <v>0</v>
      </c>
    </row>
    <row r="2116" spans="1:11" s="124" customFormat="1" ht="15">
      <c r="A2116" s="380"/>
      <c r="B2116" s="380"/>
      <c r="C2116" s="380"/>
      <c r="D2116" s="380"/>
      <c r="E2116" s="381"/>
      <c r="F2116" s="380"/>
      <c r="G2116" s="380"/>
      <c r="H2116" s="379"/>
      <c r="I2116" s="126">
        <f>Table3[[#This Row],[No. Siri Pen]]</f>
        <v>0</v>
      </c>
      <c r="J2116" s="207">
        <f>Table3[[#This Row],[Kos (RM)]]</f>
        <v>0</v>
      </c>
      <c r="K2116" s="127">
        <f>VLOOKUP(I2116,LBA!AJ:AK,2,0)</f>
        <v>0</v>
      </c>
    </row>
    <row r="2117" spans="1:11" s="124" customFormat="1" ht="15">
      <c r="A2117" s="380"/>
      <c r="B2117" s="380"/>
      <c r="C2117" s="380"/>
      <c r="D2117" s="380"/>
      <c r="E2117" s="381"/>
      <c r="F2117" s="380"/>
      <c r="G2117" s="380"/>
      <c r="H2117" s="379"/>
      <c r="I2117" s="126">
        <f>Table3[[#This Row],[No. Siri Pen]]</f>
        <v>0</v>
      </c>
      <c r="J2117" s="207">
        <f>Table3[[#This Row],[Kos (RM)]]</f>
        <v>0</v>
      </c>
      <c r="K2117" s="127">
        <f>VLOOKUP(I2117,LBA!AJ:AK,2,0)</f>
        <v>0</v>
      </c>
    </row>
    <row r="2118" spans="1:11" s="124" customFormat="1" ht="15">
      <c r="A2118" s="380"/>
      <c r="B2118" s="380"/>
      <c r="C2118" s="380"/>
      <c r="D2118" s="380"/>
      <c r="E2118" s="381"/>
      <c r="F2118" s="380"/>
      <c r="G2118" s="380"/>
      <c r="H2118" s="379"/>
      <c r="I2118" s="126">
        <f>Table3[[#This Row],[No. Siri Pen]]</f>
        <v>0</v>
      </c>
      <c r="J2118" s="207">
        <f>Table3[[#This Row],[Kos (RM)]]</f>
        <v>0</v>
      </c>
      <c r="K2118" s="127">
        <f>VLOOKUP(I2118,LBA!AJ:AK,2,0)</f>
        <v>0</v>
      </c>
    </row>
    <row r="2119" spans="1:11" s="124" customFormat="1" ht="15">
      <c r="A2119" s="380"/>
      <c r="B2119" s="380"/>
      <c r="C2119" s="380"/>
      <c r="D2119" s="380"/>
      <c r="E2119" s="381"/>
      <c r="F2119" s="380"/>
      <c r="G2119" s="380"/>
      <c r="H2119" s="379"/>
      <c r="I2119" s="126">
        <f>Table3[[#This Row],[No. Siri Pen]]</f>
        <v>0</v>
      </c>
      <c r="J2119" s="207">
        <f>Table3[[#This Row],[Kos (RM)]]</f>
        <v>0</v>
      </c>
      <c r="K2119" s="127">
        <f>VLOOKUP(I2119,LBA!AJ:AK,2,0)</f>
        <v>0</v>
      </c>
    </row>
    <row r="2120" spans="1:11" s="124" customFormat="1" ht="15">
      <c r="A2120" s="380"/>
      <c r="B2120" s="380"/>
      <c r="C2120" s="380"/>
      <c r="D2120" s="380"/>
      <c r="E2120" s="381"/>
      <c r="F2120" s="380"/>
      <c r="G2120" s="380"/>
      <c r="H2120" s="379"/>
      <c r="I2120" s="126">
        <f>Table3[[#This Row],[No. Siri Pen]]</f>
        <v>0</v>
      </c>
      <c r="J2120" s="207">
        <f>Table3[[#This Row],[Kos (RM)]]</f>
        <v>0</v>
      </c>
      <c r="K2120" s="127">
        <f>VLOOKUP(I2120,LBA!AJ:AK,2,0)</f>
        <v>0</v>
      </c>
    </row>
    <row r="2121" spans="1:11" s="124" customFormat="1" ht="15">
      <c r="A2121" s="380"/>
      <c r="B2121" s="380"/>
      <c r="C2121" s="380"/>
      <c r="D2121" s="380"/>
      <c r="E2121" s="381"/>
      <c r="F2121" s="380"/>
      <c r="G2121" s="380"/>
      <c r="H2121" s="379"/>
      <c r="I2121" s="126">
        <f>Table3[[#This Row],[No. Siri Pen]]</f>
        <v>0</v>
      </c>
      <c r="J2121" s="207">
        <f>Table3[[#This Row],[Kos (RM)]]</f>
        <v>0</v>
      </c>
      <c r="K2121" s="127">
        <f>VLOOKUP(I2121,LBA!AJ:AK,2,0)</f>
        <v>0</v>
      </c>
    </row>
    <row r="2122" spans="1:11" s="124" customFormat="1" ht="15">
      <c r="A2122" s="380"/>
      <c r="B2122" s="380"/>
      <c r="C2122" s="380"/>
      <c r="D2122" s="380"/>
      <c r="E2122" s="381"/>
      <c r="F2122" s="380"/>
      <c r="G2122" s="380"/>
      <c r="H2122" s="379"/>
      <c r="I2122" s="126">
        <f>Table3[[#This Row],[No. Siri Pen]]</f>
        <v>0</v>
      </c>
      <c r="J2122" s="207">
        <f>Table3[[#This Row],[Kos (RM)]]</f>
        <v>0</v>
      </c>
      <c r="K2122" s="127">
        <f>VLOOKUP(I2122,LBA!AJ:AK,2,0)</f>
        <v>0</v>
      </c>
    </row>
    <row r="2123" spans="1:11" s="124" customFormat="1" ht="15">
      <c r="A2123" s="380"/>
      <c r="B2123" s="380"/>
      <c r="C2123" s="380"/>
      <c r="D2123" s="380"/>
      <c r="E2123" s="381"/>
      <c r="F2123" s="380"/>
      <c r="G2123" s="380"/>
      <c r="H2123" s="379"/>
      <c r="I2123" s="126">
        <f>Table3[[#This Row],[No. Siri Pen]]</f>
        <v>0</v>
      </c>
      <c r="J2123" s="207">
        <f>Table3[[#This Row],[Kos (RM)]]</f>
        <v>0</v>
      </c>
      <c r="K2123" s="127">
        <f>VLOOKUP(I2123,LBA!AJ:AK,2,0)</f>
        <v>0</v>
      </c>
    </row>
    <row r="2124" spans="1:11" s="124" customFormat="1" ht="15">
      <c r="A2124" s="380"/>
      <c r="B2124" s="380"/>
      <c r="C2124" s="380"/>
      <c r="D2124" s="380"/>
      <c r="E2124" s="381"/>
      <c r="F2124" s="380"/>
      <c r="G2124" s="380"/>
      <c r="H2124" s="379"/>
      <c r="I2124" s="126">
        <f>Table3[[#This Row],[No. Siri Pen]]</f>
        <v>0</v>
      </c>
      <c r="J2124" s="207">
        <f>Table3[[#This Row],[Kos (RM)]]</f>
        <v>0</v>
      </c>
      <c r="K2124" s="127">
        <f>VLOOKUP(I2124,LBA!AJ:AK,2,0)</f>
        <v>0</v>
      </c>
    </row>
    <row r="2125" spans="1:11" s="124" customFormat="1" ht="15">
      <c r="A2125" s="380"/>
      <c r="B2125" s="380"/>
      <c r="C2125" s="380"/>
      <c r="D2125" s="380"/>
      <c r="E2125" s="381"/>
      <c r="F2125" s="380"/>
      <c r="G2125" s="380"/>
      <c r="H2125" s="379"/>
      <c r="I2125" s="126">
        <f>Table3[[#This Row],[No. Siri Pen]]</f>
        <v>0</v>
      </c>
      <c r="J2125" s="207">
        <f>Table3[[#This Row],[Kos (RM)]]</f>
        <v>0</v>
      </c>
      <c r="K2125" s="127">
        <f>VLOOKUP(I2125,LBA!AJ:AK,2,0)</f>
        <v>0</v>
      </c>
    </row>
    <row r="2126" spans="1:11" s="124" customFormat="1" ht="15">
      <c r="A2126" s="380"/>
      <c r="B2126" s="380"/>
      <c r="C2126" s="380"/>
      <c r="D2126" s="380"/>
      <c r="E2126" s="381"/>
      <c r="F2126" s="380"/>
      <c r="G2126" s="380"/>
      <c r="H2126" s="379"/>
      <c r="I2126" s="126">
        <f>Table3[[#This Row],[No. Siri Pen]]</f>
        <v>0</v>
      </c>
      <c r="J2126" s="207">
        <f>Table3[[#This Row],[Kos (RM)]]</f>
        <v>0</v>
      </c>
      <c r="K2126" s="127">
        <f>VLOOKUP(I2126,LBA!AJ:AK,2,0)</f>
        <v>0</v>
      </c>
    </row>
    <row r="2127" spans="1:11" s="124" customFormat="1" ht="15">
      <c r="A2127" s="380"/>
      <c r="B2127" s="380"/>
      <c r="C2127" s="380"/>
      <c r="D2127" s="380"/>
      <c r="E2127" s="381"/>
      <c r="F2127" s="380"/>
      <c r="G2127" s="380"/>
      <c r="H2127" s="379"/>
      <c r="I2127" s="126">
        <f>Table3[[#This Row],[No. Siri Pen]]</f>
        <v>0</v>
      </c>
      <c r="J2127" s="207">
        <f>Table3[[#This Row],[Kos (RM)]]</f>
        <v>0</v>
      </c>
      <c r="K2127" s="127">
        <f>VLOOKUP(I2127,LBA!AJ:AK,2,0)</f>
        <v>0</v>
      </c>
    </row>
    <row r="2128" spans="1:11" s="124" customFormat="1" ht="15">
      <c r="A2128" s="380"/>
      <c r="B2128" s="380"/>
      <c r="C2128" s="380"/>
      <c r="D2128" s="380"/>
      <c r="E2128" s="381"/>
      <c r="F2128" s="380"/>
      <c r="G2128" s="380"/>
      <c r="H2128" s="379"/>
      <c r="I2128" s="126">
        <f>Table3[[#This Row],[No. Siri Pen]]</f>
        <v>0</v>
      </c>
      <c r="J2128" s="207">
        <f>Table3[[#This Row],[Kos (RM)]]</f>
        <v>0</v>
      </c>
      <c r="K2128" s="127">
        <f>VLOOKUP(I2128,LBA!AJ:AK,2,0)</f>
        <v>0</v>
      </c>
    </row>
    <row r="2129" spans="1:11" s="124" customFormat="1" ht="15">
      <c r="A2129" s="380"/>
      <c r="B2129" s="380"/>
      <c r="C2129" s="380"/>
      <c r="D2129" s="380"/>
      <c r="E2129" s="381"/>
      <c r="F2129" s="380"/>
      <c r="G2129" s="380"/>
      <c r="H2129" s="379"/>
      <c r="I2129" s="126">
        <f>Table3[[#This Row],[No. Siri Pen]]</f>
        <v>0</v>
      </c>
      <c r="J2129" s="207">
        <f>Table3[[#This Row],[Kos (RM)]]</f>
        <v>0</v>
      </c>
      <c r="K2129" s="127">
        <f>VLOOKUP(I2129,LBA!AJ:AK,2,0)</f>
        <v>0</v>
      </c>
    </row>
    <row r="2130" spans="1:11" s="124" customFormat="1" ht="15">
      <c r="A2130" s="380"/>
      <c r="B2130" s="380"/>
      <c r="C2130" s="380"/>
      <c r="D2130" s="380"/>
      <c r="E2130" s="381"/>
      <c r="F2130" s="380"/>
      <c r="G2130" s="380"/>
      <c r="H2130" s="379"/>
      <c r="I2130" s="126">
        <f>Table3[[#This Row],[No. Siri Pen]]</f>
        <v>0</v>
      </c>
      <c r="J2130" s="207">
        <f>Table3[[#This Row],[Kos (RM)]]</f>
        <v>0</v>
      </c>
      <c r="K2130" s="127">
        <f>VLOOKUP(I2130,LBA!AJ:AK,2,0)</f>
        <v>0</v>
      </c>
    </row>
    <row r="2131" spans="1:11" s="124" customFormat="1" ht="15">
      <c r="A2131" s="380"/>
      <c r="B2131" s="380"/>
      <c r="C2131" s="380"/>
      <c r="D2131" s="380"/>
      <c r="E2131" s="381"/>
      <c r="F2131" s="380"/>
      <c r="G2131" s="380"/>
      <c r="H2131" s="379"/>
      <c r="I2131" s="126">
        <f>Table3[[#This Row],[No. Siri Pen]]</f>
        <v>0</v>
      </c>
      <c r="J2131" s="207">
        <f>Table3[[#This Row],[Kos (RM)]]</f>
        <v>0</v>
      </c>
      <c r="K2131" s="127">
        <f>VLOOKUP(I2131,LBA!AJ:AK,2,0)</f>
        <v>0</v>
      </c>
    </row>
    <row r="2132" spans="1:11" s="124" customFormat="1" ht="15">
      <c r="A2132" s="380"/>
      <c r="B2132" s="380"/>
      <c r="C2132" s="380"/>
      <c r="D2132" s="380"/>
      <c r="E2132" s="381"/>
      <c r="F2132" s="380"/>
      <c r="G2132" s="380"/>
      <c r="H2132" s="379"/>
      <c r="I2132" s="126">
        <f>Table3[[#This Row],[No. Siri Pen]]</f>
        <v>0</v>
      </c>
      <c r="J2132" s="207">
        <f>Table3[[#This Row],[Kos (RM)]]</f>
        <v>0</v>
      </c>
      <c r="K2132" s="127">
        <f>VLOOKUP(I2132,LBA!AJ:AK,2,0)</f>
        <v>0</v>
      </c>
    </row>
    <row r="2133" spans="1:11" s="124" customFormat="1" ht="15">
      <c r="A2133" s="380"/>
      <c r="B2133" s="380"/>
      <c r="C2133" s="380"/>
      <c r="D2133" s="380"/>
      <c r="E2133" s="381"/>
      <c r="F2133" s="380"/>
      <c r="G2133" s="380"/>
      <c r="H2133" s="379"/>
      <c r="I2133" s="126">
        <f>Table3[[#This Row],[No. Siri Pen]]</f>
        <v>0</v>
      </c>
      <c r="J2133" s="207">
        <f>Table3[[#This Row],[Kos (RM)]]</f>
        <v>0</v>
      </c>
      <c r="K2133" s="127">
        <f>VLOOKUP(I2133,LBA!AJ:AK,2,0)</f>
        <v>0</v>
      </c>
    </row>
    <row r="2134" spans="1:11" s="124" customFormat="1" ht="15">
      <c r="A2134" s="380"/>
      <c r="B2134" s="380"/>
      <c r="C2134" s="380"/>
      <c r="D2134" s="380"/>
      <c r="E2134" s="381"/>
      <c r="F2134" s="380"/>
      <c r="G2134" s="380"/>
      <c r="H2134" s="379"/>
      <c r="I2134" s="126">
        <f>Table3[[#This Row],[No. Siri Pen]]</f>
        <v>0</v>
      </c>
      <c r="J2134" s="207">
        <f>Table3[[#This Row],[Kos (RM)]]</f>
        <v>0</v>
      </c>
      <c r="K2134" s="127">
        <f>VLOOKUP(I2134,LBA!AJ:AK,2,0)</f>
        <v>0</v>
      </c>
    </row>
    <row r="2135" spans="1:11" s="124" customFormat="1" ht="15">
      <c r="A2135" s="380"/>
      <c r="B2135" s="380"/>
      <c r="C2135" s="380"/>
      <c r="D2135" s="380"/>
      <c r="E2135" s="381"/>
      <c r="F2135" s="380"/>
      <c r="G2135" s="380"/>
      <c r="H2135" s="379"/>
      <c r="I2135" s="126">
        <f>Table3[[#This Row],[No. Siri Pen]]</f>
        <v>0</v>
      </c>
      <c r="J2135" s="207">
        <f>Table3[[#This Row],[Kos (RM)]]</f>
        <v>0</v>
      </c>
      <c r="K2135" s="127">
        <f>VLOOKUP(I2135,LBA!AJ:AK,2,0)</f>
        <v>0</v>
      </c>
    </row>
    <row r="2136" spans="1:11" s="124" customFormat="1" ht="15">
      <c r="A2136" s="380"/>
      <c r="B2136" s="380"/>
      <c r="C2136" s="380"/>
      <c r="D2136" s="380"/>
      <c r="E2136" s="381"/>
      <c r="F2136" s="380"/>
      <c r="G2136" s="380"/>
      <c r="H2136" s="379"/>
      <c r="I2136" s="126">
        <f>Table3[[#This Row],[No. Siri Pen]]</f>
        <v>0</v>
      </c>
      <c r="J2136" s="207">
        <f>Table3[[#This Row],[Kos (RM)]]</f>
        <v>0</v>
      </c>
      <c r="K2136" s="127">
        <f>VLOOKUP(I2136,LBA!AJ:AK,2,0)</f>
        <v>0</v>
      </c>
    </row>
    <row r="2137" spans="1:11" s="124" customFormat="1" ht="15">
      <c r="A2137" s="380"/>
      <c r="B2137" s="380"/>
      <c r="C2137" s="380"/>
      <c r="D2137" s="380"/>
      <c r="E2137" s="381"/>
      <c r="F2137" s="380"/>
      <c r="G2137" s="380"/>
      <c r="H2137" s="379"/>
      <c r="I2137" s="126">
        <f>Table3[[#This Row],[No. Siri Pen]]</f>
        <v>0</v>
      </c>
      <c r="J2137" s="207">
        <f>Table3[[#This Row],[Kos (RM)]]</f>
        <v>0</v>
      </c>
      <c r="K2137" s="127">
        <f>VLOOKUP(I2137,LBA!AJ:AK,2,0)</f>
        <v>0</v>
      </c>
    </row>
    <row r="2138" spans="1:11" s="124" customFormat="1" ht="15">
      <c r="A2138" s="380"/>
      <c r="B2138" s="380"/>
      <c r="C2138" s="380"/>
      <c r="D2138" s="380"/>
      <c r="E2138" s="381"/>
      <c r="F2138" s="380"/>
      <c r="G2138" s="380"/>
      <c r="H2138" s="379"/>
      <c r="I2138" s="126">
        <f>Table3[[#This Row],[No. Siri Pen]]</f>
        <v>0</v>
      </c>
      <c r="J2138" s="207">
        <f>Table3[[#This Row],[Kos (RM)]]</f>
        <v>0</v>
      </c>
      <c r="K2138" s="127">
        <f>VLOOKUP(I2138,LBA!AJ:AK,2,0)</f>
        <v>0</v>
      </c>
    </row>
    <row r="2139" spans="1:11" s="124" customFormat="1" ht="15">
      <c r="A2139" s="380"/>
      <c r="B2139" s="380"/>
      <c r="C2139" s="380"/>
      <c r="D2139" s="380"/>
      <c r="E2139" s="381"/>
      <c r="F2139" s="380"/>
      <c r="G2139" s="380"/>
      <c r="H2139" s="379"/>
      <c r="I2139" s="126">
        <f>Table3[[#This Row],[No. Siri Pen]]</f>
        <v>0</v>
      </c>
      <c r="J2139" s="207">
        <f>Table3[[#This Row],[Kos (RM)]]</f>
        <v>0</v>
      </c>
      <c r="K2139" s="127">
        <f>VLOOKUP(I2139,LBA!AJ:AK,2,0)</f>
        <v>0</v>
      </c>
    </row>
    <row r="2140" spans="1:11" s="124" customFormat="1" ht="15">
      <c r="A2140" s="380"/>
      <c r="B2140" s="380"/>
      <c r="C2140" s="380"/>
      <c r="D2140" s="380"/>
      <c r="E2140" s="381"/>
      <c r="F2140" s="380"/>
      <c r="G2140" s="380"/>
      <c r="H2140" s="379"/>
      <c r="I2140" s="126">
        <f>Table3[[#This Row],[No. Siri Pen]]</f>
        <v>0</v>
      </c>
      <c r="J2140" s="207">
        <f>Table3[[#This Row],[Kos (RM)]]</f>
        <v>0</v>
      </c>
      <c r="K2140" s="127">
        <f>VLOOKUP(I2140,LBA!AJ:AK,2,0)</f>
        <v>0</v>
      </c>
    </row>
    <row r="2141" spans="1:11" s="124" customFormat="1" ht="15">
      <c r="A2141" s="380"/>
      <c r="B2141" s="380"/>
      <c r="C2141" s="380"/>
      <c r="D2141" s="380"/>
      <c r="E2141" s="381"/>
      <c r="F2141" s="380"/>
      <c r="G2141" s="380"/>
      <c r="H2141" s="379"/>
      <c r="I2141" s="126">
        <f>Table3[[#This Row],[No. Siri Pen]]</f>
        <v>0</v>
      </c>
      <c r="J2141" s="207">
        <f>Table3[[#This Row],[Kos (RM)]]</f>
        <v>0</v>
      </c>
      <c r="K2141" s="127">
        <f>VLOOKUP(I2141,LBA!AJ:AK,2,0)</f>
        <v>0</v>
      </c>
    </row>
    <row r="2142" spans="1:11" s="124" customFormat="1" ht="15">
      <c r="A2142" s="380"/>
      <c r="B2142" s="380"/>
      <c r="C2142" s="380"/>
      <c r="D2142" s="380"/>
      <c r="E2142" s="381"/>
      <c r="F2142" s="380"/>
      <c r="G2142" s="380"/>
      <c r="H2142" s="379"/>
      <c r="I2142" s="126">
        <f>Table3[[#This Row],[No. Siri Pen]]</f>
        <v>0</v>
      </c>
      <c r="J2142" s="207">
        <f>Table3[[#This Row],[Kos (RM)]]</f>
        <v>0</v>
      </c>
      <c r="K2142" s="127">
        <f>VLOOKUP(I2142,LBA!AJ:AK,2,0)</f>
        <v>0</v>
      </c>
    </row>
    <row r="2143" spans="1:11" s="124" customFormat="1" ht="15">
      <c r="A2143" s="380"/>
      <c r="B2143" s="380"/>
      <c r="C2143" s="380"/>
      <c r="D2143" s="380"/>
      <c r="E2143" s="381"/>
      <c r="F2143" s="380"/>
      <c r="G2143" s="380"/>
      <c r="H2143" s="379"/>
      <c r="I2143" s="126">
        <f>Table3[[#This Row],[No. Siri Pen]]</f>
        <v>0</v>
      </c>
      <c r="J2143" s="207">
        <f>Table3[[#This Row],[Kos (RM)]]</f>
        <v>0</v>
      </c>
      <c r="K2143" s="127">
        <f>VLOOKUP(I2143,LBA!AJ:AK,2,0)</f>
        <v>0</v>
      </c>
    </row>
    <row r="2144" spans="1:11" s="124" customFormat="1" ht="15">
      <c r="A2144" s="380"/>
      <c r="B2144" s="380"/>
      <c r="C2144" s="380"/>
      <c r="D2144" s="380"/>
      <c r="E2144" s="381"/>
      <c r="F2144" s="380"/>
      <c r="G2144" s="380"/>
      <c r="H2144" s="379"/>
      <c r="I2144" s="126">
        <f>Table3[[#This Row],[No. Siri Pen]]</f>
        <v>0</v>
      </c>
      <c r="J2144" s="207">
        <f>Table3[[#This Row],[Kos (RM)]]</f>
        <v>0</v>
      </c>
      <c r="K2144" s="127">
        <f>VLOOKUP(I2144,LBA!AJ:AK,2,0)</f>
        <v>0</v>
      </c>
    </row>
    <row r="2145" spans="1:11" s="124" customFormat="1" ht="15">
      <c r="A2145" s="380"/>
      <c r="B2145" s="380"/>
      <c r="C2145" s="380"/>
      <c r="D2145" s="380"/>
      <c r="E2145" s="381"/>
      <c r="F2145" s="380"/>
      <c r="G2145" s="380"/>
      <c r="H2145" s="379"/>
      <c r="I2145" s="126">
        <f>Table3[[#This Row],[No. Siri Pen]]</f>
        <v>0</v>
      </c>
      <c r="J2145" s="207">
        <f>Table3[[#This Row],[Kos (RM)]]</f>
        <v>0</v>
      </c>
      <c r="K2145" s="127">
        <f>VLOOKUP(I2145,LBA!AJ:AK,2,0)</f>
        <v>0</v>
      </c>
    </row>
    <row r="2146" spans="1:11" s="124" customFormat="1" ht="15">
      <c r="A2146" s="380"/>
      <c r="B2146" s="380"/>
      <c r="C2146" s="380"/>
      <c r="D2146" s="380"/>
      <c r="E2146" s="381"/>
      <c r="F2146" s="380"/>
      <c r="G2146" s="380"/>
      <c r="H2146" s="379"/>
      <c r="I2146" s="126">
        <f>Table3[[#This Row],[No. Siri Pen]]</f>
        <v>0</v>
      </c>
      <c r="J2146" s="207">
        <f>Table3[[#This Row],[Kos (RM)]]</f>
        <v>0</v>
      </c>
      <c r="K2146" s="127">
        <f>VLOOKUP(I2146,LBA!AJ:AK,2,0)</f>
        <v>0</v>
      </c>
    </row>
    <row r="2147" spans="1:11" s="124" customFormat="1" ht="15">
      <c r="A2147" s="380"/>
      <c r="B2147" s="380"/>
      <c r="C2147" s="380"/>
      <c r="D2147" s="380"/>
      <c r="E2147" s="381"/>
      <c r="F2147" s="380"/>
      <c r="G2147" s="380"/>
      <c r="H2147" s="379"/>
      <c r="I2147" s="126">
        <f>Table3[[#This Row],[No. Siri Pen]]</f>
        <v>0</v>
      </c>
      <c r="J2147" s="207">
        <f>Table3[[#This Row],[Kos (RM)]]</f>
        <v>0</v>
      </c>
      <c r="K2147" s="127">
        <f>VLOOKUP(I2147,LBA!AJ:AK,2,0)</f>
        <v>0</v>
      </c>
    </row>
    <row r="2148" spans="1:11" s="124" customFormat="1" ht="15">
      <c r="A2148" s="380"/>
      <c r="B2148" s="380"/>
      <c r="C2148" s="380"/>
      <c r="D2148" s="380"/>
      <c r="E2148" s="381"/>
      <c r="F2148" s="380"/>
      <c r="G2148" s="380"/>
      <c r="H2148" s="379"/>
      <c r="I2148" s="126">
        <f>Table3[[#This Row],[No. Siri Pen]]</f>
        <v>0</v>
      </c>
      <c r="J2148" s="207">
        <f>Table3[[#This Row],[Kos (RM)]]</f>
        <v>0</v>
      </c>
      <c r="K2148" s="127">
        <f>VLOOKUP(I2148,LBA!AJ:AK,2,0)</f>
        <v>0</v>
      </c>
    </row>
    <row r="2149" spans="1:11" s="124" customFormat="1" ht="15">
      <c r="A2149" s="380"/>
      <c r="B2149" s="380"/>
      <c r="C2149" s="380"/>
      <c r="D2149" s="380"/>
      <c r="E2149" s="381"/>
      <c r="F2149" s="380"/>
      <c r="G2149" s="380"/>
      <c r="H2149" s="379"/>
      <c r="I2149" s="126">
        <f>Table3[[#This Row],[No. Siri Pen]]</f>
        <v>0</v>
      </c>
      <c r="J2149" s="207">
        <f>Table3[[#This Row],[Kos (RM)]]</f>
        <v>0</v>
      </c>
      <c r="K2149" s="127">
        <f>VLOOKUP(I2149,LBA!AJ:AK,2,0)</f>
        <v>0</v>
      </c>
    </row>
    <row r="2150" spans="1:11" s="124" customFormat="1" ht="15">
      <c r="A2150" s="380"/>
      <c r="B2150" s="380"/>
      <c r="C2150" s="380"/>
      <c r="D2150" s="380"/>
      <c r="E2150" s="381"/>
      <c r="F2150" s="380"/>
      <c r="G2150" s="380"/>
      <c r="H2150" s="379"/>
      <c r="I2150" s="126">
        <f>Table3[[#This Row],[No. Siri Pen]]</f>
        <v>0</v>
      </c>
      <c r="J2150" s="207">
        <f>Table3[[#This Row],[Kos (RM)]]</f>
        <v>0</v>
      </c>
      <c r="K2150" s="127">
        <f>VLOOKUP(I2150,LBA!AJ:AK,2,0)</f>
        <v>0</v>
      </c>
    </row>
    <row r="2151" spans="1:11" s="124" customFormat="1" ht="15">
      <c r="A2151" s="380"/>
      <c r="B2151" s="380"/>
      <c r="C2151" s="380"/>
      <c r="D2151" s="380"/>
      <c r="E2151" s="381"/>
      <c r="F2151" s="380"/>
      <c r="G2151" s="380"/>
      <c r="H2151" s="379"/>
      <c r="I2151" s="126">
        <f>Table3[[#This Row],[No. Siri Pen]]</f>
        <v>0</v>
      </c>
      <c r="J2151" s="207">
        <f>Table3[[#This Row],[Kos (RM)]]</f>
        <v>0</v>
      </c>
      <c r="K2151" s="127">
        <f>VLOOKUP(I2151,LBA!AJ:AK,2,0)</f>
        <v>0</v>
      </c>
    </row>
    <row r="2152" spans="1:11" s="124" customFormat="1" ht="15">
      <c r="A2152" s="380"/>
      <c r="B2152" s="380"/>
      <c r="C2152" s="380"/>
      <c r="D2152" s="380"/>
      <c r="E2152" s="381"/>
      <c r="F2152" s="380"/>
      <c r="G2152" s="380"/>
      <c r="H2152" s="379"/>
      <c r="I2152" s="126">
        <f>Table3[[#This Row],[No. Siri Pen]]</f>
        <v>0</v>
      </c>
      <c r="J2152" s="207">
        <f>Table3[[#This Row],[Kos (RM)]]</f>
        <v>0</v>
      </c>
      <c r="K2152" s="127">
        <f>VLOOKUP(I2152,LBA!AJ:AK,2,0)</f>
        <v>0</v>
      </c>
    </row>
    <row r="2153" spans="1:11" s="124" customFormat="1" ht="15">
      <c r="A2153" s="380"/>
      <c r="B2153" s="380"/>
      <c r="C2153" s="380"/>
      <c r="D2153" s="380"/>
      <c r="E2153" s="381"/>
      <c r="F2153" s="380"/>
      <c r="G2153" s="380"/>
      <c r="H2153" s="379"/>
      <c r="I2153" s="126">
        <f>Table3[[#This Row],[No. Siri Pen]]</f>
        <v>0</v>
      </c>
      <c r="J2153" s="207">
        <f>Table3[[#This Row],[Kos (RM)]]</f>
        <v>0</v>
      </c>
      <c r="K2153" s="127">
        <f>VLOOKUP(I2153,LBA!AJ:AK,2,0)</f>
        <v>0</v>
      </c>
    </row>
    <row r="2154" spans="1:11" s="124" customFormat="1" ht="15">
      <c r="A2154" s="380"/>
      <c r="B2154" s="380"/>
      <c r="C2154" s="380"/>
      <c r="D2154" s="380"/>
      <c r="E2154" s="381"/>
      <c r="F2154" s="380"/>
      <c r="G2154" s="380"/>
      <c r="H2154" s="379"/>
      <c r="I2154" s="126">
        <f>Table3[[#This Row],[No. Siri Pen]]</f>
        <v>0</v>
      </c>
      <c r="J2154" s="207">
        <f>Table3[[#This Row],[Kos (RM)]]</f>
        <v>0</v>
      </c>
      <c r="K2154" s="127">
        <f>VLOOKUP(I2154,LBA!AJ:AK,2,0)</f>
        <v>0</v>
      </c>
    </row>
    <row r="2155" spans="1:11" s="124" customFormat="1" ht="15">
      <c r="A2155" s="380"/>
      <c r="B2155" s="380"/>
      <c r="C2155" s="380"/>
      <c r="D2155" s="380"/>
      <c r="E2155" s="381"/>
      <c r="F2155" s="380"/>
      <c r="G2155" s="380"/>
      <c r="H2155" s="379"/>
      <c r="I2155" s="126">
        <f>Table3[[#This Row],[No. Siri Pen]]</f>
        <v>0</v>
      </c>
      <c r="J2155" s="207">
        <f>Table3[[#This Row],[Kos (RM)]]</f>
        <v>0</v>
      </c>
      <c r="K2155" s="127">
        <f>VLOOKUP(I2155,LBA!AJ:AK,2,0)</f>
        <v>0</v>
      </c>
    </row>
    <row r="2156" spans="1:11" s="124" customFormat="1" ht="15">
      <c r="A2156" s="380"/>
      <c r="B2156" s="380"/>
      <c r="C2156" s="380"/>
      <c r="D2156" s="380"/>
      <c r="E2156" s="381"/>
      <c r="F2156" s="380"/>
      <c r="G2156" s="380"/>
      <c r="H2156" s="379"/>
      <c r="I2156" s="126">
        <f>Table3[[#This Row],[No. Siri Pen]]</f>
        <v>0</v>
      </c>
      <c r="J2156" s="207">
        <f>Table3[[#This Row],[Kos (RM)]]</f>
        <v>0</v>
      </c>
      <c r="K2156" s="127">
        <f>VLOOKUP(I2156,LBA!AJ:AK,2,0)</f>
        <v>0</v>
      </c>
    </row>
    <row r="2157" spans="1:11" s="124" customFormat="1" ht="15">
      <c r="A2157" s="380"/>
      <c r="B2157" s="380"/>
      <c r="C2157" s="380"/>
      <c r="D2157" s="380"/>
      <c r="E2157" s="381"/>
      <c r="F2157" s="380"/>
      <c r="G2157" s="380"/>
      <c r="H2157" s="379"/>
      <c r="I2157" s="126">
        <f>Table3[[#This Row],[No. Siri Pen]]</f>
        <v>0</v>
      </c>
      <c r="J2157" s="207">
        <f>Table3[[#This Row],[Kos (RM)]]</f>
        <v>0</v>
      </c>
      <c r="K2157" s="127">
        <f>VLOOKUP(I2157,LBA!AJ:AK,2,0)</f>
        <v>0</v>
      </c>
    </row>
    <row r="2158" spans="1:11" s="124" customFormat="1" ht="15">
      <c r="A2158" s="380"/>
      <c r="B2158" s="380"/>
      <c r="C2158" s="380"/>
      <c r="D2158" s="380"/>
      <c r="E2158" s="381"/>
      <c r="F2158" s="380"/>
      <c r="G2158" s="380"/>
      <c r="H2158" s="379"/>
      <c r="I2158" s="126">
        <f>Table3[[#This Row],[No. Siri Pen]]</f>
        <v>0</v>
      </c>
      <c r="J2158" s="207">
        <f>Table3[[#This Row],[Kos (RM)]]</f>
        <v>0</v>
      </c>
      <c r="K2158" s="127">
        <f>VLOOKUP(I2158,LBA!AJ:AK,2,0)</f>
        <v>0</v>
      </c>
    </row>
    <row r="2159" spans="1:11" s="124" customFormat="1" ht="15">
      <c r="A2159" s="380"/>
      <c r="B2159" s="380"/>
      <c r="C2159" s="380"/>
      <c r="D2159" s="380"/>
      <c r="E2159" s="381"/>
      <c r="F2159" s="380"/>
      <c r="G2159" s="380"/>
      <c r="H2159" s="379"/>
      <c r="I2159" s="126">
        <f>Table3[[#This Row],[No. Siri Pen]]</f>
        <v>0</v>
      </c>
      <c r="J2159" s="207">
        <f>Table3[[#This Row],[Kos (RM)]]</f>
        <v>0</v>
      </c>
      <c r="K2159" s="127">
        <f>VLOOKUP(I2159,LBA!AJ:AK,2,0)</f>
        <v>0</v>
      </c>
    </row>
    <row r="2160" spans="1:11" s="124" customFormat="1" ht="15">
      <c r="A2160" s="380"/>
      <c r="B2160" s="380"/>
      <c r="C2160" s="380"/>
      <c r="D2160" s="380"/>
      <c r="E2160" s="381"/>
      <c r="F2160" s="380"/>
      <c r="G2160" s="380"/>
      <c r="H2160" s="379"/>
      <c r="I2160" s="126">
        <f>Table3[[#This Row],[No. Siri Pen]]</f>
        <v>0</v>
      </c>
      <c r="J2160" s="207">
        <f>Table3[[#This Row],[Kos (RM)]]</f>
        <v>0</v>
      </c>
      <c r="K2160" s="127">
        <f>VLOOKUP(I2160,LBA!AJ:AK,2,0)</f>
        <v>0</v>
      </c>
    </row>
    <row r="2161" spans="1:11" s="124" customFormat="1" ht="15">
      <c r="A2161" s="380"/>
      <c r="B2161" s="380"/>
      <c r="C2161" s="380"/>
      <c r="D2161" s="380"/>
      <c r="E2161" s="381"/>
      <c r="F2161" s="380"/>
      <c r="G2161" s="380"/>
      <c r="H2161" s="379"/>
      <c r="I2161" s="126">
        <f>Table3[[#This Row],[No. Siri Pen]]</f>
        <v>0</v>
      </c>
      <c r="J2161" s="207">
        <f>Table3[[#This Row],[Kos (RM)]]</f>
        <v>0</v>
      </c>
      <c r="K2161" s="127">
        <f>VLOOKUP(I2161,LBA!AJ:AK,2,0)</f>
        <v>0</v>
      </c>
    </row>
    <row r="2162" spans="1:11" s="124" customFormat="1" ht="15">
      <c r="A2162" s="380"/>
      <c r="B2162" s="380"/>
      <c r="C2162" s="380"/>
      <c r="D2162" s="380"/>
      <c r="E2162" s="381"/>
      <c r="F2162" s="380"/>
      <c r="G2162" s="380"/>
      <c r="H2162" s="379"/>
      <c r="I2162" s="126">
        <f>Table3[[#This Row],[No. Siri Pen]]</f>
        <v>0</v>
      </c>
      <c r="J2162" s="207">
        <f>Table3[[#This Row],[Kos (RM)]]</f>
        <v>0</v>
      </c>
      <c r="K2162" s="127">
        <f>VLOOKUP(I2162,LBA!AJ:AK,2,0)</f>
        <v>0</v>
      </c>
    </row>
    <row r="2163" spans="1:11" s="124" customFormat="1" ht="15">
      <c r="A2163" s="380"/>
      <c r="B2163" s="380"/>
      <c r="C2163" s="380"/>
      <c r="D2163" s="380"/>
      <c r="E2163" s="381"/>
      <c r="F2163" s="380"/>
      <c r="G2163" s="380"/>
      <c r="H2163" s="379"/>
      <c r="I2163" s="126">
        <f>Table3[[#This Row],[No. Siri Pen]]</f>
        <v>0</v>
      </c>
      <c r="J2163" s="207">
        <f>Table3[[#This Row],[Kos (RM)]]</f>
        <v>0</v>
      </c>
      <c r="K2163" s="127">
        <f>VLOOKUP(I2163,LBA!AJ:AK,2,0)</f>
        <v>0</v>
      </c>
    </row>
    <row r="2164" spans="1:11" s="124" customFormat="1" ht="15">
      <c r="A2164" s="380"/>
      <c r="B2164" s="380"/>
      <c r="C2164" s="380"/>
      <c r="D2164" s="380"/>
      <c r="E2164" s="381"/>
      <c r="F2164" s="380"/>
      <c r="G2164" s="380"/>
      <c r="H2164" s="379"/>
      <c r="I2164" s="126">
        <f>Table3[[#This Row],[No. Siri Pen]]</f>
        <v>0</v>
      </c>
      <c r="J2164" s="207">
        <f>Table3[[#This Row],[Kos (RM)]]</f>
        <v>0</v>
      </c>
      <c r="K2164" s="127">
        <f>VLOOKUP(I2164,LBA!AJ:AK,2,0)</f>
        <v>0</v>
      </c>
    </row>
    <row r="2165" spans="1:11" s="124" customFormat="1" ht="15">
      <c r="A2165" s="380"/>
      <c r="B2165" s="380"/>
      <c r="C2165" s="380"/>
      <c r="D2165" s="380"/>
      <c r="E2165" s="381"/>
      <c r="F2165" s="380"/>
      <c r="G2165" s="380"/>
      <c r="H2165" s="379"/>
      <c r="I2165" s="126">
        <f>Table3[[#This Row],[No. Siri Pen]]</f>
        <v>0</v>
      </c>
      <c r="J2165" s="207">
        <f>Table3[[#This Row],[Kos (RM)]]</f>
        <v>0</v>
      </c>
      <c r="K2165" s="127">
        <f>VLOOKUP(I2165,LBA!AJ:AK,2,0)</f>
        <v>0</v>
      </c>
    </row>
    <row r="2166" spans="1:11" s="124" customFormat="1" ht="15">
      <c r="A2166" s="380"/>
      <c r="B2166" s="380"/>
      <c r="C2166" s="380"/>
      <c r="D2166" s="380"/>
      <c r="E2166" s="381"/>
      <c r="F2166" s="380"/>
      <c r="G2166" s="380"/>
      <c r="H2166" s="379"/>
      <c r="I2166" s="126">
        <f>Table3[[#This Row],[No. Siri Pen]]</f>
        <v>0</v>
      </c>
      <c r="J2166" s="207">
        <f>Table3[[#This Row],[Kos (RM)]]</f>
        <v>0</v>
      </c>
      <c r="K2166" s="127">
        <f>VLOOKUP(I2166,LBA!AJ:AK,2,0)</f>
        <v>0</v>
      </c>
    </row>
    <row r="2167" spans="1:11" s="124" customFormat="1" ht="15">
      <c r="A2167" s="380"/>
      <c r="B2167" s="380"/>
      <c r="C2167" s="380"/>
      <c r="D2167" s="380"/>
      <c r="E2167" s="381"/>
      <c r="F2167" s="380"/>
      <c r="G2167" s="380"/>
      <c r="H2167" s="379"/>
      <c r="I2167" s="126">
        <f>Table3[[#This Row],[No. Siri Pen]]</f>
        <v>0</v>
      </c>
      <c r="J2167" s="207">
        <f>Table3[[#This Row],[Kos (RM)]]</f>
        <v>0</v>
      </c>
      <c r="K2167" s="127">
        <f>VLOOKUP(I2167,LBA!AJ:AK,2,0)</f>
        <v>0</v>
      </c>
    </row>
    <row r="2168" spans="1:11" s="124" customFormat="1" ht="15">
      <c r="A2168" s="380"/>
      <c r="B2168" s="380"/>
      <c r="C2168" s="380"/>
      <c r="D2168" s="380"/>
      <c r="E2168" s="381"/>
      <c r="F2168" s="380"/>
      <c r="G2168" s="380"/>
      <c r="H2168" s="379"/>
      <c r="I2168" s="126">
        <f>Table3[[#This Row],[No. Siri Pen]]</f>
        <v>0</v>
      </c>
      <c r="J2168" s="207">
        <f>Table3[[#This Row],[Kos (RM)]]</f>
        <v>0</v>
      </c>
      <c r="K2168" s="127">
        <f>VLOOKUP(I2168,LBA!AJ:AK,2,0)</f>
        <v>0</v>
      </c>
    </row>
    <row r="2169" spans="1:11" s="124" customFormat="1" ht="15">
      <c r="A2169" s="380"/>
      <c r="B2169" s="380"/>
      <c r="C2169" s="380"/>
      <c r="D2169" s="380"/>
      <c r="E2169" s="381"/>
      <c r="F2169" s="380"/>
      <c r="G2169" s="380"/>
      <c r="H2169" s="379"/>
      <c r="I2169" s="126">
        <f>Table3[[#This Row],[No. Siri Pen]]</f>
        <v>0</v>
      </c>
      <c r="J2169" s="207">
        <f>Table3[[#This Row],[Kos (RM)]]</f>
        <v>0</v>
      </c>
      <c r="K2169" s="127">
        <f>VLOOKUP(I2169,LBA!AJ:AK,2,0)</f>
        <v>0</v>
      </c>
    </row>
    <row r="2170" spans="1:11" s="124" customFormat="1" ht="15">
      <c r="A2170" s="380"/>
      <c r="B2170" s="380"/>
      <c r="C2170" s="380"/>
      <c r="D2170" s="380"/>
      <c r="E2170" s="381"/>
      <c r="F2170" s="380"/>
      <c r="G2170" s="380"/>
      <c r="H2170" s="379"/>
      <c r="I2170" s="126">
        <f>Table3[[#This Row],[No. Siri Pen]]</f>
        <v>0</v>
      </c>
      <c r="J2170" s="207">
        <f>Table3[[#This Row],[Kos (RM)]]</f>
        <v>0</v>
      </c>
      <c r="K2170" s="127">
        <f>VLOOKUP(I2170,LBA!AJ:AK,2,0)</f>
        <v>0</v>
      </c>
    </row>
    <row r="2171" spans="1:11" s="124" customFormat="1" ht="15">
      <c r="A2171" s="380"/>
      <c r="B2171" s="380"/>
      <c r="C2171" s="380"/>
      <c r="D2171" s="380"/>
      <c r="E2171" s="381"/>
      <c r="F2171" s="380"/>
      <c r="G2171" s="380"/>
      <c r="H2171" s="379"/>
      <c r="I2171" s="126">
        <f>Table3[[#This Row],[No. Siri Pen]]</f>
        <v>0</v>
      </c>
      <c r="J2171" s="207">
        <f>Table3[[#This Row],[Kos (RM)]]</f>
        <v>0</v>
      </c>
      <c r="K2171" s="127">
        <f>VLOOKUP(I2171,LBA!AJ:AK,2,0)</f>
        <v>0</v>
      </c>
    </row>
    <row r="2172" spans="1:11" s="124" customFormat="1" ht="15">
      <c r="A2172" s="380"/>
      <c r="B2172" s="380"/>
      <c r="C2172" s="380"/>
      <c r="D2172" s="380"/>
      <c r="E2172" s="381"/>
      <c r="F2172" s="380"/>
      <c r="G2172" s="380"/>
      <c r="H2172" s="379"/>
      <c r="I2172" s="126">
        <f>Table3[[#This Row],[No. Siri Pen]]</f>
        <v>0</v>
      </c>
      <c r="J2172" s="207">
        <f>Table3[[#This Row],[Kos (RM)]]</f>
        <v>0</v>
      </c>
      <c r="K2172" s="127">
        <f>VLOOKUP(I2172,LBA!AJ:AK,2,0)</f>
        <v>0</v>
      </c>
    </row>
    <row r="2173" spans="1:11" s="124" customFormat="1" ht="15">
      <c r="A2173" s="380"/>
      <c r="B2173" s="380"/>
      <c r="C2173" s="380"/>
      <c r="D2173" s="380"/>
      <c r="E2173" s="381"/>
      <c r="F2173" s="380"/>
      <c r="G2173" s="380"/>
      <c r="H2173" s="379"/>
      <c r="I2173" s="126">
        <f>Table3[[#This Row],[No. Siri Pen]]</f>
        <v>0</v>
      </c>
      <c r="J2173" s="207">
        <f>Table3[[#This Row],[Kos (RM)]]</f>
        <v>0</v>
      </c>
      <c r="K2173" s="127">
        <f>VLOOKUP(I2173,LBA!AJ:AK,2,0)</f>
        <v>0</v>
      </c>
    </row>
    <row r="2174" spans="1:11" s="124" customFormat="1" ht="15">
      <c r="A2174" s="380"/>
      <c r="B2174" s="380"/>
      <c r="C2174" s="380"/>
      <c r="D2174" s="380"/>
      <c r="E2174" s="381"/>
      <c r="F2174" s="380"/>
      <c r="G2174" s="380"/>
      <c r="H2174" s="379"/>
      <c r="I2174" s="126">
        <f>Table3[[#This Row],[No. Siri Pen]]</f>
        <v>0</v>
      </c>
      <c r="J2174" s="207">
        <f>Table3[[#This Row],[Kos (RM)]]</f>
        <v>0</v>
      </c>
      <c r="K2174" s="127">
        <f>VLOOKUP(I2174,LBA!AJ:AK,2,0)</f>
        <v>0</v>
      </c>
    </row>
    <row r="2175" spans="1:11" s="124" customFormat="1" ht="15">
      <c r="A2175" s="380"/>
      <c r="B2175" s="380"/>
      <c r="C2175" s="380"/>
      <c r="D2175" s="380"/>
      <c r="E2175" s="381"/>
      <c r="F2175" s="380"/>
      <c r="G2175" s="380"/>
      <c r="H2175" s="379"/>
      <c r="I2175" s="126">
        <f>Table3[[#This Row],[No. Siri Pen]]</f>
        <v>0</v>
      </c>
      <c r="J2175" s="207">
        <f>Table3[[#This Row],[Kos (RM)]]</f>
        <v>0</v>
      </c>
      <c r="K2175" s="127">
        <f>VLOOKUP(I2175,LBA!AJ:AK,2,0)</f>
        <v>0</v>
      </c>
    </row>
    <row r="2176" spans="1:11" s="124" customFormat="1" ht="15">
      <c r="A2176" s="380"/>
      <c r="B2176" s="380"/>
      <c r="C2176" s="380"/>
      <c r="D2176" s="380"/>
      <c r="E2176" s="381"/>
      <c r="F2176" s="380"/>
      <c r="G2176" s="380"/>
      <c r="H2176" s="379"/>
      <c r="I2176" s="126">
        <f>Table3[[#This Row],[No. Siri Pen]]</f>
        <v>0</v>
      </c>
      <c r="J2176" s="207">
        <f>Table3[[#This Row],[Kos (RM)]]</f>
        <v>0</v>
      </c>
      <c r="K2176" s="127">
        <f>VLOOKUP(I2176,LBA!AJ:AK,2,0)</f>
        <v>0</v>
      </c>
    </row>
    <row r="2177" spans="1:11" s="124" customFormat="1" ht="15">
      <c r="A2177" s="380"/>
      <c r="B2177" s="380"/>
      <c r="C2177" s="380"/>
      <c r="D2177" s="380"/>
      <c r="E2177" s="381"/>
      <c r="F2177" s="380"/>
      <c r="G2177" s="380"/>
      <c r="H2177" s="379"/>
      <c r="I2177" s="126">
        <f>Table3[[#This Row],[No. Siri Pen]]</f>
        <v>0</v>
      </c>
      <c r="J2177" s="207">
        <f>Table3[[#This Row],[Kos (RM)]]</f>
        <v>0</v>
      </c>
      <c r="K2177" s="127">
        <f>VLOOKUP(I2177,LBA!AJ:AK,2,0)</f>
        <v>0</v>
      </c>
    </row>
    <row r="2178" spans="1:11" s="124" customFormat="1" ht="15">
      <c r="A2178" s="380"/>
      <c r="B2178" s="380"/>
      <c r="C2178" s="380"/>
      <c r="D2178" s="380"/>
      <c r="E2178" s="381"/>
      <c r="F2178" s="380"/>
      <c r="G2178" s="380"/>
      <c r="H2178" s="379"/>
      <c r="I2178" s="126">
        <f>Table3[[#This Row],[No. Siri Pen]]</f>
        <v>0</v>
      </c>
      <c r="J2178" s="207">
        <f>Table3[[#This Row],[Kos (RM)]]</f>
        <v>0</v>
      </c>
      <c r="K2178" s="127">
        <f>VLOOKUP(I2178,LBA!AJ:AK,2,0)</f>
        <v>0</v>
      </c>
    </row>
    <row r="2179" spans="1:11" s="124" customFormat="1" ht="15">
      <c r="A2179" s="380"/>
      <c r="B2179" s="380"/>
      <c r="C2179" s="380"/>
      <c r="D2179" s="380"/>
      <c r="E2179" s="381"/>
      <c r="F2179" s="380"/>
      <c r="G2179" s="380"/>
      <c r="H2179" s="379"/>
      <c r="I2179" s="126">
        <f>Table3[[#This Row],[No. Siri Pen]]</f>
        <v>0</v>
      </c>
      <c r="J2179" s="207">
        <f>Table3[[#This Row],[Kos (RM)]]</f>
        <v>0</v>
      </c>
      <c r="K2179" s="127">
        <f>VLOOKUP(I2179,LBA!AJ:AK,2,0)</f>
        <v>0</v>
      </c>
    </row>
    <row r="2180" spans="1:11" s="124" customFormat="1" ht="15">
      <c r="A2180" s="380"/>
      <c r="B2180" s="380"/>
      <c r="C2180" s="380"/>
      <c r="D2180" s="380"/>
      <c r="E2180" s="381"/>
      <c r="F2180" s="380"/>
      <c r="G2180" s="380"/>
      <c r="H2180" s="379"/>
      <c r="I2180" s="126">
        <f>Table3[[#This Row],[No. Siri Pen]]</f>
        <v>0</v>
      </c>
      <c r="J2180" s="207">
        <f>Table3[[#This Row],[Kos (RM)]]</f>
        <v>0</v>
      </c>
      <c r="K2180" s="127">
        <f>VLOOKUP(I2180,LBA!AJ:AK,2,0)</f>
        <v>0</v>
      </c>
    </row>
    <row r="2181" spans="1:11" s="124" customFormat="1" ht="15">
      <c r="A2181" s="380"/>
      <c r="B2181" s="380"/>
      <c r="C2181" s="380"/>
      <c r="D2181" s="380"/>
      <c r="E2181" s="381"/>
      <c r="F2181" s="380"/>
      <c r="G2181" s="380"/>
      <c r="H2181" s="379"/>
      <c r="I2181" s="126">
        <f>Table3[[#This Row],[No. Siri Pen]]</f>
        <v>0</v>
      </c>
      <c r="J2181" s="207">
        <f>Table3[[#This Row],[Kos (RM)]]</f>
        <v>0</v>
      </c>
      <c r="K2181" s="127">
        <f>VLOOKUP(I2181,LBA!AJ:AK,2,0)</f>
        <v>0</v>
      </c>
    </row>
    <row r="2182" spans="1:11" s="124" customFormat="1" ht="15">
      <c r="A2182" s="380"/>
      <c r="B2182" s="380"/>
      <c r="C2182" s="380"/>
      <c r="D2182" s="380"/>
      <c r="E2182" s="381"/>
      <c r="F2182" s="380"/>
      <c r="G2182" s="380"/>
      <c r="H2182" s="379"/>
      <c r="I2182" s="126">
        <f>Table3[[#This Row],[No. Siri Pen]]</f>
        <v>0</v>
      </c>
      <c r="J2182" s="207">
        <f>Table3[[#This Row],[Kos (RM)]]</f>
        <v>0</v>
      </c>
      <c r="K2182" s="127">
        <f>VLOOKUP(I2182,LBA!AJ:AK,2,0)</f>
        <v>0</v>
      </c>
    </row>
    <row r="2183" spans="1:11" s="124" customFormat="1" ht="15">
      <c r="A2183" s="380"/>
      <c r="B2183" s="380"/>
      <c r="C2183" s="380"/>
      <c r="D2183" s="380"/>
      <c r="E2183" s="381"/>
      <c r="F2183" s="380"/>
      <c r="G2183" s="380"/>
      <c r="H2183" s="379"/>
      <c r="I2183" s="126">
        <f>Table3[[#This Row],[No. Siri Pen]]</f>
        <v>0</v>
      </c>
      <c r="J2183" s="207">
        <f>Table3[[#This Row],[Kos (RM)]]</f>
        <v>0</v>
      </c>
      <c r="K2183" s="127">
        <f>VLOOKUP(I2183,LBA!AJ:AK,2,0)</f>
        <v>0</v>
      </c>
    </row>
    <row r="2184" spans="1:11" s="124" customFormat="1" ht="15">
      <c r="A2184" s="380"/>
      <c r="B2184" s="380"/>
      <c r="C2184" s="380"/>
      <c r="D2184" s="380"/>
      <c r="E2184" s="381"/>
      <c r="F2184" s="380"/>
      <c r="G2184" s="380"/>
      <c r="H2184" s="379"/>
      <c r="I2184" s="126">
        <f>Table3[[#This Row],[No. Siri Pen]]</f>
        <v>0</v>
      </c>
      <c r="J2184" s="207">
        <f>Table3[[#This Row],[Kos (RM)]]</f>
        <v>0</v>
      </c>
      <c r="K2184" s="127">
        <f>VLOOKUP(I2184,LBA!AJ:AK,2,0)</f>
        <v>0</v>
      </c>
    </row>
    <row r="2185" spans="1:11" s="124" customFormat="1" ht="15">
      <c r="A2185" s="380"/>
      <c r="B2185" s="380"/>
      <c r="C2185" s="380"/>
      <c r="D2185" s="380"/>
      <c r="E2185" s="381"/>
      <c r="F2185" s="380"/>
      <c r="G2185" s="380"/>
      <c r="H2185" s="379"/>
      <c r="I2185" s="126">
        <f>Table3[[#This Row],[No. Siri Pen]]</f>
        <v>0</v>
      </c>
      <c r="J2185" s="207">
        <f>Table3[[#This Row],[Kos (RM)]]</f>
        <v>0</v>
      </c>
      <c r="K2185" s="127">
        <f>VLOOKUP(I2185,LBA!AJ:AK,2,0)</f>
        <v>0</v>
      </c>
    </row>
    <row r="2186" spans="1:11" s="124" customFormat="1" ht="15">
      <c r="A2186" s="380"/>
      <c r="B2186" s="380"/>
      <c r="C2186" s="380"/>
      <c r="D2186" s="380"/>
      <c r="E2186" s="381"/>
      <c r="F2186" s="380"/>
      <c r="G2186" s="380"/>
      <c r="H2186" s="379"/>
      <c r="I2186" s="126">
        <f>Table3[[#This Row],[No. Siri Pen]]</f>
        <v>0</v>
      </c>
      <c r="J2186" s="207">
        <f>Table3[[#This Row],[Kos (RM)]]</f>
        <v>0</v>
      </c>
      <c r="K2186" s="127">
        <f>VLOOKUP(I2186,LBA!AJ:AK,2,0)</f>
        <v>0</v>
      </c>
    </row>
    <row r="2187" spans="1:11" s="124" customFormat="1" ht="15">
      <c r="A2187" s="380"/>
      <c r="B2187" s="380"/>
      <c r="C2187" s="380"/>
      <c r="D2187" s="380"/>
      <c r="E2187" s="381"/>
      <c r="F2187" s="380"/>
      <c r="G2187" s="380"/>
      <c r="H2187" s="379"/>
      <c r="I2187" s="126">
        <f>Table3[[#This Row],[No. Siri Pen]]</f>
        <v>0</v>
      </c>
      <c r="J2187" s="207">
        <f>Table3[[#This Row],[Kos (RM)]]</f>
        <v>0</v>
      </c>
      <c r="K2187" s="127">
        <f>VLOOKUP(I2187,LBA!AJ:AK,2,0)</f>
        <v>0</v>
      </c>
    </row>
    <row r="2188" spans="1:11" s="124" customFormat="1" ht="15">
      <c r="A2188" s="380"/>
      <c r="B2188" s="380"/>
      <c r="C2188" s="380"/>
      <c r="D2188" s="380"/>
      <c r="E2188" s="381"/>
      <c r="F2188" s="380"/>
      <c r="G2188" s="380"/>
      <c r="H2188" s="379"/>
      <c r="I2188" s="126">
        <f>Table3[[#This Row],[No. Siri Pen]]</f>
        <v>0</v>
      </c>
      <c r="J2188" s="207">
        <f>Table3[[#This Row],[Kos (RM)]]</f>
        <v>0</v>
      </c>
      <c r="K2188" s="127">
        <f>VLOOKUP(I2188,LBA!AJ:AK,2,0)</f>
        <v>0</v>
      </c>
    </row>
    <row r="2189" spans="1:11" s="124" customFormat="1" ht="15">
      <c r="A2189" s="380"/>
      <c r="B2189" s="380"/>
      <c r="C2189" s="380"/>
      <c r="D2189" s="380"/>
      <c r="E2189" s="381"/>
      <c r="F2189" s="380"/>
      <c r="G2189" s="380"/>
      <c r="H2189" s="379"/>
      <c r="I2189" s="126">
        <f>Table3[[#This Row],[No. Siri Pen]]</f>
        <v>0</v>
      </c>
      <c r="J2189" s="207">
        <f>Table3[[#This Row],[Kos (RM)]]</f>
        <v>0</v>
      </c>
      <c r="K2189" s="127">
        <f>VLOOKUP(I2189,LBA!AJ:AK,2,0)</f>
        <v>0</v>
      </c>
    </row>
    <row r="2190" spans="1:11" s="124" customFormat="1" ht="15">
      <c r="A2190" s="380"/>
      <c r="B2190" s="380"/>
      <c r="C2190" s="380"/>
      <c r="D2190" s="380"/>
      <c r="E2190" s="381"/>
      <c r="F2190" s="380"/>
      <c r="G2190" s="380"/>
      <c r="H2190" s="379"/>
      <c r="I2190" s="126">
        <f>Table3[[#This Row],[No. Siri Pen]]</f>
        <v>0</v>
      </c>
      <c r="J2190" s="207">
        <f>Table3[[#This Row],[Kos (RM)]]</f>
        <v>0</v>
      </c>
      <c r="K2190" s="127">
        <f>VLOOKUP(I2190,LBA!AJ:AK,2,0)</f>
        <v>0</v>
      </c>
    </row>
    <row r="2191" spans="1:11" s="124" customFormat="1" ht="15">
      <c r="A2191" s="380"/>
      <c r="B2191" s="380"/>
      <c r="C2191" s="380"/>
      <c r="D2191" s="380"/>
      <c r="E2191" s="381"/>
      <c r="F2191" s="380"/>
      <c r="G2191" s="380"/>
      <c r="H2191" s="379"/>
      <c r="I2191" s="126">
        <f>Table3[[#This Row],[No. Siri Pen]]</f>
        <v>0</v>
      </c>
      <c r="J2191" s="207">
        <f>Table3[[#This Row],[Kos (RM)]]</f>
        <v>0</v>
      </c>
      <c r="K2191" s="127">
        <f>VLOOKUP(I2191,LBA!AJ:AK,2,0)</f>
        <v>0</v>
      </c>
    </row>
    <row r="2192" spans="1:11" s="124" customFormat="1" ht="15">
      <c r="A2192" s="380"/>
      <c r="B2192" s="380"/>
      <c r="C2192" s="380"/>
      <c r="D2192" s="380"/>
      <c r="E2192" s="381"/>
      <c r="F2192" s="380"/>
      <c r="G2192" s="380"/>
      <c r="H2192" s="379"/>
      <c r="I2192" s="126">
        <f>Table3[[#This Row],[No. Siri Pen]]</f>
        <v>0</v>
      </c>
      <c r="J2192" s="207">
        <f>Table3[[#This Row],[Kos (RM)]]</f>
        <v>0</v>
      </c>
      <c r="K2192" s="127">
        <f>VLOOKUP(I2192,LBA!AJ:AK,2,0)</f>
        <v>0</v>
      </c>
    </row>
    <row r="2193" spans="1:11" s="124" customFormat="1" ht="15">
      <c r="A2193" s="380"/>
      <c r="B2193" s="380"/>
      <c r="C2193" s="380"/>
      <c r="D2193" s="380"/>
      <c r="E2193" s="381"/>
      <c r="F2193" s="380"/>
      <c r="G2193" s="380"/>
      <c r="H2193" s="379"/>
      <c r="I2193" s="126">
        <f>Table3[[#This Row],[No. Siri Pen]]</f>
        <v>0</v>
      </c>
      <c r="J2193" s="207">
        <f>Table3[[#This Row],[Kos (RM)]]</f>
        <v>0</v>
      </c>
      <c r="K2193" s="127">
        <f>VLOOKUP(I2193,LBA!AJ:AK,2,0)</f>
        <v>0</v>
      </c>
    </row>
    <row r="2194" spans="1:11" s="124" customFormat="1" ht="15">
      <c r="A2194" s="380"/>
      <c r="B2194" s="380"/>
      <c r="C2194" s="380"/>
      <c r="D2194" s="380"/>
      <c r="E2194" s="381"/>
      <c r="F2194" s="380"/>
      <c r="G2194" s="380"/>
      <c r="H2194" s="379"/>
      <c r="I2194" s="126">
        <f>Table3[[#This Row],[No. Siri Pen]]</f>
        <v>0</v>
      </c>
      <c r="J2194" s="207">
        <f>Table3[[#This Row],[Kos (RM)]]</f>
        <v>0</v>
      </c>
      <c r="K2194" s="127">
        <f>VLOOKUP(I2194,LBA!AJ:AK,2,0)</f>
        <v>0</v>
      </c>
    </row>
    <row r="2195" spans="1:11" s="124" customFormat="1" ht="15">
      <c r="A2195" s="380"/>
      <c r="B2195" s="380"/>
      <c r="C2195" s="380"/>
      <c r="D2195" s="380"/>
      <c r="E2195" s="381"/>
      <c r="F2195" s="380"/>
      <c r="G2195" s="380"/>
      <c r="H2195" s="379"/>
      <c r="I2195" s="126">
        <f>Table3[[#This Row],[No. Siri Pen]]</f>
        <v>0</v>
      </c>
      <c r="J2195" s="207">
        <f>Table3[[#This Row],[Kos (RM)]]</f>
        <v>0</v>
      </c>
      <c r="K2195" s="127">
        <f>VLOOKUP(I2195,LBA!AJ:AK,2,0)</f>
        <v>0</v>
      </c>
    </row>
    <row r="2196" spans="1:11" s="124" customFormat="1" ht="15">
      <c r="A2196" s="380"/>
      <c r="B2196" s="380"/>
      <c r="C2196" s="380"/>
      <c r="D2196" s="380"/>
      <c r="E2196" s="381"/>
      <c r="F2196" s="380"/>
      <c r="G2196" s="380"/>
      <c r="H2196" s="379"/>
      <c r="I2196" s="126">
        <f>Table3[[#This Row],[No. Siri Pen]]</f>
        <v>0</v>
      </c>
      <c r="J2196" s="207">
        <f>Table3[[#This Row],[Kos (RM)]]</f>
        <v>0</v>
      </c>
      <c r="K2196" s="127">
        <f>VLOOKUP(I2196,LBA!AJ:AK,2,0)</f>
        <v>0</v>
      </c>
    </row>
    <row r="2197" spans="1:11" s="124" customFormat="1" ht="15">
      <c r="A2197" s="380"/>
      <c r="B2197" s="380"/>
      <c r="C2197" s="380"/>
      <c r="D2197" s="380"/>
      <c r="E2197" s="381"/>
      <c r="F2197" s="380"/>
      <c r="G2197" s="380"/>
      <c r="H2197" s="379"/>
      <c r="I2197" s="126">
        <f>Table3[[#This Row],[No. Siri Pen]]</f>
        <v>0</v>
      </c>
      <c r="J2197" s="207">
        <f>Table3[[#This Row],[Kos (RM)]]</f>
        <v>0</v>
      </c>
      <c r="K2197" s="127">
        <f>VLOOKUP(I2197,LBA!AJ:AK,2,0)</f>
        <v>0</v>
      </c>
    </row>
    <row r="2198" spans="1:11" s="124" customFormat="1" ht="15">
      <c r="A2198" s="380"/>
      <c r="B2198" s="380"/>
      <c r="C2198" s="380"/>
      <c r="D2198" s="380"/>
      <c r="E2198" s="381"/>
      <c r="F2198" s="380"/>
      <c r="G2198" s="380"/>
      <c r="H2198" s="379"/>
      <c r="I2198" s="126">
        <f>Table3[[#This Row],[No. Siri Pen]]</f>
        <v>0</v>
      </c>
      <c r="J2198" s="207">
        <f>Table3[[#This Row],[Kos (RM)]]</f>
        <v>0</v>
      </c>
      <c r="K2198" s="127">
        <f>VLOOKUP(I2198,LBA!AJ:AK,2,0)</f>
        <v>0</v>
      </c>
    </row>
    <row r="2199" spans="1:11" s="124" customFormat="1" ht="15">
      <c r="A2199" s="380"/>
      <c r="B2199" s="380"/>
      <c r="C2199" s="380"/>
      <c r="D2199" s="380"/>
      <c r="E2199" s="381"/>
      <c r="F2199" s="380"/>
      <c r="G2199" s="380"/>
      <c r="H2199" s="379"/>
      <c r="I2199" s="126">
        <f>Table3[[#This Row],[No. Siri Pen]]</f>
        <v>0</v>
      </c>
      <c r="J2199" s="207">
        <f>Table3[[#This Row],[Kos (RM)]]</f>
        <v>0</v>
      </c>
      <c r="K2199" s="127">
        <f>VLOOKUP(I2199,LBA!AJ:AK,2,0)</f>
        <v>0</v>
      </c>
    </row>
    <row r="2200" spans="1:11" s="124" customFormat="1" ht="15">
      <c r="A2200" s="380"/>
      <c r="B2200" s="380"/>
      <c r="C2200" s="380"/>
      <c r="D2200" s="380"/>
      <c r="E2200" s="381"/>
      <c r="F2200" s="380"/>
      <c r="G2200" s="380"/>
      <c r="H2200" s="379"/>
      <c r="I2200" s="126">
        <f>Table3[[#This Row],[No. Siri Pen]]</f>
        <v>0</v>
      </c>
      <c r="J2200" s="207">
        <f>Table3[[#This Row],[Kos (RM)]]</f>
        <v>0</v>
      </c>
      <c r="K2200" s="127">
        <f>VLOOKUP(I2200,LBA!AJ:AK,2,0)</f>
        <v>0</v>
      </c>
    </row>
    <row r="2201" spans="1:11" s="124" customFormat="1" ht="15">
      <c r="A2201" s="380"/>
      <c r="B2201" s="380"/>
      <c r="C2201" s="380"/>
      <c r="D2201" s="380"/>
      <c r="E2201" s="381"/>
      <c r="F2201" s="380"/>
      <c r="G2201" s="380"/>
      <c r="H2201" s="379"/>
      <c r="I2201" s="126">
        <f>Table3[[#This Row],[No. Siri Pen]]</f>
        <v>0</v>
      </c>
      <c r="J2201" s="207">
        <f>Table3[[#This Row],[Kos (RM)]]</f>
        <v>0</v>
      </c>
      <c r="K2201" s="127">
        <f>VLOOKUP(I2201,LBA!AJ:AK,2,0)</f>
        <v>0</v>
      </c>
    </row>
    <row r="2202" spans="1:11" s="124" customFormat="1" ht="15">
      <c r="A2202" s="380"/>
      <c r="B2202" s="380"/>
      <c r="C2202" s="380"/>
      <c r="D2202" s="380"/>
      <c r="E2202" s="381"/>
      <c r="F2202" s="380"/>
      <c r="G2202" s="380"/>
      <c r="H2202" s="379"/>
      <c r="I2202" s="126">
        <f>Table3[[#This Row],[No. Siri Pen]]</f>
        <v>0</v>
      </c>
      <c r="J2202" s="207">
        <f>Table3[[#This Row],[Kos (RM)]]</f>
        <v>0</v>
      </c>
      <c r="K2202" s="127">
        <f>VLOOKUP(I2202,LBA!AJ:AK,2,0)</f>
        <v>0</v>
      </c>
    </row>
    <row r="2203" spans="1:11" s="124" customFormat="1" ht="15">
      <c r="A2203" s="380"/>
      <c r="B2203" s="380"/>
      <c r="C2203" s="380"/>
      <c r="D2203" s="380"/>
      <c r="E2203" s="381"/>
      <c r="F2203" s="380"/>
      <c r="G2203" s="380"/>
      <c r="H2203" s="379"/>
      <c r="I2203" s="126">
        <f>Table3[[#This Row],[No. Siri Pen]]</f>
        <v>0</v>
      </c>
      <c r="J2203" s="207">
        <f>Table3[[#This Row],[Kos (RM)]]</f>
        <v>0</v>
      </c>
      <c r="K2203" s="127">
        <f>VLOOKUP(I2203,LBA!AJ:AK,2,0)</f>
        <v>0</v>
      </c>
    </row>
    <row r="2204" spans="1:11" s="124" customFormat="1" ht="15">
      <c r="A2204" s="380"/>
      <c r="B2204" s="380"/>
      <c r="C2204" s="380"/>
      <c r="D2204" s="380"/>
      <c r="E2204" s="381"/>
      <c r="F2204" s="380"/>
      <c r="G2204" s="380"/>
      <c r="H2204" s="379"/>
      <c r="I2204" s="126">
        <f>Table3[[#This Row],[No. Siri Pen]]</f>
        <v>0</v>
      </c>
      <c r="J2204" s="207">
        <f>Table3[[#This Row],[Kos (RM)]]</f>
        <v>0</v>
      </c>
      <c r="K2204" s="127">
        <f>VLOOKUP(I2204,LBA!AJ:AK,2,0)</f>
        <v>0</v>
      </c>
    </row>
    <row r="2205" spans="1:11" s="124" customFormat="1" ht="15">
      <c r="A2205" s="380"/>
      <c r="B2205" s="380"/>
      <c r="C2205" s="380"/>
      <c r="D2205" s="380"/>
      <c r="E2205" s="381"/>
      <c r="F2205" s="380"/>
      <c r="G2205" s="380"/>
      <c r="H2205" s="379"/>
      <c r="I2205" s="126">
        <f>Table3[[#This Row],[No. Siri Pen]]</f>
        <v>0</v>
      </c>
      <c r="J2205" s="207">
        <f>Table3[[#This Row],[Kos (RM)]]</f>
        <v>0</v>
      </c>
      <c r="K2205" s="127">
        <f>VLOOKUP(I2205,LBA!AJ:AK,2,0)</f>
        <v>0</v>
      </c>
    </row>
    <row r="2206" spans="1:11" s="124" customFormat="1" ht="15">
      <c r="A2206" s="380"/>
      <c r="B2206" s="380"/>
      <c r="C2206" s="380"/>
      <c r="D2206" s="380"/>
      <c r="E2206" s="381"/>
      <c r="F2206" s="380"/>
      <c r="G2206" s="380"/>
      <c r="H2206" s="379"/>
      <c r="I2206" s="126">
        <f>Table3[[#This Row],[No. Siri Pen]]</f>
        <v>0</v>
      </c>
      <c r="J2206" s="207">
        <f>Table3[[#This Row],[Kos (RM)]]</f>
        <v>0</v>
      </c>
      <c r="K2206" s="127">
        <f>VLOOKUP(I2206,LBA!AJ:AK,2,0)</f>
        <v>0</v>
      </c>
    </row>
    <row r="2207" spans="1:11" s="124" customFormat="1" ht="15">
      <c r="A2207" s="380"/>
      <c r="B2207" s="380"/>
      <c r="C2207" s="380"/>
      <c r="D2207" s="380"/>
      <c r="E2207" s="381"/>
      <c r="F2207" s="380"/>
      <c r="G2207" s="380"/>
      <c r="H2207" s="379"/>
      <c r="I2207" s="126">
        <f>Table3[[#This Row],[No. Siri Pen]]</f>
        <v>0</v>
      </c>
      <c r="J2207" s="207">
        <f>Table3[[#This Row],[Kos (RM)]]</f>
        <v>0</v>
      </c>
      <c r="K2207" s="127">
        <f>VLOOKUP(I2207,LBA!AJ:AK,2,0)</f>
        <v>0</v>
      </c>
    </row>
    <row r="2208" spans="1:11" s="124" customFormat="1" ht="15">
      <c r="A2208" s="380"/>
      <c r="B2208" s="380"/>
      <c r="C2208" s="380"/>
      <c r="D2208" s="380"/>
      <c r="E2208" s="381"/>
      <c r="F2208" s="380"/>
      <c r="G2208" s="380"/>
      <c r="H2208" s="379"/>
      <c r="I2208" s="126">
        <f>Table3[[#This Row],[No. Siri Pen]]</f>
        <v>0</v>
      </c>
      <c r="J2208" s="207">
        <f>Table3[[#This Row],[Kos (RM)]]</f>
        <v>0</v>
      </c>
      <c r="K2208" s="127">
        <f>VLOOKUP(I2208,LBA!AJ:AK,2,0)</f>
        <v>0</v>
      </c>
    </row>
    <row r="2209" spans="1:11" s="124" customFormat="1" ht="15">
      <c r="A2209" s="380"/>
      <c r="B2209" s="380"/>
      <c r="C2209" s="380"/>
      <c r="D2209" s="380"/>
      <c r="E2209" s="381"/>
      <c r="F2209" s="380"/>
      <c r="G2209" s="380"/>
      <c r="H2209" s="379"/>
      <c r="I2209" s="126">
        <f>Table3[[#This Row],[No. Siri Pen]]</f>
        <v>0</v>
      </c>
      <c r="J2209" s="207">
        <f>Table3[[#This Row],[Kos (RM)]]</f>
        <v>0</v>
      </c>
      <c r="K2209" s="127">
        <f>VLOOKUP(I2209,LBA!AJ:AK,2,0)</f>
        <v>0</v>
      </c>
    </row>
    <row r="2210" spans="1:11" s="124" customFormat="1" ht="15">
      <c r="A2210" s="380"/>
      <c r="B2210" s="380"/>
      <c r="C2210" s="380"/>
      <c r="D2210" s="380"/>
      <c r="E2210" s="381"/>
      <c r="F2210" s="380"/>
      <c r="G2210" s="380"/>
      <c r="H2210" s="379"/>
      <c r="I2210" s="126">
        <f>Table3[[#This Row],[No. Siri Pen]]</f>
        <v>0</v>
      </c>
      <c r="J2210" s="207">
        <f>Table3[[#This Row],[Kos (RM)]]</f>
        <v>0</v>
      </c>
      <c r="K2210" s="127">
        <f>VLOOKUP(I2210,LBA!AJ:AK,2,0)</f>
        <v>0</v>
      </c>
    </row>
    <row r="2211" spans="1:11" s="124" customFormat="1" ht="15">
      <c r="A2211" s="380"/>
      <c r="B2211" s="380"/>
      <c r="C2211" s="380"/>
      <c r="D2211" s="380"/>
      <c r="E2211" s="381"/>
      <c r="F2211" s="380"/>
      <c r="G2211" s="380"/>
      <c r="H2211" s="379"/>
      <c r="I2211" s="126">
        <f>Table3[[#This Row],[No. Siri Pen]]</f>
        <v>0</v>
      </c>
      <c r="J2211" s="207">
        <f>Table3[[#This Row],[Kos (RM)]]</f>
        <v>0</v>
      </c>
      <c r="K2211" s="127">
        <f>VLOOKUP(I2211,LBA!AJ:AK,2,0)</f>
        <v>0</v>
      </c>
    </row>
    <row r="2212" spans="1:11" s="124" customFormat="1" ht="15">
      <c r="A2212" s="380"/>
      <c r="B2212" s="380"/>
      <c r="C2212" s="380"/>
      <c r="D2212" s="380"/>
      <c r="E2212" s="381"/>
      <c r="F2212" s="380"/>
      <c r="G2212" s="380"/>
      <c r="H2212" s="379"/>
      <c r="I2212" s="126">
        <f>Table3[[#This Row],[No. Siri Pen]]</f>
        <v>0</v>
      </c>
      <c r="J2212" s="207">
        <f>Table3[[#This Row],[Kos (RM)]]</f>
        <v>0</v>
      </c>
      <c r="K2212" s="127">
        <f>VLOOKUP(I2212,LBA!AJ:AK,2,0)</f>
        <v>0</v>
      </c>
    </row>
    <row r="2213" spans="1:11" s="124" customFormat="1" ht="15">
      <c r="A2213" s="380"/>
      <c r="B2213" s="380"/>
      <c r="C2213" s="380"/>
      <c r="D2213" s="380"/>
      <c r="E2213" s="381"/>
      <c r="F2213" s="380"/>
      <c r="G2213" s="380"/>
      <c r="H2213" s="379"/>
      <c r="I2213" s="126">
        <f>Table3[[#This Row],[No. Siri Pen]]</f>
        <v>0</v>
      </c>
      <c r="J2213" s="207">
        <f>Table3[[#This Row],[Kos (RM)]]</f>
        <v>0</v>
      </c>
      <c r="K2213" s="127">
        <f>VLOOKUP(I2213,LBA!AJ:AK,2,0)</f>
        <v>0</v>
      </c>
    </row>
    <row r="2214" spans="1:11" s="124" customFormat="1" ht="15">
      <c r="A2214" s="380"/>
      <c r="B2214" s="380"/>
      <c r="C2214" s="380"/>
      <c r="D2214" s="380"/>
      <c r="E2214" s="381"/>
      <c r="F2214" s="380"/>
      <c r="G2214" s="380"/>
      <c r="H2214" s="379"/>
      <c r="I2214" s="126">
        <f>Table3[[#This Row],[No. Siri Pen]]</f>
        <v>0</v>
      </c>
      <c r="J2214" s="207">
        <f>Table3[[#This Row],[Kos (RM)]]</f>
        <v>0</v>
      </c>
      <c r="K2214" s="127">
        <f>VLOOKUP(I2214,LBA!AJ:AK,2,0)</f>
        <v>0</v>
      </c>
    </row>
    <row r="2215" spans="1:11" s="124" customFormat="1" ht="15">
      <c r="A2215" s="380"/>
      <c r="B2215" s="380"/>
      <c r="C2215" s="380"/>
      <c r="D2215" s="380"/>
      <c r="E2215" s="381"/>
      <c r="F2215" s="380"/>
      <c r="G2215" s="380"/>
      <c r="H2215" s="379"/>
      <c r="I2215" s="126">
        <f>Table3[[#This Row],[No. Siri Pen]]</f>
        <v>0</v>
      </c>
      <c r="J2215" s="207">
        <f>Table3[[#This Row],[Kos (RM)]]</f>
        <v>0</v>
      </c>
      <c r="K2215" s="127">
        <f>VLOOKUP(I2215,LBA!AJ:AK,2,0)</f>
        <v>0</v>
      </c>
    </row>
    <row r="2216" spans="1:11" s="124" customFormat="1" ht="15">
      <c r="A2216" s="380"/>
      <c r="B2216" s="380"/>
      <c r="C2216" s="380"/>
      <c r="D2216" s="380"/>
      <c r="E2216" s="381"/>
      <c r="F2216" s="380"/>
      <c r="G2216" s="380"/>
      <c r="H2216" s="379"/>
      <c r="I2216" s="126">
        <f>Table3[[#This Row],[No. Siri Pen]]</f>
        <v>0</v>
      </c>
      <c r="J2216" s="207">
        <f>Table3[[#This Row],[Kos (RM)]]</f>
        <v>0</v>
      </c>
      <c r="K2216" s="127">
        <f>VLOOKUP(I2216,LBA!AJ:AK,2,0)</f>
        <v>0</v>
      </c>
    </row>
    <row r="2217" spans="1:11" s="124" customFormat="1" ht="15">
      <c r="A2217" s="380"/>
      <c r="B2217" s="380"/>
      <c r="C2217" s="380"/>
      <c r="D2217" s="380"/>
      <c r="E2217" s="381"/>
      <c r="F2217" s="380"/>
      <c r="G2217" s="380"/>
      <c r="H2217" s="379"/>
      <c r="I2217" s="126">
        <f>Table3[[#This Row],[No. Siri Pen]]</f>
        <v>0</v>
      </c>
      <c r="J2217" s="207">
        <f>Table3[[#This Row],[Kos (RM)]]</f>
        <v>0</v>
      </c>
      <c r="K2217" s="127">
        <f>VLOOKUP(I2217,LBA!AJ:AK,2,0)</f>
        <v>0</v>
      </c>
    </row>
    <row r="2218" spans="1:11" s="124" customFormat="1" ht="15">
      <c r="A2218" s="380"/>
      <c r="B2218" s="380"/>
      <c r="C2218" s="380"/>
      <c r="D2218" s="380"/>
      <c r="E2218" s="381"/>
      <c r="F2218" s="380"/>
      <c r="G2218" s="380"/>
      <c r="H2218" s="379"/>
      <c r="I2218" s="126">
        <f>Table3[[#This Row],[No. Siri Pen]]</f>
        <v>0</v>
      </c>
      <c r="J2218" s="207">
        <f>Table3[[#This Row],[Kos (RM)]]</f>
        <v>0</v>
      </c>
      <c r="K2218" s="127">
        <f>VLOOKUP(I2218,LBA!AJ:AK,2,0)</f>
        <v>0</v>
      </c>
    </row>
    <row r="2219" spans="1:11" s="124" customFormat="1" ht="15">
      <c r="A2219" s="380"/>
      <c r="B2219" s="380"/>
      <c r="C2219" s="380"/>
      <c r="D2219" s="380"/>
      <c r="E2219" s="381"/>
      <c r="F2219" s="380"/>
      <c r="G2219" s="380"/>
      <c r="H2219" s="379"/>
      <c r="I2219" s="126">
        <f>Table3[[#This Row],[No. Siri Pen]]</f>
        <v>0</v>
      </c>
      <c r="J2219" s="207">
        <f>Table3[[#This Row],[Kos (RM)]]</f>
        <v>0</v>
      </c>
      <c r="K2219" s="127">
        <f>VLOOKUP(I2219,LBA!AJ:AK,2,0)</f>
        <v>0</v>
      </c>
    </row>
    <row r="2220" spans="1:11" s="124" customFormat="1" ht="15">
      <c r="A2220" s="380"/>
      <c r="B2220" s="380"/>
      <c r="C2220" s="380"/>
      <c r="D2220" s="380"/>
      <c r="E2220" s="381"/>
      <c r="F2220" s="380"/>
      <c r="G2220" s="380"/>
      <c r="H2220" s="379"/>
      <c r="I2220" s="126">
        <f>Table3[[#This Row],[No. Siri Pen]]</f>
        <v>0</v>
      </c>
      <c r="J2220" s="207">
        <f>Table3[[#This Row],[Kos (RM)]]</f>
        <v>0</v>
      </c>
      <c r="K2220" s="127">
        <f>VLOOKUP(I2220,LBA!AJ:AK,2,0)</f>
        <v>0</v>
      </c>
    </row>
    <row r="2221" spans="1:11" s="124" customFormat="1" ht="15">
      <c r="A2221" s="380"/>
      <c r="B2221" s="380"/>
      <c r="C2221" s="380"/>
      <c r="D2221" s="380"/>
      <c r="E2221" s="381"/>
      <c r="F2221" s="380"/>
      <c r="G2221" s="380"/>
      <c r="H2221" s="379"/>
      <c r="I2221" s="126">
        <f>Table3[[#This Row],[No. Siri Pen]]</f>
        <v>0</v>
      </c>
      <c r="J2221" s="207">
        <f>Table3[[#This Row],[Kos (RM)]]</f>
        <v>0</v>
      </c>
      <c r="K2221" s="127">
        <f>VLOOKUP(I2221,LBA!AJ:AK,2,0)</f>
        <v>0</v>
      </c>
    </row>
    <row r="2222" spans="1:11" s="124" customFormat="1" ht="15">
      <c r="A2222" s="380"/>
      <c r="B2222" s="380"/>
      <c r="C2222" s="380"/>
      <c r="D2222" s="380"/>
      <c r="E2222" s="381"/>
      <c r="F2222" s="380"/>
      <c r="G2222" s="380"/>
      <c r="H2222" s="379"/>
      <c r="I2222" s="126">
        <f>Table3[[#This Row],[No. Siri Pen]]</f>
        <v>0</v>
      </c>
      <c r="J2222" s="207">
        <f>Table3[[#This Row],[Kos (RM)]]</f>
        <v>0</v>
      </c>
      <c r="K2222" s="127">
        <f>VLOOKUP(I2222,LBA!AJ:AK,2,0)</f>
        <v>0</v>
      </c>
    </row>
    <row r="2223" spans="1:11" s="124" customFormat="1" ht="15">
      <c r="A2223" s="380"/>
      <c r="B2223" s="380"/>
      <c r="C2223" s="380"/>
      <c r="D2223" s="380"/>
      <c r="E2223" s="381"/>
      <c r="F2223" s="380"/>
      <c r="G2223" s="380"/>
      <c r="H2223" s="379"/>
      <c r="I2223" s="126">
        <f>Table3[[#This Row],[No. Siri Pen]]</f>
        <v>0</v>
      </c>
      <c r="J2223" s="207">
        <f>Table3[[#This Row],[Kos (RM)]]</f>
        <v>0</v>
      </c>
      <c r="K2223" s="127">
        <f>VLOOKUP(I2223,LBA!AJ:AK,2,0)</f>
        <v>0</v>
      </c>
    </row>
    <row r="2224" spans="1:11" s="124" customFormat="1" ht="15">
      <c r="A2224" s="380"/>
      <c r="B2224" s="380"/>
      <c r="C2224" s="380"/>
      <c r="D2224" s="380"/>
      <c r="E2224" s="381"/>
      <c r="F2224" s="380"/>
      <c r="G2224" s="380"/>
      <c r="H2224" s="379"/>
      <c r="I2224" s="126">
        <f>Table3[[#This Row],[No. Siri Pen]]</f>
        <v>0</v>
      </c>
      <c r="J2224" s="207">
        <f>Table3[[#This Row],[Kos (RM)]]</f>
        <v>0</v>
      </c>
      <c r="K2224" s="127">
        <f>VLOOKUP(I2224,LBA!AJ:AK,2,0)</f>
        <v>0</v>
      </c>
    </row>
    <row r="2225" spans="1:11" s="124" customFormat="1" ht="15">
      <c r="A2225" s="380"/>
      <c r="B2225" s="380"/>
      <c r="C2225" s="380"/>
      <c r="D2225" s="380"/>
      <c r="E2225" s="381"/>
      <c r="F2225" s="380"/>
      <c r="G2225" s="380"/>
      <c r="H2225" s="379"/>
      <c r="I2225" s="126">
        <f>Table3[[#This Row],[No. Siri Pen]]</f>
        <v>0</v>
      </c>
      <c r="J2225" s="207">
        <f>Table3[[#This Row],[Kos (RM)]]</f>
        <v>0</v>
      </c>
      <c r="K2225" s="127">
        <f>VLOOKUP(I2225,LBA!AJ:AK,2,0)</f>
        <v>0</v>
      </c>
    </row>
    <row r="2226" spans="1:11" s="124" customFormat="1" ht="15">
      <c r="A2226" s="380"/>
      <c r="B2226" s="380"/>
      <c r="C2226" s="380"/>
      <c r="D2226" s="380"/>
      <c r="E2226" s="381"/>
      <c r="F2226" s="380"/>
      <c r="G2226" s="380"/>
      <c r="H2226" s="379"/>
      <c r="I2226" s="126">
        <f>Table3[[#This Row],[No. Siri Pen]]</f>
        <v>0</v>
      </c>
      <c r="J2226" s="207">
        <f>Table3[[#This Row],[Kos (RM)]]</f>
        <v>0</v>
      </c>
      <c r="K2226" s="127">
        <f>VLOOKUP(I2226,LBA!AJ:AK,2,0)</f>
        <v>0</v>
      </c>
    </row>
    <row r="2227" spans="1:11" s="124" customFormat="1" ht="15">
      <c r="A2227" s="380"/>
      <c r="B2227" s="380"/>
      <c r="C2227" s="380"/>
      <c r="D2227" s="380"/>
      <c r="E2227" s="381"/>
      <c r="F2227" s="380"/>
      <c r="G2227" s="380"/>
      <c r="H2227" s="379"/>
      <c r="I2227" s="126">
        <f>Table3[[#This Row],[No. Siri Pen]]</f>
        <v>0</v>
      </c>
      <c r="J2227" s="207">
        <f>Table3[[#This Row],[Kos (RM)]]</f>
        <v>0</v>
      </c>
      <c r="K2227" s="127">
        <f>VLOOKUP(I2227,LBA!AJ:AK,2,0)</f>
        <v>0</v>
      </c>
    </row>
    <row r="2228" spans="1:11" s="124" customFormat="1" ht="15">
      <c r="A2228" s="380"/>
      <c r="B2228" s="380"/>
      <c r="C2228" s="380"/>
      <c r="D2228" s="380"/>
      <c r="E2228" s="381"/>
      <c r="F2228" s="380"/>
      <c r="G2228" s="380"/>
      <c r="H2228" s="379"/>
      <c r="I2228" s="126">
        <f>Table3[[#This Row],[No. Siri Pen]]</f>
        <v>0</v>
      </c>
      <c r="J2228" s="207">
        <f>Table3[[#This Row],[Kos (RM)]]</f>
        <v>0</v>
      </c>
      <c r="K2228" s="127">
        <f>VLOOKUP(I2228,LBA!AJ:AK,2,0)</f>
        <v>0</v>
      </c>
    </row>
    <row r="2229" spans="1:11" s="124" customFormat="1" ht="15">
      <c r="A2229" s="380"/>
      <c r="B2229" s="380"/>
      <c r="C2229" s="380"/>
      <c r="D2229" s="380"/>
      <c r="E2229" s="381"/>
      <c r="F2229" s="380"/>
      <c r="G2229" s="380"/>
      <c r="H2229" s="379"/>
      <c r="I2229" s="126">
        <f>Table3[[#This Row],[No. Siri Pen]]</f>
        <v>0</v>
      </c>
      <c r="J2229" s="207">
        <f>Table3[[#This Row],[Kos (RM)]]</f>
        <v>0</v>
      </c>
      <c r="K2229" s="127">
        <f>VLOOKUP(I2229,LBA!AJ:AK,2,0)</f>
        <v>0</v>
      </c>
    </row>
    <row r="2230" spans="1:11" s="124" customFormat="1" ht="15">
      <c r="A2230" s="380"/>
      <c r="B2230" s="380"/>
      <c r="C2230" s="380"/>
      <c r="D2230" s="380"/>
      <c r="E2230" s="381"/>
      <c r="F2230" s="380"/>
      <c r="G2230" s="380"/>
      <c r="H2230" s="379"/>
      <c r="I2230" s="126">
        <f>Table3[[#This Row],[No. Siri Pen]]</f>
        <v>0</v>
      </c>
      <c r="J2230" s="207">
        <f>Table3[[#This Row],[Kos (RM)]]</f>
        <v>0</v>
      </c>
      <c r="K2230" s="127">
        <f>VLOOKUP(I2230,LBA!AJ:AK,2,0)</f>
        <v>0</v>
      </c>
    </row>
    <row r="2231" spans="1:11" s="124" customFormat="1" ht="15">
      <c r="A2231" s="380"/>
      <c r="B2231" s="380"/>
      <c r="C2231" s="380"/>
      <c r="D2231" s="380"/>
      <c r="E2231" s="381"/>
      <c r="F2231" s="380"/>
      <c r="G2231" s="380"/>
      <c r="H2231" s="379"/>
      <c r="I2231" s="126">
        <f>Table3[[#This Row],[No. Siri Pen]]</f>
        <v>0</v>
      </c>
      <c r="J2231" s="207">
        <f>Table3[[#This Row],[Kos (RM)]]</f>
        <v>0</v>
      </c>
      <c r="K2231" s="127">
        <f>VLOOKUP(I2231,LBA!AJ:AK,2,0)</f>
        <v>0</v>
      </c>
    </row>
    <row r="2232" spans="1:11" s="124" customFormat="1" ht="15">
      <c r="A2232" s="380"/>
      <c r="B2232" s="380"/>
      <c r="C2232" s="380"/>
      <c r="D2232" s="380"/>
      <c r="E2232" s="381"/>
      <c r="F2232" s="380"/>
      <c r="G2232" s="380"/>
      <c r="H2232" s="379"/>
      <c r="I2232" s="126">
        <f>Table3[[#This Row],[No. Siri Pen]]</f>
        <v>0</v>
      </c>
      <c r="J2232" s="207">
        <f>Table3[[#This Row],[Kos (RM)]]</f>
        <v>0</v>
      </c>
      <c r="K2232" s="127">
        <f>VLOOKUP(I2232,LBA!AJ:AK,2,0)</f>
        <v>0</v>
      </c>
    </row>
    <row r="2233" spans="1:11" s="124" customFormat="1" ht="15">
      <c r="A2233" s="380"/>
      <c r="B2233" s="380"/>
      <c r="C2233" s="380"/>
      <c r="D2233" s="380"/>
      <c r="E2233" s="381"/>
      <c r="F2233" s="380"/>
      <c r="G2233" s="380"/>
      <c r="H2233" s="379"/>
      <c r="I2233" s="126">
        <f>Table3[[#This Row],[No. Siri Pen]]</f>
        <v>0</v>
      </c>
      <c r="J2233" s="207">
        <f>Table3[[#This Row],[Kos (RM)]]</f>
        <v>0</v>
      </c>
      <c r="K2233" s="127">
        <f>VLOOKUP(I2233,LBA!AJ:AK,2,0)</f>
        <v>0</v>
      </c>
    </row>
    <row r="2234" spans="1:11" s="124" customFormat="1" ht="15">
      <c r="A2234" s="380"/>
      <c r="B2234" s="380"/>
      <c r="C2234" s="380"/>
      <c r="D2234" s="380"/>
      <c r="E2234" s="381"/>
      <c r="F2234" s="380"/>
      <c r="G2234" s="380"/>
      <c r="H2234" s="379"/>
      <c r="I2234" s="126">
        <f>Table3[[#This Row],[No. Siri Pen]]</f>
        <v>0</v>
      </c>
      <c r="J2234" s="207">
        <f>Table3[[#This Row],[Kos (RM)]]</f>
        <v>0</v>
      </c>
      <c r="K2234" s="127">
        <f>VLOOKUP(I2234,LBA!AJ:AK,2,0)</f>
        <v>0</v>
      </c>
    </row>
    <row r="2235" spans="1:11" s="124" customFormat="1" ht="15">
      <c r="A2235" s="380"/>
      <c r="B2235" s="380"/>
      <c r="C2235" s="380"/>
      <c r="D2235" s="380"/>
      <c r="E2235" s="381"/>
      <c r="F2235" s="380"/>
      <c r="G2235" s="380"/>
      <c r="H2235" s="379"/>
      <c r="I2235" s="126">
        <f>Table3[[#This Row],[No. Siri Pen]]</f>
        <v>0</v>
      </c>
      <c r="J2235" s="207">
        <f>Table3[[#This Row],[Kos (RM)]]</f>
        <v>0</v>
      </c>
      <c r="K2235" s="127">
        <f>VLOOKUP(I2235,LBA!AJ:AK,2,0)</f>
        <v>0</v>
      </c>
    </row>
    <row r="2236" spans="1:11" s="124" customFormat="1" ht="15">
      <c r="A2236" s="380"/>
      <c r="B2236" s="380"/>
      <c r="C2236" s="380"/>
      <c r="D2236" s="380"/>
      <c r="E2236" s="381"/>
      <c r="F2236" s="380"/>
      <c r="G2236" s="380"/>
      <c r="H2236" s="379"/>
      <c r="I2236" s="126">
        <f>Table3[[#This Row],[No. Siri Pen]]</f>
        <v>0</v>
      </c>
      <c r="J2236" s="207">
        <f>Table3[[#This Row],[Kos (RM)]]</f>
        <v>0</v>
      </c>
      <c r="K2236" s="127">
        <f>VLOOKUP(I2236,LBA!AJ:AK,2,0)</f>
        <v>0</v>
      </c>
    </row>
    <row r="2237" spans="1:11" s="124" customFormat="1" ht="15">
      <c r="A2237" s="380"/>
      <c r="B2237" s="380"/>
      <c r="C2237" s="380"/>
      <c r="D2237" s="380"/>
      <c r="E2237" s="381"/>
      <c r="F2237" s="380"/>
      <c r="G2237" s="380"/>
      <c r="H2237" s="379"/>
      <c r="I2237" s="126">
        <f>Table3[[#This Row],[No. Siri Pen]]</f>
        <v>0</v>
      </c>
      <c r="J2237" s="207">
        <f>Table3[[#This Row],[Kos (RM)]]</f>
        <v>0</v>
      </c>
      <c r="K2237" s="127">
        <f>VLOOKUP(I2237,LBA!AJ:AK,2,0)</f>
        <v>0</v>
      </c>
    </row>
    <row r="2238" spans="1:11" s="124" customFormat="1" ht="15">
      <c r="A2238" s="380"/>
      <c r="B2238" s="380"/>
      <c r="C2238" s="380"/>
      <c r="D2238" s="380"/>
      <c r="E2238" s="381"/>
      <c r="F2238" s="380"/>
      <c r="G2238" s="380"/>
      <c r="H2238" s="379"/>
      <c r="I2238" s="126">
        <f>Table3[[#This Row],[No. Siri Pen]]</f>
        <v>0</v>
      </c>
      <c r="J2238" s="207">
        <f>Table3[[#This Row],[Kos (RM)]]</f>
        <v>0</v>
      </c>
      <c r="K2238" s="127">
        <f>VLOOKUP(I2238,LBA!AJ:AK,2,0)</f>
        <v>0</v>
      </c>
    </row>
    <row r="2239" spans="1:11" s="124" customFormat="1" ht="15">
      <c r="A2239" s="380"/>
      <c r="B2239" s="380"/>
      <c r="C2239" s="380"/>
      <c r="D2239" s="380"/>
      <c r="E2239" s="381"/>
      <c r="F2239" s="380"/>
      <c r="G2239" s="380"/>
      <c r="H2239" s="379"/>
      <c r="I2239" s="126">
        <f>Table3[[#This Row],[No. Siri Pen]]</f>
        <v>0</v>
      </c>
      <c r="J2239" s="207">
        <f>Table3[[#This Row],[Kos (RM)]]</f>
        <v>0</v>
      </c>
      <c r="K2239" s="127">
        <f>VLOOKUP(I2239,LBA!AJ:AK,2,0)</f>
        <v>0</v>
      </c>
    </row>
    <row r="2240" spans="1:11" s="124" customFormat="1" ht="15">
      <c r="A2240" s="380"/>
      <c r="B2240" s="380"/>
      <c r="C2240" s="380"/>
      <c r="D2240" s="380"/>
      <c r="E2240" s="381"/>
      <c r="F2240" s="380"/>
      <c r="G2240" s="380"/>
      <c r="H2240" s="379"/>
      <c r="I2240" s="126">
        <f>Table3[[#This Row],[No. Siri Pen]]</f>
        <v>0</v>
      </c>
      <c r="J2240" s="207">
        <f>Table3[[#This Row],[Kos (RM)]]</f>
        <v>0</v>
      </c>
      <c r="K2240" s="127">
        <f>VLOOKUP(I2240,LBA!AJ:AK,2,0)</f>
        <v>0</v>
      </c>
    </row>
    <row r="2241" spans="1:11" s="124" customFormat="1" ht="15">
      <c r="A2241" s="380"/>
      <c r="B2241" s="380"/>
      <c r="C2241" s="380"/>
      <c r="D2241" s="380"/>
      <c r="E2241" s="381"/>
      <c r="F2241" s="380"/>
      <c r="G2241" s="380"/>
      <c r="H2241" s="379"/>
      <c r="I2241" s="126">
        <f>Table3[[#This Row],[No. Siri Pen]]</f>
        <v>0</v>
      </c>
      <c r="J2241" s="207">
        <f>Table3[[#This Row],[Kos (RM)]]</f>
        <v>0</v>
      </c>
      <c r="K2241" s="127">
        <f>VLOOKUP(I2241,LBA!AJ:AK,2,0)</f>
        <v>0</v>
      </c>
    </row>
    <row r="2242" spans="1:11" s="124" customFormat="1" ht="15">
      <c r="A2242" s="380"/>
      <c r="B2242" s="380"/>
      <c r="C2242" s="380"/>
      <c r="D2242" s="380"/>
      <c r="E2242" s="381"/>
      <c r="F2242" s="380"/>
      <c r="G2242" s="380"/>
      <c r="H2242" s="379"/>
      <c r="I2242" s="126">
        <f>Table3[[#This Row],[No. Siri Pen]]</f>
        <v>0</v>
      </c>
      <c r="J2242" s="207">
        <f>Table3[[#This Row],[Kos (RM)]]</f>
        <v>0</v>
      </c>
      <c r="K2242" s="127">
        <f>VLOOKUP(I2242,LBA!AJ:AK,2,0)</f>
        <v>0</v>
      </c>
    </row>
    <row r="2243" spans="1:11" s="124" customFormat="1" ht="15">
      <c r="A2243" s="380"/>
      <c r="B2243" s="380"/>
      <c r="C2243" s="380"/>
      <c r="D2243" s="380"/>
      <c r="E2243" s="381"/>
      <c r="F2243" s="380"/>
      <c r="G2243" s="380"/>
      <c r="H2243" s="379"/>
      <c r="I2243" s="126">
        <f>Table3[[#This Row],[No. Siri Pen]]</f>
        <v>0</v>
      </c>
      <c r="J2243" s="207">
        <f>Table3[[#This Row],[Kos (RM)]]</f>
        <v>0</v>
      </c>
      <c r="K2243" s="127">
        <f>VLOOKUP(I2243,LBA!AJ:AK,2,0)</f>
        <v>0</v>
      </c>
    </row>
    <row r="2244" spans="1:11" s="124" customFormat="1" ht="15">
      <c r="A2244" s="380"/>
      <c r="B2244" s="380"/>
      <c r="C2244" s="380"/>
      <c r="D2244" s="380"/>
      <c r="E2244" s="381"/>
      <c r="F2244" s="380"/>
      <c r="G2244" s="380"/>
      <c r="H2244" s="379"/>
      <c r="I2244" s="126">
        <f>Table3[[#This Row],[No. Siri Pen]]</f>
        <v>0</v>
      </c>
      <c r="J2244" s="207">
        <f>Table3[[#This Row],[Kos (RM)]]</f>
        <v>0</v>
      </c>
      <c r="K2244" s="127">
        <f>VLOOKUP(I2244,LBA!AJ:AK,2,0)</f>
        <v>0</v>
      </c>
    </row>
    <row r="2245" spans="1:11" s="124" customFormat="1" ht="15">
      <c r="A2245" s="380"/>
      <c r="B2245" s="380"/>
      <c r="C2245" s="380"/>
      <c r="D2245" s="380"/>
      <c r="E2245" s="381"/>
      <c r="F2245" s="380"/>
      <c r="G2245" s="380"/>
      <c r="H2245" s="379"/>
      <c r="I2245" s="126">
        <f>Table3[[#This Row],[No. Siri Pen]]</f>
        <v>0</v>
      </c>
      <c r="J2245" s="207">
        <f>Table3[[#This Row],[Kos (RM)]]</f>
        <v>0</v>
      </c>
      <c r="K2245" s="127">
        <f>VLOOKUP(I2245,LBA!AJ:AK,2,0)</f>
        <v>0</v>
      </c>
    </row>
    <row r="2246" spans="1:11" s="124" customFormat="1" ht="15">
      <c r="A2246" s="380"/>
      <c r="B2246" s="380"/>
      <c r="C2246" s="380"/>
      <c r="D2246" s="380"/>
      <c r="E2246" s="381"/>
      <c r="F2246" s="380"/>
      <c r="G2246" s="380"/>
      <c r="H2246" s="379"/>
      <c r="I2246" s="126">
        <f>Table3[[#This Row],[No. Siri Pen]]</f>
        <v>0</v>
      </c>
      <c r="J2246" s="207">
        <f>Table3[[#This Row],[Kos (RM)]]</f>
        <v>0</v>
      </c>
      <c r="K2246" s="127">
        <f>VLOOKUP(I2246,LBA!AJ:AK,2,0)</f>
        <v>0</v>
      </c>
    </row>
    <row r="2247" spans="1:11" s="124" customFormat="1" ht="15">
      <c r="A2247" s="380"/>
      <c r="B2247" s="380"/>
      <c r="C2247" s="380"/>
      <c r="D2247" s="380"/>
      <c r="E2247" s="381"/>
      <c r="F2247" s="380"/>
      <c r="G2247" s="380"/>
      <c r="H2247" s="379"/>
      <c r="I2247" s="126">
        <f>Table3[[#This Row],[No. Siri Pen]]</f>
        <v>0</v>
      </c>
      <c r="J2247" s="207">
        <f>Table3[[#This Row],[Kos (RM)]]</f>
        <v>0</v>
      </c>
      <c r="K2247" s="127">
        <f>VLOOKUP(I2247,LBA!AJ:AK,2,0)</f>
        <v>0</v>
      </c>
    </row>
    <row r="2248" spans="1:11" s="124" customFormat="1" ht="15">
      <c r="A2248" s="380"/>
      <c r="B2248" s="380"/>
      <c r="C2248" s="380"/>
      <c r="D2248" s="380"/>
      <c r="E2248" s="381"/>
      <c r="F2248" s="380"/>
      <c r="G2248" s="380"/>
      <c r="H2248" s="379"/>
      <c r="I2248" s="126">
        <f>Table3[[#This Row],[No. Siri Pen]]</f>
        <v>0</v>
      </c>
      <c r="J2248" s="207">
        <f>Table3[[#This Row],[Kos (RM)]]</f>
        <v>0</v>
      </c>
      <c r="K2248" s="127">
        <f>VLOOKUP(I2248,LBA!AJ:AK,2,0)</f>
        <v>0</v>
      </c>
    </row>
    <row r="2249" spans="1:11" s="124" customFormat="1" ht="15">
      <c r="A2249" s="380"/>
      <c r="B2249" s="380"/>
      <c r="C2249" s="380"/>
      <c r="D2249" s="380"/>
      <c r="E2249" s="381"/>
      <c r="F2249" s="380"/>
      <c r="G2249" s="380"/>
      <c r="H2249" s="379"/>
      <c r="I2249" s="126">
        <f>Table3[[#This Row],[No. Siri Pen]]</f>
        <v>0</v>
      </c>
      <c r="J2249" s="207">
        <f>Table3[[#This Row],[Kos (RM)]]</f>
        <v>0</v>
      </c>
      <c r="K2249" s="127">
        <f>VLOOKUP(I2249,LBA!AJ:AK,2,0)</f>
        <v>0</v>
      </c>
    </row>
    <row r="2250" spans="1:11" s="124" customFormat="1" ht="15">
      <c r="A2250" s="380"/>
      <c r="B2250" s="380"/>
      <c r="C2250" s="380"/>
      <c r="D2250" s="380"/>
      <c r="E2250" s="381"/>
      <c r="F2250" s="380"/>
      <c r="G2250" s="380"/>
      <c r="H2250" s="379"/>
      <c r="I2250" s="126">
        <f>Table3[[#This Row],[No. Siri Pen]]</f>
        <v>0</v>
      </c>
      <c r="J2250" s="207">
        <f>Table3[[#This Row],[Kos (RM)]]</f>
        <v>0</v>
      </c>
      <c r="K2250" s="127">
        <f>VLOOKUP(I2250,LBA!AJ:AK,2,0)</f>
        <v>0</v>
      </c>
    </row>
    <row r="2251" spans="1:11" s="124" customFormat="1" ht="15">
      <c r="A2251" s="380"/>
      <c r="B2251" s="380"/>
      <c r="C2251" s="380"/>
      <c r="D2251" s="380"/>
      <c r="E2251" s="381"/>
      <c r="F2251" s="380"/>
      <c r="G2251" s="380"/>
      <c r="H2251" s="379"/>
      <c r="I2251" s="126">
        <f>Table3[[#This Row],[No. Siri Pen]]</f>
        <v>0</v>
      </c>
      <c r="J2251" s="207">
        <f>Table3[[#This Row],[Kos (RM)]]</f>
        <v>0</v>
      </c>
      <c r="K2251" s="127">
        <f>VLOOKUP(I2251,LBA!AJ:AK,2,0)</f>
        <v>0</v>
      </c>
    </row>
    <row r="2252" spans="1:11" s="124" customFormat="1" ht="15">
      <c r="A2252" s="380"/>
      <c r="B2252" s="380"/>
      <c r="C2252" s="380"/>
      <c r="D2252" s="380"/>
      <c r="E2252" s="381"/>
      <c r="F2252" s="380"/>
      <c r="G2252" s="380"/>
      <c r="H2252" s="379"/>
      <c r="I2252" s="126">
        <f>Table3[[#This Row],[No. Siri Pen]]</f>
        <v>0</v>
      </c>
      <c r="J2252" s="207">
        <f>Table3[[#This Row],[Kos (RM)]]</f>
        <v>0</v>
      </c>
      <c r="K2252" s="127">
        <f>VLOOKUP(I2252,LBA!AJ:AK,2,0)</f>
        <v>0</v>
      </c>
    </row>
    <row r="2253" spans="1:11" s="124" customFormat="1" ht="15">
      <c r="A2253" s="380"/>
      <c r="B2253" s="380"/>
      <c r="C2253" s="380"/>
      <c r="D2253" s="380"/>
      <c r="E2253" s="381"/>
      <c r="F2253" s="380"/>
      <c r="G2253" s="380"/>
      <c r="H2253" s="379"/>
      <c r="I2253" s="126">
        <f>Table3[[#This Row],[No. Siri Pen]]</f>
        <v>0</v>
      </c>
      <c r="J2253" s="207">
        <f>Table3[[#This Row],[Kos (RM)]]</f>
        <v>0</v>
      </c>
      <c r="K2253" s="127">
        <f>VLOOKUP(I2253,LBA!AJ:AK,2,0)</f>
        <v>0</v>
      </c>
    </row>
    <row r="2254" spans="1:11" s="124" customFormat="1" ht="15">
      <c r="A2254" s="380"/>
      <c r="B2254" s="380"/>
      <c r="C2254" s="380"/>
      <c r="D2254" s="380"/>
      <c r="E2254" s="381"/>
      <c r="F2254" s="380"/>
      <c r="G2254" s="380"/>
      <c r="H2254" s="379"/>
      <c r="I2254" s="126">
        <f>Table3[[#This Row],[No. Siri Pen]]</f>
        <v>0</v>
      </c>
      <c r="J2254" s="207">
        <f>Table3[[#This Row],[Kos (RM)]]</f>
        <v>0</v>
      </c>
      <c r="K2254" s="127">
        <f>VLOOKUP(I2254,LBA!AJ:AK,2,0)</f>
        <v>0</v>
      </c>
    </row>
    <row r="2255" spans="1:11" s="124" customFormat="1" ht="15">
      <c r="A2255" s="380"/>
      <c r="B2255" s="380"/>
      <c r="C2255" s="380"/>
      <c r="D2255" s="380"/>
      <c r="E2255" s="381"/>
      <c r="F2255" s="380"/>
      <c r="G2255" s="380"/>
      <c r="H2255" s="379"/>
      <c r="I2255" s="126">
        <f>Table3[[#This Row],[No. Siri Pen]]</f>
        <v>0</v>
      </c>
      <c r="J2255" s="207">
        <f>Table3[[#This Row],[Kos (RM)]]</f>
        <v>0</v>
      </c>
      <c r="K2255" s="127">
        <f>VLOOKUP(I2255,LBA!AJ:AK,2,0)</f>
        <v>0</v>
      </c>
    </row>
    <row r="2256" spans="1:11" s="124" customFormat="1" ht="15">
      <c r="A2256" s="380"/>
      <c r="B2256" s="380"/>
      <c r="C2256" s="380"/>
      <c r="D2256" s="380"/>
      <c r="E2256" s="381"/>
      <c r="F2256" s="380"/>
      <c r="G2256" s="380"/>
      <c r="H2256" s="379"/>
      <c r="I2256" s="126">
        <f>Table3[[#This Row],[No. Siri Pen]]</f>
        <v>0</v>
      </c>
      <c r="J2256" s="207">
        <f>Table3[[#This Row],[Kos (RM)]]</f>
        <v>0</v>
      </c>
      <c r="K2256" s="127">
        <f>VLOOKUP(I2256,LBA!AJ:AK,2,0)</f>
        <v>0</v>
      </c>
    </row>
    <row r="2257" spans="1:11" s="124" customFormat="1" ht="15">
      <c r="A2257" s="380"/>
      <c r="B2257" s="380"/>
      <c r="C2257" s="380"/>
      <c r="D2257" s="380"/>
      <c r="E2257" s="381"/>
      <c r="F2257" s="380"/>
      <c r="G2257" s="380"/>
      <c r="H2257" s="379"/>
      <c r="I2257" s="126">
        <f>Table3[[#This Row],[No. Siri Pen]]</f>
        <v>0</v>
      </c>
      <c r="J2257" s="207">
        <f>Table3[[#This Row],[Kos (RM)]]</f>
        <v>0</v>
      </c>
      <c r="K2257" s="127">
        <f>VLOOKUP(I2257,LBA!AJ:AK,2,0)</f>
        <v>0</v>
      </c>
    </row>
    <row r="2258" spans="1:11" s="124" customFormat="1" ht="15">
      <c r="A2258" s="380"/>
      <c r="B2258" s="380"/>
      <c r="C2258" s="380"/>
      <c r="D2258" s="380"/>
      <c r="E2258" s="381"/>
      <c r="F2258" s="380"/>
      <c r="G2258" s="380"/>
      <c r="H2258" s="379"/>
      <c r="I2258" s="126">
        <f>Table3[[#This Row],[No. Siri Pen]]</f>
        <v>0</v>
      </c>
      <c r="J2258" s="207">
        <f>Table3[[#This Row],[Kos (RM)]]</f>
        <v>0</v>
      </c>
      <c r="K2258" s="127">
        <f>VLOOKUP(I2258,LBA!AJ:AK,2,0)</f>
        <v>0</v>
      </c>
    </row>
    <row r="2259" spans="1:11" s="124" customFormat="1" ht="15">
      <c r="A2259" s="380"/>
      <c r="B2259" s="380"/>
      <c r="C2259" s="380"/>
      <c r="D2259" s="380"/>
      <c r="E2259" s="381"/>
      <c r="F2259" s="380"/>
      <c r="G2259" s="380"/>
      <c r="H2259" s="379"/>
      <c r="I2259" s="126">
        <f>Table3[[#This Row],[No. Siri Pen]]</f>
        <v>0</v>
      </c>
      <c r="J2259" s="207">
        <f>Table3[[#This Row],[Kos (RM)]]</f>
        <v>0</v>
      </c>
      <c r="K2259" s="127">
        <f>VLOOKUP(I2259,LBA!AJ:AK,2,0)</f>
        <v>0</v>
      </c>
    </row>
    <row r="2260" spans="1:11" s="124" customFormat="1" ht="15">
      <c r="A2260" s="380"/>
      <c r="B2260" s="380"/>
      <c r="C2260" s="380"/>
      <c r="D2260" s="380"/>
      <c r="E2260" s="381"/>
      <c r="F2260" s="380"/>
      <c r="G2260" s="380"/>
      <c r="H2260" s="379"/>
      <c r="I2260" s="126">
        <f>Table3[[#This Row],[No. Siri Pen]]</f>
        <v>0</v>
      </c>
      <c r="J2260" s="207">
        <f>Table3[[#This Row],[Kos (RM)]]</f>
        <v>0</v>
      </c>
      <c r="K2260" s="127">
        <f>VLOOKUP(I2260,LBA!AJ:AK,2,0)</f>
        <v>0</v>
      </c>
    </row>
    <row r="2261" spans="1:11" s="124" customFormat="1" ht="15">
      <c r="A2261" s="380"/>
      <c r="B2261" s="380"/>
      <c r="C2261" s="380"/>
      <c r="D2261" s="380"/>
      <c r="E2261" s="381"/>
      <c r="F2261" s="380"/>
      <c r="G2261" s="380"/>
      <c r="H2261" s="379"/>
      <c r="I2261" s="126">
        <f>Table3[[#This Row],[No. Siri Pen]]</f>
        <v>0</v>
      </c>
      <c r="J2261" s="207">
        <f>Table3[[#This Row],[Kos (RM)]]</f>
        <v>0</v>
      </c>
      <c r="K2261" s="127">
        <f>VLOOKUP(I2261,LBA!AJ:AK,2,0)</f>
        <v>0</v>
      </c>
    </row>
    <row r="2262" spans="1:11" s="124" customFormat="1" ht="15">
      <c r="A2262" s="380"/>
      <c r="B2262" s="380"/>
      <c r="C2262" s="380"/>
      <c r="D2262" s="380"/>
      <c r="E2262" s="381"/>
      <c r="F2262" s="380"/>
      <c r="G2262" s="380"/>
      <c r="H2262" s="379"/>
      <c r="I2262" s="126">
        <f>Table3[[#This Row],[No. Siri Pen]]</f>
        <v>0</v>
      </c>
      <c r="J2262" s="207">
        <f>Table3[[#This Row],[Kos (RM)]]</f>
        <v>0</v>
      </c>
      <c r="K2262" s="127">
        <f>VLOOKUP(I2262,LBA!AJ:AK,2,0)</f>
        <v>0</v>
      </c>
    </row>
    <row r="2263" spans="1:11" s="124" customFormat="1" ht="15">
      <c r="A2263" s="380"/>
      <c r="B2263" s="380"/>
      <c r="C2263" s="380"/>
      <c r="D2263" s="380"/>
      <c r="E2263" s="381"/>
      <c r="F2263" s="380"/>
      <c r="G2263" s="380"/>
      <c r="H2263" s="379"/>
      <c r="I2263" s="126">
        <f>Table3[[#This Row],[No. Siri Pen]]</f>
        <v>0</v>
      </c>
      <c r="J2263" s="207">
        <f>Table3[[#This Row],[Kos (RM)]]</f>
        <v>0</v>
      </c>
      <c r="K2263" s="127">
        <f>VLOOKUP(I2263,LBA!AJ:AK,2,0)</f>
        <v>0</v>
      </c>
    </row>
    <row r="2264" spans="1:11" s="124" customFormat="1" ht="15">
      <c r="A2264" s="380"/>
      <c r="B2264" s="380"/>
      <c r="C2264" s="380"/>
      <c r="D2264" s="380"/>
      <c r="E2264" s="381"/>
      <c r="F2264" s="380"/>
      <c r="G2264" s="380"/>
      <c r="H2264" s="379"/>
      <c r="I2264" s="126">
        <f>Table3[[#This Row],[No. Siri Pen]]</f>
        <v>0</v>
      </c>
      <c r="J2264" s="207">
        <f>Table3[[#This Row],[Kos (RM)]]</f>
        <v>0</v>
      </c>
      <c r="K2264" s="127">
        <f>VLOOKUP(I2264,LBA!AJ:AK,2,0)</f>
        <v>0</v>
      </c>
    </row>
    <row r="2265" spans="1:11" s="124" customFormat="1" ht="15">
      <c r="A2265" s="380"/>
      <c r="B2265" s="380"/>
      <c r="C2265" s="380"/>
      <c r="D2265" s="380"/>
      <c r="E2265" s="381"/>
      <c r="F2265" s="380"/>
      <c r="G2265" s="380"/>
      <c r="H2265" s="379"/>
      <c r="I2265" s="126">
        <f>Table3[[#This Row],[No. Siri Pen]]</f>
        <v>0</v>
      </c>
      <c r="J2265" s="207">
        <f>Table3[[#This Row],[Kos (RM)]]</f>
        <v>0</v>
      </c>
      <c r="K2265" s="127">
        <f>VLOOKUP(I2265,LBA!AJ:AK,2,0)</f>
        <v>0</v>
      </c>
    </row>
    <row r="2266" spans="1:11" s="124" customFormat="1" ht="15">
      <c r="A2266" s="380"/>
      <c r="B2266" s="380"/>
      <c r="C2266" s="380"/>
      <c r="D2266" s="380"/>
      <c r="E2266" s="381"/>
      <c r="F2266" s="380"/>
      <c r="G2266" s="380"/>
      <c r="H2266" s="379"/>
      <c r="I2266" s="126">
        <f>Table3[[#This Row],[No. Siri Pen]]</f>
        <v>0</v>
      </c>
      <c r="J2266" s="207">
        <f>Table3[[#This Row],[Kos (RM)]]</f>
        <v>0</v>
      </c>
      <c r="K2266" s="127">
        <f>VLOOKUP(I2266,LBA!AJ:AK,2,0)</f>
        <v>0</v>
      </c>
    </row>
    <row r="2267" spans="1:11" s="124" customFormat="1" ht="15">
      <c r="A2267" s="380"/>
      <c r="B2267" s="380"/>
      <c r="C2267" s="380"/>
      <c r="D2267" s="380"/>
      <c r="E2267" s="381"/>
      <c r="F2267" s="380"/>
      <c r="G2267" s="380"/>
      <c r="H2267" s="379"/>
      <c r="I2267" s="126">
        <f>Table3[[#This Row],[No. Siri Pen]]</f>
        <v>0</v>
      </c>
      <c r="J2267" s="207">
        <f>Table3[[#This Row],[Kos (RM)]]</f>
        <v>0</v>
      </c>
      <c r="K2267" s="127">
        <f>VLOOKUP(I2267,LBA!AJ:AK,2,0)</f>
        <v>0</v>
      </c>
    </row>
    <row r="2268" spans="1:11" s="124" customFormat="1" ht="15">
      <c r="A2268" s="380"/>
      <c r="B2268" s="380"/>
      <c r="C2268" s="380"/>
      <c r="D2268" s="380"/>
      <c r="E2268" s="381"/>
      <c r="F2268" s="380"/>
      <c r="G2268" s="380"/>
      <c r="H2268" s="379"/>
      <c r="I2268" s="126">
        <f>Table3[[#This Row],[No. Siri Pen]]</f>
        <v>0</v>
      </c>
      <c r="J2268" s="207">
        <f>Table3[[#This Row],[Kos (RM)]]</f>
        <v>0</v>
      </c>
      <c r="K2268" s="127">
        <f>VLOOKUP(I2268,LBA!AJ:AK,2,0)</f>
        <v>0</v>
      </c>
    </row>
    <row r="2269" spans="1:11" s="124" customFormat="1" ht="15">
      <c r="A2269" s="380"/>
      <c r="B2269" s="380"/>
      <c r="C2269" s="380"/>
      <c r="D2269" s="380"/>
      <c r="E2269" s="381"/>
      <c r="F2269" s="380"/>
      <c r="G2269" s="380"/>
      <c r="H2269" s="379"/>
      <c r="I2269" s="126">
        <f>Table3[[#This Row],[No. Siri Pen]]</f>
        <v>0</v>
      </c>
      <c r="J2269" s="207">
        <f>Table3[[#This Row],[Kos (RM)]]</f>
        <v>0</v>
      </c>
      <c r="K2269" s="127">
        <f>VLOOKUP(I2269,LBA!AJ:AK,2,0)</f>
        <v>0</v>
      </c>
    </row>
    <row r="2270" spans="1:11" s="124" customFormat="1" ht="15">
      <c r="A2270" s="380"/>
      <c r="B2270" s="380"/>
      <c r="C2270" s="380"/>
      <c r="D2270" s="380"/>
      <c r="E2270" s="381"/>
      <c r="F2270" s="380"/>
      <c r="G2270" s="380"/>
      <c r="H2270" s="379"/>
      <c r="I2270" s="126">
        <f>Table3[[#This Row],[No. Siri Pen]]</f>
        <v>0</v>
      </c>
      <c r="J2270" s="207">
        <f>Table3[[#This Row],[Kos (RM)]]</f>
        <v>0</v>
      </c>
      <c r="K2270" s="127">
        <f>VLOOKUP(I2270,LBA!AJ:AK,2,0)</f>
        <v>0</v>
      </c>
    </row>
    <row r="2271" spans="1:11" s="124" customFormat="1" ht="15">
      <c r="A2271" s="380"/>
      <c r="B2271" s="380"/>
      <c r="C2271" s="380"/>
      <c r="D2271" s="380"/>
      <c r="E2271" s="381"/>
      <c r="F2271" s="380"/>
      <c r="G2271" s="380"/>
      <c r="H2271" s="379"/>
      <c r="I2271" s="126">
        <f>Table3[[#This Row],[No. Siri Pen]]</f>
        <v>0</v>
      </c>
      <c r="J2271" s="207">
        <f>Table3[[#This Row],[Kos (RM)]]</f>
        <v>0</v>
      </c>
      <c r="K2271" s="127">
        <f>VLOOKUP(I2271,LBA!AJ:AK,2,0)</f>
        <v>0</v>
      </c>
    </row>
    <row r="2272" spans="1:11" s="124" customFormat="1" ht="15">
      <c r="A2272" s="380"/>
      <c r="B2272" s="380"/>
      <c r="C2272" s="380"/>
      <c r="D2272" s="380"/>
      <c r="E2272" s="381"/>
      <c r="F2272" s="380"/>
      <c r="G2272" s="380"/>
      <c r="H2272" s="379"/>
      <c r="I2272" s="126">
        <f>Table3[[#This Row],[No. Siri Pen]]</f>
        <v>0</v>
      </c>
      <c r="J2272" s="207">
        <f>Table3[[#This Row],[Kos (RM)]]</f>
        <v>0</v>
      </c>
      <c r="K2272" s="127">
        <f>VLOOKUP(I2272,LBA!AJ:AK,2,0)</f>
        <v>0</v>
      </c>
    </row>
    <row r="2273" spans="1:11" s="124" customFormat="1" ht="15">
      <c r="A2273" s="380"/>
      <c r="B2273" s="380"/>
      <c r="C2273" s="380"/>
      <c r="D2273" s="380"/>
      <c r="E2273" s="381"/>
      <c r="F2273" s="380"/>
      <c r="G2273" s="380"/>
      <c r="H2273" s="379"/>
      <c r="I2273" s="126">
        <f>Table3[[#This Row],[No. Siri Pen]]</f>
        <v>0</v>
      </c>
      <c r="J2273" s="207">
        <f>Table3[[#This Row],[Kos (RM)]]</f>
        <v>0</v>
      </c>
      <c r="K2273" s="127">
        <f>VLOOKUP(I2273,LBA!AJ:AK,2,0)</f>
        <v>0</v>
      </c>
    </row>
    <row r="2274" spans="1:11" s="124" customFormat="1" ht="15">
      <c r="A2274" s="380"/>
      <c r="B2274" s="380"/>
      <c r="C2274" s="380"/>
      <c r="D2274" s="380"/>
      <c r="E2274" s="381"/>
      <c r="F2274" s="380"/>
      <c r="G2274" s="380"/>
      <c r="H2274" s="379"/>
      <c r="I2274" s="126">
        <f>Table3[[#This Row],[No. Siri Pen]]</f>
        <v>0</v>
      </c>
      <c r="J2274" s="207">
        <f>Table3[[#This Row],[Kos (RM)]]</f>
        <v>0</v>
      </c>
      <c r="K2274" s="127">
        <f>VLOOKUP(I2274,LBA!AJ:AK,2,0)</f>
        <v>0</v>
      </c>
    </row>
    <row r="2275" spans="1:11" s="124" customFormat="1" ht="15">
      <c r="A2275" s="380"/>
      <c r="B2275" s="380"/>
      <c r="C2275" s="380"/>
      <c r="D2275" s="380"/>
      <c r="E2275" s="381"/>
      <c r="F2275" s="380"/>
      <c r="G2275" s="380"/>
      <c r="H2275" s="379"/>
      <c r="I2275" s="126">
        <f>Table3[[#This Row],[No. Siri Pen]]</f>
        <v>0</v>
      </c>
      <c r="J2275" s="207">
        <f>Table3[[#This Row],[Kos (RM)]]</f>
        <v>0</v>
      </c>
      <c r="K2275" s="127">
        <f>VLOOKUP(I2275,LBA!AJ:AK,2,0)</f>
        <v>0</v>
      </c>
    </row>
    <row r="2276" spans="1:11" s="124" customFormat="1" ht="15">
      <c r="A2276" s="380"/>
      <c r="B2276" s="380"/>
      <c r="C2276" s="380"/>
      <c r="D2276" s="380"/>
      <c r="E2276" s="381"/>
      <c r="F2276" s="380"/>
      <c r="G2276" s="380"/>
      <c r="H2276" s="379"/>
      <c r="I2276" s="126">
        <f>Table3[[#This Row],[No. Siri Pen]]</f>
        <v>0</v>
      </c>
      <c r="J2276" s="207">
        <f>Table3[[#This Row],[Kos (RM)]]</f>
        <v>0</v>
      </c>
      <c r="K2276" s="127">
        <f>VLOOKUP(I2276,LBA!AJ:AK,2,0)</f>
        <v>0</v>
      </c>
    </row>
    <row r="2277" spans="1:11" s="124" customFormat="1" ht="15">
      <c r="A2277" s="380"/>
      <c r="B2277" s="380"/>
      <c r="C2277" s="380"/>
      <c r="D2277" s="380"/>
      <c r="E2277" s="381"/>
      <c r="F2277" s="380"/>
      <c r="G2277" s="380"/>
      <c r="H2277" s="379"/>
      <c r="I2277" s="126">
        <f>Table3[[#This Row],[No. Siri Pen]]</f>
        <v>0</v>
      </c>
      <c r="J2277" s="207">
        <f>Table3[[#This Row],[Kos (RM)]]</f>
        <v>0</v>
      </c>
      <c r="K2277" s="127">
        <f>VLOOKUP(I2277,LBA!AJ:AK,2,0)</f>
        <v>0</v>
      </c>
    </row>
    <row r="2278" spans="1:11" s="124" customFormat="1" ht="15">
      <c r="A2278" s="380"/>
      <c r="B2278" s="380"/>
      <c r="C2278" s="380"/>
      <c r="D2278" s="380"/>
      <c r="E2278" s="381"/>
      <c r="F2278" s="380"/>
      <c r="G2278" s="380"/>
      <c r="H2278" s="379"/>
      <c r="I2278" s="126">
        <f>Table3[[#This Row],[No. Siri Pen]]</f>
        <v>0</v>
      </c>
      <c r="J2278" s="207">
        <f>Table3[[#This Row],[Kos (RM)]]</f>
        <v>0</v>
      </c>
      <c r="K2278" s="127">
        <f>VLOOKUP(I2278,LBA!AJ:AK,2,0)</f>
        <v>0</v>
      </c>
    </row>
    <row r="2279" spans="1:11" s="124" customFormat="1" ht="15">
      <c r="A2279" s="380"/>
      <c r="B2279" s="380"/>
      <c r="C2279" s="380"/>
      <c r="D2279" s="380"/>
      <c r="E2279" s="381"/>
      <c r="F2279" s="380"/>
      <c r="G2279" s="380"/>
      <c r="H2279" s="379"/>
      <c r="I2279" s="126">
        <f>Table3[[#This Row],[No. Siri Pen]]</f>
        <v>0</v>
      </c>
      <c r="J2279" s="207">
        <f>Table3[[#This Row],[Kos (RM)]]</f>
        <v>0</v>
      </c>
      <c r="K2279" s="127">
        <f>VLOOKUP(I2279,LBA!AJ:AK,2,0)</f>
        <v>0</v>
      </c>
    </row>
    <row r="2280" spans="1:11" s="124" customFormat="1" ht="15">
      <c r="A2280" s="380"/>
      <c r="B2280" s="380"/>
      <c r="C2280" s="380"/>
      <c r="D2280" s="380"/>
      <c r="E2280" s="381"/>
      <c r="F2280" s="380"/>
      <c r="G2280" s="380"/>
      <c r="H2280" s="379"/>
      <c r="I2280" s="126">
        <f>Table3[[#This Row],[No. Siri Pen]]</f>
        <v>0</v>
      </c>
      <c r="J2280" s="207">
        <f>Table3[[#This Row],[Kos (RM)]]</f>
        <v>0</v>
      </c>
      <c r="K2280" s="127">
        <f>VLOOKUP(I2280,LBA!AJ:AK,2,0)</f>
        <v>0</v>
      </c>
    </row>
    <row r="2281" spans="1:11" s="124" customFormat="1" ht="15">
      <c r="A2281" s="380"/>
      <c r="B2281" s="380"/>
      <c r="C2281" s="380"/>
      <c r="D2281" s="380"/>
      <c r="E2281" s="381"/>
      <c r="F2281" s="380"/>
      <c r="G2281" s="380"/>
      <c r="H2281" s="379"/>
      <c r="I2281" s="126">
        <f>Table3[[#This Row],[No. Siri Pen]]</f>
        <v>0</v>
      </c>
      <c r="J2281" s="207">
        <f>Table3[[#This Row],[Kos (RM)]]</f>
        <v>0</v>
      </c>
      <c r="K2281" s="127">
        <f>VLOOKUP(I2281,LBA!AJ:AK,2,0)</f>
        <v>0</v>
      </c>
    </row>
    <row r="2282" spans="1:11" s="124" customFormat="1" ht="15">
      <c r="A2282" s="380"/>
      <c r="B2282" s="380"/>
      <c r="C2282" s="380"/>
      <c r="D2282" s="380"/>
      <c r="E2282" s="381"/>
      <c r="F2282" s="380"/>
      <c r="G2282" s="380"/>
      <c r="H2282" s="379"/>
      <c r="I2282" s="126">
        <f>Table3[[#This Row],[No. Siri Pen]]</f>
        <v>0</v>
      </c>
      <c r="J2282" s="207">
        <f>Table3[[#This Row],[Kos (RM)]]</f>
        <v>0</v>
      </c>
      <c r="K2282" s="127">
        <f>VLOOKUP(I2282,LBA!AJ:AK,2,0)</f>
        <v>0</v>
      </c>
    </row>
    <row r="2283" spans="1:11" s="124" customFormat="1" ht="15">
      <c r="A2283" s="380"/>
      <c r="B2283" s="380"/>
      <c r="C2283" s="380"/>
      <c r="D2283" s="380"/>
      <c r="E2283" s="381"/>
      <c r="F2283" s="380"/>
      <c r="G2283" s="380"/>
      <c r="H2283" s="379"/>
      <c r="I2283" s="126">
        <f>Table3[[#This Row],[No. Siri Pen]]</f>
        <v>0</v>
      </c>
      <c r="J2283" s="207">
        <f>Table3[[#This Row],[Kos (RM)]]</f>
        <v>0</v>
      </c>
      <c r="K2283" s="127">
        <f>VLOOKUP(I2283,LBA!AJ:AK,2,0)</f>
        <v>0</v>
      </c>
    </row>
    <row r="2284" spans="1:11" s="124" customFormat="1" ht="15">
      <c r="A2284" s="380"/>
      <c r="B2284" s="380"/>
      <c r="C2284" s="380"/>
      <c r="D2284" s="380"/>
      <c r="E2284" s="381"/>
      <c r="F2284" s="380"/>
      <c r="G2284" s="380"/>
      <c r="H2284" s="379"/>
      <c r="I2284" s="126">
        <f>Table3[[#This Row],[No. Siri Pen]]</f>
        <v>0</v>
      </c>
      <c r="J2284" s="207">
        <f>Table3[[#This Row],[Kos (RM)]]</f>
        <v>0</v>
      </c>
      <c r="K2284" s="127">
        <f>VLOOKUP(I2284,LBA!AJ:AK,2,0)</f>
        <v>0</v>
      </c>
    </row>
    <row r="2285" spans="1:11" s="124" customFormat="1" ht="15">
      <c r="A2285" s="380"/>
      <c r="B2285" s="380"/>
      <c r="C2285" s="380"/>
      <c r="D2285" s="380"/>
      <c r="E2285" s="381"/>
      <c r="F2285" s="380"/>
      <c r="G2285" s="380"/>
      <c r="H2285" s="379"/>
      <c r="I2285" s="126">
        <f>Table3[[#This Row],[No. Siri Pen]]</f>
        <v>0</v>
      </c>
      <c r="J2285" s="207">
        <f>Table3[[#This Row],[Kos (RM)]]</f>
        <v>0</v>
      </c>
      <c r="K2285" s="127">
        <f>VLOOKUP(I2285,LBA!AJ:AK,2,0)</f>
        <v>0</v>
      </c>
    </row>
    <row r="2286" spans="1:11" s="124" customFormat="1" ht="15">
      <c r="A2286" s="380"/>
      <c r="B2286" s="380"/>
      <c r="C2286" s="380"/>
      <c r="D2286" s="380"/>
      <c r="E2286" s="381"/>
      <c r="F2286" s="380"/>
      <c r="G2286" s="380"/>
      <c r="H2286" s="379"/>
      <c r="I2286" s="126">
        <f>Table3[[#This Row],[No. Siri Pen]]</f>
        <v>0</v>
      </c>
      <c r="J2286" s="207">
        <f>Table3[[#This Row],[Kos (RM)]]</f>
        <v>0</v>
      </c>
      <c r="K2286" s="127">
        <f>VLOOKUP(I2286,LBA!AJ:AK,2,0)</f>
        <v>0</v>
      </c>
    </row>
    <row r="2287" spans="1:11" s="124" customFormat="1" ht="15">
      <c r="A2287" s="380"/>
      <c r="B2287" s="380"/>
      <c r="C2287" s="380"/>
      <c r="D2287" s="380"/>
      <c r="E2287" s="381"/>
      <c r="F2287" s="380"/>
      <c r="G2287" s="380"/>
      <c r="H2287" s="379"/>
      <c r="I2287" s="126">
        <f>Table3[[#This Row],[No. Siri Pen]]</f>
        <v>0</v>
      </c>
      <c r="J2287" s="207">
        <f>Table3[[#This Row],[Kos (RM)]]</f>
        <v>0</v>
      </c>
      <c r="K2287" s="127">
        <f>VLOOKUP(I2287,LBA!AJ:AK,2,0)</f>
        <v>0</v>
      </c>
    </row>
    <row r="2288" spans="1:11" s="124" customFormat="1" ht="15">
      <c r="A2288" s="380"/>
      <c r="B2288" s="380"/>
      <c r="C2288" s="380"/>
      <c r="D2288" s="380"/>
      <c r="E2288" s="381"/>
      <c r="F2288" s="380"/>
      <c r="G2288" s="380"/>
      <c r="H2288" s="379"/>
      <c r="I2288" s="126">
        <f>Table3[[#This Row],[No. Siri Pen]]</f>
        <v>0</v>
      </c>
      <c r="J2288" s="207">
        <f>Table3[[#This Row],[Kos (RM)]]</f>
        <v>0</v>
      </c>
      <c r="K2288" s="127">
        <f>VLOOKUP(I2288,LBA!AJ:AK,2,0)</f>
        <v>0</v>
      </c>
    </row>
    <row r="2289" spans="1:11" s="124" customFormat="1" ht="15">
      <c r="A2289" s="380"/>
      <c r="B2289" s="380"/>
      <c r="C2289" s="380"/>
      <c r="D2289" s="380"/>
      <c r="E2289" s="381"/>
      <c r="F2289" s="380"/>
      <c r="G2289" s="380"/>
      <c r="H2289" s="379"/>
      <c r="I2289" s="126">
        <f>Table3[[#This Row],[No. Siri Pen]]</f>
        <v>0</v>
      </c>
      <c r="J2289" s="207">
        <f>Table3[[#This Row],[Kos (RM)]]</f>
        <v>0</v>
      </c>
      <c r="K2289" s="127">
        <f>VLOOKUP(I2289,LBA!AJ:AK,2,0)</f>
        <v>0</v>
      </c>
    </row>
    <row r="2290" spans="1:11" s="124" customFormat="1" ht="15">
      <c r="A2290" s="380"/>
      <c r="B2290" s="380"/>
      <c r="C2290" s="380"/>
      <c r="D2290" s="380"/>
      <c r="E2290" s="381"/>
      <c r="F2290" s="380"/>
      <c r="G2290" s="380"/>
      <c r="H2290" s="379"/>
      <c r="I2290" s="126">
        <f>Table3[[#This Row],[No. Siri Pen]]</f>
        <v>0</v>
      </c>
      <c r="J2290" s="207">
        <f>Table3[[#This Row],[Kos (RM)]]</f>
        <v>0</v>
      </c>
      <c r="K2290" s="127">
        <f>VLOOKUP(I2290,LBA!AJ:AK,2,0)</f>
        <v>0</v>
      </c>
    </row>
    <row r="2291" spans="1:11" s="124" customFormat="1" ht="15">
      <c r="A2291" s="380"/>
      <c r="B2291" s="380"/>
      <c r="C2291" s="380"/>
      <c r="D2291" s="380"/>
      <c r="E2291" s="381"/>
      <c r="F2291" s="380"/>
      <c r="G2291" s="380"/>
      <c r="H2291" s="379"/>
      <c r="I2291" s="126">
        <f>Table3[[#This Row],[No. Siri Pen]]</f>
        <v>0</v>
      </c>
      <c r="J2291" s="207">
        <f>Table3[[#This Row],[Kos (RM)]]</f>
        <v>0</v>
      </c>
      <c r="K2291" s="127">
        <f>VLOOKUP(I2291,LBA!AJ:AK,2,0)</f>
        <v>0</v>
      </c>
    </row>
    <row r="2292" spans="1:11" s="124" customFormat="1" ht="15">
      <c r="A2292" s="380"/>
      <c r="B2292" s="380"/>
      <c r="C2292" s="380"/>
      <c r="D2292" s="380"/>
      <c r="E2292" s="381"/>
      <c r="F2292" s="380"/>
      <c r="G2292" s="380"/>
      <c r="H2292" s="379"/>
      <c r="I2292" s="126">
        <f>Table3[[#This Row],[No. Siri Pen]]</f>
        <v>0</v>
      </c>
      <c r="J2292" s="207">
        <f>Table3[[#This Row],[Kos (RM)]]</f>
        <v>0</v>
      </c>
      <c r="K2292" s="127">
        <f>VLOOKUP(I2292,LBA!AJ:AK,2,0)</f>
        <v>0</v>
      </c>
    </row>
    <row r="2293" spans="1:11" s="124" customFormat="1" ht="15">
      <c r="A2293" s="380"/>
      <c r="B2293" s="380"/>
      <c r="C2293" s="380"/>
      <c r="D2293" s="380"/>
      <c r="E2293" s="381"/>
      <c r="F2293" s="380"/>
      <c r="G2293" s="380"/>
      <c r="H2293" s="379"/>
      <c r="I2293" s="126">
        <f>Table3[[#This Row],[No. Siri Pen]]</f>
        <v>0</v>
      </c>
      <c r="J2293" s="207">
        <f>Table3[[#This Row],[Kos (RM)]]</f>
        <v>0</v>
      </c>
      <c r="K2293" s="127">
        <f>VLOOKUP(I2293,LBA!AJ:AK,2,0)</f>
        <v>0</v>
      </c>
    </row>
    <row r="2294" spans="1:11" s="124" customFormat="1" ht="15">
      <c r="A2294" s="380"/>
      <c r="B2294" s="380"/>
      <c r="C2294" s="380"/>
      <c r="D2294" s="380"/>
      <c r="E2294" s="381"/>
      <c r="F2294" s="380"/>
      <c r="G2294" s="380"/>
      <c r="H2294" s="379"/>
      <c r="I2294" s="126">
        <f>Table3[[#This Row],[No. Siri Pen]]</f>
        <v>0</v>
      </c>
      <c r="J2294" s="207">
        <f>Table3[[#This Row],[Kos (RM)]]</f>
        <v>0</v>
      </c>
      <c r="K2294" s="127">
        <f>VLOOKUP(I2294,LBA!AJ:AK,2,0)</f>
        <v>0</v>
      </c>
    </row>
    <row r="2295" spans="1:11" s="124" customFormat="1" ht="15">
      <c r="A2295" s="380"/>
      <c r="B2295" s="380"/>
      <c r="C2295" s="380"/>
      <c r="D2295" s="380"/>
      <c r="E2295" s="381"/>
      <c r="F2295" s="380"/>
      <c r="G2295" s="380"/>
      <c r="H2295" s="379"/>
      <c r="I2295" s="126">
        <f>Table3[[#This Row],[No. Siri Pen]]</f>
        <v>0</v>
      </c>
      <c r="J2295" s="207">
        <f>Table3[[#This Row],[Kos (RM)]]</f>
        <v>0</v>
      </c>
      <c r="K2295" s="127">
        <f>VLOOKUP(I2295,LBA!AJ:AK,2,0)</f>
        <v>0</v>
      </c>
    </row>
    <row r="2296" spans="1:11" s="124" customFormat="1" ht="15">
      <c r="A2296" s="380"/>
      <c r="B2296" s="380"/>
      <c r="C2296" s="380"/>
      <c r="D2296" s="380"/>
      <c r="E2296" s="381"/>
      <c r="F2296" s="380"/>
      <c r="G2296" s="380"/>
      <c r="H2296" s="379"/>
      <c r="I2296" s="126">
        <f>Table3[[#This Row],[No. Siri Pen]]</f>
        <v>0</v>
      </c>
      <c r="J2296" s="207">
        <f>Table3[[#This Row],[Kos (RM)]]</f>
        <v>0</v>
      </c>
      <c r="K2296" s="127">
        <f>VLOOKUP(I2296,LBA!AJ:AK,2,0)</f>
        <v>0</v>
      </c>
    </row>
    <row r="2297" spans="1:11" s="124" customFormat="1" ht="15">
      <c r="A2297" s="380"/>
      <c r="B2297" s="380"/>
      <c r="C2297" s="380"/>
      <c r="D2297" s="380"/>
      <c r="E2297" s="381"/>
      <c r="F2297" s="380"/>
      <c r="G2297" s="380"/>
      <c r="H2297" s="379"/>
      <c r="I2297" s="126">
        <f>Table3[[#This Row],[No. Siri Pen]]</f>
        <v>0</v>
      </c>
      <c r="J2297" s="207">
        <f>Table3[[#This Row],[Kos (RM)]]</f>
        <v>0</v>
      </c>
      <c r="K2297" s="127">
        <f>VLOOKUP(I2297,LBA!AJ:AK,2,0)</f>
        <v>0</v>
      </c>
    </row>
    <row r="2298" spans="1:11" s="124" customFormat="1" ht="15">
      <c r="A2298" s="380"/>
      <c r="B2298" s="380"/>
      <c r="C2298" s="380"/>
      <c r="D2298" s="380"/>
      <c r="E2298" s="381"/>
      <c r="F2298" s="380"/>
      <c r="G2298" s="380"/>
      <c r="H2298" s="379"/>
      <c r="I2298" s="126">
        <f>Table3[[#This Row],[No. Siri Pen]]</f>
        <v>0</v>
      </c>
      <c r="J2298" s="207">
        <f>Table3[[#This Row],[Kos (RM)]]</f>
        <v>0</v>
      </c>
      <c r="K2298" s="127">
        <f>VLOOKUP(I2298,LBA!AJ:AK,2,0)</f>
        <v>0</v>
      </c>
    </row>
    <row r="2299" spans="1:11" s="124" customFormat="1" ht="15">
      <c r="A2299" s="380"/>
      <c r="B2299" s="380"/>
      <c r="C2299" s="380"/>
      <c r="D2299" s="380"/>
      <c r="E2299" s="381"/>
      <c r="F2299" s="380"/>
      <c r="G2299" s="380"/>
      <c r="H2299" s="379"/>
      <c r="I2299" s="126">
        <f>Table3[[#This Row],[No. Siri Pen]]</f>
        <v>0</v>
      </c>
      <c r="J2299" s="207">
        <f>Table3[[#This Row],[Kos (RM)]]</f>
        <v>0</v>
      </c>
      <c r="K2299" s="127">
        <f>VLOOKUP(I2299,LBA!AJ:AK,2,0)</f>
        <v>0</v>
      </c>
    </row>
    <row r="2300" spans="1:11" s="124" customFormat="1" ht="15">
      <c r="A2300" s="380"/>
      <c r="B2300" s="380"/>
      <c r="C2300" s="380"/>
      <c r="D2300" s="380"/>
      <c r="E2300" s="381"/>
      <c r="F2300" s="380"/>
      <c r="G2300" s="380"/>
      <c r="H2300" s="379"/>
      <c r="I2300" s="126">
        <f>Table3[[#This Row],[No. Siri Pen]]</f>
        <v>0</v>
      </c>
      <c r="J2300" s="207">
        <f>Table3[[#This Row],[Kos (RM)]]</f>
        <v>0</v>
      </c>
      <c r="K2300" s="127">
        <f>VLOOKUP(I2300,LBA!AJ:AK,2,0)</f>
        <v>0</v>
      </c>
    </row>
    <row r="2301" spans="1:11" s="124" customFormat="1" ht="15">
      <c r="A2301" s="380"/>
      <c r="B2301" s="380"/>
      <c r="C2301" s="380"/>
      <c r="D2301" s="380"/>
      <c r="E2301" s="381"/>
      <c r="F2301" s="380"/>
      <c r="G2301" s="380"/>
      <c r="H2301" s="379"/>
      <c r="I2301" s="126">
        <f>Table3[[#This Row],[No. Siri Pen]]</f>
        <v>0</v>
      </c>
      <c r="J2301" s="207">
        <f>Table3[[#This Row],[Kos (RM)]]</f>
        <v>0</v>
      </c>
      <c r="K2301" s="127">
        <f>VLOOKUP(I2301,LBA!AJ:AK,2,0)</f>
        <v>0</v>
      </c>
    </row>
    <row r="2302" spans="1:11" s="124" customFormat="1" ht="15">
      <c r="A2302" s="380"/>
      <c r="B2302" s="380"/>
      <c r="C2302" s="380"/>
      <c r="D2302" s="380"/>
      <c r="E2302" s="381"/>
      <c r="F2302" s="380"/>
      <c r="G2302" s="380"/>
      <c r="H2302" s="379"/>
      <c r="I2302" s="126">
        <f>Table3[[#This Row],[No. Siri Pen]]</f>
        <v>0</v>
      </c>
      <c r="J2302" s="207">
        <f>Table3[[#This Row],[Kos (RM)]]</f>
        <v>0</v>
      </c>
      <c r="K2302" s="127">
        <f>VLOOKUP(I2302,LBA!AJ:AK,2,0)</f>
        <v>0</v>
      </c>
    </row>
    <row r="2303" spans="1:11" s="124" customFormat="1" ht="15">
      <c r="A2303" s="380"/>
      <c r="B2303" s="380"/>
      <c r="C2303" s="380"/>
      <c r="D2303" s="380"/>
      <c r="E2303" s="381"/>
      <c r="F2303" s="380"/>
      <c r="G2303" s="380"/>
      <c r="H2303" s="379"/>
      <c r="I2303" s="126">
        <f>Table3[[#This Row],[No. Siri Pen]]</f>
        <v>0</v>
      </c>
      <c r="J2303" s="207">
        <f>Table3[[#This Row],[Kos (RM)]]</f>
        <v>0</v>
      </c>
      <c r="K2303" s="127">
        <f>VLOOKUP(I2303,LBA!AJ:AK,2,0)</f>
        <v>0</v>
      </c>
    </row>
    <row r="2304" spans="1:11" s="124" customFormat="1" ht="15">
      <c r="A2304" s="380"/>
      <c r="B2304" s="380"/>
      <c r="C2304" s="380"/>
      <c r="D2304" s="380"/>
      <c r="E2304" s="381"/>
      <c r="F2304" s="380"/>
      <c r="G2304" s="380"/>
      <c r="H2304" s="379"/>
      <c r="I2304" s="126">
        <f>Table3[[#This Row],[No. Siri Pen]]</f>
        <v>0</v>
      </c>
      <c r="J2304" s="207">
        <f>Table3[[#This Row],[Kos (RM)]]</f>
        <v>0</v>
      </c>
      <c r="K2304" s="127">
        <f>VLOOKUP(I2304,LBA!AJ:AK,2,0)</f>
        <v>0</v>
      </c>
    </row>
    <row r="2305" spans="1:11" s="124" customFormat="1" ht="15">
      <c r="A2305" s="380"/>
      <c r="B2305" s="380"/>
      <c r="C2305" s="380"/>
      <c r="D2305" s="380"/>
      <c r="E2305" s="381"/>
      <c r="F2305" s="380"/>
      <c r="G2305" s="380"/>
      <c r="H2305" s="379"/>
      <c r="I2305" s="126">
        <f>Table3[[#This Row],[No. Siri Pen]]</f>
        <v>0</v>
      </c>
      <c r="J2305" s="207">
        <f>Table3[[#This Row],[Kos (RM)]]</f>
        <v>0</v>
      </c>
      <c r="K2305" s="127">
        <f>VLOOKUP(I2305,LBA!AJ:AK,2,0)</f>
        <v>0</v>
      </c>
    </row>
    <row r="2306" spans="1:11" s="124" customFormat="1" ht="15">
      <c r="A2306" s="380"/>
      <c r="B2306" s="380"/>
      <c r="C2306" s="380"/>
      <c r="D2306" s="380"/>
      <c r="E2306" s="381"/>
      <c r="F2306" s="380"/>
      <c r="G2306" s="380"/>
      <c r="H2306" s="379"/>
      <c r="I2306" s="126">
        <f>Table3[[#This Row],[No. Siri Pen]]</f>
        <v>0</v>
      </c>
      <c r="J2306" s="207">
        <f>Table3[[#This Row],[Kos (RM)]]</f>
        <v>0</v>
      </c>
      <c r="K2306" s="127">
        <f>VLOOKUP(I2306,LBA!AJ:AK,2,0)</f>
        <v>0</v>
      </c>
    </row>
    <row r="2307" spans="1:11" s="124" customFormat="1" ht="15">
      <c r="A2307" s="380"/>
      <c r="B2307" s="380"/>
      <c r="C2307" s="380"/>
      <c r="D2307" s="380"/>
      <c r="E2307" s="381"/>
      <c r="F2307" s="380"/>
      <c r="G2307" s="380"/>
      <c r="H2307" s="379"/>
      <c r="I2307" s="126">
        <f>Table3[[#This Row],[No. Siri Pen]]</f>
        <v>0</v>
      </c>
      <c r="J2307" s="207">
        <f>Table3[[#This Row],[Kos (RM)]]</f>
        <v>0</v>
      </c>
      <c r="K2307" s="127">
        <f>VLOOKUP(I2307,LBA!AJ:AK,2,0)</f>
        <v>0</v>
      </c>
    </row>
    <row r="2308" spans="1:11" s="124" customFormat="1" ht="15">
      <c r="A2308" s="380"/>
      <c r="B2308" s="380"/>
      <c r="C2308" s="380"/>
      <c r="D2308" s="380"/>
      <c r="E2308" s="381"/>
      <c r="F2308" s="380"/>
      <c r="G2308" s="380"/>
      <c r="H2308" s="379"/>
      <c r="I2308" s="126">
        <f>Table3[[#This Row],[No. Siri Pen]]</f>
        <v>0</v>
      </c>
      <c r="J2308" s="207">
        <f>Table3[[#This Row],[Kos (RM)]]</f>
        <v>0</v>
      </c>
      <c r="K2308" s="127">
        <f>VLOOKUP(I2308,LBA!AJ:AK,2,0)</f>
        <v>0</v>
      </c>
    </row>
    <row r="2309" spans="1:11" s="124" customFormat="1" ht="15">
      <c r="A2309" s="380"/>
      <c r="B2309" s="380"/>
      <c r="C2309" s="380"/>
      <c r="D2309" s="380"/>
      <c r="E2309" s="381"/>
      <c r="F2309" s="380"/>
      <c r="G2309" s="380"/>
      <c r="H2309" s="379"/>
      <c r="I2309" s="126">
        <f>Table3[[#This Row],[No. Siri Pen]]</f>
        <v>0</v>
      </c>
      <c r="J2309" s="207">
        <f>Table3[[#This Row],[Kos (RM)]]</f>
        <v>0</v>
      </c>
      <c r="K2309" s="127">
        <f>VLOOKUP(I2309,LBA!AJ:AK,2,0)</f>
        <v>0</v>
      </c>
    </row>
    <row r="2310" spans="1:11" s="124" customFormat="1" ht="15">
      <c r="A2310" s="380"/>
      <c r="B2310" s="380"/>
      <c r="C2310" s="380"/>
      <c r="D2310" s="380"/>
      <c r="E2310" s="381"/>
      <c r="F2310" s="380"/>
      <c r="G2310" s="380"/>
      <c r="H2310" s="379"/>
      <c r="I2310" s="126">
        <f>Table3[[#This Row],[No. Siri Pen]]</f>
        <v>0</v>
      </c>
      <c r="J2310" s="207">
        <f>Table3[[#This Row],[Kos (RM)]]</f>
        <v>0</v>
      </c>
      <c r="K2310" s="127">
        <f>VLOOKUP(I2310,LBA!AJ:AK,2,0)</f>
        <v>0</v>
      </c>
    </row>
    <row r="2311" spans="1:11" s="124" customFormat="1" ht="15">
      <c r="A2311" s="380"/>
      <c r="B2311" s="380"/>
      <c r="C2311" s="380"/>
      <c r="D2311" s="380"/>
      <c r="E2311" s="381"/>
      <c r="F2311" s="380"/>
      <c r="G2311" s="380"/>
      <c r="H2311" s="379"/>
      <c r="I2311" s="126">
        <f>Table3[[#This Row],[No. Siri Pen]]</f>
        <v>0</v>
      </c>
      <c r="J2311" s="207">
        <f>Table3[[#This Row],[Kos (RM)]]</f>
        <v>0</v>
      </c>
      <c r="K2311" s="127">
        <f>VLOOKUP(I2311,LBA!AJ:AK,2,0)</f>
        <v>0</v>
      </c>
    </row>
    <row r="2312" spans="1:11" s="124" customFormat="1" ht="15">
      <c r="A2312" s="380"/>
      <c r="B2312" s="380"/>
      <c r="C2312" s="380"/>
      <c r="D2312" s="380"/>
      <c r="E2312" s="381"/>
      <c r="F2312" s="380"/>
      <c r="G2312" s="380"/>
      <c r="H2312" s="379"/>
      <c r="I2312" s="126">
        <f>Table3[[#This Row],[No. Siri Pen]]</f>
        <v>0</v>
      </c>
      <c r="J2312" s="207">
        <f>Table3[[#This Row],[Kos (RM)]]</f>
        <v>0</v>
      </c>
      <c r="K2312" s="127">
        <f>VLOOKUP(I2312,LBA!AJ:AK,2,0)</f>
        <v>0</v>
      </c>
    </row>
    <row r="2313" spans="1:11" s="124" customFormat="1" ht="15">
      <c r="A2313" s="380"/>
      <c r="B2313" s="380"/>
      <c r="C2313" s="380"/>
      <c r="D2313" s="380"/>
      <c r="E2313" s="381"/>
      <c r="F2313" s="380"/>
      <c r="G2313" s="380"/>
      <c r="H2313" s="379"/>
      <c r="I2313" s="126">
        <f>Table3[[#This Row],[No. Siri Pen]]</f>
        <v>0</v>
      </c>
      <c r="J2313" s="207">
        <f>Table3[[#This Row],[Kos (RM)]]</f>
        <v>0</v>
      </c>
      <c r="K2313" s="127">
        <f>VLOOKUP(I2313,LBA!AJ:AK,2,0)</f>
        <v>0</v>
      </c>
    </row>
    <row r="2314" spans="1:11" s="124" customFormat="1" ht="15">
      <c r="A2314" s="380"/>
      <c r="B2314" s="380"/>
      <c r="C2314" s="380"/>
      <c r="D2314" s="380"/>
      <c r="E2314" s="381"/>
      <c r="F2314" s="380"/>
      <c r="G2314" s="380"/>
      <c r="H2314" s="379"/>
      <c r="I2314" s="126">
        <f>Table3[[#This Row],[No. Siri Pen]]</f>
        <v>0</v>
      </c>
      <c r="J2314" s="207">
        <f>Table3[[#This Row],[Kos (RM)]]</f>
        <v>0</v>
      </c>
      <c r="K2314" s="127">
        <f>VLOOKUP(I2314,LBA!AJ:AK,2,0)</f>
        <v>0</v>
      </c>
    </row>
    <row r="2315" spans="1:11" s="124" customFormat="1" ht="15">
      <c r="A2315" s="380"/>
      <c r="B2315" s="380"/>
      <c r="C2315" s="380"/>
      <c r="D2315" s="380"/>
      <c r="E2315" s="381"/>
      <c r="F2315" s="380"/>
      <c r="G2315" s="380"/>
      <c r="H2315" s="379"/>
      <c r="I2315" s="126">
        <f>Table3[[#This Row],[No. Siri Pen]]</f>
        <v>0</v>
      </c>
      <c r="J2315" s="207">
        <f>Table3[[#This Row],[Kos (RM)]]</f>
        <v>0</v>
      </c>
      <c r="K2315" s="127">
        <f>VLOOKUP(I2315,LBA!AJ:AK,2,0)</f>
        <v>0</v>
      </c>
    </row>
    <row r="2316" spans="1:11" s="124" customFormat="1" ht="15">
      <c r="A2316" s="380"/>
      <c r="B2316" s="380"/>
      <c r="C2316" s="380"/>
      <c r="D2316" s="380"/>
      <c r="E2316" s="381"/>
      <c r="F2316" s="380"/>
      <c r="G2316" s="380"/>
      <c r="H2316" s="379"/>
      <c r="I2316" s="126">
        <f>Table3[[#This Row],[No. Siri Pen]]</f>
        <v>0</v>
      </c>
      <c r="J2316" s="207">
        <f>Table3[[#This Row],[Kos (RM)]]</f>
        <v>0</v>
      </c>
      <c r="K2316" s="127">
        <f>VLOOKUP(I2316,LBA!AJ:AK,2,0)</f>
        <v>0</v>
      </c>
    </row>
    <row r="2317" spans="1:11" s="124" customFormat="1" ht="15">
      <c r="A2317" s="380"/>
      <c r="B2317" s="380"/>
      <c r="C2317" s="380"/>
      <c r="D2317" s="380"/>
      <c r="E2317" s="381"/>
      <c r="F2317" s="380"/>
      <c r="G2317" s="380"/>
      <c r="H2317" s="379"/>
      <c r="I2317" s="126">
        <f>Table3[[#This Row],[No. Siri Pen]]</f>
        <v>0</v>
      </c>
      <c r="J2317" s="207">
        <f>Table3[[#This Row],[Kos (RM)]]</f>
        <v>0</v>
      </c>
      <c r="K2317" s="127">
        <f>VLOOKUP(I2317,LBA!AJ:AK,2,0)</f>
        <v>0</v>
      </c>
    </row>
    <row r="2318" spans="1:11" s="124" customFormat="1" ht="15">
      <c r="A2318" s="380"/>
      <c r="B2318" s="380"/>
      <c r="C2318" s="380"/>
      <c r="D2318" s="380"/>
      <c r="E2318" s="381"/>
      <c r="F2318" s="380"/>
      <c r="G2318" s="380"/>
      <c r="H2318" s="379"/>
      <c r="I2318" s="126">
        <f>Table3[[#This Row],[No. Siri Pen]]</f>
        <v>0</v>
      </c>
      <c r="J2318" s="207">
        <f>Table3[[#This Row],[Kos (RM)]]</f>
        <v>0</v>
      </c>
      <c r="K2318" s="127">
        <f>VLOOKUP(I2318,LBA!AJ:AK,2,0)</f>
        <v>0</v>
      </c>
    </row>
    <row r="2319" spans="1:11" s="124" customFormat="1" ht="15">
      <c r="A2319" s="380"/>
      <c r="B2319" s="380"/>
      <c r="C2319" s="380"/>
      <c r="D2319" s="380"/>
      <c r="E2319" s="381"/>
      <c r="F2319" s="380"/>
      <c r="G2319" s="380"/>
      <c r="H2319" s="379"/>
      <c r="I2319" s="126">
        <f>Table3[[#This Row],[No. Siri Pen]]</f>
        <v>0</v>
      </c>
      <c r="J2319" s="207">
        <f>Table3[[#This Row],[Kos (RM)]]</f>
        <v>0</v>
      </c>
      <c r="K2319" s="127">
        <f>VLOOKUP(I2319,LBA!AJ:AK,2,0)</f>
        <v>0</v>
      </c>
    </row>
    <row r="2320" spans="1:11" s="124" customFormat="1" ht="15">
      <c r="A2320" s="380"/>
      <c r="B2320" s="380"/>
      <c r="C2320" s="380"/>
      <c r="D2320" s="380"/>
      <c r="E2320" s="381"/>
      <c r="F2320" s="380"/>
      <c r="G2320" s="380"/>
      <c r="H2320" s="379"/>
      <c r="I2320" s="126">
        <f>Table3[[#This Row],[No. Siri Pen]]</f>
        <v>0</v>
      </c>
      <c r="J2320" s="207">
        <f>Table3[[#This Row],[Kos (RM)]]</f>
        <v>0</v>
      </c>
      <c r="K2320" s="127">
        <f>VLOOKUP(I2320,LBA!AJ:AK,2,0)</f>
        <v>0</v>
      </c>
    </row>
    <row r="2321" spans="1:11" s="124" customFormat="1" ht="15">
      <c r="A2321" s="380"/>
      <c r="B2321" s="380"/>
      <c r="C2321" s="380"/>
      <c r="D2321" s="380"/>
      <c r="E2321" s="381"/>
      <c r="F2321" s="380"/>
      <c r="G2321" s="380"/>
      <c r="H2321" s="379"/>
      <c r="I2321" s="126">
        <f>Table3[[#This Row],[No. Siri Pen]]</f>
        <v>0</v>
      </c>
      <c r="J2321" s="207">
        <f>Table3[[#This Row],[Kos (RM)]]</f>
        <v>0</v>
      </c>
      <c r="K2321" s="127">
        <f>VLOOKUP(I2321,LBA!AJ:AK,2,0)</f>
        <v>0</v>
      </c>
    </row>
    <row r="2322" spans="1:11" s="124" customFormat="1" ht="15">
      <c r="A2322" s="380"/>
      <c r="B2322" s="380"/>
      <c r="C2322" s="380"/>
      <c r="D2322" s="380"/>
      <c r="E2322" s="381"/>
      <c r="F2322" s="380"/>
      <c r="G2322" s="380"/>
      <c r="H2322" s="379"/>
      <c r="I2322" s="126">
        <f>Table3[[#This Row],[No. Siri Pen]]</f>
        <v>0</v>
      </c>
      <c r="J2322" s="207">
        <f>Table3[[#This Row],[Kos (RM)]]</f>
        <v>0</v>
      </c>
      <c r="K2322" s="127">
        <f>VLOOKUP(I2322,LBA!AJ:AK,2,0)</f>
        <v>0</v>
      </c>
    </row>
    <row r="2323" spans="1:11" s="124" customFormat="1" ht="15">
      <c r="A2323" s="380"/>
      <c r="B2323" s="380"/>
      <c r="C2323" s="380"/>
      <c r="D2323" s="380"/>
      <c r="E2323" s="381"/>
      <c r="F2323" s="380"/>
      <c r="G2323" s="380"/>
      <c r="H2323" s="379"/>
      <c r="I2323" s="126">
        <f>Table3[[#This Row],[No. Siri Pen]]</f>
        <v>0</v>
      </c>
      <c r="J2323" s="207">
        <f>Table3[[#This Row],[Kos (RM)]]</f>
        <v>0</v>
      </c>
      <c r="K2323" s="127">
        <f>VLOOKUP(I2323,LBA!AJ:AK,2,0)</f>
        <v>0</v>
      </c>
    </row>
    <row r="2324" spans="1:11" s="124" customFormat="1" ht="15">
      <c r="A2324" s="380"/>
      <c r="B2324" s="380"/>
      <c r="C2324" s="380"/>
      <c r="D2324" s="380"/>
      <c r="E2324" s="381"/>
      <c r="F2324" s="380"/>
      <c r="G2324" s="380"/>
      <c r="H2324" s="379"/>
      <c r="I2324" s="126">
        <f>Table3[[#This Row],[No. Siri Pen]]</f>
        <v>0</v>
      </c>
      <c r="J2324" s="207">
        <f>Table3[[#This Row],[Kos (RM)]]</f>
        <v>0</v>
      </c>
      <c r="K2324" s="127">
        <f>VLOOKUP(I2324,LBA!AJ:AK,2,0)</f>
        <v>0</v>
      </c>
    </row>
    <row r="2325" spans="1:11" s="124" customFormat="1" ht="15">
      <c r="A2325" s="380"/>
      <c r="B2325" s="380"/>
      <c r="C2325" s="380"/>
      <c r="D2325" s="380"/>
      <c r="E2325" s="381"/>
      <c r="F2325" s="380"/>
      <c r="G2325" s="380"/>
      <c r="H2325" s="379"/>
      <c r="I2325" s="126">
        <f>Table3[[#This Row],[No. Siri Pen]]</f>
        <v>0</v>
      </c>
      <c r="J2325" s="207">
        <f>Table3[[#This Row],[Kos (RM)]]</f>
        <v>0</v>
      </c>
      <c r="K2325" s="127">
        <f>VLOOKUP(I2325,LBA!AJ:AK,2,0)</f>
        <v>0</v>
      </c>
    </row>
    <row r="2326" spans="1:11" s="124" customFormat="1" ht="15">
      <c r="A2326" s="380"/>
      <c r="B2326" s="380"/>
      <c r="C2326" s="380"/>
      <c r="D2326" s="380"/>
      <c r="E2326" s="381"/>
      <c r="F2326" s="380"/>
      <c r="G2326" s="380"/>
      <c r="H2326" s="379"/>
      <c r="I2326" s="126">
        <f>Table3[[#This Row],[No. Siri Pen]]</f>
        <v>0</v>
      </c>
      <c r="J2326" s="207">
        <f>Table3[[#This Row],[Kos (RM)]]</f>
        <v>0</v>
      </c>
      <c r="K2326" s="127">
        <f>VLOOKUP(I2326,LBA!AJ:AK,2,0)</f>
        <v>0</v>
      </c>
    </row>
    <row r="2327" spans="1:11" s="124" customFormat="1" ht="15">
      <c r="A2327" s="380"/>
      <c r="B2327" s="380"/>
      <c r="C2327" s="380"/>
      <c r="D2327" s="380"/>
      <c r="E2327" s="381"/>
      <c r="F2327" s="380"/>
      <c r="G2327" s="380"/>
      <c r="H2327" s="379"/>
      <c r="I2327" s="126">
        <f>Table3[[#This Row],[No. Siri Pen]]</f>
        <v>0</v>
      </c>
      <c r="J2327" s="207">
        <f>Table3[[#This Row],[Kos (RM)]]</f>
        <v>0</v>
      </c>
      <c r="K2327" s="127">
        <f>VLOOKUP(I2327,LBA!AJ:AK,2,0)</f>
        <v>0</v>
      </c>
    </row>
    <row r="2328" spans="1:11" s="124" customFormat="1" ht="15">
      <c r="A2328" s="380"/>
      <c r="B2328" s="380"/>
      <c r="C2328" s="380"/>
      <c r="D2328" s="380"/>
      <c r="E2328" s="381"/>
      <c r="F2328" s="380"/>
      <c r="G2328" s="380"/>
      <c r="H2328" s="379"/>
      <c r="I2328" s="126">
        <f>Table3[[#This Row],[No. Siri Pen]]</f>
        <v>0</v>
      </c>
      <c r="J2328" s="207">
        <f>Table3[[#This Row],[Kos (RM)]]</f>
        <v>0</v>
      </c>
      <c r="K2328" s="127">
        <f>VLOOKUP(I2328,LBA!AJ:AK,2,0)</f>
        <v>0</v>
      </c>
    </row>
    <row r="2329" spans="1:11" s="124" customFormat="1" ht="15">
      <c r="A2329" s="380"/>
      <c r="B2329" s="380"/>
      <c r="C2329" s="380"/>
      <c r="D2329" s="380"/>
      <c r="E2329" s="381"/>
      <c r="F2329" s="380"/>
      <c r="G2329" s="380"/>
      <c r="H2329" s="379"/>
      <c r="I2329" s="126">
        <f>Table3[[#This Row],[No. Siri Pen]]</f>
        <v>0</v>
      </c>
      <c r="J2329" s="207">
        <f>Table3[[#This Row],[Kos (RM)]]</f>
        <v>0</v>
      </c>
      <c r="K2329" s="127">
        <f>VLOOKUP(I2329,LBA!AJ:AK,2,0)</f>
        <v>0</v>
      </c>
    </row>
    <row r="2330" spans="1:11" s="124" customFormat="1" ht="15">
      <c r="A2330" s="380"/>
      <c r="B2330" s="380"/>
      <c r="C2330" s="380"/>
      <c r="D2330" s="380"/>
      <c r="E2330" s="381"/>
      <c r="F2330" s="380"/>
      <c r="G2330" s="380"/>
      <c r="H2330" s="379"/>
      <c r="I2330" s="126">
        <f>Table3[[#This Row],[No. Siri Pen]]</f>
        <v>0</v>
      </c>
      <c r="J2330" s="207">
        <f>Table3[[#This Row],[Kos (RM)]]</f>
        <v>0</v>
      </c>
      <c r="K2330" s="127">
        <f>VLOOKUP(I2330,LBA!AJ:AK,2,0)</f>
        <v>0</v>
      </c>
    </row>
    <row r="2331" spans="1:11" s="124" customFormat="1" ht="15">
      <c r="A2331" s="380"/>
      <c r="B2331" s="380"/>
      <c r="C2331" s="380"/>
      <c r="D2331" s="380"/>
      <c r="E2331" s="381"/>
      <c r="F2331" s="380"/>
      <c r="G2331" s="380"/>
      <c r="H2331" s="379"/>
      <c r="I2331" s="126">
        <f>Table3[[#This Row],[No. Siri Pen]]</f>
        <v>0</v>
      </c>
      <c r="J2331" s="207">
        <f>Table3[[#This Row],[Kos (RM)]]</f>
        <v>0</v>
      </c>
      <c r="K2331" s="127">
        <f>VLOOKUP(I2331,LBA!AJ:AK,2,0)</f>
        <v>0</v>
      </c>
    </row>
    <row r="2332" spans="1:11" s="124" customFormat="1" ht="15">
      <c r="A2332" s="380"/>
      <c r="B2332" s="380"/>
      <c r="C2332" s="380"/>
      <c r="D2332" s="380"/>
      <c r="E2332" s="381"/>
      <c r="F2332" s="380"/>
      <c r="G2332" s="380"/>
      <c r="H2332" s="379"/>
      <c r="I2332" s="126">
        <f>Table3[[#This Row],[No. Siri Pen]]</f>
        <v>0</v>
      </c>
      <c r="J2332" s="207">
        <f>Table3[[#This Row],[Kos (RM)]]</f>
        <v>0</v>
      </c>
      <c r="K2332" s="127">
        <f>VLOOKUP(I2332,LBA!AJ:AK,2,0)</f>
        <v>0</v>
      </c>
    </row>
    <row r="2333" spans="1:11" s="124" customFormat="1" ht="15">
      <c r="A2333" s="380"/>
      <c r="B2333" s="380"/>
      <c r="C2333" s="380"/>
      <c r="D2333" s="380"/>
      <c r="E2333" s="381"/>
      <c r="F2333" s="380"/>
      <c r="G2333" s="380"/>
      <c r="H2333" s="379"/>
      <c r="I2333" s="126">
        <f>Table3[[#This Row],[No. Siri Pen]]</f>
        <v>0</v>
      </c>
      <c r="J2333" s="207">
        <f>Table3[[#This Row],[Kos (RM)]]</f>
        <v>0</v>
      </c>
      <c r="K2333" s="127">
        <f>VLOOKUP(I2333,LBA!AJ:AK,2,0)</f>
        <v>0</v>
      </c>
    </row>
    <row r="2334" spans="1:11" s="124" customFormat="1" ht="15">
      <c r="A2334" s="380"/>
      <c r="B2334" s="380"/>
      <c r="C2334" s="380"/>
      <c r="D2334" s="380"/>
      <c r="E2334" s="381"/>
      <c r="F2334" s="380"/>
      <c r="G2334" s="380"/>
      <c r="H2334" s="379"/>
      <c r="I2334" s="126">
        <f>Table3[[#This Row],[No. Siri Pen]]</f>
        <v>0</v>
      </c>
      <c r="J2334" s="207">
        <f>Table3[[#This Row],[Kos (RM)]]</f>
        <v>0</v>
      </c>
      <c r="K2334" s="127">
        <f>VLOOKUP(I2334,LBA!AJ:AK,2,0)</f>
        <v>0</v>
      </c>
    </row>
    <row r="2335" spans="1:11" s="124" customFormat="1" ht="15">
      <c r="A2335" s="380"/>
      <c r="B2335" s="380"/>
      <c r="C2335" s="380"/>
      <c r="D2335" s="380"/>
      <c r="E2335" s="381"/>
      <c r="F2335" s="380"/>
      <c r="G2335" s="380"/>
      <c r="H2335" s="379"/>
      <c r="I2335" s="126">
        <f>Table3[[#This Row],[No. Siri Pen]]</f>
        <v>0</v>
      </c>
      <c r="J2335" s="207">
        <f>Table3[[#This Row],[Kos (RM)]]</f>
        <v>0</v>
      </c>
      <c r="K2335" s="127">
        <f>VLOOKUP(I2335,LBA!AJ:AK,2,0)</f>
        <v>0</v>
      </c>
    </row>
    <row r="2336" spans="1:11" s="124" customFormat="1" ht="15">
      <c r="A2336" s="380"/>
      <c r="B2336" s="380"/>
      <c r="C2336" s="380"/>
      <c r="D2336" s="380"/>
      <c r="E2336" s="381"/>
      <c r="F2336" s="380"/>
      <c r="G2336" s="380"/>
      <c r="H2336" s="379"/>
      <c r="I2336" s="126">
        <f>Table3[[#This Row],[No. Siri Pen]]</f>
        <v>0</v>
      </c>
      <c r="J2336" s="207">
        <f>Table3[[#This Row],[Kos (RM)]]</f>
        <v>0</v>
      </c>
      <c r="K2336" s="127">
        <f>VLOOKUP(I2336,LBA!AJ:AK,2,0)</f>
        <v>0</v>
      </c>
    </row>
    <row r="2337" spans="1:11" s="124" customFormat="1" ht="15">
      <c r="A2337" s="380"/>
      <c r="B2337" s="380"/>
      <c r="C2337" s="380"/>
      <c r="D2337" s="380"/>
      <c r="E2337" s="381"/>
      <c r="F2337" s="380"/>
      <c r="G2337" s="380"/>
      <c r="H2337" s="379"/>
      <c r="I2337" s="126">
        <f>Table3[[#This Row],[No. Siri Pen]]</f>
        <v>0</v>
      </c>
      <c r="J2337" s="207">
        <f>Table3[[#This Row],[Kos (RM)]]</f>
        <v>0</v>
      </c>
      <c r="K2337" s="127">
        <f>VLOOKUP(I2337,LBA!AJ:AK,2,0)</f>
        <v>0</v>
      </c>
    </row>
    <row r="2338" spans="1:11" s="124" customFormat="1" ht="15">
      <c r="A2338" s="380"/>
      <c r="B2338" s="380"/>
      <c r="C2338" s="380"/>
      <c r="D2338" s="380"/>
      <c r="E2338" s="381"/>
      <c r="F2338" s="380"/>
      <c r="G2338" s="380"/>
      <c r="H2338" s="379"/>
      <c r="I2338" s="126">
        <f>Table3[[#This Row],[No. Siri Pen]]</f>
        <v>0</v>
      </c>
      <c r="J2338" s="207">
        <f>Table3[[#This Row],[Kos (RM)]]</f>
        <v>0</v>
      </c>
      <c r="K2338" s="127">
        <f>VLOOKUP(I2338,LBA!AJ:AK,2,0)</f>
        <v>0</v>
      </c>
    </row>
    <row r="2339" spans="1:11" s="124" customFormat="1" ht="15">
      <c r="A2339" s="380"/>
      <c r="B2339" s="380"/>
      <c r="C2339" s="380"/>
      <c r="D2339" s="380"/>
      <c r="E2339" s="381"/>
      <c r="F2339" s="380"/>
      <c r="G2339" s="380"/>
      <c r="H2339" s="379"/>
      <c r="I2339" s="126">
        <f>Table3[[#This Row],[No. Siri Pen]]</f>
        <v>0</v>
      </c>
      <c r="J2339" s="207">
        <f>Table3[[#This Row],[Kos (RM)]]</f>
        <v>0</v>
      </c>
      <c r="K2339" s="127">
        <f>VLOOKUP(I2339,LBA!AJ:AK,2,0)</f>
        <v>0</v>
      </c>
    </row>
    <row r="2340" spans="1:11" s="124" customFormat="1" ht="15">
      <c r="A2340" s="380"/>
      <c r="B2340" s="380"/>
      <c r="C2340" s="380"/>
      <c r="D2340" s="380"/>
      <c r="E2340" s="381"/>
      <c r="F2340" s="380"/>
      <c r="G2340" s="380"/>
      <c r="H2340" s="379"/>
      <c r="I2340" s="126">
        <f>Table3[[#This Row],[No. Siri Pen]]</f>
        <v>0</v>
      </c>
      <c r="J2340" s="207">
        <f>Table3[[#This Row],[Kos (RM)]]</f>
        <v>0</v>
      </c>
      <c r="K2340" s="127">
        <f>VLOOKUP(I2340,LBA!AJ:AK,2,0)</f>
        <v>0</v>
      </c>
    </row>
    <row r="2341" spans="1:11" s="124" customFormat="1" ht="15">
      <c r="A2341" s="380"/>
      <c r="B2341" s="380"/>
      <c r="C2341" s="380"/>
      <c r="D2341" s="380"/>
      <c r="E2341" s="381"/>
      <c r="F2341" s="380"/>
      <c r="G2341" s="380"/>
      <c r="H2341" s="379"/>
      <c r="I2341" s="126">
        <f>Table3[[#This Row],[No. Siri Pen]]</f>
        <v>0</v>
      </c>
      <c r="J2341" s="207">
        <f>Table3[[#This Row],[Kos (RM)]]</f>
        <v>0</v>
      </c>
      <c r="K2341" s="127">
        <f>VLOOKUP(I2341,LBA!AJ:AK,2,0)</f>
        <v>0</v>
      </c>
    </row>
    <row r="2342" spans="1:11" s="124" customFormat="1" ht="15">
      <c r="A2342" s="380"/>
      <c r="B2342" s="380"/>
      <c r="C2342" s="380"/>
      <c r="D2342" s="380"/>
      <c r="E2342" s="381"/>
      <c r="F2342" s="380"/>
      <c r="G2342" s="380"/>
      <c r="H2342" s="379"/>
      <c r="I2342" s="126">
        <f>Table3[[#This Row],[No. Siri Pen]]</f>
        <v>0</v>
      </c>
      <c r="J2342" s="207">
        <f>Table3[[#This Row],[Kos (RM)]]</f>
        <v>0</v>
      </c>
      <c r="K2342" s="127">
        <f>VLOOKUP(I2342,LBA!AJ:AK,2,0)</f>
        <v>0</v>
      </c>
    </row>
    <row r="2343" spans="1:11" s="124" customFormat="1" ht="15">
      <c r="A2343" s="380"/>
      <c r="B2343" s="380"/>
      <c r="C2343" s="380"/>
      <c r="D2343" s="380"/>
      <c r="E2343" s="381"/>
      <c r="F2343" s="380"/>
      <c r="G2343" s="380"/>
      <c r="H2343" s="379"/>
      <c r="I2343" s="126">
        <f>Table3[[#This Row],[No. Siri Pen]]</f>
        <v>0</v>
      </c>
      <c r="J2343" s="207">
        <f>Table3[[#This Row],[Kos (RM)]]</f>
        <v>0</v>
      </c>
      <c r="K2343" s="127">
        <f>VLOOKUP(I2343,LBA!AJ:AK,2,0)</f>
        <v>0</v>
      </c>
    </row>
    <row r="2344" spans="1:11" s="124" customFormat="1" ht="15">
      <c r="A2344" s="380"/>
      <c r="B2344" s="380"/>
      <c r="C2344" s="380"/>
      <c r="D2344" s="380"/>
      <c r="E2344" s="381"/>
      <c r="F2344" s="380"/>
      <c r="G2344" s="380"/>
      <c r="H2344" s="379"/>
      <c r="I2344" s="126">
        <f>Table3[[#This Row],[No. Siri Pen]]</f>
        <v>0</v>
      </c>
      <c r="J2344" s="207">
        <f>Table3[[#This Row],[Kos (RM)]]</f>
        <v>0</v>
      </c>
      <c r="K2344" s="127">
        <f>VLOOKUP(I2344,LBA!AJ:AK,2,0)</f>
        <v>0</v>
      </c>
    </row>
    <row r="2345" spans="1:11" s="124" customFormat="1" ht="15">
      <c r="A2345" s="380"/>
      <c r="B2345" s="380"/>
      <c r="C2345" s="380"/>
      <c r="D2345" s="380"/>
      <c r="E2345" s="381"/>
      <c r="F2345" s="380"/>
      <c r="G2345" s="380"/>
      <c r="H2345" s="379"/>
      <c r="I2345" s="126">
        <f>Table3[[#This Row],[No. Siri Pen]]</f>
        <v>0</v>
      </c>
      <c r="J2345" s="207">
        <f>Table3[[#This Row],[Kos (RM)]]</f>
        <v>0</v>
      </c>
      <c r="K2345" s="127">
        <f>VLOOKUP(I2345,LBA!AJ:AK,2,0)</f>
        <v>0</v>
      </c>
    </row>
    <row r="2346" spans="1:11" s="124" customFormat="1" ht="15">
      <c r="A2346" s="380"/>
      <c r="B2346" s="380"/>
      <c r="C2346" s="380"/>
      <c r="D2346" s="380"/>
      <c r="E2346" s="381"/>
      <c r="F2346" s="380"/>
      <c r="G2346" s="380"/>
      <c r="H2346" s="379"/>
      <c r="I2346" s="126">
        <f>Table3[[#This Row],[No. Siri Pen]]</f>
        <v>0</v>
      </c>
      <c r="J2346" s="207">
        <f>Table3[[#This Row],[Kos (RM)]]</f>
        <v>0</v>
      </c>
      <c r="K2346" s="127">
        <f>VLOOKUP(I2346,LBA!AJ:AK,2,0)</f>
        <v>0</v>
      </c>
    </row>
    <row r="2347" spans="1:11" s="124" customFormat="1" ht="15">
      <c r="A2347" s="380"/>
      <c r="B2347" s="380"/>
      <c r="C2347" s="380"/>
      <c r="D2347" s="380"/>
      <c r="E2347" s="381"/>
      <c r="F2347" s="380"/>
      <c r="G2347" s="380"/>
      <c r="H2347" s="379"/>
      <c r="I2347" s="126">
        <f>Table3[[#This Row],[No. Siri Pen]]</f>
        <v>0</v>
      </c>
      <c r="J2347" s="207">
        <f>Table3[[#This Row],[Kos (RM)]]</f>
        <v>0</v>
      </c>
      <c r="K2347" s="127">
        <f>VLOOKUP(I2347,LBA!AJ:AK,2,0)</f>
        <v>0</v>
      </c>
    </row>
    <row r="2348" spans="1:11" s="124" customFormat="1" ht="15">
      <c r="A2348" s="380"/>
      <c r="B2348" s="380"/>
      <c r="C2348" s="380"/>
      <c r="D2348" s="380"/>
      <c r="E2348" s="381"/>
      <c r="F2348" s="380"/>
      <c r="G2348" s="380"/>
      <c r="H2348" s="379"/>
      <c r="I2348" s="126">
        <f>Table3[[#This Row],[No. Siri Pen]]</f>
        <v>0</v>
      </c>
      <c r="J2348" s="207">
        <f>Table3[[#This Row],[Kos (RM)]]</f>
        <v>0</v>
      </c>
      <c r="K2348" s="127">
        <f>VLOOKUP(I2348,LBA!AJ:AK,2,0)</f>
        <v>0</v>
      </c>
    </row>
    <row r="2349" spans="1:11" s="124" customFormat="1" ht="15">
      <c r="A2349" s="380"/>
      <c r="B2349" s="380"/>
      <c r="C2349" s="380"/>
      <c r="D2349" s="380"/>
      <c r="E2349" s="381"/>
      <c r="F2349" s="380"/>
      <c r="G2349" s="380"/>
      <c r="H2349" s="379"/>
      <c r="I2349" s="126">
        <f>Table3[[#This Row],[No. Siri Pen]]</f>
        <v>0</v>
      </c>
      <c r="J2349" s="207">
        <f>Table3[[#This Row],[Kos (RM)]]</f>
        <v>0</v>
      </c>
      <c r="K2349" s="127">
        <f>VLOOKUP(I2349,LBA!AJ:AK,2,0)</f>
        <v>0</v>
      </c>
    </row>
    <row r="2350" spans="1:11" s="124" customFormat="1" ht="15">
      <c r="A2350" s="380"/>
      <c r="B2350" s="380"/>
      <c r="C2350" s="380"/>
      <c r="D2350" s="380"/>
      <c r="E2350" s="381"/>
      <c r="F2350" s="380"/>
      <c r="G2350" s="380"/>
      <c r="H2350" s="379"/>
      <c r="I2350" s="126">
        <f>Table3[[#This Row],[No. Siri Pen]]</f>
        <v>0</v>
      </c>
      <c r="J2350" s="207">
        <f>Table3[[#This Row],[Kos (RM)]]</f>
        <v>0</v>
      </c>
      <c r="K2350" s="127">
        <f>VLOOKUP(I2350,LBA!AJ:AK,2,0)</f>
        <v>0</v>
      </c>
    </row>
    <row r="2351" spans="1:11" s="124" customFormat="1" ht="15">
      <c r="A2351" s="380"/>
      <c r="B2351" s="380"/>
      <c r="C2351" s="380"/>
      <c r="D2351" s="380"/>
      <c r="E2351" s="381"/>
      <c r="F2351" s="380"/>
      <c r="G2351" s="380"/>
      <c r="H2351" s="379"/>
      <c r="I2351" s="126">
        <f>Table3[[#This Row],[No. Siri Pen]]</f>
        <v>0</v>
      </c>
      <c r="J2351" s="207">
        <f>Table3[[#This Row],[Kos (RM)]]</f>
        <v>0</v>
      </c>
      <c r="K2351" s="127">
        <f>VLOOKUP(I2351,LBA!AJ:AK,2,0)</f>
        <v>0</v>
      </c>
    </row>
    <row r="2352" spans="1:11" s="124" customFormat="1" ht="15">
      <c r="A2352" s="380"/>
      <c r="B2352" s="380"/>
      <c r="C2352" s="380"/>
      <c r="D2352" s="380"/>
      <c r="E2352" s="381"/>
      <c r="F2352" s="380"/>
      <c r="G2352" s="380"/>
      <c r="H2352" s="379"/>
      <c r="I2352" s="126">
        <f>Table3[[#This Row],[No. Siri Pen]]</f>
        <v>0</v>
      </c>
      <c r="J2352" s="207">
        <f>Table3[[#This Row],[Kos (RM)]]</f>
        <v>0</v>
      </c>
      <c r="K2352" s="127">
        <f>VLOOKUP(I2352,LBA!AJ:AK,2,0)</f>
        <v>0</v>
      </c>
    </row>
    <row r="2353" spans="1:11" s="124" customFormat="1" ht="15">
      <c r="A2353" s="380"/>
      <c r="B2353" s="380"/>
      <c r="C2353" s="380"/>
      <c r="D2353" s="380"/>
      <c r="E2353" s="381"/>
      <c r="F2353" s="380"/>
      <c r="G2353" s="380"/>
      <c r="H2353" s="379"/>
      <c r="I2353" s="126">
        <f>Table3[[#This Row],[No. Siri Pen]]</f>
        <v>0</v>
      </c>
      <c r="J2353" s="207">
        <f>Table3[[#This Row],[Kos (RM)]]</f>
        <v>0</v>
      </c>
      <c r="K2353" s="127">
        <f>VLOOKUP(I2353,LBA!AJ:AK,2,0)</f>
        <v>0</v>
      </c>
    </row>
    <row r="2354" spans="1:11" s="124" customFormat="1" ht="15">
      <c r="A2354" s="380"/>
      <c r="B2354" s="380"/>
      <c r="C2354" s="380"/>
      <c r="D2354" s="380"/>
      <c r="E2354" s="381"/>
      <c r="F2354" s="380"/>
      <c r="G2354" s="380"/>
      <c r="H2354" s="379"/>
      <c r="I2354" s="126">
        <f>Table3[[#This Row],[No. Siri Pen]]</f>
        <v>0</v>
      </c>
      <c r="J2354" s="207">
        <f>Table3[[#This Row],[Kos (RM)]]</f>
        <v>0</v>
      </c>
      <c r="K2354" s="127">
        <f>VLOOKUP(I2354,LBA!AJ:AK,2,0)</f>
        <v>0</v>
      </c>
    </row>
    <row r="2355" spans="1:11" s="124" customFormat="1" ht="15">
      <c r="A2355" s="380"/>
      <c r="B2355" s="380"/>
      <c r="C2355" s="380"/>
      <c r="D2355" s="380"/>
      <c r="E2355" s="381"/>
      <c r="F2355" s="380"/>
      <c r="G2355" s="380"/>
      <c r="H2355" s="379"/>
      <c r="I2355" s="126">
        <f>Table3[[#This Row],[No. Siri Pen]]</f>
        <v>0</v>
      </c>
      <c r="J2355" s="207">
        <f>Table3[[#This Row],[Kos (RM)]]</f>
        <v>0</v>
      </c>
      <c r="K2355" s="127">
        <f>VLOOKUP(I2355,LBA!AJ:AK,2,0)</f>
        <v>0</v>
      </c>
    </row>
    <row r="2356" spans="1:11" s="124" customFormat="1" ht="15">
      <c r="A2356" s="380"/>
      <c r="B2356" s="380"/>
      <c r="C2356" s="380"/>
      <c r="D2356" s="380"/>
      <c r="E2356" s="381"/>
      <c r="F2356" s="380"/>
      <c r="G2356" s="380"/>
      <c r="H2356" s="379"/>
      <c r="I2356" s="126">
        <f>Table3[[#This Row],[No. Siri Pen]]</f>
        <v>0</v>
      </c>
      <c r="J2356" s="207">
        <f>Table3[[#This Row],[Kos (RM)]]</f>
        <v>0</v>
      </c>
      <c r="K2356" s="127">
        <f>VLOOKUP(I2356,LBA!AJ:AK,2,0)</f>
        <v>0</v>
      </c>
    </row>
    <row r="2357" spans="1:11" s="124" customFormat="1" ht="15">
      <c r="A2357" s="380"/>
      <c r="B2357" s="380"/>
      <c r="C2357" s="380"/>
      <c r="D2357" s="380"/>
      <c r="E2357" s="381"/>
      <c r="F2357" s="380"/>
      <c r="G2357" s="380"/>
      <c r="H2357" s="379"/>
      <c r="I2357" s="126">
        <f>Table3[[#This Row],[No. Siri Pen]]</f>
        <v>0</v>
      </c>
      <c r="J2357" s="207">
        <f>Table3[[#This Row],[Kos (RM)]]</f>
        <v>0</v>
      </c>
      <c r="K2357" s="127">
        <f>VLOOKUP(I2357,LBA!AJ:AK,2,0)</f>
        <v>0</v>
      </c>
    </row>
    <row r="2358" spans="1:11" s="124" customFormat="1" ht="15">
      <c r="A2358" s="380"/>
      <c r="B2358" s="380"/>
      <c r="C2358" s="380"/>
      <c r="D2358" s="380"/>
      <c r="E2358" s="381"/>
      <c r="F2358" s="380"/>
      <c r="G2358" s="380"/>
      <c r="H2358" s="379"/>
      <c r="I2358" s="126">
        <f>Table3[[#This Row],[No. Siri Pen]]</f>
        <v>0</v>
      </c>
      <c r="J2358" s="207">
        <f>Table3[[#This Row],[Kos (RM)]]</f>
        <v>0</v>
      </c>
      <c r="K2358" s="127">
        <f>VLOOKUP(I2358,LBA!AJ:AK,2,0)</f>
        <v>0</v>
      </c>
    </row>
    <row r="2359" spans="1:11" s="124" customFormat="1" ht="15">
      <c r="A2359" s="380"/>
      <c r="B2359" s="380"/>
      <c r="C2359" s="380"/>
      <c r="D2359" s="380"/>
      <c r="E2359" s="381"/>
      <c r="F2359" s="380"/>
      <c r="G2359" s="380"/>
      <c r="H2359" s="379"/>
      <c r="I2359" s="126">
        <f>Table3[[#This Row],[No. Siri Pen]]</f>
        <v>0</v>
      </c>
      <c r="J2359" s="207">
        <f>Table3[[#This Row],[Kos (RM)]]</f>
        <v>0</v>
      </c>
      <c r="K2359" s="127">
        <f>VLOOKUP(I2359,LBA!AJ:AK,2,0)</f>
        <v>0</v>
      </c>
    </row>
    <row r="2360" spans="1:11" s="124" customFormat="1" ht="15">
      <c r="A2360" s="380"/>
      <c r="B2360" s="380"/>
      <c r="C2360" s="380"/>
      <c r="D2360" s="380"/>
      <c r="E2360" s="381"/>
      <c r="F2360" s="380"/>
      <c r="G2360" s="380"/>
      <c r="H2360" s="379"/>
      <c r="I2360" s="126">
        <f>Table3[[#This Row],[No. Siri Pen]]</f>
        <v>0</v>
      </c>
      <c r="J2360" s="207">
        <f>Table3[[#This Row],[Kos (RM)]]</f>
        <v>0</v>
      </c>
      <c r="K2360" s="127">
        <f>VLOOKUP(I2360,LBA!AJ:AK,2,0)</f>
        <v>0</v>
      </c>
    </row>
    <row r="2361" spans="1:11" s="124" customFormat="1" ht="15">
      <c r="A2361" s="380"/>
      <c r="B2361" s="380"/>
      <c r="C2361" s="380"/>
      <c r="D2361" s="380"/>
      <c r="E2361" s="381"/>
      <c r="F2361" s="380"/>
      <c r="G2361" s="380"/>
      <c r="H2361" s="379"/>
      <c r="I2361" s="126">
        <f>Table3[[#This Row],[No. Siri Pen]]</f>
        <v>0</v>
      </c>
      <c r="J2361" s="207">
        <f>Table3[[#This Row],[Kos (RM)]]</f>
        <v>0</v>
      </c>
      <c r="K2361" s="127">
        <f>VLOOKUP(I2361,LBA!AJ:AK,2,0)</f>
        <v>0</v>
      </c>
    </row>
    <row r="2362" spans="1:11" s="124" customFormat="1" ht="15">
      <c r="A2362" s="380"/>
      <c r="B2362" s="380"/>
      <c r="C2362" s="380"/>
      <c r="D2362" s="380"/>
      <c r="E2362" s="381"/>
      <c r="F2362" s="380"/>
      <c r="G2362" s="380"/>
      <c r="H2362" s="379"/>
      <c r="I2362" s="126">
        <f>Table3[[#This Row],[No. Siri Pen]]</f>
        <v>0</v>
      </c>
      <c r="J2362" s="207">
        <f>Table3[[#This Row],[Kos (RM)]]</f>
        <v>0</v>
      </c>
      <c r="K2362" s="127">
        <f>VLOOKUP(I2362,LBA!AJ:AK,2,0)</f>
        <v>0</v>
      </c>
    </row>
    <row r="2363" spans="1:11" s="124" customFormat="1" ht="15">
      <c r="A2363" s="380"/>
      <c r="B2363" s="380"/>
      <c r="C2363" s="380"/>
      <c r="D2363" s="380"/>
      <c r="E2363" s="381"/>
      <c r="F2363" s="380"/>
      <c r="G2363" s="380"/>
      <c r="H2363" s="379"/>
      <c r="I2363" s="126">
        <f>Table3[[#This Row],[No. Siri Pen]]</f>
        <v>0</v>
      </c>
      <c r="J2363" s="207">
        <f>Table3[[#This Row],[Kos (RM)]]</f>
        <v>0</v>
      </c>
      <c r="K2363" s="127">
        <f>VLOOKUP(I2363,LBA!AJ:AK,2,0)</f>
        <v>0</v>
      </c>
    </row>
    <row r="2364" spans="1:11" s="124" customFormat="1" ht="15">
      <c r="A2364" s="380"/>
      <c r="B2364" s="380"/>
      <c r="C2364" s="380"/>
      <c r="D2364" s="380"/>
      <c r="E2364" s="381"/>
      <c r="F2364" s="380"/>
      <c r="G2364" s="380"/>
      <c r="H2364" s="379"/>
      <c r="I2364" s="126">
        <f>Table3[[#This Row],[No. Siri Pen]]</f>
        <v>0</v>
      </c>
      <c r="J2364" s="207">
        <f>Table3[[#This Row],[Kos (RM)]]</f>
        <v>0</v>
      </c>
      <c r="K2364" s="127">
        <f>VLOOKUP(I2364,LBA!AJ:AK,2,0)</f>
        <v>0</v>
      </c>
    </row>
    <row r="2365" spans="1:11" s="124" customFormat="1" ht="15">
      <c r="A2365" s="380"/>
      <c r="B2365" s="380"/>
      <c r="C2365" s="380"/>
      <c r="D2365" s="380"/>
      <c r="E2365" s="381"/>
      <c r="F2365" s="380"/>
      <c r="G2365" s="380"/>
      <c r="H2365" s="379"/>
      <c r="I2365" s="126">
        <f>Table3[[#This Row],[No. Siri Pen]]</f>
        <v>0</v>
      </c>
      <c r="J2365" s="207">
        <f>Table3[[#This Row],[Kos (RM)]]</f>
        <v>0</v>
      </c>
      <c r="K2365" s="127">
        <f>VLOOKUP(I2365,LBA!AJ:AK,2,0)</f>
        <v>0</v>
      </c>
    </row>
    <row r="2366" spans="1:11" s="124" customFormat="1" ht="15">
      <c r="A2366" s="380"/>
      <c r="B2366" s="380"/>
      <c r="C2366" s="380"/>
      <c r="D2366" s="380"/>
      <c r="E2366" s="381"/>
      <c r="F2366" s="380"/>
      <c r="G2366" s="380"/>
      <c r="H2366" s="379"/>
      <c r="I2366" s="126">
        <f>Table3[[#This Row],[No. Siri Pen]]</f>
        <v>0</v>
      </c>
      <c r="J2366" s="207">
        <f>Table3[[#This Row],[Kos (RM)]]</f>
        <v>0</v>
      </c>
      <c r="K2366" s="127">
        <f>VLOOKUP(I2366,LBA!AJ:AK,2,0)</f>
        <v>0</v>
      </c>
    </row>
    <row r="2367" spans="1:11" s="124" customFormat="1" ht="15">
      <c r="A2367" s="380"/>
      <c r="B2367" s="380"/>
      <c r="C2367" s="380"/>
      <c r="D2367" s="380"/>
      <c r="E2367" s="381"/>
      <c r="F2367" s="380"/>
      <c r="G2367" s="380"/>
      <c r="H2367" s="379"/>
      <c r="I2367" s="126">
        <f>Table3[[#This Row],[No. Siri Pen]]</f>
        <v>0</v>
      </c>
      <c r="J2367" s="207">
        <f>Table3[[#This Row],[Kos (RM)]]</f>
        <v>0</v>
      </c>
      <c r="K2367" s="127">
        <f>VLOOKUP(I2367,LBA!AJ:AK,2,0)</f>
        <v>0</v>
      </c>
    </row>
    <row r="2368" spans="1:11" s="124" customFormat="1" ht="15">
      <c r="A2368" s="380"/>
      <c r="B2368" s="380"/>
      <c r="C2368" s="380"/>
      <c r="D2368" s="380"/>
      <c r="E2368" s="381"/>
      <c r="F2368" s="380"/>
      <c r="G2368" s="380"/>
      <c r="H2368" s="379"/>
      <c r="I2368" s="126">
        <f>Table3[[#This Row],[No. Siri Pen]]</f>
        <v>0</v>
      </c>
      <c r="J2368" s="207">
        <f>Table3[[#This Row],[Kos (RM)]]</f>
        <v>0</v>
      </c>
      <c r="K2368" s="127">
        <f>VLOOKUP(I2368,LBA!AJ:AK,2,0)</f>
        <v>0</v>
      </c>
    </row>
    <row r="2369" spans="1:11" s="124" customFormat="1" ht="15">
      <c r="A2369" s="380"/>
      <c r="B2369" s="380"/>
      <c r="C2369" s="380"/>
      <c r="D2369" s="380"/>
      <c r="E2369" s="381"/>
      <c r="F2369" s="380"/>
      <c r="G2369" s="380"/>
      <c r="H2369" s="379"/>
      <c r="I2369" s="126">
        <f>Table3[[#This Row],[No. Siri Pen]]</f>
        <v>0</v>
      </c>
      <c r="J2369" s="207">
        <f>Table3[[#This Row],[Kos (RM)]]</f>
        <v>0</v>
      </c>
      <c r="K2369" s="127">
        <f>VLOOKUP(I2369,LBA!AJ:AK,2,0)</f>
        <v>0</v>
      </c>
    </row>
    <row r="2370" spans="1:11" s="124" customFormat="1" ht="15">
      <c r="A2370" s="380"/>
      <c r="B2370" s="380"/>
      <c r="C2370" s="380"/>
      <c r="D2370" s="380"/>
      <c r="E2370" s="381"/>
      <c r="F2370" s="380"/>
      <c r="G2370" s="380"/>
      <c r="H2370" s="379"/>
      <c r="I2370" s="126">
        <f>Table3[[#This Row],[No. Siri Pen]]</f>
        <v>0</v>
      </c>
      <c r="J2370" s="207">
        <f>Table3[[#This Row],[Kos (RM)]]</f>
        <v>0</v>
      </c>
      <c r="K2370" s="127">
        <f>VLOOKUP(I2370,LBA!AJ:AK,2,0)</f>
        <v>0</v>
      </c>
    </row>
    <row r="2371" spans="1:11" s="124" customFormat="1" ht="15">
      <c r="A2371" s="380"/>
      <c r="B2371" s="380"/>
      <c r="C2371" s="380"/>
      <c r="D2371" s="380"/>
      <c r="E2371" s="381"/>
      <c r="F2371" s="380"/>
      <c r="G2371" s="380"/>
      <c r="H2371" s="379"/>
      <c r="I2371" s="126">
        <f>Table3[[#This Row],[No. Siri Pen]]</f>
        <v>0</v>
      </c>
      <c r="J2371" s="207">
        <f>Table3[[#This Row],[Kos (RM)]]</f>
        <v>0</v>
      </c>
      <c r="K2371" s="127">
        <f>VLOOKUP(I2371,LBA!AJ:AK,2,0)</f>
        <v>0</v>
      </c>
    </row>
    <row r="2372" spans="1:11" s="124" customFormat="1" ht="15">
      <c r="A2372" s="380"/>
      <c r="B2372" s="380"/>
      <c r="C2372" s="380"/>
      <c r="D2372" s="380"/>
      <c r="E2372" s="381"/>
      <c r="F2372" s="380"/>
      <c r="G2372" s="380"/>
      <c r="H2372" s="379"/>
      <c r="I2372" s="126">
        <f>Table3[[#This Row],[No. Siri Pen]]</f>
        <v>0</v>
      </c>
      <c r="J2372" s="207">
        <f>Table3[[#This Row],[Kos (RM)]]</f>
        <v>0</v>
      </c>
      <c r="K2372" s="127">
        <f>VLOOKUP(I2372,LBA!AJ:AK,2,0)</f>
        <v>0</v>
      </c>
    </row>
    <row r="2373" spans="1:11" s="124" customFormat="1" ht="15">
      <c r="A2373" s="380"/>
      <c r="B2373" s="380"/>
      <c r="C2373" s="380"/>
      <c r="D2373" s="380"/>
      <c r="E2373" s="381"/>
      <c r="F2373" s="380"/>
      <c r="G2373" s="380"/>
      <c r="H2373" s="379"/>
      <c r="I2373" s="126">
        <f>Table3[[#This Row],[No. Siri Pen]]</f>
        <v>0</v>
      </c>
      <c r="J2373" s="207">
        <f>Table3[[#This Row],[Kos (RM)]]</f>
        <v>0</v>
      </c>
      <c r="K2373" s="127">
        <f>VLOOKUP(I2373,LBA!AJ:AK,2,0)</f>
        <v>0</v>
      </c>
    </row>
    <row r="2374" spans="1:11" s="124" customFormat="1" ht="15">
      <c r="A2374" s="380"/>
      <c r="B2374" s="380"/>
      <c r="C2374" s="380"/>
      <c r="D2374" s="380"/>
      <c r="E2374" s="381"/>
      <c r="F2374" s="380"/>
      <c r="G2374" s="380"/>
      <c r="H2374" s="379"/>
      <c r="I2374" s="126">
        <f>Table3[[#This Row],[No. Siri Pen]]</f>
        <v>0</v>
      </c>
      <c r="J2374" s="207">
        <f>Table3[[#This Row],[Kos (RM)]]</f>
        <v>0</v>
      </c>
      <c r="K2374" s="127">
        <f>VLOOKUP(I2374,LBA!AJ:AK,2,0)</f>
        <v>0</v>
      </c>
    </row>
    <row r="2375" spans="1:11" s="124" customFormat="1" ht="15">
      <c r="A2375" s="380"/>
      <c r="B2375" s="380"/>
      <c r="C2375" s="380"/>
      <c r="D2375" s="380"/>
      <c r="E2375" s="381"/>
      <c r="F2375" s="380"/>
      <c r="G2375" s="380"/>
      <c r="H2375" s="379"/>
      <c r="I2375" s="126">
        <f>Table3[[#This Row],[No. Siri Pen]]</f>
        <v>0</v>
      </c>
      <c r="J2375" s="207">
        <f>Table3[[#This Row],[Kos (RM)]]</f>
        <v>0</v>
      </c>
      <c r="K2375" s="127">
        <f>VLOOKUP(I2375,LBA!AJ:AK,2,0)</f>
        <v>0</v>
      </c>
    </row>
    <row r="2376" spans="1:11" s="124" customFormat="1" ht="15">
      <c r="A2376" s="380"/>
      <c r="B2376" s="380"/>
      <c r="C2376" s="380"/>
      <c r="D2376" s="380"/>
      <c r="E2376" s="381"/>
      <c r="F2376" s="380"/>
      <c r="G2376" s="380"/>
      <c r="H2376" s="379"/>
      <c r="I2376" s="126">
        <f>Table3[[#This Row],[No. Siri Pen]]</f>
        <v>0</v>
      </c>
      <c r="J2376" s="207">
        <f>Table3[[#This Row],[Kos (RM)]]</f>
        <v>0</v>
      </c>
      <c r="K2376" s="127">
        <f>VLOOKUP(I2376,LBA!AJ:AK,2,0)</f>
        <v>0</v>
      </c>
    </row>
    <row r="2377" spans="1:11" s="124" customFormat="1" ht="15">
      <c r="A2377" s="380"/>
      <c r="B2377" s="380"/>
      <c r="C2377" s="380"/>
      <c r="D2377" s="380"/>
      <c r="E2377" s="381"/>
      <c r="F2377" s="380"/>
      <c r="G2377" s="380"/>
      <c r="H2377" s="379"/>
      <c r="I2377" s="126">
        <f>Table3[[#This Row],[No. Siri Pen]]</f>
        <v>0</v>
      </c>
      <c r="J2377" s="207">
        <f>Table3[[#This Row],[Kos (RM)]]</f>
        <v>0</v>
      </c>
      <c r="K2377" s="127">
        <f>VLOOKUP(I2377,LBA!AJ:AK,2,0)</f>
        <v>0</v>
      </c>
    </row>
    <row r="2378" spans="1:11" s="124" customFormat="1" ht="15">
      <c r="A2378" s="380"/>
      <c r="B2378" s="380"/>
      <c r="C2378" s="380"/>
      <c r="D2378" s="380"/>
      <c r="E2378" s="381"/>
      <c r="F2378" s="380"/>
      <c r="G2378" s="380"/>
      <c r="H2378" s="379"/>
      <c r="I2378" s="126">
        <f>Table3[[#This Row],[No. Siri Pen]]</f>
        <v>0</v>
      </c>
      <c r="J2378" s="207">
        <f>Table3[[#This Row],[Kos (RM)]]</f>
        <v>0</v>
      </c>
      <c r="K2378" s="127">
        <f>VLOOKUP(I2378,LBA!AJ:AK,2,0)</f>
        <v>0</v>
      </c>
    </row>
    <row r="2379" spans="1:11" s="124" customFormat="1" ht="15">
      <c r="A2379" s="380"/>
      <c r="B2379" s="380"/>
      <c r="C2379" s="380"/>
      <c r="D2379" s="380"/>
      <c r="E2379" s="381"/>
      <c r="F2379" s="380"/>
      <c r="G2379" s="380"/>
      <c r="H2379" s="379"/>
      <c r="I2379" s="126">
        <f>Table3[[#This Row],[No. Siri Pen]]</f>
        <v>0</v>
      </c>
      <c r="J2379" s="207">
        <f>Table3[[#This Row],[Kos (RM)]]</f>
        <v>0</v>
      </c>
      <c r="K2379" s="127">
        <f>VLOOKUP(I2379,LBA!AJ:AK,2,0)</f>
        <v>0</v>
      </c>
    </row>
    <row r="2380" spans="1:11" s="124" customFormat="1" ht="15">
      <c r="A2380" s="380"/>
      <c r="B2380" s="380"/>
      <c r="C2380" s="380"/>
      <c r="D2380" s="380"/>
      <c r="E2380" s="381"/>
      <c r="F2380" s="380"/>
      <c r="G2380" s="380"/>
      <c r="H2380" s="379"/>
      <c r="I2380" s="126">
        <f>Table3[[#This Row],[No. Siri Pen]]</f>
        <v>0</v>
      </c>
      <c r="J2380" s="207">
        <f>Table3[[#This Row],[Kos (RM)]]</f>
        <v>0</v>
      </c>
      <c r="K2380" s="127">
        <f>VLOOKUP(I2380,LBA!AJ:AK,2,0)</f>
        <v>0</v>
      </c>
    </row>
    <row r="2381" spans="1:11" s="124" customFormat="1" ht="15">
      <c r="A2381" s="380"/>
      <c r="B2381" s="380"/>
      <c r="C2381" s="380"/>
      <c r="D2381" s="380"/>
      <c r="E2381" s="381"/>
      <c r="F2381" s="380"/>
      <c r="G2381" s="380"/>
      <c r="H2381" s="379"/>
      <c r="I2381" s="126">
        <f>Table3[[#This Row],[No. Siri Pen]]</f>
        <v>0</v>
      </c>
      <c r="J2381" s="207">
        <f>Table3[[#This Row],[Kos (RM)]]</f>
        <v>0</v>
      </c>
      <c r="K2381" s="127">
        <f>VLOOKUP(I2381,LBA!AJ:AK,2,0)</f>
        <v>0</v>
      </c>
    </row>
    <row r="2382" spans="1:11" s="124" customFormat="1" ht="15">
      <c r="A2382" s="380"/>
      <c r="B2382" s="380"/>
      <c r="C2382" s="380"/>
      <c r="D2382" s="380"/>
      <c r="E2382" s="381"/>
      <c r="F2382" s="380"/>
      <c r="G2382" s="380"/>
      <c r="H2382" s="379"/>
      <c r="I2382" s="126">
        <f>Table3[[#This Row],[No. Siri Pen]]</f>
        <v>0</v>
      </c>
      <c r="J2382" s="207">
        <f>Table3[[#This Row],[Kos (RM)]]</f>
        <v>0</v>
      </c>
      <c r="K2382" s="127">
        <f>VLOOKUP(I2382,LBA!AJ:AK,2,0)</f>
        <v>0</v>
      </c>
    </row>
    <row r="2383" spans="1:11" s="124" customFormat="1" ht="15">
      <c r="A2383" s="380"/>
      <c r="B2383" s="380"/>
      <c r="C2383" s="380"/>
      <c r="D2383" s="380"/>
      <c r="E2383" s="381"/>
      <c r="F2383" s="380"/>
      <c r="G2383" s="380"/>
      <c r="H2383" s="379"/>
      <c r="I2383" s="126">
        <f>Table3[[#This Row],[No. Siri Pen]]</f>
        <v>0</v>
      </c>
      <c r="J2383" s="207">
        <f>Table3[[#This Row],[Kos (RM)]]</f>
        <v>0</v>
      </c>
      <c r="K2383" s="127">
        <f>VLOOKUP(I2383,LBA!AJ:AK,2,0)</f>
        <v>0</v>
      </c>
    </row>
    <row r="2384" spans="1:11" s="124" customFormat="1" ht="15">
      <c r="A2384" s="380"/>
      <c r="B2384" s="380"/>
      <c r="C2384" s="380"/>
      <c r="D2384" s="380"/>
      <c r="E2384" s="381"/>
      <c r="F2384" s="380"/>
      <c r="G2384" s="380"/>
      <c r="H2384" s="379"/>
      <c r="I2384" s="126">
        <f>Table3[[#This Row],[No. Siri Pen]]</f>
        <v>0</v>
      </c>
      <c r="J2384" s="207">
        <f>Table3[[#This Row],[Kos (RM)]]</f>
        <v>0</v>
      </c>
      <c r="K2384" s="127">
        <f>VLOOKUP(I2384,LBA!AJ:AK,2,0)</f>
        <v>0</v>
      </c>
    </row>
    <row r="2385" spans="1:11" s="124" customFormat="1" ht="15">
      <c r="A2385" s="380"/>
      <c r="B2385" s="380"/>
      <c r="C2385" s="380"/>
      <c r="D2385" s="380"/>
      <c r="E2385" s="381"/>
      <c r="F2385" s="380"/>
      <c r="G2385" s="380"/>
      <c r="H2385" s="379"/>
      <c r="I2385" s="126">
        <f>Table3[[#This Row],[No. Siri Pen]]</f>
        <v>0</v>
      </c>
      <c r="J2385" s="207">
        <f>Table3[[#This Row],[Kos (RM)]]</f>
        <v>0</v>
      </c>
      <c r="K2385" s="127">
        <f>VLOOKUP(I2385,LBA!AJ:AK,2,0)</f>
        <v>0</v>
      </c>
    </row>
    <row r="2386" spans="1:11" s="124" customFormat="1" ht="15">
      <c r="A2386" s="380"/>
      <c r="B2386" s="380"/>
      <c r="C2386" s="380"/>
      <c r="D2386" s="380"/>
      <c r="E2386" s="381"/>
      <c r="F2386" s="380"/>
      <c r="G2386" s="380"/>
      <c r="H2386" s="379"/>
      <c r="I2386" s="126">
        <f>Table3[[#This Row],[No. Siri Pen]]</f>
        <v>0</v>
      </c>
      <c r="J2386" s="207">
        <f>Table3[[#This Row],[Kos (RM)]]</f>
        <v>0</v>
      </c>
      <c r="K2386" s="127">
        <f>VLOOKUP(I2386,LBA!AJ:AK,2,0)</f>
        <v>0</v>
      </c>
    </row>
    <row r="2387" spans="1:11" s="124" customFormat="1" ht="15">
      <c r="A2387" s="380"/>
      <c r="B2387" s="380"/>
      <c r="C2387" s="380"/>
      <c r="D2387" s="380"/>
      <c r="E2387" s="381"/>
      <c r="F2387" s="380"/>
      <c r="G2387" s="380"/>
      <c r="H2387" s="379"/>
      <c r="I2387" s="126">
        <f>Table3[[#This Row],[No. Siri Pen]]</f>
        <v>0</v>
      </c>
      <c r="J2387" s="207">
        <f>Table3[[#This Row],[Kos (RM)]]</f>
        <v>0</v>
      </c>
      <c r="K2387" s="127">
        <f>VLOOKUP(I2387,LBA!AJ:AK,2,0)</f>
        <v>0</v>
      </c>
    </row>
    <row r="2388" spans="1:11" s="124" customFormat="1" ht="15">
      <c r="A2388" s="380"/>
      <c r="B2388" s="380"/>
      <c r="C2388" s="380"/>
      <c r="D2388" s="380"/>
      <c r="E2388" s="381"/>
      <c r="F2388" s="380"/>
      <c r="G2388" s="380"/>
      <c r="H2388" s="379"/>
      <c r="I2388" s="126">
        <f>Table3[[#This Row],[No. Siri Pen]]</f>
        <v>0</v>
      </c>
      <c r="J2388" s="207">
        <f>Table3[[#This Row],[Kos (RM)]]</f>
        <v>0</v>
      </c>
      <c r="K2388" s="127">
        <f>VLOOKUP(I2388,LBA!AJ:AK,2,0)</f>
        <v>0</v>
      </c>
    </row>
    <row r="2389" spans="1:11" s="124" customFormat="1" ht="15">
      <c r="A2389" s="380"/>
      <c r="B2389" s="380"/>
      <c r="C2389" s="380"/>
      <c r="D2389" s="380"/>
      <c r="E2389" s="381"/>
      <c r="F2389" s="380"/>
      <c r="G2389" s="380"/>
      <c r="H2389" s="379"/>
      <c r="I2389" s="126">
        <f>Table3[[#This Row],[No. Siri Pen]]</f>
        <v>0</v>
      </c>
      <c r="J2389" s="207">
        <f>Table3[[#This Row],[Kos (RM)]]</f>
        <v>0</v>
      </c>
      <c r="K2389" s="127">
        <f>VLOOKUP(I2389,LBA!AJ:AK,2,0)</f>
        <v>0</v>
      </c>
    </row>
    <row r="2390" spans="1:11" s="124" customFormat="1" ht="15">
      <c r="A2390" s="380"/>
      <c r="B2390" s="380"/>
      <c r="C2390" s="380"/>
      <c r="D2390" s="380"/>
      <c r="E2390" s="381"/>
      <c r="F2390" s="380"/>
      <c r="G2390" s="380"/>
      <c r="H2390" s="379"/>
      <c r="I2390" s="126">
        <f>Table3[[#This Row],[No. Siri Pen]]</f>
        <v>0</v>
      </c>
      <c r="J2390" s="207">
        <f>Table3[[#This Row],[Kos (RM)]]</f>
        <v>0</v>
      </c>
      <c r="K2390" s="127">
        <f>VLOOKUP(I2390,LBA!AJ:AK,2,0)</f>
        <v>0</v>
      </c>
    </row>
    <row r="2391" spans="1:11" s="124" customFormat="1" ht="15">
      <c r="A2391" s="380"/>
      <c r="B2391" s="380"/>
      <c r="C2391" s="380"/>
      <c r="D2391" s="380"/>
      <c r="E2391" s="381"/>
      <c r="F2391" s="380"/>
      <c r="G2391" s="380"/>
      <c r="H2391" s="379"/>
      <c r="I2391" s="126">
        <f>Table3[[#This Row],[No. Siri Pen]]</f>
        <v>0</v>
      </c>
      <c r="J2391" s="207">
        <f>Table3[[#This Row],[Kos (RM)]]</f>
        <v>0</v>
      </c>
      <c r="K2391" s="127">
        <f>VLOOKUP(I2391,LBA!AJ:AK,2,0)</f>
        <v>0</v>
      </c>
    </row>
    <row r="2392" spans="1:11" s="124" customFormat="1" ht="15">
      <c r="A2392" s="380"/>
      <c r="B2392" s="380"/>
      <c r="C2392" s="380"/>
      <c r="D2392" s="380"/>
      <c r="E2392" s="381"/>
      <c r="F2392" s="380"/>
      <c r="G2392" s="380"/>
      <c r="H2392" s="379"/>
      <c r="I2392" s="126">
        <f>Table3[[#This Row],[No. Siri Pen]]</f>
        <v>0</v>
      </c>
      <c r="J2392" s="207">
        <f>Table3[[#This Row],[Kos (RM)]]</f>
        <v>0</v>
      </c>
      <c r="K2392" s="127">
        <f>VLOOKUP(I2392,LBA!AJ:AK,2,0)</f>
        <v>0</v>
      </c>
    </row>
    <row r="2393" spans="1:11" s="124" customFormat="1" ht="15">
      <c r="A2393" s="380"/>
      <c r="B2393" s="380"/>
      <c r="C2393" s="380"/>
      <c r="D2393" s="380"/>
      <c r="E2393" s="381"/>
      <c r="F2393" s="380"/>
      <c r="G2393" s="380"/>
      <c r="H2393" s="379"/>
      <c r="I2393" s="126">
        <f>Table3[[#This Row],[No. Siri Pen]]</f>
        <v>0</v>
      </c>
      <c r="J2393" s="207">
        <f>Table3[[#This Row],[Kos (RM)]]</f>
        <v>0</v>
      </c>
      <c r="K2393" s="127">
        <f>VLOOKUP(I2393,LBA!AJ:AK,2,0)</f>
        <v>0</v>
      </c>
    </row>
    <row r="2394" spans="1:11" s="124" customFormat="1" ht="15">
      <c r="A2394" s="380"/>
      <c r="B2394" s="380"/>
      <c r="C2394" s="380"/>
      <c r="D2394" s="380"/>
      <c r="E2394" s="381"/>
      <c r="F2394" s="380"/>
      <c r="G2394" s="380"/>
      <c r="H2394" s="379"/>
      <c r="I2394" s="126">
        <f>Table3[[#This Row],[No. Siri Pen]]</f>
        <v>0</v>
      </c>
      <c r="J2394" s="207">
        <f>Table3[[#This Row],[Kos (RM)]]</f>
        <v>0</v>
      </c>
      <c r="K2394" s="127">
        <f>VLOOKUP(I2394,LBA!AJ:AK,2,0)</f>
        <v>0</v>
      </c>
    </row>
    <row r="2395" spans="1:11" s="124" customFormat="1" ht="15">
      <c r="A2395" s="380"/>
      <c r="B2395" s="380"/>
      <c r="C2395" s="380"/>
      <c r="D2395" s="380"/>
      <c r="E2395" s="381"/>
      <c r="F2395" s="380"/>
      <c r="G2395" s="380"/>
      <c r="H2395" s="379"/>
      <c r="I2395" s="126">
        <f>Table3[[#This Row],[No. Siri Pen]]</f>
        <v>0</v>
      </c>
      <c r="J2395" s="207">
        <f>Table3[[#This Row],[Kos (RM)]]</f>
        <v>0</v>
      </c>
      <c r="K2395" s="127">
        <f>VLOOKUP(I2395,LBA!AJ:AK,2,0)</f>
        <v>0</v>
      </c>
    </row>
    <row r="2396" spans="1:11" s="124" customFormat="1" ht="15">
      <c r="A2396" s="380"/>
      <c r="B2396" s="380"/>
      <c r="C2396" s="380"/>
      <c r="D2396" s="380"/>
      <c r="E2396" s="381"/>
      <c r="F2396" s="380"/>
      <c r="G2396" s="380"/>
      <c r="H2396" s="379"/>
      <c r="I2396" s="126">
        <f>Table3[[#This Row],[No. Siri Pen]]</f>
        <v>0</v>
      </c>
      <c r="J2396" s="207">
        <f>Table3[[#This Row],[Kos (RM)]]</f>
        <v>0</v>
      </c>
      <c r="K2396" s="127">
        <f>VLOOKUP(I2396,LBA!AJ:AK,2,0)</f>
        <v>0</v>
      </c>
    </row>
    <row r="2397" spans="1:11" s="124" customFormat="1" ht="15">
      <c r="A2397" s="380"/>
      <c r="B2397" s="380"/>
      <c r="C2397" s="380"/>
      <c r="D2397" s="380"/>
      <c r="E2397" s="381"/>
      <c r="F2397" s="380"/>
      <c r="G2397" s="380"/>
      <c r="H2397" s="379"/>
      <c r="I2397" s="126">
        <f>Table3[[#This Row],[No. Siri Pen]]</f>
        <v>0</v>
      </c>
      <c r="J2397" s="207">
        <f>Table3[[#This Row],[Kos (RM)]]</f>
        <v>0</v>
      </c>
      <c r="K2397" s="127">
        <f>VLOOKUP(I2397,LBA!AJ:AK,2,0)</f>
        <v>0</v>
      </c>
    </row>
    <row r="2398" spans="1:11" s="124" customFormat="1" ht="15">
      <c r="A2398" s="380"/>
      <c r="B2398" s="380"/>
      <c r="C2398" s="380"/>
      <c r="D2398" s="380"/>
      <c r="E2398" s="381"/>
      <c r="F2398" s="380"/>
      <c r="G2398" s="380"/>
      <c r="H2398" s="379"/>
      <c r="I2398" s="126">
        <f>Table3[[#This Row],[No. Siri Pen]]</f>
        <v>0</v>
      </c>
      <c r="J2398" s="207">
        <f>Table3[[#This Row],[Kos (RM)]]</f>
        <v>0</v>
      </c>
      <c r="K2398" s="127">
        <f>VLOOKUP(I2398,LBA!AJ:AK,2,0)</f>
        <v>0</v>
      </c>
    </row>
    <row r="2399" spans="1:11" s="124" customFormat="1" ht="15">
      <c r="A2399" s="380"/>
      <c r="B2399" s="380"/>
      <c r="C2399" s="380"/>
      <c r="D2399" s="380"/>
      <c r="E2399" s="381"/>
      <c r="F2399" s="380"/>
      <c r="G2399" s="380"/>
      <c r="H2399" s="379"/>
      <c r="I2399" s="126">
        <f>Table3[[#This Row],[No. Siri Pen]]</f>
        <v>0</v>
      </c>
      <c r="J2399" s="207">
        <f>Table3[[#This Row],[Kos (RM)]]</f>
        <v>0</v>
      </c>
      <c r="K2399" s="127">
        <f>VLOOKUP(I2399,LBA!AJ:AK,2,0)</f>
        <v>0</v>
      </c>
    </row>
    <row r="2400" spans="1:11" s="124" customFormat="1" ht="15">
      <c r="A2400" s="380"/>
      <c r="B2400" s="380"/>
      <c r="C2400" s="380"/>
      <c r="D2400" s="380"/>
      <c r="E2400" s="381"/>
      <c r="F2400" s="380"/>
      <c r="G2400" s="380"/>
      <c r="H2400" s="379"/>
      <c r="I2400" s="126">
        <f>Table3[[#This Row],[No. Siri Pen]]</f>
        <v>0</v>
      </c>
      <c r="J2400" s="207">
        <f>Table3[[#This Row],[Kos (RM)]]</f>
        <v>0</v>
      </c>
      <c r="K2400" s="127">
        <f>VLOOKUP(I2400,LBA!AJ:AK,2,0)</f>
        <v>0</v>
      </c>
    </row>
    <row r="2401" spans="1:11" s="124" customFormat="1" ht="15">
      <c r="A2401" s="380"/>
      <c r="B2401" s="380"/>
      <c r="C2401" s="380"/>
      <c r="D2401" s="380"/>
      <c r="E2401" s="381"/>
      <c r="F2401" s="380"/>
      <c r="G2401" s="380"/>
      <c r="H2401" s="379"/>
      <c r="I2401" s="126">
        <f>Table3[[#This Row],[No. Siri Pen]]</f>
        <v>0</v>
      </c>
      <c r="J2401" s="207">
        <f>Table3[[#This Row],[Kos (RM)]]</f>
        <v>0</v>
      </c>
      <c r="K2401" s="127">
        <f>VLOOKUP(I2401,LBA!AJ:AK,2,0)</f>
        <v>0</v>
      </c>
    </row>
    <row r="2402" spans="1:11" s="124" customFormat="1" ht="15">
      <c r="A2402" s="380"/>
      <c r="B2402" s="380"/>
      <c r="C2402" s="380"/>
      <c r="D2402" s="380"/>
      <c r="E2402" s="381"/>
      <c r="F2402" s="380"/>
      <c r="G2402" s="380"/>
      <c r="H2402" s="379"/>
      <c r="I2402" s="126">
        <f>Table3[[#This Row],[No. Siri Pen]]</f>
        <v>0</v>
      </c>
      <c r="J2402" s="207">
        <f>Table3[[#This Row],[Kos (RM)]]</f>
        <v>0</v>
      </c>
      <c r="K2402" s="127">
        <f>VLOOKUP(I2402,LBA!AJ:AK,2,0)</f>
        <v>0</v>
      </c>
    </row>
    <row r="2403" spans="1:11" s="124" customFormat="1" ht="15">
      <c r="A2403" s="380"/>
      <c r="B2403" s="380"/>
      <c r="C2403" s="380"/>
      <c r="D2403" s="380"/>
      <c r="E2403" s="381"/>
      <c r="F2403" s="380"/>
      <c r="G2403" s="380"/>
      <c r="H2403" s="379"/>
      <c r="I2403" s="126">
        <f>Table3[[#This Row],[No. Siri Pen]]</f>
        <v>0</v>
      </c>
      <c r="J2403" s="207">
        <f>Table3[[#This Row],[Kos (RM)]]</f>
        <v>0</v>
      </c>
      <c r="K2403" s="127">
        <f>VLOOKUP(I2403,LBA!AJ:AK,2,0)</f>
        <v>0</v>
      </c>
    </row>
    <row r="2404" spans="1:11" s="124" customFormat="1" ht="15">
      <c r="A2404" s="380"/>
      <c r="B2404" s="380"/>
      <c r="C2404" s="380"/>
      <c r="D2404" s="380"/>
      <c r="E2404" s="381"/>
      <c r="F2404" s="380"/>
      <c r="G2404" s="380"/>
      <c r="H2404" s="379"/>
      <c r="I2404" s="126">
        <f>Table3[[#This Row],[No. Siri Pen]]</f>
        <v>0</v>
      </c>
      <c r="J2404" s="207">
        <f>Table3[[#This Row],[Kos (RM)]]</f>
        <v>0</v>
      </c>
      <c r="K2404" s="127">
        <f>VLOOKUP(I2404,LBA!AJ:AK,2,0)</f>
        <v>0</v>
      </c>
    </row>
    <row r="2405" spans="1:11" s="124" customFormat="1" ht="15">
      <c r="A2405" s="380"/>
      <c r="B2405" s="380"/>
      <c r="C2405" s="380"/>
      <c r="D2405" s="380"/>
      <c r="E2405" s="381"/>
      <c r="F2405" s="380"/>
      <c r="G2405" s="380"/>
      <c r="H2405" s="379"/>
      <c r="I2405" s="126">
        <f>Table3[[#This Row],[No. Siri Pen]]</f>
        <v>0</v>
      </c>
      <c r="J2405" s="207">
        <f>Table3[[#This Row],[Kos (RM)]]</f>
        <v>0</v>
      </c>
      <c r="K2405" s="127">
        <f>VLOOKUP(I2405,LBA!AJ:AK,2,0)</f>
        <v>0</v>
      </c>
    </row>
    <row r="2406" spans="1:11" s="124" customFormat="1" ht="15">
      <c r="A2406" s="380"/>
      <c r="B2406" s="380"/>
      <c r="C2406" s="380"/>
      <c r="D2406" s="380"/>
      <c r="E2406" s="381"/>
      <c r="F2406" s="380"/>
      <c r="G2406" s="380"/>
      <c r="H2406" s="379"/>
      <c r="I2406" s="126">
        <f>Table3[[#This Row],[No. Siri Pen]]</f>
        <v>0</v>
      </c>
      <c r="J2406" s="207">
        <f>Table3[[#This Row],[Kos (RM)]]</f>
        <v>0</v>
      </c>
      <c r="K2406" s="127">
        <f>VLOOKUP(I2406,LBA!AJ:AK,2,0)</f>
        <v>0</v>
      </c>
    </row>
    <row r="2407" spans="1:11" s="124" customFormat="1" ht="15">
      <c r="A2407" s="380"/>
      <c r="B2407" s="380"/>
      <c r="C2407" s="380"/>
      <c r="D2407" s="380"/>
      <c r="E2407" s="381"/>
      <c r="F2407" s="380"/>
      <c r="G2407" s="380"/>
      <c r="H2407" s="379"/>
      <c r="I2407" s="126">
        <f>Table3[[#This Row],[No. Siri Pen]]</f>
        <v>0</v>
      </c>
      <c r="J2407" s="207">
        <f>Table3[[#This Row],[Kos (RM)]]</f>
        <v>0</v>
      </c>
      <c r="K2407" s="127">
        <f>VLOOKUP(I2407,LBA!AJ:AK,2,0)</f>
        <v>0</v>
      </c>
    </row>
    <row r="2408" spans="1:11" s="124" customFormat="1" ht="15">
      <c r="A2408" s="380"/>
      <c r="B2408" s="380"/>
      <c r="C2408" s="380"/>
      <c r="D2408" s="380"/>
      <c r="E2408" s="381"/>
      <c r="F2408" s="380"/>
      <c r="G2408" s="380"/>
      <c r="H2408" s="379"/>
      <c r="I2408" s="126">
        <f>Table3[[#This Row],[No. Siri Pen]]</f>
        <v>0</v>
      </c>
      <c r="J2408" s="207">
        <f>Table3[[#This Row],[Kos (RM)]]</f>
        <v>0</v>
      </c>
      <c r="K2408" s="127">
        <f>VLOOKUP(I2408,LBA!AJ:AK,2,0)</f>
        <v>0</v>
      </c>
    </row>
    <row r="2409" spans="1:11" s="124" customFormat="1" ht="15">
      <c r="A2409" s="380"/>
      <c r="B2409" s="380"/>
      <c r="C2409" s="380"/>
      <c r="D2409" s="380"/>
      <c r="E2409" s="381"/>
      <c r="F2409" s="380"/>
      <c r="G2409" s="380"/>
      <c r="H2409" s="379"/>
      <c r="I2409" s="126">
        <f>Table3[[#This Row],[No. Siri Pen]]</f>
        <v>0</v>
      </c>
      <c r="J2409" s="207">
        <f>Table3[[#This Row],[Kos (RM)]]</f>
        <v>0</v>
      </c>
      <c r="K2409" s="127">
        <f>VLOOKUP(I2409,LBA!AJ:AK,2,0)</f>
        <v>0</v>
      </c>
    </row>
    <row r="2410" spans="1:11" s="124" customFormat="1" ht="15">
      <c r="A2410" s="380"/>
      <c r="B2410" s="380"/>
      <c r="C2410" s="380"/>
      <c r="D2410" s="380"/>
      <c r="E2410" s="381"/>
      <c r="F2410" s="380"/>
      <c r="G2410" s="380"/>
      <c r="H2410" s="379"/>
      <c r="I2410" s="126">
        <f>Table3[[#This Row],[No. Siri Pen]]</f>
        <v>0</v>
      </c>
      <c r="J2410" s="207">
        <f>Table3[[#This Row],[Kos (RM)]]</f>
        <v>0</v>
      </c>
      <c r="K2410" s="127">
        <f>VLOOKUP(I2410,LBA!AJ:AK,2,0)</f>
        <v>0</v>
      </c>
    </row>
    <row r="2411" spans="1:11" s="124" customFormat="1" ht="15">
      <c r="A2411" s="380"/>
      <c r="B2411" s="380"/>
      <c r="C2411" s="380"/>
      <c r="D2411" s="380"/>
      <c r="E2411" s="381"/>
      <c r="F2411" s="380"/>
      <c r="G2411" s="380"/>
      <c r="H2411" s="379"/>
      <c r="I2411" s="126">
        <f>Table3[[#This Row],[No. Siri Pen]]</f>
        <v>0</v>
      </c>
      <c r="J2411" s="207">
        <f>Table3[[#This Row],[Kos (RM)]]</f>
        <v>0</v>
      </c>
      <c r="K2411" s="127">
        <f>VLOOKUP(I2411,LBA!AJ:AK,2,0)</f>
        <v>0</v>
      </c>
    </row>
    <row r="2412" spans="1:11" s="124" customFormat="1" ht="15">
      <c r="A2412" s="380"/>
      <c r="B2412" s="380"/>
      <c r="C2412" s="380"/>
      <c r="D2412" s="380"/>
      <c r="E2412" s="381"/>
      <c r="F2412" s="380"/>
      <c r="G2412" s="380"/>
      <c r="H2412" s="379"/>
      <c r="I2412" s="126">
        <f>Table3[[#This Row],[No. Siri Pen]]</f>
        <v>0</v>
      </c>
      <c r="J2412" s="207">
        <f>Table3[[#This Row],[Kos (RM)]]</f>
        <v>0</v>
      </c>
      <c r="K2412" s="127">
        <f>VLOOKUP(I2412,LBA!AJ:AK,2,0)</f>
        <v>0</v>
      </c>
    </row>
    <row r="2413" spans="1:11" s="124" customFormat="1" ht="15">
      <c r="A2413" s="380"/>
      <c r="B2413" s="380"/>
      <c r="C2413" s="380"/>
      <c r="D2413" s="380"/>
      <c r="E2413" s="381"/>
      <c r="F2413" s="380"/>
      <c r="G2413" s="380"/>
      <c r="H2413" s="379"/>
      <c r="I2413" s="126">
        <f>Table3[[#This Row],[No. Siri Pen]]</f>
        <v>0</v>
      </c>
      <c r="J2413" s="207">
        <f>Table3[[#This Row],[Kos (RM)]]</f>
        <v>0</v>
      </c>
      <c r="K2413" s="127">
        <f>VLOOKUP(I2413,LBA!AJ:AK,2,0)</f>
        <v>0</v>
      </c>
    </row>
    <row r="2414" spans="1:11" s="124" customFormat="1" ht="15">
      <c r="A2414" s="380"/>
      <c r="B2414" s="380"/>
      <c r="C2414" s="380"/>
      <c r="D2414" s="380"/>
      <c r="E2414" s="381"/>
      <c r="F2414" s="380"/>
      <c r="G2414" s="380"/>
      <c r="H2414" s="379"/>
      <c r="I2414" s="126">
        <f>Table3[[#This Row],[No. Siri Pen]]</f>
        <v>0</v>
      </c>
      <c r="J2414" s="207">
        <f>Table3[[#This Row],[Kos (RM)]]</f>
        <v>0</v>
      </c>
      <c r="K2414" s="127">
        <f>VLOOKUP(I2414,LBA!AJ:AK,2,0)</f>
        <v>0</v>
      </c>
    </row>
    <row r="2415" spans="1:11" s="124" customFormat="1" ht="15">
      <c r="A2415" s="380"/>
      <c r="B2415" s="380"/>
      <c r="C2415" s="380"/>
      <c r="D2415" s="380"/>
      <c r="E2415" s="381"/>
      <c r="F2415" s="380"/>
      <c r="G2415" s="380"/>
      <c r="H2415" s="379"/>
      <c r="I2415" s="126">
        <f>Table3[[#This Row],[No. Siri Pen]]</f>
        <v>0</v>
      </c>
      <c r="J2415" s="207">
        <f>Table3[[#This Row],[Kos (RM)]]</f>
        <v>0</v>
      </c>
      <c r="K2415" s="127">
        <f>VLOOKUP(I2415,LBA!AJ:AK,2,0)</f>
        <v>0</v>
      </c>
    </row>
    <row r="2416" spans="1:11" s="124" customFormat="1" ht="15">
      <c r="A2416" s="380"/>
      <c r="B2416" s="380"/>
      <c r="C2416" s="380"/>
      <c r="D2416" s="380"/>
      <c r="E2416" s="381"/>
      <c r="F2416" s="380"/>
      <c r="G2416" s="380"/>
      <c r="H2416" s="379"/>
      <c r="I2416" s="126">
        <f>Table3[[#This Row],[No. Siri Pen]]</f>
        <v>0</v>
      </c>
      <c r="J2416" s="207">
        <f>Table3[[#This Row],[Kos (RM)]]</f>
        <v>0</v>
      </c>
      <c r="K2416" s="127">
        <f>VLOOKUP(I2416,LBA!AJ:AK,2,0)</f>
        <v>0</v>
      </c>
    </row>
    <row r="2417" spans="1:11" s="124" customFormat="1" ht="15">
      <c r="A2417" s="380"/>
      <c r="B2417" s="380"/>
      <c r="C2417" s="380"/>
      <c r="D2417" s="380"/>
      <c r="E2417" s="381"/>
      <c r="F2417" s="380"/>
      <c r="G2417" s="380"/>
      <c r="H2417" s="379"/>
      <c r="I2417" s="126">
        <f>Table3[[#This Row],[No. Siri Pen]]</f>
        <v>0</v>
      </c>
      <c r="J2417" s="207">
        <f>Table3[[#This Row],[Kos (RM)]]</f>
        <v>0</v>
      </c>
      <c r="K2417" s="127">
        <f>VLOOKUP(I2417,LBA!AJ:AK,2,0)</f>
        <v>0</v>
      </c>
    </row>
    <row r="2418" spans="1:11" s="124" customFormat="1" ht="15">
      <c r="A2418" s="380"/>
      <c r="B2418" s="380"/>
      <c r="C2418" s="380"/>
      <c r="D2418" s="380"/>
      <c r="E2418" s="381"/>
      <c r="F2418" s="380"/>
      <c r="G2418" s="380"/>
      <c r="H2418" s="379"/>
      <c r="I2418" s="126">
        <f>Table3[[#This Row],[No. Siri Pen]]</f>
        <v>0</v>
      </c>
      <c r="J2418" s="207">
        <f>Table3[[#This Row],[Kos (RM)]]</f>
        <v>0</v>
      </c>
      <c r="K2418" s="127">
        <f>VLOOKUP(I2418,LBA!AJ:AK,2,0)</f>
        <v>0</v>
      </c>
    </row>
    <row r="2419" spans="1:11" s="124" customFormat="1" ht="15">
      <c r="A2419" s="380"/>
      <c r="B2419" s="380"/>
      <c r="C2419" s="380"/>
      <c r="D2419" s="380"/>
      <c r="E2419" s="381"/>
      <c r="F2419" s="380"/>
      <c r="G2419" s="380"/>
      <c r="H2419" s="379"/>
      <c r="I2419" s="126">
        <f>Table3[[#This Row],[No. Siri Pen]]</f>
        <v>0</v>
      </c>
      <c r="J2419" s="207">
        <f>Table3[[#This Row],[Kos (RM)]]</f>
        <v>0</v>
      </c>
      <c r="K2419" s="127">
        <f>VLOOKUP(I2419,LBA!AJ:AK,2,0)</f>
        <v>0</v>
      </c>
    </row>
    <row r="2420" spans="1:11" s="124" customFormat="1" ht="15">
      <c r="A2420" s="380"/>
      <c r="B2420" s="380"/>
      <c r="C2420" s="380"/>
      <c r="D2420" s="380"/>
      <c r="E2420" s="381"/>
      <c r="F2420" s="380"/>
      <c r="G2420" s="380"/>
      <c r="H2420" s="379"/>
      <c r="I2420" s="126">
        <f>Table3[[#This Row],[No. Siri Pen]]</f>
        <v>0</v>
      </c>
      <c r="J2420" s="207">
        <f>Table3[[#This Row],[Kos (RM)]]</f>
        <v>0</v>
      </c>
      <c r="K2420" s="127">
        <f>VLOOKUP(I2420,LBA!AJ:AK,2,0)</f>
        <v>0</v>
      </c>
    </row>
    <row r="2421" spans="1:11" s="124" customFormat="1" ht="15">
      <c r="A2421" s="380"/>
      <c r="B2421" s="380"/>
      <c r="C2421" s="380"/>
      <c r="D2421" s="380"/>
      <c r="E2421" s="381"/>
      <c r="F2421" s="380"/>
      <c r="G2421" s="380"/>
      <c r="H2421" s="379"/>
      <c r="I2421" s="126">
        <f>Table3[[#This Row],[No. Siri Pen]]</f>
        <v>0</v>
      </c>
      <c r="J2421" s="207">
        <f>Table3[[#This Row],[Kos (RM)]]</f>
        <v>0</v>
      </c>
      <c r="K2421" s="127">
        <f>VLOOKUP(I2421,LBA!AJ:AK,2,0)</f>
        <v>0</v>
      </c>
    </row>
    <row r="2422" spans="1:11" s="124" customFormat="1" ht="15">
      <c r="A2422" s="380"/>
      <c r="B2422" s="380"/>
      <c r="C2422" s="380"/>
      <c r="D2422" s="380"/>
      <c r="E2422" s="381"/>
      <c r="F2422" s="380"/>
      <c r="G2422" s="380"/>
      <c r="H2422" s="379"/>
      <c r="I2422" s="126">
        <f>Table3[[#This Row],[No. Siri Pen]]</f>
        <v>0</v>
      </c>
      <c r="J2422" s="207">
        <f>Table3[[#This Row],[Kos (RM)]]</f>
        <v>0</v>
      </c>
      <c r="K2422" s="127">
        <f>VLOOKUP(I2422,LBA!AJ:AK,2,0)</f>
        <v>0</v>
      </c>
    </row>
    <row r="2423" spans="1:11" s="124" customFormat="1" ht="15">
      <c r="A2423" s="380"/>
      <c r="B2423" s="380"/>
      <c r="C2423" s="380"/>
      <c r="D2423" s="380"/>
      <c r="E2423" s="381"/>
      <c r="F2423" s="380"/>
      <c r="G2423" s="380"/>
      <c r="H2423" s="379"/>
      <c r="I2423" s="126">
        <f>Table3[[#This Row],[No. Siri Pen]]</f>
        <v>0</v>
      </c>
      <c r="J2423" s="207">
        <f>Table3[[#This Row],[Kos (RM)]]</f>
        <v>0</v>
      </c>
      <c r="K2423" s="127">
        <f>VLOOKUP(I2423,LBA!AJ:AK,2,0)</f>
        <v>0</v>
      </c>
    </row>
    <row r="2424" spans="1:11" s="124" customFormat="1" ht="15">
      <c r="A2424" s="380"/>
      <c r="B2424" s="380"/>
      <c r="C2424" s="380"/>
      <c r="D2424" s="380"/>
      <c r="E2424" s="381"/>
      <c r="F2424" s="380"/>
      <c r="G2424" s="380"/>
      <c r="H2424" s="379"/>
      <c r="I2424" s="126">
        <f>Table3[[#This Row],[No. Siri Pen]]</f>
        <v>0</v>
      </c>
      <c r="J2424" s="207">
        <f>Table3[[#This Row],[Kos (RM)]]</f>
        <v>0</v>
      </c>
      <c r="K2424" s="127">
        <f>VLOOKUP(I2424,LBA!AJ:AK,2,0)</f>
        <v>0</v>
      </c>
    </row>
    <row r="2425" spans="1:11" s="124" customFormat="1" ht="15">
      <c r="A2425" s="380"/>
      <c r="B2425" s="380"/>
      <c r="C2425" s="380"/>
      <c r="D2425" s="380"/>
      <c r="E2425" s="381"/>
      <c r="F2425" s="380"/>
      <c r="G2425" s="380"/>
      <c r="H2425" s="379"/>
      <c r="I2425" s="126">
        <f>Table3[[#This Row],[No. Siri Pen]]</f>
        <v>0</v>
      </c>
      <c r="J2425" s="207">
        <f>Table3[[#This Row],[Kos (RM)]]</f>
        <v>0</v>
      </c>
      <c r="K2425" s="127">
        <f>VLOOKUP(I2425,LBA!AJ:AK,2,0)</f>
        <v>0</v>
      </c>
    </row>
    <row r="2426" spans="1:11" s="124" customFormat="1" ht="15">
      <c r="A2426" s="380"/>
      <c r="B2426" s="380"/>
      <c r="C2426" s="380"/>
      <c r="D2426" s="380"/>
      <c r="E2426" s="381"/>
      <c r="F2426" s="380"/>
      <c r="G2426" s="380"/>
      <c r="H2426" s="379"/>
      <c r="I2426" s="126">
        <f>Table3[[#This Row],[No. Siri Pen]]</f>
        <v>0</v>
      </c>
      <c r="J2426" s="207">
        <f>Table3[[#This Row],[Kos (RM)]]</f>
        <v>0</v>
      </c>
      <c r="K2426" s="127">
        <f>VLOOKUP(I2426,LBA!AJ:AK,2,0)</f>
        <v>0</v>
      </c>
    </row>
    <row r="2427" spans="1:11" s="124" customFormat="1" ht="15">
      <c r="A2427" s="380"/>
      <c r="B2427" s="380"/>
      <c r="C2427" s="380"/>
      <c r="D2427" s="380"/>
      <c r="E2427" s="381"/>
      <c r="F2427" s="380"/>
      <c r="G2427" s="380"/>
      <c r="H2427" s="379"/>
      <c r="I2427" s="126">
        <f>Table3[[#This Row],[No. Siri Pen]]</f>
        <v>0</v>
      </c>
      <c r="J2427" s="207">
        <f>Table3[[#This Row],[Kos (RM)]]</f>
        <v>0</v>
      </c>
      <c r="K2427" s="127">
        <f>VLOOKUP(I2427,LBA!AJ:AK,2,0)</f>
        <v>0</v>
      </c>
    </row>
    <row r="2428" spans="1:11" s="124" customFormat="1" ht="15">
      <c r="A2428" s="380"/>
      <c r="B2428" s="380"/>
      <c r="C2428" s="380"/>
      <c r="D2428" s="380"/>
      <c r="E2428" s="381"/>
      <c r="F2428" s="380"/>
      <c r="G2428" s="380"/>
      <c r="H2428" s="379"/>
      <c r="I2428" s="126">
        <f>Table3[[#This Row],[No. Siri Pen]]</f>
        <v>0</v>
      </c>
      <c r="J2428" s="207">
        <f>Table3[[#This Row],[Kos (RM)]]</f>
        <v>0</v>
      </c>
      <c r="K2428" s="127">
        <f>VLOOKUP(I2428,LBA!AJ:AK,2,0)</f>
        <v>0</v>
      </c>
    </row>
    <row r="2429" spans="1:11" s="124" customFormat="1" ht="15">
      <c r="A2429" s="380"/>
      <c r="B2429" s="380"/>
      <c r="C2429" s="380"/>
      <c r="D2429" s="380"/>
      <c r="E2429" s="381"/>
      <c r="F2429" s="380"/>
      <c r="G2429" s="380"/>
      <c r="H2429" s="379"/>
      <c r="I2429" s="126">
        <f>Table3[[#This Row],[No. Siri Pen]]</f>
        <v>0</v>
      </c>
      <c r="J2429" s="207">
        <f>Table3[[#This Row],[Kos (RM)]]</f>
        <v>0</v>
      </c>
      <c r="K2429" s="127">
        <f>VLOOKUP(I2429,LBA!AJ:AK,2,0)</f>
        <v>0</v>
      </c>
    </row>
    <row r="2430" spans="1:11" s="124" customFormat="1" ht="15">
      <c r="A2430" s="380"/>
      <c r="B2430" s="380"/>
      <c r="C2430" s="380"/>
      <c r="D2430" s="380"/>
      <c r="E2430" s="381"/>
      <c r="F2430" s="380"/>
      <c r="G2430" s="380"/>
      <c r="H2430" s="379"/>
      <c r="I2430" s="126">
        <f>Table3[[#This Row],[No. Siri Pen]]</f>
        <v>0</v>
      </c>
      <c r="J2430" s="207">
        <f>Table3[[#This Row],[Kos (RM)]]</f>
        <v>0</v>
      </c>
      <c r="K2430" s="127">
        <f>VLOOKUP(I2430,LBA!AJ:AK,2,0)</f>
        <v>0</v>
      </c>
    </row>
    <row r="2431" spans="1:11" s="124" customFormat="1" ht="15">
      <c r="A2431" s="380"/>
      <c r="B2431" s="380"/>
      <c r="C2431" s="380"/>
      <c r="D2431" s="380"/>
      <c r="E2431" s="381"/>
      <c r="F2431" s="380"/>
      <c r="G2431" s="380"/>
      <c r="H2431" s="379"/>
      <c r="I2431" s="126">
        <f>Table3[[#This Row],[No. Siri Pen]]</f>
        <v>0</v>
      </c>
      <c r="J2431" s="207">
        <f>Table3[[#This Row],[Kos (RM)]]</f>
        <v>0</v>
      </c>
      <c r="K2431" s="127">
        <f>VLOOKUP(I2431,LBA!AJ:AK,2,0)</f>
        <v>0</v>
      </c>
    </row>
    <row r="2432" spans="1:11" s="124" customFormat="1" ht="15">
      <c r="A2432" s="380"/>
      <c r="B2432" s="380"/>
      <c r="C2432" s="380"/>
      <c r="D2432" s="380"/>
      <c r="E2432" s="381"/>
      <c r="F2432" s="380"/>
      <c r="G2432" s="380"/>
      <c r="H2432" s="379"/>
      <c r="I2432" s="126">
        <f>Table3[[#This Row],[No. Siri Pen]]</f>
        <v>0</v>
      </c>
      <c r="J2432" s="207">
        <f>Table3[[#This Row],[Kos (RM)]]</f>
        <v>0</v>
      </c>
      <c r="K2432" s="127">
        <f>VLOOKUP(I2432,LBA!AJ:AK,2,0)</f>
        <v>0</v>
      </c>
    </row>
    <row r="2433" spans="1:11" s="124" customFormat="1" ht="15">
      <c r="A2433" s="380"/>
      <c r="B2433" s="380"/>
      <c r="C2433" s="380"/>
      <c r="D2433" s="380"/>
      <c r="E2433" s="381"/>
      <c r="F2433" s="380"/>
      <c r="G2433" s="380"/>
      <c r="H2433" s="379"/>
      <c r="I2433" s="126">
        <f>Table3[[#This Row],[No. Siri Pen]]</f>
        <v>0</v>
      </c>
      <c r="J2433" s="207">
        <f>Table3[[#This Row],[Kos (RM)]]</f>
        <v>0</v>
      </c>
      <c r="K2433" s="127">
        <f>VLOOKUP(I2433,LBA!AJ:AK,2,0)</f>
        <v>0</v>
      </c>
    </row>
    <row r="2434" spans="1:11" s="124" customFormat="1" ht="15">
      <c r="A2434" s="380"/>
      <c r="B2434" s="380"/>
      <c r="C2434" s="380"/>
      <c r="D2434" s="380"/>
      <c r="E2434" s="381"/>
      <c r="F2434" s="380"/>
      <c r="G2434" s="380"/>
      <c r="H2434" s="379"/>
      <c r="I2434" s="126">
        <f>Table3[[#This Row],[No. Siri Pen]]</f>
        <v>0</v>
      </c>
      <c r="J2434" s="207">
        <f>Table3[[#This Row],[Kos (RM)]]</f>
        <v>0</v>
      </c>
      <c r="K2434" s="127">
        <f>VLOOKUP(I2434,LBA!AJ:AK,2,0)</f>
        <v>0</v>
      </c>
    </row>
    <row r="2435" spans="1:11" s="124" customFormat="1" ht="15">
      <c r="A2435" s="380"/>
      <c r="B2435" s="380"/>
      <c r="C2435" s="380"/>
      <c r="D2435" s="380"/>
      <c r="E2435" s="381"/>
      <c r="F2435" s="380"/>
      <c r="G2435" s="380"/>
      <c r="H2435" s="379"/>
      <c r="I2435" s="126">
        <f>Table3[[#This Row],[No. Siri Pen]]</f>
        <v>0</v>
      </c>
      <c r="J2435" s="207">
        <f>Table3[[#This Row],[Kos (RM)]]</f>
        <v>0</v>
      </c>
      <c r="K2435" s="127">
        <f>VLOOKUP(I2435,LBA!AJ:AK,2,0)</f>
        <v>0</v>
      </c>
    </row>
    <row r="2436" spans="1:11" s="124" customFormat="1" ht="15">
      <c r="A2436" s="380"/>
      <c r="B2436" s="380"/>
      <c r="C2436" s="380"/>
      <c r="D2436" s="380"/>
      <c r="E2436" s="381"/>
      <c r="F2436" s="380"/>
      <c r="G2436" s="380"/>
      <c r="H2436" s="379"/>
      <c r="I2436" s="126">
        <f>Table3[[#This Row],[No. Siri Pen]]</f>
        <v>0</v>
      </c>
      <c r="J2436" s="207">
        <f>Table3[[#This Row],[Kos (RM)]]</f>
        <v>0</v>
      </c>
      <c r="K2436" s="127">
        <f>VLOOKUP(I2436,LBA!AJ:AK,2,0)</f>
        <v>0</v>
      </c>
    </row>
    <row r="2437" spans="1:11" s="124" customFormat="1" ht="15">
      <c r="A2437" s="380"/>
      <c r="B2437" s="380"/>
      <c r="C2437" s="380"/>
      <c r="D2437" s="380"/>
      <c r="E2437" s="381"/>
      <c r="F2437" s="380"/>
      <c r="G2437" s="380"/>
      <c r="H2437" s="379"/>
      <c r="I2437" s="126">
        <f>Table3[[#This Row],[No. Siri Pen]]</f>
        <v>0</v>
      </c>
      <c r="J2437" s="207">
        <f>Table3[[#This Row],[Kos (RM)]]</f>
        <v>0</v>
      </c>
      <c r="K2437" s="127">
        <f>VLOOKUP(I2437,LBA!AJ:AK,2,0)</f>
        <v>0</v>
      </c>
    </row>
    <row r="2438" spans="1:11" s="124" customFormat="1" ht="15">
      <c r="A2438" s="380"/>
      <c r="B2438" s="380"/>
      <c r="C2438" s="380"/>
      <c r="D2438" s="380"/>
      <c r="E2438" s="381"/>
      <c r="F2438" s="380"/>
      <c r="G2438" s="380"/>
      <c r="H2438" s="379"/>
      <c r="I2438" s="126">
        <f>Table3[[#This Row],[No. Siri Pen]]</f>
        <v>0</v>
      </c>
      <c r="J2438" s="207">
        <f>Table3[[#This Row],[Kos (RM)]]</f>
        <v>0</v>
      </c>
      <c r="K2438" s="127">
        <f>VLOOKUP(I2438,LBA!AJ:AK,2,0)</f>
        <v>0</v>
      </c>
    </row>
    <row r="2439" spans="1:11" s="124" customFormat="1" ht="15">
      <c r="A2439" s="380"/>
      <c r="B2439" s="380"/>
      <c r="C2439" s="380"/>
      <c r="D2439" s="380"/>
      <c r="E2439" s="381"/>
      <c r="F2439" s="380"/>
      <c r="G2439" s="380"/>
      <c r="H2439" s="379"/>
      <c r="I2439" s="126">
        <f>Table3[[#This Row],[No. Siri Pen]]</f>
        <v>0</v>
      </c>
      <c r="J2439" s="207">
        <f>Table3[[#This Row],[Kos (RM)]]</f>
        <v>0</v>
      </c>
      <c r="K2439" s="127">
        <f>VLOOKUP(I2439,LBA!AJ:AK,2,0)</f>
        <v>0</v>
      </c>
    </row>
    <row r="2440" spans="1:11" s="124" customFormat="1" ht="15">
      <c r="A2440" s="380"/>
      <c r="B2440" s="380"/>
      <c r="C2440" s="380"/>
      <c r="D2440" s="380"/>
      <c r="E2440" s="381"/>
      <c r="F2440" s="380"/>
      <c r="G2440" s="380"/>
      <c r="H2440" s="379"/>
      <c r="I2440" s="126">
        <f>Table3[[#This Row],[No. Siri Pen]]</f>
        <v>0</v>
      </c>
      <c r="J2440" s="207">
        <f>Table3[[#This Row],[Kos (RM)]]</f>
        <v>0</v>
      </c>
      <c r="K2440" s="127">
        <f>VLOOKUP(I2440,LBA!AJ:AK,2,0)</f>
        <v>0</v>
      </c>
    </row>
    <row r="2441" spans="1:11" s="124" customFormat="1" ht="15">
      <c r="A2441" s="380"/>
      <c r="B2441" s="380"/>
      <c r="C2441" s="380"/>
      <c r="D2441" s="380"/>
      <c r="E2441" s="381"/>
      <c r="F2441" s="380"/>
      <c r="G2441" s="380"/>
      <c r="H2441" s="379"/>
      <c r="I2441" s="126">
        <f>Table3[[#This Row],[No. Siri Pen]]</f>
        <v>0</v>
      </c>
      <c r="J2441" s="207">
        <f>Table3[[#This Row],[Kos (RM)]]</f>
        <v>0</v>
      </c>
      <c r="K2441" s="127">
        <f>VLOOKUP(I2441,LBA!AJ:AK,2,0)</f>
        <v>0</v>
      </c>
    </row>
    <row r="2442" spans="1:11" s="124" customFormat="1" ht="15">
      <c r="A2442" s="380"/>
      <c r="B2442" s="380"/>
      <c r="C2442" s="380"/>
      <c r="D2442" s="380"/>
      <c r="E2442" s="381"/>
      <c r="F2442" s="380"/>
      <c r="G2442" s="380"/>
      <c r="H2442" s="379"/>
      <c r="I2442" s="126">
        <f>Table3[[#This Row],[No. Siri Pen]]</f>
        <v>0</v>
      </c>
      <c r="J2442" s="207">
        <f>Table3[[#This Row],[Kos (RM)]]</f>
        <v>0</v>
      </c>
      <c r="K2442" s="127">
        <f>VLOOKUP(I2442,LBA!AJ:AK,2,0)</f>
        <v>0</v>
      </c>
    </row>
    <row r="2443" spans="1:11" s="124" customFormat="1" ht="15">
      <c r="A2443" s="380"/>
      <c r="B2443" s="380"/>
      <c r="C2443" s="380"/>
      <c r="D2443" s="380"/>
      <c r="E2443" s="381"/>
      <c r="F2443" s="380"/>
      <c r="G2443" s="380"/>
      <c r="H2443" s="379"/>
      <c r="I2443" s="126">
        <f>Table3[[#This Row],[No. Siri Pen]]</f>
        <v>0</v>
      </c>
      <c r="J2443" s="207">
        <f>Table3[[#This Row],[Kos (RM)]]</f>
        <v>0</v>
      </c>
      <c r="K2443" s="127">
        <f>VLOOKUP(I2443,LBA!AJ:AK,2,0)</f>
        <v>0</v>
      </c>
    </row>
    <row r="2444" spans="1:11" s="124" customFormat="1" ht="15">
      <c r="A2444" s="380"/>
      <c r="B2444" s="380"/>
      <c r="C2444" s="380"/>
      <c r="D2444" s="380"/>
      <c r="E2444" s="381"/>
      <c r="F2444" s="380"/>
      <c r="G2444" s="380"/>
      <c r="H2444" s="379"/>
      <c r="I2444" s="126">
        <f>Table3[[#This Row],[No. Siri Pen]]</f>
        <v>0</v>
      </c>
      <c r="J2444" s="207">
        <f>Table3[[#This Row],[Kos (RM)]]</f>
        <v>0</v>
      </c>
      <c r="K2444" s="127">
        <f>VLOOKUP(I2444,LBA!AJ:AK,2,0)</f>
        <v>0</v>
      </c>
    </row>
    <row r="2445" spans="1:11" s="124" customFormat="1" ht="15">
      <c r="A2445" s="380"/>
      <c r="B2445" s="380"/>
      <c r="C2445" s="380"/>
      <c r="D2445" s="380"/>
      <c r="E2445" s="381"/>
      <c r="F2445" s="380"/>
      <c r="G2445" s="380"/>
      <c r="H2445" s="379"/>
      <c r="I2445" s="126">
        <f>Table3[[#This Row],[No. Siri Pen]]</f>
        <v>0</v>
      </c>
      <c r="J2445" s="207">
        <f>Table3[[#This Row],[Kos (RM)]]</f>
        <v>0</v>
      </c>
      <c r="K2445" s="127">
        <f>VLOOKUP(I2445,LBA!AJ:AK,2,0)</f>
        <v>0</v>
      </c>
    </row>
    <row r="2446" spans="1:11" s="124" customFormat="1" ht="15">
      <c r="A2446" s="380"/>
      <c r="B2446" s="380"/>
      <c r="C2446" s="380"/>
      <c r="D2446" s="380"/>
      <c r="E2446" s="381"/>
      <c r="F2446" s="380"/>
      <c r="G2446" s="380"/>
      <c r="H2446" s="379"/>
      <c r="I2446" s="126">
        <f>Table3[[#This Row],[No. Siri Pen]]</f>
        <v>0</v>
      </c>
      <c r="J2446" s="207">
        <f>Table3[[#This Row],[Kos (RM)]]</f>
        <v>0</v>
      </c>
      <c r="K2446" s="127">
        <f>VLOOKUP(I2446,LBA!AJ:AK,2,0)</f>
        <v>0</v>
      </c>
    </row>
    <row r="2447" spans="1:11" s="124" customFormat="1" ht="15">
      <c r="A2447" s="380"/>
      <c r="B2447" s="380"/>
      <c r="C2447" s="380"/>
      <c r="D2447" s="380"/>
      <c r="E2447" s="381"/>
      <c r="F2447" s="380"/>
      <c r="G2447" s="380"/>
      <c r="H2447" s="379"/>
      <c r="I2447" s="126">
        <f>Table3[[#This Row],[No. Siri Pen]]</f>
        <v>0</v>
      </c>
      <c r="J2447" s="207">
        <f>Table3[[#This Row],[Kos (RM)]]</f>
        <v>0</v>
      </c>
      <c r="K2447" s="127">
        <f>VLOOKUP(I2447,LBA!AJ:AK,2,0)</f>
        <v>0</v>
      </c>
    </row>
    <row r="2448" spans="1:11" s="124" customFormat="1" ht="15">
      <c r="A2448" s="380"/>
      <c r="B2448" s="380"/>
      <c r="C2448" s="380"/>
      <c r="D2448" s="380"/>
      <c r="E2448" s="381"/>
      <c r="F2448" s="380"/>
      <c r="G2448" s="380"/>
      <c r="H2448" s="379"/>
      <c r="I2448" s="126">
        <f>Table3[[#This Row],[No. Siri Pen]]</f>
        <v>0</v>
      </c>
      <c r="J2448" s="207">
        <f>Table3[[#This Row],[Kos (RM)]]</f>
        <v>0</v>
      </c>
      <c r="K2448" s="127">
        <f>VLOOKUP(I2448,LBA!AJ:AK,2,0)</f>
        <v>0</v>
      </c>
    </row>
    <row r="2449" spans="1:11" s="124" customFormat="1" ht="15">
      <c r="A2449" s="380"/>
      <c r="B2449" s="380"/>
      <c r="C2449" s="380"/>
      <c r="D2449" s="380"/>
      <c r="E2449" s="381"/>
      <c r="F2449" s="380"/>
      <c r="G2449" s="380"/>
      <c r="H2449" s="379"/>
      <c r="I2449" s="126">
        <f>Table3[[#This Row],[No. Siri Pen]]</f>
        <v>0</v>
      </c>
      <c r="J2449" s="207">
        <f>Table3[[#This Row],[Kos (RM)]]</f>
        <v>0</v>
      </c>
      <c r="K2449" s="127">
        <f>VLOOKUP(I2449,LBA!AJ:AK,2,0)</f>
        <v>0</v>
      </c>
    </row>
    <row r="2450" spans="1:11" s="124" customFormat="1" ht="15">
      <c r="A2450" s="380"/>
      <c r="B2450" s="380"/>
      <c r="C2450" s="380"/>
      <c r="D2450" s="380"/>
      <c r="E2450" s="381"/>
      <c r="F2450" s="380"/>
      <c r="G2450" s="380"/>
      <c r="H2450" s="379"/>
      <c r="I2450" s="126">
        <f>Table3[[#This Row],[No. Siri Pen]]</f>
        <v>0</v>
      </c>
      <c r="J2450" s="207">
        <f>Table3[[#This Row],[Kos (RM)]]</f>
        <v>0</v>
      </c>
      <c r="K2450" s="127">
        <f>VLOOKUP(I2450,LBA!AJ:AK,2,0)</f>
        <v>0</v>
      </c>
    </row>
    <row r="2451" spans="1:11" s="124" customFormat="1" ht="15">
      <c r="A2451" s="380"/>
      <c r="B2451" s="380"/>
      <c r="C2451" s="380"/>
      <c r="D2451" s="380"/>
      <c r="E2451" s="381"/>
      <c r="F2451" s="380"/>
      <c r="G2451" s="380"/>
      <c r="H2451" s="379"/>
      <c r="I2451" s="126">
        <f>Table3[[#This Row],[No. Siri Pen]]</f>
        <v>0</v>
      </c>
      <c r="J2451" s="207">
        <f>Table3[[#This Row],[Kos (RM)]]</f>
        <v>0</v>
      </c>
      <c r="K2451" s="127">
        <f>VLOOKUP(I2451,LBA!AJ:AK,2,0)</f>
        <v>0</v>
      </c>
    </row>
    <row r="2452" spans="1:11" s="124" customFormat="1" ht="15">
      <c r="A2452" s="380"/>
      <c r="B2452" s="380"/>
      <c r="C2452" s="380"/>
      <c r="D2452" s="380"/>
      <c r="E2452" s="381"/>
      <c r="F2452" s="380"/>
      <c r="G2452" s="380"/>
      <c r="H2452" s="379"/>
      <c r="I2452" s="126">
        <f>Table3[[#This Row],[No. Siri Pen]]</f>
        <v>0</v>
      </c>
      <c r="J2452" s="207">
        <f>Table3[[#This Row],[Kos (RM)]]</f>
        <v>0</v>
      </c>
      <c r="K2452" s="127">
        <f>VLOOKUP(I2452,LBA!AJ:AK,2,0)</f>
        <v>0</v>
      </c>
    </row>
    <row r="2453" spans="1:11" s="124" customFormat="1" ht="15">
      <c r="A2453" s="380"/>
      <c r="B2453" s="380"/>
      <c r="C2453" s="380"/>
      <c r="D2453" s="380"/>
      <c r="E2453" s="381"/>
      <c r="F2453" s="380"/>
      <c r="G2453" s="380"/>
      <c r="H2453" s="379"/>
      <c r="I2453" s="126">
        <f>Table3[[#This Row],[No. Siri Pen]]</f>
        <v>0</v>
      </c>
      <c r="J2453" s="207">
        <f>Table3[[#This Row],[Kos (RM)]]</f>
        <v>0</v>
      </c>
      <c r="K2453" s="127">
        <f>VLOOKUP(I2453,LBA!AJ:AK,2,0)</f>
        <v>0</v>
      </c>
    </row>
    <row r="2454" spans="1:11" s="124" customFormat="1" ht="15">
      <c r="A2454" s="380"/>
      <c r="B2454" s="380"/>
      <c r="C2454" s="380"/>
      <c r="D2454" s="380"/>
      <c r="E2454" s="381"/>
      <c r="F2454" s="380"/>
      <c r="G2454" s="380"/>
      <c r="H2454" s="379"/>
      <c r="I2454" s="126">
        <f>Table3[[#This Row],[No. Siri Pen]]</f>
        <v>0</v>
      </c>
      <c r="J2454" s="207">
        <f>Table3[[#This Row],[Kos (RM)]]</f>
        <v>0</v>
      </c>
      <c r="K2454" s="127">
        <f>VLOOKUP(I2454,LBA!AJ:AK,2,0)</f>
        <v>0</v>
      </c>
    </row>
    <row r="2455" spans="1:11" s="124" customFormat="1" ht="15">
      <c r="A2455" s="380"/>
      <c r="B2455" s="380"/>
      <c r="C2455" s="380"/>
      <c r="D2455" s="380"/>
      <c r="E2455" s="381"/>
      <c r="F2455" s="380"/>
      <c r="G2455" s="380"/>
      <c r="H2455" s="379"/>
      <c r="I2455" s="126">
        <f>Table3[[#This Row],[No. Siri Pen]]</f>
        <v>0</v>
      </c>
      <c r="J2455" s="207">
        <f>Table3[[#This Row],[Kos (RM)]]</f>
        <v>0</v>
      </c>
      <c r="K2455" s="127">
        <f>VLOOKUP(I2455,LBA!AJ:AK,2,0)</f>
        <v>0</v>
      </c>
    </row>
    <row r="2456" spans="1:11" s="124" customFormat="1" ht="15">
      <c r="A2456" s="380"/>
      <c r="B2456" s="380"/>
      <c r="C2456" s="380"/>
      <c r="D2456" s="380"/>
      <c r="E2456" s="381"/>
      <c r="F2456" s="380"/>
      <c r="G2456" s="380"/>
      <c r="H2456" s="379"/>
      <c r="I2456" s="126">
        <f>Table3[[#This Row],[No. Siri Pen]]</f>
        <v>0</v>
      </c>
      <c r="J2456" s="207">
        <f>Table3[[#This Row],[Kos (RM)]]</f>
        <v>0</v>
      </c>
      <c r="K2456" s="127">
        <f>VLOOKUP(I2456,LBA!AJ:AK,2,0)</f>
        <v>0</v>
      </c>
    </row>
    <row r="2457" spans="1:11" s="124" customFormat="1" ht="15">
      <c r="A2457" s="380"/>
      <c r="B2457" s="380"/>
      <c r="C2457" s="380"/>
      <c r="D2457" s="380"/>
      <c r="E2457" s="381"/>
      <c r="F2457" s="380"/>
      <c r="G2457" s="380"/>
      <c r="H2457" s="379"/>
      <c r="I2457" s="126">
        <f>Table3[[#This Row],[No. Siri Pen]]</f>
        <v>0</v>
      </c>
      <c r="J2457" s="207">
        <f>Table3[[#This Row],[Kos (RM)]]</f>
        <v>0</v>
      </c>
      <c r="K2457" s="127">
        <f>VLOOKUP(I2457,LBA!AJ:AK,2,0)</f>
        <v>0</v>
      </c>
    </row>
    <row r="2458" spans="1:11" s="124" customFormat="1" ht="15">
      <c r="A2458" s="380"/>
      <c r="B2458" s="380"/>
      <c r="C2458" s="380"/>
      <c r="D2458" s="380"/>
      <c r="E2458" s="381"/>
      <c r="F2458" s="380"/>
      <c r="G2458" s="380"/>
      <c r="H2458" s="379"/>
      <c r="I2458" s="126">
        <f>Table3[[#This Row],[No. Siri Pen]]</f>
        <v>0</v>
      </c>
      <c r="J2458" s="207">
        <f>Table3[[#This Row],[Kos (RM)]]</f>
        <v>0</v>
      </c>
      <c r="K2458" s="127">
        <f>VLOOKUP(I2458,LBA!AJ:AK,2,0)</f>
        <v>0</v>
      </c>
    </row>
    <row r="2459" spans="1:11" s="124" customFormat="1" ht="15">
      <c r="A2459" s="380"/>
      <c r="B2459" s="380"/>
      <c r="C2459" s="380"/>
      <c r="D2459" s="380"/>
      <c r="E2459" s="381"/>
      <c r="F2459" s="380"/>
      <c r="G2459" s="380"/>
      <c r="H2459" s="379"/>
      <c r="I2459" s="126">
        <f>Table3[[#This Row],[No. Siri Pen]]</f>
        <v>0</v>
      </c>
      <c r="J2459" s="207">
        <f>Table3[[#This Row],[Kos (RM)]]</f>
        <v>0</v>
      </c>
      <c r="K2459" s="127">
        <f>VLOOKUP(I2459,LBA!AJ:AK,2,0)</f>
        <v>0</v>
      </c>
    </row>
    <row r="2460" spans="1:11" s="124" customFormat="1" ht="15">
      <c r="A2460" s="380"/>
      <c r="B2460" s="380"/>
      <c r="C2460" s="380"/>
      <c r="D2460" s="380"/>
      <c r="E2460" s="381"/>
      <c r="F2460" s="380"/>
      <c r="G2460" s="380"/>
      <c r="H2460" s="379"/>
      <c r="I2460" s="126">
        <f>Table3[[#This Row],[No. Siri Pen]]</f>
        <v>0</v>
      </c>
      <c r="J2460" s="207">
        <f>Table3[[#This Row],[Kos (RM)]]</f>
        <v>0</v>
      </c>
      <c r="K2460" s="127">
        <f>VLOOKUP(I2460,LBA!AJ:AK,2,0)</f>
        <v>0</v>
      </c>
    </row>
    <row r="2461" spans="1:11" s="124" customFormat="1" ht="15">
      <c r="A2461" s="380"/>
      <c r="B2461" s="380"/>
      <c r="C2461" s="380"/>
      <c r="D2461" s="380"/>
      <c r="E2461" s="381"/>
      <c r="F2461" s="380"/>
      <c r="G2461" s="380"/>
      <c r="H2461" s="379"/>
      <c r="I2461" s="126">
        <f>Table3[[#This Row],[No. Siri Pen]]</f>
        <v>0</v>
      </c>
      <c r="J2461" s="207">
        <f>Table3[[#This Row],[Kos (RM)]]</f>
        <v>0</v>
      </c>
      <c r="K2461" s="127">
        <f>VLOOKUP(I2461,LBA!AJ:AK,2,0)</f>
        <v>0</v>
      </c>
    </row>
    <row r="2462" spans="1:11" s="124" customFormat="1" ht="15">
      <c r="A2462" s="380"/>
      <c r="B2462" s="380"/>
      <c r="C2462" s="380"/>
      <c r="D2462" s="380"/>
      <c r="E2462" s="381"/>
      <c r="F2462" s="380"/>
      <c r="G2462" s="380"/>
      <c r="H2462" s="379"/>
      <c r="I2462" s="126">
        <f>Table3[[#This Row],[No. Siri Pen]]</f>
        <v>0</v>
      </c>
      <c r="J2462" s="207">
        <f>Table3[[#This Row],[Kos (RM)]]</f>
        <v>0</v>
      </c>
      <c r="K2462" s="127">
        <f>VLOOKUP(I2462,LBA!AJ:AK,2,0)</f>
        <v>0</v>
      </c>
    </row>
    <row r="2463" spans="1:11" s="124" customFormat="1" ht="15">
      <c r="A2463" s="380"/>
      <c r="B2463" s="380"/>
      <c r="C2463" s="380"/>
      <c r="D2463" s="380"/>
      <c r="E2463" s="381"/>
      <c r="F2463" s="380"/>
      <c r="G2463" s="380"/>
      <c r="H2463" s="379"/>
      <c r="I2463" s="126">
        <f>Table3[[#This Row],[No. Siri Pen]]</f>
        <v>0</v>
      </c>
      <c r="J2463" s="207">
        <f>Table3[[#This Row],[Kos (RM)]]</f>
        <v>0</v>
      </c>
      <c r="K2463" s="127">
        <f>VLOOKUP(I2463,LBA!AJ:AK,2,0)</f>
        <v>0</v>
      </c>
    </row>
    <row r="2464" spans="1:11" s="124" customFormat="1" ht="15">
      <c r="A2464" s="380"/>
      <c r="B2464" s="380"/>
      <c r="C2464" s="380"/>
      <c r="D2464" s="380"/>
      <c r="E2464" s="381"/>
      <c r="F2464" s="380"/>
      <c r="G2464" s="380"/>
      <c r="H2464" s="379"/>
      <c r="I2464" s="126">
        <f>Table3[[#This Row],[No. Siri Pen]]</f>
        <v>0</v>
      </c>
      <c r="J2464" s="207">
        <f>Table3[[#This Row],[Kos (RM)]]</f>
        <v>0</v>
      </c>
      <c r="K2464" s="127">
        <f>VLOOKUP(I2464,LBA!AJ:AK,2,0)</f>
        <v>0</v>
      </c>
    </row>
    <row r="2465" spans="1:11" s="124" customFormat="1" ht="15">
      <c r="A2465" s="380"/>
      <c r="B2465" s="380"/>
      <c r="C2465" s="380"/>
      <c r="D2465" s="380"/>
      <c r="E2465" s="381"/>
      <c r="F2465" s="380"/>
      <c r="G2465" s="380"/>
      <c r="H2465" s="379"/>
      <c r="I2465" s="126">
        <f>Table3[[#This Row],[No. Siri Pen]]</f>
        <v>0</v>
      </c>
      <c r="J2465" s="207">
        <f>Table3[[#This Row],[Kos (RM)]]</f>
        <v>0</v>
      </c>
      <c r="K2465" s="127">
        <f>VLOOKUP(I2465,LBA!AJ:AK,2,0)</f>
        <v>0</v>
      </c>
    </row>
    <row r="2466" spans="1:11" s="124" customFormat="1" ht="15">
      <c r="A2466" s="380"/>
      <c r="B2466" s="380"/>
      <c r="C2466" s="380"/>
      <c r="D2466" s="380"/>
      <c r="E2466" s="381"/>
      <c r="F2466" s="380"/>
      <c r="G2466" s="380"/>
      <c r="H2466" s="379"/>
      <c r="I2466" s="126">
        <f>Table3[[#This Row],[No. Siri Pen]]</f>
        <v>0</v>
      </c>
      <c r="J2466" s="207">
        <f>Table3[[#This Row],[Kos (RM)]]</f>
        <v>0</v>
      </c>
      <c r="K2466" s="127">
        <f>VLOOKUP(I2466,LBA!AJ:AK,2,0)</f>
        <v>0</v>
      </c>
    </row>
    <row r="2467" spans="1:11" s="124" customFormat="1" ht="15">
      <c r="A2467" s="380"/>
      <c r="B2467" s="380"/>
      <c r="C2467" s="380"/>
      <c r="D2467" s="380"/>
      <c r="E2467" s="381"/>
      <c r="F2467" s="380"/>
      <c r="G2467" s="380"/>
      <c r="H2467" s="379"/>
      <c r="I2467" s="126">
        <f>Table3[[#This Row],[No. Siri Pen]]</f>
        <v>0</v>
      </c>
      <c r="J2467" s="207">
        <f>Table3[[#This Row],[Kos (RM)]]</f>
        <v>0</v>
      </c>
      <c r="K2467" s="127">
        <f>VLOOKUP(I2467,LBA!AJ:AK,2,0)</f>
        <v>0</v>
      </c>
    </row>
    <row r="2468" spans="1:11" s="124" customFormat="1" ht="15">
      <c r="A2468" s="380"/>
      <c r="B2468" s="380"/>
      <c r="C2468" s="380"/>
      <c r="D2468" s="380"/>
      <c r="E2468" s="381"/>
      <c r="F2468" s="380"/>
      <c r="G2468" s="380"/>
      <c r="H2468" s="379"/>
      <c r="I2468" s="126">
        <f>Table3[[#This Row],[No. Siri Pen]]</f>
        <v>0</v>
      </c>
      <c r="J2468" s="207">
        <f>Table3[[#This Row],[Kos (RM)]]</f>
        <v>0</v>
      </c>
      <c r="K2468" s="127">
        <f>VLOOKUP(I2468,LBA!AJ:AK,2,0)</f>
        <v>0</v>
      </c>
    </row>
    <row r="2469" spans="1:11" s="124" customFormat="1" ht="15">
      <c r="A2469" s="380"/>
      <c r="B2469" s="380"/>
      <c r="C2469" s="380"/>
      <c r="D2469" s="380"/>
      <c r="E2469" s="381"/>
      <c r="F2469" s="380"/>
      <c r="G2469" s="380"/>
      <c r="H2469" s="379"/>
      <c r="I2469" s="126">
        <f>Table3[[#This Row],[No. Siri Pen]]</f>
        <v>0</v>
      </c>
      <c r="J2469" s="207">
        <f>Table3[[#This Row],[Kos (RM)]]</f>
        <v>0</v>
      </c>
      <c r="K2469" s="127">
        <f>VLOOKUP(I2469,LBA!AJ:AK,2,0)</f>
        <v>0</v>
      </c>
    </row>
    <row r="2470" spans="1:11" s="124" customFormat="1" ht="15">
      <c r="A2470" s="380"/>
      <c r="B2470" s="380"/>
      <c r="C2470" s="380"/>
      <c r="D2470" s="380"/>
      <c r="E2470" s="381"/>
      <c r="F2470" s="380"/>
      <c r="G2470" s="380"/>
      <c r="H2470" s="379"/>
      <c r="I2470" s="126">
        <f>Table3[[#This Row],[No. Siri Pen]]</f>
        <v>0</v>
      </c>
      <c r="J2470" s="207">
        <f>Table3[[#This Row],[Kos (RM)]]</f>
        <v>0</v>
      </c>
      <c r="K2470" s="127">
        <f>VLOOKUP(I2470,LBA!AJ:AK,2,0)</f>
        <v>0</v>
      </c>
    </row>
    <row r="2471" spans="1:11" s="124" customFormat="1" ht="15">
      <c r="A2471" s="380"/>
      <c r="B2471" s="380"/>
      <c r="C2471" s="380"/>
      <c r="D2471" s="380"/>
      <c r="E2471" s="381"/>
      <c r="F2471" s="380"/>
      <c r="G2471" s="380"/>
      <c r="H2471" s="379"/>
      <c r="I2471" s="126">
        <f>Table3[[#This Row],[No. Siri Pen]]</f>
        <v>0</v>
      </c>
      <c r="J2471" s="207">
        <f>Table3[[#This Row],[Kos (RM)]]</f>
        <v>0</v>
      </c>
      <c r="K2471" s="127">
        <f>VLOOKUP(I2471,LBA!AJ:AK,2,0)</f>
        <v>0</v>
      </c>
    </row>
    <row r="2472" spans="1:11" s="124" customFormat="1" ht="15">
      <c r="A2472" s="380"/>
      <c r="B2472" s="380"/>
      <c r="C2472" s="380"/>
      <c r="D2472" s="380"/>
      <c r="E2472" s="381"/>
      <c r="F2472" s="380"/>
      <c r="G2472" s="380"/>
      <c r="H2472" s="379"/>
      <c r="I2472" s="126">
        <f>Table3[[#This Row],[No. Siri Pen]]</f>
        <v>0</v>
      </c>
      <c r="J2472" s="207">
        <f>Table3[[#This Row],[Kos (RM)]]</f>
        <v>0</v>
      </c>
      <c r="K2472" s="127">
        <f>VLOOKUP(I2472,LBA!AJ:AK,2,0)</f>
        <v>0</v>
      </c>
    </row>
    <row r="2473" spans="1:11" s="124" customFormat="1" ht="15">
      <c r="A2473" s="380"/>
      <c r="B2473" s="380"/>
      <c r="C2473" s="380"/>
      <c r="D2473" s="380"/>
      <c r="E2473" s="381"/>
      <c r="F2473" s="380"/>
      <c r="G2473" s="380"/>
      <c r="H2473" s="379"/>
      <c r="I2473" s="126">
        <f>Table3[[#This Row],[No. Siri Pen]]</f>
        <v>0</v>
      </c>
      <c r="J2473" s="207">
        <f>Table3[[#This Row],[Kos (RM)]]</f>
        <v>0</v>
      </c>
      <c r="K2473" s="127">
        <f>VLOOKUP(I2473,LBA!AJ:AK,2,0)</f>
        <v>0</v>
      </c>
    </row>
    <row r="2474" spans="1:11" s="124" customFormat="1" ht="15">
      <c r="A2474" s="380"/>
      <c r="B2474" s="380"/>
      <c r="C2474" s="380"/>
      <c r="D2474" s="380"/>
      <c r="E2474" s="381"/>
      <c r="F2474" s="380"/>
      <c r="G2474" s="380"/>
      <c r="H2474" s="379"/>
      <c r="I2474" s="126">
        <f>Table3[[#This Row],[No. Siri Pen]]</f>
        <v>0</v>
      </c>
      <c r="J2474" s="207">
        <f>Table3[[#This Row],[Kos (RM)]]</f>
        <v>0</v>
      </c>
      <c r="K2474" s="127">
        <f>VLOOKUP(I2474,LBA!AJ:AK,2,0)</f>
        <v>0</v>
      </c>
    </row>
    <row r="2475" spans="1:11" s="124" customFormat="1" ht="15">
      <c r="A2475" s="380"/>
      <c r="B2475" s="380"/>
      <c r="C2475" s="380"/>
      <c r="D2475" s="380"/>
      <c r="E2475" s="381"/>
      <c r="F2475" s="380"/>
      <c r="G2475" s="380"/>
      <c r="H2475" s="379"/>
      <c r="I2475" s="126">
        <f>Table3[[#This Row],[No. Siri Pen]]</f>
        <v>0</v>
      </c>
      <c r="J2475" s="207">
        <f>Table3[[#This Row],[Kos (RM)]]</f>
        <v>0</v>
      </c>
      <c r="K2475" s="127">
        <f>VLOOKUP(I2475,LBA!AJ:AK,2,0)</f>
        <v>0</v>
      </c>
    </row>
    <row r="2476" spans="1:11" s="124" customFormat="1" ht="15">
      <c r="A2476" s="380"/>
      <c r="B2476" s="380"/>
      <c r="C2476" s="380"/>
      <c r="D2476" s="380"/>
      <c r="E2476" s="381"/>
      <c r="F2476" s="380"/>
      <c r="G2476" s="380"/>
      <c r="H2476" s="379"/>
      <c r="I2476" s="126">
        <f>Table3[[#This Row],[No. Siri Pen]]</f>
        <v>0</v>
      </c>
      <c r="J2476" s="207">
        <f>Table3[[#This Row],[Kos (RM)]]</f>
        <v>0</v>
      </c>
      <c r="K2476" s="127">
        <f>VLOOKUP(I2476,LBA!AJ:AK,2,0)</f>
        <v>0</v>
      </c>
    </row>
    <row r="2477" spans="1:11" s="124" customFormat="1" ht="15">
      <c r="A2477" s="380"/>
      <c r="B2477" s="380"/>
      <c r="C2477" s="380"/>
      <c r="D2477" s="380"/>
      <c r="E2477" s="381"/>
      <c r="F2477" s="380"/>
      <c r="G2477" s="380"/>
      <c r="H2477" s="379"/>
      <c r="I2477" s="126">
        <f>Table3[[#This Row],[No. Siri Pen]]</f>
        <v>0</v>
      </c>
      <c r="J2477" s="207">
        <f>Table3[[#This Row],[Kos (RM)]]</f>
        <v>0</v>
      </c>
      <c r="K2477" s="127">
        <f>VLOOKUP(I2477,LBA!AJ:AK,2,0)</f>
        <v>0</v>
      </c>
    </row>
    <row r="2478" spans="1:11" s="124" customFormat="1" ht="15">
      <c r="A2478" s="380"/>
      <c r="B2478" s="380"/>
      <c r="C2478" s="380"/>
      <c r="D2478" s="380"/>
      <c r="E2478" s="381"/>
      <c r="F2478" s="380"/>
      <c r="G2478" s="380"/>
      <c r="H2478" s="379"/>
      <c r="I2478" s="126">
        <f>Table3[[#This Row],[No. Siri Pen]]</f>
        <v>0</v>
      </c>
      <c r="J2478" s="207">
        <f>Table3[[#This Row],[Kos (RM)]]</f>
        <v>0</v>
      </c>
      <c r="K2478" s="127">
        <f>VLOOKUP(I2478,LBA!AJ:AK,2,0)</f>
        <v>0</v>
      </c>
    </row>
    <row r="2479" spans="1:11" s="124" customFormat="1" ht="15">
      <c r="A2479" s="380"/>
      <c r="B2479" s="380"/>
      <c r="C2479" s="380"/>
      <c r="D2479" s="380"/>
      <c r="E2479" s="381"/>
      <c r="F2479" s="380"/>
      <c r="G2479" s="380"/>
      <c r="H2479" s="379"/>
      <c r="I2479" s="126">
        <f>Table3[[#This Row],[No. Siri Pen]]</f>
        <v>0</v>
      </c>
      <c r="J2479" s="207">
        <f>Table3[[#This Row],[Kos (RM)]]</f>
        <v>0</v>
      </c>
      <c r="K2479" s="127">
        <f>VLOOKUP(I2479,LBA!AJ:AK,2,0)</f>
        <v>0</v>
      </c>
    </row>
    <row r="2480" spans="1:11" s="124" customFormat="1" ht="15">
      <c r="A2480" s="380"/>
      <c r="B2480" s="380"/>
      <c r="C2480" s="380"/>
      <c r="D2480" s="380"/>
      <c r="E2480" s="381"/>
      <c r="F2480" s="380"/>
      <c r="G2480" s="380"/>
      <c r="H2480" s="379"/>
      <c r="I2480" s="126">
        <f>Table3[[#This Row],[No. Siri Pen]]</f>
        <v>0</v>
      </c>
      <c r="J2480" s="207">
        <f>Table3[[#This Row],[Kos (RM)]]</f>
        <v>0</v>
      </c>
      <c r="K2480" s="127">
        <f>VLOOKUP(I2480,LBA!AJ:AK,2,0)</f>
        <v>0</v>
      </c>
    </row>
    <row r="2481" spans="1:11" s="124" customFormat="1" ht="15">
      <c r="A2481" s="380"/>
      <c r="B2481" s="380"/>
      <c r="C2481" s="380"/>
      <c r="D2481" s="380"/>
      <c r="E2481" s="381"/>
      <c r="F2481" s="380"/>
      <c r="G2481" s="380"/>
      <c r="H2481" s="379"/>
      <c r="I2481" s="126">
        <f>Table3[[#This Row],[No. Siri Pen]]</f>
        <v>0</v>
      </c>
      <c r="J2481" s="207">
        <f>Table3[[#This Row],[Kos (RM)]]</f>
        <v>0</v>
      </c>
      <c r="K2481" s="127">
        <f>VLOOKUP(I2481,LBA!AJ:AK,2,0)</f>
        <v>0</v>
      </c>
    </row>
    <row r="2482" spans="1:11" s="124" customFormat="1" ht="15">
      <c r="A2482" s="380"/>
      <c r="B2482" s="380"/>
      <c r="C2482" s="380"/>
      <c r="D2482" s="380"/>
      <c r="E2482" s="381"/>
      <c r="F2482" s="380"/>
      <c r="G2482" s="380"/>
      <c r="H2482" s="379"/>
      <c r="I2482" s="126">
        <f>Table3[[#This Row],[No. Siri Pen]]</f>
        <v>0</v>
      </c>
      <c r="J2482" s="207">
        <f>Table3[[#This Row],[Kos (RM)]]</f>
        <v>0</v>
      </c>
      <c r="K2482" s="127">
        <f>VLOOKUP(I2482,LBA!AJ:AK,2,0)</f>
        <v>0</v>
      </c>
    </row>
    <row r="2483" spans="1:11" s="124" customFormat="1" ht="15">
      <c r="A2483" s="380"/>
      <c r="B2483" s="380"/>
      <c r="C2483" s="380"/>
      <c r="D2483" s="380"/>
      <c r="E2483" s="381"/>
      <c r="F2483" s="380"/>
      <c r="G2483" s="380"/>
      <c r="H2483" s="379"/>
      <c r="I2483" s="126">
        <f>Table3[[#This Row],[No. Siri Pen]]</f>
        <v>0</v>
      </c>
      <c r="J2483" s="207">
        <f>Table3[[#This Row],[Kos (RM)]]</f>
        <v>0</v>
      </c>
      <c r="K2483" s="127">
        <f>VLOOKUP(I2483,LBA!AJ:AK,2,0)</f>
        <v>0</v>
      </c>
    </row>
    <row r="2484" spans="1:11" s="124" customFormat="1" ht="15">
      <c r="A2484" s="380"/>
      <c r="B2484" s="380"/>
      <c r="C2484" s="380"/>
      <c r="D2484" s="380"/>
      <c r="E2484" s="381"/>
      <c r="F2484" s="380"/>
      <c r="G2484" s="380"/>
      <c r="H2484" s="379"/>
      <c r="I2484" s="126">
        <f>Table3[[#This Row],[No. Siri Pen]]</f>
        <v>0</v>
      </c>
      <c r="J2484" s="207">
        <f>Table3[[#This Row],[Kos (RM)]]</f>
        <v>0</v>
      </c>
      <c r="K2484" s="127">
        <f>VLOOKUP(I2484,LBA!AJ:AK,2,0)</f>
        <v>0</v>
      </c>
    </row>
    <row r="2485" spans="1:11" s="124" customFormat="1" ht="15">
      <c r="A2485" s="380"/>
      <c r="B2485" s="380"/>
      <c r="C2485" s="380"/>
      <c r="D2485" s="380"/>
      <c r="E2485" s="381"/>
      <c r="F2485" s="380"/>
      <c r="G2485" s="380"/>
      <c r="H2485" s="379"/>
      <c r="I2485" s="126">
        <f>Table3[[#This Row],[No. Siri Pen]]</f>
        <v>0</v>
      </c>
      <c r="J2485" s="207">
        <f>Table3[[#This Row],[Kos (RM)]]</f>
        <v>0</v>
      </c>
      <c r="K2485" s="127">
        <f>VLOOKUP(I2485,LBA!AJ:AK,2,0)</f>
        <v>0</v>
      </c>
    </row>
    <row r="2486" spans="1:11" s="124" customFormat="1" ht="15">
      <c r="A2486" s="380"/>
      <c r="B2486" s="380"/>
      <c r="C2486" s="380"/>
      <c r="D2486" s="380"/>
      <c r="E2486" s="381"/>
      <c r="F2486" s="380"/>
      <c r="G2486" s="380"/>
      <c r="H2486" s="379"/>
      <c r="I2486" s="126">
        <f>Table3[[#This Row],[No. Siri Pen]]</f>
        <v>0</v>
      </c>
      <c r="J2486" s="207">
        <f>Table3[[#This Row],[Kos (RM)]]</f>
        <v>0</v>
      </c>
      <c r="K2486" s="127">
        <f>VLOOKUP(I2486,LBA!AJ:AK,2,0)</f>
        <v>0</v>
      </c>
    </row>
    <row r="2487" spans="1:11" s="124" customFormat="1" ht="15">
      <c r="A2487" s="380"/>
      <c r="B2487" s="380"/>
      <c r="C2487" s="380"/>
      <c r="D2487" s="380"/>
      <c r="E2487" s="381"/>
      <c r="F2487" s="380"/>
      <c r="G2487" s="380"/>
      <c r="H2487" s="379"/>
      <c r="I2487" s="126">
        <f>Table3[[#This Row],[No. Siri Pen]]</f>
        <v>0</v>
      </c>
      <c r="J2487" s="207">
        <f>Table3[[#This Row],[Kos (RM)]]</f>
        <v>0</v>
      </c>
      <c r="K2487" s="127">
        <f>VLOOKUP(I2487,LBA!AJ:AK,2,0)</f>
        <v>0</v>
      </c>
    </row>
    <row r="2488" spans="1:11" s="124" customFormat="1" ht="15">
      <c r="A2488" s="380"/>
      <c r="B2488" s="380"/>
      <c r="C2488" s="380"/>
      <c r="D2488" s="380"/>
      <c r="E2488" s="381"/>
      <c r="F2488" s="380"/>
      <c r="G2488" s="380"/>
      <c r="H2488" s="379"/>
      <c r="I2488" s="126">
        <f>Table3[[#This Row],[No. Siri Pen]]</f>
        <v>0</v>
      </c>
      <c r="J2488" s="207">
        <f>Table3[[#This Row],[Kos (RM)]]</f>
        <v>0</v>
      </c>
      <c r="K2488" s="127">
        <f>VLOOKUP(I2488,LBA!AJ:AK,2,0)</f>
        <v>0</v>
      </c>
    </row>
    <row r="2489" spans="1:11" s="124" customFormat="1" ht="15">
      <c r="A2489" s="380"/>
      <c r="B2489" s="380"/>
      <c r="C2489" s="380"/>
      <c r="D2489" s="380"/>
      <c r="E2489" s="381"/>
      <c r="F2489" s="380"/>
      <c r="G2489" s="380"/>
      <c r="H2489" s="379"/>
      <c r="I2489" s="126">
        <f>Table3[[#This Row],[No. Siri Pen]]</f>
        <v>0</v>
      </c>
      <c r="J2489" s="207">
        <f>Table3[[#This Row],[Kos (RM)]]</f>
        <v>0</v>
      </c>
      <c r="K2489" s="127">
        <f>VLOOKUP(I2489,LBA!AJ:AK,2,0)</f>
        <v>0</v>
      </c>
    </row>
    <row r="2490" spans="1:11" s="124" customFormat="1" ht="15">
      <c r="A2490" s="380"/>
      <c r="B2490" s="380"/>
      <c r="C2490" s="380"/>
      <c r="D2490" s="380"/>
      <c r="E2490" s="381"/>
      <c r="F2490" s="380"/>
      <c r="G2490" s="380"/>
      <c r="H2490" s="379"/>
      <c r="I2490" s="126">
        <f>Table3[[#This Row],[No. Siri Pen]]</f>
        <v>0</v>
      </c>
      <c r="J2490" s="207">
        <f>Table3[[#This Row],[Kos (RM)]]</f>
        <v>0</v>
      </c>
      <c r="K2490" s="127">
        <f>VLOOKUP(I2490,LBA!AJ:AK,2,0)</f>
        <v>0</v>
      </c>
    </row>
    <row r="2491" spans="1:11" s="124" customFormat="1" ht="15">
      <c r="A2491" s="380"/>
      <c r="B2491" s="380"/>
      <c r="C2491" s="380"/>
      <c r="D2491" s="380"/>
      <c r="E2491" s="381"/>
      <c r="F2491" s="380"/>
      <c r="G2491" s="380"/>
      <c r="H2491" s="379"/>
      <c r="I2491" s="126">
        <f>Table3[[#This Row],[No. Siri Pen]]</f>
        <v>0</v>
      </c>
      <c r="J2491" s="207">
        <f>Table3[[#This Row],[Kos (RM)]]</f>
        <v>0</v>
      </c>
      <c r="K2491" s="127">
        <f>VLOOKUP(I2491,LBA!AJ:AK,2,0)</f>
        <v>0</v>
      </c>
    </row>
    <row r="2492" spans="1:11" s="124" customFormat="1" ht="15">
      <c r="A2492" s="380"/>
      <c r="B2492" s="380"/>
      <c r="C2492" s="380"/>
      <c r="D2492" s="380"/>
      <c r="E2492" s="381"/>
      <c r="F2492" s="380"/>
      <c r="G2492" s="380"/>
      <c r="H2492" s="379"/>
      <c r="I2492" s="126">
        <f>Table3[[#This Row],[No. Siri Pen]]</f>
        <v>0</v>
      </c>
      <c r="J2492" s="207">
        <f>Table3[[#This Row],[Kos (RM)]]</f>
        <v>0</v>
      </c>
      <c r="K2492" s="127">
        <f>VLOOKUP(I2492,LBA!AJ:AK,2,0)</f>
        <v>0</v>
      </c>
    </row>
    <row r="2493" spans="1:11" s="124" customFormat="1" ht="15">
      <c r="A2493" s="380"/>
      <c r="B2493" s="380"/>
      <c r="C2493" s="380"/>
      <c r="D2493" s="380"/>
      <c r="E2493" s="381"/>
      <c r="F2493" s="380"/>
      <c r="G2493" s="380"/>
      <c r="H2493" s="379"/>
      <c r="I2493" s="126">
        <f>Table3[[#This Row],[No. Siri Pen]]</f>
        <v>0</v>
      </c>
      <c r="J2493" s="207">
        <f>Table3[[#This Row],[Kos (RM)]]</f>
        <v>0</v>
      </c>
      <c r="K2493" s="127">
        <f>VLOOKUP(I2493,LBA!AJ:AK,2,0)</f>
        <v>0</v>
      </c>
    </row>
    <row r="2494" spans="1:11" s="124" customFormat="1" ht="15">
      <c r="A2494" s="380"/>
      <c r="B2494" s="380"/>
      <c r="C2494" s="380"/>
      <c r="D2494" s="380"/>
      <c r="E2494" s="381"/>
      <c r="F2494" s="380"/>
      <c r="G2494" s="380"/>
      <c r="H2494" s="379"/>
      <c r="I2494" s="126">
        <f>Table3[[#This Row],[No. Siri Pen]]</f>
        <v>0</v>
      </c>
      <c r="J2494" s="207">
        <f>Table3[[#This Row],[Kos (RM)]]</f>
        <v>0</v>
      </c>
      <c r="K2494" s="127">
        <f>VLOOKUP(I2494,LBA!AJ:AK,2,0)</f>
        <v>0</v>
      </c>
    </row>
    <row r="2495" spans="1:11" s="124" customFormat="1" ht="15">
      <c r="A2495" s="380"/>
      <c r="B2495" s="380"/>
      <c r="C2495" s="380"/>
      <c r="D2495" s="380"/>
      <c r="E2495" s="381"/>
      <c r="F2495" s="380"/>
      <c r="G2495" s="380"/>
      <c r="H2495" s="379"/>
      <c r="I2495" s="126">
        <f>Table3[[#This Row],[No. Siri Pen]]</f>
        <v>0</v>
      </c>
      <c r="J2495" s="207">
        <f>Table3[[#This Row],[Kos (RM)]]</f>
        <v>0</v>
      </c>
      <c r="K2495" s="127">
        <f>VLOOKUP(I2495,LBA!AJ:AK,2,0)</f>
        <v>0</v>
      </c>
    </row>
    <row r="2496" spans="1:11" s="124" customFormat="1" ht="15">
      <c r="A2496" s="380"/>
      <c r="B2496" s="380"/>
      <c r="C2496" s="380"/>
      <c r="D2496" s="380"/>
      <c r="E2496" s="381"/>
      <c r="F2496" s="380"/>
      <c r="G2496" s="380"/>
      <c r="H2496" s="379"/>
      <c r="I2496" s="126">
        <f>Table3[[#This Row],[No. Siri Pen]]</f>
        <v>0</v>
      </c>
      <c r="J2496" s="207">
        <f>Table3[[#This Row],[Kos (RM)]]</f>
        <v>0</v>
      </c>
      <c r="K2496" s="127">
        <f>VLOOKUP(I2496,LBA!AJ:AK,2,0)</f>
        <v>0</v>
      </c>
    </row>
    <row r="2497" spans="1:11" s="124" customFormat="1" ht="15">
      <c r="A2497" s="380"/>
      <c r="B2497" s="380"/>
      <c r="C2497" s="380"/>
      <c r="D2497" s="380"/>
      <c r="E2497" s="381"/>
      <c r="F2497" s="380"/>
      <c r="G2497" s="380"/>
      <c r="H2497" s="379"/>
      <c r="I2497" s="126">
        <f>Table3[[#This Row],[No. Siri Pen]]</f>
        <v>0</v>
      </c>
      <c r="J2497" s="207">
        <f>Table3[[#This Row],[Kos (RM)]]</f>
        <v>0</v>
      </c>
      <c r="K2497" s="127">
        <f>VLOOKUP(I2497,LBA!AJ:AK,2,0)</f>
        <v>0</v>
      </c>
    </row>
    <row r="2498" spans="1:11" s="124" customFormat="1" ht="15">
      <c r="A2498" s="380"/>
      <c r="B2498" s="380"/>
      <c r="C2498" s="380"/>
      <c r="D2498" s="380"/>
      <c r="E2498" s="381"/>
      <c r="F2498" s="380"/>
      <c r="G2498" s="380"/>
      <c r="H2498" s="379"/>
      <c r="I2498" s="126">
        <f>Table3[[#This Row],[No. Siri Pen]]</f>
        <v>0</v>
      </c>
      <c r="J2498" s="207">
        <f>Table3[[#This Row],[Kos (RM)]]</f>
        <v>0</v>
      </c>
      <c r="K2498" s="127">
        <f>VLOOKUP(I2498,LBA!AJ:AK,2,0)</f>
        <v>0</v>
      </c>
    </row>
    <row r="2499" spans="1:11" s="124" customFormat="1" ht="15">
      <c r="A2499" s="380"/>
      <c r="B2499" s="380"/>
      <c r="C2499" s="380"/>
      <c r="D2499" s="380"/>
      <c r="E2499" s="381"/>
      <c r="F2499" s="380"/>
      <c r="G2499" s="380"/>
      <c r="H2499" s="379"/>
      <c r="I2499" s="126">
        <f>Table3[[#This Row],[No. Siri Pen]]</f>
        <v>0</v>
      </c>
      <c r="J2499" s="207">
        <f>Table3[[#This Row],[Kos (RM)]]</f>
        <v>0</v>
      </c>
      <c r="K2499" s="127">
        <f>VLOOKUP(I2499,LBA!AJ:AK,2,0)</f>
        <v>0</v>
      </c>
    </row>
    <row r="2500" spans="1:11" s="124" customFormat="1" ht="15">
      <c r="A2500" s="380"/>
      <c r="B2500" s="380"/>
      <c r="C2500" s="380"/>
      <c r="D2500" s="380"/>
      <c r="E2500" s="381"/>
      <c r="F2500" s="380"/>
      <c r="G2500" s="380"/>
      <c r="H2500" s="379"/>
      <c r="I2500" s="126">
        <f>Table3[[#This Row],[No. Siri Pen]]</f>
        <v>0</v>
      </c>
      <c r="J2500" s="207">
        <f>Table3[[#This Row],[Kos (RM)]]</f>
        <v>0</v>
      </c>
      <c r="K2500" s="127">
        <f>VLOOKUP(I2500,LBA!AJ:AK,2,0)</f>
        <v>0</v>
      </c>
    </row>
    <row r="2501" spans="1:11" s="124" customFormat="1" ht="15">
      <c r="A2501" s="380"/>
      <c r="B2501" s="380"/>
      <c r="C2501" s="380"/>
      <c r="D2501" s="380"/>
      <c r="E2501" s="381"/>
      <c r="F2501" s="380"/>
      <c r="G2501" s="380"/>
      <c r="H2501" s="379"/>
      <c r="I2501" s="126">
        <f>Table3[[#This Row],[No. Siri Pen]]</f>
        <v>0</v>
      </c>
      <c r="J2501" s="207">
        <f>Table3[[#This Row],[Kos (RM)]]</f>
        <v>0</v>
      </c>
      <c r="K2501" s="127">
        <f>VLOOKUP(I2501,LBA!AJ:AK,2,0)</f>
        <v>0</v>
      </c>
    </row>
    <row r="2502" spans="1:11" s="124" customFormat="1" ht="15">
      <c r="A2502" s="380"/>
      <c r="B2502" s="380"/>
      <c r="C2502" s="380"/>
      <c r="D2502" s="380"/>
      <c r="E2502" s="381"/>
      <c r="F2502" s="380"/>
      <c r="G2502" s="380"/>
      <c r="H2502" s="379"/>
      <c r="I2502" s="126">
        <f>Table3[[#This Row],[No. Siri Pen]]</f>
        <v>0</v>
      </c>
      <c r="J2502" s="207">
        <f>Table3[[#This Row],[Kos (RM)]]</f>
        <v>0</v>
      </c>
      <c r="K2502" s="127">
        <f>VLOOKUP(I2502,LBA!AJ:AK,2,0)</f>
        <v>0</v>
      </c>
    </row>
    <row r="2503" spans="1:11" s="124" customFormat="1" ht="15">
      <c r="A2503" s="380"/>
      <c r="B2503" s="380"/>
      <c r="C2503" s="380"/>
      <c r="D2503" s="380"/>
      <c r="E2503" s="381"/>
      <c r="F2503" s="380"/>
      <c r="G2503" s="380"/>
      <c r="H2503" s="379"/>
      <c r="I2503" s="126">
        <f>Table3[[#This Row],[No. Siri Pen]]</f>
        <v>0</v>
      </c>
      <c r="J2503" s="207">
        <f>Table3[[#This Row],[Kos (RM)]]</f>
        <v>0</v>
      </c>
      <c r="K2503" s="127">
        <f>VLOOKUP(I2503,LBA!AJ:AK,2,0)</f>
        <v>0</v>
      </c>
    </row>
    <row r="2504" spans="1:11" s="124" customFormat="1" ht="15">
      <c r="A2504" s="380"/>
      <c r="B2504" s="380"/>
      <c r="C2504" s="380"/>
      <c r="D2504" s="380"/>
      <c r="E2504" s="381"/>
      <c r="F2504" s="380"/>
      <c r="G2504" s="380"/>
      <c r="H2504" s="379"/>
      <c r="I2504" s="126">
        <f>Table3[[#This Row],[No. Siri Pen]]</f>
        <v>0</v>
      </c>
      <c r="J2504" s="207">
        <f>Table3[[#This Row],[Kos (RM)]]</f>
        <v>0</v>
      </c>
      <c r="K2504" s="127">
        <f>VLOOKUP(I2504,LBA!AJ:AK,2,0)</f>
        <v>0</v>
      </c>
    </row>
    <row r="2505" spans="1:11" s="124" customFormat="1" ht="15">
      <c r="A2505" s="380"/>
      <c r="B2505" s="380"/>
      <c r="C2505" s="380"/>
      <c r="D2505" s="380"/>
      <c r="E2505" s="381"/>
      <c r="F2505" s="380"/>
      <c r="G2505" s="380"/>
      <c r="H2505" s="379"/>
      <c r="I2505" s="126">
        <f>Table3[[#This Row],[No. Siri Pen]]</f>
        <v>0</v>
      </c>
      <c r="J2505" s="207">
        <f>Table3[[#This Row],[Kos (RM)]]</f>
        <v>0</v>
      </c>
      <c r="K2505" s="127">
        <f>VLOOKUP(I2505,LBA!AJ:AK,2,0)</f>
        <v>0</v>
      </c>
    </row>
    <row r="2506" spans="1:11" s="124" customFormat="1" ht="15">
      <c r="A2506" s="380"/>
      <c r="B2506" s="380"/>
      <c r="C2506" s="380"/>
      <c r="D2506" s="380"/>
      <c r="E2506" s="381"/>
      <c r="F2506" s="380"/>
      <c r="G2506" s="380"/>
      <c r="H2506" s="379"/>
      <c r="I2506" s="126">
        <f>Table3[[#This Row],[No. Siri Pen]]</f>
        <v>0</v>
      </c>
      <c r="J2506" s="207">
        <f>Table3[[#This Row],[Kos (RM)]]</f>
        <v>0</v>
      </c>
      <c r="K2506" s="127">
        <f>VLOOKUP(I2506,LBA!AJ:AK,2,0)</f>
        <v>0</v>
      </c>
    </row>
    <row r="2507" spans="1:11" s="124" customFormat="1" ht="15">
      <c r="A2507" s="380"/>
      <c r="B2507" s="380"/>
      <c r="C2507" s="380"/>
      <c r="D2507" s="380"/>
      <c r="E2507" s="381"/>
      <c r="F2507" s="380"/>
      <c r="G2507" s="380"/>
      <c r="H2507" s="379"/>
      <c r="I2507" s="126">
        <f>Table3[[#This Row],[No. Siri Pen]]</f>
        <v>0</v>
      </c>
      <c r="J2507" s="207">
        <f>Table3[[#This Row],[Kos (RM)]]</f>
        <v>0</v>
      </c>
      <c r="K2507" s="127">
        <f>VLOOKUP(I2507,LBA!AJ:AK,2,0)</f>
        <v>0</v>
      </c>
    </row>
    <row r="2508" spans="1:11" s="124" customFormat="1" ht="15">
      <c r="A2508" s="380"/>
      <c r="B2508" s="380"/>
      <c r="C2508" s="380"/>
      <c r="D2508" s="380"/>
      <c r="E2508" s="381"/>
      <c r="F2508" s="380"/>
      <c r="G2508" s="380"/>
      <c r="H2508" s="379"/>
      <c r="I2508" s="126">
        <f>Table3[[#This Row],[No. Siri Pen]]</f>
        <v>0</v>
      </c>
      <c r="J2508" s="207">
        <f>Table3[[#This Row],[Kos (RM)]]</f>
        <v>0</v>
      </c>
      <c r="K2508" s="127">
        <f>VLOOKUP(I2508,LBA!AJ:AK,2,0)</f>
        <v>0</v>
      </c>
    </row>
    <row r="2509" spans="1:11" s="124" customFormat="1" ht="15">
      <c r="A2509" s="380"/>
      <c r="B2509" s="380"/>
      <c r="C2509" s="380"/>
      <c r="D2509" s="380"/>
      <c r="E2509" s="381"/>
      <c r="F2509" s="380"/>
      <c r="G2509" s="380"/>
      <c r="H2509" s="379"/>
      <c r="I2509" s="126">
        <f>Table3[[#This Row],[No. Siri Pen]]</f>
        <v>0</v>
      </c>
      <c r="J2509" s="207">
        <f>Table3[[#This Row],[Kos (RM)]]</f>
        <v>0</v>
      </c>
      <c r="K2509" s="127">
        <f>VLOOKUP(I2509,LBA!AJ:AK,2,0)</f>
        <v>0</v>
      </c>
    </row>
    <row r="2510" spans="1:11" s="124" customFormat="1" ht="15">
      <c r="A2510" s="380"/>
      <c r="B2510" s="380"/>
      <c r="C2510" s="380"/>
      <c r="D2510" s="380"/>
      <c r="E2510" s="381"/>
      <c r="F2510" s="380"/>
      <c r="G2510" s="380"/>
      <c r="H2510" s="379"/>
      <c r="I2510" s="126">
        <f>Table3[[#This Row],[No. Siri Pen]]</f>
        <v>0</v>
      </c>
      <c r="J2510" s="207">
        <f>Table3[[#This Row],[Kos (RM)]]</f>
        <v>0</v>
      </c>
      <c r="K2510" s="127">
        <f>VLOOKUP(I2510,LBA!AJ:AK,2,0)</f>
        <v>0</v>
      </c>
    </row>
    <row r="2511" spans="1:11" s="124" customFormat="1" ht="15">
      <c r="A2511" s="380"/>
      <c r="B2511" s="380"/>
      <c r="C2511" s="380"/>
      <c r="D2511" s="380"/>
      <c r="E2511" s="381"/>
      <c r="F2511" s="380"/>
      <c r="G2511" s="380"/>
      <c r="H2511" s="379"/>
      <c r="I2511" s="126">
        <f>Table3[[#This Row],[No. Siri Pen]]</f>
        <v>0</v>
      </c>
      <c r="J2511" s="207">
        <f>Table3[[#This Row],[Kos (RM)]]</f>
        <v>0</v>
      </c>
      <c r="K2511" s="127">
        <f>VLOOKUP(I2511,LBA!AJ:AK,2,0)</f>
        <v>0</v>
      </c>
    </row>
    <row r="2512" spans="1:11" s="124" customFormat="1" ht="15">
      <c r="A2512" s="380"/>
      <c r="B2512" s="380"/>
      <c r="C2512" s="380"/>
      <c r="D2512" s="380"/>
      <c r="E2512" s="381"/>
      <c r="F2512" s="380"/>
      <c r="G2512" s="380"/>
      <c r="H2512" s="379"/>
      <c r="I2512" s="126">
        <f>Table3[[#This Row],[No. Siri Pen]]</f>
        <v>0</v>
      </c>
      <c r="J2512" s="207">
        <f>Table3[[#This Row],[Kos (RM)]]</f>
        <v>0</v>
      </c>
      <c r="K2512" s="127">
        <f>VLOOKUP(I2512,LBA!AJ:AK,2,0)</f>
        <v>0</v>
      </c>
    </row>
    <row r="2513" spans="1:11" s="124" customFormat="1" ht="15">
      <c r="A2513" s="380"/>
      <c r="B2513" s="380"/>
      <c r="C2513" s="380"/>
      <c r="D2513" s="380"/>
      <c r="E2513" s="381"/>
      <c r="F2513" s="380"/>
      <c r="G2513" s="380"/>
      <c r="H2513" s="379"/>
      <c r="I2513" s="126">
        <f>Table3[[#This Row],[No. Siri Pen]]</f>
        <v>0</v>
      </c>
      <c r="J2513" s="207">
        <f>Table3[[#This Row],[Kos (RM)]]</f>
        <v>0</v>
      </c>
      <c r="K2513" s="127">
        <f>VLOOKUP(I2513,LBA!AJ:AK,2,0)</f>
        <v>0</v>
      </c>
    </row>
    <row r="2514" spans="1:11" s="124" customFormat="1" ht="15">
      <c r="A2514" s="380"/>
      <c r="B2514" s="380"/>
      <c r="C2514" s="380"/>
      <c r="D2514" s="380"/>
      <c r="E2514" s="381"/>
      <c r="F2514" s="380"/>
      <c r="G2514" s="380"/>
      <c r="H2514" s="379"/>
      <c r="I2514" s="126">
        <f>Table3[[#This Row],[No. Siri Pen]]</f>
        <v>0</v>
      </c>
      <c r="J2514" s="207">
        <f>Table3[[#This Row],[Kos (RM)]]</f>
        <v>0</v>
      </c>
      <c r="K2514" s="127">
        <f>VLOOKUP(I2514,LBA!AJ:AK,2,0)</f>
        <v>0</v>
      </c>
    </row>
    <row r="2515" spans="1:11" s="124" customFormat="1" ht="15">
      <c r="A2515" s="380"/>
      <c r="B2515" s="380"/>
      <c r="C2515" s="380"/>
      <c r="D2515" s="380"/>
      <c r="E2515" s="381"/>
      <c r="F2515" s="380"/>
      <c r="G2515" s="380"/>
      <c r="H2515" s="379"/>
      <c r="I2515" s="126">
        <f>Table3[[#This Row],[No. Siri Pen]]</f>
        <v>0</v>
      </c>
      <c r="J2515" s="207">
        <f>Table3[[#This Row],[Kos (RM)]]</f>
        <v>0</v>
      </c>
      <c r="K2515" s="127">
        <f>VLOOKUP(I2515,LBA!AJ:AK,2,0)</f>
        <v>0</v>
      </c>
    </row>
    <row r="2516" spans="1:11" s="124" customFormat="1" ht="15">
      <c r="A2516" s="380"/>
      <c r="B2516" s="380"/>
      <c r="C2516" s="380"/>
      <c r="D2516" s="380"/>
      <c r="E2516" s="381"/>
      <c r="F2516" s="380"/>
      <c r="G2516" s="380"/>
      <c r="H2516" s="379"/>
      <c r="I2516" s="126">
        <f>Table3[[#This Row],[No. Siri Pen]]</f>
        <v>0</v>
      </c>
      <c r="J2516" s="207">
        <f>Table3[[#This Row],[Kos (RM)]]</f>
        <v>0</v>
      </c>
      <c r="K2516" s="127">
        <f>VLOOKUP(I2516,LBA!AJ:AK,2,0)</f>
        <v>0</v>
      </c>
    </row>
    <row r="2517" spans="1:11" s="124" customFormat="1" ht="15">
      <c r="A2517" s="380"/>
      <c r="B2517" s="380"/>
      <c r="C2517" s="380"/>
      <c r="D2517" s="380"/>
      <c r="E2517" s="381"/>
      <c r="F2517" s="380"/>
      <c r="G2517" s="380"/>
      <c r="H2517" s="379"/>
      <c r="I2517" s="126">
        <f>Table3[[#This Row],[No. Siri Pen]]</f>
        <v>0</v>
      </c>
      <c r="J2517" s="207">
        <f>Table3[[#This Row],[Kos (RM)]]</f>
        <v>0</v>
      </c>
      <c r="K2517" s="127">
        <f>VLOOKUP(I2517,LBA!AJ:AK,2,0)</f>
        <v>0</v>
      </c>
    </row>
    <row r="2518" spans="1:11" s="124" customFormat="1" ht="15">
      <c r="A2518" s="380"/>
      <c r="B2518" s="380"/>
      <c r="C2518" s="380"/>
      <c r="D2518" s="380"/>
      <c r="E2518" s="381"/>
      <c r="F2518" s="380"/>
      <c r="G2518" s="380"/>
      <c r="H2518" s="379"/>
      <c r="I2518" s="126">
        <f>Table3[[#This Row],[No. Siri Pen]]</f>
        <v>0</v>
      </c>
      <c r="J2518" s="207">
        <f>Table3[[#This Row],[Kos (RM)]]</f>
        <v>0</v>
      </c>
      <c r="K2518" s="127">
        <f>VLOOKUP(I2518,LBA!AJ:AK,2,0)</f>
        <v>0</v>
      </c>
    </row>
    <row r="2519" spans="1:11" s="124" customFormat="1" ht="15">
      <c r="A2519" s="380"/>
      <c r="B2519" s="380"/>
      <c r="C2519" s="380"/>
      <c r="D2519" s="380"/>
      <c r="E2519" s="381"/>
      <c r="F2519" s="380"/>
      <c r="G2519" s="380"/>
      <c r="H2519" s="379"/>
      <c r="I2519" s="126">
        <f>Table3[[#This Row],[No. Siri Pen]]</f>
        <v>0</v>
      </c>
      <c r="J2519" s="207">
        <f>Table3[[#This Row],[Kos (RM)]]</f>
        <v>0</v>
      </c>
      <c r="K2519" s="127">
        <f>VLOOKUP(I2519,LBA!AJ:AK,2,0)</f>
        <v>0</v>
      </c>
    </row>
    <row r="2520" spans="1:11" s="124" customFormat="1" ht="15">
      <c r="A2520" s="380"/>
      <c r="B2520" s="380"/>
      <c r="C2520" s="380"/>
      <c r="D2520" s="380"/>
      <c r="E2520" s="381"/>
      <c r="F2520" s="380"/>
      <c r="G2520" s="380"/>
      <c r="H2520" s="379"/>
      <c r="I2520" s="126">
        <f>Table3[[#This Row],[No. Siri Pen]]</f>
        <v>0</v>
      </c>
      <c r="J2520" s="207">
        <f>Table3[[#This Row],[Kos (RM)]]</f>
        <v>0</v>
      </c>
      <c r="K2520" s="127">
        <f>VLOOKUP(I2520,LBA!AJ:AK,2,0)</f>
        <v>0</v>
      </c>
    </row>
    <row r="2521" spans="1:11" s="124" customFormat="1" ht="15">
      <c r="A2521" s="380"/>
      <c r="B2521" s="380"/>
      <c r="C2521" s="380"/>
      <c r="D2521" s="380"/>
      <c r="E2521" s="381"/>
      <c r="F2521" s="380"/>
      <c r="G2521" s="380"/>
      <c r="H2521" s="379"/>
      <c r="I2521" s="126">
        <f>Table3[[#This Row],[No. Siri Pen]]</f>
        <v>0</v>
      </c>
      <c r="J2521" s="207">
        <f>Table3[[#This Row],[Kos (RM)]]</f>
        <v>0</v>
      </c>
      <c r="K2521" s="127">
        <f>VLOOKUP(I2521,LBA!AJ:AK,2,0)</f>
        <v>0</v>
      </c>
    </row>
    <row r="2522" spans="1:11" s="124" customFormat="1" ht="15">
      <c r="A2522" s="380"/>
      <c r="B2522" s="380"/>
      <c r="C2522" s="380"/>
      <c r="D2522" s="380"/>
      <c r="E2522" s="381"/>
      <c r="F2522" s="380"/>
      <c r="G2522" s="380"/>
      <c r="H2522" s="379"/>
      <c r="I2522" s="126">
        <f>Table3[[#This Row],[No. Siri Pen]]</f>
        <v>0</v>
      </c>
      <c r="J2522" s="207">
        <f>Table3[[#This Row],[Kos (RM)]]</f>
        <v>0</v>
      </c>
      <c r="K2522" s="127">
        <f>VLOOKUP(I2522,LBA!AJ:AK,2,0)</f>
        <v>0</v>
      </c>
    </row>
    <row r="2523" spans="1:11" s="124" customFormat="1" ht="15">
      <c r="A2523" s="380"/>
      <c r="B2523" s="380"/>
      <c r="C2523" s="380"/>
      <c r="D2523" s="380"/>
      <c r="E2523" s="381"/>
      <c r="F2523" s="380"/>
      <c r="G2523" s="380"/>
      <c r="H2523" s="379"/>
      <c r="I2523" s="126">
        <f>Table3[[#This Row],[No. Siri Pen]]</f>
        <v>0</v>
      </c>
      <c r="J2523" s="207">
        <f>Table3[[#This Row],[Kos (RM)]]</f>
        <v>0</v>
      </c>
      <c r="K2523" s="127">
        <f>VLOOKUP(I2523,LBA!AJ:AK,2,0)</f>
        <v>0</v>
      </c>
    </row>
    <row r="2524" spans="1:11" s="124" customFormat="1" ht="15">
      <c r="A2524" s="380"/>
      <c r="B2524" s="380"/>
      <c r="C2524" s="380"/>
      <c r="D2524" s="380"/>
      <c r="E2524" s="381"/>
      <c r="F2524" s="380"/>
      <c r="G2524" s="380"/>
      <c r="H2524" s="379"/>
      <c r="I2524" s="126">
        <f>Table3[[#This Row],[No. Siri Pen]]</f>
        <v>0</v>
      </c>
      <c r="J2524" s="207">
        <f>Table3[[#This Row],[Kos (RM)]]</f>
        <v>0</v>
      </c>
      <c r="K2524" s="127">
        <f>VLOOKUP(I2524,LBA!AJ:AK,2,0)</f>
        <v>0</v>
      </c>
    </row>
    <row r="2525" spans="1:11" s="124" customFormat="1" ht="15">
      <c r="A2525" s="380"/>
      <c r="B2525" s="380"/>
      <c r="C2525" s="380"/>
      <c r="D2525" s="380"/>
      <c r="E2525" s="381"/>
      <c r="F2525" s="380"/>
      <c r="G2525" s="380"/>
      <c r="H2525" s="379"/>
      <c r="I2525" s="126">
        <f>Table3[[#This Row],[No. Siri Pen]]</f>
        <v>0</v>
      </c>
      <c r="J2525" s="207">
        <f>Table3[[#This Row],[Kos (RM)]]</f>
        <v>0</v>
      </c>
      <c r="K2525" s="127">
        <f>VLOOKUP(I2525,LBA!AJ:AK,2,0)</f>
        <v>0</v>
      </c>
    </row>
    <row r="2526" spans="1:11" s="124" customFormat="1" ht="15">
      <c r="A2526" s="380"/>
      <c r="B2526" s="380"/>
      <c r="C2526" s="380"/>
      <c r="D2526" s="380"/>
      <c r="E2526" s="381"/>
      <c r="F2526" s="380"/>
      <c r="G2526" s="380"/>
      <c r="H2526" s="379"/>
      <c r="I2526" s="126">
        <f>Table3[[#This Row],[No. Siri Pen]]</f>
        <v>0</v>
      </c>
      <c r="J2526" s="207">
        <f>Table3[[#This Row],[Kos (RM)]]</f>
        <v>0</v>
      </c>
      <c r="K2526" s="127">
        <f>VLOOKUP(I2526,LBA!AJ:AK,2,0)</f>
        <v>0</v>
      </c>
    </row>
    <row r="2527" spans="1:11" s="124" customFormat="1" ht="15">
      <c r="A2527" s="380"/>
      <c r="B2527" s="380"/>
      <c r="C2527" s="380"/>
      <c r="D2527" s="380"/>
      <c r="E2527" s="381"/>
      <c r="F2527" s="380"/>
      <c r="G2527" s="380"/>
      <c r="H2527" s="379"/>
      <c r="I2527" s="126">
        <f>Table3[[#This Row],[No. Siri Pen]]</f>
        <v>0</v>
      </c>
      <c r="J2527" s="207">
        <f>Table3[[#This Row],[Kos (RM)]]</f>
        <v>0</v>
      </c>
      <c r="K2527" s="127">
        <f>VLOOKUP(I2527,LBA!AJ:AK,2,0)</f>
        <v>0</v>
      </c>
    </row>
    <row r="2528" spans="1:11" s="124" customFormat="1" ht="15">
      <c r="A2528" s="380"/>
      <c r="B2528" s="380"/>
      <c r="C2528" s="380"/>
      <c r="D2528" s="380"/>
      <c r="E2528" s="381"/>
      <c r="F2528" s="380"/>
      <c r="G2528" s="380"/>
      <c r="H2528" s="379"/>
      <c r="I2528" s="126">
        <f>Table3[[#This Row],[No. Siri Pen]]</f>
        <v>0</v>
      </c>
      <c r="J2528" s="207">
        <f>Table3[[#This Row],[Kos (RM)]]</f>
        <v>0</v>
      </c>
      <c r="K2528" s="127">
        <f>VLOOKUP(I2528,LBA!AJ:AK,2,0)</f>
        <v>0</v>
      </c>
    </row>
    <row r="2529" spans="1:11" s="124" customFormat="1" ht="15">
      <c r="A2529" s="380"/>
      <c r="B2529" s="380"/>
      <c r="C2529" s="380"/>
      <c r="D2529" s="380"/>
      <c r="E2529" s="381"/>
      <c r="F2529" s="380"/>
      <c r="G2529" s="380"/>
      <c r="H2529" s="379"/>
      <c r="I2529" s="126">
        <f>Table3[[#This Row],[No. Siri Pen]]</f>
        <v>0</v>
      </c>
      <c r="J2529" s="207">
        <f>Table3[[#This Row],[Kos (RM)]]</f>
        <v>0</v>
      </c>
      <c r="K2529" s="127">
        <f>VLOOKUP(I2529,LBA!AJ:AK,2,0)</f>
        <v>0</v>
      </c>
    </row>
    <row r="2530" spans="1:11" s="124" customFormat="1" ht="15">
      <c r="A2530" s="380"/>
      <c r="B2530" s="380"/>
      <c r="C2530" s="380"/>
      <c r="D2530" s="380"/>
      <c r="E2530" s="381"/>
      <c r="F2530" s="380"/>
      <c r="G2530" s="380"/>
      <c r="H2530" s="379"/>
      <c r="I2530" s="126">
        <f>Table3[[#This Row],[No. Siri Pen]]</f>
        <v>0</v>
      </c>
      <c r="J2530" s="207">
        <f>Table3[[#This Row],[Kos (RM)]]</f>
        <v>0</v>
      </c>
      <c r="K2530" s="127">
        <f>VLOOKUP(I2530,LBA!AJ:AK,2,0)</f>
        <v>0</v>
      </c>
    </row>
    <row r="2531" spans="1:11" s="124" customFormat="1" ht="15">
      <c r="A2531" s="380"/>
      <c r="B2531" s="380"/>
      <c r="C2531" s="380"/>
      <c r="D2531" s="380"/>
      <c r="E2531" s="381"/>
      <c r="F2531" s="380"/>
      <c r="G2531" s="380"/>
      <c r="H2531" s="379"/>
      <c r="I2531" s="126">
        <f>Table3[[#This Row],[No. Siri Pen]]</f>
        <v>0</v>
      </c>
      <c r="J2531" s="207">
        <f>Table3[[#This Row],[Kos (RM)]]</f>
        <v>0</v>
      </c>
      <c r="K2531" s="127">
        <f>VLOOKUP(I2531,LBA!AJ:AK,2,0)</f>
        <v>0</v>
      </c>
    </row>
    <row r="2532" spans="1:11" s="124" customFormat="1" ht="15">
      <c r="A2532" s="380"/>
      <c r="B2532" s="380"/>
      <c r="C2532" s="380"/>
      <c r="D2532" s="380"/>
      <c r="E2532" s="381"/>
      <c r="F2532" s="380"/>
      <c r="G2532" s="380"/>
      <c r="H2532" s="379"/>
      <c r="I2532" s="126">
        <f>Table3[[#This Row],[No. Siri Pen]]</f>
        <v>0</v>
      </c>
      <c r="J2532" s="207">
        <f>Table3[[#This Row],[Kos (RM)]]</f>
        <v>0</v>
      </c>
      <c r="K2532" s="127">
        <f>VLOOKUP(I2532,LBA!AJ:AK,2,0)</f>
        <v>0</v>
      </c>
    </row>
    <row r="2533" spans="1:11" s="124" customFormat="1" ht="15">
      <c r="A2533" s="380"/>
      <c r="B2533" s="380"/>
      <c r="C2533" s="380"/>
      <c r="D2533" s="380"/>
      <c r="E2533" s="381"/>
      <c r="F2533" s="380"/>
      <c r="G2533" s="380"/>
      <c r="H2533" s="379"/>
      <c r="I2533" s="126">
        <f>Table3[[#This Row],[No. Siri Pen]]</f>
        <v>0</v>
      </c>
      <c r="J2533" s="207">
        <f>Table3[[#This Row],[Kos (RM)]]</f>
        <v>0</v>
      </c>
      <c r="K2533" s="127">
        <f>VLOOKUP(I2533,LBA!AJ:AK,2,0)</f>
        <v>0</v>
      </c>
    </row>
    <row r="2534" spans="1:11" s="124" customFormat="1" ht="15">
      <c r="A2534" s="380"/>
      <c r="B2534" s="380"/>
      <c r="C2534" s="380"/>
      <c r="D2534" s="380"/>
      <c r="E2534" s="381"/>
      <c r="F2534" s="380"/>
      <c r="G2534" s="380"/>
      <c r="H2534" s="379"/>
      <c r="I2534" s="126">
        <f>Table3[[#This Row],[No. Siri Pen]]</f>
        <v>0</v>
      </c>
      <c r="J2534" s="207">
        <f>Table3[[#This Row],[Kos (RM)]]</f>
        <v>0</v>
      </c>
      <c r="K2534" s="127">
        <f>VLOOKUP(I2534,LBA!AJ:AK,2,0)</f>
        <v>0</v>
      </c>
    </row>
    <row r="2535" spans="1:11" s="124" customFormat="1" ht="15">
      <c r="A2535" s="380"/>
      <c r="B2535" s="380"/>
      <c r="C2535" s="380"/>
      <c r="D2535" s="380"/>
      <c r="E2535" s="381"/>
      <c r="F2535" s="380"/>
      <c r="G2535" s="380"/>
      <c r="H2535" s="379"/>
      <c r="I2535" s="126">
        <f>Table3[[#This Row],[No. Siri Pen]]</f>
        <v>0</v>
      </c>
      <c r="J2535" s="207">
        <f>Table3[[#This Row],[Kos (RM)]]</f>
        <v>0</v>
      </c>
      <c r="K2535" s="127">
        <f>VLOOKUP(I2535,LBA!AJ:AK,2,0)</f>
        <v>0</v>
      </c>
    </row>
    <row r="2536" spans="1:11" s="124" customFormat="1" ht="15">
      <c r="A2536" s="380"/>
      <c r="B2536" s="380"/>
      <c r="C2536" s="380"/>
      <c r="D2536" s="380"/>
      <c r="E2536" s="381"/>
      <c r="F2536" s="380"/>
      <c r="G2536" s="380"/>
      <c r="H2536" s="379"/>
      <c r="I2536" s="126">
        <f>Table3[[#This Row],[No. Siri Pen]]</f>
        <v>0</v>
      </c>
      <c r="J2536" s="207">
        <f>Table3[[#This Row],[Kos (RM)]]</f>
        <v>0</v>
      </c>
      <c r="K2536" s="127">
        <f>VLOOKUP(I2536,LBA!AJ:AK,2,0)</f>
        <v>0</v>
      </c>
    </row>
    <row r="2537" spans="1:11" s="124" customFormat="1" ht="15">
      <c r="A2537" s="380"/>
      <c r="B2537" s="380"/>
      <c r="C2537" s="380"/>
      <c r="D2537" s="380"/>
      <c r="E2537" s="381"/>
      <c r="F2537" s="380"/>
      <c r="G2537" s="380"/>
      <c r="H2537" s="379"/>
      <c r="I2537" s="126">
        <f>Table3[[#This Row],[No. Siri Pen]]</f>
        <v>0</v>
      </c>
      <c r="J2537" s="207">
        <f>Table3[[#This Row],[Kos (RM)]]</f>
        <v>0</v>
      </c>
      <c r="K2537" s="127">
        <f>VLOOKUP(I2537,LBA!AJ:AK,2,0)</f>
        <v>0</v>
      </c>
    </row>
    <row r="2538" spans="1:11" s="124" customFormat="1" ht="15">
      <c r="A2538" s="380"/>
      <c r="B2538" s="380"/>
      <c r="C2538" s="380"/>
      <c r="D2538" s="380"/>
      <c r="E2538" s="381"/>
      <c r="F2538" s="380"/>
      <c r="G2538" s="380"/>
      <c r="H2538" s="379"/>
      <c r="I2538" s="126">
        <f>Table3[[#This Row],[No. Siri Pen]]</f>
        <v>0</v>
      </c>
      <c r="J2538" s="207">
        <f>Table3[[#This Row],[Kos (RM)]]</f>
        <v>0</v>
      </c>
      <c r="K2538" s="127">
        <f>VLOOKUP(I2538,LBA!AJ:AK,2,0)</f>
        <v>0</v>
      </c>
    </row>
    <row r="2539" spans="1:11" s="124" customFormat="1" ht="15">
      <c r="A2539" s="380"/>
      <c r="B2539" s="380"/>
      <c r="C2539" s="380"/>
      <c r="D2539" s="380"/>
      <c r="E2539" s="381"/>
      <c r="F2539" s="380"/>
      <c r="G2539" s="380"/>
      <c r="H2539" s="379"/>
      <c r="I2539" s="126">
        <f>Table3[[#This Row],[No. Siri Pen]]</f>
        <v>0</v>
      </c>
      <c r="J2539" s="207">
        <f>Table3[[#This Row],[Kos (RM)]]</f>
        <v>0</v>
      </c>
      <c r="K2539" s="127">
        <f>VLOOKUP(I2539,LBA!AJ:AK,2,0)</f>
        <v>0</v>
      </c>
    </row>
    <row r="2540" spans="1:11" s="124" customFormat="1" ht="15">
      <c r="A2540" s="380"/>
      <c r="B2540" s="380"/>
      <c r="C2540" s="380"/>
      <c r="D2540" s="380"/>
      <c r="E2540" s="381"/>
      <c r="F2540" s="380"/>
      <c r="G2540" s="380"/>
      <c r="H2540" s="379"/>
      <c r="I2540" s="126">
        <f>Table3[[#This Row],[No. Siri Pen]]</f>
        <v>0</v>
      </c>
      <c r="J2540" s="207">
        <f>Table3[[#This Row],[Kos (RM)]]</f>
        <v>0</v>
      </c>
      <c r="K2540" s="127">
        <f>VLOOKUP(I2540,LBA!AJ:AK,2,0)</f>
        <v>0</v>
      </c>
    </row>
    <row r="2541" spans="1:11" s="124" customFormat="1" ht="15">
      <c r="A2541" s="380"/>
      <c r="B2541" s="380"/>
      <c r="C2541" s="380"/>
      <c r="D2541" s="380"/>
      <c r="E2541" s="381"/>
      <c r="F2541" s="380"/>
      <c r="G2541" s="380"/>
      <c r="H2541" s="379"/>
      <c r="I2541" s="126">
        <f>Table3[[#This Row],[No. Siri Pen]]</f>
        <v>0</v>
      </c>
      <c r="J2541" s="207">
        <f>Table3[[#This Row],[Kos (RM)]]</f>
        <v>0</v>
      </c>
      <c r="K2541" s="127">
        <f>VLOOKUP(I2541,LBA!AJ:AK,2,0)</f>
        <v>0</v>
      </c>
    </row>
    <row r="2542" spans="1:11" s="124" customFormat="1" ht="15">
      <c r="A2542" s="380"/>
      <c r="B2542" s="380"/>
      <c r="C2542" s="380"/>
      <c r="D2542" s="380"/>
      <c r="E2542" s="381"/>
      <c r="F2542" s="380"/>
      <c r="G2542" s="380"/>
      <c r="H2542" s="379"/>
      <c r="I2542" s="126">
        <f>Table3[[#This Row],[No. Siri Pen]]</f>
        <v>0</v>
      </c>
      <c r="J2542" s="207">
        <f>Table3[[#This Row],[Kos (RM)]]</f>
        <v>0</v>
      </c>
      <c r="K2542" s="127">
        <f>VLOOKUP(I2542,LBA!AJ:AK,2,0)</f>
        <v>0</v>
      </c>
    </row>
    <row r="2543" spans="1:11" s="124" customFormat="1" ht="15">
      <c r="A2543" s="380"/>
      <c r="B2543" s="380"/>
      <c r="C2543" s="380"/>
      <c r="D2543" s="380"/>
      <c r="E2543" s="381"/>
      <c r="F2543" s="380"/>
      <c r="G2543" s="380"/>
      <c r="H2543" s="379"/>
      <c r="I2543" s="126">
        <f>Table3[[#This Row],[No. Siri Pen]]</f>
        <v>0</v>
      </c>
      <c r="J2543" s="207">
        <f>Table3[[#This Row],[Kos (RM)]]</f>
        <v>0</v>
      </c>
      <c r="K2543" s="127">
        <f>VLOOKUP(I2543,LBA!AJ:AK,2,0)</f>
        <v>0</v>
      </c>
    </row>
    <row r="2544" spans="1:11" s="124" customFormat="1" ht="15">
      <c r="A2544" s="380"/>
      <c r="B2544" s="380"/>
      <c r="C2544" s="380"/>
      <c r="D2544" s="380"/>
      <c r="E2544" s="381"/>
      <c r="F2544" s="380"/>
      <c r="G2544" s="380"/>
      <c r="H2544" s="379"/>
      <c r="I2544" s="126">
        <f>Table3[[#This Row],[No. Siri Pen]]</f>
        <v>0</v>
      </c>
      <c r="J2544" s="207">
        <f>Table3[[#This Row],[Kos (RM)]]</f>
        <v>0</v>
      </c>
      <c r="K2544" s="127">
        <f>VLOOKUP(I2544,LBA!AJ:AK,2,0)</f>
        <v>0</v>
      </c>
    </row>
    <row r="2545" spans="1:11" s="124" customFormat="1" ht="15">
      <c r="A2545" s="380"/>
      <c r="B2545" s="380"/>
      <c r="C2545" s="380"/>
      <c r="D2545" s="380"/>
      <c r="E2545" s="381"/>
      <c r="F2545" s="380"/>
      <c r="G2545" s="380"/>
      <c r="H2545" s="379"/>
      <c r="I2545" s="126">
        <f>Table3[[#This Row],[No. Siri Pen]]</f>
        <v>0</v>
      </c>
      <c r="J2545" s="207">
        <f>Table3[[#This Row],[Kos (RM)]]</f>
        <v>0</v>
      </c>
      <c r="K2545" s="127">
        <f>VLOOKUP(I2545,LBA!AJ:AK,2,0)</f>
        <v>0</v>
      </c>
    </row>
    <row r="2546" spans="1:11" s="124" customFormat="1" ht="15">
      <c r="A2546" s="380"/>
      <c r="B2546" s="380"/>
      <c r="C2546" s="380"/>
      <c r="D2546" s="380"/>
      <c r="E2546" s="381"/>
      <c r="F2546" s="380"/>
      <c r="G2546" s="380"/>
      <c r="H2546" s="379"/>
      <c r="I2546" s="126">
        <f>Table3[[#This Row],[No. Siri Pen]]</f>
        <v>0</v>
      </c>
      <c r="J2546" s="207">
        <f>Table3[[#This Row],[Kos (RM)]]</f>
        <v>0</v>
      </c>
      <c r="K2546" s="127">
        <f>VLOOKUP(I2546,LBA!AJ:AK,2,0)</f>
        <v>0</v>
      </c>
    </row>
    <row r="2547" spans="1:11" s="124" customFormat="1" ht="15">
      <c r="A2547" s="380"/>
      <c r="B2547" s="380"/>
      <c r="C2547" s="380"/>
      <c r="D2547" s="380"/>
      <c r="E2547" s="381"/>
      <c r="F2547" s="380"/>
      <c r="G2547" s="380"/>
      <c r="H2547" s="379"/>
      <c r="I2547" s="126">
        <f>Table3[[#This Row],[No. Siri Pen]]</f>
        <v>0</v>
      </c>
      <c r="J2547" s="207">
        <f>Table3[[#This Row],[Kos (RM)]]</f>
        <v>0</v>
      </c>
      <c r="K2547" s="127">
        <f>VLOOKUP(I2547,LBA!AJ:AK,2,0)</f>
        <v>0</v>
      </c>
    </row>
    <row r="2548" spans="1:11" s="124" customFormat="1" ht="15">
      <c r="A2548" s="380"/>
      <c r="B2548" s="380"/>
      <c r="C2548" s="380"/>
      <c r="D2548" s="380"/>
      <c r="E2548" s="381"/>
      <c r="F2548" s="380"/>
      <c r="G2548" s="380"/>
      <c r="H2548" s="379"/>
      <c r="I2548" s="126">
        <f>Table3[[#This Row],[No. Siri Pen]]</f>
        <v>0</v>
      </c>
      <c r="J2548" s="207">
        <f>Table3[[#This Row],[Kos (RM)]]</f>
        <v>0</v>
      </c>
      <c r="K2548" s="127">
        <f>VLOOKUP(I2548,LBA!AJ:AK,2,0)</f>
        <v>0</v>
      </c>
    </row>
    <row r="2549" spans="1:11" s="124" customFormat="1" ht="15">
      <c r="A2549" s="380"/>
      <c r="B2549" s="380"/>
      <c r="C2549" s="380"/>
      <c r="D2549" s="380"/>
      <c r="E2549" s="381"/>
      <c r="F2549" s="380"/>
      <c r="G2549" s="380"/>
      <c r="H2549" s="379"/>
      <c r="I2549" s="126">
        <f>Table3[[#This Row],[No. Siri Pen]]</f>
        <v>0</v>
      </c>
      <c r="J2549" s="207">
        <f>Table3[[#This Row],[Kos (RM)]]</f>
        <v>0</v>
      </c>
      <c r="K2549" s="127">
        <f>VLOOKUP(I2549,LBA!AJ:AK,2,0)</f>
        <v>0</v>
      </c>
    </row>
    <row r="2550" spans="1:11" s="124" customFormat="1" ht="15">
      <c r="A2550" s="380"/>
      <c r="B2550" s="380"/>
      <c r="C2550" s="380"/>
      <c r="D2550" s="380"/>
      <c r="E2550" s="381"/>
      <c r="F2550" s="380"/>
      <c r="G2550" s="380"/>
      <c r="H2550" s="379"/>
      <c r="I2550" s="126">
        <f>Table3[[#This Row],[No. Siri Pen]]</f>
        <v>0</v>
      </c>
      <c r="J2550" s="207">
        <f>Table3[[#This Row],[Kos (RM)]]</f>
        <v>0</v>
      </c>
      <c r="K2550" s="127">
        <f>VLOOKUP(I2550,LBA!AJ:AK,2,0)</f>
        <v>0</v>
      </c>
    </row>
    <row r="2551" spans="1:11" s="124" customFormat="1" ht="15">
      <c r="A2551" s="380"/>
      <c r="B2551" s="380"/>
      <c r="C2551" s="380"/>
      <c r="D2551" s="380"/>
      <c r="E2551" s="381"/>
      <c r="F2551" s="380"/>
      <c r="G2551" s="380"/>
      <c r="H2551" s="379"/>
      <c r="I2551" s="126">
        <f>Table3[[#This Row],[No. Siri Pen]]</f>
        <v>0</v>
      </c>
      <c r="J2551" s="207">
        <f>Table3[[#This Row],[Kos (RM)]]</f>
        <v>0</v>
      </c>
      <c r="K2551" s="127">
        <f>VLOOKUP(I2551,LBA!AJ:AK,2,0)</f>
        <v>0</v>
      </c>
    </row>
    <row r="2552" spans="1:11" s="124" customFormat="1" ht="15">
      <c r="A2552" s="380"/>
      <c r="B2552" s="380"/>
      <c r="C2552" s="380"/>
      <c r="D2552" s="380"/>
      <c r="E2552" s="381"/>
      <c r="F2552" s="380"/>
      <c r="G2552" s="380"/>
      <c r="H2552" s="379"/>
      <c r="I2552" s="126">
        <f>Table3[[#This Row],[No. Siri Pen]]</f>
        <v>0</v>
      </c>
      <c r="J2552" s="207">
        <f>Table3[[#This Row],[Kos (RM)]]</f>
        <v>0</v>
      </c>
      <c r="K2552" s="127">
        <f>VLOOKUP(I2552,LBA!AJ:AK,2,0)</f>
        <v>0</v>
      </c>
    </row>
    <row r="2553" spans="1:11" s="124" customFormat="1" ht="15">
      <c r="A2553" s="380"/>
      <c r="B2553" s="380"/>
      <c r="C2553" s="380"/>
      <c r="D2553" s="380"/>
      <c r="E2553" s="381"/>
      <c r="F2553" s="380"/>
      <c r="G2553" s="380"/>
      <c r="H2553" s="379"/>
      <c r="I2553" s="126">
        <f>Table3[[#This Row],[No. Siri Pen]]</f>
        <v>0</v>
      </c>
      <c r="J2553" s="207">
        <f>Table3[[#This Row],[Kos (RM)]]</f>
        <v>0</v>
      </c>
      <c r="K2553" s="127">
        <f>VLOOKUP(I2553,LBA!AJ:AK,2,0)</f>
        <v>0</v>
      </c>
    </row>
    <row r="2554" spans="1:11" s="124" customFormat="1" ht="15">
      <c r="A2554" s="380"/>
      <c r="B2554" s="380"/>
      <c r="C2554" s="380"/>
      <c r="D2554" s="380"/>
      <c r="E2554" s="381"/>
      <c r="F2554" s="380"/>
      <c r="G2554" s="380"/>
      <c r="H2554" s="379"/>
      <c r="I2554" s="126">
        <f>Table3[[#This Row],[No. Siri Pen]]</f>
        <v>0</v>
      </c>
      <c r="J2554" s="207">
        <f>Table3[[#This Row],[Kos (RM)]]</f>
        <v>0</v>
      </c>
      <c r="K2554" s="127">
        <f>VLOOKUP(I2554,LBA!AJ:AK,2,0)</f>
        <v>0</v>
      </c>
    </row>
    <row r="2555" spans="1:11" s="124" customFormat="1" ht="15">
      <c r="A2555" s="380"/>
      <c r="B2555" s="380"/>
      <c r="C2555" s="380"/>
      <c r="D2555" s="380"/>
      <c r="E2555" s="381"/>
      <c r="F2555" s="380"/>
      <c r="G2555" s="380"/>
      <c r="H2555" s="379"/>
      <c r="I2555" s="126">
        <f>Table3[[#This Row],[No. Siri Pen]]</f>
        <v>0</v>
      </c>
      <c r="J2555" s="207">
        <f>Table3[[#This Row],[Kos (RM)]]</f>
        <v>0</v>
      </c>
      <c r="K2555" s="127">
        <f>VLOOKUP(I2555,LBA!AJ:AK,2,0)</f>
        <v>0</v>
      </c>
    </row>
    <row r="2556" spans="1:11" s="124" customFormat="1" ht="15">
      <c r="A2556" s="380"/>
      <c r="B2556" s="380"/>
      <c r="C2556" s="380"/>
      <c r="D2556" s="380"/>
      <c r="E2556" s="381"/>
      <c r="F2556" s="380"/>
      <c r="G2556" s="380"/>
      <c r="H2556" s="379"/>
      <c r="I2556" s="126">
        <f>Table3[[#This Row],[No. Siri Pen]]</f>
        <v>0</v>
      </c>
      <c r="J2556" s="207">
        <f>Table3[[#This Row],[Kos (RM)]]</f>
        <v>0</v>
      </c>
      <c r="K2556" s="127">
        <f>VLOOKUP(I2556,LBA!AJ:AK,2,0)</f>
        <v>0</v>
      </c>
    </row>
    <row r="2557" spans="1:11" s="124" customFormat="1" ht="15">
      <c r="A2557" s="380"/>
      <c r="B2557" s="380"/>
      <c r="C2557" s="380"/>
      <c r="D2557" s="380"/>
      <c r="E2557" s="381"/>
      <c r="F2557" s="380"/>
      <c r="G2557" s="380"/>
      <c r="H2557" s="379"/>
      <c r="I2557" s="126">
        <f>Table3[[#This Row],[No. Siri Pen]]</f>
        <v>0</v>
      </c>
      <c r="J2557" s="207">
        <f>Table3[[#This Row],[Kos (RM)]]</f>
        <v>0</v>
      </c>
      <c r="K2557" s="127">
        <f>VLOOKUP(I2557,LBA!AJ:AK,2,0)</f>
        <v>0</v>
      </c>
    </row>
    <row r="2558" spans="1:11" s="124" customFormat="1" ht="15">
      <c r="A2558" s="380"/>
      <c r="B2558" s="380"/>
      <c r="C2558" s="380"/>
      <c r="D2558" s="380"/>
      <c r="E2558" s="381"/>
      <c r="F2558" s="380"/>
      <c r="G2558" s="380"/>
      <c r="H2558" s="379"/>
      <c r="I2558" s="126">
        <f>Table3[[#This Row],[No. Siri Pen]]</f>
        <v>0</v>
      </c>
      <c r="J2558" s="207">
        <f>Table3[[#This Row],[Kos (RM)]]</f>
        <v>0</v>
      </c>
      <c r="K2558" s="127">
        <f>VLOOKUP(I2558,LBA!AJ:AK,2,0)</f>
        <v>0</v>
      </c>
    </row>
    <row r="2559" spans="1:11" s="124" customFormat="1" ht="15">
      <c r="A2559" s="380"/>
      <c r="B2559" s="380"/>
      <c r="C2559" s="380"/>
      <c r="D2559" s="380"/>
      <c r="E2559" s="381"/>
      <c r="F2559" s="380"/>
      <c r="G2559" s="380"/>
      <c r="H2559" s="379"/>
      <c r="I2559" s="126">
        <f>Table3[[#This Row],[No. Siri Pen]]</f>
        <v>0</v>
      </c>
      <c r="J2559" s="207">
        <f>Table3[[#This Row],[Kos (RM)]]</f>
        <v>0</v>
      </c>
      <c r="K2559" s="127">
        <f>VLOOKUP(I2559,LBA!AJ:AK,2,0)</f>
        <v>0</v>
      </c>
    </row>
    <row r="2560" spans="1:11" s="124" customFormat="1" ht="15">
      <c r="A2560" s="380"/>
      <c r="B2560" s="380"/>
      <c r="C2560" s="380"/>
      <c r="D2560" s="380"/>
      <c r="E2560" s="381"/>
      <c r="F2560" s="380"/>
      <c r="G2560" s="380"/>
      <c r="H2560" s="379"/>
      <c r="I2560" s="126">
        <f>Table3[[#This Row],[No. Siri Pen]]</f>
        <v>0</v>
      </c>
      <c r="J2560" s="207">
        <f>Table3[[#This Row],[Kos (RM)]]</f>
        <v>0</v>
      </c>
      <c r="K2560" s="127">
        <f>VLOOKUP(I2560,LBA!AJ:AK,2,0)</f>
        <v>0</v>
      </c>
    </row>
    <row r="2561" spans="1:11" s="124" customFormat="1" ht="15">
      <c r="A2561" s="380"/>
      <c r="B2561" s="380"/>
      <c r="C2561" s="380"/>
      <c r="D2561" s="380"/>
      <c r="E2561" s="381"/>
      <c r="F2561" s="380"/>
      <c r="G2561" s="380"/>
      <c r="H2561" s="379"/>
      <c r="I2561" s="126">
        <f>Table3[[#This Row],[No. Siri Pen]]</f>
        <v>0</v>
      </c>
      <c r="J2561" s="207">
        <f>Table3[[#This Row],[Kos (RM)]]</f>
        <v>0</v>
      </c>
      <c r="K2561" s="127">
        <f>VLOOKUP(I2561,LBA!AJ:AK,2,0)</f>
        <v>0</v>
      </c>
    </row>
    <row r="2562" spans="1:11" s="124" customFormat="1" ht="15">
      <c r="A2562" s="380"/>
      <c r="B2562" s="380"/>
      <c r="C2562" s="380"/>
      <c r="D2562" s="380"/>
      <c r="E2562" s="381"/>
      <c r="F2562" s="380"/>
      <c r="G2562" s="380"/>
      <c r="H2562" s="379"/>
      <c r="I2562" s="126">
        <f>Table3[[#This Row],[No. Siri Pen]]</f>
        <v>0</v>
      </c>
      <c r="J2562" s="207">
        <f>Table3[[#This Row],[Kos (RM)]]</f>
        <v>0</v>
      </c>
      <c r="K2562" s="127">
        <f>VLOOKUP(I2562,LBA!AJ:AK,2,0)</f>
        <v>0</v>
      </c>
    </row>
    <row r="2563" spans="1:11" s="124" customFormat="1" ht="15">
      <c r="A2563" s="380"/>
      <c r="B2563" s="380"/>
      <c r="C2563" s="380"/>
      <c r="D2563" s="380"/>
      <c r="E2563" s="381"/>
      <c r="F2563" s="380"/>
      <c r="G2563" s="380"/>
      <c r="H2563" s="379"/>
      <c r="I2563" s="126">
        <f>Table3[[#This Row],[No. Siri Pen]]</f>
        <v>0</v>
      </c>
      <c r="J2563" s="207">
        <f>Table3[[#This Row],[Kos (RM)]]</f>
        <v>0</v>
      </c>
      <c r="K2563" s="127">
        <f>VLOOKUP(I2563,LBA!AJ:AK,2,0)</f>
        <v>0</v>
      </c>
    </row>
    <row r="2564" spans="1:11" s="124" customFormat="1" ht="15">
      <c r="A2564" s="380"/>
      <c r="B2564" s="380"/>
      <c r="C2564" s="380"/>
      <c r="D2564" s="380"/>
      <c r="E2564" s="381"/>
      <c r="F2564" s="380"/>
      <c r="G2564" s="380"/>
      <c r="H2564" s="379"/>
      <c r="I2564" s="126">
        <f>Table3[[#This Row],[No. Siri Pen]]</f>
        <v>0</v>
      </c>
      <c r="J2564" s="207">
        <f>Table3[[#This Row],[Kos (RM)]]</f>
        <v>0</v>
      </c>
      <c r="K2564" s="127">
        <f>VLOOKUP(I2564,LBA!AJ:AK,2,0)</f>
        <v>0</v>
      </c>
    </row>
    <row r="2565" spans="1:11" s="124" customFormat="1" ht="15">
      <c r="A2565" s="380"/>
      <c r="B2565" s="380"/>
      <c r="C2565" s="380"/>
      <c r="D2565" s="380"/>
      <c r="E2565" s="381"/>
      <c r="F2565" s="380"/>
      <c r="G2565" s="380"/>
      <c r="H2565" s="379"/>
      <c r="I2565" s="126">
        <f>Table3[[#This Row],[No. Siri Pen]]</f>
        <v>0</v>
      </c>
      <c r="J2565" s="207">
        <f>Table3[[#This Row],[Kos (RM)]]</f>
        <v>0</v>
      </c>
      <c r="K2565" s="127">
        <f>VLOOKUP(I2565,LBA!AJ:AK,2,0)</f>
        <v>0</v>
      </c>
    </row>
    <row r="2566" spans="1:11" s="124" customFormat="1" ht="15">
      <c r="A2566" s="380"/>
      <c r="B2566" s="380"/>
      <c r="C2566" s="380"/>
      <c r="D2566" s="380"/>
      <c r="E2566" s="381"/>
      <c r="F2566" s="380"/>
      <c r="G2566" s="380"/>
      <c r="H2566" s="379"/>
      <c r="I2566" s="126">
        <f>Table3[[#This Row],[No. Siri Pen]]</f>
        <v>0</v>
      </c>
      <c r="J2566" s="207">
        <f>Table3[[#This Row],[Kos (RM)]]</f>
        <v>0</v>
      </c>
      <c r="K2566" s="127">
        <f>VLOOKUP(I2566,LBA!AJ:AK,2,0)</f>
        <v>0</v>
      </c>
    </row>
    <row r="2567" spans="1:11" s="124" customFormat="1" ht="15">
      <c r="A2567" s="380"/>
      <c r="B2567" s="380"/>
      <c r="C2567" s="380"/>
      <c r="D2567" s="380"/>
      <c r="E2567" s="381"/>
      <c r="F2567" s="380"/>
      <c r="G2567" s="380"/>
      <c r="H2567" s="379"/>
      <c r="I2567" s="126">
        <f>Table3[[#This Row],[No. Siri Pen]]</f>
        <v>0</v>
      </c>
      <c r="J2567" s="207">
        <f>Table3[[#This Row],[Kos (RM)]]</f>
        <v>0</v>
      </c>
      <c r="K2567" s="127">
        <f>VLOOKUP(I2567,LBA!AJ:AK,2,0)</f>
        <v>0</v>
      </c>
    </row>
    <row r="2568" spans="1:11" s="124" customFormat="1" ht="15">
      <c r="A2568" s="380"/>
      <c r="B2568" s="380"/>
      <c r="C2568" s="380"/>
      <c r="D2568" s="380"/>
      <c r="E2568" s="381"/>
      <c r="F2568" s="380"/>
      <c r="G2568" s="380"/>
      <c r="H2568" s="379"/>
      <c r="I2568" s="126">
        <f>Table3[[#This Row],[No. Siri Pen]]</f>
        <v>0</v>
      </c>
      <c r="J2568" s="207">
        <f>Table3[[#This Row],[Kos (RM)]]</f>
        <v>0</v>
      </c>
      <c r="K2568" s="127">
        <f>VLOOKUP(I2568,LBA!AJ:AK,2,0)</f>
        <v>0</v>
      </c>
    </row>
    <row r="2569" spans="1:11" s="124" customFormat="1" ht="15">
      <c r="A2569" s="380"/>
      <c r="B2569" s="380"/>
      <c r="C2569" s="380"/>
      <c r="D2569" s="380"/>
      <c r="E2569" s="381"/>
      <c r="F2569" s="380"/>
      <c r="G2569" s="380"/>
      <c r="H2569" s="379"/>
      <c r="I2569" s="126">
        <f>Table3[[#This Row],[No. Siri Pen]]</f>
        <v>0</v>
      </c>
      <c r="J2569" s="207">
        <f>Table3[[#This Row],[Kos (RM)]]</f>
        <v>0</v>
      </c>
      <c r="K2569" s="127">
        <f>VLOOKUP(I2569,LBA!AJ:AK,2,0)</f>
        <v>0</v>
      </c>
    </row>
    <row r="2570" spans="1:11" s="124" customFormat="1" ht="15">
      <c r="A2570" s="380"/>
      <c r="B2570" s="380"/>
      <c r="C2570" s="380"/>
      <c r="D2570" s="380"/>
      <c r="E2570" s="381"/>
      <c r="F2570" s="380"/>
      <c r="G2570" s="380"/>
      <c r="H2570" s="379"/>
      <c r="I2570" s="126">
        <f>Table3[[#This Row],[No. Siri Pen]]</f>
        <v>0</v>
      </c>
      <c r="J2570" s="207">
        <f>Table3[[#This Row],[Kos (RM)]]</f>
        <v>0</v>
      </c>
      <c r="K2570" s="127">
        <f>VLOOKUP(I2570,LBA!AJ:AK,2,0)</f>
        <v>0</v>
      </c>
    </row>
    <row r="2571" spans="1:11" s="124" customFormat="1" ht="15">
      <c r="A2571" s="380"/>
      <c r="B2571" s="380"/>
      <c r="C2571" s="380"/>
      <c r="D2571" s="380"/>
      <c r="E2571" s="381"/>
      <c r="F2571" s="380"/>
      <c r="G2571" s="380"/>
      <c r="H2571" s="379"/>
      <c r="I2571" s="126">
        <f>Table3[[#This Row],[No. Siri Pen]]</f>
        <v>0</v>
      </c>
      <c r="J2571" s="207">
        <f>Table3[[#This Row],[Kos (RM)]]</f>
        <v>0</v>
      </c>
      <c r="K2571" s="127">
        <f>VLOOKUP(I2571,LBA!AJ:AK,2,0)</f>
        <v>0</v>
      </c>
    </row>
    <row r="2572" spans="1:11" s="124" customFormat="1" ht="15">
      <c r="A2572" s="380"/>
      <c r="B2572" s="380"/>
      <c r="C2572" s="380"/>
      <c r="D2572" s="380"/>
      <c r="E2572" s="381"/>
      <c r="F2572" s="380"/>
      <c r="G2572" s="380"/>
      <c r="H2572" s="379"/>
      <c r="I2572" s="126">
        <f>Table3[[#This Row],[No. Siri Pen]]</f>
        <v>0</v>
      </c>
      <c r="J2572" s="207">
        <f>Table3[[#This Row],[Kos (RM)]]</f>
        <v>0</v>
      </c>
      <c r="K2572" s="127">
        <f>VLOOKUP(I2572,LBA!AJ:AK,2,0)</f>
        <v>0</v>
      </c>
    </row>
    <row r="2573" spans="1:11" s="124" customFormat="1" ht="15">
      <c r="A2573" s="380"/>
      <c r="B2573" s="380"/>
      <c r="C2573" s="380"/>
      <c r="D2573" s="380"/>
      <c r="E2573" s="381"/>
      <c r="F2573" s="380"/>
      <c r="G2573" s="380"/>
      <c r="H2573" s="379"/>
      <c r="I2573" s="126">
        <f>Table3[[#This Row],[No. Siri Pen]]</f>
        <v>0</v>
      </c>
      <c r="J2573" s="207">
        <f>Table3[[#This Row],[Kos (RM)]]</f>
        <v>0</v>
      </c>
      <c r="K2573" s="127">
        <f>VLOOKUP(I2573,LBA!AJ:AK,2,0)</f>
        <v>0</v>
      </c>
    </row>
    <row r="2574" spans="1:11" s="124" customFormat="1" ht="15">
      <c r="A2574" s="380"/>
      <c r="B2574" s="380"/>
      <c r="C2574" s="380"/>
      <c r="D2574" s="380"/>
      <c r="E2574" s="381"/>
      <c r="F2574" s="380"/>
      <c r="G2574" s="380"/>
      <c r="H2574" s="379"/>
      <c r="I2574" s="126">
        <f>Table3[[#This Row],[No. Siri Pen]]</f>
        <v>0</v>
      </c>
      <c r="J2574" s="207">
        <f>Table3[[#This Row],[Kos (RM)]]</f>
        <v>0</v>
      </c>
      <c r="K2574" s="127">
        <f>VLOOKUP(I2574,LBA!AJ:AK,2,0)</f>
        <v>0</v>
      </c>
    </row>
    <row r="2575" spans="1:11" s="124" customFormat="1" ht="15">
      <c r="A2575" s="380"/>
      <c r="B2575" s="380"/>
      <c r="C2575" s="380"/>
      <c r="D2575" s="380"/>
      <c r="E2575" s="381"/>
      <c r="F2575" s="380"/>
      <c r="G2575" s="380"/>
      <c r="H2575" s="379"/>
      <c r="I2575" s="126">
        <f>Table3[[#This Row],[No. Siri Pen]]</f>
        <v>0</v>
      </c>
      <c r="J2575" s="207">
        <f>Table3[[#This Row],[Kos (RM)]]</f>
        <v>0</v>
      </c>
      <c r="K2575" s="127">
        <f>VLOOKUP(I2575,LBA!AJ:AK,2,0)</f>
        <v>0</v>
      </c>
    </row>
    <row r="2576" spans="1:11" s="124" customFormat="1" ht="15">
      <c r="A2576" s="380"/>
      <c r="B2576" s="380"/>
      <c r="C2576" s="380"/>
      <c r="D2576" s="380"/>
      <c r="E2576" s="381"/>
      <c r="F2576" s="380"/>
      <c r="G2576" s="380"/>
      <c r="H2576" s="379"/>
      <c r="I2576" s="126">
        <f>Table3[[#This Row],[No. Siri Pen]]</f>
        <v>0</v>
      </c>
      <c r="J2576" s="207">
        <f>Table3[[#This Row],[Kos (RM)]]</f>
        <v>0</v>
      </c>
      <c r="K2576" s="127">
        <f>VLOOKUP(I2576,LBA!AJ:AK,2,0)</f>
        <v>0</v>
      </c>
    </row>
    <row r="2577" spans="1:11" s="124" customFormat="1" ht="15">
      <c r="A2577" s="380"/>
      <c r="B2577" s="380"/>
      <c r="C2577" s="380"/>
      <c r="D2577" s="380"/>
      <c r="E2577" s="381"/>
      <c r="F2577" s="380"/>
      <c r="G2577" s="380"/>
      <c r="H2577" s="379"/>
      <c r="I2577" s="126">
        <f>Table3[[#This Row],[No. Siri Pen]]</f>
        <v>0</v>
      </c>
      <c r="J2577" s="207">
        <f>Table3[[#This Row],[Kos (RM)]]</f>
        <v>0</v>
      </c>
      <c r="K2577" s="127">
        <f>VLOOKUP(I2577,LBA!AJ:AK,2,0)</f>
        <v>0</v>
      </c>
    </row>
    <row r="2578" spans="1:11" s="124" customFormat="1" ht="15">
      <c r="A2578" s="380"/>
      <c r="B2578" s="380"/>
      <c r="C2578" s="380"/>
      <c r="D2578" s="380"/>
      <c r="E2578" s="381"/>
      <c r="F2578" s="380"/>
      <c r="G2578" s="380"/>
      <c r="H2578" s="379"/>
      <c r="I2578" s="126">
        <f>Table3[[#This Row],[No. Siri Pen]]</f>
        <v>0</v>
      </c>
      <c r="J2578" s="207">
        <f>Table3[[#This Row],[Kos (RM)]]</f>
        <v>0</v>
      </c>
      <c r="K2578" s="127">
        <f>VLOOKUP(I2578,LBA!AJ:AK,2,0)</f>
        <v>0</v>
      </c>
    </row>
    <row r="2579" spans="1:11" s="124" customFormat="1" ht="15">
      <c r="A2579" s="380"/>
      <c r="B2579" s="380"/>
      <c r="C2579" s="380"/>
      <c r="D2579" s="380"/>
      <c r="E2579" s="381"/>
      <c r="F2579" s="380"/>
      <c r="G2579" s="380"/>
      <c r="H2579" s="379"/>
      <c r="I2579" s="126">
        <f>Table3[[#This Row],[No. Siri Pen]]</f>
        <v>0</v>
      </c>
      <c r="J2579" s="207">
        <f>Table3[[#This Row],[Kos (RM)]]</f>
        <v>0</v>
      </c>
      <c r="K2579" s="127">
        <f>VLOOKUP(I2579,LBA!AJ:AK,2,0)</f>
        <v>0</v>
      </c>
    </row>
    <row r="2580" spans="1:11" s="124" customFormat="1" ht="15">
      <c r="A2580" s="380"/>
      <c r="B2580" s="380"/>
      <c r="C2580" s="380"/>
      <c r="D2580" s="380"/>
      <c r="E2580" s="381"/>
      <c r="F2580" s="380"/>
      <c r="G2580" s="380"/>
      <c r="H2580" s="379"/>
      <c r="I2580" s="126">
        <f>Table3[[#This Row],[No. Siri Pen]]</f>
        <v>0</v>
      </c>
      <c r="J2580" s="207">
        <f>Table3[[#This Row],[Kos (RM)]]</f>
        <v>0</v>
      </c>
      <c r="K2580" s="127">
        <f>VLOOKUP(I2580,LBA!AJ:AK,2,0)</f>
        <v>0</v>
      </c>
    </row>
    <row r="2581" spans="1:11" s="124" customFormat="1" ht="15">
      <c r="A2581" s="380"/>
      <c r="B2581" s="380"/>
      <c r="C2581" s="380"/>
      <c r="D2581" s="380"/>
      <c r="E2581" s="381"/>
      <c r="F2581" s="380"/>
      <c r="G2581" s="380"/>
      <c r="H2581" s="379"/>
      <c r="I2581" s="126">
        <f>Table3[[#This Row],[No. Siri Pen]]</f>
        <v>0</v>
      </c>
      <c r="J2581" s="207">
        <f>Table3[[#This Row],[Kos (RM)]]</f>
        <v>0</v>
      </c>
      <c r="K2581" s="127">
        <f>VLOOKUP(I2581,LBA!AJ:AK,2,0)</f>
        <v>0</v>
      </c>
    </row>
    <row r="2582" spans="1:11" s="124" customFormat="1" ht="15">
      <c r="A2582" s="380"/>
      <c r="B2582" s="380"/>
      <c r="C2582" s="380"/>
      <c r="D2582" s="380"/>
      <c r="E2582" s="381"/>
      <c r="F2582" s="380"/>
      <c r="G2582" s="380"/>
      <c r="H2582" s="379"/>
      <c r="I2582" s="126">
        <f>Table3[[#This Row],[No. Siri Pen]]</f>
        <v>0</v>
      </c>
      <c r="J2582" s="207">
        <f>Table3[[#This Row],[Kos (RM)]]</f>
        <v>0</v>
      </c>
      <c r="K2582" s="127">
        <f>VLOOKUP(I2582,LBA!AJ:AK,2,0)</f>
        <v>0</v>
      </c>
    </row>
    <row r="2583" spans="1:11" s="124" customFormat="1" ht="15">
      <c r="A2583" s="380"/>
      <c r="B2583" s="380"/>
      <c r="C2583" s="380"/>
      <c r="D2583" s="380"/>
      <c r="E2583" s="381"/>
      <c r="F2583" s="380"/>
      <c r="G2583" s="380"/>
      <c r="H2583" s="379"/>
      <c r="I2583" s="126">
        <f>Table3[[#This Row],[No. Siri Pen]]</f>
        <v>0</v>
      </c>
      <c r="J2583" s="207">
        <f>Table3[[#This Row],[Kos (RM)]]</f>
        <v>0</v>
      </c>
      <c r="K2583" s="127">
        <f>VLOOKUP(I2583,LBA!AJ:AK,2,0)</f>
        <v>0</v>
      </c>
    </row>
    <row r="2584" spans="1:11" s="124" customFormat="1" ht="15">
      <c r="A2584" s="380"/>
      <c r="B2584" s="380"/>
      <c r="C2584" s="380"/>
      <c r="D2584" s="380"/>
      <c r="E2584" s="381"/>
      <c r="F2584" s="380"/>
      <c r="G2584" s="380"/>
      <c r="H2584" s="379"/>
      <c r="I2584" s="126">
        <f>Table3[[#This Row],[No. Siri Pen]]</f>
        <v>0</v>
      </c>
      <c r="J2584" s="207">
        <f>Table3[[#This Row],[Kos (RM)]]</f>
        <v>0</v>
      </c>
      <c r="K2584" s="127">
        <f>VLOOKUP(I2584,LBA!AJ:AK,2,0)</f>
        <v>0</v>
      </c>
    </row>
    <row r="2585" spans="1:11" s="124" customFormat="1" ht="15">
      <c r="A2585" s="380"/>
      <c r="B2585" s="380"/>
      <c r="C2585" s="380"/>
      <c r="D2585" s="380"/>
      <c r="E2585" s="381"/>
      <c r="F2585" s="380"/>
      <c r="G2585" s="380"/>
      <c r="H2585" s="379"/>
      <c r="I2585" s="126">
        <f>Table3[[#This Row],[No. Siri Pen]]</f>
        <v>0</v>
      </c>
      <c r="J2585" s="207">
        <f>Table3[[#This Row],[Kos (RM)]]</f>
        <v>0</v>
      </c>
      <c r="K2585" s="127">
        <f>VLOOKUP(I2585,LBA!AJ:AK,2,0)</f>
        <v>0</v>
      </c>
    </row>
    <row r="2586" spans="1:11" s="124" customFormat="1" ht="15">
      <c r="A2586" s="380"/>
      <c r="B2586" s="380"/>
      <c r="C2586" s="380"/>
      <c r="D2586" s="380"/>
      <c r="E2586" s="381"/>
      <c r="F2586" s="380"/>
      <c r="G2586" s="380"/>
      <c r="H2586" s="379"/>
      <c r="I2586" s="126">
        <f>Table3[[#This Row],[No. Siri Pen]]</f>
        <v>0</v>
      </c>
      <c r="J2586" s="207">
        <f>Table3[[#This Row],[Kos (RM)]]</f>
        <v>0</v>
      </c>
      <c r="K2586" s="127">
        <f>VLOOKUP(I2586,LBA!AJ:AK,2,0)</f>
        <v>0</v>
      </c>
    </row>
    <row r="2587" spans="1:11" s="124" customFormat="1" ht="15">
      <c r="A2587" s="380"/>
      <c r="B2587" s="380"/>
      <c r="C2587" s="380"/>
      <c r="D2587" s="380"/>
      <c r="E2587" s="381"/>
      <c r="F2587" s="380"/>
      <c r="G2587" s="380"/>
      <c r="H2587" s="379"/>
      <c r="I2587" s="126">
        <f>Table3[[#This Row],[No. Siri Pen]]</f>
        <v>0</v>
      </c>
      <c r="J2587" s="207">
        <f>Table3[[#This Row],[Kos (RM)]]</f>
        <v>0</v>
      </c>
      <c r="K2587" s="127">
        <f>VLOOKUP(I2587,LBA!AJ:AK,2,0)</f>
        <v>0</v>
      </c>
    </row>
    <row r="2588" spans="1:11" s="124" customFormat="1" ht="15">
      <c r="A2588" s="380"/>
      <c r="B2588" s="380"/>
      <c r="C2588" s="380"/>
      <c r="D2588" s="380"/>
      <c r="E2588" s="381"/>
      <c r="F2588" s="380"/>
      <c r="G2588" s="380"/>
      <c r="H2588" s="379"/>
      <c r="I2588" s="126">
        <f>Table3[[#This Row],[No. Siri Pen]]</f>
        <v>0</v>
      </c>
      <c r="J2588" s="207">
        <f>Table3[[#This Row],[Kos (RM)]]</f>
        <v>0</v>
      </c>
      <c r="K2588" s="127">
        <f>VLOOKUP(I2588,LBA!AJ:AK,2,0)</f>
        <v>0</v>
      </c>
    </row>
    <row r="2589" spans="1:11" s="124" customFormat="1" ht="15">
      <c r="A2589" s="380"/>
      <c r="B2589" s="380"/>
      <c r="C2589" s="380"/>
      <c r="D2589" s="380"/>
      <c r="E2589" s="381"/>
      <c r="F2589" s="380"/>
      <c r="G2589" s="380"/>
      <c r="H2589" s="379"/>
      <c r="I2589" s="126">
        <f>Table3[[#This Row],[No. Siri Pen]]</f>
        <v>0</v>
      </c>
      <c r="J2589" s="207">
        <f>Table3[[#This Row],[Kos (RM)]]</f>
        <v>0</v>
      </c>
      <c r="K2589" s="127">
        <f>VLOOKUP(I2589,LBA!AJ:AK,2,0)</f>
        <v>0</v>
      </c>
    </row>
    <row r="2590" spans="1:11" s="124" customFormat="1" ht="15">
      <c r="A2590" s="380"/>
      <c r="B2590" s="380"/>
      <c r="C2590" s="380"/>
      <c r="D2590" s="380"/>
      <c r="E2590" s="381"/>
      <c r="F2590" s="380"/>
      <c r="G2590" s="380"/>
      <c r="H2590" s="379"/>
      <c r="I2590" s="126">
        <f>Table3[[#This Row],[No. Siri Pen]]</f>
        <v>0</v>
      </c>
      <c r="J2590" s="207">
        <f>Table3[[#This Row],[Kos (RM)]]</f>
        <v>0</v>
      </c>
      <c r="K2590" s="127">
        <f>VLOOKUP(I2590,LBA!AJ:AK,2,0)</f>
        <v>0</v>
      </c>
    </row>
    <row r="2591" spans="1:11" s="124" customFormat="1" ht="15">
      <c r="A2591" s="380"/>
      <c r="B2591" s="380"/>
      <c r="C2591" s="380"/>
      <c r="D2591" s="380"/>
      <c r="E2591" s="381"/>
      <c r="F2591" s="380"/>
      <c r="G2591" s="380"/>
      <c r="H2591" s="379"/>
      <c r="I2591" s="126">
        <f>Table3[[#This Row],[No. Siri Pen]]</f>
        <v>0</v>
      </c>
      <c r="J2591" s="207">
        <f>Table3[[#This Row],[Kos (RM)]]</f>
        <v>0</v>
      </c>
      <c r="K2591" s="127">
        <f>VLOOKUP(I2591,LBA!AJ:AK,2,0)</f>
        <v>0</v>
      </c>
    </row>
    <row r="2592" spans="1:11" s="124" customFormat="1" ht="15">
      <c r="A2592" s="380"/>
      <c r="B2592" s="380"/>
      <c r="C2592" s="380"/>
      <c r="D2592" s="380"/>
      <c r="E2592" s="381"/>
      <c r="F2592" s="380"/>
      <c r="G2592" s="380"/>
      <c r="H2592" s="379"/>
      <c r="I2592" s="126">
        <f>Table3[[#This Row],[No. Siri Pen]]</f>
        <v>0</v>
      </c>
      <c r="J2592" s="207">
        <f>Table3[[#This Row],[Kos (RM)]]</f>
        <v>0</v>
      </c>
      <c r="K2592" s="127">
        <f>VLOOKUP(I2592,LBA!AJ:AK,2,0)</f>
        <v>0</v>
      </c>
    </row>
    <row r="2593" spans="1:11" s="124" customFormat="1" ht="15">
      <c r="A2593" s="380"/>
      <c r="B2593" s="380"/>
      <c r="C2593" s="380"/>
      <c r="D2593" s="380"/>
      <c r="E2593" s="381"/>
      <c r="F2593" s="380"/>
      <c r="G2593" s="380"/>
      <c r="H2593" s="379"/>
      <c r="I2593" s="126">
        <f>Table3[[#This Row],[No. Siri Pen]]</f>
        <v>0</v>
      </c>
      <c r="J2593" s="207">
        <f>Table3[[#This Row],[Kos (RM)]]</f>
        <v>0</v>
      </c>
      <c r="K2593" s="127">
        <f>VLOOKUP(I2593,LBA!AJ:AK,2,0)</f>
        <v>0</v>
      </c>
    </row>
    <row r="2594" spans="1:11" s="124" customFormat="1" ht="15">
      <c r="A2594" s="380"/>
      <c r="B2594" s="380"/>
      <c r="C2594" s="380"/>
      <c r="D2594" s="380"/>
      <c r="E2594" s="381"/>
      <c r="F2594" s="380"/>
      <c r="G2594" s="380"/>
      <c r="H2594" s="379"/>
      <c r="I2594" s="126">
        <f>Table3[[#This Row],[No. Siri Pen]]</f>
        <v>0</v>
      </c>
      <c r="J2594" s="207">
        <f>Table3[[#This Row],[Kos (RM)]]</f>
        <v>0</v>
      </c>
      <c r="K2594" s="127">
        <f>VLOOKUP(I2594,LBA!AJ:AK,2,0)</f>
        <v>0</v>
      </c>
    </row>
    <row r="2595" spans="1:11" s="124" customFormat="1" ht="15">
      <c r="A2595" s="380"/>
      <c r="B2595" s="380"/>
      <c r="C2595" s="380"/>
      <c r="D2595" s="380"/>
      <c r="E2595" s="381"/>
      <c r="F2595" s="380"/>
      <c r="G2595" s="380"/>
      <c r="H2595" s="379"/>
      <c r="I2595" s="126">
        <f>Table3[[#This Row],[No. Siri Pen]]</f>
        <v>0</v>
      </c>
      <c r="J2595" s="207">
        <f>Table3[[#This Row],[Kos (RM)]]</f>
        <v>0</v>
      </c>
      <c r="K2595" s="127">
        <f>VLOOKUP(I2595,LBA!AJ:AK,2,0)</f>
        <v>0</v>
      </c>
    </row>
    <row r="2596" spans="1:11" s="124" customFormat="1" ht="15">
      <c r="A2596" s="380"/>
      <c r="B2596" s="380"/>
      <c r="C2596" s="380"/>
      <c r="D2596" s="380"/>
      <c r="E2596" s="381"/>
      <c r="F2596" s="380"/>
      <c r="G2596" s="380"/>
      <c r="H2596" s="379"/>
      <c r="I2596" s="126">
        <f>Table3[[#This Row],[No. Siri Pen]]</f>
        <v>0</v>
      </c>
      <c r="J2596" s="207">
        <f>Table3[[#This Row],[Kos (RM)]]</f>
        <v>0</v>
      </c>
      <c r="K2596" s="127">
        <f>VLOOKUP(I2596,LBA!AJ:AK,2,0)</f>
        <v>0</v>
      </c>
    </row>
    <row r="2597" spans="1:11" s="124" customFormat="1" ht="15">
      <c r="A2597" s="380"/>
      <c r="B2597" s="380"/>
      <c r="C2597" s="380"/>
      <c r="D2597" s="380"/>
      <c r="E2597" s="381"/>
      <c r="F2597" s="380"/>
      <c r="G2597" s="380"/>
      <c r="H2597" s="379"/>
      <c r="I2597" s="126">
        <f>Table3[[#This Row],[No. Siri Pen]]</f>
        <v>0</v>
      </c>
      <c r="J2597" s="207">
        <f>Table3[[#This Row],[Kos (RM)]]</f>
        <v>0</v>
      </c>
      <c r="K2597" s="127">
        <f>VLOOKUP(I2597,LBA!AJ:AK,2,0)</f>
        <v>0</v>
      </c>
    </row>
    <row r="2598" spans="1:11" s="124" customFormat="1" ht="15">
      <c r="A2598" s="380"/>
      <c r="B2598" s="380"/>
      <c r="C2598" s="380"/>
      <c r="D2598" s="380"/>
      <c r="E2598" s="381"/>
      <c r="F2598" s="380"/>
      <c r="G2598" s="380"/>
      <c r="H2598" s="379"/>
      <c r="I2598" s="126">
        <f>Table3[[#This Row],[No. Siri Pen]]</f>
        <v>0</v>
      </c>
      <c r="J2598" s="207">
        <f>Table3[[#This Row],[Kos (RM)]]</f>
        <v>0</v>
      </c>
      <c r="K2598" s="127">
        <f>VLOOKUP(I2598,LBA!AJ:AK,2,0)</f>
        <v>0</v>
      </c>
    </row>
    <row r="2599" spans="1:11" s="124" customFormat="1" ht="15">
      <c r="A2599" s="380"/>
      <c r="B2599" s="380"/>
      <c r="C2599" s="380"/>
      <c r="D2599" s="380"/>
      <c r="E2599" s="381"/>
      <c r="F2599" s="380"/>
      <c r="G2599" s="380"/>
      <c r="H2599" s="379"/>
      <c r="I2599" s="126">
        <f>Table3[[#This Row],[No. Siri Pen]]</f>
        <v>0</v>
      </c>
      <c r="J2599" s="207">
        <f>Table3[[#This Row],[Kos (RM)]]</f>
        <v>0</v>
      </c>
      <c r="K2599" s="127">
        <f>VLOOKUP(I2599,LBA!AJ:AK,2,0)</f>
        <v>0</v>
      </c>
    </row>
    <row r="2600" spans="1:11" s="124" customFormat="1" ht="15">
      <c r="A2600" s="380"/>
      <c r="B2600" s="380"/>
      <c r="C2600" s="380"/>
      <c r="D2600" s="380"/>
      <c r="E2600" s="381"/>
      <c r="F2600" s="380"/>
      <c r="G2600" s="380"/>
      <c r="H2600" s="379"/>
      <c r="I2600" s="126">
        <f>Table3[[#This Row],[No. Siri Pen]]</f>
        <v>0</v>
      </c>
      <c r="J2600" s="207">
        <f>Table3[[#This Row],[Kos (RM)]]</f>
        <v>0</v>
      </c>
      <c r="K2600" s="127">
        <f>VLOOKUP(I2600,LBA!AJ:AK,2,0)</f>
        <v>0</v>
      </c>
    </row>
    <row r="2601" spans="1:11" s="124" customFormat="1" ht="15">
      <c r="A2601" s="380"/>
      <c r="B2601" s="380"/>
      <c r="C2601" s="380"/>
      <c r="D2601" s="380"/>
      <c r="E2601" s="381"/>
      <c r="F2601" s="380"/>
      <c r="G2601" s="380"/>
      <c r="H2601" s="379"/>
      <c r="I2601" s="126">
        <f>Table3[[#This Row],[No. Siri Pen]]</f>
        <v>0</v>
      </c>
      <c r="J2601" s="207">
        <f>Table3[[#This Row],[Kos (RM)]]</f>
        <v>0</v>
      </c>
      <c r="K2601" s="127">
        <f>VLOOKUP(I2601,LBA!AJ:AK,2,0)</f>
        <v>0</v>
      </c>
    </row>
    <row r="2602" spans="1:11" s="124" customFormat="1" ht="15">
      <c r="A2602" s="380"/>
      <c r="B2602" s="380"/>
      <c r="C2602" s="380"/>
      <c r="D2602" s="380"/>
      <c r="E2602" s="381"/>
      <c r="F2602" s="380"/>
      <c r="G2602" s="380"/>
      <c r="H2602" s="379"/>
      <c r="I2602" s="126">
        <f>Table3[[#This Row],[No. Siri Pen]]</f>
        <v>0</v>
      </c>
      <c r="J2602" s="207">
        <f>Table3[[#This Row],[Kos (RM)]]</f>
        <v>0</v>
      </c>
      <c r="K2602" s="127">
        <f>VLOOKUP(I2602,LBA!AJ:AK,2,0)</f>
        <v>0</v>
      </c>
    </row>
    <row r="2603" spans="1:11" s="124" customFormat="1" ht="15">
      <c r="A2603" s="380"/>
      <c r="B2603" s="380"/>
      <c r="C2603" s="380"/>
      <c r="D2603" s="380"/>
      <c r="E2603" s="381"/>
      <c r="F2603" s="380"/>
      <c r="G2603" s="380"/>
      <c r="H2603" s="379"/>
      <c r="I2603" s="126">
        <f>Table3[[#This Row],[No. Siri Pen]]</f>
        <v>0</v>
      </c>
      <c r="J2603" s="207">
        <f>Table3[[#This Row],[Kos (RM)]]</f>
        <v>0</v>
      </c>
      <c r="K2603" s="127">
        <f>VLOOKUP(I2603,LBA!AJ:AK,2,0)</f>
        <v>0</v>
      </c>
    </row>
    <row r="2604" spans="1:11" s="124" customFormat="1" ht="15">
      <c r="A2604" s="380"/>
      <c r="B2604" s="380"/>
      <c r="C2604" s="380"/>
      <c r="D2604" s="380"/>
      <c r="E2604" s="381"/>
      <c r="F2604" s="380"/>
      <c r="G2604" s="380"/>
      <c r="H2604" s="379"/>
      <c r="I2604" s="126">
        <f>Table3[[#This Row],[No. Siri Pen]]</f>
        <v>0</v>
      </c>
      <c r="J2604" s="207">
        <f>Table3[[#This Row],[Kos (RM)]]</f>
        <v>0</v>
      </c>
      <c r="K2604" s="127">
        <f>VLOOKUP(I2604,LBA!AJ:AK,2,0)</f>
        <v>0</v>
      </c>
    </row>
    <row r="2605" spans="1:11" s="124" customFormat="1" ht="15">
      <c r="A2605" s="380"/>
      <c r="B2605" s="380"/>
      <c r="C2605" s="380"/>
      <c r="D2605" s="380"/>
      <c r="E2605" s="381"/>
      <c r="F2605" s="380"/>
      <c r="G2605" s="380"/>
      <c r="H2605" s="379"/>
      <c r="I2605" s="126">
        <f>Table3[[#This Row],[No. Siri Pen]]</f>
        <v>0</v>
      </c>
      <c r="J2605" s="207">
        <f>Table3[[#This Row],[Kos (RM)]]</f>
        <v>0</v>
      </c>
      <c r="K2605" s="127">
        <f>VLOOKUP(I2605,LBA!AJ:AK,2,0)</f>
        <v>0</v>
      </c>
    </row>
    <row r="2606" spans="1:11" s="124" customFormat="1" ht="15">
      <c r="A2606" s="380"/>
      <c r="B2606" s="380"/>
      <c r="C2606" s="380"/>
      <c r="D2606" s="380"/>
      <c r="E2606" s="381"/>
      <c r="F2606" s="380"/>
      <c r="G2606" s="380"/>
      <c r="H2606" s="379"/>
      <c r="I2606" s="126">
        <f>Table3[[#This Row],[No. Siri Pen]]</f>
        <v>0</v>
      </c>
      <c r="J2606" s="207">
        <f>Table3[[#This Row],[Kos (RM)]]</f>
        <v>0</v>
      </c>
      <c r="K2606" s="127">
        <f>VLOOKUP(I2606,LBA!AJ:AK,2,0)</f>
        <v>0</v>
      </c>
    </row>
    <row r="2607" spans="1:11" s="124" customFormat="1" ht="15">
      <c r="A2607" s="380"/>
      <c r="B2607" s="380"/>
      <c r="C2607" s="380"/>
      <c r="D2607" s="380"/>
      <c r="E2607" s="381"/>
      <c r="F2607" s="380"/>
      <c r="G2607" s="380"/>
      <c r="H2607" s="379"/>
      <c r="I2607" s="126">
        <f>Table3[[#This Row],[No. Siri Pen]]</f>
        <v>0</v>
      </c>
      <c r="J2607" s="207">
        <f>Table3[[#This Row],[Kos (RM)]]</f>
        <v>0</v>
      </c>
      <c r="K2607" s="127">
        <f>VLOOKUP(I2607,LBA!AJ:AK,2,0)</f>
        <v>0</v>
      </c>
    </row>
    <row r="2608" spans="1:11" s="124" customFormat="1" ht="15">
      <c r="A2608" s="380"/>
      <c r="B2608" s="380"/>
      <c r="C2608" s="380"/>
      <c r="D2608" s="380"/>
      <c r="E2608" s="381"/>
      <c r="F2608" s="380"/>
      <c r="G2608" s="380"/>
      <c r="H2608" s="379"/>
      <c r="I2608" s="126">
        <f>Table3[[#This Row],[No. Siri Pen]]</f>
        <v>0</v>
      </c>
      <c r="J2608" s="207">
        <f>Table3[[#This Row],[Kos (RM)]]</f>
        <v>0</v>
      </c>
      <c r="K2608" s="127">
        <f>VLOOKUP(I2608,LBA!AJ:AK,2,0)</f>
        <v>0</v>
      </c>
    </row>
    <row r="2609" spans="1:11" s="124" customFormat="1" ht="15">
      <c r="A2609" s="380"/>
      <c r="B2609" s="380"/>
      <c r="C2609" s="380"/>
      <c r="D2609" s="380"/>
      <c r="E2609" s="381"/>
      <c r="F2609" s="380"/>
      <c r="G2609" s="380"/>
      <c r="H2609" s="379"/>
      <c r="I2609" s="126">
        <f>Table3[[#This Row],[No. Siri Pen]]</f>
        <v>0</v>
      </c>
      <c r="J2609" s="207">
        <f>Table3[[#This Row],[Kos (RM)]]</f>
        <v>0</v>
      </c>
      <c r="K2609" s="127">
        <f>VLOOKUP(I2609,LBA!AJ:AK,2,0)</f>
        <v>0</v>
      </c>
    </row>
    <row r="2610" spans="1:11" s="124" customFormat="1" ht="15">
      <c r="A2610" s="380"/>
      <c r="B2610" s="380"/>
      <c r="C2610" s="380"/>
      <c r="D2610" s="380"/>
      <c r="E2610" s="381"/>
      <c r="F2610" s="380"/>
      <c r="G2610" s="380"/>
      <c r="H2610" s="379"/>
      <c r="I2610" s="126">
        <f>Table3[[#This Row],[No. Siri Pen]]</f>
        <v>0</v>
      </c>
      <c r="J2610" s="207">
        <f>Table3[[#This Row],[Kos (RM)]]</f>
        <v>0</v>
      </c>
      <c r="K2610" s="127">
        <f>VLOOKUP(I2610,LBA!AJ:AK,2,0)</f>
        <v>0</v>
      </c>
    </row>
    <row r="2611" spans="1:11" s="124" customFormat="1" ht="15">
      <c r="A2611" s="380"/>
      <c r="B2611" s="380"/>
      <c r="C2611" s="380"/>
      <c r="D2611" s="380"/>
      <c r="E2611" s="381"/>
      <c r="F2611" s="380"/>
      <c r="G2611" s="380"/>
      <c r="H2611" s="379"/>
      <c r="I2611" s="126">
        <f>Table3[[#This Row],[No. Siri Pen]]</f>
        <v>0</v>
      </c>
      <c r="J2611" s="207">
        <f>Table3[[#This Row],[Kos (RM)]]</f>
        <v>0</v>
      </c>
      <c r="K2611" s="127">
        <f>VLOOKUP(I2611,LBA!AJ:AK,2,0)</f>
        <v>0</v>
      </c>
    </row>
    <row r="2612" spans="1:11" s="124" customFormat="1" ht="15">
      <c r="A2612" s="380"/>
      <c r="B2612" s="380"/>
      <c r="C2612" s="380"/>
      <c r="D2612" s="380"/>
      <c r="E2612" s="381"/>
      <c r="F2612" s="380"/>
      <c r="G2612" s="380"/>
      <c r="H2612" s="379"/>
      <c r="I2612" s="126">
        <f>Table3[[#This Row],[No. Siri Pen]]</f>
        <v>0</v>
      </c>
      <c r="J2612" s="207">
        <f>Table3[[#This Row],[Kos (RM)]]</f>
        <v>0</v>
      </c>
      <c r="K2612" s="127">
        <f>VLOOKUP(I2612,LBA!AJ:AK,2,0)</f>
        <v>0</v>
      </c>
    </row>
    <row r="2613" spans="1:11" s="124" customFormat="1" ht="15">
      <c r="A2613" s="380"/>
      <c r="B2613" s="380"/>
      <c r="C2613" s="380"/>
      <c r="D2613" s="380"/>
      <c r="E2613" s="381"/>
      <c r="F2613" s="380"/>
      <c r="G2613" s="380"/>
      <c r="H2613" s="379"/>
      <c r="I2613" s="126">
        <f>Table3[[#This Row],[No. Siri Pen]]</f>
        <v>0</v>
      </c>
      <c r="J2613" s="207">
        <f>Table3[[#This Row],[Kos (RM)]]</f>
        <v>0</v>
      </c>
      <c r="K2613" s="127">
        <f>VLOOKUP(I2613,LBA!AJ:AK,2,0)</f>
        <v>0</v>
      </c>
    </row>
    <row r="2614" spans="1:11" s="124" customFormat="1" ht="15">
      <c r="A2614" s="380"/>
      <c r="B2614" s="380"/>
      <c r="C2614" s="380"/>
      <c r="D2614" s="380"/>
      <c r="E2614" s="381"/>
      <c r="F2614" s="380"/>
      <c r="G2614" s="380"/>
      <c r="H2614" s="379"/>
      <c r="I2614" s="126">
        <f>Table3[[#This Row],[No. Siri Pen]]</f>
        <v>0</v>
      </c>
      <c r="J2614" s="207">
        <f>Table3[[#This Row],[Kos (RM)]]</f>
        <v>0</v>
      </c>
      <c r="K2614" s="127">
        <f>VLOOKUP(I2614,LBA!AJ:AK,2,0)</f>
        <v>0</v>
      </c>
    </row>
    <row r="2615" spans="1:11" s="124" customFormat="1" ht="15">
      <c r="A2615" s="380"/>
      <c r="B2615" s="380"/>
      <c r="C2615" s="380"/>
      <c r="D2615" s="380"/>
      <c r="E2615" s="381"/>
      <c r="F2615" s="380"/>
      <c r="G2615" s="380"/>
      <c r="H2615" s="379"/>
      <c r="I2615" s="126">
        <f>Table3[[#This Row],[No. Siri Pen]]</f>
        <v>0</v>
      </c>
      <c r="J2615" s="207">
        <f>Table3[[#This Row],[Kos (RM)]]</f>
        <v>0</v>
      </c>
      <c r="K2615" s="127">
        <f>VLOOKUP(I2615,LBA!AJ:AK,2,0)</f>
        <v>0</v>
      </c>
    </row>
    <row r="2616" spans="1:11" s="124" customFormat="1" ht="15">
      <c r="A2616" s="380"/>
      <c r="B2616" s="380"/>
      <c r="C2616" s="380"/>
      <c r="D2616" s="380"/>
      <c r="E2616" s="381"/>
      <c r="F2616" s="380"/>
      <c r="G2616" s="380"/>
      <c r="H2616" s="379"/>
      <c r="I2616" s="126">
        <f>Table3[[#This Row],[No. Siri Pen]]</f>
        <v>0</v>
      </c>
      <c r="J2616" s="207">
        <f>Table3[[#This Row],[Kos (RM)]]</f>
        <v>0</v>
      </c>
      <c r="K2616" s="127">
        <f>VLOOKUP(I2616,LBA!AJ:AK,2,0)</f>
        <v>0</v>
      </c>
    </row>
    <row r="2617" spans="1:11" s="124" customFormat="1" ht="15">
      <c r="A2617" s="380"/>
      <c r="B2617" s="380"/>
      <c r="C2617" s="380"/>
      <c r="D2617" s="380"/>
      <c r="E2617" s="381"/>
      <c r="F2617" s="380"/>
      <c r="G2617" s="380"/>
      <c r="H2617" s="379"/>
      <c r="I2617" s="126">
        <f>Table3[[#This Row],[No. Siri Pen]]</f>
        <v>0</v>
      </c>
      <c r="J2617" s="207">
        <f>Table3[[#This Row],[Kos (RM)]]</f>
        <v>0</v>
      </c>
      <c r="K2617" s="127">
        <f>VLOOKUP(I2617,LBA!AJ:AK,2,0)</f>
        <v>0</v>
      </c>
    </row>
    <row r="2618" spans="1:11" s="124" customFormat="1" ht="15">
      <c r="A2618" s="380"/>
      <c r="B2618" s="380"/>
      <c r="C2618" s="380"/>
      <c r="D2618" s="380"/>
      <c r="E2618" s="381"/>
      <c r="F2618" s="380"/>
      <c r="G2618" s="380"/>
      <c r="H2618" s="379"/>
      <c r="I2618" s="126">
        <f>Table3[[#This Row],[No. Siri Pen]]</f>
        <v>0</v>
      </c>
      <c r="J2618" s="207">
        <f>Table3[[#This Row],[Kos (RM)]]</f>
        <v>0</v>
      </c>
      <c r="K2618" s="127">
        <f>VLOOKUP(I2618,LBA!AJ:AK,2,0)</f>
        <v>0</v>
      </c>
    </row>
    <row r="2619" spans="1:11" s="124" customFormat="1" ht="15">
      <c r="A2619" s="380"/>
      <c r="B2619" s="380"/>
      <c r="C2619" s="380"/>
      <c r="D2619" s="380"/>
      <c r="E2619" s="381"/>
      <c r="F2619" s="380"/>
      <c r="G2619" s="380"/>
      <c r="H2619" s="379"/>
      <c r="I2619" s="126">
        <f>Table3[[#This Row],[No. Siri Pen]]</f>
        <v>0</v>
      </c>
      <c r="J2619" s="207">
        <f>Table3[[#This Row],[Kos (RM)]]</f>
        <v>0</v>
      </c>
      <c r="K2619" s="127">
        <f>VLOOKUP(I2619,LBA!AJ:AK,2,0)</f>
        <v>0</v>
      </c>
    </row>
    <row r="2620" spans="1:11" s="124" customFormat="1" ht="15">
      <c r="A2620" s="380"/>
      <c r="B2620" s="380"/>
      <c r="C2620" s="380"/>
      <c r="D2620" s="380"/>
      <c r="E2620" s="381"/>
      <c r="F2620" s="380"/>
      <c r="G2620" s="380"/>
      <c r="H2620" s="379"/>
      <c r="I2620" s="126">
        <f>Table3[[#This Row],[No. Siri Pen]]</f>
        <v>0</v>
      </c>
      <c r="J2620" s="207">
        <f>Table3[[#This Row],[Kos (RM)]]</f>
        <v>0</v>
      </c>
      <c r="K2620" s="127">
        <f>VLOOKUP(I2620,LBA!AJ:AK,2,0)</f>
        <v>0</v>
      </c>
    </row>
    <row r="2621" spans="1:11" s="124" customFormat="1" ht="15">
      <c r="A2621" s="380"/>
      <c r="B2621" s="380"/>
      <c r="C2621" s="380"/>
      <c r="D2621" s="380"/>
      <c r="E2621" s="381"/>
      <c r="F2621" s="380"/>
      <c r="G2621" s="380"/>
      <c r="H2621" s="379"/>
      <c r="I2621" s="126">
        <f>Table3[[#This Row],[No. Siri Pen]]</f>
        <v>0</v>
      </c>
      <c r="J2621" s="207">
        <f>Table3[[#This Row],[Kos (RM)]]</f>
        <v>0</v>
      </c>
      <c r="K2621" s="127">
        <f>VLOOKUP(I2621,LBA!AJ:AK,2,0)</f>
        <v>0</v>
      </c>
    </row>
    <row r="2622" spans="1:11" s="124" customFormat="1" ht="15">
      <c r="A2622" s="380"/>
      <c r="B2622" s="380"/>
      <c r="C2622" s="380"/>
      <c r="D2622" s="380"/>
      <c r="E2622" s="381"/>
      <c r="F2622" s="380"/>
      <c r="G2622" s="380"/>
      <c r="H2622" s="379"/>
      <c r="I2622" s="126">
        <f>Table3[[#This Row],[No. Siri Pen]]</f>
        <v>0</v>
      </c>
      <c r="J2622" s="207">
        <f>Table3[[#This Row],[Kos (RM)]]</f>
        <v>0</v>
      </c>
      <c r="K2622" s="127">
        <f>VLOOKUP(I2622,LBA!AJ:AK,2,0)</f>
        <v>0</v>
      </c>
    </row>
    <row r="2623" spans="1:11" s="124" customFormat="1" ht="15">
      <c r="A2623" s="380"/>
      <c r="B2623" s="380"/>
      <c r="C2623" s="380"/>
      <c r="D2623" s="380"/>
      <c r="E2623" s="381"/>
      <c r="F2623" s="380"/>
      <c r="G2623" s="380"/>
      <c r="H2623" s="379"/>
      <c r="I2623" s="126">
        <f>Table3[[#This Row],[No. Siri Pen]]</f>
        <v>0</v>
      </c>
      <c r="J2623" s="207">
        <f>Table3[[#This Row],[Kos (RM)]]</f>
        <v>0</v>
      </c>
      <c r="K2623" s="127">
        <f>VLOOKUP(I2623,LBA!AJ:AK,2,0)</f>
        <v>0</v>
      </c>
    </row>
    <row r="2624" spans="1:11" s="124" customFormat="1" ht="15">
      <c r="A2624" s="380"/>
      <c r="B2624" s="380"/>
      <c r="C2624" s="380"/>
      <c r="D2624" s="380"/>
      <c r="E2624" s="381"/>
      <c r="F2624" s="380"/>
      <c r="G2624" s="380"/>
      <c r="H2624" s="379"/>
      <c r="I2624" s="126">
        <f>Table3[[#This Row],[No. Siri Pen]]</f>
        <v>0</v>
      </c>
      <c r="J2624" s="207">
        <f>Table3[[#This Row],[Kos (RM)]]</f>
        <v>0</v>
      </c>
      <c r="K2624" s="127">
        <f>VLOOKUP(I2624,LBA!AJ:AK,2,0)</f>
        <v>0</v>
      </c>
    </row>
    <row r="2625" spans="1:11" s="124" customFormat="1" ht="15">
      <c r="A2625" s="380"/>
      <c r="B2625" s="380"/>
      <c r="C2625" s="380"/>
      <c r="D2625" s="380"/>
      <c r="E2625" s="381"/>
      <c r="F2625" s="380"/>
      <c r="G2625" s="380"/>
      <c r="H2625" s="379"/>
      <c r="I2625" s="126">
        <f>Table3[[#This Row],[No. Siri Pen]]</f>
        <v>0</v>
      </c>
      <c r="J2625" s="207">
        <f>Table3[[#This Row],[Kos (RM)]]</f>
        <v>0</v>
      </c>
      <c r="K2625" s="127">
        <f>VLOOKUP(I2625,LBA!AJ:AK,2,0)</f>
        <v>0</v>
      </c>
    </row>
    <row r="2626" spans="1:11" s="124" customFormat="1" ht="15">
      <c r="A2626" s="380"/>
      <c r="B2626" s="380"/>
      <c r="C2626" s="380"/>
      <c r="D2626" s="380"/>
      <c r="E2626" s="381"/>
      <c r="F2626" s="380"/>
      <c r="G2626" s="380"/>
      <c r="H2626" s="379"/>
      <c r="I2626" s="126">
        <f>Table3[[#This Row],[No. Siri Pen]]</f>
        <v>0</v>
      </c>
      <c r="J2626" s="207">
        <f>Table3[[#This Row],[Kos (RM)]]</f>
        <v>0</v>
      </c>
      <c r="K2626" s="127">
        <f>VLOOKUP(I2626,LBA!AJ:AK,2,0)</f>
        <v>0</v>
      </c>
    </row>
    <row r="2627" spans="1:11" s="124" customFormat="1" ht="15">
      <c r="A2627" s="380"/>
      <c r="B2627" s="380"/>
      <c r="C2627" s="380"/>
      <c r="D2627" s="380"/>
      <c r="E2627" s="381"/>
      <c r="F2627" s="380"/>
      <c r="G2627" s="380"/>
      <c r="H2627" s="379"/>
      <c r="I2627" s="126">
        <f>Table3[[#This Row],[No. Siri Pen]]</f>
        <v>0</v>
      </c>
      <c r="J2627" s="207">
        <f>Table3[[#This Row],[Kos (RM)]]</f>
        <v>0</v>
      </c>
      <c r="K2627" s="127">
        <f>VLOOKUP(I2627,LBA!AJ:AK,2,0)</f>
        <v>0</v>
      </c>
    </row>
    <row r="2628" spans="1:11" s="124" customFormat="1" ht="15">
      <c r="A2628" s="380"/>
      <c r="B2628" s="380"/>
      <c r="C2628" s="380"/>
      <c r="D2628" s="380"/>
      <c r="E2628" s="381"/>
      <c r="F2628" s="380"/>
      <c r="G2628" s="380"/>
      <c r="H2628" s="379"/>
      <c r="I2628" s="126">
        <f>Table3[[#This Row],[No. Siri Pen]]</f>
        <v>0</v>
      </c>
      <c r="J2628" s="207">
        <f>Table3[[#This Row],[Kos (RM)]]</f>
        <v>0</v>
      </c>
      <c r="K2628" s="127">
        <f>VLOOKUP(I2628,LBA!AJ:AK,2,0)</f>
        <v>0</v>
      </c>
    </row>
    <row r="2629" spans="1:11" s="124" customFormat="1" ht="15">
      <c r="A2629" s="380"/>
      <c r="B2629" s="380"/>
      <c r="C2629" s="380"/>
      <c r="D2629" s="380"/>
      <c r="E2629" s="381"/>
      <c r="F2629" s="380"/>
      <c r="G2629" s="380"/>
      <c r="H2629" s="379"/>
      <c r="I2629" s="126">
        <f>Table3[[#This Row],[No. Siri Pen]]</f>
        <v>0</v>
      </c>
      <c r="J2629" s="207">
        <f>Table3[[#This Row],[Kos (RM)]]</f>
        <v>0</v>
      </c>
      <c r="K2629" s="127">
        <f>VLOOKUP(I2629,LBA!AJ:AK,2,0)</f>
        <v>0</v>
      </c>
    </row>
    <row r="2630" spans="1:11" s="124" customFormat="1" ht="15">
      <c r="A2630" s="380"/>
      <c r="B2630" s="380"/>
      <c r="C2630" s="380"/>
      <c r="D2630" s="380"/>
      <c r="E2630" s="381"/>
      <c r="F2630" s="380"/>
      <c r="G2630" s="380"/>
      <c r="H2630" s="379"/>
      <c r="I2630" s="126">
        <f>Table3[[#This Row],[No. Siri Pen]]</f>
        <v>0</v>
      </c>
      <c r="J2630" s="207">
        <f>Table3[[#This Row],[Kos (RM)]]</f>
        <v>0</v>
      </c>
      <c r="K2630" s="127">
        <f>VLOOKUP(I2630,LBA!AJ:AK,2,0)</f>
        <v>0</v>
      </c>
    </row>
    <row r="2631" spans="1:11" s="124" customFormat="1" ht="15">
      <c r="A2631" s="380"/>
      <c r="B2631" s="380"/>
      <c r="C2631" s="380"/>
      <c r="D2631" s="380"/>
      <c r="E2631" s="381"/>
      <c r="F2631" s="380"/>
      <c r="G2631" s="380"/>
      <c r="H2631" s="379"/>
      <c r="I2631" s="126">
        <f>Table3[[#This Row],[No. Siri Pen]]</f>
        <v>0</v>
      </c>
      <c r="J2631" s="207">
        <f>Table3[[#This Row],[Kos (RM)]]</f>
        <v>0</v>
      </c>
      <c r="K2631" s="127">
        <f>VLOOKUP(I2631,LBA!AJ:AK,2,0)</f>
        <v>0</v>
      </c>
    </row>
    <row r="2632" spans="1:11" s="124" customFormat="1" ht="15">
      <c r="A2632" s="380"/>
      <c r="B2632" s="380"/>
      <c r="C2632" s="380"/>
      <c r="D2632" s="380"/>
      <c r="E2632" s="381"/>
      <c r="F2632" s="380"/>
      <c r="G2632" s="380"/>
      <c r="H2632" s="379"/>
      <c r="I2632" s="126">
        <f>Table3[[#This Row],[No. Siri Pen]]</f>
        <v>0</v>
      </c>
      <c r="J2632" s="207">
        <f>Table3[[#This Row],[Kos (RM)]]</f>
        <v>0</v>
      </c>
      <c r="K2632" s="127">
        <f>VLOOKUP(I2632,LBA!AJ:AK,2,0)</f>
        <v>0</v>
      </c>
    </row>
    <row r="2633" spans="1:11" s="124" customFormat="1" ht="15">
      <c r="A2633" s="380"/>
      <c r="B2633" s="380"/>
      <c r="C2633" s="380"/>
      <c r="D2633" s="380"/>
      <c r="E2633" s="381"/>
      <c r="F2633" s="380"/>
      <c r="G2633" s="380"/>
      <c r="H2633" s="379"/>
      <c r="I2633" s="126">
        <f>Table3[[#This Row],[No. Siri Pen]]</f>
        <v>0</v>
      </c>
      <c r="J2633" s="207">
        <f>Table3[[#This Row],[Kos (RM)]]</f>
        <v>0</v>
      </c>
      <c r="K2633" s="127">
        <f>VLOOKUP(I2633,LBA!AJ:AK,2,0)</f>
        <v>0</v>
      </c>
    </row>
    <row r="2634" spans="1:11" s="124" customFormat="1" ht="15">
      <c r="A2634" s="380"/>
      <c r="B2634" s="380"/>
      <c r="C2634" s="380"/>
      <c r="D2634" s="380"/>
      <c r="E2634" s="381"/>
      <c r="F2634" s="380"/>
      <c r="G2634" s="380"/>
      <c r="H2634" s="379"/>
      <c r="I2634" s="126">
        <f>Table3[[#This Row],[No. Siri Pen]]</f>
        <v>0</v>
      </c>
      <c r="J2634" s="207">
        <f>Table3[[#This Row],[Kos (RM)]]</f>
        <v>0</v>
      </c>
      <c r="K2634" s="127">
        <f>VLOOKUP(I2634,LBA!AJ:AK,2,0)</f>
        <v>0</v>
      </c>
    </row>
    <row r="2635" spans="1:11" s="124" customFormat="1" ht="15">
      <c r="A2635" s="380"/>
      <c r="B2635" s="380"/>
      <c r="C2635" s="380"/>
      <c r="D2635" s="380"/>
      <c r="E2635" s="381"/>
      <c r="F2635" s="380"/>
      <c r="G2635" s="380"/>
      <c r="H2635" s="379"/>
      <c r="I2635" s="126">
        <f>Table3[[#This Row],[No. Siri Pen]]</f>
        <v>0</v>
      </c>
      <c r="J2635" s="207">
        <f>Table3[[#This Row],[Kos (RM)]]</f>
        <v>0</v>
      </c>
      <c r="K2635" s="127">
        <f>VLOOKUP(I2635,LBA!AJ:AK,2,0)</f>
        <v>0</v>
      </c>
    </row>
    <row r="2636" spans="1:11" s="124" customFormat="1" ht="15">
      <c r="A2636" s="380"/>
      <c r="B2636" s="380"/>
      <c r="C2636" s="380"/>
      <c r="D2636" s="380"/>
      <c r="E2636" s="381"/>
      <c r="F2636" s="380"/>
      <c r="G2636" s="380"/>
      <c r="H2636" s="379"/>
      <c r="I2636" s="126">
        <f>Table3[[#This Row],[No. Siri Pen]]</f>
        <v>0</v>
      </c>
      <c r="J2636" s="207">
        <f>Table3[[#This Row],[Kos (RM)]]</f>
        <v>0</v>
      </c>
      <c r="K2636" s="127">
        <f>VLOOKUP(I2636,LBA!AJ:AK,2,0)</f>
        <v>0</v>
      </c>
    </row>
    <row r="2637" spans="1:11" s="124" customFormat="1" ht="15">
      <c r="A2637" s="380"/>
      <c r="B2637" s="380"/>
      <c r="C2637" s="380"/>
      <c r="D2637" s="380"/>
      <c r="E2637" s="381"/>
      <c r="F2637" s="380"/>
      <c r="G2637" s="380"/>
      <c r="H2637" s="379"/>
      <c r="I2637" s="126">
        <f>Table3[[#This Row],[No. Siri Pen]]</f>
        <v>0</v>
      </c>
      <c r="J2637" s="207">
        <f>Table3[[#This Row],[Kos (RM)]]</f>
        <v>0</v>
      </c>
      <c r="K2637" s="127">
        <f>VLOOKUP(I2637,LBA!AJ:AK,2,0)</f>
        <v>0</v>
      </c>
    </row>
    <row r="2638" spans="1:11" s="124" customFormat="1" ht="15">
      <c r="A2638" s="380"/>
      <c r="B2638" s="380"/>
      <c r="C2638" s="380"/>
      <c r="D2638" s="380"/>
      <c r="E2638" s="381"/>
      <c r="F2638" s="380"/>
      <c r="G2638" s="380"/>
      <c r="H2638" s="379"/>
      <c r="I2638" s="126">
        <f>Table3[[#This Row],[No. Siri Pen]]</f>
        <v>0</v>
      </c>
      <c r="J2638" s="207">
        <f>Table3[[#This Row],[Kos (RM)]]</f>
        <v>0</v>
      </c>
      <c r="K2638" s="127">
        <f>VLOOKUP(I2638,LBA!AJ:AK,2,0)</f>
        <v>0</v>
      </c>
    </row>
    <row r="2639" spans="1:11" s="124" customFormat="1" ht="15">
      <c r="A2639" s="380"/>
      <c r="B2639" s="380"/>
      <c r="C2639" s="380"/>
      <c r="D2639" s="380"/>
      <c r="E2639" s="381"/>
      <c r="F2639" s="380"/>
      <c r="G2639" s="380"/>
      <c r="H2639" s="379"/>
      <c r="I2639" s="126">
        <f>Table3[[#This Row],[No. Siri Pen]]</f>
        <v>0</v>
      </c>
      <c r="J2639" s="207">
        <f>Table3[[#This Row],[Kos (RM)]]</f>
        <v>0</v>
      </c>
      <c r="K2639" s="127">
        <f>VLOOKUP(I2639,LBA!AJ:AK,2,0)</f>
        <v>0</v>
      </c>
    </row>
    <row r="2640" spans="1:11" s="124" customFormat="1" ht="15">
      <c r="A2640" s="380"/>
      <c r="B2640" s="380"/>
      <c r="C2640" s="380"/>
      <c r="D2640" s="380"/>
      <c r="E2640" s="381"/>
      <c r="F2640" s="380"/>
      <c r="G2640" s="380"/>
      <c r="H2640" s="379"/>
      <c r="I2640" s="126">
        <f>Table3[[#This Row],[No. Siri Pen]]</f>
        <v>0</v>
      </c>
      <c r="J2640" s="207">
        <f>Table3[[#This Row],[Kos (RM)]]</f>
        <v>0</v>
      </c>
      <c r="K2640" s="127">
        <f>VLOOKUP(I2640,LBA!AJ:AK,2,0)</f>
        <v>0</v>
      </c>
    </row>
    <row r="2641" spans="1:11" s="124" customFormat="1" ht="15">
      <c r="A2641" s="380"/>
      <c r="B2641" s="380"/>
      <c r="C2641" s="380"/>
      <c r="D2641" s="380"/>
      <c r="E2641" s="381"/>
      <c r="F2641" s="380"/>
      <c r="G2641" s="380"/>
      <c r="H2641" s="379"/>
      <c r="I2641" s="126">
        <f>Table3[[#This Row],[No. Siri Pen]]</f>
        <v>0</v>
      </c>
      <c r="J2641" s="207">
        <f>Table3[[#This Row],[Kos (RM)]]</f>
        <v>0</v>
      </c>
      <c r="K2641" s="127">
        <f>VLOOKUP(I2641,LBA!AJ:AK,2,0)</f>
        <v>0</v>
      </c>
    </row>
    <row r="2642" spans="1:11" s="124" customFormat="1" ht="15">
      <c r="A2642" s="380"/>
      <c r="B2642" s="380"/>
      <c r="C2642" s="380"/>
      <c r="D2642" s="380"/>
      <c r="E2642" s="381"/>
      <c r="F2642" s="380"/>
      <c r="G2642" s="380"/>
      <c r="H2642" s="379"/>
      <c r="I2642" s="126">
        <f>Table3[[#This Row],[No. Siri Pen]]</f>
        <v>0</v>
      </c>
      <c r="J2642" s="207">
        <f>Table3[[#This Row],[Kos (RM)]]</f>
        <v>0</v>
      </c>
      <c r="K2642" s="127">
        <f>VLOOKUP(I2642,LBA!AJ:AK,2,0)</f>
        <v>0</v>
      </c>
    </row>
    <row r="2643" spans="1:11" s="124" customFormat="1" ht="15">
      <c r="A2643" s="380"/>
      <c r="B2643" s="380"/>
      <c r="C2643" s="380"/>
      <c r="D2643" s="380"/>
      <c r="E2643" s="381"/>
      <c r="F2643" s="380"/>
      <c r="G2643" s="380"/>
      <c r="H2643" s="379"/>
      <c r="I2643" s="126">
        <f>Table3[[#This Row],[No. Siri Pen]]</f>
        <v>0</v>
      </c>
      <c r="J2643" s="207">
        <f>Table3[[#This Row],[Kos (RM)]]</f>
        <v>0</v>
      </c>
      <c r="K2643" s="127">
        <f>VLOOKUP(I2643,LBA!AJ:AK,2,0)</f>
        <v>0</v>
      </c>
    </row>
    <row r="2644" spans="1:11" s="124" customFormat="1" ht="15">
      <c r="A2644" s="380"/>
      <c r="B2644" s="380"/>
      <c r="C2644" s="380"/>
      <c r="D2644" s="380"/>
      <c r="E2644" s="381"/>
      <c r="F2644" s="380"/>
      <c r="G2644" s="380"/>
      <c r="H2644" s="379"/>
      <c r="I2644" s="126">
        <f>Table3[[#This Row],[No. Siri Pen]]</f>
        <v>0</v>
      </c>
      <c r="J2644" s="207">
        <f>Table3[[#This Row],[Kos (RM)]]</f>
        <v>0</v>
      </c>
      <c r="K2644" s="127">
        <f>VLOOKUP(I2644,LBA!AJ:AK,2,0)</f>
        <v>0</v>
      </c>
    </row>
    <row r="2645" spans="1:11" s="124" customFormat="1" ht="15">
      <c r="A2645" s="380"/>
      <c r="B2645" s="380"/>
      <c r="C2645" s="380"/>
      <c r="D2645" s="380"/>
      <c r="E2645" s="381"/>
      <c r="F2645" s="380"/>
      <c r="G2645" s="380"/>
      <c r="H2645" s="379"/>
      <c r="I2645" s="126">
        <f>Table3[[#This Row],[No. Siri Pen]]</f>
        <v>0</v>
      </c>
      <c r="J2645" s="207">
        <f>Table3[[#This Row],[Kos (RM)]]</f>
        <v>0</v>
      </c>
      <c r="K2645" s="127">
        <f>VLOOKUP(I2645,LBA!AJ:AK,2,0)</f>
        <v>0</v>
      </c>
    </row>
    <row r="2646" spans="1:11" s="124" customFormat="1" ht="15">
      <c r="A2646" s="380"/>
      <c r="B2646" s="380"/>
      <c r="C2646" s="380"/>
      <c r="D2646" s="380"/>
      <c r="E2646" s="381"/>
      <c r="F2646" s="380"/>
      <c r="G2646" s="380"/>
      <c r="H2646" s="379"/>
      <c r="I2646" s="126">
        <f>Table3[[#This Row],[No. Siri Pen]]</f>
        <v>0</v>
      </c>
      <c r="J2646" s="207">
        <f>Table3[[#This Row],[Kos (RM)]]</f>
        <v>0</v>
      </c>
      <c r="K2646" s="127">
        <f>VLOOKUP(I2646,LBA!AJ:AK,2,0)</f>
        <v>0</v>
      </c>
    </row>
    <row r="2647" spans="1:11" s="124" customFormat="1" ht="15">
      <c r="A2647" s="380"/>
      <c r="B2647" s="380"/>
      <c r="C2647" s="380"/>
      <c r="D2647" s="380"/>
      <c r="E2647" s="381"/>
      <c r="F2647" s="380"/>
      <c r="G2647" s="380"/>
      <c r="H2647" s="379"/>
      <c r="I2647" s="126">
        <f>Table3[[#This Row],[No. Siri Pen]]</f>
        <v>0</v>
      </c>
      <c r="J2647" s="207">
        <f>Table3[[#This Row],[Kos (RM)]]</f>
        <v>0</v>
      </c>
      <c r="K2647" s="127">
        <f>VLOOKUP(I2647,LBA!AJ:AK,2,0)</f>
        <v>0</v>
      </c>
    </row>
    <row r="2648" spans="1:11" s="124" customFormat="1" ht="15">
      <c r="A2648" s="380"/>
      <c r="B2648" s="380"/>
      <c r="C2648" s="380"/>
      <c r="D2648" s="380"/>
      <c r="E2648" s="381"/>
      <c r="F2648" s="380"/>
      <c r="G2648" s="380"/>
      <c r="H2648" s="379"/>
      <c r="I2648" s="126">
        <f>Table3[[#This Row],[No. Siri Pen]]</f>
        <v>0</v>
      </c>
      <c r="J2648" s="207">
        <f>Table3[[#This Row],[Kos (RM)]]</f>
        <v>0</v>
      </c>
      <c r="K2648" s="127">
        <f>VLOOKUP(I2648,LBA!AJ:AK,2,0)</f>
        <v>0</v>
      </c>
    </row>
    <row r="2649" spans="1:11" s="124" customFormat="1" ht="15">
      <c r="A2649" s="380"/>
      <c r="B2649" s="380"/>
      <c r="C2649" s="380"/>
      <c r="D2649" s="380"/>
      <c r="E2649" s="381"/>
      <c r="F2649" s="380"/>
      <c r="G2649" s="380"/>
      <c r="H2649" s="379"/>
      <c r="I2649" s="126">
        <f>Table3[[#This Row],[No. Siri Pen]]</f>
        <v>0</v>
      </c>
      <c r="J2649" s="207">
        <f>Table3[[#This Row],[Kos (RM)]]</f>
        <v>0</v>
      </c>
      <c r="K2649" s="127">
        <f>VLOOKUP(I2649,LBA!AJ:AK,2,0)</f>
        <v>0</v>
      </c>
    </row>
    <row r="2650" spans="1:11" s="124" customFormat="1" ht="15">
      <c r="A2650" s="380"/>
      <c r="B2650" s="380"/>
      <c r="C2650" s="380"/>
      <c r="D2650" s="380"/>
      <c r="E2650" s="381"/>
      <c r="F2650" s="380"/>
      <c r="G2650" s="380"/>
      <c r="H2650" s="379"/>
      <c r="I2650" s="126">
        <f>Table3[[#This Row],[No. Siri Pen]]</f>
        <v>0</v>
      </c>
      <c r="J2650" s="207">
        <f>Table3[[#This Row],[Kos (RM)]]</f>
        <v>0</v>
      </c>
      <c r="K2650" s="127">
        <f>VLOOKUP(I2650,LBA!AJ:AK,2,0)</f>
        <v>0</v>
      </c>
    </row>
    <row r="2651" spans="1:11" s="124" customFormat="1" ht="15">
      <c r="A2651" s="380"/>
      <c r="B2651" s="380"/>
      <c r="C2651" s="380"/>
      <c r="D2651" s="380"/>
      <c r="E2651" s="381"/>
      <c r="F2651" s="380"/>
      <c r="G2651" s="380"/>
      <c r="H2651" s="379"/>
      <c r="I2651" s="126">
        <f>Table3[[#This Row],[No. Siri Pen]]</f>
        <v>0</v>
      </c>
      <c r="J2651" s="207">
        <f>Table3[[#This Row],[Kos (RM)]]</f>
        <v>0</v>
      </c>
      <c r="K2651" s="127">
        <f>VLOOKUP(I2651,LBA!AJ:AK,2,0)</f>
        <v>0</v>
      </c>
    </row>
    <row r="2652" spans="1:11" s="124" customFormat="1" ht="15">
      <c r="A2652" s="380"/>
      <c r="B2652" s="380"/>
      <c r="C2652" s="380"/>
      <c r="D2652" s="380"/>
      <c r="E2652" s="381"/>
      <c r="F2652" s="380"/>
      <c r="G2652" s="380"/>
      <c r="H2652" s="379"/>
      <c r="I2652" s="126">
        <f>Table3[[#This Row],[No. Siri Pen]]</f>
        <v>0</v>
      </c>
      <c r="J2652" s="207">
        <f>Table3[[#This Row],[Kos (RM)]]</f>
        <v>0</v>
      </c>
      <c r="K2652" s="127">
        <f>VLOOKUP(I2652,LBA!AJ:AK,2,0)</f>
        <v>0</v>
      </c>
    </row>
    <row r="2653" spans="1:11" s="124" customFormat="1" ht="15">
      <c r="A2653" s="380"/>
      <c r="B2653" s="380"/>
      <c r="C2653" s="380"/>
      <c r="D2653" s="380"/>
      <c r="E2653" s="381"/>
      <c r="F2653" s="380"/>
      <c r="G2653" s="380"/>
      <c r="H2653" s="379"/>
      <c r="I2653" s="126">
        <f>Table3[[#This Row],[No. Siri Pen]]</f>
        <v>0</v>
      </c>
      <c r="J2653" s="207">
        <f>Table3[[#This Row],[Kos (RM)]]</f>
        <v>0</v>
      </c>
      <c r="K2653" s="127">
        <f>VLOOKUP(I2653,LBA!AJ:AK,2,0)</f>
        <v>0</v>
      </c>
    </row>
    <row r="2654" spans="1:11" s="124" customFormat="1" ht="15">
      <c r="A2654" s="380"/>
      <c r="B2654" s="380"/>
      <c r="C2654" s="380"/>
      <c r="D2654" s="380"/>
      <c r="E2654" s="381"/>
      <c r="F2654" s="380"/>
      <c r="G2654" s="380"/>
      <c r="H2654" s="379"/>
      <c r="I2654" s="126">
        <f>Table3[[#This Row],[No. Siri Pen]]</f>
        <v>0</v>
      </c>
      <c r="J2654" s="207">
        <f>Table3[[#This Row],[Kos (RM)]]</f>
        <v>0</v>
      </c>
      <c r="K2654" s="127">
        <f>VLOOKUP(I2654,LBA!AJ:AK,2,0)</f>
        <v>0</v>
      </c>
    </row>
    <row r="2655" spans="1:11" s="124" customFormat="1" ht="15">
      <c r="A2655" s="380"/>
      <c r="B2655" s="380"/>
      <c r="C2655" s="380"/>
      <c r="D2655" s="380"/>
      <c r="E2655" s="381"/>
      <c r="F2655" s="380"/>
      <c r="G2655" s="380"/>
      <c r="H2655" s="379"/>
      <c r="I2655" s="126">
        <f>Table3[[#This Row],[No. Siri Pen]]</f>
        <v>0</v>
      </c>
      <c r="J2655" s="207">
        <f>Table3[[#This Row],[Kos (RM)]]</f>
        <v>0</v>
      </c>
      <c r="K2655" s="127">
        <f>VLOOKUP(I2655,LBA!AJ:AK,2,0)</f>
        <v>0</v>
      </c>
    </row>
    <row r="2656" spans="1:11" s="124" customFormat="1" ht="15">
      <c r="A2656" s="380"/>
      <c r="B2656" s="380"/>
      <c r="C2656" s="380"/>
      <c r="D2656" s="380"/>
      <c r="E2656" s="381"/>
      <c r="F2656" s="380"/>
      <c r="G2656" s="380"/>
      <c r="H2656" s="379"/>
      <c r="I2656" s="126">
        <f>Table3[[#This Row],[No. Siri Pen]]</f>
        <v>0</v>
      </c>
      <c r="J2656" s="207">
        <f>Table3[[#This Row],[Kos (RM)]]</f>
        <v>0</v>
      </c>
      <c r="K2656" s="127">
        <f>VLOOKUP(I2656,LBA!AJ:AK,2,0)</f>
        <v>0</v>
      </c>
    </row>
    <row r="2657" spans="1:11" s="124" customFormat="1" ht="15">
      <c r="A2657" s="380"/>
      <c r="B2657" s="380"/>
      <c r="C2657" s="380"/>
      <c r="D2657" s="380"/>
      <c r="E2657" s="381"/>
      <c r="F2657" s="380"/>
      <c r="G2657" s="380"/>
      <c r="H2657" s="379"/>
      <c r="I2657" s="126">
        <f>Table3[[#This Row],[No. Siri Pen]]</f>
        <v>0</v>
      </c>
      <c r="J2657" s="207">
        <f>Table3[[#This Row],[Kos (RM)]]</f>
        <v>0</v>
      </c>
      <c r="K2657" s="127">
        <f>VLOOKUP(I2657,LBA!AJ:AK,2,0)</f>
        <v>0</v>
      </c>
    </row>
    <row r="2658" spans="1:11" s="124" customFormat="1" ht="15">
      <c r="A2658" s="380"/>
      <c r="B2658" s="380"/>
      <c r="C2658" s="380"/>
      <c r="D2658" s="380"/>
      <c r="E2658" s="381"/>
      <c r="F2658" s="380"/>
      <c r="G2658" s="380"/>
      <c r="H2658" s="379"/>
      <c r="I2658" s="126">
        <f>Table3[[#This Row],[No. Siri Pen]]</f>
        <v>0</v>
      </c>
      <c r="J2658" s="207">
        <f>Table3[[#This Row],[Kos (RM)]]</f>
        <v>0</v>
      </c>
      <c r="K2658" s="127">
        <f>VLOOKUP(I2658,LBA!AJ:AK,2,0)</f>
        <v>0</v>
      </c>
    </row>
    <row r="2659" spans="1:11" s="124" customFormat="1" ht="15">
      <c r="A2659" s="380"/>
      <c r="B2659" s="380"/>
      <c r="C2659" s="380"/>
      <c r="D2659" s="380"/>
      <c r="E2659" s="381"/>
      <c r="F2659" s="380"/>
      <c r="G2659" s="380"/>
      <c r="H2659" s="379"/>
      <c r="I2659" s="126">
        <f>Table3[[#This Row],[No. Siri Pen]]</f>
        <v>0</v>
      </c>
      <c r="J2659" s="207">
        <f>Table3[[#This Row],[Kos (RM)]]</f>
        <v>0</v>
      </c>
      <c r="K2659" s="127">
        <f>VLOOKUP(I2659,LBA!AJ:AK,2,0)</f>
        <v>0</v>
      </c>
    </row>
    <row r="2660" spans="1:11" s="124" customFormat="1" ht="15">
      <c r="A2660" s="380"/>
      <c r="B2660" s="380"/>
      <c r="C2660" s="380"/>
      <c r="D2660" s="380"/>
      <c r="E2660" s="381"/>
      <c r="F2660" s="380"/>
      <c r="G2660" s="380"/>
      <c r="H2660" s="379"/>
      <c r="I2660" s="126">
        <f>Table3[[#This Row],[No. Siri Pen]]</f>
        <v>0</v>
      </c>
      <c r="J2660" s="207">
        <f>Table3[[#This Row],[Kos (RM)]]</f>
        <v>0</v>
      </c>
      <c r="K2660" s="127">
        <f>VLOOKUP(I2660,LBA!AJ:AK,2,0)</f>
        <v>0</v>
      </c>
    </row>
    <row r="2661" spans="1:11" s="124" customFormat="1" ht="15">
      <c r="A2661" s="380"/>
      <c r="B2661" s="380"/>
      <c r="C2661" s="380"/>
      <c r="D2661" s="380"/>
      <c r="E2661" s="381"/>
      <c r="F2661" s="380"/>
      <c r="G2661" s="380"/>
      <c r="H2661" s="379"/>
      <c r="I2661" s="126">
        <f>Table3[[#This Row],[No. Siri Pen]]</f>
        <v>0</v>
      </c>
      <c r="J2661" s="207">
        <f>Table3[[#This Row],[Kos (RM)]]</f>
        <v>0</v>
      </c>
      <c r="K2661" s="127">
        <f>VLOOKUP(I2661,LBA!AJ:AK,2,0)</f>
        <v>0</v>
      </c>
    </row>
    <row r="2662" spans="1:11" s="124" customFormat="1" ht="15">
      <c r="A2662" s="380"/>
      <c r="B2662" s="380"/>
      <c r="C2662" s="380"/>
      <c r="D2662" s="380"/>
      <c r="E2662" s="381"/>
      <c r="F2662" s="380"/>
      <c r="G2662" s="380"/>
      <c r="H2662" s="379"/>
      <c r="I2662" s="126">
        <f>Table3[[#This Row],[No. Siri Pen]]</f>
        <v>0</v>
      </c>
      <c r="J2662" s="207">
        <f>Table3[[#This Row],[Kos (RM)]]</f>
        <v>0</v>
      </c>
      <c r="K2662" s="127">
        <f>VLOOKUP(I2662,LBA!AJ:AK,2,0)</f>
        <v>0</v>
      </c>
    </row>
    <row r="2663" spans="1:11" s="124" customFormat="1" ht="15">
      <c r="A2663" s="380"/>
      <c r="B2663" s="380"/>
      <c r="C2663" s="380"/>
      <c r="D2663" s="380"/>
      <c r="E2663" s="381"/>
      <c r="F2663" s="380"/>
      <c r="G2663" s="380"/>
      <c r="H2663" s="379"/>
      <c r="I2663" s="126">
        <f>Table3[[#This Row],[No. Siri Pen]]</f>
        <v>0</v>
      </c>
      <c r="J2663" s="207">
        <f>Table3[[#This Row],[Kos (RM)]]</f>
        <v>0</v>
      </c>
      <c r="K2663" s="127">
        <f>VLOOKUP(I2663,LBA!AJ:AK,2,0)</f>
        <v>0</v>
      </c>
    </row>
    <row r="2664" spans="1:11" s="124" customFormat="1" ht="15">
      <c r="A2664" s="380"/>
      <c r="B2664" s="380"/>
      <c r="C2664" s="380"/>
      <c r="D2664" s="380"/>
      <c r="E2664" s="381"/>
      <c r="F2664" s="380"/>
      <c r="G2664" s="380"/>
      <c r="H2664" s="379"/>
      <c r="I2664" s="126">
        <f>Table3[[#This Row],[No. Siri Pen]]</f>
        <v>0</v>
      </c>
      <c r="J2664" s="207">
        <f>Table3[[#This Row],[Kos (RM)]]</f>
        <v>0</v>
      </c>
      <c r="K2664" s="127">
        <f>VLOOKUP(I2664,LBA!AJ:AK,2,0)</f>
        <v>0</v>
      </c>
    </row>
    <row r="2665" spans="1:11" s="124" customFormat="1" ht="15">
      <c r="A2665" s="380"/>
      <c r="B2665" s="380"/>
      <c r="C2665" s="380"/>
      <c r="D2665" s="380"/>
      <c r="E2665" s="381"/>
      <c r="F2665" s="380"/>
      <c r="G2665" s="380"/>
      <c r="H2665" s="379"/>
      <c r="I2665" s="126">
        <f>Table3[[#This Row],[No. Siri Pen]]</f>
        <v>0</v>
      </c>
      <c r="J2665" s="207">
        <f>Table3[[#This Row],[Kos (RM)]]</f>
        <v>0</v>
      </c>
      <c r="K2665" s="127">
        <f>VLOOKUP(I2665,LBA!AJ:AK,2,0)</f>
        <v>0</v>
      </c>
    </row>
    <row r="2666" spans="1:11" s="124" customFormat="1" ht="15">
      <c r="A2666" s="380"/>
      <c r="B2666" s="380"/>
      <c r="C2666" s="380"/>
      <c r="D2666" s="380"/>
      <c r="E2666" s="381"/>
      <c r="F2666" s="380"/>
      <c r="G2666" s="380"/>
      <c r="H2666" s="379"/>
      <c r="I2666" s="126">
        <f>Table3[[#This Row],[No. Siri Pen]]</f>
        <v>0</v>
      </c>
      <c r="J2666" s="207">
        <f>Table3[[#This Row],[Kos (RM)]]</f>
        <v>0</v>
      </c>
      <c r="K2666" s="127">
        <f>VLOOKUP(I2666,LBA!AJ:AK,2,0)</f>
        <v>0</v>
      </c>
    </row>
    <row r="2667" spans="1:11" s="124" customFormat="1" ht="15">
      <c r="A2667" s="380"/>
      <c r="B2667" s="380"/>
      <c r="C2667" s="380"/>
      <c r="D2667" s="380"/>
      <c r="E2667" s="381"/>
      <c r="F2667" s="380"/>
      <c r="G2667" s="380"/>
      <c r="H2667" s="379"/>
      <c r="I2667" s="126">
        <f>Table3[[#This Row],[No. Siri Pen]]</f>
        <v>0</v>
      </c>
      <c r="J2667" s="207">
        <f>Table3[[#This Row],[Kos (RM)]]</f>
        <v>0</v>
      </c>
      <c r="K2667" s="127">
        <f>VLOOKUP(I2667,LBA!AJ:AK,2,0)</f>
        <v>0</v>
      </c>
    </row>
    <row r="2668" spans="1:11" s="124" customFormat="1" ht="15">
      <c r="A2668" s="380"/>
      <c r="B2668" s="380"/>
      <c r="C2668" s="380"/>
      <c r="D2668" s="380"/>
      <c r="E2668" s="381"/>
      <c r="F2668" s="380"/>
      <c r="G2668" s="380"/>
      <c r="H2668" s="379"/>
      <c r="I2668" s="126">
        <f>Table3[[#This Row],[No. Siri Pen]]</f>
        <v>0</v>
      </c>
      <c r="J2668" s="207">
        <f>Table3[[#This Row],[Kos (RM)]]</f>
        <v>0</v>
      </c>
      <c r="K2668" s="127">
        <f>VLOOKUP(I2668,LBA!AJ:AK,2,0)</f>
        <v>0</v>
      </c>
    </row>
    <row r="2669" spans="1:11" s="124" customFormat="1" ht="15">
      <c r="A2669" s="380"/>
      <c r="B2669" s="380"/>
      <c r="C2669" s="380"/>
      <c r="D2669" s="380"/>
      <c r="E2669" s="381"/>
      <c r="F2669" s="380"/>
      <c r="G2669" s="380"/>
      <c r="H2669" s="379"/>
      <c r="I2669" s="126">
        <f>Table3[[#This Row],[No. Siri Pen]]</f>
        <v>0</v>
      </c>
      <c r="J2669" s="207">
        <f>Table3[[#This Row],[Kos (RM)]]</f>
        <v>0</v>
      </c>
      <c r="K2669" s="127">
        <f>VLOOKUP(I2669,LBA!AJ:AK,2,0)</f>
        <v>0</v>
      </c>
    </row>
    <row r="2670" spans="1:11" s="124" customFormat="1" ht="15">
      <c r="A2670" s="380"/>
      <c r="B2670" s="380"/>
      <c r="C2670" s="380"/>
      <c r="D2670" s="380"/>
      <c r="E2670" s="381"/>
      <c r="F2670" s="380"/>
      <c r="G2670" s="380"/>
      <c r="H2670" s="379"/>
      <c r="I2670" s="126">
        <f>Table3[[#This Row],[No. Siri Pen]]</f>
        <v>0</v>
      </c>
      <c r="J2670" s="207">
        <f>Table3[[#This Row],[Kos (RM)]]</f>
        <v>0</v>
      </c>
      <c r="K2670" s="127">
        <f>VLOOKUP(I2670,LBA!AJ:AK,2,0)</f>
        <v>0</v>
      </c>
    </row>
    <row r="2671" spans="1:11" s="124" customFormat="1" ht="15">
      <c r="A2671" s="380"/>
      <c r="B2671" s="380"/>
      <c r="C2671" s="380"/>
      <c r="D2671" s="380"/>
      <c r="E2671" s="381"/>
      <c r="F2671" s="380"/>
      <c r="G2671" s="380"/>
      <c r="H2671" s="379"/>
      <c r="I2671" s="126">
        <f>Table3[[#This Row],[No. Siri Pen]]</f>
        <v>0</v>
      </c>
      <c r="J2671" s="207">
        <f>Table3[[#This Row],[Kos (RM)]]</f>
        <v>0</v>
      </c>
      <c r="K2671" s="127">
        <f>VLOOKUP(I2671,LBA!AJ:AK,2,0)</f>
        <v>0</v>
      </c>
    </row>
    <row r="2672" spans="1:11" s="124" customFormat="1" ht="15">
      <c r="A2672" s="380"/>
      <c r="B2672" s="380"/>
      <c r="C2672" s="380"/>
      <c r="D2672" s="380"/>
      <c r="E2672" s="381"/>
      <c r="F2672" s="380"/>
      <c r="G2672" s="380"/>
      <c r="H2672" s="379"/>
      <c r="I2672" s="126">
        <f>Table3[[#This Row],[No. Siri Pen]]</f>
        <v>0</v>
      </c>
      <c r="J2672" s="207">
        <f>Table3[[#This Row],[Kos (RM)]]</f>
        <v>0</v>
      </c>
      <c r="K2672" s="127">
        <f>VLOOKUP(I2672,LBA!AJ:AK,2,0)</f>
        <v>0</v>
      </c>
    </row>
    <row r="2673" spans="1:11" s="124" customFormat="1" ht="15">
      <c r="A2673" s="380"/>
      <c r="B2673" s="380"/>
      <c r="C2673" s="380"/>
      <c r="D2673" s="380"/>
      <c r="E2673" s="381"/>
      <c r="F2673" s="380"/>
      <c r="G2673" s="380"/>
      <c r="H2673" s="379"/>
      <c r="I2673" s="126">
        <f>Table3[[#This Row],[No. Siri Pen]]</f>
        <v>0</v>
      </c>
      <c r="J2673" s="207">
        <f>Table3[[#This Row],[Kos (RM)]]</f>
        <v>0</v>
      </c>
      <c r="K2673" s="127">
        <f>VLOOKUP(I2673,LBA!AJ:AK,2,0)</f>
        <v>0</v>
      </c>
    </row>
    <row r="2674" spans="1:11" s="124" customFormat="1" ht="15">
      <c r="A2674" s="380"/>
      <c r="B2674" s="380"/>
      <c r="C2674" s="380"/>
      <c r="D2674" s="380"/>
      <c r="E2674" s="381"/>
      <c r="F2674" s="380"/>
      <c r="G2674" s="380"/>
      <c r="H2674" s="379"/>
      <c r="I2674" s="126">
        <f>Table3[[#This Row],[No. Siri Pen]]</f>
        <v>0</v>
      </c>
      <c r="J2674" s="207">
        <f>Table3[[#This Row],[Kos (RM)]]</f>
        <v>0</v>
      </c>
      <c r="K2674" s="127">
        <f>VLOOKUP(I2674,LBA!AJ:AK,2,0)</f>
        <v>0</v>
      </c>
    </row>
    <row r="2675" spans="1:11" s="124" customFormat="1" ht="15">
      <c r="A2675" s="380"/>
      <c r="B2675" s="380"/>
      <c r="C2675" s="380"/>
      <c r="D2675" s="380"/>
      <c r="E2675" s="381"/>
      <c r="F2675" s="380"/>
      <c r="G2675" s="380"/>
      <c r="H2675" s="379"/>
      <c r="I2675" s="126">
        <f>Table3[[#This Row],[No. Siri Pen]]</f>
        <v>0</v>
      </c>
      <c r="J2675" s="207">
        <f>Table3[[#This Row],[Kos (RM)]]</f>
        <v>0</v>
      </c>
      <c r="K2675" s="127">
        <f>VLOOKUP(I2675,LBA!AJ:AK,2,0)</f>
        <v>0</v>
      </c>
    </row>
    <row r="2676" spans="1:11" s="124" customFormat="1" ht="15">
      <c r="A2676" s="380"/>
      <c r="B2676" s="380"/>
      <c r="C2676" s="380"/>
      <c r="D2676" s="380"/>
      <c r="E2676" s="381"/>
      <c r="F2676" s="380"/>
      <c r="G2676" s="380"/>
      <c r="H2676" s="379"/>
      <c r="I2676" s="126">
        <f>Table3[[#This Row],[No. Siri Pen]]</f>
        <v>0</v>
      </c>
      <c r="J2676" s="207">
        <f>Table3[[#This Row],[Kos (RM)]]</f>
        <v>0</v>
      </c>
      <c r="K2676" s="127">
        <f>VLOOKUP(I2676,LBA!AJ:AK,2,0)</f>
        <v>0</v>
      </c>
    </row>
    <row r="2677" spans="1:11" s="124" customFormat="1" ht="15">
      <c r="A2677" s="380"/>
      <c r="B2677" s="380"/>
      <c r="C2677" s="380"/>
      <c r="D2677" s="380"/>
      <c r="E2677" s="381"/>
      <c r="F2677" s="380"/>
      <c r="G2677" s="380"/>
      <c r="H2677" s="379"/>
      <c r="I2677" s="126">
        <f>Table3[[#This Row],[No. Siri Pen]]</f>
        <v>0</v>
      </c>
      <c r="J2677" s="207">
        <f>Table3[[#This Row],[Kos (RM)]]</f>
        <v>0</v>
      </c>
      <c r="K2677" s="127">
        <f>VLOOKUP(I2677,LBA!AJ:AK,2,0)</f>
        <v>0</v>
      </c>
    </row>
    <row r="2678" spans="1:11" s="124" customFormat="1" ht="15">
      <c r="A2678" s="380"/>
      <c r="B2678" s="380"/>
      <c r="C2678" s="380"/>
      <c r="D2678" s="380"/>
      <c r="E2678" s="381"/>
      <c r="F2678" s="380"/>
      <c r="G2678" s="380"/>
      <c r="H2678" s="379"/>
      <c r="I2678" s="126">
        <f>Table3[[#This Row],[No. Siri Pen]]</f>
        <v>0</v>
      </c>
      <c r="J2678" s="207">
        <f>Table3[[#This Row],[Kos (RM)]]</f>
        <v>0</v>
      </c>
      <c r="K2678" s="127">
        <f>VLOOKUP(I2678,LBA!AJ:AK,2,0)</f>
        <v>0</v>
      </c>
    </row>
    <row r="2679" spans="1:11" s="124" customFormat="1" ht="15">
      <c r="A2679" s="380"/>
      <c r="B2679" s="380"/>
      <c r="C2679" s="380"/>
      <c r="D2679" s="380"/>
      <c r="E2679" s="381"/>
      <c r="F2679" s="380"/>
      <c r="G2679" s="380"/>
      <c r="H2679" s="379"/>
      <c r="I2679" s="126">
        <f>Table3[[#This Row],[No. Siri Pen]]</f>
        <v>0</v>
      </c>
      <c r="J2679" s="207">
        <f>Table3[[#This Row],[Kos (RM)]]</f>
        <v>0</v>
      </c>
      <c r="K2679" s="127">
        <f>VLOOKUP(I2679,LBA!AJ:AK,2,0)</f>
        <v>0</v>
      </c>
    </row>
    <row r="2680" spans="1:11" s="124" customFormat="1" ht="15">
      <c r="A2680" s="380"/>
      <c r="B2680" s="380"/>
      <c r="C2680" s="380"/>
      <c r="D2680" s="380"/>
      <c r="E2680" s="381"/>
      <c r="F2680" s="380"/>
      <c r="G2680" s="380"/>
      <c r="H2680" s="379"/>
      <c r="I2680" s="126">
        <f>Table3[[#This Row],[No. Siri Pen]]</f>
        <v>0</v>
      </c>
      <c r="J2680" s="207">
        <f>Table3[[#This Row],[Kos (RM)]]</f>
        <v>0</v>
      </c>
      <c r="K2680" s="127">
        <f>VLOOKUP(I2680,LBA!AJ:AK,2,0)</f>
        <v>0</v>
      </c>
    </row>
    <row r="2681" spans="1:11" s="124" customFormat="1" ht="15">
      <c r="A2681" s="380"/>
      <c r="B2681" s="380"/>
      <c r="C2681" s="380"/>
      <c r="D2681" s="380"/>
      <c r="E2681" s="381"/>
      <c r="F2681" s="380"/>
      <c r="G2681" s="380"/>
      <c r="H2681" s="379"/>
      <c r="I2681" s="126">
        <f>Table3[[#This Row],[No. Siri Pen]]</f>
        <v>0</v>
      </c>
      <c r="J2681" s="207">
        <f>Table3[[#This Row],[Kos (RM)]]</f>
        <v>0</v>
      </c>
      <c r="K2681" s="127">
        <f>VLOOKUP(I2681,LBA!AJ:AK,2,0)</f>
        <v>0</v>
      </c>
    </row>
    <row r="2682" spans="1:11" s="124" customFormat="1" ht="15">
      <c r="A2682" s="380"/>
      <c r="B2682" s="380"/>
      <c r="C2682" s="380"/>
      <c r="D2682" s="380"/>
      <c r="E2682" s="381"/>
      <c r="F2682" s="380"/>
      <c r="G2682" s="380"/>
      <c r="H2682" s="379"/>
      <c r="I2682" s="126">
        <f>Table3[[#This Row],[No. Siri Pen]]</f>
        <v>0</v>
      </c>
      <c r="J2682" s="207">
        <f>Table3[[#This Row],[Kos (RM)]]</f>
        <v>0</v>
      </c>
      <c r="K2682" s="127">
        <f>VLOOKUP(I2682,LBA!AJ:AK,2,0)</f>
        <v>0</v>
      </c>
    </row>
    <row r="2683" spans="1:11" s="124" customFormat="1" ht="15">
      <c r="A2683" s="380"/>
      <c r="B2683" s="380"/>
      <c r="C2683" s="380"/>
      <c r="D2683" s="380"/>
      <c r="E2683" s="381"/>
      <c r="F2683" s="380"/>
      <c r="G2683" s="380"/>
      <c r="H2683" s="379"/>
      <c r="I2683" s="126">
        <f>Table3[[#This Row],[No. Siri Pen]]</f>
        <v>0</v>
      </c>
      <c r="J2683" s="207">
        <f>Table3[[#This Row],[Kos (RM)]]</f>
        <v>0</v>
      </c>
      <c r="K2683" s="127">
        <f>VLOOKUP(I2683,LBA!AJ:AK,2,0)</f>
        <v>0</v>
      </c>
    </row>
    <row r="2684" spans="1:11" s="124" customFormat="1" ht="15">
      <c r="A2684" s="380"/>
      <c r="B2684" s="380"/>
      <c r="C2684" s="380"/>
      <c r="D2684" s="380"/>
      <c r="E2684" s="381"/>
      <c r="F2684" s="380"/>
      <c r="G2684" s="380"/>
      <c r="H2684" s="379"/>
      <c r="I2684" s="126">
        <f>Table3[[#This Row],[No. Siri Pen]]</f>
        <v>0</v>
      </c>
      <c r="J2684" s="207">
        <f>Table3[[#This Row],[Kos (RM)]]</f>
        <v>0</v>
      </c>
      <c r="K2684" s="127">
        <f>VLOOKUP(I2684,LBA!AJ:AK,2,0)</f>
        <v>0</v>
      </c>
    </row>
    <row r="2685" spans="1:11" s="124" customFormat="1" ht="15">
      <c r="A2685" s="380"/>
      <c r="B2685" s="380"/>
      <c r="C2685" s="380"/>
      <c r="D2685" s="380"/>
      <c r="E2685" s="381"/>
      <c r="F2685" s="380"/>
      <c r="G2685" s="380"/>
      <c r="H2685" s="379"/>
      <c r="I2685" s="126">
        <f>Table3[[#This Row],[No. Siri Pen]]</f>
        <v>0</v>
      </c>
      <c r="J2685" s="207">
        <f>Table3[[#This Row],[Kos (RM)]]</f>
        <v>0</v>
      </c>
      <c r="K2685" s="127">
        <f>VLOOKUP(I2685,LBA!AJ:AK,2,0)</f>
        <v>0</v>
      </c>
    </row>
    <row r="2686" spans="1:11" s="124" customFormat="1" ht="15">
      <c r="A2686" s="380"/>
      <c r="B2686" s="380"/>
      <c r="C2686" s="380"/>
      <c r="D2686" s="380"/>
      <c r="E2686" s="381"/>
      <c r="F2686" s="380"/>
      <c r="G2686" s="380"/>
      <c r="H2686" s="379"/>
      <c r="I2686" s="126">
        <f>Table3[[#This Row],[No. Siri Pen]]</f>
        <v>0</v>
      </c>
      <c r="J2686" s="207">
        <f>Table3[[#This Row],[Kos (RM)]]</f>
        <v>0</v>
      </c>
      <c r="K2686" s="127">
        <f>VLOOKUP(I2686,LBA!AJ:AK,2,0)</f>
        <v>0</v>
      </c>
    </row>
    <row r="2687" spans="1:11" s="124" customFormat="1" ht="15">
      <c r="A2687" s="380"/>
      <c r="B2687" s="380"/>
      <c r="C2687" s="380"/>
      <c r="D2687" s="380"/>
      <c r="E2687" s="381"/>
      <c r="F2687" s="380"/>
      <c r="G2687" s="380"/>
      <c r="H2687" s="379"/>
      <c r="I2687" s="126">
        <f>Table3[[#This Row],[No. Siri Pen]]</f>
        <v>0</v>
      </c>
      <c r="J2687" s="207">
        <f>Table3[[#This Row],[Kos (RM)]]</f>
        <v>0</v>
      </c>
      <c r="K2687" s="127">
        <f>VLOOKUP(I2687,LBA!AJ:AK,2,0)</f>
        <v>0</v>
      </c>
    </row>
    <row r="2688" spans="1:11" s="124" customFormat="1" ht="15">
      <c r="A2688" s="380"/>
      <c r="B2688" s="380"/>
      <c r="C2688" s="380"/>
      <c r="D2688" s="380"/>
      <c r="E2688" s="381"/>
      <c r="F2688" s="380"/>
      <c r="G2688" s="380"/>
      <c r="H2688" s="379"/>
      <c r="I2688" s="126">
        <f>Table3[[#This Row],[No. Siri Pen]]</f>
        <v>0</v>
      </c>
      <c r="J2688" s="207">
        <f>Table3[[#This Row],[Kos (RM)]]</f>
        <v>0</v>
      </c>
      <c r="K2688" s="127">
        <f>VLOOKUP(I2688,LBA!AJ:AK,2,0)</f>
        <v>0</v>
      </c>
    </row>
    <row r="2689" spans="1:11" s="124" customFormat="1" ht="15">
      <c r="A2689" s="380"/>
      <c r="B2689" s="380"/>
      <c r="C2689" s="380"/>
      <c r="D2689" s="380"/>
      <c r="E2689" s="381"/>
      <c r="F2689" s="380"/>
      <c r="G2689" s="380"/>
      <c r="H2689" s="379"/>
      <c r="I2689" s="126">
        <f>Table3[[#This Row],[No. Siri Pen]]</f>
        <v>0</v>
      </c>
      <c r="J2689" s="207">
        <f>Table3[[#This Row],[Kos (RM)]]</f>
        <v>0</v>
      </c>
      <c r="K2689" s="127">
        <f>VLOOKUP(I2689,LBA!AJ:AK,2,0)</f>
        <v>0</v>
      </c>
    </row>
    <row r="2690" spans="1:11" s="124" customFormat="1" ht="15">
      <c r="A2690" s="380"/>
      <c r="B2690" s="380"/>
      <c r="C2690" s="380"/>
      <c r="D2690" s="380"/>
      <c r="E2690" s="381"/>
      <c r="F2690" s="380"/>
      <c r="G2690" s="380"/>
      <c r="H2690" s="379"/>
      <c r="I2690" s="126">
        <f>Table3[[#This Row],[No. Siri Pen]]</f>
        <v>0</v>
      </c>
      <c r="J2690" s="207">
        <f>Table3[[#This Row],[Kos (RM)]]</f>
        <v>0</v>
      </c>
      <c r="K2690" s="127">
        <f>VLOOKUP(I2690,LBA!AJ:AK,2,0)</f>
        <v>0</v>
      </c>
    </row>
    <row r="2691" spans="1:11" s="124" customFormat="1" ht="15">
      <c r="A2691" s="380"/>
      <c r="B2691" s="380"/>
      <c r="C2691" s="380"/>
      <c r="D2691" s="380"/>
      <c r="E2691" s="381"/>
      <c r="F2691" s="380"/>
      <c r="G2691" s="380"/>
      <c r="H2691" s="379"/>
      <c r="I2691" s="126">
        <f>Table3[[#This Row],[No. Siri Pen]]</f>
        <v>0</v>
      </c>
      <c r="J2691" s="207">
        <f>Table3[[#This Row],[Kos (RM)]]</f>
        <v>0</v>
      </c>
      <c r="K2691" s="127">
        <f>VLOOKUP(I2691,LBA!AJ:AK,2,0)</f>
        <v>0</v>
      </c>
    </row>
    <row r="2692" spans="1:11" s="124" customFormat="1" ht="15">
      <c r="A2692" s="380"/>
      <c r="B2692" s="380"/>
      <c r="C2692" s="380"/>
      <c r="D2692" s="380"/>
      <c r="E2692" s="381"/>
      <c r="F2692" s="380"/>
      <c r="G2692" s="380"/>
      <c r="H2692" s="379"/>
      <c r="I2692" s="126">
        <f>Table3[[#This Row],[No. Siri Pen]]</f>
        <v>0</v>
      </c>
      <c r="J2692" s="207">
        <f>Table3[[#This Row],[Kos (RM)]]</f>
        <v>0</v>
      </c>
      <c r="K2692" s="127">
        <f>VLOOKUP(I2692,LBA!AJ:AK,2,0)</f>
        <v>0</v>
      </c>
    </row>
    <row r="2693" spans="1:11" s="124" customFormat="1" ht="15">
      <c r="A2693" s="380"/>
      <c r="B2693" s="380"/>
      <c r="C2693" s="380"/>
      <c r="D2693" s="380"/>
      <c r="E2693" s="381"/>
      <c r="F2693" s="380"/>
      <c r="G2693" s="380"/>
      <c r="H2693" s="379"/>
      <c r="I2693" s="126">
        <f>Table3[[#This Row],[No. Siri Pen]]</f>
        <v>0</v>
      </c>
      <c r="J2693" s="207">
        <f>Table3[[#This Row],[Kos (RM)]]</f>
        <v>0</v>
      </c>
      <c r="K2693" s="127">
        <f>VLOOKUP(I2693,LBA!AJ:AK,2,0)</f>
        <v>0</v>
      </c>
    </row>
    <row r="2694" spans="1:11" s="124" customFormat="1" ht="15">
      <c r="A2694" s="380"/>
      <c r="B2694" s="380"/>
      <c r="C2694" s="380"/>
      <c r="D2694" s="380"/>
      <c r="E2694" s="381"/>
      <c r="F2694" s="380"/>
      <c r="G2694" s="380"/>
      <c r="H2694" s="379"/>
      <c r="I2694" s="126">
        <f>Table3[[#This Row],[No. Siri Pen]]</f>
        <v>0</v>
      </c>
      <c r="J2694" s="207">
        <f>Table3[[#This Row],[Kos (RM)]]</f>
        <v>0</v>
      </c>
      <c r="K2694" s="127">
        <f>VLOOKUP(I2694,LBA!AJ:AK,2,0)</f>
        <v>0</v>
      </c>
    </row>
    <row r="2695" spans="1:11" s="124" customFormat="1" ht="15">
      <c r="A2695" s="380"/>
      <c r="B2695" s="380"/>
      <c r="C2695" s="380"/>
      <c r="D2695" s="380"/>
      <c r="E2695" s="381"/>
      <c r="F2695" s="380"/>
      <c r="G2695" s="380"/>
      <c r="H2695" s="379"/>
      <c r="I2695" s="126">
        <f>Table3[[#This Row],[No. Siri Pen]]</f>
        <v>0</v>
      </c>
      <c r="J2695" s="207">
        <f>Table3[[#This Row],[Kos (RM)]]</f>
        <v>0</v>
      </c>
      <c r="K2695" s="127">
        <f>VLOOKUP(I2695,LBA!AJ:AK,2,0)</f>
        <v>0</v>
      </c>
    </row>
    <row r="2696" spans="1:11" s="124" customFormat="1" ht="15">
      <c r="A2696" s="380"/>
      <c r="B2696" s="380"/>
      <c r="C2696" s="380"/>
      <c r="D2696" s="380"/>
      <c r="E2696" s="381"/>
      <c r="F2696" s="380"/>
      <c r="G2696" s="380"/>
      <c r="H2696" s="379"/>
      <c r="I2696" s="126">
        <f>Table3[[#This Row],[No. Siri Pen]]</f>
        <v>0</v>
      </c>
      <c r="J2696" s="207">
        <f>Table3[[#This Row],[Kos (RM)]]</f>
        <v>0</v>
      </c>
      <c r="K2696" s="127">
        <f>VLOOKUP(I2696,LBA!AJ:AK,2,0)</f>
        <v>0</v>
      </c>
    </row>
    <row r="2697" spans="1:11" s="124" customFormat="1" ht="15">
      <c r="A2697" s="380"/>
      <c r="B2697" s="380"/>
      <c r="C2697" s="380"/>
      <c r="D2697" s="380"/>
      <c r="E2697" s="381"/>
      <c r="F2697" s="380"/>
      <c r="G2697" s="380"/>
      <c r="H2697" s="379"/>
      <c r="I2697" s="126">
        <f>Table3[[#This Row],[No. Siri Pen]]</f>
        <v>0</v>
      </c>
      <c r="J2697" s="207">
        <f>Table3[[#This Row],[Kos (RM)]]</f>
        <v>0</v>
      </c>
      <c r="K2697" s="127">
        <f>VLOOKUP(I2697,LBA!AJ:AK,2,0)</f>
        <v>0</v>
      </c>
    </row>
    <row r="2698" spans="1:11" s="124" customFormat="1" ht="15">
      <c r="A2698" s="380"/>
      <c r="B2698" s="380"/>
      <c r="C2698" s="380"/>
      <c r="D2698" s="380"/>
      <c r="E2698" s="381"/>
      <c r="F2698" s="380"/>
      <c r="G2698" s="380"/>
      <c r="H2698" s="379"/>
      <c r="I2698" s="126">
        <f>Table3[[#This Row],[No. Siri Pen]]</f>
        <v>0</v>
      </c>
      <c r="J2698" s="207">
        <f>Table3[[#This Row],[Kos (RM)]]</f>
        <v>0</v>
      </c>
      <c r="K2698" s="127">
        <f>VLOOKUP(I2698,LBA!AJ:AK,2,0)</f>
        <v>0</v>
      </c>
    </row>
    <row r="2699" spans="1:11" s="124" customFormat="1" ht="15">
      <c r="A2699" s="380"/>
      <c r="B2699" s="380"/>
      <c r="C2699" s="380"/>
      <c r="D2699" s="380"/>
      <c r="E2699" s="381"/>
      <c r="F2699" s="380"/>
      <c r="G2699" s="380"/>
      <c r="H2699" s="379"/>
      <c r="I2699" s="126">
        <f>Table3[[#This Row],[No. Siri Pen]]</f>
        <v>0</v>
      </c>
      <c r="J2699" s="207">
        <f>Table3[[#This Row],[Kos (RM)]]</f>
        <v>0</v>
      </c>
      <c r="K2699" s="127">
        <f>VLOOKUP(I2699,LBA!AJ:AK,2,0)</f>
        <v>0</v>
      </c>
    </row>
    <row r="2700" spans="1:11" s="124" customFormat="1" ht="15">
      <c r="A2700" s="380"/>
      <c r="B2700" s="380"/>
      <c r="C2700" s="380"/>
      <c r="D2700" s="380"/>
      <c r="E2700" s="381"/>
      <c r="F2700" s="380"/>
      <c r="G2700" s="380"/>
      <c r="H2700" s="379"/>
      <c r="I2700" s="126">
        <f>Table3[[#This Row],[No. Siri Pen]]</f>
        <v>0</v>
      </c>
      <c r="J2700" s="207">
        <f>Table3[[#This Row],[Kos (RM)]]</f>
        <v>0</v>
      </c>
      <c r="K2700" s="127">
        <f>VLOOKUP(I2700,LBA!AJ:AK,2,0)</f>
        <v>0</v>
      </c>
    </row>
    <row r="2701" spans="1:11" s="124" customFormat="1" ht="15">
      <c r="A2701" s="380"/>
      <c r="B2701" s="380"/>
      <c r="C2701" s="380"/>
      <c r="D2701" s="380"/>
      <c r="E2701" s="381"/>
      <c r="F2701" s="380"/>
      <c r="G2701" s="380"/>
      <c r="H2701" s="379"/>
      <c r="I2701" s="126">
        <f>Table3[[#This Row],[No. Siri Pen]]</f>
        <v>0</v>
      </c>
      <c r="J2701" s="207">
        <f>Table3[[#This Row],[Kos (RM)]]</f>
        <v>0</v>
      </c>
      <c r="K2701" s="127">
        <f>VLOOKUP(I2701,LBA!AJ:AK,2,0)</f>
        <v>0</v>
      </c>
    </row>
    <row r="2702" spans="1:11" s="124" customFormat="1" ht="15">
      <c r="A2702" s="380"/>
      <c r="B2702" s="380"/>
      <c r="C2702" s="380"/>
      <c r="D2702" s="380"/>
      <c r="E2702" s="381"/>
      <c r="F2702" s="380"/>
      <c r="G2702" s="380"/>
      <c r="H2702" s="379"/>
      <c r="I2702" s="126">
        <f>Table3[[#This Row],[No. Siri Pen]]</f>
        <v>0</v>
      </c>
      <c r="J2702" s="207">
        <f>Table3[[#This Row],[Kos (RM)]]</f>
        <v>0</v>
      </c>
      <c r="K2702" s="127">
        <f>VLOOKUP(I2702,LBA!AJ:AK,2,0)</f>
        <v>0</v>
      </c>
    </row>
    <row r="2703" spans="1:11" s="124" customFormat="1" ht="15">
      <c r="A2703" s="380"/>
      <c r="B2703" s="380"/>
      <c r="C2703" s="380"/>
      <c r="D2703" s="380"/>
      <c r="E2703" s="381"/>
      <c r="F2703" s="380"/>
      <c r="G2703" s="380"/>
      <c r="H2703" s="379"/>
      <c r="I2703" s="126">
        <f>Table3[[#This Row],[No. Siri Pen]]</f>
        <v>0</v>
      </c>
      <c r="J2703" s="207">
        <f>Table3[[#This Row],[Kos (RM)]]</f>
        <v>0</v>
      </c>
      <c r="K2703" s="127">
        <f>VLOOKUP(I2703,LBA!AJ:AK,2,0)</f>
        <v>0</v>
      </c>
    </row>
    <row r="2704" spans="1:11" s="124" customFormat="1" ht="15">
      <c r="A2704" s="380"/>
      <c r="B2704" s="380"/>
      <c r="C2704" s="380"/>
      <c r="D2704" s="380"/>
      <c r="E2704" s="381"/>
      <c r="F2704" s="380"/>
      <c r="G2704" s="380"/>
      <c r="H2704" s="379"/>
      <c r="I2704" s="126">
        <f>Table3[[#This Row],[No. Siri Pen]]</f>
        <v>0</v>
      </c>
      <c r="J2704" s="207">
        <f>Table3[[#This Row],[Kos (RM)]]</f>
        <v>0</v>
      </c>
      <c r="K2704" s="127">
        <f>VLOOKUP(I2704,LBA!AJ:AK,2,0)</f>
        <v>0</v>
      </c>
    </row>
    <row r="2705" spans="1:11" s="124" customFormat="1" ht="15">
      <c r="A2705" s="380"/>
      <c r="B2705" s="380"/>
      <c r="C2705" s="380"/>
      <c r="D2705" s="380"/>
      <c r="E2705" s="381"/>
      <c r="F2705" s="380"/>
      <c r="G2705" s="380"/>
      <c r="H2705" s="379"/>
      <c r="I2705" s="126">
        <f>Table3[[#This Row],[No. Siri Pen]]</f>
        <v>0</v>
      </c>
      <c r="J2705" s="207">
        <f>Table3[[#This Row],[Kos (RM)]]</f>
        <v>0</v>
      </c>
      <c r="K2705" s="127">
        <f>VLOOKUP(I2705,LBA!AJ:AK,2,0)</f>
        <v>0</v>
      </c>
    </row>
    <row r="2706" spans="1:11" s="124" customFormat="1" ht="15">
      <c r="A2706" s="380"/>
      <c r="B2706" s="380"/>
      <c r="C2706" s="380"/>
      <c r="D2706" s="380"/>
      <c r="E2706" s="381"/>
      <c r="F2706" s="380"/>
      <c r="G2706" s="380"/>
      <c r="H2706" s="379"/>
      <c r="I2706" s="126">
        <f>Table3[[#This Row],[No. Siri Pen]]</f>
        <v>0</v>
      </c>
      <c r="J2706" s="207">
        <f>Table3[[#This Row],[Kos (RM)]]</f>
        <v>0</v>
      </c>
      <c r="K2706" s="127">
        <f>VLOOKUP(I2706,LBA!AJ:AK,2,0)</f>
        <v>0</v>
      </c>
    </row>
    <row r="2707" spans="1:11" s="124" customFormat="1" ht="15">
      <c r="A2707" s="380"/>
      <c r="B2707" s="380"/>
      <c r="C2707" s="380"/>
      <c r="D2707" s="380"/>
      <c r="E2707" s="381"/>
      <c r="F2707" s="380"/>
      <c r="G2707" s="380"/>
      <c r="H2707" s="379"/>
      <c r="I2707" s="126">
        <f>Table3[[#This Row],[No. Siri Pen]]</f>
        <v>0</v>
      </c>
      <c r="J2707" s="207">
        <f>Table3[[#This Row],[Kos (RM)]]</f>
        <v>0</v>
      </c>
      <c r="K2707" s="127">
        <f>VLOOKUP(I2707,LBA!AJ:AK,2,0)</f>
        <v>0</v>
      </c>
    </row>
    <row r="2708" spans="1:11" s="124" customFormat="1" ht="15">
      <c r="A2708" s="380"/>
      <c r="B2708" s="380"/>
      <c r="C2708" s="380"/>
      <c r="D2708" s="380"/>
      <c r="E2708" s="381"/>
      <c r="F2708" s="380"/>
      <c r="G2708" s="380"/>
      <c r="H2708" s="379"/>
      <c r="I2708" s="126">
        <f>Table3[[#This Row],[No. Siri Pen]]</f>
        <v>0</v>
      </c>
      <c r="J2708" s="207">
        <f>Table3[[#This Row],[Kos (RM)]]</f>
        <v>0</v>
      </c>
      <c r="K2708" s="127">
        <f>VLOOKUP(I2708,LBA!AJ:AK,2,0)</f>
        <v>0</v>
      </c>
    </row>
    <row r="2709" spans="1:11" s="124" customFormat="1" ht="15">
      <c r="A2709" s="380"/>
      <c r="B2709" s="380"/>
      <c r="C2709" s="380"/>
      <c r="D2709" s="380"/>
      <c r="E2709" s="381"/>
      <c r="F2709" s="380"/>
      <c r="G2709" s="380"/>
      <c r="H2709" s="379"/>
      <c r="I2709" s="126">
        <f>Table3[[#This Row],[No. Siri Pen]]</f>
        <v>0</v>
      </c>
      <c r="J2709" s="207">
        <f>Table3[[#This Row],[Kos (RM)]]</f>
        <v>0</v>
      </c>
      <c r="K2709" s="127">
        <f>VLOOKUP(I2709,LBA!AJ:AK,2,0)</f>
        <v>0</v>
      </c>
    </row>
    <row r="2710" spans="1:11" s="124" customFormat="1" ht="15">
      <c r="A2710" s="380"/>
      <c r="B2710" s="380"/>
      <c r="C2710" s="380"/>
      <c r="D2710" s="380"/>
      <c r="E2710" s="381"/>
      <c r="F2710" s="380"/>
      <c r="G2710" s="380"/>
      <c r="H2710" s="379"/>
      <c r="I2710" s="126">
        <f>Table3[[#This Row],[No. Siri Pen]]</f>
        <v>0</v>
      </c>
      <c r="J2710" s="207">
        <f>Table3[[#This Row],[Kos (RM)]]</f>
        <v>0</v>
      </c>
      <c r="K2710" s="127">
        <f>VLOOKUP(I2710,LBA!AJ:AK,2,0)</f>
        <v>0</v>
      </c>
    </row>
    <row r="2711" spans="1:11" s="124" customFormat="1" ht="15">
      <c r="A2711" s="380"/>
      <c r="B2711" s="380"/>
      <c r="C2711" s="380"/>
      <c r="D2711" s="380"/>
      <c r="E2711" s="381"/>
      <c r="F2711" s="380"/>
      <c r="G2711" s="380"/>
      <c r="H2711" s="379"/>
      <c r="I2711" s="126">
        <f>Table3[[#This Row],[No. Siri Pen]]</f>
        <v>0</v>
      </c>
      <c r="J2711" s="207">
        <f>Table3[[#This Row],[Kos (RM)]]</f>
        <v>0</v>
      </c>
      <c r="K2711" s="127">
        <f>VLOOKUP(I2711,LBA!AJ:AK,2,0)</f>
        <v>0</v>
      </c>
    </row>
    <row r="2712" spans="1:11" s="124" customFormat="1" ht="15">
      <c r="A2712" s="380"/>
      <c r="B2712" s="380"/>
      <c r="C2712" s="380"/>
      <c r="D2712" s="380"/>
      <c r="E2712" s="381"/>
      <c r="F2712" s="380"/>
      <c r="G2712" s="380"/>
      <c r="H2712" s="379"/>
      <c r="I2712" s="126">
        <f>Table3[[#This Row],[No. Siri Pen]]</f>
        <v>0</v>
      </c>
      <c r="J2712" s="207">
        <f>Table3[[#This Row],[Kos (RM)]]</f>
        <v>0</v>
      </c>
      <c r="K2712" s="127">
        <f>VLOOKUP(I2712,LBA!AJ:AK,2,0)</f>
        <v>0</v>
      </c>
    </row>
    <row r="2713" spans="1:11" s="124" customFormat="1" ht="15">
      <c r="A2713" s="380"/>
      <c r="B2713" s="380"/>
      <c r="C2713" s="380"/>
      <c r="D2713" s="380"/>
      <c r="E2713" s="381"/>
      <c r="F2713" s="380"/>
      <c r="G2713" s="380"/>
      <c r="H2713" s="379"/>
      <c r="I2713" s="126">
        <f>Table3[[#This Row],[No. Siri Pen]]</f>
        <v>0</v>
      </c>
      <c r="J2713" s="207">
        <f>Table3[[#This Row],[Kos (RM)]]</f>
        <v>0</v>
      </c>
      <c r="K2713" s="127">
        <f>VLOOKUP(I2713,LBA!AJ:AK,2,0)</f>
        <v>0</v>
      </c>
    </row>
    <row r="2714" spans="1:11" s="124" customFormat="1" ht="15">
      <c r="A2714" s="380"/>
      <c r="B2714" s="380"/>
      <c r="C2714" s="380"/>
      <c r="D2714" s="380"/>
      <c r="E2714" s="381"/>
      <c r="F2714" s="380"/>
      <c r="G2714" s="380"/>
      <c r="H2714" s="379"/>
      <c r="I2714" s="126">
        <f>Table3[[#This Row],[No. Siri Pen]]</f>
        <v>0</v>
      </c>
      <c r="J2714" s="207">
        <f>Table3[[#This Row],[Kos (RM)]]</f>
        <v>0</v>
      </c>
      <c r="K2714" s="127">
        <f>VLOOKUP(I2714,LBA!AJ:AK,2,0)</f>
        <v>0</v>
      </c>
    </row>
    <row r="2715" spans="1:11" s="124" customFormat="1" ht="15">
      <c r="A2715" s="380"/>
      <c r="B2715" s="380"/>
      <c r="C2715" s="380"/>
      <c r="D2715" s="380"/>
      <c r="E2715" s="381"/>
      <c r="F2715" s="380"/>
      <c r="G2715" s="380"/>
      <c r="H2715" s="379"/>
      <c r="I2715" s="126">
        <f>Table3[[#This Row],[No. Siri Pen]]</f>
        <v>0</v>
      </c>
      <c r="J2715" s="207">
        <f>Table3[[#This Row],[Kos (RM)]]</f>
        <v>0</v>
      </c>
      <c r="K2715" s="127">
        <f>VLOOKUP(I2715,LBA!AJ:AK,2,0)</f>
        <v>0</v>
      </c>
    </row>
    <row r="2716" spans="1:11" s="124" customFormat="1" ht="15">
      <c r="A2716" s="380"/>
      <c r="B2716" s="380"/>
      <c r="C2716" s="380"/>
      <c r="D2716" s="380"/>
      <c r="E2716" s="381"/>
      <c r="F2716" s="380"/>
      <c r="G2716" s="380"/>
      <c r="H2716" s="379"/>
      <c r="I2716" s="126">
        <f>Table3[[#This Row],[No. Siri Pen]]</f>
        <v>0</v>
      </c>
      <c r="J2716" s="207">
        <f>Table3[[#This Row],[Kos (RM)]]</f>
        <v>0</v>
      </c>
      <c r="K2716" s="127">
        <f>VLOOKUP(I2716,LBA!AJ:AK,2,0)</f>
        <v>0</v>
      </c>
    </row>
    <row r="2717" spans="1:11" s="124" customFormat="1" ht="15">
      <c r="A2717" s="380"/>
      <c r="B2717" s="380"/>
      <c r="C2717" s="380"/>
      <c r="D2717" s="380"/>
      <c r="E2717" s="381"/>
      <c r="F2717" s="380"/>
      <c r="G2717" s="380"/>
      <c r="H2717" s="379"/>
      <c r="I2717" s="126">
        <f>Table3[[#This Row],[No. Siri Pen]]</f>
        <v>0</v>
      </c>
      <c r="J2717" s="207">
        <f>Table3[[#This Row],[Kos (RM)]]</f>
        <v>0</v>
      </c>
      <c r="K2717" s="127">
        <f>VLOOKUP(I2717,LBA!AJ:AK,2,0)</f>
        <v>0</v>
      </c>
    </row>
    <row r="2718" spans="1:11" s="124" customFormat="1" ht="15">
      <c r="A2718" s="380"/>
      <c r="B2718" s="380"/>
      <c r="C2718" s="380"/>
      <c r="D2718" s="380"/>
      <c r="E2718" s="381"/>
      <c r="F2718" s="380"/>
      <c r="G2718" s="380"/>
      <c r="H2718" s="379"/>
      <c r="I2718" s="126">
        <f>Table3[[#This Row],[No. Siri Pen]]</f>
        <v>0</v>
      </c>
      <c r="J2718" s="207">
        <f>Table3[[#This Row],[Kos (RM)]]</f>
        <v>0</v>
      </c>
      <c r="K2718" s="127">
        <f>VLOOKUP(I2718,LBA!AJ:AK,2,0)</f>
        <v>0</v>
      </c>
    </row>
    <row r="2719" spans="1:11" s="124" customFormat="1" ht="15">
      <c r="A2719" s="380"/>
      <c r="B2719" s="380"/>
      <c r="C2719" s="380"/>
      <c r="D2719" s="380"/>
      <c r="E2719" s="381"/>
      <c r="F2719" s="380"/>
      <c r="G2719" s="380"/>
      <c r="H2719" s="379"/>
      <c r="I2719" s="126">
        <f>Table3[[#This Row],[No. Siri Pen]]</f>
        <v>0</v>
      </c>
      <c r="J2719" s="207">
        <f>Table3[[#This Row],[Kos (RM)]]</f>
        <v>0</v>
      </c>
      <c r="K2719" s="127">
        <f>VLOOKUP(I2719,LBA!AJ:AK,2,0)</f>
        <v>0</v>
      </c>
    </row>
    <row r="2720" spans="1:11" s="124" customFormat="1" ht="15">
      <c r="A2720" s="380"/>
      <c r="B2720" s="380"/>
      <c r="C2720" s="380"/>
      <c r="D2720" s="380"/>
      <c r="E2720" s="381"/>
      <c r="F2720" s="380"/>
      <c r="G2720" s="380"/>
      <c r="H2720" s="379"/>
      <c r="I2720" s="126">
        <f>Table3[[#This Row],[No. Siri Pen]]</f>
        <v>0</v>
      </c>
      <c r="J2720" s="207">
        <f>Table3[[#This Row],[Kos (RM)]]</f>
        <v>0</v>
      </c>
      <c r="K2720" s="127">
        <f>VLOOKUP(I2720,LBA!AJ:AK,2,0)</f>
        <v>0</v>
      </c>
    </row>
    <row r="2721" spans="1:11" s="124" customFormat="1" ht="15">
      <c r="A2721" s="380"/>
      <c r="B2721" s="380"/>
      <c r="C2721" s="380"/>
      <c r="D2721" s="380"/>
      <c r="E2721" s="381"/>
      <c r="F2721" s="380"/>
      <c r="G2721" s="380"/>
      <c r="H2721" s="379"/>
      <c r="I2721" s="126">
        <f>Table3[[#This Row],[No. Siri Pen]]</f>
        <v>0</v>
      </c>
      <c r="J2721" s="207">
        <f>Table3[[#This Row],[Kos (RM)]]</f>
        <v>0</v>
      </c>
      <c r="K2721" s="127">
        <f>VLOOKUP(I2721,LBA!AJ:AK,2,0)</f>
        <v>0</v>
      </c>
    </row>
    <row r="2722" spans="1:11" s="124" customFormat="1" ht="15">
      <c r="A2722" s="380"/>
      <c r="B2722" s="380"/>
      <c r="C2722" s="380"/>
      <c r="D2722" s="380"/>
      <c r="E2722" s="381"/>
      <c r="F2722" s="380"/>
      <c r="G2722" s="380"/>
      <c r="H2722" s="379"/>
      <c r="I2722" s="126">
        <f>Table3[[#This Row],[No. Siri Pen]]</f>
        <v>0</v>
      </c>
      <c r="J2722" s="207">
        <f>Table3[[#This Row],[Kos (RM)]]</f>
        <v>0</v>
      </c>
      <c r="K2722" s="127">
        <f>VLOOKUP(I2722,LBA!AJ:AK,2,0)</f>
        <v>0</v>
      </c>
    </row>
    <row r="2723" spans="1:11" s="124" customFormat="1" ht="15">
      <c r="A2723" s="380"/>
      <c r="B2723" s="380"/>
      <c r="C2723" s="380"/>
      <c r="D2723" s="380"/>
      <c r="E2723" s="381"/>
      <c r="F2723" s="380"/>
      <c r="G2723" s="380"/>
      <c r="H2723" s="379"/>
      <c r="I2723" s="126">
        <f>Table3[[#This Row],[No. Siri Pen]]</f>
        <v>0</v>
      </c>
      <c r="J2723" s="207">
        <f>Table3[[#This Row],[Kos (RM)]]</f>
        <v>0</v>
      </c>
      <c r="K2723" s="127">
        <f>VLOOKUP(I2723,LBA!AJ:AK,2,0)</f>
        <v>0</v>
      </c>
    </row>
    <row r="2724" spans="1:11" s="124" customFormat="1" ht="15">
      <c r="A2724" s="380"/>
      <c r="B2724" s="380"/>
      <c r="C2724" s="380"/>
      <c r="D2724" s="380"/>
      <c r="E2724" s="381"/>
      <c r="F2724" s="380"/>
      <c r="G2724" s="380"/>
      <c r="H2724" s="379"/>
      <c r="I2724" s="126">
        <f>Table3[[#This Row],[No. Siri Pen]]</f>
        <v>0</v>
      </c>
      <c r="J2724" s="207">
        <f>Table3[[#This Row],[Kos (RM)]]</f>
        <v>0</v>
      </c>
      <c r="K2724" s="127">
        <f>VLOOKUP(I2724,LBA!AJ:AK,2,0)</f>
        <v>0</v>
      </c>
    </row>
    <row r="2725" spans="1:11" s="124" customFormat="1" ht="15">
      <c r="A2725" s="380"/>
      <c r="B2725" s="380"/>
      <c r="C2725" s="380"/>
      <c r="D2725" s="380"/>
      <c r="E2725" s="381"/>
      <c r="F2725" s="380"/>
      <c r="G2725" s="380"/>
      <c r="H2725" s="379"/>
      <c r="I2725" s="126">
        <f>Table3[[#This Row],[No. Siri Pen]]</f>
        <v>0</v>
      </c>
      <c r="J2725" s="207">
        <f>Table3[[#This Row],[Kos (RM)]]</f>
        <v>0</v>
      </c>
      <c r="K2725" s="127">
        <f>VLOOKUP(I2725,LBA!AJ:AK,2,0)</f>
        <v>0</v>
      </c>
    </row>
    <row r="2726" spans="1:11" s="124" customFormat="1" ht="15">
      <c r="A2726" s="380"/>
      <c r="B2726" s="380"/>
      <c r="C2726" s="380"/>
      <c r="D2726" s="380"/>
      <c r="E2726" s="381"/>
      <c r="F2726" s="380"/>
      <c r="G2726" s="380"/>
      <c r="H2726" s="379"/>
      <c r="I2726" s="126">
        <f>Table3[[#This Row],[No. Siri Pen]]</f>
        <v>0</v>
      </c>
      <c r="J2726" s="207">
        <f>Table3[[#This Row],[Kos (RM)]]</f>
        <v>0</v>
      </c>
      <c r="K2726" s="127">
        <f>VLOOKUP(I2726,LBA!AJ:AK,2,0)</f>
        <v>0</v>
      </c>
    </row>
    <row r="2727" spans="1:11" s="124" customFormat="1" ht="15">
      <c r="A2727" s="380"/>
      <c r="B2727" s="380"/>
      <c r="C2727" s="380"/>
      <c r="D2727" s="380"/>
      <c r="E2727" s="381"/>
      <c r="F2727" s="380"/>
      <c r="G2727" s="380"/>
      <c r="H2727" s="379"/>
      <c r="I2727" s="126">
        <f>Table3[[#This Row],[No. Siri Pen]]</f>
        <v>0</v>
      </c>
      <c r="J2727" s="207">
        <f>Table3[[#This Row],[Kos (RM)]]</f>
        <v>0</v>
      </c>
      <c r="K2727" s="127">
        <f>VLOOKUP(I2727,LBA!AJ:AK,2,0)</f>
        <v>0</v>
      </c>
    </row>
    <row r="2728" spans="1:11" s="124" customFormat="1" ht="15">
      <c r="A2728" s="380"/>
      <c r="B2728" s="380"/>
      <c r="C2728" s="380"/>
      <c r="D2728" s="380"/>
      <c r="E2728" s="381"/>
      <c r="F2728" s="380"/>
      <c r="G2728" s="380"/>
      <c r="H2728" s="379"/>
      <c r="I2728" s="126">
        <f>Table3[[#This Row],[No. Siri Pen]]</f>
        <v>0</v>
      </c>
      <c r="J2728" s="207">
        <f>Table3[[#This Row],[Kos (RM)]]</f>
        <v>0</v>
      </c>
      <c r="K2728" s="127">
        <f>VLOOKUP(I2728,LBA!AJ:AK,2,0)</f>
        <v>0</v>
      </c>
    </row>
    <row r="2729" spans="1:11" s="124" customFormat="1" ht="15">
      <c r="A2729" s="380"/>
      <c r="B2729" s="380"/>
      <c r="C2729" s="380"/>
      <c r="D2729" s="380"/>
      <c r="E2729" s="381"/>
      <c r="F2729" s="380"/>
      <c r="G2729" s="380"/>
      <c r="H2729" s="379"/>
      <c r="I2729" s="126">
        <f>Table3[[#This Row],[No. Siri Pen]]</f>
        <v>0</v>
      </c>
      <c r="J2729" s="207">
        <f>Table3[[#This Row],[Kos (RM)]]</f>
        <v>0</v>
      </c>
      <c r="K2729" s="127">
        <f>VLOOKUP(I2729,LBA!AJ:AK,2,0)</f>
        <v>0</v>
      </c>
    </row>
    <row r="2730" spans="1:11" s="124" customFormat="1" ht="15">
      <c r="A2730" s="380"/>
      <c r="B2730" s="380"/>
      <c r="C2730" s="380"/>
      <c r="D2730" s="380"/>
      <c r="E2730" s="381"/>
      <c r="F2730" s="380"/>
      <c r="G2730" s="380"/>
      <c r="H2730" s="379"/>
      <c r="I2730" s="126">
        <f>Table3[[#This Row],[No. Siri Pen]]</f>
        <v>0</v>
      </c>
      <c r="J2730" s="207">
        <f>Table3[[#This Row],[Kos (RM)]]</f>
        <v>0</v>
      </c>
      <c r="K2730" s="127">
        <f>VLOOKUP(I2730,LBA!AJ:AK,2,0)</f>
        <v>0</v>
      </c>
    </row>
    <row r="2731" spans="1:11" s="124" customFormat="1" ht="15">
      <c r="A2731" s="380"/>
      <c r="B2731" s="380"/>
      <c r="C2731" s="380"/>
      <c r="D2731" s="380"/>
      <c r="E2731" s="381"/>
      <c r="F2731" s="380"/>
      <c r="G2731" s="380"/>
      <c r="H2731" s="379"/>
      <c r="I2731" s="126">
        <f>Table3[[#This Row],[No. Siri Pen]]</f>
        <v>0</v>
      </c>
      <c r="J2731" s="207">
        <f>Table3[[#This Row],[Kos (RM)]]</f>
        <v>0</v>
      </c>
      <c r="K2731" s="127">
        <f>VLOOKUP(I2731,LBA!AJ:AK,2,0)</f>
        <v>0</v>
      </c>
    </row>
    <row r="2732" spans="1:11" s="124" customFormat="1" ht="15">
      <c r="A2732" s="380"/>
      <c r="B2732" s="380"/>
      <c r="C2732" s="380"/>
      <c r="D2732" s="380"/>
      <c r="E2732" s="381"/>
      <c r="F2732" s="380"/>
      <c r="G2732" s="380"/>
      <c r="H2732" s="379"/>
      <c r="I2732" s="126">
        <f>Table3[[#This Row],[No. Siri Pen]]</f>
        <v>0</v>
      </c>
      <c r="J2732" s="207">
        <f>Table3[[#This Row],[Kos (RM)]]</f>
        <v>0</v>
      </c>
      <c r="K2732" s="127">
        <f>VLOOKUP(I2732,LBA!AJ:AK,2,0)</f>
        <v>0</v>
      </c>
    </row>
    <row r="2733" spans="1:11" s="124" customFormat="1" ht="15">
      <c r="A2733" s="380"/>
      <c r="B2733" s="380"/>
      <c r="C2733" s="380"/>
      <c r="D2733" s="380"/>
      <c r="E2733" s="381"/>
      <c r="F2733" s="380"/>
      <c r="G2733" s="380"/>
      <c r="H2733" s="379"/>
      <c r="I2733" s="126">
        <f>Table3[[#This Row],[No. Siri Pen]]</f>
        <v>0</v>
      </c>
      <c r="J2733" s="207">
        <f>Table3[[#This Row],[Kos (RM)]]</f>
        <v>0</v>
      </c>
      <c r="K2733" s="127">
        <f>VLOOKUP(I2733,LBA!AJ:AK,2,0)</f>
        <v>0</v>
      </c>
    </row>
    <row r="2734" spans="1:11" s="124" customFormat="1" ht="15">
      <c r="A2734" s="380"/>
      <c r="B2734" s="380"/>
      <c r="C2734" s="380"/>
      <c r="D2734" s="380"/>
      <c r="E2734" s="381"/>
      <c r="F2734" s="380"/>
      <c r="G2734" s="380"/>
      <c r="H2734" s="379"/>
      <c r="I2734" s="126">
        <f>Table3[[#This Row],[No. Siri Pen]]</f>
        <v>0</v>
      </c>
      <c r="J2734" s="207">
        <f>Table3[[#This Row],[Kos (RM)]]</f>
        <v>0</v>
      </c>
      <c r="K2734" s="127">
        <f>VLOOKUP(I2734,LBA!AJ:AK,2,0)</f>
        <v>0</v>
      </c>
    </row>
    <row r="2735" spans="1:11" s="124" customFormat="1" ht="15">
      <c r="A2735" s="380"/>
      <c r="B2735" s="380"/>
      <c r="C2735" s="380"/>
      <c r="D2735" s="380"/>
      <c r="E2735" s="381"/>
      <c r="F2735" s="380"/>
      <c r="G2735" s="380"/>
      <c r="H2735" s="379"/>
      <c r="I2735" s="126">
        <f>Table3[[#This Row],[No. Siri Pen]]</f>
        <v>0</v>
      </c>
      <c r="J2735" s="207">
        <f>Table3[[#This Row],[Kos (RM)]]</f>
        <v>0</v>
      </c>
      <c r="K2735" s="127">
        <f>VLOOKUP(I2735,LBA!AJ:AK,2,0)</f>
        <v>0</v>
      </c>
    </row>
    <row r="2736" spans="1:11" s="124" customFormat="1" ht="15">
      <c r="A2736" s="380"/>
      <c r="B2736" s="380"/>
      <c r="C2736" s="380"/>
      <c r="D2736" s="380"/>
      <c r="E2736" s="381"/>
      <c r="F2736" s="380"/>
      <c r="G2736" s="380"/>
      <c r="H2736" s="379"/>
      <c r="I2736" s="126">
        <f>Table3[[#This Row],[No. Siri Pen]]</f>
        <v>0</v>
      </c>
      <c r="J2736" s="207">
        <f>Table3[[#This Row],[Kos (RM)]]</f>
        <v>0</v>
      </c>
      <c r="K2736" s="127">
        <f>VLOOKUP(I2736,LBA!AJ:AK,2,0)</f>
        <v>0</v>
      </c>
    </row>
    <row r="2737" spans="1:11" s="124" customFormat="1" ht="15">
      <c r="A2737" s="380"/>
      <c r="B2737" s="380"/>
      <c r="C2737" s="380"/>
      <c r="D2737" s="380"/>
      <c r="E2737" s="381"/>
      <c r="F2737" s="380"/>
      <c r="G2737" s="380"/>
      <c r="H2737" s="379"/>
      <c r="I2737" s="126">
        <f>Table3[[#This Row],[No. Siri Pen]]</f>
        <v>0</v>
      </c>
      <c r="J2737" s="207">
        <f>Table3[[#This Row],[Kos (RM)]]</f>
        <v>0</v>
      </c>
      <c r="K2737" s="127">
        <f>VLOOKUP(I2737,LBA!AJ:AK,2,0)</f>
        <v>0</v>
      </c>
    </row>
    <row r="2738" spans="1:11" s="124" customFormat="1" ht="15">
      <c r="A2738" s="380"/>
      <c r="B2738" s="380"/>
      <c r="C2738" s="380"/>
      <c r="D2738" s="380"/>
      <c r="E2738" s="381"/>
      <c r="F2738" s="380"/>
      <c r="G2738" s="380"/>
      <c r="H2738" s="379"/>
      <c r="I2738" s="126">
        <f>Table3[[#This Row],[No. Siri Pen]]</f>
        <v>0</v>
      </c>
      <c r="J2738" s="207">
        <f>Table3[[#This Row],[Kos (RM)]]</f>
        <v>0</v>
      </c>
      <c r="K2738" s="127">
        <f>VLOOKUP(I2738,LBA!AJ:AK,2,0)</f>
        <v>0</v>
      </c>
    </row>
    <row r="2739" spans="1:11" s="124" customFormat="1" ht="15">
      <c r="A2739" s="380"/>
      <c r="B2739" s="380"/>
      <c r="C2739" s="380"/>
      <c r="D2739" s="380"/>
      <c r="E2739" s="381"/>
      <c r="F2739" s="380"/>
      <c r="G2739" s="380"/>
      <c r="H2739" s="379"/>
      <c r="I2739" s="126">
        <f>Table3[[#This Row],[No. Siri Pen]]</f>
        <v>0</v>
      </c>
      <c r="J2739" s="207">
        <f>Table3[[#This Row],[Kos (RM)]]</f>
        <v>0</v>
      </c>
      <c r="K2739" s="127">
        <f>VLOOKUP(I2739,LBA!AJ:AK,2,0)</f>
        <v>0</v>
      </c>
    </row>
    <row r="2740" spans="1:11" s="124" customFormat="1" ht="15">
      <c r="A2740" s="380"/>
      <c r="B2740" s="380"/>
      <c r="C2740" s="380"/>
      <c r="D2740" s="380"/>
      <c r="E2740" s="381"/>
      <c r="F2740" s="380"/>
      <c r="G2740" s="380"/>
      <c r="H2740" s="379"/>
      <c r="I2740" s="126">
        <f>Table3[[#This Row],[No. Siri Pen]]</f>
        <v>0</v>
      </c>
      <c r="J2740" s="207">
        <f>Table3[[#This Row],[Kos (RM)]]</f>
        <v>0</v>
      </c>
      <c r="K2740" s="127">
        <f>VLOOKUP(I2740,LBA!AJ:AK,2,0)</f>
        <v>0</v>
      </c>
    </row>
    <row r="2741" spans="1:11" s="124" customFormat="1" ht="15">
      <c r="A2741" s="380"/>
      <c r="B2741" s="380"/>
      <c r="C2741" s="380"/>
      <c r="D2741" s="380"/>
      <c r="E2741" s="381"/>
      <c r="F2741" s="380"/>
      <c r="G2741" s="380"/>
      <c r="H2741" s="379"/>
      <c r="I2741" s="126">
        <f>Table3[[#This Row],[No. Siri Pen]]</f>
        <v>0</v>
      </c>
      <c r="J2741" s="207">
        <f>Table3[[#This Row],[Kos (RM)]]</f>
        <v>0</v>
      </c>
      <c r="K2741" s="127">
        <f>VLOOKUP(I2741,LBA!AJ:AK,2,0)</f>
        <v>0</v>
      </c>
    </row>
    <row r="2742" spans="1:11" s="124" customFormat="1" ht="15">
      <c r="A2742" s="380"/>
      <c r="B2742" s="380"/>
      <c r="C2742" s="380"/>
      <c r="D2742" s="380"/>
      <c r="E2742" s="381"/>
      <c r="F2742" s="380"/>
      <c r="G2742" s="380"/>
      <c r="H2742" s="379"/>
      <c r="I2742" s="126">
        <f>Table3[[#This Row],[No. Siri Pen]]</f>
        <v>0</v>
      </c>
      <c r="J2742" s="207">
        <f>Table3[[#This Row],[Kos (RM)]]</f>
        <v>0</v>
      </c>
      <c r="K2742" s="127">
        <f>VLOOKUP(I2742,LBA!AJ:AK,2,0)</f>
        <v>0</v>
      </c>
    </row>
    <row r="2743" spans="1:11" s="124" customFormat="1" ht="15">
      <c r="A2743" s="380"/>
      <c r="B2743" s="380"/>
      <c r="C2743" s="380"/>
      <c r="D2743" s="380"/>
      <c r="E2743" s="381"/>
      <c r="F2743" s="380"/>
      <c r="G2743" s="380"/>
      <c r="H2743" s="379"/>
      <c r="I2743" s="126">
        <f>Table3[[#This Row],[No. Siri Pen]]</f>
        <v>0</v>
      </c>
      <c r="J2743" s="207">
        <f>Table3[[#This Row],[Kos (RM)]]</f>
        <v>0</v>
      </c>
      <c r="K2743" s="127">
        <f>VLOOKUP(I2743,LBA!AJ:AK,2,0)</f>
        <v>0</v>
      </c>
    </row>
    <row r="2744" spans="1:11" s="124" customFormat="1" ht="15">
      <c r="A2744" s="380"/>
      <c r="B2744" s="380"/>
      <c r="C2744" s="380"/>
      <c r="D2744" s="380"/>
      <c r="E2744" s="381"/>
      <c r="F2744" s="380"/>
      <c r="G2744" s="380"/>
      <c r="H2744" s="379"/>
      <c r="I2744" s="126">
        <f>Table3[[#This Row],[No. Siri Pen]]</f>
        <v>0</v>
      </c>
      <c r="J2744" s="207">
        <f>Table3[[#This Row],[Kos (RM)]]</f>
        <v>0</v>
      </c>
      <c r="K2744" s="127">
        <f>VLOOKUP(I2744,LBA!AJ:AK,2,0)</f>
        <v>0</v>
      </c>
    </row>
    <row r="2745" spans="1:11" s="124" customFormat="1" ht="15">
      <c r="A2745" s="380"/>
      <c r="B2745" s="380"/>
      <c r="C2745" s="380"/>
      <c r="D2745" s="380"/>
      <c r="E2745" s="381"/>
      <c r="F2745" s="380"/>
      <c r="G2745" s="380"/>
      <c r="H2745" s="379"/>
      <c r="I2745" s="126">
        <f>Table3[[#This Row],[No. Siri Pen]]</f>
        <v>0</v>
      </c>
      <c r="J2745" s="207">
        <f>Table3[[#This Row],[Kos (RM)]]</f>
        <v>0</v>
      </c>
      <c r="K2745" s="127">
        <f>VLOOKUP(I2745,LBA!AJ:AK,2,0)</f>
        <v>0</v>
      </c>
    </row>
    <row r="2746" spans="1:11" s="124" customFormat="1" ht="15">
      <c r="A2746" s="380"/>
      <c r="B2746" s="380"/>
      <c r="C2746" s="380"/>
      <c r="D2746" s="380"/>
      <c r="E2746" s="381"/>
      <c r="F2746" s="380"/>
      <c r="G2746" s="380"/>
      <c r="H2746" s="379"/>
      <c r="I2746" s="126">
        <f>Table3[[#This Row],[No. Siri Pen]]</f>
        <v>0</v>
      </c>
      <c r="J2746" s="207">
        <f>Table3[[#This Row],[Kos (RM)]]</f>
        <v>0</v>
      </c>
      <c r="K2746" s="127">
        <f>VLOOKUP(I2746,LBA!AJ:AK,2,0)</f>
        <v>0</v>
      </c>
    </row>
    <row r="2747" spans="1:11" s="124" customFormat="1" ht="15">
      <c r="A2747" s="380"/>
      <c r="B2747" s="380"/>
      <c r="C2747" s="380"/>
      <c r="D2747" s="380"/>
      <c r="E2747" s="381"/>
      <c r="F2747" s="380"/>
      <c r="G2747" s="380"/>
      <c r="H2747" s="379"/>
      <c r="I2747" s="126">
        <f>Table3[[#This Row],[No. Siri Pen]]</f>
        <v>0</v>
      </c>
      <c r="J2747" s="207">
        <f>Table3[[#This Row],[Kos (RM)]]</f>
        <v>0</v>
      </c>
      <c r="K2747" s="127">
        <f>VLOOKUP(I2747,LBA!AJ:AK,2,0)</f>
        <v>0</v>
      </c>
    </row>
    <row r="2748" spans="1:11" s="124" customFormat="1" ht="15">
      <c r="A2748" s="380"/>
      <c r="B2748" s="380"/>
      <c r="C2748" s="380"/>
      <c r="D2748" s="380"/>
      <c r="E2748" s="381"/>
      <c r="F2748" s="380"/>
      <c r="G2748" s="380"/>
      <c r="H2748" s="379"/>
      <c r="I2748" s="126">
        <f>Table3[[#This Row],[No. Siri Pen]]</f>
        <v>0</v>
      </c>
      <c r="J2748" s="207">
        <f>Table3[[#This Row],[Kos (RM)]]</f>
        <v>0</v>
      </c>
      <c r="K2748" s="127">
        <f>VLOOKUP(I2748,LBA!AJ:AK,2,0)</f>
        <v>0</v>
      </c>
    </row>
    <row r="2749" spans="1:11" s="124" customFormat="1" ht="15">
      <c r="A2749" s="380"/>
      <c r="B2749" s="380"/>
      <c r="C2749" s="380"/>
      <c r="D2749" s="380"/>
      <c r="E2749" s="381"/>
      <c r="F2749" s="380"/>
      <c r="G2749" s="380"/>
      <c r="H2749" s="379"/>
      <c r="I2749" s="126">
        <f>Table3[[#This Row],[No. Siri Pen]]</f>
        <v>0</v>
      </c>
      <c r="J2749" s="207">
        <f>Table3[[#This Row],[Kos (RM)]]</f>
        <v>0</v>
      </c>
      <c r="K2749" s="127">
        <f>VLOOKUP(I2749,LBA!AJ:AK,2,0)</f>
        <v>0</v>
      </c>
    </row>
    <row r="2750" spans="1:11" s="124" customFormat="1" ht="15">
      <c r="A2750" s="380"/>
      <c r="B2750" s="380"/>
      <c r="C2750" s="380"/>
      <c r="D2750" s="380"/>
      <c r="E2750" s="381"/>
      <c r="F2750" s="380"/>
      <c r="G2750" s="380"/>
      <c r="H2750" s="379"/>
      <c r="I2750" s="126">
        <f>Table3[[#This Row],[No. Siri Pen]]</f>
        <v>0</v>
      </c>
      <c r="J2750" s="207">
        <f>Table3[[#This Row],[Kos (RM)]]</f>
        <v>0</v>
      </c>
      <c r="K2750" s="127">
        <f>VLOOKUP(I2750,LBA!AJ:AK,2,0)</f>
        <v>0</v>
      </c>
    </row>
    <row r="2751" spans="1:11" s="124" customFormat="1" ht="15">
      <c r="A2751" s="380"/>
      <c r="B2751" s="380"/>
      <c r="C2751" s="380"/>
      <c r="D2751" s="380"/>
      <c r="E2751" s="381"/>
      <c r="F2751" s="380"/>
      <c r="G2751" s="380"/>
      <c r="H2751" s="379"/>
      <c r="I2751" s="126">
        <f>Table3[[#This Row],[No. Siri Pen]]</f>
        <v>0</v>
      </c>
      <c r="J2751" s="207">
        <f>Table3[[#This Row],[Kos (RM)]]</f>
        <v>0</v>
      </c>
      <c r="K2751" s="127">
        <f>VLOOKUP(I2751,LBA!AJ:AK,2,0)</f>
        <v>0</v>
      </c>
    </row>
    <row r="2752" spans="1:11" s="124" customFormat="1" ht="15">
      <c r="A2752" s="380"/>
      <c r="B2752" s="380"/>
      <c r="C2752" s="380"/>
      <c r="D2752" s="380"/>
      <c r="E2752" s="381"/>
      <c r="F2752" s="380"/>
      <c r="G2752" s="380"/>
      <c r="H2752" s="379"/>
      <c r="I2752" s="126">
        <f>Table3[[#This Row],[No. Siri Pen]]</f>
        <v>0</v>
      </c>
      <c r="J2752" s="207">
        <f>Table3[[#This Row],[Kos (RM)]]</f>
        <v>0</v>
      </c>
      <c r="K2752" s="127">
        <f>VLOOKUP(I2752,LBA!AJ:AK,2,0)</f>
        <v>0</v>
      </c>
    </row>
    <row r="2753" spans="1:11" s="124" customFormat="1" ht="15">
      <c r="A2753" s="380"/>
      <c r="B2753" s="380"/>
      <c r="C2753" s="380"/>
      <c r="D2753" s="380"/>
      <c r="E2753" s="381"/>
      <c r="F2753" s="380"/>
      <c r="G2753" s="380"/>
      <c r="H2753" s="379"/>
      <c r="I2753" s="126">
        <f>Table3[[#This Row],[No. Siri Pen]]</f>
        <v>0</v>
      </c>
      <c r="J2753" s="207">
        <f>Table3[[#This Row],[Kos (RM)]]</f>
        <v>0</v>
      </c>
      <c r="K2753" s="127">
        <f>VLOOKUP(I2753,LBA!AJ:AK,2,0)</f>
        <v>0</v>
      </c>
    </row>
    <row r="2754" spans="1:11" s="124" customFormat="1" ht="15">
      <c r="A2754" s="380"/>
      <c r="B2754" s="380"/>
      <c r="C2754" s="380"/>
      <c r="D2754" s="380"/>
      <c r="E2754" s="381"/>
      <c r="F2754" s="380"/>
      <c r="G2754" s="380"/>
      <c r="H2754" s="379"/>
      <c r="I2754" s="126">
        <f>Table3[[#This Row],[No. Siri Pen]]</f>
        <v>0</v>
      </c>
      <c r="J2754" s="207">
        <f>Table3[[#This Row],[Kos (RM)]]</f>
        <v>0</v>
      </c>
      <c r="K2754" s="127">
        <f>VLOOKUP(I2754,LBA!AJ:AK,2,0)</f>
        <v>0</v>
      </c>
    </row>
    <row r="2755" spans="1:11" s="124" customFormat="1" ht="15">
      <c r="A2755" s="380"/>
      <c r="B2755" s="380"/>
      <c r="C2755" s="380"/>
      <c r="D2755" s="380"/>
      <c r="E2755" s="381"/>
      <c r="F2755" s="380"/>
      <c r="G2755" s="380"/>
      <c r="H2755" s="379"/>
      <c r="I2755" s="126">
        <f>Table3[[#This Row],[No. Siri Pen]]</f>
        <v>0</v>
      </c>
      <c r="J2755" s="207">
        <f>Table3[[#This Row],[Kos (RM)]]</f>
        <v>0</v>
      </c>
      <c r="K2755" s="127">
        <f>VLOOKUP(I2755,LBA!AJ:AK,2,0)</f>
        <v>0</v>
      </c>
    </row>
    <row r="2756" spans="1:11" s="124" customFormat="1" ht="15">
      <c r="A2756" s="380"/>
      <c r="B2756" s="380"/>
      <c r="C2756" s="380"/>
      <c r="D2756" s="380"/>
      <c r="E2756" s="381"/>
      <c r="F2756" s="380"/>
      <c r="G2756" s="380"/>
      <c r="H2756" s="379"/>
      <c r="I2756" s="126">
        <f>Table3[[#This Row],[No. Siri Pen]]</f>
        <v>0</v>
      </c>
      <c r="J2756" s="207">
        <f>Table3[[#This Row],[Kos (RM)]]</f>
        <v>0</v>
      </c>
      <c r="K2756" s="127">
        <f>VLOOKUP(I2756,LBA!AJ:AK,2,0)</f>
        <v>0</v>
      </c>
    </row>
    <row r="2757" spans="1:11" s="124" customFormat="1" ht="15">
      <c r="A2757" s="380"/>
      <c r="B2757" s="380"/>
      <c r="C2757" s="380"/>
      <c r="D2757" s="380"/>
      <c r="E2757" s="381"/>
      <c r="F2757" s="380"/>
      <c r="G2757" s="380"/>
      <c r="H2757" s="379"/>
      <c r="I2757" s="126">
        <f>Table3[[#This Row],[No. Siri Pen]]</f>
        <v>0</v>
      </c>
      <c r="J2757" s="207">
        <f>Table3[[#This Row],[Kos (RM)]]</f>
        <v>0</v>
      </c>
      <c r="K2757" s="127">
        <f>VLOOKUP(I2757,LBA!AJ:AK,2,0)</f>
        <v>0</v>
      </c>
    </row>
    <row r="2758" spans="1:11" s="124" customFormat="1" ht="15">
      <c r="A2758" s="380"/>
      <c r="B2758" s="380"/>
      <c r="C2758" s="380"/>
      <c r="D2758" s="380"/>
      <c r="E2758" s="381"/>
      <c r="F2758" s="380"/>
      <c r="G2758" s="380"/>
      <c r="H2758" s="379"/>
      <c r="I2758" s="126">
        <f>Table3[[#This Row],[No. Siri Pen]]</f>
        <v>0</v>
      </c>
      <c r="J2758" s="207">
        <f>Table3[[#This Row],[Kos (RM)]]</f>
        <v>0</v>
      </c>
      <c r="K2758" s="127">
        <f>VLOOKUP(I2758,LBA!AJ:AK,2,0)</f>
        <v>0</v>
      </c>
    </row>
    <row r="2759" spans="1:11" s="124" customFormat="1" ht="15">
      <c r="A2759" s="380"/>
      <c r="B2759" s="380"/>
      <c r="C2759" s="380"/>
      <c r="D2759" s="380"/>
      <c r="E2759" s="381"/>
      <c r="F2759" s="380"/>
      <c r="G2759" s="380"/>
      <c r="H2759" s="379"/>
      <c r="I2759" s="126">
        <f>Table3[[#This Row],[No. Siri Pen]]</f>
        <v>0</v>
      </c>
      <c r="J2759" s="207">
        <f>Table3[[#This Row],[Kos (RM)]]</f>
        <v>0</v>
      </c>
      <c r="K2759" s="127">
        <f>VLOOKUP(I2759,LBA!AJ:AK,2,0)</f>
        <v>0</v>
      </c>
    </row>
    <row r="2760" spans="1:11" s="124" customFormat="1" ht="15">
      <c r="A2760" s="380"/>
      <c r="B2760" s="380"/>
      <c r="C2760" s="380"/>
      <c r="D2760" s="380"/>
      <c r="E2760" s="381"/>
      <c r="F2760" s="380"/>
      <c r="G2760" s="380"/>
      <c r="H2760" s="379"/>
      <c r="I2760" s="126">
        <f>Table3[[#This Row],[No. Siri Pen]]</f>
        <v>0</v>
      </c>
      <c r="J2760" s="207">
        <f>Table3[[#This Row],[Kos (RM)]]</f>
        <v>0</v>
      </c>
      <c r="K2760" s="127">
        <f>VLOOKUP(I2760,LBA!AJ:AK,2,0)</f>
        <v>0</v>
      </c>
    </row>
    <row r="2761" spans="1:11" s="124" customFormat="1" ht="15">
      <c r="A2761" s="380"/>
      <c r="B2761" s="380"/>
      <c r="C2761" s="380"/>
      <c r="D2761" s="380"/>
      <c r="E2761" s="381"/>
      <c r="F2761" s="380"/>
      <c r="G2761" s="380"/>
      <c r="H2761" s="379"/>
      <c r="I2761" s="126">
        <f>Table3[[#This Row],[No. Siri Pen]]</f>
        <v>0</v>
      </c>
      <c r="J2761" s="207">
        <f>Table3[[#This Row],[Kos (RM)]]</f>
        <v>0</v>
      </c>
      <c r="K2761" s="127">
        <f>VLOOKUP(I2761,LBA!AJ:AK,2,0)</f>
        <v>0</v>
      </c>
    </row>
    <row r="2762" spans="1:11" s="124" customFormat="1" ht="15">
      <c r="A2762" s="380"/>
      <c r="B2762" s="380"/>
      <c r="C2762" s="380"/>
      <c r="D2762" s="380"/>
      <c r="E2762" s="381"/>
      <c r="F2762" s="380"/>
      <c r="G2762" s="380"/>
      <c r="H2762" s="379"/>
      <c r="I2762" s="126">
        <f>Table3[[#This Row],[No. Siri Pen]]</f>
        <v>0</v>
      </c>
      <c r="J2762" s="207">
        <f>Table3[[#This Row],[Kos (RM)]]</f>
        <v>0</v>
      </c>
      <c r="K2762" s="127">
        <f>VLOOKUP(I2762,LBA!AJ:AK,2,0)</f>
        <v>0</v>
      </c>
    </row>
    <row r="2763" spans="1:11" s="124" customFormat="1" ht="15">
      <c r="A2763" s="380"/>
      <c r="B2763" s="380"/>
      <c r="C2763" s="380"/>
      <c r="D2763" s="380"/>
      <c r="E2763" s="381"/>
      <c r="F2763" s="380"/>
      <c r="G2763" s="380"/>
      <c r="H2763" s="379"/>
      <c r="I2763" s="126">
        <f>Table3[[#This Row],[No. Siri Pen]]</f>
        <v>0</v>
      </c>
      <c r="J2763" s="207">
        <f>Table3[[#This Row],[Kos (RM)]]</f>
        <v>0</v>
      </c>
      <c r="K2763" s="127">
        <f>VLOOKUP(I2763,LBA!AJ:AK,2,0)</f>
        <v>0</v>
      </c>
    </row>
    <row r="2764" spans="1:11" s="124" customFormat="1" ht="15">
      <c r="A2764" s="380"/>
      <c r="B2764" s="380"/>
      <c r="C2764" s="380"/>
      <c r="D2764" s="380"/>
      <c r="E2764" s="381"/>
      <c r="F2764" s="380"/>
      <c r="G2764" s="380"/>
      <c r="H2764" s="379"/>
      <c r="I2764" s="126">
        <f>Table3[[#This Row],[No. Siri Pen]]</f>
        <v>0</v>
      </c>
      <c r="J2764" s="207">
        <f>Table3[[#This Row],[Kos (RM)]]</f>
        <v>0</v>
      </c>
      <c r="K2764" s="127">
        <f>VLOOKUP(I2764,LBA!AJ:AK,2,0)</f>
        <v>0</v>
      </c>
    </row>
    <row r="2765" spans="1:11" s="124" customFormat="1" ht="15">
      <c r="A2765" s="380"/>
      <c r="B2765" s="380"/>
      <c r="C2765" s="380"/>
      <c r="D2765" s="380"/>
      <c r="E2765" s="381"/>
      <c r="F2765" s="380"/>
      <c r="G2765" s="380"/>
      <c r="H2765" s="379"/>
      <c r="I2765" s="126">
        <f>Table3[[#This Row],[No. Siri Pen]]</f>
        <v>0</v>
      </c>
      <c r="J2765" s="207">
        <f>Table3[[#This Row],[Kos (RM)]]</f>
        <v>0</v>
      </c>
      <c r="K2765" s="127">
        <f>VLOOKUP(I2765,LBA!AJ:AK,2,0)</f>
        <v>0</v>
      </c>
    </row>
    <row r="2766" spans="1:11" s="124" customFormat="1" ht="15">
      <c r="A2766" s="380"/>
      <c r="B2766" s="380"/>
      <c r="C2766" s="380"/>
      <c r="D2766" s="380"/>
      <c r="E2766" s="381"/>
      <c r="F2766" s="380"/>
      <c r="G2766" s="380"/>
      <c r="H2766" s="379"/>
      <c r="I2766" s="126">
        <f>Table3[[#This Row],[No. Siri Pen]]</f>
        <v>0</v>
      </c>
      <c r="J2766" s="207">
        <f>Table3[[#This Row],[Kos (RM)]]</f>
        <v>0</v>
      </c>
      <c r="K2766" s="127">
        <f>VLOOKUP(I2766,LBA!AJ:AK,2,0)</f>
        <v>0</v>
      </c>
    </row>
    <row r="2767" spans="1:11" s="124" customFormat="1" ht="15">
      <c r="A2767" s="380"/>
      <c r="B2767" s="380"/>
      <c r="C2767" s="380"/>
      <c r="D2767" s="380"/>
      <c r="E2767" s="381"/>
      <c r="F2767" s="380"/>
      <c r="G2767" s="380"/>
      <c r="H2767" s="379"/>
      <c r="I2767" s="126">
        <f>Table3[[#This Row],[No. Siri Pen]]</f>
        <v>0</v>
      </c>
      <c r="J2767" s="207">
        <f>Table3[[#This Row],[Kos (RM)]]</f>
        <v>0</v>
      </c>
      <c r="K2767" s="127">
        <f>VLOOKUP(I2767,LBA!AJ:AK,2,0)</f>
        <v>0</v>
      </c>
    </row>
    <row r="2768" spans="1:11" s="124" customFormat="1" ht="15">
      <c r="A2768" s="380"/>
      <c r="B2768" s="380"/>
      <c r="C2768" s="380"/>
      <c r="D2768" s="380"/>
      <c r="E2768" s="381"/>
      <c r="F2768" s="380"/>
      <c r="G2768" s="380"/>
      <c r="H2768" s="379"/>
      <c r="I2768" s="126">
        <f>Table3[[#This Row],[No. Siri Pen]]</f>
        <v>0</v>
      </c>
      <c r="J2768" s="207">
        <f>Table3[[#This Row],[Kos (RM)]]</f>
        <v>0</v>
      </c>
      <c r="K2768" s="127">
        <f>VLOOKUP(I2768,LBA!AJ:AK,2,0)</f>
        <v>0</v>
      </c>
    </row>
    <row r="2769" spans="1:11" s="124" customFormat="1" ht="15">
      <c r="A2769" s="380"/>
      <c r="B2769" s="380"/>
      <c r="C2769" s="380"/>
      <c r="D2769" s="380"/>
      <c r="E2769" s="381"/>
      <c r="F2769" s="380"/>
      <c r="G2769" s="380"/>
      <c r="H2769" s="379"/>
      <c r="I2769" s="126">
        <f>Table3[[#This Row],[No. Siri Pen]]</f>
        <v>0</v>
      </c>
      <c r="J2769" s="207">
        <f>Table3[[#This Row],[Kos (RM)]]</f>
        <v>0</v>
      </c>
      <c r="K2769" s="127">
        <f>VLOOKUP(I2769,LBA!AJ:AK,2,0)</f>
        <v>0</v>
      </c>
    </row>
    <row r="2770" spans="1:11" s="124" customFormat="1" ht="15">
      <c r="A2770" s="380"/>
      <c r="B2770" s="380"/>
      <c r="C2770" s="380"/>
      <c r="D2770" s="380"/>
      <c r="E2770" s="381"/>
      <c r="F2770" s="380"/>
      <c r="G2770" s="380"/>
      <c r="H2770" s="379"/>
      <c r="I2770" s="126">
        <f>Table3[[#This Row],[No. Siri Pen]]</f>
        <v>0</v>
      </c>
      <c r="J2770" s="207">
        <f>Table3[[#This Row],[Kos (RM)]]</f>
        <v>0</v>
      </c>
      <c r="K2770" s="127">
        <f>VLOOKUP(I2770,LBA!AJ:AK,2,0)</f>
        <v>0</v>
      </c>
    </row>
    <row r="2771" spans="1:11" s="124" customFormat="1" ht="15">
      <c r="A2771" s="380"/>
      <c r="B2771" s="380"/>
      <c r="C2771" s="380"/>
      <c r="D2771" s="380"/>
      <c r="E2771" s="381"/>
      <c r="F2771" s="380"/>
      <c r="G2771" s="380"/>
      <c r="H2771" s="379"/>
      <c r="I2771" s="126">
        <f>Table3[[#This Row],[No. Siri Pen]]</f>
        <v>0</v>
      </c>
      <c r="J2771" s="207">
        <f>Table3[[#This Row],[Kos (RM)]]</f>
        <v>0</v>
      </c>
      <c r="K2771" s="127">
        <f>VLOOKUP(I2771,LBA!AJ:AK,2,0)</f>
        <v>0</v>
      </c>
    </row>
    <row r="2772" spans="1:11" s="124" customFormat="1" ht="15">
      <c r="A2772" s="380"/>
      <c r="B2772" s="380"/>
      <c r="C2772" s="380"/>
      <c r="D2772" s="380"/>
      <c r="E2772" s="381"/>
      <c r="F2772" s="380"/>
      <c r="G2772" s="380"/>
      <c r="H2772" s="379"/>
      <c r="I2772" s="126">
        <f>Table3[[#This Row],[No. Siri Pen]]</f>
        <v>0</v>
      </c>
      <c r="J2772" s="207">
        <f>Table3[[#This Row],[Kos (RM)]]</f>
        <v>0</v>
      </c>
      <c r="K2772" s="127">
        <f>VLOOKUP(I2772,LBA!AJ:AK,2,0)</f>
        <v>0</v>
      </c>
    </row>
    <row r="2773" spans="1:11" s="124" customFormat="1" ht="15">
      <c r="A2773" s="380"/>
      <c r="B2773" s="380"/>
      <c r="C2773" s="380"/>
      <c r="D2773" s="380"/>
      <c r="E2773" s="381"/>
      <c r="F2773" s="380"/>
      <c r="G2773" s="380"/>
      <c r="H2773" s="379"/>
      <c r="I2773" s="126">
        <f>Table3[[#This Row],[No. Siri Pen]]</f>
        <v>0</v>
      </c>
      <c r="J2773" s="207">
        <f>Table3[[#This Row],[Kos (RM)]]</f>
        <v>0</v>
      </c>
      <c r="K2773" s="127">
        <f>VLOOKUP(I2773,LBA!AJ:AK,2,0)</f>
        <v>0</v>
      </c>
    </row>
    <row r="2774" spans="1:11" s="124" customFormat="1" ht="15">
      <c r="A2774" s="380"/>
      <c r="B2774" s="380"/>
      <c r="C2774" s="380"/>
      <c r="D2774" s="380"/>
      <c r="E2774" s="381"/>
      <c r="F2774" s="380"/>
      <c r="G2774" s="380"/>
      <c r="H2774" s="379"/>
      <c r="I2774" s="126">
        <f>Table3[[#This Row],[No. Siri Pen]]</f>
        <v>0</v>
      </c>
      <c r="J2774" s="207">
        <f>Table3[[#This Row],[Kos (RM)]]</f>
        <v>0</v>
      </c>
      <c r="K2774" s="127">
        <f>VLOOKUP(I2774,LBA!AJ:AK,2,0)</f>
        <v>0</v>
      </c>
    </row>
    <row r="2775" spans="1:11" s="124" customFormat="1" ht="15">
      <c r="A2775" s="380"/>
      <c r="B2775" s="380"/>
      <c r="C2775" s="380"/>
      <c r="D2775" s="380"/>
      <c r="E2775" s="381"/>
      <c r="F2775" s="380"/>
      <c r="G2775" s="380"/>
      <c r="H2775" s="379"/>
      <c r="I2775" s="126">
        <f>Table3[[#This Row],[No. Siri Pen]]</f>
        <v>0</v>
      </c>
      <c r="J2775" s="207">
        <f>Table3[[#This Row],[Kos (RM)]]</f>
        <v>0</v>
      </c>
      <c r="K2775" s="127">
        <f>VLOOKUP(I2775,LBA!AJ:AK,2,0)</f>
        <v>0</v>
      </c>
    </row>
    <row r="2776" spans="1:11" s="124" customFormat="1" ht="15">
      <c r="A2776" s="380"/>
      <c r="B2776" s="380"/>
      <c r="C2776" s="380"/>
      <c r="D2776" s="380"/>
      <c r="E2776" s="381"/>
      <c r="F2776" s="380"/>
      <c r="G2776" s="380"/>
      <c r="H2776" s="379"/>
      <c r="I2776" s="126">
        <f>Table3[[#This Row],[No. Siri Pen]]</f>
        <v>0</v>
      </c>
      <c r="J2776" s="207">
        <f>Table3[[#This Row],[Kos (RM)]]</f>
        <v>0</v>
      </c>
      <c r="K2776" s="127">
        <f>VLOOKUP(I2776,LBA!AJ:AK,2,0)</f>
        <v>0</v>
      </c>
    </row>
    <row r="2777" spans="1:11" s="124" customFormat="1" ht="15">
      <c r="A2777" s="380"/>
      <c r="B2777" s="380"/>
      <c r="C2777" s="380"/>
      <c r="D2777" s="380"/>
      <c r="E2777" s="381"/>
      <c r="F2777" s="380"/>
      <c r="G2777" s="380"/>
      <c r="H2777" s="379"/>
      <c r="I2777" s="126">
        <f>Table3[[#This Row],[No. Siri Pen]]</f>
        <v>0</v>
      </c>
      <c r="J2777" s="207">
        <f>Table3[[#This Row],[Kos (RM)]]</f>
        <v>0</v>
      </c>
      <c r="K2777" s="127">
        <f>VLOOKUP(I2777,LBA!AJ:AK,2,0)</f>
        <v>0</v>
      </c>
    </row>
    <row r="2778" spans="1:11" s="124" customFormat="1" ht="15">
      <c r="A2778" s="380"/>
      <c r="B2778" s="380"/>
      <c r="C2778" s="380"/>
      <c r="D2778" s="380"/>
      <c r="E2778" s="381"/>
      <c r="F2778" s="380"/>
      <c r="G2778" s="380"/>
      <c r="H2778" s="379"/>
      <c r="I2778" s="126">
        <f>Table3[[#This Row],[No. Siri Pen]]</f>
        <v>0</v>
      </c>
      <c r="J2778" s="207">
        <f>Table3[[#This Row],[Kos (RM)]]</f>
        <v>0</v>
      </c>
      <c r="K2778" s="127">
        <f>VLOOKUP(I2778,LBA!AJ:AK,2,0)</f>
        <v>0</v>
      </c>
    </row>
    <row r="2779" spans="1:11" s="124" customFormat="1" ht="15">
      <c r="A2779" s="380"/>
      <c r="B2779" s="380"/>
      <c r="C2779" s="380"/>
      <c r="D2779" s="380"/>
      <c r="E2779" s="381"/>
      <c r="F2779" s="380"/>
      <c r="G2779" s="380"/>
      <c r="H2779" s="379"/>
      <c r="I2779" s="126">
        <f>Table3[[#This Row],[No. Siri Pen]]</f>
        <v>0</v>
      </c>
      <c r="J2779" s="207">
        <f>Table3[[#This Row],[Kos (RM)]]</f>
        <v>0</v>
      </c>
      <c r="K2779" s="127">
        <f>VLOOKUP(I2779,LBA!AJ:AK,2,0)</f>
        <v>0</v>
      </c>
    </row>
    <row r="2780" spans="1:11" s="124" customFormat="1" ht="15">
      <c r="A2780" s="380"/>
      <c r="B2780" s="380"/>
      <c r="C2780" s="380"/>
      <c r="D2780" s="380"/>
      <c r="E2780" s="381"/>
      <c r="F2780" s="380"/>
      <c r="G2780" s="380"/>
      <c r="H2780" s="379"/>
      <c r="I2780" s="126">
        <f>Table3[[#This Row],[No. Siri Pen]]</f>
        <v>0</v>
      </c>
      <c r="J2780" s="207">
        <f>Table3[[#This Row],[Kos (RM)]]</f>
        <v>0</v>
      </c>
      <c r="K2780" s="127">
        <f>VLOOKUP(I2780,LBA!AJ:AK,2,0)</f>
        <v>0</v>
      </c>
    </row>
    <row r="2781" spans="1:11" s="124" customFormat="1" ht="15">
      <c r="A2781" s="380"/>
      <c r="B2781" s="380"/>
      <c r="C2781" s="380"/>
      <c r="D2781" s="380"/>
      <c r="E2781" s="381"/>
      <c r="F2781" s="380"/>
      <c r="G2781" s="380"/>
      <c r="H2781" s="379"/>
      <c r="I2781" s="126">
        <f>Table3[[#This Row],[No. Siri Pen]]</f>
        <v>0</v>
      </c>
      <c r="J2781" s="207">
        <f>Table3[[#This Row],[Kos (RM)]]</f>
        <v>0</v>
      </c>
      <c r="K2781" s="127">
        <f>VLOOKUP(I2781,LBA!AJ:AK,2,0)</f>
        <v>0</v>
      </c>
    </row>
    <row r="2782" spans="1:11" s="124" customFormat="1" ht="15">
      <c r="A2782" s="380"/>
      <c r="B2782" s="380"/>
      <c r="C2782" s="380"/>
      <c r="D2782" s="380"/>
      <c r="E2782" s="381"/>
      <c r="F2782" s="380"/>
      <c r="G2782" s="380"/>
      <c r="H2782" s="379"/>
      <c r="I2782" s="126">
        <f>Table3[[#This Row],[No. Siri Pen]]</f>
        <v>0</v>
      </c>
      <c r="J2782" s="207">
        <f>Table3[[#This Row],[Kos (RM)]]</f>
        <v>0</v>
      </c>
      <c r="K2782" s="127">
        <f>VLOOKUP(I2782,LBA!AJ:AK,2,0)</f>
        <v>0</v>
      </c>
    </row>
    <row r="2783" spans="1:11" s="124" customFormat="1" ht="15">
      <c r="A2783" s="380"/>
      <c r="B2783" s="380"/>
      <c r="C2783" s="380"/>
      <c r="D2783" s="380"/>
      <c r="E2783" s="381"/>
      <c r="F2783" s="380"/>
      <c r="G2783" s="380"/>
      <c r="H2783" s="379"/>
      <c r="I2783" s="126">
        <f>Table3[[#This Row],[No. Siri Pen]]</f>
        <v>0</v>
      </c>
      <c r="J2783" s="207">
        <f>Table3[[#This Row],[Kos (RM)]]</f>
        <v>0</v>
      </c>
      <c r="K2783" s="127">
        <f>VLOOKUP(I2783,LBA!AJ:AK,2,0)</f>
        <v>0</v>
      </c>
    </row>
    <row r="2784" spans="1:11" s="124" customFormat="1" ht="15">
      <c r="A2784" s="380"/>
      <c r="B2784" s="380"/>
      <c r="C2784" s="380"/>
      <c r="D2784" s="380"/>
      <c r="E2784" s="381"/>
      <c r="F2784" s="380"/>
      <c r="G2784" s="380"/>
      <c r="H2784" s="379"/>
      <c r="I2784" s="126">
        <f>Table3[[#This Row],[No. Siri Pen]]</f>
        <v>0</v>
      </c>
      <c r="J2784" s="207">
        <f>Table3[[#This Row],[Kos (RM)]]</f>
        <v>0</v>
      </c>
      <c r="K2784" s="127">
        <f>VLOOKUP(I2784,LBA!AJ:AK,2,0)</f>
        <v>0</v>
      </c>
    </row>
    <row r="2785" spans="1:11" s="124" customFormat="1" ht="15">
      <c r="A2785" s="380"/>
      <c r="B2785" s="380"/>
      <c r="C2785" s="380"/>
      <c r="D2785" s="380"/>
      <c r="E2785" s="381"/>
      <c r="F2785" s="380"/>
      <c r="G2785" s="380"/>
      <c r="H2785" s="379"/>
      <c r="I2785" s="126">
        <f>Table3[[#This Row],[No. Siri Pen]]</f>
        <v>0</v>
      </c>
      <c r="J2785" s="207">
        <f>Table3[[#This Row],[Kos (RM)]]</f>
        <v>0</v>
      </c>
      <c r="K2785" s="127">
        <f>VLOOKUP(I2785,LBA!AJ:AK,2,0)</f>
        <v>0</v>
      </c>
    </row>
    <row r="2786" spans="1:11" s="124" customFormat="1" ht="15">
      <c r="A2786" s="380"/>
      <c r="B2786" s="380"/>
      <c r="C2786" s="380"/>
      <c r="D2786" s="380"/>
      <c r="E2786" s="381"/>
      <c r="F2786" s="380"/>
      <c r="G2786" s="380"/>
      <c r="H2786" s="379"/>
      <c r="I2786" s="126">
        <f>Table3[[#This Row],[No. Siri Pen]]</f>
        <v>0</v>
      </c>
      <c r="J2786" s="207">
        <f>Table3[[#This Row],[Kos (RM)]]</f>
        <v>0</v>
      </c>
      <c r="K2786" s="127">
        <f>VLOOKUP(I2786,LBA!AJ:AK,2,0)</f>
        <v>0</v>
      </c>
    </row>
    <row r="2787" spans="1:11" s="124" customFormat="1" ht="15">
      <c r="A2787" s="380"/>
      <c r="B2787" s="380"/>
      <c r="C2787" s="380"/>
      <c r="D2787" s="380"/>
      <c r="E2787" s="381"/>
      <c r="F2787" s="380"/>
      <c r="G2787" s="380"/>
      <c r="H2787" s="379"/>
      <c r="I2787" s="126">
        <f>Table3[[#This Row],[No. Siri Pen]]</f>
        <v>0</v>
      </c>
      <c r="J2787" s="207">
        <f>Table3[[#This Row],[Kos (RM)]]</f>
        <v>0</v>
      </c>
      <c r="K2787" s="127">
        <f>VLOOKUP(I2787,LBA!AJ:AK,2,0)</f>
        <v>0</v>
      </c>
    </row>
    <row r="2788" spans="1:11" s="124" customFormat="1" ht="15">
      <c r="A2788" s="380"/>
      <c r="B2788" s="380"/>
      <c r="C2788" s="380"/>
      <c r="D2788" s="380"/>
      <c r="E2788" s="381"/>
      <c r="F2788" s="380"/>
      <c r="G2788" s="380"/>
      <c r="H2788" s="379"/>
      <c r="I2788" s="126">
        <f>Table3[[#This Row],[No. Siri Pen]]</f>
        <v>0</v>
      </c>
      <c r="J2788" s="207">
        <f>Table3[[#This Row],[Kos (RM)]]</f>
        <v>0</v>
      </c>
      <c r="K2788" s="127">
        <f>VLOOKUP(I2788,LBA!AJ:AK,2,0)</f>
        <v>0</v>
      </c>
    </row>
    <row r="2789" spans="1:11" s="124" customFormat="1" ht="15">
      <c r="A2789" s="380"/>
      <c r="B2789" s="380"/>
      <c r="C2789" s="380"/>
      <c r="D2789" s="380"/>
      <c r="E2789" s="381"/>
      <c r="F2789" s="380"/>
      <c r="G2789" s="380"/>
      <c r="H2789" s="379"/>
      <c r="I2789" s="126">
        <f>Table3[[#This Row],[No. Siri Pen]]</f>
        <v>0</v>
      </c>
      <c r="J2789" s="207">
        <f>Table3[[#This Row],[Kos (RM)]]</f>
        <v>0</v>
      </c>
      <c r="K2789" s="127">
        <f>VLOOKUP(I2789,LBA!AJ:AK,2,0)</f>
        <v>0</v>
      </c>
    </row>
    <row r="2790" spans="1:11" s="124" customFormat="1" ht="15">
      <c r="A2790" s="380"/>
      <c r="B2790" s="380"/>
      <c r="C2790" s="380"/>
      <c r="D2790" s="380"/>
      <c r="E2790" s="381"/>
      <c r="F2790" s="380"/>
      <c r="G2790" s="380"/>
      <c r="H2790" s="379"/>
      <c r="I2790" s="126">
        <f>Table3[[#This Row],[No. Siri Pen]]</f>
        <v>0</v>
      </c>
      <c r="J2790" s="207">
        <f>Table3[[#This Row],[Kos (RM)]]</f>
        <v>0</v>
      </c>
      <c r="K2790" s="127">
        <f>VLOOKUP(I2790,LBA!AJ:AK,2,0)</f>
        <v>0</v>
      </c>
    </row>
    <row r="2791" spans="1:11" s="124" customFormat="1" ht="15">
      <c r="A2791" s="380"/>
      <c r="B2791" s="380"/>
      <c r="C2791" s="380"/>
      <c r="D2791" s="380"/>
      <c r="E2791" s="381"/>
      <c r="F2791" s="380"/>
      <c r="G2791" s="380"/>
      <c r="H2791" s="379"/>
      <c r="I2791" s="126">
        <f>Table3[[#This Row],[No. Siri Pen]]</f>
        <v>0</v>
      </c>
      <c r="J2791" s="207">
        <f>Table3[[#This Row],[Kos (RM)]]</f>
        <v>0</v>
      </c>
      <c r="K2791" s="127">
        <f>VLOOKUP(I2791,LBA!AJ:AK,2,0)</f>
        <v>0</v>
      </c>
    </row>
    <row r="2792" spans="1:11" s="124" customFormat="1" ht="15">
      <c r="A2792" s="380"/>
      <c r="B2792" s="380"/>
      <c r="C2792" s="380"/>
      <c r="D2792" s="380"/>
      <c r="E2792" s="381"/>
      <c r="F2792" s="380"/>
      <c r="G2792" s="380"/>
      <c r="H2792" s="379"/>
      <c r="I2792" s="126">
        <f>Table3[[#This Row],[No. Siri Pen]]</f>
        <v>0</v>
      </c>
      <c r="J2792" s="207">
        <f>Table3[[#This Row],[Kos (RM)]]</f>
        <v>0</v>
      </c>
      <c r="K2792" s="127">
        <f>VLOOKUP(I2792,LBA!AJ:AK,2,0)</f>
        <v>0</v>
      </c>
    </row>
    <row r="2793" spans="1:11" s="124" customFormat="1" ht="15">
      <c r="A2793" s="380"/>
      <c r="B2793" s="380"/>
      <c r="C2793" s="380"/>
      <c r="D2793" s="380"/>
      <c r="E2793" s="381"/>
      <c r="F2793" s="380"/>
      <c r="G2793" s="380"/>
      <c r="H2793" s="379"/>
      <c r="I2793" s="126">
        <f>Table3[[#This Row],[No. Siri Pen]]</f>
        <v>0</v>
      </c>
      <c r="J2793" s="207">
        <f>Table3[[#This Row],[Kos (RM)]]</f>
        <v>0</v>
      </c>
      <c r="K2793" s="127">
        <f>VLOOKUP(I2793,LBA!AJ:AK,2,0)</f>
        <v>0</v>
      </c>
    </row>
    <row r="2794" spans="1:11" s="124" customFormat="1" ht="15">
      <c r="A2794" s="380"/>
      <c r="B2794" s="380"/>
      <c r="C2794" s="380"/>
      <c r="D2794" s="380"/>
      <c r="E2794" s="381"/>
      <c r="F2794" s="380"/>
      <c r="G2794" s="380"/>
      <c r="H2794" s="379"/>
      <c r="I2794" s="126">
        <f>Table3[[#This Row],[No. Siri Pen]]</f>
        <v>0</v>
      </c>
      <c r="J2794" s="207">
        <f>Table3[[#This Row],[Kos (RM)]]</f>
        <v>0</v>
      </c>
      <c r="K2794" s="127">
        <f>VLOOKUP(I2794,LBA!AJ:AK,2,0)</f>
        <v>0</v>
      </c>
    </row>
    <row r="2795" spans="1:11" s="124" customFormat="1" ht="15">
      <c r="A2795" s="380"/>
      <c r="B2795" s="380"/>
      <c r="C2795" s="380"/>
      <c r="D2795" s="380"/>
      <c r="E2795" s="381"/>
      <c r="F2795" s="380"/>
      <c r="G2795" s="380"/>
      <c r="H2795" s="379"/>
      <c r="I2795" s="126">
        <f>Table3[[#This Row],[No. Siri Pen]]</f>
        <v>0</v>
      </c>
      <c r="J2795" s="207">
        <f>Table3[[#This Row],[Kos (RM)]]</f>
        <v>0</v>
      </c>
      <c r="K2795" s="127">
        <f>VLOOKUP(I2795,LBA!AJ:AK,2,0)</f>
        <v>0</v>
      </c>
    </row>
    <row r="2796" spans="1:11" s="124" customFormat="1" ht="15">
      <c r="A2796" s="380"/>
      <c r="B2796" s="380"/>
      <c r="C2796" s="380"/>
      <c r="D2796" s="380"/>
      <c r="E2796" s="381"/>
      <c r="F2796" s="380"/>
      <c r="G2796" s="380"/>
      <c r="H2796" s="379"/>
      <c r="I2796" s="126">
        <f>Table3[[#This Row],[No. Siri Pen]]</f>
        <v>0</v>
      </c>
      <c r="J2796" s="207">
        <f>Table3[[#This Row],[Kos (RM)]]</f>
        <v>0</v>
      </c>
      <c r="K2796" s="127">
        <f>VLOOKUP(I2796,LBA!AJ:AK,2,0)</f>
        <v>0</v>
      </c>
    </row>
    <row r="2797" spans="1:11" s="124" customFormat="1" ht="15">
      <c r="A2797" s="380"/>
      <c r="B2797" s="380"/>
      <c r="C2797" s="380"/>
      <c r="D2797" s="380"/>
      <c r="E2797" s="381"/>
      <c r="F2797" s="380"/>
      <c r="G2797" s="380"/>
      <c r="H2797" s="379"/>
      <c r="I2797" s="126">
        <f>Table3[[#This Row],[No. Siri Pen]]</f>
        <v>0</v>
      </c>
      <c r="J2797" s="207">
        <f>Table3[[#This Row],[Kos (RM)]]</f>
        <v>0</v>
      </c>
      <c r="K2797" s="127">
        <f>VLOOKUP(I2797,LBA!AJ:AK,2,0)</f>
        <v>0</v>
      </c>
    </row>
    <row r="2798" spans="1:11" s="124" customFormat="1" ht="15">
      <c r="A2798" s="380"/>
      <c r="B2798" s="380"/>
      <c r="C2798" s="380"/>
      <c r="D2798" s="380"/>
      <c r="E2798" s="381"/>
      <c r="F2798" s="380"/>
      <c r="G2798" s="380"/>
      <c r="H2798" s="379"/>
      <c r="I2798" s="126">
        <f>Table3[[#This Row],[No. Siri Pen]]</f>
        <v>0</v>
      </c>
      <c r="J2798" s="207">
        <f>Table3[[#This Row],[Kos (RM)]]</f>
        <v>0</v>
      </c>
      <c r="K2798" s="127">
        <f>VLOOKUP(I2798,LBA!AJ:AK,2,0)</f>
        <v>0</v>
      </c>
    </row>
    <row r="2799" spans="1:11" s="124" customFormat="1" ht="15">
      <c r="A2799" s="380"/>
      <c r="B2799" s="380"/>
      <c r="C2799" s="380"/>
      <c r="D2799" s="380"/>
      <c r="E2799" s="381"/>
      <c r="F2799" s="380"/>
      <c r="G2799" s="380"/>
      <c r="H2799" s="379"/>
      <c r="I2799" s="126">
        <f>Table3[[#This Row],[No. Siri Pen]]</f>
        <v>0</v>
      </c>
      <c r="J2799" s="207">
        <f>Table3[[#This Row],[Kos (RM)]]</f>
        <v>0</v>
      </c>
      <c r="K2799" s="127">
        <f>VLOOKUP(I2799,LBA!AJ:AK,2,0)</f>
        <v>0</v>
      </c>
    </row>
    <row r="2800" spans="1:11" s="124" customFormat="1" ht="15">
      <c r="A2800" s="380"/>
      <c r="B2800" s="380"/>
      <c r="C2800" s="380"/>
      <c r="D2800" s="380"/>
      <c r="E2800" s="381"/>
      <c r="F2800" s="380"/>
      <c r="G2800" s="380"/>
      <c r="H2800" s="379"/>
      <c r="I2800" s="126">
        <f>Table3[[#This Row],[No. Siri Pen]]</f>
        <v>0</v>
      </c>
      <c r="J2800" s="207">
        <f>Table3[[#This Row],[Kos (RM)]]</f>
        <v>0</v>
      </c>
      <c r="K2800" s="127">
        <f>VLOOKUP(I2800,LBA!AJ:AK,2,0)</f>
        <v>0</v>
      </c>
    </row>
    <row r="2801" spans="1:11" s="124" customFormat="1" ht="15">
      <c r="A2801" s="380"/>
      <c r="B2801" s="380"/>
      <c r="C2801" s="380"/>
      <c r="D2801" s="380"/>
      <c r="E2801" s="381"/>
      <c r="F2801" s="380"/>
      <c r="G2801" s="380"/>
      <c r="H2801" s="379"/>
      <c r="I2801" s="126">
        <f>Table3[[#This Row],[No. Siri Pen]]</f>
        <v>0</v>
      </c>
      <c r="J2801" s="207">
        <f>Table3[[#This Row],[Kos (RM)]]</f>
        <v>0</v>
      </c>
      <c r="K2801" s="127">
        <f>VLOOKUP(I2801,LBA!AJ:AK,2,0)</f>
        <v>0</v>
      </c>
    </row>
    <row r="2802" spans="1:11" s="124" customFormat="1" ht="15">
      <c r="A2802" s="380"/>
      <c r="B2802" s="380"/>
      <c r="C2802" s="380"/>
      <c r="D2802" s="380"/>
      <c r="E2802" s="381"/>
      <c r="F2802" s="380"/>
      <c r="G2802" s="380"/>
      <c r="H2802" s="379"/>
      <c r="I2802" s="126">
        <f>Table3[[#This Row],[No. Siri Pen]]</f>
        <v>0</v>
      </c>
      <c r="J2802" s="207">
        <f>Table3[[#This Row],[Kos (RM)]]</f>
        <v>0</v>
      </c>
      <c r="K2802" s="127">
        <f>VLOOKUP(I2802,LBA!AJ:AK,2,0)</f>
        <v>0</v>
      </c>
    </row>
    <row r="2803" spans="1:11" s="124" customFormat="1" ht="15">
      <c r="A2803" s="380"/>
      <c r="B2803" s="380"/>
      <c r="C2803" s="380"/>
      <c r="D2803" s="380"/>
      <c r="E2803" s="381"/>
      <c r="F2803" s="380"/>
      <c r="G2803" s="380"/>
      <c r="H2803" s="379"/>
      <c r="I2803" s="126">
        <f>Table3[[#This Row],[No. Siri Pen]]</f>
        <v>0</v>
      </c>
      <c r="J2803" s="207">
        <f>Table3[[#This Row],[Kos (RM)]]</f>
        <v>0</v>
      </c>
      <c r="K2803" s="127">
        <f>VLOOKUP(I2803,LBA!AJ:AK,2,0)</f>
        <v>0</v>
      </c>
    </row>
    <row r="2804" spans="1:11" s="124" customFormat="1" ht="15">
      <c r="A2804" s="380"/>
      <c r="B2804" s="380"/>
      <c r="C2804" s="380"/>
      <c r="D2804" s="380"/>
      <c r="E2804" s="381"/>
      <c r="F2804" s="380"/>
      <c r="G2804" s="380"/>
      <c r="H2804" s="379"/>
      <c r="I2804" s="126">
        <f>Table3[[#This Row],[No. Siri Pen]]</f>
        <v>0</v>
      </c>
      <c r="J2804" s="207">
        <f>Table3[[#This Row],[Kos (RM)]]</f>
        <v>0</v>
      </c>
      <c r="K2804" s="127">
        <f>VLOOKUP(I2804,LBA!AJ:AK,2,0)</f>
        <v>0</v>
      </c>
    </row>
    <row r="2805" spans="1:11" s="124" customFormat="1" ht="15">
      <c r="A2805" s="380"/>
      <c r="B2805" s="380"/>
      <c r="C2805" s="380"/>
      <c r="D2805" s="380"/>
      <c r="E2805" s="381"/>
      <c r="F2805" s="380"/>
      <c r="G2805" s="380"/>
      <c r="H2805" s="379"/>
      <c r="I2805" s="126">
        <f>Table3[[#This Row],[No. Siri Pen]]</f>
        <v>0</v>
      </c>
      <c r="J2805" s="207">
        <f>Table3[[#This Row],[Kos (RM)]]</f>
        <v>0</v>
      </c>
      <c r="K2805" s="127">
        <f>VLOOKUP(I2805,LBA!AJ:AK,2,0)</f>
        <v>0</v>
      </c>
    </row>
    <row r="2806" spans="1:11" s="124" customFormat="1" ht="15">
      <c r="A2806" s="380"/>
      <c r="B2806" s="380"/>
      <c r="C2806" s="380"/>
      <c r="D2806" s="380"/>
      <c r="E2806" s="381"/>
      <c r="F2806" s="380"/>
      <c r="G2806" s="380"/>
      <c r="H2806" s="379"/>
      <c r="I2806" s="126">
        <f>Table3[[#This Row],[No. Siri Pen]]</f>
        <v>0</v>
      </c>
      <c r="J2806" s="207">
        <f>Table3[[#This Row],[Kos (RM)]]</f>
        <v>0</v>
      </c>
      <c r="K2806" s="127">
        <f>VLOOKUP(I2806,LBA!AJ:AK,2,0)</f>
        <v>0</v>
      </c>
    </row>
    <row r="2807" spans="1:11" s="124" customFormat="1" ht="15">
      <c r="A2807" s="380"/>
      <c r="B2807" s="380"/>
      <c r="C2807" s="380"/>
      <c r="D2807" s="380"/>
      <c r="E2807" s="381"/>
      <c r="F2807" s="380"/>
      <c r="G2807" s="380"/>
      <c r="H2807" s="379"/>
      <c r="I2807" s="126">
        <f>Table3[[#This Row],[No. Siri Pen]]</f>
        <v>0</v>
      </c>
      <c r="J2807" s="207">
        <f>Table3[[#This Row],[Kos (RM)]]</f>
        <v>0</v>
      </c>
      <c r="K2807" s="127">
        <f>VLOOKUP(I2807,LBA!AJ:AK,2,0)</f>
        <v>0</v>
      </c>
    </row>
    <row r="2808" spans="1:11" s="124" customFormat="1" ht="15">
      <c r="A2808" s="380"/>
      <c r="B2808" s="380"/>
      <c r="C2808" s="380"/>
      <c r="D2808" s="380"/>
      <c r="E2808" s="381"/>
      <c r="F2808" s="380"/>
      <c r="G2808" s="380"/>
      <c r="H2808" s="379"/>
      <c r="I2808" s="126">
        <f>Table3[[#This Row],[No. Siri Pen]]</f>
        <v>0</v>
      </c>
      <c r="J2808" s="207">
        <f>Table3[[#This Row],[Kos (RM)]]</f>
        <v>0</v>
      </c>
      <c r="K2808" s="127">
        <f>VLOOKUP(I2808,LBA!AJ:AK,2,0)</f>
        <v>0</v>
      </c>
    </row>
    <row r="2809" spans="1:11" s="124" customFormat="1" ht="15">
      <c r="A2809" s="380"/>
      <c r="B2809" s="380"/>
      <c r="C2809" s="380"/>
      <c r="D2809" s="380"/>
      <c r="E2809" s="381"/>
      <c r="F2809" s="380"/>
      <c r="G2809" s="380"/>
      <c r="H2809" s="379"/>
      <c r="I2809" s="126">
        <f>Table3[[#This Row],[No. Siri Pen]]</f>
        <v>0</v>
      </c>
      <c r="J2809" s="207">
        <f>Table3[[#This Row],[Kos (RM)]]</f>
        <v>0</v>
      </c>
      <c r="K2809" s="127">
        <f>VLOOKUP(I2809,LBA!AJ:AK,2,0)</f>
        <v>0</v>
      </c>
    </row>
    <row r="2810" spans="1:11" s="124" customFormat="1" ht="15">
      <c r="A2810" s="380"/>
      <c r="B2810" s="380"/>
      <c r="C2810" s="380"/>
      <c r="D2810" s="380"/>
      <c r="E2810" s="381"/>
      <c r="F2810" s="380"/>
      <c r="G2810" s="380"/>
      <c r="H2810" s="379"/>
      <c r="I2810" s="126">
        <f>Table3[[#This Row],[No. Siri Pen]]</f>
        <v>0</v>
      </c>
      <c r="J2810" s="207">
        <f>Table3[[#This Row],[Kos (RM)]]</f>
        <v>0</v>
      </c>
      <c r="K2810" s="127">
        <f>VLOOKUP(I2810,LBA!AJ:AK,2,0)</f>
        <v>0</v>
      </c>
    </row>
    <row r="2811" spans="1:11" s="124" customFormat="1" ht="15">
      <c r="A2811" s="380"/>
      <c r="B2811" s="380"/>
      <c r="C2811" s="380"/>
      <c r="D2811" s="380"/>
      <c r="E2811" s="381"/>
      <c r="F2811" s="380"/>
      <c r="G2811" s="380"/>
      <c r="H2811" s="379"/>
      <c r="I2811" s="126">
        <f>Table3[[#This Row],[No. Siri Pen]]</f>
        <v>0</v>
      </c>
      <c r="J2811" s="207">
        <f>Table3[[#This Row],[Kos (RM)]]</f>
        <v>0</v>
      </c>
      <c r="K2811" s="127">
        <f>VLOOKUP(I2811,LBA!AJ:AK,2,0)</f>
        <v>0</v>
      </c>
    </row>
    <row r="2812" spans="1:11" s="124" customFormat="1" ht="15">
      <c r="A2812" s="380"/>
      <c r="B2812" s="380"/>
      <c r="C2812" s="380"/>
      <c r="D2812" s="380"/>
      <c r="E2812" s="381"/>
      <c r="F2812" s="380"/>
      <c r="G2812" s="380"/>
      <c r="H2812" s="379"/>
      <c r="I2812" s="126">
        <f>Table3[[#This Row],[No. Siri Pen]]</f>
        <v>0</v>
      </c>
      <c r="J2812" s="207">
        <f>Table3[[#This Row],[Kos (RM)]]</f>
        <v>0</v>
      </c>
      <c r="K2812" s="127">
        <f>VLOOKUP(I2812,LBA!AJ:AK,2,0)</f>
        <v>0</v>
      </c>
    </row>
    <row r="2813" spans="1:11" s="124" customFormat="1" ht="15">
      <c r="A2813" s="380"/>
      <c r="B2813" s="380"/>
      <c r="C2813" s="380"/>
      <c r="D2813" s="380"/>
      <c r="E2813" s="381"/>
      <c r="F2813" s="380"/>
      <c r="G2813" s="380"/>
      <c r="H2813" s="379"/>
      <c r="I2813" s="126">
        <f>Table3[[#This Row],[No. Siri Pen]]</f>
        <v>0</v>
      </c>
      <c r="J2813" s="207">
        <f>Table3[[#This Row],[Kos (RM)]]</f>
        <v>0</v>
      </c>
      <c r="K2813" s="127">
        <f>VLOOKUP(I2813,LBA!AJ:AK,2,0)</f>
        <v>0</v>
      </c>
    </row>
    <row r="2814" spans="1:11" s="124" customFormat="1" ht="15">
      <c r="A2814" s="380"/>
      <c r="B2814" s="380"/>
      <c r="C2814" s="380"/>
      <c r="D2814" s="380"/>
      <c r="E2814" s="381"/>
      <c r="F2814" s="380"/>
      <c r="G2814" s="380"/>
      <c r="H2814" s="379"/>
      <c r="I2814" s="126">
        <f>Table3[[#This Row],[No. Siri Pen]]</f>
        <v>0</v>
      </c>
      <c r="J2814" s="207">
        <f>Table3[[#This Row],[Kos (RM)]]</f>
        <v>0</v>
      </c>
      <c r="K2814" s="127">
        <f>VLOOKUP(I2814,LBA!AJ:AK,2,0)</f>
        <v>0</v>
      </c>
    </row>
    <row r="2815" spans="1:11" s="124" customFormat="1" ht="15">
      <c r="A2815" s="380"/>
      <c r="B2815" s="380"/>
      <c r="C2815" s="380"/>
      <c r="D2815" s="380"/>
      <c r="E2815" s="381"/>
      <c r="F2815" s="380"/>
      <c r="G2815" s="380"/>
      <c r="H2815" s="379"/>
      <c r="I2815" s="126">
        <f>Table3[[#This Row],[No. Siri Pen]]</f>
        <v>0</v>
      </c>
      <c r="J2815" s="207">
        <f>Table3[[#This Row],[Kos (RM)]]</f>
        <v>0</v>
      </c>
      <c r="K2815" s="127">
        <f>VLOOKUP(I2815,LBA!AJ:AK,2,0)</f>
        <v>0</v>
      </c>
    </row>
    <row r="2816" spans="1:11" s="124" customFormat="1" ht="15">
      <c r="A2816" s="380"/>
      <c r="B2816" s="380"/>
      <c r="C2816" s="380"/>
      <c r="D2816" s="380"/>
      <c r="E2816" s="381"/>
      <c r="F2816" s="380"/>
      <c r="G2816" s="380"/>
      <c r="H2816" s="379"/>
      <c r="I2816" s="126">
        <f>Table3[[#This Row],[No. Siri Pen]]</f>
        <v>0</v>
      </c>
      <c r="J2816" s="207">
        <f>Table3[[#This Row],[Kos (RM)]]</f>
        <v>0</v>
      </c>
      <c r="K2816" s="127">
        <f>VLOOKUP(I2816,LBA!AJ:AK,2,0)</f>
        <v>0</v>
      </c>
    </row>
    <row r="2817" spans="1:11" s="124" customFormat="1" ht="15">
      <c r="A2817" s="380"/>
      <c r="B2817" s="380"/>
      <c r="C2817" s="380"/>
      <c r="D2817" s="380"/>
      <c r="E2817" s="381"/>
      <c r="F2817" s="380"/>
      <c r="G2817" s="380"/>
      <c r="H2817" s="379"/>
      <c r="I2817" s="126">
        <f>Table3[[#This Row],[No. Siri Pen]]</f>
        <v>0</v>
      </c>
      <c r="J2817" s="207">
        <f>Table3[[#This Row],[Kos (RM)]]</f>
        <v>0</v>
      </c>
      <c r="K2817" s="127">
        <f>VLOOKUP(I2817,LBA!AJ:AK,2,0)</f>
        <v>0</v>
      </c>
    </row>
    <row r="2818" spans="1:11" s="124" customFormat="1" ht="15">
      <c r="A2818" s="380"/>
      <c r="B2818" s="380"/>
      <c r="C2818" s="380"/>
      <c r="D2818" s="380"/>
      <c r="E2818" s="381"/>
      <c r="F2818" s="380"/>
      <c r="G2818" s="380"/>
      <c r="H2818" s="379"/>
      <c r="I2818" s="126">
        <f>Table3[[#This Row],[No. Siri Pen]]</f>
        <v>0</v>
      </c>
      <c r="J2818" s="207">
        <f>Table3[[#This Row],[Kos (RM)]]</f>
        <v>0</v>
      </c>
      <c r="K2818" s="127">
        <f>VLOOKUP(I2818,LBA!AJ:AK,2,0)</f>
        <v>0</v>
      </c>
    </row>
    <row r="2819" spans="1:11" s="124" customFormat="1" ht="15">
      <c r="A2819" s="380"/>
      <c r="B2819" s="380"/>
      <c r="C2819" s="380"/>
      <c r="D2819" s="380"/>
      <c r="E2819" s="381"/>
      <c r="F2819" s="380"/>
      <c r="G2819" s="380"/>
      <c r="H2819" s="379"/>
      <c r="I2819" s="126">
        <f>Table3[[#This Row],[No. Siri Pen]]</f>
        <v>0</v>
      </c>
      <c r="J2819" s="207">
        <f>Table3[[#This Row],[Kos (RM)]]</f>
        <v>0</v>
      </c>
      <c r="K2819" s="127">
        <f>VLOOKUP(I2819,LBA!AJ:AK,2,0)</f>
        <v>0</v>
      </c>
    </row>
    <row r="2820" spans="1:11" s="124" customFormat="1" ht="15">
      <c r="A2820" s="380"/>
      <c r="B2820" s="380"/>
      <c r="C2820" s="380"/>
      <c r="D2820" s="380"/>
      <c r="E2820" s="381"/>
      <c r="F2820" s="380"/>
      <c r="G2820" s="380"/>
      <c r="H2820" s="379"/>
      <c r="I2820" s="126">
        <f>Table3[[#This Row],[No. Siri Pen]]</f>
        <v>0</v>
      </c>
      <c r="J2820" s="207">
        <f>Table3[[#This Row],[Kos (RM)]]</f>
        <v>0</v>
      </c>
      <c r="K2820" s="127">
        <f>VLOOKUP(I2820,LBA!AJ:AK,2,0)</f>
        <v>0</v>
      </c>
    </row>
    <row r="2821" spans="1:11" s="124" customFormat="1" ht="15">
      <c r="A2821" s="380"/>
      <c r="B2821" s="380"/>
      <c r="C2821" s="380"/>
      <c r="D2821" s="380"/>
      <c r="E2821" s="381"/>
      <c r="F2821" s="380"/>
      <c r="G2821" s="380"/>
      <c r="H2821" s="379"/>
      <c r="I2821" s="126">
        <f>Table3[[#This Row],[No. Siri Pen]]</f>
        <v>0</v>
      </c>
      <c r="J2821" s="207">
        <f>Table3[[#This Row],[Kos (RM)]]</f>
        <v>0</v>
      </c>
      <c r="K2821" s="127">
        <f>VLOOKUP(I2821,LBA!AJ:AK,2,0)</f>
        <v>0</v>
      </c>
    </row>
    <row r="2822" spans="1:11" s="124" customFormat="1" ht="15">
      <c r="A2822" s="380"/>
      <c r="B2822" s="380"/>
      <c r="C2822" s="380"/>
      <c r="D2822" s="380"/>
      <c r="E2822" s="381"/>
      <c r="F2822" s="380"/>
      <c r="G2822" s="380"/>
      <c r="H2822" s="379"/>
      <c r="I2822" s="126">
        <f>Table3[[#This Row],[No. Siri Pen]]</f>
        <v>0</v>
      </c>
      <c r="J2822" s="207">
        <f>Table3[[#This Row],[Kos (RM)]]</f>
        <v>0</v>
      </c>
      <c r="K2822" s="127">
        <f>VLOOKUP(I2822,LBA!AJ:AK,2,0)</f>
        <v>0</v>
      </c>
    </row>
    <row r="2823" spans="1:11" s="124" customFormat="1" ht="15">
      <c r="A2823" s="380"/>
      <c r="B2823" s="380"/>
      <c r="C2823" s="380"/>
      <c r="D2823" s="380"/>
      <c r="E2823" s="381"/>
      <c r="F2823" s="380"/>
      <c r="G2823" s="380"/>
      <c r="H2823" s="379"/>
      <c r="I2823" s="126">
        <f>Table3[[#This Row],[No. Siri Pen]]</f>
        <v>0</v>
      </c>
      <c r="J2823" s="207">
        <f>Table3[[#This Row],[Kos (RM)]]</f>
        <v>0</v>
      </c>
      <c r="K2823" s="127">
        <f>VLOOKUP(I2823,LBA!AJ:AK,2,0)</f>
        <v>0</v>
      </c>
    </row>
    <row r="2824" spans="1:11" s="124" customFormat="1" ht="15">
      <c r="A2824" s="380"/>
      <c r="B2824" s="380"/>
      <c r="C2824" s="380"/>
      <c r="D2824" s="380"/>
      <c r="E2824" s="381"/>
      <c r="F2824" s="380"/>
      <c r="G2824" s="380"/>
      <c r="H2824" s="379"/>
      <c r="I2824" s="126">
        <f>Table3[[#This Row],[No. Siri Pen]]</f>
        <v>0</v>
      </c>
      <c r="J2824" s="207">
        <f>Table3[[#This Row],[Kos (RM)]]</f>
        <v>0</v>
      </c>
      <c r="K2824" s="127">
        <f>VLOOKUP(I2824,LBA!AJ:AK,2,0)</f>
        <v>0</v>
      </c>
    </row>
    <row r="2825" spans="1:11" s="124" customFormat="1" ht="15">
      <c r="A2825" s="380"/>
      <c r="B2825" s="380"/>
      <c r="C2825" s="380"/>
      <c r="D2825" s="380"/>
      <c r="E2825" s="381"/>
      <c r="F2825" s="380"/>
      <c r="G2825" s="380"/>
      <c r="H2825" s="379"/>
      <c r="I2825" s="126">
        <f>Table3[[#This Row],[No. Siri Pen]]</f>
        <v>0</v>
      </c>
      <c r="J2825" s="207">
        <f>Table3[[#This Row],[Kos (RM)]]</f>
        <v>0</v>
      </c>
      <c r="K2825" s="127">
        <f>VLOOKUP(I2825,LBA!AJ:AK,2,0)</f>
        <v>0</v>
      </c>
    </row>
    <row r="2826" spans="1:11" s="124" customFormat="1" ht="15">
      <c r="A2826" s="380"/>
      <c r="B2826" s="380"/>
      <c r="C2826" s="380"/>
      <c r="D2826" s="380"/>
      <c r="E2826" s="381"/>
      <c r="F2826" s="380"/>
      <c r="G2826" s="380"/>
      <c r="H2826" s="379"/>
      <c r="I2826" s="126">
        <f>Table3[[#This Row],[No. Siri Pen]]</f>
        <v>0</v>
      </c>
      <c r="J2826" s="207">
        <f>Table3[[#This Row],[Kos (RM)]]</f>
        <v>0</v>
      </c>
      <c r="K2826" s="127">
        <f>VLOOKUP(I2826,LBA!AJ:AK,2,0)</f>
        <v>0</v>
      </c>
    </row>
    <row r="2827" spans="1:11" s="124" customFormat="1" ht="15">
      <c r="A2827" s="380"/>
      <c r="B2827" s="380"/>
      <c r="C2827" s="380"/>
      <c r="D2827" s="380"/>
      <c r="E2827" s="381"/>
      <c r="F2827" s="380"/>
      <c r="G2827" s="380"/>
      <c r="H2827" s="379"/>
      <c r="I2827" s="126">
        <f>Table3[[#This Row],[No. Siri Pen]]</f>
        <v>0</v>
      </c>
      <c r="J2827" s="207">
        <f>Table3[[#This Row],[Kos (RM)]]</f>
        <v>0</v>
      </c>
      <c r="K2827" s="127">
        <f>VLOOKUP(I2827,LBA!AJ:AK,2,0)</f>
        <v>0</v>
      </c>
    </row>
    <row r="2828" spans="1:11" s="124" customFormat="1" ht="15">
      <c r="A2828" s="380"/>
      <c r="B2828" s="380"/>
      <c r="C2828" s="380"/>
      <c r="D2828" s="380"/>
      <c r="E2828" s="381"/>
      <c r="F2828" s="380"/>
      <c r="G2828" s="380"/>
      <c r="H2828" s="379"/>
      <c r="I2828" s="126">
        <f>Table3[[#This Row],[No. Siri Pen]]</f>
        <v>0</v>
      </c>
      <c r="J2828" s="207">
        <f>Table3[[#This Row],[Kos (RM)]]</f>
        <v>0</v>
      </c>
      <c r="K2828" s="127">
        <f>VLOOKUP(I2828,LBA!AJ:AK,2,0)</f>
        <v>0</v>
      </c>
    </row>
    <row r="2829" spans="1:11" s="124" customFormat="1" ht="15">
      <c r="A2829" s="380"/>
      <c r="B2829" s="380"/>
      <c r="C2829" s="380"/>
      <c r="D2829" s="380"/>
      <c r="E2829" s="381"/>
      <c r="F2829" s="380"/>
      <c r="G2829" s="380"/>
      <c r="H2829" s="379"/>
      <c r="I2829" s="126">
        <f>Table3[[#This Row],[No. Siri Pen]]</f>
        <v>0</v>
      </c>
      <c r="J2829" s="207">
        <f>Table3[[#This Row],[Kos (RM)]]</f>
        <v>0</v>
      </c>
      <c r="K2829" s="127">
        <f>VLOOKUP(I2829,LBA!AJ:AK,2,0)</f>
        <v>0</v>
      </c>
    </row>
    <row r="2830" spans="1:11" s="124" customFormat="1" ht="15">
      <c r="A2830" s="380"/>
      <c r="B2830" s="380"/>
      <c r="C2830" s="380"/>
      <c r="D2830" s="380"/>
      <c r="E2830" s="381"/>
      <c r="F2830" s="380"/>
      <c r="G2830" s="380"/>
      <c r="H2830" s="379"/>
      <c r="I2830" s="126">
        <f>Table3[[#This Row],[No. Siri Pen]]</f>
        <v>0</v>
      </c>
      <c r="J2830" s="207">
        <f>Table3[[#This Row],[Kos (RM)]]</f>
        <v>0</v>
      </c>
      <c r="K2830" s="127">
        <f>VLOOKUP(I2830,LBA!AJ:AK,2,0)</f>
        <v>0</v>
      </c>
    </row>
    <row r="2831" spans="1:11" s="124" customFormat="1" ht="15">
      <c r="A2831" s="380"/>
      <c r="B2831" s="380"/>
      <c r="C2831" s="380"/>
      <c r="D2831" s="380"/>
      <c r="E2831" s="381"/>
      <c r="F2831" s="380"/>
      <c r="G2831" s="380"/>
      <c r="H2831" s="379"/>
      <c r="I2831" s="126">
        <f>Table3[[#This Row],[No. Siri Pen]]</f>
        <v>0</v>
      </c>
      <c r="J2831" s="207">
        <f>Table3[[#This Row],[Kos (RM)]]</f>
        <v>0</v>
      </c>
      <c r="K2831" s="127">
        <f>VLOOKUP(I2831,LBA!AJ:AK,2,0)</f>
        <v>0</v>
      </c>
    </row>
    <row r="2832" spans="1:11" s="124" customFormat="1" ht="15">
      <c r="A2832" s="380"/>
      <c r="B2832" s="380"/>
      <c r="C2832" s="380"/>
      <c r="D2832" s="380"/>
      <c r="E2832" s="381"/>
      <c r="F2832" s="380"/>
      <c r="G2832" s="380"/>
      <c r="H2832" s="379"/>
      <c r="I2832" s="126">
        <f>Table3[[#This Row],[No. Siri Pen]]</f>
        <v>0</v>
      </c>
      <c r="J2832" s="207">
        <f>Table3[[#This Row],[Kos (RM)]]</f>
        <v>0</v>
      </c>
      <c r="K2832" s="127">
        <f>VLOOKUP(I2832,LBA!AJ:AK,2,0)</f>
        <v>0</v>
      </c>
    </row>
    <row r="2833" spans="1:11" s="124" customFormat="1" ht="15">
      <c r="A2833" s="380"/>
      <c r="B2833" s="380"/>
      <c r="C2833" s="380"/>
      <c r="D2833" s="380"/>
      <c r="E2833" s="381"/>
      <c r="F2833" s="380"/>
      <c r="G2833" s="380"/>
      <c r="H2833" s="379"/>
      <c r="I2833" s="126">
        <f>Table3[[#This Row],[No. Siri Pen]]</f>
        <v>0</v>
      </c>
      <c r="J2833" s="207">
        <f>Table3[[#This Row],[Kos (RM)]]</f>
        <v>0</v>
      </c>
      <c r="K2833" s="127">
        <f>VLOOKUP(I2833,LBA!AJ:AK,2,0)</f>
        <v>0</v>
      </c>
    </row>
    <row r="2834" spans="1:11" s="124" customFormat="1" ht="15">
      <c r="A2834" s="380"/>
      <c r="B2834" s="380"/>
      <c r="C2834" s="380"/>
      <c r="D2834" s="380"/>
      <c r="E2834" s="381"/>
      <c r="F2834" s="380"/>
      <c r="G2834" s="380"/>
      <c r="H2834" s="379"/>
      <c r="I2834" s="126">
        <f>Table3[[#This Row],[No. Siri Pen]]</f>
        <v>0</v>
      </c>
      <c r="J2834" s="207">
        <f>Table3[[#This Row],[Kos (RM)]]</f>
        <v>0</v>
      </c>
      <c r="K2834" s="127">
        <f>VLOOKUP(I2834,LBA!AJ:AK,2,0)</f>
        <v>0</v>
      </c>
    </row>
    <row r="2835" spans="1:11" s="124" customFormat="1" ht="15">
      <c r="A2835" s="380"/>
      <c r="B2835" s="380"/>
      <c r="C2835" s="380"/>
      <c r="D2835" s="380"/>
      <c r="E2835" s="381"/>
      <c r="F2835" s="380"/>
      <c r="G2835" s="380"/>
      <c r="H2835" s="379"/>
      <c r="I2835" s="126">
        <f>Table3[[#This Row],[No. Siri Pen]]</f>
        <v>0</v>
      </c>
      <c r="J2835" s="207">
        <f>Table3[[#This Row],[Kos (RM)]]</f>
        <v>0</v>
      </c>
      <c r="K2835" s="127">
        <f>VLOOKUP(I2835,LBA!AJ:AK,2,0)</f>
        <v>0</v>
      </c>
    </row>
    <row r="2836" spans="1:11" s="124" customFormat="1" ht="15">
      <c r="A2836" s="380"/>
      <c r="B2836" s="380"/>
      <c r="C2836" s="380"/>
      <c r="D2836" s="380"/>
      <c r="E2836" s="381"/>
      <c r="F2836" s="380"/>
      <c r="G2836" s="380"/>
      <c r="H2836" s="379"/>
      <c r="I2836" s="126">
        <f>Table3[[#This Row],[No. Siri Pen]]</f>
        <v>0</v>
      </c>
      <c r="J2836" s="207">
        <f>Table3[[#This Row],[Kos (RM)]]</f>
        <v>0</v>
      </c>
      <c r="K2836" s="127">
        <f>VLOOKUP(I2836,LBA!AJ:AK,2,0)</f>
        <v>0</v>
      </c>
    </row>
    <row r="2837" spans="1:11" s="124" customFormat="1" ht="15">
      <c r="A2837" s="380"/>
      <c r="B2837" s="380"/>
      <c r="C2837" s="380"/>
      <c r="D2837" s="380"/>
      <c r="E2837" s="381"/>
      <c r="F2837" s="380"/>
      <c r="G2837" s="380"/>
      <c r="H2837" s="379"/>
      <c r="I2837" s="126">
        <f>Table3[[#This Row],[No. Siri Pen]]</f>
        <v>0</v>
      </c>
      <c r="J2837" s="207">
        <f>Table3[[#This Row],[Kos (RM)]]</f>
        <v>0</v>
      </c>
      <c r="K2837" s="127">
        <f>VLOOKUP(I2837,LBA!AJ:AK,2,0)</f>
        <v>0</v>
      </c>
    </row>
    <row r="2838" spans="1:11" s="124" customFormat="1" ht="15">
      <c r="A2838" s="380"/>
      <c r="B2838" s="380"/>
      <c r="C2838" s="380"/>
      <c r="D2838" s="380"/>
      <c r="E2838" s="381"/>
      <c r="F2838" s="380"/>
      <c r="G2838" s="380"/>
      <c r="H2838" s="379"/>
      <c r="I2838" s="126">
        <f>Table3[[#This Row],[No. Siri Pen]]</f>
        <v>0</v>
      </c>
      <c r="J2838" s="207">
        <f>Table3[[#This Row],[Kos (RM)]]</f>
        <v>0</v>
      </c>
      <c r="K2838" s="127">
        <f>VLOOKUP(I2838,LBA!AJ:AK,2,0)</f>
        <v>0</v>
      </c>
    </row>
    <row r="2839" spans="1:11" s="124" customFormat="1" ht="15">
      <c r="A2839" s="380"/>
      <c r="B2839" s="380"/>
      <c r="C2839" s="380"/>
      <c r="D2839" s="380"/>
      <c r="E2839" s="381"/>
      <c r="F2839" s="380"/>
      <c r="G2839" s="380"/>
      <c r="H2839" s="379"/>
      <c r="I2839" s="126">
        <f>Table3[[#This Row],[No. Siri Pen]]</f>
        <v>0</v>
      </c>
      <c r="J2839" s="207">
        <f>Table3[[#This Row],[Kos (RM)]]</f>
        <v>0</v>
      </c>
      <c r="K2839" s="127">
        <f>VLOOKUP(I2839,LBA!AJ:AK,2,0)</f>
        <v>0</v>
      </c>
    </row>
    <row r="2840" spans="1:11" s="124" customFormat="1" ht="15">
      <c r="A2840" s="380"/>
      <c r="B2840" s="380"/>
      <c r="C2840" s="380"/>
      <c r="D2840" s="380"/>
      <c r="E2840" s="381"/>
      <c r="F2840" s="380"/>
      <c r="G2840" s="380"/>
      <c r="H2840" s="379"/>
      <c r="I2840" s="126">
        <f>Table3[[#This Row],[No. Siri Pen]]</f>
        <v>0</v>
      </c>
      <c r="J2840" s="207">
        <f>Table3[[#This Row],[Kos (RM)]]</f>
        <v>0</v>
      </c>
      <c r="K2840" s="127">
        <f>VLOOKUP(I2840,LBA!AJ:AK,2,0)</f>
        <v>0</v>
      </c>
    </row>
    <row r="2841" spans="1:11" s="124" customFormat="1" ht="15">
      <c r="A2841" s="380"/>
      <c r="B2841" s="380"/>
      <c r="C2841" s="380"/>
      <c r="D2841" s="380"/>
      <c r="E2841" s="381"/>
      <c r="F2841" s="380"/>
      <c r="G2841" s="380"/>
      <c r="H2841" s="379"/>
      <c r="I2841" s="126">
        <f>Table3[[#This Row],[No. Siri Pen]]</f>
        <v>0</v>
      </c>
      <c r="J2841" s="207">
        <f>Table3[[#This Row],[Kos (RM)]]</f>
        <v>0</v>
      </c>
      <c r="K2841" s="127">
        <f>VLOOKUP(I2841,LBA!AJ:AK,2,0)</f>
        <v>0</v>
      </c>
    </row>
    <row r="2842" spans="1:11" s="124" customFormat="1" ht="15">
      <c r="A2842" s="380"/>
      <c r="B2842" s="380"/>
      <c r="C2842" s="380"/>
      <c r="D2842" s="380"/>
      <c r="E2842" s="381"/>
      <c r="F2842" s="380"/>
      <c r="G2842" s="380"/>
      <c r="H2842" s="379"/>
      <c r="I2842" s="126">
        <f>Table3[[#This Row],[No. Siri Pen]]</f>
        <v>0</v>
      </c>
      <c r="J2842" s="207">
        <f>Table3[[#This Row],[Kos (RM)]]</f>
        <v>0</v>
      </c>
      <c r="K2842" s="127">
        <f>VLOOKUP(I2842,LBA!AJ:AK,2,0)</f>
        <v>0</v>
      </c>
    </row>
    <row r="2843" spans="1:11" s="124" customFormat="1" ht="15">
      <c r="A2843" s="380"/>
      <c r="B2843" s="380"/>
      <c r="C2843" s="380"/>
      <c r="D2843" s="380"/>
      <c r="E2843" s="381"/>
      <c r="F2843" s="380"/>
      <c r="G2843" s="380"/>
      <c r="H2843" s="379"/>
      <c r="I2843" s="126">
        <f>Table3[[#This Row],[No. Siri Pen]]</f>
        <v>0</v>
      </c>
      <c r="J2843" s="207">
        <f>Table3[[#This Row],[Kos (RM)]]</f>
        <v>0</v>
      </c>
      <c r="K2843" s="127">
        <f>VLOOKUP(I2843,LBA!AJ:AK,2,0)</f>
        <v>0</v>
      </c>
    </row>
    <row r="2844" spans="1:11" s="124" customFormat="1" ht="15">
      <c r="A2844" s="380"/>
      <c r="B2844" s="380"/>
      <c r="C2844" s="380"/>
      <c r="D2844" s="380"/>
      <c r="E2844" s="381"/>
      <c r="F2844" s="380"/>
      <c r="G2844" s="380"/>
      <c r="H2844" s="379"/>
      <c r="I2844" s="126">
        <f>Table3[[#This Row],[No. Siri Pen]]</f>
        <v>0</v>
      </c>
      <c r="J2844" s="207">
        <f>Table3[[#This Row],[Kos (RM)]]</f>
        <v>0</v>
      </c>
      <c r="K2844" s="127">
        <f>VLOOKUP(I2844,LBA!AJ:AK,2,0)</f>
        <v>0</v>
      </c>
    </row>
    <row r="2845" spans="1:11" s="124" customFormat="1" ht="15">
      <c r="A2845" s="380"/>
      <c r="B2845" s="380"/>
      <c r="C2845" s="380"/>
      <c r="D2845" s="380"/>
      <c r="E2845" s="381"/>
      <c r="F2845" s="380"/>
      <c r="G2845" s="380"/>
      <c r="H2845" s="379"/>
      <c r="I2845" s="126">
        <f>Table3[[#This Row],[No. Siri Pen]]</f>
        <v>0</v>
      </c>
      <c r="J2845" s="207">
        <f>Table3[[#This Row],[Kos (RM)]]</f>
        <v>0</v>
      </c>
      <c r="K2845" s="127">
        <f>VLOOKUP(I2845,LBA!AJ:AK,2,0)</f>
        <v>0</v>
      </c>
    </row>
    <row r="2846" spans="1:11" s="124" customFormat="1" ht="15">
      <c r="A2846" s="380"/>
      <c r="B2846" s="380"/>
      <c r="C2846" s="380"/>
      <c r="D2846" s="380"/>
      <c r="E2846" s="381"/>
      <c r="F2846" s="380"/>
      <c r="G2846" s="380"/>
      <c r="H2846" s="379"/>
      <c r="I2846" s="126">
        <f>Table3[[#This Row],[No. Siri Pen]]</f>
        <v>0</v>
      </c>
      <c r="J2846" s="207">
        <f>Table3[[#This Row],[Kos (RM)]]</f>
        <v>0</v>
      </c>
      <c r="K2846" s="127">
        <f>VLOOKUP(I2846,LBA!AJ:AK,2,0)</f>
        <v>0</v>
      </c>
    </row>
    <row r="2847" spans="1:11" s="124" customFormat="1" ht="15">
      <c r="A2847" s="380"/>
      <c r="B2847" s="380"/>
      <c r="C2847" s="380"/>
      <c r="D2847" s="380"/>
      <c r="E2847" s="381"/>
      <c r="F2847" s="380"/>
      <c r="G2847" s="380"/>
      <c r="H2847" s="379"/>
      <c r="I2847" s="126">
        <f>Table3[[#This Row],[No. Siri Pen]]</f>
        <v>0</v>
      </c>
      <c r="J2847" s="207">
        <f>Table3[[#This Row],[Kos (RM)]]</f>
        <v>0</v>
      </c>
      <c r="K2847" s="127">
        <f>VLOOKUP(I2847,LBA!AJ:AK,2,0)</f>
        <v>0</v>
      </c>
    </row>
    <row r="2848" spans="1:11" s="124" customFormat="1" ht="15">
      <c r="A2848" s="380"/>
      <c r="B2848" s="380"/>
      <c r="C2848" s="380"/>
      <c r="D2848" s="380"/>
      <c r="E2848" s="381"/>
      <c r="F2848" s="380"/>
      <c r="G2848" s="380"/>
      <c r="H2848" s="379"/>
      <c r="I2848" s="126">
        <f>Table3[[#This Row],[No. Siri Pen]]</f>
        <v>0</v>
      </c>
      <c r="J2848" s="207">
        <f>Table3[[#This Row],[Kos (RM)]]</f>
        <v>0</v>
      </c>
      <c r="K2848" s="127">
        <f>VLOOKUP(I2848,LBA!AJ:AK,2,0)</f>
        <v>0</v>
      </c>
    </row>
    <row r="2849" spans="1:11" s="124" customFormat="1" ht="15">
      <c r="A2849" s="380"/>
      <c r="B2849" s="380"/>
      <c r="C2849" s="380"/>
      <c r="D2849" s="380"/>
      <c r="E2849" s="381"/>
      <c r="F2849" s="380"/>
      <c r="G2849" s="380"/>
      <c r="H2849" s="379"/>
      <c r="I2849" s="126">
        <f>Table3[[#This Row],[No. Siri Pen]]</f>
        <v>0</v>
      </c>
      <c r="J2849" s="207">
        <f>Table3[[#This Row],[Kos (RM)]]</f>
        <v>0</v>
      </c>
      <c r="K2849" s="127">
        <f>VLOOKUP(I2849,LBA!AJ:AK,2,0)</f>
        <v>0</v>
      </c>
    </row>
    <row r="2850" spans="1:11" s="124" customFormat="1" ht="15">
      <c r="A2850" s="380"/>
      <c r="B2850" s="380"/>
      <c r="C2850" s="380"/>
      <c r="D2850" s="380"/>
      <c r="E2850" s="381"/>
      <c r="F2850" s="380"/>
      <c r="G2850" s="380"/>
      <c r="H2850" s="379"/>
      <c r="I2850" s="126">
        <f>Table3[[#This Row],[No. Siri Pen]]</f>
        <v>0</v>
      </c>
      <c r="J2850" s="207">
        <f>Table3[[#This Row],[Kos (RM)]]</f>
        <v>0</v>
      </c>
      <c r="K2850" s="127">
        <f>VLOOKUP(I2850,LBA!AJ:AK,2,0)</f>
        <v>0</v>
      </c>
    </row>
    <row r="2851" spans="1:11" s="124" customFormat="1" ht="15">
      <c r="A2851" s="380"/>
      <c r="B2851" s="380"/>
      <c r="C2851" s="380"/>
      <c r="D2851" s="380"/>
      <c r="E2851" s="381"/>
      <c r="F2851" s="380"/>
      <c r="G2851" s="380"/>
      <c r="H2851" s="379"/>
      <c r="I2851" s="126">
        <f>Table3[[#This Row],[No. Siri Pen]]</f>
        <v>0</v>
      </c>
      <c r="J2851" s="207">
        <f>Table3[[#This Row],[Kos (RM)]]</f>
        <v>0</v>
      </c>
      <c r="K2851" s="127">
        <f>VLOOKUP(I2851,LBA!AJ:AK,2,0)</f>
        <v>0</v>
      </c>
    </row>
    <row r="2852" spans="1:11" s="124" customFormat="1" ht="15">
      <c r="A2852" s="380"/>
      <c r="B2852" s="380"/>
      <c r="C2852" s="380"/>
      <c r="D2852" s="380"/>
      <c r="E2852" s="381"/>
      <c r="F2852" s="380"/>
      <c r="G2852" s="380"/>
      <c r="H2852" s="379"/>
      <c r="I2852" s="126">
        <f>Table3[[#This Row],[No. Siri Pen]]</f>
        <v>0</v>
      </c>
      <c r="J2852" s="207">
        <f>Table3[[#This Row],[Kos (RM)]]</f>
        <v>0</v>
      </c>
      <c r="K2852" s="127">
        <f>VLOOKUP(I2852,LBA!AJ:AK,2,0)</f>
        <v>0</v>
      </c>
    </row>
    <row r="2853" spans="1:11" s="124" customFormat="1" ht="15">
      <c r="A2853" s="380"/>
      <c r="B2853" s="380"/>
      <c r="C2853" s="380"/>
      <c r="D2853" s="380"/>
      <c r="E2853" s="381"/>
      <c r="F2853" s="380"/>
      <c r="G2853" s="380"/>
      <c r="H2853" s="379"/>
      <c r="I2853" s="126">
        <f>Table3[[#This Row],[No. Siri Pen]]</f>
        <v>0</v>
      </c>
      <c r="J2853" s="207">
        <f>Table3[[#This Row],[Kos (RM)]]</f>
        <v>0</v>
      </c>
      <c r="K2853" s="127">
        <f>VLOOKUP(I2853,LBA!AJ:AK,2,0)</f>
        <v>0</v>
      </c>
    </row>
    <row r="2854" spans="1:11" s="124" customFormat="1" ht="15">
      <c r="A2854" s="380"/>
      <c r="B2854" s="380"/>
      <c r="C2854" s="380"/>
      <c r="D2854" s="380"/>
      <c r="E2854" s="381"/>
      <c r="F2854" s="380"/>
      <c r="G2854" s="380"/>
      <c r="H2854" s="379"/>
      <c r="I2854" s="126">
        <f>Table3[[#This Row],[No. Siri Pen]]</f>
        <v>0</v>
      </c>
      <c r="J2854" s="207">
        <f>Table3[[#This Row],[Kos (RM)]]</f>
        <v>0</v>
      </c>
      <c r="K2854" s="127">
        <f>VLOOKUP(I2854,LBA!AJ:AK,2,0)</f>
        <v>0</v>
      </c>
    </row>
    <row r="2855" spans="1:11" s="124" customFormat="1" ht="15">
      <c r="A2855" s="380"/>
      <c r="B2855" s="380"/>
      <c r="C2855" s="380"/>
      <c r="D2855" s="380"/>
      <c r="E2855" s="381"/>
      <c r="F2855" s="380"/>
      <c r="G2855" s="380"/>
      <c r="H2855" s="379"/>
      <c r="I2855" s="126">
        <f>Table3[[#This Row],[No. Siri Pen]]</f>
        <v>0</v>
      </c>
      <c r="J2855" s="207">
        <f>Table3[[#This Row],[Kos (RM)]]</f>
        <v>0</v>
      </c>
      <c r="K2855" s="127">
        <f>VLOOKUP(I2855,LBA!AJ:AK,2,0)</f>
        <v>0</v>
      </c>
    </row>
    <row r="2856" spans="1:11" s="124" customFormat="1" ht="15">
      <c r="A2856" s="380"/>
      <c r="B2856" s="380"/>
      <c r="C2856" s="380"/>
      <c r="D2856" s="380"/>
      <c r="E2856" s="381"/>
      <c r="F2856" s="380"/>
      <c r="G2856" s="380"/>
      <c r="H2856" s="379"/>
      <c r="I2856" s="126">
        <f>Table3[[#This Row],[No. Siri Pen]]</f>
        <v>0</v>
      </c>
      <c r="J2856" s="207">
        <f>Table3[[#This Row],[Kos (RM)]]</f>
        <v>0</v>
      </c>
      <c r="K2856" s="127">
        <f>VLOOKUP(I2856,LBA!AJ:AK,2,0)</f>
        <v>0</v>
      </c>
    </row>
    <row r="2857" spans="1:11" s="124" customFormat="1" ht="15">
      <c r="A2857" s="380"/>
      <c r="B2857" s="380"/>
      <c r="C2857" s="380"/>
      <c r="D2857" s="380"/>
      <c r="E2857" s="381"/>
      <c r="F2857" s="380"/>
      <c r="G2857" s="380"/>
      <c r="H2857" s="379"/>
      <c r="I2857" s="126">
        <f>Table3[[#This Row],[No. Siri Pen]]</f>
        <v>0</v>
      </c>
      <c r="J2857" s="207">
        <f>Table3[[#This Row],[Kos (RM)]]</f>
        <v>0</v>
      </c>
      <c r="K2857" s="127">
        <f>VLOOKUP(I2857,LBA!AJ:AK,2,0)</f>
        <v>0</v>
      </c>
    </row>
    <row r="2858" spans="1:11" s="124" customFormat="1" ht="15">
      <c r="A2858" s="380"/>
      <c r="B2858" s="380"/>
      <c r="C2858" s="380"/>
      <c r="D2858" s="380"/>
      <c r="E2858" s="381"/>
      <c r="F2858" s="380"/>
      <c r="G2858" s="380"/>
      <c r="H2858" s="379"/>
      <c r="I2858" s="126">
        <f>Table3[[#This Row],[No. Siri Pen]]</f>
        <v>0</v>
      </c>
      <c r="J2858" s="207">
        <f>Table3[[#This Row],[Kos (RM)]]</f>
        <v>0</v>
      </c>
      <c r="K2858" s="127">
        <f>VLOOKUP(I2858,LBA!AJ:AK,2,0)</f>
        <v>0</v>
      </c>
    </row>
    <row r="2859" spans="1:11" s="124" customFormat="1" ht="15">
      <c r="A2859" s="380"/>
      <c r="B2859" s="380"/>
      <c r="C2859" s="380"/>
      <c r="D2859" s="380"/>
      <c r="E2859" s="381"/>
      <c r="F2859" s="380"/>
      <c r="G2859" s="380"/>
      <c r="H2859" s="379"/>
      <c r="I2859" s="126">
        <f>Table3[[#This Row],[No. Siri Pen]]</f>
        <v>0</v>
      </c>
      <c r="J2859" s="207">
        <f>Table3[[#This Row],[Kos (RM)]]</f>
        <v>0</v>
      </c>
      <c r="K2859" s="127">
        <f>VLOOKUP(I2859,LBA!AJ:AK,2,0)</f>
        <v>0</v>
      </c>
    </row>
    <row r="2860" spans="1:11" s="124" customFormat="1" ht="15">
      <c r="A2860" s="380"/>
      <c r="B2860" s="380"/>
      <c r="C2860" s="380"/>
      <c r="D2860" s="380"/>
      <c r="E2860" s="381"/>
      <c r="F2860" s="380"/>
      <c r="G2860" s="380"/>
      <c r="H2860" s="379"/>
      <c r="I2860" s="126">
        <f>Table3[[#This Row],[No. Siri Pen]]</f>
        <v>0</v>
      </c>
      <c r="J2860" s="207">
        <f>Table3[[#This Row],[Kos (RM)]]</f>
        <v>0</v>
      </c>
      <c r="K2860" s="127">
        <f>VLOOKUP(I2860,LBA!AJ:AK,2,0)</f>
        <v>0</v>
      </c>
    </row>
    <row r="2861" spans="1:11" s="124" customFormat="1" ht="15">
      <c r="A2861" s="380"/>
      <c r="B2861" s="380"/>
      <c r="C2861" s="380"/>
      <c r="D2861" s="380"/>
      <c r="E2861" s="381"/>
      <c r="F2861" s="380"/>
      <c r="G2861" s="380"/>
      <c r="H2861" s="379"/>
      <c r="I2861" s="126">
        <f>Table3[[#This Row],[No. Siri Pen]]</f>
        <v>0</v>
      </c>
      <c r="J2861" s="207">
        <f>Table3[[#This Row],[Kos (RM)]]</f>
        <v>0</v>
      </c>
      <c r="K2861" s="127">
        <f>VLOOKUP(I2861,LBA!AJ:AK,2,0)</f>
        <v>0</v>
      </c>
    </row>
    <row r="2862" spans="1:11" s="124" customFormat="1" ht="15">
      <c r="A2862" s="380"/>
      <c r="B2862" s="380"/>
      <c r="C2862" s="380"/>
      <c r="D2862" s="380"/>
      <c r="E2862" s="381"/>
      <c r="F2862" s="380"/>
      <c r="G2862" s="380"/>
      <c r="H2862" s="379"/>
      <c r="I2862" s="126">
        <f>Table3[[#This Row],[No. Siri Pen]]</f>
        <v>0</v>
      </c>
      <c r="J2862" s="207">
        <f>Table3[[#This Row],[Kos (RM)]]</f>
        <v>0</v>
      </c>
      <c r="K2862" s="127">
        <f>VLOOKUP(I2862,LBA!AJ:AK,2,0)</f>
        <v>0</v>
      </c>
    </row>
    <row r="2863" spans="1:11" s="124" customFormat="1" ht="15">
      <c r="A2863" s="380"/>
      <c r="B2863" s="380"/>
      <c r="C2863" s="380"/>
      <c r="D2863" s="380"/>
      <c r="E2863" s="381"/>
      <c r="F2863" s="380"/>
      <c r="G2863" s="380"/>
      <c r="H2863" s="379"/>
      <c r="I2863" s="126">
        <f>Table3[[#This Row],[No. Siri Pen]]</f>
        <v>0</v>
      </c>
      <c r="J2863" s="207">
        <f>Table3[[#This Row],[Kos (RM)]]</f>
        <v>0</v>
      </c>
      <c r="K2863" s="127">
        <f>VLOOKUP(I2863,LBA!AJ:AK,2,0)</f>
        <v>0</v>
      </c>
    </row>
    <row r="2864" spans="1:11" s="124" customFormat="1" ht="15">
      <c r="A2864" s="380"/>
      <c r="B2864" s="380"/>
      <c r="C2864" s="380"/>
      <c r="D2864" s="380"/>
      <c r="E2864" s="381"/>
      <c r="F2864" s="380"/>
      <c r="G2864" s="380"/>
      <c r="H2864" s="379"/>
      <c r="I2864" s="126">
        <f>Table3[[#This Row],[No. Siri Pen]]</f>
        <v>0</v>
      </c>
      <c r="J2864" s="207">
        <f>Table3[[#This Row],[Kos (RM)]]</f>
        <v>0</v>
      </c>
      <c r="K2864" s="127">
        <f>VLOOKUP(I2864,LBA!AJ:AK,2,0)</f>
        <v>0</v>
      </c>
    </row>
    <row r="2865" spans="1:11" s="124" customFormat="1" ht="15">
      <c r="A2865" s="380"/>
      <c r="B2865" s="380"/>
      <c r="C2865" s="380"/>
      <c r="D2865" s="380"/>
      <c r="E2865" s="381"/>
      <c r="F2865" s="380"/>
      <c r="G2865" s="380"/>
      <c r="H2865" s="379"/>
      <c r="I2865" s="126">
        <f>Table3[[#This Row],[No. Siri Pen]]</f>
        <v>0</v>
      </c>
      <c r="J2865" s="207">
        <f>Table3[[#This Row],[Kos (RM)]]</f>
        <v>0</v>
      </c>
      <c r="K2865" s="127">
        <f>VLOOKUP(I2865,LBA!AJ:AK,2,0)</f>
        <v>0</v>
      </c>
    </row>
    <row r="2866" spans="1:11" s="124" customFormat="1" ht="15">
      <c r="A2866" s="380"/>
      <c r="B2866" s="380"/>
      <c r="C2866" s="380"/>
      <c r="D2866" s="380"/>
      <c r="E2866" s="381"/>
      <c r="F2866" s="380"/>
      <c r="G2866" s="380"/>
      <c r="H2866" s="379"/>
      <c r="I2866" s="126">
        <f>Table3[[#This Row],[No. Siri Pen]]</f>
        <v>0</v>
      </c>
      <c r="J2866" s="207">
        <f>Table3[[#This Row],[Kos (RM)]]</f>
        <v>0</v>
      </c>
      <c r="K2866" s="127">
        <f>VLOOKUP(I2866,LBA!AJ:AK,2,0)</f>
        <v>0</v>
      </c>
    </row>
    <row r="2867" spans="1:11" s="124" customFormat="1" ht="15">
      <c r="A2867" s="380"/>
      <c r="B2867" s="380"/>
      <c r="C2867" s="380"/>
      <c r="D2867" s="380"/>
      <c r="E2867" s="381"/>
      <c r="F2867" s="380"/>
      <c r="G2867" s="380"/>
      <c r="H2867" s="379"/>
      <c r="I2867" s="126">
        <f>Table3[[#This Row],[No. Siri Pen]]</f>
        <v>0</v>
      </c>
      <c r="J2867" s="207">
        <f>Table3[[#This Row],[Kos (RM)]]</f>
        <v>0</v>
      </c>
      <c r="K2867" s="127">
        <f>VLOOKUP(I2867,LBA!AJ:AK,2,0)</f>
        <v>0</v>
      </c>
    </row>
    <row r="2868" spans="1:11" s="124" customFormat="1" ht="15">
      <c r="A2868" s="380"/>
      <c r="B2868" s="380"/>
      <c r="C2868" s="380"/>
      <c r="D2868" s="380"/>
      <c r="E2868" s="381"/>
      <c r="F2868" s="380"/>
      <c r="G2868" s="380"/>
      <c r="H2868" s="379"/>
      <c r="I2868" s="126">
        <f>Table3[[#This Row],[No. Siri Pen]]</f>
        <v>0</v>
      </c>
      <c r="J2868" s="207">
        <f>Table3[[#This Row],[Kos (RM)]]</f>
        <v>0</v>
      </c>
      <c r="K2868" s="127">
        <f>VLOOKUP(I2868,LBA!AJ:AK,2,0)</f>
        <v>0</v>
      </c>
    </row>
    <row r="2869" spans="1:11" s="124" customFormat="1" ht="15">
      <c r="A2869" s="380"/>
      <c r="B2869" s="380"/>
      <c r="C2869" s="380"/>
      <c r="D2869" s="380"/>
      <c r="E2869" s="381"/>
      <c r="F2869" s="380"/>
      <c r="G2869" s="380"/>
      <c r="H2869" s="379"/>
      <c r="I2869" s="126">
        <f>Table3[[#This Row],[No. Siri Pen]]</f>
        <v>0</v>
      </c>
      <c r="J2869" s="207">
        <f>Table3[[#This Row],[Kos (RM)]]</f>
        <v>0</v>
      </c>
      <c r="K2869" s="127">
        <f>VLOOKUP(I2869,LBA!AJ:AK,2,0)</f>
        <v>0</v>
      </c>
    </row>
    <row r="2870" spans="1:11" s="124" customFormat="1" ht="15">
      <c r="A2870" s="380"/>
      <c r="B2870" s="380"/>
      <c r="C2870" s="380"/>
      <c r="D2870" s="380"/>
      <c r="E2870" s="381"/>
      <c r="F2870" s="380"/>
      <c r="G2870" s="380"/>
      <c r="H2870" s="379"/>
      <c r="I2870" s="126">
        <f>Table3[[#This Row],[No. Siri Pen]]</f>
        <v>0</v>
      </c>
      <c r="J2870" s="207">
        <f>Table3[[#This Row],[Kos (RM)]]</f>
        <v>0</v>
      </c>
      <c r="K2870" s="127">
        <f>VLOOKUP(I2870,LBA!AJ:AK,2,0)</f>
        <v>0</v>
      </c>
    </row>
    <row r="2871" spans="1:11" s="124" customFormat="1" ht="15">
      <c r="A2871" s="380"/>
      <c r="B2871" s="380"/>
      <c r="C2871" s="380"/>
      <c r="D2871" s="380"/>
      <c r="E2871" s="381"/>
      <c r="F2871" s="380"/>
      <c r="G2871" s="380"/>
      <c r="H2871" s="379"/>
      <c r="I2871" s="126">
        <f>Table3[[#This Row],[No. Siri Pen]]</f>
        <v>0</v>
      </c>
      <c r="J2871" s="207">
        <f>Table3[[#This Row],[Kos (RM)]]</f>
        <v>0</v>
      </c>
      <c r="K2871" s="127">
        <f>VLOOKUP(I2871,LBA!AJ:AK,2,0)</f>
        <v>0</v>
      </c>
    </row>
    <row r="2872" spans="1:11" s="124" customFormat="1" ht="15">
      <c r="A2872" s="380"/>
      <c r="B2872" s="380"/>
      <c r="C2872" s="380"/>
      <c r="D2872" s="380"/>
      <c r="E2872" s="381"/>
      <c r="F2872" s="380"/>
      <c r="G2872" s="380"/>
      <c r="H2872" s="379"/>
      <c r="I2872" s="126">
        <f>Table3[[#This Row],[No. Siri Pen]]</f>
        <v>0</v>
      </c>
      <c r="J2872" s="207">
        <f>Table3[[#This Row],[Kos (RM)]]</f>
        <v>0</v>
      </c>
      <c r="K2872" s="127">
        <f>VLOOKUP(I2872,LBA!AJ:AK,2,0)</f>
        <v>0</v>
      </c>
    </row>
    <row r="2873" spans="1:11" s="124" customFormat="1" ht="15">
      <c r="A2873" s="380"/>
      <c r="B2873" s="380"/>
      <c r="C2873" s="380"/>
      <c r="D2873" s="380"/>
      <c r="E2873" s="381"/>
      <c r="F2873" s="380"/>
      <c r="G2873" s="380"/>
      <c r="H2873" s="379"/>
      <c r="I2873" s="126">
        <f>Table3[[#This Row],[No. Siri Pen]]</f>
        <v>0</v>
      </c>
      <c r="J2873" s="207">
        <f>Table3[[#This Row],[Kos (RM)]]</f>
        <v>0</v>
      </c>
      <c r="K2873" s="127">
        <f>VLOOKUP(I2873,LBA!AJ:AK,2,0)</f>
        <v>0</v>
      </c>
    </row>
    <row r="2874" spans="1:11" s="124" customFormat="1" ht="15">
      <c r="A2874" s="380"/>
      <c r="B2874" s="380"/>
      <c r="C2874" s="380"/>
      <c r="D2874" s="380"/>
      <c r="E2874" s="381"/>
      <c r="F2874" s="380"/>
      <c r="G2874" s="380"/>
      <c r="H2874" s="379"/>
      <c r="I2874" s="126">
        <f>Table3[[#This Row],[No. Siri Pen]]</f>
        <v>0</v>
      </c>
      <c r="J2874" s="207">
        <f>Table3[[#This Row],[Kos (RM)]]</f>
        <v>0</v>
      </c>
      <c r="K2874" s="127">
        <f>VLOOKUP(I2874,LBA!AJ:AK,2,0)</f>
        <v>0</v>
      </c>
    </row>
    <row r="2875" spans="1:11" s="124" customFormat="1" ht="15">
      <c r="A2875" s="380"/>
      <c r="B2875" s="380"/>
      <c r="C2875" s="380"/>
      <c r="D2875" s="380"/>
      <c r="E2875" s="381"/>
      <c r="F2875" s="380"/>
      <c r="G2875" s="380"/>
      <c r="H2875" s="379"/>
      <c r="I2875" s="126">
        <f>Table3[[#This Row],[No. Siri Pen]]</f>
        <v>0</v>
      </c>
      <c r="J2875" s="207">
        <f>Table3[[#This Row],[Kos (RM)]]</f>
        <v>0</v>
      </c>
      <c r="K2875" s="127">
        <f>VLOOKUP(I2875,LBA!AJ:AK,2,0)</f>
        <v>0</v>
      </c>
    </row>
    <row r="2876" spans="1:11" s="124" customFormat="1" ht="15">
      <c r="A2876" s="380"/>
      <c r="B2876" s="380"/>
      <c r="C2876" s="380"/>
      <c r="D2876" s="380"/>
      <c r="E2876" s="381"/>
      <c r="F2876" s="380"/>
      <c r="G2876" s="380"/>
      <c r="H2876" s="379"/>
      <c r="I2876" s="126">
        <f>Table3[[#This Row],[No. Siri Pen]]</f>
        <v>0</v>
      </c>
      <c r="J2876" s="207">
        <f>Table3[[#This Row],[Kos (RM)]]</f>
        <v>0</v>
      </c>
      <c r="K2876" s="127">
        <f>VLOOKUP(I2876,LBA!AJ:AK,2,0)</f>
        <v>0</v>
      </c>
    </row>
    <row r="2877" spans="1:11" s="124" customFormat="1" ht="15">
      <c r="A2877" s="380"/>
      <c r="B2877" s="380"/>
      <c r="C2877" s="380"/>
      <c r="D2877" s="380"/>
      <c r="E2877" s="381"/>
      <c r="F2877" s="380"/>
      <c r="G2877" s="380"/>
      <c r="H2877" s="379"/>
      <c r="I2877" s="126">
        <f>Table3[[#This Row],[No. Siri Pen]]</f>
        <v>0</v>
      </c>
      <c r="J2877" s="207">
        <f>Table3[[#This Row],[Kos (RM)]]</f>
        <v>0</v>
      </c>
      <c r="K2877" s="127">
        <f>VLOOKUP(I2877,LBA!AJ:AK,2,0)</f>
        <v>0</v>
      </c>
    </row>
    <row r="2878" spans="1:11" s="124" customFormat="1" ht="15">
      <c r="A2878" s="380"/>
      <c r="B2878" s="380"/>
      <c r="C2878" s="380"/>
      <c r="D2878" s="380"/>
      <c r="E2878" s="381"/>
      <c r="F2878" s="380"/>
      <c r="G2878" s="380"/>
      <c r="H2878" s="379"/>
      <c r="I2878" s="126">
        <f>Table3[[#This Row],[No. Siri Pen]]</f>
        <v>0</v>
      </c>
      <c r="J2878" s="207">
        <f>Table3[[#This Row],[Kos (RM)]]</f>
        <v>0</v>
      </c>
      <c r="K2878" s="127">
        <f>VLOOKUP(I2878,LBA!AJ:AK,2,0)</f>
        <v>0</v>
      </c>
    </row>
    <row r="2879" spans="1:11" s="124" customFormat="1" ht="15">
      <c r="A2879" s="380"/>
      <c r="B2879" s="380"/>
      <c r="C2879" s="380"/>
      <c r="D2879" s="380"/>
      <c r="E2879" s="381"/>
      <c r="F2879" s="380"/>
      <c r="G2879" s="380"/>
      <c r="H2879" s="379"/>
      <c r="I2879" s="126">
        <f>Table3[[#This Row],[No. Siri Pen]]</f>
        <v>0</v>
      </c>
      <c r="J2879" s="207">
        <f>Table3[[#This Row],[Kos (RM)]]</f>
        <v>0</v>
      </c>
      <c r="K2879" s="127">
        <f>VLOOKUP(I2879,LBA!AJ:AK,2,0)</f>
        <v>0</v>
      </c>
    </row>
    <row r="2880" spans="1:11" s="124" customFormat="1" ht="15">
      <c r="A2880" s="380"/>
      <c r="B2880" s="380"/>
      <c r="C2880" s="380"/>
      <c r="D2880" s="380"/>
      <c r="E2880" s="381"/>
      <c r="F2880" s="380"/>
      <c r="G2880" s="380"/>
      <c r="H2880" s="379"/>
      <c r="I2880" s="126">
        <f>Table3[[#This Row],[No. Siri Pen]]</f>
        <v>0</v>
      </c>
      <c r="J2880" s="207">
        <f>Table3[[#This Row],[Kos (RM)]]</f>
        <v>0</v>
      </c>
      <c r="K2880" s="127">
        <f>VLOOKUP(I2880,LBA!AJ:AK,2,0)</f>
        <v>0</v>
      </c>
    </row>
    <row r="2881" spans="1:11" s="124" customFormat="1" ht="15">
      <c r="A2881" s="380"/>
      <c r="B2881" s="380"/>
      <c r="C2881" s="380"/>
      <c r="D2881" s="380"/>
      <c r="E2881" s="381"/>
      <c r="F2881" s="380"/>
      <c r="G2881" s="380"/>
      <c r="H2881" s="379"/>
      <c r="I2881" s="126">
        <f>Table3[[#This Row],[No. Siri Pen]]</f>
        <v>0</v>
      </c>
      <c r="J2881" s="207">
        <f>Table3[[#This Row],[Kos (RM)]]</f>
        <v>0</v>
      </c>
      <c r="K2881" s="127">
        <f>VLOOKUP(I2881,LBA!AJ:AK,2,0)</f>
        <v>0</v>
      </c>
    </row>
    <row r="2882" spans="1:11" s="124" customFormat="1" ht="15">
      <c r="A2882" s="380"/>
      <c r="B2882" s="380"/>
      <c r="C2882" s="380"/>
      <c r="D2882" s="380"/>
      <c r="E2882" s="381"/>
      <c r="F2882" s="380"/>
      <c r="G2882" s="380"/>
      <c r="H2882" s="379"/>
      <c r="I2882" s="126">
        <f>Table3[[#This Row],[No. Siri Pen]]</f>
        <v>0</v>
      </c>
      <c r="J2882" s="207">
        <f>Table3[[#This Row],[Kos (RM)]]</f>
        <v>0</v>
      </c>
      <c r="K2882" s="127">
        <f>VLOOKUP(I2882,LBA!AJ:AK,2,0)</f>
        <v>0</v>
      </c>
    </row>
    <row r="2883" spans="1:11" s="124" customFormat="1" ht="15">
      <c r="A2883" s="380"/>
      <c r="B2883" s="380"/>
      <c r="C2883" s="380"/>
      <c r="D2883" s="380"/>
      <c r="E2883" s="381"/>
      <c r="F2883" s="380"/>
      <c r="G2883" s="380"/>
      <c r="H2883" s="379"/>
      <c r="I2883" s="126">
        <f>Table3[[#This Row],[No. Siri Pen]]</f>
        <v>0</v>
      </c>
      <c r="J2883" s="207">
        <f>Table3[[#This Row],[Kos (RM)]]</f>
        <v>0</v>
      </c>
      <c r="K2883" s="127">
        <f>VLOOKUP(I2883,LBA!AJ:AK,2,0)</f>
        <v>0</v>
      </c>
    </row>
    <row r="2884" spans="1:11" s="124" customFormat="1" ht="15">
      <c r="A2884" s="380"/>
      <c r="B2884" s="380"/>
      <c r="C2884" s="380"/>
      <c r="D2884" s="380"/>
      <c r="E2884" s="381"/>
      <c r="F2884" s="380"/>
      <c r="G2884" s="380"/>
      <c r="H2884" s="379"/>
      <c r="I2884" s="126">
        <f>Table3[[#This Row],[No. Siri Pen]]</f>
        <v>0</v>
      </c>
      <c r="J2884" s="207">
        <f>Table3[[#This Row],[Kos (RM)]]</f>
        <v>0</v>
      </c>
      <c r="K2884" s="127">
        <f>VLOOKUP(I2884,LBA!AJ:AK,2,0)</f>
        <v>0</v>
      </c>
    </row>
    <row r="2885" spans="1:11" s="124" customFormat="1" ht="15">
      <c r="A2885" s="380"/>
      <c r="B2885" s="380"/>
      <c r="C2885" s="380"/>
      <c r="D2885" s="380"/>
      <c r="E2885" s="381"/>
      <c r="F2885" s="380"/>
      <c r="G2885" s="380"/>
      <c r="H2885" s="379"/>
      <c r="I2885" s="126">
        <f>Table3[[#This Row],[No. Siri Pen]]</f>
        <v>0</v>
      </c>
      <c r="J2885" s="207">
        <f>Table3[[#This Row],[Kos (RM)]]</f>
        <v>0</v>
      </c>
      <c r="K2885" s="127">
        <f>VLOOKUP(I2885,LBA!AJ:AK,2,0)</f>
        <v>0</v>
      </c>
    </row>
    <row r="2886" spans="1:11" s="124" customFormat="1" ht="15">
      <c r="A2886" s="380"/>
      <c r="B2886" s="380"/>
      <c r="C2886" s="380"/>
      <c r="D2886" s="380"/>
      <c r="E2886" s="381"/>
      <c r="F2886" s="380"/>
      <c r="G2886" s="380"/>
      <c r="H2886" s="379"/>
      <c r="I2886" s="126">
        <f>Table3[[#This Row],[No. Siri Pen]]</f>
        <v>0</v>
      </c>
      <c r="J2886" s="207">
        <f>Table3[[#This Row],[Kos (RM)]]</f>
        <v>0</v>
      </c>
      <c r="K2886" s="127">
        <f>VLOOKUP(I2886,LBA!AJ:AK,2,0)</f>
        <v>0</v>
      </c>
    </row>
    <row r="2887" spans="1:11" s="124" customFormat="1" ht="15">
      <c r="A2887" s="380"/>
      <c r="B2887" s="380"/>
      <c r="C2887" s="380"/>
      <c r="D2887" s="380"/>
      <c r="E2887" s="381"/>
      <c r="F2887" s="380"/>
      <c r="G2887" s="380"/>
      <c r="H2887" s="379"/>
      <c r="I2887" s="126">
        <f>Table3[[#This Row],[No. Siri Pen]]</f>
        <v>0</v>
      </c>
      <c r="J2887" s="207">
        <f>Table3[[#This Row],[Kos (RM)]]</f>
        <v>0</v>
      </c>
      <c r="K2887" s="127">
        <f>VLOOKUP(I2887,LBA!AJ:AK,2,0)</f>
        <v>0</v>
      </c>
    </row>
    <row r="2888" spans="1:11" s="124" customFormat="1" ht="15">
      <c r="A2888" s="380"/>
      <c r="B2888" s="380"/>
      <c r="C2888" s="380"/>
      <c r="D2888" s="380"/>
      <c r="E2888" s="381"/>
      <c r="F2888" s="380"/>
      <c r="G2888" s="380"/>
      <c r="H2888" s="379"/>
      <c r="I2888" s="126">
        <f>Table3[[#This Row],[No. Siri Pen]]</f>
        <v>0</v>
      </c>
      <c r="J2888" s="207">
        <f>Table3[[#This Row],[Kos (RM)]]</f>
        <v>0</v>
      </c>
      <c r="K2888" s="127">
        <f>VLOOKUP(I2888,LBA!AJ:AK,2,0)</f>
        <v>0</v>
      </c>
    </row>
    <row r="2889" spans="1:11" s="124" customFormat="1" ht="15">
      <c r="A2889" s="380"/>
      <c r="B2889" s="380"/>
      <c r="C2889" s="380"/>
      <c r="D2889" s="380"/>
      <c r="E2889" s="381"/>
      <c r="F2889" s="380"/>
      <c r="G2889" s="380"/>
      <c r="H2889" s="379"/>
      <c r="I2889" s="126">
        <f>Table3[[#This Row],[No. Siri Pen]]</f>
        <v>0</v>
      </c>
      <c r="J2889" s="207">
        <f>Table3[[#This Row],[Kos (RM)]]</f>
        <v>0</v>
      </c>
      <c r="K2889" s="127">
        <f>VLOOKUP(I2889,LBA!AJ:AK,2,0)</f>
        <v>0</v>
      </c>
    </row>
    <row r="2890" spans="1:11" s="124" customFormat="1" ht="15">
      <c r="A2890" s="380"/>
      <c r="B2890" s="380"/>
      <c r="C2890" s="380"/>
      <c r="D2890" s="380"/>
      <c r="E2890" s="381"/>
      <c r="F2890" s="380"/>
      <c r="G2890" s="380"/>
      <c r="H2890" s="379"/>
      <c r="I2890" s="126">
        <f>Table3[[#This Row],[No. Siri Pen]]</f>
        <v>0</v>
      </c>
      <c r="J2890" s="207">
        <f>Table3[[#This Row],[Kos (RM)]]</f>
        <v>0</v>
      </c>
      <c r="K2890" s="127">
        <f>VLOOKUP(I2890,LBA!AJ:AK,2,0)</f>
        <v>0</v>
      </c>
    </row>
    <row r="2891" spans="1:11" s="124" customFormat="1" ht="15">
      <c r="A2891" s="380"/>
      <c r="B2891" s="380"/>
      <c r="C2891" s="380"/>
      <c r="D2891" s="380"/>
      <c r="E2891" s="381"/>
      <c r="F2891" s="380"/>
      <c r="G2891" s="380"/>
      <c r="H2891" s="379"/>
      <c r="I2891" s="126">
        <f>Table3[[#This Row],[No. Siri Pen]]</f>
        <v>0</v>
      </c>
      <c r="J2891" s="207">
        <f>Table3[[#This Row],[Kos (RM)]]</f>
        <v>0</v>
      </c>
      <c r="K2891" s="127">
        <f>VLOOKUP(I2891,LBA!AJ:AK,2,0)</f>
        <v>0</v>
      </c>
    </row>
    <row r="2892" spans="1:11" s="124" customFormat="1" ht="15">
      <c r="A2892" s="380"/>
      <c r="B2892" s="380"/>
      <c r="C2892" s="380"/>
      <c r="D2892" s="380"/>
      <c r="E2892" s="381"/>
      <c r="F2892" s="380"/>
      <c r="G2892" s="380"/>
      <c r="H2892" s="379"/>
      <c r="I2892" s="126">
        <f>Table3[[#This Row],[No. Siri Pen]]</f>
        <v>0</v>
      </c>
      <c r="J2892" s="207">
        <f>Table3[[#This Row],[Kos (RM)]]</f>
        <v>0</v>
      </c>
      <c r="K2892" s="127">
        <f>VLOOKUP(I2892,LBA!AJ:AK,2,0)</f>
        <v>0</v>
      </c>
    </row>
    <row r="2893" spans="1:11" s="124" customFormat="1" ht="15">
      <c r="A2893" s="380"/>
      <c r="B2893" s="380"/>
      <c r="C2893" s="380"/>
      <c r="D2893" s="380"/>
      <c r="E2893" s="381"/>
      <c r="F2893" s="380"/>
      <c r="G2893" s="380"/>
      <c r="H2893" s="379"/>
      <c r="I2893" s="126">
        <f>Table3[[#This Row],[No. Siri Pen]]</f>
        <v>0</v>
      </c>
      <c r="J2893" s="207">
        <f>Table3[[#This Row],[Kos (RM)]]</f>
        <v>0</v>
      </c>
      <c r="K2893" s="127">
        <f>VLOOKUP(I2893,LBA!AJ:AK,2,0)</f>
        <v>0</v>
      </c>
    </row>
    <row r="2894" spans="1:11" s="124" customFormat="1" ht="15">
      <c r="A2894" s="380"/>
      <c r="B2894" s="380"/>
      <c r="C2894" s="380"/>
      <c r="D2894" s="380"/>
      <c r="E2894" s="381"/>
      <c r="F2894" s="380"/>
      <c r="G2894" s="380"/>
      <c r="H2894" s="379"/>
      <c r="I2894" s="126">
        <f>Table3[[#This Row],[No. Siri Pen]]</f>
        <v>0</v>
      </c>
      <c r="J2894" s="207">
        <f>Table3[[#This Row],[Kos (RM)]]</f>
        <v>0</v>
      </c>
      <c r="K2894" s="127">
        <f>VLOOKUP(I2894,LBA!AJ:AK,2,0)</f>
        <v>0</v>
      </c>
    </row>
    <row r="2895" spans="1:11" s="124" customFormat="1" ht="15">
      <c r="A2895" s="380"/>
      <c r="B2895" s="380"/>
      <c r="C2895" s="380"/>
      <c r="D2895" s="380"/>
      <c r="E2895" s="381"/>
      <c r="F2895" s="380"/>
      <c r="G2895" s="380"/>
      <c r="H2895" s="379"/>
      <c r="I2895" s="126">
        <f>Table3[[#This Row],[No. Siri Pen]]</f>
        <v>0</v>
      </c>
      <c r="J2895" s="207">
        <f>Table3[[#This Row],[Kos (RM)]]</f>
        <v>0</v>
      </c>
      <c r="K2895" s="127">
        <f>VLOOKUP(I2895,LBA!AJ:AK,2,0)</f>
        <v>0</v>
      </c>
    </row>
    <row r="2896" spans="1:11" s="124" customFormat="1" ht="15">
      <c r="A2896" s="380"/>
      <c r="B2896" s="380"/>
      <c r="C2896" s="380"/>
      <c r="D2896" s="380"/>
      <c r="E2896" s="381"/>
      <c r="F2896" s="380"/>
      <c r="G2896" s="380"/>
      <c r="H2896" s="379"/>
      <c r="I2896" s="126">
        <f>Table3[[#This Row],[No. Siri Pen]]</f>
        <v>0</v>
      </c>
      <c r="J2896" s="207">
        <f>Table3[[#This Row],[Kos (RM)]]</f>
        <v>0</v>
      </c>
      <c r="K2896" s="127">
        <f>VLOOKUP(I2896,LBA!AJ:AK,2,0)</f>
        <v>0</v>
      </c>
    </row>
    <row r="2897" spans="1:11" s="124" customFormat="1" ht="15">
      <c r="A2897" s="380"/>
      <c r="B2897" s="380"/>
      <c r="C2897" s="380"/>
      <c r="D2897" s="380"/>
      <c r="E2897" s="381"/>
      <c r="F2897" s="380"/>
      <c r="G2897" s="380"/>
      <c r="H2897" s="379"/>
      <c r="I2897" s="126">
        <f>Table3[[#This Row],[No. Siri Pen]]</f>
        <v>0</v>
      </c>
      <c r="J2897" s="207">
        <f>Table3[[#This Row],[Kos (RM)]]</f>
        <v>0</v>
      </c>
      <c r="K2897" s="127">
        <f>VLOOKUP(I2897,LBA!AJ:AK,2,0)</f>
        <v>0</v>
      </c>
    </row>
    <row r="2898" spans="1:11" s="124" customFormat="1" ht="15">
      <c r="A2898" s="380"/>
      <c r="B2898" s="380"/>
      <c r="C2898" s="380"/>
      <c r="D2898" s="380"/>
      <c r="E2898" s="381"/>
      <c r="F2898" s="380"/>
      <c r="G2898" s="380"/>
      <c r="H2898" s="379"/>
      <c r="I2898" s="126">
        <f>Table3[[#This Row],[No. Siri Pen]]</f>
        <v>0</v>
      </c>
      <c r="J2898" s="207">
        <f>Table3[[#This Row],[Kos (RM)]]</f>
        <v>0</v>
      </c>
      <c r="K2898" s="127">
        <f>VLOOKUP(I2898,LBA!AJ:AK,2,0)</f>
        <v>0</v>
      </c>
    </row>
    <row r="2899" spans="1:11" s="124" customFormat="1" ht="15">
      <c r="A2899" s="380"/>
      <c r="B2899" s="380"/>
      <c r="C2899" s="380"/>
      <c r="D2899" s="380"/>
      <c r="E2899" s="381"/>
      <c r="F2899" s="380"/>
      <c r="G2899" s="380"/>
      <c r="H2899" s="379"/>
      <c r="I2899" s="126">
        <f>Table3[[#This Row],[No. Siri Pen]]</f>
        <v>0</v>
      </c>
      <c r="J2899" s="207">
        <f>Table3[[#This Row],[Kos (RM)]]</f>
        <v>0</v>
      </c>
      <c r="K2899" s="127">
        <f>VLOOKUP(I2899,LBA!AJ:AK,2,0)</f>
        <v>0</v>
      </c>
    </row>
    <row r="2900" spans="1:11" s="124" customFormat="1" ht="15">
      <c r="A2900" s="380"/>
      <c r="B2900" s="380"/>
      <c r="C2900" s="380"/>
      <c r="D2900" s="380"/>
      <c r="E2900" s="381"/>
      <c r="F2900" s="380"/>
      <c r="G2900" s="380"/>
      <c r="H2900" s="379"/>
      <c r="I2900" s="126">
        <f>Table3[[#This Row],[No. Siri Pen]]</f>
        <v>0</v>
      </c>
      <c r="J2900" s="207">
        <f>Table3[[#This Row],[Kos (RM)]]</f>
        <v>0</v>
      </c>
      <c r="K2900" s="127">
        <f>VLOOKUP(I2900,LBA!AJ:AK,2,0)</f>
        <v>0</v>
      </c>
    </row>
    <row r="2901" spans="1:11" s="124" customFormat="1" ht="15">
      <c r="A2901" s="380"/>
      <c r="B2901" s="380"/>
      <c r="C2901" s="380"/>
      <c r="D2901" s="380"/>
      <c r="E2901" s="381"/>
      <c r="F2901" s="380"/>
      <c r="G2901" s="380"/>
      <c r="H2901" s="379"/>
      <c r="I2901" s="126">
        <f>Table3[[#This Row],[No. Siri Pen]]</f>
        <v>0</v>
      </c>
      <c r="J2901" s="207">
        <f>Table3[[#This Row],[Kos (RM)]]</f>
        <v>0</v>
      </c>
      <c r="K2901" s="127">
        <f>VLOOKUP(I2901,LBA!AJ:AK,2,0)</f>
        <v>0</v>
      </c>
    </row>
    <row r="2902" spans="1:11" s="124" customFormat="1" ht="15">
      <c r="A2902" s="380"/>
      <c r="B2902" s="380"/>
      <c r="C2902" s="380"/>
      <c r="D2902" s="380"/>
      <c r="E2902" s="381"/>
      <c r="F2902" s="380"/>
      <c r="G2902" s="380"/>
      <c r="H2902" s="379"/>
      <c r="I2902" s="126">
        <f>Table3[[#This Row],[No. Siri Pen]]</f>
        <v>0</v>
      </c>
      <c r="J2902" s="207">
        <f>Table3[[#This Row],[Kos (RM)]]</f>
        <v>0</v>
      </c>
      <c r="K2902" s="127">
        <f>VLOOKUP(I2902,LBA!AJ:AK,2,0)</f>
        <v>0</v>
      </c>
    </row>
    <row r="2903" spans="1:11" s="124" customFormat="1" ht="15">
      <c r="A2903" s="380"/>
      <c r="B2903" s="380"/>
      <c r="C2903" s="380"/>
      <c r="D2903" s="380"/>
      <c r="E2903" s="381"/>
      <c r="F2903" s="380"/>
      <c r="G2903" s="380"/>
      <c r="H2903" s="379"/>
      <c r="I2903" s="126">
        <f>Table3[[#This Row],[No. Siri Pen]]</f>
        <v>0</v>
      </c>
      <c r="J2903" s="207">
        <f>Table3[[#This Row],[Kos (RM)]]</f>
        <v>0</v>
      </c>
      <c r="K2903" s="127">
        <f>VLOOKUP(I2903,LBA!AJ:AK,2,0)</f>
        <v>0</v>
      </c>
    </row>
    <row r="2904" spans="1:11" s="124" customFormat="1" ht="15">
      <c r="A2904" s="380"/>
      <c r="B2904" s="380"/>
      <c r="C2904" s="380"/>
      <c r="D2904" s="380"/>
      <c r="E2904" s="381"/>
      <c r="F2904" s="380"/>
      <c r="G2904" s="380"/>
      <c r="H2904" s="379"/>
      <c r="I2904" s="126">
        <f>Table3[[#This Row],[No. Siri Pen]]</f>
        <v>0</v>
      </c>
      <c r="J2904" s="207">
        <f>Table3[[#This Row],[Kos (RM)]]</f>
        <v>0</v>
      </c>
      <c r="K2904" s="127">
        <f>VLOOKUP(I2904,LBA!AJ:AK,2,0)</f>
        <v>0</v>
      </c>
    </row>
    <row r="2905" spans="1:11" s="124" customFormat="1" ht="15">
      <c r="A2905" s="380"/>
      <c r="B2905" s="380"/>
      <c r="C2905" s="380"/>
      <c r="D2905" s="380"/>
      <c r="E2905" s="381"/>
      <c r="F2905" s="380"/>
      <c r="G2905" s="380"/>
      <c r="H2905" s="379"/>
      <c r="I2905" s="126">
        <f>Table3[[#This Row],[No. Siri Pen]]</f>
        <v>0</v>
      </c>
      <c r="J2905" s="207">
        <f>Table3[[#This Row],[Kos (RM)]]</f>
        <v>0</v>
      </c>
      <c r="K2905" s="127">
        <f>VLOOKUP(I2905,LBA!AJ:AK,2,0)</f>
        <v>0</v>
      </c>
    </row>
    <row r="2906" spans="1:11" s="124" customFormat="1" ht="15">
      <c r="A2906" s="380"/>
      <c r="B2906" s="380"/>
      <c r="C2906" s="380"/>
      <c r="D2906" s="380"/>
      <c r="E2906" s="381"/>
      <c r="F2906" s="380"/>
      <c r="G2906" s="380"/>
      <c r="H2906" s="379"/>
      <c r="I2906" s="126">
        <f>Table3[[#This Row],[No. Siri Pen]]</f>
        <v>0</v>
      </c>
      <c r="J2906" s="207">
        <f>Table3[[#This Row],[Kos (RM)]]</f>
        <v>0</v>
      </c>
      <c r="K2906" s="127">
        <f>VLOOKUP(I2906,LBA!AJ:AK,2,0)</f>
        <v>0</v>
      </c>
    </row>
    <row r="2907" spans="1:11" s="124" customFormat="1" ht="15">
      <c r="A2907" s="380"/>
      <c r="B2907" s="380"/>
      <c r="C2907" s="380"/>
      <c r="D2907" s="380"/>
      <c r="E2907" s="381"/>
      <c r="F2907" s="380"/>
      <c r="G2907" s="380"/>
      <c r="H2907" s="379"/>
      <c r="I2907" s="126">
        <f>Table3[[#This Row],[No. Siri Pen]]</f>
        <v>0</v>
      </c>
      <c r="J2907" s="207">
        <f>Table3[[#This Row],[Kos (RM)]]</f>
        <v>0</v>
      </c>
      <c r="K2907" s="127">
        <f>VLOOKUP(I2907,LBA!AJ:AK,2,0)</f>
        <v>0</v>
      </c>
    </row>
    <row r="2908" spans="1:11" s="124" customFormat="1" ht="15">
      <c r="A2908" s="380"/>
      <c r="B2908" s="380"/>
      <c r="C2908" s="380"/>
      <c r="D2908" s="380"/>
      <c r="E2908" s="381"/>
      <c r="F2908" s="380"/>
      <c r="G2908" s="380"/>
      <c r="H2908" s="379"/>
      <c r="I2908" s="126">
        <f>Table3[[#This Row],[No. Siri Pen]]</f>
        <v>0</v>
      </c>
      <c r="J2908" s="207">
        <f>Table3[[#This Row],[Kos (RM)]]</f>
        <v>0</v>
      </c>
      <c r="K2908" s="127">
        <f>VLOOKUP(I2908,LBA!AJ:AK,2,0)</f>
        <v>0</v>
      </c>
    </row>
    <row r="2909" spans="1:11" s="124" customFormat="1" ht="15">
      <c r="A2909" s="380"/>
      <c r="B2909" s="380"/>
      <c r="C2909" s="380"/>
      <c r="D2909" s="380"/>
      <c r="E2909" s="381"/>
      <c r="F2909" s="380"/>
      <c r="G2909" s="380"/>
      <c r="H2909" s="379"/>
      <c r="I2909" s="126">
        <f>Table3[[#This Row],[No. Siri Pen]]</f>
        <v>0</v>
      </c>
      <c r="J2909" s="207">
        <f>Table3[[#This Row],[Kos (RM)]]</f>
        <v>0</v>
      </c>
      <c r="K2909" s="127">
        <f>VLOOKUP(I2909,LBA!AJ:AK,2,0)</f>
        <v>0</v>
      </c>
    </row>
    <row r="2910" spans="1:11" s="124" customFormat="1" ht="15">
      <c r="A2910" s="380"/>
      <c r="B2910" s="380"/>
      <c r="C2910" s="380"/>
      <c r="D2910" s="380"/>
      <c r="E2910" s="381"/>
      <c r="F2910" s="380"/>
      <c r="G2910" s="380"/>
      <c r="H2910" s="379"/>
      <c r="I2910" s="126">
        <f>Table3[[#This Row],[No. Siri Pen]]</f>
        <v>0</v>
      </c>
      <c r="J2910" s="207">
        <f>Table3[[#This Row],[Kos (RM)]]</f>
        <v>0</v>
      </c>
      <c r="K2910" s="127">
        <f>VLOOKUP(I2910,LBA!AJ:AK,2,0)</f>
        <v>0</v>
      </c>
    </row>
    <row r="2911" spans="1:11" s="124" customFormat="1" ht="15">
      <c r="A2911" s="380"/>
      <c r="B2911" s="380"/>
      <c r="C2911" s="380"/>
      <c r="D2911" s="380"/>
      <c r="E2911" s="381"/>
      <c r="F2911" s="380"/>
      <c r="G2911" s="380"/>
      <c r="H2911" s="379"/>
      <c r="I2911" s="126">
        <f>Table3[[#This Row],[No. Siri Pen]]</f>
        <v>0</v>
      </c>
      <c r="J2911" s="207">
        <f>Table3[[#This Row],[Kos (RM)]]</f>
        <v>0</v>
      </c>
      <c r="K2911" s="127">
        <f>VLOOKUP(I2911,LBA!AJ:AK,2,0)</f>
        <v>0</v>
      </c>
    </row>
    <row r="2912" spans="1:11" s="124" customFormat="1" ht="15">
      <c r="A2912" s="380"/>
      <c r="B2912" s="380"/>
      <c r="C2912" s="380"/>
      <c r="D2912" s="380"/>
      <c r="E2912" s="381"/>
      <c r="F2912" s="380"/>
      <c r="G2912" s="380"/>
      <c r="H2912" s="379"/>
      <c r="I2912" s="126">
        <f>Table3[[#This Row],[No. Siri Pen]]</f>
        <v>0</v>
      </c>
      <c r="J2912" s="207">
        <f>Table3[[#This Row],[Kos (RM)]]</f>
        <v>0</v>
      </c>
      <c r="K2912" s="127">
        <f>VLOOKUP(I2912,LBA!AJ:AK,2,0)</f>
        <v>0</v>
      </c>
    </row>
    <row r="2913" spans="1:11" s="124" customFormat="1" ht="15">
      <c r="A2913" s="380"/>
      <c r="B2913" s="380"/>
      <c r="C2913" s="380"/>
      <c r="D2913" s="380"/>
      <c r="E2913" s="381"/>
      <c r="F2913" s="380"/>
      <c r="G2913" s="380"/>
      <c r="H2913" s="379"/>
      <c r="I2913" s="126">
        <f>Table3[[#This Row],[No. Siri Pen]]</f>
        <v>0</v>
      </c>
      <c r="J2913" s="207">
        <f>Table3[[#This Row],[Kos (RM)]]</f>
        <v>0</v>
      </c>
      <c r="K2913" s="127">
        <f>VLOOKUP(I2913,LBA!AJ:AK,2,0)</f>
        <v>0</v>
      </c>
    </row>
    <row r="2914" spans="1:11" s="124" customFormat="1" ht="15">
      <c r="A2914" s="380"/>
      <c r="B2914" s="380"/>
      <c r="C2914" s="380"/>
      <c r="D2914" s="380"/>
      <c r="E2914" s="381"/>
      <c r="F2914" s="380"/>
      <c r="G2914" s="380"/>
      <c r="H2914" s="379"/>
      <c r="I2914" s="126">
        <f>Table3[[#This Row],[No. Siri Pen]]</f>
        <v>0</v>
      </c>
      <c r="J2914" s="207">
        <f>Table3[[#This Row],[Kos (RM)]]</f>
        <v>0</v>
      </c>
      <c r="K2914" s="127">
        <f>VLOOKUP(I2914,LBA!AJ:AK,2,0)</f>
        <v>0</v>
      </c>
    </row>
    <row r="2915" spans="1:11" s="124" customFormat="1" ht="15">
      <c r="A2915" s="380"/>
      <c r="B2915" s="380"/>
      <c r="C2915" s="380"/>
      <c r="D2915" s="380"/>
      <c r="E2915" s="381"/>
      <c r="F2915" s="380"/>
      <c r="G2915" s="380"/>
      <c r="H2915" s="379"/>
      <c r="I2915" s="126">
        <f>Table3[[#This Row],[No. Siri Pen]]</f>
        <v>0</v>
      </c>
      <c r="J2915" s="207">
        <f>Table3[[#This Row],[Kos (RM)]]</f>
        <v>0</v>
      </c>
      <c r="K2915" s="127">
        <f>VLOOKUP(I2915,LBA!AJ:AK,2,0)</f>
        <v>0</v>
      </c>
    </row>
    <row r="2916" spans="1:11" s="124" customFormat="1" ht="15">
      <c r="A2916" s="380"/>
      <c r="B2916" s="380"/>
      <c r="C2916" s="380"/>
      <c r="D2916" s="380"/>
      <c r="E2916" s="381"/>
      <c r="F2916" s="380"/>
      <c r="G2916" s="380"/>
      <c r="H2916" s="379"/>
      <c r="I2916" s="126">
        <f>Table3[[#This Row],[No. Siri Pen]]</f>
        <v>0</v>
      </c>
      <c r="J2916" s="207">
        <f>Table3[[#This Row],[Kos (RM)]]</f>
        <v>0</v>
      </c>
      <c r="K2916" s="127">
        <f>VLOOKUP(I2916,LBA!AJ:AK,2,0)</f>
        <v>0</v>
      </c>
    </row>
    <row r="2917" spans="1:11" s="124" customFormat="1" ht="15">
      <c r="A2917" s="380"/>
      <c r="B2917" s="380"/>
      <c r="C2917" s="380"/>
      <c r="D2917" s="380"/>
      <c r="E2917" s="381"/>
      <c r="F2917" s="380"/>
      <c r="G2917" s="380"/>
      <c r="H2917" s="379"/>
      <c r="I2917" s="126">
        <f>Table3[[#This Row],[No. Siri Pen]]</f>
        <v>0</v>
      </c>
      <c r="J2917" s="207">
        <f>Table3[[#This Row],[Kos (RM)]]</f>
        <v>0</v>
      </c>
      <c r="K2917" s="127">
        <f>VLOOKUP(I2917,LBA!AJ:AK,2,0)</f>
        <v>0</v>
      </c>
    </row>
    <row r="2918" spans="1:11" s="124" customFormat="1" ht="15">
      <c r="A2918" s="380"/>
      <c r="B2918" s="380"/>
      <c r="C2918" s="380"/>
      <c r="D2918" s="380"/>
      <c r="E2918" s="381"/>
      <c r="F2918" s="380"/>
      <c r="G2918" s="380"/>
      <c r="H2918" s="379"/>
      <c r="I2918" s="126">
        <f>Table3[[#This Row],[No. Siri Pen]]</f>
        <v>0</v>
      </c>
      <c r="J2918" s="207">
        <f>Table3[[#This Row],[Kos (RM)]]</f>
        <v>0</v>
      </c>
      <c r="K2918" s="127">
        <f>VLOOKUP(I2918,LBA!AJ:AK,2,0)</f>
        <v>0</v>
      </c>
    </row>
    <row r="2919" spans="1:11" s="124" customFormat="1" ht="15">
      <c r="A2919" s="380"/>
      <c r="B2919" s="380"/>
      <c r="C2919" s="380"/>
      <c r="D2919" s="380"/>
      <c r="E2919" s="381"/>
      <c r="F2919" s="380"/>
      <c r="G2919" s="380"/>
      <c r="H2919" s="379"/>
      <c r="I2919" s="126">
        <f>Table3[[#This Row],[No. Siri Pen]]</f>
        <v>0</v>
      </c>
      <c r="J2919" s="207">
        <f>Table3[[#This Row],[Kos (RM)]]</f>
        <v>0</v>
      </c>
      <c r="K2919" s="127">
        <f>VLOOKUP(I2919,LBA!AJ:AK,2,0)</f>
        <v>0</v>
      </c>
    </row>
    <row r="2920" spans="1:11" s="124" customFormat="1" ht="15">
      <c r="A2920" s="380"/>
      <c r="B2920" s="380"/>
      <c r="C2920" s="380"/>
      <c r="D2920" s="380"/>
      <c r="E2920" s="381"/>
      <c r="F2920" s="380"/>
      <c r="G2920" s="380"/>
      <c r="H2920" s="379"/>
      <c r="I2920" s="126">
        <f>Table3[[#This Row],[No. Siri Pen]]</f>
        <v>0</v>
      </c>
      <c r="J2920" s="207">
        <f>Table3[[#This Row],[Kos (RM)]]</f>
        <v>0</v>
      </c>
      <c r="K2920" s="127">
        <f>VLOOKUP(I2920,LBA!AJ:AK,2,0)</f>
        <v>0</v>
      </c>
    </row>
    <row r="2921" spans="1:11" s="124" customFormat="1" ht="15">
      <c r="A2921" s="380"/>
      <c r="B2921" s="380"/>
      <c r="C2921" s="380"/>
      <c r="D2921" s="380"/>
      <c r="E2921" s="381"/>
      <c r="F2921" s="380"/>
      <c r="G2921" s="380"/>
      <c r="H2921" s="379"/>
      <c r="I2921" s="126">
        <f>Table3[[#This Row],[No. Siri Pen]]</f>
        <v>0</v>
      </c>
      <c r="J2921" s="207">
        <f>Table3[[#This Row],[Kos (RM)]]</f>
        <v>0</v>
      </c>
      <c r="K2921" s="127">
        <f>VLOOKUP(I2921,LBA!AJ:AK,2,0)</f>
        <v>0</v>
      </c>
    </row>
    <row r="2922" spans="1:11" s="124" customFormat="1" ht="15">
      <c r="A2922" s="380"/>
      <c r="B2922" s="380"/>
      <c r="C2922" s="380"/>
      <c r="D2922" s="380"/>
      <c r="E2922" s="381"/>
      <c r="F2922" s="380"/>
      <c r="G2922" s="380"/>
      <c r="H2922" s="379"/>
      <c r="I2922" s="126">
        <f>Table3[[#This Row],[No. Siri Pen]]</f>
        <v>0</v>
      </c>
      <c r="J2922" s="207">
        <f>Table3[[#This Row],[Kos (RM)]]</f>
        <v>0</v>
      </c>
      <c r="K2922" s="127">
        <f>VLOOKUP(I2922,LBA!AJ:AK,2,0)</f>
        <v>0</v>
      </c>
    </row>
    <row r="2923" spans="1:11" s="124" customFormat="1" ht="15">
      <c r="A2923" s="380"/>
      <c r="B2923" s="380"/>
      <c r="C2923" s="380"/>
      <c r="D2923" s="380"/>
      <c r="E2923" s="381"/>
      <c r="F2923" s="380"/>
      <c r="G2923" s="380"/>
      <c r="H2923" s="379"/>
      <c r="I2923" s="126">
        <f>Table3[[#This Row],[No. Siri Pen]]</f>
        <v>0</v>
      </c>
      <c r="J2923" s="207">
        <f>Table3[[#This Row],[Kos (RM)]]</f>
        <v>0</v>
      </c>
      <c r="K2923" s="127">
        <f>VLOOKUP(I2923,LBA!AJ:AK,2,0)</f>
        <v>0</v>
      </c>
    </row>
    <row r="2924" spans="1:11" s="124" customFormat="1" ht="15">
      <c r="A2924" s="380"/>
      <c r="B2924" s="380"/>
      <c r="C2924" s="380"/>
      <c r="D2924" s="380"/>
      <c r="E2924" s="381"/>
      <c r="F2924" s="380"/>
      <c r="G2924" s="380"/>
      <c r="H2924" s="379"/>
      <c r="I2924" s="126">
        <f>Table3[[#This Row],[No. Siri Pen]]</f>
        <v>0</v>
      </c>
      <c r="J2924" s="207">
        <f>Table3[[#This Row],[Kos (RM)]]</f>
        <v>0</v>
      </c>
      <c r="K2924" s="127">
        <f>VLOOKUP(I2924,LBA!AJ:AK,2,0)</f>
        <v>0</v>
      </c>
    </row>
    <row r="2925" spans="1:11" s="124" customFormat="1" ht="15">
      <c r="A2925" s="380"/>
      <c r="B2925" s="380"/>
      <c r="C2925" s="380"/>
      <c r="D2925" s="380"/>
      <c r="E2925" s="381"/>
      <c r="F2925" s="380"/>
      <c r="G2925" s="380"/>
      <c r="H2925" s="379"/>
      <c r="I2925" s="126">
        <f>Table3[[#This Row],[No. Siri Pen]]</f>
        <v>0</v>
      </c>
      <c r="J2925" s="207">
        <f>Table3[[#This Row],[Kos (RM)]]</f>
        <v>0</v>
      </c>
      <c r="K2925" s="127">
        <f>VLOOKUP(I2925,LBA!AJ:AK,2,0)</f>
        <v>0</v>
      </c>
    </row>
    <row r="2926" spans="1:11" s="124" customFormat="1" ht="15">
      <c r="A2926" s="380"/>
      <c r="B2926" s="380"/>
      <c r="C2926" s="380"/>
      <c r="D2926" s="380"/>
      <c r="E2926" s="381"/>
      <c r="F2926" s="380"/>
      <c r="G2926" s="380"/>
      <c r="H2926" s="379"/>
      <c r="I2926" s="126">
        <f>Table3[[#This Row],[No. Siri Pen]]</f>
        <v>0</v>
      </c>
      <c r="J2926" s="207">
        <f>Table3[[#This Row],[Kos (RM)]]</f>
        <v>0</v>
      </c>
      <c r="K2926" s="127">
        <f>VLOOKUP(I2926,LBA!AJ:AK,2,0)</f>
        <v>0</v>
      </c>
    </row>
    <row r="2927" spans="1:11" s="124" customFormat="1" ht="15">
      <c r="A2927" s="380"/>
      <c r="B2927" s="380"/>
      <c r="C2927" s="380"/>
      <c r="D2927" s="380"/>
      <c r="E2927" s="381"/>
      <c r="F2927" s="380"/>
      <c r="G2927" s="380"/>
      <c r="H2927" s="379"/>
      <c r="I2927" s="126">
        <f>Table3[[#This Row],[No. Siri Pen]]</f>
        <v>0</v>
      </c>
      <c r="J2927" s="207">
        <f>Table3[[#This Row],[Kos (RM)]]</f>
        <v>0</v>
      </c>
      <c r="K2927" s="127">
        <f>VLOOKUP(I2927,LBA!AJ:AK,2,0)</f>
        <v>0</v>
      </c>
    </row>
    <row r="2928" spans="1:11" s="124" customFormat="1" ht="15">
      <c r="A2928" s="380"/>
      <c r="B2928" s="380"/>
      <c r="C2928" s="380"/>
      <c r="D2928" s="380"/>
      <c r="E2928" s="381"/>
      <c r="F2928" s="380"/>
      <c r="G2928" s="380"/>
      <c r="H2928" s="379"/>
      <c r="I2928" s="126">
        <f>Table3[[#This Row],[No. Siri Pen]]</f>
        <v>0</v>
      </c>
      <c r="J2928" s="207">
        <f>Table3[[#This Row],[Kos (RM)]]</f>
        <v>0</v>
      </c>
      <c r="K2928" s="127">
        <f>VLOOKUP(I2928,LBA!AJ:AK,2,0)</f>
        <v>0</v>
      </c>
    </row>
    <row r="2929" spans="1:11" s="124" customFormat="1" ht="15">
      <c r="A2929" s="380"/>
      <c r="B2929" s="380"/>
      <c r="C2929" s="380"/>
      <c r="D2929" s="380"/>
      <c r="E2929" s="381"/>
      <c r="F2929" s="380"/>
      <c r="G2929" s="380"/>
      <c r="H2929" s="379"/>
      <c r="I2929" s="126">
        <f>Table3[[#This Row],[No. Siri Pen]]</f>
        <v>0</v>
      </c>
      <c r="J2929" s="207">
        <f>Table3[[#This Row],[Kos (RM)]]</f>
        <v>0</v>
      </c>
      <c r="K2929" s="127">
        <f>VLOOKUP(I2929,LBA!AJ:AK,2,0)</f>
        <v>0</v>
      </c>
    </row>
    <row r="2930" spans="1:11" s="124" customFormat="1" ht="15">
      <c r="A2930" s="380"/>
      <c r="B2930" s="380"/>
      <c r="C2930" s="380"/>
      <c r="D2930" s="380"/>
      <c r="E2930" s="381"/>
      <c r="F2930" s="380"/>
      <c r="G2930" s="380"/>
      <c r="H2930" s="379"/>
      <c r="I2930" s="126">
        <f>Table3[[#This Row],[No. Siri Pen]]</f>
        <v>0</v>
      </c>
      <c r="J2930" s="207">
        <f>Table3[[#This Row],[Kos (RM)]]</f>
        <v>0</v>
      </c>
      <c r="K2930" s="127">
        <f>VLOOKUP(I2930,LBA!AJ:AK,2,0)</f>
        <v>0</v>
      </c>
    </row>
    <row r="2931" spans="1:11" s="124" customFormat="1" ht="15">
      <c r="A2931" s="380"/>
      <c r="B2931" s="380"/>
      <c r="C2931" s="380"/>
      <c r="D2931" s="380"/>
      <c r="E2931" s="381"/>
      <c r="F2931" s="380"/>
      <c r="G2931" s="380"/>
      <c r="H2931" s="379"/>
      <c r="I2931" s="126">
        <f>Table3[[#This Row],[No. Siri Pen]]</f>
        <v>0</v>
      </c>
      <c r="J2931" s="207">
        <f>Table3[[#This Row],[Kos (RM)]]</f>
        <v>0</v>
      </c>
      <c r="K2931" s="127">
        <f>VLOOKUP(I2931,LBA!AJ:AK,2,0)</f>
        <v>0</v>
      </c>
    </row>
    <row r="2932" spans="1:11" s="124" customFormat="1" ht="15">
      <c r="A2932" s="380"/>
      <c r="B2932" s="380"/>
      <c r="C2932" s="380"/>
      <c r="D2932" s="380"/>
      <c r="E2932" s="381"/>
      <c r="F2932" s="380"/>
      <c r="G2932" s="380"/>
      <c r="H2932" s="379"/>
      <c r="I2932" s="126">
        <f>Table3[[#This Row],[No. Siri Pen]]</f>
        <v>0</v>
      </c>
      <c r="J2932" s="207">
        <f>Table3[[#This Row],[Kos (RM)]]</f>
        <v>0</v>
      </c>
      <c r="K2932" s="127">
        <f>VLOOKUP(I2932,LBA!AJ:AK,2,0)</f>
        <v>0</v>
      </c>
    </row>
    <row r="2933" spans="1:11" s="124" customFormat="1" ht="15">
      <c r="A2933" s="380"/>
      <c r="B2933" s="380"/>
      <c r="C2933" s="380"/>
      <c r="D2933" s="380"/>
      <c r="E2933" s="381"/>
      <c r="F2933" s="380"/>
      <c r="G2933" s="380"/>
      <c r="H2933" s="379"/>
      <c r="I2933" s="126">
        <f>Table3[[#This Row],[No. Siri Pen]]</f>
        <v>0</v>
      </c>
      <c r="J2933" s="207">
        <f>Table3[[#This Row],[Kos (RM)]]</f>
        <v>0</v>
      </c>
      <c r="K2933" s="127">
        <f>VLOOKUP(I2933,LBA!AJ:AK,2,0)</f>
        <v>0</v>
      </c>
    </row>
    <row r="2934" spans="1:11" s="124" customFormat="1" ht="15">
      <c r="A2934" s="380"/>
      <c r="B2934" s="380"/>
      <c r="C2934" s="380"/>
      <c r="D2934" s="380"/>
      <c r="E2934" s="381"/>
      <c r="F2934" s="380"/>
      <c r="G2934" s="380"/>
      <c r="H2934" s="379"/>
      <c r="I2934" s="126">
        <f>Table3[[#This Row],[No. Siri Pen]]</f>
        <v>0</v>
      </c>
      <c r="J2934" s="207">
        <f>Table3[[#This Row],[Kos (RM)]]</f>
        <v>0</v>
      </c>
      <c r="K2934" s="127">
        <f>VLOOKUP(I2934,LBA!AJ:AK,2,0)</f>
        <v>0</v>
      </c>
    </row>
    <row r="2935" spans="1:11" s="124" customFormat="1" ht="15">
      <c r="A2935" s="380"/>
      <c r="B2935" s="380"/>
      <c r="C2935" s="380"/>
      <c r="D2935" s="380"/>
      <c r="E2935" s="381"/>
      <c r="F2935" s="380"/>
      <c r="G2935" s="380"/>
      <c r="H2935" s="379"/>
      <c r="I2935" s="126">
        <f>Table3[[#This Row],[No. Siri Pen]]</f>
        <v>0</v>
      </c>
      <c r="J2935" s="207">
        <f>Table3[[#This Row],[Kos (RM)]]</f>
        <v>0</v>
      </c>
      <c r="K2935" s="127">
        <f>VLOOKUP(I2935,LBA!AJ:AK,2,0)</f>
        <v>0</v>
      </c>
    </row>
    <row r="2936" spans="1:11" s="124" customFormat="1" ht="15">
      <c r="A2936" s="380"/>
      <c r="B2936" s="380"/>
      <c r="C2936" s="380"/>
      <c r="D2936" s="380"/>
      <c r="E2936" s="381"/>
      <c r="F2936" s="380"/>
      <c r="G2936" s="380"/>
      <c r="H2936" s="379"/>
      <c r="I2936" s="126">
        <f>Table3[[#This Row],[No. Siri Pen]]</f>
        <v>0</v>
      </c>
      <c r="J2936" s="207">
        <f>Table3[[#This Row],[Kos (RM)]]</f>
        <v>0</v>
      </c>
      <c r="K2936" s="127">
        <f>VLOOKUP(I2936,LBA!AJ:AK,2,0)</f>
        <v>0</v>
      </c>
    </row>
    <row r="2937" spans="1:11" s="124" customFormat="1" ht="15">
      <c r="A2937" s="380"/>
      <c r="B2937" s="380"/>
      <c r="C2937" s="380"/>
      <c r="D2937" s="380"/>
      <c r="E2937" s="381"/>
      <c r="F2937" s="380"/>
      <c r="G2937" s="380"/>
      <c r="H2937" s="379"/>
      <c r="I2937" s="126">
        <f>Table3[[#This Row],[No. Siri Pen]]</f>
        <v>0</v>
      </c>
      <c r="J2937" s="207">
        <f>Table3[[#This Row],[Kos (RM)]]</f>
        <v>0</v>
      </c>
      <c r="K2937" s="127">
        <f>VLOOKUP(I2937,LBA!AJ:AK,2,0)</f>
        <v>0</v>
      </c>
    </row>
    <row r="2938" spans="1:11" s="124" customFormat="1" ht="15">
      <c r="A2938" s="380"/>
      <c r="B2938" s="380"/>
      <c r="C2938" s="380"/>
      <c r="D2938" s="380"/>
      <c r="E2938" s="381"/>
      <c r="F2938" s="380"/>
      <c r="G2938" s="380"/>
      <c r="H2938" s="379"/>
      <c r="I2938" s="126">
        <f>Table3[[#This Row],[No. Siri Pen]]</f>
        <v>0</v>
      </c>
      <c r="J2938" s="207">
        <f>Table3[[#This Row],[Kos (RM)]]</f>
        <v>0</v>
      </c>
      <c r="K2938" s="127">
        <f>VLOOKUP(I2938,LBA!AJ:AK,2,0)</f>
        <v>0</v>
      </c>
    </row>
    <row r="2939" spans="1:11" s="124" customFormat="1" ht="15">
      <c r="A2939" s="380"/>
      <c r="B2939" s="380"/>
      <c r="C2939" s="380"/>
      <c r="D2939" s="380"/>
      <c r="E2939" s="381"/>
      <c r="F2939" s="380"/>
      <c r="G2939" s="380"/>
      <c r="H2939" s="379"/>
      <c r="I2939" s="126">
        <f>Table3[[#This Row],[No. Siri Pen]]</f>
        <v>0</v>
      </c>
      <c r="J2939" s="207">
        <f>Table3[[#This Row],[Kos (RM)]]</f>
        <v>0</v>
      </c>
      <c r="K2939" s="127">
        <f>VLOOKUP(I2939,LBA!AJ:AK,2,0)</f>
        <v>0</v>
      </c>
    </row>
    <row r="2940" spans="1:11" s="124" customFormat="1" ht="15">
      <c r="A2940" s="380"/>
      <c r="B2940" s="380"/>
      <c r="C2940" s="380"/>
      <c r="D2940" s="380"/>
      <c r="E2940" s="381"/>
      <c r="F2940" s="380"/>
      <c r="G2940" s="380"/>
      <c r="H2940" s="379"/>
      <c r="I2940" s="126">
        <f>Table3[[#This Row],[No. Siri Pen]]</f>
        <v>0</v>
      </c>
      <c r="J2940" s="207">
        <f>Table3[[#This Row],[Kos (RM)]]</f>
        <v>0</v>
      </c>
      <c r="K2940" s="127">
        <f>VLOOKUP(I2940,LBA!AJ:AK,2,0)</f>
        <v>0</v>
      </c>
    </row>
    <row r="2941" spans="1:11" s="124" customFormat="1" ht="15">
      <c r="A2941" s="380"/>
      <c r="B2941" s="380"/>
      <c r="C2941" s="380"/>
      <c r="D2941" s="380"/>
      <c r="E2941" s="381"/>
      <c r="F2941" s="380"/>
      <c r="G2941" s="380"/>
      <c r="H2941" s="379"/>
      <c r="I2941" s="126">
        <f>Table3[[#This Row],[No. Siri Pen]]</f>
        <v>0</v>
      </c>
      <c r="J2941" s="207">
        <f>Table3[[#This Row],[Kos (RM)]]</f>
        <v>0</v>
      </c>
      <c r="K2941" s="127">
        <f>VLOOKUP(I2941,LBA!AJ:AK,2,0)</f>
        <v>0</v>
      </c>
    </row>
    <row r="2942" spans="1:11" s="124" customFormat="1" ht="15">
      <c r="A2942" s="380"/>
      <c r="B2942" s="380"/>
      <c r="C2942" s="380"/>
      <c r="D2942" s="380"/>
      <c r="E2942" s="381"/>
      <c r="F2942" s="380"/>
      <c r="G2942" s="380"/>
      <c r="H2942" s="379"/>
      <c r="I2942" s="126">
        <f>Table3[[#This Row],[No. Siri Pen]]</f>
        <v>0</v>
      </c>
      <c r="J2942" s="207">
        <f>Table3[[#This Row],[Kos (RM)]]</f>
        <v>0</v>
      </c>
      <c r="K2942" s="127">
        <f>VLOOKUP(I2942,LBA!AJ:AK,2,0)</f>
        <v>0</v>
      </c>
    </row>
    <row r="2943" spans="1:11" s="124" customFormat="1" ht="15">
      <c r="A2943" s="380"/>
      <c r="B2943" s="380"/>
      <c r="C2943" s="380"/>
      <c r="D2943" s="380"/>
      <c r="E2943" s="381"/>
      <c r="F2943" s="380"/>
      <c r="G2943" s="380"/>
      <c r="H2943" s="379"/>
      <c r="I2943" s="126">
        <f>Table3[[#This Row],[No. Siri Pen]]</f>
        <v>0</v>
      </c>
      <c r="J2943" s="207">
        <f>Table3[[#This Row],[Kos (RM)]]</f>
        <v>0</v>
      </c>
      <c r="K2943" s="127">
        <f>VLOOKUP(I2943,LBA!AJ:AK,2,0)</f>
        <v>0</v>
      </c>
    </row>
    <row r="2944" spans="1:11" s="124" customFormat="1" ht="15">
      <c r="A2944" s="380"/>
      <c r="B2944" s="380"/>
      <c r="C2944" s="380"/>
      <c r="D2944" s="380"/>
      <c r="E2944" s="381"/>
      <c r="F2944" s="380"/>
      <c r="G2944" s="380"/>
      <c r="H2944" s="379"/>
      <c r="I2944" s="126">
        <f>Table3[[#This Row],[No. Siri Pen]]</f>
        <v>0</v>
      </c>
      <c r="J2944" s="207">
        <f>Table3[[#This Row],[Kos (RM)]]</f>
        <v>0</v>
      </c>
      <c r="K2944" s="127">
        <f>VLOOKUP(I2944,LBA!AJ:AK,2,0)</f>
        <v>0</v>
      </c>
    </row>
    <row r="2945" spans="1:11" s="124" customFormat="1" ht="15">
      <c r="A2945" s="380"/>
      <c r="B2945" s="380"/>
      <c r="C2945" s="380"/>
      <c r="D2945" s="380"/>
      <c r="E2945" s="381"/>
      <c r="F2945" s="380"/>
      <c r="G2945" s="380"/>
      <c r="H2945" s="379"/>
      <c r="I2945" s="126">
        <f>Table3[[#This Row],[No. Siri Pen]]</f>
        <v>0</v>
      </c>
      <c r="J2945" s="207">
        <f>Table3[[#This Row],[Kos (RM)]]</f>
        <v>0</v>
      </c>
      <c r="K2945" s="127">
        <f>VLOOKUP(I2945,LBA!AJ:AK,2,0)</f>
        <v>0</v>
      </c>
    </row>
    <row r="2946" spans="1:11" s="124" customFormat="1" ht="15">
      <c r="A2946" s="380"/>
      <c r="B2946" s="380"/>
      <c r="C2946" s="380"/>
      <c r="D2946" s="380"/>
      <c r="E2946" s="381"/>
      <c r="F2946" s="380"/>
      <c r="G2946" s="380"/>
      <c r="H2946" s="379"/>
      <c r="I2946" s="126">
        <f>Table3[[#This Row],[No. Siri Pen]]</f>
        <v>0</v>
      </c>
      <c r="J2946" s="207">
        <f>Table3[[#This Row],[Kos (RM)]]</f>
        <v>0</v>
      </c>
      <c r="K2946" s="127">
        <f>VLOOKUP(I2946,LBA!AJ:AK,2,0)</f>
        <v>0</v>
      </c>
    </row>
    <row r="2947" spans="1:11" s="124" customFormat="1" ht="15">
      <c r="A2947" s="380"/>
      <c r="B2947" s="380"/>
      <c r="C2947" s="380"/>
      <c r="D2947" s="380"/>
      <c r="E2947" s="381"/>
      <c r="F2947" s="380"/>
      <c r="G2947" s="380"/>
      <c r="H2947" s="379"/>
      <c r="I2947" s="126">
        <f>Table3[[#This Row],[No. Siri Pen]]</f>
        <v>0</v>
      </c>
      <c r="J2947" s="207">
        <f>Table3[[#This Row],[Kos (RM)]]</f>
        <v>0</v>
      </c>
      <c r="K2947" s="127">
        <f>VLOOKUP(I2947,LBA!AJ:AK,2,0)</f>
        <v>0</v>
      </c>
    </row>
    <row r="2948" spans="1:11" s="124" customFormat="1" ht="15">
      <c r="A2948" s="380"/>
      <c r="B2948" s="380"/>
      <c r="C2948" s="380"/>
      <c r="D2948" s="380"/>
      <c r="E2948" s="381"/>
      <c r="F2948" s="380"/>
      <c r="G2948" s="380"/>
      <c r="H2948" s="379"/>
      <c r="I2948" s="126">
        <f>Table3[[#This Row],[No. Siri Pen]]</f>
        <v>0</v>
      </c>
      <c r="J2948" s="207">
        <f>Table3[[#This Row],[Kos (RM)]]</f>
        <v>0</v>
      </c>
      <c r="K2948" s="127">
        <f>VLOOKUP(I2948,LBA!AJ:AK,2,0)</f>
        <v>0</v>
      </c>
    </row>
    <row r="2949" spans="1:11" s="124" customFormat="1" ht="15">
      <c r="A2949" s="380"/>
      <c r="B2949" s="380"/>
      <c r="C2949" s="380"/>
      <c r="D2949" s="380"/>
      <c r="E2949" s="381"/>
      <c r="F2949" s="380"/>
      <c r="G2949" s="380"/>
      <c r="H2949" s="379"/>
      <c r="I2949" s="126">
        <f>Table3[[#This Row],[No. Siri Pen]]</f>
        <v>0</v>
      </c>
      <c r="J2949" s="207">
        <f>Table3[[#This Row],[Kos (RM)]]</f>
        <v>0</v>
      </c>
      <c r="K2949" s="127">
        <f>VLOOKUP(I2949,LBA!AJ:AK,2,0)</f>
        <v>0</v>
      </c>
    </row>
    <row r="2950" spans="1:11" s="124" customFormat="1" ht="15">
      <c r="A2950" s="380"/>
      <c r="B2950" s="380"/>
      <c r="C2950" s="380"/>
      <c r="D2950" s="380"/>
      <c r="E2950" s="381"/>
      <c r="F2950" s="380"/>
      <c r="G2950" s="380"/>
      <c r="H2950" s="379"/>
      <c r="I2950" s="126">
        <f>Table3[[#This Row],[No. Siri Pen]]</f>
        <v>0</v>
      </c>
      <c r="J2950" s="207">
        <f>Table3[[#This Row],[Kos (RM)]]</f>
        <v>0</v>
      </c>
      <c r="K2950" s="127">
        <f>VLOOKUP(I2950,LBA!AJ:AK,2,0)</f>
        <v>0</v>
      </c>
    </row>
    <row r="2951" spans="1:11" s="124" customFormat="1" ht="15">
      <c r="A2951" s="380"/>
      <c r="B2951" s="380"/>
      <c r="C2951" s="380"/>
      <c r="D2951" s="380"/>
      <c r="E2951" s="381"/>
      <c r="F2951" s="380"/>
      <c r="G2951" s="380"/>
      <c r="H2951" s="379"/>
      <c r="I2951" s="126">
        <f>Table3[[#This Row],[No. Siri Pen]]</f>
        <v>0</v>
      </c>
      <c r="J2951" s="207">
        <f>Table3[[#This Row],[Kos (RM)]]</f>
        <v>0</v>
      </c>
      <c r="K2951" s="127">
        <f>VLOOKUP(I2951,LBA!AJ:AK,2,0)</f>
        <v>0</v>
      </c>
    </row>
    <row r="2952" spans="1:11" s="124" customFormat="1" ht="15">
      <c r="A2952" s="380"/>
      <c r="B2952" s="380"/>
      <c r="C2952" s="380"/>
      <c r="D2952" s="380"/>
      <c r="E2952" s="381"/>
      <c r="F2952" s="380"/>
      <c r="G2952" s="380"/>
      <c r="H2952" s="379"/>
      <c r="I2952" s="126">
        <f>Table3[[#This Row],[No. Siri Pen]]</f>
        <v>0</v>
      </c>
      <c r="J2952" s="207">
        <f>Table3[[#This Row],[Kos (RM)]]</f>
        <v>0</v>
      </c>
      <c r="K2952" s="127">
        <f>VLOOKUP(I2952,LBA!AJ:AK,2,0)</f>
        <v>0</v>
      </c>
    </row>
    <row r="2953" spans="1:11" s="124" customFormat="1" ht="15">
      <c r="A2953" s="380"/>
      <c r="B2953" s="380"/>
      <c r="C2953" s="380"/>
      <c r="D2953" s="380"/>
      <c r="E2953" s="381"/>
      <c r="F2953" s="380"/>
      <c r="G2953" s="380"/>
      <c r="H2953" s="379"/>
      <c r="I2953" s="126">
        <f>Table3[[#This Row],[No. Siri Pen]]</f>
        <v>0</v>
      </c>
      <c r="J2953" s="207">
        <f>Table3[[#This Row],[Kos (RM)]]</f>
        <v>0</v>
      </c>
      <c r="K2953" s="127">
        <f>VLOOKUP(I2953,LBA!AJ:AK,2,0)</f>
        <v>0</v>
      </c>
    </row>
    <row r="2954" spans="1:11" s="124" customFormat="1" ht="15">
      <c r="A2954" s="380"/>
      <c r="B2954" s="380"/>
      <c r="C2954" s="380"/>
      <c r="D2954" s="380"/>
      <c r="E2954" s="381"/>
      <c r="F2954" s="380"/>
      <c r="G2954" s="380"/>
      <c r="H2954" s="379"/>
      <c r="I2954" s="126">
        <f>Table3[[#This Row],[No. Siri Pen]]</f>
        <v>0</v>
      </c>
      <c r="J2954" s="207">
        <f>Table3[[#This Row],[Kos (RM)]]</f>
        <v>0</v>
      </c>
      <c r="K2954" s="127">
        <f>VLOOKUP(I2954,LBA!AJ:AK,2,0)</f>
        <v>0</v>
      </c>
    </row>
    <row r="2955" spans="1:11" s="124" customFormat="1" ht="15">
      <c r="A2955" s="380"/>
      <c r="B2955" s="380"/>
      <c r="C2955" s="380"/>
      <c r="D2955" s="380"/>
      <c r="E2955" s="381"/>
      <c r="F2955" s="380"/>
      <c r="G2955" s="380"/>
      <c r="H2955" s="379"/>
      <c r="I2955" s="126">
        <f>Table3[[#This Row],[No. Siri Pen]]</f>
        <v>0</v>
      </c>
      <c r="J2955" s="207">
        <f>Table3[[#This Row],[Kos (RM)]]</f>
        <v>0</v>
      </c>
      <c r="K2955" s="127">
        <f>VLOOKUP(I2955,LBA!AJ:AK,2,0)</f>
        <v>0</v>
      </c>
    </row>
    <row r="2956" spans="1:11" s="124" customFormat="1" ht="15">
      <c r="A2956" s="380"/>
      <c r="B2956" s="380"/>
      <c r="C2956" s="380"/>
      <c r="D2956" s="380"/>
      <c r="E2956" s="381"/>
      <c r="F2956" s="380"/>
      <c r="G2956" s="380"/>
      <c r="H2956" s="379"/>
      <c r="I2956" s="126">
        <f>Table3[[#This Row],[No. Siri Pen]]</f>
        <v>0</v>
      </c>
      <c r="J2956" s="207">
        <f>Table3[[#This Row],[Kos (RM)]]</f>
        <v>0</v>
      </c>
      <c r="K2956" s="127">
        <f>VLOOKUP(I2956,LBA!AJ:AK,2,0)</f>
        <v>0</v>
      </c>
    </row>
    <row r="2957" spans="1:11" s="124" customFormat="1" ht="15">
      <c r="A2957" s="380"/>
      <c r="B2957" s="380"/>
      <c r="C2957" s="380"/>
      <c r="D2957" s="380"/>
      <c r="E2957" s="381"/>
      <c r="F2957" s="380"/>
      <c r="G2957" s="380"/>
      <c r="H2957" s="379"/>
      <c r="I2957" s="126">
        <f>Table3[[#This Row],[No. Siri Pen]]</f>
        <v>0</v>
      </c>
      <c r="J2957" s="207">
        <f>Table3[[#This Row],[Kos (RM)]]</f>
        <v>0</v>
      </c>
      <c r="K2957" s="127">
        <f>VLOOKUP(I2957,LBA!AJ:AK,2,0)</f>
        <v>0</v>
      </c>
    </row>
    <row r="2958" spans="1:11" s="124" customFormat="1" ht="15">
      <c r="A2958" s="380"/>
      <c r="B2958" s="380"/>
      <c r="C2958" s="380"/>
      <c r="D2958" s="380"/>
      <c r="E2958" s="381"/>
      <c r="F2958" s="380"/>
      <c r="G2958" s="380"/>
      <c r="H2958" s="379"/>
      <c r="I2958" s="126">
        <f>Table3[[#This Row],[No. Siri Pen]]</f>
        <v>0</v>
      </c>
      <c r="J2958" s="207">
        <f>Table3[[#This Row],[Kos (RM)]]</f>
        <v>0</v>
      </c>
      <c r="K2958" s="127">
        <f>VLOOKUP(I2958,LBA!AJ:AK,2,0)</f>
        <v>0</v>
      </c>
    </row>
    <row r="2959" spans="1:11" s="124" customFormat="1" ht="15">
      <c r="A2959" s="380"/>
      <c r="B2959" s="380"/>
      <c r="C2959" s="380"/>
      <c r="D2959" s="380"/>
      <c r="E2959" s="381"/>
      <c r="F2959" s="380"/>
      <c r="G2959" s="380"/>
      <c r="H2959" s="379"/>
      <c r="I2959" s="126">
        <f>Table3[[#This Row],[No. Siri Pen]]</f>
        <v>0</v>
      </c>
      <c r="J2959" s="207">
        <f>Table3[[#This Row],[Kos (RM)]]</f>
        <v>0</v>
      </c>
      <c r="K2959" s="127">
        <f>VLOOKUP(I2959,LBA!AJ:AK,2,0)</f>
        <v>0</v>
      </c>
    </row>
    <row r="2960" spans="1:11" s="124" customFormat="1" ht="15">
      <c r="A2960" s="380"/>
      <c r="B2960" s="380"/>
      <c r="C2960" s="380"/>
      <c r="D2960" s="380"/>
      <c r="E2960" s="381"/>
      <c r="F2960" s="380"/>
      <c r="G2960" s="380"/>
      <c r="H2960" s="379"/>
      <c r="I2960" s="126">
        <f>Table3[[#This Row],[No. Siri Pen]]</f>
        <v>0</v>
      </c>
      <c r="J2960" s="207">
        <f>Table3[[#This Row],[Kos (RM)]]</f>
        <v>0</v>
      </c>
      <c r="K2960" s="127">
        <f>VLOOKUP(I2960,LBA!AJ:AK,2,0)</f>
        <v>0</v>
      </c>
    </row>
    <row r="2961" spans="1:11" s="124" customFormat="1" ht="15">
      <c r="A2961" s="380"/>
      <c r="B2961" s="380"/>
      <c r="C2961" s="380"/>
      <c r="D2961" s="380"/>
      <c r="E2961" s="381"/>
      <c r="F2961" s="380"/>
      <c r="G2961" s="380"/>
      <c r="H2961" s="379"/>
      <c r="I2961" s="126">
        <f>Table3[[#This Row],[No. Siri Pen]]</f>
        <v>0</v>
      </c>
      <c r="J2961" s="207">
        <f>Table3[[#This Row],[Kos (RM)]]</f>
        <v>0</v>
      </c>
      <c r="K2961" s="127">
        <f>VLOOKUP(I2961,LBA!AJ:AK,2,0)</f>
        <v>0</v>
      </c>
    </row>
    <row r="2962" spans="1:11" s="124" customFormat="1" ht="15">
      <c r="A2962" s="380"/>
      <c r="B2962" s="380"/>
      <c r="C2962" s="380"/>
      <c r="D2962" s="380"/>
      <c r="E2962" s="381"/>
      <c r="F2962" s="380"/>
      <c r="G2962" s="380"/>
      <c r="H2962" s="379"/>
      <c r="I2962" s="126">
        <f>Table3[[#This Row],[No. Siri Pen]]</f>
        <v>0</v>
      </c>
      <c r="J2962" s="207">
        <f>Table3[[#This Row],[Kos (RM)]]</f>
        <v>0</v>
      </c>
      <c r="K2962" s="127">
        <f>VLOOKUP(I2962,LBA!AJ:AK,2,0)</f>
        <v>0</v>
      </c>
    </row>
    <row r="2963" spans="1:11" s="124" customFormat="1" ht="15">
      <c r="A2963" s="380"/>
      <c r="B2963" s="380"/>
      <c r="C2963" s="380"/>
      <c r="D2963" s="380"/>
      <c r="E2963" s="381"/>
      <c r="F2963" s="380"/>
      <c r="G2963" s="380"/>
      <c r="H2963" s="379"/>
      <c r="I2963" s="126">
        <f>Table3[[#This Row],[No. Siri Pen]]</f>
        <v>0</v>
      </c>
      <c r="J2963" s="207">
        <f>Table3[[#This Row],[Kos (RM)]]</f>
        <v>0</v>
      </c>
      <c r="K2963" s="127">
        <f>VLOOKUP(I2963,LBA!AJ:AK,2,0)</f>
        <v>0</v>
      </c>
    </row>
    <row r="2964" spans="1:11" s="124" customFormat="1" ht="15">
      <c r="A2964" s="380"/>
      <c r="B2964" s="380"/>
      <c r="C2964" s="380"/>
      <c r="D2964" s="380"/>
      <c r="E2964" s="381"/>
      <c r="F2964" s="380"/>
      <c r="G2964" s="380"/>
      <c r="H2964" s="379"/>
      <c r="I2964" s="126">
        <f>Table3[[#This Row],[No. Siri Pen]]</f>
        <v>0</v>
      </c>
      <c r="J2964" s="207">
        <f>Table3[[#This Row],[Kos (RM)]]</f>
        <v>0</v>
      </c>
      <c r="K2964" s="127">
        <f>VLOOKUP(I2964,LBA!AJ:AK,2,0)</f>
        <v>0</v>
      </c>
    </row>
    <row r="2965" spans="1:11" s="124" customFormat="1" ht="15">
      <c r="A2965" s="380"/>
      <c r="B2965" s="380"/>
      <c r="C2965" s="380"/>
      <c r="D2965" s="380"/>
      <c r="E2965" s="381"/>
      <c r="F2965" s="380"/>
      <c r="G2965" s="380"/>
      <c r="H2965" s="379"/>
      <c r="I2965" s="126">
        <f>Table3[[#This Row],[No. Siri Pen]]</f>
        <v>0</v>
      </c>
      <c r="J2965" s="207">
        <f>Table3[[#This Row],[Kos (RM)]]</f>
        <v>0</v>
      </c>
      <c r="K2965" s="127">
        <f>VLOOKUP(I2965,LBA!AJ:AK,2,0)</f>
        <v>0</v>
      </c>
    </row>
    <row r="2966" spans="1:11" s="124" customFormat="1" ht="15">
      <c r="A2966" s="380"/>
      <c r="B2966" s="380"/>
      <c r="C2966" s="380"/>
      <c r="D2966" s="380"/>
      <c r="E2966" s="381"/>
      <c r="F2966" s="380"/>
      <c r="G2966" s="380"/>
      <c r="H2966" s="379"/>
      <c r="I2966" s="126">
        <f>Table3[[#This Row],[No. Siri Pen]]</f>
        <v>0</v>
      </c>
      <c r="J2966" s="207">
        <f>Table3[[#This Row],[Kos (RM)]]</f>
        <v>0</v>
      </c>
      <c r="K2966" s="127">
        <f>VLOOKUP(I2966,LBA!AJ:AK,2,0)</f>
        <v>0</v>
      </c>
    </row>
    <row r="2967" spans="1:11" s="124" customFormat="1" ht="15">
      <c r="A2967" s="380"/>
      <c r="B2967" s="380"/>
      <c r="C2967" s="380"/>
      <c r="D2967" s="380"/>
      <c r="E2967" s="381"/>
      <c r="F2967" s="380"/>
      <c r="G2967" s="380"/>
      <c r="H2967" s="379"/>
      <c r="I2967" s="126">
        <f>Table3[[#This Row],[No. Siri Pen]]</f>
        <v>0</v>
      </c>
      <c r="J2967" s="207">
        <f>Table3[[#This Row],[Kos (RM)]]</f>
        <v>0</v>
      </c>
      <c r="K2967" s="127">
        <f>VLOOKUP(I2967,LBA!AJ:AK,2,0)</f>
        <v>0</v>
      </c>
    </row>
    <row r="2968" spans="1:11" s="124" customFormat="1" ht="15">
      <c r="A2968" s="380"/>
      <c r="B2968" s="380"/>
      <c r="C2968" s="380"/>
      <c r="D2968" s="380"/>
      <c r="E2968" s="381"/>
      <c r="F2968" s="380"/>
      <c r="G2968" s="380"/>
      <c r="H2968" s="379"/>
      <c r="I2968" s="126">
        <f>Table3[[#This Row],[No. Siri Pen]]</f>
        <v>0</v>
      </c>
      <c r="J2968" s="207">
        <f>Table3[[#This Row],[Kos (RM)]]</f>
        <v>0</v>
      </c>
      <c r="K2968" s="127">
        <f>VLOOKUP(I2968,LBA!AJ:AK,2,0)</f>
        <v>0</v>
      </c>
    </row>
    <row r="2969" spans="1:11" s="124" customFormat="1" ht="15">
      <c r="A2969" s="380"/>
      <c r="B2969" s="380"/>
      <c r="C2969" s="380"/>
      <c r="D2969" s="380"/>
      <c r="E2969" s="381"/>
      <c r="F2969" s="380"/>
      <c r="G2969" s="380"/>
      <c r="H2969" s="379"/>
      <c r="I2969" s="126">
        <f>Table3[[#This Row],[No. Siri Pen]]</f>
        <v>0</v>
      </c>
      <c r="J2969" s="207">
        <f>Table3[[#This Row],[Kos (RM)]]</f>
        <v>0</v>
      </c>
      <c r="K2969" s="127">
        <f>VLOOKUP(I2969,LBA!AJ:AK,2,0)</f>
        <v>0</v>
      </c>
    </row>
    <row r="2970" spans="1:11" s="124" customFormat="1" ht="15">
      <c r="A2970" s="380"/>
      <c r="B2970" s="380"/>
      <c r="C2970" s="380"/>
      <c r="D2970" s="380"/>
      <c r="E2970" s="381"/>
      <c r="F2970" s="380"/>
      <c r="G2970" s="380"/>
      <c r="H2970" s="379"/>
      <c r="I2970" s="126">
        <f>Table3[[#This Row],[No. Siri Pen]]</f>
        <v>0</v>
      </c>
      <c r="J2970" s="207">
        <f>Table3[[#This Row],[Kos (RM)]]</f>
        <v>0</v>
      </c>
      <c r="K2970" s="127">
        <f>VLOOKUP(I2970,LBA!AJ:AK,2,0)</f>
        <v>0</v>
      </c>
    </row>
    <row r="2971" spans="1:11" s="124" customFormat="1" ht="15">
      <c r="A2971" s="380"/>
      <c r="B2971" s="380"/>
      <c r="C2971" s="380"/>
      <c r="D2971" s="380"/>
      <c r="E2971" s="381"/>
      <c r="F2971" s="380"/>
      <c r="G2971" s="380"/>
      <c r="H2971" s="379"/>
      <c r="I2971" s="126">
        <f>Table3[[#This Row],[No. Siri Pen]]</f>
        <v>0</v>
      </c>
      <c r="J2971" s="207">
        <f>Table3[[#This Row],[Kos (RM)]]</f>
        <v>0</v>
      </c>
      <c r="K2971" s="127">
        <f>VLOOKUP(I2971,LBA!AJ:AK,2,0)</f>
        <v>0</v>
      </c>
    </row>
    <row r="2972" spans="1:11" s="124" customFormat="1" ht="15">
      <c r="A2972" s="380"/>
      <c r="B2972" s="380"/>
      <c r="C2972" s="380"/>
      <c r="D2972" s="380"/>
      <c r="E2972" s="381"/>
      <c r="F2972" s="380"/>
      <c r="G2972" s="380"/>
      <c r="H2972" s="379"/>
      <c r="I2972" s="126">
        <f>Table3[[#This Row],[No. Siri Pen]]</f>
        <v>0</v>
      </c>
      <c r="J2972" s="207">
        <f>Table3[[#This Row],[Kos (RM)]]</f>
        <v>0</v>
      </c>
      <c r="K2972" s="127">
        <f>VLOOKUP(I2972,LBA!AJ:AK,2,0)</f>
        <v>0</v>
      </c>
    </row>
    <row r="2973" spans="1:11" s="124" customFormat="1" ht="15">
      <c r="A2973" s="380"/>
      <c r="B2973" s="380"/>
      <c r="C2973" s="380"/>
      <c r="D2973" s="380"/>
      <c r="E2973" s="381"/>
      <c r="F2973" s="380"/>
      <c r="G2973" s="380"/>
      <c r="H2973" s="379"/>
      <c r="I2973" s="126">
        <f>Table3[[#This Row],[No. Siri Pen]]</f>
        <v>0</v>
      </c>
      <c r="J2973" s="207">
        <f>Table3[[#This Row],[Kos (RM)]]</f>
        <v>0</v>
      </c>
      <c r="K2973" s="127">
        <f>VLOOKUP(I2973,LBA!AJ:AK,2,0)</f>
        <v>0</v>
      </c>
    </row>
    <row r="2974" spans="1:11" s="124" customFormat="1" ht="15">
      <c r="A2974" s="380"/>
      <c r="B2974" s="380"/>
      <c r="C2974" s="380"/>
      <c r="D2974" s="380"/>
      <c r="E2974" s="381"/>
      <c r="F2974" s="380"/>
      <c r="G2974" s="380"/>
      <c r="H2974" s="379"/>
      <c r="I2974" s="126">
        <f>Table3[[#This Row],[No. Siri Pen]]</f>
        <v>0</v>
      </c>
      <c r="J2974" s="207">
        <f>Table3[[#This Row],[Kos (RM)]]</f>
        <v>0</v>
      </c>
      <c r="K2974" s="127">
        <f>VLOOKUP(I2974,LBA!AJ:AK,2,0)</f>
        <v>0</v>
      </c>
    </row>
    <row r="2975" spans="1:11" s="124" customFormat="1" ht="15">
      <c r="A2975" s="380"/>
      <c r="B2975" s="380"/>
      <c r="C2975" s="380"/>
      <c r="D2975" s="380"/>
      <c r="E2975" s="381"/>
      <c r="F2975" s="380"/>
      <c r="G2975" s="380"/>
      <c r="H2975" s="379"/>
      <c r="I2975" s="126">
        <f>Table3[[#This Row],[No. Siri Pen]]</f>
        <v>0</v>
      </c>
      <c r="J2975" s="207">
        <f>Table3[[#This Row],[Kos (RM)]]</f>
        <v>0</v>
      </c>
      <c r="K2975" s="127">
        <f>VLOOKUP(I2975,LBA!AJ:AK,2,0)</f>
        <v>0</v>
      </c>
    </row>
    <row r="2976" spans="1:11" s="124" customFormat="1" ht="15">
      <c r="A2976" s="380"/>
      <c r="B2976" s="380"/>
      <c r="C2976" s="380"/>
      <c r="D2976" s="380"/>
      <c r="E2976" s="381"/>
      <c r="F2976" s="380"/>
      <c r="G2976" s="380"/>
      <c r="H2976" s="379"/>
      <c r="I2976" s="126">
        <f>Table3[[#This Row],[No. Siri Pen]]</f>
        <v>0</v>
      </c>
      <c r="J2976" s="207">
        <f>Table3[[#This Row],[Kos (RM)]]</f>
        <v>0</v>
      </c>
      <c r="K2976" s="127">
        <f>VLOOKUP(I2976,LBA!AJ:AK,2,0)</f>
        <v>0</v>
      </c>
    </row>
    <row r="2977" spans="1:11" s="124" customFormat="1" ht="15">
      <c r="A2977" s="380"/>
      <c r="B2977" s="380"/>
      <c r="C2977" s="380"/>
      <c r="D2977" s="380"/>
      <c r="E2977" s="381"/>
      <c r="F2977" s="380"/>
      <c r="G2977" s="380"/>
      <c r="H2977" s="379"/>
      <c r="I2977" s="126">
        <f>Table3[[#This Row],[No. Siri Pen]]</f>
        <v>0</v>
      </c>
      <c r="J2977" s="207">
        <f>Table3[[#This Row],[Kos (RM)]]</f>
        <v>0</v>
      </c>
      <c r="K2977" s="127">
        <f>VLOOKUP(I2977,LBA!AJ:AK,2,0)</f>
        <v>0</v>
      </c>
    </row>
    <row r="2978" spans="1:11" s="124" customFormat="1" ht="15">
      <c r="A2978" s="380"/>
      <c r="B2978" s="380"/>
      <c r="C2978" s="380"/>
      <c r="D2978" s="380"/>
      <c r="E2978" s="381"/>
      <c r="F2978" s="380"/>
      <c r="G2978" s="380"/>
      <c r="H2978" s="379"/>
      <c r="I2978" s="126">
        <f>Table3[[#This Row],[No. Siri Pen]]</f>
        <v>0</v>
      </c>
      <c r="J2978" s="207">
        <f>Table3[[#This Row],[Kos (RM)]]</f>
        <v>0</v>
      </c>
      <c r="K2978" s="127">
        <f>VLOOKUP(I2978,LBA!AJ:AK,2,0)</f>
        <v>0</v>
      </c>
    </row>
    <row r="2979" spans="1:11" s="124" customFormat="1" ht="15">
      <c r="A2979" s="380"/>
      <c r="B2979" s="380"/>
      <c r="C2979" s="380"/>
      <c r="D2979" s="380"/>
      <c r="E2979" s="381"/>
      <c r="F2979" s="380"/>
      <c r="G2979" s="380"/>
      <c r="H2979" s="379"/>
      <c r="I2979" s="126">
        <f>Table3[[#This Row],[No. Siri Pen]]</f>
        <v>0</v>
      </c>
      <c r="J2979" s="207">
        <f>Table3[[#This Row],[Kos (RM)]]</f>
        <v>0</v>
      </c>
      <c r="K2979" s="127">
        <f>VLOOKUP(I2979,LBA!AJ:AK,2,0)</f>
        <v>0</v>
      </c>
    </row>
    <row r="2980" spans="1:11" s="124" customFormat="1" ht="15">
      <c r="A2980" s="380"/>
      <c r="B2980" s="380"/>
      <c r="C2980" s="380"/>
      <c r="D2980" s="380"/>
      <c r="E2980" s="381"/>
      <c r="F2980" s="380"/>
      <c r="G2980" s="380"/>
      <c r="H2980" s="379"/>
      <c r="I2980" s="126">
        <f>Table3[[#This Row],[No. Siri Pen]]</f>
        <v>0</v>
      </c>
      <c r="J2980" s="207">
        <f>Table3[[#This Row],[Kos (RM)]]</f>
        <v>0</v>
      </c>
      <c r="K2980" s="127">
        <f>VLOOKUP(I2980,LBA!AJ:AK,2,0)</f>
        <v>0</v>
      </c>
    </row>
    <row r="2981" spans="1:11" s="124" customFormat="1" ht="15">
      <c r="A2981" s="380"/>
      <c r="B2981" s="380"/>
      <c r="C2981" s="380"/>
      <c r="D2981" s="380"/>
      <c r="E2981" s="381"/>
      <c r="F2981" s="380"/>
      <c r="G2981" s="380"/>
      <c r="H2981" s="379"/>
      <c r="I2981" s="126">
        <f>Table3[[#This Row],[No. Siri Pen]]</f>
        <v>0</v>
      </c>
      <c r="J2981" s="207">
        <f>Table3[[#This Row],[Kos (RM)]]</f>
        <v>0</v>
      </c>
      <c r="K2981" s="127">
        <f>VLOOKUP(I2981,LBA!AJ:AK,2,0)</f>
        <v>0</v>
      </c>
    </row>
    <row r="2982" spans="1:11" s="124" customFormat="1" ht="15">
      <c r="A2982" s="380"/>
      <c r="B2982" s="380"/>
      <c r="C2982" s="380"/>
      <c r="D2982" s="380"/>
      <c r="E2982" s="381"/>
      <c r="F2982" s="380"/>
      <c r="G2982" s="380"/>
      <c r="H2982" s="379"/>
      <c r="I2982" s="126">
        <f>Table3[[#This Row],[No. Siri Pen]]</f>
        <v>0</v>
      </c>
      <c r="J2982" s="207">
        <f>Table3[[#This Row],[Kos (RM)]]</f>
        <v>0</v>
      </c>
      <c r="K2982" s="127">
        <f>VLOOKUP(I2982,LBA!AJ:AK,2,0)</f>
        <v>0</v>
      </c>
    </row>
    <row r="2983" spans="1:11" s="124" customFormat="1" ht="15">
      <c r="A2983" s="380"/>
      <c r="B2983" s="380"/>
      <c r="C2983" s="380"/>
      <c r="D2983" s="380"/>
      <c r="E2983" s="381"/>
      <c r="F2983" s="380"/>
      <c r="G2983" s="380"/>
      <c r="H2983" s="379"/>
      <c r="I2983" s="126">
        <f>Table3[[#This Row],[No. Siri Pen]]</f>
        <v>0</v>
      </c>
      <c r="J2983" s="207">
        <f>Table3[[#This Row],[Kos (RM)]]</f>
        <v>0</v>
      </c>
      <c r="K2983" s="127">
        <f>VLOOKUP(I2983,LBA!AJ:AK,2,0)</f>
        <v>0</v>
      </c>
    </row>
    <row r="2984" spans="1:11" s="124" customFormat="1" ht="15">
      <c r="A2984" s="380"/>
      <c r="B2984" s="380"/>
      <c r="C2984" s="380"/>
      <c r="D2984" s="380"/>
      <c r="E2984" s="381"/>
      <c r="F2984" s="380"/>
      <c r="G2984" s="380"/>
      <c r="H2984" s="379"/>
      <c r="I2984" s="126">
        <f>Table3[[#This Row],[No. Siri Pen]]</f>
        <v>0</v>
      </c>
      <c r="J2984" s="207">
        <f>Table3[[#This Row],[Kos (RM)]]</f>
        <v>0</v>
      </c>
      <c r="K2984" s="127">
        <f>VLOOKUP(I2984,LBA!AJ:AK,2,0)</f>
        <v>0</v>
      </c>
    </row>
    <row r="2985" spans="1:11" s="124" customFormat="1" ht="15">
      <c r="A2985" s="380"/>
      <c r="B2985" s="380"/>
      <c r="C2985" s="380"/>
      <c r="D2985" s="380"/>
      <c r="E2985" s="381"/>
      <c r="F2985" s="380"/>
      <c r="G2985" s="380"/>
      <c r="H2985" s="379"/>
      <c r="I2985" s="126">
        <f>Table3[[#This Row],[No. Siri Pen]]</f>
        <v>0</v>
      </c>
      <c r="J2985" s="207">
        <f>Table3[[#This Row],[Kos (RM)]]</f>
        <v>0</v>
      </c>
      <c r="K2985" s="127">
        <f>VLOOKUP(I2985,LBA!AJ:AK,2,0)</f>
        <v>0</v>
      </c>
    </row>
    <row r="2986" spans="1:11" s="124" customFormat="1" ht="15">
      <c r="A2986" s="380"/>
      <c r="B2986" s="380"/>
      <c r="C2986" s="380"/>
      <c r="D2986" s="380"/>
      <c r="E2986" s="381"/>
      <c r="F2986" s="380"/>
      <c r="G2986" s="380"/>
      <c r="H2986" s="379"/>
      <c r="I2986" s="126">
        <f>Table3[[#This Row],[No. Siri Pen]]</f>
        <v>0</v>
      </c>
      <c r="J2986" s="207">
        <f>Table3[[#This Row],[Kos (RM)]]</f>
        <v>0</v>
      </c>
      <c r="K2986" s="127">
        <f>VLOOKUP(I2986,LBA!AJ:AK,2,0)</f>
        <v>0</v>
      </c>
    </row>
    <row r="2987" spans="1:11" s="124" customFormat="1" ht="15">
      <c r="A2987" s="380"/>
      <c r="B2987" s="380"/>
      <c r="C2987" s="380"/>
      <c r="D2987" s="380"/>
      <c r="E2987" s="381"/>
      <c r="F2987" s="380"/>
      <c r="G2987" s="380"/>
      <c r="H2987" s="379"/>
      <c r="I2987" s="126">
        <f>Table3[[#This Row],[No. Siri Pen]]</f>
        <v>0</v>
      </c>
      <c r="J2987" s="207">
        <f>Table3[[#This Row],[Kos (RM)]]</f>
        <v>0</v>
      </c>
      <c r="K2987" s="127">
        <f>VLOOKUP(I2987,LBA!AJ:AK,2,0)</f>
        <v>0</v>
      </c>
    </row>
    <row r="2988" spans="1:11" s="124" customFormat="1" ht="15">
      <c r="A2988" s="380"/>
      <c r="B2988" s="380"/>
      <c r="C2988" s="380"/>
      <c r="D2988" s="380"/>
      <c r="E2988" s="381"/>
      <c r="F2988" s="380"/>
      <c r="G2988" s="380"/>
      <c r="H2988" s="379"/>
      <c r="I2988" s="126">
        <f>Table3[[#This Row],[No. Siri Pen]]</f>
        <v>0</v>
      </c>
      <c r="J2988" s="207">
        <f>Table3[[#This Row],[Kos (RM)]]</f>
        <v>0</v>
      </c>
      <c r="K2988" s="127">
        <f>VLOOKUP(I2988,LBA!AJ:AK,2,0)</f>
        <v>0</v>
      </c>
    </row>
    <row r="2989" spans="1:11" s="124" customFormat="1" ht="15">
      <c r="A2989" s="380"/>
      <c r="B2989" s="380"/>
      <c r="C2989" s="380"/>
      <c r="D2989" s="380"/>
      <c r="E2989" s="381"/>
      <c r="F2989" s="380"/>
      <c r="G2989" s="380"/>
      <c r="H2989" s="379"/>
      <c r="I2989" s="126">
        <f>Table3[[#This Row],[No. Siri Pen]]</f>
        <v>0</v>
      </c>
      <c r="J2989" s="207">
        <f>Table3[[#This Row],[Kos (RM)]]</f>
        <v>0</v>
      </c>
      <c r="K2989" s="127">
        <f>VLOOKUP(I2989,LBA!AJ:AK,2,0)</f>
        <v>0</v>
      </c>
    </row>
    <row r="2990" spans="1:11" s="124" customFormat="1" ht="15">
      <c r="A2990" s="380"/>
      <c r="B2990" s="380"/>
      <c r="C2990" s="380"/>
      <c r="D2990" s="380"/>
      <c r="E2990" s="381"/>
      <c r="F2990" s="380"/>
      <c r="G2990" s="380"/>
      <c r="H2990" s="379"/>
      <c r="I2990" s="126">
        <f>Table3[[#This Row],[No. Siri Pen]]</f>
        <v>0</v>
      </c>
      <c r="J2990" s="207">
        <f>Table3[[#This Row],[Kos (RM)]]</f>
        <v>0</v>
      </c>
      <c r="K2990" s="127">
        <f>VLOOKUP(I2990,LBA!AJ:AK,2,0)</f>
        <v>0</v>
      </c>
    </row>
    <row r="2991" spans="1:11" s="124" customFormat="1" ht="15">
      <c r="A2991" s="380"/>
      <c r="B2991" s="380"/>
      <c r="C2991" s="380"/>
      <c r="D2991" s="380"/>
      <c r="E2991" s="381"/>
      <c r="F2991" s="380"/>
      <c r="G2991" s="380"/>
      <c r="H2991" s="379"/>
      <c r="I2991" s="126">
        <f>Table3[[#This Row],[No. Siri Pen]]</f>
        <v>0</v>
      </c>
      <c r="J2991" s="207">
        <f>Table3[[#This Row],[Kos (RM)]]</f>
        <v>0</v>
      </c>
      <c r="K2991" s="127">
        <f>VLOOKUP(I2991,LBA!AJ:AK,2,0)</f>
        <v>0</v>
      </c>
    </row>
    <row r="2992" spans="1:11" s="124" customFormat="1" ht="15">
      <c r="A2992" s="380"/>
      <c r="B2992" s="380"/>
      <c r="C2992" s="380"/>
      <c r="D2992" s="380"/>
      <c r="E2992" s="381"/>
      <c r="F2992" s="380"/>
      <c r="G2992" s="380"/>
      <c r="H2992" s="379"/>
      <c r="I2992" s="126">
        <f>Table3[[#This Row],[No. Siri Pen]]</f>
        <v>0</v>
      </c>
      <c r="J2992" s="207">
        <f>Table3[[#This Row],[Kos (RM)]]</f>
        <v>0</v>
      </c>
      <c r="K2992" s="127">
        <f>VLOOKUP(I2992,LBA!AJ:AK,2,0)</f>
        <v>0</v>
      </c>
    </row>
    <row r="2993" spans="1:11" s="124" customFormat="1" ht="15">
      <c r="A2993" s="380"/>
      <c r="B2993" s="380"/>
      <c r="C2993" s="380"/>
      <c r="D2993" s="380"/>
      <c r="E2993" s="381"/>
      <c r="F2993" s="380"/>
      <c r="G2993" s="380"/>
      <c r="H2993" s="379"/>
      <c r="I2993" s="126">
        <f>Table3[[#This Row],[No. Siri Pen]]</f>
        <v>0</v>
      </c>
      <c r="J2993" s="207">
        <f>Table3[[#This Row],[Kos (RM)]]</f>
        <v>0</v>
      </c>
      <c r="K2993" s="127">
        <f>VLOOKUP(I2993,LBA!AJ:AK,2,0)</f>
        <v>0</v>
      </c>
    </row>
    <row r="2994" spans="1:11" s="124" customFormat="1" ht="15">
      <c r="A2994" s="380"/>
      <c r="B2994" s="380"/>
      <c r="C2994" s="380"/>
      <c r="D2994" s="380"/>
      <c r="E2994" s="381"/>
      <c r="F2994" s="380"/>
      <c r="G2994" s="380"/>
      <c r="H2994" s="379"/>
      <c r="I2994" s="126">
        <f>Table3[[#This Row],[No. Siri Pen]]</f>
        <v>0</v>
      </c>
      <c r="J2994" s="207">
        <f>Table3[[#This Row],[Kos (RM)]]</f>
        <v>0</v>
      </c>
      <c r="K2994" s="127">
        <f>VLOOKUP(I2994,LBA!AJ:AK,2,0)</f>
        <v>0</v>
      </c>
    </row>
    <row r="2995" spans="1:11" s="124" customFormat="1" ht="15">
      <c r="A2995" s="380"/>
      <c r="B2995" s="380"/>
      <c r="C2995" s="380"/>
      <c r="D2995" s="380"/>
      <c r="E2995" s="381"/>
      <c r="F2995" s="380"/>
      <c r="G2995" s="380"/>
      <c r="H2995" s="379"/>
      <c r="I2995" s="126">
        <f>Table3[[#This Row],[No. Siri Pen]]</f>
        <v>0</v>
      </c>
      <c r="J2995" s="207">
        <f>Table3[[#This Row],[Kos (RM)]]</f>
        <v>0</v>
      </c>
      <c r="K2995" s="127">
        <f>VLOOKUP(I2995,LBA!AJ:AK,2,0)</f>
        <v>0</v>
      </c>
    </row>
    <row r="2996" spans="1:11" s="124" customFormat="1" ht="15">
      <c r="A2996" s="380"/>
      <c r="B2996" s="380"/>
      <c r="C2996" s="380"/>
      <c r="D2996" s="380"/>
      <c r="E2996" s="381"/>
      <c r="F2996" s="380"/>
      <c r="G2996" s="380"/>
      <c r="H2996" s="379"/>
      <c r="I2996" s="126">
        <f>Table3[[#This Row],[No. Siri Pen]]</f>
        <v>0</v>
      </c>
      <c r="J2996" s="207">
        <f>Table3[[#This Row],[Kos (RM)]]</f>
        <v>0</v>
      </c>
      <c r="K2996" s="127">
        <f>VLOOKUP(I2996,LBA!AJ:AK,2,0)</f>
        <v>0</v>
      </c>
    </row>
    <row r="2997" spans="1:11" s="124" customFormat="1" ht="15">
      <c r="A2997" s="380"/>
      <c r="B2997" s="380"/>
      <c r="C2997" s="380"/>
      <c r="D2997" s="380"/>
      <c r="E2997" s="381"/>
      <c r="F2997" s="380"/>
      <c r="G2997" s="380"/>
      <c r="H2997" s="379"/>
      <c r="I2997" s="126">
        <f>Table3[[#This Row],[No. Siri Pen]]</f>
        <v>0</v>
      </c>
      <c r="J2997" s="207">
        <f>Table3[[#This Row],[Kos (RM)]]</f>
        <v>0</v>
      </c>
      <c r="K2997" s="127">
        <f>VLOOKUP(I2997,LBA!AJ:AK,2,0)</f>
        <v>0</v>
      </c>
    </row>
    <row r="2998" spans="1:11" s="124" customFormat="1" ht="15">
      <c r="A2998" s="380"/>
      <c r="B2998" s="380"/>
      <c r="C2998" s="380"/>
      <c r="D2998" s="380"/>
      <c r="E2998" s="381"/>
      <c r="F2998" s="380"/>
      <c r="G2998" s="380"/>
      <c r="H2998" s="379"/>
      <c r="I2998" s="126">
        <f>Table3[[#This Row],[No. Siri Pen]]</f>
        <v>0</v>
      </c>
      <c r="J2998" s="207">
        <f>Table3[[#This Row],[Kos (RM)]]</f>
        <v>0</v>
      </c>
      <c r="K2998" s="127">
        <f>VLOOKUP(I2998,LBA!AJ:AK,2,0)</f>
        <v>0</v>
      </c>
    </row>
    <row r="2999" spans="1:11" s="124" customFormat="1" ht="15">
      <c r="A2999" s="380"/>
      <c r="B2999" s="380"/>
      <c r="C2999" s="380"/>
      <c r="D2999" s="380"/>
      <c r="E2999" s="381"/>
      <c r="F2999" s="380"/>
      <c r="G2999" s="380"/>
      <c r="H2999" s="379"/>
      <c r="I2999" s="126">
        <f>Table3[[#This Row],[No. Siri Pen]]</f>
        <v>0</v>
      </c>
      <c r="J2999" s="207">
        <f>Table3[[#This Row],[Kos (RM)]]</f>
        <v>0</v>
      </c>
      <c r="K2999" s="127">
        <f>VLOOKUP(I2999,LBA!AJ:AK,2,0)</f>
        <v>0</v>
      </c>
    </row>
    <row r="3000" spans="1:11" s="124" customFormat="1" ht="15">
      <c r="A3000" s="380"/>
      <c r="B3000" s="380"/>
      <c r="C3000" s="380"/>
      <c r="D3000" s="380"/>
      <c r="E3000" s="381"/>
      <c r="F3000" s="380"/>
      <c r="G3000" s="380"/>
      <c r="H3000" s="379"/>
      <c r="I3000" s="126">
        <f>Table3[[#This Row],[No. Siri Pen]]</f>
        <v>0</v>
      </c>
      <c r="J3000" s="207">
        <f>Table3[[#This Row],[Kos (RM)]]</f>
        <v>0</v>
      </c>
      <c r="K3000" s="127">
        <f>VLOOKUP(I3000,LBA!AJ:AK,2,0)</f>
        <v>0</v>
      </c>
    </row>
    <row r="3001" spans="1:11" s="124" customFormat="1" ht="15">
      <c r="A3001" s="380"/>
      <c r="B3001" s="380"/>
      <c r="C3001" s="380"/>
      <c r="D3001" s="380"/>
      <c r="E3001" s="381"/>
      <c r="F3001" s="380"/>
      <c r="G3001" s="380"/>
      <c r="H3001" s="379"/>
      <c r="I3001" s="126">
        <f>Table3[[#This Row],[No. Siri Pen]]</f>
        <v>0</v>
      </c>
      <c r="J3001" s="207">
        <f>Table3[[#This Row],[Kos (RM)]]</f>
        <v>0</v>
      </c>
      <c r="K3001" s="127">
        <f>VLOOKUP(I3001,LBA!AJ:AK,2,0)</f>
        <v>0</v>
      </c>
    </row>
    <row r="3002" spans="1:11" s="124" customFormat="1" ht="15">
      <c r="A3002" s="380"/>
      <c r="B3002" s="380"/>
      <c r="C3002" s="380"/>
      <c r="D3002" s="380"/>
      <c r="E3002" s="381"/>
      <c r="F3002" s="380"/>
      <c r="G3002" s="380"/>
      <c r="H3002" s="379"/>
      <c r="I3002" s="126">
        <f>Table3[[#This Row],[No. Siri Pen]]</f>
        <v>0</v>
      </c>
      <c r="J3002" s="207">
        <f>Table3[[#This Row],[Kos (RM)]]</f>
        <v>0</v>
      </c>
      <c r="K3002" s="127">
        <f>VLOOKUP(I3002,LBA!AJ:AK,2,0)</f>
        <v>0</v>
      </c>
    </row>
    <row r="3003" spans="1:11" s="124" customFormat="1" ht="15">
      <c r="A3003" s="380"/>
      <c r="B3003" s="380"/>
      <c r="C3003" s="380"/>
      <c r="D3003" s="380"/>
      <c r="E3003" s="381"/>
      <c r="F3003" s="380"/>
      <c r="G3003" s="380"/>
      <c r="H3003" s="379"/>
      <c r="I3003" s="126">
        <f>Table3[[#This Row],[No. Siri Pen]]</f>
        <v>0</v>
      </c>
      <c r="J3003" s="207">
        <f>Table3[[#This Row],[Kos (RM)]]</f>
        <v>0</v>
      </c>
      <c r="K3003" s="127">
        <f>VLOOKUP(I3003,LBA!AJ:AK,2,0)</f>
        <v>0</v>
      </c>
    </row>
    <row r="3004" spans="1:11" s="124" customFormat="1" ht="15">
      <c r="A3004" s="380"/>
      <c r="B3004" s="380"/>
      <c r="C3004" s="380"/>
      <c r="D3004" s="380"/>
      <c r="E3004" s="381"/>
      <c r="F3004" s="380"/>
      <c r="G3004" s="380"/>
      <c r="H3004" s="379"/>
      <c r="I3004" s="126">
        <f>Table3[[#This Row],[No. Siri Pen]]</f>
        <v>0</v>
      </c>
      <c r="J3004" s="207">
        <f>Table3[[#This Row],[Kos (RM)]]</f>
        <v>0</v>
      </c>
      <c r="K3004" s="127">
        <f>VLOOKUP(I3004,LBA!AJ:AK,2,0)</f>
        <v>0</v>
      </c>
    </row>
    <row r="3005" spans="1:11" s="124" customFormat="1" ht="15">
      <c r="A3005" s="380"/>
      <c r="B3005" s="380"/>
      <c r="C3005" s="380"/>
      <c r="D3005" s="380"/>
      <c r="E3005" s="381"/>
      <c r="F3005" s="380"/>
      <c r="G3005" s="380"/>
      <c r="H3005" s="379"/>
      <c r="I3005" s="126">
        <f>Table3[[#This Row],[No. Siri Pen]]</f>
        <v>0</v>
      </c>
      <c r="J3005" s="207">
        <f>Table3[[#This Row],[Kos (RM)]]</f>
        <v>0</v>
      </c>
      <c r="K3005" s="127">
        <f>VLOOKUP(I3005,LBA!AJ:AK,2,0)</f>
        <v>0</v>
      </c>
    </row>
    <row r="3006" spans="1:11" s="124" customFormat="1" ht="15">
      <c r="A3006" s="380"/>
      <c r="B3006" s="380"/>
      <c r="C3006" s="380"/>
      <c r="D3006" s="380"/>
      <c r="E3006" s="381"/>
      <c r="F3006" s="380"/>
      <c r="G3006" s="380"/>
      <c r="H3006" s="379"/>
      <c r="I3006" s="126">
        <f>Table3[[#This Row],[No. Siri Pen]]</f>
        <v>0</v>
      </c>
      <c r="J3006" s="207">
        <f>Table3[[#This Row],[Kos (RM)]]</f>
        <v>0</v>
      </c>
      <c r="K3006" s="127">
        <f>VLOOKUP(I3006,LBA!AJ:AK,2,0)</f>
        <v>0</v>
      </c>
    </row>
    <row r="3007" spans="1:11" s="124" customFormat="1" ht="15">
      <c r="A3007" s="380"/>
      <c r="B3007" s="380"/>
      <c r="C3007" s="380"/>
      <c r="D3007" s="380"/>
      <c r="E3007" s="381"/>
      <c r="F3007" s="380"/>
      <c r="G3007" s="380"/>
      <c r="H3007" s="379"/>
      <c r="I3007" s="126">
        <f>Table3[[#This Row],[No. Siri Pen]]</f>
        <v>0</v>
      </c>
      <c r="J3007" s="207">
        <f>Table3[[#This Row],[Kos (RM)]]</f>
        <v>0</v>
      </c>
      <c r="K3007" s="127">
        <f>VLOOKUP(I3007,LBA!AJ:AK,2,0)</f>
        <v>0</v>
      </c>
    </row>
    <row r="3008" spans="1:11" s="124" customFormat="1" ht="15">
      <c r="A3008" s="380"/>
      <c r="B3008" s="380"/>
      <c r="C3008" s="380"/>
      <c r="D3008" s="380"/>
      <c r="E3008" s="381"/>
      <c r="F3008" s="380"/>
      <c r="G3008" s="380"/>
      <c r="H3008" s="379"/>
      <c r="I3008" s="126">
        <f>Table3[[#This Row],[No. Siri Pen]]</f>
        <v>0</v>
      </c>
      <c r="J3008" s="207">
        <f>Table3[[#This Row],[Kos (RM)]]</f>
        <v>0</v>
      </c>
      <c r="K3008" s="127">
        <f>VLOOKUP(I3008,LBA!AJ:AK,2,0)</f>
        <v>0</v>
      </c>
    </row>
    <row r="3009" spans="1:11" s="124" customFormat="1" ht="15">
      <c r="A3009" s="380"/>
      <c r="B3009" s="380"/>
      <c r="C3009" s="380"/>
      <c r="D3009" s="380"/>
      <c r="E3009" s="381"/>
      <c r="F3009" s="380"/>
      <c r="G3009" s="380"/>
      <c r="H3009" s="379"/>
      <c r="I3009" s="126">
        <f>Table3[[#This Row],[No. Siri Pen]]</f>
        <v>0</v>
      </c>
      <c r="J3009" s="207">
        <f>Table3[[#This Row],[Kos (RM)]]</f>
        <v>0</v>
      </c>
      <c r="K3009" s="127">
        <f>VLOOKUP(I3009,LBA!AJ:AK,2,0)</f>
        <v>0</v>
      </c>
    </row>
    <row r="3010" spans="1:11" s="124" customFormat="1" ht="15">
      <c r="A3010" s="380"/>
      <c r="B3010" s="380"/>
      <c r="C3010" s="380"/>
      <c r="D3010" s="380"/>
      <c r="E3010" s="381"/>
      <c r="F3010" s="380"/>
      <c r="G3010" s="380"/>
      <c r="H3010" s="379"/>
      <c r="I3010" s="126">
        <f>Table3[[#This Row],[No. Siri Pen]]</f>
        <v>0</v>
      </c>
      <c r="J3010" s="207">
        <f>Table3[[#This Row],[Kos (RM)]]</f>
        <v>0</v>
      </c>
      <c r="K3010" s="127">
        <f>VLOOKUP(I3010,LBA!AJ:AK,2,0)</f>
        <v>0</v>
      </c>
    </row>
    <row r="3011" spans="1:11" s="124" customFormat="1" ht="15">
      <c r="A3011" s="380"/>
      <c r="B3011" s="380"/>
      <c r="C3011" s="380"/>
      <c r="D3011" s="380"/>
      <c r="E3011" s="381"/>
      <c r="F3011" s="380"/>
      <c r="G3011" s="380"/>
      <c r="H3011" s="379"/>
      <c r="I3011" s="126">
        <f>Table3[[#This Row],[No. Siri Pen]]</f>
        <v>0</v>
      </c>
      <c r="J3011" s="207">
        <f>Table3[[#This Row],[Kos (RM)]]</f>
        <v>0</v>
      </c>
      <c r="K3011" s="127">
        <f>VLOOKUP(I3011,LBA!AJ:AK,2,0)</f>
        <v>0</v>
      </c>
    </row>
    <row r="3012" spans="1:11" s="124" customFormat="1" ht="15">
      <c r="A3012" s="380"/>
      <c r="B3012" s="380"/>
      <c r="C3012" s="380"/>
      <c r="D3012" s="380"/>
      <c r="E3012" s="381"/>
      <c r="F3012" s="380"/>
      <c r="G3012" s="380"/>
      <c r="H3012" s="379"/>
      <c r="I3012" s="126">
        <f>Table3[[#This Row],[No. Siri Pen]]</f>
        <v>0</v>
      </c>
      <c r="J3012" s="207">
        <f>Table3[[#This Row],[Kos (RM)]]</f>
        <v>0</v>
      </c>
      <c r="K3012" s="127">
        <f>VLOOKUP(I3012,LBA!AJ:AK,2,0)</f>
        <v>0</v>
      </c>
    </row>
    <row r="3013" spans="1:11" s="124" customFormat="1" ht="15">
      <c r="A3013" s="380"/>
      <c r="B3013" s="380"/>
      <c r="C3013" s="380"/>
      <c r="D3013" s="380"/>
      <c r="E3013" s="381"/>
      <c r="F3013" s="380"/>
      <c r="G3013" s="380"/>
      <c r="H3013" s="379"/>
      <c r="I3013" s="126">
        <f>Table3[[#This Row],[No. Siri Pen]]</f>
        <v>0</v>
      </c>
      <c r="J3013" s="207">
        <f>Table3[[#This Row],[Kos (RM)]]</f>
        <v>0</v>
      </c>
      <c r="K3013" s="127">
        <f>VLOOKUP(I3013,LBA!AJ:AK,2,0)</f>
        <v>0</v>
      </c>
    </row>
    <row r="3014" spans="1:11" s="124" customFormat="1" ht="15">
      <c r="A3014" s="380"/>
      <c r="B3014" s="380"/>
      <c r="C3014" s="380"/>
      <c r="D3014" s="380"/>
      <c r="E3014" s="381"/>
      <c r="F3014" s="380"/>
      <c r="G3014" s="380"/>
      <c r="H3014" s="379"/>
      <c r="I3014" s="126">
        <f>Table3[[#This Row],[No. Siri Pen]]</f>
        <v>0</v>
      </c>
      <c r="J3014" s="207">
        <f>Table3[[#This Row],[Kos (RM)]]</f>
        <v>0</v>
      </c>
      <c r="K3014" s="127">
        <f>VLOOKUP(I3014,LBA!AJ:AK,2,0)</f>
        <v>0</v>
      </c>
    </row>
    <row r="3015" spans="1:11" s="124" customFormat="1" ht="15">
      <c r="A3015" s="380"/>
      <c r="B3015" s="380"/>
      <c r="C3015" s="380"/>
      <c r="D3015" s="380"/>
      <c r="E3015" s="381"/>
      <c r="F3015" s="380"/>
      <c r="G3015" s="380"/>
      <c r="H3015" s="379"/>
      <c r="I3015" s="126">
        <f>Table3[[#This Row],[No. Siri Pen]]</f>
        <v>0</v>
      </c>
      <c r="J3015" s="207">
        <f>Table3[[#This Row],[Kos (RM)]]</f>
        <v>0</v>
      </c>
      <c r="K3015" s="127">
        <f>VLOOKUP(I3015,LBA!AJ:AK,2,0)</f>
        <v>0</v>
      </c>
    </row>
    <row r="3016" spans="1:11" s="124" customFormat="1" ht="15">
      <c r="A3016" s="380"/>
      <c r="B3016" s="380"/>
      <c r="C3016" s="380"/>
      <c r="D3016" s="380"/>
      <c r="E3016" s="381"/>
      <c r="F3016" s="380"/>
      <c r="G3016" s="380"/>
      <c r="H3016" s="379"/>
      <c r="I3016" s="126">
        <f>Table3[[#This Row],[No. Siri Pen]]</f>
        <v>0</v>
      </c>
      <c r="J3016" s="207">
        <f>Table3[[#This Row],[Kos (RM)]]</f>
        <v>0</v>
      </c>
      <c r="K3016" s="127">
        <f>VLOOKUP(I3016,LBA!AJ:AK,2,0)</f>
        <v>0</v>
      </c>
    </row>
    <row r="3017" spans="1:11" s="124" customFormat="1" ht="15">
      <c r="A3017" s="380"/>
      <c r="B3017" s="380"/>
      <c r="C3017" s="380"/>
      <c r="D3017" s="380"/>
      <c r="E3017" s="381"/>
      <c r="F3017" s="380"/>
      <c r="G3017" s="380"/>
      <c r="H3017" s="379"/>
      <c r="I3017" s="126">
        <f>Table3[[#This Row],[No. Siri Pen]]</f>
        <v>0</v>
      </c>
      <c r="J3017" s="207">
        <f>Table3[[#This Row],[Kos (RM)]]</f>
        <v>0</v>
      </c>
      <c r="K3017" s="127">
        <f>VLOOKUP(I3017,LBA!AJ:AK,2,0)</f>
        <v>0</v>
      </c>
    </row>
    <row r="3018" spans="1:11" s="124" customFormat="1" ht="15">
      <c r="A3018" s="380"/>
      <c r="B3018" s="380"/>
      <c r="C3018" s="380"/>
      <c r="D3018" s="380"/>
      <c r="E3018" s="381"/>
      <c r="F3018" s="380"/>
      <c r="G3018" s="380"/>
      <c r="H3018" s="379"/>
      <c r="I3018" s="126">
        <f>Table3[[#This Row],[No. Siri Pen]]</f>
        <v>0</v>
      </c>
      <c r="J3018" s="207">
        <f>Table3[[#This Row],[Kos (RM)]]</f>
        <v>0</v>
      </c>
      <c r="K3018" s="127">
        <f>VLOOKUP(I3018,LBA!AJ:AK,2,0)</f>
        <v>0</v>
      </c>
    </row>
    <row r="3019" spans="1:11" s="124" customFormat="1" ht="15">
      <c r="A3019" s="380"/>
      <c r="B3019" s="380"/>
      <c r="C3019" s="380"/>
      <c r="D3019" s="380"/>
      <c r="E3019" s="381"/>
      <c r="F3019" s="380"/>
      <c r="G3019" s="380"/>
      <c r="H3019" s="379"/>
      <c r="I3019" s="126">
        <f>Table3[[#This Row],[No. Siri Pen]]</f>
        <v>0</v>
      </c>
      <c r="J3019" s="207">
        <f>Table3[[#This Row],[Kos (RM)]]</f>
        <v>0</v>
      </c>
      <c r="K3019" s="127">
        <f>VLOOKUP(I3019,LBA!AJ:AK,2,0)</f>
        <v>0</v>
      </c>
    </row>
    <row r="3020" spans="1:11" s="124" customFormat="1" ht="15">
      <c r="A3020" s="380"/>
      <c r="B3020" s="380"/>
      <c r="C3020" s="380"/>
      <c r="D3020" s="380"/>
      <c r="E3020" s="381"/>
      <c r="F3020" s="380"/>
      <c r="G3020" s="380"/>
      <c r="H3020" s="379"/>
      <c r="I3020" s="126">
        <f>Table3[[#This Row],[No. Siri Pen]]</f>
        <v>0</v>
      </c>
      <c r="J3020" s="207">
        <f>Table3[[#This Row],[Kos (RM)]]</f>
        <v>0</v>
      </c>
      <c r="K3020" s="127">
        <f>VLOOKUP(I3020,LBA!AJ:AK,2,0)</f>
        <v>0</v>
      </c>
    </row>
    <row r="3021" spans="1:11" s="124" customFormat="1" ht="15">
      <c r="A3021" s="380"/>
      <c r="B3021" s="380"/>
      <c r="C3021" s="380"/>
      <c r="D3021" s="380"/>
      <c r="E3021" s="381"/>
      <c r="F3021" s="380"/>
      <c r="G3021" s="380"/>
      <c r="H3021" s="379"/>
      <c r="I3021" s="126">
        <f>Table3[[#This Row],[No. Siri Pen]]</f>
        <v>0</v>
      </c>
      <c r="J3021" s="207">
        <f>Table3[[#This Row],[Kos (RM)]]</f>
        <v>0</v>
      </c>
      <c r="K3021" s="127">
        <f>VLOOKUP(I3021,LBA!AJ:AK,2,0)</f>
        <v>0</v>
      </c>
    </row>
    <row r="3022" spans="1:11" s="124" customFormat="1" ht="15">
      <c r="A3022" s="380"/>
      <c r="B3022" s="380"/>
      <c r="C3022" s="380"/>
      <c r="D3022" s="380"/>
      <c r="E3022" s="381"/>
      <c r="F3022" s="380"/>
      <c r="G3022" s="380"/>
      <c r="H3022" s="379"/>
      <c r="I3022" s="126">
        <f>Table3[[#This Row],[No. Siri Pen]]</f>
        <v>0</v>
      </c>
      <c r="J3022" s="207">
        <f>Table3[[#This Row],[Kos (RM)]]</f>
        <v>0</v>
      </c>
      <c r="K3022" s="127">
        <f>VLOOKUP(I3022,LBA!AJ:AK,2,0)</f>
        <v>0</v>
      </c>
    </row>
    <row r="3023" spans="1:11" s="124" customFormat="1" ht="15">
      <c r="A3023" s="380"/>
      <c r="B3023" s="380"/>
      <c r="C3023" s="380"/>
      <c r="D3023" s="380"/>
      <c r="E3023" s="381"/>
      <c r="F3023" s="380"/>
      <c r="G3023" s="380"/>
      <c r="H3023" s="379"/>
      <c r="I3023" s="126">
        <f>Table3[[#This Row],[No. Siri Pen]]</f>
        <v>0</v>
      </c>
      <c r="J3023" s="207">
        <f>Table3[[#This Row],[Kos (RM)]]</f>
        <v>0</v>
      </c>
      <c r="K3023" s="127">
        <f>VLOOKUP(I3023,LBA!AJ:AK,2,0)</f>
        <v>0</v>
      </c>
    </row>
    <row r="3024" spans="1:11" s="124" customFormat="1" ht="15">
      <c r="A3024" s="380"/>
      <c r="B3024" s="380"/>
      <c r="C3024" s="380"/>
      <c r="D3024" s="380"/>
      <c r="E3024" s="381"/>
      <c r="F3024" s="380"/>
      <c r="G3024" s="380"/>
      <c r="H3024" s="379"/>
      <c r="I3024" s="126">
        <f>Table3[[#This Row],[No. Siri Pen]]</f>
        <v>0</v>
      </c>
      <c r="J3024" s="207">
        <f>Table3[[#This Row],[Kos (RM)]]</f>
        <v>0</v>
      </c>
      <c r="K3024" s="127">
        <f>VLOOKUP(I3024,LBA!AJ:AK,2,0)</f>
        <v>0</v>
      </c>
    </row>
    <row r="3025" spans="1:11" s="124" customFormat="1" ht="15">
      <c r="A3025" s="380"/>
      <c r="B3025" s="380"/>
      <c r="C3025" s="380"/>
      <c r="D3025" s="380"/>
      <c r="E3025" s="381"/>
      <c r="F3025" s="380"/>
      <c r="G3025" s="380"/>
      <c r="H3025" s="379"/>
      <c r="I3025" s="126">
        <f>Table3[[#This Row],[No. Siri Pen]]</f>
        <v>0</v>
      </c>
      <c r="J3025" s="207">
        <f>Table3[[#This Row],[Kos (RM)]]</f>
        <v>0</v>
      </c>
      <c r="K3025" s="127">
        <f>VLOOKUP(I3025,LBA!AJ:AK,2,0)</f>
        <v>0</v>
      </c>
    </row>
    <row r="3026" spans="1:11" s="124" customFormat="1" ht="15">
      <c r="A3026" s="380"/>
      <c r="B3026" s="380"/>
      <c r="C3026" s="380"/>
      <c r="D3026" s="380"/>
      <c r="E3026" s="381"/>
      <c r="F3026" s="380"/>
      <c r="G3026" s="380"/>
      <c r="H3026" s="379"/>
      <c r="I3026" s="126">
        <f>Table3[[#This Row],[No. Siri Pen]]</f>
        <v>0</v>
      </c>
      <c r="J3026" s="207">
        <f>Table3[[#This Row],[Kos (RM)]]</f>
        <v>0</v>
      </c>
      <c r="K3026" s="127">
        <f>VLOOKUP(I3026,LBA!AJ:AK,2,0)</f>
        <v>0</v>
      </c>
    </row>
    <row r="3027" spans="1:11" s="124" customFormat="1" ht="15">
      <c r="A3027" s="380"/>
      <c r="B3027" s="380"/>
      <c r="C3027" s="380"/>
      <c r="D3027" s="380"/>
      <c r="E3027" s="381"/>
      <c r="F3027" s="380"/>
      <c r="G3027" s="380"/>
      <c r="H3027" s="379"/>
      <c r="I3027" s="126">
        <f>Table3[[#This Row],[No. Siri Pen]]</f>
        <v>0</v>
      </c>
      <c r="J3027" s="207">
        <f>Table3[[#This Row],[Kos (RM)]]</f>
        <v>0</v>
      </c>
      <c r="K3027" s="127">
        <f>VLOOKUP(I3027,LBA!AJ:AK,2,0)</f>
        <v>0</v>
      </c>
    </row>
    <row r="3028" spans="1:11" s="124" customFormat="1" ht="15">
      <c r="A3028" s="380"/>
      <c r="B3028" s="380"/>
      <c r="C3028" s="380"/>
      <c r="D3028" s="380"/>
      <c r="E3028" s="381"/>
      <c r="F3028" s="380"/>
      <c r="G3028" s="380"/>
      <c r="H3028" s="379"/>
      <c r="I3028" s="126">
        <f>Table3[[#This Row],[No. Siri Pen]]</f>
        <v>0</v>
      </c>
      <c r="J3028" s="207">
        <f>Table3[[#This Row],[Kos (RM)]]</f>
        <v>0</v>
      </c>
      <c r="K3028" s="127">
        <f>VLOOKUP(I3028,LBA!AJ:AK,2,0)</f>
        <v>0</v>
      </c>
    </row>
    <row r="3029" spans="1:11" s="124" customFormat="1" ht="15">
      <c r="A3029" s="380"/>
      <c r="B3029" s="380"/>
      <c r="C3029" s="380"/>
      <c r="D3029" s="380"/>
      <c r="E3029" s="381"/>
      <c r="F3029" s="380"/>
      <c r="G3029" s="380"/>
      <c r="H3029" s="379"/>
      <c r="I3029" s="126">
        <f>Table3[[#This Row],[No. Siri Pen]]</f>
        <v>0</v>
      </c>
      <c r="J3029" s="207">
        <f>Table3[[#This Row],[Kos (RM)]]</f>
        <v>0</v>
      </c>
      <c r="K3029" s="127">
        <f>VLOOKUP(I3029,LBA!AJ:AK,2,0)</f>
        <v>0</v>
      </c>
    </row>
    <row r="3030" spans="1:11" s="124" customFormat="1" ht="15">
      <c r="A3030" s="380"/>
      <c r="B3030" s="380"/>
      <c r="C3030" s="380"/>
      <c r="D3030" s="380"/>
      <c r="E3030" s="381"/>
      <c r="F3030" s="380"/>
      <c r="G3030" s="380"/>
      <c r="H3030" s="379"/>
      <c r="I3030" s="126">
        <f>Table3[[#This Row],[No. Siri Pen]]</f>
        <v>0</v>
      </c>
      <c r="J3030" s="207">
        <f>Table3[[#This Row],[Kos (RM)]]</f>
        <v>0</v>
      </c>
      <c r="K3030" s="127">
        <f>VLOOKUP(I3030,LBA!AJ:AK,2,0)</f>
        <v>0</v>
      </c>
    </row>
    <row r="3031" spans="1:11" s="124" customFormat="1" ht="15">
      <c r="A3031" s="380"/>
      <c r="B3031" s="380"/>
      <c r="C3031" s="380"/>
      <c r="D3031" s="380"/>
      <c r="E3031" s="381"/>
      <c r="F3031" s="380"/>
      <c r="G3031" s="380"/>
      <c r="H3031" s="379"/>
      <c r="I3031" s="126">
        <f>Table3[[#This Row],[No. Siri Pen]]</f>
        <v>0</v>
      </c>
      <c r="J3031" s="207">
        <f>Table3[[#This Row],[Kos (RM)]]</f>
        <v>0</v>
      </c>
      <c r="K3031" s="127">
        <f>VLOOKUP(I3031,LBA!AJ:AK,2,0)</f>
        <v>0</v>
      </c>
    </row>
    <row r="3032" spans="1:11" s="124" customFormat="1" ht="15">
      <c r="A3032" s="380"/>
      <c r="B3032" s="380"/>
      <c r="C3032" s="380"/>
      <c r="D3032" s="380"/>
      <c r="E3032" s="381"/>
      <c r="F3032" s="380"/>
      <c r="G3032" s="380"/>
      <c r="H3032" s="379"/>
      <c r="I3032" s="126">
        <f>Table3[[#This Row],[No. Siri Pen]]</f>
        <v>0</v>
      </c>
      <c r="J3032" s="207">
        <f>Table3[[#This Row],[Kos (RM)]]</f>
        <v>0</v>
      </c>
      <c r="K3032" s="127">
        <f>VLOOKUP(I3032,LBA!AJ:AK,2,0)</f>
        <v>0</v>
      </c>
    </row>
    <row r="3033" spans="1:11" s="124" customFormat="1" ht="15">
      <c r="A3033" s="380"/>
      <c r="B3033" s="380"/>
      <c r="C3033" s="380"/>
      <c r="D3033" s="380"/>
      <c r="E3033" s="381"/>
      <c r="F3033" s="380"/>
      <c r="G3033" s="380"/>
      <c r="H3033" s="379"/>
      <c r="I3033" s="126">
        <f>Table3[[#This Row],[No. Siri Pen]]</f>
        <v>0</v>
      </c>
      <c r="J3033" s="207">
        <f>Table3[[#This Row],[Kos (RM)]]</f>
        <v>0</v>
      </c>
      <c r="K3033" s="127">
        <f>VLOOKUP(I3033,LBA!AJ:AK,2,0)</f>
        <v>0</v>
      </c>
    </row>
    <row r="3034" spans="1:11" s="124" customFormat="1" ht="15">
      <c r="A3034" s="380"/>
      <c r="B3034" s="380"/>
      <c r="C3034" s="380"/>
      <c r="D3034" s="380"/>
      <c r="E3034" s="381"/>
      <c r="F3034" s="380"/>
      <c r="G3034" s="380"/>
      <c r="H3034" s="379"/>
      <c r="I3034" s="126">
        <f>Table3[[#This Row],[No. Siri Pen]]</f>
        <v>0</v>
      </c>
      <c r="J3034" s="207">
        <f>Table3[[#This Row],[Kos (RM)]]</f>
        <v>0</v>
      </c>
      <c r="K3034" s="127">
        <f>VLOOKUP(I3034,LBA!AJ:AK,2,0)</f>
        <v>0</v>
      </c>
    </row>
    <row r="3035" spans="1:11" s="124" customFormat="1" ht="15">
      <c r="A3035" s="380"/>
      <c r="B3035" s="380"/>
      <c r="C3035" s="380"/>
      <c r="D3035" s="380"/>
      <c r="E3035" s="381"/>
      <c r="F3035" s="380"/>
      <c r="G3035" s="380"/>
      <c r="H3035" s="379"/>
      <c r="I3035" s="126">
        <f>Table3[[#This Row],[No. Siri Pen]]</f>
        <v>0</v>
      </c>
      <c r="J3035" s="207">
        <f>Table3[[#This Row],[Kos (RM)]]</f>
        <v>0</v>
      </c>
      <c r="K3035" s="127">
        <f>VLOOKUP(I3035,LBA!AJ:AK,2,0)</f>
        <v>0</v>
      </c>
    </row>
    <row r="3036" spans="1:11" s="124" customFormat="1" ht="15">
      <c r="A3036" s="380"/>
      <c r="B3036" s="380"/>
      <c r="C3036" s="380"/>
      <c r="D3036" s="380"/>
      <c r="E3036" s="381"/>
      <c r="F3036" s="380"/>
      <c r="G3036" s="380"/>
      <c r="H3036" s="379"/>
      <c r="I3036" s="126">
        <f>Table3[[#This Row],[No. Siri Pen]]</f>
        <v>0</v>
      </c>
      <c r="J3036" s="207">
        <f>Table3[[#This Row],[Kos (RM)]]</f>
        <v>0</v>
      </c>
      <c r="K3036" s="127">
        <f>VLOOKUP(I3036,LBA!AJ:AK,2,0)</f>
        <v>0</v>
      </c>
    </row>
    <row r="3037" spans="1:11" s="124" customFormat="1" ht="15">
      <c r="A3037" s="380"/>
      <c r="B3037" s="380"/>
      <c r="C3037" s="380"/>
      <c r="D3037" s="380"/>
      <c r="E3037" s="381"/>
      <c r="F3037" s="380"/>
      <c r="G3037" s="380"/>
      <c r="H3037" s="379"/>
      <c r="I3037" s="126">
        <f>Table3[[#This Row],[No. Siri Pen]]</f>
        <v>0</v>
      </c>
      <c r="J3037" s="207">
        <f>Table3[[#This Row],[Kos (RM)]]</f>
        <v>0</v>
      </c>
      <c r="K3037" s="127">
        <f>VLOOKUP(I3037,LBA!AJ:AK,2,0)</f>
        <v>0</v>
      </c>
    </row>
    <row r="3038" spans="1:11" s="124" customFormat="1" ht="15">
      <c r="A3038" s="380"/>
      <c r="B3038" s="380"/>
      <c r="C3038" s="380"/>
      <c r="D3038" s="380"/>
      <c r="E3038" s="381"/>
      <c r="F3038" s="380"/>
      <c r="G3038" s="380"/>
      <c r="H3038" s="379"/>
      <c r="I3038" s="126">
        <f>Table3[[#This Row],[No. Siri Pen]]</f>
        <v>0</v>
      </c>
      <c r="J3038" s="207">
        <f>Table3[[#This Row],[Kos (RM)]]</f>
        <v>0</v>
      </c>
      <c r="K3038" s="127">
        <f>VLOOKUP(I3038,LBA!AJ:AK,2,0)</f>
        <v>0</v>
      </c>
    </row>
    <row r="3039" spans="1:11" s="124" customFormat="1" ht="15">
      <c r="A3039" s="380"/>
      <c r="B3039" s="380"/>
      <c r="C3039" s="380"/>
      <c r="D3039" s="380"/>
      <c r="E3039" s="381"/>
      <c r="F3039" s="380"/>
      <c r="G3039" s="380"/>
      <c r="H3039" s="379"/>
      <c r="I3039" s="126">
        <f>Table3[[#This Row],[No. Siri Pen]]</f>
        <v>0</v>
      </c>
      <c r="J3039" s="207">
        <f>Table3[[#This Row],[Kos (RM)]]</f>
        <v>0</v>
      </c>
      <c r="K3039" s="127">
        <f>VLOOKUP(I3039,LBA!AJ:AK,2,0)</f>
        <v>0</v>
      </c>
    </row>
    <row r="3040" spans="1:11" s="124" customFormat="1" ht="15">
      <c r="A3040" s="380"/>
      <c r="B3040" s="380"/>
      <c r="C3040" s="380"/>
      <c r="D3040" s="380"/>
      <c r="E3040" s="381"/>
      <c r="F3040" s="380"/>
      <c r="G3040" s="380"/>
      <c r="H3040" s="379"/>
      <c r="I3040" s="126">
        <f>Table3[[#This Row],[No. Siri Pen]]</f>
        <v>0</v>
      </c>
      <c r="J3040" s="207">
        <f>Table3[[#This Row],[Kos (RM)]]</f>
        <v>0</v>
      </c>
      <c r="K3040" s="127">
        <f>VLOOKUP(I3040,LBA!AJ:AK,2,0)</f>
        <v>0</v>
      </c>
    </row>
    <row r="3041" spans="1:11" s="124" customFormat="1" ht="15">
      <c r="A3041" s="380"/>
      <c r="B3041" s="380"/>
      <c r="C3041" s="380"/>
      <c r="D3041" s="380"/>
      <c r="E3041" s="381"/>
      <c r="F3041" s="380"/>
      <c r="G3041" s="380"/>
      <c r="H3041" s="379"/>
      <c r="I3041" s="126">
        <f>Table3[[#This Row],[No. Siri Pen]]</f>
        <v>0</v>
      </c>
      <c r="J3041" s="207">
        <f>Table3[[#This Row],[Kos (RM)]]</f>
        <v>0</v>
      </c>
      <c r="K3041" s="127">
        <f>VLOOKUP(I3041,LBA!AJ:AK,2,0)</f>
        <v>0</v>
      </c>
    </row>
    <row r="3042" spans="1:11" s="124" customFormat="1" ht="15">
      <c r="A3042" s="380"/>
      <c r="B3042" s="380"/>
      <c r="C3042" s="380"/>
      <c r="D3042" s="380"/>
      <c r="E3042" s="381"/>
      <c r="F3042" s="380"/>
      <c r="G3042" s="380"/>
      <c r="H3042" s="379"/>
      <c r="I3042" s="126">
        <f>Table3[[#This Row],[No. Siri Pen]]</f>
        <v>0</v>
      </c>
      <c r="J3042" s="207">
        <f>Table3[[#This Row],[Kos (RM)]]</f>
        <v>0</v>
      </c>
      <c r="K3042" s="127">
        <f>VLOOKUP(I3042,LBA!AJ:AK,2,0)</f>
        <v>0</v>
      </c>
    </row>
    <row r="3043" spans="1:11" s="124" customFormat="1" ht="15">
      <c r="A3043" s="380"/>
      <c r="B3043" s="380"/>
      <c r="C3043" s="380"/>
      <c r="D3043" s="380"/>
      <c r="E3043" s="381"/>
      <c r="F3043" s="380"/>
      <c r="G3043" s="380"/>
      <c r="H3043" s="379"/>
      <c r="I3043" s="126">
        <f>Table3[[#This Row],[No. Siri Pen]]</f>
        <v>0</v>
      </c>
      <c r="J3043" s="207">
        <f>Table3[[#This Row],[Kos (RM)]]</f>
        <v>0</v>
      </c>
      <c r="K3043" s="127">
        <f>VLOOKUP(I3043,LBA!AJ:AK,2,0)</f>
        <v>0</v>
      </c>
    </row>
    <row r="3044" spans="1:11" s="124" customFormat="1" ht="15">
      <c r="A3044" s="380"/>
      <c r="B3044" s="380"/>
      <c r="C3044" s="380"/>
      <c r="D3044" s="380"/>
      <c r="E3044" s="381"/>
      <c r="F3044" s="380"/>
      <c r="G3044" s="380"/>
      <c r="H3044" s="379"/>
      <c r="I3044" s="126">
        <f>Table3[[#This Row],[No. Siri Pen]]</f>
        <v>0</v>
      </c>
      <c r="J3044" s="207">
        <f>Table3[[#This Row],[Kos (RM)]]</f>
        <v>0</v>
      </c>
      <c r="K3044" s="127">
        <f>VLOOKUP(I3044,LBA!AJ:AK,2,0)</f>
        <v>0</v>
      </c>
    </row>
    <row r="3045" spans="1:11" s="124" customFormat="1" ht="15">
      <c r="A3045" s="380"/>
      <c r="B3045" s="380"/>
      <c r="C3045" s="380"/>
      <c r="D3045" s="380"/>
      <c r="E3045" s="381"/>
      <c r="F3045" s="380"/>
      <c r="G3045" s="380"/>
      <c r="H3045" s="379"/>
      <c r="I3045" s="126">
        <f>Table3[[#This Row],[No. Siri Pen]]</f>
        <v>0</v>
      </c>
      <c r="J3045" s="207">
        <f>Table3[[#This Row],[Kos (RM)]]</f>
        <v>0</v>
      </c>
      <c r="K3045" s="127">
        <f>VLOOKUP(I3045,LBA!AJ:AK,2,0)</f>
        <v>0</v>
      </c>
    </row>
    <row r="3046" spans="1:11" s="124" customFormat="1" ht="15">
      <c r="A3046" s="380"/>
      <c r="B3046" s="380"/>
      <c r="C3046" s="380"/>
      <c r="D3046" s="380"/>
      <c r="E3046" s="381"/>
      <c r="F3046" s="380"/>
      <c r="G3046" s="380"/>
      <c r="H3046" s="379"/>
      <c r="I3046" s="126">
        <f>Table3[[#This Row],[No. Siri Pen]]</f>
        <v>0</v>
      </c>
      <c r="J3046" s="207">
        <f>Table3[[#This Row],[Kos (RM)]]</f>
        <v>0</v>
      </c>
      <c r="K3046" s="127">
        <f>VLOOKUP(I3046,LBA!AJ:AK,2,0)</f>
        <v>0</v>
      </c>
    </row>
    <row r="3047" spans="1:11" s="124" customFormat="1" ht="15">
      <c r="A3047" s="380"/>
      <c r="B3047" s="380"/>
      <c r="C3047" s="380"/>
      <c r="D3047" s="380"/>
      <c r="E3047" s="381"/>
      <c r="F3047" s="380"/>
      <c r="G3047" s="380"/>
      <c r="H3047" s="379"/>
      <c r="I3047" s="126">
        <f>Table3[[#This Row],[No. Siri Pen]]</f>
        <v>0</v>
      </c>
      <c r="J3047" s="207">
        <f>Table3[[#This Row],[Kos (RM)]]</f>
        <v>0</v>
      </c>
      <c r="K3047" s="127">
        <f>VLOOKUP(I3047,LBA!AJ:AK,2,0)</f>
        <v>0</v>
      </c>
    </row>
    <row r="3048" spans="1:11" s="124" customFormat="1" ht="15">
      <c r="A3048" s="380"/>
      <c r="B3048" s="380"/>
      <c r="C3048" s="380"/>
      <c r="D3048" s="380"/>
      <c r="E3048" s="381"/>
      <c r="F3048" s="380"/>
      <c r="G3048" s="380"/>
      <c r="H3048" s="379"/>
      <c r="I3048" s="126">
        <f>Table3[[#This Row],[No. Siri Pen]]</f>
        <v>0</v>
      </c>
      <c r="J3048" s="207">
        <f>Table3[[#This Row],[Kos (RM)]]</f>
        <v>0</v>
      </c>
      <c r="K3048" s="127">
        <f>VLOOKUP(I3048,LBA!AJ:AK,2,0)</f>
        <v>0</v>
      </c>
    </row>
    <row r="3049" spans="1:11" s="124" customFormat="1" ht="15">
      <c r="A3049" s="380"/>
      <c r="B3049" s="380"/>
      <c r="C3049" s="380"/>
      <c r="D3049" s="380"/>
      <c r="E3049" s="381"/>
      <c r="F3049" s="380"/>
      <c r="G3049" s="380"/>
      <c r="H3049" s="379"/>
      <c r="I3049" s="126">
        <f>Table3[[#This Row],[No. Siri Pen]]</f>
        <v>0</v>
      </c>
      <c r="J3049" s="207">
        <f>Table3[[#This Row],[Kos (RM)]]</f>
        <v>0</v>
      </c>
      <c r="K3049" s="127">
        <f>VLOOKUP(I3049,LBA!AJ:AK,2,0)</f>
        <v>0</v>
      </c>
    </row>
    <row r="3050" spans="1:11" s="124" customFormat="1" ht="15">
      <c r="A3050" s="380"/>
      <c r="B3050" s="380"/>
      <c r="C3050" s="380"/>
      <c r="D3050" s="380"/>
      <c r="E3050" s="381"/>
      <c r="F3050" s="380"/>
      <c r="G3050" s="380"/>
      <c r="H3050" s="379"/>
      <c r="I3050" s="126">
        <f>Table3[[#This Row],[No. Siri Pen]]</f>
        <v>0</v>
      </c>
      <c r="J3050" s="207">
        <f>Table3[[#This Row],[Kos (RM)]]</f>
        <v>0</v>
      </c>
      <c r="K3050" s="127">
        <f>VLOOKUP(I3050,LBA!AJ:AK,2,0)</f>
        <v>0</v>
      </c>
    </row>
    <row r="3051" spans="1:11" s="124" customFormat="1" ht="15">
      <c r="A3051" s="380"/>
      <c r="B3051" s="380"/>
      <c r="C3051" s="380"/>
      <c r="D3051" s="380"/>
      <c r="E3051" s="381"/>
      <c r="F3051" s="380"/>
      <c r="G3051" s="380"/>
      <c r="H3051" s="379"/>
      <c r="I3051" s="126">
        <f>Table3[[#This Row],[No. Siri Pen]]</f>
        <v>0</v>
      </c>
      <c r="J3051" s="207">
        <f>Table3[[#This Row],[Kos (RM)]]</f>
        <v>0</v>
      </c>
      <c r="K3051" s="127">
        <f>VLOOKUP(I3051,LBA!AJ:AK,2,0)</f>
        <v>0</v>
      </c>
    </row>
    <row r="3052" spans="1:11" s="124" customFormat="1" ht="15">
      <c r="A3052" s="380"/>
      <c r="B3052" s="380"/>
      <c r="C3052" s="380"/>
      <c r="D3052" s="380"/>
      <c r="E3052" s="381"/>
      <c r="F3052" s="380"/>
      <c r="G3052" s="380"/>
      <c r="H3052" s="379"/>
      <c r="I3052" s="126">
        <f>Table3[[#This Row],[No. Siri Pen]]</f>
        <v>0</v>
      </c>
      <c r="J3052" s="207">
        <f>Table3[[#This Row],[Kos (RM)]]</f>
        <v>0</v>
      </c>
      <c r="K3052" s="127">
        <f>VLOOKUP(I3052,LBA!AJ:AK,2,0)</f>
        <v>0</v>
      </c>
    </row>
    <row r="3053" spans="1:11" s="124" customFormat="1" ht="15">
      <c r="A3053" s="380"/>
      <c r="B3053" s="380"/>
      <c r="C3053" s="380"/>
      <c r="D3053" s="380"/>
      <c r="E3053" s="381"/>
      <c r="F3053" s="380"/>
      <c r="G3053" s="380"/>
      <c r="H3053" s="379"/>
      <c r="I3053" s="126">
        <f>Table3[[#This Row],[No. Siri Pen]]</f>
        <v>0</v>
      </c>
      <c r="J3053" s="207">
        <f>Table3[[#This Row],[Kos (RM)]]</f>
        <v>0</v>
      </c>
      <c r="K3053" s="127">
        <f>VLOOKUP(I3053,LBA!AJ:AK,2,0)</f>
        <v>0</v>
      </c>
    </row>
    <row r="3054" spans="1:11" s="124" customFormat="1" ht="15">
      <c r="A3054" s="380"/>
      <c r="B3054" s="380"/>
      <c r="C3054" s="380"/>
      <c r="D3054" s="380"/>
      <c r="E3054" s="381"/>
      <c r="F3054" s="380"/>
      <c r="G3054" s="380"/>
      <c r="H3054" s="379"/>
      <c r="I3054" s="126">
        <f>Table3[[#This Row],[No. Siri Pen]]</f>
        <v>0</v>
      </c>
      <c r="J3054" s="207">
        <f>Table3[[#This Row],[Kos (RM)]]</f>
        <v>0</v>
      </c>
      <c r="K3054" s="127">
        <f>VLOOKUP(I3054,LBA!AJ:AK,2,0)</f>
        <v>0</v>
      </c>
    </row>
    <row r="3055" spans="1:11" s="124" customFormat="1" ht="15">
      <c r="A3055" s="380"/>
      <c r="B3055" s="380"/>
      <c r="C3055" s="380"/>
      <c r="D3055" s="380"/>
      <c r="E3055" s="381"/>
      <c r="F3055" s="380"/>
      <c r="G3055" s="380"/>
      <c r="H3055" s="379"/>
      <c r="I3055" s="126">
        <f>Table3[[#This Row],[No. Siri Pen]]</f>
        <v>0</v>
      </c>
      <c r="J3055" s="207">
        <f>Table3[[#This Row],[Kos (RM)]]</f>
        <v>0</v>
      </c>
      <c r="K3055" s="127">
        <f>VLOOKUP(I3055,LBA!AJ:AK,2,0)</f>
        <v>0</v>
      </c>
    </row>
    <row r="3056" spans="1:11" s="124" customFormat="1" ht="15">
      <c r="A3056" s="380"/>
      <c r="B3056" s="380"/>
      <c r="C3056" s="380"/>
      <c r="D3056" s="380"/>
      <c r="E3056" s="381"/>
      <c r="F3056" s="380"/>
      <c r="G3056" s="380"/>
      <c r="H3056" s="379"/>
      <c r="I3056" s="126">
        <f>Table3[[#This Row],[No. Siri Pen]]</f>
        <v>0</v>
      </c>
      <c r="J3056" s="207">
        <f>Table3[[#This Row],[Kos (RM)]]</f>
        <v>0</v>
      </c>
      <c r="K3056" s="127">
        <f>VLOOKUP(I3056,LBA!AJ:AK,2,0)</f>
        <v>0</v>
      </c>
    </row>
    <row r="3057" spans="1:11" s="124" customFormat="1" ht="15">
      <c r="A3057" s="380"/>
      <c r="B3057" s="380"/>
      <c r="C3057" s="380"/>
      <c r="D3057" s="380"/>
      <c r="E3057" s="381"/>
      <c r="F3057" s="380"/>
      <c r="G3057" s="380"/>
      <c r="H3057" s="379"/>
      <c r="I3057" s="126">
        <f>Table3[[#This Row],[No. Siri Pen]]</f>
        <v>0</v>
      </c>
      <c r="J3057" s="207">
        <f>Table3[[#This Row],[Kos (RM)]]</f>
        <v>0</v>
      </c>
      <c r="K3057" s="127">
        <f>VLOOKUP(I3057,LBA!AJ:AK,2,0)</f>
        <v>0</v>
      </c>
    </row>
    <row r="3058" spans="1:11" s="124" customFormat="1" ht="15">
      <c r="A3058" s="380"/>
      <c r="B3058" s="380"/>
      <c r="C3058" s="380"/>
      <c r="D3058" s="380"/>
      <c r="E3058" s="381"/>
      <c r="F3058" s="380"/>
      <c r="G3058" s="380"/>
      <c r="H3058" s="379"/>
      <c r="I3058" s="126">
        <f>Table3[[#This Row],[No. Siri Pen]]</f>
        <v>0</v>
      </c>
      <c r="J3058" s="207">
        <f>Table3[[#This Row],[Kos (RM)]]</f>
        <v>0</v>
      </c>
      <c r="K3058" s="127">
        <f>VLOOKUP(I3058,LBA!AJ:AK,2,0)</f>
        <v>0</v>
      </c>
    </row>
    <row r="3059" spans="1:11" s="124" customFormat="1" ht="15">
      <c r="A3059" s="380"/>
      <c r="B3059" s="380"/>
      <c r="C3059" s="380"/>
      <c r="D3059" s="380"/>
      <c r="E3059" s="381"/>
      <c r="F3059" s="380"/>
      <c r="G3059" s="380"/>
      <c r="H3059" s="379"/>
      <c r="I3059" s="126">
        <f>Table3[[#This Row],[No. Siri Pen]]</f>
        <v>0</v>
      </c>
      <c r="J3059" s="207">
        <f>Table3[[#This Row],[Kos (RM)]]</f>
        <v>0</v>
      </c>
      <c r="K3059" s="127">
        <f>VLOOKUP(I3059,LBA!AJ:AK,2,0)</f>
        <v>0</v>
      </c>
    </row>
    <row r="3060" spans="1:11" s="124" customFormat="1" ht="15">
      <c r="A3060" s="380"/>
      <c r="B3060" s="380"/>
      <c r="C3060" s="380"/>
      <c r="D3060" s="380"/>
      <c r="E3060" s="381"/>
      <c r="F3060" s="380"/>
      <c r="G3060" s="380"/>
      <c r="H3060" s="379"/>
      <c r="I3060" s="126">
        <f>Table3[[#This Row],[No. Siri Pen]]</f>
        <v>0</v>
      </c>
      <c r="J3060" s="207">
        <f>Table3[[#This Row],[Kos (RM)]]</f>
        <v>0</v>
      </c>
      <c r="K3060" s="127">
        <f>VLOOKUP(I3060,LBA!AJ:AK,2,0)</f>
        <v>0</v>
      </c>
    </row>
    <row r="3061" spans="1:11" s="124" customFormat="1" ht="15">
      <c r="A3061" s="380"/>
      <c r="B3061" s="380"/>
      <c r="C3061" s="380"/>
      <c r="D3061" s="380"/>
      <c r="E3061" s="381"/>
      <c r="F3061" s="380"/>
      <c r="G3061" s="380"/>
      <c r="H3061" s="379"/>
      <c r="I3061" s="126">
        <f>Table3[[#This Row],[No. Siri Pen]]</f>
        <v>0</v>
      </c>
      <c r="J3061" s="207">
        <f>Table3[[#This Row],[Kos (RM)]]</f>
        <v>0</v>
      </c>
      <c r="K3061" s="127">
        <f>VLOOKUP(I3061,LBA!AJ:AK,2,0)</f>
        <v>0</v>
      </c>
    </row>
    <row r="3062" spans="1:11" s="124" customFormat="1" ht="15">
      <c r="A3062" s="380"/>
      <c r="B3062" s="380"/>
      <c r="C3062" s="380"/>
      <c r="D3062" s="380"/>
      <c r="E3062" s="381"/>
      <c r="F3062" s="380"/>
      <c r="G3062" s="380"/>
      <c r="H3062" s="379"/>
      <c r="I3062" s="126">
        <f>Table3[[#This Row],[No. Siri Pen]]</f>
        <v>0</v>
      </c>
      <c r="J3062" s="207">
        <f>Table3[[#This Row],[Kos (RM)]]</f>
        <v>0</v>
      </c>
      <c r="K3062" s="127">
        <f>VLOOKUP(I3062,LBA!AJ:AK,2,0)</f>
        <v>0</v>
      </c>
    </row>
    <row r="3063" spans="1:11" s="124" customFormat="1" ht="15">
      <c r="A3063" s="380"/>
      <c r="B3063" s="380"/>
      <c r="C3063" s="380"/>
      <c r="D3063" s="380"/>
      <c r="E3063" s="381"/>
      <c r="F3063" s="380"/>
      <c r="G3063" s="380"/>
      <c r="H3063" s="379"/>
      <c r="I3063" s="126">
        <f>Table3[[#This Row],[No. Siri Pen]]</f>
        <v>0</v>
      </c>
      <c r="J3063" s="207">
        <f>Table3[[#This Row],[Kos (RM)]]</f>
        <v>0</v>
      </c>
      <c r="K3063" s="127">
        <f>VLOOKUP(I3063,LBA!AJ:AK,2,0)</f>
        <v>0</v>
      </c>
    </row>
    <row r="3064" spans="1:11" s="124" customFormat="1" ht="15">
      <c r="A3064" s="380"/>
      <c r="B3064" s="380"/>
      <c r="C3064" s="380"/>
      <c r="D3064" s="380"/>
      <c r="E3064" s="381"/>
      <c r="F3064" s="380"/>
      <c r="G3064" s="380"/>
      <c r="H3064" s="379"/>
      <c r="I3064" s="126">
        <f>Table3[[#This Row],[No. Siri Pen]]</f>
        <v>0</v>
      </c>
      <c r="J3064" s="207">
        <f>Table3[[#This Row],[Kos (RM)]]</f>
        <v>0</v>
      </c>
      <c r="K3064" s="127">
        <f>VLOOKUP(I3064,LBA!AJ:AK,2,0)</f>
        <v>0</v>
      </c>
    </row>
    <row r="3065" spans="1:11" s="124" customFormat="1" ht="15">
      <c r="A3065" s="380"/>
      <c r="B3065" s="380"/>
      <c r="C3065" s="380"/>
      <c r="D3065" s="380"/>
      <c r="E3065" s="381"/>
      <c r="F3065" s="380"/>
      <c r="G3065" s="380"/>
      <c r="H3065" s="379"/>
      <c r="I3065" s="126">
        <f>Table3[[#This Row],[No. Siri Pen]]</f>
        <v>0</v>
      </c>
      <c r="J3065" s="207">
        <f>Table3[[#This Row],[Kos (RM)]]</f>
        <v>0</v>
      </c>
      <c r="K3065" s="127">
        <f>VLOOKUP(I3065,LBA!AJ:AK,2,0)</f>
        <v>0</v>
      </c>
    </row>
    <row r="3066" spans="1:11" s="124" customFormat="1" ht="15">
      <c r="A3066" s="380"/>
      <c r="B3066" s="380"/>
      <c r="C3066" s="380"/>
      <c r="D3066" s="380"/>
      <c r="E3066" s="381"/>
      <c r="F3066" s="380"/>
      <c r="G3066" s="380"/>
      <c r="H3066" s="379"/>
      <c r="I3066" s="126">
        <f>Table3[[#This Row],[No. Siri Pen]]</f>
        <v>0</v>
      </c>
      <c r="J3066" s="207">
        <f>Table3[[#This Row],[Kos (RM)]]</f>
        <v>0</v>
      </c>
      <c r="K3066" s="127">
        <f>VLOOKUP(I3066,LBA!AJ:AK,2,0)</f>
        <v>0</v>
      </c>
    </row>
    <row r="3067" spans="1:11" s="124" customFormat="1" ht="15">
      <c r="A3067" s="380"/>
      <c r="B3067" s="380"/>
      <c r="C3067" s="380"/>
      <c r="D3067" s="380"/>
      <c r="E3067" s="381"/>
      <c r="F3067" s="380"/>
      <c r="G3067" s="380"/>
      <c r="H3067" s="379"/>
      <c r="I3067" s="126">
        <f>Table3[[#This Row],[No. Siri Pen]]</f>
        <v>0</v>
      </c>
      <c r="J3067" s="207">
        <f>Table3[[#This Row],[Kos (RM)]]</f>
        <v>0</v>
      </c>
      <c r="K3067" s="127">
        <f>VLOOKUP(I3067,LBA!AJ:AK,2,0)</f>
        <v>0</v>
      </c>
    </row>
    <row r="3068" spans="1:11" s="124" customFormat="1" ht="15">
      <c r="A3068" s="380"/>
      <c r="B3068" s="380"/>
      <c r="C3068" s="380"/>
      <c r="D3068" s="380"/>
      <c r="E3068" s="381"/>
      <c r="F3068" s="380"/>
      <c r="G3068" s="380"/>
      <c r="H3068" s="379"/>
      <c r="I3068" s="126">
        <f>Table3[[#This Row],[No. Siri Pen]]</f>
        <v>0</v>
      </c>
      <c r="J3068" s="207">
        <f>Table3[[#This Row],[Kos (RM)]]</f>
        <v>0</v>
      </c>
      <c r="K3068" s="127">
        <f>VLOOKUP(I3068,LBA!AJ:AK,2,0)</f>
        <v>0</v>
      </c>
    </row>
    <row r="3069" spans="1:11" s="124" customFormat="1" ht="15">
      <c r="A3069" s="380"/>
      <c r="B3069" s="380"/>
      <c r="C3069" s="380"/>
      <c r="D3069" s="380"/>
      <c r="E3069" s="381"/>
      <c r="F3069" s="380"/>
      <c r="G3069" s="380"/>
      <c r="H3069" s="379"/>
      <c r="I3069" s="126">
        <f>Table3[[#This Row],[No. Siri Pen]]</f>
        <v>0</v>
      </c>
      <c r="J3069" s="207">
        <f>Table3[[#This Row],[Kos (RM)]]</f>
        <v>0</v>
      </c>
      <c r="K3069" s="127">
        <f>VLOOKUP(I3069,LBA!AJ:AK,2,0)</f>
        <v>0</v>
      </c>
    </row>
    <row r="3070" spans="1:11" s="124" customFormat="1" ht="15">
      <c r="A3070" s="380"/>
      <c r="B3070" s="380"/>
      <c r="C3070" s="380"/>
      <c r="D3070" s="380"/>
      <c r="E3070" s="381"/>
      <c r="F3070" s="380"/>
      <c r="G3070" s="380"/>
      <c r="H3070" s="379"/>
      <c r="I3070" s="126">
        <f>Table3[[#This Row],[No. Siri Pen]]</f>
        <v>0</v>
      </c>
      <c r="J3070" s="207">
        <f>Table3[[#This Row],[Kos (RM)]]</f>
        <v>0</v>
      </c>
      <c r="K3070" s="127">
        <f>VLOOKUP(I3070,LBA!AJ:AK,2,0)</f>
        <v>0</v>
      </c>
    </row>
    <row r="3071" spans="1:11" s="124" customFormat="1" ht="15">
      <c r="A3071" s="380"/>
      <c r="B3071" s="380"/>
      <c r="C3071" s="380"/>
      <c r="D3071" s="380"/>
      <c r="E3071" s="381"/>
      <c r="F3071" s="380"/>
      <c r="G3071" s="380"/>
      <c r="H3071" s="379"/>
      <c r="I3071" s="126">
        <f>Table3[[#This Row],[No. Siri Pen]]</f>
        <v>0</v>
      </c>
      <c r="J3071" s="207">
        <f>Table3[[#This Row],[Kos (RM)]]</f>
        <v>0</v>
      </c>
      <c r="K3071" s="127">
        <f>VLOOKUP(I3071,LBA!AJ:AK,2,0)</f>
        <v>0</v>
      </c>
    </row>
    <row r="3072" spans="1:11" s="124" customFormat="1" ht="15">
      <c r="A3072" s="380"/>
      <c r="B3072" s="380"/>
      <c r="C3072" s="380"/>
      <c r="D3072" s="380"/>
      <c r="E3072" s="381"/>
      <c r="F3072" s="380"/>
      <c r="G3072" s="380"/>
      <c r="H3072" s="379"/>
      <c r="I3072" s="126">
        <f>Table3[[#This Row],[No. Siri Pen]]</f>
        <v>0</v>
      </c>
      <c r="J3072" s="207">
        <f>Table3[[#This Row],[Kos (RM)]]</f>
        <v>0</v>
      </c>
      <c r="K3072" s="127">
        <f>VLOOKUP(I3072,LBA!AJ:AK,2,0)</f>
        <v>0</v>
      </c>
    </row>
    <row r="3073" spans="1:11" s="124" customFormat="1" ht="15">
      <c r="A3073" s="380"/>
      <c r="B3073" s="380"/>
      <c r="C3073" s="380"/>
      <c r="D3073" s="380"/>
      <c r="E3073" s="381"/>
      <c r="F3073" s="380"/>
      <c r="G3073" s="380"/>
      <c r="H3073" s="379"/>
      <c r="I3073" s="126">
        <f>Table3[[#This Row],[No. Siri Pen]]</f>
        <v>0</v>
      </c>
      <c r="J3073" s="207">
        <f>Table3[[#This Row],[Kos (RM)]]</f>
        <v>0</v>
      </c>
      <c r="K3073" s="127">
        <f>VLOOKUP(I3073,LBA!AJ:AK,2,0)</f>
        <v>0</v>
      </c>
    </row>
    <row r="3074" spans="1:11" s="124" customFormat="1" ht="15">
      <c r="A3074" s="380"/>
      <c r="B3074" s="380"/>
      <c r="C3074" s="380"/>
      <c r="D3074" s="380"/>
      <c r="E3074" s="381"/>
      <c r="F3074" s="380"/>
      <c r="G3074" s="380"/>
      <c r="H3074" s="379"/>
      <c r="I3074" s="126">
        <f>Table3[[#This Row],[No. Siri Pen]]</f>
        <v>0</v>
      </c>
      <c r="J3074" s="207">
        <f>Table3[[#This Row],[Kos (RM)]]</f>
        <v>0</v>
      </c>
      <c r="K3074" s="127">
        <f>VLOOKUP(I3074,LBA!AJ:AK,2,0)</f>
        <v>0</v>
      </c>
    </row>
    <row r="3075" spans="1:11" s="124" customFormat="1" ht="15">
      <c r="A3075" s="380"/>
      <c r="B3075" s="380"/>
      <c r="C3075" s="380"/>
      <c r="D3075" s="380"/>
      <c r="E3075" s="381"/>
      <c r="F3075" s="380"/>
      <c r="G3075" s="380"/>
      <c r="H3075" s="379"/>
      <c r="I3075" s="126">
        <f>Table3[[#This Row],[No. Siri Pen]]</f>
        <v>0</v>
      </c>
      <c r="J3075" s="207">
        <f>Table3[[#This Row],[Kos (RM)]]</f>
        <v>0</v>
      </c>
      <c r="K3075" s="127">
        <f>VLOOKUP(I3075,LBA!AJ:AK,2,0)</f>
        <v>0</v>
      </c>
    </row>
    <row r="3076" spans="1:11" s="124" customFormat="1" ht="15">
      <c r="A3076" s="380"/>
      <c r="B3076" s="380"/>
      <c r="C3076" s="380"/>
      <c r="D3076" s="380"/>
      <c r="E3076" s="381"/>
      <c r="F3076" s="380"/>
      <c r="G3076" s="380"/>
      <c r="H3076" s="379"/>
      <c r="I3076" s="126">
        <f>Table3[[#This Row],[No. Siri Pen]]</f>
        <v>0</v>
      </c>
      <c r="J3076" s="207">
        <f>Table3[[#This Row],[Kos (RM)]]</f>
        <v>0</v>
      </c>
      <c r="K3076" s="127">
        <f>VLOOKUP(I3076,LBA!AJ:AK,2,0)</f>
        <v>0</v>
      </c>
    </row>
    <row r="3077" spans="1:11" s="124" customFormat="1" ht="15">
      <c r="A3077" s="380"/>
      <c r="B3077" s="380"/>
      <c r="C3077" s="380"/>
      <c r="D3077" s="380"/>
      <c r="E3077" s="381"/>
      <c r="F3077" s="380"/>
      <c r="G3077" s="380"/>
      <c r="H3077" s="379"/>
      <c r="I3077" s="126">
        <f>Table3[[#This Row],[No. Siri Pen]]</f>
        <v>0</v>
      </c>
      <c r="J3077" s="207">
        <f>Table3[[#This Row],[Kos (RM)]]</f>
        <v>0</v>
      </c>
      <c r="K3077" s="127">
        <f>VLOOKUP(I3077,LBA!AJ:AK,2,0)</f>
        <v>0</v>
      </c>
    </row>
    <row r="3078" spans="1:11" s="124" customFormat="1" ht="15">
      <c r="A3078" s="380"/>
      <c r="B3078" s="380"/>
      <c r="C3078" s="380"/>
      <c r="D3078" s="380"/>
      <c r="E3078" s="381"/>
      <c r="F3078" s="380"/>
      <c r="G3078" s="380"/>
      <c r="H3078" s="379"/>
      <c r="I3078" s="126">
        <f>Table3[[#This Row],[No. Siri Pen]]</f>
        <v>0</v>
      </c>
      <c r="J3078" s="207">
        <f>Table3[[#This Row],[Kos (RM)]]</f>
        <v>0</v>
      </c>
      <c r="K3078" s="127">
        <f>VLOOKUP(I3078,LBA!AJ:AK,2,0)</f>
        <v>0</v>
      </c>
    </row>
    <row r="3079" spans="1:11" s="124" customFormat="1" ht="15">
      <c r="A3079" s="380"/>
      <c r="B3079" s="380"/>
      <c r="C3079" s="380"/>
      <c r="D3079" s="380"/>
      <c r="E3079" s="381"/>
      <c r="F3079" s="380"/>
      <c r="G3079" s="380"/>
      <c r="H3079" s="379"/>
      <c r="I3079" s="126">
        <f>Table3[[#This Row],[No. Siri Pen]]</f>
        <v>0</v>
      </c>
      <c r="J3079" s="207">
        <f>Table3[[#This Row],[Kos (RM)]]</f>
        <v>0</v>
      </c>
      <c r="K3079" s="127">
        <f>VLOOKUP(I3079,LBA!AJ:AK,2,0)</f>
        <v>0</v>
      </c>
    </row>
    <row r="3080" spans="1:11" s="124" customFormat="1" ht="15">
      <c r="A3080" s="380"/>
      <c r="B3080" s="380"/>
      <c r="C3080" s="380"/>
      <c r="D3080" s="380"/>
      <c r="E3080" s="381"/>
      <c r="F3080" s="380"/>
      <c r="G3080" s="380"/>
      <c r="H3080" s="379"/>
      <c r="I3080" s="126">
        <f>Table3[[#This Row],[No. Siri Pen]]</f>
        <v>0</v>
      </c>
      <c r="J3080" s="207">
        <f>Table3[[#This Row],[Kos (RM)]]</f>
        <v>0</v>
      </c>
      <c r="K3080" s="127">
        <f>VLOOKUP(I3080,LBA!AJ:AK,2,0)</f>
        <v>0</v>
      </c>
    </row>
    <row r="3081" spans="1:11" s="124" customFormat="1" ht="15">
      <c r="A3081" s="380"/>
      <c r="B3081" s="380"/>
      <c r="C3081" s="380"/>
      <c r="D3081" s="380"/>
      <c r="E3081" s="381"/>
      <c r="F3081" s="380"/>
      <c r="G3081" s="380"/>
      <c r="H3081" s="379"/>
      <c r="I3081" s="126">
        <f>Table3[[#This Row],[No. Siri Pen]]</f>
        <v>0</v>
      </c>
      <c r="J3081" s="207">
        <f>Table3[[#This Row],[Kos (RM)]]</f>
        <v>0</v>
      </c>
      <c r="K3081" s="127">
        <f>VLOOKUP(I3081,LBA!AJ:AK,2,0)</f>
        <v>0</v>
      </c>
    </row>
    <row r="3082" spans="1:11" s="124" customFormat="1" ht="15">
      <c r="A3082" s="380"/>
      <c r="B3082" s="380"/>
      <c r="C3082" s="380"/>
      <c r="D3082" s="380"/>
      <c r="E3082" s="381"/>
      <c r="F3082" s="380"/>
      <c r="G3082" s="380"/>
      <c r="H3082" s="379"/>
      <c r="I3082" s="126">
        <f>Table3[[#This Row],[No. Siri Pen]]</f>
        <v>0</v>
      </c>
      <c r="J3082" s="207">
        <f>Table3[[#This Row],[Kos (RM)]]</f>
        <v>0</v>
      </c>
      <c r="K3082" s="127">
        <f>VLOOKUP(I3082,LBA!AJ:AK,2,0)</f>
        <v>0</v>
      </c>
    </row>
    <row r="3083" spans="1:11" s="124" customFormat="1" ht="15">
      <c r="A3083" s="380"/>
      <c r="B3083" s="380"/>
      <c r="C3083" s="380"/>
      <c r="D3083" s="380"/>
      <c r="E3083" s="381"/>
      <c r="F3083" s="380"/>
      <c r="G3083" s="380"/>
      <c r="H3083" s="379"/>
      <c r="I3083" s="126">
        <f>Table3[[#This Row],[No. Siri Pen]]</f>
        <v>0</v>
      </c>
      <c r="J3083" s="207">
        <f>Table3[[#This Row],[Kos (RM)]]</f>
        <v>0</v>
      </c>
      <c r="K3083" s="127">
        <f>VLOOKUP(I3083,LBA!AJ:AK,2,0)</f>
        <v>0</v>
      </c>
    </row>
    <row r="3084" spans="1:11" s="124" customFormat="1" ht="15">
      <c r="A3084" s="380"/>
      <c r="B3084" s="380"/>
      <c r="C3084" s="380"/>
      <c r="D3084" s="380"/>
      <c r="E3084" s="381"/>
      <c r="F3084" s="380"/>
      <c r="G3084" s="380"/>
      <c r="H3084" s="379"/>
      <c r="I3084" s="126">
        <f>Table3[[#This Row],[No. Siri Pen]]</f>
        <v>0</v>
      </c>
      <c r="J3084" s="207">
        <f>Table3[[#This Row],[Kos (RM)]]</f>
        <v>0</v>
      </c>
      <c r="K3084" s="127">
        <f>VLOOKUP(I3084,LBA!AJ:AK,2,0)</f>
        <v>0</v>
      </c>
    </row>
    <row r="3085" spans="1:11" s="124" customFormat="1" ht="15">
      <c r="A3085" s="380"/>
      <c r="B3085" s="380"/>
      <c r="C3085" s="380"/>
      <c r="D3085" s="380"/>
      <c r="E3085" s="381"/>
      <c r="F3085" s="380"/>
      <c r="G3085" s="380"/>
      <c r="H3085" s="379"/>
      <c r="I3085" s="126">
        <f>Table3[[#This Row],[No. Siri Pen]]</f>
        <v>0</v>
      </c>
      <c r="J3085" s="207">
        <f>Table3[[#This Row],[Kos (RM)]]</f>
        <v>0</v>
      </c>
      <c r="K3085" s="127">
        <f>VLOOKUP(I3085,LBA!AJ:AK,2,0)</f>
        <v>0</v>
      </c>
    </row>
    <row r="3086" spans="1:11" s="124" customFormat="1" ht="15">
      <c r="A3086" s="380"/>
      <c r="B3086" s="380"/>
      <c r="C3086" s="380"/>
      <c r="D3086" s="380"/>
      <c r="E3086" s="381"/>
      <c r="F3086" s="380"/>
      <c r="G3086" s="380"/>
      <c r="H3086" s="379"/>
      <c r="I3086" s="126">
        <f>Table3[[#This Row],[No. Siri Pen]]</f>
        <v>0</v>
      </c>
      <c r="J3086" s="207">
        <f>Table3[[#This Row],[Kos (RM)]]</f>
        <v>0</v>
      </c>
      <c r="K3086" s="127">
        <f>VLOOKUP(I3086,LBA!AJ:AK,2,0)</f>
        <v>0</v>
      </c>
    </row>
    <row r="3087" spans="1:11" s="124" customFormat="1" ht="15">
      <c r="A3087" s="380"/>
      <c r="B3087" s="380"/>
      <c r="C3087" s="380"/>
      <c r="D3087" s="380"/>
      <c r="E3087" s="381"/>
      <c r="F3087" s="380"/>
      <c r="G3087" s="380"/>
      <c r="H3087" s="379"/>
      <c r="I3087" s="126">
        <f>Table3[[#This Row],[No. Siri Pen]]</f>
        <v>0</v>
      </c>
      <c r="J3087" s="207">
        <f>Table3[[#This Row],[Kos (RM)]]</f>
        <v>0</v>
      </c>
      <c r="K3087" s="127">
        <f>VLOOKUP(I3087,LBA!AJ:AK,2,0)</f>
        <v>0</v>
      </c>
    </row>
    <row r="3088" spans="1:11" s="124" customFormat="1" ht="15">
      <c r="A3088" s="380"/>
      <c r="B3088" s="380"/>
      <c r="C3088" s="380"/>
      <c r="D3088" s="380"/>
      <c r="E3088" s="381"/>
      <c r="F3088" s="380"/>
      <c r="G3088" s="380"/>
      <c r="H3088" s="379"/>
      <c r="I3088" s="126">
        <f>Table3[[#This Row],[No. Siri Pen]]</f>
        <v>0</v>
      </c>
      <c r="J3088" s="207">
        <f>Table3[[#This Row],[Kos (RM)]]</f>
        <v>0</v>
      </c>
      <c r="K3088" s="127">
        <f>VLOOKUP(I3088,LBA!AJ:AK,2,0)</f>
        <v>0</v>
      </c>
    </row>
    <row r="3089" spans="1:11" s="124" customFormat="1" ht="15">
      <c r="A3089" s="380"/>
      <c r="B3089" s="380"/>
      <c r="C3089" s="380"/>
      <c r="D3089" s="380"/>
      <c r="E3089" s="381"/>
      <c r="F3089" s="380"/>
      <c r="G3089" s="380"/>
      <c r="H3089" s="379"/>
      <c r="I3089" s="126">
        <f>Table3[[#This Row],[No. Siri Pen]]</f>
        <v>0</v>
      </c>
      <c r="J3089" s="207">
        <f>Table3[[#This Row],[Kos (RM)]]</f>
        <v>0</v>
      </c>
      <c r="K3089" s="127">
        <f>VLOOKUP(I3089,LBA!AJ:AK,2,0)</f>
        <v>0</v>
      </c>
    </row>
    <row r="3090" spans="1:11" s="124" customFormat="1" ht="15">
      <c r="A3090" s="380"/>
      <c r="B3090" s="380"/>
      <c r="C3090" s="380"/>
      <c r="D3090" s="380"/>
      <c r="E3090" s="381"/>
      <c r="F3090" s="380"/>
      <c r="G3090" s="380"/>
      <c r="H3090" s="379"/>
      <c r="I3090" s="126">
        <f>Table3[[#This Row],[No. Siri Pen]]</f>
        <v>0</v>
      </c>
      <c r="J3090" s="207">
        <f>Table3[[#This Row],[Kos (RM)]]</f>
        <v>0</v>
      </c>
      <c r="K3090" s="127">
        <f>VLOOKUP(I3090,LBA!AJ:AK,2,0)</f>
        <v>0</v>
      </c>
    </row>
    <row r="3091" spans="1:11" s="124" customFormat="1" ht="15">
      <c r="A3091" s="380"/>
      <c r="B3091" s="380"/>
      <c r="C3091" s="380"/>
      <c r="D3091" s="380"/>
      <c r="E3091" s="381"/>
      <c r="F3091" s="380"/>
      <c r="G3091" s="380"/>
      <c r="H3091" s="379"/>
      <c r="I3091" s="126">
        <f>Table3[[#This Row],[No. Siri Pen]]</f>
        <v>0</v>
      </c>
      <c r="J3091" s="207">
        <f>Table3[[#This Row],[Kos (RM)]]</f>
        <v>0</v>
      </c>
      <c r="K3091" s="127">
        <f>VLOOKUP(I3091,LBA!AJ:AK,2,0)</f>
        <v>0</v>
      </c>
    </row>
    <row r="3092" spans="1:11" s="124" customFormat="1" ht="15">
      <c r="A3092" s="380"/>
      <c r="B3092" s="380"/>
      <c r="C3092" s="380"/>
      <c r="D3092" s="380"/>
      <c r="E3092" s="381"/>
      <c r="F3092" s="380"/>
      <c r="G3092" s="380"/>
      <c r="H3092" s="379"/>
      <c r="I3092" s="126">
        <f>Table3[[#This Row],[No. Siri Pen]]</f>
        <v>0</v>
      </c>
      <c r="J3092" s="207">
        <f>Table3[[#This Row],[Kos (RM)]]</f>
        <v>0</v>
      </c>
      <c r="K3092" s="127">
        <f>VLOOKUP(I3092,LBA!AJ:AK,2,0)</f>
        <v>0</v>
      </c>
    </row>
    <row r="3093" spans="1:11" s="124" customFormat="1" ht="15">
      <c r="A3093" s="380"/>
      <c r="B3093" s="380"/>
      <c r="C3093" s="380"/>
      <c r="D3093" s="380"/>
      <c r="E3093" s="381"/>
      <c r="F3093" s="380"/>
      <c r="G3093" s="380"/>
      <c r="H3093" s="379"/>
      <c r="I3093" s="126">
        <f>Table3[[#This Row],[No. Siri Pen]]</f>
        <v>0</v>
      </c>
      <c r="J3093" s="207">
        <f>Table3[[#This Row],[Kos (RM)]]</f>
        <v>0</v>
      </c>
      <c r="K3093" s="127">
        <f>VLOOKUP(I3093,LBA!AJ:AK,2,0)</f>
        <v>0</v>
      </c>
    </row>
    <row r="3094" spans="1:11" s="124" customFormat="1" ht="15">
      <c r="A3094" s="380"/>
      <c r="B3094" s="380"/>
      <c r="C3094" s="380"/>
      <c r="D3094" s="380"/>
      <c r="E3094" s="381"/>
      <c r="F3094" s="380"/>
      <c r="G3094" s="380"/>
      <c r="H3094" s="379"/>
      <c r="I3094" s="126">
        <f>Table3[[#This Row],[No. Siri Pen]]</f>
        <v>0</v>
      </c>
      <c r="J3094" s="207">
        <f>Table3[[#This Row],[Kos (RM)]]</f>
        <v>0</v>
      </c>
      <c r="K3094" s="127">
        <f>VLOOKUP(I3094,LBA!AJ:AK,2,0)</f>
        <v>0</v>
      </c>
    </row>
    <row r="3095" spans="1:11" s="124" customFormat="1" ht="15">
      <c r="A3095" s="380"/>
      <c r="B3095" s="380"/>
      <c r="C3095" s="380"/>
      <c r="D3095" s="380"/>
      <c r="E3095" s="381"/>
      <c r="F3095" s="380"/>
      <c r="G3095" s="380"/>
      <c r="H3095" s="379"/>
      <c r="I3095" s="126">
        <f>Table3[[#This Row],[No. Siri Pen]]</f>
        <v>0</v>
      </c>
      <c r="J3095" s="207">
        <f>Table3[[#This Row],[Kos (RM)]]</f>
        <v>0</v>
      </c>
      <c r="K3095" s="127">
        <f>VLOOKUP(I3095,LBA!AJ:AK,2,0)</f>
        <v>0</v>
      </c>
    </row>
    <row r="3096" spans="1:11" s="124" customFormat="1" ht="15">
      <c r="A3096" s="380"/>
      <c r="B3096" s="380"/>
      <c r="C3096" s="380"/>
      <c r="D3096" s="380"/>
      <c r="E3096" s="381"/>
      <c r="F3096" s="380"/>
      <c r="G3096" s="380"/>
      <c r="H3096" s="379"/>
      <c r="I3096" s="126">
        <f>Table3[[#This Row],[No. Siri Pen]]</f>
        <v>0</v>
      </c>
      <c r="J3096" s="207">
        <f>Table3[[#This Row],[Kos (RM)]]</f>
        <v>0</v>
      </c>
      <c r="K3096" s="127">
        <f>VLOOKUP(I3096,LBA!AJ:AK,2,0)</f>
        <v>0</v>
      </c>
    </row>
    <row r="3097" spans="1:11" s="124" customFormat="1" ht="15">
      <c r="A3097" s="380"/>
      <c r="B3097" s="380"/>
      <c r="C3097" s="380"/>
      <c r="D3097" s="380"/>
      <c r="E3097" s="381"/>
      <c r="F3097" s="380"/>
      <c r="G3097" s="380"/>
      <c r="H3097" s="379"/>
      <c r="I3097" s="126">
        <f>Table3[[#This Row],[No. Siri Pen]]</f>
        <v>0</v>
      </c>
      <c r="J3097" s="207">
        <f>Table3[[#This Row],[Kos (RM)]]</f>
        <v>0</v>
      </c>
      <c r="K3097" s="127">
        <f>VLOOKUP(I3097,LBA!AJ:AK,2,0)</f>
        <v>0</v>
      </c>
    </row>
    <row r="3098" spans="1:11" s="124" customFormat="1" ht="15">
      <c r="A3098" s="380"/>
      <c r="B3098" s="380"/>
      <c r="C3098" s="380"/>
      <c r="D3098" s="380"/>
      <c r="E3098" s="381"/>
      <c r="F3098" s="380"/>
      <c r="G3098" s="380"/>
      <c r="H3098" s="379"/>
      <c r="I3098" s="126">
        <f>Table3[[#This Row],[No. Siri Pen]]</f>
        <v>0</v>
      </c>
      <c r="J3098" s="207">
        <f>Table3[[#This Row],[Kos (RM)]]</f>
        <v>0</v>
      </c>
      <c r="K3098" s="127">
        <f>VLOOKUP(I3098,LBA!AJ:AK,2,0)</f>
        <v>0</v>
      </c>
    </row>
    <row r="3099" spans="1:11" s="124" customFormat="1" ht="15">
      <c r="A3099" s="380"/>
      <c r="B3099" s="380"/>
      <c r="C3099" s="380"/>
      <c r="D3099" s="380"/>
      <c r="E3099" s="381"/>
      <c r="F3099" s="380"/>
      <c r="G3099" s="380"/>
      <c r="H3099" s="379"/>
      <c r="I3099" s="126">
        <f>Table3[[#This Row],[No. Siri Pen]]</f>
        <v>0</v>
      </c>
      <c r="J3099" s="207">
        <f>Table3[[#This Row],[Kos (RM)]]</f>
        <v>0</v>
      </c>
      <c r="K3099" s="127">
        <f>VLOOKUP(I3099,LBA!AJ:AK,2,0)</f>
        <v>0</v>
      </c>
    </row>
    <row r="3100" spans="1:11" s="124" customFormat="1" ht="15">
      <c r="A3100" s="380"/>
      <c r="B3100" s="380"/>
      <c r="C3100" s="380"/>
      <c r="D3100" s="380"/>
      <c r="E3100" s="381"/>
      <c r="F3100" s="380"/>
      <c r="G3100" s="380"/>
      <c r="H3100" s="379"/>
      <c r="I3100" s="126">
        <f>Table3[[#This Row],[No. Siri Pen]]</f>
        <v>0</v>
      </c>
      <c r="J3100" s="207">
        <f>Table3[[#This Row],[Kos (RM)]]</f>
        <v>0</v>
      </c>
      <c r="K3100" s="127">
        <f>VLOOKUP(I3100,LBA!AJ:AK,2,0)</f>
        <v>0</v>
      </c>
    </row>
    <row r="3101" spans="1:11" s="124" customFormat="1" ht="15">
      <c r="A3101" s="380"/>
      <c r="B3101" s="380"/>
      <c r="C3101" s="380"/>
      <c r="D3101" s="380"/>
      <c r="E3101" s="381"/>
      <c r="F3101" s="380"/>
      <c r="G3101" s="380"/>
      <c r="H3101" s="379"/>
      <c r="I3101" s="126">
        <f>Table3[[#This Row],[No. Siri Pen]]</f>
        <v>0</v>
      </c>
      <c r="J3101" s="207">
        <f>Table3[[#This Row],[Kos (RM)]]</f>
        <v>0</v>
      </c>
      <c r="K3101" s="127">
        <f>VLOOKUP(I3101,LBA!AJ:AK,2,0)</f>
        <v>0</v>
      </c>
    </row>
    <row r="3102" spans="1:11" s="124" customFormat="1" ht="15">
      <c r="A3102" s="380"/>
      <c r="B3102" s="380"/>
      <c r="C3102" s="380"/>
      <c r="D3102" s="380"/>
      <c r="E3102" s="381"/>
      <c r="F3102" s="380"/>
      <c r="G3102" s="380"/>
      <c r="H3102" s="379"/>
      <c r="I3102" s="126">
        <f>Table3[[#This Row],[No. Siri Pen]]</f>
        <v>0</v>
      </c>
      <c r="J3102" s="207">
        <f>Table3[[#This Row],[Kos (RM)]]</f>
        <v>0</v>
      </c>
      <c r="K3102" s="127">
        <f>VLOOKUP(I3102,LBA!AJ:AK,2,0)</f>
        <v>0</v>
      </c>
    </row>
    <row r="3103" spans="1:11" s="124" customFormat="1" ht="15">
      <c r="A3103" s="380"/>
      <c r="B3103" s="380"/>
      <c r="C3103" s="380"/>
      <c r="D3103" s="380"/>
      <c r="E3103" s="381"/>
      <c r="F3103" s="380"/>
      <c r="G3103" s="380"/>
      <c r="H3103" s="379"/>
      <c r="I3103" s="126">
        <f>Table3[[#This Row],[No. Siri Pen]]</f>
        <v>0</v>
      </c>
      <c r="J3103" s="207">
        <f>Table3[[#This Row],[Kos (RM)]]</f>
        <v>0</v>
      </c>
      <c r="K3103" s="127">
        <f>VLOOKUP(I3103,LBA!AJ:AK,2,0)</f>
        <v>0</v>
      </c>
    </row>
    <row r="3104" spans="1:11" s="124" customFormat="1" ht="15">
      <c r="A3104" s="380"/>
      <c r="B3104" s="380"/>
      <c r="C3104" s="380"/>
      <c r="D3104" s="380"/>
      <c r="E3104" s="381"/>
      <c r="F3104" s="380"/>
      <c r="G3104" s="380"/>
      <c r="H3104" s="379"/>
      <c r="I3104" s="126">
        <f>Table3[[#This Row],[No. Siri Pen]]</f>
        <v>0</v>
      </c>
      <c r="J3104" s="207">
        <f>Table3[[#This Row],[Kos (RM)]]</f>
        <v>0</v>
      </c>
      <c r="K3104" s="127">
        <f>VLOOKUP(I3104,LBA!AJ:AK,2,0)</f>
        <v>0</v>
      </c>
    </row>
    <row r="3105" spans="1:11" s="124" customFormat="1" ht="15">
      <c r="A3105" s="380"/>
      <c r="B3105" s="380"/>
      <c r="C3105" s="380"/>
      <c r="D3105" s="380"/>
      <c r="E3105" s="381"/>
      <c r="F3105" s="380"/>
      <c r="G3105" s="380"/>
      <c r="H3105" s="379"/>
      <c r="I3105" s="126">
        <f>Table3[[#This Row],[No. Siri Pen]]</f>
        <v>0</v>
      </c>
      <c r="J3105" s="207">
        <f>Table3[[#This Row],[Kos (RM)]]</f>
        <v>0</v>
      </c>
      <c r="K3105" s="127">
        <f>VLOOKUP(I3105,LBA!AJ:AK,2,0)</f>
        <v>0</v>
      </c>
    </row>
    <row r="3106" spans="1:11" s="124" customFormat="1" ht="15">
      <c r="A3106" s="380"/>
      <c r="B3106" s="380"/>
      <c r="C3106" s="380"/>
      <c r="D3106" s="380"/>
      <c r="E3106" s="381"/>
      <c r="F3106" s="380"/>
      <c r="G3106" s="380"/>
      <c r="H3106" s="379"/>
      <c r="I3106" s="126">
        <f>Table3[[#This Row],[No. Siri Pen]]</f>
        <v>0</v>
      </c>
      <c r="J3106" s="207">
        <f>Table3[[#This Row],[Kos (RM)]]</f>
        <v>0</v>
      </c>
      <c r="K3106" s="127">
        <f>VLOOKUP(I3106,LBA!AJ:AK,2,0)</f>
        <v>0</v>
      </c>
    </row>
    <row r="3107" spans="1:11" s="124" customFormat="1" ht="15">
      <c r="A3107" s="380"/>
      <c r="B3107" s="380"/>
      <c r="C3107" s="380"/>
      <c r="D3107" s="380"/>
      <c r="E3107" s="381"/>
      <c r="F3107" s="380"/>
      <c r="G3107" s="380"/>
      <c r="H3107" s="379"/>
      <c r="I3107" s="126">
        <f>Table3[[#This Row],[No. Siri Pen]]</f>
        <v>0</v>
      </c>
      <c r="J3107" s="207">
        <f>Table3[[#This Row],[Kos (RM)]]</f>
        <v>0</v>
      </c>
      <c r="K3107" s="127">
        <f>VLOOKUP(I3107,LBA!AJ:AK,2,0)</f>
        <v>0</v>
      </c>
    </row>
    <row r="3108" spans="1:11" s="124" customFormat="1" ht="15">
      <c r="A3108" s="380"/>
      <c r="B3108" s="380"/>
      <c r="C3108" s="380"/>
      <c r="D3108" s="380"/>
      <c r="E3108" s="381"/>
      <c r="F3108" s="380"/>
      <c r="G3108" s="380"/>
      <c r="H3108" s="379"/>
      <c r="I3108" s="126">
        <f>Table3[[#This Row],[No. Siri Pen]]</f>
        <v>0</v>
      </c>
      <c r="J3108" s="207">
        <f>Table3[[#This Row],[Kos (RM)]]</f>
        <v>0</v>
      </c>
      <c r="K3108" s="127">
        <f>VLOOKUP(I3108,LBA!AJ:AK,2,0)</f>
        <v>0</v>
      </c>
    </row>
    <row r="3109" spans="1:11" s="124" customFormat="1" ht="15">
      <c r="A3109" s="380"/>
      <c r="B3109" s="380"/>
      <c r="C3109" s="380"/>
      <c r="D3109" s="380"/>
      <c r="E3109" s="381"/>
      <c r="F3109" s="380"/>
      <c r="G3109" s="380"/>
      <c r="H3109" s="379"/>
      <c r="I3109" s="126">
        <f>Table3[[#This Row],[No. Siri Pen]]</f>
        <v>0</v>
      </c>
      <c r="J3109" s="207">
        <f>Table3[[#This Row],[Kos (RM)]]</f>
        <v>0</v>
      </c>
      <c r="K3109" s="127">
        <f>VLOOKUP(I3109,LBA!AJ:AK,2,0)</f>
        <v>0</v>
      </c>
    </row>
    <row r="3110" spans="1:11" s="124" customFormat="1" ht="15">
      <c r="A3110" s="380"/>
      <c r="B3110" s="380"/>
      <c r="C3110" s="380"/>
      <c r="D3110" s="380"/>
      <c r="E3110" s="381"/>
      <c r="F3110" s="380"/>
      <c r="G3110" s="380"/>
      <c r="H3110" s="379"/>
      <c r="I3110" s="126">
        <f>Table3[[#This Row],[No. Siri Pen]]</f>
        <v>0</v>
      </c>
      <c r="J3110" s="207">
        <f>Table3[[#This Row],[Kos (RM)]]</f>
        <v>0</v>
      </c>
      <c r="K3110" s="127">
        <f>VLOOKUP(I3110,LBA!AJ:AK,2,0)</f>
        <v>0</v>
      </c>
    </row>
    <row r="3111" spans="1:11" s="124" customFormat="1" ht="15">
      <c r="A3111" s="380"/>
      <c r="B3111" s="380"/>
      <c r="C3111" s="380"/>
      <c r="D3111" s="380"/>
      <c r="E3111" s="381"/>
      <c r="F3111" s="380"/>
      <c r="G3111" s="380"/>
      <c r="H3111" s="379"/>
      <c r="I3111" s="126">
        <f>Table3[[#This Row],[No. Siri Pen]]</f>
        <v>0</v>
      </c>
      <c r="J3111" s="207">
        <f>Table3[[#This Row],[Kos (RM)]]</f>
        <v>0</v>
      </c>
      <c r="K3111" s="127">
        <f>VLOOKUP(I3111,LBA!AJ:AK,2,0)</f>
        <v>0</v>
      </c>
    </row>
    <row r="3112" spans="1:11" s="124" customFormat="1" ht="15">
      <c r="A3112" s="380"/>
      <c r="B3112" s="380"/>
      <c r="C3112" s="380"/>
      <c r="D3112" s="380"/>
      <c r="E3112" s="381"/>
      <c r="F3112" s="380"/>
      <c r="G3112" s="380"/>
      <c r="H3112" s="379"/>
      <c r="I3112" s="126">
        <f>Table3[[#This Row],[No. Siri Pen]]</f>
        <v>0</v>
      </c>
      <c r="J3112" s="207">
        <f>Table3[[#This Row],[Kos (RM)]]</f>
        <v>0</v>
      </c>
      <c r="K3112" s="127">
        <f>VLOOKUP(I3112,LBA!AJ:AK,2,0)</f>
        <v>0</v>
      </c>
    </row>
    <row r="3113" spans="1:11" s="124" customFormat="1" ht="15">
      <c r="A3113" s="380"/>
      <c r="B3113" s="380"/>
      <c r="C3113" s="380"/>
      <c r="D3113" s="380"/>
      <c r="E3113" s="381"/>
      <c r="F3113" s="380"/>
      <c r="G3113" s="380"/>
      <c r="H3113" s="379"/>
      <c r="I3113" s="126">
        <f>Table3[[#This Row],[No. Siri Pen]]</f>
        <v>0</v>
      </c>
      <c r="J3113" s="207">
        <f>Table3[[#This Row],[Kos (RM)]]</f>
        <v>0</v>
      </c>
      <c r="K3113" s="127">
        <f>VLOOKUP(I3113,LBA!AJ:AK,2,0)</f>
        <v>0</v>
      </c>
    </row>
    <row r="3114" spans="1:11" s="124" customFormat="1" ht="15">
      <c r="A3114" s="380"/>
      <c r="B3114" s="380"/>
      <c r="C3114" s="380"/>
      <c r="D3114" s="380"/>
      <c r="E3114" s="381"/>
      <c r="F3114" s="380"/>
      <c r="G3114" s="380"/>
      <c r="H3114" s="379"/>
      <c r="I3114" s="126">
        <f>Table3[[#This Row],[No. Siri Pen]]</f>
        <v>0</v>
      </c>
      <c r="J3114" s="207">
        <f>Table3[[#This Row],[Kos (RM)]]</f>
        <v>0</v>
      </c>
      <c r="K3114" s="127">
        <f>VLOOKUP(I3114,LBA!AJ:AK,2,0)</f>
        <v>0</v>
      </c>
    </row>
    <row r="3115" spans="1:11" s="124" customFormat="1" ht="15">
      <c r="A3115" s="380"/>
      <c r="B3115" s="380"/>
      <c r="C3115" s="380"/>
      <c r="D3115" s="380"/>
      <c r="E3115" s="381"/>
      <c r="F3115" s="380"/>
      <c r="G3115" s="380"/>
      <c r="H3115" s="379"/>
      <c r="I3115" s="126">
        <f>Table3[[#This Row],[No. Siri Pen]]</f>
        <v>0</v>
      </c>
      <c r="J3115" s="207">
        <f>Table3[[#This Row],[Kos (RM)]]</f>
        <v>0</v>
      </c>
      <c r="K3115" s="127">
        <f>VLOOKUP(I3115,LBA!AJ:AK,2,0)</f>
        <v>0</v>
      </c>
    </row>
    <row r="3116" spans="1:11" s="124" customFormat="1" ht="15">
      <c r="A3116" s="380"/>
      <c r="B3116" s="380"/>
      <c r="C3116" s="380"/>
      <c r="D3116" s="380"/>
      <c r="E3116" s="381"/>
      <c r="F3116" s="380"/>
      <c r="G3116" s="380"/>
      <c r="H3116" s="379"/>
      <c r="I3116" s="126">
        <f>Table3[[#This Row],[No. Siri Pen]]</f>
        <v>0</v>
      </c>
      <c r="J3116" s="207">
        <f>Table3[[#This Row],[Kos (RM)]]</f>
        <v>0</v>
      </c>
      <c r="K3116" s="127">
        <f>VLOOKUP(I3116,LBA!AJ:AK,2,0)</f>
        <v>0</v>
      </c>
    </row>
    <row r="3117" spans="1:11" s="124" customFormat="1" ht="15">
      <c r="A3117" s="380"/>
      <c r="B3117" s="380"/>
      <c r="C3117" s="380"/>
      <c r="D3117" s="380"/>
      <c r="E3117" s="381"/>
      <c r="F3117" s="380"/>
      <c r="G3117" s="380"/>
      <c r="H3117" s="379"/>
      <c r="I3117" s="126">
        <f>Table3[[#This Row],[No. Siri Pen]]</f>
        <v>0</v>
      </c>
      <c r="J3117" s="207">
        <f>Table3[[#This Row],[Kos (RM)]]</f>
        <v>0</v>
      </c>
      <c r="K3117" s="127">
        <f>VLOOKUP(I3117,LBA!AJ:AK,2,0)</f>
        <v>0</v>
      </c>
    </row>
    <row r="3118" spans="1:11" s="124" customFormat="1" ht="15">
      <c r="A3118" s="380"/>
      <c r="B3118" s="380"/>
      <c r="C3118" s="380"/>
      <c r="D3118" s="380"/>
      <c r="E3118" s="381"/>
      <c r="F3118" s="380"/>
      <c r="G3118" s="380"/>
      <c r="H3118" s="379"/>
      <c r="I3118" s="126">
        <f>Table3[[#This Row],[No. Siri Pen]]</f>
        <v>0</v>
      </c>
      <c r="J3118" s="207">
        <f>Table3[[#This Row],[Kos (RM)]]</f>
        <v>0</v>
      </c>
      <c r="K3118" s="127">
        <f>VLOOKUP(I3118,LBA!AJ:AK,2,0)</f>
        <v>0</v>
      </c>
    </row>
    <row r="3119" spans="1:11" s="124" customFormat="1" ht="15">
      <c r="A3119" s="380"/>
      <c r="B3119" s="380"/>
      <c r="C3119" s="380"/>
      <c r="D3119" s="380"/>
      <c r="E3119" s="381"/>
      <c r="F3119" s="380"/>
      <c r="G3119" s="380"/>
      <c r="H3119" s="379"/>
      <c r="I3119" s="126">
        <f>Table3[[#This Row],[No. Siri Pen]]</f>
        <v>0</v>
      </c>
      <c r="J3119" s="207">
        <f>Table3[[#This Row],[Kos (RM)]]</f>
        <v>0</v>
      </c>
      <c r="K3119" s="127">
        <f>VLOOKUP(I3119,LBA!AJ:AK,2,0)</f>
        <v>0</v>
      </c>
    </row>
    <row r="3120" spans="1:11" s="124" customFormat="1" ht="15">
      <c r="A3120" s="380"/>
      <c r="B3120" s="380"/>
      <c r="C3120" s="380"/>
      <c r="D3120" s="380"/>
      <c r="E3120" s="381"/>
      <c r="F3120" s="380"/>
      <c r="G3120" s="380"/>
      <c r="H3120" s="379"/>
      <c r="I3120" s="126">
        <f>Table3[[#This Row],[No. Siri Pen]]</f>
        <v>0</v>
      </c>
      <c r="J3120" s="207">
        <f>Table3[[#This Row],[Kos (RM)]]</f>
        <v>0</v>
      </c>
      <c r="K3120" s="127">
        <f>VLOOKUP(I3120,LBA!AJ:AK,2,0)</f>
        <v>0</v>
      </c>
    </row>
    <row r="3121" spans="1:11" s="124" customFormat="1" ht="15">
      <c r="A3121" s="380"/>
      <c r="B3121" s="380"/>
      <c r="C3121" s="380"/>
      <c r="D3121" s="380"/>
      <c r="E3121" s="381"/>
      <c r="F3121" s="380"/>
      <c r="G3121" s="380"/>
      <c r="H3121" s="379"/>
      <c r="I3121" s="126">
        <f>Table3[[#This Row],[No. Siri Pen]]</f>
        <v>0</v>
      </c>
      <c r="J3121" s="207">
        <f>Table3[[#This Row],[Kos (RM)]]</f>
        <v>0</v>
      </c>
      <c r="K3121" s="127">
        <f>VLOOKUP(I3121,LBA!AJ:AK,2,0)</f>
        <v>0</v>
      </c>
    </row>
    <row r="3122" spans="1:11" s="124" customFormat="1" ht="15">
      <c r="A3122" s="380"/>
      <c r="B3122" s="380"/>
      <c r="C3122" s="380"/>
      <c r="D3122" s="380"/>
      <c r="E3122" s="381"/>
      <c r="F3122" s="380"/>
      <c r="G3122" s="380"/>
      <c r="H3122" s="379"/>
      <c r="I3122" s="126">
        <f>Table3[[#This Row],[No. Siri Pen]]</f>
        <v>0</v>
      </c>
      <c r="J3122" s="207">
        <f>Table3[[#This Row],[Kos (RM)]]</f>
        <v>0</v>
      </c>
      <c r="K3122" s="127">
        <f>VLOOKUP(I3122,LBA!AJ:AK,2,0)</f>
        <v>0</v>
      </c>
    </row>
    <row r="3123" spans="1:11" s="124" customFormat="1" ht="15">
      <c r="A3123" s="380"/>
      <c r="B3123" s="380"/>
      <c r="C3123" s="380"/>
      <c r="D3123" s="380"/>
      <c r="E3123" s="381"/>
      <c r="F3123" s="380"/>
      <c r="G3123" s="380"/>
      <c r="H3123" s="379"/>
      <c r="I3123" s="126">
        <f>Table3[[#This Row],[No. Siri Pen]]</f>
        <v>0</v>
      </c>
      <c r="J3123" s="207">
        <f>Table3[[#This Row],[Kos (RM)]]</f>
        <v>0</v>
      </c>
      <c r="K3123" s="127">
        <f>VLOOKUP(I3123,LBA!AJ:AK,2,0)</f>
        <v>0</v>
      </c>
    </row>
    <row r="3124" spans="1:11" s="124" customFormat="1" ht="15">
      <c r="A3124" s="380"/>
      <c r="B3124" s="380"/>
      <c r="C3124" s="380"/>
      <c r="D3124" s="380"/>
      <c r="E3124" s="381"/>
      <c r="F3124" s="380"/>
      <c r="G3124" s="380"/>
      <c r="H3124" s="379"/>
      <c r="I3124" s="126">
        <f>Table3[[#This Row],[No. Siri Pen]]</f>
        <v>0</v>
      </c>
      <c r="J3124" s="207">
        <f>Table3[[#This Row],[Kos (RM)]]</f>
        <v>0</v>
      </c>
      <c r="K3124" s="127">
        <f>VLOOKUP(I3124,LBA!AJ:AK,2,0)</f>
        <v>0</v>
      </c>
    </row>
    <row r="3125" spans="1:11" s="124" customFormat="1" ht="15">
      <c r="A3125" s="380"/>
      <c r="B3125" s="380"/>
      <c r="C3125" s="380"/>
      <c r="D3125" s="380"/>
      <c r="E3125" s="381"/>
      <c r="F3125" s="380"/>
      <c r="G3125" s="380"/>
      <c r="H3125" s="379"/>
      <c r="I3125" s="126">
        <f>Table3[[#This Row],[No. Siri Pen]]</f>
        <v>0</v>
      </c>
      <c r="J3125" s="207">
        <f>Table3[[#This Row],[Kos (RM)]]</f>
        <v>0</v>
      </c>
      <c r="K3125" s="127">
        <f>VLOOKUP(I3125,LBA!AJ:AK,2,0)</f>
        <v>0</v>
      </c>
    </row>
    <row r="3126" spans="1:11" s="124" customFormat="1" ht="15">
      <c r="A3126" s="380"/>
      <c r="B3126" s="380"/>
      <c r="C3126" s="380"/>
      <c r="D3126" s="380"/>
      <c r="E3126" s="381"/>
      <c r="F3126" s="380"/>
      <c r="G3126" s="380"/>
      <c r="H3126" s="379"/>
      <c r="I3126" s="126">
        <f>Table3[[#This Row],[No. Siri Pen]]</f>
        <v>0</v>
      </c>
      <c r="J3126" s="207">
        <f>Table3[[#This Row],[Kos (RM)]]</f>
        <v>0</v>
      </c>
      <c r="K3126" s="127">
        <f>VLOOKUP(I3126,LBA!AJ:AK,2,0)</f>
        <v>0</v>
      </c>
    </row>
    <row r="3127" spans="1:11" s="124" customFormat="1" ht="15">
      <c r="A3127" s="380"/>
      <c r="B3127" s="380"/>
      <c r="C3127" s="380"/>
      <c r="D3127" s="380"/>
      <c r="E3127" s="381"/>
      <c r="F3127" s="380"/>
      <c r="G3127" s="380"/>
      <c r="H3127" s="379"/>
      <c r="I3127" s="126">
        <f>Table3[[#This Row],[No. Siri Pen]]</f>
        <v>0</v>
      </c>
      <c r="J3127" s="207">
        <f>Table3[[#This Row],[Kos (RM)]]</f>
        <v>0</v>
      </c>
      <c r="K3127" s="127">
        <f>VLOOKUP(I3127,LBA!AJ:AK,2,0)</f>
        <v>0</v>
      </c>
    </row>
    <row r="3128" spans="1:11" s="124" customFormat="1" ht="15">
      <c r="A3128" s="380"/>
      <c r="B3128" s="380"/>
      <c r="C3128" s="380"/>
      <c r="D3128" s="380"/>
      <c r="E3128" s="381"/>
      <c r="F3128" s="380"/>
      <c r="G3128" s="380"/>
      <c r="H3128" s="379"/>
      <c r="I3128" s="126">
        <f>Table3[[#This Row],[No. Siri Pen]]</f>
        <v>0</v>
      </c>
      <c r="J3128" s="207">
        <f>Table3[[#This Row],[Kos (RM)]]</f>
        <v>0</v>
      </c>
      <c r="K3128" s="127">
        <f>VLOOKUP(I3128,LBA!AJ:AK,2,0)</f>
        <v>0</v>
      </c>
    </row>
    <row r="3129" spans="1:11" s="124" customFormat="1" ht="15">
      <c r="A3129" s="380"/>
      <c r="B3129" s="380"/>
      <c r="C3129" s="380"/>
      <c r="D3129" s="380"/>
      <c r="E3129" s="381"/>
      <c r="F3129" s="380"/>
      <c r="G3129" s="380"/>
      <c r="H3129" s="379"/>
      <c r="I3129" s="126">
        <f>Table3[[#This Row],[No. Siri Pen]]</f>
        <v>0</v>
      </c>
      <c r="J3129" s="207">
        <f>Table3[[#This Row],[Kos (RM)]]</f>
        <v>0</v>
      </c>
      <c r="K3129" s="127">
        <f>VLOOKUP(I3129,LBA!AJ:AK,2,0)</f>
        <v>0</v>
      </c>
    </row>
    <row r="3130" spans="1:11" s="124" customFormat="1" ht="15">
      <c r="A3130" s="380"/>
      <c r="B3130" s="380"/>
      <c r="C3130" s="380"/>
      <c r="D3130" s="380"/>
      <c r="E3130" s="381"/>
      <c r="F3130" s="380"/>
      <c r="G3130" s="380"/>
      <c r="H3130" s="379"/>
      <c r="I3130" s="126">
        <f>Table3[[#This Row],[No. Siri Pen]]</f>
        <v>0</v>
      </c>
      <c r="J3130" s="207">
        <f>Table3[[#This Row],[Kos (RM)]]</f>
        <v>0</v>
      </c>
      <c r="K3130" s="127">
        <f>VLOOKUP(I3130,LBA!AJ:AK,2,0)</f>
        <v>0</v>
      </c>
    </row>
    <row r="3131" spans="1:11" s="124" customFormat="1" ht="15">
      <c r="A3131" s="380"/>
      <c r="B3131" s="380"/>
      <c r="C3131" s="380"/>
      <c r="D3131" s="380"/>
      <c r="E3131" s="381"/>
      <c r="F3131" s="380"/>
      <c r="G3131" s="380"/>
      <c r="H3131" s="379"/>
      <c r="I3131" s="126">
        <f>Table3[[#This Row],[No. Siri Pen]]</f>
        <v>0</v>
      </c>
      <c r="J3131" s="207">
        <f>Table3[[#This Row],[Kos (RM)]]</f>
        <v>0</v>
      </c>
      <c r="K3131" s="127">
        <f>VLOOKUP(I3131,LBA!AJ:AK,2,0)</f>
        <v>0</v>
      </c>
    </row>
    <row r="3132" spans="1:11" s="124" customFormat="1" ht="15">
      <c r="A3132" s="380"/>
      <c r="B3132" s="380"/>
      <c r="C3132" s="380"/>
      <c r="D3132" s="380"/>
      <c r="E3132" s="381"/>
      <c r="F3132" s="380"/>
      <c r="G3132" s="380"/>
      <c r="H3132" s="379"/>
      <c r="I3132" s="126">
        <f>Table3[[#This Row],[No. Siri Pen]]</f>
        <v>0</v>
      </c>
      <c r="J3132" s="207">
        <f>Table3[[#This Row],[Kos (RM)]]</f>
        <v>0</v>
      </c>
      <c r="K3132" s="127">
        <f>VLOOKUP(I3132,LBA!AJ:AK,2,0)</f>
        <v>0</v>
      </c>
    </row>
    <row r="3133" spans="1:11" s="124" customFormat="1" ht="15">
      <c r="A3133" s="380"/>
      <c r="B3133" s="380"/>
      <c r="C3133" s="380"/>
      <c r="D3133" s="380"/>
      <c r="E3133" s="381"/>
      <c r="F3133" s="380"/>
      <c r="G3133" s="380"/>
      <c r="H3133" s="379"/>
      <c r="I3133" s="126">
        <f>Table3[[#This Row],[No. Siri Pen]]</f>
        <v>0</v>
      </c>
      <c r="J3133" s="207">
        <f>Table3[[#This Row],[Kos (RM)]]</f>
        <v>0</v>
      </c>
      <c r="K3133" s="127">
        <f>VLOOKUP(I3133,LBA!AJ:AK,2,0)</f>
        <v>0</v>
      </c>
    </row>
    <row r="3134" spans="1:11" s="124" customFormat="1" ht="15">
      <c r="A3134" s="380"/>
      <c r="B3134" s="380"/>
      <c r="C3134" s="380"/>
      <c r="D3134" s="380"/>
      <c r="E3134" s="381"/>
      <c r="F3134" s="380"/>
      <c r="G3134" s="380"/>
      <c r="H3134" s="379"/>
      <c r="I3134" s="126">
        <f>Table3[[#This Row],[No. Siri Pen]]</f>
        <v>0</v>
      </c>
      <c r="J3134" s="207">
        <f>Table3[[#This Row],[Kos (RM)]]</f>
        <v>0</v>
      </c>
      <c r="K3134" s="127">
        <f>VLOOKUP(I3134,LBA!AJ:AK,2,0)</f>
        <v>0</v>
      </c>
    </row>
    <row r="3135" spans="1:11" s="124" customFormat="1" ht="15">
      <c r="A3135" s="380"/>
      <c r="B3135" s="380"/>
      <c r="C3135" s="380"/>
      <c r="D3135" s="380"/>
      <c r="E3135" s="381"/>
      <c r="F3135" s="380"/>
      <c r="G3135" s="380"/>
      <c r="H3135" s="379"/>
      <c r="I3135" s="126">
        <f>Table3[[#This Row],[No. Siri Pen]]</f>
        <v>0</v>
      </c>
      <c r="J3135" s="207">
        <f>Table3[[#This Row],[Kos (RM)]]</f>
        <v>0</v>
      </c>
      <c r="K3135" s="127">
        <f>VLOOKUP(I3135,LBA!AJ:AK,2,0)</f>
        <v>0</v>
      </c>
    </row>
    <row r="3136" spans="1:11" s="124" customFormat="1" ht="15">
      <c r="A3136" s="380"/>
      <c r="B3136" s="380"/>
      <c r="C3136" s="380"/>
      <c r="D3136" s="380"/>
      <c r="E3136" s="381"/>
      <c r="F3136" s="380"/>
      <c r="G3136" s="380"/>
      <c r="H3136" s="379"/>
      <c r="I3136" s="126">
        <f>Table3[[#This Row],[No. Siri Pen]]</f>
        <v>0</v>
      </c>
      <c r="J3136" s="207">
        <f>Table3[[#This Row],[Kos (RM)]]</f>
        <v>0</v>
      </c>
      <c r="K3136" s="127">
        <f>VLOOKUP(I3136,LBA!AJ:AK,2,0)</f>
        <v>0</v>
      </c>
    </row>
    <row r="3137" spans="1:11" s="124" customFormat="1" ht="15">
      <c r="A3137" s="380"/>
      <c r="B3137" s="380"/>
      <c r="C3137" s="380"/>
      <c r="D3137" s="380"/>
      <c r="E3137" s="381"/>
      <c r="F3137" s="380"/>
      <c r="G3137" s="380"/>
      <c r="H3137" s="379"/>
      <c r="I3137" s="126">
        <f>Table3[[#This Row],[No. Siri Pen]]</f>
        <v>0</v>
      </c>
      <c r="J3137" s="207">
        <f>Table3[[#This Row],[Kos (RM)]]</f>
        <v>0</v>
      </c>
      <c r="K3137" s="127">
        <f>VLOOKUP(I3137,LBA!AJ:AK,2,0)</f>
        <v>0</v>
      </c>
    </row>
    <row r="3138" spans="1:11" s="124" customFormat="1" ht="15">
      <c r="A3138" s="380"/>
      <c r="B3138" s="380"/>
      <c r="C3138" s="380"/>
      <c r="D3138" s="380"/>
      <c r="E3138" s="381"/>
      <c r="F3138" s="380"/>
      <c r="G3138" s="380"/>
      <c r="H3138" s="379"/>
      <c r="I3138" s="126">
        <f>Table3[[#This Row],[No. Siri Pen]]</f>
        <v>0</v>
      </c>
      <c r="J3138" s="207">
        <f>Table3[[#This Row],[Kos (RM)]]</f>
        <v>0</v>
      </c>
      <c r="K3138" s="127">
        <f>VLOOKUP(I3138,LBA!AJ:AK,2,0)</f>
        <v>0</v>
      </c>
    </row>
    <row r="3139" spans="1:11" s="124" customFormat="1" ht="15">
      <c r="A3139" s="380"/>
      <c r="B3139" s="380"/>
      <c r="C3139" s="380"/>
      <c r="D3139" s="380"/>
      <c r="E3139" s="381"/>
      <c r="F3139" s="380"/>
      <c r="G3139" s="380"/>
      <c r="H3139" s="379"/>
      <c r="I3139" s="126">
        <f>Table3[[#This Row],[No. Siri Pen]]</f>
        <v>0</v>
      </c>
      <c r="J3139" s="207">
        <f>Table3[[#This Row],[Kos (RM)]]</f>
        <v>0</v>
      </c>
      <c r="K3139" s="127">
        <f>VLOOKUP(I3139,LBA!AJ:AK,2,0)</f>
        <v>0</v>
      </c>
    </row>
    <row r="3140" spans="1:11" s="124" customFormat="1" ht="15">
      <c r="A3140" s="380"/>
      <c r="B3140" s="380"/>
      <c r="C3140" s="380"/>
      <c r="D3140" s="380"/>
      <c r="E3140" s="381"/>
      <c r="F3140" s="380"/>
      <c r="G3140" s="380"/>
      <c r="H3140" s="379"/>
      <c r="I3140" s="126">
        <f>Table3[[#This Row],[No. Siri Pen]]</f>
        <v>0</v>
      </c>
      <c r="J3140" s="207">
        <f>Table3[[#This Row],[Kos (RM)]]</f>
        <v>0</v>
      </c>
      <c r="K3140" s="127">
        <f>VLOOKUP(I3140,LBA!AJ:AK,2,0)</f>
        <v>0</v>
      </c>
    </row>
    <row r="3141" spans="1:11" s="124" customFormat="1" ht="15">
      <c r="A3141" s="380"/>
      <c r="B3141" s="380"/>
      <c r="C3141" s="380"/>
      <c r="D3141" s="380"/>
      <c r="E3141" s="381"/>
      <c r="F3141" s="380"/>
      <c r="G3141" s="380"/>
      <c r="H3141" s="379"/>
      <c r="I3141" s="126">
        <f>Table3[[#This Row],[No. Siri Pen]]</f>
        <v>0</v>
      </c>
      <c r="J3141" s="207">
        <f>Table3[[#This Row],[Kos (RM)]]</f>
        <v>0</v>
      </c>
      <c r="K3141" s="127">
        <f>VLOOKUP(I3141,LBA!AJ:AK,2,0)</f>
        <v>0</v>
      </c>
    </row>
    <row r="3142" spans="1:11" s="124" customFormat="1" ht="15">
      <c r="A3142" s="380"/>
      <c r="B3142" s="380"/>
      <c r="C3142" s="380"/>
      <c r="D3142" s="380"/>
      <c r="E3142" s="381"/>
      <c r="F3142" s="380"/>
      <c r="G3142" s="380"/>
      <c r="H3142" s="379"/>
      <c r="I3142" s="126">
        <f>Table3[[#This Row],[No. Siri Pen]]</f>
        <v>0</v>
      </c>
      <c r="J3142" s="207">
        <f>Table3[[#This Row],[Kos (RM)]]</f>
        <v>0</v>
      </c>
      <c r="K3142" s="127">
        <f>VLOOKUP(I3142,LBA!AJ:AK,2,0)</f>
        <v>0</v>
      </c>
    </row>
    <row r="3143" spans="1:11" s="124" customFormat="1" ht="15">
      <c r="A3143" s="380"/>
      <c r="B3143" s="380"/>
      <c r="C3143" s="380"/>
      <c r="D3143" s="380"/>
      <c r="E3143" s="381"/>
      <c r="F3143" s="380"/>
      <c r="G3143" s="380"/>
      <c r="H3143" s="379"/>
      <c r="I3143" s="126">
        <f>Table3[[#This Row],[No. Siri Pen]]</f>
        <v>0</v>
      </c>
      <c r="J3143" s="207">
        <f>Table3[[#This Row],[Kos (RM)]]</f>
        <v>0</v>
      </c>
      <c r="K3143" s="127">
        <f>VLOOKUP(I3143,LBA!AJ:AK,2,0)</f>
        <v>0</v>
      </c>
    </row>
    <row r="3144" spans="1:11" s="124" customFormat="1" ht="15">
      <c r="A3144" s="380"/>
      <c r="B3144" s="380"/>
      <c r="C3144" s="380"/>
      <c r="D3144" s="380"/>
      <c r="E3144" s="381"/>
      <c r="F3144" s="380"/>
      <c r="G3144" s="380"/>
      <c r="H3144" s="379"/>
      <c r="I3144" s="126">
        <f>Table3[[#This Row],[No. Siri Pen]]</f>
        <v>0</v>
      </c>
      <c r="J3144" s="207">
        <f>Table3[[#This Row],[Kos (RM)]]</f>
        <v>0</v>
      </c>
      <c r="K3144" s="127">
        <f>VLOOKUP(I3144,LBA!AJ:AK,2,0)</f>
        <v>0</v>
      </c>
    </row>
    <row r="3145" spans="1:11" s="124" customFormat="1" ht="15">
      <c r="A3145" s="380"/>
      <c r="B3145" s="380"/>
      <c r="C3145" s="380"/>
      <c r="D3145" s="380"/>
      <c r="E3145" s="381"/>
      <c r="F3145" s="380"/>
      <c r="G3145" s="380"/>
      <c r="H3145" s="379"/>
      <c r="I3145" s="126">
        <f>Table3[[#This Row],[No. Siri Pen]]</f>
        <v>0</v>
      </c>
      <c r="J3145" s="207">
        <f>Table3[[#This Row],[Kos (RM)]]</f>
        <v>0</v>
      </c>
      <c r="K3145" s="127">
        <f>VLOOKUP(I3145,LBA!AJ:AK,2,0)</f>
        <v>0</v>
      </c>
    </row>
    <row r="3146" spans="1:11" s="124" customFormat="1" ht="15">
      <c r="A3146" s="380"/>
      <c r="B3146" s="380"/>
      <c r="C3146" s="380"/>
      <c r="D3146" s="380"/>
      <c r="E3146" s="381"/>
      <c r="F3146" s="380"/>
      <c r="G3146" s="380"/>
      <c r="H3146" s="379"/>
      <c r="I3146" s="126">
        <f>Table3[[#This Row],[No. Siri Pen]]</f>
        <v>0</v>
      </c>
      <c r="J3146" s="207">
        <f>Table3[[#This Row],[Kos (RM)]]</f>
        <v>0</v>
      </c>
      <c r="K3146" s="127">
        <f>VLOOKUP(I3146,LBA!AJ:AK,2,0)</f>
        <v>0</v>
      </c>
    </row>
    <row r="3147" spans="1:11" s="124" customFormat="1" ht="15">
      <c r="A3147" s="380"/>
      <c r="B3147" s="380"/>
      <c r="C3147" s="380"/>
      <c r="D3147" s="380"/>
      <c r="E3147" s="381"/>
      <c r="F3147" s="380"/>
      <c r="G3147" s="380"/>
      <c r="H3147" s="379"/>
      <c r="I3147" s="126">
        <f>Table3[[#This Row],[No. Siri Pen]]</f>
        <v>0</v>
      </c>
      <c r="J3147" s="207">
        <f>Table3[[#This Row],[Kos (RM)]]</f>
        <v>0</v>
      </c>
      <c r="K3147" s="127">
        <f>VLOOKUP(I3147,LBA!AJ:AK,2,0)</f>
        <v>0</v>
      </c>
    </row>
    <row r="3148" spans="1:11" s="124" customFormat="1" ht="15">
      <c r="A3148" s="380"/>
      <c r="B3148" s="380"/>
      <c r="C3148" s="380"/>
      <c r="D3148" s="380"/>
      <c r="E3148" s="381"/>
      <c r="F3148" s="380"/>
      <c r="G3148" s="380"/>
      <c r="H3148" s="379"/>
      <c r="I3148" s="126">
        <f>Table3[[#This Row],[No. Siri Pen]]</f>
        <v>0</v>
      </c>
      <c r="J3148" s="207">
        <f>Table3[[#This Row],[Kos (RM)]]</f>
        <v>0</v>
      </c>
      <c r="K3148" s="127">
        <f>VLOOKUP(I3148,LBA!AJ:AK,2,0)</f>
        <v>0</v>
      </c>
    </row>
    <row r="3149" spans="1:11" s="124" customFormat="1" ht="15">
      <c r="A3149" s="380"/>
      <c r="B3149" s="380"/>
      <c r="C3149" s="380"/>
      <c r="D3149" s="380"/>
      <c r="E3149" s="381"/>
      <c r="F3149" s="380"/>
      <c r="G3149" s="380"/>
      <c r="H3149" s="379"/>
      <c r="I3149" s="126">
        <f>Table3[[#This Row],[No. Siri Pen]]</f>
        <v>0</v>
      </c>
      <c r="J3149" s="207">
        <f>Table3[[#This Row],[Kos (RM)]]</f>
        <v>0</v>
      </c>
      <c r="K3149" s="127">
        <f>VLOOKUP(I3149,LBA!AJ:AK,2,0)</f>
        <v>0</v>
      </c>
    </row>
    <row r="3150" spans="1:11" s="124" customFormat="1" ht="15">
      <c r="A3150" s="380"/>
      <c r="B3150" s="380"/>
      <c r="C3150" s="380"/>
      <c r="D3150" s="380"/>
      <c r="E3150" s="381"/>
      <c r="F3150" s="380"/>
      <c r="G3150" s="380"/>
      <c r="H3150" s="379"/>
      <c r="I3150" s="126">
        <f>Table3[[#This Row],[No. Siri Pen]]</f>
        <v>0</v>
      </c>
      <c r="J3150" s="207">
        <f>Table3[[#This Row],[Kos (RM)]]</f>
        <v>0</v>
      </c>
      <c r="K3150" s="127">
        <f>VLOOKUP(I3150,LBA!AJ:AK,2,0)</f>
        <v>0</v>
      </c>
    </row>
    <row r="3151" spans="1:11" s="124" customFormat="1" ht="15">
      <c r="A3151" s="380"/>
      <c r="B3151" s="380"/>
      <c r="C3151" s="380"/>
      <c r="D3151" s="380"/>
      <c r="E3151" s="381"/>
      <c r="F3151" s="380"/>
      <c r="G3151" s="380"/>
      <c r="H3151" s="379"/>
      <c r="I3151" s="126">
        <f>Table3[[#This Row],[No. Siri Pen]]</f>
        <v>0</v>
      </c>
      <c r="J3151" s="207">
        <f>Table3[[#This Row],[Kos (RM)]]</f>
        <v>0</v>
      </c>
      <c r="K3151" s="127">
        <f>VLOOKUP(I3151,LBA!AJ:AK,2,0)</f>
        <v>0</v>
      </c>
    </row>
    <row r="3152" spans="1:11" s="124" customFormat="1" ht="15">
      <c r="A3152" s="380"/>
      <c r="B3152" s="380"/>
      <c r="C3152" s="380"/>
      <c r="D3152" s="380"/>
      <c r="E3152" s="381"/>
      <c r="F3152" s="380"/>
      <c r="G3152" s="380"/>
      <c r="H3152" s="379"/>
      <c r="I3152" s="126">
        <f>Table3[[#This Row],[No. Siri Pen]]</f>
        <v>0</v>
      </c>
      <c r="J3152" s="207">
        <f>Table3[[#This Row],[Kos (RM)]]</f>
        <v>0</v>
      </c>
      <c r="K3152" s="127">
        <f>VLOOKUP(I3152,LBA!AJ:AK,2,0)</f>
        <v>0</v>
      </c>
    </row>
    <row r="3153" spans="1:11" s="124" customFormat="1" ht="15">
      <c r="A3153" s="380"/>
      <c r="B3153" s="380"/>
      <c r="C3153" s="380"/>
      <c r="D3153" s="380"/>
      <c r="E3153" s="381"/>
      <c r="F3153" s="380"/>
      <c r="G3153" s="380"/>
      <c r="H3153" s="379"/>
      <c r="I3153" s="126">
        <f>Table3[[#This Row],[No. Siri Pen]]</f>
        <v>0</v>
      </c>
      <c r="J3153" s="207">
        <f>Table3[[#This Row],[Kos (RM)]]</f>
        <v>0</v>
      </c>
      <c r="K3153" s="127">
        <f>VLOOKUP(I3153,LBA!AJ:AK,2,0)</f>
        <v>0</v>
      </c>
    </row>
    <row r="3154" spans="1:11" s="124" customFormat="1" ht="15">
      <c r="A3154" s="380"/>
      <c r="B3154" s="380"/>
      <c r="C3154" s="380"/>
      <c r="D3154" s="380"/>
      <c r="E3154" s="381"/>
      <c r="F3154" s="380"/>
      <c r="G3154" s="380"/>
      <c r="H3154" s="379"/>
      <c r="I3154" s="126">
        <f>Table3[[#This Row],[No. Siri Pen]]</f>
        <v>0</v>
      </c>
      <c r="J3154" s="207">
        <f>Table3[[#This Row],[Kos (RM)]]</f>
        <v>0</v>
      </c>
      <c r="K3154" s="127">
        <f>VLOOKUP(I3154,LBA!AJ:AK,2,0)</f>
        <v>0</v>
      </c>
    </row>
    <row r="3155" spans="1:11" s="124" customFormat="1" ht="15">
      <c r="A3155" s="380"/>
      <c r="B3155" s="380"/>
      <c r="C3155" s="380"/>
      <c r="D3155" s="380"/>
      <c r="E3155" s="381"/>
      <c r="F3155" s="380"/>
      <c r="G3155" s="380"/>
      <c r="H3155" s="379"/>
      <c r="I3155" s="126">
        <f>Table3[[#This Row],[No. Siri Pen]]</f>
        <v>0</v>
      </c>
      <c r="J3155" s="207">
        <f>Table3[[#This Row],[Kos (RM)]]</f>
        <v>0</v>
      </c>
      <c r="K3155" s="127">
        <f>VLOOKUP(I3155,LBA!AJ:AK,2,0)</f>
        <v>0</v>
      </c>
    </row>
    <row r="3156" spans="1:11" s="124" customFormat="1" ht="15">
      <c r="A3156" s="380"/>
      <c r="B3156" s="380"/>
      <c r="C3156" s="380"/>
      <c r="D3156" s="380"/>
      <c r="E3156" s="381"/>
      <c r="F3156" s="380"/>
      <c r="G3156" s="380"/>
      <c r="H3156" s="379"/>
      <c r="I3156" s="126">
        <f>Table3[[#This Row],[No. Siri Pen]]</f>
        <v>0</v>
      </c>
      <c r="J3156" s="207">
        <f>Table3[[#This Row],[Kos (RM)]]</f>
        <v>0</v>
      </c>
      <c r="K3156" s="127">
        <f>VLOOKUP(I3156,LBA!AJ:AK,2,0)</f>
        <v>0</v>
      </c>
    </row>
    <row r="3157" spans="1:11" s="124" customFormat="1" ht="15">
      <c r="A3157" s="380"/>
      <c r="B3157" s="380"/>
      <c r="C3157" s="380"/>
      <c r="D3157" s="380"/>
      <c r="E3157" s="381"/>
      <c r="F3157" s="380"/>
      <c r="G3157" s="380"/>
      <c r="H3157" s="379"/>
      <c r="I3157" s="126">
        <f>Table3[[#This Row],[No. Siri Pen]]</f>
        <v>0</v>
      </c>
      <c r="J3157" s="207">
        <f>Table3[[#This Row],[Kos (RM)]]</f>
        <v>0</v>
      </c>
      <c r="K3157" s="127">
        <f>VLOOKUP(I3157,LBA!AJ:AK,2,0)</f>
        <v>0</v>
      </c>
    </row>
    <row r="3158" spans="1:11" s="124" customFormat="1" ht="15">
      <c r="A3158" s="380"/>
      <c r="B3158" s="380"/>
      <c r="C3158" s="380"/>
      <c r="D3158" s="380"/>
      <c r="E3158" s="381"/>
      <c r="F3158" s="380"/>
      <c r="G3158" s="380"/>
      <c r="H3158" s="379"/>
      <c r="I3158" s="126">
        <f>Table3[[#This Row],[No. Siri Pen]]</f>
        <v>0</v>
      </c>
      <c r="J3158" s="207">
        <f>Table3[[#This Row],[Kos (RM)]]</f>
        <v>0</v>
      </c>
      <c r="K3158" s="127">
        <f>VLOOKUP(I3158,LBA!AJ:AK,2,0)</f>
        <v>0</v>
      </c>
    </row>
    <row r="3159" spans="1:11" s="124" customFormat="1" ht="15">
      <c r="A3159" s="380"/>
      <c r="B3159" s="380"/>
      <c r="C3159" s="380"/>
      <c r="D3159" s="380"/>
      <c r="E3159" s="381"/>
      <c r="F3159" s="380"/>
      <c r="G3159" s="380"/>
      <c r="H3159" s="379"/>
      <c r="I3159" s="126">
        <f>Table3[[#This Row],[No. Siri Pen]]</f>
        <v>0</v>
      </c>
      <c r="J3159" s="207">
        <f>Table3[[#This Row],[Kos (RM)]]</f>
        <v>0</v>
      </c>
      <c r="K3159" s="127">
        <f>VLOOKUP(I3159,LBA!AJ:AK,2,0)</f>
        <v>0</v>
      </c>
    </row>
    <row r="3160" spans="1:11" s="124" customFormat="1" ht="15">
      <c r="A3160" s="380"/>
      <c r="B3160" s="380"/>
      <c r="C3160" s="380"/>
      <c r="D3160" s="380"/>
      <c r="E3160" s="381"/>
      <c r="F3160" s="380"/>
      <c r="G3160" s="380"/>
      <c r="H3160" s="379"/>
      <c r="I3160" s="126">
        <f>Table3[[#This Row],[No. Siri Pen]]</f>
        <v>0</v>
      </c>
      <c r="J3160" s="207">
        <f>Table3[[#This Row],[Kos (RM)]]</f>
        <v>0</v>
      </c>
      <c r="K3160" s="127">
        <f>VLOOKUP(I3160,LBA!AJ:AK,2,0)</f>
        <v>0</v>
      </c>
    </row>
    <row r="3161" spans="1:11" s="124" customFormat="1" ht="15">
      <c r="A3161" s="380"/>
      <c r="B3161" s="380"/>
      <c r="C3161" s="380"/>
      <c r="D3161" s="380"/>
      <c r="E3161" s="381"/>
      <c r="F3161" s="380"/>
      <c r="G3161" s="380"/>
      <c r="H3161" s="379"/>
      <c r="I3161" s="126">
        <f>Table3[[#This Row],[No. Siri Pen]]</f>
        <v>0</v>
      </c>
      <c r="J3161" s="207">
        <f>Table3[[#This Row],[Kos (RM)]]</f>
        <v>0</v>
      </c>
      <c r="K3161" s="127">
        <f>VLOOKUP(I3161,LBA!AJ:AK,2,0)</f>
        <v>0</v>
      </c>
    </row>
    <row r="3162" spans="1:11" s="124" customFormat="1" ht="15">
      <c r="A3162" s="380"/>
      <c r="B3162" s="380"/>
      <c r="C3162" s="380"/>
      <c r="D3162" s="380"/>
      <c r="E3162" s="381"/>
      <c r="F3162" s="380"/>
      <c r="G3162" s="380"/>
      <c r="H3162" s="379"/>
      <c r="I3162" s="126">
        <f>Table3[[#This Row],[No. Siri Pen]]</f>
        <v>0</v>
      </c>
      <c r="J3162" s="207">
        <f>Table3[[#This Row],[Kos (RM)]]</f>
        <v>0</v>
      </c>
      <c r="K3162" s="127">
        <f>VLOOKUP(I3162,LBA!AJ:AK,2,0)</f>
        <v>0</v>
      </c>
    </row>
    <row r="3163" spans="1:11" s="124" customFormat="1" ht="15">
      <c r="A3163" s="380"/>
      <c r="B3163" s="380"/>
      <c r="C3163" s="380"/>
      <c r="D3163" s="380"/>
      <c r="E3163" s="381"/>
      <c r="F3163" s="380"/>
      <c r="G3163" s="380"/>
      <c r="H3163" s="379"/>
      <c r="I3163" s="126">
        <f>Table3[[#This Row],[No. Siri Pen]]</f>
        <v>0</v>
      </c>
      <c r="J3163" s="207">
        <f>Table3[[#This Row],[Kos (RM)]]</f>
        <v>0</v>
      </c>
      <c r="K3163" s="127">
        <f>VLOOKUP(I3163,LBA!AJ:AK,2,0)</f>
        <v>0</v>
      </c>
    </row>
    <row r="3164" spans="1:11" s="124" customFormat="1" ht="15">
      <c r="A3164" s="380"/>
      <c r="B3164" s="380"/>
      <c r="C3164" s="380"/>
      <c r="D3164" s="380"/>
      <c r="E3164" s="381"/>
      <c r="F3164" s="380"/>
      <c r="G3164" s="380"/>
      <c r="H3164" s="379"/>
      <c r="I3164" s="126">
        <f>Table3[[#This Row],[No. Siri Pen]]</f>
        <v>0</v>
      </c>
      <c r="J3164" s="207">
        <f>Table3[[#This Row],[Kos (RM)]]</f>
        <v>0</v>
      </c>
      <c r="K3164" s="127">
        <f>VLOOKUP(I3164,LBA!AJ:AK,2,0)</f>
        <v>0</v>
      </c>
    </row>
    <row r="3165" spans="1:11" s="124" customFormat="1" ht="15">
      <c r="A3165" s="380"/>
      <c r="B3165" s="380"/>
      <c r="C3165" s="380"/>
      <c r="D3165" s="380"/>
      <c r="E3165" s="381"/>
      <c r="F3165" s="380"/>
      <c r="G3165" s="380"/>
      <c r="H3165" s="379"/>
      <c r="I3165" s="126">
        <f>Table3[[#This Row],[No. Siri Pen]]</f>
        <v>0</v>
      </c>
      <c r="J3165" s="207">
        <f>Table3[[#This Row],[Kos (RM)]]</f>
        <v>0</v>
      </c>
      <c r="K3165" s="127">
        <f>VLOOKUP(I3165,LBA!AJ:AK,2,0)</f>
        <v>0</v>
      </c>
    </row>
    <row r="3166" spans="1:11" s="124" customFormat="1" ht="15">
      <c r="A3166" s="380"/>
      <c r="B3166" s="380"/>
      <c r="C3166" s="380"/>
      <c r="D3166" s="380"/>
      <c r="E3166" s="381"/>
      <c r="F3166" s="380"/>
      <c r="G3166" s="380"/>
      <c r="H3166" s="379"/>
      <c r="I3166" s="126">
        <f>Table3[[#This Row],[No. Siri Pen]]</f>
        <v>0</v>
      </c>
      <c r="J3166" s="207">
        <f>Table3[[#This Row],[Kos (RM)]]</f>
        <v>0</v>
      </c>
      <c r="K3166" s="127">
        <f>VLOOKUP(I3166,LBA!AJ:AK,2,0)</f>
        <v>0</v>
      </c>
    </row>
    <row r="3167" spans="1:11" s="124" customFormat="1" ht="15">
      <c r="A3167" s="380"/>
      <c r="B3167" s="380"/>
      <c r="C3167" s="380"/>
      <c r="D3167" s="380"/>
      <c r="E3167" s="381"/>
      <c r="F3167" s="380"/>
      <c r="G3167" s="380"/>
      <c r="H3167" s="379"/>
      <c r="I3167" s="126">
        <f>Table3[[#This Row],[No. Siri Pen]]</f>
        <v>0</v>
      </c>
      <c r="J3167" s="207">
        <f>Table3[[#This Row],[Kos (RM)]]</f>
        <v>0</v>
      </c>
      <c r="K3167" s="127">
        <f>VLOOKUP(I3167,LBA!AJ:AK,2,0)</f>
        <v>0</v>
      </c>
    </row>
    <row r="3168" spans="1:11" s="124" customFormat="1" ht="15">
      <c r="A3168" s="380"/>
      <c r="B3168" s="380"/>
      <c r="C3168" s="380"/>
      <c r="D3168" s="380"/>
      <c r="E3168" s="381"/>
      <c r="F3168" s="380"/>
      <c r="G3168" s="380"/>
      <c r="H3168" s="379"/>
      <c r="I3168" s="126">
        <f>Table3[[#This Row],[No. Siri Pen]]</f>
        <v>0</v>
      </c>
      <c r="J3168" s="207">
        <f>Table3[[#This Row],[Kos (RM)]]</f>
        <v>0</v>
      </c>
      <c r="K3168" s="127">
        <f>VLOOKUP(I3168,LBA!AJ:AK,2,0)</f>
        <v>0</v>
      </c>
    </row>
    <row r="3169" spans="1:11" s="124" customFormat="1" ht="15">
      <c r="A3169" s="380"/>
      <c r="B3169" s="380"/>
      <c r="C3169" s="380"/>
      <c r="D3169" s="380"/>
      <c r="E3169" s="381"/>
      <c r="F3169" s="380"/>
      <c r="G3169" s="380"/>
      <c r="H3169" s="379"/>
      <c r="I3169" s="126">
        <f>Table3[[#This Row],[No. Siri Pen]]</f>
        <v>0</v>
      </c>
      <c r="J3169" s="207">
        <f>Table3[[#This Row],[Kos (RM)]]</f>
        <v>0</v>
      </c>
      <c r="K3169" s="127">
        <f>VLOOKUP(I3169,LBA!AJ:AK,2,0)</f>
        <v>0</v>
      </c>
    </row>
    <row r="3170" spans="1:11" s="124" customFormat="1" ht="15">
      <c r="A3170" s="380"/>
      <c r="B3170" s="380"/>
      <c r="C3170" s="380"/>
      <c r="D3170" s="380"/>
      <c r="E3170" s="381"/>
      <c r="F3170" s="380"/>
      <c r="G3170" s="380"/>
      <c r="H3170" s="379"/>
      <c r="I3170" s="126">
        <f>Table3[[#This Row],[No. Siri Pen]]</f>
        <v>0</v>
      </c>
      <c r="J3170" s="207">
        <f>Table3[[#This Row],[Kos (RM)]]</f>
        <v>0</v>
      </c>
      <c r="K3170" s="127">
        <f>VLOOKUP(I3170,LBA!AJ:AK,2,0)</f>
        <v>0</v>
      </c>
    </row>
    <row r="3171" spans="1:11" s="124" customFormat="1" ht="15">
      <c r="A3171" s="380"/>
      <c r="B3171" s="380"/>
      <c r="C3171" s="380"/>
      <c r="D3171" s="380"/>
      <c r="E3171" s="381"/>
      <c r="F3171" s="380"/>
      <c r="G3171" s="380"/>
      <c r="H3171" s="379"/>
      <c r="I3171" s="126">
        <f>Table3[[#This Row],[No. Siri Pen]]</f>
        <v>0</v>
      </c>
      <c r="J3171" s="207">
        <f>Table3[[#This Row],[Kos (RM)]]</f>
        <v>0</v>
      </c>
      <c r="K3171" s="127">
        <f>VLOOKUP(I3171,LBA!AJ:AK,2,0)</f>
        <v>0</v>
      </c>
    </row>
    <row r="3172" spans="1:11" s="124" customFormat="1" ht="15">
      <c r="A3172" s="380"/>
      <c r="B3172" s="380"/>
      <c r="C3172" s="380"/>
      <c r="D3172" s="380"/>
      <c r="E3172" s="381"/>
      <c r="F3172" s="380"/>
      <c r="G3172" s="380"/>
      <c r="H3172" s="379"/>
      <c r="I3172" s="126">
        <f>Table3[[#This Row],[No. Siri Pen]]</f>
        <v>0</v>
      </c>
      <c r="J3172" s="207">
        <f>Table3[[#This Row],[Kos (RM)]]</f>
        <v>0</v>
      </c>
      <c r="K3172" s="127">
        <f>VLOOKUP(I3172,LBA!AJ:AK,2,0)</f>
        <v>0</v>
      </c>
    </row>
    <row r="3173" spans="1:11" s="124" customFormat="1" ht="15">
      <c r="A3173" s="380"/>
      <c r="B3173" s="380"/>
      <c r="C3173" s="380"/>
      <c r="D3173" s="380"/>
      <c r="E3173" s="381"/>
      <c r="F3173" s="380"/>
      <c r="G3173" s="380"/>
      <c r="H3173" s="379"/>
      <c r="I3173" s="126">
        <f>Table3[[#This Row],[No. Siri Pen]]</f>
        <v>0</v>
      </c>
      <c r="J3173" s="207">
        <f>Table3[[#This Row],[Kos (RM)]]</f>
        <v>0</v>
      </c>
      <c r="K3173" s="127">
        <f>VLOOKUP(I3173,LBA!AJ:AK,2,0)</f>
        <v>0</v>
      </c>
    </row>
    <row r="3174" spans="1:11" s="124" customFormat="1" ht="15">
      <c r="A3174" s="380"/>
      <c r="B3174" s="380"/>
      <c r="C3174" s="380"/>
      <c r="D3174" s="380"/>
      <c r="E3174" s="381"/>
      <c r="F3174" s="380"/>
      <c r="G3174" s="380"/>
      <c r="H3174" s="379"/>
      <c r="I3174" s="126">
        <f>Table3[[#This Row],[No. Siri Pen]]</f>
        <v>0</v>
      </c>
      <c r="J3174" s="207">
        <f>Table3[[#This Row],[Kos (RM)]]</f>
        <v>0</v>
      </c>
      <c r="K3174" s="127">
        <f>VLOOKUP(I3174,LBA!AJ:AK,2,0)</f>
        <v>0</v>
      </c>
    </row>
    <row r="3175" spans="1:11" s="124" customFormat="1" ht="15">
      <c r="A3175" s="380"/>
      <c r="B3175" s="380"/>
      <c r="C3175" s="380"/>
      <c r="D3175" s="380"/>
      <c r="E3175" s="381"/>
      <c r="F3175" s="380"/>
      <c r="G3175" s="380"/>
      <c r="H3175" s="379"/>
      <c r="I3175" s="126">
        <f>Table3[[#This Row],[No. Siri Pen]]</f>
        <v>0</v>
      </c>
      <c r="J3175" s="207">
        <f>Table3[[#This Row],[Kos (RM)]]</f>
        <v>0</v>
      </c>
      <c r="K3175" s="127">
        <f>VLOOKUP(I3175,LBA!AJ:AK,2,0)</f>
        <v>0</v>
      </c>
    </row>
    <row r="3176" spans="1:11" s="124" customFormat="1" ht="15">
      <c r="A3176" s="380"/>
      <c r="B3176" s="380"/>
      <c r="C3176" s="380"/>
      <c r="D3176" s="380"/>
      <c r="E3176" s="381"/>
      <c r="F3176" s="380"/>
      <c r="G3176" s="380"/>
      <c r="H3176" s="379"/>
      <c r="I3176" s="126">
        <f>Table3[[#This Row],[No. Siri Pen]]</f>
        <v>0</v>
      </c>
      <c r="J3176" s="207">
        <f>Table3[[#This Row],[Kos (RM)]]</f>
        <v>0</v>
      </c>
      <c r="K3176" s="127">
        <f>VLOOKUP(I3176,LBA!AJ:AK,2,0)</f>
        <v>0</v>
      </c>
    </row>
    <row r="3177" spans="1:11" s="124" customFormat="1" ht="15">
      <c r="A3177" s="380"/>
      <c r="B3177" s="380"/>
      <c r="C3177" s="380"/>
      <c r="D3177" s="380"/>
      <c r="E3177" s="381"/>
      <c r="F3177" s="380"/>
      <c r="G3177" s="380"/>
      <c r="H3177" s="379"/>
      <c r="I3177" s="126">
        <f>Table3[[#This Row],[No. Siri Pen]]</f>
        <v>0</v>
      </c>
      <c r="J3177" s="207">
        <f>Table3[[#This Row],[Kos (RM)]]</f>
        <v>0</v>
      </c>
      <c r="K3177" s="127">
        <f>VLOOKUP(I3177,LBA!AJ:AK,2,0)</f>
        <v>0</v>
      </c>
    </row>
    <row r="3178" spans="1:11" s="124" customFormat="1" ht="15">
      <c r="A3178" s="380"/>
      <c r="B3178" s="380"/>
      <c r="C3178" s="380"/>
      <c r="D3178" s="380"/>
      <c r="E3178" s="381"/>
      <c r="F3178" s="380"/>
      <c r="G3178" s="380"/>
      <c r="H3178" s="379"/>
      <c r="I3178" s="126">
        <f>Table3[[#This Row],[No. Siri Pen]]</f>
        <v>0</v>
      </c>
      <c r="J3178" s="207">
        <f>Table3[[#This Row],[Kos (RM)]]</f>
        <v>0</v>
      </c>
      <c r="K3178" s="127">
        <f>VLOOKUP(I3178,LBA!AJ:AK,2,0)</f>
        <v>0</v>
      </c>
    </row>
    <row r="3179" spans="1:11" s="124" customFormat="1" ht="15">
      <c r="A3179" s="380"/>
      <c r="B3179" s="380"/>
      <c r="C3179" s="380"/>
      <c r="D3179" s="380"/>
      <c r="E3179" s="381"/>
      <c r="F3179" s="380"/>
      <c r="G3179" s="380"/>
      <c r="H3179" s="379"/>
      <c r="I3179" s="126">
        <f>Table3[[#This Row],[No. Siri Pen]]</f>
        <v>0</v>
      </c>
      <c r="J3179" s="207">
        <f>Table3[[#This Row],[Kos (RM)]]</f>
        <v>0</v>
      </c>
      <c r="K3179" s="127">
        <f>VLOOKUP(I3179,LBA!AJ:AK,2,0)</f>
        <v>0</v>
      </c>
    </row>
    <row r="3180" spans="1:11" s="124" customFormat="1" ht="15">
      <c r="A3180" s="380"/>
      <c r="B3180" s="380"/>
      <c r="C3180" s="380"/>
      <c r="D3180" s="380"/>
      <c r="E3180" s="381"/>
      <c r="F3180" s="380"/>
      <c r="G3180" s="380"/>
      <c r="H3180" s="379"/>
      <c r="I3180" s="126">
        <f>Table3[[#This Row],[No. Siri Pen]]</f>
        <v>0</v>
      </c>
      <c r="J3180" s="207">
        <f>Table3[[#This Row],[Kos (RM)]]</f>
        <v>0</v>
      </c>
      <c r="K3180" s="127">
        <f>VLOOKUP(I3180,LBA!AJ:AK,2,0)</f>
        <v>0</v>
      </c>
    </row>
    <row r="3181" spans="1:11" s="124" customFormat="1" ht="15">
      <c r="A3181" s="380"/>
      <c r="B3181" s="380"/>
      <c r="C3181" s="380"/>
      <c r="D3181" s="380"/>
      <c r="E3181" s="381"/>
      <c r="F3181" s="380"/>
      <c r="G3181" s="380"/>
      <c r="H3181" s="379"/>
      <c r="I3181" s="126">
        <f>Table3[[#This Row],[No. Siri Pen]]</f>
        <v>0</v>
      </c>
      <c r="J3181" s="207">
        <f>Table3[[#This Row],[Kos (RM)]]</f>
        <v>0</v>
      </c>
      <c r="K3181" s="127">
        <f>VLOOKUP(I3181,LBA!AJ:AK,2,0)</f>
        <v>0</v>
      </c>
    </row>
    <row r="3182" spans="1:11" s="124" customFormat="1" ht="15">
      <c r="A3182" s="380"/>
      <c r="B3182" s="380"/>
      <c r="C3182" s="380"/>
      <c r="D3182" s="380"/>
      <c r="E3182" s="381"/>
      <c r="F3182" s="380"/>
      <c r="G3182" s="380"/>
      <c r="H3182" s="379"/>
      <c r="I3182" s="126">
        <f>Table3[[#This Row],[No. Siri Pen]]</f>
        <v>0</v>
      </c>
      <c r="J3182" s="207">
        <f>Table3[[#This Row],[Kos (RM)]]</f>
        <v>0</v>
      </c>
      <c r="K3182" s="127">
        <f>VLOOKUP(I3182,LBA!AJ:AK,2,0)</f>
        <v>0</v>
      </c>
    </row>
    <row r="3183" spans="1:11" s="124" customFormat="1" ht="15">
      <c r="A3183" s="380"/>
      <c r="B3183" s="380"/>
      <c r="C3183" s="380"/>
      <c r="D3183" s="380"/>
      <c r="E3183" s="381"/>
      <c r="F3183" s="380"/>
      <c r="G3183" s="380"/>
      <c r="H3183" s="379"/>
      <c r="I3183" s="126">
        <f>Table3[[#This Row],[No. Siri Pen]]</f>
        <v>0</v>
      </c>
      <c r="J3183" s="207">
        <f>Table3[[#This Row],[Kos (RM)]]</f>
        <v>0</v>
      </c>
      <c r="K3183" s="127">
        <f>VLOOKUP(I3183,LBA!AJ:AK,2,0)</f>
        <v>0</v>
      </c>
    </row>
    <row r="3184" spans="1:11" s="124" customFormat="1" ht="15">
      <c r="A3184" s="380"/>
      <c r="B3184" s="380"/>
      <c r="C3184" s="380"/>
      <c r="D3184" s="380"/>
      <c r="E3184" s="381"/>
      <c r="F3184" s="380"/>
      <c r="G3184" s="380"/>
      <c r="H3184" s="379"/>
      <c r="I3184" s="126">
        <f>Table3[[#This Row],[No. Siri Pen]]</f>
        <v>0</v>
      </c>
      <c r="J3184" s="207">
        <f>Table3[[#This Row],[Kos (RM)]]</f>
        <v>0</v>
      </c>
      <c r="K3184" s="127">
        <f>VLOOKUP(I3184,LBA!AJ:AK,2,0)</f>
        <v>0</v>
      </c>
    </row>
    <row r="3185" spans="1:11" s="124" customFormat="1" ht="15">
      <c r="A3185" s="380"/>
      <c r="B3185" s="380"/>
      <c r="C3185" s="380"/>
      <c r="D3185" s="380"/>
      <c r="E3185" s="381"/>
      <c r="F3185" s="380"/>
      <c r="G3185" s="380"/>
      <c r="H3185" s="379"/>
      <c r="I3185" s="126">
        <f>Table3[[#This Row],[No. Siri Pen]]</f>
        <v>0</v>
      </c>
      <c r="J3185" s="207">
        <f>Table3[[#This Row],[Kos (RM)]]</f>
        <v>0</v>
      </c>
      <c r="K3185" s="127">
        <f>VLOOKUP(I3185,LBA!AJ:AK,2,0)</f>
        <v>0</v>
      </c>
    </row>
    <row r="3186" spans="1:11" s="124" customFormat="1" ht="15">
      <c r="A3186" s="380"/>
      <c r="B3186" s="380"/>
      <c r="C3186" s="380"/>
      <c r="D3186" s="380"/>
      <c r="E3186" s="381"/>
      <c r="F3186" s="380"/>
      <c r="G3186" s="380"/>
      <c r="H3186" s="379"/>
      <c r="I3186" s="126">
        <f>Table3[[#This Row],[No. Siri Pen]]</f>
        <v>0</v>
      </c>
      <c r="J3186" s="207">
        <f>Table3[[#This Row],[Kos (RM)]]</f>
        <v>0</v>
      </c>
      <c r="K3186" s="127">
        <f>VLOOKUP(I3186,LBA!AJ:AK,2,0)</f>
        <v>0</v>
      </c>
    </row>
    <row r="3187" spans="1:11" s="124" customFormat="1" ht="15">
      <c r="A3187" s="380"/>
      <c r="B3187" s="380"/>
      <c r="C3187" s="380"/>
      <c r="D3187" s="380"/>
      <c r="E3187" s="381"/>
      <c r="F3187" s="380"/>
      <c r="G3187" s="380"/>
      <c r="H3187" s="379"/>
      <c r="I3187" s="126">
        <f>Table3[[#This Row],[No. Siri Pen]]</f>
        <v>0</v>
      </c>
      <c r="J3187" s="207">
        <f>Table3[[#This Row],[Kos (RM)]]</f>
        <v>0</v>
      </c>
      <c r="K3187" s="127">
        <f>VLOOKUP(I3187,LBA!AJ:AK,2,0)</f>
        <v>0</v>
      </c>
    </row>
    <row r="3188" spans="1:11" s="124" customFormat="1" ht="15">
      <c r="A3188" s="380"/>
      <c r="B3188" s="380"/>
      <c r="C3188" s="380"/>
      <c r="D3188" s="380"/>
      <c r="E3188" s="381"/>
      <c r="F3188" s="380"/>
      <c r="G3188" s="380"/>
      <c r="H3188" s="379"/>
      <c r="I3188" s="126">
        <f>Table3[[#This Row],[No. Siri Pen]]</f>
        <v>0</v>
      </c>
      <c r="J3188" s="207">
        <f>Table3[[#This Row],[Kos (RM)]]</f>
        <v>0</v>
      </c>
      <c r="K3188" s="127">
        <f>VLOOKUP(I3188,LBA!AJ:AK,2,0)</f>
        <v>0</v>
      </c>
    </row>
    <row r="3189" spans="1:11" s="124" customFormat="1" ht="15">
      <c r="A3189" s="380"/>
      <c r="B3189" s="380"/>
      <c r="C3189" s="380"/>
      <c r="D3189" s="380"/>
      <c r="E3189" s="381"/>
      <c r="F3189" s="380"/>
      <c r="G3189" s="380"/>
      <c r="H3189" s="379"/>
      <c r="I3189" s="126">
        <f>Table3[[#This Row],[No. Siri Pen]]</f>
        <v>0</v>
      </c>
      <c r="J3189" s="207">
        <f>Table3[[#This Row],[Kos (RM)]]</f>
        <v>0</v>
      </c>
      <c r="K3189" s="127">
        <f>VLOOKUP(I3189,LBA!AJ:AK,2,0)</f>
        <v>0</v>
      </c>
    </row>
    <row r="3190" spans="1:11" s="124" customFormat="1" ht="15">
      <c r="A3190" s="380"/>
      <c r="B3190" s="380"/>
      <c r="C3190" s="380"/>
      <c r="D3190" s="380"/>
      <c r="E3190" s="381"/>
      <c r="F3190" s="380"/>
      <c r="G3190" s="380"/>
      <c r="H3190" s="379"/>
      <c r="I3190" s="126">
        <f>Table3[[#This Row],[No. Siri Pen]]</f>
        <v>0</v>
      </c>
      <c r="J3190" s="207">
        <f>Table3[[#This Row],[Kos (RM)]]</f>
        <v>0</v>
      </c>
      <c r="K3190" s="127">
        <f>VLOOKUP(I3190,LBA!AJ:AK,2,0)</f>
        <v>0</v>
      </c>
    </row>
    <row r="3191" spans="1:11" s="124" customFormat="1" ht="15">
      <c r="A3191" s="380"/>
      <c r="B3191" s="380"/>
      <c r="C3191" s="380"/>
      <c r="D3191" s="380"/>
      <c r="E3191" s="381"/>
      <c r="F3191" s="380"/>
      <c r="G3191" s="380"/>
      <c r="H3191" s="379"/>
      <c r="I3191" s="126">
        <f>Table3[[#This Row],[No. Siri Pen]]</f>
        <v>0</v>
      </c>
      <c r="J3191" s="207">
        <f>Table3[[#This Row],[Kos (RM)]]</f>
        <v>0</v>
      </c>
      <c r="K3191" s="127">
        <f>VLOOKUP(I3191,LBA!AJ:AK,2,0)</f>
        <v>0</v>
      </c>
    </row>
    <row r="3192" spans="1:11" s="124" customFormat="1" ht="15">
      <c r="A3192" s="380"/>
      <c r="B3192" s="380"/>
      <c r="C3192" s="380"/>
      <c r="D3192" s="380"/>
      <c r="E3192" s="381"/>
      <c r="F3192" s="380"/>
      <c r="G3192" s="380"/>
      <c r="H3192" s="379"/>
      <c r="I3192" s="126">
        <f>Table3[[#This Row],[No. Siri Pen]]</f>
        <v>0</v>
      </c>
      <c r="J3192" s="207">
        <f>Table3[[#This Row],[Kos (RM)]]</f>
        <v>0</v>
      </c>
      <c r="K3192" s="127">
        <f>VLOOKUP(I3192,LBA!AJ:AK,2,0)</f>
        <v>0</v>
      </c>
    </row>
    <row r="3193" spans="1:11" s="124" customFormat="1" ht="15">
      <c r="A3193" s="380"/>
      <c r="B3193" s="380"/>
      <c r="C3193" s="380"/>
      <c r="D3193" s="380"/>
      <c r="E3193" s="381"/>
      <c r="F3193" s="380"/>
      <c r="G3193" s="380"/>
      <c r="H3193" s="379"/>
      <c r="I3193" s="126">
        <f>Table3[[#This Row],[No. Siri Pen]]</f>
        <v>0</v>
      </c>
      <c r="J3193" s="207">
        <f>Table3[[#This Row],[Kos (RM)]]</f>
        <v>0</v>
      </c>
      <c r="K3193" s="127">
        <f>VLOOKUP(I3193,LBA!AJ:AK,2,0)</f>
        <v>0</v>
      </c>
    </row>
    <row r="3194" spans="1:11" s="124" customFormat="1" ht="15">
      <c r="A3194" s="380"/>
      <c r="B3194" s="380"/>
      <c r="C3194" s="380"/>
      <c r="D3194" s="380"/>
      <c r="E3194" s="381"/>
      <c r="F3194" s="380"/>
      <c r="G3194" s="380"/>
      <c r="H3194" s="379"/>
      <c r="I3194" s="126">
        <f>Table3[[#This Row],[No. Siri Pen]]</f>
        <v>0</v>
      </c>
      <c r="J3194" s="207">
        <f>Table3[[#This Row],[Kos (RM)]]</f>
        <v>0</v>
      </c>
      <c r="K3194" s="127">
        <f>VLOOKUP(I3194,LBA!AJ:AK,2,0)</f>
        <v>0</v>
      </c>
    </row>
    <row r="3195" spans="1:11" s="124" customFormat="1" ht="15">
      <c r="A3195" s="380"/>
      <c r="B3195" s="380"/>
      <c r="C3195" s="380"/>
      <c r="D3195" s="380"/>
      <c r="E3195" s="381"/>
      <c r="F3195" s="380"/>
      <c r="G3195" s="380"/>
      <c r="H3195" s="379"/>
      <c r="I3195" s="126">
        <f>Table3[[#This Row],[No. Siri Pen]]</f>
        <v>0</v>
      </c>
      <c r="J3195" s="207">
        <f>Table3[[#This Row],[Kos (RM)]]</f>
        <v>0</v>
      </c>
      <c r="K3195" s="127">
        <f>VLOOKUP(I3195,LBA!AJ:AK,2,0)</f>
        <v>0</v>
      </c>
    </row>
    <row r="3196" spans="1:11" s="124" customFormat="1" ht="15">
      <c r="A3196" s="380"/>
      <c r="B3196" s="380"/>
      <c r="C3196" s="380"/>
      <c r="D3196" s="380"/>
      <c r="E3196" s="381"/>
      <c r="F3196" s="380"/>
      <c r="G3196" s="380"/>
      <c r="H3196" s="379"/>
      <c r="I3196" s="126">
        <f>Table3[[#This Row],[No. Siri Pen]]</f>
        <v>0</v>
      </c>
      <c r="J3196" s="207">
        <f>Table3[[#This Row],[Kos (RM)]]</f>
        <v>0</v>
      </c>
      <c r="K3196" s="127">
        <f>VLOOKUP(I3196,LBA!AJ:AK,2,0)</f>
        <v>0</v>
      </c>
    </row>
    <row r="3197" spans="1:11" s="124" customFormat="1" ht="15">
      <c r="A3197" s="380"/>
      <c r="B3197" s="380"/>
      <c r="C3197" s="380"/>
      <c r="D3197" s="380"/>
      <c r="E3197" s="381"/>
      <c r="F3197" s="380"/>
      <c r="G3197" s="380"/>
      <c r="H3197" s="379"/>
      <c r="I3197" s="126">
        <f>Table3[[#This Row],[No. Siri Pen]]</f>
        <v>0</v>
      </c>
      <c r="J3197" s="207">
        <f>Table3[[#This Row],[Kos (RM)]]</f>
        <v>0</v>
      </c>
      <c r="K3197" s="127">
        <f>VLOOKUP(I3197,LBA!AJ:AK,2,0)</f>
        <v>0</v>
      </c>
    </row>
    <row r="3198" spans="1:11" s="124" customFormat="1" ht="15">
      <c r="A3198" s="380"/>
      <c r="B3198" s="380"/>
      <c r="C3198" s="380"/>
      <c r="D3198" s="380"/>
      <c r="E3198" s="381"/>
      <c r="F3198" s="380"/>
      <c r="G3198" s="380"/>
      <c r="H3198" s="379"/>
      <c r="I3198" s="126">
        <f>Table3[[#This Row],[No. Siri Pen]]</f>
        <v>0</v>
      </c>
      <c r="J3198" s="207">
        <f>Table3[[#This Row],[Kos (RM)]]</f>
        <v>0</v>
      </c>
      <c r="K3198" s="127">
        <f>VLOOKUP(I3198,LBA!AJ:AK,2,0)</f>
        <v>0</v>
      </c>
    </row>
    <row r="3199" spans="1:11" s="124" customFormat="1" ht="15">
      <c r="A3199" s="380"/>
      <c r="B3199" s="380"/>
      <c r="C3199" s="380"/>
      <c r="D3199" s="380"/>
      <c r="E3199" s="381"/>
      <c r="F3199" s="380"/>
      <c r="G3199" s="380"/>
      <c r="H3199" s="379"/>
      <c r="I3199" s="126">
        <f>Table3[[#This Row],[No. Siri Pen]]</f>
        <v>0</v>
      </c>
      <c r="J3199" s="207">
        <f>Table3[[#This Row],[Kos (RM)]]</f>
        <v>0</v>
      </c>
      <c r="K3199" s="127">
        <f>VLOOKUP(I3199,LBA!AJ:AK,2,0)</f>
        <v>0</v>
      </c>
    </row>
    <row r="3200" spans="1:11" s="124" customFormat="1" ht="15">
      <c r="A3200" s="380"/>
      <c r="B3200" s="380"/>
      <c r="C3200" s="380"/>
      <c r="D3200" s="380"/>
      <c r="E3200" s="381"/>
      <c r="F3200" s="380"/>
      <c r="G3200" s="380"/>
      <c r="H3200" s="379"/>
      <c r="I3200" s="126">
        <f>Table3[[#This Row],[No. Siri Pen]]</f>
        <v>0</v>
      </c>
      <c r="J3200" s="207">
        <f>Table3[[#This Row],[Kos (RM)]]</f>
        <v>0</v>
      </c>
      <c r="K3200" s="127">
        <f>VLOOKUP(I3200,LBA!AJ:AK,2,0)</f>
        <v>0</v>
      </c>
    </row>
    <row r="3201" spans="1:11" s="124" customFormat="1" ht="15">
      <c r="A3201" s="380"/>
      <c r="B3201" s="380"/>
      <c r="C3201" s="380"/>
      <c r="D3201" s="380"/>
      <c r="E3201" s="381"/>
      <c r="F3201" s="380"/>
      <c r="G3201" s="380"/>
      <c r="H3201" s="379"/>
      <c r="I3201" s="126">
        <f>Table3[[#This Row],[No. Siri Pen]]</f>
        <v>0</v>
      </c>
      <c r="J3201" s="207">
        <f>Table3[[#This Row],[Kos (RM)]]</f>
        <v>0</v>
      </c>
      <c r="K3201" s="127">
        <f>VLOOKUP(I3201,LBA!AJ:AK,2,0)</f>
        <v>0</v>
      </c>
    </row>
    <row r="3202" spans="1:11" s="124" customFormat="1" ht="15">
      <c r="A3202" s="380"/>
      <c r="B3202" s="380"/>
      <c r="C3202" s="380"/>
      <c r="D3202" s="380"/>
      <c r="E3202" s="381"/>
      <c r="F3202" s="380"/>
      <c r="G3202" s="380"/>
      <c r="H3202" s="379"/>
      <c r="I3202" s="126">
        <f>Table3[[#This Row],[No. Siri Pen]]</f>
        <v>0</v>
      </c>
      <c r="J3202" s="207">
        <f>Table3[[#This Row],[Kos (RM)]]</f>
        <v>0</v>
      </c>
      <c r="K3202" s="127">
        <f>VLOOKUP(I3202,LBA!AJ:AK,2,0)</f>
        <v>0</v>
      </c>
    </row>
    <row r="3203" spans="1:11" s="124" customFormat="1" ht="15">
      <c r="A3203" s="380"/>
      <c r="B3203" s="380"/>
      <c r="C3203" s="380"/>
      <c r="D3203" s="380"/>
      <c r="E3203" s="381"/>
      <c r="F3203" s="380"/>
      <c r="G3203" s="380"/>
      <c r="H3203" s="379"/>
      <c r="I3203" s="126">
        <f>Table3[[#This Row],[No. Siri Pen]]</f>
        <v>0</v>
      </c>
      <c r="J3203" s="207">
        <f>Table3[[#This Row],[Kos (RM)]]</f>
        <v>0</v>
      </c>
      <c r="K3203" s="127">
        <f>VLOOKUP(I3203,LBA!AJ:AK,2,0)</f>
        <v>0</v>
      </c>
    </row>
    <row r="3204" spans="1:11" s="124" customFormat="1" ht="15">
      <c r="A3204" s="380"/>
      <c r="B3204" s="380"/>
      <c r="C3204" s="380"/>
      <c r="D3204" s="380"/>
      <c r="E3204" s="381"/>
      <c r="F3204" s="380"/>
      <c r="G3204" s="380"/>
      <c r="H3204" s="379"/>
      <c r="I3204" s="126">
        <f>Table3[[#This Row],[No. Siri Pen]]</f>
        <v>0</v>
      </c>
      <c r="J3204" s="207">
        <f>Table3[[#This Row],[Kos (RM)]]</f>
        <v>0</v>
      </c>
      <c r="K3204" s="127">
        <f>VLOOKUP(I3204,LBA!AJ:AK,2,0)</f>
        <v>0</v>
      </c>
    </row>
    <row r="3205" spans="1:11" s="124" customFormat="1" ht="15">
      <c r="A3205" s="380"/>
      <c r="B3205" s="380"/>
      <c r="C3205" s="380"/>
      <c r="D3205" s="380"/>
      <c r="E3205" s="381"/>
      <c r="F3205" s="380"/>
      <c r="G3205" s="380"/>
      <c r="H3205" s="379"/>
      <c r="I3205" s="126">
        <f>Table3[[#This Row],[No. Siri Pen]]</f>
        <v>0</v>
      </c>
      <c r="J3205" s="207">
        <f>Table3[[#This Row],[Kos (RM)]]</f>
        <v>0</v>
      </c>
      <c r="K3205" s="127">
        <f>VLOOKUP(I3205,LBA!AJ:AK,2,0)</f>
        <v>0</v>
      </c>
    </row>
    <row r="3206" spans="1:11" s="124" customFormat="1" ht="15">
      <c r="A3206" s="380"/>
      <c r="B3206" s="380"/>
      <c r="C3206" s="380"/>
      <c r="D3206" s="380"/>
      <c r="E3206" s="381"/>
      <c r="F3206" s="380"/>
      <c r="G3206" s="380"/>
      <c r="H3206" s="379"/>
      <c r="I3206" s="126">
        <f>Table3[[#This Row],[No. Siri Pen]]</f>
        <v>0</v>
      </c>
      <c r="J3206" s="207">
        <f>Table3[[#This Row],[Kos (RM)]]</f>
        <v>0</v>
      </c>
      <c r="K3206" s="127">
        <f>VLOOKUP(I3206,LBA!AJ:AK,2,0)</f>
        <v>0</v>
      </c>
    </row>
    <row r="3207" spans="1:11" s="124" customFormat="1" ht="15">
      <c r="A3207" s="380"/>
      <c r="B3207" s="380"/>
      <c r="C3207" s="380"/>
      <c r="D3207" s="380"/>
      <c r="E3207" s="381"/>
      <c r="F3207" s="380"/>
      <c r="G3207" s="380"/>
      <c r="H3207" s="379"/>
      <c r="I3207" s="126">
        <f>Table3[[#This Row],[No. Siri Pen]]</f>
        <v>0</v>
      </c>
      <c r="J3207" s="207">
        <f>Table3[[#This Row],[Kos (RM)]]</f>
        <v>0</v>
      </c>
      <c r="K3207" s="127">
        <f>VLOOKUP(I3207,LBA!AJ:AK,2,0)</f>
        <v>0</v>
      </c>
    </row>
    <row r="3208" spans="1:11" s="124" customFormat="1" ht="15">
      <c r="A3208" s="380"/>
      <c r="B3208" s="380"/>
      <c r="C3208" s="380"/>
      <c r="D3208" s="380"/>
      <c r="E3208" s="381"/>
      <c r="F3208" s="380"/>
      <c r="G3208" s="380"/>
      <c r="H3208" s="379"/>
      <c r="I3208" s="126">
        <f>Table3[[#This Row],[No. Siri Pen]]</f>
        <v>0</v>
      </c>
      <c r="J3208" s="207">
        <f>Table3[[#This Row],[Kos (RM)]]</f>
        <v>0</v>
      </c>
      <c r="K3208" s="127">
        <f>VLOOKUP(I3208,LBA!AJ:AK,2,0)</f>
        <v>0</v>
      </c>
    </row>
    <row r="3209" spans="1:11" s="124" customFormat="1" ht="15">
      <c r="A3209" s="380"/>
      <c r="B3209" s="380"/>
      <c r="C3209" s="380"/>
      <c r="D3209" s="380"/>
      <c r="E3209" s="381"/>
      <c r="F3209" s="380"/>
      <c r="G3209" s="380"/>
      <c r="H3209" s="379"/>
      <c r="I3209" s="126">
        <f>Table3[[#This Row],[No. Siri Pen]]</f>
        <v>0</v>
      </c>
      <c r="J3209" s="207">
        <f>Table3[[#This Row],[Kos (RM)]]</f>
        <v>0</v>
      </c>
      <c r="K3209" s="127">
        <f>VLOOKUP(I3209,LBA!AJ:AK,2,0)</f>
        <v>0</v>
      </c>
    </row>
    <row r="3210" spans="1:11" s="124" customFormat="1" ht="15">
      <c r="A3210" s="380"/>
      <c r="B3210" s="380"/>
      <c r="C3210" s="380"/>
      <c r="D3210" s="380"/>
      <c r="E3210" s="381"/>
      <c r="F3210" s="380"/>
      <c r="G3210" s="380"/>
      <c r="H3210" s="379"/>
      <c r="I3210" s="126">
        <f>Table3[[#This Row],[No. Siri Pen]]</f>
        <v>0</v>
      </c>
      <c r="J3210" s="207">
        <f>Table3[[#This Row],[Kos (RM)]]</f>
        <v>0</v>
      </c>
      <c r="K3210" s="127">
        <f>VLOOKUP(I3210,LBA!AJ:AK,2,0)</f>
        <v>0</v>
      </c>
    </row>
    <row r="3211" spans="1:11" s="124" customFormat="1" ht="15">
      <c r="A3211" s="380"/>
      <c r="B3211" s="380"/>
      <c r="C3211" s="380"/>
      <c r="D3211" s="380"/>
      <c r="E3211" s="381"/>
      <c r="F3211" s="380"/>
      <c r="G3211" s="380"/>
      <c r="H3211" s="379"/>
      <c r="I3211" s="126">
        <f>Table3[[#This Row],[No. Siri Pen]]</f>
        <v>0</v>
      </c>
      <c r="J3211" s="207">
        <f>Table3[[#This Row],[Kos (RM)]]</f>
        <v>0</v>
      </c>
      <c r="K3211" s="127">
        <f>VLOOKUP(I3211,LBA!AJ:AK,2,0)</f>
        <v>0</v>
      </c>
    </row>
    <row r="3212" spans="1:11" s="124" customFormat="1" ht="15">
      <c r="A3212" s="380"/>
      <c r="B3212" s="380"/>
      <c r="C3212" s="380"/>
      <c r="D3212" s="380"/>
      <c r="E3212" s="381"/>
      <c r="F3212" s="380"/>
      <c r="G3212" s="380"/>
      <c r="H3212" s="379"/>
      <c r="I3212" s="126">
        <f>Table3[[#This Row],[No. Siri Pen]]</f>
        <v>0</v>
      </c>
      <c r="J3212" s="207">
        <f>Table3[[#This Row],[Kos (RM)]]</f>
        <v>0</v>
      </c>
      <c r="K3212" s="127">
        <f>VLOOKUP(I3212,LBA!AJ:AK,2,0)</f>
        <v>0</v>
      </c>
    </row>
    <row r="3213" spans="1:11" s="124" customFormat="1" ht="15">
      <c r="A3213" s="380"/>
      <c r="B3213" s="380"/>
      <c r="C3213" s="380"/>
      <c r="D3213" s="380"/>
      <c r="E3213" s="381"/>
      <c r="F3213" s="380"/>
      <c r="G3213" s="380"/>
      <c r="H3213" s="379"/>
      <c r="I3213" s="126">
        <f>Table3[[#This Row],[No. Siri Pen]]</f>
        <v>0</v>
      </c>
      <c r="J3213" s="207">
        <f>Table3[[#This Row],[Kos (RM)]]</f>
        <v>0</v>
      </c>
      <c r="K3213" s="127">
        <f>VLOOKUP(I3213,LBA!AJ:AK,2,0)</f>
        <v>0</v>
      </c>
    </row>
    <row r="3214" spans="1:11" s="124" customFormat="1" ht="15">
      <c r="A3214" s="380"/>
      <c r="B3214" s="380"/>
      <c r="C3214" s="380"/>
      <c r="D3214" s="380"/>
      <c r="E3214" s="381"/>
      <c r="F3214" s="380"/>
      <c r="G3214" s="380"/>
      <c r="H3214" s="379"/>
      <c r="I3214" s="126">
        <f>Table3[[#This Row],[No. Siri Pen]]</f>
        <v>0</v>
      </c>
      <c r="J3214" s="207">
        <f>Table3[[#This Row],[Kos (RM)]]</f>
        <v>0</v>
      </c>
      <c r="K3214" s="127">
        <f>VLOOKUP(I3214,LBA!AJ:AK,2,0)</f>
        <v>0</v>
      </c>
    </row>
    <row r="3215" spans="1:11" s="124" customFormat="1" ht="15">
      <c r="A3215" s="380"/>
      <c r="B3215" s="380"/>
      <c r="C3215" s="380"/>
      <c r="D3215" s="380"/>
      <c r="E3215" s="381"/>
      <c r="F3215" s="380"/>
      <c r="G3215" s="380"/>
      <c r="H3215" s="379"/>
      <c r="I3215" s="126">
        <f>Table3[[#This Row],[No. Siri Pen]]</f>
        <v>0</v>
      </c>
      <c r="J3215" s="207">
        <f>Table3[[#This Row],[Kos (RM)]]</f>
        <v>0</v>
      </c>
      <c r="K3215" s="127">
        <f>VLOOKUP(I3215,LBA!AJ:AK,2,0)</f>
        <v>0</v>
      </c>
    </row>
    <row r="3216" spans="1:11" s="124" customFormat="1" ht="15">
      <c r="A3216" s="380"/>
      <c r="B3216" s="380"/>
      <c r="C3216" s="380"/>
      <c r="D3216" s="380"/>
      <c r="E3216" s="381"/>
      <c r="F3216" s="380"/>
      <c r="G3216" s="380"/>
      <c r="H3216" s="379"/>
      <c r="I3216" s="126">
        <f>Table3[[#This Row],[No. Siri Pen]]</f>
        <v>0</v>
      </c>
      <c r="J3216" s="207">
        <f>Table3[[#This Row],[Kos (RM)]]</f>
        <v>0</v>
      </c>
      <c r="K3216" s="127">
        <f>VLOOKUP(I3216,LBA!AJ:AK,2,0)</f>
        <v>0</v>
      </c>
    </row>
    <row r="3217" spans="1:11" s="124" customFormat="1" ht="15">
      <c r="A3217" s="380"/>
      <c r="B3217" s="380"/>
      <c r="C3217" s="380"/>
      <c r="D3217" s="380"/>
      <c r="E3217" s="381"/>
      <c r="F3217" s="380"/>
      <c r="G3217" s="380"/>
      <c r="H3217" s="379"/>
      <c r="I3217" s="126">
        <f>Table3[[#This Row],[No. Siri Pen]]</f>
        <v>0</v>
      </c>
      <c r="J3217" s="207">
        <f>Table3[[#This Row],[Kos (RM)]]</f>
        <v>0</v>
      </c>
      <c r="K3217" s="127">
        <f>VLOOKUP(I3217,LBA!AJ:AK,2,0)</f>
        <v>0</v>
      </c>
    </row>
    <row r="3218" spans="1:11" s="124" customFormat="1" ht="15">
      <c r="A3218" s="380"/>
      <c r="B3218" s="380"/>
      <c r="C3218" s="380"/>
      <c r="D3218" s="380"/>
      <c r="E3218" s="381"/>
      <c r="F3218" s="380"/>
      <c r="G3218" s="380"/>
      <c r="H3218" s="379"/>
      <c r="I3218" s="126">
        <f>Table3[[#This Row],[No. Siri Pen]]</f>
        <v>0</v>
      </c>
      <c r="J3218" s="207">
        <f>Table3[[#This Row],[Kos (RM)]]</f>
        <v>0</v>
      </c>
      <c r="K3218" s="127">
        <f>VLOOKUP(I3218,LBA!AJ:AK,2,0)</f>
        <v>0</v>
      </c>
    </row>
    <row r="3219" spans="1:11" s="124" customFormat="1" ht="15">
      <c r="A3219" s="380"/>
      <c r="B3219" s="380"/>
      <c r="C3219" s="380"/>
      <c r="D3219" s="380"/>
      <c r="E3219" s="381"/>
      <c r="F3219" s="380"/>
      <c r="G3219" s="380"/>
      <c r="H3219" s="379"/>
      <c r="I3219" s="126">
        <f>Table3[[#This Row],[No. Siri Pen]]</f>
        <v>0</v>
      </c>
      <c r="J3219" s="207">
        <f>Table3[[#This Row],[Kos (RM)]]</f>
        <v>0</v>
      </c>
      <c r="K3219" s="127">
        <f>VLOOKUP(I3219,LBA!AJ:AK,2,0)</f>
        <v>0</v>
      </c>
    </row>
    <row r="3220" spans="1:11" s="124" customFormat="1" ht="15">
      <c r="A3220" s="380"/>
      <c r="B3220" s="380"/>
      <c r="C3220" s="380"/>
      <c r="D3220" s="380"/>
      <c r="E3220" s="381"/>
      <c r="F3220" s="380"/>
      <c r="G3220" s="380"/>
      <c r="H3220" s="379"/>
      <c r="I3220" s="126">
        <f>Table3[[#This Row],[No. Siri Pen]]</f>
        <v>0</v>
      </c>
      <c r="J3220" s="207">
        <f>Table3[[#This Row],[Kos (RM)]]</f>
        <v>0</v>
      </c>
      <c r="K3220" s="127">
        <f>VLOOKUP(I3220,LBA!AJ:AK,2,0)</f>
        <v>0</v>
      </c>
    </row>
    <row r="3221" spans="1:11" s="124" customFormat="1" ht="15">
      <c r="A3221" s="380"/>
      <c r="B3221" s="380"/>
      <c r="C3221" s="380"/>
      <c r="D3221" s="380"/>
      <c r="E3221" s="381"/>
      <c r="F3221" s="380"/>
      <c r="G3221" s="380"/>
      <c r="H3221" s="379"/>
      <c r="I3221" s="126">
        <f>Table3[[#This Row],[No. Siri Pen]]</f>
        <v>0</v>
      </c>
      <c r="J3221" s="207">
        <f>Table3[[#This Row],[Kos (RM)]]</f>
        <v>0</v>
      </c>
      <c r="K3221" s="127">
        <f>VLOOKUP(I3221,LBA!AJ:AK,2,0)</f>
        <v>0</v>
      </c>
    </row>
    <row r="3222" spans="1:11" s="124" customFormat="1" ht="15">
      <c r="A3222" s="380"/>
      <c r="B3222" s="380"/>
      <c r="C3222" s="380"/>
      <c r="D3222" s="380"/>
      <c r="E3222" s="381"/>
      <c r="F3222" s="380"/>
      <c r="G3222" s="380"/>
      <c r="H3222" s="379"/>
      <c r="I3222" s="126">
        <f>Table3[[#This Row],[No. Siri Pen]]</f>
        <v>0</v>
      </c>
      <c r="J3222" s="207">
        <f>Table3[[#This Row],[Kos (RM)]]</f>
        <v>0</v>
      </c>
      <c r="K3222" s="127">
        <f>VLOOKUP(I3222,LBA!AJ:AK,2,0)</f>
        <v>0</v>
      </c>
    </row>
    <row r="3223" spans="1:11" s="124" customFormat="1" ht="15">
      <c r="A3223" s="380"/>
      <c r="B3223" s="380"/>
      <c r="C3223" s="380"/>
      <c r="D3223" s="380"/>
      <c r="E3223" s="381"/>
      <c r="F3223" s="380"/>
      <c r="G3223" s="380"/>
      <c r="H3223" s="379"/>
      <c r="I3223" s="126">
        <f>Table3[[#This Row],[No. Siri Pen]]</f>
        <v>0</v>
      </c>
      <c r="J3223" s="207">
        <f>Table3[[#This Row],[Kos (RM)]]</f>
        <v>0</v>
      </c>
      <c r="K3223" s="127">
        <f>VLOOKUP(I3223,LBA!AJ:AK,2,0)</f>
        <v>0</v>
      </c>
    </row>
    <row r="3224" spans="1:11" s="124" customFormat="1" ht="15">
      <c r="A3224" s="380"/>
      <c r="B3224" s="380"/>
      <c r="C3224" s="380"/>
      <c r="D3224" s="380"/>
      <c r="E3224" s="381"/>
      <c r="F3224" s="380"/>
      <c r="G3224" s="380"/>
      <c r="H3224" s="379"/>
      <c r="I3224" s="126">
        <f>Table3[[#This Row],[No. Siri Pen]]</f>
        <v>0</v>
      </c>
      <c r="J3224" s="207">
        <f>Table3[[#This Row],[Kos (RM)]]</f>
        <v>0</v>
      </c>
      <c r="K3224" s="127">
        <f>VLOOKUP(I3224,LBA!AJ:AK,2,0)</f>
        <v>0</v>
      </c>
    </row>
    <row r="3225" spans="1:11" s="124" customFormat="1" ht="15">
      <c r="A3225" s="380"/>
      <c r="B3225" s="380"/>
      <c r="C3225" s="380"/>
      <c r="D3225" s="380"/>
      <c r="E3225" s="381"/>
      <c r="F3225" s="380"/>
      <c r="G3225" s="380"/>
      <c r="H3225" s="379"/>
      <c r="I3225" s="126">
        <f>Table3[[#This Row],[No. Siri Pen]]</f>
        <v>0</v>
      </c>
      <c r="J3225" s="207">
        <f>Table3[[#This Row],[Kos (RM)]]</f>
        <v>0</v>
      </c>
      <c r="K3225" s="127">
        <f>VLOOKUP(I3225,LBA!AJ:AK,2,0)</f>
        <v>0</v>
      </c>
    </row>
    <row r="3226" spans="1:11" s="124" customFormat="1" ht="15">
      <c r="A3226" s="380"/>
      <c r="B3226" s="380"/>
      <c r="C3226" s="380"/>
      <c r="D3226" s="380"/>
      <c r="E3226" s="381"/>
      <c r="F3226" s="380"/>
      <c r="G3226" s="380"/>
      <c r="H3226" s="379"/>
      <c r="I3226" s="126">
        <f>Table3[[#This Row],[No. Siri Pen]]</f>
        <v>0</v>
      </c>
      <c r="J3226" s="207">
        <f>Table3[[#This Row],[Kos (RM)]]</f>
        <v>0</v>
      </c>
      <c r="K3226" s="127">
        <f>VLOOKUP(I3226,LBA!AJ:AK,2,0)</f>
        <v>0</v>
      </c>
    </row>
    <row r="3227" spans="1:11" s="124" customFormat="1" ht="15">
      <c r="A3227" s="380"/>
      <c r="B3227" s="380"/>
      <c r="C3227" s="380"/>
      <c r="D3227" s="380"/>
      <c r="E3227" s="381"/>
      <c r="F3227" s="380"/>
      <c r="G3227" s="380"/>
      <c r="H3227" s="379"/>
      <c r="I3227" s="126">
        <f>Table3[[#This Row],[No. Siri Pen]]</f>
        <v>0</v>
      </c>
      <c r="J3227" s="207">
        <f>Table3[[#This Row],[Kos (RM)]]</f>
        <v>0</v>
      </c>
      <c r="K3227" s="127">
        <f>VLOOKUP(I3227,LBA!AJ:AK,2,0)</f>
        <v>0</v>
      </c>
    </row>
    <row r="3228" spans="1:11" s="124" customFormat="1" ht="15">
      <c r="A3228" s="380"/>
      <c r="B3228" s="380"/>
      <c r="C3228" s="380"/>
      <c r="D3228" s="380"/>
      <c r="E3228" s="381"/>
      <c r="F3228" s="380"/>
      <c r="G3228" s="380"/>
      <c r="H3228" s="379"/>
      <c r="I3228" s="126">
        <f>Table3[[#This Row],[No. Siri Pen]]</f>
        <v>0</v>
      </c>
      <c r="J3228" s="207">
        <f>Table3[[#This Row],[Kos (RM)]]</f>
        <v>0</v>
      </c>
      <c r="K3228" s="127">
        <f>VLOOKUP(I3228,LBA!AJ:AK,2,0)</f>
        <v>0</v>
      </c>
    </row>
    <row r="3229" spans="1:11" s="124" customFormat="1" ht="15">
      <c r="A3229" s="380"/>
      <c r="B3229" s="380"/>
      <c r="C3229" s="380"/>
      <c r="D3229" s="380"/>
      <c r="E3229" s="381"/>
      <c r="F3229" s="380"/>
      <c r="G3229" s="380"/>
      <c r="H3229" s="379"/>
      <c r="I3229" s="126">
        <f>Table3[[#This Row],[No. Siri Pen]]</f>
        <v>0</v>
      </c>
      <c r="J3229" s="207">
        <f>Table3[[#This Row],[Kos (RM)]]</f>
        <v>0</v>
      </c>
      <c r="K3229" s="127">
        <f>VLOOKUP(I3229,LBA!AJ:AK,2,0)</f>
        <v>0</v>
      </c>
    </row>
    <row r="3230" spans="1:11" s="124" customFormat="1" ht="15">
      <c r="A3230" s="380"/>
      <c r="B3230" s="380"/>
      <c r="C3230" s="380"/>
      <c r="D3230" s="380"/>
      <c r="E3230" s="381"/>
      <c r="F3230" s="380"/>
      <c r="G3230" s="380"/>
      <c r="H3230" s="379"/>
      <c r="I3230" s="126">
        <f>Table3[[#This Row],[No. Siri Pen]]</f>
        <v>0</v>
      </c>
      <c r="J3230" s="207">
        <f>Table3[[#This Row],[Kos (RM)]]</f>
        <v>0</v>
      </c>
      <c r="K3230" s="127">
        <f>VLOOKUP(I3230,LBA!AJ:AK,2,0)</f>
        <v>0</v>
      </c>
    </row>
    <row r="3231" spans="1:11" s="124" customFormat="1" ht="15">
      <c r="A3231" s="380"/>
      <c r="B3231" s="380"/>
      <c r="C3231" s="380"/>
      <c r="D3231" s="380"/>
      <c r="E3231" s="381"/>
      <c r="F3231" s="380"/>
      <c r="G3231" s="380"/>
      <c r="H3231" s="379"/>
      <c r="I3231" s="126">
        <f>Table3[[#This Row],[No. Siri Pen]]</f>
        <v>0</v>
      </c>
      <c r="J3231" s="207">
        <f>Table3[[#This Row],[Kos (RM)]]</f>
        <v>0</v>
      </c>
      <c r="K3231" s="127">
        <f>VLOOKUP(I3231,LBA!AJ:AK,2,0)</f>
        <v>0</v>
      </c>
    </row>
    <row r="3232" spans="1:11" s="124" customFormat="1" ht="15">
      <c r="A3232" s="380"/>
      <c r="B3232" s="380"/>
      <c r="C3232" s="380"/>
      <c r="D3232" s="380"/>
      <c r="E3232" s="381"/>
      <c r="F3232" s="380"/>
      <c r="G3232" s="380"/>
      <c r="H3232" s="379"/>
      <c r="I3232" s="126">
        <f>Table3[[#This Row],[No. Siri Pen]]</f>
        <v>0</v>
      </c>
      <c r="J3232" s="207">
        <f>Table3[[#This Row],[Kos (RM)]]</f>
        <v>0</v>
      </c>
      <c r="K3232" s="127">
        <f>VLOOKUP(I3232,LBA!AJ:AK,2,0)</f>
        <v>0</v>
      </c>
    </row>
    <row r="3233" spans="1:11" s="124" customFormat="1" ht="15">
      <c r="A3233" s="380"/>
      <c r="B3233" s="380"/>
      <c r="C3233" s="380"/>
      <c r="D3233" s="380"/>
      <c r="E3233" s="381"/>
      <c r="F3233" s="380"/>
      <c r="G3233" s="380"/>
      <c r="H3233" s="379"/>
      <c r="I3233" s="126">
        <f>Table3[[#This Row],[No. Siri Pen]]</f>
        <v>0</v>
      </c>
      <c r="J3233" s="207">
        <f>Table3[[#This Row],[Kos (RM)]]</f>
        <v>0</v>
      </c>
      <c r="K3233" s="127">
        <f>VLOOKUP(I3233,LBA!AJ:AK,2,0)</f>
        <v>0</v>
      </c>
    </row>
    <row r="3234" spans="1:11" s="124" customFormat="1" ht="15">
      <c r="A3234" s="380"/>
      <c r="B3234" s="380"/>
      <c r="C3234" s="380"/>
      <c r="D3234" s="380"/>
      <c r="E3234" s="381"/>
      <c r="F3234" s="380"/>
      <c r="G3234" s="380"/>
      <c r="H3234" s="379"/>
      <c r="I3234" s="126">
        <f>Table3[[#This Row],[No. Siri Pen]]</f>
        <v>0</v>
      </c>
      <c r="J3234" s="207">
        <f>Table3[[#This Row],[Kos (RM)]]</f>
        <v>0</v>
      </c>
      <c r="K3234" s="127">
        <f>VLOOKUP(I3234,LBA!AJ:AK,2,0)</f>
        <v>0</v>
      </c>
    </row>
    <row r="3235" spans="1:11" s="124" customFormat="1" ht="15">
      <c r="A3235" s="380"/>
      <c r="B3235" s="380"/>
      <c r="C3235" s="380"/>
      <c r="D3235" s="380"/>
      <c r="E3235" s="381"/>
      <c r="F3235" s="380"/>
      <c r="G3235" s="380"/>
      <c r="H3235" s="379"/>
      <c r="I3235" s="126">
        <f>Table3[[#This Row],[No. Siri Pen]]</f>
        <v>0</v>
      </c>
      <c r="J3235" s="207">
        <f>Table3[[#This Row],[Kos (RM)]]</f>
        <v>0</v>
      </c>
      <c r="K3235" s="127">
        <f>VLOOKUP(I3235,LBA!AJ:AK,2,0)</f>
        <v>0</v>
      </c>
    </row>
    <row r="3236" spans="1:11" s="124" customFormat="1" ht="15">
      <c r="A3236" s="380"/>
      <c r="B3236" s="380"/>
      <c r="C3236" s="380"/>
      <c r="D3236" s="380"/>
      <c r="E3236" s="381"/>
      <c r="F3236" s="380"/>
      <c r="G3236" s="380"/>
      <c r="H3236" s="379"/>
      <c r="I3236" s="126">
        <f>Table3[[#This Row],[No. Siri Pen]]</f>
        <v>0</v>
      </c>
      <c r="J3236" s="207">
        <f>Table3[[#This Row],[Kos (RM)]]</f>
        <v>0</v>
      </c>
      <c r="K3236" s="127">
        <f>VLOOKUP(I3236,LBA!AJ:AK,2,0)</f>
        <v>0</v>
      </c>
    </row>
    <row r="3237" spans="1:11" s="124" customFormat="1" ht="15">
      <c r="A3237" s="380"/>
      <c r="B3237" s="380"/>
      <c r="C3237" s="380"/>
      <c r="D3237" s="380"/>
      <c r="E3237" s="381"/>
      <c r="F3237" s="380"/>
      <c r="G3237" s="380"/>
      <c r="H3237" s="379"/>
      <c r="I3237" s="126">
        <f>Table3[[#This Row],[No. Siri Pen]]</f>
        <v>0</v>
      </c>
      <c r="J3237" s="207">
        <f>Table3[[#This Row],[Kos (RM)]]</f>
        <v>0</v>
      </c>
      <c r="K3237" s="127">
        <f>VLOOKUP(I3237,LBA!AJ:AK,2,0)</f>
        <v>0</v>
      </c>
    </row>
    <row r="3238" spans="1:11" s="124" customFormat="1" ht="15">
      <c r="A3238" s="380"/>
      <c r="B3238" s="380"/>
      <c r="C3238" s="380"/>
      <c r="D3238" s="380"/>
      <c r="E3238" s="381"/>
      <c r="F3238" s="380"/>
      <c r="G3238" s="380"/>
      <c r="H3238" s="379"/>
      <c r="I3238" s="126">
        <f>Table3[[#This Row],[No. Siri Pen]]</f>
        <v>0</v>
      </c>
      <c r="J3238" s="207">
        <f>Table3[[#This Row],[Kos (RM)]]</f>
        <v>0</v>
      </c>
      <c r="K3238" s="127">
        <f>VLOOKUP(I3238,LBA!AJ:AK,2,0)</f>
        <v>0</v>
      </c>
    </row>
    <row r="3239" spans="1:11" s="124" customFormat="1" ht="15">
      <c r="A3239" s="380"/>
      <c r="B3239" s="380"/>
      <c r="C3239" s="380"/>
      <c r="D3239" s="380"/>
      <c r="E3239" s="381"/>
      <c r="F3239" s="380"/>
      <c r="G3239" s="380"/>
      <c r="H3239" s="379"/>
      <c r="I3239" s="126">
        <f>Table3[[#This Row],[No. Siri Pen]]</f>
        <v>0</v>
      </c>
      <c r="J3239" s="207">
        <f>Table3[[#This Row],[Kos (RM)]]</f>
        <v>0</v>
      </c>
      <c r="K3239" s="127">
        <f>VLOOKUP(I3239,LBA!AJ:AK,2,0)</f>
        <v>0</v>
      </c>
    </row>
    <row r="3240" spans="1:11" s="124" customFormat="1" ht="15">
      <c r="A3240" s="380"/>
      <c r="B3240" s="380"/>
      <c r="C3240" s="380"/>
      <c r="D3240" s="380"/>
      <c r="E3240" s="381"/>
      <c r="F3240" s="380"/>
      <c r="G3240" s="380"/>
      <c r="H3240" s="379"/>
      <c r="I3240" s="126">
        <f>Table3[[#This Row],[No. Siri Pen]]</f>
        <v>0</v>
      </c>
      <c r="J3240" s="207">
        <f>Table3[[#This Row],[Kos (RM)]]</f>
        <v>0</v>
      </c>
      <c r="K3240" s="127">
        <f>VLOOKUP(I3240,LBA!AJ:AK,2,0)</f>
        <v>0</v>
      </c>
    </row>
    <row r="3241" spans="1:11" s="124" customFormat="1" ht="15">
      <c r="A3241" s="380"/>
      <c r="B3241" s="380"/>
      <c r="C3241" s="380"/>
      <c r="D3241" s="380"/>
      <c r="E3241" s="381"/>
      <c r="F3241" s="380"/>
      <c r="G3241" s="380"/>
      <c r="H3241" s="379"/>
      <c r="I3241" s="126">
        <f>Table3[[#This Row],[No. Siri Pen]]</f>
        <v>0</v>
      </c>
      <c r="J3241" s="207">
        <f>Table3[[#This Row],[Kos (RM)]]</f>
        <v>0</v>
      </c>
      <c r="K3241" s="127">
        <f>VLOOKUP(I3241,LBA!AJ:AK,2,0)</f>
        <v>0</v>
      </c>
    </row>
    <row r="3242" spans="1:11" s="124" customFormat="1" ht="15">
      <c r="A3242" s="380"/>
      <c r="B3242" s="380"/>
      <c r="C3242" s="380"/>
      <c r="D3242" s="380"/>
      <c r="E3242" s="381"/>
      <c r="F3242" s="380"/>
      <c r="G3242" s="380"/>
      <c r="H3242" s="379"/>
      <c r="I3242" s="126">
        <f>Table3[[#This Row],[No. Siri Pen]]</f>
        <v>0</v>
      </c>
      <c r="J3242" s="207">
        <f>Table3[[#This Row],[Kos (RM)]]</f>
        <v>0</v>
      </c>
      <c r="K3242" s="127">
        <f>VLOOKUP(I3242,LBA!AJ:AK,2,0)</f>
        <v>0</v>
      </c>
    </row>
    <row r="3243" spans="1:11" s="124" customFormat="1" ht="15">
      <c r="A3243" s="380"/>
      <c r="B3243" s="380"/>
      <c r="C3243" s="380"/>
      <c r="D3243" s="380"/>
      <c r="E3243" s="381"/>
      <c r="F3243" s="380"/>
      <c r="G3243" s="380"/>
      <c r="H3243" s="379"/>
      <c r="I3243" s="126">
        <f>Table3[[#This Row],[No. Siri Pen]]</f>
        <v>0</v>
      </c>
      <c r="J3243" s="207">
        <f>Table3[[#This Row],[Kos (RM)]]</f>
        <v>0</v>
      </c>
      <c r="K3243" s="127">
        <f>VLOOKUP(I3243,LBA!AJ:AK,2,0)</f>
        <v>0</v>
      </c>
    </row>
    <row r="3244" spans="1:11" s="124" customFormat="1" ht="15">
      <c r="A3244" s="380"/>
      <c r="B3244" s="380"/>
      <c r="C3244" s="380"/>
      <c r="D3244" s="380"/>
      <c r="E3244" s="381"/>
      <c r="F3244" s="380"/>
      <c r="G3244" s="380"/>
      <c r="H3244" s="379"/>
      <c r="I3244" s="126">
        <f>Table3[[#This Row],[No. Siri Pen]]</f>
        <v>0</v>
      </c>
      <c r="J3244" s="207">
        <f>Table3[[#This Row],[Kos (RM)]]</f>
        <v>0</v>
      </c>
      <c r="K3244" s="127">
        <f>VLOOKUP(I3244,LBA!AJ:AK,2,0)</f>
        <v>0</v>
      </c>
    </row>
    <row r="3245" spans="1:11" s="124" customFormat="1" ht="15">
      <c r="A3245" s="380"/>
      <c r="B3245" s="380"/>
      <c r="C3245" s="380"/>
      <c r="D3245" s="380"/>
      <c r="E3245" s="381"/>
      <c r="F3245" s="380"/>
      <c r="G3245" s="380"/>
      <c r="H3245" s="379"/>
      <c r="I3245" s="126">
        <f>Table3[[#This Row],[No. Siri Pen]]</f>
        <v>0</v>
      </c>
      <c r="J3245" s="207">
        <f>Table3[[#This Row],[Kos (RM)]]</f>
        <v>0</v>
      </c>
      <c r="K3245" s="127">
        <f>VLOOKUP(I3245,LBA!AJ:AK,2,0)</f>
        <v>0</v>
      </c>
    </row>
    <row r="3246" spans="1:11" s="124" customFormat="1" ht="15">
      <c r="A3246" s="380"/>
      <c r="B3246" s="380"/>
      <c r="C3246" s="380"/>
      <c r="D3246" s="380"/>
      <c r="E3246" s="381"/>
      <c r="F3246" s="380"/>
      <c r="G3246" s="380"/>
      <c r="H3246" s="379"/>
      <c r="I3246" s="126">
        <f>Table3[[#This Row],[No. Siri Pen]]</f>
        <v>0</v>
      </c>
      <c r="J3246" s="207">
        <f>Table3[[#This Row],[Kos (RM)]]</f>
        <v>0</v>
      </c>
      <c r="K3246" s="127">
        <f>VLOOKUP(I3246,LBA!AJ:AK,2,0)</f>
        <v>0</v>
      </c>
    </row>
    <row r="3247" spans="1:11" s="124" customFormat="1" ht="15">
      <c r="A3247" s="380"/>
      <c r="B3247" s="380"/>
      <c r="C3247" s="380"/>
      <c r="D3247" s="380"/>
      <c r="E3247" s="381"/>
      <c r="F3247" s="380"/>
      <c r="G3247" s="380"/>
      <c r="H3247" s="379"/>
      <c r="I3247" s="126">
        <f>Table3[[#This Row],[No. Siri Pen]]</f>
        <v>0</v>
      </c>
      <c r="J3247" s="207">
        <f>Table3[[#This Row],[Kos (RM)]]</f>
        <v>0</v>
      </c>
      <c r="K3247" s="127">
        <f>VLOOKUP(I3247,LBA!AJ:AK,2,0)</f>
        <v>0</v>
      </c>
    </row>
    <row r="3248" spans="1:11" s="124" customFormat="1" ht="15">
      <c r="A3248" s="380"/>
      <c r="B3248" s="380"/>
      <c r="C3248" s="380"/>
      <c r="D3248" s="380"/>
      <c r="E3248" s="381"/>
      <c r="F3248" s="380"/>
      <c r="G3248" s="380"/>
      <c r="H3248" s="379"/>
      <c r="I3248" s="126">
        <f>Table3[[#This Row],[No. Siri Pen]]</f>
        <v>0</v>
      </c>
      <c r="J3248" s="207">
        <f>Table3[[#This Row],[Kos (RM)]]</f>
        <v>0</v>
      </c>
      <c r="K3248" s="127">
        <f>VLOOKUP(I3248,LBA!AJ:AK,2,0)</f>
        <v>0</v>
      </c>
    </row>
    <row r="3249" spans="1:11" s="124" customFormat="1" ht="15">
      <c r="A3249" s="380"/>
      <c r="B3249" s="380"/>
      <c r="C3249" s="380"/>
      <c r="D3249" s="380"/>
      <c r="E3249" s="381"/>
      <c r="F3249" s="380"/>
      <c r="G3249" s="380"/>
      <c r="H3249" s="379"/>
      <c r="I3249" s="126">
        <f>Table3[[#This Row],[No. Siri Pen]]</f>
        <v>0</v>
      </c>
      <c r="J3249" s="207">
        <f>Table3[[#This Row],[Kos (RM)]]</f>
        <v>0</v>
      </c>
      <c r="K3249" s="127">
        <f>VLOOKUP(I3249,LBA!AJ:AK,2,0)</f>
        <v>0</v>
      </c>
    </row>
    <row r="3250" spans="1:11" s="124" customFormat="1" ht="15">
      <c r="A3250" s="380"/>
      <c r="B3250" s="380"/>
      <c r="C3250" s="380"/>
      <c r="D3250" s="380"/>
      <c r="E3250" s="381"/>
      <c r="F3250" s="380"/>
      <c r="G3250" s="380"/>
      <c r="H3250" s="379"/>
      <c r="I3250" s="126">
        <f>Table3[[#This Row],[No. Siri Pen]]</f>
        <v>0</v>
      </c>
      <c r="J3250" s="207">
        <f>Table3[[#This Row],[Kos (RM)]]</f>
        <v>0</v>
      </c>
      <c r="K3250" s="127">
        <f>VLOOKUP(I3250,LBA!AJ:AK,2,0)</f>
        <v>0</v>
      </c>
    </row>
    <row r="3251" spans="1:11" s="124" customFormat="1" ht="15">
      <c r="A3251" s="380"/>
      <c r="B3251" s="380"/>
      <c r="C3251" s="380"/>
      <c r="D3251" s="380"/>
      <c r="E3251" s="381"/>
      <c r="F3251" s="380"/>
      <c r="G3251" s="380"/>
      <c r="H3251" s="379"/>
      <c r="I3251" s="126">
        <f>Table3[[#This Row],[No. Siri Pen]]</f>
        <v>0</v>
      </c>
      <c r="J3251" s="207">
        <f>Table3[[#This Row],[Kos (RM)]]</f>
        <v>0</v>
      </c>
      <c r="K3251" s="127">
        <f>VLOOKUP(I3251,LBA!AJ:AK,2,0)</f>
        <v>0</v>
      </c>
    </row>
    <row r="3252" spans="1:11" s="124" customFormat="1" ht="15">
      <c r="A3252" s="380"/>
      <c r="B3252" s="380"/>
      <c r="C3252" s="380"/>
      <c r="D3252" s="380"/>
      <c r="E3252" s="381"/>
      <c r="F3252" s="380"/>
      <c r="G3252" s="380"/>
      <c r="H3252" s="379"/>
      <c r="I3252" s="126">
        <f>Table3[[#This Row],[No. Siri Pen]]</f>
        <v>0</v>
      </c>
      <c r="J3252" s="207">
        <f>Table3[[#This Row],[Kos (RM)]]</f>
        <v>0</v>
      </c>
      <c r="K3252" s="127">
        <f>VLOOKUP(I3252,LBA!AJ:AK,2,0)</f>
        <v>0</v>
      </c>
    </row>
    <row r="3253" spans="1:11" s="124" customFormat="1" ht="15">
      <c r="A3253" s="380"/>
      <c r="B3253" s="380"/>
      <c r="C3253" s="380"/>
      <c r="D3253" s="380"/>
      <c r="E3253" s="381"/>
      <c r="F3253" s="380"/>
      <c r="G3253" s="380"/>
      <c r="H3253" s="379"/>
      <c r="I3253" s="126">
        <f>Table3[[#This Row],[No. Siri Pen]]</f>
        <v>0</v>
      </c>
      <c r="J3253" s="207">
        <f>Table3[[#This Row],[Kos (RM)]]</f>
        <v>0</v>
      </c>
      <c r="K3253" s="127">
        <f>VLOOKUP(I3253,LBA!AJ:AK,2,0)</f>
        <v>0</v>
      </c>
    </row>
    <row r="3254" spans="1:11" s="124" customFormat="1" ht="15">
      <c r="A3254" s="380"/>
      <c r="B3254" s="380"/>
      <c r="C3254" s="380"/>
      <c r="D3254" s="380"/>
      <c r="E3254" s="381"/>
      <c r="F3254" s="380"/>
      <c r="G3254" s="380"/>
      <c r="H3254" s="379"/>
      <c r="I3254" s="126">
        <f>Table3[[#This Row],[No. Siri Pen]]</f>
        <v>0</v>
      </c>
      <c r="J3254" s="207">
        <f>Table3[[#This Row],[Kos (RM)]]</f>
        <v>0</v>
      </c>
      <c r="K3254" s="127">
        <f>VLOOKUP(I3254,LBA!AJ:AK,2,0)</f>
        <v>0</v>
      </c>
    </row>
    <row r="3255" spans="1:11" s="124" customFormat="1" ht="15">
      <c r="A3255" s="380"/>
      <c r="B3255" s="380"/>
      <c r="C3255" s="380"/>
      <c r="D3255" s="380"/>
      <c r="E3255" s="381"/>
      <c r="F3255" s="380"/>
      <c r="G3255" s="380"/>
      <c r="H3255" s="379"/>
      <c r="I3255" s="126">
        <f>Table3[[#This Row],[No. Siri Pen]]</f>
        <v>0</v>
      </c>
      <c r="J3255" s="207">
        <f>Table3[[#This Row],[Kos (RM)]]</f>
        <v>0</v>
      </c>
      <c r="K3255" s="127">
        <f>VLOOKUP(I3255,LBA!AJ:AK,2,0)</f>
        <v>0</v>
      </c>
    </row>
    <row r="3256" spans="1:11" s="124" customFormat="1" ht="15">
      <c r="A3256" s="380"/>
      <c r="B3256" s="380"/>
      <c r="C3256" s="380"/>
      <c r="D3256" s="380"/>
      <c r="E3256" s="381"/>
      <c r="F3256" s="380"/>
      <c r="G3256" s="380"/>
      <c r="H3256" s="379"/>
      <c r="I3256" s="126">
        <f>Table3[[#This Row],[No. Siri Pen]]</f>
        <v>0</v>
      </c>
      <c r="J3256" s="207">
        <f>Table3[[#This Row],[Kos (RM)]]</f>
        <v>0</v>
      </c>
      <c r="K3256" s="127">
        <f>VLOOKUP(I3256,LBA!AJ:AK,2,0)</f>
        <v>0</v>
      </c>
    </row>
    <row r="3257" spans="1:11" s="124" customFormat="1" ht="15">
      <c r="A3257" s="380"/>
      <c r="B3257" s="380"/>
      <c r="C3257" s="380"/>
      <c r="D3257" s="380"/>
      <c r="E3257" s="381"/>
      <c r="F3257" s="380"/>
      <c r="G3257" s="380"/>
      <c r="H3257" s="379"/>
      <c r="I3257" s="126">
        <f>Table3[[#This Row],[No. Siri Pen]]</f>
        <v>0</v>
      </c>
      <c r="J3257" s="207">
        <f>Table3[[#This Row],[Kos (RM)]]</f>
        <v>0</v>
      </c>
      <c r="K3257" s="127">
        <f>VLOOKUP(I3257,LBA!AJ:AK,2,0)</f>
        <v>0</v>
      </c>
    </row>
    <row r="3258" spans="1:11" s="124" customFormat="1" ht="15">
      <c r="A3258" s="380"/>
      <c r="B3258" s="380"/>
      <c r="C3258" s="380"/>
      <c r="D3258" s="380"/>
      <c r="E3258" s="381"/>
      <c r="F3258" s="380"/>
      <c r="G3258" s="380"/>
      <c r="H3258" s="379"/>
      <c r="I3258" s="126">
        <f>Table3[[#This Row],[No. Siri Pen]]</f>
        <v>0</v>
      </c>
      <c r="J3258" s="207">
        <f>Table3[[#This Row],[Kos (RM)]]</f>
        <v>0</v>
      </c>
      <c r="K3258" s="127">
        <f>VLOOKUP(I3258,LBA!AJ:AK,2,0)</f>
        <v>0</v>
      </c>
    </row>
    <row r="3259" spans="1:11" s="124" customFormat="1" ht="15">
      <c r="A3259" s="380"/>
      <c r="B3259" s="380"/>
      <c r="C3259" s="380"/>
      <c r="D3259" s="380"/>
      <c r="E3259" s="381"/>
      <c r="F3259" s="380"/>
      <c r="G3259" s="380"/>
      <c r="H3259" s="379"/>
      <c r="I3259" s="126">
        <f>Table3[[#This Row],[No. Siri Pen]]</f>
        <v>0</v>
      </c>
      <c r="J3259" s="207">
        <f>Table3[[#This Row],[Kos (RM)]]</f>
        <v>0</v>
      </c>
      <c r="K3259" s="127">
        <f>VLOOKUP(I3259,LBA!AJ:AK,2,0)</f>
        <v>0</v>
      </c>
    </row>
    <row r="3260" spans="1:11" s="124" customFormat="1" ht="15">
      <c r="A3260" s="380"/>
      <c r="B3260" s="380"/>
      <c r="C3260" s="380"/>
      <c r="D3260" s="380"/>
      <c r="E3260" s="381"/>
      <c r="F3260" s="380"/>
      <c r="G3260" s="380"/>
      <c r="H3260" s="379"/>
      <c r="I3260" s="126">
        <f>Table3[[#This Row],[No. Siri Pen]]</f>
        <v>0</v>
      </c>
      <c r="J3260" s="207">
        <f>Table3[[#This Row],[Kos (RM)]]</f>
        <v>0</v>
      </c>
      <c r="K3260" s="127">
        <f>VLOOKUP(I3260,LBA!AJ:AK,2,0)</f>
        <v>0</v>
      </c>
    </row>
    <row r="3261" spans="1:11" s="124" customFormat="1" ht="15">
      <c r="A3261" s="380"/>
      <c r="B3261" s="380"/>
      <c r="C3261" s="380"/>
      <c r="D3261" s="380"/>
      <c r="E3261" s="381"/>
      <c r="F3261" s="380"/>
      <c r="G3261" s="380"/>
      <c r="H3261" s="379"/>
      <c r="I3261" s="126">
        <f>Table3[[#This Row],[No. Siri Pen]]</f>
        <v>0</v>
      </c>
      <c r="J3261" s="207">
        <f>Table3[[#This Row],[Kos (RM)]]</f>
        <v>0</v>
      </c>
      <c r="K3261" s="127">
        <f>VLOOKUP(I3261,LBA!AJ:AK,2,0)</f>
        <v>0</v>
      </c>
    </row>
    <row r="3262" spans="1:11" s="124" customFormat="1" ht="15">
      <c r="A3262" s="380"/>
      <c r="B3262" s="380"/>
      <c r="C3262" s="380"/>
      <c r="D3262" s="380"/>
      <c r="E3262" s="381"/>
      <c r="F3262" s="380"/>
      <c r="G3262" s="380"/>
      <c r="H3262" s="379"/>
      <c r="I3262" s="126">
        <f>Table3[[#This Row],[No. Siri Pen]]</f>
        <v>0</v>
      </c>
      <c r="J3262" s="207">
        <f>Table3[[#This Row],[Kos (RM)]]</f>
        <v>0</v>
      </c>
      <c r="K3262" s="127">
        <f>VLOOKUP(I3262,LBA!AJ:AK,2,0)</f>
        <v>0</v>
      </c>
    </row>
    <row r="3263" spans="1:11" s="124" customFormat="1" ht="15">
      <c r="A3263" s="380"/>
      <c r="B3263" s="380"/>
      <c r="C3263" s="380"/>
      <c r="D3263" s="380"/>
      <c r="E3263" s="381"/>
      <c r="F3263" s="380"/>
      <c r="G3263" s="380"/>
      <c r="H3263" s="379"/>
      <c r="I3263" s="126">
        <f>Table3[[#This Row],[No. Siri Pen]]</f>
        <v>0</v>
      </c>
      <c r="J3263" s="207">
        <f>Table3[[#This Row],[Kos (RM)]]</f>
        <v>0</v>
      </c>
      <c r="K3263" s="127">
        <f>VLOOKUP(I3263,LBA!AJ:AK,2,0)</f>
        <v>0</v>
      </c>
    </row>
    <row r="3264" spans="1:11" s="124" customFormat="1" ht="15">
      <c r="A3264" s="380"/>
      <c r="B3264" s="380"/>
      <c r="C3264" s="380"/>
      <c r="D3264" s="380"/>
      <c r="E3264" s="381"/>
      <c r="F3264" s="380"/>
      <c r="G3264" s="380"/>
      <c r="H3264" s="379"/>
      <c r="I3264" s="126">
        <f>Table3[[#This Row],[No. Siri Pen]]</f>
        <v>0</v>
      </c>
      <c r="J3264" s="207">
        <f>Table3[[#This Row],[Kos (RM)]]</f>
        <v>0</v>
      </c>
      <c r="K3264" s="127">
        <f>VLOOKUP(I3264,LBA!AJ:AK,2,0)</f>
        <v>0</v>
      </c>
    </row>
    <row r="3265" spans="1:11" s="124" customFormat="1" ht="15">
      <c r="A3265" s="380"/>
      <c r="B3265" s="380"/>
      <c r="C3265" s="380"/>
      <c r="D3265" s="380"/>
      <c r="E3265" s="381"/>
      <c r="F3265" s="380"/>
      <c r="G3265" s="380"/>
      <c r="H3265" s="379"/>
      <c r="I3265" s="126">
        <f>Table3[[#This Row],[No. Siri Pen]]</f>
        <v>0</v>
      </c>
      <c r="J3265" s="207">
        <f>Table3[[#This Row],[Kos (RM)]]</f>
        <v>0</v>
      </c>
      <c r="K3265" s="127">
        <f>VLOOKUP(I3265,LBA!AJ:AK,2,0)</f>
        <v>0</v>
      </c>
    </row>
    <row r="3266" spans="1:11" s="124" customFormat="1" ht="15">
      <c r="A3266" s="380"/>
      <c r="B3266" s="380"/>
      <c r="C3266" s="380"/>
      <c r="D3266" s="380"/>
      <c r="E3266" s="381"/>
      <c r="F3266" s="380"/>
      <c r="G3266" s="380"/>
      <c r="H3266" s="379"/>
      <c r="I3266" s="126">
        <f>Table3[[#This Row],[No. Siri Pen]]</f>
        <v>0</v>
      </c>
      <c r="J3266" s="207">
        <f>Table3[[#This Row],[Kos (RM)]]</f>
        <v>0</v>
      </c>
      <c r="K3266" s="127">
        <f>VLOOKUP(I3266,LBA!AJ:AK,2,0)</f>
        <v>0</v>
      </c>
    </row>
    <row r="3267" spans="1:11" s="124" customFormat="1" ht="15">
      <c r="A3267" s="380"/>
      <c r="B3267" s="380"/>
      <c r="C3267" s="380"/>
      <c r="D3267" s="380"/>
      <c r="E3267" s="381"/>
      <c r="F3267" s="380"/>
      <c r="G3267" s="380"/>
      <c r="H3267" s="379"/>
      <c r="I3267" s="126">
        <f>Table3[[#This Row],[No. Siri Pen]]</f>
        <v>0</v>
      </c>
      <c r="J3267" s="207">
        <f>Table3[[#This Row],[Kos (RM)]]</f>
        <v>0</v>
      </c>
      <c r="K3267" s="127">
        <f>VLOOKUP(I3267,LBA!AJ:AK,2,0)</f>
        <v>0</v>
      </c>
    </row>
    <row r="3268" spans="1:11" s="124" customFormat="1" ht="15">
      <c r="A3268" s="380"/>
      <c r="B3268" s="380"/>
      <c r="C3268" s="380"/>
      <c r="D3268" s="380"/>
      <c r="E3268" s="381"/>
      <c r="F3268" s="380"/>
      <c r="G3268" s="380"/>
      <c r="H3268" s="379"/>
      <c r="I3268" s="126">
        <f>Table3[[#This Row],[No. Siri Pen]]</f>
        <v>0</v>
      </c>
      <c r="J3268" s="207">
        <f>Table3[[#This Row],[Kos (RM)]]</f>
        <v>0</v>
      </c>
      <c r="K3268" s="127">
        <f>VLOOKUP(I3268,LBA!AJ:AK,2,0)</f>
        <v>0</v>
      </c>
    </row>
    <row r="3269" spans="1:11" s="124" customFormat="1" ht="15">
      <c r="A3269" s="380"/>
      <c r="B3269" s="380"/>
      <c r="C3269" s="380"/>
      <c r="D3269" s="380"/>
      <c r="E3269" s="381"/>
      <c r="F3269" s="380"/>
      <c r="G3269" s="380"/>
      <c r="H3269" s="379"/>
      <c r="I3269" s="126">
        <f>Table3[[#This Row],[No. Siri Pen]]</f>
        <v>0</v>
      </c>
      <c r="J3269" s="207">
        <f>Table3[[#This Row],[Kos (RM)]]</f>
        <v>0</v>
      </c>
      <c r="K3269" s="127">
        <f>VLOOKUP(I3269,LBA!AJ:AK,2,0)</f>
        <v>0</v>
      </c>
    </row>
    <row r="3270" spans="1:11" s="124" customFormat="1" ht="15">
      <c r="A3270" s="380"/>
      <c r="B3270" s="380"/>
      <c r="C3270" s="380"/>
      <c r="D3270" s="380"/>
      <c r="E3270" s="381"/>
      <c r="F3270" s="380"/>
      <c r="G3270" s="380"/>
      <c r="H3270" s="379"/>
      <c r="I3270" s="126">
        <f>Table3[[#This Row],[No. Siri Pen]]</f>
        <v>0</v>
      </c>
      <c r="J3270" s="207">
        <f>Table3[[#This Row],[Kos (RM)]]</f>
        <v>0</v>
      </c>
      <c r="K3270" s="127">
        <f>VLOOKUP(I3270,LBA!AJ:AK,2,0)</f>
        <v>0</v>
      </c>
    </row>
    <row r="3271" spans="1:11" s="124" customFormat="1" ht="15">
      <c r="A3271" s="380"/>
      <c r="B3271" s="380"/>
      <c r="C3271" s="380"/>
      <c r="D3271" s="380"/>
      <c r="E3271" s="381"/>
      <c r="F3271" s="380"/>
      <c r="G3271" s="380"/>
      <c r="H3271" s="379"/>
      <c r="I3271" s="126">
        <f>Table3[[#This Row],[No. Siri Pen]]</f>
        <v>0</v>
      </c>
      <c r="J3271" s="207">
        <f>Table3[[#This Row],[Kos (RM)]]</f>
        <v>0</v>
      </c>
      <c r="K3271" s="127">
        <f>VLOOKUP(I3271,LBA!AJ:AK,2,0)</f>
        <v>0</v>
      </c>
    </row>
    <row r="3272" spans="1:11" s="124" customFormat="1" ht="15">
      <c r="A3272" s="380"/>
      <c r="B3272" s="380"/>
      <c r="C3272" s="380"/>
      <c r="D3272" s="380"/>
      <c r="E3272" s="381"/>
      <c r="F3272" s="380"/>
      <c r="G3272" s="380"/>
      <c r="H3272" s="379"/>
      <c r="I3272" s="126">
        <f>Table3[[#This Row],[No. Siri Pen]]</f>
        <v>0</v>
      </c>
      <c r="J3272" s="207">
        <f>Table3[[#This Row],[Kos (RM)]]</f>
        <v>0</v>
      </c>
      <c r="K3272" s="127">
        <f>VLOOKUP(I3272,LBA!AJ:AK,2,0)</f>
        <v>0</v>
      </c>
    </row>
    <row r="3273" spans="1:11" s="124" customFormat="1" ht="15">
      <c r="A3273" s="380"/>
      <c r="B3273" s="380"/>
      <c r="C3273" s="380"/>
      <c r="D3273" s="380"/>
      <c r="E3273" s="381"/>
      <c r="F3273" s="380"/>
      <c r="G3273" s="380"/>
      <c r="H3273" s="379"/>
      <c r="I3273" s="126">
        <f>Table3[[#This Row],[No. Siri Pen]]</f>
        <v>0</v>
      </c>
      <c r="J3273" s="207">
        <f>Table3[[#This Row],[Kos (RM)]]</f>
        <v>0</v>
      </c>
      <c r="K3273" s="127">
        <f>VLOOKUP(I3273,LBA!AJ:AK,2,0)</f>
        <v>0</v>
      </c>
    </row>
    <row r="3274" spans="1:11" s="124" customFormat="1" ht="15">
      <c r="A3274" s="380"/>
      <c r="B3274" s="380"/>
      <c r="C3274" s="380"/>
      <c r="D3274" s="380"/>
      <c r="E3274" s="381"/>
      <c r="F3274" s="380"/>
      <c r="G3274" s="380"/>
      <c r="H3274" s="379"/>
      <c r="I3274" s="126">
        <f>Table3[[#This Row],[No. Siri Pen]]</f>
        <v>0</v>
      </c>
      <c r="J3274" s="207">
        <f>Table3[[#This Row],[Kos (RM)]]</f>
        <v>0</v>
      </c>
      <c r="K3274" s="127">
        <f>VLOOKUP(I3274,LBA!AJ:AK,2,0)</f>
        <v>0</v>
      </c>
    </row>
    <row r="3275" spans="1:11" s="124" customFormat="1" ht="15">
      <c r="A3275" s="380"/>
      <c r="B3275" s="380"/>
      <c r="C3275" s="380"/>
      <c r="D3275" s="380"/>
      <c r="E3275" s="381"/>
      <c r="F3275" s="380"/>
      <c r="G3275" s="380"/>
      <c r="H3275" s="379"/>
      <c r="I3275" s="126">
        <f>Table3[[#This Row],[No. Siri Pen]]</f>
        <v>0</v>
      </c>
      <c r="J3275" s="207">
        <f>Table3[[#This Row],[Kos (RM)]]</f>
        <v>0</v>
      </c>
      <c r="K3275" s="127">
        <f>VLOOKUP(I3275,LBA!AJ:AK,2,0)</f>
        <v>0</v>
      </c>
    </row>
    <row r="3276" spans="1:11" s="124" customFormat="1" ht="15">
      <c r="A3276" s="380"/>
      <c r="B3276" s="380"/>
      <c r="C3276" s="380"/>
      <c r="D3276" s="380"/>
      <c r="E3276" s="381"/>
      <c r="F3276" s="380"/>
      <c r="G3276" s="380"/>
      <c r="H3276" s="379"/>
      <c r="I3276" s="126">
        <f>Table3[[#This Row],[No. Siri Pen]]</f>
        <v>0</v>
      </c>
      <c r="J3276" s="207">
        <f>Table3[[#This Row],[Kos (RM)]]</f>
        <v>0</v>
      </c>
      <c r="K3276" s="127">
        <f>VLOOKUP(I3276,LBA!AJ:AK,2,0)</f>
        <v>0</v>
      </c>
    </row>
    <row r="3277" spans="1:11" s="124" customFormat="1" ht="15">
      <c r="A3277" s="380"/>
      <c r="B3277" s="380"/>
      <c r="C3277" s="380"/>
      <c r="D3277" s="380"/>
      <c r="E3277" s="381"/>
      <c r="F3277" s="380"/>
      <c r="G3277" s="380"/>
      <c r="H3277" s="379"/>
      <c r="I3277" s="126">
        <f>Table3[[#This Row],[No. Siri Pen]]</f>
        <v>0</v>
      </c>
      <c r="J3277" s="207">
        <f>Table3[[#This Row],[Kos (RM)]]</f>
        <v>0</v>
      </c>
      <c r="K3277" s="127">
        <f>VLOOKUP(I3277,LBA!AJ:AK,2,0)</f>
        <v>0</v>
      </c>
    </row>
    <row r="3278" spans="1:11" s="124" customFormat="1" ht="15">
      <c r="A3278" s="380"/>
      <c r="B3278" s="380"/>
      <c r="C3278" s="380"/>
      <c r="D3278" s="380"/>
      <c r="E3278" s="381"/>
      <c r="F3278" s="380"/>
      <c r="G3278" s="380"/>
      <c r="H3278" s="379"/>
      <c r="I3278" s="126">
        <f>Table3[[#This Row],[No. Siri Pen]]</f>
        <v>0</v>
      </c>
      <c r="J3278" s="207">
        <f>Table3[[#This Row],[Kos (RM)]]</f>
        <v>0</v>
      </c>
      <c r="K3278" s="127">
        <f>VLOOKUP(I3278,LBA!AJ:AK,2,0)</f>
        <v>0</v>
      </c>
    </row>
    <row r="3279" spans="1:11" s="124" customFormat="1" ht="15">
      <c r="A3279" s="380"/>
      <c r="B3279" s="380"/>
      <c r="C3279" s="380"/>
      <c r="D3279" s="380"/>
      <c r="E3279" s="381"/>
      <c r="F3279" s="380"/>
      <c r="G3279" s="380"/>
      <c r="H3279" s="379"/>
      <c r="I3279" s="126">
        <f>Table3[[#This Row],[No. Siri Pen]]</f>
        <v>0</v>
      </c>
      <c r="J3279" s="207">
        <f>Table3[[#This Row],[Kos (RM)]]</f>
        <v>0</v>
      </c>
      <c r="K3279" s="127">
        <f>VLOOKUP(I3279,LBA!AJ:AK,2,0)</f>
        <v>0</v>
      </c>
    </row>
    <row r="3280" spans="1:11" s="124" customFormat="1" ht="15">
      <c r="A3280" s="380"/>
      <c r="B3280" s="380"/>
      <c r="C3280" s="380"/>
      <c r="D3280" s="380"/>
      <c r="E3280" s="381"/>
      <c r="F3280" s="380"/>
      <c r="G3280" s="380"/>
      <c r="H3280" s="379"/>
      <c r="I3280" s="126">
        <f>Table3[[#This Row],[No. Siri Pen]]</f>
        <v>0</v>
      </c>
      <c r="J3280" s="207">
        <f>Table3[[#This Row],[Kos (RM)]]</f>
        <v>0</v>
      </c>
      <c r="K3280" s="127">
        <f>VLOOKUP(I3280,LBA!AJ:AK,2,0)</f>
        <v>0</v>
      </c>
    </row>
    <row r="3281" spans="1:11" s="124" customFormat="1" ht="15">
      <c r="A3281" s="380"/>
      <c r="B3281" s="380"/>
      <c r="C3281" s="380"/>
      <c r="D3281" s="380"/>
      <c r="E3281" s="381"/>
      <c r="F3281" s="380"/>
      <c r="G3281" s="380"/>
      <c r="H3281" s="379"/>
      <c r="I3281" s="126">
        <f>Table3[[#This Row],[No. Siri Pen]]</f>
        <v>0</v>
      </c>
      <c r="J3281" s="207">
        <f>Table3[[#This Row],[Kos (RM)]]</f>
        <v>0</v>
      </c>
      <c r="K3281" s="127">
        <f>VLOOKUP(I3281,LBA!AJ:AK,2,0)</f>
        <v>0</v>
      </c>
    </row>
    <row r="3282" spans="1:11" s="124" customFormat="1" ht="15">
      <c r="A3282" s="380"/>
      <c r="B3282" s="380"/>
      <c r="C3282" s="380"/>
      <c r="D3282" s="380"/>
      <c r="E3282" s="381"/>
      <c r="F3282" s="380"/>
      <c r="G3282" s="380"/>
      <c r="H3282" s="379"/>
      <c r="I3282" s="126">
        <f>Table3[[#This Row],[No. Siri Pen]]</f>
        <v>0</v>
      </c>
      <c r="J3282" s="207">
        <f>Table3[[#This Row],[Kos (RM)]]</f>
        <v>0</v>
      </c>
      <c r="K3282" s="127">
        <f>VLOOKUP(I3282,LBA!AJ:AK,2,0)</f>
        <v>0</v>
      </c>
    </row>
    <row r="3283" spans="1:11" s="124" customFormat="1" ht="15">
      <c r="A3283" s="380"/>
      <c r="B3283" s="380"/>
      <c r="C3283" s="380"/>
      <c r="D3283" s="380"/>
      <c r="E3283" s="381"/>
      <c r="F3283" s="380"/>
      <c r="G3283" s="380"/>
      <c r="H3283" s="379"/>
      <c r="I3283" s="126">
        <f>Table3[[#This Row],[No. Siri Pen]]</f>
        <v>0</v>
      </c>
      <c r="J3283" s="207">
        <f>Table3[[#This Row],[Kos (RM)]]</f>
        <v>0</v>
      </c>
      <c r="K3283" s="127">
        <f>VLOOKUP(I3283,LBA!AJ:AK,2,0)</f>
        <v>0</v>
      </c>
    </row>
    <row r="3284" spans="1:11" s="124" customFormat="1" ht="15">
      <c r="A3284" s="380"/>
      <c r="B3284" s="380"/>
      <c r="C3284" s="380"/>
      <c r="D3284" s="380"/>
      <c r="E3284" s="381"/>
      <c r="F3284" s="380"/>
      <c r="G3284" s="380"/>
      <c r="H3284" s="379"/>
      <c r="I3284" s="126">
        <f>Table3[[#This Row],[No. Siri Pen]]</f>
        <v>0</v>
      </c>
      <c r="J3284" s="207">
        <f>Table3[[#This Row],[Kos (RM)]]</f>
        <v>0</v>
      </c>
      <c r="K3284" s="127">
        <f>VLOOKUP(I3284,LBA!AJ:AK,2,0)</f>
        <v>0</v>
      </c>
    </row>
    <row r="3285" spans="1:11" s="124" customFormat="1" ht="15">
      <c r="A3285" s="380"/>
      <c r="B3285" s="380"/>
      <c r="C3285" s="380"/>
      <c r="D3285" s="380"/>
      <c r="E3285" s="381"/>
      <c r="F3285" s="380"/>
      <c r="G3285" s="380"/>
      <c r="H3285" s="379"/>
      <c r="I3285" s="126">
        <f>Table3[[#This Row],[No. Siri Pen]]</f>
        <v>0</v>
      </c>
      <c r="J3285" s="207">
        <f>Table3[[#This Row],[Kos (RM)]]</f>
        <v>0</v>
      </c>
      <c r="K3285" s="127">
        <f>VLOOKUP(I3285,LBA!AJ:AK,2,0)</f>
        <v>0</v>
      </c>
    </row>
    <row r="3286" spans="1:11" s="124" customFormat="1" ht="15">
      <c r="A3286" s="380"/>
      <c r="B3286" s="380"/>
      <c r="C3286" s="380"/>
      <c r="D3286" s="380"/>
      <c r="E3286" s="381"/>
      <c r="F3286" s="380"/>
      <c r="G3286" s="380"/>
      <c r="H3286" s="379"/>
      <c r="I3286" s="126">
        <f>Table3[[#This Row],[No. Siri Pen]]</f>
        <v>0</v>
      </c>
      <c r="J3286" s="207">
        <f>Table3[[#This Row],[Kos (RM)]]</f>
        <v>0</v>
      </c>
      <c r="K3286" s="127">
        <f>VLOOKUP(I3286,LBA!AJ:AK,2,0)</f>
        <v>0</v>
      </c>
    </row>
    <row r="3287" spans="1:11" s="124" customFormat="1" ht="15">
      <c r="A3287" s="380"/>
      <c r="B3287" s="380"/>
      <c r="C3287" s="380"/>
      <c r="D3287" s="380"/>
      <c r="E3287" s="381"/>
      <c r="F3287" s="380"/>
      <c r="G3287" s="380"/>
      <c r="H3287" s="379"/>
      <c r="I3287" s="126">
        <f>Table3[[#This Row],[No. Siri Pen]]</f>
        <v>0</v>
      </c>
      <c r="J3287" s="207">
        <f>Table3[[#This Row],[Kos (RM)]]</f>
        <v>0</v>
      </c>
      <c r="K3287" s="127">
        <f>VLOOKUP(I3287,LBA!AJ:AK,2,0)</f>
        <v>0</v>
      </c>
    </row>
    <row r="3288" spans="1:11" s="124" customFormat="1" ht="15">
      <c r="A3288" s="380"/>
      <c r="B3288" s="380"/>
      <c r="C3288" s="380"/>
      <c r="D3288" s="380"/>
      <c r="E3288" s="381"/>
      <c r="F3288" s="380"/>
      <c r="G3288" s="380"/>
      <c r="H3288" s="379"/>
      <c r="I3288" s="126">
        <f>Table3[[#This Row],[No. Siri Pen]]</f>
        <v>0</v>
      </c>
      <c r="J3288" s="207">
        <f>Table3[[#This Row],[Kos (RM)]]</f>
        <v>0</v>
      </c>
      <c r="K3288" s="127">
        <f>VLOOKUP(I3288,LBA!AJ:AK,2,0)</f>
        <v>0</v>
      </c>
    </row>
    <row r="3289" spans="1:11" s="124" customFormat="1" ht="15">
      <c r="A3289" s="380"/>
      <c r="B3289" s="380"/>
      <c r="C3289" s="380"/>
      <c r="D3289" s="380"/>
      <c r="E3289" s="381"/>
      <c r="F3289" s="380"/>
      <c r="G3289" s="380"/>
      <c r="H3289" s="379"/>
      <c r="I3289" s="126">
        <f>Table3[[#This Row],[No. Siri Pen]]</f>
        <v>0</v>
      </c>
      <c r="J3289" s="207">
        <f>Table3[[#This Row],[Kos (RM)]]</f>
        <v>0</v>
      </c>
      <c r="K3289" s="127">
        <f>VLOOKUP(I3289,LBA!AJ:AK,2,0)</f>
        <v>0</v>
      </c>
    </row>
    <row r="3290" spans="1:11" s="124" customFormat="1" ht="15">
      <c r="A3290" s="380"/>
      <c r="B3290" s="380"/>
      <c r="C3290" s="380"/>
      <c r="D3290" s="380"/>
      <c r="E3290" s="381"/>
      <c r="F3290" s="380"/>
      <c r="G3290" s="380"/>
      <c r="H3290" s="379"/>
      <c r="I3290" s="126">
        <f>Table3[[#This Row],[No. Siri Pen]]</f>
        <v>0</v>
      </c>
      <c r="J3290" s="207">
        <f>Table3[[#This Row],[Kos (RM)]]</f>
        <v>0</v>
      </c>
      <c r="K3290" s="127">
        <f>VLOOKUP(I3290,LBA!AJ:AK,2,0)</f>
        <v>0</v>
      </c>
    </row>
    <row r="3291" spans="1:11" s="124" customFormat="1" ht="15">
      <c r="A3291" s="380"/>
      <c r="B3291" s="380"/>
      <c r="C3291" s="380"/>
      <c r="D3291" s="380"/>
      <c r="E3291" s="381"/>
      <c r="F3291" s="380"/>
      <c r="G3291" s="380"/>
      <c r="H3291" s="379"/>
      <c r="I3291" s="126">
        <f>Table3[[#This Row],[No. Siri Pen]]</f>
        <v>0</v>
      </c>
      <c r="J3291" s="207">
        <f>Table3[[#This Row],[Kos (RM)]]</f>
        <v>0</v>
      </c>
      <c r="K3291" s="127">
        <f>VLOOKUP(I3291,LBA!AJ:AK,2,0)</f>
        <v>0</v>
      </c>
    </row>
    <row r="3292" spans="1:11" s="124" customFormat="1" ht="15">
      <c r="A3292" s="380"/>
      <c r="B3292" s="380"/>
      <c r="C3292" s="380"/>
      <c r="D3292" s="380"/>
      <c r="E3292" s="381"/>
      <c r="F3292" s="380"/>
      <c r="G3292" s="380"/>
      <c r="H3292" s="379"/>
      <c r="I3292" s="126">
        <f>Table3[[#This Row],[No. Siri Pen]]</f>
        <v>0</v>
      </c>
      <c r="J3292" s="207">
        <f>Table3[[#This Row],[Kos (RM)]]</f>
        <v>0</v>
      </c>
      <c r="K3292" s="127">
        <f>VLOOKUP(I3292,LBA!AJ:AK,2,0)</f>
        <v>0</v>
      </c>
    </row>
    <row r="3293" spans="1:11" s="124" customFormat="1" ht="15">
      <c r="A3293" s="380"/>
      <c r="B3293" s="380"/>
      <c r="C3293" s="380"/>
      <c r="D3293" s="380"/>
      <c r="E3293" s="381"/>
      <c r="F3293" s="380"/>
      <c r="G3293" s="380"/>
      <c r="H3293" s="379"/>
      <c r="I3293" s="126">
        <f>Table3[[#This Row],[No. Siri Pen]]</f>
        <v>0</v>
      </c>
      <c r="J3293" s="207">
        <f>Table3[[#This Row],[Kos (RM)]]</f>
        <v>0</v>
      </c>
      <c r="K3293" s="127">
        <f>VLOOKUP(I3293,LBA!AJ:AK,2,0)</f>
        <v>0</v>
      </c>
    </row>
    <row r="3294" spans="1:11" s="124" customFormat="1" ht="15">
      <c r="A3294" s="380"/>
      <c r="B3294" s="380"/>
      <c r="C3294" s="380"/>
      <c r="D3294" s="380"/>
      <c r="E3294" s="381"/>
      <c r="F3294" s="380"/>
      <c r="G3294" s="380"/>
      <c r="H3294" s="379"/>
      <c r="I3294" s="126">
        <f>Table3[[#This Row],[No. Siri Pen]]</f>
        <v>0</v>
      </c>
      <c r="J3294" s="207">
        <f>Table3[[#This Row],[Kos (RM)]]</f>
        <v>0</v>
      </c>
      <c r="K3294" s="127">
        <f>VLOOKUP(I3294,LBA!AJ:AK,2,0)</f>
        <v>0</v>
      </c>
    </row>
    <row r="3295" spans="1:11" s="124" customFormat="1" ht="15">
      <c r="A3295" s="380"/>
      <c r="B3295" s="380"/>
      <c r="C3295" s="380"/>
      <c r="D3295" s="380"/>
      <c r="E3295" s="381"/>
      <c r="F3295" s="380"/>
      <c r="G3295" s="380"/>
      <c r="H3295" s="379"/>
      <c r="I3295" s="126">
        <f>Table3[[#This Row],[No. Siri Pen]]</f>
        <v>0</v>
      </c>
      <c r="J3295" s="207">
        <f>Table3[[#This Row],[Kos (RM)]]</f>
        <v>0</v>
      </c>
      <c r="K3295" s="127">
        <f>VLOOKUP(I3295,LBA!AJ:AK,2,0)</f>
        <v>0</v>
      </c>
    </row>
    <row r="3296" spans="1:11" s="124" customFormat="1" ht="15">
      <c r="A3296" s="380"/>
      <c r="B3296" s="380"/>
      <c r="C3296" s="380"/>
      <c r="D3296" s="380"/>
      <c r="E3296" s="381"/>
      <c r="F3296" s="380"/>
      <c r="G3296" s="380"/>
      <c r="H3296" s="379"/>
      <c r="I3296" s="126">
        <f>Table3[[#This Row],[No. Siri Pen]]</f>
        <v>0</v>
      </c>
      <c r="J3296" s="207">
        <f>Table3[[#This Row],[Kos (RM)]]</f>
        <v>0</v>
      </c>
      <c r="K3296" s="127">
        <f>VLOOKUP(I3296,LBA!AJ:AK,2,0)</f>
        <v>0</v>
      </c>
    </row>
    <row r="3297" spans="1:11" s="124" customFormat="1" ht="15">
      <c r="A3297" s="380"/>
      <c r="B3297" s="380"/>
      <c r="C3297" s="380"/>
      <c r="D3297" s="380"/>
      <c r="E3297" s="381"/>
      <c r="F3297" s="380"/>
      <c r="G3297" s="380"/>
      <c r="H3297" s="379"/>
      <c r="I3297" s="126">
        <f>Table3[[#This Row],[No. Siri Pen]]</f>
        <v>0</v>
      </c>
      <c r="J3297" s="207">
        <f>Table3[[#This Row],[Kos (RM)]]</f>
        <v>0</v>
      </c>
      <c r="K3297" s="127">
        <f>VLOOKUP(I3297,LBA!AJ:AK,2,0)</f>
        <v>0</v>
      </c>
    </row>
    <row r="3298" spans="1:11" s="124" customFormat="1" ht="15">
      <c r="A3298" s="380"/>
      <c r="B3298" s="380"/>
      <c r="C3298" s="380"/>
      <c r="D3298" s="380"/>
      <c r="E3298" s="381"/>
      <c r="F3298" s="380"/>
      <c r="G3298" s="380"/>
      <c r="H3298" s="379"/>
      <c r="I3298" s="126">
        <f>Table3[[#This Row],[No. Siri Pen]]</f>
        <v>0</v>
      </c>
      <c r="J3298" s="207">
        <f>Table3[[#This Row],[Kos (RM)]]</f>
        <v>0</v>
      </c>
      <c r="K3298" s="127">
        <f>VLOOKUP(I3298,LBA!AJ:AK,2,0)</f>
        <v>0</v>
      </c>
    </row>
    <row r="3299" spans="1:11" s="124" customFormat="1" ht="15">
      <c r="A3299" s="380"/>
      <c r="B3299" s="380"/>
      <c r="C3299" s="380"/>
      <c r="D3299" s="380"/>
      <c r="E3299" s="381"/>
      <c r="F3299" s="380"/>
      <c r="G3299" s="380"/>
      <c r="H3299" s="379"/>
      <c r="I3299" s="126">
        <f>Table3[[#This Row],[No. Siri Pen]]</f>
        <v>0</v>
      </c>
      <c r="J3299" s="207">
        <f>Table3[[#This Row],[Kos (RM)]]</f>
        <v>0</v>
      </c>
      <c r="K3299" s="127">
        <f>VLOOKUP(I3299,LBA!AJ:AK,2,0)</f>
        <v>0</v>
      </c>
    </row>
    <row r="3300" spans="1:11" s="124" customFormat="1" ht="15">
      <c r="A3300" s="380"/>
      <c r="B3300" s="380"/>
      <c r="C3300" s="380"/>
      <c r="D3300" s="380"/>
      <c r="E3300" s="381"/>
      <c r="F3300" s="380"/>
      <c r="G3300" s="380"/>
      <c r="H3300" s="379"/>
      <c r="I3300" s="126">
        <f>Table3[[#This Row],[No. Siri Pen]]</f>
        <v>0</v>
      </c>
      <c r="J3300" s="207">
        <f>Table3[[#This Row],[Kos (RM)]]</f>
        <v>0</v>
      </c>
      <c r="K3300" s="127">
        <f>VLOOKUP(I3300,LBA!AJ:AK,2,0)</f>
        <v>0</v>
      </c>
    </row>
    <row r="3301" spans="1:11" s="124" customFormat="1" ht="15">
      <c r="A3301" s="380"/>
      <c r="B3301" s="380"/>
      <c r="C3301" s="380"/>
      <c r="D3301" s="380"/>
      <c r="E3301" s="381"/>
      <c r="F3301" s="380"/>
      <c r="G3301" s="380"/>
      <c r="H3301" s="379"/>
      <c r="I3301" s="126">
        <f>Table3[[#This Row],[No. Siri Pen]]</f>
        <v>0</v>
      </c>
      <c r="J3301" s="207">
        <f>Table3[[#This Row],[Kos (RM)]]</f>
        <v>0</v>
      </c>
      <c r="K3301" s="127">
        <f>VLOOKUP(I3301,LBA!AJ:AK,2,0)</f>
        <v>0</v>
      </c>
    </row>
    <row r="3302" spans="1:11" s="124" customFormat="1" ht="15">
      <c r="A3302" s="380"/>
      <c r="B3302" s="380"/>
      <c r="C3302" s="380"/>
      <c r="D3302" s="380"/>
      <c r="E3302" s="381"/>
      <c r="F3302" s="380"/>
      <c r="G3302" s="380"/>
      <c r="H3302" s="379"/>
      <c r="I3302" s="126">
        <f>Table3[[#This Row],[No. Siri Pen]]</f>
        <v>0</v>
      </c>
      <c r="J3302" s="207">
        <f>Table3[[#This Row],[Kos (RM)]]</f>
        <v>0</v>
      </c>
      <c r="K3302" s="127">
        <f>VLOOKUP(I3302,LBA!AJ:AK,2,0)</f>
        <v>0</v>
      </c>
    </row>
    <row r="3303" spans="1:11" s="124" customFormat="1" ht="15">
      <c r="A3303" s="380"/>
      <c r="B3303" s="380"/>
      <c r="C3303" s="380"/>
      <c r="D3303" s="380"/>
      <c r="E3303" s="381"/>
      <c r="F3303" s="380"/>
      <c r="G3303" s="380"/>
      <c r="H3303" s="379"/>
      <c r="I3303" s="126">
        <f>Table3[[#This Row],[No. Siri Pen]]</f>
        <v>0</v>
      </c>
      <c r="J3303" s="207">
        <f>Table3[[#This Row],[Kos (RM)]]</f>
        <v>0</v>
      </c>
      <c r="K3303" s="127">
        <f>VLOOKUP(I3303,LBA!AJ:AK,2,0)</f>
        <v>0</v>
      </c>
    </row>
    <row r="3304" spans="1:11" s="124" customFormat="1" ht="15">
      <c r="A3304" s="380"/>
      <c r="B3304" s="380"/>
      <c r="C3304" s="380"/>
      <c r="D3304" s="380"/>
      <c r="E3304" s="381"/>
      <c r="F3304" s="380"/>
      <c r="G3304" s="380"/>
      <c r="H3304" s="379"/>
      <c r="I3304" s="126">
        <f>Table3[[#This Row],[No. Siri Pen]]</f>
        <v>0</v>
      </c>
      <c r="J3304" s="207">
        <f>Table3[[#This Row],[Kos (RM)]]</f>
        <v>0</v>
      </c>
      <c r="K3304" s="127">
        <f>VLOOKUP(I3304,LBA!AJ:AK,2,0)</f>
        <v>0</v>
      </c>
    </row>
    <row r="3305" spans="1:11" s="124" customFormat="1" ht="15">
      <c r="A3305" s="380"/>
      <c r="B3305" s="380"/>
      <c r="C3305" s="380"/>
      <c r="D3305" s="380"/>
      <c r="E3305" s="381"/>
      <c r="F3305" s="380"/>
      <c r="G3305" s="380"/>
      <c r="H3305" s="379"/>
      <c r="I3305" s="126">
        <f>Table3[[#This Row],[No. Siri Pen]]</f>
        <v>0</v>
      </c>
      <c r="J3305" s="207">
        <f>Table3[[#This Row],[Kos (RM)]]</f>
        <v>0</v>
      </c>
      <c r="K3305" s="127">
        <f>VLOOKUP(I3305,LBA!AJ:AK,2,0)</f>
        <v>0</v>
      </c>
    </row>
    <row r="3306" spans="1:11" s="124" customFormat="1" ht="15">
      <c r="A3306" s="380"/>
      <c r="B3306" s="380"/>
      <c r="C3306" s="380"/>
      <c r="D3306" s="380"/>
      <c r="E3306" s="381"/>
      <c r="F3306" s="380"/>
      <c r="G3306" s="380"/>
      <c r="H3306" s="379"/>
      <c r="I3306" s="126">
        <f>Table3[[#This Row],[No. Siri Pen]]</f>
        <v>0</v>
      </c>
      <c r="J3306" s="207">
        <f>Table3[[#This Row],[Kos (RM)]]</f>
        <v>0</v>
      </c>
      <c r="K3306" s="127">
        <f>VLOOKUP(I3306,LBA!AJ:AK,2,0)</f>
        <v>0</v>
      </c>
    </row>
    <row r="3307" spans="1:11" s="124" customFormat="1" ht="15">
      <c r="A3307" s="380"/>
      <c r="B3307" s="380"/>
      <c r="C3307" s="380"/>
      <c r="D3307" s="380"/>
      <c r="E3307" s="381"/>
      <c r="F3307" s="380"/>
      <c r="G3307" s="380"/>
      <c r="H3307" s="379"/>
      <c r="I3307" s="126">
        <f>Table3[[#This Row],[No. Siri Pen]]</f>
        <v>0</v>
      </c>
      <c r="J3307" s="207">
        <f>Table3[[#This Row],[Kos (RM)]]</f>
        <v>0</v>
      </c>
      <c r="K3307" s="127">
        <f>VLOOKUP(I3307,LBA!AJ:AK,2,0)</f>
        <v>0</v>
      </c>
    </row>
    <row r="3308" spans="1:11" s="124" customFormat="1" ht="15">
      <c r="A3308" s="380"/>
      <c r="B3308" s="380"/>
      <c r="C3308" s="380"/>
      <c r="D3308" s="380"/>
      <c r="E3308" s="381"/>
      <c r="F3308" s="380"/>
      <c r="G3308" s="380"/>
      <c r="H3308" s="379"/>
      <c r="I3308" s="126">
        <f>Table3[[#This Row],[No. Siri Pen]]</f>
        <v>0</v>
      </c>
      <c r="J3308" s="207">
        <f>Table3[[#This Row],[Kos (RM)]]</f>
        <v>0</v>
      </c>
      <c r="K3308" s="127">
        <f>VLOOKUP(I3308,LBA!AJ:AK,2,0)</f>
        <v>0</v>
      </c>
    </row>
    <row r="3309" spans="1:11" s="124" customFormat="1" ht="15">
      <c r="A3309" s="380"/>
      <c r="B3309" s="380"/>
      <c r="C3309" s="380"/>
      <c r="D3309" s="380"/>
      <c r="E3309" s="381"/>
      <c r="F3309" s="380"/>
      <c r="G3309" s="380"/>
      <c r="H3309" s="379"/>
      <c r="I3309" s="126">
        <f>Table3[[#This Row],[No. Siri Pen]]</f>
        <v>0</v>
      </c>
      <c r="J3309" s="207">
        <f>Table3[[#This Row],[Kos (RM)]]</f>
        <v>0</v>
      </c>
      <c r="K3309" s="127">
        <f>VLOOKUP(I3309,LBA!AJ:AK,2,0)</f>
        <v>0</v>
      </c>
    </row>
    <row r="3310" spans="1:11" s="124" customFormat="1" ht="15">
      <c r="A3310" s="380"/>
      <c r="B3310" s="380"/>
      <c r="C3310" s="380"/>
      <c r="D3310" s="380"/>
      <c r="E3310" s="381"/>
      <c r="F3310" s="380"/>
      <c r="G3310" s="380"/>
      <c r="H3310" s="379"/>
      <c r="I3310" s="126">
        <f>Table3[[#This Row],[No. Siri Pen]]</f>
        <v>0</v>
      </c>
      <c r="J3310" s="207">
        <f>Table3[[#This Row],[Kos (RM)]]</f>
        <v>0</v>
      </c>
      <c r="K3310" s="127">
        <f>VLOOKUP(I3310,LBA!AJ:AK,2,0)</f>
        <v>0</v>
      </c>
    </row>
    <row r="3311" spans="1:11" s="124" customFormat="1" ht="15">
      <c r="A3311" s="380"/>
      <c r="B3311" s="380"/>
      <c r="C3311" s="380"/>
      <c r="D3311" s="380"/>
      <c r="E3311" s="381"/>
      <c r="F3311" s="380"/>
      <c r="G3311" s="380"/>
      <c r="H3311" s="379"/>
      <c r="I3311" s="126">
        <f>Table3[[#This Row],[No. Siri Pen]]</f>
        <v>0</v>
      </c>
      <c r="J3311" s="207">
        <f>Table3[[#This Row],[Kos (RM)]]</f>
        <v>0</v>
      </c>
      <c r="K3311" s="127">
        <f>VLOOKUP(I3311,LBA!AJ:AK,2,0)</f>
        <v>0</v>
      </c>
    </row>
    <row r="3312" spans="1:11" s="124" customFormat="1" ht="15">
      <c r="A3312" s="380"/>
      <c r="B3312" s="380"/>
      <c r="C3312" s="380"/>
      <c r="D3312" s="380"/>
      <c r="E3312" s="381"/>
      <c r="F3312" s="380"/>
      <c r="G3312" s="380"/>
      <c r="H3312" s="379"/>
      <c r="I3312" s="126">
        <f>Table3[[#This Row],[No. Siri Pen]]</f>
        <v>0</v>
      </c>
      <c r="J3312" s="207">
        <f>Table3[[#This Row],[Kos (RM)]]</f>
        <v>0</v>
      </c>
      <c r="K3312" s="127">
        <f>VLOOKUP(I3312,LBA!AJ:AK,2,0)</f>
        <v>0</v>
      </c>
    </row>
    <row r="3313" spans="1:11" s="124" customFormat="1" ht="15">
      <c r="A3313" s="380"/>
      <c r="B3313" s="380"/>
      <c r="C3313" s="380"/>
      <c r="D3313" s="380"/>
      <c r="E3313" s="381"/>
      <c r="F3313" s="380"/>
      <c r="G3313" s="380"/>
      <c r="H3313" s="379"/>
      <c r="I3313" s="126">
        <f>Table3[[#This Row],[No. Siri Pen]]</f>
        <v>0</v>
      </c>
      <c r="J3313" s="207">
        <f>Table3[[#This Row],[Kos (RM)]]</f>
        <v>0</v>
      </c>
      <c r="K3313" s="127">
        <f>VLOOKUP(I3313,LBA!AJ:AK,2,0)</f>
        <v>0</v>
      </c>
    </row>
    <row r="3314" spans="1:11" s="124" customFormat="1" ht="15">
      <c r="A3314" s="380"/>
      <c r="B3314" s="380"/>
      <c r="C3314" s="380"/>
      <c r="D3314" s="380"/>
      <c r="E3314" s="381"/>
      <c r="F3314" s="380"/>
      <c r="G3314" s="380"/>
      <c r="H3314" s="379"/>
      <c r="I3314" s="126">
        <f>Table3[[#This Row],[No. Siri Pen]]</f>
        <v>0</v>
      </c>
      <c r="J3314" s="207">
        <f>Table3[[#This Row],[Kos (RM)]]</f>
        <v>0</v>
      </c>
      <c r="K3314" s="127">
        <f>VLOOKUP(I3314,LBA!AJ:AK,2,0)</f>
        <v>0</v>
      </c>
    </row>
    <row r="3315" spans="1:11" s="124" customFormat="1" ht="15">
      <c r="A3315" s="380"/>
      <c r="B3315" s="380"/>
      <c r="C3315" s="380"/>
      <c r="D3315" s="380"/>
      <c r="E3315" s="381"/>
      <c r="F3315" s="380"/>
      <c r="G3315" s="380"/>
      <c r="H3315" s="379"/>
      <c r="I3315" s="126">
        <f>Table3[[#This Row],[No. Siri Pen]]</f>
        <v>0</v>
      </c>
      <c r="J3315" s="207">
        <f>Table3[[#This Row],[Kos (RM)]]</f>
        <v>0</v>
      </c>
      <c r="K3315" s="127">
        <f>VLOOKUP(I3315,LBA!AJ:AK,2,0)</f>
        <v>0</v>
      </c>
    </row>
    <row r="3316" spans="1:11" s="124" customFormat="1" ht="15">
      <c r="A3316" s="380"/>
      <c r="B3316" s="380"/>
      <c r="C3316" s="380"/>
      <c r="D3316" s="380"/>
      <c r="E3316" s="381"/>
      <c r="F3316" s="380"/>
      <c r="G3316" s="380"/>
      <c r="H3316" s="379"/>
      <c r="I3316" s="126">
        <f>Table3[[#This Row],[No. Siri Pen]]</f>
        <v>0</v>
      </c>
      <c r="J3316" s="207">
        <f>Table3[[#This Row],[Kos (RM)]]</f>
        <v>0</v>
      </c>
      <c r="K3316" s="127">
        <f>VLOOKUP(I3316,LBA!AJ:AK,2,0)</f>
        <v>0</v>
      </c>
    </row>
    <row r="3317" spans="1:11" s="124" customFormat="1" ht="15">
      <c r="A3317" s="380"/>
      <c r="B3317" s="380"/>
      <c r="C3317" s="380"/>
      <c r="D3317" s="380"/>
      <c r="E3317" s="381"/>
      <c r="F3317" s="380"/>
      <c r="G3317" s="380"/>
      <c r="H3317" s="379"/>
      <c r="I3317" s="126">
        <f>Table3[[#This Row],[No. Siri Pen]]</f>
        <v>0</v>
      </c>
      <c r="J3317" s="207">
        <f>Table3[[#This Row],[Kos (RM)]]</f>
        <v>0</v>
      </c>
      <c r="K3317" s="127">
        <f>VLOOKUP(I3317,LBA!AJ:AK,2,0)</f>
        <v>0</v>
      </c>
    </row>
    <row r="3318" spans="1:11" s="124" customFormat="1" ht="15">
      <c r="A3318" s="380"/>
      <c r="B3318" s="380"/>
      <c r="C3318" s="380"/>
      <c r="D3318" s="380"/>
      <c r="E3318" s="381"/>
      <c r="F3318" s="380"/>
      <c r="G3318" s="380"/>
      <c r="H3318" s="379"/>
      <c r="I3318" s="126">
        <f>Table3[[#This Row],[No. Siri Pen]]</f>
        <v>0</v>
      </c>
      <c r="J3318" s="207">
        <f>Table3[[#This Row],[Kos (RM)]]</f>
        <v>0</v>
      </c>
      <c r="K3318" s="127">
        <f>VLOOKUP(I3318,LBA!AJ:AK,2,0)</f>
        <v>0</v>
      </c>
    </row>
    <row r="3319" spans="1:11" s="124" customFormat="1" ht="15">
      <c r="A3319" s="380"/>
      <c r="B3319" s="380"/>
      <c r="C3319" s="380"/>
      <c r="D3319" s="380"/>
      <c r="E3319" s="381"/>
      <c r="F3319" s="380"/>
      <c r="G3319" s="380"/>
      <c r="H3319" s="379"/>
      <c r="I3319" s="126">
        <f>Table3[[#This Row],[No. Siri Pen]]</f>
        <v>0</v>
      </c>
      <c r="J3319" s="207">
        <f>Table3[[#This Row],[Kos (RM)]]</f>
        <v>0</v>
      </c>
      <c r="K3319" s="127">
        <f>VLOOKUP(I3319,LBA!AJ:AK,2,0)</f>
        <v>0</v>
      </c>
    </row>
    <row r="3320" spans="1:11" s="124" customFormat="1" ht="15">
      <c r="A3320" s="380"/>
      <c r="B3320" s="380"/>
      <c r="C3320" s="380"/>
      <c r="D3320" s="380"/>
      <c r="E3320" s="381"/>
      <c r="F3320" s="380"/>
      <c r="G3320" s="380"/>
      <c r="H3320" s="379"/>
      <c r="I3320" s="126">
        <f>Table3[[#This Row],[No. Siri Pen]]</f>
        <v>0</v>
      </c>
      <c r="J3320" s="207">
        <f>Table3[[#This Row],[Kos (RM)]]</f>
        <v>0</v>
      </c>
      <c r="K3320" s="127">
        <f>VLOOKUP(I3320,LBA!AJ:AK,2,0)</f>
        <v>0</v>
      </c>
    </row>
    <row r="3321" spans="1:11" s="124" customFormat="1" ht="15">
      <c r="A3321" s="380"/>
      <c r="B3321" s="380"/>
      <c r="C3321" s="380"/>
      <c r="D3321" s="380"/>
      <c r="E3321" s="381"/>
      <c r="F3321" s="380"/>
      <c r="G3321" s="380"/>
      <c r="H3321" s="379"/>
      <c r="I3321" s="126">
        <f>Table3[[#This Row],[No. Siri Pen]]</f>
        <v>0</v>
      </c>
      <c r="J3321" s="207">
        <f>Table3[[#This Row],[Kos (RM)]]</f>
        <v>0</v>
      </c>
      <c r="K3321" s="127">
        <f>VLOOKUP(I3321,LBA!AJ:AK,2,0)</f>
        <v>0</v>
      </c>
    </row>
    <row r="3322" spans="1:11" s="124" customFormat="1" ht="15">
      <c r="A3322" s="380"/>
      <c r="B3322" s="380"/>
      <c r="C3322" s="380"/>
      <c r="D3322" s="380"/>
      <c r="E3322" s="381"/>
      <c r="F3322" s="380"/>
      <c r="G3322" s="380"/>
      <c r="H3322" s="379"/>
      <c r="I3322" s="126">
        <f>Table3[[#This Row],[No. Siri Pen]]</f>
        <v>0</v>
      </c>
      <c r="J3322" s="207">
        <f>Table3[[#This Row],[Kos (RM)]]</f>
        <v>0</v>
      </c>
      <c r="K3322" s="127">
        <f>VLOOKUP(I3322,LBA!AJ:AK,2,0)</f>
        <v>0</v>
      </c>
    </row>
    <row r="3323" spans="1:11" s="124" customFormat="1" ht="15">
      <c r="A3323" s="380"/>
      <c r="B3323" s="380"/>
      <c r="C3323" s="380"/>
      <c r="D3323" s="380"/>
      <c r="E3323" s="381"/>
      <c r="F3323" s="380"/>
      <c r="G3323" s="380"/>
      <c r="H3323" s="379"/>
      <c r="I3323" s="126">
        <f>Table3[[#This Row],[No. Siri Pen]]</f>
        <v>0</v>
      </c>
      <c r="J3323" s="207">
        <f>Table3[[#This Row],[Kos (RM)]]</f>
        <v>0</v>
      </c>
      <c r="K3323" s="127">
        <f>VLOOKUP(I3323,LBA!AJ:AK,2,0)</f>
        <v>0</v>
      </c>
    </row>
    <row r="3324" spans="1:11" s="124" customFormat="1" ht="15">
      <c r="A3324" s="380"/>
      <c r="B3324" s="380"/>
      <c r="C3324" s="380"/>
      <c r="D3324" s="380"/>
      <c r="E3324" s="381"/>
      <c r="F3324" s="380"/>
      <c r="G3324" s="380"/>
      <c r="H3324" s="379"/>
      <c r="I3324" s="126">
        <f>Table3[[#This Row],[No. Siri Pen]]</f>
        <v>0</v>
      </c>
      <c r="J3324" s="207">
        <f>Table3[[#This Row],[Kos (RM)]]</f>
        <v>0</v>
      </c>
      <c r="K3324" s="127">
        <f>VLOOKUP(I3324,LBA!AJ:AK,2,0)</f>
        <v>0</v>
      </c>
    </row>
    <row r="3325" spans="1:11" s="124" customFormat="1" ht="15">
      <c r="A3325" s="380"/>
      <c r="B3325" s="380"/>
      <c r="C3325" s="380"/>
      <c r="D3325" s="380"/>
      <c r="E3325" s="381"/>
      <c r="F3325" s="380"/>
      <c r="G3325" s="380"/>
      <c r="H3325" s="379"/>
      <c r="I3325" s="126">
        <f>Table3[[#This Row],[No. Siri Pen]]</f>
        <v>0</v>
      </c>
      <c r="J3325" s="207">
        <f>Table3[[#This Row],[Kos (RM)]]</f>
        <v>0</v>
      </c>
      <c r="K3325" s="127">
        <f>VLOOKUP(I3325,LBA!AJ:AK,2,0)</f>
        <v>0</v>
      </c>
    </row>
    <row r="3326" spans="1:11" s="124" customFormat="1" ht="15">
      <c r="A3326" s="380"/>
      <c r="B3326" s="380"/>
      <c r="C3326" s="380"/>
      <c r="D3326" s="380"/>
      <c r="E3326" s="381"/>
      <c r="F3326" s="380"/>
      <c r="G3326" s="380"/>
      <c r="H3326" s="379"/>
      <c r="I3326" s="126">
        <f>Table3[[#This Row],[No. Siri Pen]]</f>
        <v>0</v>
      </c>
      <c r="J3326" s="207">
        <f>Table3[[#This Row],[Kos (RM)]]</f>
        <v>0</v>
      </c>
      <c r="K3326" s="127">
        <f>VLOOKUP(I3326,LBA!AJ:AK,2,0)</f>
        <v>0</v>
      </c>
    </row>
    <row r="3327" spans="1:11" s="124" customFormat="1" ht="15">
      <c r="A3327" s="380"/>
      <c r="B3327" s="380"/>
      <c r="C3327" s="380"/>
      <c r="D3327" s="380"/>
      <c r="E3327" s="381"/>
      <c r="F3327" s="380"/>
      <c r="G3327" s="380"/>
      <c r="H3327" s="379"/>
      <c r="I3327" s="126">
        <f>Table3[[#This Row],[No. Siri Pen]]</f>
        <v>0</v>
      </c>
      <c r="J3327" s="207">
        <f>Table3[[#This Row],[Kos (RM)]]</f>
        <v>0</v>
      </c>
      <c r="K3327" s="127">
        <f>VLOOKUP(I3327,LBA!AJ:AK,2,0)</f>
        <v>0</v>
      </c>
    </row>
    <row r="3328" spans="1:11" s="124" customFormat="1" ht="15">
      <c r="A3328" s="380"/>
      <c r="B3328" s="380"/>
      <c r="C3328" s="380"/>
      <c r="D3328" s="380"/>
      <c r="E3328" s="381"/>
      <c r="F3328" s="380"/>
      <c r="G3328" s="380"/>
      <c r="H3328" s="379"/>
      <c r="I3328" s="126">
        <f>Table3[[#This Row],[No. Siri Pen]]</f>
        <v>0</v>
      </c>
      <c r="J3328" s="207">
        <f>Table3[[#This Row],[Kos (RM)]]</f>
        <v>0</v>
      </c>
      <c r="K3328" s="127">
        <f>VLOOKUP(I3328,LBA!AJ:AK,2,0)</f>
        <v>0</v>
      </c>
    </row>
    <row r="3329" spans="1:11" s="124" customFormat="1" ht="15">
      <c r="A3329" s="380"/>
      <c r="B3329" s="380"/>
      <c r="C3329" s="380"/>
      <c r="D3329" s="380"/>
      <c r="E3329" s="381"/>
      <c r="F3329" s="380"/>
      <c r="G3329" s="380"/>
      <c r="H3329" s="379"/>
      <c r="I3329" s="126">
        <f>Table3[[#This Row],[No. Siri Pen]]</f>
        <v>0</v>
      </c>
      <c r="J3329" s="207">
        <f>Table3[[#This Row],[Kos (RM)]]</f>
        <v>0</v>
      </c>
      <c r="K3329" s="127">
        <f>VLOOKUP(I3329,LBA!AJ:AK,2,0)</f>
        <v>0</v>
      </c>
    </row>
    <row r="3330" spans="1:11" s="124" customFormat="1" ht="15">
      <c r="A3330" s="380"/>
      <c r="B3330" s="380"/>
      <c r="C3330" s="380"/>
      <c r="D3330" s="380"/>
      <c r="E3330" s="381"/>
      <c r="F3330" s="380"/>
      <c r="G3330" s="380"/>
      <c r="H3330" s="379"/>
      <c r="I3330" s="126">
        <f>Table3[[#This Row],[No. Siri Pen]]</f>
        <v>0</v>
      </c>
      <c r="J3330" s="207">
        <f>Table3[[#This Row],[Kos (RM)]]</f>
        <v>0</v>
      </c>
      <c r="K3330" s="127">
        <f>VLOOKUP(I3330,LBA!AJ:AK,2,0)</f>
        <v>0</v>
      </c>
    </row>
    <row r="3331" spans="1:11" s="124" customFormat="1" ht="15">
      <c r="A3331" s="380"/>
      <c r="B3331" s="380"/>
      <c r="C3331" s="380"/>
      <c r="D3331" s="380"/>
      <c r="E3331" s="381"/>
      <c r="F3331" s="380"/>
      <c r="G3331" s="380"/>
      <c r="H3331" s="379"/>
      <c r="I3331" s="126">
        <f>Table3[[#This Row],[No. Siri Pen]]</f>
        <v>0</v>
      </c>
      <c r="J3331" s="207">
        <f>Table3[[#This Row],[Kos (RM)]]</f>
        <v>0</v>
      </c>
      <c r="K3331" s="127">
        <f>VLOOKUP(I3331,LBA!AJ:AK,2,0)</f>
        <v>0</v>
      </c>
    </row>
    <row r="3332" spans="1:11" s="124" customFormat="1" ht="15">
      <c r="A3332" s="380"/>
      <c r="B3332" s="380"/>
      <c r="C3332" s="380"/>
      <c r="D3332" s="380"/>
      <c r="E3332" s="381"/>
      <c r="F3332" s="380"/>
      <c r="G3332" s="380"/>
      <c r="H3332" s="379"/>
      <c r="I3332" s="126">
        <f>Table3[[#This Row],[No. Siri Pen]]</f>
        <v>0</v>
      </c>
      <c r="J3332" s="207">
        <f>Table3[[#This Row],[Kos (RM)]]</f>
        <v>0</v>
      </c>
      <c r="K3332" s="127">
        <f>VLOOKUP(I3332,LBA!AJ:AK,2,0)</f>
        <v>0</v>
      </c>
    </row>
    <row r="3333" spans="1:11" s="124" customFormat="1" ht="15">
      <c r="A3333" s="380"/>
      <c r="B3333" s="380"/>
      <c r="C3333" s="380"/>
      <c r="D3333" s="380"/>
      <c r="E3333" s="381"/>
      <c r="F3333" s="380"/>
      <c r="G3333" s="380"/>
      <c r="H3333" s="379"/>
      <c r="I3333" s="126">
        <f>Table3[[#This Row],[No. Siri Pen]]</f>
        <v>0</v>
      </c>
      <c r="J3333" s="207">
        <f>Table3[[#This Row],[Kos (RM)]]</f>
        <v>0</v>
      </c>
      <c r="K3333" s="127">
        <f>VLOOKUP(I3333,LBA!AJ:AK,2,0)</f>
        <v>0</v>
      </c>
    </row>
    <row r="3334" spans="1:11" s="124" customFormat="1" ht="15">
      <c r="A3334" s="380"/>
      <c r="B3334" s="380"/>
      <c r="C3334" s="380"/>
      <c r="D3334" s="380"/>
      <c r="E3334" s="381"/>
      <c r="F3334" s="380"/>
      <c r="G3334" s="380"/>
      <c r="H3334" s="379"/>
      <c r="I3334" s="126">
        <f>Table3[[#This Row],[No. Siri Pen]]</f>
        <v>0</v>
      </c>
      <c r="J3334" s="207">
        <f>Table3[[#This Row],[Kos (RM)]]</f>
        <v>0</v>
      </c>
      <c r="K3334" s="127">
        <f>VLOOKUP(I3334,LBA!AJ:AK,2,0)</f>
        <v>0</v>
      </c>
    </row>
    <row r="3335" spans="1:11" s="124" customFormat="1" ht="15">
      <c r="A3335" s="380"/>
      <c r="B3335" s="380"/>
      <c r="C3335" s="380"/>
      <c r="D3335" s="380"/>
      <c r="E3335" s="381"/>
      <c r="F3335" s="380"/>
      <c r="G3335" s="380"/>
      <c r="H3335" s="379"/>
      <c r="I3335" s="126">
        <f>Table3[[#This Row],[No. Siri Pen]]</f>
        <v>0</v>
      </c>
      <c r="J3335" s="207">
        <f>Table3[[#This Row],[Kos (RM)]]</f>
        <v>0</v>
      </c>
      <c r="K3335" s="127">
        <f>VLOOKUP(I3335,LBA!AJ:AK,2,0)</f>
        <v>0</v>
      </c>
    </row>
    <row r="3336" spans="1:11" s="124" customFormat="1" ht="15">
      <c r="A3336" s="380"/>
      <c r="B3336" s="380"/>
      <c r="C3336" s="380"/>
      <c r="D3336" s="380"/>
      <c r="E3336" s="381"/>
      <c r="F3336" s="380"/>
      <c r="G3336" s="380"/>
      <c r="H3336" s="379"/>
      <c r="I3336" s="126">
        <f>Table3[[#This Row],[No. Siri Pen]]</f>
        <v>0</v>
      </c>
      <c r="J3336" s="207">
        <f>Table3[[#This Row],[Kos (RM)]]</f>
        <v>0</v>
      </c>
      <c r="K3336" s="127">
        <f>VLOOKUP(I3336,LBA!AJ:AK,2,0)</f>
        <v>0</v>
      </c>
    </row>
    <row r="3337" spans="1:11" s="124" customFormat="1" ht="15">
      <c r="A3337" s="380"/>
      <c r="B3337" s="380"/>
      <c r="C3337" s="380"/>
      <c r="D3337" s="380"/>
      <c r="E3337" s="381"/>
      <c r="F3337" s="380"/>
      <c r="G3337" s="380"/>
      <c r="H3337" s="379"/>
      <c r="I3337" s="126">
        <f>Table3[[#This Row],[No. Siri Pen]]</f>
        <v>0</v>
      </c>
      <c r="J3337" s="207">
        <f>Table3[[#This Row],[Kos (RM)]]</f>
        <v>0</v>
      </c>
      <c r="K3337" s="127">
        <f>VLOOKUP(I3337,LBA!AJ:AK,2,0)</f>
        <v>0</v>
      </c>
    </row>
    <row r="3338" spans="1:11" s="124" customFormat="1" ht="15">
      <c r="A3338" s="380"/>
      <c r="B3338" s="380"/>
      <c r="C3338" s="380"/>
      <c r="D3338" s="380"/>
      <c r="E3338" s="381"/>
      <c r="F3338" s="380"/>
      <c r="G3338" s="380"/>
      <c r="H3338" s="379"/>
      <c r="I3338" s="126">
        <f>Table3[[#This Row],[No. Siri Pen]]</f>
        <v>0</v>
      </c>
      <c r="J3338" s="207">
        <f>Table3[[#This Row],[Kos (RM)]]</f>
        <v>0</v>
      </c>
      <c r="K3338" s="127">
        <f>VLOOKUP(I3338,LBA!AJ:AK,2,0)</f>
        <v>0</v>
      </c>
    </row>
    <row r="3339" spans="1:11" s="124" customFormat="1" ht="15">
      <c r="A3339" s="380"/>
      <c r="B3339" s="380"/>
      <c r="C3339" s="380"/>
      <c r="D3339" s="380"/>
      <c r="E3339" s="381"/>
      <c r="F3339" s="380"/>
      <c r="G3339" s="380"/>
      <c r="H3339" s="379"/>
      <c r="I3339" s="126">
        <f>Table3[[#This Row],[No. Siri Pen]]</f>
        <v>0</v>
      </c>
      <c r="J3339" s="207">
        <f>Table3[[#This Row],[Kos (RM)]]</f>
        <v>0</v>
      </c>
      <c r="K3339" s="127">
        <f>VLOOKUP(I3339,LBA!AJ:AK,2,0)</f>
        <v>0</v>
      </c>
    </row>
    <row r="3340" spans="1:11" s="124" customFormat="1" ht="15">
      <c r="A3340" s="380"/>
      <c r="B3340" s="380"/>
      <c r="C3340" s="380"/>
      <c r="D3340" s="380"/>
      <c r="E3340" s="381"/>
      <c r="F3340" s="380"/>
      <c r="G3340" s="380"/>
      <c r="H3340" s="379"/>
      <c r="I3340" s="126">
        <f>Table3[[#This Row],[No. Siri Pen]]</f>
        <v>0</v>
      </c>
      <c r="J3340" s="207">
        <f>Table3[[#This Row],[Kos (RM)]]</f>
        <v>0</v>
      </c>
      <c r="K3340" s="127">
        <f>VLOOKUP(I3340,LBA!AJ:AK,2,0)</f>
        <v>0</v>
      </c>
    </row>
    <row r="3341" spans="1:11" s="124" customFormat="1" ht="15">
      <c r="A3341" s="380"/>
      <c r="B3341" s="380"/>
      <c r="C3341" s="380"/>
      <c r="D3341" s="380"/>
      <c r="E3341" s="381"/>
      <c r="F3341" s="380"/>
      <c r="G3341" s="380"/>
      <c r="H3341" s="379"/>
      <c r="I3341" s="126">
        <f>Table3[[#This Row],[No. Siri Pen]]</f>
        <v>0</v>
      </c>
      <c r="J3341" s="207">
        <f>Table3[[#This Row],[Kos (RM)]]</f>
        <v>0</v>
      </c>
      <c r="K3341" s="127">
        <f>VLOOKUP(I3341,LBA!AJ:AK,2,0)</f>
        <v>0</v>
      </c>
    </row>
    <row r="3342" spans="1:11" s="124" customFormat="1" ht="15">
      <c r="A3342" s="380"/>
      <c r="B3342" s="380"/>
      <c r="C3342" s="380"/>
      <c r="D3342" s="380"/>
      <c r="E3342" s="381"/>
      <c r="F3342" s="380"/>
      <c r="G3342" s="380"/>
      <c r="H3342" s="379"/>
      <c r="I3342" s="126">
        <f>Table3[[#This Row],[No. Siri Pen]]</f>
        <v>0</v>
      </c>
      <c r="J3342" s="207">
        <f>Table3[[#This Row],[Kos (RM)]]</f>
        <v>0</v>
      </c>
      <c r="K3342" s="127">
        <f>VLOOKUP(I3342,LBA!AJ:AK,2,0)</f>
        <v>0</v>
      </c>
    </row>
    <row r="3343" spans="1:11" s="124" customFormat="1" ht="15">
      <c r="A3343" s="380"/>
      <c r="B3343" s="380"/>
      <c r="C3343" s="380"/>
      <c r="D3343" s="380"/>
      <c r="E3343" s="381"/>
      <c r="F3343" s="380"/>
      <c r="G3343" s="380"/>
      <c r="H3343" s="379"/>
      <c r="I3343" s="126">
        <f>Table3[[#This Row],[No. Siri Pen]]</f>
        <v>0</v>
      </c>
      <c r="J3343" s="207">
        <f>Table3[[#This Row],[Kos (RM)]]</f>
        <v>0</v>
      </c>
      <c r="K3343" s="127">
        <f>VLOOKUP(I3343,LBA!AJ:AK,2,0)</f>
        <v>0</v>
      </c>
    </row>
    <row r="3344" spans="1:11" s="124" customFormat="1" ht="15">
      <c r="A3344" s="380"/>
      <c r="B3344" s="380"/>
      <c r="C3344" s="380"/>
      <c r="D3344" s="380"/>
      <c r="E3344" s="381"/>
      <c r="F3344" s="380"/>
      <c r="G3344" s="380"/>
      <c r="H3344" s="379"/>
      <c r="I3344" s="126">
        <f>Table3[[#This Row],[No. Siri Pen]]</f>
        <v>0</v>
      </c>
      <c r="J3344" s="207">
        <f>Table3[[#This Row],[Kos (RM)]]</f>
        <v>0</v>
      </c>
      <c r="K3344" s="127">
        <f>VLOOKUP(I3344,LBA!AJ:AK,2,0)</f>
        <v>0</v>
      </c>
    </row>
    <row r="3345" spans="1:11" s="124" customFormat="1" ht="15">
      <c r="A3345" s="380"/>
      <c r="B3345" s="380"/>
      <c r="C3345" s="380"/>
      <c r="D3345" s="380"/>
      <c r="E3345" s="381"/>
      <c r="F3345" s="380"/>
      <c r="G3345" s="380"/>
      <c r="H3345" s="379"/>
      <c r="I3345" s="126">
        <f>Table3[[#This Row],[No. Siri Pen]]</f>
        <v>0</v>
      </c>
      <c r="J3345" s="207">
        <f>Table3[[#This Row],[Kos (RM)]]</f>
        <v>0</v>
      </c>
      <c r="K3345" s="127">
        <f>VLOOKUP(I3345,LBA!AJ:AK,2,0)</f>
        <v>0</v>
      </c>
    </row>
    <row r="3346" spans="1:11" s="124" customFormat="1" ht="15">
      <c r="A3346" s="380"/>
      <c r="B3346" s="380"/>
      <c r="C3346" s="380"/>
      <c r="D3346" s="380"/>
      <c r="E3346" s="381"/>
      <c r="F3346" s="380"/>
      <c r="G3346" s="380"/>
      <c r="H3346" s="379"/>
      <c r="I3346" s="126">
        <f>Table3[[#This Row],[No. Siri Pen]]</f>
        <v>0</v>
      </c>
      <c r="J3346" s="207">
        <f>Table3[[#This Row],[Kos (RM)]]</f>
        <v>0</v>
      </c>
      <c r="K3346" s="127">
        <f>VLOOKUP(I3346,LBA!AJ:AK,2,0)</f>
        <v>0</v>
      </c>
    </row>
    <row r="3347" spans="1:11" s="124" customFormat="1" ht="15">
      <c r="A3347" s="380"/>
      <c r="B3347" s="380"/>
      <c r="C3347" s="380"/>
      <c r="D3347" s="380"/>
      <c r="E3347" s="381"/>
      <c r="F3347" s="380"/>
      <c r="G3347" s="380"/>
      <c r="H3347" s="379"/>
      <c r="I3347" s="126">
        <f>Table3[[#This Row],[No. Siri Pen]]</f>
        <v>0</v>
      </c>
      <c r="J3347" s="207">
        <f>Table3[[#This Row],[Kos (RM)]]</f>
        <v>0</v>
      </c>
      <c r="K3347" s="127">
        <f>VLOOKUP(I3347,LBA!AJ:AK,2,0)</f>
        <v>0</v>
      </c>
    </row>
    <row r="3348" spans="1:11" s="124" customFormat="1" ht="15">
      <c r="A3348" s="380"/>
      <c r="B3348" s="380"/>
      <c r="C3348" s="380"/>
      <c r="D3348" s="380"/>
      <c r="E3348" s="381"/>
      <c r="F3348" s="380"/>
      <c r="G3348" s="380"/>
      <c r="H3348" s="379"/>
      <c r="I3348" s="126">
        <f>Table3[[#This Row],[No. Siri Pen]]</f>
        <v>0</v>
      </c>
      <c r="J3348" s="207">
        <f>Table3[[#This Row],[Kos (RM)]]</f>
        <v>0</v>
      </c>
      <c r="K3348" s="127">
        <f>VLOOKUP(I3348,LBA!AJ:AK,2,0)</f>
        <v>0</v>
      </c>
    </row>
    <row r="3349" spans="1:11" s="124" customFormat="1" ht="15">
      <c r="A3349" s="380"/>
      <c r="B3349" s="380"/>
      <c r="C3349" s="380"/>
      <c r="D3349" s="380"/>
      <c r="E3349" s="381"/>
      <c r="F3349" s="380"/>
      <c r="G3349" s="380"/>
      <c r="H3349" s="379"/>
      <c r="I3349" s="126">
        <f>Table3[[#This Row],[No. Siri Pen]]</f>
        <v>0</v>
      </c>
      <c r="J3349" s="207">
        <f>Table3[[#This Row],[Kos (RM)]]</f>
        <v>0</v>
      </c>
      <c r="K3349" s="127">
        <f>VLOOKUP(I3349,LBA!AJ:AK,2,0)</f>
        <v>0</v>
      </c>
    </row>
    <row r="3350" spans="1:11" s="124" customFormat="1" ht="15">
      <c r="A3350" s="380"/>
      <c r="B3350" s="380"/>
      <c r="C3350" s="380"/>
      <c r="D3350" s="380"/>
      <c r="E3350" s="381"/>
      <c r="F3350" s="380"/>
      <c r="G3350" s="380"/>
      <c r="H3350" s="379"/>
      <c r="I3350" s="126">
        <f>Table3[[#This Row],[No. Siri Pen]]</f>
        <v>0</v>
      </c>
      <c r="J3350" s="207">
        <f>Table3[[#This Row],[Kos (RM)]]</f>
        <v>0</v>
      </c>
      <c r="K3350" s="127">
        <f>VLOOKUP(I3350,LBA!AJ:AK,2,0)</f>
        <v>0</v>
      </c>
    </row>
    <row r="3351" spans="1:11" s="124" customFormat="1" ht="15">
      <c r="A3351" s="380"/>
      <c r="B3351" s="380"/>
      <c r="C3351" s="380"/>
      <c r="D3351" s="380"/>
      <c r="E3351" s="381"/>
      <c r="F3351" s="380"/>
      <c r="G3351" s="380"/>
      <c r="H3351" s="379"/>
      <c r="I3351" s="126">
        <f>Table3[[#This Row],[No. Siri Pen]]</f>
        <v>0</v>
      </c>
      <c r="J3351" s="207">
        <f>Table3[[#This Row],[Kos (RM)]]</f>
        <v>0</v>
      </c>
      <c r="K3351" s="127">
        <f>VLOOKUP(I3351,LBA!AJ:AK,2,0)</f>
        <v>0</v>
      </c>
    </row>
    <row r="3352" spans="1:11" s="124" customFormat="1" ht="15">
      <c r="A3352" s="380"/>
      <c r="B3352" s="380"/>
      <c r="C3352" s="380"/>
      <c r="D3352" s="380"/>
      <c r="E3352" s="381"/>
      <c r="F3352" s="380"/>
      <c r="G3352" s="380"/>
      <c r="H3352" s="379"/>
      <c r="I3352" s="126">
        <f>Table3[[#This Row],[No. Siri Pen]]</f>
        <v>0</v>
      </c>
      <c r="J3352" s="207">
        <f>Table3[[#This Row],[Kos (RM)]]</f>
        <v>0</v>
      </c>
      <c r="K3352" s="127">
        <f>VLOOKUP(I3352,LBA!AJ:AK,2,0)</f>
        <v>0</v>
      </c>
    </row>
    <row r="3353" spans="1:11" s="124" customFormat="1" ht="15">
      <c r="A3353" s="380"/>
      <c r="B3353" s="380"/>
      <c r="C3353" s="380"/>
      <c r="D3353" s="380"/>
      <c r="E3353" s="381"/>
      <c r="F3353" s="380"/>
      <c r="G3353" s="380"/>
      <c r="H3353" s="379"/>
      <c r="I3353" s="126">
        <f>Table3[[#This Row],[No. Siri Pen]]</f>
        <v>0</v>
      </c>
      <c r="J3353" s="207">
        <f>Table3[[#This Row],[Kos (RM)]]</f>
        <v>0</v>
      </c>
      <c r="K3353" s="127">
        <f>VLOOKUP(I3353,LBA!AJ:AK,2,0)</f>
        <v>0</v>
      </c>
    </row>
    <row r="3354" spans="1:11" s="124" customFormat="1" ht="15">
      <c r="A3354" s="380"/>
      <c r="B3354" s="380"/>
      <c r="C3354" s="380"/>
      <c r="D3354" s="380"/>
      <c r="E3354" s="381"/>
      <c r="F3354" s="380"/>
      <c r="G3354" s="380"/>
      <c r="H3354" s="379"/>
      <c r="I3354" s="126">
        <f>Table3[[#This Row],[No. Siri Pen]]</f>
        <v>0</v>
      </c>
      <c r="J3354" s="207">
        <f>Table3[[#This Row],[Kos (RM)]]</f>
        <v>0</v>
      </c>
      <c r="K3354" s="127">
        <f>VLOOKUP(I3354,LBA!AJ:AK,2,0)</f>
        <v>0</v>
      </c>
    </row>
    <row r="3355" spans="1:11" s="124" customFormat="1" ht="15">
      <c r="A3355" s="380"/>
      <c r="B3355" s="380"/>
      <c r="C3355" s="380"/>
      <c r="D3355" s="380"/>
      <c r="E3355" s="381"/>
      <c r="F3355" s="380"/>
      <c r="G3355" s="380"/>
      <c r="H3355" s="379"/>
      <c r="I3355" s="126">
        <f>Table3[[#This Row],[No. Siri Pen]]</f>
        <v>0</v>
      </c>
      <c r="J3355" s="207">
        <f>Table3[[#This Row],[Kos (RM)]]</f>
        <v>0</v>
      </c>
      <c r="K3355" s="127">
        <f>VLOOKUP(I3355,LBA!AJ:AK,2,0)</f>
        <v>0</v>
      </c>
    </row>
    <row r="3356" spans="1:11" s="124" customFormat="1" ht="15">
      <c r="A3356" s="380"/>
      <c r="B3356" s="380"/>
      <c r="C3356" s="380"/>
      <c r="D3356" s="380"/>
      <c r="E3356" s="381"/>
      <c r="F3356" s="380"/>
      <c r="G3356" s="380"/>
      <c r="H3356" s="379"/>
      <c r="I3356" s="126">
        <f>Table3[[#This Row],[No. Siri Pen]]</f>
        <v>0</v>
      </c>
      <c r="J3356" s="207">
        <f>Table3[[#This Row],[Kos (RM)]]</f>
        <v>0</v>
      </c>
      <c r="K3356" s="127">
        <f>VLOOKUP(I3356,LBA!AJ:AK,2,0)</f>
        <v>0</v>
      </c>
    </row>
    <row r="3357" spans="1:11" s="124" customFormat="1" ht="15">
      <c r="A3357" s="380"/>
      <c r="B3357" s="380"/>
      <c r="C3357" s="380"/>
      <c r="D3357" s="380"/>
      <c r="E3357" s="381"/>
      <c r="F3357" s="380"/>
      <c r="G3357" s="380"/>
      <c r="H3357" s="379"/>
      <c r="I3357" s="126">
        <f>Table3[[#This Row],[No. Siri Pen]]</f>
        <v>0</v>
      </c>
      <c r="J3357" s="207">
        <f>Table3[[#This Row],[Kos (RM)]]</f>
        <v>0</v>
      </c>
      <c r="K3357" s="127">
        <f>VLOOKUP(I3357,LBA!AJ:AK,2,0)</f>
        <v>0</v>
      </c>
    </row>
    <row r="3358" spans="1:11" s="124" customFormat="1" ht="15">
      <c r="A3358" s="380"/>
      <c r="B3358" s="380"/>
      <c r="C3358" s="380"/>
      <c r="D3358" s="380"/>
      <c r="E3358" s="381"/>
      <c r="F3358" s="380"/>
      <c r="G3358" s="380"/>
      <c r="H3358" s="379"/>
      <c r="I3358" s="126">
        <f>Table3[[#This Row],[No. Siri Pen]]</f>
        <v>0</v>
      </c>
      <c r="J3358" s="207">
        <f>Table3[[#This Row],[Kos (RM)]]</f>
        <v>0</v>
      </c>
      <c r="K3358" s="127">
        <f>VLOOKUP(I3358,LBA!AJ:AK,2,0)</f>
        <v>0</v>
      </c>
    </row>
    <row r="3359" spans="1:11" s="124" customFormat="1" ht="15">
      <c r="A3359" s="380"/>
      <c r="B3359" s="380"/>
      <c r="C3359" s="380"/>
      <c r="D3359" s="380"/>
      <c r="E3359" s="381"/>
      <c r="F3359" s="380"/>
      <c r="G3359" s="380"/>
      <c r="H3359" s="379"/>
      <c r="I3359" s="126">
        <f>Table3[[#This Row],[No. Siri Pen]]</f>
        <v>0</v>
      </c>
      <c r="J3359" s="207">
        <f>Table3[[#This Row],[Kos (RM)]]</f>
        <v>0</v>
      </c>
      <c r="K3359" s="127">
        <f>VLOOKUP(I3359,LBA!AJ:AK,2,0)</f>
        <v>0</v>
      </c>
    </row>
    <row r="3360" spans="1:11" s="124" customFormat="1" ht="15">
      <c r="A3360" s="380"/>
      <c r="B3360" s="380"/>
      <c r="C3360" s="380"/>
      <c r="D3360" s="380"/>
      <c r="E3360" s="381"/>
      <c r="F3360" s="380"/>
      <c r="G3360" s="380"/>
      <c r="H3360" s="379"/>
      <c r="I3360" s="126">
        <f>Table3[[#This Row],[No. Siri Pen]]</f>
        <v>0</v>
      </c>
      <c r="J3360" s="207">
        <f>Table3[[#This Row],[Kos (RM)]]</f>
        <v>0</v>
      </c>
      <c r="K3360" s="127">
        <f>VLOOKUP(I3360,LBA!AJ:AK,2,0)</f>
        <v>0</v>
      </c>
    </row>
    <row r="3361" spans="1:11" s="124" customFormat="1" ht="15">
      <c r="A3361" s="380"/>
      <c r="B3361" s="380"/>
      <c r="C3361" s="380"/>
      <c r="D3361" s="380"/>
      <c r="E3361" s="381"/>
      <c r="F3361" s="380"/>
      <c r="G3361" s="380"/>
      <c r="H3361" s="379"/>
      <c r="I3361" s="126">
        <f>Table3[[#This Row],[No. Siri Pen]]</f>
        <v>0</v>
      </c>
      <c r="J3361" s="207">
        <f>Table3[[#This Row],[Kos (RM)]]</f>
        <v>0</v>
      </c>
      <c r="K3361" s="127">
        <f>VLOOKUP(I3361,LBA!AJ:AK,2,0)</f>
        <v>0</v>
      </c>
    </row>
    <row r="3362" spans="1:11" s="124" customFormat="1" ht="15">
      <c r="A3362" s="380"/>
      <c r="B3362" s="380"/>
      <c r="C3362" s="380"/>
      <c r="D3362" s="380"/>
      <c r="E3362" s="381"/>
      <c r="F3362" s="380"/>
      <c r="G3362" s="380"/>
      <c r="H3362" s="379"/>
      <c r="I3362" s="126">
        <f>Table3[[#This Row],[No. Siri Pen]]</f>
        <v>0</v>
      </c>
      <c r="J3362" s="207">
        <f>Table3[[#This Row],[Kos (RM)]]</f>
        <v>0</v>
      </c>
      <c r="K3362" s="127">
        <f>VLOOKUP(I3362,LBA!AJ:AK,2,0)</f>
        <v>0</v>
      </c>
    </row>
    <row r="3363" spans="1:11" s="124" customFormat="1" ht="15">
      <c r="A3363" s="380"/>
      <c r="B3363" s="380"/>
      <c r="C3363" s="380"/>
      <c r="D3363" s="380"/>
      <c r="E3363" s="381"/>
      <c r="F3363" s="380"/>
      <c r="G3363" s="380"/>
      <c r="H3363" s="379"/>
      <c r="I3363" s="126">
        <f>Table3[[#This Row],[No. Siri Pen]]</f>
        <v>0</v>
      </c>
      <c r="J3363" s="207">
        <f>Table3[[#This Row],[Kos (RM)]]</f>
        <v>0</v>
      </c>
      <c r="K3363" s="127">
        <f>VLOOKUP(I3363,LBA!AJ:AK,2,0)</f>
        <v>0</v>
      </c>
    </row>
    <row r="3364" spans="1:11" s="124" customFormat="1" ht="15">
      <c r="A3364" s="380"/>
      <c r="B3364" s="380"/>
      <c r="C3364" s="380"/>
      <c r="D3364" s="380"/>
      <c r="E3364" s="381"/>
      <c r="F3364" s="380"/>
      <c r="G3364" s="380"/>
      <c r="H3364" s="379"/>
      <c r="I3364" s="126">
        <f>Table3[[#This Row],[No. Siri Pen]]</f>
        <v>0</v>
      </c>
      <c r="J3364" s="207">
        <f>Table3[[#This Row],[Kos (RM)]]</f>
        <v>0</v>
      </c>
      <c r="K3364" s="127">
        <f>VLOOKUP(I3364,LBA!AJ:AK,2,0)</f>
        <v>0</v>
      </c>
    </row>
    <row r="3365" spans="1:11" s="124" customFormat="1" ht="15">
      <c r="A3365" s="380"/>
      <c r="B3365" s="380"/>
      <c r="C3365" s="380"/>
      <c r="D3365" s="380"/>
      <c r="E3365" s="381"/>
      <c r="F3365" s="380"/>
      <c r="G3365" s="380"/>
      <c r="H3365" s="379"/>
      <c r="I3365" s="126">
        <f>Table3[[#This Row],[No. Siri Pen]]</f>
        <v>0</v>
      </c>
      <c r="J3365" s="207">
        <f>Table3[[#This Row],[Kos (RM)]]</f>
        <v>0</v>
      </c>
      <c r="K3365" s="127">
        <f>VLOOKUP(I3365,LBA!AJ:AK,2,0)</f>
        <v>0</v>
      </c>
    </row>
    <row r="3366" spans="1:11" s="124" customFormat="1" ht="15">
      <c r="A3366" s="380"/>
      <c r="B3366" s="380"/>
      <c r="C3366" s="380"/>
      <c r="D3366" s="380"/>
      <c r="E3366" s="381"/>
      <c r="F3366" s="380"/>
      <c r="G3366" s="380"/>
      <c r="H3366" s="379"/>
      <c r="I3366" s="126">
        <f>Table3[[#This Row],[No. Siri Pen]]</f>
        <v>0</v>
      </c>
      <c r="J3366" s="207">
        <f>Table3[[#This Row],[Kos (RM)]]</f>
        <v>0</v>
      </c>
      <c r="K3366" s="127">
        <f>VLOOKUP(I3366,LBA!AJ:AK,2,0)</f>
        <v>0</v>
      </c>
    </row>
    <row r="3367" spans="1:11" s="124" customFormat="1" ht="15">
      <c r="A3367" s="380"/>
      <c r="B3367" s="380"/>
      <c r="C3367" s="380"/>
      <c r="D3367" s="380"/>
      <c r="E3367" s="381"/>
      <c r="F3367" s="380"/>
      <c r="G3367" s="380"/>
      <c r="H3367" s="379"/>
      <c r="I3367" s="126">
        <f>Table3[[#This Row],[No. Siri Pen]]</f>
        <v>0</v>
      </c>
      <c r="J3367" s="207">
        <f>Table3[[#This Row],[Kos (RM)]]</f>
        <v>0</v>
      </c>
      <c r="K3367" s="127">
        <f>VLOOKUP(I3367,LBA!AJ:AK,2,0)</f>
        <v>0</v>
      </c>
    </row>
    <row r="3368" spans="1:11" s="124" customFormat="1" ht="15">
      <c r="A3368" s="380"/>
      <c r="B3368" s="380"/>
      <c r="C3368" s="380"/>
      <c r="D3368" s="380"/>
      <c r="E3368" s="381"/>
      <c r="F3368" s="380"/>
      <c r="G3368" s="380"/>
      <c r="H3368" s="379"/>
      <c r="I3368" s="126">
        <f>Table3[[#This Row],[No. Siri Pen]]</f>
        <v>0</v>
      </c>
      <c r="J3368" s="207">
        <f>Table3[[#This Row],[Kos (RM)]]</f>
        <v>0</v>
      </c>
      <c r="K3368" s="127">
        <f>VLOOKUP(I3368,LBA!AJ:AK,2,0)</f>
        <v>0</v>
      </c>
    </row>
    <row r="3369" spans="1:11" s="124" customFormat="1" ht="15">
      <c r="A3369" s="380"/>
      <c r="B3369" s="380"/>
      <c r="C3369" s="380"/>
      <c r="D3369" s="380"/>
      <c r="E3369" s="381"/>
      <c r="F3369" s="380"/>
      <c r="G3369" s="380"/>
      <c r="H3369" s="379"/>
      <c r="I3369" s="126">
        <f>Table3[[#This Row],[No. Siri Pen]]</f>
        <v>0</v>
      </c>
      <c r="J3369" s="207">
        <f>Table3[[#This Row],[Kos (RM)]]</f>
        <v>0</v>
      </c>
      <c r="K3369" s="127">
        <f>VLOOKUP(I3369,LBA!AJ:AK,2,0)</f>
        <v>0</v>
      </c>
    </row>
    <row r="3370" spans="1:11" s="124" customFormat="1" ht="15">
      <c r="A3370" s="380"/>
      <c r="B3370" s="380"/>
      <c r="C3370" s="380"/>
      <c r="D3370" s="380"/>
      <c r="E3370" s="381"/>
      <c r="F3370" s="380"/>
      <c r="G3370" s="380"/>
      <c r="H3370" s="379"/>
      <c r="I3370" s="126">
        <f>Table3[[#This Row],[No. Siri Pen]]</f>
        <v>0</v>
      </c>
      <c r="J3370" s="207">
        <f>Table3[[#This Row],[Kos (RM)]]</f>
        <v>0</v>
      </c>
      <c r="K3370" s="127">
        <f>VLOOKUP(I3370,LBA!AJ:AK,2,0)</f>
        <v>0</v>
      </c>
    </row>
    <row r="3371" spans="1:11" s="124" customFormat="1" ht="15">
      <c r="A3371" s="380"/>
      <c r="B3371" s="380"/>
      <c r="C3371" s="380"/>
      <c r="D3371" s="380"/>
      <c r="E3371" s="381"/>
      <c r="F3371" s="380"/>
      <c r="G3371" s="380"/>
      <c r="H3371" s="379"/>
      <c r="I3371" s="126">
        <f>Table3[[#This Row],[No. Siri Pen]]</f>
        <v>0</v>
      </c>
      <c r="J3371" s="207">
        <f>Table3[[#This Row],[Kos (RM)]]</f>
        <v>0</v>
      </c>
      <c r="K3371" s="127">
        <f>VLOOKUP(I3371,LBA!AJ:AK,2,0)</f>
        <v>0</v>
      </c>
    </row>
    <row r="3372" spans="1:11" s="124" customFormat="1" ht="15">
      <c r="A3372" s="380"/>
      <c r="B3372" s="380"/>
      <c r="C3372" s="380"/>
      <c r="D3372" s="380"/>
      <c r="E3372" s="381"/>
      <c r="F3372" s="380"/>
      <c r="G3372" s="380"/>
      <c r="H3372" s="379"/>
      <c r="I3372" s="126">
        <f>Table3[[#This Row],[No. Siri Pen]]</f>
        <v>0</v>
      </c>
      <c r="J3372" s="207">
        <f>Table3[[#This Row],[Kos (RM)]]</f>
        <v>0</v>
      </c>
      <c r="K3372" s="127">
        <f>VLOOKUP(I3372,LBA!AJ:AK,2,0)</f>
        <v>0</v>
      </c>
    </row>
    <row r="3373" spans="1:11" s="124" customFormat="1" ht="15">
      <c r="A3373" s="380"/>
      <c r="B3373" s="380"/>
      <c r="C3373" s="380"/>
      <c r="D3373" s="380"/>
      <c r="E3373" s="381"/>
      <c r="F3373" s="380"/>
      <c r="G3373" s="380"/>
      <c r="H3373" s="379"/>
      <c r="I3373" s="126">
        <f>Table3[[#This Row],[No. Siri Pen]]</f>
        <v>0</v>
      </c>
      <c r="J3373" s="207">
        <f>Table3[[#This Row],[Kos (RM)]]</f>
        <v>0</v>
      </c>
      <c r="K3373" s="127">
        <f>VLOOKUP(I3373,LBA!AJ:AK,2,0)</f>
        <v>0</v>
      </c>
    </row>
    <row r="3374" spans="1:11" s="124" customFormat="1" ht="15">
      <c r="A3374" s="380"/>
      <c r="B3374" s="380"/>
      <c r="C3374" s="380"/>
      <c r="D3374" s="380"/>
      <c r="E3374" s="381"/>
      <c r="F3374" s="380"/>
      <c r="G3374" s="380"/>
      <c r="H3374" s="379"/>
      <c r="I3374" s="126">
        <f>Table3[[#This Row],[No. Siri Pen]]</f>
        <v>0</v>
      </c>
      <c r="J3374" s="207">
        <f>Table3[[#This Row],[Kos (RM)]]</f>
        <v>0</v>
      </c>
      <c r="K3374" s="127">
        <f>VLOOKUP(I3374,LBA!AJ:AK,2,0)</f>
        <v>0</v>
      </c>
    </row>
    <row r="3375" spans="1:11" s="124" customFormat="1" ht="15">
      <c r="A3375" s="380"/>
      <c r="B3375" s="380"/>
      <c r="C3375" s="380"/>
      <c r="D3375" s="380"/>
      <c r="E3375" s="381"/>
      <c r="F3375" s="380"/>
      <c r="G3375" s="380"/>
      <c r="H3375" s="379"/>
      <c r="I3375" s="126">
        <f>Table3[[#This Row],[No. Siri Pen]]</f>
        <v>0</v>
      </c>
      <c r="J3375" s="207">
        <f>Table3[[#This Row],[Kos (RM)]]</f>
        <v>0</v>
      </c>
      <c r="K3375" s="127">
        <f>VLOOKUP(I3375,LBA!AJ:AK,2,0)</f>
        <v>0</v>
      </c>
    </row>
    <row r="3376" spans="1:11" s="124" customFormat="1" ht="15">
      <c r="A3376" s="380"/>
      <c r="B3376" s="380"/>
      <c r="C3376" s="380"/>
      <c r="D3376" s="380"/>
      <c r="E3376" s="381"/>
      <c r="F3376" s="380"/>
      <c r="G3376" s="380"/>
      <c r="H3376" s="379"/>
      <c r="I3376" s="126">
        <f>Table3[[#This Row],[No. Siri Pen]]</f>
        <v>0</v>
      </c>
      <c r="J3376" s="207">
        <f>Table3[[#This Row],[Kos (RM)]]</f>
        <v>0</v>
      </c>
      <c r="K3376" s="127">
        <f>VLOOKUP(I3376,LBA!AJ:AK,2,0)</f>
        <v>0</v>
      </c>
    </row>
    <row r="3377" spans="1:11" s="124" customFormat="1" ht="15">
      <c r="A3377" s="380"/>
      <c r="B3377" s="380"/>
      <c r="C3377" s="380"/>
      <c r="D3377" s="380"/>
      <c r="E3377" s="381"/>
      <c r="F3377" s="380"/>
      <c r="G3377" s="380"/>
      <c r="H3377" s="379"/>
      <c r="I3377" s="126">
        <f>Table3[[#This Row],[No. Siri Pen]]</f>
        <v>0</v>
      </c>
      <c r="J3377" s="207">
        <f>Table3[[#This Row],[Kos (RM)]]</f>
        <v>0</v>
      </c>
      <c r="K3377" s="127">
        <f>VLOOKUP(I3377,LBA!AJ:AK,2,0)</f>
        <v>0</v>
      </c>
    </row>
    <row r="3378" spans="1:11" s="124" customFormat="1" ht="15">
      <c r="A3378" s="380"/>
      <c r="B3378" s="380"/>
      <c r="C3378" s="380"/>
      <c r="D3378" s="380"/>
      <c r="E3378" s="381"/>
      <c r="F3378" s="380"/>
      <c r="G3378" s="380"/>
      <c r="H3378" s="379"/>
      <c r="I3378" s="126">
        <f>Table3[[#This Row],[No. Siri Pen]]</f>
        <v>0</v>
      </c>
      <c r="J3378" s="207">
        <f>Table3[[#This Row],[Kos (RM)]]</f>
        <v>0</v>
      </c>
      <c r="K3378" s="127">
        <f>VLOOKUP(I3378,LBA!AJ:AK,2,0)</f>
        <v>0</v>
      </c>
    </row>
    <row r="3379" spans="1:11" s="124" customFormat="1" ht="15">
      <c r="A3379" s="380"/>
      <c r="B3379" s="380"/>
      <c r="C3379" s="380"/>
      <c r="D3379" s="380"/>
      <c r="E3379" s="381"/>
      <c r="F3379" s="380"/>
      <c r="G3379" s="380"/>
      <c r="H3379" s="379"/>
      <c r="I3379" s="126">
        <f>Table3[[#This Row],[No. Siri Pen]]</f>
        <v>0</v>
      </c>
      <c r="J3379" s="207">
        <f>Table3[[#This Row],[Kos (RM)]]</f>
        <v>0</v>
      </c>
      <c r="K3379" s="127">
        <f>VLOOKUP(I3379,LBA!AJ:AK,2,0)</f>
        <v>0</v>
      </c>
    </row>
    <row r="3380" spans="1:11" s="124" customFormat="1" ht="15">
      <c r="A3380" s="380"/>
      <c r="B3380" s="380"/>
      <c r="C3380" s="380"/>
      <c r="D3380" s="380"/>
      <c r="E3380" s="381"/>
      <c r="F3380" s="380"/>
      <c r="G3380" s="380"/>
      <c r="H3380" s="379"/>
      <c r="I3380" s="126">
        <f>Table3[[#This Row],[No. Siri Pen]]</f>
        <v>0</v>
      </c>
      <c r="J3380" s="207">
        <f>Table3[[#This Row],[Kos (RM)]]</f>
        <v>0</v>
      </c>
      <c r="K3380" s="127">
        <f>VLOOKUP(I3380,LBA!AJ:AK,2,0)</f>
        <v>0</v>
      </c>
    </row>
    <row r="3381" spans="1:11" s="124" customFormat="1" ht="15">
      <c r="A3381" s="380"/>
      <c r="B3381" s="380"/>
      <c r="C3381" s="380"/>
      <c r="D3381" s="380"/>
      <c r="E3381" s="381"/>
      <c r="F3381" s="380"/>
      <c r="G3381" s="380"/>
      <c r="H3381" s="379"/>
      <c r="I3381" s="126">
        <f>Table3[[#This Row],[No. Siri Pen]]</f>
        <v>0</v>
      </c>
      <c r="J3381" s="207">
        <f>Table3[[#This Row],[Kos (RM)]]</f>
        <v>0</v>
      </c>
      <c r="K3381" s="127">
        <f>VLOOKUP(I3381,LBA!AJ:AK,2,0)</f>
        <v>0</v>
      </c>
    </row>
    <row r="3382" spans="1:11" s="124" customFormat="1" ht="15">
      <c r="A3382" s="380"/>
      <c r="B3382" s="380"/>
      <c r="C3382" s="380"/>
      <c r="D3382" s="380"/>
      <c r="E3382" s="381"/>
      <c r="F3382" s="380"/>
      <c r="G3382" s="380"/>
      <c r="H3382" s="379"/>
      <c r="I3382" s="126">
        <f>Table3[[#This Row],[No. Siri Pen]]</f>
        <v>0</v>
      </c>
      <c r="J3382" s="207">
        <f>Table3[[#This Row],[Kos (RM)]]</f>
        <v>0</v>
      </c>
      <c r="K3382" s="127">
        <f>VLOOKUP(I3382,LBA!AJ:AK,2,0)</f>
        <v>0</v>
      </c>
    </row>
    <row r="3383" spans="1:11" s="124" customFormat="1" ht="15">
      <c r="A3383" s="380"/>
      <c r="B3383" s="380"/>
      <c r="C3383" s="380"/>
      <c r="D3383" s="380"/>
      <c r="E3383" s="381"/>
      <c r="F3383" s="380"/>
      <c r="G3383" s="380"/>
      <c r="H3383" s="379"/>
      <c r="I3383" s="126">
        <f>Table3[[#This Row],[No. Siri Pen]]</f>
        <v>0</v>
      </c>
      <c r="J3383" s="207">
        <f>Table3[[#This Row],[Kos (RM)]]</f>
        <v>0</v>
      </c>
      <c r="K3383" s="127">
        <f>VLOOKUP(I3383,LBA!AJ:AK,2,0)</f>
        <v>0</v>
      </c>
    </row>
    <row r="3384" spans="1:11" s="124" customFormat="1" ht="15">
      <c r="A3384" s="380"/>
      <c r="B3384" s="380"/>
      <c r="C3384" s="380"/>
      <c r="D3384" s="380"/>
      <c r="E3384" s="381"/>
      <c r="F3384" s="380"/>
      <c r="G3384" s="380"/>
      <c r="H3384" s="379"/>
      <c r="I3384" s="126">
        <f>Table3[[#This Row],[No. Siri Pen]]</f>
        <v>0</v>
      </c>
      <c r="J3384" s="207">
        <f>Table3[[#This Row],[Kos (RM)]]</f>
        <v>0</v>
      </c>
      <c r="K3384" s="127">
        <f>VLOOKUP(I3384,LBA!AJ:AK,2,0)</f>
        <v>0</v>
      </c>
    </row>
    <row r="3385" spans="1:11" s="124" customFormat="1" ht="15">
      <c r="A3385" s="380"/>
      <c r="B3385" s="380"/>
      <c r="C3385" s="380"/>
      <c r="D3385" s="380"/>
      <c r="E3385" s="381"/>
      <c r="F3385" s="380"/>
      <c r="G3385" s="380"/>
      <c r="H3385" s="379"/>
      <c r="I3385" s="126">
        <f>Table3[[#This Row],[No. Siri Pen]]</f>
        <v>0</v>
      </c>
      <c r="J3385" s="207">
        <f>Table3[[#This Row],[Kos (RM)]]</f>
        <v>0</v>
      </c>
      <c r="K3385" s="127">
        <f>VLOOKUP(I3385,LBA!AJ:AK,2,0)</f>
        <v>0</v>
      </c>
    </row>
    <row r="3386" spans="1:11" s="124" customFormat="1" ht="15">
      <c r="A3386" s="380"/>
      <c r="B3386" s="380"/>
      <c r="C3386" s="380"/>
      <c r="D3386" s="380"/>
      <c r="E3386" s="381"/>
      <c r="F3386" s="380"/>
      <c r="G3386" s="380"/>
      <c r="H3386" s="379"/>
      <c r="I3386" s="126">
        <f>Table3[[#This Row],[No. Siri Pen]]</f>
        <v>0</v>
      </c>
      <c r="J3386" s="207">
        <f>Table3[[#This Row],[Kos (RM)]]</f>
        <v>0</v>
      </c>
      <c r="K3386" s="127">
        <f>VLOOKUP(I3386,LBA!AJ:AK,2,0)</f>
        <v>0</v>
      </c>
    </row>
    <row r="3387" spans="1:11" s="124" customFormat="1" ht="15">
      <c r="A3387" s="380"/>
      <c r="B3387" s="380"/>
      <c r="C3387" s="380"/>
      <c r="D3387" s="380"/>
      <c r="E3387" s="381"/>
      <c r="F3387" s="380"/>
      <c r="G3387" s="380"/>
      <c r="H3387" s="379"/>
      <c r="I3387" s="126">
        <f>Table3[[#This Row],[No. Siri Pen]]</f>
        <v>0</v>
      </c>
      <c r="J3387" s="207">
        <f>Table3[[#This Row],[Kos (RM)]]</f>
        <v>0</v>
      </c>
      <c r="K3387" s="127">
        <f>VLOOKUP(I3387,LBA!AJ:AK,2,0)</f>
        <v>0</v>
      </c>
    </row>
    <row r="3388" spans="1:11" s="124" customFormat="1" ht="15">
      <c r="A3388" s="380"/>
      <c r="B3388" s="380"/>
      <c r="C3388" s="380"/>
      <c r="D3388" s="380"/>
      <c r="E3388" s="381"/>
      <c r="F3388" s="380"/>
      <c r="G3388" s="380"/>
      <c r="H3388" s="379"/>
      <c r="I3388" s="126">
        <f>Table3[[#This Row],[No. Siri Pen]]</f>
        <v>0</v>
      </c>
      <c r="J3388" s="207">
        <f>Table3[[#This Row],[Kos (RM)]]</f>
        <v>0</v>
      </c>
      <c r="K3388" s="127">
        <f>VLOOKUP(I3388,LBA!AJ:AK,2,0)</f>
        <v>0</v>
      </c>
    </row>
    <row r="3389" spans="1:11" s="124" customFormat="1" ht="15">
      <c r="A3389" s="380"/>
      <c r="B3389" s="380"/>
      <c r="C3389" s="380"/>
      <c r="D3389" s="380"/>
      <c r="E3389" s="381"/>
      <c r="F3389" s="380"/>
      <c r="G3389" s="380"/>
      <c r="H3389" s="379"/>
      <c r="I3389" s="126">
        <f>Table3[[#This Row],[No. Siri Pen]]</f>
        <v>0</v>
      </c>
      <c r="J3389" s="207">
        <f>Table3[[#This Row],[Kos (RM)]]</f>
        <v>0</v>
      </c>
      <c r="K3389" s="127">
        <f>VLOOKUP(I3389,LBA!AJ:AK,2,0)</f>
        <v>0</v>
      </c>
    </row>
    <row r="3390" spans="1:11" s="124" customFormat="1" ht="15">
      <c r="A3390" s="380"/>
      <c r="B3390" s="380"/>
      <c r="C3390" s="380"/>
      <c r="D3390" s="380"/>
      <c r="E3390" s="381"/>
      <c r="F3390" s="380"/>
      <c r="G3390" s="380"/>
      <c r="H3390" s="379"/>
      <c r="I3390" s="126">
        <f>Table3[[#This Row],[No. Siri Pen]]</f>
        <v>0</v>
      </c>
      <c r="J3390" s="207">
        <f>Table3[[#This Row],[Kos (RM)]]</f>
        <v>0</v>
      </c>
      <c r="K3390" s="127">
        <f>VLOOKUP(I3390,LBA!AJ:AK,2,0)</f>
        <v>0</v>
      </c>
    </row>
    <row r="3391" spans="1:11" s="124" customFormat="1" ht="15">
      <c r="A3391" s="380"/>
      <c r="B3391" s="380"/>
      <c r="C3391" s="380"/>
      <c r="D3391" s="380"/>
      <c r="E3391" s="381"/>
      <c r="F3391" s="380"/>
      <c r="G3391" s="380"/>
      <c r="H3391" s="379"/>
      <c r="I3391" s="126">
        <f>Table3[[#This Row],[No. Siri Pen]]</f>
        <v>0</v>
      </c>
      <c r="J3391" s="207">
        <f>Table3[[#This Row],[Kos (RM)]]</f>
        <v>0</v>
      </c>
      <c r="K3391" s="127">
        <f>VLOOKUP(I3391,LBA!AJ:AK,2,0)</f>
        <v>0</v>
      </c>
    </row>
    <row r="3392" spans="1:11" s="124" customFormat="1" ht="15">
      <c r="A3392" s="380"/>
      <c r="B3392" s="380"/>
      <c r="C3392" s="380"/>
      <c r="D3392" s="380"/>
      <c r="E3392" s="381"/>
      <c r="F3392" s="380"/>
      <c r="G3392" s="380"/>
      <c r="H3392" s="379"/>
      <c r="I3392" s="126">
        <f>Table3[[#This Row],[No. Siri Pen]]</f>
        <v>0</v>
      </c>
      <c r="J3392" s="207">
        <f>Table3[[#This Row],[Kos (RM)]]</f>
        <v>0</v>
      </c>
      <c r="K3392" s="127">
        <f>VLOOKUP(I3392,LBA!AJ:AK,2,0)</f>
        <v>0</v>
      </c>
    </row>
    <row r="3393" spans="1:11" s="124" customFormat="1" ht="15">
      <c r="A3393" s="380"/>
      <c r="B3393" s="380"/>
      <c r="C3393" s="380"/>
      <c r="D3393" s="380"/>
      <c r="E3393" s="381"/>
      <c r="F3393" s="380"/>
      <c r="G3393" s="380"/>
      <c r="H3393" s="379"/>
      <c r="I3393" s="126">
        <f>Table3[[#This Row],[No. Siri Pen]]</f>
        <v>0</v>
      </c>
      <c r="J3393" s="207">
        <f>Table3[[#This Row],[Kos (RM)]]</f>
        <v>0</v>
      </c>
      <c r="K3393" s="127">
        <f>VLOOKUP(I3393,LBA!AJ:AK,2,0)</f>
        <v>0</v>
      </c>
    </row>
    <row r="3394" spans="1:11" s="124" customFormat="1" ht="15">
      <c r="A3394" s="380"/>
      <c r="B3394" s="380"/>
      <c r="C3394" s="380"/>
      <c r="D3394" s="380"/>
      <c r="E3394" s="381"/>
      <c r="F3394" s="380"/>
      <c r="G3394" s="380"/>
      <c r="H3394" s="379"/>
      <c r="I3394" s="126">
        <f>Table3[[#This Row],[No. Siri Pen]]</f>
        <v>0</v>
      </c>
      <c r="J3394" s="207">
        <f>Table3[[#This Row],[Kos (RM)]]</f>
        <v>0</v>
      </c>
      <c r="K3394" s="127">
        <f>VLOOKUP(I3394,LBA!AJ:AK,2,0)</f>
        <v>0</v>
      </c>
    </row>
    <row r="3395" spans="1:11" s="124" customFormat="1" ht="15">
      <c r="A3395" s="380"/>
      <c r="B3395" s="380"/>
      <c r="C3395" s="380"/>
      <c r="D3395" s="380"/>
      <c r="E3395" s="381"/>
      <c r="F3395" s="380"/>
      <c r="G3395" s="380"/>
      <c r="H3395" s="379"/>
      <c r="I3395" s="126">
        <f>Table3[[#This Row],[No. Siri Pen]]</f>
        <v>0</v>
      </c>
      <c r="J3395" s="207">
        <f>Table3[[#This Row],[Kos (RM)]]</f>
        <v>0</v>
      </c>
      <c r="K3395" s="127">
        <f>VLOOKUP(I3395,LBA!AJ:AK,2,0)</f>
        <v>0</v>
      </c>
    </row>
    <row r="3396" spans="1:11" s="124" customFormat="1" ht="15">
      <c r="A3396" s="380"/>
      <c r="B3396" s="380"/>
      <c r="C3396" s="380"/>
      <c r="D3396" s="380"/>
      <c r="E3396" s="381"/>
      <c r="F3396" s="380"/>
      <c r="G3396" s="380"/>
      <c r="H3396" s="379"/>
      <c r="I3396" s="126">
        <f>Table3[[#This Row],[No. Siri Pen]]</f>
        <v>0</v>
      </c>
      <c r="J3396" s="207">
        <f>Table3[[#This Row],[Kos (RM)]]</f>
        <v>0</v>
      </c>
      <c r="K3396" s="127">
        <f>VLOOKUP(I3396,LBA!AJ:AK,2,0)</f>
        <v>0</v>
      </c>
    </row>
    <row r="3397" spans="1:11" s="124" customFormat="1" ht="15">
      <c r="A3397" s="380"/>
      <c r="B3397" s="380"/>
      <c r="C3397" s="380"/>
      <c r="D3397" s="380"/>
      <c r="E3397" s="381"/>
      <c r="F3397" s="380"/>
      <c r="G3397" s="380"/>
      <c r="H3397" s="379"/>
      <c r="I3397" s="126">
        <f>Table3[[#This Row],[No. Siri Pen]]</f>
        <v>0</v>
      </c>
      <c r="J3397" s="207">
        <f>Table3[[#This Row],[Kos (RM)]]</f>
        <v>0</v>
      </c>
      <c r="K3397" s="127">
        <f>VLOOKUP(I3397,LBA!AJ:AK,2,0)</f>
        <v>0</v>
      </c>
    </row>
    <row r="3398" spans="1:11" s="124" customFormat="1" ht="15">
      <c r="A3398" s="380"/>
      <c r="B3398" s="380"/>
      <c r="C3398" s="380"/>
      <c r="D3398" s="380"/>
      <c r="E3398" s="381"/>
      <c r="F3398" s="380"/>
      <c r="G3398" s="380"/>
      <c r="H3398" s="379"/>
      <c r="I3398" s="126">
        <f>Table3[[#This Row],[No. Siri Pen]]</f>
        <v>0</v>
      </c>
      <c r="J3398" s="207">
        <f>Table3[[#This Row],[Kos (RM)]]</f>
        <v>0</v>
      </c>
      <c r="K3398" s="127">
        <f>VLOOKUP(I3398,LBA!AJ:AK,2,0)</f>
        <v>0</v>
      </c>
    </row>
    <row r="3399" spans="1:11" s="124" customFormat="1" ht="15">
      <c r="A3399" s="380"/>
      <c r="B3399" s="380"/>
      <c r="C3399" s="380"/>
      <c r="D3399" s="380"/>
      <c r="E3399" s="381"/>
      <c r="F3399" s="380"/>
      <c r="G3399" s="380"/>
      <c r="H3399" s="379"/>
      <c r="I3399" s="126">
        <f>Table3[[#This Row],[No. Siri Pen]]</f>
        <v>0</v>
      </c>
      <c r="J3399" s="207">
        <f>Table3[[#This Row],[Kos (RM)]]</f>
        <v>0</v>
      </c>
      <c r="K3399" s="127">
        <f>VLOOKUP(I3399,LBA!AJ:AK,2,0)</f>
        <v>0</v>
      </c>
    </row>
    <row r="3400" spans="1:11" s="124" customFormat="1" ht="15">
      <c r="A3400" s="380"/>
      <c r="B3400" s="380"/>
      <c r="C3400" s="380"/>
      <c r="D3400" s="380"/>
      <c r="E3400" s="381"/>
      <c r="F3400" s="380"/>
      <c r="G3400" s="380"/>
      <c r="H3400" s="379"/>
      <c r="I3400" s="126">
        <f>Table3[[#This Row],[No. Siri Pen]]</f>
        <v>0</v>
      </c>
      <c r="J3400" s="207">
        <f>Table3[[#This Row],[Kos (RM)]]</f>
        <v>0</v>
      </c>
      <c r="K3400" s="127">
        <f>VLOOKUP(I3400,LBA!AJ:AK,2,0)</f>
        <v>0</v>
      </c>
    </row>
    <row r="3401" spans="1:11" s="124" customFormat="1" ht="15">
      <c r="A3401" s="380"/>
      <c r="B3401" s="380"/>
      <c r="C3401" s="380"/>
      <c r="D3401" s="380"/>
      <c r="E3401" s="381"/>
      <c r="F3401" s="380"/>
      <c r="G3401" s="380"/>
      <c r="H3401" s="379"/>
      <c r="I3401" s="126">
        <f>Table3[[#This Row],[No. Siri Pen]]</f>
        <v>0</v>
      </c>
      <c r="J3401" s="207">
        <f>Table3[[#This Row],[Kos (RM)]]</f>
        <v>0</v>
      </c>
      <c r="K3401" s="127">
        <f>VLOOKUP(I3401,LBA!AJ:AK,2,0)</f>
        <v>0</v>
      </c>
    </row>
    <row r="3402" spans="1:11" s="124" customFormat="1" ht="15">
      <c r="A3402" s="380"/>
      <c r="B3402" s="380"/>
      <c r="C3402" s="380"/>
      <c r="D3402" s="380"/>
      <c r="E3402" s="381"/>
      <c r="F3402" s="380"/>
      <c r="G3402" s="380"/>
      <c r="H3402" s="379"/>
      <c r="I3402" s="126">
        <f>Table3[[#This Row],[No. Siri Pen]]</f>
        <v>0</v>
      </c>
      <c r="J3402" s="207">
        <f>Table3[[#This Row],[Kos (RM)]]</f>
        <v>0</v>
      </c>
      <c r="K3402" s="127">
        <f>VLOOKUP(I3402,LBA!AJ:AK,2,0)</f>
        <v>0</v>
      </c>
    </row>
    <row r="3403" spans="1:11" s="124" customFormat="1" ht="15">
      <c r="A3403" s="380"/>
      <c r="B3403" s="380"/>
      <c r="C3403" s="380"/>
      <c r="D3403" s="380"/>
      <c r="E3403" s="381"/>
      <c r="F3403" s="380"/>
      <c r="G3403" s="380"/>
      <c r="H3403" s="379"/>
      <c r="I3403" s="126">
        <f>Table3[[#This Row],[No. Siri Pen]]</f>
        <v>0</v>
      </c>
      <c r="J3403" s="207">
        <f>Table3[[#This Row],[Kos (RM)]]</f>
        <v>0</v>
      </c>
      <c r="K3403" s="127">
        <f>VLOOKUP(I3403,LBA!AJ:AK,2,0)</f>
        <v>0</v>
      </c>
    </row>
    <row r="3404" spans="1:11" s="124" customFormat="1" ht="15">
      <c r="A3404" s="380"/>
      <c r="B3404" s="380"/>
      <c r="C3404" s="380"/>
      <c r="D3404" s="380"/>
      <c r="E3404" s="381"/>
      <c r="F3404" s="380"/>
      <c r="G3404" s="380"/>
      <c r="H3404" s="379"/>
      <c r="I3404" s="126">
        <f>Table3[[#This Row],[No. Siri Pen]]</f>
        <v>0</v>
      </c>
      <c r="J3404" s="207">
        <f>Table3[[#This Row],[Kos (RM)]]</f>
        <v>0</v>
      </c>
      <c r="K3404" s="127">
        <f>VLOOKUP(I3404,LBA!AJ:AK,2,0)</f>
        <v>0</v>
      </c>
    </row>
    <row r="3405" spans="1:11" s="124" customFormat="1" ht="15">
      <c r="A3405" s="380"/>
      <c r="B3405" s="380"/>
      <c r="C3405" s="380"/>
      <c r="D3405" s="380"/>
      <c r="E3405" s="381"/>
      <c r="F3405" s="380"/>
      <c r="G3405" s="380"/>
      <c r="H3405" s="379"/>
      <c r="I3405" s="126">
        <f>Table3[[#This Row],[No. Siri Pen]]</f>
        <v>0</v>
      </c>
      <c r="J3405" s="207">
        <f>Table3[[#This Row],[Kos (RM)]]</f>
        <v>0</v>
      </c>
      <c r="K3405" s="127">
        <f>VLOOKUP(I3405,LBA!AJ:AK,2,0)</f>
        <v>0</v>
      </c>
    </row>
    <row r="3406" spans="1:11" s="124" customFormat="1" ht="15">
      <c r="A3406" s="380"/>
      <c r="B3406" s="380"/>
      <c r="C3406" s="380"/>
      <c r="D3406" s="380"/>
      <c r="E3406" s="381"/>
      <c r="F3406" s="380"/>
      <c r="G3406" s="380"/>
      <c r="H3406" s="379"/>
      <c r="I3406" s="126">
        <f>Table3[[#This Row],[No. Siri Pen]]</f>
        <v>0</v>
      </c>
      <c r="J3406" s="207">
        <f>Table3[[#This Row],[Kos (RM)]]</f>
        <v>0</v>
      </c>
      <c r="K3406" s="127">
        <f>VLOOKUP(I3406,LBA!AJ:AK,2,0)</f>
        <v>0</v>
      </c>
    </row>
    <row r="3407" spans="1:11" s="124" customFormat="1" ht="15">
      <c r="A3407" s="380"/>
      <c r="B3407" s="380"/>
      <c r="C3407" s="380"/>
      <c r="D3407" s="380"/>
      <c r="E3407" s="381"/>
      <c r="F3407" s="380"/>
      <c r="G3407" s="380"/>
      <c r="H3407" s="379"/>
      <c r="I3407" s="126">
        <f>Table3[[#This Row],[No. Siri Pen]]</f>
        <v>0</v>
      </c>
      <c r="J3407" s="207">
        <f>Table3[[#This Row],[Kos (RM)]]</f>
        <v>0</v>
      </c>
      <c r="K3407" s="127">
        <f>VLOOKUP(I3407,LBA!AJ:AK,2,0)</f>
        <v>0</v>
      </c>
    </row>
    <row r="3408" spans="1:11" s="124" customFormat="1" ht="15">
      <c r="A3408" s="380"/>
      <c r="B3408" s="380"/>
      <c r="C3408" s="380"/>
      <c r="D3408" s="380"/>
      <c r="E3408" s="381"/>
      <c r="F3408" s="380"/>
      <c r="G3408" s="380"/>
      <c r="H3408" s="379"/>
      <c r="I3408" s="126">
        <f>Table3[[#This Row],[No. Siri Pen]]</f>
        <v>0</v>
      </c>
      <c r="J3408" s="207">
        <f>Table3[[#This Row],[Kos (RM)]]</f>
        <v>0</v>
      </c>
      <c r="K3408" s="127">
        <f>VLOOKUP(I3408,LBA!AJ:AK,2,0)</f>
        <v>0</v>
      </c>
    </row>
    <row r="3409" spans="1:11" s="124" customFormat="1" ht="15">
      <c r="A3409" s="380"/>
      <c r="B3409" s="380"/>
      <c r="C3409" s="380"/>
      <c r="D3409" s="380"/>
      <c r="E3409" s="381"/>
      <c r="F3409" s="380"/>
      <c r="G3409" s="380"/>
      <c r="H3409" s="379"/>
      <c r="I3409" s="126">
        <f>Table3[[#This Row],[No. Siri Pen]]</f>
        <v>0</v>
      </c>
      <c r="J3409" s="207">
        <f>Table3[[#This Row],[Kos (RM)]]</f>
        <v>0</v>
      </c>
      <c r="K3409" s="127">
        <f>VLOOKUP(I3409,LBA!AJ:AK,2,0)</f>
        <v>0</v>
      </c>
    </row>
    <row r="3410" spans="1:11" s="124" customFormat="1" ht="15">
      <c r="A3410" s="380"/>
      <c r="B3410" s="380"/>
      <c r="C3410" s="380"/>
      <c r="D3410" s="380"/>
      <c r="E3410" s="381"/>
      <c r="F3410" s="380"/>
      <c r="G3410" s="380"/>
      <c r="H3410" s="379"/>
      <c r="I3410" s="126">
        <f>Table3[[#This Row],[No. Siri Pen]]</f>
        <v>0</v>
      </c>
      <c r="J3410" s="207">
        <f>Table3[[#This Row],[Kos (RM)]]</f>
        <v>0</v>
      </c>
      <c r="K3410" s="127">
        <f>VLOOKUP(I3410,LBA!AJ:AK,2,0)</f>
        <v>0</v>
      </c>
    </row>
    <row r="3411" spans="1:11" s="124" customFormat="1" ht="15">
      <c r="A3411" s="380"/>
      <c r="B3411" s="380"/>
      <c r="C3411" s="380"/>
      <c r="D3411" s="380"/>
      <c r="E3411" s="381"/>
      <c r="F3411" s="380"/>
      <c r="G3411" s="380"/>
      <c r="H3411" s="379"/>
      <c r="I3411" s="126">
        <f>Table3[[#This Row],[No. Siri Pen]]</f>
        <v>0</v>
      </c>
      <c r="J3411" s="207">
        <f>Table3[[#This Row],[Kos (RM)]]</f>
        <v>0</v>
      </c>
      <c r="K3411" s="127">
        <f>VLOOKUP(I3411,LBA!AJ:AK,2,0)</f>
        <v>0</v>
      </c>
    </row>
    <row r="3412" spans="1:11" s="124" customFormat="1" ht="15">
      <c r="A3412" s="380"/>
      <c r="B3412" s="380"/>
      <c r="C3412" s="380"/>
      <c r="D3412" s="380"/>
      <c r="E3412" s="381"/>
      <c r="F3412" s="380"/>
      <c r="G3412" s="380"/>
      <c r="H3412" s="379"/>
      <c r="I3412" s="126">
        <f>Table3[[#This Row],[No. Siri Pen]]</f>
        <v>0</v>
      </c>
      <c r="J3412" s="207">
        <f>Table3[[#This Row],[Kos (RM)]]</f>
        <v>0</v>
      </c>
      <c r="K3412" s="127">
        <f>VLOOKUP(I3412,LBA!AJ:AK,2,0)</f>
        <v>0</v>
      </c>
    </row>
    <row r="3413" spans="1:11" s="124" customFormat="1" ht="15">
      <c r="A3413" s="380"/>
      <c r="B3413" s="380"/>
      <c r="C3413" s="380"/>
      <c r="D3413" s="380"/>
      <c r="E3413" s="381"/>
      <c r="F3413" s="380"/>
      <c r="G3413" s="380"/>
      <c r="H3413" s="379"/>
      <c r="I3413" s="126">
        <f>Table3[[#This Row],[No. Siri Pen]]</f>
        <v>0</v>
      </c>
      <c r="J3413" s="207">
        <f>Table3[[#This Row],[Kos (RM)]]</f>
        <v>0</v>
      </c>
      <c r="K3413" s="127">
        <f>VLOOKUP(I3413,LBA!AJ:AK,2,0)</f>
        <v>0</v>
      </c>
    </row>
    <row r="3414" spans="1:11" s="124" customFormat="1" ht="15">
      <c r="A3414" s="380"/>
      <c r="B3414" s="380"/>
      <c r="C3414" s="380"/>
      <c r="D3414" s="380"/>
      <c r="E3414" s="381"/>
      <c r="F3414" s="380"/>
      <c r="G3414" s="380"/>
      <c r="H3414" s="379"/>
      <c r="I3414" s="126">
        <f>Table3[[#This Row],[No. Siri Pen]]</f>
        <v>0</v>
      </c>
      <c r="J3414" s="207">
        <f>Table3[[#This Row],[Kos (RM)]]</f>
        <v>0</v>
      </c>
      <c r="K3414" s="127">
        <f>VLOOKUP(I3414,LBA!AJ:AK,2,0)</f>
        <v>0</v>
      </c>
    </row>
    <row r="3415" spans="1:11" s="124" customFormat="1" ht="15">
      <c r="A3415" s="380"/>
      <c r="B3415" s="380"/>
      <c r="C3415" s="380"/>
      <c r="D3415" s="380"/>
      <c r="E3415" s="381"/>
      <c r="F3415" s="380"/>
      <c r="G3415" s="380"/>
      <c r="H3415" s="379"/>
      <c r="I3415" s="126">
        <f>Table3[[#This Row],[No. Siri Pen]]</f>
        <v>0</v>
      </c>
      <c r="J3415" s="207">
        <f>Table3[[#This Row],[Kos (RM)]]</f>
        <v>0</v>
      </c>
      <c r="K3415" s="127">
        <f>VLOOKUP(I3415,LBA!AJ:AK,2,0)</f>
        <v>0</v>
      </c>
    </row>
    <row r="3416" spans="1:11" s="124" customFormat="1" ht="15">
      <c r="A3416" s="380"/>
      <c r="B3416" s="380"/>
      <c r="C3416" s="380"/>
      <c r="D3416" s="380"/>
      <c r="E3416" s="381"/>
      <c r="F3416" s="380"/>
      <c r="G3416" s="380"/>
      <c r="H3416" s="379"/>
      <c r="I3416" s="126">
        <f>Table3[[#This Row],[No. Siri Pen]]</f>
        <v>0</v>
      </c>
      <c r="J3416" s="207">
        <f>Table3[[#This Row],[Kos (RM)]]</f>
        <v>0</v>
      </c>
      <c r="K3416" s="127">
        <f>VLOOKUP(I3416,LBA!AJ:AK,2,0)</f>
        <v>0</v>
      </c>
    </row>
    <row r="3417" spans="1:11" s="124" customFormat="1" ht="15">
      <c r="A3417" s="380"/>
      <c r="B3417" s="380"/>
      <c r="C3417" s="380"/>
      <c r="D3417" s="380"/>
      <c r="E3417" s="381"/>
      <c r="F3417" s="380"/>
      <c r="G3417" s="380"/>
      <c r="H3417" s="379"/>
      <c r="I3417" s="126">
        <f>Table3[[#This Row],[No. Siri Pen]]</f>
        <v>0</v>
      </c>
      <c r="J3417" s="207">
        <f>Table3[[#This Row],[Kos (RM)]]</f>
        <v>0</v>
      </c>
      <c r="K3417" s="127">
        <f>VLOOKUP(I3417,LBA!AJ:AK,2,0)</f>
        <v>0</v>
      </c>
    </row>
    <row r="3418" spans="1:11" s="124" customFormat="1" ht="15">
      <c r="A3418" s="380"/>
      <c r="B3418" s="380"/>
      <c r="C3418" s="380"/>
      <c r="D3418" s="380"/>
      <c r="E3418" s="381"/>
      <c r="F3418" s="380"/>
      <c r="G3418" s="380"/>
      <c r="H3418" s="379"/>
      <c r="I3418" s="126">
        <f>Table3[[#This Row],[No. Siri Pen]]</f>
        <v>0</v>
      </c>
      <c r="J3418" s="207">
        <f>Table3[[#This Row],[Kos (RM)]]</f>
        <v>0</v>
      </c>
      <c r="K3418" s="127">
        <f>VLOOKUP(I3418,LBA!AJ:AK,2,0)</f>
        <v>0</v>
      </c>
    </row>
    <row r="3419" spans="1:11" s="124" customFormat="1" ht="15">
      <c r="A3419" s="380"/>
      <c r="B3419" s="380"/>
      <c r="C3419" s="380"/>
      <c r="D3419" s="380"/>
      <c r="E3419" s="381"/>
      <c r="F3419" s="380"/>
      <c r="G3419" s="380"/>
      <c r="H3419" s="379"/>
      <c r="I3419" s="126">
        <f>Table3[[#This Row],[No. Siri Pen]]</f>
        <v>0</v>
      </c>
      <c r="J3419" s="207">
        <f>Table3[[#This Row],[Kos (RM)]]</f>
        <v>0</v>
      </c>
      <c r="K3419" s="127">
        <f>VLOOKUP(I3419,LBA!AJ:AK,2,0)</f>
        <v>0</v>
      </c>
    </row>
    <row r="3420" spans="1:11" s="124" customFormat="1" ht="15">
      <c r="A3420" s="380"/>
      <c r="B3420" s="380"/>
      <c r="C3420" s="380"/>
      <c r="D3420" s="380"/>
      <c r="E3420" s="381"/>
      <c r="F3420" s="380"/>
      <c r="G3420" s="380"/>
      <c r="H3420" s="379"/>
      <c r="I3420" s="126">
        <f>Table3[[#This Row],[No. Siri Pen]]</f>
        <v>0</v>
      </c>
      <c r="J3420" s="207">
        <f>Table3[[#This Row],[Kos (RM)]]</f>
        <v>0</v>
      </c>
      <c r="K3420" s="127">
        <f>VLOOKUP(I3420,LBA!AJ:AK,2,0)</f>
        <v>0</v>
      </c>
    </row>
    <row r="3421" spans="1:11" s="124" customFormat="1" ht="15">
      <c r="A3421" s="380"/>
      <c r="B3421" s="380"/>
      <c r="C3421" s="380"/>
      <c r="D3421" s="380"/>
      <c r="E3421" s="381"/>
      <c r="F3421" s="380"/>
      <c r="G3421" s="380"/>
      <c r="H3421" s="379"/>
      <c r="I3421" s="126">
        <f>Table3[[#This Row],[No. Siri Pen]]</f>
        <v>0</v>
      </c>
      <c r="J3421" s="207">
        <f>Table3[[#This Row],[Kos (RM)]]</f>
        <v>0</v>
      </c>
      <c r="K3421" s="127">
        <f>VLOOKUP(I3421,LBA!AJ:AK,2,0)</f>
        <v>0</v>
      </c>
    </row>
    <row r="3422" spans="1:11" s="124" customFormat="1" ht="15">
      <c r="A3422" s="380"/>
      <c r="B3422" s="380"/>
      <c r="C3422" s="380"/>
      <c r="D3422" s="380"/>
      <c r="E3422" s="381"/>
      <c r="F3422" s="380"/>
      <c r="G3422" s="380"/>
      <c r="H3422" s="379"/>
      <c r="I3422" s="126">
        <f>Table3[[#This Row],[No. Siri Pen]]</f>
        <v>0</v>
      </c>
      <c r="J3422" s="207">
        <f>Table3[[#This Row],[Kos (RM)]]</f>
        <v>0</v>
      </c>
      <c r="K3422" s="127">
        <f>VLOOKUP(I3422,LBA!AJ:AK,2,0)</f>
        <v>0</v>
      </c>
    </row>
    <row r="3423" spans="1:11" s="124" customFormat="1" ht="15">
      <c r="A3423" s="380"/>
      <c r="B3423" s="380"/>
      <c r="C3423" s="380"/>
      <c r="D3423" s="380"/>
      <c r="E3423" s="381"/>
      <c r="F3423" s="380"/>
      <c r="G3423" s="380"/>
      <c r="H3423" s="379"/>
      <c r="I3423" s="126">
        <f>Table3[[#This Row],[No. Siri Pen]]</f>
        <v>0</v>
      </c>
      <c r="J3423" s="207">
        <f>Table3[[#This Row],[Kos (RM)]]</f>
        <v>0</v>
      </c>
      <c r="K3423" s="127">
        <f>VLOOKUP(I3423,LBA!AJ:AK,2,0)</f>
        <v>0</v>
      </c>
    </row>
    <row r="3424" spans="1:11" s="124" customFormat="1" ht="15">
      <c r="A3424" s="380"/>
      <c r="B3424" s="380"/>
      <c r="C3424" s="380"/>
      <c r="D3424" s="380"/>
      <c r="E3424" s="381"/>
      <c r="F3424" s="380"/>
      <c r="G3424" s="380"/>
      <c r="H3424" s="379"/>
      <c r="I3424" s="126">
        <f>Table3[[#This Row],[No. Siri Pen]]</f>
        <v>0</v>
      </c>
      <c r="J3424" s="207">
        <f>Table3[[#This Row],[Kos (RM)]]</f>
        <v>0</v>
      </c>
      <c r="K3424" s="127">
        <f>VLOOKUP(I3424,LBA!AJ:AK,2,0)</f>
        <v>0</v>
      </c>
    </row>
    <row r="3425" spans="1:11" s="124" customFormat="1" ht="15">
      <c r="A3425" s="380"/>
      <c r="B3425" s="380"/>
      <c r="C3425" s="380"/>
      <c r="D3425" s="380"/>
      <c r="E3425" s="381"/>
      <c r="F3425" s="380"/>
      <c r="G3425" s="380"/>
      <c r="H3425" s="379"/>
      <c r="I3425" s="126">
        <f>Table3[[#This Row],[No. Siri Pen]]</f>
        <v>0</v>
      </c>
      <c r="J3425" s="207">
        <f>Table3[[#This Row],[Kos (RM)]]</f>
        <v>0</v>
      </c>
      <c r="K3425" s="127">
        <f>VLOOKUP(I3425,LBA!AJ:AK,2,0)</f>
        <v>0</v>
      </c>
    </row>
    <row r="3426" spans="1:11" s="124" customFormat="1" ht="15">
      <c r="A3426" s="380"/>
      <c r="B3426" s="380"/>
      <c r="C3426" s="380"/>
      <c r="D3426" s="380"/>
      <c r="E3426" s="381"/>
      <c r="F3426" s="380"/>
      <c r="G3426" s="380"/>
      <c r="H3426" s="379"/>
      <c r="I3426" s="126">
        <f>Table3[[#This Row],[No. Siri Pen]]</f>
        <v>0</v>
      </c>
      <c r="J3426" s="207">
        <f>Table3[[#This Row],[Kos (RM)]]</f>
        <v>0</v>
      </c>
      <c r="K3426" s="127">
        <f>VLOOKUP(I3426,LBA!AJ:AK,2,0)</f>
        <v>0</v>
      </c>
    </row>
    <row r="3427" spans="1:11" s="124" customFormat="1" ht="15">
      <c r="A3427" s="380"/>
      <c r="B3427" s="380"/>
      <c r="C3427" s="380"/>
      <c r="D3427" s="380"/>
      <c r="E3427" s="381"/>
      <c r="F3427" s="380"/>
      <c r="G3427" s="380"/>
      <c r="H3427" s="379"/>
      <c r="I3427" s="126">
        <f>Table3[[#This Row],[No. Siri Pen]]</f>
        <v>0</v>
      </c>
      <c r="J3427" s="207">
        <f>Table3[[#This Row],[Kos (RM)]]</f>
        <v>0</v>
      </c>
      <c r="K3427" s="127">
        <f>VLOOKUP(I3427,LBA!AJ:AK,2,0)</f>
        <v>0</v>
      </c>
    </row>
    <row r="3428" spans="1:11" s="124" customFormat="1" ht="15">
      <c r="A3428" s="380"/>
      <c r="B3428" s="380"/>
      <c r="C3428" s="380"/>
      <c r="D3428" s="380"/>
      <c r="E3428" s="381"/>
      <c r="F3428" s="380"/>
      <c r="G3428" s="380"/>
      <c r="H3428" s="379"/>
      <c r="I3428" s="126">
        <f>Table3[[#This Row],[No. Siri Pen]]</f>
        <v>0</v>
      </c>
      <c r="J3428" s="207">
        <f>Table3[[#This Row],[Kos (RM)]]</f>
        <v>0</v>
      </c>
      <c r="K3428" s="127">
        <f>VLOOKUP(I3428,LBA!AJ:AK,2,0)</f>
        <v>0</v>
      </c>
    </row>
    <row r="3429" spans="1:11" s="124" customFormat="1" ht="15">
      <c r="A3429" s="380"/>
      <c r="B3429" s="380"/>
      <c r="C3429" s="380"/>
      <c r="D3429" s="380"/>
      <c r="E3429" s="381"/>
      <c r="F3429" s="380"/>
      <c r="G3429" s="380"/>
      <c r="H3429" s="379"/>
      <c r="I3429" s="126">
        <f>Table3[[#This Row],[No. Siri Pen]]</f>
        <v>0</v>
      </c>
      <c r="J3429" s="207">
        <f>Table3[[#This Row],[Kos (RM)]]</f>
        <v>0</v>
      </c>
      <c r="K3429" s="127">
        <f>VLOOKUP(I3429,LBA!AJ:AK,2,0)</f>
        <v>0</v>
      </c>
    </row>
    <row r="3430" spans="1:11" s="124" customFormat="1" ht="15">
      <c r="A3430" s="380"/>
      <c r="B3430" s="380"/>
      <c r="C3430" s="380"/>
      <c r="D3430" s="380"/>
      <c r="E3430" s="381"/>
      <c r="F3430" s="380"/>
      <c r="G3430" s="380"/>
      <c r="H3430" s="379"/>
      <c r="I3430" s="126">
        <f>Table3[[#This Row],[No. Siri Pen]]</f>
        <v>0</v>
      </c>
      <c r="J3430" s="207">
        <f>Table3[[#This Row],[Kos (RM)]]</f>
        <v>0</v>
      </c>
      <c r="K3430" s="127">
        <f>VLOOKUP(I3430,LBA!AJ:AK,2,0)</f>
        <v>0</v>
      </c>
    </row>
    <row r="3431" spans="1:11" s="124" customFormat="1" ht="15">
      <c r="A3431" s="380"/>
      <c r="B3431" s="380"/>
      <c r="C3431" s="380"/>
      <c r="D3431" s="380"/>
      <c r="E3431" s="381"/>
      <c r="F3431" s="380"/>
      <c r="G3431" s="380"/>
      <c r="H3431" s="379"/>
      <c r="I3431" s="126">
        <f>Table3[[#This Row],[No. Siri Pen]]</f>
        <v>0</v>
      </c>
      <c r="J3431" s="207">
        <f>Table3[[#This Row],[Kos (RM)]]</f>
        <v>0</v>
      </c>
      <c r="K3431" s="127">
        <f>VLOOKUP(I3431,LBA!AJ:AK,2,0)</f>
        <v>0</v>
      </c>
    </row>
    <row r="3432" spans="1:11" s="124" customFormat="1" ht="15">
      <c r="A3432" s="380"/>
      <c r="B3432" s="380"/>
      <c r="C3432" s="380"/>
      <c r="D3432" s="380"/>
      <c r="E3432" s="381"/>
      <c r="F3432" s="380"/>
      <c r="G3432" s="380"/>
      <c r="H3432" s="379"/>
      <c r="I3432" s="126">
        <f>Table3[[#This Row],[No. Siri Pen]]</f>
        <v>0</v>
      </c>
      <c r="J3432" s="207">
        <f>Table3[[#This Row],[Kos (RM)]]</f>
        <v>0</v>
      </c>
      <c r="K3432" s="127">
        <f>VLOOKUP(I3432,LBA!AJ:AK,2,0)</f>
        <v>0</v>
      </c>
    </row>
    <row r="3433" spans="1:11" s="124" customFormat="1" ht="15">
      <c r="A3433" s="380"/>
      <c r="B3433" s="380"/>
      <c r="C3433" s="380"/>
      <c r="D3433" s="380"/>
      <c r="E3433" s="381"/>
      <c r="F3433" s="380"/>
      <c r="G3433" s="380"/>
      <c r="H3433" s="379"/>
      <c r="I3433" s="126">
        <f>Table3[[#This Row],[No. Siri Pen]]</f>
        <v>0</v>
      </c>
      <c r="J3433" s="207">
        <f>Table3[[#This Row],[Kos (RM)]]</f>
        <v>0</v>
      </c>
      <c r="K3433" s="127">
        <f>VLOOKUP(I3433,LBA!AJ:AK,2,0)</f>
        <v>0</v>
      </c>
    </row>
    <row r="3434" spans="1:11" s="124" customFormat="1" ht="15">
      <c r="A3434" s="380"/>
      <c r="B3434" s="380"/>
      <c r="C3434" s="380"/>
      <c r="D3434" s="380"/>
      <c r="E3434" s="381"/>
      <c r="F3434" s="380"/>
      <c r="G3434" s="380"/>
      <c r="H3434" s="379"/>
      <c r="I3434" s="126">
        <f>Table3[[#This Row],[No. Siri Pen]]</f>
        <v>0</v>
      </c>
      <c r="J3434" s="207">
        <f>Table3[[#This Row],[Kos (RM)]]</f>
        <v>0</v>
      </c>
      <c r="K3434" s="127">
        <f>VLOOKUP(I3434,LBA!AJ:AK,2,0)</f>
        <v>0</v>
      </c>
    </row>
    <row r="3435" spans="1:11" s="124" customFormat="1" ht="15">
      <c r="A3435" s="380"/>
      <c r="B3435" s="380"/>
      <c r="C3435" s="380"/>
      <c r="D3435" s="380"/>
      <c r="E3435" s="381"/>
      <c r="F3435" s="380"/>
      <c r="G3435" s="380"/>
      <c r="H3435" s="379"/>
      <c r="I3435" s="126">
        <f>Table3[[#This Row],[No. Siri Pen]]</f>
        <v>0</v>
      </c>
      <c r="J3435" s="207">
        <f>Table3[[#This Row],[Kos (RM)]]</f>
        <v>0</v>
      </c>
      <c r="K3435" s="127">
        <f>VLOOKUP(I3435,LBA!AJ:AK,2,0)</f>
        <v>0</v>
      </c>
    </row>
    <row r="3436" spans="1:11" s="124" customFormat="1" ht="15">
      <c r="A3436" s="380"/>
      <c r="B3436" s="380"/>
      <c r="C3436" s="380"/>
      <c r="D3436" s="380"/>
      <c r="E3436" s="381"/>
      <c r="F3436" s="380"/>
      <c r="G3436" s="380"/>
      <c r="H3436" s="379"/>
      <c r="I3436" s="126">
        <f>Table3[[#This Row],[No. Siri Pen]]</f>
        <v>0</v>
      </c>
      <c r="J3436" s="207">
        <f>Table3[[#This Row],[Kos (RM)]]</f>
        <v>0</v>
      </c>
      <c r="K3436" s="127">
        <f>VLOOKUP(I3436,LBA!AJ:AK,2,0)</f>
        <v>0</v>
      </c>
    </row>
    <row r="3437" spans="1:11" s="124" customFormat="1" ht="15">
      <c r="A3437" s="380"/>
      <c r="B3437" s="380"/>
      <c r="C3437" s="380"/>
      <c r="D3437" s="380"/>
      <c r="E3437" s="381"/>
      <c r="F3437" s="380"/>
      <c r="G3437" s="380"/>
      <c r="H3437" s="379"/>
      <c r="I3437" s="126">
        <f>Table3[[#This Row],[No. Siri Pen]]</f>
        <v>0</v>
      </c>
      <c r="J3437" s="207">
        <f>Table3[[#This Row],[Kos (RM)]]</f>
        <v>0</v>
      </c>
      <c r="K3437" s="127">
        <f>VLOOKUP(I3437,LBA!AJ:AK,2,0)</f>
        <v>0</v>
      </c>
    </row>
    <row r="3438" spans="1:11" s="124" customFormat="1" ht="15">
      <c r="A3438" s="380"/>
      <c r="B3438" s="380"/>
      <c r="C3438" s="380"/>
      <c r="D3438" s="380"/>
      <c r="E3438" s="381"/>
      <c r="F3438" s="380"/>
      <c r="G3438" s="380"/>
      <c r="H3438" s="379"/>
      <c r="I3438" s="126">
        <f>Table3[[#This Row],[No. Siri Pen]]</f>
        <v>0</v>
      </c>
      <c r="J3438" s="207">
        <f>Table3[[#This Row],[Kos (RM)]]</f>
        <v>0</v>
      </c>
      <c r="K3438" s="127">
        <f>VLOOKUP(I3438,LBA!AJ:AK,2,0)</f>
        <v>0</v>
      </c>
    </row>
    <row r="3439" spans="1:11" s="124" customFormat="1" ht="15">
      <c r="A3439" s="380"/>
      <c r="B3439" s="380"/>
      <c r="C3439" s="380"/>
      <c r="D3439" s="380"/>
      <c r="E3439" s="381"/>
      <c r="F3439" s="380"/>
      <c r="G3439" s="380"/>
      <c r="H3439" s="379"/>
      <c r="I3439" s="126">
        <f>Table3[[#This Row],[No. Siri Pen]]</f>
        <v>0</v>
      </c>
      <c r="J3439" s="207">
        <f>Table3[[#This Row],[Kos (RM)]]</f>
        <v>0</v>
      </c>
      <c r="K3439" s="127">
        <f>VLOOKUP(I3439,LBA!AJ:AK,2,0)</f>
        <v>0</v>
      </c>
    </row>
    <row r="3440" spans="1:11" s="124" customFormat="1" ht="15">
      <c r="A3440" s="380"/>
      <c r="B3440" s="380"/>
      <c r="C3440" s="380"/>
      <c r="D3440" s="380"/>
      <c r="E3440" s="381"/>
      <c r="F3440" s="380"/>
      <c r="G3440" s="380"/>
      <c r="H3440" s="379"/>
      <c r="I3440" s="126">
        <f>Table3[[#This Row],[No. Siri Pen]]</f>
        <v>0</v>
      </c>
      <c r="J3440" s="207">
        <f>Table3[[#This Row],[Kos (RM)]]</f>
        <v>0</v>
      </c>
      <c r="K3440" s="127">
        <f>VLOOKUP(I3440,LBA!AJ:AK,2,0)</f>
        <v>0</v>
      </c>
    </row>
    <row r="3441" spans="1:11" s="124" customFormat="1" ht="15">
      <c r="A3441" s="380"/>
      <c r="B3441" s="380"/>
      <c r="C3441" s="380"/>
      <c r="D3441" s="380"/>
      <c r="E3441" s="381"/>
      <c r="F3441" s="380"/>
      <c r="G3441" s="380"/>
      <c r="H3441" s="379"/>
      <c r="I3441" s="126">
        <f>Table3[[#This Row],[No. Siri Pen]]</f>
        <v>0</v>
      </c>
      <c r="J3441" s="207">
        <f>Table3[[#This Row],[Kos (RM)]]</f>
        <v>0</v>
      </c>
      <c r="K3441" s="127">
        <f>VLOOKUP(I3441,LBA!AJ:AK,2,0)</f>
        <v>0</v>
      </c>
    </row>
    <row r="3442" spans="1:11" s="124" customFormat="1" ht="15">
      <c r="A3442" s="380"/>
      <c r="B3442" s="380"/>
      <c r="C3442" s="380"/>
      <c r="D3442" s="380"/>
      <c r="E3442" s="381"/>
      <c r="F3442" s="380"/>
      <c r="G3442" s="380"/>
      <c r="H3442" s="379"/>
      <c r="I3442" s="126">
        <f>Table3[[#This Row],[No. Siri Pen]]</f>
        <v>0</v>
      </c>
      <c r="J3442" s="207">
        <f>Table3[[#This Row],[Kos (RM)]]</f>
        <v>0</v>
      </c>
      <c r="K3442" s="127">
        <f>VLOOKUP(I3442,LBA!AJ:AK,2,0)</f>
        <v>0</v>
      </c>
    </row>
    <row r="3443" spans="1:11" s="124" customFormat="1" ht="15">
      <c r="A3443" s="380"/>
      <c r="B3443" s="380"/>
      <c r="C3443" s="380"/>
      <c r="D3443" s="380"/>
      <c r="E3443" s="381"/>
      <c r="F3443" s="380"/>
      <c r="G3443" s="380"/>
      <c r="H3443" s="379"/>
      <c r="I3443" s="126">
        <f>Table3[[#This Row],[No. Siri Pen]]</f>
        <v>0</v>
      </c>
      <c r="J3443" s="207">
        <f>Table3[[#This Row],[Kos (RM)]]</f>
        <v>0</v>
      </c>
      <c r="K3443" s="127">
        <f>VLOOKUP(I3443,LBA!AJ:AK,2,0)</f>
        <v>0</v>
      </c>
    </row>
    <row r="3444" spans="1:11" s="124" customFormat="1" ht="15">
      <c r="A3444" s="380"/>
      <c r="B3444" s="380"/>
      <c r="C3444" s="380"/>
      <c r="D3444" s="380"/>
      <c r="E3444" s="381"/>
      <c r="F3444" s="380"/>
      <c r="G3444" s="380"/>
      <c r="H3444" s="379"/>
      <c r="I3444" s="126">
        <f>Table3[[#This Row],[No. Siri Pen]]</f>
        <v>0</v>
      </c>
      <c r="J3444" s="207">
        <f>Table3[[#This Row],[Kos (RM)]]</f>
        <v>0</v>
      </c>
      <c r="K3444" s="127">
        <f>VLOOKUP(I3444,LBA!AJ:AK,2,0)</f>
        <v>0</v>
      </c>
    </row>
    <row r="3445" spans="1:11" s="124" customFormat="1" ht="15">
      <c r="A3445" s="380"/>
      <c r="B3445" s="380"/>
      <c r="C3445" s="380"/>
      <c r="D3445" s="380"/>
      <c r="E3445" s="381"/>
      <c r="F3445" s="380"/>
      <c r="G3445" s="380"/>
      <c r="H3445" s="379"/>
      <c r="I3445" s="126">
        <f>Table3[[#This Row],[No. Siri Pen]]</f>
        <v>0</v>
      </c>
      <c r="J3445" s="207">
        <f>Table3[[#This Row],[Kos (RM)]]</f>
        <v>0</v>
      </c>
      <c r="K3445" s="127">
        <f>VLOOKUP(I3445,LBA!AJ:AK,2,0)</f>
        <v>0</v>
      </c>
    </row>
    <row r="3446" spans="1:11" s="124" customFormat="1" ht="15">
      <c r="A3446" s="380"/>
      <c r="B3446" s="380"/>
      <c r="C3446" s="380"/>
      <c r="D3446" s="380"/>
      <c r="E3446" s="381"/>
      <c r="F3446" s="380"/>
      <c r="G3446" s="380"/>
      <c r="H3446" s="379"/>
      <c r="I3446" s="126">
        <f>Table3[[#This Row],[No. Siri Pen]]</f>
        <v>0</v>
      </c>
      <c r="J3446" s="207">
        <f>Table3[[#This Row],[Kos (RM)]]</f>
        <v>0</v>
      </c>
      <c r="K3446" s="127">
        <f>VLOOKUP(I3446,LBA!AJ:AK,2,0)</f>
        <v>0</v>
      </c>
    </row>
    <row r="3447" spans="1:11" s="124" customFormat="1" ht="15">
      <c r="A3447" s="380"/>
      <c r="B3447" s="380"/>
      <c r="C3447" s="380"/>
      <c r="D3447" s="380"/>
      <c r="E3447" s="381"/>
      <c r="F3447" s="380"/>
      <c r="G3447" s="380"/>
      <c r="H3447" s="379"/>
      <c r="I3447" s="126">
        <f>Table3[[#This Row],[No. Siri Pen]]</f>
        <v>0</v>
      </c>
      <c r="J3447" s="207">
        <f>Table3[[#This Row],[Kos (RM)]]</f>
        <v>0</v>
      </c>
      <c r="K3447" s="127">
        <f>VLOOKUP(I3447,LBA!AJ:AK,2,0)</f>
        <v>0</v>
      </c>
    </row>
    <row r="3448" spans="1:11" s="124" customFormat="1" ht="15">
      <c r="A3448" s="380"/>
      <c r="B3448" s="380"/>
      <c r="C3448" s="380"/>
      <c r="D3448" s="380"/>
      <c r="E3448" s="381"/>
      <c r="F3448" s="380"/>
      <c r="G3448" s="380"/>
      <c r="H3448" s="379"/>
      <c r="I3448" s="126">
        <f>Table3[[#This Row],[No. Siri Pen]]</f>
        <v>0</v>
      </c>
      <c r="J3448" s="207">
        <f>Table3[[#This Row],[Kos (RM)]]</f>
        <v>0</v>
      </c>
      <c r="K3448" s="127">
        <f>VLOOKUP(I3448,LBA!AJ:AK,2,0)</f>
        <v>0</v>
      </c>
    </row>
    <row r="3449" spans="1:11" s="124" customFormat="1" ht="15">
      <c r="A3449" s="380"/>
      <c r="B3449" s="380"/>
      <c r="C3449" s="380"/>
      <c r="D3449" s="380"/>
      <c r="E3449" s="381"/>
      <c r="F3449" s="380"/>
      <c r="G3449" s="380"/>
      <c r="H3449" s="379"/>
      <c r="I3449" s="126">
        <f>Table3[[#This Row],[No. Siri Pen]]</f>
        <v>0</v>
      </c>
      <c r="J3449" s="207">
        <f>Table3[[#This Row],[Kos (RM)]]</f>
        <v>0</v>
      </c>
      <c r="K3449" s="127">
        <f>VLOOKUP(I3449,LBA!AJ:AK,2,0)</f>
        <v>0</v>
      </c>
    </row>
    <row r="3450" spans="1:11" s="124" customFormat="1" ht="15">
      <c r="A3450" s="380"/>
      <c r="B3450" s="380"/>
      <c r="C3450" s="380"/>
      <c r="D3450" s="380"/>
      <c r="E3450" s="381"/>
      <c r="F3450" s="380"/>
      <c r="G3450" s="380"/>
      <c r="H3450" s="379"/>
      <c r="I3450" s="126">
        <f>Table3[[#This Row],[No. Siri Pen]]</f>
        <v>0</v>
      </c>
      <c r="J3450" s="207">
        <f>Table3[[#This Row],[Kos (RM)]]</f>
        <v>0</v>
      </c>
      <c r="K3450" s="127">
        <f>VLOOKUP(I3450,LBA!AJ:AK,2,0)</f>
        <v>0</v>
      </c>
    </row>
    <row r="3451" spans="1:11" s="124" customFormat="1" ht="15">
      <c r="A3451" s="380"/>
      <c r="B3451" s="380"/>
      <c r="C3451" s="380"/>
      <c r="D3451" s="380"/>
      <c r="E3451" s="381"/>
      <c r="F3451" s="380"/>
      <c r="G3451" s="380"/>
      <c r="H3451" s="379"/>
      <c r="I3451" s="126">
        <f>Table3[[#This Row],[No. Siri Pen]]</f>
        <v>0</v>
      </c>
      <c r="J3451" s="207">
        <f>Table3[[#This Row],[Kos (RM)]]</f>
        <v>0</v>
      </c>
      <c r="K3451" s="127">
        <f>VLOOKUP(I3451,LBA!AJ:AK,2,0)</f>
        <v>0</v>
      </c>
    </row>
    <row r="3452" spans="1:11" s="124" customFormat="1" ht="15">
      <c r="A3452" s="380"/>
      <c r="B3452" s="380"/>
      <c r="C3452" s="380"/>
      <c r="D3452" s="380"/>
      <c r="E3452" s="381"/>
      <c r="F3452" s="380"/>
      <c r="G3452" s="380"/>
      <c r="H3452" s="379"/>
      <c r="I3452" s="126">
        <f>Table3[[#This Row],[No. Siri Pen]]</f>
        <v>0</v>
      </c>
      <c r="J3452" s="207">
        <f>Table3[[#This Row],[Kos (RM)]]</f>
        <v>0</v>
      </c>
      <c r="K3452" s="127">
        <f>VLOOKUP(I3452,LBA!AJ:AK,2,0)</f>
        <v>0</v>
      </c>
    </row>
    <row r="3453" spans="1:11" s="124" customFormat="1" ht="15">
      <c r="A3453" s="380"/>
      <c r="B3453" s="380"/>
      <c r="C3453" s="380"/>
      <c r="D3453" s="380"/>
      <c r="E3453" s="381"/>
      <c r="F3453" s="380"/>
      <c r="G3453" s="380"/>
      <c r="H3453" s="379"/>
      <c r="I3453" s="126">
        <f>Table3[[#This Row],[No. Siri Pen]]</f>
        <v>0</v>
      </c>
      <c r="J3453" s="207">
        <f>Table3[[#This Row],[Kos (RM)]]</f>
        <v>0</v>
      </c>
      <c r="K3453" s="127">
        <f>VLOOKUP(I3453,LBA!AJ:AK,2,0)</f>
        <v>0</v>
      </c>
    </row>
    <row r="3454" spans="1:11" s="124" customFormat="1" ht="15">
      <c r="A3454" s="380"/>
      <c r="B3454" s="380"/>
      <c r="C3454" s="380"/>
      <c r="D3454" s="380"/>
      <c r="E3454" s="381"/>
      <c r="F3454" s="380"/>
      <c r="G3454" s="380"/>
      <c r="H3454" s="379"/>
      <c r="I3454" s="126">
        <f>Table3[[#This Row],[No. Siri Pen]]</f>
        <v>0</v>
      </c>
      <c r="J3454" s="207">
        <f>Table3[[#This Row],[Kos (RM)]]</f>
        <v>0</v>
      </c>
      <c r="K3454" s="127">
        <f>VLOOKUP(I3454,LBA!AJ:AK,2,0)</f>
        <v>0</v>
      </c>
    </row>
    <row r="3455" spans="1:11" s="124" customFormat="1" ht="15">
      <c r="A3455" s="380"/>
      <c r="B3455" s="380"/>
      <c r="C3455" s="380"/>
      <c r="D3455" s="380"/>
      <c r="E3455" s="381"/>
      <c r="F3455" s="380"/>
      <c r="G3455" s="380"/>
      <c r="H3455" s="379"/>
      <c r="I3455" s="126">
        <f>Table3[[#This Row],[No. Siri Pen]]</f>
        <v>0</v>
      </c>
      <c r="J3455" s="207">
        <f>Table3[[#This Row],[Kos (RM)]]</f>
        <v>0</v>
      </c>
      <c r="K3455" s="127">
        <f>VLOOKUP(I3455,LBA!AJ:AK,2,0)</f>
        <v>0</v>
      </c>
    </row>
    <row r="3456" spans="1:11" s="124" customFormat="1" ht="15">
      <c r="A3456" s="380"/>
      <c r="B3456" s="380"/>
      <c r="C3456" s="380"/>
      <c r="D3456" s="380"/>
      <c r="E3456" s="381"/>
      <c r="F3456" s="380"/>
      <c r="G3456" s="380"/>
      <c r="H3456" s="379"/>
      <c r="I3456" s="126">
        <f>Table3[[#This Row],[No. Siri Pen]]</f>
        <v>0</v>
      </c>
      <c r="J3456" s="207">
        <f>Table3[[#This Row],[Kos (RM)]]</f>
        <v>0</v>
      </c>
      <c r="K3456" s="127">
        <f>VLOOKUP(I3456,LBA!AJ:AK,2,0)</f>
        <v>0</v>
      </c>
    </row>
    <row r="3457" spans="1:11" s="124" customFormat="1" ht="15">
      <c r="A3457" s="380"/>
      <c r="B3457" s="380"/>
      <c r="C3457" s="380"/>
      <c r="D3457" s="380"/>
      <c r="E3457" s="381"/>
      <c r="F3457" s="380"/>
      <c r="G3457" s="380"/>
      <c r="H3457" s="379"/>
      <c r="I3457" s="126">
        <f>Table3[[#This Row],[No. Siri Pen]]</f>
        <v>0</v>
      </c>
      <c r="J3457" s="207">
        <f>Table3[[#This Row],[Kos (RM)]]</f>
        <v>0</v>
      </c>
      <c r="K3457" s="127">
        <f>VLOOKUP(I3457,LBA!AJ:AK,2,0)</f>
        <v>0</v>
      </c>
    </row>
    <row r="3458" spans="1:11" s="124" customFormat="1" ht="15">
      <c r="A3458" s="380"/>
      <c r="B3458" s="380"/>
      <c r="C3458" s="380"/>
      <c r="D3458" s="380"/>
      <c r="E3458" s="381"/>
      <c r="F3458" s="380"/>
      <c r="G3458" s="380"/>
      <c r="H3458" s="379"/>
      <c r="I3458" s="126">
        <f>Table3[[#This Row],[No. Siri Pen]]</f>
        <v>0</v>
      </c>
      <c r="J3458" s="207">
        <f>Table3[[#This Row],[Kos (RM)]]</f>
        <v>0</v>
      </c>
      <c r="K3458" s="127">
        <f>VLOOKUP(I3458,LBA!AJ:AK,2,0)</f>
        <v>0</v>
      </c>
    </row>
    <row r="3459" spans="1:11" s="124" customFormat="1" ht="15">
      <c r="A3459" s="380"/>
      <c r="B3459" s="380"/>
      <c r="C3459" s="380"/>
      <c r="D3459" s="380"/>
      <c r="E3459" s="381"/>
      <c r="F3459" s="380"/>
      <c r="G3459" s="380"/>
      <c r="H3459" s="379"/>
      <c r="I3459" s="126">
        <f>Table3[[#This Row],[No. Siri Pen]]</f>
        <v>0</v>
      </c>
      <c r="J3459" s="207">
        <f>Table3[[#This Row],[Kos (RM)]]</f>
        <v>0</v>
      </c>
      <c r="K3459" s="127">
        <f>VLOOKUP(I3459,LBA!AJ:AK,2,0)</f>
        <v>0</v>
      </c>
    </row>
    <row r="3460" spans="1:11" s="124" customFormat="1" ht="15">
      <c r="A3460" s="380"/>
      <c r="B3460" s="380"/>
      <c r="C3460" s="380"/>
      <c r="D3460" s="380"/>
      <c r="E3460" s="381"/>
      <c r="F3460" s="380"/>
      <c r="G3460" s="380"/>
      <c r="H3460" s="379"/>
      <c r="I3460" s="126">
        <f>Table3[[#This Row],[No. Siri Pen]]</f>
        <v>0</v>
      </c>
      <c r="J3460" s="207">
        <f>Table3[[#This Row],[Kos (RM)]]</f>
        <v>0</v>
      </c>
      <c r="K3460" s="127">
        <f>VLOOKUP(I3460,LBA!AJ:AK,2,0)</f>
        <v>0</v>
      </c>
    </row>
    <row r="3461" spans="1:11" s="124" customFormat="1" ht="15">
      <c r="A3461" s="380"/>
      <c r="B3461" s="380"/>
      <c r="C3461" s="380"/>
      <c r="D3461" s="380"/>
      <c r="E3461" s="381"/>
      <c r="F3461" s="380"/>
      <c r="G3461" s="380"/>
      <c r="H3461" s="379"/>
      <c r="I3461" s="126">
        <f>Table3[[#This Row],[No. Siri Pen]]</f>
        <v>0</v>
      </c>
      <c r="J3461" s="207">
        <f>Table3[[#This Row],[Kos (RM)]]</f>
        <v>0</v>
      </c>
      <c r="K3461" s="127">
        <f>VLOOKUP(I3461,LBA!AJ:AK,2,0)</f>
        <v>0</v>
      </c>
    </row>
    <row r="3462" spans="1:11" s="124" customFormat="1" ht="15">
      <c r="A3462" s="380"/>
      <c r="B3462" s="380"/>
      <c r="C3462" s="380"/>
      <c r="D3462" s="380"/>
      <c r="E3462" s="381"/>
      <c r="F3462" s="380"/>
      <c r="G3462" s="380"/>
      <c r="H3462" s="379"/>
      <c r="I3462" s="126">
        <f>Table3[[#This Row],[No. Siri Pen]]</f>
        <v>0</v>
      </c>
      <c r="J3462" s="207">
        <f>Table3[[#This Row],[Kos (RM)]]</f>
        <v>0</v>
      </c>
      <c r="K3462" s="127">
        <f>VLOOKUP(I3462,LBA!AJ:AK,2,0)</f>
        <v>0</v>
      </c>
    </row>
    <row r="3463" spans="1:11" s="124" customFormat="1" ht="15">
      <c r="A3463" s="380"/>
      <c r="B3463" s="380"/>
      <c r="C3463" s="380"/>
      <c r="D3463" s="380"/>
      <c r="E3463" s="381"/>
      <c r="F3463" s="380"/>
      <c r="G3463" s="380"/>
      <c r="H3463" s="379"/>
      <c r="I3463" s="126">
        <f>Table3[[#This Row],[No. Siri Pen]]</f>
        <v>0</v>
      </c>
      <c r="J3463" s="207">
        <f>Table3[[#This Row],[Kos (RM)]]</f>
        <v>0</v>
      </c>
      <c r="K3463" s="127">
        <f>VLOOKUP(I3463,LBA!AJ:AK,2,0)</f>
        <v>0</v>
      </c>
    </row>
    <row r="3464" spans="1:11" s="124" customFormat="1" ht="15">
      <c r="A3464" s="380"/>
      <c r="B3464" s="380"/>
      <c r="C3464" s="380"/>
      <c r="D3464" s="380"/>
      <c r="E3464" s="381"/>
      <c r="F3464" s="380"/>
      <c r="G3464" s="380"/>
      <c r="H3464" s="379"/>
      <c r="I3464" s="126">
        <f>Table3[[#This Row],[No. Siri Pen]]</f>
        <v>0</v>
      </c>
      <c r="J3464" s="207">
        <f>Table3[[#This Row],[Kos (RM)]]</f>
        <v>0</v>
      </c>
      <c r="K3464" s="127">
        <f>VLOOKUP(I3464,LBA!AJ:AK,2,0)</f>
        <v>0</v>
      </c>
    </row>
    <row r="3465" spans="1:11" s="124" customFormat="1" ht="15">
      <c r="A3465" s="380"/>
      <c r="B3465" s="380"/>
      <c r="C3465" s="380"/>
      <c r="D3465" s="380"/>
      <c r="E3465" s="381"/>
      <c r="F3465" s="380"/>
      <c r="G3465" s="380"/>
      <c r="H3465" s="379"/>
      <c r="I3465" s="126">
        <f>Table3[[#This Row],[No. Siri Pen]]</f>
        <v>0</v>
      </c>
      <c r="J3465" s="207">
        <f>Table3[[#This Row],[Kos (RM)]]</f>
        <v>0</v>
      </c>
      <c r="K3465" s="127">
        <f>VLOOKUP(I3465,LBA!AJ:AK,2,0)</f>
        <v>0</v>
      </c>
    </row>
    <row r="3466" spans="1:11" s="124" customFormat="1" ht="15">
      <c r="A3466" s="380"/>
      <c r="B3466" s="380"/>
      <c r="C3466" s="380"/>
      <c r="D3466" s="380"/>
      <c r="E3466" s="381"/>
      <c r="F3466" s="380"/>
      <c r="G3466" s="380"/>
      <c r="H3466" s="379"/>
      <c r="I3466" s="126">
        <f>Table3[[#This Row],[No. Siri Pen]]</f>
        <v>0</v>
      </c>
      <c r="J3466" s="207">
        <f>Table3[[#This Row],[Kos (RM)]]</f>
        <v>0</v>
      </c>
      <c r="K3466" s="127">
        <f>VLOOKUP(I3466,LBA!AJ:AK,2,0)</f>
        <v>0</v>
      </c>
    </row>
    <row r="3467" spans="1:11" s="124" customFormat="1" ht="15">
      <c r="A3467" s="380"/>
      <c r="B3467" s="380"/>
      <c r="C3467" s="380"/>
      <c r="D3467" s="380"/>
      <c r="E3467" s="381"/>
      <c r="F3467" s="380"/>
      <c r="G3467" s="380"/>
      <c r="H3467" s="379"/>
      <c r="I3467" s="126">
        <f>Table3[[#This Row],[No. Siri Pen]]</f>
        <v>0</v>
      </c>
      <c r="J3467" s="207">
        <f>Table3[[#This Row],[Kos (RM)]]</f>
        <v>0</v>
      </c>
      <c r="K3467" s="127">
        <f>VLOOKUP(I3467,LBA!AJ:AK,2,0)</f>
        <v>0</v>
      </c>
    </row>
    <row r="3468" spans="1:11" s="124" customFormat="1" ht="15">
      <c r="A3468" s="380"/>
      <c r="B3468" s="380"/>
      <c r="C3468" s="380"/>
      <c r="D3468" s="380"/>
      <c r="E3468" s="381"/>
      <c r="F3468" s="380"/>
      <c r="G3468" s="380"/>
      <c r="H3468" s="379"/>
      <c r="I3468" s="126">
        <f>Table3[[#This Row],[No. Siri Pen]]</f>
        <v>0</v>
      </c>
      <c r="J3468" s="207">
        <f>Table3[[#This Row],[Kos (RM)]]</f>
        <v>0</v>
      </c>
      <c r="K3468" s="127">
        <f>VLOOKUP(I3468,LBA!AJ:AK,2,0)</f>
        <v>0</v>
      </c>
    </row>
    <row r="3469" spans="1:11" s="124" customFormat="1" ht="15">
      <c r="A3469" s="380"/>
      <c r="B3469" s="380"/>
      <c r="C3469" s="380"/>
      <c r="D3469" s="380"/>
      <c r="E3469" s="381"/>
      <c r="F3469" s="380"/>
      <c r="G3469" s="380"/>
      <c r="H3469" s="379"/>
      <c r="I3469" s="126">
        <f>Table3[[#This Row],[No. Siri Pen]]</f>
        <v>0</v>
      </c>
      <c r="J3469" s="207">
        <f>Table3[[#This Row],[Kos (RM)]]</f>
        <v>0</v>
      </c>
      <c r="K3469" s="127">
        <f>VLOOKUP(I3469,LBA!AJ:AK,2,0)</f>
        <v>0</v>
      </c>
    </row>
    <row r="3470" spans="1:11" s="124" customFormat="1" ht="15">
      <c r="A3470" s="380"/>
      <c r="B3470" s="380"/>
      <c r="C3470" s="380"/>
      <c r="D3470" s="380"/>
      <c r="E3470" s="381"/>
      <c r="F3470" s="380"/>
      <c r="G3470" s="380"/>
      <c r="H3470" s="379"/>
      <c r="I3470" s="126">
        <f>Table3[[#This Row],[No. Siri Pen]]</f>
        <v>0</v>
      </c>
      <c r="J3470" s="207">
        <f>Table3[[#This Row],[Kos (RM)]]</f>
        <v>0</v>
      </c>
      <c r="K3470" s="127">
        <f>VLOOKUP(I3470,LBA!AJ:AK,2,0)</f>
        <v>0</v>
      </c>
    </row>
    <row r="3471" spans="1:11" s="124" customFormat="1" ht="15">
      <c r="A3471" s="380"/>
      <c r="B3471" s="380"/>
      <c r="C3471" s="380"/>
      <c r="D3471" s="380"/>
      <c r="E3471" s="381"/>
      <c r="F3471" s="380"/>
      <c r="G3471" s="380"/>
      <c r="H3471" s="379"/>
      <c r="I3471" s="126">
        <f>Table3[[#This Row],[No. Siri Pen]]</f>
        <v>0</v>
      </c>
      <c r="J3471" s="207">
        <f>Table3[[#This Row],[Kos (RM)]]</f>
        <v>0</v>
      </c>
      <c r="K3471" s="127">
        <f>VLOOKUP(I3471,LBA!AJ:AK,2,0)</f>
        <v>0</v>
      </c>
    </row>
    <row r="3472" spans="1:11" s="124" customFormat="1" ht="15">
      <c r="A3472" s="380"/>
      <c r="B3472" s="380"/>
      <c r="C3472" s="380"/>
      <c r="D3472" s="380"/>
      <c r="E3472" s="381"/>
      <c r="F3472" s="380"/>
      <c r="G3472" s="380"/>
      <c r="H3472" s="379"/>
      <c r="I3472" s="126">
        <f>Table3[[#This Row],[No. Siri Pen]]</f>
        <v>0</v>
      </c>
      <c r="J3472" s="207">
        <f>Table3[[#This Row],[Kos (RM)]]</f>
        <v>0</v>
      </c>
      <c r="K3472" s="127">
        <f>VLOOKUP(I3472,LBA!AJ:AK,2,0)</f>
        <v>0</v>
      </c>
    </row>
    <row r="3473" spans="1:11" s="124" customFormat="1" ht="15">
      <c r="A3473" s="380"/>
      <c r="B3473" s="380"/>
      <c r="C3473" s="380"/>
      <c r="D3473" s="380"/>
      <c r="E3473" s="381"/>
      <c r="F3473" s="380"/>
      <c r="G3473" s="380"/>
      <c r="H3473" s="379"/>
      <c r="I3473" s="126">
        <f>Table3[[#This Row],[No. Siri Pen]]</f>
        <v>0</v>
      </c>
      <c r="J3473" s="207">
        <f>Table3[[#This Row],[Kos (RM)]]</f>
        <v>0</v>
      </c>
      <c r="K3473" s="127">
        <f>VLOOKUP(I3473,LBA!AJ:AK,2,0)</f>
        <v>0</v>
      </c>
    </row>
    <row r="3474" spans="1:11" s="124" customFormat="1" ht="15">
      <c r="A3474" s="380"/>
      <c r="B3474" s="380"/>
      <c r="C3474" s="380"/>
      <c r="D3474" s="380"/>
      <c r="E3474" s="381"/>
      <c r="F3474" s="380"/>
      <c r="G3474" s="380"/>
      <c r="H3474" s="379"/>
      <c r="I3474" s="126">
        <f>Table3[[#This Row],[No. Siri Pen]]</f>
        <v>0</v>
      </c>
      <c r="J3474" s="207">
        <f>Table3[[#This Row],[Kos (RM)]]</f>
        <v>0</v>
      </c>
      <c r="K3474" s="127">
        <f>VLOOKUP(I3474,LBA!AJ:AK,2,0)</f>
        <v>0</v>
      </c>
    </row>
    <row r="3475" spans="1:11" s="124" customFormat="1" ht="15">
      <c r="A3475" s="380"/>
      <c r="B3475" s="380"/>
      <c r="C3475" s="380"/>
      <c r="D3475" s="380"/>
      <c r="E3475" s="381"/>
      <c r="F3475" s="380"/>
      <c r="G3475" s="380"/>
      <c r="H3475" s="379"/>
      <c r="I3475" s="126">
        <f>Table3[[#This Row],[No. Siri Pen]]</f>
        <v>0</v>
      </c>
      <c r="J3475" s="207">
        <f>Table3[[#This Row],[Kos (RM)]]</f>
        <v>0</v>
      </c>
      <c r="K3475" s="127">
        <f>VLOOKUP(I3475,LBA!AJ:AK,2,0)</f>
        <v>0</v>
      </c>
    </row>
    <row r="3476" spans="1:11" s="124" customFormat="1" ht="15">
      <c r="A3476" s="380"/>
      <c r="B3476" s="380"/>
      <c r="C3476" s="380"/>
      <c r="D3476" s="380"/>
      <c r="E3476" s="381"/>
      <c r="F3476" s="380"/>
      <c r="G3476" s="380"/>
      <c r="H3476" s="379"/>
      <c r="I3476" s="126">
        <f>Table3[[#This Row],[No. Siri Pen]]</f>
        <v>0</v>
      </c>
      <c r="J3476" s="207">
        <f>Table3[[#This Row],[Kos (RM)]]</f>
        <v>0</v>
      </c>
      <c r="K3476" s="127">
        <f>VLOOKUP(I3476,LBA!AJ:AK,2,0)</f>
        <v>0</v>
      </c>
    </row>
    <row r="3477" spans="1:11" s="124" customFormat="1" ht="15">
      <c r="A3477" s="380"/>
      <c r="B3477" s="380"/>
      <c r="C3477" s="380"/>
      <c r="D3477" s="380"/>
      <c r="E3477" s="381"/>
      <c r="F3477" s="380"/>
      <c r="G3477" s="380"/>
      <c r="H3477" s="379"/>
      <c r="I3477" s="126">
        <f>Table3[[#This Row],[No. Siri Pen]]</f>
        <v>0</v>
      </c>
      <c r="J3477" s="207">
        <f>Table3[[#This Row],[Kos (RM)]]</f>
        <v>0</v>
      </c>
      <c r="K3477" s="127">
        <f>VLOOKUP(I3477,LBA!AJ:AK,2,0)</f>
        <v>0</v>
      </c>
    </row>
    <row r="3478" spans="1:11" s="124" customFormat="1" ht="15">
      <c r="A3478" s="380"/>
      <c r="B3478" s="380"/>
      <c r="C3478" s="380"/>
      <c r="D3478" s="380"/>
      <c r="E3478" s="381"/>
      <c r="F3478" s="380"/>
      <c r="G3478" s="380"/>
      <c r="H3478" s="379"/>
      <c r="I3478" s="126">
        <f>Table3[[#This Row],[No. Siri Pen]]</f>
        <v>0</v>
      </c>
      <c r="J3478" s="207">
        <f>Table3[[#This Row],[Kos (RM)]]</f>
        <v>0</v>
      </c>
      <c r="K3478" s="127">
        <f>VLOOKUP(I3478,LBA!AJ:AK,2,0)</f>
        <v>0</v>
      </c>
    </row>
    <row r="3479" spans="1:11" s="124" customFormat="1" ht="15">
      <c r="A3479" s="380"/>
      <c r="B3479" s="380"/>
      <c r="C3479" s="380"/>
      <c r="D3479" s="380"/>
      <c r="E3479" s="381"/>
      <c r="F3479" s="380"/>
      <c r="G3479" s="380"/>
      <c r="H3479" s="379"/>
      <c r="I3479" s="126">
        <f>Table3[[#This Row],[No. Siri Pen]]</f>
        <v>0</v>
      </c>
      <c r="J3479" s="207">
        <f>Table3[[#This Row],[Kos (RM)]]</f>
        <v>0</v>
      </c>
      <c r="K3479" s="127">
        <f>VLOOKUP(I3479,LBA!AJ:AK,2,0)</f>
        <v>0</v>
      </c>
    </row>
    <row r="3480" spans="1:11" s="124" customFormat="1" ht="15">
      <c r="A3480" s="380"/>
      <c r="B3480" s="380"/>
      <c r="C3480" s="380"/>
      <c r="D3480" s="380"/>
      <c r="E3480" s="381"/>
      <c r="F3480" s="380"/>
      <c r="G3480" s="380"/>
      <c r="H3480" s="379"/>
      <c r="I3480" s="126">
        <f>Table3[[#This Row],[No. Siri Pen]]</f>
        <v>0</v>
      </c>
      <c r="J3480" s="207">
        <f>Table3[[#This Row],[Kos (RM)]]</f>
        <v>0</v>
      </c>
      <c r="K3480" s="127">
        <f>VLOOKUP(I3480,LBA!AJ:AK,2,0)</f>
        <v>0</v>
      </c>
    </row>
    <row r="3481" spans="1:11" s="124" customFormat="1" ht="15">
      <c r="A3481" s="380"/>
      <c r="B3481" s="380"/>
      <c r="C3481" s="380"/>
      <c r="D3481" s="380"/>
      <c r="E3481" s="381"/>
      <c r="F3481" s="380"/>
      <c r="G3481" s="380"/>
      <c r="H3481" s="379"/>
      <c r="I3481" s="126">
        <f>Table3[[#This Row],[No. Siri Pen]]</f>
        <v>0</v>
      </c>
      <c r="J3481" s="207">
        <f>Table3[[#This Row],[Kos (RM)]]</f>
        <v>0</v>
      </c>
      <c r="K3481" s="127">
        <f>VLOOKUP(I3481,LBA!AJ:AK,2,0)</f>
        <v>0</v>
      </c>
    </row>
    <row r="3482" spans="1:11" s="124" customFormat="1" ht="15">
      <c r="A3482" s="380"/>
      <c r="B3482" s="380"/>
      <c r="C3482" s="380"/>
      <c r="D3482" s="380"/>
      <c r="E3482" s="381"/>
      <c r="F3482" s="380"/>
      <c r="G3482" s="380"/>
      <c r="H3482" s="379"/>
      <c r="I3482" s="126">
        <f>Table3[[#This Row],[No. Siri Pen]]</f>
        <v>0</v>
      </c>
      <c r="J3482" s="207">
        <f>Table3[[#This Row],[Kos (RM)]]</f>
        <v>0</v>
      </c>
      <c r="K3482" s="127">
        <f>VLOOKUP(I3482,LBA!AJ:AK,2,0)</f>
        <v>0</v>
      </c>
    </row>
    <row r="3483" spans="1:11" s="124" customFormat="1" ht="15">
      <c r="A3483" s="380"/>
      <c r="B3483" s="380"/>
      <c r="C3483" s="380"/>
      <c r="D3483" s="380"/>
      <c r="E3483" s="381"/>
      <c r="F3483" s="380"/>
      <c r="G3483" s="380"/>
      <c r="H3483" s="379"/>
      <c r="I3483" s="126">
        <f>Table3[[#This Row],[No. Siri Pen]]</f>
        <v>0</v>
      </c>
      <c r="J3483" s="207">
        <f>Table3[[#This Row],[Kos (RM)]]</f>
        <v>0</v>
      </c>
      <c r="K3483" s="127">
        <f>VLOOKUP(I3483,LBA!AJ:AK,2,0)</f>
        <v>0</v>
      </c>
    </row>
    <row r="3484" spans="1:11" s="124" customFormat="1" ht="15">
      <c r="A3484" s="380"/>
      <c r="B3484" s="380"/>
      <c r="C3484" s="380"/>
      <c r="D3484" s="380"/>
      <c r="E3484" s="381"/>
      <c r="F3484" s="380"/>
      <c r="G3484" s="380"/>
      <c r="H3484" s="379"/>
      <c r="I3484" s="126">
        <f>Table3[[#This Row],[No. Siri Pen]]</f>
        <v>0</v>
      </c>
      <c r="J3484" s="207">
        <f>Table3[[#This Row],[Kos (RM)]]</f>
        <v>0</v>
      </c>
      <c r="K3484" s="127">
        <f>VLOOKUP(I3484,LBA!AJ:AK,2,0)</f>
        <v>0</v>
      </c>
    </row>
    <row r="3485" spans="1:11" s="124" customFormat="1" ht="15">
      <c r="A3485" s="380"/>
      <c r="B3485" s="380"/>
      <c r="C3485" s="380"/>
      <c r="D3485" s="380"/>
      <c r="E3485" s="381"/>
      <c r="F3485" s="380"/>
      <c r="G3485" s="380"/>
      <c r="H3485" s="379"/>
      <c r="I3485" s="126">
        <f>Table3[[#This Row],[No. Siri Pen]]</f>
        <v>0</v>
      </c>
      <c r="J3485" s="207">
        <f>Table3[[#This Row],[Kos (RM)]]</f>
        <v>0</v>
      </c>
      <c r="K3485" s="127">
        <f>VLOOKUP(I3485,LBA!AJ:AK,2,0)</f>
        <v>0</v>
      </c>
    </row>
    <row r="3486" spans="1:11" s="124" customFormat="1" ht="15">
      <c r="A3486" s="380"/>
      <c r="B3486" s="380"/>
      <c r="C3486" s="380"/>
      <c r="D3486" s="380"/>
      <c r="E3486" s="381"/>
      <c r="F3486" s="380"/>
      <c r="G3486" s="380"/>
      <c r="H3486" s="379"/>
      <c r="I3486" s="126">
        <f>Table3[[#This Row],[No. Siri Pen]]</f>
        <v>0</v>
      </c>
      <c r="J3486" s="207">
        <f>Table3[[#This Row],[Kos (RM)]]</f>
        <v>0</v>
      </c>
      <c r="K3486" s="127">
        <f>VLOOKUP(I3486,LBA!AJ:AK,2,0)</f>
        <v>0</v>
      </c>
    </row>
    <row r="3487" spans="1:11" s="124" customFormat="1" ht="15">
      <c r="A3487" s="380"/>
      <c r="B3487" s="380"/>
      <c r="C3487" s="380"/>
      <c r="D3487" s="380"/>
      <c r="E3487" s="381"/>
      <c r="F3487" s="380"/>
      <c r="G3487" s="380"/>
      <c r="H3487" s="379"/>
      <c r="I3487" s="126">
        <f>Table3[[#This Row],[No. Siri Pen]]</f>
        <v>0</v>
      </c>
      <c r="J3487" s="207">
        <f>Table3[[#This Row],[Kos (RM)]]</f>
        <v>0</v>
      </c>
      <c r="K3487" s="127">
        <f>VLOOKUP(I3487,LBA!AJ:AK,2,0)</f>
        <v>0</v>
      </c>
    </row>
    <row r="3488" spans="1:11" s="124" customFormat="1" ht="15">
      <c r="A3488" s="380"/>
      <c r="B3488" s="380"/>
      <c r="C3488" s="380"/>
      <c r="D3488" s="380"/>
      <c r="E3488" s="381"/>
      <c r="F3488" s="380"/>
      <c r="G3488" s="380"/>
      <c r="H3488" s="379"/>
      <c r="I3488" s="126">
        <f>Table3[[#This Row],[No. Siri Pen]]</f>
        <v>0</v>
      </c>
      <c r="J3488" s="207">
        <f>Table3[[#This Row],[Kos (RM)]]</f>
        <v>0</v>
      </c>
      <c r="K3488" s="127">
        <f>VLOOKUP(I3488,LBA!AJ:AK,2,0)</f>
        <v>0</v>
      </c>
    </row>
    <row r="3489" spans="1:11" s="124" customFormat="1" ht="15">
      <c r="A3489" s="380"/>
      <c r="B3489" s="380"/>
      <c r="C3489" s="380"/>
      <c r="D3489" s="380"/>
      <c r="E3489" s="381"/>
      <c r="F3489" s="380"/>
      <c r="G3489" s="380"/>
      <c r="H3489" s="379"/>
      <c r="I3489" s="126">
        <f>Table3[[#This Row],[No. Siri Pen]]</f>
        <v>0</v>
      </c>
      <c r="J3489" s="207">
        <f>Table3[[#This Row],[Kos (RM)]]</f>
        <v>0</v>
      </c>
      <c r="K3489" s="127">
        <f>VLOOKUP(I3489,LBA!AJ:AK,2,0)</f>
        <v>0</v>
      </c>
    </row>
    <row r="3490" spans="1:11" s="124" customFormat="1" ht="15">
      <c r="A3490" s="380"/>
      <c r="B3490" s="380"/>
      <c r="C3490" s="380"/>
      <c r="D3490" s="380"/>
      <c r="E3490" s="381"/>
      <c r="F3490" s="380"/>
      <c r="G3490" s="380"/>
      <c r="H3490" s="379"/>
      <c r="I3490" s="126">
        <f>Table3[[#This Row],[No. Siri Pen]]</f>
        <v>0</v>
      </c>
      <c r="J3490" s="207">
        <f>Table3[[#This Row],[Kos (RM)]]</f>
        <v>0</v>
      </c>
      <c r="K3490" s="127">
        <f>VLOOKUP(I3490,LBA!AJ:AK,2,0)</f>
        <v>0</v>
      </c>
    </row>
    <row r="3491" spans="1:11" s="124" customFormat="1" ht="15">
      <c r="A3491" s="380"/>
      <c r="B3491" s="380"/>
      <c r="C3491" s="380"/>
      <c r="D3491" s="380"/>
      <c r="E3491" s="381"/>
      <c r="F3491" s="380"/>
      <c r="G3491" s="380"/>
      <c r="H3491" s="379"/>
      <c r="I3491" s="126">
        <f>Table3[[#This Row],[No. Siri Pen]]</f>
        <v>0</v>
      </c>
      <c r="J3491" s="207">
        <f>Table3[[#This Row],[Kos (RM)]]</f>
        <v>0</v>
      </c>
      <c r="K3491" s="127">
        <f>VLOOKUP(I3491,LBA!AJ:AK,2,0)</f>
        <v>0</v>
      </c>
    </row>
    <row r="3492" spans="1:11" s="124" customFormat="1" ht="15">
      <c r="A3492" s="380"/>
      <c r="B3492" s="380"/>
      <c r="C3492" s="380"/>
      <c r="D3492" s="380"/>
      <c r="E3492" s="381"/>
      <c r="F3492" s="380"/>
      <c r="G3492" s="380"/>
      <c r="H3492" s="379"/>
      <c r="I3492" s="126">
        <f>Table3[[#This Row],[No. Siri Pen]]</f>
        <v>0</v>
      </c>
      <c r="J3492" s="207">
        <f>Table3[[#This Row],[Kos (RM)]]</f>
        <v>0</v>
      </c>
      <c r="K3492" s="127">
        <f>VLOOKUP(I3492,LBA!AJ:AK,2,0)</f>
        <v>0</v>
      </c>
    </row>
    <row r="3493" spans="1:11" s="124" customFormat="1" ht="15">
      <c r="A3493" s="380"/>
      <c r="B3493" s="380"/>
      <c r="C3493" s="380"/>
      <c r="D3493" s="380"/>
      <c r="E3493" s="381"/>
      <c r="F3493" s="380"/>
      <c r="G3493" s="380"/>
      <c r="H3493" s="379"/>
      <c r="I3493" s="126">
        <f>Table3[[#This Row],[No. Siri Pen]]</f>
        <v>0</v>
      </c>
      <c r="J3493" s="207">
        <f>Table3[[#This Row],[Kos (RM)]]</f>
        <v>0</v>
      </c>
      <c r="K3493" s="127">
        <f>VLOOKUP(I3493,LBA!AJ:AK,2,0)</f>
        <v>0</v>
      </c>
    </row>
    <row r="3494" spans="1:11" s="124" customFormat="1" ht="15">
      <c r="A3494" s="380"/>
      <c r="B3494" s="380"/>
      <c r="C3494" s="380"/>
      <c r="D3494" s="380"/>
      <c r="E3494" s="381"/>
      <c r="F3494" s="380"/>
      <c r="G3494" s="380"/>
      <c r="H3494" s="379"/>
      <c r="I3494" s="126">
        <f>Table3[[#This Row],[No. Siri Pen]]</f>
        <v>0</v>
      </c>
      <c r="J3494" s="207">
        <f>Table3[[#This Row],[Kos (RM)]]</f>
        <v>0</v>
      </c>
      <c r="K3494" s="127">
        <f>VLOOKUP(I3494,LBA!AJ:AK,2,0)</f>
        <v>0</v>
      </c>
    </row>
    <row r="3495" spans="1:11" s="124" customFormat="1" ht="15">
      <c r="A3495" s="380"/>
      <c r="B3495" s="380"/>
      <c r="C3495" s="380"/>
      <c r="D3495" s="380"/>
      <c r="E3495" s="381"/>
      <c r="F3495" s="380"/>
      <c r="G3495" s="380"/>
      <c r="H3495" s="379"/>
      <c r="I3495" s="126">
        <f>Table3[[#This Row],[No. Siri Pen]]</f>
        <v>0</v>
      </c>
      <c r="J3495" s="207">
        <f>Table3[[#This Row],[Kos (RM)]]</f>
        <v>0</v>
      </c>
      <c r="K3495" s="127">
        <f>VLOOKUP(I3495,LBA!AJ:AK,2,0)</f>
        <v>0</v>
      </c>
    </row>
    <row r="3496" spans="1:11" s="124" customFormat="1" ht="15">
      <c r="A3496" s="380"/>
      <c r="B3496" s="380"/>
      <c r="C3496" s="380"/>
      <c r="D3496" s="380"/>
      <c r="E3496" s="381"/>
      <c r="F3496" s="380"/>
      <c r="G3496" s="380"/>
      <c r="H3496" s="379"/>
      <c r="I3496" s="126">
        <f>Table3[[#This Row],[No. Siri Pen]]</f>
        <v>0</v>
      </c>
      <c r="J3496" s="207">
        <f>Table3[[#This Row],[Kos (RM)]]</f>
        <v>0</v>
      </c>
      <c r="K3496" s="127">
        <f>VLOOKUP(I3496,LBA!AJ:AK,2,0)</f>
        <v>0</v>
      </c>
    </row>
    <row r="3497" spans="1:11" s="124" customFormat="1" ht="15">
      <c r="A3497" s="380"/>
      <c r="B3497" s="380"/>
      <c r="C3497" s="380"/>
      <c r="D3497" s="380"/>
      <c r="E3497" s="381"/>
      <c r="F3497" s="380"/>
      <c r="G3497" s="380"/>
      <c r="H3497" s="379"/>
      <c r="I3497" s="126">
        <f>Table3[[#This Row],[No. Siri Pen]]</f>
        <v>0</v>
      </c>
      <c r="J3497" s="207">
        <f>Table3[[#This Row],[Kos (RM)]]</f>
        <v>0</v>
      </c>
      <c r="K3497" s="127">
        <f>VLOOKUP(I3497,LBA!AJ:AK,2,0)</f>
        <v>0</v>
      </c>
    </row>
    <row r="3498" spans="1:11" s="124" customFormat="1" ht="15">
      <c r="A3498" s="380"/>
      <c r="B3498" s="380"/>
      <c r="C3498" s="380"/>
      <c r="D3498" s="380"/>
      <c r="E3498" s="381"/>
      <c r="F3498" s="380"/>
      <c r="G3498" s="380"/>
      <c r="H3498" s="379"/>
      <c r="I3498" s="126">
        <f>Table3[[#This Row],[No. Siri Pen]]</f>
        <v>0</v>
      </c>
      <c r="J3498" s="207">
        <f>Table3[[#This Row],[Kos (RM)]]</f>
        <v>0</v>
      </c>
      <c r="K3498" s="127">
        <f>VLOOKUP(I3498,LBA!AJ:AK,2,0)</f>
        <v>0</v>
      </c>
    </row>
    <row r="3499" spans="1:11" s="124" customFormat="1" ht="15">
      <c r="A3499" s="380"/>
      <c r="B3499" s="380"/>
      <c r="C3499" s="380"/>
      <c r="D3499" s="380"/>
      <c r="E3499" s="381"/>
      <c r="F3499" s="380"/>
      <c r="G3499" s="380"/>
      <c r="H3499" s="379"/>
      <c r="I3499" s="126">
        <f>Table3[[#This Row],[No. Siri Pen]]</f>
        <v>0</v>
      </c>
      <c r="J3499" s="207">
        <f>Table3[[#This Row],[Kos (RM)]]</f>
        <v>0</v>
      </c>
      <c r="K3499" s="127">
        <f>VLOOKUP(I3499,LBA!AJ:AK,2,0)</f>
        <v>0</v>
      </c>
    </row>
    <row r="3500" spans="1:11" s="124" customFormat="1" ht="15">
      <c r="A3500" s="380"/>
      <c r="B3500" s="380"/>
      <c r="C3500" s="380"/>
      <c r="D3500" s="380"/>
      <c r="E3500" s="381"/>
      <c r="F3500" s="380"/>
      <c r="G3500" s="380"/>
      <c r="H3500" s="379"/>
      <c r="I3500" s="126">
        <f>Table3[[#This Row],[No. Siri Pen]]</f>
        <v>0</v>
      </c>
      <c r="J3500" s="207">
        <f>Table3[[#This Row],[Kos (RM)]]</f>
        <v>0</v>
      </c>
      <c r="K3500" s="127">
        <f>VLOOKUP(I3500,LBA!AJ:AK,2,0)</f>
        <v>0</v>
      </c>
    </row>
    <row r="3501" spans="1:11" s="124" customFormat="1" ht="15">
      <c r="A3501" s="380"/>
      <c r="B3501" s="380"/>
      <c r="C3501" s="380"/>
      <c r="D3501" s="380"/>
      <c r="E3501" s="381"/>
      <c r="F3501" s="380"/>
      <c r="G3501" s="380"/>
      <c r="H3501" s="379"/>
      <c r="I3501" s="126">
        <f>Table3[[#This Row],[No. Siri Pen]]</f>
        <v>0</v>
      </c>
      <c r="J3501" s="207">
        <f>Table3[[#This Row],[Kos (RM)]]</f>
        <v>0</v>
      </c>
      <c r="K3501" s="127">
        <f>VLOOKUP(I3501,LBA!AJ:AK,2,0)</f>
        <v>0</v>
      </c>
    </row>
    <row r="3502" spans="1:11" s="124" customFormat="1" ht="15">
      <c r="A3502" s="380"/>
      <c r="B3502" s="380"/>
      <c r="C3502" s="380"/>
      <c r="D3502" s="380"/>
      <c r="E3502" s="381"/>
      <c r="F3502" s="380"/>
      <c r="G3502" s="380"/>
      <c r="H3502" s="379"/>
      <c r="I3502" s="126">
        <f>Table3[[#This Row],[No. Siri Pen]]</f>
        <v>0</v>
      </c>
      <c r="J3502" s="207">
        <f>Table3[[#This Row],[Kos (RM)]]</f>
        <v>0</v>
      </c>
      <c r="K3502" s="127">
        <f>VLOOKUP(I3502,LBA!AJ:AK,2,0)</f>
        <v>0</v>
      </c>
    </row>
    <row r="3503" spans="1:11" s="124" customFormat="1" ht="15">
      <c r="A3503" s="380"/>
      <c r="B3503" s="380"/>
      <c r="C3503" s="380"/>
      <c r="D3503" s="380"/>
      <c r="E3503" s="381"/>
      <c r="F3503" s="380"/>
      <c r="G3503" s="380"/>
      <c r="H3503" s="379"/>
      <c r="I3503" s="126">
        <f>Table3[[#This Row],[No. Siri Pen]]</f>
        <v>0</v>
      </c>
      <c r="J3503" s="207">
        <f>Table3[[#This Row],[Kos (RM)]]</f>
        <v>0</v>
      </c>
      <c r="K3503" s="127">
        <f>VLOOKUP(I3503,LBA!AJ:AK,2,0)</f>
        <v>0</v>
      </c>
    </row>
    <row r="3504" spans="1:11" s="124" customFormat="1" ht="15">
      <c r="A3504" s="380"/>
      <c r="B3504" s="380"/>
      <c r="C3504" s="380"/>
      <c r="D3504" s="380"/>
      <c r="E3504" s="381"/>
      <c r="F3504" s="380"/>
      <c r="G3504" s="380"/>
      <c r="H3504" s="379"/>
      <c r="I3504" s="126">
        <f>Table3[[#This Row],[No. Siri Pen]]</f>
        <v>0</v>
      </c>
      <c r="J3504" s="207">
        <f>Table3[[#This Row],[Kos (RM)]]</f>
        <v>0</v>
      </c>
      <c r="K3504" s="127">
        <f>VLOOKUP(I3504,LBA!AJ:AK,2,0)</f>
        <v>0</v>
      </c>
    </row>
    <row r="3505" spans="1:11" s="124" customFormat="1" ht="15">
      <c r="A3505" s="380"/>
      <c r="B3505" s="380"/>
      <c r="C3505" s="380"/>
      <c r="D3505" s="380"/>
      <c r="E3505" s="381"/>
      <c r="F3505" s="380"/>
      <c r="G3505" s="380"/>
      <c r="H3505" s="379"/>
      <c r="I3505" s="126">
        <f>Table3[[#This Row],[No. Siri Pen]]</f>
        <v>0</v>
      </c>
      <c r="J3505" s="207">
        <f>Table3[[#This Row],[Kos (RM)]]</f>
        <v>0</v>
      </c>
      <c r="K3505" s="127">
        <f>VLOOKUP(I3505,LBA!AJ:AK,2,0)</f>
        <v>0</v>
      </c>
    </row>
    <row r="3506" spans="1:11" s="124" customFormat="1" ht="15">
      <c r="A3506" s="380"/>
      <c r="B3506" s="380"/>
      <c r="C3506" s="380"/>
      <c r="D3506" s="380"/>
      <c r="E3506" s="381"/>
      <c r="F3506" s="380"/>
      <c r="G3506" s="380"/>
      <c r="H3506" s="379"/>
      <c r="I3506" s="126">
        <f>Table3[[#This Row],[No. Siri Pen]]</f>
        <v>0</v>
      </c>
      <c r="J3506" s="207">
        <f>Table3[[#This Row],[Kos (RM)]]</f>
        <v>0</v>
      </c>
      <c r="K3506" s="127">
        <f>VLOOKUP(I3506,LBA!AJ:AK,2,0)</f>
        <v>0</v>
      </c>
    </row>
    <row r="3507" spans="1:11" s="124" customFormat="1" ht="15">
      <c r="A3507" s="380"/>
      <c r="B3507" s="380"/>
      <c r="C3507" s="380"/>
      <c r="D3507" s="380"/>
      <c r="E3507" s="381"/>
      <c r="F3507" s="380"/>
      <c r="G3507" s="380"/>
      <c r="H3507" s="379"/>
      <c r="I3507" s="126">
        <f>Table3[[#This Row],[No. Siri Pen]]</f>
        <v>0</v>
      </c>
      <c r="J3507" s="207">
        <f>Table3[[#This Row],[Kos (RM)]]</f>
        <v>0</v>
      </c>
      <c r="K3507" s="127">
        <f>VLOOKUP(I3507,LBA!AJ:AK,2,0)</f>
        <v>0</v>
      </c>
    </row>
    <row r="3508" spans="1:11" s="124" customFormat="1" ht="15">
      <c r="A3508" s="380"/>
      <c r="B3508" s="380"/>
      <c r="C3508" s="380"/>
      <c r="D3508" s="380"/>
      <c r="E3508" s="381"/>
      <c r="F3508" s="380"/>
      <c r="G3508" s="380"/>
      <c r="H3508" s="379"/>
      <c r="I3508" s="126">
        <f>Table3[[#This Row],[No. Siri Pen]]</f>
        <v>0</v>
      </c>
      <c r="J3508" s="207">
        <f>Table3[[#This Row],[Kos (RM)]]</f>
        <v>0</v>
      </c>
      <c r="K3508" s="127">
        <f>VLOOKUP(I3508,LBA!AJ:AK,2,0)</f>
        <v>0</v>
      </c>
    </row>
    <row r="3509" spans="1:11" s="124" customFormat="1" ht="15">
      <c r="A3509" s="380"/>
      <c r="B3509" s="380"/>
      <c r="C3509" s="380"/>
      <c r="D3509" s="380"/>
      <c r="E3509" s="381"/>
      <c r="F3509" s="380"/>
      <c r="G3509" s="380"/>
      <c r="H3509" s="379"/>
      <c r="I3509" s="126">
        <f>Table3[[#This Row],[No. Siri Pen]]</f>
        <v>0</v>
      </c>
      <c r="J3509" s="207">
        <f>Table3[[#This Row],[Kos (RM)]]</f>
        <v>0</v>
      </c>
      <c r="K3509" s="127">
        <f>VLOOKUP(I3509,LBA!AJ:AK,2,0)</f>
        <v>0</v>
      </c>
    </row>
    <row r="3510" spans="1:11" s="124" customFormat="1" ht="15">
      <c r="A3510" s="380"/>
      <c r="B3510" s="380"/>
      <c r="C3510" s="380"/>
      <c r="D3510" s="380"/>
      <c r="E3510" s="381"/>
      <c r="F3510" s="380"/>
      <c r="G3510" s="380"/>
      <c r="H3510" s="379"/>
      <c r="I3510" s="126">
        <f>Table3[[#This Row],[No. Siri Pen]]</f>
        <v>0</v>
      </c>
      <c r="J3510" s="207">
        <f>Table3[[#This Row],[Kos (RM)]]</f>
        <v>0</v>
      </c>
      <c r="K3510" s="127">
        <f>VLOOKUP(I3510,LBA!AJ:AK,2,0)</f>
        <v>0</v>
      </c>
    </row>
    <row r="3511" spans="1:11" s="124" customFormat="1" ht="15">
      <c r="A3511" s="380"/>
      <c r="B3511" s="380"/>
      <c r="C3511" s="380"/>
      <c r="D3511" s="380"/>
      <c r="E3511" s="381"/>
      <c r="F3511" s="380"/>
      <c r="G3511" s="380"/>
      <c r="H3511" s="379"/>
      <c r="I3511" s="126">
        <f>Table3[[#This Row],[No. Siri Pen]]</f>
        <v>0</v>
      </c>
      <c r="J3511" s="207">
        <f>Table3[[#This Row],[Kos (RM)]]</f>
        <v>0</v>
      </c>
      <c r="K3511" s="127">
        <f>VLOOKUP(I3511,LBA!AJ:AK,2,0)</f>
        <v>0</v>
      </c>
    </row>
    <row r="3512" spans="1:11" s="124" customFormat="1" ht="15">
      <c r="A3512" s="380"/>
      <c r="B3512" s="380"/>
      <c r="C3512" s="380"/>
      <c r="D3512" s="380"/>
      <c r="E3512" s="381"/>
      <c r="F3512" s="380"/>
      <c r="G3512" s="380"/>
      <c r="H3512" s="379"/>
      <c r="I3512" s="126">
        <f>Table3[[#This Row],[No. Siri Pen]]</f>
        <v>0</v>
      </c>
      <c r="J3512" s="207">
        <f>Table3[[#This Row],[Kos (RM)]]</f>
        <v>0</v>
      </c>
      <c r="K3512" s="127">
        <f>VLOOKUP(I3512,LBA!AJ:AK,2,0)</f>
        <v>0</v>
      </c>
    </row>
    <row r="3513" spans="1:11" s="124" customFormat="1" ht="15">
      <c r="A3513" s="380"/>
      <c r="B3513" s="380"/>
      <c r="C3513" s="380"/>
      <c r="D3513" s="380"/>
      <c r="E3513" s="381"/>
      <c r="F3513" s="380"/>
      <c r="G3513" s="380"/>
      <c r="H3513" s="379"/>
      <c r="I3513" s="126">
        <f>Table3[[#This Row],[No. Siri Pen]]</f>
        <v>0</v>
      </c>
      <c r="J3513" s="207">
        <f>Table3[[#This Row],[Kos (RM)]]</f>
        <v>0</v>
      </c>
      <c r="K3513" s="127">
        <f>VLOOKUP(I3513,LBA!AJ:AK,2,0)</f>
        <v>0</v>
      </c>
    </row>
    <row r="3514" spans="1:11" s="124" customFormat="1" ht="15">
      <c r="A3514" s="380"/>
      <c r="B3514" s="380"/>
      <c r="C3514" s="380"/>
      <c r="D3514" s="380"/>
      <c r="E3514" s="381"/>
      <c r="F3514" s="380"/>
      <c r="G3514" s="380"/>
      <c r="H3514" s="379"/>
      <c r="I3514" s="126">
        <f>Table3[[#This Row],[No. Siri Pen]]</f>
        <v>0</v>
      </c>
      <c r="J3514" s="207">
        <f>Table3[[#This Row],[Kos (RM)]]</f>
        <v>0</v>
      </c>
      <c r="K3514" s="127">
        <f>VLOOKUP(I3514,LBA!AJ:AK,2,0)</f>
        <v>0</v>
      </c>
    </row>
    <row r="3515" spans="1:11" s="124" customFormat="1" ht="15">
      <c r="A3515" s="380"/>
      <c r="B3515" s="380"/>
      <c r="C3515" s="380"/>
      <c r="D3515" s="380"/>
      <c r="E3515" s="381"/>
      <c r="F3515" s="380"/>
      <c r="G3515" s="380"/>
      <c r="H3515" s="379"/>
      <c r="I3515" s="126">
        <f>Table3[[#This Row],[No. Siri Pen]]</f>
        <v>0</v>
      </c>
      <c r="J3515" s="207">
        <f>Table3[[#This Row],[Kos (RM)]]</f>
        <v>0</v>
      </c>
      <c r="K3515" s="127">
        <f>VLOOKUP(I3515,LBA!AJ:AK,2,0)</f>
        <v>0</v>
      </c>
    </row>
    <row r="3516" spans="1:11" s="124" customFormat="1" ht="15">
      <c r="A3516" s="380"/>
      <c r="B3516" s="380"/>
      <c r="C3516" s="380"/>
      <c r="D3516" s="380"/>
      <c r="E3516" s="381"/>
      <c r="F3516" s="380"/>
      <c r="G3516" s="380"/>
      <c r="H3516" s="379"/>
      <c r="I3516" s="126">
        <f>Table3[[#This Row],[No. Siri Pen]]</f>
        <v>0</v>
      </c>
      <c r="J3516" s="207">
        <f>Table3[[#This Row],[Kos (RM)]]</f>
        <v>0</v>
      </c>
      <c r="K3516" s="127">
        <f>VLOOKUP(I3516,LBA!AJ:AK,2,0)</f>
        <v>0</v>
      </c>
    </row>
    <row r="3517" spans="1:11" s="124" customFormat="1" ht="15">
      <c r="A3517" s="380"/>
      <c r="B3517" s="380"/>
      <c r="C3517" s="380"/>
      <c r="D3517" s="380"/>
      <c r="E3517" s="381"/>
      <c r="F3517" s="380"/>
      <c r="G3517" s="380"/>
      <c r="H3517" s="379"/>
      <c r="I3517" s="126">
        <f>Table3[[#This Row],[No. Siri Pen]]</f>
        <v>0</v>
      </c>
      <c r="J3517" s="207">
        <f>Table3[[#This Row],[Kos (RM)]]</f>
        <v>0</v>
      </c>
      <c r="K3517" s="127">
        <f>VLOOKUP(I3517,LBA!AJ:AK,2,0)</f>
        <v>0</v>
      </c>
    </row>
    <row r="3518" spans="1:11" s="124" customFormat="1" ht="15">
      <c r="A3518" s="380"/>
      <c r="B3518" s="380"/>
      <c r="C3518" s="380"/>
      <c r="D3518" s="380"/>
      <c r="E3518" s="381"/>
      <c r="F3518" s="380"/>
      <c r="G3518" s="380"/>
      <c r="H3518" s="379"/>
      <c r="I3518" s="126">
        <f>Table3[[#This Row],[No. Siri Pen]]</f>
        <v>0</v>
      </c>
      <c r="J3518" s="207">
        <f>Table3[[#This Row],[Kos (RM)]]</f>
        <v>0</v>
      </c>
      <c r="K3518" s="127">
        <f>VLOOKUP(I3518,LBA!AJ:AK,2,0)</f>
        <v>0</v>
      </c>
    </row>
    <row r="3519" spans="1:11" s="124" customFormat="1" ht="15">
      <c r="A3519" s="380"/>
      <c r="B3519" s="380"/>
      <c r="C3519" s="380"/>
      <c r="D3519" s="380"/>
      <c r="E3519" s="381"/>
      <c r="F3519" s="380"/>
      <c r="G3519" s="380"/>
      <c r="H3519" s="379"/>
      <c r="I3519" s="126">
        <f>Table3[[#This Row],[No. Siri Pen]]</f>
        <v>0</v>
      </c>
      <c r="J3519" s="207">
        <f>Table3[[#This Row],[Kos (RM)]]</f>
        <v>0</v>
      </c>
      <c r="K3519" s="127">
        <f>VLOOKUP(I3519,LBA!AJ:AK,2,0)</f>
        <v>0</v>
      </c>
    </row>
    <row r="3520" spans="1:11" s="124" customFormat="1" ht="15">
      <c r="A3520" s="380"/>
      <c r="B3520" s="380"/>
      <c r="C3520" s="380"/>
      <c r="D3520" s="380"/>
      <c r="E3520" s="381"/>
      <c r="F3520" s="380"/>
      <c r="G3520" s="380"/>
      <c r="H3520" s="379"/>
      <c r="I3520" s="126">
        <f>Table3[[#This Row],[No. Siri Pen]]</f>
        <v>0</v>
      </c>
      <c r="J3520" s="207">
        <f>Table3[[#This Row],[Kos (RM)]]</f>
        <v>0</v>
      </c>
      <c r="K3520" s="127">
        <f>VLOOKUP(I3520,LBA!AJ:AK,2,0)</f>
        <v>0</v>
      </c>
    </row>
    <row r="3521" spans="1:11" s="124" customFormat="1" ht="15">
      <c r="A3521" s="380"/>
      <c r="B3521" s="380"/>
      <c r="C3521" s="380"/>
      <c r="D3521" s="380"/>
      <c r="E3521" s="381"/>
      <c r="F3521" s="380"/>
      <c r="G3521" s="380"/>
      <c r="H3521" s="379"/>
      <c r="I3521" s="126">
        <f>Table3[[#This Row],[No. Siri Pen]]</f>
        <v>0</v>
      </c>
      <c r="J3521" s="207">
        <f>Table3[[#This Row],[Kos (RM)]]</f>
        <v>0</v>
      </c>
      <c r="K3521" s="127">
        <f>VLOOKUP(I3521,LBA!AJ:AK,2,0)</f>
        <v>0</v>
      </c>
    </row>
    <row r="3522" spans="1:11" s="124" customFormat="1" ht="15">
      <c r="A3522" s="380"/>
      <c r="B3522" s="380"/>
      <c r="C3522" s="380"/>
      <c r="D3522" s="380"/>
      <c r="E3522" s="381"/>
      <c r="F3522" s="380"/>
      <c r="G3522" s="380"/>
      <c r="H3522" s="379"/>
      <c r="I3522" s="126">
        <f>Table3[[#This Row],[No. Siri Pen]]</f>
        <v>0</v>
      </c>
      <c r="J3522" s="207">
        <f>Table3[[#This Row],[Kos (RM)]]</f>
        <v>0</v>
      </c>
      <c r="K3522" s="127">
        <f>VLOOKUP(I3522,LBA!AJ:AK,2,0)</f>
        <v>0</v>
      </c>
    </row>
    <row r="3523" spans="1:11" s="124" customFormat="1" ht="15">
      <c r="A3523" s="380"/>
      <c r="B3523" s="380"/>
      <c r="C3523" s="380"/>
      <c r="D3523" s="380"/>
      <c r="E3523" s="381"/>
      <c r="F3523" s="380"/>
      <c r="G3523" s="380"/>
      <c r="H3523" s="379"/>
      <c r="I3523" s="126">
        <f>Table3[[#This Row],[No. Siri Pen]]</f>
        <v>0</v>
      </c>
      <c r="J3523" s="207">
        <f>Table3[[#This Row],[Kos (RM)]]</f>
        <v>0</v>
      </c>
      <c r="K3523" s="127">
        <f>VLOOKUP(I3523,LBA!AJ:AK,2,0)</f>
        <v>0</v>
      </c>
    </row>
    <row r="3524" spans="1:11" s="124" customFormat="1" ht="15">
      <c r="A3524" s="380"/>
      <c r="B3524" s="380"/>
      <c r="C3524" s="380"/>
      <c r="D3524" s="380"/>
      <c r="E3524" s="381"/>
      <c r="F3524" s="380"/>
      <c r="G3524" s="380"/>
      <c r="H3524" s="379"/>
      <c r="I3524" s="126">
        <f>Table3[[#This Row],[No. Siri Pen]]</f>
        <v>0</v>
      </c>
      <c r="J3524" s="207">
        <f>Table3[[#This Row],[Kos (RM)]]</f>
        <v>0</v>
      </c>
      <c r="K3524" s="127">
        <f>VLOOKUP(I3524,LBA!AJ:AK,2,0)</f>
        <v>0</v>
      </c>
    </row>
    <row r="3525" spans="1:11" s="124" customFormat="1" ht="15">
      <c r="A3525" s="380"/>
      <c r="B3525" s="380"/>
      <c r="C3525" s="380"/>
      <c r="D3525" s="380"/>
      <c r="E3525" s="381"/>
      <c r="F3525" s="380"/>
      <c r="G3525" s="380"/>
      <c r="H3525" s="379"/>
      <c r="I3525" s="126">
        <f>Table3[[#This Row],[No. Siri Pen]]</f>
        <v>0</v>
      </c>
      <c r="J3525" s="207">
        <f>Table3[[#This Row],[Kos (RM)]]</f>
        <v>0</v>
      </c>
      <c r="K3525" s="127">
        <f>VLOOKUP(I3525,LBA!AJ:AK,2,0)</f>
        <v>0</v>
      </c>
    </row>
    <row r="3526" spans="1:11" s="124" customFormat="1" ht="15">
      <c r="A3526" s="380"/>
      <c r="B3526" s="380"/>
      <c r="C3526" s="380"/>
      <c r="D3526" s="380"/>
      <c r="E3526" s="381"/>
      <c r="F3526" s="380"/>
      <c r="G3526" s="380"/>
      <c r="H3526" s="379"/>
      <c r="I3526" s="126">
        <f>Table3[[#This Row],[No. Siri Pen]]</f>
        <v>0</v>
      </c>
      <c r="J3526" s="207">
        <f>Table3[[#This Row],[Kos (RM)]]</f>
        <v>0</v>
      </c>
      <c r="K3526" s="127">
        <f>VLOOKUP(I3526,LBA!AJ:AK,2,0)</f>
        <v>0</v>
      </c>
    </row>
    <row r="3527" spans="1:11" s="124" customFormat="1" ht="15">
      <c r="A3527" s="380"/>
      <c r="B3527" s="380"/>
      <c r="C3527" s="380"/>
      <c r="D3527" s="380"/>
      <c r="E3527" s="381"/>
      <c r="F3527" s="380"/>
      <c r="G3527" s="380"/>
      <c r="H3527" s="379"/>
      <c r="I3527" s="126">
        <f>Table3[[#This Row],[No. Siri Pen]]</f>
        <v>0</v>
      </c>
      <c r="J3527" s="207">
        <f>Table3[[#This Row],[Kos (RM)]]</f>
        <v>0</v>
      </c>
      <c r="K3527" s="127">
        <f>VLOOKUP(I3527,LBA!AJ:AK,2,0)</f>
        <v>0</v>
      </c>
    </row>
    <row r="3528" spans="1:11" s="124" customFormat="1" ht="15">
      <c r="A3528" s="380"/>
      <c r="B3528" s="380"/>
      <c r="C3528" s="380"/>
      <c r="D3528" s="380"/>
      <c r="E3528" s="381"/>
      <c r="F3528" s="380"/>
      <c r="G3528" s="380"/>
      <c r="H3528" s="379"/>
      <c r="I3528" s="126">
        <f>Table3[[#This Row],[No. Siri Pen]]</f>
        <v>0</v>
      </c>
      <c r="J3528" s="207">
        <f>Table3[[#This Row],[Kos (RM)]]</f>
        <v>0</v>
      </c>
      <c r="K3528" s="127">
        <f>VLOOKUP(I3528,LBA!AJ:AK,2,0)</f>
        <v>0</v>
      </c>
    </row>
    <row r="3529" spans="1:11" s="124" customFormat="1" ht="15">
      <c r="A3529" s="380"/>
      <c r="B3529" s="380"/>
      <c r="C3529" s="380"/>
      <c r="D3529" s="380"/>
      <c r="E3529" s="381"/>
      <c r="F3529" s="380"/>
      <c r="G3529" s="380"/>
      <c r="H3529" s="379"/>
      <c r="I3529" s="126">
        <f>Table3[[#This Row],[No. Siri Pen]]</f>
        <v>0</v>
      </c>
      <c r="J3529" s="207">
        <f>Table3[[#This Row],[Kos (RM)]]</f>
        <v>0</v>
      </c>
      <c r="K3529" s="127">
        <f>VLOOKUP(I3529,LBA!AJ:AK,2,0)</f>
        <v>0</v>
      </c>
    </row>
    <row r="3530" spans="1:11" s="124" customFormat="1" ht="15">
      <c r="A3530" s="380"/>
      <c r="B3530" s="380"/>
      <c r="C3530" s="380"/>
      <c r="D3530" s="380"/>
      <c r="E3530" s="381"/>
      <c r="F3530" s="380"/>
      <c r="G3530" s="380"/>
      <c r="H3530" s="379"/>
      <c r="I3530" s="126">
        <f>Table3[[#This Row],[No. Siri Pen]]</f>
        <v>0</v>
      </c>
      <c r="J3530" s="207">
        <f>Table3[[#This Row],[Kos (RM)]]</f>
        <v>0</v>
      </c>
      <c r="K3530" s="127">
        <f>VLOOKUP(I3530,LBA!AJ:AK,2,0)</f>
        <v>0</v>
      </c>
    </row>
    <row r="3531" spans="1:11" s="124" customFormat="1" ht="15">
      <c r="A3531" s="380"/>
      <c r="B3531" s="380"/>
      <c r="C3531" s="380"/>
      <c r="D3531" s="380"/>
      <c r="E3531" s="381"/>
      <c r="F3531" s="380"/>
      <c r="G3531" s="380"/>
      <c r="H3531" s="379"/>
      <c r="I3531" s="126">
        <f>Table3[[#This Row],[No. Siri Pen]]</f>
        <v>0</v>
      </c>
      <c r="J3531" s="207">
        <f>Table3[[#This Row],[Kos (RM)]]</f>
        <v>0</v>
      </c>
      <c r="K3531" s="127">
        <f>VLOOKUP(I3531,LBA!AJ:AK,2,0)</f>
        <v>0</v>
      </c>
    </row>
    <row r="3532" spans="1:11" s="124" customFormat="1" ht="15">
      <c r="A3532" s="380"/>
      <c r="B3532" s="380"/>
      <c r="C3532" s="380"/>
      <c r="D3532" s="380"/>
      <c r="E3532" s="381"/>
      <c r="F3532" s="380"/>
      <c r="G3532" s="380"/>
      <c r="H3532" s="379"/>
      <c r="I3532" s="126">
        <f>Table3[[#This Row],[No. Siri Pen]]</f>
        <v>0</v>
      </c>
      <c r="J3532" s="207">
        <f>Table3[[#This Row],[Kos (RM)]]</f>
        <v>0</v>
      </c>
      <c r="K3532" s="127">
        <f>VLOOKUP(I3532,LBA!AJ:AK,2,0)</f>
        <v>0</v>
      </c>
    </row>
    <row r="3533" spans="1:11" s="124" customFormat="1" ht="15">
      <c r="A3533" s="380"/>
      <c r="B3533" s="380"/>
      <c r="C3533" s="380"/>
      <c r="D3533" s="380"/>
      <c r="E3533" s="381"/>
      <c r="F3533" s="380"/>
      <c r="G3533" s="380"/>
      <c r="H3533" s="379"/>
      <c r="I3533" s="126">
        <f>Table3[[#This Row],[No. Siri Pen]]</f>
        <v>0</v>
      </c>
      <c r="J3533" s="207">
        <f>Table3[[#This Row],[Kos (RM)]]</f>
        <v>0</v>
      </c>
      <c r="K3533" s="127">
        <f>VLOOKUP(I3533,LBA!AJ:AK,2,0)</f>
        <v>0</v>
      </c>
    </row>
    <row r="3534" spans="1:11" s="124" customFormat="1" ht="15">
      <c r="A3534" s="380"/>
      <c r="B3534" s="380"/>
      <c r="C3534" s="380"/>
      <c r="D3534" s="380"/>
      <c r="E3534" s="381"/>
      <c r="F3534" s="380"/>
      <c r="G3534" s="380"/>
      <c r="H3534" s="379"/>
      <c r="I3534" s="126">
        <f>Table3[[#This Row],[No. Siri Pen]]</f>
        <v>0</v>
      </c>
      <c r="J3534" s="207">
        <f>Table3[[#This Row],[Kos (RM)]]</f>
        <v>0</v>
      </c>
      <c r="K3534" s="127">
        <f>VLOOKUP(I3534,LBA!AJ:AK,2,0)</f>
        <v>0</v>
      </c>
    </row>
    <row r="3535" spans="1:11" s="124" customFormat="1" ht="15">
      <c r="A3535" s="380"/>
      <c r="B3535" s="380"/>
      <c r="C3535" s="380"/>
      <c r="D3535" s="380"/>
      <c r="E3535" s="381"/>
      <c r="F3535" s="380"/>
      <c r="G3535" s="380"/>
      <c r="H3535" s="379"/>
      <c r="I3535" s="126">
        <f>Table3[[#This Row],[No. Siri Pen]]</f>
        <v>0</v>
      </c>
      <c r="J3535" s="207">
        <f>Table3[[#This Row],[Kos (RM)]]</f>
        <v>0</v>
      </c>
      <c r="K3535" s="127">
        <f>VLOOKUP(I3535,LBA!AJ:AK,2,0)</f>
        <v>0</v>
      </c>
    </row>
    <row r="3536" spans="1:11" s="124" customFormat="1" ht="15">
      <c r="A3536" s="380"/>
      <c r="B3536" s="380"/>
      <c r="C3536" s="380"/>
      <c r="D3536" s="380"/>
      <c r="E3536" s="381"/>
      <c r="F3536" s="380"/>
      <c r="G3536" s="380"/>
      <c r="H3536" s="379"/>
      <c r="I3536" s="126">
        <f>Table3[[#This Row],[No. Siri Pen]]</f>
        <v>0</v>
      </c>
      <c r="J3536" s="207">
        <f>Table3[[#This Row],[Kos (RM)]]</f>
        <v>0</v>
      </c>
      <c r="K3536" s="127">
        <f>VLOOKUP(I3536,LBA!AJ:AK,2,0)</f>
        <v>0</v>
      </c>
    </row>
    <row r="3537" spans="1:11" s="124" customFormat="1" ht="15">
      <c r="A3537" s="380"/>
      <c r="B3537" s="380"/>
      <c r="C3537" s="380"/>
      <c r="D3537" s="380"/>
      <c r="E3537" s="381"/>
      <c r="F3537" s="380"/>
      <c r="G3537" s="380"/>
      <c r="H3537" s="379"/>
      <c r="I3537" s="126">
        <f>Table3[[#This Row],[No. Siri Pen]]</f>
        <v>0</v>
      </c>
      <c r="J3537" s="207">
        <f>Table3[[#This Row],[Kos (RM)]]</f>
        <v>0</v>
      </c>
      <c r="K3537" s="127">
        <f>VLOOKUP(I3537,LBA!AJ:AK,2,0)</f>
        <v>0</v>
      </c>
    </row>
    <row r="3538" spans="1:11" s="124" customFormat="1" ht="15">
      <c r="A3538" s="380"/>
      <c r="B3538" s="380"/>
      <c r="C3538" s="380"/>
      <c r="D3538" s="380"/>
      <c r="E3538" s="381"/>
      <c r="F3538" s="380"/>
      <c r="G3538" s="380"/>
      <c r="H3538" s="379"/>
      <c r="I3538" s="126">
        <f>Table3[[#This Row],[No. Siri Pen]]</f>
        <v>0</v>
      </c>
      <c r="J3538" s="207">
        <f>Table3[[#This Row],[Kos (RM)]]</f>
        <v>0</v>
      </c>
      <c r="K3538" s="127">
        <f>VLOOKUP(I3538,LBA!AJ:AK,2,0)</f>
        <v>0</v>
      </c>
    </row>
    <row r="3539" spans="1:11" s="124" customFormat="1" ht="15">
      <c r="A3539" s="380"/>
      <c r="B3539" s="380"/>
      <c r="C3539" s="380"/>
      <c r="D3539" s="380"/>
      <c r="E3539" s="381"/>
      <c r="F3539" s="380"/>
      <c r="G3539" s="380"/>
      <c r="H3539" s="379"/>
      <c r="I3539" s="126">
        <f>Table3[[#This Row],[No. Siri Pen]]</f>
        <v>0</v>
      </c>
      <c r="J3539" s="207">
        <f>Table3[[#This Row],[Kos (RM)]]</f>
        <v>0</v>
      </c>
      <c r="K3539" s="127">
        <f>VLOOKUP(I3539,LBA!AJ:AK,2,0)</f>
        <v>0</v>
      </c>
    </row>
    <row r="3540" spans="1:11" s="124" customFormat="1" ht="15">
      <c r="A3540" s="380"/>
      <c r="B3540" s="380"/>
      <c r="C3540" s="380"/>
      <c r="D3540" s="380"/>
      <c r="E3540" s="381"/>
      <c r="F3540" s="380"/>
      <c r="G3540" s="380"/>
      <c r="H3540" s="379"/>
      <c r="I3540" s="126">
        <f>Table3[[#This Row],[No. Siri Pen]]</f>
        <v>0</v>
      </c>
      <c r="J3540" s="207">
        <f>Table3[[#This Row],[Kos (RM)]]</f>
        <v>0</v>
      </c>
      <c r="K3540" s="127">
        <f>VLOOKUP(I3540,LBA!AJ:AK,2,0)</f>
        <v>0</v>
      </c>
    </row>
    <row r="3541" spans="1:11" s="124" customFormat="1" ht="15">
      <c r="A3541" s="380"/>
      <c r="B3541" s="380"/>
      <c r="C3541" s="380"/>
      <c r="D3541" s="380"/>
      <c r="E3541" s="381"/>
      <c r="F3541" s="380"/>
      <c r="G3541" s="380"/>
      <c r="H3541" s="379"/>
      <c r="I3541" s="126">
        <f>Table3[[#This Row],[No. Siri Pen]]</f>
        <v>0</v>
      </c>
      <c r="J3541" s="207">
        <f>Table3[[#This Row],[Kos (RM)]]</f>
        <v>0</v>
      </c>
      <c r="K3541" s="127">
        <f>VLOOKUP(I3541,LBA!AJ:AK,2,0)</f>
        <v>0</v>
      </c>
    </row>
    <row r="3542" spans="1:11" s="124" customFormat="1" ht="15">
      <c r="A3542" s="380"/>
      <c r="B3542" s="380"/>
      <c r="C3542" s="380"/>
      <c r="D3542" s="380"/>
      <c r="E3542" s="381"/>
      <c r="F3542" s="380"/>
      <c r="G3542" s="380"/>
      <c r="H3542" s="379"/>
      <c r="I3542" s="126">
        <f>Table3[[#This Row],[No. Siri Pen]]</f>
        <v>0</v>
      </c>
      <c r="J3542" s="207">
        <f>Table3[[#This Row],[Kos (RM)]]</f>
        <v>0</v>
      </c>
      <c r="K3542" s="127">
        <f>VLOOKUP(I3542,LBA!AJ:AK,2,0)</f>
        <v>0</v>
      </c>
    </row>
    <row r="3543" spans="1:11" s="124" customFormat="1" ht="15">
      <c r="A3543" s="380"/>
      <c r="B3543" s="380"/>
      <c r="C3543" s="380"/>
      <c r="D3543" s="380"/>
      <c r="E3543" s="381"/>
      <c r="F3543" s="380"/>
      <c r="G3543" s="380"/>
      <c r="H3543" s="379"/>
      <c r="I3543" s="126">
        <f>Table3[[#This Row],[No. Siri Pen]]</f>
        <v>0</v>
      </c>
      <c r="J3543" s="207">
        <f>Table3[[#This Row],[Kos (RM)]]</f>
        <v>0</v>
      </c>
      <c r="K3543" s="127">
        <f>VLOOKUP(I3543,LBA!AJ:AK,2,0)</f>
        <v>0</v>
      </c>
    </row>
    <row r="3544" spans="1:11" s="124" customFormat="1" ht="15">
      <c r="A3544" s="380"/>
      <c r="B3544" s="380"/>
      <c r="C3544" s="380"/>
      <c r="D3544" s="380"/>
      <c r="E3544" s="381"/>
      <c r="F3544" s="380"/>
      <c r="G3544" s="380"/>
      <c r="H3544" s="379"/>
      <c r="I3544" s="126">
        <f>Table3[[#This Row],[No. Siri Pen]]</f>
        <v>0</v>
      </c>
      <c r="J3544" s="207">
        <f>Table3[[#This Row],[Kos (RM)]]</f>
        <v>0</v>
      </c>
      <c r="K3544" s="127">
        <f>VLOOKUP(I3544,LBA!AJ:AK,2,0)</f>
        <v>0</v>
      </c>
    </row>
    <row r="3545" spans="1:11" s="124" customFormat="1" ht="15">
      <c r="A3545" s="380"/>
      <c r="B3545" s="380"/>
      <c r="C3545" s="380"/>
      <c r="D3545" s="380"/>
      <c r="E3545" s="381"/>
      <c r="F3545" s="380"/>
      <c r="G3545" s="380"/>
      <c r="H3545" s="379"/>
      <c r="I3545" s="126">
        <f>Table3[[#This Row],[No. Siri Pen]]</f>
        <v>0</v>
      </c>
      <c r="J3545" s="207">
        <f>Table3[[#This Row],[Kos (RM)]]</f>
        <v>0</v>
      </c>
      <c r="K3545" s="127">
        <f>VLOOKUP(I3545,LBA!AJ:AK,2,0)</f>
        <v>0</v>
      </c>
    </row>
    <row r="3546" spans="1:11" s="124" customFormat="1" ht="15">
      <c r="A3546" s="380"/>
      <c r="B3546" s="380"/>
      <c r="C3546" s="380"/>
      <c r="D3546" s="380"/>
      <c r="E3546" s="381"/>
      <c r="F3546" s="380"/>
      <c r="G3546" s="380"/>
      <c r="H3546" s="379"/>
      <c r="I3546" s="126">
        <f>Table3[[#This Row],[No. Siri Pen]]</f>
        <v>0</v>
      </c>
      <c r="J3546" s="207">
        <f>Table3[[#This Row],[Kos (RM)]]</f>
        <v>0</v>
      </c>
      <c r="K3546" s="127">
        <f>VLOOKUP(I3546,LBA!AJ:AK,2,0)</f>
        <v>0</v>
      </c>
    </row>
    <row r="3547" spans="1:11" s="124" customFormat="1" ht="15">
      <c r="A3547" s="380"/>
      <c r="B3547" s="380"/>
      <c r="C3547" s="380"/>
      <c r="D3547" s="380"/>
      <c r="E3547" s="381"/>
      <c r="F3547" s="380"/>
      <c r="G3547" s="380"/>
      <c r="H3547" s="379"/>
      <c r="I3547" s="126">
        <f>Table3[[#This Row],[No. Siri Pen]]</f>
        <v>0</v>
      </c>
      <c r="J3547" s="207">
        <f>Table3[[#This Row],[Kos (RM)]]</f>
        <v>0</v>
      </c>
      <c r="K3547" s="127">
        <f>VLOOKUP(I3547,LBA!AJ:AK,2,0)</f>
        <v>0</v>
      </c>
    </row>
    <row r="3548" spans="1:11" s="124" customFormat="1" ht="15">
      <c r="A3548" s="380"/>
      <c r="B3548" s="380"/>
      <c r="C3548" s="380"/>
      <c r="D3548" s="380"/>
      <c r="E3548" s="381"/>
      <c r="F3548" s="380"/>
      <c r="G3548" s="380"/>
      <c r="H3548" s="379"/>
      <c r="I3548" s="126">
        <f>Table3[[#This Row],[No. Siri Pen]]</f>
        <v>0</v>
      </c>
      <c r="J3548" s="207">
        <f>Table3[[#This Row],[Kos (RM)]]</f>
        <v>0</v>
      </c>
      <c r="K3548" s="127">
        <f>VLOOKUP(I3548,LBA!AJ:AK,2,0)</f>
        <v>0</v>
      </c>
    </row>
    <row r="3549" spans="1:11" s="124" customFormat="1" ht="15">
      <c r="A3549" s="380"/>
      <c r="B3549" s="380"/>
      <c r="C3549" s="380"/>
      <c r="D3549" s="380"/>
      <c r="E3549" s="381"/>
      <c r="F3549" s="380"/>
      <c r="G3549" s="380"/>
      <c r="H3549" s="379"/>
      <c r="I3549" s="126">
        <f>Table3[[#This Row],[No. Siri Pen]]</f>
        <v>0</v>
      </c>
      <c r="J3549" s="207">
        <f>Table3[[#This Row],[Kos (RM)]]</f>
        <v>0</v>
      </c>
      <c r="K3549" s="127">
        <f>VLOOKUP(I3549,LBA!AJ:AK,2,0)</f>
        <v>0</v>
      </c>
    </row>
    <row r="3550" spans="1:11" s="124" customFormat="1" ht="15">
      <c r="A3550" s="380"/>
      <c r="B3550" s="380"/>
      <c r="C3550" s="380"/>
      <c r="D3550" s="380"/>
      <c r="E3550" s="381"/>
      <c r="F3550" s="380"/>
      <c r="G3550" s="380"/>
      <c r="H3550" s="379"/>
      <c r="I3550" s="126">
        <f>Table3[[#This Row],[No. Siri Pen]]</f>
        <v>0</v>
      </c>
      <c r="J3550" s="207">
        <f>Table3[[#This Row],[Kos (RM)]]</f>
        <v>0</v>
      </c>
      <c r="K3550" s="127">
        <f>VLOOKUP(I3550,LBA!AJ:AK,2,0)</f>
        <v>0</v>
      </c>
    </row>
    <row r="3551" spans="1:11" s="124" customFormat="1" ht="15">
      <c r="A3551" s="380"/>
      <c r="B3551" s="380"/>
      <c r="C3551" s="380"/>
      <c r="D3551" s="380"/>
      <c r="E3551" s="381"/>
      <c r="F3551" s="380"/>
      <c r="G3551" s="380"/>
      <c r="H3551" s="379"/>
      <c r="I3551" s="126">
        <f>Table3[[#This Row],[No. Siri Pen]]</f>
        <v>0</v>
      </c>
      <c r="J3551" s="207">
        <f>Table3[[#This Row],[Kos (RM)]]</f>
        <v>0</v>
      </c>
      <c r="K3551" s="127">
        <f>VLOOKUP(I3551,LBA!AJ:AK,2,0)</f>
        <v>0</v>
      </c>
    </row>
    <row r="3552" spans="1:11" s="124" customFormat="1" ht="15">
      <c r="A3552" s="380"/>
      <c r="B3552" s="380"/>
      <c r="C3552" s="380"/>
      <c r="D3552" s="380"/>
      <c r="E3552" s="381"/>
      <c r="F3552" s="380"/>
      <c r="G3552" s="380"/>
      <c r="H3552" s="379"/>
      <c r="I3552" s="126">
        <f>Table3[[#This Row],[No. Siri Pen]]</f>
        <v>0</v>
      </c>
      <c r="J3552" s="207">
        <f>Table3[[#This Row],[Kos (RM)]]</f>
        <v>0</v>
      </c>
      <c r="K3552" s="127">
        <f>VLOOKUP(I3552,LBA!AJ:AK,2,0)</f>
        <v>0</v>
      </c>
    </row>
    <row r="3553" spans="1:11" s="124" customFormat="1" ht="15">
      <c r="A3553" s="380"/>
      <c r="B3553" s="380"/>
      <c r="C3553" s="380"/>
      <c r="D3553" s="380"/>
      <c r="E3553" s="381"/>
      <c r="F3553" s="380"/>
      <c r="G3553" s="380"/>
      <c r="H3553" s="379"/>
      <c r="I3553" s="126">
        <f>Table3[[#This Row],[No. Siri Pen]]</f>
        <v>0</v>
      </c>
      <c r="J3553" s="207">
        <f>Table3[[#This Row],[Kos (RM)]]</f>
        <v>0</v>
      </c>
      <c r="K3553" s="127">
        <f>VLOOKUP(I3553,LBA!AJ:AK,2,0)</f>
        <v>0</v>
      </c>
    </row>
    <row r="3554" spans="1:11" s="124" customFormat="1" ht="15">
      <c r="A3554" s="380"/>
      <c r="B3554" s="380"/>
      <c r="C3554" s="380"/>
      <c r="D3554" s="380"/>
      <c r="E3554" s="381"/>
      <c r="F3554" s="380"/>
      <c r="G3554" s="380"/>
      <c r="H3554" s="379"/>
      <c r="I3554" s="126">
        <f>Table3[[#This Row],[No. Siri Pen]]</f>
        <v>0</v>
      </c>
      <c r="J3554" s="207">
        <f>Table3[[#This Row],[Kos (RM)]]</f>
        <v>0</v>
      </c>
      <c r="K3554" s="127">
        <f>VLOOKUP(I3554,LBA!AJ:AK,2,0)</f>
        <v>0</v>
      </c>
    </row>
    <row r="3555" spans="1:11" s="124" customFormat="1" ht="15">
      <c r="A3555" s="380"/>
      <c r="B3555" s="380"/>
      <c r="C3555" s="380"/>
      <c r="D3555" s="380"/>
      <c r="E3555" s="381"/>
      <c r="F3555" s="380"/>
      <c r="G3555" s="380"/>
      <c r="H3555" s="379"/>
      <c r="I3555" s="126">
        <f>Table3[[#This Row],[No. Siri Pen]]</f>
        <v>0</v>
      </c>
      <c r="J3555" s="207">
        <f>Table3[[#This Row],[Kos (RM)]]</f>
        <v>0</v>
      </c>
      <c r="K3555" s="127">
        <f>VLOOKUP(I3555,LBA!AJ:AK,2,0)</f>
        <v>0</v>
      </c>
    </row>
    <row r="3556" spans="1:11" s="124" customFormat="1" ht="15">
      <c r="A3556" s="380"/>
      <c r="B3556" s="380"/>
      <c r="C3556" s="380"/>
      <c r="D3556" s="380"/>
      <c r="E3556" s="381"/>
      <c r="F3556" s="380"/>
      <c r="G3556" s="380"/>
      <c r="H3556" s="379"/>
      <c r="I3556" s="126">
        <f>Table3[[#This Row],[No. Siri Pen]]</f>
        <v>0</v>
      </c>
      <c r="J3556" s="207">
        <f>Table3[[#This Row],[Kos (RM)]]</f>
        <v>0</v>
      </c>
      <c r="K3556" s="127">
        <f>VLOOKUP(I3556,LBA!AJ:AK,2,0)</f>
        <v>0</v>
      </c>
    </row>
    <row r="3557" spans="1:11" s="124" customFormat="1" ht="15">
      <c r="A3557" s="380"/>
      <c r="B3557" s="380"/>
      <c r="C3557" s="380"/>
      <c r="D3557" s="380"/>
      <c r="E3557" s="381"/>
      <c r="F3557" s="380"/>
      <c r="G3557" s="380"/>
      <c r="H3557" s="379"/>
      <c r="I3557" s="126">
        <f>Table3[[#This Row],[No. Siri Pen]]</f>
        <v>0</v>
      </c>
      <c r="J3557" s="207">
        <f>Table3[[#This Row],[Kos (RM)]]</f>
        <v>0</v>
      </c>
      <c r="K3557" s="127">
        <f>VLOOKUP(I3557,LBA!AJ:AK,2,0)</f>
        <v>0</v>
      </c>
    </row>
    <row r="3558" spans="1:11" s="124" customFormat="1" ht="15">
      <c r="A3558" s="380"/>
      <c r="B3558" s="380"/>
      <c r="C3558" s="380"/>
      <c r="D3558" s="380"/>
      <c r="E3558" s="381"/>
      <c r="F3558" s="380"/>
      <c r="G3558" s="380"/>
      <c r="H3558" s="379"/>
      <c r="I3558" s="126">
        <f>Table3[[#This Row],[No. Siri Pen]]</f>
        <v>0</v>
      </c>
      <c r="J3558" s="207">
        <f>Table3[[#This Row],[Kos (RM)]]</f>
        <v>0</v>
      </c>
      <c r="K3558" s="127">
        <f>VLOOKUP(I3558,LBA!AJ:AK,2,0)</f>
        <v>0</v>
      </c>
    </row>
    <row r="3559" spans="1:11" s="124" customFormat="1" ht="15">
      <c r="A3559" s="380"/>
      <c r="B3559" s="380"/>
      <c r="C3559" s="380"/>
      <c r="D3559" s="380"/>
      <c r="E3559" s="381"/>
      <c r="F3559" s="380"/>
      <c r="G3559" s="380"/>
      <c r="H3559" s="379"/>
      <c r="I3559" s="126">
        <f>Table3[[#This Row],[No. Siri Pen]]</f>
        <v>0</v>
      </c>
      <c r="J3559" s="207">
        <f>Table3[[#This Row],[Kos (RM)]]</f>
        <v>0</v>
      </c>
      <c r="K3559" s="127">
        <f>VLOOKUP(I3559,LBA!AJ:AK,2,0)</f>
        <v>0</v>
      </c>
    </row>
    <row r="3560" spans="1:11" s="124" customFormat="1" ht="15">
      <c r="A3560" s="380"/>
      <c r="B3560" s="380"/>
      <c r="C3560" s="380"/>
      <c r="D3560" s="380"/>
      <c r="E3560" s="381"/>
      <c r="F3560" s="380"/>
      <c r="G3560" s="380"/>
      <c r="H3560" s="379"/>
      <c r="I3560" s="126">
        <f>Table3[[#This Row],[No. Siri Pen]]</f>
        <v>0</v>
      </c>
      <c r="J3560" s="207">
        <f>Table3[[#This Row],[Kos (RM)]]</f>
        <v>0</v>
      </c>
      <c r="K3560" s="127">
        <f>VLOOKUP(I3560,LBA!AJ:AK,2,0)</f>
        <v>0</v>
      </c>
    </row>
    <row r="3561" spans="1:11" s="124" customFormat="1" ht="15">
      <c r="A3561" s="380"/>
      <c r="B3561" s="380"/>
      <c r="C3561" s="380"/>
      <c r="D3561" s="380"/>
      <c r="E3561" s="381"/>
      <c r="F3561" s="380"/>
      <c r="G3561" s="380"/>
      <c r="H3561" s="379"/>
      <c r="I3561" s="126">
        <f>Table3[[#This Row],[No. Siri Pen]]</f>
        <v>0</v>
      </c>
      <c r="J3561" s="207">
        <f>Table3[[#This Row],[Kos (RM)]]</f>
        <v>0</v>
      </c>
      <c r="K3561" s="127">
        <f>VLOOKUP(I3561,LBA!AJ:AK,2,0)</f>
        <v>0</v>
      </c>
    </row>
    <row r="3562" spans="1:11" s="124" customFormat="1" ht="15">
      <c r="A3562" s="380"/>
      <c r="B3562" s="380"/>
      <c r="C3562" s="380"/>
      <c r="D3562" s="380"/>
      <c r="E3562" s="381"/>
      <c r="F3562" s="380"/>
      <c r="G3562" s="380"/>
      <c r="H3562" s="379"/>
      <c r="I3562" s="126">
        <f>Table3[[#This Row],[No. Siri Pen]]</f>
        <v>0</v>
      </c>
      <c r="J3562" s="207">
        <f>Table3[[#This Row],[Kos (RM)]]</f>
        <v>0</v>
      </c>
      <c r="K3562" s="127">
        <f>VLOOKUP(I3562,LBA!AJ:AK,2,0)</f>
        <v>0</v>
      </c>
    </row>
    <row r="3563" spans="1:11" s="124" customFormat="1" ht="15">
      <c r="A3563" s="380"/>
      <c r="B3563" s="380"/>
      <c r="C3563" s="380"/>
      <c r="D3563" s="380"/>
      <c r="E3563" s="381"/>
      <c r="F3563" s="380"/>
      <c r="G3563" s="380"/>
      <c r="H3563" s="379"/>
      <c r="I3563" s="126">
        <f>Table3[[#This Row],[No. Siri Pen]]</f>
        <v>0</v>
      </c>
      <c r="J3563" s="207">
        <f>Table3[[#This Row],[Kos (RM)]]</f>
        <v>0</v>
      </c>
      <c r="K3563" s="127">
        <f>VLOOKUP(I3563,LBA!AJ:AK,2,0)</f>
        <v>0</v>
      </c>
    </row>
    <row r="3564" spans="1:11" s="124" customFormat="1" ht="15">
      <c r="A3564" s="380"/>
      <c r="B3564" s="380"/>
      <c r="C3564" s="380"/>
      <c r="D3564" s="380"/>
      <c r="E3564" s="381"/>
      <c r="F3564" s="380"/>
      <c r="G3564" s="380"/>
      <c r="H3564" s="379"/>
      <c r="I3564" s="126">
        <f>Table3[[#This Row],[No. Siri Pen]]</f>
        <v>0</v>
      </c>
      <c r="J3564" s="207">
        <f>Table3[[#This Row],[Kos (RM)]]</f>
        <v>0</v>
      </c>
      <c r="K3564" s="127">
        <f>VLOOKUP(I3564,LBA!AJ:AK,2,0)</f>
        <v>0</v>
      </c>
    </row>
    <row r="3565" spans="1:11" s="124" customFormat="1" ht="15">
      <c r="A3565" s="380"/>
      <c r="B3565" s="380"/>
      <c r="C3565" s="380"/>
      <c r="D3565" s="380"/>
      <c r="E3565" s="381"/>
      <c r="F3565" s="380"/>
      <c r="G3565" s="380"/>
      <c r="H3565" s="379"/>
      <c r="I3565" s="126">
        <f>Table3[[#This Row],[No. Siri Pen]]</f>
        <v>0</v>
      </c>
      <c r="J3565" s="207">
        <f>Table3[[#This Row],[Kos (RM)]]</f>
        <v>0</v>
      </c>
      <c r="K3565" s="127">
        <f>VLOOKUP(I3565,LBA!AJ:AK,2,0)</f>
        <v>0</v>
      </c>
    </row>
    <row r="3566" spans="1:11" s="124" customFormat="1" ht="15">
      <c r="A3566" s="380"/>
      <c r="B3566" s="380"/>
      <c r="C3566" s="380"/>
      <c r="D3566" s="380"/>
      <c r="E3566" s="381"/>
      <c r="F3566" s="380"/>
      <c r="G3566" s="380"/>
      <c r="H3566" s="379"/>
      <c r="I3566" s="126">
        <f>Table3[[#This Row],[No. Siri Pen]]</f>
        <v>0</v>
      </c>
      <c r="J3566" s="207">
        <f>Table3[[#This Row],[Kos (RM)]]</f>
        <v>0</v>
      </c>
      <c r="K3566" s="127">
        <f>VLOOKUP(I3566,LBA!AJ:AK,2,0)</f>
        <v>0</v>
      </c>
    </row>
    <row r="3567" spans="1:11" s="124" customFormat="1" ht="15">
      <c r="A3567" s="380"/>
      <c r="B3567" s="380"/>
      <c r="C3567" s="380"/>
      <c r="D3567" s="380"/>
      <c r="E3567" s="381"/>
      <c r="F3567" s="380"/>
      <c r="G3567" s="380"/>
      <c r="H3567" s="379"/>
      <c r="I3567" s="126">
        <f>Table3[[#This Row],[No. Siri Pen]]</f>
        <v>0</v>
      </c>
      <c r="J3567" s="207">
        <f>Table3[[#This Row],[Kos (RM)]]</f>
        <v>0</v>
      </c>
      <c r="K3567" s="127">
        <f>VLOOKUP(I3567,LBA!AJ:AK,2,0)</f>
        <v>0</v>
      </c>
    </row>
    <row r="3568" spans="1:11" s="124" customFormat="1" ht="15">
      <c r="A3568" s="380"/>
      <c r="B3568" s="380"/>
      <c r="C3568" s="380"/>
      <c r="D3568" s="380"/>
      <c r="E3568" s="381"/>
      <c r="F3568" s="380"/>
      <c r="G3568" s="380"/>
      <c r="H3568" s="379"/>
      <c r="I3568" s="126">
        <f>Table3[[#This Row],[No. Siri Pen]]</f>
        <v>0</v>
      </c>
      <c r="J3568" s="207">
        <f>Table3[[#This Row],[Kos (RM)]]</f>
        <v>0</v>
      </c>
      <c r="K3568" s="127">
        <f>VLOOKUP(I3568,LBA!AJ:AK,2,0)</f>
        <v>0</v>
      </c>
    </row>
    <row r="3569" spans="1:11" s="124" customFormat="1" ht="15">
      <c r="A3569" s="380"/>
      <c r="B3569" s="380"/>
      <c r="C3569" s="380"/>
      <c r="D3569" s="380"/>
      <c r="E3569" s="381"/>
      <c r="F3569" s="380"/>
      <c r="G3569" s="380"/>
      <c r="H3569" s="379"/>
      <c r="I3569" s="126">
        <f>Table3[[#This Row],[No. Siri Pen]]</f>
        <v>0</v>
      </c>
      <c r="J3569" s="207">
        <f>Table3[[#This Row],[Kos (RM)]]</f>
        <v>0</v>
      </c>
      <c r="K3569" s="127">
        <f>VLOOKUP(I3569,LBA!AJ:AK,2,0)</f>
        <v>0</v>
      </c>
    </row>
    <row r="3570" spans="1:11" s="124" customFormat="1" ht="15">
      <c r="A3570" s="380"/>
      <c r="B3570" s="380"/>
      <c r="C3570" s="380"/>
      <c r="D3570" s="380"/>
      <c r="E3570" s="381"/>
      <c r="F3570" s="380"/>
      <c r="G3570" s="380"/>
      <c r="H3570" s="379"/>
      <c r="I3570" s="126">
        <f>Table3[[#This Row],[No. Siri Pen]]</f>
        <v>0</v>
      </c>
      <c r="J3570" s="207">
        <f>Table3[[#This Row],[Kos (RM)]]</f>
        <v>0</v>
      </c>
      <c r="K3570" s="127">
        <f>VLOOKUP(I3570,LBA!AJ:AK,2,0)</f>
        <v>0</v>
      </c>
    </row>
    <row r="3571" spans="1:11" s="124" customFormat="1" ht="15">
      <c r="A3571" s="380"/>
      <c r="B3571" s="380"/>
      <c r="C3571" s="380"/>
      <c r="D3571" s="380"/>
      <c r="E3571" s="381"/>
      <c r="F3571" s="380"/>
      <c r="G3571" s="380"/>
      <c r="H3571" s="379"/>
      <c r="I3571" s="126">
        <f>Table3[[#This Row],[No. Siri Pen]]</f>
        <v>0</v>
      </c>
      <c r="J3571" s="207">
        <f>Table3[[#This Row],[Kos (RM)]]</f>
        <v>0</v>
      </c>
      <c r="K3571" s="127">
        <f>VLOOKUP(I3571,LBA!AJ:AK,2,0)</f>
        <v>0</v>
      </c>
    </row>
    <row r="3572" spans="1:11" s="124" customFormat="1" ht="15">
      <c r="A3572" s="380"/>
      <c r="B3572" s="380"/>
      <c r="C3572" s="380"/>
      <c r="D3572" s="380"/>
      <c r="E3572" s="381"/>
      <c r="F3572" s="380"/>
      <c r="G3572" s="380"/>
      <c r="H3572" s="379"/>
      <c r="I3572" s="126">
        <f>Table3[[#This Row],[No. Siri Pen]]</f>
        <v>0</v>
      </c>
      <c r="J3572" s="207">
        <f>Table3[[#This Row],[Kos (RM)]]</f>
        <v>0</v>
      </c>
      <c r="K3572" s="127">
        <f>VLOOKUP(I3572,LBA!AJ:AK,2,0)</f>
        <v>0</v>
      </c>
    </row>
    <row r="3573" spans="1:11" s="124" customFormat="1" ht="15">
      <c r="A3573" s="380"/>
      <c r="B3573" s="380"/>
      <c r="C3573" s="380"/>
      <c r="D3573" s="380"/>
      <c r="E3573" s="381"/>
      <c r="F3573" s="380"/>
      <c r="G3573" s="380"/>
      <c r="H3573" s="379"/>
      <c r="I3573" s="126">
        <f>Table3[[#This Row],[No. Siri Pen]]</f>
        <v>0</v>
      </c>
      <c r="J3573" s="207">
        <f>Table3[[#This Row],[Kos (RM)]]</f>
        <v>0</v>
      </c>
      <c r="K3573" s="127">
        <f>VLOOKUP(I3573,LBA!AJ:AK,2,0)</f>
        <v>0</v>
      </c>
    </row>
    <row r="3574" spans="1:11" s="124" customFormat="1" ht="15">
      <c r="A3574" s="380"/>
      <c r="B3574" s="380"/>
      <c r="C3574" s="380"/>
      <c r="D3574" s="380"/>
      <c r="E3574" s="381"/>
      <c r="F3574" s="380"/>
      <c r="G3574" s="380"/>
      <c r="H3574" s="379"/>
      <c r="I3574" s="126">
        <f>Table3[[#This Row],[No. Siri Pen]]</f>
        <v>0</v>
      </c>
      <c r="J3574" s="207">
        <f>Table3[[#This Row],[Kos (RM)]]</f>
        <v>0</v>
      </c>
      <c r="K3574" s="127">
        <f>VLOOKUP(I3574,LBA!AJ:AK,2,0)</f>
        <v>0</v>
      </c>
    </row>
    <row r="3575" spans="1:11" s="124" customFormat="1" ht="15">
      <c r="A3575" s="380"/>
      <c r="B3575" s="380"/>
      <c r="C3575" s="380"/>
      <c r="D3575" s="380"/>
      <c r="E3575" s="381"/>
      <c r="F3575" s="380"/>
      <c r="G3575" s="380"/>
      <c r="H3575" s="379"/>
      <c r="I3575" s="126">
        <f>Table3[[#This Row],[No. Siri Pen]]</f>
        <v>0</v>
      </c>
      <c r="J3575" s="207">
        <f>Table3[[#This Row],[Kos (RM)]]</f>
        <v>0</v>
      </c>
      <c r="K3575" s="127">
        <f>VLOOKUP(I3575,LBA!AJ:AK,2,0)</f>
        <v>0</v>
      </c>
    </row>
    <row r="3576" spans="1:11" s="124" customFormat="1" ht="15">
      <c r="A3576" s="380"/>
      <c r="B3576" s="380"/>
      <c r="C3576" s="380"/>
      <c r="D3576" s="380"/>
      <c r="E3576" s="381"/>
      <c r="F3576" s="380"/>
      <c r="G3576" s="380"/>
      <c r="H3576" s="379"/>
      <c r="I3576" s="126">
        <f>Table3[[#This Row],[No. Siri Pen]]</f>
        <v>0</v>
      </c>
      <c r="J3576" s="207">
        <f>Table3[[#This Row],[Kos (RM)]]</f>
        <v>0</v>
      </c>
      <c r="K3576" s="127">
        <f>VLOOKUP(I3576,LBA!AJ:AK,2,0)</f>
        <v>0</v>
      </c>
    </row>
    <row r="3577" spans="1:11" s="124" customFormat="1" ht="15">
      <c r="A3577" s="380"/>
      <c r="B3577" s="380"/>
      <c r="C3577" s="380"/>
      <c r="D3577" s="380"/>
      <c r="E3577" s="381"/>
      <c r="F3577" s="380"/>
      <c r="G3577" s="380"/>
      <c r="H3577" s="379"/>
      <c r="I3577" s="126">
        <f>Table3[[#This Row],[No. Siri Pen]]</f>
        <v>0</v>
      </c>
      <c r="J3577" s="207">
        <f>Table3[[#This Row],[Kos (RM)]]</f>
        <v>0</v>
      </c>
      <c r="K3577" s="127">
        <f>VLOOKUP(I3577,LBA!AJ:AK,2,0)</f>
        <v>0</v>
      </c>
    </row>
    <row r="3578" spans="1:11" s="124" customFormat="1" ht="15">
      <c r="A3578" s="380"/>
      <c r="B3578" s="380"/>
      <c r="C3578" s="380"/>
      <c r="D3578" s="380"/>
      <c r="E3578" s="381"/>
      <c r="F3578" s="380"/>
      <c r="G3578" s="380"/>
      <c r="H3578" s="379"/>
      <c r="I3578" s="126">
        <f>Table3[[#This Row],[No. Siri Pen]]</f>
        <v>0</v>
      </c>
      <c r="J3578" s="207">
        <f>Table3[[#This Row],[Kos (RM)]]</f>
        <v>0</v>
      </c>
      <c r="K3578" s="127">
        <f>VLOOKUP(I3578,LBA!AJ:AK,2,0)</f>
        <v>0</v>
      </c>
    </row>
    <row r="3579" spans="1:11" s="124" customFormat="1" ht="15">
      <c r="A3579" s="380"/>
      <c r="B3579" s="380"/>
      <c r="C3579" s="380"/>
      <c r="D3579" s="380"/>
      <c r="E3579" s="381"/>
      <c r="F3579" s="380"/>
      <c r="G3579" s="380"/>
      <c r="H3579" s="379"/>
      <c r="I3579" s="126">
        <f>Table3[[#This Row],[No. Siri Pen]]</f>
        <v>0</v>
      </c>
      <c r="J3579" s="207">
        <f>Table3[[#This Row],[Kos (RM)]]</f>
        <v>0</v>
      </c>
      <c r="K3579" s="127">
        <f>VLOOKUP(I3579,LBA!AJ:AK,2,0)</f>
        <v>0</v>
      </c>
    </row>
    <row r="3580" spans="1:11" s="124" customFormat="1" ht="15">
      <c r="A3580" s="380"/>
      <c r="B3580" s="380"/>
      <c r="C3580" s="380"/>
      <c r="D3580" s="380"/>
      <c r="E3580" s="381"/>
      <c r="F3580" s="380"/>
      <c r="G3580" s="380"/>
      <c r="H3580" s="379"/>
      <c r="I3580" s="126">
        <f>Table3[[#This Row],[No. Siri Pen]]</f>
        <v>0</v>
      </c>
      <c r="J3580" s="207">
        <f>Table3[[#This Row],[Kos (RM)]]</f>
        <v>0</v>
      </c>
      <c r="K3580" s="127">
        <f>VLOOKUP(I3580,LBA!AJ:AK,2,0)</f>
        <v>0</v>
      </c>
    </row>
    <row r="3581" spans="1:11" s="124" customFormat="1" ht="15">
      <c r="A3581" s="380"/>
      <c r="B3581" s="380"/>
      <c r="C3581" s="380"/>
      <c r="D3581" s="380"/>
      <c r="E3581" s="381"/>
      <c r="F3581" s="380"/>
      <c r="G3581" s="380"/>
      <c r="H3581" s="379"/>
      <c r="I3581" s="126">
        <f>Table3[[#This Row],[No. Siri Pen]]</f>
        <v>0</v>
      </c>
      <c r="J3581" s="207">
        <f>Table3[[#This Row],[Kos (RM)]]</f>
        <v>0</v>
      </c>
      <c r="K3581" s="127">
        <f>VLOOKUP(I3581,LBA!AJ:AK,2,0)</f>
        <v>0</v>
      </c>
    </row>
    <row r="3582" spans="1:11" s="124" customFormat="1" ht="15">
      <c r="A3582" s="380"/>
      <c r="B3582" s="380"/>
      <c r="C3582" s="380"/>
      <c r="D3582" s="380"/>
      <c r="E3582" s="381"/>
      <c r="F3582" s="380"/>
      <c r="G3582" s="380"/>
      <c r="H3582" s="379"/>
      <c r="I3582" s="126">
        <f>Table3[[#This Row],[No. Siri Pen]]</f>
        <v>0</v>
      </c>
      <c r="J3582" s="207">
        <f>Table3[[#This Row],[Kos (RM)]]</f>
        <v>0</v>
      </c>
      <c r="K3582" s="127">
        <f>VLOOKUP(I3582,LBA!AJ:AK,2,0)</f>
        <v>0</v>
      </c>
    </row>
    <row r="3583" spans="1:11" s="124" customFormat="1" ht="15">
      <c r="A3583" s="380"/>
      <c r="B3583" s="380"/>
      <c r="C3583" s="380"/>
      <c r="D3583" s="380"/>
      <c r="E3583" s="381"/>
      <c r="F3583" s="380"/>
      <c r="G3583" s="380"/>
      <c r="H3583" s="379"/>
      <c r="I3583" s="126">
        <f>Table3[[#This Row],[No. Siri Pen]]</f>
        <v>0</v>
      </c>
      <c r="J3583" s="207">
        <f>Table3[[#This Row],[Kos (RM)]]</f>
        <v>0</v>
      </c>
      <c r="K3583" s="127">
        <f>VLOOKUP(I3583,LBA!AJ:AK,2,0)</f>
        <v>0</v>
      </c>
    </row>
    <row r="3584" spans="1:11" s="124" customFormat="1" ht="15">
      <c r="A3584" s="380"/>
      <c r="B3584" s="380"/>
      <c r="C3584" s="380"/>
      <c r="D3584" s="380"/>
      <c r="E3584" s="381"/>
      <c r="F3584" s="380"/>
      <c r="G3584" s="380"/>
      <c r="H3584" s="379"/>
      <c r="I3584" s="126">
        <f>Table3[[#This Row],[No. Siri Pen]]</f>
        <v>0</v>
      </c>
      <c r="J3584" s="207">
        <f>Table3[[#This Row],[Kos (RM)]]</f>
        <v>0</v>
      </c>
      <c r="K3584" s="127">
        <f>VLOOKUP(I3584,LBA!AJ:AK,2,0)</f>
        <v>0</v>
      </c>
    </row>
    <row r="3585" spans="1:11" s="124" customFormat="1" ht="15">
      <c r="A3585" s="380"/>
      <c r="B3585" s="380"/>
      <c r="C3585" s="380"/>
      <c r="D3585" s="380"/>
      <c r="E3585" s="381"/>
      <c r="F3585" s="380"/>
      <c r="G3585" s="380"/>
      <c r="H3585" s="379"/>
      <c r="I3585" s="126">
        <f>Table3[[#This Row],[No. Siri Pen]]</f>
        <v>0</v>
      </c>
      <c r="J3585" s="207">
        <f>Table3[[#This Row],[Kos (RM)]]</f>
        <v>0</v>
      </c>
      <c r="K3585" s="127">
        <f>VLOOKUP(I3585,LBA!AJ:AK,2,0)</f>
        <v>0</v>
      </c>
    </row>
    <row r="3586" spans="1:11" s="124" customFormat="1" ht="15">
      <c r="A3586" s="380"/>
      <c r="B3586" s="380"/>
      <c r="C3586" s="380"/>
      <c r="D3586" s="380"/>
      <c r="E3586" s="381"/>
      <c r="F3586" s="380"/>
      <c r="G3586" s="380"/>
      <c r="H3586" s="379"/>
      <c r="I3586" s="126">
        <f>Table3[[#This Row],[No. Siri Pen]]</f>
        <v>0</v>
      </c>
      <c r="J3586" s="207">
        <f>Table3[[#This Row],[Kos (RM)]]</f>
        <v>0</v>
      </c>
      <c r="K3586" s="127">
        <f>VLOOKUP(I3586,LBA!AJ:AK,2,0)</f>
        <v>0</v>
      </c>
    </row>
    <row r="3587" spans="1:11" s="124" customFormat="1" ht="15">
      <c r="A3587" s="380"/>
      <c r="B3587" s="380"/>
      <c r="C3587" s="380"/>
      <c r="D3587" s="380"/>
      <c r="E3587" s="381"/>
      <c r="F3587" s="380"/>
      <c r="G3587" s="380"/>
      <c r="H3587" s="379"/>
      <c r="I3587" s="126">
        <f>Table3[[#This Row],[No. Siri Pen]]</f>
        <v>0</v>
      </c>
      <c r="J3587" s="207">
        <f>Table3[[#This Row],[Kos (RM)]]</f>
        <v>0</v>
      </c>
      <c r="K3587" s="127">
        <f>VLOOKUP(I3587,LBA!AJ:AK,2,0)</f>
        <v>0</v>
      </c>
    </row>
    <row r="3588" spans="1:11" s="124" customFormat="1" ht="15">
      <c r="A3588" s="380"/>
      <c r="B3588" s="380"/>
      <c r="C3588" s="380"/>
      <c r="D3588" s="380"/>
      <c r="E3588" s="381"/>
      <c r="F3588" s="380"/>
      <c r="G3588" s="380"/>
      <c r="H3588" s="379"/>
      <c r="I3588" s="126">
        <f>Table3[[#This Row],[No. Siri Pen]]</f>
        <v>0</v>
      </c>
      <c r="J3588" s="207">
        <f>Table3[[#This Row],[Kos (RM)]]</f>
        <v>0</v>
      </c>
      <c r="K3588" s="127">
        <f>VLOOKUP(I3588,LBA!AJ:AK,2,0)</f>
        <v>0</v>
      </c>
    </row>
    <row r="3589" spans="1:11" s="124" customFormat="1" ht="15">
      <c r="A3589" s="380"/>
      <c r="B3589" s="380"/>
      <c r="C3589" s="380"/>
      <c r="D3589" s="380"/>
      <c r="E3589" s="381"/>
      <c r="F3589" s="380"/>
      <c r="G3589" s="380"/>
      <c r="H3589" s="379"/>
      <c r="I3589" s="126">
        <f>Table3[[#This Row],[No. Siri Pen]]</f>
        <v>0</v>
      </c>
      <c r="J3589" s="207">
        <f>Table3[[#This Row],[Kos (RM)]]</f>
        <v>0</v>
      </c>
      <c r="K3589" s="127">
        <f>VLOOKUP(I3589,LBA!AJ:AK,2,0)</f>
        <v>0</v>
      </c>
    </row>
    <row r="3590" spans="1:11" s="124" customFormat="1" ht="15">
      <c r="A3590" s="380"/>
      <c r="B3590" s="380"/>
      <c r="C3590" s="380"/>
      <c r="D3590" s="380"/>
      <c r="E3590" s="381"/>
      <c r="F3590" s="380"/>
      <c r="G3590" s="380"/>
      <c r="H3590" s="379"/>
      <c r="I3590" s="126">
        <f>Table3[[#This Row],[No. Siri Pen]]</f>
        <v>0</v>
      </c>
      <c r="J3590" s="207">
        <f>Table3[[#This Row],[Kos (RM)]]</f>
        <v>0</v>
      </c>
      <c r="K3590" s="127">
        <f>VLOOKUP(I3590,LBA!AJ:AK,2,0)</f>
        <v>0</v>
      </c>
    </row>
    <row r="3591" spans="1:11" s="124" customFormat="1" ht="15">
      <c r="A3591" s="380"/>
      <c r="B3591" s="380"/>
      <c r="C3591" s="380"/>
      <c r="D3591" s="380"/>
      <c r="E3591" s="381"/>
      <c r="F3591" s="380"/>
      <c r="G3591" s="380"/>
      <c r="H3591" s="379"/>
      <c r="I3591" s="126">
        <f>Table3[[#This Row],[No. Siri Pen]]</f>
        <v>0</v>
      </c>
      <c r="J3591" s="207">
        <f>Table3[[#This Row],[Kos (RM)]]</f>
        <v>0</v>
      </c>
      <c r="K3591" s="127">
        <f>VLOOKUP(I3591,LBA!AJ:AK,2,0)</f>
        <v>0</v>
      </c>
    </row>
    <row r="3592" spans="1:11" s="124" customFormat="1" ht="15">
      <c r="A3592" s="380"/>
      <c r="B3592" s="380"/>
      <c r="C3592" s="380"/>
      <c r="D3592" s="380"/>
      <c r="E3592" s="381"/>
      <c r="F3592" s="380"/>
      <c r="G3592" s="380"/>
      <c r="H3592" s="379"/>
      <c r="I3592" s="126">
        <f>Table3[[#This Row],[No. Siri Pen]]</f>
        <v>0</v>
      </c>
      <c r="J3592" s="207">
        <f>Table3[[#This Row],[Kos (RM)]]</f>
        <v>0</v>
      </c>
      <c r="K3592" s="127">
        <f>VLOOKUP(I3592,LBA!AJ:AK,2,0)</f>
        <v>0</v>
      </c>
    </row>
    <row r="3593" spans="1:11" s="124" customFormat="1" ht="15">
      <c r="A3593" s="380"/>
      <c r="B3593" s="380"/>
      <c r="C3593" s="380"/>
      <c r="D3593" s="380"/>
      <c r="E3593" s="381"/>
      <c r="F3593" s="380"/>
      <c r="G3593" s="380"/>
      <c r="H3593" s="379"/>
      <c r="I3593" s="126">
        <f>Table3[[#This Row],[No. Siri Pen]]</f>
        <v>0</v>
      </c>
      <c r="J3593" s="207">
        <f>Table3[[#This Row],[Kos (RM)]]</f>
        <v>0</v>
      </c>
      <c r="K3593" s="127">
        <f>VLOOKUP(I3593,LBA!AJ:AK,2,0)</f>
        <v>0</v>
      </c>
    </row>
    <row r="3594" spans="1:11" s="124" customFormat="1" ht="15">
      <c r="A3594" s="380"/>
      <c r="B3594" s="380"/>
      <c r="C3594" s="380"/>
      <c r="D3594" s="380"/>
      <c r="E3594" s="381"/>
      <c r="F3594" s="380"/>
      <c r="G3594" s="380"/>
      <c r="H3594" s="379"/>
      <c r="I3594" s="126">
        <f>Table3[[#This Row],[No. Siri Pen]]</f>
        <v>0</v>
      </c>
      <c r="J3594" s="207">
        <f>Table3[[#This Row],[Kos (RM)]]</f>
        <v>0</v>
      </c>
      <c r="K3594" s="127">
        <f>VLOOKUP(I3594,LBA!AJ:AK,2,0)</f>
        <v>0</v>
      </c>
    </row>
    <row r="3595" spans="1:11" s="124" customFormat="1" ht="15">
      <c r="A3595" s="380"/>
      <c r="B3595" s="380"/>
      <c r="C3595" s="380"/>
      <c r="D3595" s="380"/>
      <c r="E3595" s="381"/>
      <c r="F3595" s="380"/>
      <c r="G3595" s="380"/>
      <c r="H3595" s="379"/>
      <c r="I3595" s="126">
        <f>Table3[[#This Row],[No. Siri Pen]]</f>
        <v>0</v>
      </c>
      <c r="J3595" s="207">
        <f>Table3[[#This Row],[Kos (RM)]]</f>
        <v>0</v>
      </c>
      <c r="K3595" s="127">
        <f>VLOOKUP(I3595,LBA!AJ:AK,2,0)</f>
        <v>0</v>
      </c>
    </row>
    <row r="3596" spans="1:11" s="124" customFormat="1" ht="15">
      <c r="A3596" s="380"/>
      <c r="B3596" s="380"/>
      <c r="C3596" s="380"/>
      <c r="D3596" s="380"/>
      <c r="E3596" s="381"/>
      <c r="F3596" s="380"/>
      <c r="G3596" s="380"/>
      <c r="H3596" s="379"/>
      <c r="I3596" s="126">
        <f>Table3[[#This Row],[No. Siri Pen]]</f>
        <v>0</v>
      </c>
      <c r="J3596" s="207">
        <f>Table3[[#This Row],[Kos (RM)]]</f>
        <v>0</v>
      </c>
      <c r="K3596" s="127">
        <f>VLOOKUP(I3596,LBA!AJ:AK,2,0)</f>
        <v>0</v>
      </c>
    </row>
    <row r="3597" spans="1:11" s="124" customFormat="1" ht="15">
      <c r="A3597" s="380"/>
      <c r="B3597" s="380"/>
      <c r="C3597" s="380"/>
      <c r="D3597" s="380"/>
      <c r="E3597" s="381"/>
      <c r="F3597" s="380"/>
      <c r="G3597" s="380"/>
      <c r="H3597" s="379"/>
      <c r="I3597" s="126">
        <f>Table3[[#This Row],[No. Siri Pen]]</f>
        <v>0</v>
      </c>
      <c r="J3597" s="207">
        <f>Table3[[#This Row],[Kos (RM)]]</f>
        <v>0</v>
      </c>
      <c r="K3597" s="127">
        <f>VLOOKUP(I3597,LBA!AJ:AK,2,0)</f>
        <v>0</v>
      </c>
    </row>
    <row r="3598" spans="1:11" s="124" customFormat="1" ht="15">
      <c r="A3598" s="380"/>
      <c r="B3598" s="380"/>
      <c r="C3598" s="380"/>
      <c r="D3598" s="380"/>
      <c r="E3598" s="381"/>
      <c r="F3598" s="380"/>
      <c r="G3598" s="380"/>
      <c r="H3598" s="379"/>
      <c r="I3598" s="126">
        <f>Table3[[#This Row],[No. Siri Pen]]</f>
        <v>0</v>
      </c>
      <c r="J3598" s="207">
        <f>Table3[[#This Row],[Kos (RM)]]</f>
        <v>0</v>
      </c>
      <c r="K3598" s="127">
        <f>VLOOKUP(I3598,LBA!AJ:AK,2,0)</f>
        <v>0</v>
      </c>
    </row>
    <row r="3599" spans="1:11" s="124" customFormat="1" ht="15">
      <c r="A3599" s="380"/>
      <c r="B3599" s="380"/>
      <c r="C3599" s="380"/>
      <c r="D3599" s="380"/>
      <c r="E3599" s="381"/>
      <c r="F3599" s="380"/>
      <c r="G3599" s="380"/>
      <c r="H3599" s="379"/>
      <c r="I3599" s="126">
        <f>Table3[[#This Row],[No. Siri Pen]]</f>
        <v>0</v>
      </c>
      <c r="J3599" s="207">
        <f>Table3[[#This Row],[Kos (RM)]]</f>
        <v>0</v>
      </c>
      <c r="K3599" s="127">
        <f>VLOOKUP(I3599,LBA!AJ:AK,2,0)</f>
        <v>0</v>
      </c>
    </row>
    <row r="3600" spans="1:11" s="124" customFormat="1" ht="15">
      <c r="A3600" s="380"/>
      <c r="B3600" s="380"/>
      <c r="C3600" s="380"/>
      <c r="D3600" s="380"/>
      <c r="E3600" s="381"/>
      <c r="F3600" s="380"/>
      <c r="G3600" s="380"/>
      <c r="H3600" s="379"/>
      <c r="I3600" s="126">
        <f>Table3[[#This Row],[No. Siri Pen]]</f>
        <v>0</v>
      </c>
      <c r="J3600" s="207">
        <f>Table3[[#This Row],[Kos (RM)]]</f>
        <v>0</v>
      </c>
      <c r="K3600" s="127">
        <f>VLOOKUP(I3600,LBA!AJ:AK,2,0)</f>
        <v>0</v>
      </c>
    </row>
    <row r="3601" spans="1:11" s="124" customFormat="1" ht="15">
      <c r="A3601" s="380"/>
      <c r="B3601" s="380"/>
      <c r="C3601" s="380"/>
      <c r="D3601" s="380"/>
      <c r="E3601" s="381"/>
      <c r="F3601" s="380"/>
      <c r="G3601" s="380"/>
      <c r="H3601" s="379"/>
      <c r="I3601" s="126">
        <f>Table3[[#This Row],[No. Siri Pen]]</f>
        <v>0</v>
      </c>
      <c r="J3601" s="207">
        <f>Table3[[#This Row],[Kos (RM)]]</f>
        <v>0</v>
      </c>
      <c r="K3601" s="127">
        <f>VLOOKUP(I3601,LBA!AJ:AK,2,0)</f>
        <v>0</v>
      </c>
    </row>
    <row r="3602" spans="1:11" s="124" customFormat="1" ht="15">
      <c r="A3602" s="380"/>
      <c r="B3602" s="380"/>
      <c r="C3602" s="380"/>
      <c r="D3602" s="380"/>
      <c r="E3602" s="381"/>
      <c r="F3602" s="380"/>
      <c r="G3602" s="380"/>
      <c r="H3602" s="379"/>
      <c r="I3602" s="126">
        <f>Table3[[#This Row],[No. Siri Pen]]</f>
        <v>0</v>
      </c>
      <c r="J3602" s="207">
        <f>Table3[[#This Row],[Kos (RM)]]</f>
        <v>0</v>
      </c>
      <c r="K3602" s="127">
        <f>VLOOKUP(I3602,LBA!AJ:AK,2,0)</f>
        <v>0</v>
      </c>
    </row>
    <row r="3603" spans="1:11" s="124" customFormat="1" ht="15">
      <c r="A3603" s="380"/>
      <c r="B3603" s="380"/>
      <c r="C3603" s="380"/>
      <c r="D3603" s="380"/>
      <c r="E3603" s="381"/>
      <c r="F3603" s="380"/>
      <c r="G3603" s="380"/>
      <c r="H3603" s="379"/>
      <c r="I3603" s="126">
        <f>Table3[[#This Row],[No. Siri Pen]]</f>
        <v>0</v>
      </c>
      <c r="J3603" s="207">
        <f>Table3[[#This Row],[Kos (RM)]]</f>
        <v>0</v>
      </c>
      <c r="K3603" s="127">
        <f>VLOOKUP(I3603,LBA!AJ:AK,2,0)</f>
        <v>0</v>
      </c>
    </row>
    <row r="3604" spans="1:11" s="124" customFormat="1" ht="15">
      <c r="A3604" s="380"/>
      <c r="B3604" s="380"/>
      <c r="C3604" s="380"/>
      <c r="D3604" s="380"/>
      <c r="E3604" s="381"/>
      <c r="F3604" s="380"/>
      <c r="G3604" s="380"/>
      <c r="H3604" s="379"/>
      <c r="I3604" s="126">
        <f>Table3[[#This Row],[No. Siri Pen]]</f>
        <v>0</v>
      </c>
      <c r="J3604" s="207">
        <f>Table3[[#This Row],[Kos (RM)]]</f>
        <v>0</v>
      </c>
      <c r="K3604" s="127">
        <f>VLOOKUP(I3604,LBA!AJ:AK,2,0)</f>
        <v>0</v>
      </c>
    </row>
    <row r="3605" spans="1:11" s="124" customFormat="1" ht="15">
      <c r="A3605" s="380"/>
      <c r="B3605" s="380"/>
      <c r="C3605" s="380"/>
      <c r="D3605" s="380"/>
      <c r="E3605" s="381"/>
      <c r="F3605" s="380"/>
      <c r="G3605" s="380"/>
      <c r="H3605" s="379"/>
      <c r="I3605" s="126">
        <f>Table3[[#This Row],[No. Siri Pen]]</f>
        <v>0</v>
      </c>
      <c r="J3605" s="207">
        <f>Table3[[#This Row],[Kos (RM)]]</f>
        <v>0</v>
      </c>
      <c r="K3605" s="127">
        <f>VLOOKUP(I3605,LBA!AJ:AK,2,0)</f>
        <v>0</v>
      </c>
    </row>
    <row r="3606" spans="1:11" s="124" customFormat="1" ht="15">
      <c r="A3606" s="380"/>
      <c r="B3606" s="380"/>
      <c r="C3606" s="380"/>
      <c r="D3606" s="380"/>
      <c r="E3606" s="381"/>
      <c r="F3606" s="380"/>
      <c r="G3606" s="380"/>
      <c r="H3606" s="379"/>
      <c r="I3606" s="126">
        <f>Table3[[#This Row],[No. Siri Pen]]</f>
        <v>0</v>
      </c>
      <c r="J3606" s="207">
        <f>Table3[[#This Row],[Kos (RM)]]</f>
        <v>0</v>
      </c>
      <c r="K3606" s="127">
        <f>VLOOKUP(I3606,LBA!AJ:AK,2,0)</f>
        <v>0</v>
      </c>
    </row>
    <row r="3607" spans="1:11" s="124" customFormat="1" ht="15">
      <c r="A3607" s="380"/>
      <c r="B3607" s="380"/>
      <c r="C3607" s="380"/>
      <c r="D3607" s="380"/>
      <c r="E3607" s="381"/>
      <c r="F3607" s="380"/>
      <c r="G3607" s="380"/>
      <c r="H3607" s="379"/>
      <c r="I3607" s="126">
        <f>Table3[[#This Row],[No. Siri Pen]]</f>
        <v>0</v>
      </c>
      <c r="J3607" s="207">
        <f>Table3[[#This Row],[Kos (RM)]]</f>
        <v>0</v>
      </c>
      <c r="K3607" s="127">
        <f>VLOOKUP(I3607,LBA!AJ:AK,2,0)</f>
        <v>0</v>
      </c>
    </row>
    <row r="3608" spans="1:11" s="124" customFormat="1" ht="15">
      <c r="A3608" s="380"/>
      <c r="B3608" s="380"/>
      <c r="C3608" s="380"/>
      <c r="D3608" s="380"/>
      <c r="E3608" s="381"/>
      <c r="F3608" s="380"/>
      <c r="G3608" s="380"/>
      <c r="H3608" s="379"/>
      <c r="I3608" s="126">
        <f>Table3[[#This Row],[No. Siri Pen]]</f>
        <v>0</v>
      </c>
      <c r="J3608" s="207">
        <f>Table3[[#This Row],[Kos (RM)]]</f>
        <v>0</v>
      </c>
      <c r="K3608" s="127">
        <f>VLOOKUP(I3608,LBA!AJ:AK,2,0)</f>
        <v>0</v>
      </c>
    </row>
    <row r="3609" spans="1:11" s="124" customFormat="1" ht="15">
      <c r="A3609" s="380"/>
      <c r="B3609" s="380"/>
      <c r="C3609" s="380"/>
      <c r="D3609" s="380"/>
      <c r="E3609" s="381"/>
      <c r="F3609" s="380"/>
      <c r="G3609" s="380"/>
      <c r="H3609" s="379"/>
      <c r="I3609" s="126">
        <f>Table3[[#This Row],[No. Siri Pen]]</f>
        <v>0</v>
      </c>
      <c r="J3609" s="207">
        <f>Table3[[#This Row],[Kos (RM)]]</f>
        <v>0</v>
      </c>
      <c r="K3609" s="127">
        <f>VLOOKUP(I3609,LBA!AJ:AK,2,0)</f>
        <v>0</v>
      </c>
    </row>
    <row r="3610" spans="1:11" s="124" customFormat="1" ht="15">
      <c r="A3610" s="380"/>
      <c r="B3610" s="380"/>
      <c r="C3610" s="380"/>
      <c r="D3610" s="380"/>
      <c r="E3610" s="381"/>
      <c r="F3610" s="380"/>
      <c r="G3610" s="380"/>
      <c r="H3610" s="379"/>
      <c r="I3610" s="126">
        <f>Table3[[#This Row],[No. Siri Pen]]</f>
        <v>0</v>
      </c>
      <c r="J3610" s="207">
        <f>Table3[[#This Row],[Kos (RM)]]</f>
        <v>0</v>
      </c>
      <c r="K3610" s="127">
        <f>VLOOKUP(I3610,LBA!AJ:AK,2,0)</f>
        <v>0</v>
      </c>
    </row>
    <row r="3611" spans="1:11" s="124" customFormat="1" ht="15">
      <c r="A3611" s="380"/>
      <c r="B3611" s="380"/>
      <c r="C3611" s="380"/>
      <c r="D3611" s="380"/>
      <c r="E3611" s="381"/>
      <c r="F3611" s="380"/>
      <c r="G3611" s="380"/>
      <c r="H3611" s="379"/>
      <c r="I3611" s="126">
        <f>Table3[[#This Row],[No. Siri Pen]]</f>
        <v>0</v>
      </c>
      <c r="J3611" s="207">
        <f>Table3[[#This Row],[Kos (RM)]]</f>
        <v>0</v>
      </c>
      <c r="K3611" s="127">
        <f>VLOOKUP(I3611,LBA!AJ:AK,2,0)</f>
        <v>0</v>
      </c>
    </row>
    <row r="3612" spans="1:11" s="124" customFormat="1" ht="15">
      <c r="A3612" s="380"/>
      <c r="B3612" s="380"/>
      <c r="C3612" s="380"/>
      <c r="D3612" s="380"/>
      <c r="E3612" s="381"/>
      <c r="F3612" s="380"/>
      <c r="G3612" s="380"/>
      <c r="H3612" s="379"/>
      <c r="I3612" s="126">
        <f>Table3[[#This Row],[No. Siri Pen]]</f>
        <v>0</v>
      </c>
      <c r="J3612" s="207">
        <f>Table3[[#This Row],[Kos (RM)]]</f>
        <v>0</v>
      </c>
      <c r="K3612" s="127">
        <f>VLOOKUP(I3612,LBA!AJ:AK,2,0)</f>
        <v>0</v>
      </c>
    </row>
    <row r="3613" spans="1:11" s="124" customFormat="1" ht="15">
      <c r="A3613" s="380"/>
      <c r="B3613" s="380"/>
      <c r="C3613" s="380"/>
      <c r="D3613" s="380"/>
      <c r="E3613" s="381"/>
      <c r="F3613" s="380"/>
      <c r="G3613" s="380"/>
      <c r="H3613" s="379"/>
      <c r="I3613" s="126">
        <f>Table3[[#This Row],[No. Siri Pen]]</f>
        <v>0</v>
      </c>
      <c r="J3613" s="207">
        <f>Table3[[#This Row],[Kos (RM)]]</f>
        <v>0</v>
      </c>
      <c r="K3613" s="127">
        <f>VLOOKUP(I3613,LBA!AJ:AK,2,0)</f>
        <v>0</v>
      </c>
    </row>
    <row r="3614" spans="1:11" s="124" customFormat="1" ht="15">
      <c r="A3614" s="380"/>
      <c r="B3614" s="380"/>
      <c r="C3614" s="380"/>
      <c r="D3614" s="380"/>
      <c r="E3614" s="381"/>
      <c r="F3614" s="380"/>
      <c r="G3614" s="380"/>
      <c r="H3614" s="379"/>
      <c r="I3614" s="126">
        <f>Table3[[#This Row],[No. Siri Pen]]</f>
        <v>0</v>
      </c>
      <c r="J3614" s="207">
        <f>Table3[[#This Row],[Kos (RM)]]</f>
        <v>0</v>
      </c>
      <c r="K3614" s="127">
        <f>VLOOKUP(I3614,LBA!AJ:AK,2,0)</f>
        <v>0</v>
      </c>
    </row>
    <row r="3615" spans="1:11" s="124" customFormat="1" ht="15">
      <c r="A3615" s="380"/>
      <c r="B3615" s="380"/>
      <c r="C3615" s="380"/>
      <c r="D3615" s="380"/>
      <c r="E3615" s="381"/>
      <c r="F3615" s="380"/>
      <c r="G3615" s="380"/>
      <c r="H3615" s="379"/>
      <c r="I3615" s="126">
        <f>Table3[[#This Row],[No. Siri Pen]]</f>
        <v>0</v>
      </c>
      <c r="J3615" s="207">
        <f>Table3[[#This Row],[Kos (RM)]]</f>
        <v>0</v>
      </c>
      <c r="K3615" s="127">
        <f>VLOOKUP(I3615,LBA!AJ:AK,2,0)</f>
        <v>0</v>
      </c>
    </row>
    <row r="3616" spans="1:11" s="124" customFormat="1" ht="15">
      <c r="A3616" s="380"/>
      <c r="B3616" s="380"/>
      <c r="C3616" s="380"/>
      <c r="D3616" s="380"/>
      <c r="E3616" s="381"/>
      <c r="F3616" s="380"/>
      <c r="G3616" s="380"/>
      <c r="H3616" s="379"/>
      <c r="I3616" s="126">
        <f>Table3[[#This Row],[No. Siri Pen]]</f>
        <v>0</v>
      </c>
      <c r="J3616" s="207">
        <f>Table3[[#This Row],[Kos (RM)]]</f>
        <v>0</v>
      </c>
      <c r="K3616" s="127">
        <f>VLOOKUP(I3616,LBA!AJ:AK,2,0)</f>
        <v>0</v>
      </c>
    </row>
    <row r="3617" spans="1:11" s="124" customFormat="1" ht="15">
      <c r="A3617" s="380"/>
      <c r="B3617" s="380"/>
      <c r="C3617" s="380"/>
      <c r="D3617" s="380"/>
      <c r="E3617" s="381"/>
      <c r="F3617" s="380"/>
      <c r="G3617" s="380"/>
      <c r="H3617" s="379"/>
      <c r="I3617" s="126">
        <f>Table3[[#This Row],[No. Siri Pen]]</f>
        <v>0</v>
      </c>
      <c r="J3617" s="207">
        <f>Table3[[#This Row],[Kos (RM)]]</f>
        <v>0</v>
      </c>
      <c r="K3617" s="127">
        <f>VLOOKUP(I3617,LBA!AJ:AK,2,0)</f>
        <v>0</v>
      </c>
    </row>
    <row r="3618" spans="1:11" s="124" customFormat="1" ht="15">
      <c r="A3618" s="380"/>
      <c r="B3618" s="380"/>
      <c r="C3618" s="380"/>
      <c r="D3618" s="380"/>
      <c r="E3618" s="381"/>
      <c r="F3618" s="380"/>
      <c r="G3618" s="380"/>
      <c r="H3618" s="379"/>
      <c r="I3618" s="126">
        <f>Table3[[#This Row],[No. Siri Pen]]</f>
        <v>0</v>
      </c>
      <c r="J3618" s="207">
        <f>Table3[[#This Row],[Kos (RM)]]</f>
        <v>0</v>
      </c>
      <c r="K3618" s="127">
        <f>VLOOKUP(I3618,LBA!AJ:AK,2,0)</f>
        <v>0</v>
      </c>
    </row>
    <row r="3619" spans="1:11" s="124" customFormat="1" ht="15">
      <c r="A3619" s="380"/>
      <c r="B3619" s="380"/>
      <c r="C3619" s="380"/>
      <c r="D3619" s="380"/>
      <c r="E3619" s="381"/>
      <c r="F3619" s="380"/>
      <c r="G3619" s="380"/>
      <c r="H3619" s="379"/>
      <c r="I3619" s="126">
        <f>Table3[[#This Row],[No. Siri Pen]]</f>
        <v>0</v>
      </c>
      <c r="J3619" s="207">
        <f>Table3[[#This Row],[Kos (RM)]]</f>
        <v>0</v>
      </c>
      <c r="K3619" s="127">
        <f>VLOOKUP(I3619,LBA!AJ:AK,2,0)</f>
        <v>0</v>
      </c>
    </row>
    <row r="3620" spans="1:11" s="124" customFormat="1" ht="15">
      <c r="A3620" s="380"/>
      <c r="B3620" s="380"/>
      <c r="C3620" s="380"/>
      <c r="D3620" s="380"/>
      <c r="E3620" s="381"/>
      <c r="F3620" s="380"/>
      <c r="G3620" s="380"/>
      <c r="H3620" s="379"/>
      <c r="I3620" s="126">
        <f>Table3[[#This Row],[No. Siri Pen]]</f>
        <v>0</v>
      </c>
      <c r="J3620" s="207">
        <f>Table3[[#This Row],[Kos (RM)]]</f>
        <v>0</v>
      </c>
      <c r="K3620" s="127">
        <f>VLOOKUP(I3620,LBA!AJ:AK,2,0)</f>
        <v>0</v>
      </c>
    </row>
    <row r="3621" spans="1:11" s="124" customFormat="1" ht="15">
      <c r="A3621" s="380"/>
      <c r="B3621" s="380"/>
      <c r="C3621" s="380"/>
      <c r="D3621" s="380"/>
      <c r="E3621" s="381"/>
      <c r="F3621" s="380"/>
      <c r="G3621" s="380"/>
      <c r="H3621" s="379"/>
      <c r="I3621" s="126">
        <f>Table3[[#This Row],[No. Siri Pen]]</f>
        <v>0</v>
      </c>
      <c r="J3621" s="207">
        <f>Table3[[#This Row],[Kos (RM)]]</f>
        <v>0</v>
      </c>
      <c r="K3621" s="127">
        <f>VLOOKUP(I3621,LBA!AJ:AK,2,0)</f>
        <v>0</v>
      </c>
    </row>
    <row r="3622" spans="1:11" s="124" customFormat="1" ht="15">
      <c r="A3622" s="380"/>
      <c r="B3622" s="380"/>
      <c r="C3622" s="380"/>
      <c r="D3622" s="380"/>
      <c r="E3622" s="381"/>
      <c r="F3622" s="380"/>
      <c r="G3622" s="380"/>
      <c r="H3622" s="379"/>
      <c r="I3622" s="126">
        <f>Table3[[#This Row],[No. Siri Pen]]</f>
        <v>0</v>
      </c>
      <c r="J3622" s="207">
        <f>Table3[[#This Row],[Kos (RM)]]</f>
        <v>0</v>
      </c>
      <c r="K3622" s="127">
        <f>VLOOKUP(I3622,LBA!AJ:AK,2,0)</f>
        <v>0</v>
      </c>
    </row>
    <row r="3623" spans="1:11" s="124" customFormat="1" ht="15">
      <c r="A3623" s="380"/>
      <c r="B3623" s="380"/>
      <c r="C3623" s="380"/>
      <c r="D3623" s="380"/>
      <c r="E3623" s="381"/>
      <c r="F3623" s="380"/>
      <c r="G3623" s="380"/>
      <c r="H3623" s="379"/>
      <c r="I3623" s="126">
        <f>Table3[[#This Row],[No. Siri Pen]]</f>
        <v>0</v>
      </c>
      <c r="J3623" s="207">
        <f>Table3[[#This Row],[Kos (RM)]]</f>
        <v>0</v>
      </c>
      <c r="K3623" s="127">
        <f>VLOOKUP(I3623,LBA!AJ:AK,2,0)</f>
        <v>0</v>
      </c>
    </row>
    <row r="3624" spans="1:11" s="124" customFormat="1" ht="15">
      <c r="A3624" s="380"/>
      <c r="B3624" s="380"/>
      <c r="C3624" s="380"/>
      <c r="D3624" s="380"/>
      <c r="E3624" s="381"/>
      <c r="F3624" s="380"/>
      <c r="G3624" s="380"/>
      <c r="H3624" s="379"/>
      <c r="I3624" s="126">
        <f>Table3[[#This Row],[No. Siri Pen]]</f>
        <v>0</v>
      </c>
      <c r="J3624" s="207">
        <f>Table3[[#This Row],[Kos (RM)]]</f>
        <v>0</v>
      </c>
      <c r="K3624" s="127">
        <f>VLOOKUP(I3624,LBA!AJ:AK,2,0)</f>
        <v>0</v>
      </c>
    </row>
    <row r="3625" spans="1:11" s="124" customFormat="1" ht="15">
      <c r="A3625" s="380"/>
      <c r="B3625" s="380"/>
      <c r="C3625" s="380"/>
      <c r="D3625" s="380"/>
      <c r="E3625" s="381"/>
      <c r="F3625" s="380"/>
      <c r="G3625" s="380"/>
      <c r="H3625" s="379"/>
      <c r="I3625" s="126">
        <f>Table3[[#This Row],[No. Siri Pen]]</f>
        <v>0</v>
      </c>
      <c r="J3625" s="207">
        <f>Table3[[#This Row],[Kos (RM)]]</f>
        <v>0</v>
      </c>
      <c r="K3625" s="127">
        <f>VLOOKUP(I3625,LBA!AJ:AK,2,0)</f>
        <v>0</v>
      </c>
    </row>
    <row r="3626" spans="1:11" s="124" customFormat="1" ht="15">
      <c r="A3626" s="380"/>
      <c r="B3626" s="380"/>
      <c r="C3626" s="380"/>
      <c r="D3626" s="380"/>
      <c r="E3626" s="381"/>
      <c r="F3626" s="380"/>
      <c r="G3626" s="380"/>
      <c r="H3626" s="379"/>
      <c r="I3626" s="126">
        <f>Table3[[#This Row],[No. Siri Pen]]</f>
        <v>0</v>
      </c>
      <c r="J3626" s="207">
        <f>Table3[[#This Row],[Kos (RM)]]</f>
        <v>0</v>
      </c>
      <c r="K3626" s="127">
        <f>VLOOKUP(I3626,LBA!AJ:AK,2,0)</f>
        <v>0</v>
      </c>
    </row>
    <row r="3627" spans="1:11" s="124" customFormat="1" ht="15">
      <c r="A3627" s="380"/>
      <c r="B3627" s="380"/>
      <c r="C3627" s="380"/>
      <c r="D3627" s="380"/>
      <c r="E3627" s="381"/>
      <c r="F3627" s="380"/>
      <c r="G3627" s="380"/>
      <c r="H3627" s="379"/>
      <c r="I3627" s="126">
        <f>Table3[[#This Row],[No. Siri Pen]]</f>
        <v>0</v>
      </c>
      <c r="J3627" s="207">
        <f>Table3[[#This Row],[Kos (RM)]]</f>
        <v>0</v>
      </c>
      <c r="K3627" s="127">
        <f>VLOOKUP(I3627,LBA!AJ:AK,2,0)</f>
        <v>0</v>
      </c>
    </row>
    <row r="3628" spans="1:11" s="124" customFormat="1" ht="15">
      <c r="A3628" s="380"/>
      <c r="B3628" s="380"/>
      <c r="C3628" s="380"/>
      <c r="D3628" s="380"/>
      <c r="E3628" s="381"/>
      <c r="F3628" s="380"/>
      <c r="G3628" s="380"/>
      <c r="H3628" s="379"/>
      <c r="I3628" s="126">
        <f>Table3[[#This Row],[No. Siri Pen]]</f>
        <v>0</v>
      </c>
      <c r="J3628" s="207">
        <f>Table3[[#This Row],[Kos (RM)]]</f>
        <v>0</v>
      </c>
      <c r="K3628" s="127">
        <f>VLOOKUP(I3628,LBA!AJ:AK,2,0)</f>
        <v>0</v>
      </c>
    </row>
    <row r="3629" spans="1:11" s="124" customFormat="1" ht="15">
      <c r="A3629" s="380"/>
      <c r="B3629" s="380"/>
      <c r="C3629" s="380"/>
      <c r="D3629" s="380"/>
      <c r="E3629" s="381"/>
      <c r="F3629" s="380"/>
      <c r="G3629" s="380"/>
      <c r="H3629" s="379"/>
      <c r="I3629" s="126">
        <f>Table3[[#This Row],[No. Siri Pen]]</f>
        <v>0</v>
      </c>
      <c r="J3629" s="207">
        <f>Table3[[#This Row],[Kos (RM)]]</f>
        <v>0</v>
      </c>
      <c r="K3629" s="127">
        <f>VLOOKUP(I3629,LBA!AJ:AK,2,0)</f>
        <v>0</v>
      </c>
    </row>
    <row r="3630" spans="1:11" s="124" customFormat="1" ht="15">
      <c r="A3630" s="380"/>
      <c r="B3630" s="380"/>
      <c r="C3630" s="380"/>
      <c r="D3630" s="380"/>
      <c r="E3630" s="381"/>
      <c r="F3630" s="380"/>
      <c r="G3630" s="380"/>
      <c r="H3630" s="379"/>
      <c r="I3630" s="126">
        <f>Table3[[#This Row],[No. Siri Pen]]</f>
        <v>0</v>
      </c>
      <c r="J3630" s="207">
        <f>Table3[[#This Row],[Kos (RM)]]</f>
        <v>0</v>
      </c>
      <c r="K3630" s="127">
        <f>VLOOKUP(I3630,LBA!AJ:AK,2,0)</f>
        <v>0</v>
      </c>
    </row>
    <row r="3631" spans="1:11" s="124" customFormat="1" ht="15">
      <c r="A3631" s="380"/>
      <c r="B3631" s="380"/>
      <c r="C3631" s="380"/>
      <c r="D3631" s="380"/>
      <c r="E3631" s="381"/>
      <c r="F3631" s="380"/>
      <c r="G3631" s="380"/>
      <c r="H3631" s="379"/>
      <c r="I3631" s="126">
        <f>Table3[[#This Row],[No. Siri Pen]]</f>
        <v>0</v>
      </c>
      <c r="J3631" s="207">
        <f>Table3[[#This Row],[Kos (RM)]]</f>
        <v>0</v>
      </c>
      <c r="K3631" s="127">
        <f>VLOOKUP(I3631,LBA!AJ:AK,2,0)</f>
        <v>0</v>
      </c>
    </row>
    <row r="3632" spans="1:11" s="124" customFormat="1" ht="15">
      <c r="A3632" s="380"/>
      <c r="B3632" s="380"/>
      <c r="C3632" s="380"/>
      <c r="D3632" s="380"/>
      <c r="E3632" s="381"/>
      <c r="F3632" s="380"/>
      <c r="G3632" s="380"/>
      <c r="H3632" s="379"/>
      <c r="I3632" s="126">
        <f>Table3[[#This Row],[No. Siri Pen]]</f>
        <v>0</v>
      </c>
      <c r="J3632" s="207">
        <f>Table3[[#This Row],[Kos (RM)]]</f>
        <v>0</v>
      </c>
      <c r="K3632" s="127">
        <f>VLOOKUP(I3632,LBA!AJ:AK,2,0)</f>
        <v>0</v>
      </c>
    </row>
    <row r="3633" spans="1:11" s="124" customFormat="1" ht="15">
      <c r="A3633" s="380"/>
      <c r="B3633" s="380"/>
      <c r="C3633" s="380"/>
      <c r="D3633" s="380"/>
      <c r="E3633" s="381"/>
      <c r="F3633" s="380"/>
      <c r="G3633" s="380"/>
      <c r="H3633" s="379"/>
      <c r="I3633" s="126">
        <f>Table3[[#This Row],[No. Siri Pen]]</f>
        <v>0</v>
      </c>
      <c r="J3633" s="207">
        <f>Table3[[#This Row],[Kos (RM)]]</f>
        <v>0</v>
      </c>
      <c r="K3633" s="127">
        <f>VLOOKUP(I3633,LBA!AJ:AK,2,0)</f>
        <v>0</v>
      </c>
    </row>
    <row r="3634" spans="1:11" s="124" customFormat="1" ht="15">
      <c r="A3634" s="380"/>
      <c r="B3634" s="380"/>
      <c r="C3634" s="380"/>
      <c r="D3634" s="380"/>
      <c r="E3634" s="381"/>
      <c r="F3634" s="380"/>
      <c r="G3634" s="380"/>
      <c r="H3634" s="379"/>
      <c r="I3634" s="126">
        <f>Table3[[#This Row],[No. Siri Pen]]</f>
        <v>0</v>
      </c>
      <c r="J3634" s="207">
        <f>Table3[[#This Row],[Kos (RM)]]</f>
        <v>0</v>
      </c>
      <c r="K3634" s="127">
        <f>VLOOKUP(I3634,LBA!AJ:AK,2,0)</f>
        <v>0</v>
      </c>
    </row>
    <row r="3635" spans="1:11" s="124" customFormat="1" ht="15">
      <c r="A3635" s="380"/>
      <c r="B3635" s="380"/>
      <c r="C3635" s="380"/>
      <c r="D3635" s="380"/>
      <c r="E3635" s="381"/>
      <c r="F3635" s="380"/>
      <c r="G3635" s="380"/>
      <c r="H3635" s="379"/>
      <c r="I3635" s="126">
        <f>Table3[[#This Row],[No. Siri Pen]]</f>
        <v>0</v>
      </c>
      <c r="J3635" s="207">
        <f>Table3[[#This Row],[Kos (RM)]]</f>
        <v>0</v>
      </c>
      <c r="K3635" s="127">
        <f>VLOOKUP(I3635,LBA!AJ:AK,2,0)</f>
        <v>0</v>
      </c>
    </row>
    <row r="3636" spans="1:11" s="124" customFormat="1" ht="15">
      <c r="A3636" s="380"/>
      <c r="B3636" s="380"/>
      <c r="C3636" s="380"/>
      <c r="D3636" s="380"/>
      <c r="E3636" s="381"/>
      <c r="F3636" s="380"/>
      <c r="G3636" s="380"/>
      <c r="H3636" s="379"/>
      <c r="I3636" s="126">
        <f>Table3[[#This Row],[No. Siri Pen]]</f>
        <v>0</v>
      </c>
      <c r="J3636" s="207">
        <f>Table3[[#This Row],[Kos (RM)]]</f>
        <v>0</v>
      </c>
      <c r="K3636" s="127">
        <f>VLOOKUP(I3636,LBA!AJ:AK,2,0)</f>
        <v>0</v>
      </c>
    </row>
    <row r="3637" spans="1:11" s="124" customFormat="1" ht="15">
      <c r="A3637" s="380"/>
      <c r="B3637" s="380"/>
      <c r="C3637" s="380"/>
      <c r="D3637" s="380"/>
      <c r="E3637" s="381"/>
      <c r="F3637" s="380"/>
      <c r="G3637" s="380"/>
      <c r="H3637" s="379"/>
      <c r="I3637" s="126">
        <f>Table3[[#This Row],[No. Siri Pen]]</f>
        <v>0</v>
      </c>
      <c r="J3637" s="207">
        <f>Table3[[#This Row],[Kos (RM)]]</f>
        <v>0</v>
      </c>
      <c r="K3637" s="127">
        <f>VLOOKUP(I3637,LBA!AJ:AK,2,0)</f>
        <v>0</v>
      </c>
    </row>
    <row r="3638" spans="1:11" s="124" customFormat="1" ht="15">
      <c r="A3638" s="380"/>
      <c r="B3638" s="380"/>
      <c r="C3638" s="380"/>
      <c r="D3638" s="380"/>
      <c r="E3638" s="381"/>
      <c r="F3638" s="380"/>
      <c r="G3638" s="380"/>
      <c r="H3638" s="379"/>
      <c r="I3638" s="126">
        <f>Table3[[#This Row],[No. Siri Pen]]</f>
        <v>0</v>
      </c>
      <c r="J3638" s="207">
        <f>Table3[[#This Row],[Kos (RM)]]</f>
        <v>0</v>
      </c>
      <c r="K3638" s="127">
        <f>VLOOKUP(I3638,LBA!AJ:AK,2,0)</f>
        <v>0</v>
      </c>
    </row>
    <row r="3639" spans="1:11" s="124" customFormat="1" ht="15">
      <c r="A3639" s="380"/>
      <c r="B3639" s="380"/>
      <c r="C3639" s="380"/>
      <c r="D3639" s="380"/>
      <c r="E3639" s="381"/>
      <c r="F3639" s="380"/>
      <c r="G3639" s="380"/>
      <c r="H3639" s="379"/>
      <c r="I3639" s="126">
        <f>Table3[[#This Row],[No. Siri Pen]]</f>
        <v>0</v>
      </c>
      <c r="J3639" s="207">
        <f>Table3[[#This Row],[Kos (RM)]]</f>
        <v>0</v>
      </c>
      <c r="K3639" s="127">
        <f>VLOOKUP(I3639,LBA!AJ:AK,2,0)</f>
        <v>0</v>
      </c>
    </row>
    <row r="3640" spans="1:11" s="124" customFormat="1" ht="15">
      <c r="A3640" s="380"/>
      <c r="B3640" s="380"/>
      <c r="C3640" s="380"/>
      <c r="D3640" s="380"/>
      <c r="E3640" s="381"/>
      <c r="F3640" s="380"/>
      <c r="G3640" s="380"/>
      <c r="H3640" s="379"/>
      <c r="I3640" s="126">
        <f>Table3[[#This Row],[No. Siri Pen]]</f>
        <v>0</v>
      </c>
      <c r="J3640" s="207">
        <f>Table3[[#This Row],[Kos (RM)]]</f>
        <v>0</v>
      </c>
      <c r="K3640" s="127">
        <f>VLOOKUP(I3640,LBA!AJ:AK,2,0)</f>
        <v>0</v>
      </c>
    </row>
    <row r="3641" spans="1:11" s="124" customFormat="1" ht="15">
      <c r="A3641" s="380"/>
      <c r="B3641" s="380"/>
      <c r="C3641" s="380"/>
      <c r="D3641" s="380"/>
      <c r="E3641" s="381"/>
      <c r="F3641" s="380"/>
      <c r="G3641" s="380"/>
      <c r="H3641" s="379"/>
      <c r="I3641" s="126">
        <f>Table3[[#This Row],[No. Siri Pen]]</f>
        <v>0</v>
      </c>
      <c r="J3641" s="207">
        <f>Table3[[#This Row],[Kos (RM)]]</f>
        <v>0</v>
      </c>
      <c r="K3641" s="127">
        <f>VLOOKUP(I3641,LBA!AJ:AK,2,0)</f>
        <v>0</v>
      </c>
    </row>
    <row r="3642" spans="1:11" s="124" customFormat="1" ht="15">
      <c r="A3642" s="380"/>
      <c r="B3642" s="380"/>
      <c r="C3642" s="380"/>
      <c r="D3642" s="380"/>
      <c r="E3642" s="381"/>
      <c r="F3642" s="380"/>
      <c r="G3642" s="380"/>
      <c r="H3642" s="379"/>
      <c r="I3642" s="126">
        <f>Table3[[#This Row],[No. Siri Pen]]</f>
        <v>0</v>
      </c>
      <c r="J3642" s="207">
        <f>Table3[[#This Row],[Kos (RM)]]</f>
        <v>0</v>
      </c>
      <c r="K3642" s="127">
        <f>VLOOKUP(I3642,LBA!AJ:AK,2,0)</f>
        <v>0</v>
      </c>
    </row>
    <row r="3643" spans="1:11" s="124" customFormat="1" ht="15">
      <c r="A3643" s="380"/>
      <c r="B3643" s="380"/>
      <c r="C3643" s="380"/>
      <c r="D3643" s="380"/>
      <c r="E3643" s="381"/>
      <c r="F3643" s="380"/>
      <c r="G3643" s="380"/>
      <c r="H3643" s="379"/>
      <c r="I3643" s="126">
        <f>Table3[[#This Row],[No. Siri Pen]]</f>
        <v>0</v>
      </c>
      <c r="J3643" s="207">
        <f>Table3[[#This Row],[Kos (RM)]]</f>
        <v>0</v>
      </c>
      <c r="K3643" s="127">
        <f>VLOOKUP(I3643,LBA!AJ:AK,2,0)</f>
        <v>0</v>
      </c>
    </row>
    <row r="3644" spans="1:11" s="124" customFormat="1" ht="15">
      <c r="A3644" s="380"/>
      <c r="B3644" s="380"/>
      <c r="C3644" s="380"/>
      <c r="D3644" s="380"/>
      <c r="E3644" s="381"/>
      <c r="F3644" s="380"/>
      <c r="G3644" s="380"/>
      <c r="H3644" s="379"/>
      <c r="I3644" s="126">
        <f>Table3[[#This Row],[No. Siri Pen]]</f>
        <v>0</v>
      </c>
      <c r="J3644" s="207">
        <f>Table3[[#This Row],[Kos (RM)]]</f>
        <v>0</v>
      </c>
      <c r="K3644" s="127">
        <f>VLOOKUP(I3644,LBA!AJ:AK,2,0)</f>
        <v>0</v>
      </c>
    </row>
    <row r="3645" spans="1:11" s="124" customFormat="1" ht="15">
      <c r="A3645" s="380"/>
      <c r="B3645" s="380"/>
      <c r="C3645" s="380"/>
      <c r="D3645" s="380"/>
      <c r="E3645" s="381"/>
      <c r="F3645" s="380"/>
      <c r="G3645" s="380"/>
      <c r="H3645" s="379"/>
      <c r="I3645" s="126">
        <f>Table3[[#This Row],[No. Siri Pen]]</f>
        <v>0</v>
      </c>
      <c r="J3645" s="207">
        <f>Table3[[#This Row],[Kos (RM)]]</f>
        <v>0</v>
      </c>
      <c r="K3645" s="127">
        <f>VLOOKUP(I3645,LBA!AJ:AK,2,0)</f>
        <v>0</v>
      </c>
    </row>
    <row r="3646" spans="1:11" s="124" customFormat="1" ht="15">
      <c r="A3646" s="380"/>
      <c r="B3646" s="380"/>
      <c r="C3646" s="380"/>
      <c r="D3646" s="380"/>
      <c r="E3646" s="381"/>
      <c r="F3646" s="380"/>
      <c r="G3646" s="380"/>
      <c r="H3646" s="379"/>
      <c r="I3646" s="126">
        <f>Table3[[#This Row],[No. Siri Pen]]</f>
        <v>0</v>
      </c>
      <c r="J3646" s="207">
        <f>Table3[[#This Row],[Kos (RM)]]</f>
        <v>0</v>
      </c>
      <c r="K3646" s="127">
        <f>VLOOKUP(I3646,LBA!AJ:AK,2,0)</f>
        <v>0</v>
      </c>
    </row>
    <row r="3647" spans="1:11" s="124" customFormat="1" ht="15">
      <c r="A3647" s="380"/>
      <c r="B3647" s="380"/>
      <c r="C3647" s="380"/>
      <c r="D3647" s="380"/>
      <c r="E3647" s="381"/>
      <c r="F3647" s="380"/>
      <c r="G3647" s="380"/>
      <c r="H3647" s="379"/>
      <c r="I3647" s="126">
        <f>Table3[[#This Row],[No. Siri Pen]]</f>
        <v>0</v>
      </c>
      <c r="J3647" s="207">
        <f>Table3[[#This Row],[Kos (RM)]]</f>
        <v>0</v>
      </c>
      <c r="K3647" s="127">
        <f>VLOOKUP(I3647,LBA!AJ:AK,2,0)</f>
        <v>0</v>
      </c>
    </row>
    <row r="3648" spans="1:11" s="124" customFormat="1" ht="15">
      <c r="A3648" s="380"/>
      <c r="B3648" s="380"/>
      <c r="C3648" s="380"/>
      <c r="D3648" s="380"/>
      <c r="E3648" s="381"/>
      <c r="F3648" s="380"/>
      <c r="G3648" s="380"/>
      <c r="H3648" s="379"/>
      <c r="I3648" s="126">
        <f>Table3[[#This Row],[No. Siri Pen]]</f>
        <v>0</v>
      </c>
      <c r="J3648" s="207">
        <f>Table3[[#This Row],[Kos (RM)]]</f>
        <v>0</v>
      </c>
      <c r="K3648" s="127">
        <f>VLOOKUP(I3648,LBA!AJ:AK,2,0)</f>
        <v>0</v>
      </c>
    </row>
    <row r="3649" spans="1:11" s="124" customFormat="1" ht="15">
      <c r="A3649" s="380"/>
      <c r="B3649" s="380"/>
      <c r="C3649" s="380"/>
      <c r="D3649" s="380"/>
      <c r="E3649" s="381"/>
      <c r="F3649" s="380"/>
      <c r="G3649" s="380"/>
      <c r="H3649" s="379"/>
      <c r="I3649" s="126">
        <f>Table3[[#This Row],[No. Siri Pen]]</f>
        <v>0</v>
      </c>
      <c r="J3649" s="207">
        <f>Table3[[#This Row],[Kos (RM)]]</f>
        <v>0</v>
      </c>
      <c r="K3649" s="127">
        <f>VLOOKUP(I3649,LBA!AJ:AK,2,0)</f>
        <v>0</v>
      </c>
    </row>
    <row r="3650" spans="1:11" s="124" customFormat="1" ht="15">
      <c r="A3650" s="380"/>
      <c r="B3650" s="380"/>
      <c r="C3650" s="380"/>
      <c r="D3650" s="380"/>
      <c r="E3650" s="381"/>
      <c r="F3650" s="380"/>
      <c r="G3650" s="380"/>
      <c r="H3650" s="379"/>
      <c r="I3650" s="126">
        <f>Table3[[#This Row],[No. Siri Pen]]</f>
        <v>0</v>
      </c>
      <c r="J3650" s="207">
        <f>Table3[[#This Row],[Kos (RM)]]</f>
        <v>0</v>
      </c>
      <c r="K3650" s="127">
        <f>VLOOKUP(I3650,LBA!AJ:AK,2,0)</f>
        <v>0</v>
      </c>
    </row>
    <row r="3651" spans="1:11" s="124" customFormat="1" ht="15">
      <c r="A3651" s="380"/>
      <c r="B3651" s="380"/>
      <c r="C3651" s="380"/>
      <c r="D3651" s="380"/>
      <c r="E3651" s="381"/>
      <c r="F3651" s="380"/>
      <c r="G3651" s="380"/>
      <c r="H3651" s="379"/>
      <c r="I3651" s="126">
        <f>Table3[[#This Row],[No. Siri Pen]]</f>
        <v>0</v>
      </c>
      <c r="J3651" s="207">
        <f>Table3[[#This Row],[Kos (RM)]]</f>
        <v>0</v>
      </c>
      <c r="K3651" s="127">
        <f>VLOOKUP(I3651,LBA!AJ:AK,2,0)</f>
        <v>0</v>
      </c>
    </row>
    <row r="3652" spans="1:11" s="124" customFormat="1" ht="15">
      <c r="A3652" s="380"/>
      <c r="B3652" s="380"/>
      <c r="C3652" s="380"/>
      <c r="D3652" s="380"/>
      <c r="E3652" s="381"/>
      <c r="F3652" s="380"/>
      <c r="G3652" s="380"/>
      <c r="H3652" s="379"/>
      <c r="I3652" s="126">
        <f>Table3[[#This Row],[No. Siri Pen]]</f>
        <v>0</v>
      </c>
      <c r="J3652" s="207">
        <f>Table3[[#This Row],[Kos (RM)]]</f>
        <v>0</v>
      </c>
      <c r="K3652" s="127">
        <f>VLOOKUP(I3652,LBA!AJ:AK,2,0)</f>
        <v>0</v>
      </c>
    </row>
    <row r="3653" spans="1:11" s="124" customFormat="1" ht="15">
      <c r="A3653" s="380"/>
      <c r="B3653" s="380"/>
      <c r="C3653" s="380"/>
      <c r="D3653" s="380"/>
      <c r="E3653" s="381"/>
      <c r="F3653" s="380"/>
      <c r="G3653" s="380"/>
      <c r="H3653" s="379"/>
      <c r="I3653" s="126">
        <f>Table3[[#This Row],[No. Siri Pen]]</f>
        <v>0</v>
      </c>
      <c r="J3653" s="207">
        <f>Table3[[#This Row],[Kos (RM)]]</f>
        <v>0</v>
      </c>
      <c r="K3653" s="127">
        <f>VLOOKUP(I3653,LBA!AJ:AK,2,0)</f>
        <v>0</v>
      </c>
    </row>
    <row r="3654" spans="1:11" s="124" customFormat="1" ht="15">
      <c r="A3654" s="380"/>
      <c r="B3654" s="380"/>
      <c r="C3654" s="380"/>
      <c r="D3654" s="380"/>
      <c r="E3654" s="381"/>
      <c r="F3654" s="380"/>
      <c r="G3654" s="380"/>
      <c r="H3654" s="379"/>
      <c r="I3654" s="126">
        <f>Table3[[#This Row],[No. Siri Pen]]</f>
        <v>0</v>
      </c>
      <c r="J3654" s="207">
        <f>Table3[[#This Row],[Kos (RM)]]</f>
        <v>0</v>
      </c>
      <c r="K3654" s="127">
        <f>VLOOKUP(I3654,LBA!AJ:AK,2,0)</f>
        <v>0</v>
      </c>
    </row>
    <row r="3655" spans="1:11" s="124" customFormat="1" ht="15">
      <c r="A3655" s="380"/>
      <c r="B3655" s="380"/>
      <c r="C3655" s="380"/>
      <c r="D3655" s="380"/>
      <c r="E3655" s="381"/>
      <c r="F3655" s="380"/>
      <c r="G3655" s="380"/>
      <c r="H3655" s="379"/>
      <c r="I3655" s="126">
        <f>Table3[[#This Row],[No. Siri Pen]]</f>
        <v>0</v>
      </c>
      <c r="J3655" s="207">
        <f>Table3[[#This Row],[Kos (RM)]]</f>
        <v>0</v>
      </c>
      <c r="K3655" s="127">
        <f>VLOOKUP(I3655,LBA!AJ:AK,2,0)</f>
        <v>0</v>
      </c>
    </row>
    <row r="3656" spans="1:11" s="124" customFormat="1" ht="15">
      <c r="A3656" s="380"/>
      <c r="B3656" s="380"/>
      <c r="C3656" s="380"/>
      <c r="D3656" s="380"/>
      <c r="E3656" s="381"/>
      <c r="F3656" s="380"/>
      <c r="G3656" s="380"/>
      <c r="H3656" s="379"/>
      <c r="I3656" s="126">
        <f>Table3[[#This Row],[No. Siri Pen]]</f>
        <v>0</v>
      </c>
      <c r="J3656" s="207">
        <f>Table3[[#This Row],[Kos (RM)]]</f>
        <v>0</v>
      </c>
      <c r="K3656" s="127">
        <f>VLOOKUP(I3656,LBA!AJ:AK,2,0)</f>
        <v>0</v>
      </c>
    </row>
    <row r="3657" spans="1:11" s="124" customFormat="1" ht="15">
      <c r="A3657" s="380"/>
      <c r="B3657" s="380"/>
      <c r="C3657" s="380"/>
      <c r="D3657" s="380"/>
      <c r="E3657" s="381"/>
      <c r="F3657" s="380"/>
      <c r="G3657" s="380"/>
      <c r="H3657" s="379"/>
      <c r="I3657" s="126">
        <f>Table3[[#This Row],[No. Siri Pen]]</f>
        <v>0</v>
      </c>
      <c r="J3657" s="207">
        <f>Table3[[#This Row],[Kos (RM)]]</f>
        <v>0</v>
      </c>
      <c r="K3657" s="127">
        <f>VLOOKUP(I3657,LBA!AJ:AK,2,0)</f>
        <v>0</v>
      </c>
    </row>
    <row r="3658" spans="1:11" s="124" customFormat="1" ht="15">
      <c r="A3658" s="380"/>
      <c r="B3658" s="380"/>
      <c r="C3658" s="380"/>
      <c r="D3658" s="380"/>
      <c r="E3658" s="381"/>
      <c r="F3658" s="380"/>
      <c r="G3658" s="380"/>
      <c r="H3658" s="379"/>
      <c r="I3658" s="126">
        <f>Table3[[#This Row],[No. Siri Pen]]</f>
        <v>0</v>
      </c>
      <c r="J3658" s="207">
        <f>Table3[[#This Row],[Kos (RM)]]</f>
        <v>0</v>
      </c>
      <c r="K3658" s="127">
        <f>VLOOKUP(I3658,LBA!AJ:AK,2,0)</f>
        <v>0</v>
      </c>
    </row>
    <row r="3659" spans="1:11" s="124" customFormat="1" ht="15">
      <c r="A3659" s="380"/>
      <c r="B3659" s="380"/>
      <c r="C3659" s="380"/>
      <c r="D3659" s="380"/>
      <c r="E3659" s="381"/>
      <c r="F3659" s="380"/>
      <c r="G3659" s="380"/>
      <c r="H3659" s="379"/>
      <c r="I3659" s="126">
        <f>Table3[[#This Row],[No. Siri Pen]]</f>
        <v>0</v>
      </c>
      <c r="J3659" s="207">
        <f>Table3[[#This Row],[Kos (RM)]]</f>
        <v>0</v>
      </c>
      <c r="K3659" s="127">
        <f>VLOOKUP(I3659,LBA!AJ:AK,2,0)</f>
        <v>0</v>
      </c>
    </row>
    <row r="3660" spans="1:11" s="124" customFormat="1" ht="15">
      <c r="A3660" s="380"/>
      <c r="B3660" s="380"/>
      <c r="C3660" s="380"/>
      <c r="D3660" s="380"/>
      <c r="E3660" s="381"/>
      <c r="F3660" s="380"/>
      <c r="G3660" s="380"/>
      <c r="H3660" s="379"/>
      <c r="I3660" s="126">
        <f>Table3[[#This Row],[No. Siri Pen]]</f>
        <v>0</v>
      </c>
      <c r="J3660" s="207">
        <f>Table3[[#This Row],[Kos (RM)]]</f>
        <v>0</v>
      </c>
      <c r="K3660" s="127">
        <f>VLOOKUP(I3660,LBA!AJ:AK,2,0)</f>
        <v>0</v>
      </c>
    </row>
    <row r="3661" spans="1:11" s="124" customFormat="1" ht="15">
      <c r="A3661" s="380"/>
      <c r="B3661" s="380"/>
      <c r="C3661" s="380"/>
      <c r="D3661" s="380"/>
      <c r="E3661" s="381"/>
      <c r="F3661" s="380"/>
      <c r="G3661" s="380"/>
      <c r="H3661" s="379"/>
      <c r="I3661" s="126">
        <f>Table3[[#This Row],[No. Siri Pen]]</f>
        <v>0</v>
      </c>
      <c r="J3661" s="207">
        <f>Table3[[#This Row],[Kos (RM)]]</f>
        <v>0</v>
      </c>
      <c r="K3661" s="127">
        <f>VLOOKUP(I3661,LBA!AJ:AK,2,0)</f>
        <v>0</v>
      </c>
    </row>
    <row r="3662" spans="1:11" s="124" customFormat="1" ht="15">
      <c r="A3662" s="380"/>
      <c r="B3662" s="380"/>
      <c r="C3662" s="380"/>
      <c r="D3662" s="380"/>
      <c r="E3662" s="381"/>
      <c r="F3662" s="380"/>
      <c r="G3662" s="380"/>
      <c r="H3662" s="379"/>
      <c r="I3662" s="126">
        <f>Table3[[#This Row],[No. Siri Pen]]</f>
        <v>0</v>
      </c>
      <c r="J3662" s="207">
        <f>Table3[[#This Row],[Kos (RM)]]</f>
        <v>0</v>
      </c>
      <c r="K3662" s="127">
        <f>VLOOKUP(I3662,LBA!AJ:AK,2,0)</f>
        <v>0</v>
      </c>
    </row>
    <row r="3663" spans="1:11" s="124" customFormat="1" ht="15">
      <c r="A3663" s="380"/>
      <c r="B3663" s="380"/>
      <c r="C3663" s="380"/>
      <c r="D3663" s="380"/>
      <c r="E3663" s="381"/>
      <c r="F3663" s="380"/>
      <c r="G3663" s="380"/>
      <c r="H3663" s="379"/>
      <c r="I3663" s="126">
        <f>Table3[[#This Row],[No. Siri Pen]]</f>
        <v>0</v>
      </c>
      <c r="J3663" s="207">
        <f>Table3[[#This Row],[Kos (RM)]]</f>
        <v>0</v>
      </c>
      <c r="K3663" s="127">
        <f>VLOOKUP(I3663,LBA!AJ:AK,2,0)</f>
        <v>0</v>
      </c>
    </row>
    <row r="3664" spans="1:11" s="124" customFormat="1" ht="15">
      <c r="A3664" s="380"/>
      <c r="B3664" s="380"/>
      <c r="C3664" s="380"/>
      <c r="D3664" s="380"/>
      <c r="E3664" s="381"/>
      <c r="F3664" s="380"/>
      <c r="G3664" s="380"/>
      <c r="H3664" s="379"/>
      <c r="I3664" s="126">
        <f>Table3[[#This Row],[No. Siri Pen]]</f>
        <v>0</v>
      </c>
      <c r="J3664" s="207">
        <f>Table3[[#This Row],[Kos (RM)]]</f>
        <v>0</v>
      </c>
      <c r="K3664" s="127">
        <f>VLOOKUP(I3664,LBA!AJ:AK,2,0)</f>
        <v>0</v>
      </c>
    </row>
    <row r="3665" spans="1:11" s="124" customFormat="1" ht="15">
      <c r="A3665" s="380"/>
      <c r="B3665" s="380"/>
      <c r="C3665" s="380"/>
      <c r="D3665" s="380"/>
      <c r="E3665" s="381"/>
      <c r="F3665" s="380"/>
      <c r="G3665" s="380"/>
      <c r="H3665" s="379"/>
      <c r="I3665" s="126">
        <f>Table3[[#This Row],[No. Siri Pen]]</f>
        <v>0</v>
      </c>
      <c r="J3665" s="207">
        <f>Table3[[#This Row],[Kos (RM)]]</f>
        <v>0</v>
      </c>
      <c r="K3665" s="127">
        <f>VLOOKUP(I3665,LBA!AJ:AK,2,0)</f>
        <v>0</v>
      </c>
    </row>
    <row r="3666" spans="1:11" s="124" customFormat="1" ht="15">
      <c r="A3666" s="380"/>
      <c r="B3666" s="380"/>
      <c r="C3666" s="380"/>
      <c r="D3666" s="380"/>
      <c r="E3666" s="381"/>
      <c r="F3666" s="380"/>
      <c r="G3666" s="380"/>
      <c r="H3666" s="379"/>
      <c r="I3666" s="126">
        <f>Table3[[#This Row],[No. Siri Pen]]</f>
        <v>0</v>
      </c>
      <c r="J3666" s="207">
        <f>Table3[[#This Row],[Kos (RM)]]</f>
        <v>0</v>
      </c>
      <c r="K3666" s="127">
        <f>VLOOKUP(I3666,LBA!AJ:AK,2,0)</f>
        <v>0</v>
      </c>
    </row>
    <row r="3667" spans="1:11" s="124" customFormat="1" ht="15">
      <c r="A3667" s="380"/>
      <c r="B3667" s="380"/>
      <c r="C3667" s="380"/>
      <c r="D3667" s="380"/>
      <c r="E3667" s="381"/>
      <c r="F3667" s="380"/>
      <c r="G3667" s="380"/>
      <c r="H3667" s="379"/>
      <c r="I3667" s="126">
        <f>Table3[[#This Row],[No. Siri Pen]]</f>
        <v>0</v>
      </c>
      <c r="J3667" s="207">
        <f>Table3[[#This Row],[Kos (RM)]]</f>
        <v>0</v>
      </c>
      <c r="K3667" s="127">
        <f>VLOOKUP(I3667,LBA!AJ:AK,2,0)</f>
        <v>0</v>
      </c>
    </row>
    <row r="3668" spans="1:11" s="124" customFormat="1" ht="15">
      <c r="A3668" s="380"/>
      <c r="B3668" s="380"/>
      <c r="C3668" s="380"/>
      <c r="D3668" s="380"/>
      <c r="E3668" s="381"/>
      <c r="F3668" s="380"/>
      <c r="G3668" s="380"/>
      <c r="H3668" s="379"/>
      <c r="I3668" s="126">
        <f>Table3[[#This Row],[No. Siri Pen]]</f>
        <v>0</v>
      </c>
      <c r="J3668" s="207">
        <f>Table3[[#This Row],[Kos (RM)]]</f>
        <v>0</v>
      </c>
      <c r="K3668" s="127">
        <f>VLOOKUP(I3668,LBA!AJ:AK,2,0)</f>
        <v>0</v>
      </c>
    </row>
    <row r="3669" spans="1:11" s="124" customFormat="1" ht="15">
      <c r="A3669" s="380"/>
      <c r="B3669" s="380"/>
      <c r="C3669" s="380"/>
      <c r="D3669" s="380"/>
      <c r="E3669" s="381"/>
      <c r="F3669" s="380"/>
      <c r="G3669" s="380"/>
      <c r="H3669" s="379"/>
      <c r="I3669" s="126">
        <f>Table3[[#This Row],[No. Siri Pen]]</f>
        <v>0</v>
      </c>
      <c r="J3669" s="207">
        <f>Table3[[#This Row],[Kos (RM)]]</f>
        <v>0</v>
      </c>
      <c r="K3669" s="127">
        <f>VLOOKUP(I3669,LBA!AJ:AK,2,0)</f>
        <v>0</v>
      </c>
    </row>
    <row r="3670" spans="1:11" s="124" customFormat="1" ht="15">
      <c r="A3670" s="380"/>
      <c r="B3670" s="380"/>
      <c r="C3670" s="380"/>
      <c r="D3670" s="380"/>
      <c r="E3670" s="381"/>
      <c r="F3670" s="380"/>
      <c r="G3670" s="380"/>
      <c r="H3670" s="379"/>
      <c r="I3670" s="126">
        <f>Table3[[#This Row],[No. Siri Pen]]</f>
        <v>0</v>
      </c>
      <c r="J3670" s="207">
        <f>Table3[[#This Row],[Kos (RM)]]</f>
        <v>0</v>
      </c>
      <c r="K3670" s="127">
        <f>VLOOKUP(I3670,LBA!AJ:AK,2,0)</f>
        <v>0</v>
      </c>
    </row>
    <row r="3671" spans="1:11" s="124" customFormat="1" ht="15">
      <c r="A3671" s="380"/>
      <c r="B3671" s="380"/>
      <c r="C3671" s="380"/>
      <c r="D3671" s="380"/>
      <c r="E3671" s="381"/>
      <c r="F3671" s="380"/>
      <c r="G3671" s="380"/>
      <c r="H3671" s="379"/>
      <c r="I3671" s="126">
        <f>Table3[[#This Row],[No. Siri Pen]]</f>
        <v>0</v>
      </c>
      <c r="J3671" s="207">
        <f>Table3[[#This Row],[Kos (RM)]]</f>
        <v>0</v>
      </c>
      <c r="K3671" s="127">
        <f>VLOOKUP(I3671,LBA!AJ:AK,2,0)</f>
        <v>0</v>
      </c>
    </row>
    <row r="3672" spans="1:11" s="124" customFormat="1" ht="15">
      <c r="A3672" s="380"/>
      <c r="B3672" s="380"/>
      <c r="C3672" s="380"/>
      <c r="D3672" s="380"/>
      <c r="E3672" s="381"/>
      <c r="F3672" s="380"/>
      <c r="G3672" s="380"/>
      <c r="H3672" s="379"/>
      <c r="I3672" s="126">
        <f>Table3[[#This Row],[No. Siri Pen]]</f>
        <v>0</v>
      </c>
      <c r="J3672" s="207">
        <f>Table3[[#This Row],[Kos (RM)]]</f>
        <v>0</v>
      </c>
      <c r="K3672" s="127">
        <f>VLOOKUP(I3672,LBA!AJ:AK,2,0)</f>
        <v>0</v>
      </c>
    </row>
    <row r="3673" spans="1:11" s="124" customFormat="1" ht="15">
      <c r="A3673" s="380"/>
      <c r="B3673" s="380"/>
      <c r="C3673" s="380"/>
      <c r="D3673" s="380"/>
      <c r="E3673" s="381"/>
      <c r="F3673" s="380"/>
      <c r="G3673" s="380"/>
      <c r="H3673" s="379"/>
      <c r="I3673" s="126">
        <f>Table3[[#This Row],[No. Siri Pen]]</f>
        <v>0</v>
      </c>
      <c r="J3673" s="207">
        <f>Table3[[#This Row],[Kos (RM)]]</f>
        <v>0</v>
      </c>
      <c r="K3673" s="127">
        <f>VLOOKUP(I3673,LBA!AJ:AK,2,0)</f>
        <v>0</v>
      </c>
    </row>
    <row r="3674" spans="1:11" s="124" customFormat="1" ht="15">
      <c r="A3674" s="380"/>
      <c r="B3674" s="380"/>
      <c r="C3674" s="380"/>
      <c r="D3674" s="380"/>
      <c r="E3674" s="381"/>
      <c r="F3674" s="380"/>
      <c r="G3674" s="380"/>
      <c r="H3674" s="379"/>
      <c r="I3674" s="126">
        <f>Table3[[#This Row],[No. Siri Pen]]</f>
        <v>0</v>
      </c>
      <c r="J3674" s="207">
        <f>Table3[[#This Row],[Kos (RM)]]</f>
        <v>0</v>
      </c>
      <c r="K3674" s="127">
        <f>VLOOKUP(I3674,LBA!AJ:AK,2,0)</f>
        <v>0</v>
      </c>
    </row>
    <row r="3675" spans="1:11" s="124" customFormat="1" ht="15">
      <c r="A3675" s="380"/>
      <c r="B3675" s="380"/>
      <c r="C3675" s="380"/>
      <c r="D3675" s="380"/>
      <c r="E3675" s="381"/>
      <c r="F3675" s="380"/>
      <c r="G3675" s="380"/>
      <c r="H3675" s="379"/>
      <c r="I3675" s="126">
        <f>Table3[[#This Row],[No. Siri Pen]]</f>
        <v>0</v>
      </c>
      <c r="J3675" s="207">
        <f>Table3[[#This Row],[Kos (RM)]]</f>
        <v>0</v>
      </c>
      <c r="K3675" s="127">
        <f>VLOOKUP(I3675,LBA!AJ:AK,2,0)</f>
        <v>0</v>
      </c>
    </row>
    <row r="3676" spans="1:11" s="124" customFormat="1" ht="15">
      <c r="A3676" s="380"/>
      <c r="B3676" s="380"/>
      <c r="C3676" s="380"/>
      <c r="D3676" s="380"/>
      <c r="E3676" s="381"/>
      <c r="F3676" s="380"/>
      <c r="G3676" s="380"/>
      <c r="H3676" s="379"/>
      <c r="I3676" s="126">
        <f>Table3[[#This Row],[No. Siri Pen]]</f>
        <v>0</v>
      </c>
      <c r="J3676" s="207">
        <f>Table3[[#This Row],[Kos (RM)]]</f>
        <v>0</v>
      </c>
      <c r="K3676" s="127">
        <f>VLOOKUP(I3676,LBA!AJ:AK,2,0)</f>
        <v>0</v>
      </c>
    </row>
    <row r="3677" spans="1:11" s="124" customFormat="1" ht="15">
      <c r="A3677" s="380"/>
      <c r="B3677" s="380"/>
      <c r="C3677" s="380"/>
      <c r="D3677" s="380"/>
      <c r="E3677" s="381"/>
      <c r="F3677" s="380"/>
      <c r="G3677" s="380"/>
      <c r="H3677" s="379"/>
      <c r="I3677" s="126">
        <f>Table3[[#This Row],[No. Siri Pen]]</f>
        <v>0</v>
      </c>
      <c r="J3677" s="207">
        <f>Table3[[#This Row],[Kos (RM)]]</f>
        <v>0</v>
      </c>
      <c r="K3677" s="127">
        <f>VLOOKUP(I3677,LBA!AJ:AK,2,0)</f>
        <v>0</v>
      </c>
    </row>
    <row r="3678" spans="1:11" s="124" customFormat="1" ht="15">
      <c r="A3678" s="380"/>
      <c r="B3678" s="380"/>
      <c r="C3678" s="380"/>
      <c r="D3678" s="380"/>
      <c r="E3678" s="381"/>
      <c r="F3678" s="380"/>
      <c r="G3678" s="380"/>
      <c r="H3678" s="379"/>
      <c r="I3678" s="126">
        <f>Table3[[#This Row],[No. Siri Pen]]</f>
        <v>0</v>
      </c>
      <c r="J3678" s="207">
        <f>Table3[[#This Row],[Kos (RM)]]</f>
        <v>0</v>
      </c>
      <c r="K3678" s="127">
        <f>VLOOKUP(I3678,LBA!AJ:AK,2,0)</f>
        <v>0</v>
      </c>
    </row>
    <row r="3679" spans="1:11" s="124" customFormat="1" ht="15">
      <c r="A3679" s="380"/>
      <c r="B3679" s="380"/>
      <c r="C3679" s="380"/>
      <c r="D3679" s="380"/>
      <c r="E3679" s="381"/>
      <c r="F3679" s="380"/>
      <c r="G3679" s="380"/>
      <c r="H3679" s="379"/>
      <c r="I3679" s="126">
        <f>Table3[[#This Row],[No. Siri Pen]]</f>
        <v>0</v>
      </c>
      <c r="J3679" s="207">
        <f>Table3[[#This Row],[Kos (RM)]]</f>
        <v>0</v>
      </c>
      <c r="K3679" s="127">
        <f>VLOOKUP(I3679,LBA!AJ:AK,2,0)</f>
        <v>0</v>
      </c>
    </row>
    <row r="3680" spans="1:11" s="124" customFormat="1" ht="15">
      <c r="A3680" s="380"/>
      <c r="B3680" s="380"/>
      <c r="C3680" s="380"/>
      <c r="D3680" s="380"/>
      <c r="E3680" s="381"/>
      <c r="F3680" s="380"/>
      <c r="G3680" s="380"/>
      <c r="H3680" s="379"/>
      <c r="I3680" s="126">
        <f>Table3[[#This Row],[No. Siri Pen]]</f>
        <v>0</v>
      </c>
      <c r="J3680" s="207">
        <f>Table3[[#This Row],[Kos (RM)]]</f>
        <v>0</v>
      </c>
      <c r="K3680" s="127">
        <f>VLOOKUP(I3680,LBA!AJ:AK,2,0)</f>
        <v>0</v>
      </c>
    </row>
    <row r="3681" spans="1:11" s="124" customFormat="1" ht="15">
      <c r="A3681" s="380"/>
      <c r="B3681" s="380"/>
      <c r="C3681" s="380"/>
      <c r="D3681" s="380"/>
      <c r="E3681" s="381"/>
      <c r="F3681" s="380"/>
      <c r="G3681" s="380"/>
      <c r="H3681" s="379"/>
      <c r="I3681" s="126">
        <f>Table3[[#This Row],[No. Siri Pen]]</f>
        <v>0</v>
      </c>
      <c r="J3681" s="207">
        <f>Table3[[#This Row],[Kos (RM)]]</f>
        <v>0</v>
      </c>
      <c r="K3681" s="127">
        <f>VLOOKUP(I3681,LBA!AJ:AK,2,0)</f>
        <v>0</v>
      </c>
    </row>
    <row r="3682" spans="1:11" s="124" customFormat="1" ht="15">
      <c r="A3682" s="380"/>
      <c r="B3682" s="380"/>
      <c r="C3682" s="380"/>
      <c r="D3682" s="380"/>
      <c r="E3682" s="381"/>
      <c r="F3682" s="380"/>
      <c r="G3682" s="380"/>
      <c r="H3682" s="379"/>
      <c r="I3682" s="126">
        <f>Table3[[#This Row],[No. Siri Pen]]</f>
        <v>0</v>
      </c>
      <c r="J3682" s="207">
        <f>Table3[[#This Row],[Kos (RM)]]</f>
        <v>0</v>
      </c>
      <c r="K3682" s="127">
        <f>VLOOKUP(I3682,LBA!AJ:AK,2,0)</f>
        <v>0</v>
      </c>
    </row>
    <row r="3683" spans="1:11" s="124" customFormat="1" ht="15">
      <c r="A3683" s="380"/>
      <c r="B3683" s="380"/>
      <c r="C3683" s="380"/>
      <c r="D3683" s="380"/>
      <c r="E3683" s="381"/>
      <c r="F3683" s="380"/>
      <c r="G3683" s="380"/>
      <c r="H3683" s="379"/>
      <c r="I3683" s="126">
        <f>Table3[[#This Row],[No. Siri Pen]]</f>
        <v>0</v>
      </c>
      <c r="J3683" s="207">
        <f>Table3[[#This Row],[Kos (RM)]]</f>
        <v>0</v>
      </c>
      <c r="K3683" s="127">
        <f>VLOOKUP(I3683,LBA!AJ:AK,2,0)</f>
        <v>0</v>
      </c>
    </row>
    <row r="3684" spans="1:11" s="124" customFormat="1" ht="15">
      <c r="A3684" s="380"/>
      <c r="B3684" s="380"/>
      <c r="C3684" s="380"/>
      <c r="D3684" s="380"/>
      <c r="E3684" s="381"/>
      <c r="F3684" s="380"/>
      <c r="G3684" s="380"/>
      <c r="H3684" s="379"/>
      <c r="I3684" s="126">
        <f>Table3[[#This Row],[No. Siri Pen]]</f>
        <v>0</v>
      </c>
      <c r="J3684" s="207">
        <f>Table3[[#This Row],[Kos (RM)]]</f>
        <v>0</v>
      </c>
      <c r="K3684" s="127">
        <f>VLOOKUP(I3684,LBA!AJ:AK,2,0)</f>
        <v>0</v>
      </c>
    </row>
    <row r="3685" spans="1:11" s="124" customFormat="1" ht="15">
      <c r="A3685" s="380"/>
      <c r="B3685" s="380"/>
      <c r="C3685" s="380"/>
      <c r="D3685" s="380"/>
      <c r="E3685" s="381"/>
      <c r="F3685" s="380"/>
      <c r="G3685" s="380"/>
      <c r="H3685" s="379"/>
      <c r="I3685" s="126">
        <f>Table3[[#This Row],[No. Siri Pen]]</f>
        <v>0</v>
      </c>
      <c r="J3685" s="207">
        <f>Table3[[#This Row],[Kos (RM)]]</f>
        <v>0</v>
      </c>
      <c r="K3685" s="127">
        <f>VLOOKUP(I3685,LBA!AJ:AK,2,0)</f>
        <v>0</v>
      </c>
    </row>
    <row r="3686" spans="1:11" s="124" customFormat="1" ht="15">
      <c r="A3686" s="380"/>
      <c r="B3686" s="380"/>
      <c r="C3686" s="380"/>
      <c r="D3686" s="380"/>
      <c r="E3686" s="381"/>
      <c r="F3686" s="380"/>
      <c r="G3686" s="380"/>
      <c r="H3686" s="379"/>
      <c r="I3686" s="126">
        <f>Table3[[#This Row],[No. Siri Pen]]</f>
        <v>0</v>
      </c>
      <c r="J3686" s="207">
        <f>Table3[[#This Row],[Kos (RM)]]</f>
        <v>0</v>
      </c>
      <c r="K3686" s="127">
        <f>VLOOKUP(I3686,LBA!AJ:AK,2,0)</f>
        <v>0</v>
      </c>
    </row>
    <row r="3687" spans="1:11" s="124" customFormat="1" ht="15">
      <c r="A3687" s="380"/>
      <c r="B3687" s="380"/>
      <c r="C3687" s="380"/>
      <c r="D3687" s="380"/>
      <c r="E3687" s="381"/>
      <c r="F3687" s="380"/>
      <c r="G3687" s="380"/>
      <c r="H3687" s="379"/>
      <c r="I3687" s="126">
        <f>Table3[[#This Row],[No. Siri Pen]]</f>
        <v>0</v>
      </c>
      <c r="J3687" s="207">
        <f>Table3[[#This Row],[Kos (RM)]]</f>
        <v>0</v>
      </c>
      <c r="K3687" s="127">
        <f>VLOOKUP(I3687,LBA!AJ:AK,2,0)</f>
        <v>0</v>
      </c>
    </row>
    <row r="3688" spans="1:11" s="124" customFormat="1" ht="15">
      <c r="A3688" s="380"/>
      <c r="B3688" s="380"/>
      <c r="C3688" s="380"/>
      <c r="D3688" s="380"/>
      <c r="E3688" s="381"/>
      <c r="F3688" s="380"/>
      <c r="G3688" s="380"/>
      <c r="H3688" s="379"/>
      <c r="I3688" s="126">
        <f>Table3[[#This Row],[No. Siri Pen]]</f>
        <v>0</v>
      </c>
      <c r="J3688" s="207">
        <f>Table3[[#This Row],[Kos (RM)]]</f>
        <v>0</v>
      </c>
      <c r="K3688" s="127">
        <f>VLOOKUP(I3688,LBA!AJ:AK,2,0)</f>
        <v>0</v>
      </c>
    </row>
    <row r="3689" spans="1:11" s="124" customFormat="1" ht="15">
      <c r="A3689" s="380"/>
      <c r="B3689" s="380"/>
      <c r="C3689" s="380"/>
      <c r="D3689" s="380"/>
      <c r="E3689" s="381"/>
      <c r="F3689" s="380"/>
      <c r="G3689" s="380"/>
      <c r="H3689" s="379"/>
      <c r="I3689" s="126">
        <f>Table3[[#This Row],[No. Siri Pen]]</f>
        <v>0</v>
      </c>
      <c r="J3689" s="207">
        <f>Table3[[#This Row],[Kos (RM)]]</f>
        <v>0</v>
      </c>
      <c r="K3689" s="127">
        <f>VLOOKUP(I3689,LBA!AJ:AK,2,0)</f>
        <v>0</v>
      </c>
    </row>
    <row r="3690" spans="1:11" s="124" customFormat="1" ht="15">
      <c r="A3690" s="380"/>
      <c r="B3690" s="380"/>
      <c r="C3690" s="380"/>
      <c r="D3690" s="380"/>
      <c r="E3690" s="381"/>
      <c r="F3690" s="380"/>
      <c r="G3690" s="380"/>
      <c r="H3690" s="379"/>
      <c r="I3690" s="126">
        <f>Table3[[#This Row],[No. Siri Pen]]</f>
        <v>0</v>
      </c>
      <c r="J3690" s="207">
        <f>Table3[[#This Row],[Kos (RM)]]</f>
        <v>0</v>
      </c>
      <c r="K3690" s="127">
        <f>VLOOKUP(I3690,LBA!AJ:AK,2,0)</f>
        <v>0</v>
      </c>
    </row>
    <row r="3691" spans="1:11" s="124" customFormat="1" ht="15">
      <c r="A3691" s="380"/>
      <c r="B3691" s="380"/>
      <c r="C3691" s="380"/>
      <c r="D3691" s="380"/>
      <c r="E3691" s="381"/>
      <c r="F3691" s="380"/>
      <c r="G3691" s="380"/>
      <c r="H3691" s="379"/>
      <c r="I3691" s="126">
        <f>Table3[[#This Row],[No. Siri Pen]]</f>
        <v>0</v>
      </c>
      <c r="J3691" s="207">
        <f>Table3[[#This Row],[Kos (RM)]]</f>
        <v>0</v>
      </c>
      <c r="K3691" s="127">
        <f>VLOOKUP(I3691,LBA!AJ:AK,2,0)</f>
        <v>0</v>
      </c>
    </row>
    <row r="3692" spans="1:11" s="124" customFormat="1" ht="15">
      <c r="A3692" s="380"/>
      <c r="B3692" s="380"/>
      <c r="C3692" s="380"/>
      <c r="D3692" s="380"/>
      <c r="E3692" s="381"/>
      <c r="F3692" s="380"/>
      <c r="G3692" s="380"/>
      <c r="H3692" s="379"/>
      <c r="I3692" s="126">
        <f>Table3[[#This Row],[No. Siri Pen]]</f>
        <v>0</v>
      </c>
      <c r="J3692" s="207">
        <f>Table3[[#This Row],[Kos (RM)]]</f>
        <v>0</v>
      </c>
      <c r="K3692" s="127">
        <f>VLOOKUP(I3692,LBA!AJ:AK,2,0)</f>
        <v>0</v>
      </c>
    </row>
    <row r="3693" spans="1:11" s="124" customFormat="1" ht="15">
      <c r="A3693" s="380"/>
      <c r="B3693" s="380"/>
      <c r="C3693" s="380"/>
      <c r="D3693" s="380"/>
      <c r="E3693" s="381"/>
      <c r="F3693" s="380"/>
      <c r="G3693" s="380"/>
      <c r="H3693" s="379"/>
      <c r="I3693" s="126">
        <f>Table3[[#This Row],[No. Siri Pen]]</f>
        <v>0</v>
      </c>
      <c r="J3693" s="207">
        <f>Table3[[#This Row],[Kos (RM)]]</f>
        <v>0</v>
      </c>
      <c r="K3693" s="127">
        <f>VLOOKUP(I3693,LBA!AJ:AK,2,0)</f>
        <v>0</v>
      </c>
    </row>
    <row r="3694" spans="1:11" s="124" customFormat="1" ht="15">
      <c r="A3694" s="380"/>
      <c r="B3694" s="380"/>
      <c r="C3694" s="380"/>
      <c r="D3694" s="380"/>
      <c r="E3694" s="381"/>
      <c r="F3694" s="380"/>
      <c r="G3694" s="380"/>
      <c r="H3694" s="379"/>
      <c r="I3694" s="126">
        <f>Table3[[#This Row],[No. Siri Pen]]</f>
        <v>0</v>
      </c>
      <c r="J3694" s="207">
        <f>Table3[[#This Row],[Kos (RM)]]</f>
        <v>0</v>
      </c>
      <c r="K3694" s="127">
        <f>VLOOKUP(I3694,LBA!AJ:AK,2,0)</f>
        <v>0</v>
      </c>
    </row>
    <row r="3695" spans="1:11" s="124" customFormat="1" ht="15">
      <c r="A3695" s="380"/>
      <c r="B3695" s="380"/>
      <c r="C3695" s="380"/>
      <c r="D3695" s="380"/>
      <c r="E3695" s="381"/>
      <c r="F3695" s="380"/>
      <c r="G3695" s="380"/>
      <c r="H3695" s="379"/>
      <c r="I3695" s="126">
        <f>Table3[[#This Row],[No. Siri Pen]]</f>
        <v>0</v>
      </c>
      <c r="J3695" s="207">
        <f>Table3[[#This Row],[Kos (RM)]]</f>
        <v>0</v>
      </c>
      <c r="K3695" s="127">
        <f>VLOOKUP(I3695,LBA!AJ:AK,2,0)</f>
        <v>0</v>
      </c>
    </row>
    <row r="3696" spans="1:11" s="124" customFormat="1" ht="15">
      <c r="A3696" s="380"/>
      <c r="B3696" s="380"/>
      <c r="C3696" s="380"/>
      <c r="D3696" s="380"/>
      <c r="E3696" s="381"/>
      <c r="F3696" s="380"/>
      <c r="G3696" s="380"/>
      <c r="H3696" s="379"/>
      <c r="I3696" s="126">
        <f>Table3[[#This Row],[No. Siri Pen]]</f>
        <v>0</v>
      </c>
      <c r="J3696" s="207">
        <f>Table3[[#This Row],[Kos (RM)]]</f>
        <v>0</v>
      </c>
      <c r="K3696" s="127">
        <f>VLOOKUP(I3696,LBA!AJ:AK,2,0)</f>
        <v>0</v>
      </c>
    </row>
    <row r="3697" spans="1:11" s="124" customFormat="1" ht="15">
      <c r="A3697" s="380"/>
      <c r="B3697" s="380"/>
      <c r="C3697" s="380"/>
      <c r="D3697" s="380"/>
      <c r="E3697" s="381"/>
      <c r="F3697" s="380"/>
      <c r="G3697" s="380"/>
      <c r="H3697" s="379"/>
      <c r="I3697" s="126">
        <f>Table3[[#This Row],[No. Siri Pen]]</f>
        <v>0</v>
      </c>
      <c r="J3697" s="207">
        <f>Table3[[#This Row],[Kos (RM)]]</f>
        <v>0</v>
      </c>
      <c r="K3697" s="127">
        <f>VLOOKUP(I3697,LBA!AJ:AK,2,0)</f>
        <v>0</v>
      </c>
    </row>
    <row r="3698" spans="1:11" s="124" customFormat="1" ht="15">
      <c r="A3698" s="380"/>
      <c r="B3698" s="380"/>
      <c r="C3698" s="380"/>
      <c r="D3698" s="380"/>
      <c r="E3698" s="381"/>
      <c r="F3698" s="380"/>
      <c r="G3698" s="380"/>
      <c r="H3698" s="379"/>
      <c r="I3698" s="126">
        <f>Table3[[#This Row],[No. Siri Pen]]</f>
        <v>0</v>
      </c>
      <c r="J3698" s="207">
        <f>Table3[[#This Row],[Kos (RM)]]</f>
        <v>0</v>
      </c>
      <c r="K3698" s="127">
        <f>VLOOKUP(I3698,LBA!AJ:AK,2,0)</f>
        <v>0</v>
      </c>
    </row>
    <row r="3699" spans="1:11" s="124" customFormat="1" ht="15">
      <c r="A3699" s="380"/>
      <c r="B3699" s="380"/>
      <c r="C3699" s="380"/>
      <c r="D3699" s="380"/>
      <c r="E3699" s="381"/>
      <c r="F3699" s="380"/>
      <c r="G3699" s="380"/>
      <c r="H3699" s="379"/>
      <c r="I3699" s="126">
        <f>Table3[[#This Row],[No. Siri Pen]]</f>
        <v>0</v>
      </c>
      <c r="J3699" s="207">
        <f>Table3[[#This Row],[Kos (RM)]]</f>
        <v>0</v>
      </c>
      <c r="K3699" s="127">
        <f>VLOOKUP(I3699,LBA!AJ:AK,2,0)</f>
        <v>0</v>
      </c>
    </row>
    <row r="3700" spans="1:11" s="124" customFormat="1" ht="15">
      <c r="A3700" s="380"/>
      <c r="B3700" s="380"/>
      <c r="C3700" s="380"/>
      <c r="D3700" s="380"/>
      <c r="E3700" s="381"/>
      <c r="F3700" s="380"/>
      <c r="G3700" s="380"/>
      <c r="H3700" s="379"/>
      <c r="I3700" s="126">
        <f>Table3[[#This Row],[No. Siri Pen]]</f>
        <v>0</v>
      </c>
      <c r="J3700" s="207">
        <f>Table3[[#This Row],[Kos (RM)]]</f>
        <v>0</v>
      </c>
      <c r="K3700" s="127">
        <f>VLOOKUP(I3700,LBA!AJ:AK,2,0)</f>
        <v>0</v>
      </c>
    </row>
    <row r="3701" spans="1:11" s="124" customFormat="1" ht="15">
      <c r="A3701" s="380"/>
      <c r="B3701" s="380"/>
      <c r="C3701" s="380"/>
      <c r="D3701" s="380"/>
      <c r="E3701" s="381"/>
      <c r="F3701" s="380"/>
      <c r="G3701" s="380"/>
      <c r="H3701" s="379"/>
      <c r="I3701" s="126">
        <f>Table3[[#This Row],[No. Siri Pen]]</f>
        <v>0</v>
      </c>
      <c r="J3701" s="207">
        <f>Table3[[#This Row],[Kos (RM)]]</f>
        <v>0</v>
      </c>
      <c r="K3701" s="127">
        <f>VLOOKUP(I3701,LBA!AJ:AK,2,0)</f>
        <v>0</v>
      </c>
    </row>
    <row r="3702" spans="1:11" s="124" customFormat="1" ht="15">
      <c r="A3702" s="380"/>
      <c r="B3702" s="380"/>
      <c r="C3702" s="380"/>
      <c r="D3702" s="380"/>
      <c r="E3702" s="381"/>
      <c r="F3702" s="380"/>
      <c r="G3702" s="380"/>
      <c r="H3702" s="379"/>
      <c r="I3702" s="126">
        <f>Table3[[#This Row],[No. Siri Pen]]</f>
        <v>0</v>
      </c>
      <c r="J3702" s="207">
        <f>Table3[[#This Row],[Kos (RM)]]</f>
        <v>0</v>
      </c>
      <c r="K3702" s="127">
        <f>VLOOKUP(I3702,LBA!AJ:AK,2,0)</f>
        <v>0</v>
      </c>
    </row>
    <row r="3703" spans="1:11" s="124" customFormat="1" ht="15">
      <c r="A3703" s="380"/>
      <c r="B3703" s="380"/>
      <c r="C3703" s="380"/>
      <c r="D3703" s="380"/>
      <c r="E3703" s="381"/>
      <c r="F3703" s="380"/>
      <c r="G3703" s="380"/>
      <c r="H3703" s="379"/>
      <c r="I3703" s="126">
        <f>Table3[[#This Row],[No. Siri Pen]]</f>
        <v>0</v>
      </c>
      <c r="J3703" s="207">
        <f>Table3[[#This Row],[Kos (RM)]]</f>
        <v>0</v>
      </c>
      <c r="K3703" s="127">
        <f>VLOOKUP(I3703,LBA!AJ:AK,2,0)</f>
        <v>0</v>
      </c>
    </row>
    <row r="3704" spans="1:11" s="124" customFormat="1" ht="15">
      <c r="A3704" s="380"/>
      <c r="B3704" s="380"/>
      <c r="C3704" s="380"/>
      <c r="D3704" s="380"/>
      <c r="E3704" s="381"/>
      <c r="F3704" s="380"/>
      <c r="G3704" s="380"/>
      <c r="H3704" s="379"/>
      <c r="I3704" s="126">
        <f>Table3[[#This Row],[No. Siri Pen]]</f>
        <v>0</v>
      </c>
      <c r="J3704" s="207">
        <f>Table3[[#This Row],[Kos (RM)]]</f>
        <v>0</v>
      </c>
      <c r="K3704" s="127">
        <f>VLOOKUP(I3704,LBA!AJ:AK,2,0)</f>
        <v>0</v>
      </c>
    </row>
    <row r="3705" spans="1:11" s="124" customFormat="1" ht="15">
      <c r="A3705" s="380"/>
      <c r="B3705" s="380"/>
      <c r="C3705" s="380"/>
      <c r="D3705" s="380"/>
      <c r="E3705" s="381"/>
      <c r="F3705" s="380"/>
      <c r="G3705" s="380"/>
      <c r="H3705" s="379"/>
      <c r="I3705" s="126">
        <f>Table3[[#This Row],[No. Siri Pen]]</f>
        <v>0</v>
      </c>
      <c r="J3705" s="207">
        <f>Table3[[#This Row],[Kos (RM)]]</f>
        <v>0</v>
      </c>
      <c r="K3705" s="127">
        <f>VLOOKUP(I3705,LBA!AJ:AK,2,0)</f>
        <v>0</v>
      </c>
    </row>
    <row r="3706" spans="1:11" s="124" customFormat="1" ht="15">
      <c r="A3706" s="380"/>
      <c r="B3706" s="380"/>
      <c r="C3706" s="380"/>
      <c r="D3706" s="380"/>
      <c r="E3706" s="381"/>
      <c r="F3706" s="380"/>
      <c r="G3706" s="380"/>
      <c r="H3706" s="379"/>
      <c r="I3706" s="126">
        <f>Table3[[#This Row],[No. Siri Pen]]</f>
        <v>0</v>
      </c>
      <c r="J3706" s="207">
        <f>Table3[[#This Row],[Kos (RM)]]</f>
        <v>0</v>
      </c>
      <c r="K3706" s="127">
        <f>VLOOKUP(I3706,LBA!AJ:AK,2,0)</f>
        <v>0</v>
      </c>
    </row>
    <row r="3707" spans="1:11" s="124" customFormat="1" ht="15">
      <c r="A3707" s="380"/>
      <c r="B3707" s="380"/>
      <c r="C3707" s="380"/>
      <c r="D3707" s="380"/>
      <c r="E3707" s="381"/>
      <c r="F3707" s="380"/>
      <c r="G3707" s="380"/>
      <c r="H3707" s="379"/>
      <c r="I3707" s="126">
        <f>Table3[[#This Row],[No. Siri Pen]]</f>
        <v>0</v>
      </c>
      <c r="J3707" s="207">
        <f>Table3[[#This Row],[Kos (RM)]]</f>
        <v>0</v>
      </c>
      <c r="K3707" s="127">
        <f>VLOOKUP(I3707,LBA!AJ:AK,2,0)</f>
        <v>0</v>
      </c>
    </row>
    <row r="3708" spans="1:11" s="124" customFormat="1" ht="15">
      <c r="A3708" s="380"/>
      <c r="B3708" s="380"/>
      <c r="C3708" s="380"/>
      <c r="D3708" s="380"/>
      <c r="E3708" s="381"/>
      <c r="F3708" s="380"/>
      <c r="G3708" s="380"/>
      <c r="H3708" s="379"/>
      <c r="I3708" s="126">
        <f>Table3[[#This Row],[No. Siri Pen]]</f>
        <v>0</v>
      </c>
      <c r="J3708" s="207">
        <f>Table3[[#This Row],[Kos (RM)]]</f>
        <v>0</v>
      </c>
      <c r="K3708" s="127">
        <f>VLOOKUP(I3708,LBA!AJ:AK,2,0)</f>
        <v>0</v>
      </c>
    </row>
    <row r="3709" spans="1:11" s="124" customFormat="1" ht="15">
      <c r="A3709" s="380"/>
      <c r="B3709" s="380"/>
      <c r="C3709" s="380"/>
      <c r="D3709" s="380"/>
      <c r="E3709" s="381"/>
      <c r="F3709" s="380"/>
      <c r="G3709" s="380"/>
      <c r="H3709" s="379"/>
      <c r="I3709" s="126">
        <f>Table3[[#This Row],[No. Siri Pen]]</f>
        <v>0</v>
      </c>
      <c r="J3709" s="207">
        <f>Table3[[#This Row],[Kos (RM)]]</f>
        <v>0</v>
      </c>
      <c r="K3709" s="127">
        <f>VLOOKUP(I3709,LBA!AJ:AK,2,0)</f>
        <v>0</v>
      </c>
    </row>
    <row r="3710" spans="1:11" s="124" customFormat="1" ht="15">
      <c r="A3710" s="380"/>
      <c r="B3710" s="380"/>
      <c r="C3710" s="380"/>
      <c r="D3710" s="380"/>
      <c r="E3710" s="381"/>
      <c r="F3710" s="380"/>
      <c r="G3710" s="380"/>
      <c r="H3710" s="379"/>
      <c r="I3710" s="126">
        <f>Table3[[#This Row],[No. Siri Pen]]</f>
        <v>0</v>
      </c>
      <c r="J3710" s="207">
        <f>Table3[[#This Row],[Kos (RM)]]</f>
        <v>0</v>
      </c>
      <c r="K3710" s="127">
        <f>VLOOKUP(I3710,LBA!AJ:AK,2,0)</f>
        <v>0</v>
      </c>
    </row>
    <row r="3711" spans="1:11" s="124" customFormat="1" ht="15">
      <c r="A3711" s="380"/>
      <c r="B3711" s="380"/>
      <c r="C3711" s="380"/>
      <c r="D3711" s="380"/>
      <c r="E3711" s="381"/>
      <c r="F3711" s="380"/>
      <c r="G3711" s="380"/>
      <c r="H3711" s="379"/>
      <c r="I3711" s="126">
        <f>Table3[[#This Row],[No. Siri Pen]]</f>
        <v>0</v>
      </c>
      <c r="J3711" s="207">
        <f>Table3[[#This Row],[Kos (RM)]]</f>
        <v>0</v>
      </c>
      <c r="K3711" s="127">
        <f>VLOOKUP(I3711,LBA!AJ:AK,2,0)</f>
        <v>0</v>
      </c>
    </row>
    <row r="3712" spans="1:11" s="124" customFormat="1" ht="15">
      <c r="A3712" s="380"/>
      <c r="B3712" s="380"/>
      <c r="C3712" s="380"/>
      <c r="D3712" s="380"/>
      <c r="E3712" s="381"/>
      <c r="F3712" s="380"/>
      <c r="G3712" s="380"/>
      <c r="H3712" s="379"/>
      <c r="I3712" s="126">
        <f>Table3[[#This Row],[No. Siri Pen]]</f>
        <v>0</v>
      </c>
      <c r="J3712" s="207">
        <f>Table3[[#This Row],[Kos (RM)]]</f>
        <v>0</v>
      </c>
      <c r="K3712" s="127">
        <f>VLOOKUP(I3712,LBA!AJ:AK,2,0)</f>
        <v>0</v>
      </c>
    </row>
    <row r="3713" spans="1:11" s="124" customFormat="1" ht="15">
      <c r="A3713" s="380"/>
      <c r="B3713" s="380"/>
      <c r="C3713" s="380"/>
      <c r="D3713" s="380"/>
      <c r="E3713" s="381"/>
      <c r="F3713" s="380"/>
      <c r="G3713" s="380"/>
      <c r="H3713" s="379"/>
      <c r="I3713" s="126">
        <f>Table3[[#This Row],[No. Siri Pen]]</f>
        <v>0</v>
      </c>
      <c r="J3713" s="207">
        <f>Table3[[#This Row],[Kos (RM)]]</f>
        <v>0</v>
      </c>
      <c r="K3713" s="127">
        <f>VLOOKUP(I3713,LBA!AJ:AK,2,0)</f>
        <v>0</v>
      </c>
    </row>
    <row r="3714" spans="1:11" s="124" customFormat="1" ht="15">
      <c r="A3714" s="380"/>
      <c r="B3714" s="380"/>
      <c r="C3714" s="380"/>
      <c r="D3714" s="380"/>
      <c r="E3714" s="381"/>
      <c r="F3714" s="380"/>
      <c r="G3714" s="380"/>
      <c r="H3714" s="379"/>
      <c r="I3714" s="126">
        <f>Table3[[#This Row],[No. Siri Pen]]</f>
        <v>0</v>
      </c>
      <c r="J3714" s="207">
        <f>Table3[[#This Row],[Kos (RM)]]</f>
        <v>0</v>
      </c>
      <c r="K3714" s="127">
        <f>VLOOKUP(I3714,LBA!AJ:AK,2,0)</f>
        <v>0</v>
      </c>
    </row>
    <row r="3715" spans="1:11" s="124" customFormat="1" ht="15">
      <c r="A3715" s="380"/>
      <c r="B3715" s="380"/>
      <c r="C3715" s="380"/>
      <c r="D3715" s="380"/>
      <c r="E3715" s="381"/>
      <c r="F3715" s="380"/>
      <c r="G3715" s="380"/>
      <c r="H3715" s="379"/>
      <c r="I3715" s="126">
        <f>Table3[[#This Row],[No. Siri Pen]]</f>
        <v>0</v>
      </c>
      <c r="J3715" s="207">
        <f>Table3[[#This Row],[Kos (RM)]]</f>
        <v>0</v>
      </c>
      <c r="K3715" s="127">
        <f>VLOOKUP(I3715,LBA!AJ:AK,2,0)</f>
        <v>0</v>
      </c>
    </row>
    <row r="3716" spans="1:11" s="124" customFormat="1" ht="15">
      <c r="A3716" s="380"/>
      <c r="B3716" s="380"/>
      <c r="C3716" s="380"/>
      <c r="D3716" s="380"/>
      <c r="E3716" s="381"/>
      <c r="F3716" s="380"/>
      <c r="G3716" s="380"/>
      <c r="H3716" s="379"/>
      <c r="I3716" s="126">
        <f>Table3[[#This Row],[No. Siri Pen]]</f>
        <v>0</v>
      </c>
      <c r="J3716" s="207">
        <f>Table3[[#This Row],[Kos (RM)]]</f>
        <v>0</v>
      </c>
      <c r="K3716" s="127">
        <f>VLOOKUP(I3716,LBA!AJ:AK,2,0)</f>
        <v>0</v>
      </c>
    </row>
    <row r="3717" spans="1:11" s="124" customFormat="1" ht="15">
      <c r="A3717" s="380"/>
      <c r="B3717" s="380"/>
      <c r="C3717" s="380"/>
      <c r="D3717" s="380"/>
      <c r="E3717" s="381"/>
      <c r="F3717" s="380"/>
      <c r="G3717" s="380"/>
      <c r="H3717" s="379"/>
      <c r="I3717" s="126">
        <f>Table3[[#This Row],[No. Siri Pen]]</f>
        <v>0</v>
      </c>
      <c r="J3717" s="207">
        <f>Table3[[#This Row],[Kos (RM)]]</f>
        <v>0</v>
      </c>
      <c r="K3717" s="127">
        <f>VLOOKUP(I3717,LBA!AJ:AK,2,0)</f>
        <v>0</v>
      </c>
    </row>
    <row r="3718" spans="1:11" s="124" customFormat="1" ht="15">
      <c r="A3718" s="380"/>
      <c r="B3718" s="380"/>
      <c r="C3718" s="380"/>
      <c r="D3718" s="380"/>
      <c r="E3718" s="381"/>
      <c r="F3718" s="380"/>
      <c r="G3718" s="380"/>
      <c r="H3718" s="379"/>
      <c r="I3718" s="126">
        <f>Table3[[#This Row],[No. Siri Pen]]</f>
        <v>0</v>
      </c>
      <c r="J3718" s="207">
        <f>Table3[[#This Row],[Kos (RM)]]</f>
        <v>0</v>
      </c>
      <c r="K3718" s="127">
        <f>VLOOKUP(I3718,LBA!AJ:AK,2,0)</f>
        <v>0</v>
      </c>
    </row>
    <row r="3719" spans="1:11" s="124" customFormat="1" ht="15">
      <c r="A3719" s="380"/>
      <c r="B3719" s="380"/>
      <c r="C3719" s="380"/>
      <c r="D3719" s="380"/>
      <c r="E3719" s="381"/>
      <c r="F3719" s="380"/>
      <c r="G3719" s="380"/>
      <c r="H3719" s="379"/>
      <c r="I3719" s="126">
        <f>Table3[[#This Row],[No. Siri Pen]]</f>
        <v>0</v>
      </c>
      <c r="J3719" s="207">
        <f>Table3[[#This Row],[Kos (RM)]]</f>
        <v>0</v>
      </c>
      <c r="K3719" s="127">
        <f>VLOOKUP(I3719,LBA!AJ:AK,2,0)</f>
        <v>0</v>
      </c>
    </row>
    <row r="3720" spans="1:11" s="124" customFormat="1" ht="15">
      <c r="A3720" s="380"/>
      <c r="B3720" s="380"/>
      <c r="C3720" s="380"/>
      <c r="D3720" s="380"/>
      <c r="E3720" s="381"/>
      <c r="F3720" s="380"/>
      <c r="G3720" s="380"/>
      <c r="H3720" s="379"/>
      <c r="I3720" s="126">
        <f>Table3[[#This Row],[No. Siri Pen]]</f>
        <v>0</v>
      </c>
      <c r="J3720" s="207">
        <f>Table3[[#This Row],[Kos (RM)]]</f>
        <v>0</v>
      </c>
      <c r="K3720" s="127">
        <f>VLOOKUP(I3720,LBA!AJ:AK,2,0)</f>
        <v>0</v>
      </c>
    </row>
    <row r="3721" spans="1:11" s="124" customFormat="1" ht="15">
      <c r="A3721" s="380"/>
      <c r="B3721" s="380"/>
      <c r="C3721" s="380"/>
      <c r="D3721" s="380"/>
      <c r="E3721" s="381"/>
      <c r="F3721" s="380"/>
      <c r="G3721" s="380"/>
      <c r="H3721" s="379"/>
      <c r="I3721" s="126">
        <f>Table3[[#This Row],[No. Siri Pen]]</f>
        <v>0</v>
      </c>
      <c r="J3721" s="207">
        <f>Table3[[#This Row],[Kos (RM)]]</f>
        <v>0</v>
      </c>
      <c r="K3721" s="127">
        <f>VLOOKUP(I3721,LBA!AJ:AK,2,0)</f>
        <v>0</v>
      </c>
    </row>
    <row r="3722" spans="1:11" s="124" customFormat="1" ht="15">
      <c r="A3722" s="380"/>
      <c r="B3722" s="380"/>
      <c r="C3722" s="380"/>
      <c r="D3722" s="380"/>
      <c r="E3722" s="381"/>
      <c r="F3722" s="380"/>
      <c r="G3722" s="380"/>
      <c r="H3722" s="379"/>
      <c r="I3722" s="126">
        <f>Table3[[#This Row],[No. Siri Pen]]</f>
        <v>0</v>
      </c>
      <c r="J3722" s="207">
        <f>Table3[[#This Row],[Kos (RM)]]</f>
        <v>0</v>
      </c>
      <c r="K3722" s="127">
        <f>VLOOKUP(I3722,LBA!AJ:AK,2,0)</f>
        <v>0</v>
      </c>
    </row>
    <row r="3723" spans="1:11" s="124" customFormat="1" ht="15">
      <c r="A3723" s="380"/>
      <c r="B3723" s="380"/>
      <c r="C3723" s="380"/>
      <c r="D3723" s="380"/>
      <c r="E3723" s="381"/>
      <c r="F3723" s="380"/>
      <c r="G3723" s="380"/>
      <c r="H3723" s="379"/>
      <c r="I3723" s="126">
        <f>Table3[[#This Row],[No. Siri Pen]]</f>
        <v>0</v>
      </c>
      <c r="J3723" s="207">
        <f>Table3[[#This Row],[Kos (RM)]]</f>
        <v>0</v>
      </c>
      <c r="K3723" s="127">
        <f>VLOOKUP(I3723,LBA!AJ:AK,2,0)</f>
        <v>0</v>
      </c>
    </row>
    <row r="3724" spans="1:11" s="124" customFormat="1" ht="15">
      <c r="A3724" s="380"/>
      <c r="B3724" s="380"/>
      <c r="C3724" s="380"/>
      <c r="D3724" s="380"/>
      <c r="E3724" s="381"/>
      <c r="F3724" s="380"/>
      <c r="G3724" s="380"/>
      <c r="H3724" s="379"/>
      <c r="I3724" s="126">
        <f>Table3[[#This Row],[No. Siri Pen]]</f>
        <v>0</v>
      </c>
      <c r="J3724" s="207">
        <f>Table3[[#This Row],[Kos (RM)]]</f>
        <v>0</v>
      </c>
      <c r="K3724" s="127">
        <f>VLOOKUP(I3724,LBA!AJ:AK,2,0)</f>
        <v>0</v>
      </c>
    </row>
    <row r="3725" spans="1:11" s="124" customFormat="1" ht="15">
      <c r="A3725" s="380"/>
      <c r="B3725" s="380"/>
      <c r="C3725" s="380"/>
      <c r="D3725" s="380"/>
      <c r="E3725" s="381"/>
      <c r="F3725" s="380"/>
      <c r="G3725" s="380"/>
      <c r="H3725" s="379"/>
      <c r="I3725" s="126">
        <f>Table3[[#This Row],[No. Siri Pen]]</f>
        <v>0</v>
      </c>
      <c r="J3725" s="207">
        <f>Table3[[#This Row],[Kos (RM)]]</f>
        <v>0</v>
      </c>
      <c r="K3725" s="127">
        <f>VLOOKUP(I3725,LBA!AJ:AK,2,0)</f>
        <v>0</v>
      </c>
    </row>
    <row r="3726" spans="1:11" s="124" customFormat="1" ht="15">
      <c r="A3726" s="380"/>
      <c r="B3726" s="380"/>
      <c r="C3726" s="380"/>
      <c r="D3726" s="380"/>
      <c r="E3726" s="381"/>
      <c r="F3726" s="380"/>
      <c r="G3726" s="380"/>
      <c r="H3726" s="379"/>
      <c r="I3726" s="126">
        <f>Table3[[#This Row],[No. Siri Pen]]</f>
        <v>0</v>
      </c>
      <c r="J3726" s="207">
        <f>Table3[[#This Row],[Kos (RM)]]</f>
        <v>0</v>
      </c>
      <c r="K3726" s="127">
        <f>VLOOKUP(I3726,LBA!AJ:AK,2,0)</f>
        <v>0</v>
      </c>
    </row>
    <row r="3727" spans="1:11" s="124" customFormat="1" ht="15">
      <c r="A3727" s="380"/>
      <c r="B3727" s="380"/>
      <c r="C3727" s="380"/>
      <c r="D3727" s="380"/>
      <c r="E3727" s="381"/>
      <c r="F3727" s="380"/>
      <c r="G3727" s="380"/>
      <c r="H3727" s="379"/>
      <c r="I3727" s="126">
        <f>Table3[[#This Row],[No. Siri Pen]]</f>
        <v>0</v>
      </c>
      <c r="J3727" s="207">
        <f>Table3[[#This Row],[Kos (RM)]]</f>
        <v>0</v>
      </c>
      <c r="K3727" s="127">
        <f>VLOOKUP(I3727,LBA!AJ:AK,2,0)</f>
        <v>0</v>
      </c>
    </row>
    <row r="3728" spans="1:11" s="124" customFormat="1" ht="15">
      <c r="A3728" s="380"/>
      <c r="B3728" s="380"/>
      <c r="C3728" s="380"/>
      <c r="D3728" s="380"/>
      <c r="E3728" s="381"/>
      <c r="F3728" s="380"/>
      <c r="G3728" s="380"/>
      <c r="H3728" s="379"/>
      <c r="I3728" s="126">
        <f>Table3[[#This Row],[No. Siri Pen]]</f>
        <v>0</v>
      </c>
      <c r="J3728" s="207">
        <f>Table3[[#This Row],[Kos (RM)]]</f>
        <v>0</v>
      </c>
      <c r="K3728" s="127">
        <f>VLOOKUP(I3728,LBA!AJ:AK,2,0)</f>
        <v>0</v>
      </c>
    </row>
    <row r="3729" spans="1:11" s="124" customFormat="1" ht="15">
      <c r="A3729" s="380"/>
      <c r="B3729" s="380"/>
      <c r="C3729" s="380"/>
      <c r="D3729" s="380"/>
      <c r="E3729" s="381"/>
      <c r="F3729" s="380"/>
      <c r="G3729" s="380"/>
      <c r="H3729" s="379"/>
      <c r="I3729" s="126">
        <f>Table3[[#This Row],[No. Siri Pen]]</f>
        <v>0</v>
      </c>
      <c r="J3729" s="207">
        <f>Table3[[#This Row],[Kos (RM)]]</f>
        <v>0</v>
      </c>
      <c r="K3729" s="127">
        <f>VLOOKUP(I3729,LBA!AJ:AK,2,0)</f>
        <v>0</v>
      </c>
    </row>
    <row r="3730" spans="1:11" s="124" customFormat="1" ht="15">
      <c r="A3730" s="380"/>
      <c r="B3730" s="380"/>
      <c r="C3730" s="380"/>
      <c r="D3730" s="380"/>
      <c r="E3730" s="381"/>
      <c r="F3730" s="380"/>
      <c r="G3730" s="380"/>
      <c r="H3730" s="379"/>
      <c r="I3730" s="126">
        <f>Table3[[#This Row],[No. Siri Pen]]</f>
        <v>0</v>
      </c>
      <c r="J3730" s="207">
        <f>Table3[[#This Row],[Kos (RM)]]</f>
        <v>0</v>
      </c>
      <c r="K3730" s="127">
        <f>VLOOKUP(I3730,LBA!AJ:AK,2,0)</f>
        <v>0</v>
      </c>
    </row>
    <row r="3731" spans="1:11" s="124" customFormat="1" ht="15">
      <c r="A3731" s="380"/>
      <c r="B3731" s="380"/>
      <c r="C3731" s="380"/>
      <c r="D3731" s="380"/>
      <c r="E3731" s="381"/>
      <c r="F3731" s="380"/>
      <c r="G3731" s="380"/>
      <c r="H3731" s="379"/>
      <c r="I3731" s="126">
        <f>Table3[[#This Row],[No. Siri Pen]]</f>
        <v>0</v>
      </c>
      <c r="J3731" s="207">
        <f>Table3[[#This Row],[Kos (RM)]]</f>
        <v>0</v>
      </c>
      <c r="K3731" s="127">
        <f>VLOOKUP(I3731,LBA!AJ:AK,2,0)</f>
        <v>0</v>
      </c>
    </row>
    <row r="3732" spans="1:11" s="124" customFormat="1" ht="15">
      <c r="A3732" s="380"/>
      <c r="B3732" s="380"/>
      <c r="C3732" s="380"/>
      <c r="D3732" s="380"/>
      <c r="E3732" s="381"/>
      <c r="F3732" s="380"/>
      <c r="G3732" s="380"/>
      <c r="H3732" s="379"/>
      <c r="I3732" s="126">
        <f>Table3[[#This Row],[No. Siri Pen]]</f>
        <v>0</v>
      </c>
      <c r="J3732" s="207">
        <f>Table3[[#This Row],[Kos (RM)]]</f>
        <v>0</v>
      </c>
      <c r="K3732" s="127">
        <f>VLOOKUP(I3732,LBA!AJ:AK,2,0)</f>
        <v>0</v>
      </c>
    </row>
    <row r="3733" spans="1:11" s="124" customFormat="1" ht="15">
      <c r="A3733" s="380"/>
      <c r="B3733" s="380"/>
      <c r="C3733" s="380"/>
      <c r="D3733" s="380"/>
      <c r="E3733" s="381"/>
      <c r="F3733" s="380"/>
      <c r="G3733" s="380"/>
      <c r="H3733" s="379"/>
      <c r="I3733" s="126">
        <f>Table3[[#This Row],[No. Siri Pen]]</f>
        <v>0</v>
      </c>
      <c r="J3733" s="207">
        <f>Table3[[#This Row],[Kos (RM)]]</f>
        <v>0</v>
      </c>
      <c r="K3733" s="127">
        <f>VLOOKUP(I3733,LBA!AJ:AK,2,0)</f>
        <v>0</v>
      </c>
    </row>
    <row r="3734" spans="1:11" s="124" customFormat="1" ht="15">
      <c r="A3734" s="380"/>
      <c r="B3734" s="380"/>
      <c r="C3734" s="380"/>
      <c r="D3734" s="380"/>
      <c r="E3734" s="381"/>
      <c r="F3734" s="380"/>
      <c r="G3734" s="380"/>
      <c r="H3734" s="379"/>
      <c r="I3734" s="126">
        <f>Table3[[#This Row],[No. Siri Pen]]</f>
        <v>0</v>
      </c>
      <c r="J3734" s="207">
        <f>Table3[[#This Row],[Kos (RM)]]</f>
        <v>0</v>
      </c>
      <c r="K3734" s="127">
        <f>VLOOKUP(I3734,LBA!AJ:AK,2,0)</f>
        <v>0</v>
      </c>
    </row>
    <row r="3735" spans="1:11" s="124" customFormat="1" ht="15">
      <c r="A3735" s="380"/>
      <c r="B3735" s="380"/>
      <c r="C3735" s="380"/>
      <c r="D3735" s="380"/>
      <c r="E3735" s="381"/>
      <c r="F3735" s="380"/>
      <c r="G3735" s="380"/>
      <c r="H3735" s="379"/>
      <c r="I3735" s="126">
        <f>Table3[[#This Row],[No. Siri Pen]]</f>
        <v>0</v>
      </c>
      <c r="J3735" s="207">
        <f>Table3[[#This Row],[Kos (RM)]]</f>
        <v>0</v>
      </c>
      <c r="K3735" s="127">
        <f>VLOOKUP(I3735,LBA!AJ:AK,2,0)</f>
        <v>0</v>
      </c>
    </row>
    <row r="3736" spans="1:11" s="124" customFormat="1" ht="15">
      <c r="A3736" s="380"/>
      <c r="B3736" s="380"/>
      <c r="C3736" s="380"/>
      <c r="D3736" s="380"/>
      <c r="E3736" s="381"/>
      <c r="F3736" s="380"/>
      <c r="G3736" s="380"/>
      <c r="H3736" s="379"/>
      <c r="I3736" s="126">
        <f>Table3[[#This Row],[No. Siri Pen]]</f>
        <v>0</v>
      </c>
      <c r="J3736" s="207">
        <f>Table3[[#This Row],[Kos (RM)]]</f>
        <v>0</v>
      </c>
      <c r="K3736" s="127">
        <f>VLOOKUP(I3736,LBA!AJ:AK,2,0)</f>
        <v>0</v>
      </c>
    </row>
    <row r="3737" spans="1:11" s="124" customFormat="1" ht="15">
      <c r="A3737" s="380"/>
      <c r="B3737" s="380"/>
      <c r="C3737" s="380"/>
      <c r="D3737" s="380"/>
      <c r="E3737" s="381"/>
      <c r="F3737" s="380"/>
      <c r="G3737" s="380"/>
      <c r="H3737" s="379"/>
      <c r="I3737" s="126">
        <f>Table3[[#This Row],[No. Siri Pen]]</f>
        <v>0</v>
      </c>
      <c r="J3737" s="207">
        <f>Table3[[#This Row],[Kos (RM)]]</f>
        <v>0</v>
      </c>
      <c r="K3737" s="127">
        <f>VLOOKUP(I3737,LBA!AJ:AK,2,0)</f>
        <v>0</v>
      </c>
    </row>
    <row r="3738" spans="1:11" s="124" customFormat="1" ht="15">
      <c r="A3738" s="380"/>
      <c r="B3738" s="380"/>
      <c r="C3738" s="380"/>
      <c r="D3738" s="380"/>
      <c r="E3738" s="381"/>
      <c r="F3738" s="380"/>
      <c r="G3738" s="380"/>
      <c r="H3738" s="379"/>
      <c r="I3738" s="126">
        <f>Table3[[#This Row],[No. Siri Pen]]</f>
        <v>0</v>
      </c>
      <c r="J3738" s="207">
        <f>Table3[[#This Row],[Kos (RM)]]</f>
        <v>0</v>
      </c>
      <c r="K3738" s="127">
        <f>VLOOKUP(I3738,LBA!AJ:AK,2,0)</f>
        <v>0</v>
      </c>
    </row>
    <row r="3739" spans="1:11" s="124" customFormat="1" ht="15">
      <c r="A3739" s="380"/>
      <c r="B3739" s="380"/>
      <c r="C3739" s="380"/>
      <c r="D3739" s="380"/>
      <c r="E3739" s="381"/>
      <c r="F3739" s="380"/>
      <c r="G3739" s="380"/>
      <c r="H3739" s="379"/>
      <c r="I3739" s="126">
        <f>Table3[[#This Row],[No. Siri Pen]]</f>
        <v>0</v>
      </c>
      <c r="J3739" s="207">
        <f>Table3[[#This Row],[Kos (RM)]]</f>
        <v>0</v>
      </c>
      <c r="K3739" s="127">
        <f>VLOOKUP(I3739,LBA!AJ:AK,2,0)</f>
        <v>0</v>
      </c>
    </row>
    <row r="3740" spans="1:11" s="124" customFormat="1" ht="15">
      <c r="A3740" s="380"/>
      <c r="B3740" s="380"/>
      <c r="C3740" s="380"/>
      <c r="D3740" s="380"/>
      <c r="E3740" s="381"/>
      <c r="F3740" s="380"/>
      <c r="G3740" s="380"/>
      <c r="H3740" s="379"/>
      <c r="I3740" s="126">
        <f>Table3[[#This Row],[No. Siri Pen]]</f>
        <v>0</v>
      </c>
      <c r="J3740" s="207">
        <f>Table3[[#This Row],[Kos (RM)]]</f>
        <v>0</v>
      </c>
      <c r="K3740" s="127">
        <f>VLOOKUP(I3740,LBA!AJ:AK,2,0)</f>
        <v>0</v>
      </c>
    </row>
    <row r="3741" spans="1:11" s="124" customFormat="1" ht="15">
      <c r="A3741" s="380"/>
      <c r="B3741" s="380"/>
      <c r="C3741" s="380"/>
      <c r="D3741" s="380"/>
      <c r="E3741" s="381"/>
      <c r="F3741" s="380"/>
      <c r="G3741" s="380"/>
      <c r="H3741" s="379"/>
      <c r="I3741" s="126">
        <f>Table3[[#This Row],[No. Siri Pen]]</f>
        <v>0</v>
      </c>
      <c r="J3741" s="207">
        <f>Table3[[#This Row],[Kos (RM)]]</f>
        <v>0</v>
      </c>
      <c r="K3741" s="127">
        <f>VLOOKUP(I3741,LBA!AJ:AK,2,0)</f>
        <v>0</v>
      </c>
    </row>
    <row r="3742" spans="1:11" s="124" customFormat="1" ht="15">
      <c r="A3742" s="380"/>
      <c r="B3742" s="380"/>
      <c r="C3742" s="380"/>
      <c r="D3742" s="380"/>
      <c r="E3742" s="381"/>
      <c r="F3742" s="380"/>
      <c r="G3742" s="380"/>
      <c r="H3742" s="379"/>
      <c r="I3742" s="126">
        <f>Table3[[#This Row],[No. Siri Pen]]</f>
        <v>0</v>
      </c>
      <c r="J3742" s="207">
        <f>Table3[[#This Row],[Kos (RM)]]</f>
        <v>0</v>
      </c>
      <c r="K3742" s="127">
        <f>VLOOKUP(I3742,LBA!AJ:AK,2,0)</f>
        <v>0</v>
      </c>
    </row>
    <row r="3743" spans="1:11" s="124" customFormat="1" ht="15">
      <c r="A3743" s="380"/>
      <c r="B3743" s="380"/>
      <c r="C3743" s="380"/>
      <c r="D3743" s="380"/>
      <c r="E3743" s="381"/>
      <c r="F3743" s="380"/>
      <c r="G3743" s="380"/>
      <c r="H3743" s="379"/>
      <c r="I3743" s="126">
        <f>Table3[[#This Row],[No. Siri Pen]]</f>
        <v>0</v>
      </c>
      <c r="J3743" s="207">
        <f>Table3[[#This Row],[Kos (RM)]]</f>
        <v>0</v>
      </c>
      <c r="K3743" s="127">
        <f>VLOOKUP(I3743,LBA!AJ:AK,2,0)</f>
        <v>0</v>
      </c>
    </row>
    <row r="3744" spans="1:11" s="124" customFormat="1" ht="15">
      <c r="A3744" s="380"/>
      <c r="B3744" s="380"/>
      <c r="C3744" s="380"/>
      <c r="D3744" s="380"/>
      <c r="E3744" s="381"/>
      <c r="F3744" s="380"/>
      <c r="G3744" s="380"/>
      <c r="H3744" s="379"/>
      <c r="I3744" s="126">
        <f>Table3[[#This Row],[No. Siri Pen]]</f>
        <v>0</v>
      </c>
      <c r="J3744" s="207">
        <f>Table3[[#This Row],[Kos (RM)]]</f>
        <v>0</v>
      </c>
      <c r="K3744" s="127">
        <f>VLOOKUP(I3744,LBA!AJ:AK,2,0)</f>
        <v>0</v>
      </c>
    </row>
    <row r="3745" spans="1:11" s="124" customFormat="1" ht="15">
      <c r="A3745" s="380"/>
      <c r="B3745" s="380"/>
      <c r="C3745" s="380"/>
      <c r="D3745" s="380"/>
      <c r="E3745" s="381"/>
      <c r="F3745" s="380"/>
      <c r="G3745" s="380"/>
      <c r="H3745" s="379"/>
      <c r="I3745" s="126">
        <f>Table3[[#This Row],[No. Siri Pen]]</f>
        <v>0</v>
      </c>
      <c r="J3745" s="207">
        <f>Table3[[#This Row],[Kos (RM)]]</f>
        <v>0</v>
      </c>
      <c r="K3745" s="127">
        <f>VLOOKUP(I3745,LBA!AJ:AK,2,0)</f>
        <v>0</v>
      </c>
    </row>
    <row r="3746" spans="1:11" s="124" customFormat="1" ht="15">
      <c r="A3746" s="380"/>
      <c r="B3746" s="380"/>
      <c r="C3746" s="380"/>
      <c r="D3746" s="380"/>
      <c r="E3746" s="381"/>
      <c r="F3746" s="380"/>
      <c r="G3746" s="380"/>
      <c r="H3746" s="379"/>
      <c r="I3746" s="126">
        <f>Table3[[#This Row],[No. Siri Pen]]</f>
        <v>0</v>
      </c>
      <c r="J3746" s="207">
        <f>Table3[[#This Row],[Kos (RM)]]</f>
        <v>0</v>
      </c>
      <c r="K3746" s="127">
        <f>VLOOKUP(I3746,LBA!AJ:AK,2,0)</f>
        <v>0</v>
      </c>
    </row>
    <row r="3747" spans="1:11" s="124" customFormat="1" ht="15">
      <c r="A3747" s="380"/>
      <c r="B3747" s="380"/>
      <c r="C3747" s="380"/>
      <c r="D3747" s="380"/>
      <c r="E3747" s="381"/>
      <c r="F3747" s="380"/>
      <c r="G3747" s="380"/>
      <c r="H3747" s="379"/>
      <c r="I3747" s="126">
        <f>Table3[[#This Row],[No. Siri Pen]]</f>
        <v>0</v>
      </c>
      <c r="J3747" s="207">
        <f>Table3[[#This Row],[Kos (RM)]]</f>
        <v>0</v>
      </c>
      <c r="K3747" s="127">
        <f>VLOOKUP(I3747,LBA!AJ:AK,2,0)</f>
        <v>0</v>
      </c>
    </row>
    <row r="3748" spans="1:11" s="124" customFormat="1" ht="15">
      <c r="A3748" s="380"/>
      <c r="B3748" s="380"/>
      <c r="C3748" s="380"/>
      <c r="D3748" s="380"/>
      <c r="E3748" s="381"/>
      <c r="F3748" s="380"/>
      <c r="G3748" s="380"/>
      <c r="H3748" s="379"/>
      <c r="I3748" s="126">
        <f>Table3[[#This Row],[No. Siri Pen]]</f>
        <v>0</v>
      </c>
      <c r="J3748" s="207">
        <f>Table3[[#This Row],[Kos (RM)]]</f>
        <v>0</v>
      </c>
      <c r="K3748" s="127">
        <f>VLOOKUP(I3748,LBA!AJ:AK,2,0)</f>
        <v>0</v>
      </c>
    </row>
    <row r="3749" spans="1:11" s="124" customFormat="1" ht="15">
      <c r="A3749" s="380"/>
      <c r="B3749" s="380"/>
      <c r="C3749" s="380"/>
      <c r="D3749" s="380"/>
      <c r="E3749" s="381"/>
      <c r="F3749" s="380"/>
      <c r="G3749" s="380"/>
      <c r="H3749" s="379"/>
      <c r="I3749" s="126">
        <f>Table3[[#This Row],[No. Siri Pen]]</f>
        <v>0</v>
      </c>
      <c r="J3749" s="207">
        <f>Table3[[#This Row],[Kos (RM)]]</f>
        <v>0</v>
      </c>
      <c r="K3749" s="127">
        <f>VLOOKUP(I3749,LBA!AJ:AK,2,0)</f>
        <v>0</v>
      </c>
    </row>
    <row r="3750" spans="1:11" s="124" customFormat="1" ht="15">
      <c r="A3750" s="380"/>
      <c r="B3750" s="380"/>
      <c r="C3750" s="380"/>
      <c r="D3750" s="380"/>
      <c r="E3750" s="381"/>
      <c r="F3750" s="380"/>
      <c r="G3750" s="380"/>
      <c r="H3750" s="379"/>
      <c r="I3750" s="126">
        <f>Table3[[#This Row],[No. Siri Pen]]</f>
        <v>0</v>
      </c>
      <c r="J3750" s="207">
        <f>Table3[[#This Row],[Kos (RM)]]</f>
        <v>0</v>
      </c>
      <c r="K3750" s="127">
        <f>VLOOKUP(I3750,LBA!AJ:AK,2,0)</f>
        <v>0</v>
      </c>
    </row>
    <row r="3751" spans="1:11" s="124" customFormat="1" ht="15">
      <c r="A3751" s="380"/>
      <c r="B3751" s="380"/>
      <c r="C3751" s="380"/>
      <c r="D3751" s="380"/>
      <c r="E3751" s="381"/>
      <c r="F3751" s="380"/>
      <c r="G3751" s="380"/>
      <c r="H3751" s="379"/>
      <c r="I3751" s="126">
        <f>Table3[[#This Row],[No. Siri Pen]]</f>
        <v>0</v>
      </c>
      <c r="J3751" s="207">
        <f>Table3[[#This Row],[Kos (RM)]]</f>
        <v>0</v>
      </c>
      <c r="K3751" s="127">
        <f>VLOOKUP(I3751,LBA!AJ:AK,2,0)</f>
        <v>0</v>
      </c>
    </row>
    <row r="3752" spans="1:11" s="124" customFormat="1" ht="15">
      <c r="A3752" s="380"/>
      <c r="B3752" s="380"/>
      <c r="C3752" s="380"/>
      <c r="D3752" s="380"/>
      <c r="E3752" s="381"/>
      <c r="F3752" s="380"/>
      <c r="G3752" s="380"/>
      <c r="H3752" s="379"/>
      <c r="I3752" s="126">
        <f>Table3[[#This Row],[No. Siri Pen]]</f>
        <v>0</v>
      </c>
      <c r="J3752" s="207">
        <f>Table3[[#This Row],[Kos (RM)]]</f>
        <v>0</v>
      </c>
      <c r="K3752" s="127">
        <f>VLOOKUP(I3752,LBA!AJ:AK,2,0)</f>
        <v>0</v>
      </c>
    </row>
    <row r="3753" spans="1:11" s="124" customFormat="1" ht="15">
      <c r="A3753" s="380"/>
      <c r="B3753" s="380"/>
      <c r="C3753" s="380"/>
      <c r="D3753" s="380"/>
      <c r="E3753" s="381"/>
      <c r="F3753" s="380"/>
      <c r="G3753" s="380"/>
      <c r="H3753" s="379"/>
      <c r="I3753" s="126">
        <f>Table3[[#This Row],[No. Siri Pen]]</f>
        <v>0</v>
      </c>
      <c r="J3753" s="207">
        <f>Table3[[#This Row],[Kos (RM)]]</f>
        <v>0</v>
      </c>
      <c r="K3753" s="127">
        <f>VLOOKUP(I3753,LBA!AJ:AK,2,0)</f>
        <v>0</v>
      </c>
    </row>
    <row r="3754" spans="1:11" s="124" customFormat="1" ht="15">
      <c r="A3754" s="380"/>
      <c r="B3754" s="380"/>
      <c r="C3754" s="380"/>
      <c r="D3754" s="380"/>
      <c r="E3754" s="381"/>
      <c r="F3754" s="380"/>
      <c r="G3754" s="380"/>
      <c r="H3754" s="379"/>
      <c r="I3754" s="126">
        <f>Table3[[#This Row],[No. Siri Pen]]</f>
        <v>0</v>
      </c>
      <c r="J3754" s="207">
        <f>Table3[[#This Row],[Kos (RM)]]</f>
        <v>0</v>
      </c>
      <c r="K3754" s="127">
        <f>VLOOKUP(I3754,LBA!AJ:AK,2,0)</f>
        <v>0</v>
      </c>
    </row>
    <row r="3755" spans="1:11" s="124" customFormat="1" ht="15">
      <c r="A3755" s="380"/>
      <c r="B3755" s="380"/>
      <c r="C3755" s="380"/>
      <c r="D3755" s="380"/>
      <c r="E3755" s="381"/>
      <c r="F3755" s="380"/>
      <c r="G3755" s="380"/>
      <c r="H3755" s="379"/>
      <c r="I3755" s="126">
        <f>Table3[[#This Row],[No. Siri Pen]]</f>
        <v>0</v>
      </c>
      <c r="J3755" s="207">
        <f>Table3[[#This Row],[Kos (RM)]]</f>
        <v>0</v>
      </c>
      <c r="K3755" s="127">
        <f>VLOOKUP(I3755,LBA!AJ:AK,2,0)</f>
        <v>0</v>
      </c>
    </row>
    <row r="3756" spans="1:11" s="124" customFormat="1" ht="15">
      <c r="A3756" s="380"/>
      <c r="B3756" s="380"/>
      <c r="C3756" s="380"/>
      <c r="D3756" s="380"/>
      <c r="E3756" s="381"/>
      <c r="F3756" s="380"/>
      <c r="G3756" s="380"/>
      <c r="H3756" s="379"/>
      <c r="I3756" s="126">
        <f>Table3[[#This Row],[No. Siri Pen]]</f>
        <v>0</v>
      </c>
      <c r="J3756" s="207">
        <f>Table3[[#This Row],[Kos (RM)]]</f>
        <v>0</v>
      </c>
      <c r="K3756" s="127">
        <f>VLOOKUP(I3756,LBA!AJ:AK,2,0)</f>
        <v>0</v>
      </c>
    </row>
    <row r="3757" spans="1:11" s="124" customFormat="1" ht="15">
      <c r="A3757" s="380"/>
      <c r="B3757" s="380"/>
      <c r="C3757" s="380"/>
      <c r="D3757" s="380"/>
      <c r="E3757" s="381"/>
      <c r="F3757" s="380"/>
      <c r="G3757" s="380"/>
      <c r="H3757" s="379"/>
      <c r="I3757" s="126">
        <f>Table3[[#This Row],[No. Siri Pen]]</f>
        <v>0</v>
      </c>
      <c r="J3757" s="207">
        <f>Table3[[#This Row],[Kos (RM)]]</f>
        <v>0</v>
      </c>
      <c r="K3757" s="127">
        <f>VLOOKUP(I3757,LBA!AJ:AK,2,0)</f>
        <v>0</v>
      </c>
    </row>
    <row r="3758" spans="1:11" s="124" customFormat="1" ht="15">
      <c r="A3758" s="380"/>
      <c r="B3758" s="380"/>
      <c r="C3758" s="380"/>
      <c r="D3758" s="380"/>
      <c r="E3758" s="381"/>
      <c r="F3758" s="380"/>
      <c r="G3758" s="380"/>
      <c r="H3758" s="379"/>
      <c r="I3758" s="126">
        <f>Table3[[#This Row],[No. Siri Pen]]</f>
        <v>0</v>
      </c>
      <c r="J3758" s="207">
        <f>Table3[[#This Row],[Kos (RM)]]</f>
        <v>0</v>
      </c>
      <c r="K3758" s="127">
        <f>VLOOKUP(I3758,LBA!AJ:AK,2,0)</f>
        <v>0</v>
      </c>
    </row>
    <row r="3759" spans="1:11" s="124" customFormat="1" ht="15">
      <c r="A3759" s="380"/>
      <c r="B3759" s="380"/>
      <c r="C3759" s="380"/>
      <c r="D3759" s="380"/>
      <c r="E3759" s="381"/>
      <c r="F3759" s="380"/>
      <c r="G3759" s="380"/>
      <c r="H3759" s="379"/>
      <c r="I3759" s="126">
        <f>Table3[[#This Row],[No. Siri Pen]]</f>
        <v>0</v>
      </c>
      <c r="J3759" s="207">
        <f>Table3[[#This Row],[Kos (RM)]]</f>
        <v>0</v>
      </c>
      <c r="K3759" s="127">
        <f>VLOOKUP(I3759,LBA!AJ:AK,2,0)</f>
        <v>0</v>
      </c>
    </row>
    <row r="3760" spans="1:11" s="124" customFormat="1" ht="15">
      <c r="A3760" s="380"/>
      <c r="B3760" s="380"/>
      <c r="C3760" s="380"/>
      <c r="D3760" s="380"/>
      <c r="E3760" s="381"/>
      <c r="F3760" s="380"/>
      <c r="G3760" s="380"/>
      <c r="H3760" s="379"/>
      <c r="I3760" s="126">
        <f>Table3[[#This Row],[No. Siri Pen]]</f>
        <v>0</v>
      </c>
      <c r="J3760" s="207">
        <f>Table3[[#This Row],[Kos (RM)]]</f>
        <v>0</v>
      </c>
      <c r="K3760" s="127">
        <f>VLOOKUP(I3760,LBA!AJ:AK,2,0)</f>
        <v>0</v>
      </c>
    </row>
    <row r="3761" spans="1:11" s="124" customFormat="1" ht="15">
      <c r="A3761" s="380"/>
      <c r="B3761" s="380"/>
      <c r="C3761" s="380"/>
      <c r="D3761" s="380"/>
      <c r="E3761" s="381"/>
      <c r="F3761" s="380"/>
      <c r="G3761" s="380"/>
      <c r="H3761" s="379"/>
      <c r="I3761" s="126">
        <f>Table3[[#This Row],[No. Siri Pen]]</f>
        <v>0</v>
      </c>
      <c r="J3761" s="207">
        <f>Table3[[#This Row],[Kos (RM)]]</f>
        <v>0</v>
      </c>
      <c r="K3761" s="127">
        <f>VLOOKUP(I3761,LBA!AJ:AK,2,0)</f>
        <v>0</v>
      </c>
    </row>
    <row r="3762" spans="1:11" s="124" customFormat="1" ht="15">
      <c r="A3762" s="380"/>
      <c r="B3762" s="380"/>
      <c r="C3762" s="380"/>
      <c r="D3762" s="380"/>
      <c r="E3762" s="381"/>
      <c r="F3762" s="380"/>
      <c r="G3762" s="380"/>
      <c r="H3762" s="379"/>
      <c r="I3762" s="126">
        <f>Table3[[#This Row],[No. Siri Pen]]</f>
        <v>0</v>
      </c>
      <c r="J3762" s="207">
        <f>Table3[[#This Row],[Kos (RM)]]</f>
        <v>0</v>
      </c>
      <c r="K3762" s="127">
        <f>VLOOKUP(I3762,LBA!AJ:AK,2,0)</f>
        <v>0</v>
      </c>
    </row>
    <row r="3763" spans="1:11" s="124" customFormat="1" ht="15">
      <c r="A3763" s="380"/>
      <c r="B3763" s="380"/>
      <c r="C3763" s="380"/>
      <c r="D3763" s="380"/>
      <c r="E3763" s="381"/>
      <c r="F3763" s="380"/>
      <c r="G3763" s="380"/>
      <c r="H3763" s="379"/>
      <c r="I3763" s="126">
        <f>Table3[[#This Row],[No. Siri Pen]]</f>
        <v>0</v>
      </c>
      <c r="J3763" s="207">
        <f>Table3[[#This Row],[Kos (RM)]]</f>
        <v>0</v>
      </c>
      <c r="K3763" s="127">
        <f>VLOOKUP(I3763,LBA!AJ:AK,2,0)</f>
        <v>0</v>
      </c>
    </row>
    <row r="3764" spans="1:11" s="124" customFormat="1" ht="15">
      <c r="A3764" s="380"/>
      <c r="B3764" s="380"/>
      <c r="C3764" s="380"/>
      <c r="D3764" s="380"/>
      <c r="E3764" s="381"/>
      <c r="F3764" s="380"/>
      <c r="G3764" s="380"/>
      <c r="H3764" s="379"/>
      <c r="I3764" s="126">
        <f>Table3[[#This Row],[No. Siri Pen]]</f>
        <v>0</v>
      </c>
      <c r="J3764" s="207">
        <f>Table3[[#This Row],[Kos (RM)]]</f>
        <v>0</v>
      </c>
      <c r="K3764" s="127">
        <f>VLOOKUP(I3764,LBA!AJ:AK,2,0)</f>
        <v>0</v>
      </c>
    </row>
    <row r="3765" spans="1:11" s="124" customFormat="1" ht="15">
      <c r="A3765" s="380"/>
      <c r="B3765" s="380"/>
      <c r="C3765" s="380"/>
      <c r="D3765" s="380"/>
      <c r="E3765" s="381"/>
      <c r="F3765" s="380"/>
      <c r="G3765" s="380"/>
      <c r="H3765" s="379"/>
      <c r="I3765" s="126">
        <f>Table3[[#This Row],[No. Siri Pen]]</f>
        <v>0</v>
      </c>
      <c r="J3765" s="207">
        <f>Table3[[#This Row],[Kos (RM)]]</f>
        <v>0</v>
      </c>
      <c r="K3765" s="127">
        <f>VLOOKUP(I3765,LBA!AJ:AK,2,0)</f>
        <v>0</v>
      </c>
    </row>
    <row r="3766" spans="1:11" s="124" customFormat="1" ht="15">
      <c r="A3766" s="380"/>
      <c r="B3766" s="380"/>
      <c r="C3766" s="380"/>
      <c r="D3766" s="380"/>
      <c r="E3766" s="381"/>
      <c r="F3766" s="380"/>
      <c r="G3766" s="380"/>
      <c r="H3766" s="379"/>
      <c r="I3766" s="126">
        <f>Table3[[#This Row],[No. Siri Pen]]</f>
        <v>0</v>
      </c>
      <c r="J3766" s="207">
        <f>Table3[[#This Row],[Kos (RM)]]</f>
        <v>0</v>
      </c>
      <c r="K3766" s="127">
        <f>VLOOKUP(I3766,LBA!AJ:AK,2,0)</f>
        <v>0</v>
      </c>
    </row>
    <row r="3767" spans="1:11" s="124" customFormat="1" ht="15">
      <c r="A3767" s="380"/>
      <c r="B3767" s="380"/>
      <c r="C3767" s="380"/>
      <c r="D3767" s="380"/>
      <c r="E3767" s="381"/>
      <c r="F3767" s="380"/>
      <c r="G3767" s="380"/>
      <c r="H3767" s="379"/>
      <c r="I3767" s="126">
        <f>Table3[[#This Row],[No. Siri Pen]]</f>
        <v>0</v>
      </c>
      <c r="J3767" s="207">
        <f>Table3[[#This Row],[Kos (RM)]]</f>
        <v>0</v>
      </c>
      <c r="K3767" s="127">
        <f>VLOOKUP(I3767,LBA!AJ:AK,2,0)</f>
        <v>0</v>
      </c>
    </row>
    <row r="3768" spans="1:11" s="124" customFormat="1" ht="15">
      <c r="A3768" s="380"/>
      <c r="B3768" s="380"/>
      <c r="C3768" s="380"/>
      <c r="D3768" s="380"/>
      <c r="E3768" s="381"/>
      <c r="F3768" s="380"/>
      <c r="G3768" s="380"/>
      <c r="H3768" s="379"/>
      <c r="I3768" s="126">
        <f>Table3[[#This Row],[No. Siri Pen]]</f>
        <v>0</v>
      </c>
      <c r="J3768" s="207">
        <f>Table3[[#This Row],[Kos (RM)]]</f>
        <v>0</v>
      </c>
      <c r="K3768" s="127">
        <f>VLOOKUP(I3768,LBA!AJ:AK,2,0)</f>
        <v>0</v>
      </c>
    </row>
    <row r="3769" spans="1:11" s="124" customFormat="1" ht="15">
      <c r="A3769" s="380"/>
      <c r="B3769" s="380"/>
      <c r="C3769" s="380"/>
      <c r="D3769" s="380"/>
      <c r="E3769" s="381"/>
      <c r="F3769" s="380"/>
      <c r="G3769" s="380"/>
      <c r="H3769" s="379"/>
      <c r="I3769" s="126">
        <f>Table3[[#This Row],[No. Siri Pen]]</f>
        <v>0</v>
      </c>
      <c r="J3769" s="207">
        <f>Table3[[#This Row],[Kos (RM)]]</f>
        <v>0</v>
      </c>
      <c r="K3769" s="127">
        <f>VLOOKUP(I3769,LBA!AJ:AK,2,0)</f>
        <v>0</v>
      </c>
    </row>
    <row r="3770" spans="1:11" s="124" customFormat="1" ht="15">
      <c r="A3770" s="380"/>
      <c r="B3770" s="380"/>
      <c r="C3770" s="380"/>
      <c r="D3770" s="380"/>
      <c r="E3770" s="381"/>
      <c r="F3770" s="380"/>
      <c r="G3770" s="380"/>
      <c r="H3770" s="379"/>
      <c r="I3770" s="126">
        <f>Table3[[#This Row],[No. Siri Pen]]</f>
        <v>0</v>
      </c>
      <c r="J3770" s="207">
        <f>Table3[[#This Row],[Kos (RM)]]</f>
        <v>0</v>
      </c>
      <c r="K3770" s="127">
        <f>VLOOKUP(I3770,LBA!AJ:AK,2,0)</f>
        <v>0</v>
      </c>
    </row>
    <row r="3771" spans="1:11" s="124" customFormat="1" ht="15">
      <c r="A3771" s="380"/>
      <c r="B3771" s="380"/>
      <c r="C3771" s="380"/>
      <c r="D3771" s="380"/>
      <c r="E3771" s="381"/>
      <c r="F3771" s="380"/>
      <c r="G3771" s="380"/>
      <c r="H3771" s="379"/>
      <c r="I3771" s="126">
        <f>Table3[[#This Row],[No. Siri Pen]]</f>
        <v>0</v>
      </c>
      <c r="J3771" s="207">
        <f>Table3[[#This Row],[Kos (RM)]]</f>
        <v>0</v>
      </c>
      <c r="K3771" s="127">
        <f>VLOOKUP(I3771,LBA!AJ:AK,2,0)</f>
        <v>0</v>
      </c>
    </row>
    <row r="3772" spans="1:11" s="124" customFormat="1" ht="15">
      <c r="A3772" s="380"/>
      <c r="B3772" s="380"/>
      <c r="C3772" s="380"/>
      <c r="D3772" s="380"/>
      <c r="E3772" s="381"/>
      <c r="F3772" s="380"/>
      <c r="G3772" s="380"/>
      <c r="H3772" s="379"/>
      <c r="I3772" s="126">
        <f>Table3[[#This Row],[No. Siri Pen]]</f>
        <v>0</v>
      </c>
      <c r="J3772" s="207">
        <f>Table3[[#This Row],[Kos (RM)]]</f>
        <v>0</v>
      </c>
      <c r="K3772" s="127">
        <f>VLOOKUP(I3772,LBA!AJ:AK,2,0)</f>
        <v>0</v>
      </c>
    </row>
    <row r="3773" spans="1:11" s="124" customFormat="1" ht="15">
      <c r="A3773" s="380"/>
      <c r="B3773" s="380"/>
      <c r="C3773" s="380"/>
      <c r="D3773" s="380"/>
      <c r="E3773" s="381"/>
      <c r="F3773" s="380"/>
      <c r="G3773" s="380"/>
      <c r="H3773" s="379"/>
      <c r="I3773" s="126">
        <f>Table3[[#This Row],[No. Siri Pen]]</f>
        <v>0</v>
      </c>
      <c r="J3773" s="207">
        <f>Table3[[#This Row],[Kos (RM)]]</f>
        <v>0</v>
      </c>
      <c r="K3773" s="127">
        <f>VLOOKUP(I3773,LBA!AJ:AK,2,0)</f>
        <v>0</v>
      </c>
    </row>
    <row r="3774" spans="1:11" s="124" customFormat="1" ht="15">
      <c r="A3774" s="380"/>
      <c r="B3774" s="380"/>
      <c r="C3774" s="380"/>
      <c r="D3774" s="380"/>
      <c r="E3774" s="381"/>
      <c r="F3774" s="380"/>
      <c r="G3774" s="380"/>
      <c r="H3774" s="379"/>
      <c r="I3774" s="126">
        <f>Table3[[#This Row],[No. Siri Pen]]</f>
        <v>0</v>
      </c>
      <c r="J3774" s="207">
        <f>Table3[[#This Row],[Kos (RM)]]</f>
        <v>0</v>
      </c>
      <c r="K3774" s="127">
        <f>VLOOKUP(I3774,LBA!AJ:AK,2,0)</f>
        <v>0</v>
      </c>
    </row>
    <row r="3775" spans="1:11" s="124" customFormat="1" ht="15">
      <c r="A3775" s="380"/>
      <c r="B3775" s="380"/>
      <c r="C3775" s="380"/>
      <c r="D3775" s="380"/>
      <c r="E3775" s="381"/>
      <c r="F3775" s="380"/>
      <c r="G3775" s="380"/>
      <c r="H3775" s="379"/>
      <c r="I3775" s="126">
        <f>Table3[[#This Row],[No. Siri Pen]]</f>
        <v>0</v>
      </c>
      <c r="J3775" s="207">
        <f>Table3[[#This Row],[Kos (RM)]]</f>
        <v>0</v>
      </c>
      <c r="K3775" s="127">
        <f>VLOOKUP(I3775,LBA!AJ:AK,2,0)</f>
        <v>0</v>
      </c>
    </row>
    <row r="3776" spans="1:11" s="124" customFormat="1" ht="15">
      <c r="A3776" s="380"/>
      <c r="B3776" s="380"/>
      <c r="C3776" s="380"/>
      <c r="D3776" s="380"/>
      <c r="E3776" s="381"/>
      <c r="F3776" s="380"/>
      <c r="G3776" s="380"/>
      <c r="H3776" s="379"/>
      <c r="I3776" s="126">
        <f>Table3[[#This Row],[No. Siri Pen]]</f>
        <v>0</v>
      </c>
      <c r="J3776" s="207">
        <f>Table3[[#This Row],[Kos (RM)]]</f>
        <v>0</v>
      </c>
      <c r="K3776" s="127">
        <f>VLOOKUP(I3776,LBA!AJ:AK,2,0)</f>
        <v>0</v>
      </c>
    </row>
    <row r="3777" spans="1:11" s="124" customFormat="1" ht="15">
      <c r="A3777" s="380"/>
      <c r="B3777" s="380"/>
      <c r="C3777" s="380"/>
      <c r="D3777" s="380"/>
      <c r="E3777" s="381"/>
      <c r="F3777" s="380"/>
      <c r="G3777" s="380"/>
      <c r="H3777" s="379"/>
      <c r="I3777" s="126">
        <f>Table3[[#This Row],[No. Siri Pen]]</f>
        <v>0</v>
      </c>
      <c r="J3777" s="207">
        <f>Table3[[#This Row],[Kos (RM)]]</f>
        <v>0</v>
      </c>
      <c r="K3777" s="127">
        <f>VLOOKUP(I3777,LBA!AJ:AK,2,0)</f>
        <v>0</v>
      </c>
    </row>
    <row r="3778" spans="1:11" s="124" customFormat="1" ht="15">
      <c r="A3778" s="380"/>
      <c r="B3778" s="380"/>
      <c r="C3778" s="380"/>
      <c r="D3778" s="380"/>
      <c r="E3778" s="381"/>
      <c r="F3778" s="380"/>
      <c r="G3778" s="380"/>
      <c r="H3778" s="379"/>
      <c r="I3778" s="126">
        <f>Table3[[#This Row],[No. Siri Pen]]</f>
        <v>0</v>
      </c>
      <c r="J3778" s="207">
        <f>Table3[[#This Row],[Kos (RM)]]</f>
        <v>0</v>
      </c>
      <c r="K3778" s="127">
        <f>VLOOKUP(I3778,LBA!AJ:AK,2,0)</f>
        <v>0</v>
      </c>
    </row>
    <row r="3779" spans="1:11" s="124" customFormat="1" ht="15">
      <c r="A3779" s="380"/>
      <c r="B3779" s="380"/>
      <c r="C3779" s="380"/>
      <c r="D3779" s="380"/>
      <c r="E3779" s="381"/>
      <c r="F3779" s="380"/>
      <c r="G3779" s="380"/>
      <c r="H3779" s="379"/>
      <c r="I3779" s="126">
        <f>Table3[[#This Row],[No. Siri Pen]]</f>
        <v>0</v>
      </c>
      <c r="J3779" s="207">
        <f>Table3[[#This Row],[Kos (RM)]]</f>
        <v>0</v>
      </c>
      <c r="K3779" s="127">
        <f>VLOOKUP(I3779,LBA!AJ:AK,2,0)</f>
        <v>0</v>
      </c>
    </row>
    <row r="3780" spans="1:11" s="124" customFormat="1" ht="15">
      <c r="A3780" s="380"/>
      <c r="B3780" s="380"/>
      <c r="C3780" s="380"/>
      <c r="D3780" s="380"/>
      <c r="E3780" s="381"/>
      <c r="F3780" s="380"/>
      <c r="G3780" s="380"/>
      <c r="H3780" s="379"/>
      <c r="I3780" s="126">
        <f>Table3[[#This Row],[No. Siri Pen]]</f>
        <v>0</v>
      </c>
      <c r="J3780" s="207">
        <f>Table3[[#This Row],[Kos (RM)]]</f>
        <v>0</v>
      </c>
      <c r="K3780" s="127">
        <f>VLOOKUP(I3780,LBA!AJ:AK,2,0)</f>
        <v>0</v>
      </c>
    </row>
    <row r="3781" spans="1:11" s="124" customFormat="1" ht="15">
      <c r="A3781" s="380"/>
      <c r="B3781" s="380"/>
      <c r="C3781" s="380"/>
      <c r="D3781" s="380"/>
      <c r="E3781" s="381"/>
      <c r="F3781" s="380"/>
      <c r="G3781" s="380"/>
      <c r="H3781" s="379"/>
      <c r="I3781" s="126">
        <f>Table3[[#This Row],[No. Siri Pen]]</f>
        <v>0</v>
      </c>
      <c r="J3781" s="207">
        <f>Table3[[#This Row],[Kos (RM)]]</f>
        <v>0</v>
      </c>
      <c r="K3781" s="127">
        <f>VLOOKUP(I3781,LBA!AJ:AK,2,0)</f>
        <v>0</v>
      </c>
    </row>
    <row r="3782" spans="1:11" s="124" customFormat="1" ht="15">
      <c r="A3782" s="380"/>
      <c r="B3782" s="380"/>
      <c r="C3782" s="380"/>
      <c r="D3782" s="380"/>
      <c r="E3782" s="381"/>
      <c r="F3782" s="380"/>
      <c r="G3782" s="380"/>
      <c r="H3782" s="379"/>
      <c r="I3782" s="126">
        <f>Table3[[#This Row],[No. Siri Pen]]</f>
        <v>0</v>
      </c>
      <c r="J3782" s="207">
        <f>Table3[[#This Row],[Kos (RM)]]</f>
        <v>0</v>
      </c>
      <c r="K3782" s="127">
        <f>VLOOKUP(I3782,LBA!AJ:AK,2,0)</f>
        <v>0</v>
      </c>
    </row>
    <row r="3783" spans="1:11" s="124" customFormat="1" ht="15">
      <c r="A3783" s="380"/>
      <c r="B3783" s="380"/>
      <c r="C3783" s="380"/>
      <c r="D3783" s="380"/>
      <c r="E3783" s="381"/>
      <c r="F3783" s="380"/>
      <c r="G3783" s="380"/>
      <c r="H3783" s="379"/>
      <c r="I3783" s="126">
        <f>Table3[[#This Row],[No. Siri Pen]]</f>
        <v>0</v>
      </c>
      <c r="J3783" s="207">
        <f>Table3[[#This Row],[Kos (RM)]]</f>
        <v>0</v>
      </c>
      <c r="K3783" s="127">
        <f>VLOOKUP(I3783,LBA!AJ:AK,2,0)</f>
        <v>0</v>
      </c>
    </row>
    <row r="3784" spans="1:11" s="124" customFormat="1" ht="15">
      <c r="A3784" s="380"/>
      <c r="B3784" s="380"/>
      <c r="C3784" s="380"/>
      <c r="D3784" s="380"/>
      <c r="E3784" s="381"/>
      <c r="F3784" s="380"/>
      <c r="G3784" s="380"/>
      <c r="H3784" s="379"/>
      <c r="I3784" s="126">
        <f>Table3[[#This Row],[No. Siri Pen]]</f>
        <v>0</v>
      </c>
      <c r="J3784" s="207">
        <f>Table3[[#This Row],[Kos (RM)]]</f>
        <v>0</v>
      </c>
      <c r="K3784" s="127">
        <f>VLOOKUP(I3784,LBA!AJ:AK,2,0)</f>
        <v>0</v>
      </c>
    </row>
    <row r="3785" spans="1:11" s="124" customFormat="1" ht="15">
      <c r="A3785" s="380"/>
      <c r="B3785" s="380"/>
      <c r="C3785" s="380"/>
      <c r="D3785" s="380"/>
      <c r="E3785" s="381"/>
      <c r="F3785" s="380"/>
      <c r="G3785" s="380"/>
      <c r="H3785" s="379"/>
      <c r="I3785" s="126">
        <f>Table3[[#This Row],[No. Siri Pen]]</f>
        <v>0</v>
      </c>
      <c r="J3785" s="207">
        <f>Table3[[#This Row],[Kos (RM)]]</f>
        <v>0</v>
      </c>
      <c r="K3785" s="127">
        <f>VLOOKUP(I3785,LBA!AJ:AK,2,0)</f>
        <v>0</v>
      </c>
    </row>
    <row r="3786" spans="1:11" s="124" customFormat="1" ht="15">
      <c r="A3786" s="380"/>
      <c r="B3786" s="380"/>
      <c r="C3786" s="380"/>
      <c r="D3786" s="380"/>
      <c r="E3786" s="381"/>
      <c r="F3786" s="380"/>
      <c r="G3786" s="380"/>
      <c r="H3786" s="379"/>
      <c r="I3786" s="126">
        <f>Table3[[#This Row],[No. Siri Pen]]</f>
        <v>0</v>
      </c>
      <c r="J3786" s="207">
        <f>Table3[[#This Row],[Kos (RM)]]</f>
        <v>0</v>
      </c>
      <c r="K3786" s="127">
        <f>VLOOKUP(I3786,LBA!AJ:AK,2,0)</f>
        <v>0</v>
      </c>
    </row>
    <row r="3787" spans="1:11" s="124" customFormat="1" ht="15">
      <c r="A3787" s="380"/>
      <c r="B3787" s="380"/>
      <c r="C3787" s="380"/>
      <c r="D3787" s="380"/>
      <c r="E3787" s="381"/>
      <c r="F3787" s="380"/>
      <c r="G3787" s="380"/>
      <c r="H3787" s="379"/>
      <c r="I3787" s="126">
        <f>Table3[[#This Row],[No. Siri Pen]]</f>
        <v>0</v>
      </c>
      <c r="J3787" s="207">
        <f>Table3[[#This Row],[Kos (RM)]]</f>
        <v>0</v>
      </c>
      <c r="K3787" s="127">
        <f>VLOOKUP(I3787,LBA!AJ:AK,2,0)</f>
        <v>0</v>
      </c>
    </row>
    <row r="3788" spans="1:11" s="124" customFormat="1" ht="15">
      <c r="A3788" s="380"/>
      <c r="B3788" s="380"/>
      <c r="C3788" s="380"/>
      <c r="D3788" s="380"/>
      <c r="E3788" s="381"/>
      <c r="F3788" s="380"/>
      <c r="G3788" s="380"/>
      <c r="H3788" s="379"/>
      <c r="I3788" s="126">
        <f>Table3[[#This Row],[No. Siri Pen]]</f>
        <v>0</v>
      </c>
      <c r="J3788" s="207">
        <f>Table3[[#This Row],[Kos (RM)]]</f>
        <v>0</v>
      </c>
      <c r="K3788" s="127">
        <f>VLOOKUP(I3788,LBA!AJ:AK,2,0)</f>
        <v>0</v>
      </c>
    </row>
    <row r="3789" spans="1:11" s="124" customFormat="1" ht="15">
      <c r="A3789" s="380"/>
      <c r="B3789" s="380"/>
      <c r="C3789" s="380"/>
      <c r="D3789" s="380"/>
      <c r="E3789" s="381"/>
      <c r="F3789" s="380"/>
      <c r="G3789" s="380"/>
      <c r="H3789" s="379"/>
      <c r="I3789" s="126">
        <f>Table3[[#This Row],[No. Siri Pen]]</f>
        <v>0</v>
      </c>
      <c r="J3789" s="207">
        <f>Table3[[#This Row],[Kos (RM)]]</f>
        <v>0</v>
      </c>
      <c r="K3789" s="127">
        <f>VLOOKUP(I3789,LBA!AJ:AK,2,0)</f>
        <v>0</v>
      </c>
    </row>
    <row r="3790" spans="1:11" s="124" customFormat="1" ht="15">
      <c r="A3790" s="380"/>
      <c r="B3790" s="380"/>
      <c r="C3790" s="380"/>
      <c r="D3790" s="380"/>
      <c r="E3790" s="381"/>
      <c r="F3790" s="380"/>
      <c r="G3790" s="380"/>
      <c r="H3790" s="379"/>
      <c r="I3790" s="126">
        <f>Table3[[#This Row],[No. Siri Pen]]</f>
        <v>0</v>
      </c>
      <c r="J3790" s="207">
        <f>Table3[[#This Row],[Kos (RM)]]</f>
        <v>0</v>
      </c>
      <c r="K3790" s="127">
        <f>VLOOKUP(I3790,LBA!AJ:AK,2,0)</f>
        <v>0</v>
      </c>
    </row>
    <row r="3791" spans="1:11" s="124" customFormat="1" ht="15">
      <c r="A3791" s="380"/>
      <c r="B3791" s="380"/>
      <c r="C3791" s="380"/>
      <c r="D3791" s="380"/>
      <c r="E3791" s="381"/>
      <c r="F3791" s="380"/>
      <c r="G3791" s="380"/>
      <c r="H3791" s="379"/>
      <c r="I3791" s="126">
        <f>Table3[[#This Row],[No. Siri Pen]]</f>
        <v>0</v>
      </c>
      <c r="J3791" s="207">
        <f>Table3[[#This Row],[Kos (RM)]]</f>
        <v>0</v>
      </c>
      <c r="K3791" s="127">
        <f>VLOOKUP(I3791,LBA!AJ:AK,2,0)</f>
        <v>0</v>
      </c>
    </row>
    <row r="3792" spans="1:11" s="124" customFormat="1" ht="15">
      <c r="A3792" s="380"/>
      <c r="B3792" s="380"/>
      <c r="C3792" s="380"/>
      <c r="D3792" s="380"/>
      <c r="E3792" s="381"/>
      <c r="F3792" s="380"/>
      <c r="G3792" s="380"/>
      <c r="H3792" s="379"/>
      <c r="I3792" s="126">
        <f>Table3[[#This Row],[No. Siri Pen]]</f>
        <v>0</v>
      </c>
      <c r="J3792" s="207">
        <f>Table3[[#This Row],[Kos (RM)]]</f>
        <v>0</v>
      </c>
      <c r="K3792" s="127">
        <f>VLOOKUP(I3792,LBA!AJ:AK,2,0)</f>
        <v>0</v>
      </c>
    </row>
    <row r="3793" spans="1:11" s="124" customFormat="1" ht="15">
      <c r="A3793" s="380"/>
      <c r="B3793" s="380"/>
      <c r="C3793" s="380"/>
      <c r="D3793" s="380"/>
      <c r="E3793" s="381"/>
      <c r="F3793" s="380"/>
      <c r="G3793" s="380"/>
      <c r="H3793" s="379"/>
      <c r="I3793" s="126">
        <f>Table3[[#This Row],[No. Siri Pen]]</f>
        <v>0</v>
      </c>
      <c r="J3793" s="207">
        <f>Table3[[#This Row],[Kos (RM)]]</f>
        <v>0</v>
      </c>
      <c r="K3793" s="127">
        <f>VLOOKUP(I3793,LBA!AJ:AK,2,0)</f>
        <v>0</v>
      </c>
    </row>
    <row r="3794" spans="1:11" s="124" customFormat="1" ht="15">
      <c r="A3794" s="380"/>
      <c r="B3794" s="380"/>
      <c r="C3794" s="380"/>
      <c r="D3794" s="380"/>
      <c r="E3794" s="381"/>
      <c r="F3794" s="380"/>
      <c r="G3794" s="380"/>
      <c r="H3794" s="379"/>
      <c r="I3794" s="126">
        <f>Table3[[#This Row],[No. Siri Pen]]</f>
        <v>0</v>
      </c>
      <c r="J3794" s="207">
        <f>Table3[[#This Row],[Kos (RM)]]</f>
        <v>0</v>
      </c>
      <c r="K3794" s="127">
        <f>VLOOKUP(I3794,LBA!AJ:AK,2,0)</f>
        <v>0</v>
      </c>
    </row>
    <row r="3795" spans="1:11" s="124" customFormat="1" ht="15">
      <c r="A3795" s="380"/>
      <c r="B3795" s="380"/>
      <c r="C3795" s="380"/>
      <c r="D3795" s="380"/>
      <c r="E3795" s="381"/>
      <c r="F3795" s="380"/>
      <c r="G3795" s="380"/>
      <c r="H3795" s="379"/>
      <c r="I3795" s="126">
        <f>Table3[[#This Row],[No. Siri Pen]]</f>
        <v>0</v>
      </c>
      <c r="J3795" s="207">
        <f>Table3[[#This Row],[Kos (RM)]]</f>
        <v>0</v>
      </c>
      <c r="K3795" s="127">
        <f>VLOOKUP(I3795,LBA!AJ:AK,2,0)</f>
        <v>0</v>
      </c>
    </row>
    <row r="3796" spans="1:11" s="124" customFormat="1" ht="15">
      <c r="A3796" s="380"/>
      <c r="B3796" s="380"/>
      <c r="C3796" s="380"/>
      <c r="D3796" s="380"/>
      <c r="E3796" s="381"/>
      <c r="F3796" s="380"/>
      <c r="G3796" s="380"/>
      <c r="H3796" s="379"/>
      <c r="I3796" s="126">
        <f>Table3[[#This Row],[No. Siri Pen]]</f>
        <v>0</v>
      </c>
      <c r="J3796" s="207">
        <f>Table3[[#This Row],[Kos (RM)]]</f>
        <v>0</v>
      </c>
      <c r="K3796" s="127">
        <f>VLOOKUP(I3796,LBA!AJ:AK,2,0)</f>
        <v>0</v>
      </c>
    </row>
    <row r="3797" spans="1:11" s="124" customFormat="1" ht="15">
      <c r="A3797" s="380"/>
      <c r="B3797" s="380"/>
      <c r="C3797" s="380"/>
      <c r="D3797" s="380"/>
      <c r="E3797" s="381"/>
      <c r="F3797" s="380"/>
      <c r="G3797" s="380"/>
      <c r="H3797" s="379"/>
      <c r="I3797" s="126">
        <f>Table3[[#This Row],[No. Siri Pen]]</f>
        <v>0</v>
      </c>
      <c r="J3797" s="207">
        <f>Table3[[#This Row],[Kos (RM)]]</f>
        <v>0</v>
      </c>
      <c r="K3797" s="127">
        <f>VLOOKUP(I3797,LBA!AJ:AK,2,0)</f>
        <v>0</v>
      </c>
    </row>
    <row r="3798" spans="1:11" s="124" customFormat="1" ht="15">
      <c r="A3798" s="380"/>
      <c r="B3798" s="380"/>
      <c r="C3798" s="380"/>
      <c r="D3798" s="380"/>
      <c r="E3798" s="381"/>
      <c r="F3798" s="380"/>
      <c r="G3798" s="380"/>
      <c r="H3798" s="379"/>
      <c r="I3798" s="126">
        <f>Table3[[#This Row],[No. Siri Pen]]</f>
        <v>0</v>
      </c>
      <c r="J3798" s="207">
        <f>Table3[[#This Row],[Kos (RM)]]</f>
        <v>0</v>
      </c>
      <c r="K3798" s="127">
        <f>VLOOKUP(I3798,LBA!AJ:AK,2,0)</f>
        <v>0</v>
      </c>
    </row>
    <row r="3799" spans="1:11" s="124" customFormat="1" ht="15">
      <c r="A3799" s="380"/>
      <c r="B3799" s="380"/>
      <c r="C3799" s="380"/>
      <c r="D3799" s="380"/>
      <c r="E3799" s="381"/>
      <c r="F3799" s="380"/>
      <c r="G3799" s="380"/>
      <c r="H3799" s="379"/>
      <c r="I3799" s="126">
        <f>Table3[[#This Row],[No. Siri Pen]]</f>
        <v>0</v>
      </c>
      <c r="J3799" s="207">
        <f>Table3[[#This Row],[Kos (RM)]]</f>
        <v>0</v>
      </c>
      <c r="K3799" s="127">
        <f>VLOOKUP(I3799,LBA!AJ:AK,2,0)</f>
        <v>0</v>
      </c>
    </row>
    <row r="3800" spans="1:11" s="124" customFormat="1" ht="15">
      <c r="A3800" s="380"/>
      <c r="B3800" s="380"/>
      <c r="C3800" s="380"/>
      <c r="D3800" s="380"/>
      <c r="E3800" s="381"/>
      <c r="F3800" s="380"/>
      <c r="G3800" s="380"/>
      <c r="H3800" s="379"/>
      <c r="I3800" s="126">
        <f>Table3[[#This Row],[No. Siri Pen]]</f>
        <v>0</v>
      </c>
      <c r="J3800" s="207">
        <f>Table3[[#This Row],[Kos (RM)]]</f>
        <v>0</v>
      </c>
      <c r="K3800" s="127">
        <f>VLOOKUP(I3800,LBA!AJ:AK,2,0)</f>
        <v>0</v>
      </c>
    </row>
    <row r="3801" spans="1:11" s="124" customFormat="1" ht="15">
      <c r="A3801" s="380"/>
      <c r="B3801" s="380"/>
      <c r="C3801" s="380"/>
      <c r="D3801" s="380"/>
      <c r="E3801" s="381"/>
      <c r="F3801" s="380"/>
      <c r="G3801" s="380"/>
      <c r="H3801" s="379"/>
      <c r="I3801" s="126">
        <f>Table3[[#This Row],[No. Siri Pen]]</f>
        <v>0</v>
      </c>
      <c r="J3801" s="207">
        <f>Table3[[#This Row],[Kos (RM)]]</f>
        <v>0</v>
      </c>
      <c r="K3801" s="127">
        <f>VLOOKUP(I3801,LBA!AJ:AK,2,0)</f>
        <v>0</v>
      </c>
    </row>
    <row r="3802" spans="1:11" s="124" customFormat="1" ht="15">
      <c r="A3802" s="380"/>
      <c r="B3802" s="380"/>
      <c r="C3802" s="380"/>
      <c r="D3802" s="380"/>
      <c r="E3802" s="381"/>
      <c r="F3802" s="380"/>
      <c r="G3802" s="380"/>
      <c r="H3802" s="379"/>
      <c r="I3802" s="126">
        <f>Table3[[#This Row],[No. Siri Pen]]</f>
        <v>0</v>
      </c>
      <c r="J3802" s="207">
        <f>Table3[[#This Row],[Kos (RM)]]</f>
        <v>0</v>
      </c>
      <c r="K3802" s="127">
        <f>VLOOKUP(I3802,LBA!AJ:AK,2,0)</f>
        <v>0</v>
      </c>
    </row>
    <row r="3803" spans="1:11" s="124" customFormat="1" ht="15">
      <c r="A3803" s="380"/>
      <c r="B3803" s="380"/>
      <c r="C3803" s="380"/>
      <c r="D3803" s="380"/>
      <c r="E3803" s="381"/>
      <c r="F3803" s="380"/>
      <c r="G3803" s="380"/>
      <c r="H3803" s="379"/>
      <c r="I3803" s="126">
        <f>Table3[[#This Row],[No. Siri Pen]]</f>
        <v>0</v>
      </c>
      <c r="J3803" s="207">
        <f>Table3[[#This Row],[Kos (RM)]]</f>
        <v>0</v>
      </c>
      <c r="K3803" s="127">
        <f>VLOOKUP(I3803,LBA!AJ:AK,2,0)</f>
        <v>0</v>
      </c>
    </row>
    <row r="3804" spans="1:11" s="124" customFormat="1" ht="15">
      <c r="A3804" s="380"/>
      <c r="B3804" s="380"/>
      <c r="C3804" s="380"/>
      <c r="D3804" s="380"/>
      <c r="E3804" s="381"/>
      <c r="F3804" s="380"/>
      <c r="G3804" s="380"/>
      <c r="H3804" s="379"/>
      <c r="I3804" s="126">
        <f>Table3[[#This Row],[No. Siri Pen]]</f>
        <v>0</v>
      </c>
      <c r="J3804" s="207">
        <f>Table3[[#This Row],[Kos (RM)]]</f>
        <v>0</v>
      </c>
      <c r="K3804" s="127">
        <f>VLOOKUP(I3804,LBA!AJ:AK,2,0)</f>
        <v>0</v>
      </c>
    </row>
    <row r="3805" spans="1:11" s="124" customFormat="1" ht="15">
      <c r="A3805" s="380"/>
      <c r="B3805" s="380"/>
      <c r="C3805" s="380"/>
      <c r="D3805" s="380"/>
      <c r="E3805" s="381"/>
      <c r="F3805" s="380"/>
      <c r="G3805" s="380"/>
      <c r="H3805" s="379"/>
      <c r="I3805" s="126">
        <f>Table3[[#This Row],[No. Siri Pen]]</f>
        <v>0</v>
      </c>
      <c r="J3805" s="207">
        <f>Table3[[#This Row],[Kos (RM)]]</f>
        <v>0</v>
      </c>
      <c r="K3805" s="127">
        <f>VLOOKUP(I3805,LBA!AJ:AK,2,0)</f>
        <v>0</v>
      </c>
    </row>
    <row r="3806" spans="1:11" s="124" customFormat="1" ht="15">
      <c r="A3806" s="380"/>
      <c r="B3806" s="380"/>
      <c r="C3806" s="380"/>
      <c r="D3806" s="380"/>
      <c r="E3806" s="381"/>
      <c r="F3806" s="380"/>
      <c r="G3806" s="380"/>
      <c r="H3806" s="379"/>
      <c r="I3806" s="126">
        <f>Table3[[#This Row],[No. Siri Pen]]</f>
        <v>0</v>
      </c>
      <c r="J3806" s="207">
        <f>Table3[[#This Row],[Kos (RM)]]</f>
        <v>0</v>
      </c>
      <c r="K3806" s="127">
        <f>VLOOKUP(I3806,LBA!AJ:AK,2,0)</f>
        <v>0</v>
      </c>
    </row>
    <row r="3807" spans="1:11" s="124" customFormat="1" ht="15">
      <c r="A3807" s="380"/>
      <c r="B3807" s="380"/>
      <c r="C3807" s="380"/>
      <c r="D3807" s="380"/>
      <c r="E3807" s="381"/>
      <c r="F3807" s="380"/>
      <c r="G3807" s="380"/>
      <c r="H3807" s="379"/>
      <c r="I3807" s="126">
        <f>Table3[[#This Row],[No. Siri Pen]]</f>
        <v>0</v>
      </c>
      <c r="J3807" s="207">
        <f>Table3[[#This Row],[Kos (RM)]]</f>
        <v>0</v>
      </c>
      <c r="K3807" s="127">
        <f>VLOOKUP(I3807,LBA!AJ:AK,2,0)</f>
        <v>0</v>
      </c>
    </row>
    <row r="3808" spans="1:11" s="124" customFormat="1" ht="15">
      <c r="A3808" s="380"/>
      <c r="B3808" s="380"/>
      <c r="C3808" s="380"/>
      <c r="D3808" s="380"/>
      <c r="E3808" s="381"/>
      <c r="F3808" s="380"/>
      <c r="G3808" s="380"/>
      <c r="H3808" s="379"/>
      <c r="I3808" s="126">
        <f>Table3[[#This Row],[No. Siri Pen]]</f>
        <v>0</v>
      </c>
      <c r="J3808" s="207">
        <f>Table3[[#This Row],[Kos (RM)]]</f>
        <v>0</v>
      </c>
      <c r="K3808" s="127">
        <f>VLOOKUP(I3808,LBA!AJ:AK,2,0)</f>
        <v>0</v>
      </c>
    </row>
    <row r="3809" spans="1:11" s="124" customFormat="1" ht="15">
      <c r="A3809" s="380"/>
      <c r="B3809" s="380"/>
      <c r="C3809" s="380"/>
      <c r="D3809" s="380"/>
      <c r="E3809" s="381"/>
      <c r="F3809" s="380"/>
      <c r="G3809" s="380"/>
      <c r="H3809" s="379"/>
      <c r="I3809" s="126">
        <f>Table3[[#This Row],[No. Siri Pen]]</f>
        <v>0</v>
      </c>
      <c r="J3809" s="207">
        <f>Table3[[#This Row],[Kos (RM)]]</f>
        <v>0</v>
      </c>
      <c r="K3809" s="127">
        <f>VLOOKUP(I3809,LBA!AJ:AK,2,0)</f>
        <v>0</v>
      </c>
    </row>
    <row r="3810" spans="1:11" s="124" customFormat="1" ht="15">
      <c r="A3810" s="380"/>
      <c r="B3810" s="380"/>
      <c r="C3810" s="380"/>
      <c r="D3810" s="380"/>
      <c r="E3810" s="381"/>
      <c r="F3810" s="380"/>
      <c r="G3810" s="380"/>
      <c r="H3810" s="379"/>
      <c r="I3810" s="126">
        <f>Table3[[#This Row],[No. Siri Pen]]</f>
        <v>0</v>
      </c>
      <c r="J3810" s="207">
        <f>Table3[[#This Row],[Kos (RM)]]</f>
        <v>0</v>
      </c>
      <c r="K3810" s="127">
        <f>VLOOKUP(I3810,LBA!AJ:AK,2,0)</f>
        <v>0</v>
      </c>
    </row>
    <row r="3811" spans="1:11" s="124" customFormat="1" ht="15">
      <c r="A3811" s="380"/>
      <c r="B3811" s="380"/>
      <c r="C3811" s="380"/>
      <c r="D3811" s="380"/>
      <c r="E3811" s="381"/>
      <c r="F3811" s="380"/>
      <c r="G3811" s="380"/>
      <c r="H3811" s="379"/>
      <c r="I3811" s="126">
        <f>Table3[[#This Row],[No. Siri Pen]]</f>
        <v>0</v>
      </c>
      <c r="J3811" s="207">
        <f>Table3[[#This Row],[Kos (RM)]]</f>
        <v>0</v>
      </c>
      <c r="K3811" s="127">
        <f>VLOOKUP(I3811,LBA!AJ:AK,2,0)</f>
        <v>0</v>
      </c>
    </row>
    <row r="3812" spans="1:11" s="124" customFormat="1" ht="15">
      <c r="A3812" s="380"/>
      <c r="B3812" s="380"/>
      <c r="C3812" s="380"/>
      <c r="D3812" s="380"/>
      <c r="E3812" s="381"/>
      <c r="F3812" s="380"/>
      <c r="G3812" s="380"/>
      <c r="H3812" s="379"/>
      <c r="I3812" s="126">
        <f>Table3[[#This Row],[No. Siri Pen]]</f>
        <v>0</v>
      </c>
      <c r="J3812" s="207">
        <f>Table3[[#This Row],[Kos (RM)]]</f>
        <v>0</v>
      </c>
      <c r="K3812" s="127">
        <f>VLOOKUP(I3812,LBA!AJ:AK,2,0)</f>
        <v>0</v>
      </c>
    </row>
    <row r="3813" spans="1:11" s="124" customFormat="1" ht="15">
      <c r="A3813" s="380"/>
      <c r="B3813" s="380"/>
      <c r="C3813" s="380"/>
      <c r="D3813" s="380"/>
      <c r="E3813" s="381"/>
      <c r="F3813" s="380"/>
      <c r="G3813" s="380"/>
      <c r="H3813" s="379"/>
      <c r="I3813" s="126">
        <f>Table3[[#This Row],[No. Siri Pen]]</f>
        <v>0</v>
      </c>
      <c r="J3813" s="207">
        <f>Table3[[#This Row],[Kos (RM)]]</f>
        <v>0</v>
      </c>
      <c r="K3813" s="127">
        <f>VLOOKUP(I3813,LBA!AJ:AK,2,0)</f>
        <v>0</v>
      </c>
    </row>
    <row r="3814" spans="1:11" s="124" customFormat="1" ht="15">
      <c r="A3814" s="380"/>
      <c r="B3814" s="380"/>
      <c r="C3814" s="380"/>
      <c r="D3814" s="380"/>
      <c r="E3814" s="381"/>
      <c r="F3814" s="380"/>
      <c r="G3814" s="380"/>
      <c r="H3814" s="379"/>
      <c r="I3814" s="126">
        <f>Table3[[#This Row],[No. Siri Pen]]</f>
        <v>0</v>
      </c>
      <c r="J3814" s="207">
        <f>Table3[[#This Row],[Kos (RM)]]</f>
        <v>0</v>
      </c>
      <c r="K3814" s="127">
        <f>VLOOKUP(I3814,LBA!AJ:AK,2,0)</f>
        <v>0</v>
      </c>
    </row>
    <row r="3815" spans="1:11" s="124" customFormat="1" ht="15">
      <c r="A3815" s="380"/>
      <c r="B3815" s="380"/>
      <c r="C3815" s="380"/>
      <c r="D3815" s="380"/>
      <c r="E3815" s="381"/>
      <c r="F3815" s="380"/>
      <c r="G3815" s="380"/>
      <c r="H3815" s="379"/>
      <c r="I3815" s="126">
        <f>Table3[[#This Row],[No. Siri Pen]]</f>
        <v>0</v>
      </c>
      <c r="J3815" s="207">
        <f>Table3[[#This Row],[Kos (RM)]]</f>
        <v>0</v>
      </c>
      <c r="K3815" s="127">
        <f>VLOOKUP(I3815,LBA!AJ:AK,2,0)</f>
        <v>0</v>
      </c>
    </row>
    <row r="3816" spans="1:11" s="124" customFormat="1" ht="15">
      <c r="A3816" s="380"/>
      <c r="B3816" s="380"/>
      <c r="C3816" s="380"/>
      <c r="D3816" s="380"/>
      <c r="E3816" s="381"/>
      <c r="F3816" s="380"/>
      <c r="G3816" s="380"/>
      <c r="H3816" s="379"/>
      <c r="I3816" s="126">
        <f>Table3[[#This Row],[No. Siri Pen]]</f>
        <v>0</v>
      </c>
      <c r="J3816" s="207">
        <f>Table3[[#This Row],[Kos (RM)]]</f>
        <v>0</v>
      </c>
      <c r="K3816" s="127">
        <f>VLOOKUP(I3816,LBA!AJ:AK,2,0)</f>
        <v>0</v>
      </c>
    </row>
    <row r="3817" spans="1:11" s="124" customFormat="1" ht="15">
      <c r="A3817" s="380"/>
      <c r="B3817" s="380"/>
      <c r="C3817" s="380"/>
      <c r="D3817" s="380"/>
      <c r="E3817" s="381"/>
      <c r="F3817" s="380"/>
      <c r="G3817" s="380"/>
      <c r="H3817" s="379"/>
      <c r="I3817" s="126">
        <f>Table3[[#This Row],[No. Siri Pen]]</f>
        <v>0</v>
      </c>
      <c r="J3817" s="207">
        <f>Table3[[#This Row],[Kos (RM)]]</f>
        <v>0</v>
      </c>
      <c r="K3817" s="127">
        <f>VLOOKUP(I3817,LBA!AJ:AK,2,0)</f>
        <v>0</v>
      </c>
    </row>
    <row r="3818" spans="1:11" s="124" customFormat="1" ht="15">
      <c r="A3818" s="380"/>
      <c r="B3818" s="380"/>
      <c r="C3818" s="380"/>
      <c r="D3818" s="380"/>
      <c r="E3818" s="381"/>
      <c r="F3818" s="380"/>
      <c r="G3818" s="380"/>
      <c r="H3818" s="379"/>
      <c r="I3818" s="126">
        <f>Table3[[#This Row],[No. Siri Pen]]</f>
        <v>0</v>
      </c>
      <c r="J3818" s="207">
        <f>Table3[[#This Row],[Kos (RM)]]</f>
        <v>0</v>
      </c>
      <c r="K3818" s="127">
        <f>VLOOKUP(I3818,LBA!AJ:AK,2,0)</f>
        <v>0</v>
      </c>
    </row>
    <row r="3819" spans="1:11" s="124" customFormat="1" ht="15">
      <c r="A3819" s="380"/>
      <c r="B3819" s="380"/>
      <c r="C3819" s="380"/>
      <c r="D3819" s="380"/>
      <c r="E3819" s="381"/>
      <c r="F3819" s="380"/>
      <c r="G3819" s="380"/>
      <c r="H3819" s="379"/>
      <c r="I3819" s="126">
        <f>Table3[[#This Row],[No. Siri Pen]]</f>
        <v>0</v>
      </c>
      <c r="J3819" s="207">
        <f>Table3[[#This Row],[Kos (RM)]]</f>
        <v>0</v>
      </c>
      <c r="K3819" s="127">
        <f>VLOOKUP(I3819,LBA!AJ:AK,2,0)</f>
        <v>0</v>
      </c>
    </row>
    <row r="3820" spans="1:11" s="124" customFormat="1" ht="15">
      <c r="A3820" s="380"/>
      <c r="B3820" s="380"/>
      <c r="C3820" s="380"/>
      <c r="D3820" s="380"/>
      <c r="E3820" s="381"/>
      <c r="F3820" s="380"/>
      <c r="G3820" s="380"/>
      <c r="H3820" s="379"/>
      <c r="I3820" s="126">
        <f>Table3[[#This Row],[No. Siri Pen]]</f>
        <v>0</v>
      </c>
      <c r="J3820" s="207">
        <f>Table3[[#This Row],[Kos (RM)]]</f>
        <v>0</v>
      </c>
      <c r="K3820" s="127">
        <f>VLOOKUP(I3820,LBA!AJ:AK,2,0)</f>
        <v>0</v>
      </c>
    </row>
    <row r="3821" spans="1:11" s="124" customFormat="1" ht="15">
      <c r="A3821" s="380"/>
      <c r="B3821" s="380"/>
      <c r="C3821" s="380"/>
      <c r="D3821" s="380"/>
      <c r="E3821" s="381"/>
      <c r="F3821" s="380"/>
      <c r="G3821" s="380"/>
      <c r="H3821" s="379"/>
      <c r="I3821" s="126">
        <f>Table3[[#This Row],[No. Siri Pen]]</f>
        <v>0</v>
      </c>
      <c r="J3821" s="207">
        <f>Table3[[#This Row],[Kos (RM)]]</f>
        <v>0</v>
      </c>
      <c r="K3821" s="127">
        <f>VLOOKUP(I3821,LBA!AJ:AK,2,0)</f>
        <v>0</v>
      </c>
    </row>
    <row r="3822" spans="1:11" s="124" customFormat="1" ht="15">
      <c r="A3822" s="380"/>
      <c r="B3822" s="380"/>
      <c r="C3822" s="380"/>
      <c r="D3822" s="380"/>
      <c r="E3822" s="381"/>
      <c r="F3822" s="380"/>
      <c r="G3822" s="380"/>
      <c r="H3822" s="379"/>
      <c r="I3822" s="126">
        <f>Table3[[#This Row],[No. Siri Pen]]</f>
        <v>0</v>
      </c>
      <c r="J3822" s="207">
        <f>Table3[[#This Row],[Kos (RM)]]</f>
        <v>0</v>
      </c>
      <c r="K3822" s="127">
        <f>VLOOKUP(I3822,LBA!AJ:AK,2,0)</f>
        <v>0</v>
      </c>
    </row>
    <row r="3823" spans="1:11" s="124" customFormat="1" ht="15">
      <c r="A3823" s="380"/>
      <c r="B3823" s="380"/>
      <c r="C3823" s="380"/>
      <c r="D3823" s="380"/>
      <c r="E3823" s="381"/>
      <c r="F3823" s="380"/>
      <c r="G3823" s="380"/>
      <c r="H3823" s="379"/>
      <c r="I3823" s="126">
        <f>Table3[[#This Row],[No. Siri Pen]]</f>
        <v>0</v>
      </c>
      <c r="J3823" s="207">
        <f>Table3[[#This Row],[Kos (RM)]]</f>
        <v>0</v>
      </c>
      <c r="K3823" s="127">
        <f>VLOOKUP(I3823,LBA!AJ:AK,2,0)</f>
        <v>0</v>
      </c>
    </row>
    <row r="3824" spans="1:11" s="124" customFormat="1" ht="15">
      <c r="A3824" s="380"/>
      <c r="B3824" s="380"/>
      <c r="C3824" s="380"/>
      <c r="D3824" s="380"/>
      <c r="E3824" s="381"/>
      <c r="F3824" s="380"/>
      <c r="G3824" s="380"/>
      <c r="H3824" s="379"/>
      <c r="I3824" s="126">
        <f>Table3[[#This Row],[No. Siri Pen]]</f>
        <v>0</v>
      </c>
      <c r="J3824" s="207">
        <f>Table3[[#This Row],[Kos (RM)]]</f>
        <v>0</v>
      </c>
      <c r="K3824" s="127">
        <f>VLOOKUP(I3824,LBA!AJ:AK,2,0)</f>
        <v>0</v>
      </c>
    </row>
    <row r="3825" spans="1:11" s="124" customFormat="1" ht="15">
      <c r="A3825" s="380"/>
      <c r="B3825" s="380"/>
      <c r="C3825" s="380"/>
      <c r="D3825" s="380"/>
      <c r="E3825" s="381"/>
      <c r="F3825" s="380"/>
      <c r="G3825" s="380"/>
      <c r="H3825" s="379"/>
      <c r="I3825" s="126">
        <f>Table3[[#This Row],[No. Siri Pen]]</f>
        <v>0</v>
      </c>
      <c r="J3825" s="207">
        <f>Table3[[#This Row],[Kos (RM)]]</f>
        <v>0</v>
      </c>
      <c r="K3825" s="127">
        <f>VLOOKUP(I3825,LBA!AJ:AK,2,0)</f>
        <v>0</v>
      </c>
    </row>
    <row r="3826" spans="1:11" s="124" customFormat="1" ht="15">
      <c r="A3826" s="380"/>
      <c r="B3826" s="380"/>
      <c r="C3826" s="380"/>
      <c r="D3826" s="380"/>
      <c r="E3826" s="381"/>
      <c r="F3826" s="380"/>
      <c r="G3826" s="380"/>
      <c r="H3826" s="379"/>
      <c r="I3826" s="126">
        <f>Table3[[#This Row],[No. Siri Pen]]</f>
        <v>0</v>
      </c>
      <c r="J3826" s="207">
        <f>Table3[[#This Row],[Kos (RM)]]</f>
        <v>0</v>
      </c>
      <c r="K3826" s="127">
        <f>VLOOKUP(I3826,LBA!AJ:AK,2,0)</f>
        <v>0</v>
      </c>
    </row>
    <row r="3827" spans="1:11" s="124" customFormat="1" ht="15">
      <c r="A3827" s="380"/>
      <c r="B3827" s="380"/>
      <c r="C3827" s="380"/>
      <c r="D3827" s="380"/>
      <c r="E3827" s="381"/>
      <c r="F3827" s="380"/>
      <c r="G3827" s="380"/>
      <c r="H3827" s="379"/>
      <c r="I3827" s="126">
        <f>Table3[[#This Row],[No. Siri Pen]]</f>
        <v>0</v>
      </c>
      <c r="J3827" s="207">
        <f>Table3[[#This Row],[Kos (RM)]]</f>
        <v>0</v>
      </c>
      <c r="K3827" s="127">
        <f>VLOOKUP(I3827,LBA!AJ:AK,2,0)</f>
        <v>0</v>
      </c>
    </row>
    <row r="3828" spans="1:11" s="124" customFormat="1" ht="15">
      <c r="A3828" s="380"/>
      <c r="B3828" s="380"/>
      <c r="C3828" s="380"/>
      <c r="D3828" s="380"/>
      <c r="E3828" s="381"/>
      <c r="F3828" s="380"/>
      <c r="G3828" s="380"/>
      <c r="H3828" s="379"/>
      <c r="I3828" s="126">
        <f>Table3[[#This Row],[No. Siri Pen]]</f>
        <v>0</v>
      </c>
      <c r="J3828" s="207">
        <f>Table3[[#This Row],[Kos (RM)]]</f>
        <v>0</v>
      </c>
      <c r="K3828" s="127">
        <f>VLOOKUP(I3828,LBA!AJ:AK,2,0)</f>
        <v>0</v>
      </c>
    </row>
    <row r="3829" spans="1:11" s="124" customFormat="1" ht="15">
      <c r="A3829" s="380"/>
      <c r="B3829" s="380"/>
      <c r="C3829" s="380"/>
      <c r="D3829" s="380"/>
      <c r="E3829" s="381"/>
      <c r="F3829" s="380"/>
      <c r="G3829" s="380"/>
      <c r="H3829" s="379"/>
      <c r="I3829" s="126">
        <f>Table3[[#This Row],[No. Siri Pen]]</f>
        <v>0</v>
      </c>
      <c r="J3829" s="207">
        <f>Table3[[#This Row],[Kos (RM)]]</f>
        <v>0</v>
      </c>
      <c r="K3829" s="127">
        <f>VLOOKUP(I3829,LBA!AJ:AK,2,0)</f>
        <v>0</v>
      </c>
    </row>
    <row r="3830" spans="1:11" s="124" customFormat="1" ht="15">
      <c r="A3830" s="380"/>
      <c r="B3830" s="380"/>
      <c r="C3830" s="380"/>
      <c r="D3830" s="380"/>
      <c r="E3830" s="381"/>
      <c r="F3830" s="380"/>
      <c r="G3830" s="380"/>
      <c r="H3830" s="379"/>
      <c r="I3830" s="126">
        <f>Table3[[#This Row],[No. Siri Pen]]</f>
        <v>0</v>
      </c>
      <c r="J3830" s="207">
        <f>Table3[[#This Row],[Kos (RM)]]</f>
        <v>0</v>
      </c>
      <c r="K3830" s="127">
        <f>VLOOKUP(I3830,LBA!AJ:AK,2,0)</f>
        <v>0</v>
      </c>
    </row>
    <row r="3831" spans="1:11" s="124" customFormat="1" ht="15">
      <c r="A3831" s="380"/>
      <c r="B3831" s="380"/>
      <c r="C3831" s="380"/>
      <c r="D3831" s="380"/>
      <c r="E3831" s="381"/>
      <c r="F3831" s="380"/>
      <c r="G3831" s="380"/>
      <c r="H3831" s="379"/>
      <c r="I3831" s="126">
        <f>Table3[[#This Row],[No. Siri Pen]]</f>
        <v>0</v>
      </c>
      <c r="J3831" s="207">
        <f>Table3[[#This Row],[Kos (RM)]]</f>
        <v>0</v>
      </c>
      <c r="K3831" s="127">
        <f>VLOOKUP(I3831,LBA!AJ:AK,2,0)</f>
        <v>0</v>
      </c>
    </row>
    <row r="3832" spans="1:11" s="124" customFormat="1" ht="15">
      <c r="A3832" s="380"/>
      <c r="B3832" s="380"/>
      <c r="C3832" s="380"/>
      <c r="D3832" s="380"/>
      <c r="E3832" s="381"/>
      <c r="F3832" s="380"/>
      <c r="G3832" s="380"/>
      <c r="H3832" s="379"/>
      <c r="I3832" s="126">
        <f>Table3[[#This Row],[No. Siri Pen]]</f>
        <v>0</v>
      </c>
      <c r="J3832" s="207">
        <f>Table3[[#This Row],[Kos (RM)]]</f>
        <v>0</v>
      </c>
      <c r="K3832" s="127">
        <f>VLOOKUP(I3832,LBA!AJ:AK,2,0)</f>
        <v>0</v>
      </c>
    </row>
    <row r="3833" spans="1:11" s="124" customFormat="1" ht="15">
      <c r="A3833" s="380"/>
      <c r="B3833" s="380"/>
      <c r="C3833" s="380"/>
      <c r="D3833" s="380"/>
      <c r="E3833" s="381"/>
      <c r="F3833" s="380"/>
      <c r="G3833" s="380"/>
      <c r="H3833" s="379"/>
      <c r="I3833" s="126">
        <f>Table3[[#This Row],[No. Siri Pen]]</f>
        <v>0</v>
      </c>
      <c r="J3833" s="207">
        <f>Table3[[#This Row],[Kos (RM)]]</f>
        <v>0</v>
      </c>
      <c r="K3833" s="127">
        <f>VLOOKUP(I3833,LBA!AJ:AK,2,0)</f>
        <v>0</v>
      </c>
    </row>
    <row r="3834" spans="1:11" s="124" customFormat="1" ht="15">
      <c r="A3834" s="380"/>
      <c r="B3834" s="380"/>
      <c r="C3834" s="380"/>
      <c r="D3834" s="380"/>
      <c r="E3834" s="381"/>
      <c r="F3834" s="380"/>
      <c r="G3834" s="380"/>
      <c r="H3834" s="379"/>
      <c r="I3834" s="126">
        <f>Table3[[#This Row],[No. Siri Pen]]</f>
        <v>0</v>
      </c>
      <c r="J3834" s="207">
        <f>Table3[[#This Row],[Kos (RM)]]</f>
        <v>0</v>
      </c>
      <c r="K3834" s="127">
        <f>VLOOKUP(I3834,LBA!AJ:AK,2,0)</f>
        <v>0</v>
      </c>
    </row>
    <row r="3835" spans="1:11" s="124" customFormat="1" ht="15">
      <c r="A3835" s="380"/>
      <c r="B3835" s="380"/>
      <c r="C3835" s="380"/>
      <c r="D3835" s="380"/>
      <c r="E3835" s="381"/>
      <c r="F3835" s="380"/>
      <c r="G3835" s="380"/>
      <c r="H3835" s="379"/>
      <c r="I3835" s="126">
        <f>Table3[[#This Row],[No. Siri Pen]]</f>
        <v>0</v>
      </c>
      <c r="J3835" s="207">
        <f>Table3[[#This Row],[Kos (RM)]]</f>
        <v>0</v>
      </c>
      <c r="K3835" s="127">
        <f>VLOOKUP(I3835,LBA!AJ:AK,2,0)</f>
        <v>0</v>
      </c>
    </row>
    <row r="3836" spans="1:11" s="124" customFormat="1" ht="15">
      <c r="A3836" s="380"/>
      <c r="B3836" s="380"/>
      <c r="C3836" s="380"/>
      <c r="D3836" s="380"/>
      <c r="E3836" s="381"/>
      <c r="F3836" s="380"/>
      <c r="G3836" s="380"/>
      <c r="H3836" s="379"/>
      <c r="I3836" s="126">
        <f>Table3[[#This Row],[No. Siri Pen]]</f>
        <v>0</v>
      </c>
      <c r="J3836" s="207">
        <f>Table3[[#This Row],[Kos (RM)]]</f>
        <v>0</v>
      </c>
      <c r="K3836" s="127">
        <f>VLOOKUP(I3836,LBA!AJ:AK,2,0)</f>
        <v>0</v>
      </c>
    </row>
    <row r="3837" spans="1:11" s="124" customFormat="1" ht="15">
      <c r="A3837" s="380"/>
      <c r="B3837" s="380"/>
      <c r="C3837" s="380"/>
      <c r="D3837" s="380"/>
      <c r="E3837" s="381"/>
      <c r="F3837" s="380"/>
      <c r="G3837" s="380"/>
      <c r="H3837" s="379"/>
      <c r="I3837" s="126">
        <f>Table3[[#This Row],[No. Siri Pen]]</f>
        <v>0</v>
      </c>
      <c r="J3837" s="207">
        <f>Table3[[#This Row],[Kos (RM)]]</f>
        <v>0</v>
      </c>
      <c r="K3837" s="127">
        <f>VLOOKUP(I3837,LBA!AJ:AK,2,0)</f>
        <v>0</v>
      </c>
    </row>
    <row r="3838" spans="1:11" s="124" customFormat="1" ht="15">
      <c r="A3838" s="380"/>
      <c r="B3838" s="380"/>
      <c r="C3838" s="380"/>
      <c r="D3838" s="380"/>
      <c r="E3838" s="381"/>
      <c r="F3838" s="380"/>
      <c r="G3838" s="380"/>
      <c r="H3838" s="379"/>
      <c r="I3838" s="126">
        <f>Table3[[#This Row],[No. Siri Pen]]</f>
        <v>0</v>
      </c>
      <c r="J3838" s="207">
        <f>Table3[[#This Row],[Kos (RM)]]</f>
        <v>0</v>
      </c>
      <c r="K3838" s="127">
        <f>VLOOKUP(I3838,LBA!AJ:AK,2,0)</f>
        <v>0</v>
      </c>
    </row>
    <row r="3839" spans="1:11" s="124" customFormat="1" ht="15">
      <c r="A3839" s="380"/>
      <c r="B3839" s="380"/>
      <c r="C3839" s="380"/>
      <c r="D3839" s="380"/>
      <c r="E3839" s="381"/>
      <c r="F3839" s="380"/>
      <c r="G3839" s="380"/>
      <c r="H3839" s="379"/>
      <c r="I3839" s="126">
        <f>Table3[[#This Row],[No. Siri Pen]]</f>
        <v>0</v>
      </c>
      <c r="J3839" s="207">
        <f>Table3[[#This Row],[Kos (RM)]]</f>
        <v>0</v>
      </c>
      <c r="K3839" s="127">
        <f>VLOOKUP(I3839,LBA!AJ:AK,2,0)</f>
        <v>0</v>
      </c>
    </row>
    <row r="3840" spans="1:11" s="124" customFormat="1" ht="15">
      <c r="A3840" s="380"/>
      <c r="B3840" s="380"/>
      <c r="C3840" s="380"/>
      <c r="D3840" s="380"/>
      <c r="E3840" s="381"/>
      <c r="F3840" s="380"/>
      <c r="G3840" s="380"/>
      <c r="H3840" s="379"/>
      <c r="I3840" s="126">
        <f>Table3[[#This Row],[No. Siri Pen]]</f>
        <v>0</v>
      </c>
      <c r="J3840" s="207">
        <f>Table3[[#This Row],[Kos (RM)]]</f>
        <v>0</v>
      </c>
      <c r="K3840" s="127">
        <f>VLOOKUP(I3840,LBA!AJ:AK,2,0)</f>
        <v>0</v>
      </c>
    </row>
    <row r="3841" spans="1:11" s="124" customFormat="1" ht="15">
      <c r="A3841" s="380"/>
      <c r="B3841" s="380"/>
      <c r="C3841" s="380"/>
      <c r="D3841" s="380"/>
      <c r="E3841" s="381"/>
      <c r="F3841" s="380"/>
      <c r="G3841" s="380"/>
      <c r="H3841" s="379"/>
      <c r="I3841" s="126">
        <f>Table3[[#This Row],[No. Siri Pen]]</f>
        <v>0</v>
      </c>
      <c r="J3841" s="207">
        <f>Table3[[#This Row],[Kos (RM)]]</f>
        <v>0</v>
      </c>
      <c r="K3841" s="127">
        <f>VLOOKUP(I3841,LBA!AJ:AK,2,0)</f>
        <v>0</v>
      </c>
    </row>
    <row r="3842" spans="1:11" s="124" customFormat="1" ht="15">
      <c r="A3842" s="380"/>
      <c r="B3842" s="380"/>
      <c r="C3842" s="380"/>
      <c r="D3842" s="380"/>
      <c r="E3842" s="381"/>
      <c r="F3842" s="380"/>
      <c r="G3842" s="380"/>
      <c r="H3842" s="379"/>
      <c r="I3842" s="126">
        <f>Table3[[#This Row],[No. Siri Pen]]</f>
        <v>0</v>
      </c>
      <c r="J3842" s="207">
        <f>Table3[[#This Row],[Kos (RM)]]</f>
        <v>0</v>
      </c>
      <c r="K3842" s="127">
        <f>VLOOKUP(I3842,LBA!AJ:AK,2,0)</f>
        <v>0</v>
      </c>
    </row>
    <row r="3843" spans="1:11" s="124" customFormat="1" ht="15">
      <c r="A3843" s="380"/>
      <c r="B3843" s="380"/>
      <c r="C3843" s="380"/>
      <c r="D3843" s="380"/>
      <c r="E3843" s="381"/>
      <c r="F3843" s="380"/>
      <c r="G3843" s="380"/>
      <c r="H3843" s="379"/>
      <c r="I3843" s="126">
        <f>Table3[[#This Row],[No. Siri Pen]]</f>
        <v>0</v>
      </c>
      <c r="J3843" s="207">
        <f>Table3[[#This Row],[Kos (RM)]]</f>
        <v>0</v>
      </c>
      <c r="K3843" s="127">
        <f>VLOOKUP(I3843,LBA!AJ:AK,2,0)</f>
        <v>0</v>
      </c>
    </row>
    <row r="3844" spans="1:11" s="124" customFormat="1" ht="15">
      <c r="A3844" s="380"/>
      <c r="B3844" s="380"/>
      <c r="C3844" s="380"/>
      <c r="D3844" s="380"/>
      <c r="E3844" s="381"/>
      <c r="F3844" s="380"/>
      <c r="G3844" s="380"/>
      <c r="H3844" s="379"/>
      <c r="I3844" s="126">
        <f>Table3[[#This Row],[No. Siri Pen]]</f>
        <v>0</v>
      </c>
      <c r="J3844" s="207">
        <f>Table3[[#This Row],[Kos (RM)]]</f>
        <v>0</v>
      </c>
      <c r="K3844" s="127">
        <f>VLOOKUP(I3844,LBA!AJ:AK,2,0)</f>
        <v>0</v>
      </c>
    </row>
    <row r="3845" spans="1:11" s="124" customFormat="1" ht="15">
      <c r="A3845" s="380"/>
      <c r="B3845" s="380"/>
      <c r="C3845" s="380"/>
      <c r="D3845" s="380"/>
      <c r="E3845" s="381"/>
      <c r="F3845" s="380"/>
      <c r="G3845" s="380"/>
      <c r="H3845" s="379"/>
      <c r="I3845" s="126">
        <f>Table3[[#This Row],[No. Siri Pen]]</f>
        <v>0</v>
      </c>
      <c r="J3845" s="207">
        <f>Table3[[#This Row],[Kos (RM)]]</f>
        <v>0</v>
      </c>
      <c r="K3845" s="127">
        <f>VLOOKUP(I3845,LBA!AJ:AK,2,0)</f>
        <v>0</v>
      </c>
    </row>
    <row r="3846" spans="1:11" s="124" customFormat="1" ht="15">
      <c r="A3846" s="380"/>
      <c r="B3846" s="380"/>
      <c r="C3846" s="380"/>
      <c r="D3846" s="380"/>
      <c r="E3846" s="381"/>
      <c r="F3846" s="380"/>
      <c r="G3846" s="380"/>
      <c r="H3846" s="379"/>
      <c r="I3846" s="126">
        <f>Table3[[#This Row],[No. Siri Pen]]</f>
        <v>0</v>
      </c>
      <c r="J3846" s="207">
        <f>Table3[[#This Row],[Kos (RM)]]</f>
        <v>0</v>
      </c>
      <c r="K3846" s="127">
        <f>VLOOKUP(I3846,LBA!AJ:AK,2,0)</f>
        <v>0</v>
      </c>
    </row>
    <row r="3847" spans="1:11" s="124" customFormat="1" ht="15">
      <c r="A3847" s="380"/>
      <c r="B3847" s="380"/>
      <c r="C3847" s="380"/>
      <c r="D3847" s="380"/>
      <c r="E3847" s="381"/>
      <c r="F3847" s="380"/>
      <c r="G3847" s="380"/>
      <c r="H3847" s="379"/>
      <c r="I3847" s="126">
        <f>Table3[[#This Row],[No. Siri Pen]]</f>
        <v>0</v>
      </c>
      <c r="J3847" s="207">
        <f>Table3[[#This Row],[Kos (RM)]]</f>
        <v>0</v>
      </c>
      <c r="K3847" s="127">
        <f>VLOOKUP(I3847,LBA!AJ:AK,2,0)</f>
        <v>0</v>
      </c>
    </row>
    <row r="3848" spans="1:11" s="124" customFormat="1" ht="15">
      <c r="A3848" s="380"/>
      <c r="B3848" s="380"/>
      <c r="C3848" s="380"/>
      <c r="D3848" s="380"/>
      <c r="E3848" s="381"/>
      <c r="F3848" s="380"/>
      <c r="G3848" s="380"/>
      <c r="H3848" s="379"/>
      <c r="I3848" s="126">
        <f>Table3[[#This Row],[No. Siri Pen]]</f>
        <v>0</v>
      </c>
      <c r="J3848" s="207">
        <f>Table3[[#This Row],[Kos (RM)]]</f>
        <v>0</v>
      </c>
      <c r="K3848" s="127">
        <f>VLOOKUP(I3848,LBA!AJ:AK,2,0)</f>
        <v>0</v>
      </c>
    </row>
    <row r="3849" spans="1:11" s="124" customFormat="1" ht="15">
      <c r="A3849" s="380"/>
      <c r="B3849" s="380"/>
      <c r="C3849" s="380"/>
      <c r="D3849" s="380"/>
      <c r="E3849" s="381"/>
      <c r="F3849" s="380"/>
      <c r="G3849" s="380"/>
      <c r="H3849" s="379"/>
      <c r="I3849" s="126">
        <f>Table3[[#This Row],[No. Siri Pen]]</f>
        <v>0</v>
      </c>
      <c r="J3849" s="207">
        <f>Table3[[#This Row],[Kos (RM)]]</f>
        <v>0</v>
      </c>
      <c r="K3849" s="127">
        <f>VLOOKUP(I3849,LBA!AJ:AK,2,0)</f>
        <v>0</v>
      </c>
    </row>
    <row r="3850" spans="1:11" s="124" customFormat="1" ht="15">
      <c r="A3850" s="380"/>
      <c r="B3850" s="380"/>
      <c r="C3850" s="380"/>
      <c r="D3850" s="380"/>
      <c r="E3850" s="381"/>
      <c r="F3850" s="380"/>
      <c r="G3850" s="380"/>
      <c r="H3850" s="379"/>
      <c r="I3850" s="126">
        <f>Table3[[#This Row],[No. Siri Pen]]</f>
        <v>0</v>
      </c>
      <c r="J3850" s="207">
        <f>Table3[[#This Row],[Kos (RM)]]</f>
        <v>0</v>
      </c>
      <c r="K3850" s="127">
        <f>VLOOKUP(I3850,LBA!AJ:AK,2,0)</f>
        <v>0</v>
      </c>
    </row>
    <row r="3851" spans="1:11" s="124" customFormat="1" ht="15">
      <c r="A3851" s="380"/>
      <c r="B3851" s="380"/>
      <c r="C3851" s="380"/>
      <c r="D3851" s="380"/>
      <c r="E3851" s="381"/>
      <c r="F3851" s="380"/>
      <c r="G3851" s="380"/>
      <c r="H3851" s="379"/>
      <c r="I3851" s="126">
        <f>Table3[[#This Row],[No. Siri Pen]]</f>
        <v>0</v>
      </c>
      <c r="J3851" s="207">
        <f>Table3[[#This Row],[Kos (RM)]]</f>
        <v>0</v>
      </c>
      <c r="K3851" s="127">
        <f>VLOOKUP(I3851,LBA!AJ:AK,2,0)</f>
        <v>0</v>
      </c>
    </row>
    <row r="3852" spans="1:11" s="124" customFormat="1" ht="15">
      <c r="A3852" s="380"/>
      <c r="B3852" s="380"/>
      <c r="C3852" s="380"/>
      <c r="D3852" s="380"/>
      <c r="E3852" s="381"/>
      <c r="F3852" s="380"/>
      <c r="G3852" s="380"/>
      <c r="H3852" s="379"/>
      <c r="I3852" s="126">
        <f>Table3[[#This Row],[No. Siri Pen]]</f>
        <v>0</v>
      </c>
      <c r="J3852" s="207">
        <f>Table3[[#This Row],[Kos (RM)]]</f>
        <v>0</v>
      </c>
      <c r="K3852" s="127">
        <f>VLOOKUP(I3852,LBA!AJ:AK,2,0)</f>
        <v>0</v>
      </c>
    </row>
    <row r="3853" spans="1:11" s="124" customFormat="1" ht="15">
      <c r="A3853" s="380"/>
      <c r="B3853" s="380"/>
      <c r="C3853" s="380"/>
      <c r="D3853" s="380"/>
      <c r="E3853" s="381"/>
      <c r="F3853" s="380"/>
      <c r="G3853" s="380"/>
      <c r="H3853" s="379"/>
      <c r="I3853" s="126">
        <f>Table3[[#This Row],[No. Siri Pen]]</f>
        <v>0</v>
      </c>
      <c r="J3853" s="207">
        <f>Table3[[#This Row],[Kos (RM)]]</f>
        <v>0</v>
      </c>
      <c r="K3853" s="127">
        <f>VLOOKUP(I3853,LBA!AJ:AK,2,0)</f>
        <v>0</v>
      </c>
    </row>
    <row r="3854" spans="1:11" s="124" customFormat="1" ht="15">
      <c r="A3854" s="380"/>
      <c r="B3854" s="380"/>
      <c r="C3854" s="380"/>
      <c r="D3854" s="380"/>
      <c r="E3854" s="381"/>
      <c r="F3854" s="380"/>
      <c r="G3854" s="380"/>
      <c r="H3854" s="379"/>
      <c r="I3854" s="126">
        <f>Table3[[#This Row],[No. Siri Pen]]</f>
        <v>0</v>
      </c>
      <c r="J3854" s="207">
        <f>Table3[[#This Row],[Kos (RM)]]</f>
        <v>0</v>
      </c>
      <c r="K3854" s="127">
        <f>VLOOKUP(I3854,LBA!AJ:AK,2,0)</f>
        <v>0</v>
      </c>
    </row>
    <row r="3855" spans="1:11" s="124" customFormat="1" ht="15">
      <c r="A3855" s="380"/>
      <c r="B3855" s="380"/>
      <c r="C3855" s="380"/>
      <c r="D3855" s="380"/>
      <c r="E3855" s="381"/>
      <c r="F3855" s="380"/>
      <c r="G3855" s="380"/>
      <c r="H3855" s="379"/>
      <c r="I3855" s="126">
        <f>Table3[[#This Row],[No. Siri Pen]]</f>
        <v>0</v>
      </c>
      <c r="J3855" s="207">
        <f>Table3[[#This Row],[Kos (RM)]]</f>
        <v>0</v>
      </c>
      <c r="K3855" s="127">
        <f>VLOOKUP(I3855,LBA!AJ:AK,2,0)</f>
        <v>0</v>
      </c>
    </row>
    <row r="3856" spans="1:11" s="124" customFormat="1" ht="15">
      <c r="A3856" s="380"/>
      <c r="B3856" s="380"/>
      <c r="C3856" s="380"/>
      <c r="D3856" s="380"/>
      <c r="E3856" s="381"/>
      <c r="F3856" s="380"/>
      <c r="G3856" s="380"/>
      <c r="H3856" s="379"/>
      <c r="I3856" s="126">
        <f>Table3[[#This Row],[No. Siri Pen]]</f>
        <v>0</v>
      </c>
      <c r="J3856" s="207">
        <f>Table3[[#This Row],[Kos (RM)]]</f>
        <v>0</v>
      </c>
      <c r="K3856" s="127">
        <f>VLOOKUP(I3856,LBA!AJ:AK,2,0)</f>
        <v>0</v>
      </c>
    </row>
    <row r="3857" spans="1:11" s="124" customFormat="1" ht="15">
      <c r="A3857" s="380"/>
      <c r="B3857" s="380"/>
      <c r="C3857" s="380"/>
      <c r="D3857" s="380"/>
      <c r="E3857" s="381"/>
      <c r="F3857" s="380"/>
      <c r="G3857" s="380"/>
      <c r="H3857" s="379"/>
      <c r="I3857" s="126">
        <f>Table3[[#This Row],[No. Siri Pen]]</f>
        <v>0</v>
      </c>
      <c r="J3857" s="207">
        <f>Table3[[#This Row],[Kos (RM)]]</f>
        <v>0</v>
      </c>
      <c r="K3857" s="127">
        <f>VLOOKUP(I3857,LBA!AJ:AK,2,0)</f>
        <v>0</v>
      </c>
    </row>
    <row r="3858" spans="1:11" s="124" customFormat="1" ht="15">
      <c r="A3858" s="380"/>
      <c r="B3858" s="380"/>
      <c r="C3858" s="380"/>
      <c r="D3858" s="380"/>
      <c r="E3858" s="381"/>
      <c r="F3858" s="380"/>
      <c r="G3858" s="380"/>
      <c r="H3858" s="379"/>
      <c r="I3858" s="126">
        <f>Table3[[#This Row],[No. Siri Pen]]</f>
        <v>0</v>
      </c>
      <c r="J3858" s="207">
        <f>Table3[[#This Row],[Kos (RM)]]</f>
        <v>0</v>
      </c>
      <c r="K3858" s="127">
        <f>VLOOKUP(I3858,LBA!AJ:AK,2,0)</f>
        <v>0</v>
      </c>
    </row>
    <row r="3859" spans="1:11" s="124" customFormat="1" ht="15">
      <c r="A3859" s="380"/>
      <c r="B3859" s="380"/>
      <c r="C3859" s="380"/>
      <c r="D3859" s="380"/>
      <c r="E3859" s="381"/>
      <c r="F3859" s="380"/>
      <c r="G3859" s="380"/>
      <c r="H3859" s="379"/>
      <c r="I3859" s="126">
        <f>Table3[[#This Row],[No. Siri Pen]]</f>
        <v>0</v>
      </c>
      <c r="J3859" s="207">
        <f>Table3[[#This Row],[Kos (RM)]]</f>
        <v>0</v>
      </c>
      <c r="K3859" s="127">
        <f>VLOOKUP(I3859,LBA!AJ:AK,2,0)</f>
        <v>0</v>
      </c>
    </row>
    <row r="3860" spans="1:11" s="124" customFormat="1" ht="15">
      <c r="A3860" s="380"/>
      <c r="B3860" s="380"/>
      <c r="C3860" s="380"/>
      <c r="D3860" s="380"/>
      <c r="E3860" s="381"/>
      <c r="F3860" s="380"/>
      <c r="G3860" s="380"/>
      <c r="H3860" s="379"/>
      <c r="I3860" s="126">
        <f>Table3[[#This Row],[No. Siri Pen]]</f>
        <v>0</v>
      </c>
      <c r="J3860" s="207">
        <f>Table3[[#This Row],[Kos (RM)]]</f>
        <v>0</v>
      </c>
      <c r="K3860" s="127">
        <f>VLOOKUP(I3860,LBA!AJ:AK,2,0)</f>
        <v>0</v>
      </c>
    </row>
    <row r="3861" spans="1:11" s="124" customFormat="1" ht="15">
      <c r="A3861" s="380"/>
      <c r="B3861" s="380"/>
      <c r="C3861" s="380"/>
      <c r="D3861" s="380"/>
      <c r="E3861" s="381"/>
      <c r="F3861" s="380"/>
      <c r="G3861" s="380"/>
      <c r="H3861" s="379"/>
      <c r="I3861" s="126">
        <f>Table3[[#This Row],[No. Siri Pen]]</f>
        <v>0</v>
      </c>
      <c r="J3861" s="207">
        <f>Table3[[#This Row],[Kos (RM)]]</f>
        <v>0</v>
      </c>
      <c r="K3861" s="127">
        <f>VLOOKUP(I3861,LBA!AJ:AK,2,0)</f>
        <v>0</v>
      </c>
    </row>
    <row r="3862" spans="1:11" s="124" customFormat="1" ht="15">
      <c r="A3862" s="380"/>
      <c r="B3862" s="380"/>
      <c r="C3862" s="380"/>
      <c r="D3862" s="380"/>
      <c r="E3862" s="381"/>
      <c r="F3862" s="380"/>
      <c r="G3862" s="380"/>
      <c r="H3862" s="379"/>
      <c r="I3862" s="126">
        <f>Table3[[#This Row],[No. Siri Pen]]</f>
        <v>0</v>
      </c>
      <c r="J3862" s="207">
        <f>Table3[[#This Row],[Kos (RM)]]</f>
        <v>0</v>
      </c>
      <c r="K3862" s="127">
        <f>VLOOKUP(I3862,LBA!AJ:AK,2,0)</f>
        <v>0</v>
      </c>
    </row>
    <row r="3863" spans="1:11" s="124" customFormat="1" ht="15">
      <c r="A3863" s="380"/>
      <c r="B3863" s="380"/>
      <c r="C3863" s="380"/>
      <c r="D3863" s="380"/>
      <c r="E3863" s="381"/>
      <c r="F3863" s="380"/>
      <c r="G3863" s="380"/>
      <c r="H3863" s="379"/>
      <c r="I3863" s="126">
        <f>Table3[[#This Row],[No. Siri Pen]]</f>
        <v>0</v>
      </c>
      <c r="J3863" s="207">
        <f>Table3[[#This Row],[Kos (RM)]]</f>
        <v>0</v>
      </c>
      <c r="K3863" s="127">
        <f>VLOOKUP(I3863,LBA!AJ:AK,2,0)</f>
        <v>0</v>
      </c>
    </row>
    <row r="3864" spans="1:11" s="124" customFormat="1" ht="15">
      <c r="A3864" s="380"/>
      <c r="B3864" s="380"/>
      <c r="C3864" s="380"/>
      <c r="D3864" s="380"/>
      <c r="E3864" s="381"/>
      <c r="F3864" s="380"/>
      <c r="G3864" s="380"/>
      <c r="H3864" s="379"/>
      <c r="I3864" s="126">
        <f>Table3[[#This Row],[No. Siri Pen]]</f>
        <v>0</v>
      </c>
      <c r="J3864" s="207">
        <f>Table3[[#This Row],[Kos (RM)]]</f>
        <v>0</v>
      </c>
      <c r="K3864" s="127">
        <f>VLOOKUP(I3864,LBA!AJ:AK,2,0)</f>
        <v>0</v>
      </c>
    </row>
    <row r="3865" spans="1:11" s="124" customFormat="1" ht="15">
      <c r="A3865" s="380"/>
      <c r="B3865" s="380"/>
      <c r="C3865" s="380"/>
      <c r="D3865" s="380"/>
      <c r="E3865" s="381"/>
      <c r="F3865" s="380"/>
      <c r="G3865" s="380"/>
      <c r="H3865" s="379"/>
      <c r="I3865" s="126">
        <f>Table3[[#This Row],[No. Siri Pen]]</f>
        <v>0</v>
      </c>
      <c r="J3865" s="207">
        <f>Table3[[#This Row],[Kos (RM)]]</f>
        <v>0</v>
      </c>
      <c r="K3865" s="127">
        <f>VLOOKUP(I3865,LBA!AJ:AK,2,0)</f>
        <v>0</v>
      </c>
    </row>
    <row r="3866" spans="1:11" s="124" customFormat="1" ht="15">
      <c r="A3866" s="380"/>
      <c r="B3866" s="380"/>
      <c r="C3866" s="380"/>
      <c r="D3866" s="380"/>
      <c r="E3866" s="381"/>
      <c r="F3866" s="380"/>
      <c r="G3866" s="380"/>
      <c r="H3866" s="379"/>
      <c r="I3866" s="126">
        <f>Table3[[#This Row],[No. Siri Pen]]</f>
        <v>0</v>
      </c>
      <c r="J3866" s="207">
        <f>Table3[[#This Row],[Kos (RM)]]</f>
        <v>0</v>
      </c>
      <c r="K3866" s="127">
        <f>VLOOKUP(I3866,LBA!AJ:AK,2,0)</f>
        <v>0</v>
      </c>
    </row>
    <row r="3867" spans="1:11" s="124" customFormat="1" ht="15">
      <c r="A3867" s="380"/>
      <c r="B3867" s="380"/>
      <c r="C3867" s="380"/>
      <c r="D3867" s="380"/>
      <c r="E3867" s="381"/>
      <c r="F3867" s="380"/>
      <c r="G3867" s="380"/>
      <c r="H3867" s="379"/>
      <c r="I3867" s="126">
        <f>Table3[[#This Row],[No. Siri Pen]]</f>
        <v>0</v>
      </c>
      <c r="J3867" s="207">
        <f>Table3[[#This Row],[Kos (RM)]]</f>
        <v>0</v>
      </c>
      <c r="K3867" s="127">
        <f>VLOOKUP(I3867,LBA!AJ:AK,2,0)</f>
        <v>0</v>
      </c>
    </row>
    <row r="3868" spans="1:11" s="124" customFormat="1" ht="15">
      <c r="A3868" s="380"/>
      <c r="B3868" s="380"/>
      <c r="C3868" s="380"/>
      <c r="D3868" s="380"/>
      <c r="E3868" s="381"/>
      <c r="F3868" s="380"/>
      <c r="G3868" s="380"/>
      <c r="H3868" s="379"/>
      <c r="I3868" s="126">
        <f>Table3[[#This Row],[No. Siri Pen]]</f>
        <v>0</v>
      </c>
      <c r="J3868" s="207">
        <f>Table3[[#This Row],[Kos (RM)]]</f>
        <v>0</v>
      </c>
      <c r="K3868" s="127">
        <f>VLOOKUP(I3868,LBA!AJ:AK,2,0)</f>
        <v>0</v>
      </c>
    </row>
    <row r="3869" spans="1:11" s="124" customFormat="1" ht="15">
      <c r="A3869" s="380"/>
      <c r="B3869" s="380"/>
      <c r="C3869" s="380"/>
      <c r="D3869" s="380"/>
      <c r="E3869" s="381"/>
      <c r="F3869" s="380"/>
      <c r="G3869" s="380"/>
      <c r="H3869" s="379"/>
      <c r="I3869" s="126">
        <f>Table3[[#This Row],[No. Siri Pen]]</f>
        <v>0</v>
      </c>
      <c r="J3869" s="207">
        <f>Table3[[#This Row],[Kos (RM)]]</f>
        <v>0</v>
      </c>
      <c r="K3869" s="127">
        <f>VLOOKUP(I3869,LBA!AJ:AK,2,0)</f>
        <v>0</v>
      </c>
    </row>
    <row r="3870" spans="1:11" s="124" customFormat="1" ht="15">
      <c r="A3870" s="380"/>
      <c r="B3870" s="380"/>
      <c r="C3870" s="380"/>
      <c r="D3870" s="380"/>
      <c r="E3870" s="381"/>
      <c r="F3870" s="380"/>
      <c r="G3870" s="380"/>
      <c r="H3870" s="379"/>
      <c r="I3870" s="126">
        <f>Table3[[#This Row],[No. Siri Pen]]</f>
        <v>0</v>
      </c>
      <c r="J3870" s="207">
        <f>Table3[[#This Row],[Kos (RM)]]</f>
        <v>0</v>
      </c>
      <c r="K3870" s="127">
        <f>VLOOKUP(I3870,LBA!AJ:AK,2,0)</f>
        <v>0</v>
      </c>
    </row>
    <row r="3871" spans="1:11" s="124" customFormat="1" ht="15">
      <c r="A3871" s="380"/>
      <c r="B3871" s="380"/>
      <c r="C3871" s="380"/>
      <c r="D3871" s="380"/>
      <c r="E3871" s="381"/>
      <c r="F3871" s="380"/>
      <c r="G3871" s="380"/>
      <c r="H3871" s="379"/>
      <c r="I3871" s="126">
        <f>Table3[[#This Row],[No. Siri Pen]]</f>
        <v>0</v>
      </c>
      <c r="J3871" s="207">
        <f>Table3[[#This Row],[Kos (RM)]]</f>
        <v>0</v>
      </c>
      <c r="K3871" s="127">
        <f>VLOOKUP(I3871,LBA!AJ:AK,2,0)</f>
        <v>0</v>
      </c>
    </row>
    <row r="3872" spans="1:11" s="124" customFormat="1" ht="15">
      <c r="A3872" s="380"/>
      <c r="B3872" s="380"/>
      <c r="C3872" s="380"/>
      <c r="D3872" s="380"/>
      <c r="E3872" s="381"/>
      <c r="F3872" s="380"/>
      <c r="G3872" s="380"/>
      <c r="H3872" s="379"/>
      <c r="I3872" s="126">
        <f>Table3[[#This Row],[No. Siri Pen]]</f>
        <v>0</v>
      </c>
      <c r="J3872" s="207">
        <f>Table3[[#This Row],[Kos (RM)]]</f>
        <v>0</v>
      </c>
      <c r="K3872" s="127">
        <f>VLOOKUP(I3872,LBA!AJ:AK,2,0)</f>
        <v>0</v>
      </c>
    </row>
    <row r="3873" spans="1:11" s="124" customFormat="1" ht="15">
      <c r="A3873" s="380"/>
      <c r="B3873" s="380"/>
      <c r="C3873" s="380"/>
      <c r="D3873" s="380"/>
      <c r="E3873" s="381"/>
      <c r="F3873" s="380"/>
      <c r="G3873" s="380"/>
      <c r="H3873" s="379"/>
      <c r="I3873" s="126">
        <f>Table3[[#This Row],[No. Siri Pen]]</f>
        <v>0</v>
      </c>
      <c r="J3873" s="207">
        <f>Table3[[#This Row],[Kos (RM)]]</f>
        <v>0</v>
      </c>
      <c r="K3873" s="127">
        <f>VLOOKUP(I3873,LBA!AJ:AK,2,0)</f>
        <v>0</v>
      </c>
    </row>
    <row r="3874" spans="1:11" s="124" customFormat="1" ht="15">
      <c r="A3874" s="380"/>
      <c r="B3874" s="380"/>
      <c r="C3874" s="380"/>
      <c r="D3874" s="380"/>
      <c r="E3874" s="381"/>
      <c r="F3874" s="380"/>
      <c r="G3874" s="380"/>
      <c r="H3874" s="379"/>
      <c r="I3874" s="126">
        <f>Table3[[#This Row],[No. Siri Pen]]</f>
        <v>0</v>
      </c>
      <c r="J3874" s="207">
        <f>Table3[[#This Row],[Kos (RM)]]</f>
        <v>0</v>
      </c>
      <c r="K3874" s="127">
        <f>VLOOKUP(I3874,LBA!AJ:AK,2,0)</f>
        <v>0</v>
      </c>
    </row>
    <row r="3875" spans="1:11" s="124" customFormat="1" ht="15">
      <c r="A3875" s="380"/>
      <c r="B3875" s="380"/>
      <c r="C3875" s="380"/>
      <c r="D3875" s="380"/>
      <c r="E3875" s="381"/>
      <c r="F3875" s="380"/>
      <c r="G3875" s="380"/>
      <c r="H3875" s="379"/>
      <c r="I3875" s="126">
        <f>Table3[[#This Row],[No. Siri Pen]]</f>
        <v>0</v>
      </c>
      <c r="J3875" s="207">
        <f>Table3[[#This Row],[Kos (RM)]]</f>
        <v>0</v>
      </c>
      <c r="K3875" s="127">
        <f>VLOOKUP(I3875,LBA!AJ:AK,2,0)</f>
        <v>0</v>
      </c>
    </row>
    <row r="3876" spans="1:11" s="124" customFormat="1" ht="15">
      <c r="A3876" s="380"/>
      <c r="B3876" s="380"/>
      <c r="C3876" s="380"/>
      <c r="D3876" s="380"/>
      <c r="E3876" s="381"/>
      <c r="F3876" s="380"/>
      <c r="G3876" s="380"/>
      <c r="H3876" s="379"/>
      <c r="I3876" s="126">
        <f>Table3[[#This Row],[No. Siri Pen]]</f>
        <v>0</v>
      </c>
      <c r="J3876" s="207">
        <f>Table3[[#This Row],[Kos (RM)]]</f>
        <v>0</v>
      </c>
      <c r="K3876" s="127">
        <f>VLOOKUP(I3876,LBA!AJ:AK,2,0)</f>
        <v>0</v>
      </c>
    </row>
    <row r="3877" spans="1:11" s="124" customFormat="1" ht="15">
      <c r="A3877" s="380"/>
      <c r="B3877" s="380"/>
      <c r="C3877" s="380"/>
      <c r="D3877" s="380"/>
      <c r="E3877" s="381"/>
      <c r="F3877" s="380"/>
      <c r="G3877" s="380"/>
      <c r="H3877" s="379"/>
      <c r="I3877" s="126">
        <f>Table3[[#This Row],[No. Siri Pen]]</f>
        <v>0</v>
      </c>
      <c r="J3877" s="207">
        <f>Table3[[#This Row],[Kos (RM)]]</f>
        <v>0</v>
      </c>
      <c r="K3877" s="127">
        <f>VLOOKUP(I3877,LBA!AJ:AK,2,0)</f>
        <v>0</v>
      </c>
    </row>
    <row r="3878" spans="1:11" s="124" customFormat="1" ht="15">
      <c r="A3878" s="380"/>
      <c r="B3878" s="380"/>
      <c r="C3878" s="380"/>
      <c r="D3878" s="380"/>
      <c r="E3878" s="381"/>
      <c r="F3878" s="380"/>
      <c r="G3878" s="380"/>
      <c r="H3878" s="379"/>
      <c r="I3878" s="126">
        <f>Table3[[#This Row],[No. Siri Pen]]</f>
        <v>0</v>
      </c>
      <c r="J3878" s="207">
        <f>Table3[[#This Row],[Kos (RM)]]</f>
        <v>0</v>
      </c>
      <c r="K3878" s="127">
        <f>VLOOKUP(I3878,LBA!AJ:AK,2,0)</f>
        <v>0</v>
      </c>
    </row>
    <row r="3879" spans="1:11" s="124" customFormat="1" ht="15">
      <c r="A3879" s="380"/>
      <c r="B3879" s="380"/>
      <c r="C3879" s="380"/>
      <c r="D3879" s="380"/>
      <c r="E3879" s="381"/>
      <c r="F3879" s="380"/>
      <c r="G3879" s="380"/>
      <c r="H3879" s="379"/>
      <c r="I3879" s="126">
        <f>Table3[[#This Row],[No. Siri Pen]]</f>
        <v>0</v>
      </c>
      <c r="J3879" s="207">
        <f>Table3[[#This Row],[Kos (RM)]]</f>
        <v>0</v>
      </c>
      <c r="K3879" s="127">
        <f>VLOOKUP(I3879,LBA!AJ:AK,2,0)</f>
        <v>0</v>
      </c>
    </row>
    <row r="3880" spans="1:11" s="124" customFormat="1" ht="15">
      <c r="A3880" s="380"/>
      <c r="B3880" s="380"/>
      <c r="C3880" s="380"/>
      <c r="D3880" s="380"/>
      <c r="E3880" s="381"/>
      <c r="F3880" s="380"/>
      <c r="G3880" s="380"/>
      <c r="H3880" s="379"/>
      <c r="I3880" s="126">
        <f>Table3[[#This Row],[No. Siri Pen]]</f>
        <v>0</v>
      </c>
      <c r="J3880" s="207">
        <f>Table3[[#This Row],[Kos (RM)]]</f>
        <v>0</v>
      </c>
      <c r="K3880" s="127">
        <f>VLOOKUP(I3880,LBA!AJ:AK,2,0)</f>
        <v>0</v>
      </c>
    </row>
    <row r="3881" spans="1:11" s="124" customFormat="1" ht="15">
      <c r="A3881" s="380"/>
      <c r="B3881" s="380"/>
      <c r="C3881" s="380"/>
      <c r="D3881" s="380"/>
      <c r="E3881" s="381"/>
      <c r="F3881" s="380"/>
      <c r="G3881" s="380"/>
      <c r="H3881" s="379"/>
      <c r="I3881" s="126">
        <f>Table3[[#This Row],[No. Siri Pen]]</f>
        <v>0</v>
      </c>
      <c r="J3881" s="207">
        <f>Table3[[#This Row],[Kos (RM)]]</f>
        <v>0</v>
      </c>
      <c r="K3881" s="127">
        <f>VLOOKUP(I3881,LBA!AJ:AK,2,0)</f>
        <v>0</v>
      </c>
    </row>
    <row r="3882" spans="1:11" s="124" customFormat="1" ht="15">
      <c r="A3882" s="380"/>
      <c r="B3882" s="380"/>
      <c r="C3882" s="380"/>
      <c r="D3882" s="380"/>
      <c r="E3882" s="381"/>
      <c r="F3882" s="380"/>
      <c r="G3882" s="380"/>
      <c r="H3882" s="379"/>
      <c r="I3882" s="126">
        <f>Table3[[#This Row],[No. Siri Pen]]</f>
        <v>0</v>
      </c>
      <c r="J3882" s="207">
        <f>Table3[[#This Row],[Kos (RM)]]</f>
        <v>0</v>
      </c>
      <c r="K3882" s="127">
        <f>VLOOKUP(I3882,LBA!AJ:AK,2,0)</f>
        <v>0</v>
      </c>
    </row>
    <row r="3883" spans="1:11" s="124" customFormat="1" ht="15">
      <c r="A3883" s="380"/>
      <c r="B3883" s="380"/>
      <c r="C3883" s="380"/>
      <c r="D3883" s="380"/>
      <c r="E3883" s="381"/>
      <c r="F3883" s="380"/>
      <c r="G3883" s="380"/>
      <c r="H3883" s="379"/>
      <c r="I3883" s="126">
        <f>Table3[[#This Row],[No. Siri Pen]]</f>
        <v>0</v>
      </c>
      <c r="J3883" s="207">
        <f>Table3[[#This Row],[Kos (RM)]]</f>
        <v>0</v>
      </c>
      <c r="K3883" s="127">
        <f>VLOOKUP(I3883,LBA!AJ:AK,2,0)</f>
        <v>0</v>
      </c>
    </row>
    <row r="3884" spans="1:11" s="124" customFormat="1" ht="15">
      <c r="A3884" s="380"/>
      <c r="B3884" s="380"/>
      <c r="C3884" s="380"/>
      <c r="D3884" s="380"/>
      <c r="E3884" s="381"/>
      <c r="F3884" s="380"/>
      <c r="G3884" s="380"/>
      <c r="H3884" s="379"/>
      <c r="I3884" s="126">
        <f>Table3[[#This Row],[No. Siri Pen]]</f>
        <v>0</v>
      </c>
      <c r="J3884" s="207">
        <f>Table3[[#This Row],[Kos (RM)]]</f>
        <v>0</v>
      </c>
      <c r="K3884" s="127">
        <f>VLOOKUP(I3884,LBA!AJ:AK,2,0)</f>
        <v>0</v>
      </c>
    </row>
    <row r="3885" spans="1:11" s="124" customFormat="1" ht="15">
      <c r="A3885" s="380"/>
      <c r="B3885" s="380"/>
      <c r="C3885" s="380"/>
      <c r="D3885" s="380"/>
      <c r="E3885" s="381"/>
      <c r="F3885" s="380"/>
      <c r="G3885" s="380"/>
      <c r="H3885" s="379"/>
      <c r="I3885" s="126">
        <f>Table3[[#This Row],[No. Siri Pen]]</f>
        <v>0</v>
      </c>
      <c r="J3885" s="207">
        <f>Table3[[#This Row],[Kos (RM)]]</f>
        <v>0</v>
      </c>
      <c r="K3885" s="127">
        <f>VLOOKUP(I3885,LBA!AJ:AK,2,0)</f>
        <v>0</v>
      </c>
    </row>
    <row r="3886" spans="1:11" s="124" customFormat="1" ht="15">
      <c r="A3886" s="380"/>
      <c r="B3886" s="380"/>
      <c r="C3886" s="380"/>
      <c r="D3886" s="380"/>
      <c r="E3886" s="381"/>
      <c r="F3886" s="380"/>
      <c r="G3886" s="380"/>
      <c r="H3886" s="379"/>
      <c r="I3886" s="126">
        <f>Table3[[#This Row],[No. Siri Pen]]</f>
        <v>0</v>
      </c>
      <c r="J3886" s="207">
        <f>Table3[[#This Row],[Kos (RM)]]</f>
        <v>0</v>
      </c>
      <c r="K3886" s="127">
        <f>VLOOKUP(I3886,LBA!AJ:AK,2,0)</f>
        <v>0</v>
      </c>
    </row>
    <row r="3887" spans="1:11" s="124" customFormat="1" ht="15">
      <c r="A3887" s="380"/>
      <c r="B3887" s="380"/>
      <c r="C3887" s="380"/>
      <c r="D3887" s="380"/>
      <c r="E3887" s="381"/>
      <c r="F3887" s="380"/>
      <c r="G3887" s="380"/>
      <c r="H3887" s="379"/>
      <c r="I3887" s="126">
        <f>Table3[[#This Row],[No. Siri Pen]]</f>
        <v>0</v>
      </c>
      <c r="J3887" s="207">
        <f>Table3[[#This Row],[Kos (RM)]]</f>
        <v>0</v>
      </c>
      <c r="K3887" s="127">
        <f>VLOOKUP(I3887,LBA!AJ:AK,2,0)</f>
        <v>0</v>
      </c>
    </row>
    <row r="3888" spans="1:11" s="124" customFormat="1" ht="15">
      <c r="A3888" s="380"/>
      <c r="B3888" s="380"/>
      <c r="C3888" s="380"/>
      <c r="D3888" s="380"/>
      <c r="E3888" s="381"/>
      <c r="F3888" s="380"/>
      <c r="G3888" s="380"/>
      <c r="H3888" s="379"/>
      <c r="I3888" s="126">
        <f>Table3[[#This Row],[No. Siri Pen]]</f>
        <v>0</v>
      </c>
      <c r="J3888" s="207">
        <f>Table3[[#This Row],[Kos (RM)]]</f>
        <v>0</v>
      </c>
      <c r="K3888" s="127">
        <f>VLOOKUP(I3888,LBA!AJ:AK,2,0)</f>
        <v>0</v>
      </c>
    </row>
    <row r="3889" spans="1:11" s="124" customFormat="1" ht="15">
      <c r="A3889" s="380"/>
      <c r="B3889" s="380"/>
      <c r="C3889" s="380"/>
      <c r="D3889" s="380"/>
      <c r="E3889" s="381"/>
      <c r="F3889" s="380"/>
      <c r="G3889" s="380"/>
      <c r="H3889" s="379"/>
      <c r="I3889" s="126">
        <f>Table3[[#This Row],[No. Siri Pen]]</f>
        <v>0</v>
      </c>
      <c r="J3889" s="207">
        <f>Table3[[#This Row],[Kos (RM)]]</f>
        <v>0</v>
      </c>
      <c r="K3889" s="127">
        <f>VLOOKUP(I3889,LBA!AJ:AK,2,0)</f>
        <v>0</v>
      </c>
    </row>
    <row r="3890" spans="1:11" s="124" customFormat="1" ht="15">
      <c r="A3890" s="380"/>
      <c r="B3890" s="380"/>
      <c r="C3890" s="380"/>
      <c r="D3890" s="380"/>
      <c r="E3890" s="381"/>
      <c r="F3890" s="380"/>
      <c r="G3890" s="380"/>
      <c r="H3890" s="379"/>
      <c r="I3890" s="126">
        <f>Table3[[#This Row],[No. Siri Pen]]</f>
        <v>0</v>
      </c>
      <c r="J3890" s="207">
        <f>Table3[[#This Row],[Kos (RM)]]</f>
        <v>0</v>
      </c>
      <c r="K3890" s="127">
        <f>VLOOKUP(I3890,LBA!AJ:AK,2,0)</f>
        <v>0</v>
      </c>
    </row>
    <row r="3891" spans="1:11" s="124" customFormat="1" ht="15">
      <c r="A3891" s="380"/>
      <c r="B3891" s="380"/>
      <c r="C3891" s="380"/>
      <c r="D3891" s="380"/>
      <c r="E3891" s="381"/>
      <c r="F3891" s="380"/>
      <c r="G3891" s="380"/>
      <c r="H3891" s="379"/>
      <c r="I3891" s="126">
        <f>Table3[[#This Row],[No. Siri Pen]]</f>
        <v>0</v>
      </c>
      <c r="J3891" s="207">
        <f>Table3[[#This Row],[Kos (RM)]]</f>
        <v>0</v>
      </c>
      <c r="K3891" s="127">
        <f>VLOOKUP(I3891,LBA!AJ:AK,2,0)</f>
        <v>0</v>
      </c>
    </row>
    <row r="3892" spans="1:11" s="124" customFormat="1" ht="15">
      <c r="A3892" s="380"/>
      <c r="B3892" s="380"/>
      <c r="C3892" s="380"/>
      <c r="D3892" s="380"/>
      <c r="E3892" s="381"/>
      <c r="F3892" s="380"/>
      <c r="G3892" s="380"/>
      <c r="H3892" s="379"/>
      <c r="I3892" s="126">
        <f>Table3[[#This Row],[No. Siri Pen]]</f>
        <v>0</v>
      </c>
      <c r="J3892" s="207">
        <f>Table3[[#This Row],[Kos (RM)]]</f>
        <v>0</v>
      </c>
      <c r="K3892" s="127">
        <f>VLOOKUP(I3892,LBA!AJ:AK,2,0)</f>
        <v>0</v>
      </c>
    </row>
    <row r="3893" spans="1:11" s="124" customFormat="1" ht="15">
      <c r="A3893" s="380"/>
      <c r="B3893" s="380"/>
      <c r="C3893" s="380"/>
      <c r="D3893" s="380"/>
      <c r="E3893" s="381"/>
      <c r="F3893" s="380"/>
      <c r="G3893" s="380"/>
      <c r="H3893" s="379"/>
      <c r="I3893" s="126">
        <f>Table3[[#This Row],[No. Siri Pen]]</f>
        <v>0</v>
      </c>
      <c r="J3893" s="207">
        <f>Table3[[#This Row],[Kos (RM)]]</f>
        <v>0</v>
      </c>
      <c r="K3893" s="127">
        <f>VLOOKUP(I3893,LBA!AJ:AK,2,0)</f>
        <v>0</v>
      </c>
    </row>
    <row r="3894" spans="1:11" s="124" customFormat="1" ht="15">
      <c r="A3894" s="380"/>
      <c r="B3894" s="380"/>
      <c r="C3894" s="380"/>
      <c r="D3894" s="380"/>
      <c r="E3894" s="381"/>
      <c r="F3894" s="380"/>
      <c r="G3894" s="380"/>
      <c r="H3894" s="379"/>
      <c r="I3894" s="126">
        <f>Table3[[#This Row],[No. Siri Pen]]</f>
        <v>0</v>
      </c>
      <c r="J3894" s="207">
        <f>Table3[[#This Row],[Kos (RM)]]</f>
        <v>0</v>
      </c>
      <c r="K3894" s="127">
        <f>VLOOKUP(I3894,LBA!AJ:AK,2,0)</f>
        <v>0</v>
      </c>
    </row>
    <row r="3895" spans="1:11" s="124" customFormat="1" ht="15">
      <c r="A3895" s="380"/>
      <c r="B3895" s="380"/>
      <c r="C3895" s="380"/>
      <c r="D3895" s="380"/>
      <c r="E3895" s="381"/>
      <c r="F3895" s="380"/>
      <c r="G3895" s="380"/>
      <c r="H3895" s="379"/>
      <c r="I3895" s="126">
        <f>Table3[[#This Row],[No. Siri Pen]]</f>
        <v>0</v>
      </c>
      <c r="J3895" s="207">
        <f>Table3[[#This Row],[Kos (RM)]]</f>
        <v>0</v>
      </c>
      <c r="K3895" s="127">
        <f>VLOOKUP(I3895,LBA!AJ:AK,2,0)</f>
        <v>0</v>
      </c>
    </row>
    <row r="3896" spans="1:11" s="124" customFormat="1" ht="15">
      <c r="A3896" s="380"/>
      <c r="B3896" s="380"/>
      <c r="C3896" s="380"/>
      <c r="D3896" s="380"/>
      <c r="E3896" s="381"/>
      <c r="F3896" s="380"/>
      <c r="G3896" s="380"/>
      <c r="H3896" s="379"/>
      <c r="I3896" s="126">
        <f>Table3[[#This Row],[No. Siri Pen]]</f>
        <v>0</v>
      </c>
      <c r="J3896" s="207">
        <f>Table3[[#This Row],[Kos (RM)]]</f>
        <v>0</v>
      </c>
      <c r="K3896" s="127">
        <f>VLOOKUP(I3896,LBA!AJ:AK,2,0)</f>
        <v>0</v>
      </c>
    </row>
    <row r="3897" spans="1:11" s="124" customFormat="1" ht="15">
      <c r="A3897" s="380"/>
      <c r="B3897" s="380"/>
      <c r="C3897" s="380"/>
      <c r="D3897" s="380"/>
      <c r="E3897" s="381"/>
      <c r="F3897" s="380"/>
      <c r="G3897" s="380"/>
      <c r="H3897" s="379"/>
      <c r="I3897" s="126">
        <f>Table3[[#This Row],[No. Siri Pen]]</f>
        <v>0</v>
      </c>
      <c r="J3897" s="207">
        <f>Table3[[#This Row],[Kos (RM)]]</f>
        <v>0</v>
      </c>
      <c r="K3897" s="127">
        <f>VLOOKUP(I3897,LBA!AJ:AK,2,0)</f>
        <v>0</v>
      </c>
    </row>
    <row r="3898" spans="1:11" s="124" customFormat="1" ht="15">
      <c r="A3898" s="380"/>
      <c r="B3898" s="380"/>
      <c r="C3898" s="380"/>
      <c r="D3898" s="380"/>
      <c r="E3898" s="381"/>
      <c r="F3898" s="380"/>
      <c r="G3898" s="380"/>
      <c r="H3898" s="379"/>
      <c r="I3898" s="126">
        <f>Table3[[#This Row],[No. Siri Pen]]</f>
        <v>0</v>
      </c>
      <c r="J3898" s="207">
        <f>Table3[[#This Row],[Kos (RM)]]</f>
        <v>0</v>
      </c>
      <c r="K3898" s="127">
        <f>VLOOKUP(I3898,LBA!AJ:AK,2,0)</f>
        <v>0</v>
      </c>
    </row>
    <row r="3899" spans="1:11" s="124" customFormat="1" ht="15">
      <c r="A3899" s="380"/>
      <c r="B3899" s="380"/>
      <c r="C3899" s="380"/>
      <c r="D3899" s="380"/>
      <c r="E3899" s="381"/>
      <c r="F3899" s="380"/>
      <c r="G3899" s="380"/>
      <c r="H3899" s="379"/>
      <c r="I3899" s="126">
        <f>Table3[[#This Row],[No. Siri Pen]]</f>
        <v>0</v>
      </c>
      <c r="J3899" s="207">
        <f>Table3[[#This Row],[Kos (RM)]]</f>
        <v>0</v>
      </c>
      <c r="K3899" s="127">
        <f>VLOOKUP(I3899,LBA!AJ:AK,2,0)</f>
        <v>0</v>
      </c>
    </row>
    <row r="3900" spans="1:11" s="124" customFormat="1" ht="15">
      <c r="A3900" s="380"/>
      <c r="B3900" s="380"/>
      <c r="C3900" s="380"/>
      <c r="D3900" s="380"/>
      <c r="E3900" s="381"/>
      <c r="F3900" s="380"/>
      <c r="G3900" s="380"/>
      <c r="H3900" s="379"/>
      <c r="I3900" s="126">
        <f>Table3[[#This Row],[No. Siri Pen]]</f>
        <v>0</v>
      </c>
      <c r="J3900" s="207">
        <f>Table3[[#This Row],[Kos (RM)]]</f>
        <v>0</v>
      </c>
      <c r="K3900" s="127">
        <f>VLOOKUP(I3900,LBA!AJ:AK,2,0)</f>
        <v>0</v>
      </c>
    </row>
    <row r="3901" spans="1:11" s="124" customFormat="1" ht="15">
      <c r="A3901" s="380"/>
      <c r="B3901" s="380"/>
      <c r="C3901" s="380"/>
      <c r="D3901" s="380"/>
      <c r="E3901" s="381"/>
      <c r="F3901" s="380"/>
      <c r="G3901" s="380"/>
      <c r="H3901" s="379"/>
      <c r="I3901" s="126">
        <f>Table3[[#This Row],[No. Siri Pen]]</f>
        <v>0</v>
      </c>
      <c r="J3901" s="207">
        <f>Table3[[#This Row],[Kos (RM)]]</f>
        <v>0</v>
      </c>
      <c r="K3901" s="127">
        <f>VLOOKUP(I3901,LBA!AJ:AK,2,0)</f>
        <v>0</v>
      </c>
    </row>
    <row r="3902" spans="1:11" s="124" customFormat="1" ht="15">
      <c r="A3902" s="380"/>
      <c r="B3902" s="380"/>
      <c r="C3902" s="380"/>
      <c r="D3902" s="380"/>
      <c r="E3902" s="381"/>
      <c r="F3902" s="380"/>
      <c r="G3902" s="380"/>
      <c r="H3902" s="379"/>
      <c r="I3902" s="126">
        <f>Table3[[#This Row],[No. Siri Pen]]</f>
        <v>0</v>
      </c>
      <c r="J3902" s="207">
        <f>Table3[[#This Row],[Kos (RM)]]</f>
        <v>0</v>
      </c>
      <c r="K3902" s="127">
        <f>VLOOKUP(I3902,LBA!AJ:AK,2,0)</f>
        <v>0</v>
      </c>
    </row>
    <row r="3903" spans="1:11" s="124" customFormat="1" ht="15">
      <c r="A3903" s="380"/>
      <c r="B3903" s="380"/>
      <c r="C3903" s="380"/>
      <c r="D3903" s="380"/>
      <c r="E3903" s="381"/>
      <c r="F3903" s="380"/>
      <c r="G3903" s="380"/>
      <c r="H3903" s="379"/>
      <c r="I3903" s="126">
        <f>Table3[[#This Row],[No. Siri Pen]]</f>
        <v>0</v>
      </c>
      <c r="J3903" s="207">
        <f>Table3[[#This Row],[Kos (RM)]]</f>
        <v>0</v>
      </c>
      <c r="K3903" s="127">
        <f>VLOOKUP(I3903,LBA!AJ:AK,2,0)</f>
        <v>0</v>
      </c>
    </row>
    <row r="3904" spans="1:11" s="124" customFormat="1" ht="15">
      <c r="A3904" s="380"/>
      <c r="B3904" s="380"/>
      <c r="C3904" s="380"/>
      <c r="D3904" s="380"/>
      <c r="E3904" s="381"/>
      <c r="F3904" s="380"/>
      <c r="G3904" s="380"/>
      <c r="H3904" s="379"/>
      <c r="I3904" s="126">
        <f>Table3[[#This Row],[No. Siri Pen]]</f>
        <v>0</v>
      </c>
      <c r="J3904" s="207">
        <f>Table3[[#This Row],[Kos (RM)]]</f>
        <v>0</v>
      </c>
      <c r="K3904" s="127">
        <f>VLOOKUP(I3904,LBA!AJ:AK,2,0)</f>
        <v>0</v>
      </c>
    </row>
    <row r="3905" spans="1:11" s="124" customFormat="1" ht="15">
      <c r="A3905" s="380"/>
      <c r="B3905" s="380"/>
      <c r="C3905" s="380"/>
      <c r="D3905" s="380"/>
      <c r="E3905" s="381"/>
      <c r="F3905" s="380"/>
      <c r="G3905" s="380"/>
      <c r="H3905" s="379"/>
      <c r="I3905" s="126">
        <f>Table3[[#This Row],[No. Siri Pen]]</f>
        <v>0</v>
      </c>
      <c r="J3905" s="207">
        <f>Table3[[#This Row],[Kos (RM)]]</f>
        <v>0</v>
      </c>
      <c r="K3905" s="127">
        <f>VLOOKUP(I3905,LBA!AJ:AK,2,0)</f>
        <v>0</v>
      </c>
    </row>
    <row r="3906" spans="1:11" s="124" customFormat="1" ht="15">
      <c r="A3906" s="380"/>
      <c r="B3906" s="380"/>
      <c r="C3906" s="380"/>
      <c r="D3906" s="380"/>
      <c r="E3906" s="381"/>
      <c r="F3906" s="380"/>
      <c r="G3906" s="380"/>
      <c r="H3906" s="379"/>
      <c r="I3906" s="126">
        <f>Table3[[#This Row],[No. Siri Pen]]</f>
        <v>0</v>
      </c>
      <c r="J3906" s="207">
        <f>Table3[[#This Row],[Kos (RM)]]</f>
        <v>0</v>
      </c>
      <c r="K3906" s="127">
        <f>VLOOKUP(I3906,LBA!AJ:AK,2,0)</f>
        <v>0</v>
      </c>
    </row>
    <row r="3907" spans="1:11" s="124" customFormat="1" ht="15">
      <c r="A3907" s="380"/>
      <c r="B3907" s="380"/>
      <c r="C3907" s="380"/>
      <c r="D3907" s="380"/>
      <c r="E3907" s="381"/>
      <c r="F3907" s="380"/>
      <c r="G3907" s="380"/>
      <c r="H3907" s="379"/>
      <c r="I3907" s="126">
        <f>Table3[[#This Row],[No. Siri Pen]]</f>
        <v>0</v>
      </c>
      <c r="J3907" s="207">
        <f>Table3[[#This Row],[Kos (RM)]]</f>
        <v>0</v>
      </c>
      <c r="K3907" s="127">
        <f>VLOOKUP(I3907,LBA!AJ:AK,2,0)</f>
        <v>0</v>
      </c>
    </row>
    <row r="3908" spans="1:11" s="124" customFormat="1" ht="15">
      <c r="A3908" s="380"/>
      <c r="B3908" s="380"/>
      <c r="C3908" s="380"/>
      <c r="D3908" s="380"/>
      <c r="E3908" s="381"/>
      <c r="F3908" s="380"/>
      <c r="G3908" s="380"/>
      <c r="H3908" s="379"/>
      <c r="I3908" s="126">
        <f>Table3[[#This Row],[No. Siri Pen]]</f>
        <v>0</v>
      </c>
      <c r="J3908" s="207">
        <f>Table3[[#This Row],[Kos (RM)]]</f>
        <v>0</v>
      </c>
      <c r="K3908" s="127">
        <f>VLOOKUP(I3908,LBA!AJ:AK,2,0)</f>
        <v>0</v>
      </c>
    </row>
    <row r="3909" spans="1:11" s="124" customFormat="1" ht="15">
      <c r="A3909" s="380"/>
      <c r="B3909" s="380"/>
      <c r="C3909" s="380"/>
      <c r="D3909" s="380"/>
      <c r="E3909" s="381"/>
      <c r="F3909" s="380"/>
      <c r="G3909" s="380"/>
      <c r="H3909" s="379"/>
      <c r="I3909" s="126">
        <f>Table3[[#This Row],[No. Siri Pen]]</f>
        <v>0</v>
      </c>
      <c r="J3909" s="207">
        <f>Table3[[#This Row],[Kos (RM)]]</f>
        <v>0</v>
      </c>
      <c r="K3909" s="127">
        <f>VLOOKUP(I3909,LBA!AJ:AK,2,0)</f>
        <v>0</v>
      </c>
    </row>
    <row r="3910" spans="1:11" s="124" customFormat="1" ht="15">
      <c r="A3910" s="380"/>
      <c r="B3910" s="380"/>
      <c r="C3910" s="380"/>
      <c r="D3910" s="380"/>
      <c r="E3910" s="381"/>
      <c r="F3910" s="380"/>
      <c r="G3910" s="380"/>
      <c r="H3910" s="379"/>
      <c r="I3910" s="126">
        <f>Table3[[#This Row],[No. Siri Pen]]</f>
        <v>0</v>
      </c>
      <c r="J3910" s="207">
        <f>Table3[[#This Row],[Kos (RM)]]</f>
        <v>0</v>
      </c>
      <c r="K3910" s="127">
        <f>VLOOKUP(I3910,LBA!AJ:AK,2,0)</f>
        <v>0</v>
      </c>
    </row>
    <row r="3911" spans="1:11" s="124" customFormat="1" ht="15">
      <c r="A3911" s="380"/>
      <c r="B3911" s="380"/>
      <c r="C3911" s="380"/>
      <c r="D3911" s="380"/>
      <c r="E3911" s="381"/>
      <c r="F3911" s="380"/>
      <c r="G3911" s="380"/>
      <c r="H3911" s="379"/>
      <c r="I3911" s="126">
        <f>Table3[[#This Row],[No. Siri Pen]]</f>
        <v>0</v>
      </c>
      <c r="J3911" s="207">
        <f>Table3[[#This Row],[Kos (RM)]]</f>
        <v>0</v>
      </c>
      <c r="K3911" s="127">
        <f>VLOOKUP(I3911,LBA!AJ:AK,2,0)</f>
        <v>0</v>
      </c>
    </row>
    <row r="3912" spans="1:11" s="124" customFormat="1" ht="15">
      <c r="A3912" s="380"/>
      <c r="B3912" s="380"/>
      <c r="C3912" s="380"/>
      <c r="D3912" s="380"/>
      <c r="E3912" s="381"/>
      <c r="F3912" s="380"/>
      <c r="G3912" s="380"/>
      <c r="H3912" s="379"/>
      <c r="I3912" s="126">
        <f>Table3[[#This Row],[No. Siri Pen]]</f>
        <v>0</v>
      </c>
      <c r="J3912" s="207">
        <f>Table3[[#This Row],[Kos (RM)]]</f>
        <v>0</v>
      </c>
      <c r="K3912" s="127">
        <f>VLOOKUP(I3912,LBA!AJ:AK,2,0)</f>
        <v>0</v>
      </c>
    </row>
    <row r="3913" spans="1:11" s="124" customFormat="1" ht="15">
      <c r="A3913" s="380"/>
      <c r="B3913" s="380"/>
      <c r="C3913" s="380"/>
      <c r="D3913" s="380"/>
      <c r="E3913" s="381"/>
      <c r="F3913" s="380"/>
      <c r="G3913" s="380"/>
      <c r="H3913" s="379"/>
      <c r="I3913" s="126">
        <f>Table3[[#This Row],[No. Siri Pen]]</f>
        <v>0</v>
      </c>
      <c r="J3913" s="207">
        <f>Table3[[#This Row],[Kos (RM)]]</f>
        <v>0</v>
      </c>
      <c r="K3913" s="127">
        <f>VLOOKUP(I3913,LBA!AJ:AK,2,0)</f>
        <v>0</v>
      </c>
    </row>
    <row r="3914" spans="1:11" s="124" customFormat="1" ht="15">
      <c r="A3914" s="380"/>
      <c r="B3914" s="380"/>
      <c r="C3914" s="380"/>
      <c r="D3914" s="380"/>
      <c r="E3914" s="381"/>
      <c r="F3914" s="380"/>
      <c r="G3914" s="380"/>
      <c r="H3914" s="379"/>
      <c r="I3914" s="126">
        <f>Table3[[#This Row],[No. Siri Pen]]</f>
        <v>0</v>
      </c>
      <c r="J3914" s="207">
        <f>Table3[[#This Row],[Kos (RM)]]</f>
        <v>0</v>
      </c>
      <c r="K3914" s="127">
        <f>VLOOKUP(I3914,LBA!AJ:AK,2,0)</f>
        <v>0</v>
      </c>
    </row>
    <row r="3915" spans="1:11" s="124" customFormat="1" ht="15">
      <c r="A3915" s="380"/>
      <c r="B3915" s="380"/>
      <c r="C3915" s="380"/>
      <c r="D3915" s="380"/>
      <c r="E3915" s="381"/>
      <c r="F3915" s="380"/>
      <c r="G3915" s="380"/>
      <c r="H3915" s="379"/>
      <c r="I3915" s="126">
        <f>Table3[[#This Row],[No. Siri Pen]]</f>
        <v>0</v>
      </c>
      <c r="J3915" s="207">
        <f>Table3[[#This Row],[Kos (RM)]]</f>
        <v>0</v>
      </c>
      <c r="K3915" s="127">
        <f>VLOOKUP(I3915,LBA!AJ:AK,2,0)</f>
        <v>0</v>
      </c>
    </row>
    <row r="3916" spans="1:11" s="124" customFormat="1" ht="15">
      <c r="A3916" s="380"/>
      <c r="B3916" s="380"/>
      <c r="C3916" s="380"/>
      <c r="D3916" s="380"/>
      <c r="E3916" s="381"/>
      <c r="F3916" s="380"/>
      <c r="G3916" s="380"/>
      <c r="H3916" s="379"/>
      <c r="I3916" s="126">
        <f>Table3[[#This Row],[No. Siri Pen]]</f>
        <v>0</v>
      </c>
      <c r="J3916" s="207">
        <f>Table3[[#This Row],[Kos (RM)]]</f>
        <v>0</v>
      </c>
      <c r="K3916" s="127">
        <f>VLOOKUP(I3916,LBA!AJ:AK,2,0)</f>
        <v>0</v>
      </c>
    </row>
    <row r="3917" spans="1:11" s="124" customFormat="1" ht="15">
      <c r="A3917" s="380"/>
      <c r="B3917" s="380"/>
      <c r="C3917" s="380"/>
      <c r="D3917" s="380"/>
      <c r="E3917" s="381"/>
      <c r="F3917" s="380"/>
      <c r="G3917" s="380"/>
      <c r="H3917" s="379"/>
      <c r="I3917" s="126">
        <f>Table3[[#This Row],[No. Siri Pen]]</f>
        <v>0</v>
      </c>
      <c r="J3917" s="207">
        <f>Table3[[#This Row],[Kos (RM)]]</f>
        <v>0</v>
      </c>
      <c r="K3917" s="127">
        <f>VLOOKUP(I3917,LBA!AJ:AK,2,0)</f>
        <v>0</v>
      </c>
    </row>
    <row r="3918" spans="1:11" s="124" customFormat="1" ht="15">
      <c r="A3918" s="380"/>
      <c r="B3918" s="380"/>
      <c r="C3918" s="380"/>
      <c r="D3918" s="380"/>
      <c r="E3918" s="381"/>
      <c r="F3918" s="380"/>
      <c r="G3918" s="380"/>
      <c r="H3918" s="379"/>
      <c r="I3918" s="126">
        <f>Table3[[#This Row],[No. Siri Pen]]</f>
        <v>0</v>
      </c>
      <c r="J3918" s="207">
        <f>Table3[[#This Row],[Kos (RM)]]</f>
        <v>0</v>
      </c>
      <c r="K3918" s="127">
        <f>VLOOKUP(I3918,LBA!AJ:AK,2,0)</f>
        <v>0</v>
      </c>
    </row>
    <row r="3919" spans="1:11" s="124" customFormat="1" ht="15">
      <c r="A3919" s="380"/>
      <c r="B3919" s="380"/>
      <c r="C3919" s="380"/>
      <c r="D3919" s="380"/>
      <c r="E3919" s="381"/>
      <c r="F3919" s="380"/>
      <c r="G3919" s="380"/>
      <c r="H3919" s="379"/>
      <c r="I3919" s="126">
        <f>Table3[[#This Row],[No. Siri Pen]]</f>
        <v>0</v>
      </c>
      <c r="J3919" s="207">
        <f>Table3[[#This Row],[Kos (RM)]]</f>
        <v>0</v>
      </c>
      <c r="K3919" s="127">
        <f>VLOOKUP(I3919,LBA!AJ:AK,2,0)</f>
        <v>0</v>
      </c>
    </row>
    <row r="3920" spans="1:11" s="124" customFormat="1" ht="15">
      <c r="A3920" s="380"/>
      <c r="B3920" s="380"/>
      <c r="C3920" s="380"/>
      <c r="D3920" s="380"/>
      <c r="E3920" s="381"/>
      <c r="F3920" s="380"/>
      <c r="G3920" s="380"/>
      <c r="H3920" s="379"/>
      <c r="I3920" s="126">
        <f>Table3[[#This Row],[No. Siri Pen]]</f>
        <v>0</v>
      </c>
      <c r="J3920" s="207">
        <f>Table3[[#This Row],[Kos (RM)]]</f>
        <v>0</v>
      </c>
      <c r="K3920" s="127">
        <f>VLOOKUP(I3920,LBA!AJ:AK,2,0)</f>
        <v>0</v>
      </c>
    </row>
    <row r="3921" spans="1:11" s="124" customFormat="1" ht="15">
      <c r="A3921" s="380"/>
      <c r="B3921" s="380"/>
      <c r="C3921" s="380"/>
      <c r="D3921" s="380"/>
      <c r="E3921" s="381"/>
      <c r="F3921" s="380"/>
      <c r="G3921" s="380"/>
      <c r="H3921" s="379"/>
      <c r="I3921" s="126">
        <f>Table3[[#This Row],[No. Siri Pen]]</f>
        <v>0</v>
      </c>
      <c r="J3921" s="207">
        <f>Table3[[#This Row],[Kos (RM)]]</f>
        <v>0</v>
      </c>
      <c r="K3921" s="127">
        <f>VLOOKUP(I3921,LBA!AJ:AK,2,0)</f>
        <v>0</v>
      </c>
    </row>
    <row r="3922" spans="1:11" s="124" customFormat="1" ht="15">
      <c r="A3922" s="380"/>
      <c r="B3922" s="380"/>
      <c r="C3922" s="380"/>
      <c r="D3922" s="380"/>
      <c r="E3922" s="381"/>
      <c r="F3922" s="380"/>
      <c r="G3922" s="380"/>
      <c r="H3922" s="379"/>
      <c r="I3922" s="126">
        <f>Table3[[#This Row],[No. Siri Pen]]</f>
        <v>0</v>
      </c>
      <c r="J3922" s="207">
        <f>Table3[[#This Row],[Kos (RM)]]</f>
        <v>0</v>
      </c>
      <c r="K3922" s="127">
        <f>VLOOKUP(I3922,LBA!AJ:AK,2,0)</f>
        <v>0</v>
      </c>
    </row>
    <row r="3923" spans="1:11" s="124" customFormat="1" ht="15">
      <c r="A3923" s="380"/>
      <c r="B3923" s="380"/>
      <c r="C3923" s="380"/>
      <c r="D3923" s="380"/>
      <c r="E3923" s="381"/>
      <c r="F3923" s="380"/>
      <c r="G3923" s="380"/>
      <c r="H3923" s="379"/>
      <c r="I3923" s="126">
        <f>Table3[[#This Row],[No. Siri Pen]]</f>
        <v>0</v>
      </c>
      <c r="J3923" s="207">
        <f>Table3[[#This Row],[Kos (RM)]]</f>
        <v>0</v>
      </c>
      <c r="K3923" s="127">
        <f>VLOOKUP(I3923,LBA!AJ:AK,2,0)</f>
        <v>0</v>
      </c>
    </row>
    <row r="3924" spans="1:11" s="124" customFormat="1" ht="15">
      <c r="A3924" s="380"/>
      <c r="B3924" s="380"/>
      <c r="C3924" s="380"/>
      <c r="D3924" s="380"/>
      <c r="E3924" s="381"/>
      <c r="F3924" s="380"/>
      <c r="G3924" s="380"/>
      <c r="H3924" s="379"/>
      <c r="I3924" s="126">
        <f>Table3[[#This Row],[No. Siri Pen]]</f>
        <v>0</v>
      </c>
      <c r="J3924" s="207">
        <f>Table3[[#This Row],[Kos (RM)]]</f>
        <v>0</v>
      </c>
      <c r="K3924" s="127">
        <f>VLOOKUP(I3924,LBA!AJ:AK,2,0)</f>
        <v>0</v>
      </c>
    </row>
    <row r="3925" spans="1:11" s="124" customFormat="1" ht="15">
      <c r="A3925" s="380"/>
      <c r="B3925" s="380"/>
      <c r="C3925" s="380"/>
      <c r="D3925" s="380"/>
      <c r="E3925" s="381"/>
      <c r="F3925" s="380"/>
      <c r="G3925" s="380"/>
      <c r="H3925" s="379"/>
      <c r="I3925" s="126">
        <f>Table3[[#This Row],[No. Siri Pen]]</f>
        <v>0</v>
      </c>
      <c r="J3925" s="207">
        <f>Table3[[#This Row],[Kos (RM)]]</f>
        <v>0</v>
      </c>
      <c r="K3925" s="127">
        <f>VLOOKUP(I3925,LBA!AJ:AK,2,0)</f>
        <v>0</v>
      </c>
    </row>
    <row r="3926" spans="1:11" s="124" customFormat="1" ht="15">
      <c r="A3926" s="380"/>
      <c r="B3926" s="380"/>
      <c r="C3926" s="380"/>
      <c r="D3926" s="380"/>
      <c r="E3926" s="381"/>
      <c r="F3926" s="380"/>
      <c r="G3926" s="380"/>
      <c r="H3926" s="379"/>
      <c r="I3926" s="126">
        <f>Table3[[#This Row],[No. Siri Pen]]</f>
        <v>0</v>
      </c>
      <c r="J3926" s="207">
        <f>Table3[[#This Row],[Kos (RM)]]</f>
        <v>0</v>
      </c>
      <c r="K3926" s="127">
        <f>VLOOKUP(I3926,LBA!AJ:AK,2,0)</f>
        <v>0</v>
      </c>
    </row>
    <row r="3927" spans="1:11" s="124" customFormat="1" ht="15">
      <c r="A3927" s="380"/>
      <c r="B3927" s="380"/>
      <c r="C3927" s="380"/>
      <c r="D3927" s="380"/>
      <c r="E3927" s="381"/>
      <c r="F3927" s="380"/>
      <c r="G3927" s="380"/>
      <c r="H3927" s="379"/>
      <c r="I3927" s="126">
        <f>Table3[[#This Row],[No. Siri Pen]]</f>
        <v>0</v>
      </c>
      <c r="J3927" s="207">
        <f>Table3[[#This Row],[Kos (RM)]]</f>
        <v>0</v>
      </c>
      <c r="K3927" s="127">
        <f>VLOOKUP(I3927,LBA!AJ:AK,2,0)</f>
        <v>0</v>
      </c>
    </row>
    <row r="3928" spans="1:11" s="124" customFormat="1" ht="15">
      <c r="A3928" s="380"/>
      <c r="B3928" s="380"/>
      <c r="C3928" s="380"/>
      <c r="D3928" s="380"/>
      <c r="E3928" s="381"/>
      <c r="F3928" s="380"/>
      <c r="G3928" s="380"/>
      <c r="H3928" s="379"/>
      <c r="I3928" s="126">
        <f>Table3[[#This Row],[No. Siri Pen]]</f>
        <v>0</v>
      </c>
      <c r="J3928" s="207">
        <f>Table3[[#This Row],[Kos (RM)]]</f>
        <v>0</v>
      </c>
      <c r="K3928" s="127">
        <f>VLOOKUP(I3928,LBA!AJ:AK,2,0)</f>
        <v>0</v>
      </c>
    </row>
    <row r="3929" spans="1:11" s="124" customFormat="1" ht="15">
      <c r="A3929" s="380"/>
      <c r="B3929" s="380"/>
      <c r="C3929" s="380"/>
      <c r="D3929" s="380"/>
      <c r="E3929" s="381"/>
      <c r="F3929" s="380"/>
      <c r="G3929" s="380"/>
      <c r="H3929" s="379"/>
      <c r="I3929" s="126">
        <f>Table3[[#This Row],[No. Siri Pen]]</f>
        <v>0</v>
      </c>
      <c r="J3929" s="207">
        <f>Table3[[#This Row],[Kos (RM)]]</f>
        <v>0</v>
      </c>
      <c r="K3929" s="127">
        <f>VLOOKUP(I3929,LBA!AJ:AK,2,0)</f>
        <v>0</v>
      </c>
    </row>
    <row r="3930" spans="1:11" s="124" customFormat="1" ht="15">
      <c r="A3930" s="380"/>
      <c r="B3930" s="380"/>
      <c r="C3930" s="380"/>
      <c r="D3930" s="380"/>
      <c r="E3930" s="381"/>
      <c r="F3930" s="380"/>
      <c r="G3930" s="380"/>
      <c r="H3930" s="379"/>
      <c r="I3930" s="126">
        <f>Table3[[#This Row],[No. Siri Pen]]</f>
        <v>0</v>
      </c>
      <c r="J3930" s="207">
        <f>Table3[[#This Row],[Kos (RM)]]</f>
        <v>0</v>
      </c>
      <c r="K3930" s="127">
        <f>VLOOKUP(I3930,LBA!AJ:AK,2,0)</f>
        <v>0</v>
      </c>
    </row>
    <row r="3931" spans="1:11" s="124" customFormat="1" ht="15">
      <c r="A3931" s="380"/>
      <c r="B3931" s="380"/>
      <c r="C3931" s="380"/>
      <c r="D3931" s="380"/>
      <c r="E3931" s="381"/>
      <c r="F3931" s="380"/>
      <c r="G3931" s="380"/>
      <c r="H3931" s="379"/>
      <c r="I3931" s="126">
        <f>Table3[[#This Row],[No. Siri Pen]]</f>
        <v>0</v>
      </c>
      <c r="J3931" s="207">
        <f>Table3[[#This Row],[Kos (RM)]]</f>
        <v>0</v>
      </c>
      <c r="K3931" s="127">
        <f>VLOOKUP(I3931,LBA!AJ:AK,2,0)</f>
        <v>0</v>
      </c>
    </row>
    <row r="3932" spans="1:11" s="124" customFormat="1" ht="15">
      <c r="A3932" s="380"/>
      <c r="B3932" s="380"/>
      <c r="C3932" s="380"/>
      <c r="D3932" s="380"/>
      <c r="E3932" s="381"/>
      <c r="F3932" s="380"/>
      <c r="G3932" s="380"/>
      <c r="H3932" s="379"/>
      <c r="I3932" s="126">
        <f>Table3[[#This Row],[No. Siri Pen]]</f>
        <v>0</v>
      </c>
      <c r="J3932" s="207">
        <f>Table3[[#This Row],[Kos (RM)]]</f>
        <v>0</v>
      </c>
      <c r="K3932" s="127">
        <f>VLOOKUP(I3932,LBA!AJ:AK,2,0)</f>
        <v>0</v>
      </c>
    </row>
    <row r="3933" spans="1:11" s="124" customFormat="1" ht="15">
      <c r="A3933" s="380"/>
      <c r="B3933" s="380"/>
      <c r="C3933" s="380"/>
      <c r="D3933" s="380"/>
      <c r="E3933" s="381"/>
      <c r="F3933" s="380"/>
      <c r="G3933" s="380"/>
      <c r="H3933" s="379"/>
      <c r="I3933" s="126">
        <f>Table3[[#This Row],[No. Siri Pen]]</f>
        <v>0</v>
      </c>
      <c r="J3933" s="207">
        <f>Table3[[#This Row],[Kos (RM)]]</f>
        <v>0</v>
      </c>
      <c r="K3933" s="127">
        <f>VLOOKUP(I3933,LBA!AJ:AK,2,0)</f>
        <v>0</v>
      </c>
    </row>
    <row r="3934" spans="1:11" s="124" customFormat="1" ht="15">
      <c r="A3934" s="380"/>
      <c r="B3934" s="380"/>
      <c r="C3934" s="380"/>
      <c r="D3934" s="380"/>
      <c r="E3934" s="381"/>
      <c r="F3934" s="380"/>
      <c r="G3934" s="380"/>
      <c r="H3934" s="379"/>
      <c r="I3934" s="126">
        <f>Table3[[#This Row],[No. Siri Pen]]</f>
        <v>0</v>
      </c>
      <c r="J3934" s="207">
        <f>Table3[[#This Row],[Kos (RM)]]</f>
        <v>0</v>
      </c>
      <c r="K3934" s="127">
        <f>VLOOKUP(I3934,LBA!AJ:AK,2,0)</f>
        <v>0</v>
      </c>
    </row>
    <row r="3935" spans="1:11" s="124" customFormat="1" ht="15">
      <c r="A3935" s="380"/>
      <c r="B3935" s="380"/>
      <c r="C3935" s="380"/>
      <c r="D3935" s="380"/>
      <c r="E3935" s="381"/>
      <c r="F3935" s="380"/>
      <c r="G3935" s="380"/>
      <c r="H3935" s="379"/>
      <c r="I3935" s="126">
        <f>Table3[[#This Row],[No. Siri Pen]]</f>
        <v>0</v>
      </c>
      <c r="J3935" s="207">
        <f>Table3[[#This Row],[Kos (RM)]]</f>
        <v>0</v>
      </c>
      <c r="K3935" s="127">
        <f>VLOOKUP(I3935,LBA!AJ:AK,2,0)</f>
        <v>0</v>
      </c>
    </row>
    <row r="3936" spans="1:11" s="124" customFormat="1" ht="15">
      <c r="A3936" s="380"/>
      <c r="B3936" s="380"/>
      <c r="C3936" s="380"/>
      <c r="D3936" s="380"/>
      <c r="E3936" s="381"/>
      <c r="F3936" s="380"/>
      <c r="G3936" s="380"/>
      <c r="H3936" s="379"/>
      <c r="I3936" s="126">
        <f>Table3[[#This Row],[No. Siri Pen]]</f>
        <v>0</v>
      </c>
      <c r="J3936" s="207">
        <f>Table3[[#This Row],[Kos (RM)]]</f>
        <v>0</v>
      </c>
      <c r="K3936" s="127">
        <f>VLOOKUP(I3936,LBA!AJ:AK,2,0)</f>
        <v>0</v>
      </c>
    </row>
    <row r="3937" spans="1:11" s="124" customFormat="1" ht="15">
      <c r="A3937" s="380"/>
      <c r="B3937" s="380"/>
      <c r="C3937" s="380"/>
      <c r="D3937" s="380"/>
      <c r="E3937" s="381"/>
      <c r="F3937" s="380"/>
      <c r="G3937" s="380"/>
      <c r="H3937" s="379"/>
      <c r="I3937" s="126">
        <f>Table3[[#This Row],[No. Siri Pen]]</f>
        <v>0</v>
      </c>
      <c r="J3937" s="207">
        <f>Table3[[#This Row],[Kos (RM)]]</f>
        <v>0</v>
      </c>
      <c r="K3937" s="127">
        <f>VLOOKUP(I3937,LBA!AJ:AK,2,0)</f>
        <v>0</v>
      </c>
    </row>
    <row r="3938" spans="1:11" s="124" customFormat="1" ht="15">
      <c r="A3938" s="380"/>
      <c r="B3938" s="380"/>
      <c r="C3938" s="380"/>
      <c r="D3938" s="380"/>
      <c r="E3938" s="381"/>
      <c r="F3938" s="380"/>
      <c r="G3938" s="380"/>
      <c r="H3938" s="379"/>
      <c r="I3938" s="126">
        <f>Table3[[#This Row],[No. Siri Pen]]</f>
        <v>0</v>
      </c>
      <c r="J3938" s="207">
        <f>Table3[[#This Row],[Kos (RM)]]</f>
        <v>0</v>
      </c>
      <c r="K3938" s="127">
        <f>VLOOKUP(I3938,LBA!AJ:AK,2,0)</f>
        <v>0</v>
      </c>
    </row>
    <row r="3939" spans="1:11" s="124" customFormat="1" ht="15">
      <c r="A3939" s="380"/>
      <c r="B3939" s="380"/>
      <c r="C3939" s="380"/>
      <c r="D3939" s="380"/>
      <c r="E3939" s="381"/>
      <c r="F3939" s="380"/>
      <c r="G3939" s="380"/>
      <c r="H3939" s="379"/>
      <c r="I3939" s="126">
        <f>Table3[[#This Row],[No. Siri Pen]]</f>
        <v>0</v>
      </c>
      <c r="J3939" s="207">
        <f>Table3[[#This Row],[Kos (RM)]]</f>
        <v>0</v>
      </c>
      <c r="K3939" s="127">
        <f>VLOOKUP(I3939,LBA!AJ:AK,2,0)</f>
        <v>0</v>
      </c>
    </row>
    <row r="3940" spans="1:11" s="124" customFormat="1" ht="15">
      <c r="A3940" s="380"/>
      <c r="B3940" s="380"/>
      <c r="C3940" s="380"/>
      <c r="D3940" s="380"/>
      <c r="E3940" s="381"/>
      <c r="F3940" s="380"/>
      <c r="G3940" s="380"/>
      <c r="H3940" s="379"/>
      <c r="I3940" s="126">
        <f>Table3[[#This Row],[No. Siri Pen]]</f>
        <v>0</v>
      </c>
      <c r="J3940" s="207">
        <f>Table3[[#This Row],[Kos (RM)]]</f>
        <v>0</v>
      </c>
      <c r="K3940" s="127">
        <f>VLOOKUP(I3940,LBA!AJ:AK,2,0)</f>
        <v>0</v>
      </c>
    </row>
    <row r="3941" spans="1:11" s="124" customFormat="1" ht="15">
      <c r="A3941" s="380"/>
      <c r="B3941" s="380"/>
      <c r="C3941" s="380"/>
      <c r="D3941" s="380"/>
      <c r="E3941" s="381"/>
      <c r="F3941" s="380"/>
      <c r="G3941" s="380"/>
      <c r="H3941" s="379"/>
      <c r="I3941" s="126">
        <f>Table3[[#This Row],[No. Siri Pen]]</f>
        <v>0</v>
      </c>
      <c r="J3941" s="207">
        <f>Table3[[#This Row],[Kos (RM)]]</f>
        <v>0</v>
      </c>
      <c r="K3941" s="127">
        <f>VLOOKUP(I3941,LBA!AJ:AK,2,0)</f>
        <v>0</v>
      </c>
    </row>
    <row r="3942" spans="1:11" s="124" customFormat="1" ht="15">
      <c r="A3942" s="380"/>
      <c r="B3942" s="380"/>
      <c r="C3942" s="380"/>
      <c r="D3942" s="380"/>
      <c r="E3942" s="381"/>
      <c r="F3942" s="380"/>
      <c r="G3942" s="380"/>
      <c r="H3942" s="379"/>
      <c r="I3942" s="126">
        <f>Table3[[#This Row],[No. Siri Pen]]</f>
        <v>0</v>
      </c>
      <c r="J3942" s="207">
        <f>Table3[[#This Row],[Kos (RM)]]</f>
        <v>0</v>
      </c>
      <c r="K3942" s="127">
        <f>VLOOKUP(I3942,LBA!AJ:AK,2,0)</f>
        <v>0</v>
      </c>
    </row>
    <row r="3943" spans="1:11" s="124" customFormat="1" ht="15">
      <c r="A3943" s="380"/>
      <c r="B3943" s="380"/>
      <c r="C3943" s="380"/>
      <c r="D3943" s="380"/>
      <c r="E3943" s="381"/>
      <c r="F3943" s="380"/>
      <c r="G3943" s="380"/>
      <c r="H3943" s="379"/>
      <c r="I3943" s="126">
        <f>Table3[[#This Row],[No. Siri Pen]]</f>
        <v>0</v>
      </c>
      <c r="J3943" s="207">
        <f>Table3[[#This Row],[Kos (RM)]]</f>
        <v>0</v>
      </c>
      <c r="K3943" s="127">
        <f>VLOOKUP(I3943,LBA!AJ:AK,2,0)</f>
        <v>0</v>
      </c>
    </row>
    <row r="3944" spans="1:11" s="124" customFormat="1" ht="15">
      <c r="A3944" s="380"/>
      <c r="B3944" s="380"/>
      <c r="C3944" s="380"/>
      <c r="D3944" s="380"/>
      <c r="E3944" s="381"/>
      <c r="F3944" s="380"/>
      <c r="G3944" s="380"/>
      <c r="H3944" s="379"/>
      <c r="I3944" s="126">
        <f>Table3[[#This Row],[No. Siri Pen]]</f>
        <v>0</v>
      </c>
      <c r="J3944" s="207">
        <f>Table3[[#This Row],[Kos (RM)]]</f>
        <v>0</v>
      </c>
      <c r="K3944" s="127">
        <f>VLOOKUP(I3944,LBA!AJ:AK,2,0)</f>
        <v>0</v>
      </c>
    </row>
    <row r="3945" spans="1:11" s="124" customFormat="1" ht="15">
      <c r="A3945" s="380"/>
      <c r="B3945" s="380"/>
      <c r="C3945" s="380"/>
      <c r="D3945" s="380"/>
      <c r="E3945" s="381"/>
      <c r="F3945" s="380"/>
      <c r="G3945" s="380"/>
      <c r="H3945" s="379"/>
      <c r="I3945" s="126">
        <f>Table3[[#This Row],[No. Siri Pen]]</f>
        <v>0</v>
      </c>
      <c r="J3945" s="207">
        <f>Table3[[#This Row],[Kos (RM)]]</f>
        <v>0</v>
      </c>
      <c r="K3945" s="127">
        <f>VLOOKUP(I3945,LBA!AJ:AK,2,0)</f>
        <v>0</v>
      </c>
    </row>
    <row r="3946" spans="1:11" s="124" customFormat="1" ht="15">
      <c r="A3946" s="380"/>
      <c r="B3946" s="380"/>
      <c r="C3946" s="380"/>
      <c r="D3946" s="380"/>
      <c r="E3946" s="381"/>
      <c r="F3946" s="380"/>
      <c r="G3946" s="380"/>
      <c r="H3946" s="379"/>
      <c r="I3946" s="126">
        <f>Table3[[#This Row],[No. Siri Pen]]</f>
        <v>0</v>
      </c>
      <c r="J3946" s="207">
        <f>Table3[[#This Row],[Kos (RM)]]</f>
        <v>0</v>
      </c>
      <c r="K3946" s="127">
        <f>VLOOKUP(I3946,LBA!AJ:AK,2,0)</f>
        <v>0</v>
      </c>
    </row>
    <row r="3947" spans="1:11" s="124" customFormat="1" ht="15">
      <c r="A3947" s="380"/>
      <c r="B3947" s="380"/>
      <c r="C3947" s="380"/>
      <c r="D3947" s="380"/>
      <c r="E3947" s="381"/>
      <c r="F3947" s="380"/>
      <c r="G3947" s="380"/>
      <c r="H3947" s="379"/>
      <c r="I3947" s="126">
        <f>Table3[[#This Row],[No. Siri Pen]]</f>
        <v>0</v>
      </c>
      <c r="J3947" s="207">
        <f>Table3[[#This Row],[Kos (RM)]]</f>
        <v>0</v>
      </c>
      <c r="K3947" s="127">
        <f>VLOOKUP(I3947,LBA!AJ:AK,2,0)</f>
        <v>0</v>
      </c>
    </row>
    <row r="3948" spans="1:11" s="124" customFormat="1" ht="15">
      <c r="A3948" s="380"/>
      <c r="B3948" s="380"/>
      <c r="C3948" s="380"/>
      <c r="D3948" s="380"/>
      <c r="E3948" s="381"/>
      <c r="F3948" s="380"/>
      <c r="G3948" s="380"/>
      <c r="H3948" s="379"/>
      <c r="I3948" s="126">
        <f>Table3[[#This Row],[No. Siri Pen]]</f>
        <v>0</v>
      </c>
      <c r="J3948" s="207">
        <f>Table3[[#This Row],[Kos (RM)]]</f>
        <v>0</v>
      </c>
      <c r="K3948" s="127">
        <f>VLOOKUP(I3948,LBA!AJ:AK,2,0)</f>
        <v>0</v>
      </c>
    </row>
    <row r="3949" spans="1:11" s="124" customFormat="1" ht="15">
      <c r="A3949" s="380"/>
      <c r="B3949" s="380"/>
      <c r="C3949" s="380"/>
      <c r="D3949" s="380"/>
      <c r="E3949" s="381"/>
      <c r="F3949" s="380"/>
      <c r="G3949" s="380"/>
      <c r="H3949" s="379"/>
      <c r="I3949" s="126">
        <f>Table3[[#This Row],[No. Siri Pen]]</f>
        <v>0</v>
      </c>
      <c r="J3949" s="207">
        <f>Table3[[#This Row],[Kos (RM)]]</f>
        <v>0</v>
      </c>
      <c r="K3949" s="127">
        <f>VLOOKUP(I3949,LBA!AJ:AK,2,0)</f>
        <v>0</v>
      </c>
    </row>
    <row r="3950" spans="1:11" s="124" customFormat="1" ht="15">
      <c r="A3950" s="380"/>
      <c r="B3950" s="380"/>
      <c r="C3950" s="380"/>
      <c r="D3950" s="380"/>
      <c r="E3950" s="381"/>
      <c r="F3950" s="380"/>
      <c r="G3950" s="380"/>
      <c r="H3950" s="379"/>
      <c r="I3950" s="126">
        <f>Table3[[#This Row],[No. Siri Pen]]</f>
        <v>0</v>
      </c>
      <c r="J3950" s="207">
        <f>Table3[[#This Row],[Kos (RM)]]</f>
        <v>0</v>
      </c>
      <c r="K3950" s="127">
        <f>VLOOKUP(I3950,LBA!AJ:AK,2,0)</f>
        <v>0</v>
      </c>
    </row>
    <row r="3951" spans="1:11" s="124" customFormat="1" ht="15">
      <c r="A3951" s="380"/>
      <c r="B3951" s="380"/>
      <c r="C3951" s="380"/>
      <c r="D3951" s="380"/>
      <c r="E3951" s="381"/>
      <c r="F3951" s="380"/>
      <c r="G3951" s="380"/>
      <c r="H3951" s="379"/>
      <c r="I3951" s="126">
        <f>Table3[[#This Row],[No. Siri Pen]]</f>
        <v>0</v>
      </c>
      <c r="J3951" s="207">
        <f>Table3[[#This Row],[Kos (RM)]]</f>
        <v>0</v>
      </c>
      <c r="K3951" s="127">
        <f>VLOOKUP(I3951,LBA!AJ:AK,2,0)</f>
        <v>0</v>
      </c>
    </row>
    <row r="3952" spans="1:11" s="124" customFormat="1" ht="15">
      <c r="A3952" s="380"/>
      <c r="B3952" s="380"/>
      <c r="C3952" s="380"/>
      <c r="D3952" s="380"/>
      <c r="E3952" s="381"/>
      <c r="F3952" s="380"/>
      <c r="G3952" s="380"/>
      <c r="H3952" s="379"/>
      <c r="I3952" s="126">
        <f>Table3[[#This Row],[No. Siri Pen]]</f>
        <v>0</v>
      </c>
      <c r="J3952" s="207">
        <f>Table3[[#This Row],[Kos (RM)]]</f>
        <v>0</v>
      </c>
      <c r="K3952" s="127">
        <f>VLOOKUP(I3952,LBA!AJ:AK,2,0)</f>
        <v>0</v>
      </c>
    </row>
    <row r="3953" spans="1:11" s="124" customFormat="1" ht="15">
      <c r="A3953" s="380"/>
      <c r="B3953" s="380"/>
      <c r="C3953" s="380"/>
      <c r="D3953" s="380"/>
      <c r="E3953" s="381"/>
      <c r="F3953" s="380"/>
      <c r="G3953" s="380"/>
      <c r="H3953" s="379"/>
      <c r="I3953" s="126">
        <f>Table3[[#This Row],[No. Siri Pen]]</f>
        <v>0</v>
      </c>
      <c r="J3953" s="207">
        <f>Table3[[#This Row],[Kos (RM)]]</f>
        <v>0</v>
      </c>
      <c r="K3953" s="127">
        <f>VLOOKUP(I3953,LBA!AJ:AK,2,0)</f>
        <v>0</v>
      </c>
    </row>
    <row r="3954" spans="1:11" s="124" customFormat="1" ht="15">
      <c r="A3954" s="380"/>
      <c r="B3954" s="380"/>
      <c r="C3954" s="380"/>
      <c r="D3954" s="380"/>
      <c r="E3954" s="381"/>
      <c r="F3954" s="380"/>
      <c r="G3954" s="380"/>
      <c r="H3954" s="379"/>
      <c r="I3954" s="126">
        <f>Table3[[#This Row],[No. Siri Pen]]</f>
        <v>0</v>
      </c>
      <c r="J3954" s="207">
        <f>Table3[[#This Row],[Kos (RM)]]</f>
        <v>0</v>
      </c>
      <c r="K3954" s="127">
        <f>VLOOKUP(I3954,LBA!AJ:AK,2,0)</f>
        <v>0</v>
      </c>
    </row>
    <row r="3955" spans="1:11" s="124" customFormat="1" ht="15">
      <c r="A3955" s="380"/>
      <c r="B3955" s="380"/>
      <c r="C3955" s="380"/>
      <c r="D3955" s="380"/>
      <c r="E3955" s="381"/>
      <c r="F3955" s="380"/>
      <c r="G3955" s="380"/>
      <c r="H3955" s="379"/>
      <c r="I3955" s="126">
        <f>Table3[[#This Row],[No. Siri Pen]]</f>
        <v>0</v>
      </c>
      <c r="J3955" s="207">
        <f>Table3[[#This Row],[Kos (RM)]]</f>
        <v>0</v>
      </c>
      <c r="K3955" s="127">
        <f>VLOOKUP(I3955,LBA!AJ:AK,2,0)</f>
        <v>0</v>
      </c>
    </row>
    <row r="3956" spans="1:11" s="124" customFormat="1" ht="15">
      <c r="A3956" s="380"/>
      <c r="B3956" s="380"/>
      <c r="C3956" s="380"/>
      <c r="D3956" s="380"/>
      <c r="E3956" s="381"/>
      <c r="F3956" s="380"/>
      <c r="G3956" s="380"/>
      <c r="H3956" s="379"/>
      <c r="I3956" s="126">
        <f>Table3[[#This Row],[No. Siri Pen]]</f>
        <v>0</v>
      </c>
      <c r="J3956" s="207">
        <f>Table3[[#This Row],[Kos (RM)]]</f>
        <v>0</v>
      </c>
      <c r="K3956" s="127">
        <f>VLOOKUP(I3956,LBA!AJ:AK,2,0)</f>
        <v>0</v>
      </c>
    </row>
    <row r="3957" spans="1:11" s="124" customFormat="1" ht="15">
      <c r="A3957" s="380"/>
      <c r="B3957" s="380"/>
      <c r="C3957" s="380"/>
      <c r="D3957" s="380"/>
      <c r="E3957" s="381"/>
      <c r="F3957" s="380"/>
      <c r="G3957" s="380"/>
      <c r="H3957" s="379"/>
      <c r="I3957" s="126">
        <f>Table3[[#This Row],[No. Siri Pen]]</f>
        <v>0</v>
      </c>
      <c r="J3957" s="207">
        <f>Table3[[#This Row],[Kos (RM)]]</f>
        <v>0</v>
      </c>
      <c r="K3957" s="127">
        <f>VLOOKUP(I3957,LBA!AJ:AK,2,0)</f>
        <v>0</v>
      </c>
    </row>
    <row r="3958" spans="1:11" s="124" customFormat="1" ht="15">
      <c r="A3958" s="380"/>
      <c r="B3958" s="380"/>
      <c r="C3958" s="380"/>
      <c r="D3958" s="380"/>
      <c r="E3958" s="381"/>
      <c r="F3958" s="380"/>
      <c r="G3958" s="380"/>
      <c r="H3958" s="379"/>
      <c r="I3958" s="126">
        <f>Table3[[#This Row],[No. Siri Pen]]</f>
        <v>0</v>
      </c>
      <c r="J3958" s="207">
        <f>Table3[[#This Row],[Kos (RM)]]</f>
        <v>0</v>
      </c>
      <c r="K3958" s="127">
        <f>VLOOKUP(I3958,LBA!AJ:AK,2,0)</f>
        <v>0</v>
      </c>
    </row>
    <row r="3959" spans="1:11" s="124" customFormat="1" ht="15">
      <c r="A3959" s="380"/>
      <c r="B3959" s="380"/>
      <c r="C3959" s="380"/>
      <c r="D3959" s="380"/>
      <c r="E3959" s="381"/>
      <c r="F3959" s="380"/>
      <c r="G3959" s="380"/>
      <c r="H3959" s="379"/>
      <c r="I3959" s="126">
        <f>Table3[[#This Row],[No. Siri Pen]]</f>
        <v>0</v>
      </c>
      <c r="J3959" s="207">
        <f>Table3[[#This Row],[Kos (RM)]]</f>
        <v>0</v>
      </c>
      <c r="K3959" s="127">
        <f>VLOOKUP(I3959,LBA!AJ:AK,2,0)</f>
        <v>0</v>
      </c>
    </row>
    <row r="3960" spans="1:11" s="124" customFormat="1" ht="15">
      <c r="A3960" s="380"/>
      <c r="B3960" s="380"/>
      <c r="C3960" s="380"/>
      <c r="D3960" s="380"/>
      <c r="E3960" s="381"/>
      <c r="F3960" s="380"/>
      <c r="G3960" s="380"/>
      <c r="H3960" s="379"/>
      <c r="I3960" s="126">
        <f>Table3[[#This Row],[No. Siri Pen]]</f>
        <v>0</v>
      </c>
      <c r="J3960" s="207">
        <f>Table3[[#This Row],[Kos (RM)]]</f>
        <v>0</v>
      </c>
      <c r="K3960" s="127">
        <f>VLOOKUP(I3960,LBA!AJ:AK,2,0)</f>
        <v>0</v>
      </c>
    </row>
    <row r="3961" spans="1:11" s="124" customFormat="1" ht="15">
      <c r="A3961" s="380"/>
      <c r="B3961" s="380"/>
      <c r="C3961" s="380"/>
      <c r="D3961" s="380"/>
      <c r="E3961" s="381"/>
      <c r="F3961" s="380"/>
      <c r="G3961" s="380"/>
      <c r="H3961" s="379"/>
      <c r="I3961" s="126">
        <f>Table3[[#This Row],[No. Siri Pen]]</f>
        <v>0</v>
      </c>
      <c r="J3961" s="207">
        <f>Table3[[#This Row],[Kos (RM)]]</f>
        <v>0</v>
      </c>
      <c r="K3961" s="127">
        <f>VLOOKUP(I3961,LBA!AJ:AK,2,0)</f>
        <v>0</v>
      </c>
    </row>
    <row r="3962" spans="1:11" s="124" customFormat="1" ht="15">
      <c r="A3962" s="380"/>
      <c r="B3962" s="380"/>
      <c r="C3962" s="380"/>
      <c r="D3962" s="380"/>
      <c r="E3962" s="381"/>
      <c r="F3962" s="380"/>
      <c r="G3962" s="380"/>
      <c r="H3962" s="379"/>
      <c r="I3962" s="126">
        <f>Table3[[#This Row],[No. Siri Pen]]</f>
        <v>0</v>
      </c>
      <c r="J3962" s="207">
        <f>Table3[[#This Row],[Kos (RM)]]</f>
        <v>0</v>
      </c>
      <c r="K3962" s="127">
        <f>VLOOKUP(I3962,LBA!AJ:AK,2,0)</f>
        <v>0</v>
      </c>
    </row>
    <row r="3963" spans="1:11" s="124" customFormat="1" ht="15">
      <c r="A3963" s="380"/>
      <c r="B3963" s="380"/>
      <c r="C3963" s="380"/>
      <c r="D3963" s="380"/>
      <c r="E3963" s="381"/>
      <c r="F3963" s="380"/>
      <c r="G3963" s="380"/>
      <c r="H3963" s="379"/>
      <c r="I3963" s="126">
        <f>Table3[[#This Row],[No. Siri Pen]]</f>
        <v>0</v>
      </c>
      <c r="J3963" s="207">
        <f>Table3[[#This Row],[Kos (RM)]]</f>
        <v>0</v>
      </c>
      <c r="K3963" s="127">
        <f>VLOOKUP(I3963,LBA!AJ:AK,2,0)</f>
        <v>0</v>
      </c>
    </row>
    <row r="3964" spans="1:11" s="124" customFormat="1" ht="15">
      <c r="A3964" s="380"/>
      <c r="B3964" s="380"/>
      <c r="C3964" s="380"/>
      <c r="D3964" s="380"/>
      <c r="E3964" s="381"/>
      <c r="F3964" s="380"/>
      <c r="G3964" s="380"/>
      <c r="H3964" s="379"/>
      <c r="I3964" s="126">
        <f>Table3[[#This Row],[No. Siri Pen]]</f>
        <v>0</v>
      </c>
      <c r="J3964" s="207">
        <f>Table3[[#This Row],[Kos (RM)]]</f>
        <v>0</v>
      </c>
      <c r="K3964" s="127">
        <f>VLOOKUP(I3964,LBA!AJ:AK,2,0)</f>
        <v>0</v>
      </c>
    </row>
    <row r="3965" spans="1:11" s="124" customFormat="1" ht="15">
      <c r="A3965" s="380"/>
      <c r="B3965" s="380"/>
      <c r="C3965" s="380"/>
      <c r="D3965" s="380"/>
      <c r="E3965" s="381"/>
      <c r="F3965" s="380"/>
      <c r="G3965" s="380"/>
      <c r="H3965" s="379"/>
      <c r="I3965" s="126">
        <f>Table3[[#This Row],[No. Siri Pen]]</f>
        <v>0</v>
      </c>
      <c r="J3965" s="207">
        <f>Table3[[#This Row],[Kos (RM)]]</f>
        <v>0</v>
      </c>
      <c r="K3965" s="127">
        <f>VLOOKUP(I3965,LBA!AJ:AK,2,0)</f>
        <v>0</v>
      </c>
    </row>
    <row r="3966" spans="1:11" s="124" customFormat="1" ht="15">
      <c r="A3966" s="380"/>
      <c r="B3966" s="380"/>
      <c r="C3966" s="380"/>
      <c r="D3966" s="380"/>
      <c r="E3966" s="381"/>
      <c r="F3966" s="380"/>
      <c r="G3966" s="380"/>
      <c r="H3966" s="379"/>
      <c r="I3966" s="126">
        <f>Table3[[#This Row],[No. Siri Pen]]</f>
        <v>0</v>
      </c>
      <c r="J3966" s="207">
        <f>Table3[[#This Row],[Kos (RM)]]</f>
        <v>0</v>
      </c>
      <c r="K3966" s="127">
        <f>VLOOKUP(I3966,LBA!AJ:AK,2,0)</f>
        <v>0</v>
      </c>
    </row>
    <row r="3967" spans="1:11" s="124" customFormat="1" ht="15">
      <c r="A3967" s="380"/>
      <c r="B3967" s="380"/>
      <c r="C3967" s="380"/>
      <c r="D3967" s="380"/>
      <c r="E3967" s="381"/>
      <c r="F3967" s="380"/>
      <c r="G3967" s="380"/>
      <c r="H3967" s="379"/>
      <c r="I3967" s="126">
        <f>Table3[[#This Row],[No. Siri Pen]]</f>
        <v>0</v>
      </c>
      <c r="J3967" s="207">
        <f>Table3[[#This Row],[Kos (RM)]]</f>
        <v>0</v>
      </c>
      <c r="K3967" s="127">
        <f>VLOOKUP(I3967,LBA!AJ:AK,2,0)</f>
        <v>0</v>
      </c>
    </row>
    <row r="3968" spans="1:11" s="124" customFormat="1" ht="15">
      <c r="A3968" s="380"/>
      <c r="B3968" s="380"/>
      <c r="C3968" s="380"/>
      <c r="D3968" s="380"/>
      <c r="E3968" s="381"/>
      <c r="F3968" s="380"/>
      <c r="G3968" s="380"/>
      <c r="H3968" s="379"/>
      <c r="I3968" s="126">
        <f>Table3[[#This Row],[No. Siri Pen]]</f>
        <v>0</v>
      </c>
      <c r="J3968" s="207">
        <f>Table3[[#This Row],[Kos (RM)]]</f>
        <v>0</v>
      </c>
      <c r="K3968" s="127">
        <f>VLOOKUP(I3968,LBA!AJ:AK,2,0)</f>
        <v>0</v>
      </c>
    </row>
    <row r="3969" spans="1:11" s="124" customFormat="1" ht="15">
      <c r="A3969" s="380"/>
      <c r="B3969" s="380"/>
      <c r="C3969" s="380"/>
      <c r="D3969" s="380"/>
      <c r="E3969" s="381"/>
      <c r="F3969" s="380"/>
      <c r="G3969" s="380"/>
      <c r="H3969" s="379"/>
      <c r="I3969" s="126">
        <f>Table3[[#This Row],[No. Siri Pen]]</f>
        <v>0</v>
      </c>
      <c r="J3969" s="207">
        <f>Table3[[#This Row],[Kos (RM)]]</f>
        <v>0</v>
      </c>
      <c r="K3969" s="127">
        <f>VLOOKUP(I3969,LBA!AJ:AK,2,0)</f>
        <v>0</v>
      </c>
    </row>
    <row r="3970" spans="1:11" s="124" customFormat="1" ht="15">
      <c r="A3970" s="380"/>
      <c r="B3970" s="380"/>
      <c r="C3970" s="380"/>
      <c r="D3970" s="380"/>
      <c r="E3970" s="381"/>
      <c r="F3970" s="380"/>
      <c r="G3970" s="380"/>
      <c r="H3970" s="379"/>
      <c r="I3970" s="126">
        <f>Table3[[#This Row],[No. Siri Pen]]</f>
        <v>0</v>
      </c>
      <c r="J3970" s="207">
        <f>Table3[[#This Row],[Kos (RM)]]</f>
        <v>0</v>
      </c>
      <c r="K3970" s="127">
        <f>VLOOKUP(I3970,LBA!AJ:AK,2,0)</f>
        <v>0</v>
      </c>
    </row>
    <row r="3971" spans="1:11" s="124" customFormat="1" ht="15">
      <c r="A3971" s="380"/>
      <c r="B3971" s="380"/>
      <c r="C3971" s="380"/>
      <c r="D3971" s="380"/>
      <c r="E3971" s="381"/>
      <c r="F3971" s="380"/>
      <c r="G3971" s="380"/>
      <c r="H3971" s="379"/>
      <c r="I3971" s="126">
        <f>Table3[[#This Row],[No. Siri Pen]]</f>
        <v>0</v>
      </c>
      <c r="J3971" s="207">
        <f>Table3[[#This Row],[Kos (RM)]]</f>
        <v>0</v>
      </c>
      <c r="K3971" s="127">
        <f>VLOOKUP(I3971,LBA!AJ:AK,2,0)</f>
        <v>0</v>
      </c>
    </row>
    <row r="3972" spans="1:11" s="124" customFormat="1" ht="15">
      <c r="A3972" s="380"/>
      <c r="B3972" s="380"/>
      <c r="C3972" s="380"/>
      <c r="D3972" s="380"/>
      <c r="E3972" s="381"/>
      <c r="F3972" s="380"/>
      <c r="G3972" s="380"/>
      <c r="H3972" s="379"/>
      <c r="I3972" s="126">
        <f>Table3[[#This Row],[No. Siri Pen]]</f>
        <v>0</v>
      </c>
      <c r="J3972" s="207">
        <f>Table3[[#This Row],[Kos (RM)]]</f>
        <v>0</v>
      </c>
      <c r="K3972" s="127">
        <f>VLOOKUP(I3972,LBA!AJ:AK,2,0)</f>
        <v>0</v>
      </c>
    </row>
    <row r="3973" spans="1:11" s="124" customFormat="1" ht="15">
      <c r="A3973" s="380"/>
      <c r="B3973" s="380"/>
      <c r="C3973" s="380"/>
      <c r="D3973" s="380"/>
      <c r="E3973" s="381"/>
      <c r="F3973" s="380"/>
      <c r="G3973" s="380"/>
      <c r="H3973" s="379"/>
      <c r="I3973" s="126">
        <f>Table3[[#This Row],[No. Siri Pen]]</f>
        <v>0</v>
      </c>
      <c r="J3973" s="207">
        <f>Table3[[#This Row],[Kos (RM)]]</f>
        <v>0</v>
      </c>
      <c r="K3973" s="127">
        <f>VLOOKUP(I3973,LBA!AJ:AK,2,0)</f>
        <v>0</v>
      </c>
    </row>
    <row r="3974" spans="1:11" s="124" customFormat="1" ht="15">
      <c r="A3974" s="380"/>
      <c r="B3974" s="380"/>
      <c r="C3974" s="380"/>
      <c r="D3974" s="380"/>
      <c r="E3974" s="381"/>
      <c r="F3974" s="380"/>
      <c r="G3974" s="380"/>
      <c r="H3974" s="379"/>
      <c r="I3974" s="126">
        <f>Table3[[#This Row],[No. Siri Pen]]</f>
        <v>0</v>
      </c>
      <c r="J3974" s="207">
        <f>Table3[[#This Row],[Kos (RM)]]</f>
        <v>0</v>
      </c>
      <c r="K3974" s="127">
        <f>VLOOKUP(I3974,LBA!AJ:AK,2,0)</f>
        <v>0</v>
      </c>
    </row>
    <row r="3975" spans="1:11" s="124" customFormat="1" ht="15">
      <c r="A3975" s="380"/>
      <c r="B3975" s="380"/>
      <c r="C3975" s="380"/>
      <c r="D3975" s="380"/>
      <c r="E3975" s="381"/>
      <c r="F3975" s="380"/>
      <c r="G3975" s="380"/>
      <c r="H3975" s="379"/>
      <c r="I3975" s="126">
        <f>Table3[[#This Row],[No. Siri Pen]]</f>
        <v>0</v>
      </c>
      <c r="J3975" s="207">
        <f>Table3[[#This Row],[Kos (RM)]]</f>
        <v>0</v>
      </c>
      <c r="K3975" s="127">
        <f>VLOOKUP(I3975,LBA!AJ:AK,2,0)</f>
        <v>0</v>
      </c>
    </row>
    <row r="3976" spans="1:11" s="124" customFormat="1" ht="15">
      <c r="A3976" s="380"/>
      <c r="B3976" s="380"/>
      <c r="C3976" s="380"/>
      <c r="D3976" s="380"/>
      <c r="E3976" s="381"/>
      <c r="F3976" s="380"/>
      <c r="G3976" s="380"/>
      <c r="H3976" s="379"/>
      <c r="I3976" s="126">
        <f>Table3[[#This Row],[No. Siri Pen]]</f>
        <v>0</v>
      </c>
      <c r="J3976" s="207">
        <f>Table3[[#This Row],[Kos (RM)]]</f>
        <v>0</v>
      </c>
      <c r="K3976" s="127">
        <f>VLOOKUP(I3976,LBA!AJ:AK,2,0)</f>
        <v>0</v>
      </c>
    </row>
    <row r="3977" spans="1:11" s="124" customFormat="1" ht="15">
      <c r="A3977" s="380"/>
      <c r="B3977" s="380"/>
      <c r="C3977" s="380"/>
      <c r="D3977" s="380"/>
      <c r="E3977" s="381"/>
      <c r="F3977" s="380"/>
      <c r="G3977" s="380"/>
      <c r="H3977" s="379"/>
      <c r="I3977" s="126">
        <f>Table3[[#This Row],[No. Siri Pen]]</f>
        <v>0</v>
      </c>
      <c r="J3977" s="207">
        <f>Table3[[#This Row],[Kos (RM)]]</f>
        <v>0</v>
      </c>
      <c r="K3977" s="127">
        <f>VLOOKUP(I3977,LBA!AJ:AK,2,0)</f>
        <v>0</v>
      </c>
    </row>
    <row r="3978" spans="1:11" s="124" customFormat="1" ht="15">
      <c r="A3978" s="380"/>
      <c r="B3978" s="380"/>
      <c r="C3978" s="380"/>
      <c r="D3978" s="380"/>
      <c r="E3978" s="381"/>
      <c r="F3978" s="380"/>
      <c r="G3978" s="380"/>
      <c r="H3978" s="379"/>
      <c r="I3978" s="126">
        <f>Table3[[#This Row],[No. Siri Pen]]</f>
        <v>0</v>
      </c>
      <c r="J3978" s="207">
        <f>Table3[[#This Row],[Kos (RM)]]</f>
        <v>0</v>
      </c>
      <c r="K3978" s="127">
        <f>VLOOKUP(I3978,LBA!AJ:AK,2,0)</f>
        <v>0</v>
      </c>
    </row>
    <row r="3979" spans="1:11" s="124" customFormat="1" ht="15">
      <c r="A3979" s="380"/>
      <c r="B3979" s="380"/>
      <c r="C3979" s="380"/>
      <c r="D3979" s="380"/>
      <c r="E3979" s="381"/>
      <c r="F3979" s="380"/>
      <c r="G3979" s="380"/>
      <c r="H3979" s="379"/>
      <c r="I3979" s="126">
        <f>Table3[[#This Row],[No. Siri Pen]]</f>
        <v>0</v>
      </c>
      <c r="J3979" s="207">
        <f>Table3[[#This Row],[Kos (RM)]]</f>
        <v>0</v>
      </c>
      <c r="K3979" s="127">
        <f>VLOOKUP(I3979,LBA!AJ:AK,2,0)</f>
        <v>0</v>
      </c>
    </row>
    <row r="3980" spans="1:11" s="124" customFormat="1" ht="15">
      <c r="A3980" s="380"/>
      <c r="B3980" s="380"/>
      <c r="C3980" s="380"/>
      <c r="D3980" s="380"/>
      <c r="E3980" s="381"/>
      <c r="F3980" s="380"/>
      <c r="G3980" s="380"/>
      <c r="H3980" s="379"/>
      <c r="I3980" s="126">
        <f>Table3[[#This Row],[No. Siri Pen]]</f>
        <v>0</v>
      </c>
      <c r="J3980" s="207">
        <f>Table3[[#This Row],[Kos (RM)]]</f>
        <v>0</v>
      </c>
      <c r="K3980" s="127">
        <f>VLOOKUP(I3980,LBA!AJ:AK,2,0)</f>
        <v>0</v>
      </c>
    </row>
    <row r="3981" spans="1:11" s="124" customFormat="1" ht="15">
      <c r="A3981" s="380"/>
      <c r="B3981" s="380"/>
      <c r="C3981" s="380"/>
      <c r="D3981" s="380"/>
      <c r="E3981" s="381"/>
      <c r="F3981" s="380"/>
      <c r="G3981" s="380"/>
      <c r="H3981" s="379"/>
      <c r="I3981" s="126">
        <f>Table3[[#This Row],[No. Siri Pen]]</f>
        <v>0</v>
      </c>
      <c r="J3981" s="207">
        <f>Table3[[#This Row],[Kos (RM)]]</f>
        <v>0</v>
      </c>
      <c r="K3981" s="127">
        <f>VLOOKUP(I3981,LBA!AJ:AK,2,0)</f>
        <v>0</v>
      </c>
    </row>
    <row r="3982" spans="1:11" s="124" customFormat="1" ht="15">
      <c r="A3982" s="380"/>
      <c r="B3982" s="380"/>
      <c r="C3982" s="380"/>
      <c r="D3982" s="380"/>
      <c r="E3982" s="381"/>
      <c r="F3982" s="380"/>
      <c r="G3982" s="380"/>
      <c r="H3982" s="379"/>
      <c r="I3982" s="126">
        <f>Table3[[#This Row],[No. Siri Pen]]</f>
        <v>0</v>
      </c>
      <c r="J3982" s="207">
        <f>Table3[[#This Row],[Kos (RM)]]</f>
        <v>0</v>
      </c>
      <c r="K3982" s="127">
        <f>VLOOKUP(I3982,LBA!AJ:AK,2,0)</f>
        <v>0</v>
      </c>
    </row>
    <row r="3983" spans="1:11" s="124" customFormat="1" ht="15">
      <c r="A3983" s="380"/>
      <c r="B3983" s="380"/>
      <c r="C3983" s="380"/>
      <c r="D3983" s="380"/>
      <c r="E3983" s="381"/>
      <c r="F3983" s="380"/>
      <c r="G3983" s="380"/>
      <c r="H3983" s="379"/>
      <c r="I3983" s="126">
        <f>Table3[[#This Row],[No. Siri Pen]]</f>
        <v>0</v>
      </c>
      <c r="J3983" s="207">
        <f>Table3[[#This Row],[Kos (RM)]]</f>
        <v>0</v>
      </c>
      <c r="K3983" s="127">
        <f>VLOOKUP(I3983,LBA!AJ:AK,2,0)</f>
        <v>0</v>
      </c>
    </row>
    <row r="3984" spans="1:11" s="124" customFormat="1" ht="15">
      <c r="A3984" s="380"/>
      <c r="B3984" s="380"/>
      <c r="C3984" s="380"/>
      <c r="D3984" s="380"/>
      <c r="E3984" s="381"/>
      <c r="F3984" s="380"/>
      <c r="G3984" s="380"/>
      <c r="H3984" s="379"/>
      <c r="I3984" s="126">
        <f>Table3[[#This Row],[No. Siri Pen]]</f>
        <v>0</v>
      </c>
      <c r="J3984" s="207">
        <f>Table3[[#This Row],[Kos (RM)]]</f>
        <v>0</v>
      </c>
      <c r="K3984" s="127">
        <f>VLOOKUP(I3984,LBA!AJ:AK,2,0)</f>
        <v>0</v>
      </c>
    </row>
    <row r="3985" spans="1:11" s="124" customFormat="1" ht="15">
      <c r="A3985" s="380"/>
      <c r="B3985" s="380"/>
      <c r="C3985" s="380"/>
      <c r="D3985" s="380"/>
      <c r="E3985" s="381"/>
      <c r="F3985" s="380"/>
      <c r="G3985" s="380"/>
      <c r="H3985" s="379"/>
      <c r="I3985" s="126">
        <f>Table3[[#This Row],[No. Siri Pen]]</f>
        <v>0</v>
      </c>
      <c r="J3985" s="207">
        <f>Table3[[#This Row],[Kos (RM)]]</f>
        <v>0</v>
      </c>
      <c r="K3985" s="127">
        <f>VLOOKUP(I3985,LBA!AJ:AK,2,0)</f>
        <v>0</v>
      </c>
    </row>
    <row r="3986" spans="1:11" s="124" customFormat="1" ht="15">
      <c r="A3986" s="380"/>
      <c r="B3986" s="380"/>
      <c r="C3986" s="380"/>
      <c r="D3986" s="380"/>
      <c r="E3986" s="381"/>
      <c r="F3986" s="380"/>
      <c r="G3986" s="380"/>
      <c r="H3986" s="379"/>
      <c r="I3986" s="126">
        <f>Table3[[#This Row],[No. Siri Pen]]</f>
        <v>0</v>
      </c>
      <c r="J3986" s="207">
        <f>Table3[[#This Row],[Kos (RM)]]</f>
        <v>0</v>
      </c>
      <c r="K3986" s="127">
        <f>VLOOKUP(I3986,LBA!AJ:AK,2,0)</f>
        <v>0</v>
      </c>
    </row>
    <row r="3987" spans="1:11" s="124" customFormat="1" ht="15">
      <c r="A3987" s="380"/>
      <c r="B3987" s="380"/>
      <c r="C3987" s="380"/>
      <c r="D3987" s="380"/>
      <c r="E3987" s="381"/>
      <c r="F3987" s="380"/>
      <c r="G3987" s="380"/>
      <c r="H3987" s="379"/>
      <c r="I3987" s="126">
        <f>Table3[[#This Row],[No. Siri Pen]]</f>
        <v>0</v>
      </c>
      <c r="J3987" s="207">
        <f>Table3[[#This Row],[Kos (RM)]]</f>
        <v>0</v>
      </c>
      <c r="K3987" s="127">
        <f>VLOOKUP(I3987,LBA!AJ:AK,2,0)</f>
        <v>0</v>
      </c>
    </row>
    <row r="3988" spans="1:11" s="124" customFormat="1" ht="15">
      <c r="A3988" s="380"/>
      <c r="B3988" s="380"/>
      <c r="C3988" s="380"/>
      <c r="D3988" s="380"/>
      <c r="E3988" s="381"/>
      <c r="F3988" s="380"/>
      <c r="G3988" s="380"/>
      <c r="H3988" s="379"/>
      <c r="I3988" s="126">
        <f>Table3[[#This Row],[No. Siri Pen]]</f>
        <v>0</v>
      </c>
      <c r="J3988" s="207">
        <f>Table3[[#This Row],[Kos (RM)]]</f>
        <v>0</v>
      </c>
      <c r="K3988" s="127">
        <f>VLOOKUP(I3988,LBA!AJ:AK,2,0)</f>
        <v>0</v>
      </c>
    </row>
    <row r="3989" spans="1:11" s="124" customFormat="1" ht="15">
      <c r="A3989" s="380"/>
      <c r="B3989" s="380"/>
      <c r="C3989" s="380"/>
      <c r="D3989" s="380"/>
      <c r="E3989" s="381"/>
      <c r="F3989" s="380"/>
      <c r="G3989" s="380"/>
      <c r="H3989" s="379"/>
      <c r="I3989" s="126">
        <f>Table3[[#This Row],[No. Siri Pen]]</f>
        <v>0</v>
      </c>
      <c r="J3989" s="207">
        <f>Table3[[#This Row],[Kos (RM)]]</f>
        <v>0</v>
      </c>
      <c r="K3989" s="127">
        <f>VLOOKUP(I3989,LBA!AJ:AK,2,0)</f>
        <v>0</v>
      </c>
    </row>
    <row r="3990" spans="1:11" s="124" customFormat="1" ht="15">
      <c r="A3990" s="380"/>
      <c r="B3990" s="380"/>
      <c r="C3990" s="380"/>
      <c r="D3990" s="380"/>
      <c r="E3990" s="381"/>
      <c r="F3990" s="380"/>
      <c r="G3990" s="380"/>
      <c r="H3990" s="379"/>
      <c r="I3990" s="126">
        <f>Table3[[#This Row],[No. Siri Pen]]</f>
        <v>0</v>
      </c>
      <c r="J3990" s="207">
        <f>Table3[[#This Row],[Kos (RM)]]</f>
        <v>0</v>
      </c>
      <c r="K3990" s="127">
        <f>VLOOKUP(I3990,LBA!AJ:AK,2,0)</f>
        <v>0</v>
      </c>
    </row>
    <row r="3991" spans="1:11" s="124" customFormat="1" ht="15">
      <c r="A3991" s="380"/>
      <c r="B3991" s="380"/>
      <c r="C3991" s="380"/>
      <c r="D3991" s="380"/>
      <c r="E3991" s="381"/>
      <c r="F3991" s="380"/>
      <c r="G3991" s="380"/>
      <c r="H3991" s="379"/>
      <c r="I3991" s="126">
        <f>Table3[[#This Row],[No. Siri Pen]]</f>
        <v>0</v>
      </c>
      <c r="J3991" s="207">
        <f>Table3[[#This Row],[Kos (RM)]]</f>
        <v>0</v>
      </c>
      <c r="K3991" s="127">
        <f>VLOOKUP(I3991,LBA!AJ:AK,2,0)</f>
        <v>0</v>
      </c>
    </row>
    <row r="3992" spans="1:11" s="124" customFormat="1" ht="15">
      <c r="A3992" s="380"/>
      <c r="B3992" s="380"/>
      <c r="C3992" s="380"/>
      <c r="D3992" s="380"/>
      <c r="E3992" s="381"/>
      <c r="F3992" s="380"/>
      <c r="G3992" s="380"/>
      <c r="H3992" s="379"/>
      <c r="I3992" s="126">
        <f>Table3[[#This Row],[No. Siri Pen]]</f>
        <v>0</v>
      </c>
      <c r="J3992" s="207">
        <f>Table3[[#This Row],[Kos (RM)]]</f>
        <v>0</v>
      </c>
      <c r="K3992" s="127">
        <f>VLOOKUP(I3992,LBA!AJ:AK,2,0)</f>
        <v>0</v>
      </c>
    </row>
    <row r="3993" spans="1:11" s="124" customFormat="1" ht="15">
      <c r="A3993" s="380"/>
      <c r="B3993" s="380"/>
      <c r="C3993" s="380"/>
      <c r="D3993" s="380"/>
      <c r="E3993" s="381"/>
      <c r="F3993" s="380"/>
      <c r="G3993" s="380"/>
      <c r="H3993" s="379"/>
      <c r="I3993" s="126">
        <f>Table3[[#This Row],[No. Siri Pen]]</f>
        <v>0</v>
      </c>
      <c r="J3993" s="207">
        <f>Table3[[#This Row],[Kos (RM)]]</f>
        <v>0</v>
      </c>
      <c r="K3993" s="127">
        <f>VLOOKUP(I3993,LBA!AJ:AK,2,0)</f>
        <v>0</v>
      </c>
    </row>
    <row r="3994" spans="1:11" s="124" customFormat="1" ht="15">
      <c r="A3994" s="380"/>
      <c r="B3994" s="380"/>
      <c r="C3994" s="380"/>
      <c r="D3994" s="380"/>
      <c r="E3994" s="381"/>
      <c r="F3994" s="380"/>
      <c r="G3994" s="380"/>
      <c r="H3994" s="379"/>
      <c r="I3994" s="126">
        <f>Table3[[#This Row],[No. Siri Pen]]</f>
        <v>0</v>
      </c>
      <c r="J3994" s="207">
        <f>Table3[[#This Row],[Kos (RM)]]</f>
        <v>0</v>
      </c>
      <c r="K3994" s="127">
        <f>VLOOKUP(I3994,LBA!AJ:AK,2,0)</f>
        <v>0</v>
      </c>
    </row>
    <row r="3995" spans="1:11" s="124" customFormat="1" ht="15">
      <c r="A3995" s="380"/>
      <c r="B3995" s="380"/>
      <c r="C3995" s="380"/>
      <c r="D3995" s="380"/>
      <c r="E3995" s="381"/>
      <c r="F3995" s="380"/>
      <c r="G3995" s="380"/>
      <c r="H3995" s="379"/>
      <c r="I3995" s="126">
        <f>Table3[[#This Row],[No. Siri Pen]]</f>
        <v>0</v>
      </c>
      <c r="J3995" s="207">
        <f>Table3[[#This Row],[Kos (RM)]]</f>
        <v>0</v>
      </c>
      <c r="K3995" s="127">
        <f>VLOOKUP(I3995,LBA!AJ:AK,2,0)</f>
        <v>0</v>
      </c>
    </row>
    <row r="3996" spans="1:11" s="124" customFormat="1" ht="15">
      <c r="A3996" s="380"/>
      <c r="B3996" s="380"/>
      <c r="C3996" s="380"/>
      <c r="D3996" s="380"/>
      <c r="E3996" s="381"/>
      <c r="F3996" s="380"/>
      <c r="G3996" s="380"/>
      <c r="H3996" s="379"/>
      <c r="I3996" s="126">
        <f>Table3[[#This Row],[No. Siri Pen]]</f>
        <v>0</v>
      </c>
      <c r="J3996" s="207">
        <f>Table3[[#This Row],[Kos (RM)]]</f>
        <v>0</v>
      </c>
      <c r="K3996" s="127">
        <f>VLOOKUP(I3996,LBA!AJ:AK,2,0)</f>
        <v>0</v>
      </c>
    </row>
    <row r="3997" spans="1:11" s="124" customFormat="1" ht="15">
      <c r="A3997" s="380"/>
      <c r="B3997" s="380"/>
      <c r="C3997" s="380"/>
      <c r="D3997" s="380"/>
      <c r="E3997" s="381"/>
      <c r="F3997" s="380"/>
      <c r="G3997" s="380"/>
      <c r="H3997" s="379"/>
      <c r="I3997" s="126">
        <f>Table3[[#This Row],[No. Siri Pen]]</f>
        <v>0</v>
      </c>
      <c r="J3997" s="207">
        <f>Table3[[#This Row],[Kos (RM)]]</f>
        <v>0</v>
      </c>
      <c r="K3997" s="127">
        <f>VLOOKUP(I3997,LBA!AJ:AK,2,0)</f>
        <v>0</v>
      </c>
    </row>
    <row r="3998" spans="1:11" s="124" customFormat="1" ht="15">
      <c r="A3998" s="380"/>
      <c r="B3998" s="380"/>
      <c r="C3998" s="380"/>
      <c r="D3998" s="380"/>
      <c r="E3998" s="381"/>
      <c r="F3998" s="380"/>
      <c r="G3998" s="380"/>
      <c r="H3998" s="379"/>
      <c r="I3998" s="126">
        <f>Table3[[#This Row],[No. Siri Pen]]</f>
        <v>0</v>
      </c>
      <c r="J3998" s="207">
        <f>Table3[[#This Row],[Kos (RM)]]</f>
        <v>0</v>
      </c>
      <c r="K3998" s="127">
        <f>VLOOKUP(I3998,LBA!AJ:AK,2,0)</f>
        <v>0</v>
      </c>
    </row>
    <row r="3999" spans="1:11" s="124" customFormat="1" ht="15">
      <c r="A3999" s="380"/>
      <c r="B3999" s="380"/>
      <c r="C3999" s="380"/>
      <c r="D3999" s="380"/>
      <c r="E3999" s="381"/>
      <c r="F3999" s="380"/>
      <c r="G3999" s="380"/>
      <c r="H3999" s="379"/>
      <c r="I3999" s="126">
        <f>Table3[[#This Row],[No. Siri Pen]]</f>
        <v>0</v>
      </c>
      <c r="J3999" s="207">
        <f>Table3[[#This Row],[Kos (RM)]]</f>
        <v>0</v>
      </c>
      <c r="K3999" s="127">
        <f>VLOOKUP(I3999,LBA!AJ:AK,2,0)</f>
        <v>0</v>
      </c>
    </row>
    <row r="4000" spans="1:11" s="124" customFormat="1" ht="15">
      <c r="A4000" s="380"/>
      <c r="B4000" s="380"/>
      <c r="C4000" s="380"/>
      <c r="D4000" s="380"/>
      <c r="E4000" s="381"/>
      <c r="F4000" s="380"/>
      <c r="G4000" s="380"/>
      <c r="H4000" s="379"/>
      <c r="I4000" s="126">
        <f>Table3[[#This Row],[No. Siri Pen]]</f>
        <v>0</v>
      </c>
      <c r="J4000" s="207">
        <f>Table3[[#This Row],[Kos (RM)]]</f>
        <v>0</v>
      </c>
      <c r="K4000" s="127">
        <f>VLOOKUP(I4000,LBA!AJ:AK,2,0)</f>
        <v>0</v>
      </c>
    </row>
    <row r="4001" spans="1:11" s="124" customFormat="1" ht="15">
      <c r="A4001" s="380"/>
      <c r="B4001" s="380"/>
      <c r="C4001" s="380"/>
      <c r="D4001" s="380"/>
      <c r="E4001" s="381"/>
      <c r="F4001" s="380"/>
      <c r="G4001" s="380"/>
      <c r="H4001" s="379"/>
      <c r="I4001" s="126">
        <f>Table3[[#This Row],[No. Siri Pen]]</f>
        <v>0</v>
      </c>
      <c r="J4001" s="207">
        <f>Table3[[#This Row],[Kos (RM)]]</f>
        <v>0</v>
      </c>
      <c r="K4001" s="127">
        <f>VLOOKUP(I4001,LBA!AJ:AK,2,0)</f>
        <v>0</v>
      </c>
    </row>
    <row r="4002" spans="1:11" s="124" customFormat="1" ht="15">
      <c r="A4002" s="380"/>
      <c r="B4002" s="380"/>
      <c r="C4002" s="380"/>
      <c r="D4002" s="380"/>
      <c r="E4002" s="381"/>
      <c r="F4002" s="380"/>
      <c r="G4002" s="380"/>
      <c r="H4002" s="379"/>
      <c r="I4002" s="126">
        <f>Table3[[#This Row],[No. Siri Pen]]</f>
        <v>0</v>
      </c>
      <c r="J4002" s="207">
        <f>Table3[[#This Row],[Kos (RM)]]</f>
        <v>0</v>
      </c>
      <c r="K4002" s="127">
        <f>VLOOKUP(I4002,LBA!AJ:AK,2,0)</f>
        <v>0</v>
      </c>
    </row>
    <row r="4003" spans="1:11" s="124" customFormat="1" ht="15">
      <c r="A4003" s="380"/>
      <c r="B4003" s="380"/>
      <c r="C4003" s="380"/>
      <c r="D4003" s="380"/>
      <c r="E4003" s="381"/>
      <c r="F4003" s="380"/>
      <c r="G4003" s="380"/>
      <c r="H4003" s="379"/>
      <c r="I4003" s="126">
        <f>Table3[[#This Row],[No. Siri Pen]]</f>
        <v>0</v>
      </c>
      <c r="J4003" s="207">
        <f>Table3[[#This Row],[Kos (RM)]]</f>
        <v>0</v>
      </c>
      <c r="K4003" s="127">
        <f>VLOOKUP(I4003,LBA!AJ:AK,2,0)</f>
        <v>0</v>
      </c>
    </row>
    <row r="4004" spans="1:11" s="124" customFormat="1" ht="15">
      <c r="A4004" s="380"/>
      <c r="B4004" s="380"/>
      <c r="C4004" s="380"/>
      <c r="D4004" s="380"/>
      <c r="E4004" s="381"/>
      <c r="F4004" s="380"/>
      <c r="G4004" s="380"/>
      <c r="H4004" s="379"/>
      <c r="I4004" s="126">
        <f>Table3[[#This Row],[No. Siri Pen]]</f>
        <v>0</v>
      </c>
      <c r="J4004" s="207">
        <f>Table3[[#This Row],[Kos (RM)]]</f>
        <v>0</v>
      </c>
      <c r="K4004" s="127">
        <f>VLOOKUP(I4004,LBA!AJ:AK,2,0)</f>
        <v>0</v>
      </c>
    </row>
    <row r="4005" spans="1:11" s="124" customFormat="1" ht="15">
      <c r="A4005" s="380"/>
      <c r="B4005" s="380"/>
      <c r="C4005" s="380"/>
      <c r="D4005" s="380"/>
      <c r="E4005" s="381"/>
      <c r="F4005" s="380"/>
      <c r="G4005" s="380"/>
      <c r="H4005" s="379"/>
      <c r="I4005" s="126">
        <f>Table3[[#This Row],[No. Siri Pen]]</f>
        <v>0</v>
      </c>
      <c r="J4005" s="207">
        <f>Table3[[#This Row],[Kos (RM)]]</f>
        <v>0</v>
      </c>
      <c r="K4005" s="127">
        <f>VLOOKUP(I4005,LBA!AJ:AK,2,0)</f>
        <v>0</v>
      </c>
    </row>
    <row r="4006" spans="1:11" s="124" customFormat="1" ht="15">
      <c r="A4006" s="380"/>
      <c r="B4006" s="380"/>
      <c r="C4006" s="380"/>
      <c r="D4006" s="380"/>
      <c r="E4006" s="381"/>
      <c r="F4006" s="380"/>
      <c r="G4006" s="380"/>
      <c r="H4006" s="379"/>
      <c r="I4006" s="126">
        <f>Table3[[#This Row],[No. Siri Pen]]</f>
        <v>0</v>
      </c>
      <c r="J4006" s="207">
        <f>Table3[[#This Row],[Kos (RM)]]</f>
        <v>0</v>
      </c>
      <c r="K4006" s="127">
        <f>VLOOKUP(I4006,LBA!AJ:AK,2,0)</f>
        <v>0</v>
      </c>
    </row>
    <row r="4007" spans="1:11" s="124" customFormat="1" ht="15">
      <c r="A4007" s="380"/>
      <c r="B4007" s="380"/>
      <c r="C4007" s="380"/>
      <c r="D4007" s="380"/>
      <c r="E4007" s="381"/>
      <c r="F4007" s="380"/>
      <c r="G4007" s="380"/>
      <c r="H4007" s="379"/>
      <c r="I4007" s="126">
        <f>Table3[[#This Row],[No. Siri Pen]]</f>
        <v>0</v>
      </c>
      <c r="J4007" s="207">
        <f>Table3[[#This Row],[Kos (RM)]]</f>
        <v>0</v>
      </c>
      <c r="K4007" s="127">
        <f>VLOOKUP(I4007,LBA!AJ:AK,2,0)</f>
        <v>0</v>
      </c>
    </row>
    <row r="4008" spans="1:11" s="124" customFormat="1" ht="15">
      <c r="A4008" s="380"/>
      <c r="B4008" s="380"/>
      <c r="C4008" s="380"/>
      <c r="D4008" s="380"/>
      <c r="E4008" s="381"/>
      <c r="F4008" s="380"/>
      <c r="G4008" s="380"/>
      <c r="H4008" s="379"/>
      <c r="I4008" s="126">
        <f>Table3[[#This Row],[No. Siri Pen]]</f>
        <v>0</v>
      </c>
      <c r="J4008" s="207">
        <f>Table3[[#This Row],[Kos (RM)]]</f>
        <v>0</v>
      </c>
      <c r="K4008" s="127">
        <f>VLOOKUP(I4008,LBA!AJ:AK,2,0)</f>
        <v>0</v>
      </c>
    </row>
    <row r="4009" spans="1:11" s="124" customFormat="1" ht="15">
      <c r="A4009" s="380"/>
      <c r="B4009" s="380"/>
      <c r="C4009" s="380"/>
      <c r="D4009" s="380"/>
      <c r="E4009" s="381"/>
      <c r="F4009" s="380"/>
      <c r="G4009" s="380"/>
      <c r="H4009" s="379"/>
      <c r="I4009" s="126">
        <f>Table3[[#This Row],[No. Siri Pen]]</f>
        <v>0</v>
      </c>
      <c r="J4009" s="207">
        <f>Table3[[#This Row],[Kos (RM)]]</f>
        <v>0</v>
      </c>
      <c r="K4009" s="127">
        <f>VLOOKUP(I4009,LBA!AJ:AK,2,0)</f>
        <v>0</v>
      </c>
    </row>
    <row r="4010" spans="1:11" s="124" customFormat="1" ht="15">
      <c r="A4010" s="380"/>
      <c r="B4010" s="380"/>
      <c r="C4010" s="380"/>
      <c r="D4010" s="380"/>
      <c r="E4010" s="381"/>
      <c r="F4010" s="380"/>
      <c r="G4010" s="380"/>
      <c r="H4010" s="379"/>
      <c r="I4010" s="126">
        <f>Table3[[#This Row],[No. Siri Pen]]</f>
        <v>0</v>
      </c>
      <c r="J4010" s="207">
        <f>Table3[[#This Row],[Kos (RM)]]</f>
        <v>0</v>
      </c>
      <c r="K4010" s="127">
        <f>VLOOKUP(I4010,LBA!AJ:AK,2,0)</f>
        <v>0</v>
      </c>
    </row>
    <row r="4011" spans="1:11" s="124" customFormat="1" ht="15">
      <c r="A4011" s="380"/>
      <c r="B4011" s="380"/>
      <c r="C4011" s="380"/>
      <c r="D4011" s="380"/>
      <c r="E4011" s="381"/>
      <c r="F4011" s="380"/>
      <c r="G4011" s="380"/>
      <c r="H4011" s="379"/>
      <c r="I4011" s="126">
        <f>Table3[[#This Row],[No. Siri Pen]]</f>
        <v>0</v>
      </c>
      <c r="J4011" s="207">
        <f>Table3[[#This Row],[Kos (RM)]]</f>
        <v>0</v>
      </c>
      <c r="K4011" s="127">
        <f>VLOOKUP(I4011,LBA!AJ:AK,2,0)</f>
        <v>0</v>
      </c>
    </row>
    <row r="4012" spans="1:11" s="124" customFormat="1" ht="15">
      <c r="A4012" s="380"/>
      <c r="B4012" s="380"/>
      <c r="C4012" s="380"/>
      <c r="D4012" s="380"/>
      <c r="E4012" s="381"/>
      <c r="F4012" s="380"/>
      <c r="G4012" s="380"/>
      <c r="H4012" s="379"/>
      <c r="I4012" s="126">
        <f>Table3[[#This Row],[No. Siri Pen]]</f>
        <v>0</v>
      </c>
      <c r="J4012" s="207">
        <f>Table3[[#This Row],[Kos (RM)]]</f>
        <v>0</v>
      </c>
      <c r="K4012" s="127">
        <f>VLOOKUP(I4012,LBA!AJ:AK,2,0)</f>
        <v>0</v>
      </c>
    </row>
    <row r="4013" spans="1:11" s="124" customFormat="1" ht="15">
      <c r="A4013" s="380"/>
      <c r="B4013" s="380"/>
      <c r="C4013" s="380"/>
      <c r="D4013" s="380"/>
      <c r="E4013" s="381"/>
      <c r="F4013" s="380"/>
      <c r="G4013" s="380"/>
      <c r="H4013" s="379"/>
      <c r="I4013" s="126">
        <f>Table3[[#This Row],[No. Siri Pen]]</f>
        <v>0</v>
      </c>
      <c r="J4013" s="207">
        <f>Table3[[#This Row],[Kos (RM)]]</f>
        <v>0</v>
      </c>
      <c r="K4013" s="127">
        <f>VLOOKUP(I4013,LBA!AJ:AK,2,0)</f>
        <v>0</v>
      </c>
    </row>
    <row r="4014" spans="1:11" s="124" customFormat="1" ht="15">
      <c r="A4014" s="380"/>
      <c r="B4014" s="380"/>
      <c r="C4014" s="380"/>
      <c r="D4014" s="380"/>
      <c r="E4014" s="381"/>
      <c r="F4014" s="380"/>
      <c r="G4014" s="380"/>
      <c r="H4014" s="379"/>
      <c r="I4014" s="126">
        <f>Table3[[#This Row],[No. Siri Pen]]</f>
        <v>0</v>
      </c>
      <c r="J4014" s="207">
        <f>Table3[[#This Row],[Kos (RM)]]</f>
        <v>0</v>
      </c>
      <c r="K4014" s="127">
        <f>VLOOKUP(I4014,LBA!AJ:AK,2,0)</f>
        <v>0</v>
      </c>
    </row>
    <row r="4015" spans="1:11" s="124" customFormat="1" ht="15">
      <c r="A4015" s="380"/>
      <c r="B4015" s="380"/>
      <c r="C4015" s="380"/>
      <c r="D4015" s="380"/>
      <c r="E4015" s="381"/>
      <c r="F4015" s="380"/>
      <c r="G4015" s="380"/>
      <c r="H4015" s="379"/>
      <c r="I4015" s="126">
        <f>Table3[[#This Row],[No. Siri Pen]]</f>
        <v>0</v>
      </c>
      <c r="J4015" s="207">
        <f>Table3[[#This Row],[Kos (RM)]]</f>
        <v>0</v>
      </c>
      <c r="K4015" s="127">
        <f>VLOOKUP(I4015,LBA!AJ:AK,2,0)</f>
        <v>0</v>
      </c>
    </row>
    <row r="4016" spans="1:11" s="124" customFormat="1" ht="15">
      <c r="A4016" s="380"/>
      <c r="B4016" s="380"/>
      <c r="C4016" s="380"/>
      <c r="D4016" s="380"/>
      <c r="E4016" s="381"/>
      <c r="F4016" s="380"/>
      <c r="G4016" s="380"/>
      <c r="H4016" s="379"/>
      <c r="I4016" s="126">
        <f>Table3[[#This Row],[No. Siri Pen]]</f>
        <v>0</v>
      </c>
      <c r="J4016" s="207">
        <f>Table3[[#This Row],[Kos (RM)]]</f>
        <v>0</v>
      </c>
      <c r="K4016" s="127">
        <f>VLOOKUP(I4016,LBA!AJ:AK,2,0)</f>
        <v>0</v>
      </c>
    </row>
    <row r="4017" spans="1:11" s="124" customFormat="1" ht="15">
      <c r="A4017" s="380"/>
      <c r="B4017" s="380"/>
      <c r="C4017" s="380"/>
      <c r="D4017" s="380"/>
      <c r="E4017" s="381"/>
      <c r="F4017" s="380"/>
      <c r="G4017" s="380"/>
      <c r="H4017" s="379"/>
      <c r="I4017" s="126">
        <f>Table3[[#This Row],[No. Siri Pen]]</f>
        <v>0</v>
      </c>
      <c r="J4017" s="207">
        <f>Table3[[#This Row],[Kos (RM)]]</f>
        <v>0</v>
      </c>
      <c r="K4017" s="127">
        <f>VLOOKUP(I4017,LBA!AJ:AK,2,0)</f>
        <v>0</v>
      </c>
    </row>
    <row r="4018" spans="1:11" s="124" customFormat="1" ht="15">
      <c r="A4018" s="380"/>
      <c r="B4018" s="380"/>
      <c r="C4018" s="380"/>
      <c r="D4018" s="380"/>
      <c r="E4018" s="381"/>
      <c r="F4018" s="380"/>
      <c r="G4018" s="380"/>
      <c r="H4018" s="379"/>
      <c r="I4018" s="126">
        <f>Table3[[#This Row],[No. Siri Pen]]</f>
        <v>0</v>
      </c>
      <c r="J4018" s="207">
        <f>Table3[[#This Row],[Kos (RM)]]</f>
        <v>0</v>
      </c>
      <c r="K4018" s="127">
        <f>VLOOKUP(I4018,LBA!AJ:AK,2,0)</f>
        <v>0</v>
      </c>
    </row>
    <row r="4019" spans="1:11" s="124" customFormat="1" ht="15">
      <c r="A4019" s="380"/>
      <c r="B4019" s="380"/>
      <c r="C4019" s="380"/>
      <c r="D4019" s="380"/>
      <c r="E4019" s="381"/>
      <c r="F4019" s="380"/>
      <c r="G4019" s="380"/>
      <c r="H4019" s="379"/>
      <c r="I4019" s="126">
        <f>Table3[[#This Row],[No. Siri Pen]]</f>
        <v>0</v>
      </c>
      <c r="J4019" s="207">
        <f>Table3[[#This Row],[Kos (RM)]]</f>
        <v>0</v>
      </c>
      <c r="K4019" s="127">
        <f>VLOOKUP(I4019,LBA!AJ:AK,2,0)</f>
        <v>0</v>
      </c>
    </row>
    <row r="4020" spans="1:11" s="124" customFormat="1" ht="15">
      <c r="A4020" s="380"/>
      <c r="B4020" s="380"/>
      <c r="C4020" s="380"/>
      <c r="D4020" s="380"/>
      <c r="E4020" s="381"/>
      <c r="F4020" s="380"/>
      <c r="G4020" s="380"/>
      <c r="H4020" s="379"/>
      <c r="I4020" s="126">
        <f>Table3[[#This Row],[No. Siri Pen]]</f>
        <v>0</v>
      </c>
      <c r="J4020" s="207">
        <f>Table3[[#This Row],[Kos (RM)]]</f>
        <v>0</v>
      </c>
      <c r="K4020" s="127">
        <f>VLOOKUP(I4020,LBA!AJ:AK,2,0)</f>
        <v>0</v>
      </c>
    </row>
    <row r="4021" spans="1:11" s="124" customFormat="1" ht="15">
      <c r="A4021" s="380"/>
      <c r="B4021" s="380"/>
      <c r="C4021" s="380"/>
      <c r="D4021" s="380"/>
      <c r="E4021" s="381"/>
      <c r="F4021" s="380"/>
      <c r="G4021" s="380"/>
      <c r="H4021" s="379"/>
      <c r="I4021" s="126">
        <f>Table3[[#This Row],[No. Siri Pen]]</f>
        <v>0</v>
      </c>
      <c r="J4021" s="207">
        <f>Table3[[#This Row],[Kos (RM)]]</f>
        <v>0</v>
      </c>
      <c r="K4021" s="127">
        <f>VLOOKUP(I4021,LBA!AJ:AK,2,0)</f>
        <v>0</v>
      </c>
    </row>
    <row r="4022" spans="1:11" s="124" customFormat="1" ht="15">
      <c r="A4022" s="380"/>
      <c r="B4022" s="380"/>
      <c r="C4022" s="380"/>
      <c r="D4022" s="380"/>
      <c r="E4022" s="381"/>
      <c r="F4022" s="380"/>
      <c r="G4022" s="380"/>
      <c r="H4022" s="379"/>
      <c r="I4022" s="126">
        <f>Table3[[#This Row],[No. Siri Pen]]</f>
        <v>0</v>
      </c>
      <c r="J4022" s="207">
        <f>Table3[[#This Row],[Kos (RM)]]</f>
        <v>0</v>
      </c>
      <c r="K4022" s="127">
        <f>VLOOKUP(I4022,LBA!AJ:AK,2,0)</f>
        <v>0</v>
      </c>
    </row>
    <row r="4023" spans="1:11" s="124" customFormat="1" ht="15">
      <c r="A4023" s="380"/>
      <c r="B4023" s="380"/>
      <c r="C4023" s="380"/>
      <c r="D4023" s="380"/>
      <c r="E4023" s="381"/>
      <c r="F4023" s="380"/>
      <c r="G4023" s="380"/>
      <c r="H4023" s="379"/>
      <c r="I4023" s="126">
        <f>Table3[[#This Row],[No. Siri Pen]]</f>
        <v>0</v>
      </c>
      <c r="J4023" s="207">
        <f>Table3[[#This Row],[Kos (RM)]]</f>
        <v>0</v>
      </c>
      <c r="K4023" s="127">
        <f>VLOOKUP(I4023,LBA!AJ:AK,2,0)</f>
        <v>0</v>
      </c>
    </row>
    <row r="4024" spans="1:11" s="124" customFormat="1" ht="15">
      <c r="A4024" s="380"/>
      <c r="B4024" s="380"/>
      <c r="C4024" s="380"/>
      <c r="D4024" s="380"/>
      <c r="E4024" s="381"/>
      <c r="F4024" s="380"/>
      <c r="G4024" s="380"/>
      <c r="H4024" s="379"/>
      <c r="I4024" s="126">
        <f>Table3[[#This Row],[No. Siri Pen]]</f>
        <v>0</v>
      </c>
      <c r="J4024" s="207">
        <f>Table3[[#This Row],[Kos (RM)]]</f>
        <v>0</v>
      </c>
      <c r="K4024" s="127">
        <f>VLOOKUP(I4024,LBA!AJ:AK,2,0)</f>
        <v>0</v>
      </c>
    </row>
    <row r="4025" spans="1:11" s="124" customFormat="1" ht="15">
      <c r="A4025" s="380"/>
      <c r="B4025" s="380"/>
      <c r="C4025" s="380"/>
      <c r="D4025" s="380"/>
      <c r="E4025" s="381"/>
      <c r="F4025" s="380"/>
      <c r="G4025" s="380"/>
      <c r="H4025" s="379"/>
      <c r="I4025" s="126">
        <f>Table3[[#This Row],[No. Siri Pen]]</f>
        <v>0</v>
      </c>
      <c r="J4025" s="207">
        <f>Table3[[#This Row],[Kos (RM)]]</f>
        <v>0</v>
      </c>
      <c r="K4025" s="127">
        <f>VLOOKUP(I4025,LBA!AJ:AK,2,0)</f>
        <v>0</v>
      </c>
    </row>
    <row r="4026" spans="1:11" s="124" customFormat="1" ht="15">
      <c r="A4026" s="380"/>
      <c r="B4026" s="380"/>
      <c r="C4026" s="380"/>
      <c r="D4026" s="380"/>
      <c r="E4026" s="381"/>
      <c r="F4026" s="380"/>
      <c r="G4026" s="380"/>
      <c r="H4026" s="379"/>
      <c r="I4026" s="126">
        <f>Table3[[#This Row],[No. Siri Pen]]</f>
        <v>0</v>
      </c>
      <c r="J4026" s="207">
        <f>Table3[[#This Row],[Kos (RM)]]</f>
        <v>0</v>
      </c>
      <c r="K4026" s="127">
        <f>VLOOKUP(I4026,LBA!AJ:AK,2,0)</f>
        <v>0</v>
      </c>
    </row>
    <row r="4027" spans="1:11" s="124" customFormat="1" ht="15">
      <c r="A4027" s="380"/>
      <c r="B4027" s="380"/>
      <c r="C4027" s="380"/>
      <c r="D4027" s="380"/>
      <c r="E4027" s="381"/>
      <c r="F4027" s="380"/>
      <c r="G4027" s="380"/>
      <c r="H4027" s="379"/>
      <c r="I4027" s="126">
        <f>Table3[[#This Row],[No. Siri Pen]]</f>
        <v>0</v>
      </c>
      <c r="J4027" s="207">
        <f>Table3[[#This Row],[Kos (RM)]]</f>
        <v>0</v>
      </c>
      <c r="K4027" s="127">
        <f>VLOOKUP(I4027,LBA!AJ:AK,2,0)</f>
        <v>0</v>
      </c>
    </row>
    <row r="4028" spans="1:11" s="124" customFormat="1" ht="15">
      <c r="A4028" s="380"/>
      <c r="B4028" s="380"/>
      <c r="C4028" s="380"/>
      <c r="D4028" s="380"/>
      <c r="E4028" s="381"/>
      <c r="F4028" s="380"/>
      <c r="G4028" s="380"/>
      <c r="H4028" s="379"/>
      <c r="I4028" s="126">
        <f>Table3[[#This Row],[No. Siri Pen]]</f>
        <v>0</v>
      </c>
      <c r="J4028" s="207">
        <f>Table3[[#This Row],[Kos (RM)]]</f>
        <v>0</v>
      </c>
      <c r="K4028" s="127">
        <f>VLOOKUP(I4028,LBA!AJ:AK,2,0)</f>
        <v>0</v>
      </c>
    </row>
    <row r="4029" spans="1:11" s="124" customFormat="1" ht="15">
      <c r="A4029" s="380"/>
      <c r="B4029" s="380"/>
      <c r="C4029" s="380"/>
      <c r="D4029" s="380"/>
      <c r="E4029" s="381"/>
      <c r="F4029" s="380"/>
      <c r="G4029" s="380"/>
      <c r="H4029" s="379"/>
      <c r="I4029" s="126">
        <f>Table3[[#This Row],[No. Siri Pen]]</f>
        <v>0</v>
      </c>
      <c r="J4029" s="207">
        <f>Table3[[#This Row],[Kos (RM)]]</f>
        <v>0</v>
      </c>
      <c r="K4029" s="127">
        <f>VLOOKUP(I4029,LBA!AJ:AK,2,0)</f>
        <v>0</v>
      </c>
    </row>
    <row r="4030" spans="1:11" s="124" customFormat="1" ht="15">
      <c r="A4030" s="380"/>
      <c r="B4030" s="380"/>
      <c r="C4030" s="380"/>
      <c r="D4030" s="380"/>
      <c r="E4030" s="381"/>
      <c r="F4030" s="380"/>
      <c r="G4030" s="380"/>
      <c r="H4030" s="379"/>
      <c r="I4030" s="126">
        <f>Table3[[#This Row],[No. Siri Pen]]</f>
        <v>0</v>
      </c>
      <c r="J4030" s="207">
        <f>Table3[[#This Row],[Kos (RM)]]</f>
        <v>0</v>
      </c>
      <c r="K4030" s="127">
        <f>VLOOKUP(I4030,LBA!AJ:AK,2,0)</f>
        <v>0</v>
      </c>
    </row>
    <row r="4031" spans="1:11" s="124" customFormat="1" ht="15">
      <c r="A4031" s="380"/>
      <c r="B4031" s="380"/>
      <c r="C4031" s="380"/>
      <c r="D4031" s="380"/>
      <c r="E4031" s="381"/>
      <c r="F4031" s="380"/>
      <c r="G4031" s="380"/>
      <c r="H4031" s="379"/>
      <c r="I4031" s="126">
        <f>Table3[[#This Row],[No. Siri Pen]]</f>
        <v>0</v>
      </c>
      <c r="J4031" s="207">
        <f>Table3[[#This Row],[Kos (RM)]]</f>
        <v>0</v>
      </c>
      <c r="K4031" s="127">
        <f>VLOOKUP(I4031,LBA!AJ:AK,2,0)</f>
        <v>0</v>
      </c>
    </row>
    <row r="4032" spans="1:11" s="124" customFormat="1" ht="15">
      <c r="A4032" s="380"/>
      <c r="B4032" s="380"/>
      <c r="C4032" s="380"/>
      <c r="D4032" s="380"/>
      <c r="E4032" s="381"/>
      <c r="F4032" s="380"/>
      <c r="G4032" s="380"/>
      <c r="H4032" s="379"/>
      <c r="I4032" s="126">
        <f>Table3[[#This Row],[No. Siri Pen]]</f>
        <v>0</v>
      </c>
      <c r="J4032" s="207">
        <f>Table3[[#This Row],[Kos (RM)]]</f>
        <v>0</v>
      </c>
      <c r="K4032" s="127">
        <f>VLOOKUP(I4032,LBA!AJ:AK,2,0)</f>
        <v>0</v>
      </c>
    </row>
    <row r="4033" spans="1:11" s="124" customFormat="1" ht="15">
      <c r="A4033" s="380"/>
      <c r="B4033" s="380"/>
      <c r="C4033" s="380"/>
      <c r="D4033" s="380"/>
      <c r="E4033" s="381"/>
      <c r="F4033" s="380"/>
      <c r="G4033" s="380"/>
      <c r="H4033" s="379"/>
      <c r="I4033" s="126">
        <f>Table3[[#This Row],[No. Siri Pen]]</f>
        <v>0</v>
      </c>
      <c r="J4033" s="207">
        <f>Table3[[#This Row],[Kos (RM)]]</f>
        <v>0</v>
      </c>
      <c r="K4033" s="127">
        <f>VLOOKUP(I4033,LBA!AJ:AK,2,0)</f>
        <v>0</v>
      </c>
    </row>
    <row r="4034" spans="1:11" s="124" customFormat="1" ht="15">
      <c r="A4034" s="380"/>
      <c r="B4034" s="380"/>
      <c r="C4034" s="380"/>
      <c r="D4034" s="380"/>
      <c r="E4034" s="381"/>
      <c r="F4034" s="380"/>
      <c r="G4034" s="380"/>
      <c r="H4034" s="379"/>
      <c r="I4034" s="126">
        <f>Table3[[#This Row],[No. Siri Pen]]</f>
        <v>0</v>
      </c>
      <c r="J4034" s="207">
        <f>Table3[[#This Row],[Kos (RM)]]</f>
        <v>0</v>
      </c>
      <c r="K4034" s="127">
        <f>VLOOKUP(I4034,LBA!AJ:AK,2,0)</f>
        <v>0</v>
      </c>
    </row>
    <row r="4035" spans="1:11" s="124" customFormat="1" ht="15">
      <c r="A4035" s="380"/>
      <c r="B4035" s="380"/>
      <c r="C4035" s="380"/>
      <c r="D4035" s="380"/>
      <c r="E4035" s="381"/>
      <c r="F4035" s="380"/>
      <c r="G4035" s="380"/>
      <c r="H4035" s="379"/>
      <c r="I4035" s="126">
        <f>Table3[[#This Row],[No. Siri Pen]]</f>
        <v>0</v>
      </c>
      <c r="J4035" s="207">
        <f>Table3[[#This Row],[Kos (RM)]]</f>
        <v>0</v>
      </c>
      <c r="K4035" s="127">
        <f>VLOOKUP(I4035,LBA!AJ:AK,2,0)</f>
        <v>0</v>
      </c>
    </row>
    <row r="4036" spans="1:11" s="124" customFormat="1" ht="15">
      <c r="A4036" s="380"/>
      <c r="B4036" s="380"/>
      <c r="C4036" s="380"/>
      <c r="D4036" s="380"/>
      <c r="E4036" s="381"/>
      <c r="F4036" s="380"/>
      <c r="G4036" s="380"/>
      <c r="H4036" s="379"/>
      <c r="I4036" s="126">
        <f>Table3[[#This Row],[No. Siri Pen]]</f>
        <v>0</v>
      </c>
      <c r="J4036" s="207">
        <f>Table3[[#This Row],[Kos (RM)]]</f>
        <v>0</v>
      </c>
      <c r="K4036" s="127">
        <f>VLOOKUP(I4036,LBA!AJ:AK,2,0)</f>
        <v>0</v>
      </c>
    </row>
    <row r="4037" spans="1:11" s="124" customFormat="1" ht="15">
      <c r="A4037" s="380"/>
      <c r="B4037" s="380"/>
      <c r="C4037" s="380"/>
      <c r="D4037" s="380"/>
      <c r="E4037" s="381"/>
      <c r="F4037" s="380"/>
      <c r="G4037" s="380"/>
      <c r="H4037" s="379"/>
      <c r="I4037" s="126">
        <f>Table3[[#This Row],[No. Siri Pen]]</f>
        <v>0</v>
      </c>
      <c r="J4037" s="207">
        <f>Table3[[#This Row],[Kos (RM)]]</f>
        <v>0</v>
      </c>
      <c r="K4037" s="127">
        <f>VLOOKUP(I4037,LBA!AJ:AK,2,0)</f>
        <v>0</v>
      </c>
    </row>
    <row r="4038" spans="1:11" s="124" customFormat="1" ht="15">
      <c r="A4038" s="380"/>
      <c r="B4038" s="380"/>
      <c r="C4038" s="380"/>
      <c r="D4038" s="380"/>
      <c r="E4038" s="381"/>
      <c r="F4038" s="380"/>
      <c r="G4038" s="380"/>
      <c r="H4038" s="379"/>
      <c r="I4038" s="126">
        <f>Table3[[#This Row],[No. Siri Pen]]</f>
        <v>0</v>
      </c>
      <c r="J4038" s="207">
        <f>Table3[[#This Row],[Kos (RM)]]</f>
        <v>0</v>
      </c>
      <c r="K4038" s="127">
        <f>VLOOKUP(I4038,LBA!AJ:AK,2,0)</f>
        <v>0</v>
      </c>
    </row>
    <row r="4039" spans="1:11" s="124" customFormat="1" ht="15">
      <c r="A4039" s="380"/>
      <c r="B4039" s="380"/>
      <c r="C4039" s="380"/>
      <c r="D4039" s="380"/>
      <c r="E4039" s="381"/>
      <c r="F4039" s="380"/>
      <c r="G4039" s="380"/>
      <c r="H4039" s="379"/>
      <c r="I4039" s="126">
        <f>Table3[[#This Row],[No. Siri Pen]]</f>
        <v>0</v>
      </c>
      <c r="J4039" s="207">
        <f>Table3[[#This Row],[Kos (RM)]]</f>
        <v>0</v>
      </c>
      <c r="K4039" s="127">
        <f>VLOOKUP(I4039,LBA!AJ:AK,2,0)</f>
        <v>0</v>
      </c>
    </row>
    <row r="4040" spans="1:11" s="124" customFormat="1" ht="15">
      <c r="A4040" s="380"/>
      <c r="B4040" s="380"/>
      <c r="C4040" s="380"/>
      <c r="D4040" s="380"/>
      <c r="E4040" s="381"/>
      <c r="F4040" s="380"/>
      <c r="G4040" s="380"/>
      <c r="H4040" s="379"/>
      <c r="I4040" s="126">
        <f>Table3[[#This Row],[No. Siri Pen]]</f>
        <v>0</v>
      </c>
      <c r="J4040" s="207">
        <f>Table3[[#This Row],[Kos (RM)]]</f>
        <v>0</v>
      </c>
      <c r="K4040" s="127">
        <f>VLOOKUP(I4040,LBA!AJ:AK,2,0)</f>
        <v>0</v>
      </c>
    </row>
    <row r="4041" spans="1:11" s="124" customFormat="1" ht="15">
      <c r="A4041" s="380"/>
      <c r="B4041" s="380"/>
      <c r="C4041" s="380"/>
      <c r="D4041" s="380"/>
      <c r="E4041" s="381"/>
      <c r="F4041" s="380"/>
      <c r="G4041" s="380"/>
      <c r="H4041" s="379"/>
      <c r="I4041" s="126">
        <f>Table3[[#This Row],[No. Siri Pen]]</f>
        <v>0</v>
      </c>
      <c r="J4041" s="207">
        <f>Table3[[#This Row],[Kos (RM)]]</f>
        <v>0</v>
      </c>
      <c r="K4041" s="127">
        <f>VLOOKUP(I4041,LBA!AJ:AK,2,0)</f>
        <v>0</v>
      </c>
    </row>
    <row r="4042" spans="1:11" s="124" customFormat="1" ht="15">
      <c r="A4042" s="380"/>
      <c r="B4042" s="380"/>
      <c r="C4042" s="380"/>
      <c r="D4042" s="380"/>
      <c r="E4042" s="381"/>
      <c r="F4042" s="380"/>
      <c r="G4042" s="380"/>
      <c r="H4042" s="379"/>
      <c r="I4042" s="126">
        <f>Table3[[#This Row],[No. Siri Pen]]</f>
        <v>0</v>
      </c>
      <c r="J4042" s="207">
        <f>Table3[[#This Row],[Kos (RM)]]</f>
        <v>0</v>
      </c>
      <c r="K4042" s="127">
        <f>VLOOKUP(I4042,LBA!AJ:AK,2,0)</f>
        <v>0</v>
      </c>
    </row>
    <row r="4043" spans="1:11" s="124" customFormat="1" ht="15">
      <c r="A4043" s="380"/>
      <c r="B4043" s="380"/>
      <c r="C4043" s="380"/>
      <c r="D4043" s="380"/>
      <c r="E4043" s="381"/>
      <c r="F4043" s="380"/>
      <c r="G4043" s="380"/>
      <c r="H4043" s="379"/>
      <c r="I4043" s="126">
        <f>Table3[[#This Row],[No. Siri Pen]]</f>
        <v>0</v>
      </c>
      <c r="J4043" s="207">
        <f>Table3[[#This Row],[Kos (RM)]]</f>
        <v>0</v>
      </c>
      <c r="K4043" s="127">
        <f>VLOOKUP(I4043,LBA!AJ:AK,2,0)</f>
        <v>0</v>
      </c>
    </row>
    <row r="4044" spans="1:11" s="124" customFormat="1" ht="15">
      <c r="A4044" s="380"/>
      <c r="B4044" s="380"/>
      <c r="C4044" s="380"/>
      <c r="D4044" s="380"/>
      <c r="E4044" s="381"/>
      <c r="F4044" s="380"/>
      <c r="G4044" s="380"/>
      <c r="H4044" s="379"/>
      <c r="I4044" s="126">
        <f>Table3[[#This Row],[No. Siri Pen]]</f>
        <v>0</v>
      </c>
      <c r="J4044" s="207">
        <f>Table3[[#This Row],[Kos (RM)]]</f>
        <v>0</v>
      </c>
      <c r="K4044" s="127">
        <f>VLOOKUP(I4044,LBA!AJ:AK,2,0)</f>
        <v>0</v>
      </c>
    </row>
    <row r="4045" spans="1:11" s="124" customFormat="1" ht="15">
      <c r="A4045" s="380"/>
      <c r="B4045" s="380"/>
      <c r="C4045" s="380"/>
      <c r="D4045" s="380"/>
      <c r="E4045" s="381"/>
      <c r="F4045" s="380"/>
      <c r="G4045" s="380"/>
      <c r="H4045" s="379"/>
      <c r="I4045" s="126">
        <f>Table3[[#This Row],[No. Siri Pen]]</f>
        <v>0</v>
      </c>
      <c r="J4045" s="207">
        <f>Table3[[#This Row],[Kos (RM)]]</f>
        <v>0</v>
      </c>
      <c r="K4045" s="127">
        <f>VLOOKUP(I4045,LBA!AJ:AK,2,0)</f>
        <v>0</v>
      </c>
    </row>
    <row r="4046" spans="1:11" s="124" customFormat="1" ht="15">
      <c r="A4046" s="380"/>
      <c r="B4046" s="380"/>
      <c r="C4046" s="380"/>
      <c r="D4046" s="380"/>
      <c r="E4046" s="381"/>
      <c r="F4046" s="380"/>
      <c r="G4046" s="380"/>
      <c r="H4046" s="379"/>
      <c r="I4046" s="126">
        <f>Table3[[#This Row],[No. Siri Pen]]</f>
        <v>0</v>
      </c>
      <c r="J4046" s="207">
        <f>Table3[[#This Row],[Kos (RM)]]</f>
        <v>0</v>
      </c>
      <c r="K4046" s="127">
        <f>VLOOKUP(I4046,LBA!AJ:AK,2,0)</f>
        <v>0</v>
      </c>
    </row>
    <row r="4047" spans="1:11" s="124" customFormat="1" ht="15">
      <c r="A4047" s="380"/>
      <c r="B4047" s="380"/>
      <c r="C4047" s="380"/>
      <c r="D4047" s="380"/>
      <c r="E4047" s="381"/>
      <c r="F4047" s="380"/>
      <c r="G4047" s="380"/>
      <c r="H4047" s="379"/>
      <c r="I4047" s="126">
        <f>Table3[[#This Row],[No. Siri Pen]]</f>
        <v>0</v>
      </c>
      <c r="J4047" s="207">
        <f>Table3[[#This Row],[Kos (RM)]]</f>
        <v>0</v>
      </c>
      <c r="K4047" s="127">
        <f>VLOOKUP(I4047,LBA!AJ:AK,2,0)</f>
        <v>0</v>
      </c>
    </row>
    <row r="4048" spans="1:11" s="124" customFormat="1" ht="15">
      <c r="A4048" s="380"/>
      <c r="B4048" s="380"/>
      <c r="C4048" s="380"/>
      <c r="D4048" s="380"/>
      <c r="E4048" s="381"/>
      <c r="F4048" s="380"/>
      <c r="G4048" s="380"/>
      <c r="H4048" s="379"/>
      <c r="I4048" s="126">
        <f>Table3[[#This Row],[No. Siri Pen]]</f>
        <v>0</v>
      </c>
      <c r="J4048" s="207">
        <f>Table3[[#This Row],[Kos (RM)]]</f>
        <v>0</v>
      </c>
      <c r="K4048" s="127">
        <f>VLOOKUP(I4048,LBA!AJ:AK,2,0)</f>
        <v>0</v>
      </c>
    </row>
    <row r="4049" spans="1:11" s="124" customFormat="1" ht="15">
      <c r="A4049" s="380"/>
      <c r="B4049" s="380"/>
      <c r="C4049" s="380"/>
      <c r="D4049" s="380"/>
      <c r="E4049" s="381"/>
      <c r="F4049" s="380"/>
      <c r="G4049" s="380"/>
      <c r="H4049" s="379"/>
      <c r="I4049" s="126">
        <f>Table3[[#This Row],[No. Siri Pen]]</f>
        <v>0</v>
      </c>
      <c r="J4049" s="207">
        <f>Table3[[#This Row],[Kos (RM)]]</f>
        <v>0</v>
      </c>
      <c r="K4049" s="127">
        <f>VLOOKUP(I4049,LBA!AJ:AK,2,0)</f>
        <v>0</v>
      </c>
    </row>
    <row r="4050" spans="1:11" s="124" customFormat="1" ht="15">
      <c r="A4050" s="380"/>
      <c r="B4050" s="380"/>
      <c r="C4050" s="380"/>
      <c r="D4050" s="380"/>
      <c r="E4050" s="381"/>
      <c r="F4050" s="380"/>
      <c r="G4050" s="380"/>
      <c r="H4050" s="379"/>
      <c r="I4050" s="126">
        <f>Table3[[#This Row],[No. Siri Pen]]</f>
        <v>0</v>
      </c>
      <c r="J4050" s="207">
        <f>Table3[[#This Row],[Kos (RM)]]</f>
        <v>0</v>
      </c>
      <c r="K4050" s="127">
        <f>VLOOKUP(I4050,LBA!AJ:AK,2,0)</f>
        <v>0</v>
      </c>
    </row>
    <row r="4051" spans="1:11" s="124" customFormat="1" ht="15">
      <c r="A4051" s="380"/>
      <c r="B4051" s="380"/>
      <c r="C4051" s="380"/>
      <c r="D4051" s="380"/>
      <c r="E4051" s="381"/>
      <c r="F4051" s="380"/>
      <c r="G4051" s="380"/>
      <c r="H4051" s="379"/>
      <c r="I4051" s="126">
        <f>Table3[[#This Row],[No. Siri Pen]]</f>
        <v>0</v>
      </c>
      <c r="J4051" s="207">
        <f>Table3[[#This Row],[Kos (RM)]]</f>
        <v>0</v>
      </c>
      <c r="K4051" s="127">
        <f>VLOOKUP(I4051,LBA!AJ:AK,2,0)</f>
        <v>0</v>
      </c>
    </row>
    <row r="4052" spans="1:11" s="124" customFormat="1" ht="15">
      <c r="A4052" s="380"/>
      <c r="B4052" s="380"/>
      <c r="C4052" s="380"/>
      <c r="D4052" s="380"/>
      <c r="E4052" s="381"/>
      <c r="F4052" s="380"/>
      <c r="G4052" s="380"/>
      <c r="H4052" s="379"/>
      <c r="I4052" s="126">
        <f>Table3[[#This Row],[No. Siri Pen]]</f>
        <v>0</v>
      </c>
      <c r="J4052" s="207">
        <f>Table3[[#This Row],[Kos (RM)]]</f>
        <v>0</v>
      </c>
      <c r="K4052" s="127">
        <f>VLOOKUP(I4052,LBA!AJ:AK,2,0)</f>
        <v>0</v>
      </c>
    </row>
    <row r="4053" spans="1:11" s="124" customFormat="1" ht="15">
      <c r="A4053" s="380"/>
      <c r="B4053" s="380"/>
      <c r="C4053" s="380"/>
      <c r="D4053" s="380"/>
      <c r="E4053" s="381"/>
      <c r="F4053" s="380"/>
      <c r="G4053" s="380"/>
      <c r="H4053" s="379"/>
      <c r="I4053" s="126">
        <f>Table3[[#This Row],[No. Siri Pen]]</f>
        <v>0</v>
      </c>
      <c r="J4053" s="207">
        <f>Table3[[#This Row],[Kos (RM)]]</f>
        <v>0</v>
      </c>
      <c r="K4053" s="127">
        <f>VLOOKUP(I4053,LBA!AJ:AK,2,0)</f>
        <v>0</v>
      </c>
    </row>
    <row r="4054" spans="1:11" s="124" customFormat="1" ht="15">
      <c r="A4054" s="380"/>
      <c r="B4054" s="380"/>
      <c r="C4054" s="380"/>
      <c r="D4054" s="380"/>
      <c r="E4054" s="381"/>
      <c r="F4054" s="380"/>
      <c r="G4054" s="380"/>
      <c r="H4054" s="379"/>
      <c r="I4054" s="126">
        <f>Table3[[#This Row],[No. Siri Pen]]</f>
        <v>0</v>
      </c>
      <c r="J4054" s="207">
        <f>Table3[[#This Row],[Kos (RM)]]</f>
        <v>0</v>
      </c>
      <c r="K4054" s="127">
        <f>VLOOKUP(I4054,LBA!AJ:AK,2,0)</f>
        <v>0</v>
      </c>
    </row>
    <row r="4055" spans="1:11" s="124" customFormat="1" ht="15">
      <c r="A4055" s="380"/>
      <c r="B4055" s="380"/>
      <c r="C4055" s="380"/>
      <c r="D4055" s="380"/>
      <c r="E4055" s="381"/>
      <c r="F4055" s="380"/>
      <c r="G4055" s="380"/>
      <c r="H4055" s="379"/>
      <c r="I4055" s="126">
        <f>Table3[[#This Row],[No. Siri Pen]]</f>
        <v>0</v>
      </c>
      <c r="J4055" s="207">
        <f>Table3[[#This Row],[Kos (RM)]]</f>
        <v>0</v>
      </c>
      <c r="K4055" s="127">
        <f>VLOOKUP(I4055,LBA!AJ:AK,2,0)</f>
        <v>0</v>
      </c>
    </row>
    <row r="4056" spans="1:11" s="124" customFormat="1" ht="15">
      <c r="A4056" s="380"/>
      <c r="B4056" s="380"/>
      <c r="C4056" s="380"/>
      <c r="D4056" s="380"/>
      <c r="E4056" s="381"/>
      <c r="F4056" s="380"/>
      <c r="G4056" s="380"/>
      <c r="H4056" s="379"/>
      <c r="I4056" s="126">
        <f>Table3[[#This Row],[No. Siri Pen]]</f>
        <v>0</v>
      </c>
      <c r="J4056" s="207">
        <f>Table3[[#This Row],[Kos (RM)]]</f>
        <v>0</v>
      </c>
      <c r="K4056" s="127">
        <f>VLOOKUP(I4056,LBA!AJ:AK,2,0)</f>
        <v>0</v>
      </c>
    </row>
    <row r="4057" spans="1:11" s="124" customFormat="1" ht="15">
      <c r="A4057" s="380"/>
      <c r="B4057" s="380"/>
      <c r="C4057" s="380"/>
      <c r="D4057" s="380"/>
      <c r="E4057" s="381"/>
      <c r="F4057" s="380"/>
      <c r="G4057" s="380"/>
      <c r="H4057" s="379"/>
      <c r="I4057" s="126">
        <f>Table3[[#This Row],[No. Siri Pen]]</f>
        <v>0</v>
      </c>
      <c r="J4057" s="207">
        <f>Table3[[#This Row],[Kos (RM)]]</f>
        <v>0</v>
      </c>
      <c r="K4057" s="127">
        <f>VLOOKUP(I4057,LBA!AJ:AK,2,0)</f>
        <v>0</v>
      </c>
    </row>
    <row r="4058" spans="1:11" s="124" customFormat="1" ht="15">
      <c r="A4058" s="380"/>
      <c r="B4058" s="380"/>
      <c r="C4058" s="380"/>
      <c r="D4058" s="380"/>
      <c r="E4058" s="381"/>
      <c r="F4058" s="380"/>
      <c r="G4058" s="380"/>
      <c r="H4058" s="379"/>
      <c r="I4058" s="126">
        <f>Table3[[#This Row],[No. Siri Pen]]</f>
        <v>0</v>
      </c>
      <c r="J4058" s="207">
        <f>Table3[[#This Row],[Kos (RM)]]</f>
        <v>0</v>
      </c>
      <c r="K4058" s="127">
        <f>VLOOKUP(I4058,LBA!AJ:AK,2,0)</f>
        <v>0</v>
      </c>
    </row>
    <row r="4059" spans="1:11" s="124" customFormat="1" ht="15">
      <c r="A4059" s="380"/>
      <c r="B4059" s="380"/>
      <c r="C4059" s="380"/>
      <c r="D4059" s="380"/>
      <c r="E4059" s="381"/>
      <c r="F4059" s="380"/>
      <c r="G4059" s="380"/>
      <c r="H4059" s="379"/>
      <c r="I4059" s="126">
        <f>Table3[[#This Row],[No. Siri Pen]]</f>
        <v>0</v>
      </c>
      <c r="J4059" s="207">
        <f>Table3[[#This Row],[Kos (RM)]]</f>
        <v>0</v>
      </c>
      <c r="K4059" s="127">
        <f>VLOOKUP(I4059,LBA!AJ:AK,2,0)</f>
        <v>0</v>
      </c>
    </row>
    <row r="4060" spans="1:11" s="124" customFormat="1" ht="15">
      <c r="A4060" s="380"/>
      <c r="B4060" s="380"/>
      <c r="C4060" s="380"/>
      <c r="D4060" s="380"/>
      <c r="E4060" s="381"/>
      <c r="F4060" s="380"/>
      <c r="G4060" s="380"/>
      <c r="H4060" s="379"/>
      <c r="I4060" s="126">
        <f>Table3[[#This Row],[No. Siri Pen]]</f>
        <v>0</v>
      </c>
      <c r="J4060" s="207">
        <f>Table3[[#This Row],[Kos (RM)]]</f>
        <v>0</v>
      </c>
      <c r="K4060" s="127">
        <f>VLOOKUP(I4060,LBA!AJ:AK,2,0)</f>
        <v>0</v>
      </c>
    </row>
    <row r="4061" spans="1:11" s="124" customFormat="1" ht="15">
      <c r="A4061" s="380"/>
      <c r="B4061" s="380"/>
      <c r="C4061" s="380"/>
      <c r="D4061" s="380"/>
      <c r="E4061" s="381"/>
      <c r="F4061" s="380"/>
      <c r="G4061" s="380"/>
      <c r="H4061" s="379"/>
      <c r="I4061" s="126">
        <f>Table3[[#This Row],[No. Siri Pen]]</f>
        <v>0</v>
      </c>
      <c r="J4061" s="207">
        <f>Table3[[#This Row],[Kos (RM)]]</f>
        <v>0</v>
      </c>
      <c r="K4061" s="127">
        <f>VLOOKUP(I4061,LBA!AJ:AK,2,0)</f>
        <v>0</v>
      </c>
    </row>
    <row r="4062" spans="1:11" s="124" customFormat="1" ht="15">
      <c r="A4062" s="380"/>
      <c r="B4062" s="380"/>
      <c r="C4062" s="380"/>
      <c r="D4062" s="380"/>
      <c r="E4062" s="381"/>
      <c r="F4062" s="380"/>
      <c r="G4062" s="380"/>
      <c r="H4062" s="379"/>
      <c r="I4062" s="126">
        <f>Table3[[#This Row],[No. Siri Pen]]</f>
        <v>0</v>
      </c>
      <c r="J4062" s="207">
        <f>Table3[[#This Row],[Kos (RM)]]</f>
        <v>0</v>
      </c>
      <c r="K4062" s="127">
        <f>VLOOKUP(I4062,LBA!AJ:AK,2,0)</f>
        <v>0</v>
      </c>
    </row>
    <row r="4063" spans="1:11" s="124" customFormat="1" ht="15">
      <c r="A4063" s="380"/>
      <c r="B4063" s="380"/>
      <c r="C4063" s="380"/>
      <c r="D4063" s="380"/>
      <c r="E4063" s="381"/>
      <c r="F4063" s="380"/>
      <c r="G4063" s="380"/>
      <c r="H4063" s="379"/>
      <c r="I4063" s="126">
        <f>Table3[[#This Row],[No. Siri Pen]]</f>
        <v>0</v>
      </c>
      <c r="J4063" s="207">
        <f>Table3[[#This Row],[Kos (RM)]]</f>
        <v>0</v>
      </c>
      <c r="K4063" s="127">
        <f>VLOOKUP(I4063,LBA!AJ:AK,2,0)</f>
        <v>0</v>
      </c>
    </row>
    <row r="4064" spans="1:11" s="124" customFormat="1" ht="15">
      <c r="A4064" s="380"/>
      <c r="B4064" s="380"/>
      <c r="C4064" s="380"/>
      <c r="D4064" s="380"/>
      <c r="E4064" s="381"/>
      <c r="F4064" s="380"/>
      <c r="G4064" s="380"/>
      <c r="H4064" s="379"/>
      <c r="I4064" s="126">
        <f>Table3[[#This Row],[No. Siri Pen]]</f>
        <v>0</v>
      </c>
      <c r="J4064" s="207">
        <f>Table3[[#This Row],[Kos (RM)]]</f>
        <v>0</v>
      </c>
      <c r="K4064" s="127">
        <f>VLOOKUP(I4064,LBA!AJ:AK,2,0)</f>
        <v>0</v>
      </c>
    </row>
    <row r="4065" spans="1:11" s="124" customFormat="1" ht="15">
      <c r="A4065" s="380"/>
      <c r="B4065" s="380"/>
      <c r="C4065" s="380"/>
      <c r="D4065" s="380"/>
      <c r="E4065" s="381"/>
      <c r="F4065" s="380"/>
      <c r="G4065" s="380"/>
      <c r="H4065" s="379"/>
      <c r="I4065" s="126">
        <f>Table3[[#This Row],[No. Siri Pen]]</f>
        <v>0</v>
      </c>
      <c r="J4065" s="207">
        <f>Table3[[#This Row],[Kos (RM)]]</f>
        <v>0</v>
      </c>
      <c r="K4065" s="127">
        <f>VLOOKUP(I4065,LBA!AJ:AK,2,0)</f>
        <v>0</v>
      </c>
    </row>
    <row r="4066" spans="1:11" s="124" customFormat="1" ht="15">
      <c r="A4066" s="380"/>
      <c r="B4066" s="380"/>
      <c r="C4066" s="380"/>
      <c r="D4066" s="380"/>
      <c r="E4066" s="381"/>
      <c r="F4066" s="380"/>
      <c r="G4066" s="380"/>
      <c r="H4066" s="379"/>
      <c r="I4066" s="126">
        <f>Table3[[#This Row],[No. Siri Pen]]</f>
        <v>0</v>
      </c>
      <c r="J4066" s="207">
        <f>Table3[[#This Row],[Kos (RM)]]</f>
        <v>0</v>
      </c>
      <c r="K4066" s="127">
        <f>VLOOKUP(I4066,LBA!AJ:AK,2,0)</f>
        <v>0</v>
      </c>
    </row>
    <row r="4067" spans="1:11" s="124" customFormat="1" ht="15">
      <c r="A4067" s="380"/>
      <c r="B4067" s="380"/>
      <c r="C4067" s="380"/>
      <c r="D4067" s="380"/>
      <c r="E4067" s="381"/>
      <c r="F4067" s="380"/>
      <c r="G4067" s="380"/>
      <c r="H4067" s="379"/>
      <c r="I4067" s="126">
        <f>Table3[[#This Row],[No. Siri Pen]]</f>
        <v>0</v>
      </c>
      <c r="J4067" s="207">
        <f>Table3[[#This Row],[Kos (RM)]]</f>
        <v>0</v>
      </c>
      <c r="K4067" s="127">
        <f>VLOOKUP(I4067,LBA!AJ:AK,2,0)</f>
        <v>0</v>
      </c>
    </row>
    <row r="4068" spans="1:11" s="124" customFormat="1" ht="15">
      <c r="A4068" s="380"/>
      <c r="B4068" s="380"/>
      <c r="C4068" s="380"/>
      <c r="D4068" s="380"/>
      <c r="E4068" s="381"/>
      <c r="F4068" s="380"/>
      <c r="G4068" s="380"/>
      <c r="H4068" s="379"/>
      <c r="I4068" s="126">
        <f>Table3[[#This Row],[No. Siri Pen]]</f>
        <v>0</v>
      </c>
      <c r="J4068" s="207">
        <f>Table3[[#This Row],[Kos (RM)]]</f>
        <v>0</v>
      </c>
      <c r="K4068" s="127">
        <f>VLOOKUP(I4068,LBA!AJ:AK,2,0)</f>
        <v>0</v>
      </c>
    </row>
    <row r="4069" spans="1:11" s="124" customFormat="1" ht="15">
      <c r="A4069" s="380"/>
      <c r="B4069" s="380"/>
      <c r="C4069" s="380"/>
      <c r="D4069" s="380"/>
      <c r="E4069" s="381"/>
      <c r="F4069" s="380"/>
      <c r="G4069" s="380"/>
      <c r="H4069" s="379"/>
      <c r="I4069" s="126">
        <f>Table3[[#This Row],[No. Siri Pen]]</f>
        <v>0</v>
      </c>
      <c r="J4069" s="207">
        <f>Table3[[#This Row],[Kos (RM)]]</f>
        <v>0</v>
      </c>
      <c r="K4069" s="127">
        <f>VLOOKUP(I4069,LBA!AJ:AK,2,0)</f>
        <v>0</v>
      </c>
    </row>
    <row r="4070" spans="1:11" s="124" customFormat="1" ht="15">
      <c r="A4070" s="380"/>
      <c r="B4070" s="380"/>
      <c r="C4070" s="380"/>
      <c r="D4070" s="380"/>
      <c r="E4070" s="381"/>
      <c r="F4070" s="380"/>
      <c r="G4070" s="380"/>
      <c r="H4070" s="379"/>
      <c r="I4070" s="126">
        <f>Table3[[#This Row],[No. Siri Pen]]</f>
        <v>0</v>
      </c>
      <c r="J4070" s="207">
        <f>Table3[[#This Row],[Kos (RM)]]</f>
        <v>0</v>
      </c>
      <c r="K4070" s="127">
        <f>VLOOKUP(I4070,LBA!AJ:AK,2,0)</f>
        <v>0</v>
      </c>
    </row>
    <row r="4071" spans="1:11" s="124" customFormat="1" ht="15">
      <c r="A4071" s="380"/>
      <c r="B4071" s="380"/>
      <c r="C4071" s="380"/>
      <c r="D4071" s="380"/>
      <c r="E4071" s="381"/>
      <c r="F4071" s="380"/>
      <c r="G4071" s="380"/>
      <c r="H4071" s="379"/>
      <c r="I4071" s="126">
        <f>Table3[[#This Row],[No. Siri Pen]]</f>
        <v>0</v>
      </c>
      <c r="J4071" s="207">
        <f>Table3[[#This Row],[Kos (RM)]]</f>
        <v>0</v>
      </c>
      <c r="K4071" s="127">
        <f>VLOOKUP(I4071,LBA!AJ:AK,2,0)</f>
        <v>0</v>
      </c>
    </row>
    <row r="4072" spans="1:11" s="124" customFormat="1" ht="15">
      <c r="A4072" s="380"/>
      <c r="B4072" s="380"/>
      <c r="C4072" s="380"/>
      <c r="D4072" s="380"/>
      <c r="E4072" s="381"/>
      <c r="F4072" s="380"/>
      <c r="G4072" s="380"/>
      <c r="H4072" s="379"/>
      <c r="I4072" s="126">
        <f>Table3[[#This Row],[No. Siri Pen]]</f>
        <v>0</v>
      </c>
      <c r="J4072" s="207">
        <f>Table3[[#This Row],[Kos (RM)]]</f>
        <v>0</v>
      </c>
      <c r="K4072" s="127">
        <f>VLOOKUP(I4072,LBA!AJ:AK,2,0)</f>
        <v>0</v>
      </c>
    </row>
    <row r="4073" spans="1:11" s="124" customFormat="1" ht="15">
      <c r="A4073" s="380"/>
      <c r="B4073" s="380"/>
      <c r="C4073" s="380"/>
      <c r="D4073" s="380"/>
      <c r="E4073" s="381"/>
      <c r="F4073" s="380"/>
      <c r="G4073" s="380"/>
      <c r="H4073" s="379"/>
      <c r="I4073" s="126">
        <f>Table3[[#This Row],[No. Siri Pen]]</f>
        <v>0</v>
      </c>
      <c r="J4073" s="207">
        <f>Table3[[#This Row],[Kos (RM)]]</f>
        <v>0</v>
      </c>
      <c r="K4073" s="127">
        <f>VLOOKUP(I4073,LBA!AJ:AK,2,0)</f>
        <v>0</v>
      </c>
    </row>
    <row r="4074" spans="1:11" s="124" customFormat="1" ht="15">
      <c r="A4074" s="380"/>
      <c r="B4074" s="380"/>
      <c r="C4074" s="380"/>
      <c r="D4074" s="380"/>
      <c r="E4074" s="381"/>
      <c r="F4074" s="380"/>
      <c r="G4074" s="380"/>
      <c r="H4074" s="379"/>
      <c r="I4074" s="126">
        <f>Table3[[#This Row],[No. Siri Pen]]</f>
        <v>0</v>
      </c>
      <c r="J4074" s="207">
        <f>Table3[[#This Row],[Kos (RM)]]</f>
        <v>0</v>
      </c>
      <c r="K4074" s="127">
        <f>VLOOKUP(I4074,LBA!AJ:AK,2,0)</f>
        <v>0</v>
      </c>
    </row>
    <row r="4075" spans="1:11" s="124" customFormat="1" ht="15">
      <c r="A4075" s="380"/>
      <c r="B4075" s="380"/>
      <c r="C4075" s="380"/>
      <c r="D4075" s="380"/>
      <c r="E4075" s="381"/>
      <c r="F4075" s="380"/>
      <c r="G4075" s="380"/>
      <c r="H4075" s="379"/>
      <c r="I4075" s="126">
        <f>Table3[[#This Row],[No. Siri Pen]]</f>
        <v>0</v>
      </c>
      <c r="J4075" s="207">
        <f>Table3[[#This Row],[Kos (RM)]]</f>
        <v>0</v>
      </c>
      <c r="K4075" s="127">
        <f>VLOOKUP(I4075,LBA!AJ:AK,2,0)</f>
        <v>0</v>
      </c>
    </row>
    <row r="4076" spans="1:11" s="124" customFormat="1" ht="15">
      <c r="A4076" s="380"/>
      <c r="B4076" s="380"/>
      <c r="C4076" s="380"/>
      <c r="D4076" s="380"/>
      <c r="E4076" s="381"/>
      <c r="F4076" s="380"/>
      <c r="G4076" s="380"/>
      <c r="H4076" s="379"/>
      <c r="I4076" s="126">
        <f>Table3[[#This Row],[No. Siri Pen]]</f>
        <v>0</v>
      </c>
      <c r="J4076" s="207">
        <f>Table3[[#This Row],[Kos (RM)]]</f>
        <v>0</v>
      </c>
      <c r="K4076" s="127">
        <f>VLOOKUP(I4076,LBA!AJ:AK,2,0)</f>
        <v>0</v>
      </c>
    </row>
    <row r="4077" spans="1:11" s="124" customFormat="1" ht="15">
      <c r="A4077" s="380"/>
      <c r="B4077" s="380"/>
      <c r="C4077" s="380"/>
      <c r="D4077" s="380"/>
      <c r="E4077" s="381"/>
      <c r="F4077" s="380"/>
      <c r="G4077" s="380"/>
      <c r="H4077" s="379"/>
      <c r="I4077" s="126">
        <f>Table3[[#This Row],[No. Siri Pen]]</f>
        <v>0</v>
      </c>
      <c r="J4077" s="207">
        <f>Table3[[#This Row],[Kos (RM)]]</f>
        <v>0</v>
      </c>
      <c r="K4077" s="127">
        <f>VLOOKUP(I4077,LBA!AJ:AK,2,0)</f>
        <v>0</v>
      </c>
    </row>
    <row r="4078" spans="1:11" s="124" customFormat="1" ht="15">
      <c r="A4078" s="380"/>
      <c r="B4078" s="380"/>
      <c r="C4078" s="380"/>
      <c r="D4078" s="380"/>
      <c r="E4078" s="381"/>
      <c r="F4078" s="380"/>
      <c r="G4078" s="380"/>
      <c r="H4078" s="379"/>
      <c r="I4078" s="126">
        <f>Table3[[#This Row],[No. Siri Pen]]</f>
        <v>0</v>
      </c>
      <c r="J4078" s="207">
        <f>Table3[[#This Row],[Kos (RM)]]</f>
        <v>0</v>
      </c>
      <c r="K4078" s="127">
        <f>VLOOKUP(I4078,LBA!AJ:AK,2,0)</f>
        <v>0</v>
      </c>
    </row>
    <row r="4079" spans="1:11" s="124" customFormat="1" ht="15">
      <c r="A4079" s="380"/>
      <c r="B4079" s="380"/>
      <c r="C4079" s="380"/>
      <c r="D4079" s="380"/>
      <c r="E4079" s="381"/>
      <c r="F4079" s="380"/>
      <c r="G4079" s="380"/>
      <c r="H4079" s="379"/>
      <c r="I4079" s="126">
        <f>Table3[[#This Row],[No. Siri Pen]]</f>
        <v>0</v>
      </c>
      <c r="J4079" s="207">
        <f>Table3[[#This Row],[Kos (RM)]]</f>
        <v>0</v>
      </c>
      <c r="K4079" s="127">
        <f>VLOOKUP(I4079,LBA!AJ:AK,2,0)</f>
        <v>0</v>
      </c>
    </row>
    <row r="4080" spans="1:11" s="124" customFormat="1" ht="15">
      <c r="A4080" s="380"/>
      <c r="B4080" s="380"/>
      <c r="C4080" s="380"/>
      <c r="D4080" s="380"/>
      <c r="E4080" s="381"/>
      <c r="F4080" s="380"/>
      <c r="G4080" s="380"/>
      <c r="H4080" s="379"/>
      <c r="I4080" s="126">
        <f>Table3[[#This Row],[No. Siri Pen]]</f>
        <v>0</v>
      </c>
      <c r="J4080" s="207">
        <f>Table3[[#This Row],[Kos (RM)]]</f>
        <v>0</v>
      </c>
      <c r="K4080" s="127">
        <f>VLOOKUP(I4080,LBA!AJ:AK,2,0)</f>
        <v>0</v>
      </c>
    </row>
    <row r="4081" spans="1:11" s="124" customFormat="1" ht="15">
      <c r="A4081" s="380"/>
      <c r="B4081" s="380"/>
      <c r="C4081" s="380"/>
      <c r="D4081" s="380"/>
      <c r="E4081" s="381"/>
      <c r="F4081" s="380"/>
      <c r="G4081" s="380"/>
      <c r="H4081" s="379"/>
      <c r="I4081" s="126">
        <f>Table3[[#This Row],[No. Siri Pen]]</f>
        <v>0</v>
      </c>
      <c r="J4081" s="207">
        <f>Table3[[#This Row],[Kos (RM)]]</f>
        <v>0</v>
      </c>
      <c r="K4081" s="127">
        <f>VLOOKUP(I4081,LBA!AJ:AK,2,0)</f>
        <v>0</v>
      </c>
    </row>
    <row r="4082" spans="1:11" s="124" customFormat="1" ht="15">
      <c r="A4082" s="380"/>
      <c r="B4082" s="380"/>
      <c r="C4082" s="380"/>
      <c r="D4082" s="380"/>
      <c r="E4082" s="381"/>
      <c r="F4082" s="380"/>
      <c r="G4082" s="380"/>
      <c r="H4082" s="379"/>
      <c r="I4082" s="126">
        <f>Table3[[#This Row],[No. Siri Pen]]</f>
        <v>0</v>
      </c>
      <c r="J4082" s="207">
        <f>Table3[[#This Row],[Kos (RM)]]</f>
        <v>0</v>
      </c>
      <c r="K4082" s="127">
        <f>VLOOKUP(I4082,LBA!AJ:AK,2,0)</f>
        <v>0</v>
      </c>
    </row>
    <row r="4083" spans="1:11" s="124" customFormat="1" ht="15">
      <c r="A4083" s="380"/>
      <c r="B4083" s="380"/>
      <c r="C4083" s="380"/>
      <c r="D4083" s="380"/>
      <c r="E4083" s="381"/>
      <c r="F4083" s="380"/>
      <c r="G4083" s="380"/>
      <c r="H4083" s="379"/>
      <c r="I4083" s="126">
        <f>Table3[[#This Row],[No. Siri Pen]]</f>
        <v>0</v>
      </c>
      <c r="J4083" s="207">
        <f>Table3[[#This Row],[Kos (RM)]]</f>
        <v>0</v>
      </c>
      <c r="K4083" s="127">
        <f>VLOOKUP(I4083,LBA!AJ:AK,2,0)</f>
        <v>0</v>
      </c>
    </row>
    <row r="4084" spans="1:11" s="124" customFormat="1" ht="15">
      <c r="A4084" s="380"/>
      <c r="B4084" s="380"/>
      <c r="C4084" s="380"/>
      <c r="D4084" s="380"/>
      <c r="E4084" s="381"/>
      <c r="F4084" s="380"/>
      <c r="G4084" s="380"/>
      <c r="H4084" s="379"/>
      <c r="I4084" s="126">
        <f>Table3[[#This Row],[No. Siri Pen]]</f>
        <v>0</v>
      </c>
      <c r="J4084" s="207">
        <f>Table3[[#This Row],[Kos (RM)]]</f>
        <v>0</v>
      </c>
      <c r="K4084" s="127">
        <f>VLOOKUP(I4084,LBA!AJ:AK,2,0)</f>
        <v>0</v>
      </c>
    </row>
    <row r="4085" spans="1:11" s="124" customFormat="1" ht="15">
      <c r="A4085" s="380"/>
      <c r="B4085" s="380"/>
      <c r="C4085" s="380"/>
      <c r="D4085" s="380"/>
      <c r="E4085" s="381"/>
      <c r="F4085" s="380"/>
      <c r="G4085" s="380"/>
      <c r="H4085" s="379"/>
      <c r="I4085" s="126">
        <f>Table3[[#This Row],[No. Siri Pen]]</f>
        <v>0</v>
      </c>
      <c r="J4085" s="207">
        <f>Table3[[#This Row],[Kos (RM)]]</f>
        <v>0</v>
      </c>
      <c r="K4085" s="127">
        <f>VLOOKUP(I4085,LBA!AJ:AK,2,0)</f>
        <v>0</v>
      </c>
    </row>
    <row r="4086" spans="1:11" s="124" customFormat="1" ht="15">
      <c r="A4086" s="380"/>
      <c r="B4086" s="380"/>
      <c r="C4086" s="380"/>
      <c r="D4086" s="380"/>
      <c r="E4086" s="381"/>
      <c r="F4086" s="380"/>
      <c r="G4086" s="380"/>
      <c r="H4086" s="379"/>
      <c r="I4086" s="126">
        <f>Table3[[#This Row],[No. Siri Pen]]</f>
        <v>0</v>
      </c>
      <c r="J4086" s="207">
        <f>Table3[[#This Row],[Kos (RM)]]</f>
        <v>0</v>
      </c>
      <c r="K4086" s="127">
        <f>VLOOKUP(I4086,LBA!AJ:AK,2,0)</f>
        <v>0</v>
      </c>
    </row>
    <row r="4087" spans="1:11" s="124" customFormat="1" ht="15">
      <c r="A4087" s="380"/>
      <c r="B4087" s="380"/>
      <c r="C4087" s="380"/>
      <c r="D4087" s="380"/>
      <c r="E4087" s="381"/>
      <c r="F4087" s="380"/>
      <c r="G4087" s="380"/>
      <c r="H4087" s="379"/>
      <c r="I4087" s="126">
        <f>Table3[[#This Row],[No. Siri Pen]]</f>
        <v>0</v>
      </c>
      <c r="J4087" s="207">
        <f>Table3[[#This Row],[Kos (RM)]]</f>
        <v>0</v>
      </c>
      <c r="K4087" s="127">
        <f>VLOOKUP(I4087,LBA!AJ:AK,2,0)</f>
        <v>0</v>
      </c>
    </row>
    <row r="4088" spans="1:11" s="124" customFormat="1" ht="15">
      <c r="A4088" s="380"/>
      <c r="B4088" s="380"/>
      <c r="C4088" s="380"/>
      <c r="D4088" s="380"/>
      <c r="E4088" s="381"/>
      <c r="F4088" s="380"/>
      <c r="G4088" s="380"/>
      <c r="H4088" s="379"/>
      <c r="I4088" s="126">
        <f>Table3[[#This Row],[No. Siri Pen]]</f>
        <v>0</v>
      </c>
      <c r="J4088" s="207">
        <f>Table3[[#This Row],[Kos (RM)]]</f>
        <v>0</v>
      </c>
      <c r="K4088" s="127">
        <f>VLOOKUP(I4088,LBA!AJ:AK,2,0)</f>
        <v>0</v>
      </c>
    </row>
    <row r="4089" spans="1:11" s="124" customFormat="1" ht="15">
      <c r="A4089" s="380"/>
      <c r="B4089" s="380"/>
      <c r="C4089" s="380"/>
      <c r="D4089" s="380"/>
      <c r="E4089" s="381"/>
      <c r="F4089" s="380"/>
      <c r="G4089" s="380"/>
      <c r="H4089" s="379"/>
      <c r="I4089" s="126">
        <f>Table3[[#This Row],[No. Siri Pen]]</f>
        <v>0</v>
      </c>
      <c r="J4089" s="207">
        <f>Table3[[#This Row],[Kos (RM)]]</f>
        <v>0</v>
      </c>
      <c r="K4089" s="127">
        <f>VLOOKUP(I4089,LBA!AJ:AK,2,0)</f>
        <v>0</v>
      </c>
    </row>
    <row r="4090" spans="1:11" s="124" customFormat="1" ht="15">
      <c r="A4090" s="380"/>
      <c r="B4090" s="380"/>
      <c r="C4090" s="380"/>
      <c r="D4090" s="380"/>
      <c r="E4090" s="381"/>
      <c r="F4090" s="380"/>
      <c r="G4090" s="380"/>
      <c r="H4090" s="379"/>
      <c r="I4090" s="126">
        <f>Table3[[#This Row],[No. Siri Pen]]</f>
        <v>0</v>
      </c>
      <c r="J4090" s="207">
        <f>Table3[[#This Row],[Kos (RM)]]</f>
        <v>0</v>
      </c>
      <c r="K4090" s="127">
        <f>VLOOKUP(I4090,LBA!AJ:AK,2,0)</f>
        <v>0</v>
      </c>
    </row>
    <row r="4091" spans="1:11" s="124" customFormat="1" ht="15">
      <c r="A4091" s="380"/>
      <c r="B4091" s="380"/>
      <c r="C4091" s="380"/>
      <c r="D4091" s="380"/>
      <c r="E4091" s="381"/>
      <c r="F4091" s="380"/>
      <c r="G4091" s="380"/>
      <c r="H4091" s="379"/>
      <c r="I4091" s="126">
        <f>Table3[[#This Row],[No. Siri Pen]]</f>
        <v>0</v>
      </c>
      <c r="J4091" s="207">
        <f>Table3[[#This Row],[Kos (RM)]]</f>
        <v>0</v>
      </c>
      <c r="K4091" s="127">
        <f>VLOOKUP(I4091,LBA!AJ:AK,2,0)</f>
        <v>0</v>
      </c>
    </row>
    <row r="4092" spans="1:11" s="124" customFormat="1" ht="15">
      <c r="A4092" s="380"/>
      <c r="B4092" s="380"/>
      <c r="C4092" s="380"/>
      <c r="D4092" s="380"/>
      <c r="E4092" s="381"/>
      <c r="F4092" s="380"/>
      <c r="G4092" s="380"/>
      <c r="H4092" s="379"/>
      <c r="I4092" s="126">
        <f>Table3[[#This Row],[No. Siri Pen]]</f>
        <v>0</v>
      </c>
      <c r="J4092" s="207">
        <f>Table3[[#This Row],[Kos (RM)]]</f>
        <v>0</v>
      </c>
      <c r="K4092" s="127">
        <f>VLOOKUP(I4092,LBA!AJ:AK,2,0)</f>
        <v>0</v>
      </c>
    </row>
    <row r="4093" spans="1:11" s="124" customFormat="1" ht="15">
      <c r="A4093" s="380"/>
      <c r="B4093" s="380"/>
      <c r="C4093" s="380"/>
      <c r="D4093" s="380"/>
      <c r="E4093" s="381"/>
      <c r="F4093" s="380"/>
      <c r="G4093" s="380"/>
      <c r="H4093" s="379"/>
      <c r="I4093" s="126">
        <f>Table3[[#This Row],[No. Siri Pen]]</f>
        <v>0</v>
      </c>
      <c r="J4093" s="207">
        <f>Table3[[#This Row],[Kos (RM)]]</f>
        <v>0</v>
      </c>
      <c r="K4093" s="127">
        <f>VLOOKUP(I4093,LBA!AJ:AK,2,0)</f>
        <v>0</v>
      </c>
    </row>
    <row r="4094" spans="1:11" s="124" customFormat="1" ht="15">
      <c r="A4094" s="380"/>
      <c r="B4094" s="380"/>
      <c r="C4094" s="380"/>
      <c r="D4094" s="380"/>
      <c r="E4094" s="381"/>
      <c r="F4094" s="380"/>
      <c r="G4094" s="380"/>
      <c r="H4094" s="379"/>
      <c r="I4094" s="126">
        <f>Table3[[#This Row],[No. Siri Pen]]</f>
        <v>0</v>
      </c>
      <c r="J4094" s="207">
        <f>Table3[[#This Row],[Kos (RM)]]</f>
        <v>0</v>
      </c>
      <c r="K4094" s="127">
        <f>VLOOKUP(I4094,LBA!AJ:AK,2,0)</f>
        <v>0</v>
      </c>
    </row>
    <row r="4095" spans="1:11" s="124" customFormat="1" ht="15">
      <c r="A4095" s="380"/>
      <c r="B4095" s="380"/>
      <c r="C4095" s="380"/>
      <c r="D4095" s="380"/>
      <c r="E4095" s="381"/>
      <c r="F4095" s="380"/>
      <c r="G4095" s="380"/>
      <c r="H4095" s="379"/>
      <c r="I4095" s="126">
        <f>Table3[[#This Row],[No. Siri Pen]]</f>
        <v>0</v>
      </c>
      <c r="J4095" s="207">
        <f>Table3[[#This Row],[Kos (RM)]]</f>
        <v>0</v>
      </c>
      <c r="K4095" s="127">
        <f>VLOOKUP(I4095,LBA!AJ:AK,2,0)</f>
        <v>0</v>
      </c>
    </row>
    <row r="4096" spans="1:11" s="124" customFormat="1" ht="15">
      <c r="A4096" s="380"/>
      <c r="B4096" s="380"/>
      <c r="C4096" s="380"/>
      <c r="D4096" s="380"/>
      <c r="E4096" s="381"/>
      <c r="F4096" s="380"/>
      <c r="G4096" s="380"/>
      <c r="H4096" s="379"/>
      <c r="I4096" s="126">
        <f>Table3[[#This Row],[No. Siri Pen]]</f>
        <v>0</v>
      </c>
      <c r="J4096" s="207">
        <f>Table3[[#This Row],[Kos (RM)]]</f>
        <v>0</v>
      </c>
      <c r="K4096" s="127">
        <f>VLOOKUP(I4096,LBA!AJ:AK,2,0)</f>
        <v>0</v>
      </c>
    </row>
    <row r="4097" spans="1:11" s="124" customFormat="1" ht="15">
      <c r="A4097" s="380"/>
      <c r="B4097" s="380"/>
      <c r="C4097" s="380"/>
      <c r="D4097" s="380"/>
      <c r="E4097" s="381"/>
      <c r="F4097" s="380"/>
      <c r="G4097" s="380"/>
      <c r="H4097" s="379"/>
      <c r="I4097" s="126">
        <f>Table3[[#This Row],[No. Siri Pen]]</f>
        <v>0</v>
      </c>
      <c r="J4097" s="207">
        <f>Table3[[#This Row],[Kos (RM)]]</f>
        <v>0</v>
      </c>
      <c r="K4097" s="127">
        <f>VLOOKUP(I4097,LBA!AJ:AK,2,0)</f>
        <v>0</v>
      </c>
    </row>
    <row r="4098" spans="1:11" s="124" customFormat="1" ht="15">
      <c r="A4098" s="380"/>
      <c r="B4098" s="380"/>
      <c r="C4098" s="380"/>
      <c r="D4098" s="380"/>
      <c r="E4098" s="381"/>
      <c r="F4098" s="380"/>
      <c r="G4098" s="380"/>
      <c r="H4098" s="379"/>
      <c r="I4098" s="126">
        <f>Table3[[#This Row],[No. Siri Pen]]</f>
        <v>0</v>
      </c>
      <c r="J4098" s="207">
        <f>Table3[[#This Row],[Kos (RM)]]</f>
        <v>0</v>
      </c>
      <c r="K4098" s="127">
        <f>VLOOKUP(I4098,LBA!AJ:AK,2,0)</f>
        <v>0</v>
      </c>
    </row>
    <row r="4099" spans="1:11" s="124" customFormat="1" ht="15">
      <c r="A4099" s="380"/>
      <c r="B4099" s="380"/>
      <c r="C4099" s="380"/>
      <c r="D4099" s="380"/>
      <c r="E4099" s="381"/>
      <c r="F4099" s="380"/>
      <c r="G4099" s="380"/>
      <c r="H4099" s="379"/>
      <c r="I4099" s="126">
        <f>Table3[[#This Row],[No. Siri Pen]]</f>
        <v>0</v>
      </c>
      <c r="J4099" s="207">
        <f>Table3[[#This Row],[Kos (RM)]]</f>
        <v>0</v>
      </c>
      <c r="K4099" s="127">
        <f>VLOOKUP(I4099,LBA!AJ:AK,2,0)</f>
        <v>0</v>
      </c>
    </row>
    <row r="4100" spans="1:11" s="124" customFormat="1" ht="15">
      <c r="A4100" s="380"/>
      <c r="B4100" s="380"/>
      <c r="C4100" s="380"/>
      <c r="D4100" s="380"/>
      <c r="E4100" s="381"/>
      <c r="F4100" s="380"/>
      <c r="G4100" s="380"/>
      <c r="H4100" s="379"/>
      <c r="I4100" s="126">
        <f>Table3[[#This Row],[No. Siri Pen]]</f>
        <v>0</v>
      </c>
      <c r="J4100" s="207">
        <f>Table3[[#This Row],[Kos (RM)]]</f>
        <v>0</v>
      </c>
      <c r="K4100" s="127">
        <f>VLOOKUP(I4100,LBA!AJ:AK,2,0)</f>
        <v>0</v>
      </c>
    </row>
    <row r="4101" spans="1:11" s="124" customFormat="1" ht="15">
      <c r="A4101" s="380"/>
      <c r="B4101" s="380"/>
      <c r="C4101" s="380"/>
      <c r="D4101" s="380"/>
      <c r="E4101" s="381"/>
      <c r="F4101" s="380"/>
      <c r="G4101" s="380"/>
      <c r="H4101" s="379"/>
      <c r="I4101" s="126">
        <f>Table3[[#This Row],[No. Siri Pen]]</f>
        <v>0</v>
      </c>
      <c r="J4101" s="207">
        <f>Table3[[#This Row],[Kos (RM)]]</f>
        <v>0</v>
      </c>
      <c r="K4101" s="127">
        <f>VLOOKUP(I4101,LBA!AJ:AK,2,0)</f>
        <v>0</v>
      </c>
    </row>
    <row r="4102" spans="1:11" s="124" customFormat="1" ht="15">
      <c r="A4102" s="380"/>
      <c r="B4102" s="380"/>
      <c r="C4102" s="380"/>
      <c r="D4102" s="380"/>
      <c r="E4102" s="381"/>
      <c r="F4102" s="380"/>
      <c r="G4102" s="380"/>
      <c r="H4102" s="379"/>
      <c r="I4102" s="126">
        <f>Table3[[#This Row],[No. Siri Pen]]</f>
        <v>0</v>
      </c>
      <c r="J4102" s="207">
        <f>Table3[[#This Row],[Kos (RM)]]</f>
        <v>0</v>
      </c>
      <c r="K4102" s="127">
        <f>VLOOKUP(I4102,LBA!AJ:AK,2,0)</f>
        <v>0</v>
      </c>
    </row>
    <row r="4103" spans="1:11" s="124" customFormat="1" ht="15">
      <c r="A4103" s="380"/>
      <c r="B4103" s="380"/>
      <c r="C4103" s="380"/>
      <c r="D4103" s="380"/>
      <c r="E4103" s="381"/>
      <c r="F4103" s="380"/>
      <c r="G4103" s="380"/>
      <c r="H4103" s="379"/>
      <c r="I4103" s="126">
        <f>Table3[[#This Row],[No. Siri Pen]]</f>
        <v>0</v>
      </c>
      <c r="J4103" s="207">
        <f>Table3[[#This Row],[Kos (RM)]]</f>
        <v>0</v>
      </c>
      <c r="K4103" s="127">
        <f>VLOOKUP(I4103,LBA!AJ:AK,2,0)</f>
        <v>0</v>
      </c>
    </row>
    <row r="4104" spans="1:11" s="124" customFormat="1" ht="15">
      <c r="A4104" s="380"/>
      <c r="B4104" s="380"/>
      <c r="C4104" s="380"/>
      <c r="D4104" s="380"/>
      <c r="E4104" s="381"/>
      <c r="F4104" s="380"/>
      <c r="G4104" s="380"/>
      <c r="H4104" s="379"/>
      <c r="I4104" s="126">
        <f>Table3[[#This Row],[No. Siri Pen]]</f>
        <v>0</v>
      </c>
      <c r="J4104" s="207">
        <f>Table3[[#This Row],[Kos (RM)]]</f>
        <v>0</v>
      </c>
      <c r="K4104" s="127">
        <f>VLOOKUP(I4104,LBA!AJ:AK,2,0)</f>
        <v>0</v>
      </c>
    </row>
    <row r="4105" spans="1:11" s="124" customFormat="1" ht="15">
      <c r="A4105" s="380"/>
      <c r="B4105" s="380"/>
      <c r="C4105" s="380"/>
      <c r="D4105" s="380"/>
      <c r="E4105" s="381"/>
      <c r="F4105" s="380"/>
      <c r="G4105" s="380"/>
      <c r="H4105" s="379"/>
      <c r="I4105" s="126">
        <f>Table3[[#This Row],[No. Siri Pen]]</f>
        <v>0</v>
      </c>
      <c r="J4105" s="207">
        <f>Table3[[#This Row],[Kos (RM)]]</f>
        <v>0</v>
      </c>
      <c r="K4105" s="127">
        <f>VLOOKUP(I4105,LBA!AJ:AK,2,0)</f>
        <v>0</v>
      </c>
    </row>
    <row r="4106" spans="1:11" s="124" customFormat="1" ht="15">
      <c r="A4106" s="380"/>
      <c r="B4106" s="380"/>
      <c r="C4106" s="380"/>
      <c r="D4106" s="380"/>
      <c r="E4106" s="381"/>
      <c r="F4106" s="380"/>
      <c r="G4106" s="380"/>
      <c r="H4106" s="379"/>
      <c r="I4106" s="126">
        <f>Table3[[#This Row],[No. Siri Pen]]</f>
        <v>0</v>
      </c>
      <c r="J4106" s="207">
        <f>Table3[[#This Row],[Kos (RM)]]</f>
        <v>0</v>
      </c>
      <c r="K4106" s="127">
        <f>VLOOKUP(I4106,LBA!AJ:AK,2,0)</f>
        <v>0</v>
      </c>
    </row>
    <row r="4107" spans="1:11" s="124" customFormat="1" ht="15">
      <c r="A4107" s="380"/>
      <c r="B4107" s="380"/>
      <c r="C4107" s="380"/>
      <c r="D4107" s="380"/>
      <c r="E4107" s="381"/>
      <c r="F4107" s="380"/>
      <c r="G4107" s="380"/>
      <c r="H4107" s="379"/>
      <c r="I4107" s="126">
        <f>Table3[[#This Row],[No. Siri Pen]]</f>
        <v>0</v>
      </c>
      <c r="J4107" s="207">
        <f>Table3[[#This Row],[Kos (RM)]]</f>
        <v>0</v>
      </c>
      <c r="K4107" s="127">
        <f>VLOOKUP(I4107,LBA!AJ:AK,2,0)</f>
        <v>0</v>
      </c>
    </row>
    <row r="4108" spans="1:11" s="124" customFormat="1" ht="15">
      <c r="A4108" s="380"/>
      <c r="B4108" s="380"/>
      <c r="C4108" s="380"/>
      <c r="D4108" s="380"/>
      <c r="E4108" s="381"/>
      <c r="F4108" s="380"/>
      <c r="G4108" s="380"/>
      <c r="H4108" s="379"/>
      <c r="I4108" s="126">
        <f>Table3[[#This Row],[No. Siri Pen]]</f>
        <v>0</v>
      </c>
      <c r="J4108" s="207">
        <f>Table3[[#This Row],[Kos (RM)]]</f>
        <v>0</v>
      </c>
      <c r="K4108" s="127">
        <f>VLOOKUP(I4108,LBA!AJ:AK,2,0)</f>
        <v>0</v>
      </c>
    </row>
    <row r="4109" spans="1:11" s="124" customFormat="1" ht="15">
      <c r="A4109" s="380"/>
      <c r="B4109" s="380"/>
      <c r="C4109" s="380"/>
      <c r="D4109" s="380"/>
      <c r="E4109" s="381"/>
      <c r="F4109" s="380"/>
      <c r="G4109" s="380"/>
      <c r="H4109" s="379"/>
      <c r="I4109" s="126">
        <f>Table3[[#This Row],[No. Siri Pen]]</f>
        <v>0</v>
      </c>
      <c r="J4109" s="207">
        <f>Table3[[#This Row],[Kos (RM)]]</f>
        <v>0</v>
      </c>
      <c r="K4109" s="127">
        <f>VLOOKUP(I4109,LBA!AJ:AK,2,0)</f>
        <v>0</v>
      </c>
    </row>
    <row r="4110" spans="1:11" s="124" customFormat="1" ht="15">
      <c r="A4110" s="380"/>
      <c r="B4110" s="380"/>
      <c r="C4110" s="380"/>
      <c r="D4110" s="380"/>
      <c r="E4110" s="381"/>
      <c r="F4110" s="380"/>
      <c r="G4110" s="380"/>
      <c r="H4110" s="379"/>
      <c r="I4110" s="126">
        <f>Table3[[#This Row],[No. Siri Pen]]</f>
        <v>0</v>
      </c>
      <c r="J4110" s="207">
        <f>Table3[[#This Row],[Kos (RM)]]</f>
        <v>0</v>
      </c>
      <c r="K4110" s="127">
        <f>VLOOKUP(I4110,LBA!AJ:AK,2,0)</f>
        <v>0</v>
      </c>
    </row>
    <row r="4111" spans="1:11" s="124" customFormat="1" ht="15">
      <c r="A4111" s="380"/>
      <c r="B4111" s="380"/>
      <c r="C4111" s="380"/>
      <c r="D4111" s="380"/>
      <c r="E4111" s="381"/>
      <c r="F4111" s="380"/>
      <c r="G4111" s="380"/>
      <c r="H4111" s="379"/>
      <c r="I4111" s="126">
        <f>Table3[[#This Row],[No. Siri Pen]]</f>
        <v>0</v>
      </c>
      <c r="J4111" s="207">
        <f>Table3[[#This Row],[Kos (RM)]]</f>
        <v>0</v>
      </c>
      <c r="K4111" s="127">
        <f>VLOOKUP(I4111,LBA!AJ:AK,2,0)</f>
        <v>0</v>
      </c>
    </row>
    <row r="4112" spans="1:11" s="124" customFormat="1" ht="15">
      <c r="A4112" s="380"/>
      <c r="B4112" s="380"/>
      <c r="C4112" s="380"/>
      <c r="D4112" s="380"/>
      <c r="E4112" s="381"/>
      <c r="F4112" s="380"/>
      <c r="G4112" s="380"/>
      <c r="H4112" s="379"/>
      <c r="I4112" s="126">
        <f>Table3[[#This Row],[No. Siri Pen]]</f>
        <v>0</v>
      </c>
      <c r="J4112" s="207">
        <f>Table3[[#This Row],[Kos (RM)]]</f>
        <v>0</v>
      </c>
      <c r="K4112" s="127">
        <f>VLOOKUP(I4112,LBA!AJ:AK,2,0)</f>
        <v>0</v>
      </c>
    </row>
    <row r="4113" spans="1:11" s="124" customFormat="1" ht="15">
      <c r="A4113" s="380"/>
      <c r="B4113" s="380"/>
      <c r="C4113" s="380"/>
      <c r="D4113" s="380"/>
      <c r="E4113" s="381"/>
      <c r="F4113" s="380"/>
      <c r="G4113" s="380"/>
      <c r="H4113" s="379"/>
      <c r="I4113" s="126">
        <f>Table3[[#This Row],[No. Siri Pen]]</f>
        <v>0</v>
      </c>
      <c r="J4113" s="207">
        <f>Table3[[#This Row],[Kos (RM)]]</f>
        <v>0</v>
      </c>
      <c r="K4113" s="127">
        <f>VLOOKUP(I4113,LBA!AJ:AK,2,0)</f>
        <v>0</v>
      </c>
    </row>
    <row r="4114" spans="1:11" s="124" customFormat="1" ht="15">
      <c r="A4114" s="380"/>
      <c r="B4114" s="380"/>
      <c r="C4114" s="380"/>
      <c r="D4114" s="380"/>
      <c r="E4114" s="381"/>
      <c r="F4114" s="380"/>
      <c r="G4114" s="380"/>
      <c r="H4114" s="379"/>
      <c r="I4114" s="126">
        <f>Table3[[#This Row],[No. Siri Pen]]</f>
        <v>0</v>
      </c>
      <c r="J4114" s="207">
        <f>Table3[[#This Row],[Kos (RM)]]</f>
        <v>0</v>
      </c>
      <c r="K4114" s="127">
        <f>VLOOKUP(I4114,LBA!AJ:AK,2,0)</f>
        <v>0</v>
      </c>
    </row>
    <row r="4115" spans="1:11" s="124" customFormat="1" ht="15">
      <c r="A4115" s="380"/>
      <c r="B4115" s="380"/>
      <c r="C4115" s="380"/>
      <c r="D4115" s="380"/>
      <c r="E4115" s="381"/>
      <c r="F4115" s="380"/>
      <c r="G4115" s="380"/>
      <c r="H4115" s="379"/>
      <c r="I4115" s="126">
        <f>Table3[[#This Row],[No. Siri Pen]]</f>
        <v>0</v>
      </c>
      <c r="J4115" s="207">
        <f>Table3[[#This Row],[Kos (RM)]]</f>
        <v>0</v>
      </c>
      <c r="K4115" s="127">
        <f>VLOOKUP(I4115,LBA!AJ:AK,2,0)</f>
        <v>0</v>
      </c>
    </row>
    <row r="4116" spans="1:11" s="124" customFormat="1" ht="15">
      <c r="A4116" s="380"/>
      <c r="B4116" s="380"/>
      <c r="C4116" s="380"/>
      <c r="D4116" s="380"/>
      <c r="E4116" s="381"/>
      <c r="F4116" s="380"/>
      <c r="G4116" s="380"/>
      <c r="H4116" s="379"/>
      <c r="I4116" s="126">
        <f>Table3[[#This Row],[No. Siri Pen]]</f>
        <v>0</v>
      </c>
      <c r="J4116" s="207">
        <f>Table3[[#This Row],[Kos (RM)]]</f>
        <v>0</v>
      </c>
      <c r="K4116" s="127">
        <f>VLOOKUP(I4116,LBA!AJ:AK,2,0)</f>
        <v>0</v>
      </c>
    </row>
    <row r="4117" spans="1:11" s="124" customFormat="1" ht="15">
      <c r="A4117" s="380"/>
      <c r="B4117" s="380"/>
      <c r="C4117" s="380"/>
      <c r="D4117" s="380"/>
      <c r="E4117" s="381"/>
      <c r="F4117" s="380"/>
      <c r="G4117" s="380"/>
      <c r="H4117" s="379"/>
      <c r="I4117" s="126">
        <f>Table3[[#This Row],[No. Siri Pen]]</f>
        <v>0</v>
      </c>
      <c r="J4117" s="207">
        <f>Table3[[#This Row],[Kos (RM)]]</f>
        <v>0</v>
      </c>
      <c r="K4117" s="127">
        <f>VLOOKUP(I4117,LBA!AJ:AK,2,0)</f>
        <v>0</v>
      </c>
    </row>
    <row r="4118" spans="1:11" s="124" customFormat="1" ht="15">
      <c r="A4118" s="380"/>
      <c r="B4118" s="380"/>
      <c r="C4118" s="380"/>
      <c r="D4118" s="380"/>
      <c r="E4118" s="381"/>
      <c r="F4118" s="380"/>
      <c r="G4118" s="380"/>
      <c r="H4118" s="379"/>
      <c r="I4118" s="126">
        <f>Table3[[#This Row],[No. Siri Pen]]</f>
        <v>0</v>
      </c>
      <c r="J4118" s="207">
        <f>Table3[[#This Row],[Kos (RM)]]</f>
        <v>0</v>
      </c>
      <c r="K4118" s="127">
        <f>VLOOKUP(I4118,LBA!AJ:AK,2,0)</f>
        <v>0</v>
      </c>
    </row>
    <row r="4119" spans="1:11" s="124" customFormat="1" ht="15">
      <c r="A4119" s="380"/>
      <c r="B4119" s="380"/>
      <c r="C4119" s="380"/>
      <c r="D4119" s="380"/>
      <c r="E4119" s="381"/>
      <c r="F4119" s="380"/>
      <c r="G4119" s="380"/>
      <c r="H4119" s="379"/>
      <c r="I4119" s="126">
        <f>Table3[[#This Row],[No. Siri Pen]]</f>
        <v>0</v>
      </c>
      <c r="J4119" s="207">
        <f>Table3[[#This Row],[Kos (RM)]]</f>
        <v>0</v>
      </c>
      <c r="K4119" s="127">
        <f>VLOOKUP(I4119,LBA!AJ:AK,2,0)</f>
        <v>0</v>
      </c>
    </row>
    <row r="4120" spans="1:11" s="124" customFormat="1" ht="15">
      <c r="A4120" s="380"/>
      <c r="B4120" s="380"/>
      <c r="C4120" s="380"/>
      <c r="D4120" s="380"/>
      <c r="E4120" s="381"/>
      <c r="F4120" s="380"/>
      <c r="G4120" s="380"/>
      <c r="H4120" s="379"/>
      <c r="I4120" s="126">
        <f>Table3[[#This Row],[No. Siri Pen]]</f>
        <v>0</v>
      </c>
      <c r="J4120" s="207">
        <f>Table3[[#This Row],[Kos (RM)]]</f>
        <v>0</v>
      </c>
      <c r="K4120" s="127">
        <f>VLOOKUP(I4120,LBA!AJ:AK,2,0)</f>
        <v>0</v>
      </c>
    </row>
    <row r="4121" spans="1:11" s="124" customFormat="1" ht="15">
      <c r="A4121" s="380"/>
      <c r="B4121" s="380"/>
      <c r="C4121" s="380"/>
      <c r="D4121" s="380"/>
      <c r="E4121" s="381"/>
      <c r="F4121" s="380"/>
      <c r="G4121" s="380"/>
      <c r="H4121" s="379"/>
      <c r="I4121" s="126">
        <f>Table3[[#This Row],[No. Siri Pen]]</f>
        <v>0</v>
      </c>
      <c r="J4121" s="207">
        <f>Table3[[#This Row],[Kos (RM)]]</f>
        <v>0</v>
      </c>
      <c r="K4121" s="127">
        <f>VLOOKUP(I4121,LBA!AJ:AK,2,0)</f>
        <v>0</v>
      </c>
    </row>
    <row r="4122" spans="1:11" s="124" customFormat="1" ht="15">
      <c r="A4122" s="380"/>
      <c r="B4122" s="380"/>
      <c r="C4122" s="380"/>
      <c r="D4122" s="380"/>
      <c r="E4122" s="381"/>
      <c r="F4122" s="380"/>
      <c r="G4122" s="380"/>
      <c r="H4122" s="379"/>
      <c r="I4122" s="126">
        <f>Table3[[#This Row],[No. Siri Pen]]</f>
        <v>0</v>
      </c>
      <c r="J4122" s="207">
        <f>Table3[[#This Row],[Kos (RM)]]</f>
        <v>0</v>
      </c>
      <c r="K4122" s="127">
        <f>VLOOKUP(I4122,LBA!AJ:AK,2,0)</f>
        <v>0</v>
      </c>
    </row>
    <row r="4123" spans="1:11" s="124" customFormat="1" ht="15">
      <c r="A4123" s="380"/>
      <c r="B4123" s="380"/>
      <c r="C4123" s="380"/>
      <c r="D4123" s="380"/>
      <c r="E4123" s="381"/>
      <c r="F4123" s="380"/>
      <c r="G4123" s="380"/>
      <c r="H4123" s="379"/>
      <c r="I4123" s="126">
        <f>Table3[[#This Row],[No. Siri Pen]]</f>
        <v>0</v>
      </c>
      <c r="J4123" s="207">
        <f>Table3[[#This Row],[Kos (RM)]]</f>
        <v>0</v>
      </c>
      <c r="K4123" s="127">
        <f>VLOOKUP(I4123,LBA!AJ:AK,2,0)</f>
        <v>0</v>
      </c>
    </row>
    <row r="4124" spans="1:11" s="124" customFormat="1" ht="15">
      <c r="A4124" s="380"/>
      <c r="B4124" s="380"/>
      <c r="C4124" s="380"/>
      <c r="D4124" s="380"/>
      <c r="E4124" s="381"/>
      <c r="F4124" s="380"/>
      <c r="G4124" s="380"/>
      <c r="H4124" s="379"/>
      <c r="I4124" s="126">
        <f>Table3[[#This Row],[No. Siri Pen]]</f>
        <v>0</v>
      </c>
      <c r="J4124" s="207">
        <f>Table3[[#This Row],[Kos (RM)]]</f>
        <v>0</v>
      </c>
      <c r="K4124" s="127">
        <f>VLOOKUP(I4124,LBA!AJ:AK,2,0)</f>
        <v>0</v>
      </c>
    </row>
    <row r="4125" spans="1:11" s="124" customFormat="1" ht="15">
      <c r="A4125" s="380"/>
      <c r="B4125" s="380"/>
      <c r="C4125" s="380"/>
      <c r="D4125" s="380"/>
      <c r="E4125" s="381"/>
      <c r="F4125" s="380"/>
      <c r="G4125" s="380"/>
      <c r="H4125" s="379"/>
      <c r="I4125" s="126">
        <f>Table3[[#This Row],[No. Siri Pen]]</f>
        <v>0</v>
      </c>
      <c r="J4125" s="207">
        <f>Table3[[#This Row],[Kos (RM)]]</f>
        <v>0</v>
      </c>
      <c r="K4125" s="127">
        <f>VLOOKUP(I4125,LBA!AJ:AK,2,0)</f>
        <v>0</v>
      </c>
    </row>
    <row r="4126" spans="1:11" s="124" customFormat="1" ht="15">
      <c r="A4126" s="380"/>
      <c r="B4126" s="380"/>
      <c r="C4126" s="380"/>
      <c r="D4126" s="380"/>
      <c r="E4126" s="381"/>
      <c r="F4126" s="380"/>
      <c r="G4126" s="380"/>
      <c r="H4126" s="379"/>
      <c r="I4126" s="126">
        <f>Table3[[#This Row],[No. Siri Pen]]</f>
        <v>0</v>
      </c>
      <c r="J4126" s="207">
        <f>Table3[[#This Row],[Kos (RM)]]</f>
        <v>0</v>
      </c>
      <c r="K4126" s="127">
        <f>VLOOKUP(I4126,LBA!AJ:AK,2,0)</f>
        <v>0</v>
      </c>
    </row>
    <row r="4127" spans="1:11" s="124" customFormat="1" ht="15">
      <c r="A4127" s="380"/>
      <c r="B4127" s="380"/>
      <c r="C4127" s="380"/>
      <c r="D4127" s="380"/>
      <c r="E4127" s="381"/>
      <c r="F4127" s="380"/>
      <c r="G4127" s="380"/>
      <c r="H4127" s="379"/>
      <c r="I4127" s="126">
        <f>Table3[[#This Row],[No. Siri Pen]]</f>
        <v>0</v>
      </c>
      <c r="J4127" s="207">
        <f>Table3[[#This Row],[Kos (RM)]]</f>
        <v>0</v>
      </c>
      <c r="K4127" s="127">
        <f>VLOOKUP(I4127,LBA!AJ:AK,2,0)</f>
        <v>0</v>
      </c>
    </row>
    <row r="4128" spans="1:11" s="124" customFormat="1" ht="15">
      <c r="A4128" s="380"/>
      <c r="B4128" s="380"/>
      <c r="C4128" s="380"/>
      <c r="D4128" s="380"/>
      <c r="E4128" s="381"/>
      <c r="F4128" s="380"/>
      <c r="G4128" s="380"/>
      <c r="H4128" s="379"/>
      <c r="I4128" s="126">
        <f>Table3[[#This Row],[No. Siri Pen]]</f>
        <v>0</v>
      </c>
      <c r="J4128" s="207">
        <f>Table3[[#This Row],[Kos (RM)]]</f>
        <v>0</v>
      </c>
      <c r="K4128" s="127">
        <f>VLOOKUP(I4128,LBA!AJ:AK,2,0)</f>
        <v>0</v>
      </c>
    </row>
    <row r="4129" spans="1:11" s="124" customFormat="1" ht="15">
      <c r="A4129" s="380"/>
      <c r="B4129" s="380"/>
      <c r="C4129" s="380"/>
      <c r="D4129" s="380"/>
      <c r="E4129" s="381"/>
      <c r="F4129" s="380"/>
      <c r="G4129" s="380"/>
      <c r="H4129" s="379"/>
      <c r="I4129" s="126">
        <f>Table3[[#This Row],[No. Siri Pen]]</f>
        <v>0</v>
      </c>
      <c r="J4129" s="207">
        <f>Table3[[#This Row],[Kos (RM)]]</f>
        <v>0</v>
      </c>
      <c r="K4129" s="127">
        <f>VLOOKUP(I4129,LBA!AJ:AK,2,0)</f>
        <v>0</v>
      </c>
    </row>
    <row r="4130" spans="1:11" s="124" customFormat="1" ht="15">
      <c r="A4130" s="380"/>
      <c r="B4130" s="380"/>
      <c r="C4130" s="380"/>
      <c r="D4130" s="380"/>
      <c r="E4130" s="381"/>
      <c r="F4130" s="380"/>
      <c r="G4130" s="380"/>
      <c r="H4130" s="379"/>
      <c r="I4130" s="126">
        <f>Table3[[#This Row],[No. Siri Pen]]</f>
        <v>0</v>
      </c>
      <c r="J4130" s="207">
        <f>Table3[[#This Row],[Kos (RM)]]</f>
        <v>0</v>
      </c>
      <c r="K4130" s="127">
        <f>VLOOKUP(I4130,LBA!AJ:AK,2,0)</f>
        <v>0</v>
      </c>
    </row>
    <row r="4131" spans="1:11" s="124" customFormat="1" ht="15">
      <c r="A4131" s="380"/>
      <c r="B4131" s="380"/>
      <c r="C4131" s="380"/>
      <c r="D4131" s="380"/>
      <c r="E4131" s="381"/>
      <c r="F4131" s="380"/>
      <c r="G4131" s="380"/>
      <c r="H4131" s="379"/>
      <c r="I4131" s="126">
        <f>Table3[[#This Row],[No. Siri Pen]]</f>
        <v>0</v>
      </c>
      <c r="J4131" s="207">
        <f>Table3[[#This Row],[Kos (RM)]]</f>
        <v>0</v>
      </c>
      <c r="K4131" s="127">
        <f>VLOOKUP(I4131,LBA!AJ:AK,2,0)</f>
        <v>0</v>
      </c>
    </row>
    <row r="4132" spans="1:11" s="124" customFormat="1" ht="15">
      <c r="A4132" s="380"/>
      <c r="B4132" s="380"/>
      <c r="C4132" s="380"/>
      <c r="D4132" s="380"/>
      <c r="E4132" s="381"/>
      <c r="F4132" s="380"/>
      <c r="G4132" s="380"/>
      <c r="H4132" s="379"/>
      <c r="I4132" s="126">
        <f>Table3[[#This Row],[No. Siri Pen]]</f>
        <v>0</v>
      </c>
      <c r="J4132" s="207">
        <f>Table3[[#This Row],[Kos (RM)]]</f>
        <v>0</v>
      </c>
      <c r="K4132" s="127">
        <f>VLOOKUP(I4132,LBA!AJ:AK,2,0)</f>
        <v>0</v>
      </c>
    </row>
    <row r="4133" spans="1:11" s="124" customFormat="1" ht="15">
      <c r="A4133" s="380"/>
      <c r="B4133" s="380"/>
      <c r="C4133" s="380"/>
      <c r="D4133" s="380"/>
      <c r="E4133" s="381"/>
      <c r="F4133" s="380"/>
      <c r="G4133" s="380"/>
      <c r="H4133" s="379"/>
      <c r="I4133" s="126">
        <f>Table3[[#This Row],[No. Siri Pen]]</f>
        <v>0</v>
      </c>
      <c r="J4133" s="207">
        <f>Table3[[#This Row],[Kos (RM)]]</f>
        <v>0</v>
      </c>
      <c r="K4133" s="127">
        <f>VLOOKUP(I4133,LBA!AJ:AK,2,0)</f>
        <v>0</v>
      </c>
    </row>
    <row r="4134" spans="1:11" s="124" customFormat="1" ht="15">
      <c r="A4134" s="380"/>
      <c r="B4134" s="380"/>
      <c r="C4134" s="380"/>
      <c r="D4134" s="380"/>
      <c r="E4134" s="381"/>
      <c r="F4134" s="380"/>
      <c r="G4134" s="380"/>
      <c r="H4134" s="379"/>
      <c r="I4134" s="126">
        <f>Table3[[#This Row],[No. Siri Pen]]</f>
        <v>0</v>
      </c>
      <c r="J4134" s="207">
        <f>Table3[[#This Row],[Kos (RM)]]</f>
        <v>0</v>
      </c>
      <c r="K4134" s="127">
        <f>VLOOKUP(I4134,LBA!AJ:AK,2,0)</f>
        <v>0</v>
      </c>
    </row>
    <row r="4135" spans="1:11" s="124" customFormat="1" ht="15">
      <c r="A4135" s="380"/>
      <c r="B4135" s="380"/>
      <c r="C4135" s="380"/>
      <c r="D4135" s="380"/>
      <c r="E4135" s="381"/>
      <c r="F4135" s="380"/>
      <c r="G4135" s="380"/>
      <c r="H4135" s="379"/>
      <c r="I4135" s="126">
        <f>Table3[[#This Row],[No. Siri Pen]]</f>
        <v>0</v>
      </c>
      <c r="J4135" s="207">
        <f>Table3[[#This Row],[Kos (RM)]]</f>
        <v>0</v>
      </c>
      <c r="K4135" s="127">
        <f>VLOOKUP(I4135,LBA!AJ:AK,2,0)</f>
        <v>0</v>
      </c>
    </row>
    <row r="4136" spans="1:11" s="124" customFormat="1" ht="15">
      <c r="A4136" s="380"/>
      <c r="B4136" s="380"/>
      <c r="C4136" s="380"/>
      <c r="D4136" s="380"/>
      <c r="E4136" s="381"/>
      <c r="F4136" s="380"/>
      <c r="G4136" s="380"/>
      <c r="H4136" s="379"/>
      <c r="I4136" s="126">
        <f>Table3[[#This Row],[No. Siri Pen]]</f>
        <v>0</v>
      </c>
      <c r="J4136" s="207">
        <f>Table3[[#This Row],[Kos (RM)]]</f>
        <v>0</v>
      </c>
      <c r="K4136" s="127">
        <f>VLOOKUP(I4136,LBA!AJ:AK,2,0)</f>
        <v>0</v>
      </c>
    </row>
    <row r="4137" spans="1:11" s="124" customFormat="1" ht="15">
      <c r="A4137" s="380"/>
      <c r="B4137" s="380"/>
      <c r="C4137" s="380"/>
      <c r="D4137" s="380"/>
      <c r="E4137" s="381"/>
      <c r="F4137" s="380"/>
      <c r="G4137" s="380"/>
      <c r="H4137" s="379"/>
      <c r="I4137" s="126">
        <f>Table3[[#This Row],[No. Siri Pen]]</f>
        <v>0</v>
      </c>
      <c r="J4137" s="207">
        <f>Table3[[#This Row],[Kos (RM)]]</f>
        <v>0</v>
      </c>
      <c r="K4137" s="127">
        <f>VLOOKUP(I4137,LBA!AJ:AK,2,0)</f>
        <v>0</v>
      </c>
    </row>
    <row r="4138" spans="1:11" s="124" customFormat="1" ht="15">
      <c r="A4138" s="380"/>
      <c r="B4138" s="380"/>
      <c r="C4138" s="380"/>
      <c r="D4138" s="380"/>
      <c r="E4138" s="381"/>
      <c r="F4138" s="380"/>
      <c r="G4138" s="380"/>
      <c r="H4138" s="379"/>
      <c r="I4138" s="126">
        <f>Table3[[#This Row],[No. Siri Pen]]</f>
        <v>0</v>
      </c>
      <c r="J4138" s="207">
        <f>Table3[[#This Row],[Kos (RM)]]</f>
        <v>0</v>
      </c>
      <c r="K4138" s="127">
        <f>VLOOKUP(I4138,LBA!AJ:AK,2,0)</f>
        <v>0</v>
      </c>
    </row>
    <row r="4139" spans="1:11" s="124" customFormat="1" ht="15">
      <c r="A4139" s="380"/>
      <c r="B4139" s="380"/>
      <c r="C4139" s="380"/>
      <c r="D4139" s="380"/>
      <c r="E4139" s="381"/>
      <c r="F4139" s="380"/>
      <c r="G4139" s="380"/>
      <c r="H4139" s="379"/>
      <c r="I4139" s="126">
        <f>Table3[[#This Row],[No. Siri Pen]]</f>
        <v>0</v>
      </c>
      <c r="J4139" s="207">
        <f>Table3[[#This Row],[Kos (RM)]]</f>
        <v>0</v>
      </c>
      <c r="K4139" s="127">
        <f>VLOOKUP(I4139,LBA!AJ:AK,2,0)</f>
        <v>0</v>
      </c>
    </row>
    <row r="4140" spans="1:11" s="124" customFormat="1" ht="15">
      <c r="A4140" s="380"/>
      <c r="B4140" s="380"/>
      <c r="C4140" s="380"/>
      <c r="D4140" s="380"/>
      <c r="E4140" s="381"/>
      <c r="F4140" s="380"/>
      <c r="G4140" s="380"/>
      <c r="H4140" s="379"/>
      <c r="I4140" s="126">
        <f>Table3[[#This Row],[No. Siri Pen]]</f>
        <v>0</v>
      </c>
      <c r="J4140" s="207">
        <f>Table3[[#This Row],[Kos (RM)]]</f>
        <v>0</v>
      </c>
      <c r="K4140" s="127">
        <f>VLOOKUP(I4140,LBA!AJ:AK,2,0)</f>
        <v>0</v>
      </c>
    </row>
    <row r="4141" spans="1:11" s="124" customFormat="1" ht="15">
      <c r="A4141" s="380"/>
      <c r="B4141" s="380"/>
      <c r="C4141" s="380"/>
      <c r="D4141" s="380"/>
      <c r="E4141" s="381"/>
      <c r="F4141" s="380"/>
      <c r="G4141" s="380"/>
      <c r="H4141" s="379"/>
      <c r="I4141" s="126">
        <f>Table3[[#This Row],[No. Siri Pen]]</f>
        <v>0</v>
      </c>
      <c r="J4141" s="207">
        <f>Table3[[#This Row],[Kos (RM)]]</f>
        <v>0</v>
      </c>
      <c r="K4141" s="127">
        <f>VLOOKUP(I4141,LBA!AJ:AK,2,0)</f>
        <v>0</v>
      </c>
    </row>
    <row r="4142" spans="1:11" s="124" customFormat="1" ht="15">
      <c r="A4142" s="380"/>
      <c r="B4142" s="380"/>
      <c r="C4142" s="380"/>
      <c r="D4142" s="380"/>
      <c r="E4142" s="381"/>
      <c r="F4142" s="380"/>
      <c r="G4142" s="380"/>
      <c r="H4142" s="379"/>
      <c r="I4142" s="126">
        <f>Table3[[#This Row],[No. Siri Pen]]</f>
        <v>0</v>
      </c>
      <c r="J4142" s="207">
        <f>Table3[[#This Row],[Kos (RM)]]</f>
        <v>0</v>
      </c>
      <c r="K4142" s="127">
        <f>VLOOKUP(I4142,LBA!AJ:AK,2,0)</f>
        <v>0</v>
      </c>
    </row>
    <row r="4143" spans="1:11" s="124" customFormat="1" ht="15">
      <c r="A4143" s="380"/>
      <c r="B4143" s="380"/>
      <c r="C4143" s="380"/>
      <c r="D4143" s="380"/>
      <c r="E4143" s="381"/>
      <c r="F4143" s="380"/>
      <c r="G4143" s="380"/>
      <c r="H4143" s="379"/>
      <c r="I4143" s="126">
        <f>Table3[[#This Row],[No. Siri Pen]]</f>
        <v>0</v>
      </c>
      <c r="J4143" s="207">
        <f>Table3[[#This Row],[Kos (RM)]]</f>
        <v>0</v>
      </c>
      <c r="K4143" s="127">
        <f>VLOOKUP(I4143,LBA!AJ:AK,2,0)</f>
        <v>0</v>
      </c>
    </row>
    <row r="4144" spans="1:11" s="124" customFormat="1" ht="15">
      <c r="A4144" s="380"/>
      <c r="B4144" s="380"/>
      <c r="C4144" s="380"/>
      <c r="D4144" s="380"/>
      <c r="E4144" s="381"/>
      <c r="F4144" s="380"/>
      <c r="G4144" s="380"/>
      <c r="H4144" s="379"/>
      <c r="I4144" s="126">
        <f>Table3[[#This Row],[No. Siri Pen]]</f>
        <v>0</v>
      </c>
      <c r="J4144" s="207">
        <f>Table3[[#This Row],[Kos (RM)]]</f>
        <v>0</v>
      </c>
      <c r="K4144" s="127">
        <f>VLOOKUP(I4144,LBA!AJ:AK,2,0)</f>
        <v>0</v>
      </c>
    </row>
    <row r="4145" spans="1:11" s="124" customFormat="1" ht="15">
      <c r="A4145" s="380"/>
      <c r="B4145" s="380"/>
      <c r="C4145" s="380"/>
      <c r="D4145" s="380"/>
      <c r="E4145" s="381"/>
      <c r="F4145" s="380"/>
      <c r="G4145" s="380"/>
      <c r="H4145" s="379"/>
      <c r="I4145" s="126">
        <f>Table3[[#This Row],[No. Siri Pen]]</f>
        <v>0</v>
      </c>
      <c r="J4145" s="207">
        <f>Table3[[#This Row],[Kos (RM)]]</f>
        <v>0</v>
      </c>
      <c r="K4145" s="127">
        <f>VLOOKUP(I4145,LBA!AJ:AK,2,0)</f>
        <v>0</v>
      </c>
    </row>
    <row r="4146" spans="1:11" s="124" customFormat="1" ht="15">
      <c r="A4146" s="380"/>
      <c r="B4146" s="380"/>
      <c r="C4146" s="380"/>
      <c r="D4146" s="380"/>
      <c r="E4146" s="381"/>
      <c r="F4146" s="380"/>
      <c r="G4146" s="380"/>
      <c r="H4146" s="379"/>
      <c r="I4146" s="126">
        <f>Table3[[#This Row],[No. Siri Pen]]</f>
        <v>0</v>
      </c>
      <c r="J4146" s="207">
        <f>Table3[[#This Row],[Kos (RM)]]</f>
        <v>0</v>
      </c>
      <c r="K4146" s="127">
        <f>VLOOKUP(I4146,LBA!AJ:AK,2,0)</f>
        <v>0</v>
      </c>
    </row>
    <row r="4147" spans="1:11" s="124" customFormat="1" ht="15">
      <c r="A4147" s="380"/>
      <c r="B4147" s="380"/>
      <c r="C4147" s="380"/>
      <c r="D4147" s="380"/>
      <c r="E4147" s="381"/>
      <c r="F4147" s="380"/>
      <c r="G4147" s="380"/>
      <c r="H4147" s="379"/>
      <c r="I4147" s="126">
        <f>Table3[[#This Row],[No. Siri Pen]]</f>
        <v>0</v>
      </c>
      <c r="J4147" s="207">
        <f>Table3[[#This Row],[Kos (RM)]]</f>
        <v>0</v>
      </c>
      <c r="K4147" s="127">
        <f>VLOOKUP(I4147,LBA!AJ:AK,2,0)</f>
        <v>0</v>
      </c>
    </row>
    <row r="4148" spans="1:11" s="124" customFormat="1" ht="15">
      <c r="A4148" s="380"/>
      <c r="B4148" s="380"/>
      <c r="C4148" s="380"/>
      <c r="D4148" s="380"/>
      <c r="E4148" s="381"/>
      <c r="F4148" s="380"/>
      <c r="G4148" s="380"/>
      <c r="H4148" s="379"/>
      <c r="I4148" s="126">
        <f>Table3[[#This Row],[No. Siri Pen]]</f>
        <v>0</v>
      </c>
      <c r="J4148" s="207">
        <f>Table3[[#This Row],[Kos (RM)]]</f>
        <v>0</v>
      </c>
      <c r="K4148" s="127">
        <f>VLOOKUP(I4148,LBA!AJ:AK,2,0)</f>
        <v>0</v>
      </c>
    </row>
    <row r="4149" spans="1:11" s="124" customFormat="1" ht="15">
      <c r="A4149" s="380"/>
      <c r="B4149" s="380"/>
      <c r="C4149" s="380"/>
      <c r="D4149" s="380"/>
      <c r="E4149" s="381"/>
      <c r="F4149" s="380"/>
      <c r="G4149" s="380"/>
      <c r="H4149" s="379"/>
      <c r="I4149" s="126">
        <f>Table3[[#This Row],[No. Siri Pen]]</f>
        <v>0</v>
      </c>
      <c r="J4149" s="207">
        <f>Table3[[#This Row],[Kos (RM)]]</f>
        <v>0</v>
      </c>
      <c r="K4149" s="127">
        <f>VLOOKUP(I4149,LBA!AJ:AK,2,0)</f>
        <v>0</v>
      </c>
    </row>
    <row r="4150" spans="1:11" s="124" customFormat="1" ht="15">
      <c r="A4150" s="380"/>
      <c r="B4150" s="380"/>
      <c r="C4150" s="380"/>
      <c r="D4150" s="380"/>
      <c r="E4150" s="381"/>
      <c r="F4150" s="380"/>
      <c r="G4150" s="380"/>
      <c r="H4150" s="379"/>
      <c r="I4150" s="126">
        <f>Table3[[#This Row],[No. Siri Pen]]</f>
        <v>0</v>
      </c>
      <c r="J4150" s="207">
        <f>Table3[[#This Row],[Kos (RM)]]</f>
        <v>0</v>
      </c>
      <c r="K4150" s="127">
        <f>VLOOKUP(I4150,LBA!AJ:AK,2,0)</f>
        <v>0</v>
      </c>
    </row>
    <row r="4151" spans="1:11" s="124" customFormat="1" ht="15">
      <c r="A4151" s="380"/>
      <c r="B4151" s="380"/>
      <c r="C4151" s="380"/>
      <c r="D4151" s="380"/>
      <c r="E4151" s="381"/>
      <c r="F4151" s="380"/>
      <c r="G4151" s="380"/>
      <c r="H4151" s="379"/>
      <c r="I4151" s="126">
        <f>Table3[[#This Row],[No. Siri Pen]]</f>
        <v>0</v>
      </c>
      <c r="J4151" s="207">
        <f>Table3[[#This Row],[Kos (RM)]]</f>
        <v>0</v>
      </c>
      <c r="K4151" s="127">
        <f>VLOOKUP(I4151,LBA!AJ:AK,2,0)</f>
        <v>0</v>
      </c>
    </row>
    <row r="4152" spans="1:11" s="124" customFormat="1" ht="15">
      <c r="A4152" s="380"/>
      <c r="B4152" s="380"/>
      <c r="C4152" s="380"/>
      <c r="D4152" s="380"/>
      <c r="E4152" s="381"/>
      <c r="F4152" s="380"/>
      <c r="G4152" s="380"/>
      <c r="H4152" s="379"/>
      <c r="I4152" s="126">
        <f>Table3[[#This Row],[No. Siri Pen]]</f>
        <v>0</v>
      </c>
      <c r="J4152" s="207">
        <f>Table3[[#This Row],[Kos (RM)]]</f>
        <v>0</v>
      </c>
      <c r="K4152" s="127">
        <f>VLOOKUP(I4152,LBA!AJ:AK,2,0)</f>
        <v>0</v>
      </c>
    </row>
    <row r="4153" spans="1:11" s="124" customFormat="1" ht="15">
      <c r="A4153" s="380"/>
      <c r="B4153" s="380"/>
      <c r="C4153" s="380"/>
      <c r="D4153" s="380"/>
      <c r="E4153" s="381"/>
      <c r="F4153" s="380"/>
      <c r="G4153" s="380"/>
      <c r="H4153" s="379"/>
      <c r="I4153" s="126">
        <f>Table3[[#This Row],[No. Siri Pen]]</f>
        <v>0</v>
      </c>
      <c r="J4153" s="207">
        <f>Table3[[#This Row],[Kos (RM)]]</f>
        <v>0</v>
      </c>
      <c r="K4153" s="127">
        <f>VLOOKUP(I4153,LBA!AJ:AK,2,0)</f>
        <v>0</v>
      </c>
    </row>
    <row r="4154" spans="1:11" s="124" customFormat="1" ht="15">
      <c r="A4154" s="380"/>
      <c r="B4154" s="380"/>
      <c r="C4154" s="380"/>
      <c r="D4154" s="380"/>
      <c r="E4154" s="381"/>
      <c r="F4154" s="380"/>
      <c r="G4154" s="380"/>
      <c r="H4154" s="379"/>
      <c r="I4154" s="126">
        <f>Table3[[#This Row],[No. Siri Pen]]</f>
        <v>0</v>
      </c>
      <c r="J4154" s="207">
        <f>Table3[[#This Row],[Kos (RM)]]</f>
        <v>0</v>
      </c>
      <c r="K4154" s="127">
        <f>VLOOKUP(I4154,LBA!AJ:AK,2,0)</f>
        <v>0</v>
      </c>
    </row>
    <row r="4155" spans="1:11" s="124" customFormat="1" ht="15">
      <c r="A4155" s="380"/>
      <c r="B4155" s="380"/>
      <c r="C4155" s="380"/>
      <c r="D4155" s="380"/>
      <c r="E4155" s="381"/>
      <c r="F4155" s="380"/>
      <c r="G4155" s="380"/>
      <c r="H4155" s="379"/>
      <c r="I4155" s="126">
        <f>Table3[[#This Row],[No. Siri Pen]]</f>
        <v>0</v>
      </c>
      <c r="J4155" s="207">
        <f>Table3[[#This Row],[Kos (RM)]]</f>
        <v>0</v>
      </c>
      <c r="K4155" s="127">
        <f>VLOOKUP(I4155,LBA!AJ:AK,2,0)</f>
        <v>0</v>
      </c>
    </row>
    <row r="4156" spans="1:11" s="124" customFormat="1" ht="15">
      <c r="A4156" s="380"/>
      <c r="B4156" s="380"/>
      <c r="C4156" s="380"/>
      <c r="D4156" s="380"/>
      <c r="E4156" s="381"/>
      <c r="F4156" s="380"/>
      <c r="G4156" s="380"/>
      <c r="H4156" s="379"/>
      <c r="I4156" s="126">
        <f>Table3[[#This Row],[No. Siri Pen]]</f>
        <v>0</v>
      </c>
      <c r="J4156" s="207">
        <f>Table3[[#This Row],[Kos (RM)]]</f>
        <v>0</v>
      </c>
      <c r="K4156" s="127">
        <f>VLOOKUP(I4156,LBA!AJ:AK,2,0)</f>
        <v>0</v>
      </c>
    </row>
    <row r="4157" spans="1:11" s="124" customFormat="1" ht="15">
      <c r="A4157" s="380"/>
      <c r="B4157" s="380"/>
      <c r="C4157" s="380"/>
      <c r="D4157" s="380"/>
      <c r="E4157" s="381"/>
      <c r="F4157" s="380"/>
      <c r="G4157" s="380"/>
      <c r="H4157" s="379"/>
      <c r="I4157" s="126">
        <f>Table3[[#This Row],[No. Siri Pen]]</f>
        <v>0</v>
      </c>
      <c r="J4157" s="207">
        <f>Table3[[#This Row],[Kos (RM)]]</f>
        <v>0</v>
      </c>
      <c r="K4157" s="127">
        <f>VLOOKUP(I4157,LBA!AJ:AK,2,0)</f>
        <v>0</v>
      </c>
    </row>
    <row r="4158" spans="1:11" s="124" customFormat="1" ht="15">
      <c r="A4158" s="380"/>
      <c r="B4158" s="380"/>
      <c r="C4158" s="380"/>
      <c r="D4158" s="380"/>
      <c r="E4158" s="381"/>
      <c r="F4158" s="380"/>
      <c r="G4158" s="380"/>
      <c r="H4158" s="379"/>
      <c r="I4158" s="126">
        <f>Table3[[#This Row],[No. Siri Pen]]</f>
        <v>0</v>
      </c>
      <c r="J4158" s="207">
        <f>Table3[[#This Row],[Kos (RM)]]</f>
        <v>0</v>
      </c>
      <c r="K4158" s="127">
        <f>VLOOKUP(I4158,LBA!AJ:AK,2,0)</f>
        <v>0</v>
      </c>
    </row>
    <row r="4159" spans="1:11" s="124" customFormat="1" ht="15">
      <c r="A4159" s="380"/>
      <c r="B4159" s="380"/>
      <c r="C4159" s="380"/>
      <c r="D4159" s="380"/>
      <c r="E4159" s="381"/>
      <c r="F4159" s="380"/>
      <c r="G4159" s="380"/>
      <c r="H4159" s="379"/>
      <c r="I4159" s="126">
        <f>Table3[[#This Row],[No. Siri Pen]]</f>
        <v>0</v>
      </c>
      <c r="J4159" s="207">
        <f>Table3[[#This Row],[Kos (RM)]]</f>
        <v>0</v>
      </c>
      <c r="K4159" s="127">
        <f>VLOOKUP(I4159,LBA!AJ:AK,2,0)</f>
        <v>0</v>
      </c>
    </row>
    <row r="4160" spans="1:11" s="124" customFormat="1" ht="15">
      <c r="A4160" s="380"/>
      <c r="B4160" s="380"/>
      <c r="C4160" s="380"/>
      <c r="D4160" s="380"/>
      <c r="E4160" s="381"/>
      <c r="F4160" s="380"/>
      <c r="G4160" s="380"/>
      <c r="H4160" s="379"/>
      <c r="I4160" s="126">
        <f>Table3[[#This Row],[No. Siri Pen]]</f>
        <v>0</v>
      </c>
      <c r="J4160" s="207">
        <f>Table3[[#This Row],[Kos (RM)]]</f>
        <v>0</v>
      </c>
      <c r="K4160" s="127">
        <f>VLOOKUP(I4160,LBA!AJ:AK,2,0)</f>
        <v>0</v>
      </c>
    </row>
    <row r="4161" spans="1:11" s="124" customFormat="1" ht="15">
      <c r="A4161" s="380"/>
      <c r="B4161" s="380"/>
      <c r="C4161" s="380"/>
      <c r="D4161" s="380"/>
      <c r="E4161" s="381"/>
      <c r="F4161" s="380"/>
      <c r="G4161" s="380"/>
      <c r="H4161" s="379"/>
      <c r="I4161" s="126">
        <f>Table3[[#This Row],[No. Siri Pen]]</f>
        <v>0</v>
      </c>
      <c r="J4161" s="207">
        <f>Table3[[#This Row],[Kos (RM)]]</f>
        <v>0</v>
      </c>
      <c r="K4161" s="127">
        <f>VLOOKUP(I4161,LBA!AJ:AK,2,0)</f>
        <v>0</v>
      </c>
    </row>
    <row r="4162" spans="1:11" s="124" customFormat="1" ht="15">
      <c r="A4162" s="380"/>
      <c r="B4162" s="380"/>
      <c r="C4162" s="380"/>
      <c r="D4162" s="380"/>
      <c r="E4162" s="381"/>
      <c r="F4162" s="380"/>
      <c r="G4162" s="380"/>
      <c r="H4162" s="379"/>
      <c r="I4162" s="126">
        <f>Table3[[#This Row],[No. Siri Pen]]</f>
        <v>0</v>
      </c>
      <c r="J4162" s="207">
        <f>Table3[[#This Row],[Kos (RM)]]</f>
        <v>0</v>
      </c>
      <c r="K4162" s="127">
        <f>VLOOKUP(I4162,LBA!AJ:AK,2,0)</f>
        <v>0</v>
      </c>
    </row>
    <row r="4163" spans="1:11" s="124" customFormat="1" ht="15">
      <c r="A4163" s="380"/>
      <c r="B4163" s="380"/>
      <c r="C4163" s="380"/>
      <c r="D4163" s="380"/>
      <c r="E4163" s="381"/>
      <c r="F4163" s="380"/>
      <c r="G4163" s="380"/>
      <c r="H4163" s="379"/>
      <c r="I4163" s="126">
        <f>Table3[[#This Row],[No. Siri Pen]]</f>
        <v>0</v>
      </c>
      <c r="J4163" s="207">
        <f>Table3[[#This Row],[Kos (RM)]]</f>
        <v>0</v>
      </c>
      <c r="K4163" s="127">
        <f>VLOOKUP(I4163,LBA!AJ:AK,2,0)</f>
        <v>0</v>
      </c>
    </row>
    <row r="4164" spans="1:11" s="124" customFormat="1" ht="15">
      <c r="A4164" s="380"/>
      <c r="B4164" s="380"/>
      <c r="C4164" s="380"/>
      <c r="D4164" s="380"/>
      <c r="E4164" s="381"/>
      <c r="F4164" s="380"/>
      <c r="G4164" s="380"/>
      <c r="H4164" s="379"/>
      <c r="I4164" s="126">
        <f>Table3[[#This Row],[No. Siri Pen]]</f>
        <v>0</v>
      </c>
      <c r="J4164" s="207">
        <f>Table3[[#This Row],[Kos (RM)]]</f>
        <v>0</v>
      </c>
      <c r="K4164" s="127">
        <f>VLOOKUP(I4164,LBA!AJ:AK,2,0)</f>
        <v>0</v>
      </c>
    </row>
    <row r="4165" spans="1:11" s="124" customFormat="1" ht="15">
      <c r="A4165" s="380"/>
      <c r="B4165" s="380"/>
      <c r="C4165" s="380"/>
      <c r="D4165" s="380"/>
      <c r="E4165" s="381"/>
      <c r="F4165" s="380"/>
      <c r="G4165" s="380"/>
      <c r="H4165" s="379"/>
      <c r="I4165" s="126">
        <f>Table3[[#This Row],[No. Siri Pen]]</f>
        <v>0</v>
      </c>
      <c r="J4165" s="207">
        <f>Table3[[#This Row],[Kos (RM)]]</f>
        <v>0</v>
      </c>
      <c r="K4165" s="127">
        <f>VLOOKUP(I4165,LBA!AJ:AK,2,0)</f>
        <v>0</v>
      </c>
    </row>
    <row r="4166" spans="1:11" s="124" customFormat="1" ht="15">
      <c r="A4166" s="380"/>
      <c r="B4166" s="380"/>
      <c r="C4166" s="380"/>
      <c r="D4166" s="380"/>
      <c r="E4166" s="381"/>
      <c r="F4166" s="380"/>
      <c r="G4166" s="380"/>
      <c r="H4166" s="379"/>
      <c r="I4166" s="126">
        <f>Table3[[#This Row],[No. Siri Pen]]</f>
        <v>0</v>
      </c>
      <c r="J4166" s="207">
        <f>Table3[[#This Row],[Kos (RM)]]</f>
        <v>0</v>
      </c>
      <c r="K4166" s="127">
        <f>VLOOKUP(I4166,LBA!AJ:AK,2,0)</f>
        <v>0</v>
      </c>
    </row>
    <row r="4167" spans="1:11" s="124" customFormat="1" ht="15">
      <c r="A4167" s="380"/>
      <c r="B4167" s="380"/>
      <c r="C4167" s="380"/>
      <c r="D4167" s="380"/>
      <c r="E4167" s="381"/>
      <c r="F4167" s="380"/>
      <c r="G4167" s="380"/>
      <c r="H4167" s="379"/>
      <c r="I4167" s="126">
        <f>Table3[[#This Row],[No. Siri Pen]]</f>
        <v>0</v>
      </c>
      <c r="J4167" s="207">
        <f>Table3[[#This Row],[Kos (RM)]]</f>
        <v>0</v>
      </c>
      <c r="K4167" s="127">
        <f>VLOOKUP(I4167,LBA!AJ:AK,2,0)</f>
        <v>0</v>
      </c>
    </row>
    <row r="4168" spans="1:11" s="124" customFormat="1" ht="15">
      <c r="A4168" s="380"/>
      <c r="B4168" s="380"/>
      <c r="C4168" s="380"/>
      <c r="D4168" s="380"/>
      <c r="E4168" s="381"/>
      <c r="F4168" s="380"/>
      <c r="G4168" s="380"/>
      <c r="H4168" s="379"/>
      <c r="I4168" s="126">
        <f>Table3[[#This Row],[No. Siri Pen]]</f>
        <v>0</v>
      </c>
      <c r="J4168" s="207">
        <f>Table3[[#This Row],[Kos (RM)]]</f>
        <v>0</v>
      </c>
      <c r="K4168" s="127">
        <f>VLOOKUP(I4168,LBA!AJ:AK,2,0)</f>
        <v>0</v>
      </c>
    </row>
    <row r="4169" spans="1:11" s="124" customFormat="1" ht="15">
      <c r="A4169" s="380"/>
      <c r="B4169" s="380"/>
      <c r="C4169" s="380"/>
      <c r="D4169" s="380"/>
      <c r="E4169" s="381"/>
      <c r="F4169" s="380"/>
      <c r="G4169" s="380"/>
      <c r="H4169" s="379"/>
      <c r="I4169" s="126">
        <f>Table3[[#This Row],[No. Siri Pen]]</f>
        <v>0</v>
      </c>
      <c r="J4169" s="207">
        <f>Table3[[#This Row],[Kos (RM)]]</f>
        <v>0</v>
      </c>
      <c r="K4169" s="127">
        <f>VLOOKUP(I4169,LBA!AJ:AK,2,0)</f>
        <v>0</v>
      </c>
    </row>
    <row r="4170" spans="1:11" s="124" customFormat="1" ht="15">
      <c r="A4170" s="380"/>
      <c r="B4170" s="380"/>
      <c r="C4170" s="380"/>
      <c r="D4170" s="380"/>
      <c r="E4170" s="381"/>
      <c r="F4170" s="380"/>
      <c r="G4170" s="380"/>
      <c r="H4170" s="379"/>
      <c r="I4170" s="126">
        <f>Table3[[#This Row],[No. Siri Pen]]</f>
        <v>0</v>
      </c>
      <c r="J4170" s="207">
        <f>Table3[[#This Row],[Kos (RM)]]</f>
        <v>0</v>
      </c>
      <c r="K4170" s="127">
        <f>VLOOKUP(I4170,LBA!AJ:AK,2,0)</f>
        <v>0</v>
      </c>
    </row>
    <row r="4171" spans="1:11" s="124" customFormat="1" ht="15">
      <c r="A4171" s="380"/>
      <c r="B4171" s="380"/>
      <c r="C4171" s="380"/>
      <c r="D4171" s="380"/>
      <c r="E4171" s="381"/>
      <c r="F4171" s="380"/>
      <c r="G4171" s="380"/>
      <c r="H4171" s="379"/>
      <c r="I4171" s="126">
        <f>Table3[[#This Row],[No. Siri Pen]]</f>
        <v>0</v>
      </c>
      <c r="J4171" s="207">
        <f>Table3[[#This Row],[Kos (RM)]]</f>
        <v>0</v>
      </c>
      <c r="K4171" s="127">
        <f>VLOOKUP(I4171,LBA!AJ:AK,2,0)</f>
        <v>0</v>
      </c>
    </row>
    <row r="4172" spans="1:11" s="124" customFormat="1" ht="15">
      <c r="A4172" s="380"/>
      <c r="B4172" s="380"/>
      <c r="C4172" s="380"/>
      <c r="D4172" s="380"/>
      <c r="E4172" s="381"/>
      <c r="F4172" s="380"/>
      <c r="G4172" s="380"/>
      <c r="H4172" s="379"/>
      <c r="I4172" s="126">
        <f>Table3[[#This Row],[No. Siri Pen]]</f>
        <v>0</v>
      </c>
      <c r="J4172" s="207">
        <f>Table3[[#This Row],[Kos (RM)]]</f>
        <v>0</v>
      </c>
      <c r="K4172" s="127">
        <f>VLOOKUP(I4172,LBA!AJ:AK,2,0)</f>
        <v>0</v>
      </c>
    </row>
    <row r="4173" spans="1:11" s="124" customFormat="1" ht="15">
      <c r="A4173" s="380"/>
      <c r="B4173" s="380"/>
      <c r="C4173" s="380"/>
      <c r="D4173" s="380"/>
      <c r="E4173" s="381"/>
      <c r="F4173" s="380"/>
      <c r="G4173" s="380"/>
      <c r="H4173" s="379"/>
      <c r="I4173" s="126">
        <f>Table3[[#This Row],[No. Siri Pen]]</f>
        <v>0</v>
      </c>
      <c r="J4173" s="207">
        <f>Table3[[#This Row],[Kos (RM)]]</f>
        <v>0</v>
      </c>
      <c r="K4173" s="127">
        <f>VLOOKUP(I4173,LBA!AJ:AK,2,0)</f>
        <v>0</v>
      </c>
    </row>
    <row r="4174" spans="1:11" s="124" customFormat="1" ht="15">
      <c r="A4174" s="380"/>
      <c r="B4174" s="380"/>
      <c r="C4174" s="380"/>
      <c r="D4174" s="380"/>
      <c r="E4174" s="381"/>
      <c r="F4174" s="380"/>
      <c r="G4174" s="380"/>
      <c r="H4174" s="379"/>
      <c r="I4174" s="126">
        <f>Table3[[#This Row],[No. Siri Pen]]</f>
        <v>0</v>
      </c>
      <c r="J4174" s="207">
        <f>Table3[[#This Row],[Kos (RM)]]</f>
        <v>0</v>
      </c>
      <c r="K4174" s="127">
        <f>VLOOKUP(I4174,LBA!AJ:AK,2,0)</f>
        <v>0</v>
      </c>
    </row>
    <row r="4175" spans="1:11" s="124" customFormat="1" ht="15">
      <c r="A4175" s="380"/>
      <c r="B4175" s="380"/>
      <c r="C4175" s="380"/>
      <c r="D4175" s="380"/>
      <c r="E4175" s="381"/>
      <c r="F4175" s="380"/>
      <c r="G4175" s="380"/>
      <c r="H4175" s="379"/>
      <c r="I4175" s="126">
        <f>Table3[[#This Row],[No. Siri Pen]]</f>
        <v>0</v>
      </c>
      <c r="J4175" s="207">
        <f>Table3[[#This Row],[Kos (RM)]]</f>
        <v>0</v>
      </c>
      <c r="K4175" s="127">
        <f>VLOOKUP(I4175,LBA!AJ:AK,2,0)</f>
        <v>0</v>
      </c>
    </row>
    <row r="4176" spans="1:11" s="124" customFormat="1" ht="15">
      <c r="A4176" s="380"/>
      <c r="B4176" s="380"/>
      <c r="C4176" s="380"/>
      <c r="D4176" s="380"/>
      <c r="E4176" s="381"/>
      <c r="F4176" s="380"/>
      <c r="G4176" s="380"/>
      <c r="H4176" s="379"/>
      <c r="I4176" s="126">
        <f>Table3[[#This Row],[No. Siri Pen]]</f>
        <v>0</v>
      </c>
      <c r="J4176" s="207">
        <f>Table3[[#This Row],[Kos (RM)]]</f>
        <v>0</v>
      </c>
      <c r="K4176" s="127">
        <f>VLOOKUP(I4176,LBA!AJ:AK,2,0)</f>
        <v>0</v>
      </c>
    </row>
    <row r="4177" spans="1:11" s="124" customFormat="1" ht="15">
      <c r="A4177" s="380"/>
      <c r="B4177" s="380"/>
      <c r="C4177" s="380"/>
      <c r="D4177" s="380"/>
      <c r="E4177" s="381"/>
      <c r="F4177" s="380"/>
      <c r="G4177" s="380"/>
      <c r="H4177" s="379"/>
      <c r="I4177" s="126">
        <f>Table3[[#This Row],[No. Siri Pen]]</f>
        <v>0</v>
      </c>
      <c r="J4177" s="207">
        <f>Table3[[#This Row],[Kos (RM)]]</f>
        <v>0</v>
      </c>
      <c r="K4177" s="127">
        <f>VLOOKUP(I4177,LBA!AJ:AK,2,0)</f>
        <v>0</v>
      </c>
    </row>
    <row r="4178" spans="1:11" s="124" customFormat="1" ht="15">
      <c r="A4178" s="380"/>
      <c r="B4178" s="380"/>
      <c r="C4178" s="380"/>
      <c r="D4178" s="380"/>
      <c r="E4178" s="381"/>
      <c r="F4178" s="380"/>
      <c r="G4178" s="380"/>
      <c r="H4178" s="379"/>
      <c r="I4178" s="126">
        <f>Table3[[#This Row],[No. Siri Pen]]</f>
        <v>0</v>
      </c>
      <c r="J4178" s="207">
        <f>Table3[[#This Row],[Kos (RM)]]</f>
        <v>0</v>
      </c>
      <c r="K4178" s="127">
        <f>VLOOKUP(I4178,LBA!AJ:AK,2,0)</f>
        <v>0</v>
      </c>
    </row>
    <row r="4179" spans="1:11" s="124" customFormat="1" ht="15">
      <c r="A4179" s="380"/>
      <c r="B4179" s="380"/>
      <c r="C4179" s="380"/>
      <c r="D4179" s="380"/>
      <c r="E4179" s="381"/>
      <c r="F4179" s="380"/>
      <c r="G4179" s="380"/>
      <c r="H4179" s="379"/>
      <c r="I4179" s="126">
        <f>Table3[[#This Row],[No. Siri Pen]]</f>
        <v>0</v>
      </c>
      <c r="J4179" s="207">
        <f>Table3[[#This Row],[Kos (RM)]]</f>
        <v>0</v>
      </c>
      <c r="K4179" s="127">
        <f>VLOOKUP(I4179,LBA!AJ:AK,2,0)</f>
        <v>0</v>
      </c>
    </row>
    <row r="4180" spans="1:11" s="124" customFormat="1" ht="15">
      <c r="A4180" s="380"/>
      <c r="B4180" s="380"/>
      <c r="C4180" s="380"/>
      <c r="D4180" s="380"/>
      <c r="E4180" s="381"/>
      <c r="F4180" s="380"/>
      <c r="G4180" s="380"/>
      <c r="H4180" s="379"/>
      <c r="I4180" s="126">
        <f>Table3[[#This Row],[No. Siri Pen]]</f>
        <v>0</v>
      </c>
      <c r="J4180" s="207">
        <f>Table3[[#This Row],[Kos (RM)]]</f>
        <v>0</v>
      </c>
      <c r="K4180" s="127">
        <f>VLOOKUP(I4180,LBA!AJ:AK,2,0)</f>
        <v>0</v>
      </c>
    </row>
    <row r="4181" spans="1:11" s="124" customFormat="1" ht="15">
      <c r="A4181" s="380"/>
      <c r="B4181" s="380"/>
      <c r="C4181" s="380"/>
      <c r="D4181" s="380"/>
      <c r="E4181" s="381"/>
      <c r="F4181" s="380"/>
      <c r="G4181" s="380"/>
      <c r="H4181" s="379"/>
      <c r="I4181" s="126">
        <f>Table3[[#This Row],[No. Siri Pen]]</f>
        <v>0</v>
      </c>
      <c r="J4181" s="207">
        <f>Table3[[#This Row],[Kos (RM)]]</f>
        <v>0</v>
      </c>
      <c r="K4181" s="127">
        <f>VLOOKUP(I4181,LBA!AJ:AK,2,0)</f>
        <v>0</v>
      </c>
    </row>
    <row r="4182" spans="1:11" s="124" customFormat="1" ht="15">
      <c r="A4182" s="380"/>
      <c r="B4182" s="380"/>
      <c r="C4182" s="380"/>
      <c r="D4182" s="380"/>
      <c r="E4182" s="381"/>
      <c r="F4182" s="380"/>
      <c r="G4182" s="380"/>
      <c r="H4182" s="379"/>
      <c r="I4182" s="126">
        <f>Table3[[#This Row],[No. Siri Pen]]</f>
        <v>0</v>
      </c>
      <c r="J4182" s="207">
        <f>Table3[[#This Row],[Kos (RM)]]</f>
        <v>0</v>
      </c>
      <c r="K4182" s="127">
        <f>VLOOKUP(I4182,LBA!AJ:AK,2,0)</f>
        <v>0</v>
      </c>
    </row>
    <row r="4183" spans="1:11" s="124" customFormat="1" ht="15">
      <c r="A4183" s="380"/>
      <c r="B4183" s="380"/>
      <c r="C4183" s="380"/>
      <c r="D4183" s="380"/>
      <c r="E4183" s="381"/>
      <c r="F4183" s="380"/>
      <c r="G4183" s="380"/>
      <c r="H4183" s="379"/>
      <c r="I4183" s="126">
        <f>Table3[[#This Row],[No. Siri Pen]]</f>
        <v>0</v>
      </c>
      <c r="J4183" s="207">
        <f>Table3[[#This Row],[Kos (RM)]]</f>
        <v>0</v>
      </c>
      <c r="K4183" s="127">
        <f>VLOOKUP(I4183,LBA!AJ:AK,2,0)</f>
        <v>0</v>
      </c>
    </row>
    <row r="4184" spans="1:11" s="124" customFormat="1" ht="15">
      <c r="A4184" s="380"/>
      <c r="B4184" s="380"/>
      <c r="C4184" s="380"/>
      <c r="D4184" s="380"/>
      <c r="E4184" s="381"/>
      <c r="F4184" s="380"/>
      <c r="G4184" s="380"/>
      <c r="H4184" s="379"/>
      <c r="I4184" s="126">
        <f>Table3[[#This Row],[No. Siri Pen]]</f>
        <v>0</v>
      </c>
      <c r="J4184" s="207">
        <f>Table3[[#This Row],[Kos (RM)]]</f>
        <v>0</v>
      </c>
      <c r="K4184" s="127">
        <f>VLOOKUP(I4184,LBA!AJ:AK,2,0)</f>
        <v>0</v>
      </c>
    </row>
    <row r="4185" spans="1:11" s="124" customFormat="1" ht="15">
      <c r="A4185" s="380"/>
      <c r="B4185" s="380"/>
      <c r="C4185" s="380"/>
      <c r="D4185" s="380"/>
      <c r="E4185" s="381"/>
      <c r="F4185" s="380"/>
      <c r="G4185" s="380"/>
      <c r="H4185" s="379"/>
      <c r="I4185" s="126">
        <f>Table3[[#This Row],[No. Siri Pen]]</f>
        <v>0</v>
      </c>
      <c r="J4185" s="207">
        <f>Table3[[#This Row],[Kos (RM)]]</f>
        <v>0</v>
      </c>
      <c r="K4185" s="127">
        <f>VLOOKUP(I4185,LBA!AJ:AK,2,0)</f>
        <v>0</v>
      </c>
    </row>
    <row r="4186" spans="1:11" s="124" customFormat="1" ht="15">
      <c r="A4186" s="380"/>
      <c r="B4186" s="380"/>
      <c r="C4186" s="380"/>
      <c r="D4186" s="380"/>
      <c r="E4186" s="381"/>
      <c r="F4186" s="380"/>
      <c r="G4186" s="380"/>
      <c r="H4186" s="379"/>
      <c r="I4186" s="126">
        <f>Table3[[#This Row],[No. Siri Pen]]</f>
        <v>0</v>
      </c>
      <c r="J4186" s="207">
        <f>Table3[[#This Row],[Kos (RM)]]</f>
        <v>0</v>
      </c>
      <c r="K4186" s="127">
        <f>VLOOKUP(I4186,LBA!AJ:AK,2,0)</f>
        <v>0</v>
      </c>
    </row>
    <row r="4187" spans="1:11" s="124" customFormat="1" ht="15">
      <c r="A4187" s="380"/>
      <c r="B4187" s="380"/>
      <c r="C4187" s="380"/>
      <c r="D4187" s="380"/>
      <c r="E4187" s="381"/>
      <c r="F4187" s="380"/>
      <c r="G4187" s="380"/>
      <c r="H4187" s="379"/>
      <c r="I4187" s="126">
        <f>Table3[[#This Row],[No. Siri Pen]]</f>
        <v>0</v>
      </c>
      <c r="J4187" s="207">
        <f>Table3[[#This Row],[Kos (RM)]]</f>
        <v>0</v>
      </c>
      <c r="K4187" s="127">
        <f>VLOOKUP(I4187,LBA!AJ:AK,2,0)</f>
        <v>0</v>
      </c>
    </row>
    <row r="4188" spans="1:11" s="124" customFormat="1" ht="15">
      <c r="A4188" s="380"/>
      <c r="B4188" s="380"/>
      <c r="C4188" s="380"/>
      <c r="D4188" s="380"/>
      <c r="E4188" s="381"/>
      <c r="F4188" s="380"/>
      <c r="G4188" s="380"/>
      <c r="H4188" s="379"/>
      <c r="I4188" s="126">
        <f>Table3[[#This Row],[No. Siri Pen]]</f>
        <v>0</v>
      </c>
      <c r="J4188" s="207">
        <f>Table3[[#This Row],[Kos (RM)]]</f>
        <v>0</v>
      </c>
      <c r="K4188" s="127">
        <f>VLOOKUP(I4188,LBA!AJ:AK,2,0)</f>
        <v>0</v>
      </c>
    </row>
    <row r="4189" spans="1:11" s="124" customFormat="1" ht="15">
      <c r="A4189" s="380"/>
      <c r="B4189" s="380"/>
      <c r="C4189" s="380"/>
      <c r="D4189" s="380"/>
      <c r="E4189" s="381"/>
      <c r="F4189" s="380"/>
      <c r="G4189" s="380"/>
      <c r="H4189" s="379"/>
      <c r="I4189" s="126">
        <f>Table3[[#This Row],[No. Siri Pen]]</f>
        <v>0</v>
      </c>
      <c r="J4189" s="207">
        <f>Table3[[#This Row],[Kos (RM)]]</f>
        <v>0</v>
      </c>
      <c r="K4189" s="127">
        <f>VLOOKUP(I4189,LBA!AJ:AK,2,0)</f>
        <v>0</v>
      </c>
    </row>
    <row r="4190" spans="1:11" s="124" customFormat="1" ht="15">
      <c r="A4190" s="380"/>
      <c r="B4190" s="380"/>
      <c r="C4190" s="380"/>
      <c r="D4190" s="380"/>
      <c r="E4190" s="381"/>
      <c r="F4190" s="380"/>
      <c r="G4190" s="380"/>
      <c r="H4190" s="379"/>
      <c r="I4190" s="126">
        <f>Table3[[#This Row],[No. Siri Pen]]</f>
        <v>0</v>
      </c>
      <c r="J4190" s="207">
        <f>Table3[[#This Row],[Kos (RM)]]</f>
        <v>0</v>
      </c>
      <c r="K4190" s="127">
        <f>VLOOKUP(I4190,LBA!AJ:AK,2,0)</f>
        <v>0</v>
      </c>
    </row>
    <row r="4191" spans="1:11" s="124" customFormat="1" ht="15">
      <c r="A4191" s="380"/>
      <c r="B4191" s="380"/>
      <c r="C4191" s="380"/>
      <c r="D4191" s="380"/>
      <c r="E4191" s="381"/>
      <c r="F4191" s="380"/>
      <c r="G4191" s="380"/>
      <c r="H4191" s="379"/>
      <c r="I4191" s="126">
        <f>Table3[[#This Row],[No. Siri Pen]]</f>
        <v>0</v>
      </c>
      <c r="J4191" s="207">
        <f>Table3[[#This Row],[Kos (RM)]]</f>
        <v>0</v>
      </c>
      <c r="K4191" s="127">
        <f>VLOOKUP(I4191,LBA!AJ:AK,2,0)</f>
        <v>0</v>
      </c>
    </row>
    <row r="4192" spans="1:11" s="124" customFormat="1" ht="15">
      <c r="A4192" s="380"/>
      <c r="B4192" s="380"/>
      <c r="C4192" s="380"/>
      <c r="D4192" s="380"/>
      <c r="E4192" s="381"/>
      <c r="F4192" s="380"/>
      <c r="G4192" s="380"/>
      <c r="H4192" s="379"/>
      <c r="I4192" s="126">
        <f>Table3[[#This Row],[No. Siri Pen]]</f>
        <v>0</v>
      </c>
      <c r="J4192" s="207">
        <f>Table3[[#This Row],[Kos (RM)]]</f>
        <v>0</v>
      </c>
      <c r="K4192" s="127">
        <f>VLOOKUP(I4192,LBA!AJ:AK,2,0)</f>
        <v>0</v>
      </c>
    </row>
    <row r="4193" spans="1:11" s="124" customFormat="1" ht="15">
      <c r="A4193" s="380"/>
      <c r="B4193" s="380"/>
      <c r="C4193" s="380"/>
      <c r="D4193" s="380"/>
      <c r="E4193" s="381"/>
      <c r="F4193" s="380"/>
      <c r="G4193" s="380"/>
      <c r="H4193" s="379"/>
      <c r="I4193" s="126">
        <f>Table3[[#This Row],[No. Siri Pen]]</f>
        <v>0</v>
      </c>
      <c r="J4193" s="207">
        <f>Table3[[#This Row],[Kos (RM)]]</f>
        <v>0</v>
      </c>
      <c r="K4193" s="127">
        <f>VLOOKUP(I4193,LBA!AJ:AK,2,0)</f>
        <v>0</v>
      </c>
    </row>
    <row r="4194" spans="1:11" s="124" customFormat="1" ht="15">
      <c r="A4194" s="380"/>
      <c r="B4194" s="380"/>
      <c r="C4194" s="380"/>
      <c r="D4194" s="380"/>
      <c r="E4194" s="381"/>
      <c r="F4194" s="380"/>
      <c r="G4194" s="380"/>
      <c r="H4194" s="379"/>
      <c r="I4194" s="126">
        <f>Table3[[#This Row],[No. Siri Pen]]</f>
        <v>0</v>
      </c>
      <c r="J4194" s="207">
        <f>Table3[[#This Row],[Kos (RM)]]</f>
        <v>0</v>
      </c>
      <c r="K4194" s="127">
        <f>VLOOKUP(I4194,LBA!AJ:AK,2,0)</f>
        <v>0</v>
      </c>
    </row>
    <row r="4195" spans="1:11" s="124" customFormat="1" ht="15">
      <c r="A4195" s="380"/>
      <c r="B4195" s="380"/>
      <c r="C4195" s="380"/>
      <c r="D4195" s="380"/>
      <c r="E4195" s="381"/>
      <c r="F4195" s="380"/>
      <c r="G4195" s="380"/>
      <c r="H4195" s="379"/>
      <c r="I4195" s="126">
        <f>Table3[[#This Row],[No. Siri Pen]]</f>
        <v>0</v>
      </c>
      <c r="J4195" s="207">
        <f>Table3[[#This Row],[Kos (RM)]]</f>
        <v>0</v>
      </c>
      <c r="K4195" s="127">
        <f>VLOOKUP(I4195,LBA!AJ:AK,2,0)</f>
        <v>0</v>
      </c>
    </row>
    <row r="4196" spans="1:11" s="124" customFormat="1" ht="15">
      <c r="A4196" s="380"/>
      <c r="B4196" s="380"/>
      <c r="C4196" s="380"/>
      <c r="D4196" s="380"/>
      <c r="E4196" s="381"/>
      <c r="F4196" s="380"/>
      <c r="G4196" s="380"/>
      <c r="H4196" s="379"/>
      <c r="I4196" s="126">
        <f>Table3[[#This Row],[No. Siri Pen]]</f>
        <v>0</v>
      </c>
      <c r="J4196" s="207">
        <f>Table3[[#This Row],[Kos (RM)]]</f>
        <v>0</v>
      </c>
      <c r="K4196" s="127">
        <f>VLOOKUP(I4196,LBA!AJ:AK,2,0)</f>
        <v>0</v>
      </c>
    </row>
    <row r="4197" spans="1:11" s="124" customFormat="1" ht="15">
      <c r="A4197" s="380"/>
      <c r="B4197" s="380"/>
      <c r="C4197" s="380"/>
      <c r="D4197" s="380"/>
      <c r="E4197" s="381"/>
      <c r="F4197" s="380"/>
      <c r="G4197" s="380"/>
      <c r="H4197" s="379"/>
      <c r="I4197" s="126">
        <f>Table3[[#This Row],[No. Siri Pen]]</f>
        <v>0</v>
      </c>
      <c r="J4197" s="207">
        <f>Table3[[#This Row],[Kos (RM)]]</f>
        <v>0</v>
      </c>
      <c r="K4197" s="127">
        <f>VLOOKUP(I4197,LBA!AJ:AK,2,0)</f>
        <v>0</v>
      </c>
    </row>
    <row r="4198" spans="1:11" s="124" customFormat="1" ht="15">
      <c r="A4198" s="380"/>
      <c r="B4198" s="380"/>
      <c r="C4198" s="380"/>
      <c r="D4198" s="380"/>
      <c r="E4198" s="381"/>
      <c r="F4198" s="380"/>
      <c r="G4198" s="380"/>
      <c r="H4198" s="379"/>
      <c r="I4198" s="126">
        <f>Table3[[#This Row],[No. Siri Pen]]</f>
        <v>0</v>
      </c>
      <c r="J4198" s="207">
        <f>Table3[[#This Row],[Kos (RM)]]</f>
        <v>0</v>
      </c>
      <c r="K4198" s="127">
        <f>VLOOKUP(I4198,LBA!AJ:AK,2,0)</f>
        <v>0</v>
      </c>
    </row>
    <row r="4199" spans="1:11" s="124" customFormat="1" ht="15">
      <c r="A4199" s="380"/>
      <c r="B4199" s="380"/>
      <c r="C4199" s="380"/>
      <c r="D4199" s="380"/>
      <c r="E4199" s="381"/>
      <c r="F4199" s="380"/>
      <c r="G4199" s="380"/>
      <c r="H4199" s="379"/>
      <c r="I4199" s="126">
        <f>Table3[[#This Row],[No. Siri Pen]]</f>
        <v>0</v>
      </c>
      <c r="J4199" s="207">
        <f>Table3[[#This Row],[Kos (RM)]]</f>
        <v>0</v>
      </c>
      <c r="K4199" s="127">
        <f>VLOOKUP(I4199,LBA!AJ:AK,2,0)</f>
        <v>0</v>
      </c>
    </row>
    <row r="4200" spans="1:11" s="124" customFormat="1" ht="15">
      <c r="A4200" s="380"/>
      <c r="B4200" s="380"/>
      <c r="C4200" s="380"/>
      <c r="D4200" s="380"/>
      <c r="E4200" s="381"/>
      <c r="F4200" s="380"/>
      <c r="G4200" s="380"/>
      <c r="H4200" s="379"/>
      <c r="I4200" s="126">
        <f>Table3[[#This Row],[No. Siri Pen]]</f>
        <v>0</v>
      </c>
      <c r="J4200" s="207">
        <f>Table3[[#This Row],[Kos (RM)]]</f>
        <v>0</v>
      </c>
      <c r="K4200" s="127">
        <f>VLOOKUP(I4200,LBA!AJ:AK,2,0)</f>
        <v>0</v>
      </c>
    </row>
    <row r="4201" spans="1:11" s="124" customFormat="1" ht="15">
      <c r="A4201" s="380"/>
      <c r="B4201" s="380"/>
      <c r="C4201" s="380"/>
      <c r="D4201" s="380"/>
      <c r="E4201" s="381"/>
      <c r="F4201" s="380"/>
      <c r="G4201" s="380"/>
      <c r="H4201" s="379"/>
      <c r="I4201" s="126">
        <f>Table3[[#This Row],[No. Siri Pen]]</f>
        <v>0</v>
      </c>
      <c r="J4201" s="207">
        <f>Table3[[#This Row],[Kos (RM)]]</f>
        <v>0</v>
      </c>
      <c r="K4201" s="127">
        <f>VLOOKUP(I4201,LBA!AJ:AK,2,0)</f>
        <v>0</v>
      </c>
    </row>
    <row r="4202" spans="1:11" s="124" customFormat="1" ht="15">
      <c r="A4202" s="380"/>
      <c r="B4202" s="380"/>
      <c r="C4202" s="380"/>
      <c r="D4202" s="380"/>
      <c r="E4202" s="381"/>
      <c r="F4202" s="380"/>
      <c r="G4202" s="380"/>
      <c r="H4202" s="379"/>
      <c r="I4202" s="126">
        <f>Table3[[#This Row],[No. Siri Pen]]</f>
        <v>0</v>
      </c>
      <c r="J4202" s="207">
        <f>Table3[[#This Row],[Kos (RM)]]</f>
        <v>0</v>
      </c>
      <c r="K4202" s="127">
        <f>VLOOKUP(I4202,LBA!AJ:AK,2,0)</f>
        <v>0</v>
      </c>
    </row>
    <row r="4203" spans="1:11" s="124" customFormat="1" ht="15">
      <c r="A4203" s="380"/>
      <c r="B4203" s="380"/>
      <c r="C4203" s="380"/>
      <c r="D4203" s="380"/>
      <c r="E4203" s="381"/>
      <c r="F4203" s="380"/>
      <c r="G4203" s="380"/>
      <c r="H4203" s="379"/>
      <c r="I4203" s="126">
        <f>Table3[[#This Row],[No. Siri Pen]]</f>
        <v>0</v>
      </c>
      <c r="J4203" s="207">
        <f>Table3[[#This Row],[Kos (RM)]]</f>
        <v>0</v>
      </c>
      <c r="K4203" s="127">
        <f>VLOOKUP(I4203,LBA!AJ:AK,2,0)</f>
        <v>0</v>
      </c>
    </row>
    <row r="4204" spans="1:11" s="124" customFormat="1" ht="15">
      <c r="A4204" s="380"/>
      <c r="B4204" s="380"/>
      <c r="C4204" s="380"/>
      <c r="D4204" s="380"/>
      <c r="E4204" s="381"/>
      <c r="F4204" s="380"/>
      <c r="G4204" s="380"/>
      <c r="H4204" s="379"/>
      <c r="I4204" s="126">
        <f>Table3[[#This Row],[No. Siri Pen]]</f>
        <v>0</v>
      </c>
      <c r="J4204" s="207">
        <f>Table3[[#This Row],[Kos (RM)]]</f>
        <v>0</v>
      </c>
      <c r="K4204" s="127">
        <f>VLOOKUP(I4204,LBA!AJ:AK,2,0)</f>
        <v>0</v>
      </c>
    </row>
    <row r="4205" spans="1:11" s="124" customFormat="1" ht="15">
      <c r="A4205" s="380"/>
      <c r="B4205" s="380"/>
      <c r="C4205" s="380"/>
      <c r="D4205" s="380"/>
      <c r="E4205" s="381"/>
      <c r="F4205" s="380"/>
      <c r="G4205" s="380"/>
      <c r="H4205" s="379"/>
      <c r="I4205" s="126">
        <f>Table3[[#This Row],[No. Siri Pen]]</f>
        <v>0</v>
      </c>
      <c r="J4205" s="207">
        <f>Table3[[#This Row],[Kos (RM)]]</f>
        <v>0</v>
      </c>
      <c r="K4205" s="127">
        <f>VLOOKUP(I4205,LBA!AJ:AK,2,0)</f>
        <v>0</v>
      </c>
    </row>
    <row r="4206" spans="1:11" s="124" customFormat="1" ht="15">
      <c r="A4206" s="380"/>
      <c r="B4206" s="380"/>
      <c r="C4206" s="380"/>
      <c r="D4206" s="380"/>
      <c r="E4206" s="381"/>
      <c r="F4206" s="380"/>
      <c r="G4206" s="380"/>
      <c r="H4206" s="379"/>
      <c r="I4206" s="126">
        <f>Table3[[#This Row],[No. Siri Pen]]</f>
        <v>0</v>
      </c>
      <c r="J4206" s="207">
        <f>Table3[[#This Row],[Kos (RM)]]</f>
        <v>0</v>
      </c>
      <c r="K4206" s="127">
        <f>VLOOKUP(I4206,LBA!AJ:AK,2,0)</f>
        <v>0</v>
      </c>
    </row>
    <row r="4207" spans="1:11" s="124" customFormat="1" ht="15">
      <c r="A4207" s="380"/>
      <c r="B4207" s="380"/>
      <c r="C4207" s="380"/>
      <c r="D4207" s="380"/>
      <c r="E4207" s="381"/>
      <c r="F4207" s="380"/>
      <c r="G4207" s="380"/>
      <c r="H4207" s="379"/>
      <c r="I4207" s="126">
        <f>Table3[[#This Row],[No. Siri Pen]]</f>
        <v>0</v>
      </c>
      <c r="J4207" s="207">
        <f>Table3[[#This Row],[Kos (RM)]]</f>
        <v>0</v>
      </c>
      <c r="K4207" s="127">
        <f>VLOOKUP(I4207,LBA!AJ:AK,2,0)</f>
        <v>0</v>
      </c>
    </row>
    <row r="4208" spans="1:11" s="124" customFormat="1" ht="15">
      <c r="A4208" s="380"/>
      <c r="B4208" s="380"/>
      <c r="C4208" s="380"/>
      <c r="D4208" s="380"/>
      <c r="E4208" s="381"/>
      <c r="F4208" s="380"/>
      <c r="G4208" s="380"/>
      <c r="H4208" s="379"/>
      <c r="I4208" s="126">
        <f>Table3[[#This Row],[No. Siri Pen]]</f>
        <v>0</v>
      </c>
      <c r="J4208" s="207">
        <f>Table3[[#This Row],[Kos (RM)]]</f>
        <v>0</v>
      </c>
      <c r="K4208" s="127">
        <f>VLOOKUP(I4208,LBA!AJ:AK,2,0)</f>
        <v>0</v>
      </c>
    </row>
    <row r="4209" spans="1:11" s="124" customFormat="1" ht="15">
      <c r="A4209" s="380"/>
      <c r="B4209" s="380"/>
      <c r="C4209" s="380"/>
      <c r="D4209" s="380"/>
      <c r="E4209" s="381"/>
      <c r="F4209" s="380"/>
      <c r="G4209" s="380"/>
      <c r="H4209" s="379"/>
      <c r="I4209" s="126">
        <f>Table3[[#This Row],[No. Siri Pen]]</f>
        <v>0</v>
      </c>
      <c r="J4209" s="207">
        <f>Table3[[#This Row],[Kos (RM)]]</f>
        <v>0</v>
      </c>
      <c r="K4209" s="127">
        <f>VLOOKUP(I4209,LBA!AJ:AK,2,0)</f>
        <v>0</v>
      </c>
    </row>
    <row r="4210" spans="1:11" s="124" customFormat="1" ht="15">
      <c r="A4210" s="380"/>
      <c r="B4210" s="380"/>
      <c r="C4210" s="380"/>
      <c r="D4210" s="380"/>
      <c r="E4210" s="381"/>
      <c r="F4210" s="380"/>
      <c r="G4210" s="380"/>
      <c r="H4210" s="379"/>
      <c r="I4210" s="126">
        <f>Table3[[#This Row],[No. Siri Pen]]</f>
        <v>0</v>
      </c>
      <c r="J4210" s="207">
        <f>Table3[[#This Row],[Kos (RM)]]</f>
        <v>0</v>
      </c>
      <c r="K4210" s="127">
        <f>VLOOKUP(I4210,LBA!AJ:AK,2,0)</f>
        <v>0</v>
      </c>
    </row>
    <row r="4211" spans="1:11" s="124" customFormat="1" ht="15">
      <c r="A4211" s="380"/>
      <c r="B4211" s="380"/>
      <c r="C4211" s="380"/>
      <c r="D4211" s="380"/>
      <c r="E4211" s="381"/>
      <c r="F4211" s="380"/>
      <c r="G4211" s="380"/>
      <c r="H4211" s="379"/>
      <c r="I4211" s="126">
        <f>Table3[[#This Row],[No. Siri Pen]]</f>
        <v>0</v>
      </c>
      <c r="J4211" s="207">
        <f>Table3[[#This Row],[Kos (RM)]]</f>
        <v>0</v>
      </c>
      <c r="K4211" s="127">
        <f>VLOOKUP(I4211,LBA!AJ:AK,2,0)</f>
        <v>0</v>
      </c>
    </row>
    <row r="4212" spans="1:11" s="124" customFormat="1" ht="15">
      <c r="A4212" s="380"/>
      <c r="B4212" s="380"/>
      <c r="C4212" s="380"/>
      <c r="D4212" s="380"/>
      <c r="E4212" s="381"/>
      <c r="F4212" s="380"/>
      <c r="G4212" s="380"/>
      <c r="H4212" s="379"/>
      <c r="I4212" s="126">
        <f>Table3[[#This Row],[No. Siri Pen]]</f>
        <v>0</v>
      </c>
      <c r="J4212" s="207">
        <f>Table3[[#This Row],[Kos (RM)]]</f>
        <v>0</v>
      </c>
      <c r="K4212" s="127">
        <f>VLOOKUP(I4212,LBA!AJ:AK,2,0)</f>
        <v>0</v>
      </c>
    </row>
    <row r="4213" spans="1:11" s="124" customFormat="1" ht="15">
      <c r="A4213" s="380"/>
      <c r="B4213" s="380"/>
      <c r="C4213" s="380"/>
      <c r="D4213" s="380"/>
      <c r="E4213" s="381"/>
      <c r="F4213" s="380"/>
      <c r="G4213" s="380"/>
      <c r="H4213" s="379"/>
      <c r="I4213" s="126">
        <f>Table3[[#This Row],[No. Siri Pen]]</f>
        <v>0</v>
      </c>
      <c r="J4213" s="207">
        <f>Table3[[#This Row],[Kos (RM)]]</f>
        <v>0</v>
      </c>
      <c r="K4213" s="127">
        <f>VLOOKUP(I4213,LBA!AJ:AK,2,0)</f>
        <v>0</v>
      </c>
    </row>
    <row r="4214" spans="1:11" s="124" customFormat="1" ht="15">
      <c r="A4214" s="380"/>
      <c r="B4214" s="380"/>
      <c r="C4214" s="380"/>
      <c r="D4214" s="380"/>
      <c r="E4214" s="381"/>
      <c r="F4214" s="380"/>
      <c r="G4214" s="380"/>
      <c r="H4214" s="379"/>
      <c r="I4214" s="126">
        <f>Table3[[#This Row],[No. Siri Pen]]</f>
        <v>0</v>
      </c>
      <c r="J4214" s="207">
        <f>Table3[[#This Row],[Kos (RM)]]</f>
        <v>0</v>
      </c>
      <c r="K4214" s="127">
        <f>VLOOKUP(I4214,LBA!AJ:AK,2,0)</f>
        <v>0</v>
      </c>
    </row>
    <row r="4215" spans="1:11" s="124" customFormat="1" ht="15">
      <c r="A4215" s="380"/>
      <c r="B4215" s="380"/>
      <c r="C4215" s="380"/>
      <c r="D4215" s="380"/>
      <c r="E4215" s="381"/>
      <c r="F4215" s="380"/>
      <c r="G4215" s="380"/>
      <c r="H4215" s="379"/>
      <c r="I4215" s="126">
        <f>Table3[[#This Row],[No. Siri Pen]]</f>
        <v>0</v>
      </c>
      <c r="J4215" s="207">
        <f>Table3[[#This Row],[Kos (RM)]]</f>
        <v>0</v>
      </c>
      <c r="K4215" s="127">
        <f>VLOOKUP(I4215,LBA!AJ:AK,2,0)</f>
        <v>0</v>
      </c>
    </row>
    <row r="4216" spans="1:11" s="124" customFormat="1" ht="15">
      <c r="A4216" s="380"/>
      <c r="B4216" s="380"/>
      <c r="C4216" s="380"/>
      <c r="D4216" s="380"/>
      <c r="E4216" s="381"/>
      <c r="F4216" s="380"/>
      <c r="G4216" s="380"/>
      <c r="H4216" s="379"/>
      <c r="I4216" s="126">
        <f>Table3[[#This Row],[No. Siri Pen]]</f>
        <v>0</v>
      </c>
      <c r="J4216" s="207">
        <f>Table3[[#This Row],[Kos (RM)]]</f>
        <v>0</v>
      </c>
      <c r="K4216" s="127">
        <f>VLOOKUP(I4216,LBA!AJ:AK,2,0)</f>
        <v>0</v>
      </c>
    </row>
    <row r="4217" spans="1:11" s="124" customFormat="1" ht="15">
      <c r="A4217" s="380"/>
      <c r="B4217" s="380"/>
      <c r="C4217" s="380"/>
      <c r="D4217" s="380"/>
      <c r="E4217" s="381"/>
      <c r="F4217" s="380"/>
      <c r="G4217" s="380"/>
      <c r="H4217" s="379"/>
      <c r="I4217" s="126">
        <f>Table3[[#This Row],[No. Siri Pen]]</f>
        <v>0</v>
      </c>
      <c r="J4217" s="207">
        <f>Table3[[#This Row],[Kos (RM)]]</f>
        <v>0</v>
      </c>
      <c r="K4217" s="127">
        <f>VLOOKUP(I4217,LBA!AJ:AK,2,0)</f>
        <v>0</v>
      </c>
    </row>
    <row r="4218" spans="1:11" s="124" customFormat="1" ht="15">
      <c r="A4218" s="380"/>
      <c r="B4218" s="380"/>
      <c r="C4218" s="380"/>
      <c r="D4218" s="380"/>
      <c r="E4218" s="381"/>
      <c r="F4218" s="380"/>
      <c r="G4218" s="380"/>
      <c r="H4218" s="379"/>
      <c r="I4218" s="126">
        <f>Table3[[#This Row],[No. Siri Pen]]</f>
        <v>0</v>
      </c>
      <c r="J4218" s="207">
        <f>Table3[[#This Row],[Kos (RM)]]</f>
        <v>0</v>
      </c>
      <c r="K4218" s="127">
        <f>VLOOKUP(I4218,LBA!AJ:AK,2,0)</f>
        <v>0</v>
      </c>
    </row>
    <row r="4219" spans="1:11" s="124" customFormat="1" ht="15">
      <c r="A4219" s="380"/>
      <c r="B4219" s="380"/>
      <c r="C4219" s="380"/>
      <c r="D4219" s="380"/>
      <c r="E4219" s="381"/>
      <c r="F4219" s="380"/>
      <c r="G4219" s="380"/>
      <c r="H4219" s="379"/>
      <c r="I4219" s="126">
        <f>Table3[[#This Row],[No. Siri Pen]]</f>
        <v>0</v>
      </c>
      <c r="J4219" s="207">
        <f>Table3[[#This Row],[Kos (RM)]]</f>
        <v>0</v>
      </c>
      <c r="K4219" s="127">
        <f>VLOOKUP(I4219,LBA!AJ:AK,2,0)</f>
        <v>0</v>
      </c>
    </row>
    <row r="4220" spans="1:11" s="124" customFormat="1" ht="15">
      <c r="A4220" s="380"/>
      <c r="B4220" s="380"/>
      <c r="C4220" s="380"/>
      <c r="D4220" s="380"/>
      <c r="E4220" s="381"/>
      <c r="F4220" s="380"/>
      <c r="G4220" s="380"/>
      <c r="H4220" s="379"/>
      <c r="I4220" s="126">
        <f>Table3[[#This Row],[No. Siri Pen]]</f>
        <v>0</v>
      </c>
      <c r="J4220" s="207">
        <f>Table3[[#This Row],[Kos (RM)]]</f>
        <v>0</v>
      </c>
      <c r="K4220" s="127">
        <f>VLOOKUP(I4220,LBA!AJ:AK,2,0)</f>
        <v>0</v>
      </c>
    </row>
    <row r="4221" spans="1:11" s="124" customFormat="1" ht="15">
      <c r="A4221" s="380"/>
      <c r="B4221" s="380"/>
      <c r="C4221" s="380"/>
      <c r="D4221" s="380"/>
      <c r="E4221" s="381"/>
      <c r="F4221" s="380"/>
      <c r="G4221" s="380"/>
      <c r="H4221" s="379"/>
      <c r="I4221" s="126">
        <f>Table3[[#This Row],[No. Siri Pen]]</f>
        <v>0</v>
      </c>
      <c r="J4221" s="207">
        <f>Table3[[#This Row],[Kos (RM)]]</f>
        <v>0</v>
      </c>
      <c r="K4221" s="127">
        <f>VLOOKUP(I4221,LBA!AJ:AK,2,0)</f>
        <v>0</v>
      </c>
    </row>
    <row r="4222" spans="1:11" s="124" customFormat="1" ht="15">
      <c r="A4222" s="380"/>
      <c r="B4222" s="380"/>
      <c r="C4222" s="380"/>
      <c r="D4222" s="380"/>
      <c r="E4222" s="381"/>
      <c r="F4222" s="380"/>
      <c r="G4222" s="380"/>
      <c r="H4222" s="379"/>
      <c r="I4222" s="126">
        <f>Table3[[#This Row],[No. Siri Pen]]</f>
        <v>0</v>
      </c>
      <c r="J4222" s="207">
        <f>Table3[[#This Row],[Kos (RM)]]</f>
        <v>0</v>
      </c>
      <c r="K4222" s="127">
        <f>VLOOKUP(I4222,LBA!AJ:AK,2,0)</f>
        <v>0</v>
      </c>
    </row>
    <row r="4223" spans="1:11" s="124" customFormat="1" ht="15">
      <c r="A4223" s="380"/>
      <c r="B4223" s="380"/>
      <c r="C4223" s="380"/>
      <c r="D4223" s="380"/>
      <c r="E4223" s="381"/>
      <c r="F4223" s="380"/>
      <c r="G4223" s="380"/>
      <c r="H4223" s="379"/>
      <c r="I4223" s="126">
        <f>Table3[[#This Row],[No. Siri Pen]]</f>
        <v>0</v>
      </c>
      <c r="J4223" s="207">
        <f>Table3[[#This Row],[Kos (RM)]]</f>
        <v>0</v>
      </c>
      <c r="K4223" s="127">
        <f>VLOOKUP(I4223,LBA!AJ:AK,2,0)</f>
        <v>0</v>
      </c>
    </row>
    <row r="4224" spans="1:11" s="124" customFormat="1" ht="15">
      <c r="A4224" s="380"/>
      <c r="B4224" s="380"/>
      <c r="C4224" s="380"/>
      <c r="D4224" s="380"/>
      <c r="E4224" s="381"/>
      <c r="F4224" s="380"/>
      <c r="G4224" s="380"/>
      <c r="H4224" s="379"/>
      <c r="I4224" s="126">
        <f>Table3[[#This Row],[No. Siri Pen]]</f>
        <v>0</v>
      </c>
      <c r="J4224" s="207">
        <f>Table3[[#This Row],[Kos (RM)]]</f>
        <v>0</v>
      </c>
      <c r="K4224" s="127">
        <f>VLOOKUP(I4224,LBA!AJ:AK,2,0)</f>
        <v>0</v>
      </c>
    </row>
    <row r="4225" spans="1:11" s="124" customFormat="1" ht="15">
      <c r="A4225" s="380"/>
      <c r="B4225" s="380"/>
      <c r="C4225" s="380"/>
      <c r="D4225" s="380"/>
      <c r="E4225" s="381"/>
      <c r="F4225" s="380"/>
      <c r="G4225" s="380"/>
      <c r="H4225" s="379"/>
      <c r="I4225" s="126">
        <f>Table3[[#This Row],[No. Siri Pen]]</f>
        <v>0</v>
      </c>
      <c r="J4225" s="207">
        <f>Table3[[#This Row],[Kos (RM)]]</f>
        <v>0</v>
      </c>
      <c r="K4225" s="127">
        <f>VLOOKUP(I4225,LBA!AJ:AK,2,0)</f>
        <v>0</v>
      </c>
    </row>
    <row r="4226" spans="1:11" s="124" customFormat="1" ht="15">
      <c r="A4226" s="380"/>
      <c r="B4226" s="380"/>
      <c r="C4226" s="380"/>
      <c r="D4226" s="380"/>
      <c r="E4226" s="381"/>
      <c r="F4226" s="380"/>
      <c r="G4226" s="380"/>
      <c r="H4226" s="379"/>
      <c r="I4226" s="126">
        <f>Table3[[#This Row],[No. Siri Pen]]</f>
        <v>0</v>
      </c>
      <c r="J4226" s="207">
        <f>Table3[[#This Row],[Kos (RM)]]</f>
        <v>0</v>
      </c>
      <c r="K4226" s="127">
        <f>VLOOKUP(I4226,LBA!AJ:AK,2,0)</f>
        <v>0</v>
      </c>
    </row>
    <row r="4227" spans="1:11" s="124" customFormat="1" ht="15">
      <c r="A4227" s="380"/>
      <c r="B4227" s="380"/>
      <c r="C4227" s="380"/>
      <c r="D4227" s="380"/>
      <c r="E4227" s="381"/>
      <c r="F4227" s="380"/>
      <c r="G4227" s="380"/>
      <c r="H4227" s="379"/>
      <c r="I4227" s="126">
        <f>Table3[[#This Row],[No. Siri Pen]]</f>
        <v>0</v>
      </c>
      <c r="J4227" s="207">
        <f>Table3[[#This Row],[Kos (RM)]]</f>
        <v>0</v>
      </c>
      <c r="K4227" s="127">
        <f>VLOOKUP(I4227,LBA!AJ:AK,2,0)</f>
        <v>0</v>
      </c>
    </row>
    <row r="4228" spans="1:11" s="124" customFormat="1" ht="15">
      <c r="A4228" s="380"/>
      <c r="B4228" s="380"/>
      <c r="C4228" s="380"/>
      <c r="D4228" s="380"/>
      <c r="E4228" s="381"/>
      <c r="F4228" s="380"/>
      <c r="G4228" s="380"/>
      <c r="H4228" s="379"/>
      <c r="I4228" s="126">
        <f>Table3[[#This Row],[No. Siri Pen]]</f>
        <v>0</v>
      </c>
      <c r="J4228" s="207">
        <f>Table3[[#This Row],[Kos (RM)]]</f>
        <v>0</v>
      </c>
      <c r="K4228" s="127">
        <f>VLOOKUP(I4228,LBA!AJ:AK,2,0)</f>
        <v>0</v>
      </c>
    </row>
    <row r="4229" spans="1:11" s="124" customFormat="1" ht="15">
      <c r="A4229" s="380"/>
      <c r="B4229" s="380"/>
      <c r="C4229" s="380"/>
      <c r="D4229" s="380"/>
      <c r="E4229" s="381"/>
      <c r="F4229" s="380"/>
      <c r="G4229" s="380"/>
      <c r="H4229" s="379"/>
      <c r="I4229" s="126">
        <f>Table3[[#This Row],[No. Siri Pen]]</f>
        <v>0</v>
      </c>
      <c r="J4229" s="207">
        <f>Table3[[#This Row],[Kos (RM)]]</f>
        <v>0</v>
      </c>
      <c r="K4229" s="127">
        <f>VLOOKUP(I4229,LBA!AJ:AK,2,0)</f>
        <v>0</v>
      </c>
    </row>
    <row r="4230" spans="1:11" s="124" customFormat="1" ht="15">
      <c r="A4230" s="380"/>
      <c r="B4230" s="380"/>
      <c r="C4230" s="380"/>
      <c r="D4230" s="380"/>
      <c r="E4230" s="381"/>
      <c r="F4230" s="380"/>
      <c r="G4230" s="380"/>
      <c r="H4230" s="379"/>
      <c r="I4230" s="126">
        <f>Table3[[#This Row],[No. Siri Pen]]</f>
        <v>0</v>
      </c>
      <c r="J4230" s="207">
        <f>Table3[[#This Row],[Kos (RM)]]</f>
        <v>0</v>
      </c>
      <c r="K4230" s="127">
        <f>VLOOKUP(I4230,LBA!AJ:AK,2,0)</f>
        <v>0</v>
      </c>
    </row>
    <row r="4231" spans="1:11" s="124" customFormat="1" ht="15">
      <c r="A4231" s="380"/>
      <c r="B4231" s="380"/>
      <c r="C4231" s="380"/>
      <c r="D4231" s="380"/>
      <c r="E4231" s="381"/>
      <c r="F4231" s="380"/>
      <c r="G4231" s="380"/>
      <c r="H4231" s="379"/>
      <c r="I4231" s="126">
        <f>Table3[[#This Row],[No. Siri Pen]]</f>
        <v>0</v>
      </c>
      <c r="J4231" s="207">
        <f>Table3[[#This Row],[Kos (RM)]]</f>
        <v>0</v>
      </c>
      <c r="K4231" s="127">
        <f>VLOOKUP(I4231,LBA!AJ:AK,2,0)</f>
        <v>0</v>
      </c>
    </row>
    <row r="4232" spans="1:11" s="124" customFormat="1" ht="15">
      <c r="A4232" s="380"/>
      <c r="B4232" s="380"/>
      <c r="C4232" s="380"/>
      <c r="D4232" s="380"/>
      <c r="E4232" s="381"/>
      <c r="F4232" s="380"/>
      <c r="G4232" s="380"/>
      <c r="H4232" s="379"/>
      <c r="I4232" s="126">
        <f>Table3[[#This Row],[No. Siri Pen]]</f>
        <v>0</v>
      </c>
      <c r="J4232" s="207">
        <f>Table3[[#This Row],[Kos (RM)]]</f>
        <v>0</v>
      </c>
      <c r="K4232" s="127">
        <f>VLOOKUP(I4232,LBA!AJ:AK,2,0)</f>
        <v>0</v>
      </c>
    </row>
    <row r="4233" spans="1:11" s="124" customFormat="1" ht="15">
      <c r="A4233" s="380"/>
      <c r="B4233" s="380"/>
      <c r="C4233" s="380"/>
      <c r="D4233" s="380"/>
      <c r="E4233" s="381"/>
      <c r="F4233" s="380"/>
      <c r="G4233" s="380"/>
      <c r="H4233" s="379"/>
      <c r="I4233" s="126">
        <f>Table3[[#This Row],[No. Siri Pen]]</f>
        <v>0</v>
      </c>
      <c r="J4233" s="207">
        <f>Table3[[#This Row],[Kos (RM)]]</f>
        <v>0</v>
      </c>
      <c r="K4233" s="127">
        <f>VLOOKUP(I4233,LBA!AJ:AK,2,0)</f>
        <v>0</v>
      </c>
    </row>
    <row r="4234" spans="1:11" s="124" customFormat="1" ht="15">
      <c r="A4234" s="380"/>
      <c r="B4234" s="380"/>
      <c r="C4234" s="380"/>
      <c r="D4234" s="380"/>
      <c r="E4234" s="381"/>
      <c r="F4234" s="380"/>
      <c r="G4234" s="380"/>
      <c r="H4234" s="379"/>
      <c r="I4234" s="126">
        <f>Table3[[#This Row],[No. Siri Pen]]</f>
        <v>0</v>
      </c>
      <c r="J4234" s="207">
        <f>Table3[[#This Row],[Kos (RM)]]</f>
        <v>0</v>
      </c>
      <c r="K4234" s="127">
        <f>VLOOKUP(I4234,LBA!AJ:AK,2,0)</f>
        <v>0</v>
      </c>
    </row>
    <row r="4235" spans="1:11" s="124" customFormat="1" ht="15">
      <c r="A4235" s="380"/>
      <c r="B4235" s="380"/>
      <c r="C4235" s="380"/>
      <c r="D4235" s="380"/>
      <c r="E4235" s="381"/>
      <c r="F4235" s="380"/>
      <c r="G4235" s="380"/>
      <c r="H4235" s="379"/>
      <c r="I4235" s="126">
        <f>Table3[[#This Row],[No. Siri Pen]]</f>
        <v>0</v>
      </c>
      <c r="J4235" s="207">
        <f>Table3[[#This Row],[Kos (RM)]]</f>
        <v>0</v>
      </c>
      <c r="K4235" s="127">
        <f>VLOOKUP(I4235,LBA!AJ:AK,2,0)</f>
        <v>0</v>
      </c>
    </row>
    <row r="4236" spans="1:11" s="124" customFormat="1" ht="15">
      <c r="A4236" s="380"/>
      <c r="B4236" s="380"/>
      <c r="C4236" s="380"/>
      <c r="D4236" s="380"/>
      <c r="E4236" s="381"/>
      <c r="F4236" s="380"/>
      <c r="G4236" s="380"/>
      <c r="H4236" s="379"/>
      <c r="I4236" s="126">
        <f>Table3[[#This Row],[No. Siri Pen]]</f>
        <v>0</v>
      </c>
      <c r="J4236" s="207">
        <f>Table3[[#This Row],[Kos (RM)]]</f>
        <v>0</v>
      </c>
      <c r="K4236" s="127">
        <f>VLOOKUP(I4236,LBA!AJ:AK,2,0)</f>
        <v>0</v>
      </c>
    </row>
    <row r="4237" spans="1:11" s="124" customFormat="1" ht="15">
      <c r="A4237" s="380"/>
      <c r="B4237" s="380"/>
      <c r="C4237" s="380"/>
      <c r="D4237" s="380"/>
      <c r="E4237" s="381"/>
      <c r="F4237" s="380"/>
      <c r="G4237" s="380"/>
      <c r="H4237" s="379"/>
      <c r="I4237" s="126">
        <f>Table3[[#This Row],[No. Siri Pen]]</f>
        <v>0</v>
      </c>
      <c r="J4237" s="207">
        <f>Table3[[#This Row],[Kos (RM)]]</f>
        <v>0</v>
      </c>
      <c r="K4237" s="127">
        <f>VLOOKUP(I4237,LBA!AJ:AK,2,0)</f>
        <v>0</v>
      </c>
    </row>
    <row r="4238" spans="1:11" s="124" customFormat="1" ht="15">
      <c r="A4238" s="380"/>
      <c r="B4238" s="380"/>
      <c r="C4238" s="380"/>
      <c r="D4238" s="380"/>
      <c r="E4238" s="381"/>
      <c r="F4238" s="380"/>
      <c r="G4238" s="380"/>
      <c r="H4238" s="379"/>
      <c r="I4238" s="126">
        <f>Table3[[#This Row],[No. Siri Pen]]</f>
        <v>0</v>
      </c>
      <c r="J4238" s="207">
        <f>Table3[[#This Row],[Kos (RM)]]</f>
        <v>0</v>
      </c>
      <c r="K4238" s="127">
        <f>VLOOKUP(I4238,LBA!AJ:AK,2,0)</f>
        <v>0</v>
      </c>
    </row>
    <row r="4239" spans="1:11" s="124" customFormat="1" ht="15">
      <c r="A4239" s="380"/>
      <c r="B4239" s="380"/>
      <c r="C4239" s="380"/>
      <c r="D4239" s="380"/>
      <c r="E4239" s="381"/>
      <c r="F4239" s="380"/>
      <c r="G4239" s="380"/>
      <c r="H4239" s="379"/>
      <c r="I4239" s="126">
        <f>Table3[[#This Row],[No. Siri Pen]]</f>
        <v>0</v>
      </c>
      <c r="J4239" s="207">
        <f>Table3[[#This Row],[Kos (RM)]]</f>
        <v>0</v>
      </c>
      <c r="K4239" s="127">
        <f>VLOOKUP(I4239,LBA!AJ:AK,2,0)</f>
        <v>0</v>
      </c>
    </row>
    <row r="4240" spans="1:11" s="124" customFormat="1" ht="15">
      <c r="A4240" s="380"/>
      <c r="B4240" s="380"/>
      <c r="C4240" s="380"/>
      <c r="D4240" s="380"/>
      <c r="E4240" s="381"/>
      <c r="F4240" s="380"/>
      <c r="G4240" s="380"/>
      <c r="H4240" s="379"/>
      <c r="I4240" s="126">
        <f>Table3[[#This Row],[No. Siri Pen]]</f>
        <v>0</v>
      </c>
      <c r="J4240" s="207">
        <f>Table3[[#This Row],[Kos (RM)]]</f>
        <v>0</v>
      </c>
      <c r="K4240" s="127">
        <f>VLOOKUP(I4240,LBA!AJ:AK,2,0)</f>
        <v>0</v>
      </c>
    </row>
    <row r="4241" spans="1:11" s="124" customFormat="1" ht="15">
      <c r="A4241" s="380"/>
      <c r="B4241" s="380"/>
      <c r="C4241" s="380"/>
      <c r="D4241" s="380"/>
      <c r="E4241" s="381"/>
      <c r="F4241" s="380"/>
      <c r="G4241" s="380"/>
      <c r="H4241" s="379"/>
      <c r="I4241" s="126">
        <f>Table3[[#This Row],[No. Siri Pen]]</f>
        <v>0</v>
      </c>
      <c r="J4241" s="207">
        <f>Table3[[#This Row],[Kos (RM)]]</f>
        <v>0</v>
      </c>
      <c r="K4241" s="127">
        <f>VLOOKUP(I4241,LBA!AJ:AK,2,0)</f>
        <v>0</v>
      </c>
    </row>
    <row r="4242" spans="1:11" s="124" customFormat="1" ht="15">
      <c r="A4242" s="380"/>
      <c r="B4242" s="380"/>
      <c r="C4242" s="380"/>
      <c r="D4242" s="380"/>
      <c r="E4242" s="381"/>
      <c r="F4242" s="380"/>
      <c r="G4242" s="380"/>
      <c r="H4242" s="379"/>
      <c r="I4242" s="126">
        <f>Table3[[#This Row],[No. Siri Pen]]</f>
        <v>0</v>
      </c>
      <c r="J4242" s="207">
        <f>Table3[[#This Row],[Kos (RM)]]</f>
        <v>0</v>
      </c>
      <c r="K4242" s="127">
        <f>VLOOKUP(I4242,LBA!AJ:AK,2,0)</f>
        <v>0</v>
      </c>
    </row>
    <row r="4243" spans="1:11" s="124" customFormat="1" ht="15">
      <c r="A4243" s="380"/>
      <c r="B4243" s="380"/>
      <c r="C4243" s="380"/>
      <c r="D4243" s="380"/>
      <c r="E4243" s="381"/>
      <c r="F4243" s="380"/>
      <c r="G4243" s="380"/>
      <c r="H4243" s="379"/>
      <c r="I4243" s="126">
        <f>Table3[[#This Row],[No. Siri Pen]]</f>
        <v>0</v>
      </c>
      <c r="J4243" s="207">
        <f>Table3[[#This Row],[Kos (RM)]]</f>
        <v>0</v>
      </c>
      <c r="K4243" s="127">
        <f>VLOOKUP(I4243,LBA!AJ:AK,2,0)</f>
        <v>0</v>
      </c>
    </row>
    <row r="4244" spans="1:11" s="124" customFormat="1" ht="15">
      <c r="A4244" s="380"/>
      <c r="B4244" s="380"/>
      <c r="C4244" s="380"/>
      <c r="D4244" s="380"/>
      <c r="E4244" s="381"/>
      <c r="F4244" s="380"/>
      <c r="G4244" s="380"/>
      <c r="H4244" s="379"/>
      <c r="I4244" s="126">
        <f>Table3[[#This Row],[No. Siri Pen]]</f>
        <v>0</v>
      </c>
      <c r="J4244" s="207">
        <f>Table3[[#This Row],[Kos (RM)]]</f>
        <v>0</v>
      </c>
      <c r="K4244" s="127">
        <f>VLOOKUP(I4244,LBA!AJ:AK,2,0)</f>
        <v>0</v>
      </c>
    </row>
    <row r="4245" spans="1:11" s="124" customFormat="1" ht="15">
      <c r="A4245" s="380"/>
      <c r="B4245" s="380"/>
      <c r="C4245" s="380"/>
      <c r="D4245" s="380"/>
      <c r="E4245" s="381"/>
      <c r="F4245" s="380"/>
      <c r="G4245" s="380"/>
      <c r="H4245" s="379"/>
      <c r="I4245" s="126">
        <f>Table3[[#This Row],[No. Siri Pen]]</f>
        <v>0</v>
      </c>
      <c r="J4245" s="207">
        <f>Table3[[#This Row],[Kos (RM)]]</f>
        <v>0</v>
      </c>
      <c r="K4245" s="127">
        <f>VLOOKUP(I4245,LBA!AJ:AK,2,0)</f>
        <v>0</v>
      </c>
    </row>
    <row r="4246" spans="1:11" s="124" customFormat="1" ht="15">
      <c r="A4246" s="380"/>
      <c r="B4246" s="380"/>
      <c r="C4246" s="380"/>
      <c r="D4246" s="380"/>
      <c r="E4246" s="381"/>
      <c r="F4246" s="380"/>
      <c r="G4246" s="380"/>
      <c r="H4246" s="379"/>
      <c r="I4246" s="126">
        <f>Table3[[#This Row],[No. Siri Pen]]</f>
        <v>0</v>
      </c>
      <c r="J4246" s="207">
        <f>Table3[[#This Row],[Kos (RM)]]</f>
        <v>0</v>
      </c>
      <c r="K4246" s="127">
        <f>VLOOKUP(I4246,LBA!AJ:AK,2,0)</f>
        <v>0</v>
      </c>
    </row>
    <row r="4247" spans="1:11" s="124" customFormat="1" ht="15">
      <c r="A4247" s="380"/>
      <c r="B4247" s="380"/>
      <c r="C4247" s="380"/>
      <c r="D4247" s="380"/>
      <c r="E4247" s="381"/>
      <c r="F4247" s="380"/>
      <c r="G4247" s="380"/>
      <c r="H4247" s="379"/>
      <c r="I4247" s="126">
        <f>Table3[[#This Row],[No. Siri Pen]]</f>
        <v>0</v>
      </c>
      <c r="J4247" s="207">
        <f>Table3[[#This Row],[Kos (RM)]]</f>
        <v>0</v>
      </c>
      <c r="K4247" s="127">
        <f>VLOOKUP(I4247,LBA!AJ:AK,2,0)</f>
        <v>0</v>
      </c>
    </row>
    <row r="4248" spans="1:11" s="124" customFormat="1" ht="15">
      <c r="A4248" s="380"/>
      <c r="B4248" s="380"/>
      <c r="C4248" s="380"/>
      <c r="D4248" s="380"/>
      <c r="E4248" s="381"/>
      <c r="F4248" s="380"/>
      <c r="G4248" s="380"/>
      <c r="H4248" s="379"/>
      <c r="I4248" s="126">
        <f>Table3[[#This Row],[No. Siri Pen]]</f>
        <v>0</v>
      </c>
      <c r="J4248" s="207">
        <f>Table3[[#This Row],[Kos (RM)]]</f>
        <v>0</v>
      </c>
      <c r="K4248" s="127">
        <f>VLOOKUP(I4248,LBA!AJ:AK,2,0)</f>
        <v>0</v>
      </c>
    </row>
    <row r="4249" spans="1:11" s="124" customFormat="1" ht="15">
      <c r="A4249" s="380"/>
      <c r="B4249" s="380"/>
      <c r="C4249" s="380"/>
      <c r="D4249" s="380"/>
      <c r="E4249" s="381"/>
      <c r="F4249" s="380"/>
      <c r="G4249" s="380"/>
      <c r="H4249" s="379"/>
      <c r="I4249" s="126">
        <f>Table3[[#This Row],[No. Siri Pen]]</f>
        <v>0</v>
      </c>
      <c r="J4249" s="207">
        <f>Table3[[#This Row],[Kos (RM)]]</f>
        <v>0</v>
      </c>
      <c r="K4249" s="127">
        <f>VLOOKUP(I4249,LBA!AJ:AK,2,0)</f>
        <v>0</v>
      </c>
    </row>
    <row r="4250" spans="1:11" s="124" customFormat="1" ht="15">
      <c r="A4250" s="380"/>
      <c r="B4250" s="380"/>
      <c r="C4250" s="380"/>
      <c r="D4250" s="380"/>
      <c r="E4250" s="381"/>
      <c r="F4250" s="380"/>
      <c r="G4250" s="380"/>
      <c r="H4250" s="379"/>
      <c r="I4250" s="126">
        <f>Table3[[#This Row],[No. Siri Pen]]</f>
        <v>0</v>
      </c>
      <c r="J4250" s="207">
        <f>Table3[[#This Row],[Kos (RM)]]</f>
        <v>0</v>
      </c>
      <c r="K4250" s="127">
        <f>VLOOKUP(I4250,LBA!AJ:AK,2,0)</f>
        <v>0</v>
      </c>
    </row>
    <row r="4251" spans="1:11" s="124" customFormat="1" ht="15">
      <c r="A4251" s="380"/>
      <c r="B4251" s="380"/>
      <c r="C4251" s="380"/>
      <c r="D4251" s="380"/>
      <c r="E4251" s="381"/>
      <c r="F4251" s="380"/>
      <c r="G4251" s="380"/>
      <c r="H4251" s="379"/>
      <c r="I4251" s="126">
        <f>Table3[[#This Row],[No. Siri Pen]]</f>
        <v>0</v>
      </c>
      <c r="J4251" s="207">
        <f>Table3[[#This Row],[Kos (RM)]]</f>
        <v>0</v>
      </c>
      <c r="K4251" s="127">
        <f>VLOOKUP(I4251,LBA!AJ:AK,2,0)</f>
        <v>0</v>
      </c>
    </row>
    <row r="4252" spans="1:11" s="124" customFormat="1" ht="15">
      <c r="A4252" s="380"/>
      <c r="B4252" s="380"/>
      <c r="C4252" s="380"/>
      <c r="D4252" s="380"/>
      <c r="E4252" s="381"/>
      <c r="F4252" s="380"/>
      <c r="G4252" s="380"/>
      <c r="H4252" s="379"/>
      <c r="I4252" s="126">
        <f>Table3[[#This Row],[No. Siri Pen]]</f>
        <v>0</v>
      </c>
      <c r="J4252" s="207">
        <f>Table3[[#This Row],[Kos (RM)]]</f>
        <v>0</v>
      </c>
      <c r="K4252" s="127">
        <f>VLOOKUP(I4252,LBA!AJ:AK,2,0)</f>
        <v>0</v>
      </c>
    </row>
    <row r="4253" spans="1:11" s="124" customFormat="1" ht="15">
      <c r="A4253" s="380"/>
      <c r="B4253" s="380"/>
      <c r="C4253" s="380"/>
      <c r="D4253" s="380"/>
      <c r="E4253" s="381"/>
      <c r="F4253" s="380"/>
      <c r="G4253" s="380"/>
      <c r="H4253" s="379"/>
      <c r="I4253" s="126">
        <f>Table3[[#This Row],[No. Siri Pen]]</f>
        <v>0</v>
      </c>
      <c r="J4253" s="207">
        <f>Table3[[#This Row],[Kos (RM)]]</f>
        <v>0</v>
      </c>
      <c r="K4253" s="127">
        <f>VLOOKUP(I4253,LBA!AJ:AK,2,0)</f>
        <v>0</v>
      </c>
    </row>
    <row r="4254" spans="1:11" s="124" customFormat="1" ht="15">
      <c r="A4254" s="380"/>
      <c r="B4254" s="380"/>
      <c r="C4254" s="380"/>
      <c r="D4254" s="380"/>
      <c r="E4254" s="381"/>
      <c r="F4254" s="380"/>
      <c r="G4254" s="380"/>
      <c r="H4254" s="379"/>
      <c r="I4254" s="126">
        <f>Table3[[#This Row],[No. Siri Pen]]</f>
        <v>0</v>
      </c>
      <c r="J4254" s="207">
        <f>Table3[[#This Row],[Kos (RM)]]</f>
        <v>0</v>
      </c>
      <c r="K4254" s="127">
        <f>VLOOKUP(I4254,LBA!AJ:AK,2,0)</f>
        <v>0</v>
      </c>
    </row>
    <row r="4255" spans="1:11" s="124" customFormat="1" ht="15">
      <c r="A4255" s="380"/>
      <c r="B4255" s="380"/>
      <c r="C4255" s="380"/>
      <c r="D4255" s="380"/>
      <c r="E4255" s="381"/>
      <c r="F4255" s="380"/>
      <c r="G4255" s="380"/>
      <c r="H4255" s="379"/>
      <c r="I4255" s="126">
        <f>Table3[[#This Row],[No. Siri Pen]]</f>
        <v>0</v>
      </c>
      <c r="J4255" s="207">
        <f>Table3[[#This Row],[Kos (RM)]]</f>
        <v>0</v>
      </c>
      <c r="K4255" s="127">
        <f>VLOOKUP(I4255,LBA!AJ:AK,2,0)</f>
        <v>0</v>
      </c>
    </row>
    <row r="4256" spans="1:11" s="124" customFormat="1" ht="15">
      <c r="A4256" s="380"/>
      <c r="B4256" s="380"/>
      <c r="C4256" s="380"/>
      <c r="D4256" s="380"/>
      <c r="E4256" s="381"/>
      <c r="F4256" s="380"/>
      <c r="G4256" s="380"/>
      <c r="H4256" s="379"/>
      <c r="I4256" s="126">
        <f>Table3[[#This Row],[No. Siri Pen]]</f>
        <v>0</v>
      </c>
      <c r="J4256" s="207">
        <f>Table3[[#This Row],[Kos (RM)]]</f>
        <v>0</v>
      </c>
      <c r="K4256" s="127">
        <f>VLOOKUP(I4256,LBA!AJ:AK,2,0)</f>
        <v>0</v>
      </c>
    </row>
    <row r="4257" spans="1:11" s="124" customFormat="1" ht="15">
      <c r="A4257" s="380"/>
      <c r="B4257" s="380"/>
      <c r="C4257" s="380"/>
      <c r="D4257" s="380"/>
      <c r="E4257" s="381"/>
      <c r="F4257" s="380"/>
      <c r="G4257" s="380"/>
      <c r="H4257" s="379"/>
      <c r="I4257" s="126">
        <f>Table3[[#This Row],[No. Siri Pen]]</f>
        <v>0</v>
      </c>
      <c r="J4257" s="207">
        <f>Table3[[#This Row],[Kos (RM)]]</f>
        <v>0</v>
      </c>
      <c r="K4257" s="127">
        <f>VLOOKUP(I4257,LBA!AJ:AK,2,0)</f>
        <v>0</v>
      </c>
    </row>
    <row r="4258" spans="1:11" s="124" customFormat="1" ht="15">
      <c r="A4258" s="380"/>
      <c r="B4258" s="380"/>
      <c r="C4258" s="380"/>
      <c r="D4258" s="380"/>
      <c r="E4258" s="381"/>
      <c r="F4258" s="380"/>
      <c r="G4258" s="380"/>
      <c r="H4258" s="379"/>
      <c r="I4258" s="126">
        <f>Table3[[#This Row],[No. Siri Pen]]</f>
        <v>0</v>
      </c>
      <c r="J4258" s="207">
        <f>Table3[[#This Row],[Kos (RM)]]</f>
        <v>0</v>
      </c>
      <c r="K4258" s="127">
        <f>VLOOKUP(I4258,LBA!AJ:AK,2,0)</f>
        <v>0</v>
      </c>
    </row>
    <row r="4259" spans="1:11" s="124" customFormat="1" ht="15">
      <c r="A4259" s="380"/>
      <c r="B4259" s="380"/>
      <c r="C4259" s="380"/>
      <c r="D4259" s="380"/>
      <c r="E4259" s="381"/>
      <c r="F4259" s="380"/>
      <c r="G4259" s="380"/>
      <c r="H4259" s="379"/>
      <c r="I4259" s="126">
        <f>Table3[[#This Row],[No. Siri Pen]]</f>
        <v>0</v>
      </c>
      <c r="J4259" s="207">
        <f>Table3[[#This Row],[Kos (RM)]]</f>
        <v>0</v>
      </c>
      <c r="K4259" s="127">
        <f>VLOOKUP(I4259,LBA!AJ:AK,2,0)</f>
        <v>0</v>
      </c>
    </row>
    <row r="4260" spans="1:11" s="124" customFormat="1" ht="15">
      <c r="A4260" s="380"/>
      <c r="B4260" s="380"/>
      <c r="C4260" s="380"/>
      <c r="D4260" s="380"/>
      <c r="E4260" s="381"/>
      <c r="F4260" s="380"/>
      <c r="G4260" s="380"/>
      <c r="H4260" s="379"/>
      <c r="I4260" s="126">
        <f>Table3[[#This Row],[No. Siri Pen]]</f>
        <v>0</v>
      </c>
      <c r="J4260" s="207">
        <f>Table3[[#This Row],[Kos (RM)]]</f>
        <v>0</v>
      </c>
      <c r="K4260" s="127">
        <f>VLOOKUP(I4260,LBA!AJ:AK,2,0)</f>
        <v>0</v>
      </c>
    </row>
    <row r="4261" spans="1:11" s="124" customFormat="1" ht="15">
      <c r="A4261" s="380"/>
      <c r="B4261" s="380"/>
      <c r="C4261" s="380"/>
      <c r="D4261" s="380"/>
      <c r="E4261" s="381"/>
      <c r="F4261" s="380"/>
      <c r="G4261" s="380"/>
      <c r="H4261" s="379"/>
      <c r="I4261" s="126">
        <f>Table3[[#This Row],[No. Siri Pen]]</f>
        <v>0</v>
      </c>
      <c r="J4261" s="207">
        <f>Table3[[#This Row],[Kos (RM)]]</f>
        <v>0</v>
      </c>
      <c r="K4261" s="127">
        <f>VLOOKUP(I4261,LBA!AJ:AK,2,0)</f>
        <v>0</v>
      </c>
    </row>
    <row r="4262" spans="1:11" s="124" customFormat="1" ht="15">
      <c r="A4262" s="380"/>
      <c r="B4262" s="380"/>
      <c r="C4262" s="380"/>
      <c r="D4262" s="380"/>
      <c r="E4262" s="381"/>
      <c r="F4262" s="380"/>
      <c r="G4262" s="380"/>
      <c r="H4262" s="379"/>
      <c r="I4262" s="126">
        <f>Table3[[#This Row],[No. Siri Pen]]</f>
        <v>0</v>
      </c>
      <c r="J4262" s="207">
        <f>Table3[[#This Row],[Kos (RM)]]</f>
        <v>0</v>
      </c>
      <c r="K4262" s="127">
        <f>VLOOKUP(I4262,LBA!AJ:AK,2,0)</f>
        <v>0</v>
      </c>
    </row>
    <row r="4263" spans="1:11" s="124" customFormat="1" ht="15">
      <c r="A4263" s="380"/>
      <c r="B4263" s="380"/>
      <c r="C4263" s="380"/>
      <c r="D4263" s="380"/>
      <c r="E4263" s="381"/>
      <c r="F4263" s="380"/>
      <c r="G4263" s="380"/>
      <c r="H4263" s="379"/>
      <c r="I4263" s="126">
        <f>Table3[[#This Row],[No. Siri Pen]]</f>
        <v>0</v>
      </c>
      <c r="J4263" s="207">
        <f>Table3[[#This Row],[Kos (RM)]]</f>
        <v>0</v>
      </c>
      <c r="K4263" s="127">
        <f>VLOOKUP(I4263,LBA!AJ:AK,2,0)</f>
        <v>0</v>
      </c>
    </row>
    <row r="4264" spans="1:11" s="124" customFormat="1" ht="15">
      <c r="A4264" s="380"/>
      <c r="B4264" s="380"/>
      <c r="C4264" s="380"/>
      <c r="D4264" s="380"/>
      <c r="E4264" s="381"/>
      <c r="F4264" s="380"/>
      <c r="G4264" s="380"/>
      <c r="H4264" s="379"/>
      <c r="I4264" s="126">
        <f>Table3[[#This Row],[No. Siri Pen]]</f>
        <v>0</v>
      </c>
      <c r="J4264" s="207">
        <f>Table3[[#This Row],[Kos (RM)]]</f>
        <v>0</v>
      </c>
      <c r="K4264" s="127">
        <f>VLOOKUP(I4264,LBA!AJ:AK,2,0)</f>
        <v>0</v>
      </c>
    </row>
    <row r="4265" spans="1:11" s="124" customFormat="1" ht="15">
      <c r="A4265" s="380"/>
      <c r="B4265" s="380"/>
      <c r="C4265" s="380"/>
      <c r="D4265" s="380"/>
      <c r="E4265" s="381"/>
      <c r="F4265" s="380"/>
      <c r="G4265" s="380"/>
      <c r="H4265" s="379"/>
      <c r="I4265" s="126">
        <f>Table3[[#This Row],[No. Siri Pen]]</f>
        <v>0</v>
      </c>
      <c r="J4265" s="207">
        <f>Table3[[#This Row],[Kos (RM)]]</f>
        <v>0</v>
      </c>
      <c r="K4265" s="127">
        <f>VLOOKUP(I4265,LBA!AJ:AK,2,0)</f>
        <v>0</v>
      </c>
    </row>
    <row r="4266" spans="1:11" s="124" customFormat="1" ht="15">
      <c r="A4266" s="380"/>
      <c r="B4266" s="380"/>
      <c r="C4266" s="380"/>
      <c r="D4266" s="380"/>
      <c r="E4266" s="381"/>
      <c r="F4266" s="380"/>
      <c r="G4266" s="380"/>
      <c r="H4266" s="379"/>
      <c r="I4266" s="126">
        <f>Table3[[#This Row],[No. Siri Pen]]</f>
        <v>0</v>
      </c>
      <c r="J4266" s="207">
        <f>Table3[[#This Row],[Kos (RM)]]</f>
        <v>0</v>
      </c>
      <c r="K4266" s="127">
        <f>VLOOKUP(I4266,LBA!AJ:AK,2,0)</f>
        <v>0</v>
      </c>
    </row>
    <row r="4267" spans="1:11" s="124" customFormat="1" ht="15">
      <c r="A4267" s="380"/>
      <c r="B4267" s="380"/>
      <c r="C4267" s="380"/>
      <c r="D4267" s="380"/>
      <c r="E4267" s="381"/>
      <c r="F4267" s="380"/>
      <c r="G4267" s="380"/>
      <c r="H4267" s="379"/>
      <c r="I4267" s="126">
        <f>Table3[[#This Row],[No. Siri Pen]]</f>
        <v>0</v>
      </c>
      <c r="J4267" s="207">
        <f>Table3[[#This Row],[Kos (RM)]]</f>
        <v>0</v>
      </c>
      <c r="K4267" s="127">
        <f>VLOOKUP(I4267,LBA!AJ:AK,2,0)</f>
        <v>0</v>
      </c>
    </row>
    <row r="4268" spans="1:11" s="124" customFormat="1" ht="15">
      <c r="A4268" s="380"/>
      <c r="B4268" s="380"/>
      <c r="C4268" s="380"/>
      <c r="D4268" s="380"/>
      <c r="E4268" s="381"/>
      <c r="F4268" s="380"/>
      <c r="G4268" s="380"/>
      <c r="H4268" s="379"/>
      <c r="I4268" s="126">
        <f>Table3[[#This Row],[No. Siri Pen]]</f>
        <v>0</v>
      </c>
      <c r="J4268" s="207">
        <f>Table3[[#This Row],[Kos (RM)]]</f>
        <v>0</v>
      </c>
      <c r="K4268" s="127">
        <f>VLOOKUP(I4268,LBA!AJ:AK,2,0)</f>
        <v>0</v>
      </c>
    </row>
    <row r="4269" spans="1:11" s="124" customFormat="1" ht="15">
      <c r="A4269" s="380"/>
      <c r="B4269" s="380"/>
      <c r="C4269" s="380"/>
      <c r="D4269" s="380"/>
      <c r="E4269" s="381"/>
      <c r="F4269" s="380"/>
      <c r="G4269" s="380"/>
      <c r="H4269" s="379"/>
      <c r="I4269" s="126">
        <f>Table3[[#This Row],[No. Siri Pen]]</f>
        <v>0</v>
      </c>
      <c r="J4269" s="207">
        <f>Table3[[#This Row],[Kos (RM)]]</f>
        <v>0</v>
      </c>
      <c r="K4269" s="127">
        <f>VLOOKUP(I4269,LBA!AJ:AK,2,0)</f>
        <v>0</v>
      </c>
    </row>
    <row r="4270" spans="1:11" s="124" customFormat="1" ht="15">
      <c r="A4270" s="380"/>
      <c r="B4270" s="380"/>
      <c r="C4270" s="380"/>
      <c r="D4270" s="380"/>
      <c r="E4270" s="381"/>
      <c r="F4270" s="380"/>
      <c r="G4270" s="380"/>
      <c r="H4270" s="379"/>
      <c r="I4270" s="126">
        <f>Table3[[#This Row],[No. Siri Pen]]</f>
        <v>0</v>
      </c>
      <c r="J4270" s="207">
        <f>Table3[[#This Row],[Kos (RM)]]</f>
        <v>0</v>
      </c>
      <c r="K4270" s="127">
        <f>VLOOKUP(I4270,LBA!AJ:AK,2,0)</f>
        <v>0</v>
      </c>
    </row>
    <row r="4271" spans="1:11" s="124" customFormat="1" ht="15">
      <c r="A4271" s="380"/>
      <c r="B4271" s="380"/>
      <c r="C4271" s="380"/>
      <c r="D4271" s="380"/>
      <c r="E4271" s="381"/>
      <c r="F4271" s="380"/>
      <c r="G4271" s="380"/>
      <c r="H4271" s="379"/>
      <c r="I4271" s="126">
        <f>Table3[[#This Row],[No. Siri Pen]]</f>
        <v>0</v>
      </c>
      <c r="J4271" s="207">
        <f>Table3[[#This Row],[Kos (RM)]]</f>
        <v>0</v>
      </c>
      <c r="K4271" s="127">
        <f>VLOOKUP(I4271,LBA!AJ:AK,2,0)</f>
        <v>0</v>
      </c>
    </row>
    <row r="4272" spans="1:11" s="124" customFormat="1" ht="15">
      <c r="A4272" s="380"/>
      <c r="B4272" s="380"/>
      <c r="C4272" s="380"/>
      <c r="D4272" s="380"/>
      <c r="E4272" s="381"/>
      <c r="F4272" s="380"/>
      <c r="G4272" s="380"/>
      <c r="H4272" s="379"/>
      <c r="I4272" s="126">
        <f>Table3[[#This Row],[No. Siri Pen]]</f>
        <v>0</v>
      </c>
      <c r="J4272" s="207">
        <f>Table3[[#This Row],[Kos (RM)]]</f>
        <v>0</v>
      </c>
      <c r="K4272" s="127">
        <f>VLOOKUP(I4272,LBA!AJ:AK,2,0)</f>
        <v>0</v>
      </c>
    </row>
    <row r="4273" spans="1:11" s="124" customFormat="1" ht="15">
      <c r="A4273" s="380"/>
      <c r="B4273" s="380"/>
      <c r="C4273" s="380"/>
      <c r="D4273" s="380"/>
      <c r="E4273" s="381"/>
      <c r="F4273" s="380"/>
      <c r="G4273" s="380"/>
      <c r="H4273" s="379"/>
      <c r="I4273" s="126">
        <f>Table3[[#This Row],[No. Siri Pen]]</f>
        <v>0</v>
      </c>
      <c r="J4273" s="207">
        <f>Table3[[#This Row],[Kos (RM)]]</f>
        <v>0</v>
      </c>
      <c r="K4273" s="127">
        <f>VLOOKUP(I4273,LBA!AJ:AK,2,0)</f>
        <v>0</v>
      </c>
    </row>
    <row r="4274" spans="1:11" s="124" customFormat="1" ht="15">
      <c r="A4274" s="380"/>
      <c r="B4274" s="380"/>
      <c r="C4274" s="380"/>
      <c r="D4274" s="380"/>
      <c r="E4274" s="381"/>
      <c r="F4274" s="380"/>
      <c r="G4274" s="380"/>
      <c r="H4274" s="379"/>
      <c r="I4274" s="126">
        <f>Table3[[#This Row],[No. Siri Pen]]</f>
        <v>0</v>
      </c>
      <c r="J4274" s="207">
        <f>Table3[[#This Row],[Kos (RM)]]</f>
        <v>0</v>
      </c>
      <c r="K4274" s="127">
        <f>VLOOKUP(I4274,LBA!AJ:AK,2,0)</f>
        <v>0</v>
      </c>
    </row>
    <row r="4275" spans="1:11" s="124" customFormat="1" ht="15">
      <c r="A4275" s="380"/>
      <c r="B4275" s="380"/>
      <c r="C4275" s="380"/>
      <c r="D4275" s="380"/>
      <c r="E4275" s="381"/>
      <c r="F4275" s="380"/>
      <c r="G4275" s="380"/>
      <c r="H4275" s="379"/>
      <c r="I4275" s="126">
        <f>Table3[[#This Row],[No. Siri Pen]]</f>
        <v>0</v>
      </c>
      <c r="J4275" s="207">
        <f>Table3[[#This Row],[Kos (RM)]]</f>
        <v>0</v>
      </c>
      <c r="K4275" s="127">
        <f>VLOOKUP(I4275,LBA!AJ:AK,2,0)</f>
        <v>0</v>
      </c>
    </row>
    <row r="4276" spans="1:11" s="124" customFormat="1" ht="15">
      <c r="A4276" s="380"/>
      <c r="B4276" s="380"/>
      <c r="C4276" s="380"/>
      <c r="D4276" s="380"/>
      <c r="E4276" s="381"/>
      <c r="F4276" s="380"/>
      <c r="G4276" s="380"/>
      <c r="H4276" s="379"/>
      <c r="I4276" s="126">
        <f>Table3[[#This Row],[No. Siri Pen]]</f>
        <v>0</v>
      </c>
      <c r="J4276" s="207">
        <f>Table3[[#This Row],[Kos (RM)]]</f>
        <v>0</v>
      </c>
      <c r="K4276" s="127">
        <f>VLOOKUP(I4276,LBA!AJ:AK,2,0)</f>
        <v>0</v>
      </c>
    </row>
    <row r="4277" spans="1:11" s="124" customFormat="1" ht="15">
      <c r="A4277" s="380"/>
      <c r="B4277" s="380"/>
      <c r="C4277" s="380"/>
      <c r="D4277" s="380"/>
      <c r="E4277" s="381"/>
      <c r="F4277" s="380"/>
      <c r="G4277" s="380"/>
      <c r="H4277" s="379"/>
      <c r="I4277" s="126">
        <f>Table3[[#This Row],[No. Siri Pen]]</f>
        <v>0</v>
      </c>
      <c r="J4277" s="207">
        <f>Table3[[#This Row],[Kos (RM)]]</f>
        <v>0</v>
      </c>
      <c r="K4277" s="127">
        <f>VLOOKUP(I4277,LBA!AJ:AK,2,0)</f>
        <v>0</v>
      </c>
    </row>
    <row r="4278" spans="1:11" s="124" customFormat="1" ht="15">
      <c r="A4278" s="380"/>
      <c r="B4278" s="380"/>
      <c r="C4278" s="380"/>
      <c r="D4278" s="380"/>
      <c r="E4278" s="381"/>
      <c r="F4278" s="380"/>
      <c r="G4278" s="380"/>
      <c r="H4278" s="379"/>
      <c r="I4278" s="126">
        <f>Table3[[#This Row],[No. Siri Pen]]</f>
        <v>0</v>
      </c>
      <c r="J4278" s="207">
        <f>Table3[[#This Row],[Kos (RM)]]</f>
        <v>0</v>
      </c>
      <c r="K4278" s="127">
        <f>VLOOKUP(I4278,LBA!AJ:AK,2,0)</f>
        <v>0</v>
      </c>
    </row>
    <row r="4279" spans="1:11" s="124" customFormat="1" ht="15">
      <c r="A4279" s="380"/>
      <c r="B4279" s="380"/>
      <c r="C4279" s="380"/>
      <c r="D4279" s="380"/>
      <c r="E4279" s="381"/>
      <c r="F4279" s="380"/>
      <c r="G4279" s="380"/>
      <c r="H4279" s="379"/>
      <c r="I4279" s="126">
        <f>Table3[[#This Row],[No. Siri Pen]]</f>
        <v>0</v>
      </c>
      <c r="J4279" s="207">
        <f>Table3[[#This Row],[Kos (RM)]]</f>
        <v>0</v>
      </c>
      <c r="K4279" s="127">
        <f>VLOOKUP(I4279,LBA!AJ:AK,2,0)</f>
        <v>0</v>
      </c>
    </row>
    <row r="4280" spans="1:11" s="124" customFormat="1" ht="15">
      <c r="A4280" s="380"/>
      <c r="B4280" s="380"/>
      <c r="C4280" s="380"/>
      <c r="D4280" s="380"/>
      <c r="E4280" s="381"/>
      <c r="F4280" s="380"/>
      <c r="G4280" s="380"/>
      <c r="H4280" s="379"/>
      <c r="I4280" s="126">
        <f>Table3[[#This Row],[No. Siri Pen]]</f>
        <v>0</v>
      </c>
      <c r="J4280" s="207">
        <f>Table3[[#This Row],[Kos (RM)]]</f>
        <v>0</v>
      </c>
      <c r="K4280" s="127">
        <f>VLOOKUP(I4280,LBA!AJ:AK,2,0)</f>
        <v>0</v>
      </c>
    </row>
    <row r="4281" spans="1:11" s="124" customFormat="1" ht="15">
      <c r="A4281" s="380"/>
      <c r="B4281" s="380"/>
      <c r="C4281" s="380"/>
      <c r="D4281" s="380"/>
      <c r="E4281" s="381"/>
      <c r="F4281" s="380"/>
      <c r="G4281" s="380"/>
      <c r="H4281" s="379"/>
      <c r="I4281" s="126">
        <f>Table3[[#This Row],[No. Siri Pen]]</f>
        <v>0</v>
      </c>
      <c r="J4281" s="207">
        <f>Table3[[#This Row],[Kos (RM)]]</f>
        <v>0</v>
      </c>
      <c r="K4281" s="127">
        <f>VLOOKUP(I4281,LBA!AJ:AK,2,0)</f>
        <v>0</v>
      </c>
    </row>
    <row r="4282" spans="1:11" s="124" customFormat="1" ht="15">
      <c r="A4282" s="380"/>
      <c r="B4282" s="380"/>
      <c r="C4282" s="380"/>
      <c r="D4282" s="380"/>
      <c r="E4282" s="381"/>
      <c r="F4282" s="380"/>
      <c r="G4282" s="380"/>
      <c r="H4282" s="379"/>
      <c r="I4282" s="126">
        <f>Table3[[#This Row],[No. Siri Pen]]</f>
        <v>0</v>
      </c>
      <c r="J4282" s="207">
        <f>Table3[[#This Row],[Kos (RM)]]</f>
        <v>0</v>
      </c>
      <c r="K4282" s="127">
        <f>VLOOKUP(I4282,LBA!AJ:AK,2,0)</f>
        <v>0</v>
      </c>
    </row>
    <row r="4283" spans="1:11" s="124" customFormat="1" ht="15">
      <c r="A4283" s="380"/>
      <c r="B4283" s="380"/>
      <c r="C4283" s="380"/>
      <c r="D4283" s="380"/>
      <c r="E4283" s="381"/>
      <c r="F4283" s="380"/>
      <c r="G4283" s="380"/>
      <c r="H4283" s="379"/>
      <c r="I4283" s="126">
        <f>Table3[[#This Row],[No. Siri Pen]]</f>
        <v>0</v>
      </c>
      <c r="J4283" s="207">
        <f>Table3[[#This Row],[Kos (RM)]]</f>
        <v>0</v>
      </c>
      <c r="K4283" s="127">
        <f>VLOOKUP(I4283,LBA!AJ:AK,2,0)</f>
        <v>0</v>
      </c>
    </row>
    <row r="4284" spans="1:11" s="124" customFormat="1" ht="15">
      <c r="A4284" s="380"/>
      <c r="B4284" s="380"/>
      <c r="C4284" s="380"/>
      <c r="D4284" s="380"/>
      <c r="E4284" s="381"/>
      <c r="F4284" s="380"/>
      <c r="G4284" s="380"/>
      <c r="H4284" s="379"/>
      <c r="I4284" s="126">
        <f>Table3[[#This Row],[No. Siri Pen]]</f>
        <v>0</v>
      </c>
      <c r="J4284" s="207">
        <f>Table3[[#This Row],[Kos (RM)]]</f>
        <v>0</v>
      </c>
      <c r="K4284" s="127">
        <f>VLOOKUP(I4284,LBA!AJ:AK,2,0)</f>
        <v>0</v>
      </c>
    </row>
    <row r="4285" spans="1:11" s="124" customFormat="1" ht="15">
      <c r="A4285" s="380"/>
      <c r="B4285" s="380"/>
      <c r="C4285" s="380"/>
      <c r="D4285" s="380"/>
      <c r="E4285" s="381"/>
      <c r="F4285" s="380"/>
      <c r="G4285" s="380"/>
      <c r="H4285" s="379"/>
      <c r="I4285" s="126">
        <f>Table3[[#This Row],[No. Siri Pen]]</f>
        <v>0</v>
      </c>
      <c r="J4285" s="207">
        <f>Table3[[#This Row],[Kos (RM)]]</f>
        <v>0</v>
      </c>
      <c r="K4285" s="127">
        <f>VLOOKUP(I4285,LBA!AJ:AK,2,0)</f>
        <v>0</v>
      </c>
    </row>
    <row r="4286" spans="1:11" s="124" customFormat="1" ht="15">
      <c r="A4286" s="380"/>
      <c r="B4286" s="380"/>
      <c r="C4286" s="380"/>
      <c r="D4286" s="380"/>
      <c r="E4286" s="381"/>
      <c r="F4286" s="380"/>
      <c r="G4286" s="380"/>
      <c r="H4286" s="379"/>
      <c r="I4286" s="126">
        <f>Table3[[#This Row],[No. Siri Pen]]</f>
        <v>0</v>
      </c>
      <c r="J4286" s="207">
        <f>Table3[[#This Row],[Kos (RM)]]</f>
        <v>0</v>
      </c>
      <c r="K4286" s="127">
        <f>VLOOKUP(I4286,LBA!AJ:AK,2,0)</f>
        <v>0</v>
      </c>
    </row>
    <row r="4287" spans="1:11" s="124" customFormat="1" ht="15">
      <c r="A4287" s="380"/>
      <c r="B4287" s="380"/>
      <c r="C4287" s="380"/>
      <c r="D4287" s="380"/>
      <c r="E4287" s="381"/>
      <c r="F4287" s="380"/>
      <c r="G4287" s="380"/>
      <c r="H4287" s="379"/>
      <c r="I4287" s="126">
        <f>Table3[[#This Row],[No. Siri Pen]]</f>
        <v>0</v>
      </c>
      <c r="J4287" s="207">
        <f>Table3[[#This Row],[Kos (RM)]]</f>
        <v>0</v>
      </c>
      <c r="K4287" s="127">
        <f>VLOOKUP(I4287,LBA!AJ:AK,2,0)</f>
        <v>0</v>
      </c>
    </row>
    <row r="4288" spans="1:11" s="124" customFormat="1" ht="15">
      <c r="A4288" s="380"/>
      <c r="B4288" s="380"/>
      <c r="C4288" s="380"/>
      <c r="D4288" s="380"/>
      <c r="E4288" s="381"/>
      <c r="F4288" s="380"/>
      <c r="G4288" s="380"/>
      <c r="H4288" s="379"/>
      <c r="I4288" s="126">
        <f>Table3[[#This Row],[No. Siri Pen]]</f>
        <v>0</v>
      </c>
      <c r="J4288" s="207">
        <f>Table3[[#This Row],[Kos (RM)]]</f>
        <v>0</v>
      </c>
      <c r="K4288" s="127">
        <f>VLOOKUP(I4288,LBA!AJ:AK,2,0)</f>
        <v>0</v>
      </c>
    </row>
    <row r="4289" spans="1:11" s="124" customFormat="1" ht="15">
      <c r="A4289" s="380"/>
      <c r="B4289" s="380"/>
      <c r="C4289" s="380"/>
      <c r="D4289" s="380"/>
      <c r="E4289" s="381"/>
      <c r="F4289" s="380"/>
      <c r="G4289" s="380"/>
      <c r="H4289" s="379"/>
      <c r="I4289" s="126">
        <f>Table3[[#This Row],[No. Siri Pen]]</f>
        <v>0</v>
      </c>
      <c r="J4289" s="207">
        <f>Table3[[#This Row],[Kos (RM)]]</f>
        <v>0</v>
      </c>
      <c r="K4289" s="127">
        <f>VLOOKUP(I4289,LBA!AJ:AK,2,0)</f>
        <v>0</v>
      </c>
    </row>
    <row r="4290" spans="1:11" s="124" customFormat="1" ht="15">
      <c r="A4290" s="380"/>
      <c r="B4290" s="380"/>
      <c r="C4290" s="380"/>
      <c r="D4290" s="380"/>
      <c r="E4290" s="381"/>
      <c r="F4290" s="380"/>
      <c r="G4290" s="380"/>
      <c r="H4290" s="379"/>
      <c r="I4290" s="126">
        <f>Table3[[#This Row],[No. Siri Pen]]</f>
        <v>0</v>
      </c>
      <c r="J4290" s="207">
        <f>Table3[[#This Row],[Kos (RM)]]</f>
        <v>0</v>
      </c>
      <c r="K4290" s="127">
        <f>VLOOKUP(I4290,LBA!AJ:AK,2,0)</f>
        <v>0</v>
      </c>
    </row>
    <row r="4291" spans="1:11" s="124" customFormat="1" ht="15">
      <c r="A4291" s="380"/>
      <c r="B4291" s="380"/>
      <c r="C4291" s="380"/>
      <c r="D4291" s="380"/>
      <c r="E4291" s="381"/>
      <c r="F4291" s="380"/>
      <c r="G4291" s="380"/>
      <c r="H4291" s="379"/>
      <c r="I4291" s="126">
        <f>Table3[[#This Row],[No. Siri Pen]]</f>
        <v>0</v>
      </c>
      <c r="J4291" s="207">
        <f>Table3[[#This Row],[Kos (RM)]]</f>
        <v>0</v>
      </c>
      <c r="K4291" s="127">
        <f>VLOOKUP(I4291,LBA!AJ:AK,2,0)</f>
        <v>0</v>
      </c>
    </row>
    <row r="4292" spans="1:11" s="124" customFormat="1" ht="15">
      <c r="A4292" s="380"/>
      <c r="B4292" s="380"/>
      <c r="C4292" s="380"/>
      <c r="D4292" s="380"/>
      <c r="E4292" s="381"/>
      <c r="F4292" s="380"/>
      <c r="G4292" s="380"/>
      <c r="H4292" s="379"/>
      <c r="I4292" s="126">
        <f>Table3[[#This Row],[No. Siri Pen]]</f>
        <v>0</v>
      </c>
      <c r="J4292" s="207">
        <f>Table3[[#This Row],[Kos (RM)]]</f>
        <v>0</v>
      </c>
      <c r="K4292" s="127">
        <f>VLOOKUP(I4292,LBA!AJ:AK,2,0)</f>
        <v>0</v>
      </c>
    </row>
    <row r="4293" spans="1:11" s="124" customFormat="1" ht="15">
      <c r="A4293" s="380"/>
      <c r="B4293" s="380"/>
      <c r="C4293" s="380"/>
      <c r="D4293" s="380"/>
      <c r="E4293" s="381"/>
      <c r="F4293" s="380"/>
      <c r="G4293" s="380"/>
      <c r="H4293" s="379"/>
      <c r="I4293" s="126">
        <f>Table3[[#This Row],[No. Siri Pen]]</f>
        <v>0</v>
      </c>
      <c r="J4293" s="207">
        <f>Table3[[#This Row],[Kos (RM)]]</f>
        <v>0</v>
      </c>
      <c r="K4293" s="127">
        <f>VLOOKUP(I4293,LBA!AJ:AK,2,0)</f>
        <v>0</v>
      </c>
    </row>
    <row r="4294" spans="1:11" s="124" customFormat="1" ht="15">
      <c r="A4294" s="380"/>
      <c r="B4294" s="380"/>
      <c r="C4294" s="380"/>
      <c r="D4294" s="380"/>
      <c r="E4294" s="381"/>
      <c r="F4294" s="380"/>
      <c r="G4294" s="380"/>
      <c r="H4294" s="379"/>
      <c r="I4294" s="126">
        <f>Table3[[#This Row],[No. Siri Pen]]</f>
        <v>0</v>
      </c>
      <c r="J4294" s="207">
        <f>Table3[[#This Row],[Kos (RM)]]</f>
        <v>0</v>
      </c>
      <c r="K4294" s="127">
        <f>VLOOKUP(I4294,LBA!AJ:AK,2,0)</f>
        <v>0</v>
      </c>
    </row>
    <row r="4295" spans="1:11" s="124" customFormat="1" ht="15">
      <c r="A4295" s="380"/>
      <c r="B4295" s="380"/>
      <c r="C4295" s="380"/>
      <c r="D4295" s="380"/>
      <c r="E4295" s="381"/>
      <c r="F4295" s="380"/>
      <c r="G4295" s="380"/>
      <c r="H4295" s="379"/>
      <c r="I4295" s="126">
        <f>Table3[[#This Row],[No. Siri Pen]]</f>
        <v>0</v>
      </c>
      <c r="J4295" s="207">
        <f>Table3[[#This Row],[Kos (RM)]]</f>
        <v>0</v>
      </c>
      <c r="K4295" s="127">
        <f>VLOOKUP(I4295,LBA!AJ:AK,2,0)</f>
        <v>0</v>
      </c>
    </row>
    <row r="4296" spans="1:11" s="124" customFormat="1" ht="15">
      <c r="A4296" s="380"/>
      <c r="B4296" s="380"/>
      <c r="C4296" s="380"/>
      <c r="D4296" s="380"/>
      <c r="E4296" s="381"/>
      <c r="F4296" s="380"/>
      <c r="G4296" s="380"/>
      <c r="H4296" s="379"/>
      <c r="I4296" s="126">
        <f>Table3[[#This Row],[No. Siri Pen]]</f>
        <v>0</v>
      </c>
      <c r="J4296" s="207">
        <f>Table3[[#This Row],[Kos (RM)]]</f>
        <v>0</v>
      </c>
      <c r="K4296" s="127">
        <f>VLOOKUP(I4296,LBA!AJ:AK,2,0)</f>
        <v>0</v>
      </c>
    </row>
    <row r="4297" spans="1:11" s="124" customFormat="1" ht="15">
      <c r="A4297" s="380"/>
      <c r="B4297" s="380"/>
      <c r="C4297" s="380"/>
      <c r="D4297" s="380"/>
      <c r="E4297" s="381"/>
      <c r="F4297" s="380"/>
      <c r="G4297" s="380"/>
      <c r="H4297" s="379"/>
      <c r="I4297" s="126">
        <f>Table3[[#This Row],[No. Siri Pen]]</f>
        <v>0</v>
      </c>
      <c r="J4297" s="207">
        <f>Table3[[#This Row],[Kos (RM)]]</f>
        <v>0</v>
      </c>
      <c r="K4297" s="127">
        <f>VLOOKUP(I4297,LBA!AJ:AK,2,0)</f>
        <v>0</v>
      </c>
    </row>
    <row r="4298" spans="1:11" s="124" customFormat="1" ht="15">
      <c r="A4298" s="380"/>
      <c r="B4298" s="380"/>
      <c r="C4298" s="380"/>
      <c r="D4298" s="380"/>
      <c r="E4298" s="381"/>
      <c r="F4298" s="380"/>
      <c r="G4298" s="380"/>
      <c r="H4298" s="379"/>
      <c r="I4298" s="126">
        <f>Table3[[#This Row],[No. Siri Pen]]</f>
        <v>0</v>
      </c>
      <c r="J4298" s="207">
        <f>Table3[[#This Row],[Kos (RM)]]</f>
        <v>0</v>
      </c>
      <c r="K4298" s="127">
        <f>VLOOKUP(I4298,LBA!AJ:AK,2,0)</f>
        <v>0</v>
      </c>
    </row>
    <row r="4299" spans="1:11" s="124" customFormat="1" ht="15">
      <c r="A4299" s="380"/>
      <c r="B4299" s="380"/>
      <c r="C4299" s="380"/>
      <c r="D4299" s="380"/>
      <c r="E4299" s="381"/>
      <c r="F4299" s="380"/>
      <c r="G4299" s="380"/>
      <c r="H4299" s="379"/>
      <c r="I4299" s="126">
        <f>Table3[[#This Row],[No. Siri Pen]]</f>
        <v>0</v>
      </c>
      <c r="J4299" s="207">
        <f>Table3[[#This Row],[Kos (RM)]]</f>
        <v>0</v>
      </c>
      <c r="K4299" s="127">
        <f>VLOOKUP(I4299,LBA!AJ:AK,2,0)</f>
        <v>0</v>
      </c>
    </row>
    <row r="4300" spans="1:11" s="124" customFormat="1" ht="15">
      <c r="A4300" s="380"/>
      <c r="B4300" s="380"/>
      <c r="C4300" s="380"/>
      <c r="D4300" s="380"/>
      <c r="E4300" s="381"/>
      <c r="F4300" s="380"/>
      <c r="G4300" s="380"/>
      <c r="H4300" s="379"/>
      <c r="I4300" s="126">
        <f>Table3[[#This Row],[No. Siri Pen]]</f>
        <v>0</v>
      </c>
      <c r="J4300" s="207">
        <f>Table3[[#This Row],[Kos (RM)]]</f>
        <v>0</v>
      </c>
      <c r="K4300" s="127">
        <f>VLOOKUP(I4300,LBA!AJ:AK,2,0)</f>
        <v>0</v>
      </c>
    </row>
    <row r="4301" spans="1:11" s="124" customFormat="1" ht="15">
      <c r="A4301" s="380"/>
      <c r="B4301" s="380"/>
      <c r="C4301" s="380"/>
      <c r="D4301" s="380"/>
      <c r="E4301" s="381"/>
      <c r="F4301" s="380"/>
      <c r="G4301" s="380"/>
      <c r="H4301" s="379"/>
      <c r="I4301" s="126">
        <f>Table3[[#This Row],[No. Siri Pen]]</f>
        <v>0</v>
      </c>
      <c r="J4301" s="207">
        <f>Table3[[#This Row],[Kos (RM)]]</f>
        <v>0</v>
      </c>
      <c r="K4301" s="127">
        <f>VLOOKUP(I4301,LBA!AJ:AK,2,0)</f>
        <v>0</v>
      </c>
    </row>
    <row r="4302" spans="1:11" s="124" customFormat="1" ht="15">
      <c r="A4302" s="380"/>
      <c r="B4302" s="380"/>
      <c r="C4302" s="380"/>
      <c r="D4302" s="380"/>
      <c r="E4302" s="381"/>
      <c r="F4302" s="380"/>
      <c r="G4302" s="380"/>
      <c r="H4302" s="379"/>
      <c r="I4302" s="126">
        <f>Table3[[#This Row],[No. Siri Pen]]</f>
        <v>0</v>
      </c>
      <c r="J4302" s="207">
        <f>Table3[[#This Row],[Kos (RM)]]</f>
        <v>0</v>
      </c>
      <c r="K4302" s="127">
        <f>VLOOKUP(I4302,LBA!AJ:AK,2,0)</f>
        <v>0</v>
      </c>
    </row>
    <row r="4303" spans="1:11" s="124" customFormat="1" ht="15">
      <c r="A4303" s="380"/>
      <c r="B4303" s="380"/>
      <c r="C4303" s="380"/>
      <c r="D4303" s="380"/>
      <c r="E4303" s="381"/>
      <c r="F4303" s="380"/>
      <c r="G4303" s="380"/>
      <c r="H4303" s="379"/>
      <c r="I4303" s="126">
        <f>Table3[[#This Row],[No. Siri Pen]]</f>
        <v>0</v>
      </c>
      <c r="J4303" s="207">
        <f>Table3[[#This Row],[Kos (RM)]]</f>
        <v>0</v>
      </c>
      <c r="K4303" s="127">
        <f>VLOOKUP(I4303,LBA!AJ:AK,2,0)</f>
        <v>0</v>
      </c>
    </row>
    <row r="4304" spans="1:11" s="124" customFormat="1" ht="15">
      <c r="A4304" s="380"/>
      <c r="B4304" s="380"/>
      <c r="C4304" s="380"/>
      <c r="D4304" s="380"/>
      <c r="E4304" s="381"/>
      <c r="F4304" s="380"/>
      <c r="G4304" s="380"/>
      <c r="H4304" s="379"/>
      <c r="I4304" s="126">
        <f>Table3[[#This Row],[No. Siri Pen]]</f>
        <v>0</v>
      </c>
      <c r="J4304" s="207">
        <f>Table3[[#This Row],[Kos (RM)]]</f>
        <v>0</v>
      </c>
      <c r="K4304" s="127">
        <f>VLOOKUP(I4304,LBA!AJ:AK,2,0)</f>
        <v>0</v>
      </c>
    </row>
    <row r="4305" spans="1:11" s="124" customFormat="1" ht="15">
      <c r="A4305" s="380"/>
      <c r="B4305" s="380"/>
      <c r="C4305" s="380"/>
      <c r="D4305" s="380"/>
      <c r="E4305" s="381"/>
      <c r="F4305" s="380"/>
      <c r="G4305" s="380"/>
      <c r="H4305" s="379"/>
      <c r="I4305" s="126">
        <f>Table3[[#This Row],[No. Siri Pen]]</f>
        <v>0</v>
      </c>
      <c r="J4305" s="207">
        <f>Table3[[#This Row],[Kos (RM)]]</f>
        <v>0</v>
      </c>
      <c r="K4305" s="127">
        <f>VLOOKUP(I4305,LBA!AJ:AK,2,0)</f>
        <v>0</v>
      </c>
    </row>
    <row r="4306" spans="1:11" s="124" customFormat="1" ht="15">
      <c r="A4306" s="380"/>
      <c r="B4306" s="380"/>
      <c r="C4306" s="380"/>
      <c r="D4306" s="380"/>
      <c r="E4306" s="381"/>
      <c r="F4306" s="380"/>
      <c r="G4306" s="380"/>
      <c r="H4306" s="379"/>
      <c r="I4306" s="126">
        <f>Table3[[#This Row],[No. Siri Pen]]</f>
        <v>0</v>
      </c>
      <c r="J4306" s="207">
        <f>Table3[[#This Row],[Kos (RM)]]</f>
        <v>0</v>
      </c>
      <c r="K4306" s="127">
        <f>VLOOKUP(I4306,LBA!AJ:AK,2,0)</f>
        <v>0</v>
      </c>
    </row>
    <row r="4307" spans="1:11" s="124" customFormat="1" ht="15">
      <c r="A4307" s="380"/>
      <c r="B4307" s="380"/>
      <c r="C4307" s="380"/>
      <c r="D4307" s="380"/>
      <c r="E4307" s="381"/>
      <c r="F4307" s="380"/>
      <c r="G4307" s="380"/>
      <c r="H4307" s="379"/>
      <c r="I4307" s="126">
        <f>Table3[[#This Row],[No. Siri Pen]]</f>
        <v>0</v>
      </c>
      <c r="J4307" s="207">
        <f>Table3[[#This Row],[Kos (RM)]]</f>
        <v>0</v>
      </c>
      <c r="K4307" s="127">
        <f>VLOOKUP(I4307,LBA!AJ:AK,2,0)</f>
        <v>0</v>
      </c>
    </row>
    <row r="4308" spans="1:11" s="124" customFormat="1" ht="15">
      <c r="A4308" s="380"/>
      <c r="B4308" s="380"/>
      <c r="C4308" s="380"/>
      <c r="D4308" s="380"/>
      <c r="E4308" s="381"/>
      <c r="F4308" s="380"/>
      <c r="G4308" s="380"/>
      <c r="H4308" s="379"/>
      <c r="I4308" s="126">
        <f>Table3[[#This Row],[No. Siri Pen]]</f>
        <v>0</v>
      </c>
      <c r="J4308" s="207">
        <f>Table3[[#This Row],[Kos (RM)]]</f>
        <v>0</v>
      </c>
      <c r="K4308" s="127">
        <f>VLOOKUP(I4308,LBA!AJ:AK,2,0)</f>
        <v>0</v>
      </c>
    </row>
    <row r="4309" spans="1:11" s="124" customFormat="1" ht="15">
      <c r="A4309" s="380"/>
      <c r="B4309" s="380"/>
      <c r="C4309" s="380"/>
      <c r="D4309" s="380"/>
      <c r="E4309" s="381"/>
      <c r="F4309" s="380"/>
      <c r="G4309" s="380"/>
      <c r="H4309" s="379"/>
      <c r="I4309" s="126">
        <f>Table3[[#This Row],[No. Siri Pen]]</f>
        <v>0</v>
      </c>
      <c r="J4309" s="207">
        <f>Table3[[#This Row],[Kos (RM)]]</f>
        <v>0</v>
      </c>
      <c r="K4309" s="127">
        <f>VLOOKUP(I4309,LBA!AJ:AK,2,0)</f>
        <v>0</v>
      </c>
    </row>
    <row r="4310" spans="1:11" s="124" customFormat="1" ht="15">
      <c r="A4310" s="380"/>
      <c r="B4310" s="380"/>
      <c r="C4310" s="380"/>
      <c r="D4310" s="380"/>
      <c r="E4310" s="381"/>
      <c r="F4310" s="380"/>
      <c r="G4310" s="380"/>
      <c r="H4310" s="379"/>
      <c r="I4310" s="126">
        <f>Table3[[#This Row],[No. Siri Pen]]</f>
        <v>0</v>
      </c>
      <c r="J4310" s="207">
        <f>Table3[[#This Row],[Kos (RM)]]</f>
        <v>0</v>
      </c>
      <c r="K4310" s="127">
        <f>VLOOKUP(I4310,LBA!AJ:AK,2,0)</f>
        <v>0</v>
      </c>
    </row>
    <row r="4311" spans="1:11" s="124" customFormat="1" ht="15">
      <c r="A4311" s="380"/>
      <c r="B4311" s="380"/>
      <c r="C4311" s="380"/>
      <c r="D4311" s="380"/>
      <c r="E4311" s="381"/>
      <c r="F4311" s="380"/>
      <c r="G4311" s="380"/>
      <c r="H4311" s="379"/>
      <c r="I4311" s="126">
        <f>Table3[[#This Row],[No. Siri Pen]]</f>
        <v>0</v>
      </c>
      <c r="J4311" s="207">
        <f>Table3[[#This Row],[Kos (RM)]]</f>
        <v>0</v>
      </c>
      <c r="K4311" s="127">
        <f>VLOOKUP(I4311,LBA!AJ:AK,2,0)</f>
        <v>0</v>
      </c>
    </row>
    <row r="4312" spans="1:11" s="124" customFormat="1" ht="15">
      <c r="A4312" s="380"/>
      <c r="B4312" s="380"/>
      <c r="C4312" s="380"/>
      <c r="D4312" s="380"/>
      <c r="E4312" s="381"/>
      <c r="F4312" s="380"/>
      <c r="G4312" s="380"/>
      <c r="H4312" s="379"/>
      <c r="I4312" s="126">
        <f>Table3[[#This Row],[No. Siri Pen]]</f>
        <v>0</v>
      </c>
      <c r="J4312" s="207">
        <f>Table3[[#This Row],[Kos (RM)]]</f>
        <v>0</v>
      </c>
      <c r="K4312" s="127">
        <f>VLOOKUP(I4312,LBA!AJ:AK,2,0)</f>
        <v>0</v>
      </c>
    </row>
    <row r="4313" spans="1:11" s="124" customFormat="1" ht="15">
      <c r="A4313" s="380"/>
      <c r="B4313" s="380"/>
      <c r="C4313" s="380"/>
      <c r="D4313" s="380"/>
      <c r="E4313" s="381"/>
      <c r="F4313" s="380"/>
      <c r="G4313" s="380"/>
      <c r="H4313" s="379"/>
      <c r="I4313" s="126">
        <f>Table3[[#This Row],[No. Siri Pen]]</f>
        <v>0</v>
      </c>
      <c r="J4313" s="207">
        <f>Table3[[#This Row],[Kos (RM)]]</f>
        <v>0</v>
      </c>
      <c r="K4313" s="127">
        <f>VLOOKUP(I4313,LBA!AJ:AK,2,0)</f>
        <v>0</v>
      </c>
    </row>
    <row r="4314" spans="1:11" s="124" customFormat="1" ht="15">
      <c r="A4314" s="380"/>
      <c r="B4314" s="380"/>
      <c r="C4314" s="380"/>
      <c r="D4314" s="380"/>
      <c r="E4314" s="381"/>
      <c r="F4314" s="380"/>
      <c r="G4314" s="380"/>
      <c r="H4314" s="379"/>
      <c r="I4314" s="126">
        <f>Table3[[#This Row],[No. Siri Pen]]</f>
        <v>0</v>
      </c>
      <c r="J4314" s="207">
        <f>Table3[[#This Row],[Kos (RM)]]</f>
        <v>0</v>
      </c>
      <c r="K4314" s="127">
        <f>VLOOKUP(I4314,LBA!AJ:AK,2,0)</f>
        <v>0</v>
      </c>
    </row>
    <row r="4315" spans="1:11" s="124" customFormat="1" ht="15">
      <c r="A4315" s="380"/>
      <c r="B4315" s="380"/>
      <c r="C4315" s="380"/>
      <c r="D4315" s="380"/>
      <c r="E4315" s="381"/>
      <c r="F4315" s="380"/>
      <c r="G4315" s="380"/>
      <c r="H4315" s="379"/>
      <c r="I4315" s="126">
        <f>Table3[[#This Row],[No. Siri Pen]]</f>
        <v>0</v>
      </c>
      <c r="J4315" s="207">
        <f>Table3[[#This Row],[Kos (RM)]]</f>
        <v>0</v>
      </c>
      <c r="K4315" s="127">
        <f>VLOOKUP(I4315,LBA!AJ:AK,2,0)</f>
        <v>0</v>
      </c>
    </row>
    <row r="4316" spans="1:11" s="124" customFormat="1" ht="15">
      <c r="A4316" s="380"/>
      <c r="B4316" s="380"/>
      <c r="C4316" s="380"/>
      <c r="D4316" s="380"/>
      <c r="E4316" s="381"/>
      <c r="F4316" s="380"/>
      <c r="G4316" s="380"/>
      <c r="H4316" s="379"/>
      <c r="I4316" s="126">
        <f>Table3[[#This Row],[No. Siri Pen]]</f>
        <v>0</v>
      </c>
      <c r="J4316" s="207">
        <f>Table3[[#This Row],[Kos (RM)]]</f>
        <v>0</v>
      </c>
      <c r="K4316" s="127">
        <f>VLOOKUP(I4316,LBA!AJ:AK,2,0)</f>
        <v>0</v>
      </c>
    </row>
    <row r="4317" spans="1:11" s="124" customFormat="1" ht="15">
      <c r="A4317" s="380"/>
      <c r="B4317" s="380"/>
      <c r="C4317" s="380"/>
      <c r="D4317" s="380"/>
      <c r="E4317" s="381"/>
      <c r="F4317" s="380"/>
      <c r="G4317" s="380"/>
      <c r="H4317" s="379"/>
      <c r="I4317" s="126">
        <f>Table3[[#This Row],[No. Siri Pen]]</f>
        <v>0</v>
      </c>
      <c r="J4317" s="207">
        <f>Table3[[#This Row],[Kos (RM)]]</f>
        <v>0</v>
      </c>
      <c r="K4317" s="127">
        <f>VLOOKUP(I4317,LBA!AJ:AK,2,0)</f>
        <v>0</v>
      </c>
    </row>
    <row r="4318" spans="1:11" s="124" customFormat="1" ht="15">
      <c r="A4318" s="380"/>
      <c r="B4318" s="380"/>
      <c r="C4318" s="380"/>
      <c r="D4318" s="380"/>
      <c r="E4318" s="381"/>
      <c r="F4318" s="380"/>
      <c r="G4318" s="380"/>
      <c r="H4318" s="379"/>
      <c r="I4318" s="126">
        <f>Table3[[#This Row],[No. Siri Pen]]</f>
        <v>0</v>
      </c>
      <c r="J4318" s="207">
        <f>Table3[[#This Row],[Kos (RM)]]</f>
        <v>0</v>
      </c>
      <c r="K4318" s="127">
        <f>VLOOKUP(I4318,LBA!AJ:AK,2,0)</f>
        <v>0</v>
      </c>
    </row>
    <row r="4319" spans="1:11" s="124" customFormat="1" ht="15">
      <c r="A4319" s="380"/>
      <c r="B4319" s="380"/>
      <c r="C4319" s="380"/>
      <c r="D4319" s="380"/>
      <c r="E4319" s="381"/>
      <c r="F4319" s="380"/>
      <c r="G4319" s="380"/>
      <c r="H4319" s="379"/>
      <c r="I4319" s="126">
        <f>Table3[[#This Row],[No. Siri Pen]]</f>
        <v>0</v>
      </c>
      <c r="J4319" s="207">
        <f>Table3[[#This Row],[Kos (RM)]]</f>
        <v>0</v>
      </c>
      <c r="K4319" s="127">
        <f>VLOOKUP(I4319,LBA!AJ:AK,2,0)</f>
        <v>0</v>
      </c>
    </row>
    <row r="4320" spans="1:11" s="124" customFormat="1" ht="15">
      <c r="A4320" s="380"/>
      <c r="B4320" s="380"/>
      <c r="C4320" s="380"/>
      <c r="D4320" s="380"/>
      <c r="E4320" s="381"/>
      <c r="F4320" s="380"/>
      <c r="G4320" s="380"/>
      <c r="H4320" s="379"/>
      <c r="I4320" s="126">
        <f>Table3[[#This Row],[No. Siri Pen]]</f>
        <v>0</v>
      </c>
      <c r="J4320" s="207">
        <f>Table3[[#This Row],[Kos (RM)]]</f>
        <v>0</v>
      </c>
      <c r="K4320" s="127">
        <f>VLOOKUP(I4320,LBA!AJ:AK,2,0)</f>
        <v>0</v>
      </c>
    </row>
    <row r="4321" spans="1:11" s="124" customFormat="1" ht="15">
      <c r="A4321" s="380"/>
      <c r="B4321" s="380"/>
      <c r="C4321" s="380"/>
      <c r="D4321" s="380"/>
      <c r="E4321" s="381"/>
      <c r="F4321" s="380"/>
      <c r="G4321" s="380"/>
      <c r="H4321" s="379"/>
      <c r="I4321" s="126">
        <f>Table3[[#This Row],[No. Siri Pen]]</f>
        <v>0</v>
      </c>
      <c r="J4321" s="207">
        <f>Table3[[#This Row],[Kos (RM)]]</f>
        <v>0</v>
      </c>
      <c r="K4321" s="127">
        <f>VLOOKUP(I4321,LBA!AJ:AK,2,0)</f>
        <v>0</v>
      </c>
    </row>
    <row r="4322" spans="1:11" s="124" customFormat="1" ht="15">
      <c r="A4322" s="380"/>
      <c r="B4322" s="380"/>
      <c r="C4322" s="380"/>
      <c r="D4322" s="380"/>
      <c r="E4322" s="381"/>
      <c r="F4322" s="380"/>
      <c r="G4322" s="380"/>
      <c r="H4322" s="379"/>
      <c r="I4322" s="126">
        <f>Table3[[#This Row],[No. Siri Pen]]</f>
        <v>0</v>
      </c>
      <c r="J4322" s="207">
        <f>Table3[[#This Row],[Kos (RM)]]</f>
        <v>0</v>
      </c>
      <c r="K4322" s="127">
        <f>VLOOKUP(I4322,LBA!AJ:AK,2,0)</f>
        <v>0</v>
      </c>
    </row>
    <row r="4323" spans="1:11" s="124" customFormat="1" ht="15">
      <c r="A4323" s="380"/>
      <c r="B4323" s="380"/>
      <c r="C4323" s="380"/>
      <c r="D4323" s="380"/>
      <c r="E4323" s="381"/>
      <c r="F4323" s="380"/>
      <c r="G4323" s="380"/>
      <c r="H4323" s="379"/>
      <c r="I4323" s="126">
        <f>Table3[[#This Row],[No. Siri Pen]]</f>
        <v>0</v>
      </c>
      <c r="J4323" s="207">
        <f>Table3[[#This Row],[Kos (RM)]]</f>
        <v>0</v>
      </c>
      <c r="K4323" s="127">
        <f>VLOOKUP(I4323,LBA!AJ:AK,2,0)</f>
        <v>0</v>
      </c>
    </row>
    <row r="4324" spans="1:11" s="124" customFormat="1" ht="15">
      <c r="A4324" s="380"/>
      <c r="B4324" s="380"/>
      <c r="C4324" s="380"/>
      <c r="D4324" s="380"/>
      <c r="E4324" s="381"/>
      <c r="F4324" s="380"/>
      <c r="G4324" s="380"/>
      <c r="H4324" s="379"/>
      <c r="I4324" s="126">
        <f>Table3[[#This Row],[No. Siri Pen]]</f>
        <v>0</v>
      </c>
      <c r="J4324" s="207">
        <f>Table3[[#This Row],[Kos (RM)]]</f>
        <v>0</v>
      </c>
      <c r="K4324" s="127">
        <f>VLOOKUP(I4324,LBA!AJ:AK,2,0)</f>
        <v>0</v>
      </c>
    </row>
    <row r="4325" spans="1:11" s="124" customFormat="1" ht="15">
      <c r="A4325" s="380"/>
      <c r="B4325" s="380"/>
      <c r="C4325" s="380"/>
      <c r="D4325" s="380"/>
      <c r="E4325" s="381"/>
      <c r="F4325" s="380"/>
      <c r="G4325" s="380"/>
      <c r="H4325" s="379"/>
      <c r="I4325" s="126">
        <f>Table3[[#This Row],[No. Siri Pen]]</f>
        <v>0</v>
      </c>
      <c r="J4325" s="207">
        <f>Table3[[#This Row],[Kos (RM)]]</f>
        <v>0</v>
      </c>
      <c r="K4325" s="127">
        <f>VLOOKUP(I4325,LBA!AJ:AK,2,0)</f>
        <v>0</v>
      </c>
    </row>
    <row r="4326" spans="1:11" s="124" customFormat="1" ht="15">
      <c r="A4326" s="380"/>
      <c r="B4326" s="380"/>
      <c r="C4326" s="380"/>
      <c r="D4326" s="380"/>
      <c r="E4326" s="381"/>
      <c r="F4326" s="380"/>
      <c r="G4326" s="380"/>
      <c r="H4326" s="379"/>
      <c r="I4326" s="126">
        <f>Table3[[#This Row],[No. Siri Pen]]</f>
        <v>0</v>
      </c>
      <c r="J4326" s="207">
        <f>Table3[[#This Row],[Kos (RM)]]</f>
        <v>0</v>
      </c>
      <c r="K4326" s="127">
        <f>VLOOKUP(I4326,LBA!AJ:AK,2,0)</f>
        <v>0</v>
      </c>
    </row>
    <row r="4327" spans="1:11" s="124" customFormat="1" ht="15">
      <c r="A4327" s="380"/>
      <c r="B4327" s="380"/>
      <c r="C4327" s="380"/>
      <c r="D4327" s="380"/>
      <c r="E4327" s="381"/>
      <c r="F4327" s="380"/>
      <c r="G4327" s="380"/>
      <c r="H4327" s="379"/>
      <c r="I4327" s="126">
        <f>Table3[[#This Row],[No. Siri Pen]]</f>
        <v>0</v>
      </c>
      <c r="J4327" s="207">
        <f>Table3[[#This Row],[Kos (RM)]]</f>
        <v>0</v>
      </c>
      <c r="K4327" s="127">
        <f>VLOOKUP(I4327,LBA!AJ:AK,2,0)</f>
        <v>0</v>
      </c>
    </row>
    <row r="4328" spans="1:11" s="124" customFormat="1" ht="15">
      <c r="A4328" s="380"/>
      <c r="B4328" s="380"/>
      <c r="C4328" s="380"/>
      <c r="D4328" s="380"/>
      <c r="E4328" s="381"/>
      <c r="F4328" s="380"/>
      <c r="G4328" s="380"/>
      <c r="H4328" s="379"/>
      <c r="I4328" s="126">
        <f>Table3[[#This Row],[No. Siri Pen]]</f>
        <v>0</v>
      </c>
      <c r="J4328" s="207">
        <f>Table3[[#This Row],[Kos (RM)]]</f>
        <v>0</v>
      </c>
      <c r="K4328" s="127">
        <f>VLOOKUP(I4328,LBA!AJ:AK,2,0)</f>
        <v>0</v>
      </c>
    </row>
    <row r="4329" spans="1:11" s="124" customFormat="1" ht="15">
      <c r="A4329" s="380"/>
      <c r="B4329" s="380"/>
      <c r="C4329" s="380"/>
      <c r="D4329" s="380"/>
      <c r="E4329" s="381"/>
      <c r="F4329" s="380"/>
      <c r="G4329" s="380"/>
      <c r="H4329" s="379"/>
      <c r="I4329" s="126">
        <f>Table3[[#This Row],[No. Siri Pen]]</f>
        <v>0</v>
      </c>
      <c r="J4329" s="207">
        <f>Table3[[#This Row],[Kos (RM)]]</f>
        <v>0</v>
      </c>
      <c r="K4329" s="127">
        <f>VLOOKUP(I4329,LBA!AJ:AK,2,0)</f>
        <v>0</v>
      </c>
    </row>
    <row r="4330" spans="1:11" s="124" customFormat="1" ht="15">
      <c r="A4330" s="380"/>
      <c r="B4330" s="380"/>
      <c r="C4330" s="380"/>
      <c r="D4330" s="380"/>
      <c r="E4330" s="381"/>
      <c r="F4330" s="380"/>
      <c r="G4330" s="380"/>
      <c r="H4330" s="379"/>
      <c r="I4330" s="126">
        <f>Table3[[#This Row],[No. Siri Pen]]</f>
        <v>0</v>
      </c>
      <c r="J4330" s="207">
        <f>Table3[[#This Row],[Kos (RM)]]</f>
        <v>0</v>
      </c>
      <c r="K4330" s="127">
        <f>VLOOKUP(I4330,LBA!AJ:AK,2,0)</f>
        <v>0</v>
      </c>
    </row>
    <row r="4331" spans="1:11" s="124" customFormat="1" ht="15">
      <c r="A4331" s="380"/>
      <c r="B4331" s="380"/>
      <c r="C4331" s="380"/>
      <c r="D4331" s="380"/>
      <c r="E4331" s="381"/>
      <c r="F4331" s="380"/>
      <c r="G4331" s="380"/>
      <c r="H4331" s="379"/>
      <c r="I4331" s="126">
        <f>Table3[[#This Row],[No. Siri Pen]]</f>
        <v>0</v>
      </c>
      <c r="J4331" s="207">
        <f>Table3[[#This Row],[Kos (RM)]]</f>
        <v>0</v>
      </c>
      <c r="K4331" s="127">
        <f>VLOOKUP(I4331,LBA!AJ:AK,2,0)</f>
        <v>0</v>
      </c>
    </row>
    <row r="4332" spans="1:11" s="124" customFormat="1" ht="15">
      <c r="A4332" s="380"/>
      <c r="B4332" s="380"/>
      <c r="C4332" s="380"/>
      <c r="D4332" s="380"/>
      <c r="E4332" s="381"/>
      <c r="F4332" s="380"/>
      <c r="G4332" s="380"/>
      <c r="H4332" s="379"/>
      <c r="I4332" s="126">
        <f>Table3[[#This Row],[No. Siri Pen]]</f>
        <v>0</v>
      </c>
      <c r="J4332" s="207">
        <f>Table3[[#This Row],[Kos (RM)]]</f>
        <v>0</v>
      </c>
      <c r="K4332" s="127">
        <f>VLOOKUP(I4332,LBA!AJ:AK,2,0)</f>
        <v>0</v>
      </c>
    </row>
    <row r="4333" spans="1:11" s="124" customFormat="1" ht="15">
      <c r="A4333" s="380"/>
      <c r="B4333" s="380"/>
      <c r="C4333" s="380"/>
      <c r="D4333" s="380"/>
      <c r="E4333" s="381"/>
      <c r="F4333" s="380"/>
      <c r="G4333" s="380"/>
      <c r="H4333" s="379"/>
      <c r="I4333" s="126">
        <f>Table3[[#This Row],[No. Siri Pen]]</f>
        <v>0</v>
      </c>
      <c r="J4333" s="207">
        <f>Table3[[#This Row],[Kos (RM)]]</f>
        <v>0</v>
      </c>
      <c r="K4333" s="127">
        <f>VLOOKUP(I4333,LBA!AJ:AK,2,0)</f>
        <v>0</v>
      </c>
    </row>
    <row r="4334" spans="1:11" s="124" customFormat="1" ht="15">
      <c r="A4334" s="380"/>
      <c r="B4334" s="380"/>
      <c r="C4334" s="380"/>
      <c r="D4334" s="380"/>
      <c r="E4334" s="381"/>
      <c r="F4334" s="380"/>
      <c r="G4334" s="380"/>
      <c r="H4334" s="379"/>
      <c r="I4334" s="126">
        <f>Table3[[#This Row],[No. Siri Pen]]</f>
        <v>0</v>
      </c>
      <c r="J4334" s="207">
        <f>Table3[[#This Row],[Kos (RM)]]</f>
        <v>0</v>
      </c>
      <c r="K4334" s="127">
        <f>VLOOKUP(I4334,LBA!AJ:AK,2,0)</f>
        <v>0</v>
      </c>
    </row>
    <row r="4335" spans="1:11" s="124" customFormat="1" ht="15">
      <c r="A4335" s="380"/>
      <c r="B4335" s="380"/>
      <c r="C4335" s="380"/>
      <c r="D4335" s="380"/>
      <c r="E4335" s="381"/>
      <c r="F4335" s="380"/>
      <c r="G4335" s="380"/>
      <c r="H4335" s="379"/>
      <c r="I4335" s="126">
        <f>Table3[[#This Row],[No. Siri Pen]]</f>
        <v>0</v>
      </c>
      <c r="J4335" s="207">
        <f>Table3[[#This Row],[Kos (RM)]]</f>
        <v>0</v>
      </c>
      <c r="K4335" s="127">
        <f>VLOOKUP(I4335,LBA!AJ:AK,2,0)</f>
        <v>0</v>
      </c>
    </row>
    <row r="4336" spans="1:11" s="124" customFormat="1" ht="15">
      <c r="A4336" s="380"/>
      <c r="B4336" s="380"/>
      <c r="C4336" s="380"/>
      <c r="D4336" s="380"/>
      <c r="E4336" s="381"/>
      <c r="F4336" s="380"/>
      <c r="G4336" s="380"/>
      <c r="H4336" s="379"/>
      <c r="I4336" s="126">
        <f>Table3[[#This Row],[No. Siri Pen]]</f>
        <v>0</v>
      </c>
      <c r="J4336" s="207">
        <f>Table3[[#This Row],[Kos (RM)]]</f>
        <v>0</v>
      </c>
      <c r="K4336" s="127">
        <f>VLOOKUP(I4336,LBA!AJ:AK,2,0)</f>
        <v>0</v>
      </c>
    </row>
    <row r="4337" spans="1:11" s="124" customFormat="1" ht="15">
      <c r="A4337" s="380"/>
      <c r="B4337" s="380"/>
      <c r="C4337" s="380"/>
      <c r="D4337" s="380"/>
      <c r="E4337" s="381"/>
      <c r="F4337" s="380"/>
      <c r="G4337" s="380"/>
      <c r="H4337" s="379"/>
      <c r="I4337" s="126">
        <f>Table3[[#This Row],[No. Siri Pen]]</f>
        <v>0</v>
      </c>
      <c r="J4337" s="207">
        <f>Table3[[#This Row],[Kos (RM)]]</f>
        <v>0</v>
      </c>
      <c r="K4337" s="127">
        <f>VLOOKUP(I4337,LBA!AJ:AK,2,0)</f>
        <v>0</v>
      </c>
    </row>
    <row r="4338" spans="1:11" s="124" customFormat="1" ht="15">
      <c r="A4338" s="380"/>
      <c r="B4338" s="380"/>
      <c r="C4338" s="380"/>
      <c r="D4338" s="380"/>
      <c r="E4338" s="381"/>
      <c r="F4338" s="380"/>
      <c r="G4338" s="380"/>
      <c r="H4338" s="379"/>
      <c r="I4338" s="126">
        <f>Table3[[#This Row],[No. Siri Pen]]</f>
        <v>0</v>
      </c>
      <c r="J4338" s="207">
        <f>Table3[[#This Row],[Kos (RM)]]</f>
        <v>0</v>
      </c>
      <c r="K4338" s="127">
        <f>VLOOKUP(I4338,LBA!AJ:AK,2,0)</f>
        <v>0</v>
      </c>
    </row>
    <row r="4339" spans="1:11" s="124" customFormat="1" ht="15">
      <c r="A4339" s="380"/>
      <c r="B4339" s="380"/>
      <c r="C4339" s="380"/>
      <c r="D4339" s="380"/>
      <c r="E4339" s="381"/>
      <c r="F4339" s="380"/>
      <c r="G4339" s="380"/>
      <c r="H4339" s="379"/>
      <c r="I4339" s="126">
        <f>Table3[[#This Row],[No. Siri Pen]]</f>
        <v>0</v>
      </c>
      <c r="J4339" s="207">
        <f>Table3[[#This Row],[Kos (RM)]]</f>
        <v>0</v>
      </c>
      <c r="K4339" s="127">
        <f>VLOOKUP(I4339,LBA!AJ:AK,2,0)</f>
        <v>0</v>
      </c>
    </row>
    <row r="4340" spans="1:11" s="124" customFormat="1" ht="15">
      <c r="A4340" s="380"/>
      <c r="B4340" s="380"/>
      <c r="C4340" s="380"/>
      <c r="D4340" s="380"/>
      <c r="E4340" s="381"/>
      <c r="F4340" s="380"/>
      <c r="G4340" s="380"/>
      <c r="H4340" s="379"/>
      <c r="I4340" s="126">
        <f>Table3[[#This Row],[No. Siri Pen]]</f>
        <v>0</v>
      </c>
      <c r="J4340" s="207">
        <f>Table3[[#This Row],[Kos (RM)]]</f>
        <v>0</v>
      </c>
      <c r="K4340" s="127">
        <f>VLOOKUP(I4340,LBA!AJ:AK,2,0)</f>
        <v>0</v>
      </c>
    </row>
    <row r="4341" spans="1:11" s="124" customFormat="1" ht="15">
      <c r="A4341" s="380"/>
      <c r="B4341" s="380"/>
      <c r="C4341" s="380"/>
      <c r="D4341" s="380"/>
      <c r="E4341" s="381"/>
      <c r="F4341" s="380"/>
      <c r="G4341" s="380"/>
      <c r="H4341" s="379"/>
      <c r="I4341" s="126">
        <f>Table3[[#This Row],[No. Siri Pen]]</f>
        <v>0</v>
      </c>
      <c r="J4341" s="207">
        <f>Table3[[#This Row],[Kos (RM)]]</f>
        <v>0</v>
      </c>
      <c r="K4341" s="127">
        <f>VLOOKUP(I4341,LBA!AJ:AK,2,0)</f>
        <v>0</v>
      </c>
    </row>
    <row r="4342" spans="1:11" s="124" customFormat="1" ht="15">
      <c r="A4342" s="380"/>
      <c r="B4342" s="380"/>
      <c r="C4342" s="380"/>
      <c r="D4342" s="380"/>
      <c r="E4342" s="381"/>
      <c r="F4342" s="380"/>
      <c r="G4342" s="380"/>
      <c r="H4342" s="379"/>
      <c r="I4342" s="126">
        <f>Table3[[#This Row],[No. Siri Pen]]</f>
        <v>0</v>
      </c>
      <c r="J4342" s="207">
        <f>Table3[[#This Row],[Kos (RM)]]</f>
        <v>0</v>
      </c>
      <c r="K4342" s="127">
        <f>VLOOKUP(I4342,LBA!AJ:AK,2,0)</f>
        <v>0</v>
      </c>
    </row>
    <row r="4343" spans="1:11" s="124" customFormat="1" ht="15">
      <c r="A4343" s="380"/>
      <c r="B4343" s="380"/>
      <c r="C4343" s="380"/>
      <c r="D4343" s="380"/>
      <c r="E4343" s="381"/>
      <c r="F4343" s="380"/>
      <c r="G4343" s="380"/>
      <c r="H4343" s="379"/>
      <c r="I4343" s="126">
        <f>Table3[[#This Row],[No. Siri Pen]]</f>
        <v>0</v>
      </c>
      <c r="J4343" s="207">
        <f>Table3[[#This Row],[Kos (RM)]]</f>
        <v>0</v>
      </c>
      <c r="K4343" s="127">
        <f>VLOOKUP(I4343,LBA!AJ:AK,2,0)</f>
        <v>0</v>
      </c>
    </row>
    <row r="4344" spans="1:11" s="124" customFormat="1" ht="15">
      <c r="A4344" s="380"/>
      <c r="B4344" s="380"/>
      <c r="C4344" s="380"/>
      <c r="D4344" s="380"/>
      <c r="E4344" s="381"/>
      <c r="F4344" s="380"/>
      <c r="G4344" s="380"/>
      <c r="H4344" s="379"/>
      <c r="I4344" s="126">
        <f>Table3[[#This Row],[No. Siri Pen]]</f>
        <v>0</v>
      </c>
      <c r="J4344" s="207">
        <f>Table3[[#This Row],[Kos (RM)]]</f>
        <v>0</v>
      </c>
      <c r="K4344" s="127">
        <f>VLOOKUP(I4344,LBA!AJ:AK,2,0)</f>
        <v>0</v>
      </c>
    </row>
    <row r="4345" spans="1:11" s="124" customFormat="1" ht="15">
      <c r="A4345" s="380"/>
      <c r="B4345" s="380"/>
      <c r="C4345" s="380"/>
      <c r="D4345" s="380"/>
      <c r="E4345" s="381"/>
      <c r="F4345" s="380"/>
      <c r="G4345" s="380"/>
      <c r="H4345" s="379"/>
      <c r="I4345" s="126">
        <f>Table3[[#This Row],[No. Siri Pen]]</f>
        <v>0</v>
      </c>
      <c r="J4345" s="207">
        <f>Table3[[#This Row],[Kos (RM)]]</f>
        <v>0</v>
      </c>
      <c r="K4345" s="127">
        <f>VLOOKUP(I4345,LBA!AJ:AK,2,0)</f>
        <v>0</v>
      </c>
    </row>
    <row r="4346" spans="1:11" s="124" customFormat="1" ht="15">
      <c r="A4346" s="380"/>
      <c r="B4346" s="380"/>
      <c r="C4346" s="380"/>
      <c r="D4346" s="380"/>
      <c r="E4346" s="381"/>
      <c r="F4346" s="380"/>
      <c r="G4346" s="380"/>
      <c r="H4346" s="379"/>
      <c r="I4346" s="126">
        <f>Table3[[#This Row],[No. Siri Pen]]</f>
        <v>0</v>
      </c>
      <c r="J4346" s="207">
        <f>Table3[[#This Row],[Kos (RM)]]</f>
        <v>0</v>
      </c>
      <c r="K4346" s="127">
        <f>VLOOKUP(I4346,LBA!AJ:AK,2,0)</f>
        <v>0</v>
      </c>
    </row>
    <row r="4347" spans="1:11" s="124" customFormat="1" ht="15">
      <c r="A4347" s="380"/>
      <c r="B4347" s="380"/>
      <c r="C4347" s="380"/>
      <c r="D4347" s="380"/>
      <c r="E4347" s="381"/>
      <c r="F4347" s="380"/>
      <c r="G4347" s="380"/>
      <c r="H4347" s="379"/>
      <c r="I4347" s="126">
        <f>Table3[[#This Row],[No. Siri Pen]]</f>
        <v>0</v>
      </c>
      <c r="J4347" s="207">
        <f>Table3[[#This Row],[Kos (RM)]]</f>
        <v>0</v>
      </c>
      <c r="K4347" s="127">
        <f>VLOOKUP(I4347,LBA!AJ:AK,2,0)</f>
        <v>0</v>
      </c>
    </row>
    <row r="4348" spans="1:11" s="124" customFormat="1" ht="15">
      <c r="A4348" s="380"/>
      <c r="B4348" s="380"/>
      <c r="C4348" s="380"/>
      <c r="D4348" s="380"/>
      <c r="E4348" s="381"/>
      <c r="F4348" s="380"/>
      <c r="G4348" s="380"/>
      <c r="H4348" s="379"/>
      <c r="I4348" s="126">
        <f>Table3[[#This Row],[No. Siri Pen]]</f>
        <v>0</v>
      </c>
      <c r="J4348" s="207">
        <f>Table3[[#This Row],[Kos (RM)]]</f>
        <v>0</v>
      </c>
      <c r="K4348" s="127">
        <f>VLOOKUP(I4348,LBA!AJ:AK,2,0)</f>
        <v>0</v>
      </c>
    </row>
    <row r="4349" spans="1:11" s="124" customFormat="1" ht="15">
      <c r="A4349" s="380"/>
      <c r="B4349" s="380"/>
      <c r="C4349" s="380"/>
      <c r="D4349" s="380"/>
      <c r="E4349" s="381"/>
      <c r="F4349" s="380"/>
      <c r="G4349" s="380"/>
      <c r="H4349" s="379"/>
      <c r="I4349" s="126">
        <f>Table3[[#This Row],[No. Siri Pen]]</f>
        <v>0</v>
      </c>
      <c r="J4349" s="207">
        <f>Table3[[#This Row],[Kos (RM)]]</f>
        <v>0</v>
      </c>
      <c r="K4349" s="127">
        <f>VLOOKUP(I4349,LBA!AJ:AK,2,0)</f>
        <v>0</v>
      </c>
    </row>
    <row r="4350" spans="1:11" s="124" customFormat="1" ht="15">
      <c r="A4350" s="380"/>
      <c r="B4350" s="380"/>
      <c r="C4350" s="380"/>
      <c r="D4350" s="380"/>
      <c r="E4350" s="381"/>
      <c r="F4350" s="380"/>
      <c r="G4350" s="380"/>
      <c r="H4350" s="379"/>
      <c r="I4350" s="126">
        <f>Table3[[#This Row],[No. Siri Pen]]</f>
        <v>0</v>
      </c>
      <c r="J4350" s="207">
        <f>Table3[[#This Row],[Kos (RM)]]</f>
        <v>0</v>
      </c>
      <c r="K4350" s="127">
        <f>VLOOKUP(I4350,LBA!AJ:AK,2,0)</f>
        <v>0</v>
      </c>
    </row>
    <row r="4351" spans="1:11" s="124" customFormat="1" ht="15">
      <c r="A4351" s="380"/>
      <c r="B4351" s="380"/>
      <c r="C4351" s="380"/>
      <c r="D4351" s="380"/>
      <c r="E4351" s="381"/>
      <c r="F4351" s="380"/>
      <c r="G4351" s="380"/>
      <c r="H4351" s="379"/>
      <c r="I4351" s="126">
        <f>Table3[[#This Row],[No. Siri Pen]]</f>
        <v>0</v>
      </c>
      <c r="J4351" s="207">
        <f>Table3[[#This Row],[Kos (RM)]]</f>
        <v>0</v>
      </c>
      <c r="K4351" s="127">
        <f>VLOOKUP(I4351,LBA!AJ:AK,2,0)</f>
        <v>0</v>
      </c>
    </row>
    <row r="4352" spans="1:11" s="124" customFormat="1" ht="15">
      <c r="A4352" s="380"/>
      <c r="B4352" s="380"/>
      <c r="C4352" s="380"/>
      <c r="D4352" s="380"/>
      <c r="E4352" s="381"/>
      <c r="F4352" s="380"/>
      <c r="G4352" s="380"/>
      <c r="H4352" s="379"/>
      <c r="I4352" s="126">
        <f>Table3[[#This Row],[No. Siri Pen]]</f>
        <v>0</v>
      </c>
      <c r="J4352" s="207">
        <f>Table3[[#This Row],[Kos (RM)]]</f>
        <v>0</v>
      </c>
      <c r="K4352" s="127">
        <f>VLOOKUP(I4352,LBA!AJ:AK,2,0)</f>
        <v>0</v>
      </c>
    </row>
    <row r="4353" spans="1:11" s="124" customFormat="1" ht="15">
      <c r="A4353" s="380"/>
      <c r="B4353" s="380"/>
      <c r="C4353" s="380"/>
      <c r="D4353" s="380"/>
      <c r="E4353" s="381"/>
      <c r="F4353" s="380"/>
      <c r="G4353" s="380"/>
      <c r="H4353" s="379"/>
      <c r="I4353" s="126">
        <f>Table3[[#This Row],[No. Siri Pen]]</f>
        <v>0</v>
      </c>
      <c r="J4353" s="207">
        <f>Table3[[#This Row],[Kos (RM)]]</f>
        <v>0</v>
      </c>
      <c r="K4353" s="127">
        <f>VLOOKUP(I4353,LBA!AJ:AK,2,0)</f>
        <v>0</v>
      </c>
    </row>
    <row r="4354" spans="1:11" s="124" customFormat="1" ht="15">
      <c r="A4354" s="380"/>
      <c r="B4354" s="380"/>
      <c r="C4354" s="380"/>
      <c r="D4354" s="380"/>
      <c r="E4354" s="381"/>
      <c r="F4354" s="380"/>
      <c r="G4354" s="380"/>
      <c r="H4354" s="379"/>
      <c r="I4354" s="126">
        <f>Table3[[#This Row],[No. Siri Pen]]</f>
        <v>0</v>
      </c>
      <c r="J4354" s="207">
        <f>Table3[[#This Row],[Kos (RM)]]</f>
        <v>0</v>
      </c>
      <c r="K4354" s="127">
        <f>VLOOKUP(I4354,LBA!AJ:AK,2,0)</f>
        <v>0</v>
      </c>
    </row>
    <row r="4355" spans="1:11" s="124" customFormat="1" ht="15">
      <c r="A4355" s="380"/>
      <c r="B4355" s="380"/>
      <c r="C4355" s="380"/>
      <c r="D4355" s="380"/>
      <c r="E4355" s="381"/>
      <c r="F4355" s="380"/>
      <c r="G4355" s="380"/>
      <c r="H4355" s="379"/>
      <c r="I4355" s="126">
        <f>Table3[[#This Row],[No. Siri Pen]]</f>
        <v>0</v>
      </c>
      <c r="J4355" s="207">
        <f>Table3[[#This Row],[Kos (RM)]]</f>
        <v>0</v>
      </c>
      <c r="K4355" s="127">
        <f>VLOOKUP(I4355,LBA!AJ:AK,2,0)</f>
        <v>0</v>
      </c>
    </row>
    <row r="4356" spans="1:11" s="124" customFormat="1" ht="15">
      <c r="A4356" s="380"/>
      <c r="B4356" s="380"/>
      <c r="C4356" s="380"/>
      <c r="D4356" s="380"/>
      <c r="E4356" s="381"/>
      <c r="F4356" s="380"/>
      <c r="G4356" s="380"/>
      <c r="H4356" s="379"/>
      <c r="I4356" s="126">
        <f>Table3[[#This Row],[No. Siri Pen]]</f>
        <v>0</v>
      </c>
      <c r="J4356" s="207">
        <f>Table3[[#This Row],[Kos (RM)]]</f>
        <v>0</v>
      </c>
      <c r="K4356" s="127">
        <f>VLOOKUP(I4356,LBA!AJ:AK,2,0)</f>
        <v>0</v>
      </c>
    </row>
    <row r="4357" spans="1:11" s="124" customFormat="1" ht="15">
      <c r="A4357" s="380"/>
      <c r="B4357" s="380"/>
      <c r="C4357" s="380"/>
      <c r="D4357" s="380"/>
      <c r="E4357" s="381"/>
      <c r="F4357" s="380"/>
      <c r="G4357" s="380"/>
      <c r="H4357" s="379"/>
      <c r="I4357" s="126">
        <f>Table3[[#This Row],[No. Siri Pen]]</f>
        <v>0</v>
      </c>
      <c r="J4357" s="207">
        <f>Table3[[#This Row],[Kos (RM)]]</f>
        <v>0</v>
      </c>
      <c r="K4357" s="127">
        <f>VLOOKUP(I4357,LBA!AJ:AK,2,0)</f>
        <v>0</v>
      </c>
    </row>
    <row r="4358" spans="1:11" s="124" customFormat="1" ht="15">
      <c r="A4358" s="380"/>
      <c r="B4358" s="380"/>
      <c r="C4358" s="380"/>
      <c r="D4358" s="380"/>
      <c r="E4358" s="381"/>
      <c r="F4358" s="380"/>
      <c r="G4358" s="380"/>
      <c r="H4358" s="379"/>
      <c r="I4358" s="126">
        <f>Table3[[#This Row],[No. Siri Pen]]</f>
        <v>0</v>
      </c>
      <c r="J4358" s="207">
        <f>Table3[[#This Row],[Kos (RM)]]</f>
        <v>0</v>
      </c>
      <c r="K4358" s="127">
        <f>VLOOKUP(I4358,LBA!AJ:AK,2,0)</f>
        <v>0</v>
      </c>
    </row>
    <row r="4359" spans="1:11" s="124" customFormat="1" ht="15">
      <c r="A4359" s="380"/>
      <c r="B4359" s="380"/>
      <c r="C4359" s="380"/>
      <c r="D4359" s="380"/>
      <c r="E4359" s="381"/>
      <c r="F4359" s="380"/>
      <c r="G4359" s="380"/>
      <c r="H4359" s="379"/>
      <c r="I4359" s="126">
        <f>Table3[[#This Row],[No. Siri Pen]]</f>
        <v>0</v>
      </c>
      <c r="J4359" s="207">
        <f>Table3[[#This Row],[Kos (RM)]]</f>
        <v>0</v>
      </c>
      <c r="K4359" s="127">
        <f>VLOOKUP(I4359,LBA!AJ:AK,2,0)</f>
        <v>0</v>
      </c>
    </row>
    <row r="4360" spans="1:11" s="124" customFormat="1" ht="15">
      <c r="A4360" s="380"/>
      <c r="B4360" s="380"/>
      <c r="C4360" s="380"/>
      <c r="D4360" s="380"/>
      <c r="E4360" s="381"/>
      <c r="F4360" s="380"/>
      <c r="G4360" s="380"/>
      <c r="H4360" s="379"/>
      <c r="I4360" s="126">
        <f>Table3[[#This Row],[No. Siri Pen]]</f>
        <v>0</v>
      </c>
      <c r="J4360" s="207">
        <f>Table3[[#This Row],[Kos (RM)]]</f>
        <v>0</v>
      </c>
      <c r="K4360" s="127">
        <f>VLOOKUP(I4360,LBA!AJ:AK,2,0)</f>
        <v>0</v>
      </c>
    </row>
    <row r="4361" spans="1:11" s="124" customFormat="1" ht="15">
      <c r="A4361" s="380"/>
      <c r="B4361" s="380"/>
      <c r="C4361" s="380"/>
      <c r="D4361" s="380"/>
      <c r="E4361" s="381"/>
      <c r="F4361" s="380"/>
      <c r="G4361" s="380"/>
      <c r="H4361" s="379"/>
      <c r="I4361" s="126">
        <f>Table3[[#This Row],[No. Siri Pen]]</f>
        <v>0</v>
      </c>
      <c r="J4361" s="207">
        <f>Table3[[#This Row],[Kos (RM)]]</f>
        <v>0</v>
      </c>
      <c r="K4361" s="127">
        <f>VLOOKUP(I4361,LBA!AJ:AK,2,0)</f>
        <v>0</v>
      </c>
    </row>
    <row r="4362" spans="1:11" s="124" customFormat="1" ht="15">
      <c r="A4362" s="380"/>
      <c r="B4362" s="380"/>
      <c r="C4362" s="380"/>
      <c r="D4362" s="380"/>
      <c r="E4362" s="381"/>
      <c r="F4362" s="380"/>
      <c r="G4362" s="380"/>
      <c r="H4362" s="379"/>
      <c r="I4362" s="126">
        <f>Table3[[#This Row],[No. Siri Pen]]</f>
        <v>0</v>
      </c>
      <c r="J4362" s="207">
        <f>Table3[[#This Row],[Kos (RM)]]</f>
        <v>0</v>
      </c>
      <c r="K4362" s="127">
        <f>VLOOKUP(I4362,LBA!AJ:AK,2,0)</f>
        <v>0</v>
      </c>
    </row>
    <row r="4363" spans="1:11" s="124" customFormat="1" ht="15">
      <c r="A4363" s="380"/>
      <c r="B4363" s="380"/>
      <c r="C4363" s="380"/>
      <c r="D4363" s="380"/>
      <c r="E4363" s="381"/>
      <c r="F4363" s="380"/>
      <c r="G4363" s="380"/>
      <c r="H4363" s="379"/>
      <c r="I4363" s="126">
        <f>Table3[[#This Row],[No. Siri Pen]]</f>
        <v>0</v>
      </c>
      <c r="J4363" s="207">
        <f>Table3[[#This Row],[Kos (RM)]]</f>
        <v>0</v>
      </c>
      <c r="K4363" s="127">
        <f>VLOOKUP(I4363,LBA!AJ:AK,2,0)</f>
        <v>0</v>
      </c>
    </row>
    <row r="4364" spans="1:11" s="124" customFormat="1" ht="15">
      <c r="A4364" s="380"/>
      <c r="B4364" s="380"/>
      <c r="C4364" s="380"/>
      <c r="D4364" s="380"/>
      <c r="E4364" s="381"/>
      <c r="F4364" s="380"/>
      <c r="G4364" s="380"/>
      <c r="H4364" s="379"/>
      <c r="I4364" s="126">
        <f>Table3[[#This Row],[No. Siri Pen]]</f>
        <v>0</v>
      </c>
      <c r="J4364" s="207">
        <f>Table3[[#This Row],[Kos (RM)]]</f>
        <v>0</v>
      </c>
      <c r="K4364" s="127">
        <f>VLOOKUP(I4364,LBA!AJ:AK,2,0)</f>
        <v>0</v>
      </c>
    </row>
    <row r="4365" spans="1:11" s="124" customFormat="1" ht="15">
      <c r="A4365" s="380"/>
      <c r="B4365" s="380"/>
      <c r="C4365" s="380"/>
      <c r="D4365" s="380"/>
      <c r="E4365" s="381"/>
      <c r="F4365" s="380"/>
      <c r="G4365" s="380"/>
      <c r="H4365" s="379"/>
      <c r="I4365" s="126">
        <f>Table3[[#This Row],[No. Siri Pen]]</f>
        <v>0</v>
      </c>
      <c r="J4365" s="207">
        <f>Table3[[#This Row],[Kos (RM)]]</f>
        <v>0</v>
      </c>
      <c r="K4365" s="127">
        <f>VLOOKUP(I4365,LBA!AJ:AK,2,0)</f>
        <v>0</v>
      </c>
    </row>
    <row r="4366" spans="1:11" s="124" customFormat="1" ht="15">
      <c r="A4366" s="380"/>
      <c r="B4366" s="380"/>
      <c r="C4366" s="380"/>
      <c r="D4366" s="380"/>
      <c r="E4366" s="381"/>
      <c r="F4366" s="380"/>
      <c r="G4366" s="380"/>
      <c r="H4366" s="379"/>
      <c r="I4366" s="126">
        <f>Table3[[#This Row],[No. Siri Pen]]</f>
        <v>0</v>
      </c>
      <c r="J4366" s="207">
        <f>Table3[[#This Row],[Kos (RM)]]</f>
        <v>0</v>
      </c>
      <c r="K4366" s="127">
        <f>VLOOKUP(I4366,LBA!AJ:AK,2,0)</f>
        <v>0</v>
      </c>
    </row>
    <row r="4367" spans="1:11" s="124" customFormat="1" ht="15">
      <c r="A4367" s="380"/>
      <c r="B4367" s="380"/>
      <c r="C4367" s="380"/>
      <c r="D4367" s="380"/>
      <c r="E4367" s="381"/>
      <c r="F4367" s="380"/>
      <c r="G4367" s="380"/>
      <c r="H4367" s="379"/>
      <c r="I4367" s="126">
        <f>Table3[[#This Row],[No. Siri Pen]]</f>
        <v>0</v>
      </c>
      <c r="J4367" s="207">
        <f>Table3[[#This Row],[Kos (RM)]]</f>
        <v>0</v>
      </c>
      <c r="K4367" s="127">
        <f>VLOOKUP(I4367,LBA!AJ:AK,2,0)</f>
        <v>0</v>
      </c>
    </row>
    <row r="4368" spans="1:11" s="124" customFormat="1" ht="15">
      <c r="A4368" s="380"/>
      <c r="B4368" s="380"/>
      <c r="C4368" s="380"/>
      <c r="D4368" s="380"/>
      <c r="E4368" s="381"/>
      <c r="F4368" s="380"/>
      <c r="G4368" s="380"/>
      <c r="H4368" s="379"/>
      <c r="I4368" s="126">
        <f>Table3[[#This Row],[No. Siri Pen]]</f>
        <v>0</v>
      </c>
      <c r="J4368" s="207">
        <f>Table3[[#This Row],[Kos (RM)]]</f>
        <v>0</v>
      </c>
      <c r="K4368" s="127">
        <f>VLOOKUP(I4368,LBA!AJ:AK,2,0)</f>
        <v>0</v>
      </c>
    </row>
    <row r="4369" spans="1:11" s="124" customFormat="1" ht="15">
      <c r="A4369" s="380"/>
      <c r="B4369" s="380"/>
      <c r="C4369" s="380"/>
      <c r="D4369" s="380"/>
      <c r="E4369" s="381"/>
      <c r="F4369" s="380"/>
      <c r="G4369" s="380"/>
      <c r="H4369" s="379"/>
      <c r="I4369" s="126">
        <f>Table3[[#This Row],[No. Siri Pen]]</f>
        <v>0</v>
      </c>
      <c r="J4369" s="207">
        <f>Table3[[#This Row],[Kos (RM)]]</f>
        <v>0</v>
      </c>
      <c r="K4369" s="127">
        <f>VLOOKUP(I4369,LBA!AJ:AK,2,0)</f>
        <v>0</v>
      </c>
    </row>
    <row r="4370" spans="1:11" s="124" customFormat="1" ht="15">
      <c r="A4370" s="380"/>
      <c r="B4370" s="380"/>
      <c r="C4370" s="380"/>
      <c r="D4370" s="380"/>
      <c r="E4370" s="381"/>
      <c r="F4370" s="380"/>
      <c r="G4370" s="380"/>
      <c r="H4370" s="379"/>
      <c r="I4370" s="126">
        <f>Table3[[#This Row],[No. Siri Pen]]</f>
        <v>0</v>
      </c>
      <c r="J4370" s="207">
        <f>Table3[[#This Row],[Kos (RM)]]</f>
        <v>0</v>
      </c>
      <c r="K4370" s="127">
        <f>VLOOKUP(I4370,LBA!AJ:AK,2,0)</f>
        <v>0</v>
      </c>
    </row>
    <row r="4371" spans="1:11" s="124" customFormat="1" ht="15">
      <c r="A4371" s="380"/>
      <c r="B4371" s="380"/>
      <c r="C4371" s="380"/>
      <c r="D4371" s="380"/>
      <c r="E4371" s="381"/>
      <c r="F4371" s="380"/>
      <c r="G4371" s="380"/>
      <c r="H4371" s="379"/>
      <c r="I4371" s="126">
        <f>Table3[[#This Row],[No. Siri Pen]]</f>
        <v>0</v>
      </c>
      <c r="J4371" s="207">
        <f>Table3[[#This Row],[Kos (RM)]]</f>
        <v>0</v>
      </c>
      <c r="K4371" s="127">
        <f>VLOOKUP(I4371,LBA!AJ:AK,2,0)</f>
        <v>0</v>
      </c>
    </row>
    <row r="4372" spans="1:11" s="124" customFormat="1" ht="15">
      <c r="A4372" s="380"/>
      <c r="B4372" s="380"/>
      <c r="C4372" s="380"/>
      <c r="D4372" s="380"/>
      <c r="E4372" s="381"/>
      <c r="F4372" s="380"/>
      <c r="G4372" s="380"/>
      <c r="H4372" s="379"/>
      <c r="I4372" s="126">
        <f>Table3[[#This Row],[No. Siri Pen]]</f>
        <v>0</v>
      </c>
      <c r="J4372" s="207">
        <f>Table3[[#This Row],[Kos (RM)]]</f>
        <v>0</v>
      </c>
      <c r="K4372" s="127">
        <f>VLOOKUP(I4372,LBA!AJ:AK,2,0)</f>
        <v>0</v>
      </c>
    </row>
    <row r="4373" spans="1:11" s="124" customFormat="1" ht="15">
      <c r="A4373" s="380"/>
      <c r="B4373" s="380"/>
      <c r="C4373" s="380"/>
      <c r="D4373" s="380"/>
      <c r="E4373" s="381"/>
      <c r="F4373" s="380"/>
      <c r="G4373" s="380"/>
      <c r="H4373" s="379"/>
      <c r="I4373" s="126">
        <f>Table3[[#This Row],[No. Siri Pen]]</f>
        <v>0</v>
      </c>
      <c r="J4373" s="207">
        <f>Table3[[#This Row],[Kos (RM)]]</f>
        <v>0</v>
      </c>
      <c r="K4373" s="127">
        <f>VLOOKUP(I4373,LBA!AJ:AK,2,0)</f>
        <v>0</v>
      </c>
    </row>
    <row r="4374" spans="1:11" s="124" customFormat="1" ht="15">
      <c r="A4374" s="380"/>
      <c r="B4374" s="380"/>
      <c r="C4374" s="380"/>
      <c r="D4374" s="380"/>
      <c r="E4374" s="381"/>
      <c r="F4374" s="380"/>
      <c r="G4374" s="380"/>
      <c r="H4374" s="379"/>
      <c r="I4374" s="126">
        <f>Table3[[#This Row],[No. Siri Pen]]</f>
        <v>0</v>
      </c>
      <c r="J4374" s="207">
        <f>Table3[[#This Row],[Kos (RM)]]</f>
        <v>0</v>
      </c>
      <c r="K4374" s="127">
        <f>VLOOKUP(I4374,LBA!AJ:AK,2,0)</f>
        <v>0</v>
      </c>
    </row>
    <row r="4375" spans="1:11" s="124" customFormat="1" ht="15">
      <c r="A4375" s="380"/>
      <c r="B4375" s="380"/>
      <c r="C4375" s="380"/>
      <c r="D4375" s="380"/>
      <c r="E4375" s="381"/>
      <c r="F4375" s="380"/>
      <c r="G4375" s="380"/>
      <c r="H4375" s="379"/>
      <c r="I4375" s="126">
        <f>Table3[[#This Row],[No. Siri Pen]]</f>
        <v>0</v>
      </c>
      <c r="J4375" s="207">
        <f>Table3[[#This Row],[Kos (RM)]]</f>
        <v>0</v>
      </c>
      <c r="K4375" s="127">
        <f>VLOOKUP(I4375,LBA!AJ:AK,2,0)</f>
        <v>0</v>
      </c>
    </row>
    <row r="4376" spans="1:11" s="124" customFormat="1" ht="15">
      <c r="A4376" s="380"/>
      <c r="B4376" s="380"/>
      <c r="C4376" s="380"/>
      <c r="D4376" s="380"/>
      <c r="E4376" s="381"/>
      <c r="F4376" s="380"/>
      <c r="G4376" s="380"/>
      <c r="H4376" s="379"/>
      <c r="I4376" s="126">
        <f>Table3[[#This Row],[No. Siri Pen]]</f>
        <v>0</v>
      </c>
      <c r="J4376" s="207">
        <f>Table3[[#This Row],[Kos (RM)]]</f>
        <v>0</v>
      </c>
      <c r="K4376" s="127">
        <f>VLOOKUP(I4376,LBA!AJ:AK,2,0)</f>
        <v>0</v>
      </c>
    </row>
    <row r="4377" spans="1:11" s="124" customFormat="1" ht="15">
      <c r="A4377" s="380"/>
      <c r="B4377" s="380"/>
      <c r="C4377" s="380"/>
      <c r="D4377" s="380"/>
      <c r="E4377" s="381"/>
      <c r="F4377" s="380"/>
      <c r="G4377" s="380"/>
      <c r="H4377" s="379"/>
      <c r="I4377" s="126">
        <f>Table3[[#This Row],[No. Siri Pen]]</f>
        <v>0</v>
      </c>
      <c r="J4377" s="207">
        <f>Table3[[#This Row],[Kos (RM)]]</f>
        <v>0</v>
      </c>
      <c r="K4377" s="127">
        <f>VLOOKUP(I4377,LBA!AJ:AK,2,0)</f>
        <v>0</v>
      </c>
    </row>
    <row r="4378" spans="1:11" s="124" customFormat="1" ht="15">
      <c r="A4378" s="380"/>
      <c r="B4378" s="380"/>
      <c r="C4378" s="380"/>
      <c r="D4378" s="380"/>
      <c r="E4378" s="381"/>
      <c r="F4378" s="380"/>
      <c r="G4378" s="380"/>
      <c r="H4378" s="379"/>
      <c r="I4378" s="126">
        <f>Table3[[#This Row],[No. Siri Pen]]</f>
        <v>0</v>
      </c>
      <c r="J4378" s="207">
        <f>Table3[[#This Row],[Kos (RM)]]</f>
        <v>0</v>
      </c>
      <c r="K4378" s="127">
        <f>VLOOKUP(I4378,LBA!AJ:AK,2,0)</f>
        <v>0</v>
      </c>
    </row>
    <row r="4379" spans="1:11" s="124" customFormat="1" ht="15">
      <c r="A4379" s="380"/>
      <c r="B4379" s="380"/>
      <c r="C4379" s="380"/>
      <c r="D4379" s="380"/>
      <c r="E4379" s="381"/>
      <c r="F4379" s="380"/>
      <c r="G4379" s="380"/>
      <c r="H4379" s="379"/>
      <c r="I4379" s="126">
        <f>Table3[[#This Row],[No. Siri Pen]]</f>
        <v>0</v>
      </c>
      <c r="J4379" s="207">
        <f>Table3[[#This Row],[Kos (RM)]]</f>
        <v>0</v>
      </c>
      <c r="K4379" s="127">
        <f>VLOOKUP(I4379,LBA!AJ:AK,2,0)</f>
        <v>0</v>
      </c>
    </row>
    <row r="4380" spans="1:11" s="124" customFormat="1" ht="15">
      <c r="A4380" s="380"/>
      <c r="B4380" s="380"/>
      <c r="C4380" s="380"/>
      <c r="D4380" s="380"/>
      <c r="E4380" s="381"/>
      <c r="F4380" s="380"/>
      <c r="G4380" s="380"/>
      <c r="H4380" s="379"/>
      <c r="I4380" s="126">
        <f>Table3[[#This Row],[No. Siri Pen]]</f>
        <v>0</v>
      </c>
      <c r="J4380" s="207">
        <f>Table3[[#This Row],[Kos (RM)]]</f>
        <v>0</v>
      </c>
      <c r="K4380" s="127">
        <f>VLOOKUP(I4380,LBA!AJ:AK,2,0)</f>
        <v>0</v>
      </c>
    </row>
    <row r="4381" spans="1:11" s="124" customFormat="1" ht="15">
      <c r="A4381" s="380"/>
      <c r="B4381" s="380"/>
      <c r="C4381" s="380"/>
      <c r="D4381" s="380"/>
      <c r="E4381" s="381"/>
      <c r="F4381" s="380"/>
      <c r="G4381" s="380"/>
      <c r="H4381" s="379"/>
      <c r="I4381" s="126">
        <f>Table3[[#This Row],[No. Siri Pen]]</f>
        <v>0</v>
      </c>
      <c r="J4381" s="207">
        <f>Table3[[#This Row],[Kos (RM)]]</f>
        <v>0</v>
      </c>
      <c r="K4381" s="127">
        <f>VLOOKUP(I4381,LBA!AJ:AK,2,0)</f>
        <v>0</v>
      </c>
    </row>
    <row r="4382" spans="1:11" s="124" customFormat="1" ht="15">
      <c r="A4382" s="380"/>
      <c r="B4382" s="380"/>
      <c r="C4382" s="380"/>
      <c r="D4382" s="380"/>
      <c r="E4382" s="381"/>
      <c r="F4382" s="380"/>
      <c r="G4382" s="380"/>
      <c r="H4382" s="379"/>
      <c r="I4382" s="126">
        <f>Table3[[#This Row],[No. Siri Pen]]</f>
        <v>0</v>
      </c>
      <c r="J4382" s="207">
        <f>Table3[[#This Row],[Kos (RM)]]</f>
        <v>0</v>
      </c>
      <c r="K4382" s="127">
        <f>VLOOKUP(I4382,LBA!AJ:AK,2,0)</f>
        <v>0</v>
      </c>
    </row>
    <row r="4383" spans="1:11" s="124" customFormat="1" ht="15">
      <c r="A4383" s="380"/>
      <c r="B4383" s="380"/>
      <c r="C4383" s="380"/>
      <c r="D4383" s="380"/>
      <c r="E4383" s="381"/>
      <c r="F4383" s="380"/>
      <c r="G4383" s="380"/>
      <c r="H4383" s="379"/>
      <c r="I4383" s="126">
        <f>Table3[[#This Row],[No. Siri Pen]]</f>
        <v>0</v>
      </c>
      <c r="J4383" s="207">
        <f>Table3[[#This Row],[Kos (RM)]]</f>
        <v>0</v>
      </c>
      <c r="K4383" s="127">
        <f>VLOOKUP(I4383,LBA!AJ:AK,2,0)</f>
        <v>0</v>
      </c>
    </row>
    <row r="4384" spans="1:11" s="124" customFormat="1" ht="15">
      <c r="A4384" s="380"/>
      <c r="B4384" s="380"/>
      <c r="C4384" s="380"/>
      <c r="D4384" s="380"/>
      <c r="E4384" s="381"/>
      <c r="F4384" s="380"/>
      <c r="G4384" s="380"/>
      <c r="H4384" s="379"/>
      <c r="I4384" s="126">
        <f>Table3[[#This Row],[No. Siri Pen]]</f>
        <v>0</v>
      </c>
      <c r="J4384" s="207">
        <f>Table3[[#This Row],[Kos (RM)]]</f>
        <v>0</v>
      </c>
      <c r="K4384" s="127">
        <f>VLOOKUP(I4384,LBA!AJ:AK,2,0)</f>
        <v>0</v>
      </c>
    </row>
    <row r="4385" spans="1:11" s="124" customFormat="1" ht="15">
      <c r="A4385" s="380"/>
      <c r="B4385" s="380"/>
      <c r="C4385" s="380"/>
      <c r="D4385" s="380"/>
      <c r="E4385" s="381"/>
      <c r="F4385" s="380"/>
      <c r="G4385" s="380"/>
      <c r="H4385" s="379"/>
      <c r="I4385" s="126">
        <f>Table3[[#This Row],[No. Siri Pen]]</f>
        <v>0</v>
      </c>
      <c r="J4385" s="207">
        <f>Table3[[#This Row],[Kos (RM)]]</f>
        <v>0</v>
      </c>
      <c r="K4385" s="127">
        <f>VLOOKUP(I4385,LBA!AJ:AK,2,0)</f>
        <v>0</v>
      </c>
    </row>
    <row r="4386" spans="1:11" s="124" customFormat="1" ht="15">
      <c r="A4386" s="380"/>
      <c r="B4386" s="380"/>
      <c r="C4386" s="380"/>
      <c r="D4386" s="380"/>
      <c r="E4386" s="381"/>
      <c r="F4386" s="380"/>
      <c r="G4386" s="380"/>
      <c r="H4386" s="379"/>
      <c r="I4386" s="126">
        <f>Table3[[#This Row],[No. Siri Pen]]</f>
        <v>0</v>
      </c>
      <c r="J4386" s="207">
        <f>Table3[[#This Row],[Kos (RM)]]</f>
        <v>0</v>
      </c>
      <c r="K4386" s="127">
        <f>VLOOKUP(I4386,LBA!AJ:AK,2,0)</f>
        <v>0</v>
      </c>
    </row>
    <row r="4387" spans="1:11" s="124" customFormat="1" ht="15">
      <c r="A4387" s="380"/>
      <c r="B4387" s="380"/>
      <c r="C4387" s="380"/>
      <c r="D4387" s="380"/>
      <c r="E4387" s="381"/>
      <c r="F4387" s="380"/>
      <c r="G4387" s="380"/>
      <c r="H4387" s="379"/>
      <c r="I4387" s="126">
        <f>Table3[[#This Row],[No. Siri Pen]]</f>
        <v>0</v>
      </c>
      <c r="J4387" s="207">
        <f>Table3[[#This Row],[Kos (RM)]]</f>
        <v>0</v>
      </c>
      <c r="K4387" s="127">
        <f>VLOOKUP(I4387,LBA!AJ:AK,2,0)</f>
        <v>0</v>
      </c>
    </row>
    <row r="4388" spans="1:11" s="124" customFormat="1" ht="15">
      <c r="A4388" s="380"/>
      <c r="B4388" s="380"/>
      <c r="C4388" s="380"/>
      <c r="D4388" s="380"/>
      <c r="E4388" s="381"/>
      <c r="F4388" s="380"/>
      <c r="G4388" s="380"/>
      <c r="H4388" s="379"/>
      <c r="I4388" s="126">
        <f>Table3[[#This Row],[No. Siri Pen]]</f>
        <v>0</v>
      </c>
      <c r="J4388" s="207">
        <f>Table3[[#This Row],[Kos (RM)]]</f>
        <v>0</v>
      </c>
      <c r="K4388" s="127">
        <f>VLOOKUP(I4388,LBA!AJ:AK,2,0)</f>
        <v>0</v>
      </c>
    </row>
    <row r="4389" spans="1:11" s="124" customFormat="1" ht="15">
      <c r="A4389" s="380"/>
      <c r="B4389" s="380"/>
      <c r="C4389" s="380"/>
      <c r="D4389" s="380"/>
      <c r="E4389" s="381"/>
      <c r="F4389" s="380"/>
      <c r="G4389" s="380"/>
      <c r="H4389" s="379"/>
      <c r="I4389" s="126">
        <f>Table3[[#This Row],[No. Siri Pen]]</f>
        <v>0</v>
      </c>
      <c r="J4389" s="207">
        <f>Table3[[#This Row],[Kos (RM)]]</f>
        <v>0</v>
      </c>
      <c r="K4389" s="127">
        <f>VLOOKUP(I4389,LBA!AJ:AK,2,0)</f>
        <v>0</v>
      </c>
    </row>
    <row r="4390" spans="1:11" s="124" customFormat="1" ht="15">
      <c r="A4390" s="380"/>
      <c r="B4390" s="380"/>
      <c r="C4390" s="380"/>
      <c r="D4390" s="380"/>
      <c r="E4390" s="381"/>
      <c r="F4390" s="380"/>
      <c r="G4390" s="380"/>
      <c r="H4390" s="379"/>
      <c r="I4390" s="126">
        <f>Table3[[#This Row],[No. Siri Pen]]</f>
        <v>0</v>
      </c>
      <c r="J4390" s="207">
        <f>Table3[[#This Row],[Kos (RM)]]</f>
        <v>0</v>
      </c>
      <c r="K4390" s="127">
        <f>VLOOKUP(I4390,LBA!AJ:AK,2,0)</f>
        <v>0</v>
      </c>
    </row>
    <row r="4391" spans="1:11" s="124" customFormat="1" ht="15">
      <c r="A4391" s="380"/>
      <c r="B4391" s="380"/>
      <c r="C4391" s="380"/>
      <c r="D4391" s="380"/>
      <c r="E4391" s="381"/>
      <c r="F4391" s="380"/>
      <c r="G4391" s="380"/>
      <c r="H4391" s="379"/>
      <c r="I4391" s="126">
        <f>Table3[[#This Row],[No. Siri Pen]]</f>
        <v>0</v>
      </c>
      <c r="J4391" s="207">
        <f>Table3[[#This Row],[Kos (RM)]]</f>
        <v>0</v>
      </c>
      <c r="K4391" s="127">
        <f>VLOOKUP(I4391,LBA!AJ:AK,2,0)</f>
        <v>0</v>
      </c>
    </row>
    <row r="4392" spans="1:11" s="124" customFormat="1" ht="15">
      <c r="A4392" s="380"/>
      <c r="B4392" s="380"/>
      <c r="C4392" s="380"/>
      <c r="D4392" s="380"/>
      <c r="E4392" s="381"/>
      <c r="F4392" s="380"/>
      <c r="G4392" s="380"/>
      <c r="H4392" s="379"/>
      <c r="I4392" s="126">
        <f>Table3[[#This Row],[No. Siri Pen]]</f>
        <v>0</v>
      </c>
      <c r="J4392" s="207">
        <f>Table3[[#This Row],[Kos (RM)]]</f>
        <v>0</v>
      </c>
      <c r="K4392" s="127">
        <f>VLOOKUP(I4392,LBA!AJ:AK,2,0)</f>
        <v>0</v>
      </c>
    </row>
    <row r="4393" spans="1:11" s="124" customFormat="1" ht="15">
      <c r="A4393" s="380"/>
      <c r="B4393" s="380"/>
      <c r="C4393" s="380"/>
      <c r="D4393" s="380"/>
      <c r="E4393" s="381"/>
      <c r="F4393" s="380"/>
      <c r="G4393" s="380"/>
      <c r="H4393" s="379"/>
      <c r="I4393" s="126">
        <f>Table3[[#This Row],[No. Siri Pen]]</f>
        <v>0</v>
      </c>
      <c r="J4393" s="207">
        <f>Table3[[#This Row],[Kos (RM)]]</f>
        <v>0</v>
      </c>
      <c r="K4393" s="127">
        <f>VLOOKUP(I4393,LBA!AJ:AK,2,0)</f>
        <v>0</v>
      </c>
    </row>
    <row r="4394" spans="1:11" s="124" customFormat="1" ht="15">
      <c r="A4394" s="380"/>
      <c r="B4394" s="380"/>
      <c r="C4394" s="380"/>
      <c r="D4394" s="380"/>
      <c r="E4394" s="381"/>
      <c r="F4394" s="380"/>
      <c r="G4394" s="380"/>
      <c r="H4394" s="379"/>
      <c r="I4394" s="126">
        <f>Table3[[#This Row],[No. Siri Pen]]</f>
        <v>0</v>
      </c>
      <c r="J4394" s="207">
        <f>Table3[[#This Row],[Kos (RM)]]</f>
        <v>0</v>
      </c>
      <c r="K4394" s="127">
        <f>VLOOKUP(I4394,LBA!AJ:AK,2,0)</f>
        <v>0</v>
      </c>
    </row>
    <row r="4395" spans="1:11" s="124" customFormat="1" ht="15">
      <c r="A4395" s="380"/>
      <c r="B4395" s="380"/>
      <c r="C4395" s="380"/>
      <c r="D4395" s="380"/>
      <c r="E4395" s="381"/>
      <c r="F4395" s="380"/>
      <c r="G4395" s="380"/>
      <c r="H4395" s="379"/>
      <c r="I4395" s="126">
        <f>Table3[[#This Row],[No. Siri Pen]]</f>
        <v>0</v>
      </c>
      <c r="J4395" s="207">
        <f>Table3[[#This Row],[Kos (RM)]]</f>
        <v>0</v>
      </c>
      <c r="K4395" s="127">
        <f>VLOOKUP(I4395,LBA!AJ:AK,2,0)</f>
        <v>0</v>
      </c>
    </row>
    <row r="4396" spans="1:11" s="124" customFormat="1" ht="15">
      <c r="A4396" s="380"/>
      <c r="B4396" s="380"/>
      <c r="C4396" s="380"/>
      <c r="D4396" s="380"/>
      <c r="E4396" s="381"/>
      <c r="F4396" s="380"/>
      <c r="G4396" s="380"/>
      <c r="H4396" s="379"/>
      <c r="I4396" s="126">
        <f>Table3[[#This Row],[No. Siri Pen]]</f>
        <v>0</v>
      </c>
      <c r="J4396" s="207">
        <f>Table3[[#This Row],[Kos (RM)]]</f>
        <v>0</v>
      </c>
      <c r="K4396" s="127">
        <f>VLOOKUP(I4396,LBA!AJ:AK,2,0)</f>
        <v>0</v>
      </c>
    </row>
    <row r="4397" spans="1:11" s="124" customFormat="1" ht="15">
      <c r="A4397" s="380"/>
      <c r="B4397" s="380"/>
      <c r="C4397" s="380"/>
      <c r="D4397" s="380"/>
      <c r="E4397" s="381"/>
      <c r="F4397" s="380"/>
      <c r="G4397" s="380"/>
      <c r="H4397" s="379"/>
      <c r="I4397" s="126">
        <f>Table3[[#This Row],[No. Siri Pen]]</f>
        <v>0</v>
      </c>
      <c r="J4397" s="207">
        <f>Table3[[#This Row],[Kos (RM)]]</f>
        <v>0</v>
      </c>
      <c r="K4397" s="127">
        <f>VLOOKUP(I4397,LBA!AJ:AK,2,0)</f>
        <v>0</v>
      </c>
    </row>
    <row r="4398" spans="1:11" s="124" customFormat="1" ht="15">
      <c r="A4398" s="380"/>
      <c r="B4398" s="380"/>
      <c r="C4398" s="380"/>
      <c r="D4398" s="380"/>
      <c r="E4398" s="381"/>
      <c r="F4398" s="380"/>
      <c r="G4398" s="380"/>
      <c r="H4398" s="379"/>
      <c r="I4398" s="126">
        <f>Table3[[#This Row],[No. Siri Pen]]</f>
        <v>0</v>
      </c>
      <c r="J4398" s="207">
        <f>Table3[[#This Row],[Kos (RM)]]</f>
        <v>0</v>
      </c>
      <c r="K4398" s="127">
        <f>VLOOKUP(I4398,LBA!AJ:AK,2,0)</f>
        <v>0</v>
      </c>
    </row>
    <row r="4399" spans="1:11" s="124" customFormat="1" ht="15">
      <c r="A4399" s="380"/>
      <c r="B4399" s="380"/>
      <c r="C4399" s="380"/>
      <c r="D4399" s="380"/>
      <c r="E4399" s="381"/>
      <c r="F4399" s="380"/>
      <c r="G4399" s="380"/>
      <c r="H4399" s="379"/>
      <c r="I4399" s="126">
        <f>Table3[[#This Row],[No. Siri Pen]]</f>
        <v>0</v>
      </c>
      <c r="J4399" s="207">
        <f>Table3[[#This Row],[Kos (RM)]]</f>
        <v>0</v>
      </c>
      <c r="K4399" s="127">
        <f>VLOOKUP(I4399,LBA!AJ:AK,2,0)</f>
        <v>0</v>
      </c>
    </row>
    <row r="4400" spans="1:11" s="124" customFormat="1" ht="15">
      <c r="A4400" s="380"/>
      <c r="B4400" s="380"/>
      <c r="C4400" s="380"/>
      <c r="D4400" s="380"/>
      <c r="E4400" s="381"/>
      <c r="F4400" s="380"/>
      <c r="G4400" s="380"/>
      <c r="H4400" s="379"/>
      <c r="I4400" s="126">
        <f>Table3[[#This Row],[No. Siri Pen]]</f>
        <v>0</v>
      </c>
      <c r="J4400" s="207">
        <f>Table3[[#This Row],[Kos (RM)]]</f>
        <v>0</v>
      </c>
      <c r="K4400" s="127">
        <f>VLOOKUP(I4400,LBA!AJ:AK,2,0)</f>
        <v>0</v>
      </c>
    </row>
    <row r="4401" spans="1:11" s="124" customFormat="1" ht="15">
      <c r="A4401" s="380"/>
      <c r="B4401" s="380"/>
      <c r="C4401" s="380"/>
      <c r="D4401" s="380"/>
      <c r="E4401" s="381"/>
      <c r="F4401" s="380"/>
      <c r="G4401" s="380"/>
      <c r="H4401" s="379"/>
      <c r="I4401" s="126">
        <f>Table3[[#This Row],[No. Siri Pen]]</f>
        <v>0</v>
      </c>
      <c r="J4401" s="207">
        <f>Table3[[#This Row],[Kos (RM)]]</f>
        <v>0</v>
      </c>
      <c r="K4401" s="127">
        <f>VLOOKUP(I4401,LBA!AJ:AK,2,0)</f>
        <v>0</v>
      </c>
    </row>
    <row r="4402" spans="1:11" s="124" customFormat="1" ht="15">
      <c r="A4402" s="380"/>
      <c r="B4402" s="380"/>
      <c r="C4402" s="380"/>
      <c r="D4402" s="380"/>
      <c r="E4402" s="381"/>
      <c r="F4402" s="380"/>
      <c r="G4402" s="380"/>
      <c r="H4402" s="379"/>
      <c r="I4402" s="126">
        <f>Table3[[#This Row],[No. Siri Pen]]</f>
        <v>0</v>
      </c>
      <c r="J4402" s="207">
        <f>Table3[[#This Row],[Kos (RM)]]</f>
        <v>0</v>
      </c>
      <c r="K4402" s="127">
        <f>VLOOKUP(I4402,LBA!AJ:AK,2,0)</f>
        <v>0</v>
      </c>
    </row>
    <row r="4403" spans="1:11" s="124" customFormat="1" ht="15">
      <c r="A4403" s="380"/>
      <c r="B4403" s="380"/>
      <c r="C4403" s="380"/>
      <c r="D4403" s="380"/>
      <c r="E4403" s="381"/>
      <c r="F4403" s="380"/>
      <c r="G4403" s="380"/>
      <c r="H4403" s="379"/>
      <c r="I4403" s="126">
        <f>Table3[[#This Row],[No. Siri Pen]]</f>
        <v>0</v>
      </c>
      <c r="J4403" s="207">
        <f>Table3[[#This Row],[Kos (RM)]]</f>
        <v>0</v>
      </c>
      <c r="K4403" s="127">
        <f>VLOOKUP(I4403,LBA!AJ:AK,2,0)</f>
        <v>0</v>
      </c>
    </row>
    <row r="4404" spans="1:11" s="124" customFormat="1" ht="15">
      <c r="A4404" s="380"/>
      <c r="B4404" s="380"/>
      <c r="C4404" s="380"/>
      <c r="D4404" s="380"/>
      <c r="E4404" s="381"/>
      <c r="F4404" s="380"/>
      <c r="G4404" s="380"/>
      <c r="H4404" s="379"/>
      <c r="I4404" s="126">
        <f>Table3[[#This Row],[No. Siri Pen]]</f>
        <v>0</v>
      </c>
      <c r="J4404" s="207">
        <f>Table3[[#This Row],[Kos (RM)]]</f>
        <v>0</v>
      </c>
      <c r="K4404" s="127">
        <f>VLOOKUP(I4404,LBA!AJ:AK,2,0)</f>
        <v>0</v>
      </c>
    </row>
    <row r="4405" spans="1:11" s="124" customFormat="1" ht="15">
      <c r="A4405" s="380"/>
      <c r="B4405" s="380"/>
      <c r="C4405" s="380"/>
      <c r="D4405" s="380"/>
      <c r="E4405" s="381"/>
      <c r="F4405" s="380"/>
      <c r="G4405" s="380"/>
      <c r="H4405" s="379"/>
      <c r="I4405" s="126">
        <f>Table3[[#This Row],[No. Siri Pen]]</f>
        <v>0</v>
      </c>
      <c r="J4405" s="207">
        <f>Table3[[#This Row],[Kos (RM)]]</f>
        <v>0</v>
      </c>
      <c r="K4405" s="127">
        <f>VLOOKUP(I4405,LBA!AJ:AK,2,0)</f>
        <v>0</v>
      </c>
    </row>
    <row r="4406" spans="1:11" s="124" customFormat="1" ht="15">
      <c r="A4406" s="380"/>
      <c r="B4406" s="380"/>
      <c r="C4406" s="380"/>
      <c r="D4406" s="380"/>
      <c r="E4406" s="381"/>
      <c r="F4406" s="380"/>
      <c r="G4406" s="380"/>
      <c r="H4406" s="379"/>
      <c r="I4406" s="126">
        <f>Table3[[#This Row],[No. Siri Pen]]</f>
        <v>0</v>
      </c>
      <c r="J4406" s="207">
        <f>Table3[[#This Row],[Kos (RM)]]</f>
        <v>0</v>
      </c>
      <c r="K4406" s="127">
        <f>VLOOKUP(I4406,LBA!AJ:AK,2,0)</f>
        <v>0</v>
      </c>
    </row>
    <row r="4407" spans="1:11" s="124" customFormat="1" ht="15">
      <c r="A4407" s="380"/>
      <c r="B4407" s="380"/>
      <c r="C4407" s="380"/>
      <c r="D4407" s="380"/>
      <c r="E4407" s="381"/>
      <c r="F4407" s="380"/>
      <c r="G4407" s="380"/>
      <c r="H4407" s="379"/>
      <c r="I4407" s="126">
        <f>Table3[[#This Row],[No. Siri Pen]]</f>
        <v>0</v>
      </c>
      <c r="J4407" s="207">
        <f>Table3[[#This Row],[Kos (RM)]]</f>
        <v>0</v>
      </c>
      <c r="K4407" s="127">
        <f>VLOOKUP(I4407,LBA!AJ:AK,2,0)</f>
        <v>0</v>
      </c>
    </row>
    <row r="4408" spans="1:11" s="124" customFormat="1" ht="15">
      <c r="A4408" s="380"/>
      <c r="B4408" s="380"/>
      <c r="C4408" s="380"/>
      <c r="D4408" s="380"/>
      <c r="E4408" s="381"/>
      <c r="F4408" s="380"/>
      <c r="G4408" s="380"/>
      <c r="H4408" s="379"/>
      <c r="I4408" s="126">
        <f>Table3[[#This Row],[No. Siri Pen]]</f>
        <v>0</v>
      </c>
      <c r="J4408" s="207">
        <f>Table3[[#This Row],[Kos (RM)]]</f>
        <v>0</v>
      </c>
      <c r="K4408" s="127">
        <f>VLOOKUP(I4408,LBA!AJ:AK,2,0)</f>
        <v>0</v>
      </c>
    </row>
    <row r="4409" spans="1:11" s="124" customFormat="1" ht="15">
      <c r="A4409" s="380"/>
      <c r="B4409" s="380"/>
      <c r="C4409" s="380"/>
      <c r="D4409" s="380"/>
      <c r="E4409" s="381"/>
      <c r="F4409" s="380"/>
      <c r="G4409" s="380"/>
      <c r="H4409" s="379"/>
      <c r="I4409" s="126">
        <f>Table3[[#This Row],[No. Siri Pen]]</f>
        <v>0</v>
      </c>
      <c r="J4409" s="207">
        <f>Table3[[#This Row],[Kos (RM)]]</f>
        <v>0</v>
      </c>
      <c r="K4409" s="127">
        <f>VLOOKUP(I4409,LBA!AJ:AK,2,0)</f>
        <v>0</v>
      </c>
    </row>
    <row r="4410" spans="1:11" s="124" customFormat="1" ht="15">
      <c r="A4410" s="380"/>
      <c r="B4410" s="380"/>
      <c r="C4410" s="380"/>
      <c r="D4410" s="380"/>
      <c r="E4410" s="381"/>
      <c r="F4410" s="380"/>
      <c r="G4410" s="380"/>
      <c r="H4410" s="379"/>
      <c r="I4410" s="126">
        <f>Table3[[#This Row],[No. Siri Pen]]</f>
        <v>0</v>
      </c>
      <c r="J4410" s="207">
        <f>Table3[[#This Row],[Kos (RM)]]</f>
        <v>0</v>
      </c>
      <c r="K4410" s="127">
        <f>VLOOKUP(I4410,LBA!AJ:AK,2,0)</f>
        <v>0</v>
      </c>
    </row>
    <row r="4411" spans="1:11" s="124" customFormat="1" ht="15">
      <c r="A4411" s="380"/>
      <c r="B4411" s="380"/>
      <c r="C4411" s="380"/>
      <c r="D4411" s="380"/>
      <c r="E4411" s="381"/>
      <c r="F4411" s="380"/>
      <c r="G4411" s="380"/>
      <c r="H4411" s="379"/>
      <c r="I4411" s="126">
        <f>Table3[[#This Row],[No. Siri Pen]]</f>
        <v>0</v>
      </c>
      <c r="J4411" s="207">
        <f>Table3[[#This Row],[Kos (RM)]]</f>
        <v>0</v>
      </c>
      <c r="K4411" s="127">
        <f>VLOOKUP(I4411,LBA!AJ:AK,2,0)</f>
        <v>0</v>
      </c>
    </row>
    <row r="4412" spans="1:11" s="124" customFormat="1" ht="15">
      <c r="A4412" s="380"/>
      <c r="B4412" s="380"/>
      <c r="C4412" s="380"/>
      <c r="D4412" s="380"/>
      <c r="E4412" s="381"/>
      <c r="F4412" s="380"/>
      <c r="G4412" s="380"/>
      <c r="H4412" s="379"/>
      <c r="I4412" s="126">
        <f>Table3[[#This Row],[No. Siri Pen]]</f>
        <v>0</v>
      </c>
      <c r="J4412" s="207">
        <f>Table3[[#This Row],[Kos (RM)]]</f>
        <v>0</v>
      </c>
      <c r="K4412" s="127">
        <f>VLOOKUP(I4412,LBA!AJ:AK,2,0)</f>
        <v>0</v>
      </c>
    </row>
    <row r="4413" spans="1:11" s="124" customFormat="1" ht="15">
      <c r="A4413" s="380"/>
      <c r="B4413" s="380"/>
      <c r="C4413" s="380"/>
      <c r="D4413" s="380"/>
      <c r="E4413" s="381"/>
      <c r="F4413" s="380"/>
      <c r="G4413" s="380"/>
      <c r="H4413" s="379"/>
      <c r="I4413" s="126">
        <f>Table3[[#This Row],[No. Siri Pen]]</f>
        <v>0</v>
      </c>
      <c r="J4413" s="207">
        <f>Table3[[#This Row],[Kos (RM)]]</f>
        <v>0</v>
      </c>
      <c r="K4413" s="127">
        <f>VLOOKUP(I4413,LBA!AJ:AK,2,0)</f>
        <v>0</v>
      </c>
    </row>
    <row r="4414" spans="1:11" s="124" customFormat="1" ht="15">
      <c r="A4414" s="380"/>
      <c r="B4414" s="380"/>
      <c r="C4414" s="380"/>
      <c r="D4414" s="380"/>
      <c r="E4414" s="381"/>
      <c r="F4414" s="380"/>
      <c r="G4414" s="380"/>
      <c r="H4414" s="379"/>
      <c r="I4414" s="126">
        <f>Table3[[#This Row],[No. Siri Pen]]</f>
        <v>0</v>
      </c>
      <c r="J4414" s="207">
        <f>Table3[[#This Row],[Kos (RM)]]</f>
        <v>0</v>
      </c>
      <c r="K4414" s="127">
        <f>VLOOKUP(I4414,LBA!AJ:AK,2,0)</f>
        <v>0</v>
      </c>
    </row>
    <row r="4415" spans="1:11" s="124" customFormat="1" ht="15">
      <c r="A4415" s="380"/>
      <c r="B4415" s="380"/>
      <c r="C4415" s="380"/>
      <c r="D4415" s="380"/>
      <c r="E4415" s="381"/>
      <c r="F4415" s="380"/>
      <c r="G4415" s="380"/>
      <c r="H4415" s="379"/>
      <c r="I4415" s="126">
        <f>Table3[[#This Row],[No. Siri Pen]]</f>
        <v>0</v>
      </c>
      <c r="J4415" s="207">
        <f>Table3[[#This Row],[Kos (RM)]]</f>
        <v>0</v>
      </c>
      <c r="K4415" s="127">
        <f>VLOOKUP(I4415,LBA!AJ:AK,2,0)</f>
        <v>0</v>
      </c>
    </row>
    <row r="4416" spans="1:11" s="124" customFormat="1" ht="15">
      <c r="A4416" s="380"/>
      <c r="B4416" s="380"/>
      <c r="C4416" s="380"/>
      <c r="D4416" s="380"/>
      <c r="E4416" s="381"/>
      <c r="F4416" s="380"/>
      <c r="G4416" s="380"/>
      <c r="H4416" s="379"/>
      <c r="I4416" s="126">
        <f>Table3[[#This Row],[No. Siri Pen]]</f>
        <v>0</v>
      </c>
      <c r="J4416" s="207">
        <f>Table3[[#This Row],[Kos (RM)]]</f>
        <v>0</v>
      </c>
      <c r="K4416" s="127">
        <f>VLOOKUP(I4416,LBA!AJ:AK,2,0)</f>
        <v>0</v>
      </c>
    </row>
    <row r="4417" spans="1:11" s="124" customFormat="1" ht="15">
      <c r="A4417" s="380"/>
      <c r="B4417" s="380"/>
      <c r="C4417" s="380"/>
      <c r="D4417" s="380"/>
      <c r="E4417" s="381"/>
      <c r="F4417" s="380"/>
      <c r="G4417" s="380"/>
      <c r="H4417" s="379"/>
      <c r="I4417" s="126">
        <f>Table3[[#This Row],[No. Siri Pen]]</f>
        <v>0</v>
      </c>
      <c r="J4417" s="207">
        <f>Table3[[#This Row],[Kos (RM)]]</f>
        <v>0</v>
      </c>
      <c r="K4417" s="127">
        <f>VLOOKUP(I4417,LBA!AJ:AK,2,0)</f>
        <v>0</v>
      </c>
    </row>
    <row r="4418" spans="1:11" s="124" customFormat="1" ht="15">
      <c r="A4418" s="380"/>
      <c r="B4418" s="380"/>
      <c r="C4418" s="380"/>
      <c r="D4418" s="380"/>
      <c r="E4418" s="381"/>
      <c r="F4418" s="380"/>
      <c r="G4418" s="380"/>
      <c r="H4418" s="379"/>
      <c r="I4418" s="126">
        <f>Table3[[#This Row],[No. Siri Pen]]</f>
        <v>0</v>
      </c>
      <c r="J4418" s="207">
        <f>Table3[[#This Row],[Kos (RM)]]</f>
        <v>0</v>
      </c>
      <c r="K4418" s="127">
        <f>VLOOKUP(I4418,LBA!AJ:AK,2,0)</f>
        <v>0</v>
      </c>
    </row>
    <row r="4419" spans="1:11" s="124" customFormat="1" ht="15">
      <c r="A4419" s="380"/>
      <c r="B4419" s="380"/>
      <c r="C4419" s="380"/>
      <c r="D4419" s="380"/>
      <c r="E4419" s="381"/>
      <c r="F4419" s="380"/>
      <c r="G4419" s="380"/>
      <c r="H4419" s="379"/>
      <c r="I4419" s="126">
        <f>Table3[[#This Row],[No. Siri Pen]]</f>
        <v>0</v>
      </c>
      <c r="J4419" s="207">
        <f>Table3[[#This Row],[Kos (RM)]]</f>
        <v>0</v>
      </c>
      <c r="K4419" s="127">
        <f>VLOOKUP(I4419,LBA!AJ:AK,2,0)</f>
        <v>0</v>
      </c>
    </row>
    <row r="4420" spans="1:11" s="124" customFormat="1" ht="15">
      <c r="A4420" s="380"/>
      <c r="B4420" s="380"/>
      <c r="C4420" s="380"/>
      <c r="D4420" s="380"/>
      <c r="E4420" s="381"/>
      <c r="F4420" s="380"/>
      <c r="G4420" s="380"/>
      <c r="H4420" s="379"/>
      <c r="I4420" s="126">
        <f>Table3[[#This Row],[No. Siri Pen]]</f>
        <v>0</v>
      </c>
      <c r="J4420" s="207">
        <f>Table3[[#This Row],[Kos (RM)]]</f>
        <v>0</v>
      </c>
      <c r="K4420" s="127">
        <f>VLOOKUP(I4420,LBA!AJ:AK,2,0)</f>
        <v>0</v>
      </c>
    </row>
    <row r="4421" spans="1:11" s="124" customFormat="1" ht="15">
      <c r="A4421" s="380"/>
      <c r="B4421" s="380"/>
      <c r="C4421" s="380"/>
      <c r="D4421" s="380"/>
      <c r="E4421" s="381"/>
      <c r="F4421" s="380"/>
      <c r="G4421" s="380"/>
      <c r="H4421" s="379"/>
      <c r="I4421" s="126">
        <f>Table3[[#This Row],[No. Siri Pen]]</f>
        <v>0</v>
      </c>
      <c r="J4421" s="207">
        <f>Table3[[#This Row],[Kos (RM)]]</f>
        <v>0</v>
      </c>
      <c r="K4421" s="127">
        <f>VLOOKUP(I4421,LBA!AJ:AK,2,0)</f>
        <v>0</v>
      </c>
    </row>
    <row r="4422" spans="1:11" s="124" customFormat="1" ht="15">
      <c r="A4422" s="380"/>
      <c r="B4422" s="380"/>
      <c r="C4422" s="380"/>
      <c r="D4422" s="380"/>
      <c r="E4422" s="381"/>
      <c r="F4422" s="380"/>
      <c r="G4422" s="380"/>
      <c r="H4422" s="379"/>
      <c r="I4422" s="126">
        <f>Table3[[#This Row],[No. Siri Pen]]</f>
        <v>0</v>
      </c>
      <c r="J4422" s="207">
        <f>Table3[[#This Row],[Kos (RM)]]</f>
        <v>0</v>
      </c>
      <c r="K4422" s="127">
        <f>VLOOKUP(I4422,LBA!AJ:AK,2,0)</f>
        <v>0</v>
      </c>
    </row>
    <row r="4423" spans="1:11" s="124" customFormat="1" ht="15">
      <c r="A4423" s="380"/>
      <c r="B4423" s="380"/>
      <c r="C4423" s="380"/>
      <c r="D4423" s="380"/>
      <c r="E4423" s="381"/>
      <c r="F4423" s="380"/>
      <c r="G4423" s="380"/>
      <c r="H4423" s="379"/>
      <c r="I4423" s="126">
        <f>Table3[[#This Row],[No. Siri Pen]]</f>
        <v>0</v>
      </c>
      <c r="J4423" s="207">
        <f>Table3[[#This Row],[Kos (RM)]]</f>
        <v>0</v>
      </c>
      <c r="K4423" s="127">
        <f>VLOOKUP(I4423,LBA!AJ:AK,2,0)</f>
        <v>0</v>
      </c>
    </row>
    <row r="4424" spans="1:11" s="124" customFormat="1" ht="15">
      <c r="A4424" s="380"/>
      <c r="B4424" s="380"/>
      <c r="C4424" s="380"/>
      <c r="D4424" s="380"/>
      <c r="E4424" s="381"/>
      <c r="F4424" s="380"/>
      <c r="G4424" s="380"/>
      <c r="H4424" s="379"/>
      <c r="I4424" s="126">
        <f>Table3[[#This Row],[No. Siri Pen]]</f>
        <v>0</v>
      </c>
      <c r="J4424" s="207">
        <f>Table3[[#This Row],[Kos (RM)]]</f>
        <v>0</v>
      </c>
      <c r="K4424" s="127">
        <f>VLOOKUP(I4424,LBA!AJ:AK,2,0)</f>
        <v>0</v>
      </c>
    </row>
    <row r="4425" spans="1:11" s="124" customFormat="1" ht="15">
      <c r="A4425" s="380"/>
      <c r="B4425" s="380"/>
      <c r="C4425" s="380"/>
      <c r="D4425" s="380"/>
      <c r="E4425" s="381"/>
      <c r="F4425" s="380"/>
      <c r="G4425" s="380"/>
      <c r="H4425" s="379"/>
      <c r="I4425" s="126">
        <f>Table3[[#This Row],[No. Siri Pen]]</f>
        <v>0</v>
      </c>
      <c r="J4425" s="207">
        <f>Table3[[#This Row],[Kos (RM)]]</f>
        <v>0</v>
      </c>
      <c r="K4425" s="127">
        <f>VLOOKUP(I4425,LBA!AJ:AK,2,0)</f>
        <v>0</v>
      </c>
    </row>
    <row r="4426" spans="1:11" s="124" customFormat="1" ht="15">
      <c r="A4426" s="380"/>
      <c r="B4426" s="380"/>
      <c r="C4426" s="380"/>
      <c r="D4426" s="380"/>
      <c r="E4426" s="381"/>
      <c r="F4426" s="380"/>
      <c r="G4426" s="380"/>
      <c r="H4426" s="379"/>
      <c r="I4426" s="126">
        <f>Table3[[#This Row],[No. Siri Pen]]</f>
        <v>0</v>
      </c>
      <c r="J4426" s="207">
        <f>Table3[[#This Row],[Kos (RM)]]</f>
        <v>0</v>
      </c>
      <c r="K4426" s="127">
        <f>VLOOKUP(I4426,LBA!AJ:AK,2,0)</f>
        <v>0</v>
      </c>
    </row>
    <row r="4427" spans="1:11" s="124" customFormat="1" ht="15">
      <c r="A4427" s="380"/>
      <c r="B4427" s="380"/>
      <c r="C4427" s="380"/>
      <c r="D4427" s="380"/>
      <c r="E4427" s="381"/>
      <c r="F4427" s="380"/>
      <c r="G4427" s="380"/>
      <c r="H4427" s="379"/>
      <c r="I4427" s="126">
        <f>Table3[[#This Row],[No. Siri Pen]]</f>
        <v>0</v>
      </c>
      <c r="J4427" s="207">
        <f>Table3[[#This Row],[Kos (RM)]]</f>
        <v>0</v>
      </c>
      <c r="K4427" s="127">
        <f>VLOOKUP(I4427,LBA!AJ:AK,2,0)</f>
        <v>0</v>
      </c>
    </row>
    <row r="4428" spans="1:11" s="124" customFormat="1" ht="15">
      <c r="A4428" s="380"/>
      <c r="B4428" s="380"/>
      <c r="C4428" s="380"/>
      <c r="D4428" s="380"/>
      <c r="E4428" s="381"/>
      <c r="F4428" s="380"/>
      <c r="G4428" s="380"/>
      <c r="H4428" s="379"/>
      <c r="I4428" s="126">
        <f>Table3[[#This Row],[No. Siri Pen]]</f>
        <v>0</v>
      </c>
      <c r="J4428" s="207">
        <f>Table3[[#This Row],[Kos (RM)]]</f>
        <v>0</v>
      </c>
      <c r="K4428" s="127">
        <f>VLOOKUP(I4428,LBA!AJ:AK,2,0)</f>
        <v>0</v>
      </c>
    </row>
    <row r="4429" spans="1:11" s="124" customFormat="1" ht="15">
      <c r="A4429" s="380"/>
      <c r="B4429" s="380"/>
      <c r="C4429" s="380"/>
      <c r="D4429" s="380"/>
      <c r="E4429" s="381"/>
      <c r="F4429" s="380"/>
      <c r="G4429" s="380"/>
      <c r="H4429" s="379"/>
      <c r="I4429" s="126">
        <f>Table3[[#This Row],[No. Siri Pen]]</f>
        <v>0</v>
      </c>
      <c r="J4429" s="207">
        <f>Table3[[#This Row],[Kos (RM)]]</f>
        <v>0</v>
      </c>
      <c r="K4429" s="127">
        <f>VLOOKUP(I4429,LBA!AJ:AK,2,0)</f>
        <v>0</v>
      </c>
    </row>
    <row r="4430" spans="1:11" s="124" customFormat="1" ht="15">
      <c r="A4430" s="380"/>
      <c r="B4430" s="380"/>
      <c r="C4430" s="380"/>
      <c r="D4430" s="380"/>
      <c r="E4430" s="381"/>
      <c r="F4430" s="380"/>
      <c r="G4430" s="380"/>
      <c r="H4430" s="379"/>
      <c r="I4430" s="126">
        <f>Table3[[#This Row],[No. Siri Pen]]</f>
        <v>0</v>
      </c>
      <c r="J4430" s="207">
        <f>Table3[[#This Row],[Kos (RM)]]</f>
        <v>0</v>
      </c>
      <c r="K4430" s="127">
        <f>VLOOKUP(I4430,LBA!AJ:AK,2,0)</f>
        <v>0</v>
      </c>
    </row>
    <row r="4431" spans="1:11" s="124" customFormat="1" ht="15">
      <c r="A4431" s="380"/>
      <c r="B4431" s="380"/>
      <c r="C4431" s="380"/>
      <c r="D4431" s="380"/>
      <c r="E4431" s="381"/>
      <c r="F4431" s="380"/>
      <c r="G4431" s="380"/>
      <c r="H4431" s="379"/>
      <c r="I4431" s="126">
        <f>Table3[[#This Row],[No. Siri Pen]]</f>
        <v>0</v>
      </c>
      <c r="J4431" s="207">
        <f>Table3[[#This Row],[Kos (RM)]]</f>
        <v>0</v>
      </c>
      <c r="K4431" s="127">
        <f>VLOOKUP(I4431,LBA!AJ:AK,2,0)</f>
        <v>0</v>
      </c>
    </row>
    <row r="4432" spans="1:11" s="124" customFormat="1" ht="15">
      <c r="A4432" s="380"/>
      <c r="B4432" s="380"/>
      <c r="C4432" s="380"/>
      <c r="D4432" s="380"/>
      <c r="E4432" s="381"/>
      <c r="F4432" s="380"/>
      <c r="G4432" s="380"/>
      <c r="H4432" s="379"/>
      <c r="I4432" s="126">
        <f>Table3[[#This Row],[No. Siri Pen]]</f>
        <v>0</v>
      </c>
      <c r="J4432" s="207">
        <f>Table3[[#This Row],[Kos (RM)]]</f>
        <v>0</v>
      </c>
      <c r="K4432" s="127">
        <f>VLOOKUP(I4432,LBA!AJ:AK,2,0)</f>
        <v>0</v>
      </c>
    </row>
    <row r="4433" spans="1:11" s="124" customFormat="1" ht="15">
      <c r="A4433" s="380"/>
      <c r="B4433" s="380"/>
      <c r="C4433" s="380"/>
      <c r="D4433" s="380"/>
      <c r="E4433" s="381"/>
      <c r="F4433" s="380"/>
      <c r="G4433" s="380"/>
      <c r="H4433" s="379"/>
      <c r="I4433" s="126">
        <f>Table3[[#This Row],[No. Siri Pen]]</f>
        <v>0</v>
      </c>
      <c r="J4433" s="207">
        <f>Table3[[#This Row],[Kos (RM)]]</f>
        <v>0</v>
      </c>
      <c r="K4433" s="127">
        <f>VLOOKUP(I4433,LBA!AJ:AK,2,0)</f>
        <v>0</v>
      </c>
    </row>
    <row r="4434" spans="1:11" s="124" customFormat="1" ht="15">
      <c r="A4434" s="380"/>
      <c r="B4434" s="380"/>
      <c r="C4434" s="380"/>
      <c r="D4434" s="380"/>
      <c r="E4434" s="381"/>
      <c r="F4434" s="380"/>
      <c r="G4434" s="380"/>
      <c r="H4434" s="379"/>
      <c r="I4434" s="126">
        <f>Table3[[#This Row],[No. Siri Pen]]</f>
        <v>0</v>
      </c>
      <c r="J4434" s="207">
        <f>Table3[[#This Row],[Kos (RM)]]</f>
        <v>0</v>
      </c>
      <c r="K4434" s="127">
        <f>VLOOKUP(I4434,LBA!AJ:AK,2,0)</f>
        <v>0</v>
      </c>
    </row>
    <row r="4435" spans="1:11" s="124" customFormat="1" ht="15">
      <c r="A4435" s="380"/>
      <c r="B4435" s="380"/>
      <c r="C4435" s="380"/>
      <c r="D4435" s="380"/>
      <c r="E4435" s="381"/>
      <c r="F4435" s="380"/>
      <c r="G4435" s="380"/>
      <c r="H4435" s="379"/>
      <c r="I4435" s="126">
        <f>Table3[[#This Row],[No. Siri Pen]]</f>
        <v>0</v>
      </c>
      <c r="J4435" s="207">
        <f>Table3[[#This Row],[Kos (RM)]]</f>
        <v>0</v>
      </c>
      <c r="K4435" s="127">
        <f>VLOOKUP(I4435,LBA!AJ:AK,2,0)</f>
        <v>0</v>
      </c>
    </row>
    <row r="4436" spans="1:11" s="124" customFormat="1" ht="15">
      <c r="A4436" s="380"/>
      <c r="B4436" s="380"/>
      <c r="C4436" s="380"/>
      <c r="D4436" s="380"/>
      <c r="E4436" s="381"/>
      <c r="F4436" s="380"/>
      <c r="G4436" s="380"/>
      <c r="H4436" s="379"/>
      <c r="I4436" s="126">
        <f>Table3[[#This Row],[No. Siri Pen]]</f>
        <v>0</v>
      </c>
      <c r="J4436" s="207">
        <f>Table3[[#This Row],[Kos (RM)]]</f>
        <v>0</v>
      </c>
      <c r="K4436" s="127">
        <f>VLOOKUP(I4436,LBA!AJ:AK,2,0)</f>
        <v>0</v>
      </c>
    </row>
    <row r="4437" spans="1:11" s="124" customFormat="1" ht="15">
      <c r="A4437" s="380"/>
      <c r="B4437" s="380"/>
      <c r="C4437" s="380"/>
      <c r="D4437" s="380"/>
      <c r="E4437" s="381"/>
      <c r="F4437" s="380"/>
      <c r="G4437" s="380"/>
      <c r="H4437" s="379"/>
      <c r="I4437" s="126">
        <f>Table3[[#This Row],[No. Siri Pen]]</f>
        <v>0</v>
      </c>
      <c r="J4437" s="207">
        <f>Table3[[#This Row],[Kos (RM)]]</f>
        <v>0</v>
      </c>
      <c r="K4437" s="127">
        <f>VLOOKUP(I4437,LBA!AJ:AK,2,0)</f>
        <v>0</v>
      </c>
    </row>
    <row r="4438" spans="1:11" s="124" customFormat="1" ht="15">
      <c r="A4438" s="380"/>
      <c r="B4438" s="380"/>
      <c r="C4438" s="380"/>
      <c r="D4438" s="380"/>
      <c r="E4438" s="381"/>
      <c r="F4438" s="380"/>
      <c r="G4438" s="380"/>
      <c r="H4438" s="379"/>
      <c r="I4438" s="126">
        <f>Table3[[#This Row],[No. Siri Pen]]</f>
        <v>0</v>
      </c>
      <c r="J4438" s="207">
        <f>Table3[[#This Row],[Kos (RM)]]</f>
        <v>0</v>
      </c>
      <c r="K4438" s="127">
        <f>VLOOKUP(I4438,LBA!AJ:AK,2,0)</f>
        <v>0</v>
      </c>
    </row>
    <row r="4439" spans="1:11" s="124" customFormat="1" ht="15">
      <c r="A4439" s="380"/>
      <c r="B4439" s="380"/>
      <c r="C4439" s="380"/>
      <c r="D4439" s="380"/>
      <c r="E4439" s="381"/>
      <c r="F4439" s="380"/>
      <c r="G4439" s="380"/>
      <c r="H4439" s="379"/>
      <c r="I4439" s="126">
        <f>Table3[[#This Row],[No. Siri Pen]]</f>
        <v>0</v>
      </c>
      <c r="J4439" s="207">
        <f>Table3[[#This Row],[Kos (RM)]]</f>
        <v>0</v>
      </c>
      <c r="K4439" s="127">
        <f>VLOOKUP(I4439,LBA!AJ:AK,2,0)</f>
        <v>0</v>
      </c>
    </row>
    <row r="4440" spans="1:11" s="124" customFormat="1" ht="15">
      <c r="A4440" s="380"/>
      <c r="B4440" s="380"/>
      <c r="C4440" s="380"/>
      <c r="D4440" s="380"/>
      <c r="E4440" s="381"/>
      <c r="F4440" s="380"/>
      <c r="G4440" s="380"/>
      <c r="H4440" s="379"/>
      <c r="I4440" s="126">
        <f>Table3[[#This Row],[No. Siri Pen]]</f>
        <v>0</v>
      </c>
      <c r="J4440" s="207">
        <f>Table3[[#This Row],[Kos (RM)]]</f>
        <v>0</v>
      </c>
      <c r="K4440" s="127">
        <f>VLOOKUP(I4440,LBA!AJ:AK,2,0)</f>
        <v>0</v>
      </c>
    </row>
    <row r="4441" spans="1:11" s="124" customFormat="1" ht="15">
      <c r="A4441" s="380"/>
      <c r="B4441" s="380"/>
      <c r="C4441" s="380"/>
      <c r="D4441" s="380"/>
      <c r="E4441" s="381"/>
      <c r="F4441" s="380"/>
      <c r="G4441" s="380"/>
      <c r="H4441" s="379"/>
      <c r="I4441" s="126">
        <f>Table3[[#This Row],[No. Siri Pen]]</f>
        <v>0</v>
      </c>
      <c r="J4441" s="207">
        <f>Table3[[#This Row],[Kos (RM)]]</f>
        <v>0</v>
      </c>
      <c r="K4441" s="127">
        <f>VLOOKUP(I4441,LBA!AJ:AK,2,0)</f>
        <v>0</v>
      </c>
    </row>
    <row r="4442" spans="1:11" s="124" customFormat="1" ht="15">
      <c r="A4442" s="380"/>
      <c r="B4442" s="380"/>
      <c r="C4442" s="380"/>
      <c r="D4442" s="380"/>
      <c r="E4442" s="381"/>
      <c r="F4442" s="380"/>
      <c r="G4442" s="380"/>
      <c r="H4442" s="379"/>
      <c r="I4442" s="126">
        <f>Table3[[#This Row],[No. Siri Pen]]</f>
        <v>0</v>
      </c>
      <c r="J4442" s="207">
        <f>Table3[[#This Row],[Kos (RM)]]</f>
        <v>0</v>
      </c>
      <c r="K4442" s="127">
        <f>VLOOKUP(I4442,LBA!AJ:AK,2,0)</f>
        <v>0</v>
      </c>
    </row>
    <row r="4443" spans="1:11" s="124" customFormat="1" ht="15">
      <c r="A4443" s="380"/>
      <c r="B4443" s="380"/>
      <c r="C4443" s="380"/>
      <c r="D4443" s="380"/>
      <c r="E4443" s="381"/>
      <c r="F4443" s="380"/>
      <c r="G4443" s="380"/>
      <c r="H4443" s="379"/>
      <c r="I4443" s="126">
        <f>Table3[[#This Row],[No. Siri Pen]]</f>
        <v>0</v>
      </c>
      <c r="J4443" s="207">
        <f>Table3[[#This Row],[Kos (RM)]]</f>
        <v>0</v>
      </c>
      <c r="K4443" s="127">
        <f>VLOOKUP(I4443,LBA!AJ:AK,2,0)</f>
        <v>0</v>
      </c>
    </row>
    <row r="4444" spans="1:11" s="124" customFormat="1" ht="15">
      <c r="A4444" s="380"/>
      <c r="B4444" s="380"/>
      <c r="C4444" s="380"/>
      <c r="D4444" s="380"/>
      <c r="E4444" s="381"/>
      <c r="F4444" s="380"/>
      <c r="G4444" s="380"/>
      <c r="H4444" s="379"/>
      <c r="I4444" s="126">
        <f>Table3[[#This Row],[No. Siri Pen]]</f>
        <v>0</v>
      </c>
      <c r="J4444" s="207">
        <f>Table3[[#This Row],[Kos (RM)]]</f>
        <v>0</v>
      </c>
      <c r="K4444" s="127">
        <f>VLOOKUP(I4444,LBA!AJ:AK,2,0)</f>
        <v>0</v>
      </c>
    </row>
    <row r="4445" spans="1:11" s="124" customFormat="1" ht="15">
      <c r="A4445" s="380"/>
      <c r="B4445" s="380"/>
      <c r="C4445" s="380"/>
      <c r="D4445" s="380"/>
      <c r="E4445" s="381"/>
      <c r="F4445" s="380"/>
      <c r="G4445" s="380"/>
      <c r="H4445" s="379"/>
      <c r="I4445" s="126">
        <f>Table3[[#This Row],[No. Siri Pen]]</f>
        <v>0</v>
      </c>
      <c r="J4445" s="207">
        <f>Table3[[#This Row],[Kos (RM)]]</f>
        <v>0</v>
      </c>
      <c r="K4445" s="127">
        <f>VLOOKUP(I4445,LBA!AJ:AK,2,0)</f>
        <v>0</v>
      </c>
    </row>
    <row r="4446" spans="1:11" s="124" customFormat="1" ht="15">
      <c r="A4446" s="380"/>
      <c r="B4446" s="380"/>
      <c r="C4446" s="380"/>
      <c r="D4446" s="380"/>
      <c r="E4446" s="381"/>
      <c r="F4446" s="380"/>
      <c r="G4446" s="380"/>
      <c r="H4446" s="379"/>
      <c r="I4446" s="126">
        <f>Table3[[#This Row],[No. Siri Pen]]</f>
        <v>0</v>
      </c>
      <c r="J4446" s="207">
        <f>Table3[[#This Row],[Kos (RM)]]</f>
        <v>0</v>
      </c>
      <c r="K4446" s="127">
        <f>VLOOKUP(I4446,LBA!AJ:AK,2,0)</f>
        <v>0</v>
      </c>
    </row>
    <row r="4447" spans="1:11" s="124" customFormat="1" ht="15">
      <c r="A4447" s="380"/>
      <c r="B4447" s="380"/>
      <c r="C4447" s="380"/>
      <c r="D4447" s="380"/>
      <c r="E4447" s="381"/>
      <c r="F4447" s="380"/>
      <c r="G4447" s="380"/>
      <c r="H4447" s="379"/>
      <c r="I4447" s="126">
        <f>Table3[[#This Row],[No. Siri Pen]]</f>
        <v>0</v>
      </c>
      <c r="J4447" s="207">
        <f>Table3[[#This Row],[Kos (RM)]]</f>
        <v>0</v>
      </c>
      <c r="K4447" s="127">
        <f>VLOOKUP(I4447,LBA!AJ:AK,2,0)</f>
        <v>0</v>
      </c>
    </row>
    <row r="4448" spans="1:11" s="124" customFormat="1" ht="15">
      <c r="A4448" s="380"/>
      <c r="B4448" s="380"/>
      <c r="C4448" s="380"/>
      <c r="D4448" s="380"/>
      <c r="E4448" s="381"/>
      <c r="F4448" s="380"/>
      <c r="G4448" s="380"/>
      <c r="H4448" s="379"/>
      <c r="I4448" s="126">
        <f>Table3[[#This Row],[No. Siri Pen]]</f>
        <v>0</v>
      </c>
      <c r="J4448" s="207">
        <f>Table3[[#This Row],[Kos (RM)]]</f>
        <v>0</v>
      </c>
      <c r="K4448" s="127">
        <f>VLOOKUP(I4448,LBA!AJ:AK,2,0)</f>
        <v>0</v>
      </c>
    </row>
    <row r="4449" spans="1:11" s="124" customFormat="1" ht="15">
      <c r="A4449" s="380"/>
      <c r="B4449" s="380"/>
      <c r="C4449" s="380"/>
      <c r="D4449" s="380"/>
      <c r="E4449" s="381"/>
      <c r="F4449" s="380"/>
      <c r="G4449" s="380"/>
      <c r="H4449" s="379"/>
      <c r="I4449" s="126">
        <f>Table3[[#This Row],[No. Siri Pen]]</f>
        <v>0</v>
      </c>
      <c r="J4449" s="207">
        <f>Table3[[#This Row],[Kos (RM)]]</f>
        <v>0</v>
      </c>
      <c r="K4449" s="127">
        <f>VLOOKUP(I4449,LBA!AJ:AK,2,0)</f>
        <v>0</v>
      </c>
    </row>
    <row r="4450" spans="1:11" s="124" customFormat="1" ht="15">
      <c r="A4450" s="380"/>
      <c r="B4450" s="380"/>
      <c r="C4450" s="380"/>
      <c r="D4450" s="380"/>
      <c r="E4450" s="381"/>
      <c r="F4450" s="380"/>
      <c r="G4450" s="380"/>
      <c r="H4450" s="379"/>
      <c r="I4450" s="126">
        <f>Table3[[#This Row],[No. Siri Pen]]</f>
        <v>0</v>
      </c>
      <c r="J4450" s="207">
        <f>Table3[[#This Row],[Kos (RM)]]</f>
        <v>0</v>
      </c>
      <c r="K4450" s="127">
        <f>VLOOKUP(I4450,LBA!AJ:AK,2,0)</f>
        <v>0</v>
      </c>
    </row>
    <row r="4451" spans="1:11" s="124" customFormat="1" ht="15">
      <c r="A4451" s="380"/>
      <c r="B4451" s="380"/>
      <c r="C4451" s="380"/>
      <c r="D4451" s="380"/>
      <c r="E4451" s="381"/>
      <c r="F4451" s="380"/>
      <c r="G4451" s="380"/>
      <c r="H4451" s="379"/>
      <c r="I4451" s="126">
        <f>Table3[[#This Row],[No. Siri Pen]]</f>
        <v>0</v>
      </c>
      <c r="J4451" s="207">
        <f>Table3[[#This Row],[Kos (RM)]]</f>
        <v>0</v>
      </c>
      <c r="K4451" s="127">
        <f>VLOOKUP(I4451,LBA!AJ:AK,2,0)</f>
        <v>0</v>
      </c>
    </row>
    <row r="4452" spans="1:11" s="124" customFormat="1" ht="15">
      <c r="A4452" s="380"/>
      <c r="B4452" s="380"/>
      <c r="C4452" s="380"/>
      <c r="D4452" s="380"/>
      <c r="E4452" s="381"/>
      <c r="F4452" s="380"/>
      <c r="G4452" s="380"/>
      <c r="H4452" s="379"/>
      <c r="I4452" s="126">
        <f>Table3[[#This Row],[No. Siri Pen]]</f>
        <v>0</v>
      </c>
      <c r="J4452" s="207">
        <f>Table3[[#This Row],[Kos (RM)]]</f>
        <v>0</v>
      </c>
      <c r="K4452" s="127">
        <f>VLOOKUP(I4452,LBA!AJ:AK,2,0)</f>
        <v>0</v>
      </c>
    </row>
    <row r="4453" spans="1:11" s="124" customFormat="1" ht="15">
      <c r="A4453" s="380"/>
      <c r="B4453" s="380"/>
      <c r="C4453" s="380"/>
      <c r="D4453" s="380"/>
      <c r="E4453" s="381"/>
      <c r="F4453" s="380"/>
      <c r="G4453" s="380"/>
      <c r="H4453" s="379"/>
      <c r="I4453" s="126">
        <f>Table3[[#This Row],[No. Siri Pen]]</f>
        <v>0</v>
      </c>
      <c r="J4453" s="207">
        <f>Table3[[#This Row],[Kos (RM)]]</f>
        <v>0</v>
      </c>
      <c r="K4453" s="127">
        <f>VLOOKUP(I4453,LBA!AJ:AK,2,0)</f>
        <v>0</v>
      </c>
    </row>
    <row r="4454" spans="1:11" s="124" customFormat="1" ht="15">
      <c r="A4454" s="380"/>
      <c r="B4454" s="380"/>
      <c r="C4454" s="380"/>
      <c r="D4454" s="380"/>
      <c r="E4454" s="381"/>
      <c r="F4454" s="380"/>
      <c r="G4454" s="380"/>
      <c r="H4454" s="379"/>
      <c r="I4454" s="126">
        <f>Table3[[#This Row],[No. Siri Pen]]</f>
        <v>0</v>
      </c>
      <c r="J4454" s="207">
        <f>Table3[[#This Row],[Kos (RM)]]</f>
        <v>0</v>
      </c>
      <c r="K4454" s="127">
        <f>VLOOKUP(I4454,LBA!AJ:AK,2,0)</f>
        <v>0</v>
      </c>
    </row>
    <row r="4455" spans="1:11" s="124" customFormat="1" ht="15">
      <c r="A4455" s="380"/>
      <c r="B4455" s="380"/>
      <c r="C4455" s="380"/>
      <c r="D4455" s="380"/>
      <c r="E4455" s="381"/>
      <c r="F4455" s="380"/>
      <c r="G4455" s="380"/>
      <c r="H4455" s="379"/>
      <c r="I4455" s="126">
        <f>Table3[[#This Row],[No. Siri Pen]]</f>
        <v>0</v>
      </c>
      <c r="J4455" s="207">
        <f>Table3[[#This Row],[Kos (RM)]]</f>
        <v>0</v>
      </c>
      <c r="K4455" s="127">
        <f>VLOOKUP(I4455,LBA!AJ:AK,2,0)</f>
        <v>0</v>
      </c>
    </row>
    <row r="4456" spans="1:11" s="124" customFormat="1" ht="15">
      <c r="A4456" s="380"/>
      <c r="B4456" s="380"/>
      <c r="C4456" s="380"/>
      <c r="D4456" s="380"/>
      <c r="E4456" s="381"/>
      <c r="F4456" s="380"/>
      <c r="G4456" s="380"/>
      <c r="H4456" s="379"/>
      <c r="I4456" s="126">
        <f>Table3[[#This Row],[No. Siri Pen]]</f>
        <v>0</v>
      </c>
      <c r="J4456" s="207">
        <f>Table3[[#This Row],[Kos (RM)]]</f>
        <v>0</v>
      </c>
      <c r="K4456" s="127">
        <f>VLOOKUP(I4456,LBA!AJ:AK,2,0)</f>
        <v>0</v>
      </c>
    </row>
    <row r="4457" spans="1:11" s="124" customFormat="1" ht="15">
      <c r="A4457" s="380"/>
      <c r="B4457" s="380"/>
      <c r="C4457" s="380"/>
      <c r="D4457" s="380"/>
      <c r="E4457" s="381"/>
      <c r="F4457" s="380"/>
      <c r="G4457" s="380"/>
      <c r="H4457" s="379"/>
      <c r="I4457" s="126">
        <f>Table3[[#This Row],[No. Siri Pen]]</f>
        <v>0</v>
      </c>
      <c r="J4457" s="207">
        <f>Table3[[#This Row],[Kos (RM)]]</f>
        <v>0</v>
      </c>
      <c r="K4457" s="127">
        <f>VLOOKUP(I4457,LBA!AJ:AK,2,0)</f>
        <v>0</v>
      </c>
    </row>
    <row r="4458" spans="1:11" s="124" customFormat="1" ht="15">
      <c r="A4458" s="380"/>
      <c r="B4458" s="380"/>
      <c r="C4458" s="380"/>
      <c r="D4458" s="380"/>
      <c r="E4458" s="381"/>
      <c r="F4458" s="380"/>
      <c r="G4458" s="380"/>
      <c r="H4458" s="379"/>
      <c r="I4458" s="126">
        <f>Table3[[#This Row],[No. Siri Pen]]</f>
        <v>0</v>
      </c>
      <c r="J4458" s="207">
        <f>Table3[[#This Row],[Kos (RM)]]</f>
        <v>0</v>
      </c>
      <c r="K4458" s="127">
        <f>VLOOKUP(I4458,LBA!AJ:AK,2,0)</f>
        <v>0</v>
      </c>
    </row>
    <row r="4459" spans="1:11" s="124" customFormat="1" ht="15">
      <c r="A4459" s="380"/>
      <c r="B4459" s="380"/>
      <c r="C4459" s="380"/>
      <c r="D4459" s="380"/>
      <c r="E4459" s="381"/>
      <c r="F4459" s="380"/>
      <c r="G4459" s="380"/>
      <c r="H4459" s="379"/>
      <c r="I4459" s="126">
        <f>Table3[[#This Row],[No. Siri Pen]]</f>
        <v>0</v>
      </c>
      <c r="J4459" s="207">
        <f>Table3[[#This Row],[Kos (RM)]]</f>
        <v>0</v>
      </c>
      <c r="K4459" s="127">
        <f>VLOOKUP(I4459,LBA!AJ:AK,2,0)</f>
        <v>0</v>
      </c>
    </row>
    <row r="4460" spans="1:11" s="124" customFormat="1" ht="15">
      <c r="A4460" s="380"/>
      <c r="B4460" s="380"/>
      <c r="C4460" s="380"/>
      <c r="D4460" s="380"/>
      <c r="E4460" s="381"/>
      <c r="F4460" s="380"/>
      <c r="G4460" s="380"/>
      <c r="H4460" s="379"/>
      <c r="I4460" s="126">
        <f>Table3[[#This Row],[No. Siri Pen]]</f>
        <v>0</v>
      </c>
      <c r="J4460" s="207">
        <f>Table3[[#This Row],[Kos (RM)]]</f>
        <v>0</v>
      </c>
      <c r="K4460" s="127">
        <f>VLOOKUP(I4460,LBA!AJ:AK,2,0)</f>
        <v>0</v>
      </c>
    </row>
    <row r="4461" spans="1:11" s="124" customFormat="1" ht="15">
      <c r="A4461" s="380"/>
      <c r="B4461" s="380"/>
      <c r="C4461" s="380"/>
      <c r="D4461" s="380"/>
      <c r="E4461" s="381"/>
      <c r="F4461" s="380"/>
      <c r="G4461" s="380"/>
      <c r="H4461" s="379"/>
      <c r="I4461" s="126">
        <f>Table3[[#This Row],[No. Siri Pen]]</f>
        <v>0</v>
      </c>
      <c r="J4461" s="207">
        <f>Table3[[#This Row],[Kos (RM)]]</f>
        <v>0</v>
      </c>
      <c r="K4461" s="127">
        <f>VLOOKUP(I4461,LBA!AJ:AK,2,0)</f>
        <v>0</v>
      </c>
    </row>
    <row r="4462" spans="1:11" s="124" customFormat="1" ht="15">
      <c r="A4462" s="380"/>
      <c r="B4462" s="380"/>
      <c r="C4462" s="380"/>
      <c r="D4462" s="380"/>
      <c r="E4462" s="381"/>
      <c r="F4462" s="380"/>
      <c r="G4462" s="380"/>
      <c r="H4462" s="379"/>
      <c r="I4462" s="126">
        <f>Table3[[#This Row],[No. Siri Pen]]</f>
        <v>0</v>
      </c>
      <c r="J4462" s="207">
        <f>Table3[[#This Row],[Kos (RM)]]</f>
        <v>0</v>
      </c>
      <c r="K4462" s="127">
        <f>VLOOKUP(I4462,LBA!AJ:AK,2,0)</f>
        <v>0</v>
      </c>
    </row>
    <row r="4463" spans="1:11" s="124" customFormat="1" ht="15">
      <c r="A4463" s="380"/>
      <c r="B4463" s="380"/>
      <c r="C4463" s="380"/>
      <c r="D4463" s="380"/>
      <c r="E4463" s="381"/>
      <c r="F4463" s="380"/>
      <c r="G4463" s="380"/>
      <c r="H4463" s="379"/>
      <c r="I4463" s="126">
        <f>Table3[[#This Row],[No. Siri Pen]]</f>
        <v>0</v>
      </c>
      <c r="J4463" s="207">
        <f>Table3[[#This Row],[Kos (RM)]]</f>
        <v>0</v>
      </c>
      <c r="K4463" s="127">
        <f>VLOOKUP(I4463,LBA!AJ:AK,2,0)</f>
        <v>0</v>
      </c>
    </row>
    <row r="4464" spans="1:11" s="124" customFormat="1" ht="15">
      <c r="A4464" s="380"/>
      <c r="B4464" s="380"/>
      <c r="C4464" s="380"/>
      <c r="D4464" s="380"/>
      <c r="E4464" s="381"/>
      <c r="F4464" s="380"/>
      <c r="G4464" s="380"/>
      <c r="H4464" s="379"/>
      <c r="I4464" s="126">
        <f>Table3[[#This Row],[No. Siri Pen]]</f>
        <v>0</v>
      </c>
      <c r="J4464" s="207">
        <f>Table3[[#This Row],[Kos (RM)]]</f>
        <v>0</v>
      </c>
      <c r="K4464" s="127">
        <f>VLOOKUP(I4464,LBA!AJ:AK,2,0)</f>
        <v>0</v>
      </c>
    </row>
    <row r="4465" spans="1:11" s="124" customFormat="1" ht="15">
      <c r="A4465" s="380"/>
      <c r="B4465" s="380"/>
      <c r="C4465" s="380"/>
      <c r="D4465" s="380"/>
      <c r="E4465" s="381"/>
      <c r="F4465" s="380"/>
      <c r="G4465" s="380"/>
      <c r="H4465" s="379"/>
      <c r="I4465" s="126">
        <f>Table3[[#This Row],[No. Siri Pen]]</f>
        <v>0</v>
      </c>
      <c r="J4465" s="207">
        <f>Table3[[#This Row],[Kos (RM)]]</f>
        <v>0</v>
      </c>
      <c r="K4465" s="127">
        <f>VLOOKUP(I4465,LBA!AJ:AK,2,0)</f>
        <v>0</v>
      </c>
    </row>
    <row r="4466" spans="1:11" s="124" customFormat="1" ht="15">
      <c r="A4466" s="380"/>
      <c r="B4466" s="380"/>
      <c r="C4466" s="380"/>
      <c r="D4466" s="380"/>
      <c r="E4466" s="381"/>
      <c r="F4466" s="380"/>
      <c r="G4466" s="380"/>
      <c r="H4466" s="379"/>
      <c r="I4466" s="126">
        <f>Table3[[#This Row],[No. Siri Pen]]</f>
        <v>0</v>
      </c>
      <c r="J4466" s="207">
        <f>Table3[[#This Row],[Kos (RM)]]</f>
        <v>0</v>
      </c>
      <c r="K4466" s="127">
        <f>VLOOKUP(I4466,LBA!AJ:AK,2,0)</f>
        <v>0</v>
      </c>
    </row>
    <row r="4467" spans="1:11" s="124" customFormat="1" ht="15">
      <c r="A4467" s="380"/>
      <c r="B4467" s="380"/>
      <c r="C4467" s="380"/>
      <c r="D4467" s="380"/>
      <c r="E4467" s="381"/>
      <c r="F4467" s="380"/>
      <c r="G4467" s="380"/>
      <c r="H4467" s="379"/>
      <c r="I4467" s="126">
        <f>Table3[[#This Row],[No. Siri Pen]]</f>
        <v>0</v>
      </c>
      <c r="J4467" s="207">
        <f>Table3[[#This Row],[Kos (RM)]]</f>
        <v>0</v>
      </c>
      <c r="K4467" s="127">
        <f>VLOOKUP(I4467,LBA!AJ:AK,2,0)</f>
        <v>0</v>
      </c>
    </row>
    <row r="4468" spans="1:11" s="124" customFormat="1" ht="15">
      <c r="A4468" s="380"/>
      <c r="B4468" s="380"/>
      <c r="C4468" s="380"/>
      <c r="D4468" s="380"/>
      <c r="E4468" s="381"/>
      <c r="F4468" s="380"/>
      <c r="G4468" s="380"/>
      <c r="H4468" s="379"/>
      <c r="I4468" s="126">
        <f>Table3[[#This Row],[No. Siri Pen]]</f>
        <v>0</v>
      </c>
      <c r="J4468" s="207">
        <f>Table3[[#This Row],[Kos (RM)]]</f>
        <v>0</v>
      </c>
      <c r="K4468" s="127">
        <f>VLOOKUP(I4468,LBA!AJ:AK,2,0)</f>
        <v>0</v>
      </c>
    </row>
    <row r="4469" spans="1:11" s="124" customFormat="1" ht="15">
      <c r="A4469" s="380"/>
      <c r="B4469" s="380"/>
      <c r="C4469" s="380"/>
      <c r="D4469" s="380"/>
      <c r="E4469" s="381"/>
      <c r="F4469" s="380"/>
      <c r="G4469" s="380"/>
      <c r="H4469" s="379"/>
      <c r="I4469" s="126">
        <f>Table3[[#This Row],[No. Siri Pen]]</f>
        <v>0</v>
      </c>
      <c r="J4469" s="207">
        <f>Table3[[#This Row],[Kos (RM)]]</f>
        <v>0</v>
      </c>
      <c r="K4469" s="127">
        <f>VLOOKUP(I4469,LBA!AJ:AK,2,0)</f>
        <v>0</v>
      </c>
    </row>
    <row r="4470" spans="1:11" s="124" customFormat="1" ht="15">
      <c r="A4470" s="380"/>
      <c r="B4470" s="380"/>
      <c r="C4470" s="380"/>
      <c r="D4470" s="380"/>
      <c r="E4470" s="381"/>
      <c r="F4470" s="380"/>
      <c r="G4470" s="380"/>
      <c r="H4470" s="379"/>
      <c r="I4470" s="126">
        <f>Table3[[#This Row],[No. Siri Pen]]</f>
        <v>0</v>
      </c>
      <c r="J4470" s="207">
        <f>Table3[[#This Row],[Kos (RM)]]</f>
        <v>0</v>
      </c>
      <c r="K4470" s="127">
        <f>VLOOKUP(I4470,LBA!AJ:AK,2,0)</f>
        <v>0</v>
      </c>
    </row>
    <row r="4471" spans="1:11" s="124" customFormat="1" ht="15">
      <c r="A4471" s="380"/>
      <c r="B4471" s="380"/>
      <c r="C4471" s="380"/>
      <c r="D4471" s="380"/>
      <c r="E4471" s="381"/>
      <c r="F4471" s="380"/>
      <c r="G4471" s="380"/>
      <c r="H4471" s="379"/>
      <c r="I4471" s="126">
        <f>Table3[[#This Row],[No. Siri Pen]]</f>
        <v>0</v>
      </c>
      <c r="J4471" s="207">
        <f>Table3[[#This Row],[Kos (RM)]]</f>
        <v>0</v>
      </c>
      <c r="K4471" s="127">
        <f>VLOOKUP(I4471,LBA!AJ:AK,2,0)</f>
        <v>0</v>
      </c>
    </row>
    <row r="4472" spans="1:11" s="124" customFormat="1" ht="15">
      <c r="A4472" s="380"/>
      <c r="B4472" s="380"/>
      <c r="C4472" s="380"/>
      <c r="D4472" s="380"/>
      <c r="E4472" s="381"/>
      <c r="F4472" s="380"/>
      <c r="G4472" s="380"/>
      <c r="H4472" s="379"/>
      <c r="I4472" s="126">
        <f>Table3[[#This Row],[No. Siri Pen]]</f>
        <v>0</v>
      </c>
      <c r="J4472" s="207">
        <f>Table3[[#This Row],[Kos (RM)]]</f>
        <v>0</v>
      </c>
      <c r="K4472" s="127">
        <f>VLOOKUP(I4472,LBA!AJ:AK,2,0)</f>
        <v>0</v>
      </c>
    </row>
    <row r="4473" spans="1:11" s="124" customFormat="1" ht="15">
      <c r="A4473" s="380"/>
      <c r="B4473" s="380"/>
      <c r="C4473" s="380"/>
      <c r="D4473" s="380"/>
      <c r="E4473" s="381"/>
      <c r="F4473" s="380"/>
      <c r="G4473" s="380"/>
      <c r="H4473" s="379"/>
      <c r="I4473" s="126">
        <f>Table3[[#This Row],[No. Siri Pen]]</f>
        <v>0</v>
      </c>
      <c r="J4473" s="207">
        <f>Table3[[#This Row],[Kos (RM)]]</f>
        <v>0</v>
      </c>
      <c r="K4473" s="127">
        <f>VLOOKUP(I4473,LBA!AJ:AK,2,0)</f>
        <v>0</v>
      </c>
    </row>
    <row r="4474" spans="1:11" s="124" customFormat="1" ht="15">
      <c r="A4474" s="380"/>
      <c r="B4474" s="380"/>
      <c r="C4474" s="380"/>
      <c r="D4474" s="380"/>
      <c r="E4474" s="381"/>
      <c r="F4474" s="380"/>
      <c r="G4474" s="380"/>
      <c r="H4474" s="379"/>
      <c r="I4474" s="126">
        <f>Table3[[#This Row],[No. Siri Pen]]</f>
        <v>0</v>
      </c>
      <c r="J4474" s="207">
        <f>Table3[[#This Row],[Kos (RM)]]</f>
        <v>0</v>
      </c>
      <c r="K4474" s="127">
        <f>VLOOKUP(I4474,LBA!AJ:AK,2,0)</f>
        <v>0</v>
      </c>
    </row>
    <row r="4475" spans="1:11" s="124" customFormat="1" ht="15">
      <c r="A4475" s="380"/>
      <c r="B4475" s="380"/>
      <c r="C4475" s="380"/>
      <c r="D4475" s="380"/>
      <c r="E4475" s="381"/>
      <c r="F4475" s="380"/>
      <c r="G4475" s="380"/>
      <c r="H4475" s="379"/>
      <c r="I4475" s="126">
        <f>Table3[[#This Row],[No. Siri Pen]]</f>
        <v>0</v>
      </c>
      <c r="J4475" s="207">
        <f>Table3[[#This Row],[Kos (RM)]]</f>
        <v>0</v>
      </c>
      <c r="K4475" s="127">
        <f>VLOOKUP(I4475,LBA!AJ:AK,2,0)</f>
        <v>0</v>
      </c>
    </row>
    <row r="4476" spans="1:11" s="124" customFormat="1" ht="15">
      <c r="A4476" s="380"/>
      <c r="B4476" s="380"/>
      <c r="C4476" s="380"/>
      <c r="D4476" s="380"/>
      <c r="E4476" s="381"/>
      <c r="F4476" s="380"/>
      <c r="G4476" s="380"/>
      <c r="H4476" s="379"/>
      <c r="I4476" s="126">
        <f>Table3[[#This Row],[No. Siri Pen]]</f>
        <v>0</v>
      </c>
      <c r="J4476" s="207">
        <f>Table3[[#This Row],[Kos (RM)]]</f>
        <v>0</v>
      </c>
      <c r="K4476" s="127">
        <f>VLOOKUP(I4476,LBA!AJ:AK,2,0)</f>
        <v>0</v>
      </c>
    </row>
    <row r="4477" spans="1:11" s="124" customFormat="1" ht="15">
      <c r="A4477" s="380"/>
      <c r="B4477" s="380"/>
      <c r="C4477" s="380"/>
      <c r="D4477" s="380"/>
      <c r="E4477" s="381"/>
      <c r="F4477" s="380"/>
      <c r="G4477" s="380"/>
      <c r="H4477" s="379"/>
      <c r="I4477" s="126">
        <f>Table3[[#This Row],[No. Siri Pen]]</f>
        <v>0</v>
      </c>
      <c r="J4477" s="207">
        <f>Table3[[#This Row],[Kos (RM)]]</f>
        <v>0</v>
      </c>
      <c r="K4477" s="127">
        <f>VLOOKUP(I4477,LBA!AJ:AK,2,0)</f>
        <v>0</v>
      </c>
    </row>
    <row r="4478" spans="1:11" s="124" customFormat="1" ht="15">
      <c r="A4478" s="380"/>
      <c r="B4478" s="380"/>
      <c r="C4478" s="380"/>
      <c r="D4478" s="380"/>
      <c r="E4478" s="381"/>
      <c r="F4478" s="380"/>
      <c r="G4478" s="380"/>
      <c r="H4478" s="379"/>
      <c r="I4478" s="126">
        <f>Table3[[#This Row],[No. Siri Pen]]</f>
        <v>0</v>
      </c>
      <c r="J4478" s="207">
        <f>Table3[[#This Row],[Kos (RM)]]</f>
        <v>0</v>
      </c>
      <c r="K4478" s="127">
        <f>VLOOKUP(I4478,LBA!AJ:AK,2,0)</f>
        <v>0</v>
      </c>
    </row>
    <row r="4479" spans="1:11" s="124" customFormat="1" ht="15">
      <c r="A4479" s="380"/>
      <c r="B4479" s="380"/>
      <c r="C4479" s="380"/>
      <c r="D4479" s="380"/>
      <c r="E4479" s="381"/>
      <c r="F4479" s="380"/>
      <c r="G4479" s="380"/>
      <c r="H4479" s="379"/>
      <c r="I4479" s="126">
        <f>Table3[[#This Row],[No. Siri Pen]]</f>
        <v>0</v>
      </c>
      <c r="J4479" s="207">
        <f>Table3[[#This Row],[Kos (RM)]]</f>
        <v>0</v>
      </c>
      <c r="K4479" s="127">
        <f>VLOOKUP(I4479,LBA!AJ:AK,2,0)</f>
        <v>0</v>
      </c>
    </row>
    <row r="4480" spans="1:11" s="124" customFormat="1" ht="15">
      <c r="A4480" s="380"/>
      <c r="B4480" s="380"/>
      <c r="C4480" s="380"/>
      <c r="D4480" s="380"/>
      <c r="E4480" s="381"/>
      <c r="F4480" s="380"/>
      <c r="G4480" s="380"/>
      <c r="H4480" s="379"/>
      <c r="I4480" s="126">
        <f>Table3[[#This Row],[No. Siri Pen]]</f>
        <v>0</v>
      </c>
      <c r="J4480" s="207">
        <f>Table3[[#This Row],[Kos (RM)]]</f>
        <v>0</v>
      </c>
      <c r="K4480" s="127">
        <f>VLOOKUP(I4480,LBA!AJ:AK,2,0)</f>
        <v>0</v>
      </c>
    </row>
    <row r="4481" spans="1:11" s="124" customFormat="1" ht="15">
      <c r="A4481" s="380"/>
      <c r="B4481" s="380"/>
      <c r="C4481" s="380"/>
      <c r="D4481" s="380"/>
      <c r="E4481" s="381"/>
      <c r="F4481" s="380"/>
      <c r="G4481" s="380"/>
      <c r="H4481" s="379"/>
      <c r="I4481" s="126">
        <f>Table3[[#This Row],[No. Siri Pen]]</f>
        <v>0</v>
      </c>
      <c r="J4481" s="207">
        <f>Table3[[#This Row],[Kos (RM)]]</f>
        <v>0</v>
      </c>
      <c r="K4481" s="127">
        <f>VLOOKUP(I4481,LBA!AJ:AK,2,0)</f>
        <v>0</v>
      </c>
    </row>
    <row r="4482" spans="1:11" s="124" customFormat="1" ht="15">
      <c r="A4482" s="380"/>
      <c r="B4482" s="380"/>
      <c r="C4482" s="380"/>
      <c r="D4482" s="380"/>
      <c r="E4482" s="381"/>
      <c r="F4482" s="380"/>
      <c r="G4482" s="380"/>
      <c r="H4482" s="379"/>
      <c r="I4482" s="126">
        <f>Table3[[#This Row],[No. Siri Pen]]</f>
        <v>0</v>
      </c>
      <c r="J4482" s="207">
        <f>Table3[[#This Row],[Kos (RM)]]</f>
        <v>0</v>
      </c>
      <c r="K4482" s="127">
        <f>VLOOKUP(I4482,LBA!AJ:AK,2,0)</f>
        <v>0</v>
      </c>
    </row>
    <row r="4483" spans="1:11" s="124" customFormat="1" ht="15">
      <c r="A4483" s="380"/>
      <c r="B4483" s="380"/>
      <c r="C4483" s="380"/>
      <c r="D4483" s="380"/>
      <c r="E4483" s="381"/>
      <c r="F4483" s="380"/>
      <c r="G4483" s="380"/>
      <c r="H4483" s="379"/>
      <c r="I4483" s="126">
        <f>Table3[[#This Row],[No. Siri Pen]]</f>
        <v>0</v>
      </c>
      <c r="J4483" s="207">
        <f>Table3[[#This Row],[Kos (RM)]]</f>
        <v>0</v>
      </c>
      <c r="K4483" s="127">
        <f>VLOOKUP(I4483,LBA!AJ:AK,2,0)</f>
        <v>0</v>
      </c>
    </row>
    <row r="4484" spans="1:11" s="124" customFormat="1" ht="15">
      <c r="A4484" s="380"/>
      <c r="B4484" s="380"/>
      <c r="C4484" s="380"/>
      <c r="D4484" s="380"/>
      <c r="E4484" s="381"/>
      <c r="F4484" s="380"/>
      <c r="G4484" s="380"/>
      <c r="H4484" s="379"/>
      <c r="I4484" s="126">
        <f>Table3[[#This Row],[No. Siri Pen]]</f>
        <v>0</v>
      </c>
      <c r="J4484" s="207">
        <f>Table3[[#This Row],[Kos (RM)]]</f>
        <v>0</v>
      </c>
      <c r="K4484" s="127">
        <f>VLOOKUP(I4484,LBA!AJ:AK,2,0)</f>
        <v>0</v>
      </c>
    </row>
    <row r="4485" spans="1:11" s="124" customFormat="1" ht="15">
      <c r="A4485" s="380"/>
      <c r="B4485" s="380"/>
      <c r="C4485" s="380"/>
      <c r="D4485" s="380"/>
      <c r="E4485" s="381"/>
      <c r="F4485" s="380"/>
      <c r="G4485" s="380"/>
      <c r="H4485" s="379"/>
      <c r="I4485" s="126">
        <f>Table3[[#This Row],[No. Siri Pen]]</f>
        <v>0</v>
      </c>
      <c r="J4485" s="207">
        <f>Table3[[#This Row],[Kos (RM)]]</f>
        <v>0</v>
      </c>
      <c r="K4485" s="127">
        <f>VLOOKUP(I4485,LBA!AJ:AK,2,0)</f>
        <v>0</v>
      </c>
    </row>
    <row r="4486" spans="1:11" s="124" customFormat="1" ht="15">
      <c r="A4486" s="380"/>
      <c r="B4486" s="380"/>
      <c r="C4486" s="380"/>
      <c r="D4486" s="380"/>
      <c r="E4486" s="381"/>
      <c r="F4486" s="380"/>
      <c r="G4486" s="380"/>
      <c r="H4486" s="379"/>
      <c r="I4486" s="126">
        <f>Table3[[#This Row],[No. Siri Pen]]</f>
        <v>0</v>
      </c>
      <c r="J4486" s="207">
        <f>Table3[[#This Row],[Kos (RM)]]</f>
        <v>0</v>
      </c>
      <c r="K4486" s="127">
        <f>VLOOKUP(I4486,LBA!AJ:AK,2,0)</f>
        <v>0</v>
      </c>
    </row>
    <row r="4487" spans="1:11" s="124" customFormat="1" ht="15">
      <c r="A4487" s="380"/>
      <c r="B4487" s="380"/>
      <c r="C4487" s="380"/>
      <c r="D4487" s="380"/>
      <c r="E4487" s="381"/>
      <c r="F4487" s="380"/>
      <c r="G4487" s="380"/>
      <c r="H4487" s="379"/>
      <c r="I4487" s="126">
        <f>Table3[[#This Row],[No. Siri Pen]]</f>
        <v>0</v>
      </c>
      <c r="J4487" s="207">
        <f>Table3[[#This Row],[Kos (RM)]]</f>
        <v>0</v>
      </c>
      <c r="K4487" s="127">
        <f>VLOOKUP(I4487,LBA!AJ:AK,2,0)</f>
        <v>0</v>
      </c>
    </row>
    <row r="4488" spans="1:11" s="124" customFormat="1" ht="15">
      <c r="A4488" s="380"/>
      <c r="B4488" s="380"/>
      <c r="C4488" s="380"/>
      <c r="D4488" s="380"/>
      <c r="E4488" s="381"/>
      <c r="F4488" s="380"/>
      <c r="G4488" s="380"/>
      <c r="H4488" s="379"/>
      <c r="I4488" s="126">
        <f>Table3[[#This Row],[No. Siri Pen]]</f>
        <v>0</v>
      </c>
      <c r="J4488" s="207">
        <f>Table3[[#This Row],[Kos (RM)]]</f>
        <v>0</v>
      </c>
      <c r="K4488" s="127">
        <f>VLOOKUP(I4488,LBA!AJ:AK,2,0)</f>
        <v>0</v>
      </c>
    </row>
    <row r="4489" spans="1:11" s="124" customFormat="1" ht="15">
      <c r="A4489" s="380"/>
      <c r="B4489" s="380"/>
      <c r="C4489" s="380"/>
      <c r="D4489" s="380"/>
      <c r="E4489" s="381"/>
      <c r="F4489" s="380"/>
      <c r="G4489" s="380"/>
      <c r="H4489" s="379"/>
      <c r="I4489" s="126">
        <f>Table3[[#This Row],[No. Siri Pen]]</f>
        <v>0</v>
      </c>
      <c r="J4489" s="207">
        <f>Table3[[#This Row],[Kos (RM)]]</f>
        <v>0</v>
      </c>
      <c r="K4489" s="127">
        <f>VLOOKUP(I4489,LBA!AJ:AK,2,0)</f>
        <v>0</v>
      </c>
    </row>
    <row r="4490" spans="1:11" s="124" customFormat="1" ht="15">
      <c r="A4490" s="380"/>
      <c r="B4490" s="380"/>
      <c r="C4490" s="380"/>
      <c r="D4490" s="380"/>
      <c r="E4490" s="381"/>
      <c r="F4490" s="380"/>
      <c r="G4490" s="380"/>
      <c r="H4490" s="379"/>
      <c r="I4490" s="126">
        <f>Table3[[#This Row],[No. Siri Pen]]</f>
        <v>0</v>
      </c>
      <c r="J4490" s="207">
        <f>Table3[[#This Row],[Kos (RM)]]</f>
        <v>0</v>
      </c>
      <c r="K4490" s="127">
        <f>VLOOKUP(I4490,LBA!AJ:AK,2,0)</f>
        <v>0</v>
      </c>
    </row>
    <row r="4491" spans="1:11" s="124" customFormat="1" ht="15">
      <c r="A4491" s="380"/>
      <c r="B4491" s="380"/>
      <c r="C4491" s="380"/>
      <c r="D4491" s="380"/>
      <c r="E4491" s="381"/>
      <c r="F4491" s="380"/>
      <c r="G4491" s="380"/>
      <c r="H4491" s="379"/>
      <c r="I4491" s="126">
        <f>Table3[[#This Row],[No. Siri Pen]]</f>
        <v>0</v>
      </c>
      <c r="J4491" s="207">
        <f>Table3[[#This Row],[Kos (RM)]]</f>
        <v>0</v>
      </c>
      <c r="K4491" s="127">
        <f>VLOOKUP(I4491,LBA!AJ:AK,2,0)</f>
        <v>0</v>
      </c>
    </row>
    <row r="4492" spans="1:11" s="124" customFormat="1" ht="15">
      <c r="A4492" s="380"/>
      <c r="B4492" s="380"/>
      <c r="C4492" s="380"/>
      <c r="D4492" s="380"/>
      <c r="E4492" s="381"/>
      <c r="F4492" s="380"/>
      <c r="G4492" s="380"/>
      <c r="H4492" s="379"/>
      <c r="I4492" s="126">
        <f>Table3[[#This Row],[No. Siri Pen]]</f>
        <v>0</v>
      </c>
      <c r="J4492" s="207">
        <f>Table3[[#This Row],[Kos (RM)]]</f>
        <v>0</v>
      </c>
      <c r="K4492" s="127">
        <f>VLOOKUP(I4492,LBA!AJ:AK,2,0)</f>
        <v>0</v>
      </c>
    </row>
    <row r="4493" spans="1:11" s="124" customFormat="1" ht="15">
      <c r="A4493" s="380"/>
      <c r="B4493" s="380"/>
      <c r="C4493" s="380"/>
      <c r="D4493" s="380"/>
      <c r="E4493" s="381"/>
      <c r="F4493" s="380"/>
      <c r="G4493" s="380"/>
      <c r="H4493" s="379"/>
      <c r="I4493" s="126">
        <f>Table3[[#This Row],[No. Siri Pen]]</f>
        <v>0</v>
      </c>
      <c r="J4493" s="207">
        <f>Table3[[#This Row],[Kos (RM)]]</f>
        <v>0</v>
      </c>
      <c r="K4493" s="127">
        <f>VLOOKUP(I4493,LBA!AJ:AK,2,0)</f>
        <v>0</v>
      </c>
    </row>
    <row r="4494" spans="1:11" s="124" customFormat="1" ht="15">
      <c r="A4494" s="380"/>
      <c r="B4494" s="380"/>
      <c r="C4494" s="380"/>
      <c r="D4494" s="380"/>
      <c r="E4494" s="381"/>
      <c r="F4494" s="380"/>
      <c r="G4494" s="380"/>
      <c r="H4494" s="379"/>
      <c r="I4494" s="126">
        <f>Table3[[#This Row],[No. Siri Pen]]</f>
        <v>0</v>
      </c>
      <c r="J4494" s="207">
        <f>Table3[[#This Row],[Kos (RM)]]</f>
        <v>0</v>
      </c>
      <c r="K4494" s="127">
        <f>VLOOKUP(I4494,LBA!AJ:AK,2,0)</f>
        <v>0</v>
      </c>
    </row>
    <row r="4495" spans="1:11" s="124" customFormat="1" ht="15">
      <c r="A4495" s="380"/>
      <c r="B4495" s="380"/>
      <c r="C4495" s="380"/>
      <c r="D4495" s="380"/>
      <c r="E4495" s="381"/>
      <c r="F4495" s="380"/>
      <c r="G4495" s="380"/>
      <c r="H4495" s="379"/>
      <c r="I4495" s="126">
        <f>Table3[[#This Row],[No. Siri Pen]]</f>
        <v>0</v>
      </c>
      <c r="J4495" s="207">
        <f>Table3[[#This Row],[Kos (RM)]]</f>
        <v>0</v>
      </c>
      <c r="K4495" s="127">
        <f>VLOOKUP(I4495,LBA!AJ:AK,2,0)</f>
        <v>0</v>
      </c>
    </row>
    <row r="4496" spans="1:11" s="124" customFormat="1" ht="15">
      <c r="A4496" s="380"/>
      <c r="B4496" s="380"/>
      <c r="C4496" s="380"/>
      <c r="D4496" s="380"/>
      <c r="E4496" s="381"/>
      <c r="F4496" s="380"/>
      <c r="G4496" s="380"/>
      <c r="H4496" s="379"/>
      <c r="I4496" s="126">
        <f>Table3[[#This Row],[No. Siri Pen]]</f>
        <v>0</v>
      </c>
      <c r="J4496" s="207">
        <f>Table3[[#This Row],[Kos (RM)]]</f>
        <v>0</v>
      </c>
      <c r="K4496" s="127">
        <f>VLOOKUP(I4496,LBA!AJ:AK,2,0)</f>
        <v>0</v>
      </c>
    </row>
    <row r="4497" spans="1:11" s="124" customFormat="1" ht="15">
      <c r="A4497" s="380"/>
      <c r="B4497" s="380"/>
      <c r="C4497" s="380"/>
      <c r="D4497" s="380"/>
      <c r="E4497" s="381"/>
      <c r="F4497" s="380"/>
      <c r="G4497" s="380"/>
      <c r="H4497" s="379"/>
      <c r="I4497" s="126">
        <f>Table3[[#This Row],[No. Siri Pen]]</f>
        <v>0</v>
      </c>
      <c r="J4497" s="207">
        <f>Table3[[#This Row],[Kos (RM)]]</f>
        <v>0</v>
      </c>
      <c r="K4497" s="127">
        <f>VLOOKUP(I4497,LBA!AJ:AK,2,0)</f>
        <v>0</v>
      </c>
    </row>
    <row r="4498" spans="1:11" s="124" customFormat="1" ht="15">
      <c r="A4498" s="380"/>
      <c r="B4498" s="380"/>
      <c r="C4498" s="380"/>
      <c r="D4498" s="380"/>
      <c r="E4498" s="381"/>
      <c r="F4498" s="380"/>
      <c r="G4498" s="380"/>
      <c r="H4498" s="379"/>
      <c r="I4498" s="126">
        <f>Table3[[#This Row],[No. Siri Pen]]</f>
        <v>0</v>
      </c>
      <c r="J4498" s="207">
        <f>Table3[[#This Row],[Kos (RM)]]</f>
        <v>0</v>
      </c>
      <c r="K4498" s="127">
        <f>VLOOKUP(I4498,LBA!AJ:AK,2,0)</f>
        <v>0</v>
      </c>
    </row>
    <row r="4499" spans="1:11" s="124" customFormat="1" ht="15">
      <c r="A4499" s="380"/>
      <c r="B4499" s="380"/>
      <c r="C4499" s="380"/>
      <c r="D4499" s="380"/>
      <c r="E4499" s="381"/>
      <c r="F4499" s="380"/>
      <c r="G4499" s="380"/>
      <c r="H4499" s="379"/>
      <c r="I4499" s="126">
        <f>Table3[[#This Row],[No. Siri Pen]]</f>
        <v>0</v>
      </c>
      <c r="J4499" s="207">
        <f>Table3[[#This Row],[Kos (RM)]]</f>
        <v>0</v>
      </c>
      <c r="K4499" s="127">
        <f>VLOOKUP(I4499,LBA!AJ:AK,2,0)</f>
        <v>0</v>
      </c>
    </row>
    <row r="4500" spans="1:11" s="124" customFormat="1" ht="15">
      <c r="A4500" s="380"/>
      <c r="B4500" s="380"/>
      <c r="C4500" s="380"/>
      <c r="D4500" s="380"/>
      <c r="E4500" s="381"/>
      <c r="F4500" s="380"/>
      <c r="G4500" s="380"/>
      <c r="H4500" s="379"/>
      <c r="I4500" s="126">
        <f>Table3[[#This Row],[No. Siri Pen]]</f>
        <v>0</v>
      </c>
      <c r="J4500" s="207">
        <f>Table3[[#This Row],[Kos (RM)]]</f>
        <v>0</v>
      </c>
      <c r="K4500" s="127">
        <f>VLOOKUP(I4500,LBA!AJ:AK,2,0)</f>
        <v>0</v>
      </c>
    </row>
    <row r="4501" spans="1:11" s="124" customFormat="1" ht="15">
      <c r="A4501" s="380"/>
      <c r="B4501" s="380"/>
      <c r="C4501" s="380"/>
      <c r="D4501" s="380"/>
      <c r="E4501" s="381"/>
      <c r="F4501" s="380"/>
      <c r="G4501" s="380"/>
      <c r="H4501" s="379"/>
      <c r="I4501" s="126">
        <f>Table3[[#This Row],[No. Siri Pen]]</f>
        <v>0</v>
      </c>
      <c r="J4501" s="207">
        <f>Table3[[#This Row],[Kos (RM)]]</f>
        <v>0</v>
      </c>
      <c r="K4501" s="127">
        <f>VLOOKUP(I4501,LBA!AJ:AK,2,0)</f>
        <v>0</v>
      </c>
    </row>
    <row r="4502" spans="1:11" s="124" customFormat="1" ht="15">
      <c r="A4502" s="380"/>
      <c r="B4502" s="380"/>
      <c r="C4502" s="380"/>
      <c r="D4502" s="380"/>
      <c r="E4502" s="381"/>
      <c r="F4502" s="380"/>
      <c r="G4502" s="380"/>
      <c r="H4502" s="379"/>
      <c r="I4502" s="126">
        <f>Table3[[#This Row],[No. Siri Pen]]</f>
        <v>0</v>
      </c>
      <c r="J4502" s="207">
        <f>Table3[[#This Row],[Kos (RM)]]</f>
        <v>0</v>
      </c>
      <c r="K4502" s="127">
        <f>VLOOKUP(I4502,LBA!AJ:AK,2,0)</f>
        <v>0</v>
      </c>
    </row>
    <row r="4503" spans="1:11" s="124" customFormat="1" ht="15">
      <c r="A4503" s="380"/>
      <c r="B4503" s="380"/>
      <c r="C4503" s="380"/>
      <c r="D4503" s="380"/>
      <c r="E4503" s="381"/>
      <c r="F4503" s="380"/>
      <c r="G4503" s="380"/>
      <c r="H4503" s="379"/>
      <c r="I4503" s="126">
        <f>Table3[[#This Row],[No. Siri Pen]]</f>
        <v>0</v>
      </c>
      <c r="J4503" s="207">
        <f>Table3[[#This Row],[Kos (RM)]]</f>
        <v>0</v>
      </c>
      <c r="K4503" s="127">
        <f>VLOOKUP(I4503,LBA!AJ:AK,2,0)</f>
        <v>0</v>
      </c>
    </row>
    <row r="4504" spans="1:11" s="124" customFormat="1" ht="15">
      <c r="A4504" s="380"/>
      <c r="B4504" s="380"/>
      <c r="C4504" s="380"/>
      <c r="D4504" s="380"/>
      <c r="E4504" s="381"/>
      <c r="F4504" s="380"/>
      <c r="G4504" s="380"/>
      <c r="H4504" s="379"/>
      <c r="I4504" s="126">
        <f>Table3[[#This Row],[No. Siri Pen]]</f>
        <v>0</v>
      </c>
      <c r="J4504" s="207">
        <f>Table3[[#This Row],[Kos (RM)]]</f>
        <v>0</v>
      </c>
      <c r="K4504" s="127">
        <f>VLOOKUP(I4504,LBA!AJ:AK,2,0)</f>
        <v>0</v>
      </c>
    </row>
    <row r="4505" spans="1:11" s="124" customFormat="1" ht="15">
      <c r="A4505" s="380"/>
      <c r="B4505" s="380"/>
      <c r="C4505" s="380"/>
      <c r="D4505" s="380"/>
      <c r="E4505" s="381"/>
      <c r="F4505" s="380"/>
      <c r="G4505" s="380"/>
      <c r="H4505" s="379"/>
      <c r="I4505" s="126">
        <f>Table3[[#This Row],[No. Siri Pen]]</f>
        <v>0</v>
      </c>
      <c r="J4505" s="207">
        <f>Table3[[#This Row],[Kos (RM)]]</f>
        <v>0</v>
      </c>
      <c r="K4505" s="127">
        <f>VLOOKUP(I4505,LBA!AJ:AK,2,0)</f>
        <v>0</v>
      </c>
    </row>
    <row r="4506" spans="1:11" s="124" customFormat="1" ht="15">
      <c r="A4506" s="380"/>
      <c r="B4506" s="380"/>
      <c r="C4506" s="380"/>
      <c r="D4506" s="380"/>
      <c r="E4506" s="381"/>
      <c r="F4506" s="380"/>
      <c r="G4506" s="380"/>
      <c r="H4506" s="379"/>
      <c r="I4506" s="126">
        <f>Table3[[#This Row],[No. Siri Pen]]</f>
        <v>0</v>
      </c>
      <c r="J4506" s="207">
        <f>Table3[[#This Row],[Kos (RM)]]</f>
        <v>0</v>
      </c>
      <c r="K4506" s="127">
        <f>VLOOKUP(I4506,LBA!AJ:AK,2,0)</f>
        <v>0</v>
      </c>
    </row>
    <row r="4507" spans="1:11" s="124" customFormat="1" ht="15">
      <c r="A4507" s="380"/>
      <c r="B4507" s="380"/>
      <c r="C4507" s="380"/>
      <c r="D4507" s="380"/>
      <c r="E4507" s="381"/>
      <c r="F4507" s="380"/>
      <c r="G4507" s="380"/>
      <c r="H4507" s="379"/>
      <c r="I4507" s="126">
        <f>Table3[[#This Row],[No. Siri Pen]]</f>
        <v>0</v>
      </c>
      <c r="J4507" s="207">
        <f>Table3[[#This Row],[Kos (RM)]]</f>
        <v>0</v>
      </c>
      <c r="K4507" s="127">
        <f>VLOOKUP(I4507,LBA!AJ:AK,2,0)</f>
        <v>0</v>
      </c>
    </row>
    <row r="4508" spans="1:11" s="124" customFormat="1" ht="15">
      <c r="A4508" s="380"/>
      <c r="B4508" s="380"/>
      <c r="C4508" s="380"/>
      <c r="D4508" s="380"/>
      <c r="E4508" s="381"/>
      <c r="F4508" s="380"/>
      <c r="G4508" s="380"/>
      <c r="H4508" s="379"/>
      <c r="I4508" s="126">
        <f>Table3[[#This Row],[No. Siri Pen]]</f>
        <v>0</v>
      </c>
      <c r="J4508" s="207">
        <f>Table3[[#This Row],[Kos (RM)]]</f>
        <v>0</v>
      </c>
      <c r="K4508" s="127">
        <f>VLOOKUP(I4508,LBA!AJ:AK,2,0)</f>
        <v>0</v>
      </c>
    </row>
    <row r="4509" spans="1:11" s="124" customFormat="1" ht="15">
      <c r="A4509" s="380"/>
      <c r="B4509" s="380"/>
      <c r="C4509" s="380"/>
      <c r="D4509" s="380"/>
      <c r="E4509" s="381"/>
      <c r="F4509" s="380"/>
      <c r="G4509" s="380"/>
      <c r="H4509" s="379"/>
      <c r="I4509" s="126">
        <f>Table3[[#This Row],[No. Siri Pen]]</f>
        <v>0</v>
      </c>
      <c r="J4509" s="207">
        <f>Table3[[#This Row],[Kos (RM)]]</f>
        <v>0</v>
      </c>
      <c r="K4509" s="127">
        <f>VLOOKUP(I4509,LBA!AJ:AK,2,0)</f>
        <v>0</v>
      </c>
    </row>
    <row r="4510" spans="1:11" s="124" customFormat="1" ht="15">
      <c r="A4510" s="380"/>
      <c r="B4510" s="380"/>
      <c r="C4510" s="380"/>
      <c r="D4510" s="380"/>
      <c r="E4510" s="381"/>
      <c r="F4510" s="380"/>
      <c r="G4510" s="380"/>
      <c r="H4510" s="379"/>
      <c r="I4510" s="126">
        <f>Table3[[#This Row],[No. Siri Pen]]</f>
        <v>0</v>
      </c>
      <c r="J4510" s="207">
        <f>Table3[[#This Row],[Kos (RM)]]</f>
        <v>0</v>
      </c>
      <c r="K4510" s="127">
        <f>VLOOKUP(I4510,LBA!AJ:AK,2,0)</f>
        <v>0</v>
      </c>
    </row>
    <row r="4511" spans="1:11" s="124" customFormat="1" ht="15">
      <c r="A4511" s="380"/>
      <c r="B4511" s="380"/>
      <c r="C4511" s="380"/>
      <c r="D4511" s="380"/>
      <c r="E4511" s="381"/>
      <c r="F4511" s="380"/>
      <c r="G4511" s="380"/>
      <c r="H4511" s="379"/>
      <c r="I4511" s="126">
        <f>Table3[[#This Row],[No. Siri Pen]]</f>
        <v>0</v>
      </c>
      <c r="J4511" s="207">
        <f>Table3[[#This Row],[Kos (RM)]]</f>
        <v>0</v>
      </c>
      <c r="K4511" s="127">
        <f>VLOOKUP(I4511,LBA!AJ:AK,2,0)</f>
        <v>0</v>
      </c>
    </row>
    <row r="4512" spans="1:11" s="124" customFormat="1" ht="15">
      <c r="A4512" s="380"/>
      <c r="B4512" s="380"/>
      <c r="C4512" s="380"/>
      <c r="D4512" s="380"/>
      <c r="E4512" s="381"/>
      <c r="F4512" s="380"/>
      <c r="G4512" s="380"/>
      <c r="H4512" s="379"/>
      <c r="I4512" s="126">
        <f>Table3[[#This Row],[No. Siri Pen]]</f>
        <v>0</v>
      </c>
      <c r="J4512" s="207">
        <f>Table3[[#This Row],[Kos (RM)]]</f>
        <v>0</v>
      </c>
      <c r="K4512" s="127">
        <f>VLOOKUP(I4512,LBA!AJ:AK,2,0)</f>
        <v>0</v>
      </c>
    </row>
    <row r="4513" spans="1:11" s="124" customFormat="1" ht="15">
      <c r="A4513" s="380"/>
      <c r="B4513" s="380"/>
      <c r="C4513" s="380"/>
      <c r="D4513" s="380"/>
      <c r="E4513" s="381"/>
      <c r="F4513" s="380"/>
      <c r="G4513" s="380"/>
      <c r="H4513" s="379"/>
      <c r="I4513" s="126">
        <f>Table3[[#This Row],[No. Siri Pen]]</f>
        <v>0</v>
      </c>
      <c r="J4513" s="207">
        <f>Table3[[#This Row],[Kos (RM)]]</f>
        <v>0</v>
      </c>
      <c r="K4513" s="127">
        <f>VLOOKUP(I4513,LBA!AJ:AK,2,0)</f>
        <v>0</v>
      </c>
    </row>
    <row r="4514" spans="1:11" s="124" customFormat="1" ht="15">
      <c r="A4514" s="380"/>
      <c r="B4514" s="380"/>
      <c r="C4514" s="380"/>
      <c r="D4514" s="380"/>
      <c r="E4514" s="381"/>
      <c r="F4514" s="380"/>
      <c r="G4514" s="380"/>
      <c r="H4514" s="379"/>
      <c r="I4514" s="126">
        <f>Table3[[#This Row],[No. Siri Pen]]</f>
        <v>0</v>
      </c>
      <c r="J4514" s="207">
        <f>Table3[[#This Row],[Kos (RM)]]</f>
        <v>0</v>
      </c>
      <c r="K4514" s="127">
        <f>VLOOKUP(I4514,LBA!AJ:AK,2,0)</f>
        <v>0</v>
      </c>
    </row>
    <row r="4515" spans="1:11" s="124" customFormat="1" ht="15">
      <c r="A4515" s="380"/>
      <c r="B4515" s="380"/>
      <c r="C4515" s="380"/>
      <c r="D4515" s="380"/>
      <c r="E4515" s="381"/>
      <c r="F4515" s="380"/>
      <c r="G4515" s="380"/>
      <c r="H4515" s="379"/>
      <c r="I4515" s="126">
        <f>Table3[[#This Row],[No. Siri Pen]]</f>
        <v>0</v>
      </c>
      <c r="J4515" s="207">
        <f>Table3[[#This Row],[Kos (RM)]]</f>
        <v>0</v>
      </c>
      <c r="K4515" s="127">
        <f>VLOOKUP(I4515,LBA!AJ:AK,2,0)</f>
        <v>0</v>
      </c>
    </row>
    <row r="4516" spans="1:11" s="124" customFormat="1" ht="15">
      <c r="A4516" s="380"/>
      <c r="B4516" s="380"/>
      <c r="C4516" s="380"/>
      <c r="D4516" s="380"/>
      <c r="E4516" s="381"/>
      <c r="F4516" s="380"/>
      <c r="G4516" s="380"/>
      <c r="H4516" s="379"/>
      <c r="I4516" s="126">
        <f>Table3[[#This Row],[No. Siri Pen]]</f>
        <v>0</v>
      </c>
      <c r="J4516" s="207">
        <f>Table3[[#This Row],[Kos (RM)]]</f>
        <v>0</v>
      </c>
      <c r="K4516" s="127">
        <f>VLOOKUP(I4516,LBA!AJ:AK,2,0)</f>
        <v>0</v>
      </c>
    </row>
    <row r="4517" spans="1:11" s="124" customFormat="1" ht="15">
      <c r="A4517" s="380"/>
      <c r="B4517" s="380"/>
      <c r="C4517" s="380"/>
      <c r="D4517" s="380"/>
      <c r="E4517" s="381"/>
      <c r="F4517" s="380"/>
      <c r="G4517" s="380"/>
      <c r="H4517" s="379"/>
      <c r="I4517" s="126">
        <f>Table3[[#This Row],[No. Siri Pen]]</f>
        <v>0</v>
      </c>
      <c r="J4517" s="207">
        <f>Table3[[#This Row],[Kos (RM)]]</f>
        <v>0</v>
      </c>
      <c r="K4517" s="127">
        <f>VLOOKUP(I4517,LBA!AJ:AK,2,0)</f>
        <v>0</v>
      </c>
    </row>
    <row r="4518" spans="1:11" s="124" customFormat="1" ht="15">
      <c r="A4518" s="380"/>
      <c r="B4518" s="380"/>
      <c r="C4518" s="380"/>
      <c r="D4518" s="380"/>
      <c r="E4518" s="381"/>
      <c r="F4518" s="380"/>
      <c r="G4518" s="380"/>
      <c r="H4518" s="379"/>
      <c r="I4518" s="126">
        <f>Table3[[#This Row],[No. Siri Pen]]</f>
        <v>0</v>
      </c>
      <c r="J4518" s="207">
        <f>Table3[[#This Row],[Kos (RM)]]</f>
        <v>0</v>
      </c>
      <c r="K4518" s="127">
        <f>VLOOKUP(I4518,LBA!AJ:AK,2,0)</f>
        <v>0</v>
      </c>
    </row>
    <row r="4519" spans="1:11" s="124" customFormat="1" ht="15">
      <c r="A4519" s="380"/>
      <c r="B4519" s="380"/>
      <c r="C4519" s="380"/>
      <c r="D4519" s="380"/>
      <c r="E4519" s="381"/>
      <c r="F4519" s="380"/>
      <c r="G4519" s="380"/>
      <c r="H4519" s="379"/>
      <c r="I4519" s="126">
        <f>Table3[[#This Row],[No. Siri Pen]]</f>
        <v>0</v>
      </c>
      <c r="J4519" s="207">
        <f>Table3[[#This Row],[Kos (RM)]]</f>
        <v>0</v>
      </c>
      <c r="K4519" s="127">
        <f>VLOOKUP(I4519,LBA!AJ:AK,2,0)</f>
        <v>0</v>
      </c>
    </row>
    <row r="4520" spans="1:11" s="124" customFormat="1" ht="15">
      <c r="A4520" s="380"/>
      <c r="B4520" s="380"/>
      <c r="C4520" s="380"/>
      <c r="D4520" s="380"/>
      <c r="E4520" s="381"/>
      <c r="F4520" s="380"/>
      <c r="G4520" s="380"/>
      <c r="H4520" s="379"/>
      <c r="I4520" s="126">
        <f>Table3[[#This Row],[No. Siri Pen]]</f>
        <v>0</v>
      </c>
      <c r="J4520" s="207">
        <f>Table3[[#This Row],[Kos (RM)]]</f>
        <v>0</v>
      </c>
      <c r="K4520" s="127">
        <f>VLOOKUP(I4520,LBA!AJ:AK,2,0)</f>
        <v>0</v>
      </c>
    </row>
    <row r="4521" spans="1:11" s="124" customFormat="1" ht="15">
      <c r="A4521" s="380"/>
      <c r="B4521" s="380"/>
      <c r="C4521" s="380"/>
      <c r="D4521" s="380"/>
      <c r="E4521" s="381"/>
      <c r="F4521" s="380"/>
      <c r="G4521" s="380"/>
      <c r="H4521" s="379"/>
      <c r="I4521" s="126">
        <f>Table3[[#This Row],[No. Siri Pen]]</f>
        <v>0</v>
      </c>
      <c r="J4521" s="207">
        <f>Table3[[#This Row],[Kos (RM)]]</f>
        <v>0</v>
      </c>
      <c r="K4521" s="127">
        <f>VLOOKUP(I4521,LBA!AJ:AK,2,0)</f>
        <v>0</v>
      </c>
    </row>
    <row r="4522" spans="1:11" s="124" customFormat="1" ht="15">
      <c r="A4522" s="380"/>
      <c r="B4522" s="380"/>
      <c r="C4522" s="380"/>
      <c r="D4522" s="380"/>
      <c r="E4522" s="381"/>
      <c r="F4522" s="380"/>
      <c r="G4522" s="380"/>
      <c r="H4522" s="379"/>
      <c r="I4522" s="126">
        <f>Table3[[#This Row],[No. Siri Pen]]</f>
        <v>0</v>
      </c>
      <c r="J4522" s="207">
        <f>Table3[[#This Row],[Kos (RM)]]</f>
        <v>0</v>
      </c>
      <c r="K4522" s="127">
        <f>VLOOKUP(I4522,LBA!AJ:AK,2,0)</f>
        <v>0</v>
      </c>
    </row>
    <row r="4523" spans="1:11" s="124" customFormat="1" ht="15">
      <c r="A4523" s="380"/>
      <c r="B4523" s="380"/>
      <c r="C4523" s="380"/>
      <c r="D4523" s="380"/>
      <c r="E4523" s="381"/>
      <c r="F4523" s="380"/>
      <c r="G4523" s="380"/>
      <c r="H4523" s="379"/>
      <c r="I4523" s="126">
        <f>Table3[[#This Row],[No. Siri Pen]]</f>
        <v>0</v>
      </c>
      <c r="J4523" s="207">
        <f>Table3[[#This Row],[Kos (RM)]]</f>
        <v>0</v>
      </c>
      <c r="K4523" s="127">
        <f>VLOOKUP(I4523,LBA!AJ:AK,2,0)</f>
        <v>0</v>
      </c>
    </row>
    <row r="4524" spans="1:11" s="124" customFormat="1" ht="15">
      <c r="A4524" s="380"/>
      <c r="B4524" s="380"/>
      <c r="C4524" s="380"/>
      <c r="D4524" s="380"/>
      <c r="E4524" s="381"/>
      <c r="F4524" s="380"/>
      <c r="G4524" s="380"/>
      <c r="H4524" s="379"/>
      <c r="I4524" s="126">
        <f>Table3[[#This Row],[No. Siri Pen]]</f>
        <v>0</v>
      </c>
      <c r="J4524" s="207">
        <f>Table3[[#This Row],[Kos (RM)]]</f>
        <v>0</v>
      </c>
      <c r="K4524" s="127">
        <f>VLOOKUP(I4524,LBA!AJ:AK,2,0)</f>
        <v>0</v>
      </c>
    </row>
    <row r="4525" spans="1:11" s="124" customFormat="1" ht="15">
      <c r="A4525" s="380"/>
      <c r="B4525" s="380"/>
      <c r="C4525" s="380"/>
      <c r="D4525" s="380"/>
      <c r="E4525" s="381"/>
      <c r="F4525" s="380"/>
      <c r="G4525" s="380"/>
      <c r="H4525" s="379"/>
      <c r="I4525" s="126">
        <f>Table3[[#This Row],[No. Siri Pen]]</f>
        <v>0</v>
      </c>
      <c r="J4525" s="207">
        <f>Table3[[#This Row],[Kos (RM)]]</f>
        <v>0</v>
      </c>
      <c r="K4525" s="127">
        <f>VLOOKUP(I4525,LBA!AJ:AK,2,0)</f>
        <v>0</v>
      </c>
    </row>
    <row r="4526" spans="1:11" s="124" customFormat="1" ht="15">
      <c r="A4526" s="380"/>
      <c r="B4526" s="380"/>
      <c r="C4526" s="380"/>
      <c r="D4526" s="380"/>
      <c r="E4526" s="381"/>
      <c r="F4526" s="380"/>
      <c r="G4526" s="380"/>
      <c r="H4526" s="379"/>
      <c r="I4526" s="126">
        <f>Table3[[#This Row],[No. Siri Pen]]</f>
        <v>0</v>
      </c>
      <c r="J4526" s="207">
        <f>Table3[[#This Row],[Kos (RM)]]</f>
        <v>0</v>
      </c>
      <c r="K4526" s="127">
        <f>VLOOKUP(I4526,LBA!AJ:AK,2,0)</f>
        <v>0</v>
      </c>
    </row>
    <row r="4527" spans="1:11" s="124" customFormat="1" ht="15">
      <c r="A4527" s="380"/>
      <c r="B4527" s="380"/>
      <c r="C4527" s="380"/>
      <c r="D4527" s="380"/>
      <c r="E4527" s="381"/>
      <c r="F4527" s="380"/>
      <c r="G4527" s="380"/>
      <c r="H4527" s="379"/>
      <c r="I4527" s="126">
        <f>Table3[[#This Row],[No. Siri Pen]]</f>
        <v>0</v>
      </c>
      <c r="J4527" s="207">
        <f>Table3[[#This Row],[Kos (RM)]]</f>
        <v>0</v>
      </c>
      <c r="K4527" s="127">
        <f>VLOOKUP(I4527,LBA!AJ:AK,2,0)</f>
        <v>0</v>
      </c>
    </row>
    <row r="4528" spans="1:11" s="124" customFormat="1" ht="15">
      <c r="A4528" s="380"/>
      <c r="B4528" s="380"/>
      <c r="C4528" s="380"/>
      <c r="D4528" s="380"/>
      <c r="E4528" s="381"/>
      <c r="F4528" s="380"/>
      <c r="G4528" s="380"/>
      <c r="H4528" s="379"/>
      <c r="I4528" s="126">
        <f>Table3[[#This Row],[No. Siri Pen]]</f>
        <v>0</v>
      </c>
      <c r="J4528" s="207">
        <f>Table3[[#This Row],[Kos (RM)]]</f>
        <v>0</v>
      </c>
      <c r="K4528" s="127">
        <f>VLOOKUP(I4528,LBA!AJ:AK,2,0)</f>
        <v>0</v>
      </c>
    </row>
    <row r="4529" spans="1:11" s="124" customFormat="1" ht="15">
      <c r="A4529" s="380"/>
      <c r="B4529" s="380"/>
      <c r="C4529" s="380"/>
      <c r="D4529" s="380"/>
      <c r="E4529" s="381"/>
      <c r="F4529" s="380"/>
      <c r="G4529" s="380"/>
      <c r="H4529" s="379"/>
      <c r="I4529" s="126">
        <f>Table3[[#This Row],[No. Siri Pen]]</f>
        <v>0</v>
      </c>
      <c r="J4529" s="207">
        <f>Table3[[#This Row],[Kos (RM)]]</f>
        <v>0</v>
      </c>
      <c r="K4529" s="127">
        <f>VLOOKUP(I4529,LBA!AJ:AK,2,0)</f>
        <v>0</v>
      </c>
    </row>
    <row r="4530" spans="1:11" s="124" customFormat="1" ht="15">
      <c r="A4530" s="380"/>
      <c r="B4530" s="380"/>
      <c r="C4530" s="380"/>
      <c r="D4530" s="380"/>
      <c r="E4530" s="381"/>
      <c r="F4530" s="380"/>
      <c r="G4530" s="380"/>
      <c r="H4530" s="379"/>
      <c r="I4530" s="126">
        <f>Table3[[#This Row],[No. Siri Pen]]</f>
        <v>0</v>
      </c>
      <c r="J4530" s="207">
        <f>Table3[[#This Row],[Kos (RM)]]</f>
        <v>0</v>
      </c>
      <c r="K4530" s="127">
        <f>VLOOKUP(I4530,LBA!AJ:AK,2,0)</f>
        <v>0</v>
      </c>
    </row>
    <row r="4531" spans="1:11" s="124" customFormat="1" ht="15">
      <c r="A4531" s="380"/>
      <c r="B4531" s="380"/>
      <c r="C4531" s="380"/>
      <c r="D4531" s="380"/>
      <c r="E4531" s="381"/>
      <c r="F4531" s="380"/>
      <c r="G4531" s="380"/>
      <c r="H4531" s="379"/>
      <c r="I4531" s="126">
        <f>Table3[[#This Row],[No. Siri Pen]]</f>
        <v>0</v>
      </c>
      <c r="J4531" s="207">
        <f>Table3[[#This Row],[Kos (RM)]]</f>
        <v>0</v>
      </c>
      <c r="K4531" s="127">
        <f>VLOOKUP(I4531,LBA!AJ:AK,2,0)</f>
        <v>0</v>
      </c>
    </row>
    <row r="4532" spans="1:11" s="124" customFormat="1" ht="15">
      <c r="A4532" s="380"/>
      <c r="B4532" s="380"/>
      <c r="C4532" s="380"/>
      <c r="D4532" s="380"/>
      <c r="E4532" s="381"/>
      <c r="F4532" s="380"/>
      <c r="G4532" s="380"/>
      <c r="H4532" s="379"/>
      <c r="I4532" s="126">
        <f>Table3[[#This Row],[No. Siri Pen]]</f>
        <v>0</v>
      </c>
      <c r="J4532" s="207">
        <f>Table3[[#This Row],[Kos (RM)]]</f>
        <v>0</v>
      </c>
      <c r="K4532" s="127">
        <f>VLOOKUP(I4532,LBA!AJ:AK,2,0)</f>
        <v>0</v>
      </c>
    </row>
    <row r="4533" spans="1:11" s="124" customFormat="1" ht="15">
      <c r="A4533" s="380"/>
      <c r="B4533" s="380"/>
      <c r="C4533" s="380"/>
      <c r="D4533" s="380"/>
      <c r="E4533" s="381"/>
      <c r="F4533" s="380"/>
      <c r="G4533" s="380"/>
      <c r="H4533" s="379"/>
      <c r="I4533" s="126">
        <f>Table3[[#This Row],[No. Siri Pen]]</f>
        <v>0</v>
      </c>
      <c r="J4533" s="207">
        <f>Table3[[#This Row],[Kos (RM)]]</f>
        <v>0</v>
      </c>
      <c r="K4533" s="127">
        <f>VLOOKUP(I4533,LBA!AJ:AK,2,0)</f>
        <v>0</v>
      </c>
    </row>
    <row r="4534" spans="1:11" s="124" customFormat="1" ht="15">
      <c r="A4534" s="380"/>
      <c r="B4534" s="380"/>
      <c r="C4534" s="380"/>
      <c r="D4534" s="380"/>
      <c r="E4534" s="381"/>
      <c r="F4534" s="380"/>
      <c r="G4534" s="380"/>
      <c r="H4534" s="379"/>
      <c r="I4534" s="126">
        <f>Table3[[#This Row],[No. Siri Pen]]</f>
        <v>0</v>
      </c>
      <c r="J4534" s="207">
        <f>Table3[[#This Row],[Kos (RM)]]</f>
        <v>0</v>
      </c>
      <c r="K4534" s="127">
        <f>VLOOKUP(I4534,LBA!AJ:AK,2,0)</f>
        <v>0</v>
      </c>
    </row>
    <row r="4535" spans="1:11" s="124" customFormat="1" ht="15">
      <c r="A4535" s="380"/>
      <c r="B4535" s="380"/>
      <c r="C4535" s="380"/>
      <c r="D4535" s="380"/>
      <c r="E4535" s="381"/>
      <c r="F4535" s="380"/>
      <c r="G4535" s="380"/>
      <c r="H4535" s="379"/>
      <c r="I4535" s="126">
        <f>Table3[[#This Row],[No. Siri Pen]]</f>
        <v>0</v>
      </c>
      <c r="J4535" s="207">
        <f>Table3[[#This Row],[Kos (RM)]]</f>
        <v>0</v>
      </c>
      <c r="K4535" s="127">
        <f>VLOOKUP(I4535,LBA!AJ:AK,2,0)</f>
        <v>0</v>
      </c>
    </row>
    <row r="4536" spans="1:11" s="124" customFormat="1" ht="15">
      <c r="A4536" s="380"/>
      <c r="B4536" s="380"/>
      <c r="C4536" s="380"/>
      <c r="D4536" s="380"/>
      <c r="E4536" s="381"/>
      <c r="F4536" s="380"/>
      <c r="G4536" s="380"/>
      <c r="H4536" s="379"/>
      <c r="I4536" s="126">
        <f>Table3[[#This Row],[No. Siri Pen]]</f>
        <v>0</v>
      </c>
      <c r="J4536" s="207">
        <f>Table3[[#This Row],[Kos (RM)]]</f>
        <v>0</v>
      </c>
      <c r="K4536" s="127">
        <f>VLOOKUP(I4536,LBA!AJ:AK,2,0)</f>
        <v>0</v>
      </c>
    </row>
    <row r="4537" spans="1:11" s="124" customFormat="1" ht="15">
      <c r="A4537" s="380"/>
      <c r="B4537" s="380"/>
      <c r="C4537" s="380"/>
      <c r="D4537" s="380"/>
      <c r="E4537" s="381"/>
      <c r="F4537" s="380"/>
      <c r="G4537" s="380"/>
      <c r="H4537" s="379"/>
      <c r="I4537" s="126">
        <f>Table3[[#This Row],[No. Siri Pen]]</f>
        <v>0</v>
      </c>
      <c r="J4537" s="207">
        <f>Table3[[#This Row],[Kos (RM)]]</f>
        <v>0</v>
      </c>
      <c r="K4537" s="127">
        <f>VLOOKUP(I4537,LBA!AJ:AK,2,0)</f>
        <v>0</v>
      </c>
    </row>
    <row r="4538" spans="1:11" s="124" customFormat="1" ht="15">
      <c r="A4538" s="380"/>
      <c r="B4538" s="380"/>
      <c r="C4538" s="380"/>
      <c r="D4538" s="380"/>
      <c r="E4538" s="381"/>
      <c r="F4538" s="380"/>
      <c r="G4538" s="380"/>
      <c r="H4538" s="379"/>
      <c r="I4538" s="126">
        <f>Table3[[#This Row],[No. Siri Pen]]</f>
        <v>0</v>
      </c>
      <c r="J4538" s="207">
        <f>Table3[[#This Row],[Kos (RM)]]</f>
        <v>0</v>
      </c>
      <c r="K4538" s="127">
        <f>VLOOKUP(I4538,LBA!AJ:AK,2,0)</f>
        <v>0</v>
      </c>
    </row>
    <row r="4539" spans="1:11" s="124" customFormat="1" ht="15">
      <c r="A4539" s="380"/>
      <c r="B4539" s="380"/>
      <c r="C4539" s="380"/>
      <c r="D4539" s="380"/>
      <c r="E4539" s="381"/>
      <c r="F4539" s="380"/>
      <c r="G4539" s="380"/>
      <c r="H4539" s="379"/>
      <c r="I4539" s="126">
        <f>Table3[[#This Row],[No. Siri Pen]]</f>
        <v>0</v>
      </c>
      <c r="J4539" s="207">
        <f>Table3[[#This Row],[Kos (RM)]]</f>
        <v>0</v>
      </c>
      <c r="K4539" s="127">
        <f>VLOOKUP(I4539,LBA!AJ:AK,2,0)</f>
        <v>0</v>
      </c>
    </row>
    <row r="4540" spans="1:11" s="124" customFormat="1" ht="15">
      <c r="A4540" s="380"/>
      <c r="B4540" s="380"/>
      <c r="C4540" s="380"/>
      <c r="D4540" s="380"/>
      <c r="E4540" s="381"/>
      <c r="F4540" s="380"/>
      <c r="G4540" s="380"/>
      <c r="H4540" s="379"/>
      <c r="I4540" s="126">
        <f>Table3[[#This Row],[No. Siri Pen]]</f>
        <v>0</v>
      </c>
      <c r="J4540" s="207">
        <f>Table3[[#This Row],[Kos (RM)]]</f>
        <v>0</v>
      </c>
      <c r="K4540" s="127">
        <f>VLOOKUP(I4540,LBA!AJ:AK,2,0)</f>
        <v>0</v>
      </c>
    </row>
    <row r="4541" spans="1:11" s="124" customFormat="1" ht="15">
      <c r="A4541" s="380"/>
      <c r="B4541" s="380"/>
      <c r="C4541" s="380"/>
      <c r="D4541" s="380"/>
      <c r="E4541" s="381"/>
      <c r="F4541" s="380"/>
      <c r="G4541" s="380"/>
      <c r="H4541" s="379"/>
      <c r="I4541" s="126">
        <f>Table3[[#This Row],[No. Siri Pen]]</f>
        <v>0</v>
      </c>
      <c r="J4541" s="207">
        <f>Table3[[#This Row],[Kos (RM)]]</f>
        <v>0</v>
      </c>
      <c r="K4541" s="127">
        <f>VLOOKUP(I4541,LBA!AJ:AK,2,0)</f>
        <v>0</v>
      </c>
    </row>
    <row r="4542" spans="1:11" s="124" customFormat="1" ht="15">
      <c r="A4542" s="380"/>
      <c r="B4542" s="380"/>
      <c r="C4542" s="380"/>
      <c r="D4542" s="380"/>
      <c r="E4542" s="381"/>
      <c r="F4542" s="380"/>
      <c r="G4542" s="380"/>
      <c r="H4542" s="379"/>
      <c r="I4542" s="126">
        <f>Table3[[#This Row],[No. Siri Pen]]</f>
        <v>0</v>
      </c>
      <c r="J4542" s="207">
        <f>Table3[[#This Row],[Kos (RM)]]</f>
        <v>0</v>
      </c>
      <c r="K4542" s="127">
        <f>VLOOKUP(I4542,LBA!AJ:AK,2,0)</f>
        <v>0</v>
      </c>
    </row>
    <row r="4543" spans="1:11" s="124" customFormat="1" ht="15">
      <c r="A4543" s="380"/>
      <c r="B4543" s="380"/>
      <c r="C4543" s="380"/>
      <c r="D4543" s="380"/>
      <c r="E4543" s="381"/>
      <c r="F4543" s="380"/>
      <c r="G4543" s="380"/>
      <c r="H4543" s="379"/>
      <c r="I4543" s="126">
        <f>Table3[[#This Row],[No. Siri Pen]]</f>
        <v>0</v>
      </c>
      <c r="J4543" s="207">
        <f>Table3[[#This Row],[Kos (RM)]]</f>
        <v>0</v>
      </c>
      <c r="K4543" s="127">
        <f>VLOOKUP(I4543,LBA!AJ:AK,2,0)</f>
        <v>0</v>
      </c>
    </row>
    <row r="4544" spans="1:11" s="124" customFormat="1" ht="15">
      <c r="A4544" s="380"/>
      <c r="B4544" s="380"/>
      <c r="C4544" s="380"/>
      <c r="D4544" s="380"/>
      <c r="E4544" s="381"/>
      <c r="F4544" s="380"/>
      <c r="G4544" s="380"/>
      <c r="H4544" s="379"/>
      <c r="I4544" s="126">
        <f>Table3[[#This Row],[No. Siri Pen]]</f>
        <v>0</v>
      </c>
      <c r="J4544" s="207">
        <f>Table3[[#This Row],[Kos (RM)]]</f>
        <v>0</v>
      </c>
      <c r="K4544" s="127">
        <f>VLOOKUP(I4544,LBA!AJ:AK,2,0)</f>
        <v>0</v>
      </c>
    </row>
    <row r="4545" spans="1:11" s="124" customFormat="1" ht="15">
      <c r="A4545" s="380"/>
      <c r="B4545" s="380"/>
      <c r="C4545" s="380"/>
      <c r="D4545" s="380"/>
      <c r="E4545" s="381"/>
      <c r="F4545" s="380"/>
      <c r="G4545" s="380"/>
      <c r="H4545" s="379"/>
      <c r="I4545" s="126">
        <f>Table3[[#This Row],[No. Siri Pen]]</f>
        <v>0</v>
      </c>
      <c r="J4545" s="207">
        <f>Table3[[#This Row],[Kos (RM)]]</f>
        <v>0</v>
      </c>
      <c r="K4545" s="127">
        <f>VLOOKUP(I4545,LBA!AJ:AK,2,0)</f>
        <v>0</v>
      </c>
    </row>
    <row r="4546" spans="1:11" s="124" customFormat="1" ht="15">
      <c r="A4546" s="380"/>
      <c r="B4546" s="380"/>
      <c r="C4546" s="380"/>
      <c r="D4546" s="380"/>
      <c r="E4546" s="381"/>
      <c r="F4546" s="380"/>
      <c r="G4546" s="380"/>
      <c r="H4546" s="379"/>
      <c r="I4546" s="126">
        <f>Table3[[#This Row],[No. Siri Pen]]</f>
        <v>0</v>
      </c>
      <c r="J4546" s="207">
        <f>Table3[[#This Row],[Kos (RM)]]</f>
        <v>0</v>
      </c>
      <c r="K4546" s="127">
        <f>VLOOKUP(I4546,LBA!AJ:AK,2,0)</f>
        <v>0</v>
      </c>
    </row>
    <row r="4547" spans="1:11" s="124" customFormat="1" ht="15">
      <c r="A4547" s="380"/>
      <c r="B4547" s="380"/>
      <c r="C4547" s="380"/>
      <c r="D4547" s="380"/>
      <c r="E4547" s="381"/>
      <c r="F4547" s="380"/>
      <c r="G4547" s="380"/>
      <c r="H4547" s="379"/>
      <c r="I4547" s="126">
        <f>Table3[[#This Row],[No. Siri Pen]]</f>
        <v>0</v>
      </c>
      <c r="J4547" s="207">
        <f>Table3[[#This Row],[Kos (RM)]]</f>
        <v>0</v>
      </c>
      <c r="K4547" s="127">
        <f>VLOOKUP(I4547,LBA!AJ:AK,2,0)</f>
        <v>0</v>
      </c>
    </row>
    <row r="4548" spans="1:11" s="124" customFormat="1" ht="15">
      <c r="A4548" s="380"/>
      <c r="B4548" s="380"/>
      <c r="C4548" s="380"/>
      <c r="D4548" s="380"/>
      <c r="E4548" s="381"/>
      <c r="F4548" s="380"/>
      <c r="G4548" s="380"/>
      <c r="H4548" s="379"/>
      <c r="I4548" s="126">
        <f>Table3[[#This Row],[No. Siri Pen]]</f>
        <v>0</v>
      </c>
      <c r="J4548" s="207">
        <f>Table3[[#This Row],[Kos (RM)]]</f>
        <v>0</v>
      </c>
      <c r="K4548" s="127">
        <f>VLOOKUP(I4548,LBA!AJ:AK,2,0)</f>
        <v>0</v>
      </c>
    </row>
    <row r="4549" spans="1:11" s="124" customFormat="1" ht="15">
      <c r="A4549" s="380"/>
      <c r="B4549" s="380"/>
      <c r="C4549" s="380"/>
      <c r="D4549" s="380"/>
      <c r="E4549" s="381"/>
      <c r="F4549" s="380"/>
      <c r="G4549" s="380"/>
      <c r="H4549" s="379"/>
      <c r="I4549" s="126">
        <f>Table3[[#This Row],[No. Siri Pen]]</f>
        <v>0</v>
      </c>
      <c r="J4549" s="207">
        <f>Table3[[#This Row],[Kos (RM)]]</f>
        <v>0</v>
      </c>
      <c r="K4549" s="127">
        <f>VLOOKUP(I4549,LBA!AJ:AK,2,0)</f>
        <v>0</v>
      </c>
    </row>
    <row r="4550" spans="1:11" s="124" customFormat="1" ht="15">
      <c r="A4550" s="380"/>
      <c r="B4550" s="380"/>
      <c r="C4550" s="380"/>
      <c r="D4550" s="380"/>
      <c r="E4550" s="381"/>
      <c r="F4550" s="380"/>
      <c r="G4550" s="380"/>
      <c r="H4550" s="379"/>
      <c r="I4550" s="126">
        <f>Table3[[#This Row],[No. Siri Pen]]</f>
        <v>0</v>
      </c>
      <c r="J4550" s="207">
        <f>Table3[[#This Row],[Kos (RM)]]</f>
        <v>0</v>
      </c>
      <c r="K4550" s="127">
        <f>VLOOKUP(I4550,LBA!AJ:AK,2,0)</f>
        <v>0</v>
      </c>
    </row>
    <row r="4551" spans="1:11" s="124" customFormat="1" ht="15">
      <c r="A4551" s="380"/>
      <c r="B4551" s="380"/>
      <c r="C4551" s="380"/>
      <c r="D4551" s="380"/>
      <c r="E4551" s="381"/>
      <c r="F4551" s="380"/>
      <c r="G4551" s="380"/>
      <c r="H4551" s="379"/>
      <c r="I4551" s="126">
        <f>Table3[[#This Row],[No. Siri Pen]]</f>
        <v>0</v>
      </c>
      <c r="J4551" s="207">
        <f>Table3[[#This Row],[Kos (RM)]]</f>
        <v>0</v>
      </c>
      <c r="K4551" s="127">
        <f>VLOOKUP(I4551,LBA!AJ:AK,2,0)</f>
        <v>0</v>
      </c>
    </row>
    <row r="4552" spans="1:11" s="124" customFormat="1" ht="15">
      <c r="A4552" s="380"/>
      <c r="B4552" s="380"/>
      <c r="C4552" s="380"/>
      <c r="D4552" s="380"/>
      <c r="E4552" s="381"/>
      <c r="F4552" s="380"/>
      <c r="G4552" s="380"/>
      <c r="H4552" s="379"/>
      <c r="I4552" s="126">
        <f>Table3[[#This Row],[No. Siri Pen]]</f>
        <v>0</v>
      </c>
      <c r="J4552" s="207">
        <f>Table3[[#This Row],[Kos (RM)]]</f>
        <v>0</v>
      </c>
      <c r="K4552" s="127">
        <f>VLOOKUP(I4552,LBA!AJ:AK,2,0)</f>
        <v>0</v>
      </c>
    </row>
    <row r="4553" spans="1:11" s="124" customFormat="1" ht="15">
      <c r="A4553" s="380"/>
      <c r="B4553" s="380"/>
      <c r="C4553" s="380"/>
      <c r="D4553" s="380"/>
      <c r="E4553" s="381"/>
      <c r="F4553" s="380"/>
      <c r="G4553" s="380"/>
      <c r="H4553" s="379"/>
      <c r="I4553" s="126">
        <f>Table3[[#This Row],[No. Siri Pen]]</f>
        <v>0</v>
      </c>
      <c r="J4553" s="207">
        <f>Table3[[#This Row],[Kos (RM)]]</f>
        <v>0</v>
      </c>
      <c r="K4553" s="127">
        <f>VLOOKUP(I4553,LBA!AJ:AK,2,0)</f>
        <v>0</v>
      </c>
    </row>
    <row r="4554" spans="1:11" s="124" customFormat="1" ht="15">
      <c r="A4554" s="380"/>
      <c r="B4554" s="380"/>
      <c r="C4554" s="380"/>
      <c r="D4554" s="380"/>
      <c r="E4554" s="381"/>
      <c r="F4554" s="380"/>
      <c r="G4554" s="380"/>
      <c r="H4554" s="379"/>
      <c r="I4554" s="126">
        <f>Table3[[#This Row],[No. Siri Pen]]</f>
        <v>0</v>
      </c>
      <c r="J4554" s="207">
        <f>Table3[[#This Row],[Kos (RM)]]</f>
        <v>0</v>
      </c>
      <c r="K4554" s="127">
        <f>VLOOKUP(I4554,LBA!AJ:AK,2,0)</f>
        <v>0</v>
      </c>
    </row>
    <row r="4555" spans="1:11" s="124" customFormat="1" ht="15">
      <c r="A4555" s="380"/>
      <c r="B4555" s="380"/>
      <c r="C4555" s="380"/>
      <c r="D4555" s="380"/>
      <c r="E4555" s="381"/>
      <c r="F4555" s="380"/>
      <c r="G4555" s="380"/>
      <c r="H4555" s="379"/>
      <c r="I4555" s="126">
        <f>Table3[[#This Row],[No. Siri Pen]]</f>
        <v>0</v>
      </c>
      <c r="J4555" s="207">
        <f>Table3[[#This Row],[Kos (RM)]]</f>
        <v>0</v>
      </c>
      <c r="K4555" s="127">
        <f>VLOOKUP(I4555,LBA!AJ:AK,2,0)</f>
        <v>0</v>
      </c>
    </row>
    <row r="4556" spans="1:11" s="124" customFormat="1" ht="15">
      <c r="A4556" s="380"/>
      <c r="B4556" s="380"/>
      <c r="C4556" s="380"/>
      <c r="D4556" s="380"/>
      <c r="E4556" s="381"/>
      <c r="F4556" s="380"/>
      <c r="G4556" s="380"/>
      <c r="H4556" s="379"/>
      <c r="I4556" s="126">
        <f>Table3[[#This Row],[No. Siri Pen]]</f>
        <v>0</v>
      </c>
      <c r="J4556" s="207">
        <f>Table3[[#This Row],[Kos (RM)]]</f>
        <v>0</v>
      </c>
      <c r="K4556" s="127">
        <f>VLOOKUP(I4556,LBA!AJ:AK,2,0)</f>
        <v>0</v>
      </c>
    </row>
    <row r="4557" spans="1:11" s="124" customFormat="1" ht="15">
      <c r="A4557" s="380"/>
      <c r="B4557" s="380"/>
      <c r="C4557" s="380"/>
      <c r="D4557" s="380"/>
      <c r="E4557" s="381"/>
      <c r="F4557" s="380"/>
      <c r="G4557" s="380"/>
      <c r="H4557" s="379"/>
      <c r="I4557" s="126">
        <f>Table3[[#This Row],[No. Siri Pen]]</f>
        <v>0</v>
      </c>
      <c r="J4557" s="207">
        <f>Table3[[#This Row],[Kos (RM)]]</f>
        <v>0</v>
      </c>
      <c r="K4557" s="127">
        <f>VLOOKUP(I4557,LBA!AJ:AK,2,0)</f>
        <v>0</v>
      </c>
    </row>
    <row r="4558" spans="1:11" s="124" customFormat="1" ht="15">
      <c r="A4558" s="380"/>
      <c r="B4558" s="380"/>
      <c r="C4558" s="380"/>
      <c r="D4558" s="380"/>
      <c r="E4558" s="381"/>
      <c r="F4558" s="380"/>
      <c r="G4558" s="380"/>
      <c r="H4558" s="379"/>
      <c r="I4558" s="126">
        <f>Table3[[#This Row],[No. Siri Pen]]</f>
        <v>0</v>
      </c>
      <c r="J4558" s="207">
        <f>Table3[[#This Row],[Kos (RM)]]</f>
        <v>0</v>
      </c>
      <c r="K4558" s="127">
        <f>VLOOKUP(I4558,LBA!AJ:AK,2,0)</f>
        <v>0</v>
      </c>
    </row>
    <row r="4559" spans="1:11" s="124" customFormat="1" ht="15">
      <c r="A4559" s="380"/>
      <c r="B4559" s="380"/>
      <c r="C4559" s="380"/>
      <c r="D4559" s="380"/>
      <c r="E4559" s="381"/>
      <c r="F4559" s="380"/>
      <c r="G4559" s="380"/>
      <c r="H4559" s="379"/>
      <c r="I4559" s="126">
        <f>Table3[[#This Row],[No. Siri Pen]]</f>
        <v>0</v>
      </c>
      <c r="J4559" s="207">
        <f>Table3[[#This Row],[Kos (RM)]]</f>
        <v>0</v>
      </c>
      <c r="K4559" s="127">
        <f>VLOOKUP(I4559,LBA!AJ:AK,2,0)</f>
        <v>0</v>
      </c>
    </row>
    <row r="4560" spans="1:11" s="124" customFormat="1" ht="15">
      <c r="A4560" s="380"/>
      <c r="B4560" s="380"/>
      <c r="C4560" s="380"/>
      <c r="D4560" s="380"/>
      <c r="E4560" s="381"/>
      <c r="F4560" s="380"/>
      <c r="G4560" s="380"/>
      <c r="H4560" s="379"/>
      <c r="I4560" s="126">
        <f>Table3[[#This Row],[No. Siri Pen]]</f>
        <v>0</v>
      </c>
      <c r="J4560" s="207">
        <f>Table3[[#This Row],[Kos (RM)]]</f>
        <v>0</v>
      </c>
      <c r="K4560" s="127">
        <f>VLOOKUP(I4560,LBA!AJ:AK,2,0)</f>
        <v>0</v>
      </c>
    </row>
    <row r="4561" spans="1:11" s="124" customFormat="1" ht="15">
      <c r="A4561" s="380"/>
      <c r="B4561" s="380"/>
      <c r="C4561" s="380"/>
      <c r="D4561" s="380"/>
      <c r="E4561" s="381"/>
      <c r="F4561" s="380"/>
      <c r="G4561" s="380"/>
      <c r="H4561" s="379"/>
      <c r="I4561" s="126">
        <f>Table3[[#This Row],[No. Siri Pen]]</f>
        <v>0</v>
      </c>
      <c r="J4561" s="207">
        <f>Table3[[#This Row],[Kos (RM)]]</f>
        <v>0</v>
      </c>
      <c r="K4561" s="127">
        <f>VLOOKUP(I4561,LBA!AJ:AK,2,0)</f>
        <v>0</v>
      </c>
    </row>
    <row r="4562" spans="1:11" s="124" customFormat="1" ht="15">
      <c r="A4562" s="380"/>
      <c r="B4562" s="380"/>
      <c r="C4562" s="380"/>
      <c r="D4562" s="380"/>
      <c r="E4562" s="381"/>
      <c r="F4562" s="380"/>
      <c r="G4562" s="380"/>
      <c r="H4562" s="379"/>
      <c r="I4562" s="126">
        <f>Table3[[#This Row],[No. Siri Pen]]</f>
        <v>0</v>
      </c>
      <c r="J4562" s="207">
        <f>Table3[[#This Row],[Kos (RM)]]</f>
        <v>0</v>
      </c>
      <c r="K4562" s="127">
        <f>VLOOKUP(I4562,LBA!AJ:AK,2,0)</f>
        <v>0</v>
      </c>
    </row>
    <row r="4563" spans="1:11" s="124" customFormat="1" ht="15">
      <c r="A4563" s="380"/>
      <c r="B4563" s="380"/>
      <c r="C4563" s="380"/>
      <c r="D4563" s="380"/>
      <c r="E4563" s="381"/>
      <c r="F4563" s="380"/>
      <c r="G4563" s="380"/>
      <c r="H4563" s="379"/>
      <c r="I4563" s="126">
        <f>Table3[[#This Row],[No. Siri Pen]]</f>
        <v>0</v>
      </c>
      <c r="J4563" s="207">
        <f>Table3[[#This Row],[Kos (RM)]]</f>
        <v>0</v>
      </c>
      <c r="K4563" s="127">
        <f>VLOOKUP(I4563,LBA!AJ:AK,2,0)</f>
        <v>0</v>
      </c>
    </row>
    <row r="4564" spans="1:11" s="124" customFormat="1" ht="15">
      <c r="A4564" s="380"/>
      <c r="B4564" s="380"/>
      <c r="C4564" s="380"/>
      <c r="D4564" s="380"/>
      <c r="E4564" s="381"/>
      <c r="F4564" s="380"/>
      <c r="G4564" s="380"/>
      <c r="H4564" s="379"/>
      <c r="I4564" s="126">
        <f>Table3[[#This Row],[No. Siri Pen]]</f>
        <v>0</v>
      </c>
      <c r="J4564" s="207">
        <f>Table3[[#This Row],[Kos (RM)]]</f>
        <v>0</v>
      </c>
      <c r="K4564" s="127">
        <f>VLOOKUP(I4564,LBA!AJ:AK,2,0)</f>
        <v>0</v>
      </c>
    </row>
    <row r="4565" spans="1:11" s="124" customFormat="1" ht="15">
      <c r="A4565" s="380"/>
      <c r="B4565" s="380"/>
      <c r="C4565" s="380"/>
      <c r="D4565" s="380"/>
      <c r="E4565" s="381"/>
      <c r="F4565" s="380"/>
      <c r="G4565" s="380"/>
      <c r="H4565" s="379"/>
      <c r="I4565" s="126">
        <f>Table3[[#This Row],[No. Siri Pen]]</f>
        <v>0</v>
      </c>
      <c r="J4565" s="207">
        <f>Table3[[#This Row],[Kos (RM)]]</f>
        <v>0</v>
      </c>
      <c r="K4565" s="127">
        <f>VLOOKUP(I4565,LBA!AJ:AK,2,0)</f>
        <v>0</v>
      </c>
    </row>
    <row r="4566" spans="1:11" s="124" customFormat="1" ht="15">
      <c r="A4566" s="380"/>
      <c r="B4566" s="380"/>
      <c r="C4566" s="380"/>
      <c r="D4566" s="380"/>
      <c r="E4566" s="381"/>
      <c r="F4566" s="380"/>
      <c r="G4566" s="380"/>
      <c r="H4566" s="379"/>
      <c r="I4566" s="126">
        <f>Table3[[#This Row],[No. Siri Pen]]</f>
        <v>0</v>
      </c>
      <c r="J4566" s="207">
        <f>Table3[[#This Row],[Kos (RM)]]</f>
        <v>0</v>
      </c>
      <c r="K4566" s="127">
        <f>VLOOKUP(I4566,LBA!AJ:AK,2,0)</f>
        <v>0</v>
      </c>
    </row>
    <row r="4567" spans="1:11" s="124" customFormat="1" ht="15">
      <c r="A4567" s="380"/>
      <c r="B4567" s="380"/>
      <c r="C4567" s="380"/>
      <c r="D4567" s="380"/>
      <c r="E4567" s="381"/>
      <c r="F4567" s="380"/>
      <c r="G4567" s="380"/>
      <c r="H4567" s="379"/>
      <c r="I4567" s="126">
        <f>Table3[[#This Row],[No. Siri Pen]]</f>
        <v>0</v>
      </c>
      <c r="J4567" s="207">
        <f>Table3[[#This Row],[Kos (RM)]]</f>
        <v>0</v>
      </c>
      <c r="K4567" s="127">
        <f>VLOOKUP(I4567,LBA!AJ:AK,2,0)</f>
        <v>0</v>
      </c>
    </row>
    <row r="4568" spans="1:11" s="124" customFormat="1" ht="15">
      <c r="A4568" s="380"/>
      <c r="B4568" s="380"/>
      <c r="C4568" s="380"/>
      <c r="D4568" s="380"/>
      <c r="E4568" s="381"/>
      <c r="F4568" s="380"/>
      <c r="G4568" s="380"/>
      <c r="H4568" s="379"/>
      <c r="I4568" s="126">
        <f>Table3[[#This Row],[No. Siri Pen]]</f>
        <v>0</v>
      </c>
      <c r="J4568" s="207">
        <f>Table3[[#This Row],[Kos (RM)]]</f>
        <v>0</v>
      </c>
      <c r="K4568" s="127">
        <f>VLOOKUP(I4568,LBA!AJ:AK,2,0)</f>
        <v>0</v>
      </c>
    </row>
    <row r="4569" spans="1:11" s="124" customFormat="1" ht="15">
      <c r="A4569" s="380"/>
      <c r="B4569" s="380"/>
      <c r="C4569" s="380"/>
      <c r="D4569" s="380"/>
      <c r="E4569" s="381"/>
      <c r="F4569" s="380"/>
      <c r="G4569" s="380"/>
      <c r="H4569" s="379"/>
      <c r="I4569" s="126">
        <f>Table3[[#This Row],[No. Siri Pen]]</f>
        <v>0</v>
      </c>
      <c r="J4569" s="207">
        <f>Table3[[#This Row],[Kos (RM)]]</f>
        <v>0</v>
      </c>
      <c r="K4569" s="127">
        <f>VLOOKUP(I4569,LBA!AJ:AK,2,0)</f>
        <v>0</v>
      </c>
    </row>
    <row r="4570" spans="1:11" s="124" customFormat="1" ht="15">
      <c r="A4570" s="380"/>
      <c r="B4570" s="380"/>
      <c r="C4570" s="380"/>
      <c r="D4570" s="380"/>
      <c r="E4570" s="381"/>
      <c r="F4570" s="380"/>
      <c r="G4570" s="380"/>
      <c r="H4570" s="379"/>
      <c r="I4570" s="126">
        <f>Table3[[#This Row],[No. Siri Pen]]</f>
        <v>0</v>
      </c>
      <c r="J4570" s="207">
        <f>Table3[[#This Row],[Kos (RM)]]</f>
        <v>0</v>
      </c>
      <c r="K4570" s="127">
        <f>VLOOKUP(I4570,LBA!AJ:AK,2,0)</f>
        <v>0</v>
      </c>
    </row>
    <row r="4571" spans="1:11" s="124" customFormat="1" ht="15">
      <c r="A4571" s="380"/>
      <c r="B4571" s="380"/>
      <c r="C4571" s="380"/>
      <c r="D4571" s="380"/>
      <c r="E4571" s="381"/>
      <c r="F4571" s="380"/>
      <c r="G4571" s="380"/>
      <c r="H4571" s="379"/>
      <c r="I4571" s="126">
        <f>Table3[[#This Row],[No. Siri Pen]]</f>
        <v>0</v>
      </c>
      <c r="J4571" s="207">
        <f>Table3[[#This Row],[Kos (RM)]]</f>
        <v>0</v>
      </c>
      <c r="K4571" s="127">
        <f>VLOOKUP(I4571,LBA!AJ:AK,2,0)</f>
        <v>0</v>
      </c>
    </row>
    <row r="4572" spans="1:11" s="124" customFormat="1" ht="15">
      <c r="A4572" s="380"/>
      <c r="B4572" s="380"/>
      <c r="C4572" s="380"/>
      <c r="D4572" s="380"/>
      <c r="E4572" s="381"/>
      <c r="F4572" s="380"/>
      <c r="G4572" s="380"/>
      <c r="H4572" s="379"/>
      <c r="I4572" s="126">
        <f>Table3[[#This Row],[No. Siri Pen]]</f>
        <v>0</v>
      </c>
      <c r="J4572" s="207">
        <f>Table3[[#This Row],[Kos (RM)]]</f>
        <v>0</v>
      </c>
      <c r="K4572" s="127">
        <f>VLOOKUP(I4572,LBA!AJ:AK,2,0)</f>
        <v>0</v>
      </c>
    </row>
    <row r="4573" spans="1:11" s="124" customFormat="1" ht="15">
      <c r="A4573" s="380"/>
      <c r="B4573" s="380"/>
      <c r="C4573" s="380"/>
      <c r="D4573" s="380"/>
      <c r="E4573" s="381"/>
      <c r="F4573" s="380"/>
      <c r="G4573" s="380"/>
      <c r="H4573" s="379"/>
      <c r="I4573" s="126">
        <f>Table3[[#This Row],[No. Siri Pen]]</f>
        <v>0</v>
      </c>
      <c r="J4573" s="207">
        <f>Table3[[#This Row],[Kos (RM)]]</f>
        <v>0</v>
      </c>
      <c r="K4573" s="127">
        <f>VLOOKUP(I4573,LBA!AJ:AK,2,0)</f>
        <v>0</v>
      </c>
    </row>
    <row r="4574" spans="1:11" s="124" customFormat="1" ht="15">
      <c r="A4574" s="380"/>
      <c r="B4574" s="380"/>
      <c r="C4574" s="380"/>
      <c r="D4574" s="380"/>
      <c r="E4574" s="381"/>
      <c r="F4574" s="380"/>
      <c r="G4574" s="380"/>
      <c r="H4574" s="379"/>
      <c r="I4574" s="126">
        <f>Table3[[#This Row],[No. Siri Pen]]</f>
        <v>0</v>
      </c>
      <c r="J4574" s="207">
        <f>Table3[[#This Row],[Kos (RM)]]</f>
        <v>0</v>
      </c>
      <c r="K4574" s="127">
        <f>VLOOKUP(I4574,LBA!AJ:AK,2,0)</f>
        <v>0</v>
      </c>
    </row>
    <row r="4575" spans="1:11" s="124" customFormat="1" ht="15">
      <c r="A4575" s="380"/>
      <c r="B4575" s="380"/>
      <c r="C4575" s="380"/>
      <c r="D4575" s="380"/>
      <c r="E4575" s="381"/>
      <c r="F4575" s="380"/>
      <c r="G4575" s="380"/>
      <c r="H4575" s="379"/>
      <c r="I4575" s="126">
        <f>Table3[[#This Row],[No. Siri Pen]]</f>
        <v>0</v>
      </c>
      <c r="J4575" s="207">
        <f>Table3[[#This Row],[Kos (RM)]]</f>
        <v>0</v>
      </c>
      <c r="K4575" s="127">
        <f>VLOOKUP(I4575,LBA!AJ:AK,2,0)</f>
        <v>0</v>
      </c>
    </row>
    <row r="4576" spans="1:11" s="124" customFormat="1" ht="15">
      <c r="A4576" s="380"/>
      <c r="B4576" s="380"/>
      <c r="C4576" s="380"/>
      <c r="D4576" s="380"/>
      <c r="E4576" s="381"/>
      <c r="F4576" s="380"/>
      <c r="G4576" s="380"/>
      <c r="H4576" s="379"/>
      <c r="I4576" s="126">
        <f>Table3[[#This Row],[No. Siri Pen]]</f>
        <v>0</v>
      </c>
      <c r="J4576" s="207">
        <f>Table3[[#This Row],[Kos (RM)]]</f>
        <v>0</v>
      </c>
      <c r="K4576" s="127">
        <f>VLOOKUP(I4576,LBA!AJ:AK,2,0)</f>
        <v>0</v>
      </c>
    </row>
    <row r="4577" spans="1:11" s="124" customFormat="1" ht="15">
      <c r="A4577" s="380"/>
      <c r="B4577" s="380"/>
      <c r="C4577" s="380"/>
      <c r="D4577" s="380"/>
      <c r="E4577" s="381"/>
      <c r="F4577" s="380"/>
      <c r="G4577" s="380"/>
      <c r="H4577" s="379"/>
      <c r="I4577" s="126">
        <f>Table3[[#This Row],[No. Siri Pen]]</f>
        <v>0</v>
      </c>
      <c r="J4577" s="207">
        <f>Table3[[#This Row],[Kos (RM)]]</f>
        <v>0</v>
      </c>
      <c r="K4577" s="127">
        <f>VLOOKUP(I4577,LBA!AJ:AK,2,0)</f>
        <v>0</v>
      </c>
    </row>
    <row r="4578" spans="1:11" s="124" customFormat="1" ht="15">
      <c r="A4578" s="380"/>
      <c r="B4578" s="380"/>
      <c r="C4578" s="380"/>
      <c r="D4578" s="380"/>
      <c r="E4578" s="381"/>
      <c r="F4578" s="380"/>
      <c r="G4578" s="380"/>
      <c r="H4578" s="379"/>
      <c r="I4578" s="126">
        <f>Table3[[#This Row],[No. Siri Pen]]</f>
        <v>0</v>
      </c>
      <c r="J4578" s="207">
        <f>Table3[[#This Row],[Kos (RM)]]</f>
        <v>0</v>
      </c>
      <c r="K4578" s="127">
        <f>VLOOKUP(I4578,LBA!AJ:AK,2,0)</f>
        <v>0</v>
      </c>
    </row>
    <row r="4579" spans="1:11" s="124" customFormat="1" ht="15">
      <c r="A4579" s="380"/>
      <c r="B4579" s="380"/>
      <c r="C4579" s="380"/>
      <c r="D4579" s="380"/>
      <c r="E4579" s="381"/>
      <c r="F4579" s="380"/>
      <c r="G4579" s="380"/>
      <c r="H4579" s="379"/>
      <c r="I4579" s="126">
        <f>Table3[[#This Row],[No. Siri Pen]]</f>
        <v>0</v>
      </c>
      <c r="J4579" s="207">
        <f>Table3[[#This Row],[Kos (RM)]]</f>
        <v>0</v>
      </c>
      <c r="K4579" s="127">
        <f>VLOOKUP(I4579,LBA!AJ:AK,2,0)</f>
        <v>0</v>
      </c>
    </row>
    <row r="4580" spans="1:11" s="124" customFormat="1" ht="15">
      <c r="A4580" s="380"/>
      <c r="B4580" s="380"/>
      <c r="C4580" s="380"/>
      <c r="D4580" s="380"/>
      <c r="E4580" s="381"/>
      <c r="F4580" s="380"/>
      <c r="G4580" s="380"/>
      <c r="H4580" s="379"/>
      <c r="I4580" s="126">
        <f>Table3[[#This Row],[No. Siri Pen]]</f>
        <v>0</v>
      </c>
      <c r="J4580" s="207">
        <f>Table3[[#This Row],[Kos (RM)]]</f>
        <v>0</v>
      </c>
      <c r="K4580" s="127">
        <f>VLOOKUP(I4580,LBA!AJ:AK,2,0)</f>
        <v>0</v>
      </c>
    </row>
    <row r="4581" spans="1:11" s="124" customFormat="1" ht="15">
      <c r="A4581" s="380"/>
      <c r="B4581" s="380"/>
      <c r="C4581" s="380"/>
      <c r="D4581" s="380"/>
      <c r="E4581" s="381"/>
      <c r="F4581" s="380"/>
      <c r="G4581" s="380"/>
      <c r="H4581" s="379"/>
      <c r="I4581" s="126">
        <f>Table3[[#This Row],[No. Siri Pen]]</f>
        <v>0</v>
      </c>
      <c r="J4581" s="207">
        <f>Table3[[#This Row],[Kos (RM)]]</f>
        <v>0</v>
      </c>
      <c r="K4581" s="127">
        <f>VLOOKUP(I4581,LBA!AJ:AK,2,0)</f>
        <v>0</v>
      </c>
    </row>
    <row r="4582" spans="1:11" s="124" customFormat="1" ht="15">
      <c r="A4582" s="380"/>
      <c r="B4582" s="380"/>
      <c r="C4582" s="380"/>
      <c r="D4582" s="380"/>
      <c r="E4582" s="381"/>
      <c r="F4582" s="380"/>
      <c r="G4582" s="380"/>
      <c r="H4582" s="379"/>
      <c r="I4582" s="126">
        <f>Table3[[#This Row],[No. Siri Pen]]</f>
        <v>0</v>
      </c>
      <c r="J4582" s="207">
        <f>Table3[[#This Row],[Kos (RM)]]</f>
        <v>0</v>
      </c>
      <c r="K4582" s="127">
        <f>VLOOKUP(I4582,LBA!AJ:AK,2,0)</f>
        <v>0</v>
      </c>
    </row>
    <row r="4583" spans="1:11" s="124" customFormat="1" ht="15">
      <c r="A4583" s="380"/>
      <c r="B4583" s="380"/>
      <c r="C4583" s="380"/>
      <c r="D4583" s="380"/>
      <c r="E4583" s="381"/>
      <c r="F4583" s="380"/>
      <c r="G4583" s="380"/>
      <c r="H4583" s="379"/>
      <c r="I4583" s="126">
        <f>Table3[[#This Row],[No. Siri Pen]]</f>
        <v>0</v>
      </c>
      <c r="J4583" s="207">
        <f>Table3[[#This Row],[Kos (RM)]]</f>
        <v>0</v>
      </c>
      <c r="K4583" s="127">
        <f>VLOOKUP(I4583,LBA!AJ:AK,2,0)</f>
        <v>0</v>
      </c>
    </row>
    <row r="4584" spans="1:11" s="124" customFormat="1" ht="15">
      <c r="A4584" s="380"/>
      <c r="B4584" s="380"/>
      <c r="C4584" s="380"/>
      <c r="D4584" s="380"/>
      <c r="E4584" s="381"/>
      <c r="F4584" s="380"/>
      <c r="G4584" s="380"/>
      <c r="H4584" s="379"/>
      <c r="I4584" s="126">
        <f>Table3[[#This Row],[No. Siri Pen]]</f>
        <v>0</v>
      </c>
      <c r="J4584" s="207">
        <f>Table3[[#This Row],[Kos (RM)]]</f>
        <v>0</v>
      </c>
      <c r="K4584" s="127">
        <f>VLOOKUP(I4584,LBA!AJ:AK,2,0)</f>
        <v>0</v>
      </c>
    </row>
    <row r="4585" spans="1:11" s="124" customFormat="1" ht="15">
      <c r="A4585" s="380"/>
      <c r="B4585" s="380"/>
      <c r="C4585" s="380"/>
      <c r="D4585" s="380"/>
      <c r="E4585" s="381"/>
      <c r="F4585" s="380"/>
      <c r="G4585" s="380"/>
      <c r="H4585" s="379"/>
      <c r="I4585" s="126">
        <f>Table3[[#This Row],[No. Siri Pen]]</f>
        <v>0</v>
      </c>
      <c r="J4585" s="207">
        <f>Table3[[#This Row],[Kos (RM)]]</f>
        <v>0</v>
      </c>
      <c r="K4585" s="127">
        <f>VLOOKUP(I4585,LBA!AJ:AK,2,0)</f>
        <v>0</v>
      </c>
    </row>
    <row r="4586" spans="1:11" s="124" customFormat="1" ht="15">
      <c r="A4586" s="380"/>
      <c r="B4586" s="380"/>
      <c r="C4586" s="380"/>
      <c r="D4586" s="380"/>
      <c r="E4586" s="381"/>
      <c r="F4586" s="380"/>
      <c r="G4586" s="380"/>
      <c r="H4586" s="379"/>
      <c r="I4586" s="126">
        <f>Table3[[#This Row],[No. Siri Pen]]</f>
        <v>0</v>
      </c>
      <c r="J4586" s="207">
        <f>Table3[[#This Row],[Kos (RM)]]</f>
        <v>0</v>
      </c>
      <c r="K4586" s="127">
        <f>VLOOKUP(I4586,LBA!AJ:AK,2,0)</f>
        <v>0</v>
      </c>
    </row>
    <row r="4587" spans="1:11" s="124" customFormat="1" ht="15">
      <c r="A4587" s="380"/>
      <c r="B4587" s="380"/>
      <c r="C4587" s="380"/>
      <c r="D4587" s="380"/>
      <c r="E4587" s="381"/>
      <c r="F4587" s="380"/>
      <c r="G4587" s="380"/>
      <c r="H4587" s="379"/>
      <c r="I4587" s="126">
        <f>Table3[[#This Row],[No. Siri Pen]]</f>
        <v>0</v>
      </c>
      <c r="J4587" s="207">
        <f>Table3[[#This Row],[Kos (RM)]]</f>
        <v>0</v>
      </c>
      <c r="K4587" s="127">
        <f>VLOOKUP(I4587,LBA!AJ:AK,2,0)</f>
        <v>0</v>
      </c>
    </row>
    <row r="4588" spans="1:11" s="124" customFormat="1" ht="15">
      <c r="A4588" s="380"/>
      <c r="B4588" s="380"/>
      <c r="C4588" s="380"/>
      <c r="D4588" s="380"/>
      <c r="E4588" s="381"/>
      <c r="F4588" s="380"/>
      <c r="G4588" s="380"/>
      <c r="H4588" s="379"/>
      <c r="I4588" s="126">
        <f>Table3[[#This Row],[No. Siri Pen]]</f>
        <v>0</v>
      </c>
      <c r="J4588" s="207">
        <f>Table3[[#This Row],[Kos (RM)]]</f>
        <v>0</v>
      </c>
      <c r="K4588" s="127">
        <f>VLOOKUP(I4588,LBA!AJ:AK,2,0)</f>
        <v>0</v>
      </c>
    </row>
    <row r="4589" spans="1:11" s="124" customFormat="1" ht="15">
      <c r="A4589" s="380"/>
      <c r="B4589" s="380"/>
      <c r="C4589" s="380"/>
      <c r="D4589" s="380"/>
      <c r="E4589" s="381"/>
      <c r="F4589" s="380"/>
      <c r="G4589" s="380"/>
      <c r="H4589" s="379"/>
      <c r="I4589" s="126">
        <f>Table3[[#This Row],[No. Siri Pen]]</f>
        <v>0</v>
      </c>
      <c r="J4589" s="207">
        <f>Table3[[#This Row],[Kos (RM)]]</f>
        <v>0</v>
      </c>
      <c r="K4589" s="127">
        <f>VLOOKUP(I4589,LBA!AJ:AK,2,0)</f>
        <v>0</v>
      </c>
    </row>
    <row r="4590" spans="1:11" s="124" customFormat="1" ht="15">
      <c r="A4590" s="380"/>
      <c r="B4590" s="380"/>
      <c r="C4590" s="380"/>
      <c r="D4590" s="380"/>
      <c r="E4590" s="381"/>
      <c r="F4590" s="380"/>
      <c r="G4590" s="380"/>
      <c r="H4590" s="379"/>
      <c r="I4590" s="126">
        <f>Table3[[#This Row],[No. Siri Pen]]</f>
        <v>0</v>
      </c>
      <c r="J4590" s="207">
        <f>Table3[[#This Row],[Kos (RM)]]</f>
        <v>0</v>
      </c>
      <c r="K4590" s="127">
        <f>VLOOKUP(I4590,LBA!AJ:AK,2,0)</f>
        <v>0</v>
      </c>
    </row>
    <row r="4591" spans="1:11" s="124" customFormat="1" ht="15">
      <c r="A4591" s="380"/>
      <c r="B4591" s="380"/>
      <c r="C4591" s="380"/>
      <c r="D4591" s="380"/>
      <c r="E4591" s="381"/>
      <c r="F4591" s="380"/>
      <c r="G4591" s="380"/>
      <c r="H4591" s="379"/>
      <c r="I4591" s="126">
        <f>Table3[[#This Row],[No. Siri Pen]]</f>
        <v>0</v>
      </c>
      <c r="J4591" s="207">
        <f>Table3[[#This Row],[Kos (RM)]]</f>
        <v>0</v>
      </c>
      <c r="K4591" s="127">
        <f>VLOOKUP(I4591,LBA!AJ:AK,2,0)</f>
        <v>0</v>
      </c>
    </row>
    <row r="4592" spans="1:11" s="124" customFormat="1" ht="15">
      <c r="A4592" s="380"/>
      <c r="B4592" s="380"/>
      <c r="C4592" s="380"/>
      <c r="D4592" s="380"/>
      <c r="E4592" s="381"/>
      <c r="F4592" s="380"/>
      <c r="G4592" s="380"/>
      <c r="H4592" s="379"/>
      <c r="I4592" s="126">
        <f>Table3[[#This Row],[No. Siri Pen]]</f>
        <v>0</v>
      </c>
      <c r="J4592" s="207">
        <f>Table3[[#This Row],[Kos (RM)]]</f>
        <v>0</v>
      </c>
      <c r="K4592" s="127">
        <f>VLOOKUP(I4592,LBA!AJ:AK,2,0)</f>
        <v>0</v>
      </c>
    </row>
    <row r="4593" spans="1:11" s="124" customFormat="1" ht="15">
      <c r="A4593" s="380"/>
      <c r="B4593" s="380"/>
      <c r="C4593" s="380"/>
      <c r="D4593" s="380"/>
      <c r="E4593" s="381"/>
      <c r="F4593" s="380"/>
      <c r="G4593" s="380"/>
      <c r="H4593" s="379"/>
      <c r="I4593" s="126">
        <f>Table3[[#This Row],[No. Siri Pen]]</f>
        <v>0</v>
      </c>
      <c r="J4593" s="207">
        <f>Table3[[#This Row],[Kos (RM)]]</f>
        <v>0</v>
      </c>
      <c r="K4593" s="127">
        <f>VLOOKUP(I4593,LBA!AJ:AK,2,0)</f>
        <v>0</v>
      </c>
    </row>
    <row r="4594" spans="1:11" s="124" customFormat="1" ht="15">
      <c r="A4594" s="380"/>
      <c r="B4594" s="380"/>
      <c r="C4594" s="380"/>
      <c r="D4594" s="380"/>
      <c r="E4594" s="381"/>
      <c r="F4594" s="380"/>
      <c r="G4594" s="380"/>
      <c r="H4594" s="379"/>
      <c r="I4594" s="126">
        <f>Table3[[#This Row],[No. Siri Pen]]</f>
        <v>0</v>
      </c>
      <c r="J4594" s="207">
        <f>Table3[[#This Row],[Kos (RM)]]</f>
        <v>0</v>
      </c>
      <c r="K4594" s="127">
        <f>VLOOKUP(I4594,LBA!AJ:AK,2,0)</f>
        <v>0</v>
      </c>
    </row>
    <row r="4595" spans="1:11" s="124" customFormat="1" ht="15">
      <c r="A4595" s="380"/>
      <c r="B4595" s="380"/>
      <c r="C4595" s="380"/>
      <c r="D4595" s="380"/>
      <c r="E4595" s="381"/>
      <c r="F4595" s="380"/>
      <c r="G4595" s="380"/>
      <c r="H4595" s="379"/>
      <c r="I4595" s="126">
        <f>Table3[[#This Row],[No. Siri Pen]]</f>
        <v>0</v>
      </c>
      <c r="J4595" s="207">
        <f>Table3[[#This Row],[Kos (RM)]]</f>
        <v>0</v>
      </c>
      <c r="K4595" s="127">
        <f>VLOOKUP(I4595,LBA!AJ:AK,2,0)</f>
        <v>0</v>
      </c>
    </row>
    <row r="4596" spans="1:11" s="124" customFormat="1" ht="15">
      <c r="A4596" s="380"/>
      <c r="B4596" s="380"/>
      <c r="C4596" s="380"/>
      <c r="D4596" s="380"/>
      <c r="E4596" s="381"/>
      <c r="F4596" s="380"/>
      <c r="G4596" s="380"/>
      <c r="H4596" s="379"/>
      <c r="I4596" s="126">
        <f>Table3[[#This Row],[No. Siri Pen]]</f>
        <v>0</v>
      </c>
      <c r="J4596" s="207">
        <f>Table3[[#This Row],[Kos (RM)]]</f>
        <v>0</v>
      </c>
      <c r="K4596" s="127">
        <f>VLOOKUP(I4596,LBA!AJ:AK,2,0)</f>
        <v>0</v>
      </c>
    </row>
    <row r="4597" spans="1:11" s="124" customFormat="1" ht="15">
      <c r="A4597" s="380"/>
      <c r="B4597" s="380"/>
      <c r="C4597" s="380"/>
      <c r="D4597" s="380"/>
      <c r="E4597" s="381"/>
      <c r="F4597" s="380"/>
      <c r="G4597" s="380"/>
      <c r="H4597" s="379"/>
      <c r="I4597" s="126">
        <f>Table3[[#This Row],[No. Siri Pen]]</f>
        <v>0</v>
      </c>
      <c r="J4597" s="207">
        <f>Table3[[#This Row],[Kos (RM)]]</f>
        <v>0</v>
      </c>
      <c r="K4597" s="127">
        <f>VLOOKUP(I4597,LBA!AJ:AK,2,0)</f>
        <v>0</v>
      </c>
    </row>
    <row r="4598" spans="1:11" s="124" customFormat="1" ht="15">
      <c r="A4598" s="380"/>
      <c r="B4598" s="380"/>
      <c r="C4598" s="380"/>
      <c r="D4598" s="380"/>
      <c r="E4598" s="381"/>
      <c r="F4598" s="380"/>
      <c r="G4598" s="380"/>
      <c r="H4598" s="379"/>
      <c r="I4598" s="126">
        <f>Table3[[#This Row],[No. Siri Pen]]</f>
        <v>0</v>
      </c>
      <c r="J4598" s="207">
        <f>Table3[[#This Row],[Kos (RM)]]</f>
        <v>0</v>
      </c>
      <c r="K4598" s="127">
        <f>VLOOKUP(I4598,LBA!AJ:AK,2,0)</f>
        <v>0</v>
      </c>
    </row>
    <row r="4599" spans="1:11" s="124" customFormat="1" ht="15">
      <c r="A4599" s="380"/>
      <c r="B4599" s="380"/>
      <c r="C4599" s="380"/>
      <c r="D4599" s="380"/>
      <c r="E4599" s="381"/>
      <c r="F4599" s="380"/>
      <c r="G4599" s="380"/>
      <c r="H4599" s="379"/>
      <c r="I4599" s="126">
        <f>Table3[[#This Row],[No. Siri Pen]]</f>
        <v>0</v>
      </c>
      <c r="J4599" s="207">
        <f>Table3[[#This Row],[Kos (RM)]]</f>
        <v>0</v>
      </c>
      <c r="K4599" s="127">
        <f>VLOOKUP(I4599,LBA!AJ:AK,2,0)</f>
        <v>0</v>
      </c>
    </row>
    <row r="4600" spans="1:11" s="124" customFormat="1" ht="15">
      <c r="A4600" s="380"/>
      <c r="B4600" s="380"/>
      <c r="C4600" s="380"/>
      <c r="D4600" s="380"/>
      <c r="E4600" s="381"/>
      <c r="F4600" s="380"/>
      <c r="G4600" s="380"/>
      <c r="H4600" s="379"/>
      <c r="I4600" s="126">
        <f>Table3[[#This Row],[No. Siri Pen]]</f>
        <v>0</v>
      </c>
      <c r="J4600" s="207">
        <f>Table3[[#This Row],[Kos (RM)]]</f>
        <v>0</v>
      </c>
      <c r="K4600" s="127">
        <f>VLOOKUP(I4600,LBA!AJ:AK,2,0)</f>
        <v>0</v>
      </c>
    </row>
    <row r="4601" spans="1:11" s="124" customFormat="1" ht="15">
      <c r="A4601" s="380"/>
      <c r="B4601" s="380"/>
      <c r="C4601" s="380"/>
      <c r="D4601" s="380"/>
      <c r="E4601" s="381"/>
      <c r="F4601" s="380"/>
      <c r="G4601" s="380"/>
      <c r="H4601" s="379"/>
      <c r="I4601" s="126">
        <f>Table3[[#This Row],[No. Siri Pen]]</f>
        <v>0</v>
      </c>
      <c r="J4601" s="207">
        <f>Table3[[#This Row],[Kos (RM)]]</f>
        <v>0</v>
      </c>
      <c r="K4601" s="127">
        <f>VLOOKUP(I4601,LBA!AJ:AK,2,0)</f>
        <v>0</v>
      </c>
    </row>
    <row r="4602" spans="1:11" s="124" customFormat="1" ht="15">
      <c r="A4602" s="380"/>
      <c r="B4602" s="380"/>
      <c r="C4602" s="380"/>
      <c r="D4602" s="380"/>
      <c r="E4602" s="381"/>
      <c r="F4602" s="380"/>
      <c r="G4602" s="380"/>
      <c r="H4602" s="379"/>
      <c r="I4602" s="126">
        <f>Table3[[#This Row],[No. Siri Pen]]</f>
        <v>0</v>
      </c>
      <c r="J4602" s="207">
        <f>Table3[[#This Row],[Kos (RM)]]</f>
        <v>0</v>
      </c>
      <c r="K4602" s="127">
        <f>VLOOKUP(I4602,LBA!AJ:AK,2,0)</f>
        <v>0</v>
      </c>
    </row>
    <row r="4603" spans="1:11" s="124" customFormat="1" ht="15">
      <c r="A4603" s="380"/>
      <c r="B4603" s="380"/>
      <c r="C4603" s="380"/>
      <c r="D4603" s="380"/>
      <c r="E4603" s="381"/>
      <c r="F4603" s="380"/>
      <c r="G4603" s="380"/>
      <c r="H4603" s="379"/>
      <c r="I4603" s="126">
        <f>Table3[[#This Row],[No. Siri Pen]]</f>
        <v>0</v>
      </c>
      <c r="J4603" s="207">
        <f>Table3[[#This Row],[Kos (RM)]]</f>
        <v>0</v>
      </c>
      <c r="K4603" s="127">
        <f>VLOOKUP(I4603,LBA!AJ:AK,2,0)</f>
        <v>0</v>
      </c>
    </row>
    <row r="4604" spans="1:11" s="124" customFormat="1" ht="15">
      <c r="A4604" s="380"/>
      <c r="B4604" s="380"/>
      <c r="C4604" s="380"/>
      <c r="D4604" s="380"/>
      <c r="E4604" s="381"/>
      <c r="F4604" s="380"/>
      <c r="G4604" s="380"/>
      <c r="H4604" s="379"/>
      <c r="I4604" s="126">
        <f>Table3[[#This Row],[No. Siri Pen]]</f>
        <v>0</v>
      </c>
      <c r="J4604" s="207">
        <f>Table3[[#This Row],[Kos (RM)]]</f>
        <v>0</v>
      </c>
      <c r="K4604" s="127">
        <f>VLOOKUP(I4604,LBA!AJ:AK,2,0)</f>
        <v>0</v>
      </c>
    </row>
    <row r="4605" spans="1:11" s="124" customFormat="1" ht="15">
      <c r="A4605" s="380"/>
      <c r="B4605" s="380"/>
      <c r="C4605" s="380"/>
      <c r="D4605" s="380"/>
      <c r="E4605" s="381"/>
      <c r="F4605" s="380"/>
      <c r="G4605" s="380"/>
      <c r="H4605" s="379"/>
      <c r="I4605" s="126">
        <f>Table3[[#This Row],[No. Siri Pen]]</f>
        <v>0</v>
      </c>
      <c r="J4605" s="207">
        <f>Table3[[#This Row],[Kos (RM)]]</f>
        <v>0</v>
      </c>
      <c r="K4605" s="127">
        <f>VLOOKUP(I4605,LBA!AJ:AK,2,0)</f>
        <v>0</v>
      </c>
    </row>
    <row r="4606" spans="1:11" s="124" customFormat="1" ht="15">
      <c r="A4606" s="380"/>
      <c r="B4606" s="380"/>
      <c r="C4606" s="380"/>
      <c r="D4606" s="380"/>
      <c r="E4606" s="381"/>
      <c r="F4606" s="380"/>
      <c r="G4606" s="380"/>
      <c r="H4606" s="379"/>
      <c r="I4606" s="126">
        <f>Table3[[#This Row],[No. Siri Pen]]</f>
        <v>0</v>
      </c>
      <c r="J4606" s="207">
        <f>Table3[[#This Row],[Kos (RM)]]</f>
        <v>0</v>
      </c>
      <c r="K4606" s="127">
        <f>VLOOKUP(I4606,LBA!AJ:AK,2,0)</f>
        <v>0</v>
      </c>
    </row>
    <row r="4607" spans="1:11" s="124" customFormat="1" ht="15">
      <c r="A4607" s="380"/>
      <c r="B4607" s="380"/>
      <c r="C4607" s="380"/>
      <c r="D4607" s="380"/>
      <c r="E4607" s="381"/>
      <c r="F4607" s="380"/>
      <c r="G4607" s="380"/>
      <c r="H4607" s="379"/>
      <c r="I4607" s="126">
        <f>Table3[[#This Row],[No. Siri Pen]]</f>
        <v>0</v>
      </c>
      <c r="J4607" s="207">
        <f>Table3[[#This Row],[Kos (RM)]]</f>
        <v>0</v>
      </c>
      <c r="K4607" s="127">
        <f>VLOOKUP(I4607,LBA!AJ:AK,2,0)</f>
        <v>0</v>
      </c>
    </row>
    <row r="4608" spans="1:11" s="124" customFormat="1" ht="15">
      <c r="A4608" s="380"/>
      <c r="B4608" s="380"/>
      <c r="C4608" s="380"/>
      <c r="D4608" s="380"/>
      <c r="E4608" s="381"/>
      <c r="F4608" s="380"/>
      <c r="G4608" s="380"/>
      <c r="H4608" s="379"/>
      <c r="I4608" s="126">
        <f>Table3[[#This Row],[No. Siri Pen]]</f>
        <v>0</v>
      </c>
      <c r="J4608" s="207">
        <f>Table3[[#This Row],[Kos (RM)]]</f>
        <v>0</v>
      </c>
      <c r="K4608" s="127">
        <f>VLOOKUP(I4608,LBA!AJ:AK,2,0)</f>
        <v>0</v>
      </c>
    </row>
    <row r="4609" spans="1:11" s="124" customFormat="1" ht="15">
      <c r="A4609" s="380"/>
      <c r="B4609" s="380"/>
      <c r="C4609" s="380"/>
      <c r="D4609" s="380"/>
      <c r="E4609" s="381"/>
      <c r="F4609" s="380"/>
      <c r="G4609" s="380"/>
      <c r="H4609" s="379"/>
      <c r="I4609" s="126">
        <f>Table3[[#This Row],[No. Siri Pen]]</f>
        <v>0</v>
      </c>
      <c r="J4609" s="207">
        <f>Table3[[#This Row],[Kos (RM)]]</f>
        <v>0</v>
      </c>
      <c r="K4609" s="127">
        <f>VLOOKUP(I4609,LBA!AJ:AK,2,0)</f>
        <v>0</v>
      </c>
    </row>
    <row r="4610" spans="1:11" s="124" customFormat="1" ht="15">
      <c r="A4610" s="380"/>
      <c r="B4610" s="380"/>
      <c r="C4610" s="380"/>
      <c r="D4610" s="380"/>
      <c r="E4610" s="381"/>
      <c r="F4610" s="380"/>
      <c r="G4610" s="380"/>
      <c r="H4610" s="379"/>
      <c r="I4610" s="126">
        <f>Table3[[#This Row],[No. Siri Pen]]</f>
        <v>0</v>
      </c>
      <c r="J4610" s="207">
        <f>Table3[[#This Row],[Kos (RM)]]</f>
        <v>0</v>
      </c>
      <c r="K4610" s="127">
        <f>VLOOKUP(I4610,LBA!AJ:AK,2,0)</f>
        <v>0</v>
      </c>
    </row>
    <row r="4611" spans="1:11" s="124" customFormat="1" ht="15">
      <c r="A4611" s="380"/>
      <c r="B4611" s="380"/>
      <c r="C4611" s="380"/>
      <c r="D4611" s="380"/>
      <c r="E4611" s="381"/>
      <c r="F4611" s="380"/>
      <c r="G4611" s="380"/>
      <c r="H4611" s="379"/>
      <c r="I4611" s="126">
        <f>Table3[[#This Row],[No. Siri Pen]]</f>
        <v>0</v>
      </c>
      <c r="J4611" s="207">
        <f>Table3[[#This Row],[Kos (RM)]]</f>
        <v>0</v>
      </c>
      <c r="K4611" s="127">
        <f>VLOOKUP(I4611,LBA!AJ:AK,2,0)</f>
        <v>0</v>
      </c>
    </row>
    <row r="4612" spans="1:11" s="124" customFormat="1" ht="15">
      <c r="A4612" s="380"/>
      <c r="B4612" s="380"/>
      <c r="C4612" s="380"/>
      <c r="D4612" s="380"/>
      <c r="E4612" s="381"/>
      <c r="F4612" s="380"/>
      <c r="G4612" s="380"/>
      <c r="H4612" s="379"/>
      <c r="I4612" s="126">
        <f>Table3[[#This Row],[No. Siri Pen]]</f>
        <v>0</v>
      </c>
      <c r="J4612" s="207">
        <f>Table3[[#This Row],[Kos (RM)]]</f>
        <v>0</v>
      </c>
      <c r="K4612" s="127">
        <f>VLOOKUP(I4612,LBA!AJ:AK,2,0)</f>
        <v>0</v>
      </c>
    </row>
    <row r="4613" spans="1:11" s="124" customFormat="1" ht="15">
      <c r="A4613" s="380"/>
      <c r="B4613" s="380"/>
      <c r="C4613" s="380"/>
      <c r="D4613" s="380"/>
      <c r="E4613" s="381"/>
      <c r="F4613" s="380"/>
      <c r="G4613" s="380"/>
      <c r="H4613" s="379"/>
      <c r="I4613" s="126">
        <f>Table3[[#This Row],[No. Siri Pen]]</f>
        <v>0</v>
      </c>
      <c r="J4613" s="207">
        <f>Table3[[#This Row],[Kos (RM)]]</f>
        <v>0</v>
      </c>
      <c r="K4613" s="127">
        <f>VLOOKUP(I4613,LBA!AJ:AK,2,0)</f>
        <v>0</v>
      </c>
    </row>
    <row r="4614" spans="1:11" s="124" customFormat="1" ht="15">
      <c r="A4614" s="380"/>
      <c r="B4614" s="380"/>
      <c r="C4614" s="380"/>
      <c r="D4614" s="380"/>
      <c r="E4614" s="381"/>
      <c r="F4614" s="380"/>
      <c r="G4614" s="380"/>
      <c r="H4614" s="379"/>
      <c r="I4614" s="126">
        <f>Table3[[#This Row],[No. Siri Pen]]</f>
        <v>0</v>
      </c>
      <c r="J4614" s="207">
        <f>Table3[[#This Row],[Kos (RM)]]</f>
        <v>0</v>
      </c>
      <c r="K4614" s="127">
        <f>VLOOKUP(I4614,LBA!AJ:AK,2,0)</f>
        <v>0</v>
      </c>
    </row>
    <row r="4615" spans="1:11" s="124" customFormat="1" ht="15">
      <c r="A4615" s="380"/>
      <c r="B4615" s="380"/>
      <c r="C4615" s="380"/>
      <c r="D4615" s="380"/>
      <c r="E4615" s="381"/>
      <c r="F4615" s="380"/>
      <c r="G4615" s="380"/>
      <c r="H4615" s="379"/>
      <c r="I4615" s="126">
        <f>Table3[[#This Row],[No. Siri Pen]]</f>
        <v>0</v>
      </c>
      <c r="J4615" s="207">
        <f>Table3[[#This Row],[Kos (RM)]]</f>
        <v>0</v>
      </c>
      <c r="K4615" s="127">
        <f>VLOOKUP(I4615,LBA!AJ:AK,2,0)</f>
        <v>0</v>
      </c>
    </row>
    <row r="4616" spans="1:11" s="124" customFormat="1" ht="15">
      <c r="A4616" s="380"/>
      <c r="B4616" s="380"/>
      <c r="C4616" s="380"/>
      <c r="D4616" s="380"/>
      <c r="E4616" s="381"/>
      <c r="F4616" s="380"/>
      <c r="G4616" s="380"/>
      <c r="H4616" s="379"/>
      <c r="I4616" s="126">
        <f>Table3[[#This Row],[No. Siri Pen]]</f>
        <v>0</v>
      </c>
      <c r="J4616" s="207">
        <f>Table3[[#This Row],[Kos (RM)]]</f>
        <v>0</v>
      </c>
      <c r="K4616" s="127">
        <f>VLOOKUP(I4616,LBA!AJ:AK,2,0)</f>
        <v>0</v>
      </c>
    </row>
    <row r="4617" spans="1:11" s="124" customFormat="1" ht="15">
      <c r="A4617" s="380"/>
      <c r="B4617" s="380"/>
      <c r="C4617" s="380"/>
      <c r="D4617" s="380"/>
      <c r="E4617" s="381"/>
      <c r="F4617" s="380"/>
      <c r="G4617" s="380"/>
      <c r="H4617" s="379"/>
      <c r="I4617" s="126">
        <f>Table3[[#This Row],[No. Siri Pen]]</f>
        <v>0</v>
      </c>
      <c r="J4617" s="207">
        <f>Table3[[#This Row],[Kos (RM)]]</f>
        <v>0</v>
      </c>
      <c r="K4617" s="127">
        <f>VLOOKUP(I4617,LBA!AJ:AK,2,0)</f>
        <v>0</v>
      </c>
    </row>
    <row r="4618" spans="1:11" s="124" customFormat="1" ht="15">
      <c r="A4618" s="380"/>
      <c r="B4618" s="380"/>
      <c r="C4618" s="380"/>
      <c r="D4618" s="380"/>
      <c r="E4618" s="381"/>
      <c r="F4618" s="380"/>
      <c r="G4618" s="380"/>
      <c r="H4618" s="379"/>
      <c r="I4618" s="126">
        <f>Table3[[#This Row],[No. Siri Pen]]</f>
        <v>0</v>
      </c>
      <c r="J4618" s="207">
        <f>Table3[[#This Row],[Kos (RM)]]</f>
        <v>0</v>
      </c>
      <c r="K4618" s="127">
        <f>VLOOKUP(I4618,LBA!AJ:AK,2,0)</f>
        <v>0</v>
      </c>
    </row>
    <row r="4619" spans="1:11" s="124" customFormat="1" ht="15">
      <c r="A4619" s="380"/>
      <c r="B4619" s="380"/>
      <c r="C4619" s="380"/>
      <c r="D4619" s="380"/>
      <c r="E4619" s="381"/>
      <c r="F4619" s="380"/>
      <c r="G4619" s="380"/>
      <c r="H4619" s="379"/>
      <c r="I4619" s="126">
        <f>Table3[[#This Row],[No. Siri Pen]]</f>
        <v>0</v>
      </c>
      <c r="J4619" s="207">
        <f>Table3[[#This Row],[Kos (RM)]]</f>
        <v>0</v>
      </c>
      <c r="K4619" s="127">
        <f>VLOOKUP(I4619,LBA!AJ:AK,2,0)</f>
        <v>0</v>
      </c>
    </row>
    <row r="4620" spans="1:11" s="124" customFormat="1" ht="15">
      <c r="A4620" s="380"/>
      <c r="B4620" s="380"/>
      <c r="C4620" s="380"/>
      <c r="D4620" s="380"/>
      <c r="E4620" s="381"/>
      <c r="F4620" s="380"/>
      <c r="G4620" s="380"/>
      <c r="H4620" s="379"/>
      <c r="I4620" s="126">
        <f>Table3[[#This Row],[No. Siri Pen]]</f>
        <v>0</v>
      </c>
      <c r="J4620" s="207">
        <f>Table3[[#This Row],[Kos (RM)]]</f>
        <v>0</v>
      </c>
      <c r="K4620" s="127">
        <f>VLOOKUP(I4620,LBA!AJ:AK,2,0)</f>
        <v>0</v>
      </c>
    </row>
    <row r="4621" spans="1:11" s="124" customFormat="1" ht="15">
      <c r="A4621" s="380"/>
      <c r="B4621" s="380"/>
      <c r="C4621" s="380"/>
      <c r="D4621" s="380"/>
      <c r="E4621" s="381"/>
      <c r="F4621" s="380"/>
      <c r="G4621" s="380"/>
      <c r="H4621" s="379"/>
      <c r="I4621" s="126">
        <f>Table3[[#This Row],[No. Siri Pen]]</f>
        <v>0</v>
      </c>
      <c r="J4621" s="207">
        <f>Table3[[#This Row],[Kos (RM)]]</f>
        <v>0</v>
      </c>
      <c r="K4621" s="127">
        <f>VLOOKUP(I4621,LBA!AJ:AK,2,0)</f>
        <v>0</v>
      </c>
    </row>
    <row r="4622" spans="1:11" s="124" customFormat="1" ht="15">
      <c r="A4622" s="380"/>
      <c r="B4622" s="380"/>
      <c r="C4622" s="380"/>
      <c r="D4622" s="380"/>
      <c r="E4622" s="381"/>
      <c r="F4622" s="380"/>
      <c r="G4622" s="380"/>
      <c r="H4622" s="379"/>
      <c r="I4622" s="126">
        <f>Table3[[#This Row],[No. Siri Pen]]</f>
        <v>0</v>
      </c>
      <c r="J4622" s="207">
        <f>Table3[[#This Row],[Kos (RM)]]</f>
        <v>0</v>
      </c>
      <c r="K4622" s="127">
        <f>VLOOKUP(I4622,LBA!AJ:AK,2,0)</f>
        <v>0</v>
      </c>
    </row>
    <row r="4623" spans="1:11" s="124" customFormat="1" ht="15">
      <c r="A4623" s="380"/>
      <c r="B4623" s="380"/>
      <c r="C4623" s="380"/>
      <c r="D4623" s="380"/>
      <c r="E4623" s="381"/>
      <c r="F4623" s="380"/>
      <c r="G4623" s="380"/>
      <c r="H4623" s="379"/>
      <c r="I4623" s="126">
        <f>Table3[[#This Row],[No. Siri Pen]]</f>
        <v>0</v>
      </c>
      <c r="J4623" s="207">
        <f>Table3[[#This Row],[Kos (RM)]]</f>
        <v>0</v>
      </c>
      <c r="K4623" s="127">
        <f>VLOOKUP(I4623,LBA!AJ:AK,2,0)</f>
        <v>0</v>
      </c>
    </row>
    <row r="4624" spans="1:11" s="124" customFormat="1" ht="15">
      <c r="A4624" s="380"/>
      <c r="B4624" s="380"/>
      <c r="C4624" s="380"/>
      <c r="D4624" s="380"/>
      <c r="E4624" s="381"/>
      <c r="F4624" s="380"/>
      <c r="G4624" s="380"/>
      <c r="H4624" s="379"/>
      <c r="I4624" s="126">
        <f>Table3[[#This Row],[No. Siri Pen]]</f>
        <v>0</v>
      </c>
      <c r="J4624" s="207">
        <f>Table3[[#This Row],[Kos (RM)]]</f>
        <v>0</v>
      </c>
      <c r="K4624" s="127">
        <f>VLOOKUP(I4624,LBA!AJ:AK,2,0)</f>
        <v>0</v>
      </c>
    </row>
    <row r="4625" spans="1:11" s="124" customFormat="1" ht="15">
      <c r="A4625" s="380"/>
      <c r="B4625" s="380"/>
      <c r="C4625" s="380"/>
      <c r="D4625" s="380"/>
      <c r="E4625" s="381"/>
      <c r="F4625" s="380"/>
      <c r="G4625" s="380"/>
      <c r="H4625" s="379"/>
      <c r="I4625" s="126">
        <f>Table3[[#This Row],[No. Siri Pen]]</f>
        <v>0</v>
      </c>
      <c r="J4625" s="207">
        <f>Table3[[#This Row],[Kos (RM)]]</f>
        <v>0</v>
      </c>
      <c r="K4625" s="127">
        <f>VLOOKUP(I4625,LBA!AJ:AK,2,0)</f>
        <v>0</v>
      </c>
    </row>
    <row r="4626" spans="1:11" s="124" customFormat="1" ht="15">
      <c r="A4626" s="380"/>
      <c r="B4626" s="380"/>
      <c r="C4626" s="380"/>
      <c r="D4626" s="380"/>
      <c r="E4626" s="381"/>
      <c r="F4626" s="380"/>
      <c r="G4626" s="380"/>
      <c r="H4626" s="379"/>
      <c r="I4626" s="126">
        <f>Table3[[#This Row],[No. Siri Pen]]</f>
        <v>0</v>
      </c>
      <c r="J4626" s="207">
        <f>Table3[[#This Row],[Kos (RM)]]</f>
        <v>0</v>
      </c>
      <c r="K4626" s="127">
        <f>VLOOKUP(I4626,LBA!AJ:AK,2,0)</f>
        <v>0</v>
      </c>
    </row>
    <row r="4627" spans="1:11" s="124" customFormat="1" ht="15">
      <c r="A4627" s="380"/>
      <c r="B4627" s="380"/>
      <c r="C4627" s="380"/>
      <c r="D4627" s="380"/>
      <c r="E4627" s="381"/>
      <c r="F4627" s="380"/>
      <c r="G4627" s="380"/>
      <c r="H4627" s="379"/>
      <c r="I4627" s="126">
        <f>Table3[[#This Row],[No. Siri Pen]]</f>
        <v>0</v>
      </c>
      <c r="J4627" s="207">
        <f>Table3[[#This Row],[Kos (RM)]]</f>
        <v>0</v>
      </c>
      <c r="K4627" s="127">
        <f>VLOOKUP(I4627,LBA!AJ:AK,2,0)</f>
        <v>0</v>
      </c>
    </row>
    <row r="4628" spans="1:11" s="124" customFormat="1" ht="15">
      <c r="A4628" s="380"/>
      <c r="B4628" s="380"/>
      <c r="C4628" s="380"/>
      <c r="D4628" s="380"/>
      <c r="E4628" s="381"/>
      <c r="F4628" s="380"/>
      <c r="G4628" s="380"/>
      <c r="H4628" s="379"/>
      <c r="I4628" s="126">
        <f>Table3[[#This Row],[No. Siri Pen]]</f>
        <v>0</v>
      </c>
      <c r="J4628" s="207">
        <f>Table3[[#This Row],[Kos (RM)]]</f>
        <v>0</v>
      </c>
      <c r="K4628" s="127">
        <f>VLOOKUP(I4628,LBA!AJ:AK,2,0)</f>
        <v>0</v>
      </c>
    </row>
    <row r="4629" spans="1:11" s="124" customFormat="1" ht="15">
      <c r="A4629" s="380"/>
      <c r="B4629" s="380"/>
      <c r="C4629" s="380"/>
      <c r="D4629" s="380"/>
      <c r="E4629" s="381"/>
      <c r="F4629" s="380"/>
      <c r="G4629" s="380"/>
      <c r="H4629" s="379"/>
      <c r="I4629" s="126">
        <f>Table3[[#This Row],[No. Siri Pen]]</f>
        <v>0</v>
      </c>
      <c r="J4629" s="207">
        <f>Table3[[#This Row],[Kos (RM)]]</f>
        <v>0</v>
      </c>
      <c r="K4629" s="127">
        <f>VLOOKUP(I4629,LBA!AJ:AK,2,0)</f>
        <v>0</v>
      </c>
    </row>
    <row r="4630" spans="1:11" s="124" customFormat="1" ht="15">
      <c r="A4630" s="380"/>
      <c r="B4630" s="380"/>
      <c r="C4630" s="380"/>
      <c r="D4630" s="380"/>
      <c r="E4630" s="381"/>
      <c r="F4630" s="380"/>
      <c r="G4630" s="380"/>
      <c r="H4630" s="379"/>
      <c r="I4630" s="126">
        <f>Table3[[#This Row],[No. Siri Pen]]</f>
        <v>0</v>
      </c>
      <c r="J4630" s="207">
        <f>Table3[[#This Row],[Kos (RM)]]</f>
        <v>0</v>
      </c>
      <c r="K4630" s="127">
        <f>VLOOKUP(I4630,LBA!AJ:AK,2,0)</f>
        <v>0</v>
      </c>
    </row>
    <row r="4631" spans="1:11" s="124" customFormat="1" ht="15">
      <c r="A4631" s="380"/>
      <c r="B4631" s="380"/>
      <c r="C4631" s="380"/>
      <c r="D4631" s="380"/>
      <c r="E4631" s="381"/>
      <c r="F4631" s="380"/>
      <c r="G4631" s="380"/>
      <c r="H4631" s="379"/>
      <c r="I4631" s="126">
        <f>Table3[[#This Row],[No. Siri Pen]]</f>
        <v>0</v>
      </c>
      <c r="J4631" s="207">
        <f>Table3[[#This Row],[Kos (RM)]]</f>
        <v>0</v>
      </c>
      <c r="K4631" s="127">
        <f>VLOOKUP(I4631,LBA!AJ:AK,2,0)</f>
        <v>0</v>
      </c>
    </row>
    <row r="4632" spans="1:11" s="124" customFormat="1" ht="15">
      <c r="A4632" s="380"/>
      <c r="B4632" s="380"/>
      <c r="C4632" s="380"/>
      <c r="D4632" s="380"/>
      <c r="E4632" s="381"/>
      <c r="F4632" s="380"/>
      <c r="G4632" s="380"/>
      <c r="H4632" s="379"/>
      <c r="I4632" s="126">
        <f>Table3[[#This Row],[No. Siri Pen]]</f>
        <v>0</v>
      </c>
      <c r="J4632" s="207">
        <f>Table3[[#This Row],[Kos (RM)]]</f>
        <v>0</v>
      </c>
      <c r="K4632" s="127">
        <f>VLOOKUP(I4632,LBA!AJ:AK,2,0)</f>
        <v>0</v>
      </c>
    </row>
    <row r="4633" spans="1:11" s="124" customFormat="1" ht="15">
      <c r="A4633" s="380"/>
      <c r="B4633" s="380"/>
      <c r="C4633" s="380"/>
      <c r="D4633" s="380"/>
      <c r="E4633" s="381"/>
      <c r="F4633" s="380"/>
      <c r="G4633" s="380"/>
      <c r="H4633" s="379"/>
      <c r="I4633" s="126">
        <f>Table3[[#This Row],[No. Siri Pen]]</f>
        <v>0</v>
      </c>
      <c r="J4633" s="207">
        <f>Table3[[#This Row],[Kos (RM)]]</f>
        <v>0</v>
      </c>
      <c r="K4633" s="127">
        <f>VLOOKUP(I4633,LBA!AJ:AK,2,0)</f>
        <v>0</v>
      </c>
    </row>
    <row r="4634" spans="1:11" s="124" customFormat="1" ht="15">
      <c r="A4634" s="380"/>
      <c r="B4634" s="380"/>
      <c r="C4634" s="380"/>
      <c r="D4634" s="380"/>
      <c r="E4634" s="381"/>
      <c r="F4634" s="380"/>
      <c r="G4634" s="380"/>
      <c r="H4634" s="379"/>
      <c r="I4634" s="126">
        <f>Table3[[#This Row],[No. Siri Pen]]</f>
        <v>0</v>
      </c>
      <c r="J4634" s="207">
        <f>Table3[[#This Row],[Kos (RM)]]</f>
        <v>0</v>
      </c>
      <c r="K4634" s="127">
        <f>VLOOKUP(I4634,LBA!AJ:AK,2,0)</f>
        <v>0</v>
      </c>
    </row>
    <row r="4635" spans="1:11" s="124" customFormat="1" ht="15">
      <c r="A4635" s="380"/>
      <c r="B4635" s="380"/>
      <c r="C4635" s="380"/>
      <c r="D4635" s="380"/>
      <c r="E4635" s="381"/>
      <c r="F4635" s="380"/>
      <c r="G4635" s="380"/>
      <c r="H4635" s="379"/>
      <c r="I4635" s="126">
        <f>Table3[[#This Row],[No. Siri Pen]]</f>
        <v>0</v>
      </c>
      <c r="J4635" s="207">
        <f>Table3[[#This Row],[Kos (RM)]]</f>
        <v>0</v>
      </c>
      <c r="K4635" s="127">
        <f>VLOOKUP(I4635,LBA!AJ:AK,2,0)</f>
        <v>0</v>
      </c>
    </row>
    <row r="4636" spans="1:11" s="124" customFormat="1" ht="15">
      <c r="A4636" s="380"/>
      <c r="B4636" s="380"/>
      <c r="C4636" s="380"/>
      <c r="D4636" s="380"/>
      <c r="E4636" s="381"/>
      <c r="F4636" s="380"/>
      <c r="G4636" s="380"/>
      <c r="H4636" s="379"/>
      <c r="I4636" s="126">
        <f>Table3[[#This Row],[No. Siri Pen]]</f>
        <v>0</v>
      </c>
      <c r="J4636" s="207">
        <f>Table3[[#This Row],[Kos (RM)]]</f>
        <v>0</v>
      </c>
      <c r="K4636" s="127">
        <f>VLOOKUP(I4636,LBA!AJ:AK,2,0)</f>
        <v>0</v>
      </c>
    </row>
    <row r="4637" spans="1:11" s="124" customFormat="1" ht="15">
      <c r="A4637" s="380"/>
      <c r="B4637" s="380"/>
      <c r="C4637" s="380"/>
      <c r="D4637" s="380"/>
      <c r="E4637" s="381"/>
      <c r="F4637" s="380"/>
      <c r="G4637" s="380"/>
      <c r="H4637" s="379"/>
      <c r="I4637" s="126">
        <f>Table3[[#This Row],[No. Siri Pen]]</f>
        <v>0</v>
      </c>
      <c r="J4637" s="207">
        <f>Table3[[#This Row],[Kos (RM)]]</f>
        <v>0</v>
      </c>
      <c r="K4637" s="127">
        <f>VLOOKUP(I4637,LBA!AJ:AK,2,0)</f>
        <v>0</v>
      </c>
    </row>
    <row r="4638" spans="1:11" s="124" customFormat="1" ht="15">
      <c r="A4638" s="380"/>
      <c r="B4638" s="380"/>
      <c r="C4638" s="380"/>
      <c r="D4638" s="380"/>
      <c r="E4638" s="381"/>
      <c r="F4638" s="380"/>
      <c r="G4638" s="380"/>
      <c r="H4638" s="379"/>
      <c r="I4638" s="126">
        <f>Table3[[#This Row],[No. Siri Pen]]</f>
        <v>0</v>
      </c>
      <c r="J4638" s="207">
        <f>Table3[[#This Row],[Kos (RM)]]</f>
        <v>0</v>
      </c>
      <c r="K4638" s="127">
        <f>VLOOKUP(I4638,LBA!AJ:AK,2,0)</f>
        <v>0</v>
      </c>
    </row>
    <row r="4639" spans="1:11" s="124" customFormat="1" ht="15">
      <c r="A4639" s="380"/>
      <c r="B4639" s="380"/>
      <c r="C4639" s="380"/>
      <c r="D4639" s="380"/>
      <c r="E4639" s="381"/>
      <c r="F4639" s="380"/>
      <c r="G4639" s="380"/>
      <c r="H4639" s="379"/>
      <c r="I4639" s="126">
        <f>Table3[[#This Row],[No. Siri Pen]]</f>
        <v>0</v>
      </c>
      <c r="J4639" s="207">
        <f>Table3[[#This Row],[Kos (RM)]]</f>
        <v>0</v>
      </c>
      <c r="K4639" s="127">
        <f>VLOOKUP(I4639,LBA!AJ:AK,2,0)</f>
        <v>0</v>
      </c>
    </row>
    <row r="4640" spans="1:11" s="124" customFormat="1" ht="15">
      <c r="A4640" s="380"/>
      <c r="B4640" s="380"/>
      <c r="C4640" s="380"/>
      <c r="D4640" s="380"/>
      <c r="E4640" s="381"/>
      <c r="F4640" s="380"/>
      <c r="G4640" s="380"/>
      <c r="H4640" s="379"/>
      <c r="I4640" s="126">
        <f>Table3[[#This Row],[No. Siri Pen]]</f>
        <v>0</v>
      </c>
      <c r="J4640" s="207">
        <f>Table3[[#This Row],[Kos (RM)]]</f>
        <v>0</v>
      </c>
      <c r="K4640" s="127">
        <f>VLOOKUP(I4640,LBA!AJ:AK,2,0)</f>
        <v>0</v>
      </c>
    </row>
    <row r="4641" spans="1:11" s="124" customFormat="1" ht="15">
      <c r="A4641" s="380"/>
      <c r="B4641" s="380"/>
      <c r="C4641" s="380"/>
      <c r="D4641" s="380"/>
      <c r="E4641" s="381"/>
      <c r="F4641" s="380"/>
      <c r="G4641" s="380"/>
      <c r="H4641" s="379"/>
      <c r="I4641" s="126">
        <f>Table3[[#This Row],[No. Siri Pen]]</f>
        <v>0</v>
      </c>
      <c r="J4641" s="207">
        <f>Table3[[#This Row],[Kos (RM)]]</f>
        <v>0</v>
      </c>
      <c r="K4641" s="127">
        <f>VLOOKUP(I4641,LBA!AJ:AK,2,0)</f>
        <v>0</v>
      </c>
    </row>
    <row r="4642" spans="1:11" s="124" customFormat="1" ht="15">
      <c r="A4642" s="380"/>
      <c r="B4642" s="380"/>
      <c r="C4642" s="380"/>
      <c r="D4642" s="380"/>
      <c r="E4642" s="381"/>
      <c r="F4642" s="380"/>
      <c r="G4642" s="380"/>
      <c r="H4642" s="379"/>
      <c r="I4642" s="126">
        <f>Table3[[#This Row],[No. Siri Pen]]</f>
        <v>0</v>
      </c>
      <c r="J4642" s="207">
        <f>Table3[[#This Row],[Kos (RM)]]</f>
        <v>0</v>
      </c>
      <c r="K4642" s="127">
        <f>VLOOKUP(I4642,LBA!AJ:AK,2,0)</f>
        <v>0</v>
      </c>
    </row>
    <row r="4643" spans="1:11" s="124" customFormat="1" ht="15">
      <c r="A4643" s="380"/>
      <c r="B4643" s="380"/>
      <c r="C4643" s="380"/>
      <c r="D4643" s="380"/>
      <c r="E4643" s="381"/>
      <c r="F4643" s="380"/>
      <c r="G4643" s="380"/>
      <c r="H4643" s="379"/>
      <c r="I4643" s="126">
        <f>Table3[[#This Row],[No. Siri Pen]]</f>
        <v>0</v>
      </c>
      <c r="J4643" s="207">
        <f>Table3[[#This Row],[Kos (RM)]]</f>
        <v>0</v>
      </c>
      <c r="K4643" s="127">
        <f>VLOOKUP(I4643,LBA!AJ:AK,2,0)</f>
        <v>0</v>
      </c>
    </row>
    <row r="4644" spans="1:11" s="124" customFormat="1" ht="15">
      <c r="A4644" s="380"/>
      <c r="B4644" s="380"/>
      <c r="C4644" s="380"/>
      <c r="D4644" s="380"/>
      <c r="E4644" s="381"/>
      <c r="F4644" s="380"/>
      <c r="G4644" s="380"/>
      <c r="H4644" s="379"/>
      <c r="I4644" s="126">
        <f>Table3[[#This Row],[No. Siri Pen]]</f>
        <v>0</v>
      </c>
      <c r="J4644" s="207">
        <f>Table3[[#This Row],[Kos (RM)]]</f>
        <v>0</v>
      </c>
      <c r="K4644" s="127">
        <f>VLOOKUP(I4644,LBA!AJ:AK,2,0)</f>
        <v>0</v>
      </c>
    </row>
    <row r="4645" spans="1:11" s="124" customFormat="1" ht="15">
      <c r="A4645" s="380"/>
      <c r="B4645" s="380"/>
      <c r="C4645" s="380"/>
      <c r="D4645" s="380"/>
      <c r="E4645" s="381"/>
      <c r="F4645" s="380"/>
      <c r="G4645" s="380"/>
      <c r="H4645" s="379"/>
      <c r="I4645" s="126">
        <f>Table3[[#This Row],[No. Siri Pen]]</f>
        <v>0</v>
      </c>
      <c r="J4645" s="207">
        <f>Table3[[#This Row],[Kos (RM)]]</f>
        <v>0</v>
      </c>
      <c r="K4645" s="127">
        <f>VLOOKUP(I4645,LBA!AJ:AK,2,0)</f>
        <v>0</v>
      </c>
    </row>
    <row r="4646" spans="1:11" s="124" customFormat="1" ht="15">
      <c r="A4646" s="380"/>
      <c r="B4646" s="380"/>
      <c r="C4646" s="380"/>
      <c r="D4646" s="380"/>
      <c r="E4646" s="381"/>
      <c r="F4646" s="380"/>
      <c r="G4646" s="380"/>
      <c r="H4646" s="379"/>
      <c r="I4646" s="126">
        <f>Table3[[#This Row],[No. Siri Pen]]</f>
        <v>0</v>
      </c>
      <c r="J4646" s="207">
        <f>Table3[[#This Row],[Kos (RM)]]</f>
        <v>0</v>
      </c>
      <c r="K4646" s="127">
        <f>VLOOKUP(I4646,LBA!AJ:AK,2,0)</f>
        <v>0</v>
      </c>
    </row>
    <row r="4647" spans="1:11" s="124" customFormat="1" ht="15">
      <c r="A4647" s="380"/>
      <c r="B4647" s="380"/>
      <c r="C4647" s="380"/>
      <c r="D4647" s="380"/>
      <c r="E4647" s="381"/>
      <c r="F4647" s="380"/>
      <c r="G4647" s="380"/>
      <c r="H4647" s="379"/>
      <c r="I4647" s="126">
        <f>Table3[[#This Row],[No. Siri Pen]]</f>
        <v>0</v>
      </c>
      <c r="J4647" s="207">
        <f>Table3[[#This Row],[Kos (RM)]]</f>
        <v>0</v>
      </c>
      <c r="K4647" s="127">
        <f>VLOOKUP(I4647,LBA!AJ:AK,2,0)</f>
        <v>0</v>
      </c>
    </row>
    <row r="4648" spans="1:11" s="124" customFormat="1" ht="15">
      <c r="A4648" s="380"/>
      <c r="B4648" s="380"/>
      <c r="C4648" s="380"/>
      <c r="D4648" s="380"/>
      <c r="E4648" s="381"/>
      <c r="F4648" s="380"/>
      <c r="G4648" s="380"/>
      <c r="H4648" s="379"/>
      <c r="I4648" s="126">
        <f>Table3[[#This Row],[No. Siri Pen]]</f>
        <v>0</v>
      </c>
      <c r="J4648" s="207">
        <f>Table3[[#This Row],[Kos (RM)]]</f>
        <v>0</v>
      </c>
      <c r="K4648" s="127">
        <f>VLOOKUP(I4648,LBA!AJ:AK,2,0)</f>
        <v>0</v>
      </c>
    </row>
    <row r="4649" spans="1:11" s="124" customFormat="1" ht="15">
      <c r="A4649" s="380"/>
      <c r="B4649" s="380"/>
      <c r="C4649" s="380"/>
      <c r="D4649" s="380"/>
      <c r="E4649" s="381"/>
      <c r="F4649" s="380"/>
      <c r="G4649" s="380"/>
      <c r="H4649" s="379"/>
      <c r="I4649" s="126">
        <f>Table3[[#This Row],[No. Siri Pen]]</f>
        <v>0</v>
      </c>
      <c r="J4649" s="207">
        <f>Table3[[#This Row],[Kos (RM)]]</f>
        <v>0</v>
      </c>
      <c r="K4649" s="127">
        <f>VLOOKUP(I4649,LBA!AJ:AK,2,0)</f>
        <v>0</v>
      </c>
    </row>
    <row r="4650" spans="1:11" s="124" customFormat="1" ht="15">
      <c r="A4650" s="380"/>
      <c r="B4650" s="380"/>
      <c r="C4650" s="380"/>
      <c r="D4650" s="380"/>
      <c r="E4650" s="381"/>
      <c r="F4650" s="380"/>
      <c r="G4650" s="380"/>
      <c r="H4650" s="379"/>
      <c r="I4650" s="126">
        <f>Table3[[#This Row],[No. Siri Pen]]</f>
        <v>0</v>
      </c>
      <c r="J4650" s="207">
        <f>Table3[[#This Row],[Kos (RM)]]</f>
        <v>0</v>
      </c>
      <c r="K4650" s="127">
        <f>VLOOKUP(I4650,LBA!AJ:AK,2,0)</f>
        <v>0</v>
      </c>
    </row>
    <row r="4651" spans="1:11" s="124" customFormat="1" ht="15">
      <c r="A4651" s="380"/>
      <c r="B4651" s="380"/>
      <c r="C4651" s="380"/>
      <c r="D4651" s="380"/>
      <c r="E4651" s="381"/>
      <c r="F4651" s="380"/>
      <c r="G4651" s="380"/>
      <c r="H4651" s="379"/>
      <c r="I4651" s="126">
        <f>Table3[[#This Row],[No. Siri Pen]]</f>
        <v>0</v>
      </c>
      <c r="J4651" s="207">
        <f>Table3[[#This Row],[Kos (RM)]]</f>
        <v>0</v>
      </c>
      <c r="K4651" s="127">
        <f>VLOOKUP(I4651,LBA!AJ:AK,2,0)</f>
        <v>0</v>
      </c>
    </row>
    <row r="4652" spans="1:11" s="124" customFormat="1" ht="15">
      <c r="A4652" s="380"/>
      <c r="B4652" s="380"/>
      <c r="C4652" s="380"/>
      <c r="D4652" s="380"/>
      <c r="E4652" s="381"/>
      <c r="F4652" s="380"/>
      <c r="G4652" s="380"/>
      <c r="H4652" s="379"/>
      <c r="I4652" s="126">
        <f>Table3[[#This Row],[No. Siri Pen]]</f>
        <v>0</v>
      </c>
      <c r="J4652" s="207">
        <f>Table3[[#This Row],[Kos (RM)]]</f>
        <v>0</v>
      </c>
      <c r="K4652" s="127">
        <f>VLOOKUP(I4652,LBA!AJ:AK,2,0)</f>
        <v>0</v>
      </c>
    </row>
    <row r="4653" spans="1:11" s="124" customFormat="1" ht="15">
      <c r="A4653" s="380"/>
      <c r="B4653" s="380"/>
      <c r="C4653" s="380"/>
      <c r="D4653" s="380"/>
      <c r="E4653" s="381"/>
      <c r="F4653" s="380"/>
      <c r="G4653" s="380"/>
      <c r="H4653" s="379"/>
      <c r="I4653" s="126">
        <f>Table3[[#This Row],[No. Siri Pen]]</f>
        <v>0</v>
      </c>
      <c r="J4653" s="207">
        <f>Table3[[#This Row],[Kos (RM)]]</f>
        <v>0</v>
      </c>
      <c r="K4653" s="127">
        <f>VLOOKUP(I4653,LBA!AJ:AK,2,0)</f>
        <v>0</v>
      </c>
    </row>
    <row r="4654" spans="1:11" s="124" customFormat="1" ht="15">
      <c r="A4654" s="380"/>
      <c r="B4654" s="380"/>
      <c r="C4654" s="380"/>
      <c r="D4654" s="380"/>
      <c r="E4654" s="381"/>
      <c r="F4654" s="380"/>
      <c r="G4654" s="380"/>
      <c r="H4654" s="379"/>
      <c r="I4654" s="126">
        <f>Table3[[#This Row],[No. Siri Pen]]</f>
        <v>0</v>
      </c>
      <c r="J4654" s="207">
        <f>Table3[[#This Row],[Kos (RM)]]</f>
        <v>0</v>
      </c>
      <c r="K4654" s="127">
        <f>VLOOKUP(I4654,LBA!AJ:AK,2,0)</f>
        <v>0</v>
      </c>
    </row>
    <row r="4655" spans="1:11" s="124" customFormat="1" ht="15">
      <c r="A4655" s="380"/>
      <c r="B4655" s="380"/>
      <c r="C4655" s="380"/>
      <c r="D4655" s="380"/>
      <c r="E4655" s="381"/>
      <c r="F4655" s="380"/>
      <c r="G4655" s="380"/>
      <c r="H4655" s="379"/>
      <c r="I4655" s="126">
        <f>Table3[[#This Row],[No. Siri Pen]]</f>
        <v>0</v>
      </c>
      <c r="J4655" s="207">
        <f>Table3[[#This Row],[Kos (RM)]]</f>
        <v>0</v>
      </c>
      <c r="K4655" s="127">
        <f>VLOOKUP(I4655,LBA!AJ:AK,2,0)</f>
        <v>0</v>
      </c>
    </row>
    <row r="4656" spans="1:11" s="124" customFormat="1" ht="15">
      <c r="A4656" s="380"/>
      <c r="B4656" s="380"/>
      <c r="C4656" s="380"/>
      <c r="D4656" s="380"/>
      <c r="E4656" s="381"/>
      <c r="F4656" s="380"/>
      <c r="G4656" s="380"/>
      <c r="H4656" s="379"/>
      <c r="I4656" s="126">
        <f>Table3[[#This Row],[No. Siri Pen]]</f>
        <v>0</v>
      </c>
      <c r="J4656" s="207">
        <f>Table3[[#This Row],[Kos (RM)]]</f>
        <v>0</v>
      </c>
      <c r="K4656" s="127">
        <f>VLOOKUP(I4656,LBA!AJ:AK,2,0)</f>
        <v>0</v>
      </c>
    </row>
    <row r="4657" spans="1:11" s="124" customFormat="1" ht="15">
      <c r="A4657" s="380"/>
      <c r="B4657" s="380"/>
      <c r="C4657" s="380"/>
      <c r="D4657" s="380"/>
      <c r="E4657" s="381"/>
      <c r="F4657" s="380"/>
      <c r="G4657" s="380"/>
      <c r="H4657" s="379"/>
      <c r="I4657" s="126">
        <f>Table3[[#This Row],[No. Siri Pen]]</f>
        <v>0</v>
      </c>
      <c r="J4657" s="207">
        <f>Table3[[#This Row],[Kos (RM)]]</f>
        <v>0</v>
      </c>
      <c r="K4657" s="127">
        <f>VLOOKUP(I4657,LBA!AJ:AK,2,0)</f>
        <v>0</v>
      </c>
    </row>
    <row r="4658" spans="1:11" s="124" customFormat="1" ht="15">
      <c r="A4658" s="380"/>
      <c r="B4658" s="380"/>
      <c r="C4658" s="380"/>
      <c r="D4658" s="380"/>
      <c r="E4658" s="381"/>
      <c r="F4658" s="380"/>
      <c r="G4658" s="380"/>
      <c r="H4658" s="379"/>
      <c r="I4658" s="126">
        <f>Table3[[#This Row],[No. Siri Pen]]</f>
        <v>0</v>
      </c>
      <c r="J4658" s="207">
        <f>Table3[[#This Row],[Kos (RM)]]</f>
        <v>0</v>
      </c>
      <c r="K4658" s="127">
        <f>VLOOKUP(I4658,LBA!AJ:AK,2,0)</f>
        <v>0</v>
      </c>
    </row>
    <row r="4659" spans="1:11" s="124" customFormat="1" ht="15">
      <c r="A4659" s="380"/>
      <c r="B4659" s="380"/>
      <c r="C4659" s="380"/>
      <c r="D4659" s="380"/>
      <c r="E4659" s="381"/>
      <c r="F4659" s="380"/>
      <c r="G4659" s="380"/>
      <c r="H4659" s="379"/>
      <c r="I4659" s="126">
        <f>Table3[[#This Row],[No. Siri Pen]]</f>
        <v>0</v>
      </c>
      <c r="J4659" s="207">
        <f>Table3[[#This Row],[Kos (RM)]]</f>
        <v>0</v>
      </c>
      <c r="K4659" s="127">
        <f>VLOOKUP(I4659,LBA!AJ:AK,2,0)</f>
        <v>0</v>
      </c>
    </row>
    <row r="4660" spans="1:11" s="124" customFormat="1" ht="15">
      <c r="A4660" s="380"/>
      <c r="B4660" s="380"/>
      <c r="C4660" s="380"/>
      <c r="D4660" s="380"/>
      <c r="E4660" s="381"/>
      <c r="F4660" s="380"/>
      <c r="G4660" s="380"/>
      <c r="H4660" s="379"/>
      <c r="I4660" s="126">
        <f>Table3[[#This Row],[No. Siri Pen]]</f>
        <v>0</v>
      </c>
      <c r="J4660" s="207">
        <f>Table3[[#This Row],[Kos (RM)]]</f>
        <v>0</v>
      </c>
      <c r="K4660" s="127">
        <f>VLOOKUP(I4660,LBA!AJ:AK,2,0)</f>
        <v>0</v>
      </c>
    </row>
    <row r="4661" spans="1:11" s="124" customFormat="1" ht="15">
      <c r="A4661" s="380"/>
      <c r="B4661" s="380"/>
      <c r="C4661" s="380"/>
      <c r="D4661" s="380"/>
      <c r="E4661" s="381"/>
      <c r="F4661" s="380"/>
      <c r="G4661" s="380"/>
      <c r="H4661" s="379"/>
      <c r="I4661" s="126">
        <f>Table3[[#This Row],[No. Siri Pen]]</f>
        <v>0</v>
      </c>
      <c r="J4661" s="207">
        <f>Table3[[#This Row],[Kos (RM)]]</f>
        <v>0</v>
      </c>
      <c r="K4661" s="127">
        <f>VLOOKUP(I4661,LBA!AJ:AK,2,0)</f>
        <v>0</v>
      </c>
    </row>
    <row r="4662" spans="1:11" s="124" customFormat="1" ht="15">
      <c r="A4662" s="380"/>
      <c r="B4662" s="380"/>
      <c r="C4662" s="380"/>
      <c r="D4662" s="380"/>
      <c r="E4662" s="381"/>
      <c r="F4662" s="380"/>
      <c r="G4662" s="380"/>
      <c r="H4662" s="379"/>
      <c r="I4662" s="126">
        <f>Table3[[#This Row],[No. Siri Pen]]</f>
        <v>0</v>
      </c>
      <c r="J4662" s="207">
        <f>Table3[[#This Row],[Kos (RM)]]</f>
        <v>0</v>
      </c>
      <c r="K4662" s="127">
        <f>VLOOKUP(I4662,LBA!AJ:AK,2,0)</f>
        <v>0</v>
      </c>
    </row>
    <row r="4663" spans="1:11" s="124" customFormat="1" ht="15">
      <c r="A4663" s="380"/>
      <c r="B4663" s="380"/>
      <c r="C4663" s="380"/>
      <c r="D4663" s="380"/>
      <c r="E4663" s="381"/>
      <c r="F4663" s="380"/>
      <c r="G4663" s="380"/>
      <c r="H4663" s="379"/>
      <c r="I4663" s="126">
        <f>Table3[[#This Row],[No. Siri Pen]]</f>
        <v>0</v>
      </c>
      <c r="J4663" s="207">
        <f>Table3[[#This Row],[Kos (RM)]]</f>
        <v>0</v>
      </c>
      <c r="K4663" s="127">
        <f>VLOOKUP(I4663,LBA!AJ:AK,2,0)</f>
        <v>0</v>
      </c>
    </row>
    <row r="4664" spans="1:11" s="124" customFormat="1" ht="15">
      <c r="A4664" s="380"/>
      <c r="B4664" s="380"/>
      <c r="C4664" s="380"/>
      <c r="D4664" s="380"/>
      <c r="E4664" s="381"/>
      <c r="F4664" s="380"/>
      <c r="G4664" s="380"/>
      <c r="H4664" s="379"/>
      <c r="I4664" s="126">
        <f>Table3[[#This Row],[No. Siri Pen]]</f>
        <v>0</v>
      </c>
      <c r="J4664" s="207">
        <f>Table3[[#This Row],[Kos (RM)]]</f>
        <v>0</v>
      </c>
      <c r="K4664" s="127">
        <f>VLOOKUP(I4664,LBA!AJ:AK,2,0)</f>
        <v>0</v>
      </c>
    </row>
    <row r="4665" spans="1:11" s="124" customFormat="1" ht="15">
      <c r="A4665" s="380"/>
      <c r="B4665" s="380"/>
      <c r="C4665" s="380"/>
      <c r="D4665" s="380"/>
      <c r="E4665" s="381"/>
      <c r="F4665" s="380"/>
      <c r="G4665" s="380"/>
      <c r="H4665" s="379"/>
      <c r="I4665" s="126">
        <f>Table3[[#This Row],[No. Siri Pen]]</f>
        <v>0</v>
      </c>
      <c r="J4665" s="207">
        <f>Table3[[#This Row],[Kos (RM)]]</f>
        <v>0</v>
      </c>
      <c r="K4665" s="127">
        <f>VLOOKUP(I4665,LBA!AJ:AK,2,0)</f>
        <v>0</v>
      </c>
    </row>
    <row r="4666" spans="1:11" s="124" customFormat="1" ht="15">
      <c r="A4666" s="380"/>
      <c r="B4666" s="380"/>
      <c r="C4666" s="380"/>
      <c r="D4666" s="380"/>
      <c r="E4666" s="381"/>
      <c r="F4666" s="380"/>
      <c r="G4666" s="380"/>
      <c r="H4666" s="379"/>
      <c r="I4666" s="126">
        <f>Table3[[#This Row],[No. Siri Pen]]</f>
        <v>0</v>
      </c>
      <c r="J4666" s="207">
        <f>Table3[[#This Row],[Kos (RM)]]</f>
        <v>0</v>
      </c>
      <c r="K4666" s="127">
        <f>VLOOKUP(I4666,LBA!AJ:AK,2,0)</f>
        <v>0</v>
      </c>
    </row>
    <row r="4667" spans="1:11" s="124" customFormat="1" ht="15">
      <c r="A4667" s="380"/>
      <c r="B4667" s="380"/>
      <c r="C4667" s="380"/>
      <c r="D4667" s="380"/>
      <c r="E4667" s="381"/>
      <c r="F4667" s="380"/>
      <c r="G4667" s="380"/>
      <c r="H4667" s="379"/>
      <c r="I4667" s="126">
        <f>Table3[[#This Row],[No. Siri Pen]]</f>
        <v>0</v>
      </c>
      <c r="J4667" s="207">
        <f>Table3[[#This Row],[Kos (RM)]]</f>
        <v>0</v>
      </c>
      <c r="K4667" s="127">
        <f>VLOOKUP(I4667,LBA!AJ:AK,2,0)</f>
        <v>0</v>
      </c>
    </row>
    <row r="4668" spans="1:11" s="124" customFormat="1" ht="15">
      <c r="A4668" s="380"/>
      <c r="B4668" s="380"/>
      <c r="C4668" s="380"/>
      <c r="D4668" s="380"/>
      <c r="E4668" s="381"/>
      <c r="F4668" s="380"/>
      <c r="G4668" s="380"/>
      <c r="H4668" s="379"/>
      <c r="I4668" s="126">
        <f>Table3[[#This Row],[No. Siri Pen]]</f>
        <v>0</v>
      </c>
      <c r="J4668" s="207">
        <f>Table3[[#This Row],[Kos (RM)]]</f>
        <v>0</v>
      </c>
      <c r="K4668" s="127">
        <f>VLOOKUP(I4668,LBA!AJ:AK,2,0)</f>
        <v>0</v>
      </c>
    </row>
    <row r="4669" spans="1:11" s="124" customFormat="1" ht="15">
      <c r="A4669" s="380"/>
      <c r="B4669" s="380"/>
      <c r="C4669" s="380"/>
      <c r="D4669" s="380"/>
      <c r="E4669" s="381"/>
      <c r="F4669" s="380"/>
      <c r="G4669" s="380"/>
      <c r="H4669" s="379"/>
      <c r="I4669" s="126">
        <f>Table3[[#This Row],[No. Siri Pen]]</f>
        <v>0</v>
      </c>
      <c r="J4669" s="207">
        <f>Table3[[#This Row],[Kos (RM)]]</f>
        <v>0</v>
      </c>
      <c r="K4669" s="127">
        <f>VLOOKUP(I4669,LBA!AJ:AK,2,0)</f>
        <v>0</v>
      </c>
    </row>
    <row r="4670" spans="1:11" s="124" customFormat="1" ht="15">
      <c r="A4670" s="380"/>
      <c r="B4670" s="380"/>
      <c r="C4670" s="380"/>
      <c r="D4670" s="380"/>
      <c r="E4670" s="381"/>
      <c r="F4670" s="380"/>
      <c r="G4670" s="380"/>
      <c r="H4670" s="379"/>
      <c r="I4670" s="126">
        <f>Table3[[#This Row],[No. Siri Pen]]</f>
        <v>0</v>
      </c>
      <c r="J4670" s="207">
        <f>Table3[[#This Row],[Kos (RM)]]</f>
        <v>0</v>
      </c>
      <c r="K4670" s="127">
        <f>VLOOKUP(I4670,LBA!AJ:AK,2,0)</f>
        <v>0</v>
      </c>
    </row>
    <row r="4671" spans="1:11" s="124" customFormat="1" ht="15">
      <c r="A4671" s="380"/>
      <c r="B4671" s="380"/>
      <c r="C4671" s="380"/>
      <c r="D4671" s="380"/>
      <c r="E4671" s="381"/>
      <c r="F4671" s="380"/>
      <c r="G4671" s="380"/>
      <c r="H4671" s="379"/>
      <c r="I4671" s="126">
        <f>Table3[[#This Row],[No. Siri Pen]]</f>
        <v>0</v>
      </c>
      <c r="J4671" s="207">
        <f>Table3[[#This Row],[Kos (RM)]]</f>
        <v>0</v>
      </c>
      <c r="K4671" s="127">
        <f>VLOOKUP(I4671,LBA!AJ:AK,2,0)</f>
        <v>0</v>
      </c>
    </row>
    <row r="4672" spans="1:11" s="124" customFormat="1" ht="15">
      <c r="A4672" s="380"/>
      <c r="B4672" s="380"/>
      <c r="C4672" s="380"/>
      <c r="D4672" s="380"/>
      <c r="E4672" s="381"/>
      <c r="F4672" s="380"/>
      <c r="G4672" s="380"/>
      <c r="H4672" s="379"/>
      <c r="I4672" s="126">
        <f>Table3[[#This Row],[No. Siri Pen]]</f>
        <v>0</v>
      </c>
      <c r="J4672" s="207">
        <f>Table3[[#This Row],[Kos (RM)]]</f>
        <v>0</v>
      </c>
      <c r="K4672" s="127">
        <f>VLOOKUP(I4672,LBA!AJ:AK,2,0)</f>
        <v>0</v>
      </c>
    </row>
    <row r="4673" spans="1:11" s="124" customFormat="1" ht="15">
      <c r="A4673" s="380"/>
      <c r="B4673" s="380"/>
      <c r="C4673" s="380"/>
      <c r="D4673" s="380"/>
      <c r="E4673" s="381"/>
      <c r="F4673" s="380"/>
      <c r="G4673" s="380"/>
      <c r="H4673" s="379"/>
      <c r="I4673" s="126">
        <f>Table3[[#This Row],[No. Siri Pen]]</f>
        <v>0</v>
      </c>
      <c r="J4673" s="207">
        <f>Table3[[#This Row],[Kos (RM)]]</f>
        <v>0</v>
      </c>
      <c r="K4673" s="127">
        <f>VLOOKUP(I4673,LBA!AJ:AK,2,0)</f>
        <v>0</v>
      </c>
    </row>
    <row r="4674" spans="1:11" s="124" customFormat="1" ht="15">
      <c r="A4674" s="380"/>
      <c r="B4674" s="380"/>
      <c r="C4674" s="380"/>
      <c r="D4674" s="380"/>
      <c r="E4674" s="381"/>
      <c r="F4674" s="380"/>
      <c r="G4674" s="380"/>
      <c r="H4674" s="379"/>
      <c r="I4674" s="126">
        <f>Table3[[#This Row],[No. Siri Pen]]</f>
        <v>0</v>
      </c>
      <c r="J4674" s="207">
        <f>Table3[[#This Row],[Kos (RM)]]</f>
        <v>0</v>
      </c>
      <c r="K4674" s="127">
        <f>VLOOKUP(I4674,LBA!AJ:AK,2,0)</f>
        <v>0</v>
      </c>
    </row>
    <row r="4675" spans="1:11" s="124" customFormat="1" ht="15">
      <c r="A4675" s="380"/>
      <c r="B4675" s="380"/>
      <c r="C4675" s="380"/>
      <c r="D4675" s="380"/>
      <c r="E4675" s="381"/>
      <c r="F4675" s="380"/>
      <c r="G4675" s="380"/>
      <c r="H4675" s="379"/>
      <c r="I4675" s="126">
        <f>Table3[[#This Row],[No. Siri Pen]]</f>
        <v>0</v>
      </c>
      <c r="J4675" s="207">
        <f>Table3[[#This Row],[Kos (RM)]]</f>
        <v>0</v>
      </c>
      <c r="K4675" s="127">
        <f>VLOOKUP(I4675,LBA!AJ:AK,2,0)</f>
        <v>0</v>
      </c>
    </row>
    <row r="4676" spans="1:11" s="124" customFormat="1" ht="15">
      <c r="A4676" s="380"/>
      <c r="B4676" s="380"/>
      <c r="C4676" s="380"/>
      <c r="D4676" s="380"/>
      <c r="E4676" s="381"/>
      <c r="F4676" s="380"/>
      <c r="G4676" s="380"/>
      <c r="H4676" s="379"/>
      <c r="I4676" s="126">
        <f>Table3[[#This Row],[No. Siri Pen]]</f>
        <v>0</v>
      </c>
      <c r="J4676" s="207">
        <f>Table3[[#This Row],[Kos (RM)]]</f>
        <v>0</v>
      </c>
      <c r="K4676" s="127">
        <f>VLOOKUP(I4676,LBA!AJ:AK,2,0)</f>
        <v>0</v>
      </c>
    </row>
    <row r="4677" spans="1:11" s="124" customFormat="1" ht="15">
      <c r="A4677" s="380"/>
      <c r="B4677" s="380"/>
      <c r="C4677" s="380"/>
      <c r="D4677" s="380"/>
      <c r="E4677" s="381"/>
      <c r="F4677" s="380"/>
      <c r="G4677" s="380"/>
      <c r="H4677" s="379"/>
      <c r="I4677" s="126">
        <f>Table3[[#This Row],[No. Siri Pen]]</f>
        <v>0</v>
      </c>
      <c r="J4677" s="207">
        <f>Table3[[#This Row],[Kos (RM)]]</f>
        <v>0</v>
      </c>
      <c r="K4677" s="127">
        <f>VLOOKUP(I4677,LBA!AJ:AK,2,0)</f>
        <v>0</v>
      </c>
    </row>
    <row r="4678" spans="1:11" s="124" customFormat="1" ht="15">
      <c r="A4678" s="380"/>
      <c r="B4678" s="380"/>
      <c r="C4678" s="380"/>
      <c r="D4678" s="380"/>
      <c r="E4678" s="381"/>
      <c r="F4678" s="380"/>
      <c r="G4678" s="380"/>
      <c r="H4678" s="379"/>
      <c r="I4678" s="126">
        <f>Table3[[#This Row],[No. Siri Pen]]</f>
        <v>0</v>
      </c>
      <c r="J4678" s="207">
        <f>Table3[[#This Row],[Kos (RM)]]</f>
        <v>0</v>
      </c>
      <c r="K4678" s="127">
        <f>VLOOKUP(I4678,LBA!AJ:AK,2,0)</f>
        <v>0</v>
      </c>
    </row>
    <row r="4679" spans="1:11" s="124" customFormat="1" ht="15">
      <c r="A4679" s="380"/>
      <c r="B4679" s="380"/>
      <c r="C4679" s="380"/>
      <c r="D4679" s="380"/>
      <c r="E4679" s="381"/>
      <c r="F4679" s="380"/>
      <c r="G4679" s="380"/>
      <c r="H4679" s="379"/>
      <c r="I4679" s="126">
        <f>Table3[[#This Row],[No. Siri Pen]]</f>
        <v>0</v>
      </c>
      <c r="J4679" s="207">
        <f>Table3[[#This Row],[Kos (RM)]]</f>
        <v>0</v>
      </c>
      <c r="K4679" s="127">
        <f>VLOOKUP(I4679,LBA!AJ:AK,2,0)</f>
        <v>0</v>
      </c>
    </row>
    <row r="4680" spans="1:11" s="124" customFormat="1" ht="15">
      <c r="A4680" s="380"/>
      <c r="B4680" s="380"/>
      <c r="C4680" s="380"/>
      <c r="D4680" s="380"/>
      <c r="E4680" s="381"/>
      <c r="F4680" s="380"/>
      <c r="G4680" s="380"/>
      <c r="H4680" s="379"/>
      <c r="I4680" s="126">
        <f>Table3[[#This Row],[No. Siri Pen]]</f>
        <v>0</v>
      </c>
      <c r="J4680" s="207">
        <f>Table3[[#This Row],[Kos (RM)]]</f>
        <v>0</v>
      </c>
      <c r="K4680" s="127">
        <f>VLOOKUP(I4680,LBA!AJ:AK,2,0)</f>
        <v>0</v>
      </c>
    </row>
    <row r="4681" spans="1:11" s="124" customFormat="1" ht="15">
      <c r="A4681" s="380"/>
      <c r="B4681" s="380"/>
      <c r="C4681" s="380"/>
      <c r="D4681" s="380"/>
      <c r="E4681" s="381"/>
      <c r="F4681" s="380"/>
      <c r="G4681" s="380"/>
      <c r="H4681" s="379"/>
      <c r="I4681" s="126">
        <f>Table3[[#This Row],[No. Siri Pen]]</f>
        <v>0</v>
      </c>
      <c r="J4681" s="207">
        <f>Table3[[#This Row],[Kos (RM)]]</f>
        <v>0</v>
      </c>
      <c r="K4681" s="127">
        <f>VLOOKUP(I4681,LBA!AJ:AK,2,0)</f>
        <v>0</v>
      </c>
    </row>
    <row r="4682" spans="1:11" s="124" customFormat="1" ht="15">
      <c r="A4682" s="380"/>
      <c r="B4682" s="380"/>
      <c r="C4682" s="380"/>
      <c r="D4682" s="380"/>
      <c r="E4682" s="381"/>
      <c r="F4682" s="380"/>
      <c r="G4682" s="380"/>
      <c r="H4682" s="379"/>
      <c r="I4682" s="126">
        <f>Table3[[#This Row],[No. Siri Pen]]</f>
        <v>0</v>
      </c>
      <c r="J4682" s="207">
        <f>Table3[[#This Row],[Kos (RM)]]</f>
        <v>0</v>
      </c>
      <c r="K4682" s="127">
        <f>VLOOKUP(I4682,LBA!AJ:AK,2,0)</f>
        <v>0</v>
      </c>
    </row>
    <row r="4683" spans="1:11" s="124" customFormat="1" ht="15">
      <c r="A4683" s="380"/>
      <c r="B4683" s="380"/>
      <c r="C4683" s="380"/>
      <c r="D4683" s="380"/>
      <c r="E4683" s="381"/>
      <c r="F4683" s="380"/>
      <c r="G4683" s="380"/>
      <c r="H4683" s="379"/>
      <c r="I4683" s="126">
        <f>Table3[[#This Row],[No. Siri Pen]]</f>
        <v>0</v>
      </c>
      <c r="J4683" s="207">
        <f>Table3[[#This Row],[Kos (RM)]]</f>
        <v>0</v>
      </c>
      <c r="K4683" s="127">
        <f>VLOOKUP(I4683,LBA!AJ:AK,2,0)</f>
        <v>0</v>
      </c>
    </row>
    <row r="4684" spans="1:11" s="124" customFormat="1" ht="15">
      <c r="A4684" s="380"/>
      <c r="B4684" s="380"/>
      <c r="C4684" s="380"/>
      <c r="D4684" s="380"/>
      <c r="E4684" s="381"/>
      <c r="F4684" s="380"/>
      <c r="G4684" s="380"/>
      <c r="H4684" s="379"/>
      <c r="I4684" s="126">
        <f>Table3[[#This Row],[No. Siri Pen]]</f>
        <v>0</v>
      </c>
      <c r="J4684" s="207">
        <f>Table3[[#This Row],[Kos (RM)]]</f>
        <v>0</v>
      </c>
      <c r="K4684" s="127">
        <f>VLOOKUP(I4684,LBA!AJ:AK,2,0)</f>
        <v>0</v>
      </c>
    </row>
    <row r="4685" spans="1:11" s="124" customFormat="1" ht="15">
      <c r="A4685" s="380"/>
      <c r="B4685" s="380"/>
      <c r="C4685" s="380"/>
      <c r="D4685" s="380"/>
      <c r="E4685" s="381"/>
      <c r="F4685" s="380"/>
      <c r="G4685" s="380"/>
      <c r="H4685" s="379"/>
      <c r="I4685" s="126">
        <f>Table3[[#This Row],[No. Siri Pen]]</f>
        <v>0</v>
      </c>
      <c r="J4685" s="207">
        <f>Table3[[#This Row],[Kos (RM)]]</f>
        <v>0</v>
      </c>
      <c r="K4685" s="127">
        <f>VLOOKUP(I4685,LBA!AJ:AK,2,0)</f>
        <v>0</v>
      </c>
    </row>
    <row r="4686" spans="1:11" s="124" customFormat="1" ht="15">
      <c r="A4686" s="380"/>
      <c r="B4686" s="380"/>
      <c r="C4686" s="380"/>
      <c r="D4686" s="380"/>
      <c r="E4686" s="381"/>
      <c r="F4686" s="380"/>
      <c r="G4686" s="380"/>
      <c r="H4686" s="379"/>
      <c r="I4686" s="126">
        <f>Table3[[#This Row],[No. Siri Pen]]</f>
        <v>0</v>
      </c>
      <c r="J4686" s="207">
        <f>Table3[[#This Row],[Kos (RM)]]</f>
        <v>0</v>
      </c>
      <c r="K4686" s="127">
        <f>VLOOKUP(I4686,LBA!AJ:AK,2,0)</f>
        <v>0</v>
      </c>
    </row>
    <row r="4687" spans="1:11" s="124" customFormat="1" ht="15">
      <c r="A4687" s="380"/>
      <c r="B4687" s="380"/>
      <c r="C4687" s="380"/>
      <c r="D4687" s="380"/>
      <c r="E4687" s="381"/>
      <c r="F4687" s="380"/>
      <c r="G4687" s="380"/>
      <c r="H4687" s="379"/>
      <c r="I4687" s="126">
        <f>Table3[[#This Row],[No. Siri Pen]]</f>
        <v>0</v>
      </c>
      <c r="J4687" s="207">
        <f>Table3[[#This Row],[Kos (RM)]]</f>
        <v>0</v>
      </c>
      <c r="K4687" s="127">
        <f>VLOOKUP(I4687,LBA!AJ:AK,2,0)</f>
        <v>0</v>
      </c>
    </row>
    <row r="4688" spans="1:11" s="124" customFormat="1" ht="15">
      <c r="A4688" s="380"/>
      <c r="B4688" s="380"/>
      <c r="C4688" s="380"/>
      <c r="D4688" s="380"/>
      <c r="E4688" s="381"/>
      <c r="F4688" s="380"/>
      <c r="G4688" s="380"/>
      <c r="H4688" s="379"/>
      <c r="I4688" s="126">
        <f>Table3[[#This Row],[No. Siri Pen]]</f>
        <v>0</v>
      </c>
      <c r="J4688" s="207">
        <f>Table3[[#This Row],[Kos (RM)]]</f>
        <v>0</v>
      </c>
      <c r="K4688" s="127">
        <f>VLOOKUP(I4688,LBA!AJ:AK,2,0)</f>
        <v>0</v>
      </c>
    </row>
    <row r="4689" spans="1:11" s="124" customFormat="1" ht="15">
      <c r="A4689" s="380"/>
      <c r="B4689" s="380"/>
      <c r="C4689" s="380"/>
      <c r="D4689" s="380"/>
      <c r="E4689" s="381"/>
      <c r="F4689" s="380"/>
      <c r="G4689" s="380"/>
      <c r="H4689" s="379"/>
      <c r="I4689" s="126">
        <f>Table3[[#This Row],[No. Siri Pen]]</f>
        <v>0</v>
      </c>
      <c r="J4689" s="207">
        <f>Table3[[#This Row],[Kos (RM)]]</f>
        <v>0</v>
      </c>
      <c r="K4689" s="127">
        <f>VLOOKUP(I4689,LBA!AJ:AK,2,0)</f>
        <v>0</v>
      </c>
    </row>
    <row r="4690" spans="1:11" s="124" customFormat="1" ht="15">
      <c r="A4690" s="380"/>
      <c r="B4690" s="380"/>
      <c r="C4690" s="380"/>
      <c r="D4690" s="380"/>
      <c r="E4690" s="381"/>
      <c r="F4690" s="380"/>
      <c r="G4690" s="380"/>
      <c r="H4690" s="379"/>
      <c r="I4690" s="126">
        <f>Table3[[#This Row],[No. Siri Pen]]</f>
        <v>0</v>
      </c>
      <c r="J4690" s="207">
        <f>Table3[[#This Row],[Kos (RM)]]</f>
        <v>0</v>
      </c>
      <c r="K4690" s="127">
        <f>VLOOKUP(I4690,LBA!AJ:AK,2,0)</f>
        <v>0</v>
      </c>
    </row>
    <row r="4691" spans="1:11" s="124" customFormat="1" ht="15">
      <c r="A4691" s="380"/>
      <c r="B4691" s="380"/>
      <c r="C4691" s="380"/>
      <c r="D4691" s="380"/>
      <c r="E4691" s="381"/>
      <c r="F4691" s="380"/>
      <c r="G4691" s="380"/>
      <c r="H4691" s="379"/>
      <c r="I4691" s="126">
        <f>Table3[[#This Row],[No. Siri Pen]]</f>
        <v>0</v>
      </c>
      <c r="J4691" s="207">
        <f>Table3[[#This Row],[Kos (RM)]]</f>
        <v>0</v>
      </c>
      <c r="K4691" s="127">
        <f>VLOOKUP(I4691,LBA!AJ:AK,2,0)</f>
        <v>0</v>
      </c>
    </row>
    <row r="4692" spans="1:11" s="124" customFormat="1" ht="15">
      <c r="A4692" s="380"/>
      <c r="B4692" s="380"/>
      <c r="C4692" s="380"/>
      <c r="D4692" s="380"/>
      <c r="E4692" s="381"/>
      <c r="F4692" s="380"/>
      <c r="G4692" s="380"/>
      <c r="H4692" s="379"/>
      <c r="I4692" s="126">
        <f>Table3[[#This Row],[No. Siri Pen]]</f>
        <v>0</v>
      </c>
      <c r="J4692" s="207">
        <f>Table3[[#This Row],[Kos (RM)]]</f>
        <v>0</v>
      </c>
      <c r="K4692" s="127">
        <f>VLOOKUP(I4692,LBA!AJ:AK,2,0)</f>
        <v>0</v>
      </c>
    </row>
    <row r="4693" spans="1:11" s="124" customFormat="1" ht="15">
      <c r="A4693" s="380"/>
      <c r="B4693" s="380"/>
      <c r="C4693" s="380"/>
      <c r="D4693" s="380"/>
      <c r="E4693" s="381"/>
      <c r="F4693" s="380"/>
      <c r="G4693" s="380"/>
      <c r="H4693" s="379"/>
      <c r="I4693" s="126">
        <f>Table3[[#This Row],[No. Siri Pen]]</f>
        <v>0</v>
      </c>
      <c r="J4693" s="207">
        <f>Table3[[#This Row],[Kos (RM)]]</f>
        <v>0</v>
      </c>
      <c r="K4693" s="127">
        <f>VLOOKUP(I4693,LBA!AJ:AK,2,0)</f>
        <v>0</v>
      </c>
    </row>
    <row r="4694" spans="1:11" s="124" customFormat="1" ht="15">
      <c r="A4694" s="380"/>
      <c r="B4694" s="380"/>
      <c r="C4694" s="380"/>
      <c r="D4694" s="380"/>
      <c r="E4694" s="381"/>
      <c r="F4694" s="380"/>
      <c r="G4694" s="380"/>
      <c r="H4694" s="379"/>
      <c r="I4694" s="126">
        <f>Table3[[#This Row],[No. Siri Pen]]</f>
        <v>0</v>
      </c>
      <c r="J4694" s="207">
        <f>Table3[[#This Row],[Kos (RM)]]</f>
        <v>0</v>
      </c>
      <c r="K4694" s="127">
        <f>VLOOKUP(I4694,LBA!AJ:AK,2,0)</f>
        <v>0</v>
      </c>
    </row>
    <row r="4695" spans="1:11" s="124" customFormat="1" ht="15">
      <c r="A4695" s="380"/>
      <c r="B4695" s="380"/>
      <c r="C4695" s="380"/>
      <c r="D4695" s="380"/>
      <c r="E4695" s="381"/>
      <c r="F4695" s="380"/>
      <c r="G4695" s="380"/>
      <c r="H4695" s="379"/>
      <c r="I4695" s="126">
        <f>Table3[[#This Row],[No. Siri Pen]]</f>
        <v>0</v>
      </c>
      <c r="J4695" s="207">
        <f>Table3[[#This Row],[Kos (RM)]]</f>
        <v>0</v>
      </c>
      <c r="K4695" s="127">
        <f>VLOOKUP(I4695,LBA!AJ:AK,2,0)</f>
        <v>0</v>
      </c>
    </row>
    <row r="4696" spans="1:11" s="124" customFormat="1" ht="15">
      <c r="A4696" s="380"/>
      <c r="B4696" s="380"/>
      <c r="C4696" s="380"/>
      <c r="D4696" s="380"/>
      <c r="E4696" s="381"/>
      <c r="F4696" s="380"/>
      <c r="G4696" s="380"/>
      <c r="H4696" s="379"/>
      <c r="I4696" s="126">
        <f>Table3[[#This Row],[No. Siri Pen]]</f>
        <v>0</v>
      </c>
      <c r="J4696" s="207">
        <f>Table3[[#This Row],[Kos (RM)]]</f>
        <v>0</v>
      </c>
      <c r="K4696" s="127">
        <f>VLOOKUP(I4696,LBA!AJ:AK,2,0)</f>
        <v>0</v>
      </c>
    </row>
    <row r="4697" spans="1:11" s="124" customFormat="1" ht="15">
      <c r="A4697" s="380"/>
      <c r="B4697" s="380"/>
      <c r="C4697" s="380"/>
      <c r="D4697" s="380"/>
      <c r="E4697" s="381"/>
      <c r="F4697" s="380"/>
      <c r="G4697" s="380"/>
      <c r="H4697" s="379"/>
      <c r="I4697" s="126">
        <f>Table3[[#This Row],[No. Siri Pen]]</f>
        <v>0</v>
      </c>
      <c r="J4697" s="207">
        <f>Table3[[#This Row],[Kos (RM)]]</f>
        <v>0</v>
      </c>
      <c r="K4697" s="127">
        <f>VLOOKUP(I4697,LBA!AJ:AK,2,0)</f>
        <v>0</v>
      </c>
    </row>
    <row r="4698" spans="1:11" s="124" customFormat="1" ht="15">
      <c r="A4698" s="380"/>
      <c r="B4698" s="380"/>
      <c r="C4698" s="380"/>
      <c r="D4698" s="380"/>
      <c r="E4698" s="381"/>
      <c r="F4698" s="380"/>
      <c r="G4698" s="380"/>
      <c r="H4698" s="379"/>
      <c r="I4698" s="126">
        <f>Table3[[#This Row],[No. Siri Pen]]</f>
        <v>0</v>
      </c>
      <c r="J4698" s="207">
        <f>Table3[[#This Row],[Kos (RM)]]</f>
        <v>0</v>
      </c>
      <c r="K4698" s="127">
        <f>VLOOKUP(I4698,LBA!AJ:AK,2,0)</f>
        <v>0</v>
      </c>
    </row>
    <row r="4699" spans="1:11" s="124" customFormat="1" ht="15">
      <c r="A4699" s="380"/>
      <c r="B4699" s="380"/>
      <c r="C4699" s="380"/>
      <c r="D4699" s="380"/>
      <c r="E4699" s="381"/>
      <c r="F4699" s="380"/>
      <c r="G4699" s="380"/>
      <c r="H4699" s="379"/>
      <c r="I4699" s="126">
        <f>Table3[[#This Row],[No. Siri Pen]]</f>
        <v>0</v>
      </c>
      <c r="J4699" s="207">
        <f>Table3[[#This Row],[Kos (RM)]]</f>
        <v>0</v>
      </c>
      <c r="K4699" s="127">
        <f>VLOOKUP(I4699,LBA!AJ:AK,2,0)</f>
        <v>0</v>
      </c>
    </row>
    <row r="4700" spans="1:11" s="124" customFormat="1" ht="15">
      <c r="A4700" s="380"/>
      <c r="B4700" s="380"/>
      <c r="C4700" s="380"/>
      <c r="D4700" s="380"/>
      <c r="E4700" s="381"/>
      <c r="F4700" s="380"/>
      <c r="G4700" s="380"/>
      <c r="H4700" s="379"/>
      <c r="I4700" s="126">
        <f>Table3[[#This Row],[No. Siri Pen]]</f>
        <v>0</v>
      </c>
      <c r="J4700" s="207">
        <f>Table3[[#This Row],[Kos (RM)]]</f>
        <v>0</v>
      </c>
      <c r="K4700" s="127">
        <f>VLOOKUP(I4700,LBA!AJ:AK,2,0)</f>
        <v>0</v>
      </c>
    </row>
    <row r="4701" spans="1:11" s="124" customFormat="1" ht="15">
      <c r="A4701" s="380"/>
      <c r="B4701" s="380"/>
      <c r="C4701" s="380"/>
      <c r="D4701" s="380"/>
      <c r="E4701" s="381"/>
      <c r="F4701" s="380"/>
      <c r="G4701" s="380"/>
      <c r="H4701" s="379"/>
      <c r="I4701" s="126">
        <f>Table3[[#This Row],[No. Siri Pen]]</f>
        <v>0</v>
      </c>
      <c r="J4701" s="207">
        <f>Table3[[#This Row],[Kos (RM)]]</f>
        <v>0</v>
      </c>
      <c r="K4701" s="127">
        <f>VLOOKUP(I4701,LBA!AJ:AK,2,0)</f>
        <v>0</v>
      </c>
    </row>
    <row r="4702" spans="1:11" s="124" customFormat="1" ht="15">
      <c r="A4702" s="380"/>
      <c r="B4702" s="380"/>
      <c r="C4702" s="380"/>
      <c r="D4702" s="380"/>
      <c r="E4702" s="381"/>
      <c r="F4702" s="380"/>
      <c r="G4702" s="380"/>
      <c r="H4702" s="379"/>
      <c r="I4702" s="126">
        <f>Table3[[#This Row],[No. Siri Pen]]</f>
        <v>0</v>
      </c>
      <c r="J4702" s="207">
        <f>Table3[[#This Row],[Kos (RM)]]</f>
        <v>0</v>
      </c>
      <c r="K4702" s="127">
        <f>VLOOKUP(I4702,LBA!AJ:AK,2,0)</f>
        <v>0</v>
      </c>
    </row>
    <row r="4703" spans="1:11" s="124" customFormat="1" ht="15">
      <c r="A4703" s="380"/>
      <c r="B4703" s="380"/>
      <c r="C4703" s="380"/>
      <c r="D4703" s="380"/>
      <c r="E4703" s="381"/>
      <c r="F4703" s="380"/>
      <c r="G4703" s="380"/>
      <c r="H4703" s="379"/>
      <c r="I4703" s="126">
        <f>Table3[[#This Row],[No. Siri Pen]]</f>
        <v>0</v>
      </c>
      <c r="J4703" s="207">
        <f>Table3[[#This Row],[Kos (RM)]]</f>
        <v>0</v>
      </c>
      <c r="K4703" s="127">
        <f>VLOOKUP(I4703,LBA!AJ:AK,2,0)</f>
        <v>0</v>
      </c>
    </row>
    <row r="4704" spans="1:11" s="124" customFormat="1" ht="15">
      <c r="A4704" s="380"/>
      <c r="B4704" s="380"/>
      <c r="C4704" s="380"/>
      <c r="D4704" s="380"/>
      <c r="E4704" s="381"/>
      <c r="F4704" s="380"/>
      <c r="G4704" s="380"/>
      <c r="H4704" s="379"/>
      <c r="I4704" s="126">
        <f>Table3[[#This Row],[No. Siri Pen]]</f>
        <v>0</v>
      </c>
      <c r="J4704" s="207">
        <f>Table3[[#This Row],[Kos (RM)]]</f>
        <v>0</v>
      </c>
      <c r="K4704" s="127">
        <f>VLOOKUP(I4704,LBA!AJ:AK,2,0)</f>
        <v>0</v>
      </c>
    </row>
    <row r="4705" spans="1:11" s="124" customFormat="1" ht="15">
      <c r="A4705" s="380"/>
      <c r="B4705" s="380"/>
      <c r="C4705" s="380"/>
      <c r="D4705" s="380"/>
      <c r="E4705" s="381"/>
      <c r="F4705" s="380"/>
      <c r="G4705" s="380"/>
      <c r="H4705" s="379"/>
      <c r="I4705" s="126">
        <f>Table3[[#This Row],[No. Siri Pen]]</f>
        <v>0</v>
      </c>
      <c r="J4705" s="207">
        <f>Table3[[#This Row],[Kos (RM)]]</f>
        <v>0</v>
      </c>
      <c r="K4705" s="127">
        <f>VLOOKUP(I4705,LBA!AJ:AK,2,0)</f>
        <v>0</v>
      </c>
    </row>
    <row r="4706" spans="1:11" s="124" customFormat="1" ht="15">
      <c r="A4706" s="380"/>
      <c r="B4706" s="380"/>
      <c r="C4706" s="380"/>
      <c r="D4706" s="380"/>
      <c r="E4706" s="381"/>
      <c r="F4706" s="380"/>
      <c r="G4706" s="380"/>
      <c r="H4706" s="379"/>
      <c r="I4706" s="126">
        <f>Table3[[#This Row],[No. Siri Pen]]</f>
        <v>0</v>
      </c>
      <c r="J4706" s="207">
        <f>Table3[[#This Row],[Kos (RM)]]</f>
        <v>0</v>
      </c>
      <c r="K4706" s="127">
        <f>VLOOKUP(I4706,LBA!AJ:AK,2,0)</f>
        <v>0</v>
      </c>
    </row>
    <row r="4707" spans="1:11" s="124" customFormat="1" ht="15">
      <c r="A4707" s="380"/>
      <c r="B4707" s="380"/>
      <c r="C4707" s="380"/>
      <c r="D4707" s="380"/>
      <c r="E4707" s="381"/>
      <c r="F4707" s="380"/>
      <c r="G4707" s="380"/>
      <c r="H4707" s="379"/>
      <c r="I4707" s="126">
        <f>Table3[[#This Row],[No. Siri Pen]]</f>
        <v>0</v>
      </c>
      <c r="J4707" s="207">
        <f>Table3[[#This Row],[Kos (RM)]]</f>
        <v>0</v>
      </c>
      <c r="K4707" s="127">
        <f>VLOOKUP(I4707,LBA!AJ:AK,2,0)</f>
        <v>0</v>
      </c>
    </row>
    <row r="4708" spans="1:11" s="124" customFormat="1" ht="15">
      <c r="A4708" s="380"/>
      <c r="B4708" s="380"/>
      <c r="C4708" s="380"/>
      <c r="D4708" s="380"/>
      <c r="E4708" s="381"/>
      <c r="F4708" s="380"/>
      <c r="G4708" s="380"/>
      <c r="H4708" s="379"/>
      <c r="I4708" s="126">
        <f>Table3[[#This Row],[No. Siri Pen]]</f>
        <v>0</v>
      </c>
      <c r="J4708" s="207">
        <f>Table3[[#This Row],[Kos (RM)]]</f>
        <v>0</v>
      </c>
      <c r="K4708" s="127">
        <f>VLOOKUP(I4708,LBA!AJ:AK,2,0)</f>
        <v>0</v>
      </c>
    </row>
    <row r="4709" spans="1:11" s="124" customFormat="1" ht="15">
      <c r="A4709" s="380"/>
      <c r="B4709" s="380"/>
      <c r="C4709" s="380"/>
      <c r="D4709" s="380"/>
      <c r="E4709" s="381"/>
      <c r="F4709" s="380"/>
      <c r="G4709" s="380"/>
      <c r="H4709" s="379"/>
      <c r="I4709" s="126">
        <f>Table3[[#This Row],[No. Siri Pen]]</f>
        <v>0</v>
      </c>
      <c r="J4709" s="207">
        <f>Table3[[#This Row],[Kos (RM)]]</f>
        <v>0</v>
      </c>
      <c r="K4709" s="127">
        <f>VLOOKUP(I4709,LBA!AJ:AK,2,0)</f>
        <v>0</v>
      </c>
    </row>
    <row r="4710" spans="1:11" s="124" customFormat="1" ht="15">
      <c r="A4710" s="380"/>
      <c r="B4710" s="380"/>
      <c r="C4710" s="380"/>
      <c r="D4710" s="380"/>
      <c r="E4710" s="381"/>
      <c r="F4710" s="380"/>
      <c r="G4710" s="380"/>
      <c r="H4710" s="379"/>
      <c r="I4710" s="126">
        <f>Table3[[#This Row],[No. Siri Pen]]</f>
        <v>0</v>
      </c>
      <c r="J4710" s="207">
        <f>Table3[[#This Row],[Kos (RM)]]</f>
        <v>0</v>
      </c>
      <c r="K4710" s="127">
        <f>VLOOKUP(I4710,LBA!AJ:AK,2,0)</f>
        <v>0</v>
      </c>
    </row>
    <row r="4711" spans="1:11" s="124" customFormat="1" ht="15">
      <c r="A4711" s="380"/>
      <c r="B4711" s="380"/>
      <c r="C4711" s="380"/>
      <c r="D4711" s="380"/>
      <c r="E4711" s="381"/>
      <c r="F4711" s="380"/>
      <c r="G4711" s="380"/>
      <c r="H4711" s="379"/>
      <c r="I4711" s="126">
        <f>Table3[[#This Row],[No. Siri Pen]]</f>
        <v>0</v>
      </c>
      <c r="J4711" s="207">
        <f>Table3[[#This Row],[Kos (RM)]]</f>
        <v>0</v>
      </c>
      <c r="K4711" s="127">
        <f>VLOOKUP(I4711,LBA!AJ:AK,2,0)</f>
        <v>0</v>
      </c>
    </row>
    <row r="4712" spans="1:11" s="124" customFormat="1" ht="15">
      <c r="A4712" s="380"/>
      <c r="B4712" s="380"/>
      <c r="C4712" s="380"/>
      <c r="D4712" s="380"/>
      <c r="E4712" s="381"/>
      <c r="F4712" s="380"/>
      <c r="G4712" s="380"/>
      <c r="H4712" s="379"/>
      <c r="I4712" s="126">
        <f>Table3[[#This Row],[No. Siri Pen]]</f>
        <v>0</v>
      </c>
      <c r="J4712" s="207">
        <f>Table3[[#This Row],[Kos (RM)]]</f>
        <v>0</v>
      </c>
      <c r="K4712" s="127">
        <f>VLOOKUP(I4712,LBA!AJ:AK,2,0)</f>
        <v>0</v>
      </c>
    </row>
    <row r="4713" spans="1:11" s="124" customFormat="1" ht="15">
      <c r="A4713" s="380"/>
      <c r="B4713" s="380"/>
      <c r="C4713" s="380"/>
      <c r="D4713" s="380"/>
      <c r="E4713" s="381"/>
      <c r="F4713" s="380"/>
      <c r="G4713" s="380"/>
      <c r="H4713" s="379"/>
      <c r="I4713" s="126">
        <f>Table3[[#This Row],[No. Siri Pen]]</f>
        <v>0</v>
      </c>
      <c r="J4713" s="207">
        <f>Table3[[#This Row],[Kos (RM)]]</f>
        <v>0</v>
      </c>
      <c r="K4713" s="127">
        <f>VLOOKUP(I4713,LBA!AJ:AK,2,0)</f>
        <v>0</v>
      </c>
    </row>
    <row r="4714" spans="1:11" s="124" customFormat="1" ht="15">
      <c r="A4714" s="380"/>
      <c r="B4714" s="380"/>
      <c r="C4714" s="380"/>
      <c r="D4714" s="380"/>
      <c r="E4714" s="381"/>
      <c r="F4714" s="380"/>
      <c r="G4714" s="380"/>
      <c r="H4714" s="379"/>
      <c r="I4714" s="126">
        <f>Table3[[#This Row],[No. Siri Pen]]</f>
        <v>0</v>
      </c>
      <c r="J4714" s="207">
        <f>Table3[[#This Row],[Kos (RM)]]</f>
        <v>0</v>
      </c>
      <c r="K4714" s="127">
        <f>VLOOKUP(I4714,LBA!AJ:AK,2,0)</f>
        <v>0</v>
      </c>
    </row>
    <row r="4715" spans="1:11" s="124" customFormat="1" ht="15">
      <c r="A4715" s="380"/>
      <c r="B4715" s="380"/>
      <c r="C4715" s="380"/>
      <c r="D4715" s="380"/>
      <c r="E4715" s="381"/>
      <c r="F4715" s="380"/>
      <c r="G4715" s="380"/>
      <c r="H4715" s="379"/>
      <c r="I4715" s="126">
        <f>Table3[[#This Row],[No. Siri Pen]]</f>
        <v>0</v>
      </c>
      <c r="J4715" s="207">
        <f>Table3[[#This Row],[Kos (RM)]]</f>
        <v>0</v>
      </c>
      <c r="K4715" s="127">
        <f>VLOOKUP(I4715,LBA!AJ:AK,2,0)</f>
        <v>0</v>
      </c>
    </row>
    <row r="4716" spans="1:11" s="124" customFormat="1" ht="15">
      <c r="A4716" s="380"/>
      <c r="B4716" s="380"/>
      <c r="C4716" s="380"/>
      <c r="D4716" s="380"/>
      <c r="E4716" s="381"/>
      <c r="F4716" s="380"/>
      <c r="G4716" s="380"/>
      <c r="H4716" s="379"/>
      <c r="I4716" s="126">
        <f>Table3[[#This Row],[No. Siri Pen]]</f>
        <v>0</v>
      </c>
      <c r="J4716" s="207">
        <f>Table3[[#This Row],[Kos (RM)]]</f>
        <v>0</v>
      </c>
      <c r="K4716" s="127">
        <f>VLOOKUP(I4716,LBA!AJ:AK,2,0)</f>
        <v>0</v>
      </c>
    </row>
    <row r="4717" spans="1:11" s="124" customFormat="1" ht="15">
      <c r="A4717" s="380"/>
      <c r="B4717" s="380"/>
      <c r="C4717" s="380"/>
      <c r="D4717" s="380"/>
      <c r="E4717" s="381"/>
      <c r="F4717" s="380"/>
      <c r="G4717" s="380"/>
      <c r="H4717" s="379"/>
      <c r="I4717" s="126">
        <f>Table3[[#This Row],[No. Siri Pen]]</f>
        <v>0</v>
      </c>
      <c r="J4717" s="207">
        <f>Table3[[#This Row],[Kos (RM)]]</f>
        <v>0</v>
      </c>
      <c r="K4717" s="127">
        <f>VLOOKUP(I4717,LBA!AJ:AK,2,0)</f>
        <v>0</v>
      </c>
    </row>
    <row r="4718" spans="1:11" s="124" customFormat="1" ht="15">
      <c r="A4718" s="380"/>
      <c r="B4718" s="380"/>
      <c r="C4718" s="380"/>
      <c r="D4718" s="380"/>
      <c r="E4718" s="381"/>
      <c r="F4718" s="380"/>
      <c r="G4718" s="380"/>
      <c r="H4718" s="379"/>
      <c r="I4718" s="126">
        <f>Table3[[#This Row],[No. Siri Pen]]</f>
        <v>0</v>
      </c>
      <c r="J4718" s="207">
        <f>Table3[[#This Row],[Kos (RM)]]</f>
        <v>0</v>
      </c>
      <c r="K4718" s="127">
        <f>VLOOKUP(I4718,LBA!AJ:AK,2,0)</f>
        <v>0</v>
      </c>
    </row>
    <row r="4719" spans="1:11" s="124" customFormat="1" ht="15">
      <c r="A4719" s="380"/>
      <c r="B4719" s="380"/>
      <c r="C4719" s="380"/>
      <c r="D4719" s="380"/>
      <c r="E4719" s="381"/>
      <c r="F4719" s="380"/>
      <c r="G4719" s="380"/>
      <c r="H4719" s="379"/>
      <c r="I4719" s="126">
        <f>Table3[[#This Row],[No. Siri Pen]]</f>
        <v>0</v>
      </c>
      <c r="J4719" s="207">
        <f>Table3[[#This Row],[Kos (RM)]]</f>
        <v>0</v>
      </c>
      <c r="K4719" s="127">
        <f>VLOOKUP(I4719,LBA!AJ:AK,2,0)</f>
        <v>0</v>
      </c>
    </row>
    <row r="4720" spans="1:11" s="124" customFormat="1" ht="15">
      <c r="A4720" s="380"/>
      <c r="B4720" s="380"/>
      <c r="C4720" s="380"/>
      <c r="D4720" s="380"/>
      <c r="E4720" s="381"/>
      <c r="F4720" s="380"/>
      <c r="G4720" s="380"/>
      <c r="H4720" s="379"/>
      <c r="I4720" s="126">
        <f>Table3[[#This Row],[No. Siri Pen]]</f>
        <v>0</v>
      </c>
      <c r="J4720" s="207">
        <f>Table3[[#This Row],[Kos (RM)]]</f>
        <v>0</v>
      </c>
      <c r="K4720" s="127">
        <f>VLOOKUP(I4720,LBA!AJ:AK,2,0)</f>
        <v>0</v>
      </c>
    </row>
    <row r="4721" spans="1:11" s="124" customFormat="1" ht="15">
      <c r="A4721" s="380"/>
      <c r="B4721" s="380"/>
      <c r="C4721" s="380"/>
      <c r="D4721" s="380"/>
      <c r="E4721" s="381"/>
      <c r="F4721" s="380"/>
      <c r="G4721" s="380"/>
      <c r="H4721" s="379"/>
      <c r="I4721" s="126">
        <f>Table3[[#This Row],[No. Siri Pen]]</f>
        <v>0</v>
      </c>
      <c r="J4721" s="207">
        <f>Table3[[#This Row],[Kos (RM)]]</f>
        <v>0</v>
      </c>
      <c r="K4721" s="127">
        <f>VLOOKUP(I4721,LBA!AJ:AK,2,0)</f>
        <v>0</v>
      </c>
    </row>
    <row r="4722" spans="1:11" s="124" customFormat="1" ht="15">
      <c r="A4722" s="380"/>
      <c r="B4722" s="380"/>
      <c r="C4722" s="380"/>
      <c r="D4722" s="380"/>
      <c r="E4722" s="381"/>
      <c r="F4722" s="380"/>
      <c r="G4722" s="380"/>
      <c r="H4722" s="379"/>
      <c r="I4722" s="126">
        <f>Table3[[#This Row],[No. Siri Pen]]</f>
        <v>0</v>
      </c>
      <c r="J4722" s="207">
        <f>Table3[[#This Row],[Kos (RM)]]</f>
        <v>0</v>
      </c>
      <c r="K4722" s="127">
        <f>VLOOKUP(I4722,LBA!AJ:AK,2,0)</f>
        <v>0</v>
      </c>
    </row>
    <row r="4723" spans="1:11" s="124" customFormat="1" ht="15">
      <c r="A4723" s="380"/>
      <c r="B4723" s="380"/>
      <c r="C4723" s="380"/>
      <c r="D4723" s="380"/>
      <c r="E4723" s="381"/>
      <c r="F4723" s="380"/>
      <c r="G4723" s="380"/>
      <c r="H4723" s="379"/>
      <c r="I4723" s="126">
        <f>Table3[[#This Row],[No. Siri Pen]]</f>
        <v>0</v>
      </c>
      <c r="J4723" s="207">
        <f>Table3[[#This Row],[Kos (RM)]]</f>
        <v>0</v>
      </c>
      <c r="K4723" s="127">
        <f>VLOOKUP(I4723,LBA!AJ:AK,2,0)</f>
        <v>0</v>
      </c>
    </row>
    <row r="4724" spans="1:11" s="124" customFormat="1" ht="15">
      <c r="A4724" s="380"/>
      <c r="B4724" s="380"/>
      <c r="C4724" s="380"/>
      <c r="D4724" s="380"/>
      <c r="E4724" s="381"/>
      <c r="F4724" s="380"/>
      <c r="G4724" s="380"/>
      <c r="H4724" s="379"/>
      <c r="I4724" s="126">
        <f>Table3[[#This Row],[No. Siri Pen]]</f>
        <v>0</v>
      </c>
      <c r="J4724" s="207">
        <f>Table3[[#This Row],[Kos (RM)]]</f>
        <v>0</v>
      </c>
      <c r="K4724" s="127">
        <f>VLOOKUP(I4724,LBA!AJ:AK,2,0)</f>
        <v>0</v>
      </c>
    </row>
    <row r="4725" spans="1:11" s="124" customFormat="1" ht="15">
      <c r="A4725" s="380"/>
      <c r="B4725" s="380"/>
      <c r="C4725" s="380"/>
      <c r="D4725" s="380"/>
      <c r="E4725" s="381"/>
      <c r="F4725" s="380"/>
      <c r="G4725" s="380"/>
      <c r="H4725" s="379"/>
      <c r="I4725" s="126">
        <f>Table3[[#This Row],[No. Siri Pen]]</f>
        <v>0</v>
      </c>
      <c r="J4725" s="207">
        <f>Table3[[#This Row],[Kos (RM)]]</f>
        <v>0</v>
      </c>
      <c r="K4725" s="127">
        <f>VLOOKUP(I4725,LBA!AJ:AK,2,0)</f>
        <v>0</v>
      </c>
    </row>
    <row r="4726" spans="1:11" s="124" customFormat="1" ht="15">
      <c r="A4726" s="380"/>
      <c r="B4726" s="380"/>
      <c r="C4726" s="380"/>
      <c r="D4726" s="380"/>
      <c r="E4726" s="381"/>
      <c r="F4726" s="380"/>
      <c r="G4726" s="380"/>
      <c r="H4726" s="379"/>
      <c r="I4726" s="126">
        <f>Table3[[#This Row],[No. Siri Pen]]</f>
        <v>0</v>
      </c>
      <c r="J4726" s="207">
        <f>Table3[[#This Row],[Kos (RM)]]</f>
        <v>0</v>
      </c>
      <c r="K4726" s="127">
        <f>VLOOKUP(I4726,LBA!AJ:AK,2,0)</f>
        <v>0</v>
      </c>
    </row>
    <row r="4727" spans="1:11" s="124" customFormat="1" ht="15">
      <c r="A4727" s="380"/>
      <c r="B4727" s="380"/>
      <c r="C4727" s="380"/>
      <c r="D4727" s="380"/>
      <c r="E4727" s="381"/>
      <c r="F4727" s="380"/>
      <c r="G4727" s="380"/>
      <c r="H4727" s="379"/>
      <c r="I4727" s="126">
        <f>Table3[[#This Row],[No. Siri Pen]]</f>
        <v>0</v>
      </c>
      <c r="J4727" s="207">
        <f>Table3[[#This Row],[Kos (RM)]]</f>
        <v>0</v>
      </c>
      <c r="K4727" s="127">
        <f>VLOOKUP(I4727,LBA!AJ:AK,2,0)</f>
        <v>0</v>
      </c>
    </row>
    <row r="4728" spans="1:11" s="124" customFormat="1" ht="15">
      <c r="A4728" s="380"/>
      <c r="B4728" s="380"/>
      <c r="C4728" s="380"/>
      <c r="D4728" s="380"/>
      <c r="E4728" s="381"/>
      <c r="F4728" s="380"/>
      <c r="G4728" s="380"/>
      <c r="H4728" s="379"/>
      <c r="I4728" s="126">
        <f>Table3[[#This Row],[No. Siri Pen]]</f>
        <v>0</v>
      </c>
      <c r="J4728" s="207">
        <f>Table3[[#This Row],[Kos (RM)]]</f>
        <v>0</v>
      </c>
      <c r="K4728" s="127">
        <f>VLOOKUP(I4728,LBA!AJ:AK,2,0)</f>
        <v>0</v>
      </c>
    </row>
    <row r="4729" spans="1:11" s="124" customFormat="1" ht="15">
      <c r="A4729" s="380"/>
      <c r="B4729" s="380"/>
      <c r="C4729" s="380"/>
      <c r="D4729" s="380"/>
      <c r="E4729" s="381"/>
      <c r="F4729" s="380"/>
      <c r="G4729" s="380"/>
      <c r="H4729" s="379"/>
      <c r="I4729" s="126">
        <f>Table3[[#This Row],[No. Siri Pen]]</f>
        <v>0</v>
      </c>
      <c r="J4729" s="207">
        <f>Table3[[#This Row],[Kos (RM)]]</f>
        <v>0</v>
      </c>
      <c r="K4729" s="127">
        <f>VLOOKUP(I4729,LBA!AJ:AK,2,0)</f>
        <v>0</v>
      </c>
    </row>
    <row r="4730" spans="1:11" s="124" customFormat="1" ht="15">
      <c r="A4730" s="380"/>
      <c r="B4730" s="380"/>
      <c r="C4730" s="380"/>
      <c r="D4730" s="380"/>
      <c r="E4730" s="381"/>
      <c r="F4730" s="380"/>
      <c r="G4730" s="380"/>
      <c r="H4730" s="379"/>
      <c r="I4730" s="126">
        <f>Table3[[#This Row],[No. Siri Pen]]</f>
        <v>0</v>
      </c>
      <c r="J4730" s="207">
        <f>Table3[[#This Row],[Kos (RM)]]</f>
        <v>0</v>
      </c>
      <c r="K4730" s="127">
        <f>VLOOKUP(I4730,LBA!AJ:AK,2,0)</f>
        <v>0</v>
      </c>
    </row>
    <row r="4731" spans="1:11" s="124" customFormat="1" ht="15">
      <c r="A4731" s="380"/>
      <c r="B4731" s="380"/>
      <c r="C4731" s="380"/>
      <c r="D4731" s="380"/>
      <c r="E4731" s="381"/>
      <c r="F4731" s="380"/>
      <c r="G4731" s="380"/>
      <c r="H4731" s="379"/>
      <c r="I4731" s="126">
        <f>Table3[[#This Row],[No. Siri Pen]]</f>
        <v>0</v>
      </c>
      <c r="J4731" s="207">
        <f>Table3[[#This Row],[Kos (RM)]]</f>
        <v>0</v>
      </c>
      <c r="K4731" s="127">
        <f>VLOOKUP(I4731,LBA!AJ:AK,2,0)</f>
        <v>0</v>
      </c>
    </row>
    <row r="4732" spans="1:11" s="124" customFormat="1" ht="15">
      <c r="A4732" s="380"/>
      <c r="B4732" s="380"/>
      <c r="C4732" s="380"/>
      <c r="D4732" s="380"/>
      <c r="E4732" s="381"/>
      <c r="F4732" s="380"/>
      <c r="G4732" s="380"/>
      <c r="H4732" s="379"/>
      <c r="I4732" s="126">
        <f>Table3[[#This Row],[No. Siri Pen]]</f>
        <v>0</v>
      </c>
      <c r="J4732" s="207">
        <f>Table3[[#This Row],[Kos (RM)]]</f>
        <v>0</v>
      </c>
      <c r="K4732" s="127">
        <f>VLOOKUP(I4732,LBA!AJ:AK,2,0)</f>
        <v>0</v>
      </c>
    </row>
    <row r="4733" spans="1:11" s="124" customFormat="1" ht="15">
      <c r="A4733" s="380"/>
      <c r="B4733" s="380"/>
      <c r="C4733" s="380"/>
      <c r="D4733" s="380"/>
      <c r="E4733" s="381"/>
      <c r="F4733" s="380"/>
      <c r="G4733" s="380"/>
      <c r="H4733" s="379"/>
      <c r="I4733" s="126">
        <f>Table3[[#This Row],[No. Siri Pen]]</f>
        <v>0</v>
      </c>
      <c r="J4733" s="207">
        <f>Table3[[#This Row],[Kos (RM)]]</f>
        <v>0</v>
      </c>
      <c r="K4733" s="127">
        <f>VLOOKUP(I4733,LBA!AJ:AK,2,0)</f>
        <v>0</v>
      </c>
    </row>
    <row r="4734" spans="1:11" s="124" customFormat="1" ht="15">
      <c r="A4734" s="380"/>
      <c r="B4734" s="380"/>
      <c r="C4734" s="380"/>
      <c r="D4734" s="380"/>
      <c r="E4734" s="381"/>
      <c r="F4734" s="380"/>
      <c r="G4734" s="380"/>
      <c r="H4734" s="379"/>
      <c r="I4734" s="126">
        <f>Table3[[#This Row],[No. Siri Pen]]</f>
        <v>0</v>
      </c>
      <c r="J4734" s="207">
        <f>Table3[[#This Row],[Kos (RM)]]</f>
        <v>0</v>
      </c>
      <c r="K4734" s="127">
        <f>VLOOKUP(I4734,LBA!AJ:AK,2,0)</f>
        <v>0</v>
      </c>
    </row>
    <row r="4735" spans="1:11" s="124" customFormat="1" ht="15">
      <c r="A4735" s="380"/>
      <c r="B4735" s="380"/>
      <c r="C4735" s="380"/>
      <c r="D4735" s="380"/>
      <c r="E4735" s="381"/>
      <c r="F4735" s="380"/>
      <c r="G4735" s="380"/>
      <c r="H4735" s="379"/>
      <c r="I4735" s="126">
        <f>Table3[[#This Row],[No. Siri Pen]]</f>
        <v>0</v>
      </c>
      <c r="J4735" s="207">
        <f>Table3[[#This Row],[Kos (RM)]]</f>
        <v>0</v>
      </c>
      <c r="K4735" s="127">
        <f>VLOOKUP(I4735,LBA!AJ:AK,2,0)</f>
        <v>0</v>
      </c>
    </row>
    <row r="4736" spans="1:11" s="124" customFormat="1" ht="15">
      <c r="A4736" s="380"/>
      <c r="B4736" s="380"/>
      <c r="C4736" s="380"/>
      <c r="D4736" s="380"/>
      <c r="E4736" s="381"/>
      <c r="F4736" s="380"/>
      <c r="G4736" s="380"/>
      <c r="H4736" s="379"/>
      <c r="I4736" s="126">
        <f>Table3[[#This Row],[No. Siri Pen]]</f>
        <v>0</v>
      </c>
      <c r="J4736" s="207">
        <f>Table3[[#This Row],[Kos (RM)]]</f>
        <v>0</v>
      </c>
      <c r="K4736" s="127">
        <f>VLOOKUP(I4736,LBA!AJ:AK,2,0)</f>
        <v>0</v>
      </c>
    </row>
    <row r="4737" spans="1:11" s="124" customFormat="1" ht="15">
      <c r="A4737" s="380"/>
      <c r="B4737" s="380"/>
      <c r="C4737" s="380"/>
      <c r="D4737" s="380"/>
      <c r="E4737" s="381"/>
      <c r="F4737" s="380"/>
      <c r="G4737" s="380"/>
      <c r="H4737" s="379"/>
      <c r="I4737" s="126">
        <f>Table3[[#This Row],[No. Siri Pen]]</f>
        <v>0</v>
      </c>
      <c r="J4737" s="207">
        <f>Table3[[#This Row],[Kos (RM)]]</f>
        <v>0</v>
      </c>
      <c r="K4737" s="127">
        <f>VLOOKUP(I4737,LBA!AJ:AK,2,0)</f>
        <v>0</v>
      </c>
    </row>
    <row r="4738" spans="1:11" s="124" customFormat="1" ht="15">
      <c r="A4738" s="380"/>
      <c r="B4738" s="380"/>
      <c r="C4738" s="380"/>
      <c r="D4738" s="380"/>
      <c r="E4738" s="381"/>
      <c r="F4738" s="380"/>
      <c r="G4738" s="380"/>
      <c r="H4738" s="379"/>
      <c r="I4738" s="126">
        <f>Table3[[#This Row],[No. Siri Pen]]</f>
        <v>0</v>
      </c>
      <c r="J4738" s="207">
        <f>Table3[[#This Row],[Kos (RM)]]</f>
        <v>0</v>
      </c>
      <c r="K4738" s="127">
        <f>VLOOKUP(I4738,LBA!AJ:AK,2,0)</f>
        <v>0</v>
      </c>
    </row>
    <row r="4739" spans="1:11" s="124" customFormat="1" ht="15">
      <c r="A4739" s="380"/>
      <c r="B4739" s="380"/>
      <c r="C4739" s="380"/>
      <c r="D4739" s="380"/>
      <c r="E4739" s="381"/>
      <c r="F4739" s="380"/>
      <c r="G4739" s="380"/>
      <c r="H4739" s="379"/>
      <c r="I4739" s="126">
        <f>Table3[[#This Row],[No. Siri Pen]]</f>
        <v>0</v>
      </c>
      <c r="J4739" s="207">
        <f>Table3[[#This Row],[Kos (RM)]]</f>
        <v>0</v>
      </c>
      <c r="K4739" s="127">
        <f>VLOOKUP(I4739,LBA!AJ:AK,2,0)</f>
        <v>0</v>
      </c>
    </row>
    <row r="4740" spans="1:11" s="124" customFormat="1" ht="15">
      <c r="A4740" s="380"/>
      <c r="B4740" s="380"/>
      <c r="C4740" s="380"/>
      <c r="D4740" s="380"/>
      <c r="E4740" s="381"/>
      <c r="F4740" s="380"/>
      <c r="G4740" s="380"/>
      <c r="H4740" s="379"/>
      <c r="I4740" s="126">
        <f>Table3[[#This Row],[No. Siri Pen]]</f>
        <v>0</v>
      </c>
      <c r="J4740" s="207">
        <f>Table3[[#This Row],[Kos (RM)]]</f>
        <v>0</v>
      </c>
      <c r="K4740" s="127">
        <f>VLOOKUP(I4740,LBA!AJ:AK,2,0)</f>
        <v>0</v>
      </c>
    </row>
    <row r="4741" spans="1:11" s="124" customFormat="1" ht="15">
      <c r="A4741" s="380"/>
      <c r="B4741" s="380"/>
      <c r="C4741" s="380"/>
      <c r="D4741" s="380"/>
      <c r="E4741" s="381"/>
      <c r="F4741" s="380"/>
      <c r="G4741" s="380"/>
      <c r="H4741" s="379"/>
      <c r="I4741" s="126">
        <f>Table3[[#This Row],[No. Siri Pen]]</f>
        <v>0</v>
      </c>
      <c r="J4741" s="207">
        <f>Table3[[#This Row],[Kos (RM)]]</f>
        <v>0</v>
      </c>
      <c r="K4741" s="127">
        <f>VLOOKUP(I4741,LBA!AJ:AK,2,0)</f>
        <v>0</v>
      </c>
    </row>
    <row r="4742" spans="1:11" s="124" customFormat="1" ht="15">
      <c r="A4742" s="380"/>
      <c r="B4742" s="380"/>
      <c r="C4742" s="380"/>
      <c r="D4742" s="380"/>
      <c r="E4742" s="381"/>
      <c r="F4742" s="380"/>
      <c r="G4742" s="380"/>
      <c r="H4742" s="379"/>
      <c r="I4742" s="126">
        <f>Table3[[#This Row],[No. Siri Pen]]</f>
        <v>0</v>
      </c>
      <c r="J4742" s="207">
        <f>Table3[[#This Row],[Kos (RM)]]</f>
        <v>0</v>
      </c>
      <c r="K4742" s="127">
        <f>VLOOKUP(I4742,LBA!AJ:AK,2,0)</f>
        <v>0</v>
      </c>
    </row>
    <row r="4743" spans="1:11" s="124" customFormat="1" ht="15">
      <c r="A4743" s="380"/>
      <c r="B4743" s="380"/>
      <c r="C4743" s="380"/>
      <c r="D4743" s="380"/>
      <c r="E4743" s="381"/>
      <c r="F4743" s="380"/>
      <c r="G4743" s="380"/>
      <c r="H4743" s="379"/>
      <c r="I4743" s="126">
        <f>Table3[[#This Row],[No. Siri Pen]]</f>
        <v>0</v>
      </c>
      <c r="J4743" s="207">
        <f>Table3[[#This Row],[Kos (RM)]]</f>
        <v>0</v>
      </c>
      <c r="K4743" s="127">
        <f>VLOOKUP(I4743,LBA!AJ:AK,2,0)</f>
        <v>0</v>
      </c>
    </row>
    <row r="4744" spans="1:11" s="124" customFormat="1" ht="15">
      <c r="A4744" s="380"/>
      <c r="B4744" s="380"/>
      <c r="C4744" s="380"/>
      <c r="D4744" s="380"/>
      <c r="E4744" s="381"/>
      <c r="F4744" s="380"/>
      <c r="G4744" s="380"/>
      <c r="H4744" s="379"/>
      <c r="I4744" s="126">
        <f>Table3[[#This Row],[No. Siri Pen]]</f>
        <v>0</v>
      </c>
      <c r="J4744" s="207">
        <f>Table3[[#This Row],[Kos (RM)]]</f>
        <v>0</v>
      </c>
      <c r="K4744" s="127">
        <f>VLOOKUP(I4744,LBA!AJ:AK,2,0)</f>
        <v>0</v>
      </c>
    </row>
    <row r="4745" spans="1:11" s="124" customFormat="1" ht="15">
      <c r="A4745" s="380"/>
      <c r="B4745" s="380"/>
      <c r="C4745" s="380"/>
      <c r="D4745" s="380"/>
      <c r="E4745" s="381"/>
      <c r="F4745" s="380"/>
      <c r="G4745" s="380"/>
      <c r="H4745" s="379"/>
      <c r="I4745" s="126">
        <f>Table3[[#This Row],[No. Siri Pen]]</f>
        <v>0</v>
      </c>
      <c r="J4745" s="207">
        <f>Table3[[#This Row],[Kos (RM)]]</f>
        <v>0</v>
      </c>
      <c r="K4745" s="127">
        <f>VLOOKUP(I4745,LBA!AJ:AK,2,0)</f>
        <v>0</v>
      </c>
    </row>
    <row r="4746" spans="1:11" s="124" customFormat="1" ht="15">
      <c r="A4746" s="380"/>
      <c r="B4746" s="380"/>
      <c r="C4746" s="380"/>
      <c r="D4746" s="380"/>
      <c r="E4746" s="381"/>
      <c r="F4746" s="380"/>
      <c r="G4746" s="380"/>
      <c r="H4746" s="379"/>
      <c r="I4746" s="126">
        <f>Table3[[#This Row],[No. Siri Pen]]</f>
        <v>0</v>
      </c>
      <c r="J4746" s="207">
        <f>Table3[[#This Row],[Kos (RM)]]</f>
        <v>0</v>
      </c>
      <c r="K4746" s="127">
        <f>VLOOKUP(I4746,LBA!AJ:AK,2,0)</f>
        <v>0</v>
      </c>
    </row>
    <row r="4747" spans="1:11" s="124" customFormat="1" ht="15">
      <c r="A4747" s="380"/>
      <c r="B4747" s="380"/>
      <c r="C4747" s="380"/>
      <c r="D4747" s="380"/>
      <c r="E4747" s="381"/>
      <c r="F4747" s="380"/>
      <c r="G4747" s="380"/>
      <c r="H4747" s="379"/>
      <c r="I4747" s="126">
        <f>Table3[[#This Row],[No. Siri Pen]]</f>
        <v>0</v>
      </c>
      <c r="J4747" s="207">
        <f>Table3[[#This Row],[Kos (RM)]]</f>
        <v>0</v>
      </c>
      <c r="K4747" s="127">
        <f>VLOOKUP(I4747,LBA!AJ:AK,2,0)</f>
        <v>0</v>
      </c>
    </row>
    <row r="4748" spans="1:11" s="124" customFormat="1" ht="15">
      <c r="A4748" s="380"/>
      <c r="B4748" s="380"/>
      <c r="C4748" s="380"/>
      <c r="D4748" s="380"/>
      <c r="E4748" s="381"/>
      <c r="F4748" s="380"/>
      <c r="G4748" s="380"/>
      <c r="H4748" s="379"/>
      <c r="I4748" s="126">
        <f>Table3[[#This Row],[No. Siri Pen]]</f>
        <v>0</v>
      </c>
      <c r="J4748" s="207">
        <f>Table3[[#This Row],[Kos (RM)]]</f>
        <v>0</v>
      </c>
      <c r="K4748" s="127">
        <f>VLOOKUP(I4748,LBA!AJ:AK,2,0)</f>
        <v>0</v>
      </c>
    </row>
    <row r="4749" spans="1:11" s="124" customFormat="1" ht="15">
      <c r="A4749" s="380"/>
      <c r="B4749" s="380"/>
      <c r="C4749" s="380"/>
      <c r="D4749" s="380"/>
      <c r="E4749" s="381"/>
      <c r="F4749" s="380"/>
      <c r="G4749" s="380"/>
      <c r="H4749" s="379"/>
      <c r="I4749" s="126">
        <f>Table3[[#This Row],[No. Siri Pen]]</f>
        <v>0</v>
      </c>
      <c r="J4749" s="207">
        <f>Table3[[#This Row],[Kos (RM)]]</f>
        <v>0</v>
      </c>
      <c r="K4749" s="127">
        <f>VLOOKUP(I4749,LBA!AJ:AK,2,0)</f>
        <v>0</v>
      </c>
    </row>
    <row r="4750" spans="1:11" s="124" customFormat="1" ht="15">
      <c r="A4750" s="380"/>
      <c r="B4750" s="380"/>
      <c r="C4750" s="380"/>
      <c r="D4750" s="380"/>
      <c r="E4750" s="381"/>
      <c r="F4750" s="380"/>
      <c r="G4750" s="380"/>
      <c r="H4750" s="379"/>
      <c r="I4750" s="126">
        <f>Table3[[#This Row],[No. Siri Pen]]</f>
        <v>0</v>
      </c>
      <c r="J4750" s="207">
        <f>Table3[[#This Row],[Kos (RM)]]</f>
        <v>0</v>
      </c>
      <c r="K4750" s="127">
        <f>VLOOKUP(I4750,LBA!AJ:AK,2,0)</f>
        <v>0</v>
      </c>
    </row>
    <row r="4751" spans="1:11" s="124" customFormat="1" ht="15">
      <c r="A4751" s="380"/>
      <c r="B4751" s="380"/>
      <c r="C4751" s="380"/>
      <c r="D4751" s="380"/>
      <c r="E4751" s="381"/>
      <c r="F4751" s="380"/>
      <c r="G4751" s="380"/>
      <c r="H4751" s="379"/>
      <c r="I4751" s="126">
        <f>Table3[[#This Row],[No. Siri Pen]]</f>
        <v>0</v>
      </c>
      <c r="J4751" s="207">
        <f>Table3[[#This Row],[Kos (RM)]]</f>
        <v>0</v>
      </c>
      <c r="K4751" s="127">
        <f>VLOOKUP(I4751,LBA!AJ:AK,2,0)</f>
        <v>0</v>
      </c>
    </row>
    <row r="4752" spans="1:11" s="124" customFormat="1" ht="15">
      <c r="A4752" s="380"/>
      <c r="B4752" s="380"/>
      <c r="C4752" s="380"/>
      <c r="D4752" s="380"/>
      <c r="E4752" s="381"/>
      <c r="F4752" s="380"/>
      <c r="G4752" s="380"/>
      <c r="H4752" s="379"/>
      <c r="I4752" s="126">
        <f>Table3[[#This Row],[No. Siri Pen]]</f>
        <v>0</v>
      </c>
      <c r="J4752" s="207">
        <f>Table3[[#This Row],[Kos (RM)]]</f>
        <v>0</v>
      </c>
      <c r="K4752" s="127">
        <f>VLOOKUP(I4752,LBA!AJ:AK,2,0)</f>
        <v>0</v>
      </c>
    </row>
    <row r="4753" spans="1:11" s="124" customFormat="1" ht="15">
      <c r="A4753" s="380"/>
      <c r="B4753" s="380"/>
      <c r="C4753" s="380"/>
      <c r="D4753" s="380"/>
      <c r="E4753" s="381"/>
      <c r="F4753" s="380"/>
      <c r="G4753" s="380"/>
      <c r="H4753" s="379"/>
      <c r="I4753" s="126">
        <f>Table3[[#This Row],[No. Siri Pen]]</f>
        <v>0</v>
      </c>
      <c r="J4753" s="207">
        <f>Table3[[#This Row],[Kos (RM)]]</f>
        <v>0</v>
      </c>
      <c r="K4753" s="127">
        <f>VLOOKUP(I4753,LBA!AJ:AK,2,0)</f>
        <v>0</v>
      </c>
    </row>
    <row r="4754" spans="1:11" s="124" customFormat="1" ht="15">
      <c r="A4754" s="380"/>
      <c r="B4754" s="380"/>
      <c r="C4754" s="380"/>
      <c r="D4754" s="380"/>
      <c r="E4754" s="381"/>
      <c r="F4754" s="380"/>
      <c r="G4754" s="380"/>
      <c r="H4754" s="379"/>
      <c r="I4754" s="126">
        <f>Table3[[#This Row],[No. Siri Pen]]</f>
        <v>0</v>
      </c>
      <c r="J4754" s="207">
        <f>Table3[[#This Row],[Kos (RM)]]</f>
        <v>0</v>
      </c>
      <c r="K4754" s="127">
        <f>VLOOKUP(I4754,LBA!AJ:AK,2,0)</f>
        <v>0</v>
      </c>
    </row>
    <row r="4755" spans="1:11" s="124" customFormat="1" ht="15">
      <c r="A4755" s="380"/>
      <c r="B4755" s="380"/>
      <c r="C4755" s="380"/>
      <c r="D4755" s="380"/>
      <c r="E4755" s="381"/>
      <c r="F4755" s="380"/>
      <c r="G4755" s="380"/>
      <c r="H4755" s="379"/>
      <c r="I4755" s="126">
        <f>Table3[[#This Row],[No. Siri Pen]]</f>
        <v>0</v>
      </c>
      <c r="J4755" s="207">
        <f>Table3[[#This Row],[Kos (RM)]]</f>
        <v>0</v>
      </c>
      <c r="K4755" s="127">
        <f>VLOOKUP(I4755,LBA!AJ:AK,2,0)</f>
        <v>0</v>
      </c>
    </row>
    <row r="4756" spans="1:11" s="124" customFormat="1" ht="15">
      <c r="A4756" s="380"/>
      <c r="B4756" s="380"/>
      <c r="C4756" s="380"/>
      <c r="D4756" s="380"/>
      <c r="E4756" s="381"/>
      <c r="F4756" s="380"/>
      <c r="G4756" s="380"/>
      <c r="H4756" s="379"/>
      <c r="I4756" s="126">
        <f>Table3[[#This Row],[No. Siri Pen]]</f>
        <v>0</v>
      </c>
      <c r="J4756" s="207">
        <f>Table3[[#This Row],[Kos (RM)]]</f>
        <v>0</v>
      </c>
      <c r="K4756" s="127">
        <f>VLOOKUP(I4756,LBA!AJ:AK,2,0)</f>
        <v>0</v>
      </c>
    </row>
    <row r="4757" spans="1:11" s="124" customFormat="1" ht="15">
      <c r="A4757" s="380"/>
      <c r="B4757" s="380"/>
      <c r="C4757" s="380"/>
      <c r="D4757" s="380"/>
      <c r="E4757" s="381"/>
      <c r="F4757" s="380"/>
      <c r="G4757" s="380"/>
      <c r="H4757" s="379"/>
      <c r="I4757" s="126">
        <f>Table3[[#This Row],[No. Siri Pen]]</f>
        <v>0</v>
      </c>
      <c r="J4757" s="207">
        <f>Table3[[#This Row],[Kos (RM)]]</f>
        <v>0</v>
      </c>
      <c r="K4757" s="127">
        <f>VLOOKUP(I4757,LBA!AJ:AK,2,0)</f>
        <v>0</v>
      </c>
    </row>
    <row r="4758" spans="1:11" s="124" customFormat="1" ht="15">
      <c r="A4758" s="380"/>
      <c r="B4758" s="380"/>
      <c r="C4758" s="380"/>
      <c r="D4758" s="380"/>
      <c r="E4758" s="381"/>
      <c r="F4758" s="380"/>
      <c r="G4758" s="380"/>
      <c r="H4758" s="379"/>
      <c r="I4758" s="126">
        <f>Table3[[#This Row],[No. Siri Pen]]</f>
        <v>0</v>
      </c>
      <c r="J4758" s="207">
        <f>Table3[[#This Row],[Kos (RM)]]</f>
        <v>0</v>
      </c>
      <c r="K4758" s="127">
        <f>VLOOKUP(I4758,LBA!AJ:AK,2,0)</f>
        <v>0</v>
      </c>
    </row>
    <row r="4759" spans="1:11" s="124" customFormat="1" ht="15">
      <c r="A4759" s="380"/>
      <c r="B4759" s="380"/>
      <c r="C4759" s="380"/>
      <c r="D4759" s="380"/>
      <c r="E4759" s="381"/>
      <c r="F4759" s="380"/>
      <c r="G4759" s="380"/>
      <c r="H4759" s="379"/>
      <c r="I4759" s="126">
        <f>Table3[[#This Row],[No. Siri Pen]]</f>
        <v>0</v>
      </c>
      <c r="J4759" s="207">
        <f>Table3[[#This Row],[Kos (RM)]]</f>
        <v>0</v>
      </c>
      <c r="K4759" s="127">
        <f>VLOOKUP(I4759,LBA!AJ:AK,2,0)</f>
        <v>0</v>
      </c>
    </row>
    <row r="4760" spans="1:11" s="124" customFormat="1" ht="15">
      <c r="A4760" s="380"/>
      <c r="B4760" s="380"/>
      <c r="C4760" s="380"/>
      <c r="D4760" s="380"/>
      <c r="E4760" s="381"/>
      <c r="F4760" s="380"/>
      <c r="G4760" s="380"/>
      <c r="H4760" s="379"/>
      <c r="I4760" s="126">
        <f>Table3[[#This Row],[No. Siri Pen]]</f>
        <v>0</v>
      </c>
      <c r="J4760" s="207">
        <f>Table3[[#This Row],[Kos (RM)]]</f>
        <v>0</v>
      </c>
      <c r="K4760" s="127">
        <f>VLOOKUP(I4760,LBA!AJ:AK,2,0)</f>
        <v>0</v>
      </c>
    </row>
    <row r="4761" spans="1:11" s="124" customFormat="1" ht="15">
      <c r="A4761" s="380"/>
      <c r="B4761" s="380"/>
      <c r="C4761" s="380"/>
      <c r="D4761" s="380"/>
      <c r="E4761" s="381"/>
      <c r="F4761" s="380"/>
      <c r="G4761" s="380"/>
      <c r="H4761" s="379"/>
      <c r="I4761" s="126">
        <f>Table3[[#This Row],[No. Siri Pen]]</f>
        <v>0</v>
      </c>
      <c r="J4761" s="207">
        <f>Table3[[#This Row],[Kos (RM)]]</f>
        <v>0</v>
      </c>
      <c r="K4761" s="127">
        <f>VLOOKUP(I4761,LBA!AJ:AK,2,0)</f>
        <v>0</v>
      </c>
    </row>
    <row r="4762" spans="1:11" s="124" customFormat="1" ht="15">
      <c r="A4762" s="380"/>
      <c r="B4762" s="380"/>
      <c r="C4762" s="380"/>
      <c r="D4762" s="380"/>
      <c r="E4762" s="381"/>
      <c r="F4762" s="380"/>
      <c r="G4762" s="380"/>
      <c r="H4762" s="379"/>
      <c r="I4762" s="126">
        <f>Table3[[#This Row],[No. Siri Pen]]</f>
        <v>0</v>
      </c>
      <c r="J4762" s="207">
        <f>Table3[[#This Row],[Kos (RM)]]</f>
        <v>0</v>
      </c>
      <c r="K4762" s="127">
        <f>VLOOKUP(I4762,LBA!AJ:AK,2,0)</f>
        <v>0</v>
      </c>
    </row>
    <row r="4763" spans="1:11" s="124" customFormat="1" ht="15">
      <c r="A4763" s="380"/>
      <c r="B4763" s="380"/>
      <c r="C4763" s="380"/>
      <c r="D4763" s="380"/>
      <c r="E4763" s="381"/>
      <c r="F4763" s="380"/>
      <c r="G4763" s="380"/>
      <c r="H4763" s="379"/>
      <c r="I4763" s="126">
        <f>Table3[[#This Row],[No. Siri Pen]]</f>
        <v>0</v>
      </c>
      <c r="J4763" s="207">
        <f>Table3[[#This Row],[Kos (RM)]]</f>
        <v>0</v>
      </c>
      <c r="K4763" s="127">
        <f>VLOOKUP(I4763,LBA!AJ:AK,2,0)</f>
        <v>0</v>
      </c>
    </row>
    <row r="4764" spans="1:11" s="124" customFormat="1" ht="15">
      <c r="A4764" s="380"/>
      <c r="B4764" s="380"/>
      <c r="C4764" s="380"/>
      <c r="D4764" s="380"/>
      <c r="E4764" s="381"/>
      <c r="F4764" s="380"/>
      <c r="G4764" s="380"/>
      <c r="H4764" s="379"/>
      <c r="I4764" s="126">
        <f>Table3[[#This Row],[No. Siri Pen]]</f>
        <v>0</v>
      </c>
      <c r="J4764" s="207">
        <f>Table3[[#This Row],[Kos (RM)]]</f>
        <v>0</v>
      </c>
      <c r="K4764" s="127">
        <f>VLOOKUP(I4764,LBA!AJ:AK,2,0)</f>
        <v>0</v>
      </c>
    </row>
    <row r="4765" spans="1:11" s="124" customFormat="1" ht="15">
      <c r="A4765" s="380"/>
      <c r="B4765" s="380"/>
      <c r="C4765" s="380"/>
      <c r="D4765" s="380"/>
      <c r="E4765" s="381"/>
      <c r="F4765" s="380"/>
      <c r="G4765" s="380"/>
      <c r="H4765" s="379"/>
      <c r="I4765" s="126">
        <f>Table3[[#This Row],[No. Siri Pen]]</f>
        <v>0</v>
      </c>
      <c r="J4765" s="207">
        <f>Table3[[#This Row],[Kos (RM)]]</f>
        <v>0</v>
      </c>
      <c r="K4765" s="127">
        <f>VLOOKUP(I4765,LBA!AJ:AK,2,0)</f>
        <v>0</v>
      </c>
    </row>
    <row r="4766" spans="1:11" s="124" customFormat="1" ht="15">
      <c r="A4766" s="380"/>
      <c r="B4766" s="380"/>
      <c r="C4766" s="380"/>
      <c r="D4766" s="380"/>
      <c r="E4766" s="381"/>
      <c r="F4766" s="380"/>
      <c r="G4766" s="380"/>
      <c r="H4766" s="379"/>
      <c r="I4766" s="126">
        <f>Table3[[#This Row],[No. Siri Pen]]</f>
        <v>0</v>
      </c>
      <c r="J4766" s="207">
        <f>Table3[[#This Row],[Kos (RM)]]</f>
        <v>0</v>
      </c>
      <c r="K4766" s="127">
        <f>VLOOKUP(I4766,LBA!AJ:AK,2,0)</f>
        <v>0</v>
      </c>
    </row>
    <row r="4767" spans="1:11" s="124" customFormat="1" ht="15">
      <c r="A4767" s="380"/>
      <c r="B4767" s="380"/>
      <c r="C4767" s="380"/>
      <c r="D4767" s="380"/>
      <c r="E4767" s="381"/>
      <c r="F4767" s="380"/>
      <c r="G4767" s="380"/>
      <c r="H4767" s="379"/>
      <c r="I4767" s="126">
        <f>Table3[[#This Row],[No. Siri Pen]]</f>
        <v>0</v>
      </c>
      <c r="J4767" s="207">
        <f>Table3[[#This Row],[Kos (RM)]]</f>
        <v>0</v>
      </c>
      <c r="K4767" s="127">
        <f>VLOOKUP(I4767,LBA!AJ:AK,2,0)</f>
        <v>0</v>
      </c>
    </row>
    <row r="4768" spans="1:11" s="124" customFormat="1" ht="15">
      <c r="A4768" s="380"/>
      <c r="B4768" s="380"/>
      <c r="C4768" s="380"/>
      <c r="D4768" s="380"/>
      <c r="E4768" s="381"/>
      <c r="F4768" s="380"/>
      <c r="G4768" s="380"/>
      <c r="H4768" s="379"/>
      <c r="I4768" s="126">
        <f>Table3[[#This Row],[No. Siri Pen]]</f>
        <v>0</v>
      </c>
      <c r="J4768" s="207">
        <f>Table3[[#This Row],[Kos (RM)]]</f>
        <v>0</v>
      </c>
      <c r="K4768" s="127">
        <f>VLOOKUP(I4768,LBA!AJ:AK,2,0)</f>
        <v>0</v>
      </c>
    </row>
    <row r="4769" spans="1:11" s="124" customFormat="1" ht="15">
      <c r="A4769" s="380"/>
      <c r="B4769" s="380"/>
      <c r="C4769" s="380"/>
      <c r="D4769" s="380"/>
      <c r="E4769" s="381"/>
      <c r="F4769" s="380"/>
      <c r="G4769" s="380"/>
      <c r="H4769" s="379"/>
      <c r="I4769" s="126">
        <f>Table3[[#This Row],[No. Siri Pen]]</f>
        <v>0</v>
      </c>
      <c r="J4769" s="207">
        <f>Table3[[#This Row],[Kos (RM)]]</f>
        <v>0</v>
      </c>
      <c r="K4769" s="127">
        <f>VLOOKUP(I4769,LBA!AJ:AK,2,0)</f>
        <v>0</v>
      </c>
    </row>
    <row r="4770" spans="1:11" s="124" customFormat="1" ht="15">
      <c r="A4770" s="380"/>
      <c r="B4770" s="380"/>
      <c r="C4770" s="380"/>
      <c r="D4770" s="380"/>
      <c r="E4770" s="381"/>
      <c r="F4770" s="380"/>
      <c r="G4770" s="380"/>
      <c r="H4770" s="379"/>
      <c r="I4770" s="126">
        <f>Table3[[#This Row],[No. Siri Pen]]</f>
        <v>0</v>
      </c>
      <c r="J4770" s="207">
        <f>Table3[[#This Row],[Kos (RM)]]</f>
        <v>0</v>
      </c>
      <c r="K4770" s="127">
        <f>VLOOKUP(I4770,LBA!AJ:AK,2,0)</f>
        <v>0</v>
      </c>
    </row>
    <row r="4771" spans="1:11" s="124" customFormat="1" ht="15">
      <c r="A4771" s="380"/>
      <c r="B4771" s="380"/>
      <c r="C4771" s="380"/>
      <c r="D4771" s="380"/>
      <c r="E4771" s="381"/>
      <c r="F4771" s="380"/>
      <c r="G4771" s="380"/>
      <c r="H4771" s="379"/>
      <c r="I4771" s="126">
        <f>Table3[[#This Row],[No. Siri Pen]]</f>
        <v>0</v>
      </c>
      <c r="J4771" s="207">
        <f>Table3[[#This Row],[Kos (RM)]]</f>
        <v>0</v>
      </c>
      <c r="K4771" s="127">
        <f>VLOOKUP(I4771,LBA!AJ:AK,2,0)</f>
        <v>0</v>
      </c>
    </row>
    <row r="4772" spans="1:11" s="124" customFormat="1" ht="15">
      <c r="A4772" s="380"/>
      <c r="B4772" s="380"/>
      <c r="C4772" s="380"/>
      <c r="D4772" s="380"/>
      <c r="E4772" s="381"/>
      <c r="F4772" s="380"/>
      <c r="G4772" s="380"/>
      <c r="H4772" s="379"/>
      <c r="I4772" s="126">
        <f>Table3[[#This Row],[No. Siri Pen]]</f>
        <v>0</v>
      </c>
      <c r="J4772" s="207">
        <f>Table3[[#This Row],[Kos (RM)]]</f>
        <v>0</v>
      </c>
      <c r="K4772" s="127">
        <f>VLOOKUP(I4772,LBA!AJ:AK,2,0)</f>
        <v>0</v>
      </c>
    </row>
    <row r="4773" spans="1:11" s="124" customFormat="1" ht="15">
      <c r="A4773" s="380"/>
      <c r="B4773" s="380"/>
      <c r="C4773" s="380"/>
      <c r="D4773" s="380"/>
      <c r="E4773" s="381"/>
      <c r="F4773" s="380"/>
      <c r="G4773" s="380"/>
      <c r="H4773" s="379"/>
      <c r="I4773" s="126">
        <f>Table3[[#This Row],[No. Siri Pen]]</f>
        <v>0</v>
      </c>
      <c r="J4773" s="207">
        <f>Table3[[#This Row],[Kos (RM)]]</f>
        <v>0</v>
      </c>
      <c r="K4773" s="127">
        <f>VLOOKUP(I4773,LBA!AJ:AK,2,0)</f>
        <v>0</v>
      </c>
    </row>
    <row r="4774" spans="1:11" s="124" customFormat="1" ht="15">
      <c r="A4774" s="380"/>
      <c r="B4774" s="380"/>
      <c r="C4774" s="380"/>
      <c r="D4774" s="380"/>
      <c r="E4774" s="381"/>
      <c r="F4774" s="380"/>
      <c r="G4774" s="380"/>
      <c r="H4774" s="379"/>
      <c r="I4774" s="126">
        <f>Table3[[#This Row],[No. Siri Pen]]</f>
        <v>0</v>
      </c>
      <c r="J4774" s="207">
        <f>Table3[[#This Row],[Kos (RM)]]</f>
        <v>0</v>
      </c>
      <c r="K4774" s="127">
        <f>VLOOKUP(I4774,LBA!AJ:AK,2,0)</f>
        <v>0</v>
      </c>
    </row>
    <row r="4775" spans="1:11" s="124" customFormat="1" ht="15">
      <c r="A4775" s="380"/>
      <c r="B4775" s="380"/>
      <c r="C4775" s="380"/>
      <c r="D4775" s="380"/>
      <c r="E4775" s="381"/>
      <c r="F4775" s="380"/>
      <c r="G4775" s="380"/>
      <c r="H4775" s="379"/>
      <c r="I4775" s="126">
        <f>Table3[[#This Row],[No. Siri Pen]]</f>
        <v>0</v>
      </c>
      <c r="J4775" s="207">
        <f>Table3[[#This Row],[Kos (RM)]]</f>
        <v>0</v>
      </c>
      <c r="K4775" s="127">
        <f>VLOOKUP(I4775,LBA!AJ:AK,2,0)</f>
        <v>0</v>
      </c>
    </row>
    <row r="4776" spans="1:11" s="124" customFormat="1" ht="15">
      <c r="A4776" s="380"/>
      <c r="B4776" s="380"/>
      <c r="C4776" s="380"/>
      <c r="D4776" s="380"/>
      <c r="E4776" s="381"/>
      <c r="F4776" s="380"/>
      <c r="G4776" s="380"/>
      <c r="H4776" s="379"/>
      <c r="I4776" s="126">
        <f>Table3[[#This Row],[No. Siri Pen]]</f>
        <v>0</v>
      </c>
      <c r="J4776" s="207">
        <f>Table3[[#This Row],[Kos (RM)]]</f>
        <v>0</v>
      </c>
      <c r="K4776" s="127">
        <f>VLOOKUP(I4776,LBA!AJ:AK,2,0)</f>
        <v>0</v>
      </c>
    </row>
    <row r="4777" spans="1:11" s="124" customFormat="1" ht="15">
      <c r="A4777" s="380"/>
      <c r="B4777" s="380"/>
      <c r="C4777" s="380"/>
      <c r="D4777" s="380"/>
      <c r="E4777" s="381"/>
      <c r="F4777" s="380"/>
      <c r="G4777" s="380"/>
      <c r="H4777" s="379"/>
      <c r="I4777" s="126">
        <f>Table3[[#This Row],[No. Siri Pen]]</f>
        <v>0</v>
      </c>
      <c r="J4777" s="207">
        <f>Table3[[#This Row],[Kos (RM)]]</f>
        <v>0</v>
      </c>
      <c r="K4777" s="127">
        <f>VLOOKUP(I4777,LBA!AJ:AK,2,0)</f>
        <v>0</v>
      </c>
    </row>
    <row r="4778" spans="1:11" s="124" customFormat="1" ht="15">
      <c r="A4778" s="380"/>
      <c r="B4778" s="380"/>
      <c r="C4778" s="380"/>
      <c r="D4778" s="380"/>
      <c r="E4778" s="381"/>
      <c r="F4778" s="380"/>
      <c r="G4778" s="380"/>
      <c r="H4778" s="379"/>
      <c r="I4778" s="126">
        <f>Table3[[#This Row],[No. Siri Pen]]</f>
        <v>0</v>
      </c>
      <c r="J4778" s="207">
        <f>Table3[[#This Row],[Kos (RM)]]</f>
        <v>0</v>
      </c>
      <c r="K4778" s="127">
        <f>VLOOKUP(I4778,LBA!AJ:AK,2,0)</f>
        <v>0</v>
      </c>
    </row>
    <row r="4779" spans="1:11" s="124" customFormat="1" ht="15">
      <c r="A4779" s="380"/>
      <c r="B4779" s="380"/>
      <c r="C4779" s="380"/>
      <c r="D4779" s="380"/>
      <c r="E4779" s="381"/>
      <c r="F4779" s="380"/>
      <c r="G4779" s="380"/>
      <c r="H4779" s="379"/>
      <c r="I4779" s="126">
        <f>Table3[[#This Row],[No. Siri Pen]]</f>
        <v>0</v>
      </c>
      <c r="J4779" s="207">
        <f>Table3[[#This Row],[Kos (RM)]]</f>
        <v>0</v>
      </c>
      <c r="K4779" s="127">
        <f>VLOOKUP(I4779,LBA!AJ:AK,2,0)</f>
        <v>0</v>
      </c>
    </row>
    <row r="4780" spans="1:11" s="124" customFormat="1" ht="15">
      <c r="A4780" s="380"/>
      <c r="B4780" s="380"/>
      <c r="C4780" s="380"/>
      <c r="D4780" s="380"/>
      <c r="E4780" s="381"/>
      <c r="F4780" s="380"/>
      <c r="G4780" s="380"/>
      <c r="H4780" s="379"/>
      <c r="I4780" s="126">
        <f>Table3[[#This Row],[No. Siri Pen]]</f>
        <v>0</v>
      </c>
      <c r="J4780" s="207">
        <f>Table3[[#This Row],[Kos (RM)]]</f>
        <v>0</v>
      </c>
      <c r="K4780" s="127">
        <f>VLOOKUP(I4780,LBA!AJ:AK,2,0)</f>
        <v>0</v>
      </c>
    </row>
    <row r="4781" spans="1:11" s="124" customFormat="1" ht="15">
      <c r="A4781" s="380"/>
      <c r="B4781" s="380"/>
      <c r="C4781" s="380"/>
      <c r="D4781" s="380"/>
      <c r="E4781" s="381"/>
      <c r="F4781" s="380"/>
      <c r="G4781" s="380"/>
      <c r="H4781" s="379"/>
      <c r="I4781" s="126">
        <f>Table3[[#This Row],[No. Siri Pen]]</f>
        <v>0</v>
      </c>
      <c r="J4781" s="207">
        <f>Table3[[#This Row],[Kos (RM)]]</f>
        <v>0</v>
      </c>
      <c r="K4781" s="127">
        <f>VLOOKUP(I4781,LBA!AJ:AK,2,0)</f>
        <v>0</v>
      </c>
    </row>
    <row r="4782" spans="1:11" s="124" customFormat="1" ht="15">
      <c r="A4782" s="380"/>
      <c r="B4782" s="380"/>
      <c r="C4782" s="380"/>
      <c r="D4782" s="380"/>
      <c r="E4782" s="381"/>
      <c r="F4782" s="380"/>
      <c r="G4782" s="380"/>
      <c r="H4782" s="379"/>
      <c r="I4782" s="126">
        <f>Table3[[#This Row],[No. Siri Pen]]</f>
        <v>0</v>
      </c>
      <c r="J4782" s="207">
        <f>Table3[[#This Row],[Kos (RM)]]</f>
        <v>0</v>
      </c>
      <c r="K4782" s="127">
        <f>VLOOKUP(I4782,LBA!AJ:AK,2,0)</f>
        <v>0</v>
      </c>
    </row>
    <row r="4783" spans="1:11" s="124" customFormat="1" ht="15">
      <c r="A4783" s="380"/>
      <c r="B4783" s="380"/>
      <c r="C4783" s="380"/>
      <c r="D4783" s="380"/>
      <c r="E4783" s="381"/>
      <c r="F4783" s="380"/>
      <c r="G4783" s="380"/>
      <c r="H4783" s="379"/>
      <c r="I4783" s="126">
        <f>Table3[[#This Row],[No. Siri Pen]]</f>
        <v>0</v>
      </c>
      <c r="J4783" s="207">
        <f>Table3[[#This Row],[Kos (RM)]]</f>
        <v>0</v>
      </c>
      <c r="K4783" s="127">
        <f>VLOOKUP(I4783,LBA!AJ:AK,2,0)</f>
        <v>0</v>
      </c>
    </row>
    <row r="4784" spans="1:11" s="124" customFormat="1" ht="15">
      <c r="A4784" s="380"/>
      <c r="B4784" s="380"/>
      <c r="C4784" s="380"/>
      <c r="D4784" s="380"/>
      <c r="E4784" s="381"/>
      <c r="F4784" s="380"/>
      <c r="G4784" s="380"/>
      <c r="H4784" s="379"/>
      <c r="I4784" s="126">
        <f>Table3[[#This Row],[No. Siri Pen]]</f>
        <v>0</v>
      </c>
      <c r="J4784" s="207">
        <f>Table3[[#This Row],[Kos (RM)]]</f>
        <v>0</v>
      </c>
      <c r="K4784" s="127">
        <f>VLOOKUP(I4784,LBA!AJ:AK,2,0)</f>
        <v>0</v>
      </c>
    </row>
    <row r="4785" spans="1:11" s="124" customFormat="1" ht="15">
      <c r="A4785" s="380"/>
      <c r="B4785" s="380"/>
      <c r="C4785" s="380"/>
      <c r="D4785" s="380"/>
      <c r="E4785" s="381"/>
      <c r="F4785" s="380"/>
      <c r="G4785" s="380"/>
      <c r="H4785" s="379"/>
      <c r="I4785" s="126">
        <f>Table3[[#This Row],[No. Siri Pen]]</f>
        <v>0</v>
      </c>
      <c r="J4785" s="207">
        <f>Table3[[#This Row],[Kos (RM)]]</f>
        <v>0</v>
      </c>
      <c r="K4785" s="127">
        <f>VLOOKUP(I4785,LBA!AJ:AK,2,0)</f>
        <v>0</v>
      </c>
    </row>
    <row r="4786" spans="1:11" s="124" customFormat="1" ht="15">
      <c r="A4786" s="380"/>
      <c r="B4786" s="380"/>
      <c r="C4786" s="380"/>
      <c r="D4786" s="380"/>
      <c r="E4786" s="381"/>
      <c r="F4786" s="380"/>
      <c r="G4786" s="380"/>
      <c r="H4786" s="379"/>
      <c r="I4786" s="126">
        <f>Table3[[#This Row],[No. Siri Pen]]</f>
        <v>0</v>
      </c>
      <c r="J4786" s="207">
        <f>Table3[[#This Row],[Kos (RM)]]</f>
        <v>0</v>
      </c>
      <c r="K4786" s="127">
        <f>VLOOKUP(I4786,LBA!AJ:AK,2,0)</f>
        <v>0</v>
      </c>
    </row>
    <row r="4787" spans="1:11" s="124" customFormat="1" ht="15">
      <c r="A4787" s="380"/>
      <c r="B4787" s="380"/>
      <c r="C4787" s="380"/>
      <c r="D4787" s="380"/>
      <c r="E4787" s="381"/>
      <c r="F4787" s="380"/>
      <c r="G4787" s="380"/>
      <c r="H4787" s="379"/>
      <c r="I4787" s="126">
        <f>Table3[[#This Row],[No. Siri Pen]]</f>
        <v>0</v>
      </c>
      <c r="J4787" s="207">
        <f>Table3[[#This Row],[Kos (RM)]]</f>
        <v>0</v>
      </c>
      <c r="K4787" s="127">
        <f>VLOOKUP(I4787,LBA!AJ:AK,2,0)</f>
        <v>0</v>
      </c>
    </row>
    <row r="4788" spans="1:11" s="124" customFormat="1" ht="15">
      <c r="A4788" s="380"/>
      <c r="B4788" s="380"/>
      <c r="C4788" s="380"/>
      <c r="D4788" s="380"/>
      <c r="E4788" s="381"/>
      <c r="F4788" s="380"/>
      <c r="G4788" s="380"/>
      <c r="H4788" s="379"/>
      <c r="I4788" s="126">
        <f>Table3[[#This Row],[No. Siri Pen]]</f>
        <v>0</v>
      </c>
      <c r="J4788" s="207">
        <f>Table3[[#This Row],[Kos (RM)]]</f>
        <v>0</v>
      </c>
      <c r="K4788" s="127">
        <f>VLOOKUP(I4788,LBA!AJ:AK,2,0)</f>
        <v>0</v>
      </c>
    </row>
    <row r="4789" spans="1:11" s="124" customFormat="1" ht="15">
      <c r="A4789" s="380"/>
      <c r="B4789" s="380"/>
      <c r="C4789" s="380"/>
      <c r="D4789" s="380"/>
      <c r="E4789" s="381"/>
      <c r="F4789" s="380"/>
      <c r="G4789" s="380"/>
      <c r="H4789" s="379"/>
      <c r="I4789" s="126">
        <f>Table3[[#This Row],[No. Siri Pen]]</f>
        <v>0</v>
      </c>
      <c r="J4789" s="207">
        <f>Table3[[#This Row],[Kos (RM)]]</f>
        <v>0</v>
      </c>
      <c r="K4789" s="127">
        <f>VLOOKUP(I4789,LBA!AJ:AK,2,0)</f>
        <v>0</v>
      </c>
    </row>
    <row r="4790" spans="1:11" s="124" customFormat="1" ht="15">
      <c r="A4790" s="380"/>
      <c r="B4790" s="380"/>
      <c r="C4790" s="380"/>
      <c r="D4790" s="380"/>
      <c r="E4790" s="381"/>
      <c r="F4790" s="380"/>
      <c r="G4790" s="380"/>
      <c r="H4790" s="379"/>
      <c r="I4790" s="126">
        <f>Table3[[#This Row],[No. Siri Pen]]</f>
        <v>0</v>
      </c>
      <c r="J4790" s="207">
        <f>Table3[[#This Row],[Kos (RM)]]</f>
        <v>0</v>
      </c>
      <c r="K4790" s="127">
        <f>VLOOKUP(I4790,LBA!AJ:AK,2,0)</f>
        <v>0</v>
      </c>
    </row>
    <row r="4791" spans="1:11" s="124" customFormat="1" ht="15">
      <c r="A4791" s="380"/>
      <c r="B4791" s="380"/>
      <c r="C4791" s="380"/>
      <c r="D4791" s="380"/>
      <c r="E4791" s="381"/>
      <c r="F4791" s="380"/>
      <c r="G4791" s="380"/>
      <c r="H4791" s="379"/>
      <c r="I4791" s="126">
        <f>Table3[[#This Row],[No. Siri Pen]]</f>
        <v>0</v>
      </c>
      <c r="J4791" s="207">
        <f>Table3[[#This Row],[Kos (RM)]]</f>
        <v>0</v>
      </c>
      <c r="K4791" s="127">
        <f>VLOOKUP(I4791,LBA!AJ:AK,2,0)</f>
        <v>0</v>
      </c>
    </row>
    <row r="4792" spans="1:11" s="124" customFormat="1" ht="15">
      <c r="A4792" s="380"/>
      <c r="B4792" s="380"/>
      <c r="C4792" s="380"/>
      <c r="D4792" s="380"/>
      <c r="E4792" s="381"/>
      <c r="F4792" s="380"/>
      <c r="G4792" s="380"/>
      <c r="H4792" s="379"/>
      <c r="I4792" s="126">
        <f>Table3[[#This Row],[No. Siri Pen]]</f>
        <v>0</v>
      </c>
      <c r="J4792" s="207">
        <f>Table3[[#This Row],[Kos (RM)]]</f>
        <v>0</v>
      </c>
      <c r="K4792" s="127">
        <f>VLOOKUP(I4792,LBA!AJ:AK,2,0)</f>
        <v>0</v>
      </c>
    </row>
    <row r="4793" spans="1:11" s="124" customFormat="1" ht="15">
      <c r="A4793" s="380"/>
      <c r="B4793" s="380"/>
      <c r="C4793" s="380"/>
      <c r="D4793" s="380"/>
      <c r="E4793" s="381"/>
      <c r="F4793" s="380"/>
      <c r="G4793" s="380"/>
      <c r="H4793" s="379"/>
      <c r="I4793" s="126">
        <f>Table3[[#This Row],[No. Siri Pen]]</f>
        <v>0</v>
      </c>
      <c r="J4793" s="207">
        <f>Table3[[#This Row],[Kos (RM)]]</f>
        <v>0</v>
      </c>
      <c r="K4793" s="127">
        <f>VLOOKUP(I4793,LBA!AJ:AK,2,0)</f>
        <v>0</v>
      </c>
    </row>
    <row r="4794" spans="1:11" s="124" customFormat="1" ht="15">
      <c r="A4794" s="380"/>
      <c r="B4794" s="380"/>
      <c r="C4794" s="380"/>
      <c r="D4794" s="380"/>
      <c r="E4794" s="381"/>
      <c r="F4794" s="380"/>
      <c r="G4794" s="380"/>
      <c r="H4794" s="379"/>
      <c r="I4794" s="126">
        <f>Table3[[#This Row],[No. Siri Pen]]</f>
        <v>0</v>
      </c>
      <c r="J4794" s="207">
        <f>Table3[[#This Row],[Kos (RM)]]</f>
        <v>0</v>
      </c>
      <c r="K4794" s="127">
        <f>VLOOKUP(I4794,LBA!AJ:AK,2,0)</f>
        <v>0</v>
      </c>
    </row>
    <row r="4795" spans="1:11" s="124" customFormat="1" ht="15">
      <c r="A4795" s="380"/>
      <c r="B4795" s="380"/>
      <c r="C4795" s="380"/>
      <c r="D4795" s="380"/>
      <c r="E4795" s="381"/>
      <c r="F4795" s="380"/>
      <c r="G4795" s="380"/>
      <c r="H4795" s="379"/>
      <c r="I4795" s="126">
        <f>Table3[[#This Row],[No. Siri Pen]]</f>
        <v>0</v>
      </c>
      <c r="J4795" s="207">
        <f>Table3[[#This Row],[Kos (RM)]]</f>
        <v>0</v>
      </c>
      <c r="K4795" s="127">
        <f>VLOOKUP(I4795,LBA!AJ:AK,2,0)</f>
        <v>0</v>
      </c>
    </row>
    <row r="4796" spans="1:11" s="124" customFormat="1" ht="15">
      <c r="A4796" s="380"/>
      <c r="B4796" s="380"/>
      <c r="C4796" s="380"/>
      <c r="D4796" s="380"/>
      <c r="E4796" s="381"/>
      <c r="F4796" s="380"/>
      <c r="G4796" s="380"/>
      <c r="H4796" s="379"/>
      <c r="I4796" s="126">
        <f>Table3[[#This Row],[No. Siri Pen]]</f>
        <v>0</v>
      </c>
      <c r="J4796" s="207">
        <f>Table3[[#This Row],[Kos (RM)]]</f>
        <v>0</v>
      </c>
      <c r="K4796" s="127">
        <f>VLOOKUP(I4796,LBA!AJ:AK,2,0)</f>
        <v>0</v>
      </c>
    </row>
    <row r="4797" spans="1:11" s="124" customFormat="1" ht="15">
      <c r="A4797" s="380"/>
      <c r="B4797" s="380"/>
      <c r="C4797" s="380"/>
      <c r="D4797" s="380"/>
      <c r="E4797" s="381"/>
      <c r="F4797" s="380"/>
      <c r="G4797" s="380"/>
      <c r="H4797" s="379"/>
      <c r="I4797" s="126">
        <f>Table3[[#This Row],[No. Siri Pen]]</f>
        <v>0</v>
      </c>
      <c r="J4797" s="207">
        <f>Table3[[#This Row],[Kos (RM)]]</f>
        <v>0</v>
      </c>
      <c r="K4797" s="127">
        <f>VLOOKUP(I4797,LBA!AJ:AK,2,0)</f>
        <v>0</v>
      </c>
    </row>
    <row r="4798" spans="1:11" s="124" customFormat="1" ht="15">
      <c r="A4798" s="380"/>
      <c r="B4798" s="380"/>
      <c r="C4798" s="380"/>
      <c r="D4798" s="380"/>
      <c r="E4798" s="381"/>
      <c r="F4798" s="380"/>
      <c r="G4798" s="380"/>
      <c r="H4798" s="379"/>
      <c r="I4798" s="126">
        <f>Table3[[#This Row],[No. Siri Pen]]</f>
        <v>0</v>
      </c>
      <c r="J4798" s="207">
        <f>Table3[[#This Row],[Kos (RM)]]</f>
        <v>0</v>
      </c>
      <c r="K4798" s="127">
        <f>VLOOKUP(I4798,LBA!AJ:AK,2,0)</f>
        <v>0</v>
      </c>
    </row>
    <row r="4799" spans="1:11" s="124" customFormat="1" ht="15">
      <c r="A4799" s="380"/>
      <c r="B4799" s="380"/>
      <c r="C4799" s="380"/>
      <c r="D4799" s="380"/>
      <c r="E4799" s="381"/>
      <c r="F4799" s="380"/>
      <c r="G4799" s="380"/>
      <c r="H4799" s="379"/>
      <c r="I4799" s="126">
        <f>Table3[[#This Row],[No. Siri Pen]]</f>
        <v>0</v>
      </c>
      <c r="J4799" s="207">
        <f>Table3[[#This Row],[Kos (RM)]]</f>
        <v>0</v>
      </c>
      <c r="K4799" s="127">
        <f>VLOOKUP(I4799,LBA!AJ:AK,2,0)</f>
        <v>0</v>
      </c>
    </row>
    <row r="4800" spans="1:11" s="124" customFormat="1" ht="15">
      <c r="A4800" s="380"/>
      <c r="B4800" s="380"/>
      <c r="C4800" s="380"/>
      <c r="D4800" s="380"/>
      <c r="E4800" s="381"/>
      <c r="F4800" s="380"/>
      <c r="G4800" s="380"/>
      <c r="H4800" s="379"/>
      <c r="I4800" s="126">
        <f>Table3[[#This Row],[No. Siri Pen]]</f>
        <v>0</v>
      </c>
      <c r="J4800" s="207">
        <f>Table3[[#This Row],[Kos (RM)]]</f>
        <v>0</v>
      </c>
      <c r="K4800" s="127">
        <f>VLOOKUP(I4800,LBA!AJ:AK,2,0)</f>
        <v>0</v>
      </c>
    </row>
    <row r="4801" spans="1:11" s="124" customFormat="1" ht="15">
      <c r="A4801" s="380"/>
      <c r="B4801" s="380"/>
      <c r="C4801" s="380"/>
      <c r="D4801" s="380"/>
      <c r="E4801" s="381"/>
      <c r="F4801" s="380"/>
      <c r="G4801" s="380"/>
      <c r="H4801" s="379"/>
      <c r="I4801" s="126">
        <f>Table3[[#This Row],[No. Siri Pen]]</f>
        <v>0</v>
      </c>
      <c r="J4801" s="207">
        <f>Table3[[#This Row],[Kos (RM)]]</f>
        <v>0</v>
      </c>
      <c r="K4801" s="127">
        <f>VLOOKUP(I4801,LBA!AJ:AK,2,0)</f>
        <v>0</v>
      </c>
    </row>
    <row r="4802" spans="1:11" s="124" customFormat="1" ht="15">
      <c r="A4802" s="380"/>
      <c r="B4802" s="380"/>
      <c r="C4802" s="380"/>
      <c r="D4802" s="380"/>
      <c r="E4802" s="381"/>
      <c r="F4802" s="380"/>
      <c r="G4802" s="380"/>
      <c r="H4802" s="379"/>
      <c r="I4802" s="126">
        <f>Table3[[#This Row],[No. Siri Pen]]</f>
        <v>0</v>
      </c>
      <c r="J4802" s="207">
        <f>Table3[[#This Row],[Kos (RM)]]</f>
        <v>0</v>
      </c>
      <c r="K4802" s="127">
        <f>VLOOKUP(I4802,LBA!AJ:AK,2,0)</f>
        <v>0</v>
      </c>
    </row>
    <row r="4803" spans="1:11" s="124" customFormat="1" ht="15">
      <c r="A4803" s="380"/>
      <c r="B4803" s="380"/>
      <c r="C4803" s="380"/>
      <c r="D4803" s="380"/>
      <c r="E4803" s="381"/>
      <c r="F4803" s="380"/>
      <c r="G4803" s="380"/>
      <c r="H4803" s="379"/>
      <c r="I4803" s="126">
        <f>Table3[[#This Row],[No. Siri Pen]]</f>
        <v>0</v>
      </c>
      <c r="J4803" s="207">
        <f>Table3[[#This Row],[Kos (RM)]]</f>
        <v>0</v>
      </c>
      <c r="K4803" s="127">
        <f>VLOOKUP(I4803,LBA!AJ:AK,2,0)</f>
        <v>0</v>
      </c>
    </row>
    <row r="4804" spans="1:11" s="124" customFormat="1" ht="15">
      <c r="A4804" s="380"/>
      <c r="B4804" s="380"/>
      <c r="C4804" s="380"/>
      <c r="D4804" s="380"/>
      <c r="E4804" s="381"/>
      <c r="F4804" s="380"/>
      <c r="G4804" s="380"/>
      <c r="H4804" s="379"/>
      <c r="I4804" s="126">
        <f>Table3[[#This Row],[No. Siri Pen]]</f>
        <v>0</v>
      </c>
      <c r="J4804" s="207">
        <f>Table3[[#This Row],[Kos (RM)]]</f>
        <v>0</v>
      </c>
      <c r="K4804" s="127">
        <f>VLOOKUP(I4804,LBA!AJ:AK,2,0)</f>
        <v>0</v>
      </c>
    </row>
    <row r="4805" spans="1:11" s="124" customFormat="1" ht="15">
      <c r="A4805" s="380"/>
      <c r="B4805" s="380"/>
      <c r="C4805" s="380"/>
      <c r="D4805" s="380"/>
      <c r="E4805" s="381"/>
      <c r="F4805" s="380"/>
      <c r="G4805" s="380"/>
      <c r="H4805" s="379"/>
      <c r="I4805" s="126">
        <f>Table3[[#This Row],[No. Siri Pen]]</f>
        <v>0</v>
      </c>
      <c r="J4805" s="207">
        <f>Table3[[#This Row],[Kos (RM)]]</f>
        <v>0</v>
      </c>
      <c r="K4805" s="127">
        <f>VLOOKUP(I4805,LBA!AJ:AK,2,0)</f>
        <v>0</v>
      </c>
    </row>
    <row r="4806" spans="1:11" s="124" customFormat="1" ht="15">
      <c r="A4806" s="380"/>
      <c r="B4806" s="380"/>
      <c r="C4806" s="380"/>
      <c r="D4806" s="380"/>
      <c r="E4806" s="381"/>
      <c r="F4806" s="380"/>
      <c r="G4806" s="380"/>
      <c r="H4806" s="379"/>
      <c r="I4806" s="126">
        <f>Table3[[#This Row],[No. Siri Pen]]</f>
        <v>0</v>
      </c>
      <c r="J4806" s="207">
        <f>Table3[[#This Row],[Kos (RM)]]</f>
        <v>0</v>
      </c>
      <c r="K4806" s="127">
        <f>VLOOKUP(I4806,LBA!AJ:AK,2,0)</f>
        <v>0</v>
      </c>
    </row>
    <row r="4807" spans="1:11" s="124" customFormat="1" ht="15">
      <c r="A4807" s="380"/>
      <c r="B4807" s="380"/>
      <c r="C4807" s="380"/>
      <c r="D4807" s="380"/>
      <c r="E4807" s="381"/>
      <c r="F4807" s="380"/>
      <c r="G4807" s="380"/>
      <c r="H4807" s="379"/>
      <c r="I4807" s="126">
        <f>Table3[[#This Row],[No. Siri Pen]]</f>
        <v>0</v>
      </c>
      <c r="J4807" s="207">
        <f>Table3[[#This Row],[Kos (RM)]]</f>
        <v>0</v>
      </c>
      <c r="K4807" s="127">
        <f>VLOOKUP(I4807,LBA!AJ:AK,2,0)</f>
        <v>0</v>
      </c>
    </row>
    <row r="4808" spans="1:11" s="124" customFormat="1" ht="15">
      <c r="A4808" s="380"/>
      <c r="B4808" s="380"/>
      <c r="C4808" s="380"/>
      <c r="D4808" s="380"/>
      <c r="E4808" s="381"/>
      <c r="F4808" s="380"/>
      <c r="G4808" s="380"/>
      <c r="H4808" s="379"/>
      <c r="I4808" s="126">
        <f>Table3[[#This Row],[No. Siri Pen]]</f>
        <v>0</v>
      </c>
      <c r="J4808" s="207">
        <f>Table3[[#This Row],[Kos (RM)]]</f>
        <v>0</v>
      </c>
      <c r="K4808" s="127">
        <f>VLOOKUP(I4808,LBA!AJ:AK,2,0)</f>
        <v>0</v>
      </c>
    </row>
    <row r="4809" spans="1:11" s="124" customFormat="1" ht="15">
      <c r="A4809" s="380"/>
      <c r="B4809" s="380"/>
      <c r="C4809" s="380"/>
      <c r="D4809" s="380"/>
      <c r="E4809" s="381"/>
      <c r="F4809" s="380"/>
      <c r="G4809" s="380"/>
      <c r="H4809" s="379"/>
      <c r="I4809" s="126">
        <f>Table3[[#This Row],[No. Siri Pen]]</f>
        <v>0</v>
      </c>
      <c r="J4809" s="207">
        <f>Table3[[#This Row],[Kos (RM)]]</f>
        <v>0</v>
      </c>
      <c r="K4809" s="127">
        <f>VLOOKUP(I4809,LBA!AJ:AK,2,0)</f>
        <v>0</v>
      </c>
    </row>
    <row r="4810" spans="1:11" s="124" customFormat="1" ht="15">
      <c r="A4810" s="380"/>
      <c r="B4810" s="380"/>
      <c r="C4810" s="380"/>
      <c r="D4810" s="380"/>
      <c r="E4810" s="381"/>
      <c r="F4810" s="380"/>
      <c r="G4810" s="380"/>
      <c r="H4810" s="379"/>
      <c r="I4810" s="126">
        <f>Table3[[#This Row],[No. Siri Pen]]</f>
        <v>0</v>
      </c>
      <c r="J4810" s="207">
        <f>Table3[[#This Row],[Kos (RM)]]</f>
        <v>0</v>
      </c>
      <c r="K4810" s="127">
        <f>VLOOKUP(I4810,LBA!AJ:AK,2,0)</f>
        <v>0</v>
      </c>
    </row>
    <row r="4811" spans="1:11" s="124" customFormat="1" ht="15">
      <c r="A4811" s="380"/>
      <c r="B4811" s="380"/>
      <c r="C4811" s="380"/>
      <c r="D4811" s="380"/>
      <c r="E4811" s="381"/>
      <c r="F4811" s="380"/>
      <c r="G4811" s="380"/>
      <c r="H4811" s="379"/>
      <c r="I4811" s="126">
        <f>Table3[[#This Row],[No. Siri Pen]]</f>
        <v>0</v>
      </c>
      <c r="J4811" s="207">
        <f>Table3[[#This Row],[Kos (RM)]]</f>
        <v>0</v>
      </c>
      <c r="K4811" s="127">
        <f>VLOOKUP(I4811,LBA!AJ:AK,2,0)</f>
        <v>0</v>
      </c>
    </row>
    <row r="4812" spans="1:11" s="124" customFormat="1" ht="15">
      <c r="A4812" s="380"/>
      <c r="B4812" s="380"/>
      <c r="C4812" s="380"/>
      <c r="D4812" s="380"/>
      <c r="E4812" s="381"/>
      <c r="F4812" s="380"/>
      <c r="G4812" s="380"/>
      <c r="H4812" s="379"/>
      <c r="I4812" s="126">
        <f>Table3[[#This Row],[No. Siri Pen]]</f>
        <v>0</v>
      </c>
      <c r="J4812" s="207">
        <f>Table3[[#This Row],[Kos (RM)]]</f>
        <v>0</v>
      </c>
      <c r="K4812" s="127">
        <f>VLOOKUP(I4812,LBA!AJ:AK,2,0)</f>
        <v>0</v>
      </c>
    </row>
    <row r="4813" spans="1:11" s="124" customFormat="1" ht="15">
      <c r="A4813" s="380"/>
      <c r="B4813" s="380"/>
      <c r="C4813" s="380"/>
      <c r="D4813" s="380"/>
      <c r="E4813" s="381"/>
      <c r="F4813" s="380"/>
      <c r="G4813" s="380"/>
      <c r="H4813" s="379"/>
      <c r="I4813" s="126">
        <f>Table3[[#This Row],[No. Siri Pen]]</f>
        <v>0</v>
      </c>
      <c r="J4813" s="207">
        <f>Table3[[#This Row],[Kos (RM)]]</f>
        <v>0</v>
      </c>
      <c r="K4813" s="127">
        <f>VLOOKUP(I4813,LBA!AJ:AK,2,0)</f>
        <v>0</v>
      </c>
    </row>
    <row r="4814" spans="1:11" s="124" customFormat="1" ht="15">
      <c r="A4814" s="380"/>
      <c r="B4814" s="380"/>
      <c r="C4814" s="380"/>
      <c r="D4814" s="380"/>
      <c r="E4814" s="381"/>
      <c r="F4814" s="380"/>
      <c r="G4814" s="380"/>
      <c r="H4814" s="379"/>
      <c r="I4814" s="126">
        <f>Table3[[#This Row],[No. Siri Pen]]</f>
        <v>0</v>
      </c>
      <c r="J4814" s="207">
        <f>Table3[[#This Row],[Kos (RM)]]</f>
        <v>0</v>
      </c>
      <c r="K4814" s="127">
        <f>VLOOKUP(I4814,LBA!AJ:AK,2,0)</f>
        <v>0</v>
      </c>
    </row>
    <row r="4815" spans="1:11" s="124" customFormat="1" ht="15">
      <c r="A4815" s="380"/>
      <c r="B4815" s="380"/>
      <c r="C4815" s="380"/>
      <c r="D4815" s="380"/>
      <c r="E4815" s="381"/>
      <c r="F4815" s="380"/>
      <c r="G4815" s="380"/>
      <c r="H4815" s="379"/>
      <c r="I4815" s="126">
        <f>Table3[[#This Row],[No. Siri Pen]]</f>
        <v>0</v>
      </c>
      <c r="J4815" s="207">
        <f>Table3[[#This Row],[Kos (RM)]]</f>
        <v>0</v>
      </c>
      <c r="K4815" s="127">
        <f>VLOOKUP(I4815,LBA!AJ:AK,2,0)</f>
        <v>0</v>
      </c>
    </row>
    <row r="4816" spans="1:11" s="124" customFormat="1" ht="15">
      <c r="A4816" s="380"/>
      <c r="B4816" s="380"/>
      <c r="C4816" s="380"/>
      <c r="D4816" s="380"/>
      <c r="E4816" s="381"/>
      <c r="F4816" s="380"/>
      <c r="G4816" s="380"/>
      <c r="H4816" s="379"/>
      <c r="I4816" s="126">
        <f>Table3[[#This Row],[No. Siri Pen]]</f>
        <v>0</v>
      </c>
      <c r="J4816" s="207">
        <f>Table3[[#This Row],[Kos (RM)]]</f>
        <v>0</v>
      </c>
      <c r="K4816" s="127">
        <f>VLOOKUP(I4816,LBA!AJ:AK,2,0)</f>
        <v>0</v>
      </c>
    </row>
    <row r="4817" spans="1:11" s="124" customFormat="1" ht="15">
      <c r="A4817" s="380"/>
      <c r="B4817" s="380"/>
      <c r="C4817" s="380"/>
      <c r="D4817" s="380"/>
      <c r="E4817" s="381"/>
      <c r="F4817" s="380"/>
      <c r="G4817" s="380"/>
      <c r="H4817" s="379"/>
      <c r="I4817" s="126">
        <f>Table3[[#This Row],[No. Siri Pen]]</f>
        <v>0</v>
      </c>
      <c r="J4817" s="207">
        <f>Table3[[#This Row],[Kos (RM)]]</f>
        <v>0</v>
      </c>
      <c r="K4817" s="127">
        <f>VLOOKUP(I4817,LBA!AJ:AK,2,0)</f>
        <v>0</v>
      </c>
    </row>
    <row r="4818" spans="1:11" s="124" customFormat="1" ht="15">
      <c r="A4818" s="380"/>
      <c r="B4818" s="380"/>
      <c r="C4818" s="380"/>
      <c r="D4818" s="380"/>
      <c r="E4818" s="381"/>
      <c r="F4818" s="380"/>
      <c r="G4818" s="380"/>
      <c r="H4818" s="379"/>
      <c r="I4818" s="126">
        <f>Table3[[#This Row],[No. Siri Pen]]</f>
        <v>0</v>
      </c>
      <c r="J4818" s="207">
        <f>Table3[[#This Row],[Kos (RM)]]</f>
        <v>0</v>
      </c>
      <c r="K4818" s="127">
        <f>VLOOKUP(I4818,LBA!AJ:AK,2,0)</f>
        <v>0</v>
      </c>
    </row>
    <row r="4819" spans="1:11" s="124" customFormat="1" ht="15">
      <c r="A4819" s="380"/>
      <c r="B4819" s="380"/>
      <c r="C4819" s="380"/>
      <c r="D4819" s="380"/>
      <c r="E4819" s="381"/>
      <c r="F4819" s="380"/>
      <c r="G4819" s="380"/>
      <c r="H4819" s="379"/>
      <c r="I4819" s="126">
        <f>Table3[[#This Row],[No. Siri Pen]]</f>
        <v>0</v>
      </c>
      <c r="J4819" s="207">
        <f>Table3[[#This Row],[Kos (RM)]]</f>
        <v>0</v>
      </c>
      <c r="K4819" s="127">
        <f>VLOOKUP(I4819,LBA!AJ:AK,2,0)</f>
        <v>0</v>
      </c>
    </row>
    <row r="4820" spans="1:11" s="124" customFormat="1" ht="15">
      <c r="A4820" s="380"/>
      <c r="B4820" s="380"/>
      <c r="C4820" s="380"/>
      <c r="D4820" s="380"/>
      <c r="E4820" s="381"/>
      <c r="F4820" s="380"/>
      <c r="G4820" s="380"/>
      <c r="H4820" s="379"/>
      <c r="I4820" s="126">
        <f>Table3[[#This Row],[No. Siri Pen]]</f>
        <v>0</v>
      </c>
      <c r="J4820" s="207">
        <f>Table3[[#This Row],[Kos (RM)]]</f>
        <v>0</v>
      </c>
      <c r="K4820" s="127">
        <f>VLOOKUP(I4820,LBA!AJ:AK,2,0)</f>
        <v>0</v>
      </c>
    </row>
    <row r="4821" spans="1:11" s="124" customFormat="1" ht="15">
      <c r="A4821" s="380"/>
      <c r="B4821" s="380"/>
      <c r="C4821" s="380"/>
      <c r="D4821" s="380"/>
      <c r="E4821" s="381"/>
      <c r="F4821" s="380"/>
      <c r="G4821" s="380"/>
      <c r="H4821" s="379"/>
      <c r="I4821" s="126">
        <f>Table3[[#This Row],[No. Siri Pen]]</f>
        <v>0</v>
      </c>
      <c r="J4821" s="207">
        <f>Table3[[#This Row],[Kos (RM)]]</f>
        <v>0</v>
      </c>
      <c r="K4821" s="127">
        <f>VLOOKUP(I4821,LBA!AJ:AK,2,0)</f>
        <v>0</v>
      </c>
    </row>
    <row r="4822" spans="1:11" s="124" customFormat="1" ht="15">
      <c r="A4822" s="380"/>
      <c r="B4822" s="380"/>
      <c r="C4822" s="380"/>
      <c r="D4822" s="380"/>
      <c r="E4822" s="381"/>
      <c r="F4822" s="380"/>
      <c r="G4822" s="380"/>
      <c r="H4822" s="379"/>
      <c r="I4822" s="126">
        <f>Table3[[#This Row],[No. Siri Pen]]</f>
        <v>0</v>
      </c>
      <c r="J4822" s="207">
        <f>Table3[[#This Row],[Kos (RM)]]</f>
        <v>0</v>
      </c>
      <c r="K4822" s="127">
        <f>VLOOKUP(I4822,LBA!AJ:AK,2,0)</f>
        <v>0</v>
      </c>
    </row>
    <row r="4823" spans="1:11" s="124" customFormat="1" ht="15">
      <c r="A4823" s="380"/>
      <c r="B4823" s="380"/>
      <c r="C4823" s="380"/>
      <c r="D4823" s="380"/>
      <c r="E4823" s="381"/>
      <c r="F4823" s="380"/>
      <c r="G4823" s="380"/>
      <c r="H4823" s="379"/>
      <c r="I4823" s="126">
        <f>Table3[[#This Row],[No. Siri Pen]]</f>
        <v>0</v>
      </c>
      <c r="J4823" s="207">
        <f>Table3[[#This Row],[Kos (RM)]]</f>
        <v>0</v>
      </c>
      <c r="K4823" s="127">
        <f>VLOOKUP(I4823,LBA!AJ:AK,2,0)</f>
        <v>0</v>
      </c>
    </row>
    <row r="4824" spans="1:11" s="124" customFormat="1" ht="15">
      <c r="A4824" s="380"/>
      <c r="B4824" s="380"/>
      <c r="C4824" s="380"/>
      <c r="D4824" s="380"/>
      <c r="E4824" s="381"/>
      <c r="F4824" s="380"/>
      <c r="G4824" s="380"/>
      <c r="H4824" s="379"/>
      <c r="I4824" s="126">
        <f>Table3[[#This Row],[No. Siri Pen]]</f>
        <v>0</v>
      </c>
      <c r="J4824" s="207">
        <f>Table3[[#This Row],[Kos (RM)]]</f>
        <v>0</v>
      </c>
      <c r="K4824" s="127">
        <f>VLOOKUP(I4824,LBA!AJ:AK,2,0)</f>
        <v>0</v>
      </c>
    </row>
    <row r="4825" spans="1:11" s="124" customFormat="1" ht="15">
      <c r="A4825" s="380"/>
      <c r="B4825" s="380"/>
      <c r="C4825" s="380"/>
      <c r="D4825" s="380"/>
      <c r="E4825" s="381"/>
      <c r="F4825" s="380"/>
      <c r="G4825" s="380"/>
      <c r="H4825" s="379"/>
      <c r="I4825" s="126">
        <f>Table3[[#This Row],[No. Siri Pen]]</f>
        <v>0</v>
      </c>
      <c r="J4825" s="207">
        <f>Table3[[#This Row],[Kos (RM)]]</f>
        <v>0</v>
      </c>
      <c r="K4825" s="127">
        <f>VLOOKUP(I4825,LBA!AJ:AK,2,0)</f>
        <v>0</v>
      </c>
    </row>
    <row r="4826" spans="1:11" s="124" customFormat="1" ht="15">
      <c r="A4826" s="380"/>
      <c r="B4826" s="380"/>
      <c r="C4826" s="380"/>
      <c r="D4826" s="380"/>
      <c r="E4826" s="381"/>
      <c r="F4826" s="380"/>
      <c r="G4826" s="380"/>
      <c r="H4826" s="379"/>
      <c r="I4826" s="126">
        <f>Table3[[#This Row],[No. Siri Pen]]</f>
        <v>0</v>
      </c>
      <c r="J4826" s="207">
        <f>Table3[[#This Row],[Kos (RM)]]</f>
        <v>0</v>
      </c>
      <c r="K4826" s="127">
        <f>VLOOKUP(I4826,LBA!AJ:AK,2,0)</f>
        <v>0</v>
      </c>
    </row>
    <row r="4827" spans="1:11" s="124" customFormat="1" ht="15">
      <c r="A4827" s="380"/>
      <c r="B4827" s="380"/>
      <c r="C4827" s="380"/>
      <c r="D4827" s="380"/>
      <c r="E4827" s="381"/>
      <c r="F4827" s="380"/>
      <c r="G4827" s="380"/>
      <c r="H4827" s="379"/>
      <c r="I4827" s="126">
        <f>Table3[[#This Row],[No. Siri Pen]]</f>
        <v>0</v>
      </c>
      <c r="J4827" s="207">
        <f>Table3[[#This Row],[Kos (RM)]]</f>
        <v>0</v>
      </c>
      <c r="K4827" s="127">
        <f>VLOOKUP(I4827,LBA!AJ:AK,2,0)</f>
        <v>0</v>
      </c>
    </row>
    <row r="4828" spans="1:11" s="124" customFormat="1" ht="15">
      <c r="A4828" s="380"/>
      <c r="B4828" s="380"/>
      <c r="C4828" s="380"/>
      <c r="D4828" s="380"/>
      <c r="E4828" s="381"/>
      <c r="F4828" s="380"/>
      <c r="G4828" s="380"/>
      <c r="H4828" s="379"/>
      <c r="I4828" s="126">
        <f>Table3[[#This Row],[No. Siri Pen]]</f>
        <v>0</v>
      </c>
      <c r="J4828" s="207">
        <f>Table3[[#This Row],[Kos (RM)]]</f>
        <v>0</v>
      </c>
      <c r="K4828" s="127">
        <f>VLOOKUP(I4828,LBA!AJ:AK,2,0)</f>
        <v>0</v>
      </c>
    </row>
    <row r="4829" spans="1:11" s="124" customFormat="1" ht="15">
      <c r="A4829" s="380"/>
      <c r="B4829" s="380"/>
      <c r="C4829" s="380"/>
      <c r="D4829" s="380"/>
      <c r="E4829" s="381"/>
      <c r="F4829" s="380"/>
      <c r="G4829" s="380"/>
      <c r="H4829" s="379"/>
      <c r="I4829" s="126">
        <f>Table3[[#This Row],[No. Siri Pen]]</f>
        <v>0</v>
      </c>
      <c r="J4829" s="207">
        <f>Table3[[#This Row],[Kos (RM)]]</f>
        <v>0</v>
      </c>
      <c r="K4829" s="127">
        <f>VLOOKUP(I4829,LBA!AJ:AK,2,0)</f>
        <v>0</v>
      </c>
    </row>
    <row r="4830" spans="1:11" s="124" customFormat="1" ht="15">
      <c r="A4830" s="380"/>
      <c r="B4830" s="380"/>
      <c r="C4830" s="380"/>
      <c r="D4830" s="380"/>
      <c r="E4830" s="381"/>
      <c r="F4830" s="380"/>
      <c r="G4830" s="380"/>
      <c r="H4830" s="379"/>
      <c r="I4830" s="126">
        <f>Table3[[#This Row],[No. Siri Pen]]</f>
        <v>0</v>
      </c>
      <c r="J4830" s="207">
        <f>Table3[[#This Row],[Kos (RM)]]</f>
        <v>0</v>
      </c>
      <c r="K4830" s="127">
        <f>VLOOKUP(I4830,LBA!AJ:AK,2,0)</f>
        <v>0</v>
      </c>
    </row>
    <row r="4831" spans="1:11" s="124" customFormat="1" ht="15">
      <c r="A4831" s="380"/>
      <c r="B4831" s="380"/>
      <c r="C4831" s="380"/>
      <c r="D4831" s="380"/>
      <c r="E4831" s="381"/>
      <c r="F4831" s="380"/>
      <c r="G4831" s="380"/>
      <c r="H4831" s="379"/>
      <c r="I4831" s="126">
        <f>Table3[[#This Row],[No. Siri Pen]]</f>
        <v>0</v>
      </c>
      <c r="J4831" s="207">
        <f>Table3[[#This Row],[Kos (RM)]]</f>
        <v>0</v>
      </c>
      <c r="K4831" s="127">
        <f>VLOOKUP(I4831,LBA!AJ:AK,2,0)</f>
        <v>0</v>
      </c>
    </row>
    <row r="4832" spans="1:11" s="124" customFormat="1" ht="15">
      <c r="A4832" s="380"/>
      <c r="B4832" s="380"/>
      <c r="C4832" s="380"/>
      <c r="D4832" s="380"/>
      <c r="E4832" s="381"/>
      <c r="F4832" s="380"/>
      <c r="G4832" s="380"/>
      <c r="H4832" s="379"/>
      <c r="I4832" s="126">
        <f>Table3[[#This Row],[No. Siri Pen]]</f>
        <v>0</v>
      </c>
      <c r="J4832" s="207">
        <f>Table3[[#This Row],[Kos (RM)]]</f>
        <v>0</v>
      </c>
      <c r="K4832" s="127">
        <f>VLOOKUP(I4832,LBA!AJ:AK,2,0)</f>
        <v>0</v>
      </c>
    </row>
    <row r="4833" spans="1:11" s="124" customFormat="1" ht="15">
      <c r="A4833" s="380"/>
      <c r="B4833" s="380"/>
      <c r="C4833" s="380"/>
      <c r="D4833" s="380"/>
      <c r="E4833" s="381"/>
      <c r="F4833" s="380"/>
      <c r="G4833" s="380"/>
      <c r="H4833" s="379"/>
      <c r="I4833" s="126">
        <f>Table3[[#This Row],[No. Siri Pen]]</f>
        <v>0</v>
      </c>
      <c r="J4833" s="207">
        <f>Table3[[#This Row],[Kos (RM)]]</f>
        <v>0</v>
      </c>
      <c r="K4833" s="127">
        <f>VLOOKUP(I4833,LBA!AJ:AK,2,0)</f>
        <v>0</v>
      </c>
    </row>
    <row r="4834" spans="1:11" s="124" customFormat="1" ht="15">
      <c r="A4834" s="380"/>
      <c r="B4834" s="380"/>
      <c r="C4834" s="380"/>
      <c r="D4834" s="380"/>
      <c r="E4834" s="381"/>
      <c r="F4834" s="380"/>
      <c r="G4834" s="380"/>
      <c r="H4834" s="379"/>
      <c r="I4834" s="126">
        <f>Table3[[#This Row],[No. Siri Pen]]</f>
        <v>0</v>
      </c>
      <c r="J4834" s="207">
        <f>Table3[[#This Row],[Kos (RM)]]</f>
        <v>0</v>
      </c>
      <c r="K4834" s="127">
        <f>VLOOKUP(I4834,LBA!AJ:AK,2,0)</f>
        <v>0</v>
      </c>
    </row>
    <row r="4835" spans="1:11" s="124" customFormat="1" ht="15">
      <c r="A4835" s="380"/>
      <c r="B4835" s="380"/>
      <c r="C4835" s="380"/>
      <c r="D4835" s="380"/>
      <c r="E4835" s="381"/>
      <c r="F4835" s="380"/>
      <c r="G4835" s="380"/>
      <c r="H4835" s="379"/>
      <c r="I4835" s="126">
        <f>Table3[[#This Row],[No. Siri Pen]]</f>
        <v>0</v>
      </c>
      <c r="J4835" s="207">
        <f>Table3[[#This Row],[Kos (RM)]]</f>
        <v>0</v>
      </c>
      <c r="K4835" s="127">
        <f>VLOOKUP(I4835,LBA!AJ:AK,2,0)</f>
        <v>0</v>
      </c>
    </row>
    <row r="4836" spans="1:11" s="124" customFormat="1" ht="15">
      <c r="A4836" s="380"/>
      <c r="B4836" s="380"/>
      <c r="C4836" s="380"/>
      <c r="D4836" s="380"/>
      <c r="E4836" s="381"/>
      <c r="F4836" s="380"/>
      <c r="G4836" s="380"/>
      <c r="H4836" s="379"/>
      <c r="I4836" s="126">
        <f>Table3[[#This Row],[No. Siri Pen]]</f>
        <v>0</v>
      </c>
      <c r="J4836" s="207">
        <f>Table3[[#This Row],[Kos (RM)]]</f>
        <v>0</v>
      </c>
      <c r="K4836" s="127">
        <f>VLOOKUP(I4836,LBA!AJ:AK,2,0)</f>
        <v>0</v>
      </c>
    </row>
    <row r="4837" spans="1:11" s="124" customFormat="1" ht="15">
      <c r="A4837" s="380"/>
      <c r="B4837" s="380"/>
      <c r="C4837" s="380"/>
      <c r="D4837" s="380"/>
      <c r="E4837" s="381"/>
      <c r="F4837" s="380"/>
      <c r="G4837" s="380"/>
      <c r="H4837" s="379"/>
      <c r="I4837" s="126">
        <f>Table3[[#This Row],[No. Siri Pen]]</f>
        <v>0</v>
      </c>
      <c r="J4837" s="207">
        <f>Table3[[#This Row],[Kos (RM)]]</f>
        <v>0</v>
      </c>
      <c r="K4837" s="127">
        <f>VLOOKUP(I4837,LBA!AJ:AK,2,0)</f>
        <v>0</v>
      </c>
    </row>
    <row r="4838" spans="1:11" s="124" customFormat="1" ht="15">
      <c r="A4838" s="380"/>
      <c r="B4838" s="380"/>
      <c r="C4838" s="380"/>
      <c r="D4838" s="380"/>
      <c r="E4838" s="381"/>
      <c r="F4838" s="380"/>
      <c r="G4838" s="380"/>
      <c r="H4838" s="379"/>
      <c r="I4838" s="126">
        <f>Table3[[#This Row],[No. Siri Pen]]</f>
        <v>0</v>
      </c>
      <c r="J4838" s="207">
        <f>Table3[[#This Row],[Kos (RM)]]</f>
        <v>0</v>
      </c>
      <c r="K4838" s="127">
        <f>VLOOKUP(I4838,LBA!AJ:AK,2,0)</f>
        <v>0</v>
      </c>
    </row>
    <row r="4839" spans="1:11" s="124" customFormat="1" ht="15">
      <c r="A4839" s="380"/>
      <c r="B4839" s="380"/>
      <c r="C4839" s="380"/>
      <c r="D4839" s="380"/>
      <c r="E4839" s="381"/>
      <c r="F4839" s="380"/>
      <c r="G4839" s="380"/>
      <c r="H4839" s="379"/>
      <c r="I4839" s="126">
        <f>Table3[[#This Row],[No. Siri Pen]]</f>
        <v>0</v>
      </c>
      <c r="J4839" s="207">
        <f>Table3[[#This Row],[Kos (RM)]]</f>
        <v>0</v>
      </c>
      <c r="K4839" s="127">
        <f>VLOOKUP(I4839,LBA!AJ:AK,2,0)</f>
        <v>0</v>
      </c>
    </row>
    <row r="4840" spans="1:11" s="124" customFormat="1" ht="15">
      <c r="A4840" s="380"/>
      <c r="B4840" s="380"/>
      <c r="C4840" s="380"/>
      <c r="D4840" s="380"/>
      <c r="E4840" s="381"/>
      <c r="F4840" s="380"/>
      <c r="G4840" s="380"/>
      <c r="H4840" s="379"/>
      <c r="I4840" s="126">
        <f>Table3[[#This Row],[No. Siri Pen]]</f>
        <v>0</v>
      </c>
      <c r="J4840" s="207">
        <f>Table3[[#This Row],[Kos (RM)]]</f>
        <v>0</v>
      </c>
      <c r="K4840" s="127">
        <f>VLOOKUP(I4840,LBA!AJ:AK,2,0)</f>
        <v>0</v>
      </c>
    </row>
    <row r="4841" spans="1:11" s="124" customFormat="1" ht="15">
      <c r="A4841" s="380"/>
      <c r="B4841" s="380"/>
      <c r="C4841" s="380"/>
      <c r="D4841" s="380"/>
      <c r="E4841" s="381"/>
      <c r="F4841" s="380"/>
      <c r="G4841" s="380"/>
      <c r="H4841" s="379"/>
      <c r="I4841" s="126">
        <f>Table3[[#This Row],[No. Siri Pen]]</f>
        <v>0</v>
      </c>
      <c r="J4841" s="207">
        <f>Table3[[#This Row],[Kos (RM)]]</f>
        <v>0</v>
      </c>
      <c r="K4841" s="127">
        <f>VLOOKUP(I4841,LBA!AJ:AK,2,0)</f>
        <v>0</v>
      </c>
    </row>
    <row r="4842" spans="1:11" s="124" customFormat="1" ht="15">
      <c r="A4842" s="380"/>
      <c r="B4842" s="380"/>
      <c r="C4842" s="380"/>
      <c r="D4842" s="380"/>
      <c r="E4842" s="381"/>
      <c r="F4842" s="380"/>
      <c r="G4842" s="380"/>
      <c r="H4842" s="379"/>
      <c r="I4842" s="126">
        <f>Table3[[#This Row],[No. Siri Pen]]</f>
        <v>0</v>
      </c>
      <c r="J4842" s="207">
        <f>Table3[[#This Row],[Kos (RM)]]</f>
        <v>0</v>
      </c>
      <c r="K4842" s="127">
        <f>VLOOKUP(I4842,LBA!AJ:AK,2,0)</f>
        <v>0</v>
      </c>
    </row>
    <row r="4843" spans="1:11" s="124" customFormat="1" ht="15">
      <c r="A4843" s="380"/>
      <c r="B4843" s="380"/>
      <c r="C4843" s="380"/>
      <c r="D4843" s="380"/>
      <c r="E4843" s="381"/>
      <c r="F4843" s="380"/>
      <c r="G4843" s="380"/>
      <c r="H4843" s="379"/>
      <c r="I4843" s="126">
        <f>Table3[[#This Row],[No. Siri Pen]]</f>
        <v>0</v>
      </c>
      <c r="J4843" s="207">
        <f>Table3[[#This Row],[Kos (RM)]]</f>
        <v>0</v>
      </c>
      <c r="K4843" s="127">
        <f>VLOOKUP(I4843,LBA!AJ:AK,2,0)</f>
        <v>0</v>
      </c>
    </row>
    <row r="4844" spans="1:11" s="124" customFormat="1" ht="15">
      <c r="A4844" s="380"/>
      <c r="B4844" s="380"/>
      <c r="C4844" s="380"/>
      <c r="D4844" s="380"/>
      <c r="E4844" s="381"/>
      <c r="F4844" s="380"/>
      <c r="G4844" s="380"/>
      <c r="H4844" s="379"/>
      <c r="I4844" s="126">
        <f>Table3[[#This Row],[No. Siri Pen]]</f>
        <v>0</v>
      </c>
      <c r="J4844" s="207">
        <f>Table3[[#This Row],[Kos (RM)]]</f>
        <v>0</v>
      </c>
      <c r="K4844" s="127">
        <f>VLOOKUP(I4844,LBA!AJ:AK,2,0)</f>
        <v>0</v>
      </c>
    </row>
    <row r="4845" spans="1:11" s="124" customFormat="1" ht="15">
      <c r="A4845" s="380"/>
      <c r="B4845" s="380"/>
      <c r="C4845" s="380"/>
      <c r="D4845" s="380"/>
      <c r="E4845" s="381"/>
      <c r="F4845" s="380"/>
      <c r="G4845" s="380"/>
      <c r="H4845" s="379"/>
      <c r="I4845" s="126">
        <f>Table3[[#This Row],[No. Siri Pen]]</f>
        <v>0</v>
      </c>
      <c r="J4845" s="207">
        <f>Table3[[#This Row],[Kos (RM)]]</f>
        <v>0</v>
      </c>
      <c r="K4845" s="127">
        <f>VLOOKUP(I4845,LBA!AJ:AK,2,0)</f>
        <v>0</v>
      </c>
    </row>
    <row r="4846" spans="1:11" s="124" customFormat="1" ht="15">
      <c r="A4846" s="380"/>
      <c r="B4846" s="380"/>
      <c r="C4846" s="380"/>
      <c r="D4846" s="380"/>
      <c r="E4846" s="381"/>
      <c r="F4846" s="380"/>
      <c r="G4846" s="380"/>
      <c r="H4846" s="379"/>
      <c r="I4846" s="126">
        <f>Table3[[#This Row],[No. Siri Pen]]</f>
        <v>0</v>
      </c>
      <c r="J4846" s="207">
        <f>Table3[[#This Row],[Kos (RM)]]</f>
        <v>0</v>
      </c>
      <c r="K4846" s="127">
        <f>VLOOKUP(I4846,LBA!AJ:AK,2,0)</f>
        <v>0</v>
      </c>
    </row>
    <row r="4847" spans="1:11" s="124" customFormat="1" ht="15">
      <c r="A4847" s="380"/>
      <c r="B4847" s="380"/>
      <c r="C4847" s="380"/>
      <c r="D4847" s="380"/>
      <c r="E4847" s="381"/>
      <c r="F4847" s="380"/>
      <c r="G4847" s="380"/>
      <c r="H4847" s="379"/>
      <c r="I4847" s="126">
        <f>Table3[[#This Row],[No. Siri Pen]]</f>
        <v>0</v>
      </c>
      <c r="J4847" s="207">
        <f>Table3[[#This Row],[Kos (RM)]]</f>
        <v>0</v>
      </c>
      <c r="K4847" s="127">
        <f>VLOOKUP(I4847,LBA!AJ:AK,2,0)</f>
        <v>0</v>
      </c>
    </row>
    <row r="4848" spans="1:11" s="124" customFormat="1" ht="15">
      <c r="A4848" s="380"/>
      <c r="B4848" s="380"/>
      <c r="C4848" s="380"/>
      <c r="D4848" s="380"/>
      <c r="E4848" s="381"/>
      <c r="F4848" s="380"/>
      <c r="G4848" s="380"/>
      <c r="H4848" s="379"/>
      <c r="I4848" s="126">
        <f>Table3[[#This Row],[No. Siri Pen]]</f>
        <v>0</v>
      </c>
      <c r="J4848" s="207">
        <f>Table3[[#This Row],[Kos (RM)]]</f>
        <v>0</v>
      </c>
      <c r="K4848" s="127">
        <f>VLOOKUP(I4848,LBA!AJ:AK,2,0)</f>
        <v>0</v>
      </c>
    </row>
    <row r="4849" spans="1:11" s="124" customFormat="1" ht="15">
      <c r="A4849" s="380"/>
      <c r="B4849" s="380"/>
      <c r="C4849" s="380"/>
      <c r="D4849" s="380"/>
      <c r="E4849" s="381"/>
      <c r="F4849" s="380"/>
      <c r="G4849" s="380"/>
      <c r="H4849" s="379"/>
      <c r="I4849" s="126">
        <f>Table3[[#This Row],[No. Siri Pen]]</f>
        <v>0</v>
      </c>
      <c r="J4849" s="207">
        <f>Table3[[#This Row],[Kos (RM)]]</f>
        <v>0</v>
      </c>
      <c r="K4849" s="127">
        <f>VLOOKUP(I4849,LBA!AJ:AK,2,0)</f>
        <v>0</v>
      </c>
    </row>
    <row r="4850" spans="1:11" s="124" customFormat="1" ht="15">
      <c r="A4850" s="380"/>
      <c r="B4850" s="380"/>
      <c r="C4850" s="380"/>
      <c r="D4850" s="380"/>
      <c r="E4850" s="381"/>
      <c r="F4850" s="380"/>
      <c r="G4850" s="380"/>
      <c r="H4850" s="379"/>
      <c r="I4850" s="126">
        <f>Table3[[#This Row],[No. Siri Pen]]</f>
        <v>0</v>
      </c>
      <c r="J4850" s="207">
        <f>Table3[[#This Row],[Kos (RM)]]</f>
        <v>0</v>
      </c>
      <c r="K4850" s="127">
        <f>VLOOKUP(I4850,LBA!AJ:AK,2,0)</f>
        <v>0</v>
      </c>
    </row>
    <row r="4851" spans="1:11" s="124" customFormat="1" ht="15">
      <c r="A4851" s="380"/>
      <c r="B4851" s="380"/>
      <c r="C4851" s="380"/>
      <c r="D4851" s="380"/>
      <c r="E4851" s="381"/>
      <c r="F4851" s="380"/>
      <c r="G4851" s="380"/>
      <c r="H4851" s="379"/>
      <c r="I4851" s="126">
        <f>Table3[[#This Row],[No. Siri Pen]]</f>
        <v>0</v>
      </c>
      <c r="J4851" s="207">
        <f>Table3[[#This Row],[Kos (RM)]]</f>
        <v>0</v>
      </c>
      <c r="K4851" s="127">
        <f>VLOOKUP(I4851,LBA!AJ:AK,2,0)</f>
        <v>0</v>
      </c>
    </row>
    <row r="4852" spans="1:11" s="124" customFormat="1" ht="15">
      <c r="A4852" s="380"/>
      <c r="B4852" s="380"/>
      <c r="C4852" s="380"/>
      <c r="D4852" s="380"/>
      <c r="E4852" s="381"/>
      <c r="F4852" s="380"/>
      <c r="G4852" s="380"/>
      <c r="H4852" s="379"/>
      <c r="I4852" s="126">
        <f>Table3[[#This Row],[No. Siri Pen]]</f>
        <v>0</v>
      </c>
      <c r="J4852" s="207">
        <f>Table3[[#This Row],[Kos (RM)]]</f>
        <v>0</v>
      </c>
      <c r="K4852" s="127">
        <f>VLOOKUP(I4852,LBA!AJ:AK,2,0)</f>
        <v>0</v>
      </c>
    </row>
    <row r="4853" spans="1:11" s="124" customFormat="1" ht="15">
      <c r="A4853" s="380"/>
      <c r="B4853" s="380"/>
      <c r="C4853" s="380"/>
      <c r="D4853" s="380"/>
      <c r="E4853" s="381"/>
      <c r="F4853" s="380"/>
      <c r="G4853" s="380"/>
      <c r="H4853" s="379"/>
      <c r="I4853" s="126">
        <f>Table3[[#This Row],[No. Siri Pen]]</f>
        <v>0</v>
      </c>
      <c r="J4853" s="207">
        <f>Table3[[#This Row],[Kos (RM)]]</f>
        <v>0</v>
      </c>
      <c r="K4853" s="127">
        <f>VLOOKUP(I4853,LBA!AJ:AK,2,0)</f>
        <v>0</v>
      </c>
    </row>
    <row r="4854" spans="1:11" s="124" customFormat="1" ht="15">
      <c r="A4854" s="380"/>
      <c r="B4854" s="380"/>
      <c r="C4854" s="380"/>
      <c r="D4854" s="380"/>
      <c r="E4854" s="381"/>
      <c r="F4854" s="380"/>
      <c r="G4854" s="380"/>
      <c r="H4854" s="379"/>
      <c r="I4854" s="126">
        <f>Table3[[#This Row],[No. Siri Pen]]</f>
        <v>0</v>
      </c>
      <c r="J4854" s="207">
        <f>Table3[[#This Row],[Kos (RM)]]</f>
        <v>0</v>
      </c>
      <c r="K4854" s="127">
        <f>VLOOKUP(I4854,LBA!AJ:AK,2,0)</f>
        <v>0</v>
      </c>
    </row>
    <row r="4855" spans="1:11" s="124" customFormat="1" ht="15">
      <c r="A4855" s="380"/>
      <c r="B4855" s="380"/>
      <c r="C4855" s="380"/>
      <c r="D4855" s="380"/>
      <c r="E4855" s="381"/>
      <c r="F4855" s="380"/>
      <c r="G4855" s="380"/>
      <c r="H4855" s="379"/>
      <c r="I4855" s="126">
        <f>Table3[[#This Row],[No. Siri Pen]]</f>
        <v>0</v>
      </c>
      <c r="J4855" s="207">
        <f>Table3[[#This Row],[Kos (RM)]]</f>
        <v>0</v>
      </c>
      <c r="K4855" s="127">
        <f>VLOOKUP(I4855,LBA!AJ:AK,2,0)</f>
        <v>0</v>
      </c>
    </row>
    <row r="4856" spans="1:11" s="124" customFormat="1" ht="15">
      <c r="A4856" s="380"/>
      <c r="B4856" s="380"/>
      <c r="C4856" s="380"/>
      <c r="D4856" s="380"/>
      <c r="E4856" s="381"/>
      <c r="F4856" s="380"/>
      <c r="G4856" s="380"/>
      <c r="H4856" s="379"/>
      <c r="I4856" s="126">
        <f>Table3[[#This Row],[No. Siri Pen]]</f>
        <v>0</v>
      </c>
      <c r="J4856" s="207">
        <f>Table3[[#This Row],[Kos (RM)]]</f>
        <v>0</v>
      </c>
      <c r="K4856" s="127">
        <f>VLOOKUP(I4856,LBA!AJ:AK,2,0)</f>
        <v>0</v>
      </c>
    </row>
    <row r="4857" spans="1:11" s="124" customFormat="1" ht="15">
      <c r="A4857" s="380"/>
      <c r="B4857" s="380"/>
      <c r="C4857" s="380"/>
      <c r="D4857" s="380"/>
      <c r="E4857" s="381"/>
      <c r="F4857" s="380"/>
      <c r="G4857" s="380"/>
      <c r="H4857" s="379"/>
      <c r="I4857" s="126">
        <f>Table3[[#This Row],[No. Siri Pen]]</f>
        <v>0</v>
      </c>
      <c r="J4857" s="207">
        <f>Table3[[#This Row],[Kos (RM)]]</f>
        <v>0</v>
      </c>
      <c r="K4857" s="127">
        <f>VLOOKUP(I4857,LBA!AJ:AK,2,0)</f>
        <v>0</v>
      </c>
    </row>
    <row r="4858" spans="1:11" s="124" customFormat="1" ht="15">
      <c r="A4858" s="380"/>
      <c r="B4858" s="380"/>
      <c r="C4858" s="380"/>
      <c r="D4858" s="380"/>
      <c r="E4858" s="381"/>
      <c r="F4858" s="380"/>
      <c r="G4858" s="380"/>
      <c r="H4858" s="379"/>
      <c r="I4858" s="126">
        <f>Table3[[#This Row],[No. Siri Pen]]</f>
        <v>0</v>
      </c>
      <c r="J4858" s="207">
        <f>Table3[[#This Row],[Kos (RM)]]</f>
        <v>0</v>
      </c>
      <c r="K4858" s="127">
        <f>VLOOKUP(I4858,LBA!AJ:AK,2,0)</f>
        <v>0</v>
      </c>
    </row>
    <row r="4859" spans="1:11" s="124" customFormat="1" ht="15">
      <c r="A4859" s="380"/>
      <c r="B4859" s="380"/>
      <c r="C4859" s="380"/>
      <c r="D4859" s="380"/>
      <c r="E4859" s="381"/>
      <c r="F4859" s="380"/>
      <c r="G4859" s="380"/>
      <c r="H4859" s="379"/>
      <c r="I4859" s="126">
        <f>Table3[[#This Row],[No. Siri Pen]]</f>
        <v>0</v>
      </c>
      <c r="J4859" s="207">
        <f>Table3[[#This Row],[Kos (RM)]]</f>
        <v>0</v>
      </c>
      <c r="K4859" s="127">
        <f>VLOOKUP(I4859,LBA!AJ:AK,2,0)</f>
        <v>0</v>
      </c>
    </row>
    <row r="4860" spans="1:11" s="124" customFormat="1" ht="15">
      <c r="A4860" s="380"/>
      <c r="B4860" s="380"/>
      <c r="C4860" s="380"/>
      <c r="D4860" s="380"/>
      <c r="E4860" s="381"/>
      <c r="F4860" s="380"/>
      <c r="G4860" s="380"/>
      <c r="H4860" s="379"/>
      <c r="I4860" s="126">
        <f>Table3[[#This Row],[No. Siri Pen]]</f>
        <v>0</v>
      </c>
      <c r="J4860" s="207">
        <f>Table3[[#This Row],[Kos (RM)]]</f>
        <v>0</v>
      </c>
      <c r="K4860" s="127">
        <f>VLOOKUP(I4860,LBA!AJ:AK,2,0)</f>
        <v>0</v>
      </c>
    </row>
    <row r="4861" spans="1:11" s="124" customFormat="1" ht="15">
      <c r="A4861" s="380"/>
      <c r="B4861" s="380"/>
      <c r="C4861" s="380"/>
      <c r="D4861" s="380"/>
      <c r="E4861" s="381"/>
      <c r="F4861" s="380"/>
      <c r="G4861" s="380"/>
      <c r="H4861" s="379"/>
      <c r="I4861" s="126">
        <f>Table3[[#This Row],[No. Siri Pen]]</f>
        <v>0</v>
      </c>
      <c r="J4861" s="207">
        <f>Table3[[#This Row],[Kos (RM)]]</f>
        <v>0</v>
      </c>
      <c r="K4861" s="127">
        <f>VLOOKUP(I4861,LBA!AJ:AK,2,0)</f>
        <v>0</v>
      </c>
    </row>
    <row r="4862" spans="1:11" s="124" customFormat="1" ht="15">
      <c r="A4862" s="380"/>
      <c r="B4862" s="380"/>
      <c r="C4862" s="380"/>
      <c r="D4862" s="380"/>
      <c r="E4862" s="381"/>
      <c r="F4862" s="380"/>
      <c r="G4862" s="380"/>
      <c r="H4862" s="379"/>
      <c r="I4862" s="126">
        <f>Table3[[#This Row],[No. Siri Pen]]</f>
        <v>0</v>
      </c>
      <c r="J4862" s="207">
        <f>Table3[[#This Row],[Kos (RM)]]</f>
        <v>0</v>
      </c>
      <c r="K4862" s="127">
        <f>VLOOKUP(I4862,LBA!AJ:AK,2,0)</f>
        <v>0</v>
      </c>
    </row>
    <row r="4863" spans="1:11" s="124" customFormat="1" ht="15">
      <c r="A4863" s="380"/>
      <c r="B4863" s="380"/>
      <c r="C4863" s="380"/>
      <c r="D4863" s="380"/>
      <c r="E4863" s="381"/>
      <c r="F4863" s="380"/>
      <c r="G4863" s="380"/>
      <c r="H4863" s="379"/>
      <c r="I4863" s="126">
        <f>Table3[[#This Row],[No. Siri Pen]]</f>
        <v>0</v>
      </c>
      <c r="J4863" s="207">
        <f>Table3[[#This Row],[Kos (RM)]]</f>
        <v>0</v>
      </c>
      <c r="K4863" s="127">
        <f>VLOOKUP(I4863,LBA!AJ:AK,2,0)</f>
        <v>0</v>
      </c>
    </row>
    <row r="4864" spans="1:11" s="124" customFormat="1" ht="15">
      <c r="A4864" s="380"/>
      <c r="B4864" s="380"/>
      <c r="C4864" s="380"/>
      <c r="D4864" s="380"/>
      <c r="E4864" s="381"/>
      <c r="F4864" s="380"/>
      <c r="G4864" s="380"/>
      <c r="H4864" s="379"/>
      <c r="I4864" s="126">
        <f>Table3[[#This Row],[No. Siri Pen]]</f>
        <v>0</v>
      </c>
      <c r="J4864" s="207">
        <f>Table3[[#This Row],[Kos (RM)]]</f>
        <v>0</v>
      </c>
      <c r="K4864" s="127">
        <f>VLOOKUP(I4864,LBA!AJ:AK,2,0)</f>
        <v>0</v>
      </c>
    </row>
    <row r="4865" spans="1:11" s="124" customFormat="1" ht="15">
      <c r="A4865" s="380"/>
      <c r="B4865" s="380"/>
      <c r="C4865" s="380"/>
      <c r="D4865" s="380"/>
      <c r="E4865" s="381"/>
      <c r="F4865" s="380"/>
      <c r="G4865" s="380"/>
      <c r="H4865" s="379"/>
      <c r="I4865" s="126">
        <f>Table3[[#This Row],[No. Siri Pen]]</f>
        <v>0</v>
      </c>
      <c r="J4865" s="207">
        <f>Table3[[#This Row],[Kos (RM)]]</f>
        <v>0</v>
      </c>
      <c r="K4865" s="127">
        <f>VLOOKUP(I4865,LBA!AJ:AK,2,0)</f>
        <v>0</v>
      </c>
    </row>
    <row r="4866" spans="1:11" s="124" customFormat="1" ht="15">
      <c r="A4866" s="380"/>
      <c r="B4866" s="380"/>
      <c r="C4866" s="380"/>
      <c r="D4866" s="380"/>
      <c r="E4866" s="381"/>
      <c r="F4866" s="380"/>
      <c r="G4866" s="380"/>
      <c r="H4866" s="379"/>
      <c r="I4866" s="126">
        <f>Table3[[#This Row],[No. Siri Pen]]</f>
        <v>0</v>
      </c>
      <c r="J4866" s="207">
        <f>Table3[[#This Row],[Kos (RM)]]</f>
        <v>0</v>
      </c>
      <c r="K4866" s="127">
        <f>VLOOKUP(I4866,LBA!AJ:AK,2,0)</f>
        <v>0</v>
      </c>
    </row>
    <row r="4867" spans="1:11" s="124" customFormat="1" ht="15">
      <c r="A4867" s="380"/>
      <c r="B4867" s="380"/>
      <c r="C4867" s="380"/>
      <c r="D4867" s="380"/>
      <c r="E4867" s="381"/>
      <c r="F4867" s="380"/>
      <c r="G4867" s="380"/>
      <c r="H4867" s="379"/>
      <c r="I4867" s="126">
        <f>Table3[[#This Row],[No. Siri Pen]]</f>
        <v>0</v>
      </c>
      <c r="J4867" s="207">
        <f>Table3[[#This Row],[Kos (RM)]]</f>
        <v>0</v>
      </c>
      <c r="K4867" s="127">
        <f>VLOOKUP(I4867,LBA!AJ:AK,2,0)</f>
        <v>0</v>
      </c>
    </row>
    <row r="4868" spans="1:11" s="124" customFormat="1" ht="15">
      <c r="A4868" s="380"/>
      <c r="B4868" s="380"/>
      <c r="C4868" s="380"/>
      <c r="D4868" s="380"/>
      <c r="E4868" s="381"/>
      <c r="F4868" s="380"/>
      <c r="G4868" s="380"/>
      <c r="H4868" s="379"/>
      <c r="I4868" s="126">
        <f>Table3[[#This Row],[No. Siri Pen]]</f>
        <v>0</v>
      </c>
      <c r="J4868" s="207">
        <f>Table3[[#This Row],[Kos (RM)]]</f>
        <v>0</v>
      </c>
      <c r="K4868" s="127">
        <f>VLOOKUP(I4868,LBA!AJ:AK,2,0)</f>
        <v>0</v>
      </c>
    </row>
    <row r="4869" spans="1:11" s="124" customFormat="1" ht="15">
      <c r="A4869" s="380"/>
      <c r="B4869" s="380"/>
      <c r="C4869" s="380"/>
      <c r="D4869" s="380"/>
      <c r="E4869" s="381"/>
      <c r="F4869" s="380"/>
      <c r="G4869" s="380"/>
      <c r="H4869" s="379"/>
      <c r="I4869" s="126">
        <f>Table3[[#This Row],[No. Siri Pen]]</f>
        <v>0</v>
      </c>
      <c r="J4869" s="207">
        <f>Table3[[#This Row],[Kos (RM)]]</f>
        <v>0</v>
      </c>
      <c r="K4869" s="127">
        <f>VLOOKUP(I4869,LBA!AJ:AK,2,0)</f>
        <v>0</v>
      </c>
    </row>
    <row r="4870" spans="1:11" s="124" customFormat="1" ht="15">
      <c r="A4870" s="380"/>
      <c r="B4870" s="380"/>
      <c r="C4870" s="380"/>
      <c r="D4870" s="380"/>
      <c r="E4870" s="381"/>
      <c r="F4870" s="380"/>
      <c r="G4870" s="380"/>
      <c r="H4870" s="379"/>
      <c r="I4870" s="126">
        <f>Table3[[#This Row],[No. Siri Pen]]</f>
        <v>0</v>
      </c>
      <c r="J4870" s="207">
        <f>Table3[[#This Row],[Kos (RM)]]</f>
        <v>0</v>
      </c>
      <c r="K4870" s="127">
        <f>VLOOKUP(I4870,LBA!AJ:AK,2,0)</f>
        <v>0</v>
      </c>
    </row>
    <row r="4871" spans="1:11" s="124" customFormat="1" ht="15">
      <c r="A4871" s="380"/>
      <c r="B4871" s="380"/>
      <c r="C4871" s="380"/>
      <c r="D4871" s="380"/>
      <c r="E4871" s="381"/>
      <c r="F4871" s="380"/>
      <c r="G4871" s="380"/>
      <c r="H4871" s="379"/>
      <c r="I4871" s="126">
        <f>Table3[[#This Row],[No. Siri Pen]]</f>
        <v>0</v>
      </c>
      <c r="J4871" s="207">
        <f>Table3[[#This Row],[Kos (RM)]]</f>
        <v>0</v>
      </c>
      <c r="K4871" s="127">
        <f>VLOOKUP(I4871,LBA!AJ:AK,2,0)</f>
        <v>0</v>
      </c>
    </row>
    <row r="4872" spans="1:11" s="124" customFormat="1" ht="15">
      <c r="A4872" s="380"/>
      <c r="B4872" s="380"/>
      <c r="C4872" s="380"/>
      <c r="D4872" s="380"/>
      <c r="E4872" s="381"/>
      <c r="F4872" s="380"/>
      <c r="G4872" s="380"/>
      <c r="H4872" s="379"/>
      <c r="I4872" s="126">
        <f>Table3[[#This Row],[No. Siri Pen]]</f>
        <v>0</v>
      </c>
      <c r="J4872" s="207">
        <f>Table3[[#This Row],[Kos (RM)]]</f>
        <v>0</v>
      </c>
      <c r="K4872" s="127">
        <f>VLOOKUP(I4872,LBA!AJ:AK,2,0)</f>
        <v>0</v>
      </c>
    </row>
    <row r="4873" spans="1:11" s="124" customFormat="1" ht="15">
      <c r="A4873" s="380"/>
      <c r="B4873" s="380"/>
      <c r="C4873" s="380"/>
      <c r="D4873" s="380"/>
      <c r="E4873" s="381"/>
      <c r="F4873" s="380"/>
      <c r="G4873" s="380"/>
      <c r="H4873" s="379"/>
      <c r="I4873" s="126">
        <f>Table3[[#This Row],[No. Siri Pen]]</f>
        <v>0</v>
      </c>
      <c r="J4873" s="207">
        <f>Table3[[#This Row],[Kos (RM)]]</f>
        <v>0</v>
      </c>
      <c r="K4873" s="127">
        <f>VLOOKUP(I4873,LBA!AJ:AK,2,0)</f>
        <v>0</v>
      </c>
    </row>
    <row r="4874" spans="1:11" s="124" customFormat="1" ht="15">
      <c r="A4874" s="380"/>
      <c r="B4874" s="380"/>
      <c r="C4874" s="380"/>
      <c r="D4874" s="380"/>
      <c r="E4874" s="381"/>
      <c r="F4874" s="380"/>
      <c r="G4874" s="380"/>
      <c r="H4874" s="379"/>
      <c r="I4874" s="126">
        <f>Table3[[#This Row],[No. Siri Pen]]</f>
        <v>0</v>
      </c>
      <c r="J4874" s="207">
        <f>Table3[[#This Row],[Kos (RM)]]</f>
        <v>0</v>
      </c>
      <c r="K4874" s="127">
        <f>VLOOKUP(I4874,LBA!AJ:AK,2,0)</f>
        <v>0</v>
      </c>
    </row>
    <row r="4875" spans="1:11" s="124" customFormat="1" ht="15">
      <c r="A4875" s="380"/>
      <c r="B4875" s="380"/>
      <c r="C4875" s="380"/>
      <c r="D4875" s="380"/>
      <c r="E4875" s="381"/>
      <c r="F4875" s="380"/>
      <c r="G4875" s="380"/>
      <c r="H4875" s="379"/>
      <c r="I4875" s="126">
        <f>Table3[[#This Row],[No. Siri Pen]]</f>
        <v>0</v>
      </c>
      <c r="J4875" s="207">
        <f>Table3[[#This Row],[Kos (RM)]]</f>
        <v>0</v>
      </c>
      <c r="K4875" s="127">
        <f>VLOOKUP(I4875,LBA!AJ:AK,2,0)</f>
        <v>0</v>
      </c>
    </row>
    <row r="4876" spans="1:11" s="124" customFormat="1" ht="15">
      <c r="A4876" s="380"/>
      <c r="B4876" s="380"/>
      <c r="C4876" s="380"/>
      <c r="D4876" s="380"/>
      <c r="E4876" s="381"/>
      <c r="F4876" s="380"/>
      <c r="G4876" s="380"/>
      <c r="H4876" s="379"/>
      <c r="I4876" s="126">
        <f>Table3[[#This Row],[No. Siri Pen]]</f>
        <v>0</v>
      </c>
      <c r="J4876" s="207">
        <f>Table3[[#This Row],[Kos (RM)]]</f>
        <v>0</v>
      </c>
      <c r="K4876" s="127">
        <f>VLOOKUP(I4876,LBA!AJ:AK,2,0)</f>
        <v>0</v>
      </c>
    </row>
    <row r="4877" spans="1:11" s="124" customFormat="1" ht="15">
      <c r="A4877" s="380"/>
      <c r="B4877" s="380"/>
      <c r="C4877" s="380"/>
      <c r="D4877" s="380"/>
      <c r="E4877" s="381"/>
      <c r="F4877" s="380"/>
      <c r="G4877" s="380"/>
      <c r="H4877" s="379"/>
      <c r="I4877" s="126">
        <f>Table3[[#This Row],[No. Siri Pen]]</f>
        <v>0</v>
      </c>
      <c r="J4877" s="207">
        <f>Table3[[#This Row],[Kos (RM)]]</f>
        <v>0</v>
      </c>
      <c r="K4877" s="127">
        <f>VLOOKUP(I4877,LBA!AJ:AK,2,0)</f>
        <v>0</v>
      </c>
    </row>
    <row r="4878" spans="1:11" s="124" customFormat="1" ht="15">
      <c r="A4878" s="380"/>
      <c r="B4878" s="380"/>
      <c r="C4878" s="380"/>
      <c r="D4878" s="380"/>
      <c r="E4878" s="381"/>
      <c r="F4878" s="380"/>
      <c r="G4878" s="380"/>
      <c r="H4878" s="379"/>
      <c r="I4878" s="126">
        <f>Table3[[#This Row],[No. Siri Pen]]</f>
        <v>0</v>
      </c>
      <c r="J4878" s="207">
        <f>Table3[[#This Row],[Kos (RM)]]</f>
        <v>0</v>
      </c>
      <c r="K4878" s="127">
        <f>VLOOKUP(I4878,LBA!AJ:AK,2,0)</f>
        <v>0</v>
      </c>
    </row>
    <row r="4879" spans="1:11" s="124" customFormat="1" ht="15">
      <c r="A4879" s="380"/>
      <c r="B4879" s="380"/>
      <c r="C4879" s="380"/>
      <c r="D4879" s="380"/>
      <c r="E4879" s="381"/>
      <c r="F4879" s="380"/>
      <c r="G4879" s="380"/>
      <c r="H4879" s="379"/>
      <c r="I4879" s="126">
        <f>Table3[[#This Row],[No. Siri Pen]]</f>
        <v>0</v>
      </c>
      <c r="J4879" s="207">
        <f>Table3[[#This Row],[Kos (RM)]]</f>
        <v>0</v>
      </c>
      <c r="K4879" s="127">
        <f>VLOOKUP(I4879,LBA!AJ:AK,2,0)</f>
        <v>0</v>
      </c>
    </row>
    <row r="4880" spans="1:11" s="124" customFormat="1" ht="15">
      <c r="A4880" s="380"/>
      <c r="B4880" s="380"/>
      <c r="C4880" s="380"/>
      <c r="D4880" s="380"/>
      <c r="E4880" s="381"/>
      <c r="F4880" s="380"/>
      <c r="G4880" s="380"/>
      <c r="H4880" s="379"/>
      <c r="I4880" s="126">
        <f>Table3[[#This Row],[No. Siri Pen]]</f>
        <v>0</v>
      </c>
      <c r="J4880" s="207">
        <f>Table3[[#This Row],[Kos (RM)]]</f>
        <v>0</v>
      </c>
      <c r="K4880" s="127">
        <f>VLOOKUP(I4880,LBA!AJ:AK,2,0)</f>
        <v>0</v>
      </c>
    </row>
    <row r="4881" spans="1:11" s="124" customFormat="1" ht="15">
      <c r="A4881" s="380"/>
      <c r="B4881" s="380"/>
      <c r="C4881" s="380"/>
      <c r="D4881" s="380"/>
      <c r="E4881" s="381"/>
      <c r="F4881" s="380"/>
      <c r="G4881" s="380"/>
      <c r="H4881" s="379"/>
      <c r="I4881" s="126">
        <f>Table3[[#This Row],[No. Siri Pen]]</f>
        <v>0</v>
      </c>
      <c r="J4881" s="207">
        <f>Table3[[#This Row],[Kos (RM)]]</f>
        <v>0</v>
      </c>
      <c r="K4881" s="127">
        <f>VLOOKUP(I4881,LBA!AJ:AK,2,0)</f>
        <v>0</v>
      </c>
    </row>
    <row r="4882" spans="1:11" s="124" customFormat="1" ht="15">
      <c r="A4882" s="380"/>
      <c r="B4882" s="380"/>
      <c r="C4882" s="380"/>
      <c r="D4882" s="380"/>
      <c r="E4882" s="381"/>
      <c r="F4882" s="380"/>
      <c r="G4882" s="380"/>
      <c r="H4882" s="379"/>
      <c r="I4882" s="126">
        <f>Table3[[#This Row],[No. Siri Pen]]</f>
        <v>0</v>
      </c>
      <c r="J4882" s="207">
        <f>Table3[[#This Row],[Kos (RM)]]</f>
        <v>0</v>
      </c>
      <c r="K4882" s="127">
        <f>VLOOKUP(I4882,LBA!AJ:AK,2,0)</f>
        <v>0</v>
      </c>
    </row>
    <row r="4883" spans="1:11" s="124" customFormat="1" ht="15">
      <c r="A4883" s="380"/>
      <c r="B4883" s="380"/>
      <c r="C4883" s="380"/>
      <c r="D4883" s="380"/>
      <c r="E4883" s="381"/>
      <c r="F4883" s="380"/>
      <c r="G4883" s="380"/>
      <c r="H4883" s="379"/>
      <c r="I4883" s="126">
        <f>Table3[[#This Row],[No. Siri Pen]]</f>
        <v>0</v>
      </c>
      <c r="J4883" s="207">
        <f>Table3[[#This Row],[Kos (RM)]]</f>
        <v>0</v>
      </c>
      <c r="K4883" s="127">
        <f>VLOOKUP(I4883,LBA!AJ:AK,2,0)</f>
        <v>0</v>
      </c>
    </row>
    <row r="4884" spans="1:11" s="124" customFormat="1" ht="15">
      <c r="A4884" s="380"/>
      <c r="B4884" s="380"/>
      <c r="C4884" s="380"/>
      <c r="D4884" s="380"/>
      <c r="E4884" s="381"/>
      <c r="F4884" s="380"/>
      <c r="G4884" s="380"/>
      <c r="H4884" s="379"/>
      <c r="I4884" s="126">
        <f>Table3[[#This Row],[No. Siri Pen]]</f>
        <v>0</v>
      </c>
      <c r="J4884" s="207">
        <f>Table3[[#This Row],[Kos (RM)]]</f>
        <v>0</v>
      </c>
      <c r="K4884" s="127">
        <f>VLOOKUP(I4884,LBA!AJ:AK,2,0)</f>
        <v>0</v>
      </c>
    </row>
    <row r="4885" spans="1:11" s="124" customFormat="1" ht="15">
      <c r="A4885" s="380"/>
      <c r="B4885" s="380"/>
      <c r="C4885" s="380"/>
      <c r="D4885" s="380"/>
      <c r="E4885" s="381"/>
      <c r="F4885" s="380"/>
      <c r="G4885" s="380"/>
      <c r="H4885" s="379"/>
      <c r="I4885" s="126">
        <f>Table3[[#This Row],[No. Siri Pen]]</f>
        <v>0</v>
      </c>
      <c r="J4885" s="207">
        <f>Table3[[#This Row],[Kos (RM)]]</f>
        <v>0</v>
      </c>
      <c r="K4885" s="127">
        <f>VLOOKUP(I4885,LBA!AJ:AK,2,0)</f>
        <v>0</v>
      </c>
    </row>
    <row r="4886" spans="1:11" s="124" customFormat="1" ht="15">
      <c r="A4886" s="380"/>
      <c r="B4886" s="380"/>
      <c r="C4886" s="380"/>
      <c r="D4886" s="380"/>
      <c r="E4886" s="381"/>
      <c r="F4886" s="380"/>
      <c r="G4886" s="380"/>
      <c r="H4886" s="379"/>
      <c r="I4886" s="126">
        <f>Table3[[#This Row],[No. Siri Pen]]</f>
        <v>0</v>
      </c>
      <c r="J4886" s="207">
        <f>Table3[[#This Row],[Kos (RM)]]</f>
        <v>0</v>
      </c>
      <c r="K4886" s="127">
        <f>VLOOKUP(I4886,LBA!AJ:AK,2,0)</f>
        <v>0</v>
      </c>
    </row>
    <row r="4887" spans="1:11" s="124" customFormat="1" ht="15">
      <c r="A4887" s="380"/>
      <c r="B4887" s="380"/>
      <c r="C4887" s="380"/>
      <c r="D4887" s="380"/>
      <c r="E4887" s="381"/>
      <c r="F4887" s="380"/>
      <c r="G4887" s="380"/>
      <c r="H4887" s="379"/>
      <c r="I4887" s="126">
        <f>Table3[[#This Row],[No. Siri Pen]]</f>
        <v>0</v>
      </c>
      <c r="J4887" s="207">
        <f>Table3[[#This Row],[Kos (RM)]]</f>
        <v>0</v>
      </c>
      <c r="K4887" s="127">
        <f>VLOOKUP(I4887,LBA!AJ:AK,2,0)</f>
        <v>0</v>
      </c>
    </row>
    <row r="4888" spans="1:11" s="124" customFormat="1" ht="15">
      <c r="A4888" s="380"/>
      <c r="B4888" s="380"/>
      <c r="C4888" s="380"/>
      <c r="D4888" s="380"/>
      <c r="E4888" s="381"/>
      <c r="F4888" s="380"/>
      <c r="G4888" s="380"/>
      <c r="H4888" s="379"/>
      <c r="I4888" s="126">
        <f>Table3[[#This Row],[No. Siri Pen]]</f>
        <v>0</v>
      </c>
      <c r="J4888" s="207">
        <f>Table3[[#This Row],[Kos (RM)]]</f>
        <v>0</v>
      </c>
      <c r="K4888" s="127">
        <f>VLOOKUP(I4888,LBA!AJ:AK,2,0)</f>
        <v>0</v>
      </c>
    </row>
    <row r="4889" spans="1:11" s="124" customFormat="1" ht="15">
      <c r="A4889" s="380"/>
      <c r="B4889" s="380"/>
      <c r="C4889" s="380"/>
      <c r="D4889" s="380"/>
      <c r="E4889" s="381"/>
      <c r="F4889" s="380"/>
      <c r="G4889" s="380"/>
      <c r="H4889" s="379"/>
      <c r="I4889" s="126">
        <f>Table3[[#This Row],[No. Siri Pen]]</f>
        <v>0</v>
      </c>
      <c r="J4889" s="207">
        <f>Table3[[#This Row],[Kos (RM)]]</f>
        <v>0</v>
      </c>
      <c r="K4889" s="127">
        <f>VLOOKUP(I4889,LBA!AJ:AK,2,0)</f>
        <v>0</v>
      </c>
    </row>
    <row r="4890" spans="1:11" s="124" customFormat="1" ht="15">
      <c r="A4890" s="380"/>
      <c r="B4890" s="380"/>
      <c r="C4890" s="380"/>
      <c r="D4890" s="380"/>
      <c r="E4890" s="381"/>
      <c r="F4890" s="380"/>
      <c r="G4890" s="380"/>
      <c r="H4890" s="379"/>
      <c r="I4890" s="126">
        <f>Table3[[#This Row],[No. Siri Pen]]</f>
        <v>0</v>
      </c>
      <c r="J4890" s="207">
        <f>Table3[[#This Row],[Kos (RM)]]</f>
        <v>0</v>
      </c>
      <c r="K4890" s="127">
        <f>VLOOKUP(I4890,LBA!AJ:AK,2,0)</f>
        <v>0</v>
      </c>
    </row>
    <row r="4891" spans="1:11" s="124" customFormat="1" ht="15">
      <c r="A4891" s="380"/>
      <c r="B4891" s="380"/>
      <c r="C4891" s="380"/>
      <c r="D4891" s="380"/>
      <c r="E4891" s="381"/>
      <c r="F4891" s="380"/>
      <c r="G4891" s="380"/>
      <c r="H4891" s="379"/>
      <c r="I4891" s="126">
        <f>Table3[[#This Row],[No. Siri Pen]]</f>
        <v>0</v>
      </c>
      <c r="J4891" s="207">
        <f>Table3[[#This Row],[Kos (RM)]]</f>
        <v>0</v>
      </c>
      <c r="K4891" s="127">
        <f>VLOOKUP(I4891,LBA!AJ:AK,2,0)</f>
        <v>0</v>
      </c>
    </row>
    <row r="4892" spans="1:11" s="124" customFormat="1" ht="15">
      <c r="A4892" s="380"/>
      <c r="B4892" s="380"/>
      <c r="C4892" s="380"/>
      <c r="D4892" s="380"/>
      <c r="E4892" s="381"/>
      <c r="F4892" s="380"/>
      <c r="G4892" s="380"/>
      <c r="H4892" s="379"/>
      <c r="I4892" s="126">
        <f>Table3[[#This Row],[No. Siri Pen]]</f>
        <v>0</v>
      </c>
      <c r="J4892" s="207">
        <f>Table3[[#This Row],[Kos (RM)]]</f>
        <v>0</v>
      </c>
      <c r="K4892" s="127">
        <f>VLOOKUP(I4892,LBA!AJ:AK,2,0)</f>
        <v>0</v>
      </c>
    </row>
    <row r="4893" spans="1:11" s="124" customFormat="1" ht="15">
      <c r="A4893" s="380"/>
      <c r="B4893" s="380"/>
      <c r="C4893" s="380"/>
      <c r="D4893" s="380"/>
      <c r="E4893" s="381"/>
      <c r="F4893" s="380"/>
      <c r="G4893" s="380"/>
      <c r="H4893" s="379"/>
      <c r="I4893" s="126">
        <f>Table3[[#This Row],[No. Siri Pen]]</f>
        <v>0</v>
      </c>
      <c r="J4893" s="207">
        <f>Table3[[#This Row],[Kos (RM)]]</f>
        <v>0</v>
      </c>
      <c r="K4893" s="127">
        <f>VLOOKUP(I4893,LBA!AJ:AK,2,0)</f>
        <v>0</v>
      </c>
    </row>
    <row r="4894" spans="1:11" s="124" customFormat="1" ht="15">
      <c r="A4894" s="380"/>
      <c r="B4894" s="380"/>
      <c r="C4894" s="380"/>
      <c r="D4894" s="380"/>
      <c r="E4894" s="381"/>
      <c r="F4894" s="380"/>
      <c r="G4894" s="380"/>
      <c r="H4894" s="379"/>
      <c r="I4894" s="126">
        <f>Table3[[#This Row],[No. Siri Pen]]</f>
        <v>0</v>
      </c>
      <c r="J4894" s="207">
        <f>Table3[[#This Row],[Kos (RM)]]</f>
        <v>0</v>
      </c>
      <c r="K4894" s="127">
        <f>VLOOKUP(I4894,LBA!AJ:AK,2,0)</f>
        <v>0</v>
      </c>
    </row>
    <row r="4895" spans="1:11" s="124" customFormat="1" ht="15">
      <c r="A4895" s="380"/>
      <c r="B4895" s="380"/>
      <c r="C4895" s="380"/>
      <c r="D4895" s="380"/>
      <c r="E4895" s="381"/>
      <c r="F4895" s="380"/>
      <c r="G4895" s="380"/>
      <c r="H4895" s="379"/>
      <c r="I4895" s="126">
        <f>Table3[[#This Row],[No. Siri Pen]]</f>
        <v>0</v>
      </c>
      <c r="J4895" s="207">
        <f>Table3[[#This Row],[Kos (RM)]]</f>
        <v>0</v>
      </c>
      <c r="K4895" s="127">
        <f>VLOOKUP(I4895,LBA!AJ:AK,2,0)</f>
        <v>0</v>
      </c>
    </row>
    <row r="4896" spans="1:11" s="124" customFormat="1" ht="15">
      <c r="A4896" s="380"/>
      <c r="B4896" s="380"/>
      <c r="C4896" s="380"/>
      <c r="D4896" s="380"/>
      <c r="E4896" s="381"/>
      <c r="F4896" s="380"/>
      <c r="G4896" s="380"/>
      <c r="H4896" s="379"/>
      <c r="I4896" s="126">
        <f>Table3[[#This Row],[No. Siri Pen]]</f>
        <v>0</v>
      </c>
      <c r="J4896" s="207">
        <f>Table3[[#This Row],[Kos (RM)]]</f>
        <v>0</v>
      </c>
      <c r="K4896" s="127">
        <f>VLOOKUP(I4896,LBA!AJ:AK,2,0)</f>
        <v>0</v>
      </c>
    </row>
    <row r="4897" spans="1:11" s="124" customFormat="1" ht="15">
      <c r="A4897" s="380"/>
      <c r="B4897" s="380"/>
      <c r="C4897" s="380"/>
      <c r="D4897" s="380"/>
      <c r="E4897" s="381"/>
      <c r="F4897" s="380"/>
      <c r="G4897" s="380"/>
      <c r="H4897" s="379"/>
      <c r="I4897" s="126">
        <f>Table3[[#This Row],[No. Siri Pen]]</f>
        <v>0</v>
      </c>
      <c r="J4897" s="207">
        <f>Table3[[#This Row],[Kos (RM)]]</f>
        <v>0</v>
      </c>
      <c r="K4897" s="127">
        <f>VLOOKUP(I4897,LBA!AJ:AK,2,0)</f>
        <v>0</v>
      </c>
    </row>
    <row r="4898" spans="1:11" s="124" customFormat="1" ht="15">
      <c r="A4898" s="380"/>
      <c r="B4898" s="380"/>
      <c r="C4898" s="380"/>
      <c r="D4898" s="380"/>
      <c r="E4898" s="381"/>
      <c r="F4898" s="380"/>
      <c r="G4898" s="380"/>
      <c r="H4898" s="379"/>
      <c r="I4898" s="126">
        <f>Table3[[#This Row],[No. Siri Pen]]</f>
        <v>0</v>
      </c>
      <c r="J4898" s="207">
        <f>Table3[[#This Row],[Kos (RM)]]</f>
        <v>0</v>
      </c>
      <c r="K4898" s="127">
        <f>VLOOKUP(I4898,LBA!AJ:AK,2,0)</f>
        <v>0</v>
      </c>
    </row>
    <row r="4899" spans="1:11" s="124" customFormat="1" ht="15">
      <c r="A4899" s="380"/>
      <c r="B4899" s="380"/>
      <c r="C4899" s="380"/>
      <c r="D4899" s="380"/>
      <c r="E4899" s="381"/>
      <c r="F4899" s="380"/>
      <c r="G4899" s="380"/>
      <c r="H4899" s="379"/>
      <c r="I4899" s="126">
        <f>Table3[[#This Row],[No. Siri Pen]]</f>
        <v>0</v>
      </c>
      <c r="J4899" s="207">
        <f>Table3[[#This Row],[Kos (RM)]]</f>
        <v>0</v>
      </c>
      <c r="K4899" s="127">
        <f>VLOOKUP(I4899,LBA!AJ:AK,2,0)</f>
        <v>0</v>
      </c>
    </row>
    <row r="4900" spans="1:11" s="124" customFormat="1" ht="15">
      <c r="A4900" s="380"/>
      <c r="B4900" s="380"/>
      <c r="C4900" s="380"/>
      <c r="D4900" s="380"/>
      <c r="E4900" s="381"/>
      <c r="F4900" s="380"/>
      <c r="G4900" s="380"/>
      <c r="H4900" s="379"/>
      <c r="I4900" s="126">
        <f>Table3[[#This Row],[No. Siri Pen]]</f>
        <v>0</v>
      </c>
      <c r="J4900" s="207">
        <f>Table3[[#This Row],[Kos (RM)]]</f>
        <v>0</v>
      </c>
      <c r="K4900" s="127">
        <f>VLOOKUP(I4900,LBA!AJ:AK,2,0)</f>
        <v>0</v>
      </c>
    </row>
    <row r="4901" spans="1:11" s="124" customFormat="1" ht="15">
      <c r="A4901" s="380"/>
      <c r="B4901" s="380"/>
      <c r="C4901" s="380"/>
      <c r="D4901" s="380"/>
      <c r="E4901" s="381"/>
      <c r="F4901" s="380"/>
      <c r="G4901" s="380"/>
      <c r="H4901" s="379"/>
      <c r="I4901" s="126">
        <f>Table3[[#This Row],[No. Siri Pen]]</f>
        <v>0</v>
      </c>
      <c r="J4901" s="207">
        <f>Table3[[#This Row],[Kos (RM)]]</f>
        <v>0</v>
      </c>
      <c r="K4901" s="127">
        <f>VLOOKUP(I4901,LBA!AJ:AK,2,0)</f>
        <v>0</v>
      </c>
    </row>
    <row r="4902" spans="1:11" s="124" customFormat="1" ht="15">
      <c r="A4902" s="380"/>
      <c r="B4902" s="380"/>
      <c r="C4902" s="380"/>
      <c r="D4902" s="380"/>
      <c r="E4902" s="381"/>
      <c r="F4902" s="380"/>
      <c r="G4902" s="380"/>
      <c r="H4902" s="379"/>
      <c r="I4902" s="126">
        <f>Table3[[#This Row],[No. Siri Pen]]</f>
        <v>0</v>
      </c>
      <c r="J4902" s="207">
        <f>Table3[[#This Row],[Kos (RM)]]</f>
        <v>0</v>
      </c>
      <c r="K4902" s="127">
        <f>VLOOKUP(I4902,LBA!AJ:AK,2,0)</f>
        <v>0</v>
      </c>
    </row>
    <row r="4903" spans="1:11" s="124" customFormat="1" ht="15">
      <c r="A4903" s="380"/>
      <c r="B4903" s="380"/>
      <c r="C4903" s="380"/>
      <c r="D4903" s="380"/>
      <c r="E4903" s="381"/>
      <c r="F4903" s="380"/>
      <c r="G4903" s="380"/>
      <c r="H4903" s="379"/>
      <c r="I4903" s="126">
        <f>Table3[[#This Row],[No. Siri Pen]]</f>
        <v>0</v>
      </c>
      <c r="J4903" s="207">
        <f>Table3[[#This Row],[Kos (RM)]]</f>
        <v>0</v>
      </c>
      <c r="K4903" s="127">
        <f>VLOOKUP(I4903,LBA!AJ:AK,2,0)</f>
        <v>0</v>
      </c>
    </row>
    <row r="4904" spans="1:11" s="124" customFormat="1" ht="15">
      <c r="A4904" s="380"/>
      <c r="B4904" s="380"/>
      <c r="C4904" s="380"/>
      <c r="D4904" s="380"/>
      <c r="E4904" s="381"/>
      <c r="F4904" s="380"/>
      <c r="G4904" s="380"/>
      <c r="H4904" s="379"/>
      <c r="I4904" s="126">
        <f>Table3[[#This Row],[No. Siri Pen]]</f>
        <v>0</v>
      </c>
      <c r="J4904" s="207">
        <f>Table3[[#This Row],[Kos (RM)]]</f>
        <v>0</v>
      </c>
      <c r="K4904" s="127">
        <f>VLOOKUP(I4904,LBA!AJ:AK,2,0)</f>
        <v>0</v>
      </c>
    </row>
    <row r="4905" spans="1:11" s="124" customFormat="1" ht="15">
      <c r="A4905" s="380"/>
      <c r="B4905" s="380"/>
      <c r="C4905" s="380"/>
      <c r="D4905" s="380"/>
      <c r="E4905" s="381"/>
      <c r="F4905" s="380"/>
      <c r="G4905" s="380"/>
      <c r="H4905" s="379"/>
      <c r="I4905" s="126">
        <f>Table3[[#This Row],[No. Siri Pen]]</f>
        <v>0</v>
      </c>
      <c r="J4905" s="207">
        <f>Table3[[#This Row],[Kos (RM)]]</f>
        <v>0</v>
      </c>
      <c r="K4905" s="127">
        <f>VLOOKUP(I4905,LBA!AJ:AK,2,0)</f>
        <v>0</v>
      </c>
    </row>
    <row r="4906" spans="1:11" s="124" customFormat="1" ht="15">
      <c r="A4906" s="380"/>
      <c r="B4906" s="380"/>
      <c r="C4906" s="380"/>
      <c r="D4906" s="380"/>
      <c r="E4906" s="381"/>
      <c r="F4906" s="380"/>
      <c r="G4906" s="380"/>
      <c r="H4906" s="379"/>
      <c r="I4906" s="126">
        <f>Table3[[#This Row],[No. Siri Pen]]</f>
        <v>0</v>
      </c>
      <c r="J4906" s="207">
        <f>Table3[[#This Row],[Kos (RM)]]</f>
        <v>0</v>
      </c>
      <c r="K4906" s="127">
        <f>VLOOKUP(I4906,LBA!AJ:AK,2,0)</f>
        <v>0</v>
      </c>
    </row>
    <row r="4907" spans="1:11" s="124" customFormat="1" ht="15">
      <c r="A4907" s="380"/>
      <c r="B4907" s="380"/>
      <c r="C4907" s="380"/>
      <c r="D4907" s="380"/>
      <c r="E4907" s="381"/>
      <c r="F4907" s="380"/>
      <c r="G4907" s="380"/>
      <c r="H4907" s="379"/>
      <c r="I4907" s="126">
        <f>Table3[[#This Row],[No. Siri Pen]]</f>
        <v>0</v>
      </c>
      <c r="J4907" s="207">
        <f>Table3[[#This Row],[Kos (RM)]]</f>
        <v>0</v>
      </c>
      <c r="K4907" s="127">
        <f>VLOOKUP(I4907,LBA!AJ:AK,2,0)</f>
        <v>0</v>
      </c>
    </row>
    <row r="4908" spans="1:11" s="124" customFormat="1" ht="15">
      <c r="A4908" s="380"/>
      <c r="B4908" s="380"/>
      <c r="C4908" s="380"/>
      <c r="D4908" s="380"/>
      <c r="E4908" s="381"/>
      <c r="F4908" s="380"/>
      <c r="G4908" s="380"/>
      <c r="H4908" s="379"/>
      <c r="I4908" s="126">
        <f>Table3[[#This Row],[No. Siri Pen]]</f>
        <v>0</v>
      </c>
      <c r="J4908" s="207">
        <f>Table3[[#This Row],[Kos (RM)]]</f>
        <v>0</v>
      </c>
      <c r="K4908" s="127">
        <f>VLOOKUP(I4908,LBA!AJ:AK,2,0)</f>
        <v>0</v>
      </c>
    </row>
    <row r="4909" spans="1:11" s="124" customFormat="1" ht="15">
      <c r="A4909" s="380"/>
      <c r="B4909" s="380"/>
      <c r="C4909" s="380"/>
      <c r="D4909" s="380"/>
      <c r="E4909" s="381"/>
      <c r="F4909" s="380"/>
      <c r="G4909" s="380"/>
      <c r="H4909" s="379"/>
      <c r="I4909" s="126">
        <f>Table3[[#This Row],[No. Siri Pen]]</f>
        <v>0</v>
      </c>
      <c r="J4909" s="207">
        <f>Table3[[#This Row],[Kos (RM)]]</f>
        <v>0</v>
      </c>
      <c r="K4909" s="127">
        <f>VLOOKUP(I4909,LBA!AJ:AK,2,0)</f>
        <v>0</v>
      </c>
    </row>
    <row r="4910" spans="1:11" s="124" customFormat="1" ht="15">
      <c r="A4910" s="380"/>
      <c r="B4910" s="380"/>
      <c r="C4910" s="380"/>
      <c r="D4910" s="380"/>
      <c r="E4910" s="381"/>
      <c r="F4910" s="380"/>
      <c r="G4910" s="380"/>
      <c r="H4910" s="379"/>
      <c r="I4910" s="126">
        <f>Table3[[#This Row],[No. Siri Pen]]</f>
        <v>0</v>
      </c>
      <c r="J4910" s="207">
        <f>Table3[[#This Row],[Kos (RM)]]</f>
        <v>0</v>
      </c>
      <c r="K4910" s="127">
        <f>VLOOKUP(I4910,LBA!AJ:AK,2,0)</f>
        <v>0</v>
      </c>
    </row>
    <row r="4911" spans="1:11" s="124" customFormat="1" ht="15">
      <c r="A4911" s="380"/>
      <c r="B4911" s="380"/>
      <c r="C4911" s="380"/>
      <c r="D4911" s="380"/>
      <c r="E4911" s="381"/>
      <c r="F4911" s="380"/>
      <c r="G4911" s="380"/>
      <c r="H4911" s="379"/>
      <c r="I4911" s="126">
        <f>Table3[[#This Row],[No. Siri Pen]]</f>
        <v>0</v>
      </c>
      <c r="J4911" s="207">
        <f>Table3[[#This Row],[Kos (RM)]]</f>
        <v>0</v>
      </c>
      <c r="K4911" s="127">
        <f>VLOOKUP(I4911,LBA!AJ:AK,2,0)</f>
        <v>0</v>
      </c>
    </row>
    <row r="4912" spans="1:11" s="124" customFormat="1" ht="15">
      <c r="A4912" s="380"/>
      <c r="B4912" s="380"/>
      <c r="C4912" s="380"/>
      <c r="D4912" s="380"/>
      <c r="E4912" s="381"/>
      <c r="F4912" s="380"/>
      <c r="G4912" s="380"/>
      <c r="H4912" s="379"/>
      <c r="I4912" s="126">
        <f>Table3[[#This Row],[No. Siri Pen]]</f>
        <v>0</v>
      </c>
      <c r="J4912" s="207">
        <f>Table3[[#This Row],[Kos (RM)]]</f>
        <v>0</v>
      </c>
      <c r="K4912" s="127">
        <f>VLOOKUP(I4912,LBA!AJ:AK,2,0)</f>
        <v>0</v>
      </c>
    </row>
    <row r="4913" spans="1:11" s="124" customFormat="1" ht="15">
      <c r="A4913" s="380"/>
      <c r="B4913" s="380"/>
      <c r="C4913" s="380"/>
      <c r="D4913" s="380"/>
      <c r="E4913" s="381"/>
      <c r="F4913" s="380"/>
      <c r="G4913" s="380"/>
      <c r="H4913" s="379"/>
      <c r="I4913" s="126">
        <f>Table3[[#This Row],[No. Siri Pen]]</f>
        <v>0</v>
      </c>
      <c r="J4913" s="207">
        <f>Table3[[#This Row],[Kos (RM)]]</f>
        <v>0</v>
      </c>
      <c r="K4913" s="127">
        <f>VLOOKUP(I4913,LBA!AJ:AK,2,0)</f>
        <v>0</v>
      </c>
    </row>
    <row r="4914" spans="1:11" s="124" customFormat="1" ht="15">
      <c r="A4914" s="380"/>
      <c r="B4914" s="380"/>
      <c r="C4914" s="380"/>
      <c r="D4914" s="380"/>
      <c r="E4914" s="381"/>
      <c r="F4914" s="380"/>
      <c r="G4914" s="380"/>
      <c r="H4914" s="379"/>
      <c r="I4914" s="126">
        <f>Table3[[#This Row],[No. Siri Pen]]</f>
        <v>0</v>
      </c>
      <c r="J4914" s="207">
        <f>Table3[[#This Row],[Kos (RM)]]</f>
        <v>0</v>
      </c>
      <c r="K4914" s="127">
        <f>VLOOKUP(I4914,LBA!AJ:AK,2,0)</f>
        <v>0</v>
      </c>
    </row>
    <row r="4915" spans="1:11" s="124" customFormat="1" ht="15">
      <c r="A4915" s="380"/>
      <c r="B4915" s="380"/>
      <c r="C4915" s="380"/>
      <c r="D4915" s="380"/>
      <c r="E4915" s="381"/>
      <c r="F4915" s="380"/>
      <c r="G4915" s="380"/>
      <c r="H4915" s="379"/>
      <c r="I4915" s="126">
        <f>Table3[[#This Row],[No. Siri Pen]]</f>
        <v>0</v>
      </c>
      <c r="J4915" s="207">
        <f>Table3[[#This Row],[Kos (RM)]]</f>
        <v>0</v>
      </c>
      <c r="K4915" s="127">
        <f>VLOOKUP(I4915,LBA!AJ:AK,2,0)</f>
        <v>0</v>
      </c>
    </row>
    <row r="4916" spans="1:11" s="124" customFormat="1" ht="15">
      <c r="A4916" s="380"/>
      <c r="B4916" s="380"/>
      <c r="C4916" s="380"/>
      <c r="D4916" s="380"/>
      <c r="E4916" s="381"/>
      <c r="F4916" s="380"/>
      <c r="G4916" s="380"/>
      <c r="H4916" s="379"/>
      <c r="I4916" s="126">
        <f>Table3[[#This Row],[No. Siri Pen]]</f>
        <v>0</v>
      </c>
      <c r="J4916" s="207">
        <f>Table3[[#This Row],[Kos (RM)]]</f>
        <v>0</v>
      </c>
      <c r="K4916" s="127">
        <f>VLOOKUP(I4916,LBA!AJ:AK,2,0)</f>
        <v>0</v>
      </c>
    </row>
    <row r="4917" spans="1:11" s="124" customFormat="1" ht="15">
      <c r="A4917" s="380"/>
      <c r="B4917" s="380"/>
      <c r="C4917" s="380"/>
      <c r="D4917" s="380"/>
      <c r="E4917" s="381"/>
      <c r="F4917" s="380"/>
      <c r="G4917" s="380"/>
      <c r="H4917" s="379"/>
      <c r="I4917" s="126">
        <f>Table3[[#This Row],[No. Siri Pen]]</f>
        <v>0</v>
      </c>
      <c r="J4917" s="207">
        <f>Table3[[#This Row],[Kos (RM)]]</f>
        <v>0</v>
      </c>
      <c r="K4917" s="127">
        <f>VLOOKUP(I4917,LBA!AJ:AK,2,0)</f>
        <v>0</v>
      </c>
    </row>
    <row r="4918" spans="1:11" s="124" customFormat="1" ht="15">
      <c r="A4918" s="380"/>
      <c r="B4918" s="380"/>
      <c r="C4918" s="380"/>
      <c r="D4918" s="380"/>
      <c r="E4918" s="381"/>
      <c r="F4918" s="380"/>
      <c r="G4918" s="380"/>
      <c r="H4918" s="379"/>
      <c r="I4918" s="126">
        <f>Table3[[#This Row],[No. Siri Pen]]</f>
        <v>0</v>
      </c>
      <c r="J4918" s="207">
        <f>Table3[[#This Row],[Kos (RM)]]</f>
        <v>0</v>
      </c>
      <c r="K4918" s="127">
        <f>VLOOKUP(I4918,LBA!AJ:AK,2,0)</f>
        <v>0</v>
      </c>
    </row>
    <row r="4919" spans="1:11" s="124" customFormat="1" ht="15">
      <c r="A4919" s="380"/>
      <c r="B4919" s="380"/>
      <c r="C4919" s="380"/>
      <c r="D4919" s="380"/>
      <c r="E4919" s="381"/>
      <c r="F4919" s="380"/>
      <c r="G4919" s="380"/>
      <c r="H4919" s="379"/>
      <c r="I4919" s="126">
        <f>Table3[[#This Row],[No. Siri Pen]]</f>
        <v>0</v>
      </c>
      <c r="J4919" s="207">
        <f>Table3[[#This Row],[Kos (RM)]]</f>
        <v>0</v>
      </c>
      <c r="K4919" s="127">
        <f>VLOOKUP(I4919,LBA!AJ:AK,2,0)</f>
        <v>0</v>
      </c>
    </row>
    <row r="4920" spans="1:11" s="124" customFormat="1" ht="15">
      <c r="A4920" s="380"/>
      <c r="B4920" s="380"/>
      <c r="C4920" s="380"/>
      <c r="D4920" s="380"/>
      <c r="E4920" s="381"/>
      <c r="F4920" s="380"/>
      <c r="G4920" s="380"/>
      <c r="H4920" s="379"/>
      <c r="I4920" s="126">
        <f>Table3[[#This Row],[No. Siri Pen]]</f>
        <v>0</v>
      </c>
      <c r="J4920" s="207">
        <f>Table3[[#This Row],[Kos (RM)]]</f>
        <v>0</v>
      </c>
      <c r="K4920" s="127">
        <f>VLOOKUP(I4920,LBA!AJ:AK,2,0)</f>
        <v>0</v>
      </c>
    </row>
    <row r="4921" spans="1:11" s="124" customFormat="1" ht="15">
      <c r="A4921" s="380"/>
      <c r="B4921" s="380"/>
      <c r="C4921" s="380"/>
      <c r="D4921" s="380"/>
      <c r="E4921" s="381"/>
      <c r="F4921" s="380"/>
      <c r="G4921" s="380"/>
      <c r="H4921" s="379"/>
      <c r="I4921" s="126">
        <f>Table3[[#This Row],[No. Siri Pen]]</f>
        <v>0</v>
      </c>
      <c r="J4921" s="207">
        <f>Table3[[#This Row],[Kos (RM)]]</f>
        <v>0</v>
      </c>
      <c r="K4921" s="127">
        <f>VLOOKUP(I4921,LBA!AJ:AK,2,0)</f>
        <v>0</v>
      </c>
    </row>
    <row r="4922" spans="1:11" s="124" customFormat="1" ht="15">
      <c r="A4922" s="380"/>
      <c r="B4922" s="380"/>
      <c r="C4922" s="380"/>
      <c r="D4922" s="380"/>
      <c r="E4922" s="381"/>
      <c r="F4922" s="380"/>
      <c r="G4922" s="380"/>
      <c r="H4922" s="379"/>
      <c r="I4922" s="126">
        <f>Table3[[#This Row],[No. Siri Pen]]</f>
        <v>0</v>
      </c>
      <c r="J4922" s="207">
        <f>Table3[[#This Row],[Kos (RM)]]</f>
        <v>0</v>
      </c>
      <c r="K4922" s="127">
        <f>VLOOKUP(I4922,LBA!AJ:AK,2,0)</f>
        <v>0</v>
      </c>
    </row>
    <row r="4923" spans="1:11" s="124" customFormat="1" ht="15">
      <c r="A4923" s="380"/>
      <c r="B4923" s="380"/>
      <c r="C4923" s="380"/>
      <c r="D4923" s="380"/>
      <c r="E4923" s="381"/>
      <c r="F4923" s="380"/>
      <c r="G4923" s="380"/>
      <c r="H4923" s="379"/>
      <c r="I4923" s="126">
        <f>Table3[[#This Row],[No. Siri Pen]]</f>
        <v>0</v>
      </c>
      <c r="J4923" s="207">
        <f>Table3[[#This Row],[Kos (RM)]]</f>
        <v>0</v>
      </c>
      <c r="K4923" s="127">
        <f>VLOOKUP(I4923,LBA!AJ:AK,2,0)</f>
        <v>0</v>
      </c>
    </row>
    <row r="4924" spans="1:11" s="124" customFormat="1" ht="15">
      <c r="A4924" s="380"/>
      <c r="B4924" s="380"/>
      <c r="C4924" s="380"/>
      <c r="D4924" s="380"/>
      <c r="E4924" s="381"/>
      <c r="F4924" s="380"/>
      <c r="G4924" s="380"/>
      <c r="H4924" s="379"/>
      <c r="I4924" s="126">
        <f>Table3[[#This Row],[No. Siri Pen]]</f>
        <v>0</v>
      </c>
      <c r="J4924" s="207">
        <f>Table3[[#This Row],[Kos (RM)]]</f>
        <v>0</v>
      </c>
      <c r="K4924" s="127">
        <f>VLOOKUP(I4924,LBA!AJ:AK,2,0)</f>
        <v>0</v>
      </c>
    </row>
    <row r="4925" spans="1:11" s="124" customFormat="1" ht="15">
      <c r="A4925" s="380"/>
      <c r="B4925" s="380"/>
      <c r="C4925" s="380"/>
      <c r="D4925" s="380"/>
      <c r="E4925" s="381"/>
      <c r="F4925" s="380"/>
      <c r="G4925" s="380"/>
      <c r="H4925" s="379"/>
      <c r="I4925" s="126">
        <f>Table3[[#This Row],[No. Siri Pen]]</f>
        <v>0</v>
      </c>
      <c r="J4925" s="207">
        <f>Table3[[#This Row],[Kos (RM)]]</f>
        <v>0</v>
      </c>
      <c r="K4925" s="127">
        <f>VLOOKUP(I4925,LBA!AJ:AK,2,0)</f>
        <v>0</v>
      </c>
    </row>
    <row r="4926" spans="1:11" s="124" customFormat="1" ht="15">
      <c r="A4926" s="380"/>
      <c r="B4926" s="380"/>
      <c r="C4926" s="380"/>
      <c r="D4926" s="380"/>
      <c r="E4926" s="381"/>
      <c r="F4926" s="380"/>
      <c r="G4926" s="380"/>
      <c r="H4926" s="379"/>
      <c r="I4926" s="126">
        <f>Table3[[#This Row],[No. Siri Pen]]</f>
        <v>0</v>
      </c>
      <c r="J4926" s="207">
        <f>Table3[[#This Row],[Kos (RM)]]</f>
        <v>0</v>
      </c>
      <c r="K4926" s="127">
        <f>VLOOKUP(I4926,LBA!AJ:AK,2,0)</f>
        <v>0</v>
      </c>
    </row>
    <row r="4927" spans="1:11" s="124" customFormat="1" ht="15">
      <c r="A4927" s="380"/>
      <c r="B4927" s="380"/>
      <c r="C4927" s="380"/>
      <c r="D4927" s="380"/>
      <c r="E4927" s="381"/>
      <c r="F4927" s="380"/>
      <c r="G4927" s="380"/>
      <c r="H4927" s="379"/>
      <c r="I4927" s="126">
        <f>Table3[[#This Row],[No. Siri Pen]]</f>
        <v>0</v>
      </c>
      <c r="J4927" s="207">
        <f>Table3[[#This Row],[Kos (RM)]]</f>
        <v>0</v>
      </c>
      <c r="K4927" s="127">
        <f>VLOOKUP(I4927,LBA!AJ:AK,2,0)</f>
        <v>0</v>
      </c>
    </row>
    <row r="4928" spans="1:11" s="124" customFormat="1" ht="15">
      <c r="A4928" s="380"/>
      <c r="B4928" s="380"/>
      <c r="C4928" s="380"/>
      <c r="D4928" s="380"/>
      <c r="E4928" s="381"/>
      <c r="F4928" s="380"/>
      <c r="G4928" s="380"/>
      <c r="H4928" s="379"/>
      <c r="I4928" s="126">
        <f>Table3[[#This Row],[No. Siri Pen]]</f>
        <v>0</v>
      </c>
      <c r="J4928" s="207">
        <f>Table3[[#This Row],[Kos (RM)]]</f>
        <v>0</v>
      </c>
      <c r="K4928" s="127">
        <f>VLOOKUP(I4928,LBA!AJ:AK,2,0)</f>
        <v>0</v>
      </c>
    </row>
    <row r="4929" spans="1:11" s="124" customFormat="1" ht="15">
      <c r="A4929" s="380"/>
      <c r="B4929" s="380"/>
      <c r="C4929" s="380"/>
      <c r="D4929" s="380"/>
      <c r="E4929" s="381"/>
      <c r="F4929" s="380"/>
      <c r="G4929" s="380"/>
      <c r="H4929" s="379"/>
      <c r="I4929" s="126">
        <f>Table3[[#This Row],[No. Siri Pen]]</f>
        <v>0</v>
      </c>
      <c r="J4929" s="207">
        <f>Table3[[#This Row],[Kos (RM)]]</f>
        <v>0</v>
      </c>
      <c r="K4929" s="127">
        <f>VLOOKUP(I4929,LBA!AJ:AK,2,0)</f>
        <v>0</v>
      </c>
    </row>
    <row r="4930" spans="1:11" s="124" customFormat="1" ht="15">
      <c r="A4930" s="380"/>
      <c r="B4930" s="380"/>
      <c r="C4930" s="380"/>
      <c r="D4930" s="380"/>
      <c r="E4930" s="381"/>
      <c r="F4930" s="380"/>
      <c r="G4930" s="380"/>
      <c r="H4930" s="379"/>
      <c r="I4930" s="126">
        <f>Table3[[#This Row],[No. Siri Pen]]</f>
        <v>0</v>
      </c>
      <c r="J4930" s="207">
        <f>Table3[[#This Row],[Kos (RM)]]</f>
        <v>0</v>
      </c>
      <c r="K4930" s="127">
        <f>VLOOKUP(I4930,LBA!AJ:AK,2,0)</f>
        <v>0</v>
      </c>
    </row>
    <row r="4931" spans="1:11" s="124" customFormat="1" ht="15">
      <c r="A4931" s="380"/>
      <c r="B4931" s="380"/>
      <c r="C4931" s="380"/>
      <c r="D4931" s="380"/>
      <c r="E4931" s="381"/>
      <c r="F4931" s="380"/>
      <c r="G4931" s="380"/>
      <c r="H4931" s="379"/>
      <c r="I4931" s="126">
        <f>Table3[[#This Row],[No. Siri Pen]]</f>
        <v>0</v>
      </c>
      <c r="J4931" s="207">
        <f>Table3[[#This Row],[Kos (RM)]]</f>
        <v>0</v>
      </c>
      <c r="K4931" s="127">
        <f>VLOOKUP(I4931,LBA!AJ:AK,2,0)</f>
        <v>0</v>
      </c>
    </row>
    <row r="4932" spans="1:11" s="124" customFormat="1" ht="15">
      <c r="A4932" s="380"/>
      <c r="B4932" s="380"/>
      <c r="C4932" s="380"/>
      <c r="D4932" s="380"/>
      <c r="E4932" s="381"/>
      <c r="F4932" s="380"/>
      <c r="G4932" s="380"/>
      <c r="H4932" s="379"/>
      <c r="I4932" s="126">
        <f>Table3[[#This Row],[No. Siri Pen]]</f>
        <v>0</v>
      </c>
      <c r="J4932" s="207">
        <f>Table3[[#This Row],[Kos (RM)]]</f>
        <v>0</v>
      </c>
      <c r="K4932" s="127">
        <f>VLOOKUP(I4932,LBA!AJ:AK,2,0)</f>
        <v>0</v>
      </c>
    </row>
    <row r="4933" spans="1:11" s="124" customFormat="1" ht="15">
      <c r="A4933" s="380"/>
      <c r="B4933" s="380"/>
      <c r="C4933" s="380"/>
      <c r="D4933" s="380"/>
      <c r="E4933" s="381"/>
      <c r="F4933" s="380"/>
      <c r="G4933" s="380"/>
      <c r="H4933" s="379"/>
      <c r="I4933" s="126">
        <f>Table3[[#This Row],[No. Siri Pen]]</f>
        <v>0</v>
      </c>
      <c r="J4933" s="207">
        <f>Table3[[#This Row],[Kos (RM)]]</f>
        <v>0</v>
      </c>
      <c r="K4933" s="127">
        <f>VLOOKUP(I4933,LBA!AJ:AK,2,0)</f>
        <v>0</v>
      </c>
    </row>
    <row r="4934" spans="1:11" s="124" customFormat="1" ht="15">
      <c r="A4934" s="380"/>
      <c r="B4934" s="380"/>
      <c r="C4934" s="380"/>
      <c r="D4934" s="380"/>
      <c r="E4934" s="381"/>
      <c r="F4934" s="380"/>
      <c r="G4934" s="380"/>
      <c r="H4934" s="379"/>
      <c r="I4934" s="126">
        <f>Table3[[#This Row],[No. Siri Pen]]</f>
        <v>0</v>
      </c>
      <c r="J4934" s="207">
        <f>Table3[[#This Row],[Kos (RM)]]</f>
        <v>0</v>
      </c>
      <c r="K4934" s="127">
        <f>VLOOKUP(I4934,LBA!AJ:AK,2,0)</f>
        <v>0</v>
      </c>
    </row>
    <row r="4935" spans="1:11" s="124" customFormat="1" ht="15">
      <c r="A4935" s="380"/>
      <c r="B4935" s="380"/>
      <c r="C4935" s="380"/>
      <c r="D4935" s="380"/>
      <c r="E4935" s="381"/>
      <c r="F4935" s="380"/>
      <c r="G4935" s="380"/>
      <c r="H4935" s="379"/>
      <c r="I4935" s="126">
        <f>Table3[[#This Row],[No. Siri Pen]]</f>
        <v>0</v>
      </c>
      <c r="J4935" s="207">
        <f>Table3[[#This Row],[Kos (RM)]]</f>
        <v>0</v>
      </c>
      <c r="K4935" s="127">
        <f>VLOOKUP(I4935,LBA!AJ:AK,2,0)</f>
        <v>0</v>
      </c>
    </row>
    <row r="4936" spans="1:11" s="124" customFormat="1" ht="15">
      <c r="A4936" s="380"/>
      <c r="B4936" s="380"/>
      <c r="C4936" s="380"/>
      <c r="D4936" s="380"/>
      <c r="E4936" s="381"/>
      <c r="F4936" s="380"/>
      <c r="G4936" s="380"/>
      <c r="H4936" s="379"/>
      <c r="I4936" s="126">
        <f>Table3[[#This Row],[No. Siri Pen]]</f>
        <v>0</v>
      </c>
      <c r="J4936" s="207">
        <f>Table3[[#This Row],[Kos (RM)]]</f>
        <v>0</v>
      </c>
      <c r="K4936" s="127">
        <f>VLOOKUP(I4936,LBA!AJ:AK,2,0)</f>
        <v>0</v>
      </c>
    </row>
    <row r="4937" spans="1:11" s="124" customFormat="1" ht="15">
      <c r="A4937" s="380"/>
      <c r="B4937" s="380"/>
      <c r="C4937" s="380"/>
      <c r="D4937" s="380"/>
      <c r="E4937" s="381"/>
      <c r="F4937" s="380"/>
      <c r="G4937" s="380"/>
      <c r="H4937" s="379"/>
      <c r="I4937" s="126">
        <f>Table3[[#This Row],[No. Siri Pen]]</f>
        <v>0</v>
      </c>
      <c r="J4937" s="207">
        <f>Table3[[#This Row],[Kos (RM)]]</f>
        <v>0</v>
      </c>
      <c r="K4937" s="127">
        <f>VLOOKUP(I4937,LBA!AJ:AK,2,0)</f>
        <v>0</v>
      </c>
    </row>
    <row r="4938" spans="1:11" s="124" customFormat="1" ht="15">
      <c r="A4938" s="380"/>
      <c r="B4938" s="380"/>
      <c r="C4938" s="380"/>
      <c r="D4938" s="380"/>
      <c r="E4938" s="381"/>
      <c r="F4938" s="380"/>
      <c r="G4938" s="380"/>
      <c r="H4938" s="379"/>
      <c r="I4938" s="126">
        <f>Table3[[#This Row],[No. Siri Pen]]</f>
        <v>0</v>
      </c>
      <c r="J4938" s="207">
        <f>Table3[[#This Row],[Kos (RM)]]</f>
        <v>0</v>
      </c>
      <c r="K4938" s="127">
        <f>VLOOKUP(I4938,LBA!AJ:AK,2,0)</f>
        <v>0</v>
      </c>
    </row>
    <row r="4939" spans="1:11" s="124" customFormat="1" ht="15">
      <c r="A4939" s="380"/>
      <c r="B4939" s="380"/>
      <c r="C4939" s="380"/>
      <c r="D4939" s="380"/>
      <c r="E4939" s="381"/>
      <c r="F4939" s="380"/>
      <c r="G4939" s="380"/>
      <c r="H4939" s="379"/>
      <c r="I4939" s="126">
        <f>Table3[[#This Row],[No. Siri Pen]]</f>
        <v>0</v>
      </c>
      <c r="J4939" s="207">
        <f>Table3[[#This Row],[Kos (RM)]]</f>
        <v>0</v>
      </c>
      <c r="K4939" s="127">
        <f>VLOOKUP(I4939,LBA!AJ:AK,2,0)</f>
        <v>0</v>
      </c>
    </row>
    <row r="4940" spans="1:11" s="124" customFormat="1" ht="15">
      <c r="A4940" s="380"/>
      <c r="B4940" s="380"/>
      <c r="C4940" s="380"/>
      <c r="D4940" s="380"/>
      <c r="E4940" s="381"/>
      <c r="F4940" s="380"/>
      <c r="G4940" s="380"/>
      <c r="H4940" s="379"/>
      <c r="I4940" s="126">
        <f>Table3[[#This Row],[No. Siri Pen]]</f>
        <v>0</v>
      </c>
      <c r="J4940" s="207">
        <f>Table3[[#This Row],[Kos (RM)]]</f>
        <v>0</v>
      </c>
      <c r="K4940" s="127">
        <f>VLOOKUP(I4940,LBA!AJ:AK,2,0)</f>
        <v>0</v>
      </c>
    </row>
    <row r="4941" spans="1:11" s="124" customFormat="1" ht="15">
      <c r="A4941" s="380"/>
      <c r="B4941" s="380"/>
      <c r="C4941" s="380"/>
      <c r="D4941" s="380"/>
      <c r="E4941" s="381"/>
      <c r="F4941" s="380"/>
      <c r="G4941" s="380"/>
      <c r="H4941" s="379"/>
      <c r="I4941" s="126">
        <f>Table3[[#This Row],[No. Siri Pen]]</f>
        <v>0</v>
      </c>
      <c r="J4941" s="207">
        <f>Table3[[#This Row],[Kos (RM)]]</f>
        <v>0</v>
      </c>
      <c r="K4941" s="127">
        <f>VLOOKUP(I4941,LBA!AJ:AK,2,0)</f>
        <v>0</v>
      </c>
    </row>
    <row r="4942" spans="1:11" s="124" customFormat="1" ht="15">
      <c r="A4942" s="380"/>
      <c r="B4942" s="380"/>
      <c r="C4942" s="380"/>
      <c r="D4942" s="380"/>
      <c r="E4942" s="381"/>
      <c r="F4942" s="380"/>
      <c r="G4942" s="380"/>
      <c r="H4942" s="379"/>
      <c r="I4942" s="126">
        <f>Table3[[#This Row],[No. Siri Pen]]</f>
        <v>0</v>
      </c>
      <c r="J4942" s="207">
        <f>Table3[[#This Row],[Kos (RM)]]</f>
        <v>0</v>
      </c>
      <c r="K4942" s="127">
        <f>VLOOKUP(I4942,LBA!AJ:AK,2,0)</f>
        <v>0</v>
      </c>
    </row>
    <row r="4943" spans="1:11" s="124" customFormat="1" ht="15">
      <c r="A4943" s="380"/>
      <c r="B4943" s="380"/>
      <c r="C4943" s="380"/>
      <c r="D4943" s="380"/>
      <c r="E4943" s="381"/>
      <c r="F4943" s="380"/>
      <c r="G4943" s="380"/>
      <c r="H4943" s="379"/>
      <c r="I4943" s="126">
        <f>Table3[[#This Row],[No. Siri Pen]]</f>
        <v>0</v>
      </c>
      <c r="J4943" s="207">
        <f>Table3[[#This Row],[Kos (RM)]]</f>
        <v>0</v>
      </c>
      <c r="K4943" s="127">
        <f>VLOOKUP(I4943,LBA!AJ:AK,2,0)</f>
        <v>0</v>
      </c>
    </row>
    <row r="4944" spans="1:11" s="124" customFormat="1" ht="15">
      <c r="A4944" s="380"/>
      <c r="B4944" s="380"/>
      <c r="C4944" s="380"/>
      <c r="D4944" s="380"/>
      <c r="E4944" s="381"/>
      <c r="F4944" s="380"/>
      <c r="G4944" s="380"/>
      <c r="H4944" s="379"/>
      <c r="I4944" s="126">
        <f>Table3[[#This Row],[No. Siri Pen]]</f>
        <v>0</v>
      </c>
      <c r="J4944" s="207">
        <f>Table3[[#This Row],[Kos (RM)]]</f>
        <v>0</v>
      </c>
      <c r="K4944" s="127">
        <f>VLOOKUP(I4944,LBA!AJ:AK,2,0)</f>
        <v>0</v>
      </c>
    </row>
    <row r="4945" spans="1:11" s="124" customFormat="1" ht="15">
      <c r="A4945" s="380"/>
      <c r="B4945" s="380"/>
      <c r="C4945" s="380"/>
      <c r="D4945" s="380"/>
      <c r="E4945" s="381"/>
      <c r="F4945" s="380"/>
      <c r="G4945" s="380"/>
      <c r="H4945" s="379"/>
      <c r="I4945" s="126">
        <f>Table3[[#This Row],[No. Siri Pen]]</f>
        <v>0</v>
      </c>
      <c r="J4945" s="207">
        <f>Table3[[#This Row],[Kos (RM)]]</f>
        <v>0</v>
      </c>
      <c r="K4945" s="127">
        <f>VLOOKUP(I4945,LBA!AJ:AK,2,0)</f>
        <v>0</v>
      </c>
    </row>
    <row r="4946" spans="1:11" s="124" customFormat="1" ht="15">
      <c r="A4946" s="380"/>
      <c r="B4946" s="380"/>
      <c r="C4946" s="380"/>
      <c r="D4946" s="380"/>
      <c r="E4946" s="381"/>
      <c r="F4946" s="380"/>
      <c r="G4946" s="380"/>
      <c r="H4946" s="379"/>
      <c r="I4946" s="126">
        <f>Table3[[#This Row],[No. Siri Pen]]</f>
        <v>0</v>
      </c>
      <c r="J4946" s="207">
        <f>Table3[[#This Row],[Kos (RM)]]</f>
        <v>0</v>
      </c>
      <c r="K4946" s="127">
        <f>VLOOKUP(I4946,LBA!AJ:AK,2,0)</f>
        <v>0</v>
      </c>
    </row>
    <row r="4947" spans="1:11" s="124" customFormat="1" ht="15">
      <c r="A4947" s="380"/>
      <c r="B4947" s="380"/>
      <c r="C4947" s="380"/>
      <c r="D4947" s="380"/>
      <c r="E4947" s="381"/>
      <c r="F4947" s="380"/>
      <c r="G4947" s="380"/>
      <c r="H4947" s="379"/>
      <c r="I4947" s="126">
        <f>Table3[[#This Row],[No. Siri Pen]]</f>
        <v>0</v>
      </c>
      <c r="J4947" s="207">
        <f>Table3[[#This Row],[Kos (RM)]]</f>
        <v>0</v>
      </c>
      <c r="K4947" s="127">
        <f>VLOOKUP(I4947,LBA!AJ:AK,2,0)</f>
        <v>0</v>
      </c>
    </row>
    <row r="4948" spans="1:11" s="124" customFormat="1" ht="15">
      <c r="A4948" s="380"/>
      <c r="B4948" s="380"/>
      <c r="C4948" s="380"/>
      <c r="D4948" s="380"/>
      <c r="E4948" s="381"/>
      <c r="F4948" s="380"/>
      <c r="G4948" s="380"/>
      <c r="H4948" s="379"/>
      <c r="I4948" s="126">
        <f>Table3[[#This Row],[No. Siri Pen]]</f>
        <v>0</v>
      </c>
      <c r="J4948" s="207">
        <f>Table3[[#This Row],[Kos (RM)]]</f>
        <v>0</v>
      </c>
      <c r="K4948" s="127">
        <f>VLOOKUP(I4948,LBA!AJ:AK,2,0)</f>
        <v>0</v>
      </c>
    </row>
    <row r="4949" spans="1:11" s="124" customFormat="1" ht="15">
      <c r="A4949" s="380"/>
      <c r="B4949" s="380"/>
      <c r="C4949" s="380"/>
      <c r="D4949" s="380"/>
      <c r="E4949" s="381"/>
      <c r="F4949" s="380"/>
      <c r="G4949" s="380"/>
      <c r="H4949" s="379"/>
      <c r="I4949" s="126">
        <f>Table3[[#This Row],[No. Siri Pen]]</f>
        <v>0</v>
      </c>
      <c r="J4949" s="207">
        <f>Table3[[#This Row],[Kos (RM)]]</f>
        <v>0</v>
      </c>
      <c r="K4949" s="127">
        <f>VLOOKUP(I4949,LBA!AJ:AK,2,0)</f>
        <v>0</v>
      </c>
    </row>
    <row r="4950" spans="1:11" s="124" customFormat="1" ht="15">
      <c r="A4950" s="380"/>
      <c r="B4950" s="380"/>
      <c r="C4950" s="380"/>
      <c r="D4950" s="380"/>
      <c r="E4950" s="381"/>
      <c r="F4950" s="380"/>
      <c r="G4950" s="380"/>
      <c r="H4950" s="379"/>
      <c r="I4950" s="126">
        <f>Table3[[#This Row],[No. Siri Pen]]</f>
        <v>0</v>
      </c>
      <c r="J4950" s="207">
        <f>Table3[[#This Row],[Kos (RM)]]</f>
        <v>0</v>
      </c>
      <c r="K4950" s="127">
        <f>VLOOKUP(I4950,LBA!AJ:AK,2,0)</f>
        <v>0</v>
      </c>
    </row>
    <row r="4951" spans="1:11" s="124" customFormat="1" ht="15">
      <c r="A4951" s="380"/>
      <c r="B4951" s="380"/>
      <c r="C4951" s="380"/>
      <c r="D4951" s="380"/>
      <c r="E4951" s="381"/>
      <c r="F4951" s="380"/>
      <c r="G4951" s="380"/>
      <c r="H4951" s="379"/>
      <c r="I4951" s="126">
        <f>Table3[[#This Row],[No. Siri Pen]]</f>
        <v>0</v>
      </c>
      <c r="J4951" s="207">
        <f>Table3[[#This Row],[Kos (RM)]]</f>
        <v>0</v>
      </c>
      <c r="K4951" s="127">
        <f>VLOOKUP(I4951,LBA!AJ:AK,2,0)</f>
        <v>0</v>
      </c>
    </row>
    <row r="4952" spans="1:11" s="124" customFormat="1" ht="15">
      <c r="A4952" s="380"/>
      <c r="B4952" s="380"/>
      <c r="C4952" s="380"/>
      <c r="D4952" s="380"/>
      <c r="E4952" s="381"/>
      <c r="F4952" s="380"/>
      <c r="G4952" s="380"/>
      <c r="H4952" s="379"/>
      <c r="I4952" s="126">
        <f>Table3[[#This Row],[No. Siri Pen]]</f>
        <v>0</v>
      </c>
      <c r="J4952" s="207">
        <f>Table3[[#This Row],[Kos (RM)]]</f>
        <v>0</v>
      </c>
      <c r="K4952" s="127">
        <f>VLOOKUP(I4952,LBA!AJ:AK,2,0)</f>
        <v>0</v>
      </c>
    </row>
    <row r="4953" spans="1:11" s="124" customFormat="1" ht="15">
      <c r="A4953" s="380"/>
      <c r="B4953" s="380"/>
      <c r="C4953" s="380"/>
      <c r="D4953" s="380"/>
      <c r="E4953" s="381"/>
      <c r="F4953" s="380"/>
      <c r="G4953" s="380"/>
      <c r="H4953" s="379"/>
      <c r="I4953" s="126">
        <f>Table3[[#This Row],[No. Siri Pen]]</f>
        <v>0</v>
      </c>
      <c r="J4953" s="207">
        <f>Table3[[#This Row],[Kos (RM)]]</f>
        <v>0</v>
      </c>
      <c r="K4953" s="127">
        <f>VLOOKUP(I4953,LBA!AJ:AK,2,0)</f>
        <v>0</v>
      </c>
    </row>
    <row r="4954" spans="1:11" s="124" customFormat="1" ht="15">
      <c r="A4954" s="380"/>
      <c r="B4954" s="380"/>
      <c r="C4954" s="380"/>
      <c r="D4954" s="380"/>
      <c r="E4954" s="381"/>
      <c r="F4954" s="380"/>
      <c r="G4954" s="380"/>
      <c r="H4954" s="379"/>
      <c r="I4954" s="126">
        <f>Table3[[#This Row],[No. Siri Pen]]</f>
        <v>0</v>
      </c>
      <c r="J4954" s="207">
        <f>Table3[[#This Row],[Kos (RM)]]</f>
        <v>0</v>
      </c>
      <c r="K4954" s="127">
        <f>VLOOKUP(I4954,LBA!AJ:AK,2,0)</f>
        <v>0</v>
      </c>
    </row>
    <row r="4955" spans="1:11" s="124" customFormat="1" ht="15">
      <c r="A4955" s="380"/>
      <c r="B4955" s="380"/>
      <c r="C4955" s="380"/>
      <c r="D4955" s="380"/>
      <c r="E4955" s="381"/>
      <c r="F4955" s="380"/>
      <c r="G4955" s="380"/>
      <c r="H4955" s="379"/>
      <c r="I4955" s="126">
        <f>Table3[[#This Row],[No. Siri Pen]]</f>
        <v>0</v>
      </c>
      <c r="J4955" s="207">
        <f>Table3[[#This Row],[Kos (RM)]]</f>
        <v>0</v>
      </c>
      <c r="K4955" s="127">
        <f>VLOOKUP(I4955,LBA!AJ:AK,2,0)</f>
        <v>0</v>
      </c>
    </row>
    <row r="4956" spans="1:11" s="124" customFormat="1" ht="15">
      <c r="A4956" s="380"/>
      <c r="B4956" s="380"/>
      <c r="C4956" s="380"/>
      <c r="D4956" s="380"/>
      <c r="E4956" s="381"/>
      <c r="F4956" s="380"/>
      <c r="G4956" s="380"/>
      <c r="H4956" s="379"/>
      <c r="I4956" s="126">
        <f>Table3[[#This Row],[No. Siri Pen]]</f>
        <v>0</v>
      </c>
      <c r="J4956" s="207">
        <f>Table3[[#This Row],[Kos (RM)]]</f>
        <v>0</v>
      </c>
      <c r="K4956" s="127">
        <f>VLOOKUP(I4956,LBA!AJ:AK,2,0)</f>
        <v>0</v>
      </c>
    </row>
    <row r="4957" spans="1:11" s="124" customFormat="1" ht="15">
      <c r="A4957" s="380"/>
      <c r="B4957" s="380"/>
      <c r="C4957" s="380"/>
      <c r="D4957" s="380"/>
      <c r="E4957" s="381"/>
      <c r="F4957" s="380"/>
      <c r="G4957" s="380"/>
      <c r="H4957" s="379"/>
      <c r="I4957" s="126">
        <f>Table3[[#This Row],[No. Siri Pen]]</f>
        <v>0</v>
      </c>
      <c r="J4957" s="207">
        <f>Table3[[#This Row],[Kos (RM)]]</f>
        <v>0</v>
      </c>
      <c r="K4957" s="127">
        <f>VLOOKUP(I4957,LBA!AJ:AK,2,0)</f>
        <v>0</v>
      </c>
    </row>
    <row r="4958" spans="1:11" s="124" customFormat="1" ht="15">
      <c r="A4958" s="380"/>
      <c r="B4958" s="380"/>
      <c r="C4958" s="380"/>
      <c r="D4958" s="380"/>
      <c r="E4958" s="381"/>
      <c r="F4958" s="380"/>
      <c r="G4958" s="380"/>
      <c r="H4958" s="379"/>
      <c r="I4958" s="126">
        <f>Table3[[#This Row],[No. Siri Pen]]</f>
        <v>0</v>
      </c>
      <c r="J4958" s="207">
        <f>Table3[[#This Row],[Kos (RM)]]</f>
        <v>0</v>
      </c>
      <c r="K4958" s="127">
        <f>VLOOKUP(I4958,LBA!AJ:AK,2,0)</f>
        <v>0</v>
      </c>
    </row>
    <row r="4959" spans="1:11" s="124" customFormat="1" ht="15">
      <c r="A4959" s="380"/>
      <c r="B4959" s="380"/>
      <c r="C4959" s="380"/>
      <c r="D4959" s="380"/>
      <c r="E4959" s="381"/>
      <c r="F4959" s="380"/>
      <c r="G4959" s="380"/>
      <c r="H4959" s="379"/>
      <c r="I4959" s="126">
        <f>Table3[[#This Row],[No. Siri Pen]]</f>
        <v>0</v>
      </c>
      <c r="J4959" s="207">
        <f>Table3[[#This Row],[Kos (RM)]]</f>
        <v>0</v>
      </c>
      <c r="K4959" s="127">
        <f>VLOOKUP(I4959,LBA!AJ:AK,2,0)</f>
        <v>0</v>
      </c>
    </row>
    <row r="4960" spans="1:11" s="124" customFormat="1" ht="15">
      <c r="A4960" s="380"/>
      <c r="B4960" s="380"/>
      <c r="C4960" s="380"/>
      <c r="D4960" s="380"/>
      <c r="E4960" s="381"/>
      <c r="F4960" s="380"/>
      <c r="G4960" s="380"/>
      <c r="H4960" s="379"/>
      <c r="I4960" s="126">
        <f>Table3[[#This Row],[No. Siri Pen]]</f>
        <v>0</v>
      </c>
      <c r="J4960" s="207">
        <f>Table3[[#This Row],[Kos (RM)]]</f>
        <v>0</v>
      </c>
      <c r="K4960" s="127">
        <f>VLOOKUP(I4960,LBA!AJ:AK,2,0)</f>
        <v>0</v>
      </c>
    </row>
    <row r="4961" spans="1:11" s="124" customFormat="1" ht="15">
      <c r="A4961" s="380"/>
      <c r="B4961" s="380"/>
      <c r="C4961" s="380"/>
      <c r="D4961" s="380"/>
      <c r="E4961" s="381"/>
      <c r="F4961" s="380"/>
      <c r="G4961" s="380"/>
      <c r="H4961" s="379"/>
      <c r="I4961" s="126">
        <f>Table3[[#This Row],[No. Siri Pen]]</f>
        <v>0</v>
      </c>
      <c r="J4961" s="207">
        <f>Table3[[#This Row],[Kos (RM)]]</f>
        <v>0</v>
      </c>
      <c r="K4961" s="127">
        <f>VLOOKUP(I4961,LBA!AJ:AK,2,0)</f>
        <v>0</v>
      </c>
    </row>
    <row r="4962" spans="1:11" s="124" customFormat="1" ht="15">
      <c r="A4962" s="380"/>
      <c r="B4962" s="380"/>
      <c r="C4962" s="380"/>
      <c r="D4962" s="380"/>
      <c r="E4962" s="381"/>
      <c r="F4962" s="380"/>
      <c r="G4962" s="380"/>
      <c r="H4962" s="379"/>
      <c r="I4962" s="126">
        <f>Table3[[#This Row],[No. Siri Pen]]</f>
        <v>0</v>
      </c>
      <c r="J4962" s="207">
        <f>Table3[[#This Row],[Kos (RM)]]</f>
        <v>0</v>
      </c>
      <c r="K4962" s="127">
        <f>VLOOKUP(I4962,LBA!AJ:AK,2,0)</f>
        <v>0</v>
      </c>
    </row>
    <row r="4963" spans="1:11" s="124" customFormat="1" ht="15">
      <c r="A4963" s="380"/>
      <c r="B4963" s="380"/>
      <c r="C4963" s="380"/>
      <c r="D4963" s="380"/>
      <c r="E4963" s="381"/>
      <c r="F4963" s="380"/>
      <c r="G4963" s="380"/>
      <c r="H4963" s="379"/>
      <c r="I4963" s="126">
        <f>Table3[[#This Row],[No. Siri Pen]]</f>
        <v>0</v>
      </c>
      <c r="J4963" s="207">
        <f>Table3[[#This Row],[Kos (RM)]]</f>
        <v>0</v>
      </c>
      <c r="K4963" s="127">
        <f>VLOOKUP(I4963,LBA!AJ:AK,2,0)</f>
        <v>0</v>
      </c>
    </row>
    <row r="4964" spans="1:11" s="124" customFormat="1" ht="15">
      <c r="A4964" s="380"/>
      <c r="B4964" s="380"/>
      <c r="C4964" s="380"/>
      <c r="D4964" s="380"/>
      <c r="E4964" s="381"/>
      <c r="F4964" s="380"/>
      <c r="G4964" s="380"/>
      <c r="H4964" s="379"/>
      <c r="I4964" s="126">
        <f>Table3[[#This Row],[No. Siri Pen]]</f>
        <v>0</v>
      </c>
      <c r="J4964" s="207">
        <f>Table3[[#This Row],[Kos (RM)]]</f>
        <v>0</v>
      </c>
      <c r="K4964" s="127">
        <f>VLOOKUP(I4964,LBA!AJ:AK,2,0)</f>
        <v>0</v>
      </c>
    </row>
    <row r="4965" spans="1:11" s="124" customFormat="1" ht="15">
      <c r="A4965" s="380"/>
      <c r="B4965" s="380"/>
      <c r="C4965" s="380"/>
      <c r="D4965" s="380"/>
      <c r="E4965" s="381"/>
      <c r="F4965" s="380"/>
      <c r="G4965" s="380"/>
      <c r="H4965" s="379"/>
      <c r="I4965" s="126">
        <f>Table3[[#This Row],[No. Siri Pen]]</f>
        <v>0</v>
      </c>
      <c r="J4965" s="207">
        <f>Table3[[#This Row],[Kos (RM)]]</f>
        <v>0</v>
      </c>
      <c r="K4965" s="127">
        <f>VLOOKUP(I4965,LBA!AJ:AK,2,0)</f>
        <v>0</v>
      </c>
    </row>
    <row r="4966" spans="1:11" s="124" customFormat="1" ht="15">
      <c r="A4966" s="380"/>
      <c r="B4966" s="380"/>
      <c r="C4966" s="380"/>
      <c r="D4966" s="380"/>
      <c r="E4966" s="381"/>
      <c r="F4966" s="380"/>
      <c r="G4966" s="380"/>
      <c r="H4966" s="379"/>
      <c r="I4966" s="126">
        <f>Table3[[#This Row],[No. Siri Pen]]</f>
        <v>0</v>
      </c>
      <c r="J4966" s="207">
        <f>Table3[[#This Row],[Kos (RM)]]</f>
        <v>0</v>
      </c>
      <c r="K4966" s="127">
        <f>VLOOKUP(I4966,LBA!AJ:AK,2,0)</f>
        <v>0</v>
      </c>
    </row>
    <row r="4967" spans="1:11" s="124" customFormat="1" ht="15">
      <c r="A4967" s="380"/>
      <c r="B4967" s="380"/>
      <c r="C4967" s="380"/>
      <c r="D4967" s="380"/>
      <c r="E4967" s="381"/>
      <c r="F4967" s="380"/>
      <c r="G4967" s="380"/>
      <c r="H4967" s="379"/>
      <c r="I4967" s="126">
        <f>Table3[[#This Row],[No. Siri Pen]]</f>
        <v>0</v>
      </c>
      <c r="J4967" s="207">
        <f>Table3[[#This Row],[Kos (RM)]]</f>
        <v>0</v>
      </c>
      <c r="K4967" s="127">
        <f>VLOOKUP(I4967,LBA!AJ:AK,2,0)</f>
        <v>0</v>
      </c>
    </row>
    <row r="4968" spans="1:11" s="124" customFormat="1" ht="15">
      <c r="A4968" s="380"/>
      <c r="B4968" s="380"/>
      <c r="C4968" s="380"/>
      <c r="D4968" s="380"/>
      <c r="E4968" s="381"/>
      <c r="F4968" s="380"/>
      <c r="G4968" s="380"/>
      <c r="H4968" s="379"/>
      <c r="I4968" s="126">
        <f>Table3[[#This Row],[No. Siri Pen]]</f>
        <v>0</v>
      </c>
      <c r="J4968" s="207">
        <f>Table3[[#This Row],[Kos (RM)]]</f>
        <v>0</v>
      </c>
      <c r="K4968" s="127">
        <f>VLOOKUP(I4968,LBA!AJ:AK,2,0)</f>
        <v>0</v>
      </c>
    </row>
    <row r="4969" spans="1:11" s="124" customFormat="1" ht="15">
      <c r="A4969" s="380"/>
      <c r="B4969" s="380"/>
      <c r="C4969" s="380"/>
      <c r="D4969" s="380"/>
      <c r="E4969" s="381"/>
      <c r="F4969" s="380"/>
      <c r="G4969" s="380"/>
      <c r="H4969" s="379"/>
      <c r="I4969" s="126">
        <f>Table3[[#This Row],[No. Siri Pen]]</f>
        <v>0</v>
      </c>
      <c r="J4969" s="207">
        <f>Table3[[#This Row],[Kos (RM)]]</f>
        <v>0</v>
      </c>
      <c r="K4969" s="127">
        <f>VLOOKUP(I4969,LBA!AJ:AK,2,0)</f>
        <v>0</v>
      </c>
    </row>
    <row r="4970" spans="1:11" s="124" customFormat="1" ht="15">
      <c r="A4970" s="380"/>
      <c r="B4970" s="380"/>
      <c r="C4970" s="380"/>
      <c r="D4970" s="380"/>
      <c r="E4970" s="381"/>
      <c r="F4970" s="380"/>
      <c r="G4970" s="380"/>
      <c r="H4970" s="379"/>
      <c r="I4970" s="126">
        <f>Table3[[#This Row],[No. Siri Pen]]</f>
        <v>0</v>
      </c>
      <c r="J4970" s="207">
        <f>Table3[[#This Row],[Kos (RM)]]</f>
        <v>0</v>
      </c>
      <c r="K4970" s="127">
        <f>VLOOKUP(I4970,LBA!AJ:AK,2,0)</f>
        <v>0</v>
      </c>
    </row>
    <row r="4971" spans="1:11" s="124" customFormat="1" ht="15">
      <c r="A4971" s="380"/>
      <c r="B4971" s="380"/>
      <c r="C4971" s="380"/>
      <c r="D4971" s="380"/>
      <c r="E4971" s="381"/>
      <c r="F4971" s="380"/>
      <c r="G4971" s="380"/>
      <c r="H4971" s="379"/>
      <c r="I4971" s="126">
        <f>Table3[[#This Row],[No. Siri Pen]]</f>
        <v>0</v>
      </c>
      <c r="J4971" s="207">
        <f>Table3[[#This Row],[Kos (RM)]]</f>
        <v>0</v>
      </c>
      <c r="K4971" s="127">
        <f>VLOOKUP(I4971,LBA!AJ:AK,2,0)</f>
        <v>0</v>
      </c>
    </row>
    <row r="4972" spans="1:11" s="124" customFormat="1" ht="15">
      <c r="A4972" s="380"/>
      <c r="B4972" s="380"/>
      <c r="C4972" s="380"/>
      <c r="D4972" s="380"/>
      <c r="E4972" s="381"/>
      <c r="F4972" s="380"/>
      <c r="G4972" s="380"/>
      <c r="H4972" s="379"/>
      <c r="I4972" s="126">
        <f>Table3[[#This Row],[No. Siri Pen]]</f>
        <v>0</v>
      </c>
      <c r="J4972" s="207">
        <f>Table3[[#This Row],[Kos (RM)]]</f>
        <v>0</v>
      </c>
      <c r="K4972" s="127">
        <f>VLOOKUP(I4972,LBA!AJ:AK,2,0)</f>
        <v>0</v>
      </c>
    </row>
    <row r="4973" spans="1:11" s="124" customFormat="1" ht="15">
      <c r="A4973" s="380"/>
      <c r="B4973" s="380"/>
      <c r="C4973" s="380"/>
      <c r="D4973" s="380"/>
      <c r="E4973" s="381"/>
      <c r="F4973" s="380"/>
      <c r="G4973" s="380"/>
      <c r="H4973" s="379"/>
      <c r="I4973" s="126">
        <f>Table3[[#This Row],[No. Siri Pen]]</f>
        <v>0</v>
      </c>
      <c r="J4973" s="207">
        <f>Table3[[#This Row],[Kos (RM)]]</f>
        <v>0</v>
      </c>
      <c r="K4973" s="127">
        <f>VLOOKUP(I4973,LBA!AJ:AK,2,0)</f>
        <v>0</v>
      </c>
    </row>
    <row r="4974" spans="1:11" s="124" customFormat="1" ht="15">
      <c r="A4974" s="380"/>
      <c r="B4974" s="380"/>
      <c r="C4974" s="380"/>
      <c r="D4974" s="380"/>
      <c r="E4974" s="381"/>
      <c r="F4974" s="380"/>
      <c r="G4974" s="380"/>
      <c r="H4974" s="379"/>
      <c r="I4974" s="126">
        <f>Table3[[#This Row],[No. Siri Pen]]</f>
        <v>0</v>
      </c>
      <c r="J4974" s="207">
        <f>Table3[[#This Row],[Kos (RM)]]</f>
        <v>0</v>
      </c>
      <c r="K4974" s="127">
        <f>VLOOKUP(I4974,LBA!AJ:AK,2,0)</f>
        <v>0</v>
      </c>
    </row>
    <row r="4975" spans="1:11" s="124" customFormat="1" ht="15">
      <c r="A4975" s="380"/>
      <c r="B4975" s="380"/>
      <c r="C4975" s="380"/>
      <c r="D4975" s="380"/>
      <c r="E4975" s="381"/>
      <c r="F4975" s="380"/>
      <c r="G4975" s="380"/>
      <c r="H4975" s="379"/>
      <c r="I4975" s="126">
        <f>Table3[[#This Row],[No. Siri Pen]]</f>
        <v>0</v>
      </c>
      <c r="J4975" s="207">
        <f>Table3[[#This Row],[Kos (RM)]]</f>
        <v>0</v>
      </c>
      <c r="K4975" s="127">
        <f>VLOOKUP(I4975,LBA!AJ:AK,2,0)</f>
        <v>0</v>
      </c>
    </row>
    <row r="4976" spans="1:11" s="124" customFormat="1" ht="15">
      <c r="A4976" s="380"/>
      <c r="B4976" s="380"/>
      <c r="C4976" s="380"/>
      <c r="D4976" s="380"/>
      <c r="E4976" s="381"/>
      <c r="F4976" s="380"/>
      <c r="G4976" s="380"/>
      <c r="H4976" s="379"/>
      <c r="I4976" s="126">
        <f>Table3[[#This Row],[No. Siri Pen]]</f>
        <v>0</v>
      </c>
      <c r="J4976" s="207">
        <f>Table3[[#This Row],[Kos (RM)]]</f>
        <v>0</v>
      </c>
      <c r="K4976" s="127">
        <f>VLOOKUP(I4976,LBA!AJ:AK,2,0)</f>
        <v>0</v>
      </c>
    </row>
    <row r="4977" spans="1:11" s="124" customFormat="1" ht="15">
      <c r="A4977" s="380"/>
      <c r="B4977" s="380"/>
      <c r="C4977" s="380"/>
      <c r="D4977" s="380"/>
      <c r="E4977" s="381"/>
      <c r="F4977" s="380"/>
      <c r="G4977" s="380"/>
      <c r="H4977" s="379"/>
      <c r="I4977" s="126">
        <f>Table3[[#This Row],[No. Siri Pen]]</f>
        <v>0</v>
      </c>
      <c r="J4977" s="207">
        <f>Table3[[#This Row],[Kos (RM)]]</f>
        <v>0</v>
      </c>
      <c r="K4977" s="127">
        <f>VLOOKUP(I4977,LBA!AJ:AK,2,0)</f>
        <v>0</v>
      </c>
    </row>
    <row r="4978" spans="1:11" s="124" customFormat="1" ht="15">
      <c r="A4978" s="380"/>
      <c r="B4978" s="380"/>
      <c r="C4978" s="380"/>
      <c r="D4978" s="380"/>
      <c r="E4978" s="381"/>
      <c r="F4978" s="380"/>
      <c r="G4978" s="380"/>
      <c r="H4978" s="379"/>
      <c r="I4978" s="126">
        <f>Table3[[#This Row],[No. Siri Pen]]</f>
        <v>0</v>
      </c>
      <c r="J4978" s="207">
        <f>Table3[[#This Row],[Kos (RM)]]</f>
        <v>0</v>
      </c>
      <c r="K4978" s="127">
        <f>VLOOKUP(I4978,LBA!AJ:AK,2,0)</f>
        <v>0</v>
      </c>
    </row>
    <row r="4979" spans="1:11" s="124" customFormat="1" ht="15">
      <c r="A4979" s="380"/>
      <c r="B4979" s="380"/>
      <c r="C4979" s="380"/>
      <c r="D4979" s="380"/>
      <c r="E4979" s="381"/>
      <c r="F4979" s="380"/>
      <c r="G4979" s="380"/>
      <c r="H4979" s="379"/>
      <c r="I4979" s="126">
        <f>Table3[[#This Row],[No. Siri Pen]]</f>
        <v>0</v>
      </c>
      <c r="J4979" s="207">
        <f>Table3[[#This Row],[Kos (RM)]]</f>
        <v>0</v>
      </c>
      <c r="K4979" s="127">
        <f>VLOOKUP(I4979,LBA!AJ:AK,2,0)</f>
        <v>0</v>
      </c>
    </row>
    <row r="4980" spans="1:11" s="124" customFormat="1" ht="15">
      <c r="A4980" s="380"/>
      <c r="B4980" s="380"/>
      <c r="C4980" s="380"/>
      <c r="D4980" s="380"/>
      <c r="E4980" s="381"/>
      <c r="F4980" s="380"/>
      <c r="G4980" s="380"/>
      <c r="H4980" s="379"/>
      <c r="I4980" s="126">
        <f>Table3[[#This Row],[No. Siri Pen]]</f>
        <v>0</v>
      </c>
      <c r="J4980" s="207">
        <f>Table3[[#This Row],[Kos (RM)]]</f>
        <v>0</v>
      </c>
      <c r="K4980" s="127">
        <f>VLOOKUP(I4980,LBA!AJ:AK,2,0)</f>
        <v>0</v>
      </c>
    </row>
    <row r="4981" spans="1:11" s="124" customFormat="1" ht="15">
      <c r="A4981" s="380"/>
      <c r="B4981" s="380"/>
      <c r="C4981" s="380"/>
      <c r="D4981" s="380"/>
      <c r="E4981" s="381"/>
      <c r="F4981" s="380"/>
      <c r="G4981" s="380"/>
      <c r="H4981" s="379"/>
      <c r="I4981" s="126">
        <f>Table3[[#This Row],[No. Siri Pen]]</f>
        <v>0</v>
      </c>
      <c r="J4981" s="207">
        <f>Table3[[#This Row],[Kos (RM)]]</f>
        <v>0</v>
      </c>
      <c r="K4981" s="127">
        <f>VLOOKUP(I4981,LBA!AJ:AK,2,0)</f>
        <v>0</v>
      </c>
    </row>
    <row r="4982" spans="1:11" s="124" customFormat="1" ht="15">
      <c r="A4982" s="380"/>
      <c r="B4982" s="380"/>
      <c r="C4982" s="380"/>
      <c r="D4982" s="380"/>
      <c r="E4982" s="381"/>
      <c r="F4982" s="380"/>
      <c r="G4982" s="380"/>
      <c r="H4982" s="379"/>
      <c r="I4982" s="126">
        <f>Table3[[#This Row],[No. Siri Pen]]</f>
        <v>0</v>
      </c>
      <c r="J4982" s="207">
        <f>Table3[[#This Row],[Kos (RM)]]</f>
        <v>0</v>
      </c>
      <c r="K4982" s="127">
        <f>VLOOKUP(I4982,LBA!AJ:AK,2,0)</f>
        <v>0</v>
      </c>
    </row>
    <row r="4983" spans="1:11" s="124" customFormat="1" ht="15">
      <c r="A4983" s="380"/>
      <c r="B4983" s="380"/>
      <c r="C4983" s="380"/>
      <c r="D4983" s="380"/>
      <c r="E4983" s="381"/>
      <c r="F4983" s="380"/>
      <c r="G4983" s="380"/>
      <c r="H4983" s="379"/>
      <c r="I4983" s="126">
        <f>Table3[[#This Row],[No. Siri Pen]]</f>
        <v>0</v>
      </c>
      <c r="J4983" s="207">
        <f>Table3[[#This Row],[Kos (RM)]]</f>
        <v>0</v>
      </c>
      <c r="K4983" s="127">
        <f>VLOOKUP(I4983,LBA!AJ:AK,2,0)</f>
        <v>0</v>
      </c>
    </row>
    <row r="4984" spans="1:11" s="124" customFormat="1" ht="15">
      <c r="A4984" s="380"/>
      <c r="B4984" s="380"/>
      <c r="C4984" s="380"/>
      <c r="D4984" s="380"/>
      <c r="E4984" s="381"/>
      <c r="F4984" s="380"/>
      <c r="G4984" s="380"/>
      <c r="H4984" s="379"/>
      <c r="I4984" s="126">
        <f>Table3[[#This Row],[No. Siri Pen]]</f>
        <v>0</v>
      </c>
      <c r="J4984" s="207">
        <f>Table3[[#This Row],[Kos (RM)]]</f>
        <v>0</v>
      </c>
      <c r="K4984" s="127">
        <f>VLOOKUP(I4984,LBA!AJ:AK,2,0)</f>
        <v>0</v>
      </c>
    </row>
    <row r="4985" spans="1:11" s="124" customFormat="1" ht="15">
      <c r="A4985" s="380"/>
      <c r="B4985" s="380"/>
      <c r="C4985" s="380"/>
      <c r="D4985" s="380"/>
      <c r="E4985" s="381"/>
      <c r="F4985" s="380"/>
      <c r="G4985" s="380"/>
      <c r="H4985" s="379"/>
      <c r="I4985" s="126">
        <f>Table3[[#This Row],[No. Siri Pen]]</f>
        <v>0</v>
      </c>
      <c r="J4985" s="207">
        <f>Table3[[#This Row],[Kos (RM)]]</f>
        <v>0</v>
      </c>
      <c r="K4985" s="127">
        <f>VLOOKUP(I4985,LBA!AJ:AK,2,0)</f>
        <v>0</v>
      </c>
    </row>
    <row r="4986" spans="1:11" s="124" customFormat="1" ht="15">
      <c r="A4986" s="380"/>
      <c r="B4986" s="380"/>
      <c r="C4986" s="380"/>
      <c r="D4986" s="380"/>
      <c r="E4986" s="381"/>
      <c r="F4986" s="380"/>
      <c r="G4986" s="380"/>
      <c r="H4986" s="379"/>
      <c r="I4986" s="126">
        <f>Table3[[#This Row],[No. Siri Pen]]</f>
        <v>0</v>
      </c>
      <c r="J4986" s="207">
        <f>Table3[[#This Row],[Kos (RM)]]</f>
        <v>0</v>
      </c>
      <c r="K4986" s="127">
        <f>VLOOKUP(I4986,LBA!AJ:AK,2,0)</f>
        <v>0</v>
      </c>
    </row>
    <row r="4987" spans="1:11" s="124" customFormat="1" ht="15">
      <c r="A4987" s="380"/>
      <c r="B4987" s="380"/>
      <c r="C4987" s="380"/>
      <c r="D4987" s="380"/>
      <c r="E4987" s="381"/>
      <c r="F4987" s="380"/>
      <c r="G4987" s="380"/>
      <c r="H4987" s="379"/>
      <c r="I4987" s="126">
        <f>Table3[[#This Row],[No. Siri Pen]]</f>
        <v>0</v>
      </c>
      <c r="J4987" s="207">
        <f>Table3[[#This Row],[Kos (RM)]]</f>
        <v>0</v>
      </c>
      <c r="K4987" s="127">
        <f>VLOOKUP(I4987,LBA!AJ:AK,2,0)</f>
        <v>0</v>
      </c>
    </row>
    <row r="4988" spans="1:11" s="124" customFormat="1" ht="15">
      <c r="A4988" s="380"/>
      <c r="B4988" s="380"/>
      <c r="C4988" s="380"/>
      <c r="D4988" s="380"/>
      <c r="E4988" s="381"/>
      <c r="F4988" s="380"/>
      <c r="G4988" s="380"/>
      <c r="H4988" s="379"/>
      <c r="I4988" s="126">
        <f>Table3[[#This Row],[No. Siri Pen]]</f>
        <v>0</v>
      </c>
      <c r="J4988" s="207">
        <f>Table3[[#This Row],[Kos (RM)]]</f>
        <v>0</v>
      </c>
      <c r="K4988" s="127">
        <f>VLOOKUP(I4988,LBA!AJ:AK,2,0)</f>
        <v>0</v>
      </c>
    </row>
    <row r="4989" spans="1:11" s="124" customFormat="1" ht="15">
      <c r="A4989" s="380"/>
      <c r="B4989" s="380"/>
      <c r="C4989" s="380"/>
      <c r="D4989" s="380"/>
      <c r="E4989" s="381"/>
      <c r="F4989" s="380"/>
      <c r="G4989" s="380"/>
      <c r="H4989" s="379"/>
      <c r="I4989" s="126">
        <f>Table3[[#This Row],[No. Siri Pen]]</f>
        <v>0</v>
      </c>
      <c r="J4989" s="207">
        <f>Table3[[#This Row],[Kos (RM)]]</f>
        <v>0</v>
      </c>
      <c r="K4989" s="127">
        <f>VLOOKUP(I4989,LBA!AJ:AK,2,0)</f>
        <v>0</v>
      </c>
    </row>
    <row r="4990" spans="1:11" s="124" customFormat="1" ht="15">
      <c r="A4990" s="380"/>
      <c r="B4990" s="380"/>
      <c r="C4990" s="380"/>
      <c r="D4990" s="380"/>
      <c r="E4990" s="381"/>
      <c r="F4990" s="380"/>
      <c r="G4990" s="380"/>
      <c r="H4990" s="379"/>
      <c r="I4990" s="126">
        <f>Table3[[#This Row],[No. Siri Pen]]</f>
        <v>0</v>
      </c>
      <c r="J4990" s="207">
        <f>Table3[[#This Row],[Kos (RM)]]</f>
        <v>0</v>
      </c>
      <c r="K4990" s="127">
        <f>VLOOKUP(I4990,LBA!AJ:AK,2,0)</f>
        <v>0</v>
      </c>
    </row>
    <row r="4991" spans="1:11" s="124" customFormat="1" ht="15">
      <c r="A4991" s="380"/>
      <c r="B4991" s="380"/>
      <c r="C4991" s="380"/>
      <c r="D4991" s="380"/>
      <c r="E4991" s="381"/>
      <c r="F4991" s="380"/>
      <c r="G4991" s="380"/>
      <c r="H4991" s="379"/>
      <c r="I4991" s="126">
        <f>Table3[[#This Row],[No. Siri Pen]]</f>
        <v>0</v>
      </c>
      <c r="J4991" s="207">
        <f>Table3[[#This Row],[Kos (RM)]]</f>
        <v>0</v>
      </c>
      <c r="K4991" s="127">
        <f>VLOOKUP(I4991,LBA!AJ:AK,2,0)</f>
        <v>0</v>
      </c>
    </row>
    <row r="4992" spans="1:11" s="124" customFormat="1" ht="15">
      <c r="A4992" s="380"/>
      <c r="B4992" s="380"/>
      <c r="C4992" s="380"/>
      <c r="D4992" s="380"/>
      <c r="E4992" s="381"/>
      <c r="F4992" s="380"/>
      <c r="G4992" s="380"/>
      <c r="H4992" s="379"/>
      <c r="I4992" s="126">
        <f>Table3[[#This Row],[No. Siri Pen]]</f>
        <v>0</v>
      </c>
      <c r="J4992" s="207">
        <f>Table3[[#This Row],[Kos (RM)]]</f>
        <v>0</v>
      </c>
      <c r="K4992" s="127">
        <f>VLOOKUP(I4992,LBA!AJ:AK,2,0)</f>
        <v>0</v>
      </c>
    </row>
    <row r="4993" spans="1:11" s="124" customFormat="1" ht="15">
      <c r="A4993" s="380"/>
      <c r="B4993" s="380"/>
      <c r="C4993" s="380"/>
      <c r="D4993" s="380"/>
      <c r="E4993" s="381"/>
      <c r="F4993" s="380"/>
      <c r="G4993" s="380"/>
      <c r="H4993" s="379"/>
      <c r="I4993" s="126">
        <f>Table3[[#This Row],[No. Siri Pen]]</f>
        <v>0</v>
      </c>
      <c r="J4993" s="207">
        <f>Table3[[#This Row],[Kos (RM)]]</f>
        <v>0</v>
      </c>
      <c r="K4993" s="127">
        <f>VLOOKUP(I4993,LBA!AJ:AK,2,0)</f>
        <v>0</v>
      </c>
    </row>
    <row r="4994" spans="1:11" s="124" customFormat="1" ht="15">
      <c r="A4994" s="380"/>
      <c r="B4994" s="380"/>
      <c r="C4994" s="380"/>
      <c r="D4994" s="380"/>
      <c r="E4994" s="381"/>
      <c r="F4994" s="380"/>
      <c r="G4994" s="380"/>
      <c r="H4994" s="379"/>
      <c r="I4994" s="126">
        <f>Table3[[#This Row],[No. Siri Pen]]</f>
        <v>0</v>
      </c>
      <c r="J4994" s="207">
        <f>Table3[[#This Row],[Kos (RM)]]</f>
        <v>0</v>
      </c>
      <c r="K4994" s="127">
        <f>VLOOKUP(I4994,LBA!AJ:AK,2,0)</f>
        <v>0</v>
      </c>
    </row>
    <row r="4995" spans="1:11" s="124" customFormat="1" ht="15">
      <c r="A4995" s="380"/>
      <c r="B4995" s="380"/>
      <c r="C4995" s="380"/>
      <c r="D4995" s="380"/>
      <c r="E4995" s="381"/>
      <c r="F4995" s="380"/>
      <c r="G4995" s="380"/>
      <c r="H4995" s="379"/>
      <c r="I4995" s="126">
        <f>Table3[[#This Row],[No. Siri Pen]]</f>
        <v>0</v>
      </c>
      <c r="J4995" s="207">
        <f>Table3[[#This Row],[Kos (RM)]]</f>
        <v>0</v>
      </c>
      <c r="K4995" s="127">
        <f>VLOOKUP(I4995,LBA!AJ:AK,2,0)</f>
        <v>0</v>
      </c>
    </row>
    <row r="4996" spans="1:11" s="124" customFormat="1" ht="15">
      <c r="A4996" s="380"/>
      <c r="B4996" s="380"/>
      <c r="C4996" s="380"/>
      <c r="D4996" s="380"/>
      <c r="E4996" s="381"/>
      <c r="F4996" s="380"/>
      <c r="G4996" s="380"/>
      <c r="H4996" s="379"/>
      <c r="I4996" s="126">
        <f>Table3[[#This Row],[No. Siri Pen]]</f>
        <v>0</v>
      </c>
      <c r="J4996" s="207">
        <f>Table3[[#This Row],[Kos (RM)]]</f>
        <v>0</v>
      </c>
      <c r="K4996" s="127">
        <f>VLOOKUP(I4996,LBA!AJ:AK,2,0)</f>
        <v>0</v>
      </c>
    </row>
    <row r="4997" spans="1:11" s="124" customFormat="1" ht="15">
      <c r="A4997" s="380"/>
      <c r="B4997" s="380"/>
      <c r="C4997" s="380"/>
      <c r="D4997" s="380"/>
      <c r="E4997" s="381"/>
      <c r="F4997" s="380"/>
      <c r="G4997" s="380"/>
      <c r="H4997" s="379"/>
      <c r="I4997" s="126">
        <f>Table3[[#This Row],[No. Siri Pen]]</f>
        <v>0</v>
      </c>
      <c r="J4997" s="207">
        <f>Table3[[#This Row],[Kos (RM)]]</f>
        <v>0</v>
      </c>
      <c r="K4997" s="127">
        <f>VLOOKUP(I4997,LBA!AJ:AK,2,0)</f>
        <v>0</v>
      </c>
    </row>
    <row r="4998" spans="1:11" s="124" customFormat="1" ht="15">
      <c r="A4998" s="380"/>
      <c r="B4998" s="380"/>
      <c r="C4998" s="380"/>
      <c r="D4998" s="380"/>
      <c r="E4998" s="381"/>
      <c r="F4998" s="380"/>
      <c r="G4998" s="380"/>
      <c r="H4998" s="379"/>
      <c r="I4998" s="126">
        <f>Table3[[#This Row],[No. Siri Pen]]</f>
        <v>0</v>
      </c>
      <c r="J4998" s="207">
        <f>Table3[[#This Row],[Kos (RM)]]</f>
        <v>0</v>
      </c>
      <c r="K4998" s="127">
        <f>VLOOKUP(I4998,LBA!AJ:AK,2,0)</f>
        <v>0</v>
      </c>
    </row>
    <row r="4999" spans="1:11" s="124" customFormat="1" ht="15">
      <c r="A4999" s="380"/>
      <c r="B4999" s="380"/>
      <c r="C4999" s="380"/>
      <c r="D4999" s="380"/>
      <c r="E4999" s="381"/>
      <c r="F4999" s="380"/>
      <c r="G4999" s="380"/>
      <c r="H4999" s="379"/>
      <c r="I4999" s="126">
        <f>Table3[[#This Row],[No. Siri Pen]]</f>
        <v>0</v>
      </c>
      <c r="J4999" s="207">
        <f>Table3[[#This Row],[Kos (RM)]]</f>
        <v>0</v>
      </c>
      <c r="K4999" s="127">
        <f>VLOOKUP(I4999,LBA!AJ:AK,2,0)</f>
        <v>0</v>
      </c>
    </row>
    <row r="5000" spans="1:11" s="124" customFormat="1" ht="15">
      <c r="A5000" s="380"/>
      <c r="B5000" s="380"/>
      <c r="C5000" s="380"/>
      <c r="D5000" s="380"/>
      <c r="E5000" s="381"/>
      <c r="F5000" s="380"/>
      <c r="G5000" s="380"/>
      <c r="H5000" s="379"/>
      <c r="I5000" s="126">
        <f>Table3[[#This Row],[No. Siri Pen]]</f>
        <v>0</v>
      </c>
      <c r="J5000" s="207">
        <f>Table3[[#This Row],[Kos (RM)]]</f>
        <v>0</v>
      </c>
      <c r="K5000" s="127">
        <f>VLOOKUP(I5000,LBA!AJ:AK,2,0)</f>
        <v>0</v>
      </c>
    </row>
    <row r="5001" spans="1:11" s="124" customFormat="1" ht="15">
      <c r="A5001" s="380"/>
      <c r="B5001" s="380"/>
      <c r="C5001" s="380"/>
      <c r="D5001" s="380"/>
      <c r="E5001" s="381"/>
      <c r="F5001" s="380"/>
      <c r="G5001" s="380"/>
      <c r="H5001" s="379"/>
      <c r="I5001" s="126">
        <f>Table3[[#This Row],[No. Siri Pen]]</f>
        <v>0</v>
      </c>
      <c r="J5001" s="207">
        <f>Table3[[#This Row],[Kos (RM)]]</f>
        <v>0</v>
      </c>
      <c r="K5001" s="127">
        <f>VLOOKUP(I5001,LBA!AJ:AK,2,0)</f>
        <v>0</v>
      </c>
    </row>
    <row r="5002" spans="1:11" s="124" customFormat="1" ht="15">
      <c r="A5002" s="380"/>
      <c r="B5002" s="380"/>
      <c r="C5002" s="380"/>
      <c r="D5002" s="380"/>
      <c r="E5002" s="381"/>
      <c r="F5002" s="380"/>
      <c r="G5002" s="380"/>
      <c r="H5002" s="379"/>
      <c r="I5002" s="126">
        <f>Table3[[#This Row],[No. Siri Pen]]</f>
        <v>0</v>
      </c>
      <c r="J5002" s="207">
        <f>Table3[[#This Row],[Kos (RM)]]</f>
        <v>0</v>
      </c>
      <c r="K5002" s="127">
        <f>VLOOKUP(I5002,LBA!AJ:AK,2,0)</f>
        <v>0</v>
      </c>
    </row>
    <row r="5003" spans="1:11" s="124" customFormat="1" ht="15">
      <c r="A5003" s="380"/>
      <c r="B5003" s="380"/>
      <c r="C5003" s="380"/>
      <c r="D5003" s="380"/>
      <c r="E5003" s="381"/>
      <c r="F5003" s="380"/>
      <c r="G5003" s="380"/>
      <c r="H5003" s="379"/>
      <c r="I5003" s="126">
        <f>Table3[[#This Row],[No. Siri Pen]]</f>
        <v>0</v>
      </c>
      <c r="J5003" s="207">
        <f>Table3[[#This Row],[Kos (RM)]]</f>
        <v>0</v>
      </c>
      <c r="K5003" s="127">
        <f>VLOOKUP(I5003,LBA!AJ:AK,2,0)</f>
        <v>0</v>
      </c>
    </row>
    <row r="5004" spans="1:11" s="124" customFormat="1" ht="15">
      <c r="A5004" s="380"/>
      <c r="B5004" s="380"/>
      <c r="C5004" s="380"/>
      <c r="D5004" s="380"/>
      <c r="E5004" s="381"/>
      <c r="F5004" s="380"/>
      <c r="G5004" s="380"/>
      <c r="H5004" s="379"/>
      <c r="I5004" s="126">
        <f>Table3[[#This Row],[No. Siri Pen]]</f>
        <v>0</v>
      </c>
      <c r="J5004" s="207">
        <f>Table3[[#This Row],[Kos (RM)]]</f>
        <v>0</v>
      </c>
      <c r="K5004" s="127">
        <f>VLOOKUP(I5004,LBA!AJ:AK,2,0)</f>
        <v>0</v>
      </c>
    </row>
    <row r="5005" spans="1:11" s="124" customFormat="1" ht="15">
      <c r="A5005" s="380"/>
      <c r="B5005" s="380"/>
      <c r="C5005" s="380"/>
      <c r="D5005" s="380"/>
      <c r="E5005" s="381"/>
      <c r="F5005" s="380"/>
      <c r="G5005" s="380"/>
      <c r="H5005" s="379"/>
      <c r="I5005" s="126">
        <f>Table3[[#This Row],[No. Siri Pen]]</f>
        <v>0</v>
      </c>
      <c r="J5005" s="207">
        <f>Table3[[#This Row],[Kos (RM)]]</f>
        <v>0</v>
      </c>
      <c r="K5005" s="127">
        <f>VLOOKUP(I5005,LBA!AJ:AK,2,0)</f>
        <v>0</v>
      </c>
    </row>
    <row r="5006" spans="1:11" s="124" customFormat="1" ht="15">
      <c r="A5006" s="380"/>
      <c r="B5006" s="380"/>
      <c r="C5006" s="380"/>
      <c r="D5006" s="380"/>
      <c r="E5006" s="381"/>
      <c r="F5006" s="380"/>
      <c r="G5006" s="380"/>
      <c r="H5006" s="379"/>
      <c r="I5006" s="126">
        <f>Table3[[#This Row],[No. Siri Pen]]</f>
        <v>0</v>
      </c>
      <c r="J5006" s="207">
        <f>Table3[[#This Row],[Kos (RM)]]</f>
        <v>0</v>
      </c>
      <c r="K5006" s="127">
        <f>VLOOKUP(I5006,LBA!AJ:AK,2,0)</f>
        <v>0</v>
      </c>
    </row>
    <row r="5007" spans="1:11" s="124" customFormat="1" ht="15">
      <c r="A5007" s="380"/>
      <c r="B5007" s="380"/>
      <c r="C5007" s="380"/>
      <c r="D5007" s="380"/>
      <c r="E5007" s="381"/>
      <c r="F5007" s="380"/>
      <c r="G5007" s="380"/>
      <c r="H5007" s="379"/>
      <c r="I5007" s="126">
        <f>Table3[[#This Row],[No. Siri Pen]]</f>
        <v>0</v>
      </c>
      <c r="J5007" s="207">
        <f>Table3[[#This Row],[Kos (RM)]]</f>
        <v>0</v>
      </c>
      <c r="K5007" s="127">
        <f>VLOOKUP(I5007,LBA!AJ:AK,2,0)</f>
        <v>0</v>
      </c>
    </row>
    <row r="5008" spans="1:11" s="124" customFormat="1" ht="15">
      <c r="A5008" s="380"/>
      <c r="B5008" s="380"/>
      <c r="C5008" s="380"/>
      <c r="D5008" s="380"/>
      <c r="E5008" s="381"/>
      <c r="F5008" s="380"/>
      <c r="G5008" s="380"/>
      <c r="H5008" s="379"/>
      <c r="I5008" s="126">
        <f>Table3[[#This Row],[No. Siri Pen]]</f>
        <v>0</v>
      </c>
      <c r="J5008" s="207">
        <f>Table3[[#This Row],[Kos (RM)]]</f>
        <v>0</v>
      </c>
      <c r="K5008" s="127">
        <f>VLOOKUP(I5008,LBA!AJ:AK,2,0)</f>
        <v>0</v>
      </c>
    </row>
    <row r="5009" spans="1:11" s="124" customFormat="1" ht="15">
      <c r="A5009" s="380"/>
      <c r="B5009" s="380"/>
      <c r="C5009" s="380"/>
      <c r="D5009" s="380"/>
      <c r="E5009" s="381"/>
      <c r="F5009" s="380"/>
      <c r="G5009" s="380"/>
      <c r="H5009" s="379"/>
      <c r="I5009" s="126">
        <f>Table3[[#This Row],[No. Siri Pen]]</f>
        <v>0</v>
      </c>
      <c r="J5009" s="207">
        <f>Table3[[#This Row],[Kos (RM)]]</f>
        <v>0</v>
      </c>
      <c r="K5009" s="127">
        <f>VLOOKUP(I5009,LBA!AJ:AK,2,0)</f>
        <v>0</v>
      </c>
    </row>
    <row r="5010" spans="1:11" s="124" customFormat="1" ht="15">
      <c r="A5010" s="380"/>
      <c r="B5010" s="380"/>
      <c r="C5010" s="380"/>
      <c r="D5010" s="380"/>
      <c r="E5010" s="381"/>
      <c r="F5010" s="380"/>
      <c r="G5010" s="380"/>
      <c r="H5010" s="379"/>
      <c r="I5010" s="126">
        <f>Table3[[#This Row],[No. Siri Pen]]</f>
        <v>0</v>
      </c>
      <c r="J5010" s="207">
        <f>Table3[[#This Row],[Kos (RM)]]</f>
        <v>0</v>
      </c>
      <c r="K5010" s="127">
        <f>VLOOKUP(I5010,LBA!AJ:AK,2,0)</f>
        <v>0</v>
      </c>
    </row>
    <row r="5011" spans="1:11" s="124" customFormat="1" ht="15">
      <c r="A5011" s="380"/>
      <c r="B5011" s="380"/>
      <c r="C5011" s="380"/>
      <c r="D5011" s="380"/>
      <c r="E5011" s="381"/>
      <c r="F5011" s="380"/>
      <c r="G5011" s="380"/>
      <c r="H5011" s="379"/>
      <c r="I5011" s="126">
        <f>Table3[[#This Row],[No. Siri Pen]]</f>
        <v>0</v>
      </c>
      <c r="J5011" s="207">
        <f>Table3[[#This Row],[Kos (RM)]]</f>
        <v>0</v>
      </c>
      <c r="K5011" s="127">
        <f>VLOOKUP(I5011,LBA!AJ:AK,2,0)</f>
        <v>0</v>
      </c>
    </row>
    <row r="5012" spans="1:11" s="124" customFormat="1" ht="15">
      <c r="A5012" s="380"/>
      <c r="B5012" s="380"/>
      <c r="C5012" s="380"/>
      <c r="D5012" s="380"/>
      <c r="E5012" s="381"/>
      <c r="F5012" s="380"/>
      <c r="G5012" s="380"/>
      <c r="H5012" s="379"/>
      <c r="I5012" s="126">
        <f>Table3[[#This Row],[No. Siri Pen]]</f>
        <v>0</v>
      </c>
      <c r="J5012" s="207">
        <f>Table3[[#This Row],[Kos (RM)]]</f>
        <v>0</v>
      </c>
      <c r="K5012" s="127">
        <f>VLOOKUP(I5012,LBA!AJ:AK,2,0)</f>
        <v>0</v>
      </c>
    </row>
    <row r="5013" spans="1:11" s="124" customFormat="1" ht="15">
      <c r="A5013" s="380"/>
      <c r="B5013" s="380"/>
      <c r="C5013" s="380"/>
      <c r="D5013" s="380"/>
      <c r="E5013" s="381"/>
      <c r="F5013" s="380"/>
      <c r="G5013" s="380"/>
      <c r="H5013" s="379"/>
      <c r="I5013" s="126">
        <f>Table3[[#This Row],[No. Siri Pen]]</f>
        <v>0</v>
      </c>
      <c r="J5013" s="207">
        <f>Table3[[#This Row],[Kos (RM)]]</f>
        <v>0</v>
      </c>
      <c r="K5013" s="127">
        <f>VLOOKUP(I5013,LBA!AJ:AK,2,0)</f>
        <v>0</v>
      </c>
    </row>
    <row r="5014" spans="1:11" s="124" customFormat="1" ht="15">
      <c r="A5014" s="380"/>
      <c r="B5014" s="380"/>
      <c r="C5014" s="380"/>
      <c r="D5014" s="380"/>
      <c r="E5014" s="381"/>
      <c r="F5014" s="380"/>
      <c r="G5014" s="380"/>
      <c r="H5014" s="379"/>
      <c r="I5014" s="126">
        <f>Table3[[#This Row],[No. Siri Pen]]</f>
        <v>0</v>
      </c>
      <c r="J5014" s="207">
        <f>Table3[[#This Row],[Kos (RM)]]</f>
        <v>0</v>
      </c>
      <c r="K5014" s="127">
        <f>VLOOKUP(I5014,LBA!AJ:AK,2,0)</f>
        <v>0</v>
      </c>
    </row>
    <row r="5015" spans="1:11" s="124" customFormat="1" ht="15">
      <c r="A5015" s="380"/>
      <c r="B5015" s="380"/>
      <c r="C5015" s="380"/>
      <c r="D5015" s="380"/>
      <c r="E5015" s="381"/>
      <c r="F5015" s="380"/>
      <c r="G5015" s="380"/>
      <c r="H5015" s="379"/>
      <c r="I5015" s="126">
        <f>Table3[[#This Row],[No. Siri Pen]]</f>
        <v>0</v>
      </c>
      <c r="J5015" s="207">
        <f>Table3[[#This Row],[Kos (RM)]]</f>
        <v>0</v>
      </c>
      <c r="K5015" s="127">
        <f>VLOOKUP(I5015,LBA!AJ:AK,2,0)</f>
        <v>0</v>
      </c>
    </row>
    <row r="5016" spans="1:11" s="124" customFormat="1" ht="15">
      <c r="A5016" s="380"/>
      <c r="B5016" s="380"/>
      <c r="C5016" s="380"/>
      <c r="D5016" s="380"/>
      <c r="E5016" s="381"/>
      <c r="F5016" s="380"/>
      <c r="G5016" s="380"/>
      <c r="H5016" s="379"/>
      <c r="I5016" s="126">
        <f>Table3[[#This Row],[No. Siri Pen]]</f>
        <v>0</v>
      </c>
      <c r="J5016" s="207">
        <f>Table3[[#This Row],[Kos (RM)]]</f>
        <v>0</v>
      </c>
      <c r="K5016" s="127">
        <f>VLOOKUP(I5016,LBA!AJ:AK,2,0)</f>
        <v>0</v>
      </c>
    </row>
    <row r="5017" spans="1:11" s="124" customFormat="1" ht="15">
      <c r="A5017" s="380"/>
      <c r="B5017" s="380"/>
      <c r="C5017" s="380"/>
      <c r="D5017" s="380"/>
      <c r="E5017" s="381"/>
      <c r="F5017" s="380"/>
      <c r="G5017" s="380"/>
      <c r="H5017" s="379"/>
      <c r="I5017" s="126">
        <f>Table3[[#This Row],[No. Siri Pen]]</f>
        <v>0</v>
      </c>
      <c r="J5017" s="207">
        <f>Table3[[#This Row],[Kos (RM)]]</f>
        <v>0</v>
      </c>
      <c r="K5017" s="127">
        <f>VLOOKUP(I5017,LBA!AJ:AK,2,0)</f>
        <v>0</v>
      </c>
    </row>
    <row r="5018" spans="1:11" s="124" customFormat="1" ht="15">
      <c r="A5018" s="380"/>
      <c r="B5018" s="380"/>
      <c r="C5018" s="380"/>
      <c r="D5018" s="380"/>
      <c r="E5018" s="381"/>
      <c r="F5018" s="380"/>
      <c r="G5018" s="380"/>
      <c r="H5018" s="379"/>
      <c r="I5018" s="126">
        <f>Table3[[#This Row],[No. Siri Pen]]</f>
        <v>0</v>
      </c>
      <c r="J5018" s="207">
        <f>Table3[[#This Row],[Kos (RM)]]</f>
        <v>0</v>
      </c>
      <c r="K5018" s="127">
        <f>VLOOKUP(I5018,LBA!AJ:AK,2,0)</f>
        <v>0</v>
      </c>
    </row>
    <row r="5019" spans="1:11" s="124" customFormat="1" ht="15">
      <c r="A5019" s="380"/>
      <c r="B5019" s="380"/>
      <c r="C5019" s="380"/>
      <c r="D5019" s="380"/>
      <c r="E5019" s="381"/>
      <c r="F5019" s="380"/>
      <c r="G5019" s="380"/>
      <c r="H5019" s="379"/>
      <c r="I5019" s="126">
        <f>Table3[[#This Row],[No. Siri Pen]]</f>
        <v>0</v>
      </c>
      <c r="J5019" s="207">
        <f>Table3[[#This Row],[Kos (RM)]]</f>
        <v>0</v>
      </c>
      <c r="K5019" s="127">
        <f>VLOOKUP(I5019,LBA!AJ:AK,2,0)</f>
        <v>0</v>
      </c>
    </row>
    <row r="5020" spans="1:11" s="124" customFormat="1" ht="15">
      <c r="A5020" s="380"/>
      <c r="B5020" s="380"/>
      <c r="C5020" s="380"/>
      <c r="D5020" s="380"/>
      <c r="E5020" s="381"/>
      <c r="F5020" s="380"/>
      <c r="G5020" s="380"/>
      <c r="H5020" s="379"/>
      <c r="I5020" s="126">
        <f>Table3[[#This Row],[No. Siri Pen]]</f>
        <v>0</v>
      </c>
      <c r="J5020" s="207">
        <f>Table3[[#This Row],[Kos (RM)]]</f>
        <v>0</v>
      </c>
      <c r="K5020" s="127">
        <f>VLOOKUP(I5020,LBA!AJ:AK,2,0)</f>
        <v>0</v>
      </c>
    </row>
    <row r="5021" spans="1:11" s="124" customFormat="1" ht="15">
      <c r="A5021" s="380"/>
      <c r="B5021" s="380"/>
      <c r="C5021" s="380"/>
      <c r="D5021" s="380"/>
      <c r="E5021" s="381"/>
      <c r="F5021" s="380"/>
      <c r="G5021" s="380"/>
      <c r="H5021" s="379"/>
      <c r="I5021" s="126">
        <f>Table3[[#This Row],[No. Siri Pen]]</f>
        <v>0</v>
      </c>
      <c r="J5021" s="207">
        <f>Table3[[#This Row],[Kos (RM)]]</f>
        <v>0</v>
      </c>
      <c r="K5021" s="127">
        <f>VLOOKUP(I5021,LBA!AJ:AK,2,0)</f>
        <v>0</v>
      </c>
    </row>
    <row r="5022" spans="1:11" s="124" customFormat="1" ht="15">
      <c r="A5022" s="380"/>
      <c r="B5022" s="380"/>
      <c r="C5022" s="380"/>
      <c r="D5022" s="380"/>
      <c r="E5022" s="381"/>
      <c r="F5022" s="380"/>
      <c r="G5022" s="380"/>
      <c r="H5022" s="379"/>
      <c r="I5022" s="126">
        <f>Table3[[#This Row],[No. Siri Pen]]</f>
        <v>0</v>
      </c>
      <c r="J5022" s="207">
        <f>Table3[[#This Row],[Kos (RM)]]</f>
        <v>0</v>
      </c>
      <c r="K5022" s="127">
        <f>VLOOKUP(I5022,LBA!AJ:AK,2,0)</f>
        <v>0</v>
      </c>
    </row>
    <row r="5023" spans="1:11" s="124" customFormat="1" ht="15">
      <c r="A5023" s="380"/>
      <c r="B5023" s="380"/>
      <c r="C5023" s="380"/>
      <c r="D5023" s="380"/>
      <c r="E5023" s="381"/>
      <c r="F5023" s="380"/>
      <c r="G5023" s="380"/>
      <c r="H5023" s="379"/>
      <c r="I5023" s="126">
        <f>Table3[[#This Row],[No. Siri Pen]]</f>
        <v>0</v>
      </c>
      <c r="J5023" s="207">
        <f>Table3[[#This Row],[Kos (RM)]]</f>
        <v>0</v>
      </c>
      <c r="K5023" s="127">
        <f>VLOOKUP(I5023,LBA!AJ:AK,2,0)</f>
        <v>0</v>
      </c>
    </row>
    <row r="5024" spans="1:11" s="124" customFormat="1" ht="15">
      <c r="A5024" s="380"/>
      <c r="B5024" s="380"/>
      <c r="C5024" s="380"/>
      <c r="D5024" s="380"/>
      <c r="E5024" s="381"/>
      <c r="F5024" s="380"/>
      <c r="G5024" s="380"/>
      <c r="H5024" s="379"/>
      <c r="I5024" s="126">
        <f>Table3[[#This Row],[No. Siri Pen]]</f>
        <v>0</v>
      </c>
      <c r="J5024" s="207">
        <f>Table3[[#This Row],[Kos (RM)]]</f>
        <v>0</v>
      </c>
      <c r="K5024" s="127">
        <f>VLOOKUP(I5024,LBA!AJ:AK,2,0)</f>
        <v>0</v>
      </c>
    </row>
    <row r="5025" spans="1:11" s="124" customFormat="1" ht="15">
      <c r="A5025" s="380"/>
      <c r="B5025" s="380"/>
      <c r="C5025" s="380"/>
      <c r="D5025" s="380"/>
      <c r="E5025" s="381"/>
      <c r="F5025" s="380"/>
      <c r="G5025" s="380"/>
      <c r="H5025" s="379"/>
      <c r="I5025" s="126">
        <f>Table3[[#This Row],[No. Siri Pen]]</f>
        <v>0</v>
      </c>
      <c r="J5025" s="207">
        <f>Table3[[#This Row],[Kos (RM)]]</f>
        <v>0</v>
      </c>
      <c r="K5025" s="127">
        <f>VLOOKUP(I5025,LBA!AJ:AK,2,0)</f>
        <v>0</v>
      </c>
    </row>
    <row r="5026" spans="1:11" s="124" customFormat="1" ht="15">
      <c r="A5026" s="380"/>
      <c r="B5026" s="380"/>
      <c r="C5026" s="380"/>
      <c r="D5026" s="380"/>
      <c r="E5026" s="381"/>
      <c r="F5026" s="380"/>
      <c r="G5026" s="380"/>
      <c r="H5026" s="379"/>
      <c r="I5026" s="126">
        <f>Table3[[#This Row],[No. Siri Pen]]</f>
        <v>0</v>
      </c>
      <c r="J5026" s="207">
        <f>Table3[[#This Row],[Kos (RM)]]</f>
        <v>0</v>
      </c>
      <c r="K5026" s="127">
        <f>VLOOKUP(I5026,LBA!AJ:AK,2,0)</f>
        <v>0</v>
      </c>
    </row>
    <row r="5027" spans="1:11" s="124" customFormat="1" ht="15">
      <c r="A5027" s="380"/>
      <c r="B5027" s="380"/>
      <c r="C5027" s="380"/>
      <c r="D5027" s="380"/>
      <c r="E5027" s="381"/>
      <c r="F5027" s="380"/>
      <c r="G5027" s="380"/>
      <c r="H5027" s="379"/>
      <c r="I5027" s="126">
        <f>Table3[[#This Row],[No. Siri Pen]]</f>
        <v>0</v>
      </c>
      <c r="J5027" s="207">
        <f>Table3[[#This Row],[Kos (RM)]]</f>
        <v>0</v>
      </c>
      <c r="K5027" s="127">
        <f>VLOOKUP(I5027,LBA!AJ:AK,2,0)</f>
        <v>0</v>
      </c>
    </row>
    <row r="5028" spans="1:11" s="124" customFormat="1" ht="15">
      <c r="A5028" s="380"/>
      <c r="B5028" s="380"/>
      <c r="C5028" s="380"/>
      <c r="D5028" s="380"/>
      <c r="E5028" s="381"/>
      <c r="F5028" s="380"/>
      <c r="G5028" s="380"/>
      <c r="H5028" s="379"/>
      <c r="I5028" s="126">
        <f>Table3[[#This Row],[No. Siri Pen]]</f>
        <v>0</v>
      </c>
      <c r="J5028" s="207">
        <f>Table3[[#This Row],[Kos (RM)]]</f>
        <v>0</v>
      </c>
      <c r="K5028" s="127">
        <f>VLOOKUP(I5028,LBA!AJ:AK,2,0)</f>
        <v>0</v>
      </c>
    </row>
    <row r="5029" spans="1:11" s="124" customFormat="1" ht="15">
      <c r="A5029" s="380"/>
      <c r="B5029" s="380"/>
      <c r="C5029" s="380"/>
      <c r="D5029" s="380"/>
      <c r="E5029" s="381"/>
      <c r="F5029" s="380"/>
      <c r="G5029" s="380"/>
      <c r="H5029" s="379"/>
      <c r="I5029" s="126">
        <f>Table3[[#This Row],[No. Siri Pen]]</f>
        <v>0</v>
      </c>
      <c r="J5029" s="207">
        <f>Table3[[#This Row],[Kos (RM)]]</f>
        <v>0</v>
      </c>
      <c r="K5029" s="127">
        <f>VLOOKUP(I5029,LBA!AJ:AK,2,0)</f>
        <v>0</v>
      </c>
    </row>
    <row r="5030" spans="1:11" s="124" customFormat="1" ht="15">
      <c r="A5030" s="380"/>
      <c r="B5030" s="380"/>
      <c r="C5030" s="380"/>
      <c r="D5030" s="380"/>
      <c r="E5030" s="381"/>
      <c r="F5030" s="380"/>
      <c r="G5030" s="380"/>
      <c r="H5030" s="379"/>
      <c r="I5030" s="126">
        <f>Table3[[#This Row],[No. Siri Pen]]</f>
        <v>0</v>
      </c>
      <c r="J5030" s="207">
        <f>Table3[[#This Row],[Kos (RM)]]</f>
        <v>0</v>
      </c>
      <c r="K5030" s="127">
        <f>VLOOKUP(I5030,LBA!AJ:AK,2,0)</f>
        <v>0</v>
      </c>
    </row>
    <row r="5031" spans="1:11" s="124" customFormat="1" ht="15">
      <c r="A5031" s="380"/>
      <c r="B5031" s="380"/>
      <c r="C5031" s="380"/>
      <c r="D5031" s="380"/>
      <c r="E5031" s="381"/>
      <c r="F5031" s="380"/>
      <c r="G5031" s="380"/>
      <c r="H5031" s="379"/>
      <c r="I5031" s="126">
        <f>Table3[[#This Row],[No. Siri Pen]]</f>
        <v>0</v>
      </c>
      <c r="J5031" s="207">
        <f>Table3[[#This Row],[Kos (RM)]]</f>
        <v>0</v>
      </c>
      <c r="K5031" s="127">
        <f>VLOOKUP(I5031,LBA!AJ:AK,2,0)</f>
        <v>0</v>
      </c>
    </row>
    <row r="5032" spans="1:11" s="124" customFormat="1" ht="15">
      <c r="A5032" s="380"/>
      <c r="B5032" s="380"/>
      <c r="C5032" s="380"/>
      <c r="D5032" s="380"/>
      <c r="E5032" s="381"/>
      <c r="F5032" s="380"/>
      <c r="G5032" s="380"/>
      <c r="H5032" s="379"/>
      <c r="I5032" s="126">
        <f>Table3[[#This Row],[No. Siri Pen]]</f>
        <v>0</v>
      </c>
      <c r="J5032" s="207">
        <f>Table3[[#This Row],[Kos (RM)]]</f>
        <v>0</v>
      </c>
      <c r="K5032" s="127">
        <f>VLOOKUP(I5032,LBA!AJ:AK,2,0)</f>
        <v>0</v>
      </c>
    </row>
    <row r="5033" spans="1:11" s="124" customFormat="1" ht="15">
      <c r="A5033" s="380"/>
      <c r="B5033" s="380"/>
      <c r="C5033" s="380"/>
      <c r="D5033" s="380"/>
      <c r="E5033" s="381"/>
      <c r="F5033" s="380"/>
      <c r="G5033" s="380"/>
      <c r="H5033" s="379"/>
      <c r="I5033" s="126">
        <f>Table3[[#This Row],[No. Siri Pen]]</f>
        <v>0</v>
      </c>
      <c r="J5033" s="207">
        <f>Table3[[#This Row],[Kos (RM)]]</f>
        <v>0</v>
      </c>
      <c r="K5033" s="127">
        <f>VLOOKUP(I5033,LBA!AJ:AK,2,0)</f>
        <v>0</v>
      </c>
    </row>
    <row r="5034" spans="1:11" s="124" customFormat="1" ht="15">
      <c r="A5034" s="380"/>
      <c r="B5034" s="380"/>
      <c r="C5034" s="380"/>
      <c r="D5034" s="380"/>
      <c r="E5034" s="381"/>
      <c r="F5034" s="380"/>
      <c r="G5034" s="380"/>
      <c r="H5034" s="379"/>
      <c r="I5034" s="126">
        <f>Table3[[#This Row],[No. Siri Pen]]</f>
        <v>0</v>
      </c>
      <c r="J5034" s="207">
        <f>Table3[[#This Row],[Kos (RM)]]</f>
        <v>0</v>
      </c>
      <c r="K5034" s="127">
        <f>VLOOKUP(I5034,LBA!AJ:AK,2,0)</f>
        <v>0</v>
      </c>
    </row>
    <row r="5035" spans="1:11" s="124" customFormat="1" ht="15">
      <c r="A5035" s="380"/>
      <c r="B5035" s="380"/>
      <c r="C5035" s="380"/>
      <c r="D5035" s="380"/>
      <c r="E5035" s="381"/>
      <c r="F5035" s="380"/>
      <c r="G5035" s="380"/>
      <c r="H5035" s="379"/>
      <c r="I5035" s="126">
        <f>Table3[[#This Row],[No. Siri Pen]]</f>
        <v>0</v>
      </c>
      <c r="J5035" s="207">
        <f>Table3[[#This Row],[Kos (RM)]]</f>
        <v>0</v>
      </c>
      <c r="K5035" s="127">
        <f>VLOOKUP(I5035,LBA!AJ:AK,2,0)</f>
        <v>0</v>
      </c>
    </row>
    <row r="5036" spans="1:11" s="124" customFormat="1" ht="15">
      <c r="A5036" s="380"/>
      <c r="B5036" s="380"/>
      <c r="C5036" s="380"/>
      <c r="D5036" s="380"/>
      <c r="E5036" s="381"/>
      <c r="F5036" s="380"/>
      <c r="G5036" s="380"/>
      <c r="H5036" s="379"/>
      <c r="I5036" s="126">
        <f>Table3[[#This Row],[No. Siri Pen]]</f>
        <v>0</v>
      </c>
      <c r="J5036" s="207">
        <f>Table3[[#This Row],[Kos (RM)]]</f>
        <v>0</v>
      </c>
      <c r="K5036" s="127">
        <f>VLOOKUP(I5036,LBA!AJ:AK,2,0)</f>
        <v>0</v>
      </c>
    </row>
    <row r="5037" spans="1:11" s="124" customFormat="1" ht="15">
      <c r="A5037" s="380"/>
      <c r="B5037" s="380"/>
      <c r="C5037" s="380"/>
      <c r="D5037" s="380"/>
      <c r="E5037" s="381"/>
      <c r="F5037" s="380"/>
      <c r="G5037" s="380"/>
      <c r="H5037" s="379"/>
      <c r="I5037" s="126">
        <f>Table3[[#This Row],[No. Siri Pen]]</f>
        <v>0</v>
      </c>
      <c r="J5037" s="207">
        <f>Table3[[#This Row],[Kos (RM)]]</f>
        <v>0</v>
      </c>
      <c r="K5037" s="127">
        <f>VLOOKUP(I5037,LBA!AJ:AK,2,0)</f>
        <v>0</v>
      </c>
    </row>
    <row r="5038" spans="1:11" s="124" customFormat="1" ht="15">
      <c r="A5038" s="380"/>
      <c r="B5038" s="380"/>
      <c r="C5038" s="380"/>
      <c r="D5038" s="380"/>
      <c r="E5038" s="381"/>
      <c r="F5038" s="380"/>
      <c r="G5038" s="380"/>
      <c r="H5038" s="379"/>
      <c r="I5038" s="126">
        <f>Table3[[#This Row],[No. Siri Pen]]</f>
        <v>0</v>
      </c>
      <c r="J5038" s="207">
        <f>Table3[[#This Row],[Kos (RM)]]</f>
        <v>0</v>
      </c>
      <c r="K5038" s="127">
        <f>VLOOKUP(I5038,LBA!AJ:AK,2,0)</f>
        <v>0</v>
      </c>
    </row>
    <row r="5039" spans="1:11" s="124" customFormat="1" ht="15">
      <c r="A5039" s="380"/>
      <c r="B5039" s="380"/>
      <c r="C5039" s="380"/>
      <c r="D5039" s="380"/>
      <c r="E5039" s="381"/>
      <c r="F5039" s="380"/>
      <c r="G5039" s="380"/>
      <c r="H5039" s="379"/>
      <c r="I5039" s="126">
        <f>Table3[[#This Row],[No. Siri Pen]]</f>
        <v>0</v>
      </c>
      <c r="J5039" s="207">
        <f>Table3[[#This Row],[Kos (RM)]]</f>
        <v>0</v>
      </c>
      <c r="K5039" s="127">
        <f>VLOOKUP(I5039,LBA!AJ:AK,2,0)</f>
        <v>0</v>
      </c>
    </row>
    <row r="5040" spans="1:11" s="124" customFormat="1" ht="15">
      <c r="A5040" s="380"/>
      <c r="B5040" s="380"/>
      <c r="C5040" s="380"/>
      <c r="D5040" s="380"/>
      <c r="E5040" s="381"/>
      <c r="F5040" s="380"/>
      <c r="G5040" s="380"/>
      <c r="H5040" s="379"/>
      <c r="I5040" s="126">
        <f>Table3[[#This Row],[No. Siri Pen]]</f>
        <v>0</v>
      </c>
      <c r="J5040" s="207">
        <f>Table3[[#This Row],[Kos (RM)]]</f>
        <v>0</v>
      </c>
      <c r="K5040" s="127">
        <f>VLOOKUP(I5040,LBA!AJ:AK,2,0)</f>
        <v>0</v>
      </c>
    </row>
    <row r="5041" spans="1:11" s="124" customFormat="1" ht="15">
      <c r="A5041" s="380"/>
      <c r="B5041" s="380"/>
      <c r="C5041" s="380"/>
      <c r="D5041" s="380"/>
      <c r="E5041" s="381"/>
      <c r="F5041" s="380"/>
      <c r="G5041" s="380"/>
      <c r="H5041" s="379"/>
      <c r="I5041" s="126">
        <f>Table3[[#This Row],[No. Siri Pen]]</f>
        <v>0</v>
      </c>
      <c r="J5041" s="207">
        <f>Table3[[#This Row],[Kos (RM)]]</f>
        <v>0</v>
      </c>
      <c r="K5041" s="127">
        <f>VLOOKUP(I5041,LBA!AJ:AK,2,0)</f>
        <v>0</v>
      </c>
    </row>
    <row r="5042" spans="1:11" s="124" customFormat="1" ht="15">
      <c r="A5042" s="380"/>
      <c r="B5042" s="380"/>
      <c r="C5042" s="380"/>
      <c r="D5042" s="380"/>
      <c r="E5042" s="381"/>
      <c r="F5042" s="380"/>
      <c r="G5042" s="380"/>
      <c r="H5042" s="379"/>
      <c r="I5042" s="126">
        <f>Table3[[#This Row],[No. Siri Pen]]</f>
        <v>0</v>
      </c>
      <c r="J5042" s="207">
        <f>Table3[[#This Row],[Kos (RM)]]</f>
        <v>0</v>
      </c>
      <c r="K5042" s="127">
        <f>VLOOKUP(I5042,LBA!AJ:AK,2,0)</f>
        <v>0</v>
      </c>
    </row>
    <row r="5043" spans="1:11" s="124" customFormat="1" ht="15">
      <c r="A5043" s="380"/>
      <c r="B5043" s="380"/>
      <c r="C5043" s="380"/>
      <c r="D5043" s="380"/>
      <c r="E5043" s="381"/>
      <c r="F5043" s="380"/>
      <c r="G5043" s="380"/>
      <c r="H5043" s="379"/>
      <c r="I5043" s="126">
        <f>Table3[[#This Row],[No. Siri Pen]]</f>
        <v>0</v>
      </c>
      <c r="J5043" s="207">
        <f>Table3[[#This Row],[Kos (RM)]]</f>
        <v>0</v>
      </c>
      <c r="K5043" s="127">
        <f>VLOOKUP(I5043,LBA!AJ:AK,2,0)</f>
        <v>0</v>
      </c>
    </row>
    <row r="5044" spans="1:11" s="124" customFormat="1" ht="15">
      <c r="A5044" s="380"/>
      <c r="B5044" s="380"/>
      <c r="C5044" s="380"/>
      <c r="D5044" s="380"/>
      <c r="E5044" s="381"/>
      <c r="F5044" s="380"/>
      <c r="G5044" s="380"/>
      <c r="H5044" s="379"/>
      <c r="I5044" s="126">
        <f>Table3[[#This Row],[No. Siri Pen]]</f>
        <v>0</v>
      </c>
      <c r="J5044" s="207">
        <f>Table3[[#This Row],[Kos (RM)]]</f>
        <v>0</v>
      </c>
      <c r="K5044" s="127">
        <f>VLOOKUP(I5044,LBA!AJ:AK,2,0)</f>
        <v>0</v>
      </c>
    </row>
    <row r="5045" spans="1:11" s="124" customFormat="1" ht="15">
      <c r="A5045" s="380"/>
      <c r="B5045" s="380"/>
      <c r="C5045" s="380"/>
      <c r="D5045" s="380"/>
      <c r="E5045" s="381"/>
      <c r="F5045" s="380"/>
      <c r="G5045" s="380"/>
      <c r="H5045" s="379"/>
      <c r="I5045" s="126">
        <f>Table3[[#This Row],[No. Siri Pen]]</f>
        <v>0</v>
      </c>
      <c r="J5045" s="207">
        <f>Table3[[#This Row],[Kos (RM)]]</f>
        <v>0</v>
      </c>
      <c r="K5045" s="127">
        <f>VLOOKUP(I5045,LBA!AJ:AK,2,0)</f>
        <v>0</v>
      </c>
    </row>
    <row r="5046" spans="1:11" s="124" customFormat="1" ht="15">
      <c r="A5046" s="380"/>
      <c r="B5046" s="380"/>
      <c r="C5046" s="380"/>
      <c r="D5046" s="380"/>
      <c r="E5046" s="381"/>
      <c r="F5046" s="380"/>
      <c r="G5046" s="380"/>
      <c r="H5046" s="379"/>
      <c r="I5046" s="126">
        <f>Table3[[#This Row],[No. Siri Pen]]</f>
        <v>0</v>
      </c>
      <c r="J5046" s="207">
        <f>Table3[[#This Row],[Kos (RM)]]</f>
        <v>0</v>
      </c>
      <c r="K5046" s="127">
        <f>VLOOKUP(I5046,LBA!AJ:AK,2,0)</f>
        <v>0</v>
      </c>
    </row>
    <row r="5047" spans="1:11" s="124" customFormat="1" ht="15">
      <c r="A5047" s="380"/>
      <c r="B5047" s="380"/>
      <c r="C5047" s="380"/>
      <c r="D5047" s="380"/>
      <c r="E5047" s="381"/>
      <c r="F5047" s="380"/>
      <c r="G5047" s="380"/>
      <c r="H5047" s="379"/>
      <c r="I5047" s="126">
        <f>Table3[[#This Row],[No. Siri Pen]]</f>
        <v>0</v>
      </c>
      <c r="J5047" s="207">
        <f>Table3[[#This Row],[Kos (RM)]]</f>
        <v>0</v>
      </c>
      <c r="K5047" s="127">
        <f>VLOOKUP(I5047,LBA!AJ:AK,2,0)</f>
        <v>0</v>
      </c>
    </row>
    <row r="5048" spans="1:11" s="124" customFormat="1" ht="15">
      <c r="A5048" s="380"/>
      <c r="B5048" s="380"/>
      <c r="C5048" s="380"/>
      <c r="D5048" s="380"/>
      <c r="E5048" s="381"/>
      <c r="F5048" s="380"/>
      <c r="G5048" s="380"/>
      <c r="H5048" s="379"/>
      <c r="I5048" s="126">
        <f>Table3[[#This Row],[No. Siri Pen]]</f>
        <v>0</v>
      </c>
      <c r="J5048" s="207">
        <f>Table3[[#This Row],[Kos (RM)]]</f>
        <v>0</v>
      </c>
      <c r="K5048" s="127">
        <f>VLOOKUP(I5048,LBA!AJ:AK,2,0)</f>
        <v>0</v>
      </c>
    </row>
    <row r="5049" spans="1:11" s="124" customFormat="1" ht="15">
      <c r="A5049" s="380"/>
      <c r="B5049" s="380"/>
      <c r="C5049" s="380"/>
      <c r="D5049" s="380"/>
      <c r="E5049" s="381"/>
      <c r="F5049" s="380"/>
      <c r="G5049" s="380"/>
      <c r="H5049" s="379"/>
      <c r="I5049" s="126">
        <f>Table3[[#This Row],[No. Siri Pen]]</f>
        <v>0</v>
      </c>
      <c r="J5049" s="207">
        <f>Table3[[#This Row],[Kos (RM)]]</f>
        <v>0</v>
      </c>
      <c r="K5049" s="127">
        <f>VLOOKUP(I5049,LBA!AJ:AK,2,0)</f>
        <v>0</v>
      </c>
    </row>
    <row r="5050" spans="1:11" s="124" customFormat="1" ht="15">
      <c r="A5050" s="380"/>
      <c r="B5050" s="380"/>
      <c r="C5050" s="380"/>
      <c r="D5050" s="380"/>
      <c r="E5050" s="381"/>
      <c r="F5050" s="380"/>
      <c r="G5050" s="380"/>
      <c r="H5050" s="379"/>
      <c r="I5050" s="126">
        <f>Table3[[#This Row],[No. Siri Pen]]</f>
        <v>0</v>
      </c>
      <c r="J5050" s="207">
        <f>Table3[[#This Row],[Kos (RM)]]</f>
        <v>0</v>
      </c>
      <c r="K5050" s="127">
        <f>VLOOKUP(I5050,LBA!AJ:AK,2,0)</f>
        <v>0</v>
      </c>
    </row>
    <row r="5051" spans="1:11" s="124" customFormat="1" ht="15">
      <c r="A5051" s="380"/>
      <c r="B5051" s="380"/>
      <c r="C5051" s="380"/>
      <c r="D5051" s="380"/>
      <c r="E5051" s="381"/>
      <c r="F5051" s="380"/>
      <c r="G5051" s="380"/>
      <c r="H5051" s="379"/>
      <c r="I5051" s="126">
        <f>Table3[[#This Row],[No. Siri Pen]]</f>
        <v>0</v>
      </c>
      <c r="J5051" s="207">
        <f>Table3[[#This Row],[Kos (RM)]]</f>
        <v>0</v>
      </c>
      <c r="K5051" s="127">
        <f>VLOOKUP(I5051,LBA!AJ:AK,2,0)</f>
        <v>0</v>
      </c>
    </row>
    <row r="5052" spans="1:11" s="124" customFormat="1" ht="15">
      <c r="A5052" s="380"/>
      <c r="B5052" s="380"/>
      <c r="C5052" s="380"/>
      <c r="D5052" s="380"/>
      <c r="E5052" s="381"/>
      <c r="F5052" s="380"/>
      <c r="G5052" s="380"/>
      <c r="H5052" s="379"/>
      <c r="I5052" s="126">
        <f>Table3[[#This Row],[No. Siri Pen]]</f>
        <v>0</v>
      </c>
      <c r="J5052" s="207">
        <f>Table3[[#This Row],[Kos (RM)]]</f>
        <v>0</v>
      </c>
      <c r="K5052" s="127">
        <f>VLOOKUP(I5052,LBA!AJ:AK,2,0)</f>
        <v>0</v>
      </c>
    </row>
    <row r="5053" spans="1:11" s="124" customFormat="1" ht="15">
      <c r="A5053" s="380"/>
      <c r="B5053" s="380"/>
      <c r="C5053" s="380"/>
      <c r="D5053" s="380"/>
      <c r="E5053" s="381"/>
      <c r="F5053" s="380"/>
      <c r="G5053" s="380"/>
      <c r="H5053" s="379"/>
      <c r="I5053" s="126">
        <f>Table3[[#This Row],[No. Siri Pen]]</f>
        <v>0</v>
      </c>
      <c r="J5053" s="207">
        <f>Table3[[#This Row],[Kos (RM)]]</f>
        <v>0</v>
      </c>
      <c r="K5053" s="127">
        <f>VLOOKUP(I5053,LBA!AJ:AK,2,0)</f>
        <v>0</v>
      </c>
    </row>
    <row r="5054" spans="1:11" s="124" customFormat="1" ht="15">
      <c r="A5054" s="380"/>
      <c r="B5054" s="380"/>
      <c r="C5054" s="380"/>
      <c r="D5054" s="380"/>
      <c r="E5054" s="381"/>
      <c r="F5054" s="380"/>
      <c r="G5054" s="380"/>
      <c r="H5054" s="379"/>
      <c r="I5054" s="126">
        <f>Table3[[#This Row],[No. Siri Pen]]</f>
        <v>0</v>
      </c>
      <c r="J5054" s="207">
        <f>Table3[[#This Row],[Kos (RM)]]</f>
        <v>0</v>
      </c>
      <c r="K5054" s="127">
        <f>VLOOKUP(I5054,LBA!AJ:AK,2,0)</f>
        <v>0</v>
      </c>
    </row>
    <row r="5055" spans="1:11" s="124" customFormat="1" ht="15">
      <c r="A5055" s="380"/>
      <c r="B5055" s="380"/>
      <c r="C5055" s="380"/>
      <c r="D5055" s="380"/>
      <c r="E5055" s="381"/>
      <c r="F5055" s="380"/>
      <c r="G5055" s="380"/>
      <c r="H5055" s="379"/>
      <c r="I5055" s="126">
        <f>Table3[[#This Row],[No. Siri Pen]]</f>
        <v>0</v>
      </c>
      <c r="J5055" s="207">
        <f>Table3[[#This Row],[Kos (RM)]]</f>
        <v>0</v>
      </c>
      <c r="K5055" s="127">
        <f>VLOOKUP(I5055,LBA!AJ:AK,2,0)</f>
        <v>0</v>
      </c>
    </row>
    <row r="5056" spans="1:11" s="124" customFormat="1" ht="15">
      <c r="A5056" s="380"/>
      <c r="B5056" s="380"/>
      <c r="C5056" s="380"/>
      <c r="D5056" s="380"/>
      <c r="E5056" s="381"/>
      <c r="F5056" s="380"/>
      <c r="G5056" s="380"/>
      <c r="H5056" s="379"/>
      <c r="I5056" s="126">
        <f>Table3[[#This Row],[No. Siri Pen]]</f>
        <v>0</v>
      </c>
      <c r="J5056" s="207">
        <f>Table3[[#This Row],[Kos (RM)]]</f>
        <v>0</v>
      </c>
      <c r="K5056" s="127">
        <f>VLOOKUP(I5056,LBA!AJ:AK,2,0)</f>
        <v>0</v>
      </c>
    </row>
    <row r="5057" spans="1:11" s="124" customFormat="1" ht="15">
      <c r="A5057" s="380"/>
      <c r="B5057" s="380"/>
      <c r="C5057" s="380"/>
      <c r="D5057" s="380"/>
      <c r="E5057" s="381"/>
      <c r="F5057" s="380"/>
      <c r="G5057" s="380"/>
      <c r="H5057" s="379"/>
      <c r="I5057" s="126">
        <f>Table3[[#This Row],[No. Siri Pen]]</f>
        <v>0</v>
      </c>
      <c r="J5057" s="207">
        <f>Table3[[#This Row],[Kos (RM)]]</f>
        <v>0</v>
      </c>
      <c r="K5057" s="127">
        <f>VLOOKUP(I5057,LBA!AJ:AK,2,0)</f>
        <v>0</v>
      </c>
    </row>
    <row r="5058" spans="1:11" s="124" customFormat="1" ht="15">
      <c r="A5058" s="380"/>
      <c r="B5058" s="380"/>
      <c r="C5058" s="380"/>
      <c r="D5058" s="380"/>
      <c r="E5058" s="381"/>
      <c r="F5058" s="380"/>
      <c r="G5058" s="380"/>
      <c r="H5058" s="379"/>
      <c r="I5058" s="126">
        <f>Table3[[#This Row],[No. Siri Pen]]</f>
        <v>0</v>
      </c>
      <c r="J5058" s="207">
        <f>Table3[[#This Row],[Kos (RM)]]</f>
        <v>0</v>
      </c>
      <c r="K5058" s="127">
        <f>VLOOKUP(I5058,LBA!AJ:AK,2,0)</f>
        <v>0</v>
      </c>
    </row>
    <row r="5059" spans="1:11" s="124" customFormat="1" ht="15">
      <c r="A5059" s="380"/>
      <c r="B5059" s="380"/>
      <c r="C5059" s="380"/>
      <c r="D5059" s="380"/>
      <c r="E5059" s="381"/>
      <c r="F5059" s="380"/>
      <c r="G5059" s="380"/>
      <c r="H5059" s="379"/>
      <c r="I5059" s="126">
        <f>Table3[[#This Row],[No. Siri Pen]]</f>
        <v>0</v>
      </c>
      <c r="J5059" s="207">
        <f>Table3[[#This Row],[Kos (RM)]]</f>
        <v>0</v>
      </c>
      <c r="K5059" s="127">
        <f>VLOOKUP(I5059,LBA!AJ:AK,2,0)</f>
        <v>0</v>
      </c>
    </row>
    <row r="5060" spans="1:11" s="124" customFormat="1" ht="15">
      <c r="A5060" s="380"/>
      <c r="B5060" s="380"/>
      <c r="C5060" s="380"/>
      <c r="D5060" s="380"/>
      <c r="E5060" s="381"/>
      <c r="F5060" s="380"/>
      <c r="G5060" s="380"/>
      <c r="H5060" s="379"/>
      <c r="I5060" s="126">
        <f>Table3[[#This Row],[No. Siri Pen]]</f>
        <v>0</v>
      </c>
      <c r="J5060" s="207">
        <f>Table3[[#This Row],[Kos (RM)]]</f>
        <v>0</v>
      </c>
      <c r="K5060" s="127">
        <f>VLOOKUP(I5060,LBA!AJ:AK,2,0)</f>
        <v>0</v>
      </c>
    </row>
    <row r="5061" spans="1:11" s="124" customFormat="1" ht="15">
      <c r="A5061" s="380"/>
      <c r="B5061" s="380"/>
      <c r="C5061" s="380"/>
      <c r="D5061" s="380"/>
      <c r="E5061" s="381"/>
      <c r="F5061" s="380"/>
      <c r="G5061" s="380"/>
      <c r="H5061" s="379"/>
      <c r="I5061" s="126">
        <f>Table3[[#This Row],[No. Siri Pen]]</f>
        <v>0</v>
      </c>
      <c r="J5061" s="207">
        <f>Table3[[#This Row],[Kos (RM)]]</f>
        <v>0</v>
      </c>
      <c r="K5061" s="127">
        <f>VLOOKUP(I5061,LBA!AJ:AK,2,0)</f>
        <v>0</v>
      </c>
    </row>
    <row r="5062" spans="1:11" s="124" customFormat="1" ht="15">
      <c r="A5062" s="380"/>
      <c r="B5062" s="380"/>
      <c r="C5062" s="380"/>
      <c r="D5062" s="380"/>
      <c r="E5062" s="381"/>
      <c r="F5062" s="380"/>
      <c r="G5062" s="380"/>
      <c r="H5062" s="379"/>
      <c r="I5062" s="126">
        <f>Table3[[#This Row],[No. Siri Pen]]</f>
        <v>0</v>
      </c>
      <c r="J5062" s="207">
        <f>Table3[[#This Row],[Kos (RM)]]</f>
        <v>0</v>
      </c>
      <c r="K5062" s="127">
        <f>VLOOKUP(I5062,LBA!AJ:AK,2,0)</f>
        <v>0</v>
      </c>
    </row>
    <row r="5063" spans="1:11" s="124" customFormat="1" ht="15">
      <c r="A5063" s="380"/>
      <c r="B5063" s="380"/>
      <c r="C5063" s="380"/>
      <c r="D5063" s="380"/>
      <c r="E5063" s="381"/>
      <c r="F5063" s="380"/>
      <c r="G5063" s="380"/>
      <c r="H5063" s="379"/>
      <c r="I5063" s="126">
        <f>Table3[[#This Row],[No. Siri Pen]]</f>
        <v>0</v>
      </c>
      <c r="J5063" s="207">
        <f>Table3[[#This Row],[Kos (RM)]]</f>
        <v>0</v>
      </c>
      <c r="K5063" s="127">
        <f>VLOOKUP(I5063,LBA!AJ:AK,2,0)</f>
        <v>0</v>
      </c>
    </row>
    <row r="5064" spans="1:11" s="124" customFormat="1" ht="15">
      <c r="A5064" s="380"/>
      <c r="B5064" s="380"/>
      <c r="C5064" s="380"/>
      <c r="D5064" s="380"/>
      <c r="E5064" s="381"/>
      <c r="F5064" s="380"/>
      <c r="G5064" s="380"/>
      <c r="H5064" s="379"/>
      <c r="I5064" s="126">
        <f>Table3[[#This Row],[No. Siri Pen]]</f>
        <v>0</v>
      </c>
      <c r="J5064" s="207">
        <f>Table3[[#This Row],[Kos (RM)]]</f>
        <v>0</v>
      </c>
      <c r="K5064" s="127">
        <f>VLOOKUP(I5064,LBA!AJ:AK,2,0)</f>
        <v>0</v>
      </c>
    </row>
    <row r="5065" spans="1:11" s="124" customFormat="1" ht="15">
      <c r="A5065" s="380"/>
      <c r="B5065" s="380"/>
      <c r="C5065" s="380"/>
      <c r="D5065" s="380"/>
      <c r="E5065" s="381"/>
      <c r="F5065" s="380"/>
      <c r="G5065" s="380"/>
      <c r="H5065" s="379"/>
      <c r="I5065" s="126">
        <f>Table3[[#This Row],[No. Siri Pen]]</f>
        <v>0</v>
      </c>
      <c r="J5065" s="207">
        <f>Table3[[#This Row],[Kos (RM)]]</f>
        <v>0</v>
      </c>
      <c r="K5065" s="127">
        <f>VLOOKUP(I5065,LBA!AJ:AK,2,0)</f>
        <v>0</v>
      </c>
    </row>
    <row r="5066" spans="1:11" s="124" customFormat="1" ht="15">
      <c r="A5066" s="380"/>
      <c r="B5066" s="380"/>
      <c r="C5066" s="380"/>
      <c r="D5066" s="380"/>
      <c r="E5066" s="381"/>
      <c r="F5066" s="380"/>
      <c r="G5066" s="380"/>
      <c r="H5066" s="379"/>
      <c r="I5066" s="126">
        <f>Table3[[#This Row],[No. Siri Pen]]</f>
        <v>0</v>
      </c>
      <c r="J5066" s="207">
        <f>Table3[[#This Row],[Kos (RM)]]</f>
        <v>0</v>
      </c>
      <c r="K5066" s="127">
        <f>VLOOKUP(I5066,LBA!AJ:AK,2,0)</f>
        <v>0</v>
      </c>
    </row>
    <row r="5067" spans="1:11" s="124" customFormat="1" ht="15">
      <c r="A5067" s="380"/>
      <c r="B5067" s="380"/>
      <c r="C5067" s="380"/>
      <c r="D5067" s="380"/>
      <c r="E5067" s="381"/>
      <c r="F5067" s="380"/>
      <c r="G5067" s="380"/>
      <c r="H5067" s="379"/>
      <c r="I5067" s="126">
        <f>Table3[[#This Row],[No. Siri Pen]]</f>
        <v>0</v>
      </c>
      <c r="J5067" s="207">
        <f>Table3[[#This Row],[Kos (RM)]]</f>
        <v>0</v>
      </c>
      <c r="K5067" s="127">
        <f>VLOOKUP(I5067,LBA!AJ:AK,2,0)</f>
        <v>0</v>
      </c>
    </row>
    <row r="5068" spans="1:11" s="124" customFormat="1" ht="15">
      <c r="A5068" s="380"/>
      <c r="B5068" s="380"/>
      <c r="C5068" s="380"/>
      <c r="D5068" s="380"/>
      <c r="E5068" s="381"/>
      <c r="F5068" s="380"/>
      <c r="G5068" s="380"/>
      <c r="H5068" s="379"/>
      <c r="I5068" s="126">
        <f>Table3[[#This Row],[No. Siri Pen]]</f>
        <v>0</v>
      </c>
      <c r="J5068" s="207">
        <f>Table3[[#This Row],[Kos (RM)]]</f>
        <v>0</v>
      </c>
      <c r="K5068" s="127">
        <f>VLOOKUP(I5068,LBA!AJ:AK,2,0)</f>
        <v>0</v>
      </c>
    </row>
    <row r="5069" spans="1:11" s="124" customFormat="1" ht="15">
      <c r="A5069" s="380"/>
      <c r="B5069" s="380"/>
      <c r="C5069" s="380"/>
      <c r="D5069" s="380"/>
      <c r="E5069" s="381"/>
      <c r="F5069" s="380"/>
      <c r="G5069" s="380"/>
      <c r="H5069" s="379"/>
      <c r="I5069" s="126">
        <f>Table3[[#This Row],[No. Siri Pen]]</f>
        <v>0</v>
      </c>
      <c r="J5069" s="207">
        <f>Table3[[#This Row],[Kos (RM)]]</f>
        <v>0</v>
      </c>
      <c r="K5069" s="127">
        <f>VLOOKUP(I5069,LBA!AJ:AK,2,0)</f>
        <v>0</v>
      </c>
    </row>
    <row r="5070" spans="1:11" s="124" customFormat="1" ht="15">
      <c r="A5070" s="380"/>
      <c r="B5070" s="380"/>
      <c r="C5070" s="380"/>
      <c r="D5070" s="380"/>
      <c r="E5070" s="381"/>
      <c r="F5070" s="380"/>
      <c r="G5070" s="380"/>
      <c r="H5070" s="379"/>
      <c r="I5070" s="126">
        <f>Table3[[#This Row],[No. Siri Pen]]</f>
        <v>0</v>
      </c>
      <c r="J5070" s="207">
        <f>Table3[[#This Row],[Kos (RM)]]</f>
        <v>0</v>
      </c>
      <c r="K5070" s="127">
        <f>VLOOKUP(I5070,LBA!AJ:AK,2,0)</f>
        <v>0</v>
      </c>
    </row>
    <row r="5071" spans="1:11" s="124" customFormat="1" ht="15">
      <c r="A5071" s="380"/>
      <c r="B5071" s="380"/>
      <c r="C5071" s="380"/>
      <c r="D5071" s="380"/>
      <c r="E5071" s="381"/>
      <c r="F5071" s="380"/>
      <c r="G5071" s="380"/>
      <c r="H5071" s="379"/>
      <c r="I5071" s="126">
        <f>Table3[[#This Row],[No. Siri Pen]]</f>
        <v>0</v>
      </c>
      <c r="J5071" s="207">
        <f>Table3[[#This Row],[Kos (RM)]]</f>
        <v>0</v>
      </c>
      <c r="K5071" s="127">
        <f>VLOOKUP(I5071,LBA!AJ:AK,2,0)</f>
        <v>0</v>
      </c>
    </row>
    <row r="5072" spans="1:11" s="124" customFormat="1" ht="15">
      <c r="A5072" s="380"/>
      <c r="B5072" s="380"/>
      <c r="C5072" s="380"/>
      <c r="D5072" s="380"/>
      <c r="E5072" s="381"/>
      <c r="F5072" s="380"/>
      <c r="G5072" s="380"/>
      <c r="H5072" s="379"/>
      <c r="I5072" s="126">
        <f>Table3[[#This Row],[No. Siri Pen]]</f>
        <v>0</v>
      </c>
      <c r="J5072" s="207">
        <f>Table3[[#This Row],[Kos (RM)]]</f>
        <v>0</v>
      </c>
      <c r="K5072" s="127">
        <f>VLOOKUP(I5072,LBA!AJ:AK,2,0)</f>
        <v>0</v>
      </c>
    </row>
    <row r="5073" spans="1:11" s="124" customFormat="1" ht="15">
      <c r="A5073" s="380"/>
      <c r="B5073" s="380"/>
      <c r="C5073" s="380"/>
      <c r="D5073" s="380"/>
      <c r="E5073" s="381"/>
      <c r="F5073" s="380"/>
      <c r="G5073" s="380"/>
      <c r="H5073" s="379"/>
      <c r="I5073" s="126">
        <f>Table3[[#This Row],[No. Siri Pen]]</f>
        <v>0</v>
      </c>
      <c r="J5073" s="207">
        <f>Table3[[#This Row],[Kos (RM)]]</f>
        <v>0</v>
      </c>
      <c r="K5073" s="127">
        <f>VLOOKUP(I5073,LBA!AJ:AK,2,0)</f>
        <v>0</v>
      </c>
    </row>
    <row r="5074" spans="1:11" s="124" customFormat="1" ht="15">
      <c r="A5074" s="380"/>
      <c r="B5074" s="380"/>
      <c r="C5074" s="380"/>
      <c r="D5074" s="380"/>
      <c r="E5074" s="381"/>
      <c r="F5074" s="380"/>
      <c r="G5074" s="380"/>
      <c r="H5074" s="379"/>
      <c r="I5074" s="126">
        <f>Table3[[#This Row],[No. Siri Pen]]</f>
        <v>0</v>
      </c>
      <c r="J5074" s="207">
        <f>Table3[[#This Row],[Kos (RM)]]</f>
        <v>0</v>
      </c>
      <c r="K5074" s="127">
        <f>VLOOKUP(I5074,LBA!AJ:AK,2,0)</f>
        <v>0</v>
      </c>
    </row>
    <row r="5075" spans="1:11" s="124" customFormat="1" ht="15">
      <c r="A5075" s="380"/>
      <c r="B5075" s="380"/>
      <c r="C5075" s="380"/>
      <c r="D5075" s="380"/>
      <c r="E5075" s="381"/>
      <c r="F5075" s="380"/>
      <c r="G5075" s="380"/>
      <c r="H5075" s="379"/>
      <c r="I5075" s="126">
        <f>Table3[[#This Row],[No. Siri Pen]]</f>
        <v>0</v>
      </c>
      <c r="J5075" s="207">
        <f>Table3[[#This Row],[Kos (RM)]]</f>
        <v>0</v>
      </c>
      <c r="K5075" s="127">
        <f>VLOOKUP(I5075,LBA!AJ:AK,2,0)</f>
        <v>0</v>
      </c>
    </row>
    <row r="5076" spans="1:11" s="124" customFormat="1" ht="15">
      <c r="A5076" s="380"/>
      <c r="B5076" s="380"/>
      <c r="C5076" s="380"/>
      <c r="D5076" s="380"/>
      <c r="E5076" s="381"/>
      <c r="F5076" s="380"/>
      <c r="G5076" s="380"/>
      <c r="H5076" s="379"/>
      <c r="I5076" s="126">
        <f>Table3[[#This Row],[No. Siri Pen]]</f>
        <v>0</v>
      </c>
      <c r="J5076" s="207">
        <f>Table3[[#This Row],[Kos (RM)]]</f>
        <v>0</v>
      </c>
      <c r="K5076" s="127">
        <f>VLOOKUP(I5076,LBA!AJ:AK,2,0)</f>
        <v>0</v>
      </c>
    </row>
    <row r="5077" spans="1:11" s="124" customFormat="1" ht="15">
      <c r="A5077" s="380"/>
      <c r="B5077" s="380"/>
      <c r="C5077" s="380"/>
      <c r="D5077" s="380"/>
      <c r="E5077" s="381"/>
      <c r="F5077" s="380"/>
      <c r="G5077" s="380"/>
      <c r="H5077" s="379"/>
      <c r="I5077" s="126">
        <f>Table3[[#This Row],[No. Siri Pen]]</f>
        <v>0</v>
      </c>
      <c r="J5077" s="207">
        <f>Table3[[#This Row],[Kos (RM)]]</f>
        <v>0</v>
      </c>
      <c r="K5077" s="127">
        <f>VLOOKUP(I5077,LBA!AJ:AK,2,0)</f>
        <v>0</v>
      </c>
    </row>
    <row r="5078" spans="1:11" s="124" customFormat="1" ht="15">
      <c r="A5078" s="380"/>
      <c r="B5078" s="380"/>
      <c r="C5078" s="380"/>
      <c r="D5078" s="380"/>
      <c r="E5078" s="381"/>
      <c r="F5078" s="380"/>
      <c r="G5078" s="380"/>
      <c r="H5078" s="379"/>
      <c r="I5078" s="126">
        <f>Table3[[#This Row],[No. Siri Pen]]</f>
        <v>0</v>
      </c>
      <c r="J5078" s="207">
        <f>Table3[[#This Row],[Kos (RM)]]</f>
        <v>0</v>
      </c>
      <c r="K5078" s="127">
        <f>VLOOKUP(I5078,LBA!AJ:AK,2,0)</f>
        <v>0</v>
      </c>
    </row>
    <row r="5079" spans="1:11" s="124" customFormat="1" ht="15">
      <c r="A5079" s="380"/>
      <c r="B5079" s="380"/>
      <c r="C5079" s="380"/>
      <c r="D5079" s="380"/>
      <c r="E5079" s="381"/>
      <c r="F5079" s="380"/>
      <c r="G5079" s="380"/>
      <c r="H5079" s="379"/>
      <c r="I5079" s="126">
        <f>Table3[[#This Row],[No. Siri Pen]]</f>
        <v>0</v>
      </c>
      <c r="J5079" s="207">
        <f>Table3[[#This Row],[Kos (RM)]]</f>
        <v>0</v>
      </c>
      <c r="K5079" s="127">
        <f>VLOOKUP(I5079,LBA!AJ:AK,2,0)</f>
        <v>0</v>
      </c>
    </row>
    <row r="5080" spans="1:11" s="124" customFormat="1" ht="15">
      <c r="A5080" s="380"/>
      <c r="B5080" s="380"/>
      <c r="C5080" s="380"/>
      <c r="D5080" s="380"/>
      <c r="E5080" s="381"/>
      <c r="F5080" s="380"/>
      <c r="G5080" s="380"/>
      <c r="H5080" s="379"/>
      <c r="I5080" s="126">
        <f>Table3[[#This Row],[No. Siri Pen]]</f>
        <v>0</v>
      </c>
      <c r="J5080" s="207">
        <f>Table3[[#This Row],[Kos (RM)]]</f>
        <v>0</v>
      </c>
      <c r="K5080" s="127">
        <f>VLOOKUP(I5080,LBA!AJ:AK,2,0)</f>
        <v>0</v>
      </c>
    </row>
    <row r="5081" spans="1:11" s="124" customFormat="1" ht="15">
      <c r="A5081" s="380"/>
      <c r="B5081" s="380"/>
      <c r="C5081" s="380"/>
      <c r="D5081" s="380"/>
      <c r="E5081" s="381"/>
      <c r="F5081" s="380"/>
      <c r="G5081" s="380"/>
      <c r="H5081" s="379"/>
      <c r="I5081" s="126">
        <f>Table3[[#This Row],[No. Siri Pen]]</f>
        <v>0</v>
      </c>
      <c r="J5081" s="207">
        <f>Table3[[#This Row],[Kos (RM)]]</f>
        <v>0</v>
      </c>
      <c r="K5081" s="127">
        <f>VLOOKUP(I5081,LBA!AJ:AK,2,0)</f>
        <v>0</v>
      </c>
    </row>
    <row r="5082" spans="1:11" s="124" customFormat="1" ht="15">
      <c r="A5082" s="380"/>
      <c r="B5082" s="380"/>
      <c r="C5082" s="380"/>
      <c r="D5082" s="380"/>
      <c r="E5082" s="381"/>
      <c r="F5082" s="380"/>
      <c r="G5082" s="380"/>
      <c r="H5082" s="379"/>
      <c r="I5082" s="126">
        <f>Table3[[#This Row],[No. Siri Pen]]</f>
        <v>0</v>
      </c>
      <c r="J5082" s="207">
        <f>Table3[[#This Row],[Kos (RM)]]</f>
        <v>0</v>
      </c>
      <c r="K5082" s="127">
        <f>VLOOKUP(I5082,LBA!AJ:AK,2,0)</f>
        <v>0</v>
      </c>
    </row>
    <row r="5083" spans="1:11" s="124" customFormat="1" ht="15">
      <c r="A5083" s="380"/>
      <c r="B5083" s="380"/>
      <c r="C5083" s="380"/>
      <c r="D5083" s="380"/>
      <c r="E5083" s="381"/>
      <c r="F5083" s="380"/>
      <c r="G5083" s="380"/>
      <c r="H5083" s="379"/>
      <c r="I5083" s="126">
        <f>Table3[[#This Row],[No. Siri Pen]]</f>
        <v>0</v>
      </c>
      <c r="J5083" s="207">
        <f>Table3[[#This Row],[Kos (RM)]]</f>
        <v>0</v>
      </c>
      <c r="K5083" s="127">
        <f>VLOOKUP(I5083,LBA!AJ:AK,2,0)</f>
        <v>0</v>
      </c>
    </row>
    <row r="5084" spans="1:11" s="124" customFormat="1" ht="15">
      <c r="A5084" s="380"/>
      <c r="B5084" s="380"/>
      <c r="C5084" s="380"/>
      <c r="D5084" s="380"/>
      <c r="E5084" s="381"/>
      <c r="F5084" s="380"/>
      <c r="G5084" s="380"/>
      <c r="H5084" s="379"/>
      <c r="I5084" s="126">
        <f>Table3[[#This Row],[No. Siri Pen]]</f>
        <v>0</v>
      </c>
      <c r="J5084" s="207">
        <f>Table3[[#This Row],[Kos (RM)]]</f>
        <v>0</v>
      </c>
      <c r="K5084" s="127">
        <f>VLOOKUP(I5084,LBA!AJ:AK,2,0)</f>
        <v>0</v>
      </c>
    </row>
    <row r="5085" spans="1:11" s="124" customFormat="1" ht="15">
      <c r="A5085" s="380"/>
      <c r="B5085" s="380"/>
      <c r="C5085" s="380"/>
      <c r="D5085" s="380"/>
      <c r="E5085" s="381"/>
      <c r="F5085" s="380"/>
      <c r="G5085" s="380"/>
      <c r="H5085" s="379"/>
      <c r="I5085" s="126">
        <f>Table3[[#This Row],[No. Siri Pen]]</f>
        <v>0</v>
      </c>
      <c r="J5085" s="207">
        <f>Table3[[#This Row],[Kos (RM)]]</f>
        <v>0</v>
      </c>
      <c r="K5085" s="127">
        <f>VLOOKUP(I5085,LBA!AJ:AK,2,0)</f>
        <v>0</v>
      </c>
    </row>
    <row r="5086" spans="1:11" s="124" customFormat="1" ht="15">
      <c r="A5086" s="380"/>
      <c r="B5086" s="380"/>
      <c r="C5086" s="380"/>
      <c r="D5086" s="380"/>
      <c r="E5086" s="381"/>
      <c r="F5086" s="380"/>
      <c r="G5086" s="380"/>
      <c r="H5086" s="379"/>
      <c r="I5086" s="126">
        <f>Table3[[#This Row],[No. Siri Pen]]</f>
        <v>0</v>
      </c>
      <c r="J5086" s="207">
        <f>Table3[[#This Row],[Kos (RM)]]</f>
        <v>0</v>
      </c>
      <c r="K5086" s="127">
        <f>VLOOKUP(I5086,LBA!AJ:AK,2,0)</f>
        <v>0</v>
      </c>
    </row>
    <row r="5087" spans="1:11" s="124" customFormat="1" ht="15">
      <c r="A5087" s="380"/>
      <c r="B5087" s="380"/>
      <c r="C5087" s="380"/>
      <c r="D5087" s="380"/>
      <c r="E5087" s="381"/>
      <c r="F5087" s="380"/>
      <c r="G5087" s="380"/>
      <c r="H5087" s="379"/>
      <c r="I5087" s="126">
        <f>Table3[[#This Row],[No. Siri Pen]]</f>
        <v>0</v>
      </c>
      <c r="J5087" s="207">
        <f>Table3[[#This Row],[Kos (RM)]]</f>
        <v>0</v>
      </c>
      <c r="K5087" s="127">
        <f>VLOOKUP(I5087,LBA!AJ:AK,2,0)</f>
        <v>0</v>
      </c>
    </row>
    <row r="5088" spans="1:11" s="124" customFormat="1" ht="15">
      <c r="A5088" s="380"/>
      <c r="B5088" s="380"/>
      <c r="C5088" s="380"/>
      <c r="D5088" s="380"/>
      <c r="E5088" s="381"/>
      <c r="F5088" s="380"/>
      <c r="G5088" s="380"/>
      <c r="H5088" s="379"/>
      <c r="I5088" s="126">
        <f>Table3[[#This Row],[No. Siri Pen]]</f>
        <v>0</v>
      </c>
      <c r="J5088" s="207">
        <f>Table3[[#This Row],[Kos (RM)]]</f>
        <v>0</v>
      </c>
      <c r="K5088" s="127">
        <f>VLOOKUP(I5088,LBA!AJ:AK,2,0)</f>
        <v>0</v>
      </c>
    </row>
    <row r="5089" spans="1:11" s="124" customFormat="1" ht="15">
      <c r="A5089" s="380"/>
      <c r="B5089" s="380"/>
      <c r="C5089" s="380"/>
      <c r="D5089" s="380"/>
      <c r="E5089" s="381"/>
      <c r="F5089" s="380"/>
      <c r="G5089" s="380"/>
      <c r="H5089" s="379"/>
      <c r="I5089" s="126">
        <f>Table3[[#This Row],[No. Siri Pen]]</f>
        <v>0</v>
      </c>
      <c r="J5089" s="207">
        <f>Table3[[#This Row],[Kos (RM)]]</f>
        <v>0</v>
      </c>
      <c r="K5089" s="127">
        <f>VLOOKUP(I5089,LBA!AJ:AK,2,0)</f>
        <v>0</v>
      </c>
    </row>
    <row r="5090" spans="1:11" s="124" customFormat="1" ht="15">
      <c r="A5090" s="380"/>
      <c r="B5090" s="380"/>
      <c r="C5090" s="380"/>
      <c r="D5090" s="380"/>
      <c r="E5090" s="381"/>
      <c r="F5090" s="380"/>
      <c r="G5090" s="380"/>
      <c r="H5090" s="379"/>
      <c r="I5090" s="126">
        <f>Table3[[#This Row],[No. Siri Pen]]</f>
        <v>0</v>
      </c>
      <c r="J5090" s="207">
        <f>Table3[[#This Row],[Kos (RM)]]</f>
        <v>0</v>
      </c>
      <c r="K5090" s="127">
        <f>VLOOKUP(I5090,LBA!AJ:AK,2,0)</f>
        <v>0</v>
      </c>
    </row>
    <row r="5091" spans="1:11" s="124" customFormat="1" ht="15">
      <c r="A5091" s="380"/>
      <c r="B5091" s="380"/>
      <c r="C5091" s="380"/>
      <c r="D5091" s="380"/>
      <c r="E5091" s="381"/>
      <c r="F5091" s="380"/>
      <c r="G5091" s="380"/>
      <c r="H5091" s="379"/>
      <c r="I5091" s="126">
        <f>Table3[[#This Row],[No. Siri Pen]]</f>
        <v>0</v>
      </c>
      <c r="J5091" s="207">
        <f>Table3[[#This Row],[Kos (RM)]]</f>
        <v>0</v>
      </c>
      <c r="K5091" s="127">
        <f>VLOOKUP(I5091,LBA!AJ:AK,2,0)</f>
        <v>0</v>
      </c>
    </row>
    <row r="5092" spans="1:11" s="124" customFormat="1" ht="15">
      <c r="A5092" s="380"/>
      <c r="B5092" s="380"/>
      <c r="C5092" s="380"/>
      <c r="D5092" s="380"/>
      <c r="E5092" s="381"/>
      <c r="F5092" s="380"/>
      <c r="G5092" s="380"/>
      <c r="H5092" s="379"/>
      <c r="I5092" s="126">
        <f>Table3[[#This Row],[No. Siri Pen]]</f>
        <v>0</v>
      </c>
      <c r="J5092" s="207">
        <f>Table3[[#This Row],[Kos (RM)]]</f>
        <v>0</v>
      </c>
      <c r="K5092" s="127">
        <f>VLOOKUP(I5092,LBA!AJ:AK,2,0)</f>
        <v>0</v>
      </c>
    </row>
    <row r="5093" spans="1:11" s="124" customFormat="1" ht="15">
      <c r="A5093" s="380"/>
      <c r="B5093" s="380"/>
      <c r="C5093" s="380"/>
      <c r="D5093" s="380"/>
      <c r="E5093" s="381"/>
      <c r="F5093" s="380"/>
      <c r="G5093" s="380"/>
      <c r="H5093" s="379"/>
      <c r="I5093" s="126">
        <f>Table3[[#This Row],[No. Siri Pen]]</f>
        <v>0</v>
      </c>
      <c r="J5093" s="207">
        <f>Table3[[#This Row],[Kos (RM)]]</f>
        <v>0</v>
      </c>
      <c r="K5093" s="127">
        <f>VLOOKUP(I5093,LBA!AJ:AK,2,0)</f>
        <v>0</v>
      </c>
    </row>
    <row r="5094" spans="1:11" s="124" customFormat="1" ht="15">
      <c r="A5094" s="380"/>
      <c r="B5094" s="380"/>
      <c r="C5094" s="380"/>
      <c r="D5094" s="380"/>
      <c r="E5094" s="381"/>
      <c r="F5094" s="380"/>
      <c r="G5094" s="380"/>
      <c r="H5094" s="379"/>
      <c r="I5094" s="126">
        <f>Table3[[#This Row],[No. Siri Pen]]</f>
        <v>0</v>
      </c>
      <c r="J5094" s="207">
        <f>Table3[[#This Row],[Kos (RM)]]</f>
        <v>0</v>
      </c>
      <c r="K5094" s="127">
        <f>VLOOKUP(I5094,LBA!AJ:AK,2,0)</f>
        <v>0</v>
      </c>
    </row>
    <row r="5095" spans="1:11" s="124" customFormat="1" ht="15">
      <c r="A5095" s="380"/>
      <c r="B5095" s="380"/>
      <c r="C5095" s="380"/>
      <c r="D5095" s="380"/>
      <c r="E5095" s="381"/>
      <c r="F5095" s="380"/>
      <c r="G5095" s="380"/>
      <c r="H5095" s="379"/>
      <c r="I5095" s="126">
        <f>Table3[[#This Row],[No. Siri Pen]]</f>
        <v>0</v>
      </c>
      <c r="J5095" s="207">
        <f>Table3[[#This Row],[Kos (RM)]]</f>
        <v>0</v>
      </c>
      <c r="K5095" s="127">
        <f>VLOOKUP(I5095,LBA!AJ:AK,2,0)</f>
        <v>0</v>
      </c>
    </row>
    <row r="5096" spans="1:11" s="124" customFormat="1" ht="15">
      <c r="A5096" s="380"/>
      <c r="B5096" s="380"/>
      <c r="C5096" s="380"/>
      <c r="D5096" s="380"/>
      <c r="E5096" s="381"/>
      <c r="F5096" s="380"/>
      <c r="G5096" s="380"/>
      <c r="H5096" s="379"/>
      <c r="I5096" s="126">
        <f>Table3[[#This Row],[No. Siri Pen]]</f>
        <v>0</v>
      </c>
      <c r="J5096" s="207">
        <f>Table3[[#This Row],[Kos (RM)]]</f>
        <v>0</v>
      </c>
      <c r="K5096" s="127">
        <f>VLOOKUP(I5096,LBA!AJ:AK,2,0)</f>
        <v>0</v>
      </c>
    </row>
    <row r="5097" spans="1:11" s="124" customFormat="1" ht="15">
      <c r="A5097" s="380"/>
      <c r="B5097" s="380"/>
      <c r="C5097" s="380"/>
      <c r="D5097" s="380"/>
      <c r="E5097" s="381"/>
      <c r="F5097" s="380"/>
      <c r="G5097" s="380"/>
      <c r="H5097" s="379"/>
      <c r="I5097" s="126">
        <f>Table3[[#This Row],[No. Siri Pen]]</f>
        <v>0</v>
      </c>
      <c r="J5097" s="207">
        <f>Table3[[#This Row],[Kos (RM)]]</f>
        <v>0</v>
      </c>
      <c r="K5097" s="127">
        <f>VLOOKUP(I5097,LBA!AJ:AK,2,0)</f>
        <v>0</v>
      </c>
    </row>
    <row r="5098" spans="1:11" s="124" customFormat="1" ht="15">
      <c r="A5098" s="380"/>
      <c r="B5098" s="380"/>
      <c r="C5098" s="380"/>
      <c r="D5098" s="380"/>
      <c r="E5098" s="381"/>
      <c r="F5098" s="380"/>
      <c r="G5098" s="380"/>
      <c r="H5098" s="379"/>
      <c r="I5098" s="126">
        <f>Table3[[#This Row],[No. Siri Pen]]</f>
        <v>0</v>
      </c>
      <c r="J5098" s="207">
        <f>Table3[[#This Row],[Kos (RM)]]</f>
        <v>0</v>
      </c>
      <c r="K5098" s="127">
        <f>VLOOKUP(I5098,LBA!AJ:AK,2,0)</f>
        <v>0</v>
      </c>
    </row>
    <row r="5099" spans="1:11" s="124" customFormat="1" ht="15">
      <c r="A5099" s="380"/>
      <c r="B5099" s="380"/>
      <c r="C5099" s="380"/>
      <c r="D5099" s="380"/>
      <c r="E5099" s="381"/>
      <c r="F5099" s="380"/>
      <c r="G5099" s="380"/>
      <c r="H5099" s="379"/>
      <c r="I5099" s="126">
        <f>Table3[[#This Row],[No. Siri Pen]]</f>
        <v>0</v>
      </c>
      <c r="J5099" s="207">
        <f>Table3[[#This Row],[Kos (RM)]]</f>
        <v>0</v>
      </c>
      <c r="K5099" s="127">
        <f>VLOOKUP(I5099,LBA!AJ:AK,2,0)</f>
        <v>0</v>
      </c>
    </row>
    <row r="5100" spans="1:11" s="124" customFormat="1" ht="15">
      <c r="A5100" s="380"/>
      <c r="B5100" s="380"/>
      <c r="C5100" s="380"/>
      <c r="D5100" s="380"/>
      <c r="E5100" s="381"/>
      <c r="F5100" s="380"/>
      <c r="G5100" s="380"/>
      <c r="H5100" s="379"/>
      <c r="I5100" s="126">
        <f>Table3[[#This Row],[No. Siri Pen]]</f>
        <v>0</v>
      </c>
      <c r="J5100" s="207">
        <f>Table3[[#This Row],[Kos (RM)]]</f>
        <v>0</v>
      </c>
      <c r="K5100" s="127">
        <f>VLOOKUP(I5100,LBA!AJ:AK,2,0)</f>
        <v>0</v>
      </c>
    </row>
    <row r="5101" spans="1:11" s="124" customFormat="1" ht="15">
      <c r="A5101" s="380"/>
      <c r="B5101" s="380"/>
      <c r="C5101" s="380"/>
      <c r="D5101" s="380"/>
      <c r="E5101" s="381"/>
      <c r="F5101" s="380"/>
      <c r="G5101" s="380"/>
      <c r="H5101" s="379"/>
      <c r="I5101" s="126">
        <f>Table3[[#This Row],[No. Siri Pen]]</f>
        <v>0</v>
      </c>
      <c r="J5101" s="207">
        <f>Table3[[#This Row],[Kos (RM)]]</f>
        <v>0</v>
      </c>
      <c r="K5101" s="127">
        <f>VLOOKUP(I5101,LBA!AJ:AK,2,0)</f>
        <v>0</v>
      </c>
    </row>
    <row r="5102" spans="1:11" s="124" customFormat="1" ht="15">
      <c r="A5102" s="380"/>
      <c r="B5102" s="380"/>
      <c r="C5102" s="380"/>
      <c r="D5102" s="380"/>
      <c r="E5102" s="381"/>
      <c r="F5102" s="380"/>
      <c r="G5102" s="380"/>
      <c r="H5102" s="379"/>
      <c r="I5102" s="126">
        <f>Table3[[#This Row],[No. Siri Pen]]</f>
        <v>0</v>
      </c>
      <c r="J5102" s="207">
        <f>Table3[[#This Row],[Kos (RM)]]</f>
        <v>0</v>
      </c>
      <c r="K5102" s="127">
        <f>VLOOKUP(I5102,LBA!AJ:AK,2,0)</f>
        <v>0</v>
      </c>
    </row>
    <row r="5103" spans="1:11" s="124" customFormat="1" ht="15">
      <c r="A5103" s="380"/>
      <c r="B5103" s="380"/>
      <c r="C5103" s="380"/>
      <c r="D5103" s="380"/>
      <c r="E5103" s="381"/>
      <c r="F5103" s="380"/>
      <c r="G5103" s="380"/>
      <c r="H5103" s="379"/>
      <c r="I5103" s="126">
        <f>Table3[[#This Row],[No. Siri Pen]]</f>
        <v>0</v>
      </c>
      <c r="J5103" s="207">
        <f>Table3[[#This Row],[Kos (RM)]]</f>
        <v>0</v>
      </c>
      <c r="K5103" s="127">
        <f>VLOOKUP(I5103,LBA!AJ:AK,2,0)</f>
        <v>0</v>
      </c>
    </row>
    <row r="5104" spans="1:11" s="124" customFormat="1" ht="15">
      <c r="A5104" s="380"/>
      <c r="B5104" s="380"/>
      <c r="C5104" s="380"/>
      <c r="D5104" s="380"/>
      <c r="E5104" s="381"/>
      <c r="F5104" s="380"/>
      <c r="G5104" s="380"/>
      <c r="H5104" s="379"/>
      <c r="I5104" s="126">
        <f>Table3[[#This Row],[No. Siri Pen]]</f>
        <v>0</v>
      </c>
      <c r="J5104" s="207">
        <f>Table3[[#This Row],[Kos (RM)]]</f>
        <v>0</v>
      </c>
      <c r="K5104" s="127">
        <f>VLOOKUP(I5104,LBA!AJ:AK,2,0)</f>
        <v>0</v>
      </c>
    </row>
    <row r="5105" spans="1:11" s="124" customFormat="1" ht="15">
      <c r="A5105" s="380"/>
      <c r="B5105" s="380"/>
      <c r="C5105" s="380"/>
      <c r="D5105" s="380"/>
      <c r="E5105" s="381"/>
      <c r="F5105" s="380"/>
      <c r="G5105" s="380"/>
      <c r="H5105" s="379"/>
      <c r="I5105" s="126">
        <f>Table3[[#This Row],[No. Siri Pen]]</f>
        <v>0</v>
      </c>
      <c r="J5105" s="207">
        <f>Table3[[#This Row],[Kos (RM)]]</f>
        <v>0</v>
      </c>
      <c r="K5105" s="127">
        <f>VLOOKUP(I5105,LBA!AJ:AK,2,0)</f>
        <v>0</v>
      </c>
    </row>
    <row r="5106" spans="1:11" s="124" customFormat="1" ht="15">
      <c r="A5106" s="380"/>
      <c r="B5106" s="380"/>
      <c r="C5106" s="380"/>
      <c r="D5106" s="380"/>
      <c r="E5106" s="381"/>
      <c r="F5106" s="380"/>
      <c r="G5106" s="380"/>
      <c r="H5106" s="379"/>
      <c r="I5106" s="126">
        <f>Table3[[#This Row],[No. Siri Pen]]</f>
        <v>0</v>
      </c>
      <c r="J5106" s="207">
        <f>Table3[[#This Row],[Kos (RM)]]</f>
        <v>0</v>
      </c>
      <c r="K5106" s="127">
        <f>VLOOKUP(I5106,LBA!AJ:AK,2,0)</f>
        <v>0</v>
      </c>
    </row>
    <row r="5107" spans="1:11" s="124" customFormat="1" ht="15">
      <c r="A5107" s="380"/>
      <c r="B5107" s="380"/>
      <c r="C5107" s="380"/>
      <c r="D5107" s="380"/>
      <c r="E5107" s="381"/>
      <c r="F5107" s="380"/>
      <c r="G5107" s="380"/>
      <c r="H5107" s="379"/>
      <c r="I5107" s="126">
        <f>Table3[[#This Row],[No. Siri Pen]]</f>
        <v>0</v>
      </c>
      <c r="J5107" s="207">
        <f>Table3[[#This Row],[Kos (RM)]]</f>
        <v>0</v>
      </c>
      <c r="K5107" s="127">
        <f>VLOOKUP(I5107,LBA!AJ:AK,2,0)</f>
        <v>0</v>
      </c>
    </row>
    <row r="5108" spans="1:11" s="124" customFormat="1" ht="15">
      <c r="A5108" s="380"/>
      <c r="B5108" s="380"/>
      <c r="C5108" s="380"/>
      <c r="D5108" s="380"/>
      <c r="E5108" s="381"/>
      <c r="F5108" s="380"/>
      <c r="G5108" s="380"/>
      <c r="H5108" s="379"/>
      <c r="I5108" s="126">
        <f>Table3[[#This Row],[No. Siri Pen]]</f>
        <v>0</v>
      </c>
      <c r="J5108" s="207">
        <f>Table3[[#This Row],[Kos (RM)]]</f>
        <v>0</v>
      </c>
      <c r="K5108" s="127">
        <f>VLOOKUP(I5108,LBA!AJ:AK,2,0)</f>
        <v>0</v>
      </c>
    </row>
    <row r="5109" spans="1:11" s="124" customFormat="1" ht="15">
      <c r="A5109" s="380"/>
      <c r="B5109" s="380"/>
      <c r="C5109" s="380"/>
      <c r="D5109" s="380"/>
      <c r="E5109" s="381"/>
      <c r="F5109" s="380"/>
      <c r="G5109" s="380"/>
      <c r="H5109" s="379"/>
      <c r="I5109" s="126">
        <f>Table3[[#This Row],[No. Siri Pen]]</f>
        <v>0</v>
      </c>
      <c r="J5109" s="207">
        <f>Table3[[#This Row],[Kos (RM)]]</f>
        <v>0</v>
      </c>
      <c r="K5109" s="127">
        <f>VLOOKUP(I5109,LBA!AJ:AK,2,0)</f>
        <v>0</v>
      </c>
    </row>
    <row r="5110" spans="1:11" s="124" customFormat="1" ht="15">
      <c r="A5110" s="380"/>
      <c r="B5110" s="380"/>
      <c r="C5110" s="380"/>
      <c r="D5110" s="380"/>
      <c r="E5110" s="381"/>
      <c r="F5110" s="380"/>
      <c r="G5110" s="380"/>
      <c r="H5110" s="379"/>
      <c r="I5110" s="126">
        <f>Table3[[#This Row],[No. Siri Pen]]</f>
        <v>0</v>
      </c>
      <c r="J5110" s="207">
        <f>Table3[[#This Row],[Kos (RM)]]</f>
        <v>0</v>
      </c>
      <c r="K5110" s="127">
        <f>VLOOKUP(I5110,LBA!AJ:AK,2,0)</f>
        <v>0</v>
      </c>
    </row>
    <row r="5111" spans="1:11" s="124" customFormat="1" ht="15">
      <c r="A5111" s="380"/>
      <c r="B5111" s="380"/>
      <c r="C5111" s="380"/>
      <c r="D5111" s="380"/>
      <c r="E5111" s="381"/>
      <c r="F5111" s="380"/>
      <c r="G5111" s="380"/>
      <c r="H5111" s="379"/>
      <c r="I5111" s="126">
        <f>Table3[[#This Row],[No. Siri Pen]]</f>
        <v>0</v>
      </c>
      <c r="J5111" s="207">
        <f>Table3[[#This Row],[Kos (RM)]]</f>
        <v>0</v>
      </c>
      <c r="K5111" s="127">
        <f>VLOOKUP(I5111,LBA!AJ:AK,2,0)</f>
        <v>0</v>
      </c>
    </row>
    <row r="5112" spans="1:11" s="124" customFormat="1" ht="15">
      <c r="A5112" s="380"/>
      <c r="B5112" s="380"/>
      <c r="C5112" s="380"/>
      <c r="D5112" s="380"/>
      <c r="E5112" s="381"/>
      <c r="F5112" s="380"/>
      <c r="G5112" s="380"/>
      <c r="H5112" s="379"/>
      <c r="I5112" s="126">
        <f>Table3[[#This Row],[No. Siri Pen]]</f>
        <v>0</v>
      </c>
      <c r="J5112" s="207">
        <f>Table3[[#This Row],[Kos (RM)]]</f>
        <v>0</v>
      </c>
      <c r="K5112" s="127">
        <f>VLOOKUP(I5112,LBA!AJ:AK,2,0)</f>
        <v>0</v>
      </c>
    </row>
    <row r="5113" spans="1:11" s="124" customFormat="1" ht="15">
      <c r="A5113" s="380"/>
      <c r="B5113" s="380"/>
      <c r="C5113" s="380"/>
      <c r="D5113" s="380"/>
      <c r="E5113" s="381"/>
      <c r="F5113" s="380"/>
      <c r="G5113" s="380"/>
      <c r="H5113" s="379"/>
      <c r="I5113" s="126">
        <f>Table3[[#This Row],[No. Siri Pen]]</f>
        <v>0</v>
      </c>
      <c r="J5113" s="207">
        <f>Table3[[#This Row],[Kos (RM)]]</f>
        <v>0</v>
      </c>
      <c r="K5113" s="127">
        <f>VLOOKUP(I5113,LBA!AJ:AK,2,0)</f>
        <v>0</v>
      </c>
    </row>
    <row r="5114" spans="1:11" s="124" customFormat="1" ht="15">
      <c r="A5114" s="380"/>
      <c r="B5114" s="380"/>
      <c r="C5114" s="380"/>
      <c r="D5114" s="380"/>
      <c r="E5114" s="381"/>
      <c r="F5114" s="380"/>
      <c r="G5114" s="380"/>
      <c r="H5114" s="379"/>
      <c r="I5114" s="126">
        <f>Table3[[#This Row],[No. Siri Pen]]</f>
        <v>0</v>
      </c>
      <c r="J5114" s="207">
        <f>Table3[[#This Row],[Kos (RM)]]</f>
        <v>0</v>
      </c>
      <c r="K5114" s="127">
        <f>VLOOKUP(I5114,LBA!AJ:AK,2,0)</f>
        <v>0</v>
      </c>
    </row>
    <row r="5115" spans="1:11" s="124" customFormat="1" ht="15">
      <c r="A5115" s="380"/>
      <c r="B5115" s="380"/>
      <c r="C5115" s="380"/>
      <c r="D5115" s="380"/>
      <c r="E5115" s="381"/>
      <c r="F5115" s="380"/>
      <c r="G5115" s="380"/>
      <c r="H5115" s="379"/>
      <c r="I5115" s="126">
        <f>Table3[[#This Row],[No. Siri Pen]]</f>
        <v>0</v>
      </c>
      <c r="J5115" s="207">
        <f>Table3[[#This Row],[Kos (RM)]]</f>
        <v>0</v>
      </c>
      <c r="K5115" s="127">
        <f>VLOOKUP(I5115,LBA!AJ:AK,2,0)</f>
        <v>0</v>
      </c>
    </row>
    <row r="5116" spans="1:11" s="124" customFormat="1" ht="15">
      <c r="A5116" s="380"/>
      <c r="B5116" s="380"/>
      <c r="C5116" s="380"/>
      <c r="D5116" s="380"/>
      <c r="E5116" s="381"/>
      <c r="F5116" s="380"/>
      <c r="G5116" s="380"/>
      <c r="H5116" s="379"/>
      <c r="I5116" s="126">
        <f>Table3[[#This Row],[No. Siri Pen]]</f>
        <v>0</v>
      </c>
      <c r="J5116" s="207">
        <f>Table3[[#This Row],[Kos (RM)]]</f>
        <v>0</v>
      </c>
      <c r="K5116" s="127">
        <f>VLOOKUP(I5116,LBA!AJ:AK,2,0)</f>
        <v>0</v>
      </c>
    </row>
    <row r="5117" spans="1:11" s="124" customFormat="1" ht="15">
      <c r="A5117" s="380"/>
      <c r="B5117" s="380"/>
      <c r="C5117" s="380"/>
      <c r="D5117" s="380"/>
      <c r="E5117" s="381"/>
      <c r="F5117" s="380"/>
      <c r="G5117" s="380"/>
      <c r="H5117" s="379"/>
      <c r="I5117" s="126">
        <f>Table3[[#This Row],[No. Siri Pen]]</f>
        <v>0</v>
      </c>
      <c r="J5117" s="207">
        <f>Table3[[#This Row],[Kos (RM)]]</f>
        <v>0</v>
      </c>
      <c r="K5117" s="127">
        <f>VLOOKUP(I5117,LBA!AJ:AK,2,0)</f>
        <v>0</v>
      </c>
    </row>
    <row r="5118" spans="1:11" s="124" customFormat="1" ht="15">
      <c r="A5118" s="380"/>
      <c r="B5118" s="380"/>
      <c r="C5118" s="380"/>
      <c r="D5118" s="380"/>
      <c r="E5118" s="381"/>
      <c r="F5118" s="380"/>
      <c r="G5118" s="380"/>
      <c r="H5118" s="379"/>
      <c r="I5118" s="126">
        <f>Table3[[#This Row],[No. Siri Pen]]</f>
        <v>0</v>
      </c>
      <c r="J5118" s="207">
        <f>Table3[[#This Row],[Kos (RM)]]</f>
        <v>0</v>
      </c>
      <c r="K5118" s="127">
        <f>VLOOKUP(I5118,LBA!AJ:AK,2,0)</f>
        <v>0</v>
      </c>
    </row>
    <row r="5119" spans="1:11" s="124" customFormat="1" ht="15">
      <c r="A5119" s="380"/>
      <c r="B5119" s="380"/>
      <c r="C5119" s="380"/>
      <c r="D5119" s="380"/>
      <c r="E5119" s="381"/>
      <c r="F5119" s="380"/>
      <c r="G5119" s="380"/>
      <c r="H5119" s="379"/>
      <c r="I5119" s="126">
        <f>Table3[[#This Row],[No. Siri Pen]]</f>
        <v>0</v>
      </c>
      <c r="J5119" s="207">
        <f>Table3[[#This Row],[Kos (RM)]]</f>
        <v>0</v>
      </c>
      <c r="K5119" s="127">
        <f>VLOOKUP(I5119,LBA!AJ:AK,2,0)</f>
        <v>0</v>
      </c>
    </row>
    <row r="5120" spans="1:11" s="124" customFormat="1" ht="15">
      <c r="A5120" s="380"/>
      <c r="B5120" s="380"/>
      <c r="C5120" s="380"/>
      <c r="D5120" s="380"/>
      <c r="E5120" s="381"/>
      <c r="F5120" s="380"/>
      <c r="G5120" s="380"/>
      <c r="H5120" s="379"/>
      <c r="I5120" s="126">
        <f>Table3[[#This Row],[No. Siri Pen]]</f>
        <v>0</v>
      </c>
      <c r="J5120" s="207">
        <f>Table3[[#This Row],[Kos (RM)]]</f>
        <v>0</v>
      </c>
      <c r="K5120" s="127">
        <f>VLOOKUP(I5120,LBA!AJ:AK,2,0)</f>
        <v>0</v>
      </c>
    </row>
    <row r="5121" spans="1:11" s="124" customFormat="1" ht="15">
      <c r="A5121" s="380"/>
      <c r="B5121" s="380"/>
      <c r="C5121" s="380"/>
      <c r="D5121" s="380"/>
      <c r="E5121" s="381"/>
      <c r="F5121" s="380"/>
      <c r="G5121" s="380"/>
      <c r="H5121" s="379"/>
      <c r="I5121" s="126">
        <f>Table3[[#This Row],[No. Siri Pen]]</f>
        <v>0</v>
      </c>
      <c r="J5121" s="207">
        <f>Table3[[#This Row],[Kos (RM)]]</f>
        <v>0</v>
      </c>
      <c r="K5121" s="127">
        <f>VLOOKUP(I5121,LBA!AJ:AK,2,0)</f>
        <v>0</v>
      </c>
    </row>
    <row r="5122" spans="1:11" s="124" customFormat="1" ht="15">
      <c r="A5122" s="380"/>
      <c r="B5122" s="380"/>
      <c r="C5122" s="380"/>
      <c r="D5122" s="380"/>
      <c r="E5122" s="381"/>
      <c r="F5122" s="380"/>
      <c r="G5122" s="380"/>
      <c r="H5122" s="379"/>
      <c r="I5122" s="126">
        <f>Table3[[#This Row],[No. Siri Pen]]</f>
        <v>0</v>
      </c>
      <c r="J5122" s="207">
        <f>Table3[[#This Row],[Kos (RM)]]</f>
        <v>0</v>
      </c>
      <c r="K5122" s="127">
        <f>VLOOKUP(I5122,LBA!AJ:AK,2,0)</f>
        <v>0</v>
      </c>
    </row>
    <row r="5123" spans="1:11" s="124" customFormat="1" ht="15">
      <c r="A5123" s="380"/>
      <c r="B5123" s="380"/>
      <c r="C5123" s="380"/>
      <c r="D5123" s="380"/>
      <c r="E5123" s="381"/>
      <c r="F5123" s="380"/>
      <c r="G5123" s="380"/>
      <c r="H5123" s="379"/>
      <c r="I5123" s="126">
        <f>Table3[[#This Row],[No. Siri Pen]]</f>
        <v>0</v>
      </c>
      <c r="J5123" s="207">
        <f>Table3[[#This Row],[Kos (RM)]]</f>
        <v>0</v>
      </c>
      <c r="K5123" s="127">
        <f>VLOOKUP(I5123,LBA!AJ:AK,2,0)</f>
        <v>0</v>
      </c>
    </row>
    <row r="5124" spans="1:11" s="124" customFormat="1" ht="15">
      <c r="A5124" s="380"/>
      <c r="B5124" s="380"/>
      <c r="C5124" s="380"/>
      <c r="D5124" s="380"/>
      <c r="E5124" s="381"/>
      <c r="F5124" s="380"/>
      <c r="G5124" s="380"/>
      <c r="H5124" s="379"/>
      <c r="I5124" s="126">
        <f>Table3[[#This Row],[No. Siri Pen]]</f>
        <v>0</v>
      </c>
      <c r="J5124" s="207">
        <f>Table3[[#This Row],[Kos (RM)]]</f>
        <v>0</v>
      </c>
      <c r="K5124" s="127">
        <f>VLOOKUP(I5124,LBA!AJ:AK,2,0)</f>
        <v>0</v>
      </c>
    </row>
    <row r="5125" spans="1:11" s="124" customFormat="1" ht="15">
      <c r="A5125" s="380"/>
      <c r="B5125" s="380"/>
      <c r="C5125" s="380"/>
      <c r="D5125" s="380"/>
      <c r="E5125" s="381"/>
      <c r="F5125" s="380"/>
      <c r="G5125" s="380"/>
      <c r="H5125" s="379"/>
      <c r="I5125" s="126">
        <f>Table3[[#This Row],[No. Siri Pen]]</f>
        <v>0</v>
      </c>
      <c r="J5125" s="207">
        <f>Table3[[#This Row],[Kos (RM)]]</f>
        <v>0</v>
      </c>
      <c r="K5125" s="127">
        <f>VLOOKUP(I5125,LBA!AJ:AK,2,0)</f>
        <v>0</v>
      </c>
    </row>
    <row r="5126" spans="1:11" s="124" customFormat="1" ht="15">
      <c r="A5126" s="380"/>
      <c r="B5126" s="380"/>
      <c r="C5126" s="380"/>
      <c r="D5126" s="380"/>
      <c r="E5126" s="381"/>
      <c r="F5126" s="380"/>
      <c r="G5126" s="380"/>
      <c r="H5126" s="379"/>
      <c r="I5126" s="126">
        <f>Table3[[#This Row],[No. Siri Pen]]</f>
        <v>0</v>
      </c>
      <c r="J5126" s="207">
        <f>Table3[[#This Row],[Kos (RM)]]</f>
        <v>0</v>
      </c>
      <c r="K5126" s="127">
        <f>VLOOKUP(I5126,LBA!AJ:AK,2,0)</f>
        <v>0</v>
      </c>
    </row>
    <row r="5127" spans="1:11" s="124" customFormat="1" ht="15">
      <c r="A5127" s="380"/>
      <c r="B5127" s="380"/>
      <c r="C5127" s="380"/>
      <c r="D5127" s="380"/>
      <c r="E5127" s="381"/>
      <c r="F5127" s="380"/>
      <c r="G5127" s="380"/>
      <c r="H5127" s="379"/>
      <c r="I5127" s="126">
        <f>Table3[[#This Row],[No. Siri Pen]]</f>
        <v>0</v>
      </c>
      <c r="J5127" s="207">
        <f>Table3[[#This Row],[Kos (RM)]]</f>
        <v>0</v>
      </c>
      <c r="K5127" s="127">
        <f>VLOOKUP(I5127,LBA!AJ:AK,2,0)</f>
        <v>0</v>
      </c>
    </row>
    <row r="5128" spans="1:11" s="124" customFormat="1" ht="15">
      <c r="A5128" s="380"/>
      <c r="B5128" s="380"/>
      <c r="C5128" s="380"/>
      <c r="D5128" s="380"/>
      <c r="E5128" s="381"/>
      <c r="F5128" s="380"/>
      <c r="G5128" s="380"/>
      <c r="H5128" s="379"/>
      <c r="I5128" s="126">
        <f>Table3[[#This Row],[No. Siri Pen]]</f>
        <v>0</v>
      </c>
      <c r="J5128" s="207">
        <f>Table3[[#This Row],[Kos (RM)]]</f>
        <v>0</v>
      </c>
      <c r="K5128" s="127">
        <f>VLOOKUP(I5128,LBA!AJ:AK,2,0)</f>
        <v>0</v>
      </c>
    </row>
    <row r="5129" spans="1:11" s="124" customFormat="1" ht="15">
      <c r="A5129" s="380"/>
      <c r="B5129" s="380"/>
      <c r="C5129" s="380"/>
      <c r="D5129" s="380"/>
      <c r="E5129" s="381"/>
      <c r="F5129" s="380"/>
      <c r="G5129" s="380"/>
      <c r="H5129" s="379"/>
      <c r="I5129" s="126">
        <f>Table3[[#This Row],[No. Siri Pen]]</f>
        <v>0</v>
      </c>
      <c r="J5129" s="207">
        <f>Table3[[#This Row],[Kos (RM)]]</f>
        <v>0</v>
      </c>
      <c r="K5129" s="127">
        <f>VLOOKUP(I5129,LBA!AJ:AK,2,0)</f>
        <v>0</v>
      </c>
    </row>
    <row r="5130" spans="1:11" s="124" customFormat="1" ht="15">
      <c r="A5130" s="380"/>
      <c r="B5130" s="380"/>
      <c r="C5130" s="380"/>
      <c r="D5130" s="380"/>
      <c r="E5130" s="381"/>
      <c r="F5130" s="380"/>
      <c r="G5130" s="380"/>
      <c r="H5130" s="379"/>
      <c r="I5130" s="126">
        <f>Table3[[#This Row],[No. Siri Pen]]</f>
        <v>0</v>
      </c>
      <c r="J5130" s="207">
        <f>Table3[[#This Row],[Kos (RM)]]</f>
        <v>0</v>
      </c>
      <c r="K5130" s="127">
        <f>VLOOKUP(I5130,LBA!AJ:AK,2,0)</f>
        <v>0</v>
      </c>
    </row>
    <row r="5131" spans="1:11" s="124" customFormat="1" ht="15">
      <c r="A5131" s="380"/>
      <c r="B5131" s="380"/>
      <c r="C5131" s="380"/>
      <c r="D5131" s="380"/>
      <c r="E5131" s="381"/>
      <c r="F5131" s="380"/>
      <c r="G5131" s="380"/>
      <c r="H5131" s="379"/>
      <c r="I5131" s="126">
        <f>Table3[[#This Row],[No. Siri Pen]]</f>
        <v>0</v>
      </c>
      <c r="J5131" s="207">
        <f>Table3[[#This Row],[Kos (RM)]]</f>
        <v>0</v>
      </c>
      <c r="K5131" s="127">
        <f>VLOOKUP(I5131,LBA!AJ:AK,2,0)</f>
        <v>0</v>
      </c>
    </row>
    <row r="5132" spans="1:11" s="124" customFormat="1" ht="15">
      <c r="A5132" s="380"/>
      <c r="B5132" s="380"/>
      <c r="C5132" s="380"/>
      <c r="D5132" s="380"/>
      <c r="E5132" s="381"/>
      <c r="F5132" s="380"/>
      <c r="G5132" s="380"/>
      <c r="H5132" s="379"/>
      <c r="I5132" s="126">
        <f>Table3[[#This Row],[No. Siri Pen]]</f>
        <v>0</v>
      </c>
      <c r="J5132" s="207">
        <f>Table3[[#This Row],[Kos (RM)]]</f>
        <v>0</v>
      </c>
      <c r="K5132" s="127">
        <f>VLOOKUP(I5132,LBA!AJ:AK,2,0)</f>
        <v>0</v>
      </c>
    </row>
    <row r="5133" spans="1:11" s="124" customFormat="1" ht="15">
      <c r="A5133" s="380"/>
      <c r="B5133" s="380"/>
      <c r="C5133" s="380"/>
      <c r="D5133" s="380"/>
      <c r="E5133" s="381"/>
      <c r="F5133" s="380"/>
      <c r="G5133" s="380"/>
      <c r="H5133" s="379"/>
      <c r="I5133" s="126">
        <f>Table3[[#This Row],[No. Siri Pen]]</f>
        <v>0</v>
      </c>
      <c r="J5133" s="207">
        <f>Table3[[#This Row],[Kos (RM)]]</f>
        <v>0</v>
      </c>
      <c r="K5133" s="127">
        <f>VLOOKUP(I5133,LBA!AJ:AK,2,0)</f>
        <v>0</v>
      </c>
    </row>
    <row r="5134" spans="1:11" s="124" customFormat="1" ht="15">
      <c r="A5134" s="380"/>
      <c r="B5134" s="380"/>
      <c r="C5134" s="380"/>
      <c r="D5134" s="380"/>
      <c r="E5134" s="381"/>
      <c r="F5134" s="380"/>
      <c r="G5134" s="380"/>
      <c r="H5134" s="379"/>
      <c r="I5134" s="126">
        <f>Table3[[#This Row],[No. Siri Pen]]</f>
        <v>0</v>
      </c>
      <c r="J5134" s="207">
        <f>Table3[[#This Row],[Kos (RM)]]</f>
        <v>0</v>
      </c>
      <c r="K5134" s="127">
        <f>VLOOKUP(I5134,LBA!AJ:AK,2,0)</f>
        <v>0</v>
      </c>
    </row>
    <row r="5135" spans="1:11" s="124" customFormat="1" ht="15">
      <c r="A5135" s="380"/>
      <c r="B5135" s="380"/>
      <c r="C5135" s="380"/>
      <c r="D5135" s="380"/>
      <c r="E5135" s="381"/>
      <c r="F5135" s="380"/>
      <c r="G5135" s="380"/>
      <c r="H5135" s="379"/>
      <c r="I5135" s="126">
        <f>Table3[[#This Row],[No. Siri Pen]]</f>
        <v>0</v>
      </c>
      <c r="J5135" s="207">
        <f>Table3[[#This Row],[Kos (RM)]]</f>
        <v>0</v>
      </c>
      <c r="K5135" s="127">
        <f>VLOOKUP(I5135,LBA!AJ:AK,2,0)</f>
        <v>0</v>
      </c>
    </row>
    <row r="5136" spans="1:11" s="124" customFormat="1" ht="15">
      <c r="A5136" s="380"/>
      <c r="B5136" s="380"/>
      <c r="C5136" s="380"/>
      <c r="D5136" s="380"/>
      <c r="E5136" s="381"/>
      <c r="F5136" s="380"/>
      <c r="G5136" s="380"/>
      <c r="H5136" s="379"/>
      <c r="I5136" s="126">
        <f>Table3[[#This Row],[No. Siri Pen]]</f>
        <v>0</v>
      </c>
      <c r="J5136" s="207">
        <f>Table3[[#This Row],[Kos (RM)]]</f>
        <v>0</v>
      </c>
      <c r="K5136" s="127">
        <f>VLOOKUP(I5136,LBA!AJ:AK,2,0)</f>
        <v>0</v>
      </c>
    </row>
    <row r="5137" spans="1:11" s="124" customFormat="1" ht="15">
      <c r="A5137" s="380"/>
      <c r="B5137" s="380"/>
      <c r="C5137" s="380"/>
      <c r="D5137" s="380"/>
      <c r="E5137" s="381"/>
      <c r="F5137" s="380"/>
      <c r="G5137" s="380"/>
      <c r="H5137" s="379"/>
      <c r="I5137" s="126">
        <f>Table3[[#This Row],[No. Siri Pen]]</f>
        <v>0</v>
      </c>
      <c r="J5137" s="207">
        <f>Table3[[#This Row],[Kos (RM)]]</f>
        <v>0</v>
      </c>
      <c r="K5137" s="127">
        <f>VLOOKUP(I5137,LBA!AJ:AK,2,0)</f>
        <v>0</v>
      </c>
    </row>
    <row r="5138" spans="1:11" s="124" customFormat="1" ht="15">
      <c r="A5138" s="380"/>
      <c r="B5138" s="380"/>
      <c r="C5138" s="380"/>
      <c r="D5138" s="380"/>
      <c r="E5138" s="381"/>
      <c r="F5138" s="380"/>
      <c r="G5138" s="380"/>
      <c r="H5138" s="379"/>
      <c r="I5138" s="126">
        <f>Table3[[#This Row],[No. Siri Pen]]</f>
        <v>0</v>
      </c>
      <c r="J5138" s="207">
        <f>Table3[[#This Row],[Kos (RM)]]</f>
        <v>0</v>
      </c>
      <c r="K5138" s="127">
        <f>VLOOKUP(I5138,LBA!AJ:AK,2,0)</f>
        <v>0</v>
      </c>
    </row>
    <row r="5139" spans="1:11" s="124" customFormat="1" ht="15">
      <c r="A5139" s="380"/>
      <c r="B5139" s="380"/>
      <c r="C5139" s="380"/>
      <c r="D5139" s="380"/>
      <c r="E5139" s="381"/>
      <c r="F5139" s="380"/>
      <c r="G5139" s="380"/>
      <c r="H5139" s="379"/>
      <c r="I5139" s="126">
        <f>Table3[[#This Row],[No. Siri Pen]]</f>
        <v>0</v>
      </c>
      <c r="J5139" s="207">
        <f>Table3[[#This Row],[Kos (RM)]]</f>
        <v>0</v>
      </c>
      <c r="K5139" s="127">
        <f>VLOOKUP(I5139,LBA!AJ:AK,2,0)</f>
        <v>0</v>
      </c>
    </row>
    <row r="5140" spans="1:11" s="124" customFormat="1" ht="15">
      <c r="A5140" s="380"/>
      <c r="B5140" s="380"/>
      <c r="C5140" s="380"/>
      <c r="D5140" s="380"/>
      <c r="E5140" s="381"/>
      <c r="F5140" s="380"/>
      <c r="G5140" s="380"/>
      <c r="H5140" s="379"/>
      <c r="I5140" s="126">
        <f>Table3[[#This Row],[No. Siri Pen]]</f>
        <v>0</v>
      </c>
      <c r="J5140" s="207">
        <f>Table3[[#This Row],[Kos (RM)]]</f>
        <v>0</v>
      </c>
      <c r="K5140" s="127">
        <f>VLOOKUP(I5140,LBA!AJ:AK,2,0)</f>
        <v>0</v>
      </c>
    </row>
    <row r="5141" spans="1:11" s="124" customFormat="1" ht="15">
      <c r="A5141" s="380"/>
      <c r="B5141" s="380"/>
      <c r="C5141" s="380"/>
      <c r="D5141" s="380"/>
      <c r="E5141" s="381"/>
      <c r="F5141" s="380"/>
      <c r="G5141" s="380"/>
      <c r="H5141" s="379"/>
      <c r="I5141" s="126">
        <f>Table3[[#This Row],[No. Siri Pen]]</f>
        <v>0</v>
      </c>
      <c r="J5141" s="207">
        <f>Table3[[#This Row],[Kos (RM)]]</f>
        <v>0</v>
      </c>
      <c r="K5141" s="127">
        <f>VLOOKUP(I5141,LBA!AJ:AK,2,0)</f>
        <v>0</v>
      </c>
    </row>
    <row r="5142" spans="1:11" s="124" customFormat="1" ht="15">
      <c r="A5142" s="380"/>
      <c r="B5142" s="380"/>
      <c r="C5142" s="380"/>
      <c r="D5142" s="380"/>
      <c r="E5142" s="381"/>
      <c r="F5142" s="380"/>
      <c r="G5142" s="380"/>
      <c r="H5142" s="379"/>
      <c r="I5142" s="126">
        <f>Table3[[#This Row],[No. Siri Pen]]</f>
        <v>0</v>
      </c>
      <c r="J5142" s="207">
        <f>Table3[[#This Row],[Kos (RM)]]</f>
        <v>0</v>
      </c>
      <c r="K5142" s="127">
        <f>VLOOKUP(I5142,LBA!AJ:AK,2,0)</f>
        <v>0</v>
      </c>
    </row>
    <row r="5143" spans="1:11" s="124" customFormat="1" ht="15">
      <c r="A5143" s="380"/>
      <c r="B5143" s="380"/>
      <c r="C5143" s="380"/>
      <c r="D5143" s="380"/>
      <c r="E5143" s="381"/>
      <c r="F5143" s="380"/>
      <c r="G5143" s="380"/>
      <c r="H5143" s="379"/>
      <c r="I5143" s="126">
        <f>Table3[[#This Row],[No. Siri Pen]]</f>
        <v>0</v>
      </c>
      <c r="J5143" s="207">
        <f>Table3[[#This Row],[Kos (RM)]]</f>
        <v>0</v>
      </c>
      <c r="K5143" s="127">
        <f>VLOOKUP(I5143,LBA!AJ:AK,2,0)</f>
        <v>0</v>
      </c>
    </row>
    <row r="5144" spans="1:11" s="124" customFormat="1" ht="15">
      <c r="A5144" s="380"/>
      <c r="B5144" s="380"/>
      <c r="C5144" s="380"/>
      <c r="D5144" s="380"/>
      <c r="E5144" s="381"/>
      <c r="F5144" s="380"/>
      <c r="G5144" s="380"/>
      <c r="H5144" s="379"/>
      <c r="I5144" s="126">
        <f>Table3[[#This Row],[No. Siri Pen]]</f>
        <v>0</v>
      </c>
      <c r="J5144" s="207">
        <f>Table3[[#This Row],[Kos (RM)]]</f>
        <v>0</v>
      </c>
      <c r="K5144" s="127">
        <f>VLOOKUP(I5144,LBA!AJ:AK,2,0)</f>
        <v>0</v>
      </c>
    </row>
    <row r="5145" spans="1:11" s="124" customFormat="1" ht="15">
      <c r="A5145" s="380"/>
      <c r="B5145" s="380"/>
      <c r="C5145" s="380"/>
      <c r="D5145" s="380"/>
      <c r="E5145" s="381"/>
      <c r="F5145" s="380"/>
      <c r="G5145" s="380"/>
      <c r="H5145" s="379"/>
      <c r="I5145" s="126">
        <f>Table3[[#This Row],[No. Siri Pen]]</f>
        <v>0</v>
      </c>
      <c r="J5145" s="207">
        <f>Table3[[#This Row],[Kos (RM)]]</f>
        <v>0</v>
      </c>
      <c r="K5145" s="127">
        <f>VLOOKUP(I5145,LBA!AJ:AK,2,0)</f>
        <v>0</v>
      </c>
    </row>
    <row r="5146" spans="1:11" s="124" customFormat="1" ht="15">
      <c r="A5146" s="380"/>
      <c r="B5146" s="380"/>
      <c r="C5146" s="380"/>
      <c r="D5146" s="380"/>
      <c r="E5146" s="381"/>
      <c r="F5146" s="380"/>
      <c r="G5146" s="380"/>
      <c r="H5146" s="379"/>
      <c r="I5146" s="126">
        <f>Table3[[#This Row],[No. Siri Pen]]</f>
        <v>0</v>
      </c>
      <c r="J5146" s="207">
        <f>Table3[[#This Row],[Kos (RM)]]</f>
        <v>0</v>
      </c>
      <c r="K5146" s="127">
        <f>VLOOKUP(I5146,LBA!AJ:AK,2,0)</f>
        <v>0</v>
      </c>
    </row>
    <row r="5147" spans="1:11" s="124" customFormat="1" ht="15">
      <c r="A5147" s="380"/>
      <c r="B5147" s="380"/>
      <c r="C5147" s="380"/>
      <c r="D5147" s="380"/>
      <c r="E5147" s="381"/>
      <c r="F5147" s="380"/>
      <c r="G5147" s="380"/>
      <c r="H5147" s="379"/>
      <c r="I5147" s="126">
        <f>Table3[[#This Row],[No. Siri Pen]]</f>
        <v>0</v>
      </c>
      <c r="J5147" s="207">
        <f>Table3[[#This Row],[Kos (RM)]]</f>
        <v>0</v>
      </c>
      <c r="K5147" s="127">
        <f>VLOOKUP(I5147,LBA!AJ:AK,2,0)</f>
        <v>0</v>
      </c>
    </row>
    <row r="5148" spans="1:11" s="124" customFormat="1" ht="15">
      <c r="A5148" s="380"/>
      <c r="B5148" s="380"/>
      <c r="C5148" s="380"/>
      <c r="D5148" s="380"/>
      <c r="E5148" s="381"/>
      <c r="F5148" s="380"/>
      <c r="G5148" s="380"/>
      <c r="H5148" s="379"/>
      <c r="I5148" s="126">
        <f>Table3[[#This Row],[No. Siri Pen]]</f>
        <v>0</v>
      </c>
      <c r="J5148" s="207">
        <f>Table3[[#This Row],[Kos (RM)]]</f>
        <v>0</v>
      </c>
      <c r="K5148" s="127">
        <f>VLOOKUP(I5148,LBA!AJ:AK,2,0)</f>
        <v>0</v>
      </c>
    </row>
    <row r="5149" spans="1:11" s="124" customFormat="1" ht="15">
      <c r="A5149" s="380"/>
      <c r="B5149" s="380"/>
      <c r="C5149" s="380"/>
      <c r="D5149" s="380"/>
      <c r="E5149" s="381"/>
      <c r="F5149" s="380"/>
      <c r="G5149" s="380"/>
      <c r="H5149" s="379"/>
      <c r="I5149" s="126">
        <f>Table3[[#This Row],[No. Siri Pen]]</f>
        <v>0</v>
      </c>
      <c r="J5149" s="207">
        <f>Table3[[#This Row],[Kos (RM)]]</f>
        <v>0</v>
      </c>
      <c r="K5149" s="127">
        <f>VLOOKUP(I5149,LBA!AJ:AK,2,0)</f>
        <v>0</v>
      </c>
    </row>
    <row r="5150" spans="1:11" s="124" customFormat="1" ht="15">
      <c r="A5150" s="380"/>
      <c r="B5150" s="380"/>
      <c r="C5150" s="380"/>
      <c r="D5150" s="380"/>
      <c r="E5150" s="381"/>
      <c r="F5150" s="380"/>
      <c r="G5150" s="380"/>
      <c r="H5150" s="379"/>
      <c r="I5150" s="126">
        <f>Table3[[#This Row],[No. Siri Pen]]</f>
        <v>0</v>
      </c>
      <c r="J5150" s="207">
        <f>Table3[[#This Row],[Kos (RM)]]</f>
        <v>0</v>
      </c>
      <c r="K5150" s="127">
        <f>VLOOKUP(I5150,LBA!AJ:AK,2,0)</f>
        <v>0</v>
      </c>
    </row>
    <row r="5151" spans="1:11" s="124" customFormat="1" ht="15">
      <c r="A5151" s="380"/>
      <c r="B5151" s="380"/>
      <c r="C5151" s="380"/>
      <c r="D5151" s="380"/>
      <c r="E5151" s="381"/>
      <c r="F5151" s="380"/>
      <c r="G5151" s="380"/>
      <c r="H5151" s="379"/>
      <c r="I5151" s="126">
        <f>Table3[[#This Row],[No. Siri Pen]]</f>
        <v>0</v>
      </c>
      <c r="J5151" s="207">
        <f>Table3[[#This Row],[Kos (RM)]]</f>
        <v>0</v>
      </c>
      <c r="K5151" s="127">
        <f>VLOOKUP(I5151,LBA!AJ:AK,2,0)</f>
        <v>0</v>
      </c>
    </row>
    <row r="5152" spans="1:11" s="124" customFormat="1" ht="15">
      <c r="A5152" s="380"/>
      <c r="B5152" s="380"/>
      <c r="C5152" s="380"/>
      <c r="D5152" s="380"/>
      <c r="E5152" s="381"/>
      <c r="F5152" s="380"/>
      <c r="G5152" s="380"/>
      <c r="H5152" s="379"/>
      <c r="I5152" s="126">
        <f>Table3[[#This Row],[No. Siri Pen]]</f>
        <v>0</v>
      </c>
      <c r="J5152" s="207">
        <f>Table3[[#This Row],[Kos (RM)]]</f>
        <v>0</v>
      </c>
      <c r="K5152" s="127">
        <f>VLOOKUP(I5152,LBA!AJ:AK,2,0)</f>
        <v>0</v>
      </c>
    </row>
    <row r="5153" spans="1:11" s="124" customFormat="1" ht="15">
      <c r="A5153" s="380"/>
      <c r="B5153" s="380"/>
      <c r="C5153" s="380"/>
      <c r="D5153" s="380"/>
      <c r="E5153" s="381"/>
      <c r="F5153" s="380"/>
      <c r="G5153" s="380"/>
      <c r="H5153" s="379"/>
      <c r="I5153" s="126">
        <f>Table3[[#This Row],[No. Siri Pen]]</f>
        <v>0</v>
      </c>
      <c r="J5153" s="207">
        <f>Table3[[#This Row],[Kos (RM)]]</f>
        <v>0</v>
      </c>
      <c r="K5153" s="127">
        <f>VLOOKUP(I5153,LBA!AJ:AK,2,0)</f>
        <v>0</v>
      </c>
    </row>
    <row r="5154" spans="1:11" s="124" customFormat="1" ht="15">
      <c r="A5154" s="380"/>
      <c r="B5154" s="380"/>
      <c r="C5154" s="380"/>
      <c r="D5154" s="380"/>
      <c r="E5154" s="381"/>
      <c r="F5154" s="380"/>
      <c r="G5154" s="380"/>
      <c r="H5154" s="379"/>
      <c r="I5154" s="126">
        <f>Table3[[#This Row],[No. Siri Pen]]</f>
        <v>0</v>
      </c>
      <c r="J5154" s="207">
        <f>Table3[[#This Row],[Kos (RM)]]</f>
        <v>0</v>
      </c>
      <c r="K5154" s="127">
        <f>VLOOKUP(I5154,LBA!AJ:AK,2,0)</f>
        <v>0</v>
      </c>
    </row>
    <row r="5155" spans="1:11" s="124" customFormat="1" ht="15">
      <c r="A5155" s="380"/>
      <c r="B5155" s="380"/>
      <c r="C5155" s="380"/>
      <c r="D5155" s="380"/>
      <c r="E5155" s="381"/>
      <c r="F5155" s="380"/>
      <c r="G5155" s="380"/>
      <c r="H5155" s="379"/>
      <c r="I5155" s="126">
        <f>Table3[[#This Row],[No. Siri Pen]]</f>
        <v>0</v>
      </c>
      <c r="J5155" s="207">
        <f>Table3[[#This Row],[Kos (RM)]]</f>
        <v>0</v>
      </c>
      <c r="K5155" s="127">
        <f>VLOOKUP(I5155,LBA!AJ:AK,2,0)</f>
        <v>0</v>
      </c>
    </row>
    <row r="5156" spans="1:11" s="124" customFormat="1" ht="15">
      <c r="A5156" s="380"/>
      <c r="B5156" s="380"/>
      <c r="C5156" s="380"/>
      <c r="D5156" s="380"/>
      <c r="E5156" s="381"/>
      <c r="F5156" s="380"/>
      <c r="G5156" s="380"/>
      <c r="H5156" s="379"/>
      <c r="I5156" s="126">
        <f>Table3[[#This Row],[No. Siri Pen]]</f>
        <v>0</v>
      </c>
      <c r="J5156" s="207">
        <f>Table3[[#This Row],[Kos (RM)]]</f>
        <v>0</v>
      </c>
      <c r="K5156" s="127">
        <f>VLOOKUP(I5156,LBA!AJ:AK,2,0)</f>
        <v>0</v>
      </c>
    </row>
    <row r="5157" spans="1:11" s="124" customFormat="1" ht="15">
      <c r="A5157" s="380"/>
      <c r="B5157" s="380"/>
      <c r="C5157" s="380"/>
      <c r="D5157" s="380"/>
      <c r="E5157" s="381"/>
      <c r="F5157" s="380"/>
      <c r="G5157" s="380"/>
      <c r="H5157" s="379"/>
      <c r="I5157" s="126">
        <f>Table3[[#This Row],[No. Siri Pen]]</f>
        <v>0</v>
      </c>
      <c r="J5157" s="207">
        <f>Table3[[#This Row],[Kos (RM)]]</f>
        <v>0</v>
      </c>
      <c r="K5157" s="127">
        <f>VLOOKUP(I5157,LBA!AJ:AK,2,0)</f>
        <v>0</v>
      </c>
    </row>
    <row r="5158" spans="1:11" s="124" customFormat="1" ht="15">
      <c r="A5158" s="380"/>
      <c r="B5158" s="380"/>
      <c r="C5158" s="380"/>
      <c r="D5158" s="380"/>
      <c r="E5158" s="381"/>
      <c r="F5158" s="380"/>
      <c r="G5158" s="380"/>
      <c r="H5158" s="379"/>
      <c r="I5158" s="126">
        <f>Table3[[#This Row],[No. Siri Pen]]</f>
        <v>0</v>
      </c>
      <c r="J5158" s="207">
        <f>Table3[[#This Row],[Kos (RM)]]</f>
        <v>0</v>
      </c>
      <c r="K5158" s="127">
        <f>VLOOKUP(I5158,LBA!AJ:AK,2,0)</f>
        <v>0</v>
      </c>
    </row>
    <row r="5159" spans="1:11" s="124" customFormat="1" ht="15">
      <c r="A5159" s="380"/>
      <c r="B5159" s="380"/>
      <c r="C5159" s="380"/>
      <c r="D5159" s="380"/>
      <c r="E5159" s="381"/>
      <c r="F5159" s="380"/>
      <c r="G5159" s="380"/>
      <c r="H5159" s="379"/>
      <c r="I5159" s="126">
        <f>Table3[[#This Row],[No. Siri Pen]]</f>
        <v>0</v>
      </c>
      <c r="J5159" s="207">
        <f>Table3[[#This Row],[Kos (RM)]]</f>
        <v>0</v>
      </c>
      <c r="K5159" s="127">
        <f>VLOOKUP(I5159,LBA!AJ:AK,2,0)</f>
        <v>0</v>
      </c>
    </row>
    <row r="5160" spans="1:11" s="124" customFormat="1" ht="15">
      <c r="A5160" s="380"/>
      <c r="B5160" s="380"/>
      <c r="C5160" s="380"/>
      <c r="D5160" s="380"/>
      <c r="E5160" s="381"/>
      <c r="F5160" s="380"/>
      <c r="G5160" s="380"/>
      <c r="H5160" s="379"/>
      <c r="I5160" s="126">
        <f>Table3[[#This Row],[No. Siri Pen]]</f>
        <v>0</v>
      </c>
      <c r="J5160" s="207">
        <f>Table3[[#This Row],[Kos (RM)]]</f>
        <v>0</v>
      </c>
      <c r="K5160" s="127">
        <f>VLOOKUP(I5160,LBA!AJ:AK,2,0)</f>
        <v>0</v>
      </c>
    </row>
    <row r="5161" spans="1:11" s="124" customFormat="1" ht="15">
      <c r="A5161" s="380"/>
      <c r="B5161" s="380"/>
      <c r="C5161" s="380"/>
      <c r="D5161" s="380"/>
      <c r="E5161" s="381"/>
      <c r="F5161" s="380"/>
      <c r="G5161" s="380"/>
      <c r="H5161" s="379"/>
      <c r="I5161" s="126">
        <f>Table3[[#This Row],[No. Siri Pen]]</f>
        <v>0</v>
      </c>
      <c r="J5161" s="207">
        <f>Table3[[#This Row],[Kos (RM)]]</f>
        <v>0</v>
      </c>
      <c r="K5161" s="127">
        <f>VLOOKUP(I5161,LBA!AJ:AK,2,0)</f>
        <v>0</v>
      </c>
    </row>
    <row r="5162" spans="1:11" s="124" customFormat="1" ht="15">
      <c r="A5162" s="380"/>
      <c r="B5162" s="380"/>
      <c r="C5162" s="380"/>
      <c r="D5162" s="380"/>
      <c r="E5162" s="381"/>
      <c r="F5162" s="380"/>
      <c r="G5162" s="380"/>
      <c r="H5162" s="379"/>
      <c r="I5162" s="126">
        <f>Table3[[#This Row],[No. Siri Pen]]</f>
        <v>0</v>
      </c>
      <c r="J5162" s="207">
        <f>Table3[[#This Row],[Kos (RM)]]</f>
        <v>0</v>
      </c>
      <c r="K5162" s="127">
        <f>VLOOKUP(I5162,LBA!AJ:AK,2,0)</f>
        <v>0</v>
      </c>
    </row>
    <row r="5163" spans="1:11" s="124" customFormat="1" ht="15">
      <c r="A5163" s="380"/>
      <c r="B5163" s="380"/>
      <c r="C5163" s="380"/>
      <c r="D5163" s="380"/>
      <c r="E5163" s="381"/>
      <c r="F5163" s="380"/>
      <c r="G5163" s="380"/>
      <c r="H5163" s="379"/>
      <c r="I5163" s="126">
        <f>Table3[[#This Row],[No. Siri Pen]]</f>
        <v>0</v>
      </c>
      <c r="J5163" s="207">
        <f>Table3[[#This Row],[Kos (RM)]]</f>
        <v>0</v>
      </c>
      <c r="K5163" s="127">
        <f>VLOOKUP(I5163,LBA!AJ:AK,2,0)</f>
        <v>0</v>
      </c>
    </row>
    <row r="5164" spans="1:11" s="124" customFormat="1" ht="15">
      <c r="A5164" s="380"/>
      <c r="B5164" s="380"/>
      <c r="C5164" s="380"/>
      <c r="D5164" s="380"/>
      <c r="E5164" s="381"/>
      <c r="F5164" s="380"/>
      <c r="G5164" s="380"/>
      <c r="H5164" s="379"/>
      <c r="I5164" s="126">
        <f>Table3[[#This Row],[No. Siri Pen]]</f>
        <v>0</v>
      </c>
      <c r="J5164" s="207">
        <f>Table3[[#This Row],[Kos (RM)]]</f>
        <v>0</v>
      </c>
      <c r="K5164" s="127">
        <f>VLOOKUP(I5164,LBA!AJ:AK,2,0)</f>
        <v>0</v>
      </c>
    </row>
    <row r="5165" spans="1:11" s="124" customFormat="1" ht="15">
      <c r="A5165" s="380"/>
      <c r="B5165" s="380"/>
      <c r="C5165" s="380"/>
      <c r="D5165" s="380"/>
      <c r="E5165" s="381"/>
      <c r="F5165" s="380"/>
      <c r="G5165" s="380"/>
      <c r="H5165" s="379"/>
      <c r="I5165" s="126">
        <f>Table3[[#This Row],[No. Siri Pen]]</f>
        <v>0</v>
      </c>
      <c r="J5165" s="207">
        <f>Table3[[#This Row],[Kos (RM)]]</f>
        <v>0</v>
      </c>
      <c r="K5165" s="127">
        <f>VLOOKUP(I5165,LBA!AJ:AK,2,0)</f>
        <v>0</v>
      </c>
    </row>
    <row r="5166" spans="1:11" s="124" customFormat="1" ht="15">
      <c r="A5166" s="380"/>
      <c r="B5166" s="380"/>
      <c r="C5166" s="380"/>
      <c r="D5166" s="380"/>
      <c r="E5166" s="381"/>
      <c r="F5166" s="380"/>
      <c r="G5166" s="380"/>
      <c r="H5166" s="379"/>
      <c r="I5166" s="126">
        <f>Table3[[#This Row],[No. Siri Pen]]</f>
        <v>0</v>
      </c>
      <c r="J5166" s="207">
        <f>Table3[[#This Row],[Kos (RM)]]</f>
        <v>0</v>
      </c>
      <c r="K5166" s="127">
        <f>VLOOKUP(I5166,LBA!AJ:AK,2,0)</f>
        <v>0</v>
      </c>
    </row>
    <row r="5167" spans="1:11" s="124" customFormat="1" ht="15">
      <c r="A5167" s="380"/>
      <c r="B5167" s="380"/>
      <c r="C5167" s="380"/>
      <c r="D5167" s="380"/>
      <c r="E5167" s="381"/>
      <c r="F5167" s="380"/>
      <c r="G5167" s="380"/>
      <c r="H5167" s="379"/>
      <c r="I5167" s="126">
        <f>Table3[[#This Row],[No. Siri Pen]]</f>
        <v>0</v>
      </c>
      <c r="J5167" s="207">
        <f>Table3[[#This Row],[Kos (RM)]]</f>
        <v>0</v>
      </c>
      <c r="K5167" s="127">
        <f>VLOOKUP(I5167,LBA!AJ:AK,2,0)</f>
        <v>0</v>
      </c>
    </row>
    <row r="5168" spans="1:11" s="124" customFormat="1" ht="15">
      <c r="A5168" s="380"/>
      <c r="B5168" s="380"/>
      <c r="C5168" s="380"/>
      <c r="D5168" s="380"/>
      <c r="E5168" s="381"/>
      <c r="F5168" s="380"/>
      <c r="G5168" s="380"/>
      <c r="H5168" s="379"/>
      <c r="I5168" s="126">
        <f>Table3[[#This Row],[No. Siri Pen]]</f>
        <v>0</v>
      </c>
      <c r="J5168" s="207">
        <f>Table3[[#This Row],[Kos (RM)]]</f>
        <v>0</v>
      </c>
      <c r="K5168" s="127">
        <f>VLOOKUP(I5168,LBA!AJ:AK,2,0)</f>
        <v>0</v>
      </c>
    </row>
    <row r="5169" spans="1:11" s="124" customFormat="1" ht="15">
      <c r="A5169" s="380"/>
      <c r="B5169" s="380"/>
      <c r="C5169" s="380"/>
      <c r="D5169" s="380"/>
      <c r="E5169" s="381"/>
      <c r="F5169" s="380"/>
      <c r="G5169" s="380"/>
      <c r="H5169" s="379"/>
      <c r="I5169" s="126">
        <f>Table3[[#This Row],[No. Siri Pen]]</f>
        <v>0</v>
      </c>
      <c r="J5169" s="207">
        <f>Table3[[#This Row],[Kos (RM)]]</f>
        <v>0</v>
      </c>
      <c r="K5169" s="127">
        <f>VLOOKUP(I5169,LBA!AJ:AK,2,0)</f>
        <v>0</v>
      </c>
    </row>
    <row r="5170" spans="1:11" s="124" customFormat="1" ht="15">
      <c r="A5170" s="380"/>
      <c r="B5170" s="380"/>
      <c r="C5170" s="380"/>
      <c r="D5170" s="380"/>
      <c r="E5170" s="381"/>
      <c r="F5170" s="380"/>
      <c r="G5170" s="380"/>
      <c r="H5170" s="379"/>
      <c r="I5170" s="126">
        <f>Table3[[#This Row],[No. Siri Pen]]</f>
        <v>0</v>
      </c>
      <c r="J5170" s="207">
        <f>Table3[[#This Row],[Kos (RM)]]</f>
        <v>0</v>
      </c>
      <c r="K5170" s="127">
        <f>VLOOKUP(I5170,LBA!AJ:AK,2,0)</f>
        <v>0</v>
      </c>
    </row>
    <row r="5171" spans="1:11" s="124" customFormat="1" ht="15">
      <c r="A5171" s="380"/>
      <c r="B5171" s="380"/>
      <c r="C5171" s="380"/>
      <c r="D5171" s="380"/>
      <c r="E5171" s="381"/>
      <c r="F5171" s="380"/>
      <c r="G5171" s="380"/>
      <c r="H5171" s="379"/>
      <c r="I5171" s="126">
        <f>Table3[[#This Row],[No. Siri Pen]]</f>
        <v>0</v>
      </c>
      <c r="J5171" s="207">
        <f>Table3[[#This Row],[Kos (RM)]]</f>
        <v>0</v>
      </c>
      <c r="K5171" s="127">
        <f>VLOOKUP(I5171,LBA!AJ:AK,2,0)</f>
        <v>0</v>
      </c>
    </row>
    <row r="5172" spans="1:11" s="124" customFormat="1" ht="15">
      <c r="A5172" s="380"/>
      <c r="B5172" s="380"/>
      <c r="C5172" s="380"/>
      <c r="D5172" s="380"/>
      <c r="E5172" s="381"/>
      <c r="F5172" s="380"/>
      <c r="G5172" s="380"/>
      <c r="H5172" s="379"/>
      <c r="I5172" s="126">
        <f>Table3[[#This Row],[No. Siri Pen]]</f>
        <v>0</v>
      </c>
      <c r="J5172" s="207">
        <f>Table3[[#This Row],[Kos (RM)]]</f>
        <v>0</v>
      </c>
      <c r="K5172" s="127">
        <f>VLOOKUP(I5172,LBA!AJ:AK,2,0)</f>
        <v>0</v>
      </c>
    </row>
    <row r="5173" spans="1:11" s="124" customFormat="1" ht="15">
      <c r="A5173" s="380"/>
      <c r="B5173" s="380"/>
      <c r="C5173" s="380"/>
      <c r="D5173" s="380"/>
      <c r="E5173" s="381"/>
      <c r="F5173" s="380"/>
      <c r="G5173" s="380"/>
      <c r="H5173" s="379"/>
      <c r="I5173" s="126">
        <f>Table3[[#This Row],[No. Siri Pen]]</f>
        <v>0</v>
      </c>
      <c r="J5173" s="207">
        <f>Table3[[#This Row],[Kos (RM)]]</f>
        <v>0</v>
      </c>
      <c r="K5173" s="127">
        <f>VLOOKUP(I5173,LBA!AJ:AK,2,0)</f>
        <v>0</v>
      </c>
    </row>
    <row r="5174" spans="1:11" s="124" customFormat="1" ht="15">
      <c r="A5174" s="380"/>
      <c r="B5174" s="380"/>
      <c r="C5174" s="380"/>
      <c r="D5174" s="380"/>
      <c r="E5174" s="381"/>
      <c r="F5174" s="380"/>
      <c r="G5174" s="380"/>
      <c r="H5174" s="379"/>
      <c r="I5174" s="126">
        <f>Table3[[#This Row],[No. Siri Pen]]</f>
        <v>0</v>
      </c>
      <c r="J5174" s="207">
        <f>Table3[[#This Row],[Kos (RM)]]</f>
        <v>0</v>
      </c>
      <c r="K5174" s="127">
        <f>VLOOKUP(I5174,LBA!AJ:AK,2,0)</f>
        <v>0</v>
      </c>
    </row>
    <row r="5175" spans="1:11" s="124" customFormat="1" ht="15">
      <c r="A5175" s="380"/>
      <c r="B5175" s="380"/>
      <c r="C5175" s="380"/>
      <c r="D5175" s="380"/>
      <c r="E5175" s="381"/>
      <c r="F5175" s="380"/>
      <c r="G5175" s="380"/>
      <c r="H5175" s="379"/>
      <c r="I5175" s="126">
        <f>Table3[[#This Row],[No. Siri Pen]]</f>
        <v>0</v>
      </c>
      <c r="J5175" s="207">
        <f>Table3[[#This Row],[Kos (RM)]]</f>
        <v>0</v>
      </c>
      <c r="K5175" s="127">
        <f>VLOOKUP(I5175,LBA!AJ:AK,2,0)</f>
        <v>0</v>
      </c>
    </row>
    <row r="5176" spans="1:11" s="124" customFormat="1" ht="15">
      <c r="A5176" s="380"/>
      <c r="B5176" s="380"/>
      <c r="C5176" s="380"/>
      <c r="D5176" s="380"/>
      <c r="E5176" s="381"/>
      <c r="F5176" s="380"/>
      <c r="G5176" s="380"/>
      <c r="H5176" s="379"/>
      <c r="I5176" s="126">
        <f>Table3[[#This Row],[No. Siri Pen]]</f>
        <v>0</v>
      </c>
      <c r="J5176" s="207">
        <f>Table3[[#This Row],[Kos (RM)]]</f>
        <v>0</v>
      </c>
      <c r="K5176" s="127">
        <f>VLOOKUP(I5176,LBA!AJ:AK,2,0)</f>
        <v>0</v>
      </c>
    </row>
    <row r="5177" spans="1:11" s="124" customFormat="1" ht="15">
      <c r="A5177" s="380"/>
      <c r="B5177" s="380"/>
      <c r="C5177" s="380"/>
      <c r="D5177" s="380"/>
      <c r="E5177" s="381"/>
      <c r="F5177" s="380"/>
      <c r="G5177" s="380"/>
      <c r="H5177" s="379"/>
      <c r="I5177" s="126">
        <f>Table3[[#This Row],[No. Siri Pen]]</f>
        <v>0</v>
      </c>
      <c r="J5177" s="207">
        <f>Table3[[#This Row],[Kos (RM)]]</f>
        <v>0</v>
      </c>
      <c r="K5177" s="127">
        <f>VLOOKUP(I5177,LBA!AJ:AK,2,0)</f>
        <v>0</v>
      </c>
    </row>
    <row r="5178" spans="1:11" s="124" customFormat="1" ht="15">
      <c r="A5178" s="380"/>
      <c r="B5178" s="380"/>
      <c r="C5178" s="380"/>
      <c r="D5178" s="380"/>
      <c r="E5178" s="381"/>
      <c r="F5178" s="380"/>
      <c r="G5178" s="380"/>
      <c r="H5178" s="379"/>
      <c r="I5178" s="126">
        <f>Table3[[#This Row],[No. Siri Pen]]</f>
        <v>0</v>
      </c>
      <c r="J5178" s="207">
        <f>Table3[[#This Row],[Kos (RM)]]</f>
        <v>0</v>
      </c>
      <c r="K5178" s="127">
        <f>VLOOKUP(I5178,LBA!AJ:AK,2,0)</f>
        <v>0</v>
      </c>
    </row>
    <row r="5179" spans="1:11" s="124" customFormat="1" ht="15">
      <c r="A5179" s="380"/>
      <c r="B5179" s="380"/>
      <c r="C5179" s="380"/>
      <c r="D5179" s="380"/>
      <c r="E5179" s="381"/>
      <c r="F5179" s="380"/>
      <c r="G5179" s="380"/>
      <c r="H5179" s="379"/>
      <c r="I5179" s="126">
        <f>Table3[[#This Row],[No. Siri Pen]]</f>
        <v>0</v>
      </c>
      <c r="J5179" s="207">
        <f>Table3[[#This Row],[Kos (RM)]]</f>
        <v>0</v>
      </c>
      <c r="K5179" s="127">
        <f>VLOOKUP(I5179,LBA!AJ:AK,2,0)</f>
        <v>0</v>
      </c>
    </row>
    <row r="5180" spans="1:11" s="124" customFormat="1" ht="15">
      <c r="A5180" s="380"/>
      <c r="B5180" s="380"/>
      <c r="C5180" s="380"/>
      <c r="D5180" s="380"/>
      <c r="E5180" s="381"/>
      <c r="F5180" s="380"/>
      <c r="G5180" s="380"/>
      <c r="H5180" s="379"/>
      <c r="I5180" s="126">
        <f>Table3[[#This Row],[No. Siri Pen]]</f>
        <v>0</v>
      </c>
      <c r="J5180" s="207">
        <f>Table3[[#This Row],[Kos (RM)]]</f>
        <v>0</v>
      </c>
      <c r="K5180" s="127">
        <f>VLOOKUP(I5180,LBA!AJ:AK,2,0)</f>
        <v>0</v>
      </c>
    </row>
    <row r="5181" spans="1:11" s="124" customFormat="1" ht="15">
      <c r="A5181" s="380"/>
      <c r="B5181" s="380"/>
      <c r="C5181" s="380"/>
      <c r="D5181" s="380"/>
      <c r="E5181" s="381"/>
      <c r="F5181" s="380"/>
      <c r="G5181" s="380"/>
      <c r="H5181" s="379"/>
      <c r="I5181" s="126">
        <f>Table3[[#This Row],[No. Siri Pen]]</f>
        <v>0</v>
      </c>
      <c r="J5181" s="207">
        <f>Table3[[#This Row],[Kos (RM)]]</f>
        <v>0</v>
      </c>
      <c r="K5181" s="127">
        <f>VLOOKUP(I5181,LBA!AJ:AK,2,0)</f>
        <v>0</v>
      </c>
    </row>
    <row r="5182" spans="1:11" s="124" customFormat="1" ht="15">
      <c r="A5182" s="380"/>
      <c r="B5182" s="380"/>
      <c r="C5182" s="380"/>
      <c r="D5182" s="380"/>
      <c r="E5182" s="381"/>
      <c r="F5182" s="380"/>
      <c r="G5182" s="380"/>
      <c r="H5182" s="379"/>
      <c r="I5182" s="126">
        <f>Table3[[#This Row],[No. Siri Pen]]</f>
        <v>0</v>
      </c>
      <c r="J5182" s="207">
        <f>Table3[[#This Row],[Kos (RM)]]</f>
        <v>0</v>
      </c>
      <c r="K5182" s="127">
        <f>VLOOKUP(I5182,LBA!AJ:AK,2,0)</f>
        <v>0</v>
      </c>
    </row>
    <row r="5183" spans="1:11" s="124" customFormat="1" ht="15">
      <c r="A5183" s="380"/>
      <c r="B5183" s="380"/>
      <c r="C5183" s="380"/>
      <c r="D5183" s="380"/>
      <c r="E5183" s="381"/>
      <c r="F5183" s="380"/>
      <c r="G5183" s="380"/>
      <c r="H5183" s="379"/>
      <c r="I5183" s="126">
        <f>Table3[[#This Row],[No. Siri Pen]]</f>
        <v>0</v>
      </c>
      <c r="J5183" s="207">
        <f>Table3[[#This Row],[Kos (RM)]]</f>
        <v>0</v>
      </c>
      <c r="K5183" s="127">
        <f>VLOOKUP(I5183,LBA!AJ:AK,2,0)</f>
        <v>0</v>
      </c>
    </row>
    <row r="5184" spans="1:11" s="124" customFormat="1" ht="15">
      <c r="A5184" s="380"/>
      <c r="B5184" s="380"/>
      <c r="C5184" s="380"/>
      <c r="D5184" s="380"/>
      <c r="E5184" s="381"/>
      <c r="F5184" s="380"/>
      <c r="G5184" s="380"/>
      <c r="H5184" s="379"/>
      <c r="I5184" s="126">
        <f>Table3[[#This Row],[No. Siri Pen]]</f>
        <v>0</v>
      </c>
      <c r="J5184" s="207">
        <f>Table3[[#This Row],[Kos (RM)]]</f>
        <v>0</v>
      </c>
      <c r="K5184" s="127">
        <f>VLOOKUP(I5184,LBA!AJ:AK,2,0)</f>
        <v>0</v>
      </c>
    </row>
    <row r="5185" spans="1:11" s="124" customFormat="1" ht="15">
      <c r="A5185" s="380"/>
      <c r="B5185" s="380"/>
      <c r="C5185" s="380"/>
      <c r="D5185" s="380"/>
      <c r="E5185" s="381"/>
      <c r="F5185" s="380"/>
      <c r="G5185" s="380"/>
      <c r="H5185" s="379"/>
      <c r="I5185" s="126">
        <f>Table3[[#This Row],[No. Siri Pen]]</f>
        <v>0</v>
      </c>
      <c r="J5185" s="207">
        <f>Table3[[#This Row],[Kos (RM)]]</f>
        <v>0</v>
      </c>
      <c r="K5185" s="127">
        <f>VLOOKUP(I5185,LBA!AJ:AK,2,0)</f>
        <v>0</v>
      </c>
    </row>
    <row r="5186" spans="1:11" s="124" customFormat="1" ht="15">
      <c r="A5186" s="380"/>
      <c r="B5186" s="380"/>
      <c r="C5186" s="380"/>
      <c r="D5186" s="380"/>
      <c r="E5186" s="381"/>
      <c r="F5186" s="380"/>
      <c r="G5186" s="380"/>
      <c r="H5186" s="379"/>
      <c r="I5186" s="126">
        <f>Table3[[#This Row],[No. Siri Pen]]</f>
        <v>0</v>
      </c>
      <c r="J5186" s="207">
        <f>Table3[[#This Row],[Kos (RM)]]</f>
        <v>0</v>
      </c>
      <c r="K5186" s="127">
        <f>VLOOKUP(I5186,LBA!AJ:AK,2,0)</f>
        <v>0</v>
      </c>
    </row>
    <row r="5187" spans="1:11" s="124" customFormat="1" ht="15">
      <c r="A5187" s="380"/>
      <c r="B5187" s="380"/>
      <c r="C5187" s="380"/>
      <c r="D5187" s="380"/>
      <c r="E5187" s="381"/>
      <c r="F5187" s="380"/>
      <c r="G5187" s="380"/>
      <c r="H5187" s="379"/>
      <c r="I5187" s="126">
        <f>Table3[[#This Row],[No. Siri Pen]]</f>
        <v>0</v>
      </c>
      <c r="J5187" s="207">
        <f>Table3[[#This Row],[Kos (RM)]]</f>
        <v>0</v>
      </c>
      <c r="K5187" s="127">
        <f>VLOOKUP(I5187,LBA!AJ:AK,2,0)</f>
        <v>0</v>
      </c>
    </row>
    <row r="5188" spans="1:11" s="124" customFormat="1" ht="15">
      <c r="A5188" s="380"/>
      <c r="B5188" s="380"/>
      <c r="C5188" s="380"/>
      <c r="D5188" s="380"/>
      <c r="E5188" s="381"/>
      <c r="F5188" s="380"/>
      <c r="G5188" s="380"/>
      <c r="H5188" s="379"/>
      <c r="I5188" s="126">
        <f>Table3[[#This Row],[No. Siri Pen]]</f>
        <v>0</v>
      </c>
      <c r="J5188" s="207">
        <f>Table3[[#This Row],[Kos (RM)]]</f>
        <v>0</v>
      </c>
      <c r="K5188" s="127">
        <f>VLOOKUP(I5188,LBA!AJ:AK,2,0)</f>
        <v>0</v>
      </c>
    </row>
    <row r="5189" spans="1:11" s="124" customFormat="1" ht="15">
      <c r="A5189" s="380"/>
      <c r="B5189" s="380"/>
      <c r="C5189" s="380"/>
      <c r="D5189" s="380"/>
      <c r="E5189" s="381"/>
      <c r="F5189" s="380"/>
      <c r="G5189" s="380"/>
      <c r="H5189" s="379"/>
      <c r="I5189" s="126">
        <f>Table3[[#This Row],[No. Siri Pen]]</f>
        <v>0</v>
      </c>
      <c r="J5189" s="207">
        <f>Table3[[#This Row],[Kos (RM)]]</f>
        <v>0</v>
      </c>
      <c r="K5189" s="127">
        <f>VLOOKUP(I5189,LBA!AJ:AK,2,0)</f>
        <v>0</v>
      </c>
    </row>
    <row r="5190" spans="1:11" s="124" customFormat="1" ht="15">
      <c r="A5190" s="380"/>
      <c r="B5190" s="380"/>
      <c r="C5190" s="380"/>
      <c r="D5190" s="380"/>
      <c r="E5190" s="381"/>
      <c r="F5190" s="380"/>
      <c r="G5190" s="380"/>
      <c r="H5190" s="379"/>
      <c r="I5190" s="126">
        <f>Table3[[#This Row],[No. Siri Pen]]</f>
        <v>0</v>
      </c>
      <c r="J5190" s="207">
        <f>Table3[[#This Row],[Kos (RM)]]</f>
        <v>0</v>
      </c>
      <c r="K5190" s="127">
        <f>VLOOKUP(I5190,LBA!AJ:AK,2,0)</f>
        <v>0</v>
      </c>
    </row>
    <row r="5191" spans="1:11" s="124" customFormat="1" ht="15">
      <c r="A5191" s="380"/>
      <c r="B5191" s="380"/>
      <c r="C5191" s="380"/>
      <c r="D5191" s="380"/>
      <c r="E5191" s="381"/>
      <c r="F5191" s="380"/>
      <c r="G5191" s="380"/>
      <c r="H5191" s="379"/>
      <c r="I5191" s="126">
        <f>Table3[[#This Row],[No. Siri Pen]]</f>
        <v>0</v>
      </c>
      <c r="J5191" s="207">
        <f>Table3[[#This Row],[Kos (RM)]]</f>
        <v>0</v>
      </c>
      <c r="K5191" s="127">
        <f>VLOOKUP(I5191,LBA!AJ:AK,2,0)</f>
        <v>0</v>
      </c>
    </row>
    <row r="5192" spans="1:11" s="124" customFormat="1" ht="15">
      <c r="A5192" s="380"/>
      <c r="B5192" s="380"/>
      <c r="C5192" s="380"/>
      <c r="D5192" s="380"/>
      <c r="E5192" s="381"/>
      <c r="F5192" s="380"/>
      <c r="G5192" s="380"/>
      <c r="H5192" s="379"/>
      <c r="I5192" s="126">
        <f>Table3[[#This Row],[No. Siri Pen]]</f>
        <v>0</v>
      </c>
      <c r="J5192" s="207">
        <f>Table3[[#This Row],[Kos (RM)]]</f>
        <v>0</v>
      </c>
      <c r="K5192" s="127">
        <f>VLOOKUP(I5192,LBA!AJ:AK,2,0)</f>
        <v>0</v>
      </c>
    </row>
    <row r="5193" spans="1:11" s="124" customFormat="1" ht="15">
      <c r="A5193" s="380"/>
      <c r="B5193" s="380"/>
      <c r="C5193" s="380"/>
      <c r="D5193" s="380"/>
      <c r="E5193" s="381"/>
      <c r="F5193" s="380"/>
      <c r="G5193" s="380"/>
      <c r="H5193" s="379"/>
      <c r="I5193" s="126">
        <f>Table3[[#This Row],[No. Siri Pen]]</f>
        <v>0</v>
      </c>
      <c r="J5193" s="207">
        <f>Table3[[#This Row],[Kos (RM)]]</f>
        <v>0</v>
      </c>
      <c r="K5193" s="127">
        <f>VLOOKUP(I5193,LBA!AJ:AK,2,0)</f>
        <v>0</v>
      </c>
    </row>
    <row r="5194" spans="1:11" s="124" customFormat="1" ht="15">
      <c r="A5194" s="380"/>
      <c r="B5194" s="380"/>
      <c r="C5194" s="380"/>
      <c r="D5194" s="380"/>
      <c r="E5194" s="381"/>
      <c r="F5194" s="380"/>
      <c r="G5194" s="380"/>
      <c r="H5194" s="379"/>
      <c r="I5194" s="126">
        <f>Table3[[#This Row],[No. Siri Pen]]</f>
        <v>0</v>
      </c>
      <c r="J5194" s="207">
        <f>Table3[[#This Row],[Kos (RM)]]</f>
        <v>0</v>
      </c>
      <c r="K5194" s="127">
        <f>VLOOKUP(I5194,LBA!AJ:AK,2,0)</f>
        <v>0</v>
      </c>
    </row>
    <row r="5195" spans="1:11" s="124" customFormat="1" ht="15">
      <c r="A5195" s="380"/>
      <c r="B5195" s="380"/>
      <c r="C5195" s="380"/>
      <c r="D5195" s="380"/>
      <c r="E5195" s="381"/>
      <c r="F5195" s="380"/>
      <c r="G5195" s="380"/>
      <c r="H5195" s="379"/>
      <c r="I5195" s="126">
        <f>Table3[[#This Row],[No. Siri Pen]]</f>
        <v>0</v>
      </c>
      <c r="J5195" s="207">
        <f>Table3[[#This Row],[Kos (RM)]]</f>
        <v>0</v>
      </c>
      <c r="K5195" s="127">
        <f>VLOOKUP(I5195,LBA!AJ:AK,2,0)</f>
        <v>0</v>
      </c>
    </row>
    <row r="5196" spans="1:11" s="124" customFormat="1" ht="15">
      <c r="A5196" s="380"/>
      <c r="B5196" s="380"/>
      <c r="C5196" s="380"/>
      <c r="D5196" s="380"/>
      <c r="E5196" s="381"/>
      <c r="F5196" s="380"/>
      <c r="G5196" s="380"/>
      <c r="H5196" s="379"/>
      <c r="I5196" s="126">
        <f>Table3[[#This Row],[No. Siri Pen]]</f>
        <v>0</v>
      </c>
      <c r="J5196" s="207">
        <f>Table3[[#This Row],[Kos (RM)]]</f>
        <v>0</v>
      </c>
      <c r="K5196" s="127">
        <f>VLOOKUP(I5196,LBA!AJ:AK,2,0)</f>
        <v>0</v>
      </c>
    </row>
    <row r="5197" spans="1:11" s="124" customFormat="1" ht="15">
      <c r="A5197" s="380"/>
      <c r="B5197" s="380"/>
      <c r="C5197" s="380"/>
      <c r="D5197" s="380"/>
      <c r="E5197" s="381"/>
      <c r="F5197" s="380"/>
      <c r="G5197" s="380"/>
      <c r="H5197" s="379"/>
      <c r="I5197" s="126">
        <f>Table3[[#This Row],[No. Siri Pen]]</f>
        <v>0</v>
      </c>
      <c r="J5197" s="207">
        <f>Table3[[#This Row],[Kos (RM)]]</f>
        <v>0</v>
      </c>
      <c r="K5197" s="127">
        <f>VLOOKUP(I5197,LBA!AJ:AK,2,0)</f>
        <v>0</v>
      </c>
    </row>
    <row r="5198" spans="1:11" s="124" customFormat="1" ht="15">
      <c r="A5198" s="380"/>
      <c r="B5198" s="380"/>
      <c r="C5198" s="380"/>
      <c r="D5198" s="380"/>
      <c r="E5198" s="381"/>
      <c r="F5198" s="380"/>
      <c r="G5198" s="380"/>
      <c r="H5198" s="379"/>
      <c r="I5198" s="126">
        <f>Table3[[#This Row],[No. Siri Pen]]</f>
        <v>0</v>
      </c>
      <c r="J5198" s="207">
        <f>Table3[[#This Row],[Kos (RM)]]</f>
        <v>0</v>
      </c>
      <c r="K5198" s="127">
        <f>VLOOKUP(I5198,LBA!AJ:AK,2,0)</f>
        <v>0</v>
      </c>
    </row>
    <row r="5199" spans="1:11" s="124" customFormat="1" ht="15">
      <c r="A5199" s="380"/>
      <c r="B5199" s="380"/>
      <c r="C5199" s="380"/>
      <c r="D5199" s="380"/>
      <c r="E5199" s="381"/>
      <c r="F5199" s="380"/>
      <c r="G5199" s="380"/>
      <c r="H5199" s="379"/>
      <c r="I5199" s="126">
        <f>Table3[[#This Row],[No. Siri Pen]]</f>
        <v>0</v>
      </c>
      <c r="J5199" s="207">
        <f>Table3[[#This Row],[Kos (RM)]]</f>
        <v>0</v>
      </c>
      <c r="K5199" s="127">
        <f>VLOOKUP(I5199,LBA!AJ:AK,2,0)</f>
        <v>0</v>
      </c>
    </row>
    <row r="5200" spans="1:11" s="124" customFormat="1" ht="15">
      <c r="A5200" s="380"/>
      <c r="B5200" s="380"/>
      <c r="C5200" s="380"/>
      <c r="D5200" s="380"/>
      <c r="E5200" s="381"/>
      <c r="F5200" s="380"/>
      <c r="G5200" s="380"/>
      <c r="H5200" s="379"/>
      <c r="I5200" s="126">
        <f>Table3[[#This Row],[No. Siri Pen]]</f>
        <v>0</v>
      </c>
      <c r="J5200" s="207">
        <f>Table3[[#This Row],[Kos (RM)]]</f>
        <v>0</v>
      </c>
      <c r="K5200" s="127">
        <f>VLOOKUP(I5200,LBA!AJ:AK,2,0)</f>
        <v>0</v>
      </c>
    </row>
    <row r="5201" spans="1:11" s="124" customFormat="1" ht="15">
      <c r="A5201" s="380"/>
      <c r="B5201" s="380"/>
      <c r="C5201" s="380"/>
      <c r="D5201" s="380"/>
      <c r="E5201" s="381"/>
      <c r="F5201" s="380"/>
      <c r="G5201" s="380"/>
      <c r="H5201" s="379"/>
      <c r="I5201" s="126">
        <f>Table3[[#This Row],[No. Siri Pen]]</f>
        <v>0</v>
      </c>
      <c r="J5201" s="207">
        <f>Table3[[#This Row],[Kos (RM)]]</f>
        <v>0</v>
      </c>
      <c r="K5201" s="127">
        <f>VLOOKUP(I5201,LBA!AJ:AK,2,0)</f>
        <v>0</v>
      </c>
    </row>
    <row r="5202" spans="1:11" s="124" customFormat="1" ht="15">
      <c r="A5202" s="380"/>
      <c r="B5202" s="380"/>
      <c r="C5202" s="380"/>
      <c r="D5202" s="380"/>
      <c r="E5202" s="381"/>
      <c r="F5202" s="380"/>
      <c r="G5202" s="380"/>
      <c r="H5202" s="379"/>
      <c r="I5202" s="126">
        <f>Table3[[#This Row],[No. Siri Pen]]</f>
        <v>0</v>
      </c>
      <c r="J5202" s="207">
        <f>Table3[[#This Row],[Kos (RM)]]</f>
        <v>0</v>
      </c>
      <c r="K5202" s="127">
        <f>VLOOKUP(I5202,LBA!AJ:AK,2,0)</f>
        <v>0</v>
      </c>
    </row>
    <row r="5203" spans="1:11" s="124" customFormat="1" ht="15">
      <c r="A5203" s="380"/>
      <c r="B5203" s="380"/>
      <c r="C5203" s="380"/>
      <c r="D5203" s="380"/>
      <c r="E5203" s="381"/>
      <c r="F5203" s="380"/>
      <c r="G5203" s="380"/>
      <c r="H5203" s="379"/>
      <c r="I5203" s="126">
        <f>Table3[[#This Row],[No. Siri Pen]]</f>
        <v>0</v>
      </c>
      <c r="J5203" s="207">
        <f>Table3[[#This Row],[Kos (RM)]]</f>
        <v>0</v>
      </c>
      <c r="K5203" s="127">
        <f>VLOOKUP(I5203,LBA!AJ:AK,2,0)</f>
        <v>0</v>
      </c>
    </row>
    <row r="5204" spans="1:11" s="124" customFormat="1" ht="15">
      <c r="A5204" s="380"/>
      <c r="B5204" s="380"/>
      <c r="C5204" s="380"/>
      <c r="D5204" s="380"/>
      <c r="E5204" s="381"/>
      <c r="F5204" s="380"/>
      <c r="G5204" s="380"/>
      <c r="H5204" s="379"/>
      <c r="I5204" s="126">
        <f>Table3[[#This Row],[No. Siri Pen]]</f>
        <v>0</v>
      </c>
      <c r="J5204" s="207">
        <f>Table3[[#This Row],[Kos (RM)]]</f>
        <v>0</v>
      </c>
      <c r="K5204" s="127">
        <f>VLOOKUP(I5204,LBA!AJ:AK,2,0)</f>
        <v>0</v>
      </c>
    </row>
    <row r="5205" spans="1:11" s="124" customFormat="1" ht="15">
      <c r="A5205" s="380"/>
      <c r="B5205" s="380"/>
      <c r="C5205" s="380"/>
      <c r="D5205" s="380"/>
      <c r="E5205" s="381"/>
      <c r="F5205" s="380"/>
      <c r="G5205" s="380"/>
      <c r="H5205" s="379"/>
      <c r="I5205" s="126">
        <f>Table3[[#This Row],[No. Siri Pen]]</f>
        <v>0</v>
      </c>
      <c r="J5205" s="207">
        <f>Table3[[#This Row],[Kos (RM)]]</f>
        <v>0</v>
      </c>
      <c r="K5205" s="127">
        <f>VLOOKUP(I5205,LBA!AJ:AK,2,0)</f>
        <v>0</v>
      </c>
    </row>
    <row r="5206" spans="1:11" s="124" customFormat="1" ht="15">
      <c r="A5206" s="380"/>
      <c r="B5206" s="380"/>
      <c r="C5206" s="380"/>
      <c r="D5206" s="380"/>
      <c r="E5206" s="381"/>
      <c r="F5206" s="380"/>
      <c r="G5206" s="380"/>
      <c r="H5206" s="379"/>
      <c r="I5206" s="126">
        <f>Table3[[#This Row],[No. Siri Pen]]</f>
        <v>0</v>
      </c>
      <c r="J5206" s="207">
        <f>Table3[[#This Row],[Kos (RM)]]</f>
        <v>0</v>
      </c>
      <c r="K5206" s="127">
        <f>VLOOKUP(I5206,LBA!AJ:AK,2,0)</f>
        <v>0</v>
      </c>
    </row>
    <row r="5207" spans="1:11" s="124" customFormat="1" ht="15">
      <c r="A5207" s="380"/>
      <c r="B5207" s="380"/>
      <c r="C5207" s="380"/>
      <c r="D5207" s="380"/>
      <c r="E5207" s="381"/>
      <c r="F5207" s="380"/>
      <c r="G5207" s="380"/>
      <c r="H5207" s="379"/>
      <c r="I5207" s="126">
        <f>Table3[[#This Row],[No. Siri Pen]]</f>
        <v>0</v>
      </c>
      <c r="J5207" s="207">
        <f>Table3[[#This Row],[Kos (RM)]]</f>
        <v>0</v>
      </c>
      <c r="K5207" s="127">
        <f>VLOOKUP(I5207,LBA!AJ:AK,2,0)</f>
        <v>0</v>
      </c>
    </row>
    <row r="5208" spans="1:11" s="124" customFormat="1" ht="15">
      <c r="A5208" s="380"/>
      <c r="B5208" s="380"/>
      <c r="C5208" s="380"/>
      <c r="D5208" s="380"/>
      <c r="E5208" s="381"/>
      <c r="F5208" s="380"/>
      <c r="G5208" s="380"/>
      <c r="H5208" s="379"/>
      <c r="I5208" s="126">
        <f>Table3[[#This Row],[No. Siri Pen]]</f>
        <v>0</v>
      </c>
      <c r="J5208" s="207">
        <f>Table3[[#This Row],[Kos (RM)]]</f>
        <v>0</v>
      </c>
      <c r="K5208" s="127">
        <f>VLOOKUP(I5208,LBA!AJ:AK,2,0)</f>
        <v>0</v>
      </c>
    </row>
    <row r="5209" spans="1:11" s="124" customFormat="1" ht="15">
      <c r="A5209" s="380"/>
      <c r="B5209" s="380"/>
      <c r="C5209" s="380"/>
      <c r="D5209" s="380"/>
      <c r="E5209" s="381"/>
      <c r="F5209" s="380"/>
      <c r="G5209" s="380"/>
      <c r="H5209" s="379"/>
      <c r="I5209" s="126">
        <f>Table3[[#This Row],[No. Siri Pen]]</f>
        <v>0</v>
      </c>
      <c r="J5209" s="207">
        <f>Table3[[#This Row],[Kos (RM)]]</f>
        <v>0</v>
      </c>
      <c r="K5209" s="127">
        <f>VLOOKUP(I5209,LBA!AJ:AK,2,0)</f>
        <v>0</v>
      </c>
    </row>
    <row r="5210" spans="1:11" s="124" customFormat="1" ht="15">
      <c r="A5210" s="380"/>
      <c r="B5210" s="380"/>
      <c r="C5210" s="380"/>
      <c r="D5210" s="380"/>
      <c r="E5210" s="381"/>
      <c r="F5210" s="380"/>
      <c r="G5210" s="380"/>
      <c r="H5210" s="379"/>
      <c r="I5210" s="126">
        <f>Table3[[#This Row],[No. Siri Pen]]</f>
        <v>0</v>
      </c>
      <c r="J5210" s="207">
        <f>Table3[[#This Row],[Kos (RM)]]</f>
        <v>0</v>
      </c>
      <c r="K5210" s="127">
        <f>VLOOKUP(I5210,LBA!AJ:AK,2,0)</f>
        <v>0</v>
      </c>
    </row>
    <row r="5211" spans="1:11" s="124" customFormat="1" ht="15">
      <c r="A5211" s="380"/>
      <c r="B5211" s="380"/>
      <c r="C5211" s="380"/>
      <c r="D5211" s="380"/>
      <c r="E5211" s="381"/>
      <c r="F5211" s="380"/>
      <c r="G5211" s="380"/>
      <c r="H5211" s="379"/>
      <c r="I5211" s="126">
        <f>Table3[[#This Row],[No. Siri Pen]]</f>
        <v>0</v>
      </c>
      <c r="J5211" s="207">
        <f>Table3[[#This Row],[Kos (RM)]]</f>
        <v>0</v>
      </c>
      <c r="K5211" s="127">
        <f>VLOOKUP(I5211,LBA!AJ:AK,2,0)</f>
        <v>0</v>
      </c>
    </row>
    <row r="5212" spans="1:11" s="124" customFormat="1" ht="15">
      <c r="A5212" s="380"/>
      <c r="B5212" s="380"/>
      <c r="C5212" s="380"/>
      <c r="D5212" s="380"/>
      <c r="E5212" s="381"/>
      <c r="F5212" s="380"/>
      <c r="G5212" s="380"/>
      <c r="H5212" s="379"/>
      <c r="I5212" s="126">
        <f>Table3[[#This Row],[No. Siri Pen]]</f>
        <v>0</v>
      </c>
      <c r="J5212" s="207">
        <f>Table3[[#This Row],[Kos (RM)]]</f>
        <v>0</v>
      </c>
      <c r="K5212" s="127">
        <f>VLOOKUP(I5212,LBA!AJ:AK,2,0)</f>
        <v>0</v>
      </c>
    </row>
    <row r="5213" spans="1:11" s="124" customFormat="1" ht="15">
      <c r="A5213" s="380"/>
      <c r="B5213" s="380"/>
      <c r="C5213" s="380"/>
      <c r="D5213" s="380"/>
      <c r="E5213" s="381"/>
      <c r="F5213" s="380"/>
      <c r="G5213" s="380"/>
      <c r="H5213" s="379"/>
      <c r="I5213" s="126">
        <f>Table3[[#This Row],[No. Siri Pen]]</f>
        <v>0</v>
      </c>
      <c r="J5213" s="207">
        <f>Table3[[#This Row],[Kos (RM)]]</f>
        <v>0</v>
      </c>
      <c r="K5213" s="127">
        <f>VLOOKUP(I5213,LBA!AJ:AK,2,0)</f>
        <v>0</v>
      </c>
    </row>
    <row r="5214" spans="1:11" s="124" customFormat="1" ht="15">
      <c r="A5214" s="380"/>
      <c r="B5214" s="380"/>
      <c r="C5214" s="380"/>
      <c r="D5214" s="380"/>
      <c r="E5214" s="381"/>
      <c r="F5214" s="380"/>
      <c r="G5214" s="380"/>
      <c r="H5214" s="379"/>
      <c r="I5214" s="126">
        <f>Table3[[#This Row],[No. Siri Pen]]</f>
        <v>0</v>
      </c>
      <c r="J5214" s="207">
        <f>Table3[[#This Row],[Kos (RM)]]</f>
        <v>0</v>
      </c>
      <c r="K5214" s="127">
        <f>VLOOKUP(I5214,LBA!AJ:AK,2,0)</f>
        <v>0</v>
      </c>
    </row>
    <row r="5215" spans="1:11" s="124" customFormat="1" ht="15">
      <c r="A5215" s="380"/>
      <c r="B5215" s="380"/>
      <c r="C5215" s="380"/>
      <c r="D5215" s="380"/>
      <c r="E5215" s="381"/>
      <c r="F5215" s="380"/>
      <c r="G5215" s="380"/>
      <c r="H5215" s="379"/>
      <c r="I5215" s="126">
        <f>Table3[[#This Row],[No. Siri Pen]]</f>
        <v>0</v>
      </c>
      <c r="J5215" s="207">
        <f>Table3[[#This Row],[Kos (RM)]]</f>
        <v>0</v>
      </c>
      <c r="K5215" s="127">
        <f>VLOOKUP(I5215,LBA!AJ:AK,2,0)</f>
        <v>0</v>
      </c>
    </row>
    <row r="5216" spans="1:11" s="124" customFormat="1" ht="15">
      <c r="A5216" s="380"/>
      <c r="B5216" s="380"/>
      <c r="C5216" s="380"/>
      <c r="D5216" s="380"/>
      <c r="E5216" s="381"/>
      <c r="F5216" s="380"/>
      <c r="G5216" s="380"/>
      <c r="H5216" s="379"/>
      <c r="I5216" s="126">
        <f>Table3[[#This Row],[No. Siri Pen]]</f>
        <v>0</v>
      </c>
      <c r="J5216" s="207">
        <f>Table3[[#This Row],[Kos (RM)]]</f>
        <v>0</v>
      </c>
      <c r="K5216" s="127">
        <f>VLOOKUP(I5216,LBA!AJ:AK,2,0)</f>
        <v>0</v>
      </c>
    </row>
    <row r="5217" spans="1:11" s="124" customFormat="1" ht="15">
      <c r="A5217" s="380"/>
      <c r="B5217" s="380"/>
      <c r="C5217" s="380"/>
      <c r="D5217" s="380"/>
      <c r="E5217" s="381"/>
      <c r="F5217" s="380"/>
      <c r="G5217" s="380"/>
      <c r="H5217" s="379"/>
      <c r="I5217" s="126">
        <f>Table3[[#This Row],[No. Siri Pen]]</f>
        <v>0</v>
      </c>
      <c r="J5217" s="207">
        <f>Table3[[#This Row],[Kos (RM)]]</f>
        <v>0</v>
      </c>
      <c r="K5217" s="127">
        <f>VLOOKUP(I5217,LBA!AJ:AK,2,0)</f>
        <v>0</v>
      </c>
    </row>
    <row r="5218" spans="1:11" s="124" customFormat="1" ht="15">
      <c r="A5218" s="380"/>
      <c r="B5218" s="380"/>
      <c r="C5218" s="380"/>
      <c r="D5218" s="380"/>
      <c r="E5218" s="381"/>
      <c r="F5218" s="380"/>
      <c r="G5218" s="380"/>
      <c r="H5218" s="379"/>
      <c r="I5218" s="126">
        <f>Table3[[#This Row],[No. Siri Pen]]</f>
        <v>0</v>
      </c>
      <c r="J5218" s="207">
        <f>Table3[[#This Row],[Kos (RM)]]</f>
        <v>0</v>
      </c>
      <c r="K5218" s="127">
        <f>VLOOKUP(I5218,LBA!AJ:AK,2,0)</f>
        <v>0</v>
      </c>
    </row>
    <row r="5219" spans="1:11" s="124" customFormat="1" ht="15">
      <c r="A5219" s="380"/>
      <c r="B5219" s="380"/>
      <c r="C5219" s="380"/>
      <c r="D5219" s="380"/>
      <c r="E5219" s="381"/>
      <c r="F5219" s="380"/>
      <c r="G5219" s="380"/>
      <c r="H5219" s="379"/>
      <c r="I5219" s="126">
        <f>Table3[[#This Row],[No. Siri Pen]]</f>
        <v>0</v>
      </c>
      <c r="J5219" s="207">
        <f>Table3[[#This Row],[Kos (RM)]]</f>
        <v>0</v>
      </c>
      <c r="K5219" s="127">
        <f>VLOOKUP(I5219,LBA!AJ:AK,2,0)</f>
        <v>0</v>
      </c>
    </row>
    <row r="5220" spans="1:11" s="124" customFormat="1" ht="15">
      <c r="A5220" s="380"/>
      <c r="B5220" s="380"/>
      <c r="C5220" s="380"/>
      <c r="D5220" s="380"/>
      <c r="E5220" s="381"/>
      <c r="F5220" s="380"/>
      <c r="G5220" s="380"/>
      <c r="H5220" s="379"/>
      <c r="I5220" s="126">
        <f>Table3[[#This Row],[No. Siri Pen]]</f>
        <v>0</v>
      </c>
      <c r="J5220" s="207">
        <f>Table3[[#This Row],[Kos (RM)]]</f>
        <v>0</v>
      </c>
      <c r="K5220" s="127">
        <f>VLOOKUP(I5220,LBA!AJ:AK,2,0)</f>
        <v>0</v>
      </c>
    </row>
    <row r="5221" spans="1:11" s="124" customFormat="1" ht="15">
      <c r="A5221" s="380"/>
      <c r="B5221" s="380"/>
      <c r="C5221" s="380"/>
      <c r="D5221" s="380"/>
      <c r="E5221" s="381"/>
      <c r="F5221" s="380"/>
      <c r="G5221" s="380"/>
      <c r="H5221" s="379"/>
      <c r="I5221" s="126">
        <f>Table3[[#This Row],[No. Siri Pen]]</f>
        <v>0</v>
      </c>
      <c r="J5221" s="207">
        <f>Table3[[#This Row],[Kos (RM)]]</f>
        <v>0</v>
      </c>
      <c r="K5221" s="127">
        <f>VLOOKUP(I5221,LBA!AJ:AK,2,0)</f>
        <v>0</v>
      </c>
    </row>
    <row r="5222" spans="1:11" s="124" customFormat="1" ht="15">
      <c r="A5222" s="380"/>
      <c r="B5222" s="380"/>
      <c r="C5222" s="380"/>
      <c r="D5222" s="380"/>
      <c r="E5222" s="381"/>
      <c r="F5222" s="380"/>
      <c r="G5222" s="380"/>
      <c r="H5222" s="379"/>
      <c r="I5222" s="126">
        <f>Table3[[#This Row],[No. Siri Pen]]</f>
        <v>0</v>
      </c>
      <c r="J5222" s="207">
        <f>Table3[[#This Row],[Kos (RM)]]</f>
        <v>0</v>
      </c>
      <c r="K5222" s="127">
        <f>VLOOKUP(I5222,LBA!AJ:AK,2,0)</f>
        <v>0</v>
      </c>
    </row>
    <row r="5223" spans="1:11" s="124" customFormat="1" ht="15">
      <c r="A5223" s="380"/>
      <c r="B5223" s="380"/>
      <c r="C5223" s="380"/>
      <c r="D5223" s="380"/>
      <c r="E5223" s="381"/>
      <c r="F5223" s="380"/>
      <c r="G5223" s="380"/>
      <c r="H5223" s="379"/>
      <c r="I5223" s="126">
        <f>Table3[[#This Row],[No. Siri Pen]]</f>
        <v>0</v>
      </c>
      <c r="J5223" s="207">
        <f>Table3[[#This Row],[Kos (RM)]]</f>
        <v>0</v>
      </c>
      <c r="K5223" s="127">
        <f>VLOOKUP(I5223,LBA!AJ:AK,2,0)</f>
        <v>0</v>
      </c>
    </row>
    <row r="5224" spans="1:11" s="124" customFormat="1" ht="15">
      <c r="A5224" s="380"/>
      <c r="B5224" s="380"/>
      <c r="C5224" s="380"/>
      <c r="D5224" s="380"/>
      <c r="E5224" s="381"/>
      <c r="F5224" s="380"/>
      <c r="G5224" s="380"/>
      <c r="H5224" s="379"/>
      <c r="I5224" s="126">
        <f>Table3[[#This Row],[No. Siri Pen]]</f>
        <v>0</v>
      </c>
      <c r="J5224" s="207">
        <f>Table3[[#This Row],[Kos (RM)]]</f>
        <v>0</v>
      </c>
      <c r="K5224" s="127">
        <f>VLOOKUP(I5224,LBA!AJ:AK,2,0)</f>
        <v>0</v>
      </c>
    </row>
    <row r="5225" spans="1:11" s="124" customFormat="1" ht="15">
      <c r="A5225" s="380"/>
      <c r="B5225" s="380"/>
      <c r="C5225" s="380"/>
      <c r="D5225" s="380"/>
      <c r="E5225" s="381"/>
      <c r="F5225" s="380"/>
      <c r="G5225" s="380"/>
      <c r="H5225" s="379"/>
      <c r="I5225" s="126">
        <f>Table3[[#This Row],[No. Siri Pen]]</f>
        <v>0</v>
      </c>
      <c r="J5225" s="207">
        <f>Table3[[#This Row],[Kos (RM)]]</f>
        <v>0</v>
      </c>
      <c r="K5225" s="127">
        <f>VLOOKUP(I5225,LBA!AJ:AK,2,0)</f>
        <v>0</v>
      </c>
    </row>
    <row r="5226" spans="1:11" s="124" customFormat="1" ht="15">
      <c r="A5226" s="380"/>
      <c r="B5226" s="380"/>
      <c r="C5226" s="380"/>
      <c r="D5226" s="380"/>
      <c r="E5226" s="381"/>
      <c r="F5226" s="380"/>
      <c r="G5226" s="380"/>
      <c r="H5226" s="379"/>
      <c r="I5226" s="126">
        <f>Table3[[#This Row],[No. Siri Pen]]</f>
        <v>0</v>
      </c>
      <c r="J5226" s="207">
        <f>Table3[[#This Row],[Kos (RM)]]</f>
        <v>0</v>
      </c>
      <c r="K5226" s="127">
        <f>VLOOKUP(I5226,LBA!AJ:AK,2,0)</f>
        <v>0</v>
      </c>
    </row>
    <row r="5227" spans="1:11" s="124" customFormat="1" ht="15">
      <c r="A5227" s="380"/>
      <c r="B5227" s="380"/>
      <c r="C5227" s="380"/>
      <c r="D5227" s="380"/>
      <c r="E5227" s="381"/>
      <c r="F5227" s="380"/>
      <c r="G5227" s="380"/>
      <c r="H5227" s="379"/>
      <c r="I5227" s="126">
        <f>Table3[[#This Row],[No. Siri Pen]]</f>
        <v>0</v>
      </c>
      <c r="J5227" s="207">
        <f>Table3[[#This Row],[Kos (RM)]]</f>
        <v>0</v>
      </c>
      <c r="K5227" s="127">
        <f>VLOOKUP(I5227,LBA!AJ:AK,2,0)</f>
        <v>0</v>
      </c>
    </row>
    <row r="5228" spans="1:11" s="124" customFormat="1" ht="15">
      <c r="A5228" s="380"/>
      <c r="B5228" s="380"/>
      <c r="C5228" s="380"/>
      <c r="D5228" s="380"/>
      <c r="E5228" s="381"/>
      <c r="F5228" s="380"/>
      <c r="G5228" s="380"/>
      <c r="H5228" s="379"/>
      <c r="I5228" s="126">
        <f>Table3[[#This Row],[No. Siri Pen]]</f>
        <v>0</v>
      </c>
      <c r="J5228" s="207">
        <f>Table3[[#This Row],[Kos (RM)]]</f>
        <v>0</v>
      </c>
      <c r="K5228" s="127">
        <f>VLOOKUP(I5228,LBA!AJ:AK,2,0)</f>
        <v>0</v>
      </c>
    </row>
    <row r="5229" spans="1:11" s="124" customFormat="1" ht="15">
      <c r="A5229" s="380"/>
      <c r="B5229" s="380"/>
      <c r="C5229" s="380"/>
      <c r="D5229" s="380"/>
      <c r="E5229" s="381"/>
      <c r="F5229" s="380"/>
      <c r="G5229" s="380"/>
      <c r="H5229" s="379"/>
      <c r="I5229" s="126">
        <f>Table3[[#This Row],[No. Siri Pen]]</f>
        <v>0</v>
      </c>
      <c r="J5229" s="207">
        <f>Table3[[#This Row],[Kos (RM)]]</f>
        <v>0</v>
      </c>
      <c r="K5229" s="127">
        <f>VLOOKUP(I5229,LBA!AJ:AK,2,0)</f>
        <v>0</v>
      </c>
    </row>
    <row r="5230" spans="1:11" s="124" customFormat="1" ht="15">
      <c r="A5230" s="380"/>
      <c r="B5230" s="380"/>
      <c r="C5230" s="380"/>
      <c r="D5230" s="380"/>
      <c r="E5230" s="381"/>
      <c r="F5230" s="380"/>
      <c r="G5230" s="380"/>
      <c r="H5230" s="379"/>
      <c r="I5230" s="126">
        <f>Table3[[#This Row],[No. Siri Pen]]</f>
        <v>0</v>
      </c>
      <c r="J5230" s="207">
        <f>Table3[[#This Row],[Kos (RM)]]</f>
        <v>0</v>
      </c>
      <c r="K5230" s="127">
        <f>VLOOKUP(I5230,LBA!AJ:AK,2,0)</f>
        <v>0</v>
      </c>
    </row>
    <row r="5231" spans="1:11" s="124" customFormat="1" ht="15">
      <c r="A5231" s="380"/>
      <c r="B5231" s="380"/>
      <c r="C5231" s="380"/>
      <c r="D5231" s="380"/>
      <c r="E5231" s="381"/>
      <c r="F5231" s="380"/>
      <c r="G5231" s="380"/>
      <c r="H5231" s="379"/>
      <c r="I5231" s="126">
        <f>Table3[[#This Row],[No. Siri Pen]]</f>
        <v>0</v>
      </c>
      <c r="J5231" s="207">
        <f>Table3[[#This Row],[Kos (RM)]]</f>
        <v>0</v>
      </c>
      <c r="K5231" s="127">
        <f>VLOOKUP(I5231,LBA!AJ:AK,2,0)</f>
        <v>0</v>
      </c>
    </row>
    <row r="5232" spans="1:11" s="124" customFormat="1" ht="15">
      <c r="A5232" s="380"/>
      <c r="B5232" s="380"/>
      <c r="C5232" s="380"/>
      <c r="D5232" s="380"/>
      <c r="E5232" s="381"/>
      <c r="F5232" s="380"/>
      <c r="G5232" s="380"/>
      <c r="H5232" s="379"/>
      <c r="I5232" s="126">
        <f>Table3[[#This Row],[No. Siri Pen]]</f>
        <v>0</v>
      </c>
      <c r="J5232" s="207">
        <f>Table3[[#This Row],[Kos (RM)]]</f>
        <v>0</v>
      </c>
      <c r="K5232" s="127">
        <f>VLOOKUP(I5232,LBA!AJ:AK,2,0)</f>
        <v>0</v>
      </c>
    </row>
    <row r="5233" spans="1:11" s="124" customFormat="1" ht="15">
      <c r="A5233" s="380"/>
      <c r="B5233" s="380"/>
      <c r="C5233" s="380"/>
      <c r="D5233" s="380"/>
      <c r="E5233" s="381"/>
      <c r="F5233" s="380"/>
      <c r="G5233" s="380"/>
      <c r="H5233" s="379"/>
      <c r="I5233" s="126">
        <f>Table3[[#This Row],[No. Siri Pen]]</f>
        <v>0</v>
      </c>
      <c r="J5233" s="207">
        <f>Table3[[#This Row],[Kos (RM)]]</f>
        <v>0</v>
      </c>
      <c r="K5233" s="127">
        <f>VLOOKUP(I5233,LBA!AJ:AK,2,0)</f>
        <v>0</v>
      </c>
    </row>
    <row r="5234" spans="1:11" s="124" customFormat="1" ht="15">
      <c r="A5234" s="380"/>
      <c r="B5234" s="380"/>
      <c r="C5234" s="380"/>
      <c r="D5234" s="380"/>
      <c r="E5234" s="381"/>
      <c r="F5234" s="380"/>
      <c r="G5234" s="380"/>
      <c r="H5234" s="379"/>
      <c r="I5234" s="126">
        <f>Table3[[#This Row],[No. Siri Pen]]</f>
        <v>0</v>
      </c>
      <c r="J5234" s="207">
        <f>Table3[[#This Row],[Kos (RM)]]</f>
        <v>0</v>
      </c>
      <c r="K5234" s="127">
        <f>VLOOKUP(I5234,LBA!AJ:AK,2,0)</f>
        <v>0</v>
      </c>
    </row>
    <row r="5235" spans="1:11" s="124" customFormat="1" ht="15">
      <c r="A5235" s="380"/>
      <c r="B5235" s="380"/>
      <c r="C5235" s="380"/>
      <c r="D5235" s="380"/>
      <c r="E5235" s="381"/>
      <c r="F5235" s="380"/>
      <c r="G5235" s="380"/>
      <c r="H5235" s="379"/>
      <c r="I5235" s="126">
        <f>Table3[[#This Row],[No. Siri Pen]]</f>
        <v>0</v>
      </c>
      <c r="J5235" s="207">
        <f>Table3[[#This Row],[Kos (RM)]]</f>
        <v>0</v>
      </c>
      <c r="K5235" s="127">
        <f>VLOOKUP(I5235,LBA!AJ:AK,2,0)</f>
        <v>0</v>
      </c>
    </row>
    <row r="5236" spans="1:11" s="124" customFormat="1" ht="15">
      <c r="A5236" s="380"/>
      <c r="B5236" s="380"/>
      <c r="C5236" s="380"/>
      <c r="D5236" s="380"/>
      <c r="E5236" s="381"/>
      <c r="F5236" s="380"/>
      <c r="G5236" s="380"/>
      <c r="H5236" s="379"/>
      <c r="I5236" s="126">
        <f>Table3[[#This Row],[No. Siri Pen]]</f>
        <v>0</v>
      </c>
      <c r="J5236" s="207">
        <f>Table3[[#This Row],[Kos (RM)]]</f>
        <v>0</v>
      </c>
      <c r="K5236" s="127">
        <f>VLOOKUP(I5236,LBA!AJ:AK,2,0)</f>
        <v>0</v>
      </c>
    </row>
    <row r="5237" spans="1:11" s="124" customFormat="1" ht="15">
      <c r="A5237" s="380"/>
      <c r="B5237" s="380"/>
      <c r="C5237" s="380"/>
      <c r="D5237" s="380"/>
      <c r="E5237" s="381"/>
      <c r="F5237" s="380"/>
      <c r="G5237" s="380"/>
      <c r="H5237" s="379"/>
      <c r="I5237" s="126">
        <f>Table3[[#This Row],[No. Siri Pen]]</f>
        <v>0</v>
      </c>
      <c r="J5237" s="207">
        <f>Table3[[#This Row],[Kos (RM)]]</f>
        <v>0</v>
      </c>
      <c r="K5237" s="127">
        <f>VLOOKUP(I5237,LBA!AJ:AK,2,0)</f>
        <v>0</v>
      </c>
    </row>
    <row r="5238" spans="1:11" s="124" customFormat="1" ht="15">
      <c r="A5238" s="380"/>
      <c r="B5238" s="380"/>
      <c r="C5238" s="380"/>
      <c r="D5238" s="380"/>
      <c r="E5238" s="381"/>
      <c r="F5238" s="380"/>
      <c r="G5238" s="380"/>
      <c r="H5238" s="379"/>
      <c r="I5238" s="126">
        <f>Table3[[#This Row],[No. Siri Pen]]</f>
        <v>0</v>
      </c>
      <c r="J5238" s="207">
        <f>Table3[[#This Row],[Kos (RM)]]</f>
        <v>0</v>
      </c>
      <c r="K5238" s="127">
        <f>VLOOKUP(I5238,LBA!AJ:AK,2,0)</f>
        <v>0</v>
      </c>
    </row>
    <row r="5239" spans="1:11" s="124" customFormat="1" ht="15">
      <c r="A5239" s="380"/>
      <c r="B5239" s="380"/>
      <c r="C5239" s="380"/>
      <c r="D5239" s="380"/>
      <c r="E5239" s="381"/>
      <c r="F5239" s="380"/>
      <c r="G5239" s="380"/>
      <c r="H5239" s="379"/>
      <c r="I5239" s="126">
        <f>Table3[[#This Row],[No. Siri Pen]]</f>
        <v>0</v>
      </c>
      <c r="J5239" s="207">
        <f>Table3[[#This Row],[Kos (RM)]]</f>
        <v>0</v>
      </c>
      <c r="K5239" s="127">
        <f>VLOOKUP(I5239,LBA!AJ:AK,2,0)</f>
        <v>0</v>
      </c>
    </row>
    <row r="5240" spans="1:11" s="124" customFormat="1" ht="15">
      <c r="A5240" s="380"/>
      <c r="B5240" s="380"/>
      <c r="C5240" s="380"/>
      <c r="D5240" s="380"/>
      <c r="E5240" s="381"/>
      <c r="F5240" s="380"/>
      <c r="G5240" s="380"/>
      <c r="H5240" s="379"/>
      <c r="I5240" s="126">
        <f>Table3[[#This Row],[No. Siri Pen]]</f>
        <v>0</v>
      </c>
      <c r="J5240" s="207">
        <f>Table3[[#This Row],[Kos (RM)]]</f>
        <v>0</v>
      </c>
      <c r="K5240" s="127">
        <f>VLOOKUP(I5240,LBA!AJ:AK,2,0)</f>
        <v>0</v>
      </c>
    </row>
    <row r="5241" spans="1:11" s="124" customFormat="1" ht="15">
      <c r="A5241" s="380"/>
      <c r="B5241" s="380"/>
      <c r="C5241" s="380"/>
      <c r="D5241" s="380"/>
      <c r="E5241" s="381"/>
      <c r="F5241" s="380"/>
      <c r="G5241" s="380"/>
      <c r="H5241" s="379"/>
      <c r="I5241" s="126">
        <f>Table3[[#This Row],[No. Siri Pen]]</f>
        <v>0</v>
      </c>
      <c r="J5241" s="207">
        <f>Table3[[#This Row],[Kos (RM)]]</f>
        <v>0</v>
      </c>
      <c r="K5241" s="127">
        <f>VLOOKUP(I5241,LBA!AJ:AK,2,0)</f>
        <v>0</v>
      </c>
    </row>
    <row r="5242" spans="1:11" s="124" customFormat="1" ht="15">
      <c r="A5242" s="380"/>
      <c r="B5242" s="380"/>
      <c r="C5242" s="380"/>
      <c r="D5242" s="380"/>
      <c r="E5242" s="381"/>
      <c r="F5242" s="380"/>
      <c r="G5242" s="380"/>
      <c r="H5242" s="379"/>
      <c r="I5242" s="126">
        <f>Table3[[#This Row],[No. Siri Pen]]</f>
        <v>0</v>
      </c>
      <c r="J5242" s="207">
        <f>Table3[[#This Row],[Kos (RM)]]</f>
        <v>0</v>
      </c>
      <c r="K5242" s="127">
        <f>VLOOKUP(I5242,LBA!AJ:AK,2,0)</f>
        <v>0</v>
      </c>
    </row>
    <row r="5243" spans="1:11" s="124" customFormat="1" ht="15">
      <c r="A5243" s="380"/>
      <c r="B5243" s="380"/>
      <c r="C5243" s="380"/>
      <c r="D5243" s="380"/>
      <c r="E5243" s="381"/>
      <c r="F5243" s="380"/>
      <c r="G5243" s="380"/>
      <c r="H5243" s="379"/>
      <c r="I5243" s="126">
        <f>Table3[[#This Row],[No. Siri Pen]]</f>
        <v>0</v>
      </c>
      <c r="J5243" s="207">
        <f>Table3[[#This Row],[Kos (RM)]]</f>
        <v>0</v>
      </c>
      <c r="K5243" s="127">
        <f>VLOOKUP(I5243,LBA!AJ:AK,2,0)</f>
        <v>0</v>
      </c>
    </row>
    <row r="5244" spans="1:11" s="124" customFormat="1" ht="15">
      <c r="A5244" s="380"/>
      <c r="B5244" s="380"/>
      <c r="C5244" s="380"/>
      <c r="D5244" s="380"/>
      <c r="E5244" s="381"/>
      <c r="F5244" s="380"/>
      <c r="G5244" s="380"/>
      <c r="H5244" s="379"/>
      <c r="I5244" s="126">
        <f>Table3[[#This Row],[No. Siri Pen]]</f>
        <v>0</v>
      </c>
      <c r="J5244" s="207">
        <f>Table3[[#This Row],[Kos (RM)]]</f>
        <v>0</v>
      </c>
      <c r="K5244" s="127">
        <f>VLOOKUP(I5244,LBA!AJ:AK,2,0)</f>
        <v>0</v>
      </c>
    </row>
    <row r="5245" spans="1:11" s="124" customFormat="1" ht="15">
      <c r="A5245" s="380"/>
      <c r="B5245" s="380"/>
      <c r="C5245" s="380"/>
      <c r="D5245" s="380"/>
      <c r="E5245" s="381"/>
      <c r="F5245" s="380"/>
      <c r="G5245" s="380"/>
      <c r="H5245" s="379"/>
      <c r="I5245" s="126">
        <f>Table3[[#This Row],[No. Siri Pen]]</f>
        <v>0</v>
      </c>
      <c r="J5245" s="207">
        <f>Table3[[#This Row],[Kos (RM)]]</f>
        <v>0</v>
      </c>
      <c r="K5245" s="127">
        <f>VLOOKUP(I5245,LBA!AJ:AK,2,0)</f>
        <v>0</v>
      </c>
    </row>
    <row r="5246" spans="1:11" s="124" customFormat="1" ht="15">
      <c r="A5246" s="380"/>
      <c r="B5246" s="380"/>
      <c r="C5246" s="380"/>
      <c r="D5246" s="380"/>
      <c r="E5246" s="381"/>
      <c r="F5246" s="380"/>
      <c r="G5246" s="380"/>
      <c r="H5246" s="379"/>
      <c r="I5246" s="126">
        <f>Table3[[#This Row],[No. Siri Pen]]</f>
        <v>0</v>
      </c>
      <c r="J5246" s="207">
        <f>Table3[[#This Row],[Kos (RM)]]</f>
        <v>0</v>
      </c>
      <c r="K5246" s="127">
        <f>VLOOKUP(I5246,LBA!AJ:AK,2,0)</f>
        <v>0</v>
      </c>
    </row>
    <row r="5247" spans="1:11" s="124" customFormat="1" ht="15">
      <c r="A5247" s="380"/>
      <c r="B5247" s="380"/>
      <c r="C5247" s="380"/>
      <c r="D5247" s="380"/>
      <c r="E5247" s="381"/>
      <c r="F5247" s="380"/>
      <c r="G5247" s="380"/>
      <c r="H5247" s="379"/>
      <c r="I5247" s="126">
        <f>Table3[[#This Row],[No. Siri Pen]]</f>
        <v>0</v>
      </c>
      <c r="J5247" s="207">
        <f>Table3[[#This Row],[Kos (RM)]]</f>
        <v>0</v>
      </c>
      <c r="K5247" s="127">
        <f>VLOOKUP(I5247,LBA!AJ:AK,2,0)</f>
        <v>0</v>
      </c>
    </row>
    <row r="5248" spans="1:11" s="124" customFormat="1" ht="15">
      <c r="A5248" s="380"/>
      <c r="B5248" s="380"/>
      <c r="C5248" s="380"/>
      <c r="D5248" s="380"/>
      <c r="E5248" s="381"/>
      <c r="F5248" s="380"/>
      <c r="G5248" s="380"/>
      <c r="H5248" s="379"/>
      <c r="I5248" s="126">
        <f>Table3[[#This Row],[No. Siri Pen]]</f>
        <v>0</v>
      </c>
      <c r="J5248" s="207">
        <f>Table3[[#This Row],[Kos (RM)]]</f>
        <v>0</v>
      </c>
      <c r="K5248" s="127">
        <f>VLOOKUP(I5248,LBA!AJ:AK,2,0)</f>
        <v>0</v>
      </c>
    </row>
    <row r="5249" spans="1:11" s="124" customFormat="1" ht="15">
      <c r="A5249" s="380"/>
      <c r="B5249" s="380"/>
      <c r="C5249" s="380"/>
      <c r="D5249" s="380"/>
      <c r="E5249" s="381"/>
      <c r="F5249" s="380"/>
      <c r="G5249" s="380"/>
      <c r="H5249" s="379"/>
      <c r="I5249" s="126">
        <f>Table3[[#This Row],[No. Siri Pen]]</f>
        <v>0</v>
      </c>
      <c r="J5249" s="207">
        <f>Table3[[#This Row],[Kos (RM)]]</f>
        <v>0</v>
      </c>
      <c r="K5249" s="127">
        <f>VLOOKUP(I5249,LBA!AJ:AK,2,0)</f>
        <v>0</v>
      </c>
    </row>
    <row r="5250" spans="1:11" s="124" customFormat="1" ht="15">
      <c r="A5250" s="380"/>
      <c r="B5250" s="380"/>
      <c r="C5250" s="380"/>
      <c r="D5250" s="380"/>
      <c r="E5250" s="381"/>
      <c r="F5250" s="380"/>
      <c r="G5250" s="380"/>
      <c r="H5250" s="379"/>
      <c r="I5250" s="126">
        <f>Table3[[#This Row],[No. Siri Pen]]</f>
        <v>0</v>
      </c>
      <c r="J5250" s="207">
        <f>Table3[[#This Row],[Kos (RM)]]</f>
        <v>0</v>
      </c>
      <c r="K5250" s="127">
        <f>VLOOKUP(I5250,LBA!AJ:AK,2,0)</f>
        <v>0</v>
      </c>
    </row>
    <row r="5251" spans="1:11" s="124" customFormat="1" ht="15">
      <c r="A5251" s="380"/>
      <c r="B5251" s="380"/>
      <c r="C5251" s="380"/>
      <c r="D5251" s="380"/>
      <c r="E5251" s="381"/>
      <c r="F5251" s="380"/>
      <c r="G5251" s="380"/>
      <c r="H5251" s="379"/>
      <c r="I5251" s="126">
        <f>Table3[[#This Row],[No. Siri Pen]]</f>
        <v>0</v>
      </c>
      <c r="J5251" s="207">
        <f>Table3[[#This Row],[Kos (RM)]]</f>
        <v>0</v>
      </c>
      <c r="K5251" s="127">
        <f>VLOOKUP(I5251,LBA!AJ:AK,2,0)</f>
        <v>0</v>
      </c>
    </row>
    <row r="5252" spans="1:11" s="124" customFormat="1" ht="15">
      <c r="A5252" s="380"/>
      <c r="B5252" s="380"/>
      <c r="C5252" s="380"/>
      <c r="D5252" s="380"/>
      <c r="E5252" s="381"/>
      <c r="F5252" s="380"/>
      <c r="G5252" s="380"/>
      <c r="H5252" s="379"/>
      <c r="I5252" s="126">
        <f>Table3[[#This Row],[No. Siri Pen]]</f>
        <v>0</v>
      </c>
      <c r="J5252" s="207">
        <f>Table3[[#This Row],[Kos (RM)]]</f>
        <v>0</v>
      </c>
      <c r="K5252" s="127">
        <f>VLOOKUP(I5252,LBA!AJ:AK,2,0)</f>
        <v>0</v>
      </c>
    </row>
    <row r="5253" spans="1:11" s="124" customFormat="1" ht="15">
      <c r="A5253" s="380"/>
      <c r="B5253" s="380"/>
      <c r="C5253" s="380"/>
      <c r="D5253" s="380"/>
      <c r="E5253" s="381"/>
      <c r="F5253" s="380"/>
      <c r="G5253" s="380"/>
      <c r="H5253" s="379"/>
      <c r="I5253" s="126">
        <f>Table3[[#This Row],[No. Siri Pen]]</f>
        <v>0</v>
      </c>
      <c r="J5253" s="207">
        <f>Table3[[#This Row],[Kos (RM)]]</f>
        <v>0</v>
      </c>
      <c r="K5253" s="127">
        <f>VLOOKUP(I5253,LBA!AJ:AK,2,0)</f>
        <v>0</v>
      </c>
    </row>
    <row r="5254" spans="1:11" s="124" customFormat="1" ht="15">
      <c r="A5254" s="380"/>
      <c r="B5254" s="380"/>
      <c r="C5254" s="380"/>
      <c r="D5254" s="380"/>
      <c r="E5254" s="381"/>
      <c r="F5254" s="380"/>
      <c r="G5254" s="380"/>
      <c r="H5254" s="379"/>
      <c r="I5254" s="126">
        <f>Table3[[#This Row],[No. Siri Pen]]</f>
        <v>0</v>
      </c>
      <c r="J5254" s="207">
        <f>Table3[[#This Row],[Kos (RM)]]</f>
        <v>0</v>
      </c>
      <c r="K5254" s="127">
        <f>VLOOKUP(I5254,LBA!AJ:AK,2,0)</f>
        <v>0</v>
      </c>
    </row>
    <row r="5255" spans="1:11" s="124" customFormat="1" ht="15">
      <c r="A5255" s="380"/>
      <c r="B5255" s="380"/>
      <c r="C5255" s="380"/>
      <c r="D5255" s="380"/>
      <c r="E5255" s="381"/>
      <c r="F5255" s="380"/>
      <c r="G5255" s="380"/>
      <c r="H5255" s="379"/>
      <c r="I5255" s="126">
        <f>Table3[[#This Row],[No. Siri Pen]]</f>
        <v>0</v>
      </c>
      <c r="J5255" s="207">
        <f>Table3[[#This Row],[Kos (RM)]]</f>
        <v>0</v>
      </c>
      <c r="K5255" s="127">
        <f>VLOOKUP(I5255,LBA!AJ:AK,2,0)</f>
        <v>0</v>
      </c>
    </row>
    <row r="5256" spans="1:11" s="124" customFormat="1" ht="15">
      <c r="A5256" s="380"/>
      <c r="B5256" s="380"/>
      <c r="C5256" s="380"/>
      <c r="D5256" s="380"/>
      <c r="E5256" s="381"/>
      <c r="F5256" s="380"/>
      <c r="G5256" s="380"/>
      <c r="H5256" s="379"/>
      <c r="I5256" s="126">
        <f>Table3[[#This Row],[No. Siri Pen]]</f>
        <v>0</v>
      </c>
      <c r="J5256" s="207">
        <f>Table3[[#This Row],[Kos (RM)]]</f>
        <v>0</v>
      </c>
      <c r="K5256" s="127">
        <f>VLOOKUP(I5256,LBA!AJ:AK,2,0)</f>
        <v>0</v>
      </c>
    </row>
    <row r="5257" spans="1:11" s="124" customFormat="1" ht="15">
      <c r="A5257" s="380"/>
      <c r="B5257" s="380"/>
      <c r="C5257" s="380"/>
      <c r="D5257" s="380"/>
      <c r="E5257" s="381"/>
      <c r="F5257" s="380"/>
      <c r="G5257" s="380"/>
      <c r="H5257" s="379"/>
      <c r="I5257" s="126">
        <f>Table3[[#This Row],[No. Siri Pen]]</f>
        <v>0</v>
      </c>
      <c r="J5257" s="207">
        <f>Table3[[#This Row],[Kos (RM)]]</f>
        <v>0</v>
      </c>
      <c r="K5257" s="127">
        <f>VLOOKUP(I5257,LBA!AJ:AK,2,0)</f>
        <v>0</v>
      </c>
    </row>
    <row r="5258" spans="1:11" s="124" customFormat="1" ht="15">
      <c r="A5258" s="380"/>
      <c r="B5258" s="380"/>
      <c r="C5258" s="380"/>
      <c r="D5258" s="380"/>
      <c r="E5258" s="381"/>
      <c r="F5258" s="380"/>
      <c r="G5258" s="380"/>
      <c r="H5258" s="379"/>
      <c r="I5258" s="126">
        <f>Table3[[#This Row],[No. Siri Pen]]</f>
        <v>0</v>
      </c>
      <c r="J5258" s="207">
        <f>Table3[[#This Row],[Kos (RM)]]</f>
        <v>0</v>
      </c>
      <c r="K5258" s="127">
        <f>VLOOKUP(I5258,LBA!AJ:AK,2,0)</f>
        <v>0</v>
      </c>
    </row>
    <row r="5259" spans="1:11" s="124" customFormat="1" ht="15">
      <c r="A5259" s="380"/>
      <c r="B5259" s="380"/>
      <c r="C5259" s="380"/>
      <c r="D5259" s="380"/>
      <c r="E5259" s="381"/>
      <c r="F5259" s="380"/>
      <c r="G5259" s="380"/>
      <c r="H5259" s="379"/>
      <c r="I5259" s="126">
        <f>Table3[[#This Row],[No. Siri Pen]]</f>
        <v>0</v>
      </c>
      <c r="J5259" s="207">
        <f>Table3[[#This Row],[Kos (RM)]]</f>
        <v>0</v>
      </c>
      <c r="K5259" s="127">
        <f>VLOOKUP(I5259,LBA!AJ:AK,2,0)</f>
        <v>0</v>
      </c>
    </row>
    <row r="5260" spans="1:11" s="124" customFormat="1" ht="15">
      <c r="A5260" s="380"/>
      <c r="B5260" s="380"/>
      <c r="C5260" s="380"/>
      <c r="D5260" s="380"/>
      <c r="E5260" s="381"/>
      <c r="F5260" s="380"/>
      <c r="G5260" s="380"/>
      <c r="H5260" s="379"/>
      <c r="I5260" s="126">
        <f>Table3[[#This Row],[No. Siri Pen]]</f>
        <v>0</v>
      </c>
      <c r="J5260" s="207">
        <f>Table3[[#This Row],[Kos (RM)]]</f>
        <v>0</v>
      </c>
      <c r="K5260" s="127">
        <f>VLOOKUP(I5260,LBA!AJ:AK,2,0)</f>
        <v>0</v>
      </c>
    </row>
    <row r="5261" spans="1:11" s="124" customFormat="1" ht="15">
      <c r="A5261" s="380"/>
      <c r="B5261" s="380"/>
      <c r="C5261" s="380"/>
      <c r="D5261" s="380"/>
      <c r="E5261" s="381"/>
      <c r="F5261" s="380"/>
      <c r="G5261" s="380"/>
      <c r="H5261" s="379"/>
      <c r="I5261" s="126">
        <f>Table3[[#This Row],[No. Siri Pen]]</f>
        <v>0</v>
      </c>
      <c r="J5261" s="207">
        <f>Table3[[#This Row],[Kos (RM)]]</f>
        <v>0</v>
      </c>
      <c r="K5261" s="127">
        <f>VLOOKUP(I5261,LBA!AJ:AK,2,0)</f>
        <v>0</v>
      </c>
    </row>
    <row r="5262" spans="1:11" s="124" customFormat="1" ht="15">
      <c r="A5262" s="380"/>
      <c r="B5262" s="380"/>
      <c r="C5262" s="380"/>
      <c r="D5262" s="380"/>
      <c r="E5262" s="381"/>
      <c r="F5262" s="380"/>
      <c r="G5262" s="380"/>
      <c r="H5262" s="379"/>
      <c r="I5262" s="126">
        <f>Table3[[#This Row],[No. Siri Pen]]</f>
        <v>0</v>
      </c>
      <c r="J5262" s="207">
        <f>Table3[[#This Row],[Kos (RM)]]</f>
        <v>0</v>
      </c>
      <c r="K5262" s="127">
        <f>VLOOKUP(I5262,LBA!AJ:AK,2,0)</f>
        <v>0</v>
      </c>
    </row>
    <row r="5263" spans="1:11" s="124" customFormat="1" ht="15">
      <c r="A5263" s="380"/>
      <c r="B5263" s="380"/>
      <c r="C5263" s="380"/>
      <c r="D5263" s="380"/>
      <c r="E5263" s="381"/>
      <c r="F5263" s="380"/>
      <c r="G5263" s="380"/>
      <c r="H5263" s="379"/>
      <c r="I5263" s="126">
        <f>Table3[[#This Row],[No. Siri Pen]]</f>
        <v>0</v>
      </c>
      <c r="J5263" s="207">
        <f>Table3[[#This Row],[Kos (RM)]]</f>
        <v>0</v>
      </c>
      <c r="K5263" s="127">
        <f>VLOOKUP(I5263,LBA!AJ:AK,2,0)</f>
        <v>0</v>
      </c>
    </row>
    <row r="5264" spans="1:11" s="124" customFormat="1" ht="15">
      <c r="A5264" s="380"/>
      <c r="B5264" s="380"/>
      <c r="C5264" s="380"/>
      <c r="D5264" s="380"/>
      <c r="E5264" s="381"/>
      <c r="F5264" s="380"/>
      <c r="G5264" s="380"/>
      <c r="H5264" s="379"/>
      <c r="I5264" s="126">
        <f>Table3[[#This Row],[No. Siri Pen]]</f>
        <v>0</v>
      </c>
      <c r="J5264" s="207">
        <f>Table3[[#This Row],[Kos (RM)]]</f>
        <v>0</v>
      </c>
      <c r="K5264" s="127">
        <f>VLOOKUP(I5264,LBA!AJ:AK,2,0)</f>
        <v>0</v>
      </c>
    </row>
    <row r="5265" spans="1:11" s="124" customFormat="1" ht="15">
      <c r="A5265" s="380"/>
      <c r="B5265" s="380"/>
      <c r="C5265" s="380"/>
      <c r="D5265" s="380"/>
      <c r="E5265" s="381"/>
      <c r="F5265" s="380"/>
      <c r="G5265" s="380"/>
      <c r="H5265" s="379"/>
      <c r="I5265" s="126">
        <f>Table3[[#This Row],[No. Siri Pen]]</f>
        <v>0</v>
      </c>
      <c r="J5265" s="207">
        <f>Table3[[#This Row],[Kos (RM)]]</f>
        <v>0</v>
      </c>
      <c r="K5265" s="127">
        <f>VLOOKUP(I5265,LBA!AJ:AK,2,0)</f>
        <v>0</v>
      </c>
    </row>
    <row r="5266" spans="1:11" s="124" customFormat="1" ht="15">
      <c r="A5266" s="380"/>
      <c r="B5266" s="380"/>
      <c r="C5266" s="380"/>
      <c r="D5266" s="380"/>
      <c r="E5266" s="381"/>
      <c r="F5266" s="380"/>
      <c r="G5266" s="380"/>
      <c r="H5266" s="379"/>
      <c r="I5266" s="126">
        <f>Table3[[#This Row],[No. Siri Pen]]</f>
        <v>0</v>
      </c>
      <c r="J5266" s="207">
        <f>Table3[[#This Row],[Kos (RM)]]</f>
        <v>0</v>
      </c>
      <c r="K5266" s="127">
        <f>VLOOKUP(I5266,LBA!AJ:AK,2,0)</f>
        <v>0</v>
      </c>
    </row>
    <row r="5267" spans="1:11" s="124" customFormat="1" ht="15">
      <c r="A5267" s="380"/>
      <c r="B5267" s="380"/>
      <c r="C5267" s="380"/>
      <c r="D5267" s="380"/>
      <c r="E5267" s="381"/>
      <c r="F5267" s="380"/>
      <c r="G5267" s="380"/>
      <c r="H5267" s="379"/>
      <c r="I5267" s="126">
        <f>Table3[[#This Row],[No. Siri Pen]]</f>
        <v>0</v>
      </c>
      <c r="J5267" s="207">
        <f>Table3[[#This Row],[Kos (RM)]]</f>
        <v>0</v>
      </c>
      <c r="K5267" s="127">
        <f>VLOOKUP(I5267,LBA!AJ:AK,2,0)</f>
        <v>0</v>
      </c>
    </row>
    <row r="5268" spans="1:11" s="124" customFormat="1" ht="15">
      <c r="A5268" s="380"/>
      <c r="B5268" s="380"/>
      <c r="C5268" s="380"/>
      <c r="D5268" s="380"/>
      <c r="E5268" s="381"/>
      <c r="F5268" s="380"/>
      <c r="G5268" s="380"/>
      <c r="H5268" s="379"/>
      <c r="I5268" s="126">
        <f>Table3[[#This Row],[No. Siri Pen]]</f>
        <v>0</v>
      </c>
      <c r="J5268" s="207">
        <f>Table3[[#This Row],[Kos (RM)]]</f>
        <v>0</v>
      </c>
      <c r="K5268" s="127">
        <f>VLOOKUP(I5268,LBA!AJ:AK,2,0)</f>
        <v>0</v>
      </c>
    </row>
    <row r="5269" spans="1:11" s="124" customFormat="1" ht="15">
      <c r="A5269" s="380"/>
      <c r="B5269" s="380"/>
      <c r="C5269" s="380"/>
      <c r="D5269" s="380"/>
      <c r="E5269" s="381"/>
      <c r="F5269" s="380"/>
      <c r="G5269" s="380"/>
      <c r="H5269" s="379"/>
      <c r="I5269" s="126">
        <f>Table3[[#This Row],[No. Siri Pen]]</f>
        <v>0</v>
      </c>
      <c r="J5269" s="207">
        <f>Table3[[#This Row],[Kos (RM)]]</f>
        <v>0</v>
      </c>
      <c r="K5269" s="127">
        <f>VLOOKUP(I5269,LBA!AJ:AK,2,0)</f>
        <v>0</v>
      </c>
    </row>
    <row r="5270" spans="1:11" s="124" customFormat="1" ht="15">
      <c r="A5270" s="380"/>
      <c r="B5270" s="380"/>
      <c r="C5270" s="380"/>
      <c r="D5270" s="380"/>
      <c r="E5270" s="381"/>
      <c r="F5270" s="380"/>
      <c r="G5270" s="380"/>
      <c r="H5270" s="379"/>
      <c r="I5270" s="126">
        <f>Table3[[#This Row],[No. Siri Pen]]</f>
        <v>0</v>
      </c>
      <c r="J5270" s="207">
        <f>Table3[[#This Row],[Kos (RM)]]</f>
        <v>0</v>
      </c>
      <c r="K5270" s="127">
        <f>VLOOKUP(I5270,LBA!AJ:AK,2,0)</f>
        <v>0</v>
      </c>
    </row>
    <row r="5271" spans="1:11" s="124" customFormat="1" ht="15">
      <c r="A5271" s="380"/>
      <c r="B5271" s="380"/>
      <c r="C5271" s="380"/>
      <c r="D5271" s="380"/>
      <c r="E5271" s="381"/>
      <c r="F5271" s="380"/>
      <c r="G5271" s="380"/>
      <c r="H5271" s="379"/>
      <c r="I5271" s="126">
        <f>Table3[[#This Row],[No. Siri Pen]]</f>
        <v>0</v>
      </c>
      <c r="J5271" s="207">
        <f>Table3[[#This Row],[Kos (RM)]]</f>
        <v>0</v>
      </c>
      <c r="K5271" s="127">
        <f>VLOOKUP(I5271,LBA!AJ:AK,2,0)</f>
        <v>0</v>
      </c>
    </row>
    <row r="5272" spans="1:11" s="124" customFormat="1" ht="15">
      <c r="A5272" s="380"/>
      <c r="B5272" s="380"/>
      <c r="C5272" s="380"/>
      <c r="D5272" s="380"/>
      <c r="E5272" s="381"/>
      <c r="F5272" s="380"/>
      <c r="G5272" s="380"/>
      <c r="H5272" s="379"/>
      <c r="I5272" s="126">
        <f>Table3[[#This Row],[No. Siri Pen]]</f>
        <v>0</v>
      </c>
      <c r="J5272" s="207">
        <f>Table3[[#This Row],[Kos (RM)]]</f>
        <v>0</v>
      </c>
      <c r="K5272" s="127">
        <f>VLOOKUP(I5272,LBA!AJ:AK,2,0)</f>
        <v>0</v>
      </c>
    </row>
    <row r="5273" spans="1:11" s="124" customFormat="1" ht="15">
      <c r="A5273" s="380"/>
      <c r="B5273" s="380"/>
      <c r="C5273" s="380"/>
      <c r="D5273" s="380"/>
      <c r="E5273" s="381"/>
      <c r="F5273" s="380"/>
      <c r="G5273" s="380"/>
      <c r="H5273" s="379"/>
      <c r="I5273" s="126">
        <f>Table3[[#This Row],[No. Siri Pen]]</f>
        <v>0</v>
      </c>
      <c r="J5273" s="207">
        <f>Table3[[#This Row],[Kos (RM)]]</f>
        <v>0</v>
      </c>
      <c r="K5273" s="127">
        <f>VLOOKUP(I5273,LBA!AJ:AK,2,0)</f>
        <v>0</v>
      </c>
    </row>
    <row r="5274" spans="1:11" s="124" customFormat="1" ht="15">
      <c r="A5274" s="380"/>
      <c r="B5274" s="380"/>
      <c r="C5274" s="380"/>
      <c r="D5274" s="380"/>
      <c r="E5274" s="381"/>
      <c r="F5274" s="380"/>
      <c r="G5274" s="380"/>
      <c r="H5274" s="379"/>
      <c r="I5274" s="126">
        <f>Table3[[#This Row],[No. Siri Pen]]</f>
        <v>0</v>
      </c>
      <c r="J5274" s="207">
        <f>Table3[[#This Row],[Kos (RM)]]</f>
        <v>0</v>
      </c>
      <c r="K5274" s="127">
        <f>VLOOKUP(I5274,LBA!AJ:AK,2,0)</f>
        <v>0</v>
      </c>
    </row>
    <row r="5275" spans="1:11" s="124" customFormat="1" ht="15">
      <c r="A5275" s="380"/>
      <c r="B5275" s="380"/>
      <c r="C5275" s="380"/>
      <c r="D5275" s="380"/>
      <c r="E5275" s="381"/>
      <c r="F5275" s="380"/>
      <c r="G5275" s="380"/>
      <c r="H5275" s="379"/>
      <c r="I5275" s="126">
        <f>Table3[[#This Row],[No. Siri Pen]]</f>
        <v>0</v>
      </c>
      <c r="J5275" s="207">
        <f>Table3[[#This Row],[Kos (RM)]]</f>
        <v>0</v>
      </c>
      <c r="K5275" s="127">
        <f>VLOOKUP(I5275,LBA!AJ:AK,2,0)</f>
        <v>0</v>
      </c>
    </row>
    <row r="5276" spans="1:11" s="124" customFormat="1" ht="15">
      <c r="A5276" s="380"/>
      <c r="B5276" s="380"/>
      <c r="C5276" s="380"/>
      <c r="D5276" s="380"/>
      <c r="E5276" s="381"/>
      <c r="F5276" s="380"/>
      <c r="G5276" s="380"/>
      <c r="H5276" s="379"/>
      <c r="I5276" s="126">
        <f>Table3[[#This Row],[No. Siri Pen]]</f>
        <v>0</v>
      </c>
      <c r="J5276" s="207">
        <f>Table3[[#This Row],[Kos (RM)]]</f>
        <v>0</v>
      </c>
      <c r="K5276" s="127">
        <f>VLOOKUP(I5276,LBA!AJ:AK,2,0)</f>
        <v>0</v>
      </c>
    </row>
    <row r="5277" spans="1:11" s="124" customFormat="1" ht="15">
      <c r="A5277" s="380"/>
      <c r="B5277" s="380"/>
      <c r="C5277" s="380"/>
      <c r="D5277" s="380"/>
      <c r="E5277" s="381"/>
      <c r="F5277" s="380"/>
      <c r="G5277" s="380"/>
      <c r="H5277" s="379"/>
      <c r="I5277" s="126">
        <f>Table3[[#This Row],[No. Siri Pen]]</f>
        <v>0</v>
      </c>
      <c r="J5277" s="207">
        <f>Table3[[#This Row],[Kos (RM)]]</f>
        <v>0</v>
      </c>
      <c r="K5277" s="127">
        <f>VLOOKUP(I5277,LBA!AJ:AK,2,0)</f>
        <v>0</v>
      </c>
    </row>
    <row r="5278" spans="1:11" s="124" customFormat="1" ht="15">
      <c r="A5278" s="380"/>
      <c r="B5278" s="380"/>
      <c r="C5278" s="380"/>
      <c r="D5278" s="380"/>
      <c r="E5278" s="381"/>
      <c r="F5278" s="380"/>
      <c r="G5278" s="380"/>
      <c r="H5278" s="379"/>
      <c r="I5278" s="126">
        <f>Table3[[#This Row],[No. Siri Pen]]</f>
        <v>0</v>
      </c>
      <c r="J5278" s="207">
        <f>Table3[[#This Row],[Kos (RM)]]</f>
        <v>0</v>
      </c>
      <c r="K5278" s="127">
        <f>VLOOKUP(I5278,LBA!AJ:AK,2,0)</f>
        <v>0</v>
      </c>
    </row>
    <row r="5279" spans="1:11" s="124" customFormat="1" ht="15">
      <c r="A5279" s="380"/>
      <c r="B5279" s="380"/>
      <c r="C5279" s="380"/>
      <c r="D5279" s="380"/>
      <c r="E5279" s="381"/>
      <c r="F5279" s="380"/>
      <c r="G5279" s="380"/>
      <c r="H5279" s="379"/>
      <c r="I5279" s="126">
        <f>Table3[[#This Row],[No. Siri Pen]]</f>
        <v>0</v>
      </c>
      <c r="J5279" s="207">
        <f>Table3[[#This Row],[Kos (RM)]]</f>
        <v>0</v>
      </c>
      <c r="K5279" s="127">
        <f>VLOOKUP(I5279,LBA!AJ:AK,2,0)</f>
        <v>0</v>
      </c>
    </row>
    <row r="5280" spans="1:11" s="124" customFormat="1" ht="15">
      <c r="A5280" s="380"/>
      <c r="B5280" s="380"/>
      <c r="C5280" s="380"/>
      <c r="D5280" s="380"/>
      <c r="E5280" s="381"/>
      <c r="F5280" s="380"/>
      <c r="G5280" s="380"/>
      <c r="H5280" s="379"/>
      <c r="I5280" s="126">
        <f>Table3[[#This Row],[No. Siri Pen]]</f>
        <v>0</v>
      </c>
      <c r="J5280" s="207">
        <f>Table3[[#This Row],[Kos (RM)]]</f>
        <v>0</v>
      </c>
      <c r="K5280" s="127">
        <f>VLOOKUP(I5280,LBA!AJ:AK,2,0)</f>
        <v>0</v>
      </c>
    </row>
    <row r="5281" spans="1:11" s="124" customFormat="1" ht="15">
      <c r="A5281" s="380"/>
      <c r="B5281" s="380"/>
      <c r="C5281" s="380"/>
      <c r="D5281" s="380"/>
      <c r="E5281" s="381"/>
      <c r="F5281" s="380"/>
      <c r="G5281" s="380"/>
      <c r="H5281" s="379"/>
      <c r="I5281" s="126">
        <f>Table3[[#This Row],[No. Siri Pen]]</f>
        <v>0</v>
      </c>
      <c r="J5281" s="207">
        <f>Table3[[#This Row],[Kos (RM)]]</f>
        <v>0</v>
      </c>
      <c r="K5281" s="127">
        <f>VLOOKUP(I5281,LBA!AJ:AK,2,0)</f>
        <v>0</v>
      </c>
    </row>
    <row r="5282" spans="1:11" s="124" customFormat="1" ht="15">
      <c r="A5282" s="380"/>
      <c r="B5282" s="380"/>
      <c r="C5282" s="380"/>
      <c r="D5282" s="380"/>
      <c r="E5282" s="381"/>
      <c r="F5282" s="380"/>
      <c r="G5282" s="380"/>
      <c r="H5282" s="379"/>
      <c r="I5282" s="126">
        <f>Table3[[#This Row],[No. Siri Pen]]</f>
        <v>0</v>
      </c>
      <c r="J5282" s="207">
        <f>Table3[[#This Row],[Kos (RM)]]</f>
        <v>0</v>
      </c>
      <c r="K5282" s="127">
        <f>VLOOKUP(I5282,LBA!AJ:AK,2,0)</f>
        <v>0</v>
      </c>
    </row>
    <row r="5283" spans="1:11" s="124" customFormat="1" ht="15">
      <c r="A5283" s="380"/>
      <c r="B5283" s="380"/>
      <c r="C5283" s="380"/>
      <c r="D5283" s="380"/>
      <c r="E5283" s="381"/>
      <c r="F5283" s="380"/>
      <c r="G5283" s="380"/>
      <c r="H5283" s="379"/>
      <c r="I5283" s="126">
        <f>Table3[[#This Row],[No. Siri Pen]]</f>
        <v>0</v>
      </c>
      <c r="J5283" s="207">
        <f>Table3[[#This Row],[Kos (RM)]]</f>
        <v>0</v>
      </c>
      <c r="K5283" s="127">
        <f>VLOOKUP(I5283,LBA!AJ:AK,2,0)</f>
        <v>0</v>
      </c>
    </row>
    <row r="5284" spans="1:11" s="124" customFormat="1" ht="15">
      <c r="A5284" s="380"/>
      <c r="B5284" s="380"/>
      <c r="C5284" s="380"/>
      <c r="D5284" s="380"/>
      <c r="E5284" s="381"/>
      <c r="F5284" s="380"/>
      <c r="G5284" s="380"/>
      <c r="H5284" s="379"/>
      <c r="I5284" s="126">
        <f>Table3[[#This Row],[No. Siri Pen]]</f>
        <v>0</v>
      </c>
      <c r="J5284" s="207">
        <f>Table3[[#This Row],[Kos (RM)]]</f>
        <v>0</v>
      </c>
      <c r="K5284" s="127">
        <f>VLOOKUP(I5284,LBA!AJ:AK,2,0)</f>
        <v>0</v>
      </c>
    </row>
    <row r="5285" spans="1:11" s="124" customFormat="1" ht="15">
      <c r="A5285" s="380"/>
      <c r="B5285" s="380"/>
      <c r="C5285" s="380"/>
      <c r="D5285" s="380"/>
      <c r="E5285" s="381"/>
      <c r="F5285" s="380"/>
      <c r="G5285" s="380"/>
      <c r="H5285" s="379"/>
      <c r="I5285" s="126">
        <f>Table3[[#This Row],[No. Siri Pen]]</f>
        <v>0</v>
      </c>
      <c r="J5285" s="207">
        <f>Table3[[#This Row],[Kos (RM)]]</f>
        <v>0</v>
      </c>
      <c r="K5285" s="127">
        <f>VLOOKUP(I5285,LBA!AJ:AK,2,0)</f>
        <v>0</v>
      </c>
    </row>
    <row r="5286" spans="1:11" s="124" customFormat="1" ht="15">
      <c r="A5286" s="380"/>
      <c r="B5286" s="380"/>
      <c r="C5286" s="380"/>
      <c r="D5286" s="380"/>
      <c r="E5286" s="381"/>
      <c r="F5286" s="380"/>
      <c r="G5286" s="380"/>
      <c r="H5286" s="379"/>
      <c r="I5286" s="126">
        <f>Table3[[#This Row],[No. Siri Pen]]</f>
        <v>0</v>
      </c>
      <c r="J5286" s="207">
        <f>Table3[[#This Row],[Kos (RM)]]</f>
        <v>0</v>
      </c>
      <c r="K5286" s="127">
        <f>VLOOKUP(I5286,LBA!AJ:AK,2,0)</f>
        <v>0</v>
      </c>
    </row>
    <row r="5287" spans="1:11" s="124" customFormat="1" ht="15">
      <c r="A5287" s="380"/>
      <c r="B5287" s="380"/>
      <c r="C5287" s="380"/>
      <c r="D5287" s="380"/>
      <c r="E5287" s="381"/>
      <c r="F5287" s="380"/>
      <c r="G5287" s="380"/>
      <c r="H5287" s="379"/>
      <c r="I5287" s="126">
        <f>Table3[[#This Row],[No. Siri Pen]]</f>
        <v>0</v>
      </c>
      <c r="J5287" s="207">
        <f>Table3[[#This Row],[Kos (RM)]]</f>
        <v>0</v>
      </c>
      <c r="K5287" s="127">
        <f>VLOOKUP(I5287,LBA!AJ:AK,2,0)</f>
        <v>0</v>
      </c>
    </row>
    <row r="5288" spans="1:11" s="124" customFormat="1" ht="15">
      <c r="A5288" s="380"/>
      <c r="B5288" s="380"/>
      <c r="C5288" s="380"/>
      <c r="D5288" s="380"/>
      <c r="E5288" s="381"/>
      <c r="F5288" s="380"/>
      <c r="G5288" s="380"/>
      <c r="H5288" s="379"/>
      <c r="I5288" s="126">
        <f>Table3[[#This Row],[No. Siri Pen]]</f>
        <v>0</v>
      </c>
      <c r="J5288" s="207">
        <f>Table3[[#This Row],[Kos (RM)]]</f>
        <v>0</v>
      </c>
      <c r="K5288" s="127">
        <f>VLOOKUP(I5288,LBA!AJ:AK,2,0)</f>
        <v>0</v>
      </c>
    </row>
    <row r="5289" spans="1:11" s="124" customFormat="1" ht="15">
      <c r="A5289" s="380"/>
      <c r="B5289" s="380"/>
      <c r="C5289" s="380"/>
      <c r="D5289" s="380"/>
      <c r="E5289" s="381"/>
      <c r="F5289" s="380"/>
      <c r="G5289" s="380"/>
      <c r="H5289" s="379"/>
      <c r="I5289" s="126">
        <f>Table3[[#This Row],[No. Siri Pen]]</f>
        <v>0</v>
      </c>
      <c r="J5289" s="207">
        <f>Table3[[#This Row],[Kos (RM)]]</f>
        <v>0</v>
      </c>
      <c r="K5289" s="127">
        <f>VLOOKUP(I5289,LBA!AJ:AK,2,0)</f>
        <v>0</v>
      </c>
    </row>
    <row r="5290" spans="1:11" s="124" customFormat="1" ht="15">
      <c r="A5290" s="380"/>
      <c r="B5290" s="380"/>
      <c r="C5290" s="380"/>
      <c r="D5290" s="380"/>
      <c r="E5290" s="381"/>
      <c r="F5290" s="380"/>
      <c r="G5290" s="380"/>
      <c r="H5290" s="379"/>
      <c r="I5290" s="126">
        <f>Table3[[#This Row],[No. Siri Pen]]</f>
        <v>0</v>
      </c>
      <c r="J5290" s="207">
        <f>Table3[[#This Row],[Kos (RM)]]</f>
        <v>0</v>
      </c>
      <c r="K5290" s="127">
        <f>VLOOKUP(I5290,LBA!AJ:AK,2,0)</f>
        <v>0</v>
      </c>
    </row>
    <row r="5291" spans="1:11" s="124" customFormat="1" ht="15">
      <c r="A5291" s="380"/>
      <c r="B5291" s="380"/>
      <c r="C5291" s="380"/>
      <c r="D5291" s="380"/>
      <c r="E5291" s="381"/>
      <c r="F5291" s="380"/>
      <c r="G5291" s="380"/>
      <c r="H5291" s="379"/>
      <c r="I5291" s="126">
        <f>Table3[[#This Row],[No. Siri Pen]]</f>
        <v>0</v>
      </c>
      <c r="J5291" s="207">
        <f>Table3[[#This Row],[Kos (RM)]]</f>
        <v>0</v>
      </c>
      <c r="K5291" s="127">
        <f>VLOOKUP(I5291,LBA!AJ:AK,2,0)</f>
        <v>0</v>
      </c>
    </row>
    <row r="5292" spans="1:11" s="124" customFormat="1" ht="15">
      <c r="A5292" s="380"/>
      <c r="B5292" s="380"/>
      <c r="C5292" s="380"/>
      <c r="D5292" s="380"/>
      <c r="E5292" s="381"/>
      <c r="F5292" s="380"/>
      <c r="G5292" s="380"/>
      <c r="H5292" s="379"/>
      <c r="I5292" s="126">
        <f>Table3[[#This Row],[No. Siri Pen]]</f>
        <v>0</v>
      </c>
      <c r="J5292" s="207">
        <f>Table3[[#This Row],[Kos (RM)]]</f>
        <v>0</v>
      </c>
      <c r="K5292" s="127">
        <f>VLOOKUP(I5292,LBA!AJ:AK,2,0)</f>
        <v>0</v>
      </c>
    </row>
    <row r="5293" spans="1:11" s="124" customFormat="1" ht="15">
      <c r="A5293" s="380"/>
      <c r="B5293" s="380"/>
      <c r="C5293" s="380"/>
      <c r="D5293" s="380"/>
      <c r="E5293" s="381"/>
      <c r="F5293" s="380"/>
      <c r="G5293" s="380"/>
      <c r="H5293" s="379"/>
      <c r="I5293" s="126">
        <f>Table3[[#This Row],[No. Siri Pen]]</f>
        <v>0</v>
      </c>
      <c r="J5293" s="207">
        <f>Table3[[#This Row],[Kos (RM)]]</f>
        <v>0</v>
      </c>
      <c r="K5293" s="127">
        <f>VLOOKUP(I5293,LBA!AJ:AK,2,0)</f>
        <v>0</v>
      </c>
    </row>
    <row r="5294" spans="1:11" s="124" customFormat="1" ht="15">
      <c r="A5294" s="380"/>
      <c r="B5294" s="380"/>
      <c r="C5294" s="380"/>
      <c r="D5294" s="380"/>
      <c r="E5294" s="381"/>
      <c r="F5294" s="380"/>
      <c r="G5294" s="380"/>
      <c r="H5294" s="379"/>
      <c r="I5294" s="126">
        <f>Table3[[#This Row],[No. Siri Pen]]</f>
        <v>0</v>
      </c>
      <c r="J5294" s="207">
        <f>Table3[[#This Row],[Kos (RM)]]</f>
        <v>0</v>
      </c>
      <c r="K5294" s="127">
        <f>VLOOKUP(I5294,LBA!AJ:AK,2,0)</f>
        <v>0</v>
      </c>
    </row>
    <row r="5295" spans="1:11" s="124" customFormat="1" ht="15">
      <c r="A5295" s="380"/>
      <c r="B5295" s="380"/>
      <c r="C5295" s="380"/>
      <c r="D5295" s="380"/>
      <c r="E5295" s="381"/>
      <c r="F5295" s="380"/>
      <c r="G5295" s="380"/>
      <c r="H5295" s="379"/>
      <c r="I5295" s="126">
        <f>Table3[[#This Row],[No. Siri Pen]]</f>
        <v>0</v>
      </c>
      <c r="J5295" s="207">
        <f>Table3[[#This Row],[Kos (RM)]]</f>
        <v>0</v>
      </c>
      <c r="K5295" s="127">
        <f>VLOOKUP(I5295,LBA!AJ:AK,2,0)</f>
        <v>0</v>
      </c>
    </row>
    <row r="5296" spans="1:11" s="124" customFormat="1" ht="15">
      <c r="A5296" s="380"/>
      <c r="B5296" s="380"/>
      <c r="C5296" s="380"/>
      <c r="D5296" s="380"/>
      <c r="E5296" s="381"/>
      <c r="F5296" s="380"/>
      <c r="G5296" s="380"/>
      <c r="H5296" s="379"/>
      <c r="I5296" s="126">
        <f>Table3[[#This Row],[No. Siri Pen]]</f>
        <v>0</v>
      </c>
      <c r="J5296" s="207">
        <f>Table3[[#This Row],[Kos (RM)]]</f>
        <v>0</v>
      </c>
      <c r="K5296" s="127">
        <f>VLOOKUP(I5296,LBA!AJ:AK,2,0)</f>
        <v>0</v>
      </c>
    </row>
    <row r="5297" spans="1:11" s="124" customFormat="1" ht="15">
      <c r="A5297" s="380"/>
      <c r="B5297" s="380"/>
      <c r="C5297" s="380"/>
      <c r="D5297" s="380"/>
      <c r="E5297" s="381"/>
      <c r="F5297" s="380"/>
      <c r="G5297" s="380"/>
      <c r="H5297" s="379"/>
      <c r="I5297" s="126">
        <f>Table3[[#This Row],[No. Siri Pen]]</f>
        <v>0</v>
      </c>
      <c r="J5297" s="207">
        <f>Table3[[#This Row],[Kos (RM)]]</f>
        <v>0</v>
      </c>
      <c r="K5297" s="127">
        <f>VLOOKUP(I5297,LBA!AJ:AK,2,0)</f>
        <v>0</v>
      </c>
    </row>
    <row r="5298" spans="1:11" s="124" customFormat="1" ht="15">
      <c r="A5298" s="380"/>
      <c r="B5298" s="380"/>
      <c r="C5298" s="380"/>
      <c r="D5298" s="380"/>
      <c r="E5298" s="381"/>
      <c r="F5298" s="380"/>
      <c r="G5298" s="380"/>
      <c r="H5298" s="379"/>
      <c r="I5298" s="126">
        <f>Table3[[#This Row],[No. Siri Pen]]</f>
        <v>0</v>
      </c>
      <c r="J5298" s="207">
        <f>Table3[[#This Row],[Kos (RM)]]</f>
        <v>0</v>
      </c>
      <c r="K5298" s="127">
        <f>VLOOKUP(I5298,LBA!AJ:AK,2,0)</f>
        <v>0</v>
      </c>
    </row>
    <row r="5299" spans="1:11" s="124" customFormat="1" ht="15">
      <c r="A5299" s="380"/>
      <c r="B5299" s="380"/>
      <c r="C5299" s="380"/>
      <c r="D5299" s="380"/>
      <c r="E5299" s="381"/>
      <c r="F5299" s="380"/>
      <c r="G5299" s="380"/>
      <c r="H5299" s="379"/>
      <c r="I5299" s="126">
        <f>Table3[[#This Row],[No. Siri Pen]]</f>
        <v>0</v>
      </c>
      <c r="J5299" s="207">
        <f>Table3[[#This Row],[Kos (RM)]]</f>
        <v>0</v>
      </c>
      <c r="K5299" s="127">
        <f>VLOOKUP(I5299,LBA!AJ:AK,2,0)</f>
        <v>0</v>
      </c>
    </row>
    <row r="5300" spans="1:11" s="124" customFormat="1" ht="15">
      <c r="A5300" s="380"/>
      <c r="B5300" s="380"/>
      <c r="C5300" s="380"/>
      <c r="D5300" s="380"/>
      <c r="E5300" s="381"/>
      <c r="F5300" s="380"/>
      <c r="G5300" s="380"/>
      <c r="H5300" s="379"/>
      <c r="I5300" s="126">
        <f>Table3[[#This Row],[No. Siri Pen]]</f>
        <v>0</v>
      </c>
      <c r="J5300" s="207">
        <f>Table3[[#This Row],[Kos (RM)]]</f>
        <v>0</v>
      </c>
      <c r="K5300" s="127">
        <f>VLOOKUP(I5300,LBA!AJ:AK,2,0)</f>
        <v>0</v>
      </c>
    </row>
    <row r="5301" spans="1:11" s="124" customFormat="1" ht="15">
      <c r="A5301" s="380"/>
      <c r="B5301" s="380"/>
      <c r="C5301" s="380"/>
      <c r="D5301" s="380"/>
      <c r="E5301" s="381"/>
      <c r="F5301" s="380"/>
      <c r="G5301" s="380"/>
      <c r="H5301" s="379"/>
      <c r="I5301" s="126">
        <f>Table3[[#This Row],[No. Siri Pen]]</f>
        <v>0</v>
      </c>
      <c r="J5301" s="207">
        <f>Table3[[#This Row],[Kos (RM)]]</f>
        <v>0</v>
      </c>
      <c r="K5301" s="127">
        <f>VLOOKUP(I5301,LBA!AJ:AK,2,0)</f>
        <v>0</v>
      </c>
    </row>
    <row r="5302" spans="1:11" s="124" customFormat="1" ht="15">
      <c r="A5302" s="380"/>
      <c r="B5302" s="380"/>
      <c r="C5302" s="380"/>
      <c r="D5302" s="380"/>
      <c r="E5302" s="381"/>
      <c r="F5302" s="380"/>
      <c r="G5302" s="380"/>
      <c r="H5302" s="379"/>
      <c r="I5302" s="126">
        <f>Table3[[#This Row],[No. Siri Pen]]</f>
        <v>0</v>
      </c>
      <c r="J5302" s="207">
        <f>Table3[[#This Row],[Kos (RM)]]</f>
        <v>0</v>
      </c>
      <c r="K5302" s="127">
        <f>VLOOKUP(I5302,LBA!AJ:AK,2,0)</f>
        <v>0</v>
      </c>
    </row>
    <row r="5303" spans="1:11" s="124" customFormat="1" ht="15">
      <c r="A5303" s="380"/>
      <c r="B5303" s="380"/>
      <c r="C5303" s="380"/>
      <c r="D5303" s="380"/>
      <c r="E5303" s="381"/>
      <c r="F5303" s="380"/>
      <c r="G5303" s="380"/>
      <c r="H5303" s="379"/>
      <c r="I5303" s="126">
        <f>Table3[[#This Row],[No. Siri Pen]]</f>
        <v>0</v>
      </c>
      <c r="J5303" s="207">
        <f>Table3[[#This Row],[Kos (RM)]]</f>
        <v>0</v>
      </c>
      <c r="K5303" s="127">
        <f>VLOOKUP(I5303,LBA!AJ:AK,2,0)</f>
        <v>0</v>
      </c>
    </row>
    <row r="5304" spans="1:11" s="124" customFormat="1" ht="15">
      <c r="A5304" s="380"/>
      <c r="B5304" s="380"/>
      <c r="C5304" s="380"/>
      <c r="D5304" s="380"/>
      <c r="E5304" s="381"/>
      <c r="F5304" s="380"/>
      <c r="G5304" s="380"/>
      <c r="H5304" s="379"/>
      <c r="I5304" s="126">
        <f>Table3[[#This Row],[No. Siri Pen]]</f>
        <v>0</v>
      </c>
      <c r="J5304" s="207">
        <f>Table3[[#This Row],[Kos (RM)]]</f>
        <v>0</v>
      </c>
      <c r="K5304" s="127">
        <f>VLOOKUP(I5304,LBA!AJ:AK,2,0)</f>
        <v>0</v>
      </c>
    </row>
    <row r="5305" spans="1:11" s="124" customFormat="1" ht="15">
      <c r="A5305" s="380"/>
      <c r="B5305" s="380"/>
      <c r="C5305" s="380"/>
      <c r="D5305" s="380"/>
      <c r="E5305" s="381"/>
      <c r="F5305" s="380"/>
      <c r="G5305" s="380"/>
      <c r="H5305" s="379"/>
      <c r="I5305" s="126">
        <f>Table3[[#This Row],[No. Siri Pen]]</f>
        <v>0</v>
      </c>
      <c r="J5305" s="207">
        <f>Table3[[#This Row],[Kos (RM)]]</f>
        <v>0</v>
      </c>
      <c r="K5305" s="127">
        <f>VLOOKUP(I5305,LBA!AJ:AK,2,0)</f>
        <v>0</v>
      </c>
    </row>
    <row r="5306" spans="1:11" s="124" customFormat="1" ht="15">
      <c r="A5306" s="380"/>
      <c r="B5306" s="380"/>
      <c r="C5306" s="380"/>
      <c r="D5306" s="380"/>
      <c r="E5306" s="381"/>
      <c r="F5306" s="380"/>
      <c r="G5306" s="380"/>
      <c r="H5306" s="379"/>
      <c r="I5306" s="126">
        <f>Table3[[#This Row],[No. Siri Pen]]</f>
        <v>0</v>
      </c>
      <c r="J5306" s="207">
        <f>Table3[[#This Row],[Kos (RM)]]</f>
        <v>0</v>
      </c>
      <c r="K5306" s="127">
        <f>VLOOKUP(I5306,LBA!AJ:AK,2,0)</f>
        <v>0</v>
      </c>
    </row>
    <row r="5307" spans="1:11" s="124" customFormat="1" ht="15">
      <c r="A5307" s="380"/>
      <c r="B5307" s="380"/>
      <c r="C5307" s="380"/>
      <c r="D5307" s="380"/>
      <c r="E5307" s="381"/>
      <c r="F5307" s="380"/>
      <c r="G5307" s="380"/>
      <c r="H5307" s="379"/>
      <c r="I5307" s="126">
        <f>Table3[[#This Row],[No. Siri Pen]]</f>
        <v>0</v>
      </c>
      <c r="J5307" s="207">
        <f>Table3[[#This Row],[Kos (RM)]]</f>
        <v>0</v>
      </c>
      <c r="K5307" s="127">
        <f>VLOOKUP(I5307,LBA!AJ:AK,2,0)</f>
        <v>0</v>
      </c>
    </row>
    <row r="5308" spans="1:11" s="124" customFormat="1" ht="15">
      <c r="A5308" s="380"/>
      <c r="B5308" s="380"/>
      <c r="C5308" s="380"/>
      <c r="D5308" s="380"/>
      <c r="E5308" s="381"/>
      <c r="F5308" s="380"/>
      <c r="G5308" s="380"/>
      <c r="H5308" s="379"/>
      <c r="I5308" s="126">
        <f>Table3[[#This Row],[No. Siri Pen]]</f>
        <v>0</v>
      </c>
      <c r="J5308" s="207">
        <f>Table3[[#This Row],[Kos (RM)]]</f>
        <v>0</v>
      </c>
      <c r="K5308" s="127">
        <f>VLOOKUP(I5308,LBA!AJ:AK,2,0)</f>
        <v>0</v>
      </c>
    </row>
    <row r="5309" spans="1:11" s="124" customFormat="1" ht="15">
      <c r="A5309" s="380"/>
      <c r="B5309" s="380"/>
      <c r="C5309" s="380"/>
      <c r="D5309" s="380"/>
      <c r="E5309" s="381"/>
      <c r="F5309" s="380"/>
      <c r="G5309" s="380"/>
      <c r="H5309" s="379"/>
      <c r="I5309" s="126">
        <f>Table3[[#This Row],[No. Siri Pen]]</f>
        <v>0</v>
      </c>
      <c r="J5309" s="207">
        <f>Table3[[#This Row],[Kos (RM)]]</f>
        <v>0</v>
      </c>
      <c r="K5309" s="127">
        <f>VLOOKUP(I5309,LBA!AJ:AK,2,0)</f>
        <v>0</v>
      </c>
    </row>
    <row r="5310" spans="1:11" s="124" customFormat="1" ht="15">
      <c r="A5310" s="380"/>
      <c r="B5310" s="380"/>
      <c r="C5310" s="380"/>
      <c r="D5310" s="380"/>
      <c r="E5310" s="381"/>
      <c r="F5310" s="380"/>
      <c r="G5310" s="380"/>
      <c r="H5310" s="379"/>
      <c r="I5310" s="126">
        <f>Table3[[#This Row],[No. Siri Pen]]</f>
        <v>0</v>
      </c>
      <c r="J5310" s="207">
        <f>Table3[[#This Row],[Kos (RM)]]</f>
        <v>0</v>
      </c>
      <c r="K5310" s="127">
        <f>VLOOKUP(I5310,LBA!AJ:AK,2,0)</f>
        <v>0</v>
      </c>
    </row>
    <row r="5311" spans="1:11" s="124" customFormat="1" ht="15">
      <c r="A5311" s="380"/>
      <c r="B5311" s="380"/>
      <c r="C5311" s="380"/>
      <c r="D5311" s="380"/>
      <c r="E5311" s="381"/>
      <c r="F5311" s="380"/>
      <c r="G5311" s="380"/>
      <c r="H5311" s="379"/>
      <c r="I5311" s="126">
        <f>Table3[[#This Row],[No. Siri Pen]]</f>
        <v>0</v>
      </c>
      <c r="J5311" s="207">
        <f>Table3[[#This Row],[Kos (RM)]]</f>
        <v>0</v>
      </c>
      <c r="K5311" s="127">
        <f>VLOOKUP(I5311,LBA!AJ:AK,2,0)</f>
        <v>0</v>
      </c>
    </row>
    <row r="5312" spans="1:11" s="124" customFormat="1" ht="15">
      <c r="A5312" s="380"/>
      <c r="B5312" s="380"/>
      <c r="C5312" s="380"/>
      <c r="D5312" s="380"/>
      <c r="E5312" s="381"/>
      <c r="F5312" s="380"/>
      <c r="G5312" s="380"/>
      <c r="H5312" s="379"/>
      <c r="I5312" s="126">
        <f>Table3[[#This Row],[No. Siri Pen]]</f>
        <v>0</v>
      </c>
      <c r="J5312" s="207">
        <f>Table3[[#This Row],[Kos (RM)]]</f>
        <v>0</v>
      </c>
      <c r="K5312" s="127">
        <f>VLOOKUP(I5312,LBA!AJ:AK,2,0)</f>
        <v>0</v>
      </c>
    </row>
    <row r="5313" spans="1:11" s="124" customFormat="1" ht="15">
      <c r="A5313" s="380"/>
      <c r="B5313" s="380"/>
      <c r="C5313" s="380"/>
      <c r="D5313" s="380"/>
      <c r="E5313" s="381"/>
      <c r="F5313" s="380"/>
      <c r="G5313" s="380"/>
      <c r="H5313" s="379"/>
      <c r="I5313" s="126">
        <f>Table3[[#This Row],[No. Siri Pen]]</f>
        <v>0</v>
      </c>
      <c r="J5313" s="207">
        <f>Table3[[#This Row],[Kos (RM)]]</f>
        <v>0</v>
      </c>
      <c r="K5313" s="127">
        <f>VLOOKUP(I5313,LBA!AJ:AK,2,0)</f>
        <v>0</v>
      </c>
    </row>
    <row r="5314" spans="1:11" s="124" customFormat="1" ht="15">
      <c r="A5314" s="380"/>
      <c r="B5314" s="380"/>
      <c r="C5314" s="380"/>
      <c r="D5314" s="380"/>
      <c r="E5314" s="381"/>
      <c r="F5314" s="380"/>
      <c r="G5314" s="380"/>
      <c r="H5314" s="379"/>
      <c r="I5314" s="126">
        <f>Table3[[#This Row],[No. Siri Pen]]</f>
        <v>0</v>
      </c>
      <c r="J5314" s="207">
        <f>Table3[[#This Row],[Kos (RM)]]</f>
        <v>0</v>
      </c>
      <c r="K5314" s="127">
        <f>VLOOKUP(I5314,LBA!AJ:AK,2,0)</f>
        <v>0</v>
      </c>
    </row>
    <row r="5315" spans="1:11" s="124" customFormat="1" ht="15">
      <c r="A5315" s="380"/>
      <c r="B5315" s="380"/>
      <c r="C5315" s="380"/>
      <c r="D5315" s="380"/>
      <c r="E5315" s="381"/>
      <c r="F5315" s="380"/>
      <c r="G5315" s="380"/>
      <c r="H5315" s="379"/>
      <c r="I5315" s="126">
        <f>Table3[[#This Row],[No. Siri Pen]]</f>
        <v>0</v>
      </c>
      <c r="J5315" s="207">
        <f>Table3[[#This Row],[Kos (RM)]]</f>
        <v>0</v>
      </c>
      <c r="K5315" s="127">
        <f>VLOOKUP(I5315,LBA!AJ:AK,2,0)</f>
        <v>0</v>
      </c>
    </row>
    <row r="5316" spans="1:11" s="124" customFormat="1" ht="15">
      <c r="A5316" s="380"/>
      <c r="B5316" s="380"/>
      <c r="C5316" s="380"/>
      <c r="D5316" s="380"/>
      <c r="E5316" s="381"/>
      <c r="F5316" s="380"/>
      <c r="G5316" s="380"/>
      <c r="H5316" s="379"/>
      <c r="I5316" s="126">
        <f>Table3[[#This Row],[No. Siri Pen]]</f>
        <v>0</v>
      </c>
      <c r="J5316" s="207">
        <f>Table3[[#This Row],[Kos (RM)]]</f>
        <v>0</v>
      </c>
      <c r="K5316" s="127">
        <f>VLOOKUP(I5316,LBA!AJ:AK,2,0)</f>
        <v>0</v>
      </c>
    </row>
    <row r="5317" spans="1:11" s="124" customFormat="1" ht="15">
      <c r="A5317" s="380"/>
      <c r="B5317" s="380"/>
      <c r="C5317" s="380"/>
      <c r="D5317" s="380"/>
      <c r="E5317" s="381"/>
      <c r="F5317" s="380"/>
      <c r="G5317" s="380"/>
      <c r="H5317" s="379"/>
      <c r="I5317" s="126">
        <f>Table3[[#This Row],[No. Siri Pen]]</f>
        <v>0</v>
      </c>
      <c r="J5317" s="207">
        <f>Table3[[#This Row],[Kos (RM)]]</f>
        <v>0</v>
      </c>
      <c r="K5317" s="127">
        <f>VLOOKUP(I5317,LBA!AJ:AK,2,0)</f>
        <v>0</v>
      </c>
    </row>
    <row r="5318" spans="1:11" s="124" customFormat="1" ht="15">
      <c r="A5318" s="380"/>
      <c r="B5318" s="380"/>
      <c r="C5318" s="380"/>
      <c r="D5318" s="380"/>
      <c r="E5318" s="381"/>
      <c r="F5318" s="380"/>
      <c r="G5318" s="380"/>
      <c r="H5318" s="379"/>
      <c r="I5318" s="126">
        <f>Table3[[#This Row],[No. Siri Pen]]</f>
        <v>0</v>
      </c>
      <c r="J5318" s="207">
        <f>Table3[[#This Row],[Kos (RM)]]</f>
        <v>0</v>
      </c>
      <c r="K5318" s="127">
        <f>VLOOKUP(I5318,LBA!AJ:AK,2,0)</f>
        <v>0</v>
      </c>
    </row>
    <row r="5319" spans="1:11" s="124" customFormat="1" ht="15">
      <c r="A5319" s="380"/>
      <c r="B5319" s="380"/>
      <c r="C5319" s="380"/>
      <c r="D5319" s="380"/>
      <c r="E5319" s="381"/>
      <c r="F5319" s="380"/>
      <c r="G5319" s="380"/>
      <c r="H5319" s="379"/>
      <c r="I5319" s="126">
        <f>Table3[[#This Row],[No. Siri Pen]]</f>
        <v>0</v>
      </c>
      <c r="J5319" s="207">
        <f>Table3[[#This Row],[Kos (RM)]]</f>
        <v>0</v>
      </c>
      <c r="K5319" s="127">
        <f>VLOOKUP(I5319,LBA!AJ:AK,2,0)</f>
        <v>0</v>
      </c>
    </row>
    <row r="5320" spans="1:11" s="124" customFormat="1" ht="15">
      <c r="A5320" s="380"/>
      <c r="B5320" s="380"/>
      <c r="C5320" s="380"/>
      <c r="D5320" s="380"/>
      <c r="E5320" s="381"/>
      <c r="F5320" s="380"/>
      <c r="G5320" s="380"/>
      <c r="H5320" s="379"/>
      <c r="I5320" s="126">
        <f>Table3[[#This Row],[No. Siri Pen]]</f>
        <v>0</v>
      </c>
      <c r="J5320" s="207">
        <f>Table3[[#This Row],[Kos (RM)]]</f>
        <v>0</v>
      </c>
      <c r="K5320" s="127">
        <f>VLOOKUP(I5320,LBA!AJ:AK,2,0)</f>
        <v>0</v>
      </c>
    </row>
    <row r="5321" spans="1:11" s="124" customFormat="1" ht="15">
      <c r="A5321" s="380"/>
      <c r="B5321" s="380"/>
      <c r="C5321" s="380"/>
      <c r="D5321" s="380"/>
      <c r="E5321" s="381"/>
      <c r="F5321" s="380"/>
      <c r="G5321" s="380"/>
      <c r="H5321" s="379"/>
      <c r="I5321" s="126">
        <f>Table3[[#This Row],[No. Siri Pen]]</f>
        <v>0</v>
      </c>
      <c r="J5321" s="207">
        <f>Table3[[#This Row],[Kos (RM)]]</f>
        <v>0</v>
      </c>
      <c r="K5321" s="127">
        <f>VLOOKUP(I5321,LBA!AJ:AK,2,0)</f>
        <v>0</v>
      </c>
    </row>
    <row r="5322" spans="1:11" s="124" customFormat="1" ht="15">
      <c r="A5322" s="380"/>
      <c r="B5322" s="380"/>
      <c r="C5322" s="380"/>
      <c r="D5322" s="380"/>
      <c r="E5322" s="381"/>
      <c r="F5322" s="380"/>
      <c r="G5322" s="380"/>
      <c r="H5322" s="379"/>
      <c r="I5322" s="126">
        <f>Table3[[#This Row],[No. Siri Pen]]</f>
        <v>0</v>
      </c>
      <c r="J5322" s="207">
        <f>Table3[[#This Row],[Kos (RM)]]</f>
        <v>0</v>
      </c>
      <c r="K5322" s="127">
        <f>VLOOKUP(I5322,LBA!AJ:AK,2,0)</f>
        <v>0</v>
      </c>
    </row>
    <row r="5323" spans="1:11" s="124" customFormat="1" ht="15">
      <c r="A5323" s="380"/>
      <c r="B5323" s="380"/>
      <c r="C5323" s="380"/>
      <c r="D5323" s="380"/>
      <c r="E5323" s="381"/>
      <c r="F5323" s="380"/>
      <c r="G5323" s="380"/>
      <c r="H5323" s="379"/>
      <c r="I5323" s="126">
        <f>Table3[[#This Row],[No. Siri Pen]]</f>
        <v>0</v>
      </c>
      <c r="J5323" s="207">
        <f>Table3[[#This Row],[Kos (RM)]]</f>
        <v>0</v>
      </c>
      <c r="K5323" s="127">
        <f>VLOOKUP(I5323,LBA!AJ:AK,2,0)</f>
        <v>0</v>
      </c>
    </row>
    <row r="5324" spans="1:11" s="124" customFormat="1" ht="15">
      <c r="A5324" s="380"/>
      <c r="B5324" s="380"/>
      <c r="C5324" s="380"/>
      <c r="D5324" s="380"/>
      <c r="E5324" s="381"/>
      <c r="F5324" s="380"/>
      <c r="G5324" s="380"/>
      <c r="H5324" s="379"/>
      <c r="I5324" s="126">
        <f>Table3[[#This Row],[No. Siri Pen]]</f>
        <v>0</v>
      </c>
      <c r="J5324" s="207">
        <f>Table3[[#This Row],[Kos (RM)]]</f>
        <v>0</v>
      </c>
      <c r="K5324" s="127">
        <f>VLOOKUP(I5324,LBA!AJ:AK,2,0)</f>
        <v>0</v>
      </c>
    </row>
    <row r="5325" spans="1:11" s="124" customFormat="1" ht="15">
      <c r="A5325" s="380"/>
      <c r="B5325" s="380"/>
      <c r="C5325" s="380"/>
      <c r="D5325" s="380"/>
      <c r="E5325" s="381"/>
      <c r="F5325" s="380"/>
      <c r="G5325" s="380"/>
      <c r="H5325" s="379"/>
      <c r="I5325" s="126">
        <f>Table3[[#This Row],[No. Siri Pen]]</f>
        <v>0</v>
      </c>
      <c r="J5325" s="207">
        <f>Table3[[#This Row],[Kos (RM)]]</f>
        <v>0</v>
      </c>
      <c r="K5325" s="127">
        <f>VLOOKUP(I5325,LBA!AJ:AK,2,0)</f>
        <v>0</v>
      </c>
    </row>
    <row r="5326" spans="1:11" s="124" customFormat="1" ht="15">
      <c r="A5326" s="380"/>
      <c r="B5326" s="380"/>
      <c r="C5326" s="380"/>
      <c r="D5326" s="380"/>
      <c r="E5326" s="381"/>
      <c r="F5326" s="380"/>
      <c r="G5326" s="380"/>
      <c r="H5326" s="379"/>
      <c r="I5326" s="126">
        <f>Table3[[#This Row],[No. Siri Pen]]</f>
        <v>0</v>
      </c>
      <c r="J5326" s="207">
        <f>Table3[[#This Row],[Kos (RM)]]</f>
        <v>0</v>
      </c>
      <c r="K5326" s="127">
        <f>VLOOKUP(I5326,LBA!AJ:AK,2,0)</f>
        <v>0</v>
      </c>
    </row>
    <row r="5327" spans="1:11" s="124" customFormat="1" ht="15">
      <c r="A5327" s="380"/>
      <c r="B5327" s="380"/>
      <c r="C5327" s="380"/>
      <c r="D5327" s="380"/>
      <c r="E5327" s="381"/>
      <c r="F5327" s="380"/>
      <c r="G5327" s="380"/>
      <c r="H5327" s="379"/>
      <c r="I5327" s="126">
        <f>Table3[[#This Row],[No. Siri Pen]]</f>
        <v>0</v>
      </c>
      <c r="J5327" s="207">
        <f>Table3[[#This Row],[Kos (RM)]]</f>
        <v>0</v>
      </c>
      <c r="K5327" s="127">
        <f>VLOOKUP(I5327,LBA!AJ:AK,2,0)</f>
        <v>0</v>
      </c>
    </row>
    <row r="5328" spans="1:11" s="124" customFormat="1" ht="15">
      <c r="A5328" s="380"/>
      <c r="B5328" s="380"/>
      <c r="C5328" s="380"/>
      <c r="D5328" s="380"/>
      <c r="E5328" s="381"/>
      <c r="F5328" s="380"/>
      <c r="G5328" s="380"/>
      <c r="H5328" s="379"/>
      <c r="I5328" s="126">
        <f>Table3[[#This Row],[No. Siri Pen]]</f>
        <v>0</v>
      </c>
      <c r="J5328" s="207">
        <f>Table3[[#This Row],[Kos (RM)]]</f>
        <v>0</v>
      </c>
      <c r="K5328" s="127">
        <f>VLOOKUP(I5328,LBA!AJ:AK,2,0)</f>
        <v>0</v>
      </c>
    </row>
    <row r="5329" spans="1:11" s="124" customFormat="1" ht="15">
      <c r="A5329" s="380"/>
      <c r="B5329" s="380"/>
      <c r="C5329" s="380"/>
      <c r="D5329" s="380"/>
      <c r="E5329" s="381"/>
      <c r="F5329" s="380"/>
      <c r="G5329" s="380"/>
      <c r="H5329" s="379"/>
      <c r="I5329" s="126">
        <f>Table3[[#This Row],[No. Siri Pen]]</f>
        <v>0</v>
      </c>
      <c r="J5329" s="207">
        <f>Table3[[#This Row],[Kos (RM)]]</f>
        <v>0</v>
      </c>
      <c r="K5329" s="127">
        <f>VLOOKUP(I5329,LBA!AJ:AK,2,0)</f>
        <v>0</v>
      </c>
    </row>
    <row r="5330" spans="1:11" s="124" customFormat="1" ht="15">
      <c r="A5330" s="380"/>
      <c r="B5330" s="380"/>
      <c r="C5330" s="380"/>
      <c r="D5330" s="380"/>
      <c r="E5330" s="381"/>
      <c r="F5330" s="380"/>
      <c r="G5330" s="380"/>
      <c r="H5330" s="379"/>
      <c r="I5330" s="126">
        <f>Table3[[#This Row],[No. Siri Pen]]</f>
        <v>0</v>
      </c>
      <c r="J5330" s="207">
        <f>Table3[[#This Row],[Kos (RM)]]</f>
        <v>0</v>
      </c>
      <c r="K5330" s="127">
        <f>VLOOKUP(I5330,LBA!AJ:AK,2,0)</f>
        <v>0</v>
      </c>
    </row>
    <row r="5331" spans="1:11" s="124" customFormat="1" ht="15">
      <c r="A5331" s="380"/>
      <c r="B5331" s="380"/>
      <c r="C5331" s="380"/>
      <c r="D5331" s="380"/>
      <c r="E5331" s="381"/>
      <c r="F5331" s="380"/>
      <c r="G5331" s="380"/>
      <c r="H5331" s="379"/>
      <c r="I5331" s="126">
        <f>Table3[[#This Row],[No. Siri Pen]]</f>
        <v>0</v>
      </c>
      <c r="J5331" s="207">
        <f>Table3[[#This Row],[Kos (RM)]]</f>
        <v>0</v>
      </c>
      <c r="K5331" s="127">
        <f>VLOOKUP(I5331,LBA!AJ:AK,2,0)</f>
        <v>0</v>
      </c>
    </row>
    <row r="5332" spans="1:11" s="124" customFormat="1" ht="15">
      <c r="A5332" s="380"/>
      <c r="B5332" s="380"/>
      <c r="C5332" s="380"/>
      <c r="D5332" s="380"/>
      <c r="E5332" s="381"/>
      <c r="F5332" s="380"/>
      <c r="G5332" s="380"/>
      <c r="H5332" s="379"/>
      <c r="I5332" s="126">
        <f>Table3[[#This Row],[No. Siri Pen]]</f>
        <v>0</v>
      </c>
      <c r="J5332" s="207">
        <f>Table3[[#This Row],[Kos (RM)]]</f>
        <v>0</v>
      </c>
      <c r="K5332" s="127">
        <f>VLOOKUP(I5332,LBA!AJ:AK,2,0)</f>
        <v>0</v>
      </c>
    </row>
    <row r="5333" spans="1:11" s="124" customFormat="1" ht="15">
      <c r="A5333" s="380"/>
      <c r="B5333" s="380"/>
      <c r="C5333" s="380"/>
      <c r="D5333" s="380"/>
      <c r="E5333" s="381"/>
      <c r="F5333" s="380"/>
      <c r="G5333" s="380"/>
      <c r="H5333" s="379"/>
      <c r="I5333" s="126">
        <f>Table3[[#This Row],[No. Siri Pen]]</f>
        <v>0</v>
      </c>
      <c r="J5333" s="207">
        <f>Table3[[#This Row],[Kos (RM)]]</f>
        <v>0</v>
      </c>
      <c r="K5333" s="127">
        <f>VLOOKUP(I5333,LBA!AJ:AK,2,0)</f>
        <v>0</v>
      </c>
    </row>
    <row r="5334" spans="1:11" s="124" customFormat="1" ht="15">
      <c r="A5334" s="380"/>
      <c r="B5334" s="380"/>
      <c r="C5334" s="380"/>
      <c r="D5334" s="380"/>
      <c r="E5334" s="381"/>
      <c r="F5334" s="380"/>
      <c r="G5334" s="380"/>
      <c r="H5334" s="379"/>
      <c r="I5334" s="126">
        <f>Table3[[#This Row],[No. Siri Pen]]</f>
        <v>0</v>
      </c>
      <c r="J5334" s="207">
        <f>Table3[[#This Row],[Kos (RM)]]</f>
        <v>0</v>
      </c>
      <c r="K5334" s="127">
        <f>VLOOKUP(I5334,LBA!AJ:AK,2,0)</f>
        <v>0</v>
      </c>
    </row>
    <row r="5335" spans="1:11" s="124" customFormat="1" ht="15">
      <c r="A5335" s="380"/>
      <c r="B5335" s="380"/>
      <c r="C5335" s="380"/>
      <c r="D5335" s="380"/>
      <c r="E5335" s="381"/>
      <c r="F5335" s="380"/>
      <c r="G5335" s="380"/>
      <c r="H5335" s="379"/>
      <c r="I5335" s="126">
        <f>Table3[[#This Row],[No. Siri Pen]]</f>
        <v>0</v>
      </c>
      <c r="J5335" s="207">
        <f>Table3[[#This Row],[Kos (RM)]]</f>
        <v>0</v>
      </c>
      <c r="K5335" s="127">
        <f>VLOOKUP(I5335,LBA!AJ:AK,2,0)</f>
        <v>0</v>
      </c>
    </row>
    <row r="5336" spans="1:11" s="124" customFormat="1" ht="15">
      <c r="A5336" s="380"/>
      <c r="B5336" s="380"/>
      <c r="C5336" s="380"/>
      <c r="D5336" s="380"/>
      <c r="E5336" s="381"/>
      <c r="F5336" s="380"/>
      <c r="G5336" s="380"/>
      <c r="H5336" s="379"/>
      <c r="I5336" s="126">
        <f>Table3[[#This Row],[No. Siri Pen]]</f>
        <v>0</v>
      </c>
      <c r="J5336" s="207">
        <f>Table3[[#This Row],[Kos (RM)]]</f>
        <v>0</v>
      </c>
      <c r="K5336" s="127">
        <f>VLOOKUP(I5336,LBA!AJ:AK,2,0)</f>
        <v>0</v>
      </c>
    </row>
    <row r="5337" spans="1:11" s="124" customFormat="1" ht="15">
      <c r="A5337" s="380"/>
      <c r="B5337" s="380"/>
      <c r="C5337" s="380"/>
      <c r="D5337" s="380"/>
      <c r="E5337" s="381"/>
      <c r="F5337" s="380"/>
      <c r="G5337" s="380"/>
      <c r="H5337" s="379"/>
      <c r="I5337" s="126">
        <f>Table3[[#This Row],[No. Siri Pen]]</f>
        <v>0</v>
      </c>
      <c r="J5337" s="207">
        <f>Table3[[#This Row],[Kos (RM)]]</f>
        <v>0</v>
      </c>
      <c r="K5337" s="127">
        <f>VLOOKUP(I5337,LBA!AJ:AK,2,0)</f>
        <v>0</v>
      </c>
    </row>
    <row r="5338" spans="1:11" s="124" customFormat="1" ht="15">
      <c r="A5338" s="380"/>
      <c r="B5338" s="380"/>
      <c r="C5338" s="380"/>
      <c r="D5338" s="380"/>
      <c r="E5338" s="381"/>
      <c r="F5338" s="380"/>
      <c r="G5338" s="380"/>
      <c r="H5338" s="379"/>
      <c r="I5338" s="126">
        <f>Table3[[#This Row],[No. Siri Pen]]</f>
        <v>0</v>
      </c>
      <c r="J5338" s="207">
        <f>Table3[[#This Row],[Kos (RM)]]</f>
        <v>0</v>
      </c>
      <c r="K5338" s="127">
        <f>VLOOKUP(I5338,LBA!AJ:AK,2,0)</f>
        <v>0</v>
      </c>
    </row>
    <row r="5339" spans="1:11" s="124" customFormat="1" ht="15">
      <c r="A5339" s="380"/>
      <c r="B5339" s="380"/>
      <c r="C5339" s="380"/>
      <c r="D5339" s="380"/>
      <c r="E5339" s="381"/>
      <c r="F5339" s="380"/>
      <c r="G5339" s="380"/>
      <c r="H5339" s="379"/>
      <c r="I5339" s="126">
        <f>Table3[[#This Row],[No. Siri Pen]]</f>
        <v>0</v>
      </c>
      <c r="J5339" s="207">
        <f>Table3[[#This Row],[Kos (RM)]]</f>
        <v>0</v>
      </c>
      <c r="K5339" s="127">
        <f>VLOOKUP(I5339,LBA!AJ:AK,2,0)</f>
        <v>0</v>
      </c>
    </row>
    <row r="5340" spans="1:11" s="124" customFormat="1" ht="15">
      <c r="A5340" s="380"/>
      <c r="B5340" s="380"/>
      <c r="C5340" s="380"/>
      <c r="D5340" s="380"/>
      <c r="E5340" s="381"/>
      <c r="F5340" s="380"/>
      <c r="G5340" s="380"/>
      <c r="H5340" s="379"/>
      <c r="I5340" s="126">
        <f>Table3[[#This Row],[No. Siri Pen]]</f>
        <v>0</v>
      </c>
      <c r="J5340" s="207">
        <f>Table3[[#This Row],[Kos (RM)]]</f>
        <v>0</v>
      </c>
      <c r="K5340" s="127">
        <f>VLOOKUP(I5340,LBA!AJ:AK,2,0)</f>
        <v>0</v>
      </c>
    </row>
    <row r="5341" spans="1:11" s="124" customFormat="1" ht="15">
      <c r="A5341" s="380"/>
      <c r="B5341" s="380"/>
      <c r="C5341" s="380"/>
      <c r="D5341" s="380"/>
      <c r="E5341" s="381"/>
      <c r="F5341" s="380"/>
      <c r="G5341" s="380"/>
      <c r="H5341" s="379"/>
      <c r="I5341" s="126">
        <f>Table3[[#This Row],[No. Siri Pen]]</f>
        <v>0</v>
      </c>
      <c r="J5341" s="207">
        <f>Table3[[#This Row],[Kos (RM)]]</f>
        <v>0</v>
      </c>
      <c r="K5341" s="127">
        <f>VLOOKUP(I5341,LBA!AJ:AK,2,0)</f>
        <v>0</v>
      </c>
    </row>
    <row r="5342" spans="1:11" s="124" customFormat="1" ht="15">
      <c r="A5342" s="380"/>
      <c r="B5342" s="380"/>
      <c r="C5342" s="380"/>
      <c r="D5342" s="380"/>
      <c r="E5342" s="381"/>
      <c r="F5342" s="380"/>
      <c r="G5342" s="380"/>
      <c r="H5342" s="379"/>
      <c r="I5342" s="126">
        <f>Table3[[#This Row],[No. Siri Pen]]</f>
        <v>0</v>
      </c>
      <c r="J5342" s="207">
        <f>Table3[[#This Row],[Kos (RM)]]</f>
        <v>0</v>
      </c>
      <c r="K5342" s="127">
        <f>VLOOKUP(I5342,LBA!AJ:AK,2,0)</f>
        <v>0</v>
      </c>
    </row>
    <row r="5343" spans="1:11" s="124" customFormat="1" ht="15">
      <c r="A5343" s="380"/>
      <c r="B5343" s="380"/>
      <c r="C5343" s="380"/>
      <c r="D5343" s="380"/>
      <c r="E5343" s="381"/>
      <c r="F5343" s="380"/>
      <c r="G5343" s="380"/>
      <c r="H5343" s="379"/>
      <c r="I5343" s="126">
        <f>Table3[[#This Row],[No. Siri Pen]]</f>
        <v>0</v>
      </c>
      <c r="J5343" s="207">
        <f>Table3[[#This Row],[Kos (RM)]]</f>
        <v>0</v>
      </c>
      <c r="K5343" s="127">
        <f>VLOOKUP(I5343,LBA!AJ:AK,2,0)</f>
        <v>0</v>
      </c>
    </row>
    <row r="5344" spans="1:11" s="124" customFormat="1" ht="15">
      <c r="A5344" s="380"/>
      <c r="B5344" s="380"/>
      <c r="C5344" s="380"/>
      <c r="D5344" s="380"/>
      <c r="E5344" s="381"/>
      <c r="F5344" s="380"/>
      <c r="G5344" s="380"/>
      <c r="H5344" s="379"/>
      <c r="I5344" s="126">
        <f>Table3[[#This Row],[No. Siri Pen]]</f>
        <v>0</v>
      </c>
      <c r="J5344" s="207">
        <f>Table3[[#This Row],[Kos (RM)]]</f>
        <v>0</v>
      </c>
      <c r="K5344" s="127">
        <f>VLOOKUP(I5344,LBA!AJ:AK,2,0)</f>
        <v>0</v>
      </c>
    </row>
    <row r="5345" spans="1:11" s="124" customFormat="1" ht="15">
      <c r="A5345" s="380"/>
      <c r="B5345" s="380"/>
      <c r="C5345" s="380"/>
      <c r="D5345" s="380"/>
      <c r="E5345" s="381"/>
      <c r="F5345" s="380"/>
      <c r="G5345" s="380"/>
      <c r="H5345" s="379"/>
      <c r="I5345" s="126">
        <f>Table3[[#This Row],[No. Siri Pen]]</f>
        <v>0</v>
      </c>
      <c r="J5345" s="207">
        <f>Table3[[#This Row],[Kos (RM)]]</f>
        <v>0</v>
      </c>
      <c r="K5345" s="127">
        <f>VLOOKUP(I5345,LBA!AJ:AK,2,0)</f>
        <v>0</v>
      </c>
    </row>
    <row r="5346" spans="1:11" s="124" customFormat="1" ht="15">
      <c r="A5346" s="380"/>
      <c r="B5346" s="380"/>
      <c r="C5346" s="380"/>
      <c r="D5346" s="380"/>
      <c r="E5346" s="381"/>
      <c r="F5346" s="380"/>
      <c r="G5346" s="380"/>
      <c r="H5346" s="379"/>
      <c r="I5346" s="126">
        <f>Table3[[#This Row],[No. Siri Pen]]</f>
        <v>0</v>
      </c>
      <c r="J5346" s="207">
        <f>Table3[[#This Row],[Kos (RM)]]</f>
        <v>0</v>
      </c>
      <c r="K5346" s="127">
        <f>VLOOKUP(I5346,LBA!AJ:AK,2,0)</f>
        <v>0</v>
      </c>
    </row>
    <row r="5347" spans="1:11" s="124" customFormat="1" ht="15">
      <c r="A5347" s="380"/>
      <c r="B5347" s="380"/>
      <c r="C5347" s="380"/>
      <c r="D5347" s="380"/>
      <c r="E5347" s="381"/>
      <c r="F5347" s="380"/>
      <c r="G5347" s="380"/>
      <c r="H5347" s="379"/>
      <c r="I5347" s="126">
        <f>Table3[[#This Row],[No. Siri Pen]]</f>
        <v>0</v>
      </c>
      <c r="J5347" s="207">
        <f>Table3[[#This Row],[Kos (RM)]]</f>
        <v>0</v>
      </c>
      <c r="K5347" s="127">
        <f>VLOOKUP(I5347,LBA!AJ:AK,2,0)</f>
        <v>0</v>
      </c>
    </row>
    <row r="5348" spans="1:11" s="124" customFormat="1" ht="15">
      <c r="A5348" s="380"/>
      <c r="B5348" s="380"/>
      <c r="C5348" s="380"/>
      <c r="D5348" s="380"/>
      <c r="E5348" s="381"/>
      <c r="F5348" s="380"/>
      <c r="G5348" s="380"/>
      <c r="H5348" s="379"/>
      <c r="I5348" s="126">
        <f>Table3[[#This Row],[No. Siri Pen]]</f>
        <v>0</v>
      </c>
      <c r="J5348" s="207">
        <f>Table3[[#This Row],[Kos (RM)]]</f>
        <v>0</v>
      </c>
      <c r="K5348" s="127">
        <f>VLOOKUP(I5348,LBA!AJ:AK,2,0)</f>
        <v>0</v>
      </c>
    </row>
    <row r="5349" spans="1:11" s="124" customFormat="1" ht="15">
      <c r="A5349" s="380"/>
      <c r="B5349" s="380"/>
      <c r="C5349" s="380"/>
      <c r="D5349" s="380"/>
      <c r="E5349" s="381"/>
      <c r="F5349" s="380"/>
      <c r="G5349" s="380"/>
      <c r="H5349" s="379"/>
      <c r="I5349" s="126">
        <f>Table3[[#This Row],[No. Siri Pen]]</f>
        <v>0</v>
      </c>
      <c r="J5349" s="207">
        <f>Table3[[#This Row],[Kos (RM)]]</f>
        <v>0</v>
      </c>
      <c r="K5349" s="127">
        <f>VLOOKUP(I5349,LBA!AJ:AK,2,0)</f>
        <v>0</v>
      </c>
    </row>
    <row r="5350" spans="1:11" s="124" customFormat="1" ht="15">
      <c r="A5350" s="380"/>
      <c r="B5350" s="380"/>
      <c r="C5350" s="380"/>
      <c r="D5350" s="380"/>
      <c r="E5350" s="381"/>
      <c r="F5350" s="380"/>
      <c r="G5350" s="380"/>
      <c r="H5350" s="379"/>
      <c r="I5350" s="126">
        <f>Table3[[#This Row],[No. Siri Pen]]</f>
        <v>0</v>
      </c>
      <c r="J5350" s="207">
        <f>Table3[[#This Row],[Kos (RM)]]</f>
        <v>0</v>
      </c>
      <c r="K5350" s="127">
        <f>VLOOKUP(I5350,LBA!AJ:AK,2,0)</f>
        <v>0</v>
      </c>
    </row>
    <row r="5351" spans="1:11" s="124" customFormat="1" ht="15">
      <c r="A5351" s="380"/>
      <c r="B5351" s="380"/>
      <c r="C5351" s="380"/>
      <c r="D5351" s="380"/>
      <c r="E5351" s="381"/>
      <c r="F5351" s="380"/>
      <c r="G5351" s="380"/>
      <c r="H5351" s="379"/>
      <c r="I5351" s="126">
        <f>Table3[[#This Row],[No. Siri Pen]]</f>
        <v>0</v>
      </c>
      <c r="J5351" s="207">
        <f>Table3[[#This Row],[Kos (RM)]]</f>
        <v>0</v>
      </c>
      <c r="K5351" s="127">
        <f>VLOOKUP(I5351,LBA!AJ:AK,2,0)</f>
        <v>0</v>
      </c>
    </row>
    <row r="5352" spans="1:11" s="124" customFormat="1" ht="15">
      <c r="A5352" s="380"/>
      <c r="B5352" s="380"/>
      <c r="C5352" s="380"/>
      <c r="D5352" s="380"/>
      <c r="E5352" s="381"/>
      <c r="F5352" s="380"/>
      <c r="G5352" s="380"/>
      <c r="H5352" s="379"/>
      <c r="I5352" s="126">
        <f>Table3[[#This Row],[No. Siri Pen]]</f>
        <v>0</v>
      </c>
      <c r="J5352" s="207">
        <f>Table3[[#This Row],[Kos (RM)]]</f>
        <v>0</v>
      </c>
      <c r="K5352" s="127">
        <f>VLOOKUP(I5352,LBA!AJ:AK,2,0)</f>
        <v>0</v>
      </c>
    </row>
    <row r="5353" spans="1:11" s="124" customFormat="1" ht="15">
      <c r="A5353" s="380"/>
      <c r="B5353" s="380"/>
      <c r="C5353" s="380"/>
      <c r="D5353" s="380"/>
      <c r="E5353" s="381"/>
      <c r="F5353" s="380"/>
      <c r="G5353" s="380"/>
      <c r="H5353" s="379"/>
      <c r="I5353" s="126">
        <f>Table3[[#This Row],[No. Siri Pen]]</f>
        <v>0</v>
      </c>
      <c r="J5353" s="207">
        <f>Table3[[#This Row],[Kos (RM)]]</f>
        <v>0</v>
      </c>
      <c r="K5353" s="127">
        <f>VLOOKUP(I5353,LBA!AJ:AK,2,0)</f>
        <v>0</v>
      </c>
    </row>
    <row r="5354" spans="1:11" s="124" customFormat="1" ht="15">
      <c r="A5354" s="380"/>
      <c r="B5354" s="380"/>
      <c r="C5354" s="380"/>
      <c r="D5354" s="380"/>
      <c r="E5354" s="381"/>
      <c r="F5354" s="380"/>
      <c r="G5354" s="380"/>
      <c r="H5354" s="379"/>
      <c r="I5354" s="126">
        <f>Table3[[#This Row],[No. Siri Pen]]</f>
        <v>0</v>
      </c>
      <c r="J5354" s="207">
        <f>Table3[[#This Row],[Kos (RM)]]</f>
        <v>0</v>
      </c>
      <c r="K5354" s="127">
        <f>VLOOKUP(I5354,LBA!AJ:AK,2,0)</f>
        <v>0</v>
      </c>
    </row>
    <row r="5355" spans="1:11" s="124" customFormat="1" ht="15">
      <c r="A5355" s="380"/>
      <c r="B5355" s="380"/>
      <c r="C5355" s="380"/>
      <c r="D5355" s="380"/>
      <c r="E5355" s="381"/>
      <c r="F5355" s="380"/>
      <c r="G5355" s="380"/>
      <c r="H5355" s="379"/>
      <c r="I5355" s="126">
        <f>Table3[[#This Row],[No. Siri Pen]]</f>
        <v>0</v>
      </c>
      <c r="J5355" s="207">
        <f>Table3[[#This Row],[Kos (RM)]]</f>
        <v>0</v>
      </c>
      <c r="K5355" s="127">
        <f>VLOOKUP(I5355,LBA!AJ:AK,2,0)</f>
        <v>0</v>
      </c>
    </row>
    <row r="5356" spans="1:11" s="124" customFormat="1" ht="15">
      <c r="A5356" s="380"/>
      <c r="B5356" s="380"/>
      <c r="C5356" s="380"/>
      <c r="D5356" s="380"/>
      <c r="E5356" s="381"/>
      <c r="F5356" s="380"/>
      <c r="G5356" s="380"/>
      <c r="H5356" s="379"/>
      <c r="I5356" s="126">
        <f>Table3[[#This Row],[No. Siri Pen]]</f>
        <v>0</v>
      </c>
      <c r="J5356" s="207">
        <f>Table3[[#This Row],[Kos (RM)]]</f>
        <v>0</v>
      </c>
      <c r="K5356" s="127">
        <f>VLOOKUP(I5356,LBA!AJ:AK,2,0)</f>
        <v>0</v>
      </c>
    </row>
    <row r="5357" spans="1:11" s="124" customFormat="1" ht="15">
      <c r="A5357" s="380"/>
      <c r="B5357" s="380"/>
      <c r="C5357" s="380"/>
      <c r="D5357" s="380"/>
      <c r="E5357" s="381"/>
      <c r="F5357" s="380"/>
      <c r="G5357" s="380"/>
      <c r="H5357" s="379"/>
      <c r="I5357" s="126">
        <f>Table3[[#This Row],[No. Siri Pen]]</f>
        <v>0</v>
      </c>
      <c r="J5357" s="207">
        <f>Table3[[#This Row],[Kos (RM)]]</f>
        <v>0</v>
      </c>
      <c r="K5357" s="127">
        <f>VLOOKUP(I5357,LBA!AJ:AK,2,0)</f>
        <v>0</v>
      </c>
    </row>
    <row r="5358" spans="1:11" s="124" customFormat="1" ht="15">
      <c r="A5358" s="380"/>
      <c r="B5358" s="380"/>
      <c r="C5358" s="380"/>
      <c r="D5358" s="380"/>
      <c r="E5358" s="381"/>
      <c r="F5358" s="380"/>
      <c r="G5358" s="380"/>
      <c r="H5358" s="379"/>
      <c r="I5358" s="126">
        <f>Table3[[#This Row],[No. Siri Pen]]</f>
        <v>0</v>
      </c>
      <c r="J5358" s="207">
        <f>Table3[[#This Row],[Kos (RM)]]</f>
        <v>0</v>
      </c>
      <c r="K5358" s="127">
        <f>VLOOKUP(I5358,LBA!AJ:AK,2,0)</f>
        <v>0</v>
      </c>
    </row>
    <row r="5359" spans="1:11" s="124" customFormat="1" ht="15">
      <c r="A5359" s="380"/>
      <c r="B5359" s="380"/>
      <c r="C5359" s="380"/>
      <c r="D5359" s="380"/>
      <c r="E5359" s="381"/>
      <c r="F5359" s="380"/>
      <c r="G5359" s="380"/>
      <c r="H5359" s="379"/>
      <c r="I5359" s="126">
        <f>Table3[[#This Row],[No. Siri Pen]]</f>
        <v>0</v>
      </c>
      <c r="J5359" s="207">
        <f>Table3[[#This Row],[Kos (RM)]]</f>
        <v>0</v>
      </c>
      <c r="K5359" s="127">
        <f>VLOOKUP(I5359,LBA!AJ:AK,2,0)</f>
        <v>0</v>
      </c>
    </row>
    <row r="5360" spans="1:11" s="124" customFormat="1" ht="15">
      <c r="A5360" s="380"/>
      <c r="B5360" s="380"/>
      <c r="C5360" s="380"/>
      <c r="D5360" s="380"/>
      <c r="E5360" s="381"/>
      <c r="F5360" s="380"/>
      <c r="G5360" s="380"/>
      <c r="H5360" s="379"/>
      <c r="I5360" s="126">
        <f>Table3[[#This Row],[No. Siri Pen]]</f>
        <v>0</v>
      </c>
      <c r="J5360" s="207">
        <f>Table3[[#This Row],[Kos (RM)]]</f>
        <v>0</v>
      </c>
      <c r="K5360" s="127">
        <f>VLOOKUP(I5360,LBA!AJ:AK,2,0)</f>
        <v>0</v>
      </c>
    </row>
    <row r="5361" spans="1:11" s="124" customFormat="1" ht="15">
      <c r="A5361" s="380"/>
      <c r="B5361" s="380"/>
      <c r="C5361" s="380"/>
      <c r="D5361" s="380"/>
      <c r="E5361" s="381"/>
      <c r="F5361" s="380"/>
      <c r="G5361" s="380"/>
      <c r="H5361" s="379"/>
      <c r="I5361" s="126">
        <f>Table3[[#This Row],[No. Siri Pen]]</f>
        <v>0</v>
      </c>
      <c r="J5361" s="207">
        <f>Table3[[#This Row],[Kos (RM)]]</f>
        <v>0</v>
      </c>
      <c r="K5361" s="127">
        <f>VLOOKUP(I5361,LBA!AJ:AK,2,0)</f>
        <v>0</v>
      </c>
    </row>
    <row r="5362" spans="1:11" s="124" customFormat="1" ht="15">
      <c r="A5362" s="380"/>
      <c r="B5362" s="380"/>
      <c r="C5362" s="380"/>
      <c r="D5362" s="380"/>
      <c r="E5362" s="381"/>
      <c r="F5362" s="380"/>
      <c r="G5362" s="380"/>
      <c r="H5362" s="379"/>
      <c r="I5362" s="126">
        <f>Table3[[#This Row],[No. Siri Pen]]</f>
        <v>0</v>
      </c>
      <c r="J5362" s="207">
        <f>Table3[[#This Row],[Kos (RM)]]</f>
        <v>0</v>
      </c>
      <c r="K5362" s="127">
        <f>VLOOKUP(I5362,LBA!AJ:AK,2,0)</f>
        <v>0</v>
      </c>
    </row>
    <row r="5363" spans="1:11" s="124" customFormat="1" ht="15">
      <c r="A5363" s="380"/>
      <c r="B5363" s="380"/>
      <c r="C5363" s="380"/>
      <c r="D5363" s="380"/>
      <c r="E5363" s="381"/>
      <c r="F5363" s="380"/>
      <c r="G5363" s="380"/>
      <c r="H5363" s="379"/>
      <c r="I5363" s="126">
        <f>Table3[[#This Row],[No. Siri Pen]]</f>
        <v>0</v>
      </c>
      <c r="J5363" s="207">
        <f>Table3[[#This Row],[Kos (RM)]]</f>
        <v>0</v>
      </c>
      <c r="K5363" s="127">
        <f>VLOOKUP(I5363,LBA!AJ:AK,2,0)</f>
        <v>0</v>
      </c>
    </row>
    <row r="5364" spans="1:11" s="124" customFormat="1" ht="15">
      <c r="A5364" s="380"/>
      <c r="B5364" s="380"/>
      <c r="C5364" s="380"/>
      <c r="D5364" s="380"/>
      <c r="E5364" s="381"/>
      <c r="F5364" s="380"/>
      <c r="G5364" s="380"/>
      <c r="H5364" s="379"/>
      <c r="I5364" s="126">
        <f>Table3[[#This Row],[No. Siri Pen]]</f>
        <v>0</v>
      </c>
      <c r="J5364" s="207">
        <f>Table3[[#This Row],[Kos (RM)]]</f>
        <v>0</v>
      </c>
      <c r="K5364" s="127">
        <f>VLOOKUP(I5364,LBA!AJ:AK,2,0)</f>
        <v>0</v>
      </c>
    </row>
    <row r="5365" spans="1:11" s="124" customFormat="1" ht="15">
      <c r="A5365" s="380"/>
      <c r="B5365" s="380"/>
      <c r="C5365" s="380"/>
      <c r="D5365" s="380"/>
      <c r="E5365" s="381"/>
      <c r="F5365" s="380"/>
      <c r="G5365" s="380"/>
      <c r="H5365" s="379"/>
      <c r="I5365" s="126">
        <f>Table3[[#This Row],[No. Siri Pen]]</f>
        <v>0</v>
      </c>
      <c r="J5365" s="207">
        <f>Table3[[#This Row],[Kos (RM)]]</f>
        <v>0</v>
      </c>
      <c r="K5365" s="127">
        <f>VLOOKUP(I5365,LBA!AJ:AK,2,0)</f>
        <v>0</v>
      </c>
    </row>
    <row r="5366" spans="1:11" s="124" customFormat="1" ht="15">
      <c r="A5366" s="380"/>
      <c r="B5366" s="380"/>
      <c r="C5366" s="380"/>
      <c r="D5366" s="380"/>
      <c r="E5366" s="381"/>
      <c r="F5366" s="380"/>
      <c r="G5366" s="380"/>
      <c r="H5366" s="379"/>
      <c r="I5366" s="126">
        <f>Table3[[#This Row],[No. Siri Pen]]</f>
        <v>0</v>
      </c>
      <c r="J5366" s="207">
        <f>Table3[[#This Row],[Kos (RM)]]</f>
        <v>0</v>
      </c>
      <c r="K5366" s="127">
        <f>VLOOKUP(I5366,LBA!AJ:AK,2,0)</f>
        <v>0</v>
      </c>
    </row>
    <row r="5367" spans="1:11" s="124" customFormat="1" ht="15">
      <c r="A5367" s="380"/>
      <c r="B5367" s="380"/>
      <c r="C5367" s="380"/>
      <c r="D5367" s="380"/>
      <c r="E5367" s="381"/>
      <c r="F5367" s="380"/>
      <c r="G5367" s="380"/>
      <c r="H5367" s="379"/>
      <c r="I5367" s="126">
        <f>Table3[[#This Row],[No. Siri Pen]]</f>
        <v>0</v>
      </c>
      <c r="J5367" s="207">
        <f>Table3[[#This Row],[Kos (RM)]]</f>
        <v>0</v>
      </c>
      <c r="K5367" s="127">
        <f>VLOOKUP(I5367,LBA!AJ:AK,2,0)</f>
        <v>0</v>
      </c>
    </row>
    <row r="5368" spans="1:11" s="124" customFormat="1" ht="15">
      <c r="A5368" s="380"/>
      <c r="B5368" s="380"/>
      <c r="C5368" s="380"/>
      <c r="D5368" s="380"/>
      <c r="E5368" s="381"/>
      <c r="F5368" s="380"/>
      <c r="G5368" s="380"/>
      <c r="H5368" s="379"/>
      <c r="I5368" s="126">
        <f>Table3[[#This Row],[No. Siri Pen]]</f>
        <v>0</v>
      </c>
      <c r="J5368" s="207">
        <f>Table3[[#This Row],[Kos (RM)]]</f>
        <v>0</v>
      </c>
      <c r="K5368" s="127">
        <f>VLOOKUP(I5368,LBA!AJ:AK,2,0)</f>
        <v>0</v>
      </c>
    </row>
    <row r="5369" spans="1:11" s="124" customFormat="1" ht="15">
      <c r="A5369" s="380"/>
      <c r="B5369" s="380"/>
      <c r="C5369" s="380"/>
      <c r="D5369" s="380"/>
      <c r="E5369" s="381"/>
      <c r="F5369" s="380"/>
      <c r="G5369" s="380"/>
      <c r="H5369" s="379"/>
      <c r="I5369" s="126">
        <f>Table3[[#This Row],[No. Siri Pen]]</f>
        <v>0</v>
      </c>
      <c r="J5369" s="207">
        <f>Table3[[#This Row],[Kos (RM)]]</f>
        <v>0</v>
      </c>
      <c r="K5369" s="127">
        <f>VLOOKUP(I5369,LBA!AJ:AK,2,0)</f>
        <v>0</v>
      </c>
    </row>
    <row r="5370" spans="1:11" s="124" customFormat="1" ht="15">
      <c r="A5370" s="380"/>
      <c r="B5370" s="380"/>
      <c r="C5370" s="380"/>
      <c r="D5370" s="380"/>
      <c r="E5370" s="381"/>
      <c r="F5370" s="380"/>
      <c r="G5370" s="380"/>
      <c r="H5370" s="379"/>
      <c r="I5370" s="126">
        <f>Table3[[#This Row],[No. Siri Pen]]</f>
        <v>0</v>
      </c>
      <c r="J5370" s="207">
        <f>Table3[[#This Row],[Kos (RM)]]</f>
        <v>0</v>
      </c>
      <c r="K5370" s="127">
        <f>VLOOKUP(I5370,LBA!AJ:AK,2,0)</f>
        <v>0</v>
      </c>
    </row>
    <row r="5371" spans="1:11" s="124" customFormat="1" ht="15">
      <c r="A5371" s="380"/>
      <c r="B5371" s="380"/>
      <c r="C5371" s="380"/>
      <c r="D5371" s="380"/>
      <c r="E5371" s="381"/>
      <c r="F5371" s="380"/>
      <c r="G5371" s="380"/>
      <c r="H5371" s="379"/>
      <c r="I5371" s="126">
        <f>Table3[[#This Row],[No. Siri Pen]]</f>
        <v>0</v>
      </c>
      <c r="J5371" s="207">
        <f>Table3[[#This Row],[Kos (RM)]]</f>
        <v>0</v>
      </c>
      <c r="K5371" s="127">
        <f>VLOOKUP(I5371,LBA!AJ:AK,2,0)</f>
        <v>0</v>
      </c>
    </row>
    <row r="5372" spans="1:11" s="124" customFormat="1" ht="15">
      <c r="A5372" s="380"/>
      <c r="B5372" s="380"/>
      <c r="C5372" s="380"/>
      <c r="D5372" s="380"/>
      <c r="E5372" s="381"/>
      <c r="F5372" s="380"/>
      <c r="G5372" s="380"/>
      <c r="H5372" s="379"/>
      <c r="I5372" s="126">
        <f>Table3[[#This Row],[No. Siri Pen]]</f>
        <v>0</v>
      </c>
      <c r="J5372" s="207">
        <f>Table3[[#This Row],[Kos (RM)]]</f>
        <v>0</v>
      </c>
      <c r="K5372" s="127">
        <f>VLOOKUP(I5372,LBA!AJ:AK,2,0)</f>
        <v>0</v>
      </c>
    </row>
    <row r="5373" spans="1:11" s="124" customFormat="1" ht="15">
      <c r="A5373" s="380"/>
      <c r="B5373" s="380"/>
      <c r="C5373" s="380"/>
      <c r="D5373" s="380"/>
      <c r="E5373" s="381"/>
      <c r="F5373" s="380"/>
      <c r="G5373" s="380"/>
      <c r="H5373" s="379"/>
      <c r="I5373" s="126">
        <f>Table3[[#This Row],[No. Siri Pen]]</f>
        <v>0</v>
      </c>
      <c r="J5373" s="207">
        <f>Table3[[#This Row],[Kos (RM)]]</f>
        <v>0</v>
      </c>
      <c r="K5373" s="127">
        <f>VLOOKUP(I5373,LBA!AJ:AK,2,0)</f>
        <v>0</v>
      </c>
    </row>
    <row r="5374" spans="1:11" s="124" customFormat="1" ht="15">
      <c r="A5374" s="380"/>
      <c r="B5374" s="380"/>
      <c r="C5374" s="380"/>
      <c r="D5374" s="380"/>
      <c r="E5374" s="381"/>
      <c r="F5374" s="380"/>
      <c r="G5374" s="380"/>
      <c r="H5374" s="379"/>
      <c r="I5374" s="126">
        <f>Table3[[#This Row],[No. Siri Pen]]</f>
        <v>0</v>
      </c>
      <c r="J5374" s="207">
        <f>Table3[[#This Row],[Kos (RM)]]</f>
        <v>0</v>
      </c>
      <c r="K5374" s="127">
        <f>VLOOKUP(I5374,LBA!AJ:AK,2,0)</f>
        <v>0</v>
      </c>
    </row>
    <row r="5375" spans="1:11" s="124" customFormat="1" ht="15">
      <c r="A5375" s="380"/>
      <c r="B5375" s="380"/>
      <c r="C5375" s="380"/>
      <c r="D5375" s="380"/>
      <c r="E5375" s="381"/>
      <c r="F5375" s="380"/>
      <c r="G5375" s="380"/>
      <c r="H5375" s="379"/>
      <c r="I5375" s="126">
        <f>Table3[[#This Row],[No. Siri Pen]]</f>
        <v>0</v>
      </c>
      <c r="J5375" s="207">
        <f>Table3[[#This Row],[Kos (RM)]]</f>
        <v>0</v>
      </c>
      <c r="K5375" s="127">
        <f>VLOOKUP(I5375,LBA!AJ:AK,2,0)</f>
        <v>0</v>
      </c>
    </row>
    <row r="5376" spans="1:11" s="124" customFormat="1" ht="15">
      <c r="A5376" s="380"/>
      <c r="B5376" s="380"/>
      <c r="C5376" s="380"/>
      <c r="D5376" s="380"/>
      <c r="E5376" s="381"/>
      <c r="F5376" s="380"/>
      <c r="G5376" s="380"/>
      <c r="H5376" s="379"/>
      <c r="I5376" s="126">
        <f>Table3[[#This Row],[No. Siri Pen]]</f>
        <v>0</v>
      </c>
      <c r="J5376" s="207">
        <f>Table3[[#This Row],[Kos (RM)]]</f>
        <v>0</v>
      </c>
      <c r="K5376" s="127">
        <f>VLOOKUP(I5376,LBA!AJ:AK,2,0)</f>
        <v>0</v>
      </c>
    </row>
    <row r="5377" spans="1:11" s="124" customFormat="1" ht="15">
      <c r="A5377" s="380"/>
      <c r="B5377" s="380"/>
      <c r="C5377" s="380"/>
      <c r="D5377" s="380"/>
      <c r="E5377" s="381"/>
      <c r="F5377" s="380"/>
      <c r="G5377" s="380"/>
      <c r="H5377" s="379"/>
      <c r="I5377" s="126">
        <f>Table3[[#This Row],[No. Siri Pen]]</f>
        <v>0</v>
      </c>
      <c r="J5377" s="207">
        <f>Table3[[#This Row],[Kos (RM)]]</f>
        <v>0</v>
      </c>
      <c r="K5377" s="127">
        <f>VLOOKUP(I5377,LBA!AJ:AK,2,0)</f>
        <v>0</v>
      </c>
    </row>
    <row r="5378" spans="1:11" s="124" customFormat="1" ht="15">
      <c r="A5378" s="380"/>
      <c r="B5378" s="380"/>
      <c r="C5378" s="380"/>
      <c r="D5378" s="380"/>
      <c r="E5378" s="381"/>
      <c r="F5378" s="380"/>
      <c r="G5378" s="380"/>
      <c r="H5378" s="379"/>
      <c r="I5378" s="126">
        <f>Table3[[#This Row],[No. Siri Pen]]</f>
        <v>0</v>
      </c>
      <c r="J5378" s="207">
        <f>Table3[[#This Row],[Kos (RM)]]</f>
        <v>0</v>
      </c>
      <c r="K5378" s="127">
        <f>VLOOKUP(I5378,LBA!AJ:AK,2,0)</f>
        <v>0</v>
      </c>
    </row>
    <row r="5379" spans="1:11" s="124" customFormat="1" ht="15">
      <c r="A5379" s="380"/>
      <c r="B5379" s="380"/>
      <c r="C5379" s="380"/>
      <c r="D5379" s="380"/>
      <c r="E5379" s="381"/>
      <c r="F5379" s="380"/>
      <c r="G5379" s="380"/>
      <c r="H5379" s="379"/>
      <c r="I5379" s="126">
        <f>Table3[[#This Row],[No. Siri Pen]]</f>
        <v>0</v>
      </c>
      <c r="J5379" s="207">
        <f>Table3[[#This Row],[Kos (RM)]]</f>
        <v>0</v>
      </c>
      <c r="K5379" s="127">
        <f>VLOOKUP(I5379,LBA!AJ:AK,2,0)</f>
        <v>0</v>
      </c>
    </row>
    <row r="5380" spans="1:11" s="124" customFormat="1" ht="15">
      <c r="A5380" s="380"/>
      <c r="B5380" s="380"/>
      <c r="C5380" s="380"/>
      <c r="D5380" s="380"/>
      <c r="E5380" s="381"/>
      <c r="F5380" s="380"/>
      <c r="G5380" s="380"/>
      <c r="H5380" s="379"/>
      <c r="I5380" s="126">
        <f>Table3[[#This Row],[No. Siri Pen]]</f>
        <v>0</v>
      </c>
      <c r="J5380" s="207">
        <f>Table3[[#This Row],[Kos (RM)]]</f>
        <v>0</v>
      </c>
      <c r="K5380" s="127">
        <f>VLOOKUP(I5380,LBA!AJ:AK,2,0)</f>
        <v>0</v>
      </c>
    </row>
    <row r="5381" spans="1:11" s="124" customFormat="1" ht="15">
      <c r="A5381" s="380"/>
      <c r="B5381" s="380"/>
      <c r="C5381" s="380"/>
      <c r="D5381" s="380"/>
      <c r="E5381" s="381"/>
      <c r="F5381" s="380"/>
      <c r="G5381" s="380"/>
      <c r="H5381" s="379"/>
      <c r="I5381" s="126">
        <f>Table3[[#This Row],[No. Siri Pen]]</f>
        <v>0</v>
      </c>
      <c r="J5381" s="207">
        <f>Table3[[#This Row],[Kos (RM)]]</f>
        <v>0</v>
      </c>
      <c r="K5381" s="127">
        <f>VLOOKUP(I5381,LBA!AJ:AK,2,0)</f>
        <v>0</v>
      </c>
    </row>
    <row r="5382" spans="1:11" s="124" customFormat="1" ht="15">
      <c r="A5382" s="380"/>
      <c r="B5382" s="380"/>
      <c r="C5382" s="380"/>
      <c r="D5382" s="380"/>
      <c r="E5382" s="381"/>
      <c r="F5382" s="380"/>
      <c r="G5382" s="380"/>
      <c r="H5382" s="379"/>
      <c r="I5382" s="126">
        <f>Table3[[#This Row],[No. Siri Pen]]</f>
        <v>0</v>
      </c>
      <c r="J5382" s="207">
        <f>Table3[[#This Row],[Kos (RM)]]</f>
        <v>0</v>
      </c>
      <c r="K5382" s="127">
        <f>VLOOKUP(I5382,LBA!AJ:AK,2,0)</f>
        <v>0</v>
      </c>
    </row>
    <row r="5383" spans="1:11" s="124" customFormat="1" ht="15">
      <c r="A5383" s="380"/>
      <c r="B5383" s="380"/>
      <c r="C5383" s="380"/>
      <c r="D5383" s="380"/>
      <c r="E5383" s="381"/>
      <c r="F5383" s="380"/>
      <c r="G5383" s="380"/>
      <c r="H5383" s="379"/>
      <c r="I5383" s="126">
        <f>Table3[[#This Row],[No. Siri Pen]]</f>
        <v>0</v>
      </c>
      <c r="J5383" s="207">
        <f>Table3[[#This Row],[Kos (RM)]]</f>
        <v>0</v>
      </c>
      <c r="K5383" s="127">
        <f>VLOOKUP(I5383,LBA!AJ:AK,2,0)</f>
        <v>0</v>
      </c>
    </row>
    <row r="5384" spans="1:11" s="124" customFormat="1" ht="15">
      <c r="A5384" s="380"/>
      <c r="B5384" s="380"/>
      <c r="C5384" s="380"/>
      <c r="D5384" s="380"/>
      <c r="E5384" s="381"/>
      <c r="F5384" s="380"/>
      <c r="G5384" s="380"/>
      <c r="H5384" s="379"/>
      <c r="I5384" s="126">
        <f>Table3[[#This Row],[No. Siri Pen]]</f>
        <v>0</v>
      </c>
      <c r="J5384" s="207">
        <f>Table3[[#This Row],[Kos (RM)]]</f>
        <v>0</v>
      </c>
      <c r="K5384" s="127">
        <f>VLOOKUP(I5384,LBA!AJ:AK,2,0)</f>
        <v>0</v>
      </c>
    </row>
    <row r="5385" spans="1:11" s="124" customFormat="1" ht="15">
      <c r="A5385" s="380"/>
      <c r="B5385" s="380"/>
      <c r="C5385" s="380"/>
      <c r="D5385" s="380"/>
      <c r="E5385" s="381"/>
      <c r="F5385" s="380"/>
      <c r="G5385" s="380"/>
      <c r="H5385" s="379"/>
      <c r="I5385" s="126">
        <f>Table3[[#This Row],[No. Siri Pen]]</f>
        <v>0</v>
      </c>
      <c r="J5385" s="207">
        <f>Table3[[#This Row],[Kos (RM)]]</f>
        <v>0</v>
      </c>
      <c r="K5385" s="127">
        <f>VLOOKUP(I5385,LBA!AJ:AK,2,0)</f>
        <v>0</v>
      </c>
    </row>
    <row r="5386" spans="1:11" s="124" customFormat="1" ht="15">
      <c r="A5386" s="380"/>
      <c r="B5386" s="380"/>
      <c r="C5386" s="380"/>
      <c r="D5386" s="380"/>
      <c r="E5386" s="381"/>
      <c r="F5386" s="380"/>
      <c r="G5386" s="380"/>
      <c r="H5386" s="379"/>
      <c r="I5386" s="126">
        <f>Table3[[#This Row],[No. Siri Pen]]</f>
        <v>0</v>
      </c>
      <c r="J5386" s="207">
        <f>Table3[[#This Row],[Kos (RM)]]</f>
        <v>0</v>
      </c>
      <c r="K5386" s="127">
        <f>VLOOKUP(I5386,LBA!AJ:AK,2,0)</f>
        <v>0</v>
      </c>
    </row>
    <row r="5387" spans="1:11" s="124" customFormat="1" ht="15">
      <c r="A5387" s="380"/>
      <c r="B5387" s="380"/>
      <c r="C5387" s="380"/>
      <c r="D5387" s="380"/>
      <c r="E5387" s="381"/>
      <c r="F5387" s="380"/>
      <c r="G5387" s="380"/>
      <c r="H5387" s="379"/>
      <c r="I5387" s="126">
        <f>Table3[[#This Row],[No. Siri Pen]]</f>
        <v>0</v>
      </c>
      <c r="J5387" s="207">
        <f>Table3[[#This Row],[Kos (RM)]]</f>
        <v>0</v>
      </c>
      <c r="K5387" s="127">
        <f>VLOOKUP(I5387,LBA!AJ:AK,2,0)</f>
        <v>0</v>
      </c>
    </row>
    <row r="5388" spans="1:11" s="124" customFormat="1" ht="15">
      <c r="A5388" s="380"/>
      <c r="B5388" s="380"/>
      <c r="C5388" s="380"/>
      <c r="D5388" s="380"/>
      <c r="E5388" s="381"/>
      <c r="F5388" s="380"/>
      <c r="G5388" s="380"/>
      <c r="H5388" s="379"/>
      <c r="I5388" s="126">
        <f>Table3[[#This Row],[No. Siri Pen]]</f>
        <v>0</v>
      </c>
      <c r="J5388" s="207">
        <f>Table3[[#This Row],[Kos (RM)]]</f>
        <v>0</v>
      </c>
      <c r="K5388" s="127">
        <f>VLOOKUP(I5388,LBA!AJ:AK,2,0)</f>
        <v>0</v>
      </c>
    </row>
    <row r="5389" spans="1:11" s="124" customFormat="1" ht="15">
      <c r="A5389" s="380"/>
      <c r="B5389" s="380"/>
      <c r="C5389" s="380"/>
      <c r="D5389" s="380"/>
      <c r="E5389" s="381"/>
      <c r="F5389" s="380"/>
      <c r="G5389" s="380"/>
      <c r="H5389" s="379"/>
      <c r="I5389" s="126">
        <f>Table3[[#This Row],[No. Siri Pen]]</f>
        <v>0</v>
      </c>
      <c r="J5389" s="207">
        <f>Table3[[#This Row],[Kos (RM)]]</f>
        <v>0</v>
      </c>
      <c r="K5389" s="127">
        <f>VLOOKUP(I5389,LBA!AJ:AK,2,0)</f>
        <v>0</v>
      </c>
    </row>
    <row r="5390" spans="1:11" s="124" customFormat="1" ht="15">
      <c r="A5390" s="380"/>
      <c r="B5390" s="380"/>
      <c r="C5390" s="380"/>
      <c r="D5390" s="380"/>
      <c r="E5390" s="381"/>
      <c r="F5390" s="380"/>
      <c r="G5390" s="380"/>
      <c r="H5390" s="379"/>
      <c r="I5390" s="126">
        <f>Table3[[#This Row],[No. Siri Pen]]</f>
        <v>0</v>
      </c>
      <c r="J5390" s="207">
        <f>Table3[[#This Row],[Kos (RM)]]</f>
        <v>0</v>
      </c>
      <c r="K5390" s="127">
        <f>VLOOKUP(I5390,LBA!AJ:AK,2,0)</f>
        <v>0</v>
      </c>
    </row>
    <row r="5391" spans="1:11" s="124" customFormat="1" ht="15">
      <c r="A5391" s="380"/>
      <c r="B5391" s="380"/>
      <c r="C5391" s="380"/>
      <c r="D5391" s="380"/>
      <c r="E5391" s="381"/>
      <c r="F5391" s="380"/>
      <c r="G5391" s="380"/>
      <c r="H5391" s="379"/>
      <c r="I5391" s="126">
        <f>Table3[[#This Row],[No. Siri Pen]]</f>
        <v>0</v>
      </c>
      <c r="J5391" s="207">
        <f>Table3[[#This Row],[Kos (RM)]]</f>
        <v>0</v>
      </c>
      <c r="K5391" s="127">
        <f>VLOOKUP(I5391,LBA!AJ:AK,2,0)</f>
        <v>0</v>
      </c>
    </row>
    <row r="5392" spans="1:11" s="124" customFormat="1" ht="15">
      <c r="A5392" s="380"/>
      <c r="B5392" s="380"/>
      <c r="C5392" s="380"/>
      <c r="D5392" s="380"/>
      <c r="E5392" s="381"/>
      <c r="F5392" s="380"/>
      <c r="G5392" s="380"/>
      <c r="H5392" s="379"/>
      <c r="I5392" s="126">
        <f>Table3[[#This Row],[No. Siri Pen]]</f>
        <v>0</v>
      </c>
      <c r="J5392" s="207">
        <f>Table3[[#This Row],[Kos (RM)]]</f>
        <v>0</v>
      </c>
      <c r="K5392" s="127">
        <f>VLOOKUP(I5392,LBA!AJ:AK,2,0)</f>
        <v>0</v>
      </c>
    </row>
    <row r="5393" spans="1:11" s="124" customFormat="1" ht="15">
      <c r="A5393" s="380"/>
      <c r="B5393" s="380"/>
      <c r="C5393" s="380"/>
      <c r="D5393" s="380"/>
      <c r="E5393" s="381"/>
      <c r="F5393" s="380"/>
      <c r="G5393" s="380"/>
      <c r="H5393" s="379"/>
      <c r="I5393" s="126">
        <f>Table3[[#This Row],[No. Siri Pen]]</f>
        <v>0</v>
      </c>
      <c r="J5393" s="207">
        <f>Table3[[#This Row],[Kos (RM)]]</f>
        <v>0</v>
      </c>
      <c r="K5393" s="127">
        <f>VLOOKUP(I5393,LBA!AJ:AK,2,0)</f>
        <v>0</v>
      </c>
    </row>
    <row r="5394" spans="1:11" s="124" customFormat="1" ht="15">
      <c r="A5394" s="380"/>
      <c r="B5394" s="380"/>
      <c r="C5394" s="380"/>
      <c r="D5394" s="380"/>
      <c r="E5394" s="381"/>
      <c r="F5394" s="380"/>
      <c r="G5394" s="380"/>
      <c r="H5394" s="379"/>
      <c r="I5394" s="126">
        <f>Table3[[#This Row],[No. Siri Pen]]</f>
        <v>0</v>
      </c>
      <c r="J5394" s="207">
        <f>Table3[[#This Row],[Kos (RM)]]</f>
        <v>0</v>
      </c>
      <c r="K5394" s="127">
        <f>VLOOKUP(I5394,LBA!AJ:AK,2,0)</f>
        <v>0</v>
      </c>
    </row>
    <row r="5395" spans="1:11" s="124" customFormat="1" ht="15">
      <c r="A5395" s="380"/>
      <c r="B5395" s="380"/>
      <c r="C5395" s="380"/>
      <c r="D5395" s="380"/>
      <c r="E5395" s="381"/>
      <c r="F5395" s="380"/>
      <c r="G5395" s="380"/>
      <c r="H5395" s="379"/>
      <c r="I5395" s="126">
        <f>Table3[[#This Row],[No. Siri Pen]]</f>
        <v>0</v>
      </c>
      <c r="J5395" s="207">
        <f>Table3[[#This Row],[Kos (RM)]]</f>
        <v>0</v>
      </c>
      <c r="K5395" s="127">
        <f>VLOOKUP(I5395,LBA!AJ:AK,2,0)</f>
        <v>0</v>
      </c>
    </row>
    <row r="5396" spans="1:11" s="124" customFormat="1" ht="15">
      <c r="A5396" s="380"/>
      <c r="B5396" s="380"/>
      <c r="C5396" s="380"/>
      <c r="D5396" s="380"/>
      <c r="E5396" s="381"/>
      <c r="F5396" s="380"/>
      <c r="G5396" s="380"/>
      <c r="H5396" s="379"/>
      <c r="I5396" s="126">
        <f>Table3[[#This Row],[No. Siri Pen]]</f>
        <v>0</v>
      </c>
      <c r="J5396" s="207">
        <f>Table3[[#This Row],[Kos (RM)]]</f>
        <v>0</v>
      </c>
      <c r="K5396" s="127">
        <f>VLOOKUP(I5396,LBA!AJ:AK,2,0)</f>
        <v>0</v>
      </c>
    </row>
    <row r="5397" spans="1:11" s="124" customFormat="1" ht="15">
      <c r="A5397" s="380"/>
      <c r="B5397" s="380"/>
      <c r="C5397" s="380"/>
      <c r="D5397" s="380"/>
      <c r="E5397" s="381"/>
      <c r="F5397" s="380"/>
      <c r="G5397" s="380"/>
      <c r="H5397" s="379"/>
      <c r="I5397" s="126">
        <f>Table3[[#This Row],[No. Siri Pen]]</f>
        <v>0</v>
      </c>
      <c r="J5397" s="207">
        <f>Table3[[#This Row],[Kos (RM)]]</f>
        <v>0</v>
      </c>
      <c r="K5397" s="127">
        <f>VLOOKUP(I5397,LBA!AJ:AK,2,0)</f>
        <v>0</v>
      </c>
    </row>
    <row r="5398" spans="1:11" s="124" customFormat="1" ht="15">
      <c r="A5398" s="380"/>
      <c r="B5398" s="380"/>
      <c r="C5398" s="380"/>
      <c r="D5398" s="380"/>
      <c r="E5398" s="381"/>
      <c r="F5398" s="380"/>
      <c r="G5398" s="380"/>
      <c r="H5398" s="379"/>
      <c r="I5398" s="126">
        <f>Table3[[#This Row],[No. Siri Pen]]</f>
        <v>0</v>
      </c>
      <c r="J5398" s="207">
        <f>Table3[[#This Row],[Kos (RM)]]</f>
        <v>0</v>
      </c>
      <c r="K5398" s="127">
        <f>VLOOKUP(I5398,LBA!AJ:AK,2,0)</f>
        <v>0</v>
      </c>
    </row>
    <row r="5399" spans="1:11" s="124" customFormat="1" ht="15">
      <c r="A5399" s="380"/>
      <c r="B5399" s="380"/>
      <c r="C5399" s="380"/>
      <c r="D5399" s="380"/>
      <c r="E5399" s="381"/>
      <c r="F5399" s="380"/>
      <c r="G5399" s="380"/>
      <c r="H5399" s="379"/>
      <c r="I5399" s="126">
        <f>Table3[[#This Row],[No. Siri Pen]]</f>
        <v>0</v>
      </c>
      <c r="J5399" s="207">
        <f>Table3[[#This Row],[Kos (RM)]]</f>
        <v>0</v>
      </c>
      <c r="K5399" s="127">
        <f>VLOOKUP(I5399,LBA!AJ:AK,2,0)</f>
        <v>0</v>
      </c>
    </row>
    <row r="5400" spans="1:11" s="124" customFormat="1" ht="15">
      <c r="A5400" s="380"/>
      <c r="B5400" s="380"/>
      <c r="C5400" s="380"/>
      <c r="D5400" s="380"/>
      <c r="E5400" s="381"/>
      <c r="F5400" s="380"/>
      <c r="G5400" s="380"/>
      <c r="H5400" s="379"/>
      <c r="I5400" s="126">
        <f>Table3[[#This Row],[No. Siri Pen]]</f>
        <v>0</v>
      </c>
      <c r="J5400" s="207">
        <f>Table3[[#This Row],[Kos (RM)]]</f>
        <v>0</v>
      </c>
      <c r="K5400" s="127">
        <f>VLOOKUP(I5400,LBA!AJ:AK,2,0)</f>
        <v>0</v>
      </c>
    </row>
    <row r="5401" spans="1:11" s="124" customFormat="1" ht="15">
      <c r="A5401" s="380"/>
      <c r="B5401" s="380"/>
      <c r="C5401" s="380"/>
      <c r="D5401" s="380"/>
      <c r="E5401" s="381"/>
      <c r="F5401" s="380"/>
      <c r="G5401" s="380"/>
      <c r="H5401" s="379"/>
      <c r="I5401" s="126">
        <f>Table3[[#This Row],[No. Siri Pen]]</f>
        <v>0</v>
      </c>
      <c r="J5401" s="207">
        <f>Table3[[#This Row],[Kos (RM)]]</f>
        <v>0</v>
      </c>
      <c r="K5401" s="127">
        <f>VLOOKUP(I5401,LBA!AJ:AK,2,0)</f>
        <v>0</v>
      </c>
    </row>
    <row r="5402" spans="1:11" s="124" customFormat="1" ht="15">
      <c r="A5402" s="380"/>
      <c r="B5402" s="380"/>
      <c r="C5402" s="380"/>
      <c r="D5402" s="380"/>
      <c r="E5402" s="381"/>
      <c r="F5402" s="380"/>
      <c r="G5402" s="380"/>
      <c r="H5402" s="379"/>
      <c r="I5402" s="126">
        <f>Table3[[#This Row],[No. Siri Pen]]</f>
        <v>0</v>
      </c>
      <c r="J5402" s="207">
        <f>Table3[[#This Row],[Kos (RM)]]</f>
        <v>0</v>
      </c>
      <c r="K5402" s="127">
        <f>VLOOKUP(I5402,LBA!AJ:AK,2,0)</f>
        <v>0</v>
      </c>
    </row>
    <row r="5403" spans="1:11" s="124" customFormat="1" ht="15">
      <c r="A5403" s="380"/>
      <c r="B5403" s="380"/>
      <c r="C5403" s="380"/>
      <c r="D5403" s="380"/>
      <c r="E5403" s="381"/>
      <c r="F5403" s="380"/>
      <c r="G5403" s="380"/>
      <c r="H5403" s="379"/>
      <c r="I5403" s="126">
        <f>Table3[[#This Row],[No. Siri Pen]]</f>
        <v>0</v>
      </c>
      <c r="J5403" s="207">
        <f>Table3[[#This Row],[Kos (RM)]]</f>
        <v>0</v>
      </c>
      <c r="K5403" s="127">
        <f>VLOOKUP(I5403,LBA!AJ:AK,2,0)</f>
        <v>0</v>
      </c>
    </row>
    <row r="5404" spans="1:11" s="124" customFormat="1" ht="15">
      <c r="A5404" s="380"/>
      <c r="B5404" s="380"/>
      <c r="C5404" s="380"/>
      <c r="D5404" s="380"/>
      <c r="E5404" s="381"/>
      <c r="F5404" s="380"/>
      <c r="G5404" s="380"/>
      <c r="H5404" s="379"/>
      <c r="I5404" s="126">
        <f>Table3[[#This Row],[No. Siri Pen]]</f>
        <v>0</v>
      </c>
      <c r="J5404" s="207">
        <f>Table3[[#This Row],[Kos (RM)]]</f>
        <v>0</v>
      </c>
      <c r="K5404" s="127">
        <f>VLOOKUP(I5404,LBA!AJ:AK,2,0)</f>
        <v>0</v>
      </c>
    </row>
    <row r="5405" spans="1:11" s="124" customFormat="1" ht="15">
      <c r="A5405" s="380"/>
      <c r="B5405" s="380"/>
      <c r="C5405" s="380"/>
      <c r="D5405" s="380"/>
      <c r="E5405" s="381"/>
      <c r="F5405" s="380"/>
      <c r="G5405" s="380"/>
      <c r="H5405" s="379"/>
      <c r="I5405" s="126">
        <f>Table3[[#This Row],[No. Siri Pen]]</f>
        <v>0</v>
      </c>
      <c r="J5405" s="207">
        <f>Table3[[#This Row],[Kos (RM)]]</f>
        <v>0</v>
      </c>
      <c r="K5405" s="127">
        <f>VLOOKUP(I5405,LBA!AJ:AK,2,0)</f>
        <v>0</v>
      </c>
    </row>
    <row r="5406" spans="1:11" s="124" customFormat="1" ht="15">
      <c r="A5406" s="380"/>
      <c r="B5406" s="380"/>
      <c r="C5406" s="380"/>
      <c r="D5406" s="380"/>
      <c r="E5406" s="381"/>
      <c r="F5406" s="380"/>
      <c r="G5406" s="380"/>
      <c r="H5406" s="379"/>
      <c r="I5406" s="126">
        <f>Table3[[#This Row],[No. Siri Pen]]</f>
        <v>0</v>
      </c>
      <c r="J5406" s="207">
        <f>Table3[[#This Row],[Kos (RM)]]</f>
        <v>0</v>
      </c>
      <c r="K5406" s="127">
        <f>VLOOKUP(I5406,LBA!AJ:AK,2,0)</f>
        <v>0</v>
      </c>
    </row>
    <row r="5407" spans="1:11" s="124" customFormat="1" ht="15">
      <c r="A5407" s="380"/>
      <c r="B5407" s="380"/>
      <c r="C5407" s="380"/>
      <c r="D5407" s="380"/>
      <c r="E5407" s="381"/>
      <c r="F5407" s="380"/>
      <c r="G5407" s="380"/>
      <c r="H5407" s="379"/>
      <c r="I5407" s="126">
        <f>Table3[[#This Row],[No. Siri Pen]]</f>
        <v>0</v>
      </c>
      <c r="J5407" s="207">
        <f>Table3[[#This Row],[Kos (RM)]]</f>
        <v>0</v>
      </c>
      <c r="K5407" s="127">
        <f>VLOOKUP(I5407,LBA!AJ:AK,2,0)</f>
        <v>0</v>
      </c>
    </row>
    <row r="5408" spans="1:11" s="124" customFormat="1" ht="15">
      <c r="A5408" s="380"/>
      <c r="B5408" s="380"/>
      <c r="C5408" s="380"/>
      <c r="D5408" s="380"/>
      <c r="E5408" s="381"/>
      <c r="F5408" s="380"/>
      <c r="G5408" s="380"/>
      <c r="H5408" s="379"/>
      <c r="I5408" s="126">
        <f>Table3[[#This Row],[No. Siri Pen]]</f>
        <v>0</v>
      </c>
      <c r="J5408" s="207">
        <f>Table3[[#This Row],[Kos (RM)]]</f>
        <v>0</v>
      </c>
      <c r="K5408" s="127">
        <f>VLOOKUP(I5408,LBA!AJ:AK,2,0)</f>
        <v>0</v>
      </c>
    </row>
    <row r="5409" spans="1:11" s="124" customFormat="1" ht="15">
      <c r="A5409" s="380"/>
      <c r="B5409" s="380"/>
      <c r="C5409" s="380"/>
      <c r="D5409" s="380"/>
      <c r="E5409" s="381"/>
      <c r="F5409" s="380"/>
      <c r="G5409" s="380"/>
      <c r="H5409" s="379"/>
      <c r="I5409" s="126">
        <f>Table3[[#This Row],[No. Siri Pen]]</f>
        <v>0</v>
      </c>
      <c r="J5409" s="207">
        <f>Table3[[#This Row],[Kos (RM)]]</f>
        <v>0</v>
      </c>
      <c r="K5409" s="127">
        <f>VLOOKUP(I5409,LBA!AJ:AK,2,0)</f>
        <v>0</v>
      </c>
    </row>
    <row r="5410" spans="1:11" s="124" customFormat="1" ht="15">
      <c r="A5410" s="380"/>
      <c r="B5410" s="380"/>
      <c r="C5410" s="380"/>
      <c r="D5410" s="380"/>
      <c r="E5410" s="381"/>
      <c r="F5410" s="380"/>
      <c r="G5410" s="380"/>
      <c r="H5410" s="379"/>
      <c r="I5410" s="126">
        <f>Table3[[#This Row],[No. Siri Pen]]</f>
        <v>0</v>
      </c>
      <c r="J5410" s="207">
        <f>Table3[[#This Row],[Kos (RM)]]</f>
        <v>0</v>
      </c>
      <c r="K5410" s="127">
        <f>VLOOKUP(I5410,LBA!AJ:AK,2,0)</f>
        <v>0</v>
      </c>
    </row>
    <row r="5411" spans="1:11" s="124" customFormat="1" ht="15">
      <c r="A5411" s="380"/>
      <c r="B5411" s="380"/>
      <c r="C5411" s="380"/>
      <c r="D5411" s="380"/>
      <c r="E5411" s="381"/>
      <c r="F5411" s="380"/>
      <c r="G5411" s="380"/>
      <c r="H5411" s="379"/>
      <c r="I5411" s="126">
        <f>Table3[[#This Row],[No. Siri Pen]]</f>
        <v>0</v>
      </c>
      <c r="J5411" s="207">
        <f>Table3[[#This Row],[Kos (RM)]]</f>
        <v>0</v>
      </c>
      <c r="K5411" s="127">
        <f>VLOOKUP(I5411,LBA!AJ:AK,2,0)</f>
        <v>0</v>
      </c>
    </row>
    <row r="5412" spans="1:11" s="124" customFormat="1" ht="15">
      <c r="A5412" s="380"/>
      <c r="B5412" s="380"/>
      <c r="C5412" s="380"/>
      <c r="D5412" s="380"/>
      <c r="E5412" s="381"/>
      <c r="F5412" s="380"/>
      <c r="G5412" s="380"/>
      <c r="H5412" s="379"/>
      <c r="I5412" s="126">
        <f>Table3[[#This Row],[No. Siri Pen]]</f>
        <v>0</v>
      </c>
      <c r="J5412" s="207">
        <f>Table3[[#This Row],[Kos (RM)]]</f>
        <v>0</v>
      </c>
      <c r="K5412" s="127">
        <f>VLOOKUP(I5412,LBA!AJ:AK,2,0)</f>
        <v>0</v>
      </c>
    </row>
    <row r="5413" spans="1:11" s="124" customFormat="1" ht="15">
      <c r="A5413" s="380"/>
      <c r="B5413" s="380"/>
      <c r="C5413" s="380"/>
      <c r="D5413" s="380"/>
      <c r="E5413" s="381"/>
      <c r="F5413" s="380"/>
      <c r="G5413" s="380"/>
      <c r="H5413" s="379"/>
      <c r="I5413" s="126">
        <f>Table3[[#This Row],[No. Siri Pen]]</f>
        <v>0</v>
      </c>
      <c r="J5413" s="207">
        <f>Table3[[#This Row],[Kos (RM)]]</f>
        <v>0</v>
      </c>
      <c r="K5413" s="127">
        <f>VLOOKUP(I5413,LBA!AJ:AK,2,0)</f>
        <v>0</v>
      </c>
    </row>
    <row r="5414" spans="1:11" s="124" customFormat="1" ht="15">
      <c r="A5414" s="380"/>
      <c r="B5414" s="380"/>
      <c r="C5414" s="380"/>
      <c r="D5414" s="380"/>
      <c r="E5414" s="381"/>
      <c r="F5414" s="380"/>
      <c r="G5414" s="380"/>
      <c r="H5414" s="379"/>
      <c r="I5414" s="126">
        <f>Table3[[#This Row],[No. Siri Pen]]</f>
        <v>0</v>
      </c>
      <c r="J5414" s="207">
        <f>Table3[[#This Row],[Kos (RM)]]</f>
        <v>0</v>
      </c>
      <c r="K5414" s="127">
        <f>VLOOKUP(I5414,LBA!AJ:AK,2,0)</f>
        <v>0</v>
      </c>
    </row>
    <row r="5415" spans="1:11" s="124" customFormat="1" ht="15">
      <c r="A5415" s="380"/>
      <c r="B5415" s="380"/>
      <c r="C5415" s="380"/>
      <c r="D5415" s="380"/>
      <c r="E5415" s="381"/>
      <c r="F5415" s="380"/>
      <c r="G5415" s="380"/>
      <c r="H5415" s="379"/>
      <c r="I5415" s="126">
        <f>Table3[[#This Row],[No. Siri Pen]]</f>
        <v>0</v>
      </c>
      <c r="J5415" s="207">
        <f>Table3[[#This Row],[Kos (RM)]]</f>
        <v>0</v>
      </c>
      <c r="K5415" s="127">
        <f>VLOOKUP(I5415,LBA!AJ:AK,2,0)</f>
        <v>0</v>
      </c>
    </row>
    <row r="5416" spans="1:11" s="124" customFormat="1" ht="15">
      <c r="A5416" s="380"/>
      <c r="B5416" s="380"/>
      <c r="C5416" s="380"/>
      <c r="D5416" s="380"/>
      <c r="E5416" s="381"/>
      <c r="F5416" s="380"/>
      <c r="G5416" s="380"/>
      <c r="H5416" s="379"/>
      <c r="I5416" s="126">
        <f>Table3[[#This Row],[No. Siri Pen]]</f>
        <v>0</v>
      </c>
      <c r="J5416" s="207">
        <f>Table3[[#This Row],[Kos (RM)]]</f>
        <v>0</v>
      </c>
      <c r="K5416" s="127">
        <f>VLOOKUP(I5416,LBA!AJ:AK,2,0)</f>
        <v>0</v>
      </c>
    </row>
    <row r="5417" spans="1:11" s="124" customFormat="1" ht="15">
      <c r="A5417" s="380"/>
      <c r="B5417" s="380"/>
      <c r="C5417" s="380"/>
      <c r="D5417" s="380"/>
      <c r="E5417" s="381"/>
      <c r="F5417" s="380"/>
      <c r="G5417" s="380"/>
      <c r="H5417" s="379"/>
      <c r="I5417" s="126">
        <f>Table3[[#This Row],[No. Siri Pen]]</f>
        <v>0</v>
      </c>
      <c r="J5417" s="207">
        <f>Table3[[#This Row],[Kos (RM)]]</f>
        <v>0</v>
      </c>
      <c r="K5417" s="127">
        <f>VLOOKUP(I5417,LBA!AJ:AK,2,0)</f>
        <v>0</v>
      </c>
    </row>
    <row r="5418" spans="1:11" s="124" customFormat="1" ht="15">
      <c r="A5418" s="380"/>
      <c r="B5418" s="380"/>
      <c r="C5418" s="380"/>
      <c r="D5418" s="380"/>
      <c r="E5418" s="381"/>
      <c r="F5418" s="380"/>
      <c r="G5418" s="380"/>
      <c r="H5418" s="379"/>
      <c r="I5418" s="126">
        <f>Table3[[#This Row],[No. Siri Pen]]</f>
        <v>0</v>
      </c>
      <c r="J5418" s="207">
        <f>Table3[[#This Row],[Kos (RM)]]</f>
        <v>0</v>
      </c>
      <c r="K5418" s="127">
        <f>VLOOKUP(I5418,LBA!AJ:AK,2,0)</f>
        <v>0</v>
      </c>
    </row>
    <row r="5419" spans="1:11" s="124" customFormat="1" ht="15">
      <c r="A5419" s="380"/>
      <c r="B5419" s="380"/>
      <c r="C5419" s="380"/>
      <c r="D5419" s="380"/>
      <c r="E5419" s="381"/>
      <c r="F5419" s="380"/>
      <c r="G5419" s="380"/>
      <c r="H5419" s="379"/>
      <c r="I5419" s="126">
        <f>Table3[[#This Row],[No. Siri Pen]]</f>
        <v>0</v>
      </c>
      <c r="J5419" s="207">
        <f>Table3[[#This Row],[Kos (RM)]]</f>
        <v>0</v>
      </c>
      <c r="K5419" s="127">
        <f>VLOOKUP(I5419,LBA!AJ:AK,2,0)</f>
        <v>0</v>
      </c>
    </row>
    <row r="5420" spans="1:11" s="124" customFormat="1" ht="15">
      <c r="A5420" s="380"/>
      <c r="B5420" s="380"/>
      <c r="C5420" s="380"/>
      <c r="D5420" s="380"/>
      <c r="E5420" s="381"/>
      <c r="F5420" s="380"/>
      <c r="G5420" s="380"/>
      <c r="H5420" s="379"/>
      <c r="I5420" s="126">
        <f>Table3[[#This Row],[No. Siri Pen]]</f>
        <v>0</v>
      </c>
      <c r="J5420" s="207">
        <f>Table3[[#This Row],[Kos (RM)]]</f>
        <v>0</v>
      </c>
      <c r="K5420" s="127">
        <f>VLOOKUP(I5420,LBA!AJ:AK,2,0)</f>
        <v>0</v>
      </c>
    </row>
    <row r="5421" spans="1:11" s="124" customFormat="1" ht="15">
      <c r="A5421" s="380"/>
      <c r="B5421" s="380"/>
      <c r="C5421" s="380"/>
      <c r="D5421" s="380"/>
      <c r="E5421" s="381"/>
      <c r="F5421" s="380"/>
      <c r="G5421" s="380"/>
      <c r="H5421" s="379"/>
      <c r="I5421" s="126">
        <f>Table3[[#This Row],[No. Siri Pen]]</f>
        <v>0</v>
      </c>
      <c r="J5421" s="207">
        <f>Table3[[#This Row],[Kos (RM)]]</f>
        <v>0</v>
      </c>
      <c r="K5421" s="127">
        <f>VLOOKUP(I5421,LBA!AJ:AK,2,0)</f>
        <v>0</v>
      </c>
    </row>
    <row r="5422" spans="1:11" s="124" customFormat="1" ht="15">
      <c r="A5422" s="380"/>
      <c r="B5422" s="380"/>
      <c r="C5422" s="380"/>
      <c r="D5422" s="380"/>
      <c r="E5422" s="381"/>
      <c r="F5422" s="380"/>
      <c r="G5422" s="380"/>
      <c r="H5422" s="379"/>
      <c r="I5422" s="126">
        <f>Table3[[#This Row],[No. Siri Pen]]</f>
        <v>0</v>
      </c>
      <c r="J5422" s="207">
        <f>Table3[[#This Row],[Kos (RM)]]</f>
        <v>0</v>
      </c>
      <c r="K5422" s="127">
        <f>VLOOKUP(I5422,LBA!AJ:AK,2,0)</f>
        <v>0</v>
      </c>
    </row>
    <row r="5423" spans="1:11" s="124" customFormat="1" ht="15">
      <c r="A5423" s="380"/>
      <c r="B5423" s="380"/>
      <c r="C5423" s="380"/>
      <c r="D5423" s="380"/>
      <c r="E5423" s="381"/>
      <c r="F5423" s="380"/>
      <c r="G5423" s="380"/>
      <c r="H5423" s="379"/>
      <c r="I5423" s="126">
        <f>Table3[[#This Row],[No. Siri Pen]]</f>
        <v>0</v>
      </c>
      <c r="J5423" s="207">
        <f>Table3[[#This Row],[Kos (RM)]]</f>
        <v>0</v>
      </c>
      <c r="K5423" s="127">
        <f>VLOOKUP(I5423,LBA!AJ:AK,2,0)</f>
        <v>0</v>
      </c>
    </row>
    <row r="5424" spans="1:11" s="124" customFormat="1" ht="15">
      <c r="A5424" s="380"/>
      <c r="B5424" s="380"/>
      <c r="C5424" s="380"/>
      <c r="D5424" s="380"/>
      <c r="E5424" s="381"/>
      <c r="F5424" s="380"/>
      <c r="G5424" s="380"/>
      <c r="H5424" s="379"/>
      <c r="I5424" s="126">
        <f>Table3[[#This Row],[No. Siri Pen]]</f>
        <v>0</v>
      </c>
      <c r="J5424" s="207">
        <f>Table3[[#This Row],[Kos (RM)]]</f>
        <v>0</v>
      </c>
      <c r="K5424" s="127">
        <f>VLOOKUP(I5424,LBA!AJ:AK,2,0)</f>
        <v>0</v>
      </c>
    </row>
    <row r="5425" spans="1:11" s="124" customFormat="1" ht="15">
      <c r="A5425" s="380"/>
      <c r="B5425" s="380"/>
      <c r="C5425" s="380"/>
      <c r="D5425" s="380"/>
      <c r="E5425" s="381"/>
      <c r="F5425" s="380"/>
      <c r="G5425" s="380"/>
      <c r="H5425" s="379"/>
      <c r="I5425" s="126">
        <f>Table3[[#This Row],[No. Siri Pen]]</f>
        <v>0</v>
      </c>
      <c r="J5425" s="207">
        <f>Table3[[#This Row],[Kos (RM)]]</f>
        <v>0</v>
      </c>
      <c r="K5425" s="127">
        <f>VLOOKUP(I5425,LBA!AJ:AK,2,0)</f>
        <v>0</v>
      </c>
    </row>
    <row r="5426" spans="1:11" s="124" customFormat="1" ht="15">
      <c r="A5426" s="380"/>
      <c r="B5426" s="380"/>
      <c r="C5426" s="380"/>
      <c r="D5426" s="380"/>
      <c r="E5426" s="381"/>
      <c r="F5426" s="380"/>
      <c r="G5426" s="380"/>
      <c r="H5426" s="379"/>
      <c r="I5426" s="126">
        <f>Table3[[#This Row],[No. Siri Pen]]</f>
        <v>0</v>
      </c>
      <c r="J5426" s="207">
        <f>Table3[[#This Row],[Kos (RM)]]</f>
        <v>0</v>
      </c>
      <c r="K5426" s="127">
        <f>VLOOKUP(I5426,LBA!AJ:AK,2,0)</f>
        <v>0</v>
      </c>
    </row>
    <row r="5427" spans="1:11" s="124" customFormat="1" ht="15">
      <c r="A5427" s="380"/>
      <c r="B5427" s="380"/>
      <c r="C5427" s="380"/>
      <c r="D5427" s="380"/>
      <c r="E5427" s="381"/>
      <c r="F5427" s="380"/>
      <c r="G5427" s="380"/>
      <c r="H5427" s="379"/>
      <c r="I5427" s="126">
        <f>Table3[[#This Row],[No. Siri Pen]]</f>
        <v>0</v>
      </c>
      <c r="J5427" s="207">
        <f>Table3[[#This Row],[Kos (RM)]]</f>
        <v>0</v>
      </c>
      <c r="K5427" s="127">
        <f>VLOOKUP(I5427,LBA!AJ:AK,2,0)</f>
        <v>0</v>
      </c>
    </row>
    <row r="5428" spans="1:11" s="124" customFormat="1" ht="15">
      <c r="A5428" s="380"/>
      <c r="B5428" s="380"/>
      <c r="C5428" s="380"/>
      <c r="D5428" s="380"/>
      <c r="E5428" s="381"/>
      <c r="F5428" s="380"/>
      <c r="G5428" s="380"/>
      <c r="H5428" s="379"/>
      <c r="I5428" s="126">
        <f>Table3[[#This Row],[No. Siri Pen]]</f>
        <v>0</v>
      </c>
      <c r="J5428" s="207">
        <f>Table3[[#This Row],[Kos (RM)]]</f>
        <v>0</v>
      </c>
      <c r="K5428" s="127">
        <f>VLOOKUP(I5428,LBA!AJ:AK,2,0)</f>
        <v>0</v>
      </c>
    </row>
    <row r="5429" spans="1:11" s="124" customFormat="1" ht="15">
      <c r="A5429" s="380"/>
      <c r="B5429" s="380"/>
      <c r="C5429" s="380"/>
      <c r="D5429" s="380"/>
      <c r="E5429" s="381"/>
      <c r="F5429" s="380"/>
      <c r="G5429" s="380"/>
      <c r="H5429" s="379"/>
      <c r="I5429" s="126">
        <f>Table3[[#This Row],[No. Siri Pen]]</f>
        <v>0</v>
      </c>
      <c r="J5429" s="207">
        <f>Table3[[#This Row],[Kos (RM)]]</f>
        <v>0</v>
      </c>
      <c r="K5429" s="127">
        <f>VLOOKUP(I5429,LBA!AJ:AK,2,0)</f>
        <v>0</v>
      </c>
    </row>
    <row r="5430" spans="1:11" s="124" customFormat="1" ht="15">
      <c r="A5430" s="380"/>
      <c r="B5430" s="380"/>
      <c r="C5430" s="380"/>
      <c r="D5430" s="380"/>
      <c r="E5430" s="381"/>
      <c r="F5430" s="380"/>
      <c r="G5430" s="380"/>
      <c r="H5430" s="379"/>
      <c r="I5430" s="126">
        <f>Table3[[#This Row],[No. Siri Pen]]</f>
        <v>0</v>
      </c>
      <c r="J5430" s="207">
        <f>Table3[[#This Row],[Kos (RM)]]</f>
        <v>0</v>
      </c>
      <c r="K5430" s="127">
        <f>VLOOKUP(I5430,LBA!AJ:AK,2,0)</f>
        <v>0</v>
      </c>
    </row>
    <row r="5431" spans="1:11" s="124" customFormat="1" ht="15">
      <c r="A5431" s="380"/>
      <c r="B5431" s="380"/>
      <c r="C5431" s="380"/>
      <c r="D5431" s="380"/>
      <c r="E5431" s="381"/>
      <c r="F5431" s="380"/>
      <c r="G5431" s="380"/>
      <c r="H5431" s="379"/>
      <c r="I5431" s="126">
        <f>Table3[[#This Row],[No. Siri Pen]]</f>
        <v>0</v>
      </c>
      <c r="J5431" s="207">
        <f>Table3[[#This Row],[Kos (RM)]]</f>
        <v>0</v>
      </c>
      <c r="K5431" s="127">
        <f>VLOOKUP(I5431,LBA!AJ:AK,2,0)</f>
        <v>0</v>
      </c>
    </row>
    <row r="5432" spans="1:11" s="124" customFormat="1" ht="15">
      <c r="A5432" s="380"/>
      <c r="B5432" s="380"/>
      <c r="C5432" s="380"/>
      <c r="D5432" s="380"/>
      <c r="E5432" s="381"/>
      <c r="F5432" s="380"/>
      <c r="G5432" s="380"/>
      <c r="H5432" s="379"/>
      <c r="I5432" s="126">
        <f>Table3[[#This Row],[No. Siri Pen]]</f>
        <v>0</v>
      </c>
      <c r="J5432" s="207">
        <f>Table3[[#This Row],[Kos (RM)]]</f>
        <v>0</v>
      </c>
      <c r="K5432" s="127">
        <f>VLOOKUP(I5432,LBA!AJ:AK,2,0)</f>
        <v>0</v>
      </c>
    </row>
    <row r="5433" spans="1:11" s="124" customFormat="1" ht="15">
      <c r="A5433" s="380"/>
      <c r="B5433" s="380"/>
      <c r="C5433" s="380"/>
      <c r="D5433" s="380"/>
      <c r="E5433" s="381"/>
      <c r="F5433" s="380"/>
      <c r="G5433" s="380"/>
      <c r="H5433" s="379"/>
      <c r="I5433" s="126">
        <f>Table3[[#This Row],[No. Siri Pen]]</f>
        <v>0</v>
      </c>
      <c r="J5433" s="207">
        <f>Table3[[#This Row],[Kos (RM)]]</f>
        <v>0</v>
      </c>
      <c r="K5433" s="127">
        <f>VLOOKUP(I5433,LBA!AJ:AK,2,0)</f>
        <v>0</v>
      </c>
    </row>
    <row r="5434" spans="1:11" s="124" customFormat="1" ht="15">
      <c r="A5434" s="380"/>
      <c r="B5434" s="380"/>
      <c r="C5434" s="380"/>
      <c r="D5434" s="380"/>
      <c r="E5434" s="381"/>
      <c r="F5434" s="380"/>
      <c r="G5434" s="380"/>
      <c r="H5434" s="379"/>
      <c r="I5434" s="126">
        <f>Table3[[#This Row],[No. Siri Pen]]</f>
        <v>0</v>
      </c>
      <c r="J5434" s="207">
        <f>Table3[[#This Row],[Kos (RM)]]</f>
        <v>0</v>
      </c>
      <c r="K5434" s="127">
        <f>VLOOKUP(I5434,LBA!AJ:AK,2,0)</f>
        <v>0</v>
      </c>
    </row>
    <row r="5435" spans="1:11" s="124" customFormat="1" ht="15">
      <c r="A5435" s="380"/>
      <c r="B5435" s="380"/>
      <c r="C5435" s="380"/>
      <c r="D5435" s="380"/>
      <c r="E5435" s="381"/>
      <c r="F5435" s="380"/>
      <c r="G5435" s="380"/>
      <c r="H5435" s="379"/>
      <c r="I5435" s="126">
        <f>Table3[[#This Row],[No. Siri Pen]]</f>
        <v>0</v>
      </c>
      <c r="J5435" s="207">
        <f>Table3[[#This Row],[Kos (RM)]]</f>
        <v>0</v>
      </c>
      <c r="K5435" s="127">
        <f>VLOOKUP(I5435,LBA!AJ:AK,2,0)</f>
        <v>0</v>
      </c>
    </row>
    <row r="5436" spans="1:11" s="124" customFormat="1" ht="15">
      <c r="A5436" s="380"/>
      <c r="B5436" s="380"/>
      <c r="C5436" s="380"/>
      <c r="D5436" s="380"/>
      <c r="E5436" s="381"/>
      <c r="F5436" s="380"/>
      <c r="G5436" s="380"/>
      <c r="H5436" s="379"/>
      <c r="I5436" s="126">
        <f>Table3[[#This Row],[No. Siri Pen]]</f>
        <v>0</v>
      </c>
      <c r="J5436" s="207">
        <f>Table3[[#This Row],[Kos (RM)]]</f>
        <v>0</v>
      </c>
      <c r="K5436" s="127">
        <f>VLOOKUP(I5436,LBA!AJ:AK,2,0)</f>
        <v>0</v>
      </c>
    </row>
    <row r="5437" spans="1:11" s="124" customFormat="1" ht="15">
      <c r="A5437" s="380"/>
      <c r="B5437" s="380"/>
      <c r="C5437" s="380"/>
      <c r="D5437" s="380"/>
      <c r="E5437" s="381"/>
      <c r="F5437" s="380"/>
      <c r="G5437" s="380"/>
      <c r="H5437" s="379"/>
      <c r="I5437" s="126">
        <f>Table3[[#This Row],[No. Siri Pen]]</f>
        <v>0</v>
      </c>
      <c r="J5437" s="207">
        <f>Table3[[#This Row],[Kos (RM)]]</f>
        <v>0</v>
      </c>
      <c r="K5437" s="127">
        <f>VLOOKUP(I5437,LBA!AJ:AK,2,0)</f>
        <v>0</v>
      </c>
    </row>
    <row r="5438" spans="1:11" s="124" customFormat="1" ht="15">
      <c r="A5438" s="380"/>
      <c r="B5438" s="380"/>
      <c r="C5438" s="380"/>
      <c r="D5438" s="380"/>
      <c r="E5438" s="381"/>
      <c r="F5438" s="380"/>
      <c r="G5438" s="380"/>
      <c r="H5438" s="379"/>
      <c r="I5438" s="126">
        <f>Table3[[#This Row],[No. Siri Pen]]</f>
        <v>0</v>
      </c>
      <c r="J5438" s="207">
        <f>Table3[[#This Row],[Kos (RM)]]</f>
        <v>0</v>
      </c>
      <c r="K5438" s="127">
        <f>VLOOKUP(I5438,LBA!AJ:AK,2,0)</f>
        <v>0</v>
      </c>
    </row>
    <row r="5439" spans="1:11" s="124" customFormat="1" ht="15">
      <c r="A5439" s="380"/>
      <c r="B5439" s="380"/>
      <c r="C5439" s="380"/>
      <c r="D5439" s="380"/>
      <c r="E5439" s="381"/>
      <c r="F5439" s="380"/>
      <c r="G5439" s="380"/>
      <c r="H5439" s="379"/>
      <c r="I5439" s="126">
        <f>Table3[[#This Row],[No. Siri Pen]]</f>
        <v>0</v>
      </c>
      <c r="J5439" s="207">
        <f>Table3[[#This Row],[Kos (RM)]]</f>
        <v>0</v>
      </c>
      <c r="K5439" s="127">
        <f>VLOOKUP(I5439,LBA!AJ:AK,2,0)</f>
        <v>0</v>
      </c>
    </row>
    <row r="5440" spans="1:11" s="124" customFormat="1" ht="15">
      <c r="A5440" s="380"/>
      <c r="B5440" s="380"/>
      <c r="C5440" s="380"/>
      <c r="D5440" s="380"/>
      <c r="E5440" s="381"/>
      <c r="F5440" s="380"/>
      <c r="G5440" s="380"/>
      <c r="H5440" s="379"/>
      <c r="I5440" s="126">
        <f>Table3[[#This Row],[No. Siri Pen]]</f>
        <v>0</v>
      </c>
      <c r="J5440" s="207">
        <f>Table3[[#This Row],[Kos (RM)]]</f>
        <v>0</v>
      </c>
      <c r="K5440" s="127">
        <f>VLOOKUP(I5440,LBA!AJ:AK,2,0)</f>
        <v>0</v>
      </c>
    </row>
    <row r="5441" spans="1:11" s="124" customFormat="1" ht="15">
      <c r="A5441" s="380"/>
      <c r="B5441" s="380"/>
      <c r="C5441" s="380"/>
      <c r="D5441" s="380"/>
      <c r="E5441" s="381"/>
      <c r="F5441" s="380"/>
      <c r="G5441" s="380"/>
      <c r="H5441" s="379"/>
      <c r="I5441" s="126">
        <f>Table3[[#This Row],[No. Siri Pen]]</f>
        <v>0</v>
      </c>
      <c r="J5441" s="207">
        <f>Table3[[#This Row],[Kos (RM)]]</f>
        <v>0</v>
      </c>
      <c r="K5441" s="127">
        <f>VLOOKUP(I5441,LBA!AJ:AK,2,0)</f>
        <v>0</v>
      </c>
    </row>
    <row r="5442" spans="1:11" s="124" customFormat="1" ht="15">
      <c r="A5442" s="380"/>
      <c r="B5442" s="380"/>
      <c r="C5442" s="380"/>
      <c r="D5442" s="380"/>
      <c r="E5442" s="381"/>
      <c r="F5442" s="380"/>
      <c r="G5442" s="380"/>
      <c r="H5442" s="379"/>
      <c r="I5442" s="126">
        <f>Table3[[#This Row],[No. Siri Pen]]</f>
        <v>0</v>
      </c>
      <c r="J5442" s="207">
        <f>Table3[[#This Row],[Kos (RM)]]</f>
        <v>0</v>
      </c>
      <c r="K5442" s="127">
        <f>VLOOKUP(I5442,LBA!AJ:AK,2,0)</f>
        <v>0</v>
      </c>
    </row>
    <row r="5443" spans="1:11" s="124" customFormat="1" ht="15">
      <c r="A5443" s="380"/>
      <c r="B5443" s="380"/>
      <c r="C5443" s="380"/>
      <c r="D5443" s="380"/>
      <c r="E5443" s="381"/>
      <c r="F5443" s="380"/>
      <c r="G5443" s="380"/>
      <c r="H5443" s="379"/>
      <c r="I5443" s="126">
        <f>Table3[[#This Row],[No. Siri Pen]]</f>
        <v>0</v>
      </c>
      <c r="J5443" s="207">
        <f>Table3[[#This Row],[Kos (RM)]]</f>
        <v>0</v>
      </c>
      <c r="K5443" s="127">
        <f>VLOOKUP(I5443,LBA!AJ:AK,2,0)</f>
        <v>0</v>
      </c>
    </row>
    <row r="5444" spans="1:11" s="124" customFormat="1" ht="15">
      <c r="A5444" s="380"/>
      <c r="B5444" s="380"/>
      <c r="C5444" s="380"/>
      <c r="D5444" s="380"/>
      <c r="E5444" s="381"/>
      <c r="F5444" s="380"/>
      <c r="G5444" s="380"/>
      <c r="H5444" s="379"/>
      <c r="I5444" s="126">
        <f>Table3[[#This Row],[No. Siri Pen]]</f>
        <v>0</v>
      </c>
      <c r="J5444" s="207">
        <f>Table3[[#This Row],[Kos (RM)]]</f>
        <v>0</v>
      </c>
      <c r="K5444" s="127">
        <f>VLOOKUP(I5444,LBA!AJ:AK,2,0)</f>
        <v>0</v>
      </c>
    </row>
    <row r="5445" spans="1:11" s="124" customFormat="1" ht="15">
      <c r="A5445" s="380"/>
      <c r="B5445" s="380"/>
      <c r="C5445" s="380"/>
      <c r="D5445" s="380"/>
      <c r="E5445" s="381"/>
      <c r="F5445" s="380"/>
      <c r="G5445" s="380"/>
      <c r="H5445" s="379"/>
      <c r="I5445" s="126">
        <f>Table3[[#This Row],[No. Siri Pen]]</f>
        <v>0</v>
      </c>
      <c r="J5445" s="207">
        <f>Table3[[#This Row],[Kos (RM)]]</f>
        <v>0</v>
      </c>
      <c r="K5445" s="127">
        <f>VLOOKUP(I5445,LBA!AJ:AK,2,0)</f>
        <v>0</v>
      </c>
    </row>
    <row r="5446" spans="1:11" s="124" customFormat="1" ht="15">
      <c r="A5446" s="380"/>
      <c r="B5446" s="380"/>
      <c r="C5446" s="380"/>
      <c r="D5446" s="380"/>
      <c r="E5446" s="381"/>
      <c r="F5446" s="380"/>
      <c r="G5446" s="380"/>
      <c r="H5446" s="379"/>
      <c r="I5446" s="126">
        <f>Table3[[#This Row],[No. Siri Pen]]</f>
        <v>0</v>
      </c>
      <c r="J5446" s="207">
        <f>Table3[[#This Row],[Kos (RM)]]</f>
        <v>0</v>
      </c>
      <c r="K5446" s="127">
        <f>VLOOKUP(I5446,LBA!AJ:AK,2,0)</f>
        <v>0</v>
      </c>
    </row>
    <row r="5447" spans="1:11" s="124" customFormat="1" ht="15">
      <c r="A5447" s="380"/>
      <c r="B5447" s="380"/>
      <c r="C5447" s="380"/>
      <c r="D5447" s="380"/>
      <c r="E5447" s="381"/>
      <c r="F5447" s="380"/>
      <c r="G5447" s="380"/>
      <c r="H5447" s="379"/>
      <c r="I5447" s="126">
        <f>Table3[[#This Row],[No. Siri Pen]]</f>
        <v>0</v>
      </c>
      <c r="J5447" s="207">
        <f>Table3[[#This Row],[Kos (RM)]]</f>
        <v>0</v>
      </c>
      <c r="K5447" s="127">
        <f>VLOOKUP(I5447,LBA!AJ:AK,2,0)</f>
        <v>0</v>
      </c>
    </row>
    <row r="5448" spans="1:11" s="124" customFormat="1" ht="15">
      <c r="A5448" s="380"/>
      <c r="B5448" s="380"/>
      <c r="C5448" s="380"/>
      <c r="D5448" s="380"/>
      <c r="E5448" s="381"/>
      <c r="F5448" s="380"/>
      <c r="G5448" s="380"/>
      <c r="H5448" s="379"/>
      <c r="I5448" s="126">
        <f>Table3[[#This Row],[No. Siri Pen]]</f>
        <v>0</v>
      </c>
      <c r="J5448" s="207">
        <f>Table3[[#This Row],[Kos (RM)]]</f>
        <v>0</v>
      </c>
      <c r="K5448" s="127">
        <f>VLOOKUP(I5448,LBA!AJ:AK,2,0)</f>
        <v>0</v>
      </c>
    </row>
    <row r="5449" spans="1:11" s="124" customFormat="1" ht="15">
      <c r="A5449" s="380"/>
      <c r="B5449" s="380"/>
      <c r="C5449" s="380"/>
      <c r="D5449" s="380"/>
      <c r="E5449" s="381"/>
      <c r="F5449" s="380"/>
      <c r="G5449" s="380"/>
      <c r="H5449" s="379"/>
      <c r="I5449" s="126">
        <f>Table3[[#This Row],[No. Siri Pen]]</f>
        <v>0</v>
      </c>
      <c r="J5449" s="207">
        <f>Table3[[#This Row],[Kos (RM)]]</f>
        <v>0</v>
      </c>
      <c r="K5449" s="127">
        <f>VLOOKUP(I5449,LBA!AJ:AK,2,0)</f>
        <v>0</v>
      </c>
    </row>
    <row r="5450" spans="1:11" s="124" customFormat="1" ht="15">
      <c r="A5450" s="380"/>
      <c r="B5450" s="380"/>
      <c r="C5450" s="380"/>
      <c r="D5450" s="380"/>
      <c r="E5450" s="381"/>
      <c r="F5450" s="380"/>
      <c r="G5450" s="380"/>
      <c r="H5450" s="379"/>
      <c r="I5450" s="126">
        <f>Table3[[#This Row],[No. Siri Pen]]</f>
        <v>0</v>
      </c>
      <c r="J5450" s="207">
        <f>Table3[[#This Row],[Kos (RM)]]</f>
        <v>0</v>
      </c>
      <c r="K5450" s="127">
        <f>VLOOKUP(I5450,LBA!AJ:AK,2,0)</f>
        <v>0</v>
      </c>
    </row>
    <row r="5451" spans="1:11" s="124" customFormat="1" ht="15">
      <c r="A5451" s="380"/>
      <c r="B5451" s="380"/>
      <c r="C5451" s="380"/>
      <c r="D5451" s="380"/>
      <c r="E5451" s="381"/>
      <c r="F5451" s="380"/>
      <c r="G5451" s="380"/>
      <c r="H5451" s="379"/>
      <c r="I5451" s="126">
        <f>Table3[[#This Row],[No. Siri Pen]]</f>
        <v>0</v>
      </c>
      <c r="J5451" s="207">
        <f>Table3[[#This Row],[Kos (RM)]]</f>
        <v>0</v>
      </c>
      <c r="K5451" s="127">
        <f>VLOOKUP(I5451,LBA!AJ:AK,2,0)</f>
        <v>0</v>
      </c>
    </row>
    <row r="5452" spans="1:11" s="124" customFormat="1" ht="15">
      <c r="A5452" s="380"/>
      <c r="B5452" s="380"/>
      <c r="C5452" s="380"/>
      <c r="D5452" s="380"/>
      <c r="E5452" s="381"/>
      <c r="F5452" s="380"/>
      <c r="G5452" s="380"/>
      <c r="H5452" s="379"/>
      <c r="I5452" s="126">
        <f>Table3[[#This Row],[No. Siri Pen]]</f>
        <v>0</v>
      </c>
      <c r="J5452" s="207">
        <f>Table3[[#This Row],[Kos (RM)]]</f>
        <v>0</v>
      </c>
      <c r="K5452" s="127">
        <f>VLOOKUP(I5452,LBA!AJ:AK,2,0)</f>
        <v>0</v>
      </c>
    </row>
    <row r="5453" spans="1:11" s="124" customFormat="1" ht="15">
      <c r="A5453" s="380"/>
      <c r="B5453" s="380"/>
      <c r="C5453" s="380"/>
      <c r="D5453" s="380"/>
      <c r="E5453" s="381"/>
      <c r="F5453" s="380"/>
      <c r="G5453" s="380"/>
      <c r="H5453" s="379"/>
      <c r="I5453" s="126">
        <f>Table3[[#This Row],[No. Siri Pen]]</f>
        <v>0</v>
      </c>
      <c r="J5453" s="207">
        <f>Table3[[#This Row],[Kos (RM)]]</f>
        <v>0</v>
      </c>
      <c r="K5453" s="127">
        <f>VLOOKUP(I5453,LBA!AJ:AK,2,0)</f>
        <v>0</v>
      </c>
    </row>
    <row r="5454" spans="1:11" s="124" customFormat="1" ht="15">
      <c r="A5454" s="380"/>
      <c r="B5454" s="380"/>
      <c r="C5454" s="380"/>
      <c r="D5454" s="380"/>
      <c r="E5454" s="381"/>
      <c r="F5454" s="380"/>
      <c r="G5454" s="380"/>
      <c r="H5454" s="379"/>
      <c r="I5454" s="126">
        <f>Table3[[#This Row],[No. Siri Pen]]</f>
        <v>0</v>
      </c>
      <c r="J5454" s="207">
        <f>Table3[[#This Row],[Kos (RM)]]</f>
        <v>0</v>
      </c>
      <c r="K5454" s="127">
        <f>VLOOKUP(I5454,LBA!AJ:AK,2,0)</f>
        <v>0</v>
      </c>
    </row>
    <row r="5455" spans="1:11" s="124" customFormat="1" ht="15">
      <c r="A5455" s="380"/>
      <c r="B5455" s="380"/>
      <c r="C5455" s="380"/>
      <c r="D5455" s="380"/>
      <c r="E5455" s="381"/>
      <c r="F5455" s="380"/>
      <c r="G5455" s="380"/>
      <c r="H5455" s="379"/>
      <c r="I5455" s="126">
        <f>Table3[[#This Row],[No. Siri Pen]]</f>
        <v>0</v>
      </c>
      <c r="J5455" s="207">
        <f>Table3[[#This Row],[Kos (RM)]]</f>
        <v>0</v>
      </c>
      <c r="K5455" s="127">
        <f>VLOOKUP(I5455,LBA!AJ:AK,2,0)</f>
        <v>0</v>
      </c>
    </row>
    <row r="5456" spans="1:11" s="124" customFormat="1" ht="15">
      <c r="A5456" s="380"/>
      <c r="B5456" s="380"/>
      <c r="C5456" s="380"/>
      <c r="D5456" s="380"/>
      <c r="E5456" s="381"/>
      <c r="F5456" s="380"/>
      <c r="G5456" s="380"/>
      <c r="H5456" s="379"/>
      <c r="I5456" s="126">
        <f>Table3[[#This Row],[No. Siri Pen]]</f>
        <v>0</v>
      </c>
      <c r="J5456" s="207">
        <f>Table3[[#This Row],[Kos (RM)]]</f>
        <v>0</v>
      </c>
      <c r="K5456" s="127">
        <f>VLOOKUP(I5456,LBA!AJ:AK,2,0)</f>
        <v>0</v>
      </c>
    </row>
    <row r="5457" spans="1:11" s="124" customFormat="1" ht="15">
      <c r="A5457" s="380"/>
      <c r="B5457" s="380"/>
      <c r="C5457" s="380"/>
      <c r="D5457" s="380"/>
      <c r="E5457" s="381"/>
      <c r="F5457" s="380"/>
      <c r="G5457" s="380"/>
      <c r="H5457" s="379"/>
      <c r="I5457" s="126">
        <f>Table3[[#This Row],[No. Siri Pen]]</f>
        <v>0</v>
      </c>
      <c r="J5457" s="207">
        <f>Table3[[#This Row],[Kos (RM)]]</f>
        <v>0</v>
      </c>
      <c r="K5457" s="127">
        <f>VLOOKUP(I5457,LBA!AJ:AK,2,0)</f>
        <v>0</v>
      </c>
    </row>
    <row r="5458" spans="1:11" s="124" customFormat="1" ht="15">
      <c r="A5458" s="380"/>
      <c r="B5458" s="380"/>
      <c r="C5458" s="380"/>
      <c r="D5458" s="380"/>
      <c r="E5458" s="381"/>
      <c r="F5458" s="380"/>
      <c r="G5458" s="380"/>
      <c r="H5458" s="379"/>
      <c r="I5458" s="126">
        <f>Table3[[#This Row],[No. Siri Pen]]</f>
        <v>0</v>
      </c>
      <c r="J5458" s="207">
        <f>Table3[[#This Row],[Kos (RM)]]</f>
        <v>0</v>
      </c>
      <c r="K5458" s="127">
        <f>VLOOKUP(I5458,LBA!AJ:AK,2,0)</f>
        <v>0</v>
      </c>
    </row>
    <row r="5459" spans="1:11" s="124" customFormat="1" ht="15">
      <c r="A5459" s="380"/>
      <c r="B5459" s="380"/>
      <c r="C5459" s="380"/>
      <c r="D5459" s="380"/>
      <c r="E5459" s="381"/>
      <c r="F5459" s="380"/>
      <c r="G5459" s="380"/>
      <c r="H5459" s="379"/>
      <c r="I5459" s="126">
        <f>Table3[[#This Row],[No. Siri Pen]]</f>
        <v>0</v>
      </c>
      <c r="J5459" s="207">
        <f>Table3[[#This Row],[Kos (RM)]]</f>
        <v>0</v>
      </c>
      <c r="K5459" s="127">
        <f>VLOOKUP(I5459,LBA!AJ:AK,2,0)</f>
        <v>0</v>
      </c>
    </row>
    <row r="5460" spans="1:11" s="124" customFormat="1" ht="15">
      <c r="A5460" s="380"/>
      <c r="B5460" s="380"/>
      <c r="C5460" s="380"/>
      <c r="D5460" s="380"/>
      <c r="E5460" s="381"/>
      <c r="F5460" s="380"/>
      <c r="G5460" s="380"/>
      <c r="H5460" s="379"/>
      <c r="I5460" s="126">
        <f>Table3[[#This Row],[No. Siri Pen]]</f>
        <v>0</v>
      </c>
      <c r="J5460" s="207">
        <f>Table3[[#This Row],[Kos (RM)]]</f>
        <v>0</v>
      </c>
      <c r="K5460" s="127">
        <f>VLOOKUP(I5460,LBA!AJ:AK,2,0)</f>
        <v>0</v>
      </c>
    </row>
    <row r="5461" spans="1:11" s="124" customFormat="1" ht="15">
      <c r="A5461" s="380"/>
      <c r="B5461" s="380"/>
      <c r="C5461" s="380"/>
      <c r="D5461" s="380"/>
      <c r="E5461" s="381"/>
      <c r="F5461" s="380"/>
      <c r="G5461" s="380"/>
      <c r="H5461" s="379"/>
      <c r="I5461" s="126">
        <f>Table3[[#This Row],[No. Siri Pen]]</f>
        <v>0</v>
      </c>
      <c r="J5461" s="207">
        <f>Table3[[#This Row],[Kos (RM)]]</f>
        <v>0</v>
      </c>
      <c r="K5461" s="127">
        <f>VLOOKUP(I5461,LBA!AJ:AK,2,0)</f>
        <v>0</v>
      </c>
    </row>
    <row r="5462" spans="1:11" s="124" customFormat="1" ht="15">
      <c r="A5462" s="380"/>
      <c r="B5462" s="380"/>
      <c r="C5462" s="380"/>
      <c r="D5462" s="380"/>
      <c r="E5462" s="381"/>
      <c r="F5462" s="380"/>
      <c r="G5462" s="380"/>
      <c r="H5462" s="379"/>
      <c r="I5462" s="126">
        <f>Table3[[#This Row],[No. Siri Pen]]</f>
        <v>0</v>
      </c>
      <c r="J5462" s="207">
        <f>Table3[[#This Row],[Kos (RM)]]</f>
        <v>0</v>
      </c>
      <c r="K5462" s="127">
        <f>VLOOKUP(I5462,LBA!AJ:AK,2,0)</f>
        <v>0</v>
      </c>
    </row>
    <row r="5463" spans="1:11" s="124" customFormat="1" ht="15">
      <c r="A5463" s="380"/>
      <c r="B5463" s="380"/>
      <c r="C5463" s="380"/>
      <c r="D5463" s="380"/>
      <c r="E5463" s="381"/>
      <c r="F5463" s="380"/>
      <c r="G5463" s="380"/>
      <c r="H5463" s="379"/>
      <c r="I5463" s="126">
        <f>Table3[[#This Row],[No. Siri Pen]]</f>
        <v>0</v>
      </c>
      <c r="J5463" s="207">
        <f>Table3[[#This Row],[Kos (RM)]]</f>
        <v>0</v>
      </c>
      <c r="K5463" s="127">
        <f>VLOOKUP(I5463,LBA!AJ:AK,2,0)</f>
        <v>0</v>
      </c>
    </row>
    <row r="5464" spans="1:11" s="124" customFormat="1" ht="15">
      <c r="A5464" s="380"/>
      <c r="B5464" s="380"/>
      <c r="C5464" s="380"/>
      <c r="D5464" s="380"/>
      <c r="E5464" s="381"/>
      <c r="F5464" s="380"/>
      <c r="G5464" s="380"/>
      <c r="H5464" s="379"/>
      <c r="I5464" s="126">
        <f>Table3[[#This Row],[No. Siri Pen]]</f>
        <v>0</v>
      </c>
      <c r="J5464" s="207">
        <f>Table3[[#This Row],[Kos (RM)]]</f>
        <v>0</v>
      </c>
      <c r="K5464" s="127">
        <f>VLOOKUP(I5464,LBA!AJ:AK,2,0)</f>
        <v>0</v>
      </c>
    </row>
    <row r="5465" spans="1:11" s="124" customFormat="1" ht="15">
      <c r="A5465" s="380"/>
      <c r="B5465" s="380"/>
      <c r="C5465" s="380"/>
      <c r="D5465" s="380"/>
      <c r="E5465" s="381"/>
      <c r="F5465" s="380"/>
      <c r="G5465" s="380"/>
      <c r="H5465" s="379"/>
      <c r="I5465" s="126">
        <f>Table3[[#This Row],[No. Siri Pen]]</f>
        <v>0</v>
      </c>
      <c r="J5465" s="207">
        <f>Table3[[#This Row],[Kos (RM)]]</f>
        <v>0</v>
      </c>
      <c r="K5465" s="127">
        <f>VLOOKUP(I5465,LBA!AJ:AK,2,0)</f>
        <v>0</v>
      </c>
    </row>
    <row r="5466" spans="1:11" s="124" customFormat="1" ht="15">
      <c r="A5466" s="380"/>
      <c r="B5466" s="380"/>
      <c r="C5466" s="380"/>
      <c r="D5466" s="380"/>
      <c r="E5466" s="381"/>
      <c r="F5466" s="380"/>
      <c r="G5466" s="380"/>
      <c r="H5466" s="379"/>
      <c r="I5466" s="126">
        <f>Table3[[#This Row],[No. Siri Pen]]</f>
        <v>0</v>
      </c>
      <c r="J5466" s="207">
        <f>Table3[[#This Row],[Kos (RM)]]</f>
        <v>0</v>
      </c>
      <c r="K5466" s="127">
        <f>VLOOKUP(I5466,LBA!AJ:AK,2,0)</f>
        <v>0</v>
      </c>
    </row>
    <row r="5467" spans="1:11" s="124" customFormat="1" ht="15">
      <c r="A5467" s="380"/>
      <c r="B5467" s="380"/>
      <c r="C5467" s="380"/>
      <c r="D5467" s="380"/>
      <c r="E5467" s="381"/>
      <c r="F5467" s="380"/>
      <c r="G5467" s="380"/>
      <c r="H5467" s="379"/>
      <c r="I5467" s="126">
        <f>Table3[[#This Row],[No. Siri Pen]]</f>
        <v>0</v>
      </c>
      <c r="J5467" s="207">
        <f>Table3[[#This Row],[Kos (RM)]]</f>
        <v>0</v>
      </c>
      <c r="K5467" s="127">
        <f>VLOOKUP(I5467,LBA!AJ:AK,2,0)</f>
        <v>0</v>
      </c>
    </row>
    <row r="5468" spans="1:11" s="124" customFormat="1" ht="15">
      <c r="A5468" s="380"/>
      <c r="B5468" s="380"/>
      <c r="C5468" s="380"/>
      <c r="D5468" s="380"/>
      <c r="E5468" s="381"/>
      <c r="F5468" s="380"/>
      <c r="G5468" s="380"/>
      <c r="H5468" s="379"/>
      <c r="I5468" s="126">
        <f>Table3[[#This Row],[No. Siri Pen]]</f>
        <v>0</v>
      </c>
      <c r="J5468" s="207">
        <f>Table3[[#This Row],[Kos (RM)]]</f>
        <v>0</v>
      </c>
      <c r="K5468" s="127">
        <f>VLOOKUP(I5468,LBA!AJ:AK,2,0)</f>
        <v>0</v>
      </c>
    </row>
    <row r="5469" spans="1:11" s="124" customFormat="1" ht="15">
      <c r="A5469" s="380"/>
      <c r="B5469" s="380"/>
      <c r="C5469" s="380"/>
      <c r="D5469" s="380"/>
      <c r="E5469" s="381"/>
      <c r="F5469" s="380"/>
      <c r="G5469" s="380"/>
      <c r="H5469" s="379"/>
      <c r="I5469" s="126">
        <f>Table3[[#This Row],[No. Siri Pen]]</f>
        <v>0</v>
      </c>
      <c r="J5469" s="207">
        <f>Table3[[#This Row],[Kos (RM)]]</f>
        <v>0</v>
      </c>
      <c r="K5469" s="127">
        <f>VLOOKUP(I5469,LBA!AJ:AK,2,0)</f>
        <v>0</v>
      </c>
    </row>
    <row r="5470" spans="1:11" s="124" customFormat="1" ht="15">
      <c r="A5470" s="380"/>
      <c r="B5470" s="380"/>
      <c r="C5470" s="380"/>
      <c r="D5470" s="380"/>
      <c r="E5470" s="381"/>
      <c r="F5470" s="380"/>
      <c r="G5470" s="380"/>
      <c r="H5470" s="379"/>
      <c r="I5470" s="126">
        <f>Table3[[#This Row],[No. Siri Pen]]</f>
        <v>0</v>
      </c>
      <c r="J5470" s="207">
        <f>Table3[[#This Row],[Kos (RM)]]</f>
        <v>0</v>
      </c>
      <c r="K5470" s="127">
        <f>VLOOKUP(I5470,LBA!AJ:AK,2,0)</f>
        <v>0</v>
      </c>
    </row>
    <row r="5471" spans="1:11" s="124" customFormat="1" ht="15">
      <c r="A5471" s="380"/>
      <c r="B5471" s="380"/>
      <c r="C5471" s="380"/>
      <c r="D5471" s="380"/>
      <c r="E5471" s="381"/>
      <c r="F5471" s="380"/>
      <c r="G5471" s="380"/>
      <c r="H5471" s="379"/>
      <c r="I5471" s="126">
        <f>Table3[[#This Row],[No. Siri Pen]]</f>
        <v>0</v>
      </c>
      <c r="J5471" s="207">
        <f>Table3[[#This Row],[Kos (RM)]]</f>
        <v>0</v>
      </c>
      <c r="K5471" s="127">
        <f>VLOOKUP(I5471,LBA!AJ:AK,2,0)</f>
        <v>0</v>
      </c>
    </row>
    <row r="5472" spans="1:11" s="124" customFormat="1" ht="15">
      <c r="A5472" s="380"/>
      <c r="B5472" s="380"/>
      <c r="C5472" s="380"/>
      <c r="D5472" s="380"/>
      <c r="E5472" s="381"/>
      <c r="F5472" s="380"/>
      <c r="G5472" s="380"/>
      <c r="H5472" s="379"/>
      <c r="I5472" s="126">
        <f>Table3[[#This Row],[No. Siri Pen]]</f>
        <v>0</v>
      </c>
      <c r="J5472" s="207">
        <f>Table3[[#This Row],[Kos (RM)]]</f>
        <v>0</v>
      </c>
      <c r="K5472" s="127">
        <f>VLOOKUP(I5472,LBA!AJ:AK,2,0)</f>
        <v>0</v>
      </c>
    </row>
    <row r="5473" spans="1:11" s="124" customFormat="1" ht="15">
      <c r="A5473" s="380"/>
      <c r="B5473" s="380"/>
      <c r="C5473" s="380"/>
      <c r="D5473" s="380"/>
      <c r="E5473" s="381"/>
      <c r="F5473" s="380"/>
      <c r="G5473" s="380"/>
      <c r="H5473" s="379"/>
      <c r="I5473" s="126">
        <f>Table3[[#This Row],[No. Siri Pen]]</f>
        <v>0</v>
      </c>
      <c r="J5473" s="207">
        <f>Table3[[#This Row],[Kos (RM)]]</f>
        <v>0</v>
      </c>
      <c r="K5473" s="127">
        <f>VLOOKUP(I5473,LBA!AJ:AK,2,0)</f>
        <v>0</v>
      </c>
    </row>
    <row r="5474" spans="1:11" s="124" customFormat="1" ht="15">
      <c r="A5474" s="380"/>
      <c r="B5474" s="380"/>
      <c r="C5474" s="380"/>
      <c r="D5474" s="380"/>
      <c r="E5474" s="381"/>
      <c r="F5474" s="380"/>
      <c r="G5474" s="380"/>
      <c r="H5474" s="379"/>
      <c r="I5474" s="126">
        <f>Table3[[#This Row],[No. Siri Pen]]</f>
        <v>0</v>
      </c>
      <c r="J5474" s="207">
        <f>Table3[[#This Row],[Kos (RM)]]</f>
        <v>0</v>
      </c>
      <c r="K5474" s="127">
        <f>VLOOKUP(I5474,LBA!AJ:AK,2,0)</f>
        <v>0</v>
      </c>
    </row>
    <row r="5475" spans="1:11" s="124" customFormat="1" ht="15">
      <c r="A5475" s="380"/>
      <c r="B5475" s="380"/>
      <c r="C5475" s="380"/>
      <c r="D5475" s="380"/>
      <c r="E5475" s="381"/>
      <c r="F5475" s="380"/>
      <c r="G5475" s="380"/>
      <c r="H5475" s="379"/>
      <c r="I5475" s="126">
        <f>Table3[[#This Row],[No. Siri Pen]]</f>
        <v>0</v>
      </c>
      <c r="J5475" s="207">
        <f>Table3[[#This Row],[Kos (RM)]]</f>
        <v>0</v>
      </c>
      <c r="K5475" s="127">
        <f>VLOOKUP(I5475,LBA!AJ:AK,2,0)</f>
        <v>0</v>
      </c>
    </row>
    <row r="5476" spans="1:11" s="124" customFormat="1" ht="15">
      <c r="A5476" s="380"/>
      <c r="B5476" s="380"/>
      <c r="C5476" s="380"/>
      <c r="D5476" s="380"/>
      <c r="E5476" s="381"/>
      <c r="F5476" s="380"/>
      <c r="G5476" s="380"/>
      <c r="H5476" s="379"/>
      <c r="I5476" s="126">
        <f>Table3[[#This Row],[No. Siri Pen]]</f>
        <v>0</v>
      </c>
      <c r="J5476" s="207">
        <f>Table3[[#This Row],[Kos (RM)]]</f>
        <v>0</v>
      </c>
      <c r="K5476" s="127">
        <f>VLOOKUP(I5476,LBA!AJ:AK,2,0)</f>
        <v>0</v>
      </c>
    </row>
    <row r="5477" spans="1:11" s="124" customFormat="1" ht="15">
      <c r="A5477" s="380"/>
      <c r="B5477" s="380"/>
      <c r="C5477" s="380"/>
      <c r="D5477" s="380"/>
      <c r="E5477" s="381"/>
      <c r="F5477" s="380"/>
      <c r="G5477" s="380"/>
      <c r="H5477" s="379"/>
      <c r="I5477" s="126">
        <f>Table3[[#This Row],[No. Siri Pen]]</f>
        <v>0</v>
      </c>
      <c r="J5477" s="207">
        <f>Table3[[#This Row],[Kos (RM)]]</f>
        <v>0</v>
      </c>
      <c r="K5477" s="127">
        <f>VLOOKUP(I5477,LBA!AJ:AK,2,0)</f>
        <v>0</v>
      </c>
    </row>
    <row r="5478" spans="1:11" s="124" customFormat="1" ht="15">
      <c r="A5478" s="380"/>
      <c r="B5478" s="380"/>
      <c r="C5478" s="380"/>
      <c r="D5478" s="380"/>
      <c r="E5478" s="381"/>
      <c r="F5478" s="380"/>
      <c r="G5478" s="380"/>
      <c r="H5478" s="379"/>
      <c r="I5478" s="126">
        <f>Table3[[#This Row],[No. Siri Pen]]</f>
        <v>0</v>
      </c>
      <c r="J5478" s="207">
        <f>Table3[[#This Row],[Kos (RM)]]</f>
        <v>0</v>
      </c>
      <c r="K5478" s="127">
        <f>VLOOKUP(I5478,LBA!AJ:AK,2,0)</f>
        <v>0</v>
      </c>
    </row>
    <row r="5479" spans="1:11" s="124" customFormat="1" ht="15">
      <c r="A5479" s="380"/>
      <c r="B5479" s="380"/>
      <c r="C5479" s="380"/>
      <c r="D5479" s="380"/>
      <c r="E5479" s="381"/>
      <c r="F5479" s="380"/>
      <c r="G5479" s="380"/>
      <c r="H5479" s="379"/>
      <c r="I5479" s="126">
        <f>Table3[[#This Row],[No. Siri Pen]]</f>
        <v>0</v>
      </c>
      <c r="J5479" s="207">
        <f>Table3[[#This Row],[Kos (RM)]]</f>
        <v>0</v>
      </c>
      <c r="K5479" s="127">
        <f>VLOOKUP(I5479,LBA!AJ:AK,2,0)</f>
        <v>0</v>
      </c>
    </row>
    <row r="5480" spans="1:11" s="124" customFormat="1" ht="15">
      <c r="A5480" s="380"/>
      <c r="B5480" s="380"/>
      <c r="C5480" s="380"/>
      <c r="D5480" s="380"/>
      <c r="E5480" s="381"/>
      <c r="F5480" s="380"/>
      <c r="G5480" s="380"/>
      <c r="H5480" s="379"/>
      <c r="I5480" s="126">
        <f>Table3[[#This Row],[No. Siri Pen]]</f>
        <v>0</v>
      </c>
      <c r="J5480" s="207">
        <f>Table3[[#This Row],[Kos (RM)]]</f>
        <v>0</v>
      </c>
      <c r="K5480" s="127">
        <f>VLOOKUP(I5480,LBA!AJ:AK,2,0)</f>
        <v>0</v>
      </c>
    </row>
    <row r="5481" spans="1:11" s="124" customFormat="1" ht="15">
      <c r="A5481" s="380"/>
      <c r="B5481" s="380"/>
      <c r="C5481" s="380"/>
      <c r="D5481" s="380"/>
      <c r="E5481" s="381"/>
      <c r="F5481" s="380"/>
      <c r="G5481" s="380"/>
      <c r="H5481" s="379"/>
      <c r="I5481" s="126">
        <f>Table3[[#This Row],[No. Siri Pen]]</f>
        <v>0</v>
      </c>
      <c r="J5481" s="207">
        <f>Table3[[#This Row],[Kos (RM)]]</f>
        <v>0</v>
      </c>
      <c r="K5481" s="127">
        <f>VLOOKUP(I5481,LBA!AJ:AK,2,0)</f>
        <v>0</v>
      </c>
    </row>
    <row r="5482" spans="1:11" s="124" customFormat="1" ht="15">
      <c r="A5482" s="380"/>
      <c r="B5482" s="380"/>
      <c r="C5482" s="380"/>
      <c r="D5482" s="380"/>
      <c r="E5482" s="381"/>
      <c r="F5482" s="380"/>
      <c r="G5482" s="380"/>
      <c r="H5482" s="379"/>
      <c r="I5482" s="126">
        <f>Table3[[#This Row],[No. Siri Pen]]</f>
        <v>0</v>
      </c>
      <c r="J5482" s="207">
        <f>Table3[[#This Row],[Kos (RM)]]</f>
        <v>0</v>
      </c>
      <c r="K5482" s="127">
        <f>VLOOKUP(I5482,LBA!AJ:AK,2,0)</f>
        <v>0</v>
      </c>
    </row>
    <row r="5483" spans="1:11" s="124" customFormat="1" ht="15">
      <c r="A5483" s="380"/>
      <c r="B5483" s="380"/>
      <c r="C5483" s="380"/>
      <c r="D5483" s="380"/>
      <c r="E5483" s="381"/>
      <c r="F5483" s="380"/>
      <c r="G5483" s="380"/>
      <c r="H5483" s="379"/>
      <c r="I5483" s="126">
        <f>Table3[[#This Row],[No. Siri Pen]]</f>
        <v>0</v>
      </c>
      <c r="J5483" s="207">
        <f>Table3[[#This Row],[Kos (RM)]]</f>
        <v>0</v>
      </c>
      <c r="K5483" s="127">
        <f>VLOOKUP(I5483,LBA!AJ:AK,2,0)</f>
        <v>0</v>
      </c>
    </row>
    <row r="5484" spans="1:11" s="124" customFormat="1" ht="15">
      <c r="A5484" s="380"/>
      <c r="B5484" s="380"/>
      <c r="C5484" s="380"/>
      <c r="D5484" s="380"/>
      <c r="E5484" s="381"/>
      <c r="F5484" s="380"/>
      <c r="G5484" s="380"/>
      <c r="H5484" s="379"/>
      <c r="I5484" s="126">
        <f>Table3[[#This Row],[No. Siri Pen]]</f>
        <v>0</v>
      </c>
      <c r="J5484" s="207">
        <f>Table3[[#This Row],[Kos (RM)]]</f>
        <v>0</v>
      </c>
      <c r="K5484" s="127">
        <f>VLOOKUP(I5484,LBA!AJ:AK,2,0)</f>
        <v>0</v>
      </c>
    </row>
    <row r="5485" spans="1:11" s="124" customFormat="1" ht="15">
      <c r="A5485" s="380"/>
      <c r="B5485" s="380"/>
      <c r="C5485" s="380"/>
      <c r="D5485" s="380"/>
      <c r="E5485" s="381"/>
      <c r="F5485" s="380"/>
      <c r="G5485" s="380"/>
      <c r="H5485" s="379"/>
      <c r="I5485" s="126">
        <f>Table3[[#This Row],[No. Siri Pen]]</f>
        <v>0</v>
      </c>
      <c r="J5485" s="207">
        <f>Table3[[#This Row],[Kos (RM)]]</f>
        <v>0</v>
      </c>
      <c r="K5485" s="127">
        <f>VLOOKUP(I5485,LBA!AJ:AK,2,0)</f>
        <v>0</v>
      </c>
    </row>
    <row r="5486" spans="1:11" s="124" customFormat="1" ht="15">
      <c r="A5486" s="380"/>
      <c r="B5486" s="380"/>
      <c r="C5486" s="380"/>
      <c r="D5486" s="380"/>
      <c r="E5486" s="381"/>
      <c r="F5486" s="380"/>
      <c r="G5486" s="380"/>
      <c r="H5486" s="379"/>
      <c r="I5486" s="126">
        <f>Table3[[#This Row],[No. Siri Pen]]</f>
        <v>0</v>
      </c>
      <c r="J5486" s="207">
        <f>Table3[[#This Row],[Kos (RM)]]</f>
        <v>0</v>
      </c>
      <c r="K5486" s="127">
        <f>VLOOKUP(I5486,LBA!AJ:AK,2,0)</f>
        <v>0</v>
      </c>
    </row>
    <row r="5487" spans="1:11" s="124" customFormat="1" ht="15">
      <c r="A5487" s="380"/>
      <c r="B5487" s="380"/>
      <c r="C5487" s="380"/>
      <c r="D5487" s="380"/>
      <c r="E5487" s="381"/>
      <c r="F5487" s="380"/>
      <c r="G5487" s="380"/>
      <c r="H5487" s="379"/>
      <c r="I5487" s="126">
        <f>Table3[[#This Row],[No. Siri Pen]]</f>
        <v>0</v>
      </c>
      <c r="J5487" s="207">
        <f>Table3[[#This Row],[Kos (RM)]]</f>
        <v>0</v>
      </c>
      <c r="K5487" s="127">
        <f>VLOOKUP(I5487,LBA!AJ:AK,2,0)</f>
        <v>0</v>
      </c>
    </row>
    <row r="5488" spans="1:11" s="124" customFormat="1" ht="15">
      <c r="A5488" s="380"/>
      <c r="B5488" s="380"/>
      <c r="C5488" s="380"/>
      <c r="D5488" s="380"/>
      <c r="E5488" s="381"/>
      <c r="F5488" s="380"/>
      <c r="G5488" s="380"/>
      <c r="H5488" s="379"/>
      <c r="I5488" s="126">
        <f>Table3[[#This Row],[No. Siri Pen]]</f>
        <v>0</v>
      </c>
      <c r="J5488" s="207">
        <f>Table3[[#This Row],[Kos (RM)]]</f>
        <v>0</v>
      </c>
      <c r="K5488" s="127">
        <f>VLOOKUP(I5488,LBA!AJ:AK,2,0)</f>
        <v>0</v>
      </c>
    </row>
    <row r="5489" spans="1:11" s="124" customFormat="1" ht="15">
      <c r="A5489" s="380"/>
      <c r="B5489" s="380"/>
      <c r="C5489" s="380"/>
      <c r="D5489" s="380"/>
      <c r="E5489" s="381"/>
      <c r="F5489" s="380"/>
      <c r="G5489" s="380"/>
      <c r="H5489" s="379"/>
      <c r="I5489" s="126">
        <f>Table3[[#This Row],[No. Siri Pen]]</f>
        <v>0</v>
      </c>
      <c r="J5489" s="207">
        <f>Table3[[#This Row],[Kos (RM)]]</f>
        <v>0</v>
      </c>
      <c r="K5489" s="127">
        <f>VLOOKUP(I5489,LBA!AJ:AK,2,0)</f>
        <v>0</v>
      </c>
    </row>
    <row r="5490" spans="1:11" s="124" customFormat="1" ht="15">
      <c r="A5490" s="380"/>
      <c r="B5490" s="380"/>
      <c r="C5490" s="380"/>
      <c r="D5490" s="380"/>
      <c r="E5490" s="381"/>
      <c r="F5490" s="380"/>
      <c r="G5490" s="380"/>
      <c r="H5490" s="379"/>
      <c r="I5490" s="126">
        <f>Table3[[#This Row],[No. Siri Pen]]</f>
        <v>0</v>
      </c>
      <c r="J5490" s="207">
        <f>Table3[[#This Row],[Kos (RM)]]</f>
        <v>0</v>
      </c>
      <c r="K5490" s="127">
        <f>VLOOKUP(I5490,LBA!AJ:AK,2,0)</f>
        <v>0</v>
      </c>
    </row>
    <row r="5491" spans="1:11" s="124" customFormat="1" ht="15">
      <c r="A5491" s="380"/>
      <c r="B5491" s="380"/>
      <c r="C5491" s="380"/>
      <c r="D5491" s="380"/>
      <c r="E5491" s="381"/>
      <c r="F5491" s="380"/>
      <c r="G5491" s="380"/>
      <c r="H5491" s="379"/>
      <c r="I5491" s="126">
        <f>Table3[[#This Row],[No. Siri Pen]]</f>
        <v>0</v>
      </c>
      <c r="J5491" s="207">
        <f>Table3[[#This Row],[Kos (RM)]]</f>
        <v>0</v>
      </c>
      <c r="K5491" s="127">
        <f>VLOOKUP(I5491,LBA!AJ:AK,2,0)</f>
        <v>0</v>
      </c>
    </row>
    <row r="5492" spans="1:11" s="124" customFormat="1" ht="15">
      <c r="A5492" s="380"/>
      <c r="B5492" s="380"/>
      <c r="C5492" s="380"/>
      <c r="D5492" s="380"/>
      <c r="E5492" s="381"/>
      <c r="F5492" s="380"/>
      <c r="G5492" s="380"/>
      <c r="H5492" s="379"/>
      <c r="I5492" s="126">
        <f>Table3[[#This Row],[No. Siri Pen]]</f>
        <v>0</v>
      </c>
      <c r="J5492" s="207">
        <f>Table3[[#This Row],[Kos (RM)]]</f>
        <v>0</v>
      </c>
      <c r="K5492" s="127">
        <f>VLOOKUP(I5492,LBA!AJ:AK,2,0)</f>
        <v>0</v>
      </c>
    </row>
    <row r="5493" spans="1:11" s="124" customFormat="1" ht="15">
      <c r="A5493" s="380"/>
      <c r="B5493" s="380"/>
      <c r="C5493" s="380"/>
      <c r="D5493" s="380"/>
      <c r="E5493" s="381"/>
      <c r="F5493" s="380"/>
      <c r="G5493" s="380"/>
      <c r="H5493" s="379"/>
      <c r="I5493" s="126">
        <f>Table3[[#This Row],[No. Siri Pen]]</f>
        <v>0</v>
      </c>
      <c r="J5493" s="207">
        <f>Table3[[#This Row],[Kos (RM)]]</f>
        <v>0</v>
      </c>
      <c r="K5493" s="127">
        <f>VLOOKUP(I5493,LBA!AJ:AK,2,0)</f>
        <v>0</v>
      </c>
    </row>
    <row r="5494" spans="1:11" s="124" customFormat="1" ht="15">
      <c r="A5494" s="380"/>
      <c r="B5494" s="380"/>
      <c r="C5494" s="380"/>
      <c r="D5494" s="380"/>
      <c r="E5494" s="381"/>
      <c r="F5494" s="380"/>
      <c r="G5494" s="380"/>
      <c r="H5494" s="379"/>
      <c r="I5494" s="126">
        <f>Table3[[#This Row],[No. Siri Pen]]</f>
        <v>0</v>
      </c>
      <c r="J5494" s="207">
        <f>Table3[[#This Row],[Kos (RM)]]</f>
        <v>0</v>
      </c>
      <c r="K5494" s="127">
        <f>VLOOKUP(I5494,LBA!AJ:AK,2,0)</f>
        <v>0</v>
      </c>
    </row>
    <row r="5495" spans="1:11" s="124" customFormat="1" ht="15">
      <c r="A5495" s="380"/>
      <c r="B5495" s="380"/>
      <c r="C5495" s="380"/>
      <c r="D5495" s="380"/>
      <c r="E5495" s="381"/>
      <c r="F5495" s="380"/>
      <c r="G5495" s="380"/>
      <c r="H5495" s="379"/>
      <c r="I5495" s="126">
        <f>Table3[[#This Row],[No. Siri Pen]]</f>
        <v>0</v>
      </c>
      <c r="J5495" s="207">
        <f>Table3[[#This Row],[Kos (RM)]]</f>
        <v>0</v>
      </c>
      <c r="K5495" s="127">
        <f>VLOOKUP(I5495,LBA!AJ:AK,2,0)</f>
        <v>0</v>
      </c>
    </row>
    <row r="5496" spans="1:11" s="124" customFormat="1" ht="15">
      <c r="A5496" s="380"/>
      <c r="B5496" s="380"/>
      <c r="C5496" s="380"/>
      <c r="D5496" s="380"/>
      <c r="E5496" s="381"/>
      <c r="F5496" s="380"/>
      <c r="G5496" s="380"/>
      <c r="H5496" s="379"/>
      <c r="I5496" s="126">
        <f>Table3[[#This Row],[No. Siri Pen]]</f>
        <v>0</v>
      </c>
      <c r="J5496" s="207">
        <f>Table3[[#This Row],[Kos (RM)]]</f>
        <v>0</v>
      </c>
      <c r="K5496" s="127">
        <f>VLOOKUP(I5496,LBA!AJ:AK,2,0)</f>
        <v>0</v>
      </c>
    </row>
    <row r="5497" spans="1:11" s="124" customFormat="1" ht="15">
      <c r="A5497" s="380"/>
      <c r="B5497" s="380"/>
      <c r="C5497" s="380"/>
      <c r="D5497" s="380"/>
      <c r="E5497" s="381"/>
      <c r="F5497" s="380"/>
      <c r="G5497" s="380"/>
      <c r="H5497" s="379"/>
      <c r="I5497" s="126">
        <f>Table3[[#This Row],[No. Siri Pen]]</f>
        <v>0</v>
      </c>
      <c r="J5497" s="207">
        <f>Table3[[#This Row],[Kos (RM)]]</f>
        <v>0</v>
      </c>
      <c r="K5497" s="127">
        <f>VLOOKUP(I5497,LBA!AJ:AK,2,0)</f>
        <v>0</v>
      </c>
    </row>
    <row r="5498" spans="1:11" s="124" customFormat="1" ht="15">
      <c r="A5498" s="380"/>
      <c r="B5498" s="380"/>
      <c r="C5498" s="380"/>
      <c r="D5498" s="380"/>
      <c r="E5498" s="381"/>
      <c r="F5498" s="380"/>
      <c r="G5498" s="380"/>
      <c r="H5498" s="379"/>
      <c r="I5498" s="126">
        <f>Table3[[#This Row],[No. Siri Pen]]</f>
        <v>0</v>
      </c>
      <c r="J5498" s="207">
        <f>Table3[[#This Row],[Kos (RM)]]</f>
        <v>0</v>
      </c>
      <c r="K5498" s="127">
        <f>VLOOKUP(I5498,LBA!AJ:AK,2,0)</f>
        <v>0</v>
      </c>
    </row>
    <row r="5499" spans="1:11" s="124" customFormat="1" ht="15">
      <c r="A5499" s="380"/>
      <c r="B5499" s="380"/>
      <c r="C5499" s="380"/>
      <c r="D5499" s="380"/>
      <c r="E5499" s="381"/>
      <c r="F5499" s="380"/>
      <c r="G5499" s="380"/>
      <c r="H5499" s="379"/>
      <c r="I5499" s="126">
        <f>Table3[[#This Row],[No. Siri Pen]]</f>
        <v>0</v>
      </c>
      <c r="J5499" s="207">
        <f>Table3[[#This Row],[Kos (RM)]]</f>
        <v>0</v>
      </c>
      <c r="K5499" s="127">
        <f>VLOOKUP(I5499,LBA!AJ:AK,2,0)</f>
        <v>0</v>
      </c>
    </row>
    <row r="5500" spans="1:11" s="124" customFormat="1" ht="15">
      <c r="A5500" s="380"/>
      <c r="B5500" s="380"/>
      <c r="C5500" s="380"/>
      <c r="D5500" s="380"/>
      <c r="E5500" s="381"/>
      <c r="F5500" s="380"/>
      <c r="G5500" s="380"/>
      <c r="H5500" s="379"/>
      <c r="I5500" s="126">
        <f>Table3[[#This Row],[No. Siri Pen]]</f>
        <v>0</v>
      </c>
      <c r="J5500" s="207">
        <f>Table3[[#This Row],[Kos (RM)]]</f>
        <v>0</v>
      </c>
      <c r="K5500" s="127">
        <f>VLOOKUP(I5500,LBA!AJ:AK,2,0)</f>
        <v>0</v>
      </c>
    </row>
    <row r="5501" spans="1:11" s="124" customFormat="1" ht="15">
      <c r="A5501" s="380"/>
      <c r="B5501" s="380"/>
      <c r="C5501" s="380"/>
      <c r="D5501" s="380"/>
      <c r="E5501" s="381"/>
      <c r="F5501" s="380"/>
      <c r="G5501" s="380"/>
      <c r="H5501" s="379"/>
      <c r="I5501" s="126">
        <f>Table3[[#This Row],[No. Siri Pen]]</f>
        <v>0</v>
      </c>
      <c r="J5501" s="207">
        <f>Table3[[#This Row],[Kos (RM)]]</f>
        <v>0</v>
      </c>
      <c r="K5501" s="127">
        <f>VLOOKUP(I5501,LBA!AJ:AK,2,0)</f>
        <v>0</v>
      </c>
    </row>
    <row r="5502" spans="1:11" s="124" customFormat="1" ht="15">
      <c r="A5502" s="380"/>
      <c r="B5502" s="380"/>
      <c r="C5502" s="380"/>
      <c r="D5502" s="380"/>
      <c r="E5502" s="381"/>
      <c r="F5502" s="380"/>
      <c r="G5502" s="380"/>
      <c r="H5502" s="379"/>
      <c r="I5502" s="126">
        <f>Table3[[#This Row],[No. Siri Pen]]</f>
        <v>0</v>
      </c>
      <c r="J5502" s="207">
        <f>Table3[[#This Row],[Kos (RM)]]</f>
        <v>0</v>
      </c>
      <c r="K5502" s="127">
        <f>VLOOKUP(I5502,LBA!AJ:AK,2,0)</f>
        <v>0</v>
      </c>
    </row>
    <row r="5503" spans="1:11" s="124" customFormat="1" ht="15">
      <c r="A5503" s="380"/>
      <c r="B5503" s="380"/>
      <c r="C5503" s="380"/>
      <c r="D5503" s="380"/>
      <c r="E5503" s="381"/>
      <c r="F5503" s="380"/>
      <c r="G5503" s="380"/>
      <c r="H5503" s="379"/>
      <c r="I5503" s="126">
        <f>Table3[[#This Row],[No. Siri Pen]]</f>
        <v>0</v>
      </c>
      <c r="J5503" s="207">
        <f>Table3[[#This Row],[Kos (RM)]]</f>
        <v>0</v>
      </c>
      <c r="K5503" s="127">
        <f>VLOOKUP(I5503,LBA!AJ:AK,2,0)</f>
        <v>0</v>
      </c>
    </row>
    <row r="5504" spans="1:11" s="124" customFormat="1" ht="15">
      <c r="A5504" s="380"/>
      <c r="B5504" s="380"/>
      <c r="C5504" s="380"/>
      <c r="D5504" s="380"/>
      <c r="E5504" s="381"/>
      <c r="F5504" s="380"/>
      <c r="G5504" s="380"/>
      <c r="H5504" s="379"/>
      <c r="I5504" s="126">
        <f>Table3[[#This Row],[No. Siri Pen]]</f>
        <v>0</v>
      </c>
      <c r="J5504" s="207">
        <f>Table3[[#This Row],[Kos (RM)]]</f>
        <v>0</v>
      </c>
      <c r="K5504" s="127">
        <f>VLOOKUP(I5504,LBA!AJ:AK,2,0)</f>
        <v>0</v>
      </c>
    </row>
    <row r="5505" spans="1:11" s="124" customFormat="1" ht="15">
      <c r="A5505" s="380"/>
      <c r="B5505" s="380"/>
      <c r="C5505" s="380"/>
      <c r="D5505" s="380"/>
      <c r="E5505" s="381"/>
      <c r="F5505" s="380"/>
      <c r="G5505" s="380"/>
      <c r="H5505" s="379"/>
      <c r="I5505" s="126">
        <f>Table3[[#This Row],[No. Siri Pen]]</f>
        <v>0</v>
      </c>
      <c r="J5505" s="207">
        <f>Table3[[#This Row],[Kos (RM)]]</f>
        <v>0</v>
      </c>
      <c r="K5505" s="127">
        <f>VLOOKUP(I5505,LBA!AJ:AK,2,0)</f>
        <v>0</v>
      </c>
    </row>
    <row r="5506" spans="1:11" s="124" customFormat="1" ht="15">
      <c r="A5506" s="380"/>
      <c r="B5506" s="380"/>
      <c r="C5506" s="380"/>
      <c r="D5506" s="380"/>
      <c r="E5506" s="381"/>
      <c r="F5506" s="380"/>
      <c r="G5506" s="380"/>
      <c r="H5506" s="379"/>
      <c r="I5506" s="126">
        <f>Table3[[#This Row],[No. Siri Pen]]</f>
        <v>0</v>
      </c>
      <c r="J5506" s="207">
        <f>Table3[[#This Row],[Kos (RM)]]</f>
        <v>0</v>
      </c>
      <c r="K5506" s="127">
        <f>VLOOKUP(I5506,LBA!AJ:AK,2,0)</f>
        <v>0</v>
      </c>
    </row>
    <row r="5507" spans="1:11" s="124" customFormat="1" ht="15">
      <c r="A5507" s="380"/>
      <c r="B5507" s="380"/>
      <c r="C5507" s="380"/>
      <c r="D5507" s="380"/>
      <c r="E5507" s="381"/>
      <c r="F5507" s="380"/>
      <c r="G5507" s="380"/>
      <c r="H5507" s="379"/>
      <c r="I5507" s="126">
        <f>Table3[[#This Row],[No. Siri Pen]]</f>
        <v>0</v>
      </c>
      <c r="J5507" s="207">
        <f>Table3[[#This Row],[Kos (RM)]]</f>
        <v>0</v>
      </c>
      <c r="K5507" s="127">
        <f>VLOOKUP(I5507,LBA!AJ:AK,2,0)</f>
        <v>0</v>
      </c>
    </row>
    <row r="5508" spans="1:11" s="124" customFormat="1" ht="15">
      <c r="A5508" s="380"/>
      <c r="B5508" s="380"/>
      <c r="C5508" s="380"/>
      <c r="D5508" s="380"/>
      <c r="E5508" s="381"/>
      <c r="F5508" s="380"/>
      <c r="G5508" s="380"/>
      <c r="H5508" s="379"/>
      <c r="I5508" s="126">
        <f>Table3[[#This Row],[No. Siri Pen]]</f>
        <v>0</v>
      </c>
      <c r="J5508" s="207">
        <f>Table3[[#This Row],[Kos (RM)]]</f>
        <v>0</v>
      </c>
      <c r="K5508" s="127">
        <f>VLOOKUP(I5508,LBA!AJ:AK,2,0)</f>
        <v>0</v>
      </c>
    </row>
    <row r="5509" spans="1:11" s="124" customFormat="1" ht="15">
      <c r="A5509" s="380"/>
      <c r="B5509" s="380"/>
      <c r="C5509" s="380"/>
      <c r="D5509" s="380"/>
      <c r="E5509" s="381"/>
      <c r="F5509" s="380"/>
      <c r="G5509" s="380"/>
      <c r="H5509" s="379"/>
      <c r="I5509" s="126">
        <f>Table3[[#This Row],[No. Siri Pen]]</f>
        <v>0</v>
      </c>
      <c r="J5509" s="207">
        <f>Table3[[#This Row],[Kos (RM)]]</f>
        <v>0</v>
      </c>
      <c r="K5509" s="127">
        <f>VLOOKUP(I5509,LBA!AJ:AK,2,0)</f>
        <v>0</v>
      </c>
    </row>
    <row r="5510" spans="1:11" s="124" customFormat="1" ht="15">
      <c r="A5510" s="380"/>
      <c r="B5510" s="380"/>
      <c r="C5510" s="380"/>
      <c r="D5510" s="380"/>
      <c r="E5510" s="381"/>
      <c r="F5510" s="380"/>
      <c r="G5510" s="380"/>
      <c r="H5510" s="379"/>
      <c r="I5510" s="126">
        <f>Table3[[#This Row],[No. Siri Pen]]</f>
        <v>0</v>
      </c>
      <c r="J5510" s="207">
        <f>Table3[[#This Row],[Kos (RM)]]</f>
        <v>0</v>
      </c>
      <c r="K5510" s="127">
        <f>VLOOKUP(I5510,LBA!AJ:AK,2,0)</f>
        <v>0</v>
      </c>
    </row>
    <row r="5511" spans="1:11" s="124" customFormat="1" ht="15">
      <c r="A5511" s="380"/>
      <c r="B5511" s="380"/>
      <c r="C5511" s="380"/>
      <c r="D5511" s="380"/>
      <c r="E5511" s="381"/>
      <c r="F5511" s="380"/>
      <c r="G5511" s="380"/>
      <c r="H5511" s="379"/>
      <c r="I5511" s="126">
        <f>Table3[[#This Row],[No. Siri Pen]]</f>
        <v>0</v>
      </c>
      <c r="J5511" s="207">
        <f>Table3[[#This Row],[Kos (RM)]]</f>
        <v>0</v>
      </c>
      <c r="K5511" s="127">
        <f>VLOOKUP(I5511,LBA!AJ:AK,2,0)</f>
        <v>0</v>
      </c>
    </row>
    <row r="5512" spans="1:11" s="124" customFormat="1" ht="15">
      <c r="A5512" s="380"/>
      <c r="B5512" s="380"/>
      <c r="C5512" s="380"/>
      <c r="D5512" s="380"/>
      <c r="E5512" s="381"/>
      <c r="F5512" s="380"/>
      <c r="G5512" s="380"/>
      <c r="H5512" s="379"/>
      <c r="I5512" s="126">
        <f>Table3[[#This Row],[No. Siri Pen]]</f>
        <v>0</v>
      </c>
      <c r="J5512" s="207">
        <f>Table3[[#This Row],[Kos (RM)]]</f>
        <v>0</v>
      </c>
      <c r="K5512" s="127">
        <f>VLOOKUP(I5512,LBA!AJ:AK,2,0)</f>
        <v>0</v>
      </c>
    </row>
    <row r="5513" spans="1:11" s="124" customFormat="1" ht="15">
      <c r="A5513" s="380"/>
      <c r="B5513" s="380"/>
      <c r="C5513" s="380"/>
      <c r="D5513" s="380"/>
      <c r="E5513" s="381"/>
      <c r="F5513" s="380"/>
      <c r="G5513" s="380"/>
      <c r="H5513" s="379"/>
      <c r="I5513" s="126">
        <f>Table3[[#This Row],[No. Siri Pen]]</f>
        <v>0</v>
      </c>
      <c r="J5513" s="207">
        <f>Table3[[#This Row],[Kos (RM)]]</f>
        <v>0</v>
      </c>
      <c r="K5513" s="127">
        <f>VLOOKUP(I5513,LBA!AJ:AK,2,0)</f>
        <v>0</v>
      </c>
    </row>
    <row r="5514" spans="1:11" s="124" customFormat="1" ht="15">
      <c r="A5514" s="380"/>
      <c r="B5514" s="380"/>
      <c r="C5514" s="380"/>
      <c r="D5514" s="380"/>
      <c r="E5514" s="381"/>
      <c r="F5514" s="380"/>
      <c r="G5514" s="380"/>
      <c r="H5514" s="379"/>
      <c r="I5514" s="126">
        <f>Table3[[#This Row],[No. Siri Pen]]</f>
        <v>0</v>
      </c>
      <c r="J5514" s="207">
        <f>Table3[[#This Row],[Kos (RM)]]</f>
        <v>0</v>
      </c>
      <c r="K5514" s="127">
        <f>VLOOKUP(I5514,LBA!AJ:AK,2,0)</f>
        <v>0</v>
      </c>
    </row>
    <row r="5515" spans="1:11" s="124" customFormat="1" ht="15">
      <c r="A5515" s="380"/>
      <c r="B5515" s="380"/>
      <c r="C5515" s="380"/>
      <c r="D5515" s="380"/>
      <c r="E5515" s="381"/>
      <c r="F5515" s="380"/>
      <c r="G5515" s="380"/>
      <c r="H5515" s="379"/>
      <c r="I5515" s="126">
        <f>Table3[[#This Row],[No. Siri Pen]]</f>
        <v>0</v>
      </c>
      <c r="J5515" s="207">
        <f>Table3[[#This Row],[Kos (RM)]]</f>
        <v>0</v>
      </c>
      <c r="K5515" s="127">
        <f>VLOOKUP(I5515,LBA!AJ:AK,2,0)</f>
        <v>0</v>
      </c>
    </row>
    <row r="5516" spans="1:11" s="124" customFormat="1" ht="15">
      <c r="A5516" s="380"/>
      <c r="B5516" s="380"/>
      <c r="C5516" s="380"/>
      <c r="D5516" s="380"/>
      <c r="E5516" s="381"/>
      <c r="F5516" s="380"/>
      <c r="G5516" s="380"/>
      <c r="H5516" s="379"/>
      <c r="I5516" s="126">
        <f>Table3[[#This Row],[No. Siri Pen]]</f>
        <v>0</v>
      </c>
      <c r="J5516" s="207">
        <f>Table3[[#This Row],[Kos (RM)]]</f>
        <v>0</v>
      </c>
      <c r="K5516" s="127">
        <f>VLOOKUP(I5516,LBA!AJ:AK,2,0)</f>
        <v>0</v>
      </c>
    </row>
    <row r="5517" spans="1:11" s="124" customFormat="1" ht="15">
      <c r="A5517" s="380"/>
      <c r="B5517" s="380"/>
      <c r="C5517" s="380"/>
      <c r="D5517" s="380"/>
      <c r="E5517" s="381"/>
      <c r="F5517" s="380"/>
      <c r="G5517" s="380"/>
      <c r="H5517" s="379"/>
      <c r="I5517" s="126">
        <f>Table3[[#This Row],[No. Siri Pen]]</f>
        <v>0</v>
      </c>
      <c r="J5517" s="207">
        <f>Table3[[#This Row],[Kos (RM)]]</f>
        <v>0</v>
      </c>
      <c r="K5517" s="127">
        <f>VLOOKUP(I5517,LBA!AJ:AK,2,0)</f>
        <v>0</v>
      </c>
    </row>
    <row r="5518" spans="1:11" s="124" customFormat="1" ht="15">
      <c r="A5518" s="380"/>
      <c r="B5518" s="380"/>
      <c r="C5518" s="380"/>
      <c r="D5518" s="380"/>
      <c r="E5518" s="381"/>
      <c r="F5518" s="380"/>
      <c r="G5518" s="380"/>
      <c r="H5518" s="379"/>
      <c r="I5518" s="126">
        <f>Table3[[#This Row],[No. Siri Pen]]</f>
        <v>0</v>
      </c>
      <c r="J5518" s="207">
        <f>Table3[[#This Row],[Kos (RM)]]</f>
        <v>0</v>
      </c>
      <c r="K5518" s="127">
        <f>VLOOKUP(I5518,LBA!AJ:AK,2,0)</f>
        <v>0</v>
      </c>
    </row>
    <row r="5519" spans="1:11" s="124" customFormat="1" ht="15">
      <c r="A5519" s="380"/>
      <c r="B5519" s="380"/>
      <c r="C5519" s="380"/>
      <c r="D5519" s="380"/>
      <c r="E5519" s="381"/>
      <c r="F5519" s="380"/>
      <c r="G5519" s="380"/>
      <c r="H5519" s="379"/>
      <c r="I5519" s="126">
        <f>Table3[[#This Row],[No. Siri Pen]]</f>
        <v>0</v>
      </c>
      <c r="J5519" s="207">
        <f>Table3[[#This Row],[Kos (RM)]]</f>
        <v>0</v>
      </c>
      <c r="K5519" s="127">
        <f>VLOOKUP(I5519,LBA!AJ:AK,2,0)</f>
        <v>0</v>
      </c>
    </row>
    <row r="5520" spans="1:11" s="124" customFormat="1" ht="15">
      <c r="A5520" s="380"/>
      <c r="B5520" s="380"/>
      <c r="C5520" s="380"/>
      <c r="D5520" s="380"/>
      <c r="E5520" s="381"/>
      <c r="F5520" s="380"/>
      <c r="G5520" s="380"/>
      <c r="H5520" s="379"/>
      <c r="I5520" s="126">
        <f>Table3[[#This Row],[No. Siri Pen]]</f>
        <v>0</v>
      </c>
      <c r="J5520" s="207">
        <f>Table3[[#This Row],[Kos (RM)]]</f>
        <v>0</v>
      </c>
      <c r="K5520" s="127">
        <f>VLOOKUP(I5520,LBA!AJ:AK,2,0)</f>
        <v>0</v>
      </c>
    </row>
    <row r="5521" spans="1:11" s="124" customFormat="1" ht="15">
      <c r="A5521" s="380"/>
      <c r="B5521" s="380"/>
      <c r="C5521" s="380"/>
      <c r="D5521" s="380"/>
      <c r="E5521" s="381"/>
      <c r="F5521" s="380"/>
      <c r="G5521" s="380"/>
      <c r="H5521" s="379"/>
      <c r="I5521" s="126">
        <f>Table3[[#This Row],[No. Siri Pen]]</f>
        <v>0</v>
      </c>
      <c r="J5521" s="207">
        <f>Table3[[#This Row],[Kos (RM)]]</f>
        <v>0</v>
      </c>
      <c r="K5521" s="127">
        <f>VLOOKUP(I5521,LBA!AJ:AK,2,0)</f>
        <v>0</v>
      </c>
    </row>
    <row r="5522" spans="1:11" s="124" customFormat="1" ht="15">
      <c r="A5522" s="380"/>
      <c r="B5522" s="380"/>
      <c r="C5522" s="380"/>
      <c r="D5522" s="380"/>
      <c r="E5522" s="381"/>
      <c r="F5522" s="380"/>
      <c r="G5522" s="380"/>
      <c r="H5522" s="379"/>
      <c r="I5522" s="126">
        <f>Table3[[#This Row],[No. Siri Pen]]</f>
        <v>0</v>
      </c>
      <c r="J5522" s="207">
        <f>Table3[[#This Row],[Kos (RM)]]</f>
        <v>0</v>
      </c>
      <c r="K5522" s="127">
        <f>VLOOKUP(I5522,LBA!AJ:AK,2,0)</f>
        <v>0</v>
      </c>
    </row>
    <row r="5523" spans="1:11" s="124" customFormat="1" ht="15">
      <c r="A5523" s="380"/>
      <c r="B5523" s="380"/>
      <c r="C5523" s="380"/>
      <c r="D5523" s="380"/>
      <c r="E5523" s="381"/>
      <c r="F5523" s="380"/>
      <c r="G5523" s="380"/>
      <c r="H5523" s="379"/>
      <c r="I5523" s="126">
        <f>Table3[[#This Row],[No. Siri Pen]]</f>
        <v>0</v>
      </c>
      <c r="J5523" s="207">
        <f>Table3[[#This Row],[Kos (RM)]]</f>
        <v>0</v>
      </c>
      <c r="K5523" s="127">
        <f>VLOOKUP(I5523,LBA!AJ:AK,2,0)</f>
        <v>0</v>
      </c>
    </row>
    <row r="5524" spans="1:11" s="124" customFormat="1" ht="15">
      <c r="A5524" s="380"/>
      <c r="B5524" s="380"/>
      <c r="C5524" s="380"/>
      <c r="D5524" s="380"/>
      <c r="E5524" s="381"/>
      <c r="F5524" s="380"/>
      <c r="G5524" s="380"/>
      <c r="H5524" s="379"/>
      <c r="I5524" s="126">
        <f>Table3[[#This Row],[No. Siri Pen]]</f>
        <v>0</v>
      </c>
      <c r="J5524" s="207">
        <f>Table3[[#This Row],[Kos (RM)]]</f>
        <v>0</v>
      </c>
      <c r="K5524" s="127">
        <f>VLOOKUP(I5524,LBA!AJ:AK,2,0)</f>
        <v>0</v>
      </c>
    </row>
    <row r="5525" spans="1:11" s="124" customFormat="1" ht="15">
      <c r="A5525" s="380"/>
      <c r="B5525" s="380"/>
      <c r="C5525" s="380"/>
      <c r="D5525" s="380"/>
      <c r="E5525" s="381"/>
      <c r="F5525" s="380"/>
      <c r="G5525" s="380"/>
      <c r="H5525" s="379"/>
      <c r="I5525" s="126">
        <f>Table3[[#This Row],[No. Siri Pen]]</f>
        <v>0</v>
      </c>
      <c r="J5525" s="207">
        <f>Table3[[#This Row],[Kos (RM)]]</f>
        <v>0</v>
      </c>
      <c r="K5525" s="127">
        <f>VLOOKUP(I5525,LBA!AJ:AK,2,0)</f>
        <v>0</v>
      </c>
    </row>
    <row r="5526" spans="1:11" s="124" customFormat="1" ht="15">
      <c r="A5526" s="380"/>
      <c r="B5526" s="380"/>
      <c r="C5526" s="380"/>
      <c r="D5526" s="380"/>
      <c r="E5526" s="381"/>
      <c r="F5526" s="380"/>
      <c r="G5526" s="380"/>
      <c r="H5526" s="379"/>
      <c r="I5526" s="126">
        <f>Table3[[#This Row],[No. Siri Pen]]</f>
        <v>0</v>
      </c>
      <c r="J5526" s="207">
        <f>Table3[[#This Row],[Kos (RM)]]</f>
        <v>0</v>
      </c>
      <c r="K5526" s="127">
        <f>VLOOKUP(I5526,LBA!AJ:AK,2,0)</f>
        <v>0</v>
      </c>
    </row>
    <row r="5527" spans="1:11" s="124" customFormat="1" ht="15">
      <c r="A5527" s="380"/>
      <c r="B5527" s="380"/>
      <c r="C5527" s="380"/>
      <c r="D5527" s="380"/>
      <c r="E5527" s="381"/>
      <c r="F5527" s="380"/>
      <c r="G5527" s="380"/>
      <c r="H5527" s="379"/>
      <c r="I5527" s="126">
        <f>Table3[[#This Row],[No. Siri Pen]]</f>
        <v>0</v>
      </c>
      <c r="J5527" s="207">
        <f>Table3[[#This Row],[Kos (RM)]]</f>
        <v>0</v>
      </c>
      <c r="K5527" s="127">
        <f>VLOOKUP(I5527,LBA!AJ:AK,2,0)</f>
        <v>0</v>
      </c>
    </row>
    <row r="5528" spans="1:11" s="124" customFormat="1" ht="15">
      <c r="A5528" s="380"/>
      <c r="B5528" s="380"/>
      <c r="C5528" s="380"/>
      <c r="D5528" s="380"/>
      <c r="E5528" s="381"/>
      <c r="F5528" s="380"/>
      <c r="G5528" s="380"/>
      <c r="H5528" s="379"/>
      <c r="I5528" s="126">
        <f>Table3[[#This Row],[No. Siri Pen]]</f>
        <v>0</v>
      </c>
      <c r="J5528" s="207">
        <f>Table3[[#This Row],[Kos (RM)]]</f>
        <v>0</v>
      </c>
      <c r="K5528" s="127">
        <f>VLOOKUP(I5528,LBA!AJ:AK,2,0)</f>
        <v>0</v>
      </c>
    </row>
    <row r="5529" spans="1:11" s="124" customFormat="1" ht="15">
      <c r="A5529" s="380"/>
      <c r="B5529" s="380"/>
      <c r="C5529" s="380"/>
      <c r="D5529" s="380"/>
      <c r="E5529" s="381"/>
      <c r="F5529" s="380"/>
      <c r="G5529" s="380"/>
      <c r="H5529" s="379"/>
      <c r="I5529" s="126">
        <f>Table3[[#This Row],[No. Siri Pen]]</f>
        <v>0</v>
      </c>
      <c r="J5529" s="207">
        <f>Table3[[#This Row],[Kos (RM)]]</f>
        <v>0</v>
      </c>
      <c r="K5529" s="127">
        <f>VLOOKUP(I5529,LBA!AJ:AK,2,0)</f>
        <v>0</v>
      </c>
    </row>
    <row r="5530" spans="1:11" s="124" customFormat="1" ht="15">
      <c r="A5530" s="380"/>
      <c r="B5530" s="380"/>
      <c r="C5530" s="380"/>
      <c r="D5530" s="380"/>
      <c r="E5530" s="381"/>
      <c r="F5530" s="380"/>
      <c r="G5530" s="380"/>
      <c r="H5530" s="379"/>
      <c r="I5530" s="126">
        <f>Table3[[#This Row],[No. Siri Pen]]</f>
        <v>0</v>
      </c>
      <c r="J5530" s="207">
        <f>Table3[[#This Row],[Kos (RM)]]</f>
        <v>0</v>
      </c>
      <c r="K5530" s="127">
        <f>VLOOKUP(I5530,LBA!AJ:AK,2,0)</f>
        <v>0</v>
      </c>
    </row>
    <row r="5531" spans="1:11" s="124" customFormat="1" ht="15">
      <c r="A5531" s="380"/>
      <c r="B5531" s="380"/>
      <c r="C5531" s="380"/>
      <c r="D5531" s="380"/>
      <c r="E5531" s="381"/>
      <c r="F5531" s="380"/>
      <c r="G5531" s="380"/>
      <c r="H5531" s="379"/>
      <c r="I5531" s="126">
        <f>Table3[[#This Row],[No. Siri Pen]]</f>
        <v>0</v>
      </c>
      <c r="J5531" s="207">
        <f>Table3[[#This Row],[Kos (RM)]]</f>
        <v>0</v>
      </c>
      <c r="K5531" s="127">
        <f>VLOOKUP(I5531,LBA!AJ:AK,2,0)</f>
        <v>0</v>
      </c>
    </row>
    <row r="5532" spans="1:11" s="124" customFormat="1" ht="15">
      <c r="A5532" s="380"/>
      <c r="B5532" s="380"/>
      <c r="C5532" s="380"/>
      <c r="D5532" s="380"/>
      <c r="E5532" s="381"/>
      <c r="F5532" s="380"/>
      <c r="G5532" s="380"/>
      <c r="H5532" s="379"/>
      <c r="I5532" s="126">
        <f>Table3[[#This Row],[No. Siri Pen]]</f>
        <v>0</v>
      </c>
      <c r="J5532" s="207">
        <f>Table3[[#This Row],[Kos (RM)]]</f>
        <v>0</v>
      </c>
      <c r="K5532" s="127">
        <f>VLOOKUP(I5532,LBA!AJ:AK,2,0)</f>
        <v>0</v>
      </c>
    </row>
    <row r="5533" spans="1:11" s="124" customFormat="1" ht="15">
      <c r="A5533" s="380"/>
      <c r="B5533" s="380"/>
      <c r="C5533" s="380"/>
      <c r="D5533" s="380"/>
      <c r="E5533" s="381"/>
      <c r="F5533" s="380"/>
      <c r="G5533" s="380"/>
      <c r="H5533" s="379"/>
      <c r="I5533" s="126">
        <f>Table3[[#This Row],[No. Siri Pen]]</f>
        <v>0</v>
      </c>
      <c r="J5533" s="207">
        <f>Table3[[#This Row],[Kos (RM)]]</f>
        <v>0</v>
      </c>
      <c r="K5533" s="127">
        <f>VLOOKUP(I5533,LBA!AJ:AK,2,0)</f>
        <v>0</v>
      </c>
    </row>
    <row r="5534" spans="1:11" s="124" customFormat="1" ht="15">
      <c r="A5534" s="380"/>
      <c r="B5534" s="380"/>
      <c r="C5534" s="380"/>
      <c r="D5534" s="380"/>
      <c r="E5534" s="381"/>
      <c r="F5534" s="380"/>
      <c r="G5534" s="380"/>
      <c r="H5534" s="379"/>
      <c r="I5534" s="126">
        <f>Table3[[#This Row],[No. Siri Pen]]</f>
        <v>0</v>
      </c>
      <c r="J5534" s="207">
        <f>Table3[[#This Row],[Kos (RM)]]</f>
        <v>0</v>
      </c>
      <c r="K5534" s="127">
        <f>VLOOKUP(I5534,LBA!AJ:AK,2,0)</f>
        <v>0</v>
      </c>
    </row>
    <row r="5535" spans="1:11" s="124" customFormat="1" ht="15">
      <c r="A5535" s="380"/>
      <c r="B5535" s="380"/>
      <c r="C5535" s="380"/>
      <c r="D5535" s="380"/>
      <c r="E5535" s="381"/>
      <c r="F5535" s="380"/>
      <c r="G5535" s="380"/>
      <c r="H5535" s="379"/>
      <c r="I5535" s="126">
        <f>Table3[[#This Row],[No. Siri Pen]]</f>
        <v>0</v>
      </c>
      <c r="J5535" s="207">
        <f>Table3[[#This Row],[Kos (RM)]]</f>
        <v>0</v>
      </c>
      <c r="K5535" s="127">
        <f>VLOOKUP(I5535,LBA!AJ:AK,2,0)</f>
        <v>0</v>
      </c>
    </row>
    <row r="5536" spans="1:11" s="124" customFormat="1" ht="15">
      <c r="A5536" s="380"/>
      <c r="B5536" s="380"/>
      <c r="C5536" s="380"/>
      <c r="D5536" s="380"/>
      <c r="E5536" s="381"/>
      <c r="F5536" s="380"/>
      <c r="G5536" s="380"/>
      <c r="H5536" s="379"/>
      <c r="I5536" s="126">
        <f>Table3[[#This Row],[No. Siri Pen]]</f>
        <v>0</v>
      </c>
      <c r="J5536" s="207">
        <f>Table3[[#This Row],[Kos (RM)]]</f>
        <v>0</v>
      </c>
      <c r="K5536" s="127">
        <f>VLOOKUP(I5536,LBA!AJ:AK,2,0)</f>
        <v>0</v>
      </c>
    </row>
    <row r="5537" spans="1:11" s="124" customFormat="1" ht="15">
      <c r="A5537" s="380"/>
      <c r="B5537" s="380"/>
      <c r="C5537" s="380"/>
      <c r="D5537" s="380"/>
      <c r="E5537" s="381"/>
      <c r="F5537" s="380"/>
      <c r="G5537" s="380"/>
      <c r="H5537" s="379"/>
      <c r="I5537" s="126">
        <f>Table3[[#This Row],[No. Siri Pen]]</f>
        <v>0</v>
      </c>
      <c r="J5537" s="207">
        <f>Table3[[#This Row],[Kos (RM)]]</f>
        <v>0</v>
      </c>
      <c r="K5537" s="127">
        <f>VLOOKUP(I5537,LBA!AJ:AK,2,0)</f>
        <v>0</v>
      </c>
    </row>
    <row r="5538" spans="1:11" s="124" customFormat="1" ht="15">
      <c r="A5538" s="380"/>
      <c r="B5538" s="380"/>
      <c r="C5538" s="380"/>
      <c r="D5538" s="380"/>
      <c r="E5538" s="381"/>
      <c r="F5538" s="380"/>
      <c r="G5538" s="380"/>
      <c r="H5538" s="379"/>
      <c r="I5538" s="126">
        <f>Table3[[#This Row],[No. Siri Pen]]</f>
        <v>0</v>
      </c>
      <c r="J5538" s="207">
        <f>Table3[[#This Row],[Kos (RM)]]</f>
        <v>0</v>
      </c>
      <c r="K5538" s="127">
        <f>VLOOKUP(I5538,LBA!AJ:AK,2,0)</f>
        <v>0</v>
      </c>
    </row>
    <row r="5539" spans="1:11" s="124" customFormat="1" ht="15">
      <c r="A5539" s="380"/>
      <c r="B5539" s="380"/>
      <c r="C5539" s="380"/>
      <c r="D5539" s="380"/>
      <c r="E5539" s="381"/>
      <c r="F5539" s="380"/>
      <c r="G5539" s="380"/>
      <c r="H5539" s="379"/>
      <c r="I5539" s="126">
        <f>Table3[[#This Row],[No. Siri Pen]]</f>
        <v>0</v>
      </c>
      <c r="J5539" s="207">
        <f>Table3[[#This Row],[Kos (RM)]]</f>
        <v>0</v>
      </c>
      <c r="K5539" s="127">
        <f>VLOOKUP(I5539,LBA!AJ:AK,2,0)</f>
        <v>0</v>
      </c>
    </row>
    <row r="5540" spans="1:11" s="124" customFormat="1" ht="15">
      <c r="A5540" s="380"/>
      <c r="B5540" s="380"/>
      <c r="C5540" s="380"/>
      <c r="D5540" s="380"/>
      <c r="E5540" s="381"/>
      <c r="F5540" s="380"/>
      <c r="G5540" s="380"/>
      <c r="H5540" s="379"/>
      <c r="I5540" s="126">
        <f>Table3[[#This Row],[No. Siri Pen]]</f>
        <v>0</v>
      </c>
      <c r="J5540" s="207">
        <f>Table3[[#This Row],[Kos (RM)]]</f>
        <v>0</v>
      </c>
      <c r="K5540" s="127">
        <f>VLOOKUP(I5540,LBA!AJ:AK,2,0)</f>
        <v>0</v>
      </c>
    </row>
    <row r="5541" spans="1:11" s="124" customFormat="1" ht="15">
      <c r="A5541" s="380"/>
      <c r="B5541" s="380"/>
      <c r="C5541" s="380"/>
      <c r="D5541" s="380"/>
      <c r="E5541" s="381"/>
      <c r="F5541" s="380"/>
      <c r="G5541" s="380"/>
      <c r="H5541" s="379"/>
      <c r="I5541" s="126">
        <f>Table3[[#This Row],[No. Siri Pen]]</f>
        <v>0</v>
      </c>
      <c r="J5541" s="207">
        <f>Table3[[#This Row],[Kos (RM)]]</f>
        <v>0</v>
      </c>
      <c r="K5541" s="127">
        <f>VLOOKUP(I5541,LBA!AJ:AK,2,0)</f>
        <v>0</v>
      </c>
    </row>
    <row r="5542" spans="1:11" s="124" customFormat="1" ht="15">
      <c r="A5542" s="380"/>
      <c r="B5542" s="380"/>
      <c r="C5542" s="380"/>
      <c r="D5542" s="380"/>
      <c r="E5542" s="381"/>
      <c r="F5542" s="380"/>
      <c r="G5542" s="380"/>
      <c r="H5542" s="379"/>
      <c r="I5542" s="126">
        <f>Table3[[#This Row],[No. Siri Pen]]</f>
        <v>0</v>
      </c>
      <c r="J5542" s="207">
        <f>Table3[[#This Row],[Kos (RM)]]</f>
        <v>0</v>
      </c>
      <c r="K5542" s="127">
        <f>VLOOKUP(I5542,LBA!AJ:AK,2,0)</f>
        <v>0</v>
      </c>
    </row>
    <row r="5543" spans="1:11" s="124" customFormat="1" ht="15">
      <c r="A5543" s="380"/>
      <c r="B5543" s="380"/>
      <c r="C5543" s="380"/>
      <c r="D5543" s="380"/>
      <c r="E5543" s="381"/>
      <c r="F5543" s="380"/>
      <c r="G5543" s="380"/>
      <c r="H5543" s="379"/>
      <c r="I5543" s="126">
        <f>Table3[[#This Row],[No. Siri Pen]]</f>
        <v>0</v>
      </c>
      <c r="J5543" s="207">
        <f>Table3[[#This Row],[Kos (RM)]]</f>
        <v>0</v>
      </c>
      <c r="K5543" s="127">
        <f>VLOOKUP(I5543,LBA!AJ:AK,2,0)</f>
        <v>0</v>
      </c>
    </row>
    <row r="5544" spans="1:11" s="124" customFormat="1" ht="15">
      <c r="A5544" s="380"/>
      <c r="B5544" s="380"/>
      <c r="C5544" s="380"/>
      <c r="D5544" s="380"/>
      <c r="E5544" s="381"/>
      <c r="F5544" s="380"/>
      <c r="G5544" s="380"/>
      <c r="H5544" s="379"/>
      <c r="I5544" s="126">
        <f>Table3[[#This Row],[No. Siri Pen]]</f>
        <v>0</v>
      </c>
      <c r="J5544" s="207">
        <f>Table3[[#This Row],[Kos (RM)]]</f>
        <v>0</v>
      </c>
      <c r="K5544" s="127">
        <f>VLOOKUP(I5544,LBA!AJ:AK,2,0)</f>
        <v>0</v>
      </c>
    </row>
    <row r="5545" spans="1:11" s="124" customFormat="1" ht="15">
      <c r="A5545" s="380"/>
      <c r="B5545" s="380"/>
      <c r="C5545" s="380"/>
      <c r="D5545" s="380"/>
      <c r="E5545" s="381"/>
      <c r="F5545" s="380"/>
      <c r="G5545" s="380"/>
      <c r="H5545" s="379"/>
      <c r="I5545" s="126">
        <f>Table3[[#This Row],[No. Siri Pen]]</f>
        <v>0</v>
      </c>
      <c r="J5545" s="207">
        <f>Table3[[#This Row],[Kos (RM)]]</f>
        <v>0</v>
      </c>
      <c r="K5545" s="127">
        <f>VLOOKUP(I5545,LBA!AJ:AK,2,0)</f>
        <v>0</v>
      </c>
    </row>
    <row r="5546" spans="1:11" s="124" customFormat="1" ht="15">
      <c r="A5546" s="380"/>
      <c r="B5546" s="380"/>
      <c r="C5546" s="380"/>
      <c r="D5546" s="380"/>
      <c r="E5546" s="381"/>
      <c r="F5546" s="380"/>
      <c r="G5546" s="380"/>
      <c r="H5546" s="379"/>
      <c r="I5546" s="126">
        <f>Table3[[#This Row],[No. Siri Pen]]</f>
        <v>0</v>
      </c>
      <c r="J5546" s="207">
        <f>Table3[[#This Row],[Kos (RM)]]</f>
        <v>0</v>
      </c>
      <c r="K5546" s="127">
        <f>VLOOKUP(I5546,LBA!AJ:AK,2,0)</f>
        <v>0</v>
      </c>
    </row>
    <row r="5547" spans="1:11" s="124" customFormat="1" ht="15">
      <c r="A5547" s="380"/>
      <c r="B5547" s="380"/>
      <c r="C5547" s="380"/>
      <c r="D5547" s="380"/>
      <c r="E5547" s="381"/>
      <c r="F5547" s="380"/>
      <c r="G5547" s="380"/>
      <c r="H5547" s="379"/>
      <c r="I5547" s="126">
        <f>Table3[[#This Row],[No. Siri Pen]]</f>
        <v>0</v>
      </c>
      <c r="J5547" s="207">
        <f>Table3[[#This Row],[Kos (RM)]]</f>
        <v>0</v>
      </c>
      <c r="K5547" s="127">
        <f>VLOOKUP(I5547,LBA!AJ:AK,2,0)</f>
        <v>0</v>
      </c>
    </row>
    <row r="5548" spans="1:11" s="124" customFormat="1" ht="15">
      <c r="A5548" s="380"/>
      <c r="B5548" s="380"/>
      <c r="C5548" s="380"/>
      <c r="D5548" s="380"/>
      <c r="E5548" s="381"/>
      <c r="F5548" s="380"/>
      <c r="G5548" s="380"/>
      <c r="H5548" s="379"/>
      <c r="I5548" s="126">
        <f>Table3[[#This Row],[No. Siri Pen]]</f>
        <v>0</v>
      </c>
      <c r="J5548" s="207">
        <f>Table3[[#This Row],[Kos (RM)]]</f>
        <v>0</v>
      </c>
      <c r="K5548" s="127">
        <f>VLOOKUP(I5548,LBA!AJ:AK,2,0)</f>
        <v>0</v>
      </c>
    </row>
    <row r="5549" spans="1:11" s="124" customFormat="1" ht="15">
      <c r="A5549" s="380"/>
      <c r="B5549" s="380"/>
      <c r="C5549" s="380"/>
      <c r="D5549" s="380"/>
      <c r="E5549" s="381"/>
      <c r="F5549" s="380"/>
      <c r="G5549" s="380"/>
      <c r="H5549" s="379"/>
      <c r="I5549" s="126">
        <f>Table3[[#This Row],[No. Siri Pen]]</f>
        <v>0</v>
      </c>
      <c r="J5549" s="207">
        <f>Table3[[#This Row],[Kos (RM)]]</f>
        <v>0</v>
      </c>
      <c r="K5549" s="127">
        <f>VLOOKUP(I5549,LBA!AJ:AK,2,0)</f>
        <v>0</v>
      </c>
    </row>
    <row r="5550" spans="1:11" s="124" customFormat="1" ht="15">
      <c r="A5550" s="380"/>
      <c r="B5550" s="380"/>
      <c r="C5550" s="380"/>
      <c r="D5550" s="380"/>
      <c r="E5550" s="381"/>
      <c r="F5550" s="380"/>
      <c r="G5550" s="380"/>
      <c r="H5550" s="379"/>
      <c r="I5550" s="126">
        <f>Table3[[#This Row],[No. Siri Pen]]</f>
        <v>0</v>
      </c>
      <c r="J5550" s="207">
        <f>Table3[[#This Row],[Kos (RM)]]</f>
        <v>0</v>
      </c>
      <c r="K5550" s="127">
        <f>VLOOKUP(I5550,LBA!AJ:AK,2,0)</f>
        <v>0</v>
      </c>
    </row>
    <row r="5551" spans="1:11" s="124" customFormat="1" ht="15">
      <c r="A5551" s="380"/>
      <c r="B5551" s="380"/>
      <c r="C5551" s="380"/>
      <c r="D5551" s="380"/>
      <c r="E5551" s="381"/>
      <c r="F5551" s="380"/>
      <c r="G5551" s="380"/>
      <c r="H5551" s="379"/>
      <c r="I5551" s="126">
        <f>Table3[[#This Row],[No. Siri Pen]]</f>
        <v>0</v>
      </c>
      <c r="J5551" s="207">
        <f>Table3[[#This Row],[Kos (RM)]]</f>
        <v>0</v>
      </c>
      <c r="K5551" s="127">
        <f>VLOOKUP(I5551,LBA!AJ:AK,2,0)</f>
        <v>0</v>
      </c>
    </row>
    <row r="5552" spans="1:11" s="124" customFormat="1" ht="15">
      <c r="A5552" s="380"/>
      <c r="B5552" s="380"/>
      <c r="C5552" s="380"/>
      <c r="D5552" s="380"/>
      <c r="E5552" s="381"/>
      <c r="F5552" s="380"/>
      <c r="G5552" s="380"/>
      <c r="H5552" s="379"/>
      <c r="I5552" s="126">
        <f>Table3[[#This Row],[No. Siri Pen]]</f>
        <v>0</v>
      </c>
      <c r="J5552" s="207">
        <f>Table3[[#This Row],[Kos (RM)]]</f>
        <v>0</v>
      </c>
      <c r="K5552" s="127">
        <f>VLOOKUP(I5552,LBA!AJ:AK,2,0)</f>
        <v>0</v>
      </c>
    </row>
    <row r="5553" spans="1:11" s="124" customFormat="1" ht="15">
      <c r="A5553" s="380"/>
      <c r="B5553" s="380"/>
      <c r="C5553" s="380"/>
      <c r="D5553" s="380"/>
      <c r="E5553" s="381"/>
      <c r="F5553" s="380"/>
      <c r="G5553" s="380"/>
      <c r="H5553" s="379"/>
      <c r="I5553" s="126">
        <f>Table3[[#This Row],[No. Siri Pen]]</f>
        <v>0</v>
      </c>
      <c r="J5553" s="207">
        <f>Table3[[#This Row],[Kos (RM)]]</f>
        <v>0</v>
      </c>
      <c r="K5553" s="127">
        <f>VLOOKUP(I5553,LBA!AJ:AK,2,0)</f>
        <v>0</v>
      </c>
    </row>
    <row r="5554" spans="1:11" s="124" customFormat="1" ht="15">
      <c r="A5554" s="380"/>
      <c r="B5554" s="380"/>
      <c r="C5554" s="380"/>
      <c r="D5554" s="380"/>
      <c r="E5554" s="381"/>
      <c r="F5554" s="380"/>
      <c r="G5554" s="380"/>
      <c r="H5554" s="379"/>
      <c r="I5554" s="126">
        <f>Table3[[#This Row],[No. Siri Pen]]</f>
        <v>0</v>
      </c>
      <c r="J5554" s="207">
        <f>Table3[[#This Row],[Kos (RM)]]</f>
        <v>0</v>
      </c>
      <c r="K5554" s="127">
        <f>VLOOKUP(I5554,LBA!AJ:AK,2,0)</f>
        <v>0</v>
      </c>
    </row>
    <row r="5555" spans="1:11" s="124" customFormat="1" ht="15">
      <c r="A5555" s="380"/>
      <c r="B5555" s="380"/>
      <c r="C5555" s="380"/>
      <c r="D5555" s="380"/>
      <c r="E5555" s="381"/>
      <c r="F5555" s="380"/>
      <c r="G5555" s="380"/>
      <c r="H5555" s="379"/>
      <c r="I5555" s="126">
        <f>Table3[[#This Row],[No. Siri Pen]]</f>
        <v>0</v>
      </c>
      <c r="J5555" s="207">
        <f>Table3[[#This Row],[Kos (RM)]]</f>
        <v>0</v>
      </c>
      <c r="K5555" s="127">
        <f>VLOOKUP(I5555,LBA!AJ:AK,2,0)</f>
        <v>0</v>
      </c>
    </row>
    <row r="5556" spans="1:11" s="124" customFormat="1" ht="15">
      <c r="A5556" s="380"/>
      <c r="B5556" s="380"/>
      <c r="C5556" s="380"/>
      <c r="D5556" s="380"/>
      <c r="E5556" s="381"/>
      <c r="F5556" s="380"/>
      <c r="G5556" s="380"/>
      <c r="H5556" s="379"/>
      <c r="I5556" s="126">
        <f>Table3[[#This Row],[No. Siri Pen]]</f>
        <v>0</v>
      </c>
      <c r="J5556" s="207">
        <f>Table3[[#This Row],[Kos (RM)]]</f>
        <v>0</v>
      </c>
      <c r="K5556" s="127">
        <f>VLOOKUP(I5556,LBA!AJ:AK,2,0)</f>
        <v>0</v>
      </c>
    </row>
    <row r="5557" spans="1:11" s="124" customFormat="1" ht="15">
      <c r="A5557" s="380"/>
      <c r="B5557" s="380"/>
      <c r="C5557" s="380"/>
      <c r="D5557" s="380"/>
      <c r="E5557" s="381"/>
      <c r="F5557" s="380"/>
      <c r="G5557" s="380"/>
      <c r="H5557" s="379"/>
      <c r="I5557" s="126">
        <f>Table3[[#This Row],[No. Siri Pen]]</f>
        <v>0</v>
      </c>
      <c r="J5557" s="207">
        <f>Table3[[#This Row],[Kos (RM)]]</f>
        <v>0</v>
      </c>
      <c r="K5557" s="127">
        <f>VLOOKUP(I5557,LBA!AJ:AK,2,0)</f>
        <v>0</v>
      </c>
    </row>
    <row r="5558" spans="1:11" s="124" customFormat="1" ht="15">
      <c r="A5558" s="380"/>
      <c r="B5558" s="380"/>
      <c r="C5558" s="380"/>
      <c r="D5558" s="380"/>
      <c r="E5558" s="381"/>
      <c r="F5558" s="380"/>
      <c r="G5558" s="380"/>
      <c r="H5558" s="379"/>
      <c r="I5558" s="126">
        <f>Table3[[#This Row],[No. Siri Pen]]</f>
        <v>0</v>
      </c>
      <c r="J5558" s="207">
        <f>Table3[[#This Row],[Kos (RM)]]</f>
        <v>0</v>
      </c>
      <c r="K5558" s="127">
        <f>VLOOKUP(I5558,LBA!AJ:AK,2,0)</f>
        <v>0</v>
      </c>
    </row>
    <row r="5559" spans="1:11" s="124" customFormat="1" ht="15">
      <c r="A5559" s="380"/>
      <c r="B5559" s="380"/>
      <c r="C5559" s="380"/>
      <c r="D5559" s="380"/>
      <c r="E5559" s="381"/>
      <c r="F5559" s="380"/>
      <c r="G5559" s="380"/>
      <c r="H5559" s="379"/>
      <c r="I5559" s="126">
        <f>Table3[[#This Row],[No. Siri Pen]]</f>
        <v>0</v>
      </c>
      <c r="J5559" s="207">
        <f>Table3[[#This Row],[Kos (RM)]]</f>
        <v>0</v>
      </c>
      <c r="K5559" s="127">
        <f>VLOOKUP(I5559,LBA!AJ:AK,2,0)</f>
        <v>0</v>
      </c>
    </row>
    <row r="5560" spans="1:11" s="124" customFormat="1" ht="15">
      <c r="A5560" s="380"/>
      <c r="B5560" s="380"/>
      <c r="C5560" s="380"/>
      <c r="D5560" s="380"/>
      <c r="E5560" s="381"/>
      <c r="F5560" s="380"/>
      <c r="G5560" s="380"/>
      <c r="H5560" s="379"/>
      <c r="I5560" s="126">
        <f>Table3[[#This Row],[No. Siri Pen]]</f>
        <v>0</v>
      </c>
      <c r="J5560" s="207">
        <f>Table3[[#This Row],[Kos (RM)]]</f>
        <v>0</v>
      </c>
      <c r="K5560" s="127">
        <f>VLOOKUP(I5560,LBA!AJ:AK,2,0)</f>
        <v>0</v>
      </c>
    </row>
    <row r="5561" spans="1:11" s="124" customFormat="1" ht="15">
      <c r="A5561" s="380"/>
      <c r="B5561" s="380"/>
      <c r="C5561" s="380"/>
      <c r="D5561" s="380"/>
      <c r="E5561" s="381"/>
      <c r="F5561" s="380"/>
      <c r="G5561" s="380"/>
      <c r="H5561" s="379"/>
      <c r="I5561" s="126">
        <f>Table3[[#This Row],[No. Siri Pen]]</f>
        <v>0</v>
      </c>
      <c r="J5561" s="207">
        <f>Table3[[#This Row],[Kos (RM)]]</f>
        <v>0</v>
      </c>
      <c r="K5561" s="127">
        <f>VLOOKUP(I5561,LBA!AJ:AK,2,0)</f>
        <v>0</v>
      </c>
    </row>
    <row r="5562" spans="1:11" s="124" customFormat="1" ht="15">
      <c r="A5562" s="380"/>
      <c r="B5562" s="380"/>
      <c r="C5562" s="380"/>
      <c r="D5562" s="380"/>
      <c r="E5562" s="381"/>
      <c r="F5562" s="380"/>
      <c r="G5562" s="380"/>
      <c r="H5562" s="379"/>
      <c r="I5562" s="126">
        <f>Table3[[#This Row],[No. Siri Pen]]</f>
        <v>0</v>
      </c>
      <c r="J5562" s="207">
        <f>Table3[[#This Row],[Kos (RM)]]</f>
        <v>0</v>
      </c>
      <c r="K5562" s="127">
        <f>VLOOKUP(I5562,LBA!AJ:AK,2,0)</f>
        <v>0</v>
      </c>
    </row>
    <row r="5563" spans="1:11" s="124" customFormat="1" ht="15">
      <c r="A5563" s="380"/>
      <c r="B5563" s="380"/>
      <c r="C5563" s="380"/>
      <c r="D5563" s="380"/>
      <c r="E5563" s="381"/>
      <c r="F5563" s="380"/>
      <c r="G5563" s="380"/>
      <c r="H5563" s="379"/>
      <c r="I5563" s="126">
        <f>Table3[[#This Row],[No. Siri Pen]]</f>
        <v>0</v>
      </c>
      <c r="J5563" s="207">
        <f>Table3[[#This Row],[Kos (RM)]]</f>
        <v>0</v>
      </c>
      <c r="K5563" s="127">
        <f>VLOOKUP(I5563,LBA!AJ:AK,2,0)</f>
        <v>0</v>
      </c>
    </row>
    <row r="5564" spans="1:11" s="124" customFormat="1" ht="15">
      <c r="A5564" s="380"/>
      <c r="B5564" s="380"/>
      <c r="C5564" s="380"/>
      <c r="D5564" s="380"/>
      <c r="E5564" s="381"/>
      <c r="F5564" s="380"/>
      <c r="G5564" s="380"/>
      <c r="H5564" s="379"/>
      <c r="I5564" s="126">
        <f>Table3[[#This Row],[No. Siri Pen]]</f>
        <v>0</v>
      </c>
      <c r="J5564" s="207">
        <f>Table3[[#This Row],[Kos (RM)]]</f>
        <v>0</v>
      </c>
      <c r="K5564" s="127">
        <f>VLOOKUP(I5564,LBA!AJ:AK,2,0)</f>
        <v>0</v>
      </c>
    </row>
    <row r="5565" spans="1:11" s="124" customFormat="1" ht="15">
      <c r="A5565" s="380"/>
      <c r="B5565" s="380"/>
      <c r="C5565" s="380"/>
      <c r="D5565" s="380"/>
      <c r="E5565" s="381"/>
      <c r="F5565" s="380"/>
      <c r="G5565" s="380"/>
      <c r="H5565" s="379"/>
      <c r="I5565" s="126">
        <f>Table3[[#This Row],[No. Siri Pen]]</f>
        <v>0</v>
      </c>
      <c r="J5565" s="207">
        <f>Table3[[#This Row],[Kos (RM)]]</f>
        <v>0</v>
      </c>
      <c r="K5565" s="127">
        <f>VLOOKUP(I5565,LBA!AJ:AK,2,0)</f>
        <v>0</v>
      </c>
    </row>
    <row r="5566" spans="1:11" s="124" customFormat="1" ht="15">
      <c r="A5566" s="380"/>
      <c r="B5566" s="380"/>
      <c r="C5566" s="380"/>
      <c r="D5566" s="380"/>
      <c r="E5566" s="381"/>
      <c r="F5566" s="380"/>
      <c r="G5566" s="380"/>
      <c r="H5566" s="379"/>
      <c r="I5566" s="126">
        <f>Table3[[#This Row],[No. Siri Pen]]</f>
        <v>0</v>
      </c>
      <c r="J5566" s="207">
        <f>Table3[[#This Row],[Kos (RM)]]</f>
        <v>0</v>
      </c>
      <c r="K5566" s="127">
        <f>VLOOKUP(I5566,LBA!AJ:AK,2,0)</f>
        <v>0</v>
      </c>
    </row>
    <row r="5567" spans="1:11" s="124" customFormat="1" ht="15">
      <c r="A5567" s="380"/>
      <c r="B5567" s="380"/>
      <c r="C5567" s="380"/>
      <c r="D5567" s="380"/>
      <c r="E5567" s="381"/>
      <c r="F5567" s="380"/>
      <c r="G5567" s="380"/>
      <c r="H5567" s="379"/>
      <c r="I5567" s="126">
        <f>Table3[[#This Row],[No. Siri Pen]]</f>
        <v>0</v>
      </c>
      <c r="J5567" s="207">
        <f>Table3[[#This Row],[Kos (RM)]]</f>
        <v>0</v>
      </c>
      <c r="K5567" s="127">
        <f>VLOOKUP(I5567,LBA!AJ:AK,2,0)</f>
        <v>0</v>
      </c>
    </row>
    <row r="5568" spans="1:11" s="124" customFormat="1" ht="15">
      <c r="A5568" s="380"/>
      <c r="B5568" s="380"/>
      <c r="C5568" s="380"/>
      <c r="D5568" s="380"/>
      <c r="E5568" s="381"/>
      <c r="F5568" s="380"/>
      <c r="G5568" s="380"/>
      <c r="H5568" s="379"/>
      <c r="I5568" s="126">
        <f>Table3[[#This Row],[No. Siri Pen]]</f>
        <v>0</v>
      </c>
      <c r="J5568" s="207">
        <f>Table3[[#This Row],[Kos (RM)]]</f>
        <v>0</v>
      </c>
      <c r="K5568" s="127">
        <f>VLOOKUP(I5568,LBA!AJ:AK,2,0)</f>
        <v>0</v>
      </c>
    </row>
    <row r="5569" spans="1:11" s="124" customFormat="1" ht="15">
      <c r="A5569" s="380"/>
      <c r="B5569" s="380"/>
      <c r="C5569" s="380"/>
      <c r="D5569" s="380"/>
      <c r="E5569" s="381"/>
      <c r="F5569" s="380"/>
      <c r="G5569" s="380"/>
      <c r="H5569" s="379"/>
      <c r="I5569" s="126">
        <f>Table3[[#This Row],[No. Siri Pen]]</f>
        <v>0</v>
      </c>
      <c r="J5569" s="207">
        <f>Table3[[#This Row],[Kos (RM)]]</f>
        <v>0</v>
      </c>
      <c r="K5569" s="127">
        <f>VLOOKUP(I5569,LBA!AJ:AK,2,0)</f>
        <v>0</v>
      </c>
    </row>
    <row r="5570" spans="1:11" s="124" customFormat="1" ht="15">
      <c r="A5570" s="380"/>
      <c r="B5570" s="380"/>
      <c r="C5570" s="380"/>
      <c r="D5570" s="380"/>
      <c r="E5570" s="381"/>
      <c r="F5570" s="380"/>
      <c r="G5570" s="380"/>
      <c r="H5570" s="379"/>
      <c r="I5570" s="126">
        <f>Table3[[#This Row],[No. Siri Pen]]</f>
        <v>0</v>
      </c>
      <c r="J5570" s="207">
        <f>Table3[[#This Row],[Kos (RM)]]</f>
        <v>0</v>
      </c>
      <c r="K5570" s="127">
        <f>VLOOKUP(I5570,LBA!AJ:AK,2,0)</f>
        <v>0</v>
      </c>
    </row>
    <row r="5571" spans="1:11" s="124" customFormat="1" ht="15">
      <c r="A5571" s="380"/>
      <c r="B5571" s="380"/>
      <c r="C5571" s="380"/>
      <c r="D5571" s="380"/>
      <c r="E5571" s="381"/>
      <c r="F5571" s="380"/>
      <c r="G5571" s="380"/>
      <c r="H5571" s="379"/>
      <c r="I5571" s="126">
        <f>Table3[[#This Row],[No. Siri Pen]]</f>
        <v>0</v>
      </c>
      <c r="J5571" s="207">
        <f>Table3[[#This Row],[Kos (RM)]]</f>
        <v>0</v>
      </c>
      <c r="K5571" s="127">
        <f>VLOOKUP(I5571,LBA!AJ:AK,2,0)</f>
        <v>0</v>
      </c>
    </row>
    <row r="5572" spans="1:11" s="124" customFormat="1" ht="15">
      <c r="A5572" s="380"/>
      <c r="B5572" s="380"/>
      <c r="C5572" s="380"/>
      <c r="D5572" s="380"/>
      <c r="E5572" s="381"/>
      <c r="F5572" s="380"/>
      <c r="G5572" s="380"/>
      <c r="H5572" s="379"/>
      <c r="I5572" s="126">
        <f>Table3[[#This Row],[No. Siri Pen]]</f>
        <v>0</v>
      </c>
      <c r="J5572" s="207">
        <f>Table3[[#This Row],[Kos (RM)]]</f>
        <v>0</v>
      </c>
      <c r="K5572" s="127">
        <f>VLOOKUP(I5572,LBA!AJ:AK,2,0)</f>
        <v>0</v>
      </c>
    </row>
    <row r="5573" spans="1:11" s="124" customFormat="1" ht="15">
      <c r="A5573" s="380"/>
      <c r="B5573" s="380"/>
      <c r="C5573" s="380"/>
      <c r="D5573" s="380"/>
      <c r="E5573" s="381"/>
      <c r="F5573" s="380"/>
      <c r="G5573" s="380"/>
      <c r="H5573" s="379"/>
      <c r="I5573" s="126">
        <f>Table3[[#This Row],[No. Siri Pen]]</f>
        <v>0</v>
      </c>
      <c r="J5573" s="207">
        <f>Table3[[#This Row],[Kos (RM)]]</f>
        <v>0</v>
      </c>
      <c r="K5573" s="127">
        <f>VLOOKUP(I5573,LBA!AJ:AK,2,0)</f>
        <v>0</v>
      </c>
    </row>
    <row r="5574" spans="1:11" s="124" customFormat="1" ht="15">
      <c r="A5574" s="380"/>
      <c r="B5574" s="380"/>
      <c r="C5574" s="380"/>
      <c r="D5574" s="380"/>
      <c r="E5574" s="381"/>
      <c r="F5574" s="380"/>
      <c r="G5574" s="380"/>
      <c r="H5574" s="379"/>
      <c r="I5574" s="126">
        <f>Table3[[#This Row],[No. Siri Pen]]</f>
        <v>0</v>
      </c>
      <c r="J5574" s="207">
        <f>Table3[[#This Row],[Kos (RM)]]</f>
        <v>0</v>
      </c>
      <c r="K5574" s="127">
        <f>VLOOKUP(I5574,LBA!AJ:AK,2,0)</f>
        <v>0</v>
      </c>
    </row>
    <row r="5575" spans="1:11" s="124" customFormat="1" ht="15">
      <c r="A5575" s="380"/>
      <c r="B5575" s="380"/>
      <c r="C5575" s="380"/>
      <c r="D5575" s="380"/>
      <c r="E5575" s="381"/>
      <c r="F5575" s="380"/>
      <c r="G5575" s="380"/>
      <c r="H5575" s="379"/>
      <c r="I5575" s="126">
        <f>Table3[[#This Row],[No. Siri Pen]]</f>
        <v>0</v>
      </c>
      <c r="J5575" s="207">
        <f>Table3[[#This Row],[Kos (RM)]]</f>
        <v>0</v>
      </c>
      <c r="K5575" s="127">
        <f>VLOOKUP(I5575,LBA!AJ:AK,2,0)</f>
        <v>0</v>
      </c>
    </row>
    <row r="5576" spans="1:11" s="124" customFormat="1" ht="15">
      <c r="A5576" s="380"/>
      <c r="B5576" s="380"/>
      <c r="C5576" s="380"/>
      <c r="D5576" s="380"/>
      <c r="E5576" s="381"/>
      <c r="F5576" s="380"/>
      <c r="G5576" s="380"/>
      <c r="H5576" s="379"/>
      <c r="I5576" s="126">
        <f>Table3[[#This Row],[No. Siri Pen]]</f>
        <v>0</v>
      </c>
      <c r="J5576" s="207">
        <f>Table3[[#This Row],[Kos (RM)]]</f>
        <v>0</v>
      </c>
      <c r="K5576" s="127">
        <f>VLOOKUP(I5576,LBA!AJ:AK,2,0)</f>
        <v>0</v>
      </c>
    </row>
    <row r="5577" spans="1:11" s="124" customFormat="1" ht="15">
      <c r="A5577" s="380"/>
      <c r="B5577" s="380"/>
      <c r="C5577" s="380"/>
      <c r="D5577" s="380"/>
      <c r="E5577" s="381"/>
      <c r="F5577" s="380"/>
      <c r="G5577" s="380"/>
      <c r="H5577" s="379"/>
      <c r="I5577" s="126">
        <f>Table3[[#This Row],[No. Siri Pen]]</f>
        <v>0</v>
      </c>
      <c r="J5577" s="207">
        <f>Table3[[#This Row],[Kos (RM)]]</f>
        <v>0</v>
      </c>
      <c r="K5577" s="127">
        <f>VLOOKUP(I5577,LBA!AJ:AK,2,0)</f>
        <v>0</v>
      </c>
    </row>
    <row r="5578" spans="1:11" s="124" customFormat="1" ht="15">
      <c r="A5578" s="380"/>
      <c r="B5578" s="380"/>
      <c r="C5578" s="380"/>
      <c r="D5578" s="380"/>
      <c r="E5578" s="381"/>
      <c r="F5578" s="380"/>
      <c r="G5578" s="380"/>
      <c r="H5578" s="379"/>
      <c r="I5578" s="126">
        <f>Table3[[#This Row],[No. Siri Pen]]</f>
        <v>0</v>
      </c>
      <c r="J5578" s="207">
        <f>Table3[[#This Row],[Kos (RM)]]</f>
        <v>0</v>
      </c>
      <c r="K5578" s="127">
        <f>VLOOKUP(I5578,LBA!AJ:AK,2,0)</f>
        <v>0</v>
      </c>
    </row>
    <row r="5579" spans="1:11" s="124" customFormat="1" ht="15">
      <c r="A5579" s="380"/>
      <c r="B5579" s="380"/>
      <c r="C5579" s="380"/>
      <c r="D5579" s="380"/>
      <c r="E5579" s="381"/>
      <c r="F5579" s="380"/>
      <c r="G5579" s="380"/>
      <c r="H5579" s="379"/>
      <c r="I5579" s="126">
        <f>Table3[[#This Row],[No. Siri Pen]]</f>
        <v>0</v>
      </c>
      <c r="J5579" s="207">
        <f>Table3[[#This Row],[Kos (RM)]]</f>
        <v>0</v>
      </c>
      <c r="K5579" s="127">
        <f>VLOOKUP(I5579,LBA!AJ:AK,2,0)</f>
        <v>0</v>
      </c>
    </row>
    <row r="5580" spans="1:11" s="124" customFormat="1" ht="15">
      <c r="A5580" s="380"/>
      <c r="B5580" s="380"/>
      <c r="C5580" s="380"/>
      <c r="D5580" s="380"/>
      <c r="E5580" s="381"/>
      <c r="F5580" s="380"/>
      <c r="G5580" s="380"/>
      <c r="H5580" s="379"/>
      <c r="I5580" s="126">
        <f>Table3[[#This Row],[No. Siri Pen]]</f>
        <v>0</v>
      </c>
      <c r="J5580" s="207">
        <f>Table3[[#This Row],[Kos (RM)]]</f>
        <v>0</v>
      </c>
      <c r="K5580" s="127">
        <f>VLOOKUP(I5580,LBA!AJ:AK,2,0)</f>
        <v>0</v>
      </c>
    </row>
    <row r="5581" spans="1:11" s="124" customFormat="1" ht="15">
      <c r="A5581" s="380"/>
      <c r="B5581" s="380"/>
      <c r="C5581" s="380"/>
      <c r="D5581" s="380"/>
      <c r="E5581" s="381"/>
      <c r="F5581" s="380"/>
      <c r="G5581" s="380"/>
      <c r="H5581" s="379"/>
      <c r="I5581" s="126">
        <f>Table3[[#This Row],[No. Siri Pen]]</f>
        <v>0</v>
      </c>
      <c r="J5581" s="207">
        <f>Table3[[#This Row],[Kos (RM)]]</f>
        <v>0</v>
      </c>
      <c r="K5581" s="127">
        <f>VLOOKUP(I5581,LBA!AJ:AK,2,0)</f>
        <v>0</v>
      </c>
    </row>
    <row r="5582" spans="1:11" s="124" customFormat="1" ht="15">
      <c r="A5582" s="380"/>
      <c r="B5582" s="380"/>
      <c r="C5582" s="380"/>
      <c r="D5582" s="380"/>
      <c r="E5582" s="381"/>
      <c r="F5582" s="380"/>
      <c r="G5582" s="380"/>
      <c r="H5582" s="379"/>
      <c r="I5582" s="126">
        <f>Table3[[#This Row],[No. Siri Pen]]</f>
        <v>0</v>
      </c>
      <c r="J5582" s="207">
        <f>Table3[[#This Row],[Kos (RM)]]</f>
        <v>0</v>
      </c>
      <c r="K5582" s="127">
        <f>VLOOKUP(I5582,LBA!AJ:AK,2,0)</f>
        <v>0</v>
      </c>
    </row>
    <row r="5583" spans="1:11" s="124" customFormat="1" ht="15">
      <c r="A5583" s="380"/>
      <c r="B5583" s="380"/>
      <c r="C5583" s="380"/>
      <c r="D5583" s="380"/>
      <c r="E5583" s="381"/>
      <c r="F5583" s="380"/>
      <c r="G5583" s="380"/>
      <c r="H5583" s="379"/>
      <c r="I5583" s="126">
        <f>Table3[[#This Row],[No. Siri Pen]]</f>
        <v>0</v>
      </c>
      <c r="J5583" s="207">
        <f>Table3[[#This Row],[Kos (RM)]]</f>
        <v>0</v>
      </c>
      <c r="K5583" s="127">
        <f>VLOOKUP(I5583,LBA!AJ:AK,2,0)</f>
        <v>0</v>
      </c>
    </row>
    <row r="5584" spans="1:11" s="124" customFormat="1" ht="15">
      <c r="A5584" s="380"/>
      <c r="B5584" s="380"/>
      <c r="C5584" s="380"/>
      <c r="D5584" s="380"/>
      <c r="E5584" s="381"/>
      <c r="F5584" s="380"/>
      <c r="G5584" s="380"/>
      <c r="H5584" s="379"/>
      <c r="I5584" s="126">
        <f>Table3[[#This Row],[No. Siri Pen]]</f>
        <v>0</v>
      </c>
      <c r="J5584" s="207">
        <f>Table3[[#This Row],[Kos (RM)]]</f>
        <v>0</v>
      </c>
      <c r="K5584" s="127">
        <f>VLOOKUP(I5584,LBA!AJ:AK,2,0)</f>
        <v>0</v>
      </c>
    </row>
    <row r="5585" spans="1:11" s="124" customFormat="1" ht="15">
      <c r="A5585" s="380"/>
      <c r="B5585" s="380"/>
      <c r="C5585" s="380"/>
      <c r="D5585" s="380"/>
      <c r="E5585" s="381"/>
      <c r="F5585" s="380"/>
      <c r="G5585" s="380"/>
      <c r="H5585" s="379"/>
      <c r="I5585" s="126">
        <f>Table3[[#This Row],[No. Siri Pen]]</f>
        <v>0</v>
      </c>
      <c r="J5585" s="207">
        <f>Table3[[#This Row],[Kos (RM)]]</f>
        <v>0</v>
      </c>
      <c r="K5585" s="127">
        <f>VLOOKUP(I5585,LBA!AJ:AK,2,0)</f>
        <v>0</v>
      </c>
    </row>
    <row r="5586" spans="1:11" s="124" customFormat="1" ht="15">
      <c r="A5586" s="380"/>
      <c r="B5586" s="380"/>
      <c r="C5586" s="380"/>
      <c r="D5586" s="380"/>
      <c r="E5586" s="381"/>
      <c r="F5586" s="380"/>
      <c r="G5586" s="380"/>
      <c r="H5586" s="379"/>
      <c r="I5586" s="126">
        <f>Table3[[#This Row],[No. Siri Pen]]</f>
        <v>0</v>
      </c>
      <c r="J5586" s="207">
        <f>Table3[[#This Row],[Kos (RM)]]</f>
        <v>0</v>
      </c>
      <c r="K5586" s="127">
        <f>VLOOKUP(I5586,LBA!AJ:AK,2,0)</f>
        <v>0</v>
      </c>
    </row>
    <row r="5587" spans="1:11" s="124" customFormat="1" ht="15">
      <c r="A5587" s="380"/>
      <c r="B5587" s="380"/>
      <c r="C5587" s="380"/>
      <c r="D5587" s="380"/>
      <c r="E5587" s="381"/>
      <c r="F5587" s="380"/>
      <c r="G5587" s="380"/>
      <c r="H5587" s="379"/>
      <c r="I5587" s="126">
        <f>Table3[[#This Row],[No. Siri Pen]]</f>
        <v>0</v>
      </c>
      <c r="J5587" s="207">
        <f>Table3[[#This Row],[Kos (RM)]]</f>
        <v>0</v>
      </c>
      <c r="K5587" s="127">
        <f>VLOOKUP(I5587,LBA!AJ:AK,2,0)</f>
        <v>0</v>
      </c>
    </row>
    <row r="5588" spans="1:11" s="124" customFormat="1" ht="15">
      <c r="A5588" s="380"/>
      <c r="B5588" s="380"/>
      <c r="C5588" s="380"/>
      <c r="D5588" s="380"/>
      <c r="E5588" s="381"/>
      <c r="F5588" s="380"/>
      <c r="G5588" s="380"/>
      <c r="H5588" s="379"/>
      <c r="I5588" s="126">
        <f>Table3[[#This Row],[No. Siri Pen]]</f>
        <v>0</v>
      </c>
      <c r="J5588" s="207">
        <f>Table3[[#This Row],[Kos (RM)]]</f>
        <v>0</v>
      </c>
      <c r="K5588" s="127">
        <f>VLOOKUP(I5588,LBA!AJ:AK,2,0)</f>
        <v>0</v>
      </c>
    </row>
    <row r="5589" spans="1:11" s="124" customFormat="1" ht="15">
      <c r="A5589" s="380"/>
      <c r="B5589" s="380"/>
      <c r="C5589" s="380"/>
      <c r="D5589" s="380"/>
      <c r="E5589" s="381"/>
      <c r="F5589" s="380"/>
      <c r="G5589" s="380"/>
      <c r="H5589" s="379"/>
      <c r="I5589" s="126">
        <f>Table3[[#This Row],[No. Siri Pen]]</f>
        <v>0</v>
      </c>
      <c r="J5589" s="207">
        <f>Table3[[#This Row],[Kos (RM)]]</f>
        <v>0</v>
      </c>
      <c r="K5589" s="127">
        <f>VLOOKUP(I5589,LBA!AJ:AK,2,0)</f>
        <v>0</v>
      </c>
    </row>
    <row r="5590" spans="1:11" s="124" customFormat="1" ht="15">
      <c r="A5590" s="380"/>
      <c r="B5590" s="380"/>
      <c r="C5590" s="380"/>
      <c r="D5590" s="380"/>
      <c r="E5590" s="381"/>
      <c r="F5590" s="380"/>
      <c r="G5590" s="380"/>
      <c r="H5590" s="379"/>
      <c r="I5590" s="126">
        <f>Table3[[#This Row],[No. Siri Pen]]</f>
        <v>0</v>
      </c>
      <c r="J5590" s="207">
        <f>Table3[[#This Row],[Kos (RM)]]</f>
        <v>0</v>
      </c>
      <c r="K5590" s="127">
        <f>VLOOKUP(I5590,LBA!AJ:AK,2,0)</f>
        <v>0</v>
      </c>
    </row>
    <row r="5591" spans="1:11" s="124" customFormat="1" ht="15">
      <c r="A5591" s="380"/>
      <c r="B5591" s="380"/>
      <c r="C5591" s="380"/>
      <c r="D5591" s="380"/>
      <c r="E5591" s="381"/>
      <c r="F5591" s="380"/>
      <c r="G5591" s="380"/>
      <c r="H5591" s="379"/>
      <c r="I5591" s="126">
        <f>Table3[[#This Row],[No. Siri Pen]]</f>
        <v>0</v>
      </c>
      <c r="J5591" s="207">
        <f>Table3[[#This Row],[Kos (RM)]]</f>
        <v>0</v>
      </c>
      <c r="K5591" s="127">
        <f>VLOOKUP(I5591,LBA!AJ:AK,2,0)</f>
        <v>0</v>
      </c>
    </row>
    <row r="5592" spans="1:11" s="124" customFormat="1" ht="15">
      <c r="A5592" s="380"/>
      <c r="B5592" s="380"/>
      <c r="C5592" s="380"/>
      <c r="D5592" s="380"/>
      <c r="E5592" s="381"/>
      <c r="F5592" s="380"/>
      <c r="G5592" s="380"/>
      <c r="H5592" s="379"/>
      <c r="I5592" s="126">
        <f>Table3[[#This Row],[No. Siri Pen]]</f>
        <v>0</v>
      </c>
      <c r="J5592" s="207">
        <f>Table3[[#This Row],[Kos (RM)]]</f>
        <v>0</v>
      </c>
      <c r="K5592" s="127">
        <f>VLOOKUP(I5592,LBA!AJ:AK,2,0)</f>
        <v>0</v>
      </c>
    </row>
    <row r="5593" spans="1:11" s="124" customFormat="1" ht="15">
      <c r="A5593" s="380"/>
      <c r="B5593" s="380"/>
      <c r="C5593" s="380"/>
      <c r="D5593" s="380"/>
      <c r="E5593" s="381"/>
      <c r="F5593" s="380"/>
      <c r="G5593" s="380"/>
      <c r="H5593" s="379"/>
      <c r="I5593" s="126">
        <f>Table3[[#This Row],[No. Siri Pen]]</f>
        <v>0</v>
      </c>
      <c r="J5593" s="207">
        <f>Table3[[#This Row],[Kos (RM)]]</f>
        <v>0</v>
      </c>
      <c r="K5593" s="127">
        <f>VLOOKUP(I5593,LBA!AJ:AK,2,0)</f>
        <v>0</v>
      </c>
    </row>
    <row r="5594" spans="1:11" s="124" customFormat="1" ht="15">
      <c r="A5594" s="380"/>
      <c r="B5594" s="380"/>
      <c r="C5594" s="380"/>
      <c r="D5594" s="380"/>
      <c r="E5594" s="381"/>
      <c r="F5594" s="380"/>
      <c r="G5594" s="380"/>
      <c r="H5594" s="379"/>
      <c r="I5594" s="126">
        <f>Table3[[#This Row],[No. Siri Pen]]</f>
        <v>0</v>
      </c>
      <c r="J5594" s="207">
        <f>Table3[[#This Row],[Kos (RM)]]</f>
        <v>0</v>
      </c>
      <c r="K5594" s="127">
        <f>VLOOKUP(I5594,LBA!AJ:AK,2,0)</f>
        <v>0</v>
      </c>
    </row>
    <row r="5595" spans="1:11" s="124" customFormat="1" ht="15">
      <c r="A5595" s="380"/>
      <c r="B5595" s="380"/>
      <c r="C5595" s="380"/>
      <c r="D5595" s="380"/>
      <c r="E5595" s="381"/>
      <c r="F5595" s="380"/>
      <c r="G5595" s="380"/>
      <c r="H5595" s="379"/>
      <c r="I5595" s="126">
        <f>Table3[[#This Row],[No. Siri Pen]]</f>
        <v>0</v>
      </c>
      <c r="J5595" s="207">
        <f>Table3[[#This Row],[Kos (RM)]]</f>
        <v>0</v>
      </c>
      <c r="K5595" s="127">
        <f>VLOOKUP(I5595,LBA!AJ:AK,2,0)</f>
        <v>0</v>
      </c>
    </row>
    <row r="5596" spans="1:11" s="124" customFormat="1" ht="15">
      <c r="A5596" s="380"/>
      <c r="B5596" s="380"/>
      <c r="C5596" s="380"/>
      <c r="D5596" s="380"/>
      <c r="E5596" s="381"/>
      <c r="F5596" s="380"/>
      <c r="G5596" s="380"/>
      <c r="H5596" s="379"/>
      <c r="I5596" s="126">
        <f>Table3[[#This Row],[No. Siri Pen]]</f>
        <v>0</v>
      </c>
      <c r="J5596" s="207">
        <f>Table3[[#This Row],[Kos (RM)]]</f>
        <v>0</v>
      </c>
      <c r="K5596" s="127">
        <f>VLOOKUP(I5596,LBA!AJ:AK,2,0)</f>
        <v>0</v>
      </c>
    </row>
    <row r="5597" spans="1:11" s="124" customFormat="1" ht="15">
      <c r="A5597" s="380"/>
      <c r="B5597" s="380"/>
      <c r="C5597" s="380"/>
      <c r="D5597" s="380"/>
      <c r="E5597" s="381"/>
      <c r="F5597" s="380"/>
      <c r="G5597" s="380"/>
      <c r="H5597" s="379"/>
      <c r="I5597" s="126">
        <f>Table3[[#This Row],[No. Siri Pen]]</f>
        <v>0</v>
      </c>
      <c r="J5597" s="207">
        <f>Table3[[#This Row],[Kos (RM)]]</f>
        <v>0</v>
      </c>
      <c r="K5597" s="127">
        <f>VLOOKUP(I5597,LBA!AJ:AK,2,0)</f>
        <v>0</v>
      </c>
    </row>
    <row r="5598" spans="1:11" s="124" customFormat="1" ht="15">
      <c r="A5598" s="380"/>
      <c r="B5598" s="380"/>
      <c r="C5598" s="380"/>
      <c r="D5598" s="380"/>
      <c r="E5598" s="381"/>
      <c r="F5598" s="380"/>
      <c r="G5598" s="380"/>
      <c r="H5598" s="379"/>
      <c r="I5598" s="126">
        <f>Table3[[#This Row],[No. Siri Pen]]</f>
        <v>0</v>
      </c>
      <c r="J5598" s="207">
        <f>Table3[[#This Row],[Kos (RM)]]</f>
        <v>0</v>
      </c>
      <c r="K5598" s="127">
        <f>VLOOKUP(I5598,LBA!AJ:AK,2,0)</f>
        <v>0</v>
      </c>
    </row>
    <row r="5599" spans="1:11" s="124" customFormat="1" ht="15">
      <c r="A5599" s="380"/>
      <c r="B5599" s="380"/>
      <c r="C5599" s="380"/>
      <c r="D5599" s="380"/>
      <c r="E5599" s="381"/>
      <c r="F5599" s="380"/>
      <c r="G5599" s="380"/>
      <c r="H5599" s="379"/>
      <c r="I5599" s="126">
        <f>Table3[[#This Row],[No. Siri Pen]]</f>
        <v>0</v>
      </c>
      <c r="J5599" s="207">
        <f>Table3[[#This Row],[Kos (RM)]]</f>
        <v>0</v>
      </c>
      <c r="K5599" s="127">
        <f>VLOOKUP(I5599,LBA!AJ:AK,2,0)</f>
        <v>0</v>
      </c>
    </row>
    <row r="5600" spans="1:11" s="124" customFormat="1" ht="15">
      <c r="A5600" s="380"/>
      <c r="B5600" s="380"/>
      <c r="C5600" s="380"/>
      <c r="D5600" s="380"/>
      <c r="E5600" s="381"/>
      <c r="F5600" s="380"/>
      <c r="G5600" s="380"/>
      <c r="H5600" s="379"/>
      <c r="I5600" s="126">
        <f>Table3[[#This Row],[No. Siri Pen]]</f>
        <v>0</v>
      </c>
      <c r="J5600" s="207">
        <f>Table3[[#This Row],[Kos (RM)]]</f>
        <v>0</v>
      </c>
      <c r="K5600" s="127">
        <f>VLOOKUP(I5600,LBA!AJ:AK,2,0)</f>
        <v>0</v>
      </c>
    </row>
    <row r="5601" spans="1:11" s="124" customFormat="1" ht="15">
      <c r="A5601" s="380"/>
      <c r="B5601" s="380"/>
      <c r="C5601" s="380"/>
      <c r="D5601" s="380"/>
      <c r="E5601" s="381"/>
      <c r="F5601" s="380"/>
      <c r="G5601" s="380"/>
      <c r="H5601" s="379"/>
      <c r="I5601" s="126">
        <f>Table3[[#This Row],[No. Siri Pen]]</f>
        <v>0</v>
      </c>
      <c r="J5601" s="207">
        <f>Table3[[#This Row],[Kos (RM)]]</f>
        <v>0</v>
      </c>
      <c r="K5601" s="127">
        <f>VLOOKUP(I5601,LBA!AJ:AK,2,0)</f>
        <v>0</v>
      </c>
    </row>
    <row r="5602" spans="1:11" s="124" customFormat="1" ht="15">
      <c r="A5602" s="380"/>
      <c r="B5602" s="380"/>
      <c r="C5602" s="380"/>
      <c r="D5602" s="380"/>
      <c r="E5602" s="381"/>
      <c r="F5602" s="380"/>
      <c r="G5602" s="380"/>
      <c r="H5602" s="379"/>
      <c r="I5602" s="126">
        <f>Table3[[#This Row],[No. Siri Pen]]</f>
        <v>0</v>
      </c>
      <c r="J5602" s="207">
        <f>Table3[[#This Row],[Kos (RM)]]</f>
        <v>0</v>
      </c>
      <c r="K5602" s="127">
        <f>VLOOKUP(I5602,LBA!AJ:AK,2,0)</f>
        <v>0</v>
      </c>
    </row>
    <row r="5603" spans="1:11" s="124" customFormat="1" ht="15">
      <c r="A5603" s="380"/>
      <c r="B5603" s="380"/>
      <c r="C5603" s="380"/>
      <c r="D5603" s="380"/>
      <c r="E5603" s="381"/>
      <c r="F5603" s="380"/>
      <c r="G5603" s="380"/>
      <c r="H5603" s="379"/>
      <c r="I5603" s="126">
        <f>Table3[[#This Row],[No. Siri Pen]]</f>
        <v>0</v>
      </c>
      <c r="J5603" s="207">
        <f>Table3[[#This Row],[Kos (RM)]]</f>
        <v>0</v>
      </c>
      <c r="K5603" s="127">
        <f>VLOOKUP(I5603,LBA!AJ:AK,2,0)</f>
        <v>0</v>
      </c>
    </row>
    <row r="5604" spans="1:11" s="124" customFormat="1" ht="15">
      <c r="A5604" s="380"/>
      <c r="B5604" s="380"/>
      <c r="C5604" s="380"/>
      <c r="D5604" s="380"/>
      <c r="E5604" s="381"/>
      <c r="F5604" s="380"/>
      <c r="G5604" s="380"/>
      <c r="H5604" s="379"/>
      <c r="I5604" s="126">
        <f>Table3[[#This Row],[No. Siri Pen]]</f>
        <v>0</v>
      </c>
      <c r="J5604" s="207">
        <f>Table3[[#This Row],[Kos (RM)]]</f>
        <v>0</v>
      </c>
      <c r="K5604" s="127">
        <f>VLOOKUP(I5604,LBA!AJ:AK,2,0)</f>
        <v>0</v>
      </c>
    </row>
    <row r="5605" spans="1:11" s="124" customFormat="1" ht="15">
      <c r="A5605" s="380"/>
      <c r="B5605" s="380"/>
      <c r="C5605" s="380"/>
      <c r="D5605" s="380"/>
      <c r="E5605" s="381"/>
      <c r="F5605" s="380"/>
      <c r="G5605" s="380"/>
      <c r="H5605" s="379"/>
      <c r="I5605" s="126">
        <f>Table3[[#This Row],[No. Siri Pen]]</f>
        <v>0</v>
      </c>
      <c r="J5605" s="207">
        <f>Table3[[#This Row],[Kos (RM)]]</f>
        <v>0</v>
      </c>
      <c r="K5605" s="127">
        <f>VLOOKUP(I5605,LBA!AJ:AK,2,0)</f>
        <v>0</v>
      </c>
    </row>
    <row r="5606" spans="1:11" s="124" customFormat="1" ht="15">
      <c r="A5606" s="380"/>
      <c r="B5606" s="380"/>
      <c r="C5606" s="380"/>
      <c r="D5606" s="380"/>
      <c r="E5606" s="381"/>
      <c r="F5606" s="380"/>
      <c r="G5606" s="380"/>
      <c r="H5606" s="379"/>
      <c r="I5606" s="126">
        <f>Table3[[#This Row],[No. Siri Pen]]</f>
        <v>0</v>
      </c>
      <c r="J5606" s="207">
        <f>Table3[[#This Row],[Kos (RM)]]</f>
        <v>0</v>
      </c>
      <c r="K5606" s="127">
        <f>VLOOKUP(I5606,LBA!AJ:AK,2,0)</f>
        <v>0</v>
      </c>
    </row>
    <row r="5607" spans="1:11" s="124" customFormat="1" ht="15">
      <c r="A5607" s="380"/>
      <c r="B5607" s="380"/>
      <c r="C5607" s="380"/>
      <c r="D5607" s="380"/>
      <c r="E5607" s="381"/>
      <c r="F5607" s="380"/>
      <c r="G5607" s="380"/>
      <c r="H5607" s="379"/>
      <c r="I5607" s="126">
        <f>Table3[[#This Row],[No. Siri Pen]]</f>
        <v>0</v>
      </c>
      <c r="J5607" s="207">
        <f>Table3[[#This Row],[Kos (RM)]]</f>
        <v>0</v>
      </c>
      <c r="K5607" s="127">
        <f>VLOOKUP(I5607,LBA!AJ:AK,2,0)</f>
        <v>0</v>
      </c>
    </row>
    <row r="5608" spans="1:11" s="124" customFormat="1" ht="15">
      <c r="A5608" s="380"/>
      <c r="B5608" s="380"/>
      <c r="C5608" s="380"/>
      <c r="D5608" s="380"/>
      <c r="E5608" s="381"/>
      <c r="F5608" s="380"/>
      <c r="G5608" s="380"/>
      <c r="H5608" s="379"/>
      <c r="I5608" s="126">
        <f>Table3[[#This Row],[No. Siri Pen]]</f>
        <v>0</v>
      </c>
      <c r="J5608" s="207">
        <f>Table3[[#This Row],[Kos (RM)]]</f>
        <v>0</v>
      </c>
      <c r="K5608" s="127">
        <f>VLOOKUP(I5608,LBA!AJ:AK,2,0)</f>
        <v>0</v>
      </c>
    </row>
    <row r="5609" spans="1:11" s="124" customFormat="1" ht="15">
      <c r="A5609" s="380"/>
      <c r="B5609" s="380"/>
      <c r="C5609" s="380"/>
      <c r="D5609" s="380"/>
      <c r="E5609" s="381"/>
      <c r="F5609" s="380"/>
      <c r="G5609" s="380"/>
      <c r="H5609" s="379"/>
      <c r="I5609" s="126">
        <f>Table3[[#This Row],[No. Siri Pen]]</f>
        <v>0</v>
      </c>
      <c r="J5609" s="207">
        <f>Table3[[#This Row],[Kos (RM)]]</f>
        <v>0</v>
      </c>
      <c r="K5609" s="127">
        <f>VLOOKUP(I5609,LBA!AJ:AK,2,0)</f>
        <v>0</v>
      </c>
    </row>
    <row r="5610" spans="1:11" s="124" customFormat="1" ht="15">
      <c r="A5610" s="380"/>
      <c r="B5610" s="380"/>
      <c r="C5610" s="380"/>
      <c r="D5610" s="380"/>
      <c r="E5610" s="381"/>
      <c r="F5610" s="380"/>
      <c r="G5610" s="380"/>
      <c r="H5610" s="379"/>
      <c r="I5610" s="126">
        <f>Table3[[#This Row],[No. Siri Pen]]</f>
        <v>0</v>
      </c>
      <c r="J5610" s="207">
        <f>Table3[[#This Row],[Kos (RM)]]</f>
        <v>0</v>
      </c>
      <c r="K5610" s="127">
        <f>VLOOKUP(I5610,LBA!AJ:AK,2,0)</f>
        <v>0</v>
      </c>
    </row>
    <row r="5611" spans="1:11" s="124" customFormat="1" ht="15">
      <c r="A5611" s="380"/>
      <c r="B5611" s="380"/>
      <c r="C5611" s="380"/>
      <c r="D5611" s="380"/>
      <c r="E5611" s="381"/>
      <c r="F5611" s="380"/>
      <c r="G5611" s="380"/>
      <c r="H5611" s="379"/>
      <c r="I5611" s="126">
        <f>Table3[[#This Row],[No. Siri Pen]]</f>
        <v>0</v>
      </c>
      <c r="J5611" s="207">
        <f>Table3[[#This Row],[Kos (RM)]]</f>
        <v>0</v>
      </c>
      <c r="K5611" s="127">
        <f>VLOOKUP(I5611,LBA!AJ:AK,2,0)</f>
        <v>0</v>
      </c>
    </row>
    <row r="5612" spans="1:11" s="124" customFormat="1" ht="15">
      <c r="A5612" s="380"/>
      <c r="B5612" s="380"/>
      <c r="C5612" s="380"/>
      <c r="D5612" s="380"/>
      <c r="E5612" s="381"/>
      <c r="F5612" s="380"/>
      <c r="G5612" s="380"/>
      <c r="H5612" s="379"/>
      <c r="I5612" s="126">
        <f>Table3[[#This Row],[No. Siri Pen]]</f>
        <v>0</v>
      </c>
      <c r="J5612" s="207">
        <f>Table3[[#This Row],[Kos (RM)]]</f>
        <v>0</v>
      </c>
      <c r="K5612" s="127">
        <f>VLOOKUP(I5612,LBA!AJ:AK,2,0)</f>
        <v>0</v>
      </c>
    </row>
    <row r="5613" spans="1:11" s="124" customFormat="1" ht="15">
      <c r="A5613" s="380"/>
      <c r="B5613" s="380"/>
      <c r="C5613" s="380"/>
      <c r="D5613" s="380"/>
      <c r="E5613" s="381"/>
      <c r="F5613" s="380"/>
      <c r="G5613" s="380"/>
      <c r="H5613" s="379"/>
      <c r="I5613" s="126">
        <f>Table3[[#This Row],[No. Siri Pen]]</f>
        <v>0</v>
      </c>
      <c r="J5613" s="207">
        <f>Table3[[#This Row],[Kos (RM)]]</f>
        <v>0</v>
      </c>
      <c r="K5613" s="127">
        <f>VLOOKUP(I5613,LBA!AJ:AK,2,0)</f>
        <v>0</v>
      </c>
    </row>
    <row r="5614" spans="1:11" s="124" customFormat="1" ht="15">
      <c r="A5614" s="380"/>
      <c r="B5614" s="380"/>
      <c r="C5614" s="380"/>
      <c r="D5614" s="380"/>
      <c r="E5614" s="381"/>
      <c r="F5614" s="380"/>
      <c r="G5614" s="380"/>
      <c r="H5614" s="379"/>
      <c r="I5614" s="126">
        <f>Table3[[#This Row],[No. Siri Pen]]</f>
        <v>0</v>
      </c>
      <c r="J5614" s="207">
        <f>Table3[[#This Row],[Kos (RM)]]</f>
        <v>0</v>
      </c>
      <c r="K5614" s="127">
        <f>VLOOKUP(I5614,LBA!AJ:AK,2,0)</f>
        <v>0</v>
      </c>
    </row>
    <row r="5615" spans="1:11" s="124" customFormat="1" ht="15">
      <c r="A5615" s="380"/>
      <c r="B5615" s="380"/>
      <c r="C5615" s="380"/>
      <c r="D5615" s="380"/>
      <c r="E5615" s="381"/>
      <c r="F5615" s="380"/>
      <c r="G5615" s="380"/>
      <c r="H5615" s="379"/>
      <c r="I5615" s="126">
        <f>Table3[[#This Row],[No. Siri Pen]]</f>
        <v>0</v>
      </c>
      <c r="J5615" s="207">
        <f>Table3[[#This Row],[Kos (RM)]]</f>
        <v>0</v>
      </c>
      <c r="K5615" s="127">
        <f>VLOOKUP(I5615,LBA!AJ:AK,2,0)</f>
        <v>0</v>
      </c>
    </row>
    <row r="5616" spans="1:11" s="124" customFormat="1" ht="15">
      <c r="A5616" s="380"/>
      <c r="B5616" s="380"/>
      <c r="C5616" s="380"/>
      <c r="D5616" s="380"/>
      <c r="E5616" s="381"/>
      <c r="F5616" s="380"/>
      <c r="G5616" s="380"/>
      <c r="H5616" s="379"/>
      <c r="I5616" s="126">
        <f>Table3[[#This Row],[No. Siri Pen]]</f>
        <v>0</v>
      </c>
      <c r="J5616" s="207">
        <f>Table3[[#This Row],[Kos (RM)]]</f>
        <v>0</v>
      </c>
      <c r="K5616" s="127">
        <f>VLOOKUP(I5616,LBA!AJ:AK,2,0)</f>
        <v>0</v>
      </c>
    </row>
    <row r="5617" spans="1:11" s="124" customFormat="1" ht="15">
      <c r="A5617" s="380"/>
      <c r="B5617" s="380"/>
      <c r="C5617" s="380"/>
      <c r="D5617" s="380"/>
      <c r="E5617" s="381"/>
      <c r="F5617" s="380"/>
      <c r="G5617" s="380"/>
      <c r="H5617" s="379"/>
      <c r="I5617" s="126">
        <f>Table3[[#This Row],[No. Siri Pen]]</f>
        <v>0</v>
      </c>
      <c r="J5617" s="207">
        <f>Table3[[#This Row],[Kos (RM)]]</f>
        <v>0</v>
      </c>
      <c r="K5617" s="127">
        <f>VLOOKUP(I5617,LBA!AJ:AK,2,0)</f>
        <v>0</v>
      </c>
    </row>
    <row r="5618" spans="1:11" s="124" customFormat="1" ht="15">
      <c r="A5618" s="380"/>
      <c r="B5618" s="380"/>
      <c r="C5618" s="380"/>
      <c r="D5618" s="380"/>
      <c r="E5618" s="381"/>
      <c r="F5618" s="380"/>
      <c r="G5618" s="380"/>
      <c r="H5618" s="379"/>
      <c r="I5618" s="126">
        <f>Table3[[#This Row],[No. Siri Pen]]</f>
        <v>0</v>
      </c>
      <c r="J5618" s="207">
        <f>Table3[[#This Row],[Kos (RM)]]</f>
        <v>0</v>
      </c>
      <c r="K5618" s="127">
        <f>VLOOKUP(I5618,LBA!AJ:AK,2,0)</f>
        <v>0</v>
      </c>
    </row>
    <row r="5619" spans="1:11" s="124" customFormat="1" ht="15">
      <c r="A5619" s="380"/>
      <c r="B5619" s="380"/>
      <c r="C5619" s="380"/>
      <c r="D5619" s="380"/>
      <c r="E5619" s="381"/>
      <c r="F5619" s="380"/>
      <c r="G5619" s="380"/>
      <c r="H5619" s="379"/>
      <c r="I5619" s="126">
        <f>Table3[[#This Row],[No. Siri Pen]]</f>
        <v>0</v>
      </c>
      <c r="J5619" s="207">
        <f>Table3[[#This Row],[Kos (RM)]]</f>
        <v>0</v>
      </c>
      <c r="K5619" s="127">
        <f>VLOOKUP(I5619,LBA!AJ:AK,2,0)</f>
        <v>0</v>
      </c>
    </row>
    <row r="5620" spans="1:11" s="124" customFormat="1" ht="15">
      <c r="A5620" s="380"/>
      <c r="B5620" s="380"/>
      <c r="C5620" s="380"/>
      <c r="D5620" s="380"/>
      <c r="E5620" s="381"/>
      <c r="F5620" s="380"/>
      <c r="G5620" s="380"/>
      <c r="H5620" s="379"/>
      <c r="I5620" s="126">
        <f>Table3[[#This Row],[No. Siri Pen]]</f>
        <v>0</v>
      </c>
      <c r="J5620" s="207">
        <f>Table3[[#This Row],[Kos (RM)]]</f>
        <v>0</v>
      </c>
      <c r="K5620" s="127">
        <f>VLOOKUP(I5620,LBA!AJ:AK,2,0)</f>
        <v>0</v>
      </c>
    </row>
    <row r="5621" spans="1:11" s="124" customFormat="1" ht="15">
      <c r="A5621" s="380"/>
      <c r="B5621" s="380"/>
      <c r="C5621" s="380"/>
      <c r="D5621" s="380"/>
      <c r="E5621" s="381"/>
      <c r="F5621" s="380"/>
      <c r="G5621" s="380"/>
      <c r="H5621" s="379"/>
      <c r="I5621" s="126">
        <f>Table3[[#This Row],[No. Siri Pen]]</f>
        <v>0</v>
      </c>
      <c r="J5621" s="207">
        <f>Table3[[#This Row],[Kos (RM)]]</f>
        <v>0</v>
      </c>
      <c r="K5621" s="127">
        <f>VLOOKUP(I5621,LBA!AJ:AK,2,0)</f>
        <v>0</v>
      </c>
    </row>
    <row r="5622" spans="1:11" s="124" customFormat="1" ht="15">
      <c r="A5622" s="380"/>
      <c r="B5622" s="380"/>
      <c r="C5622" s="380"/>
      <c r="D5622" s="380"/>
      <c r="E5622" s="381"/>
      <c r="F5622" s="380"/>
      <c r="G5622" s="380"/>
      <c r="H5622" s="379"/>
      <c r="I5622" s="126">
        <f>Table3[[#This Row],[No. Siri Pen]]</f>
        <v>0</v>
      </c>
      <c r="J5622" s="207">
        <f>Table3[[#This Row],[Kos (RM)]]</f>
        <v>0</v>
      </c>
      <c r="K5622" s="127">
        <f>VLOOKUP(I5622,LBA!AJ:AK,2,0)</f>
        <v>0</v>
      </c>
    </row>
    <row r="5623" spans="1:11" s="124" customFormat="1" ht="15">
      <c r="A5623" s="380"/>
      <c r="B5623" s="380"/>
      <c r="C5623" s="380"/>
      <c r="D5623" s="380"/>
      <c r="E5623" s="381"/>
      <c r="F5623" s="380"/>
      <c r="G5623" s="380"/>
      <c r="H5623" s="379"/>
      <c r="I5623" s="126">
        <f>Table3[[#This Row],[No. Siri Pen]]</f>
        <v>0</v>
      </c>
      <c r="J5623" s="207">
        <f>Table3[[#This Row],[Kos (RM)]]</f>
        <v>0</v>
      </c>
      <c r="K5623" s="127">
        <f>VLOOKUP(I5623,LBA!AJ:AK,2,0)</f>
        <v>0</v>
      </c>
    </row>
    <row r="5624" spans="1:11" s="124" customFormat="1" ht="15">
      <c r="A5624" s="380"/>
      <c r="B5624" s="380"/>
      <c r="C5624" s="380"/>
      <c r="D5624" s="380"/>
      <c r="E5624" s="381"/>
      <c r="F5624" s="380"/>
      <c r="G5624" s="380"/>
      <c r="H5624" s="379"/>
      <c r="I5624" s="126">
        <f>Table3[[#This Row],[No. Siri Pen]]</f>
        <v>0</v>
      </c>
      <c r="J5624" s="207">
        <f>Table3[[#This Row],[Kos (RM)]]</f>
        <v>0</v>
      </c>
      <c r="K5624" s="127">
        <f>VLOOKUP(I5624,LBA!AJ:AK,2,0)</f>
        <v>0</v>
      </c>
    </row>
    <row r="5625" spans="1:11" s="124" customFormat="1" ht="15">
      <c r="A5625" s="380"/>
      <c r="B5625" s="380"/>
      <c r="C5625" s="380"/>
      <c r="D5625" s="380"/>
      <c r="E5625" s="381"/>
      <c r="F5625" s="380"/>
      <c r="G5625" s="380"/>
      <c r="H5625" s="379"/>
      <c r="I5625" s="126">
        <f>Table3[[#This Row],[No. Siri Pen]]</f>
        <v>0</v>
      </c>
      <c r="J5625" s="207">
        <f>Table3[[#This Row],[Kos (RM)]]</f>
        <v>0</v>
      </c>
      <c r="K5625" s="127">
        <f>VLOOKUP(I5625,LBA!AJ:AK,2,0)</f>
        <v>0</v>
      </c>
    </row>
    <row r="5626" spans="1:11" s="124" customFormat="1" ht="15">
      <c r="A5626" s="380"/>
      <c r="B5626" s="380"/>
      <c r="C5626" s="380"/>
      <c r="D5626" s="380"/>
      <c r="E5626" s="381"/>
      <c r="F5626" s="380"/>
      <c r="G5626" s="380"/>
      <c r="H5626" s="379"/>
      <c r="I5626" s="126">
        <f>Table3[[#This Row],[No. Siri Pen]]</f>
        <v>0</v>
      </c>
      <c r="J5626" s="207">
        <f>Table3[[#This Row],[Kos (RM)]]</f>
        <v>0</v>
      </c>
      <c r="K5626" s="127">
        <f>VLOOKUP(I5626,LBA!AJ:AK,2,0)</f>
        <v>0</v>
      </c>
    </row>
    <row r="5627" spans="1:11" s="124" customFormat="1" ht="15">
      <c r="A5627" s="380"/>
      <c r="B5627" s="380"/>
      <c r="C5627" s="380"/>
      <c r="D5627" s="380"/>
      <c r="E5627" s="381"/>
      <c r="F5627" s="380"/>
      <c r="G5627" s="380"/>
      <c r="H5627" s="379"/>
      <c r="I5627" s="126">
        <f>Table3[[#This Row],[No. Siri Pen]]</f>
        <v>0</v>
      </c>
      <c r="J5627" s="207">
        <f>Table3[[#This Row],[Kos (RM)]]</f>
        <v>0</v>
      </c>
      <c r="K5627" s="127">
        <f>VLOOKUP(I5627,LBA!AJ:AK,2,0)</f>
        <v>0</v>
      </c>
    </row>
    <row r="5628" spans="1:11" s="124" customFormat="1" ht="15">
      <c r="A5628" s="380"/>
      <c r="B5628" s="380"/>
      <c r="C5628" s="380"/>
      <c r="D5628" s="380"/>
      <c r="E5628" s="381"/>
      <c r="F5628" s="380"/>
      <c r="G5628" s="380"/>
      <c r="H5628" s="379"/>
      <c r="I5628" s="126">
        <f>Table3[[#This Row],[No. Siri Pen]]</f>
        <v>0</v>
      </c>
      <c r="J5628" s="207">
        <f>Table3[[#This Row],[Kos (RM)]]</f>
        <v>0</v>
      </c>
      <c r="K5628" s="127">
        <f>VLOOKUP(I5628,LBA!AJ:AK,2,0)</f>
        <v>0</v>
      </c>
    </row>
    <row r="5629" spans="1:11" s="124" customFormat="1" ht="15">
      <c r="A5629" s="380"/>
      <c r="B5629" s="380"/>
      <c r="C5629" s="380"/>
      <c r="D5629" s="380"/>
      <c r="E5629" s="381"/>
      <c r="F5629" s="380"/>
      <c r="G5629" s="380"/>
      <c r="H5629" s="379"/>
      <c r="I5629" s="126">
        <f>Table3[[#This Row],[No. Siri Pen]]</f>
        <v>0</v>
      </c>
      <c r="J5629" s="207">
        <f>Table3[[#This Row],[Kos (RM)]]</f>
        <v>0</v>
      </c>
      <c r="K5629" s="127">
        <f>VLOOKUP(I5629,LBA!AJ:AK,2,0)</f>
        <v>0</v>
      </c>
    </row>
    <row r="5630" spans="1:11" s="124" customFormat="1" ht="15">
      <c r="A5630" s="380"/>
      <c r="B5630" s="380"/>
      <c r="C5630" s="380"/>
      <c r="D5630" s="380"/>
      <c r="E5630" s="381"/>
      <c r="F5630" s="380"/>
      <c r="G5630" s="380"/>
      <c r="H5630" s="379"/>
      <c r="I5630" s="126">
        <f>Table3[[#This Row],[No. Siri Pen]]</f>
        <v>0</v>
      </c>
      <c r="J5630" s="207">
        <f>Table3[[#This Row],[Kos (RM)]]</f>
        <v>0</v>
      </c>
      <c r="K5630" s="127">
        <f>VLOOKUP(I5630,LBA!AJ:AK,2,0)</f>
        <v>0</v>
      </c>
    </row>
    <row r="5631" spans="1:11" s="124" customFormat="1" ht="15">
      <c r="A5631" s="380"/>
      <c r="B5631" s="380"/>
      <c r="C5631" s="380"/>
      <c r="D5631" s="380"/>
      <c r="E5631" s="381"/>
      <c r="F5631" s="380"/>
      <c r="G5631" s="380"/>
      <c r="H5631" s="379"/>
      <c r="I5631" s="126">
        <f>Table3[[#This Row],[No. Siri Pen]]</f>
        <v>0</v>
      </c>
      <c r="J5631" s="207">
        <f>Table3[[#This Row],[Kos (RM)]]</f>
        <v>0</v>
      </c>
      <c r="K5631" s="127">
        <f>VLOOKUP(I5631,LBA!AJ:AK,2,0)</f>
        <v>0</v>
      </c>
    </row>
    <row r="5632" spans="1:11" s="124" customFormat="1" ht="15">
      <c r="A5632" s="380"/>
      <c r="B5632" s="380"/>
      <c r="C5632" s="380"/>
      <c r="D5632" s="380"/>
      <c r="E5632" s="381"/>
      <c r="F5632" s="380"/>
      <c r="G5632" s="380"/>
      <c r="H5632" s="379"/>
      <c r="I5632" s="126">
        <f>Table3[[#This Row],[No. Siri Pen]]</f>
        <v>0</v>
      </c>
      <c r="J5632" s="207">
        <f>Table3[[#This Row],[Kos (RM)]]</f>
        <v>0</v>
      </c>
      <c r="K5632" s="127">
        <f>VLOOKUP(I5632,LBA!AJ:AK,2,0)</f>
        <v>0</v>
      </c>
    </row>
    <row r="5633" spans="1:11" s="124" customFormat="1" ht="15">
      <c r="A5633" s="380"/>
      <c r="B5633" s="380"/>
      <c r="C5633" s="380"/>
      <c r="D5633" s="380"/>
      <c r="E5633" s="381"/>
      <c r="F5633" s="380"/>
      <c r="G5633" s="380"/>
      <c r="H5633" s="379"/>
      <c r="I5633" s="126">
        <f>Table3[[#This Row],[No. Siri Pen]]</f>
        <v>0</v>
      </c>
      <c r="J5633" s="207">
        <f>Table3[[#This Row],[Kos (RM)]]</f>
        <v>0</v>
      </c>
      <c r="K5633" s="127">
        <f>VLOOKUP(I5633,LBA!AJ:AK,2,0)</f>
        <v>0</v>
      </c>
    </row>
    <row r="5634" spans="1:11" s="124" customFormat="1" ht="15">
      <c r="A5634" s="380"/>
      <c r="B5634" s="380"/>
      <c r="C5634" s="380"/>
      <c r="D5634" s="380"/>
      <c r="E5634" s="381"/>
      <c r="F5634" s="380"/>
      <c r="G5634" s="380"/>
      <c r="H5634" s="379"/>
      <c r="I5634" s="126">
        <f>Table3[[#This Row],[No. Siri Pen]]</f>
        <v>0</v>
      </c>
      <c r="J5634" s="207">
        <f>Table3[[#This Row],[Kos (RM)]]</f>
        <v>0</v>
      </c>
      <c r="K5634" s="127">
        <f>VLOOKUP(I5634,LBA!AJ:AK,2,0)</f>
        <v>0</v>
      </c>
    </row>
    <row r="5635" spans="1:11" s="124" customFormat="1" ht="15">
      <c r="A5635" s="380"/>
      <c r="B5635" s="380"/>
      <c r="C5635" s="380"/>
      <c r="D5635" s="380"/>
      <c r="E5635" s="381"/>
      <c r="F5635" s="380"/>
      <c r="G5635" s="380"/>
      <c r="H5635" s="379"/>
      <c r="I5635" s="126">
        <f>Table3[[#This Row],[No. Siri Pen]]</f>
        <v>0</v>
      </c>
      <c r="J5635" s="207">
        <f>Table3[[#This Row],[Kos (RM)]]</f>
        <v>0</v>
      </c>
      <c r="K5635" s="127">
        <f>VLOOKUP(I5635,LBA!AJ:AK,2,0)</f>
        <v>0</v>
      </c>
    </row>
    <row r="5636" spans="1:11" s="124" customFormat="1" ht="15">
      <c r="A5636" s="380"/>
      <c r="B5636" s="380"/>
      <c r="C5636" s="380"/>
      <c r="D5636" s="380"/>
      <c r="E5636" s="381"/>
      <c r="F5636" s="380"/>
      <c r="G5636" s="380"/>
      <c r="H5636" s="379"/>
      <c r="I5636" s="126">
        <f>Table3[[#This Row],[No. Siri Pen]]</f>
        <v>0</v>
      </c>
      <c r="J5636" s="207">
        <f>Table3[[#This Row],[Kos (RM)]]</f>
        <v>0</v>
      </c>
      <c r="K5636" s="127">
        <f>VLOOKUP(I5636,LBA!AJ:AK,2,0)</f>
        <v>0</v>
      </c>
    </row>
    <row r="5637" spans="1:11" s="124" customFormat="1" ht="15">
      <c r="A5637" s="380"/>
      <c r="B5637" s="380"/>
      <c r="C5637" s="380"/>
      <c r="D5637" s="380"/>
      <c r="E5637" s="381"/>
      <c r="F5637" s="380"/>
      <c r="G5637" s="380"/>
      <c r="H5637" s="379"/>
      <c r="I5637" s="126">
        <f>Table3[[#This Row],[No. Siri Pen]]</f>
        <v>0</v>
      </c>
      <c r="J5637" s="207">
        <f>Table3[[#This Row],[Kos (RM)]]</f>
        <v>0</v>
      </c>
      <c r="K5637" s="127">
        <f>VLOOKUP(I5637,LBA!AJ:AK,2,0)</f>
        <v>0</v>
      </c>
    </row>
    <row r="5638" spans="1:11" s="124" customFormat="1" ht="15">
      <c r="A5638" s="380"/>
      <c r="B5638" s="380"/>
      <c r="C5638" s="380"/>
      <c r="D5638" s="380"/>
      <c r="E5638" s="381"/>
      <c r="F5638" s="380"/>
      <c r="G5638" s="380"/>
      <c r="H5638" s="379"/>
      <c r="I5638" s="126">
        <f>Table3[[#This Row],[No. Siri Pen]]</f>
        <v>0</v>
      </c>
      <c r="J5638" s="207">
        <f>Table3[[#This Row],[Kos (RM)]]</f>
        <v>0</v>
      </c>
      <c r="K5638" s="127">
        <f>VLOOKUP(I5638,LBA!AJ:AK,2,0)</f>
        <v>0</v>
      </c>
    </row>
    <row r="5639" spans="1:11" s="124" customFormat="1" ht="15">
      <c r="A5639" s="380"/>
      <c r="B5639" s="380"/>
      <c r="C5639" s="380"/>
      <c r="D5639" s="380"/>
      <c r="E5639" s="381"/>
      <c r="F5639" s="380"/>
      <c r="G5639" s="380"/>
      <c r="H5639" s="379"/>
      <c r="I5639" s="126">
        <f>Table3[[#This Row],[No. Siri Pen]]</f>
        <v>0</v>
      </c>
      <c r="J5639" s="207">
        <f>Table3[[#This Row],[Kos (RM)]]</f>
        <v>0</v>
      </c>
      <c r="K5639" s="127">
        <f>VLOOKUP(I5639,LBA!AJ:AK,2,0)</f>
        <v>0</v>
      </c>
    </row>
    <row r="5640" spans="1:11" s="124" customFormat="1" ht="15">
      <c r="A5640" s="380"/>
      <c r="B5640" s="380"/>
      <c r="C5640" s="380"/>
      <c r="D5640" s="380"/>
      <c r="E5640" s="381"/>
      <c r="F5640" s="380"/>
      <c r="G5640" s="380"/>
      <c r="H5640" s="379"/>
      <c r="I5640" s="126">
        <f>Table3[[#This Row],[No. Siri Pen]]</f>
        <v>0</v>
      </c>
      <c r="J5640" s="207">
        <f>Table3[[#This Row],[Kos (RM)]]</f>
        <v>0</v>
      </c>
      <c r="K5640" s="127">
        <f>VLOOKUP(I5640,LBA!AJ:AK,2,0)</f>
        <v>0</v>
      </c>
    </row>
    <row r="5641" spans="1:11" s="124" customFormat="1" ht="15">
      <c r="A5641" s="380"/>
      <c r="B5641" s="380"/>
      <c r="C5641" s="380"/>
      <c r="D5641" s="380"/>
      <c r="E5641" s="381"/>
      <c r="F5641" s="380"/>
      <c r="G5641" s="380"/>
      <c r="H5641" s="379"/>
      <c r="I5641" s="126">
        <f>Table3[[#This Row],[No. Siri Pen]]</f>
        <v>0</v>
      </c>
      <c r="J5641" s="207">
        <f>Table3[[#This Row],[Kos (RM)]]</f>
        <v>0</v>
      </c>
      <c r="K5641" s="127">
        <f>VLOOKUP(I5641,LBA!AJ:AK,2,0)</f>
        <v>0</v>
      </c>
    </row>
    <row r="5642" spans="1:11" s="124" customFormat="1" ht="15">
      <c r="A5642" s="380"/>
      <c r="B5642" s="380"/>
      <c r="C5642" s="380"/>
      <c r="D5642" s="380"/>
      <c r="E5642" s="381"/>
      <c r="F5642" s="380"/>
      <c r="G5642" s="380"/>
      <c r="H5642" s="379"/>
      <c r="I5642" s="126">
        <f>Table3[[#This Row],[No. Siri Pen]]</f>
        <v>0</v>
      </c>
      <c r="J5642" s="207">
        <f>Table3[[#This Row],[Kos (RM)]]</f>
        <v>0</v>
      </c>
      <c r="K5642" s="127">
        <f>VLOOKUP(I5642,LBA!AJ:AK,2,0)</f>
        <v>0</v>
      </c>
    </row>
    <row r="5643" spans="1:11" s="124" customFormat="1" ht="15">
      <c r="A5643" s="380"/>
      <c r="B5643" s="380"/>
      <c r="C5643" s="380"/>
      <c r="D5643" s="380"/>
      <c r="E5643" s="381"/>
      <c r="F5643" s="380"/>
      <c r="G5643" s="380"/>
      <c r="H5643" s="379"/>
      <c r="I5643" s="126">
        <f>Table3[[#This Row],[No. Siri Pen]]</f>
        <v>0</v>
      </c>
      <c r="J5643" s="207">
        <f>Table3[[#This Row],[Kos (RM)]]</f>
        <v>0</v>
      </c>
      <c r="K5643" s="127">
        <f>VLOOKUP(I5643,LBA!AJ:AK,2,0)</f>
        <v>0</v>
      </c>
    </row>
    <row r="5644" spans="1:11" s="124" customFormat="1" ht="15">
      <c r="A5644" s="380"/>
      <c r="B5644" s="380"/>
      <c r="C5644" s="380"/>
      <c r="D5644" s="380"/>
      <c r="E5644" s="381"/>
      <c r="F5644" s="380"/>
      <c r="G5644" s="380"/>
      <c r="H5644" s="379"/>
      <c r="I5644" s="126">
        <f>Table3[[#This Row],[No. Siri Pen]]</f>
        <v>0</v>
      </c>
      <c r="J5644" s="207">
        <f>Table3[[#This Row],[Kos (RM)]]</f>
        <v>0</v>
      </c>
      <c r="K5644" s="127">
        <f>VLOOKUP(I5644,LBA!AJ:AK,2,0)</f>
        <v>0</v>
      </c>
    </row>
    <row r="5645" spans="1:11" s="124" customFormat="1" ht="15">
      <c r="A5645" s="380"/>
      <c r="B5645" s="380"/>
      <c r="C5645" s="380"/>
      <c r="D5645" s="380"/>
      <c r="E5645" s="381"/>
      <c r="F5645" s="380"/>
      <c r="G5645" s="380"/>
      <c r="H5645" s="379"/>
      <c r="I5645" s="126">
        <f>Table3[[#This Row],[No. Siri Pen]]</f>
        <v>0</v>
      </c>
      <c r="J5645" s="207">
        <f>Table3[[#This Row],[Kos (RM)]]</f>
        <v>0</v>
      </c>
      <c r="K5645" s="127">
        <f>VLOOKUP(I5645,LBA!AJ:AK,2,0)</f>
        <v>0</v>
      </c>
    </row>
    <row r="5646" spans="1:11" s="124" customFormat="1" ht="15">
      <c r="A5646" s="380"/>
      <c r="B5646" s="380"/>
      <c r="C5646" s="380"/>
      <c r="D5646" s="380"/>
      <c r="E5646" s="381"/>
      <c r="F5646" s="380"/>
      <c r="G5646" s="380"/>
      <c r="H5646" s="379"/>
      <c r="I5646" s="126">
        <f>Table3[[#This Row],[No. Siri Pen]]</f>
        <v>0</v>
      </c>
      <c r="J5646" s="207">
        <f>Table3[[#This Row],[Kos (RM)]]</f>
        <v>0</v>
      </c>
      <c r="K5646" s="127">
        <f>VLOOKUP(I5646,LBA!AJ:AK,2,0)</f>
        <v>0</v>
      </c>
    </row>
    <row r="5647" spans="1:11" s="124" customFormat="1" ht="15">
      <c r="A5647" s="380"/>
      <c r="B5647" s="380"/>
      <c r="C5647" s="380"/>
      <c r="D5647" s="380"/>
      <c r="E5647" s="381"/>
      <c r="F5647" s="380"/>
      <c r="G5647" s="380"/>
      <c r="H5647" s="379"/>
      <c r="I5647" s="126">
        <f>Table3[[#This Row],[No. Siri Pen]]</f>
        <v>0</v>
      </c>
      <c r="J5647" s="207">
        <f>Table3[[#This Row],[Kos (RM)]]</f>
        <v>0</v>
      </c>
      <c r="K5647" s="127">
        <f>VLOOKUP(I5647,LBA!AJ:AK,2,0)</f>
        <v>0</v>
      </c>
    </row>
    <row r="5648" spans="1:11" s="124" customFormat="1" ht="15">
      <c r="A5648" s="380"/>
      <c r="B5648" s="380"/>
      <c r="C5648" s="380"/>
      <c r="D5648" s="380"/>
      <c r="E5648" s="381"/>
      <c r="F5648" s="380"/>
      <c r="G5648" s="380"/>
      <c r="H5648" s="379"/>
      <c r="I5648" s="126">
        <f>Table3[[#This Row],[No. Siri Pen]]</f>
        <v>0</v>
      </c>
      <c r="J5648" s="207">
        <f>Table3[[#This Row],[Kos (RM)]]</f>
        <v>0</v>
      </c>
      <c r="K5648" s="127">
        <f>VLOOKUP(I5648,LBA!AJ:AK,2,0)</f>
        <v>0</v>
      </c>
    </row>
    <row r="5649" spans="1:11" s="124" customFormat="1" ht="15">
      <c r="A5649" s="380"/>
      <c r="B5649" s="380"/>
      <c r="C5649" s="380"/>
      <c r="D5649" s="380"/>
      <c r="E5649" s="381"/>
      <c r="F5649" s="380"/>
      <c r="G5649" s="380"/>
      <c r="H5649" s="379"/>
      <c r="I5649" s="126">
        <f>Table3[[#This Row],[No. Siri Pen]]</f>
        <v>0</v>
      </c>
      <c r="J5649" s="207">
        <f>Table3[[#This Row],[Kos (RM)]]</f>
        <v>0</v>
      </c>
      <c r="K5649" s="127">
        <f>VLOOKUP(I5649,LBA!AJ:AK,2,0)</f>
        <v>0</v>
      </c>
    </row>
    <row r="5650" spans="1:11" s="124" customFormat="1" ht="15">
      <c r="A5650" s="380"/>
      <c r="B5650" s="380"/>
      <c r="C5650" s="380"/>
      <c r="D5650" s="380"/>
      <c r="E5650" s="381"/>
      <c r="F5650" s="380"/>
      <c r="G5650" s="380"/>
      <c r="H5650" s="379"/>
      <c r="I5650" s="126">
        <f>Table3[[#This Row],[No. Siri Pen]]</f>
        <v>0</v>
      </c>
      <c r="J5650" s="207">
        <f>Table3[[#This Row],[Kos (RM)]]</f>
        <v>0</v>
      </c>
      <c r="K5650" s="127">
        <f>VLOOKUP(I5650,LBA!AJ:AK,2,0)</f>
        <v>0</v>
      </c>
    </row>
    <row r="5651" spans="1:11" s="124" customFormat="1" ht="15">
      <c r="A5651" s="380"/>
      <c r="B5651" s="380"/>
      <c r="C5651" s="380"/>
      <c r="D5651" s="380"/>
      <c r="E5651" s="381"/>
      <c r="F5651" s="380"/>
      <c r="G5651" s="380"/>
      <c r="H5651" s="379"/>
      <c r="I5651" s="126">
        <f>Table3[[#This Row],[No. Siri Pen]]</f>
        <v>0</v>
      </c>
      <c r="J5651" s="207">
        <f>Table3[[#This Row],[Kos (RM)]]</f>
        <v>0</v>
      </c>
      <c r="K5651" s="127">
        <f>VLOOKUP(I5651,LBA!AJ:AK,2,0)</f>
        <v>0</v>
      </c>
    </row>
    <row r="5652" spans="1:11" s="124" customFormat="1" ht="15">
      <c r="A5652" s="380"/>
      <c r="B5652" s="380"/>
      <c r="C5652" s="380"/>
      <c r="D5652" s="380"/>
      <c r="E5652" s="381"/>
      <c r="F5652" s="380"/>
      <c r="G5652" s="380"/>
      <c r="H5652" s="379"/>
      <c r="I5652" s="126">
        <f>Table3[[#This Row],[No. Siri Pen]]</f>
        <v>0</v>
      </c>
      <c r="J5652" s="207">
        <f>Table3[[#This Row],[Kos (RM)]]</f>
        <v>0</v>
      </c>
      <c r="K5652" s="127">
        <f>VLOOKUP(I5652,LBA!AJ:AK,2,0)</f>
        <v>0</v>
      </c>
    </row>
    <row r="5653" spans="1:11" s="124" customFormat="1" ht="15">
      <c r="A5653" s="380"/>
      <c r="B5653" s="380"/>
      <c r="C5653" s="380"/>
      <c r="D5653" s="380"/>
      <c r="E5653" s="381"/>
      <c r="F5653" s="380"/>
      <c r="G5653" s="380"/>
      <c r="H5653" s="379"/>
      <c r="I5653" s="126">
        <f>Table3[[#This Row],[No. Siri Pen]]</f>
        <v>0</v>
      </c>
      <c r="J5653" s="207">
        <f>Table3[[#This Row],[Kos (RM)]]</f>
        <v>0</v>
      </c>
      <c r="K5653" s="127">
        <f>VLOOKUP(I5653,LBA!AJ:AK,2,0)</f>
        <v>0</v>
      </c>
    </row>
    <row r="5654" spans="1:11" s="124" customFormat="1" ht="15">
      <c r="A5654" s="380"/>
      <c r="B5654" s="380"/>
      <c r="C5654" s="380"/>
      <c r="D5654" s="380"/>
      <c r="E5654" s="381"/>
      <c r="F5654" s="380"/>
      <c r="G5654" s="380"/>
      <c r="H5654" s="379"/>
      <c r="I5654" s="126">
        <f>Table3[[#This Row],[No. Siri Pen]]</f>
        <v>0</v>
      </c>
      <c r="J5654" s="207">
        <f>Table3[[#This Row],[Kos (RM)]]</f>
        <v>0</v>
      </c>
      <c r="K5654" s="127">
        <f>VLOOKUP(I5654,LBA!AJ:AK,2,0)</f>
        <v>0</v>
      </c>
    </row>
    <row r="5655" spans="1:11" s="124" customFormat="1" ht="15">
      <c r="A5655" s="380"/>
      <c r="B5655" s="380"/>
      <c r="C5655" s="380"/>
      <c r="D5655" s="380"/>
      <c r="E5655" s="381"/>
      <c r="F5655" s="380"/>
      <c r="G5655" s="380"/>
      <c r="H5655" s="379"/>
      <c r="I5655" s="126">
        <f>Table3[[#This Row],[No. Siri Pen]]</f>
        <v>0</v>
      </c>
      <c r="J5655" s="207">
        <f>Table3[[#This Row],[Kos (RM)]]</f>
        <v>0</v>
      </c>
      <c r="K5655" s="127">
        <f>VLOOKUP(I5655,LBA!AJ:AK,2,0)</f>
        <v>0</v>
      </c>
    </row>
    <row r="5656" spans="1:11" s="124" customFormat="1" ht="15">
      <c r="A5656" s="380"/>
      <c r="B5656" s="380"/>
      <c r="C5656" s="380"/>
      <c r="D5656" s="380"/>
      <c r="E5656" s="381"/>
      <c r="F5656" s="380"/>
      <c r="G5656" s="380"/>
      <c r="H5656" s="379"/>
      <c r="I5656" s="126">
        <f>Table3[[#This Row],[No. Siri Pen]]</f>
        <v>0</v>
      </c>
      <c r="J5656" s="207">
        <f>Table3[[#This Row],[Kos (RM)]]</f>
        <v>0</v>
      </c>
      <c r="K5656" s="127">
        <f>VLOOKUP(I5656,LBA!AJ:AK,2,0)</f>
        <v>0</v>
      </c>
    </row>
    <row r="5657" spans="1:11" s="124" customFormat="1" ht="15">
      <c r="A5657" s="380"/>
      <c r="B5657" s="380"/>
      <c r="C5657" s="380"/>
      <c r="D5657" s="380"/>
      <c r="E5657" s="381"/>
      <c r="F5657" s="380"/>
      <c r="G5657" s="380"/>
      <c r="H5657" s="379"/>
      <c r="I5657" s="126">
        <f>Table3[[#This Row],[No. Siri Pen]]</f>
        <v>0</v>
      </c>
      <c r="J5657" s="207">
        <f>Table3[[#This Row],[Kos (RM)]]</f>
        <v>0</v>
      </c>
      <c r="K5657" s="127">
        <f>VLOOKUP(I5657,LBA!AJ:AK,2,0)</f>
        <v>0</v>
      </c>
    </row>
    <row r="5658" spans="1:11" s="124" customFormat="1" ht="15">
      <c r="A5658" s="380"/>
      <c r="B5658" s="380"/>
      <c r="C5658" s="380"/>
      <c r="D5658" s="380"/>
      <c r="E5658" s="381"/>
      <c r="F5658" s="380"/>
      <c r="G5658" s="380"/>
      <c r="H5658" s="379"/>
      <c r="I5658" s="126">
        <f>Table3[[#This Row],[No. Siri Pen]]</f>
        <v>0</v>
      </c>
      <c r="J5658" s="207">
        <f>Table3[[#This Row],[Kos (RM)]]</f>
        <v>0</v>
      </c>
      <c r="K5658" s="127">
        <f>VLOOKUP(I5658,LBA!AJ:AK,2,0)</f>
        <v>0</v>
      </c>
    </row>
    <row r="5659" spans="1:11" s="124" customFormat="1" ht="15">
      <c r="A5659" s="380"/>
      <c r="B5659" s="380"/>
      <c r="C5659" s="380"/>
      <c r="D5659" s="380"/>
      <c r="E5659" s="381"/>
      <c r="F5659" s="380"/>
      <c r="G5659" s="380"/>
      <c r="H5659" s="379"/>
      <c r="I5659" s="126">
        <f>Table3[[#This Row],[No. Siri Pen]]</f>
        <v>0</v>
      </c>
      <c r="J5659" s="207">
        <f>Table3[[#This Row],[Kos (RM)]]</f>
        <v>0</v>
      </c>
      <c r="K5659" s="127">
        <f>VLOOKUP(I5659,LBA!AJ:AK,2,0)</f>
        <v>0</v>
      </c>
    </row>
    <row r="5660" spans="1:11" s="124" customFormat="1" ht="15">
      <c r="A5660" s="380"/>
      <c r="B5660" s="380"/>
      <c r="C5660" s="380"/>
      <c r="D5660" s="380"/>
      <c r="E5660" s="381"/>
      <c r="F5660" s="380"/>
      <c r="G5660" s="380"/>
      <c r="H5660" s="379"/>
      <c r="I5660" s="126">
        <f>Table3[[#This Row],[No. Siri Pen]]</f>
        <v>0</v>
      </c>
      <c r="J5660" s="207">
        <f>Table3[[#This Row],[Kos (RM)]]</f>
        <v>0</v>
      </c>
      <c r="K5660" s="127">
        <f>VLOOKUP(I5660,LBA!AJ:AK,2,0)</f>
        <v>0</v>
      </c>
    </row>
    <row r="5661" spans="1:11" s="124" customFormat="1" ht="15">
      <c r="A5661" s="380"/>
      <c r="B5661" s="380"/>
      <c r="C5661" s="380"/>
      <c r="D5661" s="380"/>
      <c r="E5661" s="381"/>
      <c r="F5661" s="380"/>
      <c r="G5661" s="380"/>
      <c r="H5661" s="379"/>
      <c r="I5661" s="126">
        <f>Table3[[#This Row],[No. Siri Pen]]</f>
        <v>0</v>
      </c>
      <c r="J5661" s="207">
        <f>Table3[[#This Row],[Kos (RM)]]</f>
        <v>0</v>
      </c>
      <c r="K5661" s="127">
        <f>VLOOKUP(I5661,LBA!AJ:AK,2,0)</f>
        <v>0</v>
      </c>
    </row>
    <row r="5662" spans="1:11" s="124" customFormat="1" ht="15">
      <c r="A5662" s="380"/>
      <c r="B5662" s="380"/>
      <c r="C5662" s="380"/>
      <c r="D5662" s="380"/>
      <c r="E5662" s="381"/>
      <c r="F5662" s="380"/>
      <c r="G5662" s="380"/>
      <c r="H5662" s="379"/>
      <c r="I5662" s="126">
        <f>Table3[[#This Row],[No. Siri Pen]]</f>
        <v>0</v>
      </c>
      <c r="J5662" s="207">
        <f>Table3[[#This Row],[Kos (RM)]]</f>
        <v>0</v>
      </c>
      <c r="K5662" s="127">
        <f>VLOOKUP(I5662,LBA!AJ:AK,2,0)</f>
        <v>0</v>
      </c>
    </row>
    <row r="5663" spans="1:11" s="124" customFormat="1" ht="15">
      <c r="A5663" s="380"/>
      <c r="B5663" s="380"/>
      <c r="C5663" s="380"/>
      <c r="D5663" s="380"/>
      <c r="E5663" s="381"/>
      <c r="F5663" s="380"/>
      <c r="G5663" s="380"/>
      <c r="H5663" s="379"/>
      <c r="I5663" s="126">
        <f>Table3[[#This Row],[No. Siri Pen]]</f>
        <v>0</v>
      </c>
      <c r="J5663" s="207">
        <f>Table3[[#This Row],[Kos (RM)]]</f>
        <v>0</v>
      </c>
      <c r="K5663" s="127">
        <f>VLOOKUP(I5663,LBA!AJ:AK,2,0)</f>
        <v>0</v>
      </c>
    </row>
    <row r="5664" spans="1:11" s="124" customFormat="1" ht="15">
      <c r="A5664" s="380"/>
      <c r="B5664" s="380"/>
      <c r="C5664" s="380"/>
      <c r="D5664" s="380"/>
      <c r="E5664" s="381"/>
      <c r="F5664" s="380"/>
      <c r="G5664" s="380"/>
      <c r="H5664" s="379"/>
      <c r="I5664" s="126">
        <f>Table3[[#This Row],[No. Siri Pen]]</f>
        <v>0</v>
      </c>
      <c r="J5664" s="207">
        <f>Table3[[#This Row],[Kos (RM)]]</f>
        <v>0</v>
      </c>
      <c r="K5664" s="127">
        <f>VLOOKUP(I5664,LBA!AJ:AK,2,0)</f>
        <v>0</v>
      </c>
    </row>
    <row r="5665" spans="1:11" s="124" customFormat="1" ht="15">
      <c r="A5665" s="380"/>
      <c r="B5665" s="380"/>
      <c r="C5665" s="380"/>
      <c r="D5665" s="380"/>
      <c r="E5665" s="381"/>
      <c r="F5665" s="380"/>
      <c r="G5665" s="380"/>
      <c r="H5665" s="379"/>
      <c r="I5665" s="126">
        <f>Table3[[#This Row],[No. Siri Pen]]</f>
        <v>0</v>
      </c>
      <c r="J5665" s="207">
        <f>Table3[[#This Row],[Kos (RM)]]</f>
        <v>0</v>
      </c>
      <c r="K5665" s="127">
        <f>VLOOKUP(I5665,LBA!AJ:AK,2,0)</f>
        <v>0</v>
      </c>
    </row>
    <row r="5666" spans="1:11" s="124" customFormat="1" ht="15">
      <c r="A5666" s="380"/>
      <c r="B5666" s="380"/>
      <c r="C5666" s="380"/>
      <c r="D5666" s="380"/>
      <c r="E5666" s="381"/>
      <c r="F5666" s="380"/>
      <c r="G5666" s="380"/>
      <c r="H5666" s="379"/>
      <c r="I5666" s="126">
        <f>Table3[[#This Row],[No. Siri Pen]]</f>
        <v>0</v>
      </c>
      <c r="J5666" s="207">
        <f>Table3[[#This Row],[Kos (RM)]]</f>
        <v>0</v>
      </c>
      <c r="K5666" s="127">
        <f>VLOOKUP(I5666,LBA!AJ:AK,2,0)</f>
        <v>0</v>
      </c>
    </row>
    <row r="5667" spans="1:11" s="124" customFormat="1" ht="15">
      <c r="A5667" s="380"/>
      <c r="B5667" s="380"/>
      <c r="C5667" s="380"/>
      <c r="D5667" s="380"/>
      <c r="E5667" s="381"/>
      <c r="F5667" s="380"/>
      <c r="G5667" s="380"/>
      <c r="H5667" s="379"/>
      <c r="I5667" s="126">
        <f>Table3[[#This Row],[No. Siri Pen]]</f>
        <v>0</v>
      </c>
      <c r="J5667" s="207">
        <f>Table3[[#This Row],[Kos (RM)]]</f>
        <v>0</v>
      </c>
      <c r="K5667" s="127">
        <f>VLOOKUP(I5667,LBA!AJ:AK,2,0)</f>
        <v>0</v>
      </c>
    </row>
    <row r="5668" spans="1:11" s="124" customFormat="1" ht="15">
      <c r="A5668" s="380"/>
      <c r="B5668" s="380"/>
      <c r="C5668" s="380"/>
      <c r="D5668" s="380"/>
      <c r="E5668" s="381"/>
      <c r="F5668" s="380"/>
      <c r="G5668" s="380"/>
      <c r="H5668" s="379"/>
      <c r="I5668" s="126">
        <f>Table3[[#This Row],[No. Siri Pen]]</f>
        <v>0</v>
      </c>
      <c r="J5668" s="207">
        <f>Table3[[#This Row],[Kos (RM)]]</f>
        <v>0</v>
      </c>
      <c r="K5668" s="127">
        <f>VLOOKUP(I5668,LBA!AJ:AK,2,0)</f>
        <v>0</v>
      </c>
    </row>
    <row r="5669" spans="1:11" s="124" customFormat="1" ht="15">
      <c r="A5669" s="380"/>
      <c r="B5669" s="380"/>
      <c r="C5669" s="380"/>
      <c r="D5669" s="380"/>
      <c r="E5669" s="381"/>
      <c r="F5669" s="380"/>
      <c r="G5669" s="380"/>
      <c r="H5669" s="379"/>
      <c r="I5669" s="126">
        <f>Table3[[#This Row],[No. Siri Pen]]</f>
        <v>0</v>
      </c>
      <c r="J5669" s="207">
        <f>Table3[[#This Row],[Kos (RM)]]</f>
        <v>0</v>
      </c>
      <c r="K5669" s="127">
        <f>VLOOKUP(I5669,LBA!AJ:AK,2,0)</f>
        <v>0</v>
      </c>
    </row>
    <row r="5670" spans="1:11" s="124" customFormat="1" ht="15">
      <c r="A5670" s="380"/>
      <c r="B5670" s="380"/>
      <c r="C5670" s="380"/>
      <c r="D5670" s="380"/>
      <c r="E5670" s="381"/>
      <c r="F5670" s="380"/>
      <c r="G5670" s="380"/>
      <c r="H5670" s="379"/>
      <c r="I5670" s="126">
        <f>Table3[[#This Row],[No. Siri Pen]]</f>
        <v>0</v>
      </c>
      <c r="J5670" s="207">
        <f>Table3[[#This Row],[Kos (RM)]]</f>
        <v>0</v>
      </c>
      <c r="K5670" s="127">
        <f>VLOOKUP(I5670,LBA!AJ:AK,2,0)</f>
        <v>0</v>
      </c>
    </row>
    <row r="5671" spans="1:11" s="124" customFormat="1" ht="15">
      <c r="A5671" s="380"/>
      <c r="B5671" s="380"/>
      <c r="C5671" s="380"/>
      <c r="D5671" s="380"/>
      <c r="E5671" s="381"/>
      <c r="F5671" s="380"/>
      <c r="G5671" s="380"/>
      <c r="H5671" s="379"/>
      <c r="I5671" s="126">
        <f>Table3[[#This Row],[No. Siri Pen]]</f>
        <v>0</v>
      </c>
      <c r="J5671" s="207">
        <f>Table3[[#This Row],[Kos (RM)]]</f>
        <v>0</v>
      </c>
      <c r="K5671" s="127">
        <f>VLOOKUP(I5671,LBA!AJ:AK,2,0)</f>
        <v>0</v>
      </c>
    </row>
    <row r="5672" spans="1:11" s="124" customFormat="1" ht="15">
      <c r="A5672" s="380"/>
      <c r="B5672" s="380"/>
      <c r="C5672" s="380"/>
      <c r="D5672" s="380"/>
      <c r="E5672" s="381"/>
      <c r="F5672" s="380"/>
      <c r="G5672" s="380"/>
      <c r="H5672" s="379"/>
      <c r="I5672" s="126">
        <f>Table3[[#This Row],[No. Siri Pen]]</f>
        <v>0</v>
      </c>
      <c r="J5672" s="207">
        <f>Table3[[#This Row],[Kos (RM)]]</f>
        <v>0</v>
      </c>
      <c r="K5672" s="127">
        <f>VLOOKUP(I5672,LBA!AJ:AK,2,0)</f>
        <v>0</v>
      </c>
    </row>
    <row r="5673" spans="1:11" s="124" customFormat="1" ht="15">
      <c r="A5673" s="380"/>
      <c r="B5673" s="380"/>
      <c r="C5673" s="380"/>
      <c r="D5673" s="380"/>
      <c r="E5673" s="381"/>
      <c r="F5673" s="380"/>
      <c r="G5673" s="380"/>
      <c r="H5673" s="379"/>
      <c r="I5673" s="126">
        <f>Table3[[#This Row],[No. Siri Pen]]</f>
        <v>0</v>
      </c>
      <c r="J5673" s="207">
        <f>Table3[[#This Row],[Kos (RM)]]</f>
        <v>0</v>
      </c>
      <c r="K5673" s="127">
        <f>VLOOKUP(I5673,LBA!AJ:AK,2,0)</f>
        <v>0</v>
      </c>
    </row>
    <row r="5674" spans="1:11" s="124" customFormat="1" ht="15">
      <c r="A5674" s="380"/>
      <c r="B5674" s="380"/>
      <c r="C5674" s="380"/>
      <c r="D5674" s="380"/>
      <c r="E5674" s="381"/>
      <c r="F5674" s="380"/>
      <c r="G5674" s="380"/>
      <c r="H5674" s="379"/>
      <c r="I5674" s="126">
        <f>Table3[[#This Row],[No. Siri Pen]]</f>
        <v>0</v>
      </c>
      <c r="J5674" s="207">
        <f>Table3[[#This Row],[Kos (RM)]]</f>
        <v>0</v>
      </c>
      <c r="K5674" s="127">
        <f>VLOOKUP(I5674,LBA!AJ:AK,2,0)</f>
        <v>0</v>
      </c>
    </row>
    <row r="5675" spans="1:11" s="124" customFormat="1" ht="15">
      <c r="A5675" s="380"/>
      <c r="B5675" s="380"/>
      <c r="C5675" s="380"/>
      <c r="D5675" s="380"/>
      <c r="E5675" s="381"/>
      <c r="F5675" s="380"/>
      <c r="G5675" s="380"/>
      <c r="H5675" s="379"/>
      <c r="I5675" s="126">
        <f>Table3[[#This Row],[No. Siri Pen]]</f>
        <v>0</v>
      </c>
      <c r="J5675" s="207">
        <f>Table3[[#This Row],[Kos (RM)]]</f>
        <v>0</v>
      </c>
      <c r="K5675" s="127">
        <f>VLOOKUP(I5675,LBA!AJ:AK,2,0)</f>
        <v>0</v>
      </c>
    </row>
    <row r="5676" spans="1:11" s="124" customFormat="1" ht="15">
      <c r="A5676" s="380"/>
      <c r="B5676" s="380"/>
      <c r="C5676" s="380"/>
      <c r="D5676" s="380"/>
      <c r="E5676" s="381"/>
      <c r="F5676" s="380"/>
      <c r="G5676" s="380"/>
      <c r="H5676" s="379"/>
      <c r="I5676" s="126">
        <f>Table3[[#This Row],[No. Siri Pen]]</f>
        <v>0</v>
      </c>
      <c r="J5676" s="207">
        <f>Table3[[#This Row],[Kos (RM)]]</f>
        <v>0</v>
      </c>
      <c r="K5676" s="127">
        <f>VLOOKUP(I5676,LBA!AJ:AK,2,0)</f>
        <v>0</v>
      </c>
    </row>
    <row r="5677" spans="1:11" s="124" customFormat="1" ht="15">
      <c r="A5677" s="380"/>
      <c r="B5677" s="380"/>
      <c r="C5677" s="380"/>
      <c r="D5677" s="380"/>
      <c r="E5677" s="381"/>
      <c r="F5677" s="380"/>
      <c r="G5677" s="380"/>
      <c r="H5677" s="379"/>
      <c r="I5677" s="126">
        <f>Table3[[#This Row],[No. Siri Pen]]</f>
        <v>0</v>
      </c>
      <c r="J5677" s="207">
        <f>Table3[[#This Row],[Kos (RM)]]</f>
        <v>0</v>
      </c>
      <c r="K5677" s="127">
        <f>VLOOKUP(I5677,LBA!AJ:AK,2,0)</f>
        <v>0</v>
      </c>
    </row>
    <row r="5678" spans="1:11" s="124" customFormat="1" ht="15">
      <c r="A5678" s="380"/>
      <c r="B5678" s="380"/>
      <c r="C5678" s="380"/>
      <c r="D5678" s="380"/>
      <c r="E5678" s="381"/>
      <c r="F5678" s="380"/>
      <c r="G5678" s="380"/>
      <c r="H5678" s="379"/>
      <c r="I5678" s="126">
        <f>Table3[[#This Row],[No. Siri Pen]]</f>
        <v>0</v>
      </c>
      <c r="J5678" s="207">
        <f>Table3[[#This Row],[Kos (RM)]]</f>
        <v>0</v>
      </c>
      <c r="K5678" s="127">
        <f>VLOOKUP(I5678,LBA!AJ:AK,2,0)</f>
        <v>0</v>
      </c>
    </row>
    <row r="5679" spans="1:11" s="124" customFormat="1" ht="15">
      <c r="A5679" s="380"/>
      <c r="B5679" s="380"/>
      <c r="C5679" s="380"/>
      <c r="D5679" s="380"/>
      <c r="E5679" s="381"/>
      <c r="F5679" s="380"/>
      <c r="G5679" s="380"/>
      <c r="H5679" s="379"/>
      <c r="I5679" s="126">
        <f>Table3[[#This Row],[No. Siri Pen]]</f>
        <v>0</v>
      </c>
      <c r="J5679" s="207">
        <f>Table3[[#This Row],[Kos (RM)]]</f>
        <v>0</v>
      </c>
      <c r="K5679" s="127">
        <f>VLOOKUP(I5679,LBA!AJ:AK,2,0)</f>
        <v>0</v>
      </c>
    </row>
    <row r="5680" spans="1:11" s="124" customFormat="1" ht="15">
      <c r="A5680" s="380"/>
      <c r="B5680" s="380"/>
      <c r="C5680" s="380"/>
      <c r="D5680" s="380"/>
      <c r="E5680" s="381"/>
      <c r="F5680" s="380"/>
      <c r="G5680" s="380"/>
      <c r="H5680" s="379"/>
      <c r="I5680" s="126">
        <f>Table3[[#This Row],[No. Siri Pen]]</f>
        <v>0</v>
      </c>
      <c r="J5680" s="207">
        <f>Table3[[#This Row],[Kos (RM)]]</f>
        <v>0</v>
      </c>
      <c r="K5680" s="127">
        <f>VLOOKUP(I5680,LBA!AJ:AK,2,0)</f>
        <v>0</v>
      </c>
    </row>
    <row r="5681" spans="1:11" s="124" customFormat="1" ht="15">
      <c r="A5681" s="380"/>
      <c r="B5681" s="380"/>
      <c r="C5681" s="380"/>
      <c r="D5681" s="380"/>
      <c r="E5681" s="381"/>
      <c r="F5681" s="380"/>
      <c r="G5681" s="380"/>
      <c r="H5681" s="379"/>
      <c r="I5681" s="126">
        <f>Table3[[#This Row],[No. Siri Pen]]</f>
        <v>0</v>
      </c>
      <c r="J5681" s="207">
        <f>Table3[[#This Row],[Kos (RM)]]</f>
        <v>0</v>
      </c>
      <c r="K5681" s="127">
        <f>VLOOKUP(I5681,LBA!AJ:AK,2,0)</f>
        <v>0</v>
      </c>
    </row>
    <row r="5682" spans="1:11" s="124" customFormat="1" ht="15">
      <c r="A5682" s="380"/>
      <c r="B5682" s="380"/>
      <c r="C5682" s="380"/>
      <c r="D5682" s="380"/>
      <c r="E5682" s="381"/>
      <c r="F5682" s="380"/>
      <c r="G5682" s="380"/>
      <c r="H5682" s="379"/>
      <c r="I5682" s="126">
        <f>Table3[[#This Row],[No. Siri Pen]]</f>
        <v>0</v>
      </c>
      <c r="J5682" s="207">
        <f>Table3[[#This Row],[Kos (RM)]]</f>
        <v>0</v>
      </c>
      <c r="K5682" s="127">
        <f>VLOOKUP(I5682,LBA!AJ:AK,2,0)</f>
        <v>0</v>
      </c>
    </row>
    <row r="5683" spans="1:11" s="124" customFormat="1" ht="15">
      <c r="A5683" s="380"/>
      <c r="B5683" s="380"/>
      <c r="C5683" s="380"/>
      <c r="D5683" s="380"/>
      <c r="E5683" s="381"/>
      <c r="F5683" s="380"/>
      <c r="G5683" s="380"/>
      <c r="H5683" s="379"/>
      <c r="I5683" s="126">
        <f>Table3[[#This Row],[No. Siri Pen]]</f>
        <v>0</v>
      </c>
      <c r="J5683" s="207">
        <f>Table3[[#This Row],[Kos (RM)]]</f>
        <v>0</v>
      </c>
      <c r="K5683" s="127">
        <f>VLOOKUP(I5683,LBA!AJ:AK,2,0)</f>
        <v>0</v>
      </c>
    </row>
    <row r="5684" spans="1:11" s="124" customFormat="1" ht="15">
      <c r="A5684" s="380"/>
      <c r="B5684" s="380"/>
      <c r="C5684" s="380"/>
      <c r="D5684" s="380"/>
      <c r="E5684" s="381"/>
      <c r="F5684" s="380"/>
      <c r="G5684" s="380"/>
      <c r="H5684" s="379"/>
      <c r="I5684" s="126">
        <f>Table3[[#This Row],[No. Siri Pen]]</f>
        <v>0</v>
      </c>
      <c r="J5684" s="207">
        <f>Table3[[#This Row],[Kos (RM)]]</f>
        <v>0</v>
      </c>
      <c r="K5684" s="127">
        <f>VLOOKUP(I5684,LBA!AJ:AK,2,0)</f>
        <v>0</v>
      </c>
    </row>
    <row r="5685" spans="1:11" s="124" customFormat="1" ht="15">
      <c r="A5685" s="380"/>
      <c r="B5685" s="380"/>
      <c r="C5685" s="380"/>
      <c r="D5685" s="380"/>
      <c r="E5685" s="381"/>
      <c r="F5685" s="380"/>
      <c r="G5685" s="380"/>
      <c r="H5685" s="379"/>
      <c r="I5685" s="126">
        <f>Table3[[#This Row],[No. Siri Pen]]</f>
        <v>0</v>
      </c>
      <c r="J5685" s="207">
        <f>Table3[[#This Row],[Kos (RM)]]</f>
        <v>0</v>
      </c>
      <c r="K5685" s="127">
        <f>VLOOKUP(I5685,LBA!AJ:AK,2,0)</f>
        <v>0</v>
      </c>
    </row>
    <row r="5686" spans="1:11" s="124" customFormat="1" ht="15">
      <c r="A5686" s="380"/>
      <c r="B5686" s="380"/>
      <c r="C5686" s="380"/>
      <c r="D5686" s="380"/>
      <c r="E5686" s="381"/>
      <c r="F5686" s="380"/>
      <c r="G5686" s="380"/>
      <c r="H5686" s="379"/>
      <c r="I5686" s="126">
        <f>Table3[[#This Row],[No. Siri Pen]]</f>
        <v>0</v>
      </c>
      <c r="J5686" s="207">
        <f>Table3[[#This Row],[Kos (RM)]]</f>
        <v>0</v>
      </c>
      <c r="K5686" s="127">
        <f>VLOOKUP(I5686,LBA!AJ:AK,2,0)</f>
        <v>0</v>
      </c>
    </row>
    <row r="5687" spans="1:11" s="124" customFormat="1" ht="15">
      <c r="A5687" s="380"/>
      <c r="B5687" s="380"/>
      <c r="C5687" s="380"/>
      <c r="D5687" s="380"/>
      <c r="E5687" s="381"/>
      <c r="F5687" s="380"/>
      <c r="G5687" s="380"/>
      <c r="H5687" s="379"/>
      <c r="I5687" s="126">
        <f>Table3[[#This Row],[No. Siri Pen]]</f>
        <v>0</v>
      </c>
      <c r="J5687" s="207">
        <f>Table3[[#This Row],[Kos (RM)]]</f>
        <v>0</v>
      </c>
      <c r="K5687" s="127">
        <f>VLOOKUP(I5687,LBA!AJ:AK,2,0)</f>
        <v>0</v>
      </c>
    </row>
    <row r="5688" spans="1:11" s="124" customFormat="1" ht="15">
      <c r="A5688" s="380"/>
      <c r="B5688" s="380"/>
      <c r="C5688" s="380"/>
      <c r="D5688" s="380"/>
      <c r="E5688" s="381"/>
      <c r="F5688" s="380"/>
      <c r="G5688" s="380"/>
      <c r="H5688" s="379"/>
      <c r="I5688" s="126">
        <f>Table3[[#This Row],[No. Siri Pen]]</f>
        <v>0</v>
      </c>
      <c r="J5688" s="207">
        <f>Table3[[#This Row],[Kos (RM)]]</f>
        <v>0</v>
      </c>
      <c r="K5688" s="127">
        <f>VLOOKUP(I5688,LBA!AJ:AK,2,0)</f>
        <v>0</v>
      </c>
    </row>
    <row r="5689" spans="1:11" s="124" customFormat="1" ht="15">
      <c r="A5689" s="380"/>
      <c r="B5689" s="380"/>
      <c r="C5689" s="380"/>
      <c r="D5689" s="380"/>
      <c r="E5689" s="381"/>
      <c r="F5689" s="380"/>
      <c r="G5689" s="380"/>
      <c r="H5689" s="379"/>
      <c r="I5689" s="126">
        <f>Table3[[#This Row],[No. Siri Pen]]</f>
        <v>0</v>
      </c>
      <c r="J5689" s="207">
        <f>Table3[[#This Row],[Kos (RM)]]</f>
        <v>0</v>
      </c>
      <c r="K5689" s="127">
        <f>VLOOKUP(I5689,LBA!AJ:AK,2,0)</f>
        <v>0</v>
      </c>
    </row>
    <row r="5690" spans="1:11" s="124" customFormat="1" ht="15">
      <c r="A5690" s="380"/>
      <c r="B5690" s="380"/>
      <c r="C5690" s="380"/>
      <c r="D5690" s="380"/>
      <c r="E5690" s="381"/>
      <c r="F5690" s="380"/>
      <c r="G5690" s="380"/>
      <c r="H5690" s="379"/>
      <c r="I5690" s="126">
        <f>Table3[[#This Row],[No. Siri Pen]]</f>
        <v>0</v>
      </c>
      <c r="J5690" s="207">
        <f>Table3[[#This Row],[Kos (RM)]]</f>
        <v>0</v>
      </c>
      <c r="K5690" s="127">
        <f>VLOOKUP(I5690,LBA!AJ:AK,2,0)</f>
        <v>0</v>
      </c>
    </row>
    <row r="5691" spans="1:11" s="124" customFormat="1" ht="15">
      <c r="A5691" s="380"/>
      <c r="B5691" s="380"/>
      <c r="C5691" s="380"/>
      <c r="D5691" s="380"/>
      <c r="E5691" s="381"/>
      <c r="F5691" s="380"/>
      <c r="G5691" s="380"/>
      <c r="H5691" s="379"/>
      <c r="I5691" s="126">
        <f>Table3[[#This Row],[No. Siri Pen]]</f>
        <v>0</v>
      </c>
      <c r="J5691" s="207">
        <f>Table3[[#This Row],[Kos (RM)]]</f>
        <v>0</v>
      </c>
      <c r="K5691" s="127">
        <f>VLOOKUP(I5691,LBA!AJ:AK,2,0)</f>
        <v>0</v>
      </c>
    </row>
    <row r="5692" spans="1:11" s="124" customFormat="1" ht="15">
      <c r="A5692" s="380"/>
      <c r="B5692" s="380"/>
      <c r="C5692" s="380"/>
      <c r="D5692" s="380"/>
      <c r="E5692" s="381"/>
      <c r="F5692" s="380"/>
      <c r="G5692" s="380"/>
      <c r="H5692" s="379"/>
      <c r="I5692" s="126">
        <f>Table3[[#This Row],[No. Siri Pen]]</f>
        <v>0</v>
      </c>
      <c r="J5692" s="207">
        <f>Table3[[#This Row],[Kos (RM)]]</f>
        <v>0</v>
      </c>
      <c r="K5692" s="127">
        <f>VLOOKUP(I5692,LBA!AJ:AK,2,0)</f>
        <v>0</v>
      </c>
    </row>
    <row r="5693" spans="1:11" s="124" customFormat="1" ht="15">
      <c r="A5693" s="380"/>
      <c r="B5693" s="380"/>
      <c r="C5693" s="380"/>
      <c r="D5693" s="380"/>
      <c r="E5693" s="381"/>
      <c r="F5693" s="380"/>
      <c r="G5693" s="380"/>
      <c r="H5693" s="379"/>
      <c r="I5693" s="126">
        <f>Table3[[#This Row],[No. Siri Pen]]</f>
        <v>0</v>
      </c>
      <c r="J5693" s="207">
        <f>Table3[[#This Row],[Kos (RM)]]</f>
        <v>0</v>
      </c>
      <c r="K5693" s="127">
        <f>VLOOKUP(I5693,LBA!AJ:AK,2,0)</f>
        <v>0</v>
      </c>
    </row>
    <row r="5694" spans="1:11" s="124" customFormat="1" ht="15">
      <c r="A5694" s="380"/>
      <c r="B5694" s="380"/>
      <c r="C5694" s="380"/>
      <c r="D5694" s="380"/>
      <c r="E5694" s="381"/>
      <c r="F5694" s="380"/>
      <c r="G5694" s="380"/>
      <c r="H5694" s="379"/>
      <c r="I5694" s="126">
        <f>Table3[[#This Row],[No. Siri Pen]]</f>
        <v>0</v>
      </c>
      <c r="J5694" s="207">
        <f>Table3[[#This Row],[Kos (RM)]]</f>
        <v>0</v>
      </c>
      <c r="K5694" s="127">
        <f>VLOOKUP(I5694,LBA!AJ:AK,2,0)</f>
        <v>0</v>
      </c>
    </row>
    <row r="5695" spans="1:11" s="124" customFormat="1" ht="15">
      <c r="A5695" s="380"/>
      <c r="B5695" s="380"/>
      <c r="C5695" s="380"/>
      <c r="D5695" s="380"/>
      <c r="E5695" s="381"/>
      <c r="F5695" s="380"/>
      <c r="G5695" s="380"/>
      <c r="H5695" s="379"/>
      <c r="I5695" s="126">
        <f>Table3[[#This Row],[No. Siri Pen]]</f>
        <v>0</v>
      </c>
      <c r="J5695" s="207">
        <f>Table3[[#This Row],[Kos (RM)]]</f>
        <v>0</v>
      </c>
      <c r="K5695" s="127">
        <f>VLOOKUP(I5695,LBA!AJ:AK,2,0)</f>
        <v>0</v>
      </c>
    </row>
    <row r="5696" spans="1:11" s="124" customFormat="1" ht="15">
      <c r="A5696" s="380"/>
      <c r="B5696" s="380"/>
      <c r="C5696" s="380"/>
      <c r="D5696" s="380"/>
      <c r="E5696" s="381"/>
      <c r="F5696" s="380"/>
      <c r="G5696" s="380"/>
      <c r="H5696" s="379"/>
      <c r="I5696" s="126">
        <f>Table3[[#This Row],[No. Siri Pen]]</f>
        <v>0</v>
      </c>
      <c r="J5696" s="207">
        <f>Table3[[#This Row],[Kos (RM)]]</f>
        <v>0</v>
      </c>
      <c r="K5696" s="127">
        <f>VLOOKUP(I5696,LBA!AJ:AK,2,0)</f>
        <v>0</v>
      </c>
    </row>
    <row r="5697" spans="1:11" s="124" customFormat="1" ht="15">
      <c r="A5697" s="380"/>
      <c r="B5697" s="380"/>
      <c r="C5697" s="380"/>
      <c r="D5697" s="380"/>
      <c r="E5697" s="381"/>
      <c r="F5697" s="380"/>
      <c r="G5697" s="380"/>
      <c r="H5697" s="379"/>
      <c r="I5697" s="126">
        <f>Table3[[#This Row],[No. Siri Pen]]</f>
        <v>0</v>
      </c>
      <c r="J5697" s="207">
        <f>Table3[[#This Row],[Kos (RM)]]</f>
        <v>0</v>
      </c>
      <c r="K5697" s="127">
        <f>VLOOKUP(I5697,LBA!AJ:AK,2,0)</f>
        <v>0</v>
      </c>
    </row>
    <row r="5698" spans="1:11" s="124" customFormat="1" ht="15">
      <c r="A5698" s="380"/>
      <c r="B5698" s="380"/>
      <c r="C5698" s="380"/>
      <c r="D5698" s="380"/>
      <c r="E5698" s="381"/>
      <c r="F5698" s="380"/>
      <c r="G5698" s="380"/>
      <c r="H5698" s="379"/>
      <c r="I5698" s="126">
        <f>Table3[[#This Row],[No. Siri Pen]]</f>
        <v>0</v>
      </c>
      <c r="J5698" s="207">
        <f>Table3[[#This Row],[Kos (RM)]]</f>
        <v>0</v>
      </c>
      <c r="K5698" s="127">
        <f>VLOOKUP(I5698,LBA!AJ:AK,2,0)</f>
        <v>0</v>
      </c>
    </row>
    <row r="5699" spans="1:11" s="124" customFormat="1" ht="15">
      <c r="A5699" s="380"/>
      <c r="B5699" s="380"/>
      <c r="C5699" s="380"/>
      <c r="D5699" s="380"/>
      <c r="E5699" s="381"/>
      <c r="F5699" s="380"/>
      <c r="G5699" s="380"/>
      <c r="H5699" s="379"/>
      <c r="I5699" s="126">
        <f>Table3[[#This Row],[No. Siri Pen]]</f>
        <v>0</v>
      </c>
      <c r="J5699" s="207">
        <f>Table3[[#This Row],[Kos (RM)]]</f>
        <v>0</v>
      </c>
      <c r="K5699" s="127">
        <f>VLOOKUP(I5699,LBA!AJ:AK,2,0)</f>
        <v>0</v>
      </c>
    </row>
    <row r="5700" spans="1:11" s="124" customFormat="1" ht="15">
      <c r="A5700" s="380"/>
      <c r="B5700" s="380"/>
      <c r="C5700" s="380"/>
      <c r="D5700" s="380"/>
      <c r="E5700" s="381"/>
      <c r="F5700" s="380"/>
      <c r="G5700" s="380"/>
      <c r="H5700" s="379"/>
      <c r="I5700" s="126">
        <f>Table3[[#This Row],[No. Siri Pen]]</f>
        <v>0</v>
      </c>
      <c r="J5700" s="207">
        <f>Table3[[#This Row],[Kos (RM)]]</f>
        <v>0</v>
      </c>
      <c r="K5700" s="127">
        <f>VLOOKUP(I5700,LBA!AJ:AK,2,0)</f>
        <v>0</v>
      </c>
    </row>
    <row r="5701" spans="1:11" s="124" customFormat="1" ht="15">
      <c r="A5701" s="380"/>
      <c r="B5701" s="380"/>
      <c r="C5701" s="380"/>
      <c r="D5701" s="380"/>
      <c r="E5701" s="381"/>
      <c r="F5701" s="380"/>
      <c r="G5701" s="380"/>
      <c r="H5701" s="379"/>
      <c r="I5701" s="126">
        <f>Table3[[#This Row],[No. Siri Pen]]</f>
        <v>0</v>
      </c>
      <c r="J5701" s="207">
        <f>Table3[[#This Row],[Kos (RM)]]</f>
        <v>0</v>
      </c>
      <c r="K5701" s="127">
        <f>VLOOKUP(I5701,LBA!AJ:AK,2,0)</f>
        <v>0</v>
      </c>
    </row>
    <row r="5702" spans="1:11" s="124" customFormat="1" ht="15">
      <c r="A5702" s="380"/>
      <c r="B5702" s="380"/>
      <c r="C5702" s="380"/>
      <c r="D5702" s="380"/>
      <c r="E5702" s="381"/>
      <c r="F5702" s="380"/>
      <c r="G5702" s="380"/>
      <c r="H5702" s="379"/>
      <c r="I5702" s="126">
        <f>Table3[[#This Row],[No. Siri Pen]]</f>
        <v>0</v>
      </c>
      <c r="J5702" s="207">
        <f>Table3[[#This Row],[Kos (RM)]]</f>
        <v>0</v>
      </c>
      <c r="K5702" s="127">
        <f>VLOOKUP(I5702,LBA!AJ:AK,2,0)</f>
        <v>0</v>
      </c>
    </row>
    <row r="5703" spans="1:11" s="124" customFormat="1" ht="15">
      <c r="A5703" s="380"/>
      <c r="B5703" s="380"/>
      <c r="C5703" s="380"/>
      <c r="D5703" s="380"/>
      <c r="E5703" s="381"/>
      <c r="F5703" s="380"/>
      <c r="G5703" s="380"/>
      <c r="H5703" s="379"/>
      <c r="I5703" s="126">
        <f>Table3[[#This Row],[No. Siri Pen]]</f>
        <v>0</v>
      </c>
      <c r="J5703" s="207">
        <f>Table3[[#This Row],[Kos (RM)]]</f>
        <v>0</v>
      </c>
      <c r="K5703" s="127">
        <f>VLOOKUP(I5703,LBA!AJ:AK,2,0)</f>
        <v>0</v>
      </c>
    </row>
    <row r="5704" spans="1:11" s="124" customFormat="1" ht="15">
      <c r="A5704" s="380"/>
      <c r="B5704" s="380"/>
      <c r="C5704" s="380"/>
      <c r="D5704" s="380"/>
      <c r="E5704" s="381"/>
      <c r="F5704" s="380"/>
      <c r="G5704" s="380"/>
      <c r="H5704" s="379"/>
      <c r="I5704" s="126">
        <f>Table3[[#This Row],[No. Siri Pen]]</f>
        <v>0</v>
      </c>
      <c r="J5704" s="207">
        <f>Table3[[#This Row],[Kos (RM)]]</f>
        <v>0</v>
      </c>
      <c r="K5704" s="127">
        <f>VLOOKUP(I5704,LBA!AJ:AK,2,0)</f>
        <v>0</v>
      </c>
    </row>
    <row r="5705" spans="1:11" s="124" customFormat="1" ht="15">
      <c r="A5705" s="380"/>
      <c r="B5705" s="380"/>
      <c r="C5705" s="380"/>
      <c r="D5705" s="380"/>
      <c r="E5705" s="381"/>
      <c r="F5705" s="380"/>
      <c r="G5705" s="380"/>
      <c r="H5705" s="379"/>
      <c r="I5705" s="126">
        <f>Table3[[#This Row],[No. Siri Pen]]</f>
        <v>0</v>
      </c>
      <c r="J5705" s="207">
        <f>Table3[[#This Row],[Kos (RM)]]</f>
        <v>0</v>
      </c>
      <c r="K5705" s="127">
        <f>VLOOKUP(I5705,LBA!AJ:AK,2,0)</f>
        <v>0</v>
      </c>
    </row>
    <row r="5706" spans="1:11" s="124" customFormat="1" ht="15">
      <c r="A5706" s="380"/>
      <c r="B5706" s="380"/>
      <c r="C5706" s="380"/>
      <c r="D5706" s="380"/>
      <c r="E5706" s="381"/>
      <c r="F5706" s="380"/>
      <c r="G5706" s="380"/>
      <c r="H5706" s="379"/>
      <c r="I5706" s="126">
        <f>Table3[[#This Row],[No. Siri Pen]]</f>
        <v>0</v>
      </c>
      <c r="J5706" s="207">
        <f>Table3[[#This Row],[Kos (RM)]]</f>
        <v>0</v>
      </c>
      <c r="K5706" s="127">
        <f>VLOOKUP(I5706,LBA!AJ:AK,2,0)</f>
        <v>0</v>
      </c>
    </row>
    <row r="5707" spans="1:11" s="124" customFormat="1" ht="15">
      <c r="A5707" s="380"/>
      <c r="B5707" s="380"/>
      <c r="C5707" s="380"/>
      <c r="D5707" s="380"/>
      <c r="E5707" s="381"/>
      <c r="F5707" s="380"/>
      <c r="G5707" s="380"/>
      <c r="H5707" s="379"/>
      <c r="I5707" s="126">
        <f>Table3[[#This Row],[No. Siri Pen]]</f>
        <v>0</v>
      </c>
      <c r="J5707" s="207">
        <f>Table3[[#This Row],[Kos (RM)]]</f>
        <v>0</v>
      </c>
      <c r="K5707" s="127">
        <f>VLOOKUP(I5707,LBA!AJ:AK,2,0)</f>
        <v>0</v>
      </c>
    </row>
    <row r="5708" spans="1:11" s="124" customFormat="1" ht="15">
      <c r="A5708" s="380"/>
      <c r="B5708" s="380"/>
      <c r="C5708" s="380"/>
      <c r="D5708" s="380"/>
      <c r="E5708" s="381"/>
      <c r="F5708" s="380"/>
      <c r="G5708" s="380"/>
      <c r="H5708" s="379"/>
      <c r="I5708" s="126">
        <f>Table3[[#This Row],[No. Siri Pen]]</f>
        <v>0</v>
      </c>
      <c r="J5708" s="207">
        <f>Table3[[#This Row],[Kos (RM)]]</f>
        <v>0</v>
      </c>
      <c r="K5708" s="127">
        <f>VLOOKUP(I5708,LBA!AJ:AK,2,0)</f>
        <v>0</v>
      </c>
    </row>
    <row r="5709" spans="1:11" s="124" customFormat="1" ht="15">
      <c r="A5709" s="380"/>
      <c r="B5709" s="380"/>
      <c r="C5709" s="380"/>
      <c r="D5709" s="380"/>
      <c r="E5709" s="381"/>
      <c r="F5709" s="380"/>
      <c r="G5709" s="380"/>
      <c r="H5709" s="379"/>
      <c r="I5709" s="126">
        <f>Table3[[#This Row],[No. Siri Pen]]</f>
        <v>0</v>
      </c>
      <c r="J5709" s="207">
        <f>Table3[[#This Row],[Kos (RM)]]</f>
        <v>0</v>
      </c>
      <c r="K5709" s="127">
        <f>VLOOKUP(I5709,LBA!AJ:AK,2,0)</f>
        <v>0</v>
      </c>
    </row>
    <row r="5710" spans="1:11" s="124" customFormat="1" ht="15">
      <c r="A5710" s="380"/>
      <c r="B5710" s="380"/>
      <c r="C5710" s="380"/>
      <c r="D5710" s="380"/>
      <c r="E5710" s="381"/>
      <c r="F5710" s="380"/>
      <c r="G5710" s="380"/>
      <c r="H5710" s="379"/>
      <c r="I5710" s="126">
        <f>Table3[[#This Row],[No. Siri Pen]]</f>
        <v>0</v>
      </c>
      <c r="J5710" s="207">
        <f>Table3[[#This Row],[Kos (RM)]]</f>
        <v>0</v>
      </c>
      <c r="K5710" s="127">
        <f>VLOOKUP(I5710,LBA!AJ:AK,2,0)</f>
        <v>0</v>
      </c>
    </row>
    <row r="5711" spans="1:11" s="124" customFormat="1" ht="15">
      <c r="A5711" s="380"/>
      <c r="B5711" s="380"/>
      <c r="C5711" s="380"/>
      <c r="D5711" s="380"/>
      <c r="E5711" s="381"/>
      <c r="F5711" s="380"/>
      <c r="G5711" s="380"/>
      <c r="H5711" s="379"/>
      <c r="I5711" s="126">
        <f>Table3[[#This Row],[No. Siri Pen]]</f>
        <v>0</v>
      </c>
      <c r="J5711" s="207">
        <f>Table3[[#This Row],[Kos (RM)]]</f>
        <v>0</v>
      </c>
      <c r="K5711" s="127">
        <f>VLOOKUP(I5711,LBA!AJ:AK,2,0)</f>
        <v>0</v>
      </c>
    </row>
    <row r="5712" spans="1:11" s="124" customFormat="1" ht="15">
      <c r="A5712" s="380"/>
      <c r="B5712" s="380"/>
      <c r="C5712" s="380"/>
      <c r="D5712" s="380"/>
      <c r="E5712" s="381"/>
      <c r="F5712" s="380"/>
      <c r="G5712" s="380"/>
      <c r="H5712" s="379"/>
      <c r="I5712" s="126">
        <f>Table3[[#This Row],[No. Siri Pen]]</f>
        <v>0</v>
      </c>
      <c r="J5712" s="207">
        <f>Table3[[#This Row],[Kos (RM)]]</f>
        <v>0</v>
      </c>
      <c r="K5712" s="127">
        <f>VLOOKUP(I5712,LBA!AJ:AK,2,0)</f>
        <v>0</v>
      </c>
    </row>
    <row r="5713" spans="1:11" s="124" customFormat="1" ht="15">
      <c r="A5713" s="380"/>
      <c r="B5713" s="380"/>
      <c r="C5713" s="380"/>
      <c r="D5713" s="380"/>
      <c r="E5713" s="381"/>
      <c r="F5713" s="380"/>
      <c r="G5713" s="380"/>
      <c r="H5713" s="379"/>
      <c r="I5713" s="126">
        <f>Table3[[#This Row],[No. Siri Pen]]</f>
        <v>0</v>
      </c>
      <c r="J5713" s="207">
        <f>Table3[[#This Row],[Kos (RM)]]</f>
        <v>0</v>
      </c>
      <c r="K5713" s="127">
        <f>VLOOKUP(I5713,LBA!AJ:AK,2,0)</f>
        <v>0</v>
      </c>
    </row>
    <row r="5714" spans="1:11" s="124" customFormat="1" ht="15">
      <c r="A5714" s="380"/>
      <c r="B5714" s="380"/>
      <c r="C5714" s="380"/>
      <c r="D5714" s="380"/>
      <c r="E5714" s="381"/>
      <c r="F5714" s="380"/>
      <c r="G5714" s="380"/>
      <c r="H5714" s="379"/>
      <c r="I5714" s="126">
        <f>Table3[[#This Row],[No. Siri Pen]]</f>
        <v>0</v>
      </c>
      <c r="J5714" s="207">
        <f>Table3[[#This Row],[Kos (RM)]]</f>
        <v>0</v>
      </c>
      <c r="K5714" s="127">
        <f>VLOOKUP(I5714,LBA!AJ:AK,2,0)</f>
        <v>0</v>
      </c>
    </row>
    <row r="5715" spans="1:11" s="124" customFormat="1" ht="15">
      <c r="A5715" s="380"/>
      <c r="B5715" s="380"/>
      <c r="C5715" s="380"/>
      <c r="D5715" s="380"/>
      <c r="E5715" s="381"/>
      <c r="F5715" s="380"/>
      <c r="G5715" s="380"/>
      <c r="H5715" s="379"/>
      <c r="I5715" s="126">
        <f>Table3[[#This Row],[No. Siri Pen]]</f>
        <v>0</v>
      </c>
      <c r="J5715" s="207">
        <f>Table3[[#This Row],[Kos (RM)]]</f>
        <v>0</v>
      </c>
      <c r="K5715" s="127">
        <f>VLOOKUP(I5715,LBA!AJ:AK,2,0)</f>
        <v>0</v>
      </c>
    </row>
    <row r="5716" spans="1:11" s="124" customFormat="1" ht="15">
      <c r="A5716" s="380"/>
      <c r="B5716" s="380"/>
      <c r="C5716" s="380"/>
      <c r="D5716" s="380"/>
      <c r="E5716" s="381"/>
      <c r="F5716" s="380"/>
      <c r="G5716" s="380"/>
      <c r="H5716" s="379"/>
      <c r="I5716" s="126">
        <f>Table3[[#This Row],[No. Siri Pen]]</f>
        <v>0</v>
      </c>
      <c r="J5716" s="207">
        <f>Table3[[#This Row],[Kos (RM)]]</f>
        <v>0</v>
      </c>
      <c r="K5716" s="127">
        <f>VLOOKUP(I5716,LBA!AJ:AK,2,0)</f>
        <v>0</v>
      </c>
    </row>
    <row r="5717" spans="1:11" s="124" customFormat="1" ht="15">
      <c r="A5717" s="380"/>
      <c r="B5717" s="380"/>
      <c r="C5717" s="380"/>
      <c r="D5717" s="380"/>
      <c r="E5717" s="381"/>
      <c r="F5717" s="380"/>
      <c r="G5717" s="380"/>
      <c r="H5717" s="379"/>
      <c r="I5717" s="126">
        <f>Table3[[#This Row],[No. Siri Pen]]</f>
        <v>0</v>
      </c>
      <c r="J5717" s="207">
        <f>Table3[[#This Row],[Kos (RM)]]</f>
        <v>0</v>
      </c>
      <c r="K5717" s="127">
        <f>VLOOKUP(I5717,LBA!AJ:AK,2,0)</f>
        <v>0</v>
      </c>
    </row>
    <row r="5718" spans="1:11" s="124" customFormat="1" ht="15">
      <c r="A5718" s="380"/>
      <c r="B5718" s="380"/>
      <c r="C5718" s="380"/>
      <c r="D5718" s="380"/>
      <c r="E5718" s="381"/>
      <c r="F5718" s="380"/>
      <c r="G5718" s="380"/>
      <c r="H5718" s="379"/>
      <c r="I5718" s="126">
        <f>Table3[[#This Row],[No. Siri Pen]]</f>
        <v>0</v>
      </c>
      <c r="J5718" s="207">
        <f>Table3[[#This Row],[Kos (RM)]]</f>
        <v>0</v>
      </c>
      <c r="K5718" s="127">
        <f>VLOOKUP(I5718,LBA!AJ:AK,2,0)</f>
        <v>0</v>
      </c>
    </row>
    <row r="5719" spans="1:11" s="124" customFormat="1" ht="15">
      <c r="A5719" s="380"/>
      <c r="B5719" s="380"/>
      <c r="C5719" s="380"/>
      <c r="D5719" s="380"/>
      <c r="E5719" s="381"/>
      <c r="F5719" s="380"/>
      <c r="G5719" s="380"/>
      <c r="H5719" s="379"/>
      <c r="I5719" s="126">
        <f>Table3[[#This Row],[No. Siri Pen]]</f>
        <v>0</v>
      </c>
      <c r="J5719" s="207">
        <f>Table3[[#This Row],[Kos (RM)]]</f>
        <v>0</v>
      </c>
      <c r="K5719" s="127">
        <f>VLOOKUP(I5719,LBA!AJ:AK,2,0)</f>
        <v>0</v>
      </c>
    </row>
    <row r="5720" spans="1:11" s="124" customFormat="1" ht="15">
      <c r="A5720" s="380"/>
      <c r="B5720" s="380"/>
      <c r="C5720" s="380"/>
      <c r="D5720" s="380"/>
      <c r="E5720" s="381"/>
      <c r="F5720" s="380"/>
      <c r="G5720" s="380"/>
      <c r="H5720" s="379"/>
      <c r="I5720" s="126">
        <f>Table3[[#This Row],[No. Siri Pen]]</f>
        <v>0</v>
      </c>
      <c r="J5720" s="207">
        <f>Table3[[#This Row],[Kos (RM)]]</f>
        <v>0</v>
      </c>
      <c r="K5720" s="127">
        <f>VLOOKUP(I5720,LBA!AJ:AK,2,0)</f>
        <v>0</v>
      </c>
    </row>
    <row r="5721" spans="1:11" s="124" customFormat="1" ht="15">
      <c r="A5721" s="380"/>
      <c r="B5721" s="380"/>
      <c r="C5721" s="380"/>
      <c r="D5721" s="380"/>
      <c r="E5721" s="381"/>
      <c r="F5721" s="380"/>
      <c r="G5721" s="380"/>
      <c r="H5721" s="379"/>
      <c r="I5721" s="126">
        <f>Table3[[#This Row],[No. Siri Pen]]</f>
        <v>0</v>
      </c>
      <c r="J5721" s="207">
        <f>Table3[[#This Row],[Kos (RM)]]</f>
        <v>0</v>
      </c>
      <c r="K5721" s="127">
        <f>VLOOKUP(I5721,LBA!AJ:AK,2,0)</f>
        <v>0</v>
      </c>
    </row>
    <row r="5722" spans="1:11" s="124" customFormat="1" ht="15">
      <c r="A5722" s="380"/>
      <c r="B5722" s="380"/>
      <c r="C5722" s="380"/>
      <c r="D5722" s="380"/>
      <c r="E5722" s="381"/>
      <c r="F5722" s="380"/>
      <c r="G5722" s="380"/>
      <c r="H5722" s="379"/>
      <c r="I5722" s="126">
        <f>Table3[[#This Row],[No. Siri Pen]]</f>
        <v>0</v>
      </c>
      <c r="J5722" s="207">
        <f>Table3[[#This Row],[Kos (RM)]]</f>
        <v>0</v>
      </c>
      <c r="K5722" s="127">
        <f>VLOOKUP(I5722,LBA!AJ:AK,2,0)</f>
        <v>0</v>
      </c>
    </row>
    <row r="5723" spans="1:11" s="124" customFormat="1" ht="15">
      <c r="A5723" s="380"/>
      <c r="B5723" s="380"/>
      <c r="C5723" s="380"/>
      <c r="D5723" s="380"/>
      <c r="E5723" s="381"/>
      <c r="F5723" s="380"/>
      <c r="G5723" s="380"/>
      <c r="H5723" s="379"/>
      <c r="I5723" s="126">
        <f>Table3[[#This Row],[No. Siri Pen]]</f>
        <v>0</v>
      </c>
      <c r="J5723" s="207">
        <f>Table3[[#This Row],[Kos (RM)]]</f>
        <v>0</v>
      </c>
      <c r="K5723" s="127">
        <f>VLOOKUP(I5723,LBA!AJ:AK,2,0)</f>
        <v>0</v>
      </c>
    </row>
    <row r="5724" spans="1:11" s="124" customFormat="1" ht="15">
      <c r="A5724" s="380"/>
      <c r="B5724" s="380"/>
      <c r="C5724" s="380"/>
      <c r="D5724" s="380"/>
      <c r="E5724" s="381"/>
      <c r="F5724" s="380"/>
      <c r="G5724" s="380"/>
      <c r="H5724" s="379"/>
      <c r="I5724" s="126">
        <f>Table3[[#This Row],[No. Siri Pen]]</f>
        <v>0</v>
      </c>
      <c r="J5724" s="207">
        <f>Table3[[#This Row],[Kos (RM)]]</f>
        <v>0</v>
      </c>
      <c r="K5724" s="127">
        <f>VLOOKUP(I5724,LBA!AJ:AK,2,0)</f>
        <v>0</v>
      </c>
    </row>
    <row r="5725" spans="1:11" s="124" customFormat="1" ht="15">
      <c r="A5725" s="380"/>
      <c r="B5725" s="380"/>
      <c r="C5725" s="380"/>
      <c r="D5725" s="380"/>
      <c r="E5725" s="381"/>
      <c r="F5725" s="380"/>
      <c r="G5725" s="380"/>
      <c r="H5725" s="379"/>
      <c r="I5725" s="126">
        <f>Table3[[#This Row],[No. Siri Pen]]</f>
        <v>0</v>
      </c>
      <c r="J5725" s="207">
        <f>Table3[[#This Row],[Kos (RM)]]</f>
        <v>0</v>
      </c>
      <c r="K5725" s="127">
        <f>VLOOKUP(I5725,LBA!AJ:AK,2,0)</f>
        <v>0</v>
      </c>
    </row>
    <row r="5726" spans="1:11" s="124" customFormat="1" ht="15">
      <c r="A5726" s="380"/>
      <c r="B5726" s="380"/>
      <c r="C5726" s="380"/>
      <c r="D5726" s="380"/>
      <c r="E5726" s="381"/>
      <c r="F5726" s="380"/>
      <c r="G5726" s="380"/>
      <c r="H5726" s="379"/>
      <c r="I5726" s="126">
        <f>Table3[[#This Row],[No. Siri Pen]]</f>
        <v>0</v>
      </c>
      <c r="J5726" s="207">
        <f>Table3[[#This Row],[Kos (RM)]]</f>
        <v>0</v>
      </c>
      <c r="K5726" s="127">
        <f>VLOOKUP(I5726,LBA!AJ:AK,2,0)</f>
        <v>0</v>
      </c>
    </row>
    <row r="5727" spans="1:11" s="124" customFormat="1" ht="15">
      <c r="A5727" s="380"/>
      <c r="B5727" s="380"/>
      <c r="C5727" s="380"/>
      <c r="D5727" s="380"/>
      <c r="E5727" s="381"/>
      <c r="F5727" s="380"/>
      <c r="G5727" s="380"/>
      <c r="H5727" s="379"/>
      <c r="I5727" s="126">
        <f>Table3[[#This Row],[No. Siri Pen]]</f>
        <v>0</v>
      </c>
      <c r="J5727" s="207">
        <f>Table3[[#This Row],[Kos (RM)]]</f>
        <v>0</v>
      </c>
      <c r="K5727" s="127">
        <f>VLOOKUP(I5727,LBA!AJ:AK,2,0)</f>
        <v>0</v>
      </c>
    </row>
    <row r="5728" spans="1:11" s="124" customFormat="1" ht="15">
      <c r="A5728" s="380"/>
      <c r="B5728" s="380"/>
      <c r="C5728" s="380"/>
      <c r="D5728" s="380"/>
      <c r="E5728" s="381"/>
      <c r="F5728" s="380"/>
      <c r="G5728" s="380"/>
      <c r="H5728" s="379"/>
      <c r="I5728" s="126">
        <f>Table3[[#This Row],[No. Siri Pen]]</f>
        <v>0</v>
      </c>
      <c r="J5728" s="207">
        <f>Table3[[#This Row],[Kos (RM)]]</f>
        <v>0</v>
      </c>
      <c r="K5728" s="127">
        <f>VLOOKUP(I5728,LBA!AJ:AK,2,0)</f>
        <v>0</v>
      </c>
    </row>
    <row r="5729" spans="1:11" s="124" customFormat="1" ht="15">
      <c r="A5729" s="380"/>
      <c r="B5729" s="380"/>
      <c r="C5729" s="380"/>
      <c r="D5729" s="380"/>
      <c r="E5729" s="381"/>
      <c r="F5729" s="380"/>
      <c r="G5729" s="380"/>
      <c r="H5729" s="379"/>
      <c r="I5729" s="126">
        <f>Table3[[#This Row],[No. Siri Pen]]</f>
        <v>0</v>
      </c>
      <c r="J5729" s="207">
        <f>Table3[[#This Row],[Kos (RM)]]</f>
        <v>0</v>
      </c>
      <c r="K5729" s="127">
        <f>VLOOKUP(I5729,LBA!AJ:AK,2,0)</f>
        <v>0</v>
      </c>
    </row>
    <row r="5730" spans="1:11" s="124" customFormat="1" ht="15">
      <c r="A5730" s="380"/>
      <c r="B5730" s="380"/>
      <c r="C5730" s="380"/>
      <c r="D5730" s="380"/>
      <c r="E5730" s="381"/>
      <c r="F5730" s="380"/>
      <c r="G5730" s="380"/>
      <c r="H5730" s="379"/>
      <c r="I5730" s="126">
        <f>Table3[[#This Row],[No. Siri Pen]]</f>
        <v>0</v>
      </c>
      <c r="J5730" s="207">
        <f>Table3[[#This Row],[Kos (RM)]]</f>
        <v>0</v>
      </c>
      <c r="K5730" s="127">
        <f>VLOOKUP(I5730,LBA!AJ:AK,2,0)</f>
        <v>0</v>
      </c>
    </row>
    <row r="5731" spans="1:11" s="124" customFormat="1" ht="15">
      <c r="A5731" s="380"/>
      <c r="B5731" s="380"/>
      <c r="C5731" s="380"/>
      <c r="D5731" s="380"/>
      <c r="E5731" s="381"/>
      <c r="F5731" s="380"/>
      <c r="G5731" s="380"/>
      <c r="H5731" s="379"/>
      <c r="I5731" s="126">
        <f>Table3[[#This Row],[No. Siri Pen]]</f>
        <v>0</v>
      </c>
      <c r="J5731" s="207">
        <f>Table3[[#This Row],[Kos (RM)]]</f>
        <v>0</v>
      </c>
      <c r="K5731" s="127">
        <f>VLOOKUP(I5731,LBA!AJ:AK,2,0)</f>
        <v>0</v>
      </c>
    </row>
    <row r="5732" spans="1:11" s="124" customFormat="1" ht="15">
      <c r="A5732" s="380"/>
      <c r="B5732" s="380"/>
      <c r="C5732" s="380"/>
      <c r="D5732" s="380"/>
      <c r="E5732" s="381"/>
      <c r="F5732" s="380"/>
      <c r="G5732" s="380"/>
      <c r="H5732" s="379"/>
      <c r="I5732" s="126">
        <f>Table3[[#This Row],[No. Siri Pen]]</f>
        <v>0</v>
      </c>
      <c r="J5732" s="207">
        <f>Table3[[#This Row],[Kos (RM)]]</f>
        <v>0</v>
      </c>
      <c r="K5732" s="127">
        <f>VLOOKUP(I5732,LBA!AJ:AK,2,0)</f>
        <v>0</v>
      </c>
    </row>
    <row r="5733" spans="1:11" s="124" customFormat="1" ht="15">
      <c r="A5733" s="380"/>
      <c r="B5733" s="380"/>
      <c r="C5733" s="380"/>
      <c r="D5733" s="380"/>
      <c r="E5733" s="381"/>
      <c r="F5733" s="380"/>
      <c r="G5733" s="380"/>
      <c r="H5733" s="379"/>
      <c r="I5733" s="126">
        <f>Table3[[#This Row],[No. Siri Pen]]</f>
        <v>0</v>
      </c>
      <c r="J5733" s="207">
        <f>Table3[[#This Row],[Kos (RM)]]</f>
        <v>0</v>
      </c>
      <c r="K5733" s="127">
        <f>VLOOKUP(I5733,LBA!AJ:AK,2,0)</f>
        <v>0</v>
      </c>
    </row>
    <row r="5734" spans="1:11" s="124" customFormat="1" ht="15">
      <c r="A5734" s="380"/>
      <c r="B5734" s="380"/>
      <c r="C5734" s="380"/>
      <c r="D5734" s="380"/>
      <c r="E5734" s="381"/>
      <c r="F5734" s="380"/>
      <c r="G5734" s="380"/>
      <c r="H5734" s="379"/>
      <c r="I5734" s="126">
        <f>Table3[[#This Row],[No. Siri Pen]]</f>
        <v>0</v>
      </c>
      <c r="J5734" s="207">
        <f>Table3[[#This Row],[Kos (RM)]]</f>
        <v>0</v>
      </c>
      <c r="K5734" s="127">
        <f>VLOOKUP(I5734,LBA!AJ:AK,2,0)</f>
        <v>0</v>
      </c>
    </row>
    <row r="5735" spans="1:11" s="124" customFormat="1" ht="15">
      <c r="A5735" s="380"/>
      <c r="B5735" s="380"/>
      <c r="C5735" s="380"/>
      <c r="D5735" s="380"/>
      <c r="E5735" s="381"/>
      <c r="F5735" s="380"/>
      <c r="G5735" s="380"/>
      <c r="H5735" s="379"/>
      <c r="I5735" s="126">
        <f>Table3[[#This Row],[No. Siri Pen]]</f>
        <v>0</v>
      </c>
      <c r="J5735" s="207">
        <f>Table3[[#This Row],[Kos (RM)]]</f>
        <v>0</v>
      </c>
      <c r="K5735" s="127">
        <f>VLOOKUP(I5735,LBA!AJ:AK,2,0)</f>
        <v>0</v>
      </c>
    </row>
    <row r="5736" spans="1:11" s="124" customFormat="1" ht="15">
      <c r="A5736" s="380"/>
      <c r="B5736" s="380"/>
      <c r="C5736" s="380"/>
      <c r="D5736" s="380"/>
      <c r="E5736" s="381"/>
      <c r="F5736" s="380"/>
      <c r="G5736" s="380"/>
      <c r="H5736" s="379"/>
      <c r="I5736" s="126">
        <f>Table3[[#This Row],[No. Siri Pen]]</f>
        <v>0</v>
      </c>
      <c r="J5736" s="207">
        <f>Table3[[#This Row],[Kos (RM)]]</f>
        <v>0</v>
      </c>
      <c r="K5736" s="127">
        <f>VLOOKUP(I5736,LBA!AJ:AK,2,0)</f>
        <v>0</v>
      </c>
    </row>
    <row r="5737" spans="1:11" s="124" customFormat="1" ht="15">
      <c r="A5737" s="380"/>
      <c r="B5737" s="380"/>
      <c r="C5737" s="380"/>
      <c r="D5737" s="380"/>
      <c r="E5737" s="381"/>
      <c r="F5737" s="380"/>
      <c r="G5737" s="380"/>
      <c r="H5737" s="379"/>
      <c r="I5737" s="126">
        <f>Table3[[#This Row],[No. Siri Pen]]</f>
        <v>0</v>
      </c>
      <c r="J5737" s="207">
        <f>Table3[[#This Row],[Kos (RM)]]</f>
        <v>0</v>
      </c>
      <c r="K5737" s="127">
        <f>VLOOKUP(I5737,LBA!AJ:AK,2,0)</f>
        <v>0</v>
      </c>
    </row>
    <row r="5738" spans="1:11" s="124" customFormat="1" ht="15">
      <c r="A5738" s="380"/>
      <c r="B5738" s="380"/>
      <c r="C5738" s="380"/>
      <c r="D5738" s="380"/>
      <c r="E5738" s="381"/>
      <c r="F5738" s="380"/>
      <c r="G5738" s="380"/>
      <c r="H5738" s="379"/>
      <c r="I5738" s="126">
        <f>Table3[[#This Row],[No. Siri Pen]]</f>
        <v>0</v>
      </c>
      <c r="J5738" s="207">
        <f>Table3[[#This Row],[Kos (RM)]]</f>
        <v>0</v>
      </c>
      <c r="K5738" s="127">
        <f>VLOOKUP(I5738,LBA!AJ:AK,2,0)</f>
        <v>0</v>
      </c>
    </row>
    <row r="5739" spans="1:11" s="124" customFormat="1" ht="15">
      <c r="A5739" s="380"/>
      <c r="B5739" s="380"/>
      <c r="C5739" s="380"/>
      <c r="D5739" s="380"/>
      <c r="E5739" s="381"/>
      <c r="F5739" s="380"/>
      <c r="G5739" s="380"/>
      <c r="H5739" s="379"/>
      <c r="I5739" s="126">
        <f>Table3[[#This Row],[No. Siri Pen]]</f>
        <v>0</v>
      </c>
      <c r="J5739" s="207">
        <f>Table3[[#This Row],[Kos (RM)]]</f>
        <v>0</v>
      </c>
      <c r="K5739" s="127">
        <f>VLOOKUP(I5739,LBA!AJ:AK,2,0)</f>
        <v>0</v>
      </c>
    </row>
    <row r="5740" spans="1:11" s="124" customFormat="1" ht="15">
      <c r="A5740" s="380"/>
      <c r="B5740" s="380"/>
      <c r="C5740" s="380"/>
      <c r="D5740" s="380"/>
      <c r="E5740" s="381"/>
      <c r="F5740" s="380"/>
      <c r="G5740" s="380"/>
      <c r="H5740" s="379"/>
      <c r="I5740" s="126">
        <f>Table3[[#This Row],[No. Siri Pen]]</f>
        <v>0</v>
      </c>
      <c r="J5740" s="207">
        <f>Table3[[#This Row],[Kos (RM)]]</f>
        <v>0</v>
      </c>
      <c r="K5740" s="127">
        <f>VLOOKUP(I5740,LBA!AJ:AK,2,0)</f>
        <v>0</v>
      </c>
    </row>
    <row r="5741" spans="1:11" s="124" customFormat="1" ht="15">
      <c r="A5741" s="380"/>
      <c r="B5741" s="380"/>
      <c r="C5741" s="380"/>
      <c r="D5741" s="380"/>
      <c r="E5741" s="381"/>
      <c r="F5741" s="380"/>
      <c r="G5741" s="380"/>
      <c r="H5741" s="379"/>
      <c r="I5741" s="126">
        <f>Table3[[#This Row],[No. Siri Pen]]</f>
        <v>0</v>
      </c>
      <c r="J5741" s="207">
        <f>Table3[[#This Row],[Kos (RM)]]</f>
        <v>0</v>
      </c>
      <c r="K5741" s="127">
        <f>VLOOKUP(I5741,LBA!AJ:AK,2,0)</f>
        <v>0</v>
      </c>
    </row>
    <row r="5742" spans="1:11" s="124" customFormat="1" ht="15">
      <c r="A5742" s="380"/>
      <c r="B5742" s="380"/>
      <c r="C5742" s="380"/>
      <c r="D5742" s="380"/>
      <c r="E5742" s="381"/>
      <c r="F5742" s="380"/>
      <c r="G5742" s="380"/>
      <c r="H5742" s="379"/>
      <c r="I5742" s="126">
        <f>Table3[[#This Row],[No. Siri Pen]]</f>
        <v>0</v>
      </c>
      <c r="J5742" s="207">
        <f>Table3[[#This Row],[Kos (RM)]]</f>
        <v>0</v>
      </c>
      <c r="K5742" s="127">
        <f>VLOOKUP(I5742,LBA!AJ:AK,2,0)</f>
        <v>0</v>
      </c>
    </row>
    <row r="5743" spans="1:11" s="124" customFormat="1" ht="15">
      <c r="A5743" s="380"/>
      <c r="B5743" s="380"/>
      <c r="C5743" s="380"/>
      <c r="D5743" s="380"/>
      <c r="E5743" s="381"/>
      <c r="F5743" s="380"/>
      <c r="G5743" s="380"/>
      <c r="H5743" s="379"/>
      <c r="I5743" s="126">
        <f>Table3[[#This Row],[No. Siri Pen]]</f>
        <v>0</v>
      </c>
      <c r="J5743" s="207">
        <f>Table3[[#This Row],[Kos (RM)]]</f>
        <v>0</v>
      </c>
      <c r="K5743" s="127">
        <f>VLOOKUP(I5743,LBA!AJ:AK,2,0)</f>
        <v>0</v>
      </c>
    </row>
    <row r="5744" spans="1:11" s="124" customFormat="1" ht="15">
      <c r="A5744" s="380"/>
      <c r="B5744" s="380"/>
      <c r="C5744" s="380"/>
      <c r="D5744" s="380"/>
      <c r="E5744" s="381"/>
      <c r="F5744" s="380"/>
      <c r="G5744" s="380"/>
      <c r="H5744" s="379"/>
      <c r="I5744" s="126">
        <f>Table3[[#This Row],[No. Siri Pen]]</f>
        <v>0</v>
      </c>
      <c r="J5744" s="207">
        <f>Table3[[#This Row],[Kos (RM)]]</f>
        <v>0</v>
      </c>
      <c r="K5744" s="127">
        <f>VLOOKUP(I5744,LBA!AJ:AK,2,0)</f>
        <v>0</v>
      </c>
    </row>
    <row r="5745" spans="1:11" s="124" customFormat="1" ht="15">
      <c r="A5745" s="380"/>
      <c r="B5745" s="380"/>
      <c r="C5745" s="380"/>
      <c r="D5745" s="380"/>
      <c r="E5745" s="381"/>
      <c r="F5745" s="380"/>
      <c r="G5745" s="380"/>
      <c r="H5745" s="379"/>
      <c r="I5745" s="126">
        <f>Table3[[#This Row],[No. Siri Pen]]</f>
        <v>0</v>
      </c>
      <c r="J5745" s="207">
        <f>Table3[[#This Row],[Kos (RM)]]</f>
        <v>0</v>
      </c>
      <c r="K5745" s="127">
        <f>VLOOKUP(I5745,LBA!AJ:AK,2,0)</f>
        <v>0</v>
      </c>
    </row>
    <row r="5746" spans="1:11" s="124" customFormat="1" ht="15">
      <c r="A5746" s="380"/>
      <c r="B5746" s="380"/>
      <c r="C5746" s="380"/>
      <c r="D5746" s="380"/>
      <c r="E5746" s="381"/>
      <c r="F5746" s="380"/>
      <c r="G5746" s="380"/>
      <c r="H5746" s="379"/>
      <c r="I5746" s="126">
        <f>Table3[[#This Row],[No. Siri Pen]]</f>
        <v>0</v>
      </c>
      <c r="J5746" s="207">
        <f>Table3[[#This Row],[Kos (RM)]]</f>
        <v>0</v>
      </c>
      <c r="K5746" s="127">
        <f>VLOOKUP(I5746,LBA!AJ:AK,2,0)</f>
        <v>0</v>
      </c>
    </row>
    <row r="5747" spans="1:11" s="124" customFormat="1" ht="15">
      <c r="A5747" s="380"/>
      <c r="B5747" s="380"/>
      <c r="C5747" s="380"/>
      <c r="D5747" s="380"/>
      <c r="E5747" s="381"/>
      <c r="F5747" s="380"/>
      <c r="G5747" s="380"/>
      <c r="H5747" s="379"/>
      <c r="I5747" s="126">
        <f>Table3[[#This Row],[No. Siri Pen]]</f>
        <v>0</v>
      </c>
      <c r="J5747" s="207">
        <f>Table3[[#This Row],[Kos (RM)]]</f>
        <v>0</v>
      </c>
      <c r="K5747" s="127">
        <f>VLOOKUP(I5747,LBA!AJ:AK,2,0)</f>
        <v>0</v>
      </c>
    </row>
    <row r="5748" spans="1:11" s="124" customFormat="1" ht="15">
      <c r="A5748" s="380"/>
      <c r="B5748" s="380"/>
      <c r="C5748" s="380"/>
      <c r="D5748" s="380"/>
      <c r="E5748" s="381"/>
      <c r="F5748" s="380"/>
      <c r="G5748" s="380"/>
      <c r="H5748" s="379"/>
      <c r="I5748" s="126">
        <f>Table3[[#This Row],[No. Siri Pen]]</f>
        <v>0</v>
      </c>
      <c r="J5748" s="207">
        <f>Table3[[#This Row],[Kos (RM)]]</f>
        <v>0</v>
      </c>
      <c r="K5748" s="127">
        <f>VLOOKUP(I5748,LBA!AJ:AK,2,0)</f>
        <v>0</v>
      </c>
    </row>
    <row r="5749" spans="1:11" s="124" customFormat="1" ht="15">
      <c r="A5749" s="380"/>
      <c r="B5749" s="380"/>
      <c r="C5749" s="380"/>
      <c r="D5749" s="380"/>
      <c r="E5749" s="381"/>
      <c r="F5749" s="380"/>
      <c r="G5749" s="380"/>
      <c r="H5749" s="379"/>
      <c r="I5749" s="126">
        <f>Table3[[#This Row],[No. Siri Pen]]</f>
        <v>0</v>
      </c>
      <c r="J5749" s="207">
        <f>Table3[[#This Row],[Kos (RM)]]</f>
        <v>0</v>
      </c>
      <c r="K5749" s="127">
        <f>VLOOKUP(I5749,LBA!AJ:AK,2,0)</f>
        <v>0</v>
      </c>
    </row>
    <row r="5750" spans="1:11" s="124" customFormat="1" ht="15">
      <c r="A5750" s="380"/>
      <c r="B5750" s="380"/>
      <c r="C5750" s="380"/>
      <c r="D5750" s="380"/>
      <c r="E5750" s="381"/>
      <c r="F5750" s="380"/>
      <c r="G5750" s="380"/>
      <c r="H5750" s="379"/>
      <c r="I5750" s="126">
        <f>Table3[[#This Row],[No. Siri Pen]]</f>
        <v>0</v>
      </c>
      <c r="J5750" s="207">
        <f>Table3[[#This Row],[Kos (RM)]]</f>
        <v>0</v>
      </c>
      <c r="K5750" s="127">
        <f>VLOOKUP(I5750,LBA!AJ:AK,2,0)</f>
        <v>0</v>
      </c>
    </row>
    <row r="5751" spans="1:11" s="124" customFormat="1" ht="15">
      <c r="A5751" s="380"/>
      <c r="B5751" s="380"/>
      <c r="C5751" s="380"/>
      <c r="D5751" s="380"/>
      <c r="E5751" s="381"/>
      <c r="F5751" s="380"/>
      <c r="G5751" s="380"/>
      <c r="H5751" s="379"/>
      <c r="I5751" s="126">
        <f>Table3[[#This Row],[No. Siri Pen]]</f>
        <v>0</v>
      </c>
      <c r="J5751" s="207">
        <f>Table3[[#This Row],[Kos (RM)]]</f>
        <v>0</v>
      </c>
      <c r="K5751" s="127">
        <f>VLOOKUP(I5751,LBA!AJ:AK,2,0)</f>
        <v>0</v>
      </c>
    </row>
    <row r="5752" spans="1:11" s="124" customFormat="1" ht="15">
      <c r="A5752" s="380"/>
      <c r="B5752" s="380"/>
      <c r="C5752" s="380"/>
      <c r="D5752" s="380"/>
      <c r="E5752" s="381"/>
      <c r="F5752" s="380"/>
      <c r="G5752" s="380"/>
      <c r="H5752" s="379"/>
      <c r="I5752" s="126">
        <f>Table3[[#This Row],[No. Siri Pen]]</f>
        <v>0</v>
      </c>
      <c r="J5752" s="207">
        <f>Table3[[#This Row],[Kos (RM)]]</f>
        <v>0</v>
      </c>
      <c r="K5752" s="127">
        <f>VLOOKUP(I5752,LBA!AJ:AK,2,0)</f>
        <v>0</v>
      </c>
    </row>
    <row r="5753" spans="1:11" s="124" customFormat="1" ht="15">
      <c r="A5753" s="380"/>
      <c r="B5753" s="380"/>
      <c r="C5753" s="380"/>
      <c r="D5753" s="380"/>
      <c r="E5753" s="381"/>
      <c r="F5753" s="380"/>
      <c r="G5753" s="380"/>
      <c r="H5753" s="379"/>
      <c r="I5753" s="126">
        <f>Table3[[#This Row],[No. Siri Pen]]</f>
        <v>0</v>
      </c>
      <c r="J5753" s="207">
        <f>Table3[[#This Row],[Kos (RM)]]</f>
        <v>0</v>
      </c>
      <c r="K5753" s="127">
        <f>VLOOKUP(I5753,LBA!AJ:AK,2,0)</f>
        <v>0</v>
      </c>
    </row>
    <row r="5754" spans="1:11" s="124" customFormat="1" ht="15">
      <c r="A5754" s="380"/>
      <c r="B5754" s="380"/>
      <c r="C5754" s="380"/>
      <c r="D5754" s="380"/>
      <c r="E5754" s="381"/>
      <c r="F5754" s="380"/>
      <c r="G5754" s="380"/>
      <c r="H5754" s="379"/>
      <c r="I5754" s="126">
        <f>Table3[[#This Row],[No. Siri Pen]]</f>
        <v>0</v>
      </c>
      <c r="J5754" s="207">
        <f>Table3[[#This Row],[Kos (RM)]]</f>
        <v>0</v>
      </c>
      <c r="K5754" s="127">
        <f>VLOOKUP(I5754,LBA!AJ:AK,2,0)</f>
        <v>0</v>
      </c>
    </row>
    <row r="5755" spans="1:11" s="124" customFormat="1" ht="15">
      <c r="A5755" s="380"/>
      <c r="B5755" s="380"/>
      <c r="C5755" s="380"/>
      <c r="D5755" s="380"/>
      <c r="E5755" s="381"/>
      <c r="F5755" s="380"/>
      <c r="G5755" s="380"/>
      <c r="H5755" s="379"/>
      <c r="I5755" s="126">
        <f>Table3[[#This Row],[No. Siri Pen]]</f>
        <v>0</v>
      </c>
      <c r="J5755" s="207">
        <f>Table3[[#This Row],[Kos (RM)]]</f>
        <v>0</v>
      </c>
      <c r="K5755" s="127">
        <f>VLOOKUP(I5755,LBA!AJ:AK,2,0)</f>
        <v>0</v>
      </c>
    </row>
    <row r="5756" spans="1:11" s="124" customFormat="1" ht="15">
      <c r="A5756" s="380"/>
      <c r="B5756" s="380"/>
      <c r="C5756" s="380"/>
      <c r="D5756" s="380"/>
      <c r="E5756" s="381"/>
      <c r="F5756" s="380"/>
      <c r="G5756" s="380"/>
      <c r="H5756" s="379"/>
      <c r="I5756" s="126">
        <f>Table3[[#This Row],[No. Siri Pen]]</f>
        <v>0</v>
      </c>
      <c r="J5756" s="207">
        <f>Table3[[#This Row],[Kos (RM)]]</f>
        <v>0</v>
      </c>
      <c r="K5756" s="127">
        <f>VLOOKUP(I5756,LBA!AJ:AK,2,0)</f>
        <v>0</v>
      </c>
    </row>
    <row r="5757" spans="1:11" s="124" customFormat="1" ht="15">
      <c r="A5757" s="380"/>
      <c r="B5757" s="380"/>
      <c r="C5757" s="380"/>
      <c r="D5757" s="380"/>
      <c r="E5757" s="381"/>
      <c r="F5757" s="380"/>
      <c r="G5757" s="380"/>
      <c r="H5757" s="379"/>
      <c r="I5757" s="126">
        <f>Table3[[#This Row],[No. Siri Pen]]</f>
        <v>0</v>
      </c>
      <c r="J5757" s="207">
        <f>Table3[[#This Row],[Kos (RM)]]</f>
        <v>0</v>
      </c>
      <c r="K5757" s="127">
        <f>VLOOKUP(I5757,LBA!AJ:AK,2,0)</f>
        <v>0</v>
      </c>
    </row>
    <row r="5758" spans="1:11" s="124" customFormat="1" ht="15">
      <c r="A5758" s="380"/>
      <c r="B5758" s="380"/>
      <c r="C5758" s="380"/>
      <c r="D5758" s="380"/>
      <c r="E5758" s="381"/>
      <c r="F5758" s="380"/>
      <c r="G5758" s="380"/>
      <c r="H5758" s="379"/>
      <c r="I5758" s="126">
        <f>Table3[[#This Row],[No. Siri Pen]]</f>
        <v>0</v>
      </c>
      <c r="J5758" s="207">
        <f>Table3[[#This Row],[Kos (RM)]]</f>
        <v>0</v>
      </c>
      <c r="K5758" s="127">
        <f>VLOOKUP(I5758,LBA!AJ:AK,2,0)</f>
        <v>0</v>
      </c>
    </row>
    <row r="5759" spans="1:11" s="124" customFormat="1" ht="15">
      <c r="A5759" s="380"/>
      <c r="B5759" s="380"/>
      <c r="C5759" s="380"/>
      <c r="D5759" s="380"/>
      <c r="E5759" s="381"/>
      <c r="F5759" s="380"/>
      <c r="G5759" s="380"/>
      <c r="H5759" s="379"/>
      <c r="I5759" s="126">
        <f>Table3[[#This Row],[No. Siri Pen]]</f>
        <v>0</v>
      </c>
      <c r="J5759" s="207">
        <f>Table3[[#This Row],[Kos (RM)]]</f>
        <v>0</v>
      </c>
      <c r="K5759" s="127">
        <f>VLOOKUP(I5759,LBA!AJ:AK,2,0)</f>
        <v>0</v>
      </c>
    </row>
    <row r="5760" spans="1:11" s="124" customFormat="1" ht="15">
      <c r="A5760" s="380"/>
      <c r="B5760" s="380"/>
      <c r="C5760" s="380"/>
      <c r="D5760" s="380"/>
      <c r="E5760" s="381"/>
      <c r="F5760" s="380"/>
      <c r="G5760" s="380"/>
      <c r="H5760" s="379"/>
      <c r="I5760" s="126">
        <f>Table3[[#This Row],[No. Siri Pen]]</f>
        <v>0</v>
      </c>
      <c r="J5760" s="207">
        <f>Table3[[#This Row],[Kos (RM)]]</f>
        <v>0</v>
      </c>
      <c r="K5760" s="127">
        <f>VLOOKUP(I5760,LBA!AJ:AK,2,0)</f>
        <v>0</v>
      </c>
    </row>
    <row r="5761" spans="1:11" s="124" customFormat="1" ht="15">
      <c r="A5761" s="380"/>
      <c r="B5761" s="380"/>
      <c r="C5761" s="380"/>
      <c r="D5761" s="380"/>
      <c r="E5761" s="381"/>
      <c r="F5761" s="380"/>
      <c r="G5761" s="380"/>
      <c r="H5761" s="379"/>
      <c r="I5761" s="126">
        <f>Table3[[#This Row],[No. Siri Pen]]</f>
        <v>0</v>
      </c>
      <c r="J5761" s="207">
        <f>Table3[[#This Row],[Kos (RM)]]</f>
        <v>0</v>
      </c>
      <c r="K5761" s="127">
        <f>VLOOKUP(I5761,LBA!AJ:AK,2,0)</f>
        <v>0</v>
      </c>
    </row>
    <row r="5762" spans="1:11" s="124" customFormat="1" ht="15">
      <c r="A5762" s="380"/>
      <c r="B5762" s="380"/>
      <c r="C5762" s="380"/>
      <c r="D5762" s="380"/>
      <c r="E5762" s="381"/>
      <c r="F5762" s="380"/>
      <c r="G5762" s="380"/>
      <c r="H5762" s="379"/>
      <c r="I5762" s="126">
        <f>Table3[[#This Row],[No. Siri Pen]]</f>
        <v>0</v>
      </c>
      <c r="J5762" s="207">
        <f>Table3[[#This Row],[Kos (RM)]]</f>
        <v>0</v>
      </c>
      <c r="K5762" s="127">
        <f>VLOOKUP(I5762,LBA!AJ:AK,2,0)</f>
        <v>0</v>
      </c>
    </row>
    <row r="5763" spans="1:11" s="124" customFormat="1" ht="15">
      <c r="A5763" s="380"/>
      <c r="B5763" s="380"/>
      <c r="C5763" s="380"/>
      <c r="D5763" s="380"/>
      <c r="E5763" s="381"/>
      <c r="F5763" s="380"/>
      <c r="G5763" s="380"/>
      <c r="H5763" s="379"/>
      <c r="I5763" s="126">
        <f>Table3[[#This Row],[No. Siri Pen]]</f>
        <v>0</v>
      </c>
      <c r="J5763" s="207">
        <f>Table3[[#This Row],[Kos (RM)]]</f>
        <v>0</v>
      </c>
      <c r="K5763" s="127">
        <f>VLOOKUP(I5763,LBA!AJ:AK,2,0)</f>
        <v>0</v>
      </c>
    </row>
    <row r="5764" spans="1:11" s="124" customFormat="1" ht="15">
      <c r="A5764" s="380"/>
      <c r="B5764" s="380"/>
      <c r="C5764" s="380"/>
      <c r="D5764" s="380"/>
      <c r="E5764" s="381"/>
      <c r="F5764" s="380"/>
      <c r="G5764" s="380"/>
      <c r="H5764" s="379"/>
      <c r="I5764" s="126">
        <f>Table3[[#This Row],[No. Siri Pen]]</f>
        <v>0</v>
      </c>
      <c r="J5764" s="207">
        <f>Table3[[#This Row],[Kos (RM)]]</f>
        <v>0</v>
      </c>
      <c r="K5764" s="127">
        <f>VLOOKUP(I5764,LBA!AJ:AK,2,0)</f>
        <v>0</v>
      </c>
    </row>
    <row r="5765" spans="1:11" s="124" customFormat="1" ht="15">
      <c r="A5765" s="380"/>
      <c r="B5765" s="380"/>
      <c r="C5765" s="380"/>
      <c r="D5765" s="380"/>
      <c r="E5765" s="381"/>
      <c r="F5765" s="380"/>
      <c r="G5765" s="380"/>
      <c r="H5765" s="379"/>
      <c r="I5765" s="126">
        <f>Table3[[#This Row],[No. Siri Pen]]</f>
        <v>0</v>
      </c>
      <c r="J5765" s="207">
        <f>Table3[[#This Row],[Kos (RM)]]</f>
        <v>0</v>
      </c>
      <c r="K5765" s="127">
        <f>VLOOKUP(I5765,LBA!AJ:AK,2,0)</f>
        <v>0</v>
      </c>
    </row>
    <row r="5766" spans="1:11" s="124" customFormat="1" ht="15">
      <c r="A5766" s="380"/>
      <c r="B5766" s="380"/>
      <c r="C5766" s="380"/>
      <c r="D5766" s="380"/>
      <c r="E5766" s="381"/>
      <c r="F5766" s="380"/>
      <c r="G5766" s="380"/>
      <c r="H5766" s="379"/>
      <c r="I5766" s="126">
        <f>Table3[[#This Row],[No. Siri Pen]]</f>
        <v>0</v>
      </c>
      <c r="J5766" s="207">
        <f>Table3[[#This Row],[Kos (RM)]]</f>
        <v>0</v>
      </c>
      <c r="K5766" s="127">
        <f>VLOOKUP(I5766,LBA!AJ:AK,2,0)</f>
        <v>0</v>
      </c>
    </row>
    <row r="5767" spans="1:11" s="124" customFormat="1" ht="15">
      <c r="A5767" s="380"/>
      <c r="B5767" s="380"/>
      <c r="C5767" s="380"/>
      <c r="D5767" s="380"/>
      <c r="E5767" s="381"/>
      <c r="F5767" s="380"/>
      <c r="G5767" s="380"/>
      <c r="H5767" s="379"/>
      <c r="I5767" s="126">
        <f>Table3[[#This Row],[No. Siri Pen]]</f>
        <v>0</v>
      </c>
      <c r="J5767" s="207">
        <f>Table3[[#This Row],[Kos (RM)]]</f>
        <v>0</v>
      </c>
      <c r="K5767" s="127">
        <f>VLOOKUP(I5767,LBA!AJ:AK,2,0)</f>
        <v>0</v>
      </c>
    </row>
    <row r="5768" spans="1:11" s="124" customFormat="1" ht="15">
      <c r="A5768" s="380"/>
      <c r="B5768" s="380"/>
      <c r="C5768" s="380"/>
      <c r="D5768" s="380"/>
      <c r="E5768" s="381"/>
      <c r="F5768" s="380"/>
      <c r="G5768" s="380"/>
      <c r="H5768" s="379"/>
      <c r="I5768" s="126">
        <f>Table3[[#This Row],[No. Siri Pen]]</f>
        <v>0</v>
      </c>
      <c r="J5768" s="207">
        <f>Table3[[#This Row],[Kos (RM)]]</f>
        <v>0</v>
      </c>
      <c r="K5768" s="127">
        <f>VLOOKUP(I5768,LBA!AJ:AK,2,0)</f>
        <v>0</v>
      </c>
    </row>
    <row r="5769" spans="1:11" s="124" customFormat="1" ht="15">
      <c r="A5769" s="380"/>
      <c r="B5769" s="380"/>
      <c r="C5769" s="380"/>
      <c r="D5769" s="380"/>
      <c r="E5769" s="381"/>
      <c r="F5769" s="380"/>
      <c r="G5769" s="380"/>
      <c r="H5769" s="379"/>
      <c r="I5769" s="126">
        <f>Table3[[#This Row],[No. Siri Pen]]</f>
        <v>0</v>
      </c>
      <c r="J5769" s="207">
        <f>Table3[[#This Row],[Kos (RM)]]</f>
        <v>0</v>
      </c>
      <c r="K5769" s="127">
        <f>VLOOKUP(I5769,LBA!AJ:AK,2,0)</f>
        <v>0</v>
      </c>
    </row>
    <row r="5770" spans="1:11" s="124" customFormat="1" ht="15">
      <c r="A5770" s="380"/>
      <c r="B5770" s="380"/>
      <c r="C5770" s="380"/>
      <c r="D5770" s="380"/>
      <c r="E5770" s="381"/>
      <c r="F5770" s="380"/>
      <c r="G5770" s="380"/>
      <c r="H5770" s="379"/>
      <c r="I5770" s="126">
        <f>Table3[[#This Row],[No. Siri Pen]]</f>
        <v>0</v>
      </c>
      <c r="J5770" s="207">
        <f>Table3[[#This Row],[Kos (RM)]]</f>
        <v>0</v>
      </c>
      <c r="K5770" s="127">
        <f>VLOOKUP(I5770,LBA!AJ:AK,2,0)</f>
        <v>0</v>
      </c>
    </row>
    <row r="5771" spans="1:11" s="124" customFormat="1" ht="15">
      <c r="A5771" s="380"/>
      <c r="B5771" s="380"/>
      <c r="C5771" s="380"/>
      <c r="D5771" s="380"/>
      <c r="E5771" s="381"/>
      <c r="F5771" s="380"/>
      <c r="G5771" s="380"/>
      <c r="H5771" s="379"/>
      <c r="I5771" s="126">
        <f>Table3[[#This Row],[No. Siri Pen]]</f>
        <v>0</v>
      </c>
      <c r="J5771" s="207">
        <f>Table3[[#This Row],[Kos (RM)]]</f>
        <v>0</v>
      </c>
      <c r="K5771" s="127">
        <f>VLOOKUP(I5771,LBA!AJ:AK,2,0)</f>
        <v>0</v>
      </c>
    </row>
    <row r="5772" spans="1:11" s="124" customFormat="1" ht="15">
      <c r="A5772" s="380"/>
      <c r="B5772" s="380"/>
      <c r="C5772" s="380"/>
      <c r="D5772" s="380"/>
      <c r="E5772" s="381"/>
      <c r="F5772" s="380"/>
      <c r="G5772" s="380"/>
      <c r="H5772" s="379"/>
      <c r="I5772" s="126">
        <f>Table3[[#This Row],[No. Siri Pen]]</f>
        <v>0</v>
      </c>
      <c r="J5772" s="207">
        <f>Table3[[#This Row],[Kos (RM)]]</f>
        <v>0</v>
      </c>
      <c r="K5772" s="127">
        <f>VLOOKUP(I5772,LBA!AJ:AK,2,0)</f>
        <v>0</v>
      </c>
    </row>
    <row r="5773" spans="1:11" s="124" customFormat="1" ht="15">
      <c r="A5773" s="380"/>
      <c r="B5773" s="380"/>
      <c r="C5773" s="380"/>
      <c r="D5773" s="380"/>
      <c r="E5773" s="381"/>
      <c r="F5773" s="380"/>
      <c r="G5773" s="380"/>
      <c r="H5773" s="379"/>
      <c r="I5773" s="126">
        <f>Table3[[#This Row],[No. Siri Pen]]</f>
        <v>0</v>
      </c>
      <c r="J5773" s="207">
        <f>Table3[[#This Row],[Kos (RM)]]</f>
        <v>0</v>
      </c>
      <c r="K5773" s="127">
        <f>VLOOKUP(I5773,LBA!AJ:AK,2,0)</f>
        <v>0</v>
      </c>
    </row>
    <row r="5774" spans="1:11" s="124" customFormat="1" ht="15">
      <c r="A5774" s="380"/>
      <c r="B5774" s="380"/>
      <c r="C5774" s="380"/>
      <c r="D5774" s="380"/>
      <c r="E5774" s="381"/>
      <c r="F5774" s="380"/>
      <c r="G5774" s="380"/>
      <c r="H5774" s="379"/>
      <c r="I5774" s="126">
        <f>Table3[[#This Row],[No. Siri Pen]]</f>
        <v>0</v>
      </c>
      <c r="J5774" s="207">
        <f>Table3[[#This Row],[Kos (RM)]]</f>
        <v>0</v>
      </c>
      <c r="K5774" s="127">
        <f>VLOOKUP(I5774,LBA!AJ:AK,2,0)</f>
        <v>0</v>
      </c>
    </row>
    <row r="5775" spans="1:11" s="124" customFormat="1" ht="15">
      <c r="A5775" s="380"/>
      <c r="B5775" s="380"/>
      <c r="C5775" s="380"/>
      <c r="D5775" s="380"/>
      <c r="E5775" s="381"/>
      <c r="F5775" s="380"/>
      <c r="G5775" s="380"/>
      <c r="H5775" s="379"/>
      <c r="I5775" s="126">
        <f>Table3[[#This Row],[No. Siri Pen]]</f>
        <v>0</v>
      </c>
      <c r="J5775" s="207">
        <f>Table3[[#This Row],[Kos (RM)]]</f>
        <v>0</v>
      </c>
      <c r="K5775" s="127">
        <f>VLOOKUP(I5775,LBA!AJ:AK,2,0)</f>
        <v>0</v>
      </c>
    </row>
    <row r="5776" spans="1:11" s="124" customFormat="1" ht="15">
      <c r="A5776" s="380"/>
      <c r="B5776" s="380"/>
      <c r="C5776" s="380"/>
      <c r="D5776" s="380"/>
      <c r="E5776" s="381"/>
      <c r="F5776" s="380"/>
      <c r="G5776" s="380"/>
      <c r="H5776" s="379"/>
      <c r="I5776" s="126">
        <f>Table3[[#This Row],[No. Siri Pen]]</f>
        <v>0</v>
      </c>
      <c r="J5776" s="207">
        <f>Table3[[#This Row],[Kos (RM)]]</f>
        <v>0</v>
      </c>
      <c r="K5776" s="127">
        <f>VLOOKUP(I5776,LBA!AJ:AK,2,0)</f>
        <v>0</v>
      </c>
    </row>
    <row r="5777" spans="1:11" s="124" customFormat="1" ht="15">
      <c r="A5777" s="380"/>
      <c r="B5777" s="380"/>
      <c r="C5777" s="380"/>
      <c r="D5777" s="380"/>
      <c r="E5777" s="381"/>
      <c r="F5777" s="380"/>
      <c r="G5777" s="380"/>
      <c r="H5777" s="379"/>
      <c r="I5777" s="126">
        <f>Table3[[#This Row],[No. Siri Pen]]</f>
        <v>0</v>
      </c>
      <c r="J5777" s="207">
        <f>Table3[[#This Row],[Kos (RM)]]</f>
        <v>0</v>
      </c>
      <c r="K5777" s="127">
        <f>VLOOKUP(I5777,LBA!AJ:AK,2,0)</f>
        <v>0</v>
      </c>
    </row>
    <row r="5778" spans="1:11" s="124" customFormat="1" ht="15">
      <c r="A5778" s="380"/>
      <c r="B5778" s="380"/>
      <c r="C5778" s="380"/>
      <c r="D5778" s="380"/>
      <c r="E5778" s="381"/>
      <c r="F5778" s="380"/>
      <c r="G5778" s="380"/>
      <c r="H5778" s="379"/>
      <c r="I5778" s="126">
        <f>Table3[[#This Row],[No. Siri Pen]]</f>
        <v>0</v>
      </c>
      <c r="J5778" s="207">
        <f>Table3[[#This Row],[Kos (RM)]]</f>
        <v>0</v>
      </c>
      <c r="K5778" s="127">
        <f>VLOOKUP(I5778,LBA!AJ:AK,2,0)</f>
        <v>0</v>
      </c>
    </row>
    <row r="5779" spans="1:11" s="124" customFormat="1" ht="15">
      <c r="A5779" s="380"/>
      <c r="B5779" s="380"/>
      <c r="C5779" s="380"/>
      <c r="D5779" s="380"/>
      <c r="E5779" s="381"/>
      <c r="F5779" s="380"/>
      <c r="G5779" s="380"/>
      <c r="H5779" s="379"/>
      <c r="I5779" s="126">
        <f>Table3[[#This Row],[No. Siri Pen]]</f>
        <v>0</v>
      </c>
      <c r="J5779" s="207">
        <f>Table3[[#This Row],[Kos (RM)]]</f>
        <v>0</v>
      </c>
      <c r="K5779" s="127">
        <f>VLOOKUP(I5779,LBA!AJ:AK,2,0)</f>
        <v>0</v>
      </c>
    </row>
    <row r="5780" spans="1:11" s="124" customFormat="1" ht="15">
      <c r="A5780" s="380"/>
      <c r="B5780" s="380"/>
      <c r="C5780" s="380"/>
      <c r="D5780" s="380"/>
      <c r="E5780" s="381"/>
      <c r="F5780" s="380"/>
      <c r="G5780" s="380"/>
      <c r="H5780" s="379"/>
      <c r="I5780" s="126">
        <f>Table3[[#This Row],[No. Siri Pen]]</f>
        <v>0</v>
      </c>
      <c r="J5780" s="207">
        <f>Table3[[#This Row],[Kos (RM)]]</f>
        <v>0</v>
      </c>
      <c r="K5780" s="127">
        <f>VLOOKUP(I5780,LBA!AJ:AK,2,0)</f>
        <v>0</v>
      </c>
    </row>
    <row r="5781" spans="1:11" s="124" customFormat="1" ht="15">
      <c r="A5781" s="380"/>
      <c r="B5781" s="380"/>
      <c r="C5781" s="380"/>
      <c r="D5781" s="380"/>
      <c r="E5781" s="381"/>
      <c r="F5781" s="380"/>
      <c r="G5781" s="380"/>
      <c r="H5781" s="379"/>
      <c r="I5781" s="126">
        <f>Table3[[#This Row],[No. Siri Pen]]</f>
        <v>0</v>
      </c>
      <c r="J5781" s="207">
        <f>Table3[[#This Row],[Kos (RM)]]</f>
        <v>0</v>
      </c>
      <c r="K5781" s="127">
        <f>VLOOKUP(I5781,LBA!AJ:AK,2,0)</f>
        <v>0</v>
      </c>
    </row>
    <row r="5782" spans="1:11" s="124" customFormat="1" ht="15">
      <c r="A5782" s="380"/>
      <c r="B5782" s="380"/>
      <c r="C5782" s="380"/>
      <c r="D5782" s="380"/>
      <c r="E5782" s="381"/>
      <c r="F5782" s="380"/>
      <c r="G5782" s="380"/>
      <c r="H5782" s="379"/>
      <c r="I5782" s="126">
        <f>Table3[[#This Row],[No. Siri Pen]]</f>
        <v>0</v>
      </c>
      <c r="J5782" s="207">
        <f>Table3[[#This Row],[Kos (RM)]]</f>
        <v>0</v>
      </c>
      <c r="K5782" s="127">
        <f>VLOOKUP(I5782,LBA!AJ:AK,2,0)</f>
        <v>0</v>
      </c>
    </row>
    <row r="5783" spans="1:11" s="124" customFormat="1" ht="15">
      <c r="A5783" s="380"/>
      <c r="B5783" s="380"/>
      <c r="C5783" s="380"/>
      <c r="D5783" s="380"/>
      <c r="E5783" s="381"/>
      <c r="F5783" s="380"/>
      <c r="G5783" s="380"/>
      <c r="H5783" s="379"/>
      <c r="I5783" s="126">
        <f>Table3[[#This Row],[No. Siri Pen]]</f>
        <v>0</v>
      </c>
      <c r="J5783" s="207">
        <f>Table3[[#This Row],[Kos (RM)]]</f>
        <v>0</v>
      </c>
      <c r="K5783" s="127">
        <f>VLOOKUP(I5783,LBA!AJ:AK,2,0)</f>
        <v>0</v>
      </c>
    </row>
    <row r="5784" spans="1:11" s="124" customFormat="1" ht="15">
      <c r="A5784" s="380"/>
      <c r="B5784" s="380"/>
      <c r="C5784" s="380"/>
      <c r="D5784" s="380"/>
      <c r="E5784" s="381"/>
      <c r="F5784" s="380"/>
      <c r="G5784" s="380"/>
      <c r="H5784" s="379"/>
      <c r="I5784" s="126">
        <f>Table3[[#This Row],[No. Siri Pen]]</f>
        <v>0</v>
      </c>
      <c r="J5784" s="207">
        <f>Table3[[#This Row],[Kos (RM)]]</f>
        <v>0</v>
      </c>
      <c r="K5784" s="127">
        <f>VLOOKUP(I5784,LBA!AJ:AK,2,0)</f>
        <v>0</v>
      </c>
    </row>
    <row r="5785" spans="1:11" s="124" customFormat="1" ht="15">
      <c r="A5785" s="380"/>
      <c r="B5785" s="380"/>
      <c r="C5785" s="380"/>
      <c r="D5785" s="380"/>
      <c r="E5785" s="381"/>
      <c r="F5785" s="380"/>
      <c r="G5785" s="380"/>
      <c r="H5785" s="379"/>
      <c r="I5785" s="126">
        <f>Table3[[#This Row],[No. Siri Pen]]</f>
        <v>0</v>
      </c>
      <c r="J5785" s="207">
        <f>Table3[[#This Row],[Kos (RM)]]</f>
        <v>0</v>
      </c>
      <c r="K5785" s="127">
        <f>VLOOKUP(I5785,LBA!AJ:AK,2,0)</f>
        <v>0</v>
      </c>
    </row>
    <row r="5786" spans="1:11" s="124" customFormat="1" ht="15">
      <c r="A5786" s="380"/>
      <c r="B5786" s="380"/>
      <c r="C5786" s="380"/>
      <c r="D5786" s="380"/>
      <c r="E5786" s="381"/>
      <c r="F5786" s="380"/>
      <c r="G5786" s="380"/>
      <c r="H5786" s="379"/>
      <c r="I5786" s="126">
        <f>Table3[[#This Row],[No. Siri Pen]]</f>
        <v>0</v>
      </c>
      <c r="J5786" s="207">
        <f>Table3[[#This Row],[Kos (RM)]]</f>
        <v>0</v>
      </c>
      <c r="K5786" s="127">
        <f>VLOOKUP(I5786,LBA!AJ:AK,2,0)</f>
        <v>0</v>
      </c>
    </row>
    <row r="5787" spans="1:11" s="124" customFormat="1" ht="15">
      <c r="A5787" s="380"/>
      <c r="B5787" s="380"/>
      <c r="C5787" s="380"/>
      <c r="D5787" s="380"/>
      <c r="E5787" s="381"/>
      <c r="F5787" s="380"/>
      <c r="G5787" s="380"/>
      <c r="H5787" s="379"/>
      <c r="I5787" s="126">
        <f>Table3[[#This Row],[No. Siri Pen]]</f>
        <v>0</v>
      </c>
      <c r="J5787" s="207">
        <f>Table3[[#This Row],[Kos (RM)]]</f>
        <v>0</v>
      </c>
      <c r="K5787" s="127">
        <f>VLOOKUP(I5787,LBA!AJ:AK,2,0)</f>
        <v>0</v>
      </c>
    </row>
    <row r="5788" spans="1:11" s="124" customFormat="1" ht="15">
      <c r="A5788" s="380"/>
      <c r="B5788" s="380"/>
      <c r="C5788" s="380"/>
      <c r="D5788" s="380"/>
      <c r="E5788" s="381"/>
      <c r="F5788" s="380"/>
      <c r="G5788" s="380"/>
      <c r="H5788" s="379"/>
      <c r="I5788" s="126">
        <f>Table3[[#This Row],[No. Siri Pen]]</f>
        <v>0</v>
      </c>
      <c r="J5788" s="207">
        <f>Table3[[#This Row],[Kos (RM)]]</f>
        <v>0</v>
      </c>
      <c r="K5788" s="127">
        <f>VLOOKUP(I5788,LBA!AJ:AK,2,0)</f>
        <v>0</v>
      </c>
    </row>
    <row r="5789" spans="1:11" s="124" customFormat="1" ht="15">
      <c r="A5789" s="380"/>
      <c r="B5789" s="380"/>
      <c r="C5789" s="380"/>
      <c r="D5789" s="380"/>
      <c r="E5789" s="381"/>
      <c r="F5789" s="380"/>
      <c r="G5789" s="380"/>
      <c r="H5789" s="379"/>
      <c r="I5789" s="126">
        <f>Table3[[#This Row],[No. Siri Pen]]</f>
        <v>0</v>
      </c>
      <c r="J5789" s="207">
        <f>Table3[[#This Row],[Kos (RM)]]</f>
        <v>0</v>
      </c>
      <c r="K5789" s="127">
        <f>VLOOKUP(I5789,LBA!AJ:AK,2,0)</f>
        <v>0</v>
      </c>
    </row>
    <row r="5790" spans="1:11" s="124" customFormat="1" ht="15">
      <c r="A5790" s="380"/>
      <c r="B5790" s="380"/>
      <c r="C5790" s="380"/>
      <c r="D5790" s="380"/>
      <c r="E5790" s="381"/>
      <c r="F5790" s="380"/>
      <c r="G5790" s="380"/>
      <c r="H5790" s="379"/>
      <c r="I5790" s="126">
        <f>Table3[[#This Row],[No. Siri Pen]]</f>
        <v>0</v>
      </c>
      <c r="J5790" s="207">
        <f>Table3[[#This Row],[Kos (RM)]]</f>
        <v>0</v>
      </c>
      <c r="K5790" s="127">
        <f>VLOOKUP(I5790,LBA!AJ:AK,2,0)</f>
        <v>0</v>
      </c>
    </row>
    <row r="5791" spans="1:11" s="124" customFormat="1" ht="15">
      <c r="A5791" s="380"/>
      <c r="B5791" s="380"/>
      <c r="C5791" s="380"/>
      <c r="D5791" s="380"/>
      <c r="E5791" s="381"/>
      <c r="F5791" s="380"/>
      <c r="G5791" s="380"/>
      <c r="H5791" s="379"/>
      <c r="I5791" s="126">
        <f>Table3[[#This Row],[No. Siri Pen]]</f>
        <v>0</v>
      </c>
      <c r="J5791" s="207">
        <f>Table3[[#This Row],[Kos (RM)]]</f>
        <v>0</v>
      </c>
      <c r="K5791" s="127">
        <f>VLOOKUP(I5791,LBA!AJ:AK,2,0)</f>
        <v>0</v>
      </c>
    </row>
    <row r="5792" spans="1:11" s="124" customFormat="1" ht="15">
      <c r="A5792" s="380"/>
      <c r="B5792" s="380"/>
      <c r="C5792" s="380"/>
      <c r="D5792" s="380"/>
      <c r="E5792" s="381"/>
      <c r="F5792" s="380"/>
      <c r="G5792" s="380"/>
      <c r="H5792" s="379"/>
      <c r="I5792" s="126">
        <f>Table3[[#This Row],[No. Siri Pen]]</f>
        <v>0</v>
      </c>
      <c r="J5792" s="207">
        <f>Table3[[#This Row],[Kos (RM)]]</f>
        <v>0</v>
      </c>
      <c r="K5792" s="127">
        <f>VLOOKUP(I5792,LBA!AJ:AK,2,0)</f>
        <v>0</v>
      </c>
    </row>
    <row r="5793" spans="1:11" s="124" customFormat="1" ht="15">
      <c r="A5793" s="380"/>
      <c r="B5793" s="380"/>
      <c r="C5793" s="380"/>
      <c r="D5793" s="380"/>
      <c r="E5793" s="381"/>
      <c r="F5793" s="380"/>
      <c r="G5793" s="380"/>
      <c r="H5793" s="379"/>
      <c r="I5793" s="126">
        <f>Table3[[#This Row],[No. Siri Pen]]</f>
        <v>0</v>
      </c>
      <c r="J5793" s="207">
        <f>Table3[[#This Row],[Kos (RM)]]</f>
        <v>0</v>
      </c>
      <c r="K5793" s="127">
        <f>VLOOKUP(I5793,LBA!AJ:AK,2,0)</f>
        <v>0</v>
      </c>
    </row>
    <row r="5794" spans="1:11" s="124" customFormat="1" ht="15">
      <c r="A5794" s="380"/>
      <c r="B5794" s="380"/>
      <c r="C5794" s="380"/>
      <c r="D5794" s="380"/>
      <c r="E5794" s="381"/>
      <c r="F5794" s="380"/>
      <c r="G5794" s="380"/>
      <c r="H5794" s="379"/>
      <c r="I5794" s="126">
        <f>Table3[[#This Row],[No. Siri Pen]]</f>
        <v>0</v>
      </c>
      <c r="J5794" s="207">
        <f>Table3[[#This Row],[Kos (RM)]]</f>
        <v>0</v>
      </c>
      <c r="K5794" s="127">
        <f>VLOOKUP(I5794,LBA!AJ:AK,2,0)</f>
        <v>0</v>
      </c>
    </row>
    <row r="5795" spans="1:11" s="124" customFormat="1" ht="15">
      <c r="A5795" s="380"/>
      <c r="B5795" s="380"/>
      <c r="C5795" s="380"/>
      <c r="D5795" s="380"/>
      <c r="E5795" s="381"/>
      <c r="F5795" s="380"/>
      <c r="G5795" s="380"/>
      <c r="H5795" s="379"/>
      <c r="I5795" s="126">
        <f>Table3[[#This Row],[No. Siri Pen]]</f>
        <v>0</v>
      </c>
      <c r="J5795" s="207">
        <f>Table3[[#This Row],[Kos (RM)]]</f>
        <v>0</v>
      </c>
      <c r="K5795" s="127">
        <f>VLOOKUP(I5795,LBA!AJ:AK,2,0)</f>
        <v>0</v>
      </c>
    </row>
    <row r="5796" spans="1:11" s="124" customFormat="1" ht="15">
      <c r="A5796" s="380"/>
      <c r="B5796" s="380"/>
      <c r="C5796" s="380"/>
      <c r="D5796" s="380"/>
      <c r="E5796" s="381"/>
      <c r="F5796" s="380"/>
      <c r="G5796" s="380"/>
      <c r="H5796" s="379"/>
      <c r="I5796" s="126">
        <f>Table3[[#This Row],[No. Siri Pen]]</f>
        <v>0</v>
      </c>
      <c r="J5796" s="207">
        <f>Table3[[#This Row],[Kos (RM)]]</f>
        <v>0</v>
      </c>
      <c r="K5796" s="127">
        <f>VLOOKUP(I5796,LBA!AJ:AK,2,0)</f>
        <v>0</v>
      </c>
    </row>
    <row r="5797" spans="1:11" s="124" customFormat="1" ht="15">
      <c r="A5797" s="380"/>
      <c r="B5797" s="380"/>
      <c r="C5797" s="380"/>
      <c r="D5797" s="380"/>
      <c r="E5797" s="381"/>
      <c r="F5797" s="380"/>
      <c r="G5797" s="380"/>
      <c r="H5797" s="379"/>
      <c r="I5797" s="126">
        <f>Table3[[#This Row],[No. Siri Pen]]</f>
        <v>0</v>
      </c>
      <c r="J5797" s="207">
        <f>Table3[[#This Row],[Kos (RM)]]</f>
        <v>0</v>
      </c>
      <c r="K5797" s="127">
        <f>VLOOKUP(I5797,LBA!AJ:AK,2,0)</f>
        <v>0</v>
      </c>
    </row>
    <row r="5798" spans="1:11" s="124" customFormat="1" ht="15">
      <c r="A5798" s="380"/>
      <c r="B5798" s="380"/>
      <c r="C5798" s="380"/>
      <c r="D5798" s="380"/>
      <c r="E5798" s="381"/>
      <c r="F5798" s="380"/>
      <c r="G5798" s="380"/>
      <c r="H5798" s="379"/>
      <c r="I5798" s="126">
        <f>Table3[[#This Row],[No. Siri Pen]]</f>
        <v>0</v>
      </c>
      <c r="J5798" s="207">
        <f>Table3[[#This Row],[Kos (RM)]]</f>
        <v>0</v>
      </c>
      <c r="K5798" s="127">
        <f>VLOOKUP(I5798,LBA!AJ:AK,2,0)</f>
        <v>0</v>
      </c>
    </row>
    <row r="5799" spans="1:11" s="124" customFormat="1" ht="15">
      <c r="A5799" s="380"/>
      <c r="B5799" s="380"/>
      <c r="C5799" s="380"/>
      <c r="D5799" s="380"/>
      <c r="E5799" s="381"/>
      <c r="F5799" s="380"/>
      <c r="G5799" s="380"/>
      <c r="H5799" s="379"/>
      <c r="I5799" s="126">
        <f>Table3[[#This Row],[No. Siri Pen]]</f>
        <v>0</v>
      </c>
      <c r="J5799" s="207">
        <f>Table3[[#This Row],[Kos (RM)]]</f>
        <v>0</v>
      </c>
      <c r="K5799" s="127">
        <f>VLOOKUP(I5799,LBA!AJ:AK,2,0)</f>
        <v>0</v>
      </c>
    </row>
    <row r="5800" spans="1:11" s="124" customFormat="1" ht="15">
      <c r="A5800" s="380"/>
      <c r="B5800" s="380"/>
      <c r="C5800" s="380"/>
      <c r="D5800" s="380"/>
      <c r="E5800" s="381"/>
      <c r="F5800" s="380"/>
      <c r="G5800" s="380"/>
      <c r="H5800" s="379"/>
      <c r="I5800" s="126">
        <f>Table3[[#This Row],[No. Siri Pen]]</f>
        <v>0</v>
      </c>
      <c r="J5800" s="207">
        <f>Table3[[#This Row],[Kos (RM)]]</f>
        <v>0</v>
      </c>
      <c r="K5800" s="127">
        <f>VLOOKUP(I5800,LBA!AJ:AK,2,0)</f>
        <v>0</v>
      </c>
    </row>
    <row r="5801" spans="1:11" s="124" customFormat="1" ht="15">
      <c r="A5801" s="380"/>
      <c r="B5801" s="380"/>
      <c r="C5801" s="380"/>
      <c r="D5801" s="380"/>
      <c r="E5801" s="381"/>
      <c r="F5801" s="380"/>
      <c r="G5801" s="380"/>
      <c r="H5801" s="379"/>
      <c r="I5801" s="126">
        <f>Table3[[#This Row],[No. Siri Pen]]</f>
        <v>0</v>
      </c>
      <c r="J5801" s="207">
        <f>Table3[[#This Row],[Kos (RM)]]</f>
        <v>0</v>
      </c>
      <c r="K5801" s="127">
        <f>VLOOKUP(I5801,LBA!AJ:AK,2,0)</f>
        <v>0</v>
      </c>
    </row>
    <row r="5802" spans="1:11" s="124" customFormat="1" ht="15">
      <c r="A5802" s="380"/>
      <c r="B5802" s="380"/>
      <c r="C5802" s="380"/>
      <c r="D5802" s="380"/>
      <c r="E5802" s="381"/>
      <c r="F5802" s="380"/>
      <c r="G5802" s="380"/>
      <c r="H5802" s="379"/>
      <c r="I5802" s="126">
        <f>Table3[[#This Row],[No. Siri Pen]]</f>
        <v>0</v>
      </c>
      <c r="J5802" s="207">
        <f>Table3[[#This Row],[Kos (RM)]]</f>
        <v>0</v>
      </c>
      <c r="K5802" s="127">
        <f>VLOOKUP(I5802,LBA!AJ:AK,2,0)</f>
        <v>0</v>
      </c>
    </row>
    <row r="5803" spans="1:11" s="124" customFormat="1" ht="15">
      <c r="A5803" s="380"/>
      <c r="B5803" s="380"/>
      <c r="C5803" s="380"/>
      <c r="D5803" s="380"/>
      <c r="E5803" s="381"/>
      <c r="F5803" s="380"/>
      <c r="G5803" s="380"/>
      <c r="H5803" s="379"/>
      <c r="I5803" s="126">
        <f>Table3[[#This Row],[No. Siri Pen]]</f>
        <v>0</v>
      </c>
      <c r="J5803" s="207">
        <f>Table3[[#This Row],[Kos (RM)]]</f>
        <v>0</v>
      </c>
      <c r="K5803" s="127">
        <f>VLOOKUP(I5803,LBA!AJ:AK,2,0)</f>
        <v>0</v>
      </c>
    </row>
    <row r="5804" spans="1:11" s="124" customFormat="1" ht="15">
      <c r="A5804" s="380"/>
      <c r="B5804" s="380"/>
      <c r="C5804" s="380"/>
      <c r="D5804" s="380"/>
      <c r="E5804" s="381"/>
      <c r="F5804" s="380"/>
      <c r="G5804" s="380"/>
      <c r="H5804" s="379"/>
      <c r="I5804" s="126">
        <f>Table3[[#This Row],[No. Siri Pen]]</f>
        <v>0</v>
      </c>
      <c r="J5804" s="207">
        <f>Table3[[#This Row],[Kos (RM)]]</f>
        <v>0</v>
      </c>
      <c r="K5804" s="127">
        <f>VLOOKUP(I5804,LBA!AJ:AK,2,0)</f>
        <v>0</v>
      </c>
    </row>
    <row r="5805" spans="1:11" s="124" customFormat="1" ht="15">
      <c r="A5805" s="380"/>
      <c r="B5805" s="380"/>
      <c r="C5805" s="380"/>
      <c r="D5805" s="380"/>
      <c r="E5805" s="381"/>
      <c r="F5805" s="380"/>
      <c r="G5805" s="380"/>
      <c r="H5805" s="379"/>
      <c r="I5805" s="126">
        <f>Table3[[#This Row],[No. Siri Pen]]</f>
        <v>0</v>
      </c>
      <c r="J5805" s="207">
        <f>Table3[[#This Row],[Kos (RM)]]</f>
        <v>0</v>
      </c>
      <c r="K5805" s="127">
        <f>VLOOKUP(I5805,LBA!AJ:AK,2,0)</f>
        <v>0</v>
      </c>
    </row>
    <row r="5806" spans="1:11" s="124" customFormat="1" ht="15">
      <c r="A5806" s="380"/>
      <c r="B5806" s="380"/>
      <c r="C5806" s="380"/>
      <c r="D5806" s="380"/>
      <c r="E5806" s="381"/>
      <c r="F5806" s="380"/>
      <c r="G5806" s="380"/>
      <c r="H5806" s="379"/>
      <c r="I5806" s="126">
        <f>Table3[[#This Row],[No. Siri Pen]]</f>
        <v>0</v>
      </c>
      <c r="J5806" s="207">
        <f>Table3[[#This Row],[Kos (RM)]]</f>
        <v>0</v>
      </c>
      <c r="K5806" s="127">
        <f>VLOOKUP(I5806,LBA!AJ:AK,2,0)</f>
        <v>0</v>
      </c>
    </row>
    <row r="5807" spans="1:11" s="124" customFormat="1" ht="15">
      <c r="A5807" s="380"/>
      <c r="B5807" s="380"/>
      <c r="C5807" s="380"/>
      <c r="D5807" s="380"/>
      <c r="E5807" s="381"/>
      <c r="F5807" s="380"/>
      <c r="G5807" s="380"/>
      <c r="H5807" s="379"/>
      <c r="I5807" s="126">
        <f>Table3[[#This Row],[No. Siri Pen]]</f>
        <v>0</v>
      </c>
      <c r="J5807" s="207">
        <f>Table3[[#This Row],[Kos (RM)]]</f>
        <v>0</v>
      </c>
      <c r="K5807" s="127">
        <f>VLOOKUP(I5807,LBA!AJ:AK,2,0)</f>
        <v>0</v>
      </c>
    </row>
    <row r="5808" spans="1:11" s="124" customFormat="1" ht="15">
      <c r="A5808" s="380"/>
      <c r="B5808" s="380"/>
      <c r="C5808" s="380"/>
      <c r="D5808" s="380"/>
      <c r="E5808" s="381"/>
      <c r="F5808" s="380"/>
      <c r="G5808" s="380"/>
      <c r="H5808" s="379"/>
      <c r="I5808" s="126">
        <f>Table3[[#This Row],[No. Siri Pen]]</f>
        <v>0</v>
      </c>
      <c r="J5808" s="207">
        <f>Table3[[#This Row],[Kos (RM)]]</f>
        <v>0</v>
      </c>
      <c r="K5808" s="127">
        <f>VLOOKUP(I5808,LBA!AJ:AK,2,0)</f>
        <v>0</v>
      </c>
    </row>
    <row r="5809" spans="1:11" s="124" customFormat="1" ht="15">
      <c r="A5809" s="380"/>
      <c r="B5809" s="380"/>
      <c r="C5809" s="380"/>
      <c r="D5809" s="380"/>
      <c r="E5809" s="381"/>
      <c r="F5809" s="380"/>
      <c r="G5809" s="380"/>
      <c r="H5809" s="379"/>
      <c r="I5809" s="126">
        <f>Table3[[#This Row],[No. Siri Pen]]</f>
        <v>0</v>
      </c>
      <c r="J5809" s="207">
        <f>Table3[[#This Row],[Kos (RM)]]</f>
        <v>0</v>
      </c>
      <c r="K5809" s="127">
        <f>VLOOKUP(I5809,LBA!AJ:AK,2,0)</f>
        <v>0</v>
      </c>
    </row>
    <row r="5810" spans="1:11" s="124" customFormat="1" ht="15">
      <c r="A5810" s="380"/>
      <c r="B5810" s="380"/>
      <c r="C5810" s="380"/>
      <c r="D5810" s="380"/>
      <c r="E5810" s="381"/>
      <c r="F5810" s="380"/>
      <c r="G5810" s="380"/>
      <c r="H5810" s="379"/>
      <c r="I5810" s="126">
        <f>Table3[[#This Row],[No. Siri Pen]]</f>
        <v>0</v>
      </c>
      <c r="J5810" s="207">
        <f>Table3[[#This Row],[Kos (RM)]]</f>
        <v>0</v>
      </c>
      <c r="K5810" s="127">
        <f>VLOOKUP(I5810,LBA!AJ:AK,2,0)</f>
        <v>0</v>
      </c>
    </row>
    <row r="5811" spans="1:11" s="124" customFormat="1" ht="15">
      <c r="A5811" s="380"/>
      <c r="B5811" s="380"/>
      <c r="C5811" s="380"/>
      <c r="D5811" s="380"/>
      <c r="E5811" s="381"/>
      <c r="F5811" s="380"/>
      <c r="G5811" s="380"/>
      <c r="H5811" s="379"/>
      <c r="I5811" s="126">
        <f>Table3[[#This Row],[No. Siri Pen]]</f>
        <v>0</v>
      </c>
      <c r="J5811" s="207">
        <f>Table3[[#This Row],[Kos (RM)]]</f>
        <v>0</v>
      </c>
      <c r="K5811" s="127">
        <f>VLOOKUP(I5811,LBA!AJ:AK,2,0)</f>
        <v>0</v>
      </c>
    </row>
    <row r="5812" spans="1:11" s="124" customFormat="1" ht="15">
      <c r="A5812" s="380"/>
      <c r="B5812" s="380"/>
      <c r="C5812" s="380"/>
      <c r="D5812" s="380"/>
      <c r="E5812" s="381"/>
      <c r="F5812" s="380"/>
      <c r="G5812" s="380"/>
      <c r="H5812" s="379"/>
      <c r="I5812" s="126">
        <f>Table3[[#This Row],[No. Siri Pen]]</f>
        <v>0</v>
      </c>
      <c r="J5812" s="207">
        <f>Table3[[#This Row],[Kos (RM)]]</f>
        <v>0</v>
      </c>
      <c r="K5812" s="127">
        <f>VLOOKUP(I5812,LBA!AJ:AK,2,0)</f>
        <v>0</v>
      </c>
    </row>
    <row r="5813" spans="1:11" s="124" customFormat="1" ht="15">
      <c r="A5813" s="380"/>
      <c r="B5813" s="380"/>
      <c r="C5813" s="380"/>
      <c r="D5813" s="380"/>
      <c r="E5813" s="381"/>
      <c r="F5813" s="380"/>
      <c r="G5813" s="380"/>
      <c r="H5813" s="379"/>
      <c r="I5813" s="126">
        <f>Table3[[#This Row],[No. Siri Pen]]</f>
        <v>0</v>
      </c>
      <c r="J5813" s="207">
        <f>Table3[[#This Row],[Kos (RM)]]</f>
        <v>0</v>
      </c>
      <c r="K5813" s="127">
        <f>VLOOKUP(I5813,LBA!AJ:AK,2,0)</f>
        <v>0</v>
      </c>
    </row>
    <row r="5814" spans="1:11" s="124" customFormat="1" ht="15">
      <c r="A5814" s="380"/>
      <c r="B5814" s="380"/>
      <c r="C5814" s="380"/>
      <c r="D5814" s="380"/>
      <c r="E5814" s="381"/>
      <c r="F5814" s="380"/>
      <c r="G5814" s="380"/>
      <c r="H5814" s="379"/>
      <c r="I5814" s="126">
        <f>Table3[[#This Row],[No. Siri Pen]]</f>
        <v>0</v>
      </c>
      <c r="J5814" s="207">
        <f>Table3[[#This Row],[Kos (RM)]]</f>
        <v>0</v>
      </c>
      <c r="K5814" s="127">
        <f>VLOOKUP(I5814,LBA!AJ:AK,2,0)</f>
        <v>0</v>
      </c>
    </row>
    <row r="5815" spans="1:11" s="124" customFormat="1" ht="15">
      <c r="A5815" s="380"/>
      <c r="B5815" s="380"/>
      <c r="C5815" s="380"/>
      <c r="D5815" s="380"/>
      <c r="E5815" s="381"/>
      <c r="F5815" s="380"/>
      <c r="G5815" s="380"/>
      <c r="H5815" s="379"/>
      <c r="I5815" s="126">
        <f>Table3[[#This Row],[No. Siri Pen]]</f>
        <v>0</v>
      </c>
      <c r="J5815" s="207">
        <f>Table3[[#This Row],[Kos (RM)]]</f>
        <v>0</v>
      </c>
      <c r="K5815" s="127">
        <f>VLOOKUP(I5815,LBA!AJ:AK,2,0)</f>
        <v>0</v>
      </c>
    </row>
    <row r="5816" spans="1:11" s="124" customFormat="1" ht="15">
      <c r="A5816" s="380"/>
      <c r="B5816" s="380"/>
      <c r="C5816" s="380"/>
      <c r="D5816" s="380"/>
      <c r="E5816" s="381"/>
      <c r="F5816" s="380"/>
      <c r="G5816" s="380"/>
      <c r="H5816" s="379"/>
      <c r="I5816" s="126">
        <f>Table3[[#This Row],[No. Siri Pen]]</f>
        <v>0</v>
      </c>
      <c r="J5816" s="207">
        <f>Table3[[#This Row],[Kos (RM)]]</f>
        <v>0</v>
      </c>
      <c r="K5816" s="127">
        <f>VLOOKUP(I5816,LBA!AJ:AK,2,0)</f>
        <v>0</v>
      </c>
    </row>
    <row r="5817" spans="1:11" s="124" customFormat="1" ht="15">
      <c r="A5817" s="380"/>
      <c r="B5817" s="380"/>
      <c r="C5817" s="380"/>
      <c r="D5817" s="380"/>
      <c r="E5817" s="381"/>
      <c r="F5817" s="380"/>
      <c r="G5817" s="380"/>
      <c r="H5817" s="379"/>
      <c r="I5817" s="126">
        <f>Table3[[#This Row],[No. Siri Pen]]</f>
        <v>0</v>
      </c>
      <c r="J5817" s="207">
        <f>Table3[[#This Row],[Kos (RM)]]</f>
        <v>0</v>
      </c>
      <c r="K5817" s="127">
        <f>VLOOKUP(I5817,LBA!AJ:AK,2,0)</f>
        <v>0</v>
      </c>
    </row>
    <row r="5818" spans="1:11" s="124" customFormat="1" ht="15">
      <c r="A5818" s="380"/>
      <c r="B5818" s="380"/>
      <c r="C5818" s="380"/>
      <c r="D5818" s="380"/>
      <c r="E5818" s="381"/>
      <c r="F5818" s="380"/>
      <c r="G5818" s="380"/>
      <c r="H5818" s="379"/>
      <c r="I5818" s="126">
        <f>Table3[[#This Row],[No. Siri Pen]]</f>
        <v>0</v>
      </c>
      <c r="J5818" s="207">
        <f>Table3[[#This Row],[Kos (RM)]]</f>
        <v>0</v>
      </c>
      <c r="K5818" s="127">
        <f>VLOOKUP(I5818,LBA!AJ:AK,2,0)</f>
        <v>0</v>
      </c>
    </row>
    <row r="5819" spans="1:11" s="124" customFormat="1" ht="15">
      <c r="A5819" s="380"/>
      <c r="B5819" s="380"/>
      <c r="C5819" s="380"/>
      <c r="D5819" s="380"/>
      <c r="E5819" s="381"/>
      <c r="F5819" s="380"/>
      <c r="G5819" s="380"/>
      <c r="H5819" s="379"/>
      <c r="I5819" s="126">
        <f>Table3[[#This Row],[No. Siri Pen]]</f>
        <v>0</v>
      </c>
      <c r="J5819" s="207">
        <f>Table3[[#This Row],[Kos (RM)]]</f>
        <v>0</v>
      </c>
      <c r="K5819" s="127">
        <f>VLOOKUP(I5819,LBA!AJ:AK,2,0)</f>
        <v>0</v>
      </c>
    </row>
    <row r="5820" spans="1:11" s="124" customFormat="1" ht="15">
      <c r="A5820" s="380"/>
      <c r="B5820" s="380"/>
      <c r="C5820" s="380"/>
      <c r="D5820" s="380"/>
      <c r="E5820" s="381"/>
      <c r="F5820" s="380"/>
      <c r="G5820" s="380"/>
      <c r="H5820" s="379"/>
      <c r="I5820" s="126">
        <f>Table3[[#This Row],[No. Siri Pen]]</f>
        <v>0</v>
      </c>
      <c r="J5820" s="207">
        <f>Table3[[#This Row],[Kos (RM)]]</f>
        <v>0</v>
      </c>
      <c r="K5820" s="127">
        <f>VLOOKUP(I5820,LBA!AJ:AK,2,0)</f>
        <v>0</v>
      </c>
    </row>
    <row r="5821" spans="1:11" s="124" customFormat="1" ht="15">
      <c r="A5821" s="380"/>
      <c r="B5821" s="380"/>
      <c r="C5821" s="380"/>
      <c r="D5821" s="380"/>
      <c r="E5821" s="381"/>
      <c r="F5821" s="380"/>
      <c r="G5821" s="380"/>
      <c r="H5821" s="379"/>
      <c r="I5821" s="126">
        <f>Table3[[#This Row],[No. Siri Pen]]</f>
        <v>0</v>
      </c>
      <c r="J5821" s="207">
        <f>Table3[[#This Row],[Kos (RM)]]</f>
        <v>0</v>
      </c>
      <c r="K5821" s="127">
        <f>VLOOKUP(I5821,LBA!AJ:AK,2,0)</f>
        <v>0</v>
      </c>
    </row>
    <row r="5822" spans="1:11" s="124" customFormat="1" ht="15">
      <c r="A5822" s="380"/>
      <c r="B5822" s="380"/>
      <c r="C5822" s="380"/>
      <c r="D5822" s="380"/>
      <c r="E5822" s="381"/>
      <c r="F5822" s="380"/>
      <c r="G5822" s="380"/>
      <c r="H5822" s="379"/>
      <c r="I5822" s="126">
        <f>Table3[[#This Row],[No. Siri Pen]]</f>
        <v>0</v>
      </c>
      <c r="J5822" s="207">
        <f>Table3[[#This Row],[Kos (RM)]]</f>
        <v>0</v>
      </c>
      <c r="K5822" s="127">
        <f>VLOOKUP(I5822,LBA!AJ:AK,2,0)</f>
        <v>0</v>
      </c>
    </row>
    <row r="5823" spans="1:11" s="124" customFormat="1" ht="15">
      <c r="A5823" s="380"/>
      <c r="B5823" s="380"/>
      <c r="C5823" s="380"/>
      <c r="D5823" s="380"/>
      <c r="E5823" s="381"/>
      <c r="F5823" s="380"/>
      <c r="G5823" s="380"/>
      <c r="H5823" s="379"/>
      <c r="I5823" s="126">
        <f>Table3[[#This Row],[No. Siri Pen]]</f>
        <v>0</v>
      </c>
      <c r="J5823" s="207">
        <f>Table3[[#This Row],[Kos (RM)]]</f>
        <v>0</v>
      </c>
      <c r="K5823" s="127">
        <f>VLOOKUP(I5823,LBA!AJ:AK,2,0)</f>
        <v>0</v>
      </c>
    </row>
    <row r="5824" spans="1:11" s="124" customFormat="1" ht="15">
      <c r="A5824" s="380"/>
      <c r="B5824" s="380"/>
      <c r="C5824" s="380"/>
      <c r="D5824" s="380"/>
      <c r="E5824" s="381"/>
      <c r="F5824" s="380"/>
      <c r="G5824" s="380"/>
      <c r="H5824" s="379"/>
      <c r="I5824" s="126">
        <f>Table3[[#This Row],[No. Siri Pen]]</f>
        <v>0</v>
      </c>
      <c r="J5824" s="207">
        <f>Table3[[#This Row],[Kos (RM)]]</f>
        <v>0</v>
      </c>
      <c r="K5824" s="127">
        <f>VLOOKUP(I5824,LBA!AJ:AK,2,0)</f>
        <v>0</v>
      </c>
    </row>
    <row r="5825" spans="1:11" s="124" customFormat="1" ht="15">
      <c r="A5825" s="380"/>
      <c r="B5825" s="380"/>
      <c r="C5825" s="380"/>
      <c r="D5825" s="380"/>
      <c r="E5825" s="381"/>
      <c r="F5825" s="380"/>
      <c r="G5825" s="380"/>
      <c r="H5825" s="379"/>
      <c r="I5825" s="126">
        <f>Table3[[#This Row],[No. Siri Pen]]</f>
        <v>0</v>
      </c>
      <c r="J5825" s="207">
        <f>Table3[[#This Row],[Kos (RM)]]</f>
        <v>0</v>
      </c>
      <c r="K5825" s="127">
        <f>VLOOKUP(I5825,LBA!AJ:AK,2,0)</f>
        <v>0</v>
      </c>
    </row>
    <row r="5826" spans="1:11" s="124" customFormat="1" ht="15">
      <c r="A5826" s="380"/>
      <c r="B5826" s="380"/>
      <c r="C5826" s="380"/>
      <c r="D5826" s="380"/>
      <c r="E5826" s="381"/>
      <c r="F5826" s="380"/>
      <c r="G5826" s="380"/>
      <c r="H5826" s="379"/>
      <c r="I5826" s="126">
        <f>Table3[[#This Row],[No. Siri Pen]]</f>
        <v>0</v>
      </c>
      <c r="J5826" s="207">
        <f>Table3[[#This Row],[Kos (RM)]]</f>
        <v>0</v>
      </c>
      <c r="K5826" s="127">
        <f>VLOOKUP(I5826,LBA!AJ:AK,2,0)</f>
        <v>0</v>
      </c>
    </row>
    <row r="5827" spans="1:11" s="124" customFormat="1" ht="15">
      <c r="A5827" s="380"/>
      <c r="B5827" s="380"/>
      <c r="C5827" s="380"/>
      <c r="D5827" s="380"/>
      <c r="E5827" s="381"/>
      <c r="F5827" s="380"/>
      <c r="G5827" s="380"/>
      <c r="H5827" s="379"/>
      <c r="I5827" s="126">
        <f>Table3[[#This Row],[No. Siri Pen]]</f>
        <v>0</v>
      </c>
      <c r="J5827" s="207">
        <f>Table3[[#This Row],[Kos (RM)]]</f>
        <v>0</v>
      </c>
      <c r="K5827" s="127">
        <f>VLOOKUP(I5827,LBA!AJ:AK,2,0)</f>
        <v>0</v>
      </c>
    </row>
    <row r="5828" spans="1:11" s="124" customFormat="1" ht="15">
      <c r="A5828" s="380"/>
      <c r="B5828" s="380"/>
      <c r="C5828" s="380"/>
      <c r="D5828" s="380"/>
      <c r="E5828" s="381"/>
      <c r="F5828" s="380"/>
      <c r="G5828" s="380"/>
      <c r="H5828" s="379"/>
      <c r="I5828" s="126">
        <f>Table3[[#This Row],[No. Siri Pen]]</f>
        <v>0</v>
      </c>
      <c r="J5828" s="207">
        <f>Table3[[#This Row],[Kos (RM)]]</f>
        <v>0</v>
      </c>
      <c r="K5828" s="127">
        <f>VLOOKUP(I5828,LBA!AJ:AK,2,0)</f>
        <v>0</v>
      </c>
    </row>
    <row r="5829" spans="1:11" s="124" customFormat="1" ht="15">
      <c r="A5829" s="380"/>
      <c r="B5829" s="380"/>
      <c r="C5829" s="380"/>
      <c r="D5829" s="380"/>
      <c r="E5829" s="381"/>
      <c r="F5829" s="380"/>
      <c r="G5829" s="380"/>
      <c r="H5829" s="379"/>
      <c r="I5829" s="126">
        <f>Table3[[#This Row],[No. Siri Pen]]</f>
        <v>0</v>
      </c>
      <c r="J5829" s="207">
        <f>Table3[[#This Row],[Kos (RM)]]</f>
        <v>0</v>
      </c>
      <c r="K5829" s="127">
        <f>VLOOKUP(I5829,LBA!AJ:AK,2,0)</f>
        <v>0</v>
      </c>
    </row>
    <row r="5830" spans="1:11" s="124" customFormat="1" ht="15">
      <c r="A5830" s="380"/>
      <c r="B5830" s="380"/>
      <c r="C5830" s="380"/>
      <c r="D5830" s="380"/>
      <c r="E5830" s="381"/>
      <c r="F5830" s="380"/>
      <c r="G5830" s="380"/>
      <c r="H5830" s="379"/>
      <c r="I5830" s="126">
        <f>Table3[[#This Row],[No. Siri Pen]]</f>
        <v>0</v>
      </c>
      <c r="J5830" s="207">
        <f>Table3[[#This Row],[Kos (RM)]]</f>
        <v>0</v>
      </c>
      <c r="K5830" s="127">
        <f>VLOOKUP(I5830,LBA!AJ:AK,2,0)</f>
        <v>0</v>
      </c>
    </row>
    <row r="5831" spans="1:11" s="124" customFormat="1" ht="15">
      <c r="A5831" s="380"/>
      <c r="B5831" s="380"/>
      <c r="C5831" s="380"/>
      <c r="D5831" s="380"/>
      <c r="E5831" s="381"/>
      <c r="F5831" s="380"/>
      <c r="G5831" s="380"/>
      <c r="H5831" s="379"/>
      <c r="I5831" s="126">
        <f>Table3[[#This Row],[No. Siri Pen]]</f>
        <v>0</v>
      </c>
      <c r="J5831" s="207">
        <f>Table3[[#This Row],[Kos (RM)]]</f>
        <v>0</v>
      </c>
      <c r="K5831" s="127">
        <f>VLOOKUP(I5831,LBA!AJ:AK,2,0)</f>
        <v>0</v>
      </c>
    </row>
    <row r="5832" spans="1:11" s="124" customFormat="1" ht="15">
      <c r="A5832" s="380"/>
      <c r="B5832" s="380"/>
      <c r="C5832" s="380"/>
      <c r="D5832" s="380"/>
      <c r="E5832" s="381"/>
      <c r="F5832" s="380"/>
      <c r="G5832" s="380"/>
      <c r="H5832" s="379"/>
      <c r="I5832" s="126">
        <f>Table3[[#This Row],[No. Siri Pen]]</f>
        <v>0</v>
      </c>
      <c r="J5832" s="207">
        <f>Table3[[#This Row],[Kos (RM)]]</f>
        <v>0</v>
      </c>
      <c r="K5832" s="127">
        <f>VLOOKUP(I5832,LBA!AJ:AK,2,0)</f>
        <v>0</v>
      </c>
    </row>
    <row r="5833" spans="1:11" s="124" customFormat="1" ht="15">
      <c r="A5833" s="380"/>
      <c r="B5833" s="380"/>
      <c r="C5833" s="380"/>
      <c r="D5833" s="380"/>
      <c r="E5833" s="381"/>
      <c r="F5833" s="380"/>
      <c r="G5833" s="380"/>
      <c r="H5833" s="379"/>
      <c r="I5833" s="126">
        <f>Table3[[#This Row],[No. Siri Pen]]</f>
        <v>0</v>
      </c>
      <c r="J5833" s="207">
        <f>Table3[[#This Row],[Kos (RM)]]</f>
        <v>0</v>
      </c>
      <c r="K5833" s="127">
        <f>VLOOKUP(I5833,LBA!AJ:AK,2,0)</f>
        <v>0</v>
      </c>
    </row>
    <row r="5834" spans="1:11" s="124" customFormat="1" ht="15">
      <c r="A5834" s="380"/>
      <c r="B5834" s="380"/>
      <c r="C5834" s="380"/>
      <c r="D5834" s="380"/>
      <c r="E5834" s="381"/>
      <c r="F5834" s="380"/>
      <c r="G5834" s="380"/>
      <c r="H5834" s="379"/>
      <c r="I5834" s="126">
        <f>Table3[[#This Row],[No. Siri Pen]]</f>
        <v>0</v>
      </c>
      <c r="J5834" s="207">
        <f>Table3[[#This Row],[Kos (RM)]]</f>
        <v>0</v>
      </c>
      <c r="K5834" s="127">
        <f>VLOOKUP(I5834,LBA!AJ:AK,2,0)</f>
        <v>0</v>
      </c>
    </row>
    <row r="5835" spans="1:11" s="124" customFormat="1" ht="15">
      <c r="A5835" s="380"/>
      <c r="B5835" s="380"/>
      <c r="C5835" s="380"/>
      <c r="D5835" s="380"/>
      <c r="E5835" s="381"/>
      <c r="F5835" s="380"/>
      <c r="G5835" s="380"/>
      <c r="H5835" s="379"/>
      <c r="I5835" s="126">
        <f>Table3[[#This Row],[No. Siri Pen]]</f>
        <v>0</v>
      </c>
      <c r="J5835" s="207">
        <f>Table3[[#This Row],[Kos (RM)]]</f>
        <v>0</v>
      </c>
      <c r="K5835" s="127">
        <f>VLOOKUP(I5835,LBA!AJ:AK,2,0)</f>
        <v>0</v>
      </c>
    </row>
    <row r="5836" spans="1:11" s="124" customFormat="1" ht="15">
      <c r="A5836" s="380"/>
      <c r="B5836" s="380"/>
      <c r="C5836" s="380"/>
      <c r="D5836" s="380"/>
      <c r="E5836" s="381"/>
      <c r="F5836" s="380"/>
      <c r="G5836" s="380"/>
      <c r="H5836" s="379"/>
      <c r="I5836" s="126">
        <f>Table3[[#This Row],[No. Siri Pen]]</f>
        <v>0</v>
      </c>
      <c r="J5836" s="207">
        <f>Table3[[#This Row],[Kos (RM)]]</f>
        <v>0</v>
      </c>
      <c r="K5836" s="127">
        <f>VLOOKUP(I5836,LBA!AJ:AK,2,0)</f>
        <v>0</v>
      </c>
    </row>
    <row r="5837" spans="1:11" s="124" customFormat="1" ht="15">
      <c r="A5837" s="380"/>
      <c r="B5837" s="380"/>
      <c r="C5837" s="380"/>
      <c r="D5837" s="380"/>
      <c r="E5837" s="381"/>
      <c r="F5837" s="380"/>
      <c r="G5837" s="380"/>
      <c r="H5837" s="379"/>
      <c r="I5837" s="126">
        <f>Table3[[#This Row],[No. Siri Pen]]</f>
        <v>0</v>
      </c>
      <c r="J5837" s="207">
        <f>Table3[[#This Row],[Kos (RM)]]</f>
        <v>0</v>
      </c>
      <c r="K5837" s="127">
        <f>VLOOKUP(I5837,LBA!AJ:AK,2,0)</f>
        <v>0</v>
      </c>
    </row>
    <row r="5838" spans="1:11" s="124" customFormat="1" ht="15">
      <c r="A5838" s="380"/>
      <c r="B5838" s="380"/>
      <c r="C5838" s="380"/>
      <c r="D5838" s="380"/>
      <c r="E5838" s="381"/>
      <c r="F5838" s="380"/>
      <c r="G5838" s="380"/>
      <c r="H5838" s="379"/>
      <c r="I5838" s="126">
        <f>Table3[[#This Row],[No. Siri Pen]]</f>
        <v>0</v>
      </c>
      <c r="J5838" s="207">
        <f>Table3[[#This Row],[Kos (RM)]]</f>
        <v>0</v>
      </c>
      <c r="K5838" s="127">
        <f>VLOOKUP(I5838,LBA!AJ:AK,2,0)</f>
        <v>0</v>
      </c>
    </row>
    <row r="5839" spans="1:11" s="124" customFormat="1" ht="15">
      <c r="A5839" s="380"/>
      <c r="B5839" s="380"/>
      <c r="C5839" s="380"/>
      <c r="D5839" s="380"/>
      <c r="E5839" s="381"/>
      <c r="F5839" s="380"/>
      <c r="G5839" s="380"/>
      <c r="H5839" s="379"/>
      <c r="I5839" s="126">
        <f>Table3[[#This Row],[No. Siri Pen]]</f>
        <v>0</v>
      </c>
      <c r="J5839" s="207">
        <f>Table3[[#This Row],[Kos (RM)]]</f>
        <v>0</v>
      </c>
      <c r="K5839" s="127">
        <f>VLOOKUP(I5839,LBA!AJ:AK,2,0)</f>
        <v>0</v>
      </c>
    </row>
    <row r="5840" spans="1:11" s="124" customFormat="1" ht="15">
      <c r="A5840" s="380"/>
      <c r="B5840" s="380"/>
      <c r="C5840" s="380"/>
      <c r="D5840" s="380"/>
      <c r="E5840" s="381"/>
      <c r="F5840" s="380"/>
      <c r="G5840" s="380"/>
      <c r="H5840" s="379"/>
      <c r="I5840" s="126">
        <f>Table3[[#This Row],[No. Siri Pen]]</f>
        <v>0</v>
      </c>
      <c r="J5840" s="207">
        <f>Table3[[#This Row],[Kos (RM)]]</f>
        <v>0</v>
      </c>
      <c r="K5840" s="127">
        <f>VLOOKUP(I5840,LBA!AJ:AK,2,0)</f>
        <v>0</v>
      </c>
    </row>
    <row r="5841" spans="1:11" s="124" customFormat="1" ht="15">
      <c r="A5841" s="380"/>
      <c r="B5841" s="380"/>
      <c r="C5841" s="380"/>
      <c r="D5841" s="380"/>
      <c r="E5841" s="381"/>
      <c r="F5841" s="380"/>
      <c r="G5841" s="380"/>
      <c r="H5841" s="379"/>
      <c r="I5841" s="126">
        <f>Table3[[#This Row],[No. Siri Pen]]</f>
        <v>0</v>
      </c>
      <c r="J5841" s="207">
        <f>Table3[[#This Row],[Kos (RM)]]</f>
        <v>0</v>
      </c>
      <c r="K5841" s="127">
        <f>VLOOKUP(I5841,LBA!AJ:AK,2,0)</f>
        <v>0</v>
      </c>
    </row>
    <row r="5842" spans="1:11" s="124" customFormat="1" ht="15">
      <c r="A5842" s="380"/>
      <c r="B5842" s="380"/>
      <c r="C5842" s="380"/>
      <c r="D5842" s="380"/>
      <c r="E5842" s="381"/>
      <c r="F5842" s="380"/>
      <c r="G5842" s="380"/>
      <c r="H5842" s="379"/>
      <c r="I5842" s="126">
        <f>Table3[[#This Row],[No. Siri Pen]]</f>
        <v>0</v>
      </c>
      <c r="J5842" s="207">
        <f>Table3[[#This Row],[Kos (RM)]]</f>
        <v>0</v>
      </c>
      <c r="K5842" s="127">
        <f>VLOOKUP(I5842,LBA!AJ:AK,2,0)</f>
        <v>0</v>
      </c>
    </row>
    <row r="5843" spans="1:11" s="124" customFormat="1" ht="15">
      <c r="A5843" s="380"/>
      <c r="B5843" s="380"/>
      <c r="C5843" s="380"/>
      <c r="D5843" s="380"/>
      <c r="E5843" s="381"/>
      <c r="F5843" s="380"/>
      <c r="G5843" s="380"/>
      <c r="H5843" s="379"/>
      <c r="I5843" s="126">
        <f>Table3[[#This Row],[No. Siri Pen]]</f>
        <v>0</v>
      </c>
      <c r="J5843" s="207">
        <f>Table3[[#This Row],[Kos (RM)]]</f>
        <v>0</v>
      </c>
      <c r="K5843" s="127">
        <f>VLOOKUP(I5843,LBA!AJ:AK,2,0)</f>
        <v>0</v>
      </c>
    </row>
    <row r="5844" spans="1:11" s="124" customFormat="1" ht="15">
      <c r="A5844" s="380"/>
      <c r="B5844" s="380"/>
      <c r="C5844" s="380"/>
      <c r="D5844" s="380"/>
      <c r="E5844" s="381"/>
      <c r="F5844" s="380"/>
      <c r="G5844" s="380"/>
      <c r="H5844" s="379"/>
      <c r="I5844" s="126">
        <f>Table3[[#This Row],[No. Siri Pen]]</f>
        <v>0</v>
      </c>
      <c r="J5844" s="207">
        <f>Table3[[#This Row],[Kos (RM)]]</f>
        <v>0</v>
      </c>
      <c r="K5844" s="127">
        <f>VLOOKUP(I5844,LBA!AJ:AK,2,0)</f>
        <v>0</v>
      </c>
    </row>
    <row r="5845" spans="1:11" s="124" customFormat="1" ht="15">
      <c r="A5845" s="380"/>
      <c r="B5845" s="380"/>
      <c r="C5845" s="380"/>
      <c r="D5845" s="380"/>
      <c r="E5845" s="381"/>
      <c r="F5845" s="380"/>
      <c r="G5845" s="380"/>
      <c r="H5845" s="379"/>
      <c r="I5845" s="126">
        <f>Table3[[#This Row],[No. Siri Pen]]</f>
        <v>0</v>
      </c>
      <c r="J5845" s="207">
        <f>Table3[[#This Row],[Kos (RM)]]</f>
        <v>0</v>
      </c>
      <c r="K5845" s="127">
        <f>VLOOKUP(I5845,LBA!AJ:AK,2,0)</f>
        <v>0</v>
      </c>
    </row>
    <row r="5846" spans="1:11" s="124" customFormat="1" ht="15">
      <c r="A5846" s="380"/>
      <c r="B5846" s="380"/>
      <c r="C5846" s="380"/>
      <c r="D5846" s="380"/>
      <c r="E5846" s="381"/>
      <c r="F5846" s="380"/>
      <c r="G5846" s="380"/>
      <c r="H5846" s="379"/>
      <c r="I5846" s="126">
        <f>Table3[[#This Row],[No. Siri Pen]]</f>
        <v>0</v>
      </c>
      <c r="J5846" s="207">
        <f>Table3[[#This Row],[Kos (RM)]]</f>
        <v>0</v>
      </c>
      <c r="K5846" s="127">
        <f>VLOOKUP(I5846,LBA!AJ:AK,2,0)</f>
        <v>0</v>
      </c>
    </row>
    <row r="5847" spans="1:11" s="124" customFormat="1" ht="15">
      <c r="A5847" s="380"/>
      <c r="B5847" s="380"/>
      <c r="C5847" s="380"/>
      <c r="D5847" s="380"/>
      <c r="E5847" s="381"/>
      <c r="F5847" s="380"/>
      <c r="G5847" s="380"/>
      <c r="H5847" s="379"/>
      <c r="I5847" s="126">
        <f>Table3[[#This Row],[No. Siri Pen]]</f>
        <v>0</v>
      </c>
      <c r="J5847" s="207">
        <f>Table3[[#This Row],[Kos (RM)]]</f>
        <v>0</v>
      </c>
      <c r="K5847" s="127">
        <f>VLOOKUP(I5847,LBA!AJ:AK,2,0)</f>
        <v>0</v>
      </c>
    </row>
    <row r="5848" spans="1:11" s="124" customFormat="1" ht="15">
      <c r="A5848" s="380"/>
      <c r="B5848" s="380"/>
      <c r="C5848" s="380"/>
      <c r="D5848" s="380"/>
      <c r="E5848" s="381"/>
      <c r="F5848" s="380"/>
      <c r="G5848" s="380"/>
      <c r="H5848" s="379"/>
      <c r="I5848" s="126">
        <f>Table3[[#This Row],[No. Siri Pen]]</f>
        <v>0</v>
      </c>
      <c r="J5848" s="207">
        <f>Table3[[#This Row],[Kos (RM)]]</f>
        <v>0</v>
      </c>
      <c r="K5848" s="127">
        <f>VLOOKUP(I5848,LBA!AJ:AK,2,0)</f>
        <v>0</v>
      </c>
    </row>
    <row r="5849" spans="1:11" s="124" customFormat="1" ht="15">
      <c r="A5849" s="380"/>
      <c r="B5849" s="380"/>
      <c r="C5849" s="380"/>
      <c r="D5849" s="380"/>
      <c r="E5849" s="381"/>
      <c r="F5849" s="380"/>
      <c r="G5849" s="380"/>
      <c r="H5849" s="379"/>
      <c r="I5849" s="126">
        <f>Table3[[#This Row],[No. Siri Pen]]</f>
        <v>0</v>
      </c>
      <c r="J5849" s="207">
        <f>Table3[[#This Row],[Kos (RM)]]</f>
        <v>0</v>
      </c>
      <c r="K5849" s="127">
        <f>VLOOKUP(I5849,LBA!AJ:AK,2,0)</f>
        <v>0</v>
      </c>
    </row>
    <row r="5850" spans="1:11" s="124" customFormat="1" ht="15">
      <c r="A5850" s="380"/>
      <c r="B5850" s="380"/>
      <c r="C5850" s="380"/>
      <c r="D5850" s="380"/>
      <c r="E5850" s="381"/>
      <c r="F5850" s="380"/>
      <c r="G5850" s="380"/>
      <c r="H5850" s="379"/>
      <c r="I5850" s="126">
        <f>Table3[[#This Row],[No. Siri Pen]]</f>
        <v>0</v>
      </c>
      <c r="J5850" s="207">
        <f>Table3[[#This Row],[Kos (RM)]]</f>
        <v>0</v>
      </c>
      <c r="K5850" s="127">
        <f>VLOOKUP(I5850,LBA!AJ:AK,2,0)</f>
        <v>0</v>
      </c>
    </row>
    <row r="5851" spans="1:11" s="124" customFormat="1" ht="15">
      <c r="A5851" s="380"/>
      <c r="B5851" s="380"/>
      <c r="C5851" s="380"/>
      <c r="D5851" s="380"/>
      <c r="E5851" s="381"/>
      <c r="F5851" s="380"/>
      <c r="G5851" s="380"/>
      <c r="H5851" s="379"/>
      <c r="I5851" s="126">
        <f>Table3[[#This Row],[No. Siri Pen]]</f>
        <v>0</v>
      </c>
      <c r="J5851" s="207">
        <f>Table3[[#This Row],[Kos (RM)]]</f>
        <v>0</v>
      </c>
      <c r="K5851" s="127">
        <f>VLOOKUP(I5851,LBA!AJ:AK,2,0)</f>
        <v>0</v>
      </c>
    </row>
    <row r="5852" spans="1:11" s="124" customFormat="1" ht="15">
      <c r="A5852" s="380"/>
      <c r="B5852" s="380"/>
      <c r="C5852" s="380"/>
      <c r="D5852" s="380"/>
      <c r="E5852" s="381"/>
      <c r="F5852" s="380"/>
      <c r="G5852" s="380"/>
      <c r="H5852" s="379"/>
      <c r="I5852" s="126">
        <f>Table3[[#This Row],[No. Siri Pen]]</f>
        <v>0</v>
      </c>
      <c r="J5852" s="207">
        <f>Table3[[#This Row],[Kos (RM)]]</f>
        <v>0</v>
      </c>
      <c r="K5852" s="127">
        <f>VLOOKUP(I5852,LBA!AJ:AK,2,0)</f>
        <v>0</v>
      </c>
    </row>
    <row r="5853" spans="1:11" s="124" customFormat="1" ht="15">
      <c r="A5853" s="380"/>
      <c r="B5853" s="380"/>
      <c r="C5853" s="380"/>
      <c r="D5853" s="380"/>
      <c r="E5853" s="381"/>
      <c r="F5853" s="380"/>
      <c r="G5853" s="380"/>
      <c r="H5853" s="379"/>
      <c r="I5853" s="126">
        <f>Table3[[#This Row],[No. Siri Pen]]</f>
        <v>0</v>
      </c>
      <c r="J5853" s="207">
        <f>Table3[[#This Row],[Kos (RM)]]</f>
        <v>0</v>
      </c>
      <c r="K5853" s="127">
        <f>VLOOKUP(I5853,LBA!AJ:AK,2,0)</f>
        <v>0</v>
      </c>
    </row>
    <row r="5854" spans="1:11" s="124" customFormat="1" ht="15">
      <c r="A5854" s="380"/>
      <c r="B5854" s="380"/>
      <c r="C5854" s="380"/>
      <c r="D5854" s="380"/>
      <c r="E5854" s="381"/>
      <c r="F5854" s="380"/>
      <c r="G5854" s="380"/>
      <c r="H5854" s="379"/>
      <c r="I5854" s="126">
        <f>Table3[[#This Row],[No. Siri Pen]]</f>
        <v>0</v>
      </c>
      <c r="J5854" s="207">
        <f>Table3[[#This Row],[Kos (RM)]]</f>
        <v>0</v>
      </c>
      <c r="K5854" s="127">
        <f>VLOOKUP(I5854,LBA!AJ:AK,2,0)</f>
        <v>0</v>
      </c>
    </row>
    <row r="5855" spans="1:11" s="124" customFormat="1" ht="15">
      <c r="A5855" s="380"/>
      <c r="B5855" s="380"/>
      <c r="C5855" s="380"/>
      <c r="D5855" s="380"/>
      <c r="E5855" s="381"/>
      <c r="F5855" s="380"/>
      <c r="G5855" s="380"/>
      <c r="H5855" s="379"/>
      <c r="I5855" s="126">
        <f>Table3[[#This Row],[No. Siri Pen]]</f>
        <v>0</v>
      </c>
      <c r="J5855" s="207">
        <f>Table3[[#This Row],[Kos (RM)]]</f>
        <v>0</v>
      </c>
      <c r="K5855" s="127">
        <f>VLOOKUP(I5855,LBA!AJ:AK,2,0)</f>
        <v>0</v>
      </c>
    </row>
    <row r="5856" spans="1:11" s="124" customFormat="1" ht="15">
      <c r="A5856" s="380"/>
      <c r="B5856" s="380"/>
      <c r="C5856" s="380"/>
      <c r="D5856" s="380"/>
      <c r="E5856" s="381"/>
      <c r="F5856" s="380"/>
      <c r="G5856" s="380"/>
      <c r="H5856" s="379"/>
      <c r="I5856" s="126">
        <f>Table3[[#This Row],[No. Siri Pen]]</f>
        <v>0</v>
      </c>
      <c r="J5856" s="207">
        <f>Table3[[#This Row],[Kos (RM)]]</f>
        <v>0</v>
      </c>
      <c r="K5856" s="127">
        <f>VLOOKUP(I5856,LBA!AJ:AK,2,0)</f>
        <v>0</v>
      </c>
    </row>
    <row r="5857" spans="1:11" s="124" customFormat="1" ht="15">
      <c r="A5857" s="380"/>
      <c r="B5857" s="380"/>
      <c r="C5857" s="380"/>
      <c r="D5857" s="380"/>
      <c r="E5857" s="381"/>
      <c r="F5857" s="380"/>
      <c r="G5857" s="380"/>
      <c r="H5857" s="379"/>
      <c r="I5857" s="126">
        <f>Table3[[#This Row],[No. Siri Pen]]</f>
        <v>0</v>
      </c>
      <c r="J5857" s="207">
        <f>Table3[[#This Row],[Kos (RM)]]</f>
        <v>0</v>
      </c>
      <c r="K5857" s="127">
        <f>VLOOKUP(I5857,LBA!AJ:AK,2,0)</f>
        <v>0</v>
      </c>
    </row>
    <row r="5858" spans="1:11" s="124" customFormat="1" ht="15">
      <c r="A5858" s="380"/>
      <c r="B5858" s="380"/>
      <c r="C5858" s="380"/>
      <c r="D5858" s="380"/>
      <c r="E5858" s="381"/>
      <c r="F5858" s="380"/>
      <c r="G5858" s="380"/>
      <c r="H5858" s="379"/>
      <c r="I5858" s="126">
        <f>Table3[[#This Row],[No. Siri Pen]]</f>
        <v>0</v>
      </c>
      <c r="J5858" s="207">
        <f>Table3[[#This Row],[Kos (RM)]]</f>
        <v>0</v>
      </c>
      <c r="K5858" s="127">
        <f>VLOOKUP(I5858,LBA!AJ:AK,2,0)</f>
        <v>0</v>
      </c>
    </row>
    <row r="5859" spans="1:11" s="124" customFormat="1" ht="15">
      <c r="A5859" s="380"/>
      <c r="B5859" s="380"/>
      <c r="C5859" s="380"/>
      <c r="D5859" s="380"/>
      <c r="E5859" s="381"/>
      <c r="F5859" s="380"/>
      <c r="G5859" s="380"/>
      <c r="H5859" s="379"/>
      <c r="I5859" s="126">
        <f>Table3[[#This Row],[No. Siri Pen]]</f>
        <v>0</v>
      </c>
      <c r="J5859" s="207">
        <f>Table3[[#This Row],[Kos (RM)]]</f>
        <v>0</v>
      </c>
      <c r="K5859" s="127">
        <f>VLOOKUP(I5859,LBA!AJ:AK,2,0)</f>
        <v>0</v>
      </c>
    </row>
    <row r="5860" spans="1:11" s="124" customFormat="1" ht="15">
      <c r="A5860" s="380"/>
      <c r="B5860" s="380"/>
      <c r="C5860" s="380"/>
      <c r="D5860" s="380"/>
      <c r="E5860" s="381"/>
      <c r="F5860" s="380"/>
      <c r="G5860" s="380"/>
      <c r="H5860" s="379"/>
      <c r="I5860" s="126">
        <f>Table3[[#This Row],[No. Siri Pen]]</f>
        <v>0</v>
      </c>
      <c r="J5860" s="207">
        <f>Table3[[#This Row],[Kos (RM)]]</f>
        <v>0</v>
      </c>
      <c r="K5860" s="127">
        <f>VLOOKUP(I5860,LBA!AJ:AK,2,0)</f>
        <v>0</v>
      </c>
    </row>
    <row r="5861" spans="1:11" s="124" customFormat="1" ht="15">
      <c r="A5861" s="380"/>
      <c r="B5861" s="380"/>
      <c r="C5861" s="380"/>
      <c r="D5861" s="380"/>
      <c r="E5861" s="381"/>
      <c r="F5861" s="380"/>
      <c r="G5861" s="380"/>
      <c r="H5861" s="379"/>
      <c r="I5861" s="126">
        <f>Table3[[#This Row],[No. Siri Pen]]</f>
        <v>0</v>
      </c>
      <c r="J5861" s="207">
        <f>Table3[[#This Row],[Kos (RM)]]</f>
        <v>0</v>
      </c>
      <c r="K5861" s="127">
        <f>VLOOKUP(I5861,LBA!AJ:AK,2,0)</f>
        <v>0</v>
      </c>
    </row>
    <row r="5862" spans="1:11" s="124" customFormat="1" ht="15">
      <c r="A5862" s="380"/>
      <c r="B5862" s="380"/>
      <c r="C5862" s="380"/>
      <c r="D5862" s="380"/>
      <c r="E5862" s="381"/>
      <c r="F5862" s="380"/>
      <c r="G5862" s="380"/>
      <c r="H5862" s="379"/>
      <c r="I5862" s="126">
        <f>Table3[[#This Row],[No. Siri Pen]]</f>
        <v>0</v>
      </c>
      <c r="J5862" s="207">
        <f>Table3[[#This Row],[Kos (RM)]]</f>
        <v>0</v>
      </c>
      <c r="K5862" s="127">
        <f>VLOOKUP(I5862,LBA!AJ:AK,2,0)</f>
        <v>0</v>
      </c>
    </row>
    <row r="5863" spans="1:11" s="124" customFormat="1" ht="15">
      <c r="A5863" s="380"/>
      <c r="B5863" s="380"/>
      <c r="C5863" s="380"/>
      <c r="D5863" s="380"/>
      <c r="E5863" s="381"/>
      <c r="F5863" s="380"/>
      <c r="G5863" s="380"/>
      <c r="H5863" s="379"/>
      <c r="I5863" s="126">
        <f>Table3[[#This Row],[No. Siri Pen]]</f>
        <v>0</v>
      </c>
      <c r="J5863" s="207">
        <f>Table3[[#This Row],[Kos (RM)]]</f>
        <v>0</v>
      </c>
      <c r="K5863" s="127">
        <f>VLOOKUP(I5863,LBA!AJ:AK,2,0)</f>
        <v>0</v>
      </c>
    </row>
    <row r="5864" spans="1:11" s="124" customFormat="1" ht="15">
      <c r="A5864" s="380"/>
      <c r="B5864" s="380"/>
      <c r="C5864" s="380"/>
      <c r="D5864" s="380"/>
      <c r="E5864" s="381"/>
      <c r="F5864" s="380"/>
      <c r="G5864" s="380"/>
      <c r="H5864" s="379"/>
      <c r="I5864" s="126">
        <f>Table3[[#This Row],[No. Siri Pen]]</f>
        <v>0</v>
      </c>
      <c r="J5864" s="207">
        <f>Table3[[#This Row],[Kos (RM)]]</f>
        <v>0</v>
      </c>
      <c r="K5864" s="127">
        <f>VLOOKUP(I5864,LBA!AJ:AK,2,0)</f>
        <v>0</v>
      </c>
    </row>
    <row r="5865" spans="1:11" s="124" customFormat="1" ht="15">
      <c r="A5865" s="380"/>
      <c r="B5865" s="380"/>
      <c r="C5865" s="380"/>
      <c r="D5865" s="380"/>
      <c r="E5865" s="381"/>
      <c r="F5865" s="380"/>
      <c r="G5865" s="380"/>
      <c r="H5865" s="379"/>
      <c r="I5865" s="126">
        <f>Table3[[#This Row],[No. Siri Pen]]</f>
        <v>0</v>
      </c>
      <c r="J5865" s="207">
        <f>Table3[[#This Row],[Kos (RM)]]</f>
        <v>0</v>
      </c>
      <c r="K5865" s="127">
        <f>VLOOKUP(I5865,LBA!AJ:AK,2,0)</f>
        <v>0</v>
      </c>
    </row>
    <row r="5866" spans="1:11" s="124" customFormat="1" ht="15">
      <c r="A5866" s="380"/>
      <c r="B5866" s="380"/>
      <c r="C5866" s="380"/>
      <c r="D5866" s="380"/>
      <c r="E5866" s="381"/>
      <c r="F5866" s="380"/>
      <c r="G5866" s="380"/>
      <c r="H5866" s="379"/>
      <c r="I5866" s="126">
        <f>Table3[[#This Row],[No. Siri Pen]]</f>
        <v>0</v>
      </c>
      <c r="J5866" s="207">
        <f>Table3[[#This Row],[Kos (RM)]]</f>
        <v>0</v>
      </c>
      <c r="K5866" s="127">
        <f>VLOOKUP(I5866,LBA!AJ:AK,2,0)</f>
        <v>0</v>
      </c>
    </row>
    <row r="5867" spans="1:11" s="124" customFormat="1" ht="15">
      <c r="A5867" s="380"/>
      <c r="B5867" s="380"/>
      <c r="C5867" s="380"/>
      <c r="D5867" s="380"/>
      <c r="E5867" s="381"/>
      <c r="F5867" s="380"/>
      <c r="G5867" s="380"/>
      <c r="H5867" s="379"/>
      <c r="I5867" s="126">
        <f>Table3[[#This Row],[No. Siri Pen]]</f>
        <v>0</v>
      </c>
      <c r="J5867" s="207">
        <f>Table3[[#This Row],[Kos (RM)]]</f>
        <v>0</v>
      </c>
      <c r="K5867" s="127">
        <f>VLOOKUP(I5867,LBA!AJ:AK,2,0)</f>
        <v>0</v>
      </c>
    </row>
    <row r="5868" spans="1:11" s="124" customFormat="1" ht="15">
      <c r="A5868" s="380"/>
      <c r="B5868" s="380"/>
      <c r="C5868" s="380"/>
      <c r="D5868" s="380"/>
      <c r="E5868" s="381"/>
      <c r="F5868" s="380"/>
      <c r="G5868" s="380"/>
      <c r="H5868" s="379"/>
      <c r="I5868" s="126">
        <f>Table3[[#This Row],[No. Siri Pen]]</f>
        <v>0</v>
      </c>
      <c r="J5868" s="207">
        <f>Table3[[#This Row],[Kos (RM)]]</f>
        <v>0</v>
      </c>
      <c r="K5868" s="127">
        <f>VLOOKUP(I5868,LBA!AJ:AK,2,0)</f>
        <v>0</v>
      </c>
    </row>
    <row r="5869" spans="1:11" s="124" customFormat="1" ht="15">
      <c r="A5869" s="380"/>
      <c r="B5869" s="380"/>
      <c r="C5869" s="380"/>
      <c r="D5869" s="380"/>
      <c r="E5869" s="381"/>
      <c r="F5869" s="380"/>
      <c r="G5869" s="380"/>
      <c r="H5869" s="379"/>
      <c r="I5869" s="126">
        <f>Table3[[#This Row],[No. Siri Pen]]</f>
        <v>0</v>
      </c>
      <c r="J5869" s="207">
        <f>Table3[[#This Row],[Kos (RM)]]</f>
        <v>0</v>
      </c>
      <c r="K5869" s="127">
        <f>VLOOKUP(I5869,LBA!AJ:AK,2,0)</f>
        <v>0</v>
      </c>
    </row>
    <row r="5870" spans="1:11" s="124" customFormat="1" ht="15">
      <c r="A5870" s="380"/>
      <c r="B5870" s="380"/>
      <c r="C5870" s="380"/>
      <c r="D5870" s="380"/>
      <c r="E5870" s="381"/>
      <c r="F5870" s="380"/>
      <c r="G5870" s="380"/>
      <c r="H5870" s="379"/>
      <c r="I5870" s="126">
        <f>Table3[[#This Row],[No. Siri Pen]]</f>
        <v>0</v>
      </c>
      <c r="J5870" s="207">
        <f>Table3[[#This Row],[Kos (RM)]]</f>
        <v>0</v>
      </c>
      <c r="K5870" s="127">
        <f>VLOOKUP(I5870,LBA!AJ:AK,2,0)</f>
        <v>0</v>
      </c>
    </row>
    <row r="5871" spans="1:11" s="124" customFormat="1" ht="15">
      <c r="A5871" s="380"/>
      <c r="B5871" s="380"/>
      <c r="C5871" s="380"/>
      <c r="D5871" s="380"/>
      <c r="E5871" s="381"/>
      <c r="F5871" s="380"/>
      <c r="G5871" s="380"/>
      <c r="H5871" s="379"/>
      <c r="I5871" s="126">
        <f>Table3[[#This Row],[No. Siri Pen]]</f>
        <v>0</v>
      </c>
      <c r="J5871" s="207">
        <f>Table3[[#This Row],[Kos (RM)]]</f>
        <v>0</v>
      </c>
      <c r="K5871" s="127">
        <f>VLOOKUP(I5871,LBA!AJ:AK,2,0)</f>
        <v>0</v>
      </c>
    </row>
    <row r="5872" spans="1:11" s="124" customFormat="1" ht="15">
      <c r="A5872" s="380"/>
      <c r="B5872" s="380"/>
      <c r="C5872" s="380"/>
      <c r="D5872" s="380"/>
      <c r="E5872" s="381"/>
      <c r="F5872" s="380"/>
      <c r="G5872" s="380"/>
      <c r="H5872" s="379"/>
      <c r="I5872" s="126">
        <f>Table3[[#This Row],[No. Siri Pen]]</f>
        <v>0</v>
      </c>
      <c r="J5872" s="207">
        <f>Table3[[#This Row],[Kos (RM)]]</f>
        <v>0</v>
      </c>
      <c r="K5872" s="127">
        <f>VLOOKUP(I5872,LBA!AJ:AK,2,0)</f>
        <v>0</v>
      </c>
    </row>
    <row r="5873" spans="1:11" s="124" customFormat="1" ht="15">
      <c r="A5873" s="380"/>
      <c r="B5873" s="380"/>
      <c r="C5873" s="380"/>
      <c r="D5873" s="380"/>
      <c r="E5873" s="381"/>
      <c r="F5873" s="380"/>
      <c r="G5873" s="380"/>
      <c r="H5873" s="379"/>
      <c r="I5873" s="126">
        <f>Table3[[#This Row],[No. Siri Pen]]</f>
        <v>0</v>
      </c>
      <c r="J5873" s="207">
        <f>Table3[[#This Row],[Kos (RM)]]</f>
        <v>0</v>
      </c>
      <c r="K5873" s="127">
        <f>VLOOKUP(I5873,LBA!AJ:AK,2,0)</f>
        <v>0</v>
      </c>
    </row>
    <row r="5874" spans="1:11" s="124" customFormat="1" ht="15">
      <c r="A5874" s="380"/>
      <c r="B5874" s="380"/>
      <c r="C5874" s="380"/>
      <c r="D5874" s="380"/>
      <c r="E5874" s="381"/>
      <c r="F5874" s="380"/>
      <c r="G5874" s="380"/>
      <c r="H5874" s="379"/>
      <c r="I5874" s="126">
        <f>Table3[[#This Row],[No. Siri Pen]]</f>
        <v>0</v>
      </c>
      <c r="J5874" s="207">
        <f>Table3[[#This Row],[Kos (RM)]]</f>
        <v>0</v>
      </c>
      <c r="K5874" s="127">
        <f>VLOOKUP(I5874,LBA!AJ:AK,2,0)</f>
        <v>0</v>
      </c>
    </row>
    <row r="5875" spans="1:11" s="124" customFormat="1" ht="15">
      <c r="A5875" s="380"/>
      <c r="B5875" s="380"/>
      <c r="C5875" s="380"/>
      <c r="D5875" s="380"/>
      <c r="E5875" s="381"/>
      <c r="F5875" s="380"/>
      <c r="G5875" s="380"/>
      <c r="H5875" s="379"/>
      <c r="I5875" s="126">
        <f>Table3[[#This Row],[No. Siri Pen]]</f>
        <v>0</v>
      </c>
      <c r="J5875" s="207">
        <f>Table3[[#This Row],[Kos (RM)]]</f>
        <v>0</v>
      </c>
      <c r="K5875" s="127">
        <f>VLOOKUP(I5875,LBA!AJ:AK,2,0)</f>
        <v>0</v>
      </c>
    </row>
    <row r="5876" spans="1:11" s="124" customFormat="1" ht="15">
      <c r="A5876" s="380"/>
      <c r="B5876" s="380"/>
      <c r="C5876" s="380"/>
      <c r="D5876" s="380"/>
      <c r="E5876" s="381"/>
      <c r="F5876" s="380"/>
      <c r="G5876" s="380"/>
      <c r="H5876" s="379"/>
      <c r="I5876" s="126">
        <f>Table3[[#This Row],[No. Siri Pen]]</f>
        <v>0</v>
      </c>
      <c r="J5876" s="207">
        <f>Table3[[#This Row],[Kos (RM)]]</f>
        <v>0</v>
      </c>
      <c r="K5876" s="127">
        <f>VLOOKUP(I5876,LBA!AJ:AK,2,0)</f>
        <v>0</v>
      </c>
    </row>
    <row r="5877" spans="1:11" s="124" customFormat="1" ht="15">
      <c r="A5877" s="380"/>
      <c r="B5877" s="380"/>
      <c r="C5877" s="380"/>
      <c r="D5877" s="380"/>
      <c r="E5877" s="381"/>
      <c r="F5877" s="380"/>
      <c r="G5877" s="380"/>
      <c r="H5877" s="379"/>
      <c r="I5877" s="126">
        <f>Table3[[#This Row],[No. Siri Pen]]</f>
        <v>0</v>
      </c>
      <c r="J5877" s="207">
        <f>Table3[[#This Row],[Kos (RM)]]</f>
        <v>0</v>
      </c>
      <c r="K5877" s="127">
        <f>VLOOKUP(I5877,LBA!AJ:AK,2,0)</f>
        <v>0</v>
      </c>
    </row>
    <row r="5878" spans="1:11" s="124" customFormat="1" ht="15">
      <c r="A5878" s="380"/>
      <c r="B5878" s="380"/>
      <c r="C5878" s="380"/>
      <c r="D5878" s="380"/>
      <c r="E5878" s="381"/>
      <c r="F5878" s="380"/>
      <c r="G5878" s="380"/>
      <c r="H5878" s="379"/>
      <c r="I5878" s="126">
        <f>Table3[[#This Row],[No. Siri Pen]]</f>
        <v>0</v>
      </c>
      <c r="J5878" s="207">
        <f>Table3[[#This Row],[Kos (RM)]]</f>
        <v>0</v>
      </c>
      <c r="K5878" s="127">
        <f>VLOOKUP(I5878,LBA!AJ:AK,2,0)</f>
        <v>0</v>
      </c>
    </row>
    <row r="5879" spans="1:11" s="124" customFormat="1" ht="15">
      <c r="A5879" s="380"/>
      <c r="B5879" s="380"/>
      <c r="C5879" s="380"/>
      <c r="D5879" s="380"/>
      <c r="E5879" s="381"/>
      <c r="F5879" s="380"/>
      <c r="G5879" s="380"/>
      <c r="H5879" s="379"/>
      <c r="I5879" s="126">
        <f>Table3[[#This Row],[No. Siri Pen]]</f>
        <v>0</v>
      </c>
      <c r="J5879" s="207">
        <f>Table3[[#This Row],[Kos (RM)]]</f>
        <v>0</v>
      </c>
      <c r="K5879" s="127">
        <f>VLOOKUP(I5879,LBA!AJ:AK,2,0)</f>
        <v>0</v>
      </c>
    </row>
    <row r="5880" spans="1:11" s="124" customFormat="1" ht="15">
      <c r="A5880" s="380"/>
      <c r="B5880" s="380"/>
      <c r="C5880" s="380"/>
      <c r="D5880" s="380"/>
      <c r="E5880" s="381"/>
      <c r="F5880" s="380"/>
      <c r="G5880" s="380"/>
      <c r="H5880" s="379"/>
      <c r="I5880" s="126">
        <f>Table3[[#This Row],[No. Siri Pen]]</f>
        <v>0</v>
      </c>
      <c r="J5880" s="207">
        <f>Table3[[#This Row],[Kos (RM)]]</f>
        <v>0</v>
      </c>
      <c r="K5880" s="127">
        <f>VLOOKUP(I5880,LBA!AJ:AK,2,0)</f>
        <v>0</v>
      </c>
    </row>
    <row r="5881" spans="1:11" s="124" customFormat="1" ht="15">
      <c r="A5881" s="380"/>
      <c r="B5881" s="380"/>
      <c r="C5881" s="380"/>
      <c r="D5881" s="380"/>
      <c r="E5881" s="381"/>
      <c r="F5881" s="380"/>
      <c r="G5881" s="380"/>
      <c r="H5881" s="379"/>
      <c r="I5881" s="126">
        <f>Table3[[#This Row],[No. Siri Pen]]</f>
        <v>0</v>
      </c>
      <c r="J5881" s="207">
        <f>Table3[[#This Row],[Kos (RM)]]</f>
        <v>0</v>
      </c>
      <c r="K5881" s="127">
        <f>VLOOKUP(I5881,LBA!AJ:AK,2,0)</f>
        <v>0</v>
      </c>
    </row>
    <row r="5882" spans="1:11" s="124" customFormat="1" ht="15">
      <c r="A5882" s="380"/>
      <c r="B5882" s="380"/>
      <c r="C5882" s="380"/>
      <c r="D5882" s="380"/>
      <c r="E5882" s="381"/>
      <c r="F5882" s="380"/>
      <c r="G5882" s="380"/>
      <c r="H5882" s="379"/>
      <c r="I5882" s="126">
        <f>Table3[[#This Row],[No. Siri Pen]]</f>
        <v>0</v>
      </c>
      <c r="J5882" s="207">
        <f>Table3[[#This Row],[Kos (RM)]]</f>
        <v>0</v>
      </c>
      <c r="K5882" s="127">
        <f>VLOOKUP(I5882,LBA!AJ:AK,2,0)</f>
        <v>0</v>
      </c>
    </row>
    <row r="5883" spans="1:11" s="124" customFormat="1" ht="15">
      <c r="A5883" s="380"/>
      <c r="B5883" s="380"/>
      <c r="C5883" s="380"/>
      <c r="D5883" s="380"/>
      <c r="E5883" s="381"/>
      <c r="F5883" s="380"/>
      <c r="G5883" s="380"/>
      <c r="H5883" s="379"/>
      <c r="I5883" s="126">
        <f>Table3[[#This Row],[No. Siri Pen]]</f>
        <v>0</v>
      </c>
      <c r="J5883" s="207">
        <f>Table3[[#This Row],[Kos (RM)]]</f>
        <v>0</v>
      </c>
      <c r="K5883" s="127">
        <f>VLOOKUP(I5883,LBA!AJ:AK,2,0)</f>
        <v>0</v>
      </c>
    </row>
    <row r="5884" spans="1:11" s="124" customFormat="1" ht="15">
      <c r="A5884" s="380"/>
      <c r="B5884" s="380"/>
      <c r="C5884" s="380"/>
      <c r="D5884" s="380"/>
      <c r="E5884" s="381"/>
      <c r="F5884" s="380"/>
      <c r="G5884" s="380"/>
      <c r="H5884" s="379"/>
      <c r="I5884" s="126">
        <f>Table3[[#This Row],[No. Siri Pen]]</f>
        <v>0</v>
      </c>
      <c r="J5884" s="207">
        <f>Table3[[#This Row],[Kos (RM)]]</f>
        <v>0</v>
      </c>
      <c r="K5884" s="127">
        <f>VLOOKUP(I5884,LBA!AJ:AK,2,0)</f>
        <v>0</v>
      </c>
    </row>
    <row r="5885" spans="1:11" s="124" customFormat="1" ht="15">
      <c r="A5885" s="380"/>
      <c r="B5885" s="380"/>
      <c r="C5885" s="380"/>
      <c r="D5885" s="380"/>
      <c r="E5885" s="381"/>
      <c r="F5885" s="380"/>
      <c r="G5885" s="380"/>
      <c r="H5885" s="379"/>
      <c r="I5885" s="126">
        <f>Table3[[#This Row],[No. Siri Pen]]</f>
        <v>0</v>
      </c>
      <c r="J5885" s="207">
        <f>Table3[[#This Row],[Kos (RM)]]</f>
        <v>0</v>
      </c>
      <c r="K5885" s="127">
        <f>VLOOKUP(I5885,LBA!AJ:AK,2,0)</f>
        <v>0</v>
      </c>
    </row>
    <row r="5886" spans="1:11" s="124" customFormat="1" ht="15">
      <c r="A5886" s="380"/>
      <c r="B5886" s="380"/>
      <c r="C5886" s="380"/>
      <c r="D5886" s="380"/>
      <c r="E5886" s="381"/>
      <c r="F5886" s="380"/>
      <c r="G5886" s="380"/>
      <c r="H5886" s="379"/>
      <c r="I5886" s="126">
        <f>Table3[[#This Row],[No. Siri Pen]]</f>
        <v>0</v>
      </c>
      <c r="J5886" s="207">
        <f>Table3[[#This Row],[Kos (RM)]]</f>
        <v>0</v>
      </c>
      <c r="K5886" s="127">
        <f>VLOOKUP(I5886,LBA!AJ:AK,2,0)</f>
        <v>0</v>
      </c>
    </row>
    <row r="5887" spans="1:11" s="124" customFormat="1" ht="15">
      <c r="A5887" s="380"/>
      <c r="B5887" s="380"/>
      <c r="C5887" s="380"/>
      <c r="D5887" s="380"/>
      <c r="E5887" s="381"/>
      <c r="F5887" s="380"/>
      <c r="G5887" s="380"/>
      <c r="H5887" s="379"/>
      <c r="I5887" s="126">
        <f>Table3[[#This Row],[No. Siri Pen]]</f>
        <v>0</v>
      </c>
      <c r="J5887" s="207">
        <f>Table3[[#This Row],[Kos (RM)]]</f>
        <v>0</v>
      </c>
      <c r="K5887" s="127">
        <f>VLOOKUP(I5887,LBA!AJ:AK,2,0)</f>
        <v>0</v>
      </c>
    </row>
    <row r="5888" spans="1:11" s="124" customFormat="1" ht="15">
      <c r="A5888" s="380"/>
      <c r="B5888" s="380"/>
      <c r="C5888" s="380"/>
      <c r="D5888" s="380"/>
      <c r="E5888" s="381"/>
      <c r="F5888" s="380"/>
      <c r="G5888" s="380"/>
      <c r="H5888" s="379"/>
      <c r="I5888" s="126">
        <f>Table3[[#This Row],[No. Siri Pen]]</f>
        <v>0</v>
      </c>
      <c r="J5888" s="207">
        <f>Table3[[#This Row],[Kos (RM)]]</f>
        <v>0</v>
      </c>
      <c r="K5888" s="127">
        <f>VLOOKUP(I5888,LBA!AJ:AK,2,0)</f>
        <v>0</v>
      </c>
    </row>
    <row r="5889" spans="1:11" s="124" customFormat="1" ht="15">
      <c r="A5889" s="380"/>
      <c r="B5889" s="380"/>
      <c r="C5889" s="380"/>
      <c r="D5889" s="380"/>
      <c r="E5889" s="381"/>
      <c r="F5889" s="380"/>
      <c r="G5889" s="380"/>
      <c r="H5889" s="379"/>
      <c r="I5889" s="126">
        <f>Table3[[#This Row],[No. Siri Pen]]</f>
        <v>0</v>
      </c>
      <c r="J5889" s="207">
        <f>Table3[[#This Row],[Kos (RM)]]</f>
        <v>0</v>
      </c>
      <c r="K5889" s="127">
        <f>VLOOKUP(I5889,LBA!AJ:AK,2,0)</f>
        <v>0</v>
      </c>
    </row>
    <row r="5890" spans="1:11" s="124" customFormat="1" ht="15">
      <c r="A5890" s="380"/>
      <c r="B5890" s="380"/>
      <c r="C5890" s="380"/>
      <c r="D5890" s="380"/>
      <c r="E5890" s="381"/>
      <c r="F5890" s="380"/>
      <c r="G5890" s="380"/>
      <c r="H5890" s="379"/>
      <c r="I5890" s="126">
        <f>Table3[[#This Row],[No. Siri Pen]]</f>
        <v>0</v>
      </c>
      <c r="J5890" s="207">
        <f>Table3[[#This Row],[Kos (RM)]]</f>
        <v>0</v>
      </c>
      <c r="K5890" s="127">
        <f>VLOOKUP(I5890,LBA!AJ:AK,2,0)</f>
        <v>0</v>
      </c>
    </row>
    <row r="5891" spans="1:11" s="124" customFormat="1" ht="15">
      <c r="A5891" s="380"/>
      <c r="B5891" s="380"/>
      <c r="C5891" s="380"/>
      <c r="D5891" s="380"/>
      <c r="E5891" s="381"/>
      <c r="F5891" s="380"/>
      <c r="G5891" s="380"/>
      <c r="H5891" s="379"/>
      <c r="I5891" s="126">
        <f>Table3[[#This Row],[No. Siri Pen]]</f>
        <v>0</v>
      </c>
      <c r="J5891" s="207">
        <f>Table3[[#This Row],[Kos (RM)]]</f>
        <v>0</v>
      </c>
      <c r="K5891" s="127">
        <f>VLOOKUP(I5891,LBA!AJ:AK,2,0)</f>
        <v>0</v>
      </c>
    </row>
    <row r="5892" spans="1:11" s="124" customFormat="1" ht="15">
      <c r="A5892" s="380"/>
      <c r="B5892" s="380"/>
      <c r="C5892" s="380"/>
      <c r="D5892" s="380"/>
      <c r="E5892" s="381"/>
      <c r="F5892" s="380"/>
      <c r="G5892" s="380"/>
      <c r="H5892" s="379"/>
      <c r="I5892" s="126">
        <f>Table3[[#This Row],[No. Siri Pen]]</f>
        <v>0</v>
      </c>
      <c r="J5892" s="207">
        <f>Table3[[#This Row],[Kos (RM)]]</f>
        <v>0</v>
      </c>
      <c r="K5892" s="127">
        <f>VLOOKUP(I5892,LBA!AJ:AK,2,0)</f>
        <v>0</v>
      </c>
    </row>
    <row r="5893" spans="1:11" s="124" customFormat="1" ht="15">
      <c r="A5893" s="380"/>
      <c r="B5893" s="380"/>
      <c r="C5893" s="380"/>
      <c r="D5893" s="380"/>
      <c r="E5893" s="381"/>
      <c r="F5893" s="380"/>
      <c r="G5893" s="380"/>
      <c r="H5893" s="379"/>
      <c r="I5893" s="126">
        <f>Table3[[#This Row],[No. Siri Pen]]</f>
        <v>0</v>
      </c>
      <c r="J5893" s="207">
        <f>Table3[[#This Row],[Kos (RM)]]</f>
        <v>0</v>
      </c>
      <c r="K5893" s="127">
        <f>VLOOKUP(I5893,LBA!AJ:AK,2,0)</f>
        <v>0</v>
      </c>
    </row>
    <row r="5894" spans="1:11" s="124" customFormat="1" ht="15">
      <c r="A5894" s="380"/>
      <c r="B5894" s="380"/>
      <c r="C5894" s="380"/>
      <c r="D5894" s="380"/>
      <c r="E5894" s="381"/>
      <c r="F5894" s="380"/>
      <c r="G5894" s="380"/>
      <c r="H5894" s="379"/>
      <c r="I5894" s="126">
        <f>Table3[[#This Row],[No. Siri Pen]]</f>
        <v>0</v>
      </c>
      <c r="J5894" s="207">
        <f>Table3[[#This Row],[Kos (RM)]]</f>
        <v>0</v>
      </c>
      <c r="K5894" s="127">
        <f>VLOOKUP(I5894,LBA!AJ:AK,2,0)</f>
        <v>0</v>
      </c>
    </row>
    <row r="5895" spans="1:11" s="124" customFormat="1" ht="15">
      <c r="A5895" s="380"/>
      <c r="B5895" s="380"/>
      <c r="C5895" s="380"/>
      <c r="D5895" s="380"/>
      <c r="E5895" s="381"/>
      <c r="F5895" s="380"/>
      <c r="G5895" s="380"/>
      <c r="H5895" s="379"/>
      <c r="I5895" s="126">
        <f>Table3[[#This Row],[No. Siri Pen]]</f>
        <v>0</v>
      </c>
      <c r="J5895" s="207">
        <f>Table3[[#This Row],[Kos (RM)]]</f>
        <v>0</v>
      </c>
      <c r="K5895" s="127">
        <f>VLOOKUP(I5895,LBA!AJ:AK,2,0)</f>
        <v>0</v>
      </c>
    </row>
    <row r="5896" spans="1:11" s="124" customFormat="1" ht="15">
      <c r="A5896" s="380"/>
      <c r="B5896" s="380"/>
      <c r="C5896" s="380"/>
      <c r="D5896" s="380"/>
      <c r="E5896" s="381"/>
      <c r="F5896" s="380"/>
      <c r="G5896" s="380"/>
      <c r="H5896" s="379"/>
      <c r="I5896" s="126">
        <f>Table3[[#This Row],[No. Siri Pen]]</f>
        <v>0</v>
      </c>
      <c r="J5896" s="207">
        <f>Table3[[#This Row],[Kos (RM)]]</f>
        <v>0</v>
      </c>
      <c r="K5896" s="127">
        <f>VLOOKUP(I5896,LBA!AJ:AK,2,0)</f>
        <v>0</v>
      </c>
    </row>
    <row r="5897" spans="1:11" s="124" customFormat="1" ht="15">
      <c r="A5897" s="380"/>
      <c r="B5897" s="380"/>
      <c r="C5897" s="380"/>
      <c r="D5897" s="380"/>
      <c r="E5897" s="381"/>
      <c r="F5897" s="380"/>
      <c r="G5897" s="380"/>
      <c r="H5897" s="379"/>
      <c r="I5897" s="126">
        <f>Table3[[#This Row],[No. Siri Pen]]</f>
        <v>0</v>
      </c>
      <c r="J5897" s="207">
        <f>Table3[[#This Row],[Kos (RM)]]</f>
        <v>0</v>
      </c>
      <c r="K5897" s="127">
        <f>VLOOKUP(I5897,LBA!AJ:AK,2,0)</f>
        <v>0</v>
      </c>
    </row>
    <row r="5898" spans="1:11" s="124" customFormat="1" ht="15">
      <c r="A5898" s="380"/>
      <c r="B5898" s="380"/>
      <c r="C5898" s="380"/>
      <c r="D5898" s="380"/>
      <c r="E5898" s="381"/>
      <c r="F5898" s="380"/>
      <c r="G5898" s="380"/>
      <c r="H5898" s="379"/>
      <c r="I5898" s="126">
        <f>Table3[[#This Row],[No. Siri Pen]]</f>
        <v>0</v>
      </c>
      <c r="J5898" s="207">
        <f>Table3[[#This Row],[Kos (RM)]]</f>
        <v>0</v>
      </c>
      <c r="K5898" s="127">
        <f>VLOOKUP(I5898,LBA!AJ:AK,2,0)</f>
        <v>0</v>
      </c>
    </row>
    <row r="5899" spans="1:11" s="124" customFormat="1" ht="15">
      <c r="A5899" s="380"/>
      <c r="B5899" s="380"/>
      <c r="C5899" s="380"/>
      <c r="D5899" s="380"/>
      <c r="E5899" s="381"/>
      <c r="F5899" s="380"/>
      <c r="G5899" s="380"/>
      <c r="H5899" s="379"/>
      <c r="I5899" s="126">
        <f>Table3[[#This Row],[No. Siri Pen]]</f>
        <v>0</v>
      </c>
      <c r="J5899" s="207">
        <f>Table3[[#This Row],[Kos (RM)]]</f>
        <v>0</v>
      </c>
      <c r="K5899" s="127">
        <f>VLOOKUP(I5899,LBA!AJ:AK,2,0)</f>
        <v>0</v>
      </c>
    </row>
    <row r="5900" spans="1:11" s="124" customFormat="1" ht="15">
      <c r="A5900" s="380"/>
      <c r="B5900" s="380"/>
      <c r="C5900" s="380"/>
      <c r="D5900" s="380"/>
      <c r="E5900" s="381"/>
      <c r="F5900" s="380"/>
      <c r="G5900" s="380"/>
      <c r="H5900" s="379"/>
      <c r="I5900" s="126">
        <f>Table3[[#This Row],[No. Siri Pen]]</f>
        <v>0</v>
      </c>
      <c r="J5900" s="207">
        <f>Table3[[#This Row],[Kos (RM)]]</f>
        <v>0</v>
      </c>
      <c r="K5900" s="127">
        <f>VLOOKUP(I5900,LBA!AJ:AK,2,0)</f>
        <v>0</v>
      </c>
    </row>
    <row r="5901" spans="1:11" s="124" customFormat="1" ht="15">
      <c r="A5901" s="380"/>
      <c r="B5901" s="380"/>
      <c r="C5901" s="380"/>
      <c r="D5901" s="380"/>
      <c r="E5901" s="381"/>
      <c r="F5901" s="380"/>
      <c r="G5901" s="380"/>
      <c r="H5901" s="379"/>
      <c r="I5901" s="126">
        <f>Table3[[#This Row],[No. Siri Pen]]</f>
        <v>0</v>
      </c>
      <c r="J5901" s="207">
        <f>Table3[[#This Row],[Kos (RM)]]</f>
        <v>0</v>
      </c>
      <c r="K5901" s="127">
        <f>VLOOKUP(I5901,LBA!AJ:AK,2,0)</f>
        <v>0</v>
      </c>
    </row>
    <row r="5902" spans="1:11" s="124" customFormat="1" ht="15">
      <c r="A5902" s="380"/>
      <c r="B5902" s="380"/>
      <c r="C5902" s="380"/>
      <c r="D5902" s="380"/>
      <c r="E5902" s="381"/>
      <c r="F5902" s="380"/>
      <c r="G5902" s="380"/>
      <c r="H5902" s="379"/>
      <c r="I5902" s="126">
        <f>Table3[[#This Row],[No. Siri Pen]]</f>
        <v>0</v>
      </c>
      <c r="J5902" s="207">
        <f>Table3[[#This Row],[Kos (RM)]]</f>
        <v>0</v>
      </c>
      <c r="K5902" s="127">
        <f>VLOOKUP(I5902,LBA!AJ:AK,2,0)</f>
        <v>0</v>
      </c>
    </row>
    <row r="5903" spans="1:11" s="124" customFormat="1" ht="15">
      <c r="A5903" s="380"/>
      <c r="B5903" s="380"/>
      <c r="C5903" s="380"/>
      <c r="D5903" s="380"/>
      <c r="E5903" s="381"/>
      <c r="F5903" s="380"/>
      <c r="G5903" s="380"/>
      <c r="H5903" s="379"/>
      <c r="I5903" s="126">
        <f>Table3[[#This Row],[No. Siri Pen]]</f>
        <v>0</v>
      </c>
      <c r="J5903" s="207">
        <f>Table3[[#This Row],[Kos (RM)]]</f>
        <v>0</v>
      </c>
      <c r="K5903" s="127">
        <f>VLOOKUP(I5903,LBA!AJ:AK,2,0)</f>
        <v>0</v>
      </c>
    </row>
    <row r="5904" spans="1:11" s="124" customFormat="1" ht="15">
      <c r="A5904" s="380"/>
      <c r="B5904" s="380"/>
      <c r="C5904" s="380"/>
      <c r="D5904" s="380"/>
      <c r="E5904" s="381"/>
      <c r="F5904" s="380"/>
      <c r="G5904" s="380"/>
      <c r="H5904" s="379"/>
      <c r="I5904" s="126">
        <f>Table3[[#This Row],[No. Siri Pen]]</f>
        <v>0</v>
      </c>
      <c r="J5904" s="207">
        <f>Table3[[#This Row],[Kos (RM)]]</f>
        <v>0</v>
      </c>
      <c r="K5904" s="127">
        <f>VLOOKUP(I5904,LBA!AJ:AK,2,0)</f>
        <v>0</v>
      </c>
    </row>
    <row r="5905" spans="1:11" s="124" customFormat="1" ht="15">
      <c r="A5905" s="380"/>
      <c r="B5905" s="380"/>
      <c r="C5905" s="380"/>
      <c r="D5905" s="380"/>
      <c r="E5905" s="381"/>
      <c r="F5905" s="380"/>
      <c r="G5905" s="380"/>
      <c r="H5905" s="379"/>
      <c r="I5905" s="126">
        <f>Table3[[#This Row],[No. Siri Pen]]</f>
        <v>0</v>
      </c>
      <c r="J5905" s="207">
        <f>Table3[[#This Row],[Kos (RM)]]</f>
        <v>0</v>
      </c>
      <c r="K5905" s="127">
        <f>VLOOKUP(I5905,LBA!AJ:AK,2,0)</f>
        <v>0</v>
      </c>
    </row>
    <row r="5906" spans="1:11" s="124" customFormat="1" ht="15">
      <c r="A5906" s="380"/>
      <c r="B5906" s="380"/>
      <c r="C5906" s="380"/>
      <c r="D5906" s="380"/>
      <c r="E5906" s="381"/>
      <c r="F5906" s="380"/>
      <c r="G5906" s="380"/>
      <c r="H5906" s="379"/>
      <c r="I5906" s="126">
        <f>Table3[[#This Row],[No. Siri Pen]]</f>
        <v>0</v>
      </c>
      <c r="J5906" s="207">
        <f>Table3[[#This Row],[Kos (RM)]]</f>
        <v>0</v>
      </c>
      <c r="K5906" s="127">
        <f>VLOOKUP(I5906,LBA!AJ:AK,2,0)</f>
        <v>0</v>
      </c>
    </row>
    <row r="5907" spans="1:11" s="124" customFormat="1" ht="15">
      <c r="A5907" s="380"/>
      <c r="B5907" s="380"/>
      <c r="C5907" s="380"/>
      <c r="D5907" s="380"/>
      <c r="E5907" s="381"/>
      <c r="F5907" s="380"/>
      <c r="G5907" s="380"/>
      <c r="H5907" s="379"/>
      <c r="I5907" s="126">
        <f>Table3[[#This Row],[No. Siri Pen]]</f>
        <v>0</v>
      </c>
      <c r="J5907" s="207">
        <f>Table3[[#This Row],[Kos (RM)]]</f>
        <v>0</v>
      </c>
      <c r="K5907" s="127">
        <f>VLOOKUP(I5907,LBA!AJ:AK,2,0)</f>
        <v>0</v>
      </c>
    </row>
    <row r="5908" spans="1:11" s="124" customFormat="1" ht="15">
      <c r="A5908" s="380"/>
      <c r="B5908" s="380"/>
      <c r="C5908" s="380"/>
      <c r="D5908" s="380"/>
      <c r="E5908" s="381"/>
      <c r="F5908" s="380"/>
      <c r="G5908" s="380"/>
      <c r="H5908" s="379"/>
      <c r="I5908" s="126">
        <f>Table3[[#This Row],[No. Siri Pen]]</f>
        <v>0</v>
      </c>
      <c r="J5908" s="207">
        <f>Table3[[#This Row],[Kos (RM)]]</f>
        <v>0</v>
      </c>
      <c r="K5908" s="127">
        <f>VLOOKUP(I5908,LBA!AJ:AK,2,0)</f>
        <v>0</v>
      </c>
    </row>
    <row r="5909" spans="1:11" s="124" customFormat="1" ht="15">
      <c r="A5909" s="380"/>
      <c r="B5909" s="380"/>
      <c r="C5909" s="380"/>
      <c r="D5909" s="380"/>
      <c r="E5909" s="381"/>
      <c r="F5909" s="380"/>
      <c r="G5909" s="380"/>
      <c r="H5909" s="379"/>
      <c r="I5909" s="126">
        <f>Table3[[#This Row],[No. Siri Pen]]</f>
        <v>0</v>
      </c>
      <c r="J5909" s="207">
        <f>Table3[[#This Row],[Kos (RM)]]</f>
        <v>0</v>
      </c>
      <c r="K5909" s="127">
        <f>VLOOKUP(I5909,LBA!AJ:AK,2,0)</f>
        <v>0</v>
      </c>
    </row>
    <row r="5910" spans="1:11" s="124" customFormat="1" ht="15">
      <c r="A5910" s="380"/>
      <c r="B5910" s="380"/>
      <c r="C5910" s="380"/>
      <c r="D5910" s="380"/>
      <c r="E5910" s="381"/>
      <c r="F5910" s="380"/>
      <c r="G5910" s="380"/>
      <c r="H5910" s="379"/>
      <c r="I5910" s="126">
        <f>Table3[[#This Row],[No. Siri Pen]]</f>
        <v>0</v>
      </c>
      <c r="J5910" s="207">
        <f>Table3[[#This Row],[Kos (RM)]]</f>
        <v>0</v>
      </c>
      <c r="K5910" s="127">
        <f>VLOOKUP(I5910,LBA!AJ:AK,2,0)</f>
        <v>0</v>
      </c>
    </row>
    <row r="5911" spans="1:11" s="124" customFormat="1" ht="15">
      <c r="A5911" s="380"/>
      <c r="B5911" s="380"/>
      <c r="C5911" s="380"/>
      <c r="D5911" s="380"/>
      <c r="E5911" s="381"/>
      <c r="F5911" s="380"/>
      <c r="G5911" s="380"/>
      <c r="H5911" s="379"/>
      <c r="I5911" s="126">
        <f>Table3[[#This Row],[No. Siri Pen]]</f>
        <v>0</v>
      </c>
      <c r="J5911" s="207">
        <f>Table3[[#This Row],[Kos (RM)]]</f>
        <v>0</v>
      </c>
      <c r="K5911" s="127">
        <f>VLOOKUP(I5911,LBA!AJ:AK,2,0)</f>
        <v>0</v>
      </c>
    </row>
    <row r="5912" spans="1:11" s="124" customFormat="1" ht="15">
      <c r="A5912" s="380"/>
      <c r="B5912" s="380"/>
      <c r="C5912" s="380"/>
      <c r="D5912" s="380"/>
      <c r="E5912" s="381"/>
      <c r="F5912" s="380"/>
      <c r="G5912" s="380"/>
      <c r="H5912" s="379"/>
      <c r="I5912" s="126">
        <f>Table3[[#This Row],[No. Siri Pen]]</f>
        <v>0</v>
      </c>
      <c r="J5912" s="207">
        <f>Table3[[#This Row],[Kos (RM)]]</f>
        <v>0</v>
      </c>
      <c r="K5912" s="127">
        <f>VLOOKUP(I5912,LBA!AJ:AK,2,0)</f>
        <v>0</v>
      </c>
    </row>
    <row r="5913" spans="1:11" s="124" customFormat="1" ht="15">
      <c r="A5913" s="380"/>
      <c r="B5913" s="380"/>
      <c r="C5913" s="380"/>
      <c r="D5913" s="380"/>
      <c r="E5913" s="381"/>
      <c r="F5913" s="380"/>
      <c r="G5913" s="380"/>
      <c r="H5913" s="379"/>
      <c r="I5913" s="126">
        <f>Table3[[#This Row],[No. Siri Pen]]</f>
        <v>0</v>
      </c>
      <c r="J5913" s="207">
        <f>Table3[[#This Row],[Kos (RM)]]</f>
        <v>0</v>
      </c>
      <c r="K5913" s="127">
        <f>VLOOKUP(I5913,LBA!AJ:AK,2,0)</f>
        <v>0</v>
      </c>
    </row>
    <row r="5914" spans="1:11" s="124" customFormat="1" ht="15">
      <c r="A5914" s="380"/>
      <c r="B5914" s="380"/>
      <c r="C5914" s="380"/>
      <c r="D5914" s="380"/>
      <c r="E5914" s="381"/>
      <c r="F5914" s="380"/>
      <c r="G5914" s="380"/>
      <c r="H5914" s="379"/>
      <c r="I5914" s="126">
        <f>Table3[[#This Row],[No. Siri Pen]]</f>
        <v>0</v>
      </c>
      <c r="J5914" s="207">
        <f>Table3[[#This Row],[Kos (RM)]]</f>
        <v>0</v>
      </c>
      <c r="K5914" s="127">
        <f>VLOOKUP(I5914,LBA!AJ:AK,2,0)</f>
        <v>0</v>
      </c>
    </row>
    <row r="5915" spans="1:11" s="124" customFormat="1" ht="15">
      <c r="A5915" s="380"/>
      <c r="B5915" s="380"/>
      <c r="C5915" s="380"/>
      <c r="D5915" s="380"/>
      <c r="E5915" s="381"/>
      <c r="F5915" s="380"/>
      <c r="G5915" s="380"/>
      <c r="H5915" s="379"/>
      <c r="I5915" s="126">
        <f>Table3[[#This Row],[No. Siri Pen]]</f>
        <v>0</v>
      </c>
      <c r="J5915" s="207">
        <f>Table3[[#This Row],[Kos (RM)]]</f>
        <v>0</v>
      </c>
      <c r="K5915" s="127">
        <f>VLOOKUP(I5915,LBA!AJ:AK,2,0)</f>
        <v>0</v>
      </c>
    </row>
    <row r="5916" spans="1:11" s="124" customFormat="1" ht="15">
      <c r="A5916" s="380"/>
      <c r="B5916" s="380"/>
      <c r="C5916" s="380"/>
      <c r="D5916" s="380"/>
      <c r="E5916" s="381"/>
      <c r="F5916" s="380"/>
      <c r="G5916" s="380"/>
      <c r="H5916" s="379"/>
      <c r="I5916" s="126">
        <f>Table3[[#This Row],[No. Siri Pen]]</f>
        <v>0</v>
      </c>
      <c r="J5916" s="207">
        <f>Table3[[#This Row],[Kos (RM)]]</f>
        <v>0</v>
      </c>
      <c r="K5916" s="127">
        <f>VLOOKUP(I5916,LBA!AJ:AK,2,0)</f>
        <v>0</v>
      </c>
    </row>
    <row r="5917" spans="1:11" s="124" customFormat="1" ht="15">
      <c r="A5917" s="380"/>
      <c r="B5917" s="380"/>
      <c r="C5917" s="380"/>
      <c r="D5917" s="380"/>
      <c r="E5917" s="381"/>
      <c r="F5917" s="380"/>
      <c r="G5917" s="380"/>
      <c r="H5917" s="379"/>
      <c r="I5917" s="126">
        <f>Table3[[#This Row],[No. Siri Pen]]</f>
        <v>0</v>
      </c>
      <c r="J5917" s="207">
        <f>Table3[[#This Row],[Kos (RM)]]</f>
        <v>0</v>
      </c>
      <c r="K5917" s="127">
        <f>VLOOKUP(I5917,LBA!AJ:AK,2,0)</f>
        <v>0</v>
      </c>
    </row>
    <row r="5918" spans="1:11" s="124" customFormat="1" ht="15">
      <c r="A5918" s="380"/>
      <c r="B5918" s="380"/>
      <c r="C5918" s="380"/>
      <c r="D5918" s="380"/>
      <c r="E5918" s="381"/>
      <c r="F5918" s="380"/>
      <c r="G5918" s="380"/>
      <c r="H5918" s="379"/>
      <c r="I5918" s="126">
        <f>Table3[[#This Row],[No. Siri Pen]]</f>
        <v>0</v>
      </c>
      <c r="J5918" s="207">
        <f>Table3[[#This Row],[Kos (RM)]]</f>
        <v>0</v>
      </c>
      <c r="K5918" s="127">
        <f>VLOOKUP(I5918,LBA!AJ:AK,2,0)</f>
        <v>0</v>
      </c>
    </row>
    <row r="5919" spans="1:11" s="124" customFormat="1" ht="15">
      <c r="A5919" s="380"/>
      <c r="B5919" s="380"/>
      <c r="C5919" s="380"/>
      <c r="D5919" s="380"/>
      <c r="E5919" s="381"/>
      <c r="F5919" s="380"/>
      <c r="G5919" s="380"/>
      <c r="H5919" s="379"/>
      <c r="I5919" s="126">
        <f>Table3[[#This Row],[No. Siri Pen]]</f>
        <v>0</v>
      </c>
      <c r="J5919" s="207">
        <f>Table3[[#This Row],[Kos (RM)]]</f>
        <v>0</v>
      </c>
      <c r="K5919" s="127">
        <f>VLOOKUP(I5919,LBA!AJ:AK,2,0)</f>
        <v>0</v>
      </c>
    </row>
    <row r="5920" spans="1:11" s="124" customFormat="1" ht="15">
      <c r="A5920" s="380"/>
      <c r="B5920" s="380"/>
      <c r="C5920" s="380"/>
      <c r="D5920" s="380"/>
      <c r="E5920" s="381"/>
      <c r="F5920" s="380"/>
      <c r="G5920" s="380"/>
      <c r="H5920" s="379"/>
      <c r="I5920" s="126">
        <f>Table3[[#This Row],[No. Siri Pen]]</f>
        <v>0</v>
      </c>
      <c r="J5920" s="207">
        <f>Table3[[#This Row],[Kos (RM)]]</f>
        <v>0</v>
      </c>
      <c r="K5920" s="127">
        <f>VLOOKUP(I5920,LBA!AJ:AK,2,0)</f>
        <v>0</v>
      </c>
    </row>
    <row r="5921" spans="1:11" s="124" customFormat="1" ht="15">
      <c r="A5921" s="380"/>
      <c r="B5921" s="380"/>
      <c r="C5921" s="380"/>
      <c r="D5921" s="380"/>
      <c r="E5921" s="381"/>
      <c r="F5921" s="380"/>
      <c r="G5921" s="380"/>
      <c r="H5921" s="379"/>
      <c r="I5921" s="126">
        <f>Table3[[#This Row],[No. Siri Pen]]</f>
        <v>0</v>
      </c>
      <c r="J5921" s="207">
        <f>Table3[[#This Row],[Kos (RM)]]</f>
        <v>0</v>
      </c>
      <c r="K5921" s="127">
        <f>VLOOKUP(I5921,LBA!AJ:AK,2,0)</f>
        <v>0</v>
      </c>
    </row>
    <row r="5922" spans="1:11" s="124" customFormat="1" ht="15">
      <c r="A5922" s="380"/>
      <c r="B5922" s="380"/>
      <c r="C5922" s="380"/>
      <c r="D5922" s="380"/>
      <c r="E5922" s="381"/>
      <c r="F5922" s="380"/>
      <c r="G5922" s="380"/>
      <c r="H5922" s="379"/>
      <c r="I5922" s="126">
        <f>Table3[[#This Row],[No. Siri Pen]]</f>
        <v>0</v>
      </c>
      <c r="J5922" s="207">
        <f>Table3[[#This Row],[Kos (RM)]]</f>
        <v>0</v>
      </c>
      <c r="K5922" s="127">
        <f>VLOOKUP(I5922,LBA!AJ:AK,2,0)</f>
        <v>0</v>
      </c>
    </row>
    <row r="5923" spans="1:11" s="124" customFormat="1" ht="15">
      <c r="A5923" s="380"/>
      <c r="B5923" s="380"/>
      <c r="C5923" s="380"/>
      <c r="D5923" s="380"/>
      <c r="E5923" s="381"/>
      <c r="F5923" s="380"/>
      <c r="G5923" s="380"/>
      <c r="H5923" s="379"/>
      <c r="I5923" s="126">
        <f>Table3[[#This Row],[No. Siri Pen]]</f>
        <v>0</v>
      </c>
      <c r="J5923" s="207">
        <f>Table3[[#This Row],[Kos (RM)]]</f>
        <v>0</v>
      </c>
      <c r="K5923" s="127">
        <f>VLOOKUP(I5923,LBA!AJ:AK,2,0)</f>
        <v>0</v>
      </c>
    </row>
    <row r="5924" spans="1:11" s="124" customFormat="1" ht="15">
      <c r="A5924" s="380"/>
      <c r="B5924" s="380"/>
      <c r="C5924" s="380"/>
      <c r="D5924" s="380"/>
      <c r="E5924" s="381"/>
      <c r="F5924" s="380"/>
      <c r="G5924" s="380"/>
      <c r="H5924" s="379"/>
      <c r="I5924" s="126">
        <f>Table3[[#This Row],[No. Siri Pen]]</f>
        <v>0</v>
      </c>
      <c r="J5924" s="207">
        <f>Table3[[#This Row],[Kos (RM)]]</f>
        <v>0</v>
      </c>
      <c r="K5924" s="127">
        <f>VLOOKUP(I5924,LBA!AJ:AK,2,0)</f>
        <v>0</v>
      </c>
    </row>
    <row r="5925" spans="1:11" s="124" customFormat="1" ht="15">
      <c r="A5925" s="380"/>
      <c r="B5925" s="380"/>
      <c r="C5925" s="380"/>
      <c r="D5925" s="380"/>
      <c r="E5925" s="381"/>
      <c r="F5925" s="380"/>
      <c r="G5925" s="380"/>
      <c r="H5925" s="379"/>
      <c r="I5925" s="126">
        <f>Table3[[#This Row],[No. Siri Pen]]</f>
        <v>0</v>
      </c>
      <c r="J5925" s="207">
        <f>Table3[[#This Row],[Kos (RM)]]</f>
        <v>0</v>
      </c>
      <c r="K5925" s="127">
        <f>VLOOKUP(I5925,LBA!AJ:AK,2,0)</f>
        <v>0</v>
      </c>
    </row>
    <row r="5926" spans="1:11" s="124" customFormat="1" ht="15">
      <c r="A5926" s="380"/>
      <c r="B5926" s="380"/>
      <c r="C5926" s="380"/>
      <c r="D5926" s="380"/>
      <c r="E5926" s="381"/>
      <c r="F5926" s="380"/>
      <c r="G5926" s="380"/>
      <c r="H5926" s="379"/>
      <c r="I5926" s="126">
        <f>Table3[[#This Row],[No. Siri Pen]]</f>
        <v>0</v>
      </c>
      <c r="J5926" s="207">
        <f>Table3[[#This Row],[Kos (RM)]]</f>
        <v>0</v>
      </c>
      <c r="K5926" s="127">
        <f>VLOOKUP(I5926,LBA!AJ:AK,2,0)</f>
        <v>0</v>
      </c>
    </row>
    <row r="5927" spans="1:11" s="124" customFormat="1" ht="15">
      <c r="A5927" s="380"/>
      <c r="B5927" s="380"/>
      <c r="C5927" s="380"/>
      <c r="D5927" s="380"/>
      <c r="E5927" s="381"/>
      <c r="F5927" s="380"/>
      <c r="G5927" s="380"/>
      <c r="H5927" s="379"/>
      <c r="I5927" s="126">
        <f>Table3[[#This Row],[No. Siri Pen]]</f>
        <v>0</v>
      </c>
      <c r="J5927" s="207">
        <f>Table3[[#This Row],[Kos (RM)]]</f>
        <v>0</v>
      </c>
      <c r="K5927" s="127">
        <f>VLOOKUP(I5927,LBA!AJ:AK,2,0)</f>
        <v>0</v>
      </c>
    </row>
    <row r="5928" spans="1:11" s="124" customFormat="1" ht="15">
      <c r="A5928" s="380"/>
      <c r="B5928" s="380"/>
      <c r="C5928" s="380"/>
      <c r="D5928" s="380"/>
      <c r="E5928" s="381"/>
      <c r="F5928" s="380"/>
      <c r="G5928" s="380"/>
      <c r="H5928" s="379"/>
      <c r="I5928" s="126">
        <f>Table3[[#This Row],[No. Siri Pen]]</f>
        <v>0</v>
      </c>
      <c r="J5928" s="207">
        <f>Table3[[#This Row],[Kos (RM)]]</f>
        <v>0</v>
      </c>
      <c r="K5928" s="127">
        <f>VLOOKUP(I5928,LBA!AJ:AK,2,0)</f>
        <v>0</v>
      </c>
    </row>
    <row r="5929" spans="1:11" s="124" customFormat="1" ht="15">
      <c r="A5929" s="380"/>
      <c r="B5929" s="380"/>
      <c r="C5929" s="380"/>
      <c r="D5929" s="380"/>
      <c r="E5929" s="381"/>
      <c r="F5929" s="380"/>
      <c r="G5929" s="380"/>
      <c r="H5929" s="379"/>
      <c r="I5929" s="126">
        <f>Table3[[#This Row],[No. Siri Pen]]</f>
        <v>0</v>
      </c>
      <c r="J5929" s="207">
        <f>Table3[[#This Row],[Kos (RM)]]</f>
        <v>0</v>
      </c>
      <c r="K5929" s="127">
        <f>VLOOKUP(I5929,LBA!AJ:AK,2,0)</f>
        <v>0</v>
      </c>
    </row>
    <row r="5930" spans="1:11" s="124" customFormat="1" ht="15">
      <c r="A5930" s="380"/>
      <c r="B5930" s="380"/>
      <c r="C5930" s="380"/>
      <c r="D5930" s="380"/>
      <c r="E5930" s="381"/>
      <c r="F5930" s="380"/>
      <c r="G5930" s="380"/>
      <c r="H5930" s="379"/>
      <c r="I5930" s="126">
        <f>Table3[[#This Row],[No. Siri Pen]]</f>
        <v>0</v>
      </c>
      <c r="J5930" s="207">
        <f>Table3[[#This Row],[Kos (RM)]]</f>
        <v>0</v>
      </c>
      <c r="K5930" s="127">
        <f>VLOOKUP(I5930,LBA!AJ:AK,2,0)</f>
        <v>0</v>
      </c>
    </row>
    <row r="5931" spans="1:11" s="124" customFormat="1" ht="15">
      <c r="A5931" s="380"/>
      <c r="B5931" s="380"/>
      <c r="C5931" s="380"/>
      <c r="D5931" s="380"/>
      <c r="E5931" s="381"/>
      <c r="F5931" s="380"/>
      <c r="G5931" s="380"/>
      <c r="H5931" s="379"/>
      <c r="I5931" s="126">
        <f>Table3[[#This Row],[No. Siri Pen]]</f>
        <v>0</v>
      </c>
      <c r="J5931" s="207">
        <f>Table3[[#This Row],[Kos (RM)]]</f>
        <v>0</v>
      </c>
      <c r="K5931" s="127">
        <f>VLOOKUP(I5931,LBA!AJ:AK,2,0)</f>
        <v>0</v>
      </c>
    </row>
    <row r="5932" spans="1:11" s="124" customFormat="1" ht="15">
      <c r="A5932" s="380"/>
      <c r="B5932" s="380"/>
      <c r="C5932" s="380"/>
      <c r="D5932" s="380"/>
      <c r="E5932" s="381"/>
      <c r="F5932" s="380"/>
      <c r="G5932" s="380"/>
      <c r="H5932" s="379"/>
      <c r="I5932" s="126">
        <f>Table3[[#This Row],[No. Siri Pen]]</f>
        <v>0</v>
      </c>
      <c r="J5932" s="207">
        <f>Table3[[#This Row],[Kos (RM)]]</f>
        <v>0</v>
      </c>
      <c r="K5932" s="127">
        <f>VLOOKUP(I5932,LBA!AJ:AK,2,0)</f>
        <v>0</v>
      </c>
    </row>
    <row r="5933" spans="1:11" s="124" customFormat="1" ht="15">
      <c r="A5933" s="380"/>
      <c r="B5933" s="380"/>
      <c r="C5933" s="380"/>
      <c r="D5933" s="380"/>
      <c r="E5933" s="381"/>
      <c r="F5933" s="380"/>
      <c r="G5933" s="380"/>
      <c r="H5933" s="379"/>
      <c r="I5933" s="126">
        <f>Table3[[#This Row],[No. Siri Pen]]</f>
        <v>0</v>
      </c>
      <c r="J5933" s="207">
        <f>Table3[[#This Row],[Kos (RM)]]</f>
        <v>0</v>
      </c>
      <c r="K5933" s="127">
        <f>VLOOKUP(I5933,LBA!AJ:AK,2,0)</f>
        <v>0</v>
      </c>
    </row>
    <row r="5934" spans="1:11" s="124" customFormat="1" ht="15">
      <c r="A5934" s="380"/>
      <c r="B5934" s="380"/>
      <c r="C5934" s="380"/>
      <c r="D5934" s="380"/>
      <c r="E5934" s="381"/>
      <c r="F5934" s="380"/>
      <c r="G5934" s="380"/>
      <c r="H5934" s="379"/>
      <c r="I5934" s="126">
        <f>Table3[[#This Row],[No. Siri Pen]]</f>
        <v>0</v>
      </c>
      <c r="J5934" s="207">
        <f>Table3[[#This Row],[Kos (RM)]]</f>
        <v>0</v>
      </c>
      <c r="K5934" s="127">
        <f>VLOOKUP(I5934,LBA!AJ:AK,2,0)</f>
        <v>0</v>
      </c>
    </row>
    <row r="5935" spans="1:11" s="124" customFormat="1" ht="15">
      <c r="A5935" s="380"/>
      <c r="B5935" s="380"/>
      <c r="C5935" s="380"/>
      <c r="D5935" s="380"/>
      <c r="E5935" s="381"/>
      <c r="F5935" s="380"/>
      <c r="G5935" s="380"/>
      <c r="H5935" s="379"/>
      <c r="I5935" s="126">
        <f>Table3[[#This Row],[No. Siri Pen]]</f>
        <v>0</v>
      </c>
      <c r="J5935" s="207">
        <f>Table3[[#This Row],[Kos (RM)]]</f>
        <v>0</v>
      </c>
      <c r="K5935" s="127">
        <f>VLOOKUP(I5935,LBA!AJ:AK,2,0)</f>
        <v>0</v>
      </c>
    </row>
    <row r="5936" spans="1:11" s="124" customFormat="1" ht="15">
      <c r="A5936" s="380"/>
      <c r="B5936" s="380"/>
      <c r="C5936" s="380"/>
      <c r="D5936" s="380"/>
      <c r="E5936" s="381"/>
      <c r="F5936" s="380"/>
      <c r="G5936" s="380"/>
      <c r="H5936" s="379"/>
      <c r="I5936" s="126">
        <f>Table3[[#This Row],[No. Siri Pen]]</f>
        <v>0</v>
      </c>
      <c r="J5936" s="207">
        <f>Table3[[#This Row],[Kos (RM)]]</f>
        <v>0</v>
      </c>
      <c r="K5936" s="127">
        <f>VLOOKUP(I5936,LBA!AJ:AK,2,0)</f>
        <v>0</v>
      </c>
    </row>
    <row r="5937" spans="1:11" s="124" customFormat="1" ht="15">
      <c r="A5937" s="380"/>
      <c r="B5937" s="380"/>
      <c r="C5937" s="380"/>
      <c r="D5937" s="380"/>
      <c r="E5937" s="381"/>
      <c r="F5937" s="380"/>
      <c r="G5937" s="380"/>
      <c r="H5937" s="379"/>
      <c r="I5937" s="126">
        <f>Table3[[#This Row],[No. Siri Pen]]</f>
        <v>0</v>
      </c>
      <c r="J5937" s="207">
        <f>Table3[[#This Row],[Kos (RM)]]</f>
        <v>0</v>
      </c>
      <c r="K5937" s="127">
        <f>VLOOKUP(I5937,LBA!AJ:AK,2,0)</f>
        <v>0</v>
      </c>
    </row>
    <row r="5938" spans="1:11" s="124" customFormat="1" ht="15">
      <c r="A5938" s="380"/>
      <c r="B5938" s="380"/>
      <c r="C5938" s="380"/>
      <c r="D5938" s="380"/>
      <c r="E5938" s="381"/>
      <c r="F5938" s="380"/>
      <c r="G5938" s="380"/>
      <c r="H5938" s="379"/>
      <c r="I5938" s="126">
        <f>Table3[[#This Row],[No. Siri Pen]]</f>
        <v>0</v>
      </c>
      <c r="J5938" s="207">
        <f>Table3[[#This Row],[Kos (RM)]]</f>
        <v>0</v>
      </c>
      <c r="K5938" s="127">
        <f>VLOOKUP(I5938,LBA!AJ:AK,2,0)</f>
        <v>0</v>
      </c>
    </row>
    <row r="5939" spans="1:11" s="124" customFormat="1" ht="15">
      <c r="A5939" s="380"/>
      <c r="B5939" s="380"/>
      <c r="C5939" s="380"/>
      <c r="D5939" s="380"/>
      <c r="E5939" s="381"/>
      <c r="F5939" s="380"/>
      <c r="G5939" s="380"/>
      <c r="H5939" s="379"/>
      <c r="I5939" s="126">
        <f>Table3[[#This Row],[No. Siri Pen]]</f>
        <v>0</v>
      </c>
      <c r="J5939" s="207">
        <f>Table3[[#This Row],[Kos (RM)]]</f>
        <v>0</v>
      </c>
      <c r="K5939" s="127">
        <f>VLOOKUP(I5939,LBA!AJ:AK,2,0)</f>
        <v>0</v>
      </c>
    </row>
    <row r="5940" spans="1:11" s="124" customFormat="1" ht="15">
      <c r="A5940" s="380"/>
      <c r="B5940" s="380"/>
      <c r="C5940" s="380"/>
      <c r="D5940" s="380"/>
      <c r="E5940" s="381"/>
      <c r="F5940" s="380"/>
      <c r="G5940" s="380"/>
      <c r="H5940" s="379"/>
      <c r="I5940" s="126">
        <f>Table3[[#This Row],[No. Siri Pen]]</f>
        <v>0</v>
      </c>
      <c r="J5940" s="207">
        <f>Table3[[#This Row],[Kos (RM)]]</f>
        <v>0</v>
      </c>
      <c r="K5940" s="127">
        <f>VLOOKUP(I5940,LBA!AJ:AK,2,0)</f>
        <v>0</v>
      </c>
    </row>
    <row r="5941" spans="1:11" s="124" customFormat="1" ht="15">
      <c r="A5941" s="380"/>
      <c r="B5941" s="380"/>
      <c r="C5941" s="380"/>
      <c r="D5941" s="380"/>
      <c r="E5941" s="381"/>
      <c r="F5941" s="380"/>
      <c r="G5941" s="380"/>
      <c r="H5941" s="379"/>
      <c r="I5941" s="126">
        <f>Table3[[#This Row],[No. Siri Pen]]</f>
        <v>0</v>
      </c>
      <c r="J5941" s="207">
        <f>Table3[[#This Row],[Kos (RM)]]</f>
        <v>0</v>
      </c>
      <c r="K5941" s="127">
        <f>VLOOKUP(I5941,LBA!AJ:AK,2,0)</f>
        <v>0</v>
      </c>
    </row>
    <row r="5942" spans="1:11" s="124" customFormat="1" ht="15">
      <c r="A5942" s="380"/>
      <c r="B5942" s="380"/>
      <c r="C5942" s="380"/>
      <c r="D5942" s="380"/>
      <c r="E5942" s="381"/>
      <c r="F5942" s="380"/>
      <c r="G5942" s="380"/>
      <c r="H5942" s="379"/>
      <c r="I5942" s="126">
        <f>Table3[[#This Row],[No. Siri Pen]]</f>
        <v>0</v>
      </c>
      <c r="J5942" s="207">
        <f>Table3[[#This Row],[Kos (RM)]]</f>
        <v>0</v>
      </c>
      <c r="K5942" s="127">
        <f>VLOOKUP(I5942,LBA!AJ:AK,2,0)</f>
        <v>0</v>
      </c>
    </row>
    <row r="5943" spans="1:11" s="124" customFormat="1" ht="15">
      <c r="A5943" s="380"/>
      <c r="B5943" s="380"/>
      <c r="C5943" s="380"/>
      <c r="D5943" s="380"/>
      <c r="E5943" s="381"/>
      <c r="F5943" s="380"/>
      <c r="G5943" s="380"/>
      <c r="H5943" s="379"/>
      <c r="I5943" s="126">
        <f>Table3[[#This Row],[No. Siri Pen]]</f>
        <v>0</v>
      </c>
      <c r="J5943" s="207">
        <f>Table3[[#This Row],[Kos (RM)]]</f>
        <v>0</v>
      </c>
      <c r="K5943" s="127">
        <f>VLOOKUP(I5943,LBA!AJ:AK,2,0)</f>
        <v>0</v>
      </c>
    </row>
    <row r="5944" spans="1:11" s="124" customFormat="1" ht="15">
      <c r="A5944" s="380"/>
      <c r="B5944" s="380"/>
      <c r="C5944" s="380"/>
      <c r="D5944" s="380"/>
      <c r="E5944" s="381"/>
      <c r="F5944" s="380"/>
      <c r="G5944" s="380"/>
      <c r="H5944" s="379"/>
      <c r="I5944" s="126">
        <f>Table3[[#This Row],[No. Siri Pen]]</f>
        <v>0</v>
      </c>
      <c r="J5944" s="207">
        <f>Table3[[#This Row],[Kos (RM)]]</f>
        <v>0</v>
      </c>
      <c r="K5944" s="127">
        <f>VLOOKUP(I5944,LBA!AJ:AK,2,0)</f>
        <v>0</v>
      </c>
    </row>
    <row r="5945" spans="1:11" s="124" customFormat="1" ht="15">
      <c r="A5945" s="380"/>
      <c r="B5945" s="380"/>
      <c r="C5945" s="380"/>
      <c r="D5945" s="380"/>
      <c r="E5945" s="381"/>
      <c r="F5945" s="380"/>
      <c r="G5945" s="380"/>
      <c r="H5945" s="379"/>
      <c r="I5945" s="126">
        <f>Table3[[#This Row],[No. Siri Pen]]</f>
        <v>0</v>
      </c>
      <c r="J5945" s="207">
        <f>Table3[[#This Row],[Kos (RM)]]</f>
        <v>0</v>
      </c>
      <c r="K5945" s="127">
        <f>VLOOKUP(I5945,LBA!AJ:AK,2,0)</f>
        <v>0</v>
      </c>
    </row>
    <row r="5946" spans="1:11" s="124" customFormat="1" ht="15">
      <c r="A5946" s="380"/>
      <c r="B5946" s="380"/>
      <c r="C5946" s="380"/>
      <c r="D5946" s="380"/>
      <c r="E5946" s="381"/>
      <c r="F5946" s="380"/>
      <c r="G5946" s="380"/>
      <c r="H5946" s="379"/>
      <c r="I5946" s="126">
        <f>Table3[[#This Row],[No. Siri Pen]]</f>
        <v>0</v>
      </c>
      <c r="J5946" s="207">
        <f>Table3[[#This Row],[Kos (RM)]]</f>
        <v>0</v>
      </c>
      <c r="K5946" s="127">
        <f>VLOOKUP(I5946,LBA!AJ:AK,2,0)</f>
        <v>0</v>
      </c>
    </row>
    <row r="5947" spans="1:11" s="124" customFormat="1" ht="15">
      <c r="A5947" s="380"/>
      <c r="B5947" s="380"/>
      <c r="C5947" s="380"/>
      <c r="D5947" s="380"/>
      <c r="E5947" s="381"/>
      <c r="F5947" s="380"/>
      <c r="G5947" s="380"/>
      <c r="H5947" s="379"/>
      <c r="I5947" s="126">
        <f>Table3[[#This Row],[No. Siri Pen]]</f>
        <v>0</v>
      </c>
      <c r="J5947" s="207">
        <f>Table3[[#This Row],[Kos (RM)]]</f>
        <v>0</v>
      </c>
      <c r="K5947" s="127">
        <f>VLOOKUP(I5947,LBA!AJ:AK,2,0)</f>
        <v>0</v>
      </c>
    </row>
    <row r="5948" spans="1:11" s="124" customFormat="1" ht="15">
      <c r="A5948" s="380"/>
      <c r="B5948" s="380"/>
      <c r="C5948" s="380"/>
      <c r="D5948" s="380"/>
      <c r="E5948" s="381"/>
      <c r="F5948" s="380"/>
      <c r="G5948" s="380"/>
      <c r="H5948" s="379"/>
      <c r="I5948" s="126">
        <f>Table3[[#This Row],[No. Siri Pen]]</f>
        <v>0</v>
      </c>
      <c r="J5948" s="207">
        <f>Table3[[#This Row],[Kos (RM)]]</f>
        <v>0</v>
      </c>
      <c r="K5948" s="127">
        <f>VLOOKUP(I5948,LBA!AJ:AK,2,0)</f>
        <v>0</v>
      </c>
    </row>
    <row r="5949" spans="1:11" s="124" customFormat="1" ht="15">
      <c r="A5949" s="380"/>
      <c r="B5949" s="380"/>
      <c r="C5949" s="380"/>
      <c r="D5949" s="380"/>
      <c r="E5949" s="381"/>
      <c r="F5949" s="380"/>
      <c r="G5949" s="380"/>
      <c r="H5949" s="379"/>
      <c r="I5949" s="126">
        <f>Table3[[#This Row],[No. Siri Pen]]</f>
        <v>0</v>
      </c>
      <c r="J5949" s="207">
        <f>Table3[[#This Row],[Kos (RM)]]</f>
        <v>0</v>
      </c>
      <c r="K5949" s="127">
        <f>VLOOKUP(I5949,LBA!AJ:AK,2,0)</f>
        <v>0</v>
      </c>
    </row>
    <row r="5950" spans="1:11" s="124" customFormat="1" ht="15">
      <c r="A5950" s="380"/>
      <c r="B5950" s="380"/>
      <c r="C5950" s="380"/>
      <c r="D5950" s="380"/>
      <c r="E5950" s="381"/>
      <c r="F5950" s="380"/>
      <c r="G5950" s="380"/>
      <c r="H5950" s="379"/>
      <c r="I5950" s="126">
        <f>Table3[[#This Row],[No. Siri Pen]]</f>
        <v>0</v>
      </c>
      <c r="J5950" s="207">
        <f>Table3[[#This Row],[Kos (RM)]]</f>
        <v>0</v>
      </c>
      <c r="K5950" s="127">
        <f>VLOOKUP(I5950,LBA!AJ:AK,2,0)</f>
        <v>0</v>
      </c>
    </row>
    <row r="5951" spans="1:11" s="124" customFormat="1" ht="15">
      <c r="A5951" s="380"/>
      <c r="B5951" s="380"/>
      <c r="C5951" s="380"/>
      <c r="D5951" s="380"/>
      <c r="E5951" s="381"/>
      <c r="F5951" s="380"/>
      <c r="G5951" s="380"/>
      <c r="H5951" s="379"/>
      <c r="I5951" s="126">
        <f>Table3[[#This Row],[No. Siri Pen]]</f>
        <v>0</v>
      </c>
      <c r="J5951" s="207">
        <f>Table3[[#This Row],[Kos (RM)]]</f>
        <v>0</v>
      </c>
      <c r="K5951" s="127">
        <f>VLOOKUP(I5951,LBA!AJ:AK,2,0)</f>
        <v>0</v>
      </c>
    </row>
    <row r="5952" spans="1:11" s="124" customFormat="1" ht="15">
      <c r="A5952" s="380"/>
      <c r="B5952" s="380"/>
      <c r="C5952" s="380"/>
      <c r="D5952" s="380"/>
      <c r="E5952" s="381"/>
      <c r="F5952" s="380"/>
      <c r="G5952" s="380"/>
      <c r="H5952" s="379"/>
      <c r="I5952" s="126">
        <f>Table3[[#This Row],[No. Siri Pen]]</f>
        <v>0</v>
      </c>
      <c r="J5952" s="207">
        <f>Table3[[#This Row],[Kos (RM)]]</f>
        <v>0</v>
      </c>
      <c r="K5952" s="127">
        <f>VLOOKUP(I5952,LBA!AJ:AK,2,0)</f>
        <v>0</v>
      </c>
    </row>
    <row r="5953" spans="1:11" s="124" customFormat="1" ht="15">
      <c r="A5953" s="380"/>
      <c r="B5953" s="380"/>
      <c r="C5953" s="380"/>
      <c r="D5953" s="380"/>
      <c r="E5953" s="381"/>
      <c r="F5953" s="380"/>
      <c r="G5953" s="380"/>
      <c r="H5953" s="379"/>
      <c r="I5953" s="126">
        <f>Table3[[#This Row],[No. Siri Pen]]</f>
        <v>0</v>
      </c>
      <c r="J5953" s="207">
        <f>Table3[[#This Row],[Kos (RM)]]</f>
        <v>0</v>
      </c>
      <c r="K5953" s="127">
        <f>VLOOKUP(I5953,LBA!AJ:AK,2,0)</f>
        <v>0</v>
      </c>
    </row>
    <row r="5954" spans="1:11" s="124" customFormat="1" ht="15">
      <c r="A5954" s="380"/>
      <c r="B5954" s="380"/>
      <c r="C5954" s="380"/>
      <c r="D5954" s="380"/>
      <c r="E5954" s="381"/>
      <c r="F5954" s="380"/>
      <c r="G5954" s="380"/>
      <c r="H5954" s="379"/>
      <c r="I5954" s="126">
        <f>Table3[[#This Row],[No. Siri Pen]]</f>
        <v>0</v>
      </c>
      <c r="J5954" s="207">
        <f>Table3[[#This Row],[Kos (RM)]]</f>
        <v>0</v>
      </c>
      <c r="K5954" s="127">
        <f>VLOOKUP(I5954,LBA!AJ:AK,2,0)</f>
        <v>0</v>
      </c>
    </row>
    <row r="5955" spans="1:11" s="124" customFormat="1" ht="15">
      <c r="A5955" s="380"/>
      <c r="B5955" s="380"/>
      <c r="C5955" s="380"/>
      <c r="D5955" s="380"/>
      <c r="E5955" s="381"/>
      <c r="F5955" s="380"/>
      <c r="G5955" s="380"/>
      <c r="H5955" s="379"/>
      <c r="I5955" s="126">
        <f>Table3[[#This Row],[No. Siri Pen]]</f>
        <v>0</v>
      </c>
      <c r="J5955" s="207">
        <f>Table3[[#This Row],[Kos (RM)]]</f>
        <v>0</v>
      </c>
      <c r="K5955" s="127">
        <f>VLOOKUP(I5955,LBA!AJ:AK,2,0)</f>
        <v>0</v>
      </c>
    </row>
    <row r="5956" spans="1:11" s="124" customFormat="1" ht="15">
      <c r="A5956" s="380"/>
      <c r="B5956" s="380"/>
      <c r="C5956" s="380"/>
      <c r="D5956" s="380"/>
      <c r="E5956" s="381"/>
      <c r="F5956" s="380"/>
      <c r="G5956" s="380"/>
      <c r="H5956" s="379"/>
      <c r="I5956" s="126">
        <f>Table3[[#This Row],[No. Siri Pen]]</f>
        <v>0</v>
      </c>
      <c r="J5956" s="207">
        <f>Table3[[#This Row],[Kos (RM)]]</f>
        <v>0</v>
      </c>
      <c r="K5956" s="127">
        <f>VLOOKUP(I5956,LBA!AJ:AK,2,0)</f>
        <v>0</v>
      </c>
    </row>
    <row r="5957" spans="1:11" s="124" customFormat="1" ht="15">
      <c r="A5957" s="380"/>
      <c r="B5957" s="380"/>
      <c r="C5957" s="380"/>
      <c r="D5957" s="380"/>
      <c r="E5957" s="381"/>
      <c r="F5957" s="380"/>
      <c r="G5957" s="380"/>
      <c r="H5957" s="379"/>
      <c r="I5957" s="126">
        <f>Table3[[#This Row],[No. Siri Pen]]</f>
        <v>0</v>
      </c>
      <c r="J5957" s="207">
        <f>Table3[[#This Row],[Kos (RM)]]</f>
        <v>0</v>
      </c>
      <c r="K5957" s="127">
        <f>VLOOKUP(I5957,LBA!AJ:AK,2,0)</f>
        <v>0</v>
      </c>
    </row>
    <row r="5958" spans="1:11" s="124" customFormat="1" ht="15">
      <c r="A5958" s="380"/>
      <c r="B5958" s="380"/>
      <c r="C5958" s="380"/>
      <c r="D5958" s="380"/>
      <c r="E5958" s="381"/>
      <c r="F5958" s="380"/>
      <c r="G5958" s="380"/>
      <c r="H5958" s="379"/>
      <c r="I5958" s="126">
        <f>Table3[[#This Row],[No. Siri Pen]]</f>
        <v>0</v>
      </c>
      <c r="J5958" s="207">
        <f>Table3[[#This Row],[Kos (RM)]]</f>
        <v>0</v>
      </c>
      <c r="K5958" s="127">
        <f>VLOOKUP(I5958,LBA!AJ:AK,2,0)</f>
        <v>0</v>
      </c>
    </row>
    <row r="5959" spans="1:11" s="124" customFormat="1" ht="15">
      <c r="A5959" s="380"/>
      <c r="B5959" s="380"/>
      <c r="C5959" s="380"/>
      <c r="D5959" s="380"/>
      <c r="E5959" s="381"/>
      <c r="F5959" s="380"/>
      <c r="G5959" s="380"/>
      <c r="H5959" s="379"/>
      <c r="I5959" s="126">
        <f>Table3[[#This Row],[No. Siri Pen]]</f>
        <v>0</v>
      </c>
      <c r="J5959" s="207">
        <f>Table3[[#This Row],[Kos (RM)]]</f>
        <v>0</v>
      </c>
      <c r="K5959" s="127">
        <f>VLOOKUP(I5959,LBA!AJ:AK,2,0)</f>
        <v>0</v>
      </c>
    </row>
    <row r="5960" spans="1:11" s="124" customFormat="1" ht="15">
      <c r="A5960" s="380"/>
      <c r="B5960" s="380"/>
      <c r="C5960" s="380"/>
      <c r="D5960" s="380"/>
      <c r="E5960" s="381"/>
      <c r="F5960" s="380"/>
      <c r="G5960" s="380"/>
      <c r="H5960" s="379"/>
      <c r="I5960" s="126">
        <f>Table3[[#This Row],[No. Siri Pen]]</f>
        <v>0</v>
      </c>
      <c r="J5960" s="207">
        <f>Table3[[#This Row],[Kos (RM)]]</f>
        <v>0</v>
      </c>
      <c r="K5960" s="127">
        <f>VLOOKUP(I5960,LBA!AJ:AK,2,0)</f>
        <v>0</v>
      </c>
    </row>
    <row r="5961" spans="1:11" s="124" customFormat="1" ht="15">
      <c r="A5961" s="380"/>
      <c r="B5961" s="380"/>
      <c r="C5961" s="380"/>
      <c r="D5961" s="380"/>
      <c r="E5961" s="381"/>
      <c r="F5961" s="380"/>
      <c r="G5961" s="380"/>
      <c r="H5961" s="379"/>
      <c r="I5961" s="126">
        <f>Table3[[#This Row],[No. Siri Pen]]</f>
        <v>0</v>
      </c>
      <c r="J5961" s="207">
        <f>Table3[[#This Row],[Kos (RM)]]</f>
        <v>0</v>
      </c>
      <c r="K5961" s="127">
        <f>VLOOKUP(I5961,LBA!AJ:AK,2,0)</f>
        <v>0</v>
      </c>
    </row>
    <row r="5962" spans="1:11" s="124" customFormat="1" ht="15">
      <c r="A5962" s="380"/>
      <c r="B5962" s="380"/>
      <c r="C5962" s="380"/>
      <c r="D5962" s="380"/>
      <c r="E5962" s="381"/>
      <c r="F5962" s="380"/>
      <c r="G5962" s="380"/>
      <c r="H5962" s="379"/>
      <c r="I5962" s="126">
        <f>Table3[[#This Row],[No. Siri Pen]]</f>
        <v>0</v>
      </c>
      <c r="J5962" s="207">
        <f>Table3[[#This Row],[Kos (RM)]]</f>
        <v>0</v>
      </c>
      <c r="K5962" s="127">
        <f>VLOOKUP(I5962,LBA!AJ:AK,2,0)</f>
        <v>0</v>
      </c>
    </row>
    <row r="5963" spans="1:11" s="124" customFormat="1" ht="15">
      <c r="A5963" s="380"/>
      <c r="B5963" s="380"/>
      <c r="C5963" s="380"/>
      <c r="D5963" s="380"/>
      <c r="E5963" s="381"/>
      <c r="F5963" s="380"/>
      <c r="G5963" s="380"/>
      <c r="H5963" s="379"/>
      <c r="I5963" s="126">
        <f>Table3[[#This Row],[No. Siri Pen]]</f>
        <v>0</v>
      </c>
      <c r="J5963" s="207">
        <f>Table3[[#This Row],[Kos (RM)]]</f>
        <v>0</v>
      </c>
      <c r="K5963" s="127">
        <f>VLOOKUP(I5963,LBA!AJ:AK,2,0)</f>
        <v>0</v>
      </c>
    </row>
    <row r="5964" spans="1:11" s="124" customFormat="1" ht="15">
      <c r="A5964" s="380"/>
      <c r="B5964" s="380"/>
      <c r="C5964" s="380"/>
      <c r="D5964" s="380"/>
      <c r="E5964" s="381"/>
      <c r="F5964" s="380"/>
      <c r="G5964" s="380"/>
      <c r="H5964" s="379"/>
      <c r="I5964" s="126">
        <f>Table3[[#This Row],[No. Siri Pen]]</f>
        <v>0</v>
      </c>
      <c r="J5964" s="207">
        <f>Table3[[#This Row],[Kos (RM)]]</f>
        <v>0</v>
      </c>
      <c r="K5964" s="127">
        <f>VLOOKUP(I5964,LBA!AJ:AK,2,0)</f>
        <v>0</v>
      </c>
    </row>
    <row r="5965" spans="1:11" s="124" customFormat="1" ht="15">
      <c r="A5965" s="380"/>
      <c r="B5965" s="380"/>
      <c r="C5965" s="380"/>
      <c r="D5965" s="380"/>
      <c r="E5965" s="381"/>
      <c r="F5965" s="380"/>
      <c r="G5965" s="380"/>
      <c r="H5965" s="379"/>
      <c r="I5965" s="126">
        <f>Table3[[#This Row],[No. Siri Pen]]</f>
        <v>0</v>
      </c>
      <c r="J5965" s="207">
        <f>Table3[[#This Row],[Kos (RM)]]</f>
        <v>0</v>
      </c>
      <c r="K5965" s="127">
        <f>VLOOKUP(I5965,LBA!AJ:AK,2,0)</f>
        <v>0</v>
      </c>
    </row>
    <row r="5966" spans="1:11" s="124" customFormat="1" ht="15">
      <c r="A5966" s="380"/>
      <c r="B5966" s="380"/>
      <c r="C5966" s="380"/>
      <c r="D5966" s="380"/>
      <c r="E5966" s="381"/>
      <c r="F5966" s="380"/>
      <c r="G5966" s="380"/>
      <c r="H5966" s="379"/>
      <c r="I5966" s="126">
        <f>Table3[[#This Row],[No. Siri Pen]]</f>
        <v>0</v>
      </c>
      <c r="J5966" s="207">
        <f>Table3[[#This Row],[Kos (RM)]]</f>
        <v>0</v>
      </c>
      <c r="K5966" s="127">
        <f>VLOOKUP(I5966,LBA!AJ:AK,2,0)</f>
        <v>0</v>
      </c>
    </row>
    <row r="5967" spans="1:11" s="124" customFormat="1" ht="15">
      <c r="A5967" s="380"/>
      <c r="B5967" s="380"/>
      <c r="C5967" s="380"/>
      <c r="D5967" s="380"/>
      <c r="E5967" s="381"/>
      <c r="F5967" s="380"/>
      <c r="G5967" s="380"/>
      <c r="H5967" s="379"/>
      <c r="I5967" s="126">
        <f>Table3[[#This Row],[No. Siri Pen]]</f>
        <v>0</v>
      </c>
      <c r="J5967" s="207">
        <f>Table3[[#This Row],[Kos (RM)]]</f>
        <v>0</v>
      </c>
      <c r="K5967" s="127">
        <f>VLOOKUP(I5967,LBA!AJ:AK,2,0)</f>
        <v>0</v>
      </c>
    </row>
    <row r="5968" spans="1:11" s="124" customFormat="1" ht="15">
      <c r="A5968" s="380"/>
      <c r="B5968" s="380"/>
      <c r="C5968" s="380"/>
      <c r="D5968" s="380"/>
      <c r="E5968" s="381"/>
      <c r="F5968" s="380"/>
      <c r="G5968" s="380"/>
      <c r="H5968" s="379"/>
      <c r="I5968" s="126">
        <f>Table3[[#This Row],[No. Siri Pen]]</f>
        <v>0</v>
      </c>
      <c r="J5968" s="207">
        <f>Table3[[#This Row],[Kos (RM)]]</f>
        <v>0</v>
      </c>
      <c r="K5968" s="127">
        <f>VLOOKUP(I5968,LBA!AJ:AK,2,0)</f>
        <v>0</v>
      </c>
    </row>
    <row r="5969" spans="1:11" s="124" customFormat="1" ht="15">
      <c r="A5969" s="380"/>
      <c r="B5969" s="380"/>
      <c r="C5969" s="380"/>
      <c r="D5969" s="380"/>
      <c r="E5969" s="381"/>
      <c r="F5969" s="380"/>
      <c r="G5969" s="380"/>
      <c r="H5969" s="379"/>
      <c r="I5969" s="126">
        <f>Table3[[#This Row],[No. Siri Pen]]</f>
        <v>0</v>
      </c>
      <c r="J5969" s="207">
        <f>Table3[[#This Row],[Kos (RM)]]</f>
        <v>0</v>
      </c>
      <c r="K5969" s="127">
        <f>VLOOKUP(I5969,LBA!AJ:AK,2,0)</f>
        <v>0</v>
      </c>
    </row>
    <row r="5970" spans="1:11" s="124" customFormat="1" ht="15">
      <c r="A5970" s="380"/>
      <c r="B5970" s="380"/>
      <c r="C5970" s="380"/>
      <c r="D5970" s="380"/>
      <c r="E5970" s="381"/>
      <c r="F5970" s="380"/>
      <c r="G5970" s="380"/>
      <c r="H5970" s="379"/>
      <c r="I5970" s="126">
        <f>Table3[[#This Row],[No. Siri Pen]]</f>
        <v>0</v>
      </c>
      <c r="J5970" s="207">
        <f>Table3[[#This Row],[Kos (RM)]]</f>
        <v>0</v>
      </c>
      <c r="K5970" s="127">
        <f>VLOOKUP(I5970,LBA!AJ:AK,2,0)</f>
        <v>0</v>
      </c>
    </row>
    <row r="5971" spans="1:11" s="124" customFormat="1" ht="15">
      <c r="A5971" s="380"/>
      <c r="B5971" s="380"/>
      <c r="C5971" s="380"/>
      <c r="D5971" s="380"/>
      <c r="E5971" s="381"/>
      <c r="F5971" s="380"/>
      <c r="G5971" s="380"/>
      <c r="H5971" s="379"/>
      <c r="I5971" s="126">
        <f>Table3[[#This Row],[No. Siri Pen]]</f>
        <v>0</v>
      </c>
      <c r="J5971" s="207">
        <f>Table3[[#This Row],[Kos (RM)]]</f>
        <v>0</v>
      </c>
      <c r="K5971" s="127">
        <f>VLOOKUP(I5971,LBA!AJ:AK,2,0)</f>
        <v>0</v>
      </c>
    </row>
    <row r="5972" spans="1:11" s="124" customFormat="1" ht="15">
      <c r="A5972" s="380"/>
      <c r="B5972" s="380"/>
      <c r="C5972" s="380"/>
      <c r="D5972" s="380"/>
      <c r="E5972" s="381"/>
      <c r="F5972" s="380"/>
      <c r="G5972" s="380"/>
      <c r="H5972" s="379"/>
      <c r="I5972" s="126">
        <f>Table3[[#This Row],[No. Siri Pen]]</f>
        <v>0</v>
      </c>
      <c r="J5972" s="207">
        <f>Table3[[#This Row],[Kos (RM)]]</f>
        <v>0</v>
      </c>
      <c r="K5972" s="127">
        <f>VLOOKUP(I5972,LBA!AJ:AK,2,0)</f>
        <v>0</v>
      </c>
    </row>
    <row r="5973" spans="1:11" s="124" customFormat="1" ht="15">
      <c r="A5973" s="380"/>
      <c r="B5973" s="380"/>
      <c r="C5973" s="380"/>
      <c r="D5973" s="380"/>
      <c r="E5973" s="381"/>
      <c r="F5973" s="380"/>
      <c r="G5973" s="380"/>
      <c r="H5973" s="379"/>
      <c r="I5973" s="126">
        <f>Table3[[#This Row],[No. Siri Pen]]</f>
        <v>0</v>
      </c>
      <c r="J5973" s="207">
        <f>Table3[[#This Row],[Kos (RM)]]</f>
        <v>0</v>
      </c>
      <c r="K5973" s="127">
        <f>VLOOKUP(I5973,LBA!AJ:AK,2,0)</f>
        <v>0</v>
      </c>
    </row>
    <row r="5974" spans="1:11" s="124" customFormat="1" ht="15">
      <c r="A5974" s="380"/>
      <c r="B5974" s="380"/>
      <c r="C5974" s="380"/>
      <c r="D5974" s="380"/>
      <c r="E5974" s="381"/>
      <c r="F5974" s="380"/>
      <c r="G5974" s="380"/>
      <c r="H5974" s="379"/>
      <c r="I5974" s="126">
        <f>Table3[[#This Row],[No. Siri Pen]]</f>
        <v>0</v>
      </c>
      <c r="J5974" s="207">
        <f>Table3[[#This Row],[Kos (RM)]]</f>
        <v>0</v>
      </c>
      <c r="K5974" s="127">
        <f>VLOOKUP(I5974,LBA!AJ:AK,2,0)</f>
        <v>0</v>
      </c>
    </row>
    <row r="5975" spans="1:11" s="124" customFormat="1" ht="15">
      <c r="A5975" s="380"/>
      <c r="B5975" s="380"/>
      <c r="C5975" s="380"/>
      <c r="D5975" s="380"/>
      <c r="E5975" s="381"/>
      <c r="F5975" s="380"/>
      <c r="G5975" s="380"/>
      <c r="H5975" s="379"/>
      <c r="I5975" s="126">
        <f>Table3[[#This Row],[No. Siri Pen]]</f>
        <v>0</v>
      </c>
      <c r="J5975" s="207">
        <f>Table3[[#This Row],[Kos (RM)]]</f>
        <v>0</v>
      </c>
      <c r="K5975" s="127">
        <f>VLOOKUP(I5975,LBA!AJ:AK,2,0)</f>
        <v>0</v>
      </c>
    </row>
    <row r="5976" spans="1:11" s="124" customFormat="1" ht="15">
      <c r="A5976" s="380"/>
      <c r="B5976" s="380"/>
      <c r="C5976" s="380"/>
      <c r="D5976" s="380"/>
      <c r="E5976" s="381"/>
      <c r="F5976" s="380"/>
      <c r="G5976" s="380"/>
      <c r="H5976" s="379"/>
      <c r="I5976" s="126">
        <f>Table3[[#This Row],[No. Siri Pen]]</f>
        <v>0</v>
      </c>
      <c r="J5976" s="207">
        <f>Table3[[#This Row],[Kos (RM)]]</f>
        <v>0</v>
      </c>
      <c r="K5976" s="127">
        <f>VLOOKUP(I5976,LBA!AJ:AK,2,0)</f>
        <v>0</v>
      </c>
    </row>
    <row r="5977" spans="1:11" s="124" customFormat="1" ht="15">
      <c r="A5977" s="380"/>
      <c r="B5977" s="380"/>
      <c r="C5977" s="380"/>
      <c r="D5977" s="380"/>
      <c r="E5977" s="381"/>
      <c r="F5977" s="380"/>
      <c r="G5977" s="380"/>
      <c r="H5977" s="379"/>
      <c r="I5977" s="126">
        <f>Table3[[#This Row],[No. Siri Pen]]</f>
        <v>0</v>
      </c>
      <c r="J5977" s="207">
        <f>Table3[[#This Row],[Kos (RM)]]</f>
        <v>0</v>
      </c>
      <c r="K5977" s="127">
        <f>VLOOKUP(I5977,LBA!AJ:AK,2,0)</f>
        <v>0</v>
      </c>
    </row>
    <row r="5978" spans="1:11" s="124" customFormat="1" ht="15">
      <c r="A5978" s="380"/>
      <c r="B5978" s="380"/>
      <c r="C5978" s="380"/>
      <c r="D5978" s="380"/>
      <c r="E5978" s="381"/>
      <c r="F5978" s="380"/>
      <c r="G5978" s="380"/>
      <c r="H5978" s="379"/>
      <c r="I5978" s="126">
        <f>Table3[[#This Row],[No. Siri Pen]]</f>
        <v>0</v>
      </c>
      <c r="J5978" s="207">
        <f>Table3[[#This Row],[Kos (RM)]]</f>
        <v>0</v>
      </c>
      <c r="K5978" s="127">
        <f>VLOOKUP(I5978,LBA!AJ:AK,2,0)</f>
        <v>0</v>
      </c>
    </row>
    <row r="5979" spans="1:11" s="124" customFormat="1" ht="15">
      <c r="A5979" s="380"/>
      <c r="B5979" s="380"/>
      <c r="C5979" s="380"/>
      <c r="D5979" s="380"/>
      <c r="E5979" s="381"/>
      <c r="F5979" s="380"/>
      <c r="G5979" s="380"/>
      <c r="H5979" s="379"/>
      <c r="I5979" s="126">
        <f>Table3[[#This Row],[No. Siri Pen]]</f>
        <v>0</v>
      </c>
      <c r="J5979" s="207">
        <f>Table3[[#This Row],[Kos (RM)]]</f>
        <v>0</v>
      </c>
      <c r="K5979" s="127">
        <f>VLOOKUP(I5979,LBA!AJ:AK,2,0)</f>
        <v>0</v>
      </c>
    </row>
    <row r="5980" spans="1:11" s="124" customFormat="1" ht="15">
      <c r="A5980" s="380"/>
      <c r="B5980" s="380"/>
      <c r="C5980" s="380"/>
      <c r="D5980" s="380"/>
      <c r="E5980" s="381"/>
      <c r="F5980" s="380"/>
      <c r="G5980" s="380"/>
      <c r="H5980" s="379"/>
      <c r="I5980" s="126">
        <f>Table3[[#This Row],[No. Siri Pen]]</f>
        <v>0</v>
      </c>
      <c r="J5980" s="207">
        <f>Table3[[#This Row],[Kos (RM)]]</f>
        <v>0</v>
      </c>
      <c r="K5980" s="127">
        <f>VLOOKUP(I5980,LBA!AJ:AK,2,0)</f>
        <v>0</v>
      </c>
    </row>
    <row r="5981" spans="1:11" s="124" customFormat="1" ht="15">
      <c r="A5981" s="380"/>
      <c r="B5981" s="380"/>
      <c r="C5981" s="380"/>
      <c r="D5981" s="380"/>
      <c r="E5981" s="381"/>
      <c r="F5981" s="380"/>
      <c r="G5981" s="380"/>
      <c r="H5981" s="379"/>
      <c r="I5981" s="126">
        <f>Table3[[#This Row],[No. Siri Pen]]</f>
        <v>0</v>
      </c>
      <c r="J5981" s="207">
        <f>Table3[[#This Row],[Kos (RM)]]</f>
        <v>0</v>
      </c>
      <c r="K5981" s="127">
        <f>VLOOKUP(I5981,LBA!AJ:AK,2,0)</f>
        <v>0</v>
      </c>
    </row>
    <row r="5982" spans="1:11" s="124" customFormat="1" ht="15">
      <c r="A5982" s="380"/>
      <c r="B5982" s="380"/>
      <c r="C5982" s="380"/>
      <c r="D5982" s="380"/>
      <c r="E5982" s="381"/>
      <c r="F5982" s="380"/>
      <c r="G5982" s="380"/>
      <c r="H5982" s="379"/>
      <c r="I5982" s="126">
        <f>Table3[[#This Row],[No. Siri Pen]]</f>
        <v>0</v>
      </c>
      <c r="J5982" s="207">
        <f>Table3[[#This Row],[Kos (RM)]]</f>
        <v>0</v>
      </c>
      <c r="K5982" s="127">
        <f>VLOOKUP(I5982,LBA!AJ:AK,2,0)</f>
        <v>0</v>
      </c>
    </row>
    <row r="5983" spans="1:11" s="124" customFormat="1" ht="15">
      <c r="A5983" s="380"/>
      <c r="B5983" s="380"/>
      <c r="C5983" s="380"/>
      <c r="D5983" s="380"/>
      <c r="E5983" s="381"/>
      <c r="F5983" s="380"/>
      <c r="G5983" s="380"/>
      <c r="H5983" s="379"/>
      <c r="I5983" s="126">
        <f>Table3[[#This Row],[No. Siri Pen]]</f>
        <v>0</v>
      </c>
      <c r="J5983" s="207">
        <f>Table3[[#This Row],[Kos (RM)]]</f>
        <v>0</v>
      </c>
      <c r="K5983" s="127">
        <f>VLOOKUP(I5983,LBA!AJ:AK,2,0)</f>
        <v>0</v>
      </c>
    </row>
    <row r="5984" spans="1:11" s="124" customFormat="1" ht="15">
      <c r="A5984" s="380"/>
      <c r="B5984" s="380"/>
      <c r="C5984" s="380"/>
      <c r="D5984" s="380"/>
      <c r="E5984" s="381"/>
      <c r="F5984" s="380"/>
      <c r="G5984" s="380"/>
      <c r="H5984" s="379"/>
      <c r="I5984" s="126">
        <f>Table3[[#This Row],[No. Siri Pen]]</f>
        <v>0</v>
      </c>
      <c r="J5984" s="207">
        <f>Table3[[#This Row],[Kos (RM)]]</f>
        <v>0</v>
      </c>
      <c r="K5984" s="127">
        <f>VLOOKUP(I5984,LBA!AJ:AK,2,0)</f>
        <v>0</v>
      </c>
    </row>
    <row r="5985" spans="1:11" s="124" customFormat="1" ht="15">
      <c r="A5985" s="380"/>
      <c r="B5985" s="380"/>
      <c r="C5985" s="380"/>
      <c r="D5985" s="380"/>
      <c r="E5985" s="381"/>
      <c r="F5985" s="380"/>
      <c r="G5985" s="380"/>
      <c r="H5985" s="379"/>
      <c r="I5985" s="126">
        <f>Table3[[#This Row],[No. Siri Pen]]</f>
        <v>0</v>
      </c>
      <c r="J5985" s="207">
        <f>Table3[[#This Row],[Kos (RM)]]</f>
        <v>0</v>
      </c>
      <c r="K5985" s="127">
        <f>VLOOKUP(I5985,LBA!AJ:AK,2,0)</f>
        <v>0</v>
      </c>
    </row>
    <row r="5986" spans="1:11" s="124" customFormat="1" ht="15">
      <c r="A5986" s="380"/>
      <c r="B5986" s="380"/>
      <c r="C5986" s="380"/>
      <c r="D5986" s="380"/>
      <c r="E5986" s="381"/>
      <c r="F5986" s="380"/>
      <c r="G5986" s="380"/>
      <c r="H5986" s="379"/>
      <c r="I5986" s="126">
        <f>Table3[[#This Row],[No. Siri Pen]]</f>
        <v>0</v>
      </c>
      <c r="J5986" s="207">
        <f>Table3[[#This Row],[Kos (RM)]]</f>
        <v>0</v>
      </c>
      <c r="K5986" s="127">
        <f>VLOOKUP(I5986,LBA!AJ:AK,2,0)</f>
        <v>0</v>
      </c>
    </row>
    <row r="5987" spans="1:11" s="124" customFormat="1" ht="15">
      <c r="A5987" s="380"/>
      <c r="B5987" s="380"/>
      <c r="C5987" s="380"/>
      <c r="D5987" s="380"/>
      <c r="E5987" s="381"/>
      <c r="F5987" s="380"/>
      <c r="G5987" s="380"/>
      <c r="H5987" s="379"/>
      <c r="I5987" s="126">
        <f>Table3[[#This Row],[No. Siri Pen]]</f>
        <v>0</v>
      </c>
      <c r="J5987" s="207">
        <f>Table3[[#This Row],[Kos (RM)]]</f>
        <v>0</v>
      </c>
      <c r="K5987" s="127">
        <f>VLOOKUP(I5987,LBA!AJ:AK,2,0)</f>
        <v>0</v>
      </c>
    </row>
    <row r="5988" spans="1:11" s="124" customFormat="1" ht="15">
      <c r="A5988" s="380"/>
      <c r="B5988" s="380"/>
      <c r="C5988" s="380"/>
      <c r="D5988" s="380"/>
      <c r="E5988" s="381"/>
      <c r="F5988" s="380"/>
      <c r="G5988" s="380"/>
      <c r="H5988" s="379"/>
      <c r="I5988" s="126">
        <f>Table3[[#This Row],[No. Siri Pen]]</f>
        <v>0</v>
      </c>
      <c r="J5988" s="207">
        <f>Table3[[#This Row],[Kos (RM)]]</f>
        <v>0</v>
      </c>
      <c r="K5988" s="127">
        <f>VLOOKUP(I5988,LBA!AJ:AK,2,0)</f>
        <v>0</v>
      </c>
    </row>
    <row r="5989" spans="1:11" s="124" customFormat="1" ht="15">
      <c r="A5989" s="380"/>
      <c r="B5989" s="380"/>
      <c r="C5989" s="380"/>
      <c r="D5989" s="380"/>
      <c r="E5989" s="381"/>
      <c r="F5989" s="380"/>
      <c r="G5989" s="380"/>
      <c r="H5989" s="379"/>
      <c r="I5989" s="126">
        <f>Table3[[#This Row],[No. Siri Pen]]</f>
        <v>0</v>
      </c>
      <c r="J5989" s="207">
        <f>Table3[[#This Row],[Kos (RM)]]</f>
        <v>0</v>
      </c>
      <c r="K5989" s="127">
        <f>VLOOKUP(I5989,LBA!AJ:AK,2,0)</f>
        <v>0</v>
      </c>
    </row>
    <row r="5990" spans="1:11" s="124" customFormat="1" ht="15">
      <c r="A5990" s="380"/>
      <c r="B5990" s="380"/>
      <c r="C5990" s="380"/>
      <c r="D5990" s="380"/>
      <c r="E5990" s="381"/>
      <c r="F5990" s="380"/>
      <c r="G5990" s="380"/>
      <c r="H5990" s="379"/>
      <c r="I5990" s="126">
        <f>Table3[[#This Row],[No. Siri Pen]]</f>
        <v>0</v>
      </c>
      <c r="J5990" s="207">
        <f>Table3[[#This Row],[Kos (RM)]]</f>
        <v>0</v>
      </c>
      <c r="K5990" s="127">
        <f>VLOOKUP(I5990,LBA!AJ:AK,2,0)</f>
        <v>0</v>
      </c>
    </row>
    <row r="5991" spans="1:11" s="124" customFormat="1" ht="15">
      <c r="A5991" s="380"/>
      <c r="B5991" s="380"/>
      <c r="C5991" s="380"/>
      <c r="D5991" s="380"/>
      <c r="E5991" s="381"/>
      <c r="F5991" s="380"/>
      <c r="G5991" s="380"/>
      <c r="H5991" s="379"/>
      <c r="I5991" s="126">
        <f>Table3[[#This Row],[No. Siri Pen]]</f>
        <v>0</v>
      </c>
      <c r="J5991" s="207">
        <f>Table3[[#This Row],[Kos (RM)]]</f>
        <v>0</v>
      </c>
      <c r="K5991" s="127">
        <f>VLOOKUP(I5991,LBA!AJ:AK,2,0)</f>
        <v>0</v>
      </c>
    </row>
    <row r="5992" spans="1:11" s="124" customFormat="1" ht="15">
      <c r="A5992" s="380"/>
      <c r="B5992" s="380"/>
      <c r="C5992" s="380"/>
      <c r="D5992" s="380"/>
      <c r="E5992" s="381"/>
      <c r="F5992" s="380"/>
      <c r="G5992" s="380"/>
      <c r="H5992" s="379"/>
      <c r="I5992" s="126">
        <f>Table3[[#This Row],[No. Siri Pen]]</f>
        <v>0</v>
      </c>
      <c r="J5992" s="207">
        <f>Table3[[#This Row],[Kos (RM)]]</f>
        <v>0</v>
      </c>
      <c r="K5992" s="127">
        <f>VLOOKUP(I5992,LBA!AJ:AK,2,0)</f>
        <v>0</v>
      </c>
    </row>
    <row r="5993" spans="1:11" s="124" customFormat="1" ht="15">
      <c r="A5993" s="380"/>
      <c r="B5993" s="380"/>
      <c r="C5993" s="380"/>
      <c r="D5993" s="380"/>
      <c r="E5993" s="381"/>
      <c r="F5993" s="380"/>
      <c r="G5993" s="380"/>
      <c r="H5993" s="379"/>
      <c r="I5993" s="126">
        <f>Table3[[#This Row],[No. Siri Pen]]</f>
        <v>0</v>
      </c>
      <c r="J5993" s="207">
        <f>Table3[[#This Row],[Kos (RM)]]</f>
        <v>0</v>
      </c>
      <c r="K5993" s="127">
        <f>VLOOKUP(I5993,LBA!AJ:AK,2,0)</f>
        <v>0</v>
      </c>
    </row>
    <row r="5994" spans="1:11" s="124" customFormat="1" ht="15">
      <c r="A5994" s="380"/>
      <c r="B5994" s="380"/>
      <c r="C5994" s="380"/>
      <c r="D5994" s="380"/>
      <c r="E5994" s="381"/>
      <c r="F5994" s="380"/>
      <c r="G5994" s="380"/>
      <c r="H5994" s="379"/>
      <c r="I5994" s="126">
        <f>Table3[[#This Row],[No. Siri Pen]]</f>
        <v>0</v>
      </c>
      <c r="J5994" s="207">
        <f>Table3[[#This Row],[Kos (RM)]]</f>
        <v>0</v>
      </c>
      <c r="K5994" s="127">
        <f>VLOOKUP(I5994,LBA!AJ:AK,2,0)</f>
        <v>0</v>
      </c>
    </row>
    <row r="5995" spans="1:11" s="124" customFormat="1" ht="15">
      <c r="A5995" s="380"/>
      <c r="B5995" s="380"/>
      <c r="C5995" s="380"/>
      <c r="D5995" s="380"/>
      <c r="E5995" s="381"/>
      <c r="F5995" s="380"/>
      <c r="G5995" s="380"/>
      <c r="H5995" s="379"/>
      <c r="I5995" s="126">
        <f>Table3[[#This Row],[No. Siri Pen]]</f>
        <v>0</v>
      </c>
      <c r="J5995" s="207">
        <f>Table3[[#This Row],[Kos (RM)]]</f>
        <v>0</v>
      </c>
      <c r="K5995" s="127">
        <f>VLOOKUP(I5995,LBA!AJ:AK,2,0)</f>
        <v>0</v>
      </c>
    </row>
    <row r="5996" spans="1:11" s="124" customFormat="1" ht="15">
      <c r="A5996" s="380"/>
      <c r="B5996" s="380"/>
      <c r="C5996" s="380"/>
      <c r="D5996" s="380"/>
      <c r="E5996" s="381"/>
      <c r="F5996" s="380"/>
      <c r="G5996" s="380"/>
      <c r="H5996" s="379"/>
      <c r="I5996" s="126">
        <f>Table3[[#This Row],[No. Siri Pen]]</f>
        <v>0</v>
      </c>
      <c r="J5996" s="207">
        <f>Table3[[#This Row],[Kos (RM)]]</f>
        <v>0</v>
      </c>
      <c r="K5996" s="127">
        <f>VLOOKUP(I5996,LBA!AJ:AK,2,0)</f>
        <v>0</v>
      </c>
    </row>
    <row r="5997" spans="1:11" s="124" customFormat="1" ht="15">
      <c r="A5997" s="380"/>
      <c r="B5997" s="380"/>
      <c r="C5997" s="380"/>
      <c r="D5997" s="380"/>
      <c r="E5997" s="381"/>
      <c r="F5997" s="380"/>
      <c r="G5997" s="380"/>
      <c r="H5997" s="379"/>
      <c r="I5997" s="126">
        <f>Table3[[#This Row],[No. Siri Pen]]</f>
        <v>0</v>
      </c>
      <c r="J5997" s="207">
        <f>Table3[[#This Row],[Kos (RM)]]</f>
        <v>0</v>
      </c>
      <c r="K5997" s="127">
        <f>VLOOKUP(I5997,LBA!AJ:AK,2,0)</f>
        <v>0</v>
      </c>
    </row>
    <row r="5998" spans="1:11" s="124" customFormat="1" ht="15">
      <c r="A5998" s="380"/>
      <c r="B5998" s="380"/>
      <c r="C5998" s="380"/>
      <c r="D5998" s="380"/>
      <c r="E5998" s="381"/>
      <c r="F5998" s="380"/>
      <c r="G5998" s="380"/>
      <c r="H5998" s="379"/>
      <c r="I5998" s="126">
        <f>Table3[[#This Row],[No. Siri Pen]]</f>
        <v>0</v>
      </c>
      <c r="J5998" s="207">
        <f>Table3[[#This Row],[Kos (RM)]]</f>
        <v>0</v>
      </c>
      <c r="K5998" s="127">
        <f>VLOOKUP(I5998,LBA!AJ:AK,2,0)</f>
        <v>0</v>
      </c>
    </row>
    <row r="5999" spans="1:11" s="124" customFormat="1" ht="15">
      <c r="A5999" s="380"/>
      <c r="B5999" s="380"/>
      <c r="C5999" s="380"/>
      <c r="D5999" s="380"/>
      <c r="E5999" s="381"/>
      <c r="F5999" s="380"/>
      <c r="G5999" s="380"/>
      <c r="H5999" s="379"/>
      <c r="I5999" s="126">
        <f>Table3[[#This Row],[No. Siri Pen]]</f>
        <v>0</v>
      </c>
      <c r="J5999" s="207">
        <f>Table3[[#This Row],[Kos (RM)]]</f>
        <v>0</v>
      </c>
      <c r="K5999" s="127">
        <f>VLOOKUP(I5999,LBA!AJ:AK,2,0)</f>
        <v>0</v>
      </c>
    </row>
    <row r="6000" spans="1:11" s="124" customFormat="1" ht="15">
      <c r="A6000" s="380"/>
      <c r="B6000" s="380"/>
      <c r="C6000" s="380"/>
      <c r="D6000" s="380"/>
      <c r="E6000" s="381"/>
      <c r="F6000" s="380"/>
      <c r="G6000" s="380"/>
      <c r="H6000" s="379"/>
      <c r="I6000" s="126">
        <f>Table3[[#This Row],[No. Siri Pen]]</f>
        <v>0</v>
      </c>
      <c r="J6000" s="207">
        <f>Table3[[#This Row],[Kos (RM)]]</f>
        <v>0</v>
      </c>
      <c r="K6000" s="127">
        <f>VLOOKUP(I6000,LBA!AJ:AK,2,0)</f>
        <v>0</v>
      </c>
    </row>
    <row r="6001" spans="1:11" s="124" customFormat="1" ht="15">
      <c r="A6001" s="380"/>
      <c r="B6001" s="380"/>
      <c r="C6001" s="380"/>
      <c r="D6001" s="380"/>
      <c r="E6001" s="381"/>
      <c r="F6001" s="380"/>
      <c r="G6001" s="380"/>
      <c r="H6001" s="379"/>
      <c r="I6001" s="126">
        <f>Table3[[#This Row],[No. Siri Pen]]</f>
        <v>0</v>
      </c>
      <c r="J6001" s="207">
        <f>Table3[[#This Row],[Kos (RM)]]</f>
        <v>0</v>
      </c>
      <c r="K6001" s="127">
        <f>VLOOKUP(I6001,LBA!AJ:AK,2,0)</f>
        <v>0</v>
      </c>
    </row>
    <row r="6002" spans="1:11" s="124" customFormat="1" ht="15">
      <c r="A6002" s="380"/>
      <c r="B6002" s="380"/>
      <c r="C6002" s="380"/>
      <c r="D6002" s="380"/>
      <c r="E6002" s="381"/>
      <c r="F6002" s="380"/>
      <c r="G6002" s="380"/>
      <c r="H6002" s="379"/>
      <c r="I6002" s="126">
        <f>Table3[[#This Row],[No. Siri Pen]]</f>
        <v>0</v>
      </c>
      <c r="J6002" s="207">
        <f>Table3[[#This Row],[Kos (RM)]]</f>
        <v>0</v>
      </c>
      <c r="K6002" s="127">
        <f>VLOOKUP(I6002,LBA!AJ:AK,2,0)</f>
        <v>0</v>
      </c>
    </row>
    <row r="6003" spans="1:11" s="124" customFormat="1" ht="15">
      <c r="A6003" s="380"/>
      <c r="B6003" s="380"/>
      <c r="C6003" s="380"/>
      <c r="D6003" s="380"/>
      <c r="E6003" s="381"/>
      <c r="F6003" s="380"/>
      <c r="G6003" s="380"/>
      <c r="H6003" s="379"/>
      <c r="I6003" s="126">
        <f>Table3[[#This Row],[No. Siri Pen]]</f>
        <v>0</v>
      </c>
      <c r="J6003" s="207">
        <f>Table3[[#This Row],[Kos (RM)]]</f>
        <v>0</v>
      </c>
      <c r="K6003" s="127">
        <f>VLOOKUP(I6003,LBA!AJ:AK,2,0)</f>
        <v>0</v>
      </c>
    </row>
    <row r="6004" spans="1:11" s="124" customFormat="1" ht="15">
      <c r="A6004" s="380"/>
      <c r="B6004" s="380"/>
      <c r="C6004" s="380"/>
      <c r="D6004" s="380"/>
      <c r="E6004" s="381"/>
      <c r="F6004" s="380"/>
      <c r="G6004" s="380"/>
      <c r="H6004" s="379"/>
      <c r="I6004" s="126">
        <f>Table3[[#This Row],[No. Siri Pen]]</f>
        <v>0</v>
      </c>
      <c r="J6004" s="207">
        <f>Table3[[#This Row],[Kos (RM)]]</f>
        <v>0</v>
      </c>
      <c r="K6004" s="127">
        <f>VLOOKUP(I6004,LBA!AJ:AK,2,0)</f>
        <v>0</v>
      </c>
    </row>
    <row r="6005" spans="1:11" s="124" customFormat="1" ht="15">
      <c r="A6005" s="380"/>
      <c r="B6005" s="380"/>
      <c r="C6005" s="380"/>
      <c r="D6005" s="380"/>
      <c r="E6005" s="381"/>
      <c r="F6005" s="380"/>
      <c r="G6005" s="380"/>
      <c r="H6005" s="379"/>
      <c r="I6005" s="126">
        <f>Table3[[#This Row],[No. Siri Pen]]</f>
        <v>0</v>
      </c>
      <c r="J6005" s="207">
        <f>Table3[[#This Row],[Kos (RM)]]</f>
        <v>0</v>
      </c>
      <c r="K6005" s="127">
        <f>VLOOKUP(I6005,LBA!AJ:AK,2,0)</f>
        <v>0</v>
      </c>
    </row>
    <row r="6006" spans="1:11" s="124" customFormat="1" ht="15">
      <c r="A6006" s="380"/>
      <c r="B6006" s="380"/>
      <c r="C6006" s="380"/>
      <c r="D6006" s="380"/>
      <c r="E6006" s="381"/>
      <c r="F6006" s="380"/>
      <c r="G6006" s="380"/>
      <c r="H6006" s="379"/>
      <c r="I6006" s="126">
        <f>Table3[[#This Row],[No. Siri Pen]]</f>
        <v>0</v>
      </c>
      <c r="J6006" s="207">
        <f>Table3[[#This Row],[Kos (RM)]]</f>
        <v>0</v>
      </c>
      <c r="K6006" s="127">
        <f>VLOOKUP(I6006,LBA!AJ:AK,2,0)</f>
        <v>0</v>
      </c>
    </row>
    <row r="6007" spans="1:11" s="124" customFormat="1" ht="15">
      <c r="A6007" s="380"/>
      <c r="B6007" s="380"/>
      <c r="C6007" s="380"/>
      <c r="D6007" s="380"/>
      <c r="E6007" s="381"/>
      <c r="F6007" s="380"/>
      <c r="G6007" s="380"/>
      <c r="H6007" s="379"/>
      <c r="I6007" s="126">
        <f>Table3[[#This Row],[No. Siri Pen]]</f>
        <v>0</v>
      </c>
      <c r="J6007" s="207">
        <f>Table3[[#This Row],[Kos (RM)]]</f>
        <v>0</v>
      </c>
      <c r="K6007" s="127">
        <f>VLOOKUP(I6007,LBA!AJ:AK,2,0)</f>
        <v>0</v>
      </c>
    </row>
    <row r="6008" spans="1:11" s="124" customFormat="1" ht="15">
      <c r="A6008" s="380"/>
      <c r="B6008" s="380"/>
      <c r="C6008" s="380"/>
      <c r="D6008" s="380"/>
      <c r="E6008" s="381"/>
      <c r="F6008" s="380"/>
      <c r="G6008" s="380"/>
      <c r="H6008" s="379"/>
      <c r="I6008" s="126">
        <f>Table3[[#This Row],[No. Siri Pen]]</f>
        <v>0</v>
      </c>
      <c r="J6008" s="207">
        <f>Table3[[#This Row],[Kos (RM)]]</f>
        <v>0</v>
      </c>
      <c r="K6008" s="127">
        <f>VLOOKUP(I6008,LBA!AJ:AK,2,0)</f>
        <v>0</v>
      </c>
    </row>
    <row r="6009" spans="1:11" s="124" customFormat="1" ht="15">
      <c r="A6009" s="380"/>
      <c r="B6009" s="380"/>
      <c r="C6009" s="380"/>
      <c r="D6009" s="380"/>
      <c r="E6009" s="381"/>
      <c r="F6009" s="380"/>
      <c r="G6009" s="380"/>
      <c r="H6009" s="379"/>
      <c r="I6009" s="126">
        <f>Table3[[#This Row],[No. Siri Pen]]</f>
        <v>0</v>
      </c>
      <c r="J6009" s="207">
        <f>Table3[[#This Row],[Kos (RM)]]</f>
        <v>0</v>
      </c>
      <c r="K6009" s="127">
        <f>VLOOKUP(I6009,LBA!AJ:AK,2,0)</f>
        <v>0</v>
      </c>
    </row>
    <row r="6010" spans="1:11" s="124" customFormat="1" ht="15">
      <c r="A6010" s="380"/>
      <c r="B6010" s="380"/>
      <c r="C6010" s="380"/>
      <c r="D6010" s="380"/>
      <c r="E6010" s="381"/>
      <c r="F6010" s="380"/>
      <c r="G6010" s="380"/>
      <c r="H6010" s="379"/>
      <c r="I6010" s="126">
        <f>Table3[[#This Row],[No. Siri Pen]]</f>
        <v>0</v>
      </c>
      <c r="J6010" s="207">
        <f>Table3[[#This Row],[Kos (RM)]]</f>
        <v>0</v>
      </c>
      <c r="K6010" s="127">
        <f>VLOOKUP(I6010,LBA!AJ:AK,2,0)</f>
        <v>0</v>
      </c>
    </row>
    <row r="6011" spans="1:11" s="124" customFormat="1" ht="15">
      <c r="A6011" s="380"/>
      <c r="B6011" s="380"/>
      <c r="C6011" s="380"/>
      <c r="D6011" s="380"/>
      <c r="E6011" s="381"/>
      <c r="F6011" s="380"/>
      <c r="G6011" s="380"/>
      <c r="H6011" s="379"/>
      <c r="I6011" s="126">
        <f>Table3[[#This Row],[No. Siri Pen]]</f>
        <v>0</v>
      </c>
      <c r="J6011" s="207">
        <f>Table3[[#This Row],[Kos (RM)]]</f>
        <v>0</v>
      </c>
      <c r="K6011" s="127">
        <f>VLOOKUP(I6011,LBA!AJ:AK,2,0)</f>
        <v>0</v>
      </c>
    </row>
    <row r="6012" spans="1:11" s="124" customFormat="1" ht="15">
      <c r="A6012" s="380"/>
      <c r="B6012" s="380"/>
      <c r="C6012" s="380"/>
      <c r="D6012" s="380"/>
      <c r="E6012" s="381"/>
      <c r="F6012" s="380"/>
      <c r="G6012" s="380"/>
      <c r="H6012" s="379"/>
      <c r="I6012" s="126">
        <f>Table3[[#This Row],[No. Siri Pen]]</f>
        <v>0</v>
      </c>
      <c r="J6012" s="207">
        <f>Table3[[#This Row],[Kos (RM)]]</f>
        <v>0</v>
      </c>
      <c r="K6012" s="127">
        <f>VLOOKUP(I6012,LBA!AJ:AK,2,0)</f>
        <v>0</v>
      </c>
    </row>
    <row r="6013" spans="1:11" s="124" customFormat="1" ht="15">
      <c r="A6013" s="380"/>
      <c r="B6013" s="380"/>
      <c r="C6013" s="380"/>
      <c r="D6013" s="380"/>
      <c r="E6013" s="381"/>
      <c r="F6013" s="380"/>
      <c r="G6013" s="380"/>
      <c r="H6013" s="379"/>
      <c r="I6013" s="126">
        <f>Table3[[#This Row],[No. Siri Pen]]</f>
        <v>0</v>
      </c>
      <c r="J6013" s="207">
        <f>Table3[[#This Row],[Kos (RM)]]</f>
        <v>0</v>
      </c>
      <c r="K6013" s="127">
        <f>VLOOKUP(I6013,LBA!AJ:AK,2,0)</f>
        <v>0</v>
      </c>
    </row>
    <row r="6014" spans="1:11" s="124" customFormat="1" ht="15">
      <c r="A6014" s="380"/>
      <c r="B6014" s="380"/>
      <c r="C6014" s="380"/>
      <c r="D6014" s="380"/>
      <c r="E6014" s="381"/>
      <c r="F6014" s="380"/>
      <c r="G6014" s="380"/>
      <c r="H6014" s="379"/>
      <c r="I6014" s="126">
        <f>Table3[[#This Row],[No. Siri Pen]]</f>
        <v>0</v>
      </c>
      <c r="J6014" s="207">
        <f>Table3[[#This Row],[Kos (RM)]]</f>
        <v>0</v>
      </c>
      <c r="K6014" s="127">
        <f>VLOOKUP(I6014,LBA!AJ:AK,2,0)</f>
        <v>0</v>
      </c>
    </row>
    <row r="6015" spans="1:11" s="124" customFormat="1" ht="15">
      <c r="A6015" s="380"/>
      <c r="B6015" s="380"/>
      <c r="C6015" s="380"/>
      <c r="D6015" s="380"/>
      <c r="E6015" s="381"/>
      <c r="F6015" s="380"/>
      <c r="G6015" s="380"/>
      <c r="H6015" s="379"/>
      <c r="I6015" s="126">
        <f>Table3[[#This Row],[No. Siri Pen]]</f>
        <v>0</v>
      </c>
      <c r="J6015" s="207">
        <f>Table3[[#This Row],[Kos (RM)]]</f>
        <v>0</v>
      </c>
      <c r="K6015" s="127">
        <f>VLOOKUP(I6015,LBA!AJ:AK,2,0)</f>
        <v>0</v>
      </c>
    </row>
    <row r="6016" spans="1:11" s="124" customFormat="1" ht="15">
      <c r="A6016" s="380"/>
      <c r="B6016" s="380"/>
      <c r="C6016" s="380"/>
      <c r="D6016" s="380"/>
      <c r="E6016" s="381"/>
      <c r="F6016" s="380"/>
      <c r="G6016" s="380"/>
      <c r="H6016" s="379"/>
      <c r="I6016" s="126">
        <f>Table3[[#This Row],[No. Siri Pen]]</f>
        <v>0</v>
      </c>
      <c r="J6016" s="207">
        <f>Table3[[#This Row],[Kos (RM)]]</f>
        <v>0</v>
      </c>
      <c r="K6016" s="127">
        <f>VLOOKUP(I6016,LBA!AJ:AK,2,0)</f>
        <v>0</v>
      </c>
    </row>
    <row r="6017" spans="1:11" s="124" customFormat="1" ht="15">
      <c r="A6017" s="380"/>
      <c r="B6017" s="380"/>
      <c r="C6017" s="380"/>
      <c r="D6017" s="380"/>
      <c r="E6017" s="381"/>
      <c r="F6017" s="380"/>
      <c r="G6017" s="380"/>
      <c r="H6017" s="379"/>
      <c r="I6017" s="126">
        <f>Table3[[#This Row],[No. Siri Pen]]</f>
        <v>0</v>
      </c>
      <c r="J6017" s="207">
        <f>Table3[[#This Row],[Kos (RM)]]</f>
        <v>0</v>
      </c>
      <c r="K6017" s="127">
        <f>VLOOKUP(I6017,LBA!AJ:AK,2,0)</f>
        <v>0</v>
      </c>
    </row>
    <row r="6018" spans="1:11" s="124" customFormat="1" ht="15">
      <c r="A6018" s="380"/>
      <c r="B6018" s="380"/>
      <c r="C6018" s="380"/>
      <c r="D6018" s="380"/>
      <c r="E6018" s="381"/>
      <c r="F6018" s="380"/>
      <c r="G6018" s="380"/>
      <c r="H6018" s="379"/>
      <c r="I6018" s="126">
        <f>Table3[[#This Row],[No. Siri Pen]]</f>
        <v>0</v>
      </c>
      <c r="J6018" s="207">
        <f>Table3[[#This Row],[Kos (RM)]]</f>
        <v>0</v>
      </c>
      <c r="K6018" s="127">
        <f>VLOOKUP(I6018,LBA!AJ:AK,2,0)</f>
        <v>0</v>
      </c>
    </row>
    <row r="6019" spans="1:11" s="124" customFormat="1" ht="15">
      <c r="A6019" s="380"/>
      <c r="B6019" s="380"/>
      <c r="C6019" s="380"/>
      <c r="D6019" s="380"/>
      <c r="E6019" s="381"/>
      <c r="F6019" s="380"/>
      <c r="G6019" s="380"/>
      <c r="H6019" s="379"/>
      <c r="I6019" s="126">
        <f>Table3[[#This Row],[No. Siri Pen]]</f>
        <v>0</v>
      </c>
      <c r="J6019" s="207">
        <f>Table3[[#This Row],[Kos (RM)]]</f>
        <v>0</v>
      </c>
      <c r="K6019" s="127">
        <f>VLOOKUP(I6019,LBA!AJ:AK,2,0)</f>
        <v>0</v>
      </c>
    </row>
    <row r="6020" spans="1:11" s="124" customFormat="1" ht="15">
      <c r="A6020" s="380"/>
      <c r="B6020" s="380"/>
      <c r="C6020" s="380"/>
      <c r="D6020" s="380"/>
      <c r="E6020" s="381"/>
      <c r="F6020" s="380"/>
      <c r="G6020" s="380"/>
      <c r="H6020" s="379"/>
      <c r="I6020" s="126">
        <f>Table3[[#This Row],[No. Siri Pen]]</f>
        <v>0</v>
      </c>
      <c r="J6020" s="207">
        <f>Table3[[#This Row],[Kos (RM)]]</f>
        <v>0</v>
      </c>
      <c r="K6020" s="127">
        <f>VLOOKUP(I6020,LBA!AJ:AK,2,0)</f>
        <v>0</v>
      </c>
    </row>
    <row r="6021" spans="1:11" s="124" customFormat="1" ht="15">
      <c r="A6021" s="380"/>
      <c r="B6021" s="380"/>
      <c r="C6021" s="380"/>
      <c r="D6021" s="380"/>
      <c r="E6021" s="381"/>
      <c r="F6021" s="380"/>
      <c r="G6021" s="380"/>
      <c r="H6021" s="379"/>
      <c r="I6021" s="126">
        <f>Table3[[#This Row],[No. Siri Pen]]</f>
        <v>0</v>
      </c>
      <c r="J6021" s="207">
        <f>Table3[[#This Row],[Kos (RM)]]</f>
        <v>0</v>
      </c>
      <c r="K6021" s="127">
        <f>VLOOKUP(I6021,LBA!AJ:AK,2,0)</f>
        <v>0</v>
      </c>
    </row>
    <row r="6022" spans="1:11" s="124" customFormat="1" ht="15">
      <c r="A6022" s="380"/>
      <c r="B6022" s="380"/>
      <c r="C6022" s="380"/>
      <c r="D6022" s="380"/>
      <c r="E6022" s="381"/>
      <c r="F6022" s="380"/>
      <c r="G6022" s="380"/>
      <c r="H6022" s="379"/>
      <c r="I6022" s="126">
        <f>Table3[[#This Row],[No. Siri Pen]]</f>
        <v>0</v>
      </c>
      <c r="J6022" s="207">
        <f>Table3[[#This Row],[Kos (RM)]]</f>
        <v>0</v>
      </c>
      <c r="K6022" s="127">
        <f>VLOOKUP(I6022,LBA!AJ:AK,2,0)</f>
        <v>0</v>
      </c>
    </row>
    <row r="6023" spans="1:11" s="124" customFormat="1" ht="15">
      <c r="A6023" s="380"/>
      <c r="B6023" s="380"/>
      <c r="C6023" s="380"/>
      <c r="D6023" s="380"/>
      <c r="E6023" s="381"/>
      <c r="F6023" s="380"/>
      <c r="G6023" s="380"/>
      <c r="H6023" s="379"/>
      <c r="I6023" s="126">
        <f>Table3[[#This Row],[No. Siri Pen]]</f>
        <v>0</v>
      </c>
      <c r="J6023" s="207">
        <f>Table3[[#This Row],[Kos (RM)]]</f>
        <v>0</v>
      </c>
      <c r="K6023" s="127">
        <f>VLOOKUP(I6023,LBA!AJ:AK,2,0)</f>
        <v>0</v>
      </c>
    </row>
    <row r="6024" spans="1:11" s="124" customFormat="1" ht="15">
      <c r="A6024" s="380"/>
      <c r="B6024" s="380"/>
      <c r="C6024" s="380"/>
      <c r="D6024" s="380"/>
      <c r="E6024" s="381"/>
      <c r="F6024" s="380"/>
      <c r="G6024" s="380"/>
      <c r="H6024" s="379"/>
      <c r="I6024" s="126">
        <f>Table3[[#This Row],[No. Siri Pen]]</f>
        <v>0</v>
      </c>
      <c r="J6024" s="207">
        <f>Table3[[#This Row],[Kos (RM)]]</f>
        <v>0</v>
      </c>
      <c r="K6024" s="127">
        <f>VLOOKUP(I6024,LBA!AJ:AK,2,0)</f>
        <v>0</v>
      </c>
    </row>
    <row r="6025" spans="1:11" s="124" customFormat="1" ht="15">
      <c r="A6025" s="380"/>
      <c r="B6025" s="380"/>
      <c r="C6025" s="380"/>
      <c r="D6025" s="380"/>
      <c r="E6025" s="381"/>
      <c r="F6025" s="380"/>
      <c r="G6025" s="380"/>
      <c r="H6025" s="379"/>
      <c r="I6025" s="126">
        <f>Table3[[#This Row],[No. Siri Pen]]</f>
        <v>0</v>
      </c>
      <c r="J6025" s="207">
        <f>Table3[[#This Row],[Kos (RM)]]</f>
        <v>0</v>
      </c>
      <c r="K6025" s="127">
        <f>VLOOKUP(I6025,LBA!AJ:AK,2,0)</f>
        <v>0</v>
      </c>
    </row>
    <row r="6026" spans="1:11" s="124" customFormat="1" ht="15">
      <c r="A6026" s="380"/>
      <c r="B6026" s="380"/>
      <c r="C6026" s="380"/>
      <c r="D6026" s="380"/>
      <c r="E6026" s="381"/>
      <c r="F6026" s="380"/>
      <c r="G6026" s="380"/>
      <c r="H6026" s="379"/>
      <c r="I6026" s="126">
        <f>Table3[[#This Row],[No. Siri Pen]]</f>
        <v>0</v>
      </c>
      <c r="J6026" s="207">
        <f>Table3[[#This Row],[Kos (RM)]]</f>
        <v>0</v>
      </c>
      <c r="K6026" s="127">
        <f>VLOOKUP(I6026,LBA!AJ:AK,2,0)</f>
        <v>0</v>
      </c>
    </row>
    <row r="6027" spans="1:11" s="124" customFormat="1" ht="15">
      <c r="A6027" s="380"/>
      <c r="B6027" s="380"/>
      <c r="C6027" s="380"/>
      <c r="D6027" s="380"/>
      <c r="E6027" s="381"/>
      <c r="F6027" s="380"/>
      <c r="G6027" s="380"/>
      <c r="H6027" s="379"/>
      <c r="I6027" s="126">
        <f>Table3[[#This Row],[No. Siri Pen]]</f>
        <v>0</v>
      </c>
      <c r="J6027" s="207">
        <f>Table3[[#This Row],[Kos (RM)]]</f>
        <v>0</v>
      </c>
      <c r="K6027" s="127">
        <f>VLOOKUP(I6027,LBA!AJ:AK,2,0)</f>
        <v>0</v>
      </c>
    </row>
    <row r="6028" spans="1:11" s="124" customFormat="1" ht="15">
      <c r="A6028" s="380"/>
      <c r="B6028" s="380"/>
      <c r="C6028" s="380"/>
      <c r="D6028" s="380"/>
      <c r="E6028" s="381"/>
      <c r="F6028" s="380"/>
      <c r="G6028" s="380"/>
      <c r="H6028" s="379"/>
      <c r="I6028" s="126">
        <f>Table3[[#This Row],[No. Siri Pen]]</f>
        <v>0</v>
      </c>
      <c r="J6028" s="207">
        <f>Table3[[#This Row],[Kos (RM)]]</f>
        <v>0</v>
      </c>
      <c r="K6028" s="127">
        <f>VLOOKUP(I6028,LBA!AJ:AK,2,0)</f>
        <v>0</v>
      </c>
    </row>
    <row r="6029" spans="1:11" s="124" customFormat="1" ht="15">
      <c r="A6029" s="380"/>
      <c r="B6029" s="380"/>
      <c r="C6029" s="380"/>
      <c r="D6029" s="380"/>
      <c r="E6029" s="381"/>
      <c r="F6029" s="380"/>
      <c r="G6029" s="380"/>
      <c r="H6029" s="379"/>
      <c r="I6029" s="126">
        <f>Table3[[#This Row],[No. Siri Pen]]</f>
        <v>0</v>
      </c>
      <c r="J6029" s="207">
        <f>Table3[[#This Row],[Kos (RM)]]</f>
        <v>0</v>
      </c>
      <c r="K6029" s="127">
        <f>VLOOKUP(I6029,LBA!AJ:AK,2,0)</f>
        <v>0</v>
      </c>
    </row>
    <row r="6030" spans="1:11" s="124" customFormat="1" ht="15">
      <c r="A6030" s="380"/>
      <c r="B6030" s="380"/>
      <c r="C6030" s="380"/>
      <c r="D6030" s="380"/>
      <c r="E6030" s="381"/>
      <c r="F6030" s="380"/>
      <c r="G6030" s="380"/>
      <c r="H6030" s="379"/>
      <c r="I6030" s="126">
        <f>Table3[[#This Row],[No. Siri Pen]]</f>
        <v>0</v>
      </c>
      <c r="J6030" s="207">
        <f>Table3[[#This Row],[Kos (RM)]]</f>
        <v>0</v>
      </c>
      <c r="K6030" s="127">
        <f>VLOOKUP(I6030,LBA!AJ:AK,2,0)</f>
        <v>0</v>
      </c>
    </row>
    <row r="6031" spans="1:11" s="124" customFormat="1" ht="15">
      <c r="A6031" s="380"/>
      <c r="B6031" s="380"/>
      <c r="C6031" s="380"/>
      <c r="D6031" s="380"/>
      <c r="E6031" s="381"/>
      <c r="F6031" s="380"/>
      <c r="G6031" s="380"/>
      <c r="H6031" s="379"/>
      <c r="I6031" s="126">
        <f>Table3[[#This Row],[No. Siri Pen]]</f>
        <v>0</v>
      </c>
      <c r="J6031" s="207">
        <f>Table3[[#This Row],[Kos (RM)]]</f>
        <v>0</v>
      </c>
      <c r="K6031" s="127">
        <f>VLOOKUP(I6031,LBA!AJ:AK,2,0)</f>
        <v>0</v>
      </c>
    </row>
    <row r="6032" spans="1:11" s="124" customFormat="1" ht="15">
      <c r="A6032" s="380"/>
      <c r="B6032" s="380"/>
      <c r="C6032" s="380"/>
      <c r="D6032" s="380"/>
      <c r="E6032" s="381"/>
      <c r="F6032" s="380"/>
      <c r="G6032" s="380"/>
      <c r="H6032" s="379"/>
      <c r="I6032" s="126">
        <f>Table3[[#This Row],[No. Siri Pen]]</f>
        <v>0</v>
      </c>
      <c r="J6032" s="207">
        <f>Table3[[#This Row],[Kos (RM)]]</f>
        <v>0</v>
      </c>
      <c r="K6032" s="127">
        <f>VLOOKUP(I6032,LBA!AJ:AK,2,0)</f>
        <v>0</v>
      </c>
    </row>
    <row r="6033" spans="1:11" s="124" customFormat="1" ht="15">
      <c r="A6033" s="380"/>
      <c r="B6033" s="380"/>
      <c r="C6033" s="380"/>
      <c r="D6033" s="380"/>
      <c r="E6033" s="381"/>
      <c r="F6033" s="380"/>
      <c r="G6033" s="380"/>
      <c r="H6033" s="379"/>
      <c r="I6033" s="126">
        <f>Table3[[#This Row],[No. Siri Pen]]</f>
        <v>0</v>
      </c>
      <c r="J6033" s="207">
        <f>Table3[[#This Row],[Kos (RM)]]</f>
        <v>0</v>
      </c>
      <c r="K6033" s="127">
        <f>VLOOKUP(I6033,LBA!AJ:AK,2,0)</f>
        <v>0</v>
      </c>
    </row>
    <row r="6034" spans="1:11" s="124" customFormat="1" ht="15">
      <c r="A6034" s="380"/>
      <c r="B6034" s="380"/>
      <c r="C6034" s="380"/>
      <c r="D6034" s="380"/>
      <c r="E6034" s="381"/>
      <c r="F6034" s="380"/>
      <c r="G6034" s="380"/>
      <c r="H6034" s="379"/>
      <c r="I6034" s="126">
        <f>Table3[[#This Row],[No. Siri Pen]]</f>
        <v>0</v>
      </c>
      <c r="J6034" s="207">
        <f>Table3[[#This Row],[Kos (RM)]]</f>
        <v>0</v>
      </c>
      <c r="K6034" s="127">
        <f>VLOOKUP(I6034,LBA!AJ:AK,2,0)</f>
        <v>0</v>
      </c>
    </row>
    <row r="6035" spans="1:11" s="124" customFormat="1" ht="15">
      <c r="A6035" s="380"/>
      <c r="B6035" s="380"/>
      <c r="C6035" s="380"/>
      <c r="D6035" s="380"/>
      <c r="E6035" s="381"/>
      <c r="F6035" s="380"/>
      <c r="G6035" s="380"/>
      <c r="H6035" s="379"/>
      <c r="I6035" s="126">
        <f>Table3[[#This Row],[No. Siri Pen]]</f>
        <v>0</v>
      </c>
      <c r="J6035" s="207">
        <f>Table3[[#This Row],[Kos (RM)]]</f>
        <v>0</v>
      </c>
      <c r="K6035" s="127">
        <f>VLOOKUP(I6035,LBA!AJ:AK,2,0)</f>
        <v>0</v>
      </c>
    </row>
    <row r="6036" spans="1:11" s="124" customFormat="1" ht="15">
      <c r="A6036" s="380"/>
      <c r="B6036" s="380"/>
      <c r="C6036" s="380"/>
      <c r="D6036" s="380"/>
      <c r="E6036" s="381"/>
      <c r="F6036" s="380"/>
      <c r="G6036" s="380"/>
      <c r="H6036" s="379"/>
      <c r="I6036" s="126">
        <f>Table3[[#This Row],[No. Siri Pen]]</f>
        <v>0</v>
      </c>
      <c r="J6036" s="207">
        <f>Table3[[#This Row],[Kos (RM)]]</f>
        <v>0</v>
      </c>
      <c r="K6036" s="127">
        <f>VLOOKUP(I6036,LBA!AJ:AK,2,0)</f>
        <v>0</v>
      </c>
    </row>
    <row r="6037" spans="1:11" s="124" customFormat="1" ht="15">
      <c r="A6037" s="380"/>
      <c r="B6037" s="380"/>
      <c r="C6037" s="380"/>
      <c r="D6037" s="380"/>
      <c r="E6037" s="381"/>
      <c r="F6037" s="380"/>
      <c r="G6037" s="380"/>
      <c r="H6037" s="379"/>
      <c r="I6037" s="126">
        <f>Table3[[#This Row],[No. Siri Pen]]</f>
        <v>0</v>
      </c>
      <c r="J6037" s="207">
        <f>Table3[[#This Row],[Kos (RM)]]</f>
        <v>0</v>
      </c>
      <c r="K6037" s="127">
        <f>VLOOKUP(I6037,LBA!AJ:AK,2,0)</f>
        <v>0</v>
      </c>
    </row>
    <row r="6038" spans="1:11" s="124" customFormat="1" ht="15">
      <c r="A6038" s="380"/>
      <c r="B6038" s="380"/>
      <c r="C6038" s="380"/>
      <c r="D6038" s="380"/>
      <c r="E6038" s="381"/>
      <c r="F6038" s="380"/>
      <c r="G6038" s="380"/>
      <c r="H6038" s="379"/>
      <c r="I6038" s="126">
        <f>Table3[[#This Row],[No. Siri Pen]]</f>
        <v>0</v>
      </c>
      <c r="J6038" s="207">
        <f>Table3[[#This Row],[Kos (RM)]]</f>
        <v>0</v>
      </c>
      <c r="K6038" s="127">
        <f>VLOOKUP(I6038,LBA!AJ:AK,2,0)</f>
        <v>0</v>
      </c>
    </row>
    <row r="6039" spans="1:11" s="124" customFormat="1" ht="15">
      <c r="A6039" s="380"/>
      <c r="B6039" s="380"/>
      <c r="C6039" s="380"/>
      <c r="D6039" s="380"/>
      <c r="E6039" s="381"/>
      <c r="F6039" s="380"/>
      <c r="G6039" s="380"/>
      <c r="H6039" s="379"/>
      <c r="I6039" s="126">
        <f>Table3[[#This Row],[No. Siri Pen]]</f>
        <v>0</v>
      </c>
      <c r="J6039" s="207">
        <f>Table3[[#This Row],[Kos (RM)]]</f>
        <v>0</v>
      </c>
      <c r="K6039" s="127">
        <f>VLOOKUP(I6039,LBA!AJ:AK,2,0)</f>
        <v>0</v>
      </c>
    </row>
    <row r="6040" spans="1:11" s="124" customFormat="1" ht="15">
      <c r="A6040" s="380"/>
      <c r="B6040" s="380"/>
      <c r="C6040" s="380"/>
      <c r="D6040" s="380"/>
      <c r="E6040" s="381"/>
      <c r="F6040" s="380"/>
      <c r="G6040" s="380"/>
      <c r="H6040" s="379"/>
      <c r="I6040" s="126">
        <f>Table3[[#This Row],[No. Siri Pen]]</f>
        <v>0</v>
      </c>
      <c r="J6040" s="207">
        <f>Table3[[#This Row],[Kos (RM)]]</f>
        <v>0</v>
      </c>
      <c r="K6040" s="127">
        <f>VLOOKUP(I6040,LBA!AJ:AK,2,0)</f>
        <v>0</v>
      </c>
    </row>
    <row r="6041" spans="1:11" s="124" customFormat="1" ht="15">
      <c r="A6041" s="380"/>
      <c r="B6041" s="380"/>
      <c r="C6041" s="380"/>
      <c r="D6041" s="380"/>
      <c r="E6041" s="381"/>
      <c r="F6041" s="380"/>
      <c r="G6041" s="380"/>
      <c r="H6041" s="379"/>
      <c r="I6041" s="126">
        <f>Table3[[#This Row],[No. Siri Pen]]</f>
        <v>0</v>
      </c>
      <c r="J6041" s="207">
        <f>Table3[[#This Row],[Kos (RM)]]</f>
        <v>0</v>
      </c>
      <c r="K6041" s="127">
        <f>VLOOKUP(I6041,LBA!AJ:AK,2,0)</f>
        <v>0</v>
      </c>
    </row>
    <row r="6042" spans="1:11" s="124" customFormat="1" ht="15">
      <c r="A6042" s="380"/>
      <c r="B6042" s="380"/>
      <c r="C6042" s="380"/>
      <c r="D6042" s="380"/>
      <c r="E6042" s="381"/>
      <c r="F6042" s="380"/>
      <c r="G6042" s="380"/>
      <c r="H6042" s="379"/>
      <c r="I6042" s="126">
        <f>Table3[[#This Row],[No. Siri Pen]]</f>
        <v>0</v>
      </c>
      <c r="J6042" s="207">
        <f>Table3[[#This Row],[Kos (RM)]]</f>
        <v>0</v>
      </c>
      <c r="K6042" s="127">
        <f>VLOOKUP(I6042,LBA!AJ:AK,2,0)</f>
        <v>0</v>
      </c>
    </row>
    <row r="6043" spans="1:11" s="124" customFormat="1" ht="15">
      <c r="A6043" s="380"/>
      <c r="B6043" s="380"/>
      <c r="C6043" s="380"/>
      <c r="D6043" s="380"/>
      <c r="E6043" s="381"/>
      <c r="F6043" s="380"/>
      <c r="G6043" s="380"/>
      <c r="H6043" s="379"/>
      <c r="I6043" s="126">
        <f>Table3[[#This Row],[No. Siri Pen]]</f>
        <v>0</v>
      </c>
      <c r="J6043" s="207">
        <f>Table3[[#This Row],[Kos (RM)]]</f>
        <v>0</v>
      </c>
      <c r="K6043" s="127">
        <f>VLOOKUP(I6043,LBA!AJ:AK,2,0)</f>
        <v>0</v>
      </c>
    </row>
    <row r="6044" spans="1:11" s="124" customFormat="1" ht="15">
      <c r="A6044" s="380"/>
      <c r="B6044" s="380"/>
      <c r="C6044" s="380"/>
      <c r="D6044" s="380"/>
      <c r="E6044" s="381"/>
      <c r="F6044" s="380"/>
      <c r="G6044" s="380"/>
      <c r="H6044" s="379"/>
      <c r="I6044" s="126">
        <f>Table3[[#This Row],[No. Siri Pen]]</f>
        <v>0</v>
      </c>
      <c r="J6044" s="207">
        <f>Table3[[#This Row],[Kos (RM)]]</f>
        <v>0</v>
      </c>
      <c r="K6044" s="127">
        <f>VLOOKUP(I6044,LBA!AJ:AK,2,0)</f>
        <v>0</v>
      </c>
    </row>
    <row r="6045" spans="1:11" s="124" customFormat="1" ht="15">
      <c r="A6045" s="380"/>
      <c r="B6045" s="380"/>
      <c r="C6045" s="380"/>
      <c r="D6045" s="380"/>
      <c r="E6045" s="381"/>
      <c r="F6045" s="380"/>
      <c r="G6045" s="380"/>
      <c r="H6045" s="379"/>
      <c r="I6045" s="126">
        <f>Table3[[#This Row],[No. Siri Pen]]</f>
        <v>0</v>
      </c>
      <c r="J6045" s="207">
        <f>Table3[[#This Row],[Kos (RM)]]</f>
        <v>0</v>
      </c>
      <c r="K6045" s="127">
        <f>VLOOKUP(I6045,LBA!AJ:AK,2,0)</f>
        <v>0</v>
      </c>
    </row>
    <row r="6046" spans="1:11" s="124" customFormat="1" ht="15">
      <c r="A6046" s="380"/>
      <c r="B6046" s="380"/>
      <c r="C6046" s="380"/>
      <c r="D6046" s="380"/>
      <c r="E6046" s="381"/>
      <c r="F6046" s="380"/>
      <c r="G6046" s="380"/>
      <c r="H6046" s="379"/>
      <c r="I6046" s="126">
        <f>Table3[[#This Row],[No. Siri Pen]]</f>
        <v>0</v>
      </c>
      <c r="J6046" s="207">
        <f>Table3[[#This Row],[Kos (RM)]]</f>
        <v>0</v>
      </c>
      <c r="K6046" s="127">
        <f>VLOOKUP(I6046,LBA!AJ:AK,2,0)</f>
        <v>0</v>
      </c>
    </row>
    <row r="6047" spans="1:11" s="124" customFormat="1" ht="15">
      <c r="A6047" s="380"/>
      <c r="B6047" s="380"/>
      <c r="C6047" s="380"/>
      <c r="D6047" s="380"/>
      <c r="E6047" s="381"/>
      <c r="F6047" s="380"/>
      <c r="G6047" s="380"/>
      <c r="H6047" s="379"/>
      <c r="I6047" s="126">
        <f>Table3[[#This Row],[No. Siri Pen]]</f>
        <v>0</v>
      </c>
      <c r="J6047" s="207">
        <f>Table3[[#This Row],[Kos (RM)]]</f>
        <v>0</v>
      </c>
      <c r="K6047" s="127">
        <f>VLOOKUP(I6047,LBA!AJ:AK,2,0)</f>
        <v>0</v>
      </c>
    </row>
    <row r="6048" spans="1:11" s="124" customFormat="1" ht="15">
      <c r="A6048" s="380"/>
      <c r="B6048" s="380"/>
      <c r="C6048" s="380"/>
      <c r="D6048" s="380"/>
      <c r="E6048" s="381"/>
      <c r="F6048" s="380"/>
      <c r="G6048" s="380"/>
      <c r="H6048" s="379"/>
      <c r="I6048" s="126">
        <f>Table3[[#This Row],[No. Siri Pen]]</f>
        <v>0</v>
      </c>
      <c r="J6048" s="207">
        <f>Table3[[#This Row],[Kos (RM)]]</f>
        <v>0</v>
      </c>
      <c r="K6048" s="127">
        <f>VLOOKUP(I6048,LBA!AJ:AK,2,0)</f>
        <v>0</v>
      </c>
    </row>
    <row r="6049" spans="1:11" s="124" customFormat="1" ht="15">
      <c r="A6049" s="380"/>
      <c r="B6049" s="380"/>
      <c r="C6049" s="380"/>
      <c r="D6049" s="380"/>
      <c r="E6049" s="381"/>
      <c r="F6049" s="380"/>
      <c r="G6049" s="380"/>
      <c r="H6049" s="379"/>
      <c r="I6049" s="126">
        <f>Table3[[#This Row],[No. Siri Pen]]</f>
        <v>0</v>
      </c>
      <c r="J6049" s="207">
        <f>Table3[[#This Row],[Kos (RM)]]</f>
        <v>0</v>
      </c>
      <c r="K6049" s="127">
        <f>VLOOKUP(I6049,LBA!AJ:AK,2,0)</f>
        <v>0</v>
      </c>
    </row>
    <row r="6050" spans="1:11" s="124" customFormat="1" ht="15">
      <c r="A6050" s="380"/>
      <c r="B6050" s="380"/>
      <c r="C6050" s="380"/>
      <c r="D6050" s="380"/>
      <c r="E6050" s="381"/>
      <c r="F6050" s="380"/>
      <c r="G6050" s="380"/>
      <c r="H6050" s="379"/>
      <c r="I6050" s="126">
        <f>Table3[[#This Row],[No. Siri Pen]]</f>
        <v>0</v>
      </c>
      <c r="J6050" s="207">
        <f>Table3[[#This Row],[Kos (RM)]]</f>
        <v>0</v>
      </c>
      <c r="K6050" s="127">
        <f>VLOOKUP(I6050,LBA!AJ:AK,2,0)</f>
        <v>0</v>
      </c>
    </row>
    <row r="6051" spans="1:11" s="124" customFormat="1" ht="15">
      <c r="A6051" s="380"/>
      <c r="B6051" s="380"/>
      <c r="C6051" s="380"/>
      <c r="D6051" s="380"/>
      <c r="E6051" s="381"/>
      <c r="F6051" s="380"/>
      <c r="G6051" s="380"/>
      <c r="H6051" s="379"/>
      <c r="I6051" s="126">
        <f>Table3[[#This Row],[No. Siri Pen]]</f>
        <v>0</v>
      </c>
      <c r="J6051" s="207">
        <f>Table3[[#This Row],[Kos (RM)]]</f>
        <v>0</v>
      </c>
      <c r="K6051" s="127">
        <f>VLOOKUP(I6051,LBA!AJ:AK,2,0)</f>
        <v>0</v>
      </c>
    </row>
    <row r="6052" spans="1:11" s="124" customFormat="1" ht="15">
      <c r="A6052" s="380"/>
      <c r="B6052" s="380"/>
      <c r="C6052" s="380"/>
      <c r="D6052" s="380"/>
      <c r="E6052" s="381"/>
      <c r="F6052" s="380"/>
      <c r="G6052" s="380"/>
      <c r="H6052" s="379"/>
      <c r="I6052" s="126">
        <f>Table3[[#This Row],[No. Siri Pen]]</f>
        <v>0</v>
      </c>
      <c r="J6052" s="207">
        <f>Table3[[#This Row],[Kos (RM)]]</f>
        <v>0</v>
      </c>
      <c r="K6052" s="127">
        <f>VLOOKUP(I6052,LBA!AJ:AK,2,0)</f>
        <v>0</v>
      </c>
    </row>
    <row r="6053" spans="1:11" s="124" customFormat="1" ht="15">
      <c r="A6053" s="380"/>
      <c r="B6053" s="380"/>
      <c r="C6053" s="380"/>
      <c r="D6053" s="380"/>
      <c r="E6053" s="381"/>
      <c r="F6053" s="380"/>
      <c r="G6053" s="380"/>
      <c r="H6053" s="379"/>
      <c r="I6053" s="126">
        <f>Table3[[#This Row],[No. Siri Pen]]</f>
        <v>0</v>
      </c>
      <c r="J6053" s="207">
        <f>Table3[[#This Row],[Kos (RM)]]</f>
        <v>0</v>
      </c>
      <c r="K6053" s="127">
        <f>VLOOKUP(I6053,LBA!AJ:AK,2,0)</f>
        <v>0</v>
      </c>
    </row>
    <row r="6054" spans="1:11" s="124" customFormat="1" ht="15">
      <c r="A6054" s="380"/>
      <c r="B6054" s="380"/>
      <c r="C6054" s="380"/>
      <c r="D6054" s="380"/>
      <c r="E6054" s="381"/>
      <c r="F6054" s="380"/>
      <c r="G6054" s="380"/>
      <c r="H6054" s="379"/>
      <c r="I6054" s="126">
        <f>Table3[[#This Row],[No. Siri Pen]]</f>
        <v>0</v>
      </c>
      <c r="J6054" s="207">
        <f>Table3[[#This Row],[Kos (RM)]]</f>
        <v>0</v>
      </c>
      <c r="K6054" s="127">
        <f>VLOOKUP(I6054,LBA!AJ:AK,2,0)</f>
        <v>0</v>
      </c>
    </row>
    <row r="6055" spans="1:11" s="124" customFormat="1" ht="15">
      <c r="A6055" s="380"/>
      <c r="B6055" s="380"/>
      <c r="C6055" s="380"/>
      <c r="D6055" s="380"/>
      <c r="E6055" s="381"/>
      <c r="F6055" s="380"/>
      <c r="G6055" s="380"/>
      <c r="H6055" s="379"/>
      <c r="I6055" s="126">
        <f>Table3[[#This Row],[No. Siri Pen]]</f>
        <v>0</v>
      </c>
      <c r="J6055" s="207">
        <f>Table3[[#This Row],[Kos (RM)]]</f>
        <v>0</v>
      </c>
      <c r="K6055" s="127">
        <f>VLOOKUP(I6055,LBA!AJ:AK,2,0)</f>
        <v>0</v>
      </c>
    </row>
    <row r="6056" spans="1:11" s="124" customFormat="1" ht="15">
      <c r="A6056" s="380"/>
      <c r="B6056" s="380"/>
      <c r="C6056" s="380"/>
      <c r="D6056" s="380"/>
      <c r="E6056" s="381"/>
      <c r="F6056" s="380"/>
      <c r="G6056" s="380"/>
      <c r="H6056" s="379"/>
      <c r="I6056" s="126">
        <f>Table3[[#This Row],[No. Siri Pen]]</f>
        <v>0</v>
      </c>
      <c r="J6056" s="207">
        <f>Table3[[#This Row],[Kos (RM)]]</f>
        <v>0</v>
      </c>
      <c r="K6056" s="127">
        <f>VLOOKUP(I6056,LBA!AJ:AK,2,0)</f>
        <v>0</v>
      </c>
    </row>
    <row r="6057" spans="1:11" s="124" customFormat="1" ht="15">
      <c r="A6057" s="380"/>
      <c r="B6057" s="380"/>
      <c r="C6057" s="380"/>
      <c r="D6057" s="380"/>
      <c r="E6057" s="381"/>
      <c r="F6057" s="380"/>
      <c r="G6057" s="380"/>
      <c r="H6057" s="379"/>
      <c r="I6057" s="126">
        <f>Table3[[#This Row],[No. Siri Pen]]</f>
        <v>0</v>
      </c>
      <c r="J6057" s="207">
        <f>Table3[[#This Row],[Kos (RM)]]</f>
        <v>0</v>
      </c>
      <c r="K6057" s="127">
        <f>VLOOKUP(I6057,LBA!AJ:AK,2,0)</f>
        <v>0</v>
      </c>
    </row>
    <row r="6058" spans="1:11" s="124" customFormat="1" ht="15">
      <c r="A6058" s="380"/>
      <c r="B6058" s="380"/>
      <c r="C6058" s="380"/>
      <c r="D6058" s="380"/>
      <c r="E6058" s="381"/>
      <c r="F6058" s="380"/>
      <c r="G6058" s="380"/>
      <c r="H6058" s="379"/>
      <c r="I6058" s="126">
        <f>Table3[[#This Row],[No. Siri Pen]]</f>
        <v>0</v>
      </c>
      <c r="J6058" s="207">
        <f>Table3[[#This Row],[Kos (RM)]]</f>
        <v>0</v>
      </c>
      <c r="K6058" s="127">
        <f>VLOOKUP(I6058,LBA!AJ:AK,2,0)</f>
        <v>0</v>
      </c>
    </row>
    <row r="6059" spans="1:11" s="124" customFormat="1" ht="15">
      <c r="A6059" s="380"/>
      <c r="B6059" s="380"/>
      <c r="C6059" s="380"/>
      <c r="D6059" s="380"/>
      <c r="E6059" s="381"/>
      <c r="F6059" s="380"/>
      <c r="G6059" s="380"/>
      <c r="H6059" s="379"/>
      <c r="I6059" s="126">
        <f>Table3[[#This Row],[No. Siri Pen]]</f>
        <v>0</v>
      </c>
      <c r="J6059" s="207">
        <f>Table3[[#This Row],[Kos (RM)]]</f>
        <v>0</v>
      </c>
      <c r="K6059" s="127">
        <f>VLOOKUP(I6059,LBA!AJ:AK,2,0)</f>
        <v>0</v>
      </c>
    </row>
    <row r="6060" spans="1:11" s="124" customFormat="1" ht="15">
      <c r="A6060" s="380"/>
      <c r="B6060" s="380"/>
      <c r="C6060" s="380"/>
      <c r="D6060" s="380"/>
      <c r="E6060" s="381"/>
      <c r="F6060" s="380"/>
      <c r="G6060" s="380"/>
      <c r="H6060" s="379"/>
      <c r="I6060" s="126">
        <f>Table3[[#This Row],[No. Siri Pen]]</f>
        <v>0</v>
      </c>
      <c r="J6060" s="207">
        <f>Table3[[#This Row],[Kos (RM)]]</f>
        <v>0</v>
      </c>
      <c r="K6060" s="127">
        <f>VLOOKUP(I6060,LBA!AJ:AK,2,0)</f>
        <v>0</v>
      </c>
    </row>
    <row r="6061" spans="1:11" s="124" customFormat="1" ht="15">
      <c r="A6061" s="380"/>
      <c r="B6061" s="380"/>
      <c r="C6061" s="380"/>
      <c r="D6061" s="380"/>
      <c r="E6061" s="381"/>
      <c r="F6061" s="380"/>
      <c r="G6061" s="380"/>
      <c r="H6061" s="379"/>
      <c r="I6061" s="126">
        <f>Table3[[#This Row],[No. Siri Pen]]</f>
        <v>0</v>
      </c>
      <c r="J6061" s="207">
        <f>Table3[[#This Row],[Kos (RM)]]</f>
        <v>0</v>
      </c>
      <c r="K6061" s="127">
        <f>VLOOKUP(I6061,LBA!AJ:AK,2,0)</f>
        <v>0</v>
      </c>
    </row>
    <row r="6062" spans="1:11" s="124" customFormat="1" ht="15">
      <c r="A6062" s="380"/>
      <c r="B6062" s="380"/>
      <c r="C6062" s="380"/>
      <c r="D6062" s="380"/>
      <c r="E6062" s="381"/>
      <c r="F6062" s="380"/>
      <c r="G6062" s="380"/>
      <c r="H6062" s="379"/>
      <c r="I6062" s="126">
        <f>Table3[[#This Row],[No. Siri Pen]]</f>
        <v>0</v>
      </c>
      <c r="J6062" s="207">
        <f>Table3[[#This Row],[Kos (RM)]]</f>
        <v>0</v>
      </c>
      <c r="K6062" s="127">
        <f>VLOOKUP(I6062,LBA!AJ:AK,2,0)</f>
        <v>0</v>
      </c>
    </row>
    <row r="6063" spans="1:11" s="124" customFormat="1" ht="15">
      <c r="A6063" s="380"/>
      <c r="B6063" s="380"/>
      <c r="C6063" s="380"/>
      <c r="D6063" s="380"/>
      <c r="E6063" s="381"/>
      <c r="F6063" s="380"/>
      <c r="G6063" s="380"/>
      <c r="H6063" s="379"/>
      <c r="I6063" s="126">
        <f>Table3[[#This Row],[No. Siri Pen]]</f>
        <v>0</v>
      </c>
      <c r="J6063" s="207">
        <f>Table3[[#This Row],[Kos (RM)]]</f>
        <v>0</v>
      </c>
      <c r="K6063" s="127">
        <f>VLOOKUP(I6063,LBA!AJ:AK,2,0)</f>
        <v>0</v>
      </c>
    </row>
    <row r="6064" spans="1:11" s="124" customFormat="1" ht="15">
      <c r="A6064" s="380"/>
      <c r="B6064" s="380"/>
      <c r="C6064" s="380"/>
      <c r="D6064" s="380"/>
      <c r="E6064" s="381"/>
      <c r="F6064" s="380"/>
      <c r="G6064" s="380"/>
      <c r="H6064" s="379"/>
      <c r="I6064" s="126">
        <f>Table3[[#This Row],[No. Siri Pen]]</f>
        <v>0</v>
      </c>
      <c r="J6064" s="207">
        <f>Table3[[#This Row],[Kos (RM)]]</f>
        <v>0</v>
      </c>
      <c r="K6064" s="127">
        <f>VLOOKUP(I6064,LBA!AJ:AK,2,0)</f>
        <v>0</v>
      </c>
    </row>
    <row r="6065" spans="1:11" s="124" customFormat="1" ht="15">
      <c r="A6065" s="380"/>
      <c r="B6065" s="380"/>
      <c r="C6065" s="380"/>
      <c r="D6065" s="380"/>
      <c r="E6065" s="381"/>
      <c r="F6065" s="380"/>
      <c r="G6065" s="380"/>
      <c r="H6065" s="379"/>
      <c r="I6065" s="126">
        <f>Table3[[#This Row],[No. Siri Pen]]</f>
        <v>0</v>
      </c>
      <c r="J6065" s="207">
        <f>Table3[[#This Row],[Kos (RM)]]</f>
        <v>0</v>
      </c>
      <c r="K6065" s="127">
        <f>VLOOKUP(I6065,LBA!AJ:AK,2,0)</f>
        <v>0</v>
      </c>
    </row>
    <row r="6066" spans="1:11" s="124" customFormat="1" ht="15">
      <c r="A6066" s="380"/>
      <c r="B6066" s="380"/>
      <c r="C6066" s="380"/>
      <c r="D6066" s="380"/>
      <c r="E6066" s="381"/>
      <c r="F6066" s="380"/>
      <c r="G6066" s="380"/>
      <c r="H6066" s="379"/>
      <c r="I6066" s="126">
        <f>Table3[[#This Row],[No. Siri Pen]]</f>
        <v>0</v>
      </c>
      <c r="J6066" s="207">
        <f>Table3[[#This Row],[Kos (RM)]]</f>
        <v>0</v>
      </c>
      <c r="K6066" s="127">
        <f>VLOOKUP(I6066,LBA!AJ:AK,2,0)</f>
        <v>0</v>
      </c>
    </row>
    <row r="6067" spans="1:11" s="124" customFormat="1" ht="15">
      <c r="A6067" s="380"/>
      <c r="B6067" s="380"/>
      <c r="C6067" s="380"/>
      <c r="D6067" s="380"/>
      <c r="E6067" s="381"/>
      <c r="F6067" s="380"/>
      <c r="G6067" s="380"/>
      <c r="H6067" s="379"/>
      <c r="I6067" s="126">
        <f>Table3[[#This Row],[No. Siri Pen]]</f>
        <v>0</v>
      </c>
      <c r="J6067" s="207">
        <f>Table3[[#This Row],[Kos (RM)]]</f>
        <v>0</v>
      </c>
      <c r="K6067" s="127">
        <f>VLOOKUP(I6067,LBA!AJ:AK,2,0)</f>
        <v>0</v>
      </c>
    </row>
    <row r="6068" spans="1:11" s="124" customFormat="1" ht="15">
      <c r="A6068" s="380"/>
      <c r="B6068" s="380"/>
      <c r="C6068" s="380"/>
      <c r="D6068" s="380"/>
      <c r="E6068" s="381"/>
      <c r="F6068" s="380"/>
      <c r="G6068" s="380"/>
      <c r="H6068" s="379"/>
      <c r="I6068" s="126">
        <f>Table3[[#This Row],[No. Siri Pen]]</f>
        <v>0</v>
      </c>
      <c r="J6068" s="207">
        <f>Table3[[#This Row],[Kos (RM)]]</f>
        <v>0</v>
      </c>
      <c r="K6068" s="127">
        <f>VLOOKUP(I6068,LBA!AJ:AK,2,0)</f>
        <v>0</v>
      </c>
    </row>
    <row r="6069" spans="1:11" s="124" customFormat="1" ht="15">
      <c r="A6069" s="380"/>
      <c r="B6069" s="380"/>
      <c r="C6069" s="380"/>
      <c r="D6069" s="380"/>
      <c r="E6069" s="381"/>
      <c r="F6069" s="380"/>
      <c r="G6069" s="380"/>
      <c r="H6069" s="379"/>
      <c r="I6069" s="126">
        <f>Table3[[#This Row],[No. Siri Pen]]</f>
        <v>0</v>
      </c>
      <c r="J6069" s="207">
        <f>Table3[[#This Row],[Kos (RM)]]</f>
        <v>0</v>
      </c>
      <c r="K6069" s="127">
        <f>VLOOKUP(I6069,LBA!AJ:AK,2,0)</f>
        <v>0</v>
      </c>
    </row>
    <row r="6070" spans="1:11" s="124" customFormat="1" ht="15">
      <c r="A6070" s="380"/>
      <c r="B6070" s="380"/>
      <c r="C6070" s="380"/>
      <c r="D6070" s="380"/>
      <c r="E6070" s="381"/>
      <c r="F6070" s="380"/>
      <c r="G6070" s="380"/>
      <c r="H6070" s="379"/>
      <c r="I6070" s="126">
        <f>Table3[[#This Row],[No. Siri Pen]]</f>
        <v>0</v>
      </c>
      <c r="J6070" s="207">
        <f>Table3[[#This Row],[Kos (RM)]]</f>
        <v>0</v>
      </c>
      <c r="K6070" s="127">
        <f>VLOOKUP(I6070,LBA!AJ:AK,2,0)</f>
        <v>0</v>
      </c>
    </row>
    <row r="6071" spans="1:11" s="124" customFormat="1" ht="15">
      <c r="A6071" s="380"/>
      <c r="B6071" s="380"/>
      <c r="C6071" s="380"/>
      <c r="D6071" s="380"/>
      <c r="E6071" s="381"/>
      <c r="F6071" s="380"/>
      <c r="G6071" s="380"/>
      <c r="H6071" s="379"/>
      <c r="I6071" s="126">
        <f>Table3[[#This Row],[No. Siri Pen]]</f>
        <v>0</v>
      </c>
      <c r="J6071" s="207">
        <f>Table3[[#This Row],[Kos (RM)]]</f>
        <v>0</v>
      </c>
      <c r="K6071" s="127">
        <f>VLOOKUP(I6071,LBA!AJ:AK,2,0)</f>
        <v>0</v>
      </c>
    </row>
    <row r="6072" spans="1:11" s="124" customFormat="1" ht="15">
      <c r="A6072" s="380"/>
      <c r="B6072" s="380"/>
      <c r="C6072" s="380"/>
      <c r="D6072" s="380"/>
      <c r="E6072" s="381"/>
      <c r="F6072" s="380"/>
      <c r="G6072" s="380"/>
      <c r="H6072" s="379"/>
      <c r="I6072" s="126">
        <f>Table3[[#This Row],[No. Siri Pen]]</f>
        <v>0</v>
      </c>
      <c r="J6072" s="207">
        <f>Table3[[#This Row],[Kos (RM)]]</f>
        <v>0</v>
      </c>
      <c r="K6072" s="127">
        <f>VLOOKUP(I6072,LBA!AJ:AK,2,0)</f>
        <v>0</v>
      </c>
    </row>
    <row r="6073" spans="1:11" s="124" customFormat="1" ht="15">
      <c r="A6073" s="380"/>
      <c r="B6073" s="380"/>
      <c r="C6073" s="380"/>
      <c r="D6073" s="380"/>
      <c r="E6073" s="381"/>
      <c r="F6073" s="380"/>
      <c r="G6073" s="380"/>
      <c r="H6073" s="379"/>
      <c r="I6073" s="126">
        <f>Table3[[#This Row],[No. Siri Pen]]</f>
        <v>0</v>
      </c>
      <c r="J6073" s="207">
        <f>Table3[[#This Row],[Kos (RM)]]</f>
        <v>0</v>
      </c>
      <c r="K6073" s="127">
        <f>VLOOKUP(I6073,LBA!AJ:AK,2,0)</f>
        <v>0</v>
      </c>
    </row>
    <row r="6074" spans="1:11" s="124" customFormat="1" ht="15">
      <c r="A6074" s="380"/>
      <c r="B6074" s="380"/>
      <c r="C6074" s="380"/>
      <c r="D6074" s="380"/>
      <c r="E6074" s="381"/>
      <c r="F6074" s="380"/>
      <c r="G6074" s="380"/>
      <c r="H6074" s="379"/>
      <c r="I6074" s="126">
        <f>Table3[[#This Row],[No. Siri Pen]]</f>
        <v>0</v>
      </c>
      <c r="J6074" s="207">
        <f>Table3[[#This Row],[Kos (RM)]]</f>
        <v>0</v>
      </c>
      <c r="K6074" s="127">
        <f>VLOOKUP(I6074,LBA!AJ:AK,2,0)</f>
        <v>0</v>
      </c>
    </row>
    <row r="6075" spans="1:11" s="124" customFormat="1" ht="15">
      <c r="A6075" s="380"/>
      <c r="B6075" s="380"/>
      <c r="C6075" s="380"/>
      <c r="D6075" s="380"/>
      <c r="E6075" s="381"/>
      <c r="F6075" s="380"/>
      <c r="G6075" s="380"/>
      <c r="H6075" s="379"/>
      <c r="I6075" s="126">
        <f>Table3[[#This Row],[No. Siri Pen]]</f>
        <v>0</v>
      </c>
      <c r="J6075" s="207">
        <f>Table3[[#This Row],[Kos (RM)]]</f>
        <v>0</v>
      </c>
      <c r="K6075" s="127">
        <f>VLOOKUP(I6075,LBA!AJ:AK,2,0)</f>
        <v>0</v>
      </c>
    </row>
    <row r="6076" spans="1:11" s="124" customFormat="1" ht="15">
      <c r="A6076" s="380"/>
      <c r="B6076" s="380"/>
      <c r="C6076" s="380"/>
      <c r="D6076" s="380"/>
      <c r="E6076" s="381"/>
      <c r="F6076" s="380"/>
      <c r="G6076" s="380"/>
      <c r="H6076" s="379"/>
      <c r="I6076" s="126">
        <f>Table3[[#This Row],[No. Siri Pen]]</f>
        <v>0</v>
      </c>
      <c r="J6076" s="207">
        <f>Table3[[#This Row],[Kos (RM)]]</f>
        <v>0</v>
      </c>
      <c r="K6076" s="127">
        <f>VLOOKUP(I6076,LBA!AJ:AK,2,0)</f>
        <v>0</v>
      </c>
    </row>
    <row r="6077" spans="1:11" s="124" customFormat="1" ht="15">
      <c r="A6077" s="380"/>
      <c r="B6077" s="380"/>
      <c r="C6077" s="380"/>
      <c r="D6077" s="380"/>
      <c r="E6077" s="381"/>
      <c r="F6077" s="380"/>
      <c r="G6077" s="380"/>
      <c r="H6077" s="379"/>
      <c r="I6077" s="126">
        <f>Table3[[#This Row],[No. Siri Pen]]</f>
        <v>0</v>
      </c>
      <c r="J6077" s="207">
        <f>Table3[[#This Row],[Kos (RM)]]</f>
        <v>0</v>
      </c>
      <c r="K6077" s="127">
        <f>VLOOKUP(I6077,LBA!AJ:AK,2,0)</f>
        <v>0</v>
      </c>
    </row>
    <row r="6078" spans="1:11" s="124" customFormat="1" ht="15">
      <c r="A6078" s="380"/>
      <c r="B6078" s="380"/>
      <c r="C6078" s="380"/>
      <c r="D6078" s="380"/>
      <c r="E6078" s="381"/>
      <c r="F6078" s="380"/>
      <c r="G6078" s="380"/>
      <c r="H6078" s="379"/>
      <c r="I6078" s="126">
        <f>Table3[[#This Row],[No. Siri Pen]]</f>
        <v>0</v>
      </c>
      <c r="J6078" s="207">
        <f>Table3[[#This Row],[Kos (RM)]]</f>
        <v>0</v>
      </c>
      <c r="K6078" s="127">
        <f>VLOOKUP(I6078,LBA!AJ:AK,2,0)</f>
        <v>0</v>
      </c>
    </row>
    <row r="6079" spans="1:11" s="124" customFormat="1" ht="15">
      <c r="A6079" s="380"/>
      <c r="B6079" s="380"/>
      <c r="C6079" s="380"/>
      <c r="D6079" s="380"/>
      <c r="E6079" s="381"/>
      <c r="F6079" s="380"/>
      <c r="G6079" s="380"/>
      <c r="H6079" s="379"/>
      <c r="I6079" s="126">
        <f>Table3[[#This Row],[No. Siri Pen]]</f>
        <v>0</v>
      </c>
      <c r="J6079" s="207">
        <f>Table3[[#This Row],[Kos (RM)]]</f>
        <v>0</v>
      </c>
      <c r="K6079" s="127">
        <f>VLOOKUP(I6079,LBA!AJ:AK,2,0)</f>
        <v>0</v>
      </c>
    </row>
    <row r="6080" spans="1:11" s="124" customFormat="1" ht="15">
      <c r="A6080" s="380"/>
      <c r="B6080" s="380"/>
      <c r="C6080" s="380"/>
      <c r="D6080" s="380"/>
      <c r="E6080" s="381"/>
      <c r="F6080" s="380"/>
      <c r="G6080" s="380"/>
      <c r="H6080" s="379"/>
      <c r="I6080" s="126">
        <f>Table3[[#This Row],[No. Siri Pen]]</f>
        <v>0</v>
      </c>
      <c r="J6080" s="207">
        <f>Table3[[#This Row],[Kos (RM)]]</f>
        <v>0</v>
      </c>
      <c r="K6080" s="127">
        <f>VLOOKUP(I6080,LBA!AJ:AK,2,0)</f>
        <v>0</v>
      </c>
    </row>
    <row r="6081" spans="1:11" s="124" customFormat="1" ht="15">
      <c r="A6081" s="380"/>
      <c r="B6081" s="380"/>
      <c r="C6081" s="380"/>
      <c r="D6081" s="380"/>
      <c r="E6081" s="381"/>
      <c r="F6081" s="380"/>
      <c r="G6081" s="380"/>
      <c r="H6081" s="379"/>
      <c r="I6081" s="126">
        <f>Table3[[#This Row],[No. Siri Pen]]</f>
        <v>0</v>
      </c>
      <c r="J6081" s="207">
        <f>Table3[[#This Row],[Kos (RM)]]</f>
        <v>0</v>
      </c>
      <c r="K6081" s="127">
        <f>VLOOKUP(I6081,LBA!AJ:AK,2,0)</f>
        <v>0</v>
      </c>
    </row>
    <row r="6082" spans="1:11" s="124" customFormat="1" ht="15">
      <c r="A6082" s="380"/>
      <c r="B6082" s="380"/>
      <c r="C6082" s="380"/>
      <c r="D6082" s="380"/>
      <c r="E6082" s="381"/>
      <c r="F6082" s="380"/>
      <c r="G6082" s="380"/>
      <c r="H6082" s="379"/>
      <c r="I6082" s="126">
        <f>Table3[[#This Row],[No. Siri Pen]]</f>
        <v>0</v>
      </c>
      <c r="J6082" s="207">
        <f>Table3[[#This Row],[Kos (RM)]]</f>
        <v>0</v>
      </c>
      <c r="K6082" s="127">
        <f>VLOOKUP(I6082,LBA!AJ:AK,2,0)</f>
        <v>0</v>
      </c>
    </row>
    <row r="6083" spans="1:11" s="124" customFormat="1" ht="15">
      <c r="A6083" s="380"/>
      <c r="B6083" s="380"/>
      <c r="C6083" s="380"/>
      <c r="D6083" s="380"/>
      <c r="E6083" s="381"/>
      <c r="F6083" s="380"/>
      <c r="G6083" s="380"/>
      <c r="H6083" s="379"/>
      <c r="I6083" s="126">
        <f>Table3[[#This Row],[No. Siri Pen]]</f>
        <v>0</v>
      </c>
      <c r="J6083" s="207">
        <f>Table3[[#This Row],[Kos (RM)]]</f>
        <v>0</v>
      </c>
      <c r="K6083" s="127">
        <f>VLOOKUP(I6083,LBA!AJ:AK,2,0)</f>
        <v>0</v>
      </c>
    </row>
    <row r="6084" spans="1:11" s="124" customFormat="1" ht="15">
      <c r="A6084" s="380"/>
      <c r="B6084" s="380"/>
      <c r="C6084" s="380"/>
      <c r="D6084" s="380"/>
      <c r="E6084" s="381"/>
      <c r="F6084" s="380"/>
      <c r="G6084" s="380"/>
      <c r="H6084" s="379"/>
      <c r="I6084" s="126">
        <f>Table3[[#This Row],[No. Siri Pen]]</f>
        <v>0</v>
      </c>
      <c r="J6084" s="207">
        <f>Table3[[#This Row],[Kos (RM)]]</f>
        <v>0</v>
      </c>
      <c r="K6084" s="127">
        <f>VLOOKUP(I6084,LBA!AJ:AK,2,0)</f>
        <v>0</v>
      </c>
    </row>
    <row r="6085" spans="1:11" s="124" customFormat="1" ht="15">
      <c r="A6085" s="380"/>
      <c r="B6085" s="380"/>
      <c r="C6085" s="380"/>
      <c r="D6085" s="380"/>
      <c r="E6085" s="381"/>
      <c r="F6085" s="380"/>
      <c r="G6085" s="380"/>
      <c r="H6085" s="379"/>
      <c r="I6085" s="126">
        <f>Table3[[#This Row],[No. Siri Pen]]</f>
        <v>0</v>
      </c>
      <c r="J6085" s="207">
        <f>Table3[[#This Row],[Kos (RM)]]</f>
        <v>0</v>
      </c>
      <c r="K6085" s="127">
        <f>VLOOKUP(I6085,LBA!AJ:AK,2,0)</f>
        <v>0</v>
      </c>
    </row>
    <row r="6086" spans="1:11" s="124" customFormat="1" ht="15">
      <c r="A6086" s="380"/>
      <c r="B6086" s="380"/>
      <c r="C6086" s="380"/>
      <c r="D6086" s="380"/>
      <c r="E6086" s="381"/>
      <c r="F6086" s="380"/>
      <c r="G6086" s="380"/>
      <c r="H6086" s="379"/>
      <c r="I6086" s="126">
        <f>Table3[[#This Row],[No. Siri Pen]]</f>
        <v>0</v>
      </c>
      <c r="J6086" s="207">
        <f>Table3[[#This Row],[Kos (RM)]]</f>
        <v>0</v>
      </c>
      <c r="K6086" s="127">
        <f>VLOOKUP(I6086,LBA!AJ:AK,2,0)</f>
        <v>0</v>
      </c>
    </row>
    <row r="6087" spans="1:11" s="124" customFormat="1" ht="15">
      <c r="A6087" s="380"/>
      <c r="B6087" s="380"/>
      <c r="C6087" s="380"/>
      <c r="D6087" s="380"/>
      <c r="E6087" s="381"/>
      <c r="F6087" s="380"/>
      <c r="G6087" s="380"/>
      <c r="H6087" s="379"/>
      <c r="I6087" s="126">
        <f>Table3[[#This Row],[No. Siri Pen]]</f>
        <v>0</v>
      </c>
      <c r="J6087" s="207">
        <f>Table3[[#This Row],[Kos (RM)]]</f>
        <v>0</v>
      </c>
      <c r="K6087" s="127">
        <f>VLOOKUP(I6087,LBA!AJ:AK,2,0)</f>
        <v>0</v>
      </c>
    </row>
    <row r="6088" spans="1:11" s="124" customFormat="1" ht="15">
      <c r="A6088" s="380"/>
      <c r="B6088" s="380"/>
      <c r="C6088" s="380"/>
      <c r="D6088" s="380"/>
      <c r="E6088" s="381"/>
      <c r="F6088" s="380"/>
      <c r="G6088" s="380"/>
      <c r="H6088" s="379"/>
      <c r="I6088" s="126">
        <f>Table3[[#This Row],[No. Siri Pen]]</f>
        <v>0</v>
      </c>
      <c r="J6088" s="207">
        <f>Table3[[#This Row],[Kos (RM)]]</f>
        <v>0</v>
      </c>
      <c r="K6088" s="127">
        <f>VLOOKUP(I6088,LBA!AJ:AK,2,0)</f>
        <v>0</v>
      </c>
    </row>
    <row r="6089" spans="1:11" s="124" customFormat="1" ht="15">
      <c r="A6089" s="380"/>
      <c r="B6089" s="380"/>
      <c r="C6089" s="380"/>
      <c r="D6089" s="380"/>
      <c r="E6089" s="381"/>
      <c r="F6089" s="380"/>
      <c r="G6089" s="380"/>
      <c r="H6089" s="379"/>
      <c r="I6089" s="126">
        <f>Table3[[#This Row],[No. Siri Pen]]</f>
        <v>0</v>
      </c>
      <c r="J6089" s="207">
        <f>Table3[[#This Row],[Kos (RM)]]</f>
        <v>0</v>
      </c>
      <c r="K6089" s="127">
        <f>VLOOKUP(I6089,LBA!AJ:AK,2,0)</f>
        <v>0</v>
      </c>
    </row>
    <row r="6090" spans="1:11" s="124" customFormat="1" ht="15">
      <c r="A6090" s="380"/>
      <c r="B6090" s="380"/>
      <c r="C6090" s="380"/>
      <c r="D6090" s="380"/>
      <c r="E6090" s="381"/>
      <c r="F6090" s="380"/>
      <c r="G6090" s="380"/>
      <c r="H6090" s="379"/>
      <c r="I6090" s="126">
        <f>Table3[[#This Row],[No. Siri Pen]]</f>
        <v>0</v>
      </c>
      <c r="J6090" s="207">
        <f>Table3[[#This Row],[Kos (RM)]]</f>
        <v>0</v>
      </c>
      <c r="K6090" s="127">
        <f>VLOOKUP(I6090,LBA!AJ:AK,2,0)</f>
        <v>0</v>
      </c>
    </row>
    <row r="6091" spans="1:11" s="124" customFormat="1" ht="15">
      <c r="A6091" s="380"/>
      <c r="B6091" s="380"/>
      <c r="C6091" s="380"/>
      <c r="D6091" s="380"/>
      <c r="E6091" s="381"/>
      <c r="F6091" s="380"/>
      <c r="G6091" s="380"/>
      <c r="H6091" s="379"/>
      <c r="I6091" s="126">
        <f>Table3[[#This Row],[No. Siri Pen]]</f>
        <v>0</v>
      </c>
      <c r="J6091" s="207">
        <f>Table3[[#This Row],[Kos (RM)]]</f>
        <v>0</v>
      </c>
      <c r="K6091" s="127">
        <f>VLOOKUP(I6091,LBA!AJ:AK,2,0)</f>
        <v>0</v>
      </c>
    </row>
    <row r="6092" spans="1:11" s="124" customFormat="1" ht="15">
      <c r="A6092" s="380"/>
      <c r="B6092" s="380"/>
      <c r="C6092" s="380"/>
      <c r="D6092" s="380"/>
      <c r="E6092" s="381"/>
      <c r="F6092" s="380"/>
      <c r="G6092" s="380"/>
      <c r="H6092" s="379"/>
      <c r="I6092" s="126">
        <f>Table3[[#This Row],[No. Siri Pen]]</f>
        <v>0</v>
      </c>
      <c r="J6092" s="207">
        <f>Table3[[#This Row],[Kos (RM)]]</f>
        <v>0</v>
      </c>
      <c r="K6092" s="127">
        <f>VLOOKUP(I6092,LBA!AJ:AK,2,0)</f>
        <v>0</v>
      </c>
    </row>
    <row r="6093" spans="1:11" s="124" customFormat="1" ht="15">
      <c r="A6093" s="380"/>
      <c r="B6093" s="380"/>
      <c r="C6093" s="380"/>
      <c r="D6093" s="380"/>
      <c r="E6093" s="381"/>
      <c r="F6093" s="380"/>
      <c r="G6093" s="380"/>
      <c r="H6093" s="379"/>
      <c r="I6093" s="126">
        <f>Table3[[#This Row],[No. Siri Pen]]</f>
        <v>0</v>
      </c>
      <c r="J6093" s="207">
        <f>Table3[[#This Row],[Kos (RM)]]</f>
        <v>0</v>
      </c>
      <c r="K6093" s="127">
        <f>VLOOKUP(I6093,LBA!AJ:AK,2,0)</f>
        <v>0</v>
      </c>
    </row>
    <row r="6094" spans="1:11" s="124" customFormat="1" ht="15">
      <c r="A6094" s="380"/>
      <c r="B6094" s="380"/>
      <c r="C6094" s="380"/>
      <c r="D6094" s="380"/>
      <c r="E6094" s="381"/>
      <c r="F6094" s="380"/>
      <c r="G6094" s="380"/>
      <c r="H6094" s="379"/>
      <c r="I6094" s="126">
        <f>Table3[[#This Row],[No. Siri Pen]]</f>
        <v>0</v>
      </c>
      <c r="J6094" s="207">
        <f>Table3[[#This Row],[Kos (RM)]]</f>
        <v>0</v>
      </c>
      <c r="K6094" s="127">
        <f>VLOOKUP(I6094,LBA!AJ:AK,2,0)</f>
        <v>0</v>
      </c>
    </row>
    <row r="6095" spans="1:11" s="124" customFormat="1" ht="15">
      <c r="A6095" s="380"/>
      <c r="B6095" s="380"/>
      <c r="C6095" s="380"/>
      <c r="D6095" s="380"/>
      <c r="E6095" s="381"/>
      <c r="F6095" s="380"/>
      <c r="G6095" s="380"/>
      <c r="H6095" s="379"/>
      <c r="I6095" s="126">
        <f>Table3[[#This Row],[No. Siri Pen]]</f>
        <v>0</v>
      </c>
      <c r="J6095" s="207">
        <f>Table3[[#This Row],[Kos (RM)]]</f>
        <v>0</v>
      </c>
      <c r="K6095" s="127">
        <f>VLOOKUP(I6095,LBA!AJ:AK,2,0)</f>
        <v>0</v>
      </c>
    </row>
    <row r="6096" spans="1:11" s="124" customFormat="1" ht="15">
      <c r="A6096" s="380"/>
      <c r="B6096" s="380"/>
      <c r="C6096" s="380"/>
      <c r="D6096" s="380"/>
      <c r="E6096" s="381"/>
      <c r="F6096" s="380"/>
      <c r="G6096" s="380"/>
      <c r="H6096" s="379"/>
      <c r="I6096" s="126">
        <f>Table3[[#This Row],[No. Siri Pen]]</f>
        <v>0</v>
      </c>
      <c r="J6096" s="207">
        <f>Table3[[#This Row],[Kos (RM)]]</f>
        <v>0</v>
      </c>
      <c r="K6096" s="127">
        <f>VLOOKUP(I6096,LBA!AJ:AK,2,0)</f>
        <v>0</v>
      </c>
    </row>
    <row r="6097" spans="1:11" s="124" customFormat="1" ht="15">
      <c r="A6097" s="380"/>
      <c r="B6097" s="380"/>
      <c r="C6097" s="380"/>
      <c r="D6097" s="380"/>
      <c r="E6097" s="381"/>
      <c r="F6097" s="380"/>
      <c r="G6097" s="380"/>
      <c r="H6097" s="379"/>
      <c r="I6097" s="126">
        <f>Table3[[#This Row],[No. Siri Pen]]</f>
        <v>0</v>
      </c>
      <c r="J6097" s="207">
        <f>Table3[[#This Row],[Kos (RM)]]</f>
        <v>0</v>
      </c>
      <c r="K6097" s="127">
        <f>VLOOKUP(I6097,LBA!AJ:AK,2,0)</f>
        <v>0</v>
      </c>
    </row>
    <row r="6098" spans="1:11" s="124" customFormat="1" ht="15">
      <c r="A6098" s="380"/>
      <c r="B6098" s="380"/>
      <c r="C6098" s="380"/>
      <c r="D6098" s="380"/>
      <c r="E6098" s="381"/>
      <c r="F6098" s="380"/>
      <c r="G6098" s="380"/>
      <c r="H6098" s="379"/>
      <c r="I6098" s="126">
        <f>Table3[[#This Row],[No. Siri Pen]]</f>
        <v>0</v>
      </c>
      <c r="J6098" s="207">
        <f>Table3[[#This Row],[Kos (RM)]]</f>
        <v>0</v>
      </c>
      <c r="K6098" s="127">
        <f>VLOOKUP(I6098,LBA!AJ:AK,2,0)</f>
        <v>0</v>
      </c>
    </row>
    <row r="6099" spans="1:11" s="124" customFormat="1" ht="15">
      <c r="A6099" s="380"/>
      <c r="B6099" s="380"/>
      <c r="C6099" s="380"/>
      <c r="D6099" s="380"/>
      <c r="E6099" s="381"/>
      <c r="F6099" s="380"/>
      <c r="G6099" s="380"/>
      <c r="H6099" s="379"/>
      <c r="I6099" s="126">
        <f>Table3[[#This Row],[No. Siri Pen]]</f>
        <v>0</v>
      </c>
      <c r="J6099" s="207">
        <f>Table3[[#This Row],[Kos (RM)]]</f>
        <v>0</v>
      </c>
      <c r="K6099" s="127">
        <f>VLOOKUP(I6099,LBA!AJ:AK,2,0)</f>
        <v>0</v>
      </c>
    </row>
    <row r="6100" spans="1:11" s="124" customFormat="1" ht="15">
      <c r="A6100" s="380"/>
      <c r="B6100" s="380"/>
      <c r="C6100" s="380"/>
      <c r="D6100" s="380"/>
      <c r="E6100" s="381"/>
      <c r="F6100" s="380"/>
      <c r="G6100" s="380"/>
      <c r="H6100" s="379"/>
      <c r="I6100" s="126">
        <f>Table3[[#This Row],[No. Siri Pen]]</f>
        <v>0</v>
      </c>
      <c r="J6100" s="207">
        <f>Table3[[#This Row],[Kos (RM)]]</f>
        <v>0</v>
      </c>
      <c r="K6100" s="127">
        <f>VLOOKUP(I6100,LBA!AJ:AK,2,0)</f>
        <v>0</v>
      </c>
    </row>
    <row r="6101" spans="1:11" s="124" customFormat="1" ht="15">
      <c r="A6101" s="380"/>
      <c r="B6101" s="380"/>
      <c r="C6101" s="380"/>
      <c r="D6101" s="380"/>
      <c r="E6101" s="381"/>
      <c r="F6101" s="380"/>
      <c r="G6101" s="380"/>
      <c r="H6101" s="379"/>
      <c r="I6101" s="126">
        <f>Table3[[#This Row],[No. Siri Pen]]</f>
        <v>0</v>
      </c>
      <c r="J6101" s="207">
        <f>Table3[[#This Row],[Kos (RM)]]</f>
        <v>0</v>
      </c>
      <c r="K6101" s="127">
        <f>VLOOKUP(I6101,LBA!AJ:AK,2,0)</f>
        <v>0</v>
      </c>
    </row>
    <row r="6102" spans="1:11" s="124" customFormat="1" ht="15">
      <c r="A6102" s="380"/>
      <c r="B6102" s="380"/>
      <c r="C6102" s="380"/>
      <c r="D6102" s="380"/>
      <c r="E6102" s="381"/>
      <c r="F6102" s="380"/>
      <c r="G6102" s="380"/>
      <c r="H6102" s="379"/>
      <c r="I6102" s="126">
        <f>Table3[[#This Row],[No. Siri Pen]]</f>
        <v>0</v>
      </c>
      <c r="J6102" s="207">
        <f>Table3[[#This Row],[Kos (RM)]]</f>
        <v>0</v>
      </c>
      <c r="K6102" s="127">
        <f>VLOOKUP(I6102,LBA!AJ:AK,2,0)</f>
        <v>0</v>
      </c>
    </row>
    <row r="6103" spans="1:11" s="124" customFormat="1" ht="15">
      <c r="A6103" s="380"/>
      <c r="B6103" s="380"/>
      <c r="C6103" s="380"/>
      <c r="D6103" s="380"/>
      <c r="E6103" s="381"/>
      <c r="F6103" s="380"/>
      <c r="G6103" s="380"/>
      <c r="H6103" s="379"/>
      <c r="I6103" s="126">
        <f>Table3[[#This Row],[No. Siri Pen]]</f>
        <v>0</v>
      </c>
      <c r="J6103" s="207">
        <f>Table3[[#This Row],[Kos (RM)]]</f>
        <v>0</v>
      </c>
      <c r="K6103" s="127">
        <f>VLOOKUP(I6103,LBA!AJ:AK,2,0)</f>
        <v>0</v>
      </c>
    </row>
    <row r="6104" spans="1:11" s="124" customFormat="1" ht="15">
      <c r="A6104" s="380"/>
      <c r="B6104" s="380"/>
      <c r="C6104" s="380"/>
      <c r="D6104" s="380"/>
      <c r="E6104" s="381"/>
      <c r="F6104" s="380"/>
      <c r="G6104" s="380"/>
      <c r="H6104" s="379"/>
      <c r="I6104" s="126">
        <f>Table3[[#This Row],[No. Siri Pen]]</f>
        <v>0</v>
      </c>
      <c r="J6104" s="207">
        <f>Table3[[#This Row],[Kos (RM)]]</f>
        <v>0</v>
      </c>
      <c r="K6104" s="127">
        <f>VLOOKUP(I6104,LBA!AJ:AK,2,0)</f>
        <v>0</v>
      </c>
    </row>
    <row r="6105" spans="1:11" s="124" customFormat="1" ht="15">
      <c r="A6105" s="380"/>
      <c r="B6105" s="380"/>
      <c r="C6105" s="380"/>
      <c r="D6105" s="380"/>
      <c r="E6105" s="381"/>
      <c r="F6105" s="380"/>
      <c r="G6105" s="380"/>
      <c r="H6105" s="379"/>
      <c r="I6105" s="126">
        <f>Table3[[#This Row],[No. Siri Pen]]</f>
        <v>0</v>
      </c>
      <c r="J6105" s="207">
        <f>Table3[[#This Row],[Kos (RM)]]</f>
        <v>0</v>
      </c>
      <c r="K6105" s="127">
        <f>VLOOKUP(I6105,LBA!AJ:AK,2,0)</f>
        <v>0</v>
      </c>
    </row>
    <row r="6106" spans="1:11" s="124" customFormat="1" ht="15">
      <c r="A6106" s="380"/>
      <c r="B6106" s="380"/>
      <c r="C6106" s="380"/>
      <c r="D6106" s="380"/>
      <c r="E6106" s="381"/>
      <c r="F6106" s="380"/>
      <c r="G6106" s="380"/>
      <c r="H6106" s="379"/>
      <c r="I6106" s="126">
        <f>Table3[[#This Row],[No. Siri Pen]]</f>
        <v>0</v>
      </c>
      <c r="J6106" s="207">
        <f>Table3[[#This Row],[Kos (RM)]]</f>
        <v>0</v>
      </c>
      <c r="K6106" s="127">
        <f>VLOOKUP(I6106,LBA!AJ:AK,2,0)</f>
        <v>0</v>
      </c>
    </row>
    <row r="6107" spans="1:11" s="124" customFormat="1" ht="15">
      <c r="A6107" s="380"/>
      <c r="B6107" s="380"/>
      <c r="C6107" s="380"/>
      <c r="D6107" s="380"/>
      <c r="E6107" s="381"/>
      <c r="F6107" s="380"/>
      <c r="G6107" s="380"/>
      <c r="H6107" s="379"/>
      <c r="I6107" s="126">
        <f>Table3[[#This Row],[No. Siri Pen]]</f>
        <v>0</v>
      </c>
      <c r="J6107" s="207">
        <f>Table3[[#This Row],[Kos (RM)]]</f>
        <v>0</v>
      </c>
      <c r="K6107" s="127">
        <f>VLOOKUP(I6107,LBA!AJ:AK,2,0)</f>
        <v>0</v>
      </c>
    </row>
    <row r="6108" spans="1:11" s="124" customFormat="1" ht="15">
      <c r="A6108" s="380"/>
      <c r="B6108" s="380"/>
      <c r="C6108" s="380"/>
      <c r="D6108" s="380"/>
      <c r="E6108" s="381"/>
      <c r="F6108" s="380"/>
      <c r="G6108" s="380"/>
      <c r="H6108" s="379"/>
      <c r="I6108" s="126">
        <f>Table3[[#This Row],[No. Siri Pen]]</f>
        <v>0</v>
      </c>
      <c r="J6108" s="207">
        <f>Table3[[#This Row],[Kos (RM)]]</f>
        <v>0</v>
      </c>
      <c r="K6108" s="127">
        <f>VLOOKUP(I6108,LBA!AJ:AK,2,0)</f>
        <v>0</v>
      </c>
    </row>
    <row r="6109" spans="1:11" s="124" customFormat="1" ht="15">
      <c r="A6109" s="380"/>
      <c r="B6109" s="380"/>
      <c r="C6109" s="380"/>
      <c r="D6109" s="380"/>
      <c r="E6109" s="381"/>
      <c r="F6109" s="380"/>
      <c r="G6109" s="380"/>
      <c r="H6109" s="379"/>
      <c r="I6109" s="126">
        <f>Table3[[#This Row],[No. Siri Pen]]</f>
        <v>0</v>
      </c>
      <c r="J6109" s="207">
        <f>Table3[[#This Row],[Kos (RM)]]</f>
        <v>0</v>
      </c>
      <c r="K6109" s="127">
        <f>VLOOKUP(I6109,LBA!AJ:AK,2,0)</f>
        <v>0</v>
      </c>
    </row>
    <row r="6110" spans="1:11" s="124" customFormat="1" ht="15">
      <c r="A6110" s="380"/>
      <c r="B6110" s="380"/>
      <c r="C6110" s="380"/>
      <c r="D6110" s="380"/>
      <c r="E6110" s="381"/>
      <c r="F6110" s="380"/>
      <c r="G6110" s="380"/>
      <c r="H6110" s="379"/>
      <c r="I6110" s="126">
        <f>Table3[[#This Row],[No. Siri Pen]]</f>
        <v>0</v>
      </c>
      <c r="J6110" s="207">
        <f>Table3[[#This Row],[Kos (RM)]]</f>
        <v>0</v>
      </c>
      <c r="K6110" s="127">
        <f>VLOOKUP(I6110,LBA!AJ:AK,2,0)</f>
        <v>0</v>
      </c>
    </row>
    <row r="6111" spans="1:11" s="124" customFormat="1" ht="15">
      <c r="A6111" s="380"/>
      <c r="B6111" s="380"/>
      <c r="C6111" s="380"/>
      <c r="D6111" s="380"/>
      <c r="E6111" s="381"/>
      <c r="F6111" s="380"/>
      <c r="G6111" s="380"/>
      <c r="H6111" s="379"/>
      <c r="I6111" s="126">
        <f>Table3[[#This Row],[No. Siri Pen]]</f>
        <v>0</v>
      </c>
      <c r="J6111" s="207">
        <f>Table3[[#This Row],[Kos (RM)]]</f>
        <v>0</v>
      </c>
      <c r="K6111" s="127">
        <f>VLOOKUP(I6111,LBA!AJ:AK,2,0)</f>
        <v>0</v>
      </c>
    </row>
    <row r="6112" spans="1:11" s="124" customFormat="1" ht="15">
      <c r="A6112" s="380"/>
      <c r="B6112" s="380"/>
      <c r="C6112" s="380"/>
      <c r="D6112" s="380"/>
      <c r="E6112" s="381"/>
      <c r="F6112" s="380"/>
      <c r="G6112" s="380"/>
      <c r="H6112" s="379"/>
      <c r="I6112" s="126">
        <f>Table3[[#This Row],[No. Siri Pen]]</f>
        <v>0</v>
      </c>
      <c r="J6112" s="207">
        <f>Table3[[#This Row],[Kos (RM)]]</f>
        <v>0</v>
      </c>
      <c r="K6112" s="127">
        <f>VLOOKUP(I6112,LBA!AJ:AK,2,0)</f>
        <v>0</v>
      </c>
    </row>
    <row r="6113" spans="1:11" s="124" customFormat="1" ht="15">
      <c r="A6113" s="380"/>
      <c r="B6113" s="380"/>
      <c r="C6113" s="380"/>
      <c r="D6113" s="380"/>
      <c r="E6113" s="381"/>
      <c r="F6113" s="380"/>
      <c r="G6113" s="380"/>
      <c r="H6113" s="379"/>
      <c r="I6113" s="126">
        <f>Table3[[#This Row],[No. Siri Pen]]</f>
        <v>0</v>
      </c>
      <c r="J6113" s="207">
        <f>Table3[[#This Row],[Kos (RM)]]</f>
        <v>0</v>
      </c>
      <c r="K6113" s="127">
        <f>VLOOKUP(I6113,LBA!AJ:AK,2,0)</f>
        <v>0</v>
      </c>
    </row>
    <row r="6114" spans="1:11" s="124" customFormat="1" ht="15">
      <c r="A6114" s="380"/>
      <c r="B6114" s="380"/>
      <c r="C6114" s="380"/>
      <c r="D6114" s="380"/>
      <c r="E6114" s="381"/>
      <c r="F6114" s="380"/>
      <c r="G6114" s="380"/>
      <c r="H6114" s="379"/>
      <c r="I6114" s="126">
        <f>Table3[[#This Row],[No. Siri Pen]]</f>
        <v>0</v>
      </c>
      <c r="J6114" s="207">
        <f>Table3[[#This Row],[Kos (RM)]]</f>
        <v>0</v>
      </c>
      <c r="K6114" s="127">
        <f>VLOOKUP(I6114,LBA!AJ:AK,2,0)</f>
        <v>0</v>
      </c>
    </row>
    <row r="6115" spans="1:11" s="124" customFormat="1" ht="15">
      <c r="A6115" s="380"/>
      <c r="B6115" s="380"/>
      <c r="C6115" s="380"/>
      <c r="D6115" s="380"/>
      <c r="E6115" s="381"/>
      <c r="F6115" s="380"/>
      <c r="G6115" s="380"/>
      <c r="H6115" s="379"/>
      <c r="I6115" s="126">
        <f>Table3[[#This Row],[No. Siri Pen]]</f>
        <v>0</v>
      </c>
      <c r="J6115" s="207">
        <f>Table3[[#This Row],[Kos (RM)]]</f>
        <v>0</v>
      </c>
      <c r="K6115" s="127">
        <f>VLOOKUP(I6115,LBA!AJ:AK,2,0)</f>
        <v>0</v>
      </c>
    </row>
    <row r="6116" spans="1:11" s="124" customFormat="1" ht="15">
      <c r="A6116" s="380"/>
      <c r="B6116" s="380"/>
      <c r="C6116" s="380"/>
      <c r="D6116" s="380"/>
      <c r="E6116" s="381"/>
      <c r="F6116" s="380"/>
      <c r="G6116" s="380"/>
      <c r="H6116" s="379"/>
      <c r="I6116" s="126">
        <f>Table3[[#This Row],[No. Siri Pen]]</f>
        <v>0</v>
      </c>
      <c r="J6116" s="207">
        <f>Table3[[#This Row],[Kos (RM)]]</f>
        <v>0</v>
      </c>
      <c r="K6116" s="127">
        <f>VLOOKUP(I6116,LBA!AJ:AK,2,0)</f>
        <v>0</v>
      </c>
    </row>
    <row r="6117" spans="1:11" s="124" customFormat="1" ht="15">
      <c r="A6117" s="380"/>
      <c r="B6117" s="380"/>
      <c r="C6117" s="380"/>
      <c r="D6117" s="380"/>
      <c r="E6117" s="381"/>
      <c r="F6117" s="380"/>
      <c r="G6117" s="380"/>
      <c r="H6117" s="379"/>
      <c r="I6117" s="126">
        <f>Table3[[#This Row],[No. Siri Pen]]</f>
        <v>0</v>
      </c>
      <c r="J6117" s="207">
        <f>Table3[[#This Row],[Kos (RM)]]</f>
        <v>0</v>
      </c>
      <c r="K6117" s="127">
        <f>VLOOKUP(I6117,LBA!AJ:AK,2,0)</f>
        <v>0</v>
      </c>
    </row>
    <row r="6118" spans="1:11" s="124" customFormat="1" ht="15">
      <c r="A6118" s="380"/>
      <c r="B6118" s="380"/>
      <c r="C6118" s="380"/>
      <c r="D6118" s="380"/>
      <c r="E6118" s="381"/>
      <c r="F6118" s="380"/>
      <c r="G6118" s="380"/>
      <c r="H6118" s="379"/>
      <c r="I6118" s="126">
        <f>Table3[[#This Row],[No. Siri Pen]]</f>
        <v>0</v>
      </c>
      <c r="J6118" s="207">
        <f>Table3[[#This Row],[Kos (RM)]]</f>
        <v>0</v>
      </c>
      <c r="K6118" s="127">
        <f>VLOOKUP(I6118,LBA!AJ:AK,2,0)</f>
        <v>0</v>
      </c>
    </row>
    <row r="6119" spans="1:11" s="124" customFormat="1" ht="15">
      <c r="A6119" s="380"/>
      <c r="B6119" s="380"/>
      <c r="C6119" s="380"/>
      <c r="D6119" s="380"/>
      <c r="E6119" s="381"/>
      <c r="F6119" s="380"/>
      <c r="G6119" s="380"/>
      <c r="H6119" s="379"/>
      <c r="I6119" s="126">
        <f>Table3[[#This Row],[No. Siri Pen]]</f>
        <v>0</v>
      </c>
      <c r="J6119" s="207">
        <f>Table3[[#This Row],[Kos (RM)]]</f>
        <v>0</v>
      </c>
      <c r="K6119" s="127">
        <f>VLOOKUP(I6119,LBA!AJ:AK,2,0)</f>
        <v>0</v>
      </c>
    </row>
    <row r="6120" spans="1:11" s="124" customFormat="1" ht="15">
      <c r="A6120" s="380"/>
      <c r="B6120" s="380"/>
      <c r="C6120" s="380"/>
      <c r="D6120" s="380"/>
      <c r="E6120" s="381"/>
      <c r="F6120" s="380"/>
      <c r="G6120" s="380"/>
      <c r="H6120" s="379"/>
      <c r="I6120" s="126">
        <f>Table3[[#This Row],[No. Siri Pen]]</f>
        <v>0</v>
      </c>
      <c r="J6120" s="207">
        <f>Table3[[#This Row],[Kos (RM)]]</f>
        <v>0</v>
      </c>
      <c r="K6120" s="127">
        <f>VLOOKUP(I6120,LBA!AJ:AK,2,0)</f>
        <v>0</v>
      </c>
    </row>
    <row r="6121" spans="1:11" s="124" customFormat="1" ht="15">
      <c r="A6121" s="380"/>
      <c r="B6121" s="380"/>
      <c r="C6121" s="380"/>
      <c r="D6121" s="380"/>
      <c r="E6121" s="381"/>
      <c r="F6121" s="380"/>
      <c r="G6121" s="380"/>
      <c r="H6121" s="379"/>
      <c r="I6121" s="126">
        <f>Table3[[#This Row],[No. Siri Pen]]</f>
        <v>0</v>
      </c>
      <c r="J6121" s="207">
        <f>Table3[[#This Row],[Kos (RM)]]</f>
        <v>0</v>
      </c>
      <c r="K6121" s="127">
        <f>VLOOKUP(I6121,LBA!AJ:AK,2,0)</f>
        <v>0</v>
      </c>
    </row>
    <row r="6122" spans="1:11" s="124" customFormat="1" ht="15">
      <c r="A6122" s="380"/>
      <c r="B6122" s="380"/>
      <c r="C6122" s="380"/>
      <c r="D6122" s="380"/>
      <c r="E6122" s="381"/>
      <c r="F6122" s="380"/>
      <c r="G6122" s="380"/>
      <c r="H6122" s="379"/>
      <c r="I6122" s="126">
        <f>Table3[[#This Row],[No. Siri Pen]]</f>
        <v>0</v>
      </c>
      <c r="J6122" s="207">
        <f>Table3[[#This Row],[Kos (RM)]]</f>
        <v>0</v>
      </c>
      <c r="K6122" s="127">
        <f>VLOOKUP(I6122,LBA!AJ:AK,2,0)</f>
        <v>0</v>
      </c>
    </row>
    <row r="6123" spans="1:11" s="124" customFormat="1" ht="15">
      <c r="A6123" s="380"/>
      <c r="B6123" s="380"/>
      <c r="C6123" s="380"/>
      <c r="D6123" s="380"/>
      <c r="E6123" s="381"/>
      <c r="F6123" s="380"/>
      <c r="G6123" s="380"/>
      <c r="H6123" s="379"/>
      <c r="I6123" s="126">
        <f>Table3[[#This Row],[No. Siri Pen]]</f>
        <v>0</v>
      </c>
      <c r="J6123" s="207">
        <f>Table3[[#This Row],[Kos (RM)]]</f>
        <v>0</v>
      </c>
      <c r="K6123" s="127">
        <f>VLOOKUP(I6123,LBA!AJ:AK,2,0)</f>
        <v>0</v>
      </c>
    </row>
    <row r="6124" spans="1:11" s="124" customFormat="1" ht="15">
      <c r="A6124" s="380"/>
      <c r="B6124" s="380"/>
      <c r="C6124" s="380"/>
      <c r="D6124" s="380"/>
      <c r="E6124" s="381"/>
      <c r="F6124" s="380"/>
      <c r="G6124" s="380"/>
      <c r="H6124" s="379"/>
      <c r="I6124" s="126">
        <f>Table3[[#This Row],[No. Siri Pen]]</f>
        <v>0</v>
      </c>
      <c r="J6124" s="207">
        <f>Table3[[#This Row],[Kos (RM)]]</f>
        <v>0</v>
      </c>
      <c r="K6124" s="127">
        <f>VLOOKUP(I6124,LBA!AJ:AK,2,0)</f>
        <v>0</v>
      </c>
    </row>
    <row r="6125" spans="1:11" s="124" customFormat="1" ht="15">
      <c r="A6125" s="380"/>
      <c r="B6125" s="380"/>
      <c r="C6125" s="380"/>
      <c r="D6125" s="380"/>
      <c r="E6125" s="381"/>
      <c r="F6125" s="380"/>
      <c r="G6125" s="380"/>
      <c r="H6125" s="379"/>
      <c r="I6125" s="126">
        <f>Table3[[#This Row],[No. Siri Pen]]</f>
        <v>0</v>
      </c>
      <c r="J6125" s="207">
        <f>Table3[[#This Row],[Kos (RM)]]</f>
        <v>0</v>
      </c>
      <c r="K6125" s="127">
        <f>VLOOKUP(I6125,LBA!AJ:AK,2,0)</f>
        <v>0</v>
      </c>
    </row>
    <row r="6126" spans="1:11" s="124" customFormat="1" ht="15">
      <c r="A6126" s="380"/>
      <c r="B6126" s="380"/>
      <c r="C6126" s="380"/>
      <c r="D6126" s="380"/>
      <c r="E6126" s="381"/>
      <c r="F6126" s="380"/>
      <c r="G6126" s="380"/>
      <c r="H6126" s="379"/>
      <c r="I6126" s="126">
        <f>Table3[[#This Row],[No. Siri Pen]]</f>
        <v>0</v>
      </c>
      <c r="J6126" s="207">
        <f>Table3[[#This Row],[Kos (RM)]]</f>
        <v>0</v>
      </c>
      <c r="K6126" s="127">
        <f>VLOOKUP(I6126,LBA!AJ:AK,2,0)</f>
        <v>0</v>
      </c>
    </row>
    <row r="6127" spans="1:11" s="124" customFormat="1" ht="15">
      <c r="A6127" s="380"/>
      <c r="B6127" s="380"/>
      <c r="C6127" s="380"/>
      <c r="D6127" s="380"/>
      <c r="E6127" s="381"/>
      <c r="F6127" s="380"/>
      <c r="G6127" s="380"/>
      <c r="H6127" s="379"/>
      <c r="I6127" s="126">
        <f>Table3[[#This Row],[No. Siri Pen]]</f>
        <v>0</v>
      </c>
      <c r="J6127" s="207">
        <f>Table3[[#This Row],[Kos (RM)]]</f>
        <v>0</v>
      </c>
      <c r="K6127" s="127">
        <f>VLOOKUP(I6127,LBA!AJ:AK,2,0)</f>
        <v>0</v>
      </c>
    </row>
    <row r="6128" spans="1:11" s="124" customFormat="1" ht="15">
      <c r="A6128" s="380"/>
      <c r="B6128" s="380"/>
      <c r="C6128" s="380"/>
      <c r="D6128" s="380"/>
      <c r="E6128" s="381"/>
      <c r="F6128" s="380"/>
      <c r="G6128" s="380"/>
      <c r="H6128" s="379"/>
      <c r="I6128" s="126">
        <f>Table3[[#This Row],[No. Siri Pen]]</f>
        <v>0</v>
      </c>
      <c r="J6128" s="207">
        <f>Table3[[#This Row],[Kos (RM)]]</f>
        <v>0</v>
      </c>
      <c r="K6128" s="127">
        <f>VLOOKUP(I6128,LBA!AJ:AK,2,0)</f>
        <v>0</v>
      </c>
    </row>
    <row r="6129" spans="1:11" s="124" customFormat="1" ht="15">
      <c r="A6129" s="380"/>
      <c r="B6129" s="380"/>
      <c r="C6129" s="380"/>
      <c r="D6129" s="380"/>
      <c r="E6129" s="381"/>
      <c r="F6129" s="380"/>
      <c r="G6129" s="380"/>
      <c r="H6129" s="379"/>
      <c r="I6129" s="126">
        <f>Table3[[#This Row],[No. Siri Pen]]</f>
        <v>0</v>
      </c>
      <c r="J6129" s="207">
        <f>Table3[[#This Row],[Kos (RM)]]</f>
        <v>0</v>
      </c>
      <c r="K6129" s="127">
        <f>VLOOKUP(I6129,LBA!AJ:AK,2,0)</f>
        <v>0</v>
      </c>
    </row>
    <row r="6130" spans="1:11" s="124" customFormat="1" ht="15">
      <c r="A6130" s="380"/>
      <c r="B6130" s="380"/>
      <c r="C6130" s="380"/>
      <c r="D6130" s="380"/>
      <c r="E6130" s="381"/>
      <c r="F6130" s="380"/>
      <c r="G6130" s="380"/>
      <c r="H6130" s="379"/>
      <c r="I6130" s="126">
        <f>Table3[[#This Row],[No. Siri Pen]]</f>
        <v>0</v>
      </c>
      <c r="J6130" s="207">
        <f>Table3[[#This Row],[Kos (RM)]]</f>
        <v>0</v>
      </c>
      <c r="K6130" s="127">
        <f>VLOOKUP(I6130,LBA!AJ:AK,2,0)</f>
        <v>0</v>
      </c>
    </row>
    <row r="6131" spans="1:11" s="124" customFormat="1" ht="15">
      <c r="A6131" s="380"/>
      <c r="B6131" s="380"/>
      <c r="C6131" s="380"/>
      <c r="D6131" s="380"/>
      <c r="E6131" s="381"/>
      <c r="F6131" s="380"/>
      <c r="G6131" s="380"/>
      <c r="H6131" s="379"/>
      <c r="I6131" s="126">
        <f>Table3[[#This Row],[No. Siri Pen]]</f>
        <v>0</v>
      </c>
      <c r="J6131" s="207">
        <f>Table3[[#This Row],[Kos (RM)]]</f>
        <v>0</v>
      </c>
      <c r="K6131" s="127">
        <f>VLOOKUP(I6131,LBA!AJ:AK,2,0)</f>
        <v>0</v>
      </c>
    </row>
    <row r="6132" spans="1:11" s="124" customFormat="1" ht="15">
      <c r="A6132" s="380"/>
      <c r="B6132" s="380"/>
      <c r="C6132" s="380"/>
      <c r="D6132" s="380"/>
      <c r="E6132" s="381"/>
      <c r="F6132" s="380"/>
      <c r="G6132" s="380"/>
      <c r="H6132" s="379"/>
      <c r="I6132" s="126">
        <f>Table3[[#This Row],[No. Siri Pen]]</f>
        <v>0</v>
      </c>
      <c r="J6132" s="207">
        <f>Table3[[#This Row],[Kos (RM)]]</f>
        <v>0</v>
      </c>
      <c r="K6132" s="127">
        <f>VLOOKUP(I6132,LBA!AJ:AK,2,0)</f>
        <v>0</v>
      </c>
    </row>
    <row r="6133" spans="1:11" s="124" customFormat="1" ht="15">
      <c r="A6133" s="380"/>
      <c r="B6133" s="380"/>
      <c r="C6133" s="380"/>
      <c r="D6133" s="380"/>
      <c r="E6133" s="381"/>
      <c r="F6133" s="380"/>
      <c r="G6133" s="380"/>
      <c r="H6133" s="379"/>
      <c r="I6133" s="126">
        <f>Table3[[#This Row],[No. Siri Pen]]</f>
        <v>0</v>
      </c>
      <c r="J6133" s="207">
        <f>Table3[[#This Row],[Kos (RM)]]</f>
        <v>0</v>
      </c>
      <c r="K6133" s="127">
        <f>VLOOKUP(I6133,LBA!AJ:AK,2,0)</f>
        <v>0</v>
      </c>
    </row>
    <row r="6134" spans="1:11" s="124" customFormat="1" ht="15">
      <c r="A6134" s="380"/>
      <c r="B6134" s="380"/>
      <c r="C6134" s="380"/>
      <c r="D6134" s="380"/>
      <c r="E6134" s="381"/>
      <c r="F6134" s="380"/>
      <c r="G6134" s="380"/>
      <c r="H6134" s="379"/>
      <c r="I6134" s="126">
        <f>Table3[[#This Row],[No. Siri Pen]]</f>
        <v>0</v>
      </c>
      <c r="J6134" s="207">
        <f>Table3[[#This Row],[Kos (RM)]]</f>
        <v>0</v>
      </c>
      <c r="K6134" s="127">
        <f>VLOOKUP(I6134,LBA!AJ:AK,2,0)</f>
        <v>0</v>
      </c>
    </row>
    <row r="6135" spans="1:11" s="124" customFormat="1" ht="15">
      <c r="A6135" s="380"/>
      <c r="B6135" s="380"/>
      <c r="C6135" s="380"/>
      <c r="D6135" s="380"/>
      <c r="E6135" s="381"/>
      <c r="F6135" s="380"/>
      <c r="G6135" s="380"/>
      <c r="H6135" s="379"/>
      <c r="I6135" s="126">
        <f>Table3[[#This Row],[No. Siri Pen]]</f>
        <v>0</v>
      </c>
      <c r="J6135" s="207">
        <f>Table3[[#This Row],[Kos (RM)]]</f>
        <v>0</v>
      </c>
      <c r="K6135" s="127">
        <f>VLOOKUP(I6135,LBA!AJ:AK,2,0)</f>
        <v>0</v>
      </c>
    </row>
    <row r="6136" spans="1:11" s="124" customFormat="1" ht="15">
      <c r="A6136" s="380"/>
      <c r="B6136" s="380"/>
      <c r="C6136" s="380"/>
      <c r="D6136" s="380"/>
      <c r="E6136" s="381"/>
      <c r="F6136" s="380"/>
      <c r="G6136" s="380"/>
      <c r="H6136" s="379"/>
      <c r="I6136" s="126">
        <f>Table3[[#This Row],[No. Siri Pen]]</f>
        <v>0</v>
      </c>
      <c r="J6136" s="207">
        <f>Table3[[#This Row],[Kos (RM)]]</f>
        <v>0</v>
      </c>
      <c r="K6136" s="127">
        <f>VLOOKUP(I6136,LBA!AJ:AK,2,0)</f>
        <v>0</v>
      </c>
    </row>
    <row r="6137" spans="1:11" s="124" customFormat="1" ht="15">
      <c r="A6137" s="380"/>
      <c r="B6137" s="380"/>
      <c r="C6137" s="380"/>
      <c r="D6137" s="380"/>
      <c r="E6137" s="381"/>
      <c r="F6137" s="380"/>
      <c r="G6137" s="380"/>
      <c r="H6137" s="379"/>
      <c r="I6137" s="126">
        <f>Table3[[#This Row],[No. Siri Pen]]</f>
        <v>0</v>
      </c>
      <c r="J6137" s="207">
        <f>Table3[[#This Row],[Kos (RM)]]</f>
        <v>0</v>
      </c>
      <c r="K6137" s="127">
        <f>VLOOKUP(I6137,LBA!AJ:AK,2,0)</f>
        <v>0</v>
      </c>
    </row>
    <row r="6138" spans="1:11" s="124" customFormat="1" ht="15">
      <c r="A6138" s="380"/>
      <c r="B6138" s="380"/>
      <c r="C6138" s="380"/>
      <c r="D6138" s="380"/>
      <c r="E6138" s="381"/>
      <c r="F6138" s="380"/>
      <c r="G6138" s="380"/>
      <c r="H6138" s="379"/>
      <c r="I6138" s="126">
        <f>Table3[[#This Row],[No. Siri Pen]]</f>
        <v>0</v>
      </c>
      <c r="J6138" s="207">
        <f>Table3[[#This Row],[Kos (RM)]]</f>
        <v>0</v>
      </c>
      <c r="K6138" s="127">
        <f>VLOOKUP(I6138,LBA!AJ:AK,2,0)</f>
        <v>0</v>
      </c>
    </row>
    <row r="6139" spans="1:11" s="124" customFormat="1" ht="15">
      <c r="A6139" s="380"/>
      <c r="B6139" s="380"/>
      <c r="C6139" s="380"/>
      <c r="D6139" s="380"/>
      <c r="E6139" s="381"/>
      <c r="F6139" s="380"/>
      <c r="G6139" s="380"/>
      <c r="H6139" s="379"/>
      <c r="I6139" s="126">
        <f>Table3[[#This Row],[No. Siri Pen]]</f>
        <v>0</v>
      </c>
      <c r="J6139" s="207">
        <f>Table3[[#This Row],[Kos (RM)]]</f>
        <v>0</v>
      </c>
      <c r="K6139" s="127">
        <f>VLOOKUP(I6139,LBA!AJ:AK,2,0)</f>
        <v>0</v>
      </c>
    </row>
    <row r="6140" spans="1:11" s="124" customFormat="1" ht="15">
      <c r="A6140" s="380"/>
      <c r="B6140" s="380"/>
      <c r="C6140" s="380"/>
      <c r="D6140" s="380"/>
      <c r="E6140" s="381"/>
      <c r="F6140" s="380"/>
      <c r="G6140" s="380"/>
      <c r="H6140" s="379"/>
      <c r="I6140" s="126">
        <f>Table3[[#This Row],[No. Siri Pen]]</f>
        <v>0</v>
      </c>
      <c r="J6140" s="207">
        <f>Table3[[#This Row],[Kos (RM)]]</f>
        <v>0</v>
      </c>
      <c r="K6140" s="127">
        <f>VLOOKUP(I6140,LBA!AJ:AK,2,0)</f>
        <v>0</v>
      </c>
    </row>
    <row r="6141" spans="1:11" s="124" customFormat="1" ht="15">
      <c r="A6141" s="380"/>
      <c r="B6141" s="380"/>
      <c r="C6141" s="380"/>
      <c r="D6141" s="380"/>
      <c r="E6141" s="381"/>
      <c r="F6141" s="380"/>
      <c r="G6141" s="380"/>
      <c r="H6141" s="379"/>
      <c r="I6141" s="126">
        <f>Table3[[#This Row],[No. Siri Pen]]</f>
        <v>0</v>
      </c>
      <c r="J6141" s="207">
        <f>Table3[[#This Row],[Kos (RM)]]</f>
        <v>0</v>
      </c>
      <c r="K6141" s="127">
        <f>VLOOKUP(I6141,LBA!AJ:AK,2,0)</f>
        <v>0</v>
      </c>
    </row>
    <row r="6142" spans="1:11" s="124" customFormat="1" ht="15">
      <c r="A6142" s="380"/>
      <c r="B6142" s="380"/>
      <c r="C6142" s="380"/>
      <c r="D6142" s="380"/>
      <c r="E6142" s="381"/>
      <c r="F6142" s="380"/>
      <c r="G6142" s="380"/>
      <c r="H6142" s="379"/>
      <c r="I6142" s="126">
        <f>Table3[[#This Row],[No. Siri Pen]]</f>
        <v>0</v>
      </c>
      <c r="J6142" s="207">
        <f>Table3[[#This Row],[Kos (RM)]]</f>
        <v>0</v>
      </c>
      <c r="K6142" s="127">
        <f>VLOOKUP(I6142,LBA!AJ:AK,2,0)</f>
        <v>0</v>
      </c>
    </row>
    <row r="6143" spans="1:11" s="124" customFormat="1" ht="15">
      <c r="A6143" s="380"/>
      <c r="B6143" s="380"/>
      <c r="C6143" s="380"/>
      <c r="D6143" s="380"/>
      <c r="E6143" s="381"/>
      <c r="F6143" s="380"/>
      <c r="G6143" s="380"/>
      <c r="H6143" s="379"/>
      <c r="I6143" s="126">
        <f>Table3[[#This Row],[No. Siri Pen]]</f>
        <v>0</v>
      </c>
      <c r="J6143" s="207">
        <f>Table3[[#This Row],[Kos (RM)]]</f>
        <v>0</v>
      </c>
      <c r="K6143" s="127">
        <f>VLOOKUP(I6143,LBA!AJ:AK,2,0)</f>
        <v>0</v>
      </c>
    </row>
    <row r="6144" spans="1:11" s="124" customFormat="1" ht="15">
      <c r="A6144" s="380"/>
      <c r="B6144" s="380"/>
      <c r="C6144" s="380"/>
      <c r="D6144" s="380"/>
      <c r="E6144" s="381"/>
      <c r="F6144" s="380"/>
      <c r="G6144" s="380"/>
      <c r="H6144" s="379"/>
      <c r="I6144" s="126">
        <f>Table3[[#This Row],[No. Siri Pen]]</f>
        <v>0</v>
      </c>
      <c r="J6144" s="207">
        <f>Table3[[#This Row],[Kos (RM)]]</f>
        <v>0</v>
      </c>
      <c r="K6144" s="127">
        <f>VLOOKUP(I6144,LBA!AJ:AK,2,0)</f>
        <v>0</v>
      </c>
    </row>
    <row r="6145" spans="1:11" s="124" customFormat="1" ht="15">
      <c r="A6145" s="380"/>
      <c r="B6145" s="380"/>
      <c r="C6145" s="380"/>
      <c r="D6145" s="380"/>
      <c r="E6145" s="381"/>
      <c r="F6145" s="380"/>
      <c r="G6145" s="380"/>
      <c r="H6145" s="379"/>
      <c r="I6145" s="126">
        <f>Table3[[#This Row],[No. Siri Pen]]</f>
        <v>0</v>
      </c>
      <c r="J6145" s="207">
        <f>Table3[[#This Row],[Kos (RM)]]</f>
        <v>0</v>
      </c>
      <c r="K6145" s="127">
        <f>VLOOKUP(I6145,LBA!AJ:AK,2,0)</f>
        <v>0</v>
      </c>
    </row>
    <row r="6146" spans="1:11" s="124" customFormat="1" ht="15">
      <c r="A6146" s="380"/>
      <c r="B6146" s="380"/>
      <c r="C6146" s="380"/>
      <c r="D6146" s="380"/>
      <c r="E6146" s="381"/>
      <c r="F6146" s="380"/>
      <c r="G6146" s="380"/>
      <c r="H6146" s="379"/>
      <c r="I6146" s="126">
        <f>Table3[[#This Row],[No. Siri Pen]]</f>
        <v>0</v>
      </c>
      <c r="J6146" s="207">
        <f>Table3[[#This Row],[Kos (RM)]]</f>
        <v>0</v>
      </c>
      <c r="K6146" s="127">
        <f>VLOOKUP(I6146,LBA!AJ:AK,2,0)</f>
        <v>0</v>
      </c>
    </row>
    <row r="6147" spans="1:11" s="124" customFormat="1" ht="15">
      <c r="A6147" s="380"/>
      <c r="B6147" s="380"/>
      <c r="C6147" s="380"/>
      <c r="D6147" s="380"/>
      <c r="E6147" s="381"/>
      <c r="F6147" s="380"/>
      <c r="G6147" s="380"/>
      <c r="H6147" s="379"/>
      <c r="I6147" s="126">
        <f>Table3[[#This Row],[No. Siri Pen]]</f>
        <v>0</v>
      </c>
      <c r="J6147" s="207">
        <f>Table3[[#This Row],[Kos (RM)]]</f>
        <v>0</v>
      </c>
      <c r="K6147" s="127">
        <f>VLOOKUP(I6147,LBA!AJ:AK,2,0)</f>
        <v>0</v>
      </c>
    </row>
    <row r="6148" spans="1:11" s="124" customFormat="1" ht="15">
      <c r="A6148" s="380"/>
      <c r="B6148" s="380"/>
      <c r="C6148" s="380"/>
      <c r="D6148" s="380"/>
      <c r="E6148" s="381"/>
      <c r="F6148" s="380"/>
      <c r="G6148" s="380"/>
      <c r="H6148" s="379"/>
      <c r="I6148" s="126">
        <f>Table3[[#This Row],[No. Siri Pen]]</f>
        <v>0</v>
      </c>
      <c r="J6148" s="207">
        <f>Table3[[#This Row],[Kos (RM)]]</f>
        <v>0</v>
      </c>
      <c r="K6148" s="127">
        <f>VLOOKUP(I6148,LBA!AJ:AK,2,0)</f>
        <v>0</v>
      </c>
    </row>
    <row r="6149" spans="1:11" s="124" customFormat="1" ht="15">
      <c r="A6149" s="380"/>
      <c r="B6149" s="380"/>
      <c r="C6149" s="380"/>
      <c r="D6149" s="380"/>
      <c r="E6149" s="381"/>
      <c r="F6149" s="380"/>
      <c r="G6149" s="380"/>
      <c r="H6149" s="379"/>
      <c r="I6149" s="126">
        <f>Table3[[#This Row],[No. Siri Pen]]</f>
        <v>0</v>
      </c>
      <c r="J6149" s="207">
        <f>Table3[[#This Row],[Kos (RM)]]</f>
        <v>0</v>
      </c>
      <c r="K6149" s="127">
        <f>VLOOKUP(I6149,LBA!AJ:AK,2,0)</f>
        <v>0</v>
      </c>
    </row>
    <row r="6150" spans="1:11" s="124" customFormat="1" ht="15">
      <c r="A6150" s="380"/>
      <c r="B6150" s="380"/>
      <c r="C6150" s="380"/>
      <c r="D6150" s="380"/>
      <c r="E6150" s="381"/>
      <c r="F6150" s="380"/>
      <c r="G6150" s="380"/>
      <c r="H6150" s="379"/>
      <c r="I6150" s="126">
        <f>Table3[[#This Row],[No. Siri Pen]]</f>
        <v>0</v>
      </c>
      <c r="J6150" s="207">
        <f>Table3[[#This Row],[Kos (RM)]]</f>
        <v>0</v>
      </c>
      <c r="K6150" s="127">
        <f>VLOOKUP(I6150,LBA!AJ:AK,2,0)</f>
        <v>0</v>
      </c>
    </row>
    <row r="6151" spans="1:11" s="124" customFormat="1" ht="15">
      <c r="A6151" s="380"/>
      <c r="B6151" s="380"/>
      <c r="C6151" s="380"/>
      <c r="D6151" s="380"/>
      <c r="E6151" s="381"/>
      <c r="F6151" s="380"/>
      <c r="G6151" s="380"/>
      <c r="H6151" s="379"/>
      <c r="I6151" s="126">
        <f>Table3[[#This Row],[No. Siri Pen]]</f>
        <v>0</v>
      </c>
      <c r="J6151" s="207">
        <f>Table3[[#This Row],[Kos (RM)]]</f>
        <v>0</v>
      </c>
      <c r="K6151" s="127">
        <f>VLOOKUP(I6151,LBA!AJ:AK,2,0)</f>
        <v>0</v>
      </c>
    </row>
    <row r="6152" spans="1:11" s="124" customFormat="1" ht="15">
      <c r="A6152" s="380"/>
      <c r="B6152" s="380"/>
      <c r="C6152" s="380"/>
      <c r="D6152" s="380"/>
      <c r="E6152" s="381"/>
      <c r="F6152" s="380"/>
      <c r="G6152" s="380"/>
      <c r="H6152" s="379"/>
      <c r="I6152" s="126">
        <f>Table3[[#This Row],[No. Siri Pen]]</f>
        <v>0</v>
      </c>
      <c r="J6152" s="207">
        <f>Table3[[#This Row],[Kos (RM)]]</f>
        <v>0</v>
      </c>
      <c r="K6152" s="127">
        <f>VLOOKUP(I6152,LBA!AJ:AK,2,0)</f>
        <v>0</v>
      </c>
    </row>
    <row r="6153" spans="1:11" s="124" customFormat="1" ht="15">
      <c r="A6153" s="380"/>
      <c r="B6153" s="380"/>
      <c r="C6153" s="380"/>
      <c r="D6153" s="380"/>
      <c r="E6153" s="381"/>
      <c r="F6153" s="380"/>
      <c r="G6153" s="380"/>
      <c r="H6153" s="379"/>
      <c r="I6153" s="126">
        <f>Table3[[#This Row],[No. Siri Pen]]</f>
        <v>0</v>
      </c>
      <c r="J6153" s="207">
        <f>Table3[[#This Row],[Kos (RM)]]</f>
        <v>0</v>
      </c>
      <c r="K6153" s="127">
        <f>VLOOKUP(I6153,LBA!AJ:AK,2,0)</f>
        <v>0</v>
      </c>
    </row>
    <row r="6154" spans="1:11" s="124" customFormat="1" ht="15">
      <c r="A6154" s="380"/>
      <c r="B6154" s="380"/>
      <c r="C6154" s="380"/>
      <c r="D6154" s="380"/>
      <c r="E6154" s="381"/>
      <c r="F6154" s="380"/>
      <c r="G6154" s="380"/>
      <c r="H6154" s="379"/>
      <c r="I6154" s="126">
        <f>Table3[[#This Row],[No. Siri Pen]]</f>
        <v>0</v>
      </c>
      <c r="J6154" s="207">
        <f>Table3[[#This Row],[Kos (RM)]]</f>
        <v>0</v>
      </c>
      <c r="K6154" s="127">
        <f>VLOOKUP(I6154,LBA!AJ:AK,2,0)</f>
        <v>0</v>
      </c>
    </row>
    <row r="6155" spans="1:11" s="124" customFormat="1" ht="15">
      <c r="A6155" s="380"/>
      <c r="B6155" s="380"/>
      <c r="C6155" s="380"/>
      <c r="D6155" s="380"/>
      <c r="E6155" s="381"/>
      <c r="F6155" s="380"/>
      <c r="G6155" s="380"/>
      <c r="H6155" s="379"/>
      <c r="I6155" s="126">
        <f>Table3[[#This Row],[No. Siri Pen]]</f>
        <v>0</v>
      </c>
      <c r="J6155" s="207">
        <f>Table3[[#This Row],[Kos (RM)]]</f>
        <v>0</v>
      </c>
      <c r="K6155" s="127">
        <f>VLOOKUP(I6155,LBA!AJ:AK,2,0)</f>
        <v>0</v>
      </c>
    </row>
    <row r="6156" spans="1:11" s="124" customFormat="1" ht="15">
      <c r="A6156" s="380"/>
      <c r="B6156" s="380"/>
      <c r="C6156" s="380"/>
      <c r="D6156" s="380"/>
      <c r="E6156" s="381"/>
      <c r="F6156" s="380"/>
      <c r="G6156" s="380"/>
      <c r="H6156" s="379"/>
      <c r="I6156" s="126">
        <f>Table3[[#This Row],[No. Siri Pen]]</f>
        <v>0</v>
      </c>
      <c r="J6156" s="207">
        <f>Table3[[#This Row],[Kos (RM)]]</f>
        <v>0</v>
      </c>
      <c r="K6156" s="127">
        <f>VLOOKUP(I6156,LBA!AJ:AK,2,0)</f>
        <v>0</v>
      </c>
    </row>
    <row r="6157" spans="1:11" s="124" customFormat="1" ht="15">
      <c r="A6157" s="380"/>
      <c r="B6157" s="380"/>
      <c r="C6157" s="380"/>
      <c r="D6157" s="380"/>
      <c r="E6157" s="381"/>
      <c r="F6157" s="380"/>
      <c r="G6157" s="380"/>
      <c r="H6157" s="379"/>
      <c r="I6157" s="126">
        <f>Table3[[#This Row],[No. Siri Pen]]</f>
        <v>0</v>
      </c>
      <c r="J6157" s="207">
        <f>Table3[[#This Row],[Kos (RM)]]</f>
        <v>0</v>
      </c>
      <c r="K6157" s="127">
        <f>VLOOKUP(I6157,LBA!AJ:AK,2,0)</f>
        <v>0</v>
      </c>
    </row>
    <row r="6158" spans="1:11" s="124" customFormat="1" ht="15">
      <c r="A6158" s="380"/>
      <c r="B6158" s="380"/>
      <c r="C6158" s="380"/>
      <c r="D6158" s="380"/>
      <c r="E6158" s="381"/>
      <c r="F6158" s="380"/>
      <c r="G6158" s="380"/>
      <c r="H6158" s="379"/>
      <c r="I6158" s="126">
        <f>Table3[[#This Row],[No. Siri Pen]]</f>
        <v>0</v>
      </c>
      <c r="J6158" s="207">
        <f>Table3[[#This Row],[Kos (RM)]]</f>
        <v>0</v>
      </c>
      <c r="K6158" s="127">
        <f>VLOOKUP(I6158,LBA!AJ:AK,2,0)</f>
        <v>0</v>
      </c>
    </row>
    <row r="6159" spans="1:11" s="124" customFormat="1" ht="15">
      <c r="A6159" s="380"/>
      <c r="B6159" s="380"/>
      <c r="C6159" s="380"/>
      <c r="D6159" s="380"/>
      <c r="E6159" s="381"/>
      <c r="F6159" s="380"/>
      <c r="G6159" s="380"/>
      <c r="H6159" s="379"/>
      <c r="I6159" s="126">
        <f>Table3[[#This Row],[No. Siri Pen]]</f>
        <v>0</v>
      </c>
      <c r="J6159" s="207">
        <f>Table3[[#This Row],[Kos (RM)]]</f>
        <v>0</v>
      </c>
      <c r="K6159" s="127">
        <f>VLOOKUP(I6159,LBA!AJ:AK,2,0)</f>
        <v>0</v>
      </c>
    </row>
    <row r="6160" spans="1:11" s="124" customFormat="1" ht="15">
      <c r="A6160" s="380"/>
      <c r="B6160" s="380"/>
      <c r="C6160" s="380"/>
      <c r="D6160" s="380"/>
      <c r="E6160" s="381"/>
      <c r="F6160" s="380"/>
      <c r="G6160" s="380"/>
      <c r="H6160" s="379"/>
      <c r="I6160" s="126">
        <f>Table3[[#This Row],[No. Siri Pen]]</f>
        <v>0</v>
      </c>
      <c r="J6160" s="207">
        <f>Table3[[#This Row],[Kos (RM)]]</f>
        <v>0</v>
      </c>
      <c r="K6160" s="127">
        <f>VLOOKUP(I6160,LBA!AJ:AK,2,0)</f>
        <v>0</v>
      </c>
    </row>
    <row r="6161" spans="1:11" s="124" customFormat="1" ht="15">
      <c r="A6161" s="380"/>
      <c r="B6161" s="380"/>
      <c r="C6161" s="380"/>
      <c r="D6161" s="380"/>
      <c r="E6161" s="381"/>
      <c r="F6161" s="380"/>
      <c r="G6161" s="380"/>
      <c r="H6161" s="379"/>
      <c r="I6161" s="126">
        <f>Table3[[#This Row],[No. Siri Pen]]</f>
        <v>0</v>
      </c>
      <c r="J6161" s="207">
        <f>Table3[[#This Row],[Kos (RM)]]</f>
        <v>0</v>
      </c>
      <c r="K6161" s="127">
        <f>VLOOKUP(I6161,LBA!AJ:AK,2,0)</f>
        <v>0</v>
      </c>
    </row>
    <row r="6162" spans="1:11" s="124" customFormat="1" ht="15">
      <c r="A6162" s="380"/>
      <c r="B6162" s="380"/>
      <c r="C6162" s="380"/>
      <c r="D6162" s="380"/>
      <c r="E6162" s="381"/>
      <c r="F6162" s="380"/>
      <c r="G6162" s="380"/>
      <c r="H6162" s="379"/>
      <c r="I6162" s="126">
        <f>Table3[[#This Row],[No. Siri Pen]]</f>
        <v>0</v>
      </c>
      <c r="J6162" s="207">
        <f>Table3[[#This Row],[Kos (RM)]]</f>
        <v>0</v>
      </c>
      <c r="K6162" s="127">
        <f>VLOOKUP(I6162,LBA!AJ:AK,2,0)</f>
        <v>0</v>
      </c>
    </row>
    <row r="6163" spans="1:11" s="124" customFormat="1" ht="15">
      <c r="A6163" s="380"/>
      <c r="B6163" s="380"/>
      <c r="C6163" s="380"/>
      <c r="D6163" s="380"/>
      <c r="E6163" s="381"/>
      <c r="F6163" s="380"/>
      <c r="G6163" s="380"/>
      <c r="H6163" s="379"/>
      <c r="I6163" s="126">
        <f>Table3[[#This Row],[No. Siri Pen]]</f>
        <v>0</v>
      </c>
      <c r="J6163" s="207">
        <f>Table3[[#This Row],[Kos (RM)]]</f>
        <v>0</v>
      </c>
      <c r="K6163" s="127">
        <f>VLOOKUP(I6163,LBA!AJ:AK,2,0)</f>
        <v>0</v>
      </c>
    </row>
    <row r="6164" spans="1:11" s="124" customFormat="1" ht="15">
      <c r="A6164" s="380"/>
      <c r="B6164" s="380"/>
      <c r="C6164" s="380"/>
      <c r="D6164" s="380"/>
      <c r="E6164" s="381"/>
      <c r="F6164" s="380"/>
      <c r="G6164" s="380"/>
      <c r="H6164" s="379"/>
      <c r="I6164" s="126">
        <f>Table3[[#This Row],[No. Siri Pen]]</f>
        <v>0</v>
      </c>
      <c r="J6164" s="207">
        <f>Table3[[#This Row],[Kos (RM)]]</f>
        <v>0</v>
      </c>
      <c r="K6164" s="127">
        <f>VLOOKUP(I6164,LBA!AJ:AK,2,0)</f>
        <v>0</v>
      </c>
    </row>
    <row r="6165" spans="1:11" s="124" customFormat="1" ht="15">
      <c r="A6165" s="380"/>
      <c r="B6165" s="380"/>
      <c r="C6165" s="380"/>
      <c r="D6165" s="380"/>
      <c r="E6165" s="381"/>
      <c r="F6165" s="380"/>
      <c r="G6165" s="380"/>
      <c r="H6165" s="379"/>
      <c r="I6165" s="126">
        <f>Table3[[#This Row],[No. Siri Pen]]</f>
        <v>0</v>
      </c>
      <c r="J6165" s="207">
        <f>Table3[[#This Row],[Kos (RM)]]</f>
        <v>0</v>
      </c>
      <c r="K6165" s="127">
        <f>VLOOKUP(I6165,LBA!AJ:AK,2,0)</f>
        <v>0</v>
      </c>
    </row>
    <row r="6166" spans="1:11" s="124" customFormat="1" ht="15">
      <c r="A6166" s="380"/>
      <c r="B6166" s="380"/>
      <c r="C6166" s="380"/>
      <c r="D6166" s="380"/>
      <c r="E6166" s="381"/>
      <c r="F6166" s="380"/>
      <c r="G6166" s="380"/>
      <c r="H6166" s="379"/>
      <c r="I6166" s="126">
        <f>Table3[[#This Row],[No. Siri Pen]]</f>
        <v>0</v>
      </c>
      <c r="J6166" s="207">
        <f>Table3[[#This Row],[Kos (RM)]]</f>
        <v>0</v>
      </c>
      <c r="K6166" s="127">
        <f>VLOOKUP(I6166,LBA!AJ:AK,2,0)</f>
        <v>0</v>
      </c>
    </row>
    <row r="6167" spans="1:11" s="124" customFormat="1" ht="15">
      <c r="A6167" s="380"/>
      <c r="B6167" s="380"/>
      <c r="C6167" s="380"/>
      <c r="D6167" s="380"/>
      <c r="E6167" s="381"/>
      <c r="F6167" s="380"/>
      <c r="G6167" s="380"/>
      <c r="H6167" s="379"/>
      <c r="I6167" s="126">
        <f>Table3[[#This Row],[No. Siri Pen]]</f>
        <v>0</v>
      </c>
      <c r="J6167" s="207">
        <f>Table3[[#This Row],[Kos (RM)]]</f>
        <v>0</v>
      </c>
      <c r="K6167" s="127">
        <f>VLOOKUP(I6167,LBA!AJ:AK,2,0)</f>
        <v>0</v>
      </c>
    </row>
    <row r="6168" spans="1:11" s="124" customFormat="1" ht="15">
      <c r="A6168" s="380"/>
      <c r="B6168" s="380"/>
      <c r="C6168" s="380"/>
      <c r="D6168" s="380"/>
      <c r="E6168" s="381"/>
      <c r="F6168" s="380"/>
      <c r="G6168" s="380"/>
      <c r="H6168" s="379"/>
      <c r="I6168" s="126">
        <f>Table3[[#This Row],[No. Siri Pen]]</f>
        <v>0</v>
      </c>
      <c r="J6168" s="207">
        <f>Table3[[#This Row],[Kos (RM)]]</f>
        <v>0</v>
      </c>
      <c r="K6168" s="127">
        <f>VLOOKUP(I6168,LBA!AJ:AK,2,0)</f>
        <v>0</v>
      </c>
    </row>
    <row r="6169" spans="1:11" s="124" customFormat="1" ht="15">
      <c r="A6169" s="380"/>
      <c r="B6169" s="380"/>
      <c r="C6169" s="380"/>
      <c r="D6169" s="380"/>
      <c r="E6169" s="381"/>
      <c r="F6169" s="380"/>
      <c r="G6169" s="380"/>
      <c r="H6169" s="379"/>
      <c r="I6169" s="126">
        <f>Table3[[#This Row],[No. Siri Pen]]</f>
        <v>0</v>
      </c>
      <c r="J6169" s="207">
        <f>Table3[[#This Row],[Kos (RM)]]</f>
        <v>0</v>
      </c>
      <c r="K6169" s="127">
        <f>VLOOKUP(I6169,LBA!AJ:AK,2,0)</f>
        <v>0</v>
      </c>
    </row>
    <row r="6170" spans="1:11" s="124" customFormat="1" ht="15">
      <c r="A6170" s="380"/>
      <c r="B6170" s="380"/>
      <c r="C6170" s="380"/>
      <c r="D6170" s="380"/>
      <c r="E6170" s="381"/>
      <c r="F6170" s="380"/>
      <c r="G6170" s="380"/>
      <c r="H6170" s="379"/>
      <c r="I6170" s="126">
        <f>Table3[[#This Row],[No. Siri Pen]]</f>
        <v>0</v>
      </c>
      <c r="J6170" s="207">
        <f>Table3[[#This Row],[Kos (RM)]]</f>
        <v>0</v>
      </c>
      <c r="K6170" s="127">
        <f>VLOOKUP(I6170,LBA!AJ:AK,2,0)</f>
        <v>0</v>
      </c>
    </row>
    <row r="6171" spans="1:11" s="124" customFormat="1" ht="15">
      <c r="A6171" s="380"/>
      <c r="B6171" s="380"/>
      <c r="C6171" s="380"/>
      <c r="D6171" s="380"/>
      <c r="E6171" s="381"/>
      <c r="F6171" s="380"/>
      <c r="G6171" s="380"/>
      <c r="H6171" s="379"/>
      <c r="I6171" s="126">
        <f>Table3[[#This Row],[No. Siri Pen]]</f>
        <v>0</v>
      </c>
      <c r="J6171" s="207">
        <f>Table3[[#This Row],[Kos (RM)]]</f>
        <v>0</v>
      </c>
      <c r="K6171" s="127">
        <f>VLOOKUP(I6171,LBA!AJ:AK,2,0)</f>
        <v>0</v>
      </c>
    </row>
    <row r="6172" spans="1:11" s="124" customFormat="1" ht="15">
      <c r="A6172" s="380"/>
      <c r="B6172" s="380"/>
      <c r="C6172" s="380"/>
      <c r="D6172" s="380"/>
      <c r="E6172" s="381"/>
      <c r="F6172" s="380"/>
      <c r="G6172" s="380"/>
      <c r="H6172" s="379"/>
      <c r="I6172" s="126">
        <f>Table3[[#This Row],[No. Siri Pen]]</f>
        <v>0</v>
      </c>
      <c r="J6172" s="207">
        <f>Table3[[#This Row],[Kos (RM)]]</f>
        <v>0</v>
      </c>
      <c r="K6172" s="127">
        <f>VLOOKUP(I6172,LBA!AJ:AK,2,0)</f>
        <v>0</v>
      </c>
    </row>
    <row r="6173" spans="1:11" s="124" customFormat="1" ht="15">
      <c r="A6173" s="380"/>
      <c r="B6173" s="380"/>
      <c r="C6173" s="380"/>
      <c r="D6173" s="380"/>
      <c r="E6173" s="381"/>
      <c r="F6173" s="380"/>
      <c r="G6173" s="380"/>
      <c r="H6173" s="379"/>
      <c r="I6173" s="126">
        <f>Table3[[#This Row],[No. Siri Pen]]</f>
        <v>0</v>
      </c>
      <c r="J6173" s="207">
        <f>Table3[[#This Row],[Kos (RM)]]</f>
        <v>0</v>
      </c>
      <c r="K6173" s="127">
        <f>VLOOKUP(I6173,LBA!AJ:AK,2,0)</f>
        <v>0</v>
      </c>
    </row>
    <row r="6174" spans="1:11" s="124" customFormat="1" ht="15">
      <c r="A6174" s="380"/>
      <c r="B6174" s="380"/>
      <c r="C6174" s="380"/>
      <c r="D6174" s="380"/>
      <c r="E6174" s="381"/>
      <c r="F6174" s="380"/>
      <c r="G6174" s="380"/>
      <c r="H6174" s="379"/>
      <c r="I6174" s="126">
        <f>Table3[[#This Row],[No. Siri Pen]]</f>
        <v>0</v>
      </c>
      <c r="J6174" s="207">
        <f>Table3[[#This Row],[Kos (RM)]]</f>
        <v>0</v>
      </c>
      <c r="K6174" s="127">
        <f>VLOOKUP(I6174,LBA!AJ:AK,2,0)</f>
        <v>0</v>
      </c>
    </row>
    <row r="6175" spans="1:11" s="124" customFormat="1" ht="15">
      <c r="A6175" s="380"/>
      <c r="B6175" s="380"/>
      <c r="C6175" s="380"/>
      <c r="D6175" s="380"/>
      <c r="E6175" s="381"/>
      <c r="F6175" s="380"/>
      <c r="G6175" s="380"/>
      <c r="H6175" s="379"/>
      <c r="I6175" s="126">
        <f>Table3[[#This Row],[No. Siri Pen]]</f>
        <v>0</v>
      </c>
      <c r="J6175" s="207">
        <f>Table3[[#This Row],[Kos (RM)]]</f>
        <v>0</v>
      </c>
      <c r="K6175" s="127">
        <f>VLOOKUP(I6175,LBA!AJ:AK,2,0)</f>
        <v>0</v>
      </c>
    </row>
    <row r="6176" spans="1:11" s="124" customFormat="1" ht="15">
      <c r="A6176" s="380"/>
      <c r="B6176" s="380"/>
      <c r="C6176" s="380"/>
      <c r="D6176" s="380"/>
      <c r="E6176" s="381"/>
      <c r="F6176" s="380"/>
      <c r="G6176" s="380"/>
      <c r="H6176" s="379"/>
      <c r="I6176" s="126">
        <f>Table3[[#This Row],[No. Siri Pen]]</f>
        <v>0</v>
      </c>
      <c r="J6176" s="207">
        <f>Table3[[#This Row],[Kos (RM)]]</f>
        <v>0</v>
      </c>
      <c r="K6176" s="127">
        <f>VLOOKUP(I6176,LBA!AJ:AK,2,0)</f>
        <v>0</v>
      </c>
    </row>
    <row r="6177" spans="1:11" s="124" customFormat="1" ht="15">
      <c r="A6177" s="380"/>
      <c r="B6177" s="380"/>
      <c r="C6177" s="380"/>
      <c r="D6177" s="380"/>
      <c r="E6177" s="381"/>
      <c r="F6177" s="380"/>
      <c r="G6177" s="380"/>
      <c r="H6177" s="379"/>
      <c r="I6177" s="126">
        <f>Table3[[#This Row],[No. Siri Pen]]</f>
        <v>0</v>
      </c>
      <c r="J6177" s="207">
        <f>Table3[[#This Row],[Kos (RM)]]</f>
        <v>0</v>
      </c>
      <c r="K6177" s="127">
        <f>VLOOKUP(I6177,LBA!AJ:AK,2,0)</f>
        <v>0</v>
      </c>
    </row>
    <row r="6178" spans="1:11" s="124" customFormat="1" ht="15">
      <c r="A6178" s="380"/>
      <c r="B6178" s="380"/>
      <c r="C6178" s="380"/>
      <c r="D6178" s="380"/>
      <c r="E6178" s="381"/>
      <c r="F6178" s="380"/>
      <c r="G6178" s="380"/>
      <c r="H6178" s="379"/>
      <c r="I6178" s="126">
        <f>Table3[[#This Row],[No. Siri Pen]]</f>
        <v>0</v>
      </c>
      <c r="J6178" s="207">
        <f>Table3[[#This Row],[Kos (RM)]]</f>
        <v>0</v>
      </c>
      <c r="K6178" s="127">
        <f>VLOOKUP(I6178,LBA!AJ:AK,2,0)</f>
        <v>0</v>
      </c>
    </row>
    <row r="6179" spans="1:11" s="124" customFormat="1" ht="15">
      <c r="A6179" s="380"/>
      <c r="B6179" s="380"/>
      <c r="C6179" s="380"/>
      <c r="D6179" s="380"/>
      <c r="E6179" s="381"/>
      <c r="F6179" s="380"/>
      <c r="G6179" s="380"/>
      <c r="H6179" s="379"/>
      <c r="I6179" s="126">
        <f>Table3[[#This Row],[No. Siri Pen]]</f>
        <v>0</v>
      </c>
      <c r="J6179" s="207">
        <f>Table3[[#This Row],[Kos (RM)]]</f>
        <v>0</v>
      </c>
      <c r="K6179" s="127">
        <f>VLOOKUP(I6179,LBA!AJ:AK,2,0)</f>
        <v>0</v>
      </c>
    </row>
    <row r="6180" spans="1:11" s="124" customFormat="1" ht="15">
      <c r="A6180" s="380"/>
      <c r="B6180" s="380"/>
      <c r="C6180" s="380"/>
      <c r="D6180" s="380"/>
      <c r="E6180" s="381"/>
      <c r="F6180" s="380"/>
      <c r="G6180" s="380"/>
      <c r="H6180" s="379"/>
      <c r="I6180" s="126">
        <f>Table3[[#This Row],[No. Siri Pen]]</f>
        <v>0</v>
      </c>
      <c r="J6180" s="207">
        <f>Table3[[#This Row],[Kos (RM)]]</f>
        <v>0</v>
      </c>
      <c r="K6180" s="127">
        <f>VLOOKUP(I6180,LBA!AJ:AK,2,0)</f>
        <v>0</v>
      </c>
    </row>
    <row r="6181" spans="1:11" s="124" customFormat="1" ht="15">
      <c r="A6181" s="380"/>
      <c r="B6181" s="380"/>
      <c r="C6181" s="380"/>
      <c r="D6181" s="380"/>
      <c r="E6181" s="381"/>
      <c r="F6181" s="380"/>
      <c r="G6181" s="380"/>
      <c r="H6181" s="379"/>
      <c r="I6181" s="126">
        <f>Table3[[#This Row],[No. Siri Pen]]</f>
        <v>0</v>
      </c>
      <c r="J6181" s="207">
        <f>Table3[[#This Row],[Kos (RM)]]</f>
        <v>0</v>
      </c>
      <c r="K6181" s="127">
        <f>VLOOKUP(I6181,LBA!AJ:AK,2,0)</f>
        <v>0</v>
      </c>
    </row>
    <row r="6182" spans="1:11" s="124" customFormat="1" ht="15">
      <c r="A6182" s="380"/>
      <c r="B6182" s="380"/>
      <c r="C6182" s="380"/>
      <c r="D6182" s="380"/>
      <c r="E6182" s="381"/>
      <c r="F6182" s="380"/>
      <c r="G6182" s="380"/>
      <c r="H6182" s="379"/>
      <c r="I6182" s="126">
        <f>Table3[[#This Row],[No. Siri Pen]]</f>
        <v>0</v>
      </c>
      <c r="J6182" s="207">
        <f>Table3[[#This Row],[Kos (RM)]]</f>
        <v>0</v>
      </c>
      <c r="K6182" s="127">
        <f>VLOOKUP(I6182,LBA!AJ:AK,2,0)</f>
        <v>0</v>
      </c>
    </row>
    <row r="6183" spans="1:11" s="124" customFormat="1" ht="15">
      <c r="A6183" s="380"/>
      <c r="B6183" s="380"/>
      <c r="C6183" s="380"/>
      <c r="D6183" s="380"/>
      <c r="E6183" s="381"/>
      <c r="F6183" s="380"/>
      <c r="G6183" s="380"/>
      <c r="H6183" s="379"/>
      <c r="I6183" s="126">
        <f>Table3[[#This Row],[No. Siri Pen]]</f>
        <v>0</v>
      </c>
      <c r="J6183" s="207">
        <f>Table3[[#This Row],[Kos (RM)]]</f>
        <v>0</v>
      </c>
      <c r="K6183" s="127">
        <f>VLOOKUP(I6183,LBA!AJ:AK,2,0)</f>
        <v>0</v>
      </c>
    </row>
    <row r="6184" spans="1:11" s="124" customFormat="1" ht="15">
      <c r="A6184" s="380"/>
      <c r="B6184" s="380"/>
      <c r="C6184" s="380"/>
      <c r="D6184" s="380"/>
      <c r="E6184" s="381"/>
      <c r="F6184" s="380"/>
      <c r="G6184" s="380"/>
      <c r="H6184" s="379"/>
      <c r="I6184" s="126">
        <f>Table3[[#This Row],[No. Siri Pen]]</f>
        <v>0</v>
      </c>
      <c r="J6184" s="207">
        <f>Table3[[#This Row],[Kos (RM)]]</f>
        <v>0</v>
      </c>
      <c r="K6184" s="127">
        <f>VLOOKUP(I6184,LBA!AJ:AK,2,0)</f>
        <v>0</v>
      </c>
    </row>
    <row r="6185" spans="1:11" s="124" customFormat="1" ht="15">
      <c r="A6185" s="380"/>
      <c r="B6185" s="380"/>
      <c r="C6185" s="380"/>
      <c r="D6185" s="380"/>
      <c r="E6185" s="381"/>
      <c r="F6185" s="380"/>
      <c r="G6185" s="380"/>
      <c r="H6185" s="379"/>
      <c r="I6185" s="126">
        <f>Table3[[#This Row],[No. Siri Pen]]</f>
        <v>0</v>
      </c>
      <c r="J6185" s="207">
        <f>Table3[[#This Row],[Kos (RM)]]</f>
        <v>0</v>
      </c>
      <c r="K6185" s="127">
        <f>VLOOKUP(I6185,LBA!AJ:AK,2,0)</f>
        <v>0</v>
      </c>
    </row>
    <row r="6186" spans="1:11" s="124" customFormat="1" ht="15">
      <c r="A6186" s="380"/>
      <c r="B6186" s="380"/>
      <c r="C6186" s="380"/>
      <c r="D6186" s="380"/>
      <c r="E6186" s="381"/>
      <c r="F6186" s="380"/>
      <c r="G6186" s="380"/>
      <c r="H6186" s="379"/>
      <c r="I6186" s="126">
        <f>Table3[[#This Row],[No. Siri Pen]]</f>
        <v>0</v>
      </c>
      <c r="J6186" s="207">
        <f>Table3[[#This Row],[Kos (RM)]]</f>
        <v>0</v>
      </c>
      <c r="K6186" s="127">
        <f>VLOOKUP(I6186,LBA!AJ:AK,2,0)</f>
        <v>0</v>
      </c>
    </row>
    <row r="6187" spans="1:11" s="124" customFormat="1" ht="15">
      <c r="A6187" s="380"/>
      <c r="B6187" s="380"/>
      <c r="C6187" s="380"/>
      <c r="D6187" s="380"/>
      <c r="E6187" s="381"/>
      <c r="F6187" s="380"/>
      <c r="G6187" s="380"/>
      <c r="H6187" s="379"/>
      <c r="I6187" s="126">
        <f>Table3[[#This Row],[No. Siri Pen]]</f>
        <v>0</v>
      </c>
      <c r="J6187" s="207">
        <f>Table3[[#This Row],[Kos (RM)]]</f>
        <v>0</v>
      </c>
      <c r="K6187" s="127">
        <f>VLOOKUP(I6187,LBA!AJ:AK,2,0)</f>
        <v>0</v>
      </c>
    </row>
    <row r="6188" spans="1:11" s="124" customFormat="1" ht="15">
      <c r="A6188" s="380"/>
      <c r="B6188" s="380"/>
      <c r="C6188" s="380"/>
      <c r="D6188" s="380"/>
      <c r="E6188" s="381"/>
      <c r="F6188" s="380"/>
      <c r="G6188" s="380"/>
      <c r="H6188" s="379"/>
      <c r="I6188" s="126">
        <f>Table3[[#This Row],[No. Siri Pen]]</f>
        <v>0</v>
      </c>
      <c r="J6188" s="207">
        <f>Table3[[#This Row],[Kos (RM)]]</f>
        <v>0</v>
      </c>
      <c r="K6188" s="127">
        <f>VLOOKUP(I6188,LBA!AJ:AK,2,0)</f>
        <v>0</v>
      </c>
    </row>
    <row r="6189" spans="1:11" s="124" customFormat="1" ht="15">
      <c r="A6189" s="380"/>
      <c r="B6189" s="380"/>
      <c r="C6189" s="380"/>
      <c r="D6189" s="380"/>
      <c r="E6189" s="381"/>
      <c r="F6189" s="380"/>
      <c r="G6189" s="380"/>
      <c r="H6189" s="379"/>
      <c r="I6189" s="126">
        <f>Table3[[#This Row],[No. Siri Pen]]</f>
        <v>0</v>
      </c>
      <c r="J6189" s="207">
        <f>Table3[[#This Row],[Kos (RM)]]</f>
        <v>0</v>
      </c>
      <c r="K6189" s="127">
        <f>VLOOKUP(I6189,LBA!AJ:AK,2,0)</f>
        <v>0</v>
      </c>
    </row>
    <row r="6190" spans="1:11" s="124" customFormat="1" ht="15">
      <c r="A6190" s="380"/>
      <c r="B6190" s="380"/>
      <c r="C6190" s="380"/>
      <c r="D6190" s="380"/>
      <c r="E6190" s="381"/>
      <c r="F6190" s="380"/>
      <c r="G6190" s="380"/>
      <c r="H6190" s="379"/>
      <c r="I6190" s="126">
        <f>Table3[[#This Row],[No. Siri Pen]]</f>
        <v>0</v>
      </c>
      <c r="J6190" s="207">
        <f>Table3[[#This Row],[Kos (RM)]]</f>
        <v>0</v>
      </c>
      <c r="K6190" s="127">
        <f>VLOOKUP(I6190,LBA!AJ:AK,2,0)</f>
        <v>0</v>
      </c>
    </row>
    <row r="6191" spans="1:11" s="124" customFormat="1" ht="15">
      <c r="A6191" s="380"/>
      <c r="B6191" s="380"/>
      <c r="C6191" s="380"/>
      <c r="D6191" s="380"/>
      <c r="E6191" s="381"/>
      <c r="F6191" s="380"/>
      <c r="G6191" s="380"/>
      <c r="H6191" s="379"/>
      <c r="I6191" s="126">
        <f>Table3[[#This Row],[No. Siri Pen]]</f>
        <v>0</v>
      </c>
      <c r="J6191" s="207">
        <f>Table3[[#This Row],[Kos (RM)]]</f>
        <v>0</v>
      </c>
      <c r="K6191" s="127">
        <f>VLOOKUP(I6191,LBA!AJ:AK,2,0)</f>
        <v>0</v>
      </c>
    </row>
    <row r="6192" spans="1:11" s="124" customFormat="1" ht="15">
      <c r="A6192" s="380"/>
      <c r="B6192" s="380"/>
      <c r="C6192" s="380"/>
      <c r="D6192" s="380"/>
      <c r="E6192" s="381"/>
      <c r="F6192" s="380"/>
      <c r="G6192" s="380"/>
      <c r="H6192" s="379"/>
      <c r="I6192" s="126">
        <f>Table3[[#This Row],[No. Siri Pen]]</f>
        <v>0</v>
      </c>
      <c r="J6192" s="207">
        <f>Table3[[#This Row],[Kos (RM)]]</f>
        <v>0</v>
      </c>
      <c r="K6192" s="127">
        <f>VLOOKUP(I6192,LBA!AJ:AK,2,0)</f>
        <v>0</v>
      </c>
    </row>
    <row r="6193" spans="1:11" s="124" customFormat="1" ht="15">
      <c r="A6193" s="380"/>
      <c r="B6193" s="380"/>
      <c r="C6193" s="380"/>
      <c r="D6193" s="380"/>
      <c r="E6193" s="381"/>
      <c r="F6193" s="380"/>
      <c r="G6193" s="380"/>
      <c r="H6193" s="379"/>
      <c r="I6193" s="126">
        <f>Table3[[#This Row],[No. Siri Pen]]</f>
        <v>0</v>
      </c>
      <c r="J6193" s="207">
        <f>Table3[[#This Row],[Kos (RM)]]</f>
        <v>0</v>
      </c>
      <c r="K6193" s="127">
        <f>VLOOKUP(I6193,LBA!AJ:AK,2,0)</f>
        <v>0</v>
      </c>
    </row>
    <row r="6194" spans="1:11" s="124" customFormat="1" ht="15">
      <c r="A6194" s="380"/>
      <c r="B6194" s="380"/>
      <c r="C6194" s="380"/>
      <c r="D6194" s="380"/>
      <c r="E6194" s="381"/>
      <c r="F6194" s="380"/>
      <c r="G6194" s="380"/>
      <c r="H6194" s="379"/>
      <c r="I6194" s="126">
        <f>Table3[[#This Row],[No. Siri Pen]]</f>
        <v>0</v>
      </c>
      <c r="J6194" s="207">
        <f>Table3[[#This Row],[Kos (RM)]]</f>
        <v>0</v>
      </c>
      <c r="K6194" s="127">
        <f>VLOOKUP(I6194,LBA!AJ:AK,2,0)</f>
        <v>0</v>
      </c>
    </row>
    <row r="6195" spans="1:11" s="124" customFormat="1" ht="15">
      <c r="A6195" s="380"/>
      <c r="B6195" s="380"/>
      <c r="C6195" s="380"/>
      <c r="D6195" s="380"/>
      <c r="E6195" s="381"/>
      <c r="F6195" s="380"/>
      <c r="G6195" s="380"/>
      <c r="H6195" s="379"/>
      <c r="I6195" s="126">
        <f>Table3[[#This Row],[No. Siri Pen]]</f>
        <v>0</v>
      </c>
      <c r="J6195" s="207">
        <f>Table3[[#This Row],[Kos (RM)]]</f>
        <v>0</v>
      </c>
      <c r="K6195" s="127">
        <f>VLOOKUP(I6195,LBA!AJ:AK,2,0)</f>
        <v>0</v>
      </c>
    </row>
    <row r="6196" spans="1:11" s="124" customFormat="1" ht="15">
      <c r="A6196" s="380"/>
      <c r="B6196" s="380"/>
      <c r="C6196" s="380"/>
      <c r="D6196" s="380"/>
      <c r="E6196" s="381"/>
      <c r="F6196" s="380"/>
      <c r="G6196" s="380"/>
      <c r="H6196" s="379"/>
      <c r="I6196" s="126">
        <f>Table3[[#This Row],[No. Siri Pen]]</f>
        <v>0</v>
      </c>
      <c r="J6196" s="207">
        <f>Table3[[#This Row],[Kos (RM)]]</f>
        <v>0</v>
      </c>
      <c r="K6196" s="127">
        <f>VLOOKUP(I6196,LBA!AJ:AK,2,0)</f>
        <v>0</v>
      </c>
    </row>
    <row r="6197" spans="1:11" s="124" customFormat="1" ht="15">
      <c r="A6197" s="380"/>
      <c r="B6197" s="380"/>
      <c r="C6197" s="380"/>
      <c r="D6197" s="380"/>
      <c r="E6197" s="381"/>
      <c r="F6197" s="380"/>
      <c r="G6197" s="380"/>
      <c r="H6197" s="379"/>
      <c r="I6197" s="126">
        <f>Table3[[#This Row],[No. Siri Pen]]</f>
        <v>0</v>
      </c>
      <c r="J6197" s="207">
        <f>Table3[[#This Row],[Kos (RM)]]</f>
        <v>0</v>
      </c>
      <c r="K6197" s="127">
        <f>VLOOKUP(I6197,LBA!AJ:AK,2,0)</f>
        <v>0</v>
      </c>
    </row>
    <row r="6198" spans="1:11" s="124" customFormat="1" ht="15">
      <c r="A6198" s="380"/>
      <c r="B6198" s="380"/>
      <c r="C6198" s="380"/>
      <c r="D6198" s="380"/>
      <c r="E6198" s="381"/>
      <c r="F6198" s="380"/>
      <c r="G6198" s="380"/>
      <c r="H6198" s="379"/>
      <c r="I6198" s="126">
        <f>Table3[[#This Row],[No. Siri Pen]]</f>
        <v>0</v>
      </c>
      <c r="J6198" s="207">
        <f>Table3[[#This Row],[Kos (RM)]]</f>
        <v>0</v>
      </c>
      <c r="K6198" s="127">
        <f>VLOOKUP(I6198,LBA!AJ:AK,2,0)</f>
        <v>0</v>
      </c>
    </row>
    <row r="6199" spans="1:11" s="124" customFormat="1" ht="15">
      <c r="A6199" s="380"/>
      <c r="B6199" s="380"/>
      <c r="C6199" s="380"/>
      <c r="D6199" s="380"/>
      <c r="E6199" s="381"/>
      <c r="F6199" s="380"/>
      <c r="G6199" s="380"/>
      <c r="H6199" s="379"/>
      <c r="I6199" s="126">
        <f>Table3[[#This Row],[No. Siri Pen]]</f>
        <v>0</v>
      </c>
      <c r="J6199" s="207">
        <f>Table3[[#This Row],[Kos (RM)]]</f>
        <v>0</v>
      </c>
      <c r="K6199" s="127">
        <f>VLOOKUP(I6199,LBA!AJ:AK,2,0)</f>
        <v>0</v>
      </c>
    </row>
    <row r="6200" spans="1:11" s="124" customFormat="1" ht="15">
      <c r="A6200" s="380"/>
      <c r="B6200" s="380"/>
      <c r="C6200" s="380"/>
      <c r="D6200" s="380"/>
      <c r="E6200" s="381"/>
      <c r="F6200" s="380"/>
      <c r="G6200" s="380"/>
      <c r="H6200" s="379"/>
      <c r="I6200" s="126">
        <f>Table3[[#This Row],[No. Siri Pen]]</f>
        <v>0</v>
      </c>
      <c r="J6200" s="207">
        <f>Table3[[#This Row],[Kos (RM)]]</f>
        <v>0</v>
      </c>
      <c r="K6200" s="127">
        <f>VLOOKUP(I6200,LBA!AJ:AK,2,0)</f>
        <v>0</v>
      </c>
    </row>
    <row r="6201" spans="1:11" s="124" customFormat="1" ht="15">
      <c r="A6201" s="380"/>
      <c r="B6201" s="380"/>
      <c r="C6201" s="380"/>
      <c r="D6201" s="380"/>
      <c r="E6201" s="381"/>
      <c r="F6201" s="380"/>
      <c r="G6201" s="380"/>
      <c r="H6201" s="379"/>
      <c r="I6201" s="126">
        <f>Table3[[#This Row],[No. Siri Pen]]</f>
        <v>0</v>
      </c>
      <c r="J6201" s="207">
        <f>Table3[[#This Row],[Kos (RM)]]</f>
        <v>0</v>
      </c>
      <c r="K6201" s="127">
        <f>VLOOKUP(I6201,LBA!AJ:AK,2,0)</f>
        <v>0</v>
      </c>
    </row>
    <row r="6202" spans="1:11" s="124" customFormat="1" ht="15">
      <c r="A6202" s="380"/>
      <c r="B6202" s="380"/>
      <c r="C6202" s="380"/>
      <c r="D6202" s="380"/>
      <c r="E6202" s="381"/>
      <c r="F6202" s="380"/>
      <c r="G6202" s="380"/>
      <c r="H6202" s="379"/>
      <c r="I6202" s="126">
        <f>Table3[[#This Row],[No. Siri Pen]]</f>
        <v>0</v>
      </c>
      <c r="J6202" s="207">
        <f>Table3[[#This Row],[Kos (RM)]]</f>
        <v>0</v>
      </c>
      <c r="K6202" s="127">
        <f>VLOOKUP(I6202,LBA!AJ:AK,2,0)</f>
        <v>0</v>
      </c>
    </row>
    <row r="6203" spans="1:11" s="124" customFormat="1" ht="15">
      <c r="A6203" s="380"/>
      <c r="B6203" s="380"/>
      <c r="C6203" s="380"/>
      <c r="D6203" s="380"/>
      <c r="E6203" s="381"/>
      <c r="F6203" s="380"/>
      <c r="G6203" s="380"/>
      <c r="H6203" s="379"/>
      <c r="I6203" s="126">
        <f>Table3[[#This Row],[No. Siri Pen]]</f>
        <v>0</v>
      </c>
      <c r="J6203" s="207">
        <f>Table3[[#This Row],[Kos (RM)]]</f>
        <v>0</v>
      </c>
      <c r="K6203" s="127">
        <f>VLOOKUP(I6203,LBA!AJ:AK,2,0)</f>
        <v>0</v>
      </c>
    </row>
    <row r="6204" spans="1:11" s="124" customFormat="1" ht="15">
      <c r="A6204" s="380"/>
      <c r="B6204" s="380"/>
      <c r="C6204" s="380"/>
      <c r="D6204" s="380"/>
      <c r="E6204" s="381"/>
      <c r="F6204" s="380"/>
      <c r="G6204" s="380"/>
      <c r="H6204" s="379"/>
      <c r="I6204" s="126">
        <f>Table3[[#This Row],[No. Siri Pen]]</f>
        <v>0</v>
      </c>
      <c r="J6204" s="207">
        <f>Table3[[#This Row],[Kos (RM)]]</f>
        <v>0</v>
      </c>
      <c r="K6204" s="127">
        <f>VLOOKUP(I6204,LBA!AJ:AK,2,0)</f>
        <v>0</v>
      </c>
    </row>
    <row r="6205" spans="1:11" s="124" customFormat="1" ht="15">
      <c r="A6205" s="380"/>
      <c r="B6205" s="380"/>
      <c r="C6205" s="380"/>
      <c r="D6205" s="380"/>
      <c r="E6205" s="381"/>
      <c r="F6205" s="380"/>
      <c r="G6205" s="380"/>
      <c r="H6205" s="379"/>
      <c r="I6205" s="126">
        <f>Table3[[#This Row],[No. Siri Pen]]</f>
        <v>0</v>
      </c>
      <c r="J6205" s="207">
        <f>Table3[[#This Row],[Kos (RM)]]</f>
        <v>0</v>
      </c>
      <c r="K6205" s="127">
        <f>VLOOKUP(I6205,LBA!AJ:AK,2,0)</f>
        <v>0</v>
      </c>
    </row>
    <row r="6206" spans="1:11" s="124" customFormat="1" ht="15">
      <c r="A6206" s="380"/>
      <c r="B6206" s="380"/>
      <c r="C6206" s="380"/>
      <c r="D6206" s="380"/>
      <c r="E6206" s="381"/>
      <c r="F6206" s="380"/>
      <c r="G6206" s="380"/>
      <c r="H6206" s="379"/>
      <c r="I6206" s="126">
        <f>Table3[[#This Row],[No. Siri Pen]]</f>
        <v>0</v>
      </c>
      <c r="J6206" s="207">
        <f>Table3[[#This Row],[Kos (RM)]]</f>
        <v>0</v>
      </c>
      <c r="K6206" s="127">
        <f>VLOOKUP(I6206,LBA!AJ:AK,2,0)</f>
        <v>0</v>
      </c>
    </row>
    <row r="6207" spans="1:11" s="124" customFormat="1" ht="15">
      <c r="A6207" s="380"/>
      <c r="B6207" s="380"/>
      <c r="C6207" s="380"/>
      <c r="D6207" s="380"/>
      <c r="E6207" s="381"/>
      <c r="F6207" s="380"/>
      <c r="G6207" s="380"/>
      <c r="H6207" s="379"/>
      <c r="I6207" s="126">
        <f>Table3[[#This Row],[No. Siri Pen]]</f>
        <v>0</v>
      </c>
      <c r="J6207" s="207">
        <f>Table3[[#This Row],[Kos (RM)]]</f>
        <v>0</v>
      </c>
      <c r="K6207" s="127">
        <f>VLOOKUP(I6207,LBA!AJ:AK,2,0)</f>
        <v>0</v>
      </c>
    </row>
    <row r="6208" spans="1:11" s="124" customFormat="1" ht="15">
      <c r="A6208" s="380"/>
      <c r="B6208" s="380"/>
      <c r="C6208" s="380"/>
      <c r="D6208" s="380"/>
      <c r="E6208" s="381"/>
      <c r="F6208" s="380"/>
      <c r="G6208" s="380"/>
      <c r="H6208" s="379"/>
      <c r="I6208" s="126">
        <f>Table3[[#This Row],[No. Siri Pen]]</f>
        <v>0</v>
      </c>
      <c r="J6208" s="207">
        <f>Table3[[#This Row],[Kos (RM)]]</f>
        <v>0</v>
      </c>
      <c r="K6208" s="127">
        <f>VLOOKUP(I6208,LBA!AJ:AK,2,0)</f>
        <v>0</v>
      </c>
    </row>
    <row r="6209" spans="1:11" s="124" customFormat="1" ht="15">
      <c r="A6209" s="380"/>
      <c r="B6209" s="380"/>
      <c r="C6209" s="380"/>
      <c r="D6209" s="380"/>
      <c r="E6209" s="381"/>
      <c r="F6209" s="380"/>
      <c r="G6209" s="380"/>
      <c r="H6209" s="379"/>
      <c r="I6209" s="126">
        <f>Table3[[#This Row],[No. Siri Pen]]</f>
        <v>0</v>
      </c>
      <c r="J6209" s="207">
        <f>Table3[[#This Row],[Kos (RM)]]</f>
        <v>0</v>
      </c>
      <c r="K6209" s="127">
        <f>VLOOKUP(I6209,LBA!AJ:AK,2,0)</f>
        <v>0</v>
      </c>
    </row>
    <row r="6210" spans="1:11" s="124" customFormat="1" ht="15">
      <c r="A6210" s="380"/>
      <c r="B6210" s="380"/>
      <c r="C6210" s="380"/>
      <c r="D6210" s="380"/>
      <c r="E6210" s="381"/>
      <c r="F6210" s="380"/>
      <c r="G6210" s="380"/>
      <c r="H6210" s="379"/>
      <c r="I6210" s="126">
        <f>Table3[[#This Row],[No. Siri Pen]]</f>
        <v>0</v>
      </c>
      <c r="J6210" s="207">
        <f>Table3[[#This Row],[Kos (RM)]]</f>
        <v>0</v>
      </c>
      <c r="K6210" s="127">
        <f>VLOOKUP(I6210,LBA!AJ:AK,2,0)</f>
        <v>0</v>
      </c>
    </row>
    <row r="6211" spans="1:11" s="124" customFormat="1" ht="15">
      <c r="A6211" s="380"/>
      <c r="B6211" s="380"/>
      <c r="C6211" s="380"/>
      <c r="D6211" s="380"/>
      <c r="E6211" s="381"/>
      <c r="F6211" s="380"/>
      <c r="G6211" s="380"/>
      <c r="H6211" s="379"/>
      <c r="I6211" s="126">
        <f>Table3[[#This Row],[No. Siri Pen]]</f>
        <v>0</v>
      </c>
      <c r="J6211" s="207">
        <f>Table3[[#This Row],[Kos (RM)]]</f>
        <v>0</v>
      </c>
      <c r="K6211" s="127">
        <f>VLOOKUP(I6211,LBA!AJ:AK,2,0)</f>
        <v>0</v>
      </c>
    </row>
    <row r="6212" spans="1:11" s="124" customFormat="1" ht="15">
      <c r="A6212" s="380"/>
      <c r="B6212" s="380"/>
      <c r="C6212" s="380"/>
      <c r="D6212" s="380"/>
      <c r="E6212" s="381"/>
      <c r="F6212" s="380"/>
      <c r="G6212" s="380"/>
      <c r="H6212" s="379"/>
      <c r="I6212" s="126">
        <f>Table3[[#This Row],[No. Siri Pen]]</f>
        <v>0</v>
      </c>
      <c r="J6212" s="207">
        <f>Table3[[#This Row],[Kos (RM)]]</f>
        <v>0</v>
      </c>
      <c r="K6212" s="127">
        <f>VLOOKUP(I6212,LBA!AJ:AK,2,0)</f>
        <v>0</v>
      </c>
    </row>
    <row r="6213" spans="1:11" s="124" customFormat="1" ht="15">
      <c r="A6213" s="380"/>
      <c r="B6213" s="380"/>
      <c r="C6213" s="380"/>
      <c r="D6213" s="380"/>
      <c r="E6213" s="381"/>
      <c r="F6213" s="380"/>
      <c r="G6213" s="380"/>
      <c r="H6213" s="379"/>
      <c r="I6213" s="126">
        <f>Table3[[#This Row],[No. Siri Pen]]</f>
        <v>0</v>
      </c>
      <c r="J6213" s="207">
        <f>Table3[[#This Row],[Kos (RM)]]</f>
        <v>0</v>
      </c>
      <c r="K6213" s="127">
        <f>VLOOKUP(I6213,LBA!AJ:AK,2,0)</f>
        <v>0</v>
      </c>
    </row>
    <row r="6214" spans="1:11" s="124" customFormat="1" ht="15">
      <c r="A6214" s="380"/>
      <c r="B6214" s="380"/>
      <c r="C6214" s="380"/>
      <c r="D6214" s="380"/>
      <c r="E6214" s="381"/>
      <c r="F6214" s="380"/>
      <c r="G6214" s="380"/>
      <c r="H6214" s="379"/>
      <c r="I6214" s="126">
        <f>Table3[[#This Row],[No. Siri Pen]]</f>
        <v>0</v>
      </c>
      <c r="J6214" s="207">
        <f>Table3[[#This Row],[Kos (RM)]]</f>
        <v>0</v>
      </c>
      <c r="K6214" s="127">
        <f>VLOOKUP(I6214,LBA!AJ:AK,2,0)</f>
        <v>0</v>
      </c>
    </row>
    <row r="6215" spans="1:11" s="124" customFormat="1" ht="15">
      <c r="A6215" s="380"/>
      <c r="B6215" s="380"/>
      <c r="C6215" s="380"/>
      <c r="D6215" s="380"/>
      <c r="E6215" s="381"/>
      <c r="F6215" s="380"/>
      <c r="G6215" s="380"/>
      <c r="H6215" s="379"/>
      <c r="I6215" s="126">
        <f>Table3[[#This Row],[No. Siri Pen]]</f>
        <v>0</v>
      </c>
      <c r="J6215" s="207">
        <f>Table3[[#This Row],[Kos (RM)]]</f>
        <v>0</v>
      </c>
      <c r="K6215" s="127">
        <f>VLOOKUP(I6215,LBA!AJ:AK,2,0)</f>
        <v>0</v>
      </c>
    </row>
    <row r="6216" spans="1:11" s="124" customFormat="1" ht="15">
      <c r="A6216" s="380"/>
      <c r="B6216" s="380"/>
      <c r="C6216" s="380"/>
      <c r="D6216" s="380"/>
      <c r="E6216" s="381"/>
      <c r="F6216" s="380"/>
      <c r="G6216" s="380"/>
      <c r="H6216" s="379"/>
      <c r="I6216" s="126">
        <f>Table3[[#This Row],[No. Siri Pen]]</f>
        <v>0</v>
      </c>
      <c r="J6216" s="207">
        <f>Table3[[#This Row],[Kos (RM)]]</f>
        <v>0</v>
      </c>
      <c r="K6216" s="127">
        <f>VLOOKUP(I6216,LBA!AJ:AK,2,0)</f>
        <v>0</v>
      </c>
    </row>
    <row r="6217" spans="1:11" s="124" customFormat="1" ht="15">
      <c r="A6217" s="380"/>
      <c r="B6217" s="380"/>
      <c r="C6217" s="380"/>
      <c r="D6217" s="380"/>
      <c r="E6217" s="381"/>
      <c r="F6217" s="380"/>
      <c r="G6217" s="380"/>
      <c r="H6217" s="379"/>
      <c r="I6217" s="126">
        <f>Table3[[#This Row],[No. Siri Pen]]</f>
        <v>0</v>
      </c>
      <c r="J6217" s="207">
        <f>Table3[[#This Row],[Kos (RM)]]</f>
        <v>0</v>
      </c>
      <c r="K6217" s="127">
        <f>VLOOKUP(I6217,LBA!AJ:AK,2,0)</f>
        <v>0</v>
      </c>
    </row>
    <row r="6218" spans="1:11" s="124" customFormat="1" ht="15">
      <c r="A6218" s="380"/>
      <c r="B6218" s="380"/>
      <c r="C6218" s="380"/>
      <c r="D6218" s="380"/>
      <c r="E6218" s="381"/>
      <c r="F6218" s="380"/>
      <c r="G6218" s="380"/>
      <c r="H6218" s="379"/>
      <c r="I6218" s="126">
        <f>Table3[[#This Row],[No. Siri Pen]]</f>
        <v>0</v>
      </c>
      <c r="J6218" s="207">
        <f>Table3[[#This Row],[Kos (RM)]]</f>
        <v>0</v>
      </c>
      <c r="K6218" s="127">
        <f>VLOOKUP(I6218,LBA!AJ:AK,2,0)</f>
        <v>0</v>
      </c>
    </row>
    <row r="6219" spans="1:11" s="124" customFormat="1" ht="15">
      <c r="A6219" s="380"/>
      <c r="B6219" s="380"/>
      <c r="C6219" s="380"/>
      <c r="D6219" s="380"/>
      <c r="E6219" s="381"/>
      <c r="F6219" s="380"/>
      <c r="G6219" s="380"/>
      <c r="H6219" s="379"/>
      <c r="I6219" s="126">
        <f>Table3[[#This Row],[No. Siri Pen]]</f>
        <v>0</v>
      </c>
      <c r="J6219" s="207">
        <f>Table3[[#This Row],[Kos (RM)]]</f>
        <v>0</v>
      </c>
      <c r="K6219" s="127">
        <f>VLOOKUP(I6219,LBA!AJ:AK,2,0)</f>
        <v>0</v>
      </c>
    </row>
    <row r="6220" spans="1:11" s="124" customFormat="1" ht="15">
      <c r="A6220" s="380"/>
      <c r="B6220" s="380"/>
      <c r="C6220" s="380"/>
      <c r="D6220" s="380"/>
      <c r="E6220" s="381"/>
      <c r="F6220" s="380"/>
      <c r="G6220" s="380"/>
      <c r="H6220" s="379"/>
      <c r="I6220" s="126">
        <f>Table3[[#This Row],[No. Siri Pen]]</f>
        <v>0</v>
      </c>
      <c r="J6220" s="207">
        <f>Table3[[#This Row],[Kos (RM)]]</f>
        <v>0</v>
      </c>
      <c r="K6220" s="127">
        <f>VLOOKUP(I6220,LBA!AJ:AK,2,0)</f>
        <v>0</v>
      </c>
    </row>
    <row r="6221" spans="1:11" s="124" customFormat="1" ht="15">
      <c r="A6221" s="380"/>
      <c r="B6221" s="380"/>
      <c r="C6221" s="380"/>
      <c r="D6221" s="380"/>
      <c r="E6221" s="381"/>
      <c r="F6221" s="380"/>
      <c r="G6221" s="380"/>
      <c r="H6221" s="379"/>
      <c r="I6221" s="126">
        <f>Table3[[#This Row],[No. Siri Pen]]</f>
        <v>0</v>
      </c>
      <c r="J6221" s="207">
        <f>Table3[[#This Row],[Kos (RM)]]</f>
        <v>0</v>
      </c>
      <c r="K6221" s="127">
        <f>VLOOKUP(I6221,LBA!AJ:AK,2,0)</f>
        <v>0</v>
      </c>
    </row>
    <row r="6222" spans="1:11" s="124" customFormat="1" ht="15">
      <c r="A6222" s="380"/>
      <c r="B6222" s="380"/>
      <c r="C6222" s="380"/>
      <c r="D6222" s="380"/>
      <c r="E6222" s="381"/>
      <c r="F6222" s="380"/>
      <c r="G6222" s="380"/>
      <c r="H6222" s="379"/>
      <c r="I6222" s="126">
        <f>Table3[[#This Row],[No. Siri Pen]]</f>
        <v>0</v>
      </c>
      <c r="J6222" s="207">
        <f>Table3[[#This Row],[Kos (RM)]]</f>
        <v>0</v>
      </c>
      <c r="K6222" s="127">
        <f>VLOOKUP(I6222,LBA!AJ:AK,2,0)</f>
        <v>0</v>
      </c>
    </row>
    <row r="6223" spans="1:11" s="124" customFormat="1" ht="15">
      <c r="A6223" s="380"/>
      <c r="B6223" s="380"/>
      <c r="C6223" s="380"/>
      <c r="D6223" s="380"/>
      <c r="E6223" s="381"/>
      <c r="F6223" s="380"/>
      <c r="G6223" s="380"/>
      <c r="H6223" s="379"/>
      <c r="I6223" s="126">
        <f>Table3[[#This Row],[No. Siri Pen]]</f>
        <v>0</v>
      </c>
      <c r="J6223" s="207">
        <f>Table3[[#This Row],[Kos (RM)]]</f>
        <v>0</v>
      </c>
      <c r="K6223" s="127">
        <f>VLOOKUP(I6223,LBA!AJ:AK,2,0)</f>
        <v>0</v>
      </c>
    </row>
    <row r="6224" spans="1:11" s="124" customFormat="1" ht="15">
      <c r="A6224" s="380"/>
      <c r="B6224" s="380"/>
      <c r="C6224" s="380"/>
      <c r="D6224" s="380"/>
      <c r="E6224" s="381"/>
      <c r="F6224" s="380"/>
      <c r="G6224" s="380"/>
      <c r="H6224" s="379"/>
      <c r="I6224" s="126">
        <f>Table3[[#This Row],[No. Siri Pen]]</f>
        <v>0</v>
      </c>
      <c r="J6224" s="207">
        <f>Table3[[#This Row],[Kos (RM)]]</f>
        <v>0</v>
      </c>
      <c r="K6224" s="127">
        <f>VLOOKUP(I6224,LBA!AJ:AK,2,0)</f>
        <v>0</v>
      </c>
    </row>
    <row r="6225" spans="1:11" s="124" customFormat="1" ht="15">
      <c r="A6225" s="380"/>
      <c r="B6225" s="380"/>
      <c r="C6225" s="380"/>
      <c r="D6225" s="380"/>
      <c r="E6225" s="381"/>
      <c r="F6225" s="380"/>
      <c r="G6225" s="380"/>
      <c r="H6225" s="379"/>
      <c r="I6225" s="126">
        <f>Table3[[#This Row],[No. Siri Pen]]</f>
        <v>0</v>
      </c>
      <c r="J6225" s="207">
        <f>Table3[[#This Row],[Kos (RM)]]</f>
        <v>0</v>
      </c>
      <c r="K6225" s="127">
        <f>VLOOKUP(I6225,LBA!AJ:AK,2,0)</f>
        <v>0</v>
      </c>
    </row>
    <row r="6226" spans="1:11" s="124" customFormat="1" ht="15">
      <c r="A6226" s="380"/>
      <c r="B6226" s="380"/>
      <c r="C6226" s="380"/>
      <c r="D6226" s="380"/>
      <c r="E6226" s="381"/>
      <c r="F6226" s="380"/>
      <c r="G6226" s="380"/>
      <c r="H6226" s="379"/>
      <c r="I6226" s="126">
        <f>Table3[[#This Row],[No. Siri Pen]]</f>
        <v>0</v>
      </c>
      <c r="J6226" s="207">
        <f>Table3[[#This Row],[Kos (RM)]]</f>
        <v>0</v>
      </c>
      <c r="K6226" s="127">
        <f>VLOOKUP(I6226,LBA!AJ:AK,2,0)</f>
        <v>0</v>
      </c>
    </row>
    <row r="6227" spans="1:11" s="124" customFormat="1" ht="15">
      <c r="A6227" s="380"/>
      <c r="B6227" s="380"/>
      <c r="C6227" s="380"/>
      <c r="D6227" s="380"/>
      <c r="E6227" s="381"/>
      <c r="F6227" s="380"/>
      <c r="G6227" s="380"/>
      <c r="H6227" s="379"/>
      <c r="I6227" s="126">
        <f>Table3[[#This Row],[No. Siri Pen]]</f>
        <v>0</v>
      </c>
      <c r="J6227" s="207">
        <f>Table3[[#This Row],[Kos (RM)]]</f>
        <v>0</v>
      </c>
      <c r="K6227" s="127">
        <f>VLOOKUP(I6227,LBA!AJ:AK,2,0)</f>
        <v>0</v>
      </c>
    </row>
    <row r="6228" spans="1:11" s="124" customFormat="1" ht="15">
      <c r="A6228" s="380"/>
      <c r="B6228" s="380"/>
      <c r="C6228" s="380"/>
      <c r="D6228" s="380"/>
      <c r="E6228" s="381"/>
      <c r="F6228" s="380"/>
      <c r="G6228" s="380"/>
      <c r="H6228" s="379"/>
      <c r="I6228" s="126">
        <f>Table3[[#This Row],[No. Siri Pen]]</f>
        <v>0</v>
      </c>
      <c r="J6228" s="207">
        <f>Table3[[#This Row],[Kos (RM)]]</f>
        <v>0</v>
      </c>
      <c r="K6228" s="127">
        <f>VLOOKUP(I6228,LBA!AJ:AK,2,0)</f>
        <v>0</v>
      </c>
    </row>
    <row r="6229" spans="1:11" s="124" customFormat="1" ht="15">
      <c r="A6229" s="380"/>
      <c r="B6229" s="380"/>
      <c r="C6229" s="380"/>
      <c r="D6229" s="380"/>
      <c r="E6229" s="381"/>
      <c r="F6229" s="380"/>
      <c r="G6229" s="380"/>
      <c r="H6229" s="379"/>
      <c r="I6229" s="126">
        <f>Table3[[#This Row],[No. Siri Pen]]</f>
        <v>0</v>
      </c>
      <c r="J6229" s="207">
        <f>Table3[[#This Row],[Kos (RM)]]</f>
        <v>0</v>
      </c>
      <c r="K6229" s="127">
        <f>VLOOKUP(I6229,LBA!AJ:AK,2,0)</f>
        <v>0</v>
      </c>
    </row>
    <row r="6230" spans="1:11" s="124" customFormat="1" ht="15">
      <c r="A6230" s="380"/>
      <c r="B6230" s="380"/>
      <c r="C6230" s="380"/>
      <c r="D6230" s="380"/>
      <c r="E6230" s="381"/>
      <c r="F6230" s="380"/>
      <c r="G6230" s="380"/>
      <c r="H6230" s="379"/>
      <c r="I6230" s="126">
        <f>Table3[[#This Row],[No. Siri Pen]]</f>
        <v>0</v>
      </c>
      <c r="J6230" s="207">
        <f>Table3[[#This Row],[Kos (RM)]]</f>
        <v>0</v>
      </c>
      <c r="K6230" s="127">
        <f>VLOOKUP(I6230,LBA!AJ:AK,2,0)</f>
        <v>0</v>
      </c>
    </row>
    <row r="6231" spans="1:11" s="124" customFormat="1" ht="15">
      <c r="A6231" s="380"/>
      <c r="B6231" s="380"/>
      <c r="C6231" s="380"/>
      <c r="D6231" s="380"/>
      <c r="E6231" s="381"/>
      <c r="F6231" s="380"/>
      <c r="G6231" s="380"/>
      <c r="H6231" s="379"/>
      <c r="I6231" s="126">
        <f>Table3[[#This Row],[No. Siri Pen]]</f>
        <v>0</v>
      </c>
      <c r="J6231" s="207">
        <f>Table3[[#This Row],[Kos (RM)]]</f>
        <v>0</v>
      </c>
      <c r="K6231" s="127">
        <f>VLOOKUP(I6231,LBA!AJ:AK,2,0)</f>
        <v>0</v>
      </c>
    </row>
    <row r="6232" spans="1:11" s="124" customFormat="1" ht="15">
      <c r="A6232" s="380"/>
      <c r="B6232" s="380"/>
      <c r="C6232" s="380"/>
      <c r="D6232" s="380"/>
      <c r="E6232" s="381"/>
      <c r="F6232" s="380"/>
      <c r="G6232" s="380"/>
      <c r="H6232" s="379"/>
      <c r="I6232" s="126">
        <f>Table3[[#This Row],[No. Siri Pen]]</f>
        <v>0</v>
      </c>
      <c r="J6232" s="207">
        <f>Table3[[#This Row],[Kos (RM)]]</f>
        <v>0</v>
      </c>
      <c r="K6232" s="127">
        <f>VLOOKUP(I6232,LBA!AJ:AK,2,0)</f>
        <v>0</v>
      </c>
    </row>
    <row r="6233" spans="1:11" s="124" customFormat="1" ht="15">
      <c r="A6233" s="380"/>
      <c r="B6233" s="380"/>
      <c r="C6233" s="380"/>
      <c r="D6233" s="380"/>
      <c r="E6233" s="381"/>
      <c r="F6233" s="380"/>
      <c r="G6233" s="380"/>
      <c r="H6233" s="379"/>
      <c r="I6233" s="126">
        <f>Table3[[#This Row],[No. Siri Pen]]</f>
        <v>0</v>
      </c>
      <c r="J6233" s="207">
        <f>Table3[[#This Row],[Kos (RM)]]</f>
        <v>0</v>
      </c>
      <c r="K6233" s="127">
        <f>VLOOKUP(I6233,LBA!AJ:AK,2,0)</f>
        <v>0</v>
      </c>
    </row>
    <row r="6234" spans="1:11" s="124" customFormat="1" ht="15">
      <c r="A6234" s="380"/>
      <c r="B6234" s="380"/>
      <c r="C6234" s="380"/>
      <c r="D6234" s="380"/>
      <c r="E6234" s="381"/>
      <c r="F6234" s="380"/>
      <c r="G6234" s="380"/>
      <c r="H6234" s="379"/>
      <c r="I6234" s="126">
        <f>Table3[[#This Row],[No. Siri Pen]]</f>
        <v>0</v>
      </c>
      <c r="J6234" s="207">
        <f>Table3[[#This Row],[Kos (RM)]]</f>
        <v>0</v>
      </c>
      <c r="K6234" s="127">
        <f>VLOOKUP(I6234,LBA!AJ:AK,2,0)</f>
        <v>0</v>
      </c>
    </row>
    <row r="6235" spans="1:11" s="124" customFormat="1" ht="15">
      <c r="A6235" s="380"/>
      <c r="B6235" s="380"/>
      <c r="C6235" s="380"/>
      <c r="D6235" s="380"/>
      <c r="E6235" s="381"/>
      <c r="F6235" s="380"/>
      <c r="G6235" s="380"/>
      <c r="H6235" s="379"/>
      <c r="I6235" s="126">
        <f>Table3[[#This Row],[No. Siri Pen]]</f>
        <v>0</v>
      </c>
      <c r="J6235" s="207">
        <f>Table3[[#This Row],[Kos (RM)]]</f>
        <v>0</v>
      </c>
      <c r="K6235" s="127">
        <f>VLOOKUP(I6235,LBA!AJ:AK,2,0)</f>
        <v>0</v>
      </c>
    </row>
    <row r="6236" spans="1:11" s="124" customFormat="1" ht="15">
      <c r="A6236" s="380"/>
      <c r="B6236" s="380"/>
      <c r="C6236" s="380"/>
      <c r="D6236" s="380"/>
      <c r="E6236" s="381"/>
      <c r="F6236" s="380"/>
      <c r="G6236" s="380"/>
      <c r="H6236" s="379"/>
      <c r="I6236" s="126">
        <f>Table3[[#This Row],[No. Siri Pen]]</f>
        <v>0</v>
      </c>
      <c r="J6236" s="207">
        <f>Table3[[#This Row],[Kos (RM)]]</f>
        <v>0</v>
      </c>
      <c r="K6236" s="127">
        <f>VLOOKUP(I6236,LBA!AJ:AK,2,0)</f>
        <v>0</v>
      </c>
    </row>
    <row r="6237" spans="1:11" s="124" customFormat="1" ht="15">
      <c r="A6237" s="380"/>
      <c r="B6237" s="380"/>
      <c r="C6237" s="380"/>
      <c r="D6237" s="380"/>
      <c r="E6237" s="381"/>
      <c r="F6237" s="380"/>
      <c r="G6237" s="380"/>
      <c r="H6237" s="379"/>
      <c r="I6237" s="126">
        <f>Table3[[#This Row],[No. Siri Pen]]</f>
        <v>0</v>
      </c>
      <c r="J6237" s="207">
        <f>Table3[[#This Row],[Kos (RM)]]</f>
        <v>0</v>
      </c>
      <c r="K6237" s="127">
        <f>VLOOKUP(I6237,LBA!AJ:AK,2,0)</f>
        <v>0</v>
      </c>
    </row>
    <row r="6238" spans="1:11" s="124" customFormat="1" ht="15">
      <c r="A6238" s="380"/>
      <c r="B6238" s="380"/>
      <c r="C6238" s="380"/>
      <c r="D6238" s="380"/>
      <c r="E6238" s="381"/>
      <c r="F6238" s="380"/>
      <c r="G6238" s="380"/>
      <c r="H6238" s="379"/>
      <c r="I6238" s="126">
        <f>Table3[[#This Row],[No. Siri Pen]]</f>
        <v>0</v>
      </c>
      <c r="J6238" s="207">
        <f>Table3[[#This Row],[Kos (RM)]]</f>
        <v>0</v>
      </c>
      <c r="K6238" s="127">
        <f>VLOOKUP(I6238,LBA!AJ:AK,2,0)</f>
        <v>0</v>
      </c>
    </row>
    <row r="6239" spans="1:11" s="124" customFormat="1" ht="15">
      <c r="A6239" s="380"/>
      <c r="B6239" s="380"/>
      <c r="C6239" s="380"/>
      <c r="D6239" s="380"/>
      <c r="E6239" s="381"/>
      <c r="F6239" s="380"/>
      <c r="G6239" s="380"/>
      <c r="H6239" s="379"/>
      <c r="I6239" s="126">
        <f>Table3[[#This Row],[No. Siri Pen]]</f>
        <v>0</v>
      </c>
      <c r="J6239" s="207">
        <f>Table3[[#This Row],[Kos (RM)]]</f>
        <v>0</v>
      </c>
      <c r="K6239" s="127">
        <f>VLOOKUP(I6239,LBA!AJ:AK,2,0)</f>
        <v>0</v>
      </c>
    </row>
    <row r="6240" spans="1:11" s="124" customFormat="1" ht="15">
      <c r="A6240" s="380"/>
      <c r="B6240" s="380"/>
      <c r="C6240" s="380"/>
      <c r="D6240" s="380"/>
      <c r="E6240" s="381"/>
      <c r="F6240" s="380"/>
      <c r="G6240" s="380"/>
      <c r="H6240" s="379"/>
      <c r="I6240" s="126">
        <f>Table3[[#This Row],[No. Siri Pen]]</f>
        <v>0</v>
      </c>
      <c r="J6240" s="207">
        <f>Table3[[#This Row],[Kos (RM)]]</f>
        <v>0</v>
      </c>
      <c r="K6240" s="127">
        <f>VLOOKUP(I6240,LBA!AJ:AK,2,0)</f>
        <v>0</v>
      </c>
    </row>
    <row r="6241" spans="1:11" s="124" customFormat="1" ht="15">
      <c r="A6241" s="380"/>
      <c r="B6241" s="380"/>
      <c r="C6241" s="380"/>
      <c r="D6241" s="380"/>
      <c r="E6241" s="381"/>
      <c r="F6241" s="380"/>
      <c r="G6241" s="380"/>
      <c r="H6241" s="379"/>
      <c r="I6241" s="126">
        <f>Table3[[#This Row],[No. Siri Pen]]</f>
        <v>0</v>
      </c>
      <c r="J6241" s="207">
        <f>Table3[[#This Row],[Kos (RM)]]</f>
        <v>0</v>
      </c>
      <c r="K6241" s="127">
        <f>VLOOKUP(I6241,LBA!AJ:AK,2,0)</f>
        <v>0</v>
      </c>
    </row>
    <row r="6242" spans="1:11" s="124" customFormat="1" ht="15">
      <c r="A6242" s="380"/>
      <c r="B6242" s="380"/>
      <c r="C6242" s="380"/>
      <c r="D6242" s="380"/>
      <c r="E6242" s="381"/>
      <c r="F6242" s="380"/>
      <c r="G6242" s="380"/>
      <c r="H6242" s="379"/>
      <c r="I6242" s="126">
        <f>Table3[[#This Row],[No. Siri Pen]]</f>
        <v>0</v>
      </c>
      <c r="J6242" s="207">
        <f>Table3[[#This Row],[Kos (RM)]]</f>
        <v>0</v>
      </c>
      <c r="K6242" s="127">
        <f>VLOOKUP(I6242,LBA!AJ:AK,2,0)</f>
        <v>0</v>
      </c>
    </row>
    <row r="6243" spans="1:11" s="124" customFormat="1" ht="15">
      <c r="A6243" s="380"/>
      <c r="B6243" s="380"/>
      <c r="C6243" s="380"/>
      <c r="D6243" s="380"/>
      <c r="E6243" s="381"/>
      <c r="F6243" s="380"/>
      <c r="G6243" s="380"/>
      <c r="H6243" s="379"/>
      <c r="I6243" s="126">
        <f>Table3[[#This Row],[No. Siri Pen]]</f>
        <v>0</v>
      </c>
      <c r="J6243" s="207">
        <f>Table3[[#This Row],[Kos (RM)]]</f>
        <v>0</v>
      </c>
      <c r="K6243" s="127">
        <f>VLOOKUP(I6243,LBA!AJ:AK,2,0)</f>
        <v>0</v>
      </c>
    </row>
    <row r="6244" spans="1:11" s="124" customFormat="1" ht="15">
      <c r="A6244" s="380"/>
      <c r="B6244" s="380"/>
      <c r="C6244" s="380"/>
      <c r="D6244" s="380"/>
      <c r="E6244" s="381"/>
      <c r="F6244" s="380"/>
      <c r="G6244" s="380"/>
      <c r="H6244" s="379"/>
      <c r="I6244" s="126">
        <f>Table3[[#This Row],[No. Siri Pen]]</f>
        <v>0</v>
      </c>
      <c r="J6244" s="207">
        <f>Table3[[#This Row],[Kos (RM)]]</f>
        <v>0</v>
      </c>
      <c r="K6244" s="127">
        <f>VLOOKUP(I6244,LBA!AJ:AK,2,0)</f>
        <v>0</v>
      </c>
    </row>
    <row r="6245" spans="1:11" s="124" customFormat="1" ht="15">
      <c r="A6245" s="380"/>
      <c r="B6245" s="380"/>
      <c r="C6245" s="380"/>
      <c r="D6245" s="380"/>
      <c r="E6245" s="381"/>
      <c r="F6245" s="380"/>
      <c r="G6245" s="380"/>
      <c r="H6245" s="379"/>
      <c r="I6245" s="126">
        <f>Table3[[#This Row],[No. Siri Pen]]</f>
        <v>0</v>
      </c>
      <c r="J6245" s="207">
        <f>Table3[[#This Row],[Kos (RM)]]</f>
        <v>0</v>
      </c>
      <c r="K6245" s="127">
        <f>VLOOKUP(I6245,LBA!AJ:AK,2,0)</f>
        <v>0</v>
      </c>
    </row>
    <row r="6246" spans="1:11" s="124" customFormat="1" ht="15">
      <c r="A6246" s="380"/>
      <c r="B6246" s="380"/>
      <c r="C6246" s="380"/>
      <c r="D6246" s="380"/>
      <c r="E6246" s="381"/>
      <c r="F6246" s="380"/>
      <c r="G6246" s="380"/>
      <c r="H6246" s="379"/>
      <c r="I6246" s="126">
        <f>Table3[[#This Row],[No. Siri Pen]]</f>
        <v>0</v>
      </c>
      <c r="J6246" s="207">
        <f>Table3[[#This Row],[Kos (RM)]]</f>
        <v>0</v>
      </c>
      <c r="K6246" s="127">
        <f>VLOOKUP(I6246,LBA!AJ:AK,2,0)</f>
        <v>0</v>
      </c>
    </row>
    <row r="6247" spans="1:11" s="124" customFormat="1" ht="15">
      <c r="A6247" s="380"/>
      <c r="B6247" s="380"/>
      <c r="C6247" s="380"/>
      <c r="D6247" s="380"/>
      <c r="E6247" s="381"/>
      <c r="F6247" s="380"/>
      <c r="G6247" s="380"/>
      <c r="H6247" s="379"/>
      <c r="I6247" s="126">
        <f>Table3[[#This Row],[No. Siri Pen]]</f>
        <v>0</v>
      </c>
      <c r="J6247" s="207">
        <f>Table3[[#This Row],[Kos (RM)]]</f>
        <v>0</v>
      </c>
      <c r="K6247" s="127">
        <f>VLOOKUP(I6247,LBA!AJ:AK,2,0)</f>
        <v>0</v>
      </c>
    </row>
    <row r="6248" spans="1:11" s="124" customFormat="1" ht="15">
      <c r="A6248" s="380"/>
      <c r="B6248" s="380"/>
      <c r="C6248" s="380"/>
      <c r="D6248" s="380"/>
      <c r="E6248" s="381"/>
      <c r="F6248" s="380"/>
      <c r="G6248" s="380"/>
      <c r="H6248" s="379"/>
      <c r="I6248" s="126">
        <f>Table3[[#This Row],[No. Siri Pen]]</f>
        <v>0</v>
      </c>
      <c r="J6248" s="207">
        <f>Table3[[#This Row],[Kos (RM)]]</f>
        <v>0</v>
      </c>
      <c r="K6248" s="127">
        <f>VLOOKUP(I6248,LBA!AJ:AK,2,0)</f>
        <v>0</v>
      </c>
    </row>
    <row r="6249" spans="1:11" s="124" customFormat="1" ht="15">
      <c r="A6249" s="380"/>
      <c r="B6249" s="380"/>
      <c r="C6249" s="380"/>
      <c r="D6249" s="380"/>
      <c r="E6249" s="381"/>
      <c r="F6249" s="380"/>
      <c r="G6249" s="380"/>
      <c r="H6249" s="379"/>
      <c r="I6249" s="126">
        <f>Table3[[#This Row],[No. Siri Pen]]</f>
        <v>0</v>
      </c>
      <c r="J6249" s="207">
        <f>Table3[[#This Row],[Kos (RM)]]</f>
        <v>0</v>
      </c>
      <c r="K6249" s="127">
        <f>VLOOKUP(I6249,LBA!AJ:AK,2,0)</f>
        <v>0</v>
      </c>
    </row>
    <row r="6250" spans="1:11" s="124" customFormat="1" ht="15">
      <c r="A6250" s="380"/>
      <c r="B6250" s="380"/>
      <c r="C6250" s="380"/>
      <c r="D6250" s="380"/>
      <c r="E6250" s="381"/>
      <c r="F6250" s="380"/>
      <c r="G6250" s="380"/>
      <c r="H6250" s="379"/>
      <c r="I6250" s="126">
        <f>Table3[[#This Row],[No. Siri Pen]]</f>
        <v>0</v>
      </c>
      <c r="J6250" s="207">
        <f>Table3[[#This Row],[Kos (RM)]]</f>
        <v>0</v>
      </c>
      <c r="K6250" s="127">
        <f>VLOOKUP(I6250,LBA!AJ:AK,2,0)</f>
        <v>0</v>
      </c>
    </row>
    <row r="6251" spans="1:11" s="124" customFormat="1" ht="15">
      <c r="A6251" s="380"/>
      <c r="B6251" s="380"/>
      <c r="C6251" s="380"/>
      <c r="D6251" s="380"/>
      <c r="E6251" s="381"/>
      <c r="F6251" s="380"/>
      <c r="G6251" s="380"/>
      <c r="H6251" s="379"/>
      <c r="I6251" s="126">
        <f>Table3[[#This Row],[No. Siri Pen]]</f>
        <v>0</v>
      </c>
      <c r="J6251" s="207">
        <f>Table3[[#This Row],[Kos (RM)]]</f>
        <v>0</v>
      </c>
      <c r="K6251" s="127">
        <f>VLOOKUP(I6251,LBA!AJ:AK,2,0)</f>
        <v>0</v>
      </c>
    </row>
    <row r="6252" spans="1:11" s="124" customFormat="1" ht="15">
      <c r="A6252" s="380"/>
      <c r="B6252" s="380"/>
      <c r="C6252" s="380"/>
      <c r="D6252" s="380"/>
      <c r="E6252" s="381"/>
      <c r="F6252" s="380"/>
      <c r="G6252" s="380"/>
      <c r="H6252" s="379"/>
      <c r="I6252" s="126">
        <f>Table3[[#This Row],[No. Siri Pen]]</f>
        <v>0</v>
      </c>
      <c r="J6252" s="207">
        <f>Table3[[#This Row],[Kos (RM)]]</f>
        <v>0</v>
      </c>
      <c r="K6252" s="127">
        <f>VLOOKUP(I6252,LBA!AJ:AK,2,0)</f>
        <v>0</v>
      </c>
    </row>
    <row r="6253" spans="1:11" s="124" customFormat="1" ht="15">
      <c r="A6253" s="380"/>
      <c r="B6253" s="380"/>
      <c r="C6253" s="380"/>
      <c r="D6253" s="380"/>
      <c r="E6253" s="381"/>
      <c r="F6253" s="380"/>
      <c r="G6253" s="380"/>
      <c r="H6253" s="379"/>
      <c r="I6253" s="126">
        <f>Table3[[#This Row],[No. Siri Pen]]</f>
        <v>0</v>
      </c>
      <c r="J6253" s="207">
        <f>Table3[[#This Row],[Kos (RM)]]</f>
        <v>0</v>
      </c>
      <c r="K6253" s="127">
        <f>VLOOKUP(I6253,LBA!AJ:AK,2,0)</f>
        <v>0</v>
      </c>
    </row>
    <row r="6254" spans="1:11" s="124" customFormat="1" ht="15">
      <c r="A6254" s="380"/>
      <c r="B6254" s="380"/>
      <c r="C6254" s="380"/>
      <c r="D6254" s="380"/>
      <c r="E6254" s="381"/>
      <c r="F6254" s="380"/>
      <c r="G6254" s="380"/>
      <c r="H6254" s="379"/>
      <c r="I6254" s="126">
        <f>Table3[[#This Row],[No. Siri Pen]]</f>
        <v>0</v>
      </c>
      <c r="J6254" s="207">
        <f>Table3[[#This Row],[Kos (RM)]]</f>
        <v>0</v>
      </c>
      <c r="K6254" s="127">
        <f>VLOOKUP(I6254,LBA!AJ:AK,2,0)</f>
        <v>0</v>
      </c>
    </row>
    <row r="6255" spans="1:11" s="124" customFormat="1" ht="15">
      <c r="A6255" s="380"/>
      <c r="B6255" s="380"/>
      <c r="C6255" s="380"/>
      <c r="D6255" s="380"/>
      <c r="E6255" s="381"/>
      <c r="F6255" s="380"/>
      <c r="G6255" s="380"/>
      <c r="H6255" s="379"/>
      <c r="I6255" s="126">
        <f>Table3[[#This Row],[No. Siri Pen]]</f>
        <v>0</v>
      </c>
      <c r="J6255" s="207">
        <f>Table3[[#This Row],[Kos (RM)]]</f>
        <v>0</v>
      </c>
      <c r="K6255" s="127">
        <f>VLOOKUP(I6255,LBA!AJ:AK,2,0)</f>
        <v>0</v>
      </c>
    </row>
    <row r="6256" spans="1:11" s="124" customFormat="1" ht="15">
      <c r="A6256" s="380"/>
      <c r="B6256" s="380"/>
      <c r="C6256" s="380"/>
      <c r="D6256" s="380"/>
      <c r="E6256" s="381"/>
      <c r="F6256" s="380"/>
      <c r="G6256" s="380"/>
      <c r="H6256" s="379"/>
      <c r="I6256" s="126">
        <f>Table3[[#This Row],[No. Siri Pen]]</f>
        <v>0</v>
      </c>
      <c r="J6256" s="207">
        <f>Table3[[#This Row],[Kos (RM)]]</f>
        <v>0</v>
      </c>
      <c r="K6256" s="127">
        <f>VLOOKUP(I6256,LBA!AJ:AK,2,0)</f>
        <v>0</v>
      </c>
    </row>
    <row r="6257" spans="1:11" s="124" customFormat="1" ht="15">
      <c r="A6257" s="380"/>
      <c r="B6257" s="380"/>
      <c r="C6257" s="380"/>
      <c r="D6257" s="380"/>
      <c r="E6257" s="381"/>
      <c r="F6257" s="380"/>
      <c r="G6257" s="380"/>
      <c r="H6257" s="379"/>
      <c r="I6257" s="126">
        <f>Table3[[#This Row],[No. Siri Pen]]</f>
        <v>0</v>
      </c>
      <c r="J6257" s="207">
        <f>Table3[[#This Row],[Kos (RM)]]</f>
        <v>0</v>
      </c>
      <c r="K6257" s="127">
        <f>VLOOKUP(I6257,LBA!AJ:AK,2,0)</f>
        <v>0</v>
      </c>
    </row>
    <row r="6258" spans="1:11" s="124" customFormat="1" ht="15">
      <c r="A6258" s="380"/>
      <c r="B6258" s="380"/>
      <c r="C6258" s="380"/>
      <c r="D6258" s="380"/>
      <c r="E6258" s="381"/>
      <c r="F6258" s="380"/>
      <c r="G6258" s="380"/>
      <c r="H6258" s="379"/>
      <c r="I6258" s="126">
        <f>Table3[[#This Row],[No. Siri Pen]]</f>
        <v>0</v>
      </c>
      <c r="J6258" s="207">
        <f>Table3[[#This Row],[Kos (RM)]]</f>
        <v>0</v>
      </c>
      <c r="K6258" s="127">
        <f>VLOOKUP(I6258,LBA!AJ:AK,2,0)</f>
        <v>0</v>
      </c>
    </row>
    <row r="6259" spans="1:11" s="124" customFormat="1" ht="15">
      <c r="A6259" s="380"/>
      <c r="B6259" s="380"/>
      <c r="C6259" s="380"/>
      <c r="D6259" s="380"/>
      <c r="E6259" s="381"/>
      <c r="F6259" s="380"/>
      <c r="G6259" s="380"/>
      <c r="H6259" s="379"/>
      <c r="I6259" s="126">
        <f>Table3[[#This Row],[No. Siri Pen]]</f>
        <v>0</v>
      </c>
      <c r="J6259" s="207">
        <f>Table3[[#This Row],[Kos (RM)]]</f>
        <v>0</v>
      </c>
      <c r="K6259" s="127">
        <f>VLOOKUP(I6259,LBA!AJ:AK,2,0)</f>
        <v>0</v>
      </c>
    </row>
    <row r="6260" spans="1:11" s="124" customFormat="1" ht="15">
      <c r="A6260" s="380"/>
      <c r="B6260" s="380"/>
      <c r="C6260" s="380"/>
      <c r="D6260" s="380"/>
      <c r="E6260" s="381"/>
      <c r="F6260" s="380"/>
      <c r="G6260" s="380"/>
      <c r="H6260" s="379"/>
      <c r="I6260" s="126">
        <f>Table3[[#This Row],[No. Siri Pen]]</f>
        <v>0</v>
      </c>
      <c r="J6260" s="207">
        <f>Table3[[#This Row],[Kos (RM)]]</f>
        <v>0</v>
      </c>
      <c r="K6260" s="127">
        <f>VLOOKUP(I6260,LBA!AJ:AK,2,0)</f>
        <v>0</v>
      </c>
    </row>
    <row r="6261" spans="1:11" s="124" customFormat="1" ht="15">
      <c r="A6261" s="380"/>
      <c r="B6261" s="380"/>
      <c r="C6261" s="380"/>
      <c r="D6261" s="380"/>
      <c r="E6261" s="381"/>
      <c r="F6261" s="380"/>
      <c r="G6261" s="380"/>
      <c r="H6261" s="379"/>
      <c r="I6261" s="126">
        <f>Table3[[#This Row],[No. Siri Pen]]</f>
        <v>0</v>
      </c>
      <c r="J6261" s="207">
        <f>Table3[[#This Row],[Kos (RM)]]</f>
        <v>0</v>
      </c>
      <c r="K6261" s="127">
        <f>VLOOKUP(I6261,LBA!AJ:AK,2,0)</f>
        <v>0</v>
      </c>
    </row>
    <row r="6262" spans="1:11" s="124" customFormat="1" ht="15">
      <c r="A6262" s="380"/>
      <c r="B6262" s="380"/>
      <c r="C6262" s="380"/>
      <c r="D6262" s="380"/>
      <c r="E6262" s="381"/>
      <c r="F6262" s="380"/>
      <c r="G6262" s="380"/>
      <c r="H6262" s="379"/>
      <c r="I6262" s="126">
        <f>Table3[[#This Row],[No. Siri Pen]]</f>
        <v>0</v>
      </c>
      <c r="J6262" s="207">
        <f>Table3[[#This Row],[Kos (RM)]]</f>
        <v>0</v>
      </c>
      <c r="K6262" s="127">
        <f>VLOOKUP(I6262,LBA!AJ:AK,2,0)</f>
        <v>0</v>
      </c>
    </row>
    <row r="6263" spans="1:11" s="124" customFormat="1" ht="15">
      <c r="A6263" s="380"/>
      <c r="B6263" s="380"/>
      <c r="C6263" s="380"/>
      <c r="D6263" s="380"/>
      <c r="E6263" s="381"/>
      <c r="F6263" s="380"/>
      <c r="G6263" s="380"/>
      <c r="H6263" s="379"/>
      <c r="I6263" s="126">
        <f>Table3[[#This Row],[No. Siri Pen]]</f>
        <v>0</v>
      </c>
      <c r="J6263" s="207">
        <f>Table3[[#This Row],[Kos (RM)]]</f>
        <v>0</v>
      </c>
      <c r="K6263" s="127">
        <f>VLOOKUP(I6263,LBA!AJ:AK,2,0)</f>
        <v>0</v>
      </c>
    </row>
    <row r="6264" spans="1:11" s="124" customFormat="1" ht="15">
      <c r="A6264" s="380"/>
      <c r="B6264" s="380"/>
      <c r="C6264" s="380"/>
      <c r="D6264" s="380"/>
      <c r="E6264" s="381"/>
      <c r="F6264" s="380"/>
      <c r="G6264" s="380"/>
      <c r="H6264" s="379"/>
      <c r="I6264" s="126">
        <f>Table3[[#This Row],[No. Siri Pen]]</f>
        <v>0</v>
      </c>
      <c r="J6264" s="207">
        <f>Table3[[#This Row],[Kos (RM)]]</f>
        <v>0</v>
      </c>
      <c r="K6264" s="127">
        <f>VLOOKUP(I6264,LBA!AJ:AK,2,0)</f>
        <v>0</v>
      </c>
    </row>
    <row r="6265" spans="1:11" s="124" customFormat="1" ht="15">
      <c r="A6265" s="380"/>
      <c r="B6265" s="380"/>
      <c r="C6265" s="380"/>
      <c r="D6265" s="380"/>
      <c r="E6265" s="381"/>
      <c r="F6265" s="380"/>
      <c r="G6265" s="380"/>
      <c r="H6265" s="379"/>
      <c r="I6265" s="126">
        <f>Table3[[#This Row],[No. Siri Pen]]</f>
        <v>0</v>
      </c>
      <c r="J6265" s="207">
        <f>Table3[[#This Row],[Kos (RM)]]</f>
        <v>0</v>
      </c>
      <c r="K6265" s="127">
        <f>VLOOKUP(I6265,LBA!AJ:AK,2,0)</f>
        <v>0</v>
      </c>
    </row>
    <row r="6266" spans="1:11" s="124" customFormat="1" ht="15">
      <c r="A6266" s="380"/>
      <c r="B6266" s="380"/>
      <c r="C6266" s="380"/>
      <c r="D6266" s="380"/>
      <c r="E6266" s="381"/>
      <c r="F6266" s="380"/>
      <c r="G6266" s="380"/>
      <c r="H6266" s="379"/>
      <c r="I6266" s="126">
        <f>Table3[[#This Row],[No. Siri Pen]]</f>
        <v>0</v>
      </c>
      <c r="J6266" s="207">
        <f>Table3[[#This Row],[Kos (RM)]]</f>
        <v>0</v>
      </c>
      <c r="K6266" s="127">
        <f>VLOOKUP(I6266,LBA!AJ:AK,2,0)</f>
        <v>0</v>
      </c>
    </row>
    <row r="6267" spans="1:11" s="124" customFormat="1" ht="15">
      <c r="A6267" s="380"/>
      <c r="B6267" s="380"/>
      <c r="C6267" s="380"/>
      <c r="D6267" s="380"/>
      <c r="E6267" s="381"/>
      <c r="F6267" s="380"/>
      <c r="G6267" s="380"/>
      <c r="H6267" s="379"/>
      <c r="I6267" s="126">
        <f>Table3[[#This Row],[No. Siri Pen]]</f>
        <v>0</v>
      </c>
      <c r="J6267" s="207">
        <f>Table3[[#This Row],[Kos (RM)]]</f>
        <v>0</v>
      </c>
      <c r="K6267" s="127">
        <f>VLOOKUP(I6267,LBA!AJ:AK,2,0)</f>
        <v>0</v>
      </c>
    </row>
    <row r="6268" spans="1:11" s="124" customFormat="1" ht="15">
      <c r="A6268" s="380"/>
      <c r="B6268" s="380"/>
      <c r="C6268" s="380"/>
      <c r="D6268" s="380"/>
      <c r="E6268" s="381"/>
      <c r="F6268" s="380"/>
      <c r="G6268" s="380"/>
      <c r="H6268" s="379"/>
      <c r="I6268" s="126">
        <f>Table3[[#This Row],[No. Siri Pen]]</f>
        <v>0</v>
      </c>
      <c r="J6268" s="207">
        <f>Table3[[#This Row],[Kos (RM)]]</f>
        <v>0</v>
      </c>
      <c r="K6268" s="127">
        <f>VLOOKUP(I6268,LBA!AJ:AK,2,0)</f>
        <v>0</v>
      </c>
    </row>
    <row r="6269" spans="1:11" s="124" customFormat="1" ht="15">
      <c r="A6269" s="380"/>
      <c r="B6269" s="380"/>
      <c r="C6269" s="380"/>
      <c r="D6269" s="380"/>
      <c r="E6269" s="381"/>
      <c r="F6269" s="380"/>
      <c r="G6269" s="380"/>
      <c r="H6269" s="379"/>
      <c r="I6269" s="126">
        <f>Table3[[#This Row],[No. Siri Pen]]</f>
        <v>0</v>
      </c>
      <c r="J6269" s="207">
        <f>Table3[[#This Row],[Kos (RM)]]</f>
        <v>0</v>
      </c>
      <c r="K6269" s="127">
        <f>VLOOKUP(I6269,LBA!AJ:AK,2,0)</f>
        <v>0</v>
      </c>
    </row>
    <row r="6270" spans="1:11" s="124" customFormat="1" ht="15">
      <c r="A6270" s="380"/>
      <c r="B6270" s="380"/>
      <c r="C6270" s="380"/>
      <c r="D6270" s="380"/>
      <c r="E6270" s="381"/>
      <c r="F6270" s="380"/>
      <c r="G6270" s="380"/>
      <c r="H6270" s="379"/>
      <c r="I6270" s="126">
        <f>Table3[[#This Row],[No. Siri Pen]]</f>
        <v>0</v>
      </c>
      <c r="J6270" s="207">
        <f>Table3[[#This Row],[Kos (RM)]]</f>
        <v>0</v>
      </c>
      <c r="K6270" s="127">
        <f>VLOOKUP(I6270,LBA!AJ:AK,2,0)</f>
        <v>0</v>
      </c>
    </row>
    <row r="6271" spans="1:11" s="124" customFormat="1" ht="15">
      <c r="A6271" s="380"/>
      <c r="B6271" s="380"/>
      <c r="C6271" s="380"/>
      <c r="D6271" s="380"/>
      <c r="E6271" s="381"/>
      <c r="F6271" s="380"/>
      <c r="G6271" s="380"/>
      <c r="H6271" s="379"/>
      <c r="I6271" s="126">
        <f>Table3[[#This Row],[No. Siri Pen]]</f>
        <v>0</v>
      </c>
      <c r="J6271" s="207">
        <f>Table3[[#This Row],[Kos (RM)]]</f>
        <v>0</v>
      </c>
      <c r="K6271" s="127">
        <f>VLOOKUP(I6271,LBA!AJ:AK,2,0)</f>
        <v>0</v>
      </c>
    </row>
    <row r="6272" spans="1:11" s="124" customFormat="1" ht="15">
      <c r="A6272" s="380"/>
      <c r="B6272" s="380"/>
      <c r="C6272" s="380"/>
      <c r="D6272" s="380"/>
      <c r="E6272" s="381"/>
      <c r="F6272" s="380"/>
      <c r="G6272" s="380"/>
      <c r="H6272" s="379"/>
      <c r="I6272" s="126">
        <f>Table3[[#This Row],[No. Siri Pen]]</f>
        <v>0</v>
      </c>
      <c r="J6272" s="207">
        <f>Table3[[#This Row],[Kos (RM)]]</f>
        <v>0</v>
      </c>
      <c r="K6272" s="127">
        <f>VLOOKUP(I6272,LBA!AJ:AK,2,0)</f>
        <v>0</v>
      </c>
    </row>
    <row r="6273" spans="1:11" s="124" customFormat="1" ht="15">
      <c r="A6273" s="380"/>
      <c r="B6273" s="380"/>
      <c r="C6273" s="380"/>
      <c r="D6273" s="380"/>
      <c r="E6273" s="381"/>
      <c r="F6273" s="380"/>
      <c r="G6273" s="380"/>
      <c r="H6273" s="379"/>
      <c r="I6273" s="126">
        <f>Table3[[#This Row],[No. Siri Pen]]</f>
        <v>0</v>
      </c>
      <c r="J6273" s="207">
        <f>Table3[[#This Row],[Kos (RM)]]</f>
        <v>0</v>
      </c>
      <c r="K6273" s="127">
        <f>VLOOKUP(I6273,LBA!AJ:AK,2,0)</f>
        <v>0</v>
      </c>
    </row>
    <row r="6274" spans="1:11" s="124" customFormat="1" ht="15">
      <c r="A6274" s="380"/>
      <c r="B6274" s="380"/>
      <c r="C6274" s="380"/>
      <c r="D6274" s="380"/>
      <c r="E6274" s="381"/>
      <c r="F6274" s="380"/>
      <c r="G6274" s="380"/>
      <c r="H6274" s="379"/>
      <c r="I6274" s="126">
        <f>Table3[[#This Row],[No. Siri Pen]]</f>
        <v>0</v>
      </c>
      <c r="J6274" s="207">
        <f>Table3[[#This Row],[Kos (RM)]]</f>
        <v>0</v>
      </c>
      <c r="K6274" s="127">
        <f>VLOOKUP(I6274,LBA!AJ:AK,2,0)</f>
        <v>0</v>
      </c>
    </row>
    <row r="6275" spans="1:11" s="124" customFormat="1" ht="15">
      <c r="A6275" s="380"/>
      <c r="B6275" s="380"/>
      <c r="C6275" s="380"/>
      <c r="D6275" s="380"/>
      <c r="E6275" s="381"/>
      <c r="F6275" s="380"/>
      <c r="G6275" s="380"/>
      <c r="H6275" s="379"/>
      <c r="I6275" s="126">
        <f>Table3[[#This Row],[No. Siri Pen]]</f>
        <v>0</v>
      </c>
      <c r="J6275" s="207">
        <f>Table3[[#This Row],[Kos (RM)]]</f>
        <v>0</v>
      </c>
      <c r="K6275" s="127">
        <f>VLOOKUP(I6275,LBA!AJ:AK,2,0)</f>
        <v>0</v>
      </c>
    </row>
    <row r="6276" spans="1:11" s="124" customFormat="1" ht="15">
      <c r="A6276" s="380"/>
      <c r="B6276" s="380"/>
      <c r="C6276" s="380"/>
      <c r="D6276" s="380"/>
      <c r="E6276" s="381"/>
      <c r="F6276" s="380"/>
      <c r="G6276" s="380"/>
      <c r="H6276" s="379"/>
      <c r="I6276" s="126">
        <f>Table3[[#This Row],[No. Siri Pen]]</f>
        <v>0</v>
      </c>
      <c r="J6276" s="207">
        <f>Table3[[#This Row],[Kos (RM)]]</f>
        <v>0</v>
      </c>
      <c r="K6276" s="127">
        <f>VLOOKUP(I6276,LBA!AJ:AK,2,0)</f>
        <v>0</v>
      </c>
    </row>
    <row r="6277" spans="1:11" s="124" customFormat="1" ht="15">
      <c r="A6277" s="380"/>
      <c r="B6277" s="380"/>
      <c r="C6277" s="380"/>
      <c r="D6277" s="380"/>
      <c r="E6277" s="381"/>
      <c r="F6277" s="380"/>
      <c r="G6277" s="380"/>
      <c r="H6277" s="379"/>
      <c r="I6277" s="126">
        <f>Table3[[#This Row],[No. Siri Pen]]</f>
        <v>0</v>
      </c>
      <c r="J6277" s="207">
        <f>Table3[[#This Row],[Kos (RM)]]</f>
        <v>0</v>
      </c>
      <c r="K6277" s="127">
        <f>VLOOKUP(I6277,LBA!AJ:AK,2,0)</f>
        <v>0</v>
      </c>
    </row>
    <row r="6278" spans="1:11" s="124" customFormat="1" ht="15">
      <c r="A6278" s="380"/>
      <c r="B6278" s="380"/>
      <c r="C6278" s="380"/>
      <c r="D6278" s="380"/>
      <c r="E6278" s="381"/>
      <c r="F6278" s="380"/>
      <c r="G6278" s="380"/>
      <c r="H6278" s="379"/>
      <c r="I6278" s="126">
        <f>Table3[[#This Row],[No. Siri Pen]]</f>
        <v>0</v>
      </c>
      <c r="J6278" s="207">
        <f>Table3[[#This Row],[Kos (RM)]]</f>
        <v>0</v>
      </c>
      <c r="K6278" s="127">
        <f>VLOOKUP(I6278,LBA!AJ:AK,2,0)</f>
        <v>0</v>
      </c>
    </row>
    <row r="6279" spans="1:11" s="124" customFormat="1" ht="15">
      <c r="A6279" s="380"/>
      <c r="B6279" s="380"/>
      <c r="C6279" s="380"/>
      <c r="D6279" s="380"/>
      <c r="E6279" s="381"/>
      <c r="F6279" s="380"/>
      <c r="G6279" s="380"/>
      <c r="H6279" s="379"/>
      <c r="I6279" s="126">
        <f>Table3[[#This Row],[No. Siri Pen]]</f>
        <v>0</v>
      </c>
      <c r="J6279" s="207">
        <f>Table3[[#This Row],[Kos (RM)]]</f>
        <v>0</v>
      </c>
      <c r="K6279" s="127">
        <f>VLOOKUP(I6279,LBA!AJ:AK,2,0)</f>
        <v>0</v>
      </c>
    </row>
    <row r="6280" spans="1:11" s="124" customFormat="1" ht="15">
      <c r="A6280" s="380"/>
      <c r="B6280" s="380"/>
      <c r="C6280" s="380"/>
      <c r="D6280" s="380"/>
      <c r="E6280" s="381"/>
      <c r="F6280" s="380"/>
      <c r="G6280" s="380"/>
      <c r="H6280" s="379"/>
      <c r="I6280" s="126">
        <f>Table3[[#This Row],[No. Siri Pen]]</f>
        <v>0</v>
      </c>
      <c r="J6280" s="207">
        <f>Table3[[#This Row],[Kos (RM)]]</f>
        <v>0</v>
      </c>
      <c r="K6280" s="127">
        <f>VLOOKUP(I6280,LBA!AJ:AK,2,0)</f>
        <v>0</v>
      </c>
    </row>
    <row r="6281" spans="1:11" s="124" customFormat="1" ht="15">
      <c r="A6281" s="380"/>
      <c r="B6281" s="380"/>
      <c r="C6281" s="380"/>
      <c r="D6281" s="380"/>
      <c r="E6281" s="381"/>
      <c r="F6281" s="380"/>
      <c r="G6281" s="380"/>
      <c r="H6281" s="379"/>
      <c r="I6281" s="126">
        <f>Table3[[#This Row],[No. Siri Pen]]</f>
        <v>0</v>
      </c>
      <c r="J6281" s="207">
        <f>Table3[[#This Row],[Kos (RM)]]</f>
        <v>0</v>
      </c>
      <c r="K6281" s="127">
        <f>VLOOKUP(I6281,LBA!AJ:AK,2,0)</f>
        <v>0</v>
      </c>
    </row>
    <row r="6282" spans="1:11" s="124" customFormat="1" ht="15">
      <c r="A6282" s="380"/>
      <c r="B6282" s="380"/>
      <c r="C6282" s="380"/>
      <c r="D6282" s="380"/>
      <c r="E6282" s="381"/>
      <c r="F6282" s="380"/>
      <c r="G6282" s="380"/>
      <c r="H6282" s="379"/>
      <c r="I6282" s="126">
        <f>Table3[[#This Row],[No. Siri Pen]]</f>
        <v>0</v>
      </c>
      <c r="J6282" s="207">
        <f>Table3[[#This Row],[Kos (RM)]]</f>
        <v>0</v>
      </c>
      <c r="K6282" s="127">
        <f>VLOOKUP(I6282,LBA!AJ:AK,2,0)</f>
        <v>0</v>
      </c>
    </row>
    <row r="6283" spans="1:11" s="124" customFormat="1" ht="15">
      <c r="A6283" s="380"/>
      <c r="B6283" s="380"/>
      <c r="C6283" s="380"/>
      <c r="D6283" s="380"/>
      <c r="E6283" s="381"/>
      <c r="F6283" s="380"/>
      <c r="G6283" s="380"/>
      <c r="H6283" s="379"/>
      <c r="I6283" s="126">
        <f>Table3[[#This Row],[No. Siri Pen]]</f>
        <v>0</v>
      </c>
      <c r="J6283" s="207">
        <f>Table3[[#This Row],[Kos (RM)]]</f>
        <v>0</v>
      </c>
      <c r="K6283" s="127">
        <f>VLOOKUP(I6283,LBA!AJ:AK,2,0)</f>
        <v>0</v>
      </c>
    </row>
    <row r="6284" spans="1:11" s="124" customFormat="1" ht="15">
      <c r="A6284" s="380"/>
      <c r="B6284" s="380"/>
      <c r="C6284" s="380"/>
      <c r="D6284" s="380"/>
      <c r="E6284" s="381"/>
      <c r="F6284" s="380"/>
      <c r="G6284" s="380"/>
      <c r="H6284" s="379"/>
      <c r="I6284" s="126">
        <f>Table3[[#This Row],[No. Siri Pen]]</f>
        <v>0</v>
      </c>
      <c r="J6284" s="207">
        <f>Table3[[#This Row],[Kos (RM)]]</f>
        <v>0</v>
      </c>
      <c r="K6284" s="127">
        <f>VLOOKUP(I6284,LBA!AJ:AK,2,0)</f>
        <v>0</v>
      </c>
    </row>
    <row r="6285" spans="1:11" s="124" customFormat="1" ht="15">
      <c r="A6285" s="380"/>
      <c r="B6285" s="380"/>
      <c r="C6285" s="380"/>
      <c r="D6285" s="380"/>
      <c r="E6285" s="381"/>
      <c r="F6285" s="380"/>
      <c r="G6285" s="380"/>
      <c r="H6285" s="379"/>
      <c r="I6285" s="126">
        <f>Table3[[#This Row],[No. Siri Pen]]</f>
        <v>0</v>
      </c>
      <c r="J6285" s="207">
        <f>Table3[[#This Row],[Kos (RM)]]</f>
        <v>0</v>
      </c>
      <c r="K6285" s="127">
        <f>VLOOKUP(I6285,LBA!AJ:AK,2,0)</f>
        <v>0</v>
      </c>
    </row>
    <row r="6286" spans="1:11" s="124" customFormat="1" ht="15">
      <c r="A6286" s="380"/>
      <c r="B6286" s="380"/>
      <c r="C6286" s="380"/>
      <c r="D6286" s="380"/>
      <c r="E6286" s="381"/>
      <c r="F6286" s="380"/>
      <c r="G6286" s="380"/>
      <c r="H6286" s="379"/>
      <c r="I6286" s="126">
        <f>Table3[[#This Row],[No. Siri Pen]]</f>
        <v>0</v>
      </c>
      <c r="J6286" s="207">
        <f>Table3[[#This Row],[Kos (RM)]]</f>
        <v>0</v>
      </c>
      <c r="K6286" s="127">
        <f>VLOOKUP(I6286,LBA!AJ:AK,2,0)</f>
        <v>0</v>
      </c>
    </row>
    <row r="6287" spans="1:11" s="124" customFormat="1" ht="15">
      <c r="A6287" s="380"/>
      <c r="B6287" s="380"/>
      <c r="C6287" s="380"/>
      <c r="D6287" s="380"/>
      <c r="E6287" s="381"/>
      <c r="F6287" s="380"/>
      <c r="G6287" s="380"/>
      <c r="H6287" s="379"/>
      <c r="I6287" s="126">
        <f>Table3[[#This Row],[No. Siri Pen]]</f>
        <v>0</v>
      </c>
      <c r="J6287" s="207">
        <f>Table3[[#This Row],[Kos (RM)]]</f>
        <v>0</v>
      </c>
      <c r="K6287" s="127">
        <f>VLOOKUP(I6287,LBA!AJ:AK,2,0)</f>
        <v>0</v>
      </c>
    </row>
    <row r="6288" spans="1:11" s="124" customFormat="1" ht="15">
      <c r="A6288" s="380"/>
      <c r="B6288" s="380"/>
      <c r="C6288" s="380"/>
      <c r="D6288" s="380"/>
      <c r="E6288" s="381"/>
      <c r="F6288" s="380"/>
      <c r="G6288" s="380"/>
      <c r="H6288" s="379"/>
      <c r="I6288" s="126">
        <f>Table3[[#This Row],[No. Siri Pen]]</f>
        <v>0</v>
      </c>
      <c r="J6288" s="207">
        <f>Table3[[#This Row],[Kos (RM)]]</f>
        <v>0</v>
      </c>
      <c r="K6288" s="127">
        <f>VLOOKUP(I6288,LBA!AJ:AK,2,0)</f>
        <v>0</v>
      </c>
    </row>
    <row r="6289" spans="1:11" s="124" customFormat="1" ht="15">
      <c r="A6289" s="380"/>
      <c r="B6289" s="380"/>
      <c r="C6289" s="380"/>
      <c r="D6289" s="380"/>
      <c r="E6289" s="381"/>
      <c r="F6289" s="380"/>
      <c r="G6289" s="380"/>
      <c r="H6289" s="379"/>
      <c r="I6289" s="126">
        <f>Table3[[#This Row],[No. Siri Pen]]</f>
        <v>0</v>
      </c>
      <c r="J6289" s="207">
        <f>Table3[[#This Row],[Kos (RM)]]</f>
        <v>0</v>
      </c>
      <c r="K6289" s="127">
        <f>VLOOKUP(I6289,LBA!AJ:AK,2,0)</f>
        <v>0</v>
      </c>
    </row>
    <row r="6290" spans="1:11" s="124" customFormat="1" ht="15">
      <c r="A6290" s="380"/>
      <c r="B6290" s="380"/>
      <c r="C6290" s="380"/>
      <c r="D6290" s="380"/>
      <c r="E6290" s="381"/>
      <c r="F6290" s="380"/>
      <c r="G6290" s="380"/>
      <c r="H6290" s="379"/>
      <c r="I6290" s="126">
        <f>Table3[[#This Row],[No. Siri Pen]]</f>
        <v>0</v>
      </c>
      <c r="J6290" s="207">
        <f>Table3[[#This Row],[Kos (RM)]]</f>
        <v>0</v>
      </c>
      <c r="K6290" s="127">
        <f>VLOOKUP(I6290,LBA!AJ:AK,2,0)</f>
        <v>0</v>
      </c>
    </row>
    <row r="6291" spans="1:11" s="124" customFormat="1" ht="15">
      <c r="A6291" s="380"/>
      <c r="B6291" s="380"/>
      <c r="C6291" s="380"/>
      <c r="D6291" s="380"/>
      <c r="E6291" s="381"/>
      <c r="F6291" s="380"/>
      <c r="G6291" s="380"/>
      <c r="H6291" s="379"/>
      <c r="I6291" s="126">
        <f>Table3[[#This Row],[No. Siri Pen]]</f>
        <v>0</v>
      </c>
      <c r="J6291" s="207">
        <f>Table3[[#This Row],[Kos (RM)]]</f>
        <v>0</v>
      </c>
      <c r="K6291" s="127">
        <f>VLOOKUP(I6291,LBA!AJ:AK,2,0)</f>
        <v>0</v>
      </c>
    </row>
    <row r="6292" spans="1:11" s="124" customFormat="1" ht="15">
      <c r="A6292" s="380"/>
      <c r="B6292" s="380"/>
      <c r="C6292" s="380"/>
      <c r="D6292" s="380"/>
      <c r="E6292" s="381"/>
      <c r="F6292" s="380"/>
      <c r="G6292" s="380"/>
      <c r="H6292" s="379"/>
      <c r="I6292" s="126">
        <f>Table3[[#This Row],[No. Siri Pen]]</f>
        <v>0</v>
      </c>
      <c r="J6292" s="207">
        <f>Table3[[#This Row],[Kos (RM)]]</f>
        <v>0</v>
      </c>
      <c r="K6292" s="127">
        <f>VLOOKUP(I6292,LBA!AJ:AK,2,0)</f>
        <v>0</v>
      </c>
    </row>
    <row r="6293" spans="1:11" s="124" customFormat="1" ht="15">
      <c r="A6293" s="380"/>
      <c r="B6293" s="380"/>
      <c r="C6293" s="380"/>
      <c r="D6293" s="380"/>
      <c r="E6293" s="381"/>
      <c r="F6293" s="380"/>
      <c r="G6293" s="380"/>
      <c r="H6293" s="379"/>
      <c r="I6293" s="126">
        <f>Table3[[#This Row],[No. Siri Pen]]</f>
        <v>0</v>
      </c>
      <c r="J6293" s="207">
        <f>Table3[[#This Row],[Kos (RM)]]</f>
        <v>0</v>
      </c>
      <c r="K6293" s="127">
        <f>VLOOKUP(I6293,LBA!AJ:AK,2,0)</f>
        <v>0</v>
      </c>
    </row>
    <row r="6294" spans="1:11" s="124" customFormat="1" ht="15">
      <c r="A6294" s="380"/>
      <c r="B6294" s="380"/>
      <c r="C6294" s="380"/>
      <c r="D6294" s="380"/>
      <c r="E6294" s="381"/>
      <c r="F6294" s="380"/>
      <c r="G6294" s="380"/>
      <c r="H6294" s="379"/>
      <c r="I6294" s="126">
        <f>Table3[[#This Row],[No. Siri Pen]]</f>
        <v>0</v>
      </c>
      <c r="J6294" s="207">
        <f>Table3[[#This Row],[Kos (RM)]]</f>
        <v>0</v>
      </c>
      <c r="K6294" s="127">
        <f>VLOOKUP(I6294,LBA!AJ:AK,2,0)</f>
        <v>0</v>
      </c>
    </row>
    <row r="6295" spans="1:11" s="124" customFormat="1" ht="15">
      <c r="A6295" s="380"/>
      <c r="B6295" s="380"/>
      <c r="C6295" s="380"/>
      <c r="D6295" s="380"/>
      <c r="E6295" s="381"/>
      <c r="F6295" s="380"/>
      <c r="G6295" s="380"/>
      <c r="H6295" s="379"/>
      <c r="I6295" s="126">
        <f>Table3[[#This Row],[No. Siri Pen]]</f>
        <v>0</v>
      </c>
      <c r="J6295" s="207">
        <f>Table3[[#This Row],[Kos (RM)]]</f>
        <v>0</v>
      </c>
      <c r="K6295" s="127">
        <f>VLOOKUP(I6295,LBA!AJ:AK,2,0)</f>
        <v>0</v>
      </c>
    </row>
    <row r="6296" spans="1:11" s="124" customFormat="1" ht="15">
      <c r="A6296" s="380"/>
      <c r="B6296" s="380"/>
      <c r="C6296" s="380"/>
      <c r="D6296" s="380"/>
      <c r="E6296" s="381"/>
      <c r="F6296" s="380"/>
      <c r="G6296" s="380"/>
      <c r="H6296" s="379"/>
      <c r="I6296" s="126">
        <f>Table3[[#This Row],[No. Siri Pen]]</f>
        <v>0</v>
      </c>
      <c r="J6296" s="207">
        <f>Table3[[#This Row],[Kos (RM)]]</f>
        <v>0</v>
      </c>
      <c r="K6296" s="127">
        <f>VLOOKUP(I6296,LBA!AJ:AK,2,0)</f>
        <v>0</v>
      </c>
    </row>
    <row r="6297" spans="1:11" s="124" customFormat="1" ht="15">
      <c r="A6297" s="380"/>
      <c r="B6297" s="380"/>
      <c r="C6297" s="380"/>
      <c r="D6297" s="380"/>
      <c r="E6297" s="381"/>
      <c r="F6297" s="380"/>
      <c r="G6297" s="380"/>
      <c r="H6297" s="379"/>
      <c r="I6297" s="126">
        <f>Table3[[#This Row],[No. Siri Pen]]</f>
        <v>0</v>
      </c>
      <c r="J6297" s="207">
        <f>Table3[[#This Row],[Kos (RM)]]</f>
        <v>0</v>
      </c>
      <c r="K6297" s="127">
        <f>VLOOKUP(I6297,LBA!AJ:AK,2,0)</f>
        <v>0</v>
      </c>
    </row>
    <row r="6298" spans="1:11" s="124" customFormat="1" ht="15">
      <c r="A6298" s="380"/>
      <c r="B6298" s="380"/>
      <c r="C6298" s="380"/>
      <c r="D6298" s="380"/>
      <c r="E6298" s="381"/>
      <c r="F6298" s="380"/>
      <c r="G6298" s="380"/>
      <c r="H6298" s="379"/>
      <c r="I6298" s="126">
        <f>Table3[[#This Row],[No. Siri Pen]]</f>
        <v>0</v>
      </c>
      <c r="J6298" s="207">
        <f>Table3[[#This Row],[Kos (RM)]]</f>
        <v>0</v>
      </c>
      <c r="K6298" s="127">
        <f>VLOOKUP(I6298,LBA!AJ:AK,2,0)</f>
        <v>0</v>
      </c>
    </row>
    <row r="6299" spans="1:11" s="124" customFormat="1" ht="15">
      <c r="A6299" s="380"/>
      <c r="B6299" s="380"/>
      <c r="C6299" s="380"/>
      <c r="D6299" s="380"/>
      <c r="E6299" s="381"/>
      <c r="F6299" s="380"/>
      <c r="G6299" s="380"/>
      <c r="H6299" s="379"/>
      <c r="I6299" s="126">
        <f>Table3[[#This Row],[No. Siri Pen]]</f>
        <v>0</v>
      </c>
      <c r="J6299" s="207">
        <f>Table3[[#This Row],[Kos (RM)]]</f>
        <v>0</v>
      </c>
      <c r="K6299" s="127">
        <f>VLOOKUP(I6299,LBA!AJ:AK,2,0)</f>
        <v>0</v>
      </c>
    </row>
    <row r="6300" spans="1:11" s="124" customFormat="1" ht="15">
      <c r="A6300" s="380"/>
      <c r="B6300" s="380"/>
      <c r="C6300" s="380"/>
      <c r="D6300" s="380"/>
      <c r="E6300" s="381"/>
      <c r="F6300" s="380"/>
      <c r="G6300" s="380"/>
      <c r="H6300" s="379"/>
      <c r="I6300" s="126">
        <f>Table3[[#This Row],[No. Siri Pen]]</f>
        <v>0</v>
      </c>
      <c r="J6300" s="207">
        <f>Table3[[#This Row],[Kos (RM)]]</f>
        <v>0</v>
      </c>
      <c r="K6300" s="127">
        <f>VLOOKUP(I6300,LBA!AJ:AK,2,0)</f>
        <v>0</v>
      </c>
    </row>
    <row r="6301" spans="1:11" s="124" customFormat="1" ht="15">
      <c r="A6301" s="380"/>
      <c r="B6301" s="380"/>
      <c r="C6301" s="380"/>
      <c r="D6301" s="380"/>
      <c r="E6301" s="381"/>
      <c r="F6301" s="380"/>
      <c r="G6301" s="380"/>
      <c r="H6301" s="379"/>
      <c r="I6301" s="126">
        <f>Table3[[#This Row],[No. Siri Pen]]</f>
        <v>0</v>
      </c>
      <c r="J6301" s="207">
        <f>Table3[[#This Row],[Kos (RM)]]</f>
        <v>0</v>
      </c>
      <c r="K6301" s="127">
        <f>VLOOKUP(I6301,LBA!AJ:AK,2,0)</f>
        <v>0</v>
      </c>
    </row>
    <row r="6302" spans="1:11" s="124" customFormat="1" ht="15">
      <c r="A6302" s="380"/>
      <c r="B6302" s="380"/>
      <c r="C6302" s="380"/>
      <c r="D6302" s="380"/>
      <c r="E6302" s="381"/>
      <c r="F6302" s="380"/>
      <c r="G6302" s="380"/>
      <c r="H6302" s="379"/>
      <c r="I6302" s="126">
        <f>Table3[[#This Row],[No. Siri Pen]]</f>
        <v>0</v>
      </c>
      <c r="J6302" s="207">
        <f>Table3[[#This Row],[Kos (RM)]]</f>
        <v>0</v>
      </c>
      <c r="K6302" s="127">
        <f>VLOOKUP(I6302,LBA!AJ:AK,2,0)</f>
        <v>0</v>
      </c>
    </row>
    <row r="6303" spans="1:11" s="124" customFormat="1" ht="15">
      <c r="A6303" s="380"/>
      <c r="B6303" s="380"/>
      <c r="C6303" s="380"/>
      <c r="D6303" s="380"/>
      <c r="E6303" s="381"/>
      <c r="F6303" s="380"/>
      <c r="G6303" s="380"/>
      <c r="H6303" s="379"/>
      <c r="I6303" s="126">
        <f>Table3[[#This Row],[No. Siri Pen]]</f>
        <v>0</v>
      </c>
      <c r="J6303" s="207">
        <f>Table3[[#This Row],[Kos (RM)]]</f>
        <v>0</v>
      </c>
      <c r="K6303" s="127">
        <f>VLOOKUP(I6303,LBA!AJ:AK,2,0)</f>
        <v>0</v>
      </c>
    </row>
    <row r="6304" spans="1:11" s="124" customFormat="1" ht="15">
      <c r="A6304" s="380"/>
      <c r="B6304" s="380"/>
      <c r="C6304" s="380"/>
      <c r="D6304" s="380"/>
      <c r="E6304" s="381"/>
      <c r="F6304" s="380"/>
      <c r="G6304" s="380"/>
      <c r="H6304" s="379"/>
      <c r="I6304" s="126">
        <f>Table3[[#This Row],[No. Siri Pen]]</f>
        <v>0</v>
      </c>
      <c r="J6304" s="207">
        <f>Table3[[#This Row],[Kos (RM)]]</f>
        <v>0</v>
      </c>
      <c r="K6304" s="127">
        <f>VLOOKUP(I6304,LBA!AJ:AK,2,0)</f>
        <v>0</v>
      </c>
    </row>
    <row r="6305" spans="1:11" s="124" customFormat="1" ht="15">
      <c r="A6305" s="380"/>
      <c r="B6305" s="380"/>
      <c r="C6305" s="380"/>
      <c r="D6305" s="380"/>
      <c r="E6305" s="381"/>
      <c r="F6305" s="380"/>
      <c r="G6305" s="380"/>
      <c r="H6305" s="379"/>
      <c r="I6305" s="126">
        <f>Table3[[#This Row],[No. Siri Pen]]</f>
        <v>0</v>
      </c>
      <c r="J6305" s="207">
        <f>Table3[[#This Row],[Kos (RM)]]</f>
        <v>0</v>
      </c>
      <c r="K6305" s="127">
        <f>VLOOKUP(I6305,LBA!AJ:AK,2,0)</f>
        <v>0</v>
      </c>
    </row>
    <row r="6306" spans="1:11" s="124" customFormat="1" ht="15">
      <c r="A6306" s="380"/>
      <c r="B6306" s="380"/>
      <c r="C6306" s="380"/>
      <c r="D6306" s="380"/>
      <c r="E6306" s="381"/>
      <c r="F6306" s="380"/>
      <c r="G6306" s="380"/>
      <c r="H6306" s="379"/>
      <c r="I6306" s="126">
        <f>Table3[[#This Row],[No. Siri Pen]]</f>
        <v>0</v>
      </c>
      <c r="J6306" s="207">
        <f>Table3[[#This Row],[Kos (RM)]]</f>
        <v>0</v>
      </c>
      <c r="K6306" s="127">
        <f>VLOOKUP(I6306,LBA!AJ:AK,2,0)</f>
        <v>0</v>
      </c>
    </row>
    <row r="6307" spans="1:11" s="124" customFormat="1" ht="15">
      <c r="A6307" s="380"/>
      <c r="B6307" s="380"/>
      <c r="C6307" s="380"/>
      <c r="D6307" s="380"/>
      <c r="E6307" s="381"/>
      <c r="F6307" s="380"/>
      <c r="G6307" s="380"/>
      <c r="H6307" s="379"/>
      <c r="I6307" s="126">
        <f>Table3[[#This Row],[No. Siri Pen]]</f>
        <v>0</v>
      </c>
      <c r="J6307" s="207">
        <f>Table3[[#This Row],[Kos (RM)]]</f>
        <v>0</v>
      </c>
      <c r="K6307" s="127">
        <f>VLOOKUP(I6307,LBA!AJ:AK,2,0)</f>
        <v>0</v>
      </c>
    </row>
    <row r="6308" spans="1:11" s="124" customFormat="1" ht="15">
      <c r="A6308" s="380"/>
      <c r="B6308" s="380"/>
      <c r="C6308" s="380"/>
      <c r="D6308" s="380"/>
      <c r="E6308" s="381"/>
      <c r="F6308" s="380"/>
      <c r="G6308" s="380"/>
      <c r="H6308" s="379"/>
      <c r="I6308" s="126">
        <f>Table3[[#This Row],[No. Siri Pen]]</f>
        <v>0</v>
      </c>
      <c r="J6308" s="207">
        <f>Table3[[#This Row],[Kos (RM)]]</f>
        <v>0</v>
      </c>
      <c r="K6308" s="127">
        <f>VLOOKUP(I6308,LBA!AJ:AK,2,0)</f>
        <v>0</v>
      </c>
    </row>
    <row r="6309" spans="1:11" s="124" customFormat="1" ht="15">
      <c r="A6309" s="380"/>
      <c r="B6309" s="380"/>
      <c r="C6309" s="380"/>
      <c r="D6309" s="380"/>
      <c r="E6309" s="381"/>
      <c r="F6309" s="380"/>
      <c r="G6309" s="380"/>
      <c r="H6309" s="379"/>
      <c r="I6309" s="126">
        <f>Table3[[#This Row],[No. Siri Pen]]</f>
        <v>0</v>
      </c>
      <c r="J6309" s="207">
        <f>Table3[[#This Row],[Kos (RM)]]</f>
        <v>0</v>
      </c>
      <c r="K6309" s="127">
        <f>VLOOKUP(I6309,LBA!AJ:AK,2,0)</f>
        <v>0</v>
      </c>
    </row>
    <row r="6310" spans="1:11" s="124" customFormat="1" ht="15">
      <c r="A6310" s="380"/>
      <c r="B6310" s="380"/>
      <c r="C6310" s="380"/>
      <c r="D6310" s="380"/>
      <c r="E6310" s="381"/>
      <c r="F6310" s="380"/>
      <c r="G6310" s="380"/>
      <c r="H6310" s="379"/>
      <c r="I6310" s="126">
        <f>Table3[[#This Row],[No. Siri Pen]]</f>
        <v>0</v>
      </c>
      <c r="J6310" s="207">
        <f>Table3[[#This Row],[Kos (RM)]]</f>
        <v>0</v>
      </c>
      <c r="K6310" s="127">
        <f>VLOOKUP(I6310,LBA!AJ:AK,2,0)</f>
        <v>0</v>
      </c>
    </row>
    <row r="6311" spans="1:11" s="124" customFormat="1" ht="15">
      <c r="A6311" s="380"/>
      <c r="B6311" s="380"/>
      <c r="C6311" s="380"/>
      <c r="D6311" s="380"/>
      <c r="E6311" s="381"/>
      <c r="F6311" s="380"/>
      <c r="G6311" s="380"/>
      <c r="H6311" s="379"/>
      <c r="I6311" s="126">
        <f>Table3[[#This Row],[No. Siri Pen]]</f>
        <v>0</v>
      </c>
      <c r="J6311" s="207">
        <f>Table3[[#This Row],[Kos (RM)]]</f>
        <v>0</v>
      </c>
      <c r="K6311" s="127">
        <f>VLOOKUP(I6311,LBA!AJ:AK,2,0)</f>
        <v>0</v>
      </c>
    </row>
    <row r="6312" spans="1:11" s="124" customFormat="1" ht="15">
      <c r="A6312" s="380"/>
      <c r="B6312" s="380"/>
      <c r="C6312" s="380"/>
      <c r="D6312" s="380"/>
      <c r="E6312" s="381"/>
      <c r="F6312" s="380"/>
      <c r="G6312" s="380"/>
      <c r="H6312" s="379"/>
      <c r="I6312" s="126">
        <f>Table3[[#This Row],[No. Siri Pen]]</f>
        <v>0</v>
      </c>
      <c r="J6312" s="207">
        <f>Table3[[#This Row],[Kos (RM)]]</f>
        <v>0</v>
      </c>
      <c r="K6312" s="127">
        <f>VLOOKUP(I6312,LBA!AJ:AK,2,0)</f>
        <v>0</v>
      </c>
    </row>
    <row r="6313" spans="1:11" s="124" customFormat="1" ht="15">
      <c r="A6313" s="380"/>
      <c r="B6313" s="380"/>
      <c r="C6313" s="380"/>
      <c r="D6313" s="380"/>
      <c r="E6313" s="381"/>
      <c r="F6313" s="380"/>
      <c r="G6313" s="380"/>
      <c r="H6313" s="379"/>
      <c r="I6313" s="126">
        <f>Table3[[#This Row],[No. Siri Pen]]</f>
        <v>0</v>
      </c>
      <c r="J6313" s="207">
        <f>Table3[[#This Row],[Kos (RM)]]</f>
        <v>0</v>
      </c>
      <c r="K6313" s="127">
        <f>VLOOKUP(I6313,LBA!AJ:AK,2,0)</f>
        <v>0</v>
      </c>
    </row>
    <row r="6314" spans="1:11" s="124" customFormat="1" ht="15">
      <c r="A6314" s="380"/>
      <c r="B6314" s="380"/>
      <c r="C6314" s="380"/>
      <c r="D6314" s="380"/>
      <c r="E6314" s="381"/>
      <c r="F6314" s="380"/>
      <c r="G6314" s="380"/>
      <c r="H6314" s="379"/>
      <c r="I6314" s="126">
        <f>Table3[[#This Row],[No. Siri Pen]]</f>
        <v>0</v>
      </c>
      <c r="J6314" s="207">
        <f>Table3[[#This Row],[Kos (RM)]]</f>
        <v>0</v>
      </c>
      <c r="K6314" s="127">
        <f>VLOOKUP(I6314,LBA!AJ:AK,2,0)</f>
        <v>0</v>
      </c>
    </row>
    <row r="6315" spans="1:11" s="124" customFormat="1" ht="15">
      <c r="A6315" s="380"/>
      <c r="B6315" s="380"/>
      <c r="C6315" s="380"/>
      <c r="D6315" s="380"/>
      <c r="E6315" s="381"/>
      <c r="F6315" s="380"/>
      <c r="G6315" s="380"/>
      <c r="H6315" s="379"/>
      <c r="I6315" s="126">
        <f>Table3[[#This Row],[No. Siri Pen]]</f>
        <v>0</v>
      </c>
      <c r="J6315" s="207">
        <f>Table3[[#This Row],[Kos (RM)]]</f>
        <v>0</v>
      </c>
      <c r="K6315" s="127">
        <f>VLOOKUP(I6315,LBA!AJ:AK,2,0)</f>
        <v>0</v>
      </c>
    </row>
    <row r="6316" spans="1:11" s="124" customFormat="1" ht="15">
      <c r="A6316" s="380"/>
      <c r="B6316" s="380"/>
      <c r="C6316" s="380"/>
      <c r="D6316" s="380"/>
      <c r="E6316" s="381"/>
      <c r="F6316" s="380"/>
      <c r="G6316" s="380"/>
      <c r="H6316" s="379"/>
      <c r="I6316" s="126">
        <f>Table3[[#This Row],[No. Siri Pen]]</f>
        <v>0</v>
      </c>
      <c r="J6316" s="207">
        <f>Table3[[#This Row],[Kos (RM)]]</f>
        <v>0</v>
      </c>
      <c r="K6316" s="127">
        <f>VLOOKUP(I6316,LBA!AJ:AK,2,0)</f>
        <v>0</v>
      </c>
    </row>
    <row r="6317" spans="1:11" s="124" customFormat="1" ht="15">
      <c r="A6317" s="380"/>
      <c r="B6317" s="380"/>
      <c r="C6317" s="380"/>
      <c r="D6317" s="380"/>
      <c r="E6317" s="381"/>
      <c r="F6317" s="380"/>
      <c r="G6317" s="380"/>
      <c r="H6317" s="379"/>
      <c r="I6317" s="126">
        <f>Table3[[#This Row],[No. Siri Pen]]</f>
        <v>0</v>
      </c>
      <c r="J6317" s="207">
        <f>Table3[[#This Row],[Kos (RM)]]</f>
        <v>0</v>
      </c>
      <c r="K6317" s="127">
        <f>VLOOKUP(I6317,LBA!AJ:AK,2,0)</f>
        <v>0</v>
      </c>
    </row>
    <row r="6318" spans="1:11" s="124" customFormat="1" ht="15">
      <c r="A6318" s="380"/>
      <c r="B6318" s="380"/>
      <c r="C6318" s="380"/>
      <c r="D6318" s="380"/>
      <c r="E6318" s="381"/>
      <c r="F6318" s="380"/>
      <c r="G6318" s="380"/>
      <c r="H6318" s="379"/>
      <c r="I6318" s="126">
        <f>Table3[[#This Row],[No. Siri Pen]]</f>
        <v>0</v>
      </c>
      <c r="J6318" s="207">
        <f>Table3[[#This Row],[Kos (RM)]]</f>
        <v>0</v>
      </c>
      <c r="K6318" s="127">
        <f>VLOOKUP(I6318,LBA!AJ:AK,2,0)</f>
        <v>0</v>
      </c>
    </row>
    <row r="6319" spans="1:11" s="124" customFormat="1" ht="15">
      <c r="A6319" s="380"/>
      <c r="B6319" s="380"/>
      <c r="C6319" s="380"/>
      <c r="D6319" s="380"/>
      <c r="E6319" s="381"/>
      <c r="F6319" s="380"/>
      <c r="G6319" s="380"/>
      <c r="H6319" s="379"/>
      <c r="I6319" s="126">
        <f>Table3[[#This Row],[No. Siri Pen]]</f>
        <v>0</v>
      </c>
      <c r="J6319" s="207">
        <f>Table3[[#This Row],[Kos (RM)]]</f>
        <v>0</v>
      </c>
      <c r="K6319" s="127">
        <f>VLOOKUP(I6319,LBA!AJ:AK,2,0)</f>
        <v>0</v>
      </c>
    </row>
    <row r="6320" spans="1:11" s="124" customFormat="1" ht="15">
      <c r="A6320" s="380"/>
      <c r="B6320" s="380"/>
      <c r="C6320" s="380"/>
      <c r="D6320" s="380"/>
      <c r="E6320" s="381"/>
      <c r="F6320" s="380"/>
      <c r="G6320" s="380"/>
      <c r="H6320" s="379"/>
      <c r="I6320" s="126">
        <f>Table3[[#This Row],[No. Siri Pen]]</f>
        <v>0</v>
      </c>
      <c r="J6320" s="207">
        <f>Table3[[#This Row],[Kos (RM)]]</f>
        <v>0</v>
      </c>
      <c r="K6320" s="127">
        <f>VLOOKUP(I6320,LBA!AJ:AK,2,0)</f>
        <v>0</v>
      </c>
    </row>
    <row r="6321" spans="1:11" s="124" customFormat="1" ht="15">
      <c r="A6321" s="380"/>
      <c r="B6321" s="380"/>
      <c r="C6321" s="380"/>
      <c r="D6321" s="380"/>
      <c r="E6321" s="381"/>
      <c r="F6321" s="380"/>
      <c r="G6321" s="380"/>
      <c r="H6321" s="379"/>
      <c r="I6321" s="126">
        <f>Table3[[#This Row],[No. Siri Pen]]</f>
        <v>0</v>
      </c>
      <c r="J6321" s="207">
        <f>Table3[[#This Row],[Kos (RM)]]</f>
        <v>0</v>
      </c>
      <c r="K6321" s="127">
        <f>VLOOKUP(I6321,LBA!AJ:AK,2,0)</f>
        <v>0</v>
      </c>
    </row>
    <row r="6322" spans="1:11" s="124" customFormat="1" ht="15">
      <c r="A6322" s="380"/>
      <c r="B6322" s="380"/>
      <c r="C6322" s="380"/>
      <c r="D6322" s="380"/>
      <c r="E6322" s="381"/>
      <c r="F6322" s="380"/>
      <c r="G6322" s="380"/>
      <c r="H6322" s="379"/>
      <c r="I6322" s="126">
        <f>Table3[[#This Row],[No. Siri Pen]]</f>
        <v>0</v>
      </c>
      <c r="J6322" s="207">
        <f>Table3[[#This Row],[Kos (RM)]]</f>
        <v>0</v>
      </c>
      <c r="K6322" s="127">
        <f>VLOOKUP(I6322,LBA!AJ:AK,2,0)</f>
        <v>0</v>
      </c>
    </row>
    <row r="6323" spans="1:11" s="124" customFormat="1" ht="15">
      <c r="A6323" s="380"/>
      <c r="B6323" s="380"/>
      <c r="C6323" s="380"/>
      <c r="D6323" s="380"/>
      <c r="E6323" s="381"/>
      <c r="F6323" s="380"/>
      <c r="G6323" s="380"/>
      <c r="H6323" s="379"/>
      <c r="I6323" s="126">
        <f>Table3[[#This Row],[No. Siri Pen]]</f>
        <v>0</v>
      </c>
      <c r="J6323" s="207">
        <f>Table3[[#This Row],[Kos (RM)]]</f>
        <v>0</v>
      </c>
      <c r="K6323" s="127">
        <f>VLOOKUP(I6323,LBA!AJ:AK,2,0)</f>
        <v>0</v>
      </c>
    </row>
    <row r="6324" spans="1:11" s="124" customFormat="1" ht="15">
      <c r="A6324" s="380"/>
      <c r="B6324" s="380"/>
      <c r="C6324" s="380"/>
      <c r="D6324" s="380"/>
      <c r="E6324" s="381"/>
      <c r="F6324" s="380"/>
      <c r="G6324" s="380"/>
      <c r="H6324" s="379"/>
      <c r="I6324" s="126">
        <f>Table3[[#This Row],[No. Siri Pen]]</f>
        <v>0</v>
      </c>
      <c r="J6324" s="207">
        <f>Table3[[#This Row],[Kos (RM)]]</f>
        <v>0</v>
      </c>
      <c r="K6324" s="127">
        <f>VLOOKUP(I6324,LBA!AJ:AK,2,0)</f>
        <v>0</v>
      </c>
    </row>
    <row r="6325" spans="1:11" s="124" customFormat="1" ht="15">
      <c r="A6325" s="380"/>
      <c r="B6325" s="380"/>
      <c r="C6325" s="380"/>
      <c r="D6325" s="380"/>
      <c r="E6325" s="381"/>
      <c r="F6325" s="380"/>
      <c r="G6325" s="380"/>
      <c r="H6325" s="379"/>
      <c r="I6325" s="126">
        <f>Table3[[#This Row],[No. Siri Pen]]</f>
        <v>0</v>
      </c>
      <c r="J6325" s="207">
        <f>Table3[[#This Row],[Kos (RM)]]</f>
        <v>0</v>
      </c>
      <c r="K6325" s="127">
        <f>VLOOKUP(I6325,LBA!AJ:AK,2,0)</f>
        <v>0</v>
      </c>
    </row>
    <row r="6326" spans="1:11" s="124" customFormat="1" ht="15">
      <c r="A6326" s="380"/>
      <c r="B6326" s="380"/>
      <c r="C6326" s="380"/>
      <c r="D6326" s="380"/>
      <c r="E6326" s="381"/>
      <c r="F6326" s="380"/>
      <c r="G6326" s="380"/>
      <c r="H6326" s="379"/>
      <c r="I6326" s="126">
        <f>Table3[[#This Row],[No. Siri Pen]]</f>
        <v>0</v>
      </c>
      <c r="J6326" s="207">
        <f>Table3[[#This Row],[Kos (RM)]]</f>
        <v>0</v>
      </c>
      <c r="K6326" s="127">
        <f>VLOOKUP(I6326,LBA!AJ:AK,2,0)</f>
        <v>0</v>
      </c>
    </row>
    <row r="6327" spans="1:11" s="124" customFormat="1" ht="15">
      <c r="A6327" s="380"/>
      <c r="B6327" s="380"/>
      <c r="C6327" s="380"/>
      <c r="D6327" s="380"/>
      <c r="E6327" s="381"/>
      <c r="F6327" s="380"/>
      <c r="G6327" s="380"/>
      <c r="H6327" s="379"/>
      <c r="I6327" s="126">
        <f>Table3[[#This Row],[No. Siri Pen]]</f>
        <v>0</v>
      </c>
      <c r="J6327" s="207">
        <f>Table3[[#This Row],[Kos (RM)]]</f>
        <v>0</v>
      </c>
      <c r="K6327" s="127">
        <f>VLOOKUP(I6327,LBA!AJ:AK,2,0)</f>
        <v>0</v>
      </c>
    </row>
    <row r="6328" spans="1:11" s="124" customFormat="1" ht="15">
      <c r="A6328" s="380"/>
      <c r="B6328" s="380"/>
      <c r="C6328" s="380"/>
      <c r="D6328" s="380"/>
      <c r="E6328" s="381"/>
      <c r="F6328" s="380"/>
      <c r="G6328" s="380"/>
      <c r="H6328" s="379"/>
      <c r="I6328" s="126">
        <f>Table3[[#This Row],[No. Siri Pen]]</f>
        <v>0</v>
      </c>
      <c r="J6328" s="207">
        <f>Table3[[#This Row],[Kos (RM)]]</f>
        <v>0</v>
      </c>
      <c r="K6328" s="127">
        <f>VLOOKUP(I6328,LBA!AJ:AK,2,0)</f>
        <v>0</v>
      </c>
    </row>
    <row r="6329" spans="1:11" s="124" customFormat="1" ht="15">
      <c r="A6329" s="380"/>
      <c r="B6329" s="380"/>
      <c r="C6329" s="380"/>
      <c r="D6329" s="380"/>
      <c r="E6329" s="381"/>
      <c r="F6329" s="380"/>
      <c r="G6329" s="380"/>
      <c r="H6329" s="379"/>
      <c r="I6329" s="126">
        <f>Table3[[#This Row],[No. Siri Pen]]</f>
        <v>0</v>
      </c>
      <c r="J6329" s="207">
        <f>Table3[[#This Row],[Kos (RM)]]</f>
        <v>0</v>
      </c>
      <c r="K6329" s="127">
        <f>VLOOKUP(I6329,LBA!AJ:AK,2,0)</f>
        <v>0</v>
      </c>
    </row>
    <row r="6330" spans="1:11" s="124" customFormat="1" ht="15">
      <c r="A6330" s="380"/>
      <c r="B6330" s="380"/>
      <c r="C6330" s="380"/>
      <c r="D6330" s="380"/>
      <c r="E6330" s="381"/>
      <c r="F6330" s="380"/>
      <c r="G6330" s="380"/>
      <c r="H6330" s="379"/>
      <c r="I6330" s="126">
        <f>Table3[[#This Row],[No. Siri Pen]]</f>
        <v>0</v>
      </c>
      <c r="J6330" s="207">
        <f>Table3[[#This Row],[Kos (RM)]]</f>
        <v>0</v>
      </c>
      <c r="K6330" s="127">
        <f>VLOOKUP(I6330,LBA!AJ:AK,2,0)</f>
        <v>0</v>
      </c>
    </row>
    <row r="6331" spans="1:11" s="124" customFormat="1" ht="15">
      <c r="A6331" s="380"/>
      <c r="B6331" s="380"/>
      <c r="C6331" s="380"/>
      <c r="D6331" s="380"/>
      <c r="E6331" s="381"/>
      <c r="F6331" s="380"/>
      <c r="G6331" s="380"/>
      <c r="H6331" s="379"/>
      <c r="I6331" s="126">
        <f>Table3[[#This Row],[No. Siri Pen]]</f>
        <v>0</v>
      </c>
      <c r="J6331" s="207">
        <f>Table3[[#This Row],[Kos (RM)]]</f>
        <v>0</v>
      </c>
      <c r="K6331" s="127">
        <f>VLOOKUP(I6331,LBA!AJ:AK,2,0)</f>
        <v>0</v>
      </c>
    </row>
    <row r="6332" spans="1:11" s="124" customFormat="1" ht="15">
      <c r="A6332" s="380"/>
      <c r="B6332" s="380"/>
      <c r="C6332" s="380"/>
      <c r="D6332" s="380"/>
      <c r="E6332" s="381"/>
      <c r="F6332" s="380"/>
      <c r="G6332" s="380"/>
      <c r="H6332" s="379"/>
      <c r="I6332" s="126">
        <f>Table3[[#This Row],[No. Siri Pen]]</f>
        <v>0</v>
      </c>
      <c r="J6332" s="207">
        <f>Table3[[#This Row],[Kos (RM)]]</f>
        <v>0</v>
      </c>
      <c r="K6332" s="127">
        <f>VLOOKUP(I6332,LBA!AJ:AK,2,0)</f>
        <v>0</v>
      </c>
    </row>
    <row r="6333" spans="1:11" s="124" customFormat="1" ht="15">
      <c r="A6333" s="380"/>
      <c r="B6333" s="380"/>
      <c r="C6333" s="380"/>
      <c r="D6333" s="380"/>
      <c r="E6333" s="381"/>
      <c r="F6333" s="380"/>
      <c r="G6333" s="380"/>
      <c r="H6333" s="379"/>
      <c r="I6333" s="126">
        <f>Table3[[#This Row],[No. Siri Pen]]</f>
        <v>0</v>
      </c>
      <c r="J6333" s="207">
        <f>Table3[[#This Row],[Kos (RM)]]</f>
        <v>0</v>
      </c>
      <c r="K6333" s="127">
        <f>VLOOKUP(I6333,LBA!AJ:AK,2,0)</f>
        <v>0</v>
      </c>
    </row>
    <row r="6334" spans="1:11" s="124" customFormat="1" ht="15">
      <c r="A6334" s="380"/>
      <c r="B6334" s="380"/>
      <c r="C6334" s="380"/>
      <c r="D6334" s="380"/>
      <c r="E6334" s="381"/>
      <c r="F6334" s="380"/>
      <c r="G6334" s="380"/>
      <c r="H6334" s="379"/>
      <c r="I6334" s="126">
        <f>Table3[[#This Row],[No. Siri Pen]]</f>
        <v>0</v>
      </c>
      <c r="J6334" s="207">
        <f>Table3[[#This Row],[Kos (RM)]]</f>
        <v>0</v>
      </c>
      <c r="K6334" s="127">
        <f>VLOOKUP(I6334,LBA!AJ:AK,2,0)</f>
        <v>0</v>
      </c>
    </row>
    <row r="6335" spans="1:11" s="124" customFormat="1" ht="15">
      <c r="A6335" s="380"/>
      <c r="B6335" s="380"/>
      <c r="C6335" s="380"/>
      <c r="D6335" s="380"/>
      <c r="E6335" s="381"/>
      <c r="F6335" s="380"/>
      <c r="G6335" s="380"/>
      <c r="H6335" s="379"/>
      <c r="I6335" s="126">
        <f>Table3[[#This Row],[No. Siri Pen]]</f>
        <v>0</v>
      </c>
      <c r="J6335" s="207">
        <f>Table3[[#This Row],[Kos (RM)]]</f>
        <v>0</v>
      </c>
      <c r="K6335" s="127">
        <f>VLOOKUP(I6335,LBA!AJ:AK,2,0)</f>
        <v>0</v>
      </c>
    </row>
    <row r="6336" spans="1:11" s="124" customFormat="1" ht="15">
      <c r="A6336" s="380"/>
      <c r="B6336" s="380"/>
      <c r="C6336" s="380"/>
      <c r="D6336" s="380"/>
      <c r="E6336" s="381"/>
      <c r="F6336" s="380"/>
      <c r="G6336" s="380"/>
      <c r="H6336" s="379"/>
      <c r="I6336" s="126">
        <f>Table3[[#This Row],[No. Siri Pen]]</f>
        <v>0</v>
      </c>
      <c r="J6336" s="207">
        <f>Table3[[#This Row],[Kos (RM)]]</f>
        <v>0</v>
      </c>
      <c r="K6336" s="127">
        <f>VLOOKUP(I6336,LBA!AJ:AK,2,0)</f>
        <v>0</v>
      </c>
    </row>
    <row r="6337" spans="1:11" s="124" customFormat="1" ht="15">
      <c r="A6337" s="380"/>
      <c r="B6337" s="380"/>
      <c r="C6337" s="380"/>
      <c r="D6337" s="380"/>
      <c r="E6337" s="381"/>
      <c r="F6337" s="380"/>
      <c r="G6337" s="380"/>
      <c r="H6337" s="379"/>
      <c r="I6337" s="126">
        <f>Table3[[#This Row],[No. Siri Pen]]</f>
        <v>0</v>
      </c>
      <c r="J6337" s="207">
        <f>Table3[[#This Row],[Kos (RM)]]</f>
        <v>0</v>
      </c>
      <c r="K6337" s="127">
        <f>VLOOKUP(I6337,LBA!AJ:AK,2,0)</f>
        <v>0</v>
      </c>
    </row>
    <row r="6338" spans="1:11" s="124" customFormat="1" ht="15">
      <c r="A6338" s="380"/>
      <c r="B6338" s="380"/>
      <c r="C6338" s="380"/>
      <c r="D6338" s="380"/>
      <c r="E6338" s="381"/>
      <c r="F6338" s="380"/>
      <c r="G6338" s="380"/>
      <c r="H6338" s="379"/>
      <c r="I6338" s="126">
        <f>Table3[[#This Row],[No. Siri Pen]]</f>
        <v>0</v>
      </c>
      <c r="J6338" s="207">
        <f>Table3[[#This Row],[Kos (RM)]]</f>
        <v>0</v>
      </c>
      <c r="K6338" s="127">
        <f>VLOOKUP(I6338,LBA!AJ:AK,2,0)</f>
        <v>0</v>
      </c>
    </row>
    <row r="6339" spans="1:11" s="124" customFormat="1" ht="15">
      <c r="A6339" s="380"/>
      <c r="B6339" s="380"/>
      <c r="C6339" s="380"/>
      <c r="D6339" s="380"/>
      <c r="E6339" s="381"/>
      <c r="F6339" s="380"/>
      <c r="G6339" s="380"/>
      <c r="H6339" s="379"/>
      <c r="I6339" s="126">
        <f>Table3[[#This Row],[No. Siri Pen]]</f>
        <v>0</v>
      </c>
      <c r="J6339" s="207">
        <f>Table3[[#This Row],[Kos (RM)]]</f>
        <v>0</v>
      </c>
      <c r="K6339" s="127">
        <f>VLOOKUP(I6339,LBA!AJ:AK,2,0)</f>
        <v>0</v>
      </c>
    </row>
    <row r="6340" spans="1:11" s="124" customFormat="1" ht="15">
      <c r="A6340" s="380"/>
      <c r="B6340" s="380"/>
      <c r="C6340" s="380"/>
      <c r="D6340" s="380"/>
      <c r="E6340" s="381"/>
      <c r="F6340" s="380"/>
      <c r="G6340" s="380"/>
      <c r="H6340" s="379"/>
      <c r="I6340" s="126">
        <f>Table3[[#This Row],[No. Siri Pen]]</f>
        <v>0</v>
      </c>
      <c r="J6340" s="207">
        <f>Table3[[#This Row],[Kos (RM)]]</f>
        <v>0</v>
      </c>
      <c r="K6340" s="127">
        <f>VLOOKUP(I6340,LBA!AJ:AK,2,0)</f>
        <v>0</v>
      </c>
    </row>
    <row r="6341" spans="1:11" s="124" customFormat="1" ht="15">
      <c r="A6341" s="380"/>
      <c r="B6341" s="380"/>
      <c r="C6341" s="380"/>
      <c r="D6341" s="380"/>
      <c r="E6341" s="381"/>
      <c r="F6341" s="380"/>
      <c r="G6341" s="380"/>
      <c r="H6341" s="379"/>
      <c r="I6341" s="126">
        <f>Table3[[#This Row],[No. Siri Pen]]</f>
        <v>0</v>
      </c>
      <c r="J6341" s="207">
        <f>Table3[[#This Row],[Kos (RM)]]</f>
        <v>0</v>
      </c>
      <c r="K6341" s="127">
        <f>VLOOKUP(I6341,LBA!AJ:AK,2,0)</f>
        <v>0</v>
      </c>
    </row>
    <row r="6342" spans="1:11" s="124" customFormat="1" ht="15">
      <c r="A6342" s="380"/>
      <c r="B6342" s="380"/>
      <c r="C6342" s="380"/>
      <c r="D6342" s="380"/>
      <c r="E6342" s="381"/>
      <c r="F6342" s="380"/>
      <c r="G6342" s="380"/>
      <c r="H6342" s="379"/>
      <c r="I6342" s="126">
        <f>Table3[[#This Row],[No. Siri Pen]]</f>
        <v>0</v>
      </c>
      <c r="J6342" s="207">
        <f>Table3[[#This Row],[Kos (RM)]]</f>
        <v>0</v>
      </c>
      <c r="K6342" s="127">
        <f>VLOOKUP(I6342,LBA!AJ:AK,2,0)</f>
        <v>0</v>
      </c>
    </row>
    <row r="6343" spans="1:11" s="124" customFormat="1" ht="15">
      <c r="A6343" s="380"/>
      <c r="B6343" s="380"/>
      <c r="C6343" s="380"/>
      <c r="D6343" s="380"/>
      <c r="E6343" s="381"/>
      <c r="F6343" s="380"/>
      <c r="G6343" s="380"/>
      <c r="H6343" s="379"/>
      <c r="I6343" s="126">
        <f>Table3[[#This Row],[No. Siri Pen]]</f>
        <v>0</v>
      </c>
      <c r="J6343" s="207">
        <f>Table3[[#This Row],[Kos (RM)]]</f>
        <v>0</v>
      </c>
      <c r="K6343" s="127">
        <f>VLOOKUP(I6343,LBA!AJ:AK,2,0)</f>
        <v>0</v>
      </c>
    </row>
    <row r="6344" spans="1:11" s="124" customFormat="1" ht="15">
      <c r="A6344" s="380"/>
      <c r="B6344" s="380"/>
      <c r="C6344" s="380"/>
      <c r="D6344" s="380"/>
      <c r="E6344" s="381"/>
      <c r="F6344" s="380"/>
      <c r="G6344" s="380"/>
      <c r="H6344" s="379"/>
      <c r="I6344" s="126">
        <f>Table3[[#This Row],[No. Siri Pen]]</f>
        <v>0</v>
      </c>
      <c r="J6344" s="207">
        <f>Table3[[#This Row],[Kos (RM)]]</f>
        <v>0</v>
      </c>
      <c r="K6344" s="127">
        <f>VLOOKUP(I6344,LBA!AJ:AK,2,0)</f>
        <v>0</v>
      </c>
    </row>
    <row r="6345" spans="1:11" s="124" customFormat="1" ht="15">
      <c r="A6345" s="380"/>
      <c r="B6345" s="380"/>
      <c r="C6345" s="380"/>
      <c r="D6345" s="380"/>
      <c r="E6345" s="381"/>
      <c r="F6345" s="380"/>
      <c r="G6345" s="380"/>
      <c r="H6345" s="379"/>
      <c r="I6345" s="126">
        <f>Table3[[#This Row],[No. Siri Pen]]</f>
        <v>0</v>
      </c>
      <c r="J6345" s="207">
        <f>Table3[[#This Row],[Kos (RM)]]</f>
        <v>0</v>
      </c>
      <c r="K6345" s="127">
        <f>VLOOKUP(I6345,LBA!AJ:AK,2,0)</f>
        <v>0</v>
      </c>
    </row>
    <row r="6346" spans="1:11" s="124" customFormat="1" ht="15">
      <c r="A6346" s="380"/>
      <c r="B6346" s="380"/>
      <c r="C6346" s="380"/>
      <c r="D6346" s="380"/>
      <c r="E6346" s="381"/>
      <c r="F6346" s="380"/>
      <c r="G6346" s="380"/>
      <c r="H6346" s="379"/>
      <c r="I6346" s="126">
        <f>Table3[[#This Row],[No. Siri Pen]]</f>
        <v>0</v>
      </c>
      <c r="J6346" s="207">
        <f>Table3[[#This Row],[Kos (RM)]]</f>
        <v>0</v>
      </c>
      <c r="K6346" s="127">
        <f>VLOOKUP(I6346,LBA!AJ:AK,2,0)</f>
        <v>0</v>
      </c>
    </row>
    <row r="6347" spans="1:11" s="124" customFormat="1" ht="15">
      <c r="A6347" s="380"/>
      <c r="B6347" s="380"/>
      <c r="C6347" s="380"/>
      <c r="D6347" s="380"/>
      <c r="E6347" s="381"/>
      <c r="F6347" s="380"/>
      <c r="G6347" s="380"/>
      <c r="H6347" s="379"/>
      <c r="I6347" s="126">
        <f>Table3[[#This Row],[No. Siri Pen]]</f>
        <v>0</v>
      </c>
      <c r="J6347" s="207">
        <f>Table3[[#This Row],[Kos (RM)]]</f>
        <v>0</v>
      </c>
      <c r="K6347" s="127">
        <f>VLOOKUP(I6347,LBA!AJ:AK,2,0)</f>
        <v>0</v>
      </c>
    </row>
    <row r="6348" spans="1:11" s="124" customFormat="1" ht="15">
      <c r="A6348" s="380"/>
      <c r="B6348" s="380"/>
      <c r="C6348" s="380"/>
      <c r="D6348" s="380"/>
      <c r="E6348" s="381"/>
      <c r="F6348" s="380"/>
      <c r="G6348" s="380"/>
      <c r="H6348" s="379"/>
      <c r="I6348" s="126">
        <f>Table3[[#This Row],[No. Siri Pen]]</f>
        <v>0</v>
      </c>
      <c r="J6348" s="207">
        <f>Table3[[#This Row],[Kos (RM)]]</f>
        <v>0</v>
      </c>
      <c r="K6348" s="127">
        <f>VLOOKUP(I6348,LBA!AJ:AK,2,0)</f>
        <v>0</v>
      </c>
    </row>
    <row r="6349" spans="1:11" s="124" customFormat="1" ht="15">
      <c r="A6349" s="380"/>
      <c r="B6349" s="380"/>
      <c r="C6349" s="380"/>
      <c r="D6349" s="380"/>
      <c r="E6349" s="381"/>
      <c r="F6349" s="380"/>
      <c r="G6349" s="380"/>
      <c r="H6349" s="379"/>
      <c r="I6349" s="126">
        <f>Table3[[#This Row],[No. Siri Pen]]</f>
        <v>0</v>
      </c>
      <c r="J6349" s="207">
        <f>Table3[[#This Row],[Kos (RM)]]</f>
        <v>0</v>
      </c>
      <c r="K6349" s="127">
        <f>VLOOKUP(I6349,LBA!AJ:AK,2,0)</f>
        <v>0</v>
      </c>
    </row>
    <row r="6350" spans="1:11" s="124" customFormat="1" ht="15">
      <c r="A6350" s="380"/>
      <c r="B6350" s="380"/>
      <c r="C6350" s="380"/>
      <c r="D6350" s="380"/>
      <c r="E6350" s="381"/>
      <c r="F6350" s="380"/>
      <c r="G6350" s="380"/>
      <c r="H6350" s="379"/>
      <c r="I6350" s="126">
        <f>Table3[[#This Row],[No. Siri Pen]]</f>
        <v>0</v>
      </c>
      <c r="J6350" s="207">
        <f>Table3[[#This Row],[Kos (RM)]]</f>
        <v>0</v>
      </c>
      <c r="K6350" s="127">
        <f>VLOOKUP(I6350,LBA!AJ:AK,2,0)</f>
        <v>0</v>
      </c>
    </row>
    <row r="6351" spans="1:11" s="124" customFormat="1" ht="15">
      <c r="A6351" s="380"/>
      <c r="B6351" s="380"/>
      <c r="C6351" s="380"/>
      <c r="D6351" s="380"/>
      <c r="E6351" s="381"/>
      <c r="F6351" s="380"/>
      <c r="G6351" s="380"/>
      <c r="H6351" s="379"/>
      <c r="I6351" s="126">
        <f>Table3[[#This Row],[No. Siri Pen]]</f>
        <v>0</v>
      </c>
      <c r="J6351" s="207">
        <f>Table3[[#This Row],[Kos (RM)]]</f>
        <v>0</v>
      </c>
      <c r="K6351" s="127">
        <f>VLOOKUP(I6351,LBA!AJ:AK,2,0)</f>
        <v>0</v>
      </c>
    </row>
    <row r="6352" spans="1:11" s="124" customFormat="1" ht="15">
      <c r="A6352" s="380"/>
      <c r="B6352" s="380"/>
      <c r="C6352" s="380"/>
      <c r="D6352" s="380"/>
      <c r="E6352" s="381"/>
      <c r="F6352" s="380"/>
      <c r="G6352" s="380"/>
      <c r="H6352" s="379"/>
      <c r="I6352" s="126">
        <f>Table3[[#This Row],[No. Siri Pen]]</f>
        <v>0</v>
      </c>
      <c r="J6352" s="207">
        <f>Table3[[#This Row],[Kos (RM)]]</f>
        <v>0</v>
      </c>
      <c r="K6352" s="127">
        <f>VLOOKUP(I6352,LBA!AJ:AK,2,0)</f>
        <v>0</v>
      </c>
    </row>
    <row r="6353" spans="1:11" s="124" customFormat="1" ht="15">
      <c r="A6353" s="380"/>
      <c r="B6353" s="380"/>
      <c r="C6353" s="380"/>
      <c r="D6353" s="380"/>
      <c r="E6353" s="381"/>
      <c r="F6353" s="380"/>
      <c r="G6353" s="380"/>
      <c r="H6353" s="379"/>
      <c r="I6353" s="126">
        <f>Table3[[#This Row],[No. Siri Pen]]</f>
        <v>0</v>
      </c>
      <c r="J6353" s="207">
        <f>Table3[[#This Row],[Kos (RM)]]</f>
        <v>0</v>
      </c>
      <c r="K6353" s="127">
        <f>VLOOKUP(I6353,LBA!AJ:AK,2,0)</f>
        <v>0</v>
      </c>
    </row>
    <row r="6354" spans="1:11" s="124" customFormat="1" ht="15">
      <c r="A6354" s="380"/>
      <c r="B6354" s="380"/>
      <c r="C6354" s="380"/>
      <c r="D6354" s="380"/>
      <c r="E6354" s="381"/>
      <c r="F6354" s="380"/>
      <c r="G6354" s="380"/>
      <c r="H6354" s="379"/>
      <c r="I6354" s="126">
        <f>Table3[[#This Row],[No. Siri Pen]]</f>
        <v>0</v>
      </c>
      <c r="J6354" s="207">
        <f>Table3[[#This Row],[Kos (RM)]]</f>
        <v>0</v>
      </c>
      <c r="K6354" s="127">
        <f>VLOOKUP(I6354,LBA!AJ:AK,2,0)</f>
        <v>0</v>
      </c>
    </row>
    <row r="6355" spans="1:11" s="124" customFormat="1" ht="15">
      <c r="A6355" s="380"/>
      <c r="B6355" s="380"/>
      <c r="C6355" s="380"/>
      <c r="D6355" s="380"/>
      <c r="E6355" s="381"/>
      <c r="F6355" s="380"/>
      <c r="G6355" s="380"/>
      <c r="H6355" s="379"/>
      <c r="I6355" s="126">
        <f>Table3[[#This Row],[No. Siri Pen]]</f>
        <v>0</v>
      </c>
      <c r="J6355" s="207">
        <f>Table3[[#This Row],[Kos (RM)]]</f>
        <v>0</v>
      </c>
      <c r="K6355" s="127">
        <f>VLOOKUP(I6355,LBA!AJ:AK,2,0)</f>
        <v>0</v>
      </c>
    </row>
    <row r="6356" spans="1:11" s="124" customFormat="1" ht="15">
      <c r="A6356" s="380"/>
      <c r="B6356" s="380"/>
      <c r="C6356" s="380"/>
      <c r="D6356" s="380"/>
      <c r="E6356" s="381"/>
      <c r="F6356" s="380"/>
      <c r="G6356" s="380"/>
      <c r="H6356" s="379"/>
      <c r="I6356" s="126">
        <f>Table3[[#This Row],[No. Siri Pen]]</f>
        <v>0</v>
      </c>
      <c r="J6356" s="207">
        <f>Table3[[#This Row],[Kos (RM)]]</f>
        <v>0</v>
      </c>
      <c r="K6356" s="127">
        <f>VLOOKUP(I6356,LBA!AJ:AK,2,0)</f>
        <v>0</v>
      </c>
    </row>
    <row r="6357" spans="1:11" s="124" customFormat="1" ht="15">
      <c r="A6357" s="380"/>
      <c r="B6357" s="380"/>
      <c r="C6357" s="380"/>
      <c r="D6357" s="380"/>
      <c r="E6357" s="381"/>
      <c r="F6357" s="380"/>
      <c r="G6357" s="380"/>
      <c r="H6357" s="379"/>
      <c r="I6357" s="126">
        <f>Table3[[#This Row],[No. Siri Pen]]</f>
        <v>0</v>
      </c>
      <c r="J6357" s="207">
        <f>Table3[[#This Row],[Kos (RM)]]</f>
        <v>0</v>
      </c>
      <c r="K6357" s="127">
        <f>VLOOKUP(I6357,LBA!AJ:AK,2,0)</f>
        <v>0</v>
      </c>
    </row>
    <row r="6358" spans="1:11" s="124" customFormat="1" ht="15">
      <c r="A6358" s="380"/>
      <c r="B6358" s="380"/>
      <c r="C6358" s="380"/>
      <c r="D6358" s="380"/>
      <c r="E6358" s="381"/>
      <c r="F6358" s="380"/>
      <c r="G6358" s="380"/>
      <c r="H6358" s="379"/>
      <c r="I6358" s="126">
        <f>Table3[[#This Row],[No. Siri Pen]]</f>
        <v>0</v>
      </c>
      <c r="J6358" s="207">
        <f>Table3[[#This Row],[Kos (RM)]]</f>
        <v>0</v>
      </c>
      <c r="K6358" s="127">
        <f>VLOOKUP(I6358,LBA!AJ:AK,2,0)</f>
        <v>0</v>
      </c>
    </row>
    <row r="6359" spans="1:11" s="124" customFormat="1" ht="15">
      <c r="A6359" s="380"/>
      <c r="B6359" s="380"/>
      <c r="C6359" s="380"/>
      <c r="D6359" s="380"/>
      <c r="E6359" s="381"/>
      <c r="F6359" s="380"/>
      <c r="G6359" s="380"/>
      <c r="H6359" s="379"/>
      <c r="I6359" s="126">
        <f>Table3[[#This Row],[No. Siri Pen]]</f>
        <v>0</v>
      </c>
      <c r="J6359" s="207">
        <f>Table3[[#This Row],[Kos (RM)]]</f>
        <v>0</v>
      </c>
      <c r="K6359" s="127">
        <f>VLOOKUP(I6359,LBA!AJ:AK,2,0)</f>
        <v>0</v>
      </c>
    </row>
    <row r="6360" spans="1:11" s="124" customFormat="1" ht="15">
      <c r="A6360" s="380"/>
      <c r="B6360" s="380"/>
      <c r="C6360" s="380"/>
      <c r="D6360" s="380"/>
      <c r="E6360" s="381"/>
      <c r="F6360" s="380"/>
      <c r="G6360" s="380"/>
      <c r="H6360" s="379"/>
      <c r="I6360" s="126">
        <f>Table3[[#This Row],[No. Siri Pen]]</f>
        <v>0</v>
      </c>
      <c r="J6360" s="207">
        <f>Table3[[#This Row],[Kos (RM)]]</f>
        <v>0</v>
      </c>
      <c r="K6360" s="127">
        <f>VLOOKUP(I6360,LBA!AJ:AK,2,0)</f>
        <v>0</v>
      </c>
    </row>
    <row r="6361" spans="1:11" s="124" customFormat="1" ht="15">
      <c r="A6361" s="380"/>
      <c r="B6361" s="380"/>
      <c r="C6361" s="380"/>
      <c r="D6361" s="380"/>
      <c r="E6361" s="381"/>
      <c r="F6361" s="380"/>
      <c r="G6361" s="380"/>
      <c r="H6361" s="379"/>
      <c r="I6361" s="126">
        <f>Table3[[#This Row],[No. Siri Pen]]</f>
        <v>0</v>
      </c>
      <c r="J6361" s="207">
        <f>Table3[[#This Row],[Kos (RM)]]</f>
        <v>0</v>
      </c>
      <c r="K6361" s="127">
        <f>VLOOKUP(I6361,LBA!AJ:AK,2,0)</f>
        <v>0</v>
      </c>
    </row>
    <row r="6362" spans="1:11" s="124" customFormat="1" ht="15">
      <c r="A6362" s="380"/>
      <c r="B6362" s="380"/>
      <c r="C6362" s="380"/>
      <c r="D6362" s="380"/>
      <c r="E6362" s="381"/>
      <c r="F6362" s="380"/>
      <c r="G6362" s="380"/>
      <c r="H6362" s="379"/>
      <c r="I6362" s="126">
        <f>Table3[[#This Row],[No. Siri Pen]]</f>
        <v>0</v>
      </c>
      <c r="J6362" s="207">
        <f>Table3[[#This Row],[Kos (RM)]]</f>
        <v>0</v>
      </c>
      <c r="K6362" s="127">
        <f>VLOOKUP(I6362,LBA!AJ:AK,2,0)</f>
        <v>0</v>
      </c>
    </row>
    <row r="6363" spans="1:11" s="124" customFormat="1" ht="15">
      <c r="A6363" s="380"/>
      <c r="B6363" s="380"/>
      <c r="C6363" s="380"/>
      <c r="D6363" s="380"/>
      <c r="E6363" s="381"/>
      <c r="F6363" s="380"/>
      <c r="G6363" s="380"/>
      <c r="H6363" s="379"/>
      <c r="I6363" s="126">
        <f>Table3[[#This Row],[No. Siri Pen]]</f>
        <v>0</v>
      </c>
      <c r="J6363" s="207">
        <f>Table3[[#This Row],[Kos (RM)]]</f>
        <v>0</v>
      </c>
      <c r="K6363" s="127">
        <f>VLOOKUP(I6363,LBA!AJ:AK,2,0)</f>
        <v>0</v>
      </c>
    </row>
    <row r="6364" spans="1:11" s="124" customFormat="1" ht="15">
      <c r="A6364" s="380"/>
      <c r="B6364" s="380"/>
      <c r="C6364" s="380"/>
      <c r="D6364" s="380"/>
      <c r="E6364" s="381"/>
      <c r="F6364" s="380"/>
      <c r="G6364" s="380"/>
      <c r="H6364" s="379"/>
      <c r="I6364" s="126">
        <f>Table3[[#This Row],[No. Siri Pen]]</f>
        <v>0</v>
      </c>
      <c r="J6364" s="207">
        <f>Table3[[#This Row],[Kos (RM)]]</f>
        <v>0</v>
      </c>
      <c r="K6364" s="127">
        <f>VLOOKUP(I6364,LBA!AJ:AK,2,0)</f>
        <v>0</v>
      </c>
    </row>
    <row r="6365" spans="1:11" s="124" customFormat="1" ht="15">
      <c r="A6365" s="380"/>
      <c r="B6365" s="380"/>
      <c r="C6365" s="380"/>
      <c r="D6365" s="380"/>
      <c r="E6365" s="381"/>
      <c r="F6365" s="380"/>
      <c r="G6365" s="380"/>
      <c r="H6365" s="379"/>
      <c r="I6365" s="126">
        <f>Table3[[#This Row],[No. Siri Pen]]</f>
        <v>0</v>
      </c>
      <c r="J6365" s="207">
        <f>Table3[[#This Row],[Kos (RM)]]</f>
        <v>0</v>
      </c>
      <c r="K6365" s="127">
        <f>VLOOKUP(I6365,LBA!AJ:AK,2,0)</f>
        <v>0</v>
      </c>
    </row>
    <row r="6366" spans="1:11" s="124" customFormat="1" ht="15">
      <c r="A6366" s="380"/>
      <c r="B6366" s="380"/>
      <c r="C6366" s="380"/>
      <c r="D6366" s="380"/>
      <c r="E6366" s="381"/>
      <c r="F6366" s="380"/>
      <c r="G6366" s="380"/>
      <c r="H6366" s="379"/>
      <c r="I6366" s="126">
        <f>Table3[[#This Row],[No. Siri Pen]]</f>
        <v>0</v>
      </c>
      <c r="J6366" s="207">
        <f>Table3[[#This Row],[Kos (RM)]]</f>
        <v>0</v>
      </c>
      <c r="K6366" s="127">
        <f>VLOOKUP(I6366,LBA!AJ:AK,2,0)</f>
        <v>0</v>
      </c>
    </row>
    <row r="6367" spans="1:11" s="124" customFormat="1" ht="15">
      <c r="A6367" s="380"/>
      <c r="B6367" s="380"/>
      <c r="C6367" s="380"/>
      <c r="D6367" s="380"/>
      <c r="E6367" s="381"/>
      <c r="F6367" s="380"/>
      <c r="G6367" s="380"/>
      <c r="H6367" s="379"/>
      <c r="I6367" s="126">
        <f>Table3[[#This Row],[No. Siri Pen]]</f>
        <v>0</v>
      </c>
      <c r="J6367" s="207">
        <f>Table3[[#This Row],[Kos (RM)]]</f>
        <v>0</v>
      </c>
      <c r="K6367" s="127">
        <f>VLOOKUP(I6367,LBA!AJ:AK,2,0)</f>
        <v>0</v>
      </c>
    </row>
    <row r="6368" spans="1:11" s="124" customFormat="1" ht="15">
      <c r="A6368" s="380"/>
      <c r="B6368" s="380"/>
      <c r="C6368" s="380"/>
      <c r="D6368" s="380"/>
      <c r="E6368" s="381"/>
      <c r="F6368" s="380"/>
      <c r="G6368" s="380"/>
      <c r="H6368" s="379"/>
      <c r="I6368" s="126">
        <f>Table3[[#This Row],[No. Siri Pen]]</f>
        <v>0</v>
      </c>
      <c r="J6368" s="207">
        <f>Table3[[#This Row],[Kos (RM)]]</f>
        <v>0</v>
      </c>
      <c r="K6368" s="127">
        <f>VLOOKUP(I6368,LBA!AJ:AK,2,0)</f>
        <v>0</v>
      </c>
    </row>
    <row r="6369" spans="1:11" s="124" customFormat="1" ht="15">
      <c r="A6369" s="380"/>
      <c r="B6369" s="380"/>
      <c r="C6369" s="380"/>
      <c r="D6369" s="380"/>
      <c r="E6369" s="381"/>
      <c r="F6369" s="380"/>
      <c r="G6369" s="380"/>
      <c r="H6369" s="379"/>
      <c r="I6369" s="126">
        <f>Table3[[#This Row],[No. Siri Pen]]</f>
        <v>0</v>
      </c>
      <c r="J6369" s="207">
        <f>Table3[[#This Row],[Kos (RM)]]</f>
        <v>0</v>
      </c>
      <c r="K6369" s="127">
        <f>VLOOKUP(I6369,LBA!AJ:AK,2,0)</f>
        <v>0</v>
      </c>
    </row>
    <row r="6370" spans="1:11" s="124" customFormat="1" ht="15">
      <c r="A6370" s="380"/>
      <c r="B6370" s="380"/>
      <c r="C6370" s="380"/>
      <c r="D6370" s="380"/>
      <c r="E6370" s="381"/>
      <c r="F6370" s="380"/>
      <c r="G6370" s="380"/>
      <c r="H6370" s="379"/>
      <c r="I6370" s="126">
        <f>Table3[[#This Row],[No. Siri Pen]]</f>
        <v>0</v>
      </c>
      <c r="J6370" s="207">
        <f>Table3[[#This Row],[Kos (RM)]]</f>
        <v>0</v>
      </c>
      <c r="K6370" s="127">
        <f>VLOOKUP(I6370,LBA!AJ:AK,2,0)</f>
        <v>0</v>
      </c>
    </row>
    <row r="6371" spans="1:11" s="124" customFormat="1" ht="15">
      <c r="A6371" s="380"/>
      <c r="B6371" s="380"/>
      <c r="C6371" s="380"/>
      <c r="D6371" s="380"/>
      <c r="E6371" s="381"/>
      <c r="F6371" s="380"/>
      <c r="G6371" s="380"/>
      <c r="H6371" s="379"/>
      <c r="I6371" s="126">
        <f>Table3[[#This Row],[No. Siri Pen]]</f>
        <v>0</v>
      </c>
      <c r="J6371" s="207">
        <f>Table3[[#This Row],[Kos (RM)]]</f>
        <v>0</v>
      </c>
      <c r="K6371" s="127">
        <f>VLOOKUP(I6371,LBA!AJ:AK,2,0)</f>
        <v>0</v>
      </c>
    </row>
    <row r="6372" spans="1:11" s="124" customFormat="1" ht="15">
      <c r="A6372" s="380"/>
      <c r="B6372" s="380"/>
      <c r="C6372" s="380"/>
      <c r="D6372" s="380"/>
      <c r="E6372" s="381"/>
      <c r="F6372" s="380"/>
      <c r="G6372" s="380"/>
      <c r="H6372" s="379"/>
      <c r="I6372" s="126">
        <f>Table3[[#This Row],[No. Siri Pen]]</f>
        <v>0</v>
      </c>
      <c r="J6372" s="207">
        <f>Table3[[#This Row],[Kos (RM)]]</f>
        <v>0</v>
      </c>
      <c r="K6372" s="127">
        <f>VLOOKUP(I6372,LBA!AJ:AK,2,0)</f>
        <v>0</v>
      </c>
    </row>
    <row r="6373" spans="1:11" s="124" customFormat="1" ht="15">
      <c r="A6373" s="380"/>
      <c r="B6373" s="380"/>
      <c r="C6373" s="380"/>
      <c r="D6373" s="380"/>
      <c r="E6373" s="381"/>
      <c r="F6373" s="380"/>
      <c r="G6373" s="380"/>
      <c r="H6373" s="379"/>
      <c r="I6373" s="126">
        <f>Table3[[#This Row],[No. Siri Pen]]</f>
        <v>0</v>
      </c>
      <c r="J6373" s="207">
        <f>Table3[[#This Row],[Kos (RM)]]</f>
        <v>0</v>
      </c>
      <c r="K6373" s="127">
        <f>VLOOKUP(I6373,LBA!AJ:AK,2,0)</f>
        <v>0</v>
      </c>
    </row>
    <row r="6374" spans="1:11" s="124" customFormat="1" ht="15">
      <c r="A6374" s="380"/>
      <c r="B6374" s="380"/>
      <c r="C6374" s="380"/>
      <c r="D6374" s="380"/>
      <c r="E6374" s="381"/>
      <c r="F6374" s="380"/>
      <c r="G6374" s="380"/>
      <c r="H6374" s="379"/>
      <c r="I6374" s="126">
        <f>Table3[[#This Row],[No. Siri Pen]]</f>
        <v>0</v>
      </c>
      <c r="J6374" s="207">
        <f>Table3[[#This Row],[Kos (RM)]]</f>
        <v>0</v>
      </c>
      <c r="K6374" s="127">
        <f>VLOOKUP(I6374,LBA!AJ:AK,2,0)</f>
        <v>0</v>
      </c>
    </row>
    <row r="6375" spans="1:11" s="124" customFormat="1" ht="15">
      <c r="A6375" s="380"/>
      <c r="B6375" s="380"/>
      <c r="C6375" s="380"/>
      <c r="D6375" s="380"/>
      <c r="E6375" s="381"/>
      <c r="F6375" s="380"/>
      <c r="G6375" s="380"/>
      <c r="H6375" s="379"/>
      <c r="I6375" s="126">
        <f>Table3[[#This Row],[No. Siri Pen]]</f>
        <v>0</v>
      </c>
      <c r="J6375" s="207">
        <f>Table3[[#This Row],[Kos (RM)]]</f>
        <v>0</v>
      </c>
      <c r="K6375" s="127">
        <f>VLOOKUP(I6375,LBA!AJ:AK,2,0)</f>
        <v>0</v>
      </c>
    </row>
    <row r="6376" spans="1:11" s="124" customFormat="1" ht="15">
      <c r="A6376" s="380"/>
      <c r="B6376" s="380"/>
      <c r="C6376" s="380"/>
      <c r="D6376" s="380"/>
      <c r="E6376" s="381"/>
      <c r="F6376" s="380"/>
      <c r="G6376" s="380"/>
      <c r="H6376" s="379"/>
      <c r="I6376" s="126">
        <f>Table3[[#This Row],[No. Siri Pen]]</f>
        <v>0</v>
      </c>
      <c r="J6376" s="207">
        <f>Table3[[#This Row],[Kos (RM)]]</f>
        <v>0</v>
      </c>
      <c r="K6376" s="127">
        <f>VLOOKUP(I6376,LBA!AJ:AK,2,0)</f>
        <v>0</v>
      </c>
    </row>
    <row r="6377" spans="1:11" s="124" customFormat="1" ht="15">
      <c r="A6377" s="380"/>
      <c r="B6377" s="380"/>
      <c r="C6377" s="380"/>
      <c r="D6377" s="380"/>
      <c r="E6377" s="381"/>
      <c r="F6377" s="380"/>
      <c r="G6377" s="380"/>
      <c r="H6377" s="379"/>
      <c r="I6377" s="126">
        <f>Table3[[#This Row],[No. Siri Pen]]</f>
        <v>0</v>
      </c>
      <c r="J6377" s="207">
        <f>Table3[[#This Row],[Kos (RM)]]</f>
        <v>0</v>
      </c>
      <c r="K6377" s="127">
        <f>VLOOKUP(I6377,LBA!AJ:AK,2,0)</f>
        <v>0</v>
      </c>
    </row>
    <row r="6378" spans="1:11" s="124" customFormat="1" ht="15">
      <c r="A6378" s="380"/>
      <c r="B6378" s="380"/>
      <c r="C6378" s="380"/>
      <c r="D6378" s="380"/>
      <c r="E6378" s="381"/>
      <c r="F6378" s="380"/>
      <c r="G6378" s="380"/>
      <c r="H6378" s="379"/>
      <c r="I6378" s="126">
        <f>Table3[[#This Row],[No. Siri Pen]]</f>
        <v>0</v>
      </c>
      <c r="J6378" s="207">
        <f>Table3[[#This Row],[Kos (RM)]]</f>
        <v>0</v>
      </c>
      <c r="K6378" s="127">
        <f>VLOOKUP(I6378,LBA!AJ:AK,2,0)</f>
        <v>0</v>
      </c>
    </row>
    <row r="6379" spans="1:11" s="124" customFormat="1" ht="15">
      <c r="A6379" s="380"/>
      <c r="B6379" s="380"/>
      <c r="C6379" s="380"/>
      <c r="D6379" s="380"/>
      <c r="E6379" s="381"/>
      <c r="F6379" s="380"/>
      <c r="G6379" s="380"/>
      <c r="H6379" s="379"/>
      <c r="I6379" s="126">
        <f>Table3[[#This Row],[No. Siri Pen]]</f>
        <v>0</v>
      </c>
      <c r="J6379" s="207">
        <f>Table3[[#This Row],[Kos (RM)]]</f>
        <v>0</v>
      </c>
      <c r="K6379" s="127">
        <f>VLOOKUP(I6379,LBA!AJ:AK,2,0)</f>
        <v>0</v>
      </c>
    </row>
    <row r="6380" spans="1:11" s="124" customFormat="1" ht="15">
      <c r="A6380" s="380"/>
      <c r="B6380" s="380"/>
      <c r="C6380" s="380"/>
      <c r="D6380" s="380"/>
      <c r="E6380" s="381"/>
      <c r="F6380" s="380"/>
      <c r="G6380" s="380"/>
      <c r="H6380" s="379"/>
      <c r="I6380" s="126">
        <f>Table3[[#This Row],[No. Siri Pen]]</f>
        <v>0</v>
      </c>
      <c r="J6380" s="207">
        <f>Table3[[#This Row],[Kos (RM)]]</f>
        <v>0</v>
      </c>
      <c r="K6380" s="127">
        <f>VLOOKUP(I6380,LBA!AJ:AK,2,0)</f>
        <v>0</v>
      </c>
    </row>
    <row r="6381" spans="1:11" s="124" customFormat="1" ht="15">
      <c r="A6381" s="380"/>
      <c r="B6381" s="380"/>
      <c r="C6381" s="380"/>
      <c r="D6381" s="380"/>
      <c r="E6381" s="381"/>
      <c r="F6381" s="380"/>
      <c r="G6381" s="380"/>
      <c r="H6381" s="379"/>
      <c r="I6381" s="126">
        <f>Table3[[#This Row],[No. Siri Pen]]</f>
        <v>0</v>
      </c>
      <c r="J6381" s="207">
        <f>Table3[[#This Row],[Kos (RM)]]</f>
        <v>0</v>
      </c>
      <c r="K6381" s="127">
        <f>VLOOKUP(I6381,LBA!AJ:AK,2,0)</f>
        <v>0</v>
      </c>
    </row>
    <row r="6382" spans="1:11" s="124" customFormat="1" ht="15">
      <c r="A6382" s="380"/>
      <c r="B6382" s="380"/>
      <c r="C6382" s="380"/>
      <c r="D6382" s="380"/>
      <c r="E6382" s="381"/>
      <c r="F6382" s="380"/>
      <c r="G6382" s="380"/>
      <c r="H6382" s="379"/>
      <c r="I6382" s="126">
        <f>Table3[[#This Row],[No. Siri Pen]]</f>
        <v>0</v>
      </c>
      <c r="J6382" s="207">
        <f>Table3[[#This Row],[Kos (RM)]]</f>
        <v>0</v>
      </c>
      <c r="K6382" s="127">
        <f>VLOOKUP(I6382,LBA!AJ:AK,2,0)</f>
        <v>0</v>
      </c>
    </row>
    <row r="6383" spans="1:11" s="124" customFormat="1" ht="15">
      <c r="A6383" s="380"/>
      <c r="B6383" s="380"/>
      <c r="C6383" s="380"/>
      <c r="D6383" s="380"/>
      <c r="E6383" s="381"/>
      <c r="F6383" s="380"/>
      <c r="G6383" s="380"/>
      <c r="H6383" s="379"/>
      <c r="I6383" s="126">
        <f>Table3[[#This Row],[No. Siri Pen]]</f>
        <v>0</v>
      </c>
      <c r="J6383" s="207">
        <f>Table3[[#This Row],[Kos (RM)]]</f>
        <v>0</v>
      </c>
      <c r="K6383" s="127">
        <f>VLOOKUP(I6383,LBA!AJ:AK,2,0)</f>
        <v>0</v>
      </c>
    </row>
    <row r="6384" spans="1:11" s="124" customFormat="1" ht="15">
      <c r="A6384" s="380"/>
      <c r="B6384" s="380"/>
      <c r="C6384" s="380"/>
      <c r="D6384" s="380"/>
      <c r="E6384" s="381"/>
      <c r="F6384" s="380"/>
      <c r="G6384" s="380"/>
      <c r="H6384" s="379"/>
      <c r="I6384" s="126">
        <f>Table3[[#This Row],[No. Siri Pen]]</f>
        <v>0</v>
      </c>
      <c r="J6384" s="207">
        <f>Table3[[#This Row],[Kos (RM)]]</f>
        <v>0</v>
      </c>
      <c r="K6384" s="127">
        <f>VLOOKUP(I6384,LBA!AJ:AK,2,0)</f>
        <v>0</v>
      </c>
    </row>
    <row r="6385" spans="1:11" s="124" customFormat="1" ht="15">
      <c r="A6385" s="380"/>
      <c r="B6385" s="380"/>
      <c r="C6385" s="380"/>
      <c r="D6385" s="380"/>
      <c r="E6385" s="381"/>
      <c r="F6385" s="380"/>
      <c r="G6385" s="380"/>
      <c r="H6385" s="379"/>
      <c r="I6385" s="126">
        <f>Table3[[#This Row],[No. Siri Pen]]</f>
        <v>0</v>
      </c>
      <c r="J6385" s="207">
        <f>Table3[[#This Row],[Kos (RM)]]</f>
        <v>0</v>
      </c>
      <c r="K6385" s="127">
        <f>VLOOKUP(I6385,LBA!AJ:AK,2,0)</f>
        <v>0</v>
      </c>
    </row>
    <row r="6386" spans="1:11" s="124" customFormat="1" ht="15">
      <c r="A6386" s="380"/>
      <c r="B6386" s="380"/>
      <c r="C6386" s="380"/>
      <c r="D6386" s="380"/>
      <c r="E6386" s="381"/>
      <c r="F6386" s="380"/>
      <c r="G6386" s="380"/>
      <c r="H6386" s="379"/>
      <c r="I6386" s="126">
        <f>Table3[[#This Row],[No. Siri Pen]]</f>
        <v>0</v>
      </c>
      <c r="J6386" s="207">
        <f>Table3[[#This Row],[Kos (RM)]]</f>
        <v>0</v>
      </c>
      <c r="K6386" s="127">
        <f>VLOOKUP(I6386,LBA!AJ:AK,2,0)</f>
        <v>0</v>
      </c>
    </row>
    <row r="6387" spans="1:11" s="124" customFormat="1" ht="15">
      <c r="A6387" s="380"/>
      <c r="B6387" s="380"/>
      <c r="C6387" s="380"/>
      <c r="D6387" s="380"/>
      <c r="E6387" s="381"/>
      <c r="F6387" s="380"/>
      <c r="G6387" s="380"/>
      <c r="H6387" s="379"/>
      <c r="I6387" s="126">
        <f>Table3[[#This Row],[No. Siri Pen]]</f>
        <v>0</v>
      </c>
      <c r="J6387" s="207">
        <f>Table3[[#This Row],[Kos (RM)]]</f>
        <v>0</v>
      </c>
      <c r="K6387" s="127">
        <f>VLOOKUP(I6387,LBA!AJ:AK,2,0)</f>
        <v>0</v>
      </c>
    </row>
    <row r="6388" spans="1:11" s="124" customFormat="1" ht="15">
      <c r="A6388" s="380"/>
      <c r="B6388" s="380"/>
      <c r="C6388" s="380"/>
      <c r="D6388" s="380"/>
      <c r="E6388" s="381"/>
      <c r="F6388" s="380"/>
      <c r="G6388" s="380"/>
      <c r="H6388" s="379"/>
      <c r="I6388" s="126">
        <f>Table3[[#This Row],[No. Siri Pen]]</f>
        <v>0</v>
      </c>
      <c r="J6388" s="207">
        <f>Table3[[#This Row],[Kos (RM)]]</f>
        <v>0</v>
      </c>
      <c r="K6388" s="127">
        <f>VLOOKUP(I6388,LBA!AJ:AK,2,0)</f>
        <v>0</v>
      </c>
    </row>
    <row r="6389" spans="1:11" s="124" customFormat="1" ht="15">
      <c r="A6389" s="380"/>
      <c r="B6389" s="380"/>
      <c r="C6389" s="380"/>
      <c r="D6389" s="380"/>
      <c r="E6389" s="381"/>
      <c r="F6389" s="380"/>
      <c r="G6389" s="380"/>
      <c r="H6389" s="379"/>
      <c r="I6389" s="126">
        <f>Table3[[#This Row],[No. Siri Pen]]</f>
        <v>0</v>
      </c>
      <c r="J6389" s="207">
        <f>Table3[[#This Row],[Kos (RM)]]</f>
        <v>0</v>
      </c>
      <c r="K6389" s="127">
        <f>VLOOKUP(I6389,LBA!AJ:AK,2,0)</f>
        <v>0</v>
      </c>
    </row>
    <row r="6390" spans="1:11" s="124" customFormat="1" ht="15">
      <c r="A6390" s="380"/>
      <c r="B6390" s="380"/>
      <c r="C6390" s="380"/>
      <c r="D6390" s="380"/>
      <c r="E6390" s="381"/>
      <c r="F6390" s="380"/>
      <c r="G6390" s="380"/>
      <c r="H6390" s="379"/>
      <c r="I6390" s="126">
        <f>Table3[[#This Row],[No. Siri Pen]]</f>
        <v>0</v>
      </c>
      <c r="J6390" s="207">
        <f>Table3[[#This Row],[Kos (RM)]]</f>
        <v>0</v>
      </c>
      <c r="K6390" s="127">
        <f>VLOOKUP(I6390,LBA!AJ:AK,2,0)</f>
        <v>0</v>
      </c>
    </row>
    <row r="6391" spans="1:11" s="124" customFormat="1" ht="15">
      <c r="A6391" s="380"/>
      <c r="B6391" s="380"/>
      <c r="C6391" s="380"/>
      <c r="D6391" s="380"/>
      <c r="E6391" s="381"/>
      <c r="F6391" s="380"/>
      <c r="G6391" s="380"/>
      <c r="H6391" s="379"/>
      <c r="I6391" s="126">
        <f>Table3[[#This Row],[No. Siri Pen]]</f>
        <v>0</v>
      </c>
      <c r="J6391" s="207">
        <f>Table3[[#This Row],[Kos (RM)]]</f>
        <v>0</v>
      </c>
      <c r="K6391" s="127">
        <f>VLOOKUP(I6391,LBA!AJ:AK,2,0)</f>
        <v>0</v>
      </c>
    </row>
    <row r="6392" spans="1:11" s="124" customFormat="1" ht="15">
      <c r="A6392" s="380"/>
      <c r="B6392" s="380"/>
      <c r="C6392" s="380"/>
      <c r="D6392" s="380"/>
      <c r="E6392" s="381"/>
      <c r="F6392" s="380"/>
      <c r="G6392" s="380"/>
      <c r="H6392" s="379"/>
      <c r="I6392" s="126">
        <f>Table3[[#This Row],[No. Siri Pen]]</f>
        <v>0</v>
      </c>
      <c r="J6392" s="207">
        <f>Table3[[#This Row],[Kos (RM)]]</f>
        <v>0</v>
      </c>
      <c r="K6392" s="127">
        <f>VLOOKUP(I6392,LBA!AJ:AK,2,0)</f>
        <v>0</v>
      </c>
    </row>
    <row r="6393" spans="1:11" s="124" customFormat="1" ht="15">
      <c r="A6393" s="380"/>
      <c r="B6393" s="380"/>
      <c r="C6393" s="380"/>
      <c r="D6393" s="380"/>
      <c r="E6393" s="381"/>
      <c r="F6393" s="380"/>
      <c r="G6393" s="380"/>
      <c r="H6393" s="379"/>
      <c r="I6393" s="126">
        <f>Table3[[#This Row],[No. Siri Pen]]</f>
        <v>0</v>
      </c>
      <c r="J6393" s="207">
        <f>Table3[[#This Row],[Kos (RM)]]</f>
        <v>0</v>
      </c>
      <c r="K6393" s="127">
        <f>VLOOKUP(I6393,LBA!AJ:AK,2,0)</f>
        <v>0</v>
      </c>
    </row>
    <row r="6394" spans="1:11" s="124" customFormat="1" ht="15">
      <c r="A6394" s="380"/>
      <c r="B6394" s="380"/>
      <c r="C6394" s="380"/>
      <c r="D6394" s="380"/>
      <c r="E6394" s="381"/>
      <c r="F6394" s="380"/>
      <c r="G6394" s="380"/>
      <c r="H6394" s="379"/>
      <c r="I6394" s="126">
        <f>Table3[[#This Row],[No. Siri Pen]]</f>
        <v>0</v>
      </c>
      <c r="J6394" s="207">
        <f>Table3[[#This Row],[Kos (RM)]]</f>
        <v>0</v>
      </c>
      <c r="K6394" s="127">
        <f>VLOOKUP(I6394,LBA!AJ:AK,2,0)</f>
        <v>0</v>
      </c>
    </row>
    <row r="6395" spans="1:11" s="124" customFormat="1" ht="15">
      <c r="A6395" s="380"/>
      <c r="B6395" s="380"/>
      <c r="C6395" s="380"/>
      <c r="D6395" s="380"/>
      <c r="E6395" s="381"/>
      <c r="F6395" s="380"/>
      <c r="G6395" s="380"/>
      <c r="H6395" s="379"/>
      <c r="I6395" s="126">
        <f>Table3[[#This Row],[No. Siri Pen]]</f>
        <v>0</v>
      </c>
      <c r="J6395" s="207">
        <f>Table3[[#This Row],[Kos (RM)]]</f>
        <v>0</v>
      </c>
      <c r="K6395" s="127">
        <f>VLOOKUP(I6395,LBA!AJ:AK,2,0)</f>
        <v>0</v>
      </c>
    </row>
    <row r="6396" spans="1:11" s="124" customFormat="1" ht="15">
      <c r="A6396" s="380"/>
      <c r="B6396" s="380"/>
      <c r="C6396" s="380"/>
      <c r="D6396" s="380"/>
      <c r="E6396" s="381"/>
      <c r="F6396" s="380"/>
      <c r="G6396" s="380"/>
      <c r="H6396" s="379"/>
      <c r="I6396" s="126">
        <f>Table3[[#This Row],[No. Siri Pen]]</f>
        <v>0</v>
      </c>
      <c r="J6396" s="207">
        <f>Table3[[#This Row],[Kos (RM)]]</f>
        <v>0</v>
      </c>
      <c r="K6396" s="127">
        <f>VLOOKUP(I6396,LBA!AJ:AK,2,0)</f>
        <v>0</v>
      </c>
    </row>
    <row r="6397" spans="1:11" s="124" customFormat="1" ht="15">
      <c r="A6397" s="380"/>
      <c r="B6397" s="380"/>
      <c r="C6397" s="380"/>
      <c r="D6397" s="380"/>
      <c r="E6397" s="381"/>
      <c r="F6397" s="380"/>
      <c r="G6397" s="380"/>
      <c r="H6397" s="379"/>
      <c r="I6397" s="126">
        <f>Table3[[#This Row],[No. Siri Pen]]</f>
        <v>0</v>
      </c>
      <c r="J6397" s="207">
        <f>Table3[[#This Row],[Kos (RM)]]</f>
        <v>0</v>
      </c>
      <c r="K6397" s="127">
        <f>VLOOKUP(I6397,LBA!AJ:AK,2,0)</f>
        <v>0</v>
      </c>
    </row>
    <row r="6398" spans="1:11" s="124" customFormat="1" ht="15">
      <c r="A6398" s="380"/>
      <c r="B6398" s="380"/>
      <c r="C6398" s="380"/>
      <c r="D6398" s="380"/>
      <c r="E6398" s="381"/>
      <c r="F6398" s="380"/>
      <c r="G6398" s="380"/>
      <c r="H6398" s="379"/>
      <c r="I6398" s="126">
        <f>Table3[[#This Row],[No. Siri Pen]]</f>
        <v>0</v>
      </c>
      <c r="J6398" s="207">
        <f>Table3[[#This Row],[Kos (RM)]]</f>
        <v>0</v>
      </c>
      <c r="K6398" s="127">
        <f>VLOOKUP(I6398,LBA!AJ:AK,2,0)</f>
        <v>0</v>
      </c>
    </row>
    <row r="6399" spans="1:11" s="124" customFormat="1" ht="15">
      <c r="A6399" s="380"/>
      <c r="B6399" s="380"/>
      <c r="C6399" s="380"/>
      <c r="D6399" s="380"/>
      <c r="E6399" s="381"/>
      <c r="F6399" s="380"/>
      <c r="G6399" s="380"/>
      <c r="H6399" s="379"/>
      <c r="I6399" s="126">
        <f>Table3[[#This Row],[No. Siri Pen]]</f>
        <v>0</v>
      </c>
      <c r="J6399" s="207">
        <f>Table3[[#This Row],[Kos (RM)]]</f>
        <v>0</v>
      </c>
      <c r="K6399" s="127">
        <f>VLOOKUP(I6399,LBA!AJ:AK,2,0)</f>
        <v>0</v>
      </c>
    </row>
    <row r="6400" spans="1:11" s="124" customFormat="1" ht="15">
      <c r="A6400" s="380"/>
      <c r="B6400" s="380"/>
      <c r="C6400" s="380"/>
      <c r="D6400" s="380"/>
      <c r="E6400" s="381"/>
      <c r="F6400" s="380"/>
      <c r="G6400" s="380"/>
      <c r="H6400" s="379"/>
      <c r="I6400" s="126">
        <f>Table3[[#This Row],[No. Siri Pen]]</f>
        <v>0</v>
      </c>
      <c r="J6400" s="207">
        <f>Table3[[#This Row],[Kos (RM)]]</f>
        <v>0</v>
      </c>
      <c r="K6400" s="127">
        <f>VLOOKUP(I6400,LBA!AJ:AK,2,0)</f>
        <v>0</v>
      </c>
    </row>
    <row r="6401" spans="1:11" s="124" customFormat="1" ht="15">
      <c r="A6401" s="380"/>
      <c r="B6401" s="380"/>
      <c r="C6401" s="380"/>
      <c r="D6401" s="380"/>
      <c r="E6401" s="381"/>
      <c r="F6401" s="380"/>
      <c r="G6401" s="380"/>
      <c r="H6401" s="379"/>
      <c r="I6401" s="126">
        <f>Table3[[#This Row],[No. Siri Pen]]</f>
        <v>0</v>
      </c>
      <c r="J6401" s="207">
        <f>Table3[[#This Row],[Kos (RM)]]</f>
        <v>0</v>
      </c>
      <c r="K6401" s="127">
        <f>VLOOKUP(I6401,LBA!AJ:AK,2,0)</f>
        <v>0</v>
      </c>
    </row>
    <row r="6402" spans="1:11" s="124" customFormat="1" ht="15">
      <c r="A6402" s="380"/>
      <c r="B6402" s="380"/>
      <c r="C6402" s="380"/>
      <c r="D6402" s="380"/>
      <c r="E6402" s="381"/>
      <c r="F6402" s="380"/>
      <c r="G6402" s="380"/>
      <c r="H6402" s="379"/>
      <c r="I6402" s="126">
        <f>Table3[[#This Row],[No. Siri Pen]]</f>
        <v>0</v>
      </c>
      <c r="J6402" s="207">
        <f>Table3[[#This Row],[Kos (RM)]]</f>
        <v>0</v>
      </c>
      <c r="K6402" s="127">
        <f>VLOOKUP(I6402,LBA!AJ:AK,2,0)</f>
        <v>0</v>
      </c>
    </row>
    <row r="6403" spans="1:11" s="124" customFormat="1" ht="15">
      <c r="A6403" s="380"/>
      <c r="B6403" s="380"/>
      <c r="C6403" s="380"/>
      <c r="D6403" s="380"/>
      <c r="E6403" s="381"/>
      <c r="F6403" s="380"/>
      <c r="G6403" s="380"/>
      <c r="H6403" s="379"/>
      <c r="I6403" s="126">
        <f>Table3[[#This Row],[No. Siri Pen]]</f>
        <v>0</v>
      </c>
      <c r="J6403" s="207">
        <f>Table3[[#This Row],[Kos (RM)]]</f>
        <v>0</v>
      </c>
      <c r="K6403" s="127">
        <f>VLOOKUP(I6403,LBA!AJ:AK,2,0)</f>
        <v>0</v>
      </c>
    </row>
    <row r="6404" spans="1:11" s="124" customFormat="1" ht="15">
      <c r="A6404" s="380"/>
      <c r="B6404" s="380"/>
      <c r="C6404" s="380"/>
      <c r="D6404" s="380"/>
      <c r="E6404" s="381"/>
      <c r="F6404" s="380"/>
      <c r="G6404" s="380"/>
      <c r="H6404" s="379"/>
      <c r="I6404" s="126">
        <f>Table3[[#This Row],[No. Siri Pen]]</f>
        <v>0</v>
      </c>
      <c r="J6404" s="207">
        <f>Table3[[#This Row],[Kos (RM)]]</f>
        <v>0</v>
      </c>
      <c r="K6404" s="127">
        <f>VLOOKUP(I6404,LBA!AJ:AK,2,0)</f>
        <v>0</v>
      </c>
    </row>
    <row r="6405" spans="1:11" s="124" customFormat="1" ht="15">
      <c r="A6405" s="380"/>
      <c r="B6405" s="380"/>
      <c r="C6405" s="380"/>
      <c r="D6405" s="380"/>
      <c r="E6405" s="381"/>
      <c r="F6405" s="380"/>
      <c r="G6405" s="380"/>
      <c r="H6405" s="379"/>
      <c r="I6405" s="126">
        <f>Table3[[#This Row],[No. Siri Pen]]</f>
        <v>0</v>
      </c>
      <c r="J6405" s="207">
        <f>Table3[[#This Row],[Kos (RM)]]</f>
        <v>0</v>
      </c>
      <c r="K6405" s="127">
        <f>VLOOKUP(I6405,LBA!AJ:AK,2,0)</f>
        <v>0</v>
      </c>
    </row>
    <row r="6406" spans="1:11" s="124" customFormat="1" ht="15">
      <c r="A6406" s="380"/>
      <c r="B6406" s="380"/>
      <c r="C6406" s="380"/>
      <c r="D6406" s="380"/>
      <c r="E6406" s="381"/>
      <c r="F6406" s="380"/>
      <c r="G6406" s="380"/>
      <c r="H6406" s="379"/>
      <c r="I6406" s="126">
        <f>Table3[[#This Row],[No. Siri Pen]]</f>
        <v>0</v>
      </c>
      <c r="J6406" s="207">
        <f>Table3[[#This Row],[Kos (RM)]]</f>
        <v>0</v>
      </c>
      <c r="K6406" s="127">
        <f>VLOOKUP(I6406,LBA!AJ:AK,2,0)</f>
        <v>0</v>
      </c>
    </row>
    <row r="6407" spans="1:11" s="124" customFormat="1" ht="15">
      <c r="A6407" s="380"/>
      <c r="B6407" s="380"/>
      <c r="C6407" s="380"/>
      <c r="D6407" s="380"/>
      <c r="E6407" s="381"/>
      <c r="F6407" s="380"/>
      <c r="G6407" s="380"/>
      <c r="H6407" s="379"/>
      <c r="I6407" s="126">
        <f>Table3[[#This Row],[No. Siri Pen]]</f>
        <v>0</v>
      </c>
      <c r="J6407" s="207">
        <f>Table3[[#This Row],[Kos (RM)]]</f>
        <v>0</v>
      </c>
      <c r="K6407" s="127">
        <f>VLOOKUP(I6407,LBA!AJ:AK,2,0)</f>
        <v>0</v>
      </c>
    </row>
    <row r="6408" spans="1:11" s="124" customFormat="1" ht="15">
      <c r="A6408" s="380"/>
      <c r="B6408" s="380"/>
      <c r="C6408" s="380"/>
      <c r="D6408" s="380"/>
      <c r="E6408" s="381"/>
      <c r="F6408" s="380"/>
      <c r="G6408" s="380"/>
      <c r="H6408" s="379"/>
      <c r="I6408" s="126">
        <f>Table3[[#This Row],[No. Siri Pen]]</f>
        <v>0</v>
      </c>
      <c r="J6408" s="207">
        <f>Table3[[#This Row],[Kos (RM)]]</f>
        <v>0</v>
      </c>
      <c r="K6408" s="127">
        <f>VLOOKUP(I6408,LBA!AJ:AK,2,0)</f>
        <v>0</v>
      </c>
    </row>
    <row r="6409" spans="1:11" s="124" customFormat="1" ht="15">
      <c r="A6409" s="380"/>
      <c r="B6409" s="380"/>
      <c r="C6409" s="380"/>
      <c r="D6409" s="380"/>
      <c r="E6409" s="381"/>
      <c r="F6409" s="380"/>
      <c r="G6409" s="380"/>
      <c r="H6409" s="379"/>
      <c r="I6409" s="126">
        <f>Table3[[#This Row],[No. Siri Pen]]</f>
        <v>0</v>
      </c>
      <c r="J6409" s="207">
        <f>Table3[[#This Row],[Kos (RM)]]</f>
        <v>0</v>
      </c>
      <c r="K6409" s="127">
        <f>VLOOKUP(I6409,LBA!AJ:AK,2,0)</f>
        <v>0</v>
      </c>
    </row>
    <row r="6410" spans="1:11" s="124" customFormat="1" ht="15">
      <c r="A6410" s="380"/>
      <c r="B6410" s="380"/>
      <c r="C6410" s="380"/>
      <c r="D6410" s="380"/>
      <c r="E6410" s="381"/>
      <c r="F6410" s="380"/>
      <c r="G6410" s="380"/>
      <c r="H6410" s="379"/>
      <c r="I6410" s="126">
        <f>Table3[[#This Row],[No. Siri Pen]]</f>
        <v>0</v>
      </c>
      <c r="J6410" s="207">
        <f>Table3[[#This Row],[Kos (RM)]]</f>
        <v>0</v>
      </c>
      <c r="K6410" s="127">
        <f>VLOOKUP(I6410,LBA!AJ:AK,2,0)</f>
        <v>0</v>
      </c>
    </row>
    <row r="6411" spans="1:11" s="124" customFormat="1" ht="15">
      <c r="A6411" s="380"/>
      <c r="B6411" s="380"/>
      <c r="C6411" s="380"/>
      <c r="D6411" s="380"/>
      <c r="E6411" s="381"/>
      <c r="F6411" s="380"/>
      <c r="G6411" s="380"/>
      <c r="H6411" s="379"/>
      <c r="I6411" s="126">
        <f>Table3[[#This Row],[No. Siri Pen]]</f>
        <v>0</v>
      </c>
      <c r="J6411" s="207">
        <f>Table3[[#This Row],[Kos (RM)]]</f>
        <v>0</v>
      </c>
      <c r="K6411" s="127">
        <f>VLOOKUP(I6411,LBA!AJ:AK,2,0)</f>
        <v>0</v>
      </c>
    </row>
    <row r="6412" spans="1:11" s="124" customFormat="1" ht="15">
      <c r="A6412" s="380"/>
      <c r="B6412" s="380"/>
      <c r="C6412" s="380"/>
      <c r="D6412" s="380"/>
      <c r="E6412" s="381"/>
      <c r="F6412" s="380"/>
      <c r="G6412" s="380"/>
      <c r="H6412" s="379"/>
      <c r="I6412" s="126">
        <f>Table3[[#This Row],[No. Siri Pen]]</f>
        <v>0</v>
      </c>
      <c r="J6412" s="207">
        <f>Table3[[#This Row],[Kos (RM)]]</f>
        <v>0</v>
      </c>
      <c r="K6412" s="127">
        <f>VLOOKUP(I6412,LBA!AJ:AK,2,0)</f>
        <v>0</v>
      </c>
    </row>
    <row r="6413" spans="1:11" s="124" customFormat="1" ht="15">
      <c r="A6413" s="380"/>
      <c r="B6413" s="380"/>
      <c r="C6413" s="380"/>
      <c r="D6413" s="380"/>
      <c r="E6413" s="381"/>
      <c r="F6413" s="380"/>
      <c r="G6413" s="380"/>
      <c r="H6413" s="379"/>
      <c r="I6413" s="126">
        <f>Table3[[#This Row],[No. Siri Pen]]</f>
        <v>0</v>
      </c>
      <c r="J6413" s="207">
        <f>Table3[[#This Row],[Kos (RM)]]</f>
        <v>0</v>
      </c>
      <c r="K6413" s="127">
        <f>VLOOKUP(I6413,LBA!AJ:AK,2,0)</f>
        <v>0</v>
      </c>
    </row>
    <row r="6414" spans="1:11" s="124" customFormat="1" ht="15">
      <c r="A6414" s="380"/>
      <c r="B6414" s="380"/>
      <c r="C6414" s="380"/>
      <c r="D6414" s="380"/>
      <c r="E6414" s="381"/>
      <c r="F6414" s="380"/>
      <c r="G6414" s="380"/>
      <c r="H6414" s="379"/>
      <c r="I6414" s="126">
        <f>Table3[[#This Row],[No. Siri Pen]]</f>
        <v>0</v>
      </c>
      <c r="J6414" s="207">
        <f>Table3[[#This Row],[Kos (RM)]]</f>
        <v>0</v>
      </c>
      <c r="K6414" s="127">
        <f>VLOOKUP(I6414,LBA!AJ:AK,2,0)</f>
        <v>0</v>
      </c>
    </row>
    <row r="6415" spans="1:11" s="124" customFormat="1" ht="15">
      <c r="A6415" s="380"/>
      <c r="B6415" s="380"/>
      <c r="C6415" s="380"/>
      <c r="D6415" s="380"/>
      <c r="E6415" s="381"/>
      <c r="F6415" s="380"/>
      <c r="G6415" s="380"/>
      <c r="H6415" s="379"/>
      <c r="I6415" s="126">
        <f>Table3[[#This Row],[No. Siri Pen]]</f>
        <v>0</v>
      </c>
      <c r="J6415" s="207">
        <f>Table3[[#This Row],[Kos (RM)]]</f>
        <v>0</v>
      </c>
      <c r="K6415" s="127">
        <f>VLOOKUP(I6415,LBA!AJ:AK,2,0)</f>
        <v>0</v>
      </c>
    </row>
    <row r="6416" spans="1:11" s="124" customFormat="1" ht="15">
      <c r="A6416" s="380"/>
      <c r="B6416" s="380"/>
      <c r="C6416" s="380"/>
      <c r="D6416" s="380"/>
      <c r="E6416" s="381"/>
      <c r="F6416" s="380"/>
      <c r="G6416" s="380"/>
      <c r="H6416" s="379"/>
      <c r="I6416" s="126">
        <f>Table3[[#This Row],[No. Siri Pen]]</f>
        <v>0</v>
      </c>
      <c r="J6416" s="207">
        <f>Table3[[#This Row],[Kos (RM)]]</f>
        <v>0</v>
      </c>
      <c r="K6416" s="127">
        <f>VLOOKUP(I6416,LBA!AJ:AK,2,0)</f>
        <v>0</v>
      </c>
    </row>
    <row r="6417" spans="1:11" s="124" customFormat="1" ht="15">
      <c r="A6417" s="380"/>
      <c r="B6417" s="380"/>
      <c r="C6417" s="380"/>
      <c r="D6417" s="380"/>
      <c r="E6417" s="381"/>
      <c r="F6417" s="380"/>
      <c r="G6417" s="380"/>
      <c r="H6417" s="379"/>
      <c r="I6417" s="126">
        <f>Table3[[#This Row],[No. Siri Pen]]</f>
        <v>0</v>
      </c>
      <c r="J6417" s="207">
        <f>Table3[[#This Row],[Kos (RM)]]</f>
        <v>0</v>
      </c>
      <c r="K6417" s="127">
        <f>VLOOKUP(I6417,LBA!AJ:AK,2,0)</f>
        <v>0</v>
      </c>
    </row>
    <row r="6418" spans="1:11" s="124" customFormat="1" ht="15">
      <c r="A6418" s="380"/>
      <c r="B6418" s="380"/>
      <c r="C6418" s="380"/>
      <c r="D6418" s="380"/>
      <c r="E6418" s="381"/>
      <c r="F6418" s="380"/>
      <c r="G6418" s="380"/>
      <c r="H6418" s="379"/>
      <c r="I6418" s="126">
        <f>Table3[[#This Row],[No. Siri Pen]]</f>
        <v>0</v>
      </c>
      <c r="J6418" s="207">
        <f>Table3[[#This Row],[Kos (RM)]]</f>
        <v>0</v>
      </c>
      <c r="K6418" s="127">
        <f>VLOOKUP(I6418,LBA!AJ:AK,2,0)</f>
        <v>0</v>
      </c>
    </row>
    <row r="6419" spans="1:11" s="124" customFormat="1" ht="15">
      <c r="A6419" s="380"/>
      <c r="B6419" s="380"/>
      <c r="C6419" s="380"/>
      <c r="D6419" s="380"/>
      <c r="E6419" s="381"/>
      <c r="F6419" s="380"/>
      <c r="G6419" s="380"/>
      <c r="H6419" s="379"/>
      <c r="I6419" s="126">
        <f>Table3[[#This Row],[No. Siri Pen]]</f>
        <v>0</v>
      </c>
      <c r="J6419" s="207">
        <f>Table3[[#This Row],[Kos (RM)]]</f>
        <v>0</v>
      </c>
      <c r="K6419" s="127">
        <f>VLOOKUP(I6419,LBA!AJ:AK,2,0)</f>
        <v>0</v>
      </c>
    </row>
    <row r="6420" spans="1:11" s="124" customFormat="1" ht="15">
      <c r="A6420" s="380"/>
      <c r="B6420" s="380"/>
      <c r="C6420" s="380"/>
      <c r="D6420" s="380"/>
      <c r="E6420" s="381"/>
      <c r="F6420" s="380"/>
      <c r="G6420" s="380"/>
      <c r="H6420" s="379"/>
      <c r="I6420" s="126">
        <f>Table3[[#This Row],[No. Siri Pen]]</f>
        <v>0</v>
      </c>
      <c r="J6420" s="207">
        <f>Table3[[#This Row],[Kos (RM)]]</f>
        <v>0</v>
      </c>
      <c r="K6420" s="127">
        <f>VLOOKUP(I6420,LBA!AJ:AK,2,0)</f>
        <v>0</v>
      </c>
    </row>
    <row r="6421" spans="1:11" s="124" customFormat="1" ht="15">
      <c r="A6421" s="380"/>
      <c r="B6421" s="380"/>
      <c r="C6421" s="380"/>
      <c r="D6421" s="380"/>
      <c r="E6421" s="381"/>
      <c r="F6421" s="380"/>
      <c r="G6421" s="380"/>
      <c r="H6421" s="379"/>
      <c r="I6421" s="126">
        <f>Table3[[#This Row],[No. Siri Pen]]</f>
        <v>0</v>
      </c>
      <c r="J6421" s="207">
        <f>Table3[[#This Row],[Kos (RM)]]</f>
        <v>0</v>
      </c>
      <c r="K6421" s="127">
        <f>VLOOKUP(I6421,LBA!AJ:AK,2,0)</f>
        <v>0</v>
      </c>
    </row>
    <row r="6422" spans="1:11" s="124" customFormat="1" ht="15">
      <c r="A6422" s="380"/>
      <c r="B6422" s="380"/>
      <c r="C6422" s="380"/>
      <c r="D6422" s="380"/>
      <c r="E6422" s="381"/>
      <c r="F6422" s="380"/>
      <c r="G6422" s="380"/>
      <c r="H6422" s="379"/>
      <c r="I6422" s="126">
        <f>Table3[[#This Row],[No. Siri Pen]]</f>
        <v>0</v>
      </c>
      <c r="J6422" s="207">
        <f>Table3[[#This Row],[Kos (RM)]]</f>
        <v>0</v>
      </c>
      <c r="K6422" s="127">
        <f>VLOOKUP(I6422,LBA!AJ:AK,2,0)</f>
        <v>0</v>
      </c>
    </row>
    <row r="6423" spans="1:11" s="124" customFormat="1" ht="15">
      <c r="A6423" s="380"/>
      <c r="B6423" s="380"/>
      <c r="C6423" s="380"/>
      <c r="D6423" s="380"/>
      <c r="E6423" s="381"/>
      <c r="F6423" s="380"/>
      <c r="G6423" s="380"/>
      <c r="H6423" s="379"/>
      <c r="I6423" s="126">
        <f>Table3[[#This Row],[No. Siri Pen]]</f>
        <v>0</v>
      </c>
      <c r="J6423" s="207">
        <f>Table3[[#This Row],[Kos (RM)]]</f>
        <v>0</v>
      </c>
      <c r="K6423" s="127">
        <f>VLOOKUP(I6423,LBA!AJ:AK,2,0)</f>
        <v>0</v>
      </c>
    </row>
    <row r="6424" spans="1:11" s="124" customFormat="1" ht="15">
      <c r="A6424" s="380"/>
      <c r="B6424" s="380"/>
      <c r="C6424" s="380"/>
      <c r="D6424" s="380"/>
      <c r="E6424" s="381"/>
      <c r="F6424" s="380"/>
      <c r="G6424" s="380"/>
      <c r="H6424" s="379"/>
      <c r="I6424" s="126">
        <f>Table3[[#This Row],[No. Siri Pen]]</f>
        <v>0</v>
      </c>
      <c r="J6424" s="207">
        <f>Table3[[#This Row],[Kos (RM)]]</f>
        <v>0</v>
      </c>
      <c r="K6424" s="127">
        <f>VLOOKUP(I6424,LBA!AJ:AK,2,0)</f>
        <v>0</v>
      </c>
    </row>
    <row r="6425" spans="1:11" s="124" customFormat="1" ht="15">
      <c r="A6425" s="380"/>
      <c r="B6425" s="380"/>
      <c r="C6425" s="380"/>
      <c r="D6425" s="380"/>
      <c r="E6425" s="381"/>
      <c r="F6425" s="380"/>
      <c r="G6425" s="380"/>
      <c r="H6425" s="379"/>
      <c r="I6425" s="126">
        <f>Table3[[#This Row],[No. Siri Pen]]</f>
        <v>0</v>
      </c>
      <c r="J6425" s="207">
        <f>Table3[[#This Row],[Kos (RM)]]</f>
        <v>0</v>
      </c>
      <c r="K6425" s="127">
        <f>VLOOKUP(I6425,LBA!AJ:AK,2,0)</f>
        <v>0</v>
      </c>
    </row>
    <row r="6426" spans="1:11" s="124" customFormat="1" ht="15">
      <c r="A6426" s="380"/>
      <c r="B6426" s="380"/>
      <c r="C6426" s="380"/>
      <c r="D6426" s="380"/>
      <c r="E6426" s="381"/>
      <c r="F6426" s="380"/>
      <c r="G6426" s="380"/>
      <c r="H6426" s="379"/>
      <c r="I6426" s="126">
        <f>Table3[[#This Row],[No. Siri Pen]]</f>
        <v>0</v>
      </c>
      <c r="J6426" s="207">
        <f>Table3[[#This Row],[Kos (RM)]]</f>
        <v>0</v>
      </c>
      <c r="K6426" s="127">
        <f>VLOOKUP(I6426,LBA!AJ:AK,2,0)</f>
        <v>0</v>
      </c>
    </row>
    <row r="6427" spans="1:11" s="124" customFormat="1" ht="15">
      <c r="A6427" s="380"/>
      <c r="B6427" s="380"/>
      <c r="C6427" s="380"/>
      <c r="D6427" s="380"/>
      <c r="E6427" s="381"/>
      <c r="F6427" s="380"/>
      <c r="G6427" s="380"/>
      <c r="H6427" s="379"/>
      <c r="I6427" s="126">
        <f>Table3[[#This Row],[No. Siri Pen]]</f>
        <v>0</v>
      </c>
      <c r="J6427" s="207">
        <f>Table3[[#This Row],[Kos (RM)]]</f>
        <v>0</v>
      </c>
      <c r="K6427" s="127">
        <f>VLOOKUP(I6427,LBA!AJ:AK,2,0)</f>
        <v>0</v>
      </c>
    </row>
    <row r="6428" spans="1:11" s="124" customFormat="1" ht="15">
      <c r="A6428" s="380"/>
      <c r="B6428" s="380"/>
      <c r="C6428" s="380"/>
      <c r="D6428" s="380"/>
      <c r="E6428" s="381"/>
      <c r="F6428" s="380"/>
      <c r="G6428" s="380"/>
      <c r="H6428" s="379"/>
      <c r="I6428" s="126">
        <f>Table3[[#This Row],[No. Siri Pen]]</f>
        <v>0</v>
      </c>
      <c r="J6428" s="207">
        <f>Table3[[#This Row],[Kos (RM)]]</f>
        <v>0</v>
      </c>
      <c r="K6428" s="127">
        <f>VLOOKUP(I6428,LBA!AJ:AK,2,0)</f>
        <v>0</v>
      </c>
    </row>
    <row r="6429" spans="1:11" s="124" customFormat="1" ht="15">
      <c r="A6429" s="380"/>
      <c r="B6429" s="380"/>
      <c r="C6429" s="380"/>
      <c r="D6429" s="380"/>
      <c r="E6429" s="381"/>
      <c r="F6429" s="380"/>
      <c r="G6429" s="380"/>
      <c r="H6429" s="379"/>
      <c r="I6429" s="126">
        <f>Table3[[#This Row],[No. Siri Pen]]</f>
        <v>0</v>
      </c>
      <c r="J6429" s="207">
        <f>Table3[[#This Row],[Kos (RM)]]</f>
        <v>0</v>
      </c>
      <c r="K6429" s="127">
        <f>VLOOKUP(I6429,LBA!AJ:AK,2,0)</f>
        <v>0</v>
      </c>
    </row>
    <row r="6430" spans="1:11" s="124" customFormat="1" ht="15">
      <c r="A6430" s="380"/>
      <c r="B6430" s="380"/>
      <c r="C6430" s="380"/>
      <c r="D6430" s="380"/>
      <c r="E6430" s="381"/>
      <c r="F6430" s="380"/>
      <c r="G6430" s="380"/>
      <c r="H6430" s="379"/>
      <c r="I6430" s="126">
        <f>Table3[[#This Row],[No. Siri Pen]]</f>
        <v>0</v>
      </c>
      <c r="J6430" s="207">
        <f>Table3[[#This Row],[Kos (RM)]]</f>
        <v>0</v>
      </c>
      <c r="K6430" s="127">
        <f>VLOOKUP(I6430,LBA!AJ:AK,2,0)</f>
        <v>0</v>
      </c>
    </row>
    <row r="6431" spans="1:11" s="124" customFormat="1" ht="15">
      <c r="A6431" s="380"/>
      <c r="B6431" s="380"/>
      <c r="C6431" s="380"/>
      <c r="D6431" s="380"/>
      <c r="E6431" s="381"/>
      <c r="F6431" s="380"/>
      <c r="G6431" s="380"/>
      <c r="H6431" s="379"/>
      <c r="I6431" s="126">
        <f>Table3[[#This Row],[No. Siri Pen]]</f>
        <v>0</v>
      </c>
      <c r="J6431" s="207">
        <f>Table3[[#This Row],[Kos (RM)]]</f>
        <v>0</v>
      </c>
      <c r="K6431" s="127">
        <f>VLOOKUP(I6431,LBA!AJ:AK,2,0)</f>
        <v>0</v>
      </c>
    </row>
    <row r="6432" spans="1:11" s="124" customFormat="1" ht="15">
      <c r="A6432" s="380"/>
      <c r="B6432" s="380"/>
      <c r="C6432" s="380"/>
      <c r="D6432" s="380"/>
      <c r="E6432" s="381"/>
      <c r="F6432" s="380"/>
      <c r="G6432" s="380"/>
      <c r="H6432" s="379"/>
      <c r="I6432" s="126">
        <f>Table3[[#This Row],[No. Siri Pen]]</f>
        <v>0</v>
      </c>
      <c r="J6432" s="207">
        <f>Table3[[#This Row],[Kos (RM)]]</f>
        <v>0</v>
      </c>
      <c r="K6432" s="127">
        <f>VLOOKUP(I6432,LBA!AJ:AK,2,0)</f>
        <v>0</v>
      </c>
    </row>
    <row r="6433" spans="1:11" s="124" customFormat="1" ht="15">
      <c r="A6433" s="380"/>
      <c r="B6433" s="380"/>
      <c r="C6433" s="380"/>
      <c r="D6433" s="380"/>
      <c r="E6433" s="381"/>
      <c r="F6433" s="380"/>
      <c r="G6433" s="380"/>
      <c r="H6433" s="379"/>
      <c r="I6433" s="126">
        <f>Table3[[#This Row],[No. Siri Pen]]</f>
        <v>0</v>
      </c>
      <c r="J6433" s="207">
        <f>Table3[[#This Row],[Kos (RM)]]</f>
        <v>0</v>
      </c>
      <c r="K6433" s="127">
        <f>VLOOKUP(I6433,LBA!AJ:AK,2,0)</f>
        <v>0</v>
      </c>
    </row>
    <row r="6434" spans="1:11" s="124" customFormat="1" ht="15">
      <c r="A6434" s="380"/>
      <c r="B6434" s="380"/>
      <c r="C6434" s="380"/>
      <c r="D6434" s="380"/>
      <c r="E6434" s="381"/>
      <c r="F6434" s="380"/>
      <c r="G6434" s="380"/>
      <c r="H6434" s="379"/>
      <c r="I6434" s="126">
        <f>Table3[[#This Row],[No. Siri Pen]]</f>
        <v>0</v>
      </c>
      <c r="J6434" s="207">
        <f>Table3[[#This Row],[Kos (RM)]]</f>
        <v>0</v>
      </c>
      <c r="K6434" s="127">
        <f>VLOOKUP(I6434,LBA!AJ:AK,2,0)</f>
        <v>0</v>
      </c>
    </row>
    <row r="6435" spans="1:11" s="124" customFormat="1" ht="15">
      <c r="A6435" s="380"/>
      <c r="B6435" s="380"/>
      <c r="C6435" s="380"/>
      <c r="D6435" s="380"/>
      <c r="E6435" s="381"/>
      <c r="F6435" s="380"/>
      <c r="G6435" s="380"/>
      <c r="H6435" s="379"/>
      <c r="I6435" s="126">
        <f>Table3[[#This Row],[No. Siri Pen]]</f>
        <v>0</v>
      </c>
      <c r="J6435" s="207">
        <f>Table3[[#This Row],[Kos (RM)]]</f>
        <v>0</v>
      </c>
      <c r="K6435" s="127">
        <f>VLOOKUP(I6435,LBA!AJ:AK,2,0)</f>
        <v>0</v>
      </c>
    </row>
    <row r="6436" spans="1:11" s="124" customFormat="1" ht="15">
      <c r="A6436" s="380"/>
      <c r="B6436" s="380"/>
      <c r="C6436" s="380"/>
      <c r="D6436" s="380"/>
      <c r="E6436" s="381"/>
      <c r="F6436" s="380"/>
      <c r="G6436" s="380"/>
      <c r="H6436" s="379"/>
      <c r="I6436" s="126">
        <f>Table3[[#This Row],[No. Siri Pen]]</f>
        <v>0</v>
      </c>
      <c r="J6436" s="207">
        <f>Table3[[#This Row],[Kos (RM)]]</f>
        <v>0</v>
      </c>
      <c r="K6436" s="127">
        <f>VLOOKUP(I6436,LBA!AJ:AK,2,0)</f>
        <v>0</v>
      </c>
    </row>
    <row r="6437" spans="1:11" s="124" customFormat="1" ht="15">
      <c r="A6437" s="380"/>
      <c r="B6437" s="380"/>
      <c r="C6437" s="380"/>
      <c r="D6437" s="380"/>
      <c r="E6437" s="381"/>
      <c r="F6437" s="380"/>
      <c r="G6437" s="380"/>
      <c r="H6437" s="379"/>
      <c r="I6437" s="126">
        <f>Table3[[#This Row],[No. Siri Pen]]</f>
        <v>0</v>
      </c>
      <c r="J6437" s="207">
        <f>Table3[[#This Row],[Kos (RM)]]</f>
        <v>0</v>
      </c>
      <c r="K6437" s="127">
        <f>VLOOKUP(I6437,LBA!AJ:AK,2,0)</f>
        <v>0</v>
      </c>
    </row>
    <row r="6438" spans="1:11" s="124" customFormat="1" ht="15">
      <c r="A6438" s="380"/>
      <c r="B6438" s="380"/>
      <c r="C6438" s="380"/>
      <c r="D6438" s="380"/>
      <c r="E6438" s="381"/>
      <c r="F6438" s="380"/>
      <c r="G6438" s="380"/>
      <c r="H6438" s="379"/>
      <c r="I6438" s="126">
        <f>Table3[[#This Row],[No. Siri Pen]]</f>
        <v>0</v>
      </c>
      <c r="J6438" s="207">
        <f>Table3[[#This Row],[Kos (RM)]]</f>
        <v>0</v>
      </c>
      <c r="K6438" s="127">
        <f>VLOOKUP(I6438,LBA!AJ:AK,2,0)</f>
        <v>0</v>
      </c>
    </row>
    <row r="6439" spans="1:11" s="124" customFormat="1" ht="15">
      <c r="A6439" s="380"/>
      <c r="B6439" s="380"/>
      <c r="C6439" s="380"/>
      <c r="D6439" s="380"/>
      <c r="E6439" s="381"/>
      <c r="F6439" s="380"/>
      <c r="G6439" s="380"/>
      <c r="H6439" s="379"/>
      <c r="I6439" s="126">
        <f>Table3[[#This Row],[No. Siri Pen]]</f>
        <v>0</v>
      </c>
      <c r="J6439" s="207">
        <f>Table3[[#This Row],[Kos (RM)]]</f>
        <v>0</v>
      </c>
      <c r="K6439" s="127">
        <f>VLOOKUP(I6439,LBA!AJ:AK,2,0)</f>
        <v>0</v>
      </c>
    </row>
    <row r="6440" spans="1:11" s="124" customFormat="1" ht="15">
      <c r="A6440" s="380"/>
      <c r="B6440" s="380"/>
      <c r="C6440" s="380"/>
      <c r="D6440" s="380"/>
      <c r="E6440" s="381"/>
      <c r="F6440" s="380"/>
      <c r="G6440" s="380"/>
      <c r="H6440" s="379"/>
      <c r="I6440" s="126">
        <f>Table3[[#This Row],[No. Siri Pen]]</f>
        <v>0</v>
      </c>
      <c r="J6440" s="207">
        <f>Table3[[#This Row],[Kos (RM)]]</f>
        <v>0</v>
      </c>
      <c r="K6440" s="127">
        <f>VLOOKUP(I6440,LBA!AJ:AK,2,0)</f>
        <v>0</v>
      </c>
    </row>
    <row r="6441" spans="1:11" s="124" customFormat="1" ht="15">
      <c r="A6441" s="380"/>
      <c r="B6441" s="380"/>
      <c r="C6441" s="380"/>
      <c r="D6441" s="380"/>
      <c r="E6441" s="381"/>
      <c r="F6441" s="380"/>
      <c r="G6441" s="380"/>
      <c r="H6441" s="379"/>
      <c r="I6441" s="126">
        <f>Table3[[#This Row],[No. Siri Pen]]</f>
        <v>0</v>
      </c>
      <c r="J6441" s="207">
        <f>Table3[[#This Row],[Kos (RM)]]</f>
        <v>0</v>
      </c>
      <c r="K6441" s="127">
        <f>VLOOKUP(I6441,LBA!AJ:AK,2,0)</f>
        <v>0</v>
      </c>
    </row>
    <row r="6442" spans="1:11" s="124" customFormat="1" ht="15">
      <c r="A6442" s="380"/>
      <c r="B6442" s="380"/>
      <c r="C6442" s="380"/>
      <c r="D6442" s="380"/>
      <c r="E6442" s="381"/>
      <c r="F6442" s="380"/>
      <c r="G6442" s="380"/>
      <c r="H6442" s="379"/>
      <c r="I6442" s="126">
        <f>Table3[[#This Row],[No. Siri Pen]]</f>
        <v>0</v>
      </c>
      <c r="J6442" s="207">
        <f>Table3[[#This Row],[Kos (RM)]]</f>
        <v>0</v>
      </c>
      <c r="K6442" s="127">
        <f>VLOOKUP(I6442,LBA!AJ:AK,2,0)</f>
        <v>0</v>
      </c>
    </row>
    <row r="6443" spans="1:11" s="124" customFormat="1" ht="15">
      <c r="A6443" s="380"/>
      <c r="B6443" s="380"/>
      <c r="C6443" s="380"/>
      <c r="D6443" s="380"/>
      <c r="E6443" s="381"/>
      <c r="F6443" s="380"/>
      <c r="G6443" s="380"/>
      <c r="H6443" s="379"/>
      <c r="I6443" s="126">
        <f>Table3[[#This Row],[No. Siri Pen]]</f>
        <v>0</v>
      </c>
      <c r="J6443" s="207">
        <f>Table3[[#This Row],[Kos (RM)]]</f>
        <v>0</v>
      </c>
      <c r="K6443" s="127">
        <f>VLOOKUP(I6443,LBA!AJ:AK,2,0)</f>
        <v>0</v>
      </c>
    </row>
    <row r="6444" spans="1:11" s="124" customFormat="1" ht="15">
      <c r="A6444" s="380"/>
      <c r="B6444" s="380"/>
      <c r="C6444" s="380"/>
      <c r="D6444" s="380"/>
      <c r="E6444" s="381"/>
      <c r="F6444" s="380"/>
      <c r="G6444" s="380"/>
      <c r="H6444" s="379"/>
      <c r="I6444" s="126">
        <f>Table3[[#This Row],[No. Siri Pen]]</f>
        <v>0</v>
      </c>
      <c r="J6444" s="207">
        <f>Table3[[#This Row],[Kos (RM)]]</f>
        <v>0</v>
      </c>
      <c r="K6444" s="127">
        <f>VLOOKUP(I6444,LBA!AJ:AK,2,0)</f>
        <v>0</v>
      </c>
    </row>
    <row r="6445" spans="1:11" s="124" customFormat="1" ht="15">
      <c r="A6445" s="380"/>
      <c r="B6445" s="380"/>
      <c r="C6445" s="380"/>
      <c r="D6445" s="380"/>
      <c r="E6445" s="381"/>
      <c r="F6445" s="380"/>
      <c r="G6445" s="380"/>
      <c r="H6445" s="379"/>
      <c r="I6445" s="126">
        <f>Table3[[#This Row],[No. Siri Pen]]</f>
        <v>0</v>
      </c>
      <c r="J6445" s="207">
        <f>Table3[[#This Row],[Kos (RM)]]</f>
        <v>0</v>
      </c>
      <c r="K6445" s="127">
        <f>VLOOKUP(I6445,LBA!AJ:AK,2,0)</f>
        <v>0</v>
      </c>
    </row>
    <row r="6446" spans="1:11" s="124" customFormat="1" ht="15">
      <c r="A6446" s="380"/>
      <c r="B6446" s="380"/>
      <c r="C6446" s="380"/>
      <c r="D6446" s="380"/>
      <c r="E6446" s="381"/>
      <c r="F6446" s="380"/>
      <c r="G6446" s="380"/>
      <c r="H6446" s="379"/>
      <c r="I6446" s="126">
        <f>Table3[[#This Row],[No. Siri Pen]]</f>
        <v>0</v>
      </c>
      <c r="J6446" s="207">
        <f>Table3[[#This Row],[Kos (RM)]]</f>
        <v>0</v>
      </c>
      <c r="K6446" s="127">
        <f>VLOOKUP(I6446,LBA!AJ:AK,2,0)</f>
        <v>0</v>
      </c>
    </row>
    <row r="6447" spans="1:11" s="124" customFormat="1" ht="15">
      <c r="A6447" s="380"/>
      <c r="B6447" s="380"/>
      <c r="C6447" s="380"/>
      <c r="D6447" s="380"/>
      <c r="E6447" s="381"/>
      <c r="F6447" s="380"/>
      <c r="G6447" s="380"/>
      <c r="H6447" s="379"/>
      <c r="I6447" s="126">
        <f>Table3[[#This Row],[No. Siri Pen]]</f>
        <v>0</v>
      </c>
      <c r="J6447" s="207">
        <f>Table3[[#This Row],[Kos (RM)]]</f>
        <v>0</v>
      </c>
      <c r="K6447" s="127">
        <f>VLOOKUP(I6447,LBA!AJ:AK,2,0)</f>
        <v>0</v>
      </c>
    </row>
    <row r="6448" spans="1:11" s="124" customFormat="1" ht="15">
      <c r="A6448" s="380"/>
      <c r="B6448" s="380"/>
      <c r="C6448" s="380"/>
      <c r="D6448" s="380"/>
      <c r="E6448" s="381"/>
      <c r="F6448" s="380"/>
      <c r="G6448" s="380"/>
      <c r="H6448" s="379"/>
      <c r="I6448" s="126">
        <f>Table3[[#This Row],[No. Siri Pen]]</f>
        <v>0</v>
      </c>
      <c r="J6448" s="207">
        <f>Table3[[#This Row],[Kos (RM)]]</f>
        <v>0</v>
      </c>
      <c r="K6448" s="127">
        <f>VLOOKUP(I6448,LBA!AJ:AK,2,0)</f>
        <v>0</v>
      </c>
    </row>
    <row r="6449" spans="1:11" s="124" customFormat="1" ht="15">
      <c r="A6449" s="380"/>
      <c r="B6449" s="380"/>
      <c r="C6449" s="380"/>
      <c r="D6449" s="380"/>
      <c r="E6449" s="381"/>
      <c r="F6449" s="380"/>
      <c r="G6449" s="380"/>
      <c r="H6449" s="379"/>
      <c r="I6449" s="126">
        <f>Table3[[#This Row],[No. Siri Pen]]</f>
        <v>0</v>
      </c>
      <c r="J6449" s="207">
        <f>Table3[[#This Row],[Kos (RM)]]</f>
        <v>0</v>
      </c>
      <c r="K6449" s="127">
        <f>VLOOKUP(I6449,LBA!AJ:AK,2,0)</f>
        <v>0</v>
      </c>
    </row>
    <row r="6450" spans="1:11" s="124" customFormat="1" ht="15">
      <c r="A6450" s="380"/>
      <c r="B6450" s="380"/>
      <c r="C6450" s="380"/>
      <c r="D6450" s="380"/>
      <c r="E6450" s="381"/>
      <c r="F6450" s="380"/>
      <c r="G6450" s="380"/>
      <c r="H6450" s="379"/>
      <c r="I6450" s="126">
        <f>Table3[[#This Row],[No. Siri Pen]]</f>
        <v>0</v>
      </c>
      <c r="J6450" s="207">
        <f>Table3[[#This Row],[Kos (RM)]]</f>
        <v>0</v>
      </c>
      <c r="K6450" s="127">
        <f>VLOOKUP(I6450,LBA!AJ:AK,2,0)</f>
        <v>0</v>
      </c>
    </row>
    <row r="6451" spans="1:11" s="124" customFormat="1" ht="15">
      <c r="A6451" s="380"/>
      <c r="B6451" s="380"/>
      <c r="C6451" s="380"/>
      <c r="D6451" s="380"/>
      <c r="E6451" s="381"/>
      <c r="F6451" s="380"/>
      <c r="G6451" s="380"/>
      <c r="H6451" s="379"/>
      <c r="I6451" s="126">
        <f>Table3[[#This Row],[No. Siri Pen]]</f>
        <v>0</v>
      </c>
      <c r="J6451" s="207">
        <f>Table3[[#This Row],[Kos (RM)]]</f>
        <v>0</v>
      </c>
      <c r="K6451" s="127">
        <f>VLOOKUP(I6451,LBA!AJ:AK,2,0)</f>
        <v>0</v>
      </c>
    </row>
    <row r="6452" spans="1:11" s="124" customFormat="1" ht="15">
      <c r="A6452" s="380"/>
      <c r="B6452" s="380"/>
      <c r="C6452" s="380"/>
      <c r="D6452" s="380"/>
      <c r="E6452" s="381"/>
      <c r="F6452" s="380"/>
      <c r="G6452" s="380"/>
      <c r="H6452" s="379"/>
      <c r="I6452" s="126">
        <f>Table3[[#This Row],[No. Siri Pen]]</f>
        <v>0</v>
      </c>
      <c r="J6452" s="207">
        <f>Table3[[#This Row],[Kos (RM)]]</f>
        <v>0</v>
      </c>
      <c r="K6452" s="127">
        <f>VLOOKUP(I6452,LBA!AJ:AK,2,0)</f>
        <v>0</v>
      </c>
    </row>
    <row r="6453" spans="1:11" s="124" customFormat="1" ht="15">
      <c r="A6453" s="380"/>
      <c r="B6453" s="380"/>
      <c r="C6453" s="380"/>
      <c r="D6453" s="380"/>
      <c r="E6453" s="381"/>
      <c r="F6453" s="380"/>
      <c r="G6453" s="380"/>
      <c r="H6453" s="379"/>
      <c r="I6453" s="126">
        <f>Table3[[#This Row],[No. Siri Pen]]</f>
        <v>0</v>
      </c>
      <c r="J6453" s="207">
        <f>Table3[[#This Row],[Kos (RM)]]</f>
        <v>0</v>
      </c>
      <c r="K6453" s="127">
        <f>VLOOKUP(I6453,LBA!AJ:AK,2,0)</f>
        <v>0</v>
      </c>
    </row>
    <row r="6454" spans="1:11" s="124" customFormat="1" ht="15">
      <c r="A6454" s="380"/>
      <c r="B6454" s="380"/>
      <c r="C6454" s="380"/>
      <c r="D6454" s="380"/>
      <c r="E6454" s="381"/>
      <c r="F6454" s="380"/>
      <c r="G6454" s="380"/>
      <c r="H6454" s="379"/>
      <c r="I6454" s="126">
        <f>Table3[[#This Row],[No. Siri Pen]]</f>
        <v>0</v>
      </c>
      <c r="J6454" s="207">
        <f>Table3[[#This Row],[Kos (RM)]]</f>
        <v>0</v>
      </c>
      <c r="K6454" s="127">
        <f>VLOOKUP(I6454,LBA!AJ:AK,2,0)</f>
        <v>0</v>
      </c>
    </row>
    <row r="6455" spans="1:11" s="124" customFormat="1" ht="15">
      <c r="A6455" s="380"/>
      <c r="B6455" s="380"/>
      <c r="C6455" s="380"/>
      <c r="D6455" s="380"/>
      <c r="E6455" s="381"/>
      <c r="F6455" s="380"/>
      <c r="G6455" s="380"/>
      <c r="H6455" s="379"/>
      <c r="I6455" s="126">
        <f>Table3[[#This Row],[No. Siri Pen]]</f>
        <v>0</v>
      </c>
      <c r="J6455" s="207">
        <f>Table3[[#This Row],[Kos (RM)]]</f>
        <v>0</v>
      </c>
      <c r="K6455" s="127">
        <f>VLOOKUP(I6455,LBA!AJ:AK,2,0)</f>
        <v>0</v>
      </c>
    </row>
    <row r="6456" spans="1:11" s="124" customFormat="1" ht="15">
      <c r="A6456" s="380"/>
      <c r="B6456" s="380"/>
      <c r="C6456" s="380"/>
      <c r="D6456" s="380"/>
      <c r="E6456" s="381"/>
      <c r="F6456" s="380"/>
      <c r="G6456" s="380"/>
      <c r="H6456" s="379"/>
      <c r="I6456" s="126">
        <f>Table3[[#This Row],[No. Siri Pen]]</f>
        <v>0</v>
      </c>
      <c r="J6456" s="207">
        <f>Table3[[#This Row],[Kos (RM)]]</f>
        <v>0</v>
      </c>
      <c r="K6456" s="127">
        <f>VLOOKUP(I6456,LBA!AJ:AK,2,0)</f>
        <v>0</v>
      </c>
    </row>
    <row r="6457" spans="1:11" s="124" customFormat="1" ht="15">
      <c r="A6457" s="380"/>
      <c r="B6457" s="380"/>
      <c r="C6457" s="380"/>
      <c r="D6457" s="380"/>
      <c r="E6457" s="381"/>
      <c r="F6457" s="380"/>
      <c r="G6457" s="380"/>
      <c r="H6457" s="379"/>
      <c r="I6457" s="126">
        <f>Table3[[#This Row],[No. Siri Pen]]</f>
        <v>0</v>
      </c>
      <c r="J6457" s="207">
        <f>Table3[[#This Row],[Kos (RM)]]</f>
        <v>0</v>
      </c>
      <c r="K6457" s="127">
        <f>VLOOKUP(I6457,LBA!AJ:AK,2,0)</f>
        <v>0</v>
      </c>
    </row>
    <row r="6458" spans="1:11" s="124" customFormat="1" ht="15">
      <c r="A6458" s="380"/>
      <c r="B6458" s="380"/>
      <c r="C6458" s="380"/>
      <c r="D6458" s="380"/>
      <c r="E6458" s="381"/>
      <c r="F6458" s="380"/>
      <c r="G6458" s="380"/>
      <c r="H6458" s="379"/>
      <c r="I6458" s="126">
        <f>Table3[[#This Row],[No. Siri Pen]]</f>
        <v>0</v>
      </c>
      <c r="J6458" s="207">
        <f>Table3[[#This Row],[Kos (RM)]]</f>
        <v>0</v>
      </c>
      <c r="K6458" s="127">
        <f>VLOOKUP(I6458,LBA!AJ:AK,2,0)</f>
        <v>0</v>
      </c>
    </row>
    <row r="6459" spans="1:11" s="124" customFormat="1" ht="15">
      <c r="A6459" s="380"/>
      <c r="B6459" s="380"/>
      <c r="C6459" s="380"/>
      <c r="D6459" s="380"/>
      <c r="E6459" s="381"/>
      <c r="F6459" s="380"/>
      <c r="G6459" s="380"/>
      <c r="H6459" s="379"/>
      <c r="I6459" s="126">
        <f>Table3[[#This Row],[No. Siri Pen]]</f>
        <v>0</v>
      </c>
      <c r="J6459" s="207">
        <f>Table3[[#This Row],[Kos (RM)]]</f>
        <v>0</v>
      </c>
      <c r="K6459" s="127">
        <f>VLOOKUP(I6459,LBA!AJ:AK,2,0)</f>
        <v>0</v>
      </c>
    </row>
    <row r="6460" spans="1:11" s="124" customFormat="1" ht="15">
      <c r="A6460" s="380"/>
      <c r="B6460" s="380"/>
      <c r="C6460" s="380"/>
      <c r="D6460" s="380"/>
      <c r="E6460" s="381"/>
      <c r="F6460" s="380"/>
      <c r="G6460" s="380"/>
      <c r="H6460" s="379"/>
      <c r="I6460" s="126">
        <f>Table3[[#This Row],[No. Siri Pen]]</f>
        <v>0</v>
      </c>
      <c r="J6460" s="207">
        <f>Table3[[#This Row],[Kos (RM)]]</f>
        <v>0</v>
      </c>
      <c r="K6460" s="127">
        <f>VLOOKUP(I6460,LBA!AJ:AK,2,0)</f>
        <v>0</v>
      </c>
    </row>
    <row r="6461" spans="1:11" s="124" customFormat="1" ht="15">
      <c r="A6461" s="380"/>
      <c r="B6461" s="380"/>
      <c r="C6461" s="380"/>
      <c r="D6461" s="380"/>
      <c r="E6461" s="381"/>
      <c r="F6461" s="380"/>
      <c r="G6461" s="380"/>
      <c r="H6461" s="379"/>
      <c r="I6461" s="126">
        <f>Table3[[#This Row],[No. Siri Pen]]</f>
        <v>0</v>
      </c>
      <c r="J6461" s="207">
        <f>Table3[[#This Row],[Kos (RM)]]</f>
        <v>0</v>
      </c>
      <c r="K6461" s="127">
        <f>VLOOKUP(I6461,LBA!AJ:AK,2,0)</f>
        <v>0</v>
      </c>
    </row>
    <row r="6462" spans="1:11" s="124" customFormat="1" ht="15">
      <c r="A6462" s="380"/>
      <c r="B6462" s="380"/>
      <c r="C6462" s="380"/>
      <c r="D6462" s="380"/>
      <c r="E6462" s="381"/>
      <c r="F6462" s="380"/>
      <c r="G6462" s="380"/>
      <c r="H6462" s="379"/>
      <c r="I6462" s="126">
        <f>Table3[[#This Row],[No. Siri Pen]]</f>
        <v>0</v>
      </c>
      <c r="J6462" s="207">
        <f>Table3[[#This Row],[Kos (RM)]]</f>
        <v>0</v>
      </c>
      <c r="K6462" s="127">
        <f>VLOOKUP(I6462,LBA!AJ:AK,2,0)</f>
        <v>0</v>
      </c>
    </row>
    <row r="6463" spans="1:11" s="124" customFormat="1" ht="15">
      <c r="A6463" s="380"/>
      <c r="B6463" s="380"/>
      <c r="C6463" s="380"/>
      <c r="D6463" s="380"/>
      <c r="E6463" s="381"/>
      <c r="F6463" s="380"/>
      <c r="G6463" s="380"/>
      <c r="H6463" s="379"/>
      <c r="I6463" s="126">
        <f>Table3[[#This Row],[No. Siri Pen]]</f>
        <v>0</v>
      </c>
      <c r="J6463" s="207">
        <f>Table3[[#This Row],[Kos (RM)]]</f>
        <v>0</v>
      </c>
      <c r="K6463" s="127">
        <f>VLOOKUP(I6463,LBA!AJ:AK,2,0)</f>
        <v>0</v>
      </c>
    </row>
    <row r="6464" spans="1:11" s="124" customFormat="1" ht="15">
      <c r="A6464" s="380"/>
      <c r="B6464" s="380"/>
      <c r="C6464" s="380"/>
      <c r="D6464" s="380"/>
      <c r="E6464" s="381"/>
      <c r="F6464" s="380"/>
      <c r="G6464" s="380"/>
      <c r="H6464" s="379"/>
      <c r="I6464" s="126">
        <f>Table3[[#This Row],[No. Siri Pen]]</f>
        <v>0</v>
      </c>
      <c r="J6464" s="207">
        <f>Table3[[#This Row],[Kos (RM)]]</f>
        <v>0</v>
      </c>
      <c r="K6464" s="127">
        <f>VLOOKUP(I6464,LBA!AJ:AK,2,0)</f>
        <v>0</v>
      </c>
    </row>
    <row r="6465" spans="1:11" s="124" customFormat="1" ht="15">
      <c r="A6465" s="380"/>
      <c r="B6465" s="380"/>
      <c r="C6465" s="380"/>
      <c r="D6465" s="380"/>
      <c r="E6465" s="381"/>
      <c r="F6465" s="380"/>
      <c r="G6465" s="380"/>
      <c r="H6465" s="379"/>
      <c r="I6465" s="126">
        <f>Table3[[#This Row],[No. Siri Pen]]</f>
        <v>0</v>
      </c>
      <c r="J6465" s="207">
        <f>Table3[[#This Row],[Kos (RM)]]</f>
        <v>0</v>
      </c>
      <c r="K6465" s="127">
        <f>VLOOKUP(I6465,LBA!AJ:AK,2,0)</f>
        <v>0</v>
      </c>
    </row>
    <row r="6466" spans="1:11" s="124" customFormat="1" ht="15">
      <c r="A6466" s="380"/>
      <c r="B6466" s="380"/>
      <c r="C6466" s="380"/>
      <c r="D6466" s="380"/>
      <c r="E6466" s="381"/>
      <c r="F6466" s="380"/>
      <c r="G6466" s="380"/>
      <c r="H6466" s="379"/>
      <c r="I6466" s="126">
        <f>Table3[[#This Row],[No. Siri Pen]]</f>
        <v>0</v>
      </c>
      <c r="J6466" s="207">
        <f>Table3[[#This Row],[Kos (RM)]]</f>
        <v>0</v>
      </c>
      <c r="K6466" s="127">
        <f>VLOOKUP(I6466,LBA!AJ:AK,2,0)</f>
        <v>0</v>
      </c>
    </row>
    <row r="6467" spans="1:11" s="124" customFormat="1" ht="15">
      <c r="A6467" s="380"/>
      <c r="B6467" s="380"/>
      <c r="C6467" s="380"/>
      <c r="D6467" s="380"/>
      <c r="E6467" s="381"/>
      <c r="F6467" s="380"/>
      <c r="G6467" s="380"/>
      <c r="H6467" s="379"/>
      <c r="I6467" s="126">
        <f>Table3[[#This Row],[No. Siri Pen]]</f>
        <v>0</v>
      </c>
      <c r="J6467" s="207">
        <f>Table3[[#This Row],[Kos (RM)]]</f>
        <v>0</v>
      </c>
      <c r="K6467" s="127">
        <f>VLOOKUP(I6467,LBA!AJ:AK,2,0)</f>
        <v>0</v>
      </c>
    </row>
    <row r="6468" spans="1:11" s="124" customFormat="1" ht="15">
      <c r="A6468" s="380"/>
      <c r="B6468" s="380"/>
      <c r="C6468" s="380"/>
      <c r="D6468" s="380"/>
      <c r="E6468" s="381"/>
      <c r="F6468" s="380"/>
      <c r="G6468" s="380"/>
      <c r="H6468" s="379"/>
      <c r="I6468" s="126">
        <f>Table3[[#This Row],[No. Siri Pen]]</f>
        <v>0</v>
      </c>
      <c r="J6468" s="207">
        <f>Table3[[#This Row],[Kos (RM)]]</f>
        <v>0</v>
      </c>
      <c r="K6468" s="127">
        <f>VLOOKUP(I6468,LBA!AJ:AK,2,0)</f>
        <v>0</v>
      </c>
    </row>
    <row r="6469" spans="1:11" s="124" customFormat="1" ht="15">
      <c r="A6469" s="380"/>
      <c r="B6469" s="380"/>
      <c r="C6469" s="380"/>
      <c r="D6469" s="380"/>
      <c r="E6469" s="381"/>
      <c r="F6469" s="380"/>
      <c r="G6469" s="380"/>
      <c r="H6469" s="379"/>
      <c r="I6469" s="126">
        <f>Table3[[#This Row],[No. Siri Pen]]</f>
        <v>0</v>
      </c>
      <c r="J6469" s="207">
        <f>Table3[[#This Row],[Kos (RM)]]</f>
        <v>0</v>
      </c>
      <c r="K6469" s="127">
        <f>VLOOKUP(I6469,LBA!AJ:AK,2,0)</f>
        <v>0</v>
      </c>
    </row>
    <row r="6470" spans="1:11" s="124" customFormat="1" ht="15">
      <c r="A6470" s="380"/>
      <c r="B6470" s="380"/>
      <c r="C6470" s="380"/>
      <c r="D6470" s="380"/>
      <c r="E6470" s="381"/>
      <c r="F6470" s="380"/>
      <c r="G6470" s="380"/>
      <c r="H6470" s="379"/>
      <c r="I6470" s="126">
        <f>Table3[[#This Row],[No. Siri Pen]]</f>
        <v>0</v>
      </c>
      <c r="J6470" s="207">
        <f>Table3[[#This Row],[Kos (RM)]]</f>
        <v>0</v>
      </c>
      <c r="K6470" s="127">
        <f>VLOOKUP(I6470,LBA!AJ:AK,2,0)</f>
        <v>0</v>
      </c>
    </row>
    <row r="6471" spans="1:11" s="124" customFormat="1" ht="15">
      <c r="A6471" s="380"/>
      <c r="B6471" s="380"/>
      <c r="C6471" s="380"/>
      <c r="D6471" s="380"/>
      <c r="E6471" s="381"/>
      <c r="F6471" s="380"/>
      <c r="G6471" s="380"/>
      <c r="H6471" s="379"/>
      <c r="I6471" s="126">
        <f>Table3[[#This Row],[No. Siri Pen]]</f>
        <v>0</v>
      </c>
      <c r="J6471" s="207">
        <f>Table3[[#This Row],[Kos (RM)]]</f>
        <v>0</v>
      </c>
      <c r="K6471" s="127">
        <f>VLOOKUP(I6471,LBA!AJ:AK,2,0)</f>
        <v>0</v>
      </c>
    </row>
    <row r="6472" spans="1:11" s="124" customFormat="1" ht="15">
      <c r="A6472" s="380"/>
      <c r="B6472" s="380"/>
      <c r="C6472" s="380"/>
      <c r="D6472" s="380"/>
      <c r="E6472" s="381"/>
      <c r="F6472" s="380"/>
      <c r="G6472" s="380"/>
      <c r="H6472" s="379"/>
      <c r="I6472" s="126">
        <f>Table3[[#This Row],[No. Siri Pen]]</f>
        <v>0</v>
      </c>
      <c r="J6472" s="207">
        <f>Table3[[#This Row],[Kos (RM)]]</f>
        <v>0</v>
      </c>
      <c r="K6472" s="127">
        <f>VLOOKUP(I6472,LBA!AJ:AK,2,0)</f>
        <v>0</v>
      </c>
    </row>
    <row r="6473" spans="1:11" s="124" customFormat="1" ht="15">
      <c r="A6473" s="380"/>
      <c r="B6473" s="380"/>
      <c r="C6473" s="380"/>
      <c r="D6473" s="380"/>
      <c r="E6473" s="381"/>
      <c r="F6473" s="380"/>
      <c r="G6473" s="380"/>
      <c r="H6473" s="379"/>
      <c r="I6473" s="126">
        <f>Table3[[#This Row],[No. Siri Pen]]</f>
        <v>0</v>
      </c>
      <c r="J6473" s="207">
        <f>Table3[[#This Row],[Kos (RM)]]</f>
        <v>0</v>
      </c>
      <c r="K6473" s="127">
        <f>VLOOKUP(I6473,LBA!AJ:AK,2,0)</f>
        <v>0</v>
      </c>
    </row>
    <row r="6474" spans="1:11" s="124" customFormat="1" ht="15">
      <c r="A6474" s="380"/>
      <c r="B6474" s="380"/>
      <c r="C6474" s="380"/>
      <c r="D6474" s="380"/>
      <c r="E6474" s="381"/>
      <c r="F6474" s="380"/>
      <c r="G6474" s="380"/>
      <c r="H6474" s="379"/>
      <c r="I6474" s="126">
        <f>Table3[[#This Row],[No. Siri Pen]]</f>
        <v>0</v>
      </c>
      <c r="J6474" s="207">
        <f>Table3[[#This Row],[Kos (RM)]]</f>
        <v>0</v>
      </c>
      <c r="K6474" s="127">
        <f>VLOOKUP(I6474,LBA!AJ:AK,2,0)</f>
        <v>0</v>
      </c>
    </row>
    <row r="6475" spans="1:11" s="124" customFormat="1" ht="15">
      <c r="A6475" s="380"/>
      <c r="B6475" s="380"/>
      <c r="C6475" s="380"/>
      <c r="D6475" s="380"/>
      <c r="E6475" s="381"/>
      <c r="F6475" s="380"/>
      <c r="G6475" s="380"/>
      <c r="H6475" s="379"/>
      <c r="I6475" s="126">
        <f>Table3[[#This Row],[No. Siri Pen]]</f>
        <v>0</v>
      </c>
      <c r="J6475" s="207">
        <f>Table3[[#This Row],[Kos (RM)]]</f>
        <v>0</v>
      </c>
      <c r="K6475" s="127">
        <f>VLOOKUP(I6475,LBA!AJ:AK,2,0)</f>
        <v>0</v>
      </c>
    </row>
    <row r="6476" spans="1:11" s="124" customFormat="1" ht="15">
      <c r="A6476" s="380"/>
      <c r="B6476" s="380"/>
      <c r="C6476" s="380"/>
      <c r="D6476" s="380"/>
      <c r="E6476" s="381"/>
      <c r="F6476" s="380"/>
      <c r="G6476" s="380"/>
      <c r="H6476" s="379"/>
      <c r="I6476" s="126">
        <f>Table3[[#This Row],[No. Siri Pen]]</f>
        <v>0</v>
      </c>
      <c r="J6476" s="207">
        <f>Table3[[#This Row],[Kos (RM)]]</f>
        <v>0</v>
      </c>
      <c r="K6476" s="127">
        <f>VLOOKUP(I6476,LBA!AJ:AK,2,0)</f>
        <v>0</v>
      </c>
    </row>
    <row r="6477" spans="1:11" s="124" customFormat="1" ht="15">
      <c r="A6477" s="380"/>
      <c r="B6477" s="380"/>
      <c r="C6477" s="380"/>
      <c r="D6477" s="380"/>
      <c r="E6477" s="381"/>
      <c r="F6477" s="380"/>
      <c r="G6477" s="380"/>
      <c r="H6477" s="379"/>
      <c r="I6477" s="126">
        <f>Table3[[#This Row],[No. Siri Pen]]</f>
        <v>0</v>
      </c>
      <c r="J6477" s="207">
        <f>Table3[[#This Row],[Kos (RM)]]</f>
        <v>0</v>
      </c>
      <c r="K6477" s="127">
        <f>VLOOKUP(I6477,LBA!AJ:AK,2,0)</f>
        <v>0</v>
      </c>
    </row>
    <row r="6478" spans="1:11" s="124" customFormat="1" ht="15">
      <c r="A6478" s="380"/>
      <c r="B6478" s="380"/>
      <c r="C6478" s="380"/>
      <c r="D6478" s="380"/>
      <c r="E6478" s="381"/>
      <c r="F6478" s="380"/>
      <c r="G6478" s="380"/>
      <c r="H6478" s="379"/>
      <c r="I6478" s="126">
        <f>Table3[[#This Row],[No. Siri Pen]]</f>
        <v>0</v>
      </c>
      <c r="J6478" s="207">
        <f>Table3[[#This Row],[Kos (RM)]]</f>
        <v>0</v>
      </c>
      <c r="K6478" s="127">
        <f>VLOOKUP(I6478,LBA!AJ:AK,2,0)</f>
        <v>0</v>
      </c>
    </row>
    <row r="6479" spans="1:11" s="124" customFormat="1" ht="15">
      <c r="A6479" s="380"/>
      <c r="B6479" s="380"/>
      <c r="C6479" s="380"/>
      <c r="D6479" s="380"/>
      <c r="E6479" s="381"/>
      <c r="F6479" s="380"/>
      <c r="G6479" s="380"/>
      <c r="H6479" s="379"/>
      <c r="I6479" s="126">
        <f>Table3[[#This Row],[No. Siri Pen]]</f>
        <v>0</v>
      </c>
      <c r="J6479" s="207">
        <f>Table3[[#This Row],[Kos (RM)]]</f>
        <v>0</v>
      </c>
      <c r="K6479" s="127">
        <f>VLOOKUP(I6479,LBA!AJ:AK,2,0)</f>
        <v>0</v>
      </c>
    </row>
    <row r="6480" spans="1:11" s="124" customFormat="1" ht="15">
      <c r="A6480" s="380"/>
      <c r="B6480" s="380"/>
      <c r="C6480" s="380"/>
      <c r="D6480" s="380"/>
      <c r="E6480" s="381"/>
      <c r="F6480" s="380"/>
      <c r="G6480" s="380"/>
      <c r="H6480" s="379"/>
      <c r="I6480" s="126">
        <f>Table3[[#This Row],[No. Siri Pen]]</f>
        <v>0</v>
      </c>
      <c r="J6480" s="207">
        <f>Table3[[#This Row],[Kos (RM)]]</f>
        <v>0</v>
      </c>
      <c r="K6480" s="127">
        <f>VLOOKUP(I6480,LBA!AJ:AK,2,0)</f>
        <v>0</v>
      </c>
    </row>
    <row r="6481" spans="1:11" s="124" customFormat="1" ht="15">
      <c r="A6481" s="380"/>
      <c r="B6481" s="380"/>
      <c r="C6481" s="380"/>
      <c r="D6481" s="380"/>
      <c r="E6481" s="381"/>
      <c r="F6481" s="380"/>
      <c r="G6481" s="380"/>
      <c r="H6481" s="379"/>
      <c r="I6481" s="126">
        <f>Table3[[#This Row],[No. Siri Pen]]</f>
        <v>0</v>
      </c>
      <c r="J6481" s="207">
        <f>Table3[[#This Row],[Kos (RM)]]</f>
        <v>0</v>
      </c>
      <c r="K6481" s="127">
        <f>VLOOKUP(I6481,LBA!AJ:AK,2,0)</f>
        <v>0</v>
      </c>
    </row>
    <row r="6482" spans="1:11" s="124" customFormat="1" ht="15">
      <c r="A6482" s="380"/>
      <c r="B6482" s="380"/>
      <c r="C6482" s="380"/>
      <c r="D6482" s="380"/>
      <c r="E6482" s="381"/>
      <c r="F6482" s="380"/>
      <c r="G6482" s="380"/>
      <c r="H6482" s="379"/>
      <c r="I6482" s="126">
        <f>Table3[[#This Row],[No. Siri Pen]]</f>
        <v>0</v>
      </c>
      <c r="J6482" s="207">
        <f>Table3[[#This Row],[Kos (RM)]]</f>
        <v>0</v>
      </c>
      <c r="K6482" s="127">
        <f>VLOOKUP(I6482,LBA!AJ:AK,2,0)</f>
        <v>0</v>
      </c>
    </row>
    <row r="6483" spans="1:11" s="124" customFormat="1" ht="15">
      <c r="A6483" s="380"/>
      <c r="B6483" s="380"/>
      <c r="C6483" s="380"/>
      <c r="D6483" s="380"/>
      <c r="E6483" s="381"/>
      <c r="F6483" s="380"/>
      <c r="G6483" s="380"/>
      <c r="H6483" s="379"/>
      <c r="I6483" s="126">
        <f>Table3[[#This Row],[No. Siri Pen]]</f>
        <v>0</v>
      </c>
      <c r="J6483" s="207">
        <f>Table3[[#This Row],[Kos (RM)]]</f>
        <v>0</v>
      </c>
      <c r="K6483" s="127">
        <f>VLOOKUP(I6483,LBA!AJ:AK,2,0)</f>
        <v>0</v>
      </c>
    </row>
    <row r="6484" spans="1:11" s="124" customFormat="1" ht="15">
      <c r="A6484" s="380"/>
      <c r="B6484" s="380"/>
      <c r="C6484" s="380"/>
      <c r="D6484" s="380"/>
      <c r="E6484" s="381"/>
      <c r="F6484" s="380"/>
      <c r="G6484" s="380"/>
      <c r="H6484" s="379"/>
      <c r="I6484" s="126">
        <f>Table3[[#This Row],[No. Siri Pen]]</f>
        <v>0</v>
      </c>
      <c r="J6484" s="207">
        <f>Table3[[#This Row],[Kos (RM)]]</f>
        <v>0</v>
      </c>
      <c r="K6484" s="127">
        <f>VLOOKUP(I6484,LBA!AJ:AK,2,0)</f>
        <v>0</v>
      </c>
    </row>
    <row r="6485" spans="1:11" s="124" customFormat="1" ht="15">
      <c r="A6485" s="380"/>
      <c r="B6485" s="380"/>
      <c r="C6485" s="380"/>
      <c r="D6485" s="380"/>
      <c r="E6485" s="381"/>
      <c r="F6485" s="380"/>
      <c r="G6485" s="380"/>
      <c r="H6485" s="379"/>
      <c r="I6485" s="126">
        <f>Table3[[#This Row],[No. Siri Pen]]</f>
        <v>0</v>
      </c>
      <c r="J6485" s="207">
        <f>Table3[[#This Row],[Kos (RM)]]</f>
        <v>0</v>
      </c>
      <c r="K6485" s="127">
        <f>VLOOKUP(I6485,LBA!AJ:AK,2,0)</f>
        <v>0</v>
      </c>
    </row>
    <row r="6486" spans="1:11" s="124" customFormat="1" ht="15">
      <c r="A6486" s="380"/>
      <c r="B6486" s="380"/>
      <c r="C6486" s="380"/>
      <c r="D6486" s="380"/>
      <c r="E6486" s="381"/>
      <c r="F6486" s="380"/>
      <c r="G6486" s="380"/>
      <c r="H6486" s="379"/>
      <c r="I6486" s="126">
        <f>Table3[[#This Row],[No. Siri Pen]]</f>
        <v>0</v>
      </c>
      <c r="J6486" s="207">
        <f>Table3[[#This Row],[Kos (RM)]]</f>
        <v>0</v>
      </c>
      <c r="K6486" s="127">
        <f>VLOOKUP(I6486,LBA!AJ:AK,2,0)</f>
        <v>0</v>
      </c>
    </row>
    <row r="6487" spans="1:11" s="124" customFormat="1" ht="15">
      <c r="A6487" s="380"/>
      <c r="B6487" s="380"/>
      <c r="C6487" s="380"/>
      <c r="D6487" s="380"/>
      <c r="E6487" s="381"/>
      <c r="F6487" s="380"/>
      <c r="G6487" s="380"/>
      <c r="H6487" s="379"/>
      <c r="I6487" s="126">
        <f>Table3[[#This Row],[No. Siri Pen]]</f>
        <v>0</v>
      </c>
      <c r="J6487" s="207">
        <f>Table3[[#This Row],[Kos (RM)]]</f>
        <v>0</v>
      </c>
      <c r="K6487" s="127">
        <f>VLOOKUP(I6487,LBA!AJ:AK,2,0)</f>
        <v>0</v>
      </c>
    </row>
    <row r="6488" spans="1:11" s="124" customFormat="1" ht="15">
      <c r="A6488" s="380"/>
      <c r="B6488" s="380"/>
      <c r="C6488" s="380"/>
      <c r="D6488" s="380"/>
      <c r="E6488" s="381"/>
      <c r="F6488" s="380"/>
      <c r="G6488" s="380"/>
      <c r="H6488" s="379"/>
      <c r="I6488" s="126">
        <f>Table3[[#This Row],[No. Siri Pen]]</f>
        <v>0</v>
      </c>
      <c r="J6488" s="207">
        <f>Table3[[#This Row],[Kos (RM)]]</f>
        <v>0</v>
      </c>
      <c r="K6488" s="127">
        <f>VLOOKUP(I6488,LBA!AJ:AK,2,0)</f>
        <v>0</v>
      </c>
    </row>
    <row r="6489" spans="1:11" s="124" customFormat="1" ht="15">
      <c r="A6489" s="380"/>
      <c r="B6489" s="380"/>
      <c r="C6489" s="380"/>
      <c r="D6489" s="380"/>
      <c r="E6489" s="381"/>
      <c r="F6489" s="380"/>
      <c r="G6489" s="380"/>
      <c r="H6489" s="379"/>
      <c r="I6489" s="126">
        <f>Table3[[#This Row],[No. Siri Pen]]</f>
        <v>0</v>
      </c>
      <c r="J6489" s="207">
        <f>Table3[[#This Row],[Kos (RM)]]</f>
        <v>0</v>
      </c>
      <c r="K6489" s="127">
        <f>VLOOKUP(I6489,LBA!AJ:AK,2,0)</f>
        <v>0</v>
      </c>
    </row>
    <row r="6490" spans="1:11" s="124" customFormat="1" ht="15">
      <c r="A6490" s="380"/>
      <c r="B6490" s="380"/>
      <c r="C6490" s="380"/>
      <c r="D6490" s="380"/>
      <c r="E6490" s="381"/>
      <c r="F6490" s="380"/>
      <c r="G6490" s="380"/>
      <c r="H6490" s="379"/>
      <c r="I6490" s="126">
        <f>Table3[[#This Row],[No. Siri Pen]]</f>
        <v>0</v>
      </c>
      <c r="J6490" s="207">
        <f>Table3[[#This Row],[Kos (RM)]]</f>
        <v>0</v>
      </c>
      <c r="K6490" s="127">
        <f>VLOOKUP(I6490,LBA!AJ:AK,2,0)</f>
        <v>0</v>
      </c>
    </row>
    <row r="6491" spans="1:11" s="124" customFormat="1" ht="15">
      <c r="A6491" s="380"/>
      <c r="B6491" s="380"/>
      <c r="C6491" s="380"/>
      <c r="D6491" s="380"/>
      <c r="E6491" s="381"/>
      <c r="F6491" s="380"/>
      <c r="G6491" s="380"/>
      <c r="H6491" s="379"/>
      <c r="I6491" s="126">
        <f>Table3[[#This Row],[No. Siri Pen]]</f>
        <v>0</v>
      </c>
      <c r="J6491" s="207">
        <f>Table3[[#This Row],[Kos (RM)]]</f>
        <v>0</v>
      </c>
      <c r="K6491" s="127">
        <f>VLOOKUP(I6491,LBA!AJ:AK,2,0)</f>
        <v>0</v>
      </c>
    </row>
    <row r="6492" spans="1:11" s="124" customFormat="1" ht="15">
      <c r="A6492" s="380"/>
      <c r="B6492" s="380"/>
      <c r="C6492" s="380"/>
      <c r="D6492" s="380"/>
      <c r="E6492" s="381"/>
      <c r="F6492" s="380"/>
      <c r="G6492" s="380"/>
      <c r="H6492" s="379"/>
      <c r="I6492" s="126">
        <f>Table3[[#This Row],[No. Siri Pen]]</f>
        <v>0</v>
      </c>
      <c r="J6492" s="207">
        <f>Table3[[#This Row],[Kos (RM)]]</f>
        <v>0</v>
      </c>
      <c r="K6492" s="127">
        <f>VLOOKUP(I6492,LBA!AJ:AK,2,0)</f>
        <v>0</v>
      </c>
    </row>
    <row r="6493" spans="1:11" s="124" customFormat="1" ht="15">
      <c r="A6493" s="380"/>
      <c r="B6493" s="380"/>
      <c r="C6493" s="380"/>
      <c r="D6493" s="380"/>
      <c r="E6493" s="381"/>
      <c r="F6493" s="380"/>
      <c r="G6493" s="380"/>
      <c r="H6493" s="379"/>
      <c r="I6493" s="126">
        <f>Table3[[#This Row],[No. Siri Pen]]</f>
        <v>0</v>
      </c>
      <c r="J6493" s="207">
        <f>Table3[[#This Row],[Kos (RM)]]</f>
        <v>0</v>
      </c>
      <c r="K6493" s="127">
        <f>VLOOKUP(I6493,LBA!AJ:AK,2,0)</f>
        <v>0</v>
      </c>
    </row>
    <row r="6494" spans="1:11" s="124" customFormat="1" ht="15">
      <c r="A6494" s="380"/>
      <c r="B6494" s="380"/>
      <c r="C6494" s="380"/>
      <c r="D6494" s="380"/>
      <c r="E6494" s="381"/>
      <c r="F6494" s="380"/>
      <c r="G6494" s="380"/>
      <c r="H6494" s="379"/>
      <c r="I6494" s="126">
        <f>Table3[[#This Row],[No. Siri Pen]]</f>
        <v>0</v>
      </c>
      <c r="J6494" s="207">
        <f>Table3[[#This Row],[Kos (RM)]]</f>
        <v>0</v>
      </c>
      <c r="K6494" s="127">
        <f>VLOOKUP(I6494,LBA!AJ:AK,2,0)</f>
        <v>0</v>
      </c>
    </row>
    <row r="6495" spans="1:11" s="124" customFormat="1" ht="15">
      <c r="A6495" s="380"/>
      <c r="B6495" s="380"/>
      <c r="C6495" s="380"/>
      <c r="D6495" s="380"/>
      <c r="E6495" s="381"/>
      <c r="F6495" s="380"/>
      <c r="G6495" s="380"/>
      <c r="H6495" s="379"/>
      <c r="I6495" s="126">
        <f>Table3[[#This Row],[No. Siri Pen]]</f>
        <v>0</v>
      </c>
      <c r="J6495" s="207">
        <f>Table3[[#This Row],[Kos (RM)]]</f>
        <v>0</v>
      </c>
      <c r="K6495" s="127">
        <f>VLOOKUP(I6495,LBA!AJ:AK,2,0)</f>
        <v>0</v>
      </c>
    </row>
    <row r="6496" spans="1:11" s="124" customFormat="1" ht="15">
      <c r="A6496" s="380"/>
      <c r="B6496" s="380"/>
      <c r="C6496" s="380"/>
      <c r="D6496" s="380"/>
      <c r="E6496" s="381"/>
      <c r="F6496" s="380"/>
      <c r="G6496" s="380"/>
      <c r="H6496" s="379"/>
      <c r="I6496" s="126">
        <f>Table3[[#This Row],[No. Siri Pen]]</f>
        <v>0</v>
      </c>
      <c r="J6496" s="207">
        <f>Table3[[#This Row],[Kos (RM)]]</f>
        <v>0</v>
      </c>
      <c r="K6496" s="127">
        <f>VLOOKUP(I6496,LBA!AJ:AK,2,0)</f>
        <v>0</v>
      </c>
    </row>
    <row r="6497" spans="1:11" s="124" customFormat="1" ht="15">
      <c r="A6497" s="380"/>
      <c r="B6497" s="380"/>
      <c r="C6497" s="380"/>
      <c r="D6497" s="380"/>
      <c r="E6497" s="381"/>
      <c r="F6497" s="380"/>
      <c r="G6497" s="380"/>
      <c r="H6497" s="379"/>
      <c r="I6497" s="126">
        <f>Table3[[#This Row],[No. Siri Pen]]</f>
        <v>0</v>
      </c>
      <c r="J6497" s="207">
        <f>Table3[[#This Row],[Kos (RM)]]</f>
        <v>0</v>
      </c>
      <c r="K6497" s="127">
        <f>VLOOKUP(I6497,LBA!AJ:AK,2,0)</f>
        <v>0</v>
      </c>
    </row>
    <row r="6498" spans="1:11" s="124" customFormat="1" ht="15">
      <c r="A6498" s="380"/>
      <c r="B6498" s="380"/>
      <c r="C6498" s="380"/>
      <c r="D6498" s="380"/>
      <c r="E6498" s="381"/>
      <c r="F6498" s="380"/>
      <c r="G6498" s="380"/>
      <c r="H6498" s="379"/>
      <c r="I6498" s="126">
        <f>Table3[[#This Row],[No. Siri Pen]]</f>
        <v>0</v>
      </c>
      <c r="J6498" s="207">
        <f>Table3[[#This Row],[Kos (RM)]]</f>
        <v>0</v>
      </c>
      <c r="K6498" s="127">
        <f>VLOOKUP(I6498,LBA!AJ:AK,2,0)</f>
        <v>0</v>
      </c>
    </row>
    <row r="6499" spans="1:11" s="124" customFormat="1" ht="15">
      <c r="A6499" s="380"/>
      <c r="B6499" s="380"/>
      <c r="C6499" s="380"/>
      <c r="D6499" s="380"/>
      <c r="E6499" s="381"/>
      <c r="F6499" s="380"/>
      <c r="G6499" s="380"/>
      <c r="H6499" s="379"/>
      <c r="I6499" s="126">
        <f>Table3[[#This Row],[No. Siri Pen]]</f>
        <v>0</v>
      </c>
      <c r="J6499" s="207">
        <f>Table3[[#This Row],[Kos (RM)]]</f>
        <v>0</v>
      </c>
      <c r="K6499" s="127">
        <f>VLOOKUP(I6499,LBA!AJ:AK,2,0)</f>
        <v>0</v>
      </c>
    </row>
    <row r="6500" spans="1:11" s="124" customFormat="1" ht="15">
      <c r="A6500" s="380"/>
      <c r="B6500" s="380"/>
      <c r="C6500" s="380"/>
      <c r="D6500" s="380"/>
      <c r="E6500" s="381"/>
      <c r="F6500" s="380"/>
      <c r="G6500" s="380"/>
      <c r="H6500" s="379"/>
      <c r="I6500" s="126">
        <f>Table3[[#This Row],[No. Siri Pen]]</f>
        <v>0</v>
      </c>
      <c r="J6500" s="207">
        <f>Table3[[#This Row],[Kos (RM)]]</f>
        <v>0</v>
      </c>
      <c r="K6500" s="127">
        <f>VLOOKUP(I6500,LBA!AJ:AK,2,0)</f>
        <v>0</v>
      </c>
    </row>
    <row r="6501" spans="1:11" s="124" customFormat="1" ht="15">
      <c r="A6501" s="380"/>
      <c r="B6501" s="380"/>
      <c r="C6501" s="380"/>
      <c r="D6501" s="380"/>
      <c r="E6501" s="381"/>
      <c r="F6501" s="380"/>
      <c r="G6501" s="380"/>
      <c r="H6501" s="379"/>
      <c r="I6501" s="126">
        <f>Table3[[#This Row],[No. Siri Pen]]</f>
        <v>0</v>
      </c>
      <c r="J6501" s="207">
        <f>Table3[[#This Row],[Kos (RM)]]</f>
        <v>0</v>
      </c>
      <c r="K6501" s="127">
        <f>VLOOKUP(I6501,LBA!AJ:AK,2,0)</f>
        <v>0</v>
      </c>
    </row>
    <row r="6502" spans="1:11" s="124" customFormat="1" ht="15">
      <c r="A6502" s="380"/>
      <c r="B6502" s="380"/>
      <c r="C6502" s="380"/>
      <c r="D6502" s="380"/>
      <c r="E6502" s="381"/>
      <c r="F6502" s="380"/>
      <c r="G6502" s="380"/>
      <c r="H6502" s="379"/>
      <c r="I6502" s="126">
        <f>Table3[[#This Row],[No. Siri Pen]]</f>
        <v>0</v>
      </c>
      <c r="J6502" s="207">
        <f>Table3[[#This Row],[Kos (RM)]]</f>
        <v>0</v>
      </c>
      <c r="K6502" s="127">
        <f>VLOOKUP(I6502,LBA!AJ:AK,2,0)</f>
        <v>0</v>
      </c>
    </row>
    <row r="6503" spans="1:11" s="124" customFormat="1" ht="15">
      <c r="A6503" s="380"/>
      <c r="B6503" s="380"/>
      <c r="C6503" s="380"/>
      <c r="D6503" s="380"/>
      <c r="E6503" s="381"/>
      <c r="F6503" s="380"/>
      <c r="G6503" s="380"/>
      <c r="H6503" s="379"/>
      <c r="I6503" s="126">
        <f>Table3[[#This Row],[No. Siri Pen]]</f>
        <v>0</v>
      </c>
      <c r="J6503" s="207">
        <f>Table3[[#This Row],[Kos (RM)]]</f>
        <v>0</v>
      </c>
      <c r="K6503" s="127">
        <f>VLOOKUP(I6503,LBA!AJ:AK,2,0)</f>
        <v>0</v>
      </c>
    </row>
    <row r="6504" spans="1:11" s="124" customFormat="1" ht="15">
      <c r="A6504" s="380"/>
      <c r="B6504" s="380"/>
      <c r="C6504" s="380"/>
      <c r="D6504" s="380"/>
      <c r="E6504" s="381"/>
      <c r="F6504" s="380"/>
      <c r="G6504" s="380"/>
      <c r="H6504" s="379"/>
      <c r="I6504" s="126">
        <f>Table3[[#This Row],[No. Siri Pen]]</f>
        <v>0</v>
      </c>
      <c r="J6504" s="207">
        <f>Table3[[#This Row],[Kos (RM)]]</f>
        <v>0</v>
      </c>
      <c r="K6504" s="127">
        <f>VLOOKUP(I6504,LBA!AJ:AK,2,0)</f>
        <v>0</v>
      </c>
    </row>
    <row r="6505" spans="1:11" s="124" customFormat="1" ht="15">
      <c r="A6505" s="380"/>
      <c r="B6505" s="380"/>
      <c r="C6505" s="380"/>
      <c r="D6505" s="380"/>
      <c r="E6505" s="381"/>
      <c r="F6505" s="380"/>
      <c r="G6505" s="380"/>
      <c r="H6505" s="379"/>
      <c r="I6505" s="126">
        <f>Table3[[#This Row],[No. Siri Pen]]</f>
        <v>0</v>
      </c>
      <c r="J6505" s="207">
        <f>Table3[[#This Row],[Kos (RM)]]</f>
        <v>0</v>
      </c>
      <c r="K6505" s="127">
        <f>VLOOKUP(I6505,LBA!AJ:AK,2,0)</f>
        <v>0</v>
      </c>
    </row>
    <row r="6506" spans="1:11" s="124" customFormat="1" ht="15">
      <c r="A6506" s="380"/>
      <c r="B6506" s="380"/>
      <c r="C6506" s="380"/>
      <c r="D6506" s="380"/>
      <c r="E6506" s="381"/>
      <c r="F6506" s="380"/>
      <c r="G6506" s="380"/>
      <c r="H6506" s="379"/>
      <c r="I6506" s="126">
        <f>Table3[[#This Row],[No. Siri Pen]]</f>
        <v>0</v>
      </c>
      <c r="J6506" s="207">
        <f>Table3[[#This Row],[Kos (RM)]]</f>
        <v>0</v>
      </c>
      <c r="K6506" s="127">
        <f>VLOOKUP(I6506,LBA!AJ:AK,2,0)</f>
        <v>0</v>
      </c>
    </row>
    <row r="6507" spans="1:11" s="124" customFormat="1" ht="15">
      <c r="A6507" s="380"/>
      <c r="B6507" s="380"/>
      <c r="C6507" s="380"/>
      <c r="D6507" s="380"/>
      <c r="E6507" s="381"/>
      <c r="F6507" s="380"/>
      <c r="G6507" s="380"/>
      <c r="H6507" s="379"/>
      <c r="I6507" s="126">
        <f>Table3[[#This Row],[No. Siri Pen]]</f>
        <v>0</v>
      </c>
      <c r="J6507" s="207">
        <f>Table3[[#This Row],[Kos (RM)]]</f>
        <v>0</v>
      </c>
      <c r="K6507" s="127">
        <f>VLOOKUP(I6507,LBA!AJ:AK,2,0)</f>
        <v>0</v>
      </c>
    </row>
    <row r="6508" spans="1:11" s="124" customFormat="1" ht="15">
      <c r="A6508" s="380"/>
      <c r="B6508" s="380"/>
      <c r="C6508" s="380"/>
      <c r="D6508" s="380"/>
      <c r="E6508" s="381"/>
      <c r="F6508" s="380"/>
      <c r="G6508" s="380"/>
      <c r="H6508" s="379"/>
      <c r="I6508" s="126">
        <f>Table3[[#This Row],[No. Siri Pen]]</f>
        <v>0</v>
      </c>
      <c r="J6508" s="207">
        <f>Table3[[#This Row],[Kos (RM)]]</f>
        <v>0</v>
      </c>
      <c r="K6508" s="127">
        <f>VLOOKUP(I6508,LBA!AJ:AK,2,0)</f>
        <v>0</v>
      </c>
    </row>
    <row r="6509" spans="1:11" s="124" customFormat="1" ht="15">
      <c r="A6509" s="380"/>
      <c r="B6509" s="380"/>
      <c r="C6509" s="380"/>
      <c r="D6509" s="380"/>
      <c r="E6509" s="381"/>
      <c r="F6509" s="380"/>
      <c r="G6509" s="380"/>
      <c r="H6509" s="379"/>
      <c r="I6509" s="126">
        <f>Table3[[#This Row],[No. Siri Pen]]</f>
        <v>0</v>
      </c>
      <c r="J6509" s="207">
        <f>Table3[[#This Row],[Kos (RM)]]</f>
        <v>0</v>
      </c>
      <c r="K6509" s="127">
        <f>VLOOKUP(I6509,LBA!AJ:AK,2,0)</f>
        <v>0</v>
      </c>
    </row>
    <row r="6510" spans="1:11" s="124" customFormat="1" ht="15">
      <c r="A6510" s="380"/>
      <c r="B6510" s="380"/>
      <c r="C6510" s="380"/>
      <c r="D6510" s="380"/>
      <c r="E6510" s="381"/>
      <c r="F6510" s="380"/>
      <c r="G6510" s="380"/>
      <c r="H6510" s="379"/>
      <c r="I6510" s="126">
        <f>Table3[[#This Row],[No. Siri Pen]]</f>
        <v>0</v>
      </c>
      <c r="J6510" s="207">
        <f>Table3[[#This Row],[Kos (RM)]]</f>
        <v>0</v>
      </c>
      <c r="K6510" s="127">
        <f>VLOOKUP(I6510,LBA!AJ:AK,2,0)</f>
        <v>0</v>
      </c>
    </row>
    <row r="6511" spans="1:11" s="124" customFormat="1" ht="15">
      <c r="A6511" s="380"/>
      <c r="B6511" s="380"/>
      <c r="C6511" s="380"/>
      <c r="D6511" s="380"/>
      <c r="E6511" s="381"/>
      <c r="F6511" s="380"/>
      <c r="G6511" s="380"/>
      <c r="H6511" s="379"/>
      <c r="I6511" s="126">
        <f>Table3[[#This Row],[No. Siri Pen]]</f>
        <v>0</v>
      </c>
      <c r="J6511" s="207">
        <f>Table3[[#This Row],[Kos (RM)]]</f>
        <v>0</v>
      </c>
      <c r="K6511" s="127">
        <f>VLOOKUP(I6511,LBA!AJ:AK,2,0)</f>
        <v>0</v>
      </c>
    </row>
    <row r="6512" spans="1:11" s="124" customFormat="1" ht="15">
      <c r="A6512" s="380"/>
      <c r="B6512" s="380"/>
      <c r="C6512" s="380"/>
      <c r="D6512" s="380"/>
      <c r="E6512" s="381"/>
      <c r="F6512" s="380"/>
      <c r="G6512" s="380"/>
      <c r="H6512" s="379"/>
      <c r="I6512" s="126">
        <f>Table3[[#This Row],[No. Siri Pen]]</f>
        <v>0</v>
      </c>
      <c r="J6512" s="207">
        <f>Table3[[#This Row],[Kos (RM)]]</f>
        <v>0</v>
      </c>
      <c r="K6512" s="127">
        <f>VLOOKUP(I6512,LBA!AJ:AK,2,0)</f>
        <v>0</v>
      </c>
    </row>
    <row r="6513" spans="1:11" s="124" customFormat="1" ht="15">
      <c r="A6513" s="380"/>
      <c r="B6513" s="380"/>
      <c r="C6513" s="380"/>
      <c r="D6513" s="380"/>
      <c r="E6513" s="381"/>
      <c r="F6513" s="380"/>
      <c r="G6513" s="380"/>
      <c r="H6513" s="379"/>
      <c r="I6513" s="126">
        <f>Table3[[#This Row],[No. Siri Pen]]</f>
        <v>0</v>
      </c>
      <c r="J6513" s="207">
        <f>Table3[[#This Row],[Kos (RM)]]</f>
        <v>0</v>
      </c>
      <c r="K6513" s="127">
        <f>VLOOKUP(I6513,LBA!AJ:AK,2,0)</f>
        <v>0</v>
      </c>
    </row>
    <row r="6514" spans="1:11" s="124" customFormat="1" ht="15">
      <c r="A6514" s="380"/>
      <c r="B6514" s="380"/>
      <c r="C6514" s="380"/>
      <c r="D6514" s="380"/>
      <c r="E6514" s="381"/>
      <c r="F6514" s="380"/>
      <c r="G6514" s="380"/>
      <c r="H6514" s="379"/>
      <c r="I6514" s="126">
        <f>Table3[[#This Row],[No. Siri Pen]]</f>
        <v>0</v>
      </c>
      <c r="J6514" s="207">
        <f>Table3[[#This Row],[Kos (RM)]]</f>
        <v>0</v>
      </c>
      <c r="K6514" s="127">
        <f>VLOOKUP(I6514,LBA!AJ:AK,2,0)</f>
        <v>0</v>
      </c>
    </row>
    <row r="6515" spans="1:11" s="124" customFormat="1" ht="15">
      <c r="A6515" s="380"/>
      <c r="B6515" s="380"/>
      <c r="C6515" s="380"/>
      <c r="D6515" s="380"/>
      <c r="E6515" s="381"/>
      <c r="F6515" s="380"/>
      <c r="G6515" s="380"/>
      <c r="H6515" s="379"/>
      <c r="I6515" s="126">
        <f>Table3[[#This Row],[No. Siri Pen]]</f>
        <v>0</v>
      </c>
      <c r="J6515" s="207">
        <f>Table3[[#This Row],[Kos (RM)]]</f>
        <v>0</v>
      </c>
      <c r="K6515" s="127">
        <f>VLOOKUP(I6515,LBA!AJ:AK,2,0)</f>
        <v>0</v>
      </c>
    </row>
    <row r="6516" spans="1:11" s="124" customFormat="1" ht="15">
      <c r="A6516" s="380"/>
      <c r="B6516" s="380"/>
      <c r="C6516" s="380"/>
      <c r="D6516" s="380"/>
      <c r="E6516" s="381"/>
      <c r="F6516" s="380"/>
      <c r="G6516" s="380"/>
      <c r="H6516" s="379"/>
      <c r="I6516" s="126">
        <f>Table3[[#This Row],[No. Siri Pen]]</f>
        <v>0</v>
      </c>
      <c r="J6516" s="207">
        <f>Table3[[#This Row],[Kos (RM)]]</f>
        <v>0</v>
      </c>
      <c r="K6516" s="127">
        <f>VLOOKUP(I6516,LBA!AJ:AK,2,0)</f>
        <v>0</v>
      </c>
    </row>
    <row r="6517" spans="1:11" s="124" customFormat="1" ht="15">
      <c r="A6517" s="380"/>
      <c r="B6517" s="380"/>
      <c r="C6517" s="380"/>
      <c r="D6517" s="380"/>
      <c r="E6517" s="381"/>
      <c r="F6517" s="380"/>
      <c r="G6517" s="380"/>
      <c r="H6517" s="379"/>
      <c r="I6517" s="126">
        <f>Table3[[#This Row],[No. Siri Pen]]</f>
        <v>0</v>
      </c>
      <c r="J6517" s="207">
        <f>Table3[[#This Row],[Kos (RM)]]</f>
        <v>0</v>
      </c>
      <c r="K6517" s="127">
        <f>VLOOKUP(I6517,LBA!AJ:AK,2,0)</f>
        <v>0</v>
      </c>
    </row>
    <row r="6518" spans="1:11" s="124" customFormat="1" ht="15">
      <c r="A6518" s="380"/>
      <c r="B6518" s="380"/>
      <c r="C6518" s="380"/>
      <c r="D6518" s="380"/>
      <c r="E6518" s="381"/>
      <c r="F6518" s="380"/>
      <c r="G6518" s="380"/>
      <c r="H6518" s="379"/>
      <c r="I6518" s="126">
        <f>Table3[[#This Row],[No. Siri Pen]]</f>
        <v>0</v>
      </c>
      <c r="J6518" s="207">
        <f>Table3[[#This Row],[Kos (RM)]]</f>
        <v>0</v>
      </c>
      <c r="K6518" s="127">
        <f>VLOOKUP(I6518,LBA!AJ:AK,2,0)</f>
        <v>0</v>
      </c>
    </row>
    <row r="6519" spans="1:11" s="124" customFormat="1" ht="15">
      <c r="A6519" s="380"/>
      <c r="B6519" s="380"/>
      <c r="C6519" s="380"/>
      <c r="D6519" s="380"/>
      <c r="E6519" s="381"/>
      <c r="F6519" s="380"/>
      <c r="G6519" s="380"/>
      <c r="H6519" s="379"/>
      <c r="I6519" s="126">
        <f>Table3[[#This Row],[No. Siri Pen]]</f>
        <v>0</v>
      </c>
      <c r="J6519" s="207">
        <f>Table3[[#This Row],[Kos (RM)]]</f>
        <v>0</v>
      </c>
      <c r="K6519" s="127">
        <f>VLOOKUP(I6519,LBA!AJ:AK,2,0)</f>
        <v>0</v>
      </c>
    </row>
    <row r="6520" spans="1:11" s="124" customFormat="1" ht="15">
      <c r="A6520" s="380"/>
      <c r="B6520" s="380"/>
      <c r="C6520" s="380"/>
      <c r="D6520" s="380"/>
      <c r="E6520" s="381"/>
      <c r="F6520" s="380"/>
      <c r="G6520" s="380"/>
      <c r="H6520" s="379"/>
      <c r="I6520" s="126">
        <f>Table3[[#This Row],[No. Siri Pen]]</f>
        <v>0</v>
      </c>
      <c r="J6520" s="207">
        <f>Table3[[#This Row],[Kos (RM)]]</f>
        <v>0</v>
      </c>
      <c r="K6520" s="127">
        <f>VLOOKUP(I6520,LBA!AJ:AK,2,0)</f>
        <v>0</v>
      </c>
    </row>
    <row r="6521" spans="1:11" s="124" customFormat="1" ht="15">
      <c r="A6521" s="380"/>
      <c r="B6521" s="380"/>
      <c r="C6521" s="380"/>
      <c r="D6521" s="380"/>
      <c r="E6521" s="381"/>
      <c r="F6521" s="380"/>
      <c r="G6521" s="380"/>
      <c r="H6521" s="379"/>
      <c r="I6521" s="126">
        <f>Table3[[#This Row],[No. Siri Pen]]</f>
        <v>0</v>
      </c>
      <c r="J6521" s="207">
        <f>Table3[[#This Row],[Kos (RM)]]</f>
        <v>0</v>
      </c>
      <c r="K6521" s="127">
        <f>VLOOKUP(I6521,LBA!AJ:AK,2,0)</f>
        <v>0</v>
      </c>
    </row>
    <row r="6522" spans="1:11" s="124" customFormat="1" ht="15">
      <c r="A6522" s="380"/>
      <c r="B6522" s="380"/>
      <c r="C6522" s="380"/>
      <c r="D6522" s="380"/>
      <c r="E6522" s="381"/>
      <c r="F6522" s="380"/>
      <c r="G6522" s="380"/>
      <c r="H6522" s="379"/>
      <c r="I6522" s="126">
        <f>Table3[[#This Row],[No. Siri Pen]]</f>
        <v>0</v>
      </c>
      <c r="J6522" s="207">
        <f>Table3[[#This Row],[Kos (RM)]]</f>
        <v>0</v>
      </c>
      <c r="K6522" s="127">
        <f>VLOOKUP(I6522,LBA!AJ:AK,2,0)</f>
        <v>0</v>
      </c>
    </row>
    <row r="6523" spans="1:11" s="124" customFormat="1" ht="15">
      <c r="A6523" s="380"/>
      <c r="B6523" s="380"/>
      <c r="C6523" s="380"/>
      <c r="D6523" s="380"/>
      <c r="E6523" s="381"/>
      <c r="F6523" s="380"/>
      <c r="G6523" s="380"/>
      <c r="H6523" s="379"/>
      <c r="I6523" s="126">
        <f>Table3[[#This Row],[No. Siri Pen]]</f>
        <v>0</v>
      </c>
      <c r="J6523" s="207">
        <f>Table3[[#This Row],[Kos (RM)]]</f>
        <v>0</v>
      </c>
      <c r="K6523" s="127">
        <f>VLOOKUP(I6523,LBA!AJ:AK,2,0)</f>
        <v>0</v>
      </c>
    </row>
    <row r="6524" spans="1:11" s="124" customFormat="1" ht="15">
      <c r="A6524" s="380"/>
      <c r="B6524" s="380"/>
      <c r="C6524" s="380"/>
      <c r="D6524" s="380"/>
      <c r="E6524" s="381"/>
      <c r="F6524" s="380"/>
      <c r="G6524" s="380"/>
      <c r="H6524" s="379"/>
      <c r="I6524" s="126">
        <f>Table3[[#This Row],[No. Siri Pen]]</f>
        <v>0</v>
      </c>
      <c r="J6524" s="207">
        <f>Table3[[#This Row],[Kos (RM)]]</f>
        <v>0</v>
      </c>
      <c r="K6524" s="127">
        <f>VLOOKUP(I6524,LBA!AJ:AK,2,0)</f>
        <v>0</v>
      </c>
    </row>
    <row r="6525" spans="1:11" s="124" customFormat="1" ht="15">
      <c r="A6525" s="380"/>
      <c r="B6525" s="380"/>
      <c r="C6525" s="380"/>
      <c r="D6525" s="380"/>
      <c r="E6525" s="381"/>
      <c r="F6525" s="380"/>
      <c r="G6525" s="380"/>
      <c r="H6525" s="379"/>
      <c r="I6525" s="126">
        <f>Table3[[#This Row],[No. Siri Pen]]</f>
        <v>0</v>
      </c>
      <c r="J6525" s="207">
        <f>Table3[[#This Row],[Kos (RM)]]</f>
        <v>0</v>
      </c>
      <c r="K6525" s="127">
        <f>VLOOKUP(I6525,LBA!AJ:AK,2,0)</f>
        <v>0</v>
      </c>
    </row>
    <row r="6526" spans="1:11" s="124" customFormat="1" ht="15">
      <c r="A6526" s="380"/>
      <c r="B6526" s="380"/>
      <c r="C6526" s="380"/>
      <c r="D6526" s="380"/>
      <c r="E6526" s="381"/>
      <c r="F6526" s="380"/>
      <c r="G6526" s="380"/>
      <c r="H6526" s="379"/>
      <c r="I6526" s="126">
        <f>Table3[[#This Row],[No. Siri Pen]]</f>
        <v>0</v>
      </c>
      <c r="J6526" s="207">
        <f>Table3[[#This Row],[Kos (RM)]]</f>
        <v>0</v>
      </c>
      <c r="K6526" s="127">
        <f>VLOOKUP(I6526,LBA!AJ:AK,2,0)</f>
        <v>0</v>
      </c>
    </row>
    <row r="6527" spans="1:11" s="124" customFormat="1" ht="15">
      <c r="A6527" s="380"/>
      <c r="B6527" s="380"/>
      <c r="C6527" s="380"/>
      <c r="D6527" s="380"/>
      <c r="E6527" s="381"/>
      <c r="F6527" s="380"/>
      <c r="G6527" s="380"/>
      <c r="H6527" s="379"/>
      <c r="I6527" s="126">
        <f>Table3[[#This Row],[No. Siri Pen]]</f>
        <v>0</v>
      </c>
      <c r="J6527" s="207">
        <f>Table3[[#This Row],[Kos (RM)]]</f>
        <v>0</v>
      </c>
      <c r="K6527" s="127">
        <f>VLOOKUP(I6527,LBA!AJ:AK,2,0)</f>
        <v>0</v>
      </c>
    </row>
    <row r="6528" spans="1:11" s="124" customFormat="1" ht="15">
      <c r="A6528" s="380"/>
      <c r="B6528" s="380"/>
      <c r="C6528" s="380"/>
      <c r="D6528" s="380"/>
      <c r="E6528" s="381"/>
      <c r="F6528" s="380"/>
      <c r="G6528" s="380"/>
      <c r="H6528" s="379"/>
      <c r="I6528" s="126">
        <f>Table3[[#This Row],[No. Siri Pen]]</f>
        <v>0</v>
      </c>
      <c r="J6528" s="207">
        <f>Table3[[#This Row],[Kos (RM)]]</f>
        <v>0</v>
      </c>
      <c r="K6528" s="127">
        <f>VLOOKUP(I6528,LBA!AJ:AK,2,0)</f>
        <v>0</v>
      </c>
    </row>
    <row r="6529" spans="1:11" s="124" customFormat="1" ht="15">
      <c r="A6529" s="380"/>
      <c r="B6529" s="380"/>
      <c r="C6529" s="380"/>
      <c r="D6529" s="380"/>
      <c r="E6529" s="381"/>
      <c r="F6529" s="380"/>
      <c r="G6529" s="380"/>
      <c r="H6529" s="379"/>
      <c r="I6529" s="126">
        <f>Table3[[#This Row],[No. Siri Pen]]</f>
        <v>0</v>
      </c>
      <c r="J6529" s="207">
        <f>Table3[[#This Row],[Kos (RM)]]</f>
        <v>0</v>
      </c>
      <c r="K6529" s="127">
        <f>VLOOKUP(I6529,LBA!AJ:AK,2,0)</f>
        <v>0</v>
      </c>
    </row>
    <row r="6530" spans="1:11" s="124" customFormat="1" ht="15">
      <c r="A6530" s="380"/>
      <c r="B6530" s="380"/>
      <c r="C6530" s="380"/>
      <c r="D6530" s="380"/>
      <c r="E6530" s="381"/>
      <c r="F6530" s="380"/>
      <c r="G6530" s="380"/>
      <c r="H6530" s="379"/>
      <c r="I6530" s="126">
        <f>Table3[[#This Row],[No. Siri Pen]]</f>
        <v>0</v>
      </c>
      <c r="J6530" s="207">
        <f>Table3[[#This Row],[Kos (RM)]]</f>
        <v>0</v>
      </c>
      <c r="K6530" s="127">
        <f>VLOOKUP(I6530,LBA!AJ:AK,2,0)</f>
        <v>0</v>
      </c>
    </row>
    <row r="6531" spans="1:11" s="124" customFormat="1" ht="15">
      <c r="A6531" s="380"/>
      <c r="B6531" s="380"/>
      <c r="C6531" s="380"/>
      <c r="D6531" s="380"/>
      <c r="E6531" s="381"/>
      <c r="F6531" s="380"/>
      <c r="G6531" s="380"/>
      <c r="H6531" s="379"/>
      <c r="I6531" s="126">
        <f>Table3[[#This Row],[No. Siri Pen]]</f>
        <v>0</v>
      </c>
      <c r="J6531" s="207">
        <f>Table3[[#This Row],[Kos (RM)]]</f>
        <v>0</v>
      </c>
      <c r="K6531" s="127">
        <f>VLOOKUP(I6531,LBA!AJ:AK,2,0)</f>
        <v>0</v>
      </c>
    </row>
    <row r="6532" spans="1:11" s="124" customFormat="1" ht="15">
      <c r="A6532" s="380"/>
      <c r="B6532" s="380"/>
      <c r="C6532" s="380"/>
      <c r="D6532" s="380"/>
      <c r="E6532" s="381"/>
      <c r="F6532" s="380"/>
      <c r="G6532" s="380"/>
      <c r="H6532" s="379"/>
      <c r="I6532" s="126">
        <f>Table3[[#This Row],[No. Siri Pen]]</f>
        <v>0</v>
      </c>
      <c r="J6532" s="207">
        <f>Table3[[#This Row],[Kos (RM)]]</f>
        <v>0</v>
      </c>
      <c r="K6532" s="127">
        <f>VLOOKUP(I6532,LBA!AJ:AK,2,0)</f>
        <v>0</v>
      </c>
    </row>
    <row r="6533" spans="1:11" s="124" customFormat="1" ht="15">
      <c r="A6533" s="380"/>
      <c r="B6533" s="380"/>
      <c r="C6533" s="380"/>
      <c r="D6533" s="380"/>
      <c r="E6533" s="381"/>
      <c r="F6533" s="380"/>
      <c r="G6533" s="380"/>
      <c r="H6533" s="379"/>
      <c r="I6533" s="126">
        <f>Table3[[#This Row],[No. Siri Pen]]</f>
        <v>0</v>
      </c>
      <c r="J6533" s="207">
        <f>Table3[[#This Row],[Kos (RM)]]</f>
        <v>0</v>
      </c>
      <c r="K6533" s="127">
        <f>VLOOKUP(I6533,LBA!AJ:AK,2,0)</f>
        <v>0</v>
      </c>
    </row>
    <row r="6534" spans="1:11" s="124" customFormat="1" ht="15">
      <c r="A6534" s="380"/>
      <c r="B6534" s="380"/>
      <c r="C6534" s="380"/>
      <c r="D6534" s="380"/>
      <c r="E6534" s="381"/>
      <c r="F6534" s="380"/>
      <c r="G6534" s="380"/>
      <c r="H6534" s="379"/>
      <c r="I6534" s="126">
        <f>Table3[[#This Row],[No. Siri Pen]]</f>
        <v>0</v>
      </c>
      <c r="J6534" s="207">
        <f>Table3[[#This Row],[Kos (RM)]]</f>
        <v>0</v>
      </c>
      <c r="K6534" s="127">
        <f>VLOOKUP(I6534,LBA!AJ:AK,2,0)</f>
        <v>0</v>
      </c>
    </row>
    <row r="6535" spans="1:11" s="124" customFormat="1" ht="15">
      <c r="A6535" s="380"/>
      <c r="B6535" s="380"/>
      <c r="C6535" s="380"/>
      <c r="D6535" s="380"/>
      <c r="E6535" s="381"/>
      <c r="F6535" s="380"/>
      <c r="G6535" s="380"/>
      <c r="H6535" s="379"/>
      <c r="I6535" s="126">
        <f>Table3[[#This Row],[No. Siri Pen]]</f>
        <v>0</v>
      </c>
      <c r="J6535" s="207">
        <f>Table3[[#This Row],[Kos (RM)]]</f>
        <v>0</v>
      </c>
      <c r="K6535" s="127">
        <f>VLOOKUP(I6535,LBA!AJ:AK,2,0)</f>
        <v>0</v>
      </c>
    </row>
    <row r="6536" spans="1:11" s="124" customFormat="1" ht="15">
      <c r="A6536" s="380"/>
      <c r="B6536" s="380"/>
      <c r="C6536" s="380"/>
      <c r="D6536" s="380"/>
      <c r="E6536" s="381"/>
      <c r="F6536" s="380"/>
      <c r="G6536" s="380"/>
      <c r="H6536" s="379"/>
      <c r="I6536" s="126">
        <f>Table3[[#This Row],[No. Siri Pen]]</f>
        <v>0</v>
      </c>
      <c r="J6536" s="207">
        <f>Table3[[#This Row],[Kos (RM)]]</f>
        <v>0</v>
      </c>
      <c r="K6536" s="127">
        <f>VLOOKUP(I6536,LBA!AJ:AK,2,0)</f>
        <v>0</v>
      </c>
    </row>
    <row r="6537" spans="1:11" s="124" customFormat="1" ht="15">
      <c r="A6537" s="380"/>
      <c r="B6537" s="380"/>
      <c r="C6537" s="380"/>
      <c r="D6537" s="380"/>
      <c r="E6537" s="381"/>
      <c r="F6537" s="380"/>
      <c r="G6537" s="380"/>
      <c r="H6537" s="379"/>
      <c r="I6537" s="126">
        <f>Table3[[#This Row],[No. Siri Pen]]</f>
        <v>0</v>
      </c>
      <c r="J6537" s="207">
        <f>Table3[[#This Row],[Kos (RM)]]</f>
        <v>0</v>
      </c>
      <c r="K6537" s="127">
        <f>VLOOKUP(I6537,LBA!AJ:AK,2,0)</f>
        <v>0</v>
      </c>
    </row>
    <row r="6538" spans="1:11" s="124" customFormat="1" ht="15">
      <c r="A6538" s="380"/>
      <c r="B6538" s="380"/>
      <c r="C6538" s="380"/>
      <c r="D6538" s="380"/>
      <c r="E6538" s="381"/>
      <c r="F6538" s="380"/>
      <c r="G6538" s="380"/>
      <c r="H6538" s="379"/>
      <c r="I6538" s="126">
        <f>Table3[[#This Row],[No. Siri Pen]]</f>
        <v>0</v>
      </c>
      <c r="J6538" s="207">
        <f>Table3[[#This Row],[Kos (RM)]]</f>
        <v>0</v>
      </c>
      <c r="K6538" s="127">
        <f>VLOOKUP(I6538,LBA!AJ:AK,2,0)</f>
        <v>0</v>
      </c>
    </row>
    <row r="6539" spans="1:11" s="124" customFormat="1" ht="15">
      <c r="A6539" s="380"/>
      <c r="B6539" s="380"/>
      <c r="C6539" s="380"/>
      <c r="D6539" s="380"/>
      <c r="E6539" s="381"/>
      <c r="F6539" s="380"/>
      <c r="G6539" s="380"/>
      <c r="H6539" s="379"/>
      <c r="I6539" s="126">
        <f>Table3[[#This Row],[No. Siri Pen]]</f>
        <v>0</v>
      </c>
      <c r="J6539" s="207">
        <f>Table3[[#This Row],[Kos (RM)]]</f>
        <v>0</v>
      </c>
      <c r="K6539" s="127">
        <f>VLOOKUP(I6539,LBA!AJ:AK,2,0)</f>
        <v>0</v>
      </c>
    </row>
    <row r="6540" spans="1:11" s="124" customFormat="1" ht="15">
      <c r="A6540" s="380"/>
      <c r="B6540" s="380"/>
      <c r="C6540" s="380"/>
      <c r="D6540" s="380"/>
      <c r="E6540" s="381"/>
      <c r="F6540" s="380"/>
      <c r="G6540" s="380"/>
      <c r="H6540" s="379"/>
      <c r="I6540" s="126">
        <f>Table3[[#This Row],[No. Siri Pen]]</f>
        <v>0</v>
      </c>
      <c r="J6540" s="207">
        <f>Table3[[#This Row],[Kos (RM)]]</f>
        <v>0</v>
      </c>
      <c r="K6540" s="127">
        <f>VLOOKUP(I6540,LBA!AJ:AK,2,0)</f>
        <v>0</v>
      </c>
    </row>
    <row r="6541" spans="1:11" s="124" customFormat="1" ht="15">
      <c r="A6541" s="380"/>
      <c r="B6541" s="380"/>
      <c r="C6541" s="380"/>
      <c r="D6541" s="380"/>
      <c r="E6541" s="381"/>
      <c r="F6541" s="380"/>
      <c r="G6541" s="380"/>
      <c r="H6541" s="379"/>
      <c r="I6541" s="126">
        <f>Table3[[#This Row],[No. Siri Pen]]</f>
        <v>0</v>
      </c>
      <c r="J6541" s="207">
        <f>Table3[[#This Row],[Kos (RM)]]</f>
        <v>0</v>
      </c>
      <c r="K6541" s="127">
        <f>VLOOKUP(I6541,LBA!AJ:AK,2,0)</f>
        <v>0</v>
      </c>
    </row>
    <row r="6542" spans="1:11" s="124" customFormat="1" ht="15">
      <c r="A6542" s="380"/>
      <c r="B6542" s="380"/>
      <c r="C6542" s="380"/>
      <c r="D6542" s="380"/>
      <c r="E6542" s="381"/>
      <c r="F6542" s="380"/>
      <c r="G6542" s="380"/>
      <c r="H6542" s="379"/>
      <c r="I6542" s="126">
        <f>Table3[[#This Row],[No. Siri Pen]]</f>
        <v>0</v>
      </c>
      <c r="J6542" s="207">
        <f>Table3[[#This Row],[Kos (RM)]]</f>
        <v>0</v>
      </c>
      <c r="K6542" s="127">
        <f>VLOOKUP(I6542,LBA!AJ:AK,2,0)</f>
        <v>0</v>
      </c>
    </row>
    <row r="6543" spans="1:11" s="124" customFormat="1" ht="15">
      <c r="A6543" s="380"/>
      <c r="B6543" s="380"/>
      <c r="C6543" s="380"/>
      <c r="D6543" s="380"/>
      <c r="E6543" s="381"/>
      <c r="F6543" s="380"/>
      <c r="G6543" s="380"/>
      <c r="H6543" s="379"/>
      <c r="I6543" s="126">
        <f>Table3[[#This Row],[No. Siri Pen]]</f>
        <v>0</v>
      </c>
      <c r="J6543" s="207">
        <f>Table3[[#This Row],[Kos (RM)]]</f>
        <v>0</v>
      </c>
      <c r="K6543" s="127">
        <f>VLOOKUP(I6543,LBA!AJ:AK,2,0)</f>
        <v>0</v>
      </c>
    </row>
    <row r="6544" spans="1:11" s="124" customFormat="1" ht="15">
      <c r="A6544" s="380"/>
      <c r="B6544" s="380"/>
      <c r="C6544" s="380"/>
      <c r="D6544" s="380"/>
      <c r="E6544" s="381"/>
      <c r="F6544" s="380"/>
      <c r="G6544" s="380"/>
      <c r="H6544" s="379"/>
      <c r="I6544" s="126">
        <f>Table3[[#This Row],[No. Siri Pen]]</f>
        <v>0</v>
      </c>
      <c r="J6544" s="207">
        <f>Table3[[#This Row],[Kos (RM)]]</f>
        <v>0</v>
      </c>
      <c r="K6544" s="127">
        <f>VLOOKUP(I6544,LBA!AJ:AK,2,0)</f>
        <v>0</v>
      </c>
    </row>
    <row r="6545" spans="1:11" s="124" customFormat="1" ht="15">
      <c r="A6545" s="380"/>
      <c r="B6545" s="380"/>
      <c r="C6545" s="380"/>
      <c r="D6545" s="380"/>
      <c r="E6545" s="381"/>
      <c r="F6545" s="380"/>
      <c r="G6545" s="380"/>
      <c r="H6545" s="379"/>
      <c r="I6545" s="126">
        <f>Table3[[#This Row],[No. Siri Pen]]</f>
        <v>0</v>
      </c>
      <c r="J6545" s="207">
        <f>Table3[[#This Row],[Kos (RM)]]</f>
        <v>0</v>
      </c>
      <c r="K6545" s="127">
        <f>VLOOKUP(I6545,LBA!AJ:AK,2,0)</f>
        <v>0</v>
      </c>
    </row>
    <row r="6546" spans="1:11" s="124" customFormat="1" ht="15">
      <c r="A6546" s="380"/>
      <c r="B6546" s="380"/>
      <c r="C6546" s="380"/>
      <c r="D6546" s="380"/>
      <c r="E6546" s="381"/>
      <c r="F6546" s="380"/>
      <c r="G6546" s="380"/>
      <c r="H6546" s="379"/>
      <c r="I6546" s="126">
        <f>Table3[[#This Row],[No. Siri Pen]]</f>
        <v>0</v>
      </c>
      <c r="J6546" s="207">
        <f>Table3[[#This Row],[Kos (RM)]]</f>
        <v>0</v>
      </c>
      <c r="K6546" s="127">
        <f>VLOOKUP(I6546,LBA!AJ:AK,2,0)</f>
        <v>0</v>
      </c>
    </row>
    <row r="6547" spans="1:11" s="124" customFormat="1" ht="15">
      <c r="A6547" s="380"/>
      <c r="B6547" s="380"/>
      <c r="C6547" s="380"/>
      <c r="D6547" s="380"/>
      <c r="E6547" s="381"/>
      <c r="F6547" s="380"/>
      <c r="G6547" s="380"/>
      <c r="H6547" s="379"/>
      <c r="I6547" s="126">
        <f>Table3[[#This Row],[No. Siri Pen]]</f>
        <v>0</v>
      </c>
      <c r="J6547" s="207">
        <f>Table3[[#This Row],[Kos (RM)]]</f>
        <v>0</v>
      </c>
      <c r="K6547" s="127">
        <f>VLOOKUP(I6547,LBA!AJ:AK,2,0)</f>
        <v>0</v>
      </c>
    </row>
    <row r="6548" spans="1:11" s="124" customFormat="1" ht="15">
      <c r="A6548" s="380"/>
      <c r="B6548" s="380"/>
      <c r="C6548" s="380"/>
      <c r="D6548" s="380"/>
      <c r="E6548" s="381"/>
      <c r="F6548" s="380"/>
      <c r="G6548" s="380"/>
      <c r="H6548" s="379"/>
      <c r="I6548" s="126">
        <f>Table3[[#This Row],[No. Siri Pen]]</f>
        <v>0</v>
      </c>
      <c r="J6548" s="207">
        <f>Table3[[#This Row],[Kos (RM)]]</f>
        <v>0</v>
      </c>
      <c r="K6548" s="127">
        <f>VLOOKUP(I6548,LBA!AJ:AK,2,0)</f>
        <v>0</v>
      </c>
    </row>
    <row r="6549" spans="1:11" s="124" customFormat="1" ht="15">
      <c r="A6549" s="380"/>
      <c r="B6549" s="380"/>
      <c r="C6549" s="380"/>
      <c r="D6549" s="380"/>
      <c r="E6549" s="381"/>
      <c r="F6549" s="380"/>
      <c r="G6549" s="380"/>
      <c r="H6549" s="379"/>
      <c r="I6549" s="126">
        <f>Table3[[#This Row],[No. Siri Pen]]</f>
        <v>0</v>
      </c>
      <c r="J6549" s="207">
        <f>Table3[[#This Row],[Kos (RM)]]</f>
        <v>0</v>
      </c>
      <c r="K6549" s="127">
        <f>VLOOKUP(I6549,LBA!AJ:AK,2,0)</f>
        <v>0</v>
      </c>
    </row>
    <row r="6550" spans="1:11" s="124" customFormat="1" ht="15">
      <c r="A6550" s="380"/>
      <c r="B6550" s="380"/>
      <c r="C6550" s="380"/>
      <c r="D6550" s="380"/>
      <c r="E6550" s="381"/>
      <c r="F6550" s="380"/>
      <c r="G6550" s="380"/>
      <c r="H6550" s="379"/>
      <c r="I6550" s="126">
        <f>Table3[[#This Row],[No. Siri Pen]]</f>
        <v>0</v>
      </c>
      <c r="J6550" s="207">
        <f>Table3[[#This Row],[Kos (RM)]]</f>
        <v>0</v>
      </c>
      <c r="K6550" s="127">
        <f>VLOOKUP(I6550,LBA!AJ:AK,2,0)</f>
        <v>0</v>
      </c>
    </row>
    <row r="6551" spans="1:11" s="124" customFormat="1" ht="15">
      <c r="A6551" s="380"/>
      <c r="B6551" s="380"/>
      <c r="C6551" s="380"/>
      <c r="D6551" s="380"/>
      <c r="E6551" s="381"/>
      <c r="F6551" s="380"/>
      <c r="G6551" s="380"/>
      <c r="H6551" s="379"/>
      <c r="I6551" s="126">
        <f>Table3[[#This Row],[No. Siri Pen]]</f>
        <v>0</v>
      </c>
      <c r="J6551" s="207">
        <f>Table3[[#This Row],[Kos (RM)]]</f>
        <v>0</v>
      </c>
      <c r="K6551" s="127">
        <f>VLOOKUP(I6551,LBA!AJ:AK,2,0)</f>
        <v>0</v>
      </c>
    </row>
    <row r="6552" spans="1:11" s="124" customFormat="1" ht="15">
      <c r="A6552" s="380"/>
      <c r="B6552" s="380"/>
      <c r="C6552" s="380"/>
      <c r="D6552" s="380"/>
      <c r="E6552" s="381"/>
      <c r="F6552" s="380"/>
      <c r="G6552" s="380"/>
      <c r="H6552" s="379"/>
      <c r="I6552" s="126">
        <f>Table3[[#This Row],[No. Siri Pen]]</f>
        <v>0</v>
      </c>
      <c r="J6552" s="207">
        <f>Table3[[#This Row],[Kos (RM)]]</f>
        <v>0</v>
      </c>
      <c r="K6552" s="127">
        <f>VLOOKUP(I6552,LBA!AJ:AK,2,0)</f>
        <v>0</v>
      </c>
    </row>
    <row r="6553" spans="1:11" s="124" customFormat="1" ht="15">
      <c r="A6553" s="380"/>
      <c r="B6553" s="380"/>
      <c r="C6553" s="380"/>
      <c r="D6553" s="380"/>
      <c r="E6553" s="381"/>
      <c r="F6553" s="380"/>
      <c r="G6553" s="380"/>
      <c r="H6553" s="379"/>
      <c r="I6553" s="126">
        <f>Table3[[#This Row],[No. Siri Pen]]</f>
        <v>0</v>
      </c>
      <c r="J6553" s="207">
        <f>Table3[[#This Row],[Kos (RM)]]</f>
        <v>0</v>
      </c>
      <c r="K6553" s="127">
        <f>VLOOKUP(I6553,LBA!AJ:AK,2,0)</f>
        <v>0</v>
      </c>
    </row>
    <row r="6554" spans="1:11" s="124" customFormat="1" ht="15">
      <c r="A6554" s="380"/>
      <c r="B6554" s="380"/>
      <c r="C6554" s="380"/>
      <c r="D6554" s="380"/>
      <c r="E6554" s="381"/>
      <c r="F6554" s="380"/>
      <c r="G6554" s="380"/>
      <c r="H6554" s="379"/>
      <c r="I6554" s="126">
        <f>Table3[[#This Row],[No. Siri Pen]]</f>
        <v>0</v>
      </c>
      <c r="J6554" s="207">
        <f>Table3[[#This Row],[Kos (RM)]]</f>
        <v>0</v>
      </c>
      <c r="K6554" s="127">
        <f>VLOOKUP(I6554,LBA!AJ:AK,2,0)</f>
        <v>0</v>
      </c>
    </row>
    <row r="6555" spans="1:11" s="124" customFormat="1" ht="15">
      <c r="A6555" s="380"/>
      <c r="B6555" s="380"/>
      <c r="C6555" s="380"/>
      <c r="D6555" s="380"/>
      <c r="E6555" s="381"/>
      <c r="F6555" s="380"/>
      <c r="G6555" s="380"/>
      <c r="H6555" s="379"/>
      <c r="I6555" s="126">
        <f>Table3[[#This Row],[No. Siri Pen]]</f>
        <v>0</v>
      </c>
      <c r="J6555" s="207">
        <f>Table3[[#This Row],[Kos (RM)]]</f>
        <v>0</v>
      </c>
      <c r="K6555" s="127">
        <f>VLOOKUP(I6555,LBA!AJ:AK,2,0)</f>
        <v>0</v>
      </c>
    </row>
    <row r="6556" spans="1:11" s="124" customFormat="1" ht="15">
      <c r="A6556" s="380"/>
      <c r="B6556" s="380"/>
      <c r="C6556" s="380"/>
      <c r="D6556" s="380"/>
      <c r="E6556" s="381"/>
      <c r="F6556" s="380"/>
      <c r="G6556" s="380"/>
      <c r="H6556" s="379"/>
      <c r="I6556" s="126">
        <f>Table3[[#This Row],[No. Siri Pen]]</f>
        <v>0</v>
      </c>
      <c r="J6556" s="207">
        <f>Table3[[#This Row],[Kos (RM)]]</f>
        <v>0</v>
      </c>
      <c r="K6556" s="127">
        <f>VLOOKUP(I6556,LBA!AJ:AK,2,0)</f>
        <v>0</v>
      </c>
    </row>
    <row r="6557" spans="1:11" s="124" customFormat="1" ht="15">
      <c r="A6557" s="380"/>
      <c r="B6557" s="380"/>
      <c r="C6557" s="380"/>
      <c r="D6557" s="380"/>
      <c r="E6557" s="381"/>
      <c r="F6557" s="380"/>
      <c r="G6557" s="380"/>
      <c r="H6557" s="379"/>
      <c r="I6557" s="126">
        <f>Table3[[#This Row],[No. Siri Pen]]</f>
        <v>0</v>
      </c>
      <c r="J6557" s="207">
        <f>Table3[[#This Row],[Kos (RM)]]</f>
        <v>0</v>
      </c>
      <c r="K6557" s="127">
        <f>VLOOKUP(I6557,LBA!AJ:AK,2,0)</f>
        <v>0</v>
      </c>
    </row>
    <row r="6558" spans="1:11" s="124" customFormat="1" ht="15">
      <c r="A6558" s="380"/>
      <c r="B6558" s="380"/>
      <c r="C6558" s="380"/>
      <c r="D6558" s="380"/>
      <c r="E6558" s="381"/>
      <c r="F6558" s="380"/>
      <c r="G6558" s="380"/>
      <c r="H6558" s="379"/>
      <c r="I6558" s="126">
        <f>Table3[[#This Row],[No. Siri Pen]]</f>
        <v>0</v>
      </c>
      <c r="J6558" s="207">
        <f>Table3[[#This Row],[Kos (RM)]]</f>
        <v>0</v>
      </c>
      <c r="K6558" s="127">
        <f>VLOOKUP(I6558,LBA!AJ:AK,2,0)</f>
        <v>0</v>
      </c>
    </row>
    <row r="6559" spans="1:11" s="124" customFormat="1" ht="15">
      <c r="A6559" s="380"/>
      <c r="B6559" s="380"/>
      <c r="C6559" s="380"/>
      <c r="D6559" s="380"/>
      <c r="E6559" s="381"/>
      <c r="F6559" s="380"/>
      <c r="G6559" s="380"/>
      <c r="H6559" s="379"/>
      <c r="I6559" s="126">
        <f>Table3[[#This Row],[No. Siri Pen]]</f>
        <v>0</v>
      </c>
      <c r="J6559" s="207">
        <f>Table3[[#This Row],[Kos (RM)]]</f>
        <v>0</v>
      </c>
      <c r="K6559" s="127">
        <f>VLOOKUP(I6559,LBA!AJ:AK,2,0)</f>
        <v>0</v>
      </c>
    </row>
    <row r="6560" spans="1:11" s="124" customFormat="1" ht="15">
      <c r="A6560" s="380"/>
      <c r="B6560" s="380"/>
      <c r="C6560" s="380"/>
      <c r="D6560" s="380"/>
      <c r="E6560" s="381"/>
      <c r="F6560" s="380"/>
      <c r="G6560" s="380"/>
      <c r="H6560" s="379"/>
      <c r="I6560" s="126">
        <f>Table3[[#This Row],[No. Siri Pen]]</f>
        <v>0</v>
      </c>
      <c r="J6560" s="207">
        <f>Table3[[#This Row],[Kos (RM)]]</f>
        <v>0</v>
      </c>
      <c r="K6560" s="127">
        <f>VLOOKUP(I6560,LBA!AJ:AK,2,0)</f>
        <v>0</v>
      </c>
    </row>
    <row r="6561" spans="1:11" s="124" customFormat="1" ht="15">
      <c r="A6561" s="380"/>
      <c r="B6561" s="380"/>
      <c r="C6561" s="380"/>
      <c r="D6561" s="380"/>
      <c r="E6561" s="381"/>
      <c r="F6561" s="380"/>
      <c r="G6561" s="380"/>
      <c r="H6561" s="379"/>
      <c r="I6561" s="126">
        <f>Table3[[#This Row],[No. Siri Pen]]</f>
        <v>0</v>
      </c>
      <c r="J6561" s="207">
        <f>Table3[[#This Row],[Kos (RM)]]</f>
        <v>0</v>
      </c>
      <c r="K6561" s="127">
        <f>VLOOKUP(I6561,LBA!AJ:AK,2,0)</f>
        <v>0</v>
      </c>
    </row>
    <row r="6562" spans="1:11" s="124" customFormat="1" ht="15">
      <c r="A6562" s="380"/>
      <c r="B6562" s="380"/>
      <c r="C6562" s="380"/>
      <c r="D6562" s="380"/>
      <c r="E6562" s="381"/>
      <c r="F6562" s="380"/>
      <c r="G6562" s="380"/>
      <c r="H6562" s="379"/>
      <c r="I6562" s="126">
        <f>Table3[[#This Row],[No. Siri Pen]]</f>
        <v>0</v>
      </c>
      <c r="J6562" s="207">
        <f>Table3[[#This Row],[Kos (RM)]]</f>
        <v>0</v>
      </c>
      <c r="K6562" s="127">
        <f>VLOOKUP(I6562,LBA!AJ:AK,2,0)</f>
        <v>0</v>
      </c>
    </row>
    <row r="6563" spans="1:11" s="124" customFormat="1" ht="15">
      <c r="A6563" s="380"/>
      <c r="B6563" s="380"/>
      <c r="C6563" s="380"/>
      <c r="D6563" s="380"/>
      <c r="E6563" s="381"/>
      <c r="F6563" s="380"/>
      <c r="G6563" s="380"/>
      <c r="H6563" s="379"/>
      <c r="I6563" s="126">
        <f>Table3[[#This Row],[No. Siri Pen]]</f>
        <v>0</v>
      </c>
      <c r="J6563" s="207">
        <f>Table3[[#This Row],[Kos (RM)]]</f>
        <v>0</v>
      </c>
      <c r="K6563" s="127">
        <f>VLOOKUP(I6563,LBA!AJ:AK,2,0)</f>
        <v>0</v>
      </c>
    </row>
    <row r="6564" spans="1:11" s="124" customFormat="1" ht="15">
      <c r="A6564" s="380"/>
      <c r="B6564" s="380"/>
      <c r="C6564" s="380"/>
      <c r="D6564" s="380"/>
      <c r="E6564" s="381"/>
      <c r="F6564" s="380"/>
      <c r="G6564" s="380"/>
      <c r="H6564" s="379"/>
      <c r="I6564" s="126">
        <f>Table3[[#This Row],[No. Siri Pen]]</f>
        <v>0</v>
      </c>
      <c r="J6564" s="207">
        <f>Table3[[#This Row],[Kos (RM)]]</f>
        <v>0</v>
      </c>
      <c r="K6564" s="127">
        <f>VLOOKUP(I6564,LBA!AJ:AK,2,0)</f>
        <v>0</v>
      </c>
    </row>
    <row r="6565" spans="1:11" s="124" customFormat="1" ht="15">
      <c r="A6565" s="380"/>
      <c r="B6565" s="380"/>
      <c r="C6565" s="380"/>
      <c r="D6565" s="380"/>
      <c r="E6565" s="381"/>
      <c r="F6565" s="380"/>
      <c r="G6565" s="380"/>
      <c r="H6565" s="379"/>
      <c r="I6565" s="126">
        <f>Table3[[#This Row],[No. Siri Pen]]</f>
        <v>0</v>
      </c>
      <c r="J6565" s="207">
        <f>Table3[[#This Row],[Kos (RM)]]</f>
        <v>0</v>
      </c>
      <c r="K6565" s="127">
        <f>VLOOKUP(I6565,LBA!AJ:AK,2,0)</f>
        <v>0</v>
      </c>
    </row>
    <row r="6566" spans="1:11" s="124" customFormat="1" ht="15">
      <c r="A6566" s="380"/>
      <c r="B6566" s="380"/>
      <c r="C6566" s="380"/>
      <c r="D6566" s="380"/>
      <c r="E6566" s="381"/>
      <c r="F6566" s="380"/>
      <c r="G6566" s="380"/>
      <c r="H6566" s="379"/>
      <c r="I6566" s="126">
        <f>Table3[[#This Row],[No. Siri Pen]]</f>
        <v>0</v>
      </c>
      <c r="J6566" s="207">
        <f>Table3[[#This Row],[Kos (RM)]]</f>
        <v>0</v>
      </c>
      <c r="K6566" s="127">
        <f>VLOOKUP(I6566,LBA!AJ:AK,2,0)</f>
        <v>0</v>
      </c>
    </row>
    <row r="6567" spans="1:11" s="124" customFormat="1" ht="15">
      <c r="A6567" s="380"/>
      <c r="B6567" s="380"/>
      <c r="C6567" s="380"/>
      <c r="D6567" s="380"/>
      <c r="E6567" s="381"/>
      <c r="F6567" s="380"/>
      <c r="G6567" s="380"/>
      <c r="H6567" s="379"/>
      <c r="I6567" s="126">
        <f>Table3[[#This Row],[No. Siri Pen]]</f>
        <v>0</v>
      </c>
      <c r="J6567" s="207">
        <f>Table3[[#This Row],[Kos (RM)]]</f>
        <v>0</v>
      </c>
      <c r="K6567" s="127">
        <f>VLOOKUP(I6567,LBA!AJ:AK,2,0)</f>
        <v>0</v>
      </c>
    </row>
    <row r="6568" spans="1:11" s="124" customFormat="1" ht="15">
      <c r="A6568" s="380"/>
      <c r="B6568" s="380"/>
      <c r="C6568" s="380"/>
      <c r="D6568" s="380"/>
      <c r="E6568" s="381"/>
      <c r="F6568" s="380"/>
      <c r="G6568" s="380"/>
      <c r="H6568" s="379"/>
      <c r="I6568" s="126">
        <f>Table3[[#This Row],[No. Siri Pen]]</f>
        <v>0</v>
      </c>
      <c r="J6568" s="207">
        <f>Table3[[#This Row],[Kos (RM)]]</f>
        <v>0</v>
      </c>
      <c r="K6568" s="127">
        <f>VLOOKUP(I6568,LBA!AJ:AK,2,0)</f>
        <v>0</v>
      </c>
    </row>
    <row r="6569" spans="1:11" s="124" customFormat="1" ht="15">
      <c r="A6569" s="380"/>
      <c r="B6569" s="380"/>
      <c r="C6569" s="380"/>
      <c r="D6569" s="380"/>
      <c r="E6569" s="381"/>
      <c r="F6569" s="380"/>
      <c r="G6569" s="380"/>
      <c r="H6569" s="379"/>
      <c r="I6569" s="126">
        <f>Table3[[#This Row],[No. Siri Pen]]</f>
        <v>0</v>
      </c>
      <c r="J6569" s="207">
        <f>Table3[[#This Row],[Kos (RM)]]</f>
        <v>0</v>
      </c>
      <c r="K6569" s="127">
        <f>VLOOKUP(I6569,LBA!AJ:AK,2,0)</f>
        <v>0</v>
      </c>
    </row>
    <row r="6570" spans="1:11" s="124" customFormat="1" ht="15">
      <c r="A6570" s="380"/>
      <c r="B6570" s="380"/>
      <c r="C6570" s="380"/>
      <c r="D6570" s="380"/>
      <c r="E6570" s="381"/>
      <c r="F6570" s="380"/>
      <c r="G6570" s="380"/>
      <c r="H6570" s="379"/>
      <c r="I6570" s="126">
        <f>Table3[[#This Row],[No. Siri Pen]]</f>
        <v>0</v>
      </c>
      <c r="J6570" s="207">
        <f>Table3[[#This Row],[Kos (RM)]]</f>
        <v>0</v>
      </c>
      <c r="K6570" s="127">
        <f>VLOOKUP(I6570,LBA!AJ:AK,2,0)</f>
        <v>0</v>
      </c>
    </row>
    <row r="6571" spans="1:11" s="124" customFormat="1" ht="15">
      <c r="A6571" s="380"/>
      <c r="B6571" s="380"/>
      <c r="C6571" s="380"/>
      <c r="D6571" s="380"/>
      <c r="E6571" s="381"/>
      <c r="F6571" s="380"/>
      <c r="G6571" s="380"/>
      <c r="H6571" s="379"/>
      <c r="I6571" s="126">
        <f>Table3[[#This Row],[No. Siri Pen]]</f>
        <v>0</v>
      </c>
      <c r="J6571" s="207">
        <f>Table3[[#This Row],[Kos (RM)]]</f>
        <v>0</v>
      </c>
      <c r="K6571" s="127">
        <f>VLOOKUP(I6571,LBA!AJ:AK,2,0)</f>
        <v>0</v>
      </c>
    </row>
    <row r="6572" spans="1:11" s="124" customFormat="1" ht="15">
      <c r="A6572" s="380"/>
      <c r="B6572" s="380"/>
      <c r="C6572" s="380"/>
      <c r="D6572" s="380"/>
      <c r="E6572" s="381"/>
      <c r="F6572" s="380"/>
      <c r="G6572" s="380"/>
      <c r="H6572" s="379"/>
      <c r="I6572" s="126">
        <f>Table3[[#This Row],[No. Siri Pen]]</f>
        <v>0</v>
      </c>
      <c r="J6572" s="207">
        <f>Table3[[#This Row],[Kos (RM)]]</f>
        <v>0</v>
      </c>
      <c r="K6572" s="127">
        <f>VLOOKUP(I6572,LBA!AJ:AK,2,0)</f>
        <v>0</v>
      </c>
    </row>
    <row r="6573" spans="1:11" s="124" customFormat="1" ht="15">
      <c r="A6573" s="380"/>
      <c r="B6573" s="380"/>
      <c r="C6573" s="380"/>
      <c r="D6573" s="380"/>
      <c r="E6573" s="381"/>
      <c r="F6573" s="380"/>
      <c r="G6573" s="380"/>
      <c r="H6573" s="379"/>
      <c r="I6573" s="126">
        <f>Table3[[#This Row],[No. Siri Pen]]</f>
        <v>0</v>
      </c>
      <c r="J6573" s="207">
        <f>Table3[[#This Row],[Kos (RM)]]</f>
        <v>0</v>
      </c>
      <c r="K6573" s="127">
        <f>VLOOKUP(I6573,LBA!AJ:AK,2,0)</f>
        <v>0</v>
      </c>
    </row>
    <row r="6574" spans="1:11" s="124" customFormat="1" ht="15">
      <c r="A6574" s="380"/>
      <c r="B6574" s="380"/>
      <c r="C6574" s="380"/>
      <c r="D6574" s="380"/>
      <c r="E6574" s="381"/>
      <c r="F6574" s="380"/>
      <c r="G6574" s="380"/>
      <c r="H6574" s="379"/>
      <c r="I6574" s="126">
        <f>Table3[[#This Row],[No. Siri Pen]]</f>
        <v>0</v>
      </c>
      <c r="J6574" s="207">
        <f>Table3[[#This Row],[Kos (RM)]]</f>
        <v>0</v>
      </c>
      <c r="K6574" s="127">
        <f>VLOOKUP(I6574,LBA!AJ:AK,2,0)</f>
        <v>0</v>
      </c>
    </row>
    <row r="6575" spans="1:11" s="124" customFormat="1" ht="15">
      <c r="A6575" s="380"/>
      <c r="B6575" s="380"/>
      <c r="C6575" s="380"/>
      <c r="D6575" s="380"/>
      <c r="E6575" s="381"/>
      <c r="F6575" s="380"/>
      <c r="G6575" s="380"/>
      <c r="H6575" s="379"/>
      <c r="I6575" s="126">
        <f>Table3[[#This Row],[No. Siri Pen]]</f>
        <v>0</v>
      </c>
      <c r="J6575" s="207">
        <f>Table3[[#This Row],[Kos (RM)]]</f>
        <v>0</v>
      </c>
      <c r="K6575" s="127">
        <f>VLOOKUP(I6575,LBA!AJ:AK,2,0)</f>
        <v>0</v>
      </c>
    </row>
    <row r="6576" spans="1:11" s="124" customFormat="1" ht="15">
      <c r="A6576" s="380"/>
      <c r="B6576" s="380"/>
      <c r="C6576" s="380"/>
      <c r="D6576" s="380"/>
      <c r="E6576" s="381"/>
      <c r="F6576" s="380"/>
      <c r="G6576" s="380"/>
      <c r="H6576" s="379"/>
      <c r="I6576" s="126">
        <f>Table3[[#This Row],[No. Siri Pen]]</f>
        <v>0</v>
      </c>
      <c r="J6576" s="207">
        <f>Table3[[#This Row],[Kos (RM)]]</f>
        <v>0</v>
      </c>
      <c r="K6576" s="127">
        <f>VLOOKUP(I6576,LBA!AJ:AK,2,0)</f>
        <v>0</v>
      </c>
    </row>
    <row r="6577" spans="1:11" s="124" customFormat="1" ht="15">
      <c r="A6577" s="380"/>
      <c r="B6577" s="380"/>
      <c r="C6577" s="380"/>
      <c r="D6577" s="380"/>
      <c r="E6577" s="381"/>
      <c r="F6577" s="380"/>
      <c r="G6577" s="380"/>
      <c r="H6577" s="379"/>
      <c r="I6577" s="126">
        <f>Table3[[#This Row],[No. Siri Pen]]</f>
        <v>0</v>
      </c>
      <c r="J6577" s="207">
        <f>Table3[[#This Row],[Kos (RM)]]</f>
        <v>0</v>
      </c>
      <c r="K6577" s="127">
        <f>VLOOKUP(I6577,LBA!AJ:AK,2,0)</f>
        <v>0</v>
      </c>
    </row>
    <row r="6578" spans="1:11" s="124" customFormat="1" ht="15">
      <c r="A6578" s="380"/>
      <c r="B6578" s="380"/>
      <c r="C6578" s="380"/>
      <c r="D6578" s="380"/>
      <c r="E6578" s="381"/>
      <c r="F6578" s="380"/>
      <c r="G6578" s="380"/>
      <c r="H6578" s="379"/>
      <c r="I6578" s="126">
        <f>Table3[[#This Row],[No. Siri Pen]]</f>
        <v>0</v>
      </c>
      <c r="J6578" s="207">
        <f>Table3[[#This Row],[Kos (RM)]]</f>
        <v>0</v>
      </c>
      <c r="K6578" s="127">
        <f>VLOOKUP(I6578,LBA!AJ:AK,2,0)</f>
        <v>0</v>
      </c>
    </row>
    <row r="6579" spans="1:11" s="124" customFormat="1" ht="15">
      <c r="A6579" s="380"/>
      <c r="B6579" s="380"/>
      <c r="C6579" s="380"/>
      <c r="D6579" s="380"/>
      <c r="E6579" s="381"/>
      <c r="F6579" s="380"/>
      <c r="G6579" s="380"/>
      <c r="H6579" s="379"/>
      <c r="I6579" s="126">
        <f>Table3[[#This Row],[No. Siri Pen]]</f>
        <v>0</v>
      </c>
      <c r="J6579" s="207">
        <f>Table3[[#This Row],[Kos (RM)]]</f>
        <v>0</v>
      </c>
      <c r="K6579" s="127">
        <f>VLOOKUP(I6579,LBA!AJ:AK,2,0)</f>
        <v>0</v>
      </c>
    </row>
    <row r="6580" spans="1:11" s="124" customFormat="1" ht="15">
      <c r="A6580" s="380"/>
      <c r="B6580" s="380"/>
      <c r="C6580" s="380"/>
      <c r="D6580" s="380"/>
      <c r="E6580" s="381"/>
      <c r="F6580" s="380"/>
      <c r="G6580" s="380"/>
      <c r="H6580" s="379"/>
      <c r="I6580" s="126">
        <f>Table3[[#This Row],[No. Siri Pen]]</f>
        <v>0</v>
      </c>
      <c r="J6580" s="207">
        <f>Table3[[#This Row],[Kos (RM)]]</f>
        <v>0</v>
      </c>
      <c r="K6580" s="127">
        <f>VLOOKUP(I6580,LBA!AJ:AK,2,0)</f>
        <v>0</v>
      </c>
    </row>
    <row r="6581" spans="1:11" s="124" customFormat="1" ht="15">
      <c r="A6581" s="380"/>
      <c r="B6581" s="380"/>
      <c r="C6581" s="380"/>
      <c r="D6581" s="380"/>
      <c r="E6581" s="381"/>
      <c r="F6581" s="380"/>
      <c r="G6581" s="380"/>
      <c r="H6581" s="379"/>
      <c r="I6581" s="126">
        <f>Table3[[#This Row],[No. Siri Pen]]</f>
        <v>0</v>
      </c>
      <c r="J6581" s="207">
        <f>Table3[[#This Row],[Kos (RM)]]</f>
        <v>0</v>
      </c>
      <c r="K6581" s="127">
        <f>VLOOKUP(I6581,LBA!AJ:AK,2,0)</f>
        <v>0</v>
      </c>
    </row>
    <row r="6582" spans="1:11" s="124" customFormat="1" ht="15">
      <c r="A6582" s="380"/>
      <c r="B6582" s="380"/>
      <c r="C6582" s="380"/>
      <c r="D6582" s="380"/>
      <c r="E6582" s="381"/>
      <c r="F6582" s="380"/>
      <c r="G6582" s="380"/>
      <c r="H6582" s="379"/>
      <c r="I6582" s="126">
        <f>Table3[[#This Row],[No. Siri Pen]]</f>
        <v>0</v>
      </c>
      <c r="J6582" s="207">
        <f>Table3[[#This Row],[Kos (RM)]]</f>
        <v>0</v>
      </c>
      <c r="K6582" s="127">
        <f>VLOOKUP(I6582,LBA!AJ:AK,2,0)</f>
        <v>0</v>
      </c>
    </row>
    <row r="6583" spans="1:11" s="124" customFormat="1" ht="15">
      <c r="A6583" s="380"/>
      <c r="B6583" s="380"/>
      <c r="C6583" s="380"/>
      <c r="D6583" s="380"/>
      <c r="E6583" s="381"/>
      <c r="F6583" s="380"/>
      <c r="G6583" s="380"/>
      <c r="H6583" s="379"/>
      <c r="I6583" s="126">
        <f>Table3[[#This Row],[No. Siri Pen]]</f>
        <v>0</v>
      </c>
      <c r="J6583" s="207">
        <f>Table3[[#This Row],[Kos (RM)]]</f>
        <v>0</v>
      </c>
      <c r="K6583" s="127">
        <f>VLOOKUP(I6583,LBA!AJ:AK,2,0)</f>
        <v>0</v>
      </c>
    </row>
    <row r="6584" spans="1:11" s="124" customFormat="1" ht="15">
      <c r="A6584" s="380"/>
      <c r="B6584" s="380"/>
      <c r="C6584" s="380"/>
      <c r="D6584" s="380"/>
      <c r="E6584" s="381"/>
      <c r="F6584" s="380"/>
      <c r="G6584" s="380"/>
      <c r="H6584" s="379"/>
      <c r="I6584" s="126">
        <f>Table3[[#This Row],[No. Siri Pen]]</f>
        <v>0</v>
      </c>
      <c r="J6584" s="207">
        <f>Table3[[#This Row],[Kos (RM)]]</f>
        <v>0</v>
      </c>
      <c r="K6584" s="127">
        <f>VLOOKUP(I6584,LBA!AJ:AK,2,0)</f>
        <v>0</v>
      </c>
    </row>
    <row r="6585" spans="1:11" s="124" customFormat="1" ht="15">
      <c r="A6585" s="380"/>
      <c r="B6585" s="380"/>
      <c r="C6585" s="380"/>
      <c r="D6585" s="380"/>
      <c r="E6585" s="381"/>
      <c r="F6585" s="380"/>
      <c r="G6585" s="380"/>
      <c r="H6585" s="379"/>
      <c r="I6585" s="126">
        <f>Table3[[#This Row],[No. Siri Pen]]</f>
        <v>0</v>
      </c>
      <c r="J6585" s="207">
        <f>Table3[[#This Row],[Kos (RM)]]</f>
        <v>0</v>
      </c>
      <c r="K6585" s="127">
        <f>VLOOKUP(I6585,LBA!AJ:AK,2,0)</f>
        <v>0</v>
      </c>
    </row>
    <row r="6586" spans="1:11" s="124" customFormat="1" ht="15">
      <c r="A6586" s="380"/>
      <c r="B6586" s="380"/>
      <c r="C6586" s="380"/>
      <c r="D6586" s="380"/>
      <c r="E6586" s="381"/>
      <c r="F6586" s="380"/>
      <c r="G6586" s="380"/>
      <c r="H6586" s="379"/>
      <c r="I6586" s="126">
        <f>Table3[[#This Row],[No. Siri Pen]]</f>
        <v>0</v>
      </c>
      <c r="J6586" s="207">
        <f>Table3[[#This Row],[Kos (RM)]]</f>
        <v>0</v>
      </c>
      <c r="K6586" s="127">
        <f>VLOOKUP(I6586,LBA!AJ:AK,2,0)</f>
        <v>0</v>
      </c>
    </row>
    <row r="6587" spans="1:11" s="124" customFormat="1" ht="15">
      <c r="A6587" s="380"/>
      <c r="B6587" s="380"/>
      <c r="C6587" s="380"/>
      <c r="D6587" s="380"/>
      <c r="E6587" s="381"/>
      <c r="F6587" s="380"/>
      <c r="G6587" s="380"/>
      <c r="H6587" s="379"/>
      <c r="I6587" s="126">
        <f>Table3[[#This Row],[No. Siri Pen]]</f>
        <v>0</v>
      </c>
      <c r="J6587" s="207">
        <f>Table3[[#This Row],[Kos (RM)]]</f>
        <v>0</v>
      </c>
      <c r="K6587" s="127">
        <f>VLOOKUP(I6587,LBA!AJ:AK,2,0)</f>
        <v>0</v>
      </c>
    </row>
    <row r="6588" spans="1:11" s="124" customFormat="1" ht="15">
      <c r="A6588" s="380"/>
      <c r="B6588" s="380"/>
      <c r="C6588" s="380"/>
      <c r="D6588" s="380"/>
      <c r="E6588" s="381"/>
      <c r="F6588" s="380"/>
      <c r="G6588" s="380"/>
      <c r="H6588" s="379"/>
      <c r="I6588" s="126">
        <f>Table3[[#This Row],[No. Siri Pen]]</f>
        <v>0</v>
      </c>
      <c r="J6588" s="207">
        <f>Table3[[#This Row],[Kos (RM)]]</f>
        <v>0</v>
      </c>
      <c r="K6588" s="127">
        <f>VLOOKUP(I6588,LBA!AJ:AK,2,0)</f>
        <v>0</v>
      </c>
    </row>
    <row r="6589" spans="1:11" s="124" customFormat="1" ht="15">
      <c r="A6589" s="380"/>
      <c r="B6589" s="380"/>
      <c r="C6589" s="380"/>
      <c r="D6589" s="380"/>
      <c r="E6589" s="381"/>
      <c r="F6589" s="380"/>
      <c r="G6589" s="380"/>
      <c r="H6589" s="379"/>
      <c r="I6589" s="126">
        <f>Table3[[#This Row],[No. Siri Pen]]</f>
        <v>0</v>
      </c>
      <c r="J6589" s="207">
        <f>Table3[[#This Row],[Kos (RM)]]</f>
        <v>0</v>
      </c>
      <c r="K6589" s="127">
        <f>VLOOKUP(I6589,LBA!AJ:AK,2,0)</f>
        <v>0</v>
      </c>
    </row>
    <row r="6590" spans="1:11" s="124" customFormat="1" ht="15">
      <c r="A6590" s="380"/>
      <c r="B6590" s="380"/>
      <c r="C6590" s="380"/>
      <c r="D6590" s="380"/>
      <c r="E6590" s="381"/>
      <c r="F6590" s="380"/>
      <c r="G6590" s="380"/>
      <c r="H6590" s="379"/>
      <c r="I6590" s="126">
        <f>Table3[[#This Row],[No. Siri Pen]]</f>
        <v>0</v>
      </c>
      <c r="J6590" s="207">
        <f>Table3[[#This Row],[Kos (RM)]]</f>
        <v>0</v>
      </c>
      <c r="K6590" s="127">
        <f>VLOOKUP(I6590,LBA!AJ:AK,2,0)</f>
        <v>0</v>
      </c>
    </row>
    <row r="6591" spans="1:11" s="124" customFormat="1" ht="15">
      <c r="A6591" s="380"/>
      <c r="B6591" s="380"/>
      <c r="C6591" s="380"/>
      <c r="D6591" s="380"/>
      <c r="E6591" s="381"/>
      <c r="F6591" s="380"/>
      <c r="G6591" s="380"/>
      <c r="H6591" s="379"/>
      <c r="I6591" s="126">
        <f>Table3[[#This Row],[No. Siri Pen]]</f>
        <v>0</v>
      </c>
      <c r="J6591" s="207">
        <f>Table3[[#This Row],[Kos (RM)]]</f>
        <v>0</v>
      </c>
      <c r="K6591" s="127">
        <f>VLOOKUP(I6591,LBA!AJ:AK,2,0)</f>
        <v>0</v>
      </c>
    </row>
    <row r="6592" spans="1:11" s="124" customFormat="1" ht="15">
      <c r="A6592" s="380"/>
      <c r="B6592" s="380"/>
      <c r="C6592" s="380"/>
      <c r="D6592" s="380"/>
      <c r="E6592" s="381"/>
      <c r="F6592" s="380"/>
      <c r="G6592" s="380"/>
      <c r="H6592" s="379"/>
      <c r="I6592" s="126">
        <f>Table3[[#This Row],[No. Siri Pen]]</f>
        <v>0</v>
      </c>
      <c r="J6592" s="207">
        <f>Table3[[#This Row],[Kos (RM)]]</f>
        <v>0</v>
      </c>
      <c r="K6592" s="127">
        <f>VLOOKUP(I6592,LBA!AJ:AK,2,0)</f>
        <v>0</v>
      </c>
    </row>
    <row r="6593" spans="1:11" s="124" customFormat="1" ht="15">
      <c r="A6593" s="380"/>
      <c r="B6593" s="380"/>
      <c r="C6593" s="380"/>
      <c r="D6593" s="380"/>
      <c r="E6593" s="381"/>
      <c r="F6593" s="380"/>
      <c r="G6593" s="380"/>
      <c r="H6593" s="379"/>
      <c r="I6593" s="126">
        <f>Table3[[#This Row],[No. Siri Pen]]</f>
        <v>0</v>
      </c>
      <c r="J6593" s="207">
        <f>Table3[[#This Row],[Kos (RM)]]</f>
        <v>0</v>
      </c>
      <c r="K6593" s="127">
        <f>VLOOKUP(I6593,LBA!AJ:AK,2,0)</f>
        <v>0</v>
      </c>
    </row>
    <row r="6594" spans="1:11" s="124" customFormat="1" ht="15">
      <c r="A6594" s="380"/>
      <c r="B6594" s="380"/>
      <c r="C6594" s="380"/>
      <c r="D6594" s="380"/>
      <c r="E6594" s="381"/>
      <c r="F6594" s="380"/>
      <c r="G6594" s="380"/>
      <c r="H6594" s="379"/>
      <c r="I6594" s="126">
        <f>Table3[[#This Row],[No. Siri Pen]]</f>
        <v>0</v>
      </c>
      <c r="J6594" s="207">
        <f>Table3[[#This Row],[Kos (RM)]]</f>
        <v>0</v>
      </c>
      <c r="K6594" s="127">
        <f>VLOOKUP(I6594,LBA!AJ:AK,2,0)</f>
        <v>0</v>
      </c>
    </row>
    <row r="6595" spans="1:11" s="124" customFormat="1" ht="15">
      <c r="A6595" s="380"/>
      <c r="B6595" s="380"/>
      <c r="C6595" s="380"/>
      <c r="D6595" s="380"/>
      <c r="E6595" s="381"/>
      <c r="F6595" s="380"/>
      <c r="G6595" s="380"/>
      <c r="H6595" s="379"/>
      <c r="I6595" s="126">
        <f>Table3[[#This Row],[No. Siri Pen]]</f>
        <v>0</v>
      </c>
      <c r="J6595" s="207">
        <f>Table3[[#This Row],[Kos (RM)]]</f>
        <v>0</v>
      </c>
      <c r="K6595" s="127">
        <f>VLOOKUP(I6595,LBA!AJ:AK,2,0)</f>
        <v>0</v>
      </c>
    </row>
    <row r="6596" spans="1:11" s="124" customFormat="1" ht="15">
      <c r="A6596" s="380"/>
      <c r="B6596" s="380"/>
      <c r="C6596" s="380"/>
      <c r="D6596" s="380"/>
      <c r="E6596" s="381"/>
      <c r="F6596" s="380"/>
      <c r="G6596" s="380"/>
      <c r="H6596" s="379"/>
      <c r="I6596" s="126">
        <f>Table3[[#This Row],[No. Siri Pen]]</f>
        <v>0</v>
      </c>
      <c r="J6596" s="207">
        <f>Table3[[#This Row],[Kos (RM)]]</f>
        <v>0</v>
      </c>
      <c r="K6596" s="127">
        <f>VLOOKUP(I6596,LBA!AJ:AK,2,0)</f>
        <v>0</v>
      </c>
    </row>
    <row r="6597" spans="1:11" s="124" customFormat="1" ht="15">
      <c r="A6597" s="380"/>
      <c r="B6597" s="380"/>
      <c r="C6597" s="380"/>
      <c r="D6597" s="380"/>
      <c r="E6597" s="381"/>
      <c r="F6597" s="380"/>
      <c r="G6597" s="380"/>
      <c r="H6597" s="379"/>
      <c r="I6597" s="126">
        <f>Table3[[#This Row],[No. Siri Pen]]</f>
        <v>0</v>
      </c>
      <c r="J6597" s="207">
        <f>Table3[[#This Row],[Kos (RM)]]</f>
        <v>0</v>
      </c>
      <c r="K6597" s="127">
        <f>VLOOKUP(I6597,LBA!AJ:AK,2,0)</f>
        <v>0</v>
      </c>
    </row>
    <row r="6598" spans="1:11" s="124" customFormat="1" ht="15">
      <c r="A6598" s="380"/>
      <c r="B6598" s="380"/>
      <c r="C6598" s="380"/>
      <c r="D6598" s="380"/>
      <c r="E6598" s="381"/>
      <c r="F6598" s="380"/>
      <c r="G6598" s="380"/>
      <c r="H6598" s="379"/>
      <c r="I6598" s="126">
        <f>Table3[[#This Row],[No. Siri Pen]]</f>
        <v>0</v>
      </c>
      <c r="J6598" s="207">
        <f>Table3[[#This Row],[Kos (RM)]]</f>
        <v>0</v>
      </c>
      <c r="K6598" s="127">
        <f>VLOOKUP(I6598,LBA!AJ:AK,2,0)</f>
        <v>0</v>
      </c>
    </row>
    <row r="6599" spans="1:11" s="124" customFormat="1" ht="15">
      <c r="A6599" s="380"/>
      <c r="B6599" s="380"/>
      <c r="C6599" s="380"/>
      <c r="D6599" s="380"/>
      <c r="E6599" s="381"/>
      <c r="F6599" s="380"/>
      <c r="G6599" s="380"/>
      <c r="H6599" s="379"/>
      <c r="I6599" s="126">
        <f>Table3[[#This Row],[No. Siri Pen]]</f>
        <v>0</v>
      </c>
      <c r="J6599" s="207">
        <f>Table3[[#This Row],[Kos (RM)]]</f>
        <v>0</v>
      </c>
      <c r="K6599" s="127">
        <f>VLOOKUP(I6599,LBA!AJ:AK,2,0)</f>
        <v>0</v>
      </c>
    </row>
    <row r="6600" spans="1:11" s="124" customFormat="1" ht="15">
      <c r="A6600" s="380"/>
      <c r="B6600" s="380"/>
      <c r="C6600" s="380"/>
      <c r="D6600" s="380"/>
      <c r="E6600" s="381"/>
      <c r="F6600" s="380"/>
      <c r="G6600" s="380"/>
      <c r="H6600" s="379"/>
      <c r="I6600" s="126">
        <f>Table3[[#This Row],[No. Siri Pen]]</f>
        <v>0</v>
      </c>
      <c r="J6600" s="207">
        <f>Table3[[#This Row],[Kos (RM)]]</f>
        <v>0</v>
      </c>
      <c r="K6600" s="127">
        <f>VLOOKUP(I6600,LBA!AJ:AK,2,0)</f>
        <v>0</v>
      </c>
    </row>
    <row r="6601" spans="1:11" s="124" customFormat="1" ht="15">
      <c r="A6601" s="380"/>
      <c r="B6601" s="380"/>
      <c r="C6601" s="380"/>
      <c r="D6601" s="380"/>
      <c r="E6601" s="381"/>
      <c r="F6601" s="380"/>
      <c r="G6601" s="380"/>
      <c r="H6601" s="379"/>
      <c r="I6601" s="126">
        <f>Table3[[#This Row],[No. Siri Pen]]</f>
        <v>0</v>
      </c>
      <c r="J6601" s="207">
        <f>Table3[[#This Row],[Kos (RM)]]</f>
        <v>0</v>
      </c>
      <c r="K6601" s="127">
        <f>VLOOKUP(I6601,LBA!AJ:AK,2,0)</f>
        <v>0</v>
      </c>
    </row>
    <row r="6602" spans="1:11" s="124" customFormat="1" ht="15">
      <c r="A6602" s="380"/>
      <c r="B6602" s="380"/>
      <c r="C6602" s="380"/>
      <c r="D6602" s="380"/>
      <c r="E6602" s="381"/>
      <c r="F6602" s="380"/>
      <c r="G6602" s="380"/>
      <c r="H6602" s="379"/>
      <c r="I6602" s="126">
        <f>Table3[[#This Row],[No. Siri Pen]]</f>
        <v>0</v>
      </c>
      <c r="J6602" s="207">
        <f>Table3[[#This Row],[Kos (RM)]]</f>
        <v>0</v>
      </c>
      <c r="K6602" s="127">
        <f>VLOOKUP(I6602,LBA!AJ:AK,2,0)</f>
        <v>0</v>
      </c>
    </row>
    <row r="6603" spans="1:11" s="124" customFormat="1" ht="15">
      <c r="A6603" s="380"/>
      <c r="B6603" s="380"/>
      <c r="C6603" s="380"/>
      <c r="D6603" s="380"/>
      <c r="E6603" s="381"/>
      <c r="F6603" s="380"/>
      <c r="G6603" s="380"/>
      <c r="H6603" s="379"/>
      <c r="I6603" s="126">
        <f>Table3[[#This Row],[No. Siri Pen]]</f>
        <v>0</v>
      </c>
      <c r="J6603" s="207">
        <f>Table3[[#This Row],[Kos (RM)]]</f>
        <v>0</v>
      </c>
      <c r="K6603" s="127">
        <f>VLOOKUP(I6603,LBA!AJ:AK,2,0)</f>
        <v>0</v>
      </c>
    </row>
    <row r="6604" spans="1:11" s="124" customFormat="1" ht="15">
      <c r="A6604" s="380"/>
      <c r="B6604" s="380"/>
      <c r="C6604" s="380"/>
      <c r="D6604" s="380"/>
      <c r="E6604" s="381"/>
      <c r="F6604" s="380"/>
      <c r="G6604" s="380"/>
      <c r="H6604" s="379"/>
      <c r="I6604" s="126">
        <f>Table3[[#This Row],[No. Siri Pen]]</f>
        <v>0</v>
      </c>
      <c r="J6604" s="207">
        <f>Table3[[#This Row],[Kos (RM)]]</f>
        <v>0</v>
      </c>
      <c r="K6604" s="127">
        <f>VLOOKUP(I6604,LBA!AJ:AK,2,0)</f>
        <v>0</v>
      </c>
    </row>
    <row r="6605" spans="1:11" s="124" customFormat="1" ht="15">
      <c r="A6605" s="380"/>
      <c r="B6605" s="380"/>
      <c r="C6605" s="380"/>
      <c r="D6605" s="380"/>
      <c r="E6605" s="381"/>
      <c r="F6605" s="380"/>
      <c r="G6605" s="380"/>
      <c r="H6605" s="379"/>
      <c r="I6605" s="126">
        <f>Table3[[#This Row],[No. Siri Pen]]</f>
        <v>0</v>
      </c>
      <c r="J6605" s="207">
        <f>Table3[[#This Row],[Kos (RM)]]</f>
        <v>0</v>
      </c>
      <c r="K6605" s="127">
        <f>VLOOKUP(I6605,LBA!AJ:AK,2,0)</f>
        <v>0</v>
      </c>
    </row>
    <row r="6606" spans="1:11" s="124" customFormat="1" ht="15">
      <c r="A6606" s="380"/>
      <c r="B6606" s="380"/>
      <c r="C6606" s="380"/>
      <c r="D6606" s="380"/>
      <c r="E6606" s="381"/>
      <c r="F6606" s="380"/>
      <c r="G6606" s="380"/>
      <c r="H6606" s="379"/>
      <c r="I6606" s="126">
        <f>Table3[[#This Row],[No. Siri Pen]]</f>
        <v>0</v>
      </c>
      <c r="J6606" s="207">
        <f>Table3[[#This Row],[Kos (RM)]]</f>
        <v>0</v>
      </c>
      <c r="K6606" s="127">
        <f>VLOOKUP(I6606,LBA!AJ:AK,2,0)</f>
        <v>0</v>
      </c>
    </row>
    <row r="6607" spans="1:11" s="124" customFormat="1" ht="15">
      <c r="A6607" s="380"/>
      <c r="B6607" s="380"/>
      <c r="C6607" s="380"/>
      <c r="D6607" s="380"/>
      <c r="E6607" s="381"/>
      <c r="F6607" s="380"/>
      <c r="G6607" s="380"/>
      <c r="H6607" s="379"/>
      <c r="I6607" s="126">
        <f>Table3[[#This Row],[No. Siri Pen]]</f>
        <v>0</v>
      </c>
      <c r="J6607" s="207">
        <f>Table3[[#This Row],[Kos (RM)]]</f>
        <v>0</v>
      </c>
      <c r="K6607" s="127">
        <f>VLOOKUP(I6607,LBA!AJ:AK,2,0)</f>
        <v>0</v>
      </c>
    </row>
    <row r="6608" spans="1:11" s="124" customFormat="1" ht="15">
      <c r="A6608" s="380"/>
      <c r="B6608" s="380"/>
      <c r="C6608" s="380"/>
      <c r="D6608" s="380"/>
      <c r="E6608" s="381"/>
      <c r="F6608" s="380"/>
      <c r="G6608" s="380"/>
      <c r="H6608" s="379"/>
      <c r="I6608" s="126">
        <f>Table3[[#This Row],[No. Siri Pen]]</f>
        <v>0</v>
      </c>
      <c r="J6608" s="207">
        <f>Table3[[#This Row],[Kos (RM)]]</f>
        <v>0</v>
      </c>
      <c r="K6608" s="127">
        <f>VLOOKUP(I6608,LBA!AJ:AK,2,0)</f>
        <v>0</v>
      </c>
    </row>
    <row r="6609" spans="1:11" s="124" customFormat="1" ht="15">
      <c r="A6609" s="380"/>
      <c r="B6609" s="380"/>
      <c r="C6609" s="380"/>
      <c r="D6609" s="380"/>
      <c r="E6609" s="381"/>
      <c r="F6609" s="380"/>
      <c r="G6609" s="380"/>
      <c r="H6609" s="379"/>
      <c r="I6609" s="126">
        <f>Table3[[#This Row],[No. Siri Pen]]</f>
        <v>0</v>
      </c>
      <c r="J6609" s="207">
        <f>Table3[[#This Row],[Kos (RM)]]</f>
        <v>0</v>
      </c>
      <c r="K6609" s="127">
        <f>VLOOKUP(I6609,LBA!AJ:AK,2,0)</f>
        <v>0</v>
      </c>
    </row>
    <row r="6610" spans="1:11" s="124" customFormat="1" ht="15">
      <c r="A6610" s="380"/>
      <c r="B6610" s="380"/>
      <c r="C6610" s="380"/>
      <c r="D6610" s="380"/>
      <c r="E6610" s="381"/>
      <c r="F6610" s="380"/>
      <c r="G6610" s="380"/>
      <c r="H6610" s="379"/>
      <c r="I6610" s="126">
        <f>Table3[[#This Row],[No. Siri Pen]]</f>
        <v>0</v>
      </c>
      <c r="J6610" s="207">
        <f>Table3[[#This Row],[Kos (RM)]]</f>
        <v>0</v>
      </c>
      <c r="K6610" s="127">
        <f>VLOOKUP(I6610,LBA!AJ:AK,2,0)</f>
        <v>0</v>
      </c>
    </row>
    <row r="6611" spans="1:11" s="124" customFormat="1" ht="15">
      <c r="A6611" s="380"/>
      <c r="B6611" s="380"/>
      <c r="C6611" s="380"/>
      <c r="D6611" s="380"/>
      <c r="E6611" s="381"/>
      <c r="F6611" s="380"/>
      <c r="G6611" s="380"/>
      <c r="H6611" s="379"/>
      <c r="I6611" s="126">
        <f>Table3[[#This Row],[No. Siri Pen]]</f>
        <v>0</v>
      </c>
      <c r="J6611" s="207">
        <f>Table3[[#This Row],[Kos (RM)]]</f>
        <v>0</v>
      </c>
      <c r="K6611" s="127">
        <f>VLOOKUP(I6611,LBA!AJ:AK,2,0)</f>
        <v>0</v>
      </c>
    </row>
    <row r="6612" spans="1:11" s="124" customFormat="1" ht="15">
      <c r="A6612" s="380"/>
      <c r="B6612" s="380"/>
      <c r="C6612" s="380"/>
      <c r="D6612" s="380"/>
      <c r="E6612" s="381"/>
      <c r="F6612" s="380"/>
      <c r="G6612" s="380"/>
      <c r="H6612" s="379"/>
      <c r="I6612" s="126">
        <f>Table3[[#This Row],[No. Siri Pen]]</f>
        <v>0</v>
      </c>
      <c r="J6612" s="207">
        <f>Table3[[#This Row],[Kos (RM)]]</f>
        <v>0</v>
      </c>
      <c r="K6612" s="127">
        <f>VLOOKUP(I6612,LBA!AJ:AK,2,0)</f>
        <v>0</v>
      </c>
    </row>
    <row r="6613" spans="1:11" s="124" customFormat="1" ht="15">
      <c r="A6613" s="380"/>
      <c r="B6613" s="380"/>
      <c r="C6613" s="380"/>
      <c r="D6613" s="380"/>
      <c r="E6613" s="381"/>
      <c r="F6613" s="380"/>
      <c r="G6613" s="380"/>
      <c r="H6613" s="379"/>
      <c r="I6613" s="126">
        <f>Table3[[#This Row],[No. Siri Pen]]</f>
        <v>0</v>
      </c>
      <c r="J6613" s="207">
        <f>Table3[[#This Row],[Kos (RM)]]</f>
        <v>0</v>
      </c>
      <c r="K6613" s="127">
        <f>VLOOKUP(I6613,LBA!AJ:AK,2,0)</f>
        <v>0</v>
      </c>
    </row>
    <row r="6614" spans="1:11" s="124" customFormat="1" ht="15">
      <c r="A6614" s="380"/>
      <c r="B6614" s="380"/>
      <c r="C6614" s="380"/>
      <c r="D6614" s="380"/>
      <c r="E6614" s="381"/>
      <c r="F6614" s="380"/>
      <c r="G6614" s="380"/>
      <c r="H6614" s="379"/>
      <c r="I6614" s="126">
        <f>Table3[[#This Row],[No. Siri Pen]]</f>
        <v>0</v>
      </c>
      <c r="J6614" s="207">
        <f>Table3[[#This Row],[Kos (RM)]]</f>
        <v>0</v>
      </c>
      <c r="K6614" s="127">
        <f>VLOOKUP(I6614,LBA!AJ:AK,2,0)</f>
        <v>0</v>
      </c>
    </row>
    <row r="6615" spans="1:11" s="124" customFormat="1" ht="15">
      <c r="A6615" s="380"/>
      <c r="B6615" s="380"/>
      <c r="C6615" s="380"/>
      <c r="D6615" s="380"/>
      <c r="E6615" s="381"/>
      <c r="F6615" s="380"/>
      <c r="G6615" s="380"/>
      <c r="H6615" s="379"/>
      <c r="I6615" s="126">
        <f>Table3[[#This Row],[No. Siri Pen]]</f>
        <v>0</v>
      </c>
      <c r="J6615" s="207">
        <f>Table3[[#This Row],[Kos (RM)]]</f>
        <v>0</v>
      </c>
      <c r="K6615" s="127">
        <f>VLOOKUP(I6615,LBA!AJ:AK,2,0)</f>
        <v>0</v>
      </c>
    </row>
    <row r="6616" spans="1:11" s="124" customFormat="1" ht="15">
      <c r="A6616" s="380"/>
      <c r="B6616" s="380"/>
      <c r="C6616" s="380"/>
      <c r="D6616" s="380"/>
      <c r="E6616" s="381"/>
      <c r="F6616" s="380"/>
      <c r="G6616" s="380"/>
      <c r="H6616" s="379"/>
      <c r="I6616" s="126">
        <f>Table3[[#This Row],[No. Siri Pen]]</f>
        <v>0</v>
      </c>
      <c r="J6616" s="207">
        <f>Table3[[#This Row],[Kos (RM)]]</f>
        <v>0</v>
      </c>
      <c r="K6616" s="127">
        <f>VLOOKUP(I6616,LBA!AJ:AK,2,0)</f>
        <v>0</v>
      </c>
    </row>
    <row r="6617" spans="1:11" s="124" customFormat="1" ht="15">
      <c r="A6617" s="380"/>
      <c r="B6617" s="380"/>
      <c r="C6617" s="380"/>
      <c r="D6617" s="380"/>
      <c r="E6617" s="381"/>
      <c r="F6617" s="380"/>
      <c r="G6617" s="380"/>
      <c r="H6617" s="379"/>
      <c r="I6617" s="126">
        <f>Table3[[#This Row],[No. Siri Pen]]</f>
        <v>0</v>
      </c>
      <c r="J6617" s="207">
        <f>Table3[[#This Row],[Kos (RM)]]</f>
        <v>0</v>
      </c>
      <c r="K6617" s="127">
        <f>VLOOKUP(I6617,LBA!AJ:AK,2,0)</f>
        <v>0</v>
      </c>
    </row>
    <row r="6618" spans="1:11" s="124" customFormat="1" ht="15">
      <c r="A6618" s="380"/>
      <c r="B6618" s="380"/>
      <c r="C6618" s="380"/>
      <c r="D6618" s="380"/>
      <c r="E6618" s="381"/>
      <c r="F6618" s="380"/>
      <c r="G6618" s="380"/>
      <c r="H6618" s="379"/>
      <c r="I6618" s="126">
        <f>Table3[[#This Row],[No. Siri Pen]]</f>
        <v>0</v>
      </c>
      <c r="J6618" s="207">
        <f>Table3[[#This Row],[Kos (RM)]]</f>
        <v>0</v>
      </c>
      <c r="K6618" s="127">
        <f>VLOOKUP(I6618,LBA!AJ:AK,2,0)</f>
        <v>0</v>
      </c>
    </row>
    <row r="6619" spans="1:11" s="124" customFormat="1" ht="15">
      <c r="A6619" s="380"/>
      <c r="B6619" s="380"/>
      <c r="C6619" s="380"/>
      <c r="D6619" s="380"/>
      <c r="E6619" s="381"/>
      <c r="F6619" s="380"/>
      <c r="G6619" s="380"/>
      <c r="H6619" s="379"/>
      <c r="I6619" s="126">
        <f>Table3[[#This Row],[No. Siri Pen]]</f>
        <v>0</v>
      </c>
      <c r="J6619" s="207">
        <f>Table3[[#This Row],[Kos (RM)]]</f>
        <v>0</v>
      </c>
      <c r="K6619" s="127">
        <f>VLOOKUP(I6619,LBA!AJ:AK,2,0)</f>
        <v>0</v>
      </c>
    </row>
    <row r="6620" spans="1:11" s="124" customFormat="1" ht="15">
      <c r="A6620" s="380"/>
      <c r="B6620" s="380"/>
      <c r="C6620" s="380"/>
      <c r="D6620" s="380"/>
      <c r="E6620" s="381"/>
      <c r="F6620" s="380"/>
      <c r="G6620" s="380"/>
      <c r="H6620" s="379"/>
      <c r="I6620" s="126">
        <f>Table3[[#This Row],[No. Siri Pen]]</f>
        <v>0</v>
      </c>
      <c r="J6620" s="207">
        <f>Table3[[#This Row],[Kos (RM)]]</f>
        <v>0</v>
      </c>
      <c r="K6620" s="127">
        <f>VLOOKUP(I6620,LBA!AJ:AK,2,0)</f>
        <v>0</v>
      </c>
    </row>
    <row r="6621" spans="1:11" s="124" customFormat="1" ht="15">
      <c r="A6621" s="380"/>
      <c r="B6621" s="380"/>
      <c r="C6621" s="380"/>
      <c r="D6621" s="380"/>
      <c r="E6621" s="381"/>
      <c r="F6621" s="380"/>
      <c r="G6621" s="380"/>
      <c r="H6621" s="379"/>
      <c r="I6621" s="126">
        <f>Table3[[#This Row],[No. Siri Pen]]</f>
        <v>0</v>
      </c>
      <c r="J6621" s="207">
        <f>Table3[[#This Row],[Kos (RM)]]</f>
        <v>0</v>
      </c>
      <c r="K6621" s="127">
        <f>VLOOKUP(I6621,LBA!AJ:AK,2,0)</f>
        <v>0</v>
      </c>
    </row>
    <row r="6622" spans="1:11" s="124" customFormat="1" ht="15">
      <c r="A6622" s="380"/>
      <c r="B6622" s="380"/>
      <c r="C6622" s="380"/>
      <c r="D6622" s="380"/>
      <c r="E6622" s="381"/>
      <c r="F6622" s="380"/>
      <c r="G6622" s="380"/>
      <c r="H6622" s="379"/>
      <c r="I6622" s="126">
        <f>Table3[[#This Row],[No. Siri Pen]]</f>
        <v>0</v>
      </c>
      <c r="J6622" s="207">
        <f>Table3[[#This Row],[Kos (RM)]]</f>
        <v>0</v>
      </c>
      <c r="K6622" s="127">
        <f>VLOOKUP(I6622,LBA!AJ:AK,2,0)</f>
        <v>0</v>
      </c>
    </row>
    <row r="6623" spans="1:11" s="124" customFormat="1" ht="15">
      <c r="A6623" s="380"/>
      <c r="B6623" s="380"/>
      <c r="C6623" s="380"/>
      <c r="D6623" s="380"/>
      <c r="E6623" s="381"/>
      <c r="F6623" s="380"/>
      <c r="G6623" s="380"/>
      <c r="H6623" s="379"/>
      <c r="I6623" s="126">
        <f>Table3[[#This Row],[No. Siri Pen]]</f>
        <v>0</v>
      </c>
      <c r="J6623" s="207">
        <f>Table3[[#This Row],[Kos (RM)]]</f>
        <v>0</v>
      </c>
      <c r="K6623" s="127">
        <f>VLOOKUP(I6623,LBA!AJ:AK,2,0)</f>
        <v>0</v>
      </c>
    </row>
    <row r="6624" spans="1:11" s="124" customFormat="1" ht="15">
      <c r="A6624" s="380"/>
      <c r="B6624" s="380"/>
      <c r="C6624" s="380"/>
      <c r="D6624" s="380"/>
      <c r="E6624" s="381"/>
      <c r="F6624" s="380"/>
      <c r="G6624" s="380"/>
      <c r="H6624" s="379"/>
      <c r="I6624" s="126">
        <f>Table3[[#This Row],[No. Siri Pen]]</f>
        <v>0</v>
      </c>
      <c r="J6624" s="207">
        <f>Table3[[#This Row],[Kos (RM)]]</f>
        <v>0</v>
      </c>
      <c r="K6624" s="127">
        <f>VLOOKUP(I6624,LBA!AJ:AK,2,0)</f>
        <v>0</v>
      </c>
    </row>
    <row r="6625" spans="1:11" s="124" customFormat="1" ht="15">
      <c r="A6625" s="380"/>
      <c r="B6625" s="380"/>
      <c r="C6625" s="380"/>
      <c r="D6625" s="380"/>
      <c r="E6625" s="381"/>
      <c r="F6625" s="380"/>
      <c r="G6625" s="380"/>
      <c r="H6625" s="379"/>
      <c r="I6625" s="126">
        <f>Table3[[#This Row],[No. Siri Pen]]</f>
        <v>0</v>
      </c>
      <c r="J6625" s="207">
        <f>Table3[[#This Row],[Kos (RM)]]</f>
        <v>0</v>
      </c>
      <c r="K6625" s="127">
        <f>VLOOKUP(I6625,LBA!AJ:AK,2,0)</f>
        <v>0</v>
      </c>
    </row>
    <row r="6626" spans="1:11" s="124" customFormat="1" ht="15">
      <c r="A6626" s="380"/>
      <c r="B6626" s="380"/>
      <c r="C6626" s="380"/>
      <c r="D6626" s="380"/>
      <c r="E6626" s="381"/>
      <c r="F6626" s="380"/>
      <c r="G6626" s="380"/>
      <c r="H6626" s="379"/>
      <c r="I6626" s="126">
        <f>Table3[[#This Row],[No. Siri Pen]]</f>
        <v>0</v>
      </c>
      <c r="J6626" s="207">
        <f>Table3[[#This Row],[Kos (RM)]]</f>
        <v>0</v>
      </c>
      <c r="K6626" s="127">
        <f>VLOOKUP(I6626,LBA!AJ:AK,2,0)</f>
        <v>0</v>
      </c>
    </row>
    <row r="6627" spans="1:11" s="124" customFormat="1" ht="15">
      <c r="A6627" s="380"/>
      <c r="B6627" s="380"/>
      <c r="C6627" s="380"/>
      <c r="D6627" s="380"/>
      <c r="E6627" s="381"/>
      <c r="F6627" s="380"/>
      <c r="G6627" s="380"/>
      <c r="H6627" s="379"/>
      <c r="I6627" s="126">
        <f>Table3[[#This Row],[No. Siri Pen]]</f>
        <v>0</v>
      </c>
      <c r="J6627" s="207">
        <f>Table3[[#This Row],[Kos (RM)]]</f>
        <v>0</v>
      </c>
      <c r="K6627" s="127">
        <f>VLOOKUP(I6627,LBA!AJ:AK,2,0)</f>
        <v>0</v>
      </c>
    </row>
    <row r="6628" spans="1:11" s="124" customFormat="1" ht="15">
      <c r="A6628" s="380"/>
      <c r="B6628" s="380"/>
      <c r="C6628" s="380"/>
      <c r="D6628" s="380"/>
      <c r="E6628" s="381"/>
      <c r="F6628" s="380"/>
      <c r="G6628" s="380"/>
      <c r="H6628" s="379"/>
      <c r="I6628" s="126">
        <f>Table3[[#This Row],[No. Siri Pen]]</f>
        <v>0</v>
      </c>
      <c r="J6628" s="207">
        <f>Table3[[#This Row],[Kos (RM)]]</f>
        <v>0</v>
      </c>
      <c r="K6628" s="127">
        <f>VLOOKUP(I6628,LBA!AJ:AK,2,0)</f>
        <v>0</v>
      </c>
    </row>
    <row r="6629" spans="1:11" s="124" customFormat="1" ht="15">
      <c r="A6629" s="380"/>
      <c r="B6629" s="380"/>
      <c r="C6629" s="380"/>
      <c r="D6629" s="380"/>
      <c r="E6629" s="381"/>
      <c r="F6629" s="380"/>
      <c r="G6629" s="380"/>
      <c r="H6629" s="379"/>
      <c r="I6629" s="126">
        <f>Table3[[#This Row],[No. Siri Pen]]</f>
        <v>0</v>
      </c>
      <c r="J6629" s="207">
        <f>Table3[[#This Row],[Kos (RM)]]</f>
        <v>0</v>
      </c>
      <c r="K6629" s="127">
        <f>VLOOKUP(I6629,LBA!AJ:AK,2,0)</f>
        <v>0</v>
      </c>
    </row>
    <row r="6630" spans="1:11" s="124" customFormat="1" ht="15">
      <c r="A6630" s="380"/>
      <c r="B6630" s="380"/>
      <c r="C6630" s="380"/>
      <c r="D6630" s="380"/>
      <c r="E6630" s="381"/>
      <c r="F6630" s="380"/>
      <c r="G6630" s="380"/>
      <c r="H6630" s="379"/>
      <c r="I6630" s="126">
        <f>Table3[[#This Row],[No. Siri Pen]]</f>
        <v>0</v>
      </c>
      <c r="J6630" s="207">
        <f>Table3[[#This Row],[Kos (RM)]]</f>
        <v>0</v>
      </c>
      <c r="K6630" s="127">
        <f>VLOOKUP(I6630,LBA!AJ:AK,2,0)</f>
        <v>0</v>
      </c>
    </row>
    <row r="6631" spans="1:11" s="124" customFormat="1" ht="15">
      <c r="A6631" s="380"/>
      <c r="B6631" s="380"/>
      <c r="C6631" s="380"/>
      <c r="D6631" s="380"/>
      <c r="E6631" s="381"/>
      <c r="F6631" s="380"/>
      <c r="G6631" s="380"/>
      <c r="H6631" s="379"/>
      <c r="I6631" s="126">
        <f>Table3[[#This Row],[No. Siri Pen]]</f>
        <v>0</v>
      </c>
      <c r="J6631" s="207">
        <f>Table3[[#This Row],[Kos (RM)]]</f>
        <v>0</v>
      </c>
      <c r="K6631" s="127">
        <f>VLOOKUP(I6631,LBA!AJ:AK,2,0)</f>
        <v>0</v>
      </c>
    </row>
    <row r="6632" spans="1:11" s="124" customFormat="1" ht="15">
      <c r="A6632" s="380"/>
      <c r="B6632" s="380"/>
      <c r="C6632" s="380"/>
      <c r="D6632" s="380"/>
      <c r="E6632" s="381"/>
      <c r="F6632" s="380"/>
      <c r="G6632" s="380"/>
      <c r="H6632" s="379"/>
      <c r="I6632" s="126">
        <f>Table3[[#This Row],[No. Siri Pen]]</f>
        <v>0</v>
      </c>
      <c r="J6632" s="207">
        <f>Table3[[#This Row],[Kos (RM)]]</f>
        <v>0</v>
      </c>
      <c r="K6632" s="127">
        <f>VLOOKUP(I6632,LBA!AJ:AK,2,0)</f>
        <v>0</v>
      </c>
    </row>
    <row r="6633" spans="1:11" s="124" customFormat="1" ht="15">
      <c r="A6633" s="380"/>
      <c r="B6633" s="380"/>
      <c r="C6633" s="380"/>
      <c r="D6633" s="380"/>
      <c r="E6633" s="381"/>
      <c r="F6633" s="380"/>
      <c r="G6633" s="380"/>
      <c r="H6633" s="379"/>
      <c r="I6633" s="126">
        <f>Table3[[#This Row],[No. Siri Pen]]</f>
        <v>0</v>
      </c>
      <c r="J6633" s="207">
        <f>Table3[[#This Row],[Kos (RM)]]</f>
        <v>0</v>
      </c>
      <c r="K6633" s="127">
        <f>VLOOKUP(I6633,LBA!AJ:AK,2,0)</f>
        <v>0</v>
      </c>
    </row>
    <row r="6634" spans="1:11" s="124" customFormat="1" ht="15">
      <c r="A6634" s="380"/>
      <c r="B6634" s="380"/>
      <c r="C6634" s="380"/>
      <c r="D6634" s="380"/>
      <c r="E6634" s="381"/>
      <c r="F6634" s="380"/>
      <c r="G6634" s="380"/>
      <c r="H6634" s="379"/>
      <c r="I6634" s="126">
        <f>Table3[[#This Row],[No. Siri Pen]]</f>
        <v>0</v>
      </c>
      <c r="J6634" s="207">
        <f>Table3[[#This Row],[Kos (RM)]]</f>
        <v>0</v>
      </c>
      <c r="K6634" s="127">
        <f>VLOOKUP(I6634,LBA!AJ:AK,2,0)</f>
        <v>0</v>
      </c>
    </row>
    <row r="6635" spans="1:11" s="124" customFormat="1" ht="15">
      <c r="A6635" s="380"/>
      <c r="B6635" s="380"/>
      <c r="C6635" s="380"/>
      <c r="D6635" s="380"/>
      <c r="E6635" s="381"/>
      <c r="F6635" s="380"/>
      <c r="G6635" s="380"/>
      <c r="H6635" s="379"/>
      <c r="I6635" s="126">
        <f>Table3[[#This Row],[No. Siri Pen]]</f>
        <v>0</v>
      </c>
      <c r="J6635" s="207">
        <f>Table3[[#This Row],[Kos (RM)]]</f>
        <v>0</v>
      </c>
      <c r="K6635" s="127">
        <f>VLOOKUP(I6635,LBA!AJ:AK,2,0)</f>
        <v>0</v>
      </c>
    </row>
    <row r="6636" spans="1:11" s="124" customFormat="1" ht="15">
      <c r="A6636" s="380"/>
      <c r="B6636" s="380"/>
      <c r="C6636" s="380"/>
      <c r="D6636" s="380"/>
      <c r="E6636" s="381"/>
      <c r="F6636" s="380"/>
      <c r="G6636" s="380"/>
      <c r="H6636" s="379"/>
      <c r="I6636" s="126">
        <f>Table3[[#This Row],[No. Siri Pen]]</f>
        <v>0</v>
      </c>
      <c r="J6636" s="207">
        <f>Table3[[#This Row],[Kos (RM)]]</f>
        <v>0</v>
      </c>
      <c r="K6636" s="127">
        <f>VLOOKUP(I6636,LBA!AJ:AK,2,0)</f>
        <v>0</v>
      </c>
    </row>
    <row r="6637" spans="1:11" s="124" customFormat="1" ht="15">
      <c r="A6637" s="380"/>
      <c r="B6637" s="380"/>
      <c r="C6637" s="380"/>
      <c r="D6637" s="380"/>
      <c r="E6637" s="381"/>
      <c r="F6637" s="380"/>
      <c r="G6637" s="380"/>
      <c r="H6637" s="379"/>
      <c r="I6637" s="126">
        <f>Table3[[#This Row],[No. Siri Pen]]</f>
        <v>0</v>
      </c>
      <c r="J6637" s="207">
        <f>Table3[[#This Row],[Kos (RM)]]</f>
        <v>0</v>
      </c>
      <c r="K6637" s="127">
        <f>VLOOKUP(I6637,LBA!AJ:AK,2,0)</f>
        <v>0</v>
      </c>
    </row>
    <row r="6638" spans="1:11" s="124" customFormat="1" ht="15">
      <c r="A6638" s="380"/>
      <c r="B6638" s="380"/>
      <c r="C6638" s="380"/>
      <c r="D6638" s="380"/>
      <c r="E6638" s="381"/>
      <c r="F6638" s="380"/>
      <c r="G6638" s="380"/>
      <c r="H6638" s="379"/>
      <c r="I6638" s="126">
        <f>Table3[[#This Row],[No. Siri Pen]]</f>
        <v>0</v>
      </c>
      <c r="J6638" s="207">
        <f>Table3[[#This Row],[Kos (RM)]]</f>
        <v>0</v>
      </c>
      <c r="K6638" s="127">
        <f>VLOOKUP(I6638,LBA!AJ:AK,2,0)</f>
        <v>0</v>
      </c>
    </row>
    <row r="6639" spans="1:11" s="124" customFormat="1" ht="15">
      <c r="A6639" s="380"/>
      <c r="B6639" s="380"/>
      <c r="C6639" s="380"/>
      <c r="D6639" s="380"/>
      <c r="E6639" s="381"/>
      <c r="F6639" s="380"/>
      <c r="G6639" s="380"/>
      <c r="H6639" s="379"/>
      <c r="I6639" s="126">
        <f>Table3[[#This Row],[No. Siri Pen]]</f>
        <v>0</v>
      </c>
      <c r="J6639" s="207">
        <f>Table3[[#This Row],[Kos (RM)]]</f>
        <v>0</v>
      </c>
      <c r="K6639" s="127">
        <f>VLOOKUP(I6639,LBA!AJ:AK,2,0)</f>
        <v>0</v>
      </c>
    </row>
    <row r="6640" spans="1:11" s="124" customFormat="1" ht="15">
      <c r="A6640" s="380"/>
      <c r="B6640" s="380"/>
      <c r="C6640" s="380"/>
      <c r="D6640" s="380"/>
      <c r="E6640" s="381"/>
      <c r="F6640" s="380"/>
      <c r="G6640" s="380"/>
      <c r="H6640" s="379"/>
      <c r="I6640" s="126">
        <f>Table3[[#This Row],[No. Siri Pen]]</f>
        <v>0</v>
      </c>
      <c r="J6640" s="207">
        <f>Table3[[#This Row],[Kos (RM)]]</f>
        <v>0</v>
      </c>
      <c r="K6640" s="127">
        <f>VLOOKUP(I6640,LBA!AJ:AK,2,0)</f>
        <v>0</v>
      </c>
    </row>
    <row r="6641" spans="1:11" s="124" customFormat="1" ht="15">
      <c r="A6641" s="380"/>
      <c r="B6641" s="380"/>
      <c r="C6641" s="380"/>
      <c r="D6641" s="380"/>
      <c r="E6641" s="381"/>
      <c r="F6641" s="380"/>
      <c r="G6641" s="380"/>
      <c r="H6641" s="379"/>
      <c r="I6641" s="126">
        <f>Table3[[#This Row],[No. Siri Pen]]</f>
        <v>0</v>
      </c>
      <c r="J6641" s="207">
        <f>Table3[[#This Row],[Kos (RM)]]</f>
        <v>0</v>
      </c>
      <c r="K6641" s="127">
        <f>VLOOKUP(I6641,LBA!AJ:AK,2,0)</f>
        <v>0</v>
      </c>
    </row>
    <row r="6642" spans="1:11" s="124" customFormat="1" ht="15">
      <c r="A6642" s="380"/>
      <c r="B6642" s="380"/>
      <c r="C6642" s="380"/>
      <c r="D6642" s="380"/>
      <c r="E6642" s="381"/>
      <c r="F6642" s="380"/>
      <c r="G6642" s="380"/>
      <c r="H6642" s="379"/>
      <c r="I6642" s="126">
        <f>Table3[[#This Row],[No. Siri Pen]]</f>
        <v>0</v>
      </c>
      <c r="J6642" s="207">
        <f>Table3[[#This Row],[Kos (RM)]]</f>
        <v>0</v>
      </c>
      <c r="K6642" s="127">
        <f>VLOOKUP(I6642,LBA!AJ:AK,2,0)</f>
        <v>0</v>
      </c>
    </row>
    <row r="6643" spans="1:11" s="124" customFormat="1" ht="15">
      <c r="A6643" s="380"/>
      <c r="B6643" s="380"/>
      <c r="C6643" s="380"/>
      <c r="D6643" s="380"/>
      <c r="E6643" s="381"/>
      <c r="F6643" s="380"/>
      <c r="G6643" s="380"/>
      <c r="H6643" s="379"/>
      <c r="I6643" s="126">
        <f>Table3[[#This Row],[No. Siri Pen]]</f>
        <v>0</v>
      </c>
      <c r="J6643" s="207">
        <f>Table3[[#This Row],[Kos (RM)]]</f>
        <v>0</v>
      </c>
      <c r="K6643" s="127">
        <f>VLOOKUP(I6643,LBA!AJ:AK,2,0)</f>
        <v>0</v>
      </c>
    </row>
    <row r="6644" spans="1:11" s="124" customFormat="1" ht="15">
      <c r="A6644" s="380"/>
      <c r="B6644" s="380"/>
      <c r="C6644" s="380"/>
      <c r="D6644" s="380"/>
      <c r="E6644" s="381"/>
      <c r="F6644" s="380"/>
      <c r="G6644" s="380"/>
      <c r="H6644" s="379"/>
      <c r="I6644" s="126">
        <f>Table3[[#This Row],[No. Siri Pen]]</f>
        <v>0</v>
      </c>
      <c r="J6644" s="207">
        <f>Table3[[#This Row],[Kos (RM)]]</f>
        <v>0</v>
      </c>
      <c r="K6644" s="127">
        <f>VLOOKUP(I6644,LBA!AJ:AK,2,0)</f>
        <v>0</v>
      </c>
    </row>
    <row r="6645" spans="1:11" s="124" customFormat="1" ht="15">
      <c r="A6645" s="380"/>
      <c r="B6645" s="380"/>
      <c r="C6645" s="380"/>
      <c r="D6645" s="380"/>
      <c r="E6645" s="381"/>
      <c r="F6645" s="380"/>
      <c r="G6645" s="380"/>
      <c r="H6645" s="379"/>
      <c r="I6645" s="126">
        <f>Table3[[#This Row],[No. Siri Pen]]</f>
        <v>0</v>
      </c>
      <c r="J6645" s="207">
        <f>Table3[[#This Row],[Kos (RM)]]</f>
        <v>0</v>
      </c>
      <c r="K6645" s="127">
        <f>VLOOKUP(I6645,LBA!AJ:AK,2,0)</f>
        <v>0</v>
      </c>
    </row>
    <row r="6646" spans="1:11" s="124" customFormat="1" ht="15">
      <c r="A6646" s="380"/>
      <c r="B6646" s="380"/>
      <c r="C6646" s="380"/>
      <c r="D6646" s="380"/>
      <c r="E6646" s="381"/>
      <c r="F6646" s="380"/>
      <c r="G6646" s="380"/>
      <c r="H6646" s="379"/>
      <c r="I6646" s="126">
        <f>Table3[[#This Row],[No. Siri Pen]]</f>
        <v>0</v>
      </c>
      <c r="J6646" s="207">
        <f>Table3[[#This Row],[Kos (RM)]]</f>
        <v>0</v>
      </c>
      <c r="K6646" s="127">
        <f>VLOOKUP(I6646,LBA!AJ:AK,2,0)</f>
        <v>0</v>
      </c>
    </row>
    <row r="6647" spans="1:11" s="124" customFormat="1" ht="15">
      <c r="A6647" s="380"/>
      <c r="B6647" s="380"/>
      <c r="C6647" s="380"/>
      <c r="D6647" s="380"/>
      <c r="E6647" s="381"/>
      <c r="F6647" s="380"/>
      <c r="G6647" s="380"/>
      <c r="H6647" s="379"/>
      <c r="I6647" s="126">
        <f>Table3[[#This Row],[No. Siri Pen]]</f>
        <v>0</v>
      </c>
      <c r="J6647" s="207">
        <f>Table3[[#This Row],[Kos (RM)]]</f>
        <v>0</v>
      </c>
      <c r="K6647" s="127">
        <f>VLOOKUP(I6647,LBA!AJ:AK,2,0)</f>
        <v>0</v>
      </c>
    </row>
    <row r="6648" spans="1:11" s="124" customFormat="1" ht="15">
      <c r="A6648" s="380"/>
      <c r="B6648" s="380"/>
      <c r="C6648" s="380"/>
      <c r="D6648" s="380"/>
      <c r="E6648" s="381"/>
      <c r="F6648" s="380"/>
      <c r="G6648" s="380"/>
      <c r="H6648" s="379"/>
      <c r="I6648" s="126">
        <f>Table3[[#This Row],[No. Siri Pen]]</f>
        <v>0</v>
      </c>
      <c r="J6648" s="207">
        <f>Table3[[#This Row],[Kos (RM)]]</f>
        <v>0</v>
      </c>
      <c r="K6648" s="127">
        <f>VLOOKUP(I6648,LBA!AJ:AK,2,0)</f>
        <v>0</v>
      </c>
    </row>
    <row r="6649" spans="1:11" s="124" customFormat="1" ht="15">
      <c r="A6649" s="380"/>
      <c r="B6649" s="380"/>
      <c r="C6649" s="380"/>
      <c r="D6649" s="380"/>
      <c r="E6649" s="381"/>
      <c r="F6649" s="380"/>
      <c r="G6649" s="380"/>
      <c r="H6649" s="379"/>
      <c r="I6649" s="126">
        <f>Table3[[#This Row],[No. Siri Pen]]</f>
        <v>0</v>
      </c>
      <c r="J6649" s="207">
        <f>Table3[[#This Row],[Kos (RM)]]</f>
        <v>0</v>
      </c>
      <c r="K6649" s="127">
        <f>VLOOKUP(I6649,LBA!AJ:AK,2,0)</f>
        <v>0</v>
      </c>
    </row>
    <row r="6650" spans="1:11" s="124" customFormat="1" ht="15">
      <c r="A6650" s="380"/>
      <c r="B6650" s="380"/>
      <c r="C6650" s="380"/>
      <c r="D6650" s="380"/>
      <c r="E6650" s="381"/>
      <c r="F6650" s="380"/>
      <c r="G6650" s="380"/>
      <c r="H6650" s="379"/>
      <c r="I6650" s="126">
        <f>Table3[[#This Row],[No. Siri Pen]]</f>
        <v>0</v>
      </c>
      <c r="J6650" s="207">
        <f>Table3[[#This Row],[Kos (RM)]]</f>
        <v>0</v>
      </c>
      <c r="K6650" s="127">
        <f>VLOOKUP(I6650,LBA!AJ:AK,2,0)</f>
        <v>0</v>
      </c>
    </row>
    <row r="6651" spans="1:11" s="124" customFormat="1" ht="15">
      <c r="A6651" s="380"/>
      <c r="B6651" s="380"/>
      <c r="C6651" s="380"/>
      <c r="D6651" s="380"/>
      <c r="E6651" s="381"/>
      <c r="F6651" s="380"/>
      <c r="G6651" s="380"/>
      <c r="H6651" s="379"/>
      <c r="I6651" s="126">
        <f>Table3[[#This Row],[No. Siri Pen]]</f>
        <v>0</v>
      </c>
      <c r="J6651" s="207">
        <f>Table3[[#This Row],[Kos (RM)]]</f>
        <v>0</v>
      </c>
      <c r="K6651" s="127">
        <f>VLOOKUP(I6651,LBA!AJ:AK,2,0)</f>
        <v>0</v>
      </c>
    </row>
    <row r="6652" spans="1:11" s="124" customFormat="1" ht="15">
      <c r="A6652" s="380"/>
      <c r="B6652" s="380"/>
      <c r="C6652" s="380"/>
      <c r="D6652" s="380"/>
      <c r="E6652" s="381"/>
      <c r="F6652" s="380"/>
      <c r="G6652" s="380"/>
      <c r="H6652" s="379"/>
      <c r="I6652" s="126">
        <f>Table3[[#This Row],[No. Siri Pen]]</f>
        <v>0</v>
      </c>
      <c r="J6652" s="207">
        <f>Table3[[#This Row],[Kos (RM)]]</f>
        <v>0</v>
      </c>
      <c r="K6652" s="127">
        <f>VLOOKUP(I6652,LBA!AJ:AK,2,0)</f>
        <v>0</v>
      </c>
    </row>
    <row r="6653" spans="1:11" s="124" customFormat="1" ht="15">
      <c r="A6653" s="380"/>
      <c r="B6653" s="380"/>
      <c r="C6653" s="380"/>
      <c r="D6653" s="380"/>
      <c r="E6653" s="381"/>
      <c r="F6653" s="380"/>
      <c r="G6653" s="380"/>
      <c r="H6653" s="379"/>
      <c r="I6653" s="126">
        <f>Table3[[#This Row],[No. Siri Pen]]</f>
        <v>0</v>
      </c>
      <c r="J6653" s="207">
        <f>Table3[[#This Row],[Kos (RM)]]</f>
        <v>0</v>
      </c>
      <c r="K6653" s="127">
        <f>VLOOKUP(I6653,LBA!AJ:AK,2,0)</f>
        <v>0</v>
      </c>
    </row>
    <row r="6654" spans="1:11" s="124" customFormat="1" ht="15">
      <c r="A6654" s="380"/>
      <c r="B6654" s="380"/>
      <c r="C6654" s="380"/>
      <c r="D6654" s="380"/>
      <c r="E6654" s="381"/>
      <c r="F6654" s="380"/>
      <c r="G6654" s="380"/>
      <c r="H6654" s="379"/>
      <c r="I6654" s="126">
        <f>Table3[[#This Row],[No. Siri Pen]]</f>
        <v>0</v>
      </c>
      <c r="J6654" s="207">
        <f>Table3[[#This Row],[Kos (RM)]]</f>
        <v>0</v>
      </c>
      <c r="K6654" s="127">
        <f>VLOOKUP(I6654,LBA!AJ:AK,2,0)</f>
        <v>0</v>
      </c>
    </row>
    <row r="6655" spans="1:11" s="124" customFormat="1" ht="15">
      <c r="A6655" s="380"/>
      <c r="B6655" s="380"/>
      <c r="C6655" s="380"/>
      <c r="D6655" s="380"/>
      <c r="E6655" s="381"/>
      <c r="F6655" s="380"/>
      <c r="G6655" s="380"/>
      <c r="H6655" s="379"/>
      <c r="I6655" s="126">
        <f>Table3[[#This Row],[No. Siri Pen]]</f>
        <v>0</v>
      </c>
      <c r="J6655" s="207">
        <f>Table3[[#This Row],[Kos (RM)]]</f>
        <v>0</v>
      </c>
      <c r="K6655" s="127">
        <f>VLOOKUP(I6655,LBA!AJ:AK,2,0)</f>
        <v>0</v>
      </c>
    </row>
    <row r="6656" spans="1:11" s="124" customFormat="1" ht="15">
      <c r="A6656" s="380"/>
      <c r="B6656" s="380"/>
      <c r="C6656" s="380"/>
      <c r="D6656" s="380"/>
      <c r="E6656" s="381"/>
      <c r="F6656" s="380"/>
      <c r="G6656" s="380"/>
      <c r="H6656" s="379"/>
      <c r="I6656" s="126">
        <f>Table3[[#This Row],[No. Siri Pen]]</f>
        <v>0</v>
      </c>
      <c r="J6656" s="207">
        <f>Table3[[#This Row],[Kos (RM)]]</f>
        <v>0</v>
      </c>
      <c r="K6656" s="127">
        <f>VLOOKUP(I6656,LBA!AJ:AK,2,0)</f>
        <v>0</v>
      </c>
    </row>
    <row r="6657" spans="1:11" s="124" customFormat="1" ht="15">
      <c r="A6657" s="380"/>
      <c r="B6657" s="380"/>
      <c r="C6657" s="380"/>
      <c r="D6657" s="380"/>
      <c r="E6657" s="381"/>
      <c r="F6657" s="380"/>
      <c r="G6657" s="380"/>
      <c r="H6657" s="379"/>
      <c r="I6657" s="126">
        <f>Table3[[#This Row],[No. Siri Pen]]</f>
        <v>0</v>
      </c>
      <c r="J6657" s="207">
        <f>Table3[[#This Row],[Kos (RM)]]</f>
        <v>0</v>
      </c>
      <c r="K6657" s="127">
        <f>VLOOKUP(I6657,LBA!AJ:AK,2,0)</f>
        <v>0</v>
      </c>
    </row>
    <row r="6658" spans="1:11" s="124" customFormat="1" ht="15">
      <c r="A6658" s="380"/>
      <c r="B6658" s="380"/>
      <c r="C6658" s="380"/>
      <c r="D6658" s="380"/>
      <c r="E6658" s="381"/>
      <c r="F6658" s="380"/>
      <c r="G6658" s="380"/>
      <c r="H6658" s="379"/>
      <c r="I6658" s="126">
        <f>Table3[[#This Row],[No. Siri Pen]]</f>
        <v>0</v>
      </c>
      <c r="J6658" s="207">
        <f>Table3[[#This Row],[Kos (RM)]]</f>
        <v>0</v>
      </c>
      <c r="K6658" s="127">
        <f>VLOOKUP(I6658,LBA!AJ:AK,2,0)</f>
        <v>0</v>
      </c>
    </row>
    <row r="6659" spans="1:11" s="124" customFormat="1" ht="15">
      <c r="A6659" s="380"/>
      <c r="B6659" s="380"/>
      <c r="C6659" s="380"/>
      <c r="D6659" s="380"/>
      <c r="E6659" s="381"/>
      <c r="F6659" s="380"/>
      <c r="G6659" s="380"/>
      <c r="H6659" s="379"/>
      <c r="I6659" s="126">
        <f>Table3[[#This Row],[No. Siri Pen]]</f>
        <v>0</v>
      </c>
      <c r="J6659" s="207">
        <f>Table3[[#This Row],[Kos (RM)]]</f>
        <v>0</v>
      </c>
      <c r="K6659" s="127">
        <f>VLOOKUP(I6659,LBA!AJ:AK,2,0)</f>
        <v>0</v>
      </c>
    </row>
    <row r="6660" spans="1:11" s="124" customFormat="1" ht="15">
      <c r="A6660" s="380"/>
      <c r="B6660" s="380"/>
      <c r="C6660" s="380"/>
      <c r="D6660" s="380"/>
      <c r="E6660" s="381"/>
      <c r="F6660" s="380"/>
      <c r="G6660" s="380"/>
      <c r="H6660" s="379"/>
      <c r="I6660" s="126">
        <f>Table3[[#This Row],[No. Siri Pen]]</f>
        <v>0</v>
      </c>
      <c r="J6660" s="207">
        <f>Table3[[#This Row],[Kos (RM)]]</f>
        <v>0</v>
      </c>
      <c r="K6660" s="127">
        <f>VLOOKUP(I6660,LBA!AJ:AK,2,0)</f>
        <v>0</v>
      </c>
    </row>
    <row r="6661" spans="1:11" s="124" customFormat="1" ht="15">
      <c r="A6661" s="380"/>
      <c r="B6661" s="380"/>
      <c r="C6661" s="380"/>
      <c r="D6661" s="380"/>
      <c r="E6661" s="381"/>
      <c r="F6661" s="380"/>
      <c r="G6661" s="380"/>
      <c r="H6661" s="379"/>
      <c r="I6661" s="126">
        <f>Table3[[#This Row],[No. Siri Pen]]</f>
        <v>0</v>
      </c>
      <c r="J6661" s="207">
        <f>Table3[[#This Row],[Kos (RM)]]</f>
        <v>0</v>
      </c>
      <c r="K6661" s="127">
        <f>VLOOKUP(I6661,LBA!AJ:AK,2,0)</f>
        <v>0</v>
      </c>
    </row>
    <row r="6662" spans="1:11" s="124" customFormat="1" ht="15">
      <c r="A6662" s="380"/>
      <c r="B6662" s="380"/>
      <c r="C6662" s="380"/>
      <c r="D6662" s="380"/>
      <c r="E6662" s="381"/>
      <c r="F6662" s="380"/>
      <c r="G6662" s="380"/>
      <c r="H6662" s="379"/>
      <c r="I6662" s="126">
        <f>Table3[[#This Row],[No. Siri Pen]]</f>
        <v>0</v>
      </c>
      <c r="J6662" s="207">
        <f>Table3[[#This Row],[Kos (RM)]]</f>
        <v>0</v>
      </c>
      <c r="K6662" s="127">
        <f>VLOOKUP(I6662,LBA!AJ:AK,2,0)</f>
        <v>0</v>
      </c>
    </row>
    <row r="6663" spans="1:11" s="124" customFormat="1" ht="15">
      <c r="A6663" s="380"/>
      <c r="B6663" s="380"/>
      <c r="C6663" s="380"/>
      <c r="D6663" s="380"/>
      <c r="E6663" s="381"/>
      <c r="F6663" s="380"/>
      <c r="G6663" s="380"/>
      <c r="H6663" s="379"/>
      <c r="I6663" s="126">
        <f>Table3[[#This Row],[No. Siri Pen]]</f>
        <v>0</v>
      </c>
      <c r="J6663" s="207">
        <f>Table3[[#This Row],[Kos (RM)]]</f>
        <v>0</v>
      </c>
      <c r="K6663" s="127">
        <f>VLOOKUP(I6663,LBA!AJ:AK,2,0)</f>
        <v>0</v>
      </c>
    </row>
    <row r="6664" spans="1:11" s="124" customFormat="1" ht="15">
      <c r="A6664" s="380"/>
      <c r="B6664" s="380"/>
      <c r="C6664" s="380"/>
      <c r="D6664" s="380"/>
      <c r="E6664" s="381"/>
      <c r="F6664" s="380"/>
      <c r="G6664" s="380"/>
      <c r="H6664" s="379"/>
      <c r="I6664" s="126">
        <f>Table3[[#This Row],[No. Siri Pen]]</f>
        <v>0</v>
      </c>
      <c r="J6664" s="207">
        <f>Table3[[#This Row],[Kos (RM)]]</f>
        <v>0</v>
      </c>
      <c r="K6664" s="127">
        <f>VLOOKUP(I6664,LBA!AJ:AK,2,0)</f>
        <v>0</v>
      </c>
    </row>
    <row r="6665" spans="1:11" s="124" customFormat="1" ht="15">
      <c r="A6665" s="380"/>
      <c r="B6665" s="380"/>
      <c r="C6665" s="380"/>
      <c r="D6665" s="380"/>
      <c r="E6665" s="381"/>
      <c r="F6665" s="380"/>
      <c r="G6665" s="380"/>
      <c r="H6665" s="379"/>
      <c r="I6665" s="126">
        <f>Table3[[#This Row],[No. Siri Pen]]</f>
        <v>0</v>
      </c>
      <c r="J6665" s="207">
        <f>Table3[[#This Row],[Kos (RM)]]</f>
        <v>0</v>
      </c>
      <c r="K6665" s="127">
        <f>VLOOKUP(I6665,LBA!AJ:AK,2,0)</f>
        <v>0</v>
      </c>
    </row>
    <row r="6666" spans="1:11" s="124" customFormat="1" ht="15">
      <c r="A6666" s="380"/>
      <c r="B6666" s="380"/>
      <c r="C6666" s="380"/>
      <c r="D6666" s="380"/>
      <c r="E6666" s="381"/>
      <c r="F6666" s="380"/>
      <c r="G6666" s="380"/>
      <c r="H6666" s="379"/>
      <c r="I6666" s="126">
        <f>Table3[[#This Row],[No. Siri Pen]]</f>
        <v>0</v>
      </c>
      <c r="J6666" s="207">
        <f>Table3[[#This Row],[Kos (RM)]]</f>
        <v>0</v>
      </c>
      <c r="K6666" s="127">
        <f>VLOOKUP(I6666,LBA!AJ:AK,2,0)</f>
        <v>0</v>
      </c>
    </row>
    <row r="6667" spans="1:11" s="124" customFormat="1" ht="15">
      <c r="A6667" s="380"/>
      <c r="B6667" s="380"/>
      <c r="C6667" s="380"/>
      <c r="D6667" s="380"/>
      <c r="E6667" s="381"/>
      <c r="F6667" s="380"/>
      <c r="G6667" s="380"/>
      <c r="H6667" s="379"/>
      <c r="I6667" s="126">
        <f>Table3[[#This Row],[No. Siri Pen]]</f>
        <v>0</v>
      </c>
      <c r="J6667" s="207">
        <f>Table3[[#This Row],[Kos (RM)]]</f>
        <v>0</v>
      </c>
      <c r="K6667" s="127">
        <f>VLOOKUP(I6667,LBA!AJ:AK,2,0)</f>
        <v>0</v>
      </c>
    </row>
    <row r="6668" spans="1:11" s="124" customFormat="1" ht="15">
      <c r="A6668" s="380"/>
      <c r="B6668" s="380"/>
      <c r="C6668" s="380"/>
      <c r="D6668" s="380"/>
      <c r="E6668" s="381"/>
      <c r="F6668" s="380"/>
      <c r="G6668" s="380"/>
      <c r="H6668" s="379"/>
      <c r="I6668" s="126">
        <f>Table3[[#This Row],[No. Siri Pen]]</f>
        <v>0</v>
      </c>
      <c r="J6668" s="207">
        <f>Table3[[#This Row],[Kos (RM)]]</f>
        <v>0</v>
      </c>
      <c r="K6668" s="127">
        <f>VLOOKUP(I6668,LBA!AJ:AK,2,0)</f>
        <v>0</v>
      </c>
    </row>
    <row r="6669" spans="1:11" s="124" customFormat="1" ht="15">
      <c r="A6669" s="380"/>
      <c r="B6669" s="380"/>
      <c r="C6669" s="380"/>
      <c r="D6669" s="380"/>
      <c r="E6669" s="381"/>
      <c r="F6669" s="380"/>
      <c r="G6669" s="380"/>
      <c r="H6669" s="379"/>
      <c r="I6669" s="126">
        <f>Table3[[#This Row],[No. Siri Pen]]</f>
        <v>0</v>
      </c>
      <c r="J6669" s="207">
        <f>Table3[[#This Row],[Kos (RM)]]</f>
        <v>0</v>
      </c>
      <c r="K6669" s="127">
        <f>VLOOKUP(I6669,LBA!AJ:AK,2,0)</f>
        <v>0</v>
      </c>
    </row>
    <row r="6670" spans="1:11" s="124" customFormat="1" ht="15">
      <c r="A6670" s="380"/>
      <c r="B6670" s="380"/>
      <c r="C6670" s="380"/>
      <c r="D6670" s="380"/>
      <c r="E6670" s="381"/>
      <c r="F6670" s="380"/>
      <c r="G6670" s="380"/>
      <c r="H6670" s="379"/>
      <c r="I6670" s="126">
        <f>Table3[[#This Row],[No. Siri Pen]]</f>
        <v>0</v>
      </c>
      <c r="J6670" s="207">
        <f>Table3[[#This Row],[Kos (RM)]]</f>
        <v>0</v>
      </c>
      <c r="K6670" s="127">
        <f>VLOOKUP(I6670,LBA!AJ:AK,2,0)</f>
        <v>0</v>
      </c>
    </row>
    <row r="6671" spans="1:11" s="124" customFormat="1" ht="15">
      <c r="A6671" s="380"/>
      <c r="B6671" s="380"/>
      <c r="C6671" s="380"/>
      <c r="D6671" s="380"/>
      <c r="E6671" s="381"/>
      <c r="F6671" s="380"/>
      <c r="G6671" s="380"/>
      <c r="H6671" s="379"/>
      <c r="I6671" s="126">
        <f>Table3[[#This Row],[No. Siri Pen]]</f>
        <v>0</v>
      </c>
      <c r="J6671" s="207">
        <f>Table3[[#This Row],[Kos (RM)]]</f>
        <v>0</v>
      </c>
      <c r="K6671" s="127">
        <f>VLOOKUP(I6671,LBA!AJ:AK,2,0)</f>
        <v>0</v>
      </c>
    </row>
    <row r="6672" spans="1:11" s="124" customFormat="1" ht="15">
      <c r="A6672" s="380"/>
      <c r="B6672" s="380"/>
      <c r="C6672" s="380"/>
      <c r="D6672" s="380"/>
      <c r="E6672" s="381"/>
      <c r="F6672" s="380"/>
      <c r="G6672" s="380"/>
      <c r="H6672" s="379"/>
      <c r="I6672" s="126">
        <f>Table3[[#This Row],[No. Siri Pen]]</f>
        <v>0</v>
      </c>
      <c r="J6672" s="207">
        <f>Table3[[#This Row],[Kos (RM)]]</f>
        <v>0</v>
      </c>
      <c r="K6672" s="127">
        <f>VLOOKUP(I6672,LBA!AJ:AK,2,0)</f>
        <v>0</v>
      </c>
    </row>
    <row r="6673" spans="1:11" s="124" customFormat="1" ht="15">
      <c r="A6673" s="380"/>
      <c r="B6673" s="380"/>
      <c r="C6673" s="380"/>
      <c r="D6673" s="380"/>
      <c r="E6673" s="381"/>
      <c r="F6673" s="380"/>
      <c r="G6673" s="380"/>
      <c r="H6673" s="379"/>
      <c r="I6673" s="126">
        <f>Table3[[#This Row],[No. Siri Pen]]</f>
        <v>0</v>
      </c>
      <c r="J6673" s="207">
        <f>Table3[[#This Row],[Kos (RM)]]</f>
        <v>0</v>
      </c>
      <c r="K6673" s="127">
        <f>VLOOKUP(I6673,LBA!AJ:AK,2,0)</f>
        <v>0</v>
      </c>
    </row>
    <row r="6674" spans="1:11" s="124" customFormat="1" ht="15">
      <c r="A6674" s="380"/>
      <c r="B6674" s="380"/>
      <c r="C6674" s="380"/>
      <c r="D6674" s="380"/>
      <c r="E6674" s="381"/>
      <c r="F6674" s="380"/>
      <c r="G6674" s="380"/>
      <c r="H6674" s="379"/>
      <c r="I6674" s="126">
        <f>Table3[[#This Row],[No. Siri Pen]]</f>
        <v>0</v>
      </c>
      <c r="J6674" s="207">
        <f>Table3[[#This Row],[Kos (RM)]]</f>
        <v>0</v>
      </c>
      <c r="K6674" s="127">
        <f>VLOOKUP(I6674,LBA!AJ:AK,2,0)</f>
        <v>0</v>
      </c>
    </row>
    <row r="6675" spans="1:11" s="124" customFormat="1" ht="15">
      <c r="A6675" s="380"/>
      <c r="B6675" s="380"/>
      <c r="C6675" s="380"/>
      <c r="D6675" s="380"/>
      <c r="E6675" s="381"/>
      <c r="F6675" s="380"/>
      <c r="G6675" s="380"/>
      <c r="H6675" s="379"/>
      <c r="I6675" s="126">
        <f>Table3[[#This Row],[No. Siri Pen]]</f>
        <v>0</v>
      </c>
      <c r="J6675" s="207">
        <f>Table3[[#This Row],[Kos (RM)]]</f>
        <v>0</v>
      </c>
      <c r="K6675" s="127">
        <f>VLOOKUP(I6675,LBA!AJ:AK,2,0)</f>
        <v>0</v>
      </c>
    </row>
    <row r="6676" spans="1:11" s="124" customFormat="1" ht="15">
      <c r="A6676" s="380"/>
      <c r="B6676" s="380"/>
      <c r="C6676" s="380"/>
      <c r="D6676" s="380"/>
      <c r="E6676" s="381"/>
      <c r="F6676" s="380"/>
      <c r="G6676" s="380"/>
      <c r="H6676" s="379"/>
      <c r="I6676" s="126">
        <f>Table3[[#This Row],[No. Siri Pen]]</f>
        <v>0</v>
      </c>
      <c r="J6676" s="207">
        <f>Table3[[#This Row],[Kos (RM)]]</f>
        <v>0</v>
      </c>
      <c r="K6676" s="127">
        <f>VLOOKUP(I6676,LBA!AJ:AK,2,0)</f>
        <v>0</v>
      </c>
    </row>
    <row r="6677" spans="1:11" s="124" customFormat="1" ht="15">
      <c r="A6677" s="380"/>
      <c r="B6677" s="380"/>
      <c r="C6677" s="380"/>
      <c r="D6677" s="380"/>
      <c r="E6677" s="381"/>
      <c r="F6677" s="380"/>
      <c r="G6677" s="380"/>
      <c r="H6677" s="379"/>
      <c r="I6677" s="126">
        <f>Table3[[#This Row],[No. Siri Pen]]</f>
        <v>0</v>
      </c>
      <c r="J6677" s="207">
        <f>Table3[[#This Row],[Kos (RM)]]</f>
        <v>0</v>
      </c>
      <c r="K6677" s="127">
        <f>VLOOKUP(I6677,LBA!AJ:AK,2,0)</f>
        <v>0</v>
      </c>
    </row>
    <row r="6678" spans="1:11" s="124" customFormat="1" ht="15">
      <c r="A6678" s="380"/>
      <c r="B6678" s="380"/>
      <c r="C6678" s="380"/>
      <c r="D6678" s="380"/>
      <c r="E6678" s="381"/>
      <c r="F6678" s="380"/>
      <c r="G6678" s="380"/>
      <c r="H6678" s="379"/>
      <c r="I6678" s="126">
        <f>Table3[[#This Row],[No. Siri Pen]]</f>
        <v>0</v>
      </c>
      <c r="J6678" s="207">
        <f>Table3[[#This Row],[Kos (RM)]]</f>
        <v>0</v>
      </c>
      <c r="K6678" s="127">
        <f>VLOOKUP(I6678,LBA!AJ:AK,2,0)</f>
        <v>0</v>
      </c>
    </row>
    <row r="6679" spans="1:11" s="124" customFormat="1" ht="15">
      <c r="A6679" s="380"/>
      <c r="B6679" s="380"/>
      <c r="C6679" s="380"/>
      <c r="D6679" s="380"/>
      <c r="E6679" s="381"/>
      <c r="F6679" s="380"/>
      <c r="G6679" s="380"/>
      <c r="H6679" s="379"/>
      <c r="I6679" s="126">
        <f>Table3[[#This Row],[No. Siri Pen]]</f>
        <v>0</v>
      </c>
      <c r="J6679" s="207">
        <f>Table3[[#This Row],[Kos (RM)]]</f>
        <v>0</v>
      </c>
      <c r="K6679" s="127">
        <f>VLOOKUP(I6679,LBA!AJ:AK,2,0)</f>
        <v>0</v>
      </c>
    </row>
    <row r="6680" spans="1:11" s="124" customFormat="1" ht="15">
      <c r="A6680" s="380"/>
      <c r="B6680" s="380"/>
      <c r="C6680" s="380"/>
      <c r="D6680" s="380"/>
      <c r="E6680" s="381"/>
      <c r="F6680" s="380"/>
      <c r="G6680" s="380"/>
      <c r="H6680" s="379"/>
      <c r="I6680" s="126">
        <f>Table3[[#This Row],[No. Siri Pen]]</f>
        <v>0</v>
      </c>
      <c r="J6680" s="207">
        <f>Table3[[#This Row],[Kos (RM)]]</f>
        <v>0</v>
      </c>
      <c r="K6680" s="127">
        <f>VLOOKUP(I6680,LBA!AJ:AK,2,0)</f>
        <v>0</v>
      </c>
    </row>
    <row r="6681" spans="1:11" s="124" customFormat="1" ht="15">
      <c r="A6681" s="380"/>
      <c r="B6681" s="380"/>
      <c r="C6681" s="380"/>
      <c r="D6681" s="380"/>
      <c r="E6681" s="381"/>
      <c r="F6681" s="380"/>
      <c r="G6681" s="380"/>
      <c r="H6681" s="379"/>
      <c r="I6681" s="126">
        <f>Table3[[#This Row],[No. Siri Pen]]</f>
        <v>0</v>
      </c>
      <c r="J6681" s="207">
        <f>Table3[[#This Row],[Kos (RM)]]</f>
        <v>0</v>
      </c>
      <c r="K6681" s="127">
        <f>VLOOKUP(I6681,LBA!AJ:AK,2,0)</f>
        <v>0</v>
      </c>
    </row>
    <row r="6682" spans="1:11" s="124" customFormat="1" ht="15">
      <c r="A6682" s="380"/>
      <c r="B6682" s="380"/>
      <c r="C6682" s="380"/>
      <c r="D6682" s="380"/>
      <c r="E6682" s="381"/>
      <c r="F6682" s="380"/>
      <c r="G6682" s="380"/>
      <c r="H6682" s="379"/>
      <c r="I6682" s="126">
        <f>Table3[[#This Row],[No. Siri Pen]]</f>
        <v>0</v>
      </c>
      <c r="J6682" s="207">
        <f>Table3[[#This Row],[Kos (RM)]]</f>
        <v>0</v>
      </c>
      <c r="K6682" s="127">
        <f>VLOOKUP(I6682,LBA!AJ:AK,2,0)</f>
        <v>0</v>
      </c>
    </row>
    <row r="6683" spans="1:11" s="124" customFormat="1" ht="15">
      <c r="A6683" s="380"/>
      <c r="B6683" s="380"/>
      <c r="C6683" s="380"/>
      <c r="D6683" s="380"/>
      <c r="E6683" s="381"/>
      <c r="F6683" s="380"/>
      <c r="G6683" s="380"/>
      <c r="H6683" s="379"/>
      <c r="I6683" s="126">
        <f>Table3[[#This Row],[No. Siri Pen]]</f>
        <v>0</v>
      </c>
      <c r="J6683" s="207">
        <f>Table3[[#This Row],[Kos (RM)]]</f>
        <v>0</v>
      </c>
      <c r="K6683" s="127">
        <f>VLOOKUP(I6683,LBA!AJ:AK,2,0)</f>
        <v>0</v>
      </c>
    </row>
    <row r="6684" spans="1:11" s="124" customFormat="1" ht="15">
      <c r="A6684" s="380"/>
      <c r="B6684" s="380"/>
      <c r="C6684" s="380"/>
      <c r="D6684" s="380"/>
      <c r="E6684" s="381"/>
      <c r="F6684" s="380"/>
      <c r="G6684" s="380"/>
      <c r="H6684" s="379"/>
      <c r="I6684" s="126">
        <f>Table3[[#This Row],[No. Siri Pen]]</f>
        <v>0</v>
      </c>
      <c r="J6684" s="207">
        <f>Table3[[#This Row],[Kos (RM)]]</f>
        <v>0</v>
      </c>
      <c r="K6684" s="127">
        <f>VLOOKUP(I6684,LBA!AJ:AK,2,0)</f>
        <v>0</v>
      </c>
    </row>
    <row r="6685" spans="1:11" s="124" customFormat="1" ht="15">
      <c r="A6685" s="380"/>
      <c r="B6685" s="380"/>
      <c r="C6685" s="380"/>
      <c r="D6685" s="380"/>
      <c r="E6685" s="381"/>
      <c r="F6685" s="380"/>
      <c r="G6685" s="380"/>
      <c r="H6685" s="379"/>
      <c r="I6685" s="126">
        <f>Table3[[#This Row],[No. Siri Pen]]</f>
        <v>0</v>
      </c>
      <c r="J6685" s="207">
        <f>Table3[[#This Row],[Kos (RM)]]</f>
        <v>0</v>
      </c>
      <c r="K6685" s="127">
        <f>VLOOKUP(I6685,LBA!AJ:AK,2,0)</f>
        <v>0</v>
      </c>
    </row>
    <row r="6686" spans="1:11" s="124" customFormat="1" ht="15">
      <c r="A6686" s="380"/>
      <c r="B6686" s="380"/>
      <c r="C6686" s="380"/>
      <c r="D6686" s="380"/>
      <c r="E6686" s="381"/>
      <c r="F6686" s="380"/>
      <c r="G6686" s="380"/>
      <c r="H6686" s="379"/>
      <c r="I6686" s="126">
        <f>Table3[[#This Row],[No. Siri Pen]]</f>
        <v>0</v>
      </c>
      <c r="J6686" s="207">
        <f>Table3[[#This Row],[Kos (RM)]]</f>
        <v>0</v>
      </c>
      <c r="K6686" s="127">
        <f>VLOOKUP(I6686,LBA!AJ:AK,2,0)</f>
        <v>0</v>
      </c>
    </row>
    <row r="6687" spans="1:11" s="124" customFormat="1" ht="15">
      <c r="A6687" s="380"/>
      <c r="B6687" s="380"/>
      <c r="C6687" s="380"/>
      <c r="D6687" s="380"/>
      <c r="E6687" s="381"/>
      <c r="F6687" s="380"/>
      <c r="G6687" s="380"/>
      <c r="H6687" s="379"/>
      <c r="I6687" s="126">
        <f>Table3[[#This Row],[No. Siri Pen]]</f>
        <v>0</v>
      </c>
      <c r="J6687" s="207">
        <f>Table3[[#This Row],[Kos (RM)]]</f>
        <v>0</v>
      </c>
      <c r="K6687" s="127">
        <f>VLOOKUP(I6687,LBA!AJ:AK,2,0)</f>
        <v>0</v>
      </c>
    </row>
    <row r="6688" spans="1:11" s="124" customFormat="1" ht="15">
      <c r="A6688" s="380"/>
      <c r="B6688" s="380"/>
      <c r="C6688" s="380"/>
      <c r="D6688" s="380"/>
      <c r="E6688" s="381"/>
      <c r="F6688" s="380"/>
      <c r="G6688" s="380"/>
      <c r="H6688" s="379"/>
      <c r="I6688" s="126">
        <f>Table3[[#This Row],[No. Siri Pen]]</f>
        <v>0</v>
      </c>
      <c r="J6688" s="207">
        <f>Table3[[#This Row],[Kos (RM)]]</f>
        <v>0</v>
      </c>
      <c r="K6688" s="127">
        <f>VLOOKUP(I6688,LBA!AJ:AK,2,0)</f>
        <v>0</v>
      </c>
    </row>
    <row r="6689" spans="1:11" s="124" customFormat="1" ht="15">
      <c r="A6689" s="380"/>
      <c r="B6689" s="380"/>
      <c r="C6689" s="380"/>
      <c r="D6689" s="380"/>
      <c r="E6689" s="381"/>
      <c r="F6689" s="380"/>
      <c r="G6689" s="380"/>
      <c r="H6689" s="379"/>
      <c r="I6689" s="126">
        <f>Table3[[#This Row],[No. Siri Pen]]</f>
        <v>0</v>
      </c>
      <c r="J6689" s="207">
        <f>Table3[[#This Row],[Kos (RM)]]</f>
        <v>0</v>
      </c>
      <c r="K6689" s="127">
        <f>VLOOKUP(I6689,LBA!AJ:AK,2,0)</f>
        <v>0</v>
      </c>
    </row>
    <row r="6690" spans="1:11" s="124" customFormat="1" ht="15">
      <c r="A6690" s="380"/>
      <c r="B6690" s="380"/>
      <c r="C6690" s="380"/>
      <c r="D6690" s="380"/>
      <c r="E6690" s="381"/>
      <c r="F6690" s="380"/>
      <c r="G6690" s="380"/>
      <c r="H6690" s="379"/>
      <c r="I6690" s="126">
        <f>Table3[[#This Row],[No. Siri Pen]]</f>
        <v>0</v>
      </c>
      <c r="J6690" s="207">
        <f>Table3[[#This Row],[Kos (RM)]]</f>
        <v>0</v>
      </c>
      <c r="K6690" s="127">
        <f>VLOOKUP(I6690,LBA!AJ:AK,2,0)</f>
        <v>0</v>
      </c>
    </row>
    <row r="6691" spans="1:11" s="124" customFormat="1" ht="15">
      <c r="A6691" s="380"/>
      <c r="B6691" s="380"/>
      <c r="C6691" s="380"/>
      <c r="D6691" s="380"/>
      <c r="E6691" s="381"/>
      <c r="F6691" s="380"/>
      <c r="G6691" s="380"/>
      <c r="H6691" s="379"/>
      <c r="I6691" s="126">
        <f>Table3[[#This Row],[No. Siri Pen]]</f>
        <v>0</v>
      </c>
      <c r="J6691" s="207">
        <f>Table3[[#This Row],[Kos (RM)]]</f>
        <v>0</v>
      </c>
      <c r="K6691" s="127">
        <f>VLOOKUP(I6691,LBA!AJ:AK,2,0)</f>
        <v>0</v>
      </c>
    </row>
    <row r="6692" spans="1:11" s="124" customFormat="1" ht="15">
      <c r="A6692" s="380"/>
      <c r="B6692" s="380"/>
      <c r="C6692" s="380"/>
      <c r="D6692" s="380"/>
      <c r="E6692" s="381"/>
      <c r="F6692" s="380"/>
      <c r="G6692" s="380"/>
      <c r="H6692" s="379"/>
      <c r="I6692" s="126">
        <f>Table3[[#This Row],[No. Siri Pen]]</f>
        <v>0</v>
      </c>
      <c r="J6692" s="207">
        <f>Table3[[#This Row],[Kos (RM)]]</f>
        <v>0</v>
      </c>
      <c r="K6692" s="127">
        <f>VLOOKUP(I6692,LBA!AJ:AK,2,0)</f>
        <v>0</v>
      </c>
    </row>
    <row r="6693" spans="1:11" s="124" customFormat="1" ht="15">
      <c r="A6693" s="380"/>
      <c r="B6693" s="380"/>
      <c r="C6693" s="380"/>
      <c r="D6693" s="380"/>
      <c r="E6693" s="381"/>
      <c r="F6693" s="380"/>
      <c r="G6693" s="380"/>
      <c r="H6693" s="379"/>
      <c r="I6693" s="126">
        <f>Table3[[#This Row],[No. Siri Pen]]</f>
        <v>0</v>
      </c>
      <c r="J6693" s="207">
        <f>Table3[[#This Row],[Kos (RM)]]</f>
        <v>0</v>
      </c>
      <c r="K6693" s="127">
        <f>VLOOKUP(I6693,LBA!AJ:AK,2,0)</f>
        <v>0</v>
      </c>
    </row>
    <row r="6694" spans="1:11" s="124" customFormat="1" ht="15">
      <c r="A6694" s="380"/>
      <c r="B6694" s="380"/>
      <c r="C6694" s="380"/>
      <c r="D6694" s="380"/>
      <c r="E6694" s="381"/>
      <c r="F6694" s="380"/>
      <c r="G6694" s="380"/>
      <c r="H6694" s="379"/>
      <c r="I6694" s="126">
        <f>Table3[[#This Row],[No. Siri Pen]]</f>
        <v>0</v>
      </c>
      <c r="J6694" s="207">
        <f>Table3[[#This Row],[Kos (RM)]]</f>
        <v>0</v>
      </c>
      <c r="K6694" s="127">
        <f>VLOOKUP(I6694,LBA!AJ:AK,2,0)</f>
        <v>0</v>
      </c>
    </row>
    <row r="6695" spans="1:11" s="124" customFormat="1" ht="15">
      <c r="A6695" s="380"/>
      <c r="B6695" s="380"/>
      <c r="C6695" s="380"/>
      <c r="D6695" s="380"/>
      <c r="E6695" s="381"/>
      <c r="F6695" s="380"/>
      <c r="G6695" s="380"/>
      <c r="H6695" s="379"/>
      <c r="I6695" s="126">
        <f>Table3[[#This Row],[No. Siri Pen]]</f>
        <v>0</v>
      </c>
      <c r="J6695" s="207">
        <f>Table3[[#This Row],[Kos (RM)]]</f>
        <v>0</v>
      </c>
      <c r="K6695" s="127">
        <f>VLOOKUP(I6695,LBA!AJ:AK,2,0)</f>
        <v>0</v>
      </c>
    </row>
    <row r="6696" spans="1:11" s="124" customFormat="1" ht="15">
      <c r="A6696" s="380"/>
      <c r="B6696" s="380"/>
      <c r="C6696" s="380"/>
      <c r="D6696" s="380"/>
      <c r="E6696" s="381"/>
      <c r="F6696" s="380"/>
      <c r="G6696" s="380"/>
      <c r="H6696" s="379"/>
      <c r="I6696" s="126">
        <f>Table3[[#This Row],[No. Siri Pen]]</f>
        <v>0</v>
      </c>
      <c r="J6696" s="207">
        <f>Table3[[#This Row],[Kos (RM)]]</f>
        <v>0</v>
      </c>
      <c r="K6696" s="127">
        <f>VLOOKUP(I6696,LBA!AJ:AK,2,0)</f>
        <v>0</v>
      </c>
    </row>
    <row r="6697" spans="1:11" s="124" customFormat="1" ht="15">
      <c r="A6697" s="380"/>
      <c r="B6697" s="380"/>
      <c r="C6697" s="380"/>
      <c r="D6697" s="380"/>
      <c r="E6697" s="381"/>
      <c r="F6697" s="380"/>
      <c r="G6697" s="380"/>
      <c r="H6697" s="379"/>
      <c r="I6697" s="126">
        <f>Table3[[#This Row],[No. Siri Pen]]</f>
        <v>0</v>
      </c>
      <c r="J6697" s="207">
        <f>Table3[[#This Row],[Kos (RM)]]</f>
        <v>0</v>
      </c>
      <c r="K6697" s="127">
        <f>VLOOKUP(I6697,LBA!AJ:AK,2,0)</f>
        <v>0</v>
      </c>
    </row>
    <row r="6698" spans="1:11" s="124" customFormat="1" ht="15">
      <c r="A6698" s="380"/>
      <c r="B6698" s="380"/>
      <c r="C6698" s="380"/>
      <c r="D6698" s="380"/>
      <c r="E6698" s="381"/>
      <c r="F6698" s="380"/>
      <c r="G6698" s="380"/>
      <c r="H6698" s="379"/>
      <c r="I6698" s="126">
        <f>Table3[[#This Row],[No. Siri Pen]]</f>
        <v>0</v>
      </c>
      <c r="J6698" s="207">
        <f>Table3[[#This Row],[Kos (RM)]]</f>
        <v>0</v>
      </c>
      <c r="K6698" s="127">
        <f>VLOOKUP(I6698,LBA!AJ:AK,2,0)</f>
        <v>0</v>
      </c>
    </row>
    <row r="6699" spans="1:11" s="124" customFormat="1" ht="15">
      <c r="A6699" s="380"/>
      <c r="B6699" s="380"/>
      <c r="C6699" s="380"/>
      <c r="D6699" s="380"/>
      <c r="E6699" s="381"/>
      <c r="F6699" s="380"/>
      <c r="G6699" s="380"/>
      <c r="H6699" s="379"/>
      <c r="I6699" s="126">
        <f>Table3[[#This Row],[No. Siri Pen]]</f>
        <v>0</v>
      </c>
      <c r="J6699" s="207">
        <f>Table3[[#This Row],[Kos (RM)]]</f>
        <v>0</v>
      </c>
      <c r="K6699" s="127">
        <f>VLOOKUP(I6699,LBA!AJ:AK,2,0)</f>
        <v>0</v>
      </c>
    </row>
    <row r="6700" spans="1:11" s="124" customFormat="1" ht="15">
      <c r="A6700" s="380"/>
      <c r="B6700" s="380"/>
      <c r="C6700" s="380"/>
      <c r="D6700" s="380"/>
      <c r="E6700" s="381"/>
      <c r="F6700" s="380"/>
      <c r="G6700" s="380"/>
      <c r="H6700" s="379"/>
      <c r="I6700" s="126">
        <f>Table3[[#This Row],[No. Siri Pen]]</f>
        <v>0</v>
      </c>
      <c r="J6700" s="207">
        <f>Table3[[#This Row],[Kos (RM)]]</f>
        <v>0</v>
      </c>
      <c r="K6700" s="127">
        <f>VLOOKUP(I6700,LBA!AJ:AK,2,0)</f>
        <v>0</v>
      </c>
    </row>
    <row r="6701" spans="1:11" s="124" customFormat="1" ht="15">
      <c r="A6701" s="380"/>
      <c r="B6701" s="380"/>
      <c r="C6701" s="380"/>
      <c r="D6701" s="380"/>
      <c r="E6701" s="381"/>
      <c r="F6701" s="380"/>
      <c r="G6701" s="380"/>
      <c r="H6701" s="379"/>
      <c r="I6701" s="126">
        <f>Table3[[#This Row],[No. Siri Pen]]</f>
        <v>0</v>
      </c>
      <c r="J6701" s="207">
        <f>Table3[[#This Row],[Kos (RM)]]</f>
        <v>0</v>
      </c>
      <c r="K6701" s="127">
        <f>VLOOKUP(I6701,LBA!AJ:AK,2,0)</f>
        <v>0</v>
      </c>
    </row>
    <row r="6702" spans="1:11" s="124" customFormat="1" ht="15">
      <c r="A6702" s="380"/>
      <c r="B6702" s="380"/>
      <c r="C6702" s="380"/>
      <c r="D6702" s="380"/>
      <c r="E6702" s="381"/>
      <c r="F6702" s="380"/>
      <c r="G6702" s="380"/>
      <c r="H6702" s="379"/>
      <c r="I6702" s="126">
        <f>Table3[[#This Row],[No. Siri Pen]]</f>
        <v>0</v>
      </c>
      <c r="J6702" s="207">
        <f>Table3[[#This Row],[Kos (RM)]]</f>
        <v>0</v>
      </c>
      <c r="K6702" s="127">
        <f>VLOOKUP(I6702,LBA!AJ:AK,2,0)</f>
        <v>0</v>
      </c>
    </row>
    <row r="6703" spans="1:11" s="124" customFormat="1" ht="15">
      <c r="A6703" s="380"/>
      <c r="B6703" s="380"/>
      <c r="C6703" s="380"/>
      <c r="D6703" s="380"/>
      <c r="E6703" s="381"/>
      <c r="F6703" s="380"/>
      <c r="G6703" s="380"/>
      <c r="H6703" s="379"/>
      <c r="I6703" s="126">
        <f>Table3[[#This Row],[No. Siri Pen]]</f>
        <v>0</v>
      </c>
      <c r="J6703" s="207">
        <f>Table3[[#This Row],[Kos (RM)]]</f>
        <v>0</v>
      </c>
      <c r="K6703" s="127">
        <f>VLOOKUP(I6703,LBA!AJ:AK,2,0)</f>
        <v>0</v>
      </c>
    </row>
    <row r="6704" spans="1:11" s="124" customFormat="1" ht="15">
      <c r="A6704" s="380"/>
      <c r="B6704" s="380"/>
      <c r="C6704" s="380"/>
      <c r="D6704" s="380"/>
      <c r="E6704" s="381"/>
      <c r="F6704" s="380"/>
      <c r="G6704" s="380"/>
      <c r="H6704" s="379"/>
      <c r="I6704" s="126">
        <f>Table3[[#This Row],[No. Siri Pen]]</f>
        <v>0</v>
      </c>
      <c r="J6704" s="207">
        <f>Table3[[#This Row],[Kos (RM)]]</f>
        <v>0</v>
      </c>
      <c r="K6704" s="127">
        <f>VLOOKUP(I6704,LBA!AJ:AK,2,0)</f>
        <v>0</v>
      </c>
    </row>
    <row r="6705" spans="1:11" s="124" customFormat="1" ht="15">
      <c r="A6705" s="380"/>
      <c r="B6705" s="380"/>
      <c r="C6705" s="380"/>
      <c r="D6705" s="380"/>
      <c r="E6705" s="381"/>
      <c r="F6705" s="380"/>
      <c r="G6705" s="380"/>
      <c r="H6705" s="379"/>
      <c r="I6705" s="126">
        <f>Table3[[#This Row],[No. Siri Pen]]</f>
        <v>0</v>
      </c>
      <c r="J6705" s="207">
        <f>Table3[[#This Row],[Kos (RM)]]</f>
        <v>0</v>
      </c>
      <c r="K6705" s="127">
        <f>VLOOKUP(I6705,LBA!AJ:AK,2,0)</f>
        <v>0</v>
      </c>
    </row>
    <row r="6706" spans="1:11" s="124" customFormat="1" ht="15">
      <c r="A6706" s="380"/>
      <c r="B6706" s="380"/>
      <c r="C6706" s="380"/>
      <c r="D6706" s="380"/>
      <c r="E6706" s="381"/>
      <c r="F6706" s="380"/>
      <c r="G6706" s="380"/>
      <c r="H6706" s="379"/>
      <c r="I6706" s="126">
        <f>Table3[[#This Row],[No. Siri Pen]]</f>
        <v>0</v>
      </c>
      <c r="J6706" s="207">
        <f>Table3[[#This Row],[Kos (RM)]]</f>
        <v>0</v>
      </c>
      <c r="K6706" s="127">
        <f>VLOOKUP(I6706,LBA!AJ:AK,2,0)</f>
        <v>0</v>
      </c>
    </row>
    <row r="6707" spans="1:11" s="124" customFormat="1" ht="15">
      <c r="A6707" s="380"/>
      <c r="B6707" s="380"/>
      <c r="C6707" s="380"/>
      <c r="D6707" s="380"/>
      <c r="E6707" s="381"/>
      <c r="F6707" s="380"/>
      <c r="G6707" s="380"/>
      <c r="H6707" s="379"/>
      <c r="I6707" s="126">
        <f>Table3[[#This Row],[No. Siri Pen]]</f>
        <v>0</v>
      </c>
      <c r="J6707" s="207">
        <f>Table3[[#This Row],[Kos (RM)]]</f>
        <v>0</v>
      </c>
      <c r="K6707" s="127">
        <f>VLOOKUP(I6707,LBA!AJ:AK,2,0)</f>
        <v>0</v>
      </c>
    </row>
    <row r="6708" spans="1:11" s="124" customFormat="1" ht="15">
      <c r="A6708" s="380"/>
      <c r="B6708" s="380"/>
      <c r="C6708" s="380"/>
      <c r="D6708" s="380"/>
      <c r="E6708" s="381"/>
      <c r="F6708" s="380"/>
      <c r="G6708" s="380"/>
      <c r="H6708" s="379"/>
      <c r="I6708" s="126">
        <f>Table3[[#This Row],[No. Siri Pen]]</f>
        <v>0</v>
      </c>
      <c r="J6708" s="207">
        <f>Table3[[#This Row],[Kos (RM)]]</f>
        <v>0</v>
      </c>
      <c r="K6708" s="127">
        <f>VLOOKUP(I6708,LBA!AJ:AK,2,0)</f>
        <v>0</v>
      </c>
    </row>
    <row r="6709" spans="1:11" s="124" customFormat="1" ht="15">
      <c r="A6709" s="380"/>
      <c r="B6709" s="380"/>
      <c r="C6709" s="380"/>
      <c r="D6709" s="380"/>
      <c r="E6709" s="381"/>
      <c r="F6709" s="380"/>
      <c r="G6709" s="380"/>
      <c r="H6709" s="379"/>
      <c r="I6709" s="126">
        <f>Table3[[#This Row],[No. Siri Pen]]</f>
        <v>0</v>
      </c>
      <c r="J6709" s="207">
        <f>Table3[[#This Row],[Kos (RM)]]</f>
        <v>0</v>
      </c>
      <c r="K6709" s="127">
        <f>VLOOKUP(I6709,LBA!AJ:AK,2,0)</f>
        <v>0</v>
      </c>
    </row>
    <row r="6710" spans="1:11" s="124" customFormat="1" ht="15">
      <c r="A6710" s="380"/>
      <c r="B6710" s="380"/>
      <c r="C6710" s="380"/>
      <c r="D6710" s="380"/>
      <c r="E6710" s="381"/>
      <c r="F6710" s="380"/>
      <c r="G6710" s="380"/>
      <c r="H6710" s="379"/>
      <c r="I6710" s="126">
        <f>Table3[[#This Row],[No. Siri Pen]]</f>
        <v>0</v>
      </c>
      <c r="J6710" s="207">
        <f>Table3[[#This Row],[Kos (RM)]]</f>
        <v>0</v>
      </c>
      <c r="K6710" s="127">
        <f>VLOOKUP(I6710,LBA!AJ:AK,2,0)</f>
        <v>0</v>
      </c>
    </row>
    <row r="6711" spans="1:11" s="124" customFormat="1" ht="15">
      <c r="A6711" s="380"/>
      <c r="B6711" s="380"/>
      <c r="C6711" s="380"/>
      <c r="D6711" s="380"/>
      <c r="E6711" s="381"/>
      <c r="F6711" s="380"/>
      <c r="G6711" s="380"/>
      <c r="H6711" s="379"/>
      <c r="I6711" s="126">
        <f>Table3[[#This Row],[No. Siri Pen]]</f>
        <v>0</v>
      </c>
      <c r="J6711" s="207">
        <f>Table3[[#This Row],[Kos (RM)]]</f>
        <v>0</v>
      </c>
      <c r="K6711" s="127">
        <f>VLOOKUP(I6711,LBA!AJ:AK,2,0)</f>
        <v>0</v>
      </c>
    </row>
    <row r="6712" spans="1:11" s="124" customFormat="1" ht="15">
      <c r="A6712" s="380"/>
      <c r="B6712" s="380"/>
      <c r="C6712" s="380"/>
      <c r="D6712" s="380"/>
      <c r="E6712" s="381"/>
      <c r="F6712" s="380"/>
      <c r="G6712" s="380"/>
      <c r="H6712" s="379"/>
      <c r="I6712" s="126">
        <f>Table3[[#This Row],[No. Siri Pen]]</f>
        <v>0</v>
      </c>
      <c r="J6712" s="207">
        <f>Table3[[#This Row],[Kos (RM)]]</f>
        <v>0</v>
      </c>
      <c r="K6712" s="127">
        <f>VLOOKUP(I6712,LBA!AJ:AK,2,0)</f>
        <v>0</v>
      </c>
    </row>
    <row r="6713" spans="1:11" s="124" customFormat="1" ht="15">
      <c r="A6713" s="380"/>
      <c r="B6713" s="380"/>
      <c r="C6713" s="380"/>
      <c r="D6713" s="380"/>
      <c r="E6713" s="381"/>
      <c r="F6713" s="380"/>
      <c r="G6713" s="380"/>
      <c r="H6713" s="379"/>
      <c r="I6713" s="126">
        <f>Table3[[#This Row],[No. Siri Pen]]</f>
        <v>0</v>
      </c>
      <c r="J6713" s="207">
        <f>Table3[[#This Row],[Kos (RM)]]</f>
        <v>0</v>
      </c>
      <c r="K6713" s="127">
        <f>VLOOKUP(I6713,LBA!AJ:AK,2,0)</f>
        <v>0</v>
      </c>
    </row>
    <row r="6714" spans="1:11" s="124" customFormat="1" ht="15">
      <c r="A6714" s="380"/>
      <c r="B6714" s="380"/>
      <c r="C6714" s="380"/>
      <c r="D6714" s="380"/>
      <c r="E6714" s="381"/>
      <c r="F6714" s="380"/>
      <c r="G6714" s="380"/>
      <c r="H6714" s="379"/>
      <c r="I6714" s="126">
        <f>Table3[[#This Row],[No. Siri Pen]]</f>
        <v>0</v>
      </c>
      <c r="J6714" s="207">
        <f>Table3[[#This Row],[Kos (RM)]]</f>
        <v>0</v>
      </c>
      <c r="K6714" s="127">
        <f>VLOOKUP(I6714,LBA!AJ:AK,2,0)</f>
        <v>0</v>
      </c>
    </row>
    <row r="6715" spans="1:11" s="124" customFormat="1" ht="15">
      <c r="A6715" s="380"/>
      <c r="B6715" s="380"/>
      <c r="C6715" s="380"/>
      <c r="D6715" s="380"/>
      <c r="E6715" s="381"/>
      <c r="F6715" s="380"/>
      <c r="G6715" s="380"/>
      <c r="H6715" s="379"/>
      <c r="I6715" s="126">
        <f>Table3[[#This Row],[No. Siri Pen]]</f>
        <v>0</v>
      </c>
      <c r="J6715" s="207">
        <f>Table3[[#This Row],[Kos (RM)]]</f>
        <v>0</v>
      </c>
      <c r="K6715" s="127">
        <f>VLOOKUP(I6715,LBA!AJ:AK,2,0)</f>
        <v>0</v>
      </c>
    </row>
    <row r="6716" spans="1:11" s="124" customFormat="1" ht="15">
      <c r="A6716" s="380"/>
      <c r="B6716" s="380"/>
      <c r="C6716" s="380"/>
      <c r="D6716" s="380"/>
      <c r="E6716" s="381"/>
      <c r="F6716" s="380"/>
      <c r="G6716" s="380"/>
      <c r="H6716" s="379"/>
      <c r="I6716" s="126">
        <f>Table3[[#This Row],[No. Siri Pen]]</f>
        <v>0</v>
      </c>
      <c r="J6716" s="207">
        <f>Table3[[#This Row],[Kos (RM)]]</f>
        <v>0</v>
      </c>
      <c r="K6716" s="127">
        <f>VLOOKUP(I6716,LBA!AJ:AK,2,0)</f>
        <v>0</v>
      </c>
    </row>
    <row r="6717" spans="1:11" s="124" customFormat="1" ht="15">
      <c r="A6717" s="380"/>
      <c r="B6717" s="380"/>
      <c r="C6717" s="380"/>
      <c r="D6717" s="380"/>
      <c r="E6717" s="381"/>
      <c r="F6717" s="380"/>
      <c r="G6717" s="380"/>
      <c r="H6717" s="379"/>
      <c r="I6717" s="126">
        <f>Table3[[#This Row],[No. Siri Pen]]</f>
        <v>0</v>
      </c>
      <c r="J6717" s="207">
        <f>Table3[[#This Row],[Kos (RM)]]</f>
        <v>0</v>
      </c>
      <c r="K6717" s="127">
        <f>VLOOKUP(I6717,LBA!AJ:AK,2,0)</f>
        <v>0</v>
      </c>
    </row>
    <row r="6718" spans="1:11" s="124" customFormat="1" ht="15">
      <c r="A6718" s="380"/>
      <c r="B6718" s="380"/>
      <c r="C6718" s="380"/>
      <c r="D6718" s="380"/>
      <c r="E6718" s="381"/>
      <c r="F6718" s="380"/>
      <c r="G6718" s="380"/>
      <c r="H6718" s="379"/>
      <c r="I6718" s="126">
        <f>Table3[[#This Row],[No. Siri Pen]]</f>
        <v>0</v>
      </c>
      <c r="J6718" s="207">
        <f>Table3[[#This Row],[Kos (RM)]]</f>
        <v>0</v>
      </c>
      <c r="K6718" s="127">
        <f>VLOOKUP(I6718,LBA!AJ:AK,2,0)</f>
        <v>0</v>
      </c>
    </row>
    <row r="6719" spans="1:11" s="124" customFormat="1" ht="15">
      <c r="A6719" s="380"/>
      <c r="B6719" s="380"/>
      <c r="C6719" s="380"/>
      <c r="D6719" s="380"/>
      <c r="E6719" s="381"/>
      <c r="F6719" s="380"/>
      <c r="G6719" s="380"/>
      <c r="H6719" s="379"/>
      <c r="I6719" s="126">
        <f>Table3[[#This Row],[No. Siri Pen]]</f>
        <v>0</v>
      </c>
      <c r="J6719" s="207">
        <f>Table3[[#This Row],[Kos (RM)]]</f>
        <v>0</v>
      </c>
      <c r="K6719" s="127">
        <f>VLOOKUP(I6719,LBA!AJ:AK,2,0)</f>
        <v>0</v>
      </c>
    </row>
    <row r="6720" spans="1:11" s="124" customFormat="1" ht="15">
      <c r="A6720" s="380"/>
      <c r="B6720" s="380"/>
      <c r="C6720" s="380"/>
      <c r="D6720" s="380"/>
      <c r="E6720" s="381"/>
      <c r="F6720" s="380"/>
      <c r="G6720" s="380"/>
      <c r="H6720" s="379"/>
      <c r="I6720" s="126">
        <f>Table3[[#This Row],[No. Siri Pen]]</f>
        <v>0</v>
      </c>
      <c r="J6720" s="207">
        <f>Table3[[#This Row],[Kos (RM)]]</f>
        <v>0</v>
      </c>
      <c r="K6720" s="127">
        <f>VLOOKUP(I6720,LBA!AJ:AK,2,0)</f>
        <v>0</v>
      </c>
    </row>
    <row r="6721" spans="1:11" s="124" customFormat="1" ht="15">
      <c r="A6721" s="380"/>
      <c r="B6721" s="380"/>
      <c r="C6721" s="380"/>
      <c r="D6721" s="380"/>
      <c r="E6721" s="381"/>
      <c r="F6721" s="380"/>
      <c r="G6721" s="380"/>
      <c r="H6721" s="379"/>
      <c r="I6721" s="126">
        <f>Table3[[#This Row],[No. Siri Pen]]</f>
        <v>0</v>
      </c>
      <c r="J6721" s="207">
        <f>Table3[[#This Row],[Kos (RM)]]</f>
        <v>0</v>
      </c>
      <c r="K6721" s="127">
        <f>VLOOKUP(I6721,LBA!AJ:AK,2,0)</f>
        <v>0</v>
      </c>
    </row>
    <row r="6722" spans="1:11" s="124" customFormat="1" ht="15">
      <c r="A6722" s="380"/>
      <c r="B6722" s="380"/>
      <c r="C6722" s="380"/>
      <c r="D6722" s="380"/>
      <c r="E6722" s="381"/>
      <c r="F6722" s="380"/>
      <c r="G6722" s="380"/>
      <c r="H6722" s="379"/>
      <c r="I6722" s="126">
        <f>Table3[[#This Row],[No. Siri Pen]]</f>
        <v>0</v>
      </c>
      <c r="J6722" s="207">
        <f>Table3[[#This Row],[Kos (RM)]]</f>
        <v>0</v>
      </c>
      <c r="K6722" s="127">
        <f>VLOOKUP(I6722,LBA!AJ:AK,2,0)</f>
        <v>0</v>
      </c>
    </row>
    <row r="6723" spans="1:11" s="124" customFormat="1" ht="15">
      <c r="A6723" s="380"/>
      <c r="B6723" s="380"/>
      <c r="C6723" s="380"/>
      <c r="D6723" s="380"/>
      <c r="E6723" s="381"/>
      <c r="F6723" s="380"/>
      <c r="G6723" s="380"/>
      <c r="H6723" s="379"/>
      <c r="I6723" s="126">
        <f>Table3[[#This Row],[No. Siri Pen]]</f>
        <v>0</v>
      </c>
      <c r="J6723" s="207">
        <f>Table3[[#This Row],[Kos (RM)]]</f>
        <v>0</v>
      </c>
      <c r="K6723" s="127">
        <f>VLOOKUP(I6723,LBA!AJ:AK,2,0)</f>
        <v>0</v>
      </c>
    </row>
    <row r="6724" spans="1:11" s="124" customFormat="1" ht="15">
      <c r="A6724" s="380"/>
      <c r="B6724" s="380"/>
      <c r="C6724" s="380"/>
      <c r="D6724" s="380"/>
      <c r="E6724" s="381"/>
      <c r="F6724" s="380"/>
      <c r="G6724" s="380"/>
      <c r="H6724" s="379"/>
      <c r="I6724" s="126">
        <f>Table3[[#This Row],[No. Siri Pen]]</f>
        <v>0</v>
      </c>
      <c r="J6724" s="207">
        <f>Table3[[#This Row],[Kos (RM)]]</f>
        <v>0</v>
      </c>
      <c r="K6724" s="127">
        <f>VLOOKUP(I6724,LBA!AJ:AK,2,0)</f>
        <v>0</v>
      </c>
    </row>
    <row r="6725" spans="1:11" s="124" customFormat="1" ht="15">
      <c r="A6725" s="380"/>
      <c r="B6725" s="380"/>
      <c r="C6725" s="380"/>
      <c r="D6725" s="380"/>
      <c r="E6725" s="381"/>
      <c r="F6725" s="380"/>
      <c r="G6725" s="380"/>
      <c r="H6725" s="379"/>
      <c r="I6725" s="126">
        <f>Table3[[#This Row],[No. Siri Pen]]</f>
        <v>0</v>
      </c>
      <c r="J6725" s="207">
        <f>Table3[[#This Row],[Kos (RM)]]</f>
        <v>0</v>
      </c>
      <c r="K6725" s="127">
        <f>VLOOKUP(I6725,LBA!AJ:AK,2,0)</f>
        <v>0</v>
      </c>
    </row>
    <row r="6726" spans="1:11" s="124" customFormat="1" ht="15">
      <c r="A6726" s="380"/>
      <c r="B6726" s="380"/>
      <c r="C6726" s="380"/>
      <c r="D6726" s="380"/>
      <c r="E6726" s="381"/>
      <c r="F6726" s="380"/>
      <c r="G6726" s="380"/>
      <c r="H6726" s="379"/>
      <c r="I6726" s="126">
        <f>Table3[[#This Row],[No. Siri Pen]]</f>
        <v>0</v>
      </c>
      <c r="J6726" s="207">
        <f>Table3[[#This Row],[Kos (RM)]]</f>
        <v>0</v>
      </c>
      <c r="K6726" s="127">
        <f>VLOOKUP(I6726,LBA!AJ:AK,2,0)</f>
        <v>0</v>
      </c>
    </row>
    <row r="6727" spans="1:11" s="124" customFormat="1" ht="15">
      <c r="A6727" s="380"/>
      <c r="B6727" s="380"/>
      <c r="C6727" s="380"/>
      <c r="D6727" s="380"/>
      <c r="E6727" s="381"/>
      <c r="F6727" s="380"/>
      <c r="G6727" s="380"/>
      <c r="H6727" s="379"/>
      <c r="I6727" s="126">
        <f>Table3[[#This Row],[No. Siri Pen]]</f>
        <v>0</v>
      </c>
      <c r="J6727" s="207">
        <f>Table3[[#This Row],[Kos (RM)]]</f>
        <v>0</v>
      </c>
      <c r="K6727" s="127">
        <f>VLOOKUP(I6727,LBA!AJ:AK,2,0)</f>
        <v>0</v>
      </c>
    </row>
    <row r="6728" spans="1:11" s="124" customFormat="1" ht="15">
      <c r="A6728" s="380"/>
      <c r="B6728" s="380"/>
      <c r="C6728" s="380"/>
      <c r="D6728" s="380"/>
      <c r="E6728" s="381"/>
      <c r="F6728" s="380"/>
      <c r="G6728" s="380"/>
      <c r="H6728" s="379"/>
      <c r="I6728" s="126">
        <f>Table3[[#This Row],[No. Siri Pen]]</f>
        <v>0</v>
      </c>
      <c r="J6728" s="207">
        <f>Table3[[#This Row],[Kos (RM)]]</f>
        <v>0</v>
      </c>
      <c r="K6728" s="127">
        <f>VLOOKUP(I6728,LBA!AJ:AK,2,0)</f>
        <v>0</v>
      </c>
    </row>
    <row r="6729" spans="1:11" s="124" customFormat="1" ht="15">
      <c r="A6729" s="380"/>
      <c r="B6729" s="380"/>
      <c r="C6729" s="380"/>
      <c r="D6729" s="380"/>
      <c r="E6729" s="381"/>
      <c r="F6729" s="380"/>
      <c r="G6729" s="380"/>
      <c r="H6729" s="379"/>
      <c r="I6729" s="126">
        <f>Table3[[#This Row],[No. Siri Pen]]</f>
        <v>0</v>
      </c>
      <c r="J6729" s="207">
        <f>Table3[[#This Row],[Kos (RM)]]</f>
        <v>0</v>
      </c>
      <c r="K6729" s="127">
        <f>VLOOKUP(I6729,LBA!AJ:AK,2,0)</f>
        <v>0</v>
      </c>
    </row>
    <row r="6730" spans="1:11" s="124" customFormat="1" ht="15">
      <c r="A6730" s="380"/>
      <c r="B6730" s="380"/>
      <c r="C6730" s="380"/>
      <c r="D6730" s="380"/>
      <c r="E6730" s="381"/>
      <c r="F6730" s="380"/>
      <c r="G6730" s="380"/>
      <c r="H6730" s="379"/>
      <c r="I6730" s="126">
        <f>Table3[[#This Row],[No. Siri Pen]]</f>
        <v>0</v>
      </c>
      <c r="J6730" s="207">
        <f>Table3[[#This Row],[Kos (RM)]]</f>
        <v>0</v>
      </c>
      <c r="K6730" s="127">
        <f>VLOOKUP(I6730,LBA!AJ:AK,2,0)</f>
        <v>0</v>
      </c>
    </row>
    <row r="6731" spans="1:11" s="124" customFormat="1" ht="15">
      <c r="A6731" s="380"/>
      <c r="B6731" s="380"/>
      <c r="C6731" s="380"/>
      <c r="D6731" s="380"/>
      <c r="E6731" s="381"/>
      <c r="F6731" s="380"/>
      <c r="G6731" s="380"/>
      <c r="H6731" s="379"/>
      <c r="I6731" s="126">
        <f>Table3[[#This Row],[No. Siri Pen]]</f>
        <v>0</v>
      </c>
      <c r="J6731" s="207">
        <f>Table3[[#This Row],[Kos (RM)]]</f>
        <v>0</v>
      </c>
      <c r="K6731" s="127">
        <f>VLOOKUP(I6731,LBA!AJ:AK,2,0)</f>
        <v>0</v>
      </c>
    </row>
    <row r="6732" spans="1:11" s="124" customFormat="1" ht="15">
      <c r="A6732" s="380"/>
      <c r="B6732" s="380"/>
      <c r="C6732" s="380"/>
      <c r="D6732" s="380"/>
      <c r="E6732" s="381"/>
      <c r="F6732" s="380"/>
      <c r="G6732" s="380"/>
      <c r="H6732" s="379"/>
      <c r="I6732" s="126">
        <f>Table3[[#This Row],[No. Siri Pen]]</f>
        <v>0</v>
      </c>
      <c r="J6732" s="207">
        <f>Table3[[#This Row],[Kos (RM)]]</f>
        <v>0</v>
      </c>
      <c r="K6732" s="127">
        <f>VLOOKUP(I6732,LBA!AJ:AK,2,0)</f>
        <v>0</v>
      </c>
    </row>
    <row r="6733" spans="1:11" s="124" customFormat="1" ht="15">
      <c r="A6733" s="380"/>
      <c r="B6733" s="380"/>
      <c r="C6733" s="380"/>
      <c r="D6733" s="380"/>
      <c r="E6733" s="381"/>
      <c r="F6733" s="380"/>
      <c r="G6733" s="380"/>
      <c r="H6733" s="379"/>
      <c r="I6733" s="126">
        <f>Table3[[#This Row],[No. Siri Pen]]</f>
        <v>0</v>
      </c>
      <c r="J6733" s="207">
        <f>Table3[[#This Row],[Kos (RM)]]</f>
        <v>0</v>
      </c>
      <c r="K6733" s="127">
        <f>VLOOKUP(I6733,LBA!AJ:AK,2,0)</f>
        <v>0</v>
      </c>
    </row>
    <row r="6734" spans="1:11" s="124" customFormat="1" ht="15">
      <c r="A6734" s="380"/>
      <c r="B6734" s="380"/>
      <c r="C6734" s="380"/>
      <c r="D6734" s="380"/>
      <c r="E6734" s="381"/>
      <c r="F6734" s="380"/>
      <c r="G6734" s="380"/>
      <c r="H6734" s="379"/>
      <c r="I6734" s="126">
        <f>Table3[[#This Row],[No. Siri Pen]]</f>
        <v>0</v>
      </c>
      <c r="J6734" s="207">
        <f>Table3[[#This Row],[Kos (RM)]]</f>
        <v>0</v>
      </c>
      <c r="K6734" s="127">
        <f>VLOOKUP(I6734,LBA!AJ:AK,2,0)</f>
        <v>0</v>
      </c>
    </row>
    <row r="6735" spans="1:11" s="124" customFormat="1" ht="15">
      <c r="A6735" s="380"/>
      <c r="B6735" s="380"/>
      <c r="C6735" s="380"/>
      <c r="D6735" s="380"/>
      <c r="E6735" s="381"/>
      <c r="F6735" s="380"/>
      <c r="G6735" s="380"/>
      <c r="H6735" s="379"/>
      <c r="I6735" s="126">
        <f>Table3[[#This Row],[No. Siri Pen]]</f>
        <v>0</v>
      </c>
      <c r="J6735" s="207">
        <f>Table3[[#This Row],[Kos (RM)]]</f>
        <v>0</v>
      </c>
      <c r="K6735" s="127">
        <f>VLOOKUP(I6735,LBA!AJ:AK,2,0)</f>
        <v>0</v>
      </c>
    </row>
    <row r="6736" spans="1:11" s="124" customFormat="1" ht="15">
      <c r="A6736" s="380"/>
      <c r="B6736" s="380"/>
      <c r="C6736" s="380"/>
      <c r="D6736" s="380"/>
      <c r="E6736" s="381"/>
      <c r="F6736" s="380"/>
      <c r="G6736" s="380"/>
      <c r="H6736" s="379"/>
      <c r="I6736" s="126">
        <f>Table3[[#This Row],[No. Siri Pen]]</f>
        <v>0</v>
      </c>
      <c r="J6736" s="207">
        <f>Table3[[#This Row],[Kos (RM)]]</f>
        <v>0</v>
      </c>
      <c r="K6736" s="127">
        <f>VLOOKUP(I6736,LBA!AJ:AK,2,0)</f>
        <v>0</v>
      </c>
    </row>
    <row r="6737" spans="1:11" s="124" customFormat="1" ht="15">
      <c r="A6737" s="380"/>
      <c r="B6737" s="380"/>
      <c r="C6737" s="380"/>
      <c r="D6737" s="380"/>
      <c r="E6737" s="381"/>
      <c r="F6737" s="380"/>
      <c r="G6737" s="380"/>
      <c r="H6737" s="379"/>
      <c r="I6737" s="126">
        <f>Table3[[#This Row],[No. Siri Pen]]</f>
        <v>0</v>
      </c>
      <c r="J6737" s="207">
        <f>Table3[[#This Row],[Kos (RM)]]</f>
        <v>0</v>
      </c>
      <c r="K6737" s="127">
        <f>VLOOKUP(I6737,LBA!AJ:AK,2,0)</f>
        <v>0</v>
      </c>
    </row>
    <row r="6738" spans="1:11" s="124" customFormat="1" ht="15">
      <c r="A6738" s="380"/>
      <c r="B6738" s="380"/>
      <c r="C6738" s="380"/>
      <c r="D6738" s="380"/>
      <c r="E6738" s="381"/>
      <c r="F6738" s="380"/>
      <c r="G6738" s="380"/>
      <c r="H6738" s="379"/>
      <c r="I6738" s="126">
        <f>Table3[[#This Row],[No. Siri Pen]]</f>
        <v>0</v>
      </c>
      <c r="J6738" s="207">
        <f>Table3[[#This Row],[Kos (RM)]]</f>
        <v>0</v>
      </c>
      <c r="K6738" s="127">
        <f>VLOOKUP(I6738,LBA!AJ:AK,2,0)</f>
        <v>0</v>
      </c>
    </row>
    <row r="6739" spans="1:11" s="124" customFormat="1" ht="15">
      <c r="A6739" s="380"/>
      <c r="B6739" s="380"/>
      <c r="C6739" s="380"/>
      <c r="D6739" s="380"/>
      <c r="E6739" s="381"/>
      <c r="F6739" s="380"/>
      <c r="G6739" s="380"/>
      <c r="H6739" s="379"/>
      <c r="I6739" s="126">
        <f>Table3[[#This Row],[No. Siri Pen]]</f>
        <v>0</v>
      </c>
      <c r="J6739" s="207">
        <f>Table3[[#This Row],[Kos (RM)]]</f>
        <v>0</v>
      </c>
      <c r="K6739" s="127">
        <f>VLOOKUP(I6739,LBA!AJ:AK,2,0)</f>
        <v>0</v>
      </c>
    </row>
    <row r="6740" spans="1:11" s="124" customFormat="1" ht="15">
      <c r="A6740" s="380"/>
      <c r="B6740" s="380"/>
      <c r="C6740" s="380"/>
      <c r="D6740" s="380"/>
      <c r="E6740" s="381"/>
      <c r="F6740" s="380"/>
      <c r="G6740" s="380"/>
      <c r="H6740" s="379"/>
      <c r="I6740" s="126">
        <f>Table3[[#This Row],[No. Siri Pen]]</f>
        <v>0</v>
      </c>
      <c r="J6740" s="207">
        <f>Table3[[#This Row],[Kos (RM)]]</f>
        <v>0</v>
      </c>
      <c r="K6740" s="127">
        <f>VLOOKUP(I6740,LBA!AJ:AK,2,0)</f>
        <v>0</v>
      </c>
    </row>
    <row r="6741" spans="1:11" s="124" customFormat="1" ht="15">
      <c r="A6741" s="380"/>
      <c r="B6741" s="380"/>
      <c r="C6741" s="380"/>
      <c r="D6741" s="380"/>
      <c r="E6741" s="381"/>
      <c r="F6741" s="380"/>
      <c r="G6741" s="380"/>
      <c r="H6741" s="379"/>
      <c r="I6741" s="126">
        <f>Table3[[#This Row],[No. Siri Pen]]</f>
        <v>0</v>
      </c>
      <c r="J6741" s="207">
        <f>Table3[[#This Row],[Kos (RM)]]</f>
        <v>0</v>
      </c>
      <c r="K6741" s="127">
        <f>VLOOKUP(I6741,LBA!AJ:AK,2,0)</f>
        <v>0</v>
      </c>
    </row>
    <row r="6742" spans="1:11" s="124" customFormat="1" ht="15">
      <c r="A6742" s="380"/>
      <c r="B6742" s="380"/>
      <c r="C6742" s="380"/>
      <c r="D6742" s="380"/>
      <c r="E6742" s="381"/>
      <c r="F6742" s="380"/>
      <c r="G6742" s="380"/>
      <c r="H6742" s="379"/>
      <c r="I6742" s="126">
        <f>Table3[[#This Row],[No. Siri Pen]]</f>
        <v>0</v>
      </c>
      <c r="J6742" s="207">
        <f>Table3[[#This Row],[Kos (RM)]]</f>
        <v>0</v>
      </c>
      <c r="K6742" s="127">
        <f>VLOOKUP(I6742,LBA!AJ:AK,2,0)</f>
        <v>0</v>
      </c>
    </row>
    <row r="6743" spans="1:11" s="124" customFormat="1" ht="15">
      <c r="A6743" s="380"/>
      <c r="B6743" s="380"/>
      <c r="C6743" s="380"/>
      <c r="D6743" s="380"/>
      <c r="E6743" s="381"/>
      <c r="F6743" s="380"/>
      <c r="G6743" s="380"/>
      <c r="H6743" s="379"/>
      <c r="I6743" s="126">
        <f>Table3[[#This Row],[No. Siri Pen]]</f>
        <v>0</v>
      </c>
      <c r="J6743" s="207">
        <f>Table3[[#This Row],[Kos (RM)]]</f>
        <v>0</v>
      </c>
      <c r="K6743" s="127">
        <f>VLOOKUP(I6743,LBA!AJ:AK,2,0)</f>
        <v>0</v>
      </c>
    </row>
    <row r="6744" spans="1:11" s="124" customFormat="1" ht="15">
      <c r="A6744" s="380"/>
      <c r="B6744" s="380"/>
      <c r="C6744" s="380"/>
      <c r="D6744" s="380"/>
      <c r="E6744" s="381"/>
      <c r="F6744" s="380"/>
      <c r="G6744" s="380"/>
      <c r="H6744" s="379"/>
      <c r="I6744" s="126">
        <f>Table3[[#This Row],[No. Siri Pen]]</f>
        <v>0</v>
      </c>
      <c r="J6744" s="207">
        <f>Table3[[#This Row],[Kos (RM)]]</f>
        <v>0</v>
      </c>
      <c r="K6744" s="127">
        <f>VLOOKUP(I6744,LBA!AJ:AK,2,0)</f>
        <v>0</v>
      </c>
    </row>
    <row r="6745" spans="1:11" s="124" customFormat="1" ht="15">
      <c r="A6745" s="380"/>
      <c r="B6745" s="380"/>
      <c r="C6745" s="380"/>
      <c r="D6745" s="380"/>
      <c r="E6745" s="381"/>
      <c r="F6745" s="380"/>
      <c r="G6745" s="380"/>
      <c r="H6745" s="379"/>
      <c r="I6745" s="126">
        <f>Table3[[#This Row],[No. Siri Pen]]</f>
        <v>0</v>
      </c>
      <c r="J6745" s="207">
        <f>Table3[[#This Row],[Kos (RM)]]</f>
        <v>0</v>
      </c>
      <c r="K6745" s="127">
        <f>VLOOKUP(I6745,LBA!AJ:AK,2,0)</f>
        <v>0</v>
      </c>
    </row>
    <row r="6746" spans="1:11" s="124" customFormat="1" ht="15">
      <c r="A6746" s="380"/>
      <c r="B6746" s="380"/>
      <c r="C6746" s="380"/>
      <c r="D6746" s="380"/>
      <c r="E6746" s="381"/>
      <c r="F6746" s="380"/>
      <c r="G6746" s="380"/>
      <c r="H6746" s="379"/>
      <c r="I6746" s="126">
        <f>Table3[[#This Row],[No. Siri Pen]]</f>
        <v>0</v>
      </c>
      <c r="J6746" s="207">
        <f>Table3[[#This Row],[Kos (RM)]]</f>
        <v>0</v>
      </c>
      <c r="K6746" s="127">
        <f>VLOOKUP(I6746,LBA!AJ:AK,2,0)</f>
        <v>0</v>
      </c>
    </row>
    <row r="6747" spans="1:11" s="124" customFormat="1" ht="15">
      <c r="A6747" s="380"/>
      <c r="B6747" s="380"/>
      <c r="C6747" s="380"/>
      <c r="D6747" s="380"/>
      <c r="E6747" s="381"/>
      <c r="F6747" s="380"/>
      <c r="G6747" s="380"/>
      <c r="H6747" s="379"/>
      <c r="I6747" s="126">
        <f>Table3[[#This Row],[No. Siri Pen]]</f>
        <v>0</v>
      </c>
      <c r="J6747" s="207">
        <f>Table3[[#This Row],[Kos (RM)]]</f>
        <v>0</v>
      </c>
      <c r="K6747" s="127">
        <f>VLOOKUP(I6747,LBA!AJ:AK,2,0)</f>
        <v>0</v>
      </c>
    </row>
    <row r="6748" spans="1:11" s="124" customFormat="1" ht="15">
      <c r="A6748" s="380"/>
      <c r="B6748" s="380"/>
      <c r="C6748" s="380"/>
      <c r="D6748" s="380"/>
      <c r="E6748" s="381"/>
      <c r="F6748" s="380"/>
      <c r="G6748" s="380"/>
      <c r="H6748" s="379"/>
      <c r="I6748" s="126">
        <f>Table3[[#This Row],[No. Siri Pen]]</f>
        <v>0</v>
      </c>
      <c r="J6748" s="207">
        <f>Table3[[#This Row],[Kos (RM)]]</f>
        <v>0</v>
      </c>
      <c r="K6748" s="127">
        <f>VLOOKUP(I6748,LBA!AJ:AK,2,0)</f>
        <v>0</v>
      </c>
    </row>
    <row r="6749" spans="1:11" s="124" customFormat="1" ht="15">
      <c r="A6749" s="380"/>
      <c r="B6749" s="380"/>
      <c r="C6749" s="380"/>
      <c r="D6749" s="380"/>
      <c r="E6749" s="381"/>
      <c r="F6749" s="380"/>
      <c r="G6749" s="380"/>
      <c r="H6749" s="379"/>
      <c r="I6749" s="126">
        <f>Table3[[#This Row],[No. Siri Pen]]</f>
        <v>0</v>
      </c>
      <c r="J6749" s="207">
        <f>Table3[[#This Row],[Kos (RM)]]</f>
        <v>0</v>
      </c>
      <c r="K6749" s="127">
        <f>VLOOKUP(I6749,LBA!AJ:AK,2,0)</f>
        <v>0</v>
      </c>
    </row>
    <row r="6750" spans="1:11" s="124" customFormat="1" ht="15">
      <c r="A6750" s="380"/>
      <c r="B6750" s="380"/>
      <c r="C6750" s="380"/>
      <c r="D6750" s="380"/>
      <c r="E6750" s="381"/>
      <c r="F6750" s="380"/>
      <c r="G6750" s="380"/>
      <c r="H6750" s="379"/>
      <c r="I6750" s="126">
        <f>Table3[[#This Row],[No. Siri Pen]]</f>
        <v>0</v>
      </c>
      <c r="J6750" s="207">
        <f>Table3[[#This Row],[Kos (RM)]]</f>
        <v>0</v>
      </c>
      <c r="K6750" s="127">
        <f>VLOOKUP(I6750,LBA!AJ:AK,2,0)</f>
        <v>0</v>
      </c>
    </row>
    <row r="6751" spans="1:11" s="124" customFormat="1" ht="15">
      <c r="A6751" s="380"/>
      <c r="B6751" s="380"/>
      <c r="C6751" s="380"/>
      <c r="D6751" s="380"/>
      <c r="E6751" s="381"/>
      <c r="F6751" s="380"/>
      <c r="G6751" s="380"/>
      <c r="H6751" s="379"/>
      <c r="I6751" s="126">
        <f>Table3[[#This Row],[No. Siri Pen]]</f>
        <v>0</v>
      </c>
      <c r="J6751" s="207">
        <f>Table3[[#This Row],[Kos (RM)]]</f>
        <v>0</v>
      </c>
      <c r="K6751" s="127">
        <f>VLOOKUP(I6751,LBA!AJ:AK,2,0)</f>
        <v>0</v>
      </c>
    </row>
    <row r="6752" spans="1:11" s="124" customFormat="1" ht="15">
      <c r="A6752" s="380"/>
      <c r="B6752" s="380"/>
      <c r="C6752" s="380"/>
      <c r="D6752" s="380"/>
      <c r="E6752" s="381"/>
      <c r="F6752" s="380"/>
      <c r="G6752" s="380"/>
      <c r="H6752" s="379"/>
      <c r="I6752" s="126">
        <f>Table3[[#This Row],[No. Siri Pen]]</f>
        <v>0</v>
      </c>
      <c r="J6752" s="207">
        <f>Table3[[#This Row],[Kos (RM)]]</f>
        <v>0</v>
      </c>
      <c r="K6752" s="127">
        <f>VLOOKUP(I6752,LBA!AJ:AK,2,0)</f>
        <v>0</v>
      </c>
    </row>
    <row r="6753" spans="1:11" s="124" customFormat="1" ht="15">
      <c r="A6753" s="380"/>
      <c r="B6753" s="380"/>
      <c r="C6753" s="380"/>
      <c r="D6753" s="380"/>
      <c r="E6753" s="381"/>
      <c r="F6753" s="380"/>
      <c r="G6753" s="380"/>
      <c r="H6753" s="379"/>
      <c r="I6753" s="126">
        <f>Table3[[#This Row],[No. Siri Pen]]</f>
        <v>0</v>
      </c>
      <c r="J6753" s="207">
        <f>Table3[[#This Row],[Kos (RM)]]</f>
        <v>0</v>
      </c>
      <c r="K6753" s="127">
        <f>VLOOKUP(I6753,LBA!AJ:AK,2,0)</f>
        <v>0</v>
      </c>
    </row>
    <row r="6754" spans="1:11" s="124" customFormat="1" ht="15">
      <c r="A6754" s="380"/>
      <c r="B6754" s="380"/>
      <c r="C6754" s="380"/>
      <c r="D6754" s="380"/>
      <c r="E6754" s="381"/>
      <c r="F6754" s="380"/>
      <c r="G6754" s="380"/>
      <c r="H6754" s="379"/>
      <c r="I6754" s="126">
        <f>Table3[[#This Row],[No. Siri Pen]]</f>
        <v>0</v>
      </c>
      <c r="J6754" s="207">
        <f>Table3[[#This Row],[Kos (RM)]]</f>
        <v>0</v>
      </c>
      <c r="K6754" s="127">
        <f>VLOOKUP(I6754,LBA!AJ:AK,2,0)</f>
        <v>0</v>
      </c>
    </row>
    <row r="6755" spans="1:11" s="124" customFormat="1" ht="15">
      <c r="A6755" s="380"/>
      <c r="B6755" s="380"/>
      <c r="C6755" s="380"/>
      <c r="D6755" s="380"/>
      <c r="E6755" s="381"/>
      <c r="F6755" s="380"/>
      <c r="G6755" s="380"/>
      <c r="H6755" s="379"/>
      <c r="I6755" s="126">
        <f>Table3[[#This Row],[No. Siri Pen]]</f>
        <v>0</v>
      </c>
      <c r="J6755" s="207">
        <f>Table3[[#This Row],[Kos (RM)]]</f>
        <v>0</v>
      </c>
      <c r="K6755" s="127">
        <f>VLOOKUP(I6755,LBA!AJ:AK,2,0)</f>
        <v>0</v>
      </c>
    </row>
    <row r="6756" spans="1:11" s="124" customFormat="1" ht="15">
      <c r="A6756" s="380"/>
      <c r="B6756" s="380"/>
      <c r="C6756" s="380"/>
      <c r="D6756" s="380"/>
      <c r="E6756" s="381"/>
      <c r="F6756" s="380"/>
      <c r="G6756" s="380"/>
      <c r="H6756" s="379"/>
      <c r="I6756" s="126">
        <f>Table3[[#This Row],[No. Siri Pen]]</f>
        <v>0</v>
      </c>
      <c r="J6756" s="207">
        <f>Table3[[#This Row],[Kos (RM)]]</f>
        <v>0</v>
      </c>
      <c r="K6756" s="127">
        <f>VLOOKUP(I6756,LBA!AJ:AK,2,0)</f>
        <v>0</v>
      </c>
    </row>
    <row r="6757" spans="1:11" s="124" customFormat="1" ht="15">
      <c r="A6757" s="380"/>
      <c r="B6757" s="380"/>
      <c r="C6757" s="380"/>
      <c r="D6757" s="380"/>
      <c r="E6757" s="381"/>
      <c r="F6757" s="380"/>
      <c r="G6757" s="380"/>
      <c r="H6757" s="379"/>
      <c r="I6757" s="126">
        <f>Table3[[#This Row],[No. Siri Pen]]</f>
        <v>0</v>
      </c>
      <c r="J6757" s="207">
        <f>Table3[[#This Row],[Kos (RM)]]</f>
        <v>0</v>
      </c>
      <c r="K6757" s="127">
        <f>VLOOKUP(I6757,LBA!AJ:AK,2,0)</f>
        <v>0</v>
      </c>
    </row>
    <row r="6758" spans="1:11" s="124" customFormat="1" ht="15">
      <c r="A6758" s="380"/>
      <c r="B6758" s="380"/>
      <c r="C6758" s="380"/>
      <c r="D6758" s="380"/>
      <c r="E6758" s="381"/>
      <c r="F6758" s="380"/>
      <c r="G6758" s="380"/>
      <c r="H6758" s="379"/>
      <c r="I6758" s="126">
        <f>Table3[[#This Row],[No. Siri Pen]]</f>
        <v>0</v>
      </c>
      <c r="J6758" s="207">
        <f>Table3[[#This Row],[Kos (RM)]]</f>
        <v>0</v>
      </c>
      <c r="K6758" s="127">
        <f>VLOOKUP(I6758,LBA!AJ:AK,2,0)</f>
        <v>0</v>
      </c>
    </row>
    <row r="6759" spans="1:11" s="124" customFormat="1" ht="15">
      <c r="A6759" s="380"/>
      <c r="B6759" s="380"/>
      <c r="C6759" s="380"/>
      <c r="D6759" s="380"/>
      <c r="E6759" s="381"/>
      <c r="F6759" s="380"/>
      <c r="G6759" s="380"/>
      <c r="H6759" s="379"/>
      <c r="I6759" s="126">
        <f>Table3[[#This Row],[No. Siri Pen]]</f>
        <v>0</v>
      </c>
      <c r="J6759" s="207">
        <f>Table3[[#This Row],[Kos (RM)]]</f>
        <v>0</v>
      </c>
      <c r="K6759" s="127">
        <f>VLOOKUP(I6759,LBA!AJ:AK,2,0)</f>
        <v>0</v>
      </c>
    </row>
    <row r="6760" spans="1:11" s="124" customFormat="1" ht="15">
      <c r="A6760" s="380"/>
      <c r="B6760" s="380"/>
      <c r="C6760" s="380"/>
      <c r="D6760" s="380"/>
      <c r="E6760" s="381"/>
      <c r="F6760" s="380"/>
      <c r="G6760" s="380"/>
      <c r="H6760" s="379"/>
      <c r="I6760" s="126">
        <f>Table3[[#This Row],[No. Siri Pen]]</f>
        <v>0</v>
      </c>
      <c r="J6760" s="207">
        <f>Table3[[#This Row],[Kos (RM)]]</f>
        <v>0</v>
      </c>
      <c r="K6760" s="127">
        <f>VLOOKUP(I6760,LBA!AJ:AK,2,0)</f>
        <v>0</v>
      </c>
    </row>
    <row r="6761" spans="1:11" s="124" customFormat="1" ht="15">
      <c r="A6761" s="380"/>
      <c r="B6761" s="380"/>
      <c r="C6761" s="380"/>
      <c r="D6761" s="380"/>
      <c r="E6761" s="381"/>
      <c r="F6761" s="380"/>
      <c r="G6761" s="380"/>
      <c r="H6761" s="379"/>
      <c r="I6761" s="126">
        <f>Table3[[#This Row],[No. Siri Pen]]</f>
        <v>0</v>
      </c>
      <c r="J6761" s="207">
        <f>Table3[[#This Row],[Kos (RM)]]</f>
        <v>0</v>
      </c>
      <c r="K6761" s="127">
        <f>VLOOKUP(I6761,LBA!AJ:AK,2,0)</f>
        <v>0</v>
      </c>
    </row>
    <row r="6762" spans="1:11" s="124" customFormat="1" ht="15">
      <c r="A6762" s="380"/>
      <c r="B6762" s="380"/>
      <c r="C6762" s="380"/>
      <c r="D6762" s="380"/>
      <c r="E6762" s="381"/>
      <c r="F6762" s="380"/>
      <c r="G6762" s="380"/>
      <c r="H6762" s="379"/>
      <c r="I6762" s="126">
        <f>Table3[[#This Row],[No. Siri Pen]]</f>
        <v>0</v>
      </c>
      <c r="J6762" s="207">
        <f>Table3[[#This Row],[Kos (RM)]]</f>
        <v>0</v>
      </c>
      <c r="K6762" s="127">
        <f>VLOOKUP(I6762,LBA!AJ:AK,2,0)</f>
        <v>0</v>
      </c>
    </row>
    <row r="6763" spans="1:11" s="124" customFormat="1" ht="15">
      <c r="A6763" s="380"/>
      <c r="B6763" s="380"/>
      <c r="C6763" s="380"/>
      <c r="D6763" s="380"/>
      <c r="E6763" s="381"/>
      <c r="F6763" s="380"/>
      <c r="G6763" s="380"/>
      <c r="H6763" s="379"/>
      <c r="I6763" s="126">
        <f>Table3[[#This Row],[No. Siri Pen]]</f>
        <v>0</v>
      </c>
      <c r="J6763" s="207">
        <f>Table3[[#This Row],[Kos (RM)]]</f>
        <v>0</v>
      </c>
      <c r="K6763" s="127">
        <f>VLOOKUP(I6763,LBA!AJ:AK,2,0)</f>
        <v>0</v>
      </c>
    </row>
    <row r="6764" spans="1:11" s="124" customFormat="1" ht="15">
      <c r="A6764" s="380"/>
      <c r="B6764" s="380"/>
      <c r="C6764" s="380"/>
      <c r="D6764" s="380"/>
      <c r="E6764" s="381"/>
      <c r="F6764" s="380"/>
      <c r="G6764" s="380"/>
      <c r="H6764" s="379"/>
      <c r="I6764" s="126">
        <f>Table3[[#This Row],[No. Siri Pen]]</f>
        <v>0</v>
      </c>
      <c r="J6764" s="207">
        <f>Table3[[#This Row],[Kos (RM)]]</f>
        <v>0</v>
      </c>
      <c r="K6764" s="127">
        <f>VLOOKUP(I6764,LBA!AJ:AK,2,0)</f>
        <v>0</v>
      </c>
    </row>
    <row r="6765" spans="1:11" s="124" customFormat="1" ht="15">
      <c r="A6765" s="380"/>
      <c r="B6765" s="380"/>
      <c r="C6765" s="380"/>
      <c r="D6765" s="380"/>
      <c r="E6765" s="381"/>
      <c r="F6765" s="380"/>
      <c r="G6765" s="380"/>
      <c r="H6765" s="379"/>
      <c r="I6765" s="126">
        <f>Table3[[#This Row],[No. Siri Pen]]</f>
        <v>0</v>
      </c>
      <c r="J6765" s="207">
        <f>Table3[[#This Row],[Kos (RM)]]</f>
        <v>0</v>
      </c>
      <c r="K6765" s="127">
        <f>VLOOKUP(I6765,LBA!AJ:AK,2,0)</f>
        <v>0</v>
      </c>
    </row>
    <row r="6766" spans="1:11" s="124" customFormat="1" ht="15">
      <c r="A6766" s="380"/>
      <c r="B6766" s="380"/>
      <c r="C6766" s="380"/>
      <c r="D6766" s="380"/>
      <c r="E6766" s="381"/>
      <c r="F6766" s="380"/>
      <c r="G6766" s="380"/>
      <c r="H6766" s="379"/>
      <c r="I6766" s="126">
        <f>Table3[[#This Row],[No. Siri Pen]]</f>
        <v>0</v>
      </c>
      <c r="J6766" s="207">
        <f>Table3[[#This Row],[Kos (RM)]]</f>
        <v>0</v>
      </c>
      <c r="K6766" s="127">
        <f>VLOOKUP(I6766,LBA!AJ:AK,2,0)</f>
        <v>0</v>
      </c>
    </row>
    <row r="6767" spans="1:11" s="124" customFormat="1" ht="15">
      <c r="A6767" s="380"/>
      <c r="B6767" s="380"/>
      <c r="C6767" s="380"/>
      <c r="D6767" s="380"/>
      <c r="E6767" s="381"/>
      <c r="F6767" s="380"/>
      <c r="G6767" s="380"/>
      <c r="H6767" s="379"/>
      <c r="I6767" s="126">
        <f>Table3[[#This Row],[No. Siri Pen]]</f>
        <v>0</v>
      </c>
      <c r="J6767" s="207">
        <f>Table3[[#This Row],[Kos (RM)]]</f>
        <v>0</v>
      </c>
      <c r="K6767" s="127">
        <f>VLOOKUP(I6767,LBA!AJ:AK,2,0)</f>
        <v>0</v>
      </c>
    </row>
    <row r="6768" spans="1:11" s="124" customFormat="1" ht="15">
      <c r="A6768" s="380"/>
      <c r="B6768" s="380"/>
      <c r="C6768" s="380"/>
      <c r="D6768" s="380"/>
      <c r="E6768" s="381"/>
      <c r="F6768" s="380"/>
      <c r="G6768" s="380"/>
      <c r="H6768" s="379"/>
      <c r="I6768" s="126">
        <f>Table3[[#This Row],[No. Siri Pen]]</f>
        <v>0</v>
      </c>
      <c r="J6768" s="207">
        <f>Table3[[#This Row],[Kos (RM)]]</f>
        <v>0</v>
      </c>
      <c r="K6768" s="127">
        <f>VLOOKUP(I6768,LBA!AJ:AK,2,0)</f>
        <v>0</v>
      </c>
    </row>
    <row r="6769" spans="1:11" s="124" customFormat="1" ht="15">
      <c r="A6769" s="380"/>
      <c r="B6769" s="380"/>
      <c r="C6769" s="380"/>
      <c r="D6769" s="380"/>
      <c r="E6769" s="381"/>
      <c r="F6769" s="380"/>
      <c r="G6769" s="380"/>
      <c r="H6769" s="379"/>
      <c r="I6769" s="126">
        <f>Table3[[#This Row],[No. Siri Pen]]</f>
        <v>0</v>
      </c>
      <c r="J6769" s="207">
        <f>Table3[[#This Row],[Kos (RM)]]</f>
        <v>0</v>
      </c>
      <c r="K6769" s="127">
        <f>VLOOKUP(I6769,LBA!AJ:AK,2,0)</f>
        <v>0</v>
      </c>
    </row>
    <row r="6770" spans="1:11" s="124" customFormat="1" ht="15">
      <c r="A6770" s="380"/>
      <c r="B6770" s="380"/>
      <c r="C6770" s="380"/>
      <c r="D6770" s="380"/>
      <c r="E6770" s="381"/>
      <c r="F6770" s="380"/>
      <c r="G6770" s="380"/>
      <c r="H6770" s="379"/>
      <c r="I6770" s="126">
        <f>Table3[[#This Row],[No. Siri Pen]]</f>
        <v>0</v>
      </c>
      <c r="J6770" s="207">
        <f>Table3[[#This Row],[Kos (RM)]]</f>
        <v>0</v>
      </c>
      <c r="K6770" s="127">
        <f>VLOOKUP(I6770,LBA!AJ:AK,2,0)</f>
        <v>0</v>
      </c>
    </row>
    <row r="6771" spans="1:11" s="124" customFormat="1" ht="15">
      <c r="A6771" s="380"/>
      <c r="B6771" s="380"/>
      <c r="C6771" s="380"/>
      <c r="D6771" s="380"/>
      <c r="E6771" s="381"/>
      <c r="F6771" s="380"/>
      <c r="G6771" s="380"/>
      <c r="H6771" s="379"/>
      <c r="I6771" s="126">
        <f>Table3[[#This Row],[No. Siri Pen]]</f>
        <v>0</v>
      </c>
      <c r="J6771" s="207">
        <f>Table3[[#This Row],[Kos (RM)]]</f>
        <v>0</v>
      </c>
      <c r="K6771" s="127">
        <f>VLOOKUP(I6771,LBA!AJ:AK,2,0)</f>
        <v>0</v>
      </c>
    </row>
    <row r="6772" spans="1:11" s="124" customFormat="1" ht="15">
      <c r="A6772" s="380"/>
      <c r="B6772" s="380"/>
      <c r="C6772" s="380"/>
      <c r="D6772" s="380"/>
      <c r="E6772" s="381"/>
      <c r="F6772" s="380"/>
      <c r="G6772" s="380"/>
      <c r="H6772" s="379"/>
      <c r="I6772" s="126">
        <f>Table3[[#This Row],[No. Siri Pen]]</f>
        <v>0</v>
      </c>
      <c r="J6772" s="207">
        <f>Table3[[#This Row],[Kos (RM)]]</f>
        <v>0</v>
      </c>
      <c r="K6772" s="127">
        <f>VLOOKUP(I6772,LBA!AJ:AK,2,0)</f>
        <v>0</v>
      </c>
    </row>
    <row r="6773" spans="1:11" s="124" customFormat="1" ht="15">
      <c r="A6773" s="380"/>
      <c r="B6773" s="380"/>
      <c r="C6773" s="380"/>
      <c r="D6773" s="380"/>
      <c r="E6773" s="381"/>
      <c r="F6773" s="380"/>
      <c r="G6773" s="380"/>
      <c r="H6773" s="379"/>
      <c r="I6773" s="126">
        <f>Table3[[#This Row],[No. Siri Pen]]</f>
        <v>0</v>
      </c>
      <c r="J6773" s="207">
        <f>Table3[[#This Row],[Kos (RM)]]</f>
        <v>0</v>
      </c>
      <c r="K6773" s="127">
        <f>VLOOKUP(I6773,LBA!AJ:AK,2,0)</f>
        <v>0</v>
      </c>
    </row>
    <row r="6774" spans="1:11" s="124" customFormat="1" ht="15">
      <c r="A6774" s="380"/>
      <c r="B6774" s="380"/>
      <c r="C6774" s="380"/>
      <c r="D6774" s="380"/>
      <c r="E6774" s="381"/>
      <c r="F6774" s="380"/>
      <c r="G6774" s="380"/>
      <c r="H6774" s="379"/>
      <c r="I6774" s="126">
        <f>Table3[[#This Row],[No. Siri Pen]]</f>
        <v>0</v>
      </c>
      <c r="J6774" s="207">
        <f>Table3[[#This Row],[Kos (RM)]]</f>
        <v>0</v>
      </c>
      <c r="K6774" s="127">
        <f>VLOOKUP(I6774,LBA!AJ:AK,2,0)</f>
        <v>0</v>
      </c>
    </row>
    <row r="6775" spans="1:11" s="124" customFormat="1" ht="15">
      <c r="A6775" s="380"/>
      <c r="B6775" s="380"/>
      <c r="C6775" s="380"/>
      <c r="D6775" s="380"/>
      <c r="E6775" s="381"/>
      <c r="F6775" s="380"/>
      <c r="G6775" s="380"/>
      <c r="H6775" s="379"/>
      <c r="I6775" s="126">
        <f>Table3[[#This Row],[No. Siri Pen]]</f>
        <v>0</v>
      </c>
      <c r="J6775" s="207">
        <f>Table3[[#This Row],[Kos (RM)]]</f>
        <v>0</v>
      </c>
      <c r="K6775" s="127">
        <f>VLOOKUP(I6775,LBA!AJ:AK,2,0)</f>
        <v>0</v>
      </c>
    </row>
    <row r="6776" spans="1:11" s="124" customFormat="1" ht="15">
      <c r="A6776" s="380"/>
      <c r="B6776" s="380"/>
      <c r="C6776" s="380"/>
      <c r="D6776" s="380"/>
      <c r="E6776" s="381"/>
      <c r="F6776" s="380"/>
      <c r="G6776" s="380"/>
      <c r="H6776" s="379"/>
      <c r="I6776" s="126">
        <f>Table3[[#This Row],[No. Siri Pen]]</f>
        <v>0</v>
      </c>
      <c r="J6776" s="207">
        <f>Table3[[#This Row],[Kos (RM)]]</f>
        <v>0</v>
      </c>
      <c r="K6776" s="127">
        <f>VLOOKUP(I6776,LBA!AJ:AK,2,0)</f>
        <v>0</v>
      </c>
    </row>
    <row r="6777" spans="1:11" s="124" customFormat="1" ht="15">
      <c r="A6777" s="380"/>
      <c r="B6777" s="380"/>
      <c r="C6777" s="380"/>
      <c r="D6777" s="380"/>
      <c r="E6777" s="381"/>
      <c r="F6777" s="380"/>
      <c r="G6777" s="380"/>
      <c r="H6777" s="379"/>
      <c r="I6777" s="126">
        <f>Table3[[#This Row],[No. Siri Pen]]</f>
        <v>0</v>
      </c>
      <c r="J6777" s="207">
        <f>Table3[[#This Row],[Kos (RM)]]</f>
        <v>0</v>
      </c>
      <c r="K6777" s="127">
        <f>VLOOKUP(I6777,LBA!AJ:AK,2,0)</f>
        <v>0</v>
      </c>
    </row>
    <row r="6778" spans="1:11" s="124" customFormat="1" ht="15">
      <c r="A6778" s="380"/>
      <c r="B6778" s="380"/>
      <c r="C6778" s="380"/>
      <c r="D6778" s="380"/>
      <c r="E6778" s="381"/>
      <c r="F6778" s="380"/>
      <c r="G6778" s="380"/>
      <c r="H6778" s="379"/>
      <c r="I6778" s="126">
        <f>Table3[[#This Row],[No. Siri Pen]]</f>
        <v>0</v>
      </c>
      <c r="J6778" s="207">
        <f>Table3[[#This Row],[Kos (RM)]]</f>
        <v>0</v>
      </c>
      <c r="K6778" s="127">
        <f>VLOOKUP(I6778,LBA!AJ:AK,2,0)</f>
        <v>0</v>
      </c>
    </row>
    <row r="6779" spans="1:11" s="124" customFormat="1" ht="15">
      <c r="A6779" s="380"/>
      <c r="B6779" s="380"/>
      <c r="C6779" s="380"/>
      <c r="D6779" s="380"/>
      <c r="E6779" s="381"/>
      <c r="F6779" s="380"/>
      <c r="G6779" s="380"/>
      <c r="H6779" s="379"/>
      <c r="I6779" s="126">
        <f>Table3[[#This Row],[No. Siri Pen]]</f>
        <v>0</v>
      </c>
      <c r="J6779" s="207">
        <f>Table3[[#This Row],[Kos (RM)]]</f>
        <v>0</v>
      </c>
      <c r="K6779" s="127">
        <f>VLOOKUP(I6779,LBA!AJ:AK,2,0)</f>
        <v>0</v>
      </c>
    </row>
    <row r="6780" spans="1:11" s="124" customFormat="1" ht="15">
      <c r="A6780" s="380"/>
      <c r="B6780" s="380"/>
      <c r="C6780" s="380"/>
      <c r="D6780" s="380"/>
      <c r="E6780" s="381"/>
      <c r="F6780" s="380"/>
      <c r="G6780" s="380"/>
      <c r="H6780" s="379"/>
      <c r="I6780" s="126">
        <f>Table3[[#This Row],[No. Siri Pen]]</f>
        <v>0</v>
      </c>
      <c r="J6780" s="207">
        <f>Table3[[#This Row],[Kos (RM)]]</f>
        <v>0</v>
      </c>
      <c r="K6780" s="127">
        <f>VLOOKUP(I6780,LBA!AJ:AK,2,0)</f>
        <v>0</v>
      </c>
    </row>
    <row r="6781" spans="1:11" s="124" customFormat="1" ht="15">
      <c r="A6781" s="380"/>
      <c r="B6781" s="380"/>
      <c r="C6781" s="380"/>
      <c r="D6781" s="380"/>
      <c r="E6781" s="381"/>
      <c r="F6781" s="380"/>
      <c r="G6781" s="380"/>
      <c r="H6781" s="379"/>
      <c r="I6781" s="126">
        <f>Table3[[#This Row],[No. Siri Pen]]</f>
        <v>0</v>
      </c>
      <c r="J6781" s="207">
        <f>Table3[[#This Row],[Kos (RM)]]</f>
        <v>0</v>
      </c>
      <c r="K6781" s="127">
        <f>VLOOKUP(I6781,LBA!AJ:AK,2,0)</f>
        <v>0</v>
      </c>
    </row>
    <row r="6782" spans="1:11" s="124" customFormat="1" ht="15">
      <c r="A6782" s="380"/>
      <c r="B6782" s="380"/>
      <c r="C6782" s="380"/>
      <c r="D6782" s="380"/>
      <c r="E6782" s="381"/>
      <c r="F6782" s="380"/>
      <c r="G6782" s="380"/>
      <c r="H6782" s="379"/>
      <c r="I6782" s="126">
        <f>Table3[[#This Row],[No. Siri Pen]]</f>
        <v>0</v>
      </c>
      <c r="J6782" s="207">
        <f>Table3[[#This Row],[Kos (RM)]]</f>
        <v>0</v>
      </c>
      <c r="K6782" s="127">
        <f>VLOOKUP(I6782,LBA!AJ:AK,2,0)</f>
        <v>0</v>
      </c>
    </row>
    <row r="6783" spans="1:11" s="124" customFormat="1" ht="15">
      <c r="A6783" s="380"/>
      <c r="B6783" s="380"/>
      <c r="C6783" s="380"/>
      <c r="D6783" s="380"/>
      <c r="E6783" s="381"/>
      <c r="F6783" s="380"/>
      <c r="G6783" s="380"/>
      <c r="H6783" s="379"/>
      <c r="I6783" s="126">
        <f>Table3[[#This Row],[No. Siri Pen]]</f>
        <v>0</v>
      </c>
      <c r="J6783" s="207">
        <f>Table3[[#This Row],[Kos (RM)]]</f>
        <v>0</v>
      </c>
      <c r="K6783" s="127">
        <f>VLOOKUP(I6783,LBA!AJ:AK,2,0)</f>
        <v>0</v>
      </c>
    </row>
    <row r="6784" spans="1:11" s="124" customFormat="1" ht="15">
      <c r="A6784" s="380"/>
      <c r="B6784" s="380"/>
      <c r="C6784" s="380"/>
      <c r="D6784" s="380"/>
      <c r="E6784" s="381"/>
      <c r="F6784" s="380"/>
      <c r="G6784" s="380"/>
      <c r="H6784" s="379"/>
      <c r="I6784" s="126">
        <f>Table3[[#This Row],[No. Siri Pen]]</f>
        <v>0</v>
      </c>
      <c r="J6784" s="207">
        <f>Table3[[#This Row],[Kos (RM)]]</f>
        <v>0</v>
      </c>
      <c r="K6784" s="127">
        <f>VLOOKUP(I6784,LBA!AJ:AK,2,0)</f>
        <v>0</v>
      </c>
    </row>
    <row r="6785" spans="1:11" s="124" customFormat="1" ht="15">
      <c r="A6785" s="380"/>
      <c r="B6785" s="380"/>
      <c r="C6785" s="380"/>
      <c r="D6785" s="380"/>
      <c r="E6785" s="381"/>
      <c r="F6785" s="380"/>
      <c r="G6785" s="380"/>
      <c r="H6785" s="379"/>
      <c r="I6785" s="126">
        <f>Table3[[#This Row],[No. Siri Pen]]</f>
        <v>0</v>
      </c>
      <c r="J6785" s="207">
        <f>Table3[[#This Row],[Kos (RM)]]</f>
        <v>0</v>
      </c>
      <c r="K6785" s="127">
        <f>VLOOKUP(I6785,LBA!AJ:AK,2,0)</f>
        <v>0</v>
      </c>
    </row>
    <row r="6786" spans="1:11" s="124" customFormat="1" ht="15">
      <c r="A6786" s="380"/>
      <c r="B6786" s="380"/>
      <c r="C6786" s="380"/>
      <c r="D6786" s="380"/>
      <c r="E6786" s="381"/>
      <c r="F6786" s="380"/>
      <c r="G6786" s="380"/>
      <c r="H6786" s="379"/>
      <c r="I6786" s="126">
        <f>Table3[[#This Row],[No. Siri Pen]]</f>
        <v>0</v>
      </c>
      <c r="J6786" s="207">
        <f>Table3[[#This Row],[Kos (RM)]]</f>
        <v>0</v>
      </c>
      <c r="K6786" s="127">
        <f>VLOOKUP(I6786,LBA!AJ:AK,2,0)</f>
        <v>0</v>
      </c>
    </row>
    <row r="6787" spans="1:11" s="124" customFormat="1" ht="15">
      <c r="A6787" s="380"/>
      <c r="B6787" s="380"/>
      <c r="C6787" s="380"/>
      <c r="D6787" s="380"/>
      <c r="E6787" s="381"/>
      <c r="F6787" s="380"/>
      <c r="G6787" s="380"/>
      <c r="H6787" s="379"/>
      <c r="I6787" s="126">
        <f>Table3[[#This Row],[No. Siri Pen]]</f>
        <v>0</v>
      </c>
      <c r="J6787" s="207">
        <f>Table3[[#This Row],[Kos (RM)]]</f>
        <v>0</v>
      </c>
      <c r="K6787" s="127">
        <f>VLOOKUP(I6787,LBA!AJ:AK,2,0)</f>
        <v>0</v>
      </c>
    </row>
    <row r="6788" spans="1:11" s="124" customFormat="1" ht="15">
      <c r="A6788" s="380"/>
      <c r="B6788" s="380"/>
      <c r="C6788" s="380"/>
      <c r="D6788" s="380"/>
      <c r="E6788" s="381"/>
      <c r="F6788" s="380"/>
      <c r="G6788" s="380"/>
      <c r="H6788" s="379"/>
      <c r="I6788" s="126">
        <f>Table3[[#This Row],[No. Siri Pen]]</f>
        <v>0</v>
      </c>
      <c r="J6788" s="207">
        <f>Table3[[#This Row],[Kos (RM)]]</f>
        <v>0</v>
      </c>
      <c r="K6788" s="127">
        <f>VLOOKUP(I6788,LBA!AJ:AK,2,0)</f>
        <v>0</v>
      </c>
    </row>
    <row r="6789" spans="1:11" s="124" customFormat="1" ht="15">
      <c r="A6789" s="380"/>
      <c r="B6789" s="380"/>
      <c r="C6789" s="380"/>
      <c r="D6789" s="380"/>
      <c r="E6789" s="381"/>
      <c r="F6789" s="380"/>
      <c r="G6789" s="380"/>
      <c r="H6789" s="379"/>
      <c r="I6789" s="126">
        <f>Table3[[#This Row],[No. Siri Pen]]</f>
        <v>0</v>
      </c>
      <c r="J6789" s="207">
        <f>Table3[[#This Row],[Kos (RM)]]</f>
        <v>0</v>
      </c>
      <c r="K6789" s="127">
        <f>VLOOKUP(I6789,LBA!AJ:AK,2,0)</f>
        <v>0</v>
      </c>
    </row>
    <row r="6790" spans="1:11" s="124" customFormat="1" ht="15">
      <c r="A6790" s="380"/>
      <c r="B6790" s="380"/>
      <c r="C6790" s="380"/>
      <c r="D6790" s="380"/>
      <c r="E6790" s="381"/>
      <c r="F6790" s="380"/>
      <c r="G6790" s="380"/>
      <c r="H6790" s="379"/>
      <c r="I6790" s="126">
        <f>Table3[[#This Row],[No. Siri Pen]]</f>
        <v>0</v>
      </c>
      <c r="J6790" s="207">
        <f>Table3[[#This Row],[Kos (RM)]]</f>
        <v>0</v>
      </c>
      <c r="K6790" s="127">
        <f>VLOOKUP(I6790,LBA!AJ:AK,2,0)</f>
        <v>0</v>
      </c>
    </row>
    <row r="6791" spans="1:11" s="124" customFormat="1" ht="15">
      <c r="A6791" s="380"/>
      <c r="B6791" s="380"/>
      <c r="C6791" s="380"/>
      <c r="D6791" s="380"/>
      <c r="E6791" s="381"/>
      <c r="F6791" s="380"/>
      <c r="G6791" s="380"/>
      <c r="H6791" s="379"/>
      <c r="I6791" s="126">
        <f>Table3[[#This Row],[No. Siri Pen]]</f>
        <v>0</v>
      </c>
      <c r="J6791" s="207">
        <f>Table3[[#This Row],[Kos (RM)]]</f>
        <v>0</v>
      </c>
      <c r="K6791" s="127">
        <f>VLOOKUP(I6791,LBA!AJ:AK,2,0)</f>
        <v>0</v>
      </c>
    </row>
    <row r="6792" spans="1:11" s="124" customFormat="1" ht="15">
      <c r="A6792" s="380"/>
      <c r="B6792" s="380"/>
      <c r="C6792" s="380"/>
      <c r="D6792" s="380"/>
      <c r="E6792" s="381"/>
      <c r="F6792" s="380"/>
      <c r="G6792" s="380"/>
      <c r="H6792" s="379"/>
      <c r="I6792" s="126">
        <f>Table3[[#This Row],[No. Siri Pen]]</f>
        <v>0</v>
      </c>
      <c r="J6792" s="207">
        <f>Table3[[#This Row],[Kos (RM)]]</f>
        <v>0</v>
      </c>
      <c r="K6792" s="127">
        <f>VLOOKUP(I6792,LBA!AJ:AK,2,0)</f>
        <v>0</v>
      </c>
    </row>
    <row r="6793" spans="1:11" s="124" customFormat="1" ht="15">
      <c r="A6793" s="380"/>
      <c r="B6793" s="380"/>
      <c r="C6793" s="380"/>
      <c r="D6793" s="380"/>
      <c r="E6793" s="381"/>
      <c r="F6793" s="380"/>
      <c r="G6793" s="380"/>
      <c r="H6793" s="379"/>
      <c r="I6793" s="126">
        <f>Table3[[#This Row],[No. Siri Pen]]</f>
        <v>0</v>
      </c>
      <c r="J6793" s="207">
        <f>Table3[[#This Row],[Kos (RM)]]</f>
        <v>0</v>
      </c>
      <c r="K6793" s="127">
        <f>VLOOKUP(I6793,LBA!AJ:AK,2,0)</f>
        <v>0</v>
      </c>
    </row>
    <row r="6794" spans="1:11" s="124" customFormat="1" ht="15">
      <c r="A6794" s="380"/>
      <c r="B6794" s="380"/>
      <c r="C6794" s="380"/>
      <c r="D6794" s="380"/>
      <c r="E6794" s="381"/>
      <c r="F6794" s="380"/>
      <c r="G6794" s="380"/>
      <c r="H6794" s="379"/>
      <c r="I6794" s="126">
        <f>Table3[[#This Row],[No. Siri Pen]]</f>
        <v>0</v>
      </c>
      <c r="J6794" s="207">
        <f>Table3[[#This Row],[Kos (RM)]]</f>
        <v>0</v>
      </c>
      <c r="K6794" s="127">
        <f>VLOOKUP(I6794,LBA!AJ:AK,2,0)</f>
        <v>0</v>
      </c>
    </row>
    <row r="6795" spans="1:11" s="124" customFormat="1" ht="15">
      <c r="A6795" s="380"/>
      <c r="B6795" s="380"/>
      <c r="C6795" s="380"/>
      <c r="D6795" s="380"/>
      <c r="E6795" s="381"/>
      <c r="F6795" s="380"/>
      <c r="G6795" s="380"/>
      <c r="H6795" s="379"/>
      <c r="I6795" s="126">
        <f>Table3[[#This Row],[No. Siri Pen]]</f>
        <v>0</v>
      </c>
      <c r="J6795" s="207">
        <f>Table3[[#This Row],[Kos (RM)]]</f>
        <v>0</v>
      </c>
      <c r="K6795" s="127">
        <f>VLOOKUP(I6795,LBA!AJ:AK,2,0)</f>
        <v>0</v>
      </c>
    </row>
    <row r="6796" spans="1:11" s="124" customFormat="1" ht="15">
      <c r="A6796" s="380"/>
      <c r="B6796" s="380"/>
      <c r="C6796" s="380"/>
      <c r="D6796" s="380"/>
      <c r="E6796" s="381"/>
      <c r="F6796" s="380"/>
      <c r="G6796" s="380"/>
      <c r="H6796" s="379"/>
      <c r="I6796" s="126">
        <f>Table3[[#This Row],[No. Siri Pen]]</f>
        <v>0</v>
      </c>
      <c r="J6796" s="207">
        <f>Table3[[#This Row],[Kos (RM)]]</f>
        <v>0</v>
      </c>
      <c r="K6796" s="127">
        <f>VLOOKUP(I6796,LBA!AJ:AK,2,0)</f>
        <v>0</v>
      </c>
    </row>
    <row r="6797" spans="1:11" s="124" customFormat="1" ht="15">
      <c r="A6797" s="380"/>
      <c r="B6797" s="380"/>
      <c r="C6797" s="380"/>
      <c r="D6797" s="380"/>
      <c r="E6797" s="381"/>
      <c r="F6797" s="380"/>
      <c r="G6797" s="380"/>
      <c r="H6797" s="379"/>
      <c r="I6797" s="126">
        <f>Table3[[#This Row],[No. Siri Pen]]</f>
        <v>0</v>
      </c>
      <c r="J6797" s="207">
        <f>Table3[[#This Row],[Kos (RM)]]</f>
        <v>0</v>
      </c>
      <c r="K6797" s="127">
        <f>VLOOKUP(I6797,LBA!AJ:AK,2,0)</f>
        <v>0</v>
      </c>
    </row>
    <row r="6798" spans="1:11" s="124" customFormat="1" ht="15">
      <c r="A6798" s="380"/>
      <c r="B6798" s="380"/>
      <c r="C6798" s="380"/>
      <c r="D6798" s="380"/>
      <c r="E6798" s="381"/>
      <c r="F6798" s="380"/>
      <c r="G6798" s="380"/>
      <c r="H6798" s="379"/>
      <c r="I6798" s="126">
        <f>Table3[[#This Row],[No. Siri Pen]]</f>
        <v>0</v>
      </c>
      <c r="J6798" s="207">
        <f>Table3[[#This Row],[Kos (RM)]]</f>
        <v>0</v>
      </c>
      <c r="K6798" s="127">
        <f>VLOOKUP(I6798,LBA!AJ:AK,2,0)</f>
        <v>0</v>
      </c>
    </row>
    <row r="6799" spans="1:11" s="124" customFormat="1" ht="15">
      <c r="A6799" s="380"/>
      <c r="B6799" s="380"/>
      <c r="C6799" s="380"/>
      <c r="D6799" s="380"/>
      <c r="E6799" s="381"/>
      <c r="F6799" s="380"/>
      <c r="G6799" s="380"/>
      <c r="H6799" s="379"/>
      <c r="I6799" s="126">
        <f>Table3[[#This Row],[No. Siri Pen]]</f>
        <v>0</v>
      </c>
      <c r="J6799" s="207">
        <f>Table3[[#This Row],[Kos (RM)]]</f>
        <v>0</v>
      </c>
      <c r="K6799" s="127">
        <f>VLOOKUP(I6799,LBA!AJ:AK,2,0)</f>
        <v>0</v>
      </c>
    </row>
    <row r="6800" spans="1:11" s="124" customFormat="1" ht="15">
      <c r="A6800" s="380"/>
      <c r="B6800" s="380"/>
      <c r="C6800" s="380"/>
      <c r="D6800" s="380"/>
      <c r="E6800" s="381"/>
      <c r="F6800" s="380"/>
      <c r="G6800" s="380"/>
      <c r="H6800" s="379"/>
      <c r="I6800" s="126">
        <f>Table3[[#This Row],[No. Siri Pen]]</f>
        <v>0</v>
      </c>
      <c r="J6800" s="207">
        <f>Table3[[#This Row],[Kos (RM)]]</f>
        <v>0</v>
      </c>
      <c r="K6800" s="127">
        <f>VLOOKUP(I6800,LBA!AJ:AK,2,0)</f>
        <v>0</v>
      </c>
    </row>
    <row r="6801" spans="1:11" s="124" customFormat="1" ht="15">
      <c r="A6801" s="380"/>
      <c r="B6801" s="380"/>
      <c r="C6801" s="380"/>
      <c r="D6801" s="380"/>
      <c r="E6801" s="381"/>
      <c r="F6801" s="380"/>
      <c r="G6801" s="380"/>
      <c r="H6801" s="379"/>
      <c r="I6801" s="126">
        <f>Table3[[#This Row],[No. Siri Pen]]</f>
        <v>0</v>
      </c>
      <c r="J6801" s="207">
        <f>Table3[[#This Row],[Kos (RM)]]</f>
        <v>0</v>
      </c>
      <c r="K6801" s="127">
        <f>VLOOKUP(I6801,LBA!AJ:AK,2,0)</f>
        <v>0</v>
      </c>
    </row>
    <row r="6802" spans="1:11" s="124" customFormat="1" ht="15">
      <c r="A6802" s="380"/>
      <c r="B6802" s="380"/>
      <c r="C6802" s="380"/>
      <c r="D6802" s="380"/>
      <c r="E6802" s="381"/>
      <c r="F6802" s="380"/>
      <c r="G6802" s="380"/>
      <c r="H6802" s="379"/>
      <c r="I6802" s="126">
        <f>Table3[[#This Row],[No. Siri Pen]]</f>
        <v>0</v>
      </c>
      <c r="J6802" s="207">
        <f>Table3[[#This Row],[Kos (RM)]]</f>
        <v>0</v>
      </c>
      <c r="K6802" s="127">
        <f>VLOOKUP(I6802,LBA!AJ:AK,2,0)</f>
        <v>0</v>
      </c>
    </row>
    <row r="6803" spans="1:11" s="124" customFormat="1" ht="15">
      <c r="A6803" s="380"/>
      <c r="B6803" s="380"/>
      <c r="C6803" s="380"/>
      <c r="D6803" s="380"/>
      <c r="E6803" s="381"/>
      <c r="F6803" s="380"/>
      <c r="G6803" s="380"/>
      <c r="H6803" s="379"/>
      <c r="I6803" s="126">
        <f>Table3[[#This Row],[No. Siri Pen]]</f>
        <v>0</v>
      </c>
      <c r="J6803" s="207">
        <f>Table3[[#This Row],[Kos (RM)]]</f>
        <v>0</v>
      </c>
      <c r="K6803" s="127">
        <f>VLOOKUP(I6803,LBA!AJ:AK,2,0)</f>
        <v>0</v>
      </c>
    </row>
    <row r="6804" spans="1:11" s="124" customFormat="1" ht="15">
      <c r="A6804" s="380"/>
      <c r="B6804" s="380"/>
      <c r="C6804" s="380"/>
      <c r="D6804" s="380"/>
      <c r="E6804" s="381"/>
      <c r="F6804" s="380"/>
      <c r="G6804" s="380"/>
      <c r="H6804" s="379"/>
      <c r="I6804" s="126">
        <f>Table3[[#This Row],[No. Siri Pen]]</f>
        <v>0</v>
      </c>
      <c r="J6804" s="207">
        <f>Table3[[#This Row],[Kos (RM)]]</f>
        <v>0</v>
      </c>
      <c r="K6804" s="127">
        <f>VLOOKUP(I6804,LBA!AJ:AK,2,0)</f>
        <v>0</v>
      </c>
    </row>
    <row r="6805" spans="1:11" s="124" customFormat="1" ht="15">
      <c r="A6805" s="380"/>
      <c r="B6805" s="380"/>
      <c r="C6805" s="380"/>
      <c r="D6805" s="380"/>
      <c r="E6805" s="381"/>
      <c r="F6805" s="380"/>
      <c r="G6805" s="380"/>
      <c r="H6805" s="379"/>
      <c r="I6805" s="126">
        <f>Table3[[#This Row],[No. Siri Pen]]</f>
        <v>0</v>
      </c>
      <c r="J6805" s="207">
        <f>Table3[[#This Row],[Kos (RM)]]</f>
        <v>0</v>
      </c>
      <c r="K6805" s="127">
        <f>VLOOKUP(I6805,LBA!AJ:AK,2,0)</f>
        <v>0</v>
      </c>
    </row>
    <row r="6806" spans="1:11" s="124" customFormat="1" ht="15">
      <c r="A6806" s="380"/>
      <c r="B6806" s="380"/>
      <c r="C6806" s="380"/>
      <c r="D6806" s="380"/>
      <c r="E6806" s="381"/>
      <c r="F6806" s="380"/>
      <c r="G6806" s="380"/>
      <c r="H6806" s="379"/>
      <c r="I6806" s="126">
        <f>Table3[[#This Row],[No. Siri Pen]]</f>
        <v>0</v>
      </c>
      <c r="J6806" s="207">
        <f>Table3[[#This Row],[Kos (RM)]]</f>
        <v>0</v>
      </c>
      <c r="K6806" s="127">
        <f>VLOOKUP(I6806,LBA!AJ:AK,2,0)</f>
        <v>0</v>
      </c>
    </row>
    <row r="6807" spans="1:11" s="124" customFormat="1" ht="15">
      <c r="A6807" s="380"/>
      <c r="B6807" s="380"/>
      <c r="C6807" s="380"/>
      <c r="D6807" s="380"/>
      <c r="E6807" s="381"/>
      <c r="F6807" s="380"/>
      <c r="G6807" s="380"/>
      <c r="H6807" s="379"/>
      <c r="I6807" s="126">
        <f>Table3[[#This Row],[No. Siri Pen]]</f>
        <v>0</v>
      </c>
      <c r="J6807" s="207">
        <f>Table3[[#This Row],[Kos (RM)]]</f>
        <v>0</v>
      </c>
      <c r="K6807" s="127">
        <f>VLOOKUP(I6807,LBA!AJ:AK,2,0)</f>
        <v>0</v>
      </c>
    </row>
    <row r="6808" spans="1:11" s="124" customFormat="1" ht="15">
      <c r="A6808" s="380"/>
      <c r="B6808" s="380"/>
      <c r="C6808" s="380"/>
      <c r="D6808" s="380"/>
      <c r="E6808" s="381"/>
      <c r="F6808" s="380"/>
      <c r="G6808" s="380"/>
      <c r="H6808" s="379"/>
      <c r="I6808" s="126">
        <f>Table3[[#This Row],[No. Siri Pen]]</f>
        <v>0</v>
      </c>
      <c r="J6808" s="207">
        <f>Table3[[#This Row],[Kos (RM)]]</f>
        <v>0</v>
      </c>
      <c r="K6808" s="127">
        <f>VLOOKUP(I6808,LBA!AJ:AK,2,0)</f>
        <v>0</v>
      </c>
    </row>
    <row r="6809" spans="1:11" s="124" customFormat="1" ht="15">
      <c r="A6809" s="380"/>
      <c r="B6809" s="380"/>
      <c r="C6809" s="380"/>
      <c r="D6809" s="380"/>
      <c r="E6809" s="381"/>
      <c r="F6809" s="380"/>
      <c r="G6809" s="380"/>
      <c r="H6809" s="379"/>
      <c r="I6809" s="126">
        <f>Table3[[#This Row],[No. Siri Pen]]</f>
        <v>0</v>
      </c>
      <c r="J6809" s="207">
        <f>Table3[[#This Row],[Kos (RM)]]</f>
        <v>0</v>
      </c>
      <c r="K6809" s="127">
        <f>VLOOKUP(I6809,LBA!AJ:AK,2,0)</f>
        <v>0</v>
      </c>
    </row>
    <row r="6810" spans="1:11" s="124" customFormat="1" ht="15">
      <c r="A6810" s="380"/>
      <c r="B6810" s="380"/>
      <c r="C6810" s="380"/>
      <c r="D6810" s="380"/>
      <c r="E6810" s="381"/>
      <c r="F6810" s="380"/>
      <c r="G6810" s="380"/>
      <c r="H6810" s="379"/>
      <c r="I6810" s="126">
        <f>Table3[[#This Row],[No. Siri Pen]]</f>
        <v>0</v>
      </c>
      <c r="J6810" s="207">
        <f>Table3[[#This Row],[Kos (RM)]]</f>
        <v>0</v>
      </c>
      <c r="K6810" s="127">
        <f>VLOOKUP(I6810,LBA!AJ:AK,2,0)</f>
        <v>0</v>
      </c>
    </row>
    <row r="6811" spans="1:11" s="124" customFormat="1" ht="15">
      <c r="A6811" s="380"/>
      <c r="B6811" s="380"/>
      <c r="C6811" s="380"/>
      <c r="D6811" s="380"/>
      <c r="E6811" s="381"/>
      <c r="F6811" s="380"/>
      <c r="G6811" s="380"/>
      <c r="H6811" s="379"/>
      <c r="I6811" s="126">
        <f>Table3[[#This Row],[No. Siri Pen]]</f>
        <v>0</v>
      </c>
      <c r="J6811" s="207">
        <f>Table3[[#This Row],[Kos (RM)]]</f>
        <v>0</v>
      </c>
      <c r="K6811" s="127">
        <f>VLOOKUP(I6811,LBA!AJ:AK,2,0)</f>
        <v>0</v>
      </c>
    </row>
    <row r="6812" spans="1:11" s="124" customFormat="1" ht="15">
      <c r="A6812" s="380"/>
      <c r="B6812" s="380"/>
      <c r="C6812" s="380"/>
      <c r="D6812" s="380"/>
      <c r="E6812" s="381"/>
      <c r="F6812" s="380"/>
      <c r="G6812" s="380"/>
      <c r="H6812" s="379"/>
      <c r="I6812" s="126">
        <f>Table3[[#This Row],[No. Siri Pen]]</f>
        <v>0</v>
      </c>
      <c r="J6812" s="207">
        <f>Table3[[#This Row],[Kos (RM)]]</f>
        <v>0</v>
      </c>
      <c r="K6812" s="127">
        <f>VLOOKUP(I6812,LBA!AJ:AK,2,0)</f>
        <v>0</v>
      </c>
    </row>
    <row r="6813" spans="1:11" s="124" customFormat="1" ht="15">
      <c r="A6813" s="380"/>
      <c r="B6813" s="380"/>
      <c r="C6813" s="380"/>
      <c r="D6813" s="380"/>
      <c r="E6813" s="381"/>
      <c r="F6813" s="380"/>
      <c r="G6813" s="380"/>
      <c r="H6813" s="379"/>
      <c r="I6813" s="126">
        <f>Table3[[#This Row],[No. Siri Pen]]</f>
        <v>0</v>
      </c>
      <c r="J6813" s="207">
        <f>Table3[[#This Row],[Kos (RM)]]</f>
        <v>0</v>
      </c>
      <c r="K6813" s="127">
        <f>VLOOKUP(I6813,LBA!AJ:AK,2,0)</f>
        <v>0</v>
      </c>
    </row>
    <row r="6814" spans="1:11" s="124" customFormat="1" ht="15">
      <c r="A6814" s="380"/>
      <c r="B6814" s="380"/>
      <c r="C6814" s="380"/>
      <c r="D6814" s="380"/>
      <c r="E6814" s="381"/>
      <c r="F6814" s="380"/>
      <c r="G6814" s="380"/>
      <c r="H6814" s="379"/>
      <c r="I6814" s="126">
        <f>Table3[[#This Row],[No. Siri Pen]]</f>
        <v>0</v>
      </c>
      <c r="J6814" s="207">
        <f>Table3[[#This Row],[Kos (RM)]]</f>
        <v>0</v>
      </c>
      <c r="K6814" s="127">
        <f>VLOOKUP(I6814,LBA!AJ:AK,2,0)</f>
        <v>0</v>
      </c>
    </row>
    <row r="6815" spans="1:11" s="124" customFormat="1" ht="15">
      <c r="A6815" s="380"/>
      <c r="B6815" s="380"/>
      <c r="C6815" s="380"/>
      <c r="D6815" s="380"/>
      <c r="E6815" s="381"/>
      <c r="F6815" s="380"/>
      <c r="G6815" s="380"/>
      <c r="H6815" s="379"/>
      <c r="I6815" s="126">
        <f>Table3[[#This Row],[No. Siri Pen]]</f>
        <v>0</v>
      </c>
      <c r="J6815" s="207">
        <f>Table3[[#This Row],[Kos (RM)]]</f>
        <v>0</v>
      </c>
      <c r="K6815" s="127">
        <f>VLOOKUP(I6815,LBA!AJ:AK,2,0)</f>
        <v>0</v>
      </c>
    </row>
    <row r="6816" spans="1:11" s="124" customFormat="1" ht="15">
      <c r="A6816" s="380"/>
      <c r="B6816" s="380"/>
      <c r="C6816" s="380"/>
      <c r="D6816" s="380"/>
      <c r="E6816" s="381"/>
      <c r="F6816" s="380"/>
      <c r="G6816" s="380"/>
      <c r="H6816" s="379"/>
      <c r="I6816" s="126">
        <f>Table3[[#This Row],[No. Siri Pen]]</f>
        <v>0</v>
      </c>
      <c r="J6816" s="207">
        <f>Table3[[#This Row],[Kos (RM)]]</f>
        <v>0</v>
      </c>
      <c r="K6816" s="127">
        <f>VLOOKUP(I6816,LBA!AJ:AK,2,0)</f>
        <v>0</v>
      </c>
    </row>
    <row r="6817" spans="1:11" s="124" customFormat="1" ht="15">
      <c r="A6817" s="380"/>
      <c r="B6817" s="380"/>
      <c r="C6817" s="380"/>
      <c r="D6817" s="380"/>
      <c r="E6817" s="381"/>
      <c r="F6817" s="380"/>
      <c r="G6817" s="380"/>
      <c r="H6817" s="379"/>
      <c r="I6817" s="126">
        <f>Table3[[#This Row],[No. Siri Pen]]</f>
        <v>0</v>
      </c>
      <c r="J6817" s="207">
        <f>Table3[[#This Row],[Kos (RM)]]</f>
        <v>0</v>
      </c>
      <c r="K6817" s="127">
        <f>VLOOKUP(I6817,LBA!AJ:AK,2,0)</f>
        <v>0</v>
      </c>
    </row>
    <row r="6818" spans="1:11" s="124" customFormat="1" ht="15">
      <c r="A6818" s="380"/>
      <c r="B6818" s="380"/>
      <c r="C6818" s="380"/>
      <c r="D6818" s="380"/>
      <c r="E6818" s="381"/>
      <c r="F6818" s="380"/>
      <c r="G6818" s="380"/>
      <c r="H6818" s="379"/>
      <c r="I6818" s="126">
        <f>Table3[[#This Row],[No. Siri Pen]]</f>
        <v>0</v>
      </c>
      <c r="J6818" s="207">
        <f>Table3[[#This Row],[Kos (RM)]]</f>
        <v>0</v>
      </c>
      <c r="K6818" s="127">
        <f>VLOOKUP(I6818,LBA!AJ:AK,2,0)</f>
        <v>0</v>
      </c>
    </row>
    <row r="6819" spans="1:11" s="124" customFormat="1" ht="15">
      <c r="A6819" s="380"/>
      <c r="B6819" s="380"/>
      <c r="C6819" s="380"/>
      <c r="D6819" s="380"/>
      <c r="E6819" s="381"/>
      <c r="F6819" s="380"/>
      <c r="G6819" s="380"/>
      <c r="H6819" s="379"/>
      <c r="I6819" s="126">
        <f>Table3[[#This Row],[No. Siri Pen]]</f>
        <v>0</v>
      </c>
      <c r="J6819" s="207">
        <f>Table3[[#This Row],[Kos (RM)]]</f>
        <v>0</v>
      </c>
      <c r="K6819" s="127">
        <f>VLOOKUP(I6819,LBA!AJ:AK,2,0)</f>
        <v>0</v>
      </c>
    </row>
    <row r="6820" spans="1:11" s="124" customFormat="1" ht="15">
      <c r="A6820" s="380"/>
      <c r="B6820" s="380"/>
      <c r="C6820" s="380"/>
      <c r="D6820" s="380"/>
      <c r="E6820" s="381"/>
      <c r="F6820" s="380"/>
      <c r="G6820" s="380"/>
      <c r="H6820" s="379"/>
      <c r="I6820" s="126">
        <f>Table3[[#This Row],[No. Siri Pen]]</f>
        <v>0</v>
      </c>
      <c r="J6820" s="207">
        <f>Table3[[#This Row],[Kos (RM)]]</f>
        <v>0</v>
      </c>
      <c r="K6820" s="127">
        <f>VLOOKUP(I6820,LBA!AJ:AK,2,0)</f>
        <v>0</v>
      </c>
    </row>
    <row r="6821" spans="1:11" s="124" customFormat="1" ht="15">
      <c r="A6821" s="380"/>
      <c r="B6821" s="380"/>
      <c r="C6821" s="380"/>
      <c r="D6821" s="380"/>
      <c r="E6821" s="381"/>
      <c r="F6821" s="380"/>
      <c r="G6821" s="380"/>
      <c r="H6821" s="379"/>
      <c r="I6821" s="126">
        <f>Table3[[#This Row],[No. Siri Pen]]</f>
        <v>0</v>
      </c>
      <c r="J6821" s="207">
        <f>Table3[[#This Row],[Kos (RM)]]</f>
        <v>0</v>
      </c>
      <c r="K6821" s="127">
        <f>VLOOKUP(I6821,LBA!AJ:AK,2,0)</f>
        <v>0</v>
      </c>
    </row>
    <row r="6822" spans="1:11" s="124" customFormat="1" ht="15">
      <c r="A6822" s="380"/>
      <c r="B6822" s="380"/>
      <c r="C6822" s="380"/>
      <c r="D6822" s="380"/>
      <c r="E6822" s="381"/>
      <c r="F6822" s="380"/>
      <c r="G6822" s="380"/>
      <c r="H6822" s="379"/>
      <c r="I6822" s="126">
        <f>Table3[[#This Row],[No. Siri Pen]]</f>
        <v>0</v>
      </c>
      <c r="J6822" s="207">
        <f>Table3[[#This Row],[Kos (RM)]]</f>
        <v>0</v>
      </c>
      <c r="K6822" s="127">
        <f>VLOOKUP(I6822,LBA!AJ:AK,2,0)</f>
        <v>0</v>
      </c>
    </row>
    <row r="6823" spans="1:11" s="124" customFormat="1" ht="15">
      <c r="A6823" s="380"/>
      <c r="B6823" s="380"/>
      <c r="C6823" s="380"/>
      <c r="D6823" s="380"/>
      <c r="E6823" s="381"/>
      <c r="F6823" s="380"/>
      <c r="G6823" s="380"/>
      <c r="H6823" s="379"/>
      <c r="I6823" s="126">
        <f>Table3[[#This Row],[No. Siri Pen]]</f>
        <v>0</v>
      </c>
      <c r="J6823" s="207">
        <f>Table3[[#This Row],[Kos (RM)]]</f>
        <v>0</v>
      </c>
      <c r="K6823" s="127">
        <f>VLOOKUP(I6823,LBA!AJ:AK,2,0)</f>
        <v>0</v>
      </c>
    </row>
    <row r="6824" spans="1:11" s="124" customFormat="1" ht="15">
      <c r="A6824" s="380"/>
      <c r="B6824" s="380"/>
      <c r="C6824" s="380"/>
      <c r="D6824" s="380"/>
      <c r="E6824" s="381"/>
      <c r="F6824" s="380"/>
      <c r="G6824" s="380"/>
      <c r="H6824" s="379"/>
      <c r="I6824" s="126">
        <f>Table3[[#This Row],[No. Siri Pen]]</f>
        <v>0</v>
      </c>
      <c r="J6824" s="207">
        <f>Table3[[#This Row],[Kos (RM)]]</f>
        <v>0</v>
      </c>
      <c r="K6824" s="127">
        <f>VLOOKUP(I6824,LBA!AJ:AK,2,0)</f>
        <v>0</v>
      </c>
    </row>
    <row r="6825" spans="1:11" s="124" customFormat="1" ht="15">
      <c r="A6825" s="380"/>
      <c r="B6825" s="380"/>
      <c r="C6825" s="380"/>
      <c r="D6825" s="380"/>
      <c r="E6825" s="381"/>
      <c r="F6825" s="380"/>
      <c r="G6825" s="380"/>
      <c r="H6825" s="379"/>
      <c r="I6825" s="126">
        <f>Table3[[#This Row],[No. Siri Pen]]</f>
        <v>0</v>
      </c>
      <c r="J6825" s="207">
        <f>Table3[[#This Row],[Kos (RM)]]</f>
        <v>0</v>
      </c>
      <c r="K6825" s="127">
        <f>VLOOKUP(I6825,LBA!AJ:AK,2,0)</f>
        <v>0</v>
      </c>
    </row>
    <row r="6826" spans="1:11" s="124" customFormat="1" ht="15">
      <c r="A6826" s="380"/>
      <c r="B6826" s="380"/>
      <c r="C6826" s="380"/>
      <c r="D6826" s="380"/>
      <c r="E6826" s="381"/>
      <c r="F6826" s="380"/>
      <c r="G6826" s="380"/>
      <c r="H6826" s="379"/>
      <c r="I6826" s="126">
        <f>Table3[[#This Row],[No. Siri Pen]]</f>
        <v>0</v>
      </c>
      <c r="J6826" s="207">
        <f>Table3[[#This Row],[Kos (RM)]]</f>
        <v>0</v>
      </c>
      <c r="K6826" s="127">
        <f>VLOOKUP(I6826,LBA!AJ:AK,2,0)</f>
        <v>0</v>
      </c>
    </row>
    <row r="6827" spans="1:11" s="124" customFormat="1" ht="15">
      <c r="A6827" s="380"/>
      <c r="B6827" s="380"/>
      <c r="C6827" s="380"/>
      <c r="D6827" s="380"/>
      <c r="E6827" s="381"/>
      <c r="F6827" s="380"/>
      <c r="G6827" s="380"/>
      <c r="H6827" s="379"/>
      <c r="I6827" s="126">
        <f>Table3[[#This Row],[No. Siri Pen]]</f>
        <v>0</v>
      </c>
      <c r="J6827" s="207">
        <f>Table3[[#This Row],[Kos (RM)]]</f>
        <v>0</v>
      </c>
      <c r="K6827" s="127">
        <f>VLOOKUP(I6827,LBA!AJ:AK,2,0)</f>
        <v>0</v>
      </c>
    </row>
    <row r="6828" spans="1:11" s="124" customFormat="1" ht="15">
      <c r="A6828" s="380"/>
      <c r="B6828" s="380"/>
      <c r="C6828" s="380"/>
      <c r="D6828" s="380"/>
      <c r="E6828" s="381"/>
      <c r="F6828" s="380"/>
      <c r="G6828" s="380"/>
      <c r="H6828" s="379"/>
      <c r="I6828" s="126">
        <f>Table3[[#This Row],[No. Siri Pen]]</f>
        <v>0</v>
      </c>
      <c r="J6828" s="207">
        <f>Table3[[#This Row],[Kos (RM)]]</f>
        <v>0</v>
      </c>
      <c r="K6828" s="127">
        <f>VLOOKUP(I6828,LBA!AJ:AK,2,0)</f>
        <v>0</v>
      </c>
    </row>
    <row r="6829" spans="1:11" s="124" customFormat="1" ht="15">
      <c r="A6829" s="380"/>
      <c r="B6829" s="380"/>
      <c r="C6829" s="380"/>
      <c r="D6829" s="380"/>
      <c r="E6829" s="381"/>
      <c r="F6829" s="380"/>
      <c r="G6829" s="380"/>
      <c r="H6829" s="379"/>
      <c r="I6829" s="126">
        <f>Table3[[#This Row],[No. Siri Pen]]</f>
        <v>0</v>
      </c>
      <c r="J6829" s="207">
        <f>Table3[[#This Row],[Kos (RM)]]</f>
        <v>0</v>
      </c>
      <c r="K6829" s="127">
        <f>VLOOKUP(I6829,LBA!AJ:AK,2,0)</f>
        <v>0</v>
      </c>
    </row>
    <row r="6830" spans="1:11" s="124" customFormat="1" ht="15">
      <c r="A6830" s="380"/>
      <c r="B6830" s="380"/>
      <c r="C6830" s="380"/>
      <c r="D6830" s="380"/>
      <c r="E6830" s="381"/>
      <c r="F6830" s="380"/>
      <c r="G6830" s="380"/>
      <c r="H6830" s="379"/>
      <c r="I6830" s="126">
        <f>Table3[[#This Row],[No. Siri Pen]]</f>
        <v>0</v>
      </c>
      <c r="J6830" s="207">
        <f>Table3[[#This Row],[Kos (RM)]]</f>
        <v>0</v>
      </c>
      <c r="K6830" s="127">
        <f>VLOOKUP(I6830,LBA!AJ:AK,2,0)</f>
        <v>0</v>
      </c>
    </row>
    <row r="6831" spans="1:11" s="124" customFormat="1" ht="15">
      <c r="A6831" s="380"/>
      <c r="B6831" s="380"/>
      <c r="C6831" s="380"/>
      <c r="D6831" s="380"/>
      <c r="E6831" s="381"/>
      <c r="F6831" s="380"/>
      <c r="G6831" s="380"/>
      <c r="H6831" s="379"/>
      <c r="I6831" s="126">
        <f>Table3[[#This Row],[No. Siri Pen]]</f>
        <v>0</v>
      </c>
      <c r="J6831" s="207">
        <f>Table3[[#This Row],[Kos (RM)]]</f>
        <v>0</v>
      </c>
      <c r="K6831" s="127">
        <f>VLOOKUP(I6831,LBA!AJ:AK,2,0)</f>
        <v>0</v>
      </c>
    </row>
    <row r="6832" spans="1:11" s="124" customFormat="1" ht="15">
      <c r="A6832" s="380"/>
      <c r="B6832" s="380"/>
      <c r="C6832" s="380"/>
      <c r="D6832" s="380"/>
      <c r="E6832" s="381"/>
      <c r="F6832" s="380"/>
      <c r="G6832" s="380"/>
      <c r="H6832" s="379"/>
      <c r="I6832" s="126">
        <f>Table3[[#This Row],[No. Siri Pen]]</f>
        <v>0</v>
      </c>
      <c r="J6832" s="207">
        <f>Table3[[#This Row],[Kos (RM)]]</f>
        <v>0</v>
      </c>
      <c r="K6832" s="127">
        <f>VLOOKUP(I6832,LBA!AJ:AK,2,0)</f>
        <v>0</v>
      </c>
    </row>
    <row r="6833" spans="1:11" s="124" customFormat="1" ht="15">
      <c r="A6833" s="380"/>
      <c r="B6833" s="380"/>
      <c r="C6833" s="380"/>
      <c r="D6833" s="380"/>
      <c r="E6833" s="381"/>
      <c r="F6833" s="380"/>
      <c r="G6833" s="380"/>
      <c r="H6833" s="379"/>
      <c r="I6833" s="126">
        <f>Table3[[#This Row],[No. Siri Pen]]</f>
        <v>0</v>
      </c>
      <c r="J6833" s="207">
        <f>Table3[[#This Row],[Kos (RM)]]</f>
        <v>0</v>
      </c>
      <c r="K6833" s="127">
        <f>VLOOKUP(I6833,LBA!AJ:AK,2,0)</f>
        <v>0</v>
      </c>
    </row>
    <row r="6834" spans="1:11" s="124" customFormat="1" ht="15">
      <c r="A6834" s="380"/>
      <c r="B6834" s="380"/>
      <c r="C6834" s="380"/>
      <c r="D6834" s="380"/>
      <c r="E6834" s="381"/>
      <c r="F6834" s="380"/>
      <c r="G6834" s="380"/>
      <c r="H6834" s="379"/>
      <c r="I6834" s="126">
        <f>Table3[[#This Row],[No. Siri Pen]]</f>
        <v>0</v>
      </c>
      <c r="J6834" s="207">
        <f>Table3[[#This Row],[Kos (RM)]]</f>
        <v>0</v>
      </c>
      <c r="K6834" s="127">
        <f>VLOOKUP(I6834,LBA!AJ:AK,2,0)</f>
        <v>0</v>
      </c>
    </row>
    <row r="6835" spans="1:11" s="124" customFormat="1" ht="15">
      <c r="A6835" s="380"/>
      <c r="B6835" s="380"/>
      <c r="C6835" s="380"/>
      <c r="D6835" s="380"/>
      <c r="E6835" s="381"/>
      <c r="F6835" s="380"/>
      <c r="G6835" s="380"/>
      <c r="H6835" s="379"/>
      <c r="I6835" s="126">
        <f>Table3[[#This Row],[No. Siri Pen]]</f>
        <v>0</v>
      </c>
      <c r="J6835" s="207">
        <f>Table3[[#This Row],[Kos (RM)]]</f>
        <v>0</v>
      </c>
      <c r="K6835" s="127">
        <f>VLOOKUP(I6835,LBA!AJ:AK,2,0)</f>
        <v>0</v>
      </c>
    </row>
    <row r="6836" spans="1:11" s="124" customFormat="1" ht="15">
      <c r="A6836" s="380"/>
      <c r="B6836" s="380"/>
      <c r="C6836" s="380"/>
      <c r="D6836" s="380"/>
      <c r="E6836" s="381"/>
      <c r="F6836" s="380"/>
      <c r="G6836" s="380"/>
      <c r="H6836" s="379"/>
      <c r="I6836" s="126">
        <f>Table3[[#This Row],[No. Siri Pen]]</f>
        <v>0</v>
      </c>
      <c r="J6836" s="207">
        <f>Table3[[#This Row],[Kos (RM)]]</f>
        <v>0</v>
      </c>
      <c r="K6836" s="127">
        <f>VLOOKUP(I6836,LBA!AJ:AK,2,0)</f>
        <v>0</v>
      </c>
    </row>
    <row r="6837" spans="1:11" s="124" customFormat="1" ht="15">
      <c r="A6837" s="380"/>
      <c r="B6837" s="380"/>
      <c r="C6837" s="380"/>
      <c r="D6837" s="380"/>
      <c r="E6837" s="381"/>
      <c r="F6837" s="380"/>
      <c r="G6837" s="380"/>
      <c r="H6837" s="379"/>
      <c r="I6837" s="126">
        <f>Table3[[#This Row],[No. Siri Pen]]</f>
        <v>0</v>
      </c>
      <c r="J6837" s="207">
        <f>Table3[[#This Row],[Kos (RM)]]</f>
        <v>0</v>
      </c>
      <c r="K6837" s="127">
        <f>VLOOKUP(I6837,LBA!AJ:AK,2,0)</f>
        <v>0</v>
      </c>
    </row>
    <row r="6838" spans="1:11" s="124" customFormat="1" ht="15">
      <c r="A6838" s="380"/>
      <c r="B6838" s="380"/>
      <c r="C6838" s="380"/>
      <c r="D6838" s="380"/>
      <c r="E6838" s="381"/>
      <c r="F6838" s="380"/>
      <c r="G6838" s="380"/>
      <c r="H6838" s="379"/>
      <c r="I6838" s="126">
        <f>Table3[[#This Row],[No. Siri Pen]]</f>
        <v>0</v>
      </c>
      <c r="J6838" s="207">
        <f>Table3[[#This Row],[Kos (RM)]]</f>
        <v>0</v>
      </c>
      <c r="K6838" s="127">
        <f>VLOOKUP(I6838,LBA!AJ:AK,2,0)</f>
        <v>0</v>
      </c>
    </row>
    <row r="6839" spans="1:11" s="124" customFormat="1" ht="15">
      <c r="A6839" s="380"/>
      <c r="B6839" s="380"/>
      <c r="C6839" s="380"/>
      <c r="D6839" s="380"/>
      <c r="E6839" s="381"/>
      <c r="F6839" s="380"/>
      <c r="G6839" s="380"/>
      <c r="H6839" s="379"/>
      <c r="I6839" s="126">
        <f>Table3[[#This Row],[No. Siri Pen]]</f>
        <v>0</v>
      </c>
      <c r="J6839" s="207">
        <f>Table3[[#This Row],[Kos (RM)]]</f>
        <v>0</v>
      </c>
      <c r="K6839" s="127">
        <f>VLOOKUP(I6839,LBA!AJ:AK,2,0)</f>
        <v>0</v>
      </c>
    </row>
    <row r="6840" spans="1:11" s="124" customFormat="1" ht="15">
      <c r="A6840" s="380"/>
      <c r="B6840" s="380"/>
      <c r="C6840" s="380"/>
      <c r="D6840" s="380"/>
      <c r="E6840" s="381"/>
      <c r="F6840" s="380"/>
      <c r="G6840" s="380"/>
      <c r="H6840" s="379"/>
      <c r="I6840" s="126">
        <f>Table3[[#This Row],[No. Siri Pen]]</f>
        <v>0</v>
      </c>
      <c r="J6840" s="207">
        <f>Table3[[#This Row],[Kos (RM)]]</f>
        <v>0</v>
      </c>
      <c r="K6840" s="127">
        <f>VLOOKUP(I6840,LBA!AJ:AK,2,0)</f>
        <v>0</v>
      </c>
    </row>
    <row r="6841" spans="1:11" s="124" customFormat="1" ht="15">
      <c r="A6841" s="380"/>
      <c r="B6841" s="380"/>
      <c r="C6841" s="380"/>
      <c r="D6841" s="380"/>
      <c r="E6841" s="381"/>
      <c r="F6841" s="380"/>
      <c r="G6841" s="380"/>
      <c r="H6841" s="379"/>
      <c r="I6841" s="126">
        <f>Table3[[#This Row],[No. Siri Pen]]</f>
        <v>0</v>
      </c>
      <c r="J6841" s="207">
        <f>Table3[[#This Row],[Kos (RM)]]</f>
        <v>0</v>
      </c>
      <c r="K6841" s="127">
        <f>VLOOKUP(I6841,LBA!AJ:AK,2,0)</f>
        <v>0</v>
      </c>
    </row>
    <row r="6842" spans="1:11" s="124" customFormat="1" ht="15">
      <c r="A6842" s="380"/>
      <c r="B6842" s="380"/>
      <c r="C6842" s="380"/>
      <c r="D6842" s="380"/>
      <c r="E6842" s="381"/>
      <c r="F6842" s="380"/>
      <c r="G6842" s="380"/>
      <c r="H6842" s="379"/>
      <c r="I6842" s="126">
        <f>Table3[[#This Row],[No. Siri Pen]]</f>
        <v>0</v>
      </c>
      <c r="J6842" s="207">
        <f>Table3[[#This Row],[Kos (RM)]]</f>
        <v>0</v>
      </c>
      <c r="K6842" s="127">
        <f>VLOOKUP(I6842,LBA!AJ:AK,2,0)</f>
        <v>0</v>
      </c>
    </row>
    <row r="6843" spans="1:11" s="124" customFormat="1" ht="15">
      <c r="A6843" s="380"/>
      <c r="B6843" s="380"/>
      <c r="C6843" s="380"/>
      <c r="D6843" s="380"/>
      <c r="E6843" s="381"/>
      <c r="F6843" s="380"/>
      <c r="G6843" s="380"/>
      <c r="H6843" s="379"/>
      <c r="I6843" s="126">
        <f>Table3[[#This Row],[No. Siri Pen]]</f>
        <v>0</v>
      </c>
      <c r="J6843" s="207">
        <f>Table3[[#This Row],[Kos (RM)]]</f>
        <v>0</v>
      </c>
      <c r="K6843" s="127">
        <f>VLOOKUP(I6843,LBA!AJ:AK,2,0)</f>
        <v>0</v>
      </c>
    </row>
    <row r="6844" spans="1:11" s="124" customFormat="1" ht="15">
      <c r="A6844" s="380"/>
      <c r="B6844" s="380"/>
      <c r="C6844" s="380"/>
      <c r="D6844" s="380"/>
      <c r="E6844" s="381"/>
      <c r="F6844" s="380"/>
      <c r="G6844" s="380"/>
      <c r="H6844" s="379"/>
      <c r="I6844" s="126">
        <f>Table3[[#This Row],[No. Siri Pen]]</f>
        <v>0</v>
      </c>
      <c r="J6844" s="207">
        <f>Table3[[#This Row],[Kos (RM)]]</f>
        <v>0</v>
      </c>
      <c r="K6844" s="127">
        <f>VLOOKUP(I6844,LBA!AJ:AK,2,0)</f>
        <v>0</v>
      </c>
    </row>
    <row r="6845" spans="1:11" s="124" customFormat="1" ht="15">
      <c r="A6845" s="380"/>
      <c r="B6845" s="380"/>
      <c r="C6845" s="380"/>
      <c r="D6845" s="380"/>
      <c r="E6845" s="381"/>
      <c r="F6845" s="380"/>
      <c r="G6845" s="380"/>
      <c r="H6845" s="379"/>
      <c r="I6845" s="126">
        <f>Table3[[#This Row],[No. Siri Pen]]</f>
        <v>0</v>
      </c>
      <c r="J6845" s="207">
        <f>Table3[[#This Row],[Kos (RM)]]</f>
        <v>0</v>
      </c>
      <c r="K6845" s="127">
        <f>VLOOKUP(I6845,LBA!AJ:AK,2,0)</f>
        <v>0</v>
      </c>
    </row>
    <row r="6846" spans="1:11" s="124" customFormat="1" ht="15">
      <c r="A6846" s="380"/>
      <c r="B6846" s="380"/>
      <c r="C6846" s="380"/>
      <c r="D6846" s="380"/>
      <c r="E6846" s="381"/>
      <c r="F6846" s="380"/>
      <c r="G6846" s="380"/>
      <c r="H6846" s="379"/>
      <c r="I6846" s="126">
        <f>Table3[[#This Row],[No. Siri Pen]]</f>
        <v>0</v>
      </c>
      <c r="J6846" s="207">
        <f>Table3[[#This Row],[Kos (RM)]]</f>
        <v>0</v>
      </c>
      <c r="K6846" s="127">
        <f>VLOOKUP(I6846,LBA!AJ:AK,2,0)</f>
        <v>0</v>
      </c>
    </row>
    <row r="6847" spans="1:11" s="124" customFormat="1" ht="15">
      <c r="A6847" s="380"/>
      <c r="B6847" s="380"/>
      <c r="C6847" s="380"/>
      <c r="D6847" s="380"/>
      <c r="E6847" s="381"/>
      <c r="F6847" s="380"/>
      <c r="G6847" s="380"/>
      <c r="H6847" s="379"/>
      <c r="I6847" s="126">
        <f>Table3[[#This Row],[No. Siri Pen]]</f>
        <v>0</v>
      </c>
      <c r="J6847" s="207">
        <f>Table3[[#This Row],[Kos (RM)]]</f>
        <v>0</v>
      </c>
      <c r="K6847" s="127">
        <f>VLOOKUP(I6847,LBA!AJ:AK,2,0)</f>
        <v>0</v>
      </c>
    </row>
    <row r="6848" spans="1:11" s="124" customFormat="1" ht="15">
      <c r="A6848" s="380"/>
      <c r="B6848" s="380"/>
      <c r="C6848" s="380"/>
      <c r="D6848" s="380"/>
      <c r="E6848" s="381"/>
      <c r="F6848" s="380"/>
      <c r="G6848" s="380"/>
      <c r="H6848" s="379"/>
      <c r="I6848" s="126">
        <f>Table3[[#This Row],[No. Siri Pen]]</f>
        <v>0</v>
      </c>
      <c r="J6848" s="207">
        <f>Table3[[#This Row],[Kos (RM)]]</f>
        <v>0</v>
      </c>
      <c r="K6848" s="127">
        <f>VLOOKUP(I6848,LBA!AJ:AK,2,0)</f>
        <v>0</v>
      </c>
    </row>
    <row r="6849" spans="1:11" s="124" customFormat="1" ht="15">
      <c r="A6849" s="380"/>
      <c r="B6849" s="380"/>
      <c r="C6849" s="380"/>
      <c r="D6849" s="380"/>
      <c r="E6849" s="381"/>
      <c r="F6849" s="380"/>
      <c r="G6849" s="380"/>
      <c r="H6849" s="379"/>
      <c r="I6849" s="126">
        <f>Table3[[#This Row],[No. Siri Pen]]</f>
        <v>0</v>
      </c>
      <c r="J6849" s="207">
        <f>Table3[[#This Row],[Kos (RM)]]</f>
        <v>0</v>
      </c>
      <c r="K6849" s="127">
        <f>VLOOKUP(I6849,LBA!AJ:AK,2,0)</f>
        <v>0</v>
      </c>
    </row>
    <row r="6850" spans="1:11" s="124" customFormat="1" ht="15">
      <c r="A6850" s="380"/>
      <c r="B6850" s="380"/>
      <c r="C6850" s="380"/>
      <c r="D6850" s="380"/>
      <c r="E6850" s="381"/>
      <c r="F6850" s="380"/>
      <c r="G6850" s="380"/>
      <c r="H6850" s="379"/>
      <c r="I6850" s="126">
        <f>Table3[[#This Row],[No. Siri Pen]]</f>
        <v>0</v>
      </c>
      <c r="J6850" s="207">
        <f>Table3[[#This Row],[Kos (RM)]]</f>
        <v>0</v>
      </c>
      <c r="K6850" s="127">
        <f>VLOOKUP(I6850,LBA!AJ:AK,2,0)</f>
        <v>0</v>
      </c>
    </row>
    <row r="6851" spans="1:11" s="124" customFormat="1" ht="15">
      <c r="A6851" s="380"/>
      <c r="B6851" s="380"/>
      <c r="C6851" s="380"/>
      <c r="D6851" s="380"/>
      <c r="E6851" s="381"/>
      <c r="F6851" s="380"/>
      <c r="G6851" s="380"/>
      <c r="H6851" s="379"/>
      <c r="I6851" s="126">
        <f>Table3[[#This Row],[No. Siri Pen]]</f>
        <v>0</v>
      </c>
      <c r="J6851" s="207">
        <f>Table3[[#This Row],[Kos (RM)]]</f>
        <v>0</v>
      </c>
      <c r="K6851" s="127">
        <f>VLOOKUP(I6851,LBA!AJ:AK,2,0)</f>
        <v>0</v>
      </c>
    </row>
    <row r="6852" spans="1:11" s="124" customFormat="1" ht="15">
      <c r="A6852" s="380"/>
      <c r="B6852" s="380"/>
      <c r="C6852" s="380"/>
      <c r="D6852" s="380"/>
      <c r="E6852" s="381"/>
      <c r="F6852" s="380"/>
      <c r="G6852" s="380"/>
      <c r="H6852" s="379"/>
      <c r="I6852" s="126">
        <f>Table3[[#This Row],[No. Siri Pen]]</f>
        <v>0</v>
      </c>
      <c r="J6852" s="207">
        <f>Table3[[#This Row],[Kos (RM)]]</f>
        <v>0</v>
      </c>
      <c r="K6852" s="127">
        <f>VLOOKUP(I6852,LBA!AJ:AK,2,0)</f>
        <v>0</v>
      </c>
    </row>
    <row r="6853" spans="1:11" s="124" customFormat="1" ht="15">
      <c r="A6853" s="380"/>
      <c r="B6853" s="380"/>
      <c r="C6853" s="380"/>
      <c r="D6853" s="380"/>
      <c r="E6853" s="381"/>
      <c r="F6853" s="380"/>
      <c r="G6853" s="380"/>
      <c r="H6853" s="379"/>
      <c r="I6853" s="126">
        <f>Table3[[#This Row],[No. Siri Pen]]</f>
        <v>0</v>
      </c>
      <c r="J6853" s="207">
        <f>Table3[[#This Row],[Kos (RM)]]</f>
        <v>0</v>
      </c>
      <c r="K6853" s="127">
        <f>VLOOKUP(I6853,LBA!AJ:AK,2,0)</f>
        <v>0</v>
      </c>
    </row>
    <row r="6854" spans="1:11" s="124" customFormat="1" ht="15">
      <c r="A6854" s="380"/>
      <c r="B6854" s="380"/>
      <c r="C6854" s="380"/>
      <c r="D6854" s="380"/>
      <c r="E6854" s="381"/>
      <c r="F6854" s="380"/>
      <c r="G6854" s="380"/>
      <c r="H6854" s="379"/>
      <c r="I6854" s="126">
        <f>Table3[[#This Row],[No. Siri Pen]]</f>
        <v>0</v>
      </c>
      <c r="J6854" s="207">
        <f>Table3[[#This Row],[Kos (RM)]]</f>
        <v>0</v>
      </c>
      <c r="K6854" s="127">
        <f>VLOOKUP(I6854,LBA!AJ:AK,2,0)</f>
        <v>0</v>
      </c>
    </row>
    <row r="6855" spans="1:11" s="124" customFormat="1" ht="15">
      <c r="A6855" s="380"/>
      <c r="B6855" s="380"/>
      <c r="C6855" s="380"/>
      <c r="D6855" s="380"/>
      <c r="E6855" s="381"/>
      <c r="F6855" s="380"/>
      <c r="G6855" s="380"/>
      <c r="H6855" s="379"/>
      <c r="I6855" s="126">
        <f>Table3[[#This Row],[No. Siri Pen]]</f>
        <v>0</v>
      </c>
      <c r="J6855" s="207">
        <f>Table3[[#This Row],[Kos (RM)]]</f>
        <v>0</v>
      </c>
      <c r="K6855" s="127">
        <f>VLOOKUP(I6855,LBA!AJ:AK,2,0)</f>
        <v>0</v>
      </c>
    </row>
    <row r="6856" spans="1:11" s="124" customFormat="1" ht="15">
      <c r="A6856" s="380"/>
      <c r="B6856" s="380"/>
      <c r="C6856" s="380"/>
      <c r="D6856" s="380"/>
      <c r="E6856" s="381"/>
      <c r="F6856" s="380"/>
      <c r="G6856" s="380"/>
      <c r="H6856" s="379"/>
      <c r="I6856" s="126">
        <f>Table3[[#This Row],[No. Siri Pen]]</f>
        <v>0</v>
      </c>
      <c r="J6856" s="207">
        <f>Table3[[#This Row],[Kos (RM)]]</f>
        <v>0</v>
      </c>
      <c r="K6856" s="127">
        <f>VLOOKUP(I6856,LBA!AJ:AK,2,0)</f>
        <v>0</v>
      </c>
    </row>
    <row r="6857" spans="1:11" s="124" customFormat="1" ht="15">
      <c r="A6857" s="380"/>
      <c r="B6857" s="380"/>
      <c r="C6857" s="380"/>
      <c r="D6857" s="380"/>
      <c r="E6857" s="381"/>
      <c r="F6857" s="380"/>
      <c r="G6857" s="380"/>
      <c r="H6857" s="379"/>
      <c r="I6857" s="126">
        <f>Table3[[#This Row],[No. Siri Pen]]</f>
        <v>0</v>
      </c>
      <c r="J6857" s="207">
        <f>Table3[[#This Row],[Kos (RM)]]</f>
        <v>0</v>
      </c>
      <c r="K6857" s="127">
        <f>VLOOKUP(I6857,LBA!AJ:AK,2,0)</f>
        <v>0</v>
      </c>
    </row>
    <row r="6858" spans="1:11" s="124" customFormat="1" ht="15">
      <c r="A6858" s="380"/>
      <c r="B6858" s="380"/>
      <c r="C6858" s="380"/>
      <c r="D6858" s="380"/>
      <c r="E6858" s="381"/>
      <c r="F6858" s="380"/>
      <c r="G6858" s="380"/>
      <c r="H6858" s="379"/>
      <c r="I6858" s="126">
        <f>Table3[[#This Row],[No. Siri Pen]]</f>
        <v>0</v>
      </c>
      <c r="J6858" s="207">
        <f>Table3[[#This Row],[Kos (RM)]]</f>
        <v>0</v>
      </c>
      <c r="K6858" s="127">
        <f>VLOOKUP(I6858,LBA!AJ:AK,2,0)</f>
        <v>0</v>
      </c>
    </row>
    <row r="6859" spans="1:11" s="124" customFormat="1" ht="15">
      <c r="A6859" s="380"/>
      <c r="B6859" s="380"/>
      <c r="C6859" s="380"/>
      <c r="D6859" s="380"/>
      <c r="E6859" s="381"/>
      <c r="F6859" s="380"/>
      <c r="G6859" s="380"/>
      <c r="H6859" s="379"/>
      <c r="I6859" s="126">
        <f>Table3[[#This Row],[No. Siri Pen]]</f>
        <v>0</v>
      </c>
      <c r="J6859" s="207">
        <f>Table3[[#This Row],[Kos (RM)]]</f>
        <v>0</v>
      </c>
      <c r="K6859" s="127">
        <f>VLOOKUP(I6859,LBA!AJ:AK,2,0)</f>
        <v>0</v>
      </c>
    </row>
    <row r="6860" spans="1:11" s="124" customFormat="1" ht="15">
      <c r="A6860" s="380"/>
      <c r="B6860" s="380"/>
      <c r="C6860" s="380"/>
      <c r="D6860" s="380"/>
      <c r="E6860" s="381"/>
      <c r="F6860" s="380"/>
      <c r="G6860" s="380"/>
      <c r="H6860" s="379"/>
      <c r="I6860" s="126">
        <f>Table3[[#This Row],[No. Siri Pen]]</f>
        <v>0</v>
      </c>
      <c r="J6860" s="207">
        <f>Table3[[#This Row],[Kos (RM)]]</f>
        <v>0</v>
      </c>
      <c r="K6860" s="127">
        <f>VLOOKUP(I6860,LBA!AJ:AK,2,0)</f>
        <v>0</v>
      </c>
    </row>
    <row r="6861" spans="1:11" s="124" customFormat="1" ht="15">
      <c r="A6861" s="380"/>
      <c r="B6861" s="380"/>
      <c r="C6861" s="380"/>
      <c r="D6861" s="380"/>
      <c r="E6861" s="381"/>
      <c r="F6861" s="380"/>
      <c r="G6861" s="380"/>
      <c r="H6861" s="379"/>
      <c r="I6861" s="126">
        <f>Table3[[#This Row],[No. Siri Pen]]</f>
        <v>0</v>
      </c>
      <c r="J6861" s="207">
        <f>Table3[[#This Row],[Kos (RM)]]</f>
        <v>0</v>
      </c>
      <c r="K6861" s="127">
        <f>VLOOKUP(I6861,LBA!AJ:AK,2,0)</f>
        <v>0</v>
      </c>
    </row>
    <row r="6862" spans="1:11" s="124" customFormat="1" ht="15">
      <c r="A6862" s="380"/>
      <c r="B6862" s="380"/>
      <c r="C6862" s="380"/>
      <c r="D6862" s="380"/>
      <c r="E6862" s="381"/>
      <c r="F6862" s="380"/>
      <c r="G6862" s="380"/>
      <c r="H6862" s="379"/>
      <c r="I6862" s="126">
        <f>Table3[[#This Row],[No. Siri Pen]]</f>
        <v>0</v>
      </c>
      <c r="J6862" s="207">
        <f>Table3[[#This Row],[Kos (RM)]]</f>
        <v>0</v>
      </c>
      <c r="K6862" s="127">
        <f>VLOOKUP(I6862,LBA!AJ:AK,2,0)</f>
        <v>0</v>
      </c>
    </row>
    <row r="6863" spans="1:11" s="124" customFormat="1" ht="15">
      <c r="A6863" s="380"/>
      <c r="B6863" s="380"/>
      <c r="C6863" s="380"/>
      <c r="D6863" s="380"/>
      <c r="E6863" s="381"/>
      <c r="F6863" s="380"/>
      <c r="G6863" s="380"/>
      <c r="H6863" s="379"/>
      <c r="I6863" s="126">
        <f>Table3[[#This Row],[No. Siri Pen]]</f>
        <v>0</v>
      </c>
      <c r="J6863" s="207">
        <f>Table3[[#This Row],[Kos (RM)]]</f>
        <v>0</v>
      </c>
      <c r="K6863" s="127">
        <f>VLOOKUP(I6863,LBA!AJ:AK,2,0)</f>
        <v>0</v>
      </c>
    </row>
    <row r="6864" spans="1:11" s="124" customFormat="1" ht="15">
      <c r="A6864" s="380"/>
      <c r="B6864" s="380"/>
      <c r="C6864" s="380"/>
      <c r="D6864" s="380"/>
      <c r="E6864" s="381"/>
      <c r="F6864" s="380"/>
      <c r="G6864" s="380"/>
      <c r="H6864" s="379"/>
      <c r="I6864" s="126">
        <f>Table3[[#This Row],[No. Siri Pen]]</f>
        <v>0</v>
      </c>
      <c r="J6864" s="207">
        <f>Table3[[#This Row],[Kos (RM)]]</f>
        <v>0</v>
      </c>
      <c r="K6864" s="127">
        <f>VLOOKUP(I6864,LBA!AJ:AK,2,0)</f>
        <v>0</v>
      </c>
    </row>
    <row r="6865" spans="1:11" s="124" customFormat="1" ht="15">
      <c r="A6865" s="380"/>
      <c r="B6865" s="380"/>
      <c r="C6865" s="380"/>
      <c r="D6865" s="380"/>
      <c r="E6865" s="381"/>
      <c r="F6865" s="380"/>
      <c r="G6865" s="380"/>
      <c r="H6865" s="379"/>
      <c r="I6865" s="126">
        <f>Table3[[#This Row],[No. Siri Pen]]</f>
        <v>0</v>
      </c>
      <c r="J6865" s="207">
        <f>Table3[[#This Row],[Kos (RM)]]</f>
        <v>0</v>
      </c>
      <c r="K6865" s="127">
        <f>VLOOKUP(I6865,LBA!AJ:AK,2,0)</f>
        <v>0</v>
      </c>
    </row>
    <row r="6866" spans="1:11" s="124" customFormat="1" ht="15">
      <c r="A6866" s="380"/>
      <c r="B6866" s="380"/>
      <c r="C6866" s="380"/>
      <c r="D6866" s="380"/>
      <c r="E6866" s="381"/>
      <c r="F6866" s="380"/>
      <c r="G6866" s="380"/>
      <c r="H6866" s="379"/>
      <c r="I6866" s="126">
        <f>Table3[[#This Row],[No. Siri Pen]]</f>
        <v>0</v>
      </c>
      <c r="J6866" s="207">
        <f>Table3[[#This Row],[Kos (RM)]]</f>
        <v>0</v>
      </c>
      <c r="K6866" s="127">
        <f>VLOOKUP(I6866,LBA!AJ:AK,2,0)</f>
        <v>0</v>
      </c>
    </row>
    <row r="6867" spans="1:11" s="124" customFormat="1" ht="15">
      <c r="A6867" s="380"/>
      <c r="B6867" s="380"/>
      <c r="C6867" s="380"/>
      <c r="D6867" s="380"/>
      <c r="E6867" s="381"/>
      <c r="F6867" s="380"/>
      <c r="G6867" s="380"/>
      <c r="H6867" s="379"/>
      <c r="I6867" s="126">
        <f>Table3[[#This Row],[No. Siri Pen]]</f>
        <v>0</v>
      </c>
      <c r="J6867" s="207">
        <f>Table3[[#This Row],[Kos (RM)]]</f>
        <v>0</v>
      </c>
      <c r="K6867" s="127">
        <f>VLOOKUP(I6867,LBA!AJ:AK,2,0)</f>
        <v>0</v>
      </c>
    </row>
    <row r="6868" spans="1:11" s="124" customFormat="1" ht="15">
      <c r="A6868" s="380"/>
      <c r="B6868" s="380"/>
      <c r="C6868" s="380"/>
      <c r="D6868" s="380"/>
      <c r="E6868" s="381"/>
      <c r="F6868" s="380"/>
      <c r="G6868" s="380"/>
      <c r="H6868" s="379"/>
      <c r="I6868" s="126">
        <f>Table3[[#This Row],[No. Siri Pen]]</f>
        <v>0</v>
      </c>
      <c r="J6868" s="207">
        <f>Table3[[#This Row],[Kos (RM)]]</f>
        <v>0</v>
      </c>
      <c r="K6868" s="127">
        <f>VLOOKUP(I6868,LBA!AJ:AK,2,0)</f>
        <v>0</v>
      </c>
    </row>
    <row r="6869" spans="1:11" s="124" customFormat="1" ht="15">
      <c r="A6869" s="380"/>
      <c r="B6869" s="380"/>
      <c r="C6869" s="380"/>
      <c r="D6869" s="380"/>
      <c r="E6869" s="381"/>
      <c r="F6869" s="380"/>
      <c r="G6869" s="380"/>
      <c r="H6869" s="379"/>
      <c r="I6869" s="126">
        <f>Table3[[#This Row],[No. Siri Pen]]</f>
        <v>0</v>
      </c>
      <c r="J6869" s="207">
        <f>Table3[[#This Row],[Kos (RM)]]</f>
        <v>0</v>
      </c>
      <c r="K6869" s="127">
        <f>VLOOKUP(I6869,LBA!AJ:AK,2,0)</f>
        <v>0</v>
      </c>
    </row>
    <row r="6870" spans="1:11" s="124" customFormat="1" ht="15">
      <c r="A6870" s="380"/>
      <c r="B6870" s="380"/>
      <c r="C6870" s="380"/>
      <c r="D6870" s="380"/>
      <c r="E6870" s="381"/>
      <c r="F6870" s="380"/>
      <c r="G6870" s="380"/>
      <c r="H6870" s="379"/>
      <c r="I6870" s="126">
        <f>Table3[[#This Row],[No. Siri Pen]]</f>
        <v>0</v>
      </c>
      <c r="J6870" s="207">
        <f>Table3[[#This Row],[Kos (RM)]]</f>
        <v>0</v>
      </c>
      <c r="K6870" s="127">
        <f>VLOOKUP(I6870,LBA!AJ:AK,2,0)</f>
        <v>0</v>
      </c>
    </row>
    <row r="6871" spans="1:11" s="124" customFormat="1" ht="15">
      <c r="A6871" s="380"/>
      <c r="B6871" s="380"/>
      <c r="C6871" s="380"/>
      <c r="D6871" s="380"/>
      <c r="E6871" s="381"/>
      <c r="F6871" s="380"/>
      <c r="G6871" s="380"/>
      <c r="H6871" s="379"/>
      <c r="I6871" s="126">
        <f>Table3[[#This Row],[No. Siri Pen]]</f>
        <v>0</v>
      </c>
      <c r="J6871" s="207">
        <f>Table3[[#This Row],[Kos (RM)]]</f>
        <v>0</v>
      </c>
      <c r="K6871" s="127">
        <f>VLOOKUP(I6871,LBA!AJ:AK,2,0)</f>
        <v>0</v>
      </c>
    </row>
    <row r="6872" spans="1:11" s="124" customFormat="1" ht="15">
      <c r="A6872" s="380"/>
      <c r="B6872" s="380"/>
      <c r="C6872" s="380"/>
      <c r="D6872" s="380"/>
      <c r="E6872" s="381"/>
      <c r="F6872" s="380"/>
      <c r="G6872" s="380"/>
      <c r="H6872" s="379"/>
      <c r="I6872" s="126">
        <f>Table3[[#This Row],[No. Siri Pen]]</f>
        <v>0</v>
      </c>
      <c r="J6872" s="207">
        <f>Table3[[#This Row],[Kos (RM)]]</f>
        <v>0</v>
      </c>
      <c r="K6872" s="127">
        <f>VLOOKUP(I6872,LBA!AJ:AK,2,0)</f>
        <v>0</v>
      </c>
    </row>
    <row r="6873" spans="1:11" s="124" customFormat="1" ht="15">
      <c r="A6873" s="380"/>
      <c r="B6873" s="380"/>
      <c r="C6873" s="380"/>
      <c r="D6873" s="380"/>
      <c r="E6873" s="381"/>
      <c r="F6873" s="380"/>
      <c r="G6873" s="380"/>
      <c r="H6873" s="379"/>
      <c r="I6873" s="126">
        <f>Table3[[#This Row],[No. Siri Pen]]</f>
        <v>0</v>
      </c>
      <c r="J6873" s="207">
        <f>Table3[[#This Row],[Kos (RM)]]</f>
        <v>0</v>
      </c>
      <c r="K6873" s="127">
        <f>VLOOKUP(I6873,LBA!AJ:AK,2,0)</f>
        <v>0</v>
      </c>
    </row>
    <row r="6874" spans="1:11" s="124" customFormat="1" ht="15">
      <c r="A6874" s="380"/>
      <c r="B6874" s="380"/>
      <c r="C6874" s="380"/>
      <c r="D6874" s="380"/>
      <c r="E6874" s="381"/>
      <c r="F6874" s="380"/>
      <c r="G6874" s="380"/>
      <c r="H6874" s="379"/>
      <c r="I6874" s="126">
        <f>Table3[[#This Row],[No. Siri Pen]]</f>
        <v>0</v>
      </c>
      <c r="J6874" s="207">
        <f>Table3[[#This Row],[Kos (RM)]]</f>
        <v>0</v>
      </c>
      <c r="K6874" s="127">
        <f>VLOOKUP(I6874,LBA!AJ:AK,2,0)</f>
        <v>0</v>
      </c>
    </row>
    <row r="6875" spans="1:11" s="124" customFormat="1" ht="15">
      <c r="A6875" s="380"/>
      <c r="B6875" s="380"/>
      <c r="C6875" s="380"/>
      <c r="D6875" s="380"/>
      <c r="E6875" s="381"/>
      <c r="F6875" s="380"/>
      <c r="G6875" s="380"/>
      <c r="H6875" s="379"/>
      <c r="I6875" s="126">
        <f>Table3[[#This Row],[No. Siri Pen]]</f>
        <v>0</v>
      </c>
      <c r="J6875" s="207">
        <f>Table3[[#This Row],[Kos (RM)]]</f>
        <v>0</v>
      </c>
      <c r="K6875" s="127">
        <f>VLOOKUP(I6875,LBA!AJ:AK,2,0)</f>
        <v>0</v>
      </c>
    </row>
    <row r="6876" spans="1:11" s="124" customFormat="1" ht="15">
      <c r="A6876" s="380"/>
      <c r="B6876" s="380"/>
      <c r="C6876" s="380"/>
      <c r="D6876" s="380"/>
      <c r="E6876" s="381"/>
      <c r="F6876" s="380"/>
      <c r="G6876" s="380"/>
      <c r="H6876" s="379"/>
      <c r="I6876" s="126">
        <f>Table3[[#This Row],[No. Siri Pen]]</f>
        <v>0</v>
      </c>
      <c r="J6876" s="207">
        <f>Table3[[#This Row],[Kos (RM)]]</f>
        <v>0</v>
      </c>
      <c r="K6876" s="127">
        <f>VLOOKUP(I6876,LBA!AJ:AK,2,0)</f>
        <v>0</v>
      </c>
    </row>
    <row r="6877" spans="1:11" s="124" customFormat="1" ht="15">
      <c r="A6877" s="380"/>
      <c r="B6877" s="380"/>
      <c r="C6877" s="380"/>
      <c r="D6877" s="380"/>
      <c r="E6877" s="381"/>
      <c r="F6877" s="380"/>
      <c r="G6877" s="380"/>
      <c r="H6877" s="379"/>
      <c r="I6877" s="126">
        <f>Table3[[#This Row],[No. Siri Pen]]</f>
        <v>0</v>
      </c>
      <c r="J6877" s="207">
        <f>Table3[[#This Row],[Kos (RM)]]</f>
        <v>0</v>
      </c>
      <c r="K6877" s="127">
        <f>VLOOKUP(I6877,LBA!AJ:AK,2,0)</f>
        <v>0</v>
      </c>
    </row>
    <row r="6878" spans="1:11" s="124" customFormat="1" ht="15">
      <c r="A6878" s="380"/>
      <c r="B6878" s="380"/>
      <c r="C6878" s="380"/>
      <c r="D6878" s="380"/>
      <c r="E6878" s="381"/>
      <c r="F6878" s="380"/>
      <c r="G6878" s="380"/>
      <c r="H6878" s="379"/>
      <c r="I6878" s="126">
        <f>Table3[[#This Row],[No. Siri Pen]]</f>
        <v>0</v>
      </c>
      <c r="J6878" s="207">
        <f>Table3[[#This Row],[Kos (RM)]]</f>
        <v>0</v>
      </c>
      <c r="K6878" s="127">
        <f>VLOOKUP(I6878,LBA!AJ:AK,2,0)</f>
        <v>0</v>
      </c>
    </row>
    <row r="6879" spans="1:11" s="124" customFormat="1" ht="15">
      <c r="A6879" s="380"/>
      <c r="B6879" s="380"/>
      <c r="C6879" s="380"/>
      <c r="D6879" s="380"/>
      <c r="E6879" s="381"/>
      <c r="F6879" s="380"/>
      <c r="G6879" s="380"/>
      <c r="H6879" s="379"/>
      <c r="I6879" s="126">
        <f>Table3[[#This Row],[No. Siri Pen]]</f>
        <v>0</v>
      </c>
      <c r="J6879" s="207">
        <f>Table3[[#This Row],[Kos (RM)]]</f>
        <v>0</v>
      </c>
      <c r="K6879" s="127">
        <f>VLOOKUP(I6879,LBA!AJ:AK,2,0)</f>
        <v>0</v>
      </c>
    </row>
    <row r="6880" spans="1:11" s="124" customFormat="1" ht="15">
      <c r="A6880" s="380"/>
      <c r="B6880" s="380"/>
      <c r="C6880" s="380"/>
      <c r="D6880" s="380"/>
      <c r="E6880" s="381"/>
      <c r="F6880" s="380"/>
      <c r="G6880" s="380"/>
      <c r="H6880" s="379"/>
      <c r="I6880" s="126">
        <f>Table3[[#This Row],[No. Siri Pen]]</f>
        <v>0</v>
      </c>
      <c r="J6880" s="207">
        <f>Table3[[#This Row],[Kos (RM)]]</f>
        <v>0</v>
      </c>
      <c r="K6880" s="127">
        <f>VLOOKUP(I6880,LBA!AJ:AK,2,0)</f>
        <v>0</v>
      </c>
    </row>
    <row r="6881" spans="1:11" s="124" customFormat="1" ht="15">
      <c r="A6881" s="380"/>
      <c r="B6881" s="380"/>
      <c r="C6881" s="380"/>
      <c r="D6881" s="380"/>
      <c r="E6881" s="381"/>
      <c r="F6881" s="380"/>
      <c r="G6881" s="380"/>
      <c r="H6881" s="379"/>
      <c r="I6881" s="126">
        <f>Table3[[#This Row],[No. Siri Pen]]</f>
        <v>0</v>
      </c>
      <c r="J6881" s="207">
        <f>Table3[[#This Row],[Kos (RM)]]</f>
        <v>0</v>
      </c>
      <c r="K6881" s="127">
        <f>VLOOKUP(I6881,LBA!AJ:AK,2,0)</f>
        <v>0</v>
      </c>
    </row>
    <row r="6882" spans="1:11" s="124" customFormat="1" ht="15">
      <c r="A6882" s="380"/>
      <c r="B6882" s="380"/>
      <c r="C6882" s="380"/>
      <c r="D6882" s="380"/>
      <c r="E6882" s="381"/>
      <c r="F6882" s="380"/>
      <c r="G6882" s="380"/>
      <c r="H6882" s="379"/>
      <c r="I6882" s="126">
        <f>Table3[[#This Row],[No. Siri Pen]]</f>
        <v>0</v>
      </c>
      <c r="J6882" s="207">
        <f>Table3[[#This Row],[Kos (RM)]]</f>
        <v>0</v>
      </c>
      <c r="K6882" s="127">
        <f>VLOOKUP(I6882,LBA!AJ:AK,2,0)</f>
        <v>0</v>
      </c>
    </row>
    <row r="6883" spans="1:11" s="124" customFormat="1" ht="15">
      <c r="A6883" s="380"/>
      <c r="B6883" s="380"/>
      <c r="C6883" s="380"/>
      <c r="D6883" s="380"/>
      <c r="E6883" s="381"/>
      <c r="F6883" s="380"/>
      <c r="G6883" s="380"/>
      <c r="H6883" s="379"/>
      <c r="I6883" s="126">
        <f>Table3[[#This Row],[No. Siri Pen]]</f>
        <v>0</v>
      </c>
      <c r="J6883" s="207">
        <f>Table3[[#This Row],[Kos (RM)]]</f>
        <v>0</v>
      </c>
      <c r="K6883" s="127">
        <f>VLOOKUP(I6883,LBA!AJ:AK,2,0)</f>
        <v>0</v>
      </c>
    </row>
    <row r="6884" spans="1:11" s="124" customFormat="1" ht="15">
      <c r="A6884" s="380"/>
      <c r="B6884" s="380"/>
      <c r="C6884" s="380"/>
      <c r="D6884" s="380"/>
      <c r="E6884" s="381"/>
      <c r="F6884" s="380"/>
      <c r="G6884" s="380"/>
      <c r="H6884" s="379"/>
      <c r="I6884" s="126">
        <f>Table3[[#This Row],[No. Siri Pen]]</f>
        <v>0</v>
      </c>
      <c r="J6884" s="207">
        <f>Table3[[#This Row],[Kos (RM)]]</f>
        <v>0</v>
      </c>
      <c r="K6884" s="127">
        <f>VLOOKUP(I6884,LBA!AJ:AK,2,0)</f>
        <v>0</v>
      </c>
    </row>
    <row r="6885" spans="1:11" s="124" customFormat="1" ht="15">
      <c r="A6885" s="380"/>
      <c r="B6885" s="380"/>
      <c r="C6885" s="380"/>
      <c r="D6885" s="380"/>
      <c r="E6885" s="381"/>
      <c r="F6885" s="380"/>
      <c r="G6885" s="380"/>
      <c r="H6885" s="379"/>
      <c r="I6885" s="126">
        <f>Table3[[#This Row],[No. Siri Pen]]</f>
        <v>0</v>
      </c>
      <c r="J6885" s="207">
        <f>Table3[[#This Row],[Kos (RM)]]</f>
        <v>0</v>
      </c>
      <c r="K6885" s="127">
        <f>VLOOKUP(I6885,LBA!AJ:AK,2,0)</f>
        <v>0</v>
      </c>
    </row>
    <row r="6886" spans="1:11" s="124" customFormat="1" ht="15">
      <c r="A6886" s="380"/>
      <c r="B6886" s="380"/>
      <c r="C6886" s="380"/>
      <c r="D6886" s="380"/>
      <c r="E6886" s="381"/>
      <c r="F6886" s="380"/>
      <c r="G6886" s="380"/>
      <c r="H6886" s="379"/>
      <c r="I6886" s="126">
        <f>Table3[[#This Row],[No. Siri Pen]]</f>
        <v>0</v>
      </c>
      <c r="J6886" s="207">
        <f>Table3[[#This Row],[Kos (RM)]]</f>
        <v>0</v>
      </c>
      <c r="K6886" s="127">
        <f>VLOOKUP(I6886,LBA!AJ:AK,2,0)</f>
        <v>0</v>
      </c>
    </row>
    <row r="6887" spans="1:11" s="124" customFormat="1" ht="15">
      <c r="A6887" s="380"/>
      <c r="B6887" s="380"/>
      <c r="C6887" s="380"/>
      <c r="D6887" s="380"/>
      <c r="E6887" s="381"/>
      <c r="F6887" s="380"/>
      <c r="G6887" s="380"/>
      <c r="H6887" s="379"/>
      <c r="I6887" s="126">
        <f>Table3[[#This Row],[No. Siri Pen]]</f>
        <v>0</v>
      </c>
      <c r="J6887" s="207">
        <f>Table3[[#This Row],[Kos (RM)]]</f>
        <v>0</v>
      </c>
      <c r="K6887" s="127">
        <f>VLOOKUP(I6887,LBA!AJ:AK,2,0)</f>
        <v>0</v>
      </c>
    </row>
    <row r="6888" spans="1:11" s="124" customFormat="1" ht="15">
      <c r="A6888" s="380"/>
      <c r="B6888" s="380"/>
      <c r="C6888" s="380"/>
      <c r="D6888" s="380"/>
      <c r="E6888" s="381"/>
      <c r="F6888" s="380"/>
      <c r="G6888" s="380"/>
      <c r="H6888" s="379"/>
      <c r="I6888" s="126">
        <f>Table3[[#This Row],[No. Siri Pen]]</f>
        <v>0</v>
      </c>
      <c r="J6888" s="207">
        <f>Table3[[#This Row],[Kos (RM)]]</f>
        <v>0</v>
      </c>
      <c r="K6888" s="127">
        <f>VLOOKUP(I6888,LBA!AJ:AK,2,0)</f>
        <v>0</v>
      </c>
    </row>
    <row r="6889" spans="1:11" s="124" customFormat="1" ht="15">
      <c r="A6889" s="380"/>
      <c r="B6889" s="380"/>
      <c r="C6889" s="380"/>
      <c r="D6889" s="380"/>
      <c r="E6889" s="381"/>
      <c r="F6889" s="380"/>
      <c r="G6889" s="380"/>
      <c r="H6889" s="379"/>
      <c r="I6889" s="126">
        <f>Table3[[#This Row],[No. Siri Pen]]</f>
        <v>0</v>
      </c>
      <c r="J6889" s="207">
        <f>Table3[[#This Row],[Kos (RM)]]</f>
        <v>0</v>
      </c>
      <c r="K6889" s="127">
        <f>VLOOKUP(I6889,LBA!AJ:AK,2,0)</f>
        <v>0</v>
      </c>
    </row>
    <row r="6890" spans="1:11" s="124" customFormat="1" ht="15">
      <c r="A6890" s="380"/>
      <c r="B6890" s="380"/>
      <c r="C6890" s="380"/>
      <c r="D6890" s="380"/>
      <c r="E6890" s="381"/>
      <c r="F6890" s="380"/>
      <c r="G6890" s="380"/>
      <c r="H6890" s="379"/>
      <c r="I6890" s="126">
        <f>Table3[[#This Row],[No. Siri Pen]]</f>
        <v>0</v>
      </c>
      <c r="J6890" s="207">
        <f>Table3[[#This Row],[Kos (RM)]]</f>
        <v>0</v>
      </c>
      <c r="K6890" s="127">
        <f>VLOOKUP(I6890,LBA!AJ:AK,2,0)</f>
        <v>0</v>
      </c>
    </row>
    <row r="6891" spans="1:11" s="124" customFormat="1" ht="15">
      <c r="A6891" s="380"/>
      <c r="B6891" s="380"/>
      <c r="C6891" s="380"/>
      <c r="D6891" s="380"/>
      <c r="E6891" s="381"/>
      <c r="F6891" s="380"/>
      <c r="G6891" s="380"/>
      <c r="H6891" s="379"/>
      <c r="I6891" s="126">
        <f>Table3[[#This Row],[No. Siri Pen]]</f>
        <v>0</v>
      </c>
      <c r="J6891" s="207">
        <f>Table3[[#This Row],[Kos (RM)]]</f>
        <v>0</v>
      </c>
      <c r="K6891" s="127">
        <f>VLOOKUP(I6891,LBA!AJ:AK,2,0)</f>
        <v>0</v>
      </c>
    </row>
    <row r="6892" spans="1:11" s="124" customFormat="1" ht="15">
      <c r="A6892" s="380"/>
      <c r="B6892" s="380"/>
      <c r="C6892" s="380"/>
      <c r="D6892" s="380"/>
      <c r="E6892" s="381"/>
      <c r="F6892" s="380"/>
      <c r="G6892" s="380"/>
      <c r="H6892" s="379"/>
      <c r="I6892" s="126">
        <f>Table3[[#This Row],[No. Siri Pen]]</f>
        <v>0</v>
      </c>
      <c r="J6892" s="207">
        <f>Table3[[#This Row],[Kos (RM)]]</f>
        <v>0</v>
      </c>
      <c r="K6892" s="127">
        <f>VLOOKUP(I6892,LBA!AJ:AK,2,0)</f>
        <v>0</v>
      </c>
    </row>
    <row r="6893" spans="1:11" s="124" customFormat="1" ht="15">
      <c r="A6893" s="380"/>
      <c r="B6893" s="380"/>
      <c r="C6893" s="380"/>
      <c r="D6893" s="380"/>
      <c r="E6893" s="381"/>
      <c r="F6893" s="380"/>
      <c r="G6893" s="380"/>
      <c r="H6893" s="379"/>
      <c r="I6893" s="126">
        <f>Table3[[#This Row],[No. Siri Pen]]</f>
        <v>0</v>
      </c>
      <c r="J6893" s="207">
        <f>Table3[[#This Row],[Kos (RM)]]</f>
        <v>0</v>
      </c>
      <c r="K6893" s="127">
        <f>VLOOKUP(I6893,LBA!AJ:AK,2,0)</f>
        <v>0</v>
      </c>
    </row>
    <row r="6894" spans="1:11" s="124" customFormat="1" ht="15">
      <c r="A6894" s="380"/>
      <c r="B6894" s="380"/>
      <c r="C6894" s="380"/>
      <c r="D6894" s="380"/>
      <c r="E6894" s="381"/>
      <c r="F6894" s="380"/>
      <c r="G6894" s="380"/>
      <c r="H6894" s="379"/>
      <c r="I6894" s="126">
        <f>Table3[[#This Row],[No. Siri Pen]]</f>
        <v>0</v>
      </c>
      <c r="J6894" s="207">
        <f>Table3[[#This Row],[Kos (RM)]]</f>
        <v>0</v>
      </c>
      <c r="K6894" s="127">
        <f>VLOOKUP(I6894,LBA!AJ:AK,2,0)</f>
        <v>0</v>
      </c>
    </row>
    <row r="6895" spans="1:11" s="124" customFormat="1" ht="15">
      <c r="A6895" s="380"/>
      <c r="B6895" s="380"/>
      <c r="C6895" s="380"/>
      <c r="D6895" s="380"/>
      <c r="E6895" s="381"/>
      <c r="F6895" s="380"/>
      <c r="G6895" s="380"/>
      <c r="H6895" s="379"/>
      <c r="I6895" s="126">
        <f>Table3[[#This Row],[No. Siri Pen]]</f>
        <v>0</v>
      </c>
      <c r="J6895" s="207">
        <f>Table3[[#This Row],[Kos (RM)]]</f>
        <v>0</v>
      </c>
      <c r="K6895" s="127">
        <f>VLOOKUP(I6895,LBA!AJ:AK,2,0)</f>
        <v>0</v>
      </c>
    </row>
    <row r="6896" spans="1:11" s="124" customFormat="1" ht="15">
      <c r="A6896" s="380"/>
      <c r="B6896" s="380"/>
      <c r="C6896" s="380"/>
      <c r="D6896" s="380"/>
      <c r="E6896" s="381"/>
      <c r="F6896" s="380"/>
      <c r="G6896" s="380"/>
      <c r="H6896" s="379"/>
      <c r="I6896" s="126">
        <f>Table3[[#This Row],[No. Siri Pen]]</f>
        <v>0</v>
      </c>
      <c r="J6896" s="207">
        <f>Table3[[#This Row],[Kos (RM)]]</f>
        <v>0</v>
      </c>
      <c r="K6896" s="127">
        <f>VLOOKUP(I6896,LBA!AJ:AK,2,0)</f>
        <v>0</v>
      </c>
    </row>
    <row r="6897" spans="1:11" s="124" customFormat="1" ht="15">
      <c r="A6897" s="380"/>
      <c r="B6897" s="380"/>
      <c r="C6897" s="380"/>
      <c r="D6897" s="380"/>
      <c r="E6897" s="381"/>
      <c r="F6897" s="380"/>
      <c r="G6897" s="380"/>
      <c r="H6897" s="379"/>
      <c r="I6897" s="126">
        <f>Table3[[#This Row],[No. Siri Pen]]</f>
        <v>0</v>
      </c>
      <c r="J6897" s="207">
        <f>Table3[[#This Row],[Kos (RM)]]</f>
        <v>0</v>
      </c>
      <c r="K6897" s="127">
        <f>VLOOKUP(I6897,LBA!AJ:AK,2,0)</f>
        <v>0</v>
      </c>
    </row>
    <row r="6898" spans="1:11" s="124" customFormat="1" ht="15">
      <c r="A6898" s="380"/>
      <c r="B6898" s="380"/>
      <c r="C6898" s="380"/>
      <c r="D6898" s="380"/>
      <c r="E6898" s="381"/>
      <c r="F6898" s="380"/>
      <c r="G6898" s="380"/>
      <c r="H6898" s="379"/>
      <c r="I6898" s="126">
        <f>Table3[[#This Row],[No. Siri Pen]]</f>
        <v>0</v>
      </c>
      <c r="J6898" s="207">
        <f>Table3[[#This Row],[Kos (RM)]]</f>
        <v>0</v>
      </c>
      <c r="K6898" s="127">
        <f>VLOOKUP(I6898,LBA!AJ:AK,2,0)</f>
        <v>0</v>
      </c>
    </row>
    <row r="6899" spans="1:11" s="124" customFormat="1" ht="15">
      <c r="A6899" s="380"/>
      <c r="B6899" s="380"/>
      <c r="C6899" s="380"/>
      <c r="D6899" s="380"/>
      <c r="E6899" s="381"/>
      <c r="F6899" s="380"/>
      <c r="G6899" s="380"/>
      <c r="H6899" s="379"/>
      <c r="I6899" s="126">
        <f>Table3[[#This Row],[No. Siri Pen]]</f>
        <v>0</v>
      </c>
      <c r="J6899" s="207">
        <f>Table3[[#This Row],[Kos (RM)]]</f>
        <v>0</v>
      </c>
      <c r="K6899" s="127">
        <f>VLOOKUP(I6899,LBA!AJ:AK,2,0)</f>
        <v>0</v>
      </c>
    </row>
    <row r="6900" spans="1:11" s="124" customFormat="1" ht="15">
      <c r="A6900" s="380"/>
      <c r="B6900" s="380"/>
      <c r="C6900" s="380"/>
      <c r="D6900" s="380"/>
      <c r="E6900" s="381"/>
      <c r="F6900" s="380"/>
      <c r="G6900" s="380"/>
      <c r="H6900" s="379"/>
      <c r="I6900" s="126">
        <f>Table3[[#This Row],[No. Siri Pen]]</f>
        <v>0</v>
      </c>
      <c r="J6900" s="207">
        <f>Table3[[#This Row],[Kos (RM)]]</f>
        <v>0</v>
      </c>
      <c r="K6900" s="127">
        <f>VLOOKUP(I6900,LBA!AJ:AK,2,0)</f>
        <v>0</v>
      </c>
    </row>
    <row r="6901" spans="1:11" s="124" customFormat="1" ht="15">
      <c r="A6901" s="380"/>
      <c r="B6901" s="380"/>
      <c r="C6901" s="380"/>
      <c r="D6901" s="380"/>
      <c r="E6901" s="381"/>
      <c r="F6901" s="380"/>
      <c r="G6901" s="380"/>
      <c r="H6901" s="379"/>
      <c r="I6901" s="126">
        <f>Table3[[#This Row],[No. Siri Pen]]</f>
        <v>0</v>
      </c>
      <c r="J6901" s="207">
        <f>Table3[[#This Row],[Kos (RM)]]</f>
        <v>0</v>
      </c>
      <c r="K6901" s="127">
        <f>VLOOKUP(I6901,LBA!AJ:AK,2,0)</f>
        <v>0</v>
      </c>
    </row>
    <row r="6902" spans="1:11" s="124" customFormat="1" ht="15">
      <c r="A6902" s="380"/>
      <c r="B6902" s="380"/>
      <c r="C6902" s="380"/>
      <c r="D6902" s="380"/>
      <c r="E6902" s="381"/>
      <c r="F6902" s="380"/>
      <c r="G6902" s="380"/>
      <c r="H6902" s="379"/>
      <c r="I6902" s="126">
        <f>Table3[[#This Row],[No. Siri Pen]]</f>
        <v>0</v>
      </c>
      <c r="J6902" s="207">
        <f>Table3[[#This Row],[Kos (RM)]]</f>
        <v>0</v>
      </c>
      <c r="K6902" s="127">
        <f>VLOOKUP(I6902,LBA!AJ:AK,2,0)</f>
        <v>0</v>
      </c>
    </row>
    <row r="6903" spans="1:11" s="124" customFormat="1" ht="15">
      <c r="A6903" s="380"/>
      <c r="B6903" s="380"/>
      <c r="C6903" s="380"/>
      <c r="D6903" s="380"/>
      <c r="E6903" s="381"/>
      <c r="F6903" s="380"/>
      <c r="G6903" s="380"/>
      <c r="H6903" s="379"/>
      <c r="I6903" s="126">
        <f>Table3[[#This Row],[No. Siri Pen]]</f>
        <v>0</v>
      </c>
      <c r="J6903" s="207">
        <f>Table3[[#This Row],[Kos (RM)]]</f>
        <v>0</v>
      </c>
      <c r="K6903" s="127">
        <f>VLOOKUP(I6903,LBA!AJ:AK,2,0)</f>
        <v>0</v>
      </c>
    </row>
    <row r="6904" spans="1:11" s="124" customFormat="1" ht="15">
      <c r="A6904" s="380"/>
      <c r="B6904" s="380"/>
      <c r="C6904" s="380"/>
      <c r="D6904" s="380"/>
      <c r="E6904" s="381"/>
      <c r="F6904" s="380"/>
      <c r="G6904" s="380"/>
      <c r="H6904" s="379"/>
      <c r="I6904" s="126">
        <f>Table3[[#This Row],[No. Siri Pen]]</f>
        <v>0</v>
      </c>
      <c r="J6904" s="207">
        <f>Table3[[#This Row],[Kos (RM)]]</f>
        <v>0</v>
      </c>
      <c r="K6904" s="127">
        <f>VLOOKUP(I6904,LBA!AJ:AK,2,0)</f>
        <v>0</v>
      </c>
    </row>
    <row r="6905" spans="1:11" s="124" customFormat="1" ht="15">
      <c r="A6905" s="380"/>
      <c r="B6905" s="380"/>
      <c r="C6905" s="380"/>
      <c r="D6905" s="380"/>
      <c r="E6905" s="381"/>
      <c r="F6905" s="380"/>
      <c r="G6905" s="380"/>
      <c r="H6905" s="379"/>
      <c r="I6905" s="126">
        <f>Table3[[#This Row],[No. Siri Pen]]</f>
        <v>0</v>
      </c>
      <c r="J6905" s="207">
        <f>Table3[[#This Row],[Kos (RM)]]</f>
        <v>0</v>
      </c>
      <c r="K6905" s="127">
        <f>VLOOKUP(I6905,LBA!AJ:AK,2,0)</f>
        <v>0</v>
      </c>
    </row>
    <row r="6906" spans="1:11" s="124" customFormat="1" ht="15">
      <c r="A6906" s="380"/>
      <c r="B6906" s="380"/>
      <c r="C6906" s="380"/>
      <c r="D6906" s="380"/>
      <c r="E6906" s="381"/>
      <c r="F6906" s="380"/>
      <c r="G6906" s="380"/>
      <c r="H6906" s="379"/>
      <c r="I6906" s="126">
        <f>Table3[[#This Row],[No. Siri Pen]]</f>
        <v>0</v>
      </c>
      <c r="J6906" s="207">
        <f>Table3[[#This Row],[Kos (RM)]]</f>
        <v>0</v>
      </c>
      <c r="K6906" s="127">
        <f>VLOOKUP(I6906,LBA!AJ:AK,2,0)</f>
        <v>0</v>
      </c>
    </row>
    <row r="6907" spans="1:11" s="124" customFormat="1" ht="15">
      <c r="A6907" s="380"/>
      <c r="B6907" s="380"/>
      <c r="C6907" s="380"/>
      <c r="D6907" s="380"/>
      <c r="E6907" s="381"/>
      <c r="F6907" s="380"/>
      <c r="G6907" s="380"/>
      <c r="H6907" s="379"/>
      <c r="I6907" s="126">
        <f>Table3[[#This Row],[No. Siri Pen]]</f>
        <v>0</v>
      </c>
      <c r="J6907" s="207">
        <f>Table3[[#This Row],[Kos (RM)]]</f>
        <v>0</v>
      </c>
      <c r="K6907" s="127">
        <f>VLOOKUP(I6907,LBA!AJ:AK,2,0)</f>
        <v>0</v>
      </c>
    </row>
    <row r="6908" spans="1:11" s="124" customFormat="1" ht="15">
      <c r="A6908" s="380"/>
      <c r="B6908" s="380"/>
      <c r="C6908" s="380"/>
      <c r="D6908" s="380"/>
      <c r="E6908" s="381"/>
      <c r="F6908" s="380"/>
      <c r="G6908" s="380"/>
      <c r="H6908" s="379"/>
      <c r="I6908" s="126">
        <f>Table3[[#This Row],[No. Siri Pen]]</f>
        <v>0</v>
      </c>
      <c r="J6908" s="207">
        <f>Table3[[#This Row],[Kos (RM)]]</f>
        <v>0</v>
      </c>
      <c r="K6908" s="127">
        <f>VLOOKUP(I6908,LBA!AJ:AK,2,0)</f>
        <v>0</v>
      </c>
    </row>
    <row r="6909" spans="1:11" s="124" customFormat="1" ht="15">
      <c r="A6909" s="380"/>
      <c r="B6909" s="380"/>
      <c r="C6909" s="380"/>
      <c r="D6909" s="380"/>
      <c r="E6909" s="381"/>
      <c r="F6909" s="380"/>
      <c r="G6909" s="380"/>
      <c r="H6909" s="379"/>
      <c r="I6909" s="126">
        <f>Table3[[#This Row],[No. Siri Pen]]</f>
        <v>0</v>
      </c>
      <c r="J6909" s="207">
        <f>Table3[[#This Row],[Kos (RM)]]</f>
        <v>0</v>
      </c>
      <c r="K6909" s="127">
        <f>VLOOKUP(I6909,LBA!AJ:AK,2,0)</f>
        <v>0</v>
      </c>
    </row>
    <row r="6910" spans="1:11" s="124" customFormat="1" ht="15">
      <c r="A6910" s="380"/>
      <c r="B6910" s="380"/>
      <c r="C6910" s="380"/>
      <c r="D6910" s="380"/>
      <c r="E6910" s="381"/>
      <c r="F6910" s="380"/>
      <c r="G6910" s="380"/>
      <c r="H6910" s="379"/>
      <c r="I6910" s="126">
        <f>Table3[[#This Row],[No. Siri Pen]]</f>
        <v>0</v>
      </c>
      <c r="J6910" s="207">
        <f>Table3[[#This Row],[Kos (RM)]]</f>
        <v>0</v>
      </c>
      <c r="K6910" s="127">
        <f>VLOOKUP(I6910,LBA!AJ:AK,2,0)</f>
        <v>0</v>
      </c>
    </row>
    <row r="6911" spans="1:11" s="124" customFormat="1" ht="15">
      <c r="A6911" s="380"/>
      <c r="B6911" s="380"/>
      <c r="C6911" s="380"/>
      <c r="D6911" s="380"/>
      <c r="E6911" s="381"/>
      <c r="F6911" s="380"/>
      <c r="G6911" s="380"/>
      <c r="H6911" s="379"/>
      <c r="I6911" s="126">
        <f>Table3[[#This Row],[No. Siri Pen]]</f>
        <v>0</v>
      </c>
      <c r="J6911" s="207">
        <f>Table3[[#This Row],[Kos (RM)]]</f>
        <v>0</v>
      </c>
      <c r="K6911" s="127">
        <f>VLOOKUP(I6911,LBA!AJ:AK,2,0)</f>
        <v>0</v>
      </c>
    </row>
    <row r="6912" spans="1:11" s="124" customFormat="1" ht="15">
      <c r="A6912" s="380"/>
      <c r="B6912" s="380"/>
      <c r="C6912" s="380"/>
      <c r="D6912" s="380"/>
      <c r="E6912" s="381"/>
      <c r="F6912" s="380"/>
      <c r="G6912" s="380"/>
      <c r="H6912" s="379"/>
      <c r="I6912" s="126">
        <f>Table3[[#This Row],[No. Siri Pen]]</f>
        <v>0</v>
      </c>
      <c r="J6912" s="207">
        <f>Table3[[#This Row],[Kos (RM)]]</f>
        <v>0</v>
      </c>
      <c r="K6912" s="127">
        <f>VLOOKUP(I6912,LBA!AJ:AK,2,0)</f>
        <v>0</v>
      </c>
    </row>
    <row r="6913" spans="1:11" s="124" customFormat="1" ht="15">
      <c r="A6913" s="380"/>
      <c r="B6913" s="380"/>
      <c r="C6913" s="380"/>
      <c r="D6913" s="380"/>
      <c r="E6913" s="381"/>
      <c r="F6913" s="380"/>
      <c r="G6913" s="380"/>
      <c r="H6913" s="379"/>
      <c r="I6913" s="126">
        <f>Table3[[#This Row],[No. Siri Pen]]</f>
        <v>0</v>
      </c>
      <c r="J6913" s="207">
        <f>Table3[[#This Row],[Kos (RM)]]</f>
        <v>0</v>
      </c>
      <c r="K6913" s="127">
        <f>VLOOKUP(I6913,LBA!AJ:AK,2,0)</f>
        <v>0</v>
      </c>
    </row>
    <row r="6914" spans="1:11" s="124" customFormat="1" ht="15">
      <c r="A6914" s="380"/>
      <c r="B6914" s="380"/>
      <c r="C6914" s="380"/>
      <c r="D6914" s="380"/>
      <c r="E6914" s="381"/>
      <c r="F6914" s="380"/>
      <c r="G6914" s="380"/>
      <c r="H6914" s="379"/>
      <c r="I6914" s="126">
        <f>Table3[[#This Row],[No. Siri Pen]]</f>
        <v>0</v>
      </c>
      <c r="J6914" s="207">
        <f>Table3[[#This Row],[Kos (RM)]]</f>
        <v>0</v>
      </c>
      <c r="K6914" s="127">
        <f>VLOOKUP(I6914,LBA!AJ:AK,2,0)</f>
        <v>0</v>
      </c>
    </row>
    <row r="6915" spans="1:11" s="124" customFormat="1" ht="15">
      <c r="A6915" s="380"/>
      <c r="B6915" s="380"/>
      <c r="C6915" s="380"/>
      <c r="D6915" s="380"/>
      <c r="E6915" s="381"/>
      <c r="F6915" s="380"/>
      <c r="G6915" s="380"/>
      <c r="H6915" s="379"/>
      <c r="I6915" s="126">
        <f>Table3[[#This Row],[No. Siri Pen]]</f>
        <v>0</v>
      </c>
      <c r="J6915" s="207">
        <f>Table3[[#This Row],[Kos (RM)]]</f>
        <v>0</v>
      </c>
      <c r="K6915" s="127">
        <f>VLOOKUP(I6915,LBA!AJ:AK,2,0)</f>
        <v>0</v>
      </c>
    </row>
    <row r="6916" spans="1:11" s="124" customFormat="1" ht="15">
      <c r="A6916" s="380"/>
      <c r="B6916" s="380"/>
      <c r="C6916" s="380"/>
      <c r="D6916" s="380"/>
      <c r="E6916" s="381"/>
      <c r="F6916" s="380"/>
      <c r="G6916" s="380"/>
      <c r="H6916" s="379"/>
      <c r="I6916" s="126">
        <f>Table3[[#This Row],[No. Siri Pen]]</f>
        <v>0</v>
      </c>
      <c r="J6916" s="207">
        <f>Table3[[#This Row],[Kos (RM)]]</f>
        <v>0</v>
      </c>
      <c r="K6916" s="127">
        <f>VLOOKUP(I6916,LBA!AJ:AK,2,0)</f>
        <v>0</v>
      </c>
    </row>
    <row r="6917" spans="1:11" s="124" customFormat="1" ht="15">
      <c r="A6917" s="380"/>
      <c r="B6917" s="380"/>
      <c r="C6917" s="380"/>
      <c r="D6917" s="380"/>
      <c r="E6917" s="381"/>
      <c r="F6917" s="380"/>
      <c r="G6917" s="380"/>
      <c r="H6917" s="379"/>
      <c r="I6917" s="126">
        <f>Table3[[#This Row],[No. Siri Pen]]</f>
        <v>0</v>
      </c>
      <c r="J6917" s="207">
        <f>Table3[[#This Row],[Kos (RM)]]</f>
        <v>0</v>
      </c>
      <c r="K6917" s="127">
        <f>VLOOKUP(I6917,LBA!AJ:AK,2,0)</f>
        <v>0</v>
      </c>
    </row>
    <row r="6918" spans="1:11" s="124" customFormat="1" ht="15">
      <c r="A6918" s="380"/>
      <c r="B6918" s="380"/>
      <c r="C6918" s="380"/>
      <c r="D6918" s="380"/>
      <c r="E6918" s="381"/>
      <c r="F6918" s="380"/>
      <c r="G6918" s="380"/>
      <c r="H6918" s="379"/>
      <c r="I6918" s="126">
        <f>Table3[[#This Row],[No. Siri Pen]]</f>
        <v>0</v>
      </c>
      <c r="J6918" s="207">
        <f>Table3[[#This Row],[Kos (RM)]]</f>
        <v>0</v>
      </c>
      <c r="K6918" s="127">
        <f>VLOOKUP(I6918,LBA!AJ:AK,2,0)</f>
        <v>0</v>
      </c>
    </row>
    <row r="6919" spans="1:11" s="124" customFormat="1" ht="15">
      <c r="A6919" s="380"/>
      <c r="B6919" s="380"/>
      <c r="C6919" s="380"/>
      <c r="D6919" s="380"/>
      <c r="E6919" s="381"/>
      <c r="F6919" s="380"/>
      <c r="G6919" s="380"/>
      <c r="H6919" s="379"/>
      <c r="I6919" s="126">
        <f>Table3[[#This Row],[No. Siri Pen]]</f>
        <v>0</v>
      </c>
      <c r="J6919" s="207">
        <f>Table3[[#This Row],[Kos (RM)]]</f>
        <v>0</v>
      </c>
      <c r="K6919" s="127">
        <f>VLOOKUP(I6919,LBA!AJ:AK,2,0)</f>
        <v>0</v>
      </c>
    </row>
    <row r="6920" spans="1:11" s="124" customFormat="1" ht="15">
      <c r="A6920" s="380"/>
      <c r="B6920" s="380"/>
      <c r="C6920" s="380"/>
      <c r="D6920" s="380"/>
      <c r="E6920" s="381"/>
      <c r="F6920" s="380"/>
      <c r="G6920" s="380"/>
      <c r="H6920" s="379"/>
      <c r="I6920" s="126">
        <f>Table3[[#This Row],[No. Siri Pen]]</f>
        <v>0</v>
      </c>
      <c r="J6920" s="207">
        <f>Table3[[#This Row],[Kos (RM)]]</f>
        <v>0</v>
      </c>
      <c r="K6920" s="127">
        <f>VLOOKUP(I6920,LBA!AJ:AK,2,0)</f>
        <v>0</v>
      </c>
    </row>
    <row r="6921" spans="1:11" s="124" customFormat="1" ht="15">
      <c r="A6921" s="380"/>
      <c r="B6921" s="380"/>
      <c r="C6921" s="380"/>
      <c r="D6921" s="380"/>
      <c r="E6921" s="381"/>
      <c r="F6921" s="380"/>
      <c r="G6921" s="380"/>
      <c r="H6921" s="379"/>
      <c r="I6921" s="126">
        <f>Table3[[#This Row],[No. Siri Pen]]</f>
        <v>0</v>
      </c>
      <c r="J6921" s="207">
        <f>Table3[[#This Row],[Kos (RM)]]</f>
        <v>0</v>
      </c>
      <c r="K6921" s="127">
        <f>VLOOKUP(I6921,LBA!AJ:AK,2,0)</f>
        <v>0</v>
      </c>
    </row>
    <row r="6922" spans="1:11" s="124" customFormat="1" ht="15">
      <c r="A6922" s="380"/>
      <c r="B6922" s="380"/>
      <c r="C6922" s="380"/>
      <c r="D6922" s="380"/>
      <c r="E6922" s="381"/>
      <c r="F6922" s="380"/>
      <c r="G6922" s="380"/>
      <c r="H6922" s="379"/>
      <c r="I6922" s="126">
        <f>Table3[[#This Row],[No. Siri Pen]]</f>
        <v>0</v>
      </c>
      <c r="J6922" s="207">
        <f>Table3[[#This Row],[Kos (RM)]]</f>
        <v>0</v>
      </c>
      <c r="K6922" s="127">
        <f>VLOOKUP(I6922,LBA!AJ:AK,2,0)</f>
        <v>0</v>
      </c>
    </row>
    <row r="6923" spans="1:11" s="124" customFormat="1" ht="15">
      <c r="A6923" s="380"/>
      <c r="B6923" s="380"/>
      <c r="C6923" s="380"/>
      <c r="D6923" s="380"/>
      <c r="E6923" s="381"/>
      <c r="F6923" s="380"/>
      <c r="G6923" s="380"/>
      <c r="H6923" s="379"/>
      <c r="I6923" s="126">
        <f>Table3[[#This Row],[No. Siri Pen]]</f>
        <v>0</v>
      </c>
      <c r="J6923" s="207">
        <f>Table3[[#This Row],[Kos (RM)]]</f>
        <v>0</v>
      </c>
      <c r="K6923" s="127">
        <f>VLOOKUP(I6923,LBA!AJ:AK,2,0)</f>
        <v>0</v>
      </c>
    </row>
    <row r="6924" spans="1:11" s="124" customFormat="1" ht="15">
      <c r="A6924" s="380"/>
      <c r="B6924" s="380"/>
      <c r="C6924" s="380"/>
      <c r="D6924" s="380"/>
      <c r="E6924" s="381"/>
      <c r="F6924" s="380"/>
      <c r="G6924" s="380"/>
      <c r="H6924" s="379"/>
      <c r="I6924" s="126">
        <f>Table3[[#This Row],[No. Siri Pen]]</f>
        <v>0</v>
      </c>
      <c r="J6924" s="207">
        <f>Table3[[#This Row],[Kos (RM)]]</f>
        <v>0</v>
      </c>
      <c r="K6924" s="127">
        <f>VLOOKUP(I6924,LBA!AJ:AK,2,0)</f>
        <v>0</v>
      </c>
    </row>
    <row r="6925" spans="1:11" s="124" customFormat="1" ht="15">
      <c r="A6925" s="380"/>
      <c r="B6925" s="380"/>
      <c r="C6925" s="380"/>
      <c r="D6925" s="380"/>
      <c r="E6925" s="381"/>
      <c r="F6925" s="380"/>
      <c r="G6925" s="380"/>
      <c r="H6925" s="379"/>
      <c r="I6925" s="126">
        <f>Table3[[#This Row],[No. Siri Pen]]</f>
        <v>0</v>
      </c>
      <c r="J6925" s="207">
        <f>Table3[[#This Row],[Kos (RM)]]</f>
        <v>0</v>
      </c>
      <c r="K6925" s="127">
        <f>VLOOKUP(I6925,LBA!AJ:AK,2,0)</f>
        <v>0</v>
      </c>
    </row>
    <row r="6926" spans="1:11" s="124" customFormat="1" ht="15">
      <c r="A6926" s="380"/>
      <c r="B6926" s="380"/>
      <c r="C6926" s="380"/>
      <c r="D6926" s="380"/>
      <c r="E6926" s="381"/>
      <c r="F6926" s="380"/>
      <c r="G6926" s="380"/>
      <c r="H6926" s="379"/>
      <c r="I6926" s="126">
        <f>Table3[[#This Row],[No. Siri Pen]]</f>
        <v>0</v>
      </c>
      <c r="J6926" s="207">
        <f>Table3[[#This Row],[Kos (RM)]]</f>
        <v>0</v>
      </c>
      <c r="K6926" s="127">
        <f>VLOOKUP(I6926,LBA!AJ:AK,2,0)</f>
        <v>0</v>
      </c>
    </row>
    <row r="6927" spans="1:11" s="124" customFormat="1" ht="15">
      <c r="A6927" s="380"/>
      <c r="B6927" s="380"/>
      <c r="C6927" s="380"/>
      <c r="D6927" s="380"/>
      <c r="E6927" s="381"/>
      <c r="F6927" s="380"/>
      <c r="G6927" s="380"/>
      <c r="H6927" s="379"/>
      <c r="I6927" s="126">
        <f>Table3[[#This Row],[No. Siri Pen]]</f>
        <v>0</v>
      </c>
      <c r="J6927" s="207">
        <f>Table3[[#This Row],[Kos (RM)]]</f>
        <v>0</v>
      </c>
      <c r="K6927" s="127">
        <f>VLOOKUP(I6927,LBA!AJ:AK,2,0)</f>
        <v>0</v>
      </c>
    </row>
    <row r="6928" spans="1:11" s="124" customFormat="1" ht="15">
      <c r="A6928" s="380"/>
      <c r="B6928" s="380"/>
      <c r="C6928" s="380"/>
      <c r="D6928" s="380"/>
      <c r="E6928" s="381"/>
      <c r="F6928" s="380"/>
      <c r="G6928" s="380"/>
      <c r="H6928" s="379"/>
      <c r="I6928" s="126">
        <f>Table3[[#This Row],[No. Siri Pen]]</f>
        <v>0</v>
      </c>
      <c r="J6928" s="207">
        <f>Table3[[#This Row],[Kos (RM)]]</f>
        <v>0</v>
      </c>
      <c r="K6928" s="127">
        <f>VLOOKUP(I6928,LBA!AJ:AK,2,0)</f>
        <v>0</v>
      </c>
    </row>
    <row r="6929" spans="1:11" s="124" customFormat="1" ht="15">
      <c r="A6929" s="380"/>
      <c r="B6929" s="380"/>
      <c r="C6929" s="380"/>
      <c r="D6929" s="380"/>
      <c r="E6929" s="381"/>
      <c r="F6929" s="380"/>
      <c r="G6929" s="380"/>
      <c r="H6929" s="379"/>
      <c r="I6929" s="126">
        <f>Table3[[#This Row],[No. Siri Pen]]</f>
        <v>0</v>
      </c>
      <c r="J6929" s="207">
        <f>Table3[[#This Row],[Kos (RM)]]</f>
        <v>0</v>
      </c>
      <c r="K6929" s="127">
        <f>VLOOKUP(I6929,LBA!AJ:AK,2,0)</f>
        <v>0</v>
      </c>
    </row>
    <row r="6930" spans="1:11" s="124" customFormat="1" ht="15">
      <c r="A6930" s="380"/>
      <c r="B6930" s="380"/>
      <c r="C6930" s="380"/>
      <c r="D6930" s="380"/>
      <c r="E6930" s="381"/>
      <c r="F6930" s="380"/>
      <c r="G6930" s="380"/>
      <c r="H6930" s="379"/>
      <c r="I6930" s="126">
        <f>Table3[[#This Row],[No. Siri Pen]]</f>
        <v>0</v>
      </c>
      <c r="J6930" s="207">
        <f>Table3[[#This Row],[Kos (RM)]]</f>
        <v>0</v>
      </c>
      <c r="K6930" s="127">
        <f>VLOOKUP(I6930,LBA!AJ:AK,2,0)</f>
        <v>0</v>
      </c>
    </row>
    <row r="6931" spans="1:11" s="124" customFormat="1" ht="15">
      <c r="A6931" s="380"/>
      <c r="B6931" s="380"/>
      <c r="C6931" s="380"/>
      <c r="D6931" s="380"/>
      <c r="E6931" s="381"/>
      <c r="F6931" s="380"/>
      <c r="G6931" s="380"/>
      <c r="H6931" s="379"/>
      <c r="I6931" s="126">
        <f>Table3[[#This Row],[No. Siri Pen]]</f>
        <v>0</v>
      </c>
      <c r="J6931" s="207">
        <f>Table3[[#This Row],[Kos (RM)]]</f>
        <v>0</v>
      </c>
      <c r="K6931" s="127">
        <f>VLOOKUP(I6931,LBA!AJ:AK,2,0)</f>
        <v>0</v>
      </c>
    </row>
    <row r="6932" spans="1:11" s="124" customFormat="1" ht="15">
      <c r="A6932" s="380"/>
      <c r="B6932" s="380"/>
      <c r="C6932" s="380"/>
      <c r="D6932" s="380"/>
      <c r="E6932" s="381"/>
      <c r="F6932" s="380"/>
      <c r="G6932" s="380"/>
      <c r="H6932" s="379"/>
      <c r="I6932" s="126">
        <f>Table3[[#This Row],[No. Siri Pen]]</f>
        <v>0</v>
      </c>
      <c r="J6932" s="207">
        <f>Table3[[#This Row],[Kos (RM)]]</f>
        <v>0</v>
      </c>
      <c r="K6932" s="127">
        <f>VLOOKUP(I6932,LBA!AJ:AK,2,0)</f>
        <v>0</v>
      </c>
    </row>
    <row r="6933" spans="1:11" s="124" customFormat="1" ht="15">
      <c r="A6933" s="380"/>
      <c r="B6933" s="380"/>
      <c r="C6933" s="380"/>
      <c r="D6933" s="380"/>
      <c r="E6933" s="381"/>
      <c r="F6933" s="380"/>
      <c r="G6933" s="380"/>
      <c r="H6933" s="379"/>
      <c r="I6933" s="126">
        <f>Table3[[#This Row],[No. Siri Pen]]</f>
        <v>0</v>
      </c>
      <c r="J6933" s="207">
        <f>Table3[[#This Row],[Kos (RM)]]</f>
        <v>0</v>
      </c>
      <c r="K6933" s="127">
        <f>VLOOKUP(I6933,LBA!AJ:AK,2,0)</f>
        <v>0</v>
      </c>
    </row>
    <row r="6934" spans="1:11" s="124" customFormat="1" ht="15">
      <c r="A6934" s="380"/>
      <c r="B6934" s="380"/>
      <c r="C6934" s="380"/>
      <c r="D6934" s="380"/>
      <c r="E6934" s="381"/>
      <c r="F6934" s="380"/>
      <c r="G6934" s="380"/>
      <c r="H6934" s="379"/>
      <c r="I6934" s="126">
        <f>Table3[[#This Row],[No. Siri Pen]]</f>
        <v>0</v>
      </c>
      <c r="J6934" s="207">
        <f>Table3[[#This Row],[Kos (RM)]]</f>
        <v>0</v>
      </c>
      <c r="K6934" s="127">
        <f>VLOOKUP(I6934,LBA!AJ:AK,2,0)</f>
        <v>0</v>
      </c>
    </row>
    <row r="6935" spans="1:11" s="124" customFormat="1" ht="15">
      <c r="A6935" s="380"/>
      <c r="B6935" s="380"/>
      <c r="C6935" s="380"/>
      <c r="D6935" s="380"/>
      <c r="E6935" s="381"/>
      <c r="F6935" s="380"/>
      <c r="G6935" s="380"/>
      <c r="H6935" s="379"/>
      <c r="I6935" s="126">
        <f>Table3[[#This Row],[No. Siri Pen]]</f>
        <v>0</v>
      </c>
      <c r="J6935" s="207">
        <f>Table3[[#This Row],[Kos (RM)]]</f>
        <v>0</v>
      </c>
      <c r="K6935" s="127">
        <f>VLOOKUP(I6935,LBA!AJ:AK,2,0)</f>
        <v>0</v>
      </c>
    </row>
    <row r="6936" spans="1:11" s="124" customFormat="1" ht="15">
      <c r="A6936" s="380"/>
      <c r="B6936" s="380"/>
      <c r="C6936" s="380"/>
      <c r="D6936" s="380"/>
      <c r="E6936" s="381"/>
      <c r="F6936" s="380"/>
      <c r="G6936" s="380"/>
      <c r="H6936" s="379"/>
      <c r="I6936" s="126">
        <f>Table3[[#This Row],[No. Siri Pen]]</f>
        <v>0</v>
      </c>
      <c r="J6936" s="207">
        <f>Table3[[#This Row],[Kos (RM)]]</f>
        <v>0</v>
      </c>
      <c r="K6936" s="127">
        <f>VLOOKUP(I6936,LBA!AJ:AK,2,0)</f>
        <v>0</v>
      </c>
    </row>
    <row r="6937" spans="1:11" s="124" customFormat="1" ht="15">
      <c r="A6937" s="380"/>
      <c r="B6937" s="380"/>
      <c r="C6937" s="380"/>
      <c r="D6937" s="380"/>
      <c r="E6937" s="381"/>
      <c r="F6937" s="380"/>
      <c r="G6937" s="380"/>
      <c r="H6937" s="379"/>
      <c r="I6937" s="126">
        <f>Table3[[#This Row],[No. Siri Pen]]</f>
        <v>0</v>
      </c>
      <c r="J6937" s="207">
        <f>Table3[[#This Row],[Kos (RM)]]</f>
        <v>0</v>
      </c>
      <c r="K6937" s="127">
        <f>VLOOKUP(I6937,LBA!AJ:AK,2,0)</f>
        <v>0</v>
      </c>
    </row>
    <row r="6938" spans="1:11" s="124" customFormat="1" ht="15">
      <c r="A6938" s="380"/>
      <c r="B6938" s="380"/>
      <c r="C6938" s="380"/>
      <c r="D6938" s="380"/>
      <c r="E6938" s="381"/>
      <c r="F6938" s="380"/>
      <c r="G6938" s="380"/>
      <c r="H6938" s="379"/>
      <c r="I6938" s="126">
        <f>Table3[[#This Row],[No. Siri Pen]]</f>
        <v>0</v>
      </c>
      <c r="J6938" s="207">
        <f>Table3[[#This Row],[Kos (RM)]]</f>
        <v>0</v>
      </c>
      <c r="K6938" s="127">
        <f>VLOOKUP(I6938,LBA!AJ:AK,2,0)</f>
        <v>0</v>
      </c>
    </row>
    <row r="6939" spans="1:11" s="124" customFormat="1" ht="15">
      <c r="A6939" s="380"/>
      <c r="B6939" s="380"/>
      <c r="C6939" s="380"/>
      <c r="D6939" s="380"/>
      <c r="E6939" s="381"/>
      <c r="F6939" s="380"/>
      <c r="G6939" s="380"/>
      <c r="H6939" s="379"/>
      <c r="I6939" s="126">
        <f>Table3[[#This Row],[No. Siri Pen]]</f>
        <v>0</v>
      </c>
      <c r="J6939" s="207">
        <f>Table3[[#This Row],[Kos (RM)]]</f>
        <v>0</v>
      </c>
      <c r="K6939" s="127">
        <f>VLOOKUP(I6939,LBA!AJ:AK,2,0)</f>
        <v>0</v>
      </c>
    </row>
    <row r="6940" spans="1:11" s="124" customFormat="1" ht="15">
      <c r="A6940" s="380"/>
      <c r="B6940" s="380"/>
      <c r="C6940" s="380"/>
      <c r="D6940" s="380"/>
      <c r="E6940" s="381"/>
      <c r="F6940" s="380"/>
      <c r="G6940" s="380"/>
      <c r="H6940" s="379"/>
      <c r="I6940" s="126">
        <f>Table3[[#This Row],[No. Siri Pen]]</f>
        <v>0</v>
      </c>
      <c r="J6940" s="207">
        <f>Table3[[#This Row],[Kos (RM)]]</f>
        <v>0</v>
      </c>
      <c r="K6940" s="127">
        <f>VLOOKUP(I6940,LBA!AJ:AK,2,0)</f>
        <v>0</v>
      </c>
    </row>
    <row r="6941" spans="1:11" s="124" customFormat="1" ht="15">
      <c r="A6941" s="380"/>
      <c r="B6941" s="380"/>
      <c r="C6941" s="380"/>
      <c r="D6941" s="380"/>
      <c r="E6941" s="381"/>
      <c r="F6941" s="380"/>
      <c r="G6941" s="380"/>
      <c r="H6941" s="379"/>
      <c r="I6941" s="126">
        <f>Table3[[#This Row],[No. Siri Pen]]</f>
        <v>0</v>
      </c>
      <c r="J6941" s="207">
        <f>Table3[[#This Row],[Kos (RM)]]</f>
        <v>0</v>
      </c>
      <c r="K6941" s="127">
        <f>VLOOKUP(I6941,LBA!AJ:AK,2,0)</f>
        <v>0</v>
      </c>
    </row>
    <row r="6942" spans="1:11" s="124" customFormat="1" ht="15">
      <c r="A6942" s="380"/>
      <c r="B6942" s="380"/>
      <c r="C6942" s="380"/>
      <c r="D6942" s="380"/>
      <c r="E6942" s="381"/>
      <c r="F6942" s="380"/>
      <c r="G6942" s="380"/>
      <c r="H6942" s="379"/>
      <c r="I6942" s="126">
        <f>Table3[[#This Row],[No. Siri Pen]]</f>
        <v>0</v>
      </c>
      <c r="J6942" s="207">
        <f>Table3[[#This Row],[Kos (RM)]]</f>
        <v>0</v>
      </c>
      <c r="K6942" s="127">
        <f>VLOOKUP(I6942,LBA!AJ:AK,2,0)</f>
        <v>0</v>
      </c>
    </row>
    <row r="6943" spans="1:11" s="124" customFormat="1" ht="15">
      <c r="A6943" s="380"/>
      <c r="B6943" s="380"/>
      <c r="C6943" s="380"/>
      <c r="D6943" s="380"/>
      <c r="E6943" s="381"/>
      <c r="F6943" s="380"/>
      <c r="G6943" s="380"/>
      <c r="H6943" s="379"/>
      <c r="I6943" s="126">
        <f>Table3[[#This Row],[No. Siri Pen]]</f>
        <v>0</v>
      </c>
      <c r="J6943" s="207">
        <f>Table3[[#This Row],[Kos (RM)]]</f>
        <v>0</v>
      </c>
      <c r="K6943" s="127">
        <f>VLOOKUP(I6943,LBA!AJ:AK,2,0)</f>
        <v>0</v>
      </c>
    </row>
    <row r="6944" spans="1:11" s="124" customFormat="1" ht="15">
      <c r="A6944" s="380"/>
      <c r="B6944" s="380"/>
      <c r="C6944" s="380"/>
      <c r="D6944" s="380"/>
      <c r="E6944" s="381"/>
      <c r="F6944" s="380"/>
      <c r="G6944" s="380"/>
      <c r="H6944" s="379"/>
      <c r="I6944" s="126">
        <f>Table3[[#This Row],[No. Siri Pen]]</f>
        <v>0</v>
      </c>
      <c r="J6944" s="207">
        <f>Table3[[#This Row],[Kos (RM)]]</f>
        <v>0</v>
      </c>
      <c r="K6944" s="127">
        <f>VLOOKUP(I6944,LBA!AJ:AK,2,0)</f>
        <v>0</v>
      </c>
    </row>
    <row r="6945" spans="1:11" s="124" customFormat="1" ht="15">
      <c r="A6945" s="380"/>
      <c r="B6945" s="380"/>
      <c r="C6945" s="380"/>
      <c r="D6945" s="380"/>
      <c r="E6945" s="381"/>
      <c r="F6945" s="380"/>
      <c r="G6945" s="380"/>
      <c r="H6945" s="379"/>
      <c r="I6945" s="126">
        <f>Table3[[#This Row],[No. Siri Pen]]</f>
        <v>0</v>
      </c>
      <c r="J6945" s="207">
        <f>Table3[[#This Row],[Kos (RM)]]</f>
        <v>0</v>
      </c>
      <c r="K6945" s="127">
        <f>VLOOKUP(I6945,LBA!AJ:AK,2,0)</f>
        <v>0</v>
      </c>
    </row>
    <row r="6946" spans="1:11" s="124" customFormat="1" ht="15">
      <c r="A6946" s="380"/>
      <c r="B6946" s="380"/>
      <c r="C6946" s="380"/>
      <c r="D6946" s="380"/>
      <c r="E6946" s="381"/>
      <c r="F6946" s="380"/>
      <c r="G6946" s="380"/>
      <c r="H6946" s="379"/>
      <c r="I6946" s="126">
        <f>Table3[[#This Row],[No. Siri Pen]]</f>
        <v>0</v>
      </c>
      <c r="J6946" s="207">
        <f>Table3[[#This Row],[Kos (RM)]]</f>
        <v>0</v>
      </c>
      <c r="K6946" s="127">
        <f>VLOOKUP(I6946,LBA!AJ:AK,2,0)</f>
        <v>0</v>
      </c>
    </row>
    <row r="6947" spans="1:11" s="124" customFormat="1" ht="15">
      <c r="A6947" s="380"/>
      <c r="B6947" s="380"/>
      <c r="C6947" s="380"/>
      <c r="D6947" s="380"/>
      <c r="E6947" s="381"/>
      <c r="F6947" s="380"/>
      <c r="G6947" s="380"/>
      <c r="H6947" s="379"/>
      <c r="I6947" s="126">
        <f>Table3[[#This Row],[No. Siri Pen]]</f>
        <v>0</v>
      </c>
      <c r="J6947" s="207">
        <f>Table3[[#This Row],[Kos (RM)]]</f>
        <v>0</v>
      </c>
      <c r="K6947" s="127">
        <f>VLOOKUP(I6947,LBA!AJ:AK,2,0)</f>
        <v>0</v>
      </c>
    </row>
    <row r="6948" spans="1:11" s="124" customFormat="1" ht="15">
      <c r="A6948" s="380"/>
      <c r="B6948" s="380"/>
      <c r="C6948" s="380"/>
      <c r="D6948" s="380"/>
      <c r="E6948" s="381"/>
      <c r="F6948" s="380"/>
      <c r="G6948" s="380"/>
      <c r="H6948" s="379"/>
      <c r="I6948" s="126">
        <f>Table3[[#This Row],[No. Siri Pen]]</f>
        <v>0</v>
      </c>
      <c r="J6948" s="207">
        <f>Table3[[#This Row],[Kos (RM)]]</f>
        <v>0</v>
      </c>
      <c r="K6948" s="127">
        <f>VLOOKUP(I6948,LBA!AJ:AK,2,0)</f>
        <v>0</v>
      </c>
    </row>
    <row r="6949" spans="1:11" s="124" customFormat="1" ht="15">
      <c r="A6949" s="380"/>
      <c r="B6949" s="380"/>
      <c r="C6949" s="380"/>
      <c r="D6949" s="380"/>
      <c r="E6949" s="381"/>
      <c r="F6949" s="380"/>
      <c r="G6949" s="380"/>
      <c r="H6949" s="379"/>
      <c r="I6949" s="126">
        <f>Table3[[#This Row],[No. Siri Pen]]</f>
        <v>0</v>
      </c>
      <c r="J6949" s="207">
        <f>Table3[[#This Row],[Kos (RM)]]</f>
        <v>0</v>
      </c>
      <c r="K6949" s="127">
        <f>VLOOKUP(I6949,LBA!AJ:AK,2,0)</f>
        <v>0</v>
      </c>
    </row>
    <row r="6950" spans="1:11" s="124" customFormat="1" ht="15">
      <c r="A6950" s="380"/>
      <c r="B6950" s="380"/>
      <c r="C6950" s="380"/>
      <c r="D6950" s="380"/>
      <c r="E6950" s="381"/>
      <c r="F6950" s="380"/>
      <c r="G6950" s="380"/>
      <c r="H6950" s="379"/>
      <c r="I6950" s="126">
        <f>Table3[[#This Row],[No. Siri Pen]]</f>
        <v>0</v>
      </c>
      <c r="J6950" s="207">
        <f>Table3[[#This Row],[Kos (RM)]]</f>
        <v>0</v>
      </c>
      <c r="K6950" s="127">
        <f>VLOOKUP(I6950,LBA!AJ:AK,2,0)</f>
        <v>0</v>
      </c>
    </row>
    <row r="6951" spans="1:11" s="124" customFormat="1" ht="15">
      <c r="A6951" s="380"/>
      <c r="B6951" s="380"/>
      <c r="C6951" s="380"/>
      <c r="D6951" s="380"/>
      <c r="E6951" s="381"/>
      <c r="F6951" s="380"/>
      <c r="G6951" s="380"/>
      <c r="H6951" s="379"/>
      <c r="I6951" s="126">
        <f>Table3[[#This Row],[No. Siri Pen]]</f>
        <v>0</v>
      </c>
      <c r="J6951" s="207">
        <f>Table3[[#This Row],[Kos (RM)]]</f>
        <v>0</v>
      </c>
      <c r="K6951" s="127">
        <f>VLOOKUP(I6951,LBA!AJ:AK,2,0)</f>
        <v>0</v>
      </c>
    </row>
    <row r="6952" spans="1:11" s="124" customFormat="1" ht="15">
      <c r="A6952" s="380"/>
      <c r="B6952" s="380"/>
      <c r="C6952" s="380"/>
      <c r="D6952" s="380"/>
      <c r="E6952" s="381"/>
      <c r="F6952" s="380"/>
      <c r="G6952" s="380"/>
      <c r="H6952" s="379"/>
      <c r="I6952" s="126">
        <f>Table3[[#This Row],[No. Siri Pen]]</f>
        <v>0</v>
      </c>
      <c r="J6952" s="207">
        <f>Table3[[#This Row],[Kos (RM)]]</f>
        <v>0</v>
      </c>
      <c r="K6952" s="127">
        <f>VLOOKUP(I6952,LBA!AJ:AK,2,0)</f>
        <v>0</v>
      </c>
    </row>
    <row r="6953" spans="1:11" s="124" customFormat="1" ht="15">
      <c r="A6953" s="380"/>
      <c r="B6953" s="380"/>
      <c r="C6953" s="380"/>
      <c r="D6953" s="380"/>
      <c r="E6953" s="381"/>
      <c r="F6953" s="380"/>
      <c r="G6953" s="380"/>
      <c r="H6953" s="379"/>
      <c r="I6953" s="126">
        <f>Table3[[#This Row],[No. Siri Pen]]</f>
        <v>0</v>
      </c>
      <c r="J6953" s="207">
        <f>Table3[[#This Row],[Kos (RM)]]</f>
        <v>0</v>
      </c>
      <c r="K6953" s="127">
        <f>VLOOKUP(I6953,LBA!AJ:AK,2,0)</f>
        <v>0</v>
      </c>
    </row>
    <row r="6954" spans="1:11" s="124" customFormat="1" ht="15">
      <c r="A6954" s="380"/>
      <c r="B6954" s="380"/>
      <c r="C6954" s="380"/>
      <c r="D6954" s="380"/>
      <c r="E6954" s="381"/>
      <c r="F6954" s="380"/>
      <c r="G6954" s="380"/>
      <c r="H6954" s="379"/>
      <c r="I6954" s="126">
        <f>Table3[[#This Row],[No. Siri Pen]]</f>
        <v>0</v>
      </c>
      <c r="J6954" s="207">
        <f>Table3[[#This Row],[Kos (RM)]]</f>
        <v>0</v>
      </c>
      <c r="K6954" s="127">
        <f>VLOOKUP(I6954,LBA!AJ:AK,2,0)</f>
        <v>0</v>
      </c>
    </row>
    <row r="6955" spans="1:11" s="124" customFormat="1" ht="15">
      <c r="A6955" s="380"/>
      <c r="B6955" s="380"/>
      <c r="C6955" s="380"/>
      <c r="D6955" s="380"/>
      <c r="E6955" s="381"/>
      <c r="F6955" s="380"/>
      <c r="G6955" s="380"/>
      <c r="H6955" s="379"/>
      <c r="I6955" s="126">
        <f>Table3[[#This Row],[No. Siri Pen]]</f>
        <v>0</v>
      </c>
      <c r="J6955" s="207">
        <f>Table3[[#This Row],[Kos (RM)]]</f>
        <v>0</v>
      </c>
      <c r="K6955" s="127">
        <f>VLOOKUP(I6955,LBA!AJ:AK,2,0)</f>
        <v>0</v>
      </c>
    </row>
    <row r="6956" spans="1:11" s="124" customFormat="1" ht="15">
      <c r="A6956" s="380"/>
      <c r="B6956" s="380"/>
      <c r="C6956" s="380"/>
      <c r="D6956" s="380"/>
      <c r="E6956" s="381"/>
      <c r="F6956" s="380"/>
      <c r="G6956" s="380"/>
      <c r="H6956" s="379"/>
      <c r="I6956" s="126">
        <f>Table3[[#This Row],[No. Siri Pen]]</f>
        <v>0</v>
      </c>
      <c r="J6956" s="207">
        <f>Table3[[#This Row],[Kos (RM)]]</f>
        <v>0</v>
      </c>
      <c r="K6956" s="127">
        <f>VLOOKUP(I6956,LBA!AJ:AK,2,0)</f>
        <v>0</v>
      </c>
    </row>
    <row r="6957" spans="1:11" s="124" customFormat="1" ht="15">
      <c r="A6957" s="380"/>
      <c r="B6957" s="380"/>
      <c r="C6957" s="380"/>
      <c r="D6957" s="380"/>
      <c r="E6957" s="381"/>
      <c r="F6957" s="380"/>
      <c r="G6957" s="380"/>
      <c r="H6957" s="379"/>
      <c r="I6957" s="126">
        <f>Table3[[#This Row],[No. Siri Pen]]</f>
        <v>0</v>
      </c>
      <c r="J6957" s="207">
        <f>Table3[[#This Row],[Kos (RM)]]</f>
        <v>0</v>
      </c>
      <c r="K6957" s="127">
        <f>VLOOKUP(I6957,LBA!AJ:AK,2,0)</f>
        <v>0</v>
      </c>
    </row>
    <row r="6958" spans="1:11" s="124" customFormat="1" ht="15">
      <c r="A6958" s="380"/>
      <c r="B6958" s="380"/>
      <c r="C6958" s="380"/>
      <c r="D6958" s="380"/>
      <c r="E6958" s="381"/>
      <c r="F6958" s="380"/>
      <c r="G6958" s="380"/>
      <c r="H6958" s="379"/>
      <c r="I6958" s="126">
        <f>Table3[[#This Row],[No. Siri Pen]]</f>
        <v>0</v>
      </c>
      <c r="J6958" s="207">
        <f>Table3[[#This Row],[Kos (RM)]]</f>
        <v>0</v>
      </c>
      <c r="K6958" s="127">
        <f>VLOOKUP(I6958,LBA!AJ:AK,2,0)</f>
        <v>0</v>
      </c>
    </row>
    <row r="6959" spans="1:11" s="124" customFormat="1" ht="15">
      <c r="A6959" s="380"/>
      <c r="B6959" s="380"/>
      <c r="C6959" s="380"/>
      <c r="D6959" s="380"/>
      <c r="E6959" s="381"/>
      <c r="F6959" s="380"/>
      <c r="G6959" s="380"/>
      <c r="H6959" s="379"/>
      <c r="I6959" s="126">
        <f>Table3[[#This Row],[No. Siri Pen]]</f>
        <v>0</v>
      </c>
      <c r="J6959" s="207">
        <f>Table3[[#This Row],[Kos (RM)]]</f>
        <v>0</v>
      </c>
      <c r="K6959" s="127">
        <f>VLOOKUP(I6959,LBA!AJ:AK,2,0)</f>
        <v>0</v>
      </c>
    </row>
    <row r="6960" spans="1:11" s="124" customFormat="1" ht="15">
      <c r="A6960" s="380"/>
      <c r="B6960" s="380"/>
      <c r="C6960" s="380"/>
      <c r="D6960" s="380"/>
      <c r="E6960" s="381"/>
      <c r="F6960" s="380"/>
      <c r="G6960" s="380"/>
      <c r="H6960" s="379"/>
      <c r="I6960" s="126">
        <f>Table3[[#This Row],[No. Siri Pen]]</f>
        <v>0</v>
      </c>
      <c r="J6960" s="207">
        <f>Table3[[#This Row],[Kos (RM)]]</f>
        <v>0</v>
      </c>
      <c r="K6960" s="127">
        <f>VLOOKUP(I6960,LBA!AJ:AK,2,0)</f>
        <v>0</v>
      </c>
    </row>
    <row r="6961" spans="1:11" s="124" customFormat="1" ht="15">
      <c r="A6961" s="380"/>
      <c r="B6961" s="380"/>
      <c r="C6961" s="380"/>
      <c r="D6961" s="380"/>
      <c r="E6961" s="381"/>
      <c r="F6961" s="380"/>
      <c r="G6961" s="380"/>
      <c r="H6961" s="379"/>
      <c r="I6961" s="126">
        <f>Table3[[#This Row],[No. Siri Pen]]</f>
        <v>0</v>
      </c>
      <c r="J6961" s="207">
        <f>Table3[[#This Row],[Kos (RM)]]</f>
        <v>0</v>
      </c>
      <c r="K6961" s="127">
        <f>VLOOKUP(I6961,LBA!AJ:AK,2,0)</f>
        <v>0</v>
      </c>
    </row>
    <row r="6962" spans="1:11" s="124" customFormat="1" ht="15">
      <c r="A6962" s="380"/>
      <c r="B6962" s="380"/>
      <c r="C6962" s="380"/>
      <c r="D6962" s="380"/>
      <c r="E6962" s="381"/>
      <c r="F6962" s="380"/>
      <c r="G6962" s="380"/>
      <c r="H6962" s="379"/>
      <c r="I6962" s="126">
        <f>Table3[[#This Row],[No. Siri Pen]]</f>
        <v>0</v>
      </c>
      <c r="J6962" s="207">
        <f>Table3[[#This Row],[Kos (RM)]]</f>
        <v>0</v>
      </c>
      <c r="K6962" s="127">
        <f>VLOOKUP(I6962,LBA!AJ:AK,2,0)</f>
        <v>0</v>
      </c>
    </row>
    <row r="6963" spans="1:11" s="124" customFormat="1" ht="15">
      <c r="A6963" s="380"/>
      <c r="B6963" s="380"/>
      <c r="C6963" s="380"/>
      <c r="D6963" s="380"/>
      <c r="E6963" s="381"/>
      <c r="F6963" s="380"/>
      <c r="G6963" s="380"/>
      <c r="H6963" s="379"/>
      <c r="I6963" s="126">
        <f>Table3[[#This Row],[No. Siri Pen]]</f>
        <v>0</v>
      </c>
      <c r="J6963" s="207">
        <f>Table3[[#This Row],[Kos (RM)]]</f>
        <v>0</v>
      </c>
      <c r="K6963" s="127">
        <f>VLOOKUP(I6963,LBA!AJ:AK,2,0)</f>
        <v>0</v>
      </c>
    </row>
    <row r="6964" spans="1:11" s="124" customFormat="1" ht="15">
      <c r="A6964" s="380"/>
      <c r="B6964" s="380"/>
      <c r="C6964" s="380"/>
      <c r="D6964" s="380"/>
      <c r="E6964" s="381"/>
      <c r="F6964" s="380"/>
      <c r="G6964" s="380"/>
      <c r="H6964" s="379"/>
      <c r="I6964" s="126">
        <f>Table3[[#This Row],[No. Siri Pen]]</f>
        <v>0</v>
      </c>
      <c r="J6964" s="207">
        <f>Table3[[#This Row],[Kos (RM)]]</f>
        <v>0</v>
      </c>
      <c r="K6964" s="127">
        <f>VLOOKUP(I6964,LBA!AJ:AK,2,0)</f>
        <v>0</v>
      </c>
    </row>
    <row r="6965" spans="1:11" s="124" customFormat="1" ht="15">
      <c r="A6965" s="380"/>
      <c r="B6965" s="380"/>
      <c r="C6965" s="380"/>
      <c r="D6965" s="380"/>
      <c r="E6965" s="381"/>
      <c r="F6965" s="380"/>
      <c r="G6965" s="380"/>
      <c r="H6965" s="379"/>
      <c r="I6965" s="126">
        <f>Table3[[#This Row],[No. Siri Pen]]</f>
        <v>0</v>
      </c>
      <c r="J6965" s="207">
        <f>Table3[[#This Row],[Kos (RM)]]</f>
        <v>0</v>
      </c>
      <c r="K6965" s="127">
        <f>VLOOKUP(I6965,LBA!AJ:AK,2,0)</f>
        <v>0</v>
      </c>
    </row>
    <row r="6966" spans="1:11" s="124" customFormat="1" ht="15">
      <c r="A6966" s="380"/>
      <c r="B6966" s="380"/>
      <c r="C6966" s="380"/>
      <c r="D6966" s="380"/>
      <c r="E6966" s="381"/>
      <c r="F6966" s="380"/>
      <c r="G6966" s="380"/>
      <c r="H6966" s="379"/>
      <c r="I6966" s="126">
        <f>Table3[[#This Row],[No. Siri Pen]]</f>
        <v>0</v>
      </c>
      <c r="J6966" s="207">
        <f>Table3[[#This Row],[Kos (RM)]]</f>
        <v>0</v>
      </c>
      <c r="K6966" s="127">
        <f>VLOOKUP(I6966,LBA!AJ:AK,2,0)</f>
        <v>0</v>
      </c>
    </row>
    <row r="6967" spans="1:11" s="124" customFormat="1" ht="15">
      <c r="A6967" s="380"/>
      <c r="B6967" s="380"/>
      <c r="C6967" s="380"/>
      <c r="D6967" s="380"/>
      <c r="E6967" s="381"/>
      <c r="F6967" s="380"/>
      <c r="G6967" s="380"/>
      <c r="H6967" s="379"/>
      <c r="I6967" s="126">
        <f>Table3[[#This Row],[No. Siri Pen]]</f>
        <v>0</v>
      </c>
      <c r="J6967" s="207">
        <f>Table3[[#This Row],[Kos (RM)]]</f>
        <v>0</v>
      </c>
      <c r="K6967" s="127">
        <f>VLOOKUP(I6967,LBA!AJ:AK,2,0)</f>
        <v>0</v>
      </c>
    </row>
    <row r="6968" spans="1:11" s="124" customFormat="1" ht="15">
      <c r="A6968" s="380"/>
      <c r="B6968" s="380"/>
      <c r="C6968" s="380"/>
      <c r="D6968" s="380"/>
      <c r="E6968" s="381"/>
      <c r="F6968" s="380"/>
      <c r="G6968" s="380"/>
      <c r="H6968" s="379"/>
      <c r="I6968" s="126">
        <f>Table3[[#This Row],[No. Siri Pen]]</f>
        <v>0</v>
      </c>
      <c r="J6968" s="207">
        <f>Table3[[#This Row],[Kos (RM)]]</f>
        <v>0</v>
      </c>
      <c r="K6968" s="127">
        <f>VLOOKUP(I6968,LBA!AJ:AK,2,0)</f>
        <v>0</v>
      </c>
    </row>
    <row r="6969" spans="1:11" s="124" customFormat="1" ht="15">
      <c r="A6969" s="380"/>
      <c r="B6969" s="380"/>
      <c r="C6969" s="380"/>
      <c r="D6969" s="380"/>
      <c r="E6969" s="381"/>
      <c r="F6969" s="380"/>
      <c r="G6969" s="380"/>
      <c r="H6969" s="379"/>
      <c r="I6969" s="126">
        <f>Table3[[#This Row],[No. Siri Pen]]</f>
        <v>0</v>
      </c>
      <c r="J6969" s="207">
        <f>Table3[[#This Row],[Kos (RM)]]</f>
        <v>0</v>
      </c>
      <c r="K6969" s="127">
        <f>VLOOKUP(I6969,LBA!AJ:AK,2,0)</f>
        <v>0</v>
      </c>
    </row>
    <row r="6970" spans="1:11" s="124" customFormat="1" ht="15">
      <c r="A6970" s="380"/>
      <c r="B6970" s="380"/>
      <c r="C6970" s="380"/>
      <c r="D6970" s="380"/>
      <c r="E6970" s="381"/>
      <c r="F6970" s="380"/>
      <c r="G6970" s="380"/>
      <c r="H6970" s="379"/>
      <c r="I6970" s="126">
        <f>Table3[[#This Row],[No. Siri Pen]]</f>
        <v>0</v>
      </c>
      <c r="J6970" s="207">
        <f>Table3[[#This Row],[Kos (RM)]]</f>
        <v>0</v>
      </c>
      <c r="K6970" s="127">
        <f>VLOOKUP(I6970,LBA!AJ:AK,2,0)</f>
        <v>0</v>
      </c>
    </row>
    <row r="6971" spans="1:11" s="124" customFormat="1" ht="15">
      <c r="A6971" s="380"/>
      <c r="B6971" s="380"/>
      <c r="C6971" s="380"/>
      <c r="D6971" s="380"/>
      <c r="E6971" s="381"/>
      <c r="F6971" s="380"/>
      <c r="G6971" s="380"/>
      <c r="H6971" s="379"/>
      <c r="I6971" s="126">
        <f>Table3[[#This Row],[No. Siri Pen]]</f>
        <v>0</v>
      </c>
      <c r="J6971" s="207">
        <f>Table3[[#This Row],[Kos (RM)]]</f>
        <v>0</v>
      </c>
      <c r="K6971" s="127">
        <f>VLOOKUP(I6971,LBA!AJ:AK,2,0)</f>
        <v>0</v>
      </c>
    </row>
    <row r="6972" spans="1:11" s="124" customFormat="1" ht="15">
      <c r="A6972" s="380"/>
      <c r="B6972" s="380"/>
      <c r="C6972" s="380"/>
      <c r="D6972" s="380"/>
      <c r="E6972" s="381"/>
      <c r="F6972" s="380"/>
      <c r="G6972" s="380"/>
      <c r="H6972" s="379"/>
      <c r="I6972" s="126">
        <f>Table3[[#This Row],[No. Siri Pen]]</f>
        <v>0</v>
      </c>
      <c r="J6972" s="207">
        <f>Table3[[#This Row],[Kos (RM)]]</f>
        <v>0</v>
      </c>
      <c r="K6972" s="127">
        <f>VLOOKUP(I6972,LBA!AJ:AK,2,0)</f>
        <v>0</v>
      </c>
    </row>
    <row r="6973" spans="1:11" s="124" customFormat="1" ht="15">
      <c r="A6973" s="380"/>
      <c r="B6973" s="380"/>
      <c r="C6973" s="380"/>
      <c r="D6973" s="380"/>
      <c r="E6973" s="381"/>
      <c r="F6973" s="380"/>
      <c r="G6973" s="380"/>
      <c r="H6973" s="379"/>
      <c r="I6973" s="126">
        <f>Table3[[#This Row],[No. Siri Pen]]</f>
        <v>0</v>
      </c>
      <c r="J6973" s="207">
        <f>Table3[[#This Row],[Kos (RM)]]</f>
        <v>0</v>
      </c>
      <c r="K6973" s="127">
        <f>VLOOKUP(I6973,LBA!AJ:AK,2,0)</f>
        <v>0</v>
      </c>
    </row>
    <row r="6974" spans="1:11" s="124" customFormat="1" ht="15">
      <c r="A6974" s="380"/>
      <c r="B6974" s="380"/>
      <c r="C6974" s="380"/>
      <c r="D6974" s="380"/>
      <c r="E6974" s="381"/>
      <c r="F6974" s="380"/>
      <c r="G6974" s="380"/>
      <c r="H6974" s="379"/>
      <c r="I6974" s="126">
        <f>Table3[[#This Row],[No. Siri Pen]]</f>
        <v>0</v>
      </c>
      <c r="J6974" s="207">
        <f>Table3[[#This Row],[Kos (RM)]]</f>
        <v>0</v>
      </c>
      <c r="K6974" s="127">
        <f>VLOOKUP(I6974,LBA!AJ:AK,2,0)</f>
        <v>0</v>
      </c>
    </row>
    <row r="6975" spans="1:11" s="124" customFormat="1" ht="15">
      <c r="A6975" s="380"/>
      <c r="B6975" s="380"/>
      <c r="C6975" s="380"/>
      <c r="D6975" s="380"/>
      <c r="E6975" s="381"/>
      <c r="F6975" s="380"/>
      <c r="G6975" s="380"/>
      <c r="H6975" s="379"/>
      <c r="I6975" s="126">
        <f>Table3[[#This Row],[No. Siri Pen]]</f>
        <v>0</v>
      </c>
      <c r="J6975" s="207">
        <f>Table3[[#This Row],[Kos (RM)]]</f>
        <v>0</v>
      </c>
      <c r="K6975" s="127">
        <f>VLOOKUP(I6975,LBA!AJ:AK,2,0)</f>
        <v>0</v>
      </c>
    </row>
    <row r="6976" spans="1:11" s="124" customFormat="1" ht="15">
      <c r="A6976" s="380"/>
      <c r="B6976" s="380"/>
      <c r="C6976" s="380"/>
      <c r="D6976" s="380"/>
      <c r="E6976" s="381"/>
      <c r="F6976" s="380"/>
      <c r="G6976" s="380"/>
      <c r="H6976" s="379"/>
      <c r="I6976" s="126">
        <f>Table3[[#This Row],[No. Siri Pen]]</f>
        <v>0</v>
      </c>
      <c r="J6976" s="207">
        <f>Table3[[#This Row],[Kos (RM)]]</f>
        <v>0</v>
      </c>
      <c r="K6976" s="127">
        <f>VLOOKUP(I6976,LBA!AJ:AK,2,0)</f>
        <v>0</v>
      </c>
    </row>
    <row r="6977" spans="1:11" s="124" customFormat="1" ht="15">
      <c r="A6977" s="380"/>
      <c r="B6977" s="380"/>
      <c r="C6977" s="380"/>
      <c r="D6977" s="380"/>
      <c r="E6977" s="381"/>
      <c r="F6977" s="380"/>
      <c r="G6977" s="380"/>
      <c r="H6977" s="379"/>
      <c r="I6977" s="126">
        <f>Table3[[#This Row],[No. Siri Pen]]</f>
        <v>0</v>
      </c>
      <c r="J6977" s="207">
        <f>Table3[[#This Row],[Kos (RM)]]</f>
        <v>0</v>
      </c>
      <c r="K6977" s="127">
        <f>VLOOKUP(I6977,LBA!AJ:AK,2,0)</f>
        <v>0</v>
      </c>
    </row>
    <row r="6978" spans="1:11" s="124" customFormat="1" ht="15">
      <c r="A6978" s="380"/>
      <c r="B6978" s="380"/>
      <c r="C6978" s="380"/>
      <c r="D6978" s="380"/>
      <c r="E6978" s="381"/>
      <c r="F6978" s="380"/>
      <c r="G6978" s="380"/>
      <c r="H6978" s="379"/>
      <c r="I6978" s="126">
        <f>Table3[[#This Row],[No. Siri Pen]]</f>
        <v>0</v>
      </c>
      <c r="J6978" s="207">
        <f>Table3[[#This Row],[Kos (RM)]]</f>
        <v>0</v>
      </c>
      <c r="K6978" s="127">
        <f>VLOOKUP(I6978,LBA!AJ:AK,2,0)</f>
        <v>0</v>
      </c>
    </row>
    <row r="6979" spans="1:11" s="124" customFormat="1" ht="15">
      <c r="A6979" s="380"/>
      <c r="B6979" s="380"/>
      <c r="C6979" s="380"/>
      <c r="D6979" s="380"/>
      <c r="E6979" s="381"/>
      <c r="F6979" s="380"/>
      <c r="G6979" s="380"/>
      <c r="H6979" s="379"/>
      <c r="I6979" s="126">
        <f>Table3[[#This Row],[No. Siri Pen]]</f>
        <v>0</v>
      </c>
      <c r="J6979" s="207">
        <f>Table3[[#This Row],[Kos (RM)]]</f>
        <v>0</v>
      </c>
      <c r="K6979" s="127">
        <f>VLOOKUP(I6979,LBA!AJ:AK,2,0)</f>
        <v>0</v>
      </c>
    </row>
    <row r="6980" spans="1:11" s="124" customFormat="1" ht="15">
      <c r="A6980" s="380"/>
      <c r="B6980" s="380"/>
      <c r="C6980" s="380"/>
      <c r="D6980" s="380"/>
      <c r="E6980" s="381"/>
      <c r="F6980" s="380"/>
      <c r="G6980" s="380"/>
      <c r="H6980" s="379"/>
      <c r="I6980" s="126">
        <f>Table3[[#This Row],[No. Siri Pen]]</f>
        <v>0</v>
      </c>
      <c r="J6980" s="207">
        <f>Table3[[#This Row],[Kos (RM)]]</f>
        <v>0</v>
      </c>
      <c r="K6980" s="127">
        <f>VLOOKUP(I6980,LBA!AJ:AK,2,0)</f>
        <v>0</v>
      </c>
    </row>
    <row r="6981" spans="1:11" s="124" customFormat="1" ht="15">
      <c r="A6981" s="380"/>
      <c r="B6981" s="380"/>
      <c r="C6981" s="380"/>
      <c r="D6981" s="380"/>
      <c r="E6981" s="381"/>
      <c r="F6981" s="380"/>
      <c r="G6981" s="380"/>
      <c r="H6981" s="379"/>
      <c r="I6981" s="126">
        <f>Table3[[#This Row],[No. Siri Pen]]</f>
        <v>0</v>
      </c>
      <c r="J6981" s="207">
        <f>Table3[[#This Row],[Kos (RM)]]</f>
        <v>0</v>
      </c>
      <c r="K6981" s="127">
        <f>VLOOKUP(I6981,LBA!AJ:AK,2,0)</f>
        <v>0</v>
      </c>
    </row>
    <row r="6982" spans="1:11" s="124" customFormat="1" ht="15">
      <c r="A6982" s="380"/>
      <c r="B6982" s="380"/>
      <c r="C6982" s="380"/>
      <c r="D6982" s="380"/>
      <c r="E6982" s="381"/>
      <c r="F6982" s="380"/>
      <c r="G6982" s="380"/>
      <c r="H6982" s="379"/>
      <c r="I6982" s="126">
        <f>Table3[[#This Row],[No. Siri Pen]]</f>
        <v>0</v>
      </c>
      <c r="J6982" s="207">
        <f>Table3[[#This Row],[Kos (RM)]]</f>
        <v>0</v>
      </c>
      <c r="K6982" s="127">
        <f>VLOOKUP(I6982,LBA!AJ:AK,2,0)</f>
        <v>0</v>
      </c>
    </row>
    <row r="6983" spans="1:11" s="124" customFormat="1" ht="15">
      <c r="A6983" s="380"/>
      <c r="B6983" s="380"/>
      <c r="C6983" s="380"/>
      <c r="D6983" s="380"/>
      <c r="E6983" s="381"/>
      <c r="F6983" s="380"/>
      <c r="G6983" s="380"/>
      <c r="H6983" s="379"/>
      <c r="I6983" s="126">
        <f>Table3[[#This Row],[No. Siri Pen]]</f>
        <v>0</v>
      </c>
      <c r="J6983" s="207">
        <f>Table3[[#This Row],[Kos (RM)]]</f>
        <v>0</v>
      </c>
      <c r="K6983" s="127">
        <f>VLOOKUP(I6983,LBA!AJ:AK,2,0)</f>
        <v>0</v>
      </c>
    </row>
    <row r="6984" spans="1:11" s="124" customFormat="1" ht="15">
      <c r="A6984" s="380"/>
      <c r="B6984" s="380"/>
      <c r="C6984" s="380"/>
      <c r="D6984" s="380"/>
      <c r="E6984" s="381"/>
      <c r="F6984" s="380"/>
      <c r="G6984" s="380"/>
      <c r="H6984" s="379"/>
      <c r="I6984" s="126">
        <f>Table3[[#This Row],[No. Siri Pen]]</f>
        <v>0</v>
      </c>
      <c r="J6984" s="207">
        <f>Table3[[#This Row],[Kos (RM)]]</f>
        <v>0</v>
      </c>
      <c r="K6984" s="127">
        <f>VLOOKUP(I6984,LBA!AJ:AK,2,0)</f>
        <v>0</v>
      </c>
    </row>
    <row r="6985" spans="1:11" s="124" customFormat="1" ht="15">
      <c r="A6985" s="380"/>
      <c r="B6985" s="380"/>
      <c r="C6985" s="380"/>
      <c r="D6985" s="380"/>
      <c r="E6985" s="381"/>
      <c r="F6985" s="380"/>
      <c r="G6985" s="380"/>
      <c r="H6985" s="379"/>
      <c r="I6985" s="126">
        <f>Table3[[#This Row],[No. Siri Pen]]</f>
        <v>0</v>
      </c>
      <c r="J6985" s="207">
        <f>Table3[[#This Row],[Kos (RM)]]</f>
        <v>0</v>
      </c>
      <c r="K6985" s="127">
        <f>VLOOKUP(I6985,LBA!AJ:AK,2,0)</f>
        <v>0</v>
      </c>
    </row>
    <row r="6986" spans="1:11" s="124" customFormat="1" ht="15">
      <c r="A6986" s="380"/>
      <c r="B6986" s="380"/>
      <c r="C6986" s="380"/>
      <c r="D6986" s="380"/>
      <c r="E6986" s="381"/>
      <c r="F6986" s="380"/>
      <c r="G6986" s="380"/>
      <c r="H6986" s="379"/>
      <c r="I6986" s="126">
        <f>Table3[[#This Row],[No. Siri Pen]]</f>
        <v>0</v>
      </c>
      <c r="J6986" s="207">
        <f>Table3[[#This Row],[Kos (RM)]]</f>
        <v>0</v>
      </c>
      <c r="K6986" s="127">
        <f>VLOOKUP(I6986,LBA!AJ:AK,2,0)</f>
        <v>0</v>
      </c>
    </row>
    <row r="6987" spans="1:11" s="124" customFormat="1" ht="15">
      <c r="A6987" s="380"/>
      <c r="B6987" s="380"/>
      <c r="C6987" s="380"/>
      <c r="D6987" s="380"/>
      <c r="E6987" s="381"/>
      <c r="F6987" s="380"/>
      <c r="G6987" s="380"/>
      <c r="H6987" s="379"/>
      <c r="I6987" s="126">
        <f>Table3[[#This Row],[No. Siri Pen]]</f>
        <v>0</v>
      </c>
      <c r="J6987" s="207">
        <f>Table3[[#This Row],[Kos (RM)]]</f>
        <v>0</v>
      </c>
      <c r="K6987" s="127">
        <f>VLOOKUP(I6987,LBA!AJ:AK,2,0)</f>
        <v>0</v>
      </c>
    </row>
    <row r="6988" spans="1:11" s="124" customFormat="1" ht="15">
      <c r="A6988" s="380"/>
      <c r="B6988" s="380"/>
      <c r="C6988" s="380"/>
      <c r="D6988" s="380"/>
      <c r="E6988" s="381"/>
      <c r="F6988" s="380"/>
      <c r="G6988" s="380"/>
      <c r="H6988" s="379"/>
      <c r="I6988" s="126">
        <f>Table3[[#This Row],[No. Siri Pen]]</f>
        <v>0</v>
      </c>
      <c r="J6988" s="207">
        <f>Table3[[#This Row],[Kos (RM)]]</f>
        <v>0</v>
      </c>
      <c r="K6988" s="127">
        <f>VLOOKUP(I6988,LBA!AJ:AK,2,0)</f>
        <v>0</v>
      </c>
    </row>
    <row r="6989" spans="1:11" s="124" customFormat="1" ht="15">
      <c r="A6989" s="380"/>
      <c r="B6989" s="380"/>
      <c r="C6989" s="380"/>
      <c r="D6989" s="380"/>
      <c r="E6989" s="381"/>
      <c r="F6989" s="380"/>
      <c r="G6989" s="380"/>
      <c r="H6989" s="379"/>
      <c r="I6989" s="126">
        <f>Table3[[#This Row],[No. Siri Pen]]</f>
        <v>0</v>
      </c>
      <c r="J6989" s="207">
        <f>Table3[[#This Row],[Kos (RM)]]</f>
        <v>0</v>
      </c>
      <c r="K6989" s="127">
        <f>VLOOKUP(I6989,LBA!AJ:AK,2,0)</f>
        <v>0</v>
      </c>
    </row>
    <row r="6990" spans="1:11" s="124" customFormat="1" ht="15">
      <c r="A6990" s="380"/>
      <c r="B6990" s="380"/>
      <c r="C6990" s="380"/>
      <c r="D6990" s="380"/>
      <c r="E6990" s="381"/>
      <c r="F6990" s="380"/>
      <c r="G6990" s="380"/>
      <c r="H6990" s="379"/>
      <c r="I6990" s="126">
        <f>Table3[[#This Row],[No. Siri Pen]]</f>
        <v>0</v>
      </c>
      <c r="J6990" s="207">
        <f>Table3[[#This Row],[Kos (RM)]]</f>
        <v>0</v>
      </c>
      <c r="K6990" s="127">
        <f>VLOOKUP(I6990,LBA!AJ:AK,2,0)</f>
        <v>0</v>
      </c>
    </row>
    <row r="6991" spans="1:11" s="124" customFormat="1" ht="15">
      <c r="A6991" s="380"/>
      <c r="B6991" s="380"/>
      <c r="C6991" s="380"/>
      <c r="D6991" s="380"/>
      <c r="E6991" s="381"/>
      <c r="F6991" s="380"/>
      <c r="G6991" s="380"/>
      <c r="H6991" s="379"/>
      <c r="I6991" s="126">
        <f>Table3[[#This Row],[No. Siri Pen]]</f>
        <v>0</v>
      </c>
      <c r="J6991" s="207">
        <f>Table3[[#This Row],[Kos (RM)]]</f>
        <v>0</v>
      </c>
      <c r="K6991" s="127">
        <f>VLOOKUP(I6991,LBA!AJ:AK,2,0)</f>
        <v>0</v>
      </c>
    </row>
    <row r="6992" spans="1:11" s="124" customFormat="1" ht="15">
      <c r="A6992" s="380"/>
      <c r="B6992" s="380"/>
      <c r="C6992" s="380"/>
      <c r="D6992" s="380"/>
      <c r="E6992" s="381"/>
      <c r="F6992" s="380"/>
      <c r="G6992" s="380"/>
      <c r="H6992" s="379"/>
      <c r="I6992" s="126">
        <f>Table3[[#This Row],[No. Siri Pen]]</f>
        <v>0</v>
      </c>
      <c r="J6992" s="207">
        <f>Table3[[#This Row],[Kos (RM)]]</f>
        <v>0</v>
      </c>
      <c r="K6992" s="127">
        <f>VLOOKUP(I6992,LBA!AJ:AK,2,0)</f>
        <v>0</v>
      </c>
    </row>
    <row r="6993" spans="1:11" s="124" customFormat="1" ht="15">
      <c r="A6993" s="380"/>
      <c r="B6993" s="380"/>
      <c r="C6993" s="380"/>
      <c r="D6993" s="380"/>
      <c r="E6993" s="381"/>
      <c r="F6993" s="380"/>
      <c r="G6993" s="380"/>
      <c r="H6993" s="379"/>
      <c r="I6993" s="126">
        <f>Table3[[#This Row],[No. Siri Pen]]</f>
        <v>0</v>
      </c>
      <c r="J6993" s="207">
        <f>Table3[[#This Row],[Kos (RM)]]</f>
        <v>0</v>
      </c>
      <c r="K6993" s="127">
        <f>VLOOKUP(I6993,LBA!AJ:AK,2,0)</f>
        <v>0</v>
      </c>
    </row>
    <row r="6994" spans="1:11" s="124" customFormat="1" ht="15">
      <c r="A6994" s="380"/>
      <c r="B6994" s="380"/>
      <c r="C6994" s="380"/>
      <c r="D6994" s="380"/>
      <c r="E6994" s="381"/>
      <c r="F6994" s="380"/>
      <c r="G6994" s="380"/>
      <c r="H6994" s="379"/>
      <c r="I6994" s="126">
        <f>Table3[[#This Row],[No. Siri Pen]]</f>
        <v>0</v>
      </c>
      <c r="J6994" s="207">
        <f>Table3[[#This Row],[Kos (RM)]]</f>
        <v>0</v>
      </c>
      <c r="K6994" s="127">
        <f>VLOOKUP(I6994,LBA!AJ:AK,2,0)</f>
        <v>0</v>
      </c>
    </row>
    <row r="6995" spans="1:11" s="124" customFormat="1" ht="15">
      <c r="A6995" s="380"/>
      <c r="B6995" s="380"/>
      <c r="C6995" s="380"/>
      <c r="D6995" s="380"/>
      <c r="E6995" s="381"/>
      <c r="F6995" s="380"/>
      <c r="G6995" s="380"/>
      <c r="H6995" s="379"/>
      <c r="I6995" s="126">
        <f>Table3[[#This Row],[No. Siri Pen]]</f>
        <v>0</v>
      </c>
      <c r="J6995" s="207">
        <f>Table3[[#This Row],[Kos (RM)]]</f>
        <v>0</v>
      </c>
      <c r="K6995" s="127">
        <f>VLOOKUP(I6995,LBA!AJ:AK,2,0)</f>
        <v>0</v>
      </c>
    </row>
    <row r="6996" spans="1:11" s="124" customFormat="1" ht="15">
      <c r="A6996" s="380"/>
      <c r="B6996" s="380"/>
      <c r="C6996" s="380"/>
      <c r="D6996" s="380"/>
      <c r="E6996" s="381"/>
      <c r="F6996" s="380"/>
      <c r="G6996" s="380"/>
      <c r="H6996" s="379"/>
      <c r="I6996" s="126">
        <f>Table3[[#This Row],[No. Siri Pen]]</f>
        <v>0</v>
      </c>
      <c r="J6996" s="207">
        <f>Table3[[#This Row],[Kos (RM)]]</f>
        <v>0</v>
      </c>
      <c r="K6996" s="127">
        <f>VLOOKUP(I6996,LBA!AJ:AK,2,0)</f>
        <v>0</v>
      </c>
    </row>
    <row r="6997" spans="1:11" s="124" customFormat="1" ht="15">
      <c r="A6997" s="380"/>
      <c r="B6997" s="380"/>
      <c r="C6997" s="380"/>
      <c r="D6997" s="380"/>
      <c r="E6997" s="381"/>
      <c r="F6997" s="380"/>
      <c r="G6997" s="380"/>
      <c r="H6997" s="379"/>
      <c r="I6997" s="126">
        <f>Table3[[#This Row],[No. Siri Pen]]</f>
        <v>0</v>
      </c>
      <c r="J6997" s="207">
        <f>Table3[[#This Row],[Kos (RM)]]</f>
        <v>0</v>
      </c>
      <c r="K6997" s="127">
        <f>VLOOKUP(I6997,LBA!AJ:AK,2,0)</f>
        <v>0</v>
      </c>
    </row>
    <row r="6998" spans="1:11" s="124" customFormat="1" ht="15">
      <c r="A6998" s="380"/>
      <c r="B6998" s="380"/>
      <c r="C6998" s="380"/>
      <c r="D6998" s="380"/>
      <c r="E6998" s="381"/>
      <c r="F6998" s="380"/>
      <c r="G6998" s="380"/>
      <c r="H6998" s="379"/>
      <c r="I6998" s="126">
        <f>Table3[[#This Row],[No. Siri Pen]]</f>
        <v>0</v>
      </c>
      <c r="J6998" s="207">
        <f>Table3[[#This Row],[Kos (RM)]]</f>
        <v>0</v>
      </c>
      <c r="K6998" s="127">
        <f>VLOOKUP(I6998,LBA!AJ:AK,2,0)</f>
        <v>0</v>
      </c>
    </row>
    <row r="6999" spans="1:11" s="124" customFormat="1" ht="15">
      <c r="A6999" s="380"/>
      <c r="B6999" s="380"/>
      <c r="C6999" s="380"/>
      <c r="D6999" s="380"/>
      <c r="E6999" s="381"/>
      <c r="F6999" s="380"/>
      <c r="G6999" s="380"/>
      <c r="H6999" s="379"/>
      <c r="I6999" s="126">
        <f>Table3[[#This Row],[No. Siri Pen]]</f>
        <v>0</v>
      </c>
      <c r="J6999" s="207">
        <f>Table3[[#This Row],[Kos (RM)]]</f>
        <v>0</v>
      </c>
      <c r="K6999" s="127">
        <f>VLOOKUP(I6999,LBA!AJ:AK,2,0)</f>
        <v>0</v>
      </c>
    </row>
    <row r="7000" spans="1:11" s="124" customFormat="1" ht="15">
      <c r="A7000" s="380"/>
      <c r="B7000" s="380"/>
      <c r="C7000" s="380"/>
      <c r="D7000" s="380"/>
      <c r="E7000" s="381"/>
      <c r="F7000" s="380"/>
      <c r="G7000" s="380"/>
      <c r="H7000" s="379"/>
      <c r="I7000" s="126">
        <f>Table3[[#This Row],[No. Siri Pen]]</f>
        <v>0</v>
      </c>
      <c r="J7000" s="207">
        <f>Table3[[#This Row],[Kos (RM)]]</f>
        <v>0</v>
      </c>
      <c r="K7000" s="127">
        <f>VLOOKUP(I7000,LBA!AJ:AK,2,0)</f>
        <v>0</v>
      </c>
    </row>
    <row r="7001" spans="1:11" s="124" customFormat="1" ht="15">
      <c r="A7001" s="380"/>
      <c r="B7001" s="380"/>
      <c r="C7001" s="380"/>
      <c r="D7001" s="380"/>
      <c r="E7001" s="381"/>
      <c r="F7001" s="380"/>
      <c r="G7001" s="380"/>
      <c r="H7001" s="379"/>
      <c r="I7001" s="126">
        <f>Table3[[#This Row],[No. Siri Pen]]</f>
        <v>0</v>
      </c>
      <c r="J7001" s="207">
        <f>Table3[[#This Row],[Kos (RM)]]</f>
        <v>0</v>
      </c>
      <c r="K7001" s="127">
        <f>VLOOKUP(I7001,LBA!AJ:AK,2,0)</f>
        <v>0</v>
      </c>
    </row>
    <row r="7002" spans="1:11" s="124" customFormat="1">
      <c r="A7002" s="382"/>
      <c r="B7002" s="382"/>
      <c r="C7002" s="382"/>
      <c r="D7002" s="382"/>
      <c r="E7002" s="383"/>
      <c r="F7002" s="382"/>
      <c r="G7002" s="382"/>
      <c r="H7002" s="384"/>
      <c r="I7002" s="126"/>
      <c r="J7002" s="208" t="s">
        <v>156</v>
      </c>
      <c r="K7002" s="123">
        <f>COUNTA(K2:K7001)</f>
        <v>7000</v>
      </c>
    </row>
    <row r="7003" spans="1:11" s="124" customFormat="1">
      <c r="A7003" s="382"/>
      <c r="B7003" s="382"/>
      <c r="C7003" s="382"/>
      <c r="D7003" s="382"/>
      <c r="E7003" s="383"/>
      <c r="F7003" s="382"/>
      <c r="G7003" s="382"/>
      <c r="H7003" s="384"/>
      <c r="I7003" s="126"/>
      <c r="J7003" s="208" t="e">
        <v>#N/A</v>
      </c>
      <c r="K7003" s="128">
        <f>COUNTIF(K2:K7001,"#n/a")</f>
        <v>0</v>
      </c>
    </row>
    <row r="7004" spans="1:11" s="124" customFormat="1">
      <c r="A7004" s="382"/>
      <c r="B7004" s="382"/>
      <c r="C7004" s="382"/>
      <c r="D7004" s="382"/>
      <c r="E7004" s="383"/>
      <c r="F7004" s="382"/>
      <c r="G7004" s="382"/>
      <c r="H7004" s="384"/>
      <c r="I7004" s="126"/>
      <c r="J7004" s="208" t="s">
        <v>157</v>
      </c>
      <c r="K7004" s="128">
        <f>COUNTIF(K2:K7001,"&lt;&gt;#n/a")</f>
        <v>7000</v>
      </c>
    </row>
    <row r="7096" spans="10:11">
      <c r="J7096" s="209"/>
      <c r="K7096" s="129"/>
    </row>
    <row r="7097" spans="10:11">
      <c r="J7097" s="209"/>
    </row>
    <row r="7098" spans="10:11">
      <c r="J7098" s="209"/>
    </row>
  </sheetData>
  <sheetProtection sheet="1" formatCells="0" insertRows="0" deleteRows="0" selectLockedCells="1" sort="0" autoFilter="0" pivotTables="0"/>
  <autoFilter ref="I1:K7004" xr:uid="{037749F1-C363-4C88-986F-5149DC284B99}"/>
  <pageMargins left="0.7" right="0.7" top="0.75" bottom="0.75" header="0.3" footer="0.3"/>
  <pageSetup paperSize="9" scale="64" fitToHeight="0" orientation="landscape"/>
  <drawing r:id="rId1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>
    <tabColor theme="1"/>
    <pageSetUpPr fitToPage="1"/>
  </sheetPr>
  <dimension ref="A2:N44"/>
  <sheetViews>
    <sheetView workbookViewId="0">
      <selection activeCell="B15" sqref="B15"/>
    </sheetView>
  </sheetViews>
  <sheetFormatPr defaultColWidth="9" defaultRowHeight="15"/>
  <cols>
    <col min="1" max="1" width="19.28515625" customWidth="1"/>
    <col min="2" max="2" width="27.28515625" customWidth="1"/>
    <col min="3" max="3" width="12.5703125" customWidth="1"/>
    <col min="4" max="4" width="21.28515625" bestFit="1" customWidth="1"/>
    <col min="5" max="5" width="10.85546875" style="502" customWidth="1"/>
    <col min="6" max="6" width="16" style="504" bestFit="1" customWidth="1"/>
    <col min="7" max="7" width="23.28515625" customWidth="1"/>
    <col min="8" max="8" width="15.5703125" customWidth="1"/>
    <col min="14" max="14" width="41.5703125" customWidth="1"/>
  </cols>
  <sheetData>
    <row r="2" spans="1:8" ht="18">
      <c r="A2" s="118" t="s">
        <v>158</v>
      </c>
    </row>
    <row r="3" spans="1:8">
      <c r="A3" s="160" t="s">
        <v>159</v>
      </c>
    </row>
    <row r="4" spans="1:8" ht="18.75">
      <c r="A4" s="161" t="s">
        <v>160</v>
      </c>
    </row>
    <row r="5" spans="1:8">
      <c r="A5" s="161" t="s">
        <v>161</v>
      </c>
    </row>
    <row r="6" spans="1:8">
      <c r="A6" s="119" t="s">
        <v>162</v>
      </c>
      <c r="B6" s="334" t="s">
        <v>163</v>
      </c>
      <c r="C6" s="121"/>
      <c r="D6" s="122"/>
    </row>
    <row r="7" spans="1:8">
      <c r="A7" s="119" t="s">
        <v>143</v>
      </c>
      <c r="B7" s="120" t="s">
        <v>164</v>
      </c>
      <c r="C7" s="121"/>
      <c r="D7" s="122"/>
    </row>
    <row r="8" spans="1:8">
      <c r="A8" s="119" t="s">
        <v>165</v>
      </c>
      <c r="B8" s="334" t="s">
        <v>96</v>
      </c>
      <c r="C8" s="121"/>
      <c r="D8" s="122"/>
    </row>
    <row r="9" spans="1:8" ht="18">
      <c r="A9" s="18"/>
      <c r="B9" s="18"/>
      <c r="C9" s="19"/>
    </row>
    <row r="10" spans="1:8" ht="18">
      <c r="A10" s="18"/>
      <c r="B10" s="18"/>
      <c r="C10" s="19"/>
    </row>
    <row r="11" spans="1:8">
      <c r="A11" s="162" t="s">
        <v>146</v>
      </c>
      <c r="B11" t="s">
        <v>239</v>
      </c>
    </row>
    <row r="12" spans="1:8">
      <c r="A12" s="162" t="s">
        <v>155</v>
      </c>
      <c r="B12" s="80">
        <v>0</v>
      </c>
    </row>
    <row r="14" spans="1:8">
      <c r="E14" s="503" t="s">
        <v>103</v>
      </c>
      <c r="F14" s="392"/>
    </row>
    <row r="15" spans="1:8">
      <c r="A15" s="162" t="s">
        <v>152</v>
      </c>
      <c r="B15" s="162" t="s">
        <v>153</v>
      </c>
      <c r="C15" s="162" t="s">
        <v>147</v>
      </c>
      <c r="D15" s="162" t="s">
        <v>154</v>
      </c>
      <c r="E15" s="502" t="s">
        <v>121</v>
      </c>
      <c r="F15" s="392" t="s">
        <v>166</v>
      </c>
      <c r="G15" s="291" t="s">
        <v>290</v>
      </c>
      <c r="H15" s="291" t="s">
        <v>291</v>
      </c>
    </row>
    <row r="16" spans="1:8" hidden="1">
      <c r="A16" t="s">
        <v>239</v>
      </c>
      <c r="B16" t="s">
        <v>239</v>
      </c>
      <c r="C16" t="s">
        <v>239</v>
      </c>
      <c r="D16" t="s">
        <v>239</v>
      </c>
      <c r="E16">
        <v>1</v>
      </c>
      <c r="F16" t="e">
        <v>#N/A</v>
      </c>
    </row>
    <row r="17" spans="1:14" hidden="1">
      <c r="A17" t="s">
        <v>239</v>
      </c>
      <c r="B17" t="s">
        <v>239</v>
      </c>
      <c r="C17" t="s">
        <v>239</v>
      </c>
      <c r="D17">
        <v>0</v>
      </c>
      <c r="E17">
        <v>7000</v>
      </c>
      <c r="F17">
        <v>0</v>
      </c>
    </row>
    <row r="18" spans="1:14">
      <c r="A18" t="s">
        <v>106</v>
      </c>
      <c r="E18" s="505" t="e">
        <v>#N/A</v>
      </c>
      <c r="F18" s="506" t="e">
        <v>#N/A</v>
      </c>
    </row>
    <row r="19" spans="1:14">
      <c r="E19"/>
      <c r="F19"/>
    </row>
    <row r="23" spans="1:14">
      <c r="L23" s="333"/>
      <c r="N23" s="333"/>
    </row>
    <row r="24" spans="1:14" hidden="1">
      <c r="E24"/>
      <c r="F24"/>
    </row>
    <row r="25" spans="1:14" hidden="1">
      <c r="E25"/>
      <c r="F25"/>
    </row>
    <row r="26" spans="1:14" hidden="1">
      <c r="E26"/>
      <c r="F26"/>
    </row>
    <row r="27" spans="1:14" hidden="1">
      <c r="E27"/>
      <c r="F27"/>
    </row>
    <row r="28" spans="1:14" hidden="1">
      <c r="E28"/>
      <c r="F28"/>
    </row>
    <row r="29" spans="1:14" hidden="1">
      <c r="E29"/>
      <c r="F29"/>
    </row>
    <row r="30" spans="1:14" hidden="1">
      <c r="E30"/>
      <c r="F30"/>
    </row>
    <row r="31" spans="1:14" hidden="1">
      <c r="E31"/>
      <c r="F31"/>
    </row>
    <row r="32" spans="1:14" hidden="1">
      <c r="E32"/>
      <c r="F32"/>
    </row>
    <row r="33" customFormat="1" hidden="1"/>
    <row r="34" customFormat="1" hidden="1"/>
    <row r="35" customFormat="1" hidden="1"/>
    <row r="36" customFormat="1" hidden="1"/>
    <row r="37" customFormat="1" hidden="1"/>
    <row r="38" customFormat="1" hidden="1"/>
    <row r="39" customFormat="1" hidden="1"/>
    <row r="40" customFormat="1" hidden="1"/>
    <row r="41" customFormat="1" hidden="1"/>
    <row r="42" customFormat="1" hidden="1"/>
    <row r="43" customFormat="1" hidden="1"/>
    <row r="44" customFormat="1" hidden="1"/>
  </sheetData>
  <autoFilter ref="A15:H44" xr:uid="{00000000-0009-0000-0000-000007000000}">
    <filterColumn colId="1">
      <filters>
        <dateGroupItem year="2023" dateTimeGrouping="year"/>
        <dateGroupItem year="2022" dateTimeGrouping="year"/>
        <dateGroupItem year="2021" dateTimeGrouping="year"/>
        <dateGroupItem year="2020" dateTimeGrouping="year"/>
        <dateGroupItem year="2019" dateTimeGrouping="year"/>
        <dateGroupItem year="2018" dateTimeGrouping="year"/>
      </filters>
    </filterColumn>
  </autoFilter>
  <pageMargins left="0.7" right="0.7" top="0.75" bottom="0.75" header="0.3" footer="0.3"/>
  <pageSetup paperSize="9" fitToHeight="0" orientation="landscape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  <pageSetUpPr fitToPage="1"/>
  </sheetPr>
  <dimension ref="A1:T46"/>
  <sheetViews>
    <sheetView showGridLines="0" view="pageBreakPreview" topLeftCell="A7" zoomScale="70" zoomScaleNormal="60" zoomScaleSheetLayoutView="70" workbookViewId="0">
      <selection activeCell="Q28" sqref="Q28"/>
    </sheetView>
  </sheetViews>
  <sheetFormatPr defaultColWidth="8.7109375" defaultRowHeight="14.25"/>
  <cols>
    <col min="1" max="1" width="6.42578125" style="84" customWidth="1"/>
    <col min="2" max="2" width="7.7109375" style="84" customWidth="1"/>
    <col min="3" max="3" width="15" style="84" customWidth="1"/>
    <col min="4" max="4" width="17.28515625" style="84" customWidth="1"/>
    <col min="5" max="5" width="15.85546875" style="84" customWidth="1"/>
    <col min="6" max="6" width="18.140625" style="84" customWidth="1"/>
    <col min="7" max="7" width="19.5703125" style="84" customWidth="1"/>
    <col min="8" max="8" width="19.140625" style="84" customWidth="1"/>
    <col min="9" max="9" width="13" style="84" customWidth="1"/>
    <col min="10" max="10" width="22" style="84" customWidth="1"/>
    <col min="11" max="11" width="18.28515625" style="85" customWidth="1"/>
    <col min="12" max="12" width="13.28515625" style="84" customWidth="1"/>
    <col min="13" max="13" width="12.140625" style="84" customWidth="1"/>
    <col min="14" max="14" width="17.7109375" style="84" customWidth="1"/>
    <col min="15" max="15" width="18" style="84" customWidth="1"/>
    <col min="16" max="16" width="36.28515625" style="84" customWidth="1"/>
    <col min="17" max="17" width="17.7109375" style="84" customWidth="1"/>
    <col min="18" max="18" width="15.42578125" style="84" customWidth="1"/>
    <col min="19" max="19" width="2.140625" style="84" customWidth="1"/>
    <col min="20" max="16384" width="8.7109375" style="84"/>
  </cols>
  <sheetData>
    <row r="1" spans="1:20" ht="18">
      <c r="M1" s="103"/>
      <c r="N1" s="103"/>
      <c r="O1" s="103"/>
      <c r="P1" s="103"/>
      <c r="R1" s="114" t="s">
        <v>167</v>
      </c>
    </row>
    <row r="3" spans="1:20" ht="15.75">
      <c r="B3" s="442" t="s">
        <v>109</v>
      </c>
      <c r="C3" s="442"/>
      <c r="D3" s="442"/>
      <c r="E3" s="89" t="s">
        <v>142</v>
      </c>
      <c r="F3" s="87" t="str">
        <f>'Lampiran B3-B-A2 (i)(PTJ)'!F3</f>
        <v>(Sila isi Kod PTJ)</v>
      </c>
    </row>
    <row r="4" spans="1:20" ht="15.75">
      <c r="B4" s="443" t="s">
        <v>111</v>
      </c>
      <c r="C4" s="443"/>
      <c r="D4" s="443"/>
      <c r="E4" s="89" t="s">
        <v>142</v>
      </c>
      <c r="F4" s="87" t="str">
        <f>'Lampiran B3-B-A2 (i)(PTJ)'!F4</f>
        <v>(Sila isi Kod Pegawai Pengawal)</v>
      </c>
    </row>
    <row r="5" spans="1:20" ht="15.75">
      <c r="B5" s="443" t="s">
        <v>112</v>
      </c>
      <c r="C5" s="443"/>
      <c r="D5" s="443"/>
      <c r="E5" s="89" t="s">
        <v>142</v>
      </c>
      <c r="F5" s="87" t="str">
        <f>'Lampiran B3-B-A2 (i)(PTJ)'!F5</f>
        <v>(Sila isi Kod Pejabat Perakaunan)</v>
      </c>
    </row>
    <row r="6" spans="1:20" ht="15">
      <c r="B6" s="88"/>
      <c r="C6" s="88"/>
      <c r="D6" s="88"/>
      <c r="E6" s="89"/>
    </row>
    <row r="7" spans="1:20" ht="15">
      <c r="B7" s="88"/>
      <c r="C7" s="88"/>
      <c r="D7" s="88"/>
      <c r="E7" s="89"/>
    </row>
    <row r="8" spans="1:20" ht="18">
      <c r="B8" s="444" t="s">
        <v>168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</row>
    <row r="9" spans="1:20" ht="18">
      <c r="B9" s="445" t="s">
        <v>285</v>
      </c>
      <c r="C9" s="446"/>
      <c r="D9" s="446"/>
      <c r="E9" s="446"/>
      <c r="F9" s="446"/>
      <c r="G9" s="446"/>
      <c r="H9" s="446"/>
      <c r="I9" s="446"/>
      <c r="J9" s="446"/>
      <c r="K9" s="446"/>
      <c r="L9" s="446"/>
      <c r="M9" s="446"/>
      <c r="N9" s="446"/>
      <c r="O9" s="446"/>
      <c r="P9" s="446"/>
      <c r="Q9" s="446"/>
      <c r="R9" s="446"/>
    </row>
    <row r="10" spans="1:20" ht="23.25">
      <c r="A10" s="90" t="s">
        <v>162</v>
      </c>
      <c r="B10" s="89"/>
      <c r="C10" s="89"/>
      <c r="D10" s="89"/>
      <c r="E10" s="89"/>
    </row>
    <row r="11" spans="1:20" ht="14.1" customHeight="1">
      <c r="B11" s="450" t="s">
        <v>113</v>
      </c>
      <c r="C11" s="457" t="s">
        <v>114</v>
      </c>
      <c r="D11" s="458"/>
      <c r="E11" s="458"/>
      <c r="F11" s="458"/>
      <c r="G11" s="458"/>
      <c r="H11" s="459"/>
      <c r="I11" s="451" t="s">
        <v>115</v>
      </c>
      <c r="J11" s="451" t="s">
        <v>16</v>
      </c>
      <c r="K11" s="454" t="s">
        <v>33</v>
      </c>
      <c r="L11" s="451" t="s">
        <v>71</v>
      </c>
      <c r="M11" s="450" t="s">
        <v>116</v>
      </c>
      <c r="N11" s="450"/>
      <c r="O11" s="463" t="s">
        <v>117</v>
      </c>
      <c r="P11" s="450" t="s">
        <v>118</v>
      </c>
      <c r="Q11" s="450" t="s">
        <v>119</v>
      </c>
      <c r="R11" s="450" t="s">
        <v>120</v>
      </c>
    </row>
    <row r="12" spans="1:20">
      <c r="B12" s="450"/>
      <c r="C12" s="460"/>
      <c r="D12" s="461"/>
      <c r="E12" s="461"/>
      <c r="F12" s="461"/>
      <c r="G12" s="461"/>
      <c r="H12" s="462"/>
      <c r="I12" s="452"/>
      <c r="J12" s="452"/>
      <c r="K12" s="455"/>
      <c r="L12" s="452"/>
      <c r="M12" s="450"/>
      <c r="N12" s="450"/>
      <c r="O12" s="464"/>
      <c r="P12" s="450"/>
      <c r="Q12" s="450"/>
      <c r="R12" s="450"/>
    </row>
    <row r="13" spans="1:20" s="83" customFormat="1" ht="71.099999999999994" customHeight="1">
      <c r="B13" s="450"/>
      <c r="C13" s="91" t="s">
        <v>85</v>
      </c>
      <c r="D13" s="91" t="s">
        <v>86</v>
      </c>
      <c r="E13" s="91" t="s">
        <v>87</v>
      </c>
      <c r="F13" s="91" t="s">
        <v>88</v>
      </c>
      <c r="G13" s="91" t="s">
        <v>89</v>
      </c>
      <c r="H13" s="91" t="s">
        <v>90</v>
      </c>
      <c r="I13" s="453"/>
      <c r="J13" s="453"/>
      <c r="K13" s="456"/>
      <c r="L13" s="453"/>
      <c r="M13" s="91" t="s">
        <v>121</v>
      </c>
      <c r="N13" s="107" t="s">
        <v>122</v>
      </c>
      <c r="O13" s="465"/>
      <c r="P13" s="450"/>
      <c r="Q13" s="450"/>
      <c r="R13" s="450"/>
      <c r="T13" s="115"/>
    </row>
    <row r="14" spans="1:20" s="354" customFormat="1" ht="34.5" customHeight="1">
      <c r="B14" s="217">
        <v>1</v>
      </c>
      <c r="C14" s="217"/>
      <c r="D14" s="217"/>
      <c r="E14" s="217"/>
      <c r="F14" s="217"/>
      <c r="G14" s="217"/>
      <c r="H14" s="217"/>
      <c r="I14" s="217"/>
      <c r="J14" s="359"/>
      <c r="K14" s="357"/>
      <c r="L14" s="356"/>
      <c r="M14" s="217"/>
      <c r="N14" s="358"/>
      <c r="O14" s="359"/>
      <c r="P14" s="359"/>
      <c r="Q14" s="356"/>
      <c r="R14" s="360"/>
      <c r="T14" s="355"/>
    </row>
    <row r="15" spans="1:20" s="354" customFormat="1" ht="34.5" customHeight="1">
      <c r="B15" s="217">
        <v>2</v>
      </c>
      <c r="C15" s="217"/>
      <c r="D15" s="217"/>
      <c r="E15" s="217"/>
      <c r="F15" s="217"/>
      <c r="G15" s="217"/>
      <c r="H15" s="217"/>
      <c r="I15" s="217"/>
      <c r="J15" s="359"/>
      <c r="K15" s="357"/>
      <c r="L15" s="356"/>
      <c r="M15" s="217"/>
      <c r="N15" s="358"/>
      <c r="O15" s="359"/>
      <c r="P15" s="359"/>
      <c r="Q15" s="356"/>
      <c r="R15" s="360"/>
      <c r="T15" s="355"/>
    </row>
    <row r="16" spans="1:20" s="354" customFormat="1" ht="34.5" customHeight="1">
      <c r="B16" s="217">
        <v>3</v>
      </c>
      <c r="C16" s="217"/>
      <c r="D16" s="217"/>
      <c r="E16" s="217"/>
      <c r="F16" s="217"/>
      <c r="G16" s="217"/>
      <c r="H16" s="217"/>
      <c r="I16" s="217"/>
      <c r="J16" s="359"/>
      <c r="K16" s="357"/>
      <c r="L16" s="356"/>
      <c r="M16" s="217"/>
      <c r="N16" s="358"/>
      <c r="O16" s="359"/>
      <c r="P16" s="359"/>
      <c r="Q16" s="356"/>
      <c r="R16" s="360"/>
      <c r="T16" s="355"/>
    </row>
    <row r="17" spans="1:20" s="354" customFormat="1" ht="34.5" customHeight="1">
      <c r="B17" s="217">
        <v>4</v>
      </c>
      <c r="C17" s="217"/>
      <c r="D17" s="217"/>
      <c r="E17" s="217"/>
      <c r="F17" s="217"/>
      <c r="G17" s="217"/>
      <c r="H17" s="217"/>
      <c r="I17" s="217"/>
      <c r="J17" s="359"/>
      <c r="K17" s="357"/>
      <c r="L17" s="356"/>
      <c r="M17" s="217"/>
      <c r="N17" s="358"/>
      <c r="O17" s="359"/>
      <c r="P17" s="359"/>
      <c r="Q17" s="356"/>
      <c r="R17" s="360"/>
      <c r="T17" s="355"/>
    </row>
    <row r="18" spans="1:20" s="354" customFormat="1" ht="34.5" customHeight="1">
      <c r="B18" s="217">
        <v>5</v>
      </c>
      <c r="C18" s="217"/>
      <c r="D18" s="217"/>
      <c r="E18" s="217"/>
      <c r="F18" s="217"/>
      <c r="G18" s="217"/>
      <c r="H18" s="217"/>
      <c r="I18" s="217"/>
      <c r="J18" s="359"/>
      <c r="K18" s="357"/>
      <c r="L18" s="356"/>
      <c r="M18" s="217"/>
      <c r="N18" s="358"/>
      <c r="O18" s="359"/>
      <c r="P18" s="359"/>
      <c r="Q18" s="356"/>
      <c r="R18" s="360"/>
      <c r="T18" s="355"/>
    </row>
    <row r="19" spans="1:20" s="354" customFormat="1" ht="34.5" customHeight="1">
      <c r="B19" s="217">
        <v>6</v>
      </c>
      <c r="C19" s="217"/>
      <c r="D19" s="217"/>
      <c r="E19" s="217"/>
      <c r="F19" s="217"/>
      <c r="G19" s="217"/>
      <c r="H19" s="217"/>
      <c r="I19" s="217"/>
      <c r="J19" s="359"/>
      <c r="K19" s="357"/>
      <c r="L19" s="356"/>
      <c r="M19" s="217"/>
      <c r="N19" s="358"/>
      <c r="O19" s="359"/>
      <c r="P19" s="359"/>
      <c r="Q19" s="356"/>
      <c r="R19" s="360"/>
      <c r="T19" s="355"/>
    </row>
    <row r="20" spans="1:20" s="354" customFormat="1" ht="34.5" customHeight="1">
      <c r="B20" s="217">
        <v>7</v>
      </c>
      <c r="C20" s="217"/>
      <c r="D20" s="217"/>
      <c r="E20" s="217"/>
      <c r="F20" s="217"/>
      <c r="G20" s="217"/>
      <c r="H20" s="217"/>
      <c r="I20" s="217"/>
      <c r="J20" s="359"/>
      <c r="K20" s="357"/>
      <c r="L20" s="356"/>
      <c r="M20" s="217"/>
      <c r="N20" s="358"/>
      <c r="O20" s="359"/>
      <c r="P20" s="359"/>
      <c r="Q20" s="356"/>
      <c r="R20" s="360"/>
      <c r="T20" s="355"/>
    </row>
    <row r="21" spans="1:20" s="354" customFormat="1" ht="34.5" customHeight="1">
      <c r="B21" s="217">
        <v>8</v>
      </c>
      <c r="C21" s="217"/>
      <c r="D21" s="217"/>
      <c r="E21" s="217"/>
      <c r="F21" s="217"/>
      <c r="G21" s="217"/>
      <c r="H21" s="217"/>
      <c r="I21" s="217"/>
      <c r="J21" s="359"/>
      <c r="K21" s="357"/>
      <c r="L21" s="356"/>
      <c r="M21" s="217"/>
      <c r="N21" s="358"/>
      <c r="O21" s="359"/>
      <c r="P21" s="359"/>
      <c r="Q21" s="356"/>
      <c r="R21" s="360"/>
      <c r="T21" s="355"/>
    </row>
    <row r="22" spans="1:20" s="354" customFormat="1" ht="34.5" customHeight="1">
      <c r="B22" s="217">
        <v>9</v>
      </c>
      <c r="C22" s="217"/>
      <c r="D22" s="217"/>
      <c r="E22" s="217"/>
      <c r="F22" s="217"/>
      <c r="G22" s="217"/>
      <c r="H22" s="217"/>
      <c r="I22" s="217"/>
      <c r="J22" s="359"/>
      <c r="K22" s="357"/>
      <c r="L22" s="356"/>
      <c r="M22" s="217"/>
      <c r="N22" s="358"/>
      <c r="O22" s="359"/>
      <c r="P22" s="359"/>
      <c r="Q22" s="356"/>
      <c r="R22" s="360"/>
      <c r="T22" s="355"/>
    </row>
    <row r="23" spans="1:20" s="354" customFormat="1" ht="34.5" customHeight="1">
      <c r="B23" s="217">
        <v>10</v>
      </c>
      <c r="C23" s="217"/>
      <c r="D23" s="217"/>
      <c r="E23" s="217"/>
      <c r="F23" s="217"/>
      <c r="G23" s="217"/>
      <c r="H23" s="217"/>
      <c r="I23" s="217"/>
      <c r="J23" s="359"/>
      <c r="K23" s="357"/>
      <c r="L23" s="356"/>
      <c r="M23" s="217"/>
      <c r="N23" s="358"/>
      <c r="O23" s="359"/>
      <c r="P23" s="359"/>
      <c r="Q23" s="356"/>
      <c r="R23" s="360"/>
      <c r="T23" s="355"/>
    </row>
    <row r="24" spans="1:20" s="354" customFormat="1" ht="34.5" customHeight="1">
      <c r="B24" s="217">
        <v>11</v>
      </c>
      <c r="C24" s="217"/>
      <c r="D24" s="217"/>
      <c r="E24" s="217"/>
      <c r="F24" s="217"/>
      <c r="G24" s="217"/>
      <c r="H24" s="217"/>
      <c r="I24" s="217"/>
      <c r="J24" s="359"/>
      <c r="K24" s="357"/>
      <c r="L24" s="356"/>
      <c r="M24" s="217"/>
      <c r="N24" s="358"/>
      <c r="O24" s="359"/>
      <c r="P24" s="359"/>
      <c r="Q24" s="356"/>
      <c r="R24" s="360"/>
      <c r="T24" s="355"/>
    </row>
    <row r="25" spans="1:20" s="354" customFormat="1" ht="34.5" customHeight="1">
      <c r="B25" s="217">
        <v>12</v>
      </c>
      <c r="C25" s="217"/>
      <c r="D25" s="217"/>
      <c r="E25" s="217"/>
      <c r="F25" s="217"/>
      <c r="G25" s="217"/>
      <c r="H25" s="217"/>
      <c r="I25" s="217"/>
      <c r="J25" s="359"/>
      <c r="K25" s="357"/>
      <c r="L25" s="356"/>
      <c r="M25" s="217"/>
      <c r="N25" s="358"/>
      <c r="O25" s="359"/>
      <c r="P25" s="359"/>
      <c r="Q25" s="356"/>
      <c r="R25" s="360"/>
      <c r="T25" s="355"/>
    </row>
    <row r="26" spans="1:20" s="354" customFormat="1" ht="34.5" customHeight="1">
      <c r="B26" s="217">
        <v>13</v>
      </c>
      <c r="C26" s="217"/>
      <c r="D26" s="217"/>
      <c r="E26" s="217"/>
      <c r="F26" s="217"/>
      <c r="G26" s="217"/>
      <c r="H26" s="217"/>
      <c r="I26" s="217"/>
      <c r="J26" s="359"/>
      <c r="K26" s="357"/>
      <c r="L26" s="356"/>
      <c r="M26" s="217"/>
      <c r="N26" s="358"/>
      <c r="O26" s="359"/>
      <c r="P26" s="359"/>
      <c r="Q26" s="356"/>
      <c r="R26" s="360"/>
      <c r="T26" s="355"/>
    </row>
    <row r="27" spans="1:20" s="354" customFormat="1" ht="34.5" customHeight="1">
      <c r="B27" s="217">
        <v>14</v>
      </c>
      <c r="C27" s="217"/>
      <c r="D27" s="217"/>
      <c r="E27" s="217"/>
      <c r="F27" s="217"/>
      <c r="G27" s="217"/>
      <c r="H27" s="217"/>
      <c r="I27" s="217"/>
      <c r="J27" s="359"/>
      <c r="K27" s="357"/>
      <c r="L27" s="356"/>
      <c r="M27" s="217"/>
      <c r="N27" s="358"/>
      <c r="O27" s="359"/>
      <c r="P27" s="359"/>
      <c r="Q27" s="356"/>
      <c r="R27" s="360"/>
      <c r="T27" s="355"/>
    </row>
    <row r="28" spans="1:20" s="354" customFormat="1" ht="34.5" customHeight="1">
      <c r="B28" s="217">
        <v>15</v>
      </c>
      <c r="C28" s="217"/>
      <c r="D28" s="217"/>
      <c r="E28" s="217"/>
      <c r="F28" s="217"/>
      <c r="G28" s="217"/>
      <c r="H28" s="217"/>
      <c r="I28" s="217"/>
      <c r="J28" s="359"/>
      <c r="K28" s="357"/>
      <c r="L28" s="356"/>
      <c r="M28" s="217"/>
      <c r="N28" s="358"/>
      <c r="O28" s="359"/>
      <c r="P28" s="359"/>
      <c r="Q28" s="356"/>
      <c r="R28" s="360"/>
      <c r="T28" s="355"/>
    </row>
    <row r="29" spans="1:20" ht="48.95" customHeight="1">
      <c r="B29" s="447" t="s">
        <v>130</v>
      </c>
      <c r="C29" s="448"/>
      <c r="D29" s="448"/>
      <c r="E29" s="448"/>
      <c r="F29" s="448"/>
      <c r="G29" s="448"/>
      <c r="H29" s="448"/>
      <c r="I29" s="448"/>
      <c r="J29" s="448"/>
      <c r="K29" s="448"/>
      <c r="L29" s="449"/>
      <c r="M29" s="261">
        <f>SUM(M14:M28)</f>
        <v>0</v>
      </c>
      <c r="N29" s="262">
        <f>SUM(N14:N28)</f>
        <v>0</v>
      </c>
      <c r="O29" s="261"/>
      <c r="P29" s="263"/>
      <c r="Q29" s="263"/>
      <c r="R29" s="263"/>
      <c r="T29" s="116"/>
    </row>
    <row r="30" spans="1:20">
      <c r="Q30" s="117"/>
    </row>
    <row r="31" spans="1:20" ht="15">
      <c r="A31" s="92"/>
      <c r="B31" s="212" t="s">
        <v>131</v>
      </c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108"/>
      <c r="N31" s="93"/>
      <c r="O31" s="93"/>
      <c r="P31" s="109"/>
      <c r="Q31" s="109"/>
      <c r="R31" s="109"/>
      <c r="S31" s="92"/>
    </row>
    <row r="32" spans="1:20">
      <c r="B32" s="213" t="s">
        <v>263</v>
      </c>
      <c r="C32" s="94"/>
      <c r="D32" s="94"/>
    </row>
    <row r="33" spans="2:16">
      <c r="B33" s="100"/>
      <c r="C33" s="100"/>
      <c r="D33" s="100"/>
      <c r="E33" s="100"/>
      <c r="F33" s="101"/>
      <c r="G33" s="102"/>
      <c r="H33" s="102"/>
      <c r="I33" s="102"/>
      <c r="J33" s="102"/>
      <c r="K33" s="111"/>
      <c r="L33" s="102"/>
    </row>
    <row r="34" spans="2:16" ht="15">
      <c r="B34" s="103" t="s">
        <v>132</v>
      </c>
      <c r="C34" s="432" t="s">
        <v>133</v>
      </c>
      <c r="D34" s="432"/>
      <c r="E34" s="432"/>
      <c r="F34" s="432"/>
      <c r="G34" s="432"/>
      <c r="H34" s="432"/>
      <c r="I34" s="432"/>
      <c r="J34" s="432"/>
      <c r="K34" s="432"/>
      <c r="L34" s="432"/>
    </row>
    <row r="35" spans="2:16" ht="15">
      <c r="B35" s="103" t="s">
        <v>132</v>
      </c>
      <c r="C35" s="432" t="s">
        <v>134</v>
      </c>
      <c r="D35" s="432"/>
      <c r="E35" s="432"/>
      <c r="F35" s="432"/>
      <c r="G35" s="432"/>
      <c r="H35" s="432"/>
      <c r="I35" s="432"/>
      <c r="J35" s="432"/>
      <c r="K35" s="432"/>
      <c r="L35" s="432"/>
    </row>
    <row r="36" spans="2:16" ht="15">
      <c r="B36" s="89"/>
      <c r="C36" s="89"/>
      <c r="D36" s="89"/>
      <c r="E36" s="89"/>
      <c r="F36" s="89"/>
      <c r="G36" s="89"/>
      <c r="H36" s="89"/>
      <c r="I36" s="89"/>
      <c r="J36" s="89"/>
      <c r="K36" s="112"/>
      <c r="L36" s="89"/>
    </row>
    <row r="37" spans="2:16" ht="15">
      <c r="B37" s="89"/>
      <c r="C37" s="89"/>
      <c r="D37" s="89"/>
      <c r="E37" s="89"/>
      <c r="F37" s="89"/>
      <c r="G37" s="89"/>
      <c r="H37" s="89"/>
      <c r="I37" s="89"/>
      <c r="J37" s="89"/>
      <c r="K37" s="112"/>
      <c r="L37" s="89"/>
    </row>
    <row r="38" spans="2:16" ht="15">
      <c r="B38" s="104" t="s">
        <v>135</v>
      </c>
      <c r="C38" s="104"/>
      <c r="D38" s="104"/>
      <c r="F38" s="89"/>
      <c r="G38" s="89"/>
      <c r="I38" s="103"/>
      <c r="J38" s="104" t="s">
        <v>136</v>
      </c>
      <c r="K38" s="112"/>
      <c r="L38" s="89"/>
      <c r="P38" s="104" t="s">
        <v>137</v>
      </c>
    </row>
    <row r="39" spans="2:16" ht="15">
      <c r="B39" s="105"/>
      <c r="C39" s="105"/>
      <c r="D39" s="105"/>
      <c r="F39" s="89"/>
      <c r="G39" s="89"/>
      <c r="I39" s="103"/>
      <c r="J39" s="105"/>
      <c r="K39" s="112"/>
      <c r="L39" s="89"/>
      <c r="P39" s="105"/>
    </row>
    <row r="40" spans="2:16" ht="15">
      <c r="B40" s="89"/>
      <c r="C40" s="89"/>
      <c r="D40" s="89"/>
      <c r="F40" s="89"/>
      <c r="G40" s="89"/>
      <c r="I40" s="103"/>
      <c r="J40" s="89"/>
      <c r="K40" s="112"/>
      <c r="L40" s="89"/>
      <c r="P40" s="89"/>
    </row>
    <row r="41" spans="2:16" ht="15">
      <c r="B41" s="104" t="s">
        <v>138</v>
      </c>
      <c r="C41" s="104"/>
      <c r="D41" s="104"/>
      <c r="F41" s="89"/>
      <c r="G41" s="89"/>
      <c r="I41" s="104"/>
      <c r="J41" s="104" t="s">
        <v>138</v>
      </c>
      <c r="K41" s="112"/>
      <c r="L41" s="89"/>
      <c r="P41" s="104" t="s">
        <v>138</v>
      </c>
    </row>
    <row r="42" spans="2:16" ht="15">
      <c r="B42" s="104" t="s">
        <v>139</v>
      </c>
      <c r="C42" s="104"/>
      <c r="D42" s="104"/>
      <c r="F42" s="89"/>
      <c r="G42" s="89"/>
      <c r="I42" s="103"/>
      <c r="J42" s="104" t="s">
        <v>139</v>
      </c>
      <c r="K42" s="112"/>
      <c r="L42" s="89"/>
      <c r="P42" s="104" t="s">
        <v>139</v>
      </c>
    </row>
    <row r="43" spans="2:16" ht="15">
      <c r="B43" s="104" t="s">
        <v>260</v>
      </c>
      <c r="C43" s="104"/>
      <c r="D43" s="104"/>
      <c r="F43" s="89"/>
      <c r="G43" s="89"/>
      <c r="I43" s="103"/>
      <c r="J43" s="104" t="s">
        <v>260</v>
      </c>
      <c r="K43" s="112"/>
      <c r="L43" s="89"/>
      <c r="P43" s="104" t="s">
        <v>260</v>
      </c>
    </row>
    <row r="44" spans="2:16" ht="15">
      <c r="B44" s="104" t="s">
        <v>266</v>
      </c>
      <c r="C44" s="104"/>
      <c r="D44" s="104"/>
      <c r="F44" s="89"/>
      <c r="G44" s="89"/>
      <c r="I44" s="103"/>
      <c r="J44" s="104" t="s">
        <v>265</v>
      </c>
      <c r="K44" s="112"/>
      <c r="L44" s="89"/>
      <c r="P44" s="104"/>
    </row>
    <row r="45" spans="2:16" ht="15">
      <c r="B45" s="89" t="s">
        <v>262</v>
      </c>
      <c r="C45" s="89"/>
      <c r="D45" s="89"/>
      <c r="F45" s="89"/>
      <c r="G45" s="89"/>
      <c r="I45" s="103"/>
      <c r="J45" s="89" t="s">
        <v>262</v>
      </c>
      <c r="K45" s="112"/>
      <c r="L45" s="89"/>
      <c r="P45" s="89" t="s">
        <v>262</v>
      </c>
    </row>
    <row r="46" spans="2:16" ht="7.5" customHeight="1">
      <c r="H46" s="106"/>
      <c r="I46" s="113"/>
    </row>
  </sheetData>
  <mergeCells count="19">
    <mergeCell ref="O11:O13"/>
    <mergeCell ref="P11:P13"/>
    <mergeCell ref="Q11:Q13"/>
    <mergeCell ref="R11:R13"/>
    <mergeCell ref="M11:N12"/>
    <mergeCell ref="B29:L29"/>
    <mergeCell ref="C34:L34"/>
    <mergeCell ref="C35:L35"/>
    <mergeCell ref="B11:B13"/>
    <mergeCell ref="I11:I13"/>
    <mergeCell ref="J11:J13"/>
    <mergeCell ref="K11:K13"/>
    <mergeCell ref="L11:L13"/>
    <mergeCell ref="C11:H12"/>
    <mergeCell ref="B3:D3"/>
    <mergeCell ref="B4:D4"/>
    <mergeCell ref="B5:D5"/>
    <mergeCell ref="B8:R8"/>
    <mergeCell ref="B9:R9"/>
  </mergeCells>
  <pageMargins left="0.25" right="0.25" top="0.75" bottom="0.75" header="0.3" footer="0.3"/>
  <pageSetup paperSize="9" scale="47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'Kategori Aset'!$M$1:$M$3</xm:f>
          </x14:formula1>
          <xm:sqref>P14:P28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LBA</vt:lpstr>
      <vt:lpstr>LDI</vt:lpstr>
      <vt:lpstr>Maklumat Verifikasi</vt:lpstr>
      <vt:lpstr>Pivot Aset TW Ada di LBA</vt:lpstr>
      <vt:lpstr>LAMPIRAN B3-A-A2(ii)</vt:lpstr>
      <vt:lpstr>Lampiran B3-B-A2 (ii)(PTJ)</vt:lpstr>
      <vt:lpstr>LAPORAN SPPA (Aset Alih)</vt:lpstr>
      <vt:lpstr>Pivot SPPA (Aset Alih)</vt:lpstr>
      <vt:lpstr>Lampiran B3-A-A2 (i)(PTJ)</vt:lpstr>
      <vt:lpstr>Lampiran B3-B-A2 (i)(PTJ)</vt:lpstr>
      <vt:lpstr>Ringkasan Laporan Perbezaan </vt:lpstr>
      <vt:lpstr>Lampiran B3-A-A1 (PTJ)</vt:lpstr>
      <vt:lpstr>Lampiran B3-B-A1 (PTJ)</vt:lpstr>
      <vt:lpstr>Pivot LBA</vt:lpstr>
      <vt:lpstr>Lampiran B3-C-A1 (PTJ)</vt:lpstr>
      <vt:lpstr>Kategori Aset</vt:lpstr>
      <vt:lpstr>'Lampiran B3-A-A1 (PTJ)'!Print_Area</vt:lpstr>
      <vt:lpstr>'Lampiran B3-B-A1 (PTJ)'!Print_Area</vt:lpstr>
      <vt:lpstr>'Lampiran B3-C-A1 (PTJ)'!Print_Area</vt:lpstr>
      <vt:lpstr>'Maklumat Verifikasi'!Print_Area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ANM</cp:lastModifiedBy>
  <cp:revision>1</cp:revision>
  <cp:lastPrinted>2022-10-07T02:56:42Z</cp:lastPrinted>
  <dcterms:created xsi:type="dcterms:W3CDTF">2021-09-27T10:37:00Z</dcterms:created>
  <dcterms:modified xsi:type="dcterms:W3CDTF">2023-03-27T08:21:03Z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3C0D3F5815A74216924D399E8810C5AE</vt:lpwstr>
  </property>
  <property fmtid="{D5CDD505-2E9C-101B-9397-08002B2CF9AE}" pid="3" name="KSOProductBuildVer">
    <vt:lpwstr>1033-11.2.0.11213</vt:lpwstr>
  </property>
</Properties>
</file>